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90" windowHeight="7800" tabRatio="731" firstSheet="24" activeTab="24"/>
  </bookViews>
  <sheets>
    <sheet name="Забо-сть с 15.04. по 17.05.20" sheetId="8" r:id="rId1"/>
    <sheet name="ВП с 15.04. по 17.05.20" sheetId="9" r:id="rId2"/>
    <sheet name="Забо-сть с 17.05. по 18.06.2020" sheetId="1" r:id="rId3"/>
    <sheet name="ВП с 17.05. по 18.06.2020" sheetId="2" r:id="rId4"/>
    <sheet name="летальность с 17.05.по 18.06.20" sheetId="3" r:id="rId5"/>
    <sheet name="Лист1" sheetId="4" r:id="rId6"/>
    <sheet name="Забол-сть с 19.06.по 19.07.2020" sheetId="5" r:id="rId7"/>
    <sheet name="ВП с 19.06. по 19.07.2020" sheetId="6" r:id="rId8"/>
    <sheet name="летальность с18.06.по19.07.2020" sheetId="7" r:id="rId9"/>
    <sheet name="Забол-сть с 20.07.по25.08.2020 " sheetId="11" r:id="rId10"/>
    <sheet name="ВП с 20.07.по25.08.2020" sheetId="12" r:id="rId11"/>
    <sheet name="летальность с 20.07.по25.08.202" sheetId="13" r:id="rId12"/>
    <sheet name="Забол-сть с 25.08.по21.09.2020" sheetId="14" r:id="rId13"/>
    <sheet name="ВП с 25.08.по21.09.2020" sheetId="15" r:id="rId14"/>
    <sheet name="летальность с25.08.по21.09.2020" sheetId="16" r:id="rId15"/>
    <sheet name="заб-ть с 22.09. по 20.10.2020" sheetId="17" r:id="rId16"/>
    <sheet name="ВП с 22.09.по 20.10.2020" sheetId="18" r:id="rId17"/>
    <sheet name="летальность с 22.09.по 20.10.20" sheetId="19" r:id="rId18"/>
    <sheet name="заб-ть с 21.10 по 23.11.2020" sheetId="20" r:id="rId19"/>
    <sheet name="ВП с 21.10 по 23.11.2020" sheetId="21" r:id="rId20"/>
    <sheet name="летальность с 21.10 по 23.11.20" sheetId="22" r:id="rId21"/>
    <sheet name="заб-ть с 23.11.20 по 14.12.2020" sheetId="24" r:id="rId22"/>
    <sheet name="ВП с 23.11.20 по 14.12.2020" sheetId="25" r:id="rId23"/>
    <sheet name="летальность с 23.11по14.12.2020" sheetId="26" r:id="rId24"/>
    <sheet name="заб-ть с 15.12.2020" sheetId="27" r:id="rId25"/>
    <sheet name="ВП с 15.12.2020" sheetId="28" r:id="rId26"/>
    <sheet name="летальность с 15.12.2020" sheetId="29" r:id="rId27"/>
  </sheets>
  <definedNames>
    <definedName name="_xlnm._FilterDatabase" localSheetId="24" hidden="1">'заб-ть с 15.12.2020'!$J$2:$BL$1306</definedName>
  </definedNames>
  <calcPr calcId="152511"/>
</workbook>
</file>

<file path=xl/calcChain.xml><?xml version="1.0" encoding="utf-8"?>
<calcChain xmlns="http://schemas.openxmlformats.org/spreadsheetml/2006/main">
  <c r="BE1460" i="27" l="1"/>
  <c r="BE1459" i="27" l="1"/>
  <c r="BE1458" i="27" l="1"/>
  <c r="BE1457" i="27" l="1"/>
  <c r="BE1456" i="27" l="1"/>
  <c r="BE1455" i="27" l="1"/>
  <c r="BE1454" i="27" l="1"/>
  <c r="BE1453" i="27" l="1"/>
  <c r="BE1451" i="27" l="1"/>
  <c r="BE1450" i="27" l="1"/>
  <c r="BE1449" i="27" l="1"/>
  <c r="BE1448" i="27" l="1"/>
  <c r="BE1447" i="27" l="1"/>
  <c r="BE1446" i="27" l="1"/>
  <c r="BE1445" i="27" l="1"/>
  <c r="BE1444" i="27" l="1"/>
  <c r="BE1443" i="27" l="1"/>
  <c r="BE1442" i="27" l="1"/>
  <c r="BE1441" i="27" l="1"/>
  <c r="BE1440" i="27" l="1"/>
  <c r="BE1439" i="27" l="1"/>
  <c r="BE1438" i="27" l="1"/>
  <c r="BE1437" i="27" l="1"/>
  <c r="BE1436" i="27" l="1"/>
  <c r="BE1435" i="27" l="1"/>
  <c r="BE1434" i="27" l="1"/>
  <c r="BE1433" i="27" l="1"/>
  <c r="BE1432" i="27" l="1"/>
  <c r="BE1431" i="27" l="1"/>
  <c r="BE1430" i="27" l="1"/>
  <c r="BE1429" i="27" l="1"/>
  <c r="BE1428" i="27" l="1"/>
  <c r="BE1427" i="27" l="1"/>
  <c r="BE1426" i="27" l="1"/>
  <c r="BE1425" i="27" l="1"/>
  <c r="BE1424" i="27" l="1"/>
  <c r="BE1423" i="27"/>
  <c r="BE1422" i="27" l="1"/>
  <c r="BE1421" i="27" l="1"/>
  <c r="BE1420" i="27" l="1"/>
  <c r="BE1419" i="27" l="1"/>
  <c r="BE1418" i="27" l="1"/>
  <c r="BE1417" i="27" l="1"/>
  <c r="BE1416" i="27" l="1"/>
  <c r="BE1415" i="27" l="1"/>
  <c r="BE1414" i="27" l="1"/>
  <c r="BE1413" i="27" l="1"/>
  <c r="BE1412" i="27" l="1"/>
  <c r="BE1411" i="27" l="1"/>
  <c r="BE1410" i="27"/>
  <c r="BE1409" i="27" l="1"/>
  <c r="BE1408" i="27" l="1"/>
  <c r="BE1407" i="27" l="1"/>
  <c r="BE1406" i="27" l="1"/>
  <c r="BE1405" i="27" l="1"/>
  <c r="BE1404" i="27" l="1"/>
  <c r="BE1403" i="27" l="1"/>
  <c r="BE1402" i="27" l="1"/>
  <c r="BE1401" i="27" l="1"/>
  <c r="BE1400" i="27" l="1"/>
  <c r="BE1399" i="27" l="1"/>
  <c r="BE1398" i="27" l="1"/>
  <c r="BE1397" i="27" l="1"/>
  <c r="BE1396" i="27" l="1"/>
  <c r="BE1395" i="27" l="1"/>
  <c r="BE1394" i="27" l="1"/>
  <c r="BE1393" i="27" l="1"/>
  <c r="BE1392" i="27" l="1"/>
  <c r="BE1391" i="27" l="1"/>
  <c r="BE1390" i="27" l="1"/>
  <c r="BE1389" i="27" l="1"/>
  <c r="BE1388" i="27" l="1"/>
  <c r="BE1387" i="27" l="1"/>
  <c r="BE1386" i="27" l="1"/>
  <c r="BE1385" i="27" l="1"/>
  <c r="BE1384" i="27" l="1"/>
  <c r="BE1383" i="27" l="1"/>
  <c r="BE1382" i="27" l="1"/>
  <c r="BE1381" i="27" l="1"/>
  <c r="BE1380" i="27" l="1"/>
  <c r="BE1379" i="27" l="1"/>
  <c r="BE1378" i="27" l="1"/>
  <c r="BE1377" i="27" l="1"/>
  <c r="BE1376" i="27" l="1"/>
  <c r="BE1375" i="27" l="1"/>
  <c r="BE1374" i="27" l="1"/>
  <c r="BE1373" i="27" l="1"/>
  <c r="BE1372" i="27" l="1"/>
  <c r="BE1371" i="27" l="1"/>
  <c r="BE1370" i="27" l="1"/>
  <c r="BE1369" i="27" l="1"/>
  <c r="BE1368" i="27" l="1"/>
  <c r="BE1367" i="27" l="1"/>
  <c r="BE1366" i="27" l="1"/>
  <c r="BE1365" i="27" l="1"/>
  <c r="BE1364" i="27" l="1"/>
  <c r="BE1363" i="27" l="1"/>
  <c r="BE1362" i="27" l="1"/>
  <c r="BE1361" i="27" l="1"/>
  <c r="BE1360" i="27" l="1"/>
  <c r="BE1359" i="27" l="1"/>
  <c r="BE1358" i="27" l="1"/>
  <c r="BE1357" i="27" l="1"/>
  <c r="BE1356" i="27" l="1"/>
  <c r="BE1355" i="27" l="1"/>
  <c r="BE1354" i="27" l="1"/>
  <c r="BE1353" i="27" l="1"/>
  <c r="BE1352" i="27" l="1"/>
  <c r="BE1351" i="27" l="1"/>
  <c r="BE1350" i="27" l="1"/>
  <c r="BE1349" i="27" l="1"/>
  <c r="BE1348" i="27" l="1"/>
  <c r="BE1347" i="27" l="1"/>
  <c r="BE1346" i="27" l="1"/>
  <c r="BE1345" i="27" l="1"/>
  <c r="BE1344" i="27" l="1"/>
  <c r="BE1343" i="27" l="1"/>
  <c r="BE1342" i="27" l="1"/>
  <c r="BE1341" i="27" l="1"/>
  <c r="BE1340" i="27" l="1"/>
  <c r="BE1339" i="27" l="1"/>
  <c r="BE1338" i="27" l="1"/>
  <c r="BE1337" i="27" l="1"/>
  <c r="BE1336" i="27" l="1"/>
  <c r="BE1335" i="27" l="1"/>
  <c r="BE1334" i="27" l="1"/>
  <c r="BE1333" i="27" l="1"/>
  <c r="BE1332" i="27" l="1"/>
  <c r="BE1331" i="27" l="1"/>
  <c r="BE1330" i="27" l="1"/>
  <c r="BE1329" i="27" l="1"/>
  <c r="BE1328" i="27" l="1"/>
  <c r="BE1327" i="27" l="1"/>
  <c r="BE1326" i="27" l="1"/>
  <c r="BE1325" i="27" l="1"/>
  <c r="BE1324" i="27" l="1"/>
  <c r="BE1323" i="27" l="1"/>
  <c r="BE1322" i="27" l="1"/>
  <c r="BE1321" i="27" l="1"/>
  <c r="BE1320" i="27" l="1"/>
  <c r="BE1319" i="27" l="1"/>
  <c r="BE1318" i="27" l="1"/>
  <c r="BE1317" i="27" l="1"/>
  <c r="BE1316" i="27" l="1"/>
  <c r="BE1315" i="27" l="1"/>
  <c r="BE1314" i="27" l="1"/>
  <c r="N1314" i="27"/>
  <c r="BE1313" i="27" l="1"/>
  <c r="BE1312" i="27" l="1"/>
  <c r="BE1311" i="27" l="1"/>
  <c r="N1311" i="27"/>
  <c r="N1310" i="27" l="1"/>
  <c r="BE1310" i="27"/>
  <c r="BE1309" i="27" l="1"/>
  <c r="BE1308" i="27" l="1"/>
  <c r="BE1307" i="27" l="1"/>
  <c r="BE1306" i="27" l="1"/>
  <c r="BE1305" i="27" l="1"/>
  <c r="BE1304" i="27" l="1"/>
  <c r="BE1303" i="27"/>
  <c r="BE1302" i="27" l="1"/>
  <c r="BE1301" i="27" l="1"/>
  <c r="BE1300" i="27" l="1"/>
  <c r="BE1299" i="27" l="1"/>
  <c r="BE1298" i="27" l="1"/>
  <c r="BE1297" i="27" l="1"/>
  <c r="BE1296" i="27"/>
  <c r="BE1295" i="27" l="1"/>
  <c r="BE1294" i="27" l="1"/>
  <c r="BE1293" i="27" l="1"/>
  <c r="BE1292" i="27" l="1"/>
  <c r="BE1291" i="27" l="1"/>
  <c r="BE1290" i="27" l="1"/>
  <c r="BE1289" i="27" l="1"/>
  <c r="BE1288" i="27" l="1"/>
  <c r="BE1287" i="27" l="1"/>
  <c r="BE1286" i="27" l="1"/>
  <c r="BE1285" i="27" l="1"/>
  <c r="BE1284" i="27" l="1"/>
  <c r="BE1283" i="27" l="1"/>
  <c r="BE1282" i="27" l="1"/>
  <c r="BE1281" i="27" l="1"/>
  <c r="BE1280" i="27" l="1"/>
  <c r="BE1279" i="27" l="1"/>
  <c r="BE1278" i="27" l="1"/>
  <c r="BE1277" i="27" l="1"/>
  <c r="BE1276" i="27" l="1"/>
  <c r="BE1275" i="27" l="1"/>
  <c r="BE1274" i="27" l="1"/>
  <c r="BE1273" i="27" l="1"/>
  <c r="BE1272" i="27" l="1"/>
  <c r="BE1271" i="27" l="1"/>
  <c r="BE1270" i="27" l="1"/>
  <c r="BE1269" i="27" l="1"/>
  <c r="BE1268" i="27" l="1"/>
  <c r="BE1267" i="27" l="1"/>
  <c r="BE1266" i="27" l="1"/>
  <c r="BE1265" i="27" l="1"/>
  <c r="BE1264" i="27" l="1"/>
  <c r="BE1263" i="27" l="1"/>
  <c r="BE1262" i="27" l="1"/>
  <c r="BE1261" i="27" l="1"/>
  <c r="BE1260" i="27" l="1"/>
  <c r="BE1259" i="27" l="1"/>
  <c r="BE1258" i="27" l="1"/>
  <c r="BE1257" i="27" l="1"/>
  <c r="BE1256" i="27" l="1"/>
  <c r="BE1255" i="27" l="1"/>
  <c r="BE1254" i="27" l="1"/>
  <c r="BE1253" i="27" l="1"/>
  <c r="BE1252" i="27" l="1"/>
  <c r="BE1251" i="27" l="1"/>
  <c r="BE1250" i="27" l="1"/>
  <c r="BE1249" i="27" l="1"/>
  <c r="BE1248" i="27" l="1"/>
  <c r="BE1247" i="27" l="1"/>
  <c r="BE1246" i="27" l="1"/>
  <c r="BE1245" i="27" l="1"/>
  <c r="BE1244" i="27" l="1"/>
  <c r="BE1243" i="27" l="1"/>
  <c r="BE1242" i="27" l="1"/>
  <c r="BE1241" i="27" l="1"/>
  <c r="BE1240" i="27" l="1"/>
  <c r="BE1239" i="27" l="1"/>
  <c r="BE1238" i="27" l="1"/>
  <c r="BE1237" i="27" l="1"/>
  <c r="BE1236" i="27" l="1"/>
  <c r="BE1235" i="27" l="1"/>
  <c r="BE1234" i="27" l="1"/>
  <c r="BE1233" i="27" l="1"/>
  <c r="BE1232" i="27" l="1"/>
  <c r="BE1231" i="27" l="1"/>
  <c r="BE1230" i="27" l="1"/>
  <c r="BE1229" i="27" l="1"/>
  <c r="BE1228" i="27" l="1"/>
  <c r="BE1227" i="27" l="1"/>
  <c r="BE1226" i="27" l="1"/>
  <c r="BE1225" i="27" l="1"/>
  <c r="BE1224" i="27" l="1"/>
  <c r="BE1223" i="27" l="1"/>
  <c r="BE1222" i="27" l="1"/>
  <c r="BE1221" i="27" l="1"/>
  <c r="BE1220" i="27" l="1"/>
  <c r="BE1219" i="27" l="1"/>
  <c r="BE1218" i="27" l="1"/>
  <c r="BE1217" i="27" l="1"/>
  <c r="BE1216" i="27" l="1"/>
  <c r="BE1215" i="27" l="1"/>
  <c r="BE1214" i="27" l="1"/>
  <c r="BE1213" i="27" l="1"/>
  <c r="BE1212" i="27" l="1"/>
  <c r="BE1211" i="27" l="1"/>
  <c r="BE1210" i="27" l="1"/>
  <c r="BE1209" i="27" l="1"/>
  <c r="BE1208" i="27" l="1"/>
  <c r="BE1207" i="27" l="1"/>
  <c r="BE1206" i="27" l="1"/>
  <c r="BE1205" i="27" l="1"/>
  <c r="BE1204" i="27" l="1"/>
  <c r="BE1203" i="27" l="1"/>
  <c r="BE1202" i="27" l="1"/>
  <c r="BE1201" i="27" l="1"/>
  <c r="BE1200" i="27" l="1"/>
  <c r="BE1199" i="27" l="1"/>
  <c r="BE1198" i="27" l="1"/>
  <c r="BE1197" i="27" l="1"/>
  <c r="BE1196" i="27" l="1"/>
  <c r="BE1195" i="27" l="1"/>
  <c r="BE1194" i="27" l="1"/>
  <c r="BE1193" i="27" l="1"/>
  <c r="BE1192" i="27" l="1"/>
  <c r="BE1191" i="27" l="1"/>
  <c r="BE1190" i="27" l="1"/>
  <c r="BE1189" i="27" l="1"/>
  <c r="BE1188" i="27" l="1"/>
  <c r="BE1187" i="27" l="1"/>
  <c r="BE1186" i="27" l="1"/>
  <c r="BE1185" i="27" l="1"/>
  <c r="BE1184" i="27" l="1"/>
  <c r="BE1183" i="27" l="1"/>
  <c r="BE1182" i="27" l="1"/>
  <c r="BE1181" i="27" l="1"/>
  <c r="BE1180" i="27" l="1"/>
  <c r="BE1179" i="27" l="1"/>
  <c r="BE1178" i="27" l="1"/>
  <c r="BE1177" i="27" l="1"/>
  <c r="BE1176" i="27" l="1"/>
  <c r="BE1175" i="27" l="1"/>
  <c r="BE1174" i="27" l="1"/>
  <c r="BE1173" i="27" l="1"/>
  <c r="BE1172" i="27" l="1"/>
  <c r="BE1171" i="27" l="1"/>
  <c r="BE1170" i="27" l="1"/>
  <c r="BE1169" i="27" l="1"/>
  <c r="BE1168" i="27" l="1"/>
  <c r="BE1167" i="27" l="1"/>
  <c r="BE1166" i="27" l="1"/>
  <c r="BE1165" i="27" l="1"/>
  <c r="BE1164" i="27" l="1"/>
  <c r="BE1163" i="27" l="1"/>
  <c r="BE1162" i="27" l="1"/>
  <c r="BE1161" i="27" l="1"/>
  <c r="BE1160" i="27" l="1"/>
  <c r="BE1159" i="27" l="1"/>
  <c r="BE1158" i="27" l="1"/>
  <c r="BE1157" i="27" l="1"/>
  <c r="BE1156" i="27" l="1"/>
  <c r="BE1155" i="27" l="1"/>
  <c r="BE1154" i="27" l="1"/>
  <c r="BE1153" i="27" l="1"/>
  <c r="BE1152" i="27" l="1"/>
  <c r="BE1151" i="27" l="1"/>
  <c r="BE1150" i="27" l="1"/>
  <c r="BE1149" i="27" l="1"/>
  <c r="BE1148" i="27" l="1"/>
  <c r="BE1147" i="27" l="1"/>
  <c r="BE1146" i="27" l="1"/>
  <c r="BE1145" i="27" l="1"/>
  <c r="BE1144" i="27" l="1"/>
  <c r="BE1143" i="27" l="1"/>
  <c r="BE1142" i="27" l="1"/>
  <c r="BE1141" i="27" l="1"/>
  <c r="BE1140" i="27" l="1"/>
  <c r="BE1139" i="27" l="1"/>
  <c r="BE1138" i="27" l="1"/>
  <c r="BE1137" i="27" l="1"/>
  <c r="BE1136" i="27" l="1"/>
  <c r="BE1135" i="27" l="1"/>
  <c r="BE1134" i="27" l="1"/>
  <c r="BE1133" i="27" l="1"/>
  <c r="BE1132" i="27" l="1"/>
  <c r="BE1131" i="27" l="1"/>
  <c r="BE1130" i="27" l="1"/>
  <c r="BE1129" i="27" l="1"/>
  <c r="BE1128" i="27" l="1"/>
  <c r="BE1127" i="27" l="1"/>
  <c r="BE1126" i="27" l="1"/>
  <c r="BE1125" i="27" l="1"/>
  <c r="BE1124" i="27" l="1"/>
  <c r="BE1123" i="27" l="1"/>
  <c r="BE1122" i="27" l="1"/>
  <c r="BE1121" i="27" l="1"/>
  <c r="BE1120" i="27" l="1"/>
  <c r="BE1119" i="27" l="1"/>
  <c r="BE1118" i="27" l="1"/>
  <c r="BE1117" i="27" l="1"/>
  <c r="BE1116" i="27" l="1"/>
  <c r="BE1115" i="27" l="1"/>
  <c r="BE1114" i="27" l="1"/>
  <c r="BE1113" i="27" l="1"/>
  <c r="BE1112" i="27" l="1"/>
  <c r="BE1111" i="27" l="1"/>
  <c r="BE1110" i="27" l="1"/>
  <c r="BE1109" i="27" l="1"/>
  <c r="BE1108" i="27" l="1"/>
  <c r="BE1107" i="27" l="1"/>
  <c r="BE1106" i="27" l="1"/>
  <c r="BE1105" i="27" l="1"/>
  <c r="BE1104" i="27" l="1"/>
  <c r="BE1103" i="27" l="1"/>
  <c r="BE1102" i="27" l="1"/>
  <c r="BE1101" i="27" l="1"/>
  <c r="BE1100" i="27" l="1"/>
  <c r="BE1099" i="27" l="1"/>
  <c r="BE1098" i="27" l="1"/>
  <c r="BE1097" i="27" l="1"/>
  <c r="BE1096" i="27" l="1"/>
  <c r="BE1095" i="27" l="1"/>
  <c r="BE1094" i="27" l="1"/>
  <c r="BE1093" i="27" l="1"/>
  <c r="BE1092" i="27" l="1"/>
  <c r="BE1091" i="27" l="1"/>
  <c r="BE1090" i="27" l="1"/>
  <c r="BE1089" i="27" l="1"/>
  <c r="BE1088" i="27" l="1"/>
  <c r="BE1087" i="27" l="1"/>
  <c r="BE1086" i="27" l="1"/>
  <c r="BE1085" i="27" l="1"/>
  <c r="BE1084" i="27" l="1"/>
  <c r="BE1083" i="27" l="1"/>
  <c r="BE1082" i="27" l="1"/>
  <c r="BE1081" i="27" l="1"/>
  <c r="BE1080" i="27" l="1"/>
  <c r="BE1079" i="27" l="1"/>
  <c r="BE1078" i="27" l="1"/>
  <c r="BE1077" i="27" l="1"/>
  <c r="BE1076" i="27" l="1"/>
  <c r="BE1075" i="27" l="1"/>
  <c r="BE1074" i="27" l="1"/>
  <c r="BE1073" i="27" l="1"/>
  <c r="BE1072" i="27" l="1"/>
  <c r="BE1071" i="27" l="1"/>
  <c r="BE1070" i="27" l="1"/>
  <c r="BE1069" i="27" l="1"/>
  <c r="BE1068" i="27" l="1"/>
  <c r="BE1067" i="27" l="1"/>
  <c r="BE1066" i="27" l="1"/>
  <c r="BE1065" i="27" l="1"/>
  <c r="BE1064" i="27" l="1"/>
  <c r="BE1063" i="27" l="1"/>
  <c r="BE1062" i="27" l="1"/>
  <c r="BE1061" i="27" l="1"/>
  <c r="BE1060" i="27" l="1"/>
  <c r="BE1059" i="27" l="1"/>
  <c r="BE1058" i="27" l="1"/>
  <c r="BE1057" i="27" l="1"/>
  <c r="BE1056" i="27" l="1"/>
  <c r="BE1055" i="27" l="1"/>
  <c r="BE1054" i="27" l="1"/>
  <c r="BE1053" i="27" l="1"/>
  <c r="BE1052" i="27" l="1"/>
  <c r="BE1051" i="27" l="1"/>
  <c r="BE1050" i="27" l="1"/>
  <c r="BE1049" i="27" l="1"/>
  <c r="BE1048" i="27" l="1"/>
  <c r="BE1047" i="27" l="1"/>
  <c r="BE1046" i="27" l="1"/>
  <c r="BE1045" i="27" l="1"/>
  <c r="BE1044" i="27" l="1"/>
  <c r="BE1043" i="27" l="1"/>
  <c r="BE1042" i="27" l="1"/>
  <c r="BE1041" i="27" l="1"/>
  <c r="BE1040" i="27" l="1"/>
  <c r="BE1039" i="27" l="1"/>
  <c r="BE1038" i="27" l="1"/>
  <c r="BE1037" i="27" l="1"/>
  <c r="BE1036" i="27" l="1"/>
  <c r="BE1035" i="27" l="1"/>
  <c r="BE1034" i="27" l="1"/>
  <c r="BE1033" i="27" l="1"/>
  <c r="BE1032" i="27" l="1"/>
  <c r="BE1031" i="27" l="1"/>
  <c r="BE1030" i="27" l="1"/>
  <c r="BE1029" i="27" l="1"/>
  <c r="BE1028" i="27" l="1"/>
  <c r="BE1027" i="27" l="1"/>
  <c r="BE1026" i="27" l="1"/>
  <c r="BE1025" i="27" l="1"/>
  <c r="BE1024" i="27" l="1"/>
  <c r="BE1023" i="27" l="1"/>
  <c r="BE1022" i="27" l="1"/>
  <c r="BE1021" i="27" l="1"/>
  <c r="BE1020" i="27" l="1"/>
  <c r="BE1019" i="27" l="1"/>
  <c r="BE1018" i="27" l="1"/>
  <c r="BE1017" i="27" l="1"/>
  <c r="BE1016" i="27" l="1"/>
  <c r="BE1015" i="27" l="1"/>
  <c r="BE1014" i="27" l="1"/>
  <c r="BE1013" i="27" l="1"/>
  <c r="BE1012" i="27" l="1"/>
  <c r="BE1011" i="27" l="1"/>
  <c r="BE1010" i="27" l="1"/>
  <c r="BE1009" i="27" l="1"/>
  <c r="BE1008" i="27" l="1"/>
  <c r="BE1007" i="27" l="1"/>
  <c r="BE1006" i="27" l="1"/>
  <c r="BE1005" i="27" l="1"/>
  <c r="BE1004" i="27" l="1"/>
  <c r="BE1003" i="27" l="1"/>
  <c r="BE1002" i="27" l="1"/>
  <c r="BE1001" i="27" l="1"/>
  <c r="BE1000" i="27" l="1"/>
  <c r="BE999" i="27" l="1"/>
  <c r="BE998" i="27" l="1"/>
  <c r="BE997" i="27" l="1"/>
  <c r="BE996" i="27" l="1"/>
  <c r="BE995" i="27" l="1"/>
  <c r="BE994" i="27" l="1"/>
  <c r="BE993" i="27" l="1"/>
  <c r="BE992" i="27" l="1"/>
  <c r="BE991" i="27" l="1"/>
  <c r="BE990" i="27" l="1"/>
  <c r="BE989" i="27" l="1"/>
  <c r="BE988" i="27" l="1"/>
  <c r="BE987" i="27" l="1"/>
  <c r="BE986" i="27" l="1"/>
  <c r="BE985" i="27" l="1"/>
  <c r="BE984" i="27" l="1"/>
  <c r="BE983" i="27" l="1"/>
  <c r="BE982" i="27" l="1"/>
  <c r="BE981" i="27" l="1"/>
  <c r="BE980" i="27" l="1"/>
  <c r="BE979" i="27" l="1"/>
  <c r="BE978" i="27" l="1"/>
  <c r="BE977" i="27" l="1"/>
  <c r="BE976" i="27" l="1"/>
  <c r="BE975" i="27" l="1"/>
  <c r="BE974" i="27" l="1"/>
  <c r="BE973" i="27" l="1"/>
  <c r="BE972" i="27" l="1"/>
  <c r="BE971" i="27" l="1"/>
  <c r="BE970" i="27" l="1"/>
  <c r="BE969" i="27" l="1"/>
  <c r="BE968" i="27" l="1"/>
  <c r="BE967" i="27" l="1"/>
  <c r="BE966" i="27" l="1"/>
  <c r="BE965" i="27" l="1"/>
  <c r="BE964" i="27" l="1"/>
  <c r="BE963" i="27" l="1"/>
  <c r="BE962" i="27" l="1"/>
  <c r="BE961" i="27" l="1"/>
  <c r="BE960" i="27" l="1"/>
  <c r="BE959" i="27" l="1"/>
  <c r="BE958" i="27" l="1"/>
  <c r="BE957" i="27" l="1"/>
  <c r="BE956" i="27" l="1"/>
  <c r="BE955" i="27" l="1"/>
  <c r="BE954" i="27" l="1"/>
  <c r="BE953" i="27" l="1"/>
  <c r="BE952" i="27"/>
  <c r="BE951" i="27" l="1"/>
  <c r="BE950" i="27" l="1"/>
  <c r="BE949" i="27" l="1"/>
  <c r="BE948" i="27" l="1"/>
  <c r="BE947" i="27" l="1"/>
  <c r="BE946" i="27" l="1"/>
  <c r="BE945" i="27" l="1"/>
  <c r="BE944" i="27" l="1"/>
  <c r="BE943" i="27" l="1"/>
  <c r="BE942" i="27" l="1"/>
  <c r="BE941" i="27" l="1"/>
  <c r="BE940" i="27" l="1"/>
  <c r="BE939" i="27" l="1"/>
  <c r="BE938" i="27" l="1"/>
  <c r="BE937" i="27" l="1"/>
  <c r="BE936" i="27" l="1"/>
  <c r="BE935" i="27" l="1"/>
  <c r="BE934" i="27" l="1"/>
  <c r="BE933" i="27" l="1"/>
  <c r="BE932" i="27" l="1"/>
  <c r="BE931" i="27" l="1"/>
  <c r="BE930" i="27" l="1"/>
  <c r="BE929" i="27" l="1"/>
  <c r="BE928" i="27" l="1"/>
  <c r="BE927" i="27" l="1"/>
  <c r="BE926" i="27" l="1"/>
  <c r="BE925" i="27" l="1"/>
  <c r="BE924" i="27" l="1"/>
  <c r="BE923" i="27" l="1"/>
  <c r="BE922" i="27" l="1"/>
  <c r="BE921" i="27" l="1"/>
  <c r="BE920" i="27" l="1"/>
  <c r="BE919" i="27" l="1"/>
  <c r="BE918" i="27" l="1"/>
  <c r="BE917" i="27" l="1"/>
  <c r="BE916" i="27" l="1"/>
  <c r="BE915" i="27" l="1"/>
  <c r="BE914" i="27" l="1"/>
  <c r="BE913" i="27" l="1"/>
  <c r="BE912" i="27" l="1"/>
  <c r="BE911" i="27" l="1"/>
  <c r="BE910" i="27" l="1"/>
  <c r="BE909" i="27" l="1"/>
  <c r="BE908" i="27" l="1"/>
  <c r="BE907" i="27" l="1"/>
  <c r="BE906" i="27" l="1"/>
  <c r="BE905" i="27" l="1"/>
  <c r="BE904" i="27" l="1"/>
  <c r="BE903" i="27" l="1"/>
  <c r="BE902" i="27" l="1"/>
  <c r="BE901" i="27" l="1"/>
  <c r="BE900" i="27" l="1"/>
  <c r="BE899" i="27" l="1"/>
  <c r="BE898" i="27" l="1"/>
  <c r="BE897" i="27" l="1"/>
  <c r="BE896" i="27" l="1"/>
  <c r="BE895" i="27" l="1"/>
  <c r="BE894" i="27" l="1"/>
  <c r="BE893" i="27" l="1"/>
  <c r="BE892" i="27" l="1"/>
  <c r="BE891" i="27" l="1"/>
  <c r="BE890" i="27" l="1"/>
  <c r="BE889" i="27" l="1"/>
  <c r="BE888" i="27" l="1"/>
  <c r="BE887" i="27" l="1"/>
  <c r="BE886" i="27" l="1"/>
  <c r="BE885" i="27" l="1"/>
  <c r="BE884" i="27" l="1"/>
  <c r="BE883" i="27" l="1"/>
  <c r="BE882" i="27" l="1"/>
  <c r="BE881" i="27" l="1"/>
  <c r="BE880" i="27" l="1"/>
  <c r="BE879" i="27" l="1"/>
  <c r="BE878" i="27" l="1"/>
  <c r="BE877" i="27" l="1"/>
  <c r="BE876" i="27" l="1"/>
  <c r="BE875" i="27" l="1"/>
  <c r="BE874" i="27" l="1"/>
  <c r="BE873" i="27" l="1"/>
  <c r="BE872" i="27" l="1"/>
  <c r="BE871" i="27" l="1"/>
  <c r="BE870" i="27" l="1"/>
  <c r="BE869" i="27" l="1"/>
  <c r="BE868" i="27" l="1"/>
  <c r="BE867" i="27" l="1"/>
  <c r="BE866" i="27" l="1"/>
  <c r="BE865" i="27" l="1"/>
  <c r="BE864" i="27" l="1"/>
  <c r="BE863" i="27" l="1"/>
  <c r="BE862" i="27" l="1"/>
  <c r="BE861" i="27" l="1"/>
  <c r="BE860" i="27" l="1"/>
  <c r="BE859" i="27" l="1"/>
  <c r="BE858" i="27" l="1"/>
  <c r="BE857" i="27" l="1"/>
  <c r="BE856" i="27" l="1"/>
  <c r="BE855" i="27" l="1"/>
  <c r="BE854" i="27" l="1"/>
  <c r="BE853" i="27" l="1"/>
  <c r="BE852" i="27" l="1"/>
  <c r="BE851" i="27" l="1"/>
  <c r="BE850" i="27" l="1"/>
  <c r="BE849" i="27" l="1"/>
  <c r="BE848" i="27" l="1"/>
  <c r="BE847" i="27" l="1"/>
  <c r="BE846" i="27" l="1"/>
  <c r="BE845" i="27" l="1"/>
  <c r="BE844" i="27" l="1"/>
  <c r="BE843" i="27" l="1"/>
  <c r="BE842" i="27" l="1"/>
  <c r="BE841" i="27" l="1"/>
  <c r="BE840" i="27" l="1"/>
  <c r="BE839" i="27" l="1"/>
  <c r="BE838" i="27" l="1"/>
  <c r="BE837" i="27" l="1"/>
  <c r="BE836" i="27" l="1"/>
  <c r="BE835" i="27" l="1"/>
  <c r="BE834" i="27" l="1"/>
  <c r="BE833" i="27" l="1"/>
  <c r="BE832" i="27" l="1"/>
  <c r="BE831" i="27" l="1"/>
  <c r="BE830" i="27" l="1"/>
  <c r="BE829" i="27" l="1"/>
  <c r="BE828" i="27" l="1"/>
  <c r="BE827" i="27" l="1"/>
  <c r="BE826" i="27" l="1"/>
  <c r="BE825" i="27" l="1"/>
  <c r="BE824" i="27" l="1"/>
  <c r="BE823" i="27" l="1"/>
  <c r="BE822" i="27" l="1"/>
  <c r="BE821" i="27" l="1"/>
  <c r="BE820" i="27" l="1"/>
  <c r="BE819" i="27" l="1"/>
  <c r="BE818" i="27" l="1"/>
  <c r="BE817" i="27" l="1"/>
  <c r="BE816" i="27" l="1"/>
  <c r="BE815" i="27" l="1"/>
  <c r="BE814" i="27" l="1"/>
  <c r="BE813" i="27" l="1"/>
  <c r="BE812" i="27" l="1"/>
  <c r="BE811" i="27" l="1"/>
  <c r="BE810" i="27" l="1"/>
  <c r="BE809" i="27" l="1"/>
  <c r="BE808" i="27" l="1"/>
  <c r="BE807" i="27" l="1"/>
  <c r="BE806" i="27" l="1"/>
  <c r="BE805" i="27" l="1"/>
  <c r="BE804" i="27" l="1"/>
  <c r="BE803" i="27" l="1"/>
  <c r="BE802" i="27" l="1"/>
  <c r="BE801" i="27" l="1"/>
  <c r="BE800" i="27" l="1"/>
  <c r="BE799" i="27" l="1"/>
  <c r="BE798" i="27" l="1"/>
  <c r="BE797" i="27" l="1"/>
  <c r="BE796" i="27" l="1"/>
  <c r="BE795" i="27" l="1"/>
  <c r="BE794" i="27" l="1"/>
  <c r="BE793" i="27" l="1"/>
  <c r="BE792" i="27" l="1"/>
  <c r="BE791" i="27" l="1"/>
  <c r="BE790" i="27" l="1"/>
  <c r="BE789" i="27" l="1"/>
  <c r="BE788" i="27" l="1"/>
  <c r="BE787" i="27" l="1"/>
  <c r="BE786" i="27" l="1"/>
  <c r="BE785" i="27" l="1"/>
  <c r="BE784" i="27" l="1"/>
  <c r="BE783" i="27" l="1"/>
  <c r="BE782" i="27" l="1"/>
  <c r="BE781" i="27" l="1"/>
  <c r="BE780" i="27" l="1"/>
  <c r="BE779" i="27" l="1"/>
  <c r="BE778" i="27" l="1"/>
  <c r="BE777" i="27" l="1"/>
  <c r="BE776" i="27" l="1"/>
  <c r="BE775" i="27" l="1"/>
  <c r="BE774" i="27" l="1"/>
  <c r="BE773" i="27" l="1"/>
  <c r="BE772" i="27" l="1"/>
  <c r="BE771" i="27" l="1"/>
  <c r="BE770" i="27" l="1"/>
  <c r="BE769" i="27" l="1"/>
  <c r="BE768" i="27" l="1"/>
  <c r="BE767" i="27" l="1"/>
  <c r="BE766" i="27" l="1"/>
  <c r="BE765" i="27" l="1"/>
  <c r="BE764" i="27" l="1"/>
  <c r="BE763" i="27" l="1"/>
  <c r="BE762" i="27" l="1"/>
  <c r="BE761" i="27" l="1"/>
  <c r="BE760" i="27" l="1"/>
  <c r="BE759" i="27" l="1"/>
  <c r="BE758" i="27" l="1"/>
  <c r="BE757" i="27" l="1"/>
  <c r="BE756" i="27" l="1"/>
  <c r="BE755" i="27" l="1"/>
  <c r="BE754" i="27" l="1"/>
  <c r="BE753" i="27" l="1"/>
  <c r="BE752" i="27" l="1"/>
  <c r="BE751" i="27" l="1"/>
  <c r="BE750" i="27" l="1"/>
  <c r="BE749" i="27" l="1"/>
  <c r="BE748" i="27" l="1"/>
  <c r="BE747" i="27" l="1"/>
  <c r="BE746" i="27" l="1"/>
  <c r="BE745" i="27" l="1"/>
  <c r="BE744" i="27" l="1"/>
  <c r="BE743" i="27" l="1"/>
  <c r="BE742" i="27" l="1"/>
  <c r="BE741" i="27" l="1"/>
  <c r="BE740" i="27" l="1"/>
  <c r="BE739" i="27" l="1"/>
  <c r="BE738" i="27" l="1"/>
  <c r="BE737" i="27" l="1"/>
  <c r="BE736" i="27" l="1"/>
  <c r="BE735" i="27" l="1"/>
  <c r="BE734" i="27" l="1"/>
  <c r="BE733" i="27" l="1"/>
  <c r="BE732" i="27" l="1"/>
  <c r="BE731" i="27" l="1"/>
  <c r="BE730" i="27" l="1"/>
  <c r="BE729" i="27" l="1"/>
  <c r="BE728" i="27" l="1"/>
  <c r="BE727" i="27" l="1"/>
  <c r="BE726" i="27" l="1"/>
  <c r="BE725" i="27" l="1"/>
  <c r="BE724" i="27" l="1"/>
  <c r="BE723" i="27" l="1"/>
  <c r="BE722" i="27" l="1"/>
  <c r="BE721" i="27" l="1"/>
  <c r="BE720" i="27" l="1"/>
  <c r="BE719" i="27" l="1"/>
  <c r="BE718" i="27" l="1"/>
  <c r="BE717" i="27" l="1"/>
  <c r="BE716" i="27" l="1"/>
  <c r="BE715" i="27" l="1"/>
  <c r="BE714" i="27" l="1"/>
  <c r="BE713" i="27" l="1"/>
  <c r="BE712" i="27" l="1"/>
  <c r="BE711" i="27" l="1"/>
  <c r="BE710" i="27" l="1"/>
  <c r="BE709" i="27" l="1"/>
  <c r="BE708" i="27" l="1"/>
  <c r="BE707" i="27" l="1"/>
  <c r="BE706" i="27" l="1"/>
  <c r="BE705" i="27" l="1"/>
  <c r="BE704" i="27" l="1"/>
  <c r="BE703" i="27" l="1"/>
  <c r="BE702" i="27" l="1"/>
  <c r="BE701" i="27" l="1"/>
  <c r="BE700" i="27" l="1"/>
  <c r="BE699" i="27" l="1"/>
  <c r="BE698" i="27" l="1"/>
  <c r="BE697" i="27" l="1"/>
  <c r="BE696" i="27" l="1"/>
  <c r="BE695" i="27" l="1"/>
  <c r="BE694" i="27" l="1"/>
  <c r="BE693" i="27" l="1"/>
  <c r="BE692" i="27" l="1"/>
  <c r="BE691" i="27" l="1"/>
  <c r="BE690" i="27" l="1"/>
  <c r="BE689" i="27" l="1"/>
  <c r="BE688" i="27" l="1"/>
  <c r="BE687" i="27" l="1"/>
  <c r="BE686" i="27" l="1"/>
  <c r="BE685" i="27" l="1"/>
  <c r="BE684" i="27" l="1"/>
  <c r="BE683" i="27" l="1"/>
  <c r="BE682" i="27" l="1"/>
  <c r="BE681" i="27" l="1"/>
  <c r="BE680" i="27" l="1"/>
  <c r="BE679" i="27" l="1"/>
  <c r="BE678" i="27" l="1"/>
  <c r="BE677" i="27" l="1"/>
  <c r="BE676" i="27" l="1"/>
  <c r="BE675" i="27" l="1"/>
  <c r="BE674" i="27" l="1"/>
  <c r="BE673" i="27" l="1"/>
  <c r="BE672" i="27" l="1"/>
  <c r="BE671" i="27" l="1"/>
  <c r="BE670" i="27" l="1"/>
  <c r="BE669" i="27" l="1"/>
  <c r="BE668" i="27" l="1"/>
  <c r="BE667" i="27" l="1"/>
  <c r="BE666" i="27" l="1"/>
  <c r="BE665" i="27" l="1"/>
  <c r="BE664" i="27" l="1"/>
  <c r="BE663" i="27" l="1"/>
  <c r="BE662" i="27" l="1"/>
  <c r="BE661" i="27" l="1"/>
  <c r="BE660" i="27" l="1"/>
  <c r="BE659" i="27" l="1"/>
  <c r="BE658" i="27" l="1"/>
  <c r="BE657" i="27" l="1"/>
  <c r="BE656" i="27" l="1"/>
  <c r="BE655" i="27" l="1"/>
  <c r="BE654" i="27" l="1"/>
  <c r="BE653" i="27" l="1"/>
  <c r="BE652" i="27" l="1"/>
  <c r="BE651" i="27" l="1"/>
  <c r="BE650" i="27" l="1"/>
  <c r="BE649" i="27" l="1"/>
  <c r="BE648" i="27" l="1"/>
  <c r="BE647" i="27" l="1"/>
  <c r="BE646" i="27" l="1"/>
  <c r="BE645" i="27" l="1"/>
  <c r="BE644" i="27" l="1"/>
  <c r="BE643" i="27" l="1"/>
  <c r="BE642" i="27" l="1"/>
  <c r="BE641" i="27" l="1"/>
  <c r="BE640" i="27" l="1"/>
  <c r="BE639" i="27" l="1"/>
  <c r="BE638" i="27" l="1"/>
  <c r="BE637" i="27" l="1"/>
  <c r="BE636" i="27" l="1"/>
  <c r="BE635" i="27" l="1"/>
  <c r="BE634" i="27" l="1"/>
  <c r="BE633" i="27" l="1"/>
  <c r="BE632" i="27" l="1"/>
  <c r="BE631" i="27" l="1"/>
  <c r="BE630" i="27" l="1"/>
  <c r="BE629" i="27" l="1"/>
  <c r="BE628" i="27" l="1"/>
  <c r="BE627" i="27" l="1"/>
  <c r="BE626" i="27" l="1"/>
  <c r="BE625" i="27" l="1"/>
  <c r="BE624" i="27" l="1"/>
  <c r="BE623" i="27" l="1"/>
  <c r="BE622" i="27" l="1"/>
  <c r="BE621" i="27" l="1"/>
  <c r="BE620" i="27" l="1"/>
  <c r="BE619" i="27" l="1"/>
  <c r="BE618" i="27" l="1"/>
  <c r="BE617" i="27" l="1"/>
  <c r="BE616" i="27" l="1"/>
  <c r="BE615" i="27" l="1"/>
  <c r="BE614" i="27" l="1"/>
  <c r="BE613" i="27" l="1"/>
  <c r="BE612" i="27" l="1"/>
  <c r="BE611" i="27" l="1"/>
  <c r="BE610" i="27" l="1"/>
  <c r="BE609" i="27" l="1"/>
  <c r="BE608" i="27" l="1"/>
  <c r="BE607" i="27" l="1"/>
  <c r="BE606" i="27" l="1"/>
  <c r="BE605" i="27" l="1"/>
  <c r="BE604" i="27" l="1"/>
  <c r="BE603" i="27" l="1"/>
  <c r="BE602" i="27" l="1"/>
  <c r="BE601" i="27" l="1"/>
  <c r="BE600" i="27" l="1"/>
  <c r="BE599" i="27" l="1"/>
  <c r="BE598" i="27" l="1"/>
  <c r="BE597" i="27" l="1"/>
  <c r="BE596" i="27" l="1"/>
  <c r="BE595" i="27" l="1"/>
  <c r="BE594" i="27" l="1"/>
  <c r="BE593" i="27" l="1"/>
  <c r="BE592" i="27" l="1"/>
  <c r="BE591" i="27" l="1"/>
  <c r="BE590" i="27" l="1"/>
  <c r="BE589" i="27" l="1"/>
  <c r="BE588" i="27" l="1"/>
  <c r="BE587" i="27" l="1"/>
  <c r="BE586" i="27" l="1"/>
  <c r="BE585" i="27" l="1"/>
  <c r="BE584" i="27" l="1"/>
  <c r="BE583" i="27" l="1"/>
  <c r="BE582" i="27" l="1"/>
  <c r="BE581" i="27" l="1"/>
  <c r="BE580" i="27" l="1"/>
  <c r="BE579" i="27" l="1"/>
  <c r="BE578" i="27" l="1"/>
  <c r="BE577" i="27" l="1"/>
  <c r="BE576" i="27" l="1"/>
  <c r="BE575" i="27" l="1"/>
  <c r="BE574" i="27" l="1"/>
  <c r="BE573" i="27" l="1"/>
  <c r="BE572" i="27" l="1"/>
  <c r="BE571" i="27" l="1"/>
  <c r="BE570" i="27" l="1"/>
  <c r="BE569" i="27" l="1"/>
  <c r="BE568" i="27" l="1"/>
  <c r="BE567" i="27" l="1"/>
  <c r="BE566" i="27" l="1"/>
  <c r="BE565" i="27" l="1"/>
  <c r="BE564" i="27" l="1"/>
  <c r="BE563" i="27" l="1"/>
  <c r="BE562" i="27" l="1"/>
  <c r="BE561" i="27" l="1"/>
  <c r="BE560" i="27" l="1"/>
  <c r="BE559" i="27" l="1"/>
  <c r="BE558" i="27" l="1"/>
  <c r="BE557" i="27" l="1"/>
  <c r="BE556" i="27" l="1"/>
  <c r="BE555" i="27" l="1"/>
  <c r="BE554" i="27" l="1"/>
  <c r="BE553" i="27" l="1"/>
  <c r="BE552" i="27" l="1"/>
  <c r="BE551" i="27" l="1"/>
  <c r="BE550" i="27" l="1"/>
  <c r="BE549" i="27" l="1"/>
  <c r="BE548" i="27" l="1"/>
  <c r="BE547" i="27" l="1"/>
  <c r="BE546" i="27" l="1"/>
  <c r="BE545" i="27" l="1"/>
  <c r="BE544" i="27" l="1"/>
  <c r="BE543" i="27" l="1"/>
  <c r="BE542" i="27" l="1"/>
  <c r="BE541" i="27" l="1"/>
  <c r="BE540" i="27" l="1"/>
  <c r="BE539" i="27" l="1"/>
  <c r="BE538" i="27" l="1"/>
  <c r="BE537" i="27" l="1"/>
  <c r="BE536" i="27" l="1"/>
  <c r="BE535" i="27" l="1"/>
  <c r="BE534" i="27" l="1"/>
  <c r="BE533" i="27" l="1"/>
  <c r="BE532" i="27" l="1"/>
  <c r="BE531" i="27" l="1"/>
  <c r="BE530" i="27" l="1"/>
  <c r="BE529" i="27" l="1"/>
  <c r="BE528" i="27" l="1"/>
  <c r="BE527" i="27" l="1"/>
  <c r="BE526" i="27" l="1"/>
  <c r="BE525" i="27" l="1"/>
  <c r="BE524" i="27" l="1"/>
  <c r="BE523" i="27" l="1"/>
  <c r="BE522" i="27" l="1"/>
  <c r="BE521" i="27" l="1"/>
  <c r="BE520" i="27" l="1"/>
  <c r="BE519" i="27" l="1"/>
  <c r="BE518" i="27" l="1"/>
  <c r="BE517" i="27" l="1"/>
  <c r="BE516" i="27" l="1"/>
  <c r="BE515" i="27" l="1"/>
  <c r="BE514" i="27" l="1"/>
  <c r="BE513" i="27" l="1"/>
  <c r="BE512" i="27" l="1"/>
  <c r="BE511" i="27" l="1"/>
  <c r="BE510" i="27" l="1"/>
  <c r="BE509" i="27" l="1"/>
  <c r="BE508" i="27" l="1"/>
  <c r="BE507" i="27" l="1"/>
  <c r="BE506" i="27" l="1"/>
  <c r="BE505" i="27" l="1"/>
  <c r="BE504" i="27" l="1"/>
  <c r="BE503" i="27" l="1"/>
  <c r="BE502" i="27" l="1"/>
  <c r="BE501" i="27" l="1"/>
  <c r="BE500" i="27" l="1"/>
  <c r="BE499" i="27" l="1"/>
  <c r="BE498" i="27" l="1"/>
  <c r="BE497" i="27" l="1"/>
  <c r="BE496" i="27" l="1"/>
  <c r="BE495" i="27" l="1"/>
  <c r="BE494" i="27" l="1"/>
  <c r="BE493" i="27" l="1"/>
  <c r="BE492" i="27" l="1"/>
  <c r="BE491" i="27" l="1"/>
  <c r="BE490" i="27" l="1"/>
  <c r="BE489" i="27" l="1"/>
  <c r="BE488" i="27" l="1"/>
  <c r="BE487" i="27" l="1"/>
  <c r="BE486" i="27" l="1"/>
  <c r="BE485" i="27" l="1"/>
  <c r="BE484" i="27" l="1"/>
  <c r="BE483" i="27" l="1"/>
  <c r="BE482" i="27" l="1"/>
  <c r="BE481" i="27" l="1"/>
  <c r="BE480" i="27" l="1"/>
  <c r="BE479" i="27" l="1"/>
  <c r="BE478" i="27" l="1"/>
  <c r="BE477" i="27" l="1"/>
  <c r="BE476" i="27" l="1"/>
  <c r="BE475" i="27" l="1"/>
  <c r="BE474" i="27" l="1"/>
  <c r="BE473" i="27" l="1"/>
  <c r="BE472" i="27" l="1"/>
  <c r="BE471" i="27" l="1"/>
  <c r="BE470" i="27" l="1"/>
  <c r="BE469" i="27" l="1"/>
  <c r="BE468" i="27" l="1"/>
  <c r="BE467" i="27" l="1"/>
  <c r="BE466" i="27" l="1"/>
  <c r="BE465" i="27" l="1"/>
  <c r="BE464" i="27" l="1"/>
  <c r="BE463" i="27" l="1"/>
  <c r="BE462" i="27" l="1"/>
  <c r="BE461" i="27" l="1"/>
  <c r="BE460" i="27" l="1"/>
  <c r="BE459" i="27" l="1"/>
  <c r="BE458" i="27" l="1"/>
  <c r="BE457" i="27" l="1"/>
  <c r="BE456" i="27" l="1"/>
  <c r="BE455" i="27" l="1"/>
  <c r="BE454" i="27" l="1"/>
  <c r="BE453" i="27" l="1"/>
  <c r="BE452" i="27" l="1"/>
  <c r="BE451" i="27" l="1"/>
  <c r="BE450" i="27" l="1"/>
  <c r="BE449" i="27" l="1"/>
  <c r="BE448" i="27" l="1"/>
  <c r="BE447" i="27" l="1"/>
  <c r="BE446" i="27" l="1"/>
  <c r="BE445" i="27" l="1"/>
  <c r="BE444" i="27" l="1"/>
  <c r="BE443" i="27" l="1"/>
  <c r="BE442" i="27" l="1"/>
  <c r="BE441" i="27" l="1"/>
  <c r="BE440" i="27" l="1"/>
  <c r="BE439" i="27" l="1"/>
  <c r="BE438" i="27" l="1"/>
  <c r="BE437" i="27" l="1"/>
  <c r="BE436" i="27" l="1"/>
  <c r="BE435" i="27" l="1"/>
  <c r="BE434" i="27" l="1"/>
  <c r="BE433" i="27" l="1"/>
  <c r="BE432" i="27" l="1"/>
  <c r="BE431" i="27" l="1"/>
  <c r="BE430" i="27" l="1"/>
  <c r="BE429" i="27" l="1"/>
  <c r="BE428" i="27" l="1"/>
  <c r="BE427" i="27" l="1"/>
  <c r="BE426" i="27" l="1"/>
  <c r="BE425" i="27" l="1"/>
  <c r="BE424" i="27" l="1"/>
  <c r="BE423" i="27" l="1"/>
  <c r="BE422" i="27" l="1"/>
  <c r="BE421" i="27" l="1"/>
  <c r="BE420" i="27" l="1"/>
  <c r="BE419" i="27" l="1"/>
  <c r="BE418" i="27" l="1"/>
  <c r="BE417" i="27" l="1"/>
  <c r="BE416" i="27" l="1"/>
  <c r="BE415" i="27" l="1"/>
  <c r="BE414" i="27" l="1"/>
  <c r="BE413" i="27" l="1"/>
  <c r="BE412" i="27" l="1"/>
  <c r="BE411" i="27" l="1"/>
  <c r="BE410" i="27" l="1"/>
  <c r="BE409" i="27" l="1"/>
  <c r="BE408" i="27" l="1"/>
  <c r="BE407" i="27" l="1"/>
  <c r="BE406" i="27" l="1"/>
  <c r="BE405" i="27" l="1"/>
  <c r="BE404" i="27" l="1"/>
  <c r="BE403" i="27" l="1"/>
  <c r="BE402" i="27" l="1"/>
  <c r="BE401" i="27" l="1"/>
  <c r="BE400" i="27" l="1"/>
  <c r="BE399" i="27" l="1"/>
  <c r="BE398" i="27" l="1"/>
  <c r="BE397" i="27" l="1"/>
  <c r="BE396" i="27" l="1"/>
  <c r="BE395" i="27" l="1"/>
  <c r="BE394" i="27" l="1"/>
  <c r="BE393" i="27" l="1"/>
  <c r="BE392" i="27" l="1"/>
  <c r="BE391" i="27" l="1"/>
  <c r="BE390" i="27" l="1"/>
  <c r="BE389" i="27" l="1"/>
  <c r="BE388" i="27" l="1"/>
  <c r="BE387" i="27" l="1"/>
  <c r="BE386" i="27" l="1"/>
  <c r="BE385" i="27" l="1"/>
  <c r="BE384" i="27" l="1"/>
  <c r="BE383" i="27" l="1"/>
  <c r="BE382" i="27" l="1"/>
  <c r="BE381" i="27" l="1"/>
  <c r="BE380" i="27" l="1"/>
  <c r="BE379" i="27" l="1"/>
  <c r="BE378" i="27" l="1"/>
  <c r="BE377" i="27" l="1"/>
  <c r="BE376" i="27" l="1"/>
  <c r="BE375" i="27" l="1"/>
  <c r="BE374" i="27" l="1"/>
  <c r="BE373" i="27" l="1"/>
  <c r="BE372" i="27" l="1"/>
  <c r="R370" i="27" l="1"/>
  <c r="R371" i="27" s="1"/>
  <c r="R372" i="27" s="1"/>
  <c r="R373" i="27" s="1"/>
  <c r="R374" i="27" s="1"/>
  <c r="R375" i="27" s="1"/>
  <c r="R376" i="27" s="1"/>
  <c r="R377" i="27" s="1"/>
  <c r="R378" i="27" s="1"/>
  <c r="R379" i="27" s="1"/>
  <c r="R380" i="27" s="1"/>
  <c r="R381" i="27" s="1"/>
  <c r="R382" i="27" s="1"/>
  <c r="R383" i="27" s="1"/>
  <c r="R384" i="27" s="1"/>
  <c r="R385" i="27" s="1"/>
  <c r="R386" i="27" s="1"/>
  <c r="R387" i="27" s="1"/>
  <c r="R388" i="27" s="1"/>
  <c r="R389" i="27" s="1"/>
  <c r="R390" i="27" s="1"/>
  <c r="R391" i="27" s="1"/>
  <c r="R392" i="27" s="1"/>
  <c r="R393" i="27" s="1"/>
  <c r="R394" i="27" s="1"/>
  <c r="R395" i="27" s="1"/>
  <c r="R396" i="27" s="1"/>
  <c r="R397" i="27" s="1"/>
  <c r="R398" i="27" s="1"/>
  <c r="R399" i="27" s="1"/>
  <c r="R400" i="27" s="1"/>
  <c r="R401" i="27" s="1"/>
  <c r="R402" i="27" s="1"/>
  <c r="R403" i="27" s="1"/>
  <c r="R404" i="27" s="1"/>
  <c r="R405" i="27" s="1"/>
  <c r="R406" i="27" s="1"/>
  <c r="R407" i="27" s="1"/>
  <c r="R408" i="27" s="1"/>
  <c r="R409" i="27" s="1"/>
  <c r="R410" i="27" s="1"/>
  <c r="R411" i="27" s="1"/>
  <c r="R412" i="27" s="1"/>
  <c r="R413" i="27" s="1"/>
  <c r="R414" i="27" s="1"/>
  <c r="R415" i="27" s="1"/>
  <c r="R416" i="27" s="1"/>
  <c r="BE371" i="27"/>
  <c r="BE370" i="27" l="1"/>
  <c r="BE369" i="27" l="1"/>
  <c r="BE368" i="27" l="1"/>
  <c r="BE367" i="27" l="1"/>
  <c r="BE366" i="27" l="1"/>
  <c r="BE365" i="27" l="1"/>
  <c r="BE364" i="27" l="1"/>
  <c r="BE363" i="27" l="1"/>
  <c r="BE362" i="27" l="1"/>
  <c r="BE361" i="27" l="1"/>
  <c r="BE360" i="27" l="1"/>
  <c r="BE359" i="27" l="1"/>
  <c r="BE358" i="27" l="1"/>
  <c r="BE357" i="27" l="1"/>
  <c r="BE356" i="27" l="1"/>
  <c r="BE355" i="27" l="1"/>
  <c r="BE354" i="27" l="1"/>
  <c r="BE353" i="27" l="1"/>
  <c r="BE352" i="27" l="1"/>
  <c r="BE351" i="27" l="1"/>
  <c r="BE350" i="27" l="1"/>
  <c r="BE349" i="27" l="1"/>
  <c r="BE348" i="27" l="1"/>
  <c r="BE347" i="27" l="1"/>
  <c r="BE346" i="27" l="1"/>
  <c r="BE345" i="27" l="1"/>
  <c r="BE344" i="27" l="1"/>
  <c r="BE343" i="27" l="1"/>
  <c r="BE342" i="27" l="1"/>
  <c r="BE341" i="27" l="1"/>
  <c r="BE340" i="27" l="1"/>
  <c r="BE339" i="27" l="1"/>
  <c r="BE338" i="27" l="1"/>
  <c r="BE337" i="27" l="1"/>
  <c r="BE336" i="27" l="1"/>
  <c r="BE335" i="27" l="1"/>
  <c r="BE334" i="27" l="1"/>
  <c r="BE333" i="27" l="1"/>
  <c r="BE332" i="27" l="1"/>
  <c r="BE331" i="27" l="1"/>
  <c r="BE330" i="27" l="1"/>
  <c r="BE329" i="27" l="1"/>
  <c r="BE328" i="27" l="1"/>
  <c r="BE327" i="27" l="1"/>
  <c r="BE326" i="27" l="1"/>
  <c r="BE325" i="27" l="1"/>
  <c r="BE324" i="27" l="1"/>
  <c r="BE323" i="27" l="1"/>
  <c r="BE322" i="27" l="1"/>
  <c r="BE321" i="27" l="1"/>
  <c r="BE320" i="27" l="1"/>
  <c r="BE319" i="27" l="1"/>
  <c r="BE318" i="27" l="1"/>
  <c r="BE317" i="27" l="1"/>
  <c r="BE316" i="27" l="1"/>
  <c r="BE315" i="27" l="1"/>
  <c r="BE314" i="27" l="1"/>
  <c r="BE313" i="27" l="1"/>
  <c r="BE312" i="27" l="1"/>
  <c r="BE311" i="27" l="1"/>
  <c r="BE310" i="27" l="1"/>
  <c r="BE309" i="27" l="1"/>
  <c r="BE308" i="27" l="1"/>
  <c r="BE307" i="27" l="1"/>
  <c r="BE306" i="27" l="1"/>
  <c r="BE305" i="27" l="1"/>
  <c r="BE304" i="27" l="1"/>
  <c r="BE303" i="27" l="1"/>
  <c r="BE302" i="27" l="1"/>
  <c r="BE301" i="27" l="1"/>
  <c r="BE300" i="27" l="1"/>
  <c r="BE299" i="27" l="1"/>
  <c r="BE298" i="27" l="1"/>
  <c r="BE297" i="27" l="1"/>
  <c r="BE296" i="27" l="1"/>
  <c r="BE295" i="27" l="1"/>
  <c r="BE294" i="27" l="1"/>
  <c r="BE293" i="27" l="1"/>
  <c r="BE292" i="27" l="1"/>
  <c r="BE291" i="27" l="1"/>
  <c r="BE290" i="27" l="1"/>
  <c r="BE289" i="27" l="1"/>
  <c r="BE288" i="27" l="1"/>
  <c r="BE287" i="27" l="1"/>
  <c r="BE286" i="27" l="1"/>
  <c r="BE285" i="27" l="1"/>
  <c r="BE284" i="27" l="1"/>
  <c r="BE283" i="27" l="1"/>
  <c r="BE282" i="27" l="1"/>
  <c r="BE281" i="27" l="1"/>
  <c r="BE280" i="27" l="1"/>
  <c r="BE279" i="27" l="1"/>
  <c r="BE278" i="27" l="1"/>
  <c r="BE277" i="27" l="1"/>
  <c r="BE276" i="27" l="1"/>
  <c r="BE275" i="27" l="1"/>
  <c r="BE274" i="27" l="1"/>
  <c r="BE273" i="27" l="1"/>
  <c r="BE272" i="27" l="1"/>
  <c r="BE271" i="27" l="1"/>
  <c r="BE270" i="27" l="1"/>
  <c r="BE269" i="27" l="1"/>
  <c r="BE268" i="27" l="1"/>
  <c r="BE267" i="27" l="1"/>
  <c r="BE266" i="27" l="1"/>
  <c r="BE265" i="27" l="1"/>
  <c r="BE264" i="27" l="1"/>
  <c r="BE263" i="27" l="1"/>
  <c r="BE262" i="27" l="1"/>
  <c r="BE261" i="27" l="1"/>
  <c r="BE260" i="27" l="1"/>
  <c r="BE259" i="27" l="1"/>
  <c r="BE258" i="27" l="1"/>
  <c r="BE257" i="27" l="1"/>
  <c r="BE256" i="27" l="1"/>
  <c r="BE255" i="27" l="1"/>
  <c r="BE254" i="27" l="1"/>
  <c r="BE253" i="27" l="1"/>
  <c r="BE252" i="27" l="1"/>
  <c r="BE251" i="27" l="1"/>
  <c r="BE250" i="27" l="1"/>
  <c r="BE249" i="27" l="1"/>
  <c r="BE248" i="27" l="1"/>
  <c r="BE247" i="27" l="1"/>
  <c r="BE246" i="27" l="1"/>
  <c r="BE245" i="27" l="1"/>
  <c r="BE244" i="27" l="1"/>
  <c r="BE243" i="27" l="1"/>
  <c r="BE242" i="27" l="1"/>
  <c r="BE241" i="27" l="1"/>
  <c r="BE240" i="27" l="1"/>
  <c r="BE239" i="27" l="1"/>
  <c r="BE238" i="27" l="1"/>
  <c r="BE237" i="27" l="1"/>
  <c r="BE236" i="27" l="1"/>
  <c r="BE235" i="27" l="1"/>
  <c r="BE234" i="27" l="1"/>
  <c r="BE233" i="27" l="1"/>
  <c r="BE232" i="27" l="1"/>
  <c r="BE231" i="27" l="1"/>
  <c r="BE230" i="27" l="1"/>
  <c r="BE229" i="27" l="1"/>
  <c r="BE228" i="27" l="1"/>
  <c r="BE227" i="27" l="1"/>
  <c r="BE225" i="27" l="1"/>
  <c r="BE223" i="27" l="1"/>
  <c r="BE222" i="27"/>
  <c r="BE221" i="27" l="1"/>
  <c r="BE217" i="27" l="1"/>
  <c r="BE216" i="27" l="1"/>
  <c r="BE215" i="27" l="1"/>
  <c r="BE214" i="27" l="1"/>
  <c r="BE213" i="27" l="1"/>
  <c r="BE212" i="27" l="1"/>
  <c r="BE211" i="27" l="1"/>
  <c r="BE210" i="27" l="1"/>
  <c r="BE209" i="27" l="1"/>
  <c r="BE208" i="27" l="1"/>
  <c r="BE207" i="27" l="1"/>
  <c r="BE206" i="27" l="1"/>
  <c r="BE205" i="27" l="1"/>
  <c r="BE204" i="27" l="1"/>
  <c r="BE203" i="27" l="1"/>
  <c r="BE202" i="27" l="1"/>
  <c r="BE201" i="27" l="1"/>
  <c r="BE200" i="27" l="1"/>
  <c r="BE199" i="27" l="1"/>
  <c r="BE198" i="27" l="1"/>
  <c r="BE197" i="27" l="1"/>
  <c r="BE196" i="27" l="1"/>
  <c r="BE195" i="27" l="1"/>
  <c r="BE194" i="27" l="1"/>
  <c r="BE193" i="27" l="1"/>
  <c r="BE192" i="27" l="1"/>
  <c r="BE191" i="27" l="1"/>
  <c r="BE190" i="27" l="1"/>
  <c r="BE189" i="27" l="1"/>
  <c r="BE188" i="27" l="1"/>
  <c r="BE187" i="27" l="1"/>
  <c r="BE186" i="27" l="1"/>
  <c r="BE185" i="27" l="1"/>
  <c r="BE184" i="27" l="1"/>
  <c r="BE183" i="27" l="1"/>
  <c r="BE182" i="27" l="1"/>
  <c r="BE181" i="27" l="1"/>
  <c r="BE180" i="27" l="1"/>
  <c r="BE179" i="27" l="1"/>
  <c r="BE178" i="27" l="1"/>
  <c r="BE177" i="27" l="1"/>
  <c r="BE176" i="27" l="1"/>
  <c r="BE175" i="27" l="1"/>
  <c r="BE174" i="27" l="1"/>
  <c r="BE173" i="27" l="1"/>
  <c r="BE172" i="27" l="1"/>
  <c r="BE171" i="27" l="1"/>
  <c r="BE170" i="27" l="1"/>
  <c r="BE169" i="27" l="1"/>
  <c r="BE168" i="27" l="1"/>
  <c r="BE167" i="27" l="1"/>
  <c r="BE166" i="27" l="1"/>
  <c r="BE165" i="27" l="1"/>
  <c r="BE164" i="27" l="1"/>
  <c r="BE163" i="27" l="1"/>
  <c r="BE162" i="27" l="1"/>
  <c r="BE161" i="27" l="1"/>
  <c r="BE160" i="27" l="1"/>
  <c r="BE159" i="27" l="1"/>
  <c r="BE158" i="27" l="1"/>
  <c r="BE157" i="27" l="1"/>
  <c r="BE156" i="27" l="1"/>
  <c r="BE155" i="27" l="1"/>
  <c r="BE154" i="27" l="1"/>
  <c r="BE153" i="27" l="1"/>
  <c r="BE152" i="27" l="1"/>
  <c r="BE151" i="27" l="1"/>
  <c r="BE150" i="27" l="1"/>
  <c r="BE149" i="27" l="1"/>
  <c r="BE148" i="27" l="1"/>
  <c r="BE147" i="27" l="1"/>
  <c r="BE146" i="27" l="1"/>
  <c r="BE145" i="27" l="1"/>
  <c r="BE144" i="27"/>
  <c r="BE143" i="27" l="1"/>
  <c r="BE142" i="27" l="1"/>
  <c r="BE141" i="27" l="1"/>
  <c r="BE140" i="27" l="1"/>
  <c r="BE139" i="27" l="1"/>
  <c r="BE138" i="27" l="1"/>
  <c r="BE137" i="27" l="1"/>
  <c r="BE136" i="27" l="1"/>
  <c r="BE135" i="27" l="1"/>
  <c r="BE134" i="27" l="1"/>
  <c r="BE133" i="27" l="1"/>
  <c r="BE132" i="27" l="1"/>
  <c r="BE131" i="27" l="1"/>
  <c r="BE130" i="27" l="1"/>
  <c r="BE129" i="27" l="1"/>
  <c r="BE128" i="27" l="1"/>
  <c r="BE127" i="27" l="1"/>
  <c r="BE126" i="27" l="1"/>
  <c r="BE125" i="27" l="1"/>
  <c r="BE124" i="27" l="1"/>
  <c r="BE123" i="27" l="1"/>
  <c r="BE122" i="27" l="1"/>
  <c r="BE121" i="27" l="1"/>
  <c r="BE120" i="27" l="1"/>
  <c r="BE119" i="27" l="1"/>
  <c r="BE118" i="27" l="1"/>
  <c r="BE117" i="27" l="1"/>
  <c r="BE116" i="27" l="1"/>
  <c r="BE115" i="27" l="1"/>
  <c r="BE114" i="27" l="1"/>
  <c r="BE113" i="27" l="1"/>
  <c r="BE112" i="27" l="1"/>
  <c r="BE111" i="27" l="1"/>
  <c r="BE110" i="27" l="1"/>
  <c r="BE109" i="27" l="1"/>
  <c r="BE108" i="27" l="1"/>
  <c r="BE107" i="27" l="1"/>
  <c r="BE106" i="27" l="1"/>
  <c r="BE105" i="27" l="1"/>
  <c r="BE104" i="27" l="1"/>
  <c r="BE103" i="27" l="1"/>
  <c r="BE102" i="27" l="1"/>
  <c r="BE101" i="27" l="1"/>
  <c r="BE100" i="27" l="1"/>
  <c r="BE99" i="27" l="1"/>
  <c r="BE98" i="27" l="1"/>
  <c r="BE97" i="27" l="1"/>
  <c r="BE96" i="27" l="1"/>
  <c r="BE95" i="27" l="1"/>
  <c r="BE94" i="27" l="1"/>
  <c r="BE93" i="27" l="1"/>
  <c r="BE92" i="27" l="1"/>
  <c r="BE91" i="27" l="1"/>
  <c r="BE90" i="27" l="1"/>
  <c r="BE89" i="27" l="1"/>
  <c r="BE88" i="27" l="1"/>
  <c r="BE87" i="27" l="1"/>
  <c r="BE86" i="27" l="1"/>
  <c r="BE85" i="27" l="1"/>
  <c r="BE84" i="27" l="1"/>
  <c r="BE83" i="27" l="1"/>
  <c r="BE82" i="27" l="1"/>
  <c r="BE81" i="27" l="1"/>
  <c r="BE80" i="27" l="1"/>
  <c r="BE79" i="27" l="1"/>
  <c r="BE78" i="27" l="1"/>
  <c r="BE77" i="27" l="1"/>
  <c r="BE76" i="27" l="1"/>
  <c r="BE75" i="27" l="1"/>
  <c r="BE74" i="27" l="1"/>
  <c r="BE73" i="27" l="1"/>
  <c r="BE72" i="27" l="1"/>
  <c r="BE71" i="27" l="1"/>
  <c r="BE70" i="27" l="1"/>
  <c r="BE69" i="27" l="1"/>
  <c r="BE68" i="27" l="1"/>
  <c r="BE67" i="27" l="1"/>
  <c r="BE66" i="27" l="1"/>
  <c r="P65" i="27" l="1"/>
  <c r="P66" i="27" s="1"/>
  <c r="P67" i="27" s="1"/>
  <c r="P68" i="27" s="1"/>
  <c r="P69" i="27" s="1"/>
  <c r="P70" i="27" s="1"/>
  <c r="P71" i="27" s="1"/>
  <c r="P72" i="27" s="1"/>
  <c r="P73" i="27" s="1"/>
  <c r="P74" i="27" s="1"/>
  <c r="P75" i="27" s="1"/>
  <c r="P76" i="27" s="1"/>
  <c r="P77" i="27" s="1"/>
  <c r="P78" i="27" s="1"/>
  <c r="P79" i="27" s="1"/>
  <c r="P80" i="27" s="1"/>
  <c r="P81" i="27" s="1"/>
  <c r="P82" i="27" s="1"/>
  <c r="P83" i="27" s="1"/>
  <c r="P84" i="27" s="1"/>
  <c r="P85" i="27" s="1"/>
  <c r="P86" i="27" s="1"/>
  <c r="P87" i="27" s="1"/>
  <c r="P88" i="27" s="1"/>
  <c r="P89" i="27" s="1"/>
  <c r="P90" i="27" s="1"/>
  <c r="P91" i="27" s="1"/>
  <c r="P92" i="27" s="1"/>
  <c r="P93" i="27" s="1"/>
  <c r="P94" i="27" s="1"/>
  <c r="P95" i="27" s="1"/>
  <c r="P96" i="27" s="1"/>
  <c r="P97" i="27" s="1"/>
  <c r="P98" i="27" s="1"/>
  <c r="P99" i="27" s="1"/>
  <c r="P100" i="27" s="1"/>
  <c r="P101" i="27" s="1"/>
  <c r="P102" i="27" s="1"/>
  <c r="P103" i="27" s="1"/>
  <c r="P104" i="27" s="1"/>
  <c r="P105" i="27" s="1"/>
  <c r="P106" i="27" s="1"/>
  <c r="P107" i="27" s="1"/>
  <c r="P108" i="27" s="1"/>
  <c r="P109" i="27" s="1"/>
  <c r="P110" i="27" s="1"/>
  <c r="P111" i="27" s="1"/>
  <c r="P112" i="27" s="1"/>
  <c r="P113" i="27" s="1"/>
  <c r="P114" i="27" s="1"/>
  <c r="P115" i="27" s="1"/>
  <c r="P116" i="27" s="1"/>
  <c r="P117" i="27" s="1"/>
  <c r="P118" i="27" s="1"/>
  <c r="P119" i="27" s="1"/>
  <c r="P120" i="27" s="1"/>
  <c r="P121" i="27" s="1"/>
  <c r="P122" i="27" s="1"/>
  <c r="P123" i="27" s="1"/>
  <c r="P124" i="27" s="1"/>
  <c r="P125" i="27" s="1"/>
  <c r="P126" i="27" s="1"/>
  <c r="P127" i="27" s="1"/>
  <c r="P128" i="27" s="1"/>
  <c r="P129" i="27" s="1"/>
  <c r="P130" i="27" s="1"/>
  <c r="P131" i="27" s="1"/>
  <c r="P132" i="27" s="1"/>
  <c r="P133" i="27" s="1"/>
  <c r="P134" i="27" s="1"/>
  <c r="P135" i="27" s="1"/>
  <c r="P136" i="27" s="1"/>
  <c r="P137" i="27" s="1"/>
  <c r="P138" i="27" s="1"/>
  <c r="P139" i="27" s="1"/>
  <c r="P140" i="27" s="1"/>
  <c r="P141" i="27" s="1"/>
  <c r="P142" i="27" s="1"/>
  <c r="P143" i="27" s="1"/>
  <c r="P144" i="27" s="1"/>
  <c r="P145" i="27" s="1"/>
  <c r="P146" i="27" s="1"/>
  <c r="P147" i="27" s="1"/>
  <c r="P148" i="27" s="1"/>
  <c r="P149" i="27" s="1"/>
  <c r="P150" i="27" s="1"/>
  <c r="P151" i="27" s="1"/>
  <c r="P152" i="27" s="1"/>
  <c r="P153" i="27" s="1"/>
  <c r="P154" i="27" s="1"/>
  <c r="P155" i="27" s="1"/>
  <c r="P156" i="27" s="1"/>
  <c r="P157" i="27" s="1"/>
  <c r="P158" i="27" s="1"/>
  <c r="P159" i="27" s="1"/>
  <c r="P160" i="27" s="1"/>
  <c r="P161" i="27" s="1"/>
  <c r="P162" i="27" s="1"/>
  <c r="P163" i="27" s="1"/>
  <c r="P164" i="27" s="1"/>
  <c r="P165" i="27" s="1"/>
  <c r="P166" i="27" s="1"/>
  <c r="P167" i="27" s="1"/>
  <c r="P168" i="27" s="1"/>
  <c r="P169" i="27" s="1"/>
  <c r="P170" i="27" s="1"/>
  <c r="P171" i="27" s="1"/>
  <c r="P172" i="27" s="1"/>
  <c r="P173" i="27" s="1"/>
  <c r="P174" i="27" s="1"/>
  <c r="P175" i="27" s="1"/>
  <c r="P176" i="27" s="1"/>
  <c r="P177" i="27" s="1"/>
  <c r="P178" i="27" s="1"/>
  <c r="P179" i="27" s="1"/>
  <c r="P180" i="27" s="1"/>
  <c r="P181" i="27" s="1"/>
  <c r="P182" i="27" s="1"/>
  <c r="P183" i="27" s="1"/>
  <c r="P184" i="27" s="1"/>
  <c r="P185" i="27" s="1"/>
  <c r="P186" i="27" s="1"/>
  <c r="P187" i="27" s="1"/>
  <c r="P188" i="27" s="1"/>
  <c r="P189" i="27" s="1"/>
  <c r="P190" i="27" s="1"/>
  <c r="P191" i="27" s="1"/>
  <c r="P192" i="27" s="1"/>
  <c r="P193" i="27" s="1"/>
  <c r="P194" i="27" s="1"/>
  <c r="P195" i="27" s="1"/>
  <c r="P196" i="27" s="1"/>
  <c r="P197" i="27" s="1"/>
  <c r="P198" i="27" s="1"/>
  <c r="P199" i="27" s="1"/>
  <c r="P200" i="27" s="1"/>
  <c r="P201" i="27" s="1"/>
  <c r="P202" i="27" s="1"/>
  <c r="P203" i="27" s="1"/>
  <c r="P204" i="27" s="1"/>
  <c r="P205" i="27" s="1"/>
  <c r="P206" i="27" s="1"/>
  <c r="P207" i="27" s="1"/>
  <c r="P208" i="27" s="1"/>
  <c r="P209" i="27" s="1"/>
  <c r="P210" i="27" s="1"/>
  <c r="P211" i="27" s="1"/>
  <c r="P212" i="27" s="1"/>
  <c r="P213" i="27" s="1"/>
  <c r="P214" i="27" s="1"/>
  <c r="P215" i="27" s="1"/>
  <c r="P216" i="27" s="1"/>
  <c r="P217" i="27" s="1"/>
  <c r="P218" i="27" s="1"/>
  <c r="P219" i="27" s="1"/>
  <c r="P220" i="27" s="1"/>
  <c r="P221" i="27" s="1"/>
  <c r="P222" i="27" s="1"/>
  <c r="P223" i="27" s="1"/>
  <c r="P224" i="27" s="1"/>
  <c r="P225" i="27" s="1"/>
  <c r="P226" i="27" s="1"/>
  <c r="P227" i="27" s="1"/>
  <c r="P228" i="27" s="1"/>
  <c r="P229" i="27" s="1"/>
  <c r="P230" i="27" s="1"/>
  <c r="P231" i="27" s="1"/>
  <c r="P232" i="27" s="1"/>
  <c r="P233" i="27" s="1"/>
  <c r="P234" i="27" s="1"/>
  <c r="P235" i="27" s="1"/>
  <c r="P236" i="27" s="1"/>
  <c r="P237" i="27" s="1"/>
  <c r="P238" i="27" s="1"/>
  <c r="P239" i="27" s="1"/>
  <c r="P240" i="27" s="1"/>
  <c r="P241" i="27" s="1"/>
  <c r="P242" i="27" s="1"/>
  <c r="P243" i="27" s="1"/>
  <c r="P244" i="27" s="1"/>
  <c r="P245" i="27" s="1"/>
  <c r="P246" i="27" s="1"/>
  <c r="P247" i="27" s="1"/>
  <c r="P248" i="27" s="1"/>
  <c r="P249" i="27" s="1"/>
  <c r="P250" i="27" s="1"/>
  <c r="P251" i="27" s="1"/>
  <c r="P252" i="27" s="1"/>
  <c r="P253" i="27" s="1"/>
  <c r="P254" i="27" s="1"/>
  <c r="P255" i="27" s="1"/>
  <c r="P256" i="27" s="1"/>
  <c r="P257" i="27" s="1"/>
  <c r="P258" i="27" s="1"/>
  <c r="P259" i="27" s="1"/>
  <c r="P260" i="27" s="1"/>
  <c r="P261" i="27" s="1"/>
  <c r="P262" i="27" s="1"/>
  <c r="P263" i="27" s="1"/>
  <c r="P264" i="27" s="1"/>
  <c r="P265" i="27" s="1"/>
  <c r="P266" i="27" s="1"/>
  <c r="P267" i="27" s="1"/>
  <c r="P268" i="27" s="1"/>
  <c r="P269" i="27" s="1"/>
  <c r="P270" i="27" s="1"/>
  <c r="P271" i="27" s="1"/>
  <c r="P272" i="27" s="1"/>
  <c r="P273" i="27" s="1"/>
  <c r="P274" i="27" s="1"/>
  <c r="P275" i="27" s="1"/>
  <c r="P276" i="27" s="1"/>
  <c r="P277" i="27" s="1"/>
  <c r="P278" i="27" s="1"/>
  <c r="P279" i="27" s="1"/>
  <c r="P280" i="27" s="1"/>
  <c r="P281" i="27" s="1"/>
  <c r="P282" i="27" s="1"/>
  <c r="P283" i="27" s="1"/>
  <c r="P284" i="27" s="1"/>
  <c r="P285" i="27" s="1"/>
  <c r="P286" i="27" s="1"/>
  <c r="P287" i="27" s="1"/>
  <c r="P288" i="27" s="1"/>
  <c r="P289" i="27" s="1"/>
  <c r="P290" i="27" s="1"/>
  <c r="P291" i="27" s="1"/>
  <c r="P292" i="27" s="1"/>
  <c r="P293" i="27" s="1"/>
  <c r="P294" i="27" s="1"/>
  <c r="P295" i="27" s="1"/>
  <c r="P296" i="27" s="1"/>
  <c r="P297" i="27" s="1"/>
  <c r="P298" i="27" s="1"/>
  <c r="P299" i="27" s="1"/>
  <c r="P300" i="27" s="1"/>
  <c r="P301" i="27" s="1"/>
  <c r="P302" i="27" s="1"/>
  <c r="P303" i="27" s="1"/>
  <c r="P304" i="27" s="1"/>
  <c r="P305" i="27" s="1"/>
  <c r="P306" i="27" s="1"/>
  <c r="P307" i="27" s="1"/>
  <c r="P308" i="27" s="1"/>
  <c r="P309" i="27" s="1"/>
  <c r="P310" i="27" s="1"/>
  <c r="P311" i="27" s="1"/>
  <c r="P312" i="27" s="1"/>
  <c r="P313" i="27" s="1"/>
  <c r="P314" i="27" s="1"/>
  <c r="P315" i="27" s="1"/>
  <c r="P316" i="27" s="1"/>
  <c r="P317" i="27" s="1"/>
  <c r="P318" i="27" s="1"/>
  <c r="P319" i="27" s="1"/>
  <c r="P320" i="27" s="1"/>
  <c r="P321" i="27" s="1"/>
  <c r="P322" i="27" s="1"/>
  <c r="P323" i="27" s="1"/>
  <c r="P324" i="27" s="1"/>
  <c r="P325" i="27" s="1"/>
  <c r="P326" i="27" s="1"/>
  <c r="P327" i="27" s="1"/>
  <c r="P328" i="27" s="1"/>
  <c r="P329" i="27" s="1"/>
  <c r="P330" i="27" s="1"/>
  <c r="P331" i="27" s="1"/>
  <c r="P332" i="27" s="1"/>
  <c r="P333" i="27" s="1"/>
  <c r="P334" i="27" s="1"/>
  <c r="P335" i="27" s="1"/>
  <c r="P336" i="27" s="1"/>
  <c r="P337" i="27" s="1"/>
  <c r="P338" i="27" s="1"/>
  <c r="P339" i="27" s="1"/>
  <c r="P340" i="27" s="1"/>
  <c r="P341" i="27" s="1"/>
  <c r="P342" i="27" s="1"/>
  <c r="P343" i="27" s="1"/>
  <c r="P344" i="27" s="1"/>
  <c r="P345" i="27" s="1"/>
  <c r="P346" i="27" s="1"/>
  <c r="P347" i="27" s="1"/>
  <c r="P348" i="27" s="1"/>
  <c r="P349" i="27" s="1"/>
  <c r="P350" i="27" s="1"/>
  <c r="P351" i="27" s="1"/>
  <c r="P352" i="27" s="1"/>
  <c r="P353" i="27" s="1"/>
  <c r="P354" i="27" s="1"/>
  <c r="P355" i="27" s="1"/>
  <c r="P356" i="27" s="1"/>
  <c r="P357" i="27" s="1"/>
  <c r="P358" i="27" s="1"/>
  <c r="P359" i="27" s="1"/>
  <c r="P360" i="27" s="1"/>
  <c r="P361" i="27" s="1"/>
  <c r="P362" i="27" s="1"/>
  <c r="P363" i="27" s="1"/>
  <c r="P364" i="27" s="1"/>
  <c r="P365" i="27" s="1"/>
  <c r="P366" i="27" s="1"/>
  <c r="P367" i="27" s="1"/>
  <c r="P368" i="27" s="1"/>
  <c r="P369" i="27" s="1"/>
  <c r="P370" i="27" s="1"/>
  <c r="P371" i="27" s="1"/>
  <c r="P372" i="27" s="1"/>
  <c r="P373" i="27" s="1"/>
  <c r="P374" i="27" s="1"/>
  <c r="P375" i="27" s="1"/>
  <c r="P376" i="27" s="1"/>
  <c r="P377" i="27" s="1"/>
  <c r="P378" i="27" s="1"/>
  <c r="P379" i="27" s="1"/>
  <c r="P380" i="27" s="1"/>
  <c r="P381" i="27" s="1"/>
  <c r="P382" i="27" s="1"/>
  <c r="P383" i="27" s="1"/>
  <c r="P384" i="27" s="1"/>
  <c r="P385" i="27" s="1"/>
  <c r="P386" i="27" s="1"/>
  <c r="P387" i="27" s="1"/>
  <c r="P388" i="27" s="1"/>
  <c r="P389" i="27" s="1"/>
  <c r="P390" i="27" s="1"/>
  <c r="P391" i="27" s="1"/>
  <c r="P392" i="27" s="1"/>
  <c r="P393" i="27" s="1"/>
  <c r="P394" i="27" s="1"/>
  <c r="P395" i="27" s="1"/>
  <c r="P396" i="27" s="1"/>
  <c r="P397" i="27" s="1"/>
  <c r="P398" i="27" s="1"/>
  <c r="P399" i="27" s="1"/>
  <c r="P400" i="27" s="1"/>
  <c r="P401" i="27" s="1"/>
  <c r="P402" i="27" s="1"/>
  <c r="P403" i="27" s="1"/>
  <c r="P404" i="27" s="1"/>
  <c r="P405" i="27" s="1"/>
  <c r="P406" i="27" s="1"/>
  <c r="P407" i="27" s="1"/>
  <c r="P408" i="27" s="1"/>
  <c r="P409" i="27" s="1"/>
  <c r="P410" i="27" s="1"/>
  <c r="P411" i="27" s="1"/>
  <c r="P412" i="27" s="1"/>
  <c r="P413" i="27" s="1"/>
  <c r="P414" i="27" s="1"/>
  <c r="P415" i="27" s="1"/>
  <c r="P416" i="27" s="1"/>
  <c r="P417" i="27" s="1"/>
  <c r="P418" i="27" s="1"/>
  <c r="P419" i="27" s="1"/>
  <c r="P420" i="27" s="1"/>
  <c r="P421" i="27" s="1"/>
  <c r="P422" i="27" s="1"/>
  <c r="P423" i="27" s="1"/>
  <c r="P424" i="27" s="1"/>
  <c r="P425" i="27" s="1"/>
  <c r="P426" i="27" s="1"/>
  <c r="P427" i="27" s="1"/>
  <c r="P428" i="27" s="1"/>
  <c r="P429" i="27" s="1"/>
  <c r="P430" i="27" s="1"/>
  <c r="P431" i="27" s="1"/>
  <c r="P432" i="27" s="1"/>
  <c r="P433" i="27" s="1"/>
  <c r="P434" i="27" s="1"/>
  <c r="P435" i="27" s="1"/>
  <c r="P436" i="27" s="1"/>
  <c r="P437" i="27" s="1"/>
  <c r="P438" i="27" s="1"/>
  <c r="P439" i="27" s="1"/>
  <c r="P440" i="27" s="1"/>
  <c r="P441" i="27" s="1"/>
  <c r="P442" i="27" s="1"/>
  <c r="P443" i="27" s="1"/>
  <c r="P444" i="27" s="1"/>
  <c r="P445" i="27" s="1"/>
  <c r="P446" i="27" s="1"/>
  <c r="P447" i="27" s="1"/>
  <c r="P448" i="27" s="1"/>
  <c r="P449" i="27" s="1"/>
  <c r="P450" i="27" s="1"/>
  <c r="P451" i="27" s="1"/>
  <c r="P452" i="27" s="1"/>
  <c r="P453" i="27" s="1"/>
  <c r="P454" i="27" s="1"/>
  <c r="P455" i="27" s="1"/>
  <c r="P456" i="27" s="1"/>
  <c r="P457" i="27" s="1"/>
  <c r="P458" i="27" s="1"/>
  <c r="P459" i="27" s="1"/>
  <c r="P460" i="27" s="1"/>
  <c r="P461" i="27" s="1"/>
  <c r="P462" i="27" s="1"/>
  <c r="P463" i="27" s="1"/>
  <c r="P464" i="27" s="1"/>
  <c r="P465" i="27" s="1"/>
  <c r="P466" i="27" s="1"/>
  <c r="P467" i="27" s="1"/>
  <c r="P468" i="27" s="1"/>
  <c r="P469" i="27" s="1"/>
  <c r="P470" i="27" s="1"/>
  <c r="P471" i="27" s="1"/>
  <c r="P472" i="27" s="1"/>
  <c r="P473" i="27" s="1"/>
  <c r="P474" i="27" s="1"/>
  <c r="P475" i="27" s="1"/>
  <c r="P476" i="27" s="1"/>
  <c r="P477" i="27" s="1"/>
  <c r="P478" i="27" s="1"/>
  <c r="P479" i="27" s="1"/>
  <c r="P480" i="27" s="1"/>
  <c r="P481" i="27" s="1"/>
  <c r="P482" i="27" s="1"/>
  <c r="P483" i="27" s="1"/>
  <c r="P484" i="27" s="1"/>
  <c r="P485" i="27" s="1"/>
  <c r="P486" i="27" s="1"/>
  <c r="P487" i="27" s="1"/>
  <c r="P488" i="27" s="1"/>
  <c r="P489" i="27" s="1"/>
  <c r="P490" i="27" s="1"/>
  <c r="P491" i="27" s="1"/>
  <c r="P492" i="27" s="1"/>
  <c r="P493" i="27" s="1"/>
  <c r="P494" i="27" s="1"/>
  <c r="P495" i="27" s="1"/>
  <c r="P496" i="27" s="1"/>
  <c r="P497" i="27" s="1"/>
  <c r="P498" i="27" s="1"/>
  <c r="P499" i="27" s="1"/>
  <c r="P500" i="27" s="1"/>
  <c r="P501" i="27" s="1"/>
  <c r="P502" i="27" s="1"/>
  <c r="P503" i="27" s="1"/>
  <c r="P504" i="27" s="1"/>
  <c r="P505" i="27" s="1"/>
  <c r="P506" i="27" s="1"/>
  <c r="P507" i="27" s="1"/>
  <c r="P508" i="27" s="1"/>
  <c r="P509" i="27" s="1"/>
  <c r="P510" i="27" s="1"/>
  <c r="P511" i="27" s="1"/>
  <c r="P512" i="27" s="1"/>
  <c r="P513" i="27" s="1"/>
  <c r="P514" i="27" s="1"/>
  <c r="P515" i="27" s="1"/>
  <c r="P516" i="27" s="1"/>
  <c r="P517" i="27" s="1"/>
  <c r="P518" i="27" s="1"/>
  <c r="P519" i="27" s="1"/>
  <c r="P520" i="27" s="1"/>
  <c r="P521" i="27" s="1"/>
  <c r="P522" i="27" s="1"/>
  <c r="P523" i="27" s="1"/>
  <c r="P524" i="27" s="1"/>
  <c r="P525" i="27" s="1"/>
  <c r="P526" i="27" s="1"/>
  <c r="P527" i="27" s="1"/>
  <c r="P528" i="27" s="1"/>
  <c r="P529" i="27" s="1"/>
  <c r="P530" i="27" s="1"/>
  <c r="P531" i="27" s="1"/>
  <c r="P532" i="27" s="1"/>
  <c r="P533" i="27" s="1"/>
  <c r="P534" i="27" s="1"/>
  <c r="P535" i="27" s="1"/>
  <c r="P536" i="27" s="1"/>
  <c r="P537" i="27" s="1"/>
  <c r="P538" i="27" s="1"/>
  <c r="P539" i="27" s="1"/>
  <c r="P540" i="27" s="1"/>
  <c r="P541" i="27" s="1"/>
  <c r="P542" i="27" s="1"/>
  <c r="P543" i="27" s="1"/>
  <c r="P544" i="27" s="1"/>
  <c r="P545" i="27" s="1"/>
  <c r="P546" i="27" s="1"/>
  <c r="P547" i="27" s="1"/>
  <c r="P548" i="27" s="1"/>
  <c r="P549" i="27" s="1"/>
  <c r="P550" i="27" s="1"/>
  <c r="P551" i="27" s="1"/>
  <c r="P552" i="27" s="1"/>
  <c r="P553" i="27" s="1"/>
  <c r="P554" i="27" s="1"/>
  <c r="P555" i="27" s="1"/>
  <c r="P556" i="27" s="1"/>
  <c r="P557" i="27" s="1"/>
  <c r="P558" i="27" s="1"/>
  <c r="P559" i="27" s="1"/>
  <c r="P560" i="27" s="1"/>
  <c r="P561" i="27" s="1"/>
  <c r="P562" i="27" s="1"/>
  <c r="P563" i="27" s="1"/>
  <c r="P564" i="27" s="1"/>
  <c r="P565" i="27" s="1"/>
  <c r="P566" i="27" s="1"/>
  <c r="P567" i="27" s="1"/>
  <c r="P568" i="27" s="1"/>
  <c r="P569" i="27" s="1"/>
  <c r="P570" i="27" s="1"/>
  <c r="P571" i="27" s="1"/>
  <c r="P572" i="27" s="1"/>
  <c r="P573" i="27" s="1"/>
  <c r="P574" i="27" s="1"/>
  <c r="P575" i="27" s="1"/>
  <c r="P576" i="27" s="1"/>
  <c r="P577" i="27" s="1"/>
  <c r="P578" i="27" s="1"/>
  <c r="P579" i="27" s="1"/>
  <c r="P580" i="27" s="1"/>
  <c r="P581" i="27" s="1"/>
  <c r="P582" i="27" s="1"/>
  <c r="P583" i="27" s="1"/>
  <c r="P584" i="27" s="1"/>
  <c r="P585" i="27" s="1"/>
  <c r="P586" i="27" s="1"/>
  <c r="P587" i="27" s="1"/>
  <c r="P588" i="27" s="1"/>
  <c r="P589" i="27" s="1"/>
  <c r="P590" i="27" s="1"/>
  <c r="P591" i="27" s="1"/>
  <c r="P592" i="27" s="1"/>
  <c r="P593" i="27" s="1"/>
  <c r="P594" i="27" s="1"/>
  <c r="P595" i="27" s="1"/>
  <c r="P596" i="27" s="1"/>
  <c r="P597" i="27" s="1"/>
  <c r="P598" i="27" s="1"/>
  <c r="P599" i="27" s="1"/>
  <c r="P600" i="27" s="1"/>
  <c r="P601" i="27" s="1"/>
  <c r="P602" i="27" s="1"/>
  <c r="P603" i="27" s="1"/>
  <c r="P604" i="27" s="1"/>
  <c r="P605" i="27" s="1"/>
  <c r="P606" i="27" s="1"/>
  <c r="P607" i="27" s="1"/>
  <c r="P608" i="27" s="1"/>
  <c r="P609" i="27" s="1"/>
  <c r="P610" i="27" s="1"/>
  <c r="P611" i="27" s="1"/>
  <c r="P612" i="27" s="1"/>
  <c r="P613" i="27" s="1"/>
  <c r="P614" i="27" s="1"/>
  <c r="P615" i="27" s="1"/>
  <c r="P616" i="27" s="1"/>
  <c r="P617" i="27" s="1"/>
  <c r="P618" i="27" s="1"/>
  <c r="P619" i="27" s="1"/>
  <c r="P620" i="27" s="1"/>
  <c r="P621" i="27" s="1"/>
  <c r="P622" i="27" s="1"/>
  <c r="P623" i="27" s="1"/>
  <c r="P624" i="27" s="1"/>
  <c r="P625" i="27" s="1"/>
  <c r="P626" i="27" s="1"/>
  <c r="P627" i="27" s="1"/>
  <c r="P628" i="27" s="1"/>
  <c r="P629" i="27" s="1"/>
  <c r="P630" i="27" s="1"/>
  <c r="P631" i="27" s="1"/>
  <c r="P632" i="27" s="1"/>
  <c r="P633" i="27" s="1"/>
  <c r="P634" i="27" s="1"/>
  <c r="P635" i="27" s="1"/>
  <c r="P636" i="27" s="1"/>
  <c r="P637" i="27" s="1"/>
  <c r="P638" i="27" s="1"/>
  <c r="P639" i="27" s="1"/>
  <c r="P640" i="27" s="1"/>
  <c r="P641" i="27" s="1"/>
  <c r="P642" i="27" s="1"/>
  <c r="P643" i="27" s="1"/>
  <c r="P644" i="27" s="1"/>
  <c r="P645" i="27" s="1"/>
  <c r="P646" i="27" s="1"/>
  <c r="P647" i="27" s="1"/>
  <c r="P648" i="27" s="1"/>
  <c r="P649" i="27" s="1"/>
  <c r="P650" i="27" s="1"/>
  <c r="P651" i="27" s="1"/>
  <c r="P652" i="27" s="1"/>
  <c r="P653" i="27" s="1"/>
  <c r="P654" i="27" s="1"/>
  <c r="P655" i="27" s="1"/>
  <c r="P656" i="27" s="1"/>
  <c r="P657" i="27" s="1"/>
  <c r="P658" i="27" s="1"/>
  <c r="P659" i="27" s="1"/>
  <c r="P660" i="27" s="1"/>
  <c r="P661" i="27" s="1"/>
  <c r="P662" i="27" s="1"/>
  <c r="P663" i="27" s="1"/>
  <c r="P664" i="27" s="1"/>
  <c r="P665" i="27" s="1"/>
  <c r="P666" i="27" s="1"/>
  <c r="P667" i="27" s="1"/>
  <c r="P668" i="27" s="1"/>
  <c r="P669" i="27" s="1"/>
  <c r="P670" i="27" s="1"/>
  <c r="P671" i="27" s="1"/>
  <c r="P672" i="27" s="1"/>
  <c r="P673" i="27" s="1"/>
  <c r="P674" i="27" s="1"/>
  <c r="P675" i="27" s="1"/>
  <c r="P676" i="27" s="1"/>
  <c r="P677" i="27" s="1"/>
  <c r="P678" i="27" s="1"/>
  <c r="P679" i="27" s="1"/>
  <c r="P680" i="27" s="1"/>
  <c r="P681" i="27" s="1"/>
  <c r="P682" i="27" s="1"/>
  <c r="P683" i="27" s="1"/>
  <c r="P684" i="27" s="1"/>
  <c r="P685" i="27" s="1"/>
  <c r="P686" i="27" s="1"/>
  <c r="P687" i="27" s="1"/>
  <c r="P688" i="27" s="1"/>
  <c r="P689" i="27" s="1"/>
  <c r="P690" i="27" s="1"/>
  <c r="P691" i="27" s="1"/>
  <c r="P692" i="27" s="1"/>
  <c r="P693" i="27" s="1"/>
  <c r="P694" i="27" s="1"/>
  <c r="P695" i="27" s="1"/>
  <c r="P696" i="27" s="1"/>
  <c r="P697" i="27" s="1"/>
  <c r="P698" i="27" s="1"/>
  <c r="P699" i="27" s="1"/>
  <c r="P700" i="27" s="1"/>
  <c r="P701" i="27" s="1"/>
  <c r="P702" i="27" s="1"/>
  <c r="P703" i="27" s="1"/>
  <c r="P704" i="27" s="1"/>
  <c r="P705" i="27" s="1"/>
  <c r="P706" i="27" s="1"/>
  <c r="P707" i="27" s="1"/>
  <c r="P708" i="27" s="1"/>
  <c r="P709" i="27" s="1"/>
  <c r="P710" i="27" s="1"/>
  <c r="P711" i="27" s="1"/>
  <c r="P712" i="27" s="1"/>
  <c r="P713" i="27" s="1"/>
  <c r="P714" i="27" s="1"/>
  <c r="P715" i="27" s="1"/>
  <c r="P716" i="27" s="1"/>
  <c r="P717" i="27" s="1"/>
  <c r="P718" i="27" s="1"/>
  <c r="P719" i="27" s="1"/>
  <c r="P720" i="27" s="1"/>
  <c r="P721" i="27" s="1"/>
  <c r="P722" i="27" s="1"/>
  <c r="P723" i="27" s="1"/>
  <c r="P724" i="27" s="1"/>
  <c r="P725" i="27" s="1"/>
  <c r="P726" i="27" s="1"/>
  <c r="P727" i="27" s="1"/>
  <c r="P728" i="27" s="1"/>
  <c r="P729" i="27" s="1"/>
  <c r="P730" i="27" s="1"/>
  <c r="P731" i="27" s="1"/>
  <c r="P732" i="27" s="1"/>
  <c r="P733" i="27" s="1"/>
  <c r="P734" i="27" s="1"/>
  <c r="P735" i="27" s="1"/>
  <c r="P736" i="27" s="1"/>
  <c r="P737" i="27" s="1"/>
  <c r="P738" i="27" s="1"/>
  <c r="P739" i="27" s="1"/>
  <c r="P740" i="27" s="1"/>
  <c r="P741" i="27" s="1"/>
  <c r="P742" i="27" s="1"/>
  <c r="P743" i="27" s="1"/>
  <c r="P744" i="27" s="1"/>
  <c r="P745" i="27" s="1"/>
  <c r="P746" i="27" s="1"/>
  <c r="P747" i="27" s="1"/>
  <c r="P748" i="27" s="1"/>
  <c r="P749" i="27" s="1"/>
  <c r="P750" i="27" s="1"/>
  <c r="P751" i="27" s="1"/>
  <c r="P752" i="27" s="1"/>
  <c r="P753" i="27" s="1"/>
  <c r="P754" i="27" s="1"/>
  <c r="P755" i="27" s="1"/>
  <c r="P756" i="27" s="1"/>
  <c r="P757" i="27" s="1"/>
  <c r="P758" i="27" s="1"/>
  <c r="P759" i="27" s="1"/>
  <c r="P760" i="27" s="1"/>
  <c r="P761" i="27" s="1"/>
  <c r="P762" i="27" s="1"/>
  <c r="P763" i="27" s="1"/>
  <c r="P764" i="27" s="1"/>
  <c r="P765" i="27" s="1"/>
  <c r="P766" i="27" s="1"/>
  <c r="P767" i="27" s="1"/>
  <c r="P768" i="27" s="1"/>
  <c r="P769" i="27" s="1"/>
  <c r="P770" i="27" s="1"/>
  <c r="P771" i="27" s="1"/>
  <c r="P772" i="27" s="1"/>
  <c r="P773" i="27" s="1"/>
  <c r="P774" i="27" s="1"/>
  <c r="P775" i="27" s="1"/>
  <c r="P776" i="27" s="1"/>
  <c r="P777" i="27" s="1"/>
  <c r="P778" i="27" s="1"/>
  <c r="P779" i="27" s="1"/>
  <c r="P780" i="27" s="1"/>
  <c r="P781" i="27" s="1"/>
  <c r="P782" i="27" s="1"/>
  <c r="P783" i="27" s="1"/>
  <c r="P784" i="27" s="1"/>
  <c r="P785" i="27" s="1"/>
  <c r="P786" i="27" s="1"/>
  <c r="P787" i="27" s="1"/>
  <c r="P788" i="27" s="1"/>
  <c r="P789" i="27" s="1"/>
  <c r="P790" i="27" s="1"/>
  <c r="P791" i="27" s="1"/>
  <c r="P792" i="27" s="1"/>
  <c r="P793" i="27" s="1"/>
  <c r="P794" i="27" s="1"/>
  <c r="P795" i="27" s="1"/>
  <c r="P796" i="27" s="1"/>
  <c r="P797" i="27" s="1"/>
  <c r="P798" i="27" s="1"/>
  <c r="P799" i="27" s="1"/>
  <c r="P800" i="27" s="1"/>
  <c r="P801" i="27" s="1"/>
  <c r="P802" i="27" s="1"/>
  <c r="P803" i="27" s="1"/>
  <c r="P804" i="27" s="1"/>
  <c r="P805" i="27" s="1"/>
  <c r="P806" i="27" s="1"/>
  <c r="P807" i="27" s="1"/>
  <c r="P808" i="27" s="1"/>
  <c r="P809" i="27" s="1"/>
  <c r="P810" i="27" s="1"/>
  <c r="P811" i="27" s="1"/>
  <c r="P812" i="27" s="1"/>
  <c r="P813" i="27" s="1"/>
  <c r="P814" i="27" s="1"/>
  <c r="P815" i="27" s="1"/>
  <c r="P816" i="27" s="1"/>
  <c r="P817" i="27" s="1"/>
  <c r="P818" i="27" s="1"/>
  <c r="P819" i="27" s="1"/>
  <c r="P820" i="27" s="1"/>
  <c r="P821" i="27" s="1"/>
  <c r="P822" i="27" s="1"/>
  <c r="P823" i="27" s="1"/>
  <c r="P824" i="27" s="1"/>
  <c r="P825" i="27" s="1"/>
  <c r="P826" i="27" s="1"/>
  <c r="P827" i="27" s="1"/>
  <c r="P828" i="27" s="1"/>
  <c r="P829" i="27" s="1"/>
  <c r="P830" i="27" s="1"/>
  <c r="P831" i="27" s="1"/>
  <c r="P832" i="27" s="1"/>
  <c r="P833" i="27" s="1"/>
  <c r="P834" i="27" s="1"/>
  <c r="P835" i="27" s="1"/>
  <c r="P836" i="27" s="1"/>
  <c r="P837" i="27" s="1"/>
  <c r="P838" i="27" s="1"/>
  <c r="P839" i="27" s="1"/>
  <c r="P840" i="27" s="1"/>
  <c r="P841" i="27" s="1"/>
  <c r="P842" i="27" s="1"/>
  <c r="P843" i="27" s="1"/>
  <c r="P844" i="27" s="1"/>
  <c r="P845" i="27" s="1"/>
  <c r="P846" i="27" s="1"/>
  <c r="P847" i="27" s="1"/>
  <c r="P848" i="27" s="1"/>
  <c r="P849" i="27" s="1"/>
  <c r="P850" i="27" s="1"/>
  <c r="P851" i="27" s="1"/>
  <c r="P852" i="27" s="1"/>
  <c r="P853" i="27" s="1"/>
  <c r="P854" i="27" s="1"/>
  <c r="P855" i="27" s="1"/>
  <c r="P856" i="27" s="1"/>
  <c r="P857" i="27" s="1"/>
  <c r="P858" i="27" s="1"/>
  <c r="P859" i="27" s="1"/>
  <c r="P860" i="27" s="1"/>
  <c r="P861" i="27" s="1"/>
  <c r="P862" i="27" s="1"/>
  <c r="P863" i="27" s="1"/>
  <c r="P864" i="27" s="1"/>
  <c r="P865" i="27" s="1"/>
  <c r="P866" i="27" s="1"/>
  <c r="P867" i="27" s="1"/>
  <c r="P868" i="27" s="1"/>
  <c r="P869" i="27" s="1"/>
  <c r="P870" i="27" s="1"/>
  <c r="P871" i="27" s="1"/>
  <c r="P872" i="27" s="1"/>
  <c r="P873" i="27" s="1"/>
  <c r="P874" i="27" s="1"/>
  <c r="P875" i="27" s="1"/>
  <c r="P876" i="27" s="1"/>
  <c r="P877" i="27" s="1"/>
  <c r="P878" i="27" s="1"/>
  <c r="P879" i="27" s="1"/>
  <c r="P880" i="27" s="1"/>
  <c r="P881" i="27" s="1"/>
  <c r="P882" i="27" s="1"/>
  <c r="P883" i="27" s="1"/>
  <c r="P884" i="27" s="1"/>
  <c r="P885" i="27" s="1"/>
  <c r="P886" i="27" s="1"/>
  <c r="P887" i="27" s="1"/>
  <c r="P888" i="27" s="1"/>
  <c r="P889" i="27" s="1"/>
  <c r="P890" i="27" s="1"/>
  <c r="P891" i="27" s="1"/>
  <c r="P892" i="27" s="1"/>
  <c r="P893" i="27" s="1"/>
  <c r="P894" i="27" s="1"/>
  <c r="P895" i="27" s="1"/>
  <c r="P896" i="27" s="1"/>
  <c r="P897" i="27" s="1"/>
  <c r="P898" i="27" s="1"/>
  <c r="P899" i="27" s="1"/>
  <c r="P900" i="27" s="1"/>
  <c r="P901" i="27" s="1"/>
  <c r="P902" i="27" s="1"/>
  <c r="P903" i="27" s="1"/>
  <c r="P904" i="27" s="1"/>
  <c r="P905" i="27" s="1"/>
  <c r="P906" i="27" s="1"/>
  <c r="P907" i="27" s="1"/>
  <c r="P908" i="27" s="1"/>
  <c r="P909" i="27" s="1"/>
  <c r="P910" i="27" s="1"/>
  <c r="P911" i="27" s="1"/>
  <c r="P912" i="27" s="1"/>
  <c r="P913" i="27" s="1"/>
  <c r="P914" i="27" s="1"/>
  <c r="P915" i="27" s="1"/>
  <c r="P916" i="27" s="1"/>
  <c r="P917" i="27" s="1"/>
  <c r="P918" i="27" s="1"/>
  <c r="P919" i="27" s="1"/>
  <c r="P920" i="27" s="1"/>
  <c r="P921" i="27" s="1"/>
  <c r="P922" i="27" s="1"/>
  <c r="P923" i="27" s="1"/>
  <c r="P924" i="27" s="1"/>
  <c r="P925" i="27" s="1"/>
  <c r="P926" i="27" s="1"/>
  <c r="P927" i="27" s="1"/>
  <c r="P928" i="27" s="1"/>
  <c r="P929" i="27" s="1"/>
  <c r="P930" i="27" s="1"/>
  <c r="P931" i="27" s="1"/>
  <c r="P932" i="27" s="1"/>
  <c r="P933" i="27" s="1"/>
  <c r="P934" i="27" s="1"/>
  <c r="P935" i="27" s="1"/>
  <c r="P936" i="27" s="1"/>
  <c r="P937" i="27" s="1"/>
  <c r="P938" i="27" s="1"/>
  <c r="P939" i="27" s="1"/>
  <c r="P940" i="27" s="1"/>
  <c r="P941" i="27" s="1"/>
  <c r="P942" i="27" s="1"/>
  <c r="P943" i="27" s="1"/>
  <c r="P944" i="27" s="1"/>
  <c r="P945" i="27" s="1"/>
  <c r="P946" i="27" s="1"/>
  <c r="P947" i="27" s="1"/>
  <c r="P948" i="27" s="1"/>
  <c r="P949" i="27" s="1"/>
  <c r="P950" i="27" s="1"/>
  <c r="P951" i="27" s="1"/>
  <c r="P952" i="27" s="1"/>
  <c r="P953" i="27" s="1"/>
  <c r="P954" i="27" s="1"/>
  <c r="P955" i="27" s="1"/>
  <c r="P956" i="27" s="1"/>
  <c r="P957" i="27" s="1"/>
  <c r="P958" i="27" s="1"/>
  <c r="P959" i="27" s="1"/>
  <c r="P960" i="27" s="1"/>
  <c r="P961" i="27" s="1"/>
  <c r="P962" i="27" s="1"/>
  <c r="P963" i="27" s="1"/>
  <c r="P964" i="27" s="1"/>
  <c r="P965" i="27" s="1"/>
  <c r="P966" i="27" s="1"/>
  <c r="P967" i="27" s="1"/>
  <c r="P968" i="27" s="1"/>
  <c r="P969" i="27" s="1"/>
  <c r="P970" i="27" s="1"/>
  <c r="P971" i="27" s="1"/>
  <c r="P972" i="27" s="1"/>
  <c r="P973" i="27" s="1"/>
  <c r="P974" i="27" s="1"/>
  <c r="P975" i="27" s="1"/>
  <c r="P976" i="27" s="1"/>
  <c r="P977" i="27" s="1"/>
  <c r="P978" i="27" s="1"/>
  <c r="P979" i="27" s="1"/>
  <c r="P980" i="27" s="1"/>
  <c r="P981" i="27" s="1"/>
  <c r="P982" i="27" s="1"/>
  <c r="P983" i="27" s="1"/>
  <c r="P984" i="27" s="1"/>
  <c r="P985" i="27" s="1"/>
  <c r="P986" i="27" s="1"/>
  <c r="P987" i="27" s="1"/>
  <c r="P988" i="27" s="1"/>
  <c r="P989" i="27" s="1"/>
  <c r="P990" i="27" s="1"/>
  <c r="P991" i="27" s="1"/>
  <c r="P992" i="27" s="1"/>
  <c r="P993" i="27" s="1"/>
  <c r="P994" i="27" s="1"/>
  <c r="P995" i="27" s="1"/>
  <c r="P996" i="27" s="1"/>
  <c r="P997" i="27" s="1"/>
  <c r="P998" i="27" s="1"/>
  <c r="P999" i="27" s="1"/>
  <c r="P1000" i="27" s="1"/>
  <c r="P1001" i="27" s="1"/>
  <c r="P1002" i="27" s="1"/>
  <c r="P1003" i="27" s="1"/>
  <c r="P1004" i="27" s="1"/>
  <c r="P1005" i="27" s="1"/>
  <c r="P1006" i="27" s="1"/>
  <c r="P1007" i="27" s="1"/>
  <c r="P1008" i="27" s="1"/>
  <c r="P1009" i="27" s="1"/>
  <c r="P1010" i="27" s="1"/>
  <c r="P1011" i="27" s="1"/>
  <c r="P1012" i="27" s="1"/>
  <c r="P1013" i="27" s="1"/>
  <c r="P1014" i="27" s="1"/>
  <c r="P1015" i="27" s="1"/>
  <c r="P1016" i="27" s="1"/>
  <c r="P1017" i="27" s="1"/>
  <c r="P1018" i="27" s="1"/>
  <c r="P1019" i="27" s="1"/>
  <c r="P1020" i="27" s="1"/>
  <c r="P1021" i="27" s="1"/>
  <c r="P1022" i="27" s="1"/>
  <c r="P1023" i="27" s="1"/>
  <c r="P1024" i="27" s="1"/>
  <c r="P1025" i="27" s="1"/>
  <c r="P1026" i="27" s="1"/>
  <c r="P1027" i="27" s="1"/>
  <c r="P1028" i="27" s="1"/>
  <c r="P1029" i="27" s="1"/>
  <c r="P1030" i="27" s="1"/>
  <c r="P1031" i="27" s="1"/>
  <c r="P1032" i="27" s="1"/>
  <c r="P1033" i="27" s="1"/>
  <c r="P1034" i="27" s="1"/>
  <c r="P1035" i="27" s="1"/>
  <c r="P1036" i="27" s="1"/>
  <c r="P1037" i="27" s="1"/>
  <c r="P1038" i="27" s="1"/>
  <c r="P1039" i="27" s="1"/>
  <c r="P1040" i="27" s="1"/>
  <c r="P1041" i="27" s="1"/>
  <c r="P1042" i="27" s="1"/>
  <c r="P1043" i="27" s="1"/>
  <c r="P1044" i="27" s="1"/>
  <c r="P1045" i="27" s="1"/>
  <c r="P1046" i="27" s="1"/>
  <c r="P1047" i="27" s="1"/>
  <c r="P1048" i="27" s="1"/>
  <c r="P1049" i="27" s="1"/>
  <c r="P1050" i="27" s="1"/>
  <c r="P1051" i="27" s="1"/>
  <c r="P1052" i="27" s="1"/>
  <c r="P1053" i="27" s="1"/>
  <c r="P1054" i="27" s="1"/>
  <c r="P1055" i="27" s="1"/>
  <c r="P1056" i="27" s="1"/>
  <c r="P1057" i="27" s="1"/>
  <c r="P1058" i="27" s="1"/>
  <c r="P1059" i="27" s="1"/>
  <c r="P1060" i="27" s="1"/>
  <c r="P1061" i="27" s="1"/>
  <c r="P1062" i="27" s="1"/>
  <c r="P1063" i="27" s="1"/>
  <c r="P1064" i="27" s="1"/>
  <c r="P1065" i="27" s="1"/>
  <c r="P1066" i="27" s="1"/>
  <c r="P1067" i="27" s="1"/>
  <c r="P1068" i="27" s="1"/>
  <c r="P1069" i="27" s="1"/>
  <c r="P1070" i="27" s="1"/>
  <c r="P1071" i="27" s="1"/>
  <c r="P1072" i="27" s="1"/>
  <c r="P1073" i="27" s="1"/>
  <c r="P1074" i="27" s="1"/>
  <c r="P1075" i="27" s="1"/>
  <c r="P1076" i="27" s="1"/>
  <c r="P1077" i="27" s="1"/>
  <c r="P1078" i="27" s="1"/>
  <c r="P1079" i="27" s="1"/>
  <c r="P1080" i="27" s="1"/>
  <c r="P1081" i="27" s="1"/>
  <c r="P1082" i="27" s="1"/>
  <c r="P1083" i="27" s="1"/>
  <c r="P1084" i="27" s="1"/>
  <c r="P1085" i="27" s="1"/>
  <c r="P1086" i="27" s="1"/>
  <c r="P1087" i="27" s="1"/>
  <c r="P1088" i="27" s="1"/>
  <c r="P1089" i="27" s="1"/>
  <c r="P1090" i="27" s="1"/>
  <c r="P1091" i="27" s="1"/>
  <c r="P1092" i="27" s="1"/>
  <c r="P1093" i="27" s="1"/>
  <c r="P1094" i="27" s="1"/>
  <c r="P1095" i="27" s="1"/>
  <c r="P1096" i="27" s="1"/>
  <c r="P1097" i="27" s="1"/>
  <c r="P1098" i="27" s="1"/>
  <c r="P1099" i="27" s="1"/>
  <c r="P1100" i="27" s="1"/>
  <c r="P1101" i="27" s="1"/>
  <c r="P1102" i="27" s="1"/>
  <c r="P1103" i="27" s="1"/>
  <c r="P1104" i="27" s="1"/>
  <c r="P1105" i="27" s="1"/>
  <c r="P1106" i="27" s="1"/>
  <c r="P1107" i="27" s="1"/>
  <c r="P1108" i="27" s="1"/>
  <c r="P1109" i="27" s="1"/>
  <c r="P1110" i="27" s="1"/>
  <c r="P1111" i="27" s="1"/>
  <c r="P1112" i="27" s="1"/>
  <c r="P1113" i="27" s="1"/>
  <c r="P1114" i="27" s="1"/>
  <c r="P1115" i="27" s="1"/>
  <c r="P1116" i="27" s="1"/>
  <c r="P1117" i="27" s="1"/>
  <c r="P1118" i="27" s="1"/>
  <c r="P1119" i="27" s="1"/>
  <c r="P1120" i="27" s="1"/>
  <c r="P1121" i="27" s="1"/>
  <c r="P1122" i="27" s="1"/>
  <c r="P1123" i="27" s="1"/>
  <c r="P1124" i="27" s="1"/>
  <c r="P1125" i="27" s="1"/>
  <c r="P1126" i="27" s="1"/>
  <c r="P1127" i="27" s="1"/>
  <c r="P1128" i="27" s="1"/>
  <c r="P1129" i="27" s="1"/>
  <c r="P1130" i="27" s="1"/>
  <c r="P1131" i="27" s="1"/>
  <c r="P1132" i="27" s="1"/>
  <c r="P1133" i="27" s="1"/>
  <c r="P1134" i="27" s="1"/>
  <c r="P1135" i="27" s="1"/>
  <c r="P1136" i="27" s="1"/>
  <c r="P1137" i="27" s="1"/>
  <c r="P1138" i="27" s="1"/>
  <c r="P1139" i="27" s="1"/>
  <c r="P1140" i="27" s="1"/>
  <c r="P1141" i="27" s="1"/>
  <c r="P1142" i="27" s="1"/>
  <c r="P1143" i="27" s="1"/>
  <c r="P1144" i="27" s="1"/>
  <c r="P1145" i="27" s="1"/>
  <c r="P1146" i="27" s="1"/>
  <c r="P1147" i="27" s="1"/>
  <c r="P1148" i="27" s="1"/>
  <c r="P1149" i="27" s="1"/>
  <c r="P1150" i="27" s="1"/>
  <c r="P1151" i="27" s="1"/>
  <c r="P1152" i="27" s="1"/>
  <c r="P1153" i="27" s="1"/>
  <c r="P1154" i="27" s="1"/>
  <c r="P1155" i="27" s="1"/>
  <c r="P1156" i="27" s="1"/>
  <c r="P1157" i="27" s="1"/>
  <c r="P1158" i="27" s="1"/>
  <c r="P1159" i="27" s="1"/>
  <c r="P1160" i="27" s="1"/>
  <c r="P1161" i="27" s="1"/>
  <c r="P1162" i="27" s="1"/>
  <c r="P1163" i="27" s="1"/>
  <c r="P1164" i="27" s="1"/>
  <c r="P1165" i="27" s="1"/>
  <c r="P1166" i="27" s="1"/>
  <c r="P1167" i="27" s="1"/>
  <c r="P1168" i="27" s="1"/>
  <c r="P1169" i="27" s="1"/>
  <c r="P1170" i="27" s="1"/>
  <c r="P1171" i="27" s="1"/>
  <c r="P1172" i="27" s="1"/>
  <c r="P1173" i="27" s="1"/>
  <c r="P1174" i="27" s="1"/>
  <c r="P1175" i="27" s="1"/>
  <c r="P1176" i="27" s="1"/>
  <c r="P1177" i="27" s="1"/>
  <c r="P1178" i="27" s="1"/>
  <c r="P1179" i="27" s="1"/>
  <c r="P1180" i="27" s="1"/>
  <c r="P1181" i="27" s="1"/>
  <c r="P1182" i="27" s="1"/>
  <c r="P1183" i="27" s="1"/>
  <c r="P1184" i="27" s="1"/>
  <c r="P1185" i="27" s="1"/>
  <c r="P1186" i="27" s="1"/>
  <c r="P1187" i="27" s="1"/>
  <c r="P1188" i="27" s="1"/>
  <c r="P1189" i="27" s="1"/>
  <c r="P1190" i="27" s="1"/>
  <c r="P1191" i="27" s="1"/>
  <c r="P1192" i="27" s="1"/>
  <c r="P1193" i="27" s="1"/>
  <c r="P1194" i="27" s="1"/>
  <c r="P1195" i="27" s="1"/>
  <c r="P1196" i="27" s="1"/>
  <c r="P1197" i="27" s="1"/>
  <c r="P1198" i="27" s="1"/>
  <c r="P1199" i="27" s="1"/>
  <c r="P1200" i="27" s="1"/>
  <c r="P1201" i="27" s="1"/>
  <c r="P1202" i="27" s="1"/>
  <c r="P1203" i="27" s="1"/>
  <c r="P1204" i="27" s="1"/>
  <c r="P1205" i="27" s="1"/>
  <c r="P1206" i="27" s="1"/>
  <c r="P1207" i="27" s="1"/>
  <c r="P1208" i="27" s="1"/>
  <c r="P1209" i="27" s="1"/>
  <c r="P1210" i="27" s="1"/>
  <c r="P1211" i="27" s="1"/>
  <c r="P1212" i="27" s="1"/>
  <c r="P1213" i="27" s="1"/>
  <c r="P1214" i="27" s="1"/>
  <c r="P1215" i="27" s="1"/>
  <c r="P1216" i="27" s="1"/>
  <c r="P1217" i="27" s="1"/>
  <c r="P1218" i="27" s="1"/>
  <c r="P1219" i="27" s="1"/>
  <c r="P1220" i="27" s="1"/>
  <c r="P1221" i="27" s="1"/>
  <c r="P1222" i="27" s="1"/>
  <c r="P1223" i="27" s="1"/>
  <c r="P1224" i="27" s="1"/>
  <c r="P1225" i="27" s="1"/>
  <c r="P1226" i="27" s="1"/>
  <c r="P1227" i="27" s="1"/>
  <c r="P1228" i="27" s="1"/>
  <c r="P1229" i="27" s="1"/>
  <c r="P1230" i="27" s="1"/>
  <c r="P1231" i="27" s="1"/>
  <c r="P1232" i="27" s="1"/>
  <c r="P1233" i="27" s="1"/>
  <c r="P1234" i="27" s="1"/>
  <c r="P1235" i="27" s="1"/>
  <c r="P1236" i="27" s="1"/>
  <c r="P1237" i="27" s="1"/>
  <c r="P1238" i="27" s="1"/>
  <c r="P1239" i="27" s="1"/>
  <c r="P1240" i="27" s="1"/>
  <c r="P1241" i="27" s="1"/>
  <c r="P1242" i="27" s="1"/>
  <c r="P1243" i="27" s="1"/>
  <c r="P1244" i="27" s="1"/>
  <c r="P1245" i="27" s="1"/>
  <c r="P1246" i="27" s="1"/>
  <c r="P1247" i="27" s="1"/>
  <c r="P1248" i="27" s="1"/>
  <c r="P1249" i="27" s="1"/>
  <c r="P1250" i="27" s="1"/>
  <c r="P1251" i="27" s="1"/>
  <c r="P1252" i="27" s="1"/>
  <c r="P1253" i="27" s="1"/>
  <c r="P1254" i="27" s="1"/>
  <c r="P1255" i="27" s="1"/>
  <c r="P1256" i="27" s="1"/>
  <c r="P1257" i="27" s="1"/>
  <c r="P1258" i="27" s="1"/>
  <c r="P1259" i="27" s="1"/>
  <c r="P1260" i="27" s="1"/>
  <c r="P1261" i="27" s="1"/>
  <c r="P1262" i="27" s="1"/>
  <c r="P1263" i="27" s="1"/>
  <c r="P1264" i="27" s="1"/>
  <c r="P1265" i="27" s="1"/>
  <c r="P1266" i="27" s="1"/>
  <c r="P1267" i="27" s="1"/>
  <c r="P1268" i="27" s="1"/>
  <c r="P1269" i="27" s="1"/>
  <c r="P1270" i="27" s="1"/>
  <c r="P1271" i="27" s="1"/>
  <c r="P1272" i="27" s="1"/>
  <c r="P1273" i="27" s="1"/>
  <c r="P1274" i="27" s="1"/>
  <c r="P1275" i="27" s="1"/>
  <c r="P1276" i="27" s="1"/>
  <c r="P1277" i="27" s="1"/>
  <c r="P1278" i="27" s="1"/>
  <c r="P1279" i="27" s="1"/>
  <c r="P1280" i="27" s="1"/>
  <c r="P1281" i="27" s="1"/>
  <c r="P1282" i="27" s="1"/>
  <c r="P1283" i="27" s="1"/>
  <c r="P1284" i="27" s="1"/>
  <c r="P1285" i="27" s="1"/>
  <c r="P1286" i="27" s="1"/>
  <c r="P1287" i="27" s="1"/>
  <c r="P1288" i="27" s="1"/>
  <c r="P1289" i="27" s="1"/>
  <c r="P1290" i="27" s="1"/>
  <c r="P1291" i="27" s="1"/>
  <c r="P1292" i="27" s="1"/>
  <c r="P1293" i="27" s="1"/>
  <c r="P1294" i="27" s="1"/>
  <c r="P1295" i="27" s="1"/>
  <c r="P1296" i="27" s="1"/>
  <c r="P1297" i="27" s="1"/>
  <c r="P1298" i="27" s="1"/>
  <c r="P1299" i="27" s="1"/>
  <c r="P1300" i="27" s="1"/>
  <c r="P1301" i="27" s="1"/>
  <c r="P1302" i="27" s="1"/>
  <c r="P1303" i="27" s="1"/>
  <c r="P1304" i="27" s="1"/>
  <c r="P1305" i="27" s="1"/>
  <c r="P1306" i="27" s="1"/>
  <c r="P1307" i="27" s="1"/>
  <c r="P1308" i="27" s="1"/>
  <c r="P1309" i="27" s="1"/>
  <c r="P1310" i="27" s="1"/>
  <c r="P1311" i="27" s="1"/>
  <c r="P1312" i="27" s="1"/>
  <c r="P1313" i="27" s="1"/>
  <c r="P1314" i="27" s="1"/>
  <c r="P1315" i="27" s="1"/>
  <c r="P1316" i="27" s="1"/>
  <c r="P1317" i="27" s="1"/>
  <c r="P1318" i="27" s="1"/>
  <c r="P1319" i="27" s="1"/>
  <c r="P1320" i="27" s="1"/>
  <c r="P1321" i="27" s="1"/>
  <c r="P1322" i="27" s="1"/>
  <c r="P1323" i="27" s="1"/>
  <c r="P1324" i="27" s="1"/>
  <c r="P1325" i="27" s="1"/>
  <c r="P1326" i="27" s="1"/>
  <c r="P1327" i="27" s="1"/>
  <c r="P1328" i="27" s="1"/>
  <c r="P1329" i="27" s="1"/>
  <c r="P1330" i="27" s="1"/>
  <c r="P1331" i="27" s="1"/>
  <c r="P1332" i="27" s="1"/>
  <c r="P1333" i="27" s="1"/>
  <c r="P1334" i="27" s="1"/>
  <c r="P1335" i="27" s="1"/>
  <c r="P1336" i="27" s="1"/>
  <c r="P1337" i="27" s="1"/>
  <c r="P1338" i="27" s="1"/>
  <c r="P1339" i="27" s="1"/>
  <c r="P1340" i="27" s="1"/>
  <c r="P1341" i="27" s="1"/>
  <c r="P1342" i="27" s="1"/>
  <c r="P1343" i="27" s="1"/>
  <c r="P1344" i="27" s="1"/>
  <c r="P1345" i="27" s="1"/>
  <c r="P1346" i="27" s="1"/>
  <c r="P1347" i="27" s="1"/>
  <c r="P1348" i="27" s="1"/>
  <c r="P1349" i="27" s="1"/>
  <c r="P1350" i="27" s="1"/>
  <c r="P1351" i="27" s="1"/>
  <c r="P1352" i="27" s="1"/>
  <c r="P1353" i="27" s="1"/>
  <c r="P1354" i="27" s="1"/>
  <c r="P1355" i="27" s="1"/>
  <c r="P1356" i="27" s="1"/>
  <c r="P1357" i="27" s="1"/>
  <c r="P1358" i="27" s="1"/>
  <c r="P1359" i="27" s="1"/>
  <c r="P1360" i="27" s="1"/>
  <c r="P1361" i="27" s="1"/>
  <c r="P1362" i="27" s="1"/>
  <c r="P1363" i="27" s="1"/>
  <c r="P1364" i="27" s="1"/>
  <c r="P1365" i="27" s="1"/>
  <c r="P1366" i="27" s="1"/>
  <c r="P1367" i="27" s="1"/>
  <c r="P1368" i="27" s="1"/>
  <c r="P1369" i="27" s="1"/>
  <c r="P1370" i="27" s="1"/>
  <c r="P1371" i="27" s="1"/>
  <c r="P1372" i="27" s="1"/>
  <c r="P1373" i="27" s="1"/>
  <c r="P1374" i="27" s="1"/>
  <c r="P1375" i="27" s="1"/>
  <c r="P1376" i="27" s="1"/>
  <c r="P1377" i="27" s="1"/>
  <c r="P1378" i="27" s="1"/>
  <c r="P1379" i="27" s="1"/>
  <c r="P1380" i="27" s="1"/>
  <c r="P1381" i="27" s="1"/>
  <c r="P1382" i="27" s="1"/>
  <c r="P1383" i="27" s="1"/>
  <c r="P1384" i="27" s="1"/>
  <c r="P1385" i="27" s="1"/>
  <c r="P1386" i="27" s="1"/>
  <c r="P1387" i="27" s="1"/>
  <c r="P1388" i="27" s="1"/>
  <c r="P1389" i="27" s="1"/>
  <c r="P1390" i="27" s="1"/>
  <c r="P1391" i="27" s="1"/>
  <c r="P1392" i="27" s="1"/>
  <c r="P1393" i="27" s="1"/>
  <c r="P1394" i="27" s="1"/>
  <c r="P1395" i="27" s="1"/>
  <c r="P1396" i="27" s="1"/>
  <c r="P1397" i="27" s="1"/>
  <c r="P1398" i="27" s="1"/>
  <c r="P1399" i="27" s="1"/>
  <c r="P1400" i="27" s="1"/>
  <c r="P1401" i="27" s="1"/>
  <c r="P1402" i="27" s="1"/>
  <c r="P1403" i="27" s="1"/>
  <c r="P1404" i="27" s="1"/>
  <c r="P1405" i="27" s="1"/>
  <c r="P1406" i="27" s="1"/>
  <c r="P1407" i="27" s="1"/>
  <c r="P1408" i="27" s="1"/>
  <c r="P1409" i="27" s="1"/>
  <c r="P1410" i="27" s="1"/>
  <c r="P1411" i="27" s="1"/>
  <c r="P1412" i="27" s="1"/>
  <c r="P1413" i="27" s="1"/>
  <c r="P1414" i="27" s="1"/>
  <c r="P1415" i="27" s="1"/>
  <c r="P1416" i="27" s="1"/>
  <c r="P1417" i="27" s="1"/>
  <c r="P1418" i="27" s="1"/>
  <c r="P1419" i="27" s="1"/>
  <c r="P1420" i="27" s="1"/>
  <c r="P1421" i="27" s="1"/>
  <c r="P1422" i="27" s="1"/>
  <c r="P1423" i="27" s="1"/>
  <c r="P1424" i="27" s="1"/>
  <c r="P1425" i="27" s="1"/>
  <c r="P1426" i="27" s="1"/>
  <c r="P1427" i="27" s="1"/>
  <c r="P1428" i="27" s="1"/>
  <c r="P1429" i="27" s="1"/>
  <c r="P1430" i="27" s="1"/>
  <c r="P1431" i="27" s="1"/>
  <c r="P1432" i="27" s="1"/>
  <c r="P1433" i="27" s="1"/>
  <c r="P1434" i="27" s="1"/>
  <c r="P1435" i="27" s="1"/>
  <c r="P1436" i="27" s="1"/>
  <c r="P1437" i="27" s="1"/>
  <c r="P1438" i="27" s="1"/>
  <c r="P1439" i="27" s="1"/>
  <c r="P1440" i="27" s="1"/>
  <c r="P1441" i="27" s="1"/>
  <c r="P1442" i="27" s="1"/>
  <c r="P1443" i="27" s="1"/>
  <c r="P1444" i="27" s="1"/>
  <c r="P1445" i="27" s="1"/>
  <c r="P1446" i="27" s="1"/>
  <c r="P1447" i="27" s="1"/>
  <c r="P1448" i="27" s="1"/>
  <c r="P1449" i="27" s="1"/>
  <c r="P1450" i="27" s="1"/>
  <c r="P1451" i="27" s="1"/>
  <c r="P1452" i="27" s="1"/>
  <c r="P1453" i="27" s="1"/>
  <c r="P1454" i="27" s="1"/>
  <c r="P1455" i="27" s="1"/>
  <c r="P1456" i="27" s="1"/>
  <c r="P1457" i="27" s="1"/>
  <c r="P1458" i="27" s="1"/>
  <c r="P1459" i="27" s="1"/>
  <c r="P1460" i="27" s="1"/>
  <c r="P1461" i="27" s="1"/>
  <c r="P1462" i="27" s="1"/>
  <c r="P1463" i="27" s="1"/>
  <c r="P1464" i="27" s="1"/>
  <c r="P1465" i="27" s="1"/>
  <c r="P1466" i="27" s="1"/>
  <c r="P1467" i="27" s="1"/>
  <c r="P1468" i="27" s="1"/>
  <c r="P1469" i="27" s="1"/>
  <c r="P1470" i="27" s="1"/>
  <c r="P1471" i="27" s="1"/>
  <c r="P1472" i="27" s="1"/>
  <c r="P1473" i="27" s="1"/>
  <c r="P1474" i="27" s="1"/>
  <c r="P1475" i="27" s="1"/>
  <c r="P1476" i="27" s="1"/>
  <c r="P1477" i="27" s="1"/>
  <c r="P1478" i="27" s="1"/>
  <c r="P1479" i="27" s="1"/>
  <c r="P1480" i="27" s="1"/>
  <c r="P1481" i="27" s="1"/>
  <c r="P1482" i="27" s="1"/>
  <c r="P1483" i="27" s="1"/>
  <c r="P1484" i="27" s="1"/>
  <c r="P1485" i="27" s="1"/>
  <c r="BE65" i="27"/>
  <c r="P1486" i="27" l="1"/>
  <c r="P1487" i="27" s="1"/>
  <c r="BE64" i="27"/>
  <c r="P1489" i="27" l="1"/>
  <c r="P1490" i="27" s="1"/>
  <c r="P1491" i="27" s="1"/>
  <c r="P1492" i="27" s="1"/>
  <c r="P1493" i="27" s="1"/>
  <c r="P1494" i="27" s="1"/>
  <c r="P1495" i="27" s="1"/>
  <c r="P1496" i="27" s="1"/>
  <c r="P1497" i="27" s="1"/>
  <c r="P1498" i="27" s="1"/>
  <c r="P1499" i="27" s="1"/>
  <c r="P1500" i="27" s="1"/>
  <c r="P1501" i="27" s="1"/>
  <c r="P1502" i="27" s="1"/>
  <c r="P1503" i="27" s="1"/>
  <c r="P1504" i="27" s="1"/>
  <c r="P1505" i="27" s="1"/>
  <c r="P1506" i="27" s="1"/>
  <c r="P1488" i="27"/>
  <c r="BE63" i="27"/>
  <c r="BE62" i="27" l="1"/>
  <c r="BE61" i="27" l="1"/>
  <c r="BE60" i="27" l="1"/>
  <c r="BE59" i="27" l="1"/>
  <c r="BE58" i="27" l="1"/>
  <c r="BE57" i="27" l="1"/>
  <c r="BE56" i="27" l="1"/>
  <c r="BE55" i="27" l="1"/>
  <c r="BC62" i="28"/>
  <c r="BC63" i="28" s="1"/>
  <c r="BC64" i="28" s="1"/>
  <c r="BC65" i="28" s="1"/>
  <c r="BC66" i="28" s="1"/>
  <c r="BC67" i="28" s="1"/>
  <c r="BC68" i="28" s="1"/>
  <c r="BC69" i="28" s="1"/>
  <c r="BC70" i="28" s="1"/>
  <c r="BC71" i="28" s="1"/>
  <c r="BC72" i="28" s="1"/>
  <c r="BC73" i="28" s="1"/>
  <c r="BC74" i="28" s="1"/>
  <c r="BC75" i="28" s="1"/>
  <c r="BC76" i="28" s="1"/>
  <c r="BC77" i="28" s="1"/>
  <c r="BC78" i="28" s="1"/>
  <c r="BC79" i="28" s="1"/>
  <c r="BC80" i="28" s="1"/>
  <c r="BC81" i="28" s="1"/>
  <c r="BC82" i="28" s="1"/>
  <c r="BC83" i="28" s="1"/>
  <c r="BC84" i="28" s="1"/>
  <c r="BC85" i="28" s="1"/>
  <c r="BC86" i="28" s="1"/>
  <c r="BC87" i="28" s="1"/>
  <c r="BC88" i="28" s="1"/>
  <c r="BC89" i="28" s="1"/>
  <c r="BC90" i="28" s="1"/>
  <c r="BC91" i="28" s="1"/>
  <c r="BC92" i="28" s="1"/>
  <c r="BC93" i="28" s="1"/>
  <c r="BC94" i="28" s="1"/>
  <c r="BC95" i="28" s="1"/>
  <c r="BC96" i="28" s="1"/>
  <c r="BC97" i="28" s="1"/>
  <c r="BC98" i="28" s="1"/>
  <c r="BC99" i="28" s="1"/>
  <c r="BC100" i="28" s="1"/>
  <c r="BC101" i="28" s="1"/>
  <c r="BC102" i="28" s="1"/>
  <c r="BC103" i="28" s="1"/>
  <c r="BC104" i="28" s="1"/>
  <c r="BC105" i="28" s="1"/>
  <c r="BC106" i="28" s="1"/>
  <c r="BC107" i="28" s="1"/>
  <c r="BC108" i="28" s="1"/>
  <c r="BC109" i="28" s="1"/>
  <c r="BC110" i="28" s="1"/>
  <c r="BC111" i="28" s="1"/>
  <c r="BC112" i="28" s="1"/>
  <c r="BC113" i="28" s="1"/>
  <c r="BC114" i="28" s="1"/>
  <c r="BC115" i="28" s="1"/>
  <c r="BC116" i="28" s="1"/>
  <c r="BC117" i="28" s="1"/>
  <c r="BC118" i="28" s="1"/>
  <c r="BC119" i="28" s="1"/>
  <c r="BC120" i="28" s="1"/>
  <c r="BC121" i="28" s="1"/>
  <c r="BC122" i="28" s="1"/>
  <c r="BC123" i="28" s="1"/>
  <c r="BC124" i="28" s="1"/>
  <c r="BC125" i="28" s="1"/>
  <c r="BC126" i="28" s="1"/>
  <c r="BC127" i="28" s="1"/>
  <c r="BC128" i="28" s="1"/>
  <c r="BC129" i="28" s="1"/>
  <c r="BC130" i="28" s="1"/>
  <c r="BC131" i="28" s="1"/>
  <c r="BC132" i="28" s="1"/>
  <c r="BC133" i="28" s="1"/>
  <c r="BC134" i="28" s="1"/>
  <c r="BC135" i="28" s="1"/>
  <c r="BC136" i="28" s="1"/>
  <c r="BC137" i="28" s="1"/>
  <c r="BC138" i="28" s="1"/>
  <c r="BC139" i="28" s="1"/>
  <c r="BC140" i="28" s="1"/>
  <c r="BC141" i="28" s="1"/>
  <c r="BC142" i="28" s="1"/>
  <c r="BC143" i="28" s="1"/>
  <c r="BC144" i="28" s="1"/>
  <c r="BC145" i="28" s="1"/>
  <c r="BC146" i="28" s="1"/>
  <c r="BC147" i="28" s="1"/>
  <c r="BC148" i="28" s="1"/>
  <c r="BC149" i="28" s="1"/>
  <c r="BC150" i="28" s="1"/>
  <c r="BC151" i="28" s="1"/>
  <c r="BC152" i="28" s="1"/>
  <c r="BC153" i="28" s="1"/>
  <c r="BC154" i="28" s="1"/>
  <c r="BC155" i="28" s="1"/>
  <c r="BC156" i="28" s="1"/>
  <c r="BC157" i="28" s="1"/>
  <c r="BC158" i="28" s="1"/>
  <c r="BC159" i="28" s="1"/>
  <c r="BC160" i="28" s="1"/>
  <c r="BC161" i="28" s="1"/>
  <c r="BC162" i="28" s="1"/>
  <c r="BC163" i="28" s="1"/>
  <c r="BC164" i="28" s="1"/>
  <c r="BC165" i="28" s="1"/>
  <c r="BC166" i="28" s="1"/>
  <c r="BC167" i="28" s="1"/>
  <c r="BC168" i="28" s="1"/>
  <c r="BC169" i="28" s="1"/>
  <c r="BC170" i="28" s="1"/>
  <c r="BC171" i="28" s="1"/>
  <c r="BC172" i="28" s="1"/>
  <c r="BC173" i="28" s="1"/>
  <c r="BC174" i="28" s="1"/>
  <c r="BC175" i="28" s="1"/>
  <c r="BC176" i="28" s="1"/>
  <c r="BC177" i="28" s="1"/>
  <c r="BC178" i="28" s="1"/>
  <c r="BC179" i="28" s="1"/>
  <c r="BC180" i="28" s="1"/>
  <c r="BC181" i="28" s="1"/>
  <c r="BC182" i="28" s="1"/>
  <c r="BC183" i="28" s="1"/>
  <c r="BC184" i="28" s="1"/>
  <c r="BC185" i="28" s="1"/>
  <c r="BC186" i="28" s="1"/>
  <c r="BC187" i="28" s="1"/>
  <c r="BC188" i="28" s="1"/>
  <c r="BC189" i="28" s="1"/>
  <c r="BC190" i="28" s="1"/>
  <c r="BC191" i="28" s="1"/>
  <c r="BC192" i="28" s="1"/>
  <c r="BC193" i="28" s="1"/>
  <c r="BC194" i="28" s="1"/>
  <c r="BC195" i="28" s="1"/>
  <c r="BC196" i="28" s="1"/>
  <c r="BC197" i="28" s="1"/>
  <c r="BC198" i="28" s="1"/>
  <c r="BC199" i="28" s="1"/>
  <c r="BC200" i="28" s="1"/>
  <c r="BC201" i="28" s="1"/>
  <c r="BC202" i="28" s="1"/>
  <c r="BC203" i="28" s="1"/>
  <c r="BC204" i="28" s="1"/>
  <c r="BC205" i="28" s="1"/>
  <c r="BC206" i="28" s="1"/>
  <c r="BC207" i="28" s="1"/>
  <c r="BC208" i="28" s="1"/>
  <c r="BC209" i="28" s="1"/>
  <c r="BC210" i="28" s="1"/>
  <c r="BC211" i="28" s="1"/>
  <c r="BC212" i="28" s="1"/>
  <c r="BC213" i="28" s="1"/>
  <c r="BC214" i="28" s="1"/>
  <c r="BC215" i="28" s="1"/>
  <c r="BC216" i="28" s="1"/>
  <c r="BC217" i="28" s="1"/>
  <c r="BC218" i="28" s="1"/>
  <c r="BC219" i="28" s="1"/>
  <c r="BC220" i="28" s="1"/>
  <c r="BC221" i="28" s="1"/>
  <c r="BC222" i="28" s="1"/>
  <c r="BC223" i="28" s="1"/>
  <c r="BC224" i="28" s="1"/>
  <c r="BC225" i="28" s="1"/>
  <c r="BC226" i="28" s="1"/>
  <c r="BC227" i="28" s="1"/>
  <c r="BC228" i="28" s="1"/>
  <c r="BC229" i="28" s="1"/>
  <c r="BC230" i="28" s="1"/>
  <c r="BC231" i="28" s="1"/>
  <c r="BC232" i="28" s="1"/>
  <c r="BC233" i="28" s="1"/>
  <c r="BC234" i="28" s="1"/>
  <c r="BC235" i="28" s="1"/>
  <c r="BC236" i="28" s="1"/>
  <c r="BC237" i="28" s="1"/>
  <c r="BC238" i="28" s="1"/>
  <c r="BC239" i="28" s="1"/>
  <c r="BC240" i="28" s="1"/>
  <c r="BC241" i="28" s="1"/>
  <c r="BC242" i="28" s="1"/>
  <c r="BC243" i="28" s="1"/>
  <c r="BC244" i="28" s="1"/>
  <c r="BC245" i="28" s="1"/>
  <c r="BC246" i="28" s="1"/>
  <c r="BC247" i="28" s="1"/>
  <c r="BC248" i="28" s="1"/>
  <c r="BC249" i="28" s="1"/>
  <c r="BC250" i="28" s="1"/>
  <c r="BC251" i="28" s="1"/>
  <c r="BC252" i="28" s="1"/>
  <c r="BC253" i="28" s="1"/>
  <c r="BC254" i="28" s="1"/>
  <c r="BC255" i="28" s="1"/>
  <c r="BC256" i="28" s="1"/>
  <c r="BC257" i="28" s="1"/>
  <c r="BC258" i="28" s="1"/>
  <c r="BC259" i="28" s="1"/>
  <c r="BC260" i="28" s="1"/>
  <c r="BC261" i="28" s="1"/>
  <c r="BC262" i="28" s="1"/>
  <c r="BC263" i="28" s="1"/>
  <c r="BC264" i="28" s="1"/>
  <c r="BC265" i="28" s="1"/>
  <c r="BC266" i="28" s="1"/>
  <c r="BC267" i="28" s="1"/>
  <c r="BC268" i="28" s="1"/>
  <c r="BC269" i="28" s="1"/>
  <c r="BC270" i="28" s="1"/>
  <c r="BC271" i="28" s="1"/>
  <c r="BC272" i="28" s="1"/>
  <c r="BC273" i="28" s="1"/>
  <c r="BC274" i="28" s="1"/>
  <c r="BC275" i="28" s="1"/>
  <c r="BC276" i="28" s="1"/>
  <c r="BC277" i="28" s="1"/>
  <c r="BC278" i="28" s="1"/>
  <c r="BC279" i="28" s="1"/>
  <c r="BC280" i="28" s="1"/>
  <c r="BC281" i="28" s="1"/>
  <c r="BC282" i="28" s="1"/>
  <c r="BC283" i="28" s="1"/>
  <c r="BC284" i="28" s="1"/>
  <c r="BC285" i="28" s="1"/>
  <c r="BC286" i="28" s="1"/>
  <c r="BC287" i="28" s="1"/>
  <c r="BC288" i="28" s="1"/>
  <c r="BC289" i="28" s="1"/>
  <c r="BC290" i="28" s="1"/>
  <c r="BC291" i="28" s="1"/>
  <c r="BC292" i="28" s="1"/>
  <c r="BC293" i="28" s="1"/>
  <c r="BC294" i="28" s="1"/>
  <c r="BC295" i="28" s="1"/>
  <c r="BC296" i="28" s="1"/>
  <c r="BC297" i="28" s="1"/>
  <c r="BC298" i="28" s="1"/>
  <c r="BC299" i="28" s="1"/>
  <c r="BC300" i="28" s="1"/>
  <c r="BC301" i="28" s="1"/>
  <c r="BC302" i="28" s="1"/>
  <c r="BC303" i="28" s="1"/>
  <c r="BC304" i="28" s="1"/>
  <c r="BC305" i="28" s="1"/>
  <c r="BC306" i="28" s="1"/>
  <c r="BC307" i="28" s="1"/>
  <c r="BC308" i="28" s="1"/>
  <c r="BC309" i="28" s="1"/>
  <c r="BC310" i="28" s="1"/>
  <c r="BC311" i="28" s="1"/>
  <c r="BC312" i="28" s="1"/>
  <c r="BC313" i="28" s="1"/>
  <c r="BC314" i="28" s="1"/>
  <c r="BC315" i="28" s="1"/>
  <c r="BC316" i="28" s="1"/>
  <c r="BC317" i="28" s="1"/>
  <c r="BC318" i="28" s="1"/>
  <c r="BC319" i="28" s="1"/>
  <c r="BC320" i="28" s="1"/>
  <c r="BC321" i="28" s="1"/>
  <c r="BC322" i="28" s="1"/>
  <c r="BC323" i="28" s="1"/>
  <c r="BC324" i="28" s="1"/>
  <c r="BC325" i="28" s="1"/>
  <c r="BC326" i="28" s="1"/>
  <c r="BC327" i="28" s="1"/>
  <c r="BC328" i="28" s="1"/>
  <c r="BC329" i="28" s="1"/>
  <c r="BC330" i="28" s="1"/>
  <c r="BC331" i="28" s="1"/>
  <c r="BC332" i="28" s="1"/>
  <c r="BC333" i="28" s="1"/>
  <c r="BC334" i="28" s="1"/>
  <c r="BC335" i="28" s="1"/>
  <c r="BC336" i="28" s="1"/>
  <c r="BC337" i="28" s="1"/>
  <c r="BC338" i="28" s="1"/>
  <c r="BC339" i="28" s="1"/>
  <c r="BC340" i="28" s="1"/>
  <c r="BC341" i="28" s="1"/>
  <c r="BC342" i="28" s="1"/>
  <c r="BC343" i="28" s="1"/>
  <c r="BC344" i="28" s="1"/>
  <c r="BC345" i="28" s="1"/>
  <c r="BC346" i="28" s="1"/>
  <c r="BC347" i="28" s="1"/>
  <c r="BC348" i="28" s="1"/>
  <c r="BC349" i="28" s="1"/>
  <c r="BC350" i="28" s="1"/>
  <c r="BC351" i="28" s="1"/>
  <c r="BC352" i="28" s="1"/>
  <c r="BC353" i="28" s="1"/>
  <c r="BC354" i="28" s="1"/>
  <c r="BC355" i="28" s="1"/>
  <c r="BC356" i="28" s="1"/>
  <c r="BC357" i="28" s="1"/>
  <c r="BC358" i="28" s="1"/>
  <c r="BC359" i="28" s="1"/>
  <c r="BC360" i="28" s="1"/>
  <c r="BC361" i="28" s="1"/>
  <c r="BC362" i="28" s="1"/>
  <c r="BC363" i="28" s="1"/>
  <c r="BC364" i="28" s="1"/>
  <c r="BC365" i="28" s="1"/>
  <c r="BC366" i="28" s="1"/>
  <c r="BC367" i="28" s="1"/>
  <c r="BC368" i="28" s="1"/>
  <c r="BC369" i="28" s="1"/>
  <c r="BC370" i="28" s="1"/>
  <c r="BC371" i="28" s="1"/>
  <c r="BC372" i="28" s="1"/>
  <c r="BC373" i="28" s="1"/>
  <c r="BC374" i="28" s="1"/>
  <c r="BC375" i="28" s="1"/>
  <c r="BC376" i="28" s="1"/>
  <c r="BC377" i="28" s="1"/>
  <c r="BC378" i="28" s="1"/>
  <c r="BC379" i="28" s="1"/>
  <c r="BC380" i="28" s="1"/>
  <c r="BC381" i="28" s="1"/>
  <c r="BC382" i="28" s="1"/>
  <c r="BC383" i="28" s="1"/>
  <c r="BC384" i="28" s="1"/>
  <c r="BC385" i="28" s="1"/>
  <c r="BC386" i="28" s="1"/>
  <c r="BC387" i="28" s="1"/>
  <c r="BC388" i="28" s="1"/>
  <c r="BC389" i="28" s="1"/>
  <c r="BC390" i="28" s="1"/>
  <c r="BC391" i="28" s="1"/>
  <c r="BC392" i="28" s="1"/>
  <c r="BC393" i="28" s="1"/>
  <c r="BC394" i="28" s="1"/>
  <c r="BC395" i="28" s="1"/>
  <c r="BC396" i="28" s="1"/>
  <c r="BC397" i="28" s="1"/>
  <c r="BC398" i="28" s="1"/>
  <c r="BC399" i="28" s="1"/>
  <c r="BC400" i="28" s="1"/>
  <c r="BC401" i="28" s="1"/>
  <c r="BC402" i="28" s="1"/>
  <c r="BC403" i="28" s="1"/>
  <c r="BC404" i="28" s="1"/>
  <c r="BC405" i="28" s="1"/>
  <c r="BC406" i="28" s="1"/>
  <c r="BC407" i="28" s="1"/>
  <c r="BC408" i="28" s="1"/>
  <c r="BC409" i="28" s="1"/>
  <c r="BC410" i="28" s="1"/>
  <c r="BC411" i="28" s="1"/>
  <c r="BC412" i="28" s="1"/>
  <c r="BC413" i="28" s="1"/>
  <c r="BC414" i="28" s="1"/>
  <c r="BC415" i="28" s="1"/>
  <c r="BC416" i="28" s="1"/>
  <c r="BC417" i="28" s="1"/>
  <c r="BC418" i="28" s="1"/>
  <c r="BC419" i="28" s="1"/>
  <c r="BC420" i="28" s="1"/>
  <c r="BC421" i="28" s="1"/>
  <c r="BC422" i="28" s="1"/>
  <c r="BC423" i="28" s="1"/>
  <c r="BC424" i="28" s="1"/>
  <c r="BC425" i="28" s="1"/>
  <c r="BC426" i="28" s="1"/>
  <c r="BC427" i="28" s="1"/>
  <c r="BC428" i="28" s="1"/>
  <c r="BC429" i="28" s="1"/>
  <c r="BC430" i="28" s="1"/>
  <c r="BC431" i="28" s="1"/>
  <c r="BC432" i="28" s="1"/>
  <c r="BC433" i="28" s="1"/>
  <c r="BC434" i="28" s="1"/>
  <c r="BC435" i="28" s="1"/>
  <c r="BC436" i="28" s="1"/>
  <c r="BC437" i="28" s="1"/>
  <c r="BC438" i="28" s="1"/>
  <c r="BC439" i="28" s="1"/>
  <c r="BC440" i="28" s="1"/>
  <c r="BC441" i="28" s="1"/>
  <c r="BC442" i="28" s="1"/>
  <c r="BC443" i="28" s="1"/>
  <c r="BC444" i="28" s="1"/>
  <c r="BC445" i="28" s="1"/>
  <c r="BC446" i="28" s="1"/>
  <c r="BC447" i="28" s="1"/>
  <c r="BC448" i="28" s="1"/>
  <c r="BC449" i="28" s="1"/>
  <c r="BC450" i="28" s="1"/>
  <c r="BC451" i="28" s="1"/>
  <c r="BC452" i="28" s="1"/>
  <c r="BC453" i="28" s="1"/>
  <c r="BC454" i="28" s="1"/>
  <c r="BC455" i="28" s="1"/>
  <c r="BC456" i="28" s="1"/>
  <c r="BC457" i="28" s="1"/>
  <c r="BC458" i="28" s="1"/>
  <c r="BC459" i="28" s="1"/>
  <c r="BC460" i="28" s="1"/>
  <c r="BC461" i="28" s="1"/>
  <c r="BC462" i="28" s="1"/>
  <c r="BC463" i="28" s="1"/>
  <c r="BC464" i="28" s="1"/>
  <c r="BC465" i="28" s="1"/>
  <c r="BC466" i="28" s="1"/>
  <c r="BC467" i="28" s="1"/>
  <c r="BC468" i="28" s="1"/>
  <c r="BC469" i="28" s="1"/>
  <c r="BC470" i="28" s="1"/>
  <c r="BC471" i="28" s="1"/>
  <c r="BC472" i="28" s="1"/>
  <c r="BC473" i="28" s="1"/>
  <c r="BC474" i="28" s="1"/>
  <c r="BC475" i="28" s="1"/>
  <c r="BC476" i="28" s="1"/>
  <c r="BC477" i="28" s="1"/>
  <c r="BC478" i="28" s="1"/>
  <c r="BC479" i="28" s="1"/>
  <c r="BC480" i="28" s="1"/>
  <c r="BC481" i="28" s="1"/>
  <c r="BC482" i="28" s="1"/>
  <c r="BC483" i="28" s="1"/>
  <c r="BC484" i="28" s="1"/>
  <c r="BC485" i="28" s="1"/>
  <c r="BC486" i="28" s="1"/>
  <c r="BC487" i="28" s="1"/>
  <c r="BC488" i="28" s="1"/>
  <c r="BC489" i="28" s="1"/>
  <c r="BC490" i="28" s="1"/>
  <c r="BC491" i="28" s="1"/>
  <c r="BC492" i="28" s="1"/>
  <c r="BC493" i="28" s="1"/>
  <c r="BC494" i="28" s="1"/>
  <c r="BC495" i="28" s="1"/>
  <c r="BC496" i="28" s="1"/>
  <c r="BC497" i="28" s="1"/>
  <c r="BC498" i="28" s="1"/>
  <c r="BC499" i="28" s="1"/>
  <c r="BC500" i="28" s="1"/>
  <c r="BC501" i="28" s="1"/>
  <c r="BC502" i="28" s="1"/>
  <c r="BC503" i="28" s="1"/>
  <c r="BC504" i="28" s="1"/>
  <c r="BC505" i="28" s="1"/>
  <c r="BC506" i="28" s="1"/>
  <c r="BC507" i="28" s="1"/>
  <c r="BC508" i="28" s="1"/>
  <c r="BC509" i="28" s="1"/>
  <c r="BC510" i="28" s="1"/>
  <c r="BC511" i="28" s="1"/>
  <c r="BC512" i="28" s="1"/>
  <c r="BC513" i="28" s="1"/>
  <c r="BC514" i="28" s="1"/>
  <c r="BC515" i="28" s="1"/>
  <c r="BC516" i="28" s="1"/>
  <c r="BC517" i="28" s="1"/>
  <c r="BC518" i="28" s="1"/>
  <c r="BC519" i="28" s="1"/>
  <c r="BC520" i="28" s="1"/>
  <c r="BC521" i="28" s="1"/>
  <c r="BC522" i="28" s="1"/>
  <c r="BC523" i="28" s="1"/>
  <c r="BC524" i="28" s="1"/>
  <c r="BC525" i="28" s="1"/>
  <c r="BC526" i="28" s="1"/>
  <c r="BC527" i="28" s="1"/>
  <c r="BC528" i="28" s="1"/>
  <c r="BC529" i="28" s="1"/>
  <c r="BC530" i="28" s="1"/>
  <c r="BC531" i="28" s="1"/>
  <c r="BC532" i="28" s="1"/>
  <c r="BC533" i="28" s="1"/>
  <c r="BC534" i="28" s="1"/>
  <c r="BC535" i="28" s="1"/>
  <c r="BC536" i="28" s="1"/>
  <c r="BC537" i="28" s="1"/>
  <c r="BC538" i="28" s="1"/>
  <c r="BC539" i="28" s="1"/>
  <c r="BC540" i="28" s="1"/>
  <c r="BC541" i="28" s="1"/>
  <c r="BC542" i="28" s="1"/>
  <c r="BC543" i="28" s="1"/>
  <c r="BC544" i="28" s="1"/>
  <c r="BC545" i="28" s="1"/>
  <c r="BC546" i="28" s="1"/>
  <c r="BC547" i="28" s="1"/>
  <c r="BC548" i="28" s="1"/>
  <c r="BC549" i="28" s="1"/>
  <c r="BC550" i="28" s="1"/>
  <c r="BC551" i="28" s="1"/>
  <c r="BC552" i="28" s="1"/>
  <c r="BC553" i="28" s="1"/>
  <c r="BC554" i="28" s="1"/>
  <c r="BC555" i="28" s="1"/>
  <c r="BC556" i="28" s="1"/>
  <c r="BC557" i="28" s="1"/>
  <c r="BC558" i="28" s="1"/>
  <c r="BC559" i="28" s="1"/>
  <c r="BC560" i="28" s="1"/>
  <c r="BC561" i="28" s="1"/>
  <c r="BC562" i="28" s="1"/>
  <c r="BC563" i="28" s="1"/>
  <c r="BC564" i="28" s="1"/>
  <c r="BC565" i="28" s="1"/>
  <c r="BC566" i="28" s="1"/>
  <c r="BC567" i="28" s="1"/>
  <c r="BC568" i="28" s="1"/>
  <c r="BC569" i="28" s="1"/>
  <c r="BC570" i="28" s="1"/>
  <c r="BC571" i="28" s="1"/>
  <c r="BC572" i="28" s="1"/>
  <c r="BC573" i="28" s="1"/>
  <c r="BC574" i="28" s="1"/>
  <c r="BC575" i="28" s="1"/>
  <c r="BC576" i="28" s="1"/>
  <c r="BC577" i="28" s="1"/>
  <c r="BC578" i="28" s="1"/>
  <c r="BC579" i="28" s="1"/>
  <c r="BC580" i="28" s="1"/>
  <c r="BC581" i="28" s="1"/>
  <c r="BC582" i="28" s="1"/>
  <c r="BC583" i="28" s="1"/>
  <c r="BC584" i="28" s="1"/>
  <c r="BC585" i="28" s="1"/>
  <c r="BC586" i="28" s="1"/>
  <c r="BC587" i="28" s="1"/>
  <c r="BC588" i="28" s="1"/>
  <c r="BC589" i="28" s="1"/>
  <c r="BC590" i="28" s="1"/>
  <c r="BC591" i="28" s="1"/>
  <c r="BC592" i="28" s="1"/>
  <c r="BC593" i="28" s="1"/>
  <c r="BC594" i="28" s="1"/>
  <c r="BC595" i="28" s="1"/>
  <c r="BC596" i="28" s="1"/>
  <c r="BC597" i="28" s="1"/>
  <c r="BC598" i="28" s="1"/>
  <c r="BC599" i="28" s="1"/>
  <c r="BC600" i="28" s="1"/>
  <c r="BC601" i="28" s="1"/>
  <c r="BC602" i="28" s="1"/>
  <c r="BC603" i="28" s="1"/>
  <c r="BC604" i="28" s="1"/>
  <c r="BC605" i="28" s="1"/>
  <c r="BC606" i="28" s="1"/>
  <c r="BC607" i="28" s="1"/>
  <c r="BC608" i="28" s="1"/>
  <c r="BC609" i="28" s="1"/>
  <c r="BC610" i="28" s="1"/>
  <c r="BC611" i="28" s="1"/>
  <c r="BC612" i="28" s="1"/>
  <c r="BC613" i="28" s="1"/>
  <c r="BC614" i="28" s="1"/>
  <c r="BC615" i="28" s="1"/>
  <c r="BC616" i="28" s="1"/>
  <c r="BC617" i="28" s="1"/>
  <c r="BC618" i="28" s="1"/>
  <c r="BC619" i="28" s="1"/>
  <c r="BC620" i="28" s="1"/>
  <c r="BC621" i="28" s="1"/>
  <c r="BC622" i="28" s="1"/>
  <c r="BC623" i="28" s="1"/>
  <c r="BC624" i="28" s="1"/>
  <c r="BC625" i="28" s="1"/>
  <c r="BC626" i="28" s="1"/>
  <c r="BC627" i="28" s="1"/>
  <c r="BC628" i="28" s="1"/>
  <c r="BC629" i="28" s="1"/>
  <c r="BC630" i="28" s="1"/>
  <c r="BC631" i="28" s="1"/>
  <c r="BC632" i="28" s="1"/>
  <c r="BC633" i="28" s="1"/>
  <c r="BC634" i="28" s="1"/>
  <c r="BC635" i="28" s="1"/>
  <c r="BC636" i="28" s="1"/>
  <c r="BC637" i="28" s="1"/>
  <c r="BC638" i="28" s="1"/>
  <c r="BC639" i="28" s="1"/>
  <c r="BC640" i="28" s="1"/>
  <c r="BC641" i="28" s="1"/>
  <c r="BC642" i="28" s="1"/>
  <c r="BC643" i="28" s="1"/>
  <c r="BC644" i="28" s="1"/>
  <c r="BC645" i="28" s="1"/>
  <c r="BC646" i="28" s="1"/>
  <c r="BC647" i="28" s="1"/>
  <c r="BC648" i="28" s="1"/>
  <c r="BC649" i="28" s="1"/>
  <c r="BC650" i="28" s="1"/>
  <c r="BC651" i="28" s="1"/>
  <c r="BC652" i="28" s="1"/>
  <c r="BC653" i="28" s="1"/>
  <c r="BC654" i="28" s="1"/>
  <c r="BC655" i="28" s="1"/>
  <c r="BC656" i="28" s="1"/>
  <c r="BC657" i="28" s="1"/>
  <c r="BC658" i="28" s="1"/>
  <c r="BC659" i="28" s="1"/>
  <c r="BC660" i="28" s="1"/>
  <c r="BC661" i="28" s="1"/>
  <c r="BC662" i="28" s="1"/>
  <c r="BC663" i="28" s="1"/>
  <c r="BC664" i="28" s="1"/>
  <c r="BC665" i="28" s="1"/>
  <c r="BC666" i="28" s="1"/>
  <c r="BC667" i="28" s="1"/>
  <c r="BC668" i="28" s="1"/>
  <c r="BC669" i="28" s="1"/>
  <c r="BC670" i="28" s="1"/>
  <c r="BC671" i="28" s="1"/>
  <c r="BC672" i="28" s="1"/>
  <c r="BC673" i="28" s="1"/>
  <c r="BC674" i="28" s="1"/>
  <c r="BC675" i="28" s="1"/>
  <c r="BC676" i="28" s="1"/>
  <c r="BC677" i="28" s="1"/>
  <c r="BC678" i="28" s="1"/>
  <c r="BC679" i="28" s="1"/>
  <c r="BC680" i="28" s="1"/>
  <c r="BC681" i="28" s="1"/>
  <c r="BC682" i="28" s="1"/>
  <c r="BC683" i="28" s="1"/>
  <c r="BC684" i="28" s="1"/>
  <c r="BC685" i="28" s="1"/>
  <c r="BC686" i="28" s="1"/>
  <c r="BC687" i="28" s="1"/>
  <c r="BC688" i="28" s="1"/>
  <c r="BC689" i="28" s="1"/>
  <c r="BC690" i="28" s="1"/>
  <c r="BC691" i="28" s="1"/>
  <c r="BC692" i="28" s="1"/>
  <c r="BC693" i="28" s="1"/>
  <c r="BC694" i="28" s="1"/>
  <c r="BC695" i="28" s="1"/>
  <c r="BC696" i="28" s="1"/>
  <c r="BC697" i="28" s="1"/>
  <c r="BC698" i="28" s="1"/>
  <c r="BC699" i="28" s="1"/>
  <c r="BC700" i="28" s="1"/>
  <c r="BC701" i="28" s="1"/>
  <c r="BC702" i="28" s="1"/>
  <c r="BC703" i="28" s="1"/>
  <c r="BC704" i="28" s="1"/>
  <c r="BC705" i="28" s="1"/>
  <c r="BC706" i="28" s="1"/>
  <c r="BC707" i="28" s="1"/>
  <c r="BC708" i="28" s="1"/>
  <c r="BC709" i="28" s="1"/>
  <c r="BC710" i="28" s="1"/>
  <c r="BC711" i="28" s="1"/>
  <c r="BC712" i="28" s="1"/>
  <c r="BC713" i="28" s="1"/>
  <c r="BC714" i="28" s="1"/>
  <c r="BC715" i="28" s="1"/>
  <c r="BC716" i="28" s="1"/>
  <c r="BC717" i="28" s="1"/>
  <c r="BC718" i="28" s="1"/>
  <c r="BC719" i="28" s="1"/>
  <c r="BC720" i="28" s="1"/>
  <c r="BC721" i="28" s="1"/>
  <c r="BC722" i="28" s="1"/>
  <c r="BC723" i="28" s="1"/>
  <c r="BC724" i="28" s="1"/>
  <c r="BC725" i="28" s="1"/>
  <c r="BC726" i="28" s="1"/>
  <c r="BC727" i="28" s="1"/>
  <c r="BC728" i="28" s="1"/>
  <c r="BC729" i="28" s="1"/>
  <c r="BC730" i="28" s="1"/>
  <c r="BC731" i="28" s="1"/>
  <c r="BC732" i="28" s="1"/>
  <c r="BC733" i="28" s="1"/>
  <c r="BC734" i="28" s="1"/>
  <c r="BC735" i="28" s="1"/>
  <c r="BC736" i="28" s="1"/>
  <c r="BC737" i="28" s="1"/>
  <c r="BC738" i="28" s="1"/>
  <c r="BC739" i="28" s="1"/>
  <c r="BC740" i="28" s="1"/>
  <c r="BC741" i="28" s="1"/>
  <c r="BC742" i="28" s="1"/>
  <c r="BC743" i="28" s="1"/>
  <c r="BC744" i="28" s="1"/>
  <c r="BC745" i="28" s="1"/>
  <c r="BC746" i="28" s="1"/>
  <c r="BC747" i="28" s="1"/>
  <c r="BC748" i="28" s="1"/>
  <c r="BC749" i="28" s="1"/>
  <c r="BC750" i="28" s="1"/>
  <c r="BC751" i="28" s="1"/>
  <c r="BC752" i="28" s="1"/>
  <c r="BC753" i="28" s="1"/>
  <c r="BC754" i="28" s="1"/>
  <c r="BC755" i="28" s="1"/>
  <c r="BC756" i="28" s="1"/>
  <c r="BC757" i="28" s="1"/>
  <c r="BC758" i="28" s="1"/>
  <c r="BC759" i="28" s="1"/>
  <c r="BC760" i="28" s="1"/>
  <c r="BC761" i="28" s="1"/>
  <c r="BC762" i="28" s="1"/>
  <c r="BC763" i="28" s="1"/>
  <c r="BC764" i="28" s="1"/>
  <c r="BC765" i="28" s="1"/>
  <c r="BC766" i="28" s="1"/>
  <c r="BC767" i="28" s="1"/>
  <c r="BC768" i="28" s="1"/>
  <c r="BC769" i="28" s="1"/>
  <c r="BC770" i="28" s="1"/>
  <c r="BC771" i="28" s="1"/>
  <c r="BC772" i="28" s="1"/>
  <c r="BC773" i="28" s="1"/>
  <c r="BC774" i="28" s="1"/>
  <c r="BC775" i="28" s="1"/>
  <c r="BC776" i="28" s="1"/>
  <c r="BC777" i="28" s="1"/>
  <c r="BC778" i="28" s="1"/>
  <c r="BC779" i="28" s="1"/>
  <c r="BC780" i="28" s="1"/>
  <c r="BC781" i="28" s="1"/>
  <c r="BC782" i="28" s="1"/>
  <c r="BC783" i="28" s="1"/>
  <c r="BC784" i="28" s="1"/>
  <c r="BC785" i="28" s="1"/>
  <c r="BC786" i="28" s="1"/>
  <c r="BC787" i="28" s="1"/>
  <c r="BC788" i="28" s="1"/>
  <c r="BC789" i="28" s="1"/>
  <c r="BC790" i="28" s="1"/>
  <c r="BC791" i="28" s="1"/>
  <c r="BC792" i="28" s="1"/>
  <c r="BC793" i="28" s="1"/>
  <c r="BC794" i="28" s="1"/>
  <c r="BC795" i="28" s="1"/>
  <c r="BC796" i="28" s="1"/>
  <c r="BC797" i="28" s="1"/>
  <c r="BC798" i="28" s="1"/>
  <c r="BC800" i="28" l="1"/>
  <c r="BC801" i="28" s="1"/>
  <c r="BC802" i="28" s="1"/>
  <c r="BC803" i="28" s="1"/>
  <c r="BC804" i="28" s="1"/>
  <c r="BC805" i="28" s="1"/>
  <c r="BC806" i="28" s="1"/>
  <c r="BC807" i="28" s="1"/>
  <c r="BC808" i="28" s="1"/>
  <c r="BC809" i="28" s="1"/>
  <c r="BC810" i="28" s="1"/>
  <c r="BC811" i="28" s="1"/>
  <c r="BC812" i="28" s="1"/>
  <c r="BC813" i="28" s="1"/>
  <c r="BC814" i="28" s="1"/>
  <c r="BC815" i="28" s="1"/>
  <c r="BC816" i="28" s="1"/>
  <c r="BC817" i="28" s="1"/>
  <c r="BC818" i="28" s="1"/>
  <c r="BC819" i="28" s="1"/>
  <c r="BC820" i="28" s="1"/>
  <c r="BC821" i="28" s="1"/>
  <c r="BC822" i="28" s="1"/>
  <c r="BC823" i="28" s="1"/>
  <c r="BC824" i="28" s="1"/>
  <c r="BC825" i="28" s="1"/>
  <c r="BC826" i="28" s="1"/>
  <c r="BC827" i="28" s="1"/>
  <c r="BC828" i="28" s="1"/>
  <c r="BC829" i="28" s="1"/>
  <c r="BC830" i="28" s="1"/>
  <c r="BC831" i="28" s="1"/>
  <c r="BC832" i="28" s="1"/>
  <c r="BC833" i="28" s="1"/>
  <c r="BC834" i="28" s="1"/>
  <c r="BC835" i="28" s="1"/>
  <c r="BC836" i="28" s="1"/>
  <c r="BC837" i="28" s="1"/>
  <c r="BC838" i="28" s="1"/>
  <c r="BC839" i="28" s="1"/>
  <c r="BC840" i="28" s="1"/>
  <c r="BC841" i="28" s="1"/>
  <c r="BC842" i="28" s="1"/>
  <c r="BC843" i="28" s="1"/>
  <c r="BC844" i="28" s="1"/>
  <c r="BC845" i="28" s="1"/>
  <c r="BC846" i="28" s="1"/>
  <c r="BC847" i="28" s="1"/>
  <c r="BC848" i="28" s="1"/>
  <c r="BC849" i="28" s="1"/>
  <c r="BC850" i="28" s="1"/>
  <c r="BC851" i="28" s="1"/>
  <c r="BC852" i="28" s="1"/>
  <c r="BC853" i="28" s="1"/>
  <c r="BC854" i="28" s="1"/>
  <c r="BC855" i="28" s="1"/>
  <c r="BC856" i="28" s="1"/>
  <c r="BC857" i="28" s="1"/>
  <c r="BC858" i="28" s="1"/>
  <c r="BC859" i="28" s="1"/>
  <c r="BC860" i="28" s="1"/>
  <c r="BC861" i="28" s="1"/>
  <c r="BC862" i="28" s="1"/>
  <c r="BC863" i="28" s="1"/>
  <c r="BC864" i="28" s="1"/>
  <c r="BC865" i="28" s="1"/>
  <c r="BC866" i="28" s="1"/>
  <c r="BC867" i="28" s="1"/>
  <c r="BC868" i="28" s="1"/>
  <c r="BC869" i="28" s="1"/>
  <c r="BC870" i="28" s="1"/>
  <c r="BC871" i="28" s="1"/>
  <c r="BC872" i="28" s="1"/>
  <c r="BC873" i="28" s="1"/>
  <c r="BC874" i="28" s="1"/>
  <c r="BC875" i="28" s="1"/>
  <c r="BC876" i="28" s="1"/>
  <c r="BC877" i="28" s="1"/>
  <c r="BC878" i="28" s="1"/>
  <c r="BC879" i="28" s="1"/>
  <c r="BC880" i="28" s="1"/>
  <c r="BC881" i="28" s="1"/>
  <c r="BC882" i="28" s="1"/>
  <c r="BC883" i="28" s="1"/>
  <c r="BC884" i="28" s="1"/>
  <c r="BC885" i="28" s="1"/>
  <c r="BC886" i="28" s="1"/>
  <c r="BC887" i="28" s="1"/>
  <c r="BC888" i="28" s="1"/>
  <c r="BC889" i="28" s="1"/>
  <c r="BC890" i="28" s="1"/>
  <c r="BC891" i="28" s="1"/>
  <c r="BC892" i="28" s="1"/>
  <c r="BC893" i="28" s="1"/>
  <c r="BC894" i="28" s="1"/>
  <c r="BC895" i="28" s="1"/>
  <c r="BC896" i="28" s="1"/>
  <c r="BC897" i="28" s="1"/>
  <c r="BC898" i="28" s="1"/>
  <c r="BC899" i="28" s="1"/>
  <c r="BC900" i="28" s="1"/>
  <c r="BC901" i="28" s="1"/>
  <c r="BC902" i="28" s="1"/>
  <c r="BC903" i="28" s="1"/>
  <c r="BC904" i="28" s="1"/>
  <c r="BC905" i="28" s="1"/>
  <c r="BC906" i="28" s="1"/>
  <c r="BC907" i="28" s="1"/>
  <c r="BC908" i="28" s="1"/>
  <c r="BC909" i="28" s="1"/>
  <c r="BC910" i="28" s="1"/>
  <c r="BC911" i="28" s="1"/>
  <c r="BC912" i="28" s="1"/>
  <c r="BC913" i="28" s="1"/>
  <c r="BC914" i="28" s="1"/>
  <c r="BC915" i="28" s="1"/>
  <c r="BC916" i="28" s="1"/>
  <c r="BC917" i="28" s="1"/>
  <c r="BC918" i="28" s="1"/>
  <c r="BC919" i="28" s="1"/>
  <c r="BC920" i="28" s="1"/>
  <c r="BC921" i="28" s="1"/>
  <c r="BC922" i="28" s="1"/>
  <c r="BC923" i="28" s="1"/>
  <c r="BC924" i="28" s="1"/>
  <c r="BC925" i="28" s="1"/>
  <c r="BC926" i="28" s="1"/>
  <c r="BC927" i="28" s="1"/>
  <c r="BC928" i="28" s="1"/>
  <c r="BC929" i="28" s="1"/>
  <c r="BC930" i="28" s="1"/>
  <c r="BC931" i="28" s="1"/>
  <c r="BC932" i="28" s="1"/>
  <c r="BC933" i="28" s="1"/>
  <c r="BC934" i="28" s="1"/>
  <c r="BC935" i="28" s="1"/>
  <c r="BC936" i="28" s="1"/>
  <c r="BC937" i="28" s="1"/>
  <c r="BC938" i="28" s="1"/>
  <c r="BC939" i="28" s="1"/>
  <c r="BC940" i="28" s="1"/>
  <c r="BC941" i="28" s="1"/>
  <c r="BC942" i="28" s="1"/>
  <c r="BC943" i="28" s="1"/>
  <c r="BC944" i="28" s="1"/>
  <c r="BC945" i="28" s="1"/>
  <c r="BC946" i="28" s="1"/>
  <c r="BC947" i="28" s="1"/>
  <c r="BC948" i="28" s="1"/>
  <c r="BC949" i="28" s="1"/>
  <c r="BC950" i="28" s="1"/>
  <c r="BC951" i="28" s="1"/>
  <c r="BC952" i="28" s="1"/>
  <c r="BC953" i="28" s="1"/>
  <c r="BC954" i="28" s="1"/>
  <c r="BC955" i="28" s="1"/>
  <c r="BC956" i="28" s="1"/>
  <c r="BC957" i="28" s="1"/>
  <c r="BC958" i="28" s="1"/>
  <c r="BC959" i="28" s="1"/>
  <c r="BC960" i="28" s="1"/>
  <c r="BC961" i="28" s="1"/>
  <c r="BC962" i="28" s="1"/>
  <c r="BC963" i="28" s="1"/>
  <c r="BC964" i="28" s="1"/>
  <c r="BC965" i="28" s="1"/>
  <c r="BC966" i="28" s="1"/>
  <c r="BC967" i="28" s="1"/>
  <c r="BC968" i="28" s="1"/>
  <c r="BC969" i="28" s="1"/>
  <c r="BC970" i="28" s="1"/>
  <c r="BC971" i="28" s="1"/>
  <c r="BC972" i="28" s="1"/>
  <c r="BC973" i="28" s="1"/>
  <c r="BC974" i="28" s="1"/>
  <c r="BC975" i="28" s="1"/>
  <c r="BC976" i="28" s="1"/>
  <c r="BC977" i="28" s="1"/>
  <c r="BC978" i="28" s="1"/>
  <c r="BC979" i="28" s="1"/>
  <c r="BC980" i="28" s="1"/>
  <c r="BC981" i="28" s="1"/>
  <c r="BC982" i="28" s="1"/>
  <c r="BC983" i="28" s="1"/>
  <c r="BC984" i="28" s="1"/>
  <c r="BC985" i="28" s="1"/>
  <c r="BC986" i="28" s="1"/>
  <c r="BC987" i="28" s="1"/>
  <c r="BC988" i="28" s="1"/>
  <c r="BC989" i="28" s="1"/>
  <c r="BC990" i="28" s="1"/>
  <c r="BC991" i="28" s="1"/>
  <c r="BC992" i="28" s="1"/>
  <c r="BC993" i="28" s="1"/>
  <c r="BC994" i="28" s="1"/>
  <c r="BC995" i="28" s="1"/>
  <c r="BC996" i="28" s="1"/>
  <c r="BC997" i="28" s="1"/>
  <c r="BC998" i="28" s="1"/>
  <c r="BC999" i="28" s="1"/>
  <c r="BC1000" i="28" s="1"/>
  <c r="BC1001" i="28" s="1"/>
  <c r="BC1002" i="28" s="1"/>
  <c r="BC1003" i="28" s="1"/>
  <c r="BC1004" i="28" s="1"/>
  <c r="BC1005" i="28" s="1"/>
  <c r="BC1006" i="28" s="1"/>
  <c r="BC1007" i="28" s="1"/>
  <c r="BC1008" i="28" s="1"/>
  <c r="BC1009" i="28" s="1"/>
  <c r="BC1010" i="28" s="1"/>
  <c r="BC1011" i="28" s="1"/>
  <c r="BC1012" i="28" s="1"/>
  <c r="BC1013" i="28" s="1"/>
  <c r="BC1014" i="28" s="1"/>
  <c r="BC1015" i="28" s="1"/>
  <c r="BC1016" i="28" s="1"/>
  <c r="BC1017" i="28" s="1"/>
  <c r="BC1018" i="28" s="1"/>
  <c r="BC1019" i="28" s="1"/>
  <c r="BC1020" i="28" s="1"/>
  <c r="BC1021" i="28" s="1"/>
  <c r="BC1022" i="28" s="1"/>
  <c r="BC1023" i="28" s="1"/>
  <c r="BC1024" i="28" s="1"/>
  <c r="BC1025" i="28" s="1"/>
  <c r="BC1026" i="28" s="1"/>
  <c r="BC1027" i="28" s="1"/>
  <c r="BC1028" i="28" s="1"/>
  <c r="BC1029" i="28" s="1"/>
  <c r="BC1030" i="28" s="1"/>
  <c r="BC1031" i="28" s="1"/>
  <c r="BC1032" i="28" s="1"/>
  <c r="BC1033" i="28" s="1"/>
  <c r="BC1034" i="28" s="1"/>
  <c r="BC1035" i="28" s="1"/>
  <c r="BC1036" i="28" s="1"/>
  <c r="BC1037" i="28" s="1"/>
  <c r="BC1038" i="28" s="1"/>
  <c r="BC1039" i="28" s="1"/>
  <c r="BC1040" i="28" s="1"/>
  <c r="BC1041" i="28" s="1"/>
  <c r="BC1042" i="28" s="1"/>
  <c r="BC1043" i="28" s="1"/>
  <c r="BC1044" i="28" s="1"/>
  <c r="BC1045" i="28" s="1"/>
  <c r="BC1046" i="28" s="1"/>
  <c r="BC1047" i="28" s="1"/>
  <c r="BC1048" i="28" s="1"/>
  <c r="BC1049" i="28" s="1"/>
  <c r="BC1050" i="28" s="1"/>
  <c r="BC1051" i="28" s="1"/>
  <c r="BC1052" i="28" s="1"/>
  <c r="BC1053" i="28" s="1"/>
  <c r="BC1054" i="28" s="1"/>
  <c r="BC1055" i="28" s="1"/>
  <c r="BC1056" i="28" s="1"/>
  <c r="BC1057" i="28" s="1"/>
  <c r="BC1058" i="28" s="1"/>
  <c r="BC1059" i="28" s="1"/>
  <c r="BC1060" i="28" s="1"/>
  <c r="BC1061" i="28" s="1"/>
  <c r="BC1062" i="28" s="1"/>
  <c r="BC1063" i="28" s="1"/>
  <c r="BC1064" i="28" s="1"/>
  <c r="BC1065" i="28" s="1"/>
  <c r="BC1066" i="28" s="1"/>
  <c r="BC1067" i="28" s="1"/>
  <c r="BC1068" i="28" s="1"/>
  <c r="BC1069" i="28" s="1"/>
  <c r="BC1070" i="28" s="1"/>
  <c r="BC1071" i="28" s="1"/>
  <c r="BC1072" i="28" s="1"/>
  <c r="BC1073" i="28" s="1"/>
  <c r="BC1074" i="28" s="1"/>
  <c r="BC1075" i="28" s="1"/>
  <c r="BC1076" i="28" s="1"/>
  <c r="BC1077" i="28" s="1"/>
  <c r="BC1078" i="28" s="1"/>
  <c r="BC1079" i="28" s="1"/>
  <c r="BC1080" i="28" s="1"/>
  <c r="BC1081" i="28" s="1"/>
  <c r="BC1082" i="28" s="1"/>
  <c r="BC1083" i="28" s="1"/>
  <c r="BC1084" i="28" s="1"/>
  <c r="BC1085" i="28" s="1"/>
  <c r="BC1086" i="28" s="1"/>
  <c r="BC1087" i="28" s="1"/>
  <c r="BC1088" i="28" s="1"/>
  <c r="BC1089" i="28" s="1"/>
  <c r="BC1090" i="28" s="1"/>
  <c r="BC1091" i="28" s="1"/>
  <c r="BC1092" i="28" s="1"/>
  <c r="BC1093" i="28" s="1"/>
  <c r="BC1094" i="28" s="1"/>
  <c r="BC1095" i="28" s="1"/>
  <c r="BC1096" i="28" s="1"/>
  <c r="BC1097" i="28" s="1"/>
  <c r="BC1098" i="28" s="1"/>
  <c r="BC1099" i="28" s="1"/>
  <c r="BC1100" i="28" s="1"/>
  <c r="BC1101" i="28" s="1"/>
  <c r="BC1102" i="28" s="1"/>
  <c r="BC1103" i="28" s="1"/>
  <c r="BC1104" i="28" s="1"/>
  <c r="BC1105" i="28" s="1"/>
  <c r="BC1106" i="28" s="1"/>
  <c r="BC1107" i="28" s="1"/>
  <c r="BC1108" i="28" s="1"/>
  <c r="BC1109" i="28" s="1"/>
  <c r="BC1110" i="28" s="1"/>
  <c r="BC1111" i="28" s="1"/>
  <c r="BC1112" i="28" s="1"/>
  <c r="BC1113" i="28" s="1"/>
  <c r="BC1114" i="28" s="1"/>
  <c r="BC1115" i="28" s="1"/>
  <c r="BC1116" i="28" s="1"/>
  <c r="BC1117" i="28" s="1"/>
  <c r="BC1118" i="28" s="1"/>
  <c r="BC1119" i="28" s="1"/>
  <c r="BC1120" i="28" s="1"/>
  <c r="BC1121" i="28" s="1"/>
  <c r="BC1122" i="28" s="1"/>
  <c r="BC1123" i="28" s="1"/>
  <c r="BC1124" i="28" s="1"/>
  <c r="BC1125" i="28" s="1"/>
  <c r="BC1126" i="28" s="1"/>
  <c r="BC1127" i="28" s="1"/>
  <c r="BC1128" i="28" s="1"/>
  <c r="BC1129" i="28" s="1"/>
  <c r="BC1130" i="28" s="1"/>
  <c r="BC1131" i="28" s="1"/>
  <c r="BC1132" i="28" s="1"/>
  <c r="BC1133" i="28" s="1"/>
  <c r="BC1134" i="28" s="1"/>
  <c r="BC1135" i="28" s="1"/>
  <c r="BC1136" i="28" s="1"/>
  <c r="BC1137" i="28" s="1"/>
  <c r="BC1138" i="28" s="1"/>
  <c r="BC1139" i="28" s="1"/>
  <c r="BC1140" i="28" s="1"/>
  <c r="BC1141" i="28" s="1"/>
  <c r="BC1142" i="28" s="1"/>
  <c r="BC1143" i="28" s="1"/>
  <c r="BC1144" i="28" s="1"/>
  <c r="BC1145" i="28" s="1"/>
  <c r="BC1146" i="28" s="1"/>
  <c r="BC1147" i="28" s="1"/>
  <c r="BC1148" i="28" s="1"/>
  <c r="BC1149" i="28" s="1"/>
  <c r="BC1150" i="28" s="1"/>
  <c r="BC1151" i="28" s="1"/>
  <c r="BC1152" i="28" s="1"/>
  <c r="BC1153" i="28" s="1"/>
  <c r="BC1154" i="28" s="1"/>
  <c r="BC1155" i="28" s="1"/>
  <c r="BC1156" i="28" s="1"/>
  <c r="BC1157" i="28" s="1"/>
  <c r="BC1158" i="28" s="1"/>
  <c r="BC1159" i="28" s="1"/>
  <c r="BC1160" i="28" s="1"/>
  <c r="BC1161" i="28" s="1"/>
  <c r="BC1162" i="28" s="1"/>
  <c r="BC1163" i="28" s="1"/>
  <c r="BC1164" i="28" s="1"/>
  <c r="BC1165" i="28" s="1"/>
  <c r="BC1166" i="28" s="1"/>
  <c r="BC1167" i="28" s="1"/>
  <c r="BC1168" i="28" s="1"/>
  <c r="BC1169" i="28" s="1"/>
  <c r="BC1170" i="28" s="1"/>
  <c r="BC1171" i="28" s="1"/>
  <c r="BC1172" i="28" s="1"/>
  <c r="BC1173" i="28" s="1"/>
  <c r="BC1174" i="28" s="1"/>
  <c r="BC1175" i="28" s="1"/>
  <c r="BC1176" i="28" s="1"/>
  <c r="BC1177" i="28" s="1"/>
  <c r="BC1178" i="28" s="1"/>
  <c r="BC1179" i="28" s="1"/>
  <c r="BC1180" i="28" s="1"/>
  <c r="BC1181" i="28" s="1"/>
  <c r="BC1182" i="28" s="1"/>
  <c r="BC1183" i="28" s="1"/>
  <c r="BC1184" i="28" s="1"/>
  <c r="BC1185" i="28" s="1"/>
  <c r="BC1186" i="28" s="1"/>
  <c r="BC1187" i="28" s="1"/>
  <c r="BC1188" i="28" s="1"/>
  <c r="BC1189" i="28" s="1"/>
  <c r="BC1190" i="28" s="1"/>
  <c r="BC1191" i="28" s="1"/>
  <c r="BC1192" i="28" s="1"/>
  <c r="BC1193" i="28" s="1"/>
  <c r="BC1194" i="28" s="1"/>
  <c r="BC1195" i="28" s="1"/>
  <c r="BC1196" i="28" s="1"/>
  <c r="BC1197" i="28" s="1"/>
  <c r="BC1198" i="28" s="1"/>
  <c r="BC1199" i="28" s="1"/>
  <c r="BC1200" i="28" s="1"/>
  <c r="BC1201" i="28" s="1"/>
  <c r="BC1202" i="28" s="1"/>
  <c r="BC1203" i="28" s="1"/>
  <c r="BC1204" i="28" s="1"/>
  <c r="BC1205" i="28" s="1"/>
  <c r="BC1206" i="28" s="1"/>
  <c r="BC1207" i="28" s="1"/>
  <c r="BC1208" i="28" s="1"/>
  <c r="BC1209" i="28" s="1"/>
  <c r="BC1210" i="28" s="1"/>
  <c r="BC1211" i="28" s="1"/>
  <c r="BC1212" i="28" s="1"/>
  <c r="BC1213" i="28" s="1"/>
  <c r="BC1214" i="28" s="1"/>
  <c r="BC1215" i="28" s="1"/>
  <c r="BC1216" i="28" s="1"/>
  <c r="BC1217" i="28" s="1"/>
  <c r="BC1218" i="28" s="1"/>
  <c r="BC1219" i="28" s="1"/>
  <c r="BC1220" i="28" s="1"/>
  <c r="BC1221" i="28" s="1"/>
  <c r="BC1222" i="28" s="1"/>
  <c r="BC1223" i="28" s="1"/>
  <c r="BC1224" i="28" s="1"/>
  <c r="BC1225" i="28" s="1"/>
  <c r="BC1226" i="28" s="1"/>
  <c r="BC1227" i="28" s="1"/>
  <c r="BC1228" i="28" s="1"/>
  <c r="BC1229" i="28" s="1"/>
  <c r="BC1230" i="28" s="1"/>
  <c r="BC1231" i="28" s="1"/>
  <c r="BC1232" i="28" s="1"/>
  <c r="BC1233" i="28" s="1"/>
  <c r="BC1234" i="28" s="1"/>
  <c r="BC1235" i="28" s="1"/>
  <c r="BC1236" i="28" s="1"/>
  <c r="BC1237" i="28" s="1"/>
  <c r="BC1238" i="28" s="1"/>
  <c r="BC1239" i="28" s="1"/>
  <c r="BC1240" i="28" s="1"/>
  <c r="BC1241" i="28" s="1"/>
  <c r="BC1242" i="28" s="1"/>
  <c r="BC1243" i="28" s="1"/>
  <c r="BC1244" i="28" s="1"/>
  <c r="BC1245" i="28" s="1"/>
  <c r="BC1246" i="28" s="1"/>
  <c r="BC1247" i="28" s="1"/>
  <c r="BC1248" i="28" s="1"/>
  <c r="BC1249" i="28" s="1"/>
  <c r="BC1250" i="28" s="1"/>
  <c r="BC1251" i="28" s="1"/>
  <c r="BC1252" i="28" s="1"/>
  <c r="BC1253" i="28" s="1"/>
  <c r="BC1254" i="28" s="1"/>
  <c r="BC1255" i="28" s="1"/>
  <c r="BC1256" i="28" s="1"/>
  <c r="BC1257" i="28" s="1"/>
  <c r="BC1258" i="28" s="1"/>
  <c r="BC1259" i="28" s="1"/>
  <c r="BC1260" i="28" s="1"/>
  <c r="BC1261" i="28" s="1"/>
  <c r="BC1262" i="28" s="1"/>
  <c r="BC1263" i="28" s="1"/>
  <c r="BC1264" i="28" s="1"/>
  <c r="BC1265" i="28" s="1"/>
  <c r="BC1266" i="28" s="1"/>
  <c r="BC1267" i="28" s="1"/>
  <c r="BC1268" i="28" s="1"/>
  <c r="BC1269" i="28" s="1"/>
  <c r="BC1270" i="28" s="1"/>
  <c r="BC1271" i="28" s="1"/>
  <c r="BC1272" i="28" s="1"/>
  <c r="BC1273" i="28" s="1"/>
  <c r="BC1274" i="28" s="1"/>
  <c r="BC1275" i="28" s="1"/>
  <c r="BC1276" i="28" s="1"/>
  <c r="BC1277" i="28" s="1"/>
  <c r="BC1278" i="28" s="1"/>
  <c r="BC1279" i="28" s="1"/>
  <c r="BC1280" i="28" s="1"/>
  <c r="BC1281" i="28" s="1"/>
  <c r="BC1282" i="28" s="1"/>
  <c r="BC1283" i="28" s="1"/>
  <c r="BC1284" i="28" s="1"/>
  <c r="BC1285" i="28" s="1"/>
  <c r="BC1286" i="28" s="1"/>
  <c r="BC1287" i="28" s="1"/>
  <c r="BC1288" i="28" s="1"/>
  <c r="BC1289" i="28" s="1"/>
  <c r="BC1290" i="28" s="1"/>
  <c r="BC1291" i="28" s="1"/>
  <c r="BC1292" i="28" s="1"/>
  <c r="BC1293" i="28" s="1"/>
  <c r="BC1294" i="28" s="1"/>
  <c r="BC1295" i="28" s="1"/>
  <c r="BC1296" i="28" s="1"/>
  <c r="BC1297" i="28" s="1"/>
  <c r="BC1298" i="28" s="1"/>
  <c r="BC1299" i="28" s="1"/>
  <c r="BC1300" i="28" s="1"/>
  <c r="BC1301" i="28" s="1"/>
  <c r="BC1302" i="28" s="1"/>
  <c r="BC1303" i="28" s="1"/>
  <c r="BC1304" i="28" s="1"/>
  <c r="BC1305" i="28" s="1"/>
  <c r="BC1306" i="28" s="1"/>
  <c r="BC1307" i="28" s="1"/>
  <c r="BC1308" i="28" s="1"/>
  <c r="BC1309" i="28" s="1"/>
  <c r="BC1310" i="28" s="1"/>
  <c r="BC1311" i="28" s="1"/>
  <c r="BC1312" i="28" s="1"/>
  <c r="BC1313" i="28" s="1"/>
  <c r="BC1314" i="28" s="1"/>
  <c r="BC1315" i="28" s="1"/>
  <c r="BC1316" i="28" s="1"/>
  <c r="BC1317" i="28" s="1"/>
  <c r="BC1318" i="28" s="1"/>
  <c r="BC1319" i="28" s="1"/>
  <c r="BC1320" i="28" s="1"/>
  <c r="BC1321" i="28" s="1"/>
  <c r="BC1322" i="28" s="1"/>
  <c r="BC1323" i="28" s="1"/>
  <c r="BC1324" i="28" s="1"/>
  <c r="BC1325" i="28" s="1"/>
  <c r="BC1326" i="28" s="1"/>
  <c r="BC1327" i="28" s="1"/>
  <c r="BC1328" i="28" s="1"/>
  <c r="BC1329" i="28" s="1"/>
  <c r="BC1330" i="28" s="1"/>
  <c r="BC1331" i="28" s="1"/>
  <c r="BC1332" i="28" s="1"/>
  <c r="BC1333" i="28" s="1"/>
  <c r="BC1334" i="28" s="1"/>
  <c r="BC1335" i="28" s="1"/>
  <c r="BC1336" i="28" s="1"/>
  <c r="BC1337" i="28" s="1"/>
  <c r="BC1338" i="28" s="1"/>
  <c r="BC1339" i="28" s="1"/>
  <c r="BC1340" i="28" s="1"/>
  <c r="BC1341" i="28" s="1"/>
  <c r="BC1342" i="28" s="1"/>
  <c r="BC1343" i="28" s="1"/>
  <c r="BC1344" i="28" s="1"/>
  <c r="BC1345" i="28" s="1"/>
  <c r="BC1346" i="28" s="1"/>
  <c r="BC1347" i="28" s="1"/>
  <c r="BC1348" i="28" s="1"/>
  <c r="BC1349" i="28" s="1"/>
  <c r="BC1350" i="28" s="1"/>
  <c r="BC1351" i="28" s="1"/>
  <c r="BC1352" i="28" s="1"/>
  <c r="BC1353" i="28" s="1"/>
  <c r="BC1354" i="28" s="1"/>
  <c r="BC1355" i="28" s="1"/>
  <c r="BC1356" i="28" s="1"/>
  <c r="BC1357" i="28" s="1"/>
  <c r="BC1358" i="28" s="1"/>
  <c r="BC1359" i="28" s="1"/>
  <c r="BC1360" i="28" s="1"/>
  <c r="BC1361" i="28" s="1"/>
  <c r="BC1362" i="28" s="1"/>
  <c r="BC1363" i="28" s="1"/>
  <c r="BC1364" i="28" s="1"/>
  <c r="BC1365" i="28" s="1"/>
  <c r="BC1366" i="28" s="1"/>
  <c r="BC1367" i="28" s="1"/>
  <c r="BC1368" i="28" s="1"/>
  <c r="BC1369" i="28" s="1"/>
  <c r="BC1370" i="28" s="1"/>
  <c r="BC1371" i="28" s="1"/>
  <c r="BC1372" i="28" s="1"/>
  <c r="BC1373" i="28" s="1"/>
  <c r="BC1374" i="28" s="1"/>
  <c r="BC1375" i="28" s="1"/>
  <c r="BC1376" i="28" s="1"/>
  <c r="BC1377" i="28" s="1"/>
  <c r="BC1378" i="28" s="1"/>
  <c r="BC1379" i="28" s="1"/>
  <c r="BC1380" i="28" s="1"/>
  <c r="BC1381" i="28" s="1"/>
  <c r="BC1382" i="28" s="1"/>
  <c r="BC1383" i="28" s="1"/>
  <c r="BC1384" i="28" s="1"/>
  <c r="BC1385" i="28" s="1"/>
  <c r="BC1386" i="28" s="1"/>
  <c r="BC1387" i="28" s="1"/>
  <c r="BC1388" i="28" s="1"/>
  <c r="BC1389" i="28" s="1"/>
  <c r="BC1390" i="28" s="1"/>
  <c r="BC1391" i="28" s="1"/>
  <c r="BC1392" i="28" s="1"/>
  <c r="BC1393" i="28" s="1"/>
  <c r="BC1394" i="28" s="1"/>
  <c r="BC1395" i="28" s="1"/>
  <c r="BC1396" i="28" s="1"/>
  <c r="BC1397" i="28" s="1"/>
  <c r="BC1398" i="28" s="1"/>
  <c r="BC1399" i="28" s="1"/>
  <c r="BC1400" i="28" s="1"/>
  <c r="BC1401" i="28" s="1"/>
  <c r="BC1402" i="28" s="1"/>
  <c r="BC1403" i="28" s="1"/>
  <c r="BC1404" i="28" s="1"/>
  <c r="BC1405" i="28" s="1"/>
  <c r="BC1406" i="28" s="1"/>
  <c r="BC1407" i="28" s="1"/>
  <c r="BC1408" i="28" s="1"/>
  <c r="BC1409" i="28" s="1"/>
  <c r="BC1410" i="28" s="1"/>
  <c r="BC1411" i="28" s="1"/>
  <c r="BC1412" i="28" s="1"/>
  <c r="BC1413" i="28" s="1"/>
  <c r="BC1414" i="28" s="1"/>
  <c r="BC1415" i="28" s="1"/>
  <c r="BC1416" i="28" s="1"/>
  <c r="BC1417" i="28" s="1"/>
  <c r="BC1418" i="28" s="1"/>
  <c r="BC1419" i="28" s="1"/>
  <c r="BC1420" i="28" s="1"/>
  <c r="BC1421" i="28" s="1"/>
  <c r="BC1422" i="28" s="1"/>
  <c r="BC1423" i="28" s="1"/>
  <c r="BC1424" i="28" s="1"/>
  <c r="BC1425" i="28" s="1"/>
  <c r="BC1426" i="28" s="1"/>
  <c r="BC1427" i="28" s="1"/>
  <c r="BC1428" i="28" s="1"/>
  <c r="BC1429" i="28" s="1"/>
  <c r="BC1430" i="28" s="1"/>
  <c r="BC1431" i="28" s="1"/>
  <c r="BC1432" i="28" s="1"/>
  <c r="BC1433" i="28" s="1"/>
  <c r="BC1434" i="28" s="1"/>
  <c r="BC1435" i="28" s="1"/>
  <c r="BC1436" i="28" s="1"/>
  <c r="BC1437" i="28" s="1"/>
  <c r="BC1438" i="28" s="1"/>
  <c r="BC1439" i="28" s="1"/>
  <c r="BC1440" i="28" s="1"/>
  <c r="BC1441" i="28" s="1"/>
  <c r="BC1442" i="28" s="1"/>
  <c r="BC1443" i="28" s="1"/>
  <c r="BC1444" i="28" s="1"/>
  <c r="BC1445" i="28" s="1"/>
  <c r="BC1446" i="28" s="1"/>
  <c r="BC1447" i="28" s="1"/>
  <c r="BC1448" i="28" s="1"/>
  <c r="BC1449" i="28" s="1"/>
  <c r="BC1450" i="28" s="1"/>
  <c r="BC1451" i="28" s="1"/>
  <c r="BC1452" i="28" s="1"/>
  <c r="BC1453" i="28" s="1"/>
  <c r="BC1454" i="28" s="1"/>
  <c r="BC1455" i="28" s="1"/>
  <c r="BC1456" i="28" s="1"/>
  <c r="BC1457" i="28" s="1"/>
  <c r="BC1458" i="28" s="1"/>
  <c r="BC1459" i="28" s="1"/>
  <c r="BC1460" i="28" s="1"/>
  <c r="BC1461" i="28" s="1"/>
  <c r="BC1462" i="28" s="1"/>
  <c r="BC1463" i="28" s="1"/>
  <c r="BC1464" i="28" s="1"/>
  <c r="BC1465" i="28" s="1"/>
  <c r="BC1466" i="28" s="1"/>
  <c r="BC1467" i="28" s="1"/>
  <c r="BC1468" i="28" s="1"/>
  <c r="BC1469" i="28" s="1"/>
  <c r="BC1470" i="28" s="1"/>
  <c r="BC1471" i="28" s="1"/>
  <c r="BC1472" i="28" s="1"/>
  <c r="BC1473" i="28" s="1"/>
  <c r="BC1474" i="28" s="1"/>
  <c r="BC1475" i="28" s="1"/>
  <c r="BC1476" i="28" s="1"/>
  <c r="BC1477" i="28" s="1"/>
  <c r="BC1478" i="28" s="1"/>
  <c r="BC1479" i="28" s="1"/>
  <c r="BC1480" i="28" s="1"/>
  <c r="BC1481" i="28" s="1"/>
  <c r="BC1482" i="28" s="1"/>
  <c r="BC1483" i="28" s="1"/>
  <c r="BC1484" i="28" s="1"/>
  <c r="BC1485" i="28" s="1"/>
  <c r="BC1486" i="28" s="1"/>
  <c r="BC1487" i="28" s="1"/>
  <c r="BC1488" i="28" s="1"/>
  <c r="BC1489" i="28" s="1"/>
  <c r="BC1490" i="28" s="1"/>
  <c r="BC1491" i="28" s="1"/>
  <c r="BC1492" i="28" s="1"/>
  <c r="BC1493" i="28" s="1"/>
  <c r="BC1494" i="28" s="1"/>
  <c r="BC1495" i="28" s="1"/>
  <c r="BC1496" i="28" s="1"/>
  <c r="BC1497" i="28" s="1"/>
  <c r="BC1498" i="28" s="1"/>
  <c r="BC1499" i="28" s="1"/>
  <c r="BC1500" i="28" s="1"/>
  <c r="BC1501" i="28" s="1"/>
  <c r="BC1502" i="28" s="1"/>
  <c r="BC1503" i="28" s="1"/>
  <c r="BC1504" i="28" s="1"/>
  <c r="BC1505" i="28" s="1"/>
  <c r="BC1506" i="28" s="1"/>
  <c r="BC1507" i="28" s="1"/>
  <c r="BC1508" i="28" s="1"/>
  <c r="BC1509" i="28" s="1"/>
  <c r="BC1510" i="28" s="1"/>
  <c r="BC1511" i="28" s="1"/>
  <c r="BC1512" i="28" s="1"/>
  <c r="BC1513" i="28" s="1"/>
  <c r="BC1514" i="28" s="1"/>
  <c r="BC1515" i="28" s="1"/>
  <c r="BC1516" i="28" s="1"/>
  <c r="BC1517" i="28" s="1"/>
  <c r="BC1518" i="28" s="1"/>
  <c r="BC1519" i="28" s="1"/>
  <c r="BC1520" i="28" s="1"/>
  <c r="BC1521" i="28" s="1"/>
  <c r="BC1522" i="28" s="1"/>
  <c r="BC1523" i="28" s="1"/>
  <c r="BC1524" i="28" s="1"/>
  <c r="BC1525" i="28" s="1"/>
  <c r="BC1526" i="28" s="1"/>
  <c r="BC1527" i="28" s="1"/>
  <c r="BC1528" i="28" s="1"/>
  <c r="BC1529" i="28" s="1"/>
  <c r="BC1530" i="28" s="1"/>
  <c r="BC1531" i="28" s="1"/>
  <c r="BC1532" i="28" s="1"/>
  <c r="BC1533" i="28" s="1"/>
  <c r="BC1534" i="28" s="1"/>
  <c r="BC1535" i="28" s="1"/>
  <c r="BC1536" i="28" s="1"/>
  <c r="BC1537" i="28" s="1"/>
  <c r="BC1538" i="28" s="1"/>
  <c r="BC1539" i="28" s="1"/>
  <c r="BC1540" i="28" s="1"/>
  <c r="BC1541" i="28" s="1"/>
  <c r="BC1542" i="28" s="1"/>
  <c r="BC1543" i="28" s="1"/>
  <c r="BC1544" i="28" s="1"/>
  <c r="BC1545" i="28" s="1"/>
  <c r="BC1546" i="28" s="1"/>
  <c r="BC1547" i="28" s="1"/>
  <c r="BC1548" i="28" s="1"/>
  <c r="BC1549" i="28" s="1"/>
  <c r="BC1550" i="28" s="1"/>
  <c r="BC1551" i="28" s="1"/>
  <c r="BC1552" i="28" s="1"/>
  <c r="BC1553" i="28" s="1"/>
  <c r="BC1554" i="28" s="1"/>
  <c r="BC1555" i="28" s="1"/>
  <c r="BC1556" i="28" s="1"/>
  <c r="BC1557" i="28" s="1"/>
  <c r="BC1558" i="28" s="1"/>
  <c r="BC1559" i="28" s="1"/>
  <c r="BC1560" i="28" s="1"/>
  <c r="BC1561" i="28" s="1"/>
  <c r="BC1562" i="28" s="1"/>
  <c r="BC1563" i="28" s="1"/>
  <c r="BC1564" i="28" s="1"/>
  <c r="BC1565" i="28" s="1"/>
  <c r="BC1566" i="28" s="1"/>
  <c r="BC1567" i="28" s="1"/>
  <c r="BC1568" i="28" s="1"/>
  <c r="BC1569" i="28" s="1"/>
  <c r="BC1570" i="28" s="1"/>
  <c r="BC1571" i="28" s="1"/>
  <c r="BC1572" i="28" s="1"/>
  <c r="BC1573" i="28" s="1"/>
  <c r="BC1574" i="28" s="1"/>
  <c r="BC1575" i="28" s="1"/>
  <c r="BC1576" i="28" s="1"/>
  <c r="BC1577" i="28" s="1"/>
  <c r="BC1578" i="28" s="1"/>
  <c r="BC1579" i="28" s="1"/>
  <c r="BC1580" i="28" s="1"/>
  <c r="BC1581" i="28" s="1"/>
  <c r="BC1582" i="28" s="1"/>
  <c r="BC1583" i="28" s="1"/>
  <c r="BC1584" i="28" s="1"/>
  <c r="BC799" i="28"/>
  <c r="BE54" i="27"/>
  <c r="BG61" i="28" l="1"/>
  <c r="BG62" i="28" s="1"/>
  <c r="BG63" i="28" s="1"/>
  <c r="BG64" i="28" s="1"/>
  <c r="BG65" i="28" s="1"/>
  <c r="BG66" i="28" s="1"/>
  <c r="BG67" i="28" s="1"/>
  <c r="BG68" i="28" s="1"/>
  <c r="BG69" i="28" s="1"/>
  <c r="BG70" i="28" s="1"/>
  <c r="BG71" i="28" s="1"/>
  <c r="BG72" i="28" s="1"/>
  <c r="BG73" i="28" s="1"/>
  <c r="BG74" i="28" s="1"/>
  <c r="BG75" i="28" s="1"/>
  <c r="BG76" i="28" s="1"/>
  <c r="BG77" i="28" s="1"/>
  <c r="BG78" i="28" s="1"/>
  <c r="BG79" i="28" s="1"/>
  <c r="BG80" i="28" s="1"/>
  <c r="BG81" i="28" s="1"/>
  <c r="BG82" i="28" s="1"/>
  <c r="BG83" i="28" s="1"/>
  <c r="BG84" i="28" s="1"/>
  <c r="BG85" i="28" s="1"/>
  <c r="BG86" i="28" s="1"/>
  <c r="BG87" i="28" s="1"/>
  <c r="BG88" i="28" s="1"/>
  <c r="BG89" i="28" s="1"/>
  <c r="BG90" i="28" s="1"/>
  <c r="BG91" i="28" s="1"/>
  <c r="BG92" i="28" s="1"/>
  <c r="BG93" i="28" s="1"/>
  <c r="BG94" i="28" s="1"/>
  <c r="BG95" i="28" s="1"/>
  <c r="BG96" i="28" s="1"/>
  <c r="BG97" i="28" s="1"/>
  <c r="BG98" i="28" s="1"/>
  <c r="BG99" i="28" s="1"/>
  <c r="BG100" i="28" s="1"/>
  <c r="BG101" i="28" s="1"/>
  <c r="BG102" i="28" s="1"/>
  <c r="BG103" i="28" s="1"/>
  <c r="BG104" i="28" s="1"/>
  <c r="BG105" i="28" s="1"/>
  <c r="BG106" i="28" s="1"/>
  <c r="BG107" i="28" s="1"/>
  <c r="BG108" i="28" s="1"/>
  <c r="BG109" i="28" s="1"/>
  <c r="BG110" i="28" s="1"/>
  <c r="BG111" i="28" s="1"/>
  <c r="BG112" i="28" s="1"/>
  <c r="BG113" i="28" s="1"/>
  <c r="BG114" i="28" s="1"/>
  <c r="BG115" i="28" s="1"/>
  <c r="BG116" i="28" s="1"/>
  <c r="BG117" i="28" s="1"/>
  <c r="BG118" i="28" s="1"/>
  <c r="BG119" i="28" s="1"/>
  <c r="BG120" i="28" s="1"/>
  <c r="BG121" i="28" s="1"/>
  <c r="BG122" i="28" s="1"/>
  <c r="BG123" i="28" s="1"/>
  <c r="BG124" i="28" s="1"/>
  <c r="BG125" i="28" s="1"/>
  <c r="BG126" i="28" s="1"/>
  <c r="BG127" i="28" s="1"/>
  <c r="BG128" i="28" s="1"/>
  <c r="BG129" i="28" s="1"/>
  <c r="BG130" i="28" s="1"/>
  <c r="BG131" i="28" s="1"/>
  <c r="BG132" i="28" s="1"/>
  <c r="BG133" i="28" s="1"/>
  <c r="BG134" i="28" s="1"/>
  <c r="BG135" i="28" s="1"/>
  <c r="BG136" i="28" s="1"/>
  <c r="BG137" i="28" s="1"/>
  <c r="BG138" i="28" s="1"/>
  <c r="BG139" i="28" s="1"/>
  <c r="BG140" i="28" s="1"/>
  <c r="BG141" i="28" s="1"/>
  <c r="BG142" i="28" s="1"/>
  <c r="BG143" i="28" s="1"/>
  <c r="BG144" i="28" s="1"/>
  <c r="BG145" i="28" s="1"/>
  <c r="BG146" i="28" s="1"/>
  <c r="BG147" i="28" s="1"/>
  <c r="BG148" i="28" s="1"/>
  <c r="BG149" i="28" s="1"/>
  <c r="BG150" i="28" s="1"/>
  <c r="BG151" i="28" s="1"/>
  <c r="BG152" i="28" s="1"/>
  <c r="BG153" i="28" s="1"/>
  <c r="BG154" i="28" s="1"/>
  <c r="BG155" i="28" s="1"/>
  <c r="BG156" i="28" s="1"/>
  <c r="BG157" i="28" s="1"/>
  <c r="BG158" i="28" s="1"/>
  <c r="BG159" i="28" s="1"/>
  <c r="BG160" i="28" s="1"/>
  <c r="BG161" i="28" s="1"/>
  <c r="BG162" i="28" s="1"/>
  <c r="BG163" i="28" s="1"/>
  <c r="BG164" i="28" s="1"/>
  <c r="BG165" i="28" s="1"/>
  <c r="BG166" i="28" s="1"/>
  <c r="BG167" i="28" s="1"/>
  <c r="BG168" i="28" s="1"/>
  <c r="BG169" i="28" s="1"/>
  <c r="BG170" i="28" s="1"/>
  <c r="BG171" i="28" s="1"/>
  <c r="BG172" i="28" s="1"/>
  <c r="BG173" i="28" s="1"/>
  <c r="BG174" i="28" s="1"/>
  <c r="BG175" i="28" s="1"/>
  <c r="BG176" i="28" s="1"/>
  <c r="BG177" i="28" s="1"/>
  <c r="BG178" i="28" s="1"/>
  <c r="BG179" i="28" s="1"/>
  <c r="BG180" i="28" s="1"/>
  <c r="BG181" i="28" s="1"/>
  <c r="BG182" i="28" s="1"/>
  <c r="BG183" i="28" s="1"/>
  <c r="BG184" i="28" s="1"/>
  <c r="BG185" i="28" s="1"/>
  <c r="BG186" i="28" s="1"/>
  <c r="BG187" i="28" s="1"/>
  <c r="BG188" i="28" s="1"/>
  <c r="BG189" i="28" s="1"/>
  <c r="BG190" i="28" s="1"/>
  <c r="BG191" i="28" s="1"/>
  <c r="BG192" i="28" s="1"/>
  <c r="BG193" i="28" s="1"/>
  <c r="BG194" i="28" s="1"/>
  <c r="BG195" i="28" s="1"/>
  <c r="BG196" i="28" s="1"/>
  <c r="BG197" i="28" s="1"/>
  <c r="BG198" i="28" s="1"/>
  <c r="BG199" i="28" s="1"/>
  <c r="BG200" i="28" s="1"/>
  <c r="BG201" i="28" s="1"/>
  <c r="BG202" i="28" s="1"/>
  <c r="BG203" i="28" s="1"/>
  <c r="BG204" i="28" s="1"/>
  <c r="BG205" i="28" s="1"/>
  <c r="BG206" i="28" s="1"/>
  <c r="BG207" i="28" s="1"/>
  <c r="BG208" i="28" s="1"/>
  <c r="BG209" i="28" s="1"/>
  <c r="BG210" i="28" s="1"/>
  <c r="BG211" i="28" s="1"/>
  <c r="BG212" i="28" s="1"/>
  <c r="BG213" i="28" s="1"/>
  <c r="BG214" i="28" s="1"/>
  <c r="BG215" i="28" s="1"/>
  <c r="BG216" i="28" s="1"/>
  <c r="BG217" i="28" s="1"/>
  <c r="BG218" i="28" s="1"/>
  <c r="BG219" i="28" s="1"/>
  <c r="BG220" i="28" s="1"/>
  <c r="BG221" i="28" s="1"/>
  <c r="BG222" i="28" s="1"/>
  <c r="BG223" i="28" s="1"/>
  <c r="BG224" i="28" s="1"/>
  <c r="BG225" i="28" s="1"/>
  <c r="BG226" i="28" s="1"/>
  <c r="BG227" i="28" s="1"/>
  <c r="BG228" i="28" s="1"/>
  <c r="BG229" i="28" s="1"/>
  <c r="BG230" i="28" s="1"/>
  <c r="BG231" i="28" s="1"/>
  <c r="BG232" i="28" s="1"/>
  <c r="BG233" i="28" s="1"/>
  <c r="BG234" i="28" s="1"/>
  <c r="BG235" i="28" s="1"/>
  <c r="BG236" i="28" s="1"/>
  <c r="BG237" i="28" s="1"/>
  <c r="BG238" i="28" s="1"/>
  <c r="BG239" i="28" s="1"/>
  <c r="BG240" i="28" s="1"/>
  <c r="BG241" i="28" s="1"/>
  <c r="BG242" i="28" s="1"/>
  <c r="BG243" i="28" s="1"/>
  <c r="BG244" i="28" s="1"/>
  <c r="BG245" i="28" s="1"/>
  <c r="BG246" i="28" s="1"/>
  <c r="BG247" i="28" s="1"/>
  <c r="BG248" i="28" s="1"/>
  <c r="BG249" i="28" s="1"/>
  <c r="BG250" i="28" s="1"/>
  <c r="BG251" i="28" s="1"/>
  <c r="BG252" i="28" s="1"/>
  <c r="BG253" i="28" s="1"/>
  <c r="BG254" i="28" s="1"/>
  <c r="BG255" i="28" s="1"/>
  <c r="BG256" i="28" s="1"/>
  <c r="BG257" i="28" s="1"/>
  <c r="BG258" i="28" s="1"/>
  <c r="BG259" i="28" s="1"/>
  <c r="BG260" i="28" s="1"/>
  <c r="BG261" i="28" s="1"/>
  <c r="BG262" i="28" s="1"/>
  <c r="BG263" i="28" s="1"/>
  <c r="BG264" i="28" s="1"/>
  <c r="BG265" i="28" s="1"/>
  <c r="BG266" i="28" s="1"/>
  <c r="BG267" i="28" s="1"/>
  <c r="BG268" i="28" s="1"/>
  <c r="BG269" i="28" s="1"/>
  <c r="BG270" i="28" s="1"/>
  <c r="BG271" i="28" s="1"/>
  <c r="BG272" i="28" s="1"/>
  <c r="BG273" i="28" s="1"/>
  <c r="BG274" i="28" s="1"/>
  <c r="BG275" i="28" s="1"/>
  <c r="BG276" i="28" s="1"/>
  <c r="BG277" i="28" s="1"/>
  <c r="BG278" i="28" s="1"/>
  <c r="BG279" i="28" s="1"/>
  <c r="BG280" i="28" s="1"/>
  <c r="BG281" i="28" s="1"/>
  <c r="BG282" i="28" s="1"/>
  <c r="BG283" i="28" s="1"/>
  <c r="BG284" i="28" s="1"/>
  <c r="BG285" i="28" s="1"/>
  <c r="BG286" i="28" s="1"/>
  <c r="BG287" i="28" s="1"/>
  <c r="BG288" i="28" s="1"/>
  <c r="BG289" i="28" s="1"/>
  <c r="BG290" i="28" s="1"/>
  <c r="BG291" i="28" s="1"/>
  <c r="BG292" i="28" s="1"/>
  <c r="BG293" i="28" s="1"/>
  <c r="BG294" i="28" s="1"/>
  <c r="BG295" i="28" s="1"/>
  <c r="BG296" i="28" s="1"/>
  <c r="BG297" i="28" s="1"/>
  <c r="BG298" i="28" s="1"/>
  <c r="BG299" i="28" s="1"/>
  <c r="BG300" i="28" s="1"/>
  <c r="BG301" i="28" s="1"/>
  <c r="BG302" i="28" s="1"/>
  <c r="BG303" i="28" s="1"/>
  <c r="BG304" i="28" s="1"/>
  <c r="BG305" i="28" s="1"/>
  <c r="BG306" i="28" s="1"/>
  <c r="BG307" i="28" s="1"/>
  <c r="BG308" i="28" s="1"/>
  <c r="BG309" i="28" s="1"/>
  <c r="BG310" i="28" s="1"/>
  <c r="BG311" i="28" s="1"/>
  <c r="BG312" i="28" s="1"/>
  <c r="BG313" i="28" s="1"/>
  <c r="BG314" i="28" s="1"/>
  <c r="BG315" i="28" s="1"/>
  <c r="BG316" i="28" s="1"/>
  <c r="BG317" i="28" s="1"/>
  <c r="BG318" i="28" s="1"/>
  <c r="BG319" i="28" s="1"/>
  <c r="BG320" i="28" s="1"/>
  <c r="BG321" i="28" s="1"/>
  <c r="BG322" i="28" s="1"/>
  <c r="BG323" i="28" s="1"/>
  <c r="BG324" i="28" s="1"/>
  <c r="BG325" i="28" s="1"/>
  <c r="BG326" i="28" s="1"/>
  <c r="BG327" i="28" s="1"/>
  <c r="BG328" i="28" s="1"/>
  <c r="BG329" i="28" s="1"/>
  <c r="BG330" i="28" s="1"/>
  <c r="BG331" i="28" s="1"/>
  <c r="BG332" i="28" s="1"/>
  <c r="BG333" i="28" s="1"/>
  <c r="BG334" i="28" s="1"/>
  <c r="BG335" i="28" s="1"/>
  <c r="BG336" i="28" s="1"/>
  <c r="BG337" i="28" s="1"/>
  <c r="BG338" i="28" s="1"/>
  <c r="BG339" i="28" s="1"/>
  <c r="BG340" i="28" s="1"/>
  <c r="BG341" i="28" s="1"/>
  <c r="BG342" i="28" s="1"/>
  <c r="BG343" i="28" s="1"/>
  <c r="BG344" i="28" s="1"/>
  <c r="BG345" i="28" s="1"/>
  <c r="BG346" i="28" s="1"/>
  <c r="BG347" i="28" s="1"/>
  <c r="BG348" i="28" s="1"/>
  <c r="BG349" i="28" s="1"/>
  <c r="BG350" i="28" s="1"/>
  <c r="BG351" i="28" s="1"/>
  <c r="BG352" i="28" s="1"/>
  <c r="BG353" i="28" s="1"/>
  <c r="BG354" i="28" s="1"/>
  <c r="BG355" i="28" s="1"/>
  <c r="BG356" i="28" s="1"/>
  <c r="BG357" i="28" s="1"/>
  <c r="BG358" i="28" s="1"/>
  <c r="BG359" i="28" s="1"/>
  <c r="BG360" i="28" s="1"/>
  <c r="BG361" i="28" s="1"/>
  <c r="BG362" i="28" s="1"/>
  <c r="BG363" i="28" s="1"/>
  <c r="BG364" i="28" s="1"/>
  <c r="BG365" i="28" s="1"/>
  <c r="BG366" i="28" s="1"/>
  <c r="BG367" i="28" s="1"/>
  <c r="BG368" i="28" s="1"/>
  <c r="BG369" i="28" s="1"/>
  <c r="BG370" i="28" s="1"/>
  <c r="BG371" i="28" s="1"/>
  <c r="BG372" i="28" s="1"/>
  <c r="BG373" i="28" s="1"/>
  <c r="BG374" i="28" s="1"/>
  <c r="BG375" i="28" s="1"/>
  <c r="BG376" i="28" s="1"/>
  <c r="BG377" i="28" s="1"/>
  <c r="BG378" i="28" s="1"/>
  <c r="BG379" i="28" s="1"/>
  <c r="BG380" i="28" s="1"/>
  <c r="BG381" i="28" s="1"/>
  <c r="BG382" i="28" s="1"/>
  <c r="BG383" i="28" s="1"/>
  <c r="BG384" i="28" s="1"/>
  <c r="BG385" i="28" s="1"/>
  <c r="BG386" i="28" s="1"/>
  <c r="BG387" i="28" s="1"/>
  <c r="BG388" i="28" s="1"/>
  <c r="BG389" i="28" s="1"/>
  <c r="BG390" i="28" s="1"/>
  <c r="BG391" i="28" s="1"/>
  <c r="BG392" i="28" s="1"/>
  <c r="BG393" i="28" s="1"/>
  <c r="BG394" i="28" s="1"/>
  <c r="BG395" i="28" s="1"/>
  <c r="BG396" i="28" s="1"/>
  <c r="BG397" i="28" s="1"/>
  <c r="BG398" i="28" s="1"/>
  <c r="BG399" i="28" s="1"/>
  <c r="BG400" i="28" s="1"/>
  <c r="BG401" i="28" s="1"/>
  <c r="BG402" i="28" s="1"/>
  <c r="BG403" i="28" s="1"/>
  <c r="BG404" i="28" s="1"/>
  <c r="BG405" i="28" s="1"/>
  <c r="BG406" i="28" s="1"/>
  <c r="BG407" i="28" s="1"/>
  <c r="BG408" i="28" s="1"/>
  <c r="BG409" i="28" s="1"/>
  <c r="BG410" i="28" s="1"/>
  <c r="BG411" i="28" s="1"/>
  <c r="BG412" i="28" s="1"/>
  <c r="BG413" i="28" s="1"/>
  <c r="BG414" i="28" s="1"/>
  <c r="BG415" i="28" s="1"/>
  <c r="BG416" i="28" s="1"/>
  <c r="BG417" i="28" s="1"/>
  <c r="BG418" i="28" s="1"/>
  <c r="BG419" i="28" s="1"/>
  <c r="BG420" i="28" s="1"/>
  <c r="BG421" i="28" s="1"/>
  <c r="BG422" i="28" s="1"/>
  <c r="BG423" i="28" s="1"/>
  <c r="BG424" i="28" s="1"/>
  <c r="BG425" i="28" s="1"/>
  <c r="BG426" i="28" s="1"/>
  <c r="BG427" i="28" s="1"/>
  <c r="BG428" i="28" s="1"/>
  <c r="BG429" i="28" s="1"/>
  <c r="BG430" i="28" s="1"/>
  <c r="BG431" i="28" s="1"/>
  <c r="BG432" i="28" s="1"/>
  <c r="BG433" i="28" s="1"/>
  <c r="BG434" i="28" s="1"/>
  <c r="BG435" i="28" s="1"/>
  <c r="BG436" i="28" s="1"/>
  <c r="BG437" i="28" s="1"/>
  <c r="BG438" i="28" s="1"/>
  <c r="BG439" i="28" s="1"/>
  <c r="BG440" i="28" s="1"/>
  <c r="BG441" i="28" s="1"/>
  <c r="BG442" i="28" s="1"/>
  <c r="BG443" i="28" s="1"/>
  <c r="BG444" i="28" s="1"/>
  <c r="BG445" i="28" s="1"/>
  <c r="BG446" i="28" s="1"/>
  <c r="BG447" i="28" s="1"/>
  <c r="BG448" i="28" s="1"/>
  <c r="BG449" i="28" s="1"/>
  <c r="BG450" i="28" s="1"/>
  <c r="BG451" i="28" s="1"/>
  <c r="BG452" i="28" s="1"/>
  <c r="BG453" i="28" s="1"/>
  <c r="BG454" i="28" s="1"/>
  <c r="BG455" i="28" s="1"/>
  <c r="BG456" i="28" s="1"/>
  <c r="BG457" i="28" s="1"/>
  <c r="BG458" i="28" s="1"/>
  <c r="BG459" i="28" s="1"/>
  <c r="BG460" i="28" s="1"/>
  <c r="BG461" i="28" s="1"/>
  <c r="BG462" i="28" s="1"/>
  <c r="BG463" i="28" s="1"/>
  <c r="BG464" i="28" s="1"/>
  <c r="BG465" i="28" s="1"/>
  <c r="BG466" i="28" s="1"/>
  <c r="BG467" i="28" s="1"/>
  <c r="BG468" i="28" s="1"/>
  <c r="BG469" i="28" s="1"/>
  <c r="BG470" i="28" s="1"/>
  <c r="BG471" i="28" s="1"/>
  <c r="BG472" i="28" s="1"/>
  <c r="BG473" i="28" s="1"/>
  <c r="BG474" i="28" s="1"/>
  <c r="BG475" i="28" s="1"/>
  <c r="BG476" i="28" s="1"/>
  <c r="BG477" i="28" s="1"/>
  <c r="BG478" i="28" s="1"/>
  <c r="BG479" i="28" s="1"/>
  <c r="BG480" i="28" s="1"/>
  <c r="BG481" i="28" s="1"/>
  <c r="BG482" i="28" s="1"/>
  <c r="BG483" i="28" s="1"/>
  <c r="BG484" i="28" s="1"/>
  <c r="BG485" i="28" s="1"/>
  <c r="BG486" i="28" s="1"/>
  <c r="BG487" i="28" s="1"/>
  <c r="BG488" i="28" s="1"/>
  <c r="BG489" i="28" s="1"/>
  <c r="BG490" i="28" s="1"/>
  <c r="BG491" i="28" s="1"/>
  <c r="BG492" i="28" s="1"/>
  <c r="BG493" i="28" s="1"/>
  <c r="BG494" i="28" s="1"/>
  <c r="BG495" i="28" s="1"/>
  <c r="BG496" i="28" s="1"/>
  <c r="BG497" i="28" s="1"/>
  <c r="BG498" i="28" s="1"/>
  <c r="BG499" i="28" s="1"/>
  <c r="BG500" i="28" s="1"/>
  <c r="BG501" i="28" s="1"/>
  <c r="BG502" i="28" s="1"/>
  <c r="BG503" i="28" s="1"/>
  <c r="BG504" i="28" s="1"/>
  <c r="BG505" i="28" s="1"/>
  <c r="BG506" i="28" s="1"/>
  <c r="BG507" i="28" s="1"/>
  <c r="BG508" i="28" s="1"/>
  <c r="BG509" i="28" s="1"/>
  <c r="BG510" i="28" s="1"/>
  <c r="BG511" i="28" s="1"/>
  <c r="BG512" i="28" s="1"/>
  <c r="BG513" i="28" s="1"/>
  <c r="BG514" i="28" s="1"/>
  <c r="BG515" i="28" s="1"/>
  <c r="BG516" i="28" s="1"/>
  <c r="BG517" i="28" s="1"/>
  <c r="BG518" i="28" s="1"/>
  <c r="BG519" i="28" s="1"/>
  <c r="BG520" i="28" s="1"/>
  <c r="BG521" i="28" s="1"/>
  <c r="BG522" i="28" s="1"/>
  <c r="BG523" i="28" s="1"/>
  <c r="BG524" i="28" s="1"/>
  <c r="BG525" i="28" s="1"/>
  <c r="BG526" i="28" s="1"/>
  <c r="BG527" i="28" s="1"/>
  <c r="BG528" i="28" s="1"/>
  <c r="BG529" i="28" s="1"/>
  <c r="BG530" i="28" s="1"/>
  <c r="BG531" i="28" s="1"/>
  <c r="BG532" i="28" s="1"/>
  <c r="BG533" i="28" s="1"/>
  <c r="BG534" i="28" s="1"/>
  <c r="BG535" i="28" s="1"/>
  <c r="BG536" i="28" s="1"/>
  <c r="BG537" i="28" s="1"/>
  <c r="BG538" i="28" s="1"/>
  <c r="BG539" i="28" s="1"/>
  <c r="BG540" i="28" s="1"/>
  <c r="BG541" i="28" s="1"/>
  <c r="BG542" i="28" s="1"/>
  <c r="BG543" i="28" s="1"/>
  <c r="BG544" i="28" s="1"/>
  <c r="BG545" i="28" s="1"/>
  <c r="BG546" i="28" s="1"/>
  <c r="BG547" i="28" s="1"/>
  <c r="BG548" i="28" s="1"/>
  <c r="BG549" i="28" s="1"/>
  <c r="BG550" i="28" s="1"/>
  <c r="BG551" i="28" s="1"/>
  <c r="BG552" i="28" s="1"/>
  <c r="BG553" i="28" s="1"/>
  <c r="BG554" i="28" s="1"/>
  <c r="BG555" i="28" s="1"/>
  <c r="BG556" i="28" s="1"/>
  <c r="BG557" i="28" s="1"/>
  <c r="BG558" i="28" s="1"/>
  <c r="BG559" i="28" s="1"/>
  <c r="BG560" i="28" s="1"/>
  <c r="BG561" i="28" s="1"/>
  <c r="BG562" i="28" s="1"/>
  <c r="BG563" i="28" s="1"/>
  <c r="BG564" i="28" s="1"/>
  <c r="BG565" i="28" s="1"/>
  <c r="BG566" i="28" s="1"/>
  <c r="BG567" i="28" s="1"/>
  <c r="BG568" i="28" s="1"/>
  <c r="BG569" i="28" s="1"/>
  <c r="BG570" i="28" s="1"/>
  <c r="BG571" i="28" s="1"/>
  <c r="BG572" i="28" s="1"/>
  <c r="BG573" i="28" s="1"/>
  <c r="BG574" i="28" s="1"/>
  <c r="BG575" i="28" s="1"/>
  <c r="BG576" i="28" s="1"/>
  <c r="BG577" i="28" s="1"/>
  <c r="BG578" i="28" s="1"/>
  <c r="BG579" i="28" s="1"/>
  <c r="BG580" i="28" s="1"/>
  <c r="BG581" i="28" s="1"/>
  <c r="BG582" i="28" s="1"/>
  <c r="BG583" i="28" s="1"/>
  <c r="BG584" i="28" s="1"/>
  <c r="BG585" i="28" s="1"/>
  <c r="BG586" i="28" s="1"/>
  <c r="BG587" i="28" s="1"/>
  <c r="BG588" i="28" s="1"/>
  <c r="BG589" i="28" s="1"/>
  <c r="BG590" i="28" s="1"/>
  <c r="BG591" i="28" s="1"/>
  <c r="BG592" i="28" s="1"/>
  <c r="BG593" i="28" s="1"/>
  <c r="BG594" i="28" s="1"/>
  <c r="BG595" i="28" s="1"/>
  <c r="BG596" i="28" s="1"/>
  <c r="BG597" i="28" s="1"/>
  <c r="BG598" i="28" s="1"/>
  <c r="BG599" i="28" s="1"/>
  <c r="BG600" i="28" s="1"/>
  <c r="BG601" i="28" s="1"/>
  <c r="BG602" i="28" s="1"/>
  <c r="BG603" i="28" s="1"/>
  <c r="BG604" i="28" s="1"/>
  <c r="BG605" i="28" s="1"/>
  <c r="BG606" i="28" s="1"/>
  <c r="BG607" i="28" s="1"/>
  <c r="BG608" i="28" s="1"/>
  <c r="BG609" i="28" s="1"/>
  <c r="BG610" i="28" s="1"/>
  <c r="BG611" i="28" s="1"/>
  <c r="BG612" i="28" s="1"/>
  <c r="BG613" i="28" s="1"/>
  <c r="BG614" i="28" s="1"/>
  <c r="BG615" i="28" s="1"/>
  <c r="BG616" i="28" s="1"/>
  <c r="BG617" i="28" s="1"/>
  <c r="BG618" i="28" s="1"/>
  <c r="BG619" i="28" s="1"/>
  <c r="BG620" i="28" s="1"/>
  <c r="BG621" i="28" s="1"/>
  <c r="BG622" i="28" s="1"/>
  <c r="BG623" i="28" s="1"/>
  <c r="BG624" i="28" s="1"/>
  <c r="BG625" i="28" s="1"/>
  <c r="BG626" i="28" s="1"/>
  <c r="BG627" i="28" s="1"/>
  <c r="BG628" i="28" s="1"/>
  <c r="BG629" i="28" s="1"/>
  <c r="BG630" i="28" s="1"/>
  <c r="BG631" i="28" s="1"/>
  <c r="BG632" i="28" s="1"/>
  <c r="BG633" i="28" s="1"/>
  <c r="BG634" i="28" s="1"/>
  <c r="BG635" i="28" s="1"/>
  <c r="BG636" i="28" s="1"/>
  <c r="BG637" i="28" s="1"/>
  <c r="BG638" i="28" s="1"/>
  <c r="BG639" i="28" s="1"/>
  <c r="BG640" i="28" s="1"/>
  <c r="BG641" i="28" s="1"/>
  <c r="BG642" i="28" s="1"/>
  <c r="BG643" i="28" s="1"/>
  <c r="BG644" i="28" s="1"/>
  <c r="BG645" i="28" s="1"/>
  <c r="BG646" i="28" s="1"/>
  <c r="BG647" i="28" s="1"/>
  <c r="BG648" i="28" s="1"/>
  <c r="BG649" i="28" s="1"/>
  <c r="BG650" i="28" s="1"/>
  <c r="BG651" i="28" s="1"/>
  <c r="BG652" i="28" s="1"/>
  <c r="BG653" i="28" s="1"/>
  <c r="BG654" i="28" s="1"/>
  <c r="BG655" i="28" s="1"/>
  <c r="BG656" i="28" s="1"/>
  <c r="BG657" i="28" s="1"/>
  <c r="BG658" i="28" s="1"/>
  <c r="BG659" i="28" s="1"/>
  <c r="BG660" i="28" s="1"/>
  <c r="BG661" i="28" s="1"/>
  <c r="BG662" i="28" s="1"/>
  <c r="BG663" i="28" s="1"/>
  <c r="BG664" i="28" s="1"/>
  <c r="BG665" i="28" s="1"/>
  <c r="BG666" i="28" s="1"/>
  <c r="BG667" i="28" s="1"/>
  <c r="BG668" i="28" s="1"/>
  <c r="BG669" i="28" s="1"/>
  <c r="BG670" i="28" s="1"/>
  <c r="BG671" i="28" s="1"/>
  <c r="BG672" i="28" s="1"/>
  <c r="BG673" i="28" s="1"/>
  <c r="BG674" i="28" s="1"/>
  <c r="BG675" i="28" s="1"/>
  <c r="BG676" i="28" s="1"/>
  <c r="BG677" i="28" s="1"/>
  <c r="BG678" i="28" s="1"/>
  <c r="BG679" i="28" s="1"/>
  <c r="BG680" i="28" s="1"/>
  <c r="BG681" i="28" s="1"/>
  <c r="BG682" i="28" s="1"/>
  <c r="BG683" i="28" s="1"/>
  <c r="BG684" i="28" s="1"/>
  <c r="BG685" i="28" s="1"/>
  <c r="BG686" i="28" s="1"/>
  <c r="BG687" i="28" s="1"/>
  <c r="BG688" i="28" s="1"/>
  <c r="BG689" i="28" s="1"/>
  <c r="BG690" i="28" s="1"/>
  <c r="BG691" i="28" s="1"/>
  <c r="BG692" i="28" s="1"/>
  <c r="BG693" i="28" s="1"/>
  <c r="BG694" i="28" s="1"/>
  <c r="BG695" i="28" s="1"/>
  <c r="BG696" i="28" s="1"/>
  <c r="BG697" i="28" s="1"/>
  <c r="BG698" i="28" s="1"/>
  <c r="BG699" i="28" s="1"/>
  <c r="BG700" i="28" s="1"/>
  <c r="BG701" i="28" s="1"/>
  <c r="BG702" i="28" s="1"/>
  <c r="BG703" i="28" s="1"/>
  <c r="BG704" i="28" s="1"/>
  <c r="BG705" i="28" s="1"/>
  <c r="BG706" i="28" s="1"/>
  <c r="BG707" i="28" s="1"/>
  <c r="BG708" i="28" s="1"/>
  <c r="BG709" i="28" s="1"/>
  <c r="BG710" i="28" s="1"/>
  <c r="BG711" i="28" s="1"/>
  <c r="BG712" i="28" s="1"/>
  <c r="BG713" i="28" s="1"/>
  <c r="BG714" i="28" s="1"/>
  <c r="BG715" i="28" s="1"/>
  <c r="BG716" i="28" s="1"/>
  <c r="BG717" i="28" s="1"/>
  <c r="BG718" i="28" s="1"/>
  <c r="BG719" i="28" s="1"/>
  <c r="BG720" i="28" s="1"/>
  <c r="BG721" i="28" s="1"/>
  <c r="BG722" i="28" s="1"/>
  <c r="BG723" i="28" s="1"/>
  <c r="BG724" i="28" s="1"/>
  <c r="BG725" i="28" s="1"/>
  <c r="BG726" i="28" s="1"/>
  <c r="BG727" i="28" s="1"/>
  <c r="BG728" i="28" s="1"/>
  <c r="BG729" i="28" s="1"/>
  <c r="BG730" i="28" s="1"/>
  <c r="BG731" i="28" s="1"/>
  <c r="BG732" i="28" s="1"/>
  <c r="BG733" i="28" s="1"/>
  <c r="BG734" i="28" s="1"/>
  <c r="BG735" i="28" s="1"/>
  <c r="BG736" i="28" s="1"/>
  <c r="BG737" i="28" s="1"/>
  <c r="BG738" i="28" s="1"/>
  <c r="BG739" i="28" s="1"/>
  <c r="BG740" i="28" s="1"/>
  <c r="BG741" i="28" s="1"/>
  <c r="BG742" i="28" s="1"/>
  <c r="BG743" i="28" s="1"/>
  <c r="BG744" i="28" s="1"/>
  <c r="BG745" i="28" s="1"/>
  <c r="BG746" i="28" s="1"/>
  <c r="BG747" i="28" s="1"/>
  <c r="BG748" i="28" s="1"/>
  <c r="BG749" i="28" s="1"/>
  <c r="BG750" i="28" s="1"/>
  <c r="BG751" i="28" s="1"/>
  <c r="BG752" i="28" s="1"/>
  <c r="BG753" i="28" s="1"/>
  <c r="BG754" i="28" s="1"/>
  <c r="BG755" i="28" s="1"/>
  <c r="BG756" i="28" s="1"/>
  <c r="BG757" i="28" s="1"/>
  <c r="BG758" i="28" s="1"/>
  <c r="BG759" i="28" s="1"/>
  <c r="BG760" i="28" s="1"/>
  <c r="BG761" i="28" s="1"/>
  <c r="BG762" i="28" s="1"/>
  <c r="BG763" i="28" s="1"/>
  <c r="BG764" i="28" s="1"/>
  <c r="BG765" i="28" s="1"/>
  <c r="BG766" i="28" s="1"/>
  <c r="BG767" i="28" s="1"/>
  <c r="BG768" i="28" s="1"/>
  <c r="BG769" i="28" s="1"/>
  <c r="BG770" i="28" s="1"/>
  <c r="BG771" i="28" s="1"/>
  <c r="BG772" i="28" s="1"/>
  <c r="BG773" i="28" s="1"/>
  <c r="BG774" i="28" s="1"/>
  <c r="BG775" i="28" s="1"/>
  <c r="BG776" i="28" s="1"/>
  <c r="BG777" i="28" s="1"/>
  <c r="BG778" i="28" s="1"/>
  <c r="BG779" i="28" s="1"/>
  <c r="BG780" i="28" s="1"/>
  <c r="BG781" i="28" s="1"/>
  <c r="BG782" i="28" s="1"/>
  <c r="BG783" i="28" s="1"/>
  <c r="BG784" i="28" s="1"/>
  <c r="BG785" i="28" s="1"/>
  <c r="BG786" i="28" s="1"/>
  <c r="BG787" i="28" s="1"/>
  <c r="BG788" i="28" s="1"/>
  <c r="BG789" i="28" s="1"/>
  <c r="BG790" i="28" s="1"/>
  <c r="BG791" i="28" s="1"/>
  <c r="BG792" i="28" s="1"/>
  <c r="BG793" i="28" s="1"/>
  <c r="BG794" i="28" s="1"/>
  <c r="BG795" i="28" s="1"/>
  <c r="BG796" i="28" s="1"/>
  <c r="BG797" i="28" s="1"/>
  <c r="BG798" i="28" s="1"/>
  <c r="AW54" i="27"/>
  <c r="AW55" i="27" s="1"/>
  <c r="AW56" i="27" s="1"/>
  <c r="AW57" i="27" s="1"/>
  <c r="AW58" i="27" s="1"/>
  <c r="AW59" i="27" s="1"/>
  <c r="AW60" i="27" s="1"/>
  <c r="AW61" i="27" s="1"/>
  <c r="AW62" i="27" s="1"/>
  <c r="AW63" i="27" s="1"/>
  <c r="AW64" i="27" s="1"/>
  <c r="AW65" i="27" s="1"/>
  <c r="AW66" i="27" s="1"/>
  <c r="AW67" i="27" s="1"/>
  <c r="AW68" i="27" s="1"/>
  <c r="AW69" i="27" s="1"/>
  <c r="AW70" i="27" s="1"/>
  <c r="AW71" i="27" s="1"/>
  <c r="AW72" i="27" s="1"/>
  <c r="AW73" i="27" s="1"/>
  <c r="AW74" i="27" s="1"/>
  <c r="AW75" i="27" s="1"/>
  <c r="AW76" i="27" s="1"/>
  <c r="AW77" i="27" s="1"/>
  <c r="AW78" i="27" s="1"/>
  <c r="AW79" i="27" s="1"/>
  <c r="AW80" i="27" s="1"/>
  <c r="AW81" i="27" s="1"/>
  <c r="AW82" i="27" s="1"/>
  <c r="AW83" i="27" s="1"/>
  <c r="AW84" i="27" s="1"/>
  <c r="AW85" i="27" s="1"/>
  <c r="AW86" i="27" s="1"/>
  <c r="AW87" i="27" s="1"/>
  <c r="AW88" i="27" s="1"/>
  <c r="AW89" i="27" s="1"/>
  <c r="AW90" i="27" s="1"/>
  <c r="AW91" i="27" s="1"/>
  <c r="AW92" i="27" s="1"/>
  <c r="AW93" i="27" s="1"/>
  <c r="AW94" i="27" s="1"/>
  <c r="AW95" i="27" s="1"/>
  <c r="AW96" i="27" s="1"/>
  <c r="AW97" i="27" s="1"/>
  <c r="AW98" i="27" s="1"/>
  <c r="AW99" i="27" s="1"/>
  <c r="AW100" i="27" s="1"/>
  <c r="AW101" i="27" s="1"/>
  <c r="AW102" i="27" s="1"/>
  <c r="AW103" i="27" s="1"/>
  <c r="AW104" i="27" s="1"/>
  <c r="AW105" i="27" s="1"/>
  <c r="AW106" i="27" s="1"/>
  <c r="AW107" i="27" s="1"/>
  <c r="AW108" i="27" s="1"/>
  <c r="AW109" i="27" s="1"/>
  <c r="AW110" i="27" s="1"/>
  <c r="AW111" i="27" s="1"/>
  <c r="AW112" i="27" s="1"/>
  <c r="AW113" i="27" s="1"/>
  <c r="AW114" i="27" s="1"/>
  <c r="AW115" i="27" s="1"/>
  <c r="AW116" i="27" s="1"/>
  <c r="AW117" i="27" s="1"/>
  <c r="AW118" i="27" s="1"/>
  <c r="AW119" i="27" s="1"/>
  <c r="AW120" i="27" s="1"/>
  <c r="AW121" i="27" s="1"/>
  <c r="AW122" i="27" s="1"/>
  <c r="AW123" i="27" s="1"/>
  <c r="AW124" i="27" s="1"/>
  <c r="AW125" i="27" s="1"/>
  <c r="AW126" i="27" s="1"/>
  <c r="AW127" i="27" s="1"/>
  <c r="AW128" i="27" s="1"/>
  <c r="AW129" i="27" s="1"/>
  <c r="AW130" i="27" s="1"/>
  <c r="AW131" i="27" s="1"/>
  <c r="AW132" i="27" s="1"/>
  <c r="AW133" i="27" s="1"/>
  <c r="AW134" i="27" s="1"/>
  <c r="AW135" i="27" s="1"/>
  <c r="AW136" i="27" s="1"/>
  <c r="AW137" i="27" s="1"/>
  <c r="AW138" i="27" s="1"/>
  <c r="AW139" i="27" s="1"/>
  <c r="AW140" i="27" s="1"/>
  <c r="AW141" i="27" s="1"/>
  <c r="AW142" i="27" s="1"/>
  <c r="AW143" i="27" s="1"/>
  <c r="AW144" i="27" s="1"/>
  <c r="AW145" i="27" s="1"/>
  <c r="AW146" i="27" s="1"/>
  <c r="AW147" i="27" s="1"/>
  <c r="AW148" i="27" s="1"/>
  <c r="AW149" i="27" s="1"/>
  <c r="AW150" i="27" s="1"/>
  <c r="AW151" i="27" s="1"/>
  <c r="AW152" i="27" s="1"/>
  <c r="AW153" i="27" s="1"/>
  <c r="AW154" i="27" s="1"/>
  <c r="AW155" i="27" s="1"/>
  <c r="AW156" i="27" s="1"/>
  <c r="AW157" i="27" s="1"/>
  <c r="AW158" i="27" s="1"/>
  <c r="AW159" i="27" s="1"/>
  <c r="AW160" i="27" s="1"/>
  <c r="AW161" i="27" s="1"/>
  <c r="AW162" i="27" s="1"/>
  <c r="AW163" i="27" s="1"/>
  <c r="AW164" i="27" s="1"/>
  <c r="AW165" i="27" s="1"/>
  <c r="AW166" i="27" s="1"/>
  <c r="AW167" i="27" s="1"/>
  <c r="AW168" i="27" s="1"/>
  <c r="AW169" i="27" s="1"/>
  <c r="AW170" i="27" s="1"/>
  <c r="AW171" i="27" s="1"/>
  <c r="AW172" i="27" s="1"/>
  <c r="AW173" i="27" s="1"/>
  <c r="AW174" i="27" s="1"/>
  <c r="AW175" i="27" s="1"/>
  <c r="AW176" i="27" s="1"/>
  <c r="AW177" i="27" s="1"/>
  <c r="AW178" i="27" s="1"/>
  <c r="AW179" i="27" s="1"/>
  <c r="AW180" i="27" s="1"/>
  <c r="AW181" i="27" s="1"/>
  <c r="AW182" i="27" s="1"/>
  <c r="AW183" i="27" s="1"/>
  <c r="AW184" i="27" s="1"/>
  <c r="AW185" i="27" s="1"/>
  <c r="AW186" i="27" s="1"/>
  <c r="AW187" i="27" s="1"/>
  <c r="AW188" i="27" s="1"/>
  <c r="AW189" i="27" s="1"/>
  <c r="AW190" i="27" s="1"/>
  <c r="AW191" i="27" s="1"/>
  <c r="AW192" i="27" s="1"/>
  <c r="AW193" i="27" s="1"/>
  <c r="AW194" i="27" s="1"/>
  <c r="AW195" i="27" s="1"/>
  <c r="AW196" i="27" s="1"/>
  <c r="AW197" i="27" s="1"/>
  <c r="AW198" i="27" s="1"/>
  <c r="AW199" i="27" s="1"/>
  <c r="AW200" i="27" s="1"/>
  <c r="AW201" i="27" s="1"/>
  <c r="AW202" i="27" s="1"/>
  <c r="AW203" i="27" s="1"/>
  <c r="AW204" i="27" s="1"/>
  <c r="AW205" i="27" s="1"/>
  <c r="AW206" i="27" s="1"/>
  <c r="AW207" i="27" s="1"/>
  <c r="AW208" i="27" s="1"/>
  <c r="AW209" i="27" s="1"/>
  <c r="AW210" i="27" s="1"/>
  <c r="AW211" i="27" s="1"/>
  <c r="AW212" i="27" s="1"/>
  <c r="AW213" i="27" s="1"/>
  <c r="AW214" i="27" s="1"/>
  <c r="AW215" i="27" s="1"/>
  <c r="AW216" i="27" s="1"/>
  <c r="AW217" i="27" s="1"/>
  <c r="AW218" i="27" s="1"/>
  <c r="AW219" i="27" s="1"/>
  <c r="AW220" i="27" s="1"/>
  <c r="AW221" i="27" s="1"/>
  <c r="AW222" i="27" s="1"/>
  <c r="AW223" i="27" s="1"/>
  <c r="AW224" i="27" s="1"/>
  <c r="AW225" i="27" s="1"/>
  <c r="AW226" i="27" s="1"/>
  <c r="AW227" i="27" s="1"/>
  <c r="AW228" i="27" s="1"/>
  <c r="AW229" i="27" s="1"/>
  <c r="AW230" i="27" s="1"/>
  <c r="AW231" i="27" s="1"/>
  <c r="AW232" i="27" s="1"/>
  <c r="AW233" i="27" s="1"/>
  <c r="AW234" i="27" s="1"/>
  <c r="AW235" i="27" s="1"/>
  <c r="AW236" i="27" s="1"/>
  <c r="AW237" i="27" s="1"/>
  <c r="AW238" i="27" s="1"/>
  <c r="AW239" i="27" s="1"/>
  <c r="AW240" i="27" s="1"/>
  <c r="AW241" i="27" s="1"/>
  <c r="AW242" i="27" s="1"/>
  <c r="AW243" i="27" s="1"/>
  <c r="AW244" i="27" s="1"/>
  <c r="AW245" i="27" s="1"/>
  <c r="AW246" i="27" s="1"/>
  <c r="AW247" i="27" s="1"/>
  <c r="AW248" i="27" s="1"/>
  <c r="AW249" i="27" s="1"/>
  <c r="AW250" i="27" s="1"/>
  <c r="AW251" i="27" s="1"/>
  <c r="AW252" i="27" s="1"/>
  <c r="AW253" i="27" s="1"/>
  <c r="AW254" i="27" s="1"/>
  <c r="AW255" i="27" s="1"/>
  <c r="AW256" i="27" s="1"/>
  <c r="AW257" i="27" s="1"/>
  <c r="AW258" i="27" s="1"/>
  <c r="AW259" i="27" s="1"/>
  <c r="AW260" i="27" s="1"/>
  <c r="AW261" i="27" s="1"/>
  <c r="AW262" i="27" s="1"/>
  <c r="AW263" i="27" s="1"/>
  <c r="AW264" i="27" s="1"/>
  <c r="AW265" i="27" s="1"/>
  <c r="AW266" i="27" s="1"/>
  <c r="AW267" i="27" s="1"/>
  <c r="AW268" i="27" s="1"/>
  <c r="AW269" i="27" s="1"/>
  <c r="AW270" i="27" s="1"/>
  <c r="AW271" i="27" s="1"/>
  <c r="AW272" i="27" s="1"/>
  <c r="AW273" i="27" s="1"/>
  <c r="AW274" i="27" s="1"/>
  <c r="AW275" i="27" s="1"/>
  <c r="AW276" i="27" s="1"/>
  <c r="AW277" i="27" s="1"/>
  <c r="AW278" i="27" s="1"/>
  <c r="AW279" i="27" s="1"/>
  <c r="AW280" i="27" s="1"/>
  <c r="AW281" i="27" s="1"/>
  <c r="AW282" i="27" s="1"/>
  <c r="AW283" i="27" s="1"/>
  <c r="AW284" i="27" s="1"/>
  <c r="AW285" i="27" s="1"/>
  <c r="AW286" i="27" s="1"/>
  <c r="AW287" i="27" s="1"/>
  <c r="AW288" i="27" s="1"/>
  <c r="AW289" i="27" s="1"/>
  <c r="AW290" i="27" s="1"/>
  <c r="AW291" i="27" s="1"/>
  <c r="AW292" i="27" s="1"/>
  <c r="AW293" i="27" s="1"/>
  <c r="AW294" i="27" s="1"/>
  <c r="AW295" i="27" s="1"/>
  <c r="AW296" i="27" s="1"/>
  <c r="AW297" i="27" s="1"/>
  <c r="AW298" i="27" s="1"/>
  <c r="AW299" i="27" s="1"/>
  <c r="AW300" i="27" s="1"/>
  <c r="AW301" i="27" s="1"/>
  <c r="AW302" i="27" s="1"/>
  <c r="AW303" i="27" s="1"/>
  <c r="AW304" i="27" s="1"/>
  <c r="AW305" i="27" s="1"/>
  <c r="AW306" i="27" s="1"/>
  <c r="AW307" i="27" s="1"/>
  <c r="AW308" i="27" s="1"/>
  <c r="AW309" i="27" s="1"/>
  <c r="AW310" i="27" s="1"/>
  <c r="AW311" i="27" s="1"/>
  <c r="AW312" i="27" s="1"/>
  <c r="AW313" i="27" s="1"/>
  <c r="AW314" i="27" s="1"/>
  <c r="AW315" i="27" s="1"/>
  <c r="AW316" i="27" s="1"/>
  <c r="AW317" i="27" s="1"/>
  <c r="AW318" i="27" s="1"/>
  <c r="AW319" i="27" s="1"/>
  <c r="AW320" i="27" s="1"/>
  <c r="AW321" i="27" s="1"/>
  <c r="AW322" i="27" s="1"/>
  <c r="AW323" i="27" s="1"/>
  <c r="AW324" i="27" s="1"/>
  <c r="AW325" i="27" s="1"/>
  <c r="AW326" i="27" s="1"/>
  <c r="AW327" i="27" s="1"/>
  <c r="AW328" i="27" s="1"/>
  <c r="AW329" i="27" s="1"/>
  <c r="AW330" i="27" s="1"/>
  <c r="AW331" i="27" s="1"/>
  <c r="AW332" i="27" s="1"/>
  <c r="AW333" i="27" s="1"/>
  <c r="AW334" i="27" s="1"/>
  <c r="AW335" i="27" s="1"/>
  <c r="AW336" i="27" s="1"/>
  <c r="AW337" i="27" s="1"/>
  <c r="AW338" i="27" s="1"/>
  <c r="AW339" i="27" s="1"/>
  <c r="AW340" i="27" s="1"/>
  <c r="AW341" i="27" s="1"/>
  <c r="AW342" i="27" s="1"/>
  <c r="AW343" i="27" s="1"/>
  <c r="AW344" i="27" s="1"/>
  <c r="AW345" i="27" s="1"/>
  <c r="AW346" i="27" s="1"/>
  <c r="AW347" i="27" s="1"/>
  <c r="AW348" i="27" s="1"/>
  <c r="AW349" i="27" s="1"/>
  <c r="AW350" i="27" s="1"/>
  <c r="AW351" i="27" s="1"/>
  <c r="AW352" i="27" s="1"/>
  <c r="AW353" i="27" s="1"/>
  <c r="AW354" i="27" s="1"/>
  <c r="AW355" i="27" s="1"/>
  <c r="AW356" i="27" s="1"/>
  <c r="AW357" i="27" s="1"/>
  <c r="AW358" i="27" s="1"/>
  <c r="AW359" i="27" s="1"/>
  <c r="AW360" i="27" s="1"/>
  <c r="AW361" i="27" s="1"/>
  <c r="AW362" i="27" s="1"/>
  <c r="AW363" i="27" s="1"/>
  <c r="AW364" i="27" s="1"/>
  <c r="AW365" i="27" s="1"/>
  <c r="AW366" i="27" s="1"/>
  <c r="AW367" i="27" s="1"/>
  <c r="AW368" i="27" s="1"/>
  <c r="AW369" i="27" s="1"/>
  <c r="AW370" i="27" s="1"/>
  <c r="AW371" i="27" s="1"/>
  <c r="AW372" i="27" s="1"/>
  <c r="AW373" i="27" s="1"/>
  <c r="AW374" i="27" s="1"/>
  <c r="AW375" i="27" s="1"/>
  <c r="AW376" i="27" s="1"/>
  <c r="AW377" i="27" s="1"/>
  <c r="AW378" i="27" s="1"/>
  <c r="AW379" i="27" s="1"/>
  <c r="AW380" i="27" s="1"/>
  <c r="AW381" i="27" s="1"/>
  <c r="AW382" i="27" s="1"/>
  <c r="AW383" i="27" s="1"/>
  <c r="AW384" i="27" s="1"/>
  <c r="AW385" i="27" s="1"/>
  <c r="AW386" i="27" s="1"/>
  <c r="AW387" i="27" s="1"/>
  <c r="AW388" i="27" s="1"/>
  <c r="AW389" i="27" s="1"/>
  <c r="AW390" i="27" s="1"/>
  <c r="AW391" i="27" s="1"/>
  <c r="AW392" i="27" s="1"/>
  <c r="AW393" i="27" s="1"/>
  <c r="AW394" i="27" s="1"/>
  <c r="AW395" i="27" s="1"/>
  <c r="AW396" i="27" s="1"/>
  <c r="AW397" i="27" s="1"/>
  <c r="AW398" i="27" s="1"/>
  <c r="AW399" i="27" s="1"/>
  <c r="AW400" i="27" s="1"/>
  <c r="AW401" i="27" s="1"/>
  <c r="AW402" i="27" s="1"/>
  <c r="AW403" i="27" s="1"/>
  <c r="AW404" i="27" s="1"/>
  <c r="AW405" i="27" s="1"/>
  <c r="AW406" i="27" s="1"/>
  <c r="AW407" i="27" s="1"/>
  <c r="AW408" i="27" s="1"/>
  <c r="AW409" i="27" s="1"/>
  <c r="AW410" i="27" s="1"/>
  <c r="AW411" i="27" s="1"/>
  <c r="AW412" i="27" s="1"/>
  <c r="AW413" i="27" s="1"/>
  <c r="AW414" i="27" s="1"/>
  <c r="AW415" i="27" s="1"/>
  <c r="AW416" i="27" s="1"/>
  <c r="AW417" i="27" s="1"/>
  <c r="AW418" i="27" s="1"/>
  <c r="AW419" i="27" s="1"/>
  <c r="AW420" i="27" s="1"/>
  <c r="AW421" i="27" s="1"/>
  <c r="AW422" i="27" s="1"/>
  <c r="AW423" i="27" s="1"/>
  <c r="AW424" i="27" s="1"/>
  <c r="AW425" i="27" s="1"/>
  <c r="AW426" i="27" s="1"/>
  <c r="AW427" i="27" s="1"/>
  <c r="AW428" i="27" s="1"/>
  <c r="AW429" i="27" s="1"/>
  <c r="AW430" i="27" s="1"/>
  <c r="AW431" i="27" s="1"/>
  <c r="AW432" i="27" s="1"/>
  <c r="AW433" i="27" s="1"/>
  <c r="AW434" i="27" s="1"/>
  <c r="AW435" i="27" s="1"/>
  <c r="AW436" i="27" s="1"/>
  <c r="AW437" i="27" s="1"/>
  <c r="AW438" i="27" s="1"/>
  <c r="AW439" i="27" s="1"/>
  <c r="AW440" i="27" s="1"/>
  <c r="AW441" i="27" s="1"/>
  <c r="AW442" i="27" s="1"/>
  <c r="AW443" i="27" s="1"/>
  <c r="AW444" i="27" s="1"/>
  <c r="AW445" i="27" s="1"/>
  <c r="AW446" i="27" s="1"/>
  <c r="AW447" i="27" s="1"/>
  <c r="AW448" i="27" s="1"/>
  <c r="AW449" i="27" s="1"/>
  <c r="AW450" i="27" s="1"/>
  <c r="AW451" i="27" s="1"/>
  <c r="AW452" i="27" s="1"/>
  <c r="AW453" i="27" s="1"/>
  <c r="AW454" i="27" s="1"/>
  <c r="AW455" i="27" s="1"/>
  <c r="AW456" i="27" s="1"/>
  <c r="AW457" i="27" s="1"/>
  <c r="AW458" i="27" s="1"/>
  <c r="AW459" i="27" s="1"/>
  <c r="AW460" i="27" s="1"/>
  <c r="AW461" i="27" s="1"/>
  <c r="AW462" i="27" s="1"/>
  <c r="AW463" i="27" s="1"/>
  <c r="AW464" i="27" s="1"/>
  <c r="AW465" i="27" s="1"/>
  <c r="AW466" i="27" s="1"/>
  <c r="AW467" i="27" s="1"/>
  <c r="AW468" i="27" s="1"/>
  <c r="AW469" i="27" s="1"/>
  <c r="AW470" i="27" s="1"/>
  <c r="AW471" i="27" s="1"/>
  <c r="AW472" i="27" s="1"/>
  <c r="AW473" i="27" s="1"/>
  <c r="AW474" i="27" s="1"/>
  <c r="AW475" i="27" s="1"/>
  <c r="AW476" i="27" s="1"/>
  <c r="AW477" i="27" s="1"/>
  <c r="AW478" i="27" s="1"/>
  <c r="AW479" i="27" s="1"/>
  <c r="AW480" i="27" s="1"/>
  <c r="AW481" i="27" s="1"/>
  <c r="AW482" i="27" s="1"/>
  <c r="AW483" i="27" s="1"/>
  <c r="AW484" i="27" s="1"/>
  <c r="AW485" i="27" s="1"/>
  <c r="AW486" i="27" s="1"/>
  <c r="AW487" i="27" s="1"/>
  <c r="AW488" i="27" s="1"/>
  <c r="AW489" i="27" s="1"/>
  <c r="AW490" i="27" s="1"/>
  <c r="AW491" i="27" s="1"/>
  <c r="AW492" i="27" s="1"/>
  <c r="AW493" i="27" s="1"/>
  <c r="AW494" i="27" s="1"/>
  <c r="AW495" i="27" s="1"/>
  <c r="AW496" i="27" s="1"/>
  <c r="AW497" i="27" s="1"/>
  <c r="AW498" i="27" s="1"/>
  <c r="AW499" i="27" s="1"/>
  <c r="AW500" i="27" s="1"/>
  <c r="AW501" i="27" s="1"/>
  <c r="AW502" i="27" s="1"/>
  <c r="AW503" i="27" s="1"/>
  <c r="AW504" i="27" s="1"/>
  <c r="AW505" i="27" s="1"/>
  <c r="AW506" i="27" s="1"/>
  <c r="AW507" i="27" s="1"/>
  <c r="AW508" i="27" s="1"/>
  <c r="AW509" i="27" s="1"/>
  <c r="AW510" i="27" s="1"/>
  <c r="AW511" i="27" s="1"/>
  <c r="AW512" i="27" s="1"/>
  <c r="AW513" i="27" s="1"/>
  <c r="AW514" i="27" s="1"/>
  <c r="AW515" i="27" s="1"/>
  <c r="AW516" i="27" s="1"/>
  <c r="AW517" i="27" s="1"/>
  <c r="AW518" i="27" s="1"/>
  <c r="AW519" i="27" s="1"/>
  <c r="AW520" i="27" s="1"/>
  <c r="AW521" i="27" s="1"/>
  <c r="AW522" i="27" s="1"/>
  <c r="AW523" i="27" s="1"/>
  <c r="AW524" i="27" s="1"/>
  <c r="AW525" i="27" s="1"/>
  <c r="AW526" i="27" s="1"/>
  <c r="AW527" i="27" s="1"/>
  <c r="AW528" i="27" s="1"/>
  <c r="AW529" i="27" s="1"/>
  <c r="AW530" i="27" s="1"/>
  <c r="AW531" i="27" s="1"/>
  <c r="AW532" i="27" s="1"/>
  <c r="AW533" i="27" s="1"/>
  <c r="AW534" i="27" s="1"/>
  <c r="AW535" i="27" s="1"/>
  <c r="AW536" i="27" s="1"/>
  <c r="AW537" i="27" s="1"/>
  <c r="AW538" i="27" s="1"/>
  <c r="AW539" i="27" s="1"/>
  <c r="AW540" i="27" s="1"/>
  <c r="AW541" i="27" s="1"/>
  <c r="AW542" i="27" s="1"/>
  <c r="AW543" i="27" s="1"/>
  <c r="AW544" i="27" s="1"/>
  <c r="AW545" i="27" s="1"/>
  <c r="AW546" i="27" s="1"/>
  <c r="AW547" i="27" s="1"/>
  <c r="AW548" i="27" s="1"/>
  <c r="AW549" i="27" s="1"/>
  <c r="AW550" i="27" s="1"/>
  <c r="AW551" i="27" s="1"/>
  <c r="AW552" i="27" s="1"/>
  <c r="AW553" i="27" s="1"/>
  <c r="AW554" i="27" s="1"/>
  <c r="AW555" i="27" s="1"/>
  <c r="AW556" i="27" s="1"/>
  <c r="AW557" i="27" s="1"/>
  <c r="AW558" i="27" s="1"/>
  <c r="AW559" i="27" s="1"/>
  <c r="AW560" i="27" s="1"/>
  <c r="AW561" i="27" s="1"/>
  <c r="AW562" i="27" s="1"/>
  <c r="AW563" i="27" s="1"/>
  <c r="AW564" i="27" s="1"/>
  <c r="AW565" i="27" s="1"/>
  <c r="AW566" i="27" s="1"/>
  <c r="AW567" i="27" s="1"/>
  <c r="AW568" i="27" s="1"/>
  <c r="AW569" i="27" s="1"/>
  <c r="AW570" i="27" s="1"/>
  <c r="AW571" i="27" s="1"/>
  <c r="AW572" i="27" s="1"/>
  <c r="AW573" i="27" s="1"/>
  <c r="AW574" i="27" s="1"/>
  <c r="AW575" i="27" s="1"/>
  <c r="AW576" i="27" s="1"/>
  <c r="AW577" i="27" s="1"/>
  <c r="AW578" i="27" s="1"/>
  <c r="AW579" i="27" s="1"/>
  <c r="AW580" i="27" s="1"/>
  <c r="AW581" i="27" s="1"/>
  <c r="AW582" i="27" s="1"/>
  <c r="AW583" i="27" s="1"/>
  <c r="AW584" i="27" s="1"/>
  <c r="AW585" i="27" s="1"/>
  <c r="AW586" i="27" s="1"/>
  <c r="AW587" i="27" s="1"/>
  <c r="AW588" i="27" s="1"/>
  <c r="AW589" i="27" s="1"/>
  <c r="AW590" i="27" s="1"/>
  <c r="AW591" i="27" s="1"/>
  <c r="AW592" i="27" s="1"/>
  <c r="AW593" i="27" s="1"/>
  <c r="AW594" i="27" s="1"/>
  <c r="AW595" i="27" s="1"/>
  <c r="AW596" i="27" s="1"/>
  <c r="AW597" i="27" s="1"/>
  <c r="AW598" i="27" s="1"/>
  <c r="AW599" i="27" s="1"/>
  <c r="AW600" i="27" s="1"/>
  <c r="AW601" i="27" s="1"/>
  <c r="AW602" i="27" s="1"/>
  <c r="AW603" i="27" s="1"/>
  <c r="AW604" i="27" s="1"/>
  <c r="AW605" i="27" s="1"/>
  <c r="AW606" i="27" s="1"/>
  <c r="AW607" i="27" s="1"/>
  <c r="AW608" i="27" s="1"/>
  <c r="AW609" i="27" s="1"/>
  <c r="AW610" i="27" s="1"/>
  <c r="AW611" i="27" s="1"/>
  <c r="AW612" i="27" s="1"/>
  <c r="AW613" i="27" s="1"/>
  <c r="AW614" i="27" s="1"/>
  <c r="AW615" i="27" s="1"/>
  <c r="AW616" i="27" s="1"/>
  <c r="AW617" i="27" s="1"/>
  <c r="AW618" i="27" s="1"/>
  <c r="AW619" i="27" s="1"/>
  <c r="AW620" i="27" s="1"/>
  <c r="AW621" i="27" s="1"/>
  <c r="AW622" i="27" s="1"/>
  <c r="AW623" i="27" s="1"/>
  <c r="AW624" i="27" s="1"/>
  <c r="AW625" i="27" s="1"/>
  <c r="AW626" i="27" s="1"/>
  <c r="AW627" i="27" s="1"/>
  <c r="AW628" i="27" s="1"/>
  <c r="AW629" i="27" s="1"/>
  <c r="AW630" i="27" s="1"/>
  <c r="AW631" i="27" s="1"/>
  <c r="AW632" i="27" s="1"/>
  <c r="AW633" i="27" s="1"/>
  <c r="AW634" i="27" s="1"/>
  <c r="AW635" i="27" s="1"/>
  <c r="AW636" i="27" s="1"/>
  <c r="AW637" i="27" s="1"/>
  <c r="AW638" i="27" s="1"/>
  <c r="AW639" i="27" s="1"/>
  <c r="AW640" i="27" s="1"/>
  <c r="AW641" i="27" s="1"/>
  <c r="AW642" i="27" s="1"/>
  <c r="AW643" i="27" s="1"/>
  <c r="AW644" i="27" s="1"/>
  <c r="AW645" i="27" s="1"/>
  <c r="AW646" i="27" s="1"/>
  <c r="AW647" i="27" s="1"/>
  <c r="AW648" i="27" s="1"/>
  <c r="AW649" i="27" s="1"/>
  <c r="AW650" i="27" s="1"/>
  <c r="AW651" i="27" s="1"/>
  <c r="AW652" i="27" s="1"/>
  <c r="AW653" i="27" s="1"/>
  <c r="AW654" i="27" s="1"/>
  <c r="AW655" i="27" s="1"/>
  <c r="AW656" i="27" s="1"/>
  <c r="AW657" i="27" s="1"/>
  <c r="AW658" i="27" s="1"/>
  <c r="AW659" i="27" s="1"/>
  <c r="AW660" i="27" s="1"/>
  <c r="AW661" i="27" s="1"/>
  <c r="AW662" i="27" s="1"/>
  <c r="AW663" i="27" s="1"/>
  <c r="AW664" i="27" s="1"/>
  <c r="AW665" i="27" s="1"/>
  <c r="AW666" i="27" s="1"/>
  <c r="AW667" i="27" s="1"/>
  <c r="AW668" i="27" s="1"/>
  <c r="AW669" i="27" s="1"/>
  <c r="AW670" i="27" s="1"/>
  <c r="AW671" i="27" s="1"/>
  <c r="AW672" i="27" s="1"/>
  <c r="AW673" i="27" s="1"/>
  <c r="AW674" i="27" s="1"/>
  <c r="AW675" i="27" s="1"/>
  <c r="AW676" i="27" s="1"/>
  <c r="AW677" i="27" s="1"/>
  <c r="AW678" i="27" s="1"/>
  <c r="AW679" i="27" s="1"/>
  <c r="AW680" i="27" s="1"/>
  <c r="AW681" i="27" s="1"/>
  <c r="AW682" i="27" s="1"/>
  <c r="AW683" i="27" s="1"/>
  <c r="AW684" i="27" s="1"/>
  <c r="AW685" i="27" s="1"/>
  <c r="AW686" i="27" s="1"/>
  <c r="AW687" i="27" s="1"/>
  <c r="AW688" i="27" s="1"/>
  <c r="AW689" i="27" s="1"/>
  <c r="AW690" i="27" s="1"/>
  <c r="AW691" i="27" s="1"/>
  <c r="AW692" i="27" s="1"/>
  <c r="AW693" i="27" s="1"/>
  <c r="AW694" i="27" s="1"/>
  <c r="AW695" i="27" s="1"/>
  <c r="AW696" i="27" s="1"/>
  <c r="AW697" i="27" s="1"/>
  <c r="AW698" i="27" s="1"/>
  <c r="AW699" i="27" s="1"/>
  <c r="AW700" i="27" s="1"/>
  <c r="AW701" i="27" s="1"/>
  <c r="AW702" i="27" s="1"/>
  <c r="AW703" i="27" s="1"/>
  <c r="AW704" i="27" s="1"/>
  <c r="AW705" i="27" s="1"/>
  <c r="AW706" i="27" s="1"/>
  <c r="AW707" i="27" s="1"/>
  <c r="AW708" i="27" s="1"/>
  <c r="AW709" i="27" s="1"/>
  <c r="AW710" i="27" s="1"/>
  <c r="AW711" i="27" s="1"/>
  <c r="AW712" i="27" s="1"/>
  <c r="AW713" i="27" s="1"/>
  <c r="AW714" i="27" s="1"/>
  <c r="AW715" i="27" s="1"/>
  <c r="AW716" i="27" s="1"/>
  <c r="AW717" i="27" s="1"/>
  <c r="AW718" i="27" s="1"/>
  <c r="AW719" i="27" s="1"/>
  <c r="AW720" i="27" s="1"/>
  <c r="AW721" i="27" s="1"/>
  <c r="AW722" i="27" s="1"/>
  <c r="AW723" i="27" s="1"/>
  <c r="AW724" i="27" s="1"/>
  <c r="AW725" i="27" s="1"/>
  <c r="AW726" i="27" s="1"/>
  <c r="AW727" i="27" s="1"/>
  <c r="AW728" i="27" s="1"/>
  <c r="AW729" i="27" s="1"/>
  <c r="AW730" i="27" s="1"/>
  <c r="AW731" i="27" s="1"/>
  <c r="AW732" i="27" s="1"/>
  <c r="AW733" i="27" s="1"/>
  <c r="AW734" i="27" s="1"/>
  <c r="AW735" i="27" s="1"/>
  <c r="AW736" i="27" s="1"/>
  <c r="AW737" i="27" s="1"/>
  <c r="AW738" i="27" s="1"/>
  <c r="AW739" i="27" s="1"/>
  <c r="AW740" i="27" s="1"/>
  <c r="AW741" i="27" s="1"/>
  <c r="AW742" i="27" s="1"/>
  <c r="AW743" i="27" s="1"/>
  <c r="AW744" i="27" s="1"/>
  <c r="AW745" i="27" s="1"/>
  <c r="AW746" i="27" s="1"/>
  <c r="AW747" i="27" s="1"/>
  <c r="AW748" i="27" s="1"/>
  <c r="AW749" i="27" s="1"/>
  <c r="AW750" i="27" s="1"/>
  <c r="AW751" i="27" s="1"/>
  <c r="AW752" i="27" s="1"/>
  <c r="AW753" i="27" s="1"/>
  <c r="AW754" i="27" s="1"/>
  <c r="AW755" i="27" s="1"/>
  <c r="AW756" i="27" s="1"/>
  <c r="AW757" i="27" s="1"/>
  <c r="AW758" i="27" s="1"/>
  <c r="AW759" i="27" s="1"/>
  <c r="AW760" i="27" s="1"/>
  <c r="AW761" i="27" s="1"/>
  <c r="AW762" i="27" s="1"/>
  <c r="AW763" i="27" s="1"/>
  <c r="AW764" i="27" s="1"/>
  <c r="AW765" i="27" s="1"/>
  <c r="AW766" i="27" s="1"/>
  <c r="AW767" i="27" s="1"/>
  <c r="AW768" i="27" s="1"/>
  <c r="AW769" i="27" s="1"/>
  <c r="AW770" i="27" s="1"/>
  <c r="AW771" i="27" s="1"/>
  <c r="AW772" i="27" s="1"/>
  <c r="AW773" i="27" s="1"/>
  <c r="AW774" i="27" s="1"/>
  <c r="AW775" i="27" s="1"/>
  <c r="AW776" i="27" s="1"/>
  <c r="AW777" i="27" s="1"/>
  <c r="AW778" i="27" s="1"/>
  <c r="AW779" i="27" s="1"/>
  <c r="AW780" i="27" s="1"/>
  <c r="AW781" i="27" s="1"/>
  <c r="AW782" i="27" s="1"/>
  <c r="AW783" i="27" s="1"/>
  <c r="AW784" i="27" s="1"/>
  <c r="AW785" i="27" s="1"/>
  <c r="AW786" i="27" s="1"/>
  <c r="AW787" i="27" s="1"/>
  <c r="AW788" i="27" s="1"/>
  <c r="AW789" i="27" s="1"/>
  <c r="AW790" i="27" s="1"/>
  <c r="AW791" i="27" s="1"/>
  <c r="AW792" i="27" s="1"/>
  <c r="AW793" i="27" s="1"/>
  <c r="AW794" i="27" s="1"/>
  <c r="AW795" i="27" s="1"/>
  <c r="AW796" i="27" s="1"/>
  <c r="AW797" i="27" s="1"/>
  <c r="AW798" i="27" s="1"/>
  <c r="AW799" i="27" s="1"/>
  <c r="AW800" i="27" s="1"/>
  <c r="AW801" i="27" s="1"/>
  <c r="AW802" i="27" s="1"/>
  <c r="AW803" i="27" s="1"/>
  <c r="AW804" i="27" s="1"/>
  <c r="AW805" i="27" s="1"/>
  <c r="AW806" i="27" s="1"/>
  <c r="AW807" i="27" s="1"/>
  <c r="AW808" i="27" s="1"/>
  <c r="AW809" i="27" s="1"/>
  <c r="AW810" i="27" s="1"/>
  <c r="AW811" i="27" s="1"/>
  <c r="AW812" i="27" s="1"/>
  <c r="AW813" i="27" s="1"/>
  <c r="AW814" i="27" s="1"/>
  <c r="AW815" i="27" s="1"/>
  <c r="AW816" i="27" s="1"/>
  <c r="AW817" i="27" s="1"/>
  <c r="AW818" i="27" s="1"/>
  <c r="AW819" i="27" s="1"/>
  <c r="AW820" i="27" s="1"/>
  <c r="AW821" i="27" s="1"/>
  <c r="AW822" i="27" s="1"/>
  <c r="AW823" i="27" s="1"/>
  <c r="AW824" i="27" s="1"/>
  <c r="AW825" i="27" s="1"/>
  <c r="AW826" i="27" s="1"/>
  <c r="AW827" i="27" s="1"/>
  <c r="AW828" i="27" s="1"/>
  <c r="AW829" i="27" s="1"/>
  <c r="AW830" i="27" s="1"/>
  <c r="AW831" i="27" s="1"/>
  <c r="AW832" i="27" s="1"/>
  <c r="AW833" i="27" s="1"/>
  <c r="AW834" i="27" s="1"/>
  <c r="AW835" i="27" s="1"/>
  <c r="AW836" i="27" s="1"/>
  <c r="AW837" i="27" s="1"/>
  <c r="AW838" i="27" s="1"/>
  <c r="AW839" i="27" s="1"/>
  <c r="AW840" i="27" s="1"/>
  <c r="AW841" i="27" s="1"/>
  <c r="AW842" i="27" s="1"/>
  <c r="AW843" i="27" s="1"/>
  <c r="AW844" i="27" s="1"/>
  <c r="AW845" i="27" s="1"/>
  <c r="AW846" i="27" s="1"/>
  <c r="AW847" i="27" s="1"/>
  <c r="AW848" i="27" s="1"/>
  <c r="AW849" i="27" s="1"/>
  <c r="AW850" i="27" s="1"/>
  <c r="AW851" i="27" s="1"/>
  <c r="AW852" i="27" s="1"/>
  <c r="AW853" i="27" s="1"/>
  <c r="AW854" i="27" s="1"/>
  <c r="AW855" i="27" s="1"/>
  <c r="AW856" i="27" s="1"/>
  <c r="AW857" i="27" s="1"/>
  <c r="AW858" i="27" s="1"/>
  <c r="AW859" i="27" s="1"/>
  <c r="AW860" i="27" s="1"/>
  <c r="AW861" i="27" s="1"/>
  <c r="AW862" i="27" s="1"/>
  <c r="AW863" i="27" s="1"/>
  <c r="AW864" i="27" s="1"/>
  <c r="AW865" i="27" s="1"/>
  <c r="AW866" i="27" s="1"/>
  <c r="AW867" i="27" s="1"/>
  <c r="AW868" i="27" s="1"/>
  <c r="AW869" i="27" s="1"/>
  <c r="AW870" i="27" s="1"/>
  <c r="AW871" i="27" s="1"/>
  <c r="AW872" i="27" s="1"/>
  <c r="AW873" i="27" s="1"/>
  <c r="AW874" i="27" s="1"/>
  <c r="AW875" i="27" s="1"/>
  <c r="AW876" i="27" s="1"/>
  <c r="AW877" i="27" s="1"/>
  <c r="AW878" i="27" s="1"/>
  <c r="AW879" i="27" s="1"/>
  <c r="AW880" i="27" s="1"/>
  <c r="AW881" i="27" s="1"/>
  <c r="AW882" i="27" s="1"/>
  <c r="AW883" i="27" s="1"/>
  <c r="AW884" i="27" s="1"/>
  <c r="AW885" i="27" s="1"/>
  <c r="AW886" i="27" s="1"/>
  <c r="AW887" i="27" s="1"/>
  <c r="AW888" i="27" s="1"/>
  <c r="AW889" i="27" s="1"/>
  <c r="AW890" i="27" s="1"/>
  <c r="AW891" i="27" s="1"/>
  <c r="AW892" i="27" s="1"/>
  <c r="AW893" i="27" s="1"/>
  <c r="AW894" i="27" s="1"/>
  <c r="AW895" i="27" s="1"/>
  <c r="AW896" i="27" s="1"/>
  <c r="AW897" i="27" s="1"/>
  <c r="AW898" i="27" s="1"/>
  <c r="AW899" i="27" s="1"/>
  <c r="AW900" i="27" s="1"/>
  <c r="AW901" i="27" s="1"/>
  <c r="AW902" i="27" s="1"/>
  <c r="AW903" i="27" s="1"/>
  <c r="AW904" i="27" s="1"/>
  <c r="AW905" i="27" s="1"/>
  <c r="AW906" i="27" s="1"/>
  <c r="AW907" i="27" s="1"/>
  <c r="AW908" i="27" s="1"/>
  <c r="AW909" i="27" s="1"/>
  <c r="AW910" i="27" s="1"/>
  <c r="AW911" i="27" s="1"/>
  <c r="AW912" i="27" s="1"/>
  <c r="AW913" i="27" s="1"/>
  <c r="AW914" i="27" s="1"/>
  <c r="AW915" i="27" s="1"/>
  <c r="AW916" i="27" s="1"/>
  <c r="AW917" i="27" s="1"/>
  <c r="AW918" i="27" s="1"/>
  <c r="AW919" i="27" s="1"/>
  <c r="AW920" i="27" s="1"/>
  <c r="AW921" i="27" s="1"/>
  <c r="AW922" i="27" s="1"/>
  <c r="AW923" i="27" s="1"/>
  <c r="AW924" i="27" s="1"/>
  <c r="AW925" i="27" s="1"/>
  <c r="AW926" i="27" s="1"/>
  <c r="AW927" i="27" s="1"/>
  <c r="AW928" i="27" s="1"/>
  <c r="AW929" i="27" s="1"/>
  <c r="AW930" i="27" s="1"/>
  <c r="AW931" i="27" s="1"/>
  <c r="AW932" i="27" s="1"/>
  <c r="AW933" i="27" s="1"/>
  <c r="AW934" i="27" s="1"/>
  <c r="AW935" i="27" s="1"/>
  <c r="AW936" i="27" s="1"/>
  <c r="AW937" i="27" s="1"/>
  <c r="AW938" i="27" s="1"/>
  <c r="AW939" i="27" s="1"/>
  <c r="AW940" i="27" s="1"/>
  <c r="AW941" i="27" s="1"/>
  <c r="AW942" i="27" s="1"/>
  <c r="AW943" i="27" s="1"/>
  <c r="AW944" i="27" s="1"/>
  <c r="AW945" i="27" s="1"/>
  <c r="AW946" i="27" s="1"/>
  <c r="AW947" i="27" s="1"/>
  <c r="AW948" i="27" s="1"/>
  <c r="AW949" i="27" s="1"/>
  <c r="AW950" i="27" s="1"/>
  <c r="AW951" i="27" s="1"/>
  <c r="AW952" i="27" s="1"/>
  <c r="AW953" i="27" s="1"/>
  <c r="AW954" i="27" s="1"/>
  <c r="AW955" i="27" s="1"/>
  <c r="AW956" i="27" s="1"/>
  <c r="AW957" i="27" s="1"/>
  <c r="AW958" i="27" s="1"/>
  <c r="AW959" i="27" s="1"/>
  <c r="AW960" i="27" s="1"/>
  <c r="AW961" i="27" s="1"/>
  <c r="AW962" i="27" s="1"/>
  <c r="AW963" i="27" s="1"/>
  <c r="AW964" i="27" s="1"/>
  <c r="AW965" i="27" s="1"/>
  <c r="AW966" i="27" s="1"/>
  <c r="AW967" i="27" s="1"/>
  <c r="AW968" i="27" s="1"/>
  <c r="AW969" i="27" s="1"/>
  <c r="AW970" i="27" s="1"/>
  <c r="AW971" i="27" s="1"/>
  <c r="AW972" i="27" s="1"/>
  <c r="AW973" i="27" s="1"/>
  <c r="AW974" i="27" s="1"/>
  <c r="AW975" i="27" s="1"/>
  <c r="AW976" i="27" s="1"/>
  <c r="AW977" i="27" s="1"/>
  <c r="AW978" i="27" s="1"/>
  <c r="AW979" i="27" s="1"/>
  <c r="AW980" i="27" s="1"/>
  <c r="AW981" i="27" s="1"/>
  <c r="AW982" i="27" s="1"/>
  <c r="AW983" i="27" s="1"/>
  <c r="AW984" i="27" s="1"/>
  <c r="AW985" i="27" s="1"/>
  <c r="AW986" i="27" s="1"/>
  <c r="AW987" i="27" s="1"/>
  <c r="AW988" i="27" s="1"/>
  <c r="AW989" i="27" s="1"/>
  <c r="AW990" i="27" s="1"/>
  <c r="AW991" i="27" s="1"/>
  <c r="AW992" i="27" s="1"/>
  <c r="AW993" i="27" s="1"/>
  <c r="AW994" i="27" s="1"/>
  <c r="AW995" i="27" s="1"/>
  <c r="AW996" i="27" s="1"/>
  <c r="AW997" i="27" s="1"/>
  <c r="AW998" i="27" s="1"/>
  <c r="AW999" i="27" s="1"/>
  <c r="AW1000" i="27" s="1"/>
  <c r="AW1001" i="27" s="1"/>
  <c r="AW1002" i="27" s="1"/>
  <c r="AW1003" i="27" s="1"/>
  <c r="AW1004" i="27" s="1"/>
  <c r="AW1005" i="27" s="1"/>
  <c r="AW1006" i="27" s="1"/>
  <c r="AW1007" i="27" s="1"/>
  <c r="AW1008" i="27" s="1"/>
  <c r="AW1009" i="27" s="1"/>
  <c r="AW1010" i="27" s="1"/>
  <c r="AW1011" i="27" s="1"/>
  <c r="AW1012" i="27" s="1"/>
  <c r="AW1013" i="27" s="1"/>
  <c r="AW1014" i="27" s="1"/>
  <c r="AW1015" i="27" s="1"/>
  <c r="AW1016" i="27" s="1"/>
  <c r="AW1017" i="27" s="1"/>
  <c r="AW1018" i="27" s="1"/>
  <c r="AW1019" i="27" s="1"/>
  <c r="AW1020" i="27" s="1"/>
  <c r="AW1021" i="27" s="1"/>
  <c r="AW1022" i="27" s="1"/>
  <c r="AW1023" i="27" s="1"/>
  <c r="AW1024" i="27" s="1"/>
  <c r="AW1025" i="27" s="1"/>
  <c r="AW1026" i="27" s="1"/>
  <c r="AW1027" i="27" s="1"/>
  <c r="AW1028" i="27" s="1"/>
  <c r="AW1029" i="27" s="1"/>
  <c r="AW1030" i="27" s="1"/>
  <c r="AW1031" i="27" s="1"/>
  <c r="AW1032" i="27" s="1"/>
  <c r="AW1033" i="27" s="1"/>
  <c r="AW1034" i="27" s="1"/>
  <c r="AW1035" i="27" s="1"/>
  <c r="AW1036" i="27" s="1"/>
  <c r="AW1037" i="27" s="1"/>
  <c r="AW1038" i="27" s="1"/>
  <c r="AW1039" i="27" s="1"/>
  <c r="AW1040" i="27" s="1"/>
  <c r="AW1041" i="27" s="1"/>
  <c r="AW1042" i="27" s="1"/>
  <c r="AW1043" i="27" s="1"/>
  <c r="AW1044" i="27" s="1"/>
  <c r="AW1045" i="27" s="1"/>
  <c r="AW1046" i="27" s="1"/>
  <c r="AW1047" i="27" s="1"/>
  <c r="AW1048" i="27" s="1"/>
  <c r="AW1049" i="27" s="1"/>
  <c r="AW1050" i="27" s="1"/>
  <c r="AW1051" i="27" s="1"/>
  <c r="AW1052" i="27" s="1"/>
  <c r="AW1053" i="27" s="1"/>
  <c r="AW1054" i="27" s="1"/>
  <c r="AW1055" i="27" s="1"/>
  <c r="AW1056" i="27" s="1"/>
  <c r="AW1057" i="27" s="1"/>
  <c r="AW1058" i="27" s="1"/>
  <c r="AW1059" i="27" s="1"/>
  <c r="AW1060" i="27" s="1"/>
  <c r="AW1061" i="27" s="1"/>
  <c r="AW1062" i="27" s="1"/>
  <c r="AW1063" i="27" s="1"/>
  <c r="AW1064" i="27" s="1"/>
  <c r="AW1065" i="27" s="1"/>
  <c r="AW1066" i="27" s="1"/>
  <c r="AW1067" i="27" s="1"/>
  <c r="AW1068" i="27" s="1"/>
  <c r="AW1069" i="27" s="1"/>
  <c r="AW1070" i="27" s="1"/>
  <c r="AW1071" i="27" s="1"/>
  <c r="AW1072" i="27" s="1"/>
  <c r="AW1073" i="27" s="1"/>
  <c r="AW1074" i="27" s="1"/>
  <c r="AW1075" i="27" s="1"/>
  <c r="AW1076" i="27" s="1"/>
  <c r="AW1077" i="27" s="1"/>
  <c r="AW1078" i="27" s="1"/>
  <c r="AW1079" i="27" s="1"/>
  <c r="AW1080" i="27" s="1"/>
  <c r="AW1081" i="27" s="1"/>
  <c r="AW1082" i="27" s="1"/>
  <c r="AW1083" i="27" s="1"/>
  <c r="AW1084" i="27" s="1"/>
  <c r="AW1085" i="27" s="1"/>
  <c r="AW1086" i="27" s="1"/>
  <c r="AW1087" i="27" s="1"/>
  <c r="AW1088" i="27" s="1"/>
  <c r="AW1089" i="27" s="1"/>
  <c r="AW1090" i="27" s="1"/>
  <c r="AW1091" i="27" s="1"/>
  <c r="AW1092" i="27" s="1"/>
  <c r="AW1093" i="27" s="1"/>
  <c r="AW1094" i="27" s="1"/>
  <c r="AW1095" i="27" s="1"/>
  <c r="AW1096" i="27" s="1"/>
  <c r="AW1097" i="27" s="1"/>
  <c r="AW1098" i="27" s="1"/>
  <c r="AW1099" i="27" s="1"/>
  <c r="AW1100" i="27" s="1"/>
  <c r="AW1101" i="27" s="1"/>
  <c r="AW1102" i="27" s="1"/>
  <c r="AW1103" i="27" s="1"/>
  <c r="AW1104" i="27" s="1"/>
  <c r="AW1105" i="27" s="1"/>
  <c r="AW1106" i="27" s="1"/>
  <c r="AW1107" i="27" s="1"/>
  <c r="AW1108" i="27" s="1"/>
  <c r="AW1109" i="27" s="1"/>
  <c r="AW1110" i="27" s="1"/>
  <c r="AW1111" i="27" s="1"/>
  <c r="AW1112" i="27" s="1"/>
  <c r="AW1113" i="27" s="1"/>
  <c r="AW1114" i="27" s="1"/>
  <c r="AW1115" i="27" s="1"/>
  <c r="AW1116" i="27" s="1"/>
  <c r="AW1117" i="27" s="1"/>
  <c r="AW1118" i="27" s="1"/>
  <c r="AW1119" i="27" s="1"/>
  <c r="AW1120" i="27" s="1"/>
  <c r="AW1121" i="27" s="1"/>
  <c r="AW1122" i="27" s="1"/>
  <c r="AW1123" i="27" s="1"/>
  <c r="AW1124" i="27" s="1"/>
  <c r="AW1125" i="27" s="1"/>
  <c r="AW1126" i="27" s="1"/>
  <c r="AW1127" i="27" s="1"/>
  <c r="AW1128" i="27" s="1"/>
  <c r="AW1129" i="27" s="1"/>
  <c r="AW1130" i="27" s="1"/>
  <c r="AW1131" i="27" s="1"/>
  <c r="AW1132" i="27" s="1"/>
  <c r="AW1133" i="27" s="1"/>
  <c r="AW1134" i="27" s="1"/>
  <c r="AW1135" i="27" s="1"/>
  <c r="AW1136" i="27" s="1"/>
  <c r="AW1137" i="27" s="1"/>
  <c r="AW1138" i="27" s="1"/>
  <c r="AW1139" i="27" s="1"/>
  <c r="AW1140" i="27" s="1"/>
  <c r="AW1141" i="27" s="1"/>
  <c r="AW1142" i="27" s="1"/>
  <c r="AW1143" i="27" s="1"/>
  <c r="AW1144" i="27" s="1"/>
  <c r="AW1145" i="27" s="1"/>
  <c r="AW1146" i="27" s="1"/>
  <c r="AW1147" i="27" s="1"/>
  <c r="AW1148" i="27" s="1"/>
  <c r="AW1149" i="27" s="1"/>
  <c r="AW1150" i="27" s="1"/>
  <c r="AW1151" i="27" s="1"/>
  <c r="AW1152" i="27" s="1"/>
  <c r="AW1153" i="27" s="1"/>
  <c r="AW1154" i="27" s="1"/>
  <c r="AW1155" i="27" s="1"/>
  <c r="AW1156" i="27" s="1"/>
  <c r="AW1157" i="27" s="1"/>
  <c r="AW1158" i="27" s="1"/>
  <c r="AW1159" i="27" s="1"/>
  <c r="AW1160" i="27" s="1"/>
  <c r="AW1161" i="27" s="1"/>
  <c r="AW1162" i="27" s="1"/>
  <c r="AW1163" i="27" s="1"/>
  <c r="AW1164" i="27" s="1"/>
  <c r="AW1165" i="27" s="1"/>
  <c r="AW1166" i="27" s="1"/>
  <c r="AW1167" i="27" s="1"/>
  <c r="AW1168" i="27" s="1"/>
  <c r="AW1169" i="27" s="1"/>
  <c r="AW1170" i="27" s="1"/>
  <c r="AW1171" i="27" s="1"/>
  <c r="AW1172" i="27" s="1"/>
  <c r="AW1173" i="27" s="1"/>
  <c r="AW1174" i="27" s="1"/>
  <c r="AW1175" i="27" s="1"/>
  <c r="AW1176" i="27" s="1"/>
  <c r="AW1177" i="27" s="1"/>
  <c r="AW1178" i="27" s="1"/>
  <c r="AW1179" i="27" s="1"/>
  <c r="AW1180" i="27" s="1"/>
  <c r="AW1181" i="27" s="1"/>
  <c r="AW1182" i="27" s="1"/>
  <c r="AW1183" i="27" s="1"/>
  <c r="AW1184" i="27" s="1"/>
  <c r="AW1185" i="27" s="1"/>
  <c r="AW1186" i="27" s="1"/>
  <c r="AW1187" i="27" s="1"/>
  <c r="AW1188" i="27" s="1"/>
  <c r="AW1189" i="27" s="1"/>
  <c r="AW1190" i="27" s="1"/>
  <c r="AW1191" i="27" s="1"/>
  <c r="AW1192" i="27" s="1"/>
  <c r="AW1193" i="27" s="1"/>
  <c r="AW1194" i="27" s="1"/>
  <c r="AW1195" i="27" s="1"/>
  <c r="AW1196" i="27" s="1"/>
  <c r="AW1197" i="27" s="1"/>
  <c r="AW1198" i="27" s="1"/>
  <c r="AW1199" i="27" s="1"/>
  <c r="AW1200" i="27" s="1"/>
  <c r="AW1201" i="27" s="1"/>
  <c r="AW1202" i="27" s="1"/>
  <c r="AW1203" i="27" s="1"/>
  <c r="AW1204" i="27" s="1"/>
  <c r="AW1205" i="27" s="1"/>
  <c r="AW1206" i="27" s="1"/>
  <c r="AW1207" i="27" s="1"/>
  <c r="AW1208" i="27" s="1"/>
  <c r="AW1209" i="27" s="1"/>
  <c r="AW1210" i="27" s="1"/>
  <c r="AW1211" i="27" s="1"/>
  <c r="AW1212" i="27" s="1"/>
  <c r="AW1213" i="27" s="1"/>
  <c r="AW1214" i="27" s="1"/>
  <c r="AW1215" i="27" s="1"/>
  <c r="AW1216" i="27" s="1"/>
  <c r="AW1217" i="27" s="1"/>
  <c r="AW1218" i="27" s="1"/>
  <c r="AW1219" i="27" s="1"/>
  <c r="AW1220" i="27" s="1"/>
  <c r="AW1221" i="27" s="1"/>
  <c r="AW1222" i="27" s="1"/>
  <c r="AW1223" i="27" s="1"/>
  <c r="AW1224" i="27" s="1"/>
  <c r="AW1225" i="27" s="1"/>
  <c r="AW1226" i="27" s="1"/>
  <c r="AW1227" i="27" s="1"/>
  <c r="AW1228" i="27" s="1"/>
  <c r="AW1229" i="27" s="1"/>
  <c r="AW1230" i="27" s="1"/>
  <c r="AW1231" i="27" s="1"/>
  <c r="AW1232" i="27" s="1"/>
  <c r="AW1233" i="27" s="1"/>
  <c r="AW1234" i="27" s="1"/>
  <c r="AW1235" i="27" s="1"/>
  <c r="AW1236" i="27" s="1"/>
  <c r="AW1237" i="27" s="1"/>
  <c r="AW1238" i="27" s="1"/>
  <c r="AW1239" i="27" s="1"/>
  <c r="AW1240" i="27" s="1"/>
  <c r="AW1241" i="27" s="1"/>
  <c r="AW1242" i="27" s="1"/>
  <c r="AW1243" i="27" s="1"/>
  <c r="AW1244" i="27" s="1"/>
  <c r="AW1245" i="27" s="1"/>
  <c r="AW1246" i="27" s="1"/>
  <c r="AW1247" i="27" s="1"/>
  <c r="AW1248" i="27" s="1"/>
  <c r="AW1249" i="27" s="1"/>
  <c r="AW1250" i="27" s="1"/>
  <c r="AW1251" i="27" s="1"/>
  <c r="AW1252" i="27" s="1"/>
  <c r="AW1253" i="27" s="1"/>
  <c r="AW1254" i="27" s="1"/>
  <c r="AW1255" i="27" s="1"/>
  <c r="AW1256" i="27" s="1"/>
  <c r="AW1257" i="27" s="1"/>
  <c r="AW1258" i="27" s="1"/>
  <c r="AW1259" i="27" s="1"/>
  <c r="AW1260" i="27" s="1"/>
  <c r="AW1261" i="27" s="1"/>
  <c r="AW1262" i="27" s="1"/>
  <c r="AW1263" i="27" s="1"/>
  <c r="AW1264" i="27" s="1"/>
  <c r="AW1265" i="27" s="1"/>
  <c r="AW1266" i="27" s="1"/>
  <c r="AW1267" i="27" s="1"/>
  <c r="AW1268" i="27" s="1"/>
  <c r="AW1269" i="27" s="1"/>
  <c r="AW1270" i="27" s="1"/>
  <c r="AW1271" i="27" s="1"/>
  <c r="AW1272" i="27" s="1"/>
  <c r="AW1273" i="27" s="1"/>
  <c r="AW1274" i="27" s="1"/>
  <c r="AW1275" i="27" s="1"/>
  <c r="AW1276" i="27" s="1"/>
  <c r="AW1277" i="27" s="1"/>
  <c r="AW1278" i="27" s="1"/>
  <c r="AW1279" i="27" s="1"/>
  <c r="AW1280" i="27" s="1"/>
  <c r="AW1281" i="27" s="1"/>
  <c r="AW1282" i="27" s="1"/>
  <c r="AW1283" i="27" s="1"/>
  <c r="AW1284" i="27" s="1"/>
  <c r="AW1285" i="27" s="1"/>
  <c r="AW1286" i="27" s="1"/>
  <c r="AW1287" i="27" s="1"/>
  <c r="AW1288" i="27" s="1"/>
  <c r="AW1289" i="27" s="1"/>
  <c r="AW1290" i="27" s="1"/>
  <c r="AW1291" i="27" s="1"/>
  <c r="AW1292" i="27" s="1"/>
  <c r="AW1293" i="27" s="1"/>
  <c r="AW1294" i="27" s="1"/>
  <c r="AW1295" i="27" s="1"/>
  <c r="AW1296" i="27" s="1"/>
  <c r="AW1297" i="27" s="1"/>
  <c r="AW1298" i="27" s="1"/>
  <c r="AW1299" i="27" s="1"/>
  <c r="AW1300" i="27" s="1"/>
  <c r="AW1301" i="27" s="1"/>
  <c r="AW1302" i="27" s="1"/>
  <c r="AW1303" i="27" s="1"/>
  <c r="AW1304" i="27" s="1"/>
  <c r="AW1305" i="27" s="1"/>
  <c r="AW1306" i="27" s="1"/>
  <c r="AW1307" i="27" s="1"/>
  <c r="AW1308" i="27" s="1"/>
  <c r="AW1309" i="27" s="1"/>
  <c r="AW1310" i="27" s="1"/>
  <c r="AW1311" i="27" s="1"/>
  <c r="AW1312" i="27" s="1"/>
  <c r="AW1313" i="27" s="1"/>
  <c r="AW1314" i="27" s="1"/>
  <c r="AW1315" i="27" s="1"/>
  <c r="AW1316" i="27" s="1"/>
  <c r="AW1317" i="27" s="1"/>
  <c r="AW1318" i="27" s="1"/>
  <c r="AW1319" i="27" s="1"/>
  <c r="AW1320" i="27" s="1"/>
  <c r="AW1321" i="27" s="1"/>
  <c r="AW1322" i="27" s="1"/>
  <c r="AW1323" i="27" s="1"/>
  <c r="AW1324" i="27" s="1"/>
  <c r="AW1325" i="27" s="1"/>
  <c r="AW1326" i="27" s="1"/>
  <c r="AW1327" i="27" s="1"/>
  <c r="AW1328" i="27" s="1"/>
  <c r="AW1329" i="27" s="1"/>
  <c r="AW1330" i="27" s="1"/>
  <c r="AW1331" i="27" s="1"/>
  <c r="AW1332" i="27" s="1"/>
  <c r="AW1333" i="27" s="1"/>
  <c r="AW1334" i="27" s="1"/>
  <c r="AW1335" i="27" s="1"/>
  <c r="AW1336" i="27" s="1"/>
  <c r="AW1337" i="27" s="1"/>
  <c r="AW1338" i="27" s="1"/>
  <c r="AW1339" i="27" s="1"/>
  <c r="AW1340" i="27" s="1"/>
  <c r="AW1341" i="27" s="1"/>
  <c r="AW1342" i="27" s="1"/>
  <c r="AW1343" i="27" s="1"/>
  <c r="AW1344" i="27" s="1"/>
  <c r="AW1345" i="27" s="1"/>
  <c r="AW1346" i="27" s="1"/>
  <c r="AW1347" i="27" s="1"/>
  <c r="AW1348" i="27" s="1"/>
  <c r="AW1349" i="27" s="1"/>
  <c r="AW1350" i="27" s="1"/>
  <c r="AW1351" i="27" s="1"/>
  <c r="AW1352" i="27" s="1"/>
  <c r="AW1353" i="27" s="1"/>
  <c r="AW1354" i="27" s="1"/>
  <c r="AW1355" i="27" s="1"/>
  <c r="AW1356" i="27" s="1"/>
  <c r="AW1357" i="27" s="1"/>
  <c r="AW1358" i="27" s="1"/>
  <c r="AW1359" i="27" s="1"/>
  <c r="AW1360" i="27" s="1"/>
  <c r="AW1361" i="27" s="1"/>
  <c r="AW1362" i="27" s="1"/>
  <c r="AW1363" i="27" s="1"/>
  <c r="AW1364" i="27" s="1"/>
  <c r="AW1365" i="27" s="1"/>
  <c r="AW1366" i="27" s="1"/>
  <c r="AW1367" i="27" s="1"/>
  <c r="AW1368" i="27" s="1"/>
  <c r="AW1369" i="27" s="1"/>
  <c r="AW1370" i="27" s="1"/>
  <c r="AW1371" i="27" s="1"/>
  <c r="AW1372" i="27" s="1"/>
  <c r="AW1373" i="27" s="1"/>
  <c r="AW1374" i="27" s="1"/>
  <c r="AW1375" i="27" s="1"/>
  <c r="AW1376" i="27" s="1"/>
  <c r="AW1377" i="27" s="1"/>
  <c r="AW1378" i="27" s="1"/>
  <c r="AW1379" i="27" s="1"/>
  <c r="AW1380" i="27" s="1"/>
  <c r="AW1381" i="27" s="1"/>
  <c r="AW1382" i="27" s="1"/>
  <c r="AW1383" i="27" s="1"/>
  <c r="AW1384" i="27" s="1"/>
  <c r="AW1385" i="27" s="1"/>
  <c r="AW1386" i="27" s="1"/>
  <c r="AW1387" i="27" s="1"/>
  <c r="AW1388" i="27" s="1"/>
  <c r="AW1389" i="27" s="1"/>
  <c r="AW1390" i="27" s="1"/>
  <c r="AW1391" i="27" s="1"/>
  <c r="AW1392" i="27" s="1"/>
  <c r="AW1393" i="27" s="1"/>
  <c r="AW1394" i="27" s="1"/>
  <c r="AW1395" i="27" s="1"/>
  <c r="AW1396" i="27" s="1"/>
  <c r="AW1397" i="27" s="1"/>
  <c r="AW1398" i="27" s="1"/>
  <c r="AW1399" i="27" s="1"/>
  <c r="AW1400" i="27" s="1"/>
  <c r="AW1401" i="27" s="1"/>
  <c r="AW1402" i="27" s="1"/>
  <c r="AW1403" i="27" s="1"/>
  <c r="AW1404" i="27" s="1"/>
  <c r="AW1405" i="27" s="1"/>
  <c r="AW1406" i="27" s="1"/>
  <c r="AW1407" i="27" s="1"/>
  <c r="AW1408" i="27" s="1"/>
  <c r="AW1409" i="27" s="1"/>
  <c r="AW1410" i="27" s="1"/>
  <c r="AW1411" i="27" s="1"/>
  <c r="AW1412" i="27" s="1"/>
  <c r="AW1413" i="27" s="1"/>
  <c r="AW1414" i="27" s="1"/>
  <c r="AW1415" i="27" s="1"/>
  <c r="AW1416" i="27" s="1"/>
  <c r="AW1417" i="27" s="1"/>
  <c r="AW1418" i="27" s="1"/>
  <c r="AW1419" i="27" s="1"/>
  <c r="AW1420" i="27" s="1"/>
  <c r="AW1421" i="27" s="1"/>
  <c r="AW1422" i="27" s="1"/>
  <c r="AW1423" i="27" s="1"/>
  <c r="AW1424" i="27" s="1"/>
  <c r="AW1425" i="27" s="1"/>
  <c r="AW1426" i="27" s="1"/>
  <c r="AW1427" i="27" s="1"/>
  <c r="AW1428" i="27" s="1"/>
  <c r="AW1429" i="27" s="1"/>
  <c r="AW1430" i="27" s="1"/>
  <c r="AW1431" i="27" s="1"/>
  <c r="AW1432" i="27" s="1"/>
  <c r="AW1433" i="27" s="1"/>
  <c r="AW1434" i="27" s="1"/>
  <c r="AW1435" i="27" s="1"/>
  <c r="AW1436" i="27" s="1"/>
  <c r="AW1437" i="27" s="1"/>
  <c r="AW1438" i="27" s="1"/>
  <c r="AW1439" i="27" s="1"/>
  <c r="AW1440" i="27" s="1"/>
  <c r="AW1441" i="27" s="1"/>
  <c r="AW1442" i="27" s="1"/>
  <c r="AW1443" i="27" s="1"/>
  <c r="AW1444" i="27" s="1"/>
  <c r="AW1445" i="27" s="1"/>
  <c r="AW1446" i="27" s="1"/>
  <c r="AW1447" i="27" s="1"/>
  <c r="AW1448" i="27" s="1"/>
  <c r="AW1449" i="27" s="1"/>
  <c r="AW1450" i="27" s="1"/>
  <c r="AW1451" i="27" s="1"/>
  <c r="AW1452" i="27" s="1"/>
  <c r="AW1453" i="27" s="1"/>
  <c r="AW1454" i="27" s="1"/>
  <c r="AW1455" i="27" s="1"/>
  <c r="AW1456" i="27" s="1"/>
  <c r="AW1457" i="27" s="1"/>
  <c r="AW1458" i="27" s="1"/>
  <c r="AW1459" i="27" s="1"/>
  <c r="AW1460" i="27" s="1"/>
  <c r="AW1461" i="27" s="1"/>
  <c r="AW1462" i="27" s="1"/>
  <c r="AW1463" i="27" s="1"/>
  <c r="AW1464" i="27" s="1"/>
  <c r="AW1465" i="27" s="1"/>
  <c r="AW1466" i="27" s="1"/>
  <c r="AW1467" i="27" s="1"/>
  <c r="AW1468" i="27" s="1"/>
  <c r="AW1469" i="27" s="1"/>
  <c r="AW1470" i="27" s="1"/>
  <c r="AW1471" i="27" s="1"/>
  <c r="AW1472" i="27" s="1"/>
  <c r="AW1473" i="27" s="1"/>
  <c r="AW1474" i="27" s="1"/>
  <c r="AW1475" i="27" s="1"/>
  <c r="AW1476" i="27" s="1"/>
  <c r="AW1477" i="27" s="1"/>
  <c r="AW1478" i="27" s="1"/>
  <c r="AW1479" i="27" s="1"/>
  <c r="AW1480" i="27" s="1"/>
  <c r="AW1481" i="27" s="1"/>
  <c r="AW1482" i="27" s="1"/>
  <c r="AW1483" i="27" s="1"/>
  <c r="AW1484" i="27" s="1"/>
  <c r="AW1485" i="27" s="1"/>
  <c r="AW1486" i="27" l="1"/>
  <c r="AW1487" i="27" s="1"/>
  <c r="BG800" i="28"/>
  <c r="BG801" i="28" s="1"/>
  <c r="BG802" i="28" s="1"/>
  <c r="BG803" i="28" s="1"/>
  <c r="BG804" i="28" s="1"/>
  <c r="BG805" i="28" s="1"/>
  <c r="BG806" i="28" s="1"/>
  <c r="BG807" i="28" s="1"/>
  <c r="BG808" i="28" s="1"/>
  <c r="BG809" i="28" s="1"/>
  <c r="BG810" i="28" s="1"/>
  <c r="BG811" i="28" s="1"/>
  <c r="BG812" i="28" s="1"/>
  <c r="BG813" i="28" s="1"/>
  <c r="BG814" i="28" s="1"/>
  <c r="BG815" i="28" s="1"/>
  <c r="BG816" i="28" s="1"/>
  <c r="BG817" i="28" s="1"/>
  <c r="BG818" i="28" s="1"/>
  <c r="BG819" i="28" s="1"/>
  <c r="BG820" i="28" s="1"/>
  <c r="BG821" i="28" s="1"/>
  <c r="BG822" i="28" s="1"/>
  <c r="BG823" i="28" s="1"/>
  <c r="BG824" i="28" s="1"/>
  <c r="BG825" i="28" s="1"/>
  <c r="BG826" i="28" s="1"/>
  <c r="BG827" i="28" s="1"/>
  <c r="BG828" i="28" s="1"/>
  <c r="BG829" i="28" s="1"/>
  <c r="BG830" i="28" s="1"/>
  <c r="BG831" i="28" s="1"/>
  <c r="BG832" i="28" s="1"/>
  <c r="BG833" i="28" s="1"/>
  <c r="BG834" i="28" s="1"/>
  <c r="BG835" i="28" s="1"/>
  <c r="BG836" i="28" s="1"/>
  <c r="BG837" i="28" s="1"/>
  <c r="BG838" i="28" s="1"/>
  <c r="BG839" i="28" s="1"/>
  <c r="BG840" i="28" s="1"/>
  <c r="BG841" i="28" s="1"/>
  <c r="BG842" i="28" s="1"/>
  <c r="BG843" i="28" s="1"/>
  <c r="BG844" i="28" s="1"/>
  <c r="BG845" i="28" s="1"/>
  <c r="BG846" i="28" s="1"/>
  <c r="BG847" i="28" s="1"/>
  <c r="BG848" i="28" s="1"/>
  <c r="BG849" i="28" s="1"/>
  <c r="BG850" i="28" s="1"/>
  <c r="BG851" i="28" s="1"/>
  <c r="BG852" i="28" s="1"/>
  <c r="BG853" i="28" s="1"/>
  <c r="BG854" i="28" s="1"/>
  <c r="BG855" i="28" s="1"/>
  <c r="BG856" i="28" s="1"/>
  <c r="BG857" i="28" s="1"/>
  <c r="BG858" i="28" s="1"/>
  <c r="BG859" i="28" s="1"/>
  <c r="BG860" i="28" s="1"/>
  <c r="BG861" i="28" s="1"/>
  <c r="BG862" i="28" s="1"/>
  <c r="BG863" i="28" s="1"/>
  <c r="BG864" i="28" s="1"/>
  <c r="BG865" i="28" s="1"/>
  <c r="BG866" i="28" s="1"/>
  <c r="BG867" i="28" s="1"/>
  <c r="BG868" i="28" s="1"/>
  <c r="BG869" i="28" s="1"/>
  <c r="BG870" i="28" s="1"/>
  <c r="BG871" i="28" s="1"/>
  <c r="BG872" i="28" s="1"/>
  <c r="BG873" i="28" s="1"/>
  <c r="BG874" i="28" s="1"/>
  <c r="BG875" i="28" s="1"/>
  <c r="BG876" i="28" s="1"/>
  <c r="BG877" i="28" s="1"/>
  <c r="BG878" i="28" s="1"/>
  <c r="BG879" i="28" s="1"/>
  <c r="BG880" i="28" s="1"/>
  <c r="BG881" i="28" s="1"/>
  <c r="BG882" i="28" s="1"/>
  <c r="BG883" i="28" s="1"/>
  <c r="BG884" i="28" s="1"/>
  <c r="BG885" i="28" s="1"/>
  <c r="BG886" i="28" s="1"/>
  <c r="BG887" i="28" s="1"/>
  <c r="BG888" i="28" s="1"/>
  <c r="BG889" i="28" s="1"/>
  <c r="BG890" i="28" s="1"/>
  <c r="BG891" i="28" s="1"/>
  <c r="BG892" i="28" s="1"/>
  <c r="BG893" i="28" s="1"/>
  <c r="BG894" i="28" s="1"/>
  <c r="BG895" i="28" s="1"/>
  <c r="BG896" i="28" s="1"/>
  <c r="BG897" i="28" s="1"/>
  <c r="BG898" i="28" s="1"/>
  <c r="BG899" i="28" s="1"/>
  <c r="BG900" i="28" s="1"/>
  <c r="BG901" i="28" s="1"/>
  <c r="BG902" i="28" s="1"/>
  <c r="BG903" i="28" s="1"/>
  <c r="BG904" i="28" s="1"/>
  <c r="BG905" i="28" s="1"/>
  <c r="BG906" i="28" s="1"/>
  <c r="BG907" i="28" s="1"/>
  <c r="BG908" i="28" s="1"/>
  <c r="BG909" i="28" s="1"/>
  <c r="BG910" i="28" s="1"/>
  <c r="BG911" i="28" s="1"/>
  <c r="BG912" i="28" s="1"/>
  <c r="BG913" i="28" s="1"/>
  <c r="BG914" i="28" s="1"/>
  <c r="BG915" i="28" s="1"/>
  <c r="BG916" i="28" s="1"/>
  <c r="BG917" i="28" s="1"/>
  <c r="BG918" i="28" s="1"/>
  <c r="BG919" i="28" s="1"/>
  <c r="BG920" i="28" s="1"/>
  <c r="BG921" i="28" s="1"/>
  <c r="BG922" i="28" s="1"/>
  <c r="BG923" i="28" s="1"/>
  <c r="BG924" i="28" s="1"/>
  <c r="BG925" i="28" s="1"/>
  <c r="BG926" i="28" s="1"/>
  <c r="BG927" i="28" s="1"/>
  <c r="BG928" i="28" s="1"/>
  <c r="BG929" i="28" s="1"/>
  <c r="BG930" i="28" s="1"/>
  <c r="BG931" i="28" s="1"/>
  <c r="BG932" i="28" s="1"/>
  <c r="BG933" i="28" s="1"/>
  <c r="BG934" i="28" s="1"/>
  <c r="BG935" i="28" s="1"/>
  <c r="BG936" i="28" s="1"/>
  <c r="BG937" i="28" s="1"/>
  <c r="BG938" i="28" s="1"/>
  <c r="BG939" i="28" s="1"/>
  <c r="BG940" i="28" s="1"/>
  <c r="BG941" i="28" s="1"/>
  <c r="BG942" i="28" s="1"/>
  <c r="BG943" i="28" s="1"/>
  <c r="BG944" i="28" s="1"/>
  <c r="BG945" i="28" s="1"/>
  <c r="BG946" i="28" s="1"/>
  <c r="BG947" i="28" s="1"/>
  <c r="BG948" i="28" s="1"/>
  <c r="BG949" i="28" s="1"/>
  <c r="BG950" i="28" s="1"/>
  <c r="BG951" i="28" s="1"/>
  <c r="BG952" i="28" s="1"/>
  <c r="BG953" i="28" s="1"/>
  <c r="BG954" i="28" s="1"/>
  <c r="BG955" i="28" s="1"/>
  <c r="BG956" i="28" s="1"/>
  <c r="BG957" i="28" s="1"/>
  <c r="BG958" i="28" s="1"/>
  <c r="BG959" i="28" s="1"/>
  <c r="BG960" i="28" s="1"/>
  <c r="BG961" i="28" s="1"/>
  <c r="BG962" i="28" s="1"/>
  <c r="BG963" i="28" s="1"/>
  <c r="BG964" i="28" s="1"/>
  <c r="BG965" i="28" s="1"/>
  <c r="BG966" i="28" s="1"/>
  <c r="BG967" i="28" s="1"/>
  <c r="BG968" i="28" s="1"/>
  <c r="BG969" i="28" s="1"/>
  <c r="BG970" i="28" s="1"/>
  <c r="BG971" i="28" s="1"/>
  <c r="BG972" i="28" s="1"/>
  <c r="BG973" i="28" s="1"/>
  <c r="BG974" i="28" s="1"/>
  <c r="BG975" i="28" s="1"/>
  <c r="BG976" i="28" s="1"/>
  <c r="BG977" i="28" s="1"/>
  <c r="BG978" i="28" s="1"/>
  <c r="BG979" i="28" s="1"/>
  <c r="BG980" i="28" s="1"/>
  <c r="BG981" i="28" s="1"/>
  <c r="BG982" i="28" s="1"/>
  <c r="BG983" i="28" s="1"/>
  <c r="BG984" i="28" s="1"/>
  <c r="BG985" i="28" s="1"/>
  <c r="BG986" i="28" s="1"/>
  <c r="BG987" i="28" s="1"/>
  <c r="BG988" i="28" s="1"/>
  <c r="BG989" i="28" s="1"/>
  <c r="BG990" i="28" s="1"/>
  <c r="BG991" i="28" s="1"/>
  <c r="BG992" i="28" s="1"/>
  <c r="BG993" i="28" s="1"/>
  <c r="BG994" i="28" s="1"/>
  <c r="BG995" i="28" s="1"/>
  <c r="BG996" i="28" s="1"/>
  <c r="BG997" i="28" s="1"/>
  <c r="BG998" i="28" s="1"/>
  <c r="BG999" i="28" s="1"/>
  <c r="BG1000" i="28" s="1"/>
  <c r="BG1001" i="28" s="1"/>
  <c r="BG1002" i="28" s="1"/>
  <c r="BG1003" i="28" s="1"/>
  <c r="BG1004" i="28" s="1"/>
  <c r="BG1005" i="28" s="1"/>
  <c r="BG1006" i="28" s="1"/>
  <c r="BG1007" i="28" s="1"/>
  <c r="BG1008" i="28" s="1"/>
  <c r="BG1009" i="28" s="1"/>
  <c r="BG1010" i="28" s="1"/>
  <c r="BG1011" i="28" s="1"/>
  <c r="BG1012" i="28" s="1"/>
  <c r="BG1013" i="28" s="1"/>
  <c r="BG1014" i="28" s="1"/>
  <c r="BG1015" i="28" s="1"/>
  <c r="BG1016" i="28" s="1"/>
  <c r="BG1017" i="28" s="1"/>
  <c r="BG1018" i="28" s="1"/>
  <c r="BG1019" i="28" s="1"/>
  <c r="BG1020" i="28" s="1"/>
  <c r="BG1021" i="28" s="1"/>
  <c r="BG1022" i="28" s="1"/>
  <c r="BG1023" i="28" s="1"/>
  <c r="BG1024" i="28" s="1"/>
  <c r="BG1025" i="28" s="1"/>
  <c r="BG1026" i="28" s="1"/>
  <c r="BG1027" i="28" s="1"/>
  <c r="BG1028" i="28" s="1"/>
  <c r="BG1029" i="28" s="1"/>
  <c r="BG1030" i="28" s="1"/>
  <c r="BG1031" i="28" s="1"/>
  <c r="BG1032" i="28" s="1"/>
  <c r="BG1033" i="28" s="1"/>
  <c r="BG1034" i="28" s="1"/>
  <c r="BG1035" i="28" s="1"/>
  <c r="BG1036" i="28" s="1"/>
  <c r="BG1037" i="28" s="1"/>
  <c r="BG1038" i="28" s="1"/>
  <c r="BG1039" i="28" s="1"/>
  <c r="BG1040" i="28" s="1"/>
  <c r="BG1041" i="28" s="1"/>
  <c r="BG1042" i="28" s="1"/>
  <c r="BG1043" i="28" s="1"/>
  <c r="BG1044" i="28" s="1"/>
  <c r="BG1045" i="28" s="1"/>
  <c r="BG1046" i="28" s="1"/>
  <c r="BG1047" i="28" s="1"/>
  <c r="BG1048" i="28" s="1"/>
  <c r="BG1049" i="28" s="1"/>
  <c r="BG1050" i="28" s="1"/>
  <c r="BG1051" i="28" s="1"/>
  <c r="BG1052" i="28" s="1"/>
  <c r="BG1053" i="28" s="1"/>
  <c r="BG1054" i="28" s="1"/>
  <c r="BG1055" i="28" s="1"/>
  <c r="BG1056" i="28" s="1"/>
  <c r="BG1057" i="28" s="1"/>
  <c r="BG1058" i="28" s="1"/>
  <c r="BG1059" i="28" s="1"/>
  <c r="BG1060" i="28" s="1"/>
  <c r="BG1061" i="28" s="1"/>
  <c r="BG1062" i="28" s="1"/>
  <c r="BG1063" i="28" s="1"/>
  <c r="BG1064" i="28" s="1"/>
  <c r="BG1065" i="28" s="1"/>
  <c r="BG1066" i="28" s="1"/>
  <c r="BG1067" i="28" s="1"/>
  <c r="BG1068" i="28" s="1"/>
  <c r="BG1069" i="28" s="1"/>
  <c r="BG1070" i="28" s="1"/>
  <c r="BG1071" i="28" s="1"/>
  <c r="BG1072" i="28" s="1"/>
  <c r="BG1073" i="28" s="1"/>
  <c r="BG1074" i="28" s="1"/>
  <c r="BG1075" i="28" s="1"/>
  <c r="BG1076" i="28" s="1"/>
  <c r="BG1077" i="28" s="1"/>
  <c r="BG1078" i="28" s="1"/>
  <c r="BG1079" i="28" s="1"/>
  <c r="BG1080" i="28" s="1"/>
  <c r="BG1081" i="28" s="1"/>
  <c r="BG1082" i="28" s="1"/>
  <c r="BG1083" i="28" s="1"/>
  <c r="BG1084" i="28" s="1"/>
  <c r="BG1085" i="28" s="1"/>
  <c r="BG1086" i="28" s="1"/>
  <c r="BG1087" i="28" s="1"/>
  <c r="BG1088" i="28" s="1"/>
  <c r="BG1089" i="28" s="1"/>
  <c r="BG1090" i="28" s="1"/>
  <c r="BG1091" i="28" s="1"/>
  <c r="BG1092" i="28" s="1"/>
  <c r="BG1093" i="28" s="1"/>
  <c r="BG1094" i="28" s="1"/>
  <c r="BG1095" i="28" s="1"/>
  <c r="BG1096" i="28" s="1"/>
  <c r="BG1097" i="28" s="1"/>
  <c r="BG1098" i="28" s="1"/>
  <c r="BG1099" i="28" s="1"/>
  <c r="BG1100" i="28" s="1"/>
  <c r="BG1101" i="28" s="1"/>
  <c r="BG1102" i="28" s="1"/>
  <c r="BG1103" i="28" s="1"/>
  <c r="BG1104" i="28" s="1"/>
  <c r="BG1105" i="28" s="1"/>
  <c r="BG1106" i="28" s="1"/>
  <c r="BG1107" i="28" s="1"/>
  <c r="BG1108" i="28" s="1"/>
  <c r="BG1109" i="28" s="1"/>
  <c r="BG1110" i="28" s="1"/>
  <c r="BG1111" i="28" s="1"/>
  <c r="BG1112" i="28" s="1"/>
  <c r="BG1113" i="28" s="1"/>
  <c r="BG1114" i="28" s="1"/>
  <c r="BG1115" i="28" s="1"/>
  <c r="BG1116" i="28" s="1"/>
  <c r="BG1117" i="28" s="1"/>
  <c r="BG1118" i="28" s="1"/>
  <c r="BG1119" i="28" s="1"/>
  <c r="BG1120" i="28" s="1"/>
  <c r="BG1121" i="28" s="1"/>
  <c r="BG1122" i="28" s="1"/>
  <c r="BG1123" i="28" s="1"/>
  <c r="BG1124" i="28" s="1"/>
  <c r="BG1125" i="28" s="1"/>
  <c r="BG1126" i="28" s="1"/>
  <c r="BG1127" i="28" s="1"/>
  <c r="BG1128" i="28" s="1"/>
  <c r="BG1129" i="28" s="1"/>
  <c r="BG1130" i="28" s="1"/>
  <c r="BG1131" i="28" s="1"/>
  <c r="BG1132" i="28" s="1"/>
  <c r="BG1133" i="28" s="1"/>
  <c r="BG1134" i="28" s="1"/>
  <c r="BG1135" i="28" s="1"/>
  <c r="BG1136" i="28" s="1"/>
  <c r="BG1137" i="28" s="1"/>
  <c r="BG1138" i="28" s="1"/>
  <c r="BG1139" i="28" s="1"/>
  <c r="BG1140" i="28" s="1"/>
  <c r="BG1141" i="28" s="1"/>
  <c r="BG1142" i="28" s="1"/>
  <c r="BG1143" i="28" s="1"/>
  <c r="BG1144" i="28" s="1"/>
  <c r="BG1145" i="28" s="1"/>
  <c r="BG1146" i="28" s="1"/>
  <c r="BG1147" i="28" s="1"/>
  <c r="BG1148" i="28" s="1"/>
  <c r="BG1149" i="28" s="1"/>
  <c r="BG1150" i="28" s="1"/>
  <c r="BG1151" i="28" s="1"/>
  <c r="BG1152" i="28" s="1"/>
  <c r="BG1153" i="28" s="1"/>
  <c r="BG1154" i="28" s="1"/>
  <c r="BG1155" i="28" s="1"/>
  <c r="BG1156" i="28" s="1"/>
  <c r="BG1157" i="28" s="1"/>
  <c r="BG1158" i="28" s="1"/>
  <c r="BG1159" i="28" s="1"/>
  <c r="BG1160" i="28" s="1"/>
  <c r="BG1161" i="28" s="1"/>
  <c r="BG1162" i="28" s="1"/>
  <c r="BG1163" i="28" s="1"/>
  <c r="BG1164" i="28" s="1"/>
  <c r="BG1165" i="28" s="1"/>
  <c r="BG1166" i="28" s="1"/>
  <c r="BG1167" i="28" s="1"/>
  <c r="BG1168" i="28" s="1"/>
  <c r="BG1169" i="28" s="1"/>
  <c r="BG1170" i="28" s="1"/>
  <c r="BG1171" i="28" s="1"/>
  <c r="BG1172" i="28" s="1"/>
  <c r="BG1173" i="28" s="1"/>
  <c r="BG1174" i="28" s="1"/>
  <c r="BG1175" i="28" s="1"/>
  <c r="BG1176" i="28" s="1"/>
  <c r="BG1177" i="28" s="1"/>
  <c r="BG1178" i="28" s="1"/>
  <c r="BG1179" i="28" s="1"/>
  <c r="BG1180" i="28" s="1"/>
  <c r="BG1181" i="28" s="1"/>
  <c r="BG1182" i="28" s="1"/>
  <c r="BG1183" i="28" s="1"/>
  <c r="BG1184" i="28" s="1"/>
  <c r="BG1185" i="28" s="1"/>
  <c r="BG1186" i="28" s="1"/>
  <c r="BG1187" i="28" s="1"/>
  <c r="BG1188" i="28" s="1"/>
  <c r="BG1189" i="28" s="1"/>
  <c r="BG1190" i="28" s="1"/>
  <c r="BG1191" i="28" s="1"/>
  <c r="BG1192" i="28" s="1"/>
  <c r="BG1193" i="28" s="1"/>
  <c r="BG1194" i="28" s="1"/>
  <c r="BG1195" i="28" s="1"/>
  <c r="BG1196" i="28" s="1"/>
  <c r="BG1197" i="28" s="1"/>
  <c r="BG1198" i="28" s="1"/>
  <c r="BG1199" i="28" s="1"/>
  <c r="BG1200" i="28" s="1"/>
  <c r="BG1201" i="28" s="1"/>
  <c r="BG1202" i="28" s="1"/>
  <c r="BG1203" i="28" s="1"/>
  <c r="BG1204" i="28" s="1"/>
  <c r="BG1205" i="28" s="1"/>
  <c r="BG1206" i="28" s="1"/>
  <c r="BG1207" i="28" s="1"/>
  <c r="BG1208" i="28" s="1"/>
  <c r="BG1209" i="28" s="1"/>
  <c r="BG1210" i="28" s="1"/>
  <c r="BG1211" i="28" s="1"/>
  <c r="BG1212" i="28" s="1"/>
  <c r="BG1213" i="28" s="1"/>
  <c r="BG1214" i="28" s="1"/>
  <c r="BG1215" i="28" s="1"/>
  <c r="BG1216" i="28" s="1"/>
  <c r="BG1217" i="28" s="1"/>
  <c r="BG1218" i="28" s="1"/>
  <c r="BG1219" i="28" s="1"/>
  <c r="BG1220" i="28" s="1"/>
  <c r="BG1221" i="28" s="1"/>
  <c r="BG1222" i="28" s="1"/>
  <c r="BG1223" i="28" s="1"/>
  <c r="BG1224" i="28" s="1"/>
  <c r="BG1225" i="28" s="1"/>
  <c r="BG1226" i="28" s="1"/>
  <c r="BG1227" i="28" s="1"/>
  <c r="BG1228" i="28" s="1"/>
  <c r="BG1229" i="28" s="1"/>
  <c r="BG1230" i="28" s="1"/>
  <c r="BG1231" i="28" s="1"/>
  <c r="BG1232" i="28" s="1"/>
  <c r="BG1233" i="28" s="1"/>
  <c r="BG1234" i="28" s="1"/>
  <c r="BG1235" i="28" s="1"/>
  <c r="BG1236" i="28" s="1"/>
  <c r="BG1237" i="28" s="1"/>
  <c r="BG1238" i="28" s="1"/>
  <c r="BG1239" i="28" s="1"/>
  <c r="BG1240" i="28" s="1"/>
  <c r="BG1241" i="28" s="1"/>
  <c r="BG1242" i="28" s="1"/>
  <c r="BG1243" i="28" s="1"/>
  <c r="BG1244" i="28" s="1"/>
  <c r="BG1245" i="28" s="1"/>
  <c r="BG1246" i="28" s="1"/>
  <c r="BG1247" i="28" s="1"/>
  <c r="BG1248" i="28" s="1"/>
  <c r="BG1249" i="28" s="1"/>
  <c r="BG1250" i="28" s="1"/>
  <c r="BG1251" i="28" s="1"/>
  <c r="BG1252" i="28" s="1"/>
  <c r="BG1253" i="28" s="1"/>
  <c r="BG1254" i="28" s="1"/>
  <c r="BG1255" i="28" s="1"/>
  <c r="BG1256" i="28" s="1"/>
  <c r="BG1257" i="28" s="1"/>
  <c r="BG1258" i="28" s="1"/>
  <c r="BG1259" i="28" s="1"/>
  <c r="BG1260" i="28" s="1"/>
  <c r="BG1261" i="28" s="1"/>
  <c r="BG1262" i="28" s="1"/>
  <c r="BG1263" i="28" s="1"/>
  <c r="BG1264" i="28" s="1"/>
  <c r="BG1265" i="28" s="1"/>
  <c r="BG1266" i="28" s="1"/>
  <c r="BG1267" i="28" s="1"/>
  <c r="BG1268" i="28" s="1"/>
  <c r="BG1269" i="28" s="1"/>
  <c r="BG1270" i="28" s="1"/>
  <c r="BG1271" i="28" s="1"/>
  <c r="BG1272" i="28" s="1"/>
  <c r="BG1273" i="28" s="1"/>
  <c r="BG1274" i="28" s="1"/>
  <c r="BG1275" i="28" s="1"/>
  <c r="BG1276" i="28" s="1"/>
  <c r="BG1277" i="28" s="1"/>
  <c r="BG1278" i="28" s="1"/>
  <c r="BG1279" i="28" s="1"/>
  <c r="BG1280" i="28" s="1"/>
  <c r="BG1281" i="28" s="1"/>
  <c r="BG1282" i="28" s="1"/>
  <c r="BG1283" i="28" s="1"/>
  <c r="BG1284" i="28" s="1"/>
  <c r="BG1285" i="28" s="1"/>
  <c r="BG1286" i="28" s="1"/>
  <c r="BG1287" i="28" s="1"/>
  <c r="BG1288" i="28" s="1"/>
  <c r="BG1289" i="28" s="1"/>
  <c r="BG1290" i="28" s="1"/>
  <c r="BG1291" i="28" s="1"/>
  <c r="BG1292" i="28" s="1"/>
  <c r="BG1293" i="28" s="1"/>
  <c r="BG1294" i="28" s="1"/>
  <c r="BG1295" i="28" s="1"/>
  <c r="BG1296" i="28" s="1"/>
  <c r="BG1297" i="28" s="1"/>
  <c r="BG1298" i="28" s="1"/>
  <c r="BG1299" i="28" s="1"/>
  <c r="BG1300" i="28" s="1"/>
  <c r="BG1301" i="28" s="1"/>
  <c r="BG1302" i="28" s="1"/>
  <c r="BG1303" i="28" s="1"/>
  <c r="BG1304" i="28" s="1"/>
  <c r="BG1305" i="28" s="1"/>
  <c r="BG1306" i="28" s="1"/>
  <c r="BG1307" i="28" s="1"/>
  <c r="BG1308" i="28" s="1"/>
  <c r="BG1309" i="28" s="1"/>
  <c r="BG1310" i="28" s="1"/>
  <c r="BG1311" i="28" s="1"/>
  <c r="BG1312" i="28" s="1"/>
  <c r="BG1313" i="28" s="1"/>
  <c r="BG1314" i="28" s="1"/>
  <c r="BG1315" i="28" s="1"/>
  <c r="BG1316" i="28" s="1"/>
  <c r="BG1317" i="28" s="1"/>
  <c r="BG1318" i="28" s="1"/>
  <c r="BG1319" i="28" s="1"/>
  <c r="BG1320" i="28" s="1"/>
  <c r="BG1321" i="28" s="1"/>
  <c r="BG1322" i="28" s="1"/>
  <c r="BG1323" i="28" s="1"/>
  <c r="BG1324" i="28" s="1"/>
  <c r="BG1325" i="28" s="1"/>
  <c r="BG1326" i="28" s="1"/>
  <c r="BG1327" i="28" s="1"/>
  <c r="BG1328" i="28" s="1"/>
  <c r="BG1329" i="28" s="1"/>
  <c r="BG1330" i="28" s="1"/>
  <c r="BG1331" i="28" s="1"/>
  <c r="BG1332" i="28" s="1"/>
  <c r="BG1333" i="28" s="1"/>
  <c r="BG1334" i="28" s="1"/>
  <c r="BG1335" i="28" s="1"/>
  <c r="BG1336" i="28" s="1"/>
  <c r="BG1337" i="28" s="1"/>
  <c r="BG1338" i="28" s="1"/>
  <c r="BG1339" i="28" s="1"/>
  <c r="BG1340" i="28" s="1"/>
  <c r="BG1341" i="28" s="1"/>
  <c r="BG1342" i="28" s="1"/>
  <c r="BG1343" i="28" s="1"/>
  <c r="BG1344" i="28" s="1"/>
  <c r="BG1345" i="28" s="1"/>
  <c r="BG1346" i="28" s="1"/>
  <c r="BG1347" i="28" s="1"/>
  <c r="BG1348" i="28" s="1"/>
  <c r="BG1349" i="28" s="1"/>
  <c r="BG1350" i="28" s="1"/>
  <c r="BG1351" i="28" s="1"/>
  <c r="BG1352" i="28" s="1"/>
  <c r="BG1353" i="28" s="1"/>
  <c r="BG1354" i="28" s="1"/>
  <c r="BG1355" i="28" s="1"/>
  <c r="BG1356" i="28" s="1"/>
  <c r="BG1357" i="28" s="1"/>
  <c r="BG1358" i="28" s="1"/>
  <c r="BG1359" i="28" s="1"/>
  <c r="BG1360" i="28" s="1"/>
  <c r="BG1361" i="28" s="1"/>
  <c r="BG1362" i="28" s="1"/>
  <c r="BG1363" i="28" s="1"/>
  <c r="BG1364" i="28" s="1"/>
  <c r="BG1365" i="28" s="1"/>
  <c r="BG1366" i="28" s="1"/>
  <c r="BG1367" i="28" s="1"/>
  <c r="BG1368" i="28" s="1"/>
  <c r="BG1369" i="28" s="1"/>
  <c r="BG1370" i="28" s="1"/>
  <c r="BG1371" i="28" s="1"/>
  <c r="BG1372" i="28" s="1"/>
  <c r="BG1373" i="28" s="1"/>
  <c r="BG1374" i="28" s="1"/>
  <c r="BG1375" i="28" s="1"/>
  <c r="BG1376" i="28" s="1"/>
  <c r="BG1377" i="28" s="1"/>
  <c r="BG1378" i="28" s="1"/>
  <c r="BG1379" i="28" s="1"/>
  <c r="BG1380" i="28" s="1"/>
  <c r="BG1381" i="28" s="1"/>
  <c r="BG1382" i="28" s="1"/>
  <c r="BG1383" i="28" s="1"/>
  <c r="BG1384" i="28" s="1"/>
  <c r="BG1385" i="28" s="1"/>
  <c r="BG1386" i="28" s="1"/>
  <c r="BG1387" i="28" s="1"/>
  <c r="BG1388" i="28" s="1"/>
  <c r="BG1389" i="28" s="1"/>
  <c r="BG1390" i="28" s="1"/>
  <c r="BG1391" i="28" s="1"/>
  <c r="BG1392" i="28" s="1"/>
  <c r="BG1393" i="28" s="1"/>
  <c r="BG1394" i="28" s="1"/>
  <c r="BG1395" i="28" s="1"/>
  <c r="BG1396" i="28" s="1"/>
  <c r="BG1397" i="28" s="1"/>
  <c r="BG1398" i="28" s="1"/>
  <c r="BG1399" i="28" s="1"/>
  <c r="BG1400" i="28" s="1"/>
  <c r="BG1401" i="28" s="1"/>
  <c r="BG1402" i="28" s="1"/>
  <c r="BG1403" i="28" s="1"/>
  <c r="BG1404" i="28" s="1"/>
  <c r="BG1405" i="28" s="1"/>
  <c r="BG1406" i="28" s="1"/>
  <c r="BG1407" i="28" s="1"/>
  <c r="BG1408" i="28" s="1"/>
  <c r="BG1409" i="28" s="1"/>
  <c r="BG1410" i="28" s="1"/>
  <c r="BG1411" i="28" s="1"/>
  <c r="BG1412" i="28" s="1"/>
  <c r="BG1413" i="28" s="1"/>
  <c r="BG1414" i="28" s="1"/>
  <c r="BG1415" i="28" s="1"/>
  <c r="BG1416" i="28" s="1"/>
  <c r="BG1417" i="28" s="1"/>
  <c r="BG1418" i="28" s="1"/>
  <c r="BG1419" i="28" s="1"/>
  <c r="BG1420" i="28" s="1"/>
  <c r="BG1421" i="28" s="1"/>
  <c r="BG1422" i="28" s="1"/>
  <c r="BG1423" i="28" s="1"/>
  <c r="BG1424" i="28" s="1"/>
  <c r="BG1425" i="28" s="1"/>
  <c r="BG1426" i="28" s="1"/>
  <c r="BG1427" i="28" s="1"/>
  <c r="BG1428" i="28" s="1"/>
  <c r="BG1429" i="28" s="1"/>
  <c r="BG1430" i="28" s="1"/>
  <c r="BG1431" i="28" s="1"/>
  <c r="BG1432" i="28" s="1"/>
  <c r="BG1433" i="28" s="1"/>
  <c r="BG1434" i="28" s="1"/>
  <c r="BG1435" i="28" s="1"/>
  <c r="BG1436" i="28" s="1"/>
  <c r="BG1437" i="28" s="1"/>
  <c r="BG1438" i="28" s="1"/>
  <c r="BG1439" i="28" s="1"/>
  <c r="BG1440" i="28" s="1"/>
  <c r="BG1441" i="28" s="1"/>
  <c r="BG1442" i="28" s="1"/>
  <c r="BG1443" i="28" s="1"/>
  <c r="BG1444" i="28" s="1"/>
  <c r="BG1445" i="28" s="1"/>
  <c r="BG1446" i="28" s="1"/>
  <c r="BG1447" i="28" s="1"/>
  <c r="BG1448" i="28" s="1"/>
  <c r="BG1449" i="28" s="1"/>
  <c r="BG1450" i="28" s="1"/>
  <c r="BG1451" i="28" s="1"/>
  <c r="BG1452" i="28" s="1"/>
  <c r="BG1453" i="28" s="1"/>
  <c r="BG1454" i="28" s="1"/>
  <c r="BG1455" i="28" s="1"/>
  <c r="BG1456" i="28" s="1"/>
  <c r="BG1457" i="28" s="1"/>
  <c r="BG1458" i="28" s="1"/>
  <c r="BG1459" i="28" s="1"/>
  <c r="BG1460" i="28" s="1"/>
  <c r="BG1461" i="28" s="1"/>
  <c r="BG1462" i="28" s="1"/>
  <c r="BG1463" i="28" s="1"/>
  <c r="BG1464" i="28" s="1"/>
  <c r="BG1465" i="28" s="1"/>
  <c r="BG1466" i="28" s="1"/>
  <c r="BG1467" i="28" s="1"/>
  <c r="BG1468" i="28" s="1"/>
  <c r="BG1469" i="28" s="1"/>
  <c r="BG1470" i="28" s="1"/>
  <c r="BG1471" i="28" s="1"/>
  <c r="BG1472" i="28" s="1"/>
  <c r="BG1473" i="28" s="1"/>
  <c r="BG1474" i="28" s="1"/>
  <c r="BG1475" i="28" s="1"/>
  <c r="BG1476" i="28" s="1"/>
  <c r="BG1477" i="28" s="1"/>
  <c r="BG1478" i="28" s="1"/>
  <c r="BG1479" i="28" s="1"/>
  <c r="BG1480" i="28" s="1"/>
  <c r="BG1481" i="28" s="1"/>
  <c r="BG1482" i="28" s="1"/>
  <c r="BG1483" i="28" s="1"/>
  <c r="BG1484" i="28" s="1"/>
  <c r="BG1485" i="28" s="1"/>
  <c r="BG1486" i="28" s="1"/>
  <c r="BG1487" i="28" s="1"/>
  <c r="BG1488" i="28" s="1"/>
  <c r="BG1489" i="28" s="1"/>
  <c r="BG1490" i="28" s="1"/>
  <c r="BG1491" i="28" s="1"/>
  <c r="BG1492" i="28" s="1"/>
  <c r="BG1493" i="28" s="1"/>
  <c r="BG1494" i="28" s="1"/>
  <c r="BG1495" i="28" s="1"/>
  <c r="BG1496" i="28" s="1"/>
  <c r="BG1497" i="28" s="1"/>
  <c r="BG1498" i="28" s="1"/>
  <c r="BG1499" i="28" s="1"/>
  <c r="BG1500" i="28" s="1"/>
  <c r="BG1501" i="28" s="1"/>
  <c r="BG1502" i="28" s="1"/>
  <c r="BG1503" i="28" s="1"/>
  <c r="BG1504" i="28" s="1"/>
  <c r="BG1505" i="28" s="1"/>
  <c r="BG1506" i="28" s="1"/>
  <c r="BG1507" i="28" s="1"/>
  <c r="BG1508" i="28" s="1"/>
  <c r="BG1509" i="28" s="1"/>
  <c r="BG1510" i="28" s="1"/>
  <c r="BG1511" i="28" s="1"/>
  <c r="BG1512" i="28" s="1"/>
  <c r="BG1513" i="28" s="1"/>
  <c r="BG1514" i="28" s="1"/>
  <c r="BG1515" i="28" s="1"/>
  <c r="BG1516" i="28" s="1"/>
  <c r="BG1517" i="28" s="1"/>
  <c r="BG1518" i="28" s="1"/>
  <c r="BG1519" i="28" s="1"/>
  <c r="BG1520" i="28" s="1"/>
  <c r="BG1521" i="28" s="1"/>
  <c r="BG1522" i="28" s="1"/>
  <c r="BG1523" i="28" s="1"/>
  <c r="BG1524" i="28" s="1"/>
  <c r="BG1525" i="28" s="1"/>
  <c r="BG1526" i="28" s="1"/>
  <c r="BG1527" i="28" s="1"/>
  <c r="BG1528" i="28" s="1"/>
  <c r="BG1529" i="28" s="1"/>
  <c r="BG1530" i="28" s="1"/>
  <c r="BG1531" i="28" s="1"/>
  <c r="BG1532" i="28" s="1"/>
  <c r="BG1533" i="28" s="1"/>
  <c r="BG1534" i="28" s="1"/>
  <c r="BG1535" i="28" s="1"/>
  <c r="BG1536" i="28" s="1"/>
  <c r="BG1537" i="28" s="1"/>
  <c r="BG1538" i="28" s="1"/>
  <c r="BG1539" i="28" s="1"/>
  <c r="BG1540" i="28" s="1"/>
  <c r="BG1541" i="28" s="1"/>
  <c r="BG1542" i="28" s="1"/>
  <c r="BG1543" i="28" s="1"/>
  <c r="BG1544" i="28" s="1"/>
  <c r="BG1545" i="28" s="1"/>
  <c r="BG1546" i="28" s="1"/>
  <c r="BG1547" i="28" s="1"/>
  <c r="BG1548" i="28" s="1"/>
  <c r="BG1549" i="28" s="1"/>
  <c r="BG1550" i="28" s="1"/>
  <c r="BG1551" i="28" s="1"/>
  <c r="BG1552" i="28" s="1"/>
  <c r="BG1553" i="28" s="1"/>
  <c r="BG1554" i="28" s="1"/>
  <c r="BG1555" i="28" s="1"/>
  <c r="BG1556" i="28" s="1"/>
  <c r="BG1557" i="28" s="1"/>
  <c r="BG1558" i="28" s="1"/>
  <c r="BG1559" i="28" s="1"/>
  <c r="BG1560" i="28" s="1"/>
  <c r="BG1561" i="28" s="1"/>
  <c r="BG1562" i="28" s="1"/>
  <c r="BG1563" i="28" s="1"/>
  <c r="BG1564" i="28" s="1"/>
  <c r="BG1565" i="28" s="1"/>
  <c r="BG1566" i="28" s="1"/>
  <c r="BG1567" i="28" s="1"/>
  <c r="BG1568" i="28" s="1"/>
  <c r="BG1569" i="28" s="1"/>
  <c r="BG1570" i="28" s="1"/>
  <c r="BG1571" i="28" s="1"/>
  <c r="BG1572" i="28" s="1"/>
  <c r="BG1573" i="28" s="1"/>
  <c r="BG1574" i="28" s="1"/>
  <c r="BG1575" i="28" s="1"/>
  <c r="BG1576" i="28" s="1"/>
  <c r="BG1577" i="28" s="1"/>
  <c r="BG1578" i="28" s="1"/>
  <c r="BG1579" i="28" s="1"/>
  <c r="BG1580" i="28" s="1"/>
  <c r="BG1581" i="28" s="1"/>
  <c r="BG1582" i="28" s="1"/>
  <c r="BG1583" i="28" s="1"/>
  <c r="BG1584" i="28" s="1"/>
  <c r="BG799" i="28"/>
  <c r="I62" i="29"/>
  <c r="I63" i="29" s="1"/>
  <c r="I64" i="29" s="1"/>
  <c r="I65" i="29" s="1"/>
  <c r="I66" i="29" s="1"/>
  <c r="I67" i="29" s="1"/>
  <c r="I68" i="29" s="1"/>
  <c r="P54" i="27"/>
  <c r="P55" i="27" s="1"/>
  <c r="P56" i="27" s="1"/>
  <c r="P57" i="27" s="1"/>
  <c r="P58" i="27" s="1"/>
  <c r="P59" i="27" s="1"/>
  <c r="P60" i="27" s="1"/>
  <c r="AW1489" i="27" l="1"/>
  <c r="AW1490" i="27" s="1"/>
  <c r="AW1491" i="27" s="1"/>
  <c r="AW1492" i="27" s="1"/>
  <c r="AW1493" i="27" s="1"/>
  <c r="AW1494" i="27" s="1"/>
  <c r="AW1495" i="27" s="1"/>
  <c r="AW1496" i="27" s="1"/>
  <c r="AW1497" i="27" s="1"/>
  <c r="AW1498" i="27" s="1"/>
  <c r="AW1499" i="27" s="1"/>
  <c r="AW1500" i="27" s="1"/>
  <c r="AW1501" i="27" s="1"/>
  <c r="AW1502" i="27" s="1"/>
  <c r="AW1503" i="27" s="1"/>
  <c r="AW1504" i="27" s="1"/>
  <c r="AW1505" i="27" s="1"/>
  <c r="AW1506" i="27" s="1"/>
  <c r="AW1507" i="27" s="1"/>
  <c r="AW1508" i="27" s="1"/>
  <c r="AW1509" i="27" s="1"/>
  <c r="AW1510" i="27" s="1"/>
  <c r="AW1511" i="27" s="1"/>
  <c r="AW1512" i="27" s="1"/>
  <c r="AW1513" i="27" s="1"/>
  <c r="AW1514" i="27" s="1"/>
  <c r="AW1515" i="27" s="1"/>
  <c r="AW1516" i="27" s="1"/>
  <c r="AW1517" i="27" s="1"/>
  <c r="AW1518" i="27" s="1"/>
  <c r="AW1519" i="27" s="1"/>
  <c r="AW1520" i="27" s="1"/>
  <c r="AW1521" i="27" s="1"/>
  <c r="AW1522" i="27" s="1"/>
  <c r="AW1523" i="27" s="1"/>
  <c r="AW1524" i="27" s="1"/>
  <c r="AW1525" i="27" s="1"/>
  <c r="AW1526" i="27" s="1"/>
  <c r="AW1527" i="27" s="1"/>
  <c r="AW1528" i="27" s="1"/>
  <c r="AW1529" i="27" s="1"/>
  <c r="AW1530" i="27" s="1"/>
  <c r="AW1531" i="27" s="1"/>
  <c r="AW1532" i="27" s="1"/>
  <c r="AW1533" i="27" s="1"/>
  <c r="AW1534" i="27" s="1"/>
  <c r="AW1535" i="27" s="1"/>
  <c r="AW1536" i="27" s="1"/>
  <c r="AW1537" i="27" s="1"/>
  <c r="AW1538" i="27" s="1"/>
  <c r="AW1539" i="27" s="1"/>
  <c r="AW1540" i="27" s="1"/>
  <c r="AW1541" i="27" s="1"/>
  <c r="AW1542" i="27" s="1"/>
  <c r="AW1543" i="27" s="1"/>
  <c r="AW1544" i="27" s="1"/>
  <c r="AW1545" i="27" s="1"/>
  <c r="AW1546" i="27" s="1"/>
  <c r="AW1547" i="27" s="1"/>
  <c r="AW1548" i="27" s="1"/>
  <c r="AW1549" i="27" s="1"/>
  <c r="AW1550" i="27" s="1"/>
  <c r="AW1551" i="27" s="1"/>
  <c r="AW1552" i="27" s="1"/>
  <c r="AW1553" i="27" s="1"/>
  <c r="AW1554" i="27" s="1"/>
  <c r="AW1555" i="27" s="1"/>
  <c r="AW1556" i="27" s="1"/>
  <c r="AW1557" i="27" s="1"/>
  <c r="AW1558" i="27" s="1"/>
  <c r="AW1559" i="27" s="1"/>
  <c r="AW1560" i="27" s="1"/>
  <c r="AW1561" i="27" s="1"/>
  <c r="AW1562" i="27" s="1"/>
  <c r="AW1563" i="27" s="1"/>
  <c r="AW1564" i="27" s="1"/>
  <c r="AW1565" i="27" s="1"/>
  <c r="AW1566" i="27" s="1"/>
  <c r="AW1567" i="27" s="1"/>
  <c r="AW1568" i="27" s="1"/>
  <c r="AW1569" i="27" s="1"/>
  <c r="AW1570" i="27" s="1"/>
  <c r="AW1571" i="27" s="1"/>
  <c r="AW1572" i="27" s="1"/>
  <c r="AW1573" i="27" s="1"/>
  <c r="AW1574" i="27" s="1"/>
  <c r="AW1575" i="27" s="1"/>
  <c r="AW1576" i="27" s="1"/>
  <c r="AW1577" i="27" s="1"/>
  <c r="AW1488" i="27"/>
  <c r="L68" i="29"/>
  <c r="I69" i="29"/>
  <c r="K68" i="29"/>
  <c r="L67" i="29"/>
  <c r="K67" i="29"/>
  <c r="L66" i="29"/>
  <c r="K66" i="29"/>
  <c r="K65" i="29"/>
  <c r="L65" i="29"/>
  <c r="K64" i="29"/>
  <c r="L64" i="29"/>
  <c r="K63" i="29"/>
  <c r="L63" i="29"/>
  <c r="K62" i="29"/>
  <c r="L62" i="29"/>
  <c r="L69" i="29" l="1"/>
  <c r="I70" i="29"/>
  <c r="K69" i="29"/>
  <c r="BE53" i="27"/>
  <c r="K70" i="29" l="1"/>
  <c r="I71" i="29"/>
  <c r="L70" i="29"/>
  <c r="K61" i="29"/>
  <c r="L61" i="29"/>
  <c r="L71" i="29" l="1"/>
  <c r="I72" i="29"/>
  <c r="K71" i="29"/>
  <c r="BE52" i="27"/>
  <c r="L72" i="29" l="1"/>
  <c r="I73" i="29"/>
  <c r="K72" i="29"/>
  <c r="K60" i="29"/>
  <c r="L60" i="29"/>
  <c r="L73" i="29" l="1"/>
  <c r="I74" i="29"/>
  <c r="K73" i="29"/>
  <c r="BE51" i="27"/>
  <c r="L74" i="29" l="1"/>
  <c r="I75" i="29"/>
  <c r="K74" i="29"/>
  <c r="K59" i="29"/>
  <c r="L59" i="29"/>
  <c r="L75" i="29" l="1"/>
  <c r="I76" i="29"/>
  <c r="K75" i="29"/>
  <c r="BE50" i="27"/>
  <c r="K76" i="29" l="1"/>
  <c r="I77" i="29"/>
  <c r="L76" i="29"/>
  <c r="K58" i="29"/>
  <c r="L58" i="29"/>
  <c r="K77" i="29" l="1"/>
  <c r="I78" i="29"/>
  <c r="L77" i="29"/>
  <c r="BE49" i="27"/>
  <c r="L78" i="29" l="1"/>
  <c r="I79" i="29"/>
  <c r="K78" i="29"/>
  <c r="K57" i="29"/>
  <c r="L57" i="29"/>
  <c r="L79" i="29" l="1"/>
  <c r="I80" i="29"/>
  <c r="K79" i="29"/>
  <c r="BE48" i="27"/>
  <c r="L80" i="29" l="1"/>
  <c r="I81" i="29"/>
  <c r="K80" i="29"/>
  <c r="K56" i="29"/>
  <c r="L56" i="29"/>
  <c r="L81" i="29" l="1"/>
  <c r="I82" i="29"/>
  <c r="K81" i="29"/>
  <c r="BE47" i="27"/>
  <c r="L82" i="29" l="1"/>
  <c r="I83" i="29"/>
  <c r="K82" i="29"/>
  <c r="L55" i="29"/>
  <c r="K55" i="29"/>
  <c r="L83" i="29" l="1"/>
  <c r="I84" i="29"/>
  <c r="K83" i="29"/>
  <c r="BE46" i="27"/>
  <c r="L84" i="29" l="1"/>
  <c r="I85" i="29"/>
  <c r="K84" i="29"/>
  <c r="K54" i="29"/>
  <c r="L54" i="29"/>
  <c r="K85" i="29" l="1"/>
  <c r="I86" i="29"/>
  <c r="L85" i="29"/>
  <c r="BE45" i="27"/>
  <c r="L86" i="29" l="1"/>
  <c r="I87" i="29"/>
  <c r="K86" i="29"/>
  <c r="K53" i="29"/>
  <c r="L53" i="29"/>
  <c r="L87" i="29" l="1"/>
  <c r="I88" i="29"/>
  <c r="K87" i="29"/>
  <c r="BE44" i="27"/>
  <c r="K88" i="29" l="1"/>
  <c r="I89" i="29"/>
  <c r="L88" i="29"/>
  <c r="K52" i="29"/>
  <c r="L52" i="29"/>
  <c r="L89" i="29" l="1"/>
  <c r="I90" i="29"/>
  <c r="K89" i="29"/>
  <c r="BE43" i="27"/>
  <c r="L90" i="29" l="1"/>
  <c r="I91" i="29"/>
  <c r="K90" i="29"/>
  <c r="K51" i="29"/>
  <c r="L51" i="29"/>
  <c r="L91" i="29" l="1"/>
  <c r="I92" i="29"/>
  <c r="K91" i="29"/>
  <c r="BE42" i="27"/>
  <c r="L92" i="29" l="1"/>
  <c r="I93" i="29"/>
  <c r="K92" i="29"/>
  <c r="K50" i="29"/>
  <c r="L50" i="29"/>
  <c r="L93" i="29" l="1"/>
  <c r="I94" i="29"/>
  <c r="K93" i="29"/>
  <c r="BE41" i="27"/>
  <c r="L94" i="29" l="1"/>
  <c r="I95" i="29"/>
  <c r="K94" i="29"/>
  <c r="K49" i="29"/>
  <c r="L49" i="29"/>
  <c r="BE40" i="27"/>
  <c r="K95" i="29" l="1"/>
  <c r="I96" i="29"/>
  <c r="L95" i="29"/>
  <c r="K48" i="29"/>
  <c r="L48" i="29"/>
  <c r="BE39" i="27"/>
  <c r="L96" i="29" l="1"/>
  <c r="I97" i="29"/>
  <c r="K96" i="29"/>
  <c r="K47" i="29"/>
  <c r="L47" i="29"/>
  <c r="BE38" i="27"/>
  <c r="K97" i="29" l="1"/>
  <c r="I98" i="29"/>
  <c r="L97" i="29"/>
  <c r="L46" i="29"/>
  <c r="K46" i="29"/>
  <c r="BE37" i="27"/>
  <c r="L98" i="29" l="1"/>
  <c r="I99" i="29"/>
  <c r="K98" i="29"/>
  <c r="K45" i="29"/>
  <c r="L45" i="29"/>
  <c r="BE36" i="27"/>
  <c r="K99" i="29" l="1"/>
  <c r="I100" i="29"/>
  <c r="L99" i="29"/>
  <c r="K44" i="29"/>
  <c r="L44" i="29"/>
  <c r="L100" i="29" l="1"/>
  <c r="I101" i="29"/>
  <c r="K100" i="29"/>
  <c r="BE35" i="27"/>
  <c r="K101" i="29" l="1"/>
  <c r="I102" i="29"/>
  <c r="L101" i="29"/>
  <c r="K43" i="29"/>
  <c r="L43" i="29"/>
  <c r="BE34" i="27"/>
  <c r="BE33" i="27"/>
  <c r="L102" i="29" l="1"/>
  <c r="I103" i="29"/>
  <c r="K102" i="29"/>
  <c r="K42" i="29"/>
  <c r="BE32" i="27"/>
  <c r="BE31" i="27"/>
  <c r="BE30" i="27"/>
  <c r="K103" i="29" l="1"/>
  <c r="I104" i="29"/>
  <c r="L103" i="29"/>
  <c r="BE29" i="27"/>
  <c r="BE28" i="27"/>
  <c r="BE27" i="27"/>
  <c r="BC28" i="27"/>
  <c r="BC29" i="27" s="1"/>
  <c r="BC30" i="27" s="1"/>
  <c r="BC31" i="27" s="1"/>
  <c r="BC32" i="27" s="1"/>
  <c r="BC33" i="27" s="1"/>
  <c r="BC34" i="27" s="1"/>
  <c r="BC35" i="27" s="1"/>
  <c r="BC36" i="27" s="1"/>
  <c r="BC37" i="27" s="1"/>
  <c r="BC38" i="27" s="1"/>
  <c r="BC39" i="27" s="1"/>
  <c r="BC40" i="27" s="1"/>
  <c r="BC41" i="27" s="1"/>
  <c r="BC42" i="27" s="1"/>
  <c r="BC43" i="27" s="1"/>
  <c r="BC44" i="27" s="1"/>
  <c r="BC45" i="27" s="1"/>
  <c r="BC46" i="27" s="1"/>
  <c r="BC47" i="27" s="1"/>
  <c r="BC48" i="27" s="1"/>
  <c r="BC49" i="27" s="1"/>
  <c r="BC50" i="27" s="1"/>
  <c r="BC51" i="27" s="1"/>
  <c r="BC52" i="27" s="1"/>
  <c r="BC53" i="27" s="1"/>
  <c r="BC54" i="27" s="1"/>
  <c r="BC55" i="27" s="1"/>
  <c r="BC56" i="27" s="1"/>
  <c r="BC57" i="27" s="1"/>
  <c r="BC58" i="27" s="1"/>
  <c r="BC59" i="27" s="1"/>
  <c r="BC60" i="27" s="1"/>
  <c r="BC61" i="27" s="1"/>
  <c r="BC62" i="27" s="1"/>
  <c r="BC63" i="27" s="1"/>
  <c r="BC64" i="27" s="1"/>
  <c r="BC65" i="27" s="1"/>
  <c r="BC66" i="27" s="1"/>
  <c r="BC67" i="27" s="1"/>
  <c r="BC68" i="27" s="1"/>
  <c r="BC69" i="27" s="1"/>
  <c r="BC70" i="27" s="1"/>
  <c r="BC71" i="27" s="1"/>
  <c r="BC72" i="27" s="1"/>
  <c r="BC73" i="27" s="1"/>
  <c r="BC74" i="27" s="1"/>
  <c r="BC75" i="27" s="1"/>
  <c r="BC76" i="27" s="1"/>
  <c r="BC77" i="27" s="1"/>
  <c r="BC78" i="27" s="1"/>
  <c r="BC79" i="27" s="1"/>
  <c r="BC80" i="27" s="1"/>
  <c r="BC81" i="27" s="1"/>
  <c r="BC82" i="27" s="1"/>
  <c r="BC83" i="27" s="1"/>
  <c r="BC84" i="27" s="1"/>
  <c r="BC85" i="27" s="1"/>
  <c r="BC86" i="27" s="1"/>
  <c r="BC87" i="27" s="1"/>
  <c r="BC88" i="27" s="1"/>
  <c r="BC89" i="27" s="1"/>
  <c r="BC90" i="27" s="1"/>
  <c r="BC91" i="27" s="1"/>
  <c r="BC92" i="27" s="1"/>
  <c r="BC93" i="27" s="1"/>
  <c r="BC94" i="27" s="1"/>
  <c r="BC95" i="27" s="1"/>
  <c r="BC96" i="27" s="1"/>
  <c r="BC97" i="27" s="1"/>
  <c r="BC98" i="27" s="1"/>
  <c r="BC99" i="27" s="1"/>
  <c r="BC100" i="27" s="1"/>
  <c r="BC101" i="27" s="1"/>
  <c r="BC102" i="27" s="1"/>
  <c r="BC103" i="27" s="1"/>
  <c r="BC104" i="27" s="1"/>
  <c r="BC105" i="27" s="1"/>
  <c r="BC106" i="27" s="1"/>
  <c r="BC107" i="27" s="1"/>
  <c r="BC108" i="27" s="1"/>
  <c r="BC109" i="27" s="1"/>
  <c r="BC110" i="27" s="1"/>
  <c r="BC111" i="27" s="1"/>
  <c r="BC112" i="27" s="1"/>
  <c r="BC113" i="27" s="1"/>
  <c r="BC114" i="27" s="1"/>
  <c r="BC115" i="27" s="1"/>
  <c r="BC116" i="27" s="1"/>
  <c r="BC117" i="27" s="1"/>
  <c r="BC118" i="27" s="1"/>
  <c r="BC119" i="27" s="1"/>
  <c r="BC120" i="27" s="1"/>
  <c r="BC121" i="27" s="1"/>
  <c r="BC122" i="27" s="1"/>
  <c r="BC123" i="27" s="1"/>
  <c r="BC124" i="27" s="1"/>
  <c r="BC125" i="27" s="1"/>
  <c r="BC126" i="27" s="1"/>
  <c r="BC127" i="27" s="1"/>
  <c r="BC128" i="27" s="1"/>
  <c r="BC129" i="27" s="1"/>
  <c r="BC130" i="27" s="1"/>
  <c r="BC131" i="27" s="1"/>
  <c r="BC132" i="27" s="1"/>
  <c r="BC133" i="27" s="1"/>
  <c r="BC134" i="27" s="1"/>
  <c r="BC135" i="27" s="1"/>
  <c r="BC136" i="27" s="1"/>
  <c r="BC137" i="27" s="1"/>
  <c r="BC138" i="27" s="1"/>
  <c r="BC139" i="27" s="1"/>
  <c r="BC140" i="27" s="1"/>
  <c r="BC141" i="27" s="1"/>
  <c r="BC142" i="27" s="1"/>
  <c r="BC143" i="27" s="1"/>
  <c r="BC144" i="27" s="1"/>
  <c r="BC145" i="27" s="1"/>
  <c r="BC146" i="27" s="1"/>
  <c r="BC147" i="27" s="1"/>
  <c r="BC148" i="27" s="1"/>
  <c r="BC149" i="27" s="1"/>
  <c r="BC150" i="27" s="1"/>
  <c r="BC151" i="27" s="1"/>
  <c r="BC152" i="27" s="1"/>
  <c r="BC153" i="27" s="1"/>
  <c r="BC154" i="27" s="1"/>
  <c r="BC155" i="27" s="1"/>
  <c r="BC156" i="27" s="1"/>
  <c r="BC157" i="27" s="1"/>
  <c r="BC158" i="27" s="1"/>
  <c r="BC159" i="27" s="1"/>
  <c r="BC160" i="27" s="1"/>
  <c r="BC161" i="27" s="1"/>
  <c r="BC162" i="27" s="1"/>
  <c r="BC163" i="27" s="1"/>
  <c r="BC164" i="27" s="1"/>
  <c r="BC165" i="27" s="1"/>
  <c r="BC166" i="27" s="1"/>
  <c r="BC167" i="27" s="1"/>
  <c r="BC168" i="27" s="1"/>
  <c r="BC169" i="27" s="1"/>
  <c r="BC170" i="27" s="1"/>
  <c r="BC171" i="27" s="1"/>
  <c r="BC172" i="27" s="1"/>
  <c r="BC173" i="27" s="1"/>
  <c r="BC174" i="27" s="1"/>
  <c r="BC175" i="27" s="1"/>
  <c r="BC176" i="27" s="1"/>
  <c r="BC177" i="27" s="1"/>
  <c r="BC178" i="27" s="1"/>
  <c r="BC179" i="27" s="1"/>
  <c r="BC180" i="27" s="1"/>
  <c r="BC181" i="27" s="1"/>
  <c r="BC182" i="27" s="1"/>
  <c r="BC183" i="27" s="1"/>
  <c r="BC184" i="27" s="1"/>
  <c r="BC185" i="27" s="1"/>
  <c r="BC186" i="27" s="1"/>
  <c r="BC187" i="27" s="1"/>
  <c r="BC188" i="27" s="1"/>
  <c r="BC189" i="27" s="1"/>
  <c r="BC190" i="27" s="1"/>
  <c r="BC191" i="27" s="1"/>
  <c r="BC192" i="27" s="1"/>
  <c r="BC193" i="27" s="1"/>
  <c r="BC194" i="27" s="1"/>
  <c r="BC195" i="27" s="1"/>
  <c r="BC196" i="27" s="1"/>
  <c r="BC197" i="27" s="1"/>
  <c r="BC198" i="27" s="1"/>
  <c r="BC199" i="27" s="1"/>
  <c r="BC200" i="27" s="1"/>
  <c r="BC201" i="27" s="1"/>
  <c r="BC202" i="27" s="1"/>
  <c r="BC203" i="27" s="1"/>
  <c r="BC204" i="27" s="1"/>
  <c r="BC205" i="27" s="1"/>
  <c r="BC206" i="27" s="1"/>
  <c r="BC207" i="27" s="1"/>
  <c r="BC208" i="27" s="1"/>
  <c r="BC209" i="27" s="1"/>
  <c r="BC210" i="27" s="1"/>
  <c r="BC211" i="27" s="1"/>
  <c r="BC212" i="27" s="1"/>
  <c r="BC213" i="27" s="1"/>
  <c r="BC214" i="27" s="1"/>
  <c r="BC215" i="27" s="1"/>
  <c r="BC216" i="27" s="1"/>
  <c r="BC217" i="27" s="1"/>
  <c r="BC218" i="27" s="1"/>
  <c r="BC219" i="27" s="1"/>
  <c r="BC220" i="27" s="1"/>
  <c r="BC221" i="27" s="1"/>
  <c r="BC222" i="27" s="1"/>
  <c r="BC223" i="27" s="1"/>
  <c r="BC224" i="27" s="1"/>
  <c r="BC225" i="27" s="1"/>
  <c r="BC226" i="27" s="1"/>
  <c r="BC227" i="27" s="1"/>
  <c r="BC228" i="27" s="1"/>
  <c r="BC229" i="27" s="1"/>
  <c r="BC230" i="27" s="1"/>
  <c r="BC231" i="27" s="1"/>
  <c r="BC232" i="27" s="1"/>
  <c r="BC233" i="27" s="1"/>
  <c r="BC234" i="27" s="1"/>
  <c r="BC235" i="27" s="1"/>
  <c r="BC236" i="27" s="1"/>
  <c r="BC237" i="27" s="1"/>
  <c r="BC238" i="27" s="1"/>
  <c r="BC239" i="27" s="1"/>
  <c r="BC240" i="27" s="1"/>
  <c r="BC241" i="27" s="1"/>
  <c r="BC242" i="27" s="1"/>
  <c r="BC243" i="27" s="1"/>
  <c r="BC244" i="27" s="1"/>
  <c r="BC245" i="27" s="1"/>
  <c r="BC246" i="27" s="1"/>
  <c r="BC247" i="27" s="1"/>
  <c r="BC248" i="27" s="1"/>
  <c r="BC249" i="27" s="1"/>
  <c r="BC250" i="27" s="1"/>
  <c r="BC251" i="27" s="1"/>
  <c r="BC252" i="27" s="1"/>
  <c r="BC253" i="27" s="1"/>
  <c r="BC254" i="27" s="1"/>
  <c r="BC255" i="27" s="1"/>
  <c r="BC256" i="27" s="1"/>
  <c r="BC257" i="27" s="1"/>
  <c r="BC258" i="27" s="1"/>
  <c r="BC259" i="27" s="1"/>
  <c r="BC260" i="27" s="1"/>
  <c r="BC261" i="27" s="1"/>
  <c r="BC262" i="27" s="1"/>
  <c r="BC263" i="27" s="1"/>
  <c r="BC264" i="27" s="1"/>
  <c r="BC265" i="27" s="1"/>
  <c r="BC266" i="27" s="1"/>
  <c r="BC267" i="27" s="1"/>
  <c r="BC268" i="27" s="1"/>
  <c r="BC269" i="27" s="1"/>
  <c r="BC270" i="27" s="1"/>
  <c r="BC271" i="27" s="1"/>
  <c r="BC272" i="27" s="1"/>
  <c r="BC273" i="27" s="1"/>
  <c r="BC274" i="27" s="1"/>
  <c r="BC275" i="27" s="1"/>
  <c r="BC276" i="27" s="1"/>
  <c r="BC277" i="27" s="1"/>
  <c r="BC278" i="27" s="1"/>
  <c r="BC279" i="27" s="1"/>
  <c r="BC280" i="27" s="1"/>
  <c r="BC281" i="27" s="1"/>
  <c r="BC282" i="27" s="1"/>
  <c r="BC283" i="27" s="1"/>
  <c r="BC284" i="27" s="1"/>
  <c r="BC285" i="27" s="1"/>
  <c r="BC286" i="27" s="1"/>
  <c r="BC287" i="27" s="1"/>
  <c r="BC288" i="27" s="1"/>
  <c r="BC289" i="27" s="1"/>
  <c r="BC290" i="27" s="1"/>
  <c r="BC291" i="27" s="1"/>
  <c r="BC292" i="27" s="1"/>
  <c r="BC293" i="27" s="1"/>
  <c r="BC294" i="27" s="1"/>
  <c r="BC295" i="27" s="1"/>
  <c r="BC296" i="27" s="1"/>
  <c r="BC297" i="27" s="1"/>
  <c r="BC298" i="27" s="1"/>
  <c r="BC299" i="27" s="1"/>
  <c r="BC300" i="27" s="1"/>
  <c r="BC301" i="27" s="1"/>
  <c r="BC302" i="27" s="1"/>
  <c r="BC303" i="27" s="1"/>
  <c r="BC304" i="27" s="1"/>
  <c r="BC305" i="27" s="1"/>
  <c r="BC306" i="27" s="1"/>
  <c r="BC307" i="27" s="1"/>
  <c r="BC308" i="27" s="1"/>
  <c r="BC309" i="27" s="1"/>
  <c r="BC310" i="27" s="1"/>
  <c r="BC311" i="27" s="1"/>
  <c r="BC312" i="27" s="1"/>
  <c r="BC313" i="27" s="1"/>
  <c r="BC314" i="27" s="1"/>
  <c r="BC315" i="27" s="1"/>
  <c r="BC316" i="27" s="1"/>
  <c r="BC317" i="27" s="1"/>
  <c r="BC318" i="27" s="1"/>
  <c r="BC319" i="27" s="1"/>
  <c r="BC320" i="27" s="1"/>
  <c r="BC321" i="27" s="1"/>
  <c r="BC322" i="27" s="1"/>
  <c r="BC323" i="27" s="1"/>
  <c r="BC324" i="27" s="1"/>
  <c r="BC325" i="27" s="1"/>
  <c r="BC326" i="27" s="1"/>
  <c r="BC327" i="27" s="1"/>
  <c r="BC328" i="27" s="1"/>
  <c r="BC329" i="27" s="1"/>
  <c r="BC330" i="27" s="1"/>
  <c r="BC331" i="27" s="1"/>
  <c r="BC332" i="27" s="1"/>
  <c r="BC333" i="27" s="1"/>
  <c r="BC334" i="27" s="1"/>
  <c r="BC335" i="27" s="1"/>
  <c r="BC336" i="27" s="1"/>
  <c r="BC337" i="27" s="1"/>
  <c r="BC338" i="27" s="1"/>
  <c r="BC339" i="27" s="1"/>
  <c r="BC340" i="27" s="1"/>
  <c r="BC341" i="27" s="1"/>
  <c r="BC342" i="27" s="1"/>
  <c r="BC343" i="27" s="1"/>
  <c r="BC344" i="27" s="1"/>
  <c r="BC345" i="27" s="1"/>
  <c r="BC346" i="27" s="1"/>
  <c r="BC347" i="27" s="1"/>
  <c r="BC348" i="27" s="1"/>
  <c r="BC349" i="27" s="1"/>
  <c r="BC350" i="27" s="1"/>
  <c r="BC351" i="27" s="1"/>
  <c r="BC352" i="27" s="1"/>
  <c r="BC353" i="27" s="1"/>
  <c r="BC354" i="27" s="1"/>
  <c r="BC355" i="27" s="1"/>
  <c r="BC356" i="27" s="1"/>
  <c r="BC357" i="27" s="1"/>
  <c r="BC358" i="27" s="1"/>
  <c r="BC359" i="27" s="1"/>
  <c r="BC360" i="27" s="1"/>
  <c r="BC361" i="27" s="1"/>
  <c r="BC362" i="27" s="1"/>
  <c r="BC363" i="27" s="1"/>
  <c r="BC364" i="27" s="1"/>
  <c r="BC365" i="27" s="1"/>
  <c r="BC366" i="27" s="1"/>
  <c r="BC367" i="27" s="1"/>
  <c r="BC368" i="27" s="1"/>
  <c r="BC369" i="27" s="1"/>
  <c r="BC370" i="27" s="1"/>
  <c r="BC371" i="27" s="1"/>
  <c r="BC372" i="27" s="1"/>
  <c r="BC373" i="27" s="1"/>
  <c r="BC374" i="27" s="1"/>
  <c r="BC375" i="27" s="1"/>
  <c r="BC376" i="27" s="1"/>
  <c r="BC377" i="27" s="1"/>
  <c r="BC378" i="27" s="1"/>
  <c r="BC379" i="27" s="1"/>
  <c r="BC380" i="27" s="1"/>
  <c r="BC381" i="27" s="1"/>
  <c r="BC382" i="27" s="1"/>
  <c r="BC383" i="27" s="1"/>
  <c r="BC384" i="27" s="1"/>
  <c r="BC385" i="27" s="1"/>
  <c r="BC386" i="27" s="1"/>
  <c r="BC387" i="27" s="1"/>
  <c r="BC388" i="27" s="1"/>
  <c r="BC389" i="27" s="1"/>
  <c r="BC390" i="27" s="1"/>
  <c r="BC391" i="27" s="1"/>
  <c r="BC392" i="27" s="1"/>
  <c r="BC393" i="27" s="1"/>
  <c r="BC394" i="27" s="1"/>
  <c r="BC395" i="27" s="1"/>
  <c r="BC396" i="27" s="1"/>
  <c r="BC397" i="27" s="1"/>
  <c r="BC398" i="27" s="1"/>
  <c r="BC399" i="27" s="1"/>
  <c r="BC400" i="27" s="1"/>
  <c r="BC401" i="27" s="1"/>
  <c r="BC402" i="27" s="1"/>
  <c r="BC403" i="27" s="1"/>
  <c r="BC404" i="27" s="1"/>
  <c r="BC405" i="27" s="1"/>
  <c r="BC406" i="27" s="1"/>
  <c r="BC407" i="27" s="1"/>
  <c r="BC408" i="27" s="1"/>
  <c r="BC409" i="27" s="1"/>
  <c r="BC410" i="27" s="1"/>
  <c r="BC411" i="27" s="1"/>
  <c r="BC412" i="27" s="1"/>
  <c r="BC413" i="27" s="1"/>
  <c r="BC414" i="27" s="1"/>
  <c r="BC415" i="27" s="1"/>
  <c r="BC416" i="27" s="1"/>
  <c r="BC417" i="27" s="1"/>
  <c r="BC418" i="27" s="1"/>
  <c r="BC419" i="27" s="1"/>
  <c r="BC420" i="27" s="1"/>
  <c r="BC421" i="27" s="1"/>
  <c r="BC422" i="27" s="1"/>
  <c r="BC423" i="27" s="1"/>
  <c r="BC424" i="27" s="1"/>
  <c r="BC425" i="27" s="1"/>
  <c r="BC426" i="27" s="1"/>
  <c r="BC427" i="27" s="1"/>
  <c r="BC428" i="27" s="1"/>
  <c r="BC429" i="27" s="1"/>
  <c r="BC430" i="27" s="1"/>
  <c r="BC431" i="27" s="1"/>
  <c r="BC432" i="27" s="1"/>
  <c r="BC433" i="27" s="1"/>
  <c r="BC434" i="27" s="1"/>
  <c r="BC435" i="27" s="1"/>
  <c r="BC436" i="27" s="1"/>
  <c r="BC437" i="27" s="1"/>
  <c r="BC438" i="27" s="1"/>
  <c r="BC439" i="27" s="1"/>
  <c r="BC440" i="27" s="1"/>
  <c r="BC441" i="27" s="1"/>
  <c r="BC442" i="27" s="1"/>
  <c r="BC443" i="27" s="1"/>
  <c r="BC444" i="27" s="1"/>
  <c r="BC445" i="27" s="1"/>
  <c r="BC446" i="27" s="1"/>
  <c r="BC447" i="27" s="1"/>
  <c r="BC448" i="27" s="1"/>
  <c r="BC449" i="27" s="1"/>
  <c r="BC450" i="27" s="1"/>
  <c r="BC451" i="27" s="1"/>
  <c r="BC452" i="27" s="1"/>
  <c r="BC453" i="27" s="1"/>
  <c r="BC454" i="27" s="1"/>
  <c r="BC455" i="27" s="1"/>
  <c r="BC456" i="27" s="1"/>
  <c r="BC457" i="27" s="1"/>
  <c r="BC458" i="27" s="1"/>
  <c r="BC459" i="27" s="1"/>
  <c r="BC460" i="27" s="1"/>
  <c r="BC461" i="27" s="1"/>
  <c r="BC462" i="27" s="1"/>
  <c r="BC463" i="27" s="1"/>
  <c r="BC464" i="27" s="1"/>
  <c r="BC465" i="27" s="1"/>
  <c r="BC466" i="27" s="1"/>
  <c r="BC467" i="27" s="1"/>
  <c r="BC468" i="27" s="1"/>
  <c r="BC469" i="27" s="1"/>
  <c r="BC470" i="27" s="1"/>
  <c r="BC471" i="27" s="1"/>
  <c r="BC472" i="27" s="1"/>
  <c r="BC473" i="27" s="1"/>
  <c r="BC474" i="27" s="1"/>
  <c r="BC475" i="27" s="1"/>
  <c r="BC476" i="27" s="1"/>
  <c r="BC477" i="27" s="1"/>
  <c r="BC478" i="27" s="1"/>
  <c r="BC479" i="27" s="1"/>
  <c r="BC480" i="27" s="1"/>
  <c r="BC481" i="27" s="1"/>
  <c r="BC482" i="27" s="1"/>
  <c r="BC483" i="27" s="1"/>
  <c r="BC484" i="27" s="1"/>
  <c r="BC485" i="27" s="1"/>
  <c r="BC486" i="27" s="1"/>
  <c r="BC487" i="27" s="1"/>
  <c r="BC488" i="27" s="1"/>
  <c r="BC489" i="27" s="1"/>
  <c r="BC490" i="27" s="1"/>
  <c r="BC491" i="27" s="1"/>
  <c r="BC492" i="27" s="1"/>
  <c r="BC493" i="27" s="1"/>
  <c r="BC494" i="27" s="1"/>
  <c r="BC495" i="27" s="1"/>
  <c r="BC496" i="27" s="1"/>
  <c r="BC497" i="27" s="1"/>
  <c r="BC498" i="27" s="1"/>
  <c r="BC499" i="27" s="1"/>
  <c r="BC500" i="27" s="1"/>
  <c r="BC501" i="27" s="1"/>
  <c r="BC502" i="27" s="1"/>
  <c r="BC503" i="27" s="1"/>
  <c r="BC504" i="27" s="1"/>
  <c r="BC505" i="27" s="1"/>
  <c r="BC506" i="27" s="1"/>
  <c r="BC507" i="27" s="1"/>
  <c r="BC508" i="27" s="1"/>
  <c r="BC509" i="27" s="1"/>
  <c r="BC510" i="27" s="1"/>
  <c r="BC511" i="27" s="1"/>
  <c r="BC512" i="27" s="1"/>
  <c r="BC513" i="27" s="1"/>
  <c r="BC514" i="27" s="1"/>
  <c r="BC515" i="27" s="1"/>
  <c r="BC516" i="27" s="1"/>
  <c r="BC517" i="27" s="1"/>
  <c r="BC518" i="27" s="1"/>
  <c r="BC519" i="27" s="1"/>
  <c r="BC520" i="27" s="1"/>
  <c r="BC521" i="27" s="1"/>
  <c r="BC522" i="27" s="1"/>
  <c r="BC523" i="27" s="1"/>
  <c r="BC524" i="27" s="1"/>
  <c r="BC525" i="27" s="1"/>
  <c r="BC526" i="27" s="1"/>
  <c r="BC527" i="27" s="1"/>
  <c r="BC528" i="27" s="1"/>
  <c r="BC529" i="27" s="1"/>
  <c r="BC530" i="27" s="1"/>
  <c r="BC531" i="27" s="1"/>
  <c r="BC532" i="27" s="1"/>
  <c r="BC533" i="27" s="1"/>
  <c r="BC534" i="27" s="1"/>
  <c r="BC535" i="27" s="1"/>
  <c r="BC536" i="27" s="1"/>
  <c r="BC537" i="27" s="1"/>
  <c r="BC538" i="27" s="1"/>
  <c r="BC539" i="27" s="1"/>
  <c r="BC540" i="27" s="1"/>
  <c r="BC541" i="27" s="1"/>
  <c r="BC542" i="27" s="1"/>
  <c r="BC543" i="27" s="1"/>
  <c r="BC544" i="27" s="1"/>
  <c r="BC545" i="27" s="1"/>
  <c r="BC546" i="27" s="1"/>
  <c r="BC547" i="27" s="1"/>
  <c r="BC548" i="27" s="1"/>
  <c r="BC549" i="27" s="1"/>
  <c r="BC550" i="27" s="1"/>
  <c r="BC551" i="27" s="1"/>
  <c r="BC552" i="27" s="1"/>
  <c r="BC553" i="27" s="1"/>
  <c r="BC554" i="27" s="1"/>
  <c r="BC555" i="27" s="1"/>
  <c r="BC556" i="27" s="1"/>
  <c r="BC557" i="27" s="1"/>
  <c r="BC558" i="27" s="1"/>
  <c r="BC559" i="27" s="1"/>
  <c r="BC560" i="27" s="1"/>
  <c r="BC561" i="27" s="1"/>
  <c r="BC562" i="27" s="1"/>
  <c r="BC563" i="27" s="1"/>
  <c r="BC564" i="27" s="1"/>
  <c r="BC565" i="27" s="1"/>
  <c r="BC566" i="27" s="1"/>
  <c r="BC567" i="27" s="1"/>
  <c r="BC568" i="27" s="1"/>
  <c r="BC569" i="27" s="1"/>
  <c r="BC570" i="27" s="1"/>
  <c r="BC571" i="27" s="1"/>
  <c r="BC572" i="27" s="1"/>
  <c r="BC573" i="27" s="1"/>
  <c r="BC574" i="27" s="1"/>
  <c r="BC575" i="27" s="1"/>
  <c r="BC576" i="27" s="1"/>
  <c r="BC577" i="27" s="1"/>
  <c r="BC578" i="27" s="1"/>
  <c r="BC579" i="27" s="1"/>
  <c r="BC580" i="27" s="1"/>
  <c r="BC581" i="27" s="1"/>
  <c r="BC582" i="27" s="1"/>
  <c r="BC583" i="27" s="1"/>
  <c r="BC584" i="27" s="1"/>
  <c r="BC585" i="27" s="1"/>
  <c r="BC586" i="27" s="1"/>
  <c r="BC587" i="27" s="1"/>
  <c r="BC588" i="27" s="1"/>
  <c r="BC589" i="27" s="1"/>
  <c r="BC590" i="27" s="1"/>
  <c r="BC591" i="27" s="1"/>
  <c r="BC592" i="27" s="1"/>
  <c r="BC593" i="27" s="1"/>
  <c r="BC594" i="27" s="1"/>
  <c r="BC595" i="27" s="1"/>
  <c r="BC596" i="27" s="1"/>
  <c r="BC597" i="27" s="1"/>
  <c r="BC598" i="27" s="1"/>
  <c r="BC599" i="27" s="1"/>
  <c r="BC600" i="27" s="1"/>
  <c r="BC601" i="27" s="1"/>
  <c r="BC602" i="27" s="1"/>
  <c r="BC603" i="27" s="1"/>
  <c r="BC604" i="27" s="1"/>
  <c r="BC605" i="27" s="1"/>
  <c r="BC606" i="27" s="1"/>
  <c r="BC607" i="27" s="1"/>
  <c r="BC608" i="27" s="1"/>
  <c r="BC609" i="27" s="1"/>
  <c r="BC610" i="27" s="1"/>
  <c r="BC611" i="27" s="1"/>
  <c r="BC612" i="27" s="1"/>
  <c r="BC613" i="27" s="1"/>
  <c r="BC614" i="27" s="1"/>
  <c r="BC615" i="27" s="1"/>
  <c r="BC616" i="27" s="1"/>
  <c r="BC617" i="27" s="1"/>
  <c r="BC618" i="27" s="1"/>
  <c r="BC619" i="27" s="1"/>
  <c r="BC620" i="27" s="1"/>
  <c r="BC621" i="27" s="1"/>
  <c r="BC622" i="27" s="1"/>
  <c r="BC623" i="27" s="1"/>
  <c r="BC624" i="27" s="1"/>
  <c r="BC625" i="27" s="1"/>
  <c r="BC626" i="27" s="1"/>
  <c r="BC627" i="27" s="1"/>
  <c r="BC628" i="27" s="1"/>
  <c r="BC629" i="27" s="1"/>
  <c r="BC630" i="27" s="1"/>
  <c r="BC631" i="27" s="1"/>
  <c r="BC632" i="27" s="1"/>
  <c r="BC633" i="27" s="1"/>
  <c r="BC634" i="27" s="1"/>
  <c r="BC635" i="27" s="1"/>
  <c r="BC636" i="27" s="1"/>
  <c r="BC637" i="27" s="1"/>
  <c r="BC638" i="27" s="1"/>
  <c r="BC639" i="27" s="1"/>
  <c r="BC640" i="27" s="1"/>
  <c r="BC641" i="27" s="1"/>
  <c r="BC642" i="27" s="1"/>
  <c r="BC643" i="27" s="1"/>
  <c r="BC644" i="27" s="1"/>
  <c r="BC645" i="27" s="1"/>
  <c r="BC646" i="27" s="1"/>
  <c r="BC647" i="27" s="1"/>
  <c r="BC648" i="27" s="1"/>
  <c r="BC649" i="27" s="1"/>
  <c r="BC650" i="27" s="1"/>
  <c r="BC651" i="27" s="1"/>
  <c r="BC652" i="27" s="1"/>
  <c r="BC653" i="27" s="1"/>
  <c r="BC654" i="27" s="1"/>
  <c r="BC655" i="27" s="1"/>
  <c r="BC656" i="27" s="1"/>
  <c r="BC657" i="27" s="1"/>
  <c r="BC658" i="27" s="1"/>
  <c r="BC659" i="27" s="1"/>
  <c r="BC660" i="27" s="1"/>
  <c r="BC661" i="27" s="1"/>
  <c r="BC662" i="27" s="1"/>
  <c r="BC663" i="27" s="1"/>
  <c r="BC664" i="27" s="1"/>
  <c r="BC665" i="27" s="1"/>
  <c r="BC666" i="27" s="1"/>
  <c r="BC667" i="27" s="1"/>
  <c r="BC668" i="27" s="1"/>
  <c r="BC669" i="27" s="1"/>
  <c r="BC670" i="27" s="1"/>
  <c r="BC671" i="27" s="1"/>
  <c r="BC672" i="27" s="1"/>
  <c r="BC673" i="27" s="1"/>
  <c r="BC674" i="27" s="1"/>
  <c r="BC675" i="27" s="1"/>
  <c r="BC676" i="27" s="1"/>
  <c r="BC677" i="27" s="1"/>
  <c r="BC678" i="27" s="1"/>
  <c r="BC679" i="27" s="1"/>
  <c r="BC680" i="27" s="1"/>
  <c r="BC681" i="27" s="1"/>
  <c r="BC682" i="27" s="1"/>
  <c r="BC683" i="27" s="1"/>
  <c r="BC684" i="27" s="1"/>
  <c r="BC685" i="27" s="1"/>
  <c r="BC686" i="27" s="1"/>
  <c r="BC687" i="27" s="1"/>
  <c r="BC688" i="27" s="1"/>
  <c r="BC689" i="27" s="1"/>
  <c r="BC690" i="27" s="1"/>
  <c r="BC691" i="27" s="1"/>
  <c r="BC692" i="27" s="1"/>
  <c r="BC693" i="27" s="1"/>
  <c r="BC694" i="27" s="1"/>
  <c r="BC695" i="27" s="1"/>
  <c r="BC696" i="27" s="1"/>
  <c r="BC697" i="27" s="1"/>
  <c r="BC698" i="27" s="1"/>
  <c r="BC699" i="27" s="1"/>
  <c r="BC700" i="27" s="1"/>
  <c r="BC701" i="27" s="1"/>
  <c r="BC702" i="27" s="1"/>
  <c r="BC703" i="27" s="1"/>
  <c r="BC704" i="27" s="1"/>
  <c r="BC705" i="27" s="1"/>
  <c r="BC706" i="27" s="1"/>
  <c r="BC707" i="27" s="1"/>
  <c r="BC708" i="27" s="1"/>
  <c r="BC709" i="27" s="1"/>
  <c r="BC710" i="27" s="1"/>
  <c r="BC711" i="27" s="1"/>
  <c r="BC712" i="27" s="1"/>
  <c r="BC713" i="27" s="1"/>
  <c r="BC714" i="27" s="1"/>
  <c r="BC715" i="27" s="1"/>
  <c r="BC716" i="27" s="1"/>
  <c r="BC717" i="27" s="1"/>
  <c r="BC718" i="27" s="1"/>
  <c r="BC719" i="27" s="1"/>
  <c r="BC720" i="27" s="1"/>
  <c r="BC721" i="27" s="1"/>
  <c r="BC722" i="27" s="1"/>
  <c r="BC723" i="27" s="1"/>
  <c r="BC724" i="27" s="1"/>
  <c r="BC725" i="27" s="1"/>
  <c r="BC726" i="27" s="1"/>
  <c r="BC727" i="27" s="1"/>
  <c r="BC728" i="27" s="1"/>
  <c r="BC729" i="27" s="1"/>
  <c r="BC730" i="27" s="1"/>
  <c r="BC731" i="27" s="1"/>
  <c r="BC732" i="27" s="1"/>
  <c r="BC733" i="27" s="1"/>
  <c r="BC734" i="27" s="1"/>
  <c r="BC735" i="27" s="1"/>
  <c r="BC736" i="27" s="1"/>
  <c r="BC737" i="27" s="1"/>
  <c r="BC738" i="27" s="1"/>
  <c r="BC739" i="27" s="1"/>
  <c r="BC740" i="27" s="1"/>
  <c r="BC741" i="27" s="1"/>
  <c r="BC742" i="27" s="1"/>
  <c r="BC743" i="27" s="1"/>
  <c r="BC744" i="27" s="1"/>
  <c r="BC745" i="27" s="1"/>
  <c r="BC746" i="27" s="1"/>
  <c r="BC747" i="27" s="1"/>
  <c r="BC748" i="27" s="1"/>
  <c r="BC749" i="27" s="1"/>
  <c r="BC750" i="27" s="1"/>
  <c r="BC751" i="27" s="1"/>
  <c r="BC752" i="27" s="1"/>
  <c r="BC753" i="27" s="1"/>
  <c r="BC754" i="27" s="1"/>
  <c r="BC755" i="27" s="1"/>
  <c r="BC756" i="27" s="1"/>
  <c r="BC757" i="27" s="1"/>
  <c r="BC758" i="27" s="1"/>
  <c r="BC759" i="27" s="1"/>
  <c r="BC760" i="27" s="1"/>
  <c r="BC761" i="27" s="1"/>
  <c r="BC762" i="27" s="1"/>
  <c r="BC763" i="27" s="1"/>
  <c r="BC764" i="27" s="1"/>
  <c r="BC765" i="27" s="1"/>
  <c r="BC766" i="27" s="1"/>
  <c r="BC767" i="27" s="1"/>
  <c r="BC768" i="27" s="1"/>
  <c r="BC769" i="27" s="1"/>
  <c r="BC770" i="27" s="1"/>
  <c r="BC771" i="27" s="1"/>
  <c r="BC772" i="27" s="1"/>
  <c r="BC773" i="27" s="1"/>
  <c r="BC774" i="27" s="1"/>
  <c r="BC775" i="27" s="1"/>
  <c r="BC776" i="27" s="1"/>
  <c r="BC777" i="27" s="1"/>
  <c r="BC778" i="27" s="1"/>
  <c r="BC779" i="27" s="1"/>
  <c r="BC780" i="27" s="1"/>
  <c r="BC781" i="27" s="1"/>
  <c r="BC782" i="27" s="1"/>
  <c r="BC783" i="27" s="1"/>
  <c r="BC784" i="27" s="1"/>
  <c r="BC785" i="27" s="1"/>
  <c r="BC786" i="27" s="1"/>
  <c r="BC787" i="27" s="1"/>
  <c r="BC788" i="27" s="1"/>
  <c r="BC789" i="27" s="1"/>
  <c r="BC790" i="27" s="1"/>
  <c r="BC791" i="27" s="1"/>
  <c r="BC792" i="27" s="1"/>
  <c r="BC793" i="27" s="1"/>
  <c r="BC794" i="27" s="1"/>
  <c r="BC795" i="27" s="1"/>
  <c r="BC796" i="27" s="1"/>
  <c r="BC797" i="27" s="1"/>
  <c r="BC798" i="27" s="1"/>
  <c r="BC799" i="27" s="1"/>
  <c r="BC800" i="27" s="1"/>
  <c r="BC801" i="27" s="1"/>
  <c r="BC802" i="27" s="1"/>
  <c r="BC803" i="27" s="1"/>
  <c r="BC804" i="27" s="1"/>
  <c r="BC805" i="27" s="1"/>
  <c r="BC806" i="27" s="1"/>
  <c r="BC807" i="27" s="1"/>
  <c r="BC808" i="27" s="1"/>
  <c r="BC809" i="27" s="1"/>
  <c r="BC810" i="27" s="1"/>
  <c r="BC811" i="27" s="1"/>
  <c r="BC812" i="27" s="1"/>
  <c r="BC813" i="27" s="1"/>
  <c r="BC814" i="27" s="1"/>
  <c r="BC815" i="27" s="1"/>
  <c r="BC816" i="27" s="1"/>
  <c r="BC817" i="27" s="1"/>
  <c r="BC818" i="27" s="1"/>
  <c r="BC819" i="27" s="1"/>
  <c r="BC820" i="27" s="1"/>
  <c r="BC821" i="27" s="1"/>
  <c r="BC822" i="27" s="1"/>
  <c r="BC823" i="27" s="1"/>
  <c r="BC824" i="27" s="1"/>
  <c r="BC825" i="27" s="1"/>
  <c r="BC826" i="27" s="1"/>
  <c r="BC827" i="27" s="1"/>
  <c r="BC828" i="27" s="1"/>
  <c r="BC829" i="27" s="1"/>
  <c r="BC830" i="27" s="1"/>
  <c r="BC831" i="27" s="1"/>
  <c r="BC832" i="27" s="1"/>
  <c r="BC833" i="27" s="1"/>
  <c r="BC834" i="27" s="1"/>
  <c r="BC835" i="27" s="1"/>
  <c r="BC836" i="27" s="1"/>
  <c r="BC837" i="27" s="1"/>
  <c r="BC838" i="27" s="1"/>
  <c r="BC839" i="27" s="1"/>
  <c r="BC840" i="27" s="1"/>
  <c r="BC841" i="27" s="1"/>
  <c r="BC842" i="27" s="1"/>
  <c r="BC843" i="27" s="1"/>
  <c r="BC844" i="27" s="1"/>
  <c r="BC845" i="27" s="1"/>
  <c r="BC846" i="27" s="1"/>
  <c r="BC847" i="27" s="1"/>
  <c r="BC848" i="27" s="1"/>
  <c r="BC849" i="27" s="1"/>
  <c r="BC850" i="27" s="1"/>
  <c r="BC851" i="27" s="1"/>
  <c r="BC852" i="27" s="1"/>
  <c r="BC853" i="27" s="1"/>
  <c r="BC854" i="27" s="1"/>
  <c r="BC855" i="27" s="1"/>
  <c r="BC856" i="27" s="1"/>
  <c r="BC857" i="27" s="1"/>
  <c r="BC858" i="27" s="1"/>
  <c r="BC859" i="27" s="1"/>
  <c r="BC860" i="27" s="1"/>
  <c r="BC861" i="27" s="1"/>
  <c r="BC862" i="27" s="1"/>
  <c r="BC863" i="27" s="1"/>
  <c r="BC864" i="27" s="1"/>
  <c r="BC865" i="27" s="1"/>
  <c r="BC866" i="27" s="1"/>
  <c r="BC867" i="27" s="1"/>
  <c r="BC868" i="27" s="1"/>
  <c r="BC869" i="27" s="1"/>
  <c r="BC870" i="27" s="1"/>
  <c r="BC871" i="27" s="1"/>
  <c r="BC872" i="27" s="1"/>
  <c r="BC873" i="27" s="1"/>
  <c r="BC874" i="27" s="1"/>
  <c r="BC875" i="27" s="1"/>
  <c r="BC876" i="27" s="1"/>
  <c r="BC877" i="27" s="1"/>
  <c r="BC878" i="27" s="1"/>
  <c r="BC879" i="27" s="1"/>
  <c r="BC880" i="27" s="1"/>
  <c r="BC881" i="27" s="1"/>
  <c r="BC882" i="27" s="1"/>
  <c r="BC883" i="27" s="1"/>
  <c r="BC884" i="27" s="1"/>
  <c r="BC885" i="27" s="1"/>
  <c r="BC886" i="27" s="1"/>
  <c r="BC887" i="27" s="1"/>
  <c r="BC888" i="27" s="1"/>
  <c r="BC889" i="27" s="1"/>
  <c r="BC890" i="27" s="1"/>
  <c r="BC891" i="27" s="1"/>
  <c r="BC892" i="27" s="1"/>
  <c r="BC893" i="27" s="1"/>
  <c r="BC894" i="27" s="1"/>
  <c r="BC895" i="27" s="1"/>
  <c r="BC896" i="27" s="1"/>
  <c r="BC897" i="27" s="1"/>
  <c r="BC898" i="27" s="1"/>
  <c r="BC899" i="27" s="1"/>
  <c r="BC900" i="27" s="1"/>
  <c r="BC901" i="27" s="1"/>
  <c r="BC902" i="27" s="1"/>
  <c r="BC903" i="27" s="1"/>
  <c r="BC904" i="27" s="1"/>
  <c r="BC905" i="27" s="1"/>
  <c r="BC906" i="27" s="1"/>
  <c r="BC907" i="27" s="1"/>
  <c r="BC908" i="27" s="1"/>
  <c r="BC909" i="27" s="1"/>
  <c r="BC910" i="27" s="1"/>
  <c r="BC911" i="27" s="1"/>
  <c r="BC912" i="27" s="1"/>
  <c r="BC913" i="27" s="1"/>
  <c r="BC914" i="27" s="1"/>
  <c r="BC915" i="27" s="1"/>
  <c r="BC916" i="27" s="1"/>
  <c r="BC917" i="27" s="1"/>
  <c r="BC918" i="27" s="1"/>
  <c r="BC919" i="27" s="1"/>
  <c r="BC920" i="27" s="1"/>
  <c r="BC921" i="27" s="1"/>
  <c r="BC922" i="27" s="1"/>
  <c r="BC923" i="27" s="1"/>
  <c r="BC924" i="27" s="1"/>
  <c r="BC925" i="27" s="1"/>
  <c r="BC926" i="27" s="1"/>
  <c r="BC927" i="27" s="1"/>
  <c r="BC928" i="27" s="1"/>
  <c r="BC929" i="27" s="1"/>
  <c r="BC930" i="27" s="1"/>
  <c r="BC931" i="27" s="1"/>
  <c r="BC932" i="27" s="1"/>
  <c r="BC933" i="27" s="1"/>
  <c r="BC934" i="27" s="1"/>
  <c r="BC935" i="27" s="1"/>
  <c r="BC936" i="27" s="1"/>
  <c r="BC937" i="27" s="1"/>
  <c r="BC938" i="27" s="1"/>
  <c r="BC939" i="27" s="1"/>
  <c r="BC940" i="27" s="1"/>
  <c r="BC941" i="27" s="1"/>
  <c r="BC942" i="27" s="1"/>
  <c r="BC943" i="27" s="1"/>
  <c r="BC944" i="27" s="1"/>
  <c r="BC945" i="27" s="1"/>
  <c r="BC946" i="27" s="1"/>
  <c r="BC947" i="27" s="1"/>
  <c r="BC948" i="27" s="1"/>
  <c r="BC949" i="27" s="1"/>
  <c r="BC950" i="27" s="1"/>
  <c r="BC951" i="27" s="1"/>
  <c r="BC952" i="27" s="1"/>
  <c r="BC953" i="27" s="1"/>
  <c r="BC954" i="27" s="1"/>
  <c r="BC955" i="27" s="1"/>
  <c r="BC956" i="27" s="1"/>
  <c r="BC957" i="27" s="1"/>
  <c r="BC958" i="27" s="1"/>
  <c r="BC959" i="27" s="1"/>
  <c r="BC960" i="27" s="1"/>
  <c r="BC961" i="27" s="1"/>
  <c r="BC962" i="27" s="1"/>
  <c r="BC963" i="27" s="1"/>
  <c r="BC964" i="27" s="1"/>
  <c r="BC965" i="27" s="1"/>
  <c r="BC966" i="27" s="1"/>
  <c r="BC967" i="27" s="1"/>
  <c r="BC968" i="27" s="1"/>
  <c r="BC969" i="27" s="1"/>
  <c r="BC970" i="27" s="1"/>
  <c r="BC971" i="27" s="1"/>
  <c r="BC972" i="27" s="1"/>
  <c r="BC973" i="27" s="1"/>
  <c r="BC974" i="27" s="1"/>
  <c r="BC975" i="27" s="1"/>
  <c r="BC976" i="27" s="1"/>
  <c r="BC977" i="27" s="1"/>
  <c r="BC978" i="27" s="1"/>
  <c r="BC979" i="27" s="1"/>
  <c r="BC980" i="27" s="1"/>
  <c r="BC981" i="27" s="1"/>
  <c r="BC982" i="27" s="1"/>
  <c r="BC983" i="27" s="1"/>
  <c r="BC984" i="27" s="1"/>
  <c r="BC985" i="27" s="1"/>
  <c r="BC986" i="27" s="1"/>
  <c r="BC987" i="27" s="1"/>
  <c r="BC988" i="27" s="1"/>
  <c r="BC989" i="27" s="1"/>
  <c r="BC990" i="27" s="1"/>
  <c r="BC991" i="27" s="1"/>
  <c r="BC992" i="27" s="1"/>
  <c r="BC993" i="27" s="1"/>
  <c r="BC994" i="27" s="1"/>
  <c r="BC995" i="27" s="1"/>
  <c r="BC996" i="27" s="1"/>
  <c r="BC997" i="27" s="1"/>
  <c r="BC998" i="27" s="1"/>
  <c r="BC999" i="27" s="1"/>
  <c r="BC1000" i="27" s="1"/>
  <c r="BC1001" i="27" s="1"/>
  <c r="BC1002" i="27" s="1"/>
  <c r="BC1003" i="27" s="1"/>
  <c r="BC1004" i="27" s="1"/>
  <c r="BC1005" i="27" s="1"/>
  <c r="BC1006" i="27" s="1"/>
  <c r="BC1007" i="27" s="1"/>
  <c r="BC1008" i="27" s="1"/>
  <c r="BC1009" i="27" s="1"/>
  <c r="BC1010" i="27" s="1"/>
  <c r="BC1011" i="27" s="1"/>
  <c r="BC1012" i="27" s="1"/>
  <c r="BC1013" i="27" s="1"/>
  <c r="BC1014" i="27" s="1"/>
  <c r="BC1015" i="27" s="1"/>
  <c r="BC1016" i="27" s="1"/>
  <c r="BC1017" i="27" s="1"/>
  <c r="BC1018" i="27" s="1"/>
  <c r="BC1019" i="27" s="1"/>
  <c r="BC1020" i="27" s="1"/>
  <c r="BC1021" i="27" s="1"/>
  <c r="BC1022" i="27" s="1"/>
  <c r="BC1023" i="27" s="1"/>
  <c r="BC1024" i="27" s="1"/>
  <c r="BC1025" i="27" s="1"/>
  <c r="BC1026" i="27" s="1"/>
  <c r="BC1027" i="27" s="1"/>
  <c r="BC1028" i="27" s="1"/>
  <c r="BC1029" i="27" s="1"/>
  <c r="BC1030" i="27" s="1"/>
  <c r="BC1031" i="27" s="1"/>
  <c r="BC1032" i="27" s="1"/>
  <c r="BC1033" i="27" s="1"/>
  <c r="BC1034" i="27" s="1"/>
  <c r="BC1035" i="27" s="1"/>
  <c r="BC1036" i="27" s="1"/>
  <c r="BC1037" i="27" s="1"/>
  <c r="BC1038" i="27" s="1"/>
  <c r="BC1039" i="27" s="1"/>
  <c r="BC1040" i="27" s="1"/>
  <c r="BC1041" i="27" s="1"/>
  <c r="BC1042" i="27" s="1"/>
  <c r="BC1043" i="27" s="1"/>
  <c r="BC1044" i="27" s="1"/>
  <c r="BC1045" i="27" s="1"/>
  <c r="BC1046" i="27" s="1"/>
  <c r="BC1047" i="27" s="1"/>
  <c r="BC1048" i="27" s="1"/>
  <c r="BC1049" i="27" s="1"/>
  <c r="BC1050" i="27" s="1"/>
  <c r="BC1051" i="27" s="1"/>
  <c r="BC1052" i="27" s="1"/>
  <c r="BC1053" i="27" s="1"/>
  <c r="BC1054" i="27" s="1"/>
  <c r="BC1055" i="27" s="1"/>
  <c r="BC1056" i="27" s="1"/>
  <c r="BC1057" i="27" s="1"/>
  <c r="BC1058" i="27" s="1"/>
  <c r="BC1059" i="27" s="1"/>
  <c r="BC1060" i="27" s="1"/>
  <c r="BC1061" i="27" s="1"/>
  <c r="BC1062" i="27" s="1"/>
  <c r="BC1063" i="27" s="1"/>
  <c r="BC1064" i="27" s="1"/>
  <c r="BC1065" i="27" s="1"/>
  <c r="BC1066" i="27" s="1"/>
  <c r="BC1067" i="27" s="1"/>
  <c r="BC1068" i="27" s="1"/>
  <c r="BC1069" i="27" s="1"/>
  <c r="BC1070" i="27" s="1"/>
  <c r="BC1071" i="27" s="1"/>
  <c r="BC1072" i="27" s="1"/>
  <c r="BC1073" i="27" s="1"/>
  <c r="BC1074" i="27" s="1"/>
  <c r="BC1075" i="27" s="1"/>
  <c r="BC1076" i="27" s="1"/>
  <c r="BC1077" i="27" s="1"/>
  <c r="BC1078" i="27" s="1"/>
  <c r="BC1079" i="27" s="1"/>
  <c r="BC1080" i="27" s="1"/>
  <c r="BC1081" i="27" s="1"/>
  <c r="BC1082" i="27" s="1"/>
  <c r="BC1083" i="27" s="1"/>
  <c r="BC1084" i="27" s="1"/>
  <c r="BC1085" i="27" s="1"/>
  <c r="BC1086" i="27" s="1"/>
  <c r="BC1087" i="27" s="1"/>
  <c r="BC1088" i="27" s="1"/>
  <c r="BC1089" i="27" s="1"/>
  <c r="BC1090" i="27" s="1"/>
  <c r="BC1091" i="27" s="1"/>
  <c r="BC1092" i="27" s="1"/>
  <c r="BC1093" i="27" s="1"/>
  <c r="BC1094" i="27" s="1"/>
  <c r="BC1095" i="27" s="1"/>
  <c r="BC1096" i="27" s="1"/>
  <c r="BC1097" i="27" s="1"/>
  <c r="BC1098" i="27" s="1"/>
  <c r="BC1099" i="27" s="1"/>
  <c r="BC1100" i="27" s="1"/>
  <c r="BC1101" i="27" s="1"/>
  <c r="BC1102" i="27" s="1"/>
  <c r="BC1103" i="27" s="1"/>
  <c r="BC1104" i="27" s="1"/>
  <c r="BC1105" i="27" s="1"/>
  <c r="BC1106" i="27" s="1"/>
  <c r="BC1107" i="27" s="1"/>
  <c r="BC1108" i="27" s="1"/>
  <c r="BC1109" i="27" s="1"/>
  <c r="BC1110" i="27" s="1"/>
  <c r="BC1111" i="27" s="1"/>
  <c r="BC1112" i="27" s="1"/>
  <c r="BC1113" i="27" s="1"/>
  <c r="BC1114" i="27" s="1"/>
  <c r="BC1115" i="27" s="1"/>
  <c r="BC1116" i="27" s="1"/>
  <c r="BC1117" i="27" s="1"/>
  <c r="BC1118" i="27" s="1"/>
  <c r="BC1119" i="27" s="1"/>
  <c r="BC1120" i="27" s="1"/>
  <c r="BC1121" i="27" s="1"/>
  <c r="BC1122" i="27" s="1"/>
  <c r="BC1123" i="27" s="1"/>
  <c r="BC1124" i="27" s="1"/>
  <c r="BC1125" i="27" s="1"/>
  <c r="BC1126" i="27" s="1"/>
  <c r="BC1127" i="27" s="1"/>
  <c r="BC1128" i="27" s="1"/>
  <c r="BC1129" i="27" s="1"/>
  <c r="BC1130" i="27" s="1"/>
  <c r="BC1131" i="27" s="1"/>
  <c r="BC1132" i="27" s="1"/>
  <c r="BC1133" i="27" s="1"/>
  <c r="BC1134" i="27" s="1"/>
  <c r="BC1135" i="27" s="1"/>
  <c r="BC1136" i="27" s="1"/>
  <c r="BC1137" i="27" s="1"/>
  <c r="BC1138" i="27" s="1"/>
  <c r="BC1139" i="27" s="1"/>
  <c r="BC1140" i="27" s="1"/>
  <c r="BC1141" i="27" s="1"/>
  <c r="BC1142" i="27" s="1"/>
  <c r="BC1143" i="27" s="1"/>
  <c r="BC1144" i="27" s="1"/>
  <c r="BC1145" i="27" s="1"/>
  <c r="BC1146" i="27" s="1"/>
  <c r="BC1147" i="27" s="1"/>
  <c r="BC1148" i="27" s="1"/>
  <c r="BC1149" i="27" s="1"/>
  <c r="BC1150" i="27" s="1"/>
  <c r="BC1151" i="27" s="1"/>
  <c r="BC1152" i="27" s="1"/>
  <c r="BC1153" i="27" s="1"/>
  <c r="BC1154" i="27" s="1"/>
  <c r="BC1155" i="27" s="1"/>
  <c r="BC1156" i="27" s="1"/>
  <c r="BC1157" i="27" s="1"/>
  <c r="BC1158" i="27" s="1"/>
  <c r="BC1159" i="27" s="1"/>
  <c r="BC1160" i="27" s="1"/>
  <c r="BC1161" i="27" s="1"/>
  <c r="BC1162" i="27" s="1"/>
  <c r="BC1163" i="27" s="1"/>
  <c r="BC1164" i="27" s="1"/>
  <c r="BC1165" i="27" s="1"/>
  <c r="BC1166" i="27" s="1"/>
  <c r="BC1167" i="27" s="1"/>
  <c r="BC1168" i="27" s="1"/>
  <c r="BC1169" i="27" s="1"/>
  <c r="BC1170" i="27" s="1"/>
  <c r="BC1171" i="27" s="1"/>
  <c r="BC1172" i="27" s="1"/>
  <c r="BC1173" i="27" s="1"/>
  <c r="BC1174" i="27" s="1"/>
  <c r="BC1175" i="27" s="1"/>
  <c r="BC1176" i="27" s="1"/>
  <c r="BC1177" i="27" s="1"/>
  <c r="BC1178" i="27" s="1"/>
  <c r="BC1179" i="27" s="1"/>
  <c r="BC1180" i="27" s="1"/>
  <c r="BC1181" i="27" s="1"/>
  <c r="BC1182" i="27" s="1"/>
  <c r="BC1183" i="27" s="1"/>
  <c r="BC1184" i="27" s="1"/>
  <c r="BC1185" i="27" s="1"/>
  <c r="BC1186" i="27" s="1"/>
  <c r="BC1187" i="27" s="1"/>
  <c r="BC1188" i="27" s="1"/>
  <c r="BC1189" i="27" s="1"/>
  <c r="BC1190" i="27" s="1"/>
  <c r="BC1191" i="27" s="1"/>
  <c r="BC1192" i="27" s="1"/>
  <c r="BC1193" i="27" s="1"/>
  <c r="BC1194" i="27" s="1"/>
  <c r="BC1195" i="27" s="1"/>
  <c r="BC1196" i="27" s="1"/>
  <c r="BC1197" i="27" s="1"/>
  <c r="BC1198" i="27" s="1"/>
  <c r="BC1199" i="27" s="1"/>
  <c r="BC1200" i="27" s="1"/>
  <c r="BC1201" i="27" s="1"/>
  <c r="BC1202" i="27" s="1"/>
  <c r="BC1203" i="27" s="1"/>
  <c r="BC1204" i="27" s="1"/>
  <c r="BC1205" i="27" s="1"/>
  <c r="BC1206" i="27" s="1"/>
  <c r="BC1207" i="27" s="1"/>
  <c r="BC1208" i="27" s="1"/>
  <c r="BC1209" i="27" s="1"/>
  <c r="BC1210" i="27" s="1"/>
  <c r="BC1211" i="27" s="1"/>
  <c r="BC1212" i="27" s="1"/>
  <c r="BC1213" i="27" s="1"/>
  <c r="BC1214" i="27" s="1"/>
  <c r="BC1215" i="27" s="1"/>
  <c r="BC1216" i="27" s="1"/>
  <c r="BC1217" i="27" s="1"/>
  <c r="BC1218" i="27" s="1"/>
  <c r="BC1219" i="27" s="1"/>
  <c r="BC1220" i="27" s="1"/>
  <c r="BC1221" i="27" s="1"/>
  <c r="BC1222" i="27" s="1"/>
  <c r="BC1223" i="27" s="1"/>
  <c r="BC1224" i="27" s="1"/>
  <c r="BC1225" i="27" s="1"/>
  <c r="BC1226" i="27" s="1"/>
  <c r="BC1227" i="27" s="1"/>
  <c r="BC1228" i="27" s="1"/>
  <c r="BC1229" i="27" s="1"/>
  <c r="BC1230" i="27" s="1"/>
  <c r="BC1231" i="27" s="1"/>
  <c r="BC1232" i="27" s="1"/>
  <c r="BC1233" i="27" s="1"/>
  <c r="BC1234" i="27" s="1"/>
  <c r="BC1235" i="27" s="1"/>
  <c r="BC1236" i="27" s="1"/>
  <c r="BC1237" i="27" s="1"/>
  <c r="BC1238" i="27" s="1"/>
  <c r="BC1239" i="27" s="1"/>
  <c r="BC1240" i="27" s="1"/>
  <c r="BC1241" i="27" s="1"/>
  <c r="BC1242" i="27" s="1"/>
  <c r="BC1243" i="27" s="1"/>
  <c r="BC1244" i="27" s="1"/>
  <c r="BC1245" i="27" s="1"/>
  <c r="BC1246" i="27" s="1"/>
  <c r="BC1247" i="27" s="1"/>
  <c r="BC1248" i="27" s="1"/>
  <c r="BC1249" i="27" s="1"/>
  <c r="BC1250" i="27" s="1"/>
  <c r="BC1251" i="27" s="1"/>
  <c r="BC1252" i="27" s="1"/>
  <c r="BC1253" i="27" s="1"/>
  <c r="BC1254" i="27" s="1"/>
  <c r="BC1255" i="27" s="1"/>
  <c r="BC1256" i="27" s="1"/>
  <c r="BC1257" i="27" s="1"/>
  <c r="BC1258" i="27" s="1"/>
  <c r="BC1259" i="27" s="1"/>
  <c r="BC1260" i="27" s="1"/>
  <c r="BC1261" i="27" s="1"/>
  <c r="BC1262" i="27" s="1"/>
  <c r="BC1263" i="27" s="1"/>
  <c r="BC1264" i="27" s="1"/>
  <c r="BC1265" i="27" s="1"/>
  <c r="BC1266" i="27" s="1"/>
  <c r="BC1267" i="27" s="1"/>
  <c r="BC1268" i="27" s="1"/>
  <c r="BC1269" i="27" s="1"/>
  <c r="BC1270" i="27" s="1"/>
  <c r="BC1271" i="27" s="1"/>
  <c r="BC1272" i="27" s="1"/>
  <c r="BC1273" i="27" s="1"/>
  <c r="BC1274" i="27" s="1"/>
  <c r="BC1275" i="27" s="1"/>
  <c r="BC1276" i="27" s="1"/>
  <c r="BC1277" i="27" s="1"/>
  <c r="BC1278" i="27" s="1"/>
  <c r="BC1279" i="27" s="1"/>
  <c r="BC1280" i="27" s="1"/>
  <c r="BC1281" i="27" s="1"/>
  <c r="BC1282" i="27" s="1"/>
  <c r="BC1283" i="27" s="1"/>
  <c r="BC1284" i="27" s="1"/>
  <c r="BC1285" i="27" s="1"/>
  <c r="BC1286" i="27" s="1"/>
  <c r="BC1287" i="27" s="1"/>
  <c r="BC1288" i="27" s="1"/>
  <c r="BC1289" i="27" s="1"/>
  <c r="BC1290" i="27" s="1"/>
  <c r="BC1291" i="27" s="1"/>
  <c r="BC1292" i="27" s="1"/>
  <c r="BC1293" i="27" s="1"/>
  <c r="BC1294" i="27" s="1"/>
  <c r="BC1295" i="27" s="1"/>
  <c r="BC1296" i="27" s="1"/>
  <c r="BC1297" i="27" s="1"/>
  <c r="BC1298" i="27" s="1"/>
  <c r="BC1299" i="27" s="1"/>
  <c r="BC1300" i="27" s="1"/>
  <c r="BC1301" i="27" s="1"/>
  <c r="BC1302" i="27" s="1"/>
  <c r="BC1303" i="27" s="1"/>
  <c r="BC1304" i="27" s="1"/>
  <c r="BC1305" i="27" s="1"/>
  <c r="BC1306" i="27" s="1"/>
  <c r="BC1307" i="27" s="1"/>
  <c r="BC1308" i="27" s="1"/>
  <c r="BC1309" i="27" s="1"/>
  <c r="BC1310" i="27" s="1"/>
  <c r="BC1311" i="27" s="1"/>
  <c r="BC1312" i="27" s="1"/>
  <c r="BC1313" i="27" s="1"/>
  <c r="BC1314" i="27" s="1"/>
  <c r="BC1315" i="27" s="1"/>
  <c r="BC1316" i="27" s="1"/>
  <c r="BC1317" i="27" s="1"/>
  <c r="BC1318" i="27" s="1"/>
  <c r="BC1319" i="27" s="1"/>
  <c r="BC1320" i="27" s="1"/>
  <c r="BC1321" i="27" s="1"/>
  <c r="BC1322" i="27" s="1"/>
  <c r="BC1323" i="27" s="1"/>
  <c r="BC1324" i="27" s="1"/>
  <c r="BC1325" i="27" s="1"/>
  <c r="BC1326" i="27" s="1"/>
  <c r="BC1327" i="27" s="1"/>
  <c r="BC1328" i="27" s="1"/>
  <c r="BC1329" i="27" s="1"/>
  <c r="BC1330" i="27" s="1"/>
  <c r="BC1331" i="27" s="1"/>
  <c r="BC1332" i="27" s="1"/>
  <c r="BC1333" i="27" s="1"/>
  <c r="BC1334" i="27" s="1"/>
  <c r="BC1335" i="27" s="1"/>
  <c r="BC1336" i="27" s="1"/>
  <c r="BC1337" i="27" s="1"/>
  <c r="BC1338" i="27" s="1"/>
  <c r="BC1339" i="27" s="1"/>
  <c r="BC1340" i="27" s="1"/>
  <c r="BC1341" i="27" s="1"/>
  <c r="BC1342" i="27" s="1"/>
  <c r="BC1343" i="27" s="1"/>
  <c r="BC1344" i="27" s="1"/>
  <c r="BC1345" i="27" s="1"/>
  <c r="BC1346" i="27" s="1"/>
  <c r="BC1347" i="27" s="1"/>
  <c r="BC1348" i="27" s="1"/>
  <c r="BC1349" i="27" s="1"/>
  <c r="BC1350" i="27" s="1"/>
  <c r="BC1351" i="27" s="1"/>
  <c r="BC1352" i="27" s="1"/>
  <c r="BC1353" i="27" s="1"/>
  <c r="BC1354" i="27" s="1"/>
  <c r="BC1355" i="27" s="1"/>
  <c r="BC1356" i="27" s="1"/>
  <c r="BC1357" i="27" s="1"/>
  <c r="BC1358" i="27" s="1"/>
  <c r="BC1359" i="27" s="1"/>
  <c r="BC1360" i="27" s="1"/>
  <c r="BC1361" i="27" s="1"/>
  <c r="BC1362" i="27" s="1"/>
  <c r="BC1363" i="27" s="1"/>
  <c r="BC1364" i="27" s="1"/>
  <c r="BC1365" i="27" s="1"/>
  <c r="BC1366" i="27" s="1"/>
  <c r="BC1367" i="27" s="1"/>
  <c r="BC1368" i="27" s="1"/>
  <c r="BC1369" i="27" s="1"/>
  <c r="BC1370" i="27" s="1"/>
  <c r="BC1371" i="27" s="1"/>
  <c r="BC1372" i="27" s="1"/>
  <c r="BC1373" i="27" s="1"/>
  <c r="BC1374" i="27" s="1"/>
  <c r="BC1375" i="27" s="1"/>
  <c r="BC1376" i="27" s="1"/>
  <c r="BC1377" i="27" s="1"/>
  <c r="BC1378" i="27" s="1"/>
  <c r="BC1379" i="27" s="1"/>
  <c r="BC1380" i="27" s="1"/>
  <c r="BC1381" i="27" s="1"/>
  <c r="BC1382" i="27" s="1"/>
  <c r="BC1383" i="27" s="1"/>
  <c r="BC1384" i="27" s="1"/>
  <c r="BC1385" i="27" s="1"/>
  <c r="BC1386" i="27" s="1"/>
  <c r="BC1387" i="27" s="1"/>
  <c r="BC1388" i="27" s="1"/>
  <c r="BC1389" i="27" s="1"/>
  <c r="BC1390" i="27" s="1"/>
  <c r="BC1391" i="27" s="1"/>
  <c r="BC1392" i="27" s="1"/>
  <c r="BC1393" i="27" s="1"/>
  <c r="BC1394" i="27" s="1"/>
  <c r="BC1395" i="27" s="1"/>
  <c r="BC1396" i="27" s="1"/>
  <c r="BC1397" i="27" s="1"/>
  <c r="BC1398" i="27" s="1"/>
  <c r="BC1399" i="27" s="1"/>
  <c r="BC1400" i="27" s="1"/>
  <c r="BC1401" i="27" s="1"/>
  <c r="BC1402" i="27" s="1"/>
  <c r="BC1403" i="27" s="1"/>
  <c r="BC1404" i="27" s="1"/>
  <c r="BC1405" i="27" s="1"/>
  <c r="BC1406" i="27" s="1"/>
  <c r="BC1407" i="27" s="1"/>
  <c r="BC1408" i="27" s="1"/>
  <c r="BC1409" i="27" s="1"/>
  <c r="BC1410" i="27" s="1"/>
  <c r="BC1411" i="27" s="1"/>
  <c r="BC1412" i="27" s="1"/>
  <c r="BC1413" i="27" s="1"/>
  <c r="BC1414" i="27" s="1"/>
  <c r="BC1415" i="27" s="1"/>
  <c r="BC1416" i="27" s="1"/>
  <c r="BC1417" i="27" s="1"/>
  <c r="BC1418" i="27" s="1"/>
  <c r="BC1419" i="27" s="1"/>
  <c r="BC1420" i="27" s="1"/>
  <c r="BC1421" i="27" s="1"/>
  <c r="BC1422" i="27" s="1"/>
  <c r="BC1423" i="27" s="1"/>
  <c r="BC1424" i="27" s="1"/>
  <c r="BC1425" i="27" s="1"/>
  <c r="BC1426" i="27" s="1"/>
  <c r="BC1427" i="27" s="1"/>
  <c r="BC1428" i="27" s="1"/>
  <c r="BC1429" i="27" s="1"/>
  <c r="BC1430" i="27" s="1"/>
  <c r="BC1431" i="27" s="1"/>
  <c r="BC1432" i="27" s="1"/>
  <c r="BC1433" i="27" s="1"/>
  <c r="BC1434" i="27" s="1"/>
  <c r="BC1435" i="27" s="1"/>
  <c r="BC1436" i="27" s="1"/>
  <c r="BC1437" i="27" s="1"/>
  <c r="BC1438" i="27" s="1"/>
  <c r="BC1439" i="27" s="1"/>
  <c r="BC1440" i="27" s="1"/>
  <c r="BC1441" i="27" s="1"/>
  <c r="BC1442" i="27" s="1"/>
  <c r="BC1443" i="27" s="1"/>
  <c r="BC1444" i="27" s="1"/>
  <c r="BC1445" i="27" s="1"/>
  <c r="BC1446" i="27" s="1"/>
  <c r="BC1447" i="27" s="1"/>
  <c r="BC1448" i="27" s="1"/>
  <c r="BC1449" i="27" s="1"/>
  <c r="BC1450" i="27" s="1"/>
  <c r="BC1451" i="27" s="1"/>
  <c r="BC1452" i="27" s="1"/>
  <c r="BC1453" i="27" s="1"/>
  <c r="BC1454" i="27" s="1"/>
  <c r="BC1455" i="27" s="1"/>
  <c r="BC1456" i="27" s="1"/>
  <c r="BC1457" i="27" s="1"/>
  <c r="BC1458" i="27" s="1"/>
  <c r="BC1459" i="27" s="1"/>
  <c r="BC1460" i="27" s="1"/>
  <c r="BC1461" i="27" s="1"/>
  <c r="BC1462" i="27" s="1"/>
  <c r="BC1463" i="27" s="1"/>
  <c r="BC1464" i="27" s="1"/>
  <c r="BC1465" i="27" s="1"/>
  <c r="BC1466" i="27" s="1"/>
  <c r="BC1467" i="27" s="1"/>
  <c r="BC1468" i="27" s="1"/>
  <c r="BC1469" i="27" s="1"/>
  <c r="BC1470" i="27" s="1"/>
  <c r="BC1471" i="27" s="1"/>
  <c r="BC1472" i="27" s="1"/>
  <c r="BC1473" i="27" s="1"/>
  <c r="BC1474" i="27" s="1"/>
  <c r="BC1475" i="27" s="1"/>
  <c r="BC1476" i="27" s="1"/>
  <c r="BC1477" i="27" s="1"/>
  <c r="BC1478" i="27" s="1"/>
  <c r="BC1479" i="27" s="1"/>
  <c r="BC1480" i="27" s="1"/>
  <c r="BC1481" i="27" s="1"/>
  <c r="BC1482" i="27" s="1"/>
  <c r="BC1483" i="27" s="1"/>
  <c r="BC1484" i="27" s="1"/>
  <c r="BC1485" i="27" s="1"/>
  <c r="BA28" i="27"/>
  <c r="BA29" i="27" s="1"/>
  <c r="BA30" i="27" s="1"/>
  <c r="BA31" i="27" s="1"/>
  <c r="BA32" i="27" s="1"/>
  <c r="BA33" i="27" s="1"/>
  <c r="BA34" i="27" s="1"/>
  <c r="BA35" i="27" s="1"/>
  <c r="BA36" i="27" s="1"/>
  <c r="BA37" i="27" s="1"/>
  <c r="BA38" i="27" s="1"/>
  <c r="BA39" i="27" s="1"/>
  <c r="BA40" i="27" s="1"/>
  <c r="BA41" i="27" s="1"/>
  <c r="BA42" i="27" s="1"/>
  <c r="BA43" i="27" s="1"/>
  <c r="BA44" i="27" s="1"/>
  <c r="BA45" i="27" s="1"/>
  <c r="BA46" i="27" s="1"/>
  <c r="BA47" i="27" s="1"/>
  <c r="BA48" i="27" s="1"/>
  <c r="BA49" i="27" s="1"/>
  <c r="BA50" i="27" s="1"/>
  <c r="BA51" i="27" s="1"/>
  <c r="BA52" i="27" s="1"/>
  <c r="BA53" i="27" s="1"/>
  <c r="BA54" i="27" s="1"/>
  <c r="BA55" i="27" s="1"/>
  <c r="BA56" i="27" s="1"/>
  <c r="BA57" i="27" s="1"/>
  <c r="BA58" i="27" s="1"/>
  <c r="BA59" i="27" s="1"/>
  <c r="BA60" i="27" s="1"/>
  <c r="BA61" i="27" s="1"/>
  <c r="BA62" i="27" s="1"/>
  <c r="BA63" i="27" s="1"/>
  <c r="BA64" i="27" s="1"/>
  <c r="BA65" i="27" s="1"/>
  <c r="BA66" i="27" s="1"/>
  <c r="BA67" i="27" s="1"/>
  <c r="BA68" i="27" s="1"/>
  <c r="BA69" i="27" s="1"/>
  <c r="BA70" i="27" s="1"/>
  <c r="BA71" i="27" s="1"/>
  <c r="BA72" i="27" s="1"/>
  <c r="BA73" i="27" s="1"/>
  <c r="BA74" i="27" s="1"/>
  <c r="BA75" i="27" s="1"/>
  <c r="BA76" i="27" s="1"/>
  <c r="BA77" i="27" s="1"/>
  <c r="BA78" i="27" s="1"/>
  <c r="BA79" i="27" s="1"/>
  <c r="BA80" i="27" s="1"/>
  <c r="BA81" i="27" s="1"/>
  <c r="BA82" i="27" s="1"/>
  <c r="BA83" i="27" s="1"/>
  <c r="BA84" i="27" s="1"/>
  <c r="BA85" i="27" s="1"/>
  <c r="BA86" i="27" s="1"/>
  <c r="BA87" i="27" s="1"/>
  <c r="BA88" i="27" s="1"/>
  <c r="BA89" i="27" s="1"/>
  <c r="BA90" i="27" s="1"/>
  <c r="BA91" i="27" s="1"/>
  <c r="BA92" i="27" s="1"/>
  <c r="BA93" i="27" s="1"/>
  <c r="BA94" i="27" s="1"/>
  <c r="BA95" i="27" s="1"/>
  <c r="BA96" i="27" s="1"/>
  <c r="BA97" i="27" s="1"/>
  <c r="BA98" i="27" s="1"/>
  <c r="BA99" i="27" s="1"/>
  <c r="BA100" i="27" s="1"/>
  <c r="BA101" i="27" s="1"/>
  <c r="BA102" i="27" s="1"/>
  <c r="BA103" i="27" s="1"/>
  <c r="BA104" i="27" s="1"/>
  <c r="BA105" i="27" s="1"/>
  <c r="BA106" i="27" s="1"/>
  <c r="BA107" i="27" s="1"/>
  <c r="BA108" i="27" s="1"/>
  <c r="BA109" i="27" s="1"/>
  <c r="BA110" i="27" s="1"/>
  <c r="BA111" i="27" s="1"/>
  <c r="BA112" i="27" s="1"/>
  <c r="BA113" i="27" s="1"/>
  <c r="BA114" i="27" s="1"/>
  <c r="BA115" i="27" s="1"/>
  <c r="BA116" i="27" s="1"/>
  <c r="BA117" i="27" s="1"/>
  <c r="BA118" i="27" s="1"/>
  <c r="BA119" i="27" s="1"/>
  <c r="BA120" i="27" s="1"/>
  <c r="BA121" i="27" s="1"/>
  <c r="BA122" i="27" s="1"/>
  <c r="BA123" i="27" s="1"/>
  <c r="BA124" i="27" s="1"/>
  <c r="BA125" i="27" s="1"/>
  <c r="BA126" i="27" s="1"/>
  <c r="BA127" i="27" s="1"/>
  <c r="BA128" i="27" s="1"/>
  <c r="BA129" i="27" s="1"/>
  <c r="BA130" i="27" s="1"/>
  <c r="BA131" i="27" s="1"/>
  <c r="BA132" i="27" s="1"/>
  <c r="BA133" i="27" s="1"/>
  <c r="BA134" i="27" s="1"/>
  <c r="BA135" i="27" s="1"/>
  <c r="BA136" i="27" s="1"/>
  <c r="BA137" i="27" s="1"/>
  <c r="BA138" i="27" s="1"/>
  <c r="BA139" i="27" s="1"/>
  <c r="BA140" i="27" s="1"/>
  <c r="BA141" i="27" s="1"/>
  <c r="BA142" i="27" s="1"/>
  <c r="BA143" i="27" s="1"/>
  <c r="BA144" i="27" s="1"/>
  <c r="BA145" i="27" s="1"/>
  <c r="BA146" i="27" s="1"/>
  <c r="BA147" i="27" s="1"/>
  <c r="BA148" i="27" s="1"/>
  <c r="BA149" i="27" s="1"/>
  <c r="BA150" i="27" s="1"/>
  <c r="BA151" i="27" s="1"/>
  <c r="BA152" i="27" s="1"/>
  <c r="BA153" i="27" s="1"/>
  <c r="BA154" i="27" s="1"/>
  <c r="BA155" i="27" s="1"/>
  <c r="BA156" i="27" s="1"/>
  <c r="BA157" i="27" s="1"/>
  <c r="BA158" i="27" s="1"/>
  <c r="BA159" i="27" s="1"/>
  <c r="BA160" i="27" s="1"/>
  <c r="BA161" i="27" s="1"/>
  <c r="BA162" i="27" s="1"/>
  <c r="BA163" i="27" s="1"/>
  <c r="BA164" i="27" s="1"/>
  <c r="BA165" i="27" s="1"/>
  <c r="BA166" i="27" s="1"/>
  <c r="BA167" i="27" s="1"/>
  <c r="BA168" i="27" s="1"/>
  <c r="BA169" i="27" s="1"/>
  <c r="BA170" i="27" s="1"/>
  <c r="BA171" i="27" s="1"/>
  <c r="BA172" i="27" s="1"/>
  <c r="BA173" i="27" s="1"/>
  <c r="BA174" i="27" s="1"/>
  <c r="BA175" i="27" s="1"/>
  <c r="BA176" i="27" s="1"/>
  <c r="BA177" i="27" s="1"/>
  <c r="BA178" i="27" s="1"/>
  <c r="BA179" i="27" s="1"/>
  <c r="BA180" i="27" s="1"/>
  <c r="BA181" i="27" s="1"/>
  <c r="BA182" i="27" s="1"/>
  <c r="BA183" i="27" s="1"/>
  <c r="BA184" i="27" s="1"/>
  <c r="BA185" i="27" s="1"/>
  <c r="BA186" i="27" s="1"/>
  <c r="BA187" i="27" s="1"/>
  <c r="BA188" i="27" s="1"/>
  <c r="BA189" i="27" s="1"/>
  <c r="BA190" i="27" s="1"/>
  <c r="BA191" i="27" s="1"/>
  <c r="BA192" i="27" s="1"/>
  <c r="BA193" i="27" s="1"/>
  <c r="BA194" i="27" s="1"/>
  <c r="BA195" i="27" s="1"/>
  <c r="BA196" i="27" s="1"/>
  <c r="BA197" i="27" s="1"/>
  <c r="BA198" i="27" s="1"/>
  <c r="BA199" i="27" s="1"/>
  <c r="BA200" i="27" s="1"/>
  <c r="BA201" i="27" s="1"/>
  <c r="BA202" i="27" s="1"/>
  <c r="BA203" i="27" s="1"/>
  <c r="BA204" i="27" s="1"/>
  <c r="BA205" i="27" s="1"/>
  <c r="BA206" i="27" s="1"/>
  <c r="BA207" i="27" s="1"/>
  <c r="BA208" i="27" s="1"/>
  <c r="BA209" i="27" s="1"/>
  <c r="BA210" i="27" s="1"/>
  <c r="BA211" i="27" s="1"/>
  <c r="BA212" i="27" s="1"/>
  <c r="BA213" i="27" s="1"/>
  <c r="BA214" i="27" s="1"/>
  <c r="BA215" i="27" s="1"/>
  <c r="BA216" i="27" s="1"/>
  <c r="BA217" i="27" s="1"/>
  <c r="BA218" i="27" s="1"/>
  <c r="BA219" i="27" s="1"/>
  <c r="BA220" i="27" s="1"/>
  <c r="BA221" i="27" s="1"/>
  <c r="BA222" i="27" s="1"/>
  <c r="BA223" i="27" s="1"/>
  <c r="BA224" i="27" s="1"/>
  <c r="BA225" i="27" s="1"/>
  <c r="BA226" i="27" s="1"/>
  <c r="BA227" i="27" s="1"/>
  <c r="BA228" i="27" s="1"/>
  <c r="BA229" i="27" s="1"/>
  <c r="BA230" i="27" s="1"/>
  <c r="BA231" i="27" s="1"/>
  <c r="BA232" i="27" s="1"/>
  <c r="BA233" i="27" s="1"/>
  <c r="BA234" i="27" s="1"/>
  <c r="BA235" i="27" s="1"/>
  <c r="BA236" i="27" s="1"/>
  <c r="BA237" i="27" s="1"/>
  <c r="BA238" i="27" s="1"/>
  <c r="BA239" i="27" s="1"/>
  <c r="BA240" i="27" s="1"/>
  <c r="BA241" i="27" s="1"/>
  <c r="BA242" i="27" s="1"/>
  <c r="BA243" i="27" s="1"/>
  <c r="BA244" i="27" s="1"/>
  <c r="BA245" i="27" s="1"/>
  <c r="BA246" i="27" s="1"/>
  <c r="BA247" i="27" s="1"/>
  <c r="BA248" i="27" s="1"/>
  <c r="BA249" i="27" s="1"/>
  <c r="BA250" i="27" s="1"/>
  <c r="BA251" i="27" s="1"/>
  <c r="BA252" i="27" s="1"/>
  <c r="BA253" i="27" s="1"/>
  <c r="BA254" i="27" s="1"/>
  <c r="BA255" i="27" s="1"/>
  <c r="BA256" i="27" s="1"/>
  <c r="BA257" i="27" s="1"/>
  <c r="BA258" i="27" s="1"/>
  <c r="BA259" i="27" s="1"/>
  <c r="BA260" i="27" s="1"/>
  <c r="BA261" i="27" s="1"/>
  <c r="BA262" i="27" s="1"/>
  <c r="BA263" i="27" s="1"/>
  <c r="BA264" i="27" s="1"/>
  <c r="BA265" i="27" s="1"/>
  <c r="BA266" i="27" s="1"/>
  <c r="BA267" i="27" s="1"/>
  <c r="BA268" i="27" s="1"/>
  <c r="BA269" i="27" s="1"/>
  <c r="BA270" i="27" s="1"/>
  <c r="BA271" i="27" s="1"/>
  <c r="BA272" i="27" s="1"/>
  <c r="BA273" i="27" s="1"/>
  <c r="BA274" i="27" s="1"/>
  <c r="BA275" i="27" s="1"/>
  <c r="BA276" i="27" s="1"/>
  <c r="BA277" i="27" s="1"/>
  <c r="BA278" i="27" s="1"/>
  <c r="BA279" i="27" s="1"/>
  <c r="BA280" i="27" s="1"/>
  <c r="BA281" i="27" s="1"/>
  <c r="BA282" i="27" s="1"/>
  <c r="BA283" i="27" s="1"/>
  <c r="BA284" i="27" s="1"/>
  <c r="BA285" i="27" s="1"/>
  <c r="BA286" i="27" s="1"/>
  <c r="BA287" i="27" s="1"/>
  <c r="BA288" i="27" s="1"/>
  <c r="BA289" i="27" s="1"/>
  <c r="BA290" i="27" s="1"/>
  <c r="BA291" i="27" s="1"/>
  <c r="BA292" i="27" s="1"/>
  <c r="BA293" i="27" s="1"/>
  <c r="BA294" i="27" s="1"/>
  <c r="BA295" i="27" s="1"/>
  <c r="BA296" i="27" s="1"/>
  <c r="BA297" i="27" s="1"/>
  <c r="BA298" i="27" s="1"/>
  <c r="BA299" i="27" s="1"/>
  <c r="BA300" i="27" s="1"/>
  <c r="BA301" i="27" s="1"/>
  <c r="BA302" i="27" s="1"/>
  <c r="BA303" i="27" s="1"/>
  <c r="BA304" i="27" s="1"/>
  <c r="BA305" i="27" s="1"/>
  <c r="BA306" i="27" s="1"/>
  <c r="BA307" i="27" s="1"/>
  <c r="BA308" i="27" s="1"/>
  <c r="BA309" i="27" s="1"/>
  <c r="BA310" i="27" s="1"/>
  <c r="BA311" i="27" s="1"/>
  <c r="BA312" i="27" s="1"/>
  <c r="BA313" i="27" s="1"/>
  <c r="BA314" i="27" s="1"/>
  <c r="BA315" i="27" s="1"/>
  <c r="BA316" i="27" s="1"/>
  <c r="BA317" i="27" s="1"/>
  <c r="BA318" i="27" s="1"/>
  <c r="BA319" i="27" s="1"/>
  <c r="BA320" i="27" s="1"/>
  <c r="BA321" i="27" s="1"/>
  <c r="BA322" i="27" s="1"/>
  <c r="BA323" i="27" s="1"/>
  <c r="BA324" i="27" s="1"/>
  <c r="BA325" i="27" s="1"/>
  <c r="BA326" i="27" s="1"/>
  <c r="BA327" i="27" s="1"/>
  <c r="BA328" i="27" s="1"/>
  <c r="BA329" i="27" s="1"/>
  <c r="BA330" i="27" s="1"/>
  <c r="BA331" i="27" s="1"/>
  <c r="BA332" i="27" s="1"/>
  <c r="BA333" i="27" s="1"/>
  <c r="BA334" i="27" s="1"/>
  <c r="BA335" i="27" s="1"/>
  <c r="BA336" i="27" s="1"/>
  <c r="BA337" i="27" s="1"/>
  <c r="BA338" i="27" s="1"/>
  <c r="BA339" i="27" s="1"/>
  <c r="BA340" i="27" s="1"/>
  <c r="BA341" i="27" s="1"/>
  <c r="BA342" i="27" s="1"/>
  <c r="BA343" i="27" s="1"/>
  <c r="BA344" i="27" s="1"/>
  <c r="BA345" i="27" s="1"/>
  <c r="BA346" i="27" s="1"/>
  <c r="BA347" i="27" s="1"/>
  <c r="BA348" i="27" s="1"/>
  <c r="BA349" i="27" s="1"/>
  <c r="BA350" i="27" s="1"/>
  <c r="BA351" i="27" s="1"/>
  <c r="BA352" i="27" s="1"/>
  <c r="BA353" i="27" s="1"/>
  <c r="BA354" i="27" s="1"/>
  <c r="BA355" i="27" s="1"/>
  <c r="BA356" i="27" s="1"/>
  <c r="BA357" i="27" s="1"/>
  <c r="BA358" i="27" s="1"/>
  <c r="BA359" i="27" s="1"/>
  <c r="BA360" i="27" s="1"/>
  <c r="BA361" i="27" s="1"/>
  <c r="BA362" i="27" s="1"/>
  <c r="BA363" i="27" s="1"/>
  <c r="BA364" i="27" s="1"/>
  <c r="BA365" i="27" s="1"/>
  <c r="BA366" i="27" s="1"/>
  <c r="BA367" i="27" s="1"/>
  <c r="BA368" i="27" s="1"/>
  <c r="BA369" i="27" s="1"/>
  <c r="BA370" i="27" s="1"/>
  <c r="BA371" i="27" s="1"/>
  <c r="BA372" i="27" s="1"/>
  <c r="BA373" i="27" s="1"/>
  <c r="BA374" i="27" s="1"/>
  <c r="BA375" i="27" s="1"/>
  <c r="BA376" i="27" s="1"/>
  <c r="BA377" i="27" s="1"/>
  <c r="BA378" i="27" s="1"/>
  <c r="BA379" i="27" s="1"/>
  <c r="BA380" i="27" s="1"/>
  <c r="BA381" i="27" s="1"/>
  <c r="BA382" i="27" s="1"/>
  <c r="BA383" i="27" s="1"/>
  <c r="BA384" i="27" s="1"/>
  <c r="BA385" i="27" s="1"/>
  <c r="BA386" i="27" s="1"/>
  <c r="BA387" i="27" s="1"/>
  <c r="BA388" i="27" s="1"/>
  <c r="BA389" i="27" s="1"/>
  <c r="BA390" i="27" s="1"/>
  <c r="BA391" i="27" s="1"/>
  <c r="BA392" i="27" s="1"/>
  <c r="BA393" i="27" s="1"/>
  <c r="BA394" i="27" s="1"/>
  <c r="BA395" i="27" s="1"/>
  <c r="BA396" i="27" s="1"/>
  <c r="BA397" i="27" s="1"/>
  <c r="BA398" i="27" s="1"/>
  <c r="BA399" i="27" s="1"/>
  <c r="BA400" i="27" s="1"/>
  <c r="BA401" i="27" s="1"/>
  <c r="BA402" i="27" s="1"/>
  <c r="BA403" i="27" s="1"/>
  <c r="BA404" i="27" s="1"/>
  <c r="BA405" i="27" s="1"/>
  <c r="BA406" i="27" s="1"/>
  <c r="BA407" i="27" s="1"/>
  <c r="BA408" i="27" s="1"/>
  <c r="BA409" i="27" s="1"/>
  <c r="BA410" i="27" s="1"/>
  <c r="BA411" i="27" s="1"/>
  <c r="BA412" i="27" s="1"/>
  <c r="BA413" i="27" s="1"/>
  <c r="BA414" i="27" s="1"/>
  <c r="BA415" i="27" s="1"/>
  <c r="BA416" i="27" s="1"/>
  <c r="BA417" i="27" s="1"/>
  <c r="BA418" i="27" s="1"/>
  <c r="BA419" i="27" s="1"/>
  <c r="BA420" i="27" s="1"/>
  <c r="BA421" i="27" s="1"/>
  <c r="BA422" i="27" s="1"/>
  <c r="BA423" i="27" s="1"/>
  <c r="BA424" i="27" s="1"/>
  <c r="BA425" i="27" s="1"/>
  <c r="BA426" i="27" s="1"/>
  <c r="BA427" i="27" s="1"/>
  <c r="BA428" i="27" s="1"/>
  <c r="BA429" i="27" s="1"/>
  <c r="BA430" i="27" s="1"/>
  <c r="BA431" i="27" s="1"/>
  <c r="BA432" i="27" s="1"/>
  <c r="BA433" i="27" s="1"/>
  <c r="BA434" i="27" s="1"/>
  <c r="BA435" i="27" s="1"/>
  <c r="BA436" i="27" s="1"/>
  <c r="BA437" i="27" s="1"/>
  <c r="BA438" i="27" s="1"/>
  <c r="BA439" i="27" s="1"/>
  <c r="BA440" i="27" s="1"/>
  <c r="BA441" i="27" s="1"/>
  <c r="BA442" i="27" s="1"/>
  <c r="BA443" i="27" s="1"/>
  <c r="BA444" i="27" s="1"/>
  <c r="BA445" i="27" s="1"/>
  <c r="BA446" i="27" s="1"/>
  <c r="BA447" i="27" s="1"/>
  <c r="BA448" i="27" s="1"/>
  <c r="BA449" i="27" s="1"/>
  <c r="BA450" i="27" s="1"/>
  <c r="BA451" i="27" s="1"/>
  <c r="BA452" i="27" s="1"/>
  <c r="BA453" i="27" s="1"/>
  <c r="BA454" i="27" s="1"/>
  <c r="BA455" i="27" s="1"/>
  <c r="BA456" i="27" s="1"/>
  <c r="BA457" i="27" s="1"/>
  <c r="BA458" i="27" s="1"/>
  <c r="BA459" i="27" s="1"/>
  <c r="BA460" i="27" s="1"/>
  <c r="BA461" i="27" s="1"/>
  <c r="BA462" i="27" s="1"/>
  <c r="BA463" i="27" s="1"/>
  <c r="BA464" i="27" s="1"/>
  <c r="BA465" i="27" s="1"/>
  <c r="BA466" i="27" s="1"/>
  <c r="BA467" i="27" s="1"/>
  <c r="BA468" i="27" s="1"/>
  <c r="BA469" i="27" s="1"/>
  <c r="BA470" i="27" s="1"/>
  <c r="BA471" i="27" s="1"/>
  <c r="BA472" i="27" s="1"/>
  <c r="BA473" i="27" s="1"/>
  <c r="BA474" i="27" s="1"/>
  <c r="BA475" i="27" s="1"/>
  <c r="BA476" i="27" s="1"/>
  <c r="BA477" i="27" s="1"/>
  <c r="BA478" i="27" s="1"/>
  <c r="BA479" i="27" s="1"/>
  <c r="BA480" i="27" s="1"/>
  <c r="BA481" i="27" s="1"/>
  <c r="BA482" i="27" s="1"/>
  <c r="BA483" i="27" s="1"/>
  <c r="BA484" i="27" s="1"/>
  <c r="BA485" i="27" s="1"/>
  <c r="BA486" i="27" s="1"/>
  <c r="BA487" i="27" s="1"/>
  <c r="BA488" i="27" s="1"/>
  <c r="BA489" i="27" s="1"/>
  <c r="BA490" i="27" s="1"/>
  <c r="BA491" i="27" s="1"/>
  <c r="BA492" i="27" s="1"/>
  <c r="BA493" i="27" s="1"/>
  <c r="BA494" i="27" s="1"/>
  <c r="BA495" i="27" s="1"/>
  <c r="BA496" i="27" s="1"/>
  <c r="BA497" i="27" s="1"/>
  <c r="BA498" i="27" s="1"/>
  <c r="BA499" i="27" s="1"/>
  <c r="BA500" i="27" s="1"/>
  <c r="BA501" i="27" s="1"/>
  <c r="BA502" i="27" s="1"/>
  <c r="BA503" i="27" s="1"/>
  <c r="BA504" i="27" s="1"/>
  <c r="BA505" i="27" s="1"/>
  <c r="BA506" i="27" s="1"/>
  <c r="BA507" i="27" s="1"/>
  <c r="BA508" i="27" s="1"/>
  <c r="BA509" i="27" s="1"/>
  <c r="BA510" i="27" s="1"/>
  <c r="BA511" i="27" s="1"/>
  <c r="BA512" i="27" s="1"/>
  <c r="BA513" i="27" s="1"/>
  <c r="BA514" i="27" s="1"/>
  <c r="BA515" i="27" s="1"/>
  <c r="BA516" i="27" s="1"/>
  <c r="BA517" i="27" s="1"/>
  <c r="BA518" i="27" s="1"/>
  <c r="BA519" i="27" s="1"/>
  <c r="BA520" i="27" s="1"/>
  <c r="BA521" i="27" s="1"/>
  <c r="BA522" i="27" s="1"/>
  <c r="BA523" i="27" s="1"/>
  <c r="BA524" i="27" s="1"/>
  <c r="BA525" i="27" s="1"/>
  <c r="BA526" i="27" s="1"/>
  <c r="BA527" i="27" s="1"/>
  <c r="BA528" i="27" s="1"/>
  <c r="BA529" i="27" s="1"/>
  <c r="BA530" i="27" s="1"/>
  <c r="BA531" i="27" s="1"/>
  <c r="BA532" i="27" s="1"/>
  <c r="BA533" i="27" s="1"/>
  <c r="BA534" i="27" s="1"/>
  <c r="BA535" i="27" s="1"/>
  <c r="BA536" i="27" s="1"/>
  <c r="BA537" i="27" s="1"/>
  <c r="BA538" i="27" s="1"/>
  <c r="BA539" i="27" s="1"/>
  <c r="BA540" i="27" s="1"/>
  <c r="BA541" i="27" s="1"/>
  <c r="BA542" i="27" s="1"/>
  <c r="BA543" i="27" s="1"/>
  <c r="BA544" i="27" s="1"/>
  <c r="BA545" i="27" s="1"/>
  <c r="BA546" i="27" s="1"/>
  <c r="BA547" i="27" s="1"/>
  <c r="BA548" i="27" s="1"/>
  <c r="BA549" i="27" s="1"/>
  <c r="BA550" i="27" s="1"/>
  <c r="BA551" i="27" s="1"/>
  <c r="BA552" i="27" s="1"/>
  <c r="BA553" i="27" s="1"/>
  <c r="BA554" i="27" s="1"/>
  <c r="BA555" i="27" s="1"/>
  <c r="BA556" i="27" s="1"/>
  <c r="BA557" i="27" s="1"/>
  <c r="BA558" i="27" s="1"/>
  <c r="BA559" i="27" s="1"/>
  <c r="BA560" i="27" s="1"/>
  <c r="BA561" i="27" s="1"/>
  <c r="BA562" i="27" s="1"/>
  <c r="BA563" i="27" s="1"/>
  <c r="BA564" i="27" s="1"/>
  <c r="BA565" i="27" s="1"/>
  <c r="BA566" i="27" s="1"/>
  <c r="BA567" i="27" s="1"/>
  <c r="BA568" i="27" s="1"/>
  <c r="BA569" i="27" s="1"/>
  <c r="BA570" i="27" s="1"/>
  <c r="BA571" i="27" s="1"/>
  <c r="BA572" i="27" s="1"/>
  <c r="BA573" i="27" s="1"/>
  <c r="BA574" i="27" s="1"/>
  <c r="BA575" i="27" s="1"/>
  <c r="BA576" i="27" s="1"/>
  <c r="BA577" i="27" s="1"/>
  <c r="BA578" i="27" s="1"/>
  <c r="BA579" i="27" s="1"/>
  <c r="BA580" i="27" s="1"/>
  <c r="BA581" i="27" s="1"/>
  <c r="BA582" i="27" s="1"/>
  <c r="BA583" i="27" s="1"/>
  <c r="BA584" i="27" s="1"/>
  <c r="BA585" i="27" s="1"/>
  <c r="BA586" i="27" s="1"/>
  <c r="BA587" i="27" s="1"/>
  <c r="BA588" i="27" s="1"/>
  <c r="BA589" i="27" s="1"/>
  <c r="BA590" i="27" s="1"/>
  <c r="BA591" i="27" s="1"/>
  <c r="BA592" i="27" s="1"/>
  <c r="BA593" i="27" s="1"/>
  <c r="BA594" i="27" s="1"/>
  <c r="BA595" i="27" s="1"/>
  <c r="BA596" i="27" s="1"/>
  <c r="BA597" i="27" s="1"/>
  <c r="BA598" i="27" s="1"/>
  <c r="BA599" i="27" s="1"/>
  <c r="BA600" i="27" s="1"/>
  <c r="BA601" i="27" s="1"/>
  <c r="BA602" i="27" s="1"/>
  <c r="BA603" i="27" s="1"/>
  <c r="BA604" i="27" s="1"/>
  <c r="BA605" i="27" s="1"/>
  <c r="BA606" i="27" s="1"/>
  <c r="BA607" i="27" s="1"/>
  <c r="BA608" i="27" s="1"/>
  <c r="BA609" i="27" s="1"/>
  <c r="BA610" i="27" s="1"/>
  <c r="BA611" i="27" s="1"/>
  <c r="BA612" i="27" s="1"/>
  <c r="BA613" i="27" s="1"/>
  <c r="BA614" i="27" s="1"/>
  <c r="BA615" i="27" s="1"/>
  <c r="BA616" i="27" s="1"/>
  <c r="BA617" i="27" s="1"/>
  <c r="BA618" i="27" s="1"/>
  <c r="BA619" i="27" s="1"/>
  <c r="BA620" i="27" s="1"/>
  <c r="BA621" i="27" s="1"/>
  <c r="BA622" i="27" s="1"/>
  <c r="BA623" i="27" s="1"/>
  <c r="BA624" i="27" s="1"/>
  <c r="BA625" i="27" s="1"/>
  <c r="BA626" i="27" s="1"/>
  <c r="BA627" i="27" s="1"/>
  <c r="BA628" i="27" s="1"/>
  <c r="BA629" i="27" s="1"/>
  <c r="BA630" i="27" s="1"/>
  <c r="BA631" i="27" s="1"/>
  <c r="BA632" i="27" s="1"/>
  <c r="BA633" i="27" s="1"/>
  <c r="BA634" i="27" s="1"/>
  <c r="BA635" i="27" s="1"/>
  <c r="BA636" i="27" s="1"/>
  <c r="BA637" i="27" s="1"/>
  <c r="BA638" i="27" s="1"/>
  <c r="BA639" i="27" s="1"/>
  <c r="BA640" i="27" s="1"/>
  <c r="BA641" i="27" s="1"/>
  <c r="BA642" i="27" s="1"/>
  <c r="BA643" i="27" s="1"/>
  <c r="BA644" i="27" s="1"/>
  <c r="BA645" i="27" s="1"/>
  <c r="BA646" i="27" s="1"/>
  <c r="BA647" i="27" s="1"/>
  <c r="BA648" i="27" s="1"/>
  <c r="BA649" i="27" s="1"/>
  <c r="BA650" i="27" s="1"/>
  <c r="BA651" i="27" s="1"/>
  <c r="BA652" i="27" s="1"/>
  <c r="BA653" i="27" s="1"/>
  <c r="BA654" i="27" s="1"/>
  <c r="BA655" i="27" s="1"/>
  <c r="BA656" i="27" s="1"/>
  <c r="BA657" i="27" s="1"/>
  <c r="BA658" i="27" s="1"/>
  <c r="BA659" i="27" s="1"/>
  <c r="BA660" i="27" s="1"/>
  <c r="BA661" i="27" s="1"/>
  <c r="BA662" i="27" s="1"/>
  <c r="BA663" i="27" s="1"/>
  <c r="BA664" i="27" s="1"/>
  <c r="BA665" i="27" s="1"/>
  <c r="BA666" i="27" s="1"/>
  <c r="BA667" i="27" s="1"/>
  <c r="BA668" i="27" s="1"/>
  <c r="BA669" i="27" s="1"/>
  <c r="BA670" i="27" s="1"/>
  <c r="BA671" i="27" s="1"/>
  <c r="BA672" i="27" s="1"/>
  <c r="BA673" i="27" s="1"/>
  <c r="BA674" i="27" s="1"/>
  <c r="BA675" i="27" s="1"/>
  <c r="BA676" i="27" s="1"/>
  <c r="BA677" i="27" s="1"/>
  <c r="BA678" i="27" s="1"/>
  <c r="BA679" i="27" s="1"/>
  <c r="BA680" i="27" s="1"/>
  <c r="BA681" i="27" s="1"/>
  <c r="BA682" i="27" s="1"/>
  <c r="BA683" i="27" s="1"/>
  <c r="BA684" i="27" s="1"/>
  <c r="BA685" i="27" s="1"/>
  <c r="BA686" i="27" s="1"/>
  <c r="BA687" i="27" s="1"/>
  <c r="BA688" i="27" s="1"/>
  <c r="BA689" i="27" s="1"/>
  <c r="BA690" i="27" s="1"/>
  <c r="BA691" i="27" s="1"/>
  <c r="BA692" i="27" s="1"/>
  <c r="BA693" i="27" s="1"/>
  <c r="BA694" i="27" s="1"/>
  <c r="BA695" i="27" s="1"/>
  <c r="BA696" i="27" s="1"/>
  <c r="BA697" i="27" s="1"/>
  <c r="BA698" i="27" s="1"/>
  <c r="BA699" i="27" s="1"/>
  <c r="BA700" i="27" s="1"/>
  <c r="BA701" i="27" s="1"/>
  <c r="BA702" i="27" s="1"/>
  <c r="BA703" i="27" s="1"/>
  <c r="BA704" i="27" s="1"/>
  <c r="BA705" i="27" s="1"/>
  <c r="BA706" i="27" s="1"/>
  <c r="BA707" i="27" s="1"/>
  <c r="BA708" i="27" s="1"/>
  <c r="BA709" i="27" s="1"/>
  <c r="BA710" i="27" s="1"/>
  <c r="BA711" i="27" s="1"/>
  <c r="BA712" i="27" s="1"/>
  <c r="BA713" i="27" s="1"/>
  <c r="BA714" i="27" s="1"/>
  <c r="BA715" i="27" s="1"/>
  <c r="BA716" i="27" s="1"/>
  <c r="BA717" i="27" s="1"/>
  <c r="BA718" i="27" s="1"/>
  <c r="BA719" i="27" s="1"/>
  <c r="BA720" i="27" s="1"/>
  <c r="BA721" i="27" s="1"/>
  <c r="BA722" i="27" s="1"/>
  <c r="BA723" i="27" s="1"/>
  <c r="BA724" i="27" s="1"/>
  <c r="BA725" i="27" s="1"/>
  <c r="BA726" i="27" s="1"/>
  <c r="BA727" i="27" s="1"/>
  <c r="BA728" i="27" s="1"/>
  <c r="BA729" i="27" s="1"/>
  <c r="BA730" i="27" s="1"/>
  <c r="BA731" i="27" s="1"/>
  <c r="BA732" i="27" s="1"/>
  <c r="BA733" i="27" s="1"/>
  <c r="BA734" i="27" s="1"/>
  <c r="BA735" i="27" s="1"/>
  <c r="BA736" i="27" s="1"/>
  <c r="BA737" i="27" s="1"/>
  <c r="BA738" i="27" s="1"/>
  <c r="BA739" i="27" s="1"/>
  <c r="BA740" i="27" s="1"/>
  <c r="BA741" i="27" s="1"/>
  <c r="BA742" i="27" s="1"/>
  <c r="BA743" i="27" s="1"/>
  <c r="BA744" i="27" s="1"/>
  <c r="BA745" i="27" s="1"/>
  <c r="BA746" i="27" s="1"/>
  <c r="BA747" i="27" s="1"/>
  <c r="BA748" i="27" s="1"/>
  <c r="BA749" i="27" s="1"/>
  <c r="BA750" i="27" s="1"/>
  <c r="BA751" i="27" s="1"/>
  <c r="BA752" i="27" s="1"/>
  <c r="BA753" i="27" s="1"/>
  <c r="BA754" i="27" s="1"/>
  <c r="BA755" i="27" s="1"/>
  <c r="BA756" i="27" s="1"/>
  <c r="BA757" i="27" s="1"/>
  <c r="BA758" i="27" s="1"/>
  <c r="BA759" i="27" s="1"/>
  <c r="BA760" i="27" s="1"/>
  <c r="BA761" i="27" s="1"/>
  <c r="BA762" i="27" s="1"/>
  <c r="BA763" i="27" s="1"/>
  <c r="BA764" i="27" s="1"/>
  <c r="BA765" i="27" s="1"/>
  <c r="BA766" i="27" s="1"/>
  <c r="BA767" i="27" s="1"/>
  <c r="BA768" i="27" s="1"/>
  <c r="BA769" i="27" s="1"/>
  <c r="BA770" i="27" s="1"/>
  <c r="BA771" i="27" s="1"/>
  <c r="BA772" i="27" s="1"/>
  <c r="BA773" i="27" s="1"/>
  <c r="BA774" i="27" s="1"/>
  <c r="BA775" i="27" s="1"/>
  <c r="BA776" i="27" s="1"/>
  <c r="BA777" i="27" s="1"/>
  <c r="BA778" i="27" s="1"/>
  <c r="BA779" i="27" s="1"/>
  <c r="BA780" i="27" s="1"/>
  <c r="BA781" i="27" s="1"/>
  <c r="BA782" i="27" s="1"/>
  <c r="BA783" i="27" s="1"/>
  <c r="BA784" i="27" s="1"/>
  <c r="BA785" i="27" s="1"/>
  <c r="BA786" i="27" s="1"/>
  <c r="BA787" i="27" s="1"/>
  <c r="BA788" i="27" s="1"/>
  <c r="BA789" i="27" s="1"/>
  <c r="BA790" i="27" s="1"/>
  <c r="BA791" i="27" s="1"/>
  <c r="BA792" i="27" s="1"/>
  <c r="BA793" i="27" s="1"/>
  <c r="BA794" i="27" s="1"/>
  <c r="BA795" i="27" s="1"/>
  <c r="BA796" i="27" s="1"/>
  <c r="BA797" i="27" s="1"/>
  <c r="BA798" i="27" s="1"/>
  <c r="BA799" i="27" s="1"/>
  <c r="BA800" i="27" s="1"/>
  <c r="BA801" i="27" s="1"/>
  <c r="BA802" i="27" s="1"/>
  <c r="BA803" i="27" s="1"/>
  <c r="BA804" i="27" s="1"/>
  <c r="BA805" i="27" s="1"/>
  <c r="BA806" i="27" s="1"/>
  <c r="BA807" i="27" s="1"/>
  <c r="BA808" i="27" s="1"/>
  <c r="BA809" i="27" s="1"/>
  <c r="BA810" i="27" s="1"/>
  <c r="BA811" i="27" s="1"/>
  <c r="BA812" i="27" s="1"/>
  <c r="BA813" i="27" s="1"/>
  <c r="BA814" i="27" s="1"/>
  <c r="BA815" i="27" s="1"/>
  <c r="BA816" i="27" s="1"/>
  <c r="BA817" i="27" s="1"/>
  <c r="BA818" i="27" s="1"/>
  <c r="BA819" i="27" s="1"/>
  <c r="BA820" i="27" s="1"/>
  <c r="BA821" i="27" s="1"/>
  <c r="BA822" i="27" s="1"/>
  <c r="BA823" i="27" s="1"/>
  <c r="BA824" i="27" s="1"/>
  <c r="BA825" i="27" s="1"/>
  <c r="BA826" i="27" s="1"/>
  <c r="BA827" i="27" s="1"/>
  <c r="BA828" i="27" s="1"/>
  <c r="BA829" i="27" s="1"/>
  <c r="BA830" i="27" s="1"/>
  <c r="BA831" i="27" s="1"/>
  <c r="BA832" i="27" s="1"/>
  <c r="BA833" i="27" s="1"/>
  <c r="BA834" i="27" s="1"/>
  <c r="BA835" i="27" s="1"/>
  <c r="BA836" i="27" s="1"/>
  <c r="BA837" i="27" s="1"/>
  <c r="BA838" i="27" s="1"/>
  <c r="BA839" i="27" s="1"/>
  <c r="BA840" i="27" s="1"/>
  <c r="BA841" i="27" s="1"/>
  <c r="BA842" i="27" s="1"/>
  <c r="BA843" i="27" s="1"/>
  <c r="BA844" i="27" s="1"/>
  <c r="BA845" i="27" s="1"/>
  <c r="BA846" i="27" s="1"/>
  <c r="BA847" i="27" s="1"/>
  <c r="BA848" i="27" s="1"/>
  <c r="BA849" i="27" s="1"/>
  <c r="BA850" i="27" s="1"/>
  <c r="BA851" i="27" s="1"/>
  <c r="BA852" i="27" s="1"/>
  <c r="BA853" i="27" s="1"/>
  <c r="BA854" i="27" s="1"/>
  <c r="BA855" i="27" s="1"/>
  <c r="BA856" i="27" s="1"/>
  <c r="BA857" i="27" s="1"/>
  <c r="BA858" i="27" s="1"/>
  <c r="BA859" i="27" s="1"/>
  <c r="BA860" i="27" s="1"/>
  <c r="BA861" i="27" s="1"/>
  <c r="BA862" i="27" s="1"/>
  <c r="BA863" i="27" s="1"/>
  <c r="BA864" i="27" s="1"/>
  <c r="BA865" i="27" s="1"/>
  <c r="BA866" i="27" s="1"/>
  <c r="BA867" i="27" s="1"/>
  <c r="BA868" i="27" s="1"/>
  <c r="BA869" i="27" s="1"/>
  <c r="BA870" i="27" s="1"/>
  <c r="BA871" i="27" s="1"/>
  <c r="BA872" i="27" s="1"/>
  <c r="BA873" i="27" s="1"/>
  <c r="BA874" i="27" s="1"/>
  <c r="BA875" i="27" s="1"/>
  <c r="BA876" i="27" s="1"/>
  <c r="BA877" i="27" s="1"/>
  <c r="BA878" i="27" s="1"/>
  <c r="BA879" i="27" s="1"/>
  <c r="BA880" i="27" s="1"/>
  <c r="BA881" i="27" s="1"/>
  <c r="BA882" i="27" s="1"/>
  <c r="BA883" i="27" s="1"/>
  <c r="BA884" i="27" s="1"/>
  <c r="BA885" i="27" s="1"/>
  <c r="BA886" i="27" s="1"/>
  <c r="BA887" i="27" s="1"/>
  <c r="BA888" i="27" s="1"/>
  <c r="BA889" i="27" s="1"/>
  <c r="BA890" i="27" s="1"/>
  <c r="BA891" i="27" s="1"/>
  <c r="BA892" i="27" s="1"/>
  <c r="BA893" i="27" s="1"/>
  <c r="BA894" i="27" s="1"/>
  <c r="BA895" i="27" s="1"/>
  <c r="BA896" i="27" s="1"/>
  <c r="BA897" i="27" s="1"/>
  <c r="BA898" i="27" s="1"/>
  <c r="BA899" i="27" s="1"/>
  <c r="BA900" i="27" s="1"/>
  <c r="BA901" i="27" s="1"/>
  <c r="BA902" i="27" s="1"/>
  <c r="BA903" i="27" s="1"/>
  <c r="BA904" i="27" s="1"/>
  <c r="BA905" i="27" s="1"/>
  <c r="BA906" i="27" s="1"/>
  <c r="BA907" i="27" s="1"/>
  <c r="BA908" i="27" s="1"/>
  <c r="BA909" i="27" s="1"/>
  <c r="BA910" i="27" s="1"/>
  <c r="BA911" i="27" s="1"/>
  <c r="BA912" i="27" s="1"/>
  <c r="BA913" i="27" s="1"/>
  <c r="BA914" i="27" s="1"/>
  <c r="BA915" i="27" s="1"/>
  <c r="BA916" i="27" s="1"/>
  <c r="BA917" i="27" s="1"/>
  <c r="BA918" i="27" s="1"/>
  <c r="BA919" i="27" s="1"/>
  <c r="BA920" i="27" s="1"/>
  <c r="BA921" i="27" s="1"/>
  <c r="BA922" i="27" s="1"/>
  <c r="BA923" i="27" s="1"/>
  <c r="BA924" i="27" s="1"/>
  <c r="BA925" i="27" s="1"/>
  <c r="BA926" i="27" s="1"/>
  <c r="BA927" i="27" s="1"/>
  <c r="BA928" i="27" s="1"/>
  <c r="BA929" i="27" s="1"/>
  <c r="BA930" i="27" s="1"/>
  <c r="BA931" i="27" s="1"/>
  <c r="BA932" i="27" s="1"/>
  <c r="BA933" i="27" s="1"/>
  <c r="BA934" i="27" s="1"/>
  <c r="BA935" i="27" s="1"/>
  <c r="BA936" i="27" s="1"/>
  <c r="BA937" i="27" s="1"/>
  <c r="BA938" i="27" s="1"/>
  <c r="BA939" i="27" s="1"/>
  <c r="BA940" i="27" s="1"/>
  <c r="BA941" i="27" s="1"/>
  <c r="BA942" i="27" s="1"/>
  <c r="BA943" i="27" s="1"/>
  <c r="BA944" i="27" s="1"/>
  <c r="BA945" i="27" s="1"/>
  <c r="BA946" i="27" s="1"/>
  <c r="BA947" i="27" s="1"/>
  <c r="BA948" i="27" s="1"/>
  <c r="BA949" i="27" s="1"/>
  <c r="BA950" i="27" s="1"/>
  <c r="BA951" i="27" s="1"/>
  <c r="BA952" i="27" s="1"/>
  <c r="BA953" i="27" s="1"/>
  <c r="BA954" i="27" s="1"/>
  <c r="BA955" i="27" s="1"/>
  <c r="BA956" i="27" s="1"/>
  <c r="BA957" i="27" s="1"/>
  <c r="BA958" i="27" s="1"/>
  <c r="BA959" i="27" s="1"/>
  <c r="BA960" i="27" s="1"/>
  <c r="BA961" i="27" s="1"/>
  <c r="BA962" i="27" s="1"/>
  <c r="BA963" i="27" s="1"/>
  <c r="BA964" i="27" s="1"/>
  <c r="BA965" i="27" s="1"/>
  <c r="BA966" i="27" s="1"/>
  <c r="BA967" i="27" s="1"/>
  <c r="BA968" i="27" s="1"/>
  <c r="BA969" i="27" s="1"/>
  <c r="BA970" i="27" s="1"/>
  <c r="BA971" i="27" s="1"/>
  <c r="BA972" i="27" s="1"/>
  <c r="BA973" i="27" s="1"/>
  <c r="BA974" i="27" s="1"/>
  <c r="BA975" i="27" s="1"/>
  <c r="BA976" i="27" s="1"/>
  <c r="BA977" i="27" s="1"/>
  <c r="BA978" i="27" s="1"/>
  <c r="BA979" i="27" s="1"/>
  <c r="BA980" i="27" s="1"/>
  <c r="BA981" i="27" s="1"/>
  <c r="BA982" i="27" s="1"/>
  <c r="BA983" i="27" s="1"/>
  <c r="BA984" i="27" s="1"/>
  <c r="BA985" i="27" s="1"/>
  <c r="BA986" i="27" s="1"/>
  <c r="BA987" i="27" s="1"/>
  <c r="BA988" i="27" s="1"/>
  <c r="BA989" i="27" s="1"/>
  <c r="BA990" i="27" s="1"/>
  <c r="BA991" i="27" s="1"/>
  <c r="BA992" i="27" s="1"/>
  <c r="BA993" i="27" s="1"/>
  <c r="BA994" i="27" s="1"/>
  <c r="BA995" i="27" s="1"/>
  <c r="BA996" i="27" s="1"/>
  <c r="BA997" i="27" s="1"/>
  <c r="BA998" i="27" s="1"/>
  <c r="BA999" i="27" s="1"/>
  <c r="BA1000" i="27" s="1"/>
  <c r="BA1001" i="27" s="1"/>
  <c r="BA1002" i="27" s="1"/>
  <c r="BA1003" i="27" s="1"/>
  <c r="BA1004" i="27" s="1"/>
  <c r="BA1005" i="27" s="1"/>
  <c r="BA1006" i="27" s="1"/>
  <c r="BA1007" i="27" s="1"/>
  <c r="BA1008" i="27" s="1"/>
  <c r="BA1009" i="27" s="1"/>
  <c r="BA1010" i="27" s="1"/>
  <c r="BA1011" i="27" s="1"/>
  <c r="BA1012" i="27" s="1"/>
  <c r="BA1013" i="27" s="1"/>
  <c r="BA1014" i="27" s="1"/>
  <c r="BA1015" i="27" s="1"/>
  <c r="BA1016" i="27" s="1"/>
  <c r="BA1017" i="27" s="1"/>
  <c r="BA1018" i="27" s="1"/>
  <c r="BA1019" i="27" s="1"/>
  <c r="BA1020" i="27" s="1"/>
  <c r="BA1021" i="27" s="1"/>
  <c r="BA1022" i="27" s="1"/>
  <c r="BA1023" i="27" s="1"/>
  <c r="BA1024" i="27" s="1"/>
  <c r="BA1025" i="27" s="1"/>
  <c r="BA1026" i="27" s="1"/>
  <c r="BA1027" i="27" s="1"/>
  <c r="BA1028" i="27" s="1"/>
  <c r="BA1029" i="27" s="1"/>
  <c r="BA1030" i="27" s="1"/>
  <c r="BA1031" i="27" s="1"/>
  <c r="BA1032" i="27" s="1"/>
  <c r="BA1033" i="27" s="1"/>
  <c r="BA1034" i="27" s="1"/>
  <c r="BA1035" i="27" s="1"/>
  <c r="BA1036" i="27" s="1"/>
  <c r="BA1037" i="27" s="1"/>
  <c r="BA1038" i="27" s="1"/>
  <c r="BA1039" i="27" s="1"/>
  <c r="BA1040" i="27" s="1"/>
  <c r="BA1041" i="27" s="1"/>
  <c r="BA1042" i="27" s="1"/>
  <c r="BA1043" i="27" s="1"/>
  <c r="BA1044" i="27" s="1"/>
  <c r="BA1045" i="27" s="1"/>
  <c r="BA1046" i="27" s="1"/>
  <c r="BA1047" i="27" s="1"/>
  <c r="BA1048" i="27" s="1"/>
  <c r="BA1049" i="27" s="1"/>
  <c r="BA1050" i="27" s="1"/>
  <c r="BA1051" i="27" s="1"/>
  <c r="BA1052" i="27" s="1"/>
  <c r="BA1053" i="27" s="1"/>
  <c r="BA1054" i="27" s="1"/>
  <c r="BA1055" i="27" s="1"/>
  <c r="BA1056" i="27" s="1"/>
  <c r="BA1057" i="27" s="1"/>
  <c r="BA1058" i="27" s="1"/>
  <c r="BA1059" i="27" s="1"/>
  <c r="BA1060" i="27" s="1"/>
  <c r="BA1061" i="27" s="1"/>
  <c r="BA1062" i="27" s="1"/>
  <c r="BA1063" i="27" s="1"/>
  <c r="BA1064" i="27" s="1"/>
  <c r="BA1065" i="27" s="1"/>
  <c r="BA1066" i="27" s="1"/>
  <c r="BA1067" i="27" s="1"/>
  <c r="BA1068" i="27" s="1"/>
  <c r="BA1069" i="27" s="1"/>
  <c r="BA1070" i="27" s="1"/>
  <c r="BA1071" i="27" s="1"/>
  <c r="BA1072" i="27" s="1"/>
  <c r="BA1073" i="27" s="1"/>
  <c r="BA1074" i="27" s="1"/>
  <c r="BA1075" i="27" s="1"/>
  <c r="BA1076" i="27" s="1"/>
  <c r="BA1077" i="27" s="1"/>
  <c r="BA1078" i="27" s="1"/>
  <c r="BA1079" i="27" s="1"/>
  <c r="BA1080" i="27" s="1"/>
  <c r="BA1081" i="27" s="1"/>
  <c r="BA1082" i="27" s="1"/>
  <c r="BA1083" i="27" s="1"/>
  <c r="BA1084" i="27" s="1"/>
  <c r="BA1085" i="27" s="1"/>
  <c r="BA1086" i="27" s="1"/>
  <c r="BA1087" i="27" s="1"/>
  <c r="BA1088" i="27" s="1"/>
  <c r="BA1089" i="27" s="1"/>
  <c r="BA1090" i="27" s="1"/>
  <c r="BA1091" i="27" s="1"/>
  <c r="BA1092" i="27" s="1"/>
  <c r="BA1093" i="27" s="1"/>
  <c r="BA1094" i="27" s="1"/>
  <c r="BA1095" i="27" s="1"/>
  <c r="BA1096" i="27" s="1"/>
  <c r="BA1097" i="27" s="1"/>
  <c r="BA1098" i="27" s="1"/>
  <c r="BA1099" i="27" s="1"/>
  <c r="BA1100" i="27" s="1"/>
  <c r="BA1101" i="27" s="1"/>
  <c r="BA1102" i="27" s="1"/>
  <c r="BA1103" i="27" s="1"/>
  <c r="BA1104" i="27" s="1"/>
  <c r="BA1105" i="27" s="1"/>
  <c r="BA1106" i="27" s="1"/>
  <c r="BA1107" i="27" s="1"/>
  <c r="BA1108" i="27" s="1"/>
  <c r="BA1109" i="27" s="1"/>
  <c r="BA1110" i="27" s="1"/>
  <c r="BA1111" i="27" s="1"/>
  <c r="BA1112" i="27" s="1"/>
  <c r="BA1113" i="27" s="1"/>
  <c r="BA1114" i="27" s="1"/>
  <c r="BA1115" i="27" s="1"/>
  <c r="BA1116" i="27" s="1"/>
  <c r="BA1117" i="27" s="1"/>
  <c r="BA1118" i="27" s="1"/>
  <c r="BA1119" i="27" s="1"/>
  <c r="BA1120" i="27" s="1"/>
  <c r="BA1121" i="27" s="1"/>
  <c r="BA1122" i="27" s="1"/>
  <c r="BA1123" i="27" s="1"/>
  <c r="BA1124" i="27" s="1"/>
  <c r="BA1125" i="27" s="1"/>
  <c r="BA1126" i="27" s="1"/>
  <c r="BA1127" i="27" s="1"/>
  <c r="BA1128" i="27" s="1"/>
  <c r="BA1129" i="27" s="1"/>
  <c r="BA1130" i="27" s="1"/>
  <c r="BA1131" i="27" s="1"/>
  <c r="BA1132" i="27" s="1"/>
  <c r="BA1133" i="27" s="1"/>
  <c r="BA1134" i="27" s="1"/>
  <c r="BA1135" i="27" s="1"/>
  <c r="BA1136" i="27" s="1"/>
  <c r="BA1137" i="27" s="1"/>
  <c r="BA1138" i="27" s="1"/>
  <c r="BA1139" i="27" s="1"/>
  <c r="BA1140" i="27" s="1"/>
  <c r="BA1141" i="27" s="1"/>
  <c r="BA1142" i="27" s="1"/>
  <c r="BA1143" i="27" s="1"/>
  <c r="BA1144" i="27" s="1"/>
  <c r="BA1145" i="27" s="1"/>
  <c r="BA1146" i="27" s="1"/>
  <c r="BA1147" i="27" s="1"/>
  <c r="BA1148" i="27" s="1"/>
  <c r="BA1149" i="27" s="1"/>
  <c r="BA1150" i="27" s="1"/>
  <c r="BA1151" i="27" s="1"/>
  <c r="BA1152" i="27" s="1"/>
  <c r="BA1153" i="27" s="1"/>
  <c r="BA1154" i="27" s="1"/>
  <c r="BA1155" i="27" s="1"/>
  <c r="BA1156" i="27" s="1"/>
  <c r="BA1157" i="27" s="1"/>
  <c r="BA1158" i="27" s="1"/>
  <c r="BA1159" i="27" s="1"/>
  <c r="BA1160" i="27" s="1"/>
  <c r="BA1161" i="27" s="1"/>
  <c r="BA1162" i="27" s="1"/>
  <c r="BA1163" i="27" s="1"/>
  <c r="BA1164" i="27" s="1"/>
  <c r="BA1165" i="27" s="1"/>
  <c r="BA1166" i="27" s="1"/>
  <c r="BA1167" i="27" s="1"/>
  <c r="BA1168" i="27" s="1"/>
  <c r="BA1169" i="27" s="1"/>
  <c r="BA1170" i="27" s="1"/>
  <c r="BA1171" i="27" s="1"/>
  <c r="BA1172" i="27" s="1"/>
  <c r="BA1173" i="27" s="1"/>
  <c r="BA1174" i="27" s="1"/>
  <c r="BA1175" i="27" s="1"/>
  <c r="BA1176" i="27" s="1"/>
  <c r="BA1177" i="27" s="1"/>
  <c r="BA1178" i="27" s="1"/>
  <c r="BA1179" i="27" s="1"/>
  <c r="BA1180" i="27" s="1"/>
  <c r="BA1181" i="27" s="1"/>
  <c r="BA1182" i="27" s="1"/>
  <c r="BA1183" i="27" s="1"/>
  <c r="BA1184" i="27" s="1"/>
  <c r="BA1185" i="27" s="1"/>
  <c r="BA1186" i="27" s="1"/>
  <c r="BA1187" i="27" s="1"/>
  <c r="BA1188" i="27" s="1"/>
  <c r="BA1189" i="27" s="1"/>
  <c r="BA1190" i="27" s="1"/>
  <c r="BA1191" i="27" s="1"/>
  <c r="BA1192" i="27" s="1"/>
  <c r="BA1193" i="27" s="1"/>
  <c r="BA1194" i="27" s="1"/>
  <c r="BA1195" i="27" s="1"/>
  <c r="BA1196" i="27" s="1"/>
  <c r="BA1197" i="27" s="1"/>
  <c r="BA1198" i="27" s="1"/>
  <c r="BA1199" i="27" s="1"/>
  <c r="BA1200" i="27" s="1"/>
  <c r="BA1201" i="27" s="1"/>
  <c r="BA1202" i="27" s="1"/>
  <c r="BA1203" i="27" s="1"/>
  <c r="BA1204" i="27" s="1"/>
  <c r="BA1205" i="27" s="1"/>
  <c r="BA1206" i="27" s="1"/>
  <c r="BA1207" i="27" s="1"/>
  <c r="BA1208" i="27" s="1"/>
  <c r="BA1209" i="27" s="1"/>
  <c r="BA1210" i="27" s="1"/>
  <c r="BA1211" i="27" s="1"/>
  <c r="BA1212" i="27" s="1"/>
  <c r="BA1213" i="27" s="1"/>
  <c r="BA1214" i="27" s="1"/>
  <c r="BA1215" i="27" s="1"/>
  <c r="BA1216" i="27" s="1"/>
  <c r="BA1217" i="27" s="1"/>
  <c r="BA1218" i="27" s="1"/>
  <c r="BA1219" i="27" s="1"/>
  <c r="BA1220" i="27" s="1"/>
  <c r="BA1221" i="27" s="1"/>
  <c r="BA1222" i="27" s="1"/>
  <c r="BA1223" i="27" s="1"/>
  <c r="BA1224" i="27" s="1"/>
  <c r="BA1225" i="27" s="1"/>
  <c r="BA1226" i="27" s="1"/>
  <c r="BA1227" i="27" s="1"/>
  <c r="BA1228" i="27" s="1"/>
  <c r="BA1229" i="27" s="1"/>
  <c r="BA1230" i="27" s="1"/>
  <c r="BA1231" i="27" s="1"/>
  <c r="BA1232" i="27" s="1"/>
  <c r="BA1233" i="27" s="1"/>
  <c r="BA1234" i="27" s="1"/>
  <c r="BA1235" i="27" s="1"/>
  <c r="BA1236" i="27" s="1"/>
  <c r="BA1237" i="27" s="1"/>
  <c r="BA1238" i="27" s="1"/>
  <c r="BA1239" i="27" s="1"/>
  <c r="BA1240" i="27" s="1"/>
  <c r="BA1241" i="27" s="1"/>
  <c r="BA1242" i="27" s="1"/>
  <c r="BA1243" i="27" s="1"/>
  <c r="BA1244" i="27" s="1"/>
  <c r="BA1245" i="27" s="1"/>
  <c r="BA1246" i="27" s="1"/>
  <c r="BA1247" i="27" s="1"/>
  <c r="BA1248" i="27" s="1"/>
  <c r="BA1249" i="27" s="1"/>
  <c r="BA1250" i="27" s="1"/>
  <c r="BA1251" i="27" s="1"/>
  <c r="BA1252" i="27" s="1"/>
  <c r="BA1253" i="27" s="1"/>
  <c r="BA1254" i="27" s="1"/>
  <c r="BA1255" i="27" s="1"/>
  <c r="BA1256" i="27" s="1"/>
  <c r="BA1257" i="27" s="1"/>
  <c r="BA1258" i="27" s="1"/>
  <c r="BA1259" i="27" s="1"/>
  <c r="BA1260" i="27" s="1"/>
  <c r="BA1261" i="27" s="1"/>
  <c r="BA1262" i="27" s="1"/>
  <c r="BA1263" i="27" s="1"/>
  <c r="BA1264" i="27" s="1"/>
  <c r="BA1265" i="27" s="1"/>
  <c r="BA1266" i="27" s="1"/>
  <c r="BA1267" i="27" s="1"/>
  <c r="BA1268" i="27" s="1"/>
  <c r="BA1269" i="27" s="1"/>
  <c r="BA1270" i="27" s="1"/>
  <c r="BA1271" i="27" s="1"/>
  <c r="BA1272" i="27" s="1"/>
  <c r="BA1273" i="27" s="1"/>
  <c r="BA1274" i="27" s="1"/>
  <c r="BA1275" i="27" s="1"/>
  <c r="BA1276" i="27" s="1"/>
  <c r="BA1277" i="27" s="1"/>
  <c r="BA1278" i="27" s="1"/>
  <c r="BA1279" i="27" s="1"/>
  <c r="BA1280" i="27" s="1"/>
  <c r="BA1281" i="27" s="1"/>
  <c r="BA1282" i="27" s="1"/>
  <c r="BA1283" i="27" s="1"/>
  <c r="BA1284" i="27" s="1"/>
  <c r="BA1285" i="27" s="1"/>
  <c r="BA1286" i="27" s="1"/>
  <c r="BA1287" i="27" s="1"/>
  <c r="BA1288" i="27" s="1"/>
  <c r="BA1289" i="27" s="1"/>
  <c r="BA1290" i="27" s="1"/>
  <c r="BA1291" i="27" s="1"/>
  <c r="BA1292" i="27" s="1"/>
  <c r="BA1293" i="27" s="1"/>
  <c r="BA1294" i="27" s="1"/>
  <c r="BA1295" i="27" s="1"/>
  <c r="BA1296" i="27" s="1"/>
  <c r="BA1297" i="27" s="1"/>
  <c r="BA1298" i="27" s="1"/>
  <c r="BA1299" i="27" s="1"/>
  <c r="BA1300" i="27" s="1"/>
  <c r="BA1301" i="27" s="1"/>
  <c r="BA1302" i="27" s="1"/>
  <c r="BA1303" i="27" s="1"/>
  <c r="BA1304" i="27" s="1"/>
  <c r="BA1305" i="27" s="1"/>
  <c r="BA1306" i="27" s="1"/>
  <c r="BA1307" i="27" s="1"/>
  <c r="BA1308" i="27" s="1"/>
  <c r="BA1309" i="27" s="1"/>
  <c r="BA1310" i="27" s="1"/>
  <c r="BA1311" i="27" s="1"/>
  <c r="BA1312" i="27" s="1"/>
  <c r="BA1313" i="27" s="1"/>
  <c r="BA1314" i="27" s="1"/>
  <c r="BA1315" i="27" s="1"/>
  <c r="BA1316" i="27" s="1"/>
  <c r="BA1317" i="27" s="1"/>
  <c r="BA1318" i="27" s="1"/>
  <c r="BA1319" i="27" s="1"/>
  <c r="BA1320" i="27" s="1"/>
  <c r="BA1321" i="27" s="1"/>
  <c r="BA1322" i="27" s="1"/>
  <c r="BA1323" i="27" s="1"/>
  <c r="BA1324" i="27" s="1"/>
  <c r="BA1325" i="27" s="1"/>
  <c r="BA1326" i="27" s="1"/>
  <c r="BA1327" i="27" s="1"/>
  <c r="BA1328" i="27" s="1"/>
  <c r="BA1329" i="27" s="1"/>
  <c r="BA1330" i="27" s="1"/>
  <c r="BA1331" i="27" s="1"/>
  <c r="BA1332" i="27" s="1"/>
  <c r="BA1333" i="27" s="1"/>
  <c r="BA1334" i="27" s="1"/>
  <c r="BA1335" i="27" s="1"/>
  <c r="BA1336" i="27" s="1"/>
  <c r="BA1337" i="27" s="1"/>
  <c r="BA1338" i="27" s="1"/>
  <c r="BA1339" i="27" s="1"/>
  <c r="BA1340" i="27" s="1"/>
  <c r="BA1341" i="27" s="1"/>
  <c r="BA1342" i="27" s="1"/>
  <c r="BA1343" i="27" s="1"/>
  <c r="BA1344" i="27" s="1"/>
  <c r="BA1345" i="27" s="1"/>
  <c r="BA1346" i="27" s="1"/>
  <c r="BA1347" i="27" s="1"/>
  <c r="BA1348" i="27" s="1"/>
  <c r="BA1349" i="27" s="1"/>
  <c r="BA1350" i="27" s="1"/>
  <c r="BA1351" i="27" s="1"/>
  <c r="BA1352" i="27" s="1"/>
  <c r="BA1353" i="27" s="1"/>
  <c r="BA1354" i="27" s="1"/>
  <c r="BA1355" i="27" s="1"/>
  <c r="BA1356" i="27" s="1"/>
  <c r="BA1357" i="27" s="1"/>
  <c r="BA1358" i="27" s="1"/>
  <c r="BA1359" i="27" s="1"/>
  <c r="BA1360" i="27" s="1"/>
  <c r="BA1361" i="27" s="1"/>
  <c r="BA1362" i="27" s="1"/>
  <c r="BA1363" i="27" s="1"/>
  <c r="BA1364" i="27" s="1"/>
  <c r="BA1365" i="27" s="1"/>
  <c r="BA1366" i="27" s="1"/>
  <c r="BA1367" i="27" s="1"/>
  <c r="BA1368" i="27" s="1"/>
  <c r="BA1369" i="27" s="1"/>
  <c r="BA1370" i="27" s="1"/>
  <c r="BA1371" i="27" s="1"/>
  <c r="BA1372" i="27" s="1"/>
  <c r="BA1373" i="27" s="1"/>
  <c r="BA1374" i="27" s="1"/>
  <c r="BA1375" i="27" s="1"/>
  <c r="BA1376" i="27" s="1"/>
  <c r="BA1377" i="27" s="1"/>
  <c r="BA1378" i="27" s="1"/>
  <c r="BA1379" i="27" s="1"/>
  <c r="BA1380" i="27" s="1"/>
  <c r="BA1381" i="27" s="1"/>
  <c r="BA1382" i="27" s="1"/>
  <c r="BA1383" i="27" s="1"/>
  <c r="BA1384" i="27" s="1"/>
  <c r="BA1385" i="27" s="1"/>
  <c r="BA1386" i="27" s="1"/>
  <c r="BA1387" i="27" s="1"/>
  <c r="BA1388" i="27" s="1"/>
  <c r="BA1389" i="27" s="1"/>
  <c r="BA1390" i="27" s="1"/>
  <c r="BA1391" i="27" s="1"/>
  <c r="BA1392" i="27" s="1"/>
  <c r="BA1393" i="27" s="1"/>
  <c r="BA1394" i="27" s="1"/>
  <c r="BA1395" i="27" s="1"/>
  <c r="BA1396" i="27" s="1"/>
  <c r="BA1397" i="27" s="1"/>
  <c r="BA1398" i="27" s="1"/>
  <c r="BA1399" i="27" s="1"/>
  <c r="BA1400" i="27" s="1"/>
  <c r="BA1401" i="27" s="1"/>
  <c r="BA1402" i="27" s="1"/>
  <c r="BA1403" i="27" s="1"/>
  <c r="BA1404" i="27" s="1"/>
  <c r="BA1405" i="27" s="1"/>
  <c r="BA1406" i="27" s="1"/>
  <c r="BA1407" i="27" s="1"/>
  <c r="BA1408" i="27" s="1"/>
  <c r="BA1409" i="27" s="1"/>
  <c r="BA1410" i="27" s="1"/>
  <c r="BA1411" i="27" s="1"/>
  <c r="BA1412" i="27" s="1"/>
  <c r="BA1413" i="27" s="1"/>
  <c r="BA1414" i="27" s="1"/>
  <c r="BA1415" i="27" s="1"/>
  <c r="BA1416" i="27" s="1"/>
  <c r="BA1417" i="27" s="1"/>
  <c r="BA1418" i="27" s="1"/>
  <c r="BA1419" i="27" s="1"/>
  <c r="BA1420" i="27" s="1"/>
  <c r="BA1421" i="27" s="1"/>
  <c r="BA1422" i="27" s="1"/>
  <c r="BA1423" i="27" s="1"/>
  <c r="BA1424" i="27" s="1"/>
  <c r="BA1425" i="27" s="1"/>
  <c r="BA1426" i="27" s="1"/>
  <c r="BA1427" i="27" s="1"/>
  <c r="BA1428" i="27" s="1"/>
  <c r="BA1429" i="27" s="1"/>
  <c r="BA1430" i="27" s="1"/>
  <c r="BA1431" i="27" s="1"/>
  <c r="BA1432" i="27" s="1"/>
  <c r="BA1433" i="27" s="1"/>
  <c r="BA1434" i="27" s="1"/>
  <c r="BA1435" i="27" s="1"/>
  <c r="BA1436" i="27" s="1"/>
  <c r="BA1437" i="27" s="1"/>
  <c r="BA1438" i="27" s="1"/>
  <c r="BA1439" i="27" s="1"/>
  <c r="BA1440" i="27" s="1"/>
  <c r="BA1441" i="27" s="1"/>
  <c r="BA1442" i="27" s="1"/>
  <c r="BA1443" i="27" s="1"/>
  <c r="BA1444" i="27" s="1"/>
  <c r="BA1445" i="27" s="1"/>
  <c r="BA1446" i="27" s="1"/>
  <c r="BA1447" i="27" s="1"/>
  <c r="BA1448" i="27" s="1"/>
  <c r="BA1449" i="27" s="1"/>
  <c r="BA1450" i="27" s="1"/>
  <c r="BA1451" i="27" s="1"/>
  <c r="BA1452" i="27" s="1"/>
  <c r="BA1453" i="27" s="1"/>
  <c r="BA1454" i="27" s="1"/>
  <c r="BA1455" i="27" s="1"/>
  <c r="BA1456" i="27" s="1"/>
  <c r="BA1457" i="27" s="1"/>
  <c r="BA1458" i="27" s="1"/>
  <c r="BA1459" i="27" s="1"/>
  <c r="BA1460" i="27" s="1"/>
  <c r="BA1461" i="27" s="1"/>
  <c r="BA1462" i="27" s="1"/>
  <c r="BA1463" i="27" s="1"/>
  <c r="BA1464" i="27" s="1"/>
  <c r="BA1465" i="27" s="1"/>
  <c r="BA1466" i="27" s="1"/>
  <c r="BA1467" i="27" s="1"/>
  <c r="BA1468" i="27" s="1"/>
  <c r="BA1469" i="27" s="1"/>
  <c r="BA1470" i="27" s="1"/>
  <c r="BA1471" i="27" s="1"/>
  <c r="BA1472" i="27" s="1"/>
  <c r="BA1473" i="27" s="1"/>
  <c r="BA1474" i="27" s="1"/>
  <c r="BA1475" i="27" s="1"/>
  <c r="BA1476" i="27" s="1"/>
  <c r="BA1477" i="27" s="1"/>
  <c r="BA1478" i="27" s="1"/>
  <c r="BA1479" i="27" s="1"/>
  <c r="BA1480" i="27" s="1"/>
  <c r="BA1481" i="27" s="1"/>
  <c r="BA1482" i="27" s="1"/>
  <c r="BA1483" i="27" s="1"/>
  <c r="BA1484" i="27" s="1"/>
  <c r="BA1485" i="27" s="1"/>
  <c r="AY28" i="27"/>
  <c r="AY29" i="27" s="1"/>
  <c r="AY30" i="27" s="1"/>
  <c r="AY31" i="27" s="1"/>
  <c r="AY32" i="27" s="1"/>
  <c r="AY33" i="27" s="1"/>
  <c r="AY34" i="27" s="1"/>
  <c r="AY35" i="27" s="1"/>
  <c r="AY36" i="27" s="1"/>
  <c r="AY37" i="27" s="1"/>
  <c r="AY38" i="27" s="1"/>
  <c r="AY39" i="27" s="1"/>
  <c r="AY40" i="27" s="1"/>
  <c r="AY41" i="27" s="1"/>
  <c r="AY42" i="27" s="1"/>
  <c r="AY43" i="27" s="1"/>
  <c r="AY44" i="27" s="1"/>
  <c r="AY45" i="27" s="1"/>
  <c r="AY46" i="27" s="1"/>
  <c r="AY47" i="27" s="1"/>
  <c r="AY48" i="27" s="1"/>
  <c r="AY49" i="27" s="1"/>
  <c r="AY50" i="27" s="1"/>
  <c r="AY51" i="27" s="1"/>
  <c r="AY52" i="27" s="1"/>
  <c r="AY53" i="27" s="1"/>
  <c r="AY54" i="27" s="1"/>
  <c r="AY55" i="27" s="1"/>
  <c r="AY56" i="27" s="1"/>
  <c r="AY57" i="27" s="1"/>
  <c r="AY58" i="27" s="1"/>
  <c r="AY59" i="27" s="1"/>
  <c r="AY60" i="27" s="1"/>
  <c r="AY61" i="27" s="1"/>
  <c r="AY62" i="27" s="1"/>
  <c r="AY63" i="27" s="1"/>
  <c r="AY64" i="27" s="1"/>
  <c r="AY65" i="27" s="1"/>
  <c r="AY66" i="27" s="1"/>
  <c r="AY67" i="27" s="1"/>
  <c r="AY68" i="27" s="1"/>
  <c r="AY69" i="27" s="1"/>
  <c r="AY70" i="27" s="1"/>
  <c r="AY71" i="27" s="1"/>
  <c r="AY72" i="27" s="1"/>
  <c r="AY73" i="27" s="1"/>
  <c r="AY74" i="27" s="1"/>
  <c r="AY75" i="27" s="1"/>
  <c r="AY76" i="27" s="1"/>
  <c r="AY77" i="27" s="1"/>
  <c r="AY78" i="27" s="1"/>
  <c r="AY79" i="27" s="1"/>
  <c r="AY80" i="27" s="1"/>
  <c r="AY81" i="27" s="1"/>
  <c r="AY82" i="27" s="1"/>
  <c r="AY83" i="27" s="1"/>
  <c r="AY84" i="27" s="1"/>
  <c r="AY85" i="27" s="1"/>
  <c r="AY86" i="27" s="1"/>
  <c r="AY87" i="27" s="1"/>
  <c r="AY88" i="27" s="1"/>
  <c r="AY89" i="27" s="1"/>
  <c r="AY90" i="27" s="1"/>
  <c r="AY91" i="27" s="1"/>
  <c r="AY92" i="27" s="1"/>
  <c r="AY93" i="27" s="1"/>
  <c r="AY94" i="27" s="1"/>
  <c r="AY95" i="27" s="1"/>
  <c r="AY96" i="27" s="1"/>
  <c r="AY97" i="27" s="1"/>
  <c r="AY98" i="27" s="1"/>
  <c r="AY99" i="27" s="1"/>
  <c r="AY100" i="27" s="1"/>
  <c r="AY101" i="27" s="1"/>
  <c r="AY102" i="27" s="1"/>
  <c r="AY103" i="27" s="1"/>
  <c r="AY104" i="27" s="1"/>
  <c r="AY105" i="27" s="1"/>
  <c r="AY106" i="27" s="1"/>
  <c r="AY107" i="27" s="1"/>
  <c r="AY108" i="27" s="1"/>
  <c r="AY109" i="27" s="1"/>
  <c r="AY110" i="27" s="1"/>
  <c r="AY111" i="27" s="1"/>
  <c r="AY112" i="27" s="1"/>
  <c r="AY113" i="27" s="1"/>
  <c r="AY114" i="27" s="1"/>
  <c r="AY115" i="27" s="1"/>
  <c r="AY116" i="27" s="1"/>
  <c r="AY117" i="27" s="1"/>
  <c r="AY118" i="27" s="1"/>
  <c r="AY119" i="27" s="1"/>
  <c r="AY120" i="27" s="1"/>
  <c r="AY121" i="27" s="1"/>
  <c r="AY122" i="27" s="1"/>
  <c r="AY123" i="27" s="1"/>
  <c r="AY124" i="27" s="1"/>
  <c r="AY125" i="27" s="1"/>
  <c r="AY126" i="27" s="1"/>
  <c r="AY127" i="27" s="1"/>
  <c r="AY128" i="27" s="1"/>
  <c r="AY129" i="27" s="1"/>
  <c r="AY130" i="27" s="1"/>
  <c r="AY131" i="27" s="1"/>
  <c r="AY132" i="27" s="1"/>
  <c r="AY133" i="27" s="1"/>
  <c r="AY134" i="27" s="1"/>
  <c r="AY135" i="27" s="1"/>
  <c r="AY136" i="27" s="1"/>
  <c r="AY137" i="27" s="1"/>
  <c r="AY138" i="27" s="1"/>
  <c r="AY139" i="27" s="1"/>
  <c r="AY140" i="27" s="1"/>
  <c r="AY141" i="27" s="1"/>
  <c r="AY142" i="27" s="1"/>
  <c r="AY143" i="27" s="1"/>
  <c r="AY144" i="27" s="1"/>
  <c r="AY145" i="27" s="1"/>
  <c r="AY146" i="27" s="1"/>
  <c r="AY147" i="27" s="1"/>
  <c r="AY148" i="27" s="1"/>
  <c r="AY149" i="27" s="1"/>
  <c r="AY150" i="27" s="1"/>
  <c r="AY151" i="27" s="1"/>
  <c r="AY152" i="27" s="1"/>
  <c r="AY153" i="27" s="1"/>
  <c r="AY154" i="27" s="1"/>
  <c r="AY155" i="27" s="1"/>
  <c r="AY156" i="27" s="1"/>
  <c r="AY157" i="27" s="1"/>
  <c r="AY158" i="27" s="1"/>
  <c r="AY159" i="27" s="1"/>
  <c r="AY160" i="27" s="1"/>
  <c r="AY161" i="27" s="1"/>
  <c r="AY162" i="27" s="1"/>
  <c r="AY163" i="27" s="1"/>
  <c r="AY164" i="27" s="1"/>
  <c r="AY165" i="27" s="1"/>
  <c r="AY166" i="27" s="1"/>
  <c r="AY167" i="27" s="1"/>
  <c r="AY168" i="27" s="1"/>
  <c r="AY169" i="27" s="1"/>
  <c r="AY170" i="27" s="1"/>
  <c r="AY171" i="27" s="1"/>
  <c r="AY172" i="27" s="1"/>
  <c r="AY173" i="27" s="1"/>
  <c r="AY174" i="27" s="1"/>
  <c r="AY175" i="27" s="1"/>
  <c r="AY176" i="27" s="1"/>
  <c r="AY177" i="27" s="1"/>
  <c r="AY178" i="27" s="1"/>
  <c r="AY179" i="27" s="1"/>
  <c r="AY180" i="27" s="1"/>
  <c r="AY181" i="27" s="1"/>
  <c r="AY182" i="27" s="1"/>
  <c r="AY183" i="27" s="1"/>
  <c r="AY184" i="27" s="1"/>
  <c r="AY185" i="27" s="1"/>
  <c r="AY186" i="27" s="1"/>
  <c r="AY187" i="27" s="1"/>
  <c r="AY188" i="27" s="1"/>
  <c r="AY189" i="27" s="1"/>
  <c r="AY190" i="27" s="1"/>
  <c r="AY191" i="27" s="1"/>
  <c r="AY192" i="27" s="1"/>
  <c r="AY193" i="27" s="1"/>
  <c r="AY194" i="27" s="1"/>
  <c r="AY195" i="27" s="1"/>
  <c r="AY196" i="27" s="1"/>
  <c r="AY197" i="27" s="1"/>
  <c r="AY198" i="27" s="1"/>
  <c r="AY199" i="27" s="1"/>
  <c r="AY200" i="27" s="1"/>
  <c r="AY201" i="27" s="1"/>
  <c r="AY202" i="27" s="1"/>
  <c r="AY203" i="27" s="1"/>
  <c r="AY204" i="27" s="1"/>
  <c r="AY205" i="27" s="1"/>
  <c r="AY206" i="27" s="1"/>
  <c r="AY207" i="27" s="1"/>
  <c r="AY208" i="27" s="1"/>
  <c r="AY209" i="27" s="1"/>
  <c r="AY210" i="27" s="1"/>
  <c r="AY211" i="27" s="1"/>
  <c r="AY212" i="27" s="1"/>
  <c r="AY213" i="27" s="1"/>
  <c r="AY214" i="27" s="1"/>
  <c r="AY215" i="27" s="1"/>
  <c r="AY216" i="27" s="1"/>
  <c r="AY217" i="27" s="1"/>
  <c r="AY218" i="27" s="1"/>
  <c r="AY219" i="27" s="1"/>
  <c r="AY220" i="27" s="1"/>
  <c r="AY221" i="27" s="1"/>
  <c r="AY222" i="27" s="1"/>
  <c r="AY223" i="27" s="1"/>
  <c r="AY224" i="27" s="1"/>
  <c r="AY225" i="27" s="1"/>
  <c r="AY226" i="27" s="1"/>
  <c r="AY227" i="27" s="1"/>
  <c r="AY228" i="27" s="1"/>
  <c r="AY229" i="27" s="1"/>
  <c r="AY230" i="27" s="1"/>
  <c r="AY231" i="27" s="1"/>
  <c r="AY232" i="27" s="1"/>
  <c r="AY233" i="27" s="1"/>
  <c r="AY234" i="27" s="1"/>
  <c r="AY235" i="27" s="1"/>
  <c r="AY236" i="27" s="1"/>
  <c r="AY237" i="27" s="1"/>
  <c r="AY238" i="27" s="1"/>
  <c r="AY239" i="27" s="1"/>
  <c r="AY240" i="27" s="1"/>
  <c r="AY241" i="27" s="1"/>
  <c r="AY242" i="27" s="1"/>
  <c r="AY243" i="27" s="1"/>
  <c r="AY244" i="27" s="1"/>
  <c r="AY245" i="27" s="1"/>
  <c r="AY246" i="27" s="1"/>
  <c r="AY247" i="27" s="1"/>
  <c r="AY248" i="27" s="1"/>
  <c r="AY249" i="27" s="1"/>
  <c r="AY250" i="27" s="1"/>
  <c r="AY251" i="27" s="1"/>
  <c r="AY252" i="27" s="1"/>
  <c r="AY253" i="27" s="1"/>
  <c r="AY254" i="27" s="1"/>
  <c r="AY255" i="27" s="1"/>
  <c r="AY256" i="27" s="1"/>
  <c r="AY257" i="27" s="1"/>
  <c r="AY258" i="27" s="1"/>
  <c r="AY259" i="27" s="1"/>
  <c r="AY260" i="27" s="1"/>
  <c r="AY261" i="27" s="1"/>
  <c r="AY262" i="27" s="1"/>
  <c r="AY263" i="27" s="1"/>
  <c r="AY264" i="27" s="1"/>
  <c r="AY265" i="27" s="1"/>
  <c r="AY266" i="27" s="1"/>
  <c r="AY267" i="27" s="1"/>
  <c r="AY268" i="27" s="1"/>
  <c r="AY269" i="27" s="1"/>
  <c r="AY270" i="27" s="1"/>
  <c r="AY271" i="27" s="1"/>
  <c r="AY272" i="27" s="1"/>
  <c r="AY273" i="27" s="1"/>
  <c r="AY274" i="27" s="1"/>
  <c r="AY275" i="27" s="1"/>
  <c r="AY276" i="27" s="1"/>
  <c r="AY277" i="27" s="1"/>
  <c r="AY278" i="27" s="1"/>
  <c r="AY279" i="27" s="1"/>
  <c r="AY280" i="27" s="1"/>
  <c r="AY281" i="27" s="1"/>
  <c r="AY282" i="27" s="1"/>
  <c r="AY283" i="27" s="1"/>
  <c r="AY284" i="27" s="1"/>
  <c r="AY285" i="27" s="1"/>
  <c r="AY286" i="27" s="1"/>
  <c r="AY287" i="27" s="1"/>
  <c r="AY288" i="27" s="1"/>
  <c r="AY289" i="27" s="1"/>
  <c r="AY290" i="27" s="1"/>
  <c r="AY291" i="27" s="1"/>
  <c r="AY292" i="27" s="1"/>
  <c r="AY293" i="27" s="1"/>
  <c r="AY294" i="27" s="1"/>
  <c r="AY295" i="27" s="1"/>
  <c r="AY296" i="27" s="1"/>
  <c r="AY297" i="27" s="1"/>
  <c r="AY298" i="27" s="1"/>
  <c r="AY299" i="27" s="1"/>
  <c r="AY300" i="27" s="1"/>
  <c r="AY301" i="27" s="1"/>
  <c r="AY302" i="27" s="1"/>
  <c r="AY303" i="27" s="1"/>
  <c r="AY304" i="27" s="1"/>
  <c r="AY305" i="27" s="1"/>
  <c r="AY306" i="27" s="1"/>
  <c r="AY307" i="27" s="1"/>
  <c r="AY308" i="27" s="1"/>
  <c r="AY309" i="27" s="1"/>
  <c r="AY310" i="27" s="1"/>
  <c r="AY311" i="27" s="1"/>
  <c r="AY312" i="27" s="1"/>
  <c r="AY313" i="27" s="1"/>
  <c r="AY314" i="27" s="1"/>
  <c r="AY315" i="27" s="1"/>
  <c r="AY316" i="27" s="1"/>
  <c r="AY317" i="27" s="1"/>
  <c r="AY318" i="27" s="1"/>
  <c r="AY319" i="27" s="1"/>
  <c r="AY320" i="27" s="1"/>
  <c r="AY321" i="27" s="1"/>
  <c r="AY322" i="27" s="1"/>
  <c r="AY323" i="27" s="1"/>
  <c r="AY324" i="27" s="1"/>
  <c r="AY325" i="27" s="1"/>
  <c r="AY326" i="27" s="1"/>
  <c r="AY327" i="27" s="1"/>
  <c r="AY328" i="27" s="1"/>
  <c r="AY329" i="27" s="1"/>
  <c r="AY330" i="27" s="1"/>
  <c r="AY331" i="27" s="1"/>
  <c r="AY332" i="27" s="1"/>
  <c r="AY333" i="27" s="1"/>
  <c r="AY334" i="27" s="1"/>
  <c r="AY335" i="27" s="1"/>
  <c r="AY336" i="27" s="1"/>
  <c r="AY337" i="27" s="1"/>
  <c r="AY338" i="27" s="1"/>
  <c r="AY339" i="27" s="1"/>
  <c r="AY340" i="27" s="1"/>
  <c r="AY341" i="27" s="1"/>
  <c r="AY342" i="27" s="1"/>
  <c r="AY343" i="27" s="1"/>
  <c r="AY344" i="27" s="1"/>
  <c r="AY345" i="27" s="1"/>
  <c r="AY346" i="27" s="1"/>
  <c r="AY347" i="27" s="1"/>
  <c r="AY348" i="27" s="1"/>
  <c r="AY349" i="27" s="1"/>
  <c r="AY350" i="27" s="1"/>
  <c r="AY351" i="27" s="1"/>
  <c r="AY352" i="27" s="1"/>
  <c r="AY353" i="27" s="1"/>
  <c r="AY354" i="27" s="1"/>
  <c r="AY355" i="27" s="1"/>
  <c r="AY356" i="27" s="1"/>
  <c r="AY357" i="27" s="1"/>
  <c r="AY358" i="27" s="1"/>
  <c r="AY359" i="27" s="1"/>
  <c r="AY360" i="27" s="1"/>
  <c r="AY361" i="27" s="1"/>
  <c r="AY362" i="27" s="1"/>
  <c r="AY363" i="27" s="1"/>
  <c r="AY364" i="27" s="1"/>
  <c r="AY365" i="27" s="1"/>
  <c r="AY366" i="27" s="1"/>
  <c r="AY367" i="27" s="1"/>
  <c r="AY368" i="27" s="1"/>
  <c r="AY369" i="27" s="1"/>
  <c r="AY370" i="27" s="1"/>
  <c r="AY371" i="27" s="1"/>
  <c r="AY372" i="27" s="1"/>
  <c r="AY373" i="27" s="1"/>
  <c r="AY374" i="27" s="1"/>
  <c r="AY375" i="27" s="1"/>
  <c r="AY376" i="27" s="1"/>
  <c r="AY377" i="27" s="1"/>
  <c r="AY378" i="27" s="1"/>
  <c r="AY379" i="27" s="1"/>
  <c r="AY380" i="27" s="1"/>
  <c r="AY381" i="27" s="1"/>
  <c r="AY382" i="27" s="1"/>
  <c r="AY383" i="27" s="1"/>
  <c r="AY384" i="27" s="1"/>
  <c r="AY385" i="27" s="1"/>
  <c r="AY386" i="27" s="1"/>
  <c r="AY387" i="27" s="1"/>
  <c r="AY388" i="27" s="1"/>
  <c r="AY389" i="27" s="1"/>
  <c r="AY390" i="27" s="1"/>
  <c r="AY391" i="27" s="1"/>
  <c r="AY392" i="27" s="1"/>
  <c r="AY393" i="27" s="1"/>
  <c r="AY394" i="27" s="1"/>
  <c r="AY395" i="27" s="1"/>
  <c r="AY396" i="27" s="1"/>
  <c r="AY397" i="27" s="1"/>
  <c r="AY398" i="27" s="1"/>
  <c r="AY399" i="27" s="1"/>
  <c r="AY400" i="27" s="1"/>
  <c r="AY401" i="27" s="1"/>
  <c r="AY402" i="27" s="1"/>
  <c r="AY403" i="27" s="1"/>
  <c r="AY404" i="27" s="1"/>
  <c r="AY405" i="27" s="1"/>
  <c r="AY406" i="27" s="1"/>
  <c r="AY407" i="27" s="1"/>
  <c r="AY408" i="27" s="1"/>
  <c r="AY409" i="27" s="1"/>
  <c r="AY410" i="27" s="1"/>
  <c r="AY411" i="27" s="1"/>
  <c r="AY412" i="27" s="1"/>
  <c r="AY413" i="27" s="1"/>
  <c r="AY414" i="27" s="1"/>
  <c r="AY415" i="27" s="1"/>
  <c r="AY416" i="27" s="1"/>
  <c r="AY417" i="27" s="1"/>
  <c r="AY418" i="27" s="1"/>
  <c r="AY419" i="27" s="1"/>
  <c r="AY420" i="27" s="1"/>
  <c r="AY421" i="27" s="1"/>
  <c r="AY422" i="27" s="1"/>
  <c r="AY423" i="27" s="1"/>
  <c r="AY424" i="27" s="1"/>
  <c r="AY425" i="27" s="1"/>
  <c r="AY426" i="27" s="1"/>
  <c r="AY427" i="27" s="1"/>
  <c r="AY428" i="27" s="1"/>
  <c r="AY429" i="27" s="1"/>
  <c r="AY430" i="27" s="1"/>
  <c r="AY431" i="27" s="1"/>
  <c r="AY432" i="27" s="1"/>
  <c r="AY433" i="27" s="1"/>
  <c r="AY434" i="27" s="1"/>
  <c r="AY435" i="27" s="1"/>
  <c r="AY436" i="27" s="1"/>
  <c r="AY437" i="27" s="1"/>
  <c r="AY438" i="27" s="1"/>
  <c r="AY439" i="27" s="1"/>
  <c r="AY440" i="27" s="1"/>
  <c r="AY441" i="27" s="1"/>
  <c r="AY442" i="27" s="1"/>
  <c r="AY443" i="27" s="1"/>
  <c r="AY444" i="27" s="1"/>
  <c r="AY445" i="27" s="1"/>
  <c r="AY446" i="27" s="1"/>
  <c r="AY447" i="27" s="1"/>
  <c r="AY448" i="27" s="1"/>
  <c r="AY449" i="27" s="1"/>
  <c r="AY450" i="27" s="1"/>
  <c r="AY451" i="27" s="1"/>
  <c r="AY452" i="27" s="1"/>
  <c r="AY453" i="27" s="1"/>
  <c r="AY454" i="27" s="1"/>
  <c r="AY455" i="27" s="1"/>
  <c r="AY456" i="27" s="1"/>
  <c r="AY457" i="27" s="1"/>
  <c r="AY458" i="27" s="1"/>
  <c r="AY459" i="27" s="1"/>
  <c r="AY460" i="27" s="1"/>
  <c r="AY461" i="27" s="1"/>
  <c r="AY462" i="27" s="1"/>
  <c r="AY463" i="27" s="1"/>
  <c r="AY464" i="27" s="1"/>
  <c r="AY465" i="27" s="1"/>
  <c r="AY466" i="27" s="1"/>
  <c r="AY467" i="27" s="1"/>
  <c r="AY468" i="27" s="1"/>
  <c r="AY469" i="27" s="1"/>
  <c r="AY470" i="27" s="1"/>
  <c r="AY471" i="27" s="1"/>
  <c r="AY472" i="27" s="1"/>
  <c r="AY473" i="27" s="1"/>
  <c r="AY474" i="27" s="1"/>
  <c r="AY475" i="27" s="1"/>
  <c r="AY476" i="27" s="1"/>
  <c r="AY477" i="27" s="1"/>
  <c r="AY478" i="27" s="1"/>
  <c r="AY479" i="27" s="1"/>
  <c r="AY480" i="27" s="1"/>
  <c r="AY481" i="27" s="1"/>
  <c r="AY482" i="27" s="1"/>
  <c r="AY483" i="27" s="1"/>
  <c r="AY484" i="27" s="1"/>
  <c r="AY485" i="27" s="1"/>
  <c r="AY486" i="27" s="1"/>
  <c r="AY487" i="27" s="1"/>
  <c r="AY488" i="27" s="1"/>
  <c r="AY489" i="27" s="1"/>
  <c r="AY490" i="27" s="1"/>
  <c r="AY491" i="27" s="1"/>
  <c r="AY492" i="27" s="1"/>
  <c r="AY493" i="27" s="1"/>
  <c r="AY494" i="27" s="1"/>
  <c r="AY495" i="27" s="1"/>
  <c r="AY496" i="27" s="1"/>
  <c r="AY497" i="27" s="1"/>
  <c r="AY498" i="27" s="1"/>
  <c r="AY499" i="27" s="1"/>
  <c r="AY500" i="27" s="1"/>
  <c r="AY501" i="27" s="1"/>
  <c r="AY502" i="27" s="1"/>
  <c r="AY503" i="27" s="1"/>
  <c r="AY504" i="27" s="1"/>
  <c r="AY505" i="27" s="1"/>
  <c r="AY506" i="27" s="1"/>
  <c r="AY507" i="27" s="1"/>
  <c r="AY508" i="27" s="1"/>
  <c r="AY509" i="27" s="1"/>
  <c r="AY510" i="27" s="1"/>
  <c r="AY511" i="27" s="1"/>
  <c r="AY512" i="27" s="1"/>
  <c r="AY513" i="27" s="1"/>
  <c r="AY514" i="27" s="1"/>
  <c r="AY515" i="27" s="1"/>
  <c r="AY516" i="27" s="1"/>
  <c r="AY517" i="27" s="1"/>
  <c r="AY518" i="27" s="1"/>
  <c r="AY519" i="27" s="1"/>
  <c r="AY520" i="27" s="1"/>
  <c r="AY521" i="27" s="1"/>
  <c r="AY522" i="27" s="1"/>
  <c r="AY523" i="27" s="1"/>
  <c r="AY524" i="27" s="1"/>
  <c r="AY525" i="27" s="1"/>
  <c r="AY526" i="27" s="1"/>
  <c r="AY527" i="27" s="1"/>
  <c r="AY528" i="27" s="1"/>
  <c r="AY529" i="27" s="1"/>
  <c r="AY530" i="27" s="1"/>
  <c r="AY531" i="27" s="1"/>
  <c r="AY532" i="27" s="1"/>
  <c r="AY533" i="27" s="1"/>
  <c r="AY534" i="27" s="1"/>
  <c r="AY535" i="27" s="1"/>
  <c r="AY536" i="27" s="1"/>
  <c r="AY537" i="27" s="1"/>
  <c r="AY538" i="27" s="1"/>
  <c r="AY539" i="27" s="1"/>
  <c r="AY540" i="27" s="1"/>
  <c r="AY541" i="27" s="1"/>
  <c r="AY542" i="27" s="1"/>
  <c r="AY543" i="27" s="1"/>
  <c r="AY544" i="27" s="1"/>
  <c r="AY545" i="27" s="1"/>
  <c r="AY546" i="27" s="1"/>
  <c r="AY547" i="27" s="1"/>
  <c r="AY548" i="27" s="1"/>
  <c r="AY549" i="27" s="1"/>
  <c r="AY550" i="27" s="1"/>
  <c r="AY551" i="27" s="1"/>
  <c r="AY552" i="27" s="1"/>
  <c r="AY553" i="27" s="1"/>
  <c r="AY554" i="27" s="1"/>
  <c r="AY555" i="27" s="1"/>
  <c r="AY556" i="27" s="1"/>
  <c r="AY557" i="27" s="1"/>
  <c r="AY558" i="27" s="1"/>
  <c r="AY559" i="27" s="1"/>
  <c r="AY560" i="27" s="1"/>
  <c r="AY561" i="27" s="1"/>
  <c r="AY562" i="27" s="1"/>
  <c r="AY563" i="27" s="1"/>
  <c r="AY564" i="27" s="1"/>
  <c r="AY565" i="27" s="1"/>
  <c r="AY566" i="27" s="1"/>
  <c r="AY567" i="27" s="1"/>
  <c r="AY568" i="27" s="1"/>
  <c r="AY569" i="27" s="1"/>
  <c r="AY570" i="27" s="1"/>
  <c r="AY571" i="27" s="1"/>
  <c r="AY572" i="27" s="1"/>
  <c r="AY573" i="27" s="1"/>
  <c r="AY574" i="27" s="1"/>
  <c r="AY575" i="27" s="1"/>
  <c r="AY576" i="27" s="1"/>
  <c r="AY577" i="27" s="1"/>
  <c r="AY578" i="27" s="1"/>
  <c r="AY579" i="27" s="1"/>
  <c r="AY580" i="27" s="1"/>
  <c r="AY581" i="27" s="1"/>
  <c r="AY582" i="27" s="1"/>
  <c r="AY583" i="27" s="1"/>
  <c r="AY584" i="27" s="1"/>
  <c r="AY585" i="27" s="1"/>
  <c r="AY586" i="27" s="1"/>
  <c r="AY587" i="27" s="1"/>
  <c r="AY588" i="27" s="1"/>
  <c r="AY589" i="27" s="1"/>
  <c r="AY590" i="27" s="1"/>
  <c r="AY591" i="27" s="1"/>
  <c r="AY592" i="27" s="1"/>
  <c r="AY593" i="27" s="1"/>
  <c r="AY594" i="27" s="1"/>
  <c r="AY595" i="27" s="1"/>
  <c r="AY596" i="27" s="1"/>
  <c r="AY597" i="27" s="1"/>
  <c r="AY598" i="27" s="1"/>
  <c r="AY599" i="27" s="1"/>
  <c r="AY600" i="27" s="1"/>
  <c r="AY601" i="27" s="1"/>
  <c r="AY602" i="27" s="1"/>
  <c r="AY603" i="27" s="1"/>
  <c r="AY604" i="27" s="1"/>
  <c r="AY605" i="27" s="1"/>
  <c r="AY606" i="27" s="1"/>
  <c r="AY607" i="27" s="1"/>
  <c r="AY608" i="27" s="1"/>
  <c r="AY609" i="27" s="1"/>
  <c r="AY610" i="27" s="1"/>
  <c r="AY611" i="27" s="1"/>
  <c r="AY612" i="27" s="1"/>
  <c r="AY613" i="27" s="1"/>
  <c r="AY614" i="27" s="1"/>
  <c r="AY615" i="27" s="1"/>
  <c r="AY616" i="27" s="1"/>
  <c r="AY617" i="27" s="1"/>
  <c r="AY618" i="27" s="1"/>
  <c r="AY619" i="27" s="1"/>
  <c r="AY620" i="27" s="1"/>
  <c r="AY621" i="27" s="1"/>
  <c r="AY622" i="27" s="1"/>
  <c r="AY623" i="27" s="1"/>
  <c r="AY624" i="27" s="1"/>
  <c r="AY625" i="27" s="1"/>
  <c r="AY626" i="27" s="1"/>
  <c r="AY627" i="27" s="1"/>
  <c r="AY628" i="27" s="1"/>
  <c r="AY629" i="27" s="1"/>
  <c r="AY630" i="27" s="1"/>
  <c r="AY631" i="27" s="1"/>
  <c r="AY632" i="27" s="1"/>
  <c r="AY633" i="27" s="1"/>
  <c r="AY634" i="27" s="1"/>
  <c r="AY635" i="27" s="1"/>
  <c r="AY636" i="27" s="1"/>
  <c r="AY637" i="27" s="1"/>
  <c r="AY638" i="27" s="1"/>
  <c r="AY639" i="27" s="1"/>
  <c r="AY640" i="27" s="1"/>
  <c r="AY641" i="27" s="1"/>
  <c r="AY642" i="27" s="1"/>
  <c r="AY643" i="27" s="1"/>
  <c r="AY644" i="27" s="1"/>
  <c r="AY645" i="27" s="1"/>
  <c r="AY646" i="27" s="1"/>
  <c r="AY647" i="27" s="1"/>
  <c r="AY648" i="27" s="1"/>
  <c r="AY649" i="27" s="1"/>
  <c r="AY650" i="27" s="1"/>
  <c r="AY651" i="27" s="1"/>
  <c r="AY652" i="27" s="1"/>
  <c r="AY653" i="27" s="1"/>
  <c r="AY654" i="27" s="1"/>
  <c r="AY655" i="27" s="1"/>
  <c r="AY656" i="27" s="1"/>
  <c r="AY657" i="27" s="1"/>
  <c r="AY658" i="27" s="1"/>
  <c r="AY659" i="27" s="1"/>
  <c r="AY660" i="27" s="1"/>
  <c r="AY661" i="27" s="1"/>
  <c r="AY662" i="27" s="1"/>
  <c r="AY663" i="27" s="1"/>
  <c r="AY664" i="27" s="1"/>
  <c r="AY665" i="27" s="1"/>
  <c r="AY666" i="27" s="1"/>
  <c r="AY667" i="27" s="1"/>
  <c r="AY668" i="27" s="1"/>
  <c r="AY669" i="27" s="1"/>
  <c r="AY670" i="27" s="1"/>
  <c r="AY671" i="27" s="1"/>
  <c r="AY672" i="27" s="1"/>
  <c r="AY673" i="27" s="1"/>
  <c r="AY674" i="27" s="1"/>
  <c r="AY675" i="27" s="1"/>
  <c r="AY676" i="27" s="1"/>
  <c r="AY677" i="27" s="1"/>
  <c r="AY678" i="27" s="1"/>
  <c r="AY679" i="27" s="1"/>
  <c r="AY680" i="27" s="1"/>
  <c r="AY681" i="27" s="1"/>
  <c r="AY682" i="27" s="1"/>
  <c r="AY683" i="27" s="1"/>
  <c r="AY684" i="27" s="1"/>
  <c r="AY685" i="27" s="1"/>
  <c r="AY686" i="27" s="1"/>
  <c r="AY687" i="27" s="1"/>
  <c r="AY688" i="27" s="1"/>
  <c r="AY689" i="27" s="1"/>
  <c r="AY690" i="27" s="1"/>
  <c r="AY691" i="27" s="1"/>
  <c r="AY692" i="27" s="1"/>
  <c r="AY693" i="27" s="1"/>
  <c r="AY694" i="27" s="1"/>
  <c r="AY695" i="27" s="1"/>
  <c r="AY696" i="27" s="1"/>
  <c r="AY697" i="27" s="1"/>
  <c r="AY698" i="27" s="1"/>
  <c r="AY699" i="27" s="1"/>
  <c r="AY700" i="27" s="1"/>
  <c r="AY701" i="27" s="1"/>
  <c r="AY702" i="27" s="1"/>
  <c r="AY703" i="27" s="1"/>
  <c r="AY704" i="27" s="1"/>
  <c r="AY705" i="27" s="1"/>
  <c r="AY706" i="27" s="1"/>
  <c r="AY707" i="27" s="1"/>
  <c r="AY708" i="27" s="1"/>
  <c r="AY709" i="27" s="1"/>
  <c r="AY710" i="27" s="1"/>
  <c r="AY711" i="27" s="1"/>
  <c r="AY712" i="27" s="1"/>
  <c r="AY713" i="27" s="1"/>
  <c r="AY714" i="27" s="1"/>
  <c r="AY715" i="27" s="1"/>
  <c r="AY716" i="27" s="1"/>
  <c r="AY717" i="27" s="1"/>
  <c r="AY718" i="27" s="1"/>
  <c r="AY719" i="27" s="1"/>
  <c r="AY720" i="27" s="1"/>
  <c r="AY721" i="27" s="1"/>
  <c r="AY722" i="27" s="1"/>
  <c r="AY723" i="27" s="1"/>
  <c r="AY724" i="27" s="1"/>
  <c r="AY725" i="27" s="1"/>
  <c r="AY726" i="27" s="1"/>
  <c r="AY727" i="27" s="1"/>
  <c r="AY728" i="27" s="1"/>
  <c r="AY729" i="27" s="1"/>
  <c r="AY730" i="27" s="1"/>
  <c r="AY731" i="27" s="1"/>
  <c r="AY732" i="27" s="1"/>
  <c r="AY733" i="27" s="1"/>
  <c r="AY734" i="27" s="1"/>
  <c r="AY735" i="27" s="1"/>
  <c r="AY736" i="27" s="1"/>
  <c r="AY737" i="27" s="1"/>
  <c r="AY738" i="27" s="1"/>
  <c r="AY739" i="27" s="1"/>
  <c r="AY740" i="27" s="1"/>
  <c r="AY741" i="27" s="1"/>
  <c r="AY742" i="27" s="1"/>
  <c r="AY743" i="27" s="1"/>
  <c r="AY744" i="27" s="1"/>
  <c r="AY745" i="27" s="1"/>
  <c r="AY746" i="27" s="1"/>
  <c r="AY747" i="27" s="1"/>
  <c r="AY748" i="27" s="1"/>
  <c r="AY749" i="27" s="1"/>
  <c r="AY750" i="27" s="1"/>
  <c r="AY751" i="27" s="1"/>
  <c r="AY752" i="27" s="1"/>
  <c r="AY753" i="27" s="1"/>
  <c r="AY754" i="27" s="1"/>
  <c r="AY755" i="27" s="1"/>
  <c r="AY756" i="27" s="1"/>
  <c r="AY757" i="27" s="1"/>
  <c r="AY758" i="27" s="1"/>
  <c r="AY759" i="27" s="1"/>
  <c r="AY760" i="27" s="1"/>
  <c r="AY761" i="27" s="1"/>
  <c r="AY762" i="27" s="1"/>
  <c r="AY763" i="27" s="1"/>
  <c r="AY764" i="27" s="1"/>
  <c r="AY765" i="27" s="1"/>
  <c r="AY766" i="27" s="1"/>
  <c r="AY767" i="27" s="1"/>
  <c r="AY768" i="27" s="1"/>
  <c r="AY769" i="27" s="1"/>
  <c r="AY770" i="27" s="1"/>
  <c r="AY771" i="27" s="1"/>
  <c r="AY772" i="27" s="1"/>
  <c r="AY773" i="27" s="1"/>
  <c r="AY774" i="27" s="1"/>
  <c r="AY775" i="27" s="1"/>
  <c r="AY776" i="27" s="1"/>
  <c r="AY777" i="27" s="1"/>
  <c r="AY778" i="27" s="1"/>
  <c r="AY779" i="27" s="1"/>
  <c r="AY780" i="27" s="1"/>
  <c r="AY781" i="27" s="1"/>
  <c r="AY782" i="27" s="1"/>
  <c r="AY783" i="27" s="1"/>
  <c r="AY784" i="27" s="1"/>
  <c r="AY785" i="27" s="1"/>
  <c r="AY786" i="27" s="1"/>
  <c r="AY787" i="27" s="1"/>
  <c r="AY788" i="27" s="1"/>
  <c r="AY789" i="27" s="1"/>
  <c r="AY790" i="27" s="1"/>
  <c r="AY791" i="27" s="1"/>
  <c r="AY792" i="27" s="1"/>
  <c r="AY793" i="27" s="1"/>
  <c r="AY794" i="27" s="1"/>
  <c r="AY795" i="27" s="1"/>
  <c r="AY796" i="27" s="1"/>
  <c r="AY797" i="27" s="1"/>
  <c r="AY798" i="27" s="1"/>
  <c r="AY799" i="27" s="1"/>
  <c r="AY800" i="27" s="1"/>
  <c r="AY801" i="27" s="1"/>
  <c r="AY802" i="27" s="1"/>
  <c r="AY803" i="27" s="1"/>
  <c r="AY804" i="27" s="1"/>
  <c r="AY805" i="27" s="1"/>
  <c r="AY806" i="27" s="1"/>
  <c r="AY807" i="27" s="1"/>
  <c r="AY808" i="27" s="1"/>
  <c r="AY809" i="27" s="1"/>
  <c r="AY810" i="27" s="1"/>
  <c r="AY811" i="27" s="1"/>
  <c r="AY812" i="27" s="1"/>
  <c r="AY813" i="27" s="1"/>
  <c r="AY814" i="27" s="1"/>
  <c r="AY815" i="27" s="1"/>
  <c r="AY816" i="27" s="1"/>
  <c r="AY817" i="27" s="1"/>
  <c r="AY818" i="27" s="1"/>
  <c r="AY819" i="27" s="1"/>
  <c r="AY820" i="27" s="1"/>
  <c r="AY821" i="27" s="1"/>
  <c r="AY822" i="27" s="1"/>
  <c r="AY823" i="27" s="1"/>
  <c r="AY824" i="27" s="1"/>
  <c r="AY825" i="27" s="1"/>
  <c r="AY826" i="27" s="1"/>
  <c r="AY827" i="27" s="1"/>
  <c r="AY828" i="27" s="1"/>
  <c r="AY829" i="27" s="1"/>
  <c r="AY830" i="27" s="1"/>
  <c r="AY831" i="27" s="1"/>
  <c r="AY832" i="27" s="1"/>
  <c r="AY833" i="27" s="1"/>
  <c r="AY834" i="27" s="1"/>
  <c r="AY835" i="27" s="1"/>
  <c r="AY836" i="27" s="1"/>
  <c r="AY837" i="27" s="1"/>
  <c r="AY838" i="27" s="1"/>
  <c r="AY839" i="27" s="1"/>
  <c r="AY840" i="27" s="1"/>
  <c r="AY841" i="27" s="1"/>
  <c r="AY842" i="27" s="1"/>
  <c r="AY843" i="27" s="1"/>
  <c r="AY844" i="27" s="1"/>
  <c r="AY845" i="27" s="1"/>
  <c r="AY846" i="27" s="1"/>
  <c r="AY847" i="27" s="1"/>
  <c r="AY848" i="27" s="1"/>
  <c r="AY849" i="27" s="1"/>
  <c r="AY850" i="27" s="1"/>
  <c r="AY851" i="27" s="1"/>
  <c r="AY852" i="27" s="1"/>
  <c r="AY853" i="27" s="1"/>
  <c r="AY854" i="27" s="1"/>
  <c r="AY855" i="27" s="1"/>
  <c r="AY856" i="27" s="1"/>
  <c r="AY857" i="27" s="1"/>
  <c r="AY858" i="27" s="1"/>
  <c r="AY859" i="27" s="1"/>
  <c r="AY860" i="27" s="1"/>
  <c r="AY861" i="27" s="1"/>
  <c r="AY862" i="27" s="1"/>
  <c r="AY863" i="27" s="1"/>
  <c r="AY864" i="27" s="1"/>
  <c r="AY865" i="27" s="1"/>
  <c r="AY866" i="27" s="1"/>
  <c r="AY867" i="27" s="1"/>
  <c r="AY868" i="27" s="1"/>
  <c r="AY869" i="27" s="1"/>
  <c r="AY870" i="27" s="1"/>
  <c r="AY871" i="27" s="1"/>
  <c r="AY872" i="27" s="1"/>
  <c r="AY873" i="27" s="1"/>
  <c r="AY874" i="27" s="1"/>
  <c r="AY875" i="27" s="1"/>
  <c r="AY876" i="27" s="1"/>
  <c r="AY877" i="27" s="1"/>
  <c r="AY878" i="27" s="1"/>
  <c r="AY879" i="27" s="1"/>
  <c r="AY880" i="27" s="1"/>
  <c r="AY881" i="27" s="1"/>
  <c r="AY882" i="27" s="1"/>
  <c r="AY883" i="27" s="1"/>
  <c r="AY884" i="27" s="1"/>
  <c r="AY885" i="27" s="1"/>
  <c r="AY886" i="27" s="1"/>
  <c r="AY887" i="27" s="1"/>
  <c r="AY888" i="27" s="1"/>
  <c r="AY889" i="27" s="1"/>
  <c r="AY890" i="27" s="1"/>
  <c r="AY891" i="27" s="1"/>
  <c r="AY892" i="27" s="1"/>
  <c r="AY893" i="27" s="1"/>
  <c r="AY894" i="27" s="1"/>
  <c r="AY895" i="27" s="1"/>
  <c r="AY896" i="27" s="1"/>
  <c r="AY897" i="27" s="1"/>
  <c r="AY898" i="27" s="1"/>
  <c r="AY899" i="27" s="1"/>
  <c r="AY900" i="27" s="1"/>
  <c r="AY901" i="27" s="1"/>
  <c r="AY902" i="27" s="1"/>
  <c r="AY903" i="27" s="1"/>
  <c r="AY904" i="27" s="1"/>
  <c r="AY905" i="27" s="1"/>
  <c r="AY906" i="27" s="1"/>
  <c r="AY907" i="27" s="1"/>
  <c r="AY908" i="27" s="1"/>
  <c r="AY909" i="27" s="1"/>
  <c r="AY910" i="27" s="1"/>
  <c r="AY911" i="27" s="1"/>
  <c r="AY912" i="27" s="1"/>
  <c r="AY913" i="27" s="1"/>
  <c r="AY914" i="27" s="1"/>
  <c r="AY915" i="27" s="1"/>
  <c r="AY916" i="27" s="1"/>
  <c r="AY917" i="27" s="1"/>
  <c r="AY918" i="27" s="1"/>
  <c r="AY919" i="27" s="1"/>
  <c r="AY920" i="27" s="1"/>
  <c r="AY921" i="27" s="1"/>
  <c r="AY922" i="27" s="1"/>
  <c r="AY923" i="27" s="1"/>
  <c r="AY924" i="27" s="1"/>
  <c r="AY925" i="27" s="1"/>
  <c r="AY926" i="27" s="1"/>
  <c r="AY927" i="27" s="1"/>
  <c r="AY928" i="27" s="1"/>
  <c r="AY929" i="27" s="1"/>
  <c r="AY930" i="27" s="1"/>
  <c r="AY931" i="27" s="1"/>
  <c r="AY932" i="27" s="1"/>
  <c r="AY933" i="27" s="1"/>
  <c r="AY934" i="27" s="1"/>
  <c r="AY935" i="27" s="1"/>
  <c r="AY936" i="27" s="1"/>
  <c r="AY937" i="27" s="1"/>
  <c r="AY938" i="27" s="1"/>
  <c r="AY939" i="27" s="1"/>
  <c r="AY940" i="27" s="1"/>
  <c r="AY941" i="27" s="1"/>
  <c r="AY942" i="27" s="1"/>
  <c r="AY943" i="27" s="1"/>
  <c r="AY944" i="27" s="1"/>
  <c r="AY945" i="27" s="1"/>
  <c r="AY946" i="27" s="1"/>
  <c r="AY947" i="27" s="1"/>
  <c r="AY948" i="27" s="1"/>
  <c r="AY949" i="27" s="1"/>
  <c r="AY950" i="27" s="1"/>
  <c r="AY951" i="27" s="1"/>
  <c r="AY952" i="27" s="1"/>
  <c r="AY953" i="27" s="1"/>
  <c r="AY954" i="27" s="1"/>
  <c r="AY955" i="27" s="1"/>
  <c r="AY956" i="27" s="1"/>
  <c r="AY957" i="27" s="1"/>
  <c r="AY958" i="27" s="1"/>
  <c r="AY959" i="27" s="1"/>
  <c r="AY960" i="27" s="1"/>
  <c r="AY961" i="27" s="1"/>
  <c r="AY962" i="27" s="1"/>
  <c r="AY963" i="27" s="1"/>
  <c r="AY964" i="27" s="1"/>
  <c r="AY965" i="27" s="1"/>
  <c r="AY966" i="27" s="1"/>
  <c r="AY967" i="27" s="1"/>
  <c r="AY968" i="27" s="1"/>
  <c r="AY969" i="27" s="1"/>
  <c r="AY970" i="27" s="1"/>
  <c r="AY971" i="27" s="1"/>
  <c r="AY972" i="27" s="1"/>
  <c r="AY973" i="27" s="1"/>
  <c r="AY974" i="27" s="1"/>
  <c r="AY975" i="27" s="1"/>
  <c r="AY976" i="27" s="1"/>
  <c r="AY977" i="27" s="1"/>
  <c r="AY978" i="27" s="1"/>
  <c r="AY979" i="27" s="1"/>
  <c r="AY980" i="27" s="1"/>
  <c r="AY981" i="27" s="1"/>
  <c r="AY982" i="27" s="1"/>
  <c r="AY983" i="27" s="1"/>
  <c r="AY984" i="27" s="1"/>
  <c r="AY985" i="27" s="1"/>
  <c r="AY986" i="27" s="1"/>
  <c r="AY987" i="27" s="1"/>
  <c r="AY988" i="27" s="1"/>
  <c r="AY989" i="27" s="1"/>
  <c r="AY990" i="27" s="1"/>
  <c r="AY991" i="27" s="1"/>
  <c r="AY992" i="27" s="1"/>
  <c r="AY993" i="27" s="1"/>
  <c r="AY994" i="27" s="1"/>
  <c r="AY995" i="27" s="1"/>
  <c r="AY996" i="27" s="1"/>
  <c r="AY997" i="27" s="1"/>
  <c r="AY998" i="27" s="1"/>
  <c r="AY999" i="27" s="1"/>
  <c r="AY1000" i="27" s="1"/>
  <c r="AY1001" i="27" s="1"/>
  <c r="AY1002" i="27" s="1"/>
  <c r="AY1003" i="27" s="1"/>
  <c r="AY1004" i="27" s="1"/>
  <c r="AY1005" i="27" s="1"/>
  <c r="AY1006" i="27" s="1"/>
  <c r="AY1007" i="27" s="1"/>
  <c r="AY1008" i="27" s="1"/>
  <c r="AY1009" i="27" s="1"/>
  <c r="AY1010" i="27" s="1"/>
  <c r="AY1011" i="27" s="1"/>
  <c r="AY1012" i="27" s="1"/>
  <c r="AY1013" i="27" s="1"/>
  <c r="AY1014" i="27" s="1"/>
  <c r="AY1015" i="27" s="1"/>
  <c r="AY1016" i="27" s="1"/>
  <c r="AY1017" i="27" s="1"/>
  <c r="AY1018" i="27" s="1"/>
  <c r="AY1019" i="27" s="1"/>
  <c r="AY1020" i="27" s="1"/>
  <c r="AY1021" i="27" s="1"/>
  <c r="AY1022" i="27" s="1"/>
  <c r="AY1023" i="27" s="1"/>
  <c r="AY1024" i="27" s="1"/>
  <c r="AY1025" i="27" s="1"/>
  <c r="AY1026" i="27" s="1"/>
  <c r="AY1027" i="27" s="1"/>
  <c r="AY1028" i="27" s="1"/>
  <c r="AY1029" i="27" s="1"/>
  <c r="AY1030" i="27" s="1"/>
  <c r="AY1031" i="27" s="1"/>
  <c r="AY1032" i="27" s="1"/>
  <c r="AY1033" i="27" s="1"/>
  <c r="AY1034" i="27" s="1"/>
  <c r="AY1035" i="27" s="1"/>
  <c r="AY1036" i="27" s="1"/>
  <c r="AY1037" i="27" s="1"/>
  <c r="AY1038" i="27" s="1"/>
  <c r="AY1039" i="27" s="1"/>
  <c r="AY1040" i="27" s="1"/>
  <c r="AY1041" i="27" s="1"/>
  <c r="AY1042" i="27" s="1"/>
  <c r="AY1043" i="27" s="1"/>
  <c r="AY1044" i="27" s="1"/>
  <c r="AY1045" i="27" s="1"/>
  <c r="AY1046" i="27" s="1"/>
  <c r="AY1047" i="27" s="1"/>
  <c r="AY1048" i="27" s="1"/>
  <c r="AY1049" i="27" s="1"/>
  <c r="AY1050" i="27" s="1"/>
  <c r="AY1051" i="27" s="1"/>
  <c r="AY1052" i="27" s="1"/>
  <c r="AY1053" i="27" s="1"/>
  <c r="AY1054" i="27" s="1"/>
  <c r="AY1055" i="27" s="1"/>
  <c r="AY1056" i="27" s="1"/>
  <c r="AY1057" i="27" s="1"/>
  <c r="AY1058" i="27" s="1"/>
  <c r="AY1059" i="27" s="1"/>
  <c r="AY1060" i="27" s="1"/>
  <c r="AY1061" i="27" s="1"/>
  <c r="AY1062" i="27" s="1"/>
  <c r="AY1063" i="27" s="1"/>
  <c r="AY1064" i="27" s="1"/>
  <c r="AY1065" i="27" s="1"/>
  <c r="AY1066" i="27" s="1"/>
  <c r="AY1067" i="27" s="1"/>
  <c r="AY1068" i="27" s="1"/>
  <c r="AY1069" i="27" s="1"/>
  <c r="AY1070" i="27" s="1"/>
  <c r="AY1071" i="27" s="1"/>
  <c r="AY1072" i="27" s="1"/>
  <c r="AY1073" i="27" s="1"/>
  <c r="AY1074" i="27" s="1"/>
  <c r="AY1075" i="27" s="1"/>
  <c r="AY1076" i="27" s="1"/>
  <c r="AY1077" i="27" s="1"/>
  <c r="AY1078" i="27" s="1"/>
  <c r="AY1079" i="27" s="1"/>
  <c r="AY1080" i="27" s="1"/>
  <c r="AY1081" i="27" s="1"/>
  <c r="AY1082" i="27" s="1"/>
  <c r="AY1083" i="27" s="1"/>
  <c r="AY1084" i="27" s="1"/>
  <c r="AY1085" i="27" s="1"/>
  <c r="AY1086" i="27" s="1"/>
  <c r="AY1087" i="27" s="1"/>
  <c r="AY1088" i="27" s="1"/>
  <c r="AY1089" i="27" s="1"/>
  <c r="AY1090" i="27" s="1"/>
  <c r="AY1091" i="27" s="1"/>
  <c r="AY1092" i="27" s="1"/>
  <c r="AY1093" i="27" s="1"/>
  <c r="AY1094" i="27" s="1"/>
  <c r="AY1095" i="27" s="1"/>
  <c r="AY1096" i="27" s="1"/>
  <c r="AY1097" i="27" s="1"/>
  <c r="AY1098" i="27" s="1"/>
  <c r="AY1099" i="27" s="1"/>
  <c r="AY1100" i="27" s="1"/>
  <c r="AY1101" i="27" s="1"/>
  <c r="AY1102" i="27" s="1"/>
  <c r="AY1103" i="27" s="1"/>
  <c r="AY1104" i="27" s="1"/>
  <c r="AY1105" i="27" s="1"/>
  <c r="AY1106" i="27" s="1"/>
  <c r="AY1107" i="27" s="1"/>
  <c r="AY1108" i="27" s="1"/>
  <c r="AY1109" i="27" s="1"/>
  <c r="AY1110" i="27" s="1"/>
  <c r="AY1111" i="27" s="1"/>
  <c r="AY1112" i="27" s="1"/>
  <c r="AY1113" i="27" s="1"/>
  <c r="AY1114" i="27" s="1"/>
  <c r="AY1115" i="27" s="1"/>
  <c r="AY1116" i="27" s="1"/>
  <c r="AY1117" i="27" s="1"/>
  <c r="AY1118" i="27" s="1"/>
  <c r="AY1119" i="27" s="1"/>
  <c r="AY1120" i="27" s="1"/>
  <c r="AY1121" i="27" s="1"/>
  <c r="AY1122" i="27" s="1"/>
  <c r="AY1123" i="27" s="1"/>
  <c r="AY1124" i="27" s="1"/>
  <c r="AY1125" i="27" s="1"/>
  <c r="AY1126" i="27" s="1"/>
  <c r="AY1127" i="27" s="1"/>
  <c r="AY1128" i="27" s="1"/>
  <c r="AY1129" i="27" s="1"/>
  <c r="AY1130" i="27" s="1"/>
  <c r="AY1131" i="27" s="1"/>
  <c r="AY1132" i="27" s="1"/>
  <c r="AY1133" i="27" s="1"/>
  <c r="AY1134" i="27" s="1"/>
  <c r="AY1135" i="27" s="1"/>
  <c r="AY1136" i="27" s="1"/>
  <c r="AY1137" i="27" s="1"/>
  <c r="AY1138" i="27" s="1"/>
  <c r="AY1139" i="27" s="1"/>
  <c r="AY1140" i="27" s="1"/>
  <c r="AY1141" i="27" s="1"/>
  <c r="AY1142" i="27" s="1"/>
  <c r="AY1143" i="27" s="1"/>
  <c r="AY1144" i="27" s="1"/>
  <c r="AY1145" i="27" s="1"/>
  <c r="AY1146" i="27" s="1"/>
  <c r="AY1147" i="27" s="1"/>
  <c r="AY1148" i="27" s="1"/>
  <c r="AY1149" i="27" s="1"/>
  <c r="AY1150" i="27" s="1"/>
  <c r="AY1151" i="27" s="1"/>
  <c r="AY1152" i="27" s="1"/>
  <c r="AY1153" i="27" s="1"/>
  <c r="AY1154" i="27" s="1"/>
  <c r="AY1155" i="27" s="1"/>
  <c r="AY1156" i="27" s="1"/>
  <c r="AY1157" i="27" s="1"/>
  <c r="AY1158" i="27" s="1"/>
  <c r="AY1159" i="27" s="1"/>
  <c r="AY1160" i="27" s="1"/>
  <c r="AY1161" i="27" s="1"/>
  <c r="AY1162" i="27" s="1"/>
  <c r="AY1163" i="27" s="1"/>
  <c r="AY1164" i="27" s="1"/>
  <c r="AY1165" i="27" s="1"/>
  <c r="AY1166" i="27" s="1"/>
  <c r="AY1167" i="27" s="1"/>
  <c r="AY1168" i="27" s="1"/>
  <c r="AY1169" i="27" s="1"/>
  <c r="AY1170" i="27" s="1"/>
  <c r="AY1171" i="27" s="1"/>
  <c r="AY1172" i="27" s="1"/>
  <c r="AY1173" i="27" s="1"/>
  <c r="AY1174" i="27" s="1"/>
  <c r="AY1175" i="27" s="1"/>
  <c r="AY1176" i="27" s="1"/>
  <c r="AY1177" i="27" s="1"/>
  <c r="AY1178" i="27" s="1"/>
  <c r="AY1179" i="27" s="1"/>
  <c r="AY1180" i="27" s="1"/>
  <c r="AY1181" i="27" s="1"/>
  <c r="AY1182" i="27" s="1"/>
  <c r="AY1183" i="27" s="1"/>
  <c r="AY1184" i="27" s="1"/>
  <c r="AY1185" i="27" s="1"/>
  <c r="AY1186" i="27" s="1"/>
  <c r="AY1187" i="27" s="1"/>
  <c r="AY1188" i="27" s="1"/>
  <c r="AY1189" i="27" s="1"/>
  <c r="AY1190" i="27" s="1"/>
  <c r="AY1191" i="27" s="1"/>
  <c r="AY1192" i="27" s="1"/>
  <c r="AY1193" i="27" s="1"/>
  <c r="AY1194" i="27" s="1"/>
  <c r="AY1195" i="27" s="1"/>
  <c r="AY1196" i="27" s="1"/>
  <c r="AY1197" i="27" s="1"/>
  <c r="AY1198" i="27" s="1"/>
  <c r="AY1199" i="27" s="1"/>
  <c r="AY1200" i="27" s="1"/>
  <c r="AY1201" i="27" s="1"/>
  <c r="AY1202" i="27" s="1"/>
  <c r="AY1203" i="27" s="1"/>
  <c r="AY1204" i="27" s="1"/>
  <c r="AY1205" i="27" s="1"/>
  <c r="AY1206" i="27" s="1"/>
  <c r="AY1207" i="27" s="1"/>
  <c r="AY1208" i="27" s="1"/>
  <c r="AY1209" i="27" s="1"/>
  <c r="AY1210" i="27" s="1"/>
  <c r="AY1211" i="27" s="1"/>
  <c r="AY1212" i="27" s="1"/>
  <c r="AY1213" i="27" s="1"/>
  <c r="AY1214" i="27" s="1"/>
  <c r="AY1215" i="27" s="1"/>
  <c r="AY1216" i="27" s="1"/>
  <c r="AY1217" i="27" s="1"/>
  <c r="AY1218" i="27" s="1"/>
  <c r="AY1219" i="27" s="1"/>
  <c r="AY1220" i="27" s="1"/>
  <c r="AY1221" i="27" s="1"/>
  <c r="AY1222" i="27" s="1"/>
  <c r="AY1223" i="27" s="1"/>
  <c r="AY1224" i="27" s="1"/>
  <c r="AY1225" i="27" s="1"/>
  <c r="AY1226" i="27" s="1"/>
  <c r="AY1227" i="27" s="1"/>
  <c r="AY1228" i="27" s="1"/>
  <c r="AY1229" i="27" s="1"/>
  <c r="AY1230" i="27" s="1"/>
  <c r="AY1231" i="27" s="1"/>
  <c r="AY1232" i="27" s="1"/>
  <c r="AY1233" i="27" s="1"/>
  <c r="AY1234" i="27" s="1"/>
  <c r="AY1235" i="27" s="1"/>
  <c r="AY1236" i="27" s="1"/>
  <c r="AY1237" i="27" s="1"/>
  <c r="AY1238" i="27" s="1"/>
  <c r="AY1239" i="27" s="1"/>
  <c r="AY1240" i="27" s="1"/>
  <c r="AY1241" i="27" s="1"/>
  <c r="AY1242" i="27" s="1"/>
  <c r="AY1243" i="27" s="1"/>
  <c r="AY1244" i="27" s="1"/>
  <c r="AY1245" i="27" s="1"/>
  <c r="AY1246" i="27" s="1"/>
  <c r="AY1247" i="27" s="1"/>
  <c r="AY1248" i="27" s="1"/>
  <c r="AY1249" i="27" s="1"/>
  <c r="AY1250" i="27" s="1"/>
  <c r="AY1251" i="27" s="1"/>
  <c r="AY1252" i="27" s="1"/>
  <c r="AY1253" i="27" s="1"/>
  <c r="AY1254" i="27" s="1"/>
  <c r="AY1255" i="27" s="1"/>
  <c r="AY1256" i="27" s="1"/>
  <c r="AY1257" i="27" s="1"/>
  <c r="AY1258" i="27" s="1"/>
  <c r="AY1259" i="27" s="1"/>
  <c r="AY1260" i="27" s="1"/>
  <c r="AY1261" i="27" s="1"/>
  <c r="AY1262" i="27" s="1"/>
  <c r="AY1263" i="27" s="1"/>
  <c r="AY1264" i="27" s="1"/>
  <c r="AY1265" i="27" s="1"/>
  <c r="AY1266" i="27" s="1"/>
  <c r="AY1267" i="27" s="1"/>
  <c r="AY1268" i="27" s="1"/>
  <c r="AY1269" i="27" s="1"/>
  <c r="AY1270" i="27" s="1"/>
  <c r="AY1271" i="27" s="1"/>
  <c r="AY1272" i="27" s="1"/>
  <c r="AY1273" i="27" s="1"/>
  <c r="AY1274" i="27" s="1"/>
  <c r="AY1275" i="27" s="1"/>
  <c r="AY1276" i="27" s="1"/>
  <c r="AY1277" i="27" s="1"/>
  <c r="AY1278" i="27" s="1"/>
  <c r="AY1279" i="27" s="1"/>
  <c r="AY1280" i="27" s="1"/>
  <c r="AY1281" i="27" s="1"/>
  <c r="AY1282" i="27" s="1"/>
  <c r="AY1283" i="27" s="1"/>
  <c r="AY1284" i="27" s="1"/>
  <c r="AY1285" i="27" s="1"/>
  <c r="AY1286" i="27" s="1"/>
  <c r="AY1287" i="27" s="1"/>
  <c r="AY1288" i="27" s="1"/>
  <c r="AY1289" i="27" s="1"/>
  <c r="AY1290" i="27" s="1"/>
  <c r="AY1291" i="27" s="1"/>
  <c r="AY1292" i="27" s="1"/>
  <c r="AY1293" i="27" s="1"/>
  <c r="AY1294" i="27" s="1"/>
  <c r="AY1295" i="27" s="1"/>
  <c r="AY1296" i="27" s="1"/>
  <c r="AY1297" i="27" s="1"/>
  <c r="AY1298" i="27" s="1"/>
  <c r="AY1299" i="27" s="1"/>
  <c r="AY1300" i="27" s="1"/>
  <c r="AY1301" i="27" s="1"/>
  <c r="AY1302" i="27" s="1"/>
  <c r="AY1303" i="27" s="1"/>
  <c r="AY1304" i="27" s="1"/>
  <c r="AY1305" i="27" s="1"/>
  <c r="AY1306" i="27" s="1"/>
  <c r="AY1307" i="27" s="1"/>
  <c r="AY1308" i="27" s="1"/>
  <c r="AY1309" i="27" s="1"/>
  <c r="AY1310" i="27" s="1"/>
  <c r="AY1311" i="27" s="1"/>
  <c r="AY1312" i="27" s="1"/>
  <c r="AY1313" i="27" s="1"/>
  <c r="AY1314" i="27" s="1"/>
  <c r="AY1315" i="27" s="1"/>
  <c r="AY1316" i="27" s="1"/>
  <c r="AY1317" i="27" s="1"/>
  <c r="AY1318" i="27" s="1"/>
  <c r="AY1319" i="27" s="1"/>
  <c r="AY1320" i="27" s="1"/>
  <c r="AY1321" i="27" s="1"/>
  <c r="AY1322" i="27" s="1"/>
  <c r="AY1323" i="27" s="1"/>
  <c r="AY1324" i="27" s="1"/>
  <c r="AY1325" i="27" s="1"/>
  <c r="AY1326" i="27" s="1"/>
  <c r="AY1327" i="27" s="1"/>
  <c r="AY1328" i="27" s="1"/>
  <c r="AY1329" i="27" s="1"/>
  <c r="AY1330" i="27" s="1"/>
  <c r="AY1331" i="27" s="1"/>
  <c r="AY1332" i="27" s="1"/>
  <c r="AY1333" i="27" s="1"/>
  <c r="AY1334" i="27" s="1"/>
  <c r="AY1335" i="27" s="1"/>
  <c r="AY1336" i="27" s="1"/>
  <c r="AY1337" i="27" s="1"/>
  <c r="AY1338" i="27" s="1"/>
  <c r="AY1339" i="27" s="1"/>
  <c r="AY1340" i="27" s="1"/>
  <c r="AY1341" i="27" s="1"/>
  <c r="AY1342" i="27" s="1"/>
  <c r="AY1343" i="27" s="1"/>
  <c r="AY1344" i="27" s="1"/>
  <c r="AY1345" i="27" s="1"/>
  <c r="AY1346" i="27" s="1"/>
  <c r="AY1347" i="27" s="1"/>
  <c r="AY1348" i="27" s="1"/>
  <c r="AY1349" i="27" s="1"/>
  <c r="AY1350" i="27" s="1"/>
  <c r="AY1351" i="27" s="1"/>
  <c r="AY1352" i="27" s="1"/>
  <c r="AY1353" i="27" s="1"/>
  <c r="AY1354" i="27" s="1"/>
  <c r="AY1355" i="27" s="1"/>
  <c r="AY1356" i="27" s="1"/>
  <c r="AY1357" i="27" s="1"/>
  <c r="AY1358" i="27" s="1"/>
  <c r="AY1359" i="27" s="1"/>
  <c r="AY1360" i="27" s="1"/>
  <c r="AY1361" i="27" s="1"/>
  <c r="AY1362" i="27" s="1"/>
  <c r="AY1363" i="27" s="1"/>
  <c r="AY1364" i="27" s="1"/>
  <c r="AY1365" i="27" s="1"/>
  <c r="AY1366" i="27" s="1"/>
  <c r="AY1367" i="27" s="1"/>
  <c r="AY1368" i="27" s="1"/>
  <c r="AY1369" i="27" s="1"/>
  <c r="AY1370" i="27" s="1"/>
  <c r="AY1371" i="27" s="1"/>
  <c r="AY1372" i="27" s="1"/>
  <c r="AY1373" i="27" s="1"/>
  <c r="AY1374" i="27" s="1"/>
  <c r="AY1375" i="27" s="1"/>
  <c r="AY1376" i="27" s="1"/>
  <c r="AY1377" i="27" s="1"/>
  <c r="AY1378" i="27" s="1"/>
  <c r="AY1379" i="27" s="1"/>
  <c r="AY1380" i="27" s="1"/>
  <c r="AY1381" i="27" s="1"/>
  <c r="AY1382" i="27" s="1"/>
  <c r="AY1383" i="27" s="1"/>
  <c r="AY1384" i="27" s="1"/>
  <c r="AY1385" i="27" s="1"/>
  <c r="AY1386" i="27" s="1"/>
  <c r="AY1387" i="27" s="1"/>
  <c r="AY1388" i="27" s="1"/>
  <c r="AY1389" i="27" s="1"/>
  <c r="AY1390" i="27" s="1"/>
  <c r="AY1391" i="27" s="1"/>
  <c r="AY1392" i="27" s="1"/>
  <c r="AY1393" i="27" s="1"/>
  <c r="AY1394" i="27" s="1"/>
  <c r="AY1395" i="27" s="1"/>
  <c r="AY1396" i="27" s="1"/>
  <c r="AY1397" i="27" s="1"/>
  <c r="AY1398" i="27" s="1"/>
  <c r="AY1399" i="27" s="1"/>
  <c r="AY1400" i="27" s="1"/>
  <c r="AY1401" i="27" s="1"/>
  <c r="AY1402" i="27" s="1"/>
  <c r="AY1403" i="27" s="1"/>
  <c r="AY1404" i="27" s="1"/>
  <c r="AY1405" i="27" s="1"/>
  <c r="AY1406" i="27" s="1"/>
  <c r="AY1407" i="27" s="1"/>
  <c r="AY1408" i="27" s="1"/>
  <c r="AY1409" i="27" s="1"/>
  <c r="AY1410" i="27" s="1"/>
  <c r="AY1411" i="27" s="1"/>
  <c r="AY1412" i="27" s="1"/>
  <c r="AY1413" i="27" s="1"/>
  <c r="AY1414" i="27" s="1"/>
  <c r="AY1415" i="27" s="1"/>
  <c r="AY1416" i="27" s="1"/>
  <c r="AY1417" i="27" s="1"/>
  <c r="AY1418" i="27" s="1"/>
  <c r="AY1419" i="27" s="1"/>
  <c r="AY1420" i="27" s="1"/>
  <c r="AY1421" i="27" s="1"/>
  <c r="AY1422" i="27" s="1"/>
  <c r="AY1423" i="27" s="1"/>
  <c r="AY1424" i="27" s="1"/>
  <c r="AY1425" i="27" s="1"/>
  <c r="AY1426" i="27" s="1"/>
  <c r="AY1427" i="27" s="1"/>
  <c r="AY1428" i="27" s="1"/>
  <c r="AY1429" i="27" s="1"/>
  <c r="AY1430" i="27" s="1"/>
  <c r="AY1431" i="27" s="1"/>
  <c r="AY1432" i="27" s="1"/>
  <c r="AY1433" i="27" s="1"/>
  <c r="AY1434" i="27" s="1"/>
  <c r="AY1435" i="27" s="1"/>
  <c r="AY1436" i="27" s="1"/>
  <c r="AY1437" i="27" s="1"/>
  <c r="AY1438" i="27" s="1"/>
  <c r="AY1439" i="27" s="1"/>
  <c r="AY1440" i="27" s="1"/>
  <c r="AY1441" i="27" s="1"/>
  <c r="AY1442" i="27" s="1"/>
  <c r="AY1443" i="27" s="1"/>
  <c r="AY1444" i="27" s="1"/>
  <c r="AY1445" i="27" s="1"/>
  <c r="AY1446" i="27" s="1"/>
  <c r="AY1447" i="27" s="1"/>
  <c r="AY1448" i="27" s="1"/>
  <c r="AY1449" i="27" s="1"/>
  <c r="AY1450" i="27" s="1"/>
  <c r="AY1451" i="27" s="1"/>
  <c r="AY1452" i="27" s="1"/>
  <c r="AY1453" i="27" s="1"/>
  <c r="AY1454" i="27" s="1"/>
  <c r="AY1455" i="27" s="1"/>
  <c r="AY1456" i="27" s="1"/>
  <c r="AY1457" i="27" s="1"/>
  <c r="AY1458" i="27" s="1"/>
  <c r="AY1459" i="27" s="1"/>
  <c r="AY1460" i="27" s="1"/>
  <c r="AY1461" i="27" s="1"/>
  <c r="AY1462" i="27" s="1"/>
  <c r="AY1463" i="27" s="1"/>
  <c r="AY1464" i="27" s="1"/>
  <c r="AY1465" i="27" s="1"/>
  <c r="AY1466" i="27" s="1"/>
  <c r="AY1467" i="27" s="1"/>
  <c r="AY1468" i="27" s="1"/>
  <c r="AY1469" i="27" s="1"/>
  <c r="AY1470" i="27" s="1"/>
  <c r="AY1471" i="27" s="1"/>
  <c r="AY1472" i="27" s="1"/>
  <c r="AY1473" i="27" s="1"/>
  <c r="AY1474" i="27" s="1"/>
  <c r="AY1475" i="27" s="1"/>
  <c r="AY1476" i="27" s="1"/>
  <c r="AY1477" i="27" s="1"/>
  <c r="AY1478" i="27" s="1"/>
  <c r="AY1479" i="27" s="1"/>
  <c r="AY1480" i="27" s="1"/>
  <c r="AY1481" i="27" s="1"/>
  <c r="AY1482" i="27" s="1"/>
  <c r="AY1483" i="27" s="1"/>
  <c r="AY1484" i="27" s="1"/>
  <c r="AY1485" i="27" s="1"/>
  <c r="BA1486" i="27" l="1"/>
  <c r="BA1487" i="27" s="1"/>
  <c r="BC1486" i="27"/>
  <c r="BC1487" i="27" s="1"/>
  <c r="AY1486" i="27"/>
  <c r="AY1487" i="27" s="1"/>
  <c r="AY1488" i="27" s="1"/>
  <c r="AY1489" i="27" s="1"/>
  <c r="AY1490" i="27" s="1"/>
  <c r="AY1491" i="27" s="1"/>
  <c r="AY1492" i="27" s="1"/>
  <c r="AY1493" i="27" s="1"/>
  <c r="AY1494" i="27" s="1"/>
  <c r="AY1495" i="27" s="1"/>
  <c r="AY1496" i="27" s="1"/>
  <c r="AY1497" i="27" s="1"/>
  <c r="AY1498" i="27" s="1"/>
  <c r="AY1499" i="27" s="1"/>
  <c r="AY1500" i="27" s="1"/>
  <c r="AY1501" i="27" s="1"/>
  <c r="AY1502" i="27" s="1"/>
  <c r="AY1503" i="27" s="1"/>
  <c r="AY1504" i="27" s="1"/>
  <c r="AY1505" i="27" s="1"/>
  <c r="AY1506" i="27" s="1"/>
  <c r="AY1507" i="27" s="1"/>
  <c r="AY1508" i="27" s="1"/>
  <c r="AY1509" i="27" s="1"/>
  <c r="AY1510" i="27" s="1"/>
  <c r="AY1511" i="27" s="1"/>
  <c r="AY1512" i="27" s="1"/>
  <c r="AY1513" i="27" s="1"/>
  <c r="AY1514" i="27" s="1"/>
  <c r="AY1515" i="27" s="1"/>
  <c r="AY1516" i="27" s="1"/>
  <c r="AY1517" i="27" s="1"/>
  <c r="AY1518" i="27" s="1"/>
  <c r="AY1519" i="27" s="1"/>
  <c r="AY1520" i="27" s="1"/>
  <c r="AY1521" i="27" s="1"/>
  <c r="AY1522" i="27" s="1"/>
  <c r="AY1523" i="27" s="1"/>
  <c r="AY1524" i="27" s="1"/>
  <c r="AY1525" i="27" s="1"/>
  <c r="AY1526" i="27" s="1"/>
  <c r="AY1527" i="27" s="1"/>
  <c r="AY1528" i="27" s="1"/>
  <c r="AY1529" i="27" s="1"/>
  <c r="AY1530" i="27" s="1"/>
  <c r="AY1531" i="27" s="1"/>
  <c r="AY1532" i="27" s="1"/>
  <c r="AY1533" i="27" s="1"/>
  <c r="AY1534" i="27" s="1"/>
  <c r="AY1535" i="27" s="1"/>
  <c r="AY1536" i="27" s="1"/>
  <c r="AY1537" i="27" s="1"/>
  <c r="AY1538" i="27" s="1"/>
  <c r="AY1539" i="27" s="1"/>
  <c r="AY1540" i="27" s="1"/>
  <c r="AY1541" i="27" s="1"/>
  <c r="AY1542" i="27" s="1"/>
  <c r="AY1543" i="27" s="1"/>
  <c r="AY1544" i="27" s="1"/>
  <c r="AY1545" i="27" s="1"/>
  <c r="AY1546" i="27" s="1"/>
  <c r="AY1547" i="27" s="1"/>
  <c r="AY1548" i="27" s="1"/>
  <c r="AY1549" i="27" s="1"/>
  <c r="AY1550" i="27" s="1"/>
  <c r="AY1551" i="27" s="1"/>
  <c r="AY1552" i="27" s="1"/>
  <c r="AY1553" i="27" s="1"/>
  <c r="AY1554" i="27" s="1"/>
  <c r="AY1555" i="27" s="1"/>
  <c r="AY1556" i="27" s="1"/>
  <c r="AY1557" i="27" s="1"/>
  <c r="AY1558" i="27" s="1"/>
  <c r="AY1559" i="27" s="1"/>
  <c r="AY1560" i="27" s="1"/>
  <c r="AY1561" i="27" s="1"/>
  <c r="AY1562" i="27" s="1"/>
  <c r="AY1563" i="27" s="1"/>
  <c r="AY1564" i="27" s="1"/>
  <c r="AY1565" i="27" s="1"/>
  <c r="AY1566" i="27" s="1"/>
  <c r="AY1567" i="27" s="1"/>
  <c r="AY1568" i="27" s="1"/>
  <c r="AY1569" i="27" s="1"/>
  <c r="AY1570" i="27" s="1"/>
  <c r="AY1571" i="27" s="1"/>
  <c r="AY1572" i="27" s="1"/>
  <c r="AY1573" i="27" s="1"/>
  <c r="AY1574" i="27" s="1"/>
  <c r="AY1575" i="27" s="1"/>
  <c r="AY1576" i="27" s="1"/>
  <c r="AY1577" i="27" s="1"/>
  <c r="L104" i="29"/>
  <c r="I105" i="29"/>
  <c r="K104" i="29"/>
  <c r="BE26" i="27"/>
  <c r="BG26" i="28"/>
  <c r="BE25" i="27"/>
  <c r="BC1489" i="27" l="1"/>
  <c r="BC1490" i="27" s="1"/>
  <c r="BC1491" i="27" s="1"/>
  <c r="BC1492" i="27" s="1"/>
  <c r="BC1493" i="27" s="1"/>
  <c r="BC1494" i="27" s="1"/>
  <c r="BC1495" i="27" s="1"/>
  <c r="BC1496" i="27" s="1"/>
  <c r="BC1497" i="27" s="1"/>
  <c r="BC1498" i="27" s="1"/>
  <c r="BC1499" i="27" s="1"/>
  <c r="BC1500" i="27" s="1"/>
  <c r="BC1501" i="27" s="1"/>
  <c r="BC1502" i="27" s="1"/>
  <c r="BC1503" i="27" s="1"/>
  <c r="BC1504" i="27" s="1"/>
  <c r="BC1505" i="27" s="1"/>
  <c r="BC1506" i="27" s="1"/>
  <c r="BC1507" i="27" s="1"/>
  <c r="BC1508" i="27" s="1"/>
  <c r="BC1509" i="27" s="1"/>
  <c r="BC1510" i="27" s="1"/>
  <c r="BC1511" i="27" s="1"/>
  <c r="BC1512" i="27" s="1"/>
  <c r="BC1513" i="27" s="1"/>
  <c r="BC1514" i="27" s="1"/>
  <c r="BC1515" i="27" s="1"/>
  <c r="BC1516" i="27" s="1"/>
  <c r="BC1517" i="27" s="1"/>
  <c r="BC1518" i="27" s="1"/>
  <c r="BC1519" i="27" s="1"/>
  <c r="BC1520" i="27" s="1"/>
  <c r="BC1521" i="27" s="1"/>
  <c r="BC1522" i="27" s="1"/>
  <c r="BC1523" i="27" s="1"/>
  <c r="BC1524" i="27" s="1"/>
  <c r="BC1525" i="27" s="1"/>
  <c r="BC1526" i="27" s="1"/>
  <c r="BC1527" i="27" s="1"/>
  <c r="BC1528" i="27" s="1"/>
  <c r="BC1529" i="27" s="1"/>
  <c r="BC1530" i="27" s="1"/>
  <c r="BC1531" i="27" s="1"/>
  <c r="BC1532" i="27" s="1"/>
  <c r="BC1533" i="27" s="1"/>
  <c r="BC1534" i="27" s="1"/>
  <c r="BC1535" i="27" s="1"/>
  <c r="BC1536" i="27" s="1"/>
  <c r="BC1537" i="27" s="1"/>
  <c r="BC1538" i="27" s="1"/>
  <c r="BC1539" i="27" s="1"/>
  <c r="BC1540" i="27" s="1"/>
  <c r="BC1541" i="27" s="1"/>
  <c r="BC1542" i="27" s="1"/>
  <c r="BC1543" i="27" s="1"/>
  <c r="BC1544" i="27" s="1"/>
  <c r="BC1545" i="27" s="1"/>
  <c r="BC1546" i="27" s="1"/>
  <c r="BC1547" i="27" s="1"/>
  <c r="BC1548" i="27" s="1"/>
  <c r="BC1549" i="27" s="1"/>
  <c r="BC1550" i="27" s="1"/>
  <c r="BC1551" i="27" s="1"/>
  <c r="BC1552" i="27" s="1"/>
  <c r="BC1553" i="27" s="1"/>
  <c r="BC1554" i="27" s="1"/>
  <c r="BC1555" i="27" s="1"/>
  <c r="BC1556" i="27" s="1"/>
  <c r="BC1557" i="27" s="1"/>
  <c r="BC1558" i="27" s="1"/>
  <c r="BC1559" i="27" s="1"/>
  <c r="BC1560" i="27" s="1"/>
  <c r="BC1561" i="27" s="1"/>
  <c r="BC1562" i="27" s="1"/>
  <c r="BC1563" i="27" s="1"/>
  <c r="BC1564" i="27" s="1"/>
  <c r="BC1565" i="27" s="1"/>
  <c r="BC1566" i="27" s="1"/>
  <c r="BC1567" i="27" s="1"/>
  <c r="BC1568" i="27" s="1"/>
  <c r="BC1569" i="27" s="1"/>
  <c r="BC1570" i="27" s="1"/>
  <c r="BC1571" i="27" s="1"/>
  <c r="BC1572" i="27" s="1"/>
  <c r="BC1573" i="27" s="1"/>
  <c r="BC1574" i="27" s="1"/>
  <c r="BC1575" i="27" s="1"/>
  <c r="BC1576" i="27" s="1"/>
  <c r="BC1577" i="27" s="1"/>
  <c r="BC1488" i="27"/>
  <c r="BA1489" i="27"/>
  <c r="BA1490" i="27" s="1"/>
  <c r="BA1491" i="27" s="1"/>
  <c r="BA1492" i="27" s="1"/>
  <c r="BA1493" i="27" s="1"/>
  <c r="BA1494" i="27" s="1"/>
  <c r="BA1495" i="27" s="1"/>
  <c r="BA1496" i="27" s="1"/>
  <c r="BA1497" i="27" s="1"/>
  <c r="BA1498" i="27" s="1"/>
  <c r="BA1499" i="27" s="1"/>
  <c r="BA1500" i="27" s="1"/>
  <c r="BA1501" i="27" s="1"/>
  <c r="BA1502" i="27" s="1"/>
  <c r="BA1503" i="27" s="1"/>
  <c r="BA1504" i="27" s="1"/>
  <c r="BA1505" i="27" s="1"/>
  <c r="BA1506" i="27" s="1"/>
  <c r="BA1507" i="27" s="1"/>
  <c r="BA1508" i="27" s="1"/>
  <c r="BA1509" i="27" s="1"/>
  <c r="BA1510" i="27" s="1"/>
  <c r="BA1511" i="27" s="1"/>
  <c r="BA1512" i="27" s="1"/>
  <c r="BA1513" i="27" s="1"/>
  <c r="BA1514" i="27" s="1"/>
  <c r="BA1515" i="27" s="1"/>
  <c r="BA1516" i="27" s="1"/>
  <c r="BA1517" i="27" s="1"/>
  <c r="BA1518" i="27" s="1"/>
  <c r="BA1519" i="27" s="1"/>
  <c r="BA1520" i="27" s="1"/>
  <c r="BA1521" i="27" s="1"/>
  <c r="BA1522" i="27" s="1"/>
  <c r="BA1523" i="27" s="1"/>
  <c r="BA1524" i="27" s="1"/>
  <c r="BA1525" i="27" s="1"/>
  <c r="BA1526" i="27" s="1"/>
  <c r="BA1527" i="27" s="1"/>
  <c r="BA1528" i="27" s="1"/>
  <c r="BA1529" i="27" s="1"/>
  <c r="BA1530" i="27" s="1"/>
  <c r="BA1531" i="27" s="1"/>
  <c r="BA1532" i="27" s="1"/>
  <c r="BA1533" i="27" s="1"/>
  <c r="BA1534" i="27" s="1"/>
  <c r="BA1535" i="27" s="1"/>
  <c r="BA1536" i="27" s="1"/>
  <c r="BA1537" i="27" s="1"/>
  <c r="BA1538" i="27" s="1"/>
  <c r="BA1539" i="27" s="1"/>
  <c r="BA1540" i="27" s="1"/>
  <c r="BA1541" i="27" s="1"/>
  <c r="BA1542" i="27" s="1"/>
  <c r="BA1543" i="27" s="1"/>
  <c r="BA1544" i="27" s="1"/>
  <c r="BA1545" i="27" s="1"/>
  <c r="BA1546" i="27" s="1"/>
  <c r="BA1547" i="27" s="1"/>
  <c r="BA1548" i="27" s="1"/>
  <c r="BA1549" i="27" s="1"/>
  <c r="BA1550" i="27" s="1"/>
  <c r="BA1551" i="27" s="1"/>
  <c r="BA1552" i="27" s="1"/>
  <c r="BA1553" i="27" s="1"/>
  <c r="BA1554" i="27" s="1"/>
  <c r="BA1555" i="27" s="1"/>
  <c r="BA1556" i="27" s="1"/>
  <c r="BA1557" i="27" s="1"/>
  <c r="BA1558" i="27" s="1"/>
  <c r="BA1559" i="27" s="1"/>
  <c r="BA1560" i="27" s="1"/>
  <c r="BA1561" i="27" s="1"/>
  <c r="BA1562" i="27" s="1"/>
  <c r="BA1563" i="27" s="1"/>
  <c r="BA1564" i="27" s="1"/>
  <c r="BA1565" i="27" s="1"/>
  <c r="BA1566" i="27" s="1"/>
  <c r="BA1567" i="27" s="1"/>
  <c r="BA1568" i="27" s="1"/>
  <c r="BA1569" i="27" s="1"/>
  <c r="BA1570" i="27" s="1"/>
  <c r="BA1571" i="27" s="1"/>
  <c r="BA1572" i="27" s="1"/>
  <c r="BA1573" i="27" s="1"/>
  <c r="BA1574" i="27" s="1"/>
  <c r="BA1575" i="27" s="1"/>
  <c r="BA1576" i="27" s="1"/>
  <c r="BA1577" i="27" s="1"/>
  <c r="BA1488" i="27"/>
  <c r="K105" i="29"/>
  <c r="I106" i="29"/>
  <c r="L105" i="29"/>
  <c r="BE24" i="27"/>
  <c r="L106" i="29" l="1"/>
  <c r="I107" i="29"/>
  <c r="K106" i="29"/>
  <c r="BE23" i="27"/>
  <c r="L107" i="29" l="1"/>
  <c r="I108" i="29"/>
  <c r="K107" i="29"/>
  <c r="BE22" i="27"/>
  <c r="BE21" i="27"/>
  <c r="L108" i="29" l="1"/>
  <c r="I109" i="29"/>
  <c r="K108" i="29"/>
  <c r="BE20" i="27"/>
  <c r="L109" i="29" l="1"/>
  <c r="I110" i="29"/>
  <c r="K109" i="29"/>
  <c r="BG27" i="28"/>
  <c r="BG28" i="28" s="1"/>
  <c r="BG29" i="28" s="1"/>
  <c r="BG30" i="28" s="1"/>
  <c r="BG31" i="28" s="1"/>
  <c r="BG32" i="28" s="1"/>
  <c r="BG33" i="28" s="1"/>
  <c r="BG34" i="28" s="1"/>
  <c r="BG35" i="28" s="1"/>
  <c r="BG36" i="28" s="1"/>
  <c r="BG37" i="28" s="1"/>
  <c r="BG38" i="28" s="1"/>
  <c r="BG39" i="28" s="1"/>
  <c r="BG40" i="28" s="1"/>
  <c r="BG41" i="28" s="1"/>
  <c r="BG42" i="28" s="1"/>
  <c r="BG43" i="28" s="1"/>
  <c r="BG44" i="28" s="1"/>
  <c r="BG45" i="28" s="1"/>
  <c r="BG46" i="28" s="1"/>
  <c r="BG47" i="28" s="1"/>
  <c r="BE19" i="27"/>
  <c r="K110" i="29" l="1"/>
  <c r="I111" i="29"/>
  <c r="L110" i="29"/>
  <c r="I26" i="29"/>
  <c r="I27" i="29" s="1"/>
  <c r="I28" i="29" s="1"/>
  <c r="I29" i="29" s="1"/>
  <c r="BE18" i="27"/>
  <c r="L111" i="29" l="1"/>
  <c r="I112" i="29"/>
  <c r="K111" i="29"/>
  <c r="I30" i="29"/>
  <c r="K29" i="29"/>
  <c r="K26" i="29"/>
  <c r="L26" i="29"/>
  <c r="L112" i="29" l="1"/>
  <c r="I113" i="29"/>
  <c r="K112" i="29"/>
  <c r="I31" i="29"/>
  <c r="K30" i="29"/>
  <c r="L30" i="29"/>
  <c r="K27" i="29"/>
  <c r="L27" i="29"/>
  <c r="K25" i="29"/>
  <c r="L25" i="29"/>
  <c r="BE17" i="27"/>
  <c r="L113" i="29" l="1"/>
  <c r="I114" i="29"/>
  <c r="K113" i="29"/>
  <c r="I32" i="29"/>
  <c r="K31" i="29"/>
  <c r="L31" i="29"/>
  <c r="K28" i="29"/>
  <c r="L29" i="29"/>
  <c r="L28" i="29"/>
  <c r="K24" i="29"/>
  <c r="L24" i="29"/>
  <c r="BE23" i="28"/>
  <c r="BE24" i="28" s="1"/>
  <c r="BE25" i="28" s="1"/>
  <c r="BE16" i="27"/>
  <c r="K114" i="29" l="1"/>
  <c r="I115" i="29"/>
  <c r="L114" i="29"/>
  <c r="I33" i="29"/>
  <c r="L32" i="29"/>
  <c r="K32" i="29"/>
  <c r="BE26" i="28"/>
  <c r="BE27" i="28" s="1"/>
  <c r="BE28" i="28" s="1"/>
  <c r="BE29" i="28" s="1"/>
  <c r="BE30" i="28" s="1"/>
  <c r="BE31" i="28" s="1"/>
  <c r="BE32" i="28" s="1"/>
  <c r="BE33" i="28" s="1"/>
  <c r="BE34" i="28" s="1"/>
  <c r="BE35" i="28" s="1"/>
  <c r="BE36" i="28" s="1"/>
  <c r="BE37" i="28" s="1"/>
  <c r="BE38" i="28" s="1"/>
  <c r="BE39" i="28" s="1"/>
  <c r="BE40" i="28" s="1"/>
  <c r="BE41" i="28" s="1"/>
  <c r="BE42" i="28" s="1"/>
  <c r="BE43" i="28" s="1"/>
  <c r="BE44" i="28" s="1"/>
  <c r="BE45" i="28" s="1"/>
  <c r="BE46" i="28" s="1"/>
  <c r="BE47" i="28" s="1"/>
  <c r="BE48" i="28" s="1"/>
  <c r="BE49" i="28" s="1"/>
  <c r="BE50" i="28" s="1"/>
  <c r="BE51" i="28" s="1"/>
  <c r="BE52" i="28" s="1"/>
  <c r="BE53" i="28" s="1"/>
  <c r="BE54" i="28" s="1"/>
  <c r="BE55" i="28" s="1"/>
  <c r="BE56" i="28" s="1"/>
  <c r="BE57" i="28" s="1"/>
  <c r="BE58" i="28" s="1"/>
  <c r="BE59" i="28" s="1"/>
  <c r="BE60" i="28" s="1"/>
  <c r="BE61" i="28" s="1"/>
  <c r="BE62" i="28" s="1"/>
  <c r="BE63" i="28" s="1"/>
  <c r="BE64" i="28" s="1"/>
  <c r="BE65" i="28" s="1"/>
  <c r="BE66" i="28" s="1"/>
  <c r="BE67" i="28" s="1"/>
  <c r="BE68" i="28" s="1"/>
  <c r="BE69" i="28" s="1"/>
  <c r="BE70" i="28" s="1"/>
  <c r="BE71" i="28" s="1"/>
  <c r="BE72" i="28" s="1"/>
  <c r="BE73" i="28" s="1"/>
  <c r="BE74" i="28" s="1"/>
  <c r="BE75" i="28" s="1"/>
  <c r="BE76" i="28" s="1"/>
  <c r="BE77" i="28" s="1"/>
  <c r="BE78" i="28" s="1"/>
  <c r="BE79" i="28" s="1"/>
  <c r="BE80" i="28" s="1"/>
  <c r="BE81" i="28" s="1"/>
  <c r="BE82" i="28" s="1"/>
  <c r="BE83" i="28" s="1"/>
  <c r="BE84" i="28" s="1"/>
  <c r="BE85" i="28" s="1"/>
  <c r="BE86" i="28" s="1"/>
  <c r="BE87" i="28" s="1"/>
  <c r="BE88" i="28" s="1"/>
  <c r="BE89" i="28" s="1"/>
  <c r="BE90" i="28" s="1"/>
  <c r="BE91" i="28" s="1"/>
  <c r="BE92" i="28" s="1"/>
  <c r="BE93" i="28" s="1"/>
  <c r="BE94" i="28" s="1"/>
  <c r="BE95" i="28" s="1"/>
  <c r="BE96" i="28" s="1"/>
  <c r="BE97" i="28" s="1"/>
  <c r="BE98" i="28" s="1"/>
  <c r="BE99" i="28" s="1"/>
  <c r="BE100" i="28" s="1"/>
  <c r="BE101" i="28" s="1"/>
  <c r="BE102" i="28" s="1"/>
  <c r="BE103" i="28" s="1"/>
  <c r="BE104" i="28" s="1"/>
  <c r="BE105" i="28" s="1"/>
  <c r="BE106" i="28" s="1"/>
  <c r="BE107" i="28" s="1"/>
  <c r="BE108" i="28" s="1"/>
  <c r="BE109" i="28" s="1"/>
  <c r="BE110" i="28" s="1"/>
  <c r="BE111" i="28" s="1"/>
  <c r="BE112" i="28" s="1"/>
  <c r="BE113" i="28" s="1"/>
  <c r="BE114" i="28" s="1"/>
  <c r="BE115" i="28" s="1"/>
  <c r="BE116" i="28" s="1"/>
  <c r="BE117" i="28" s="1"/>
  <c r="BE118" i="28" s="1"/>
  <c r="BE119" i="28" s="1"/>
  <c r="BE120" i="28" s="1"/>
  <c r="BE121" i="28" s="1"/>
  <c r="BE122" i="28" s="1"/>
  <c r="BE123" i="28" s="1"/>
  <c r="BE124" i="28" s="1"/>
  <c r="BE125" i="28" s="1"/>
  <c r="BE126" i="28" s="1"/>
  <c r="BE127" i="28" s="1"/>
  <c r="BE128" i="28" s="1"/>
  <c r="BE129" i="28" s="1"/>
  <c r="BE130" i="28" s="1"/>
  <c r="BE131" i="28" s="1"/>
  <c r="BE132" i="28" s="1"/>
  <c r="BE133" i="28" s="1"/>
  <c r="BE134" i="28" s="1"/>
  <c r="BE135" i="28" s="1"/>
  <c r="BE136" i="28" s="1"/>
  <c r="BE137" i="28" s="1"/>
  <c r="BE138" i="28" s="1"/>
  <c r="BE139" i="28" s="1"/>
  <c r="BE140" i="28" s="1"/>
  <c r="BE141" i="28" s="1"/>
  <c r="BE142" i="28" s="1"/>
  <c r="BE143" i="28" s="1"/>
  <c r="BE144" i="28" s="1"/>
  <c r="BE145" i="28" s="1"/>
  <c r="BE146" i="28" s="1"/>
  <c r="BE147" i="28" s="1"/>
  <c r="BE148" i="28" s="1"/>
  <c r="BE149" i="28" s="1"/>
  <c r="BE150" i="28" s="1"/>
  <c r="BE151" i="28" s="1"/>
  <c r="BE152" i="28" s="1"/>
  <c r="BE153" i="28" s="1"/>
  <c r="BE154" i="28" s="1"/>
  <c r="BE155" i="28" s="1"/>
  <c r="BE156" i="28" s="1"/>
  <c r="BE157" i="28" s="1"/>
  <c r="BE158" i="28" s="1"/>
  <c r="BE159" i="28" s="1"/>
  <c r="BE160" i="28" s="1"/>
  <c r="BE161" i="28" s="1"/>
  <c r="BE162" i="28" s="1"/>
  <c r="BE163" i="28" s="1"/>
  <c r="BE164" i="28" s="1"/>
  <c r="BE165" i="28" s="1"/>
  <c r="BE166" i="28" s="1"/>
  <c r="BE167" i="28" s="1"/>
  <c r="BE168" i="28" s="1"/>
  <c r="BE169" i="28" s="1"/>
  <c r="BE170" i="28" s="1"/>
  <c r="BE171" i="28" s="1"/>
  <c r="BE172" i="28" s="1"/>
  <c r="BE173" i="28" s="1"/>
  <c r="BE174" i="28" s="1"/>
  <c r="BE175" i="28" s="1"/>
  <c r="BE176" i="28" s="1"/>
  <c r="BE177" i="28" s="1"/>
  <c r="BE178" i="28" s="1"/>
  <c r="BE179" i="28" s="1"/>
  <c r="BE180" i="28" s="1"/>
  <c r="BE181" i="28" s="1"/>
  <c r="BE182" i="28" s="1"/>
  <c r="BE183" i="28" s="1"/>
  <c r="BE184" i="28" s="1"/>
  <c r="BE185" i="28" s="1"/>
  <c r="BE186" i="28" s="1"/>
  <c r="BE187" i="28" s="1"/>
  <c r="BE188" i="28" s="1"/>
  <c r="BE189" i="28" s="1"/>
  <c r="BE190" i="28" s="1"/>
  <c r="BE191" i="28" s="1"/>
  <c r="BE192" i="28" s="1"/>
  <c r="BE193" i="28" s="1"/>
  <c r="BE194" i="28" s="1"/>
  <c r="BE195" i="28" s="1"/>
  <c r="BE196" i="28" s="1"/>
  <c r="BE197" i="28" s="1"/>
  <c r="BE198" i="28" s="1"/>
  <c r="BE199" i="28" s="1"/>
  <c r="BE200" i="28" s="1"/>
  <c r="BE201" i="28" s="1"/>
  <c r="BE202" i="28" s="1"/>
  <c r="BE203" i="28" s="1"/>
  <c r="BE204" i="28" s="1"/>
  <c r="BE205" i="28" s="1"/>
  <c r="BE206" i="28" s="1"/>
  <c r="BE207" i="28" s="1"/>
  <c r="BE208" i="28" s="1"/>
  <c r="BE209" i="28" s="1"/>
  <c r="BE210" i="28" s="1"/>
  <c r="BE211" i="28" s="1"/>
  <c r="BE212" i="28" s="1"/>
  <c r="BE213" i="28" s="1"/>
  <c r="BE214" i="28" s="1"/>
  <c r="BE215" i="28" s="1"/>
  <c r="BE216" i="28" s="1"/>
  <c r="BE217" i="28" s="1"/>
  <c r="BE218" i="28" s="1"/>
  <c r="BE219" i="28" s="1"/>
  <c r="BE220" i="28" s="1"/>
  <c r="BE221" i="28" s="1"/>
  <c r="BE222" i="28" s="1"/>
  <c r="BE223" i="28" s="1"/>
  <c r="BE224" i="28" s="1"/>
  <c r="BE225" i="28" s="1"/>
  <c r="BE226" i="28" s="1"/>
  <c r="BE227" i="28" s="1"/>
  <c r="BE228" i="28" s="1"/>
  <c r="BE229" i="28" s="1"/>
  <c r="BE230" i="28" s="1"/>
  <c r="BE231" i="28" s="1"/>
  <c r="BE232" i="28" s="1"/>
  <c r="BE233" i="28" s="1"/>
  <c r="BE234" i="28" s="1"/>
  <c r="BE235" i="28" s="1"/>
  <c r="BE236" i="28" s="1"/>
  <c r="BE237" i="28" s="1"/>
  <c r="BE238" i="28" s="1"/>
  <c r="BE239" i="28" s="1"/>
  <c r="BE240" i="28" s="1"/>
  <c r="BE241" i="28" s="1"/>
  <c r="BE242" i="28" s="1"/>
  <c r="BE243" i="28" s="1"/>
  <c r="BE244" i="28" s="1"/>
  <c r="BE245" i="28" s="1"/>
  <c r="BE246" i="28" s="1"/>
  <c r="BE247" i="28" s="1"/>
  <c r="BE248" i="28" s="1"/>
  <c r="BE249" i="28" s="1"/>
  <c r="BE250" i="28" s="1"/>
  <c r="BE251" i="28" s="1"/>
  <c r="BE252" i="28" s="1"/>
  <c r="BE253" i="28" s="1"/>
  <c r="BE254" i="28" s="1"/>
  <c r="BE255" i="28" s="1"/>
  <c r="BE256" i="28" s="1"/>
  <c r="BE257" i="28" s="1"/>
  <c r="BE258" i="28" s="1"/>
  <c r="BE259" i="28" s="1"/>
  <c r="BE260" i="28" s="1"/>
  <c r="BE261" i="28" s="1"/>
  <c r="BE262" i="28" s="1"/>
  <c r="BE263" i="28" s="1"/>
  <c r="BE264" i="28" s="1"/>
  <c r="BE265" i="28" s="1"/>
  <c r="BE266" i="28" s="1"/>
  <c r="BE267" i="28" s="1"/>
  <c r="BE268" i="28" s="1"/>
  <c r="BE269" i="28" s="1"/>
  <c r="BE270" i="28" s="1"/>
  <c r="BE271" i="28" s="1"/>
  <c r="BE272" i="28" s="1"/>
  <c r="BE273" i="28" s="1"/>
  <c r="BE274" i="28" s="1"/>
  <c r="BE275" i="28" s="1"/>
  <c r="BE276" i="28" s="1"/>
  <c r="BE277" i="28" s="1"/>
  <c r="BE278" i="28" s="1"/>
  <c r="BE279" i="28" s="1"/>
  <c r="BE280" i="28" s="1"/>
  <c r="BE281" i="28" s="1"/>
  <c r="BE282" i="28" s="1"/>
  <c r="BE283" i="28" s="1"/>
  <c r="BE284" i="28" s="1"/>
  <c r="BE285" i="28" s="1"/>
  <c r="BE286" i="28" s="1"/>
  <c r="BE287" i="28" s="1"/>
  <c r="BE288" i="28" s="1"/>
  <c r="BE289" i="28" s="1"/>
  <c r="BE290" i="28" s="1"/>
  <c r="BE291" i="28" s="1"/>
  <c r="BE292" i="28" s="1"/>
  <c r="BE293" i="28" s="1"/>
  <c r="BE294" i="28" s="1"/>
  <c r="BE295" i="28" s="1"/>
  <c r="BE296" i="28" s="1"/>
  <c r="BE297" i="28" s="1"/>
  <c r="BE298" i="28" s="1"/>
  <c r="BE299" i="28" s="1"/>
  <c r="BE300" i="28" s="1"/>
  <c r="BE301" i="28" s="1"/>
  <c r="BE302" i="28" s="1"/>
  <c r="BE303" i="28" s="1"/>
  <c r="BE304" i="28" s="1"/>
  <c r="BE305" i="28" s="1"/>
  <c r="BE306" i="28" s="1"/>
  <c r="BE307" i="28" s="1"/>
  <c r="BE308" i="28" s="1"/>
  <c r="BE309" i="28" s="1"/>
  <c r="BE310" i="28" s="1"/>
  <c r="BE311" i="28" s="1"/>
  <c r="BE312" i="28" s="1"/>
  <c r="BE313" i="28" s="1"/>
  <c r="BE314" i="28" s="1"/>
  <c r="BE315" i="28" s="1"/>
  <c r="BE316" i="28" s="1"/>
  <c r="BE317" i="28" s="1"/>
  <c r="BE318" i="28" s="1"/>
  <c r="BE319" i="28" s="1"/>
  <c r="BE320" i="28" s="1"/>
  <c r="BE321" i="28" s="1"/>
  <c r="BE322" i="28" s="1"/>
  <c r="BE323" i="28" s="1"/>
  <c r="BE324" i="28" s="1"/>
  <c r="BE325" i="28" s="1"/>
  <c r="BE326" i="28" s="1"/>
  <c r="BE327" i="28" s="1"/>
  <c r="BE328" i="28" s="1"/>
  <c r="BE329" i="28" s="1"/>
  <c r="BE330" i="28" s="1"/>
  <c r="BE331" i="28" s="1"/>
  <c r="BE332" i="28" s="1"/>
  <c r="BE333" i="28" s="1"/>
  <c r="BE334" i="28" s="1"/>
  <c r="BE335" i="28" s="1"/>
  <c r="BE336" i="28" s="1"/>
  <c r="BE337" i="28" s="1"/>
  <c r="BE338" i="28" s="1"/>
  <c r="BE339" i="28" s="1"/>
  <c r="BE340" i="28" s="1"/>
  <c r="BE341" i="28" s="1"/>
  <c r="BE342" i="28" s="1"/>
  <c r="BE343" i="28" s="1"/>
  <c r="BE344" i="28" s="1"/>
  <c r="BE345" i="28" s="1"/>
  <c r="BE346" i="28" s="1"/>
  <c r="BE347" i="28" s="1"/>
  <c r="BE348" i="28" s="1"/>
  <c r="BE349" i="28" s="1"/>
  <c r="BE350" i="28" s="1"/>
  <c r="BE351" i="28" s="1"/>
  <c r="BE352" i="28" s="1"/>
  <c r="BE353" i="28" s="1"/>
  <c r="BE354" i="28" s="1"/>
  <c r="BE355" i="28" s="1"/>
  <c r="BE356" i="28" s="1"/>
  <c r="BE357" i="28" s="1"/>
  <c r="BE358" i="28" s="1"/>
  <c r="BE359" i="28" s="1"/>
  <c r="BE360" i="28" s="1"/>
  <c r="BE361" i="28" s="1"/>
  <c r="BE362" i="28" s="1"/>
  <c r="BE363" i="28" s="1"/>
  <c r="BE364" i="28" s="1"/>
  <c r="BE365" i="28" s="1"/>
  <c r="BE366" i="28" s="1"/>
  <c r="BE367" i="28" s="1"/>
  <c r="BE368" i="28" s="1"/>
  <c r="BE369" i="28" s="1"/>
  <c r="BE370" i="28" s="1"/>
  <c r="BE371" i="28" s="1"/>
  <c r="BE372" i="28" s="1"/>
  <c r="BE373" i="28" s="1"/>
  <c r="BE374" i="28" s="1"/>
  <c r="BE375" i="28" s="1"/>
  <c r="BE376" i="28" s="1"/>
  <c r="BE377" i="28" s="1"/>
  <c r="BE378" i="28" s="1"/>
  <c r="BE379" i="28" s="1"/>
  <c r="BE380" i="28" s="1"/>
  <c r="BE381" i="28" s="1"/>
  <c r="BE382" i="28" s="1"/>
  <c r="BE383" i="28" s="1"/>
  <c r="BE384" i="28" s="1"/>
  <c r="BE385" i="28" s="1"/>
  <c r="BE386" i="28" s="1"/>
  <c r="BE387" i="28" s="1"/>
  <c r="BE388" i="28" s="1"/>
  <c r="BE389" i="28" s="1"/>
  <c r="BE390" i="28" s="1"/>
  <c r="BE391" i="28" s="1"/>
  <c r="BE392" i="28" s="1"/>
  <c r="BE393" i="28" s="1"/>
  <c r="BE394" i="28" s="1"/>
  <c r="BE395" i="28" s="1"/>
  <c r="BE396" i="28" s="1"/>
  <c r="BE397" i="28" s="1"/>
  <c r="BE398" i="28" s="1"/>
  <c r="BE399" i="28" s="1"/>
  <c r="BE400" i="28" s="1"/>
  <c r="BE401" i="28" s="1"/>
  <c r="BE402" i="28" s="1"/>
  <c r="BE403" i="28" s="1"/>
  <c r="BE404" i="28" s="1"/>
  <c r="BE405" i="28" s="1"/>
  <c r="BE406" i="28" s="1"/>
  <c r="BE407" i="28" s="1"/>
  <c r="BE408" i="28" s="1"/>
  <c r="BE409" i="28" s="1"/>
  <c r="BE410" i="28" s="1"/>
  <c r="BE411" i="28" s="1"/>
  <c r="BE412" i="28" s="1"/>
  <c r="BE413" i="28" s="1"/>
  <c r="BE414" i="28" s="1"/>
  <c r="BE415" i="28" s="1"/>
  <c r="BE416" i="28" s="1"/>
  <c r="BE417" i="28" s="1"/>
  <c r="BE418" i="28" s="1"/>
  <c r="BE419" i="28" s="1"/>
  <c r="BE420" i="28" s="1"/>
  <c r="BE421" i="28" s="1"/>
  <c r="BE422" i="28" s="1"/>
  <c r="BE423" i="28" s="1"/>
  <c r="BE424" i="28" s="1"/>
  <c r="BE425" i="28" s="1"/>
  <c r="BE426" i="28" s="1"/>
  <c r="BE427" i="28" s="1"/>
  <c r="BE428" i="28" s="1"/>
  <c r="BE429" i="28" s="1"/>
  <c r="BE430" i="28" s="1"/>
  <c r="BE431" i="28" s="1"/>
  <c r="BE432" i="28" s="1"/>
  <c r="BE433" i="28" s="1"/>
  <c r="BE434" i="28" s="1"/>
  <c r="BE435" i="28" s="1"/>
  <c r="BE436" i="28" s="1"/>
  <c r="BE437" i="28" s="1"/>
  <c r="BE438" i="28" s="1"/>
  <c r="BE439" i="28" s="1"/>
  <c r="BE440" i="28" s="1"/>
  <c r="BE441" i="28" s="1"/>
  <c r="BE442" i="28" s="1"/>
  <c r="BE443" i="28" s="1"/>
  <c r="BE444" i="28" s="1"/>
  <c r="BE445" i="28" s="1"/>
  <c r="BE446" i="28" s="1"/>
  <c r="BE447" i="28" s="1"/>
  <c r="BE448" i="28" s="1"/>
  <c r="BE449" i="28" s="1"/>
  <c r="BE450" i="28" s="1"/>
  <c r="BE451" i="28" s="1"/>
  <c r="BE452" i="28" s="1"/>
  <c r="BE453" i="28" s="1"/>
  <c r="BE454" i="28" s="1"/>
  <c r="BE455" i="28" s="1"/>
  <c r="BE456" i="28" s="1"/>
  <c r="BE457" i="28" s="1"/>
  <c r="BE458" i="28" s="1"/>
  <c r="BE459" i="28" s="1"/>
  <c r="BE460" i="28" s="1"/>
  <c r="BE461" i="28" s="1"/>
  <c r="BE462" i="28" s="1"/>
  <c r="BE463" i="28" s="1"/>
  <c r="BE464" i="28" s="1"/>
  <c r="BE465" i="28" s="1"/>
  <c r="BE466" i="28" s="1"/>
  <c r="BE467" i="28" s="1"/>
  <c r="BE468" i="28" s="1"/>
  <c r="BE469" i="28" s="1"/>
  <c r="BE470" i="28" s="1"/>
  <c r="BE471" i="28" s="1"/>
  <c r="BE472" i="28" s="1"/>
  <c r="BE473" i="28" s="1"/>
  <c r="BE474" i="28" s="1"/>
  <c r="BE475" i="28" s="1"/>
  <c r="BE476" i="28" s="1"/>
  <c r="BE477" i="28" s="1"/>
  <c r="BE478" i="28" s="1"/>
  <c r="BE479" i="28" s="1"/>
  <c r="BE480" i="28" s="1"/>
  <c r="BE481" i="28" s="1"/>
  <c r="BE482" i="28" s="1"/>
  <c r="BE483" i="28" s="1"/>
  <c r="BE484" i="28" s="1"/>
  <c r="BE485" i="28" s="1"/>
  <c r="BE486" i="28" s="1"/>
  <c r="BE487" i="28" s="1"/>
  <c r="BE488" i="28" s="1"/>
  <c r="BE489" i="28" s="1"/>
  <c r="BE490" i="28" s="1"/>
  <c r="BE491" i="28" s="1"/>
  <c r="BE492" i="28" s="1"/>
  <c r="BE493" i="28" s="1"/>
  <c r="BE494" i="28" s="1"/>
  <c r="BE495" i="28" s="1"/>
  <c r="BE496" i="28" s="1"/>
  <c r="BE497" i="28" s="1"/>
  <c r="BE498" i="28" s="1"/>
  <c r="BE499" i="28" s="1"/>
  <c r="BE500" i="28" s="1"/>
  <c r="BE501" i="28" s="1"/>
  <c r="BE502" i="28" s="1"/>
  <c r="BE503" i="28" s="1"/>
  <c r="BE504" i="28" s="1"/>
  <c r="BE505" i="28" s="1"/>
  <c r="BE506" i="28" s="1"/>
  <c r="BE507" i="28" s="1"/>
  <c r="BE508" i="28" s="1"/>
  <c r="BE509" i="28" s="1"/>
  <c r="BE510" i="28" s="1"/>
  <c r="BE511" i="28" s="1"/>
  <c r="BE512" i="28" s="1"/>
  <c r="BE513" i="28" s="1"/>
  <c r="BE514" i="28" s="1"/>
  <c r="BE515" i="28" s="1"/>
  <c r="BE516" i="28" s="1"/>
  <c r="BE517" i="28" s="1"/>
  <c r="BE518" i="28" s="1"/>
  <c r="BE519" i="28" s="1"/>
  <c r="BE520" i="28" s="1"/>
  <c r="BE521" i="28" s="1"/>
  <c r="BE522" i="28" s="1"/>
  <c r="BE523" i="28" s="1"/>
  <c r="BE524" i="28" s="1"/>
  <c r="BE525" i="28" s="1"/>
  <c r="BE526" i="28" s="1"/>
  <c r="BE527" i="28" s="1"/>
  <c r="BE528" i="28" s="1"/>
  <c r="BE529" i="28" s="1"/>
  <c r="BE530" i="28" s="1"/>
  <c r="BE531" i="28" s="1"/>
  <c r="BE532" i="28" s="1"/>
  <c r="BE533" i="28" s="1"/>
  <c r="BE534" i="28" s="1"/>
  <c r="BE535" i="28" s="1"/>
  <c r="BE536" i="28" s="1"/>
  <c r="BE537" i="28" s="1"/>
  <c r="BE538" i="28" s="1"/>
  <c r="BE539" i="28" s="1"/>
  <c r="BE540" i="28" s="1"/>
  <c r="BE541" i="28" s="1"/>
  <c r="BE542" i="28" s="1"/>
  <c r="BE543" i="28" s="1"/>
  <c r="BE544" i="28" s="1"/>
  <c r="BE545" i="28" s="1"/>
  <c r="BE546" i="28" s="1"/>
  <c r="BE547" i="28" s="1"/>
  <c r="BE548" i="28" s="1"/>
  <c r="BE549" i="28" s="1"/>
  <c r="BE550" i="28" s="1"/>
  <c r="BE551" i="28" s="1"/>
  <c r="BE552" i="28" s="1"/>
  <c r="BE553" i="28" s="1"/>
  <c r="BE554" i="28" s="1"/>
  <c r="BE555" i="28" s="1"/>
  <c r="BE556" i="28" s="1"/>
  <c r="BE557" i="28" s="1"/>
  <c r="BE558" i="28" s="1"/>
  <c r="BE559" i="28" s="1"/>
  <c r="BE560" i="28" s="1"/>
  <c r="BE561" i="28" s="1"/>
  <c r="BE562" i="28" s="1"/>
  <c r="BE563" i="28" s="1"/>
  <c r="BE564" i="28" s="1"/>
  <c r="BE565" i="28" s="1"/>
  <c r="BE566" i="28" s="1"/>
  <c r="BE567" i="28" s="1"/>
  <c r="BE568" i="28" s="1"/>
  <c r="BE569" i="28" s="1"/>
  <c r="BE570" i="28" s="1"/>
  <c r="BE571" i="28" s="1"/>
  <c r="BE572" i="28" s="1"/>
  <c r="BE573" i="28" s="1"/>
  <c r="BE574" i="28" s="1"/>
  <c r="BE575" i="28" s="1"/>
  <c r="BE576" i="28" s="1"/>
  <c r="BE577" i="28" s="1"/>
  <c r="BE578" i="28" s="1"/>
  <c r="BE579" i="28" s="1"/>
  <c r="BE580" i="28" s="1"/>
  <c r="BE581" i="28" s="1"/>
  <c r="BE582" i="28" s="1"/>
  <c r="BE583" i="28" s="1"/>
  <c r="BE584" i="28" s="1"/>
  <c r="BE585" i="28" s="1"/>
  <c r="BE586" i="28" s="1"/>
  <c r="BE587" i="28" s="1"/>
  <c r="BE588" i="28" s="1"/>
  <c r="BE589" i="28" s="1"/>
  <c r="BE590" i="28" s="1"/>
  <c r="BE591" i="28" s="1"/>
  <c r="BE592" i="28" s="1"/>
  <c r="BE593" i="28" s="1"/>
  <c r="BE594" i="28" s="1"/>
  <c r="BE595" i="28" s="1"/>
  <c r="BE596" i="28" s="1"/>
  <c r="BE597" i="28" s="1"/>
  <c r="BE598" i="28" s="1"/>
  <c r="BE599" i="28" s="1"/>
  <c r="BE600" i="28" s="1"/>
  <c r="BE601" i="28" s="1"/>
  <c r="BE602" i="28" s="1"/>
  <c r="BE603" i="28" s="1"/>
  <c r="BE604" i="28" s="1"/>
  <c r="BE605" i="28" s="1"/>
  <c r="BE606" i="28" s="1"/>
  <c r="BE607" i="28" s="1"/>
  <c r="BE608" i="28" s="1"/>
  <c r="BE609" i="28" s="1"/>
  <c r="BE610" i="28" s="1"/>
  <c r="BE611" i="28" s="1"/>
  <c r="BE612" i="28" s="1"/>
  <c r="BE613" i="28" s="1"/>
  <c r="BE614" i="28" s="1"/>
  <c r="BE615" i="28" s="1"/>
  <c r="BE616" i="28" s="1"/>
  <c r="BE617" i="28" s="1"/>
  <c r="BE618" i="28" s="1"/>
  <c r="BE619" i="28" s="1"/>
  <c r="BE620" i="28" s="1"/>
  <c r="BE621" i="28" s="1"/>
  <c r="BE622" i="28" s="1"/>
  <c r="BE623" i="28" s="1"/>
  <c r="BE624" i="28" s="1"/>
  <c r="BE625" i="28" s="1"/>
  <c r="BE626" i="28" s="1"/>
  <c r="BE627" i="28" s="1"/>
  <c r="BE628" i="28" s="1"/>
  <c r="BE629" i="28" s="1"/>
  <c r="BE630" i="28" s="1"/>
  <c r="BE631" i="28" s="1"/>
  <c r="BE632" i="28" s="1"/>
  <c r="BE633" i="28" s="1"/>
  <c r="BE634" i="28" s="1"/>
  <c r="BE635" i="28" s="1"/>
  <c r="BE636" i="28" s="1"/>
  <c r="BE637" i="28" s="1"/>
  <c r="BE638" i="28" s="1"/>
  <c r="BE639" i="28" s="1"/>
  <c r="BE640" i="28" s="1"/>
  <c r="BE641" i="28" s="1"/>
  <c r="BE642" i="28" s="1"/>
  <c r="BE643" i="28" s="1"/>
  <c r="BE644" i="28" s="1"/>
  <c r="BE645" i="28" s="1"/>
  <c r="BE646" i="28" s="1"/>
  <c r="BE647" i="28" s="1"/>
  <c r="BE648" i="28" s="1"/>
  <c r="BE649" i="28" s="1"/>
  <c r="BE650" i="28" s="1"/>
  <c r="BE651" i="28" s="1"/>
  <c r="BE652" i="28" s="1"/>
  <c r="BE653" i="28" s="1"/>
  <c r="BE654" i="28" s="1"/>
  <c r="BE655" i="28" s="1"/>
  <c r="BE656" i="28" s="1"/>
  <c r="BE657" i="28" s="1"/>
  <c r="BE658" i="28" s="1"/>
  <c r="BE659" i="28" s="1"/>
  <c r="BE660" i="28" s="1"/>
  <c r="BE661" i="28" s="1"/>
  <c r="BE662" i="28" s="1"/>
  <c r="BE663" i="28" s="1"/>
  <c r="BE664" i="28" s="1"/>
  <c r="BE665" i="28" s="1"/>
  <c r="BE666" i="28" s="1"/>
  <c r="BE667" i="28" s="1"/>
  <c r="BE668" i="28" s="1"/>
  <c r="BE669" i="28" s="1"/>
  <c r="BE670" i="28" s="1"/>
  <c r="BE671" i="28" s="1"/>
  <c r="BE672" i="28" s="1"/>
  <c r="BE673" i="28" s="1"/>
  <c r="BE674" i="28" s="1"/>
  <c r="BE675" i="28" s="1"/>
  <c r="BE676" i="28" s="1"/>
  <c r="BE677" i="28" s="1"/>
  <c r="BE678" i="28" s="1"/>
  <c r="BE679" i="28" s="1"/>
  <c r="BE680" i="28" s="1"/>
  <c r="BE681" i="28" s="1"/>
  <c r="BE682" i="28" s="1"/>
  <c r="BE683" i="28" s="1"/>
  <c r="BE684" i="28" s="1"/>
  <c r="BE685" i="28" s="1"/>
  <c r="BE686" i="28" s="1"/>
  <c r="BE687" i="28" s="1"/>
  <c r="BE688" i="28" s="1"/>
  <c r="BE689" i="28" s="1"/>
  <c r="BE690" i="28" s="1"/>
  <c r="BE691" i="28" s="1"/>
  <c r="BE692" i="28" s="1"/>
  <c r="BE693" i="28" s="1"/>
  <c r="BE694" i="28" s="1"/>
  <c r="BE695" i="28" s="1"/>
  <c r="BE696" i="28" s="1"/>
  <c r="BE697" i="28" s="1"/>
  <c r="BE698" i="28" s="1"/>
  <c r="BE699" i="28" s="1"/>
  <c r="BE700" i="28" s="1"/>
  <c r="BE701" i="28" s="1"/>
  <c r="BE702" i="28" s="1"/>
  <c r="BE703" i="28" s="1"/>
  <c r="BE704" i="28" s="1"/>
  <c r="BE705" i="28" s="1"/>
  <c r="BE706" i="28" s="1"/>
  <c r="BE707" i="28" s="1"/>
  <c r="BE708" i="28" s="1"/>
  <c r="BE709" i="28" s="1"/>
  <c r="BE710" i="28" s="1"/>
  <c r="BE711" i="28" s="1"/>
  <c r="BE712" i="28" s="1"/>
  <c r="BE713" i="28" s="1"/>
  <c r="BE714" i="28" s="1"/>
  <c r="BE715" i="28" s="1"/>
  <c r="BE716" i="28" s="1"/>
  <c r="BE717" i="28" s="1"/>
  <c r="BE718" i="28" s="1"/>
  <c r="BE719" i="28" s="1"/>
  <c r="BE720" i="28" s="1"/>
  <c r="BE721" i="28" s="1"/>
  <c r="BE722" i="28" s="1"/>
  <c r="BE723" i="28" s="1"/>
  <c r="BE724" i="28" s="1"/>
  <c r="BE725" i="28" s="1"/>
  <c r="BE726" i="28" s="1"/>
  <c r="BE727" i="28" s="1"/>
  <c r="BE728" i="28" s="1"/>
  <c r="BE729" i="28" s="1"/>
  <c r="BE730" i="28" s="1"/>
  <c r="BE731" i="28" s="1"/>
  <c r="BE732" i="28" s="1"/>
  <c r="BE733" i="28" s="1"/>
  <c r="BE734" i="28" s="1"/>
  <c r="BE735" i="28" s="1"/>
  <c r="BE736" i="28" s="1"/>
  <c r="BE737" i="28" s="1"/>
  <c r="BE738" i="28" s="1"/>
  <c r="BE739" i="28" s="1"/>
  <c r="BE740" i="28" s="1"/>
  <c r="BE741" i="28" s="1"/>
  <c r="BE742" i="28" s="1"/>
  <c r="BE743" i="28" s="1"/>
  <c r="BE744" i="28" s="1"/>
  <c r="BE745" i="28" s="1"/>
  <c r="BE746" i="28" s="1"/>
  <c r="BE747" i="28" s="1"/>
  <c r="BE748" i="28" s="1"/>
  <c r="BE749" i="28" s="1"/>
  <c r="BE750" i="28" s="1"/>
  <c r="BE751" i="28" s="1"/>
  <c r="BE752" i="28" s="1"/>
  <c r="BE753" i="28" s="1"/>
  <c r="BE754" i="28" s="1"/>
  <c r="BE755" i="28" s="1"/>
  <c r="BE756" i="28" s="1"/>
  <c r="BE757" i="28" s="1"/>
  <c r="BE758" i="28" s="1"/>
  <c r="BE759" i="28" s="1"/>
  <c r="BE760" i="28" s="1"/>
  <c r="BE761" i="28" s="1"/>
  <c r="BE762" i="28" s="1"/>
  <c r="BE763" i="28" s="1"/>
  <c r="BE764" i="28" s="1"/>
  <c r="BE765" i="28" s="1"/>
  <c r="BE766" i="28" s="1"/>
  <c r="BE767" i="28" s="1"/>
  <c r="BE768" i="28" s="1"/>
  <c r="BE769" i="28" s="1"/>
  <c r="BE770" i="28" s="1"/>
  <c r="BE771" i="28" s="1"/>
  <c r="BE772" i="28" s="1"/>
  <c r="BE773" i="28" s="1"/>
  <c r="BE774" i="28" s="1"/>
  <c r="BE775" i="28" s="1"/>
  <c r="BE776" i="28" s="1"/>
  <c r="BE777" i="28" s="1"/>
  <c r="BE778" i="28" s="1"/>
  <c r="BE779" i="28" s="1"/>
  <c r="BE780" i="28" s="1"/>
  <c r="BE781" i="28" s="1"/>
  <c r="BE782" i="28" s="1"/>
  <c r="BE783" i="28" s="1"/>
  <c r="BE784" i="28" s="1"/>
  <c r="BE785" i="28" s="1"/>
  <c r="BE786" i="28" s="1"/>
  <c r="BE787" i="28" s="1"/>
  <c r="BE788" i="28" s="1"/>
  <c r="BE789" i="28" s="1"/>
  <c r="BE790" i="28" s="1"/>
  <c r="BE791" i="28" s="1"/>
  <c r="BE792" i="28" s="1"/>
  <c r="BE793" i="28" s="1"/>
  <c r="BE794" i="28" s="1"/>
  <c r="BE795" i="28" s="1"/>
  <c r="BE796" i="28" s="1"/>
  <c r="BE797" i="28" s="1"/>
  <c r="BE798" i="28" s="1"/>
  <c r="K23" i="29"/>
  <c r="L23" i="29"/>
  <c r="BE15" i="27"/>
  <c r="BE14" i="27"/>
  <c r="BE800" i="28" l="1"/>
  <c r="BE801" i="28" s="1"/>
  <c r="BE802" i="28" s="1"/>
  <c r="BE803" i="28" s="1"/>
  <c r="BE804" i="28" s="1"/>
  <c r="BE805" i="28" s="1"/>
  <c r="BE806" i="28" s="1"/>
  <c r="BE807" i="28" s="1"/>
  <c r="BE808" i="28" s="1"/>
  <c r="BE809" i="28" s="1"/>
  <c r="BE810" i="28" s="1"/>
  <c r="BE811" i="28" s="1"/>
  <c r="BE812" i="28" s="1"/>
  <c r="BE813" i="28" s="1"/>
  <c r="BE814" i="28" s="1"/>
  <c r="BE815" i="28" s="1"/>
  <c r="BE816" i="28" s="1"/>
  <c r="BE817" i="28" s="1"/>
  <c r="BE818" i="28" s="1"/>
  <c r="BE819" i="28" s="1"/>
  <c r="BE820" i="28" s="1"/>
  <c r="BE821" i="28" s="1"/>
  <c r="BE822" i="28" s="1"/>
  <c r="BE823" i="28" s="1"/>
  <c r="BE824" i="28" s="1"/>
  <c r="BE825" i="28" s="1"/>
  <c r="BE826" i="28" s="1"/>
  <c r="BE827" i="28" s="1"/>
  <c r="BE828" i="28" s="1"/>
  <c r="BE829" i="28" s="1"/>
  <c r="BE830" i="28" s="1"/>
  <c r="BE831" i="28" s="1"/>
  <c r="BE832" i="28" s="1"/>
  <c r="BE833" i="28" s="1"/>
  <c r="BE834" i="28" s="1"/>
  <c r="BE835" i="28" s="1"/>
  <c r="BE836" i="28" s="1"/>
  <c r="BE837" i="28" s="1"/>
  <c r="BE838" i="28" s="1"/>
  <c r="BE839" i="28" s="1"/>
  <c r="BE840" i="28" s="1"/>
  <c r="BE841" i="28" s="1"/>
  <c r="BE842" i="28" s="1"/>
  <c r="BE843" i="28" s="1"/>
  <c r="BE844" i="28" s="1"/>
  <c r="BE845" i="28" s="1"/>
  <c r="BE846" i="28" s="1"/>
  <c r="BE847" i="28" s="1"/>
  <c r="BE848" i="28" s="1"/>
  <c r="BE849" i="28" s="1"/>
  <c r="BE850" i="28" s="1"/>
  <c r="BE851" i="28" s="1"/>
  <c r="BE852" i="28" s="1"/>
  <c r="BE853" i="28" s="1"/>
  <c r="BE854" i="28" s="1"/>
  <c r="BE855" i="28" s="1"/>
  <c r="BE856" i="28" s="1"/>
  <c r="BE857" i="28" s="1"/>
  <c r="BE858" i="28" s="1"/>
  <c r="BE859" i="28" s="1"/>
  <c r="BE860" i="28" s="1"/>
  <c r="BE861" i="28" s="1"/>
  <c r="BE862" i="28" s="1"/>
  <c r="BE863" i="28" s="1"/>
  <c r="BE864" i="28" s="1"/>
  <c r="BE865" i="28" s="1"/>
  <c r="BE866" i="28" s="1"/>
  <c r="BE867" i="28" s="1"/>
  <c r="BE868" i="28" s="1"/>
  <c r="BE869" i="28" s="1"/>
  <c r="BE870" i="28" s="1"/>
  <c r="BE871" i="28" s="1"/>
  <c r="BE872" i="28" s="1"/>
  <c r="BE873" i="28" s="1"/>
  <c r="BE874" i="28" s="1"/>
  <c r="BE875" i="28" s="1"/>
  <c r="BE876" i="28" s="1"/>
  <c r="BE877" i="28" s="1"/>
  <c r="BE878" i="28" s="1"/>
  <c r="BE879" i="28" s="1"/>
  <c r="BE880" i="28" s="1"/>
  <c r="BE881" i="28" s="1"/>
  <c r="BE882" i="28" s="1"/>
  <c r="BE883" i="28" s="1"/>
  <c r="BE884" i="28" s="1"/>
  <c r="BE885" i="28" s="1"/>
  <c r="BE886" i="28" s="1"/>
  <c r="BE887" i="28" s="1"/>
  <c r="BE888" i="28" s="1"/>
  <c r="BE889" i="28" s="1"/>
  <c r="BE890" i="28" s="1"/>
  <c r="BE891" i="28" s="1"/>
  <c r="BE892" i="28" s="1"/>
  <c r="BE893" i="28" s="1"/>
  <c r="BE894" i="28" s="1"/>
  <c r="BE895" i="28" s="1"/>
  <c r="BE896" i="28" s="1"/>
  <c r="BE897" i="28" s="1"/>
  <c r="BE898" i="28" s="1"/>
  <c r="BE899" i="28" s="1"/>
  <c r="BE900" i="28" s="1"/>
  <c r="BE901" i="28" s="1"/>
  <c r="BE902" i="28" s="1"/>
  <c r="BE903" i="28" s="1"/>
  <c r="BE904" i="28" s="1"/>
  <c r="BE905" i="28" s="1"/>
  <c r="BE906" i="28" s="1"/>
  <c r="BE907" i="28" s="1"/>
  <c r="BE908" i="28" s="1"/>
  <c r="BE909" i="28" s="1"/>
  <c r="BE910" i="28" s="1"/>
  <c r="BE911" i="28" s="1"/>
  <c r="BE912" i="28" s="1"/>
  <c r="BE913" i="28" s="1"/>
  <c r="BE914" i="28" s="1"/>
  <c r="BE915" i="28" s="1"/>
  <c r="BE916" i="28" s="1"/>
  <c r="BE917" i="28" s="1"/>
  <c r="BE918" i="28" s="1"/>
  <c r="BE919" i="28" s="1"/>
  <c r="BE920" i="28" s="1"/>
  <c r="BE921" i="28" s="1"/>
  <c r="BE922" i="28" s="1"/>
  <c r="BE923" i="28" s="1"/>
  <c r="BE924" i="28" s="1"/>
  <c r="BE925" i="28" s="1"/>
  <c r="BE926" i="28" s="1"/>
  <c r="BE927" i="28" s="1"/>
  <c r="BE928" i="28" s="1"/>
  <c r="BE929" i="28" s="1"/>
  <c r="BE930" i="28" s="1"/>
  <c r="BE931" i="28" s="1"/>
  <c r="BE932" i="28" s="1"/>
  <c r="BE933" i="28" s="1"/>
  <c r="BE934" i="28" s="1"/>
  <c r="BE935" i="28" s="1"/>
  <c r="BE936" i="28" s="1"/>
  <c r="BE937" i="28" s="1"/>
  <c r="BE938" i="28" s="1"/>
  <c r="BE939" i="28" s="1"/>
  <c r="BE940" i="28" s="1"/>
  <c r="BE941" i="28" s="1"/>
  <c r="BE942" i="28" s="1"/>
  <c r="BE943" i="28" s="1"/>
  <c r="BE944" i="28" s="1"/>
  <c r="BE945" i="28" s="1"/>
  <c r="BE946" i="28" s="1"/>
  <c r="BE947" i="28" s="1"/>
  <c r="BE948" i="28" s="1"/>
  <c r="BE949" i="28" s="1"/>
  <c r="BE950" i="28" s="1"/>
  <c r="BE951" i="28" s="1"/>
  <c r="BE952" i="28" s="1"/>
  <c r="BE953" i="28" s="1"/>
  <c r="BE954" i="28" s="1"/>
  <c r="BE955" i="28" s="1"/>
  <c r="BE956" i="28" s="1"/>
  <c r="BE957" i="28" s="1"/>
  <c r="BE958" i="28" s="1"/>
  <c r="BE959" i="28" s="1"/>
  <c r="BE960" i="28" s="1"/>
  <c r="BE961" i="28" s="1"/>
  <c r="BE962" i="28" s="1"/>
  <c r="BE963" i="28" s="1"/>
  <c r="BE964" i="28" s="1"/>
  <c r="BE965" i="28" s="1"/>
  <c r="BE966" i="28" s="1"/>
  <c r="BE967" i="28" s="1"/>
  <c r="BE968" i="28" s="1"/>
  <c r="BE969" i="28" s="1"/>
  <c r="BE970" i="28" s="1"/>
  <c r="BE971" i="28" s="1"/>
  <c r="BE972" i="28" s="1"/>
  <c r="BE973" i="28" s="1"/>
  <c r="BE974" i="28" s="1"/>
  <c r="BE975" i="28" s="1"/>
  <c r="BE976" i="28" s="1"/>
  <c r="BE977" i="28" s="1"/>
  <c r="BE978" i="28" s="1"/>
  <c r="BE979" i="28" s="1"/>
  <c r="BE980" i="28" s="1"/>
  <c r="BE981" i="28" s="1"/>
  <c r="BE982" i="28" s="1"/>
  <c r="BE983" i="28" s="1"/>
  <c r="BE984" i="28" s="1"/>
  <c r="BE985" i="28" s="1"/>
  <c r="BE986" i="28" s="1"/>
  <c r="BE987" i="28" s="1"/>
  <c r="BE988" i="28" s="1"/>
  <c r="BE989" i="28" s="1"/>
  <c r="BE990" i="28" s="1"/>
  <c r="BE991" i="28" s="1"/>
  <c r="BE992" i="28" s="1"/>
  <c r="BE993" i="28" s="1"/>
  <c r="BE994" i="28" s="1"/>
  <c r="BE995" i="28" s="1"/>
  <c r="BE996" i="28" s="1"/>
  <c r="BE997" i="28" s="1"/>
  <c r="BE998" i="28" s="1"/>
  <c r="BE999" i="28" s="1"/>
  <c r="BE1000" i="28" s="1"/>
  <c r="BE1001" i="28" s="1"/>
  <c r="BE1002" i="28" s="1"/>
  <c r="BE1003" i="28" s="1"/>
  <c r="BE1004" i="28" s="1"/>
  <c r="BE1005" i="28" s="1"/>
  <c r="BE1006" i="28" s="1"/>
  <c r="BE1007" i="28" s="1"/>
  <c r="BE1008" i="28" s="1"/>
  <c r="BE1009" i="28" s="1"/>
  <c r="BE1010" i="28" s="1"/>
  <c r="BE1011" i="28" s="1"/>
  <c r="BE1012" i="28" s="1"/>
  <c r="BE1013" i="28" s="1"/>
  <c r="BE1014" i="28" s="1"/>
  <c r="BE1015" i="28" s="1"/>
  <c r="BE1016" i="28" s="1"/>
  <c r="BE1017" i="28" s="1"/>
  <c r="BE1018" i="28" s="1"/>
  <c r="BE1019" i="28" s="1"/>
  <c r="BE1020" i="28" s="1"/>
  <c r="BE1021" i="28" s="1"/>
  <c r="BE1022" i="28" s="1"/>
  <c r="BE1023" i="28" s="1"/>
  <c r="BE1024" i="28" s="1"/>
  <c r="BE1025" i="28" s="1"/>
  <c r="BE1026" i="28" s="1"/>
  <c r="BE1027" i="28" s="1"/>
  <c r="BE1028" i="28" s="1"/>
  <c r="BE1029" i="28" s="1"/>
  <c r="BE1030" i="28" s="1"/>
  <c r="BE1031" i="28" s="1"/>
  <c r="BE1032" i="28" s="1"/>
  <c r="BE1033" i="28" s="1"/>
  <c r="BE1034" i="28" s="1"/>
  <c r="BE1035" i="28" s="1"/>
  <c r="BE1036" i="28" s="1"/>
  <c r="BE1037" i="28" s="1"/>
  <c r="BE1038" i="28" s="1"/>
  <c r="BE1039" i="28" s="1"/>
  <c r="BE1040" i="28" s="1"/>
  <c r="BE1041" i="28" s="1"/>
  <c r="BE1042" i="28" s="1"/>
  <c r="BE1043" i="28" s="1"/>
  <c r="BE1044" i="28" s="1"/>
  <c r="BE1045" i="28" s="1"/>
  <c r="BE1046" i="28" s="1"/>
  <c r="BE1047" i="28" s="1"/>
  <c r="BE1048" i="28" s="1"/>
  <c r="BE1049" i="28" s="1"/>
  <c r="BE1050" i="28" s="1"/>
  <c r="BE1051" i="28" s="1"/>
  <c r="BE1052" i="28" s="1"/>
  <c r="BE1053" i="28" s="1"/>
  <c r="BE1054" i="28" s="1"/>
  <c r="BE1055" i="28" s="1"/>
  <c r="BE1056" i="28" s="1"/>
  <c r="BE1057" i="28" s="1"/>
  <c r="BE1058" i="28" s="1"/>
  <c r="BE1059" i="28" s="1"/>
  <c r="BE1060" i="28" s="1"/>
  <c r="BE1061" i="28" s="1"/>
  <c r="BE1062" i="28" s="1"/>
  <c r="BE1063" i="28" s="1"/>
  <c r="BE1064" i="28" s="1"/>
  <c r="BE1065" i="28" s="1"/>
  <c r="BE1066" i="28" s="1"/>
  <c r="BE1067" i="28" s="1"/>
  <c r="BE1068" i="28" s="1"/>
  <c r="BE1069" i="28" s="1"/>
  <c r="BE1070" i="28" s="1"/>
  <c r="BE1071" i="28" s="1"/>
  <c r="BE1072" i="28" s="1"/>
  <c r="BE1073" i="28" s="1"/>
  <c r="BE1074" i="28" s="1"/>
  <c r="BE1075" i="28" s="1"/>
  <c r="BE1076" i="28" s="1"/>
  <c r="BE1077" i="28" s="1"/>
  <c r="BE1078" i="28" s="1"/>
  <c r="BE1079" i="28" s="1"/>
  <c r="BE1080" i="28" s="1"/>
  <c r="BE1081" i="28" s="1"/>
  <c r="BE1082" i="28" s="1"/>
  <c r="BE1083" i="28" s="1"/>
  <c r="BE1084" i="28" s="1"/>
  <c r="BE1085" i="28" s="1"/>
  <c r="BE1086" i="28" s="1"/>
  <c r="BE1087" i="28" s="1"/>
  <c r="BE1088" i="28" s="1"/>
  <c r="BE1089" i="28" s="1"/>
  <c r="BE1090" i="28" s="1"/>
  <c r="BE1091" i="28" s="1"/>
  <c r="BE1092" i="28" s="1"/>
  <c r="BE1093" i="28" s="1"/>
  <c r="BE1094" i="28" s="1"/>
  <c r="BE1095" i="28" s="1"/>
  <c r="BE1096" i="28" s="1"/>
  <c r="BE1097" i="28" s="1"/>
  <c r="BE1098" i="28" s="1"/>
  <c r="BE1099" i="28" s="1"/>
  <c r="BE1100" i="28" s="1"/>
  <c r="BE1101" i="28" s="1"/>
  <c r="BE1102" i="28" s="1"/>
  <c r="BE1103" i="28" s="1"/>
  <c r="BE1104" i="28" s="1"/>
  <c r="BE1105" i="28" s="1"/>
  <c r="BE1106" i="28" s="1"/>
  <c r="BE1107" i="28" s="1"/>
  <c r="BE1108" i="28" s="1"/>
  <c r="BE1109" i="28" s="1"/>
  <c r="BE1110" i="28" s="1"/>
  <c r="BE1111" i="28" s="1"/>
  <c r="BE1112" i="28" s="1"/>
  <c r="BE1113" i="28" s="1"/>
  <c r="BE1114" i="28" s="1"/>
  <c r="BE1115" i="28" s="1"/>
  <c r="BE1116" i="28" s="1"/>
  <c r="BE1117" i="28" s="1"/>
  <c r="BE1118" i="28" s="1"/>
  <c r="BE1119" i="28" s="1"/>
  <c r="BE1120" i="28" s="1"/>
  <c r="BE1121" i="28" s="1"/>
  <c r="BE1122" i="28" s="1"/>
  <c r="BE1123" i="28" s="1"/>
  <c r="BE1124" i="28" s="1"/>
  <c r="BE1125" i="28" s="1"/>
  <c r="BE1126" i="28" s="1"/>
  <c r="BE1127" i="28" s="1"/>
  <c r="BE1128" i="28" s="1"/>
  <c r="BE1129" i="28" s="1"/>
  <c r="BE1130" i="28" s="1"/>
  <c r="BE1131" i="28" s="1"/>
  <c r="BE1132" i="28" s="1"/>
  <c r="BE1133" i="28" s="1"/>
  <c r="BE1134" i="28" s="1"/>
  <c r="BE1135" i="28" s="1"/>
  <c r="BE1136" i="28" s="1"/>
  <c r="BE1137" i="28" s="1"/>
  <c r="BE1138" i="28" s="1"/>
  <c r="BE1139" i="28" s="1"/>
  <c r="BE1140" i="28" s="1"/>
  <c r="BE1141" i="28" s="1"/>
  <c r="BE1142" i="28" s="1"/>
  <c r="BE1143" i="28" s="1"/>
  <c r="BE1144" i="28" s="1"/>
  <c r="BE1145" i="28" s="1"/>
  <c r="BE1146" i="28" s="1"/>
  <c r="BE1147" i="28" s="1"/>
  <c r="BE1148" i="28" s="1"/>
  <c r="BE1149" i="28" s="1"/>
  <c r="BE1150" i="28" s="1"/>
  <c r="BE1151" i="28" s="1"/>
  <c r="BE1152" i="28" s="1"/>
  <c r="BE1153" i="28" s="1"/>
  <c r="BE1154" i="28" s="1"/>
  <c r="BE1155" i="28" s="1"/>
  <c r="BE1156" i="28" s="1"/>
  <c r="BE1157" i="28" s="1"/>
  <c r="BE1158" i="28" s="1"/>
  <c r="BE1159" i="28" s="1"/>
  <c r="BE1160" i="28" s="1"/>
  <c r="BE1161" i="28" s="1"/>
  <c r="BE1162" i="28" s="1"/>
  <c r="BE1163" i="28" s="1"/>
  <c r="BE1164" i="28" s="1"/>
  <c r="BE1165" i="28" s="1"/>
  <c r="BE1166" i="28" s="1"/>
  <c r="BE1167" i="28" s="1"/>
  <c r="BE1168" i="28" s="1"/>
  <c r="BE1169" i="28" s="1"/>
  <c r="BE1170" i="28" s="1"/>
  <c r="BE1171" i="28" s="1"/>
  <c r="BE1172" i="28" s="1"/>
  <c r="BE1173" i="28" s="1"/>
  <c r="BE1174" i="28" s="1"/>
  <c r="BE1175" i="28" s="1"/>
  <c r="BE1176" i="28" s="1"/>
  <c r="BE1177" i="28" s="1"/>
  <c r="BE1178" i="28" s="1"/>
  <c r="BE1179" i="28" s="1"/>
  <c r="BE1180" i="28" s="1"/>
  <c r="BE1181" i="28" s="1"/>
  <c r="BE1182" i="28" s="1"/>
  <c r="BE1183" i="28" s="1"/>
  <c r="BE1184" i="28" s="1"/>
  <c r="BE1185" i="28" s="1"/>
  <c r="BE1186" i="28" s="1"/>
  <c r="BE1187" i="28" s="1"/>
  <c r="BE1188" i="28" s="1"/>
  <c r="BE1189" i="28" s="1"/>
  <c r="BE1190" i="28" s="1"/>
  <c r="BE1191" i="28" s="1"/>
  <c r="BE1192" i="28" s="1"/>
  <c r="BE1193" i="28" s="1"/>
  <c r="BE1194" i="28" s="1"/>
  <c r="BE1195" i="28" s="1"/>
  <c r="BE1196" i="28" s="1"/>
  <c r="BE1197" i="28" s="1"/>
  <c r="BE1198" i="28" s="1"/>
  <c r="BE1199" i="28" s="1"/>
  <c r="BE1200" i="28" s="1"/>
  <c r="BE1201" i="28" s="1"/>
  <c r="BE1202" i="28" s="1"/>
  <c r="BE1203" i="28" s="1"/>
  <c r="BE1204" i="28" s="1"/>
  <c r="BE1205" i="28" s="1"/>
  <c r="BE1206" i="28" s="1"/>
  <c r="BE1207" i="28" s="1"/>
  <c r="BE1208" i="28" s="1"/>
  <c r="BE1209" i="28" s="1"/>
  <c r="BE1210" i="28" s="1"/>
  <c r="BE1211" i="28" s="1"/>
  <c r="BE1212" i="28" s="1"/>
  <c r="BE1213" i="28" s="1"/>
  <c r="BE1214" i="28" s="1"/>
  <c r="BE1215" i="28" s="1"/>
  <c r="BE1216" i="28" s="1"/>
  <c r="BE1217" i="28" s="1"/>
  <c r="BE1218" i="28" s="1"/>
  <c r="BE1219" i="28" s="1"/>
  <c r="BE1220" i="28" s="1"/>
  <c r="BE1221" i="28" s="1"/>
  <c r="BE1222" i="28" s="1"/>
  <c r="BE1223" i="28" s="1"/>
  <c r="BE1224" i="28" s="1"/>
  <c r="BE1225" i="28" s="1"/>
  <c r="BE1226" i="28" s="1"/>
  <c r="BE1227" i="28" s="1"/>
  <c r="BE1228" i="28" s="1"/>
  <c r="BE1229" i="28" s="1"/>
  <c r="BE1230" i="28" s="1"/>
  <c r="BE1231" i="28" s="1"/>
  <c r="BE1232" i="28" s="1"/>
  <c r="BE1233" i="28" s="1"/>
  <c r="BE1234" i="28" s="1"/>
  <c r="BE1235" i="28" s="1"/>
  <c r="BE1236" i="28" s="1"/>
  <c r="BE1237" i="28" s="1"/>
  <c r="BE1238" i="28" s="1"/>
  <c r="BE1239" i="28" s="1"/>
  <c r="BE1240" i="28" s="1"/>
  <c r="BE1241" i="28" s="1"/>
  <c r="BE1242" i="28" s="1"/>
  <c r="BE1243" i="28" s="1"/>
  <c r="BE1244" i="28" s="1"/>
  <c r="BE1245" i="28" s="1"/>
  <c r="BE1246" i="28" s="1"/>
  <c r="BE1247" i="28" s="1"/>
  <c r="BE1248" i="28" s="1"/>
  <c r="BE1249" i="28" s="1"/>
  <c r="BE1250" i="28" s="1"/>
  <c r="BE1251" i="28" s="1"/>
  <c r="BE1252" i="28" s="1"/>
  <c r="BE1253" i="28" s="1"/>
  <c r="BE1254" i="28" s="1"/>
  <c r="BE1255" i="28" s="1"/>
  <c r="BE1256" i="28" s="1"/>
  <c r="BE1257" i="28" s="1"/>
  <c r="BE1258" i="28" s="1"/>
  <c r="BE1259" i="28" s="1"/>
  <c r="BE1260" i="28" s="1"/>
  <c r="BE1261" i="28" s="1"/>
  <c r="BE1262" i="28" s="1"/>
  <c r="BE1263" i="28" s="1"/>
  <c r="BE1264" i="28" s="1"/>
  <c r="BE1265" i="28" s="1"/>
  <c r="BE1266" i="28" s="1"/>
  <c r="BE1267" i="28" s="1"/>
  <c r="BE1268" i="28" s="1"/>
  <c r="BE1269" i="28" s="1"/>
  <c r="BE1270" i="28" s="1"/>
  <c r="BE1271" i="28" s="1"/>
  <c r="BE1272" i="28" s="1"/>
  <c r="BE1273" i="28" s="1"/>
  <c r="BE1274" i="28" s="1"/>
  <c r="BE1275" i="28" s="1"/>
  <c r="BE1276" i="28" s="1"/>
  <c r="BE1277" i="28" s="1"/>
  <c r="BE1278" i="28" s="1"/>
  <c r="BE1279" i="28" s="1"/>
  <c r="BE1280" i="28" s="1"/>
  <c r="BE1281" i="28" s="1"/>
  <c r="BE1282" i="28" s="1"/>
  <c r="BE1283" i="28" s="1"/>
  <c r="BE1284" i="28" s="1"/>
  <c r="BE1285" i="28" s="1"/>
  <c r="BE1286" i="28" s="1"/>
  <c r="BE1287" i="28" s="1"/>
  <c r="BE1288" i="28" s="1"/>
  <c r="BE1289" i="28" s="1"/>
  <c r="BE1290" i="28" s="1"/>
  <c r="BE1291" i="28" s="1"/>
  <c r="BE1292" i="28" s="1"/>
  <c r="BE1293" i="28" s="1"/>
  <c r="BE1294" i="28" s="1"/>
  <c r="BE1295" i="28" s="1"/>
  <c r="BE1296" i="28" s="1"/>
  <c r="BE1297" i="28" s="1"/>
  <c r="BE1298" i="28" s="1"/>
  <c r="BE1299" i="28" s="1"/>
  <c r="BE1300" i="28" s="1"/>
  <c r="BE1301" i="28" s="1"/>
  <c r="BE1302" i="28" s="1"/>
  <c r="BE1303" i="28" s="1"/>
  <c r="BE1304" i="28" s="1"/>
  <c r="BE1305" i="28" s="1"/>
  <c r="BE1306" i="28" s="1"/>
  <c r="BE1307" i="28" s="1"/>
  <c r="BE1308" i="28" s="1"/>
  <c r="BE1309" i="28" s="1"/>
  <c r="BE1310" i="28" s="1"/>
  <c r="BE1311" i="28" s="1"/>
  <c r="BE1312" i="28" s="1"/>
  <c r="BE1313" i="28" s="1"/>
  <c r="BE1314" i="28" s="1"/>
  <c r="BE1315" i="28" s="1"/>
  <c r="BE1316" i="28" s="1"/>
  <c r="BE1317" i="28" s="1"/>
  <c r="BE1318" i="28" s="1"/>
  <c r="BE1319" i="28" s="1"/>
  <c r="BE1320" i="28" s="1"/>
  <c r="BE1321" i="28" s="1"/>
  <c r="BE1322" i="28" s="1"/>
  <c r="BE1323" i="28" s="1"/>
  <c r="BE1324" i="28" s="1"/>
  <c r="BE1325" i="28" s="1"/>
  <c r="BE1326" i="28" s="1"/>
  <c r="BE1327" i="28" s="1"/>
  <c r="BE1328" i="28" s="1"/>
  <c r="BE1329" i="28" s="1"/>
  <c r="BE1330" i="28" s="1"/>
  <c r="BE1331" i="28" s="1"/>
  <c r="BE1332" i="28" s="1"/>
  <c r="BE1333" i="28" s="1"/>
  <c r="BE1334" i="28" s="1"/>
  <c r="BE1335" i="28" s="1"/>
  <c r="BE1336" i="28" s="1"/>
  <c r="BE1337" i="28" s="1"/>
  <c r="BE1338" i="28" s="1"/>
  <c r="BE1339" i="28" s="1"/>
  <c r="BE1340" i="28" s="1"/>
  <c r="BE1341" i="28" s="1"/>
  <c r="BE1342" i="28" s="1"/>
  <c r="BE1343" i="28" s="1"/>
  <c r="BE1344" i="28" s="1"/>
  <c r="BE1345" i="28" s="1"/>
  <c r="BE1346" i="28" s="1"/>
  <c r="BE1347" i="28" s="1"/>
  <c r="BE1348" i="28" s="1"/>
  <c r="BE1349" i="28" s="1"/>
  <c r="BE1350" i="28" s="1"/>
  <c r="BE1351" i="28" s="1"/>
  <c r="BE1352" i="28" s="1"/>
  <c r="BE1353" i="28" s="1"/>
  <c r="BE1354" i="28" s="1"/>
  <c r="BE1355" i="28" s="1"/>
  <c r="BE1356" i="28" s="1"/>
  <c r="BE1357" i="28" s="1"/>
  <c r="BE1358" i="28" s="1"/>
  <c r="BE1359" i="28" s="1"/>
  <c r="BE1360" i="28" s="1"/>
  <c r="BE1361" i="28" s="1"/>
  <c r="BE1362" i="28" s="1"/>
  <c r="BE1363" i="28" s="1"/>
  <c r="BE1364" i="28" s="1"/>
  <c r="BE1365" i="28" s="1"/>
  <c r="BE1366" i="28" s="1"/>
  <c r="BE1367" i="28" s="1"/>
  <c r="BE1368" i="28" s="1"/>
  <c r="BE1369" i="28" s="1"/>
  <c r="BE1370" i="28" s="1"/>
  <c r="BE1371" i="28" s="1"/>
  <c r="BE1372" i="28" s="1"/>
  <c r="BE1373" i="28" s="1"/>
  <c r="BE1374" i="28" s="1"/>
  <c r="BE1375" i="28" s="1"/>
  <c r="BE1376" i="28" s="1"/>
  <c r="BE1377" i="28" s="1"/>
  <c r="BE1378" i="28" s="1"/>
  <c r="BE1379" i="28" s="1"/>
  <c r="BE1380" i="28" s="1"/>
  <c r="BE1381" i="28" s="1"/>
  <c r="BE1382" i="28" s="1"/>
  <c r="BE1383" i="28" s="1"/>
  <c r="BE1384" i="28" s="1"/>
  <c r="BE1385" i="28" s="1"/>
  <c r="BE1386" i="28" s="1"/>
  <c r="BE1387" i="28" s="1"/>
  <c r="BE1388" i="28" s="1"/>
  <c r="BE1389" i="28" s="1"/>
  <c r="BE1390" i="28" s="1"/>
  <c r="BE1391" i="28" s="1"/>
  <c r="BE1392" i="28" s="1"/>
  <c r="BE1393" i="28" s="1"/>
  <c r="BE1394" i="28" s="1"/>
  <c r="BE1395" i="28" s="1"/>
  <c r="BE1396" i="28" s="1"/>
  <c r="BE1397" i="28" s="1"/>
  <c r="BE1398" i="28" s="1"/>
  <c r="BE1399" i="28" s="1"/>
  <c r="BE1400" i="28" s="1"/>
  <c r="BE1401" i="28" s="1"/>
  <c r="BE1402" i="28" s="1"/>
  <c r="BE1403" i="28" s="1"/>
  <c r="BE1404" i="28" s="1"/>
  <c r="BE1405" i="28" s="1"/>
  <c r="BE1406" i="28" s="1"/>
  <c r="BE1407" i="28" s="1"/>
  <c r="BE1408" i="28" s="1"/>
  <c r="BE1409" i="28" s="1"/>
  <c r="BE1410" i="28" s="1"/>
  <c r="BE1411" i="28" s="1"/>
  <c r="BE1412" i="28" s="1"/>
  <c r="BE1413" i="28" s="1"/>
  <c r="BE1414" i="28" s="1"/>
  <c r="BE1415" i="28" s="1"/>
  <c r="BE1416" i="28" s="1"/>
  <c r="BE1417" i="28" s="1"/>
  <c r="BE1418" i="28" s="1"/>
  <c r="BE1419" i="28" s="1"/>
  <c r="BE1420" i="28" s="1"/>
  <c r="BE1421" i="28" s="1"/>
  <c r="BE1422" i="28" s="1"/>
  <c r="BE1423" i="28" s="1"/>
  <c r="BE1424" i="28" s="1"/>
  <c r="BE1425" i="28" s="1"/>
  <c r="BE1426" i="28" s="1"/>
  <c r="BE1427" i="28" s="1"/>
  <c r="BE1428" i="28" s="1"/>
  <c r="BE1429" i="28" s="1"/>
  <c r="BE1430" i="28" s="1"/>
  <c r="BE1431" i="28" s="1"/>
  <c r="BE1432" i="28" s="1"/>
  <c r="BE1433" i="28" s="1"/>
  <c r="BE1434" i="28" s="1"/>
  <c r="BE1435" i="28" s="1"/>
  <c r="BE1436" i="28" s="1"/>
  <c r="BE1437" i="28" s="1"/>
  <c r="BE1438" i="28" s="1"/>
  <c r="BE1439" i="28" s="1"/>
  <c r="BE1440" i="28" s="1"/>
  <c r="BE1441" i="28" s="1"/>
  <c r="BE1442" i="28" s="1"/>
  <c r="BE1443" i="28" s="1"/>
  <c r="BE1444" i="28" s="1"/>
  <c r="BE1445" i="28" s="1"/>
  <c r="BE1446" i="28" s="1"/>
  <c r="BE1447" i="28" s="1"/>
  <c r="BE1448" i="28" s="1"/>
  <c r="BE1449" i="28" s="1"/>
  <c r="BE1450" i="28" s="1"/>
  <c r="BE1451" i="28" s="1"/>
  <c r="BE1452" i="28" s="1"/>
  <c r="BE1453" i="28" s="1"/>
  <c r="BE1454" i="28" s="1"/>
  <c r="BE1455" i="28" s="1"/>
  <c r="BE1456" i="28" s="1"/>
  <c r="BE1457" i="28" s="1"/>
  <c r="BE1458" i="28" s="1"/>
  <c r="BE1459" i="28" s="1"/>
  <c r="BE1460" i="28" s="1"/>
  <c r="BE1461" i="28" s="1"/>
  <c r="BE1462" i="28" s="1"/>
  <c r="BE1463" i="28" s="1"/>
  <c r="BE1464" i="28" s="1"/>
  <c r="BE1465" i="28" s="1"/>
  <c r="BE1466" i="28" s="1"/>
  <c r="BE1467" i="28" s="1"/>
  <c r="BE1468" i="28" s="1"/>
  <c r="BE1469" i="28" s="1"/>
  <c r="BE1470" i="28" s="1"/>
  <c r="BE1471" i="28" s="1"/>
  <c r="BE1472" i="28" s="1"/>
  <c r="BE1473" i="28" s="1"/>
  <c r="BE1474" i="28" s="1"/>
  <c r="BE1475" i="28" s="1"/>
  <c r="BE1476" i="28" s="1"/>
  <c r="BE1477" i="28" s="1"/>
  <c r="BE1478" i="28" s="1"/>
  <c r="BE1479" i="28" s="1"/>
  <c r="BE1480" i="28" s="1"/>
  <c r="BE1481" i="28" s="1"/>
  <c r="BE1482" i="28" s="1"/>
  <c r="BE1483" i="28" s="1"/>
  <c r="BE1484" i="28" s="1"/>
  <c r="BE1485" i="28" s="1"/>
  <c r="BE1486" i="28" s="1"/>
  <c r="BE1487" i="28" s="1"/>
  <c r="BE1488" i="28" s="1"/>
  <c r="BE1489" i="28" s="1"/>
  <c r="BE1490" i="28" s="1"/>
  <c r="BE1491" i="28" s="1"/>
  <c r="BE1492" i="28" s="1"/>
  <c r="BE1493" i="28" s="1"/>
  <c r="BE1494" i="28" s="1"/>
  <c r="BE1495" i="28" s="1"/>
  <c r="BE1496" i="28" s="1"/>
  <c r="BE1497" i="28" s="1"/>
  <c r="BE1498" i="28" s="1"/>
  <c r="BE1499" i="28" s="1"/>
  <c r="BE1500" i="28" s="1"/>
  <c r="BE1501" i="28" s="1"/>
  <c r="BE1502" i="28" s="1"/>
  <c r="BE1503" i="28" s="1"/>
  <c r="BE1504" i="28" s="1"/>
  <c r="BE1505" i="28" s="1"/>
  <c r="BE1506" i="28" s="1"/>
  <c r="BE1507" i="28" s="1"/>
  <c r="BE1508" i="28" s="1"/>
  <c r="BE1509" i="28" s="1"/>
  <c r="BE1510" i="28" s="1"/>
  <c r="BE1511" i="28" s="1"/>
  <c r="BE1512" i="28" s="1"/>
  <c r="BE1513" i="28" s="1"/>
  <c r="BE1514" i="28" s="1"/>
  <c r="BE1515" i="28" s="1"/>
  <c r="BE1516" i="28" s="1"/>
  <c r="BE1517" i="28" s="1"/>
  <c r="BE1518" i="28" s="1"/>
  <c r="BE1519" i="28" s="1"/>
  <c r="BE1520" i="28" s="1"/>
  <c r="BE1521" i="28" s="1"/>
  <c r="BE1522" i="28" s="1"/>
  <c r="BE1523" i="28" s="1"/>
  <c r="BE1524" i="28" s="1"/>
  <c r="BE1525" i="28" s="1"/>
  <c r="BE1526" i="28" s="1"/>
  <c r="BE1527" i="28" s="1"/>
  <c r="BE1528" i="28" s="1"/>
  <c r="BE1529" i="28" s="1"/>
  <c r="BE1530" i="28" s="1"/>
  <c r="BE1531" i="28" s="1"/>
  <c r="BE1532" i="28" s="1"/>
  <c r="BE1533" i="28" s="1"/>
  <c r="BE1534" i="28" s="1"/>
  <c r="BE1535" i="28" s="1"/>
  <c r="BE1536" i="28" s="1"/>
  <c r="BE1537" i="28" s="1"/>
  <c r="BE1538" i="28" s="1"/>
  <c r="BE1539" i="28" s="1"/>
  <c r="BE1540" i="28" s="1"/>
  <c r="BE1541" i="28" s="1"/>
  <c r="BE1542" i="28" s="1"/>
  <c r="BE1543" i="28" s="1"/>
  <c r="BE1544" i="28" s="1"/>
  <c r="BE1545" i="28" s="1"/>
  <c r="BE1546" i="28" s="1"/>
  <c r="BE1547" i="28" s="1"/>
  <c r="BE1548" i="28" s="1"/>
  <c r="BE1549" i="28" s="1"/>
  <c r="BE1550" i="28" s="1"/>
  <c r="BE1551" i="28" s="1"/>
  <c r="BE1552" i="28" s="1"/>
  <c r="BE1553" i="28" s="1"/>
  <c r="BE1554" i="28" s="1"/>
  <c r="BE1555" i="28" s="1"/>
  <c r="BE1556" i="28" s="1"/>
  <c r="BE1557" i="28" s="1"/>
  <c r="BE1558" i="28" s="1"/>
  <c r="BE1559" i="28" s="1"/>
  <c r="BE1560" i="28" s="1"/>
  <c r="BE1561" i="28" s="1"/>
  <c r="BE1562" i="28" s="1"/>
  <c r="BE1563" i="28" s="1"/>
  <c r="BE1564" i="28" s="1"/>
  <c r="BE1565" i="28" s="1"/>
  <c r="BE1566" i="28" s="1"/>
  <c r="BE1567" i="28" s="1"/>
  <c r="BE1568" i="28" s="1"/>
  <c r="BE1569" i="28" s="1"/>
  <c r="BE1570" i="28" s="1"/>
  <c r="BE1571" i="28" s="1"/>
  <c r="BE1572" i="28" s="1"/>
  <c r="BE1573" i="28" s="1"/>
  <c r="BE1574" i="28" s="1"/>
  <c r="BE1575" i="28" s="1"/>
  <c r="BE1576" i="28" s="1"/>
  <c r="BE1577" i="28" s="1"/>
  <c r="BE1578" i="28" s="1"/>
  <c r="BE1579" i="28" s="1"/>
  <c r="BE1580" i="28" s="1"/>
  <c r="BE1581" i="28" s="1"/>
  <c r="BE1582" i="28" s="1"/>
  <c r="BE1583" i="28" s="1"/>
  <c r="BE1584" i="28" s="1"/>
  <c r="BE799" i="28"/>
  <c r="L115" i="29"/>
  <c r="I116" i="29"/>
  <c r="K115" i="29"/>
  <c r="I34" i="29"/>
  <c r="K33" i="29"/>
  <c r="L33" i="29"/>
  <c r="K22" i="29"/>
  <c r="L22" i="29"/>
  <c r="L116" i="29" l="1"/>
  <c r="I117" i="29"/>
  <c r="K116" i="29"/>
  <c r="I35" i="29"/>
  <c r="L34" i="29"/>
  <c r="K34" i="29"/>
  <c r="K21" i="29"/>
  <c r="AW13" i="27"/>
  <c r="AW14" i="27" s="1"/>
  <c r="AW15" i="27" s="1"/>
  <c r="AW16" i="27" s="1"/>
  <c r="AW17" i="27" s="1"/>
  <c r="AW18" i="27" s="1"/>
  <c r="AW19" i="27" s="1"/>
  <c r="AW20" i="27" s="1"/>
  <c r="AW21" i="27" s="1"/>
  <c r="AW22" i="27" s="1"/>
  <c r="AW23" i="27" s="1"/>
  <c r="AW24" i="27" s="1"/>
  <c r="AW25" i="27" s="1"/>
  <c r="AW26" i="27" s="1"/>
  <c r="BE13" i="27"/>
  <c r="L117" i="29" l="1"/>
  <c r="I118" i="29"/>
  <c r="K117" i="29"/>
  <c r="I36" i="29"/>
  <c r="L35" i="29"/>
  <c r="K35" i="29"/>
  <c r="BE12" i="27"/>
  <c r="L118" i="29" l="1"/>
  <c r="I119" i="29"/>
  <c r="K118" i="29"/>
  <c r="I37" i="29"/>
  <c r="L36" i="29"/>
  <c r="K36" i="29"/>
  <c r="I19" i="29"/>
  <c r="L119" i="29" l="1"/>
  <c r="I120" i="29"/>
  <c r="K119" i="29"/>
  <c r="I38" i="29"/>
  <c r="L37" i="29"/>
  <c r="K37" i="29"/>
  <c r="K19" i="29"/>
  <c r="I20" i="29"/>
  <c r="L19" i="29"/>
  <c r="BE11" i="27"/>
  <c r="L120" i="29" l="1"/>
  <c r="I121" i="29"/>
  <c r="K120" i="29"/>
  <c r="K38" i="29"/>
  <c r="I39" i="29"/>
  <c r="I40" i="29" s="1"/>
  <c r="I41" i="29" s="1"/>
  <c r="L42" i="29" s="1"/>
  <c r="L38" i="29"/>
  <c r="K20" i="29"/>
  <c r="L21" i="29"/>
  <c r="L20" i="29"/>
  <c r="AK32" i="24"/>
  <c r="AM32" i="24"/>
  <c r="AO32" i="24"/>
  <c r="AQ32" i="24"/>
  <c r="AS32" i="24"/>
  <c r="AU32" i="24"/>
  <c r="AI32" i="24"/>
  <c r="C33" i="24"/>
  <c r="K121" i="29" l="1"/>
  <c r="L121" i="29"/>
  <c r="I122" i="29"/>
  <c r="L41" i="29"/>
  <c r="K41" i="29"/>
  <c r="L40" i="29"/>
  <c r="K40" i="29"/>
  <c r="L39" i="29"/>
  <c r="K39" i="29"/>
  <c r="K18" i="29"/>
  <c r="L18" i="29"/>
  <c r="L17" i="29"/>
  <c r="K17" i="29"/>
  <c r="L16" i="29"/>
  <c r="K16" i="29"/>
  <c r="BE10" i="27"/>
  <c r="BE9" i="27"/>
  <c r="BA9" i="27"/>
  <c r="BA10" i="27" s="1"/>
  <c r="BA11" i="27" s="1"/>
  <c r="BA12" i="27" s="1"/>
  <c r="BA13" i="27" s="1"/>
  <c r="BA14" i="27" s="1"/>
  <c r="BA15" i="27" s="1"/>
  <c r="BA16" i="27" s="1"/>
  <c r="BA17" i="27" s="1"/>
  <c r="BA18" i="27" s="1"/>
  <c r="BA19" i="27" s="1"/>
  <c r="BA20" i="27" s="1"/>
  <c r="BA21" i="27" s="1"/>
  <c r="BA22" i="27" s="1"/>
  <c r="BA23" i="27" s="1"/>
  <c r="BA24" i="27" s="1"/>
  <c r="BA25" i="27" s="1"/>
  <c r="BA26" i="27" s="1"/>
  <c r="AU9" i="27"/>
  <c r="AU10" i="27" s="1"/>
  <c r="AU11" i="27" s="1"/>
  <c r="AU12" i="27" s="1"/>
  <c r="AU13" i="27" s="1"/>
  <c r="AU14" i="27" s="1"/>
  <c r="AU15" i="27" s="1"/>
  <c r="AU16" i="27" s="1"/>
  <c r="AU17" i="27" s="1"/>
  <c r="AU18" i="27" s="1"/>
  <c r="AU19" i="27" s="1"/>
  <c r="AU20" i="27" s="1"/>
  <c r="AU21" i="27" s="1"/>
  <c r="AU22" i="27" s="1"/>
  <c r="AU23" i="27" s="1"/>
  <c r="AU24" i="27" s="1"/>
  <c r="AU25" i="27" s="1"/>
  <c r="AU26" i="27" s="1"/>
  <c r="AU27" i="27" s="1"/>
  <c r="AU28" i="27" s="1"/>
  <c r="AU29" i="27" s="1"/>
  <c r="AU30" i="27" s="1"/>
  <c r="AU31" i="27" s="1"/>
  <c r="AU32" i="27" s="1"/>
  <c r="AU33" i="27" s="1"/>
  <c r="AU34" i="27" s="1"/>
  <c r="AU35" i="27" s="1"/>
  <c r="AU36" i="27" s="1"/>
  <c r="AU37" i="27" s="1"/>
  <c r="AU38" i="27" s="1"/>
  <c r="AU39" i="27" s="1"/>
  <c r="AU40" i="27" s="1"/>
  <c r="AU41" i="27" s="1"/>
  <c r="AU42" i="27" s="1"/>
  <c r="AU43" i="27" s="1"/>
  <c r="AU44" i="27" s="1"/>
  <c r="AU45" i="27" s="1"/>
  <c r="AU46" i="27" s="1"/>
  <c r="AU47" i="27" s="1"/>
  <c r="AU48" i="27" s="1"/>
  <c r="AU49" i="27" s="1"/>
  <c r="AU50" i="27" s="1"/>
  <c r="AU51" i="27" s="1"/>
  <c r="AU52" i="27" s="1"/>
  <c r="AU53" i="27" s="1"/>
  <c r="AU54" i="27" s="1"/>
  <c r="AU55" i="27" s="1"/>
  <c r="AU56" i="27" s="1"/>
  <c r="AU57" i="27" s="1"/>
  <c r="AU58" i="27" s="1"/>
  <c r="AU59" i="27" s="1"/>
  <c r="AU60" i="27" s="1"/>
  <c r="AU61" i="27" s="1"/>
  <c r="AU62" i="27" s="1"/>
  <c r="AU63" i="27" s="1"/>
  <c r="AU64" i="27" s="1"/>
  <c r="AU65" i="27" s="1"/>
  <c r="AU66" i="27" s="1"/>
  <c r="AU67" i="27" s="1"/>
  <c r="AU68" i="27" s="1"/>
  <c r="AU69" i="27" s="1"/>
  <c r="AU70" i="27" s="1"/>
  <c r="AU71" i="27" s="1"/>
  <c r="AU72" i="27" s="1"/>
  <c r="AU73" i="27" s="1"/>
  <c r="AU74" i="27" s="1"/>
  <c r="AU75" i="27" s="1"/>
  <c r="AU76" i="27" s="1"/>
  <c r="AU77" i="27" s="1"/>
  <c r="AU78" i="27" s="1"/>
  <c r="AU79" i="27" s="1"/>
  <c r="AU80" i="27" s="1"/>
  <c r="AU81" i="27" s="1"/>
  <c r="AU82" i="27" s="1"/>
  <c r="AU83" i="27" s="1"/>
  <c r="AU84" i="27" s="1"/>
  <c r="AU85" i="27" s="1"/>
  <c r="AU86" i="27" s="1"/>
  <c r="AU87" i="27" s="1"/>
  <c r="AU88" i="27" s="1"/>
  <c r="AU89" i="27" s="1"/>
  <c r="AU90" i="27" s="1"/>
  <c r="AU91" i="27" s="1"/>
  <c r="AU92" i="27" s="1"/>
  <c r="AU93" i="27" s="1"/>
  <c r="AU94" i="27" s="1"/>
  <c r="AU95" i="27" s="1"/>
  <c r="AU96" i="27" s="1"/>
  <c r="AU97" i="27" s="1"/>
  <c r="AU98" i="27" s="1"/>
  <c r="AU99" i="27" s="1"/>
  <c r="AU100" i="27" s="1"/>
  <c r="AU101" i="27" s="1"/>
  <c r="AU102" i="27" s="1"/>
  <c r="AU103" i="27" s="1"/>
  <c r="AU104" i="27" s="1"/>
  <c r="AU105" i="27" s="1"/>
  <c r="AU106" i="27" s="1"/>
  <c r="AU107" i="27" s="1"/>
  <c r="AU108" i="27" s="1"/>
  <c r="AU109" i="27" s="1"/>
  <c r="AU110" i="27" s="1"/>
  <c r="AU111" i="27" s="1"/>
  <c r="AU112" i="27" s="1"/>
  <c r="AU113" i="27" s="1"/>
  <c r="AU114" i="27" s="1"/>
  <c r="AU115" i="27" s="1"/>
  <c r="AU116" i="27" s="1"/>
  <c r="AU117" i="27" s="1"/>
  <c r="AU118" i="27" s="1"/>
  <c r="AU119" i="27" s="1"/>
  <c r="AU120" i="27" s="1"/>
  <c r="AU121" i="27" s="1"/>
  <c r="AU122" i="27" s="1"/>
  <c r="AU123" i="27" s="1"/>
  <c r="AU124" i="27" s="1"/>
  <c r="AU125" i="27" s="1"/>
  <c r="AU126" i="27" s="1"/>
  <c r="AU127" i="27" s="1"/>
  <c r="AU128" i="27" s="1"/>
  <c r="AU129" i="27" s="1"/>
  <c r="AU130" i="27" s="1"/>
  <c r="AU131" i="27" s="1"/>
  <c r="AU132" i="27" s="1"/>
  <c r="AU133" i="27" s="1"/>
  <c r="AU134" i="27" s="1"/>
  <c r="AU135" i="27" s="1"/>
  <c r="AU136" i="27" s="1"/>
  <c r="AU137" i="27" s="1"/>
  <c r="AU138" i="27" s="1"/>
  <c r="AU139" i="27" s="1"/>
  <c r="AU140" i="27" s="1"/>
  <c r="AU141" i="27" s="1"/>
  <c r="AU142" i="27" s="1"/>
  <c r="AU143" i="27" s="1"/>
  <c r="AU144" i="27" s="1"/>
  <c r="AU145" i="27" s="1"/>
  <c r="AU146" i="27" s="1"/>
  <c r="AU147" i="27" s="1"/>
  <c r="AU148" i="27" s="1"/>
  <c r="AU149" i="27" s="1"/>
  <c r="AU150" i="27" s="1"/>
  <c r="AU151" i="27" s="1"/>
  <c r="AU152" i="27" s="1"/>
  <c r="AU153" i="27" s="1"/>
  <c r="AU154" i="27" s="1"/>
  <c r="AU155" i="27" s="1"/>
  <c r="AU156" i="27" s="1"/>
  <c r="AU157" i="27" s="1"/>
  <c r="AU158" i="27" s="1"/>
  <c r="AU159" i="27" s="1"/>
  <c r="AU160" i="27" s="1"/>
  <c r="AU161" i="27" s="1"/>
  <c r="AU162" i="27" s="1"/>
  <c r="AU163" i="27" s="1"/>
  <c r="AU164" i="27" s="1"/>
  <c r="AU165" i="27" s="1"/>
  <c r="AU166" i="27" s="1"/>
  <c r="AU167" i="27" s="1"/>
  <c r="AU168" i="27" s="1"/>
  <c r="AU169" i="27" s="1"/>
  <c r="AU170" i="27" s="1"/>
  <c r="AU171" i="27" s="1"/>
  <c r="AU172" i="27" s="1"/>
  <c r="AU173" i="27" s="1"/>
  <c r="AU174" i="27" s="1"/>
  <c r="AU175" i="27" s="1"/>
  <c r="AU176" i="27" s="1"/>
  <c r="AU177" i="27" s="1"/>
  <c r="AU178" i="27" s="1"/>
  <c r="AU179" i="27" s="1"/>
  <c r="AU180" i="27" s="1"/>
  <c r="AU181" i="27" s="1"/>
  <c r="AU182" i="27" s="1"/>
  <c r="AU183" i="27" s="1"/>
  <c r="AU184" i="27" s="1"/>
  <c r="AU185" i="27" s="1"/>
  <c r="AU186" i="27" s="1"/>
  <c r="AU187" i="27" s="1"/>
  <c r="AU188" i="27" s="1"/>
  <c r="AU189" i="27" s="1"/>
  <c r="AU190" i="27" s="1"/>
  <c r="AU191" i="27" s="1"/>
  <c r="AU192" i="27" s="1"/>
  <c r="AU193" i="27" s="1"/>
  <c r="AU194" i="27" s="1"/>
  <c r="AU195" i="27" s="1"/>
  <c r="AU196" i="27" s="1"/>
  <c r="AU197" i="27" s="1"/>
  <c r="AU198" i="27" s="1"/>
  <c r="AU199" i="27" s="1"/>
  <c r="AU200" i="27" s="1"/>
  <c r="AU201" i="27" s="1"/>
  <c r="AU202" i="27" s="1"/>
  <c r="AU203" i="27" s="1"/>
  <c r="AU204" i="27" s="1"/>
  <c r="AU205" i="27" s="1"/>
  <c r="AU206" i="27" s="1"/>
  <c r="AU207" i="27" s="1"/>
  <c r="AU208" i="27" s="1"/>
  <c r="AU209" i="27" s="1"/>
  <c r="AU210" i="27" s="1"/>
  <c r="AU211" i="27" s="1"/>
  <c r="AU212" i="27" s="1"/>
  <c r="AU213" i="27" s="1"/>
  <c r="AU214" i="27" s="1"/>
  <c r="AU215" i="27" s="1"/>
  <c r="AU216" i="27" s="1"/>
  <c r="AU217" i="27" s="1"/>
  <c r="AU218" i="27" s="1"/>
  <c r="AU219" i="27" s="1"/>
  <c r="AU220" i="27" s="1"/>
  <c r="AU221" i="27" s="1"/>
  <c r="AU222" i="27" s="1"/>
  <c r="AU223" i="27" s="1"/>
  <c r="AU224" i="27" s="1"/>
  <c r="AU225" i="27" s="1"/>
  <c r="AU226" i="27" s="1"/>
  <c r="AU227" i="27" s="1"/>
  <c r="AU228" i="27" s="1"/>
  <c r="AU229" i="27" s="1"/>
  <c r="AU230" i="27" s="1"/>
  <c r="AU231" i="27" s="1"/>
  <c r="AU232" i="27" s="1"/>
  <c r="AU233" i="27" s="1"/>
  <c r="AU234" i="27" s="1"/>
  <c r="AU235" i="27" s="1"/>
  <c r="AU236" i="27" s="1"/>
  <c r="AU237" i="27" s="1"/>
  <c r="AU238" i="27" s="1"/>
  <c r="AU239" i="27" s="1"/>
  <c r="AU240" i="27" s="1"/>
  <c r="AU241" i="27" s="1"/>
  <c r="AU242" i="27" s="1"/>
  <c r="AU243" i="27" s="1"/>
  <c r="AU244" i="27" s="1"/>
  <c r="AU245" i="27" s="1"/>
  <c r="AU246" i="27" s="1"/>
  <c r="AU247" i="27" s="1"/>
  <c r="AU248" i="27" s="1"/>
  <c r="AU249" i="27" s="1"/>
  <c r="AU250" i="27" s="1"/>
  <c r="AU251" i="27" s="1"/>
  <c r="AU252" i="27" s="1"/>
  <c r="AU253" i="27" s="1"/>
  <c r="AU254" i="27" s="1"/>
  <c r="AU255" i="27" s="1"/>
  <c r="AU256" i="27" s="1"/>
  <c r="AU257" i="27" s="1"/>
  <c r="AU258" i="27" s="1"/>
  <c r="AU259" i="27" s="1"/>
  <c r="AU260" i="27" s="1"/>
  <c r="AU261" i="27" s="1"/>
  <c r="AU262" i="27" s="1"/>
  <c r="AU263" i="27" s="1"/>
  <c r="AU264" i="27" s="1"/>
  <c r="AU265" i="27" s="1"/>
  <c r="AU266" i="27" s="1"/>
  <c r="AU267" i="27" s="1"/>
  <c r="AU268" i="27" s="1"/>
  <c r="AU269" i="27" s="1"/>
  <c r="AU270" i="27" s="1"/>
  <c r="AU271" i="27" s="1"/>
  <c r="AU272" i="27" s="1"/>
  <c r="AU273" i="27" s="1"/>
  <c r="AU274" i="27" s="1"/>
  <c r="AU275" i="27" s="1"/>
  <c r="AU276" i="27" s="1"/>
  <c r="AU277" i="27" s="1"/>
  <c r="AU278" i="27" s="1"/>
  <c r="AU279" i="27" s="1"/>
  <c r="AU280" i="27" s="1"/>
  <c r="AU281" i="27" s="1"/>
  <c r="AU282" i="27" s="1"/>
  <c r="AU283" i="27" s="1"/>
  <c r="AU284" i="27" s="1"/>
  <c r="AU285" i="27" s="1"/>
  <c r="AU286" i="27" s="1"/>
  <c r="AU287" i="27" s="1"/>
  <c r="AU288" i="27" s="1"/>
  <c r="AU289" i="27" s="1"/>
  <c r="AU290" i="27" s="1"/>
  <c r="AU291" i="27" s="1"/>
  <c r="AU292" i="27" s="1"/>
  <c r="AU293" i="27" s="1"/>
  <c r="AU294" i="27" s="1"/>
  <c r="AU295" i="27" s="1"/>
  <c r="AU296" i="27" s="1"/>
  <c r="AU297" i="27" s="1"/>
  <c r="AU298" i="27" s="1"/>
  <c r="AU299" i="27" s="1"/>
  <c r="AU300" i="27" s="1"/>
  <c r="AU301" i="27" s="1"/>
  <c r="AU302" i="27" s="1"/>
  <c r="AU303" i="27" s="1"/>
  <c r="AU304" i="27" s="1"/>
  <c r="AU305" i="27" s="1"/>
  <c r="AU306" i="27" s="1"/>
  <c r="AU307" i="27" s="1"/>
  <c r="AU308" i="27" s="1"/>
  <c r="AU309" i="27" s="1"/>
  <c r="AU310" i="27" s="1"/>
  <c r="AU311" i="27" s="1"/>
  <c r="AU312" i="27" s="1"/>
  <c r="AU313" i="27" s="1"/>
  <c r="AU314" i="27" s="1"/>
  <c r="AU315" i="27" s="1"/>
  <c r="AU316" i="27" s="1"/>
  <c r="AU317" i="27" s="1"/>
  <c r="AU318" i="27" s="1"/>
  <c r="AU319" i="27" s="1"/>
  <c r="AU320" i="27" s="1"/>
  <c r="AU321" i="27" s="1"/>
  <c r="AU322" i="27" s="1"/>
  <c r="AU323" i="27" s="1"/>
  <c r="AU324" i="27" s="1"/>
  <c r="AU325" i="27" s="1"/>
  <c r="AU326" i="27" s="1"/>
  <c r="AU327" i="27" s="1"/>
  <c r="AU328" i="27" s="1"/>
  <c r="AU329" i="27" s="1"/>
  <c r="AU330" i="27" s="1"/>
  <c r="AU331" i="27" s="1"/>
  <c r="AU332" i="27" s="1"/>
  <c r="AU333" i="27" s="1"/>
  <c r="AU334" i="27" s="1"/>
  <c r="AU335" i="27" s="1"/>
  <c r="AU336" i="27" s="1"/>
  <c r="AU337" i="27" s="1"/>
  <c r="AU338" i="27" s="1"/>
  <c r="AU339" i="27" s="1"/>
  <c r="AU340" i="27" s="1"/>
  <c r="AU341" i="27" s="1"/>
  <c r="AU342" i="27" s="1"/>
  <c r="AU343" i="27" s="1"/>
  <c r="AU344" i="27" s="1"/>
  <c r="AU345" i="27" s="1"/>
  <c r="AU346" i="27" s="1"/>
  <c r="AU347" i="27" s="1"/>
  <c r="AU348" i="27" s="1"/>
  <c r="AU349" i="27" s="1"/>
  <c r="AU350" i="27" s="1"/>
  <c r="AU351" i="27" s="1"/>
  <c r="AU352" i="27" s="1"/>
  <c r="AU353" i="27" s="1"/>
  <c r="AU354" i="27" s="1"/>
  <c r="AU355" i="27" s="1"/>
  <c r="AU356" i="27" s="1"/>
  <c r="AU357" i="27" s="1"/>
  <c r="AU358" i="27" s="1"/>
  <c r="AU359" i="27" s="1"/>
  <c r="AU360" i="27" s="1"/>
  <c r="AU361" i="27" s="1"/>
  <c r="AU362" i="27" s="1"/>
  <c r="AU363" i="27" s="1"/>
  <c r="AU364" i="27" s="1"/>
  <c r="AU365" i="27" s="1"/>
  <c r="AU366" i="27" s="1"/>
  <c r="AU367" i="27" s="1"/>
  <c r="AU368" i="27" s="1"/>
  <c r="AU369" i="27" s="1"/>
  <c r="AU370" i="27" s="1"/>
  <c r="AU371" i="27" s="1"/>
  <c r="AU372" i="27" s="1"/>
  <c r="AU373" i="27" s="1"/>
  <c r="AU374" i="27" s="1"/>
  <c r="AU375" i="27" s="1"/>
  <c r="AU376" i="27" s="1"/>
  <c r="AU377" i="27" s="1"/>
  <c r="AU378" i="27" s="1"/>
  <c r="AU379" i="27" s="1"/>
  <c r="AU380" i="27" s="1"/>
  <c r="AU381" i="27" s="1"/>
  <c r="AU382" i="27" s="1"/>
  <c r="AU383" i="27" s="1"/>
  <c r="AU384" i="27" s="1"/>
  <c r="AU385" i="27" s="1"/>
  <c r="AU386" i="27" s="1"/>
  <c r="AU387" i="27" s="1"/>
  <c r="AU388" i="27" s="1"/>
  <c r="AU389" i="27" s="1"/>
  <c r="AU390" i="27" s="1"/>
  <c r="AU391" i="27" s="1"/>
  <c r="AU392" i="27" s="1"/>
  <c r="AU393" i="27" s="1"/>
  <c r="AU394" i="27" s="1"/>
  <c r="AU395" i="27" s="1"/>
  <c r="AU396" i="27" s="1"/>
  <c r="AU397" i="27" s="1"/>
  <c r="AU398" i="27" s="1"/>
  <c r="AU399" i="27" s="1"/>
  <c r="AU400" i="27" s="1"/>
  <c r="AU401" i="27" s="1"/>
  <c r="AU402" i="27" s="1"/>
  <c r="AU403" i="27" s="1"/>
  <c r="AU404" i="27" s="1"/>
  <c r="AU405" i="27" s="1"/>
  <c r="AU406" i="27" s="1"/>
  <c r="AU407" i="27" s="1"/>
  <c r="AU408" i="27" s="1"/>
  <c r="AU409" i="27" s="1"/>
  <c r="AU410" i="27" s="1"/>
  <c r="AU411" i="27" s="1"/>
  <c r="AU412" i="27" s="1"/>
  <c r="AU413" i="27" s="1"/>
  <c r="AU414" i="27" s="1"/>
  <c r="AU415" i="27" s="1"/>
  <c r="AU416" i="27" s="1"/>
  <c r="AU417" i="27" s="1"/>
  <c r="AU418" i="27" s="1"/>
  <c r="AU419" i="27" s="1"/>
  <c r="AU420" i="27" s="1"/>
  <c r="AU421" i="27" s="1"/>
  <c r="AU422" i="27" s="1"/>
  <c r="AU423" i="27" s="1"/>
  <c r="AU424" i="27" s="1"/>
  <c r="AU425" i="27" s="1"/>
  <c r="AU426" i="27" s="1"/>
  <c r="AU427" i="27" s="1"/>
  <c r="AU428" i="27" s="1"/>
  <c r="AU429" i="27" s="1"/>
  <c r="AU430" i="27" s="1"/>
  <c r="AU431" i="27" s="1"/>
  <c r="AU432" i="27" s="1"/>
  <c r="AU433" i="27" s="1"/>
  <c r="AU434" i="27" s="1"/>
  <c r="AU435" i="27" s="1"/>
  <c r="AU436" i="27" s="1"/>
  <c r="AU437" i="27" s="1"/>
  <c r="AU438" i="27" s="1"/>
  <c r="AU439" i="27" s="1"/>
  <c r="AU440" i="27" s="1"/>
  <c r="AU441" i="27" s="1"/>
  <c r="AU442" i="27" s="1"/>
  <c r="AU443" i="27" s="1"/>
  <c r="AU444" i="27" s="1"/>
  <c r="AU445" i="27" s="1"/>
  <c r="AU446" i="27" s="1"/>
  <c r="AU447" i="27" s="1"/>
  <c r="AU448" i="27" s="1"/>
  <c r="AU449" i="27" s="1"/>
  <c r="AU450" i="27" s="1"/>
  <c r="AU451" i="27" s="1"/>
  <c r="AU452" i="27" s="1"/>
  <c r="AU453" i="27" s="1"/>
  <c r="AU454" i="27" s="1"/>
  <c r="AU455" i="27" s="1"/>
  <c r="AU456" i="27" s="1"/>
  <c r="AU457" i="27" s="1"/>
  <c r="AU458" i="27" s="1"/>
  <c r="AU459" i="27" s="1"/>
  <c r="AU460" i="27" s="1"/>
  <c r="AU461" i="27" s="1"/>
  <c r="AU462" i="27" s="1"/>
  <c r="AU463" i="27" s="1"/>
  <c r="AU464" i="27" s="1"/>
  <c r="AU465" i="27" s="1"/>
  <c r="AU466" i="27" s="1"/>
  <c r="AU467" i="27" s="1"/>
  <c r="AU468" i="27" s="1"/>
  <c r="AU469" i="27" s="1"/>
  <c r="AU470" i="27" s="1"/>
  <c r="AU471" i="27" s="1"/>
  <c r="AU472" i="27" s="1"/>
  <c r="AU473" i="27" s="1"/>
  <c r="AU474" i="27" s="1"/>
  <c r="AU475" i="27" s="1"/>
  <c r="AU476" i="27" s="1"/>
  <c r="AU477" i="27" s="1"/>
  <c r="AU478" i="27" s="1"/>
  <c r="AU479" i="27" s="1"/>
  <c r="AU480" i="27" s="1"/>
  <c r="AU481" i="27" s="1"/>
  <c r="AU482" i="27" s="1"/>
  <c r="AU483" i="27" s="1"/>
  <c r="AU484" i="27" s="1"/>
  <c r="AU485" i="27" s="1"/>
  <c r="AU486" i="27" s="1"/>
  <c r="AU487" i="27" s="1"/>
  <c r="AU488" i="27" s="1"/>
  <c r="AU489" i="27" s="1"/>
  <c r="AU490" i="27" s="1"/>
  <c r="AU491" i="27" s="1"/>
  <c r="AU492" i="27" s="1"/>
  <c r="AU493" i="27" s="1"/>
  <c r="AU494" i="27" s="1"/>
  <c r="AU495" i="27" s="1"/>
  <c r="AU496" i="27" s="1"/>
  <c r="AU497" i="27" s="1"/>
  <c r="AU498" i="27" s="1"/>
  <c r="AU499" i="27" s="1"/>
  <c r="AU500" i="27" s="1"/>
  <c r="AU501" i="27" s="1"/>
  <c r="AU502" i="27" s="1"/>
  <c r="AU503" i="27" s="1"/>
  <c r="AU504" i="27" s="1"/>
  <c r="AU505" i="27" s="1"/>
  <c r="AU506" i="27" s="1"/>
  <c r="AU507" i="27" s="1"/>
  <c r="AU508" i="27" s="1"/>
  <c r="AU509" i="27" s="1"/>
  <c r="AU510" i="27" s="1"/>
  <c r="AU511" i="27" s="1"/>
  <c r="AU512" i="27" s="1"/>
  <c r="AU513" i="27" s="1"/>
  <c r="AU514" i="27" s="1"/>
  <c r="AU515" i="27" s="1"/>
  <c r="AU516" i="27" s="1"/>
  <c r="AU517" i="27" s="1"/>
  <c r="AU518" i="27" s="1"/>
  <c r="AU519" i="27" s="1"/>
  <c r="AU520" i="27" s="1"/>
  <c r="AU521" i="27" s="1"/>
  <c r="AU522" i="27" s="1"/>
  <c r="AU523" i="27" s="1"/>
  <c r="AU524" i="27" s="1"/>
  <c r="AU525" i="27" s="1"/>
  <c r="AU526" i="27" s="1"/>
  <c r="AU527" i="27" s="1"/>
  <c r="AU528" i="27" s="1"/>
  <c r="AU529" i="27" s="1"/>
  <c r="AU530" i="27" s="1"/>
  <c r="AU531" i="27" s="1"/>
  <c r="AU532" i="27" s="1"/>
  <c r="AU533" i="27" s="1"/>
  <c r="AU534" i="27" s="1"/>
  <c r="AU535" i="27" s="1"/>
  <c r="AU536" i="27" s="1"/>
  <c r="AU537" i="27" s="1"/>
  <c r="AU538" i="27" s="1"/>
  <c r="AU539" i="27" s="1"/>
  <c r="AU540" i="27" s="1"/>
  <c r="AU541" i="27" s="1"/>
  <c r="AU542" i="27" s="1"/>
  <c r="AU543" i="27" s="1"/>
  <c r="AU544" i="27" s="1"/>
  <c r="AU545" i="27" s="1"/>
  <c r="AU546" i="27" s="1"/>
  <c r="AU547" i="27" s="1"/>
  <c r="AU548" i="27" s="1"/>
  <c r="AU549" i="27" s="1"/>
  <c r="AU550" i="27" s="1"/>
  <c r="AU551" i="27" s="1"/>
  <c r="AU552" i="27" s="1"/>
  <c r="AU553" i="27" s="1"/>
  <c r="AU554" i="27" s="1"/>
  <c r="AU555" i="27" s="1"/>
  <c r="AU556" i="27" s="1"/>
  <c r="AU557" i="27" s="1"/>
  <c r="AU558" i="27" s="1"/>
  <c r="AU559" i="27" s="1"/>
  <c r="AU560" i="27" s="1"/>
  <c r="AU561" i="27" s="1"/>
  <c r="AU562" i="27" s="1"/>
  <c r="AU563" i="27" s="1"/>
  <c r="AU564" i="27" s="1"/>
  <c r="AU565" i="27" s="1"/>
  <c r="AU566" i="27" s="1"/>
  <c r="AU567" i="27" s="1"/>
  <c r="AU568" i="27" s="1"/>
  <c r="AU569" i="27" s="1"/>
  <c r="AU570" i="27" s="1"/>
  <c r="AU571" i="27" s="1"/>
  <c r="AU572" i="27" s="1"/>
  <c r="AU573" i="27" s="1"/>
  <c r="AU574" i="27" s="1"/>
  <c r="AU575" i="27" s="1"/>
  <c r="AU576" i="27" s="1"/>
  <c r="AU577" i="27" s="1"/>
  <c r="AU578" i="27" s="1"/>
  <c r="AU579" i="27" s="1"/>
  <c r="AU580" i="27" s="1"/>
  <c r="AU581" i="27" s="1"/>
  <c r="AU582" i="27" s="1"/>
  <c r="AU583" i="27" s="1"/>
  <c r="AU584" i="27" s="1"/>
  <c r="AU585" i="27" s="1"/>
  <c r="AU586" i="27" s="1"/>
  <c r="AU587" i="27" s="1"/>
  <c r="AU588" i="27" s="1"/>
  <c r="AU589" i="27" s="1"/>
  <c r="AU590" i="27" s="1"/>
  <c r="AU591" i="27" s="1"/>
  <c r="AU592" i="27" s="1"/>
  <c r="AU593" i="27" s="1"/>
  <c r="AU594" i="27" s="1"/>
  <c r="AU595" i="27" s="1"/>
  <c r="AU596" i="27" s="1"/>
  <c r="AU597" i="27" s="1"/>
  <c r="AU598" i="27" s="1"/>
  <c r="AU599" i="27" s="1"/>
  <c r="AU600" i="27" s="1"/>
  <c r="AU601" i="27" s="1"/>
  <c r="AU602" i="27" s="1"/>
  <c r="AU603" i="27" s="1"/>
  <c r="AU604" i="27" s="1"/>
  <c r="AU605" i="27" s="1"/>
  <c r="AU606" i="27" s="1"/>
  <c r="AU607" i="27" s="1"/>
  <c r="AU608" i="27" s="1"/>
  <c r="AU609" i="27" s="1"/>
  <c r="AU610" i="27" s="1"/>
  <c r="AU611" i="27" s="1"/>
  <c r="AU612" i="27" s="1"/>
  <c r="AU613" i="27" s="1"/>
  <c r="AU614" i="27" s="1"/>
  <c r="AU615" i="27" s="1"/>
  <c r="AU616" i="27" s="1"/>
  <c r="AU617" i="27" s="1"/>
  <c r="AU618" i="27" s="1"/>
  <c r="AU619" i="27" s="1"/>
  <c r="AU620" i="27" s="1"/>
  <c r="AU621" i="27" s="1"/>
  <c r="AU622" i="27" s="1"/>
  <c r="AU623" i="27" s="1"/>
  <c r="AU624" i="27" s="1"/>
  <c r="AU625" i="27" s="1"/>
  <c r="AU626" i="27" s="1"/>
  <c r="AU627" i="27" s="1"/>
  <c r="AU628" i="27" s="1"/>
  <c r="AU629" i="27" s="1"/>
  <c r="AU630" i="27" s="1"/>
  <c r="AU631" i="27" s="1"/>
  <c r="AU632" i="27" s="1"/>
  <c r="AU633" i="27" s="1"/>
  <c r="AU634" i="27" s="1"/>
  <c r="AU635" i="27" s="1"/>
  <c r="AU636" i="27" s="1"/>
  <c r="AU637" i="27" s="1"/>
  <c r="AU638" i="27" s="1"/>
  <c r="AU639" i="27" s="1"/>
  <c r="AU640" i="27" s="1"/>
  <c r="AU641" i="27" s="1"/>
  <c r="AU642" i="27" s="1"/>
  <c r="AU643" i="27" s="1"/>
  <c r="AU644" i="27" s="1"/>
  <c r="AU645" i="27" s="1"/>
  <c r="AU646" i="27" s="1"/>
  <c r="AU647" i="27" s="1"/>
  <c r="AU648" i="27" s="1"/>
  <c r="AU649" i="27" s="1"/>
  <c r="AU650" i="27" s="1"/>
  <c r="AU651" i="27" s="1"/>
  <c r="AU652" i="27" s="1"/>
  <c r="AU653" i="27" s="1"/>
  <c r="AU654" i="27" s="1"/>
  <c r="AU655" i="27" s="1"/>
  <c r="AU656" i="27" s="1"/>
  <c r="AU657" i="27" s="1"/>
  <c r="AU658" i="27" s="1"/>
  <c r="AU659" i="27" s="1"/>
  <c r="AU660" i="27" s="1"/>
  <c r="AU661" i="27" s="1"/>
  <c r="AU662" i="27" s="1"/>
  <c r="AU663" i="27" s="1"/>
  <c r="AU664" i="27" s="1"/>
  <c r="AU665" i="27" s="1"/>
  <c r="AU666" i="27" s="1"/>
  <c r="AU667" i="27" s="1"/>
  <c r="AU668" i="27" s="1"/>
  <c r="AU669" i="27" s="1"/>
  <c r="AU670" i="27" s="1"/>
  <c r="AU671" i="27" s="1"/>
  <c r="AU672" i="27" s="1"/>
  <c r="AU673" i="27" s="1"/>
  <c r="AU674" i="27" s="1"/>
  <c r="AU675" i="27" s="1"/>
  <c r="AU676" i="27" s="1"/>
  <c r="AU677" i="27" s="1"/>
  <c r="AU678" i="27" s="1"/>
  <c r="AU679" i="27" s="1"/>
  <c r="AU680" i="27" s="1"/>
  <c r="AU681" i="27" s="1"/>
  <c r="AU682" i="27" s="1"/>
  <c r="AU683" i="27" s="1"/>
  <c r="AU684" i="27" s="1"/>
  <c r="AU685" i="27" s="1"/>
  <c r="AU686" i="27" s="1"/>
  <c r="AU687" i="27" s="1"/>
  <c r="AU688" i="27" s="1"/>
  <c r="AU689" i="27" s="1"/>
  <c r="AU690" i="27" s="1"/>
  <c r="AU691" i="27" s="1"/>
  <c r="AU692" i="27" s="1"/>
  <c r="AU693" i="27" s="1"/>
  <c r="AU694" i="27" s="1"/>
  <c r="AU695" i="27" s="1"/>
  <c r="AU696" i="27" s="1"/>
  <c r="AU697" i="27" s="1"/>
  <c r="AU698" i="27" s="1"/>
  <c r="AU699" i="27" s="1"/>
  <c r="AU700" i="27" s="1"/>
  <c r="AU701" i="27" s="1"/>
  <c r="AU702" i="27" s="1"/>
  <c r="AU703" i="27" s="1"/>
  <c r="AU704" i="27" s="1"/>
  <c r="AU705" i="27" s="1"/>
  <c r="AU706" i="27" s="1"/>
  <c r="AU707" i="27" s="1"/>
  <c r="AU708" i="27" s="1"/>
  <c r="AU709" i="27" s="1"/>
  <c r="AU710" i="27" s="1"/>
  <c r="AU711" i="27" s="1"/>
  <c r="AU712" i="27" s="1"/>
  <c r="AU713" i="27" s="1"/>
  <c r="AU714" i="27" s="1"/>
  <c r="AU715" i="27" s="1"/>
  <c r="AU716" i="27" s="1"/>
  <c r="AU717" i="27" s="1"/>
  <c r="AU718" i="27" s="1"/>
  <c r="AU719" i="27" s="1"/>
  <c r="AU720" i="27" s="1"/>
  <c r="AU721" i="27" s="1"/>
  <c r="AU722" i="27" s="1"/>
  <c r="AU723" i="27" s="1"/>
  <c r="AU724" i="27" s="1"/>
  <c r="AU725" i="27" s="1"/>
  <c r="AU726" i="27" s="1"/>
  <c r="AU727" i="27" s="1"/>
  <c r="AU728" i="27" s="1"/>
  <c r="AU729" i="27" s="1"/>
  <c r="AU730" i="27" s="1"/>
  <c r="AU731" i="27" s="1"/>
  <c r="AU732" i="27" s="1"/>
  <c r="AU733" i="27" s="1"/>
  <c r="AU734" i="27" s="1"/>
  <c r="AU735" i="27" s="1"/>
  <c r="AU736" i="27" s="1"/>
  <c r="AU737" i="27" s="1"/>
  <c r="AU738" i="27" s="1"/>
  <c r="AU739" i="27" s="1"/>
  <c r="AU740" i="27" s="1"/>
  <c r="AU741" i="27" s="1"/>
  <c r="AU742" i="27" s="1"/>
  <c r="AU743" i="27" s="1"/>
  <c r="AU744" i="27" s="1"/>
  <c r="AU745" i="27" s="1"/>
  <c r="AU746" i="27" s="1"/>
  <c r="AU747" i="27" s="1"/>
  <c r="AU748" i="27" s="1"/>
  <c r="AU749" i="27" s="1"/>
  <c r="AU750" i="27" s="1"/>
  <c r="AU751" i="27" s="1"/>
  <c r="AU752" i="27" s="1"/>
  <c r="AU753" i="27" s="1"/>
  <c r="AU754" i="27" s="1"/>
  <c r="AU755" i="27" s="1"/>
  <c r="AU756" i="27" s="1"/>
  <c r="AU757" i="27" s="1"/>
  <c r="AU758" i="27" s="1"/>
  <c r="AU759" i="27" s="1"/>
  <c r="AU760" i="27" s="1"/>
  <c r="AU761" i="27" s="1"/>
  <c r="AU762" i="27" s="1"/>
  <c r="AU763" i="27" s="1"/>
  <c r="AU764" i="27" s="1"/>
  <c r="AU765" i="27" s="1"/>
  <c r="AU766" i="27" s="1"/>
  <c r="AU767" i="27" s="1"/>
  <c r="AU768" i="27" s="1"/>
  <c r="AU769" i="27" s="1"/>
  <c r="AU770" i="27" s="1"/>
  <c r="AU771" i="27" s="1"/>
  <c r="AU772" i="27" s="1"/>
  <c r="AU773" i="27" s="1"/>
  <c r="AU774" i="27" s="1"/>
  <c r="AU775" i="27" s="1"/>
  <c r="AU776" i="27" s="1"/>
  <c r="AU777" i="27" s="1"/>
  <c r="AU778" i="27" s="1"/>
  <c r="AU779" i="27" s="1"/>
  <c r="AU780" i="27" s="1"/>
  <c r="AU781" i="27" s="1"/>
  <c r="AU782" i="27" s="1"/>
  <c r="AU783" i="27" s="1"/>
  <c r="AU784" i="27" s="1"/>
  <c r="AU785" i="27" s="1"/>
  <c r="AU786" i="27" s="1"/>
  <c r="AU787" i="27" s="1"/>
  <c r="AU788" i="27" s="1"/>
  <c r="AU789" i="27" s="1"/>
  <c r="AU790" i="27" s="1"/>
  <c r="AU791" i="27" s="1"/>
  <c r="AU792" i="27" s="1"/>
  <c r="AU793" i="27" s="1"/>
  <c r="AU794" i="27" s="1"/>
  <c r="AU795" i="27" s="1"/>
  <c r="AU796" i="27" s="1"/>
  <c r="AU797" i="27" s="1"/>
  <c r="AU798" i="27" s="1"/>
  <c r="AU799" i="27" s="1"/>
  <c r="AU800" i="27" s="1"/>
  <c r="AU801" i="27" s="1"/>
  <c r="AU802" i="27" s="1"/>
  <c r="AU803" i="27" s="1"/>
  <c r="AU804" i="27" s="1"/>
  <c r="AU805" i="27" s="1"/>
  <c r="AU806" i="27" s="1"/>
  <c r="AU807" i="27" s="1"/>
  <c r="AU808" i="27" s="1"/>
  <c r="AU809" i="27" s="1"/>
  <c r="AU810" i="27" s="1"/>
  <c r="AU811" i="27" s="1"/>
  <c r="AU812" i="27" s="1"/>
  <c r="AU813" i="27" s="1"/>
  <c r="AU814" i="27" s="1"/>
  <c r="AU815" i="27" s="1"/>
  <c r="AU816" i="27" s="1"/>
  <c r="AU817" i="27" s="1"/>
  <c r="AU818" i="27" s="1"/>
  <c r="AU819" i="27" s="1"/>
  <c r="AU820" i="27" s="1"/>
  <c r="AU821" i="27" s="1"/>
  <c r="AU822" i="27" s="1"/>
  <c r="AU823" i="27" s="1"/>
  <c r="AU824" i="27" s="1"/>
  <c r="AU825" i="27" s="1"/>
  <c r="AU826" i="27" s="1"/>
  <c r="AU827" i="27" s="1"/>
  <c r="AU828" i="27" s="1"/>
  <c r="AU829" i="27" s="1"/>
  <c r="AU830" i="27" s="1"/>
  <c r="AU831" i="27" s="1"/>
  <c r="AU832" i="27" s="1"/>
  <c r="AU833" i="27" s="1"/>
  <c r="AU834" i="27" s="1"/>
  <c r="AU835" i="27" s="1"/>
  <c r="AU836" i="27" s="1"/>
  <c r="AU837" i="27" s="1"/>
  <c r="AU838" i="27" s="1"/>
  <c r="AU839" i="27" s="1"/>
  <c r="AU840" i="27" s="1"/>
  <c r="AU841" i="27" s="1"/>
  <c r="AU842" i="27" s="1"/>
  <c r="AU843" i="27" s="1"/>
  <c r="AU844" i="27" s="1"/>
  <c r="AU845" i="27" s="1"/>
  <c r="AU846" i="27" s="1"/>
  <c r="AU847" i="27" s="1"/>
  <c r="AU848" i="27" s="1"/>
  <c r="AU849" i="27" s="1"/>
  <c r="AU850" i="27" s="1"/>
  <c r="AU851" i="27" s="1"/>
  <c r="AU852" i="27" s="1"/>
  <c r="AU853" i="27" s="1"/>
  <c r="AU854" i="27" s="1"/>
  <c r="AU855" i="27" s="1"/>
  <c r="AU856" i="27" s="1"/>
  <c r="AU857" i="27" s="1"/>
  <c r="AU858" i="27" s="1"/>
  <c r="AU859" i="27" s="1"/>
  <c r="AU860" i="27" s="1"/>
  <c r="AU861" i="27" s="1"/>
  <c r="AU862" i="27" s="1"/>
  <c r="AU863" i="27" s="1"/>
  <c r="AU864" i="27" s="1"/>
  <c r="AU865" i="27" s="1"/>
  <c r="AU866" i="27" s="1"/>
  <c r="AU867" i="27" s="1"/>
  <c r="AU868" i="27" s="1"/>
  <c r="AU869" i="27" s="1"/>
  <c r="AU870" i="27" s="1"/>
  <c r="AU871" i="27" s="1"/>
  <c r="AU872" i="27" s="1"/>
  <c r="AU873" i="27" s="1"/>
  <c r="AU874" i="27" s="1"/>
  <c r="AU875" i="27" s="1"/>
  <c r="AU876" i="27" s="1"/>
  <c r="AU877" i="27" s="1"/>
  <c r="AU878" i="27" s="1"/>
  <c r="AU879" i="27" s="1"/>
  <c r="AU880" i="27" s="1"/>
  <c r="AU881" i="27" s="1"/>
  <c r="AU882" i="27" s="1"/>
  <c r="AU883" i="27" s="1"/>
  <c r="AU884" i="27" s="1"/>
  <c r="AU885" i="27" s="1"/>
  <c r="AU886" i="27" s="1"/>
  <c r="AU887" i="27" s="1"/>
  <c r="AU888" i="27" s="1"/>
  <c r="AU889" i="27" s="1"/>
  <c r="AU890" i="27" s="1"/>
  <c r="AU891" i="27" s="1"/>
  <c r="AU892" i="27" s="1"/>
  <c r="AU893" i="27" s="1"/>
  <c r="AU894" i="27" s="1"/>
  <c r="AU895" i="27" s="1"/>
  <c r="AU896" i="27" s="1"/>
  <c r="AU897" i="27" s="1"/>
  <c r="AU898" i="27" s="1"/>
  <c r="AU899" i="27" s="1"/>
  <c r="AU900" i="27" s="1"/>
  <c r="AU901" i="27" s="1"/>
  <c r="AU902" i="27" s="1"/>
  <c r="AU903" i="27" s="1"/>
  <c r="AU904" i="27" s="1"/>
  <c r="AU905" i="27" s="1"/>
  <c r="AU906" i="27" s="1"/>
  <c r="AU907" i="27" s="1"/>
  <c r="AU908" i="27" s="1"/>
  <c r="AU909" i="27" s="1"/>
  <c r="AU910" i="27" s="1"/>
  <c r="AU911" i="27" s="1"/>
  <c r="AU912" i="27" s="1"/>
  <c r="AU913" i="27" s="1"/>
  <c r="AU914" i="27" s="1"/>
  <c r="AU915" i="27" s="1"/>
  <c r="AU916" i="27" s="1"/>
  <c r="AU917" i="27" s="1"/>
  <c r="AU918" i="27" s="1"/>
  <c r="AU919" i="27" s="1"/>
  <c r="AU920" i="27" s="1"/>
  <c r="AU921" i="27" s="1"/>
  <c r="AU922" i="27" s="1"/>
  <c r="AU923" i="27" s="1"/>
  <c r="AU924" i="27" s="1"/>
  <c r="AU925" i="27" s="1"/>
  <c r="AU926" i="27" s="1"/>
  <c r="AU927" i="27" s="1"/>
  <c r="AU928" i="27" s="1"/>
  <c r="AU929" i="27" s="1"/>
  <c r="AU930" i="27" s="1"/>
  <c r="AU931" i="27" s="1"/>
  <c r="AU932" i="27" s="1"/>
  <c r="AU933" i="27" s="1"/>
  <c r="AU934" i="27" s="1"/>
  <c r="AU935" i="27" s="1"/>
  <c r="AU936" i="27" s="1"/>
  <c r="AU937" i="27" s="1"/>
  <c r="AU938" i="27" s="1"/>
  <c r="AU939" i="27" s="1"/>
  <c r="AU940" i="27" s="1"/>
  <c r="AU941" i="27" s="1"/>
  <c r="AU942" i="27" s="1"/>
  <c r="AU943" i="27" s="1"/>
  <c r="AU944" i="27" s="1"/>
  <c r="AU945" i="27" s="1"/>
  <c r="AU946" i="27" s="1"/>
  <c r="AU947" i="27" s="1"/>
  <c r="AU948" i="27" s="1"/>
  <c r="AU949" i="27" s="1"/>
  <c r="AU950" i="27" s="1"/>
  <c r="AU951" i="27" s="1"/>
  <c r="AU952" i="27" s="1"/>
  <c r="AU953" i="27" s="1"/>
  <c r="AU954" i="27" s="1"/>
  <c r="AU955" i="27" s="1"/>
  <c r="AU956" i="27" s="1"/>
  <c r="AU957" i="27" s="1"/>
  <c r="AU958" i="27" s="1"/>
  <c r="AU959" i="27" s="1"/>
  <c r="AU960" i="27" s="1"/>
  <c r="AU961" i="27" s="1"/>
  <c r="AU962" i="27" s="1"/>
  <c r="AU963" i="27" s="1"/>
  <c r="AU964" i="27" s="1"/>
  <c r="AU965" i="27" s="1"/>
  <c r="AU966" i="27" s="1"/>
  <c r="AU967" i="27" s="1"/>
  <c r="AU968" i="27" s="1"/>
  <c r="AU969" i="27" s="1"/>
  <c r="AU970" i="27" s="1"/>
  <c r="AU971" i="27" s="1"/>
  <c r="AU972" i="27" s="1"/>
  <c r="AU973" i="27" s="1"/>
  <c r="AU974" i="27" s="1"/>
  <c r="AU975" i="27" s="1"/>
  <c r="AU976" i="27" s="1"/>
  <c r="AU977" i="27" s="1"/>
  <c r="AU978" i="27" s="1"/>
  <c r="AU979" i="27" s="1"/>
  <c r="AU980" i="27" s="1"/>
  <c r="AU981" i="27" s="1"/>
  <c r="AU982" i="27" s="1"/>
  <c r="AU983" i="27" s="1"/>
  <c r="AU984" i="27" s="1"/>
  <c r="AU985" i="27" s="1"/>
  <c r="AU986" i="27" s="1"/>
  <c r="AU987" i="27" s="1"/>
  <c r="AU988" i="27" s="1"/>
  <c r="AU989" i="27" s="1"/>
  <c r="AU990" i="27" s="1"/>
  <c r="AU991" i="27" s="1"/>
  <c r="AU992" i="27" s="1"/>
  <c r="AU993" i="27" s="1"/>
  <c r="AU994" i="27" s="1"/>
  <c r="AU995" i="27" s="1"/>
  <c r="AU996" i="27" s="1"/>
  <c r="AU997" i="27" s="1"/>
  <c r="AU998" i="27" s="1"/>
  <c r="AU999" i="27" s="1"/>
  <c r="AU1000" i="27" s="1"/>
  <c r="AU1001" i="27" s="1"/>
  <c r="AU1002" i="27" s="1"/>
  <c r="AU1003" i="27" s="1"/>
  <c r="AU1004" i="27" s="1"/>
  <c r="AU1005" i="27" s="1"/>
  <c r="AU1006" i="27" s="1"/>
  <c r="AU1007" i="27" s="1"/>
  <c r="AU1008" i="27" s="1"/>
  <c r="AU1009" i="27" s="1"/>
  <c r="AU1010" i="27" s="1"/>
  <c r="AU1011" i="27" s="1"/>
  <c r="AU1012" i="27" s="1"/>
  <c r="AU1013" i="27" s="1"/>
  <c r="AU1014" i="27" s="1"/>
  <c r="AU1015" i="27" s="1"/>
  <c r="AU1016" i="27" s="1"/>
  <c r="AU1017" i="27" s="1"/>
  <c r="AU1018" i="27" s="1"/>
  <c r="AU1019" i="27" s="1"/>
  <c r="AU1020" i="27" s="1"/>
  <c r="AU1021" i="27" s="1"/>
  <c r="AU1022" i="27" s="1"/>
  <c r="AU1023" i="27" s="1"/>
  <c r="AU1024" i="27" s="1"/>
  <c r="AU1025" i="27" s="1"/>
  <c r="AU1026" i="27" s="1"/>
  <c r="AU1027" i="27" s="1"/>
  <c r="AU1028" i="27" s="1"/>
  <c r="AU1029" i="27" s="1"/>
  <c r="AU1030" i="27" s="1"/>
  <c r="AU1031" i="27" s="1"/>
  <c r="AU1032" i="27" s="1"/>
  <c r="AU1033" i="27" s="1"/>
  <c r="AU1034" i="27" s="1"/>
  <c r="AU1035" i="27" s="1"/>
  <c r="AU1036" i="27" s="1"/>
  <c r="AU1037" i="27" s="1"/>
  <c r="AU1038" i="27" s="1"/>
  <c r="AU1039" i="27" s="1"/>
  <c r="AU1040" i="27" s="1"/>
  <c r="AU1041" i="27" s="1"/>
  <c r="AU1042" i="27" s="1"/>
  <c r="AU1043" i="27" s="1"/>
  <c r="AU1044" i="27" s="1"/>
  <c r="AU1045" i="27" s="1"/>
  <c r="AU1046" i="27" s="1"/>
  <c r="AU1047" i="27" s="1"/>
  <c r="AU1048" i="27" s="1"/>
  <c r="AU1049" i="27" s="1"/>
  <c r="AU1050" i="27" s="1"/>
  <c r="AU1051" i="27" s="1"/>
  <c r="AU1052" i="27" s="1"/>
  <c r="AU1053" i="27" s="1"/>
  <c r="AU1054" i="27" s="1"/>
  <c r="AU1055" i="27" s="1"/>
  <c r="AU1056" i="27" s="1"/>
  <c r="AU1057" i="27" s="1"/>
  <c r="AU1058" i="27" s="1"/>
  <c r="AU1059" i="27" s="1"/>
  <c r="AU1060" i="27" s="1"/>
  <c r="AU1061" i="27" s="1"/>
  <c r="AU1062" i="27" s="1"/>
  <c r="AU1063" i="27" s="1"/>
  <c r="AU1064" i="27" s="1"/>
  <c r="AU1065" i="27" s="1"/>
  <c r="AU1066" i="27" s="1"/>
  <c r="AU1067" i="27" s="1"/>
  <c r="AU1068" i="27" s="1"/>
  <c r="AU1069" i="27" s="1"/>
  <c r="AU1070" i="27" s="1"/>
  <c r="AU1071" i="27" s="1"/>
  <c r="AU1072" i="27" s="1"/>
  <c r="AU1073" i="27" s="1"/>
  <c r="AU1074" i="27" s="1"/>
  <c r="AU1075" i="27" s="1"/>
  <c r="AU1076" i="27" s="1"/>
  <c r="AU1077" i="27" s="1"/>
  <c r="AU1078" i="27" s="1"/>
  <c r="AU1079" i="27" s="1"/>
  <c r="AU1080" i="27" s="1"/>
  <c r="AU1081" i="27" s="1"/>
  <c r="AU1082" i="27" s="1"/>
  <c r="AU1083" i="27" s="1"/>
  <c r="AU1084" i="27" s="1"/>
  <c r="AU1085" i="27" s="1"/>
  <c r="AU1086" i="27" s="1"/>
  <c r="AU1087" i="27" s="1"/>
  <c r="AU1088" i="27" s="1"/>
  <c r="AU1089" i="27" s="1"/>
  <c r="AU1090" i="27" s="1"/>
  <c r="AU1091" i="27" s="1"/>
  <c r="AU1092" i="27" s="1"/>
  <c r="AU1093" i="27" s="1"/>
  <c r="AU1094" i="27" s="1"/>
  <c r="AU1095" i="27" s="1"/>
  <c r="AU1096" i="27" s="1"/>
  <c r="AU1097" i="27" s="1"/>
  <c r="AU1098" i="27" s="1"/>
  <c r="AU1099" i="27" s="1"/>
  <c r="AU1100" i="27" s="1"/>
  <c r="AU1101" i="27" s="1"/>
  <c r="AU1102" i="27" s="1"/>
  <c r="AU1103" i="27" s="1"/>
  <c r="AU1104" i="27" s="1"/>
  <c r="AU1105" i="27" s="1"/>
  <c r="AU1106" i="27" s="1"/>
  <c r="AU1107" i="27" s="1"/>
  <c r="AU1108" i="27" s="1"/>
  <c r="AU1109" i="27" s="1"/>
  <c r="AU1110" i="27" s="1"/>
  <c r="AU1111" i="27" s="1"/>
  <c r="AU1112" i="27" s="1"/>
  <c r="AU1113" i="27" s="1"/>
  <c r="AU1114" i="27" s="1"/>
  <c r="AU1115" i="27" s="1"/>
  <c r="AU1116" i="27" s="1"/>
  <c r="AU1117" i="27" s="1"/>
  <c r="AU1118" i="27" s="1"/>
  <c r="AU1119" i="27" s="1"/>
  <c r="AU1120" i="27" s="1"/>
  <c r="AU1121" i="27" s="1"/>
  <c r="AU1122" i="27" s="1"/>
  <c r="AU1123" i="27" s="1"/>
  <c r="AU1124" i="27" s="1"/>
  <c r="AU1125" i="27" s="1"/>
  <c r="AU1126" i="27" s="1"/>
  <c r="AU1127" i="27" s="1"/>
  <c r="AU1128" i="27" s="1"/>
  <c r="AU1129" i="27" s="1"/>
  <c r="AU1130" i="27" s="1"/>
  <c r="AU1131" i="27" s="1"/>
  <c r="AU1132" i="27" s="1"/>
  <c r="AU1133" i="27" s="1"/>
  <c r="AU1134" i="27" s="1"/>
  <c r="AU1135" i="27" s="1"/>
  <c r="AU1136" i="27" s="1"/>
  <c r="AU1137" i="27" s="1"/>
  <c r="AU1138" i="27" s="1"/>
  <c r="AU1139" i="27" s="1"/>
  <c r="AU1140" i="27" s="1"/>
  <c r="AU1141" i="27" s="1"/>
  <c r="AU1142" i="27" s="1"/>
  <c r="AU1143" i="27" s="1"/>
  <c r="AU1144" i="27" s="1"/>
  <c r="AU1145" i="27" s="1"/>
  <c r="AU1146" i="27" s="1"/>
  <c r="AU1147" i="27" s="1"/>
  <c r="AU1148" i="27" s="1"/>
  <c r="AU1149" i="27" s="1"/>
  <c r="AU1150" i="27" s="1"/>
  <c r="AU1151" i="27" s="1"/>
  <c r="AU1152" i="27" s="1"/>
  <c r="AU1153" i="27" s="1"/>
  <c r="AU1154" i="27" s="1"/>
  <c r="AU1155" i="27" s="1"/>
  <c r="AU1156" i="27" s="1"/>
  <c r="AU1157" i="27" s="1"/>
  <c r="AU1158" i="27" s="1"/>
  <c r="AU1159" i="27" s="1"/>
  <c r="AU1160" i="27" s="1"/>
  <c r="AU1161" i="27" s="1"/>
  <c r="AU1162" i="27" s="1"/>
  <c r="AU1163" i="27" s="1"/>
  <c r="AU1164" i="27" s="1"/>
  <c r="AU1165" i="27" s="1"/>
  <c r="AU1166" i="27" s="1"/>
  <c r="AU1167" i="27" s="1"/>
  <c r="AU1168" i="27" s="1"/>
  <c r="AU1169" i="27" s="1"/>
  <c r="AU1170" i="27" s="1"/>
  <c r="AU1171" i="27" s="1"/>
  <c r="AU1172" i="27" s="1"/>
  <c r="AU1173" i="27" s="1"/>
  <c r="AU1174" i="27" s="1"/>
  <c r="AU1175" i="27" s="1"/>
  <c r="AU1176" i="27" s="1"/>
  <c r="AU1177" i="27" s="1"/>
  <c r="AU1178" i="27" s="1"/>
  <c r="AU1179" i="27" s="1"/>
  <c r="AU1180" i="27" s="1"/>
  <c r="AU1181" i="27" s="1"/>
  <c r="AU1182" i="27" s="1"/>
  <c r="AU1183" i="27" s="1"/>
  <c r="AU1184" i="27" s="1"/>
  <c r="AU1185" i="27" s="1"/>
  <c r="AU1186" i="27" s="1"/>
  <c r="AU1187" i="27" s="1"/>
  <c r="AU1188" i="27" s="1"/>
  <c r="AU1189" i="27" s="1"/>
  <c r="AU1190" i="27" s="1"/>
  <c r="AU1191" i="27" s="1"/>
  <c r="AU1192" i="27" s="1"/>
  <c r="AU1193" i="27" s="1"/>
  <c r="AU1194" i="27" s="1"/>
  <c r="AU1195" i="27" s="1"/>
  <c r="AU1196" i="27" s="1"/>
  <c r="AU1197" i="27" s="1"/>
  <c r="AU1198" i="27" s="1"/>
  <c r="AU1199" i="27" s="1"/>
  <c r="AU1200" i="27" s="1"/>
  <c r="AU1201" i="27" s="1"/>
  <c r="AU1202" i="27" s="1"/>
  <c r="AU1203" i="27" s="1"/>
  <c r="AU1204" i="27" s="1"/>
  <c r="AU1205" i="27" s="1"/>
  <c r="AU1206" i="27" s="1"/>
  <c r="AU1207" i="27" s="1"/>
  <c r="AU1208" i="27" s="1"/>
  <c r="AU1209" i="27" s="1"/>
  <c r="AU1210" i="27" s="1"/>
  <c r="AU1211" i="27" s="1"/>
  <c r="AU1212" i="27" s="1"/>
  <c r="AU1213" i="27" s="1"/>
  <c r="AU1214" i="27" s="1"/>
  <c r="AU1215" i="27" s="1"/>
  <c r="AU1216" i="27" s="1"/>
  <c r="AU1217" i="27" s="1"/>
  <c r="AU1218" i="27" s="1"/>
  <c r="AU1219" i="27" s="1"/>
  <c r="AU1220" i="27" s="1"/>
  <c r="AU1221" i="27" s="1"/>
  <c r="AU1222" i="27" s="1"/>
  <c r="AU1223" i="27" s="1"/>
  <c r="AU1224" i="27" s="1"/>
  <c r="AU1225" i="27" s="1"/>
  <c r="AU1226" i="27" s="1"/>
  <c r="AU1227" i="27" s="1"/>
  <c r="AU1228" i="27" s="1"/>
  <c r="AU1229" i="27" s="1"/>
  <c r="AU1230" i="27" s="1"/>
  <c r="AU1231" i="27" s="1"/>
  <c r="AU1232" i="27" s="1"/>
  <c r="AU1233" i="27" s="1"/>
  <c r="AU1234" i="27" s="1"/>
  <c r="AU1235" i="27" s="1"/>
  <c r="AU1236" i="27" s="1"/>
  <c r="AU1237" i="27" s="1"/>
  <c r="AU1238" i="27" s="1"/>
  <c r="AU1239" i="27" s="1"/>
  <c r="AU1240" i="27" s="1"/>
  <c r="AU1241" i="27" s="1"/>
  <c r="AU1242" i="27" s="1"/>
  <c r="AU1243" i="27" s="1"/>
  <c r="AU1244" i="27" s="1"/>
  <c r="AU1245" i="27" s="1"/>
  <c r="AU1246" i="27" s="1"/>
  <c r="AU1247" i="27" s="1"/>
  <c r="AU1248" i="27" s="1"/>
  <c r="AU1249" i="27" s="1"/>
  <c r="AU1250" i="27" s="1"/>
  <c r="AU1251" i="27" s="1"/>
  <c r="AU1252" i="27" s="1"/>
  <c r="AU1253" i="27" s="1"/>
  <c r="AU1254" i="27" s="1"/>
  <c r="AU1255" i="27" s="1"/>
  <c r="AU1256" i="27" s="1"/>
  <c r="AU1257" i="27" s="1"/>
  <c r="AU1258" i="27" s="1"/>
  <c r="AU1259" i="27" s="1"/>
  <c r="AU1260" i="27" s="1"/>
  <c r="AU1261" i="27" s="1"/>
  <c r="AU1262" i="27" s="1"/>
  <c r="AU1263" i="27" s="1"/>
  <c r="AU1264" i="27" s="1"/>
  <c r="AU1265" i="27" s="1"/>
  <c r="AU1266" i="27" s="1"/>
  <c r="AU1267" i="27" s="1"/>
  <c r="AU1268" i="27" s="1"/>
  <c r="AU1269" i="27" s="1"/>
  <c r="AU1270" i="27" s="1"/>
  <c r="AU1271" i="27" s="1"/>
  <c r="AU1272" i="27" s="1"/>
  <c r="AU1273" i="27" s="1"/>
  <c r="AU1274" i="27" s="1"/>
  <c r="AU1275" i="27" s="1"/>
  <c r="AU1276" i="27" s="1"/>
  <c r="AU1277" i="27" s="1"/>
  <c r="AU1278" i="27" s="1"/>
  <c r="AU1279" i="27" s="1"/>
  <c r="AU1280" i="27" s="1"/>
  <c r="AU1281" i="27" s="1"/>
  <c r="AU1282" i="27" s="1"/>
  <c r="AU1283" i="27" s="1"/>
  <c r="AU1284" i="27" s="1"/>
  <c r="AU1285" i="27" s="1"/>
  <c r="AU1286" i="27" s="1"/>
  <c r="AU1287" i="27" s="1"/>
  <c r="AU1288" i="27" s="1"/>
  <c r="AU1289" i="27" s="1"/>
  <c r="AU1290" i="27" s="1"/>
  <c r="AU1291" i="27" s="1"/>
  <c r="AU1292" i="27" s="1"/>
  <c r="AU1293" i="27" s="1"/>
  <c r="AU1294" i="27" s="1"/>
  <c r="AU1295" i="27" s="1"/>
  <c r="AU1296" i="27" s="1"/>
  <c r="AU1297" i="27" s="1"/>
  <c r="AU1298" i="27" s="1"/>
  <c r="AU1299" i="27" s="1"/>
  <c r="AU1300" i="27" s="1"/>
  <c r="AU1301" i="27" s="1"/>
  <c r="AU1302" i="27" s="1"/>
  <c r="AU1303" i="27" s="1"/>
  <c r="AU1304" i="27" s="1"/>
  <c r="AU1305" i="27" s="1"/>
  <c r="AU1306" i="27" s="1"/>
  <c r="AU1307" i="27" s="1"/>
  <c r="AU1308" i="27" s="1"/>
  <c r="AU1309" i="27" s="1"/>
  <c r="AU1310" i="27" s="1"/>
  <c r="AU1311" i="27" s="1"/>
  <c r="AU1312" i="27" s="1"/>
  <c r="AU1313" i="27" s="1"/>
  <c r="AU1314" i="27" s="1"/>
  <c r="AU1315" i="27" s="1"/>
  <c r="AU1316" i="27" s="1"/>
  <c r="AU1317" i="27" s="1"/>
  <c r="AU1318" i="27" s="1"/>
  <c r="AU1319" i="27" s="1"/>
  <c r="AU1320" i="27" s="1"/>
  <c r="AU1321" i="27" s="1"/>
  <c r="AU1322" i="27" s="1"/>
  <c r="AU1323" i="27" s="1"/>
  <c r="AU1324" i="27" s="1"/>
  <c r="AU1325" i="27" s="1"/>
  <c r="AU1326" i="27" s="1"/>
  <c r="AU1327" i="27" s="1"/>
  <c r="AU1328" i="27" s="1"/>
  <c r="AU1329" i="27" s="1"/>
  <c r="AU1330" i="27" s="1"/>
  <c r="AU1331" i="27" s="1"/>
  <c r="AU1332" i="27" s="1"/>
  <c r="AU1333" i="27" s="1"/>
  <c r="AU1334" i="27" s="1"/>
  <c r="AU1335" i="27" s="1"/>
  <c r="AU1336" i="27" s="1"/>
  <c r="AU1337" i="27" s="1"/>
  <c r="AU1338" i="27" s="1"/>
  <c r="AU1339" i="27" s="1"/>
  <c r="AU1340" i="27" s="1"/>
  <c r="AU1341" i="27" s="1"/>
  <c r="AU1342" i="27" s="1"/>
  <c r="AU1343" i="27" s="1"/>
  <c r="AU1344" i="27" s="1"/>
  <c r="AU1345" i="27" s="1"/>
  <c r="AU1346" i="27" s="1"/>
  <c r="AU1347" i="27" s="1"/>
  <c r="AU1348" i="27" s="1"/>
  <c r="AU1349" i="27" s="1"/>
  <c r="AU1350" i="27" s="1"/>
  <c r="AU1351" i="27" s="1"/>
  <c r="AU1352" i="27" s="1"/>
  <c r="AU1353" i="27" s="1"/>
  <c r="AU1354" i="27" s="1"/>
  <c r="AU1355" i="27" s="1"/>
  <c r="AU1356" i="27" s="1"/>
  <c r="AU1357" i="27" s="1"/>
  <c r="AU1358" i="27" s="1"/>
  <c r="AU1359" i="27" s="1"/>
  <c r="AU1360" i="27" s="1"/>
  <c r="AU1361" i="27" s="1"/>
  <c r="AU1362" i="27" s="1"/>
  <c r="AU1363" i="27" s="1"/>
  <c r="AU1364" i="27" s="1"/>
  <c r="AU1365" i="27" s="1"/>
  <c r="AU1366" i="27" s="1"/>
  <c r="AU1367" i="27" s="1"/>
  <c r="AU1368" i="27" s="1"/>
  <c r="AU1369" i="27" s="1"/>
  <c r="AU1370" i="27" s="1"/>
  <c r="AU1371" i="27" s="1"/>
  <c r="AU1372" i="27" s="1"/>
  <c r="AU1373" i="27" s="1"/>
  <c r="AU1374" i="27" s="1"/>
  <c r="AU1375" i="27" s="1"/>
  <c r="AU1376" i="27" s="1"/>
  <c r="AU1377" i="27" s="1"/>
  <c r="AU1378" i="27" s="1"/>
  <c r="AU1379" i="27" s="1"/>
  <c r="AU1380" i="27" s="1"/>
  <c r="AU1381" i="27" s="1"/>
  <c r="AU1382" i="27" s="1"/>
  <c r="AU1383" i="27" s="1"/>
  <c r="AU1384" i="27" s="1"/>
  <c r="AU1385" i="27" s="1"/>
  <c r="AU1386" i="27" s="1"/>
  <c r="AU1387" i="27" s="1"/>
  <c r="AU1388" i="27" s="1"/>
  <c r="AU1389" i="27" s="1"/>
  <c r="AU1390" i="27" s="1"/>
  <c r="AU1391" i="27" s="1"/>
  <c r="AU1392" i="27" s="1"/>
  <c r="AU1393" i="27" s="1"/>
  <c r="AU1394" i="27" s="1"/>
  <c r="AU1395" i="27" s="1"/>
  <c r="AU1396" i="27" s="1"/>
  <c r="AU1397" i="27" s="1"/>
  <c r="AU1398" i="27" s="1"/>
  <c r="AU1399" i="27" s="1"/>
  <c r="AU1400" i="27" s="1"/>
  <c r="AU1401" i="27" s="1"/>
  <c r="AU1402" i="27" s="1"/>
  <c r="AU1403" i="27" s="1"/>
  <c r="AU1404" i="27" s="1"/>
  <c r="AU1405" i="27" s="1"/>
  <c r="AU1406" i="27" s="1"/>
  <c r="AU1407" i="27" s="1"/>
  <c r="AU1408" i="27" s="1"/>
  <c r="AU1409" i="27" s="1"/>
  <c r="AU1410" i="27" s="1"/>
  <c r="AU1411" i="27" s="1"/>
  <c r="AU1412" i="27" s="1"/>
  <c r="AU1413" i="27" s="1"/>
  <c r="AU1414" i="27" s="1"/>
  <c r="AU1415" i="27" s="1"/>
  <c r="AU1416" i="27" s="1"/>
  <c r="AU1417" i="27" s="1"/>
  <c r="AU1418" i="27" s="1"/>
  <c r="AU1419" i="27" s="1"/>
  <c r="AU1420" i="27" s="1"/>
  <c r="AU1421" i="27" s="1"/>
  <c r="AU1422" i="27" s="1"/>
  <c r="AU1423" i="27" s="1"/>
  <c r="AU1424" i="27" s="1"/>
  <c r="AU1425" i="27" s="1"/>
  <c r="AU1426" i="27" s="1"/>
  <c r="AU1427" i="27" s="1"/>
  <c r="AU1428" i="27" s="1"/>
  <c r="AU1429" i="27" s="1"/>
  <c r="AU1430" i="27" s="1"/>
  <c r="AU1431" i="27" s="1"/>
  <c r="AU1432" i="27" s="1"/>
  <c r="AU1433" i="27" s="1"/>
  <c r="AU1434" i="27" s="1"/>
  <c r="AU1435" i="27" s="1"/>
  <c r="AU1436" i="27" s="1"/>
  <c r="AU1437" i="27" s="1"/>
  <c r="AU1438" i="27" s="1"/>
  <c r="AU1439" i="27" s="1"/>
  <c r="AU1440" i="27" s="1"/>
  <c r="AU1441" i="27" s="1"/>
  <c r="AU1442" i="27" s="1"/>
  <c r="AU1443" i="27" s="1"/>
  <c r="AU1444" i="27" s="1"/>
  <c r="AU1445" i="27" s="1"/>
  <c r="AU1446" i="27" s="1"/>
  <c r="AU1447" i="27" s="1"/>
  <c r="AU1448" i="27" s="1"/>
  <c r="AU1449" i="27" s="1"/>
  <c r="AU1450" i="27" s="1"/>
  <c r="AU1451" i="27" s="1"/>
  <c r="AU1452" i="27" s="1"/>
  <c r="AU1453" i="27" s="1"/>
  <c r="AU1454" i="27" s="1"/>
  <c r="AU1455" i="27" s="1"/>
  <c r="AU1456" i="27" s="1"/>
  <c r="AU1457" i="27" s="1"/>
  <c r="AU1458" i="27" s="1"/>
  <c r="AU1459" i="27" s="1"/>
  <c r="AU1460" i="27" s="1"/>
  <c r="AU1461" i="27" s="1"/>
  <c r="AU1462" i="27" s="1"/>
  <c r="AU1463" i="27" s="1"/>
  <c r="AU1464" i="27" s="1"/>
  <c r="AU1465" i="27" s="1"/>
  <c r="AU1466" i="27" s="1"/>
  <c r="AU1467" i="27" s="1"/>
  <c r="AU1468" i="27" s="1"/>
  <c r="AU1469" i="27" s="1"/>
  <c r="AU1470" i="27" s="1"/>
  <c r="AU1471" i="27" s="1"/>
  <c r="AU1472" i="27" s="1"/>
  <c r="AU1473" i="27" s="1"/>
  <c r="AU1474" i="27" s="1"/>
  <c r="AU1475" i="27" s="1"/>
  <c r="AU1476" i="27" s="1"/>
  <c r="AU1477" i="27" s="1"/>
  <c r="AU1478" i="27" s="1"/>
  <c r="AU1479" i="27" s="1"/>
  <c r="AU1480" i="27" s="1"/>
  <c r="AU1481" i="27" s="1"/>
  <c r="AU1482" i="27" s="1"/>
  <c r="AU1483" i="27" s="1"/>
  <c r="AU1484" i="27" s="1"/>
  <c r="AU1485" i="27" s="1"/>
  <c r="AQ9" i="27"/>
  <c r="AQ10" i="27" s="1"/>
  <c r="AQ11" i="27" s="1"/>
  <c r="AQ12" i="27" s="1"/>
  <c r="AQ13" i="27" s="1"/>
  <c r="AQ14" i="27" s="1"/>
  <c r="AQ15" i="27" s="1"/>
  <c r="AQ16" i="27" s="1"/>
  <c r="AQ17" i="27" s="1"/>
  <c r="AQ18" i="27" s="1"/>
  <c r="AQ19" i="27" s="1"/>
  <c r="AQ20" i="27" s="1"/>
  <c r="AQ21" i="27" s="1"/>
  <c r="AQ22" i="27" s="1"/>
  <c r="AQ23" i="27" s="1"/>
  <c r="AQ24" i="27" s="1"/>
  <c r="AQ25" i="27" s="1"/>
  <c r="AQ26" i="27" s="1"/>
  <c r="AQ27" i="27" s="1"/>
  <c r="AQ28" i="27" s="1"/>
  <c r="AQ29" i="27" s="1"/>
  <c r="AQ30" i="27" s="1"/>
  <c r="AQ31" i="27" s="1"/>
  <c r="AQ32" i="27" s="1"/>
  <c r="AQ33" i="27" s="1"/>
  <c r="AQ34" i="27" s="1"/>
  <c r="AQ35" i="27" s="1"/>
  <c r="AQ36" i="27" s="1"/>
  <c r="AQ37" i="27" s="1"/>
  <c r="AQ38" i="27" s="1"/>
  <c r="AQ39" i="27" s="1"/>
  <c r="AQ40" i="27" s="1"/>
  <c r="AQ41" i="27" s="1"/>
  <c r="AQ42" i="27" s="1"/>
  <c r="AQ43" i="27" s="1"/>
  <c r="AQ44" i="27" s="1"/>
  <c r="AQ45" i="27" s="1"/>
  <c r="AQ46" i="27" s="1"/>
  <c r="AQ47" i="27" s="1"/>
  <c r="AQ48" i="27" s="1"/>
  <c r="AQ49" i="27" s="1"/>
  <c r="AQ50" i="27" s="1"/>
  <c r="AQ51" i="27" s="1"/>
  <c r="AQ52" i="27" s="1"/>
  <c r="AQ53" i="27" s="1"/>
  <c r="K9" i="27"/>
  <c r="U9" i="27" s="1"/>
  <c r="BC9" i="27"/>
  <c r="BC10" i="27" s="1"/>
  <c r="BC11" i="27" s="1"/>
  <c r="BC12" i="27" s="1"/>
  <c r="BC13" i="27" s="1"/>
  <c r="BC14" i="27" s="1"/>
  <c r="BC15" i="27" s="1"/>
  <c r="BC16" i="27" s="1"/>
  <c r="BC17" i="27" s="1"/>
  <c r="BC18" i="27" s="1"/>
  <c r="BC19" i="27" s="1"/>
  <c r="BC20" i="27" s="1"/>
  <c r="BC21" i="27" s="1"/>
  <c r="BC22" i="27" s="1"/>
  <c r="BC23" i="27" s="1"/>
  <c r="BC24" i="27" s="1"/>
  <c r="BC25" i="27" s="1"/>
  <c r="BC26" i="27" s="1"/>
  <c r="AY9" i="27"/>
  <c r="AY10" i="27" s="1"/>
  <c r="AY11" i="27" s="1"/>
  <c r="AY12" i="27" s="1"/>
  <c r="AY13" i="27" s="1"/>
  <c r="AY14" i="27" s="1"/>
  <c r="AY15" i="27" s="1"/>
  <c r="AY16" i="27" s="1"/>
  <c r="AY17" i="27" s="1"/>
  <c r="AY18" i="27" s="1"/>
  <c r="AY19" i="27" s="1"/>
  <c r="AY20" i="27" s="1"/>
  <c r="AY21" i="27" s="1"/>
  <c r="AY22" i="27" s="1"/>
  <c r="AY23" i="27" s="1"/>
  <c r="AY24" i="27" s="1"/>
  <c r="AY25" i="27" s="1"/>
  <c r="AY26" i="27" s="1"/>
  <c r="AS9" i="27"/>
  <c r="AS10" i="27" s="1"/>
  <c r="AS11" i="27" s="1"/>
  <c r="AS12" i="27" s="1"/>
  <c r="AS13" i="27" s="1"/>
  <c r="AS14" i="27" s="1"/>
  <c r="AS15" i="27" s="1"/>
  <c r="AS16" i="27" s="1"/>
  <c r="AS17" i="27" s="1"/>
  <c r="AS18" i="27" s="1"/>
  <c r="AS19" i="27" s="1"/>
  <c r="AS20" i="27" s="1"/>
  <c r="AS21" i="27" s="1"/>
  <c r="AS22" i="27" s="1"/>
  <c r="AS23" i="27" s="1"/>
  <c r="AS24" i="27" s="1"/>
  <c r="AS25" i="27" s="1"/>
  <c r="AS26" i="27" s="1"/>
  <c r="AS27" i="27" s="1"/>
  <c r="AS28" i="27" s="1"/>
  <c r="AS29" i="27" s="1"/>
  <c r="AS30" i="27" s="1"/>
  <c r="AS31" i="27" s="1"/>
  <c r="AS32" i="27" s="1"/>
  <c r="AS33" i="27" s="1"/>
  <c r="AS34" i="27" s="1"/>
  <c r="AS35" i="27" s="1"/>
  <c r="AS36" i="27" s="1"/>
  <c r="AS37" i="27" s="1"/>
  <c r="AS38" i="27" s="1"/>
  <c r="AS39" i="27" s="1"/>
  <c r="AS40" i="27" s="1"/>
  <c r="AS41" i="27" s="1"/>
  <c r="AS42" i="27" s="1"/>
  <c r="AS43" i="27" s="1"/>
  <c r="AS44" i="27" s="1"/>
  <c r="AS45" i="27" s="1"/>
  <c r="AS46" i="27" s="1"/>
  <c r="AS47" i="27" s="1"/>
  <c r="AS48" i="27" s="1"/>
  <c r="AS49" i="27" s="1"/>
  <c r="AS50" i="27" s="1"/>
  <c r="AS51" i="27" s="1"/>
  <c r="AS52" i="27" s="1"/>
  <c r="AS53" i="27" s="1"/>
  <c r="AS54" i="27" s="1"/>
  <c r="AS55" i="27" s="1"/>
  <c r="AS56" i="27" s="1"/>
  <c r="AS57" i="27" s="1"/>
  <c r="AS58" i="27" s="1"/>
  <c r="AS59" i="27" s="1"/>
  <c r="AS60" i="27" s="1"/>
  <c r="AS61" i="27" s="1"/>
  <c r="AS62" i="27" s="1"/>
  <c r="AS63" i="27" s="1"/>
  <c r="AS64" i="27" s="1"/>
  <c r="AS65" i="27" s="1"/>
  <c r="AS66" i="27" s="1"/>
  <c r="AS67" i="27" s="1"/>
  <c r="AS68" i="27" s="1"/>
  <c r="AS69" i="27" s="1"/>
  <c r="AS70" i="27" s="1"/>
  <c r="AS71" i="27" s="1"/>
  <c r="AS72" i="27" s="1"/>
  <c r="AS73" i="27" s="1"/>
  <c r="AS74" i="27" s="1"/>
  <c r="AS75" i="27" s="1"/>
  <c r="AS76" i="27" s="1"/>
  <c r="AS77" i="27" s="1"/>
  <c r="AS78" i="27" s="1"/>
  <c r="AS79" i="27" s="1"/>
  <c r="AS80" i="27" s="1"/>
  <c r="AS81" i="27" s="1"/>
  <c r="AS82" i="27" s="1"/>
  <c r="AS83" i="27" s="1"/>
  <c r="AS84" i="27" s="1"/>
  <c r="AS85" i="27" s="1"/>
  <c r="AS86" i="27" s="1"/>
  <c r="AS87" i="27" s="1"/>
  <c r="AS88" i="27" s="1"/>
  <c r="AS89" i="27" s="1"/>
  <c r="AS90" i="27" s="1"/>
  <c r="AS91" i="27" s="1"/>
  <c r="AS92" i="27" s="1"/>
  <c r="AS93" i="27" s="1"/>
  <c r="AS94" i="27" s="1"/>
  <c r="AS95" i="27" s="1"/>
  <c r="AS96" i="27" s="1"/>
  <c r="AS97" i="27" s="1"/>
  <c r="AS98" i="27" s="1"/>
  <c r="AS99" i="27" s="1"/>
  <c r="AS100" i="27" s="1"/>
  <c r="AS101" i="27" s="1"/>
  <c r="AS102" i="27" s="1"/>
  <c r="AS103" i="27" s="1"/>
  <c r="AS104" i="27" s="1"/>
  <c r="AS105" i="27" s="1"/>
  <c r="AS106" i="27" s="1"/>
  <c r="AS107" i="27" s="1"/>
  <c r="AS108" i="27" s="1"/>
  <c r="AS109" i="27" s="1"/>
  <c r="AS110" i="27" s="1"/>
  <c r="AS111" i="27" s="1"/>
  <c r="AS112" i="27" s="1"/>
  <c r="AS113" i="27" s="1"/>
  <c r="AS114" i="27" s="1"/>
  <c r="AS115" i="27" s="1"/>
  <c r="AS116" i="27" s="1"/>
  <c r="AS117" i="27" s="1"/>
  <c r="AS118" i="27" s="1"/>
  <c r="AS119" i="27" s="1"/>
  <c r="AS120" i="27" s="1"/>
  <c r="AS121" i="27" s="1"/>
  <c r="AS122" i="27" s="1"/>
  <c r="AS123" i="27" s="1"/>
  <c r="AS124" i="27" s="1"/>
  <c r="AS125" i="27" s="1"/>
  <c r="AS126" i="27" s="1"/>
  <c r="AS127" i="27" s="1"/>
  <c r="AS128" i="27" s="1"/>
  <c r="AS129" i="27" s="1"/>
  <c r="AS130" i="27" s="1"/>
  <c r="AS131" i="27" s="1"/>
  <c r="AS132" i="27" s="1"/>
  <c r="AS133" i="27" s="1"/>
  <c r="AS134" i="27" s="1"/>
  <c r="AS135" i="27" s="1"/>
  <c r="AS136" i="27" s="1"/>
  <c r="AS137" i="27" s="1"/>
  <c r="AS138" i="27" s="1"/>
  <c r="AS139" i="27" s="1"/>
  <c r="AS140" i="27" s="1"/>
  <c r="AS141" i="27" s="1"/>
  <c r="AS142" i="27" s="1"/>
  <c r="AS143" i="27" s="1"/>
  <c r="AS144" i="27" s="1"/>
  <c r="AS145" i="27" s="1"/>
  <c r="AS146" i="27" s="1"/>
  <c r="AS147" i="27" s="1"/>
  <c r="AS148" i="27" s="1"/>
  <c r="AS149" i="27" s="1"/>
  <c r="AS150" i="27" s="1"/>
  <c r="AS151" i="27" s="1"/>
  <c r="AS152" i="27" s="1"/>
  <c r="AS153" i="27" s="1"/>
  <c r="AS154" i="27" s="1"/>
  <c r="AS155" i="27" s="1"/>
  <c r="AS156" i="27" s="1"/>
  <c r="AS157" i="27" s="1"/>
  <c r="AS158" i="27" s="1"/>
  <c r="AS159" i="27" s="1"/>
  <c r="AS160" i="27" s="1"/>
  <c r="AS161" i="27" s="1"/>
  <c r="AS162" i="27" s="1"/>
  <c r="AS163" i="27" s="1"/>
  <c r="AS164" i="27" s="1"/>
  <c r="AS165" i="27" s="1"/>
  <c r="AS166" i="27" s="1"/>
  <c r="AS167" i="27" s="1"/>
  <c r="AS168" i="27" s="1"/>
  <c r="AS169" i="27" s="1"/>
  <c r="AS170" i="27" s="1"/>
  <c r="AS171" i="27" s="1"/>
  <c r="AS172" i="27" s="1"/>
  <c r="AS173" i="27" s="1"/>
  <c r="AS174" i="27" s="1"/>
  <c r="AS175" i="27" s="1"/>
  <c r="AS176" i="27" s="1"/>
  <c r="AS177" i="27" s="1"/>
  <c r="AS178" i="27" s="1"/>
  <c r="AS179" i="27" s="1"/>
  <c r="AS180" i="27" s="1"/>
  <c r="AS181" i="27" s="1"/>
  <c r="AS182" i="27" s="1"/>
  <c r="AS183" i="27" s="1"/>
  <c r="AS184" i="27" s="1"/>
  <c r="AS185" i="27" s="1"/>
  <c r="AS186" i="27" s="1"/>
  <c r="AS187" i="27" s="1"/>
  <c r="AS188" i="27" s="1"/>
  <c r="AS189" i="27" s="1"/>
  <c r="AS190" i="27" s="1"/>
  <c r="AS191" i="27" s="1"/>
  <c r="AS192" i="27" s="1"/>
  <c r="AS193" i="27" s="1"/>
  <c r="AS194" i="27" s="1"/>
  <c r="AS195" i="27" s="1"/>
  <c r="AS196" i="27" s="1"/>
  <c r="AS197" i="27" s="1"/>
  <c r="AS198" i="27" s="1"/>
  <c r="AS199" i="27" s="1"/>
  <c r="AS200" i="27" s="1"/>
  <c r="AS201" i="27" s="1"/>
  <c r="AS202" i="27" s="1"/>
  <c r="AS203" i="27" s="1"/>
  <c r="AS204" i="27" s="1"/>
  <c r="AS205" i="27" s="1"/>
  <c r="AS206" i="27" s="1"/>
  <c r="AS207" i="27" s="1"/>
  <c r="AS208" i="27" s="1"/>
  <c r="AS209" i="27" s="1"/>
  <c r="AS210" i="27" s="1"/>
  <c r="AS211" i="27" s="1"/>
  <c r="AS212" i="27" s="1"/>
  <c r="AS213" i="27" s="1"/>
  <c r="AS214" i="27" s="1"/>
  <c r="AS215" i="27" s="1"/>
  <c r="AS216" i="27" s="1"/>
  <c r="AS217" i="27" s="1"/>
  <c r="AS218" i="27" s="1"/>
  <c r="AS219" i="27" s="1"/>
  <c r="AS220" i="27" s="1"/>
  <c r="AS221" i="27" s="1"/>
  <c r="AS222" i="27" s="1"/>
  <c r="AS223" i="27" s="1"/>
  <c r="AS224" i="27" s="1"/>
  <c r="AS225" i="27" s="1"/>
  <c r="AS226" i="27" s="1"/>
  <c r="AS227" i="27" s="1"/>
  <c r="AS228" i="27" s="1"/>
  <c r="AS229" i="27" s="1"/>
  <c r="AS230" i="27" s="1"/>
  <c r="AS231" i="27" s="1"/>
  <c r="AS232" i="27" s="1"/>
  <c r="AS233" i="27" s="1"/>
  <c r="AS234" i="27" s="1"/>
  <c r="AS235" i="27" s="1"/>
  <c r="AS236" i="27" s="1"/>
  <c r="AS237" i="27" s="1"/>
  <c r="AS238" i="27" s="1"/>
  <c r="AS239" i="27" s="1"/>
  <c r="AS240" i="27" s="1"/>
  <c r="AS241" i="27" s="1"/>
  <c r="AS242" i="27" s="1"/>
  <c r="AS243" i="27" s="1"/>
  <c r="AS244" i="27" s="1"/>
  <c r="AS245" i="27" s="1"/>
  <c r="AS246" i="27" s="1"/>
  <c r="AS247" i="27" s="1"/>
  <c r="AS248" i="27" s="1"/>
  <c r="AS249" i="27" s="1"/>
  <c r="AS250" i="27" s="1"/>
  <c r="AS251" i="27" s="1"/>
  <c r="AS252" i="27" s="1"/>
  <c r="AS253" i="27" s="1"/>
  <c r="AS254" i="27" s="1"/>
  <c r="AS255" i="27" s="1"/>
  <c r="AS256" i="27" s="1"/>
  <c r="AS257" i="27" s="1"/>
  <c r="AS258" i="27" s="1"/>
  <c r="AS259" i="27" s="1"/>
  <c r="AS260" i="27" s="1"/>
  <c r="AS261" i="27" s="1"/>
  <c r="AS262" i="27" s="1"/>
  <c r="AS263" i="27" s="1"/>
  <c r="AS264" i="27" s="1"/>
  <c r="AS265" i="27" s="1"/>
  <c r="AS266" i="27" s="1"/>
  <c r="AS267" i="27" s="1"/>
  <c r="AS268" i="27" s="1"/>
  <c r="AS269" i="27" s="1"/>
  <c r="AS270" i="27" s="1"/>
  <c r="AS271" i="27" s="1"/>
  <c r="AS272" i="27" s="1"/>
  <c r="AS273" i="27" s="1"/>
  <c r="AS274" i="27" s="1"/>
  <c r="AS275" i="27" s="1"/>
  <c r="AS276" i="27" s="1"/>
  <c r="AS277" i="27" s="1"/>
  <c r="AS278" i="27" s="1"/>
  <c r="AS279" i="27" s="1"/>
  <c r="AS280" i="27" s="1"/>
  <c r="AS281" i="27" s="1"/>
  <c r="AS282" i="27" s="1"/>
  <c r="AS283" i="27" s="1"/>
  <c r="AS284" i="27" s="1"/>
  <c r="AS285" i="27" s="1"/>
  <c r="AS286" i="27" s="1"/>
  <c r="AS287" i="27" s="1"/>
  <c r="AS288" i="27" s="1"/>
  <c r="AS289" i="27" s="1"/>
  <c r="AS290" i="27" s="1"/>
  <c r="AS291" i="27" s="1"/>
  <c r="AS292" i="27" s="1"/>
  <c r="AS293" i="27" s="1"/>
  <c r="AS294" i="27" s="1"/>
  <c r="AS295" i="27" s="1"/>
  <c r="AS296" i="27" s="1"/>
  <c r="AS297" i="27" s="1"/>
  <c r="AS298" i="27" s="1"/>
  <c r="AS299" i="27" s="1"/>
  <c r="AS300" i="27" s="1"/>
  <c r="AS301" i="27" s="1"/>
  <c r="AS302" i="27" s="1"/>
  <c r="AS303" i="27" s="1"/>
  <c r="AS304" i="27" s="1"/>
  <c r="AS305" i="27" s="1"/>
  <c r="AS306" i="27" s="1"/>
  <c r="AS307" i="27" s="1"/>
  <c r="AS308" i="27" s="1"/>
  <c r="AS309" i="27" s="1"/>
  <c r="AS310" i="27" s="1"/>
  <c r="AS311" i="27" s="1"/>
  <c r="AS312" i="27" s="1"/>
  <c r="AS313" i="27" s="1"/>
  <c r="AS314" i="27" s="1"/>
  <c r="AS315" i="27" s="1"/>
  <c r="AS316" i="27" s="1"/>
  <c r="AS317" i="27" s="1"/>
  <c r="AS318" i="27" s="1"/>
  <c r="AS319" i="27" s="1"/>
  <c r="AS320" i="27" s="1"/>
  <c r="AS321" i="27" s="1"/>
  <c r="AS322" i="27" s="1"/>
  <c r="AS323" i="27" s="1"/>
  <c r="AS324" i="27" s="1"/>
  <c r="AS325" i="27" s="1"/>
  <c r="AS326" i="27" s="1"/>
  <c r="AS327" i="27" s="1"/>
  <c r="AS328" i="27" s="1"/>
  <c r="AS329" i="27" s="1"/>
  <c r="AS330" i="27" s="1"/>
  <c r="AS331" i="27" s="1"/>
  <c r="AS332" i="27" s="1"/>
  <c r="AS333" i="27" s="1"/>
  <c r="AS334" i="27" s="1"/>
  <c r="AS335" i="27" s="1"/>
  <c r="AS336" i="27" s="1"/>
  <c r="AS337" i="27" s="1"/>
  <c r="AS338" i="27" s="1"/>
  <c r="AS339" i="27" s="1"/>
  <c r="AS340" i="27" s="1"/>
  <c r="AS341" i="27" s="1"/>
  <c r="AS342" i="27" s="1"/>
  <c r="AS343" i="27" s="1"/>
  <c r="AS344" i="27" s="1"/>
  <c r="AS345" i="27" s="1"/>
  <c r="AS346" i="27" s="1"/>
  <c r="AS347" i="27" s="1"/>
  <c r="AS348" i="27" s="1"/>
  <c r="AS349" i="27" s="1"/>
  <c r="AS350" i="27" s="1"/>
  <c r="AS351" i="27" s="1"/>
  <c r="AS352" i="27" s="1"/>
  <c r="AS353" i="27" s="1"/>
  <c r="AS354" i="27" s="1"/>
  <c r="AS355" i="27" s="1"/>
  <c r="AS356" i="27" s="1"/>
  <c r="AS357" i="27" s="1"/>
  <c r="AS358" i="27" s="1"/>
  <c r="AS359" i="27" s="1"/>
  <c r="AS360" i="27" s="1"/>
  <c r="AS361" i="27" s="1"/>
  <c r="AS362" i="27" s="1"/>
  <c r="AS363" i="27" s="1"/>
  <c r="AS364" i="27" s="1"/>
  <c r="AS365" i="27" s="1"/>
  <c r="AS366" i="27" s="1"/>
  <c r="AS367" i="27" s="1"/>
  <c r="AS368" i="27" s="1"/>
  <c r="AS369" i="27" s="1"/>
  <c r="AS370" i="27" s="1"/>
  <c r="AS371" i="27" s="1"/>
  <c r="AS372" i="27" s="1"/>
  <c r="AS373" i="27" s="1"/>
  <c r="AS374" i="27" s="1"/>
  <c r="AS375" i="27" s="1"/>
  <c r="AS376" i="27" s="1"/>
  <c r="AS377" i="27" s="1"/>
  <c r="AS378" i="27" s="1"/>
  <c r="AS379" i="27" s="1"/>
  <c r="AS380" i="27" s="1"/>
  <c r="AS381" i="27" s="1"/>
  <c r="AS382" i="27" s="1"/>
  <c r="AS383" i="27" s="1"/>
  <c r="AS384" i="27" s="1"/>
  <c r="AS385" i="27" s="1"/>
  <c r="AS386" i="27" s="1"/>
  <c r="AS387" i="27" s="1"/>
  <c r="AS388" i="27" s="1"/>
  <c r="AS389" i="27" s="1"/>
  <c r="AS390" i="27" s="1"/>
  <c r="AS391" i="27" s="1"/>
  <c r="AS392" i="27" s="1"/>
  <c r="AS393" i="27" s="1"/>
  <c r="AS394" i="27" s="1"/>
  <c r="AS395" i="27" s="1"/>
  <c r="AS396" i="27" s="1"/>
  <c r="AS397" i="27" s="1"/>
  <c r="AS398" i="27" s="1"/>
  <c r="AS399" i="27" s="1"/>
  <c r="AS400" i="27" s="1"/>
  <c r="AS401" i="27" s="1"/>
  <c r="AS402" i="27" s="1"/>
  <c r="AS403" i="27" s="1"/>
  <c r="AS404" i="27" s="1"/>
  <c r="AS405" i="27" s="1"/>
  <c r="AS406" i="27" s="1"/>
  <c r="AS407" i="27" s="1"/>
  <c r="AS408" i="27" s="1"/>
  <c r="AS409" i="27" s="1"/>
  <c r="AS410" i="27" s="1"/>
  <c r="AS411" i="27" s="1"/>
  <c r="AS412" i="27" s="1"/>
  <c r="AS413" i="27" s="1"/>
  <c r="AS414" i="27" s="1"/>
  <c r="AS415" i="27" s="1"/>
  <c r="AS416" i="27" s="1"/>
  <c r="AS417" i="27" s="1"/>
  <c r="AS418" i="27" s="1"/>
  <c r="AS419" i="27" s="1"/>
  <c r="AS420" i="27" s="1"/>
  <c r="AS421" i="27" s="1"/>
  <c r="AS422" i="27" s="1"/>
  <c r="AS423" i="27" s="1"/>
  <c r="AS424" i="27" s="1"/>
  <c r="AS425" i="27" s="1"/>
  <c r="AS426" i="27" s="1"/>
  <c r="AS427" i="27" s="1"/>
  <c r="AS428" i="27" s="1"/>
  <c r="AS429" i="27" s="1"/>
  <c r="AS430" i="27" s="1"/>
  <c r="AS431" i="27" s="1"/>
  <c r="AS432" i="27" s="1"/>
  <c r="AS433" i="27" s="1"/>
  <c r="AS434" i="27" s="1"/>
  <c r="AS435" i="27" s="1"/>
  <c r="AS436" i="27" s="1"/>
  <c r="AS437" i="27" s="1"/>
  <c r="AS438" i="27" s="1"/>
  <c r="AS439" i="27" s="1"/>
  <c r="AS440" i="27" s="1"/>
  <c r="AS441" i="27" s="1"/>
  <c r="AS442" i="27" s="1"/>
  <c r="AS443" i="27" s="1"/>
  <c r="AS444" i="27" s="1"/>
  <c r="AS445" i="27" s="1"/>
  <c r="AS446" i="27" s="1"/>
  <c r="AS447" i="27" s="1"/>
  <c r="AS448" i="27" s="1"/>
  <c r="AS449" i="27" s="1"/>
  <c r="AS450" i="27" s="1"/>
  <c r="AS451" i="27" s="1"/>
  <c r="AS452" i="27" s="1"/>
  <c r="AS453" i="27" s="1"/>
  <c r="AS454" i="27" s="1"/>
  <c r="AS455" i="27" s="1"/>
  <c r="AS456" i="27" s="1"/>
  <c r="AS457" i="27" s="1"/>
  <c r="AS458" i="27" s="1"/>
  <c r="AS459" i="27" s="1"/>
  <c r="AS460" i="27" s="1"/>
  <c r="AS461" i="27" s="1"/>
  <c r="AS462" i="27" s="1"/>
  <c r="AS463" i="27" s="1"/>
  <c r="AS464" i="27" s="1"/>
  <c r="AS465" i="27" s="1"/>
  <c r="AS466" i="27" s="1"/>
  <c r="AS467" i="27" s="1"/>
  <c r="AS468" i="27" s="1"/>
  <c r="AS469" i="27" s="1"/>
  <c r="AS470" i="27" s="1"/>
  <c r="AS471" i="27" s="1"/>
  <c r="AS472" i="27" s="1"/>
  <c r="AS473" i="27" s="1"/>
  <c r="AS474" i="27" s="1"/>
  <c r="AS475" i="27" s="1"/>
  <c r="AS476" i="27" s="1"/>
  <c r="AS477" i="27" s="1"/>
  <c r="AS478" i="27" s="1"/>
  <c r="AS479" i="27" s="1"/>
  <c r="AS480" i="27" s="1"/>
  <c r="AS481" i="27" s="1"/>
  <c r="AS482" i="27" s="1"/>
  <c r="AS483" i="27" s="1"/>
  <c r="AS484" i="27" s="1"/>
  <c r="AS485" i="27" s="1"/>
  <c r="AS486" i="27" s="1"/>
  <c r="AS487" i="27" s="1"/>
  <c r="AS488" i="27" s="1"/>
  <c r="AS489" i="27" s="1"/>
  <c r="AS490" i="27" s="1"/>
  <c r="AS491" i="27" s="1"/>
  <c r="AS492" i="27" s="1"/>
  <c r="AS493" i="27" s="1"/>
  <c r="AS494" i="27" s="1"/>
  <c r="AS495" i="27" s="1"/>
  <c r="AS496" i="27" s="1"/>
  <c r="AS497" i="27" s="1"/>
  <c r="AS498" i="27" s="1"/>
  <c r="AS499" i="27" s="1"/>
  <c r="AS500" i="27" s="1"/>
  <c r="AS501" i="27" s="1"/>
  <c r="AS502" i="27" s="1"/>
  <c r="AS503" i="27" s="1"/>
  <c r="AS504" i="27" s="1"/>
  <c r="AS505" i="27" s="1"/>
  <c r="AS506" i="27" s="1"/>
  <c r="AS507" i="27" s="1"/>
  <c r="AS508" i="27" s="1"/>
  <c r="AS509" i="27" s="1"/>
  <c r="AS510" i="27" s="1"/>
  <c r="AS511" i="27" s="1"/>
  <c r="AS512" i="27" s="1"/>
  <c r="AS513" i="27" s="1"/>
  <c r="AS514" i="27" s="1"/>
  <c r="AS515" i="27" s="1"/>
  <c r="AS516" i="27" s="1"/>
  <c r="AS517" i="27" s="1"/>
  <c r="AS518" i="27" s="1"/>
  <c r="AS519" i="27" s="1"/>
  <c r="AS520" i="27" s="1"/>
  <c r="AS521" i="27" s="1"/>
  <c r="AS522" i="27" s="1"/>
  <c r="AS523" i="27" s="1"/>
  <c r="AS524" i="27" s="1"/>
  <c r="AS525" i="27" s="1"/>
  <c r="AS526" i="27" s="1"/>
  <c r="AS527" i="27" s="1"/>
  <c r="AS528" i="27" s="1"/>
  <c r="AS529" i="27" s="1"/>
  <c r="AS530" i="27" s="1"/>
  <c r="AS531" i="27" s="1"/>
  <c r="AS532" i="27" s="1"/>
  <c r="AS533" i="27" s="1"/>
  <c r="AS534" i="27" s="1"/>
  <c r="AS535" i="27" s="1"/>
  <c r="AS536" i="27" s="1"/>
  <c r="AS537" i="27" s="1"/>
  <c r="AS538" i="27" s="1"/>
  <c r="AS539" i="27" s="1"/>
  <c r="AS540" i="27" s="1"/>
  <c r="AS541" i="27" s="1"/>
  <c r="AS542" i="27" s="1"/>
  <c r="AS543" i="27" s="1"/>
  <c r="AS544" i="27" s="1"/>
  <c r="AS545" i="27" s="1"/>
  <c r="AS546" i="27" s="1"/>
  <c r="AS547" i="27" s="1"/>
  <c r="AS548" i="27" s="1"/>
  <c r="AS549" i="27" s="1"/>
  <c r="AS550" i="27" s="1"/>
  <c r="AS551" i="27" s="1"/>
  <c r="AS552" i="27" s="1"/>
  <c r="AS553" i="27" s="1"/>
  <c r="AS554" i="27" s="1"/>
  <c r="AS555" i="27" s="1"/>
  <c r="AS556" i="27" s="1"/>
  <c r="AS557" i="27" s="1"/>
  <c r="AS558" i="27" s="1"/>
  <c r="AS559" i="27" s="1"/>
  <c r="AS560" i="27" s="1"/>
  <c r="AS561" i="27" s="1"/>
  <c r="AS562" i="27" s="1"/>
  <c r="AS563" i="27" s="1"/>
  <c r="AS564" i="27" s="1"/>
  <c r="AS565" i="27" s="1"/>
  <c r="AS566" i="27" s="1"/>
  <c r="AS567" i="27" s="1"/>
  <c r="AS568" i="27" s="1"/>
  <c r="AS569" i="27" s="1"/>
  <c r="AS570" i="27" s="1"/>
  <c r="AS571" i="27" s="1"/>
  <c r="AS572" i="27" s="1"/>
  <c r="AS573" i="27" s="1"/>
  <c r="AS574" i="27" s="1"/>
  <c r="AS575" i="27" s="1"/>
  <c r="AS576" i="27" s="1"/>
  <c r="AS577" i="27" s="1"/>
  <c r="AS578" i="27" s="1"/>
  <c r="AS579" i="27" s="1"/>
  <c r="AS580" i="27" s="1"/>
  <c r="AS581" i="27" s="1"/>
  <c r="AS582" i="27" s="1"/>
  <c r="AS583" i="27" s="1"/>
  <c r="AS584" i="27" s="1"/>
  <c r="AS585" i="27" s="1"/>
  <c r="AS586" i="27" s="1"/>
  <c r="AS587" i="27" s="1"/>
  <c r="AS588" i="27" s="1"/>
  <c r="AS589" i="27" s="1"/>
  <c r="AS590" i="27" s="1"/>
  <c r="AS591" i="27" s="1"/>
  <c r="AS592" i="27" s="1"/>
  <c r="AS593" i="27" s="1"/>
  <c r="AS594" i="27" s="1"/>
  <c r="AS595" i="27" s="1"/>
  <c r="AS596" i="27" s="1"/>
  <c r="AS597" i="27" s="1"/>
  <c r="AS598" i="27" s="1"/>
  <c r="AS599" i="27" s="1"/>
  <c r="AS600" i="27" s="1"/>
  <c r="AS601" i="27" s="1"/>
  <c r="AS602" i="27" s="1"/>
  <c r="AS603" i="27" s="1"/>
  <c r="AS604" i="27" s="1"/>
  <c r="AS605" i="27" s="1"/>
  <c r="AS606" i="27" s="1"/>
  <c r="AS607" i="27" s="1"/>
  <c r="AS608" i="27" s="1"/>
  <c r="AS609" i="27" s="1"/>
  <c r="AS610" i="27" s="1"/>
  <c r="AS611" i="27" s="1"/>
  <c r="AS612" i="27" s="1"/>
  <c r="AS613" i="27" s="1"/>
  <c r="AS614" i="27" s="1"/>
  <c r="AS615" i="27" s="1"/>
  <c r="AS616" i="27" s="1"/>
  <c r="AS617" i="27" s="1"/>
  <c r="AS618" i="27" s="1"/>
  <c r="AS619" i="27" s="1"/>
  <c r="AS620" i="27" s="1"/>
  <c r="AS621" i="27" s="1"/>
  <c r="AS622" i="27" s="1"/>
  <c r="AS623" i="27" s="1"/>
  <c r="AS624" i="27" s="1"/>
  <c r="AS625" i="27" s="1"/>
  <c r="AS626" i="27" s="1"/>
  <c r="AS627" i="27" s="1"/>
  <c r="AS628" i="27" s="1"/>
  <c r="AS629" i="27" s="1"/>
  <c r="AS630" i="27" s="1"/>
  <c r="AS631" i="27" s="1"/>
  <c r="AS632" i="27" s="1"/>
  <c r="AS633" i="27" s="1"/>
  <c r="AS634" i="27" s="1"/>
  <c r="AS635" i="27" s="1"/>
  <c r="AS636" i="27" s="1"/>
  <c r="AS637" i="27" s="1"/>
  <c r="AS638" i="27" s="1"/>
  <c r="AS639" i="27" s="1"/>
  <c r="AS640" i="27" s="1"/>
  <c r="AS641" i="27" s="1"/>
  <c r="AS642" i="27" s="1"/>
  <c r="AS643" i="27" s="1"/>
  <c r="AS644" i="27" s="1"/>
  <c r="AS645" i="27" s="1"/>
  <c r="AS646" i="27" s="1"/>
  <c r="AS647" i="27" s="1"/>
  <c r="AS648" i="27" s="1"/>
  <c r="AS649" i="27" s="1"/>
  <c r="AS650" i="27" s="1"/>
  <c r="AS651" i="27" s="1"/>
  <c r="AS652" i="27" s="1"/>
  <c r="AS653" i="27" s="1"/>
  <c r="AS654" i="27" s="1"/>
  <c r="AS655" i="27" s="1"/>
  <c r="AS656" i="27" s="1"/>
  <c r="AS657" i="27" s="1"/>
  <c r="AS658" i="27" s="1"/>
  <c r="AS659" i="27" s="1"/>
  <c r="AS660" i="27" s="1"/>
  <c r="AS661" i="27" s="1"/>
  <c r="AS662" i="27" s="1"/>
  <c r="AS663" i="27" s="1"/>
  <c r="AS664" i="27" s="1"/>
  <c r="AS665" i="27" s="1"/>
  <c r="AS666" i="27" s="1"/>
  <c r="AS667" i="27" s="1"/>
  <c r="AS668" i="27" s="1"/>
  <c r="AS669" i="27" s="1"/>
  <c r="AS670" i="27" s="1"/>
  <c r="AS671" i="27" s="1"/>
  <c r="AS672" i="27" s="1"/>
  <c r="AS673" i="27" s="1"/>
  <c r="AS674" i="27" s="1"/>
  <c r="AS675" i="27" s="1"/>
  <c r="AS676" i="27" s="1"/>
  <c r="AS677" i="27" s="1"/>
  <c r="AS678" i="27" s="1"/>
  <c r="AS679" i="27" s="1"/>
  <c r="AS680" i="27" s="1"/>
  <c r="AS681" i="27" s="1"/>
  <c r="AS682" i="27" s="1"/>
  <c r="AS683" i="27" s="1"/>
  <c r="AS684" i="27" s="1"/>
  <c r="AS685" i="27" s="1"/>
  <c r="AS686" i="27" s="1"/>
  <c r="AS687" i="27" s="1"/>
  <c r="AS688" i="27" s="1"/>
  <c r="AS689" i="27" s="1"/>
  <c r="AS690" i="27" s="1"/>
  <c r="AS691" i="27" s="1"/>
  <c r="AS692" i="27" s="1"/>
  <c r="AS693" i="27" s="1"/>
  <c r="AS694" i="27" s="1"/>
  <c r="AS695" i="27" s="1"/>
  <c r="AS696" i="27" s="1"/>
  <c r="AS697" i="27" s="1"/>
  <c r="AS698" i="27" s="1"/>
  <c r="AS699" i="27" s="1"/>
  <c r="AS700" i="27" s="1"/>
  <c r="AS701" i="27" s="1"/>
  <c r="AS702" i="27" s="1"/>
  <c r="AS703" i="27" s="1"/>
  <c r="AS704" i="27" s="1"/>
  <c r="AS705" i="27" s="1"/>
  <c r="AS706" i="27" s="1"/>
  <c r="AS707" i="27" s="1"/>
  <c r="AS708" i="27" s="1"/>
  <c r="AS709" i="27" s="1"/>
  <c r="AS710" i="27" s="1"/>
  <c r="AS711" i="27" s="1"/>
  <c r="AS712" i="27" s="1"/>
  <c r="AS713" i="27" s="1"/>
  <c r="AS714" i="27" s="1"/>
  <c r="AS715" i="27" s="1"/>
  <c r="AS716" i="27" s="1"/>
  <c r="AS717" i="27" s="1"/>
  <c r="AS718" i="27" s="1"/>
  <c r="AS719" i="27" s="1"/>
  <c r="AS720" i="27" s="1"/>
  <c r="AS721" i="27" s="1"/>
  <c r="AS722" i="27" s="1"/>
  <c r="AS723" i="27" s="1"/>
  <c r="AS724" i="27" s="1"/>
  <c r="AS725" i="27" s="1"/>
  <c r="AS726" i="27" s="1"/>
  <c r="AS727" i="27" s="1"/>
  <c r="AS728" i="27" s="1"/>
  <c r="AS729" i="27" s="1"/>
  <c r="AS730" i="27" s="1"/>
  <c r="AS731" i="27" s="1"/>
  <c r="AS732" i="27" s="1"/>
  <c r="AS733" i="27" s="1"/>
  <c r="AS734" i="27" s="1"/>
  <c r="AS735" i="27" s="1"/>
  <c r="AS736" i="27" s="1"/>
  <c r="AS737" i="27" s="1"/>
  <c r="AS738" i="27" s="1"/>
  <c r="AS739" i="27" s="1"/>
  <c r="AS740" i="27" s="1"/>
  <c r="AS741" i="27" s="1"/>
  <c r="AS742" i="27" s="1"/>
  <c r="AS743" i="27" s="1"/>
  <c r="AS744" i="27" s="1"/>
  <c r="AS745" i="27" s="1"/>
  <c r="AS746" i="27" s="1"/>
  <c r="AS747" i="27" s="1"/>
  <c r="AS748" i="27" s="1"/>
  <c r="AS749" i="27" s="1"/>
  <c r="AS750" i="27" s="1"/>
  <c r="AS751" i="27" s="1"/>
  <c r="AS752" i="27" s="1"/>
  <c r="AS753" i="27" s="1"/>
  <c r="AS754" i="27" s="1"/>
  <c r="AS755" i="27" s="1"/>
  <c r="AS756" i="27" s="1"/>
  <c r="AS757" i="27" s="1"/>
  <c r="AS758" i="27" s="1"/>
  <c r="AS759" i="27" s="1"/>
  <c r="AS760" i="27" s="1"/>
  <c r="AS761" i="27" s="1"/>
  <c r="AS762" i="27" s="1"/>
  <c r="AS763" i="27" s="1"/>
  <c r="AS764" i="27" s="1"/>
  <c r="AS765" i="27" s="1"/>
  <c r="AS766" i="27" s="1"/>
  <c r="AS767" i="27" s="1"/>
  <c r="AS768" i="27" s="1"/>
  <c r="AS769" i="27" s="1"/>
  <c r="AS770" i="27" s="1"/>
  <c r="AS771" i="27" s="1"/>
  <c r="AS772" i="27" s="1"/>
  <c r="AS773" i="27" s="1"/>
  <c r="AS774" i="27" s="1"/>
  <c r="AS775" i="27" s="1"/>
  <c r="AS776" i="27" s="1"/>
  <c r="AS777" i="27" s="1"/>
  <c r="AS778" i="27" s="1"/>
  <c r="AS779" i="27" s="1"/>
  <c r="AS780" i="27" s="1"/>
  <c r="AS781" i="27" s="1"/>
  <c r="AS782" i="27" s="1"/>
  <c r="AS783" i="27" s="1"/>
  <c r="AS784" i="27" s="1"/>
  <c r="AS785" i="27" s="1"/>
  <c r="AS786" i="27" s="1"/>
  <c r="AS787" i="27" s="1"/>
  <c r="AS788" i="27" s="1"/>
  <c r="AS789" i="27" s="1"/>
  <c r="AS790" i="27" s="1"/>
  <c r="AS791" i="27" s="1"/>
  <c r="AS792" i="27" s="1"/>
  <c r="AS793" i="27" s="1"/>
  <c r="AS794" i="27" s="1"/>
  <c r="AS795" i="27" s="1"/>
  <c r="AS796" i="27" s="1"/>
  <c r="AS797" i="27" s="1"/>
  <c r="AS798" i="27" s="1"/>
  <c r="AS799" i="27" s="1"/>
  <c r="AS800" i="27" s="1"/>
  <c r="AS801" i="27" s="1"/>
  <c r="AS802" i="27" s="1"/>
  <c r="AS803" i="27" s="1"/>
  <c r="AS804" i="27" s="1"/>
  <c r="AS805" i="27" s="1"/>
  <c r="AS806" i="27" s="1"/>
  <c r="AS807" i="27" s="1"/>
  <c r="AS808" i="27" s="1"/>
  <c r="AS809" i="27" s="1"/>
  <c r="AS810" i="27" s="1"/>
  <c r="AS811" i="27" s="1"/>
  <c r="AS812" i="27" s="1"/>
  <c r="AS813" i="27" s="1"/>
  <c r="AS814" i="27" s="1"/>
  <c r="AS815" i="27" s="1"/>
  <c r="AS816" i="27" s="1"/>
  <c r="AS817" i="27" s="1"/>
  <c r="AS818" i="27" s="1"/>
  <c r="AS819" i="27" s="1"/>
  <c r="AS820" i="27" s="1"/>
  <c r="AS821" i="27" s="1"/>
  <c r="AS822" i="27" s="1"/>
  <c r="AS823" i="27" s="1"/>
  <c r="AS824" i="27" s="1"/>
  <c r="AS825" i="27" s="1"/>
  <c r="AS826" i="27" s="1"/>
  <c r="AS827" i="27" s="1"/>
  <c r="AS828" i="27" s="1"/>
  <c r="AS829" i="27" s="1"/>
  <c r="AS830" i="27" s="1"/>
  <c r="AS831" i="27" s="1"/>
  <c r="AS832" i="27" s="1"/>
  <c r="AS833" i="27" s="1"/>
  <c r="AS834" i="27" s="1"/>
  <c r="AS835" i="27" s="1"/>
  <c r="AS836" i="27" s="1"/>
  <c r="AS837" i="27" s="1"/>
  <c r="AS838" i="27" s="1"/>
  <c r="AS839" i="27" s="1"/>
  <c r="AS840" i="27" s="1"/>
  <c r="AS841" i="27" s="1"/>
  <c r="AS842" i="27" s="1"/>
  <c r="AS843" i="27" s="1"/>
  <c r="AS844" i="27" s="1"/>
  <c r="AS845" i="27" s="1"/>
  <c r="AS846" i="27" s="1"/>
  <c r="AS847" i="27" s="1"/>
  <c r="AS848" i="27" s="1"/>
  <c r="AS849" i="27" s="1"/>
  <c r="AS850" i="27" s="1"/>
  <c r="AS851" i="27" s="1"/>
  <c r="AS852" i="27" s="1"/>
  <c r="AS853" i="27" s="1"/>
  <c r="AS854" i="27" s="1"/>
  <c r="AS855" i="27" s="1"/>
  <c r="AS856" i="27" s="1"/>
  <c r="AS857" i="27" s="1"/>
  <c r="AS858" i="27" s="1"/>
  <c r="AS859" i="27" s="1"/>
  <c r="AS860" i="27" s="1"/>
  <c r="AS861" i="27" s="1"/>
  <c r="AS862" i="27" s="1"/>
  <c r="AS863" i="27" s="1"/>
  <c r="AS864" i="27" s="1"/>
  <c r="AS865" i="27" s="1"/>
  <c r="AS866" i="27" s="1"/>
  <c r="AS867" i="27" s="1"/>
  <c r="AS868" i="27" s="1"/>
  <c r="AS869" i="27" s="1"/>
  <c r="AS870" i="27" s="1"/>
  <c r="AS871" i="27" s="1"/>
  <c r="AS872" i="27" s="1"/>
  <c r="AS873" i="27" s="1"/>
  <c r="AS874" i="27" s="1"/>
  <c r="AS875" i="27" s="1"/>
  <c r="AS876" i="27" s="1"/>
  <c r="AS877" i="27" s="1"/>
  <c r="AS878" i="27" s="1"/>
  <c r="AS879" i="27" s="1"/>
  <c r="AS880" i="27" s="1"/>
  <c r="AS881" i="27" s="1"/>
  <c r="AS882" i="27" s="1"/>
  <c r="AS883" i="27" s="1"/>
  <c r="AS884" i="27" s="1"/>
  <c r="AS885" i="27" s="1"/>
  <c r="AS886" i="27" s="1"/>
  <c r="AS887" i="27" s="1"/>
  <c r="AS888" i="27" s="1"/>
  <c r="AS889" i="27" s="1"/>
  <c r="AS890" i="27" s="1"/>
  <c r="AS891" i="27" s="1"/>
  <c r="AS892" i="27" s="1"/>
  <c r="AS893" i="27" s="1"/>
  <c r="AS894" i="27" s="1"/>
  <c r="AS895" i="27" s="1"/>
  <c r="AS896" i="27" s="1"/>
  <c r="AS897" i="27" s="1"/>
  <c r="AS898" i="27" s="1"/>
  <c r="AS899" i="27" s="1"/>
  <c r="AS900" i="27" s="1"/>
  <c r="AS901" i="27" s="1"/>
  <c r="AS902" i="27" s="1"/>
  <c r="AS903" i="27" s="1"/>
  <c r="AS904" i="27" s="1"/>
  <c r="AS905" i="27" s="1"/>
  <c r="AS906" i="27" s="1"/>
  <c r="AS907" i="27" s="1"/>
  <c r="AS908" i="27" s="1"/>
  <c r="AS909" i="27" s="1"/>
  <c r="AS910" i="27" s="1"/>
  <c r="AS911" i="27" s="1"/>
  <c r="AS912" i="27" s="1"/>
  <c r="AS913" i="27" s="1"/>
  <c r="AS914" i="27" s="1"/>
  <c r="AS915" i="27" s="1"/>
  <c r="AS916" i="27" s="1"/>
  <c r="AS917" i="27" s="1"/>
  <c r="AS918" i="27" s="1"/>
  <c r="AS919" i="27" s="1"/>
  <c r="AS920" i="27" s="1"/>
  <c r="AS921" i="27" s="1"/>
  <c r="AS922" i="27" s="1"/>
  <c r="AS923" i="27" s="1"/>
  <c r="AS924" i="27" s="1"/>
  <c r="AS925" i="27" s="1"/>
  <c r="AS926" i="27" s="1"/>
  <c r="AS927" i="27" s="1"/>
  <c r="AS928" i="27" s="1"/>
  <c r="AS929" i="27" s="1"/>
  <c r="AS930" i="27" s="1"/>
  <c r="AS931" i="27" s="1"/>
  <c r="AS932" i="27" s="1"/>
  <c r="AS933" i="27" s="1"/>
  <c r="AS934" i="27" s="1"/>
  <c r="AS935" i="27" s="1"/>
  <c r="AS936" i="27" s="1"/>
  <c r="AS937" i="27" s="1"/>
  <c r="AS938" i="27" s="1"/>
  <c r="AS939" i="27" s="1"/>
  <c r="AS940" i="27" s="1"/>
  <c r="AS941" i="27" s="1"/>
  <c r="AS942" i="27" s="1"/>
  <c r="AS943" i="27" s="1"/>
  <c r="AS944" i="27" s="1"/>
  <c r="AS945" i="27" s="1"/>
  <c r="AS946" i="27" s="1"/>
  <c r="AS947" i="27" s="1"/>
  <c r="AS948" i="27" s="1"/>
  <c r="AS949" i="27" s="1"/>
  <c r="AS950" i="27" s="1"/>
  <c r="AS951" i="27" s="1"/>
  <c r="AS952" i="27" s="1"/>
  <c r="AS953" i="27" s="1"/>
  <c r="AS954" i="27" s="1"/>
  <c r="AS955" i="27" s="1"/>
  <c r="AS956" i="27" s="1"/>
  <c r="AS957" i="27" s="1"/>
  <c r="AS958" i="27" s="1"/>
  <c r="AS959" i="27" s="1"/>
  <c r="AS960" i="27" s="1"/>
  <c r="AS961" i="27" s="1"/>
  <c r="AS962" i="27" s="1"/>
  <c r="AS963" i="27" s="1"/>
  <c r="AS964" i="27" s="1"/>
  <c r="AS965" i="27" s="1"/>
  <c r="AS966" i="27" s="1"/>
  <c r="AS967" i="27" s="1"/>
  <c r="AS968" i="27" s="1"/>
  <c r="AS969" i="27" s="1"/>
  <c r="AS970" i="27" s="1"/>
  <c r="AS971" i="27" s="1"/>
  <c r="AS972" i="27" s="1"/>
  <c r="AS973" i="27" s="1"/>
  <c r="AS974" i="27" s="1"/>
  <c r="AS975" i="27" s="1"/>
  <c r="AS976" i="27" s="1"/>
  <c r="AS977" i="27" s="1"/>
  <c r="AS978" i="27" s="1"/>
  <c r="AS979" i="27" s="1"/>
  <c r="AS980" i="27" s="1"/>
  <c r="AS981" i="27" s="1"/>
  <c r="AS982" i="27" s="1"/>
  <c r="AS983" i="27" s="1"/>
  <c r="AS984" i="27" s="1"/>
  <c r="AS985" i="27" s="1"/>
  <c r="AS986" i="27" s="1"/>
  <c r="AS987" i="27" s="1"/>
  <c r="AS988" i="27" s="1"/>
  <c r="AS989" i="27" s="1"/>
  <c r="AS990" i="27" s="1"/>
  <c r="AS991" i="27" s="1"/>
  <c r="AS992" i="27" s="1"/>
  <c r="AS993" i="27" s="1"/>
  <c r="AS994" i="27" s="1"/>
  <c r="AS995" i="27" s="1"/>
  <c r="AS996" i="27" s="1"/>
  <c r="AS997" i="27" s="1"/>
  <c r="AS998" i="27" s="1"/>
  <c r="AS999" i="27" s="1"/>
  <c r="AS1000" i="27" s="1"/>
  <c r="AS1001" i="27" s="1"/>
  <c r="AS1002" i="27" s="1"/>
  <c r="AS1003" i="27" s="1"/>
  <c r="AS1004" i="27" s="1"/>
  <c r="AS1005" i="27" s="1"/>
  <c r="AS1006" i="27" s="1"/>
  <c r="AS1007" i="27" s="1"/>
  <c r="AS1008" i="27" s="1"/>
  <c r="AS1009" i="27" s="1"/>
  <c r="AS1010" i="27" s="1"/>
  <c r="AS1011" i="27" s="1"/>
  <c r="AS1012" i="27" s="1"/>
  <c r="AS1013" i="27" s="1"/>
  <c r="AS1014" i="27" s="1"/>
  <c r="AS1015" i="27" s="1"/>
  <c r="AS1016" i="27" s="1"/>
  <c r="AS1017" i="27" s="1"/>
  <c r="AS1018" i="27" s="1"/>
  <c r="AS1019" i="27" s="1"/>
  <c r="AS1020" i="27" s="1"/>
  <c r="AS1021" i="27" s="1"/>
  <c r="AS1022" i="27" s="1"/>
  <c r="AS1023" i="27" s="1"/>
  <c r="AS1024" i="27" s="1"/>
  <c r="AS1025" i="27" s="1"/>
  <c r="AS1026" i="27" s="1"/>
  <c r="AS1027" i="27" s="1"/>
  <c r="AS1028" i="27" s="1"/>
  <c r="AS1029" i="27" s="1"/>
  <c r="AS1030" i="27" s="1"/>
  <c r="AS1031" i="27" s="1"/>
  <c r="AS1032" i="27" s="1"/>
  <c r="AS1033" i="27" s="1"/>
  <c r="AS1034" i="27" s="1"/>
  <c r="AS1035" i="27" s="1"/>
  <c r="AS1036" i="27" s="1"/>
  <c r="AS1037" i="27" s="1"/>
  <c r="AS1038" i="27" s="1"/>
  <c r="AS1039" i="27" s="1"/>
  <c r="AS1040" i="27" s="1"/>
  <c r="AS1041" i="27" s="1"/>
  <c r="AS1042" i="27" s="1"/>
  <c r="AS1043" i="27" s="1"/>
  <c r="AS1044" i="27" s="1"/>
  <c r="AS1045" i="27" s="1"/>
  <c r="AS1046" i="27" s="1"/>
  <c r="AS1047" i="27" s="1"/>
  <c r="AS1048" i="27" s="1"/>
  <c r="AS1049" i="27" s="1"/>
  <c r="AS1050" i="27" s="1"/>
  <c r="AS1051" i="27" s="1"/>
  <c r="AS1052" i="27" s="1"/>
  <c r="AS1053" i="27" s="1"/>
  <c r="AS1054" i="27" s="1"/>
  <c r="AS1055" i="27" s="1"/>
  <c r="AS1056" i="27" s="1"/>
  <c r="AS1057" i="27" s="1"/>
  <c r="AS1058" i="27" s="1"/>
  <c r="AS1059" i="27" s="1"/>
  <c r="AS1060" i="27" s="1"/>
  <c r="AS1061" i="27" s="1"/>
  <c r="AS1062" i="27" s="1"/>
  <c r="AS1063" i="27" s="1"/>
  <c r="AS1064" i="27" s="1"/>
  <c r="AS1065" i="27" s="1"/>
  <c r="AS1066" i="27" s="1"/>
  <c r="AS1067" i="27" s="1"/>
  <c r="AS1068" i="27" s="1"/>
  <c r="AS1069" i="27" s="1"/>
  <c r="AS1070" i="27" s="1"/>
  <c r="AS1071" i="27" s="1"/>
  <c r="AS1072" i="27" s="1"/>
  <c r="AS1073" i="27" s="1"/>
  <c r="AS1074" i="27" s="1"/>
  <c r="AS1075" i="27" s="1"/>
  <c r="AS1076" i="27" s="1"/>
  <c r="AS1077" i="27" s="1"/>
  <c r="AS1078" i="27" s="1"/>
  <c r="AS1079" i="27" s="1"/>
  <c r="AS1080" i="27" s="1"/>
  <c r="AS1081" i="27" s="1"/>
  <c r="AS1082" i="27" s="1"/>
  <c r="AS1083" i="27" s="1"/>
  <c r="AS1084" i="27" s="1"/>
  <c r="AS1085" i="27" s="1"/>
  <c r="AS1086" i="27" s="1"/>
  <c r="AS1087" i="27" s="1"/>
  <c r="AS1088" i="27" s="1"/>
  <c r="AS1089" i="27" s="1"/>
  <c r="AS1090" i="27" s="1"/>
  <c r="AS1091" i="27" s="1"/>
  <c r="AS1092" i="27" s="1"/>
  <c r="AS1093" i="27" s="1"/>
  <c r="AS1094" i="27" s="1"/>
  <c r="AS1095" i="27" s="1"/>
  <c r="AS1096" i="27" s="1"/>
  <c r="AS1097" i="27" s="1"/>
  <c r="AS1098" i="27" s="1"/>
  <c r="AS1099" i="27" s="1"/>
  <c r="AS1100" i="27" s="1"/>
  <c r="AS1101" i="27" s="1"/>
  <c r="AS1102" i="27" s="1"/>
  <c r="AS1103" i="27" s="1"/>
  <c r="AS1104" i="27" s="1"/>
  <c r="AS1105" i="27" s="1"/>
  <c r="AS1106" i="27" s="1"/>
  <c r="AS1107" i="27" s="1"/>
  <c r="AS1108" i="27" s="1"/>
  <c r="AS1109" i="27" s="1"/>
  <c r="AS1110" i="27" s="1"/>
  <c r="AS1111" i="27" s="1"/>
  <c r="AS1112" i="27" s="1"/>
  <c r="AS1113" i="27" s="1"/>
  <c r="AS1114" i="27" s="1"/>
  <c r="AS1115" i="27" s="1"/>
  <c r="AS1116" i="27" s="1"/>
  <c r="AS1117" i="27" s="1"/>
  <c r="AS1118" i="27" s="1"/>
  <c r="AS1119" i="27" s="1"/>
  <c r="AS1120" i="27" s="1"/>
  <c r="AS1121" i="27" s="1"/>
  <c r="AS1122" i="27" s="1"/>
  <c r="AS1123" i="27" s="1"/>
  <c r="AS1124" i="27" s="1"/>
  <c r="AS1125" i="27" s="1"/>
  <c r="AS1126" i="27" s="1"/>
  <c r="AS1127" i="27" s="1"/>
  <c r="AS1128" i="27" s="1"/>
  <c r="AS1129" i="27" s="1"/>
  <c r="AS1130" i="27" s="1"/>
  <c r="AS1131" i="27" s="1"/>
  <c r="AS1132" i="27" s="1"/>
  <c r="AS1133" i="27" s="1"/>
  <c r="AS1134" i="27" s="1"/>
  <c r="AS1135" i="27" s="1"/>
  <c r="AS1136" i="27" s="1"/>
  <c r="AS1137" i="27" s="1"/>
  <c r="AS1138" i="27" s="1"/>
  <c r="AS1139" i="27" s="1"/>
  <c r="AS1140" i="27" s="1"/>
  <c r="AS1141" i="27" s="1"/>
  <c r="AS1142" i="27" s="1"/>
  <c r="AS1143" i="27" s="1"/>
  <c r="AS1144" i="27" s="1"/>
  <c r="AS1145" i="27" s="1"/>
  <c r="AS1146" i="27" s="1"/>
  <c r="AS1147" i="27" s="1"/>
  <c r="AS1148" i="27" s="1"/>
  <c r="AS1149" i="27" s="1"/>
  <c r="AS1150" i="27" s="1"/>
  <c r="AS1151" i="27" s="1"/>
  <c r="AS1152" i="27" s="1"/>
  <c r="AS1153" i="27" s="1"/>
  <c r="AS1154" i="27" s="1"/>
  <c r="AS1155" i="27" s="1"/>
  <c r="AS1156" i="27" s="1"/>
  <c r="AS1157" i="27" s="1"/>
  <c r="AS1158" i="27" s="1"/>
  <c r="AS1159" i="27" s="1"/>
  <c r="AS1160" i="27" s="1"/>
  <c r="AS1161" i="27" s="1"/>
  <c r="AS1162" i="27" s="1"/>
  <c r="AS1163" i="27" s="1"/>
  <c r="AS1164" i="27" s="1"/>
  <c r="AS1165" i="27" s="1"/>
  <c r="AS1166" i="27" s="1"/>
  <c r="AS1167" i="27" s="1"/>
  <c r="AS1168" i="27" s="1"/>
  <c r="AS1169" i="27" s="1"/>
  <c r="AS1170" i="27" s="1"/>
  <c r="AS1171" i="27" s="1"/>
  <c r="AS1172" i="27" s="1"/>
  <c r="AS1173" i="27" s="1"/>
  <c r="AS1174" i="27" s="1"/>
  <c r="AS1175" i="27" s="1"/>
  <c r="AS1176" i="27" s="1"/>
  <c r="AS1177" i="27" s="1"/>
  <c r="AS1178" i="27" s="1"/>
  <c r="AS1179" i="27" s="1"/>
  <c r="AS1180" i="27" s="1"/>
  <c r="AS1181" i="27" s="1"/>
  <c r="AS1182" i="27" s="1"/>
  <c r="AS1183" i="27" s="1"/>
  <c r="AS1184" i="27" s="1"/>
  <c r="AS1185" i="27" s="1"/>
  <c r="AS1186" i="27" s="1"/>
  <c r="AS1187" i="27" s="1"/>
  <c r="AS1188" i="27" s="1"/>
  <c r="AS1189" i="27" s="1"/>
  <c r="AS1190" i="27" s="1"/>
  <c r="AS1191" i="27" s="1"/>
  <c r="AS1192" i="27" s="1"/>
  <c r="AS1193" i="27" s="1"/>
  <c r="AS1194" i="27" s="1"/>
  <c r="AS1195" i="27" s="1"/>
  <c r="AS1196" i="27" s="1"/>
  <c r="AS1197" i="27" s="1"/>
  <c r="AS1198" i="27" s="1"/>
  <c r="AS1199" i="27" s="1"/>
  <c r="AS1200" i="27" s="1"/>
  <c r="AS1201" i="27" s="1"/>
  <c r="AS1202" i="27" s="1"/>
  <c r="AS1203" i="27" s="1"/>
  <c r="AS1204" i="27" s="1"/>
  <c r="AS1205" i="27" s="1"/>
  <c r="AS1206" i="27" s="1"/>
  <c r="AS1207" i="27" s="1"/>
  <c r="AS1208" i="27" s="1"/>
  <c r="AS1209" i="27" s="1"/>
  <c r="AS1210" i="27" s="1"/>
  <c r="AS1211" i="27" s="1"/>
  <c r="AS1212" i="27" s="1"/>
  <c r="AS1213" i="27" s="1"/>
  <c r="AS1214" i="27" s="1"/>
  <c r="AS1215" i="27" s="1"/>
  <c r="AS1216" i="27" s="1"/>
  <c r="AS1217" i="27" s="1"/>
  <c r="AS1218" i="27" s="1"/>
  <c r="AS1219" i="27" s="1"/>
  <c r="AS1220" i="27" s="1"/>
  <c r="AS1221" i="27" s="1"/>
  <c r="AS1222" i="27" s="1"/>
  <c r="AS1223" i="27" s="1"/>
  <c r="AS1224" i="27" s="1"/>
  <c r="AS1225" i="27" s="1"/>
  <c r="AS1226" i="27" s="1"/>
  <c r="AS1227" i="27" s="1"/>
  <c r="AS1228" i="27" s="1"/>
  <c r="AS1229" i="27" s="1"/>
  <c r="AS1230" i="27" s="1"/>
  <c r="AS1231" i="27" s="1"/>
  <c r="AS1232" i="27" s="1"/>
  <c r="AS1233" i="27" s="1"/>
  <c r="AS1234" i="27" s="1"/>
  <c r="AS1235" i="27" s="1"/>
  <c r="AS1236" i="27" s="1"/>
  <c r="AS1237" i="27" s="1"/>
  <c r="AS1238" i="27" s="1"/>
  <c r="AS1239" i="27" s="1"/>
  <c r="AS1240" i="27" s="1"/>
  <c r="AS1241" i="27" s="1"/>
  <c r="AS1242" i="27" s="1"/>
  <c r="AS1243" i="27" s="1"/>
  <c r="AS1244" i="27" s="1"/>
  <c r="AS1245" i="27" s="1"/>
  <c r="AS1246" i="27" s="1"/>
  <c r="AS1247" i="27" s="1"/>
  <c r="AS1248" i="27" s="1"/>
  <c r="AS1249" i="27" s="1"/>
  <c r="AS1250" i="27" s="1"/>
  <c r="AS1251" i="27" s="1"/>
  <c r="AS1252" i="27" s="1"/>
  <c r="AS1253" i="27" s="1"/>
  <c r="AS1254" i="27" s="1"/>
  <c r="AS1255" i="27" s="1"/>
  <c r="AS1256" i="27" s="1"/>
  <c r="AS1257" i="27" s="1"/>
  <c r="AS1258" i="27" s="1"/>
  <c r="AS1259" i="27" s="1"/>
  <c r="AS1260" i="27" s="1"/>
  <c r="AS1261" i="27" s="1"/>
  <c r="AS1262" i="27" s="1"/>
  <c r="AS1263" i="27" s="1"/>
  <c r="AS1264" i="27" s="1"/>
  <c r="AS1265" i="27" s="1"/>
  <c r="AS1266" i="27" s="1"/>
  <c r="AS1267" i="27" s="1"/>
  <c r="AS1268" i="27" s="1"/>
  <c r="AS1269" i="27" s="1"/>
  <c r="AS1270" i="27" s="1"/>
  <c r="AS1271" i="27" s="1"/>
  <c r="AS1272" i="27" s="1"/>
  <c r="AS1273" i="27" s="1"/>
  <c r="AS1274" i="27" s="1"/>
  <c r="AS1275" i="27" s="1"/>
  <c r="AS1276" i="27" s="1"/>
  <c r="AS1277" i="27" s="1"/>
  <c r="AS1278" i="27" s="1"/>
  <c r="AS1279" i="27" s="1"/>
  <c r="AS1280" i="27" s="1"/>
  <c r="AS1281" i="27" s="1"/>
  <c r="AS1282" i="27" s="1"/>
  <c r="AS1283" i="27" s="1"/>
  <c r="AS1284" i="27" s="1"/>
  <c r="AS1285" i="27" s="1"/>
  <c r="AS1286" i="27" s="1"/>
  <c r="AS1287" i="27" s="1"/>
  <c r="AS1288" i="27" s="1"/>
  <c r="AS1289" i="27" s="1"/>
  <c r="AS1290" i="27" s="1"/>
  <c r="AS1291" i="27" s="1"/>
  <c r="AS1292" i="27" s="1"/>
  <c r="AS1293" i="27" s="1"/>
  <c r="AS1294" i="27" s="1"/>
  <c r="AS1295" i="27" s="1"/>
  <c r="AS1296" i="27" s="1"/>
  <c r="AS1297" i="27" s="1"/>
  <c r="AS1298" i="27" s="1"/>
  <c r="AS1299" i="27" s="1"/>
  <c r="AS1300" i="27" s="1"/>
  <c r="AS1301" i="27" s="1"/>
  <c r="AS1302" i="27" s="1"/>
  <c r="AS1303" i="27" s="1"/>
  <c r="AS1304" i="27" s="1"/>
  <c r="AS1305" i="27" s="1"/>
  <c r="AS1306" i="27" s="1"/>
  <c r="AS1307" i="27" s="1"/>
  <c r="AS1308" i="27" s="1"/>
  <c r="AS1309" i="27" s="1"/>
  <c r="AS1310" i="27" s="1"/>
  <c r="AS1311" i="27" s="1"/>
  <c r="AS1312" i="27" s="1"/>
  <c r="AS1313" i="27" s="1"/>
  <c r="AS1314" i="27" s="1"/>
  <c r="AS1315" i="27" s="1"/>
  <c r="AS1316" i="27" s="1"/>
  <c r="AS1317" i="27" s="1"/>
  <c r="AS1318" i="27" s="1"/>
  <c r="AS1319" i="27" s="1"/>
  <c r="AS1320" i="27" s="1"/>
  <c r="AS1321" i="27" s="1"/>
  <c r="AS1322" i="27" s="1"/>
  <c r="AS1323" i="27" s="1"/>
  <c r="AS1324" i="27" s="1"/>
  <c r="AS1325" i="27" s="1"/>
  <c r="AS1326" i="27" s="1"/>
  <c r="AS1327" i="27" s="1"/>
  <c r="AS1328" i="27" s="1"/>
  <c r="AS1329" i="27" s="1"/>
  <c r="AS1330" i="27" s="1"/>
  <c r="AS1331" i="27" s="1"/>
  <c r="AS1332" i="27" s="1"/>
  <c r="AS1333" i="27" s="1"/>
  <c r="AS1334" i="27" s="1"/>
  <c r="AS1335" i="27" s="1"/>
  <c r="AS1336" i="27" s="1"/>
  <c r="AS1337" i="27" s="1"/>
  <c r="AS1338" i="27" s="1"/>
  <c r="AS1339" i="27" s="1"/>
  <c r="AS1340" i="27" s="1"/>
  <c r="AS1341" i="27" s="1"/>
  <c r="AS1342" i="27" s="1"/>
  <c r="AS1343" i="27" s="1"/>
  <c r="AS1344" i="27" s="1"/>
  <c r="AS1345" i="27" s="1"/>
  <c r="AS1346" i="27" s="1"/>
  <c r="AS1347" i="27" s="1"/>
  <c r="AS1348" i="27" s="1"/>
  <c r="AS1349" i="27" s="1"/>
  <c r="AS1350" i="27" s="1"/>
  <c r="AS1351" i="27" s="1"/>
  <c r="AS1352" i="27" s="1"/>
  <c r="AS1353" i="27" s="1"/>
  <c r="AS1354" i="27" s="1"/>
  <c r="AS1355" i="27" s="1"/>
  <c r="AS1356" i="27" s="1"/>
  <c r="AS1357" i="27" s="1"/>
  <c r="AS1358" i="27" s="1"/>
  <c r="AS1359" i="27" s="1"/>
  <c r="AS1360" i="27" s="1"/>
  <c r="AS1361" i="27" s="1"/>
  <c r="AS1362" i="27" s="1"/>
  <c r="AS1363" i="27" s="1"/>
  <c r="AS1364" i="27" s="1"/>
  <c r="AS1365" i="27" s="1"/>
  <c r="AS1366" i="27" s="1"/>
  <c r="AS1367" i="27" s="1"/>
  <c r="AS1368" i="27" s="1"/>
  <c r="AS1369" i="27" s="1"/>
  <c r="AS1370" i="27" s="1"/>
  <c r="AS1371" i="27" s="1"/>
  <c r="AS1372" i="27" s="1"/>
  <c r="AS1373" i="27" s="1"/>
  <c r="AS1374" i="27" s="1"/>
  <c r="AS1375" i="27" s="1"/>
  <c r="AS1376" i="27" s="1"/>
  <c r="AS1377" i="27" s="1"/>
  <c r="AS1378" i="27" s="1"/>
  <c r="AS1379" i="27" s="1"/>
  <c r="AS1380" i="27" s="1"/>
  <c r="AS1381" i="27" s="1"/>
  <c r="AS1382" i="27" s="1"/>
  <c r="AS1383" i="27" s="1"/>
  <c r="AS1384" i="27" s="1"/>
  <c r="AS1385" i="27" s="1"/>
  <c r="AS1386" i="27" s="1"/>
  <c r="AS1387" i="27" s="1"/>
  <c r="AS1388" i="27" s="1"/>
  <c r="AS1389" i="27" s="1"/>
  <c r="AS1390" i="27" s="1"/>
  <c r="AS1391" i="27" s="1"/>
  <c r="AS1392" i="27" s="1"/>
  <c r="AS1393" i="27" s="1"/>
  <c r="AS1394" i="27" s="1"/>
  <c r="AS1395" i="27" s="1"/>
  <c r="AS1396" i="27" s="1"/>
  <c r="AS1397" i="27" s="1"/>
  <c r="AS1398" i="27" s="1"/>
  <c r="AS1399" i="27" s="1"/>
  <c r="AS1400" i="27" s="1"/>
  <c r="AS1401" i="27" s="1"/>
  <c r="AS1402" i="27" s="1"/>
  <c r="AS1403" i="27" s="1"/>
  <c r="AS1404" i="27" s="1"/>
  <c r="AS1405" i="27" s="1"/>
  <c r="AS1406" i="27" s="1"/>
  <c r="AS1407" i="27" s="1"/>
  <c r="AS1408" i="27" s="1"/>
  <c r="AS1409" i="27" s="1"/>
  <c r="AS1410" i="27" s="1"/>
  <c r="AS1411" i="27" s="1"/>
  <c r="AS1412" i="27" s="1"/>
  <c r="AS1413" i="27" s="1"/>
  <c r="AS1414" i="27" s="1"/>
  <c r="AS1415" i="27" s="1"/>
  <c r="AS1416" i="27" s="1"/>
  <c r="AS1417" i="27" s="1"/>
  <c r="AS1418" i="27" s="1"/>
  <c r="AS1419" i="27" s="1"/>
  <c r="AS1420" i="27" s="1"/>
  <c r="AS1421" i="27" s="1"/>
  <c r="AS1422" i="27" s="1"/>
  <c r="AS1423" i="27" s="1"/>
  <c r="AS1424" i="27" s="1"/>
  <c r="AS1425" i="27" s="1"/>
  <c r="AS1426" i="27" s="1"/>
  <c r="AS1427" i="27" s="1"/>
  <c r="AS1428" i="27" s="1"/>
  <c r="AS1429" i="27" s="1"/>
  <c r="AS1430" i="27" s="1"/>
  <c r="AS1431" i="27" s="1"/>
  <c r="AS1432" i="27" s="1"/>
  <c r="AS1433" i="27" s="1"/>
  <c r="AS1434" i="27" s="1"/>
  <c r="AS1435" i="27" s="1"/>
  <c r="AS1436" i="27" s="1"/>
  <c r="AS1437" i="27" s="1"/>
  <c r="AS1438" i="27" s="1"/>
  <c r="AS1439" i="27" s="1"/>
  <c r="AS1440" i="27" s="1"/>
  <c r="AS1441" i="27" s="1"/>
  <c r="AS1442" i="27" s="1"/>
  <c r="AS1443" i="27" s="1"/>
  <c r="AS1444" i="27" s="1"/>
  <c r="AS1445" i="27" s="1"/>
  <c r="AS1446" i="27" s="1"/>
  <c r="AS1447" i="27" s="1"/>
  <c r="AS1448" i="27" s="1"/>
  <c r="AS1449" i="27" s="1"/>
  <c r="AS1450" i="27" s="1"/>
  <c r="AS1451" i="27" s="1"/>
  <c r="AS1452" i="27" s="1"/>
  <c r="AS1453" i="27" s="1"/>
  <c r="AS1454" i="27" s="1"/>
  <c r="AS1455" i="27" s="1"/>
  <c r="AS1456" i="27" s="1"/>
  <c r="AS1457" i="27" s="1"/>
  <c r="AS1458" i="27" s="1"/>
  <c r="AS1459" i="27" s="1"/>
  <c r="AS1460" i="27" s="1"/>
  <c r="AS1461" i="27" s="1"/>
  <c r="AS1462" i="27" s="1"/>
  <c r="AS1463" i="27" s="1"/>
  <c r="AS1464" i="27" s="1"/>
  <c r="AS1465" i="27" s="1"/>
  <c r="AS1466" i="27" s="1"/>
  <c r="AS1467" i="27" s="1"/>
  <c r="AS1468" i="27" s="1"/>
  <c r="AS1469" i="27" s="1"/>
  <c r="AS1470" i="27" s="1"/>
  <c r="AS1471" i="27" s="1"/>
  <c r="AS1472" i="27" s="1"/>
  <c r="AS1473" i="27" s="1"/>
  <c r="AS1474" i="27" s="1"/>
  <c r="AS1475" i="27" s="1"/>
  <c r="AS1476" i="27" s="1"/>
  <c r="AS1477" i="27" s="1"/>
  <c r="AS1478" i="27" s="1"/>
  <c r="AS1479" i="27" s="1"/>
  <c r="AS1480" i="27" s="1"/>
  <c r="AS1481" i="27" s="1"/>
  <c r="AS1482" i="27" s="1"/>
  <c r="AS1483" i="27" s="1"/>
  <c r="AS1484" i="27" s="1"/>
  <c r="AS1485" i="27" s="1"/>
  <c r="AU1486" i="27" l="1"/>
  <c r="AU1487" i="27" s="1"/>
  <c r="AS1486" i="27"/>
  <c r="AS1487" i="27" s="1"/>
  <c r="AS1488" i="27" s="1"/>
  <c r="AS1489" i="27" s="1"/>
  <c r="AS1490" i="27" s="1"/>
  <c r="AS1491" i="27" s="1"/>
  <c r="AS1492" i="27" s="1"/>
  <c r="AS1493" i="27" s="1"/>
  <c r="AS1494" i="27" s="1"/>
  <c r="AS1495" i="27" s="1"/>
  <c r="AS1496" i="27" s="1"/>
  <c r="AS1497" i="27" s="1"/>
  <c r="AS1498" i="27" s="1"/>
  <c r="AS1499" i="27" s="1"/>
  <c r="AS1500" i="27" s="1"/>
  <c r="AS1501" i="27" s="1"/>
  <c r="AS1502" i="27" s="1"/>
  <c r="AS1503" i="27" s="1"/>
  <c r="AS1504" i="27" s="1"/>
  <c r="AS1505" i="27" s="1"/>
  <c r="AS1506" i="27" s="1"/>
  <c r="AS1507" i="27" s="1"/>
  <c r="AS1508" i="27" s="1"/>
  <c r="AS1509" i="27" s="1"/>
  <c r="AS1510" i="27" s="1"/>
  <c r="AS1511" i="27" s="1"/>
  <c r="AS1512" i="27" s="1"/>
  <c r="AS1513" i="27" s="1"/>
  <c r="AS1514" i="27" s="1"/>
  <c r="AS1515" i="27" s="1"/>
  <c r="AS1516" i="27" s="1"/>
  <c r="AS1517" i="27" s="1"/>
  <c r="AS1518" i="27" s="1"/>
  <c r="AS1519" i="27" s="1"/>
  <c r="AS1520" i="27" s="1"/>
  <c r="AS1521" i="27" s="1"/>
  <c r="AS1522" i="27" s="1"/>
  <c r="AS1523" i="27" s="1"/>
  <c r="AS1524" i="27" s="1"/>
  <c r="AS1525" i="27" s="1"/>
  <c r="AS1526" i="27" s="1"/>
  <c r="AS1527" i="27" s="1"/>
  <c r="AS1528" i="27" s="1"/>
  <c r="AS1529" i="27" s="1"/>
  <c r="AS1530" i="27" s="1"/>
  <c r="AS1531" i="27" s="1"/>
  <c r="AS1532" i="27" s="1"/>
  <c r="AS1533" i="27" s="1"/>
  <c r="AS1534" i="27" s="1"/>
  <c r="AS1535" i="27" s="1"/>
  <c r="AS1536" i="27" s="1"/>
  <c r="AS1537" i="27" s="1"/>
  <c r="AS1538" i="27" s="1"/>
  <c r="AS1539" i="27" s="1"/>
  <c r="AS1540" i="27" s="1"/>
  <c r="AS1541" i="27" s="1"/>
  <c r="AS1542" i="27" s="1"/>
  <c r="AS1543" i="27" s="1"/>
  <c r="AS1544" i="27" s="1"/>
  <c r="AS1545" i="27" s="1"/>
  <c r="AS1546" i="27" s="1"/>
  <c r="AS1547" i="27" s="1"/>
  <c r="AS1548" i="27" s="1"/>
  <c r="AS1549" i="27" s="1"/>
  <c r="AS1550" i="27" s="1"/>
  <c r="AS1551" i="27" s="1"/>
  <c r="AS1552" i="27" s="1"/>
  <c r="AS1553" i="27" s="1"/>
  <c r="AS1554" i="27" s="1"/>
  <c r="AS1555" i="27" s="1"/>
  <c r="AS1556" i="27" s="1"/>
  <c r="AS1557" i="27" s="1"/>
  <c r="AS1558" i="27" s="1"/>
  <c r="AS1559" i="27" s="1"/>
  <c r="AS1560" i="27" s="1"/>
  <c r="AS1561" i="27" s="1"/>
  <c r="AS1562" i="27" s="1"/>
  <c r="AS1563" i="27" s="1"/>
  <c r="AS1564" i="27" s="1"/>
  <c r="AS1565" i="27" s="1"/>
  <c r="AS1566" i="27" s="1"/>
  <c r="AS1567" i="27" s="1"/>
  <c r="AS1568" i="27" s="1"/>
  <c r="AS1569" i="27" s="1"/>
  <c r="AS1570" i="27" s="1"/>
  <c r="AS1571" i="27" s="1"/>
  <c r="AS1572" i="27" s="1"/>
  <c r="AS1573" i="27" s="1"/>
  <c r="AS1574" i="27" s="1"/>
  <c r="AS1575" i="27" s="1"/>
  <c r="AS1576" i="27" s="1"/>
  <c r="AS1577" i="27" s="1"/>
  <c r="L122" i="29"/>
  <c r="I123" i="29"/>
  <c r="K122" i="29"/>
  <c r="AQ54" i="27"/>
  <c r="AQ55" i="27" s="1"/>
  <c r="AQ56" i="27" s="1"/>
  <c r="AQ57" i="27" s="1"/>
  <c r="AQ58" i="27" s="1"/>
  <c r="AQ59" i="27" s="1"/>
  <c r="AQ60" i="27" s="1"/>
  <c r="AQ61" i="27" s="1"/>
  <c r="AQ62" i="27" s="1"/>
  <c r="AQ63" i="27" s="1"/>
  <c r="AQ64" i="27" s="1"/>
  <c r="AQ65" i="27" s="1"/>
  <c r="AQ66" i="27" s="1"/>
  <c r="AQ67" i="27" s="1"/>
  <c r="AQ68" i="27" s="1"/>
  <c r="AQ69" i="27" s="1"/>
  <c r="AQ70" i="27" s="1"/>
  <c r="AQ71" i="27" s="1"/>
  <c r="AQ72" i="27" s="1"/>
  <c r="AQ73" i="27" s="1"/>
  <c r="AQ74" i="27" s="1"/>
  <c r="AQ75" i="27" s="1"/>
  <c r="AQ76" i="27" s="1"/>
  <c r="AQ77" i="27" s="1"/>
  <c r="AQ78" i="27" s="1"/>
  <c r="AQ79" i="27" s="1"/>
  <c r="AQ80" i="27" s="1"/>
  <c r="AQ81" i="27" s="1"/>
  <c r="AQ82" i="27" s="1"/>
  <c r="AQ83" i="27" s="1"/>
  <c r="AQ84" i="27" s="1"/>
  <c r="AQ85" i="27" s="1"/>
  <c r="AQ86" i="27" s="1"/>
  <c r="AQ87" i="27" s="1"/>
  <c r="AQ88" i="27" s="1"/>
  <c r="AQ89" i="27" s="1"/>
  <c r="AQ90" i="27" s="1"/>
  <c r="AQ91" i="27" s="1"/>
  <c r="AQ92" i="27" s="1"/>
  <c r="AQ93" i="27" s="1"/>
  <c r="AQ94" i="27" s="1"/>
  <c r="AQ95" i="27" s="1"/>
  <c r="AQ96" i="27" s="1"/>
  <c r="AQ97" i="27" s="1"/>
  <c r="AQ98" i="27" s="1"/>
  <c r="AQ99" i="27" s="1"/>
  <c r="AQ100" i="27" s="1"/>
  <c r="AQ101" i="27" s="1"/>
  <c r="AQ102" i="27" s="1"/>
  <c r="AQ103" i="27" s="1"/>
  <c r="AQ104" i="27" s="1"/>
  <c r="AQ105" i="27" s="1"/>
  <c r="AQ106" i="27" s="1"/>
  <c r="AQ107" i="27" s="1"/>
  <c r="AQ108" i="27" s="1"/>
  <c r="AQ109" i="27" s="1"/>
  <c r="AQ110" i="27" s="1"/>
  <c r="AQ111" i="27" s="1"/>
  <c r="AQ112" i="27" s="1"/>
  <c r="AQ113" i="27" s="1"/>
  <c r="AQ114" i="27" s="1"/>
  <c r="AQ115" i="27" s="1"/>
  <c r="AQ116" i="27" s="1"/>
  <c r="AQ117" i="27" s="1"/>
  <c r="AQ118" i="27" s="1"/>
  <c r="AQ119" i="27" s="1"/>
  <c r="AQ120" i="27" s="1"/>
  <c r="AQ121" i="27" s="1"/>
  <c r="AQ122" i="27" s="1"/>
  <c r="AQ123" i="27" s="1"/>
  <c r="AQ124" i="27" s="1"/>
  <c r="AQ125" i="27" s="1"/>
  <c r="AQ126" i="27" s="1"/>
  <c r="AQ127" i="27" s="1"/>
  <c r="AQ128" i="27" s="1"/>
  <c r="AQ129" i="27" s="1"/>
  <c r="AQ130" i="27" s="1"/>
  <c r="AQ131" i="27" s="1"/>
  <c r="AQ132" i="27" s="1"/>
  <c r="AQ133" i="27" s="1"/>
  <c r="AQ134" i="27" s="1"/>
  <c r="AQ135" i="27" s="1"/>
  <c r="AQ136" i="27" s="1"/>
  <c r="AQ137" i="27" s="1"/>
  <c r="AQ138" i="27" s="1"/>
  <c r="AQ139" i="27" s="1"/>
  <c r="AQ140" i="27" s="1"/>
  <c r="AQ141" i="27" s="1"/>
  <c r="AQ142" i="27" s="1"/>
  <c r="AQ143" i="27" s="1"/>
  <c r="AQ144" i="27" s="1"/>
  <c r="AQ145" i="27" s="1"/>
  <c r="AQ146" i="27" s="1"/>
  <c r="AQ147" i="27" s="1"/>
  <c r="AQ148" i="27" s="1"/>
  <c r="AQ149" i="27" s="1"/>
  <c r="AQ150" i="27" s="1"/>
  <c r="AQ151" i="27" s="1"/>
  <c r="AQ152" i="27" s="1"/>
  <c r="AQ153" i="27" s="1"/>
  <c r="AQ154" i="27" s="1"/>
  <c r="AQ155" i="27" s="1"/>
  <c r="AQ156" i="27" s="1"/>
  <c r="AQ157" i="27" s="1"/>
  <c r="AQ158" i="27" s="1"/>
  <c r="AQ159" i="27" s="1"/>
  <c r="AQ160" i="27" s="1"/>
  <c r="AQ161" i="27" s="1"/>
  <c r="AQ162" i="27" s="1"/>
  <c r="AQ163" i="27" s="1"/>
  <c r="AQ164" i="27" s="1"/>
  <c r="AQ165" i="27" s="1"/>
  <c r="AQ166" i="27" s="1"/>
  <c r="AQ167" i="27" s="1"/>
  <c r="AQ168" i="27" s="1"/>
  <c r="AQ169" i="27" s="1"/>
  <c r="AQ170" i="27" s="1"/>
  <c r="AQ171" i="27" s="1"/>
  <c r="AQ172" i="27" s="1"/>
  <c r="AQ173" i="27" s="1"/>
  <c r="AQ174" i="27" s="1"/>
  <c r="AQ175" i="27" s="1"/>
  <c r="AQ176" i="27" s="1"/>
  <c r="AQ177" i="27" s="1"/>
  <c r="AQ178" i="27" s="1"/>
  <c r="AQ179" i="27" s="1"/>
  <c r="AQ180" i="27" s="1"/>
  <c r="AQ181" i="27" s="1"/>
  <c r="AQ182" i="27" s="1"/>
  <c r="AQ183" i="27" s="1"/>
  <c r="AQ184" i="27" s="1"/>
  <c r="AQ185" i="27" s="1"/>
  <c r="AQ186" i="27" s="1"/>
  <c r="AQ187" i="27" s="1"/>
  <c r="AQ188" i="27" s="1"/>
  <c r="AQ189" i="27" s="1"/>
  <c r="AQ190" i="27" s="1"/>
  <c r="AQ191" i="27" s="1"/>
  <c r="AQ192" i="27" s="1"/>
  <c r="AQ193" i="27" s="1"/>
  <c r="AQ194" i="27" s="1"/>
  <c r="AQ195" i="27" s="1"/>
  <c r="AQ196" i="27" s="1"/>
  <c r="AQ197" i="27" s="1"/>
  <c r="AQ198" i="27" s="1"/>
  <c r="AQ199" i="27" s="1"/>
  <c r="AQ200" i="27" s="1"/>
  <c r="AQ201" i="27" s="1"/>
  <c r="AQ202" i="27" s="1"/>
  <c r="AQ203" i="27" s="1"/>
  <c r="AQ204" i="27" s="1"/>
  <c r="AQ205" i="27" s="1"/>
  <c r="AQ206" i="27" s="1"/>
  <c r="AQ207" i="27" s="1"/>
  <c r="AQ208" i="27" s="1"/>
  <c r="AQ209" i="27" s="1"/>
  <c r="AQ210" i="27" s="1"/>
  <c r="AQ211" i="27" s="1"/>
  <c r="AQ212" i="27" s="1"/>
  <c r="AQ213" i="27" s="1"/>
  <c r="AQ214" i="27" s="1"/>
  <c r="AQ215" i="27" s="1"/>
  <c r="AQ216" i="27" s="1"/>
  <c r="AQ217" i="27" s="1"/>
  <c r="AQ218" i="27" s="1"/>
  <c r="AQ219" i="27" s="1"/>
  <c r="AQ220" i="27" s="1"/>
  <c r="AQ221" i="27" s="1"/>
  <c r="AQ222" i="27" s="1"/>
  <c r="AQ223" i="27" s="1"/>
  <c r="AQ224" i="27" s="1"/>
  <c r="AQ225" i="27" s="1"/>
  <c r="AQ226" i="27" s="1"/>
  <c r="AQ227" i="27" s="1"/>
  <c r="AQ228" i="27" s="1"/>
  <c r="AQ229" i="27" s="1"/>
  <c r="AQ230" i="27" s="1"/>
  <c r="AQ231" i="27" s="1"/>
  <c r="AQ232" i="27" s="1"/>
  <c r="AQ233" i="27" s="1"/>
  <c r="AQ234" i="27" s="1"/>
  <c r="AQ235" i="27" s="1"/>
  <c r="AQ236" i="27" s="1"/>
  <c r="AQ237" i="27" s="1"/>
  <c r="AQ238" i="27" s="1"/>
  <c r="AQ239" i="27" s="1"/>
  <c r="AQ240" i="27" s="1"/>
  <c r="AQ241" i="27" s="1"/>
  <c r="AQ242" i="27" s="1"/>
  <c r="AQ243" i="27" s="1"/>
  <c r="AQ244" i="27" s="1"/>
  <c r="AQ245" i="27" s="1"/>
  <c r="AQ246" i="27" s="1"/>
  <c r="AQ247" i="27" s="1"/>
  <c r="AQ248" i="27" s="1"/>
  <c r="AQ249" i="27" s="1"/>
  <c r="AQ250" i="27" s="1"/>
  <c r="AQ251" i="27" s="1"/>
  <c r="AQ252" i="27" s="1"/>
  <c r="AQ253" i="27" s="1"/>
  <c r="AQ254" i="27" s="1"/>
  <c r="AQ255" i="27" s="1"/>
  <c r="AQ256" i="27" s="1"/>
  <c r="AQ257" i="27" s="1"/>
  <c r="AQ258" i="27" s="1"/>
  <c r="AQ259" i="27" s="1"/>
  <c r="AQ260" i="27" s="1"/>
  <c r="AQ261" i="27" s="1"/>
  <c r="AQ262" i="27" s="1"/>
  <c r="AQ263" i="27" s="1"/>
  <c r="AQ264" i="27" s="1"/>
  <c r="AQ265" i="27" s="1"/>
  <c r="AQ266" i="27" s="1"/>
  <c r="AQ267" i="27" s="1"/>
  <c r="AQ268" i="27" s="1"/>
  <c r="AQ269" i="27" s="1"/>
  <c r="AQ270" i="27" s="1"/>
  <c r="AQ271" i="27" s="1"/>
  <c r="AQ272" i="27" s="1"/>
  <c r="AQ273" i="27" s="1"/>
  <c r="AQ274" i="27" s="1"/>
  <c r="AQ275" i="27" s="1"/>
  <c r="AQ276" i="27" s="1"/>
  <c r="AQ277" i="27" s="1"/>
  <c r="AQ278" i="27" s="1"/>
  <c r="AQ279" i="27" s="1"/>
  <c r="AQ280" i="27" s="1"/>
  <c r="AQ281" i="27" s="1"/>
  <c r="AQ282" i="27" s="1"/>
  <c r="AQ283" i="27" s="1"/>
  <c r="AQ284" i="27" s="1"/>
  <c r="AQ285" i="27" s="1"/>
  <c r="AQ286" i="27" s="1"/>
  <c r="AQ287" i="27" s="1"/>
  <c r="AQ288" i="27" s="1"/>
  <c r="AQ289" i="27" s="1"/>
  <c r="AQ290" i="27" s="1"/>
  <c r="AQ291" i="27" s="1"/>
  <c r="AQ292" i="27" s="1"/>
  <c r="AQ293" i="27" s="1"/>
  <c r="AQ294" i="27" s="1"/>
  <c r="AQ295" i="27" s="1"/>
  <c r="AQ296" i="27" s="1"/>
  <c r="AQ297" i="27" s="1"/>
  <c r="AQ298" i="27" s="1"/>
  <c r="AQ299" i="27" s="1"/>
  <c r="AQ300" i="27" s="1"/>
  <c r="AQ301" i="27" s="1"/>
  <c r="AQ302" i="27" s="1"/>
  <c r="AQ303" i="27" s="1"/>
  <c r="AQ304" i="27" s="1"/>
  <c r="AQ305" i="27" s="1"/>
  <c r="AQ306" i="27" s="1"/>
  <c r="AQ307" i="27" s="1"/>
  <c r="AQ308" i="27" s="1"/>
  <c r="AQ309" i="27" s="1"/>
  <c r="AQ310" i="27" s="1"/>
  <c r="AQ311" i="27" s="1"/>
  <c r="AQ312" i="27" s="1"/>
  <c r="AQ313" i="27" s="1"/>
  <c r="AQ314" i="27" s="1"/>
  <c r="AQ315" i="27" s="1"/>
  <c r="AQ316" i="27" s="1"/>
  <c r="AQ317" i="27" s="1"/>
  <c r="AQ318" i="27" s="1"/>
  <c r="AQ319" i="27" s="1"/>
  <c r="AQ320" i="27" s="1"/>
  <c r="AQ321" i="27" s="1"/>
  <c r="AQ322" i="27" s="1"/>
  <c r="AQ323" i="27" s="1"/>
  <c r="AQ324" i="27" s="1"/>
  <c r="AQ325" i="27" s="1"/>
  <c r="AQ326" i="27" s="1"/>
  <c r="AQ327" i="27" s="1"/>
  <c r="AQ328" i="27" s="1"/>
  <c r="AQ329" i="27" s="1"/>
  <c r="AQ330" i="27" s="1"/>
  <c r="AQ331" i="27" s="1"/>
  <c r="AQ332" i="27" s="1"/>
  <c r="AQ333" i="27" s="1"/>
  <c r="AQ334" i="27" s="1"/>
  <c r="AQ335" i="27" s="1"/>
  <c r="AQ336" i="27" s="1"/>
  <c r="AQ337" i="27" s="1"/>
  <c r="AQ338" i="27" s="1"/>
  <c r="AQ339" i="27" s="1"/>
  <c r="AQ340" i="27" s="1"/>
  <c r="AQ341" i="27" s="1"/>
  <c r="AQ342" i="27" s="1"/>
  <c r="AQ343" i="27" s="1"/>
  <c r="AQ344" i="27" s="1"/>
  <c r="AQ345" i="27" s="1"/>
  <c r="AQ346" i="27" s="1"/>
  <c r="AQ347" i="27" s="1"/>
  <c r="AQ348" i="27" s="1"/>
  <c r="AQ349" i="27" s="1"/>
  <c r="AQ350" i="27" s="1"/>
  <c r="AQ351" i="27" s="1"/>
  <c r="AQ352" i="27" s="1"/>
  <c r="AQ353" i="27" s="1"/>
  <c r="AQ354" i="27" s="1"/>
  <c r="AQ355" i="27" s="1"/>
  <c r="AQ356" i="27" s="1"/>
  <c r="AQ357" i="27" s="1"/>
  <c r="AQ358" i="27" s="1"/>
  <c r="AQ359" i="27" s="1"/>
  <c r="AQ360" i="27" s="1"/>
  <c r="AQ361" i="27" s="1"/>
  <c r="AQ362" i="27" s="1"/>
  <c r="AQ363" i="27" s="1"/>
  <c r="AQ364" i="27" s="1"/>
  <c r="AQ365" i="27" s="1"/>
  <c r="AQ366" i="27" s="1"/>
  <c r="AQ367" i="27" s="1"/>
  <c r="AQ368" i="27" s="1"/>
  <c r="AQ369" i="27" s="1"/>
  <c r="AQ370" i="27" s="1"/>
  <c r="AQ371" i="27" s="1"/>
  <c r="AQ372" i="27" s="1"/>
  <c r="AQ373" i="27" s="1"/>
  <c r="AQ374" i="27" s="1"/>
  <c r="AQ375" i="27" s="1"/>
  <c r="AQ376" i="27" s="1"/>
  <c r="AQ377" i="27" s="1"/>
  <c r="AQ378" i="27" s="1"/>
  <c r="AQ379" i="27" s="1"/>
  <c r="AQ380" i="27" s="1"/>
  <c r="AQ381" i="27" s="1"/>
  <c r="AQ382" i="27" s="1"/>
  <c r="AQ383" i="27" s="1"/>
  <c r="AQ384" i="27" s="1"/>
  <c r="AQ385" i="27" s="1"/>
  <c r="AQ386" i="27" s="1"/>
  <c r="AQ387" i="27" s="1"/>
  <c r="AQ388" i="27" s="1"/>
  <c r="AQ389" i="27" s="1"/>
  <c r="AQ390" i="27" s="1"/>
  <c r="AQ391" i="27" s="1"/>
  <c r="AQ392" i="27" s="1"/>
  <c r="AQ393" i="27" s="1"/>
  <c r="AQ394" i="27" s="1"/>
  <c r="AQ395" i="27" s="1"/>
  <c r="AQ396" i="27" s="1"/>
  <c r="AQ397" i="27" s="1"/>
  <c r="AQ398" i="27" s="1"/>
  <c r="AQ399" i="27" s="1"/>
  <c r="AQ400" i="27" s="1"/>
  <c r="AQ401" i="27" s="1"/>
  <c r="AQ402" i="27" s="1"/>
  <c r="AQ403" i="27" s="1"/>
  <c r="AQ404" i="27" s="1"/>
  <c r="AQ405" i="27" s="1"/>
  <c r="AQ406" i="27" s="1"/>
  <c r="AQ407" i="27" s="1"/>
  <c r="AQ408" i="27" s="1"/>
  <c r="AQ409" i="27" s="1"/>
  <c r="AQ410" i="27" s="1"/>
  <c r="AQ411" i="27" s="1"/>
  <c r="AQ412" i="27" s="1"/>
  <c r="AQ413" i="27" s="1"/>
  <c r="AQ414" i="27" s="1"/>
  <c r="AQ415" i="27" s="1"/>
  <c r="AQ416" i="27" s="1"/>
  <c r="AQ417" i="27" s="1"/>
  <c r="AQ418" i="27" s="1"/>
  <c r="AQ419" i="27" s="1"/>
  <c r="AQ420" i="27" s="1"/>
  <c r="AQ421" i="27" s="1"/>
  <c r="AQ422" i="27" s="1"/>
  <c r="AQ423" i="27" s="1"/>
  <c r="AQ424" i="27" s="1"/>
  <c r="AQ425" i="27" s="1"/>
  <c r="AQ426" i="27" s="1"/>
  <c r="AQ427" i="27" s="1"/>
  <c r="AQ428" i="27" s="1"/>
  <c r="AQ429" i="27" s="1"/>
  <c r="AQ430" i="27" s="1"/>
  <c r="AQ431" i="27" s="1"/>
  <c r="AQ432" i="27" s="1"/>
  <c r="AQ433" i="27" s="1"/>
  <c r="AQ434" i="27" s="1"/>
  <c r="AQ435" i="27" s="1"/>
  <c r="AQ436" i="27" s="1"/>
  <c r="AQ437" i="27" s="1"/>
  <c r="AQ438" i="27" s="1"/>
  <c r="AQ439" i="27" s="1"/>
  <c r="AQ440" i="27" s="1"/>
  <c r="AQ441" i="27" s="1"/>
  <c r="AQ442" i="27" s="1"/>
  <c r="AQ443" i="27" s="1"/>
  <c r="AQ444" i="27" s="1"/>
  <c r="AQ445" i="27" s="1"/>
  <c r="AQ446" i="27" s="1"/>
  <c r="AQ447" i="27" s="1"/>
  <c r="AQ448" i="27" s="1"/>
  <c r="AQ449" i="27" s="1"/>
  <c r="AQ450" i="27" s="1"/>
  <c r="AQ451" i="27" s="1"/>
  <c r="AQ452" i="27" s="1"/>
  <c r="AQ453" i="27" s="1"/>
  <c r="AQ454" i="27" s="1"/>
  <c r="AQ455" i="27" s="1"/>
  <c r="AQ456" i="27" s="1"/>
  <c r="AQ457" i="27" s="1"/>
  <c r="AQ458" i="27" s="1"/>
  <c r="AQ459" i="27" s="1"/>
  <c r="AQ460" i="27" s="1"/>
  <c r="AQ461" i="27" s="1"/>
  <c r="AQ462" i="27" s="1"/>
  <c r="AQ463" i="27" s="1"/>
  <c r="AQ464" i="27" s="1"/>
  <c r="AQ465" i="27" s="1"/>
  <c r="AQ466" i="27" s="1"/>
  <c r="AQ467" i="27" s="1"/>
  <c r="AQ468" i="27" s="1"/>
  <c r="AQ469" i="27" s="1"/>
  <c r="AQ470" i="27" s="1"/>
  <c r="AQ471" i="27" s="1"/>
  <c r="AQ472" i="27" s="1"/>
  <c r="AQ473" i="27" s="1"/>
  <c r="AQ474" i="27" s="1"/>
  <c r="AQ475" i="27" s="1"/>
  <c r="AQ476" i="27" s="1"/>
  <c r="AQ477" i="27" s="1"/>
  <c r="AQ478" i="27" s="1"/>
  <c r="AQ479" i="27" s="1"/>
  <c r="AQ480" i="27" s="1"/>
  <c r="AQ481" i="27" s="1"/>
  <c r="AQ482" i="27" s="1"/>
  <c r="AQ483" i="27" s="1"/>
  <c r="AQ484" i="27" s="1"/>
  <c r="AQ485" i="27" s="1"/>
  <c r="AQ486" i="27" s="1"/>
  <c r="AQ487" i="27" s="1"/>
  <c r="AQ488" i="27" s="1"/>
  <c r="AQ489" i="27" s="1"/>
  <c r="AQ490" i="27" s="1"/>
  <c r="AQ491" i="27" s="1"/>
  <c r="AQ492" i="27" s="1"/>
  <c r="AQ493" i="27" s="1"/>
  <c r="AQ494" i="27" s="1"/>
  <c r="AQ495" i="27" s="1"/>
  <c r="AQ496" i="27" s="1"/>
  <c r="AQ497" i="27" s="1"/>
  <c r="AQ498" i="27" s="1"/>
  <c r="AQ499" i="27" s="1"/>
  <c r="AQ500" i="27" s="1"/>
  <c r="AQ501" i="27" s="1"/>
  <c r="AQ502" i="27" s="1"/>
  <c r="AQ503" i="27" s="1"/>
  <c r="AQ504" i="27" s="1"/>
  <c r="AQ505" i="27" s="1"/>
  <c r="AQ506" i="27" s="1"/>
  <c r="AQ507" i="27" s="1"/>
  <c r="AQ508" i="27" s="1"/>
  <c r="AQ509" i="27" s="1"/>
  <c r="AQ510" i="27" s="1"/>
  <c r="AQ511" i="27" s="1"/>
  <c r="AQ512" i="27" s="1"/>
  <c r="AQ513" i="27" s="1"/>
  <c r="AQ514" i="27" s="1"/>
  <c r="AQ515" i="27" s="1"/>
  <c r="AQ516" i="27" s="1"/>
  <c r="AQ517" i="27" s="1"/>
  <c r="AQ518" i="27" s="1"/>
  <c r="AQ519" i="27" s="1"/>
  <c r="AQ520" i="27" s="1"/>
  <c r="AQ521" i="27" s="1"/>
  <c r="AQ522" i="27" s="1"/>
  <c r="AQ523" i="27" s="1"/>
  <c r="AQ524" i="27" s="1"/>
  <c r="AQ525" i="27" s="1"/>
  <c r="AQ526" i="27" s="1"/>
  <c r="AQ527" i="27" s="1"/>
  <c r="AQ528" i="27" s="1"/>
  <c r="AQ529" i="27" s="1"/>
  <c r="AQ530" i="27" s="1"/>
  <c r="AQ531" i="27" s="1"/>
  <c r="AQ532" i="27" s="1"/>
  <c r="AQ533" i="27" s="1"/>
  <c r="AQ534" i="27" s="1"/>
  <c r="AQ535" i="27" s="1"/>
  <c r="AQ536" i="27" s="1"/>
  <c r="AQ537" i="27" s="1"/>
  <c r="AQ538" i="27" s="1"/>
  <c r="AQ539" i="27" s="1"/>
  <c r="AQ540" i="27" s="1"/>
  <c r="AQ541" i="27" s="1"/>
  <c r="AQ542" i="27" s="1"/>
  <c r="AQ543" i="27" s="1"/>
  <c r="AQ544" i="27" s="1"/>
  <c r="AQ545" i="27" s="1"/>
  <c r="AQ546" i="27" s="1"/>
  <c r="AQ547" i="27" s="1"/>
  <c r="AQ548" i="27" s="1"/>
  <c r="AQ549" i="27" s="1"/>
  <c r="AQ550" i="27" s="1"/>
  <c r="AQ551" i="27" s="1"/>
  <c r="AQ552" i="27" s="1"/>
  <c r="AQ553" i="27" s="1"/>
  <c r="AQ554" i="27" s="1"/>
  <c r="AQ555" i="27" s="1"/>
  <c r="AQ556" i="27" s="1"/>
  <c r="AQ557" i="27" s="1"/>
  <c r="AQ558" i="27" s="1"/>
  <c r="AQ559" i="27" s="1"/>
  <c r="AQ560" i="27" s="1"/>
  <c r="AQ561" i="27" s="1"/>
  <c r="AQ562" i="27" s="1"/>
  <c r="AQ563" i="27" s="1"/>
  <c r="AQ564" i="27" s="1"/>
  <c r="AQ565" i="27" s="1"/>
  <c r="AQ566" i="27" s="1"/>
  <c r="AQ567" i="27" s="1"/>
  <c r="AQ568" i="27" s="1"/>
  <c r="AQ569" i="27" s="1"/>
  <c r="AQ570" i="27" s="1"/>
  <c r="AQ571" i="27" s="1"/>
  <c r="AQ572" i="27" s="1"/>
  <c r="AQ573" i="27" s="1"/>
  <c r="AQ574" i="27" s="1"/>
  <c r="AQ575" i="27" s="1"/>
  <c r="AQ576" i="27" s="1"/>
  <c r="AQ577" i="27" s="1"/>
  <c r="AQ578" i="27" s="1"/>
  <c r="AQ579" i="27" s="1"/>
  <c r="AQ580" i="27" s="1"/>
  <c r="AQ581" i="27" s="1"/>
  <c r="AQ582" i="27" s="1"/>
  <c r="AQ583" i="27" s="1"/>
  <c r="AQ584" i="27" s="1"/>
  <c r="AQ585" i="27" s="1"/>
  <c r="AQ586" i="27" s="1"/>
  <c r="AQ587" i="27" s="1"/>
  <c r="AQ588" i="27" s="1"/>
  <c r="AQ589" i="27" s="1"/>
  <c r="AQ590" i="27" s="1"/>
  <c r="AQ591" i="27" s="1"/>
  <c r="AQ592" i="27" s="1"/>
  <c r="AQ593" i="27" s="1"/>
  <c r="AQ594" i="27" s="1"/>
  <c r="AQ595" i="27" s="1"/>
  <c r="AQ596" i="27" s="1"/>
  <c r="AQ597" i="27" s="1"/>
  <c r="AQ598" i="27" s="1"/>
  <c r="AQ599" i="27" s="1"/>
  <c r="AQ600" i="27" s="1"/>
  <c r="AQ601" i="27" s="1"/>
  <c r="AQ602" i="27" s="1"/>
  <c r="AQ603" i="27" s="1"/>
  <c r="AQ604" i="27" s="1"/>
  <c r="AQ605" i="27" s="1"/>
  <c r="AQ606" i="27" s="1"/>
  <c r="AQ607" i="27" s="1"/>
  <c r="AQ608" i="27" s="1"/>
  <c r="AQ609" i="27" s="1"/>
  <c r="AQ610" i="27" s="1"/>
  <c r="AQ611" i="27" s="1"/>
  <c r="AQ612" i="27" s="1"/>
  <c r="AQ613" i="27" s="1"/>
  <c r="AQ614" i="27" s="1"/>
  <c r="AQ615" i="27" s="1"/>
  <c r="AQ616" i="27" s="1"/>
  <c r="AQ617" i="27" s="1"/>
  <c r="AQ618" i="27" s="1"/>
  <c r="AQ619" i="27" s="1"/>
  <c r="AQ620" i="27" s="1"/>
  <c r="AQ621" i="27" s="1"/>
  <c r="AQ622" i="27" s="1"/>
  <c r="AQ623" i="27" s="1"/>
  <c r="AQ624" i="27" s="1"/>
  <c r="AQ625" i="27" s="1"/>
  <c r="AQ626" i="27" s="1"/>
  <c r="AQ627" i="27" s="1"/>
  <c r="AQ628" i="27" s="1"/>
  <c r="AQ629" i="27" s="1"/>
  <c r="AQ630" i="27" s="1"/>
  <c r="AQ631" i="27" s="1"/>
  <c r="AQ632" i="27" s="1"/>
  <c r="AQ633" i="27" s="1"/>
  <c r="AQ634" i="27" s="1"/>
  <c r="AQ635" i="27" s="1"/>
  <c r="AQ636" i="27" s="1"/>
  <c r="AQ637" i="27" s="1"/>
  <c r="AQ638" i="27" s="1"/>
  <c r="AQ639" i="27" s="1"/>
  <c r="AQ640" i="27" s="1"/>
  <c r="AQ641" i="27" s="1"/>
  <c r="AQ642" i="27" s="1"/>
  <c r="AQ643" i="27" s="1"/>
  <c r="AQ644" i="27" s="1"/>
  <c r="AQ645" i="27" s="1"/>
  <c r="AQ646" i="27" s="1"/>
  <c r="AQ647" i="27" s="1"/>
  <c r="AQ648" i="27" s="1"/>
  <c r="AQ649" i="27" s="1"/>
  <c r="AQ650" i="27" s="1"/>
  <c r="AQ651" i="27" s="1"/>
  <c r="AQ652" i="27" s="1"/>
  <c r="AQ653" i="27" s="1"/>
  <c r="AQ654" i="27" s="1"/>
  <c r="AQ655" i="27" s="1"/>
  <c r="AQ656" i="27" s="1"/>
  <c r="AQ657" i="27" s="1"/>
  <c r="AQ658" i="27" s="1"/>
  <c r="AQ659" i="27" s="1"/>
  <c r="AQ660" i="27" s="1"/>
  <c r="AQ661" i="27" s="1"/>
  <c r="AQ662" i="27" s="1"/>
  <c r="AQ663" i="27" s="1"/>
  <c r="AQ664" i="27" s="1"/>
  <c r="AQ665" i="27" s="1"/>
  <c r="AQ666" i="27" s="1"/>
  <c r="AQ667" i="27" s="1"/>
  <c r="AQ668" i="27" s="1"/>
  <c r="AQ669" i="27" s="1"/>
  <c r="AQ670" i="27" s="1"/>
  <c r="AQ671" i="27" s="1"/>
  <c r="AQ672" i="27" s="1"/>
  <c r="AQ673" i="27" s="1"/>
  <c r="AQ674" i="27" s="1"/>
  <c r="AQ675" i="27" s="1"/>
  <c r="AQ676" i="27" s="1"/>
  <c r="AQ677" i="27" s="1"/>
  <c r="AQ678" i="27" s="1"/>
  <c r="AQ679" i="27" s="1"/>
  <c r="AQ680" i="27" s="1"/>
  <c r="AQ681" i="27" s="1"/>
  <c r="AQ682" i="27" s="1"/>
  <c r="AQ683" i="27" s="1"/>
  <c r="AQ684" i="27" s="1"/>
  <c r="AQ685" i="27" s="1"/>
  <c r="AQ686" i="27" s="1"/>
  <c r="AQ687" i="27" s="1"/>
  <c r="AQ688" i="27" s="1"/>
  <c r="AQ689" i="27" s="1"/>
  <c r="AQ690" i="27" s="1"/>
  <c r="AQ691" i="27" s="1"/>
  <c r="AQ692" i="27" s="1"/>
  <c r="AQ693" i="27" s="1"/>
  <c r="AQ694" i="27" s="1"/>
  <c r="AQ695" i="27" s="1"/>
  <c r="AQ696" i="27" s="1"/>
  <c r="AQ697" i="27" s="1"/>
  <c r="AQ698" i="27" s="1"/>
  <c r="AQ699" i="27" s="1"/>
  <c r="AQ700" i="27" s="1"/>
  <c r="AQ701" i="27" s="1"/>
  <c r="AQ702" i="27" s="1"/>
  <c r="AQ703" i="27" s="1"/>
  <c r="AQ704" i="27" s="1"/>
  <c r="AQ705" i="27" s="1"/>
  <c r="AQ706" i="27" s="1"/>
  <c r="AQ707" i="27" s="1"/>
  <c r="AQ708" i="27" s="1"/>
  <c r="AQ709" i="27" s="1"/>
  <c r="AQ710" i="27" s="1"/>
  <c r="AQ711" i="27" s="1"/>
  <c r="AQ712" i="27" s="1"/>
  <c r="AQ713" i="27" s="1"/>
  <c r="AQ714" i="27" s="1"/>
  <c r="AQ715" i="27" s="1"/>
  <c r="AQ716" i="27" s="1"/>
  <c r="AQ717" i="27" s="1"/>
  <c r="AQ718" i="27" s="1"/>
  <c r="AQ719" i="27" s="1"/>
  <c r="AQ720" i="27" s="1"/>
  <c r="AQ721" i="27" s="1"/>
  <c r="AQ722" i="27" s="1"/>
  <c r="AQ723" i="27" s="1"/>
  <c r="AQ724" i="27" s="1"/>
  <c r="AQ725" i="27" s="1"/>
  <c r="AQ726" i="27" s="1"/>
  <c r="AQ727" i="27" s="1"/>
  <c r="AQ728" i="27" s="1"/>
  <c r="AQ729" i="27" s="1"/>
  <c r="AQ730" i="27" s="1"/>
  <c r="AQ731" i="27" s="1"/>
  <c r="AQ732" i="27" s="1"/>
  <c r="AQ733" i="27" s="1"/>
  <c r="AQ734" i="27" s="1"/>
  <c r="AQ735" i="27" s="1"/>
  <c r="AQ736" i="27" s="1"/>
  <c r="AQ737" i="27" s="1"/>
  <c r="AQ738" i="27" s="1"/>
  <c r="AQ739" i="27" s="1"/>
  <c r="AQ740" i="27" s="1"/>
  <c r="AQ741" i="27" s="1"/>
  <c r="AQ742" i="27" s="1"/>
  <c r="AQ743" i="27" s="1"/>
  <c r="AQ744" i="27" s="1"/>
  <c r="AQ745" i="27" s="1"/>
  <c r="AQ746" i="27" s="1"/>
  <c r="AQ747" i="27" s="1"/>
  <c r="AQ748" i="27" s="1"/>
  <c r="AQ749" i="27" s="1"/>
  <c r="AQ750" i="27" s="1"/>
  <c r="AQ751" i="27" s="1"/>
  <c r="AQ752" i="27" s="1"/>
  <c r="AQ753" i="27" s="1"/>
  <c r="AQ754" i="27" s="1"/>
  <c r="AQ755" i="27" s="1"/>
  <c r="AQ756" i="27" s="1"/>
  <c r="AQ757" i="27" s="1"/>
  <c r="AQ758" i="27" s="1"/>
  <c r="AQ759" i="27" s="1"/>
  <c r="AQ760" i="27" s="1"/>
  <c r="AQ761" i="27" s="1"/>
  <c r="AQ762" i="27" s="1"/>
  <c r="AQ763" i="27" s="1"/>
  <c r="AQ764" i="27" s="1"/>
  <c r="AQ765" i="27" s="1"/>
  <c r="AQ766" i="27" s="1"/>
  <c r="AQ767" i="27" s="1"/>
  <c r="AQ768" i="27" s="1"/>
  <c r="AQ769" i="27" s="1"/>
  <c r="AQ770" i="27" s="1"/>
  <c r="AQ771" i="27" s="1"/>
  <c r="AQ772" i="27" s="1"/>
  <c r="AQ773" i="27" s="1"/>
  <c r="AQ774" i="27" s="1"/>
  <c r="AQ775" i="27" s="1"/>
  <c r="AQ776" i="27" s="1"/>
  <c r="AQ777" i="27" s="1"/>
  <c r="AQ778" i="27" s="1"/>
  <c r="AQ779" i="27" s="1"/>
  <c r="AQ780" i="27" s="1"/>
  <c r="AQ781" i="27" s="1"/>
  <c r="AQ782" i="27" s="1"/>
  <c r="AQ783" i="27" s="1"/>
  <c r="AQ784" i="27" s="1"/>
  <c r="AQ785" i="27" s="1"/>
  <c r="AQ786" i="27" s="1"/>
  <c r="AQ787" i="27" s="1"/>
  <c r="AQ788" i="27" s="1"/>
  <c r="AQ789" i="27" s="1"/>
  <c r="AQ790" i="27" s="1"/>
  <c r="AQ791" i="27" s="1"/>
  <c r="AQ792" i="27" s="1"/>
  <c r="AQ793" i="27" s="1"/>
  <c r="AQ794" i="27" s="1"/>
  <c r="AQ795" i="27" s="1"/>
  <c r="AQ796" i="27" s="1"/>
  <c r="AQ797" i="27" s="1"/>
  <c r="AQ798" i="27" s="1"/>
  <c r="AQ799" i="27" s="1"/>
  <c r="AQ800" i="27" s="1"/>
  <c r="AQ801" i="27" s="1"/>
  <c r="AQ802" i="27" s="1"/>
  <c r="AQ803" i="27" s="1"/>
  <c r="AQ804" i="27" s="1"/>
  <c r="AQ805" i="27" s="1"/>
  <c r="AQ806" i="27" s="1"/>
  <c r="AQ807" i="27" s="1"/>
  <c r="AQ808" i="27" s="1"/>
  <c r="AQ809" i="27" s="1"/>
  <c r="AQ810" i="27" s="1"/>
  <c r="AQ811" i="27" s="1"/>
  <c r="AQ812" i="27" s="1"/>
  <c r="AQ813" i="27" s="1"/>
  <c r="AQ814" i="27" s="1"/>
  <c r="AQ815" i="27" s="1"/>
  <c r="AQ816" i="27" s="1"/>
  <c r="AQ817" i="27" s="1"/>
  <c r="AQ818" i="27" s="1"/>
  <c r="AQ819" i="27" s="1"/>
  <c r="AQ820" i="27" s="1"/>
  <c r="AQ821" i="27" s="1"/>
  <c r="AQ822" i="27" s="1"/>
  <c r="AQ823" i="27" s="1"/>
  <c r="AQ824" i="27" s="1"/>
  <c r="AQ825" i="27" s="1"/>
  <c r="AQ826" i="27" s="1"/>
  <c r="AQ827" i="27" s="1"/>
  <c r="AQ828" i="27" s="1"/>
  <c r="AQ829" i="27" s="1"/>
  <c r="AQ830" i="27" s="1"/>
  <c r="AQ831" i="27" s="1"/>
  <c r="AQ832" i="27" s="1"/>
  <c r="AQ833" i="27" s="1"/>
  <c r="AQ834" i="27" s="1"/>
  <c r="AQ835" i="27" s="1"/>
  <c r="AQ836" i="27" s="1"/>
  <c r="AQ837" i="27" s="1"/>
  <c r="AQ838" i="27" s="1"/>
  <c r="AQ839" i="27" s="1"/>
  <c r="AQ840" i="27" s="1"/>
  <c r="AQ841" i="27" s="1"/>
  <c r="AQ842" i="27" s="1"/>
  <c r="AQ843" i="27" s="1"/>
  <c r="AQ844" i="27" s="1"/>
  <c r="AQ845" i="27" s="1"/>
  <c r="AQ846" i="27" s="1"/>
  <c r="AQ847" i="27" s="1"/>
  <c r="AQ848" i="27" s="1"/>
  <c r="AQ849" i="27" s="1"/>
  <c r="AQ850" i="27" s="1"/>
  <c r="AQ851" i="27" s="1"/>
  <c r="AQ852" i="27" s="1"/>
  <c r="AQ853" i="27" s="1"/>
  <c r="AQ854" i="27" s="1"/>
  <c r="AQ855" i="27" s="1"/>
  <c r="AQ856" i="27" s="1"/>
  <c r="AQ857" i="27" s="1"/>
  <c r="AQ858" i="27" s="1"/>
  <c r="AQ859" i="27" s="1"/>
  <c r="AQ860" i="27" s="1"/>
  <c r="AQ861" i="27" s="1"/>
  <c r="AQ862" i="27" s="1"/>
  <c r="AQ863" i="27" s="1"/>
  <c r="AQ864" i="27" s="1"/>
  <c r="AQ865" i="27" s="1"/>
  <c r="AQ866" i="27" s="1"/>
  <c r="AQ867" i="27" s="1"/>
  <c r="AQ868" i="27" s="1"/>
  <c r="AQ869" i="27" s="1"/>
  <c r="AQ870" i="27" s="1"/>
  <c r="AQ871" i="27" s="1"/>
  <c r="AQ872" i="27" s="1"/>
  <c r="AQ873" i="27" s="1"/>
  <c r="AQ874" i="27" s="1"/>
  <c r="AQ875" i="27" s="1"/>
  <c r="AQ876" i="27" s="1"/>
  <c r="AQ877" i="27" s="1"/>
  <c r="AQ878" i="27" s="1"/>
  <c r="AQ879" i="27" s="1"/>
  <c r="AQ880" i="27" s="1"/>
  <c r="AQ881" i="27" s="1"/>
  <c r="AQ882" i="27" s="1"/>
  <c r="AQ883" i="27" s="1"/>
  <c r="AQ884" i="27" s="1"/>
  <c r="AQ885" i="27" s="1"/>
  <c r="AQ886" i="27" s="1"/>
  <c r="AQ887" i="27" s="1"/>
  <c r="AQ888" i="27" s="1"/>
  <c r="AQ889" i="27" s="1"/>
  <c r="AQ890" i="27" s="1"/>
  <c r="AQ891" i="27" s="1"/>
  <c r="AQ892" i="27" s="1"/>
  <c r="AQ893" i="27" s="1"/>
  <c r="AQ894" i="27" s="1"/>
  <c r="AQ895" i="27" s="1"/>
  <c r="AQ896" i="27" s="1"/>
  <c r="AQ897" i="27" s="1"/>
  <c r="AQ898" i="27" s="1"/>
  <c r="AQ899" i="27" s="1"/>
  <c r="AQ900" i="27" s="1"/>
  <c r="AQ901" i="27" s="1"/>
  <c r="AQ902" i="27" s="1"/>
  <c r="AQ903" i="27" s="1"/>
  <c r="AQ904" i="27" s="1"/>
  <c r="AQ905" i="27" s="1"/>
  <c r="AQ906" i="27" s="1"/>
  <c r="AQ907" i="27" s="1"/>
  <c r="AQ908" i="27" s="1"/>
  <c r="AQ909" i="27" s="1"/>
  <c r="AQ910" i="27" s="1"/>
  <c r="AQ911" i="27" s="1"/>
  <c r="AQ912" i="27" s="1"/>
  <c r="AQ913" i="27" s="1"/>
  <c r="AQ914" i="27" s="1"/>
  <c r="AQ915" i="27" s="1"/>
  <c r="AQ916" i="27" s="1"/>
  <c r="AQ917" i="27" s="1"/>
  <c r="AQ918" i="27" s="1"/>
  <c r="AQ919" i="27" s="1"/>
  <c r="AQ920" i="27" s="1"/>
  <c r="AQ921" i="27" s="1"/>
  <c r="AQ922" i="27" s="1"/>
  <c r="AQ923" i="27" s="1"/>
  <c r="AQ924" i="27" s="1"/>
  <c r="AQ925" i="27" s="1"/>
  <c r="AQ926" i="27" s="1"/>
  <c r="AQ927" i="27" s="1"/>
  <c r="AQ928" i="27" s="1"/>
  <c r="AQ929" i="27" s="1"/>
  <c r="AQ930" i="27" s="1"/>
  <c r="AQ931" i="27" s="1"/>
  <c r="AQ932" i="27" s="1"/>
  <c r="AQ933" i="27" s="1"/>
  <c r="AQ934" i="27" s="1"/>
  <c r="AQ935" i="27" s="1"/>
  <c r="AQ936" i="27" s="1"/>
  <c r="AQ937" i="27" s="1"/>
  <c r="AQ938" i="27" s="1"/>
  <c r="AQ939" i="27" s="1"/>
  <c r="AQ940" i="27" s="1"/>
  <c r="AQ941" i="27" s="1"/>
  <c r="AQ942" i="27" s="1"/>
  <c r="AQ943" i="27" s="1"/>
  <c r="AQ944" i="27" s="1"/>
  <c r="AQ945" i="27" s="1"/>
  <c r="AQ946" i="27" s="1"/>
  <c r="AQ947" i="27" s="1"/>
  <c r="AQ948" i="27" s="1"/>
  <c r="AQ949" i="27" s="1"/>
  <c r="AQ950" i="27" s="1"/>
  <c r="AQ951" i="27" s="1"/>
  <c r="AQ952" i="27" s="1"/>
  <c r="AQ953" i="27" s="1"/>
  <c r="AQ954" i="27" s="1"/>
  <c r="AQ955" i="27" s="1"/>
  <c r="AQ956" i="27" s="1"/>
  <c r="AQ957" i="27" s="1"/>
  <c r="AQ958" i="27" s="1"/>
  <c r="AQ959" i="27" s="1"/>
  <c r="AQ960" i="27" s="1"/>
  <c r="AQ961" i="27" s="1"/>
  <c r="AQ962" i="27" s="1"/>
  <c r="AQ963" i="27" s="1"/>
  <c r="AQ964" i="27" s="1"/>
  <c r="AQ965" i="27" s="1"/>
  <c r="AQ966" i="27" s="1"/>
  <c r="AQ967" i="27" s="1"/>
  <c r="AQ968" i="27" s="1"/>
  <c r="AQ969" i="27" s="1"/>
  <c r="AQ970" i="27" s="1"/>
  <c r="AQ971" i="27" s="1"/>
  <c r="AQ972" i="27" s="1"/>
  <c r="AQ973" i="27" s="1"/>
  <c r="AQ974" i="27" s="1"/>
  <c r="AQ975" i="27" s="1"/>
  <c r="AQ976" i="27" s="1"/>
  <c r="AQ977" i="27" s="1"/>
  <c r="AQ978" i="27" s="1"/>
  <c r="AQ979" i="27" s="1"/>
  <c r="AQ980" i="27" s="1"/>
  <c r="AQ981" i="27" s="1"/>
  <c r="AQ982" i="27" s="1"/>
  <c r="AQ983" i="27" s="1"/>
  <c r="AQ984" i="27" s="1"/>
  <c r="AQ985" i="27" s="1"/>
  <c r="AQ986" i="27" s="1"/>
  <c r="AQ987" i="27" s="1"/>
  <c r="AQ988" i="27" s="1"/>
  <c r="AQ989" i="27" s="1"/>
  <c r="AQ990" i="27" s="1"/>
  <c r="AQ991" i="27" s="1"/>
  <c r="AQ992" i="27" s="1"/>
  <c r="AQ993" i="27" s="1"/>
  <c r="AQ994" i="27" s="1"/>
  <c r="AQ995" i="27" s="1"/>
  <c r="AQ996" i="27" s="1"/>
  <c r="AQ997" i="27" s="1"/>
  <c r="AQ998" i="27" s="1"/>
  <c r="AQ999" i="27" s="1"/>
  <c r="AQ1000" i="27" s="1"/>
  <c r="AQ1001" i="27" s="1"/>
  <c r="AQ1002" i="27" s="1"/>
  <c r="AQ1003" i="27" s="1"/>
  <c r="AQ1004" i="27" s="1"/>
  <c r="AQ1005" i="27" s="1"/>
  <c r="AQ1006" i="27" s="1"/>
  <c r="AQ1007" i="27" s="1"/>
  <c r="AQ1008" i="27" s="1"/>
  <c r="AQ1009" i="27" s="1"/>
  <c r="AQ1010" i="27" s="1"/>
  <c r="AQ1011" i="27" s="1"/>
  <c r="AQ1012" i="27" s="1"/>
  <c r="AQ1013" i="27" s="1"/>
  <c r="AQ1014" i="27" s="1"/>
  <c r="AQ1015" i="27" s="1"/>
  <c r="AQ1016" i="27" s="1"/>
  <c r="AQ1017" i="27" s="1"/>
  <c r="AQ1018" i="27" s="1"/>
  <c r="AQ1019" i="27" s="1"/>
  <c r="AQ1020" i="27" s="1"/>
  <c r="AQ1021" i="27" s="1"/>
  <c r="AQ1022" i="27" s="1"/>
  <c r="AQ1023" i="27" s="1"/>
  <c r="AQ1024" i="27" s="1"/>
  <c r="AQ1025" i="27" s="1"/>
  <c r="AQ1026" i="27" s="1"/>
  <c r="AQ1027" i="27" s="1"/>
  <c r="AQ1028" i="27" s="1"/>
  <c r="AQ1029" i="27" s="1"/>
  <c r="AQ1030" i="27" s="1"/>
  <c r="AQ1031" i="27" s="1"/>
  <c r="AQ1032" i="27" s="1"/>
  <c r="AQ1033" i="27" s="1"/>
  <c r="AQ1034" i="27" s="1"/>
  <c r="AQ1035" i="27" s="1"/>
  <c r="AQ1036" i="27" s="1"/>
  <c r="AQ1037" i="27" s="1"/>
  <c r="AQ1038" i="27" s="1"/>
  <c r="AQ1039" i="27" s="1"/>
  <c r="AQ1040" i="27" s="1"/>
  <c r="AQ1041" i="27" s="1"/>
  <c r="AQ1042" i="27" s="1"/>
  <c r="AQ1043" i="27" s="1"/>
  <c r="AQ1044" i="27" s="1"/>
  <c r="AQ1045" i="27" s="1"/>
  <c r="AQ1046" i="27" s="1"/>
  <c r="AQ1047" i="27" s="1"/>
  <c r="AQ1048" i="27" s="1"/>
  <c r="AQ1049" i="27" s="1"/>
  <c r="AQ1050" i="27" s="1"/>
  <c r="AQ1051" i="27" s="1"/>
  <c r="AQ1052" i="27" s="1"/>
  <c r="AQ1053" i="27" s="1"/>
  <c r="AQ1054" i="27" s="1"/>
  <c r="AQ1055" i="27" s="1"/>
  <c r="AQ1056" i="27" s="1"/>
  <c r="AQ1057" i="27" s="1"/>
  <c r="AQ1058" i="27" s="1"/>
  <c r="AQ1059" i="27" s="1"/>
  <c r="AQ1060" i="27" s="1"/>
  <c r="AQ1061" i="27" s="1"/>
  <c r="AQ1062" i="27" s="1"/>
  <c r="AQ1063" i="27" s="1"/>
  <c r="AQ1064" i="27" s="1"/>
  <c r="AQ1065" i="27" s="1"/>
  <c r="AQ1066" i="27" s="1"/>
  <c r="AQ1067" i="27" s="1"/>
  <c r="AQ1068" i="27" s="1"/>
  <c r="AQ1069" i="27" s="1"/>
  <c r="AQ1070" i="27" s="1"/>
  <c r="AQ1071" i="27" s="1"/>
  <c r="AQ1072" i="27" s="1"/>
  <c r="AQ1073" i="27" s="1"/>
  <c r="AQ1074" i="27" s="1"/>
  <c r="AQ1075" i="27" s="1"/>
  <c r="AQ1076" i="27" s="1"/>
  <c r="AQ1077" i="27" s="1"/>
  <c r="AQ1078" i="27" s="1"/>
  <c r="AQ1079" i="27" s="1"/>
  <c r="AQ1080" i="27" s="1"/>
  <c r="AQ1081" i="27" s="1"/>
  <c r="AQ1082" i="27" s="1"/>
  <c r="AQ1083" i="27" s="1"/>
  <c r="AQ1084" i="27" s="1"/>
  <c r="AQ1085" i="27" s="1"/>
  <c r="AQ1086" i="27" s="1"/>
  <c r="AQ1087" i="27" s="1"/>
  <c r="AQ1088" i="27" s="1"/>
  <c r="AQ1089" i="27" s="1"/>
  <c r="AQ1090" i="27" s="1"/>
  <c r="AQ1091" i="27" s="1"/>
  <c r="AQ1092" i="27" s="1"/>
  <c r="AQ1093" i="27" s="1"/>
  <c r="AQ1094" i="27" s="1"/>
  <c r="AQ1095" i="27" s="1"/>
  <c r="AQ1096" i="27" s="1"/>
  <c r="AQ1097" i="27" s="1"/>
  <c r="AQ1098" i="27" s="1"/>
  <c r="AQ1099" i="27" s="1"/>
  <c r="AQ1100" i="27" s="1"/>
  <c r="AQ1101" i="27" s="1"/>
  <c r="AQ1102" i="27" s="1"/>
  <c r="AQ1103" i="27" s="1"/>
  <c r="AQ1104" i="27" s="1"/>
  <c r="AQ1105" i="27" s="1"/>
  <c r="AQ1106" i="27" s="1"/>
  <c r="AQ1107" i="27" s="1"/>
  <c r="AQ1108" i="27" s="1"/>
  <c r="AQ1109" i="27" s="1"/>
  <c r="AQ1110" i="27" s="1"/>
  <c r="AQ1111" i="27" s="1"/>
  <c r="AQ1112" i="27" s="1"/>
  <c r="AQ1113" i="27" s="1"/>
  <c r="AQ1114" i="27" s="1"/>
  <c r="AQ1115" i="27" s="1"/>
  <c r="AQ1116" i="27" s="1"/>
  <c r="AQ1117" i="27" s="1"/>
  <c r="AQ1118" i="27" s="1"/>
  <c r="AQ1119" i="27" s="1"/>
  <c r="AQ1120" i="27" s="1"/>
  <c r="AQ1121" i="27" s="1"/>
  <c r="AQ1122" i="27" s="1"/>
  <c r="AQ1123" i="27" s="1"/>
  <c r="AQ1124" i="27" s="1"/>
  <c r="AQ1125" i="27" s="1"/>
  <c r="AQ1126" i="27" s="1"/>
  <c r="AQ1127" i="27" s="1"/>
  <c r="AQ1128" i="27" s="1"/>
  <c r="AQ1129" i="27" s="1"/>
  <c r="AQ1130" i="27" s="1"/>
  <c r="AQ1131" i="27" s="1"/>
  <c r="AQ1132" i="27" s="1"/>
  <c r="AQ1133" i="27" s="1"/>
  <c r="AQ1134" i="27" s="1"/>
  <c r="AQ1135" i="27" s="1"/>
  <c r="AQ1136" i="27" s="1"/>
  <c r="AQ1137" i="27" s="1"/>
  <c r="AQ1138" i="27" s="1"/>
  <c r="AQ1139" i="27" s="1"/>
  <c r="AQ1140" i="27" s="1"/>
  <c r="AQ1141" i="27" s="1"/>
  <c r="AQ1142" i="27" s="1"/>
  <c r="AQ1143" i="27" s="1"/>
  <c r="AQ1144" i="27" s="1"/>
  <c r="AQ1145" i="27" s="1"/>
  <c r="AQ1146" i="27" s="1"/>
  <c r="AQ1147" i="27" s="1"/>
  <c r="AQ1148" i="27" s="1"/>
  <c r="AQ1149" i="27" s="1"/>
  <c r="AQ1150" i="27" s="1"/>
  <c r="AQ1151" i="27" s="1"/>
  <c r="AQ1152" i="27" s="1"/>
  <c r="AQ1153" i="27" s="1"/>
  <c r="AQ1154" i="27" s="1"/>
  <c r="AQ1155" i="27" s="1"/>
  <c r="AQ1156" i="27" s="1"/>
  <c r="AQ1157" i="27" s="1"/>
  <c r="AQ1158" i="27" s="1"/>
  <c r="AQ1159" i="27" s="1"/>
  <c r="AQ1160" i="27" s="1"/>
  <c r="AQ1161" i="27" s="1"/>
  <c r="AQ1162" i="27" s="1"/>
  <c r="AQ1163" i="27" s="1"/>
  <c r="AQ1164" i="27" s="1"/>
  <c r="AQ1165" i="27" s="1"/>
  <c r="AQ1166" i="27" s="1"/>
  <c r="AQ1167" i="27" s="1"/>
  <c r="AQ1168" i="27" s="1"/>
  <c r="AQ1169" i="27" s="1"/>
  <c r="AQ1170" i="27" s="1"/>
  <c r="AQ1171" i="27" s="1"/>
  <c r="AQ1172" i="27" s="1"/>
  <c r="AQ1173" i="27" s="1"/>
  <c r="AQ1174" i="27" s="1"/>
  <c r="AQ1175" i="27" s="1"/>
  <c r="AQ1176" i="27" s="1"/>
  <c r="AQ1177" i="27" s="1"/>
  <c r="AQ1178" i="27" s="1"/>
  <c r="AQ1179" i="27" s="1"/>
  <c r="AQ1180" i="27" s="1"/>
  <c r="AQ1181" i="27" s="1"/>
  <c r="AQ1182" i="27" s="1"/>
  <c r="AQ1183" i="27" s="1"/>
  <c r="AQ1184" i="27" s="1"/>
  <c r="AQ1185" i="27" s="1"/>
  <c r="AQ1186" i="27" s="1"/>
  <c r="AQ1187" i="27" s="1"/>
  <c r="AQ1188" i="27" s="1"/>
  <c r="AQ1189" i="27" s="1"/>
  <c r="AQ1190" i="27" s="1"/>
  <c r="AQ1191" i="27" s="1"/>
  <c r="AQ1192" i="27" s="1"/>
  <c r="AQ1193" i="27" s="1"/>
  <c r="AQ1194" i="27" s="1"/>
  <c r="AQ1195" i="27" s="1"/>
  <c r="AQ1196" i="27" s="1"/>
  <c r="AQ1197" i="27" s="1"/>
  <c r="AQ1198" i="27" s="1"/>
  <c r="AQ1199" i="27" s="1"/>
  <c r="AQ1200" i="27" s="1"/>
  <c r="AQ1201" i="27" s="1"/>
  <c r="AQ1202" i="27" s="1"/>
  <c r="AQ1203" i="27" s="1"/>
  <c r="AQ1204" i="27" s="1"/>
  <c r="AQ1205" i="27" s="1"/>
  <c r="AQ1206" i="27" s="1"/>
  <c r="AQ1207" i="27" s="1"/>
  <c r="AQ1208" i="27" s="1"/>
  <c r="AQ1209" i="27" s="1"/>
  <c r="AQ1210" i="27" s="1"/>
  <c r="AQ1211" i="27" s="1"/>
  <c r="AQ1212" i="27" s="1"/>
  <c r="AQ1213" i="27" s="1"/>
  <c r="AQ1214" i="27" s="1"/>
  <c r="AQ1215" i="27" s="1"/>
  <c r="AQ1216" i="27" s="1"/>
  <c r="AQ1217" i="27" s="1"/>
  <c r="AQ1218" i="27" s="1"/>
  <c r="AQ1219" i="27" s="1"/>
  <c r="AQ1220" i="27" s="1"/>
  <c r="AQ1221" i="27" s="1"/>
  <c r="AQ1222" i="27" s="1"/>
  <c r="AQ1223" i="27" s="1"/>
  <c r="AQ1224" i="27" s="1"/>
  <c r="AQ1225" i="27" s="1"/>
  <c r="AQ1226" i="27" s="1"/>
  <c r="AQ1227" i="27" s="1"/>
  <c r="AQ1228" i="27" s="1"/>
  <c r="AQ1229" i="27" s="1"/>
  <c r="AQ1230" i="27" s="1"/>
  <c r="AQ1231" i="27" s="1"/>
  <c r="AQ1232" i="27" s="1"/>
  <c r="AQ1233" i="27" s="1"/>
  <c r="AQ1234" i="27" s="1"/>
  <c r="AQ1235" i="27" s="1"/>
  <c r="AQ1236" i="27" s="1"/>
  <c r="AQ1237" i="27" s="1"/>
  <c r="AQ1238" i="27" s="1"/>
  <c r="AQ1239" i="27" s="1"/>
  <c r="AQ1240" i="27" s="1"/>
  <c r="AQ1241" i="27" s="1"/>
  <c r="AQ1242" i="27" s="1"/>
  <c r="AQ1243" i="27" s="1"/>
  <c r="AQ1244" i="27" s="1"/>
  <c r="AQ1245" i="27" s="1"/>
  <c r="AQ1246" i="27" s="1"/>
  <c r="AQ1247" i="27" s="1"/>
  <c r="AQ1248" i="27" s="1"/>
  <c r="AQ1249" i="27" s="1"/>
  <c r="AQ1250" i="27" s="1"/>
  <c r="AQ1251" i="27" s="1"/>
  <c r="AQ1252" i="27" s="1"/>
  <c r="AQ1253" i="27" s="1"/>
  <c r="AQ1254" i="27" s="1"/>
  <c r="AQ1255" i="27" s="1"/>
  <c r="AQ1256" i="27" s="1"/>
  <c r="AQ1257" i="27" s="1"/>
  <c r="AQ1258" i="27" s="1"/>
  <c r="AQ1259" i="27" s="1"/>
  <c r="AQ1260" i="27" s="1"/>
  <c r="AQ1261" i="27" s="1"/>
  <c r="AQ1262" i="27" s="1"/>
  <c r="AQ1263" i="27" s="1"/>
  <c r="AQ1264" i="27" s="1"/>
  <c r="AQ1265" i="27" s="1"/>
  <c r="AQ1266" i="27" s="1"/>
  <c r="AQ1267" i="27" s="1"/>
  <c r="AQ1268" i="27" s="1"/>
  <c r="AQ1269" i="27" s="1"/>
  <c r="AQ1270" i="27" s="1"/>
  <c r="AQ1271" i="27" s="1"/>
  <c r="AQ1272" i="27" s="1"/>
  <c r="AQ1273" i="27" s="1"/>
  <c r="AQ1274" i="27" s="1"/>
  <c r="AQ1275" i="27" s="1"/>
  <c r="AQ1276" i="27" s="1"/>
  <c r="AQ1277" i="27" s="1"/>
  <c r="AQ1278" i="27" s="1"/>
  <c r="AQ1279" i="27" s="1"/>
  <c r="AQ1280" i="27" s="1"/>
  <c r="AQ1281" i="27" s="1"/>
  <c r="AQ1282" i="27" s="1"/>
  <c r="AQ1283" i="27" s="1"/>
  <c r="AQ1284" i="27" s="1"/>
  <c r="AQ1285" i="27" s="1"/>
  <c r="AQ1286" i="27" s="1"/>
  <c r="AQ1287" i="27" s="1"/>
  <c r="AQ1288" i="27" s="1"/>
  <c r="AQ1289" i="27" s="1"/>
  <c r="AQ1290" i="27" s="1"/>
  <c r="AQ1291" i="27" s="1"/>
  <c r="AQ1292" i="27" s="1"/>
  <c r="AQ1293" i="27" s="1"/>
  <c r="AQ1294" i="27" s="1"/>
  <c r="AQ1295" i="27" s="1"/>
  <c r="AQ1296" i="27" s="1"/>
  <c r="AQ1297" i="27" s="1"/>
  <c r="AQ1298" i="27" s="1"/>
  <c r="AQ1299" i="27" s="1"/>
  <c r="AQ1300" i="27" s="1"/>
  <c r="AQ1301" i="27" s="1"/>
  <c r="AQ1302" i="27" s="1"/>
  <c r="AQ1303" i="27" s="1"/>
  <c r="AQ1304" i="27" s="1"/>
  <c r="AQ1305" i="27" s="1"/>
  <c r="AQ1306" i="27" s="1"/>
  <c r="AQ1307" i="27" s="1"/>
  <c r="AQ1308" i="27" s="1"/>
  <c r="AQ1309" i="27" s="1"/>
  <c r="AQ1310" i="27" s="1"/>
  <c r="AQ1311" i="27" s="1"/>
  <c r="AQ1312" i="27" s="1"/>
  <c r="AQ1313" i="27" s="1"/>
  <c r="AQ1314" i="27" s="1"/>
  <c r="AQ1315" i="27" s="1"/>
  <c r="AQ1316" i="27" s="1"/>
  <c r="AQ1317" i="27" s="1"/>
  <c r="AQ1318" i="27" s="1"/>
  <c r="AQ1319" i="27" s="1"/>
  <c r="AQ1320" i="27" s="1"/>
  <c r="AQ1321" i="27" s="1"/>
  <c r="AQ1322" i="27" s="1"/>
  <c r="AQ1323" i="27" s="1"/>
  <c r="AQ1324" i="27" s="1"/>
  <c r="AQ1325" i="27" s="1"/>
  <c r="AQ1326" i="27" s="1"/>
  <c r="AQ1327" i="27" s="1"/>
  <c r="AQ1328" i="27" s="1"/>
  <c r="AQ1329" i="27" s="1"/>
  <c r="AQ1330" i="27" s="1"/>
  <c r="AQ1331" i="27" s="1"/>
  <c r="AQ1332" i="27" s="1"/>
  <c r="AQ1333" i="27" s="1"/>
  <c r="AQ1334" i="27" s="1"/>
  <c r="AQ1335" i="27" s="1"/>
  <c r="AQ1336" i="27" s="1"/>
  <c r="AQ1337" i="27" s="1"/>
  <c r="AQ1338" i="27" s="1"/>
  <c r="AQ1339" i="27" s="1"/>
  <c r="AQ1340" i="27" s="1"/>
  <c r="AQ1341" i="27" s="1"/>
  <c r="AQ1342" i="27" s="1"/>
  <c r="AQ1343" i="27" s="1"/>
  <c r="AQ1344" i="27" s="1"/>
  <c r="AQ1345" i="27" s="1"/>
  <c r="AQ1346" i="27" s="1"/>
  <c r="AQ1347" i="27" s="1"/>
  <c r="AQ1348" i="27" s="1"/>
  <c r="AQ1349" i="27" s="1"/>
  <c r="AQ1350" i="27" s="1"/>
  <c r="AQ1351" i="27" s="1"/>
  <c r="AQ1352" i="27" s="1"/>
  <c r="AQ1353" i="27" s="1"/>
  <c r="AQ1354" i="27" s="1"/>
  <c r="AQ1355" i="27" s="1"/>
  <c r="AQ1356" i="27" s="1"/>
  <c r="AQ1357" i="27" s="1"/>
  <c r="AQ1358" i="27" s="1"/>
  <c r="AQ1359" i="27" s="1"/>
  <c r="AQ1360" i="27" s="1"/>
  <c r="AQ1361" i="27" s="1"/>
  <c r="AQ1362" i="27" s="1"/>
  <c r="AQ1363" i="27" s="1"/>
  <c r="AQ1364" i="27" s="1"/>
  <c r="AQ1365" i="27" s="1"/>
  <c r="AQ1366" i="27" s="1"/>
  <c r="AQ1367" i="27" s="1"/>
  <c r="AQ1368" i="27" s="1"/>
  <c r="AQ1369" i="27" s="1"/>
  <c r="AQ1370" i="27" s="1"/>
  <c r="AQ1371" i="27" s="1"/>
  <c r="AQ1372" i="27" s="1"/>
  <c r="AQ1373" i="27" s="1"/>
  <c r="AQ1374" i="27" s="1"/>
  <c r="AQ1375" i="27" s="1"/>
  <c r="AQ1376" i="27" s="1"/>
  <c r="AQ1377" i="27" s="1"/>
  <c r="AQ1378" i="27" s="1"/>
  <c r="AQ1379" i="27" s="1"/>
  <c r="AQ1380" i="27" s="1"/>
  <c r="AQ1381" i="27" s="1"/>
  <c r="AQ1382" i="27" s="1"/>
  <c r="AQ1383" i="27" s="1"/>
  <c r="AQ1384" i="27" s="1"/>
  <c r="AQ1385" i="27" s="1"/>
  <c r="AQ1386" i="27" s="1"/>
  <c r="AQ1387" i="27" s="1"/>
  <c r="AQ1388" i="27" s="1"/>
  <c r="AQ1389" i="27" s="1"/>
  <c r="AQ1390" i="27" s="1"/>
  <c r="AQ1391" i="27" s="1"/>
  <c r="AQ1392" i="27" s="1"/>
  <c r="AQ1393" i="27" s="1"/>
  <c r="AQ1394" i="27" s="1"/>
  <c r="AQ1395" i="27" s="1"/>
  <c r="AQ1396" i="27" s="1"/>
  <c r="AQ1397" i="27" s="1"/>
  <c r="AQ1398" i="27" s="1"/>
  <c r="AQ1399" i="27" s="1"/>
  <c r="AQ1400" i="27" s="1"/>
  <c r="AQ1401" i="27" s="1"/>
  <c r="AQ1402" i="27" s="1"/>
  <c r="AQ1403" i="27" s="1"/>
  <c r="AQ1404" i="27" s="1"/>
  <c r="AQ1405" i="27" s="1"/>
  <c r="AQ1406" i="27" s="1"/>
  <c r="AQ1407" i="27" s="1"/>
  <c r="AQ1408" i="27" s="1"/>
  <c r="AQ1409" i="27" s="1"/>
  <c r="AQ1410" i="27" s="1"/>
  <c r="AQ1411" i="27" s="1"/>
  <c r="AQ1412" i="27" s="1"/>
  <c r="AQ1413" i="27" s="1"/>
  <c r="AQ1414" i="27" s="1"/>
  <c r="AQ1415" i="27" s="1"/>
  <c r="AQ1416" i="27" s="1"/>
  <c r="AQ1417" i="27" s="1"/>
  <c r="AQ1418" i="27" s="1"/>
  <c r="AQ1419" i="27" s="1"/>
  <c r="AQ1420" i="27" s="1"/>
  <c r="AQ1421" i="27" s="1"/>
  <c r="AQ1422" i="27" s="1"/>
  <c r="AQ1423" i="27" s="1"/>
  <c r="AQ1424" i="27" s="1"/>
  <c r="AQ1425" i="27" s="1"/>
  <c r="AQ1426" i="27" s="1"/>
  <c r="AQ1427" i="27" s="1"/>
  <c r="AQ1428" i="27" s="1"/>
  <c r="AQ1429" i="27" s="1"/>
  <c r="AQ1430" i="27" s="1"/>
  <c r="AQ1431" i="27" s="1"/>
  <c r="AQ1432" i="27" s="1"/>
  <c r="AQ1433" i="27" s="1"/>
  <c r="AQ1434" i="27" s="1"/>
  <c r="AQ1435" i="27" s="1"/>
  <c r="AQ1436" i="27" s="1"/>
  <c r="AQ1437" i="27" s="1"/>
  <c r="AQ1438" i="27" s="1"/>
  <c r="AQ1439" i="27" s="1"/>
  <c r="AQ1440" i="27" s="1"/>
  <c r="AQ1441" i="27" s="1"/>
  <c r="AQ1442" i="27" s="1"/>
  <c r="AQ1443" i="27" s="1"/>
  <c r="AQ1444" i="27" s="1"/>
  <c r="AQ1445" i="27" s="1"/>
  <c r="AQ1446" i="27" s="1"/>
  <c r="AQ1447" i="27" s="1"/>
  <c r="AQ1448" i="27" s="1"/>
  <c r="AQ1449" i="27" s="1"/>
  <c r="AQ1450" i="27" s="1"/>
  <c r="AQ1451" i="27" s="1"/>
  <c r="AQ1452" i="27" s="1"/>
  <c r="AQ1453" i="27" s="1"/>
  <c r="AQ1454" i="27" s="1"/>
  <c r="AQ1455" i="27" s="1"/>
  <c r="AQ1456" i="27" s="1"/>
  <c r="AQ1457" i="27" s="1"/>
  <c r="AQ1458" i="27" s="1"/>
  <c r="AQ1459" i="27" s="1"/>
  <c r="AQ1460" i="27" s="1"/>
  <c r="AQ1461" i="27" s="1"/>
  <c r="AQ1462" i="27" s="1"/>
  <c r="AQ1463" i="27" s="1"/>
  <c r="AQ1464" i="27" s="1"/>
  <c r="AQ1465" i="27" s="1"/>
  <c r="AQ1466" i="27" s="1"/>
  <c r="AQ1467" i="27" s="1"/>
  <c r="AQ1468" i="27" s="1"/>
  <c r="AQ1469" i="27" s="1"/>
  <c r="AQ1470" i="27" s="1"/>
  <c r="AQ1471" i="27" s="1"/>
  <c r="AQ1472" i="27" s="1"/>
  <c r="AQ1473" i="27" s="1"/>
  <c r="AQ1474" i="27" s="1"/>
  <c r="AQ1475" i="27" s="1"/>
  <c r="AQ1476" i="27" s="1"/>
  <c r="AQ1477" i="27" s="1"/>
  <c r="AQ1478" i="27" s="1"/>
  <c r="AQ1479" i="27" s="1"/>
  <c r="AQ1480" i="27" s="1"/>
  <c r="AQ1481" i="27" s="1"/>
  <c r="AQ1482" i="27" s="1"/>
  <c r="AQ1483" i="27" s="1"/>
  <c r="AQ1484" i="27" s="1"/>
  <c r="AQ1485" i="27" s="1"/>
  <c r="K10" i="27"/>
  <c r="H16" i="28"/>
  <c r="H17" i="28" s="1"/>
  <c r="K17" i="28" s="1"/>
  <c r="N9" i="27"/>
  <c r="M9" i="27"/>
  <c r="D31" i="26"/>
  <c r="E31" i="26"/>
  <c r="AV30" i="24"/>
  <c r="AU1489" i="27" l="1"/>
  <c r="AU1490" i="27" s="1"/>
  <c r="AU1491" i="27" s="1"/>
  <c r="AU1492" i="27" s="1"/>
  <c r="AU1493" i="27" s="1"/>
  <c r="AU1494" i="27" s="1"/>
  <c r="AU1495" i="27" s="1"/>
  <c r="AU1496" i="27" s="1"/>
  <c r="AU1497" i="27" s="1"/>
  <c r="AU1498" i="27" s="1"/>
  <c r="AU1499" i="27" s="1"/>
  <c r="AU1500" i="27" s="1"/>
  <c r="AU1501" i="27" s="1"/>
  <c r="AU1502" i="27" s="1"/>
  <c r="AU1503" i="27" s="1"/>
  <c r="AU1504" i="27" s="1"/>
  <c r="AU1505" i="27" s="1"/>
  <c r="AU1506" i="27" s="1"/>
  <c r="AU1507" i="27" s="1"/>
  <c r="AU1508" i="27" s="1"/>
  <c r="AU1509" i="27" s="1"/>
  <c r="AU1510" i="27" s="1"/>
  <c r="AU1511" i="27" s="1"/>
  <c r="AU1512" i="27" s="1"/>
  <c r="AU1513" i="27" s="1"/>
  <c r="AU1514" i="27" s="1"/>
  <c r="AU1515" i="27" s="1"/>
  <c r="AU1516" i="27" s="1"/>
  <c r="AU1517" i="27" s="1"/>
  <c r="AU1518" i="27" s="1"/>
  <c r="AU1519" i="27" s="1"/>
  <c r="AU1520" i="27" s="1"/>
  <c r="AU1521" i="27" s="1"/>
  <c r="AU1522" i="27" s="1"/>
  <c r="AU1523" i="27" s="1"/>
  <c r="AU1524" i="27" s="1"/>
  <c r="AU1525" i="27" s="1"/>
  <c r="AU1526" i="27" s="1"/>
  <c r="AU1527" i="27" s="1"/>
  <c r="AU1528" i="27" s="1"/>
  <c r="AU1529" i="27" s="1"/>
  <c r="AU1530" i="27" s="1"/>
  <c r="AU1531" i="27" s="1"/>
  <c r="AU1532" i="27" s="1"/>
  <c r="AU1533" i="27" s="1"/>
  <c r="AU1534" i="27" s="1"/>
  <c r="AU1535" i="27" s="1"/>
  <c r="AU1536" i="27" s="1"/>
  <c r="AU1537" i="27" s="1"/>
  <c r="AU1538" i="27" s="1"/>
  <c r="AU1539" i="27" s="1"/>
  <c r="AU1540" i="27" s="1"/>
  <c r="AU1541" i="27" s="1"/>
  <c r="AU1542" i="27" s="1"/>
  <c r="AU1543" i="27" s="1"/>
  <c r="AU1544" i="27" s="1"/>
  <c r="AU1545" i="27" s="1"/>
  <c r="AU1546" i="27" s="1"/>
  <c r="AU1547" i="27" s="1"/>
  <c r="AU1548" i="27" s="1"/>
  <c r="AU1549" i="27" s="1"/>
  <c r="AU1550" i="27" s="1"/>
  <c r="AU1551" i="27" s="1"/>
  <c r="AU1552" i="27" s="1"/>
  <c r="AU1553" i="27" s="1"/>
  <c r="AU1554" i="27" s="1"/>
  <c r="AU1555" i="27" s="1"/>
  <c r="AU1556" i="27" s="1"/>
  <c r="AU1557" i="27" s="1"/>
  <c r="AU1558" i="27" s="1"/>
  <c r="AU1559" i="27" s="1"/>
  <c r="AU1560" i="27" s="1"/>
  <c r="AU1561" i="27" s="1"/>
  <c r="AU1562" i="27" s="1"/>
  <c r="AU1563" i="27" s="1"/>
  <c r="AU1564" i="27" s="1"/>
  <c r="AU1565" i="27" s="1"/>
  <c r="AU1566" i="27" s="1"/>
  <c r="AU1567" i="27" s="1"/>
  <c r="AU1568" i="27" s="1"/>
  <c r="AU1569" i="27" s="1"/>
  <c r="AU1570" i="27" s="1"/>
  <c r="AU1571" i="27" s="1"/>
  <c r="AU1572" i="27" s="1"/>
  <c r="AU1573" i="27" s="1"/>
  <c r="AU1574" i="27" s="1"/>
  <c r="AU1575" i="27" s="1"/>
  <c r="AU1576" i="27" s="1"/>
  <c r="AU1577" i="27" s="1"/>
  <c r="AU1488" i="27"/>
  <c r="AQ1486" i="27"/>
  <c r="AQ1487" i="27" s="1"/>
  <c r="L123" i="29"/>
  <c r="I124" i="29"/>
  <c r="K123" i="29"/>
  <c r="P17" i="28"/>
  <c r="J17" i="28"/>
  <c r="H18" i="28"/>
  <c r="K11" i="27"/>
  <c r="M10" i="27"/>
  <c r="N10" i="27"/>
  <c r="U10" i="27"/>
  <c r="P16" i="28"/>
  <c r="J16" i="28"/>
  <c r="K16" i="28"/>
  <c r="D30" i="26"/>
  <c r="E30" i="26"/>
  <c r="AV29" i="24"/>
  <c r="AV28" i="24"/>
  <c r="D29" i="26"/>
  <c r="E29" i="26"/>
  <c r="AQ1489" i="27" l="1"/>
  <c r="AQ1490" i="27" s="1"/>
  <c r="AQ1491" i="27" s="1"/>
  <c r="AQ1492" i="27" s="1"/>
  <c r="AQ1493" i="27" s="1"/>
  <c r="AQ1494" i="27" s="1"/>
  <c r="AQ1495" i="27" s="1"/>
  <c r="AQ1496" i="27" s="1"/>
  <c r="AQ1497" i="27" s="1"/>
  <c r="AQ1498" i="27" s="1"/>
  <c r="AQ1499" i="27" s="1"/>
  <c r="AQ1500" i="27" s="1"/>
  <c r="AQ1501" i="27" s="1"/>
  <c r="AQ1502" i="27" s="1"/>
  <c r="AQ1503" i="27" s="1"/>
  <c r="AQ1504" i="27" s="1"/>
  <c r="AQ1505" i="27" s="1"/>
  <c r="AQ1506" i="27" s="1"/>
  <c r="AQ1507" i="27" s="1"/>
  <c r="AQ1508" i="27" s="1"/>
  <c r="AQ1509" i="27" s="1"/>
  <c r="AQ1510" i="27" s="1"/>
  <c r="AQ1511" i="27" s="1"/>
  <c r="AQ1512" i="27" s="1"/>
  <c r="AQ1513" i="27" s="1"/>
  <c r="AQ1514" i="27" s="1"/>
  <c r="AQ1515" i="27" s="1"/>
  <c r="AQ1516" i="27" s="1"/>
  <c r="AQ1517" i="27" s="1"/>
  <c r="AQ1518" i="27" s="1"/>
  <c r="AQ1519" i="27" s="1"/>
  <c r="AQ1520" i="27" s="1"/>
  <c r="AQ1521" i="27" s="1"/>
  <c r="AQ1522" i="27" s="1"/>
  <c r="AQ1523" i="27" s="1"/>
  <c r="AQ1524" i="27" s="1"/>
  <c r="AQ1525" i="27" s="1"/>
  <c r="AQ1526" i="27" s="1"/>
  <c r="AQ1527" i="27" s="1"/>
  <c r="AQ1528" i="27" s="1"/>
  <c r="AQ1529" i="27" s="1"/>
  <c r="AQ1530" i="27" s="1"/>
  <c r="AQ1531" i="27" s="1"/>
  <c r="AQ1532" i="27" s="1"/>
  <c r="AQ1533" i="27" s="1"/>
  <c r="AQ1534" i="27" s="1"/>
  <c r="AQ1535" i="27" s="1"/>
  <c r="AQ1536" i="27" s="1"/>
  <c r="AQ1537" i="27" s="1"/>
  <c r="AQ1538" i="27" s="1"/>
  <c r="AQ1539" i="27" s="1"/>
  <c r="AQ1540" i="27" s="1"/>
  <c r="AQ1541" i="27" s="1"/>
  <c r="AQ1542" i="27" s="1"/>
  <c r="AQ1543" i="27" s="1"/>
  <c r="AQ1544" i="27" s="1"/>
  <c r="AQ1545" i="27" s="1"/>
  <c r="AQ1546" i="27" s="1"/>
  <c r="AQ1547" i="27" s="1"/>
  <c r="AQ1548" i="27" s="1"/>
  <c r="AQ1549" i="27" s="1"/>
  <c r="AQ1550" i="27" s="1"/>
  <c r="AQ1551" i="27" s="1"/>
  <c r="AQ1552" i="27" s="1"/>
  <c r="AQ1553" i="27" s="1"/>
  <c r="AQ1554" i="27" s="1"/>
  <c r="AQ1555" i="27" s="1"/>
  <c r="AQ1556" i="27" s="1"/>
  <c r="AQ1557" i="27" s="1"/>
  <c r="AQ1558" i="27" s="1"/>
  <c r="AQ1559" i="27" s="1"/>
  <c r="AQ1560" i="27" s="1"/>
  <c r="AQ1561" i="27" s="1"/>
  <c r="AQ1562" i="27" s="1"/>
  <c r="AQ1563" i="27" s="1"/>
  <c r="AQ1564" i="27" s="1"/>
  <c r="AQ1565" i="27" s="1"/>
  <c r="AQ1566" i="27" s="1"/>
  <c r="AQ1567" i="27" s="1"/>
  <c r="AQ1568" i="27" s="1"/>
  <c r="AQ1569" i="27" s="1"/>
  <c r="AQ1570" i="27" s="1"/>
  <c r="AQ1571" i="27" s="1"/>
  <c r="AQ1572" i="27" s="1"/>
  <c r="AQ1573" i="27" s="1"/>
  <c r="AQ1574" i="27" s="1"/>
  <c r="AQ1575" i="27" s="1"/>
  <c r="AQ1576" i="27" s="1"/>
  <c r="AQ1577" i="27" s="1"/>
  <c r="AQ1488" i="27"/>
  <c r="L124" i="29"/>
  <c r="I125" i="29"/>
  <c r="Q124" i="29"/>
  <c r="K124" i="29"/>
  <c r="M11" i="27"/>
  <c r="K12" i="27"/>
  <c r="N11" i="27"/>
  <c r="U11" i="27"/>
  <c r="J18" i="28"/>
  <c r="H19" i="28"/>
  <c r="K18" i="28"/>
  <c r="P18" i="28"/>
  <c r="D28" i="26"/>
  <c r="E28" i="26"/>
  <c r="AV27" i="24"/>
  <c r="K125" i="29" l="1"/>
  <c r="I126" i="29"/>
  <c r="Q125" i="29"/>
  <c r="L125" i="29"/>
  <c r="J19" i="28"/>
  <c r="H20" i="28"/>
  <c r="H21" i="28" s="1"/>
  <c r="H22" i="28" s="1"/>
  <c r="K19" i="28"/>
  <c r="P19" i="28"/>
  <c r="M12" i="27"/>
  <c r="K13" i="27"/>
  <c r="K14" i="27" s="1"/>
  <c r="K15" i="27" s="1"/>
  <c r="U12" i="27"/>
  <c r="N12" i="27"/>
  <c r="D27" i="26"/>
  <c r="E27" i="26"/>
  <c r="AV26" i="24"/>
  <c r="K126" i="29" l="1"/>
  <c r="I127" i="29"/>
  <c r="Q126" i="29"/>
  <c r="L126" i="29"/>
  <c r="M15" i="27"/>
  <c r="K16" i="27"/>
  <c r="N15" i="27"/>
  <c r="U15" i="27"/>
  <c r="J22" i="28"/>
  <c r="H23" i="28"/>
  <c r="K22" i="28"/>
  <c r="P22" i="28"/>
  <c r="J21" i="28"/>
  <c r="K21" i="28"/>
  <c r="P21" i="28"/>
  <c r="N14" i="27"/>
  <c r="U14" i="27"/>
  <c r="M14" i="27"/>
  <c r="J20" i="28"/>
  <c r="K20" i="28"/>
  <c r="P20" i="28"/>
  <c r="M13" i="27"/>
  <c r="N13" i="27"/>
  <c r="U13" i="27"/>
  <c r="D26" i="26"/>
  <c r="E26" i="26"/>
  <c r="AV25" i="24"/>
  <c r="Q127" i="29" l="1"/>
  <c r="I128" i="29"/>
  <c r="K127" i="29"/>
  <c r="L127" i="29"/>
  <c r="H24" i="28"/>
  <c r="P23" i="28"/>
  <c r="K23" i="28"/>
  <c r="J23" i="28"/>
  <c r="M16" i="27"/>
  <c r="K17" i="27"/>
  <c r="N16" i="27"/>
  <c r="U16" i="27"/>
  <c r="D25" i="26"/>
  <c r="E25" i="26"/>
  <c r="AV24" i="24"/>
  <c r="K128" i="29" l="1"/>
  <c r="I129" i="29"/>
  <c r="Q128" i="29"/>
  <c r="L128" i="29"/>
  <c r="J24" i="28"/>
  <c r="H25" i="28"/>
  <c r="K24" i="28"/>
  <c r="P24" i="28"/>
  <c r="M17" i="27"/>
  <c r="K18" i="27"/>
  <c r="N17" i="27"/>
  <c r="U17" i="27"/>
  <c r="D24" i="26"/>
  <c r="E24" i="26"/>
  <c r="Q129" i="29" l="1"/>
  <c r="I130" i="29"/>
  <c r="K129" i="29"/>
  <c r="L129" i="29"/>
  <c r="M18" i="27"/>
  <c r="K19" i="27"/>
  <c r="N18" i="27"/>
  <c r="U18" i="27"/>
  <c r="J25" i="28"/>
  <c r="H26" i="28"/>
  <c r="P25" i="28"/>
  <c r="K25" i="28"/>
  <c r="D23" i="26"/>
  <c r="E23" i="26"/>
  <c r="D22" i="26"/>
  <c r="E22" i="26"/>
  <c r="Q130" i="29" l="1"/>
  <c r="I131" i="29"/>
  <c r="K130" i="29"/>
  <c r="L130" i="29"/>
  <c r="H27" i="28"/>
  <c r="H28" i="28" s="1"/>
  <c r="H29" i="28" s="1"/>
  <c r="K26" i="28"/>
  <c r="P26" i="28"/>
  <c r="J26" i="28"/>
  <c r="M19" i="27"/>
  <c r="K20" i="27"/>
  <c r="K21" i="27" s="1"/>
  <c r="K22" i="27" s="1"/>
  <c r="U19" i="27"/>
  <c r="N19" i="27"/>
  <c r="D21" i="26"/>
  <c r="E21" i="26"/>
  <c r="Q131" i="29" l="1"/>
  <c r="I132" i="29"/>
  <c r="L131" i="29"/>
  <c r="K131" i="29"/>
  <c r="K29" i="28"/>
  <c r="H30" i="28"/>
  <c r="H31" i="28" s="1"/>
  <c r="H32" i="28" s="1"/>
  <c r="H33" i="28" s="1"/>
  <c r="H34" i="28" s="1"/>
  <c r="J29" i="28"/>
  <c r="P29" i="28"/>
  <c r="N22" i="27"/>
  <c r="K23" i="27"/>
  <c r="K24" i="27" s="1"/>
  <c r="K25" i="27" s="1"/>
  <c r="K26" i="27" s="1"/>
  <c r="K27" i="27" s="1"/>
  <c r="U22" i="27"/>
  <c r="M22" i="27"/>
  <c r="M21" i="27"/>
  <c r="U21" i="27"/>
  <c r="N21" i="27"/>
  <c r="K28" i="28"/>
  <c r="J28" i="28"/>
  <c r="P28" i="28"/>
  <c r="M20" i="27"/>
  <c r="N20" i="27"/>
  <c r="U20" i="27"/>
  <c r="J27" i="28"/>
  <c r="K27" i="28"/>
  <c r="P27" i="28"/>
  <c r="D20" i="26"/>
  <c r="E20" i="26"/>
  <c r="L132" i="29" l="1"/>
  <c r="I133" i="29"/>
  <c r="K132" i="29"/>
  <c r="Q132" i="29"/>
  <c r="J34" i="28"/>
  <c r="H35" i="28"/>
  <c r="H36" i="28" s="1"/>
  <c r="K34" i="28"/>
  <c r="P34" i="28"/>
  <c r="N27" i="27"/>
  <c r="K28" i="27"/>
  <c r="M27" i="27"/>
  <c r="U27" i="27"/>
  <c r="K33" i="28"/>
  <c r="P33" i="28"/>
  <c r="J33" i="28"/>
  <c r="N26" i="27"/>
  <c r="M26" i="27"/>
  <c r="U26" i="27"/>
  <c r="K32" i="28"/>
  <c r="J32" i="28"/>
  <c r="P32" i="28"/>
  <c r="N25" i="27"/>
  <c r="U25" i="27"/>
  <c r="M25" i="27"/>
  <c r="M24" i="27"/>
  <c r="N24" i="27"/>
  <c r="U24" i="27"/>
  <c r="K31" i="28"/>
  <c r="P31" i="28"/>
  <c r="J31" i="28"/>
  <c r="K30" i="28"/>
  <c r="J30" i="28"/>
  <c r="P30" i="28"/>
  <c r="N23" i="27"/>
  <c r="U23" i="27"/>
  <c r="M23" i="27"/>
  <c r="D19" i="26"/>
  <c r="E19" i="26"/>
  <c r="L133" i="29" l="1"/>
  <c r="I134" i="29"/>
  <c r="Q133" i="29"/>
  <c r="K133" i="29"/>
  <c r="U28" i="27"/>
  <c r="K29" i="27"/>
  <c r="P36" i="28"/>
  <c r="H37" i="28"/>
  <c r="H38" i="28" s="1"/>
  <c r="H39" i="28" s="1"/>
  <c r="J36" i="28"/>
  <c r="K36" i="28"/>
  <c r="K35" i="28"/>
  <c r="P35" i="28"/>
  <c r="J35" i="28"/>
  <c r="M28" i="27"/>
  <c r="N28" i="27"/>
  <c r="D18" i="26"/>
  <c r="E18" i="26"/>
  <c r="Q134" i="29" l="1"/>
  <c r="I135" i="29"/>
  <c r="L134" i="29"/>
  <c r="K134" i="29"/>
  <c r="P39" i="28"/>
  <c r="H40" i="28"/>
  <c r="K39" i="28"/>
  <c r="J39" i="28"/>
  <c r="J38" i="28"/>
  <c r="P38" i="28"/>
  <c r="K38" i="28"/>
  <c r="U29" i="27"/>
  <c r="K30" i="27"/>
  <c r="K31" i="27" s="1"/>
  <c r="K32" i="27" s="1"/>
  <c r="K33" i="27" s="1"/>
  <c r="K34" i="27" s="1"/>
  <c r="K35" i="27" s="1"/>
  <c r="K36" i="27" s="1"/>
  <c r="K37" i="27" s="1"/>
  <c r="K38" i="27" s="1"/>
  <c r="K39" i="27" s="1"/>
  <c r="K40" i="27" s="1"/>
  <c r="K41" i="27" s="1"/>
  <c r="K42" i="27" s="1"/>
  <c r="M29" i="27"/>
  <c r="N29" i="27"/>
  <c r="K37" i="28"/>
  <c r="J37" i="28"/>
  <c r="P37" i="28"/>
  <c r="D17" i="26"/>
  <c r="E17" i="26"/>
  <c r="Q135" i="29" l="1"/>
  <c r="I136" i="29"/>
  <c r="L135" i="29"/>
  <c r="K135" i="29"/>
  <c r="K43" i="27"/>
  <c r="R42" i="27"/>
  <c r="U39" i="27"/>
  <c r="N39" i="27"/>
  <c r="M39" i="27"/>
  <c r="N38" i="27"/>
  <c r="U38" i="27"/>
  <c r="M38" i="27"/>
  <c r="M37" i="27"/>
  <c r="U37" i="27"/>
  <c r="N37" i="27"/>
  <c r="N36" i="27"/>
  <c r="U36" i="27"/>
  <c r="M36" i="27"/>
  <c r="N35" i="27"/>
  <c r="M35" i="27"/>
  <c r="U35" i="27"/>
  <c r="M34" i="27"/>
  <c r="N34" i="27"/>
  <c r="U34" i="27"/>
  <c r="H41" i="28"/>
  <c r="H42" i="28" s="1"/>
  <c r="H43" i="28" s="1"/>
  <c r="H44" i="28" s="1"/>
  <c r="H45" i="28" s="1"/>
  <c r="H46" i="28" s="1"/>
  <c r="H47" i="28" s="1"/>
  <c r="H48" i="28" s="1"/>
  <c r="H49" i="28" s="1"/>
  <c r="H50" i="28" s="1"/>
  <c r="H51" i="28" s="1"/>
  <c r="P40" i="28"/>
  <c r="J40" i="28"/>
  <c r="K40" i="28"/>
  <c r="M33" i="27"/>
  <c r="U33" i="27"/>
  <c r="N33" i="27"/>
  <c r="U32" i="27"/>
  <c r="N32" i="27"/>
  <c r="M32" i="27"/>
  <c r="M31" i="27"/>
  <c r="U31" i="27"/>
  <c r="N31" i="27"/>
  <c r="M30" i="27"/>
  <c r="N30" i="27"/>
  <c r="U30" i="27"/>
  <c r="D16" i="26"/>
  <c r="E16" i="26"/>
  <c r="I137" i="29" l="1"/>
  <c r="K136" i="29"/>
  <c r="Q136" i="29"/>
  <c r="L136" i="29"/>
  <c r="H52" i="28"/>
  <c r="H53" i="28" s="1"/>
  <c r="H54" i="28" s="1"/>
  <c r="P51" i="28"/>
  <c r="K51" i="28"/>
  <c r="J51" i="28"/>
  <c r="K44" i="27"/>
  <c r="K45" i="27" s="1"/>
  <c r="K46" i="27" s="1"/>
  <c r="K47" i="27" s="1"/>
  <c r="K48" i="27" s="1"/>
  <c r="K49" i="27" s="1"/>
  <c r="K50" i="27" s="1"/>
  <c r="K51" i="27" s="1"/>
  <c r="K52" i="27" s="1"/>
  <c r="K53" i="27" s="1"/>
  <c r="K54" i="27" s="1"/>
  <c r="K55" i="27" s="1"/>
  <c r="K56" i="27" s="1"/>
  <c r="K57" i="27" s="1"/>
  <c r="K58" i="27" s="1"/>
  <c r="K59" i="27" s="1"/>
  <c r="K60" i="27" s="1"/>
  <c r="R43" i="27"/>
  <c r="K50" i="28"/>
  <c r="J50" i="28"/>
  <c r="P50" i="28"/>
  <c r="M43" i="27"/>
  <c r="N43" i="27"/>
  <c r="U43" i="27"/>
  <c r="P49" i="28"/>
  <c r="K49" i="28"/>
  <c r="J49" i="28"/>
  <c r="M42" i="27"/>
  <c r="N42" i="27"/>
  <c r="U42" i="27"/>
  <c r="K48" i="28"/>
  <c r="J48" i="28"/>
  <c r="P48" i="28"/>
  <c r="U41" i="27"/>
  <c r="M41" i="27"/>
  <c r="N41" i="27"/>
  <c r="M40" i="27"/>
  <c r="N40" i="27"/>
  <c r="U40" i="27"/>
  <c r="K47" i="28"/>
  <c r="P47" i="28"/>
  <c r="J47" i="28"/>
  <c r="J46" i="28"/>
  <c r="K46" i="28"/>
  <c r="P46" i="28"/>
  <c r="J45" i="28"/>
  <c r="P45" i="28"/>
  <c r="K45" i="28"/>
  <c r="P44" i="28"/>
  <c r="J44" i="28"/>
  <c r="K44" i="28"/>
  <c r="P43" i="28"/>
  <c r="K43" i="28"/>
  <c r="J43" i="28"/>
  <c r="K42" i="28"/>
  <c r="J42" i="28"/>
  <c r="P42" i="28"/>
  <c r="J41" i="28"/>
  <c r="P41" i="28"/>
  <c r="K41" i="28"/>
  <c r="D15" i="26"/>
  <c r="E15" i="26"/>
  <c r="Q137" i="29" l="1"/>
  <c r="I138" i="29"/>
  <c r="K137" i="29"/>
  <c r="L137" i="29"/>
  <c r="N60" i="27"/>
  <c r="K61" i="27"/>
  <c r="U60" i="27"/>
  <c r="R60" i="27"/>
  <c r="M60" i="27"/>
  <c r="R59" i="27"/>
  <c r="N59" i="27"/>
  <c r="U59" i="27"/>
  <c r="M59" i="27"/>
  <c r="N58" i="27"/>
  <c r="M58" i="27"/>
  <c r="U58" i="27"/>
  <c r="R58" i="27"/>
  <c r="R57" i="27"/>
  <c r="U57" i="27"/>
  <c r="M57" i="27"/>
  <c r="N57" i="27"/>
  <c r="M56" i="27"/>
  <c r="U56" i="27"/>
  <c r="R56" i="27"/>
  <c r="N56" i="27"/>
  <c r="U55" i="27"/>
  <c r="R55" i="27"/>
  <c r="N55" i="27"/>
  <c r="M55" i="27"/>
  <c r="N54" i="27"/>
  <c r="M54" i="27"/>
  <c r="U54" i="27"/>
  <c r="R54" i="27"/>
  <c r="R53" i="27"/>
  <c r="N53" i="27"/>
  <c r="M53" i="27"/>
  <c r="U53" i="27"/>
  <c r="N52" i="27"/>
  <c r="U52" i="27"/>
  <c r="M52" i="27"/>
  <c r="R52" i="27"/>
  <c r="M51" i="27"/>
  <c r="U51" i="27"/>
  <c r="R51" i="27"/>
  <c r="N51" i="27"/>
  <c r="U50" i="27"/>
  <c r="R50" i="27"/>
  <c r="N50" i="27"/>
  <c r="M50" i="27"/>
  <c r="U49" i="27"/>
  <c r="R49" i="27"/>
  <c r="N49" i="27"/>
  <c r="M49" i="27"/>
  <c r="P54" i="28"/>
  <c r="H55" i="28"/>
  <c r="H56" i="28" s="1"/>
  <c r="H57" i="28" s="1"/>
  <c r="H58" i="28" s="1"/>
  <c r="H59" i="28" s="1"/>
  <c r="H60" i="28" s="1"/>
  <c r="H61" i="28" s="1"/>
  <c r="U48" i="27"/>
  <c r="R48" i="27"/>
  <c r="N48" i="27"/>
  <c r="M48" i="27"/>
  <c r="R47" i="27"/>
  <c r="N47" i="27"/>
  <c r="M47" i="27"/>
  <c r="U47" i="27"/>
  <c r="K54" i="28"/>
  <c r="J54" i="28"/>
  <c r="N46" i="27"/>
  <c r="M46" i="27"/>
  <c r="U46" i="27"/>
  <c r="R46" i="27"/>
  <c r="J53" i="28"/>
  <c r="P53" i="28"/>
  <c r="K53" i="28"/>
  <c r="U45" i="27"/>
  <c r="R45" i="27"/>
  <c r="N45" i="27"/>
  <c r="M45" i="27"/>
  <c r="J52" i="28"/>
  <c r="P52" i="28"/>
  <c r="K52" i="28"/>
  <c r="U44" i="27"/>
  <c r="N44" i="27"/>
  <c r="R44" i="27"/>
  <c r="M44" i="27"/>
  <c r="D14" i="26"/>
  <c r="E14" i="26"/>
  <c r="Q138" i="29" l="1"/>
  <c r="I139" i="29"/>
  <c r="L138" i="29"/>
  <c r="K138" i="29"/>
  <c r="U61" i="27"/>
  <c r="K62" i="27"/>
  <c r="M61" i="27"/>
  <c r="N61" i="27"/>
  <c r="R61" i="27"/>
  <c r="H62" i="28"/>
  <c r="K62" i="28" s="1"/>
  <c r="P61" i="28"/>
  <c r="J61" i="28"/>
  <c r="K61" i="28"/>
  <c r="P60" i="28"/>
  <c r="K60" i="28"/>
  <c r="J60" i="28"/>
  <c r="P59" i="28"/>
  <c r="K59" i="28"/>
  <c r="J59" i="28"/>
  <c r="J58" i="28"/>
  <c r="P58" i="28"/>
  <c r="K58" i="28"/>
  <c r="P57" i="28"/>
  <c r="K57" i="28"/>
  <c r="J57" i="28"/>
  <c r="P56" i="28"/>
  <c r="K56" i="28"/>
  <c r="J56" i="28"/>
  <c r="K55" i="28"/>
  <c r="J55" i="28"/>
  <c r="P55" i="28"/>
  <c r="D13" i="26"/>
  <c r="E13" i="26"/>
  <c r="I140" i="29" l="1"/>
  <c r="K139" i="29"/>
  <c r="Q139" i="29"/>
  <c r="L139" i="29"/>
  <c r="U62" i="27"/>
  <c r="K63" i="27"/>
  <c r="M62" i="27"/>
  <c r="N62" i="27"/>
  <c r="R62" i="27"/>
  <c r="P62" i="28"/>
  <c r="H63" i="28"/>
  <c r="H64" i="28" s="1"/>
  <c r="J62" i="28"/>
  <c r="D12" i="26"/>
  <c r="E12" i="26"/>
  <c r="Q140" i="29" l="1"/>
  <c r="I141" i="29"/>
  <c r="L140" i="29"/>
  <c r="K140" i="29"/>
  <c r="U63" i="27"/>
  <c r="K64" i="27"/>
  <c r="M63" i="27"/>
  <c r="N63" i="27"/>
  <c r="R63" i="27"/>
  <c r="P64" i="28"/>
  <c r="H65" i="28"/>
  <c r="H66" i="28" s="1"/>
  <c r="H67" i="28" s="1"/>
  <c r="J64" i="28"/>
  <c r="K64" i="28"/>
  <c r="K63" i="28"/>
  <c r="J63" i="28"/>
  <c r="P63" i="28"/>
  <c r="D11" i="26"/>
  <c r="E11" i="26"/>
  <c r="E10" i="26"/>
  <c r="D10" i="26"/>
  <c r="E9" i="26"/>
  <c r="D9" i="26"/>
  <c r="B9" i="25"/>
  <c r="B10" i="25" s="1"/>
  <c r="AR9" i="24"/>
  <c r="AR10" i="24" s="1"/>
  <c r="AR11" i="24" s="1"/>
  <c r="AR12" i="24" s="1"/>
  <c r="AR13" i="24" s="1"/>
  <c r="AR14" i="24" s="1"/>
  <c r="AR15" i="24" s="1"/>
  <c r="AR16" i="24" s="1"/>
  <c r="AR17" i="24" s="1"/>
  <c r="AR18" i="24" s="1"/>
  <c r="AR19" i="24" s="1"/>
  <c r="AR20" i="24" s="1"/>
  <c r="AR21" i="24" s="1"/>
  <c r="AR22" i="24" s="1"/>
  <c r="AR23" i="24" s="1"/>
  <c r="AR24" i="24" s="1"/>
  <c r="AR25" i="24" s="1"/>
  <c r="AR26" i="24" s="1"/>
  <c r="AR27" i="24" s="1"/>
  <c r="AR28" i="24" s="1"/>
  <c r="AR29" i="24" s="1"/>
  <c r="AR30" i="24" s="1"/>
  <c r="AN9" i="24"/>
  <c r="AN10" i="24" s="1"/>
  <c r="AN11" i="24" s="1"/>
  <c r="AN12" i="24" s="1"/>
  <c r="AN13" i="24" s="1"/>
  <c r="AN14" i="24" s="1"/>
  <c r="AN15" i="24" s="1"/>
  <c r="AN16" i="24" s="1"/>
  <c r="AN17" i="24" s="1"/>
  <c r="AN18" i="24" s="1"/>
  <c r="AN19" i="24" s="1"/>
  <c r="AN20" i="24" s="1"/>
  <c r="AN21" i="24" s="1"/>
  <c r="AN22" i="24" s="1"/>
  <c r="AN23" i="24" s="1"/>
  <c r="AN24" i="24" s="1"/>
  <c r="AN25" i="24" s="1"/>
  <c r="AN26" i="24" s="1"/>
  <c r="AN27" i="24" s="1"/>
  <c r="AJ9" i="24"/>
  <c r="AJ10" i="24" s="1"/>
  <c r="AJ11" i="24" s="1"/>
  <c r="AJ12" i="24" s="1"/>
  <c r="AJ13" i="24" s="1"/>
  <c r="AJ14" i="24" s="1"/>
  <c r="AJ15" i="24" s="1"/>
  <c r="AJ16" i="24" s="1"/>
  <c r="AJ17" i="24" s="1"/>
  <c r="AJ18" i="24" s="1"/>
  <c r="AJ19" i="24" s="1"/>
  <c r="AJ20" i="24" s="1"/>
  <c r="AJ21" i="24" s="1"/>
  <c r="AJ22" i="24" s="1"/>
  <c r="AJ23" i="24" s="1"/>
  <c r="AJ24" i="24" s="1"/>
  <c r="AJ25" i="24" s="1"/>
  <c r="AJ26" i="24" s="1"/>
  <c r="AJ27" i="24" s="1"/>
  <c r="AJ28" i="24" s="1"/>
  <c r="AJ29" i="24" s="1"/>
  <c r="AJ30" i="24" s="1"/>
  <c r="AT9" i="24"/>
  <c r="AT10" i="24" s="1"/>
  <c r="AT11" i="24" s="1"/>
  <c r="AT12" i="24" s="1"/>
  <c r="AT13" i="24" s="1"/>
  <c r="AT14" i="24" s="1"/>
  <c r="AT15" i="24" s="1"/>
  <c r="AT16" i="24" s="1"/>
  <c r="AT17" i="24" s="1"/>
  <c r="AT18" i="24" s="1"/>
  <c r="AT19" i="24" s="1"/>
  <c r="AT20" i="24" s="1"/>
  <c r="AT21" i="24" s="1"/>
  <c r="AT22" i="24" s="1"/>
  <c r="AT23" i="24" s="1"/>
  <c r="AT24" i="24" s="1"/>
  <c r="AT25" i="24" s="1"/>
  <c r="AT26" i="24" s="1"/>
  <c r="AT27" i="24" s="1"/>
  <c r="AT28" i="24" s="1"/>
  <c r="AT29" i="24" s="1"/>
  <c r="AT30" i="24" s="1"/>
  <c r="AP9" i="24"/>
  <c r="AP10" i="24" s="1"/>
  <c r="AP11" i="24" s="1"/>
  <c r="AP12" i="24" s="1"/>
  <c r="AP13" i="24" s="1"/>
  <c r="AP14" i="24" s="1"/>
  <c r="AP15" i="24" s="1"/>
  <c r="AP16" i="24" s="1"/>
  <c r="AP17" i="24" s="1"/>
  <c r="AP18" i="24" s="1"/>
  <c r="AP19" i="24" s="1"/>
  <c r="AP20" i="24" s="1"/>
  <c r="AP21" i="24" s="1"/>
  <c r="AP22" i="24" s="1"/>
  <c r="AP23" i="24" s="1"/>
  <c r="AP24" i="24" s="1"/>
  <c r="AP25" i="24" s="1"/>
  <c r="AP26" i="24" s="1"/>
  <c r="AP27" i="24" s="1"/>
  <c r="AP28" i="24" s="1"/>
  <c r="AP29" i="24" s="1"/>
  <c r="AP30" i="24" s="1"/>
  <c r="AL9" i="24"/>
  <c r="AL10" i="24" s="1"/>
  <c r="AL11" i="24" s="1"/>
  <c r="AL12" i="24" s="1"/>
  <c r="AL13" i="24" s="1"/>
  <c r="AL14" i="24" s="1"/>
  <c r="AL15" i="24" s="1"/>
  <c r="AL16" i="24" s="1"/>
  <c r="AL17" i="24" s="1"/>
  <c r="AL18" i="24" s="1"/>
  <c r="AL19" i="24" s="1"/>
  <c r="AL20" i="24" s="1"/>
  <c r="AL21" i="24" s="1"/>
  <c r="AL22" i="24" s="1"/>
  <c r="AL23" i="24" s="1"/>
  <c r="AL24" i="24" s="1"/>
  <c r="AL25" i="24" s="1"/>
  <c r="AL26" i="24" s="1"/>
  <c r="AL27" i="24" s="1"/>
  <c r="AL28" i="24" s="1"/>
  <c r="AL29" i="24" s="1"/>
  <c r="AL30" i="24" s="1"/>
  <c r="AH9" i="24"/>
  <c r="AH10" i="24" s="1"/>
  <c r="AH11" i="24" s="1"/>
  <c r="AH12" i="24" s="1"/>
  <c r="AH13" i="24" s="1"/>
  <c r="AH14" i="24" s="1"/>
  <c r="AH15" i="24" s="1"/>
  <c r="AH16" i="24" s="1"/>
  <c r="AH17" i="24" s="1"/>
  <c r="AH18" i="24" s="1"/>
  <c r="AH19" i="24" s="1"/>
  <c r="AH20" i="24" s="1"/>
  <c r="AH21" i="24" s="1"/>
  <c r="AH22" i="24" s="1"/>
  <c r="AH23" i="24" s="1"/>
  <c r="AH24" i="24" s="1"/>
  <c r="AH25" i="24" s="1"/>
  <c r="AH26" i="24" s="1"/>
  <c r="AH27" i="24" s="1"/>
  <c r="AH28" i="24" s="1"/>
  <c r="AH29" i="24" s="1"/>
  <c r="AH30" i="24" s="1"/>
  <c r="B9" i="24"/>
  <c r="B10" i="24" s="1"/>
  <c r="Q141" i="29" l="1"/>
  <c r="I142" i="29"/>
  <c r="K141" i="29"/>
  <c r="L141" i="29"/>
  <c r="K65" i="27"/>
  <c r="N64" i="27"/>
  <c r="U64" i="27"/>
  <c r="M64" i="27"/>
  <c r="K67" i="28"/>
  <c r="H68" i="28"/>
  <c r="H69" i="28" s="1"/>
  <c r="P67" i="28"/>
  <c r="J67" i="28"/>
  <c r="K66" i="28"/>
  <c r="J66" i="28"/>
  <c r="P66" i="28"/>
  <c r="J65" i="28"/>
  <c r="P65" i="28"/>
  <c r="K65" i="28"/>
  <c r="D10" i="25"/>
  <c r="B11" i="25"/>
  <c r="D10" i="24"/>
  <c r="B11" i="24"/>
  <c r="E10" i="25"/>
  <c r="J10" i="25"/>
  <c r="E9" i="25"/>
  <c r="J9" i="25"/>
  <c r="D9" i="25"/>
  <c r="E10" i="24"/>
  <c r="L10" i="24"/>
  <c r="E9" i="24"/>
  <c r="L9" i="24"/>
  <c r="D9" i="24"/>
  <c r="D44" i="22"/>
  <c r="E44" i="22"/>
  <c r="Q142" i="29" l="1"/>
  <c r="I143" i="29"/>
  <c r="K142" i="29"/>
  <c r="L142" i="29"/>
  <c r="P69" i="28"/>
  <c r="H70" i="28"/>
  <c r="J69" i="28"/>
  <c r="K69" i="28"/>
  <c r="N65" i="27"/>
  <c r="K66" i="27"/>
  <c r="M65" i="27"/>
  <c r="U65" i="27"/>
  <c r="K68" i="28"/>
  <c r="P68" i="28"/>
  <c r="J68" i="28"/>
  <c r="D11" i="24"/>
  <c r="B12" i="24"/>
  <c r="E11" i="24"/>
  <c r="L11" i="24"/>
  <c r="D11" i="25"/>
  <c r="B12" i="25"/>
  <c r="E11" i="25"/>
  <c r="J11" i="25"/>
  <c r="D43" i="22"/>
  <c r="E43" i="22"/>
  <c r="I144" i="29" l="1"/>
  <c r="K143" i="29"/>
  <c r="Q143" i="29"/>
  <c r="L143" i="29"/>
  <c r="P70" i="28"/>
  <c r="H71" i="28"/>
  <c r="K70" i="28"/>
  <c r="J70" i="28"/>
  <c r="M66" i="27"/>
  <c r="K67" i="27"/>
  <c r="U66" i="27"/>
  <c r="N66" i="27"/>
  <c r="D12" i="24"/>
  <c r="B13" i="24"/>
  <c r="B14" i="24" s="1"/>
  <c r="B15" i="24" s="1"/>
  <c r="E12" i="24"/>
  <c r="L12" i="24"/>
  <c r="D12" i="25"/>
  <c r="B13" i="25"/>
  <c r="B14" i="25" s="1"/>
  <c r="B15" i="25" s="1"/>
  <c r="E12" i="25"/>
  <c r="J12" i="25"/>
  <c r="D42" i="22"/>
  <c r="E42" i="22"/>
  <c r="I145" i="29" l="1"/>
  <c r="Q144" i="29"/>
  <c r="L144" i="29"/>
  <c r="K144" i="29"/>
  <c r="P71" i="28"/>
  <c r="H72" i="28"/>
  <c r="J71" i="28"/>
  <c r="K71" i="28"/>
  <c r="U67" i="27"/>
  <c r="K68" i="27"/>
  <c r="M67" i="27"/>
  <c r="N67" i="27"/>
  <c r="D15" i="24"/>
  <c r="B16" i="24"/>
  <c r="E15" i="24"/>
  <c r="L15" i="24"/>
  <c r="D15" i="25"/>
  <c r="B16" i="25"/>
  <c r="E15" i="25"/>
  <c r="J15" i="25"/>
  <c r="L14" i="24"/>
  <c r="E14" i="24"/>
  <c r="D14" i="24"/>
  <c r="J14" i="25"/>
  <c r="E14" i="25"/>
  <c r="D14" i="25"/>
  <c r="D13" i="25"/>
  <c r="E13" i="25"/>
  <c r="J13" i="25"/>
  <c r="D13" i="24"/>
  <c r="E13" i="24"/>
  <c r="L13" i="24"/>
  <c r="D41" i="22"/>
  <c r="E41" i="22"/>
  <c r="Q145" i="29" l="1"/>
  <c r="I146" i="29"/>
  <c r="L145" i="29"/>
  <c r="K145" i="29"/>
  <c r="P72" i="28"/>
  <c r="H73" i="28"/>
  <c r="J72" i="28"/>
  <c r="K72" i="28"/>
  <c r="M68" i="27"/>
  <c r="K69" i="27"/>
  <c r="K70" i="27" s="1"/>
  <c r="U68" i="27"/>
  <c r="N68" i="27"/>
  <c r="D16" i="24"/>
  <c r="B17" i="24"/>
  <c r="L16" i="24"/>
  <c r="E16" i="24"/>
  <c r="D16" i="25"/>
  <c r="B17" i="25"/>
  <c r="E16" i="25"/>
  <c r="J16" i="25"/>
  <c r="D40" i="22"/>
  <c r="E40" i="22"/>
  <c r="L146" i="29" l="1"/>
  <c r="I147" i="29"/>
  <c r="K146" i="29"/>
  <c r="Q146" i="29"/>
  <c r="P73" i="28"/>
  <c r="H74" i="28"/>
  <c r="J73" i="28"/>
  <c r="K73" i="28"/>
  <c r="N70" i="27"/>
  <c r="K71" i="27"/>
  <c r="U70" i="27"/>
  <c r="M70" i="27"/>
  <c r="M69" i="27"/>
  <c r="N69" i="27"/>
  <c r="U69" i="27"/>
  <c r="D17" i="24"/>
  <c r="B18" i="24"/>
  <c r="E17" i="24"/>
  <c r="L17" i="24"/>
  <c r="D17" i="25"/>
  <c r="B18" i="25"/>
  <c r="E17" i="25"/>
  <c r="J17" i="25"/>
  <c r="D39" i="22"/>
  <c r="E39" i="22"/>
  <c r="Q147" i="29" l="1"/>
  <c r="I148" i="29"/>
  <c r="K147" i="29"/>
  <c r="L147" i="29"/>
  <c r="H75" i="28"/>
  <c r="J74" i="28"/>
  <c r="P74" i="28"/>
  <c r="K74" i="28"/>
  <c r="M71" i="27"/>
  <c r="K72" i="27"/>
  <c r="N71" i="27"/>
  <c r="U71" i="27"/>
  <c r="D18" i="25"/>
  <c r="B19" i="25"/>
  <c r="E18" i="25"/>
  <c r="J18" i="25"/>
  <c r="D18" i="24"/>
  <c r="B19" i="24"/>
  <c r="L18" i="24"/>
  <c r="E18" i="24"/>
  <c r="D38" i="22"/>
  <c r="E38" i="22"/>
  <c r="Q148" i="29" l="1"/>
  <c r="I149" i="29"/>
  <c r="K148" i="29"/>
  <c r="L148" i="29"/>
  <c r="P75" i="28"/>
  <c r="H76" i="28"/>
  <c r="K75" i="28"/>
  <c r="J75" i="28"/>
  <c r="M72" i="27"/>
  <c r="K73" i="27"/>
  <c r="N72" i="27"/>
  <c r="U72" i="27"/>
  <c r="D19" i="25"/>
  <c r="B20" i="25"/>
  <c r="B21" i="25" s="1"/>
  <c r="B22" i="25" s="1"/>
  <c r="E19" i="25"/>
  <c r="J19" i="25"/>
  <c r="D19" i="24"/>
  <c r="B20" i="24"/>
  <c r="B21" i="24" s="1"/>
  <c r="B22" i="24" s="1"/>
  <c r="E19" i="24"/>
  <c r="L19" i="24"/>
  <c r="D37" i="22"/>
  <c r="E37" i="22"/>
  <c r="Q149" i="29" l="1"/>
  <c r="I150" i="29"/>
  <c r="K149" i="29"/>
  <c r="L149" i="29"/>
  <c r="K76" i="28"/>
  <c r="H77" i="28"/>
  <c r="P76" i="28"/>
  <c r="J76" i="28"/>
  <c r="M73" i="27"/>
  <c r="K74" i="27"/>
  <c r="N73" i="27"/>
  <c r="U73" i="27"/>
  <c r="D22" i="25"/>
  <c r="B23" i="25"/>
  <c r="J22" i="25"/>
  <c r="E22" i="25"/>
  <c r="D22" i="24"/>
  <c r="B23" i="24"/>
  <c r="L22" i="24"/>
  <c r="E22" i="24"/>
  <c r="E21" i="24"/>
  <c r="L21" i="24"/>
  <c r="D21" i="24"/>
  <c r="J21" i="25"/>
  <c r="E21" i="25"/>
  <c r="D21" i="25"/>
  <c r="D20" i="24"/>
  <c r="E20" i="24"/>
  <c r="L20" i="24"/>
  <c r="E20" i="25"/>
  <c r="J20" i="25"/>
  <c r="D20" i="25"/>
  <c r="D36" i="22"/>
  <c r="E36" i="22"/>
  <c r="Q150" i="29" l="1"/>
  <c r="I151" i="29"/>
  <c r="K150" i="29"/>
  <c r="L150" i="29"/>
  <c r="J77" i="28"/>
  <c r="H78" i="28"/>
  <c r="K77" i="28"/>
  <c r="P77" i="28"/>
  <c r="M74" i="27"/>
  <c r="K75" i="27"/>
  <c r="N74" i="27"/>
  <c r="U74" i="27"/>
  <c r="B24" i="24"/>
  <c r="D23" i="24"/>
  <c r="L23" i="24"/>
  <c r="E23" i="24"/>
  <c r="D23" i="25"/>
  <c r="B24" i="25"/>
  <c r="E23" i="25"/>
  <c r="J23" i="25"/>
  <c r="D35" i="22"/>
  <c r="E35" i="22"/>
  <c r="K151" i="29" l="1"/>
  <c r="Q151" i="29"/>
  <c r="I152" i="29"/>
  <c r="L151" i="29"/>
  <c r="K78" i="28"/>
  <c r="H79" i="28"/>
  <c r="P78" i="28"/>
  <c r="J78" i="28"/>
  <c r="U75" i="27"/>
  <c r="K76" i="27"/>
  <c r="N75" i="27"/>
  <c r="M75" i="27"/>
  <c r="D24" i="25"/>
  <c r="B25" i="25"/>
  <c r="J24" i="25"/>
  <c r="E24" i="25"/>
  <c r="D24" i="24"/>
  <c r="B25" i="24"/>
  <c r="L24" i="24"/>
  <c r="E24" i="24"/>
  <c r="D34" i="22"/>
  <c r="E34" i="22"/>
  <c r="L152" i="29" l="1"/>
  <c r="I153" i="29"/>
  <c r="Q152" i="29"/>
  <c r="K152" i="29"/>
  <c r="P79" i="28"/>
  <c r="H80" i="28"/>
  <c r="J79" i="28"/>
  <c r="K79" i="28"/>
  <c r="M76" i="27"/>
  <c r="K77" i="27"/>
  <c r="N76" i="27"/>
  <c r="U76" i="27"/>
  <c r="D25" i="25"/>
  <c r="B26" i="25"/>
  <c r="E25" i="25"/>
  <c r="J25" i="25"/>
  <c r="D25" i="24"/>
  <c r="B26" i="24"/>
  <c r="L25" i="24"/>
  <c r="E25" i="24"/>
  <c r="D33" i="22"/>
  <c r="E33" i="22"/>
  <c r="K153" i="29" l="1"/>
  <c r="I154" i="29"/>
  <c r="Q153" i="29"/>
  <c r="L153" i="29"/>
  <c r="P80" i="28"/>
  <c r="H81" i="28"/>
  <c r="J80" i="28"/>
  <c r="K80" i="28"/>
  <c r="U77" i="27"/>
  <c r="K78" i="27"/>
  <c r="M77" i="27"/>
  <c r="N77" i="27"/>
  <c r="D26" i="24"/>
  <c r="B27" i="24"/>
  <c r="B28" i="24" s="1"/>
  <c r="B29" i="24" s="1"/>
  <c r="L26" i="24"/>
  <c r="E26" i="24"/>
  <c r="B27" i="25"/>
  <c r="B28" i="25" s="1"/>
  <c r="B29" i="25" s="1"/>
  <c r="E26" i="25"/>
  <c r="J26" i="25"/>
  <c r="D26" i="25"/>
  <c r="D32" i="22"/>
  <c r="E32" i="22"/>
  <c r="I155" i="29" l="1"/>
  <c r="Q154" i="29"/>
  <c r="L154" i="29"/>
  <c r="K154" i="29"/>
  <c r="P81" i="28"/>
  <c r="H82" i="28"/>
  <c r="J81" i="28"/>
  <c r="K81" i="28"/>
  <c r="M78" i="27"/>
  <c r="K79" i="27"/>
  <c r="U78" i="27"/>
  <c r="N78" i="27"/>
  <c r="D29" i="24"/>
  <c r="B30" i="24"/>
  <c r="E29" i="24"/>
  <c r="L29" i="24"/>
  <c r="D29" i="25"/>
  <c r="B30" i="25"/>
  <c r="E29" i="25"/>
  <c r="J29" i="25"/>
  <c r="L28" i="24"/>
  <c r="D28" i="24"/>
  <c r="E28" i="24"/>
  <c r="E28" i="25"/>
  <c r="J28" i="25"/>
  <c r="D28" i="25"/>
  <c r="D27" i="24"/>
  <c r="L27" i="24"/>
  <c r="E27" i="24"/>
  <c r="D27" i="25"/>
  <c r="E27" i="25"/>
  <c r="J27" i="25"/>
  <c r="D31" i="22"/>
  <c r="E31" i="22"/>
  <c r="L155" i="29" l="1"/>
  <c r="I156" i="29"/>
  <c r="K155" i="29"/>
  <c r="Q155" i="29"/>
  <c r="K82" i="28"/>
  <c r="H83" i="28"/>
  <c r="P82" i="28"/>
  <c r="J82" i="28"/>
  <c r="M79" i="27"/>
  <c r="K80" i="27"/>
  <c r="U79" i="27"/>
  <c r="N79" i="27"/>
  <c r="D30" i="25"/>
  <c r="E30" i="25"/>
  <c r="J30" i="25"/>
  <c r="D30" i="24"/>
  <c r="E30" i="24"/>
  <c r="L30" i="24"/>
  <c r="D30" i="22"/>
  <c r="E30" i="22"/>
  <c r="L156" i="29" l="1"/>
  <c r="I157" i="29"/>
  <c r="K156" i="29"/>
  <c r="Q156" i="29"/>
  <c r="P83" i="28"/>
  <c r="H84" i="28"/>
  <c r="J83" i="28"/>
  <c r="K83" i="28"/>
  <c r="U80" i="27"/>
  <c r="K81" i="27"/>
  <c r="K82" i="27" s="1"/>
  <c r="M80" i="27"/>
  <c r="N80" i="27"/>
  <c r="D29" i="22"/>
  <c r="E29" i="22"/>
  <c r="I158" i="29" l="1"/>
  <c r="K157" i="29"/>
  <c r="Q157" i="29"/>
  <c r="L157" i="29"/>
  <c r="M82" i="27"/>
  <c r="K83" i="27"/>
  <c r="N82" i="27"/>
  <c r="U82" i="27"/>
  <c r="P84" i="28"/>
  <c r="H85" i="28"/>
  <c r="J84" i="28"/>
  <c r="K84" i="28"/>
  <c r="M81" i="27"/>
  <c r="N81" i="27"/>
  <c r="U81" i="27"/>
  <c r="D28" i="22"/>
  <c r="E28" i="22"/>
  <c r="Q158" i="29" l="1"/>
  <c r="I159" i="29"/>
  <c r="K158" i="29"/>
  <c r="L158" i="29"/>
  <c r="M83" i="27"/>
  <c r="K84" i="27"/>
  <c r="N83" i="27"/>
  <c r="U83" i="27"/>
  <c r="P85" i="28"/>
  <c r="H86" i="28"/>
  <c r="K85" i="28"/>
  <c r="J85" i="28"/>
  <c r="D27" i="22"/>
  <c r="E27" i="22"/>
  <c r="Q159" i="29" l="1"/>
  <c r="I160" i="29"/>
  <c r="L159" i="29"/>
  <c r="K159" i="29"/>
  <c r="M84" i="27"/>
  <c r="K85" i="27"/>
  <c r="U84" i="27"/>
  <c r="N84" i="27"/>
  <c r="P86" i="28"/>
  <c r="H87" i="28"/>
  <c r="J86" i="28"/>
  <c r="K86" i="28"/>
  <c r="D26" i="22"/>
  <c r="E26" i="22"/>
  <c r="I161" i="29" l="1"/>
  <c r="K160" i="29"/>
  <c r="Q160" i="29"/>
  <c r="L160" i="29"/>
  <c r="M85" i="27"/>
  <c r="K86" i="27"/>
  <c r="U85" i="27"/>
  <c r="N85" i="27"/>
  <c r="P87" i="28"/>
  <c r="H88" i="28"/>
  <c r="J87" i="28"/>
  <c r="K87" i="28"/>
  <c r="D25" i="22"/>
  <c r="E25" i="22"/>
  <c r="Q161" i="29" l="1"/>
  <c r="I162" i="29"/>
  <c r="L161" i="29"/>
  <c r="K161" i="29"/>
  <c r="M86" i="27"/>
  <c r="K87" i="27"/>
  <c r="N86" i="27"/>
  <c r="U86" i="27"/>
  <c r="K88" i="28"/>
  <c r="H89" i="28"/>
  <c r="P88" i="28"/>
  <c r="J88" i="28"/>
  <c r="D24" i="22"/>
  <c r="E24" i="22"/>
  <c r="Q162" i="29" l="1"/>
  <c r="I163" i="29"/>
  <c r="K162" i="29"/>
  <c r="L162" i="29"/>
  <c r="M87" i="27"/>
  <c r="K88" i="27"/>
  <c r="N87" i="27"/>
  <c r="U87" i="27"/>
  <c r="K89" i="28"/>
  <c r="P89" i="28"/>
  <c r="H90" i="28"/>
  <c r="J89" i="28"/>
  <c r="D23" i="22"/>
  <c r="E23" i="22"/>
  <c r="Q163" i="29" l="1"/>
  <c r="I164" i="29"/>
  <c r="L163" i="29"/>
  <c r="K163" i="29"/>
  <c r="U88" i="27"/>
  <c r="K89" i="27"/>
  <c r="M88" i="27"/>
  <c r="N88" i="27"/>
  <c r="K90" i="28"/>
  <c r="H91" i="28"/>
  <c r="P90" i="28"/>
  <c r="J90" i="28"/>
  <c r="D22" i="22"/>
  <c r="E22" i="22"/>
  <c r="K164" i="29" l="1"/>
  <c r="I165" i="29"/>
  <c r="Q164" i="29"/>
  <c r="L164" i="29"/>
  <c r="M89" i="27"/>
  <c r="K90" i="27"/>
  <c r="N89" i="27"/>
  <c r="U89" i="27"/>
  <c r="P91" i="28"/>
  <c r="H92" i="28"/>
  <c r="K91" i="28"/>
  <c r="J91" i="28"/>
  <c r="D21" i="22"/>
  <c r="E21" i="22"/>
  <c r="Q165" i="29" l="1"/>
  <c r="I166" i="29"/>
  <c r="K165" i="29"/>
  <c r="L165" i="29"/>
  <c r="M90" i="27"/>
  <c r="K91" i="27"/>
  <c r="N90" i="27"/>
  <c r="U90" i="27"/>
  <c r="P92" i="28"/>
  <c r="H93" i="28"/>
  <c r="J92" i="28"/>
  <c r="K92" i="28"/>
  <c r="D20" i="22"/>
  <c r="E20" i="22"/>
  <c r="D19" i="22"/>
  <c r="E19" i="22"/>
  <c r="K166" i="29" l="1"/>
  <c r="I167" i="29"/>
  <c r="L166" i="29"/>
  <c r="Q166" i="29"/>
  <c r="N91" i="27"/>
  <c r="K92" i="27"/>
  <c r="U91" i="27"/>
  <c r="M91" i="27"/>
  <c r="P93" i="28"/>
  <c r="H94" i="28"/>
  <c r="J93" i="28"/>
  <c r="K93" i="28"/>
  <c r="D18" i="22"/>
  <c r="E18" i="22"/>
  <c r="Q167" i="29" l="1"/>
  <c r="I168" i="29"/>
  <c r="K167" i="29"/>
  <c r="L167" i="29"/>
  <c r="N92" i="27"/>
  <c r="K93" i="27"/>
  <c r="M92" i="27"/>
  <c r="U92" i="27"/>
  <c r="H95" i="28"/>
  <c r="P94" i="28"/>
  <c r="J94" i="28"/>
  <c r="K94" i="28"/>
  <c r="D17" i="22"/>
  <c r="E17" i="22"/>
  <c r="Q168" i="29" l="1"/>
  <c r="I169" i="29"/>
  <c r="K168" i="29"/>
  <c r="L168" i="29"/>
  <c r="N93" i="27"/>
  <c r="K94" i="27"/>
  <c r="U93" i="27"/>
  <c r="M93" i="27"/>
  <c r="P95" i="28"/>
  <c r="H96" i="28"/>
  <c r="K95" i="28"/>
  <c r="J95" i="28"/>
  <c r="D16" i="22"/>
  <c r="E16" i="22"/>
  <c r="L169" i="29" l="1"/>
  <c r="I170" i="29"/>
  <c r="K169" i="29"/>
  <c r="Q169" i="29"/>
  <c r="M94" i="27"/>
  <c r="K95" i="27"/>
  <c r="U94" i="27"/>
  <c r="N94" i="27"/>
  <c r="J96" i="28"/>
  <c r="H97" i="28"/>
  <c r="K96" i="28"/>
  <c r="P96" i="28"/>
  <c r="D15" i="22"/>
  <c r="E15" i="22"/>
  <c r="K170" i="29" l="1"/>
  <c r="I171" i="29"/>
  <c r="Q170" i="29"/>
  <c r="L170" i="29"/>
  <c r="U95" i="27"/>
  <c r="K96" i="27"/>
  <c r="M95" i="27"/>
  <c r="N95" i="27"/>
  <c r="K97" i="28"/>
  <c r="H98" i="28"/>
  <c r="J97" i="28"/>
  <c r="P97" i="28"/>
  <c r="D14" i="22"/>
  <c r="E14" i="22"/>
  <c r="I172" i="29" l="1"/>
  <c r="Q171" i="29"/>
  <c r="L171" i="29"/>
  <c r="K171" i="29"/>
  <c r="M96" i="27"/>
  <c r="K97" i="27"/>
  <c r="N96" i="27"/>
  <c r="U96" i="27"/>
  <c r="K98" i="28"/>
  <c r="H99" i="28"/>
  <c r="P98" i="28"/>
  <c r="J98" i="28"/>
  <c r="D13" i="22"/>
  <c r="E13" i="22"/>
  <c r="Q172" i="29" l="1"/>
  <c r="I173" i="29"/>
  <c r="K172" i="29"/>
  <c r="L172" i="29"/>
  <c r="U97" i="27"/>
  <c r="K98" i="27"/>
  <c r="M97" i="27"/>
  <c r="N97" i="27"/>
  <c r="P99" i="28"/>
  <c r="H100" i="28"/>
  <c r="K99" i="28"/>
  <c r="J99" i="28"/>
  <c r="D12" i="22"/>
  <c r="E12" i="22"/>
  <c r="Q173" i="29" l="1"/>
  <c r="I174" i="29"/>
  <c r="K173" i="29"/>
  <c r="L173" i="29"/>
  <c r="M98" i="27"/>
  <c r="K99" i="27"/>
  <c r="N98" i="27"/>
  <c r="U98" i="27"/>
  <c r="P100" i="28"/>
  <c r="H101" i="28"/>
  <c r="J100" i="28"/>
  <c r="K100" i="28"/>
  <c r="AT9" i="20"/>
  <c r="AR9" i="20"/>
  <c r="AP9" i="20"/>
  <c r="AN9" i="20"/>
  <c r="AL9" i="20"/>
  <c r="AJ9" i="20"/>
  <c r="AH9" i="20"/>
  <c r="B9" i="20"/>
  <c r="E9" i="20" s="1"/>
  <c r="Q174" i="29" l="1"/>
  <c r="I175" i="29"/>
  <c r="K174" i="29"/>
  <c r="L174" i="29"/>
  <c r="N99" i="27"/>
  <c r="K100" i="27"/>
  <c r="U99" i="27"/>
  <c r="M99" i="27"/>
  <c r="P101" i="28"/>
  <c r="H102" i="28"/>
  <c r="K101" i="28"/>
  <c r="J101" i="28"/>
  <c r="L9" i="20"/>
  <c r="D9" i="20"/>
  <c r="D11" i="22"/>
  <c r="E11" i="22"/>
  <c r="Q175" i="29" l="1"/>
  <c r="I176" i="29"/>
  <c r="K175" i="29"/>
  <c r="L175" i="29"/>
  <c r="M100" i="27"/>
  <c r="K101" i="27"/>
  <c r="U100" i="27"/>
  <c r="N100" i="27"/>
  <c r="P102" i="28"/>
  <c r="H103" i="28"/>
  <c r="K102" i="28"/>
  <c r="J102" i="28"/>
  <c r="E10" i="22"/>
  <c r="D10" i="22"/>
  <c r="E9" i="22"/>
  <c r="D9" i="22"/>
  <c r="B9" i="21"/>
  <c r="AT10" i="20"/>
  <c r="AT11" i="20" s="1"/>
  <c r="AT12" i="20" s="1"/>
  <c r="AT13" i="20" s="1"/>
  <c r="AT14" i="20" s="1"/>
  <c r="AT15" i="20" s="1"/>
  <c r="AT16" i="20" s="1"/>
  <c r="AT17" i="20" s="1"/>
  <c r="AT18" i="20" s="1"/>
  <c r="AT19" i="20" s="1"/>
  <c r="AT20" i="20" s="1"/>
  <c r="AT21" i="20" s="1"/>
  <c r="AT22" i="20" s="1"/>
  <c r="AT23" i="20" s="1"/>
  <c r="AT24" i="20" s="1"/>
  <c r="AT25" i="20" s="1"/>
  <c r="AT26" i="20" s="1"/>
  <c r="AT27" i="20" s="1"/>
  <c r="AT28" i="20" s="1"/>
  <c r="AT29" i="20" s="1"/>
  <c r="AT30" i="20" s="1"/>
  <c r="AT31" i="20" s="1"/>
  <c r="AT32" i="20" s="1"/>
  <c r="AT33" i="20" s="1"/>
  <c r="AT34" i="20" s="1"/>
  <c r="AT35" i="20" s="1"/>
  <c r="AT36" i="20" s="1"/>
  <c r="AT37" i="20" s="1"/>
  <c r="AT38" i="20" s="1"/>
  <c r="AT39" i="20" s="1"/>
  <c r="AT40" i="20" s="1"/>
  <c r="AT41" i="20" s="1"/>
  <c r="AT42" i="20" s="1"/>
  <c r="AT43" i="20" s="1"/>
  <c r="AP10" i="20"/>
  <c r="AP11" i="20" s="1"/>
  <c r="AP12" i="20" s="1"/>
  <c r="AP13" i="20" s="1"/>
  <c r="AP14" i="20" s="1"/>
  <c r="AP15" i="20" s="1"/>
  <c r="AP16" i="20" s="1"/>
  <c r="AP17" i="20" s="1"/>
  <c r="AP18" i="20" s="1"/>
  <c r="AP19" i="20" s="1"/>
  <c r="AP20" i="20" s="1"/>
  <c r="AP21" i="20" s="1"/>
  <c r="AP22" i="20" s="1"/>
  <c r="AP23" i="20" s="1"/>
  <c r="AP24" i="20" s="1"/>
  <c r="AP25" i="20" s="1"/>
  <c r="AP26" i="20" s="1"/>
  <c r="AP27" i="20" s="1"/>
  <c r="AP28" i="20" s="1"/>
  <c r="AP29" i="20" s="1"/>
  <c r="AP30" i="20" s="1"/>
  <c r="AP31" i="20" s="1"/>
  <c r="AP32" i="20" s="1"/>
  <c r="AP33" i="20" s="1"/>
  <c r="AP34" i="20" s="1"/>
  <c r="AP35" i="20" s="1"/>
  <c r="AP36" i="20" s="1"/>
  <c r="AP37" i="20" s="1"/>
  <c r="AP38" i="20" s="1"/>
  <c r="AP39" i="20" s="1"/>
  <c r="AP40" i="20" s="1"/>
  <c r="AP41" i="20" s="1"/>
  <c r="AP42" i="20" s="1"/>
  <c r="AP43" i="20" s="1"/>
  <c r="AL10" i="20"/>
  <c r="AL11" i="20" s="1"/>
  <c r="AL12" i="20" s="1"/>
  <c r="AL13" i="20" s="1"/>
  <c r="AL14" i="20" s="1"/>
  <c r="AL15" i="20" s="1"/>
  <c r="AL16" i="20" s="1"/>
  <c r="AL17" i="20" s="1"/>
  <c r="AL18" i="20" s="1"/>
  <c r="AL19" i="20" s="1"/>
  <c r="AL20" i="20" s="1"/>
  <c r="AL21" i="20" s="1"/>
  <c r="AL22" i="20" s="1"/>
  <c r="AL23" i="20" s="1"/>
  <c r="AL24" i="20" s="1"/>
  <c r="AL25" i="20" s="1"/>
  <c r="AL26" i="20" s="1"/>
  <c r="AL27" i="20" s="1"/>
  <c r="AL28" i="20" s="1"/>
  <c r="AL29" i="20" s="1"/>
  <c r="AL30" i="20" s="1"/>
  <c r="AL31" i="20" s="1"/>
  <c r="AL32" i="20" s="1"/>
  <c r="AL33" i="20" s="1"/>
  <c r="AL34" i="20" s="1"/>
  <c r="AL35" i="20" s="1"/>
  <c r="AL36" i="20" s="1"/>
  <c r="AL37" i="20" s="1"/>
  <c r="AL38" i="20" s="1"/>
  <c r="AL39" i="20" s="1"/>
  <c r="AL40" i="20" s="1"/>
  <c r="AL41" i="20" s="1"/>
  <c r="AL42" i="20" s="1"/>
  <c r="AL43" i="20" s="1"/>
  <c r="AH10" i="20"/>
  <c r="AH11" i="20" s="1"/>
  <c r="AH12" i="20" s="1"/>
  <c r="AH13" i="20" s="1"/>
  <c r="AH14" i="20" s="1"/>
  <c r="AH15" i="20" s="1"/>
  <c r="AH16" i="20" s="1"/>
  <c r="AH17" i="20" s="1"/>
  <c r="AH18" i="20" s="1"/>
  <c r="AH19" i="20" s="1"/>
  <c r="AH20" i="20" s="1"/>
  <c r="AH21" i="20" s="1"/>
  <c r="AH22" i="20" s="1"/>
  <c r="AH23" i="20" s="1"/>
  <c r="AH24" i="20" s="1"/>
  <c r="AH25" i="20" s="1"/>
  <c r="AH26" i="20" s="1"/>
  <c r="AH27" i="20" s="1"/>
  <c r="AH28" i="20" s="1"/>
  <c r="AH29" i="20" s="1"/>
  <c r="AH30" i="20" s="1"/>
  <c r="AH31" i="20" s="1"/>
  <c r="AH32" i="20" s="1"/>
  <c r="AH33" i="20" s="1"/>
  <c r="AH34" i="20" s="1"/>
  <c r="AH35" i="20" s="1"/>
  <c r="AH36" i="20" s="1"/>
  <c r="AH37" i="20" s="1"/>
  <c r="AH38" i="20" s="1"/>
  <c r="AH39" i="20" s="1"/>
  <c r="AH40" i="20" s="1"/>
  <c r="AH41" i="20" s="1"/>
  <c r="AH42" i="20" s="1"/>
  <c r="AH43" i="20" s="1"/>
  <c r="AR10" i="20"/>
  <c r="AR11" i="20" s="1"/>
  <c r="AR12" i="20" s="1"/>
  <c r="AR13" i="20" s="1"/>
  <c r="AR14" i="20" s="1"/>
  <c r="AR15" i="20" s="1"/>
  <c r="AR16" i="20" s="1"/>
  <c r="AR17" i="20" s="1"/>
  <c r="AR18" i="20" s="1"/>
  <c r="AR19" i="20" s="1"/>
  <c r="AR20" i="20" s="1"/>
  <c r="AR21" i="20" s="1"/>
  <c r="AR22" i="20" s="1"/>
  <c r="AR23" i="20" s="1"/>
  <c r="AR24" i="20" s="1"/>
  <c r="AR25" i="20" s="1"/>
  <c r="AR26" i="20" s="1"/>
  <c r="AR27" i="20" s="1"/>
  <c r="AR28" i="20" s="1"/>
  <c r="AR29" i="20" s="1"/>
  <c r="AR30" i="20" s="1"/>
  <c r="AR31" i="20" s="1"/>
  <c r="AR32" i="20" s="1"/>
  <c r="AR33" i="20" s="1"/>
  <c r="AR34" i="20" s="1"/>
  <c r="AR35" i="20" s="1"/>
  <c r="AR36" i="20" s="1"/>
  <c r="AR37" i="20" s="1"/>
  <c r="AR38" i="20" s="1"/>
  <c r="AR39" i="20" s="1"/>
  <c r="AR40" i="20" s="1"/>
  <c r="AR41" i="20" s="1"/>
  <c r="AR42" i="20" s="1"/>
  <c r="AR43" i="20" s="1"/>
  <c r="AN10" i="20"/>
  <c r="AN11" i="20" s="1"/>
  <c r="AN12" i="20" s="1"/>
  <c r="AN13" i="20" s="1"/>
  <c r="AN14" i="20" s="1"/>
  <c r="AN15" i="20" s="1"/>
  <c r="AN16" i="20" s="1"/>
  <c r="AN17" i="20" s="1"/>
  <c r="AN18" i="20" s="1"/>
  <c r="AN19" i="20" s="1"/>
  <c r="AN20" i="20" s="1"/>
  <c r="AN21" i="20" s="1"/>
  <c r="AN22" i="20" s="1"/>
  <c r="AN23" i="20" s="1"/>
  <c r="AN24" i="20" s="1"/>
  <c r="AN25" i="20" s="1"/>
  <c r="AN26" i="20" s="1"/>
  <c r="AN27" i="20" s="1"/>
  <c r="AN28" i="20" s="1"/>
  <c r="AN29" i="20" s="1"/>
  <c r="AN30" i="20" s="1"/>
  <c r="AN31" i="20" s="1"/>
  <c r="AN32" i="20" s="1"/>
  <c r="AN33" i="20" s="1"/>
  <c r="AN34" i="20" s="1"/>
  <c r="AN35" i="20" s="1"/>
  <c r="AN36" i="20" s="1"/>
  <c r="AN37" i="20" s="1"/>
  <c r="AN38" i="20" s="1"/>
  <c r="AN39" i="20" s="1"/>
  <c r="AN40" i="20" s="1"/>
  <c r="AN41" i="20" s="1"/>
  <c r="AN42" i="20" s="1"/>
  <c r="AN43" i="20" s="1"/>
  <c r="AJ10" i="20"/>
  <c r="AJ11" i="20" s="1"/>
  <c r="AJ12" i="20" s="1"/>
  <c r="AJ13" i="20" s="1"/>
  <c r="AJ14" i="20" s="1"/>
  <c r="AJ15" i="20" s="1"/>
  <c r="AJ16" i="20" s="1"/>
  <c r="AJ17" i="20" s="1"/>
  <c r="AJ18" i="20" s="1"/>
  <c r="AJ19" i="20" s="1"/>
  <c r="AJ20" i="20" s="1"/>
  <c r="AJ21" i="20" s="1"/>
  <c r="AJ22" i="20" s="1"/>
  <c r="AJ23" i="20" s="1"/>
  <c r="AJ24" i="20" s="1"/>
  <c r="AJ25" i="20" s="1"/>
  <c r="AJ26" i="20" s="1"/>
  <c r="AJ27" i="20" s="1"/>
  <c r="AJ28" i="20" s="1"/>
  <c r="AJ29" i="20" s="1"/>
  <c r="AJ30" i="20" s="1"/>
  <c r="AJ31" i="20" s="1"/>
  <c r="AJ32" i="20" s="1"/>
  <c r="AJ33" i="20" s="1"/>
  <c r="AJ34" i="20" s="1"/>
  <c r="AJ35" i="20" s="1"/>
  <c r="AJ36" i="20" s="1"/>
  <c r="AJ37" i="20" s="1"/>
  <c r="AJ38" i="20" s="1"/>
  <c r="AJ39" i="20" s="1"/>
  <c r="AJ40" i="20" s="1"/>
  <c r="AJ41" i="20" s="1"/>
  <c r="AJ42" i="20" s="1"/>
  <c r="AJ43" i="20" s="1"/>
  <c r="Q176" i="29" l="1"/>
  <c r="I177" i="29"/>
  <c r="K176" i="29"/>
  <c r="L176" i="29"/>
  <c r="N101" i="27"/>
  <c r="K102" i="27"/>
  <c r="U101" i="27"/>
  <c r="M101" i="27"/>
  <c r="K103" i="28"/>
  <c r="H104" i="28"/>
  <c r="J103" i="28"/>
  <c r="P103" i="28"/>
  <c r="D9" i="21"/>
  <c r="B10" i="21"/>
  <c r="B11" i="21" s="1"/>
  <c r="B10" i="20"/>
  <c r="B11" i="20" s="1"/>
  <c r="E9" i="21"/>
  <c r="D39" i="19"/>
  <c r="E39" i="19"/>
  <c r="K177" i="29" l="1"/>
  <c r="I178" i="29"/>
  <c r="Q177" i="29"/>
  <c r="L177" i="29"/>
  <c r="U102" i="27"/>
  <c r="K103" i="27"/>
  <c r="M102" i="27"/>
  <c r="N102" i="27"/>
  <c r="K104" i="28"/>
  <c r="H105" i="28"/>
  <c r="P104" i="28"/>
  <c r="J104" i="28"/>
  <c r="B12" i="20"/>
  <c r="L11" i="20"/>
  <c r="E11" i="20"/>
  <c r="D11" i="20"/>
  <c r="D11" i="21"/>
  <c r="B12" i="21"/>
  <c r="E11" i="21"/>
  <c r="D10" i="20"/>
  <c r="E10" i="20"/>
  <c r="L10" i="20"/>
  <c r="D10" i="21"/>
  <c r="E10" i="21"/>
  <c r="D38" i="19"/>
  <c r="E38" i="19"/>
  <c r="K178" i="29" l="1"/>
  <c r="I179" i="29"/>
  <c r="L178" i="29"/>
  <c r="Q178" i="29"/>
  <c r="M103" i="27"/>
  <c r="K104" i="27"/>
  <c r="U103" i="27"/>
  <c r="N103" i="27"/>
  <c r="P105" i="28"/>
  <c r="H106" i="28"/>
  <c r="K105" i="28"/>
  <c r="J105" i="28"/>
  <c r="D12" i="21"/>
  <c r="B13" i="21"/>
  <c r="E12" i="21"/>
  <c r="D12" i="20"/>
  <c r="B13" i="20"/>
  <c r="E12" i="20"/>
  <c r="L12" i="20"/>
  <c r="D37" i="19"/>
  <c r="E37" i="19"/>
  <c r="L179" i="29" l="1"/>
  <c r="I180" i="29"/>
  <c r="Q179" i="29"/>
  <c r="K179" i="29"/>
  <c r="M104" i="27"/>
  <c r="K105" i="27"/>
  <c r="N104" i="27"/>
  <c r="U104" i="27"/>
  <c r="P106" i="28"/>
  <c r="H107" i="28"/>
  <c r="J106" i="28"/>
  <c r="K106" i="28"/>
  <c r="E13" i="21"/>
  <c r="B14" i="21"/>
  <c r="D13" i="21"/>
  <c r="B14" i="20"/>
  <c r="E13" i="20"/>
  <c r="D13" i="20"/>
  <c r="L13" i="20"/>
  <c r="D36" i="19"/>
  <c r="E36" i="19"/>
  <c r="Q180" i="29" l="1"/>
  <c r="I181" i="29"/>
  <c r="K180" i="29"/>
  <c r="L180" i="29"/>
  <c r="M105" i="27"/>
  <c r="K106" i="27"/>
  <c r="U105" i="27"/>
  <c r="N105" i="27"/>
  <c r="P107" i="28"/>
  <c r="H108" i="28"/>
  <c r="J107" i="28"/>
  <c r="K107" i="28"/>
  <c r="D14" i="20"/>
  <c r="B15" i="20"/>
  <c r="E14" i="20"/>
  <c r="L14" i="20"/>
  <c r="D14" i="21"/>
  <c r="B15" i="21"/>
  <c r="E14" i="21"/>
  <c r="D35" i="19"/>
  <c r="E35" i="19"/>
  <c r="K181" i="29" l="1"/>
  <c r="I182" i="29"/>
  <c r="L181" i="29"/>
  <c r="Q181" i="29"/>
  <c r="M106" i="27"/>
  <c r="K107" i="27"/>
  <c r="N106" i="27"/>
  <c r="U106" i="27"/>
  <c r="K108" i="28"/>
  <c r="H109" i="28"/>
  <c r="P108" i="28"/>
  <c r="J108" i="28"/>
  <c r="D15" i="21"/>
  <c r="B16" i="21"/>
  <c r="J15" i="21"/>
  <c r="E15" i="21"/>
  <c r="D15" i="20"/>
  <c r="B16" i="20"/>
  <c r="E15" i="20"/>
  <c r="L15" i="20"/>
  <c r="D34" i="19"/>
  <c r="E34" i="19"/>
  <c r="Q182" i="29" l="1"/>
  <c r="I183" i="29"/>
  <c r="L182" i="29"/>
  <c r="K182" i="29"/>
  <c r="M107" i="27"/>
  <c r="K108" i="27"/>
  <c r="U107" i="27"/>
  <c r="N107" i="27"/>
  <c r="K109" i="28"/>
  <c r="H110" i="28"/>
  <c r="P109" i="28"/>
  <c r="J109" i="28"/>
  <c r="D16" i="20"/>
  <c r="B17" i="20"/>
  <c r="E16" i="20"/>
  <c r="L16" i="20"/>
  <c r="D16" i="21"/>
  <c r="B17" i="21"/>
  <c r="E16" i="21"/>
  <c r="J16" i="21"/>
  <c r="D33" i="19"/>
  <c r="E33" i="19"/>
  <c r="Q183" i="29" l="1"/>
  <c r="I184" i="29"/>
  <c r="K183" i="29"/>
  <c r="L183" i="29"/>
  <c r="M108" i="27"/>
  <c r="K109" i="27"/>
  <c r="N108" i="27"/>
  <c r="U108" i="27"/>
  <c r="P110" i="28"/>
  <c r="H111" i="28"/>
  <c r="J110" i="28"/>
  <c r="K110" i="28"/>
  <c r="D17" i="21"/>
  <c r="B18" i="21"/>
  <c r="E17" i="21"/>
  <c r="J17" i="21"/>
  <c r="D17" i="20"/>
  <c r="B18" i="20"/>
  <c r="I17" i="20"/>
  <c r="E17" i="20"/>
  <c r="L17" i="20"/>
  <c r="D32" i="19"/>
  <c r="E32" i="19"/>
  <c r="Q184" i="29" l="1"/>
  <c r="I185" i="29"/>
  <c r="K184" i="29"/>
  <c r="L184" i="29"/>
  <c r="M109" i="27"/>
  <c r="K110" i="27"/>
  <c r="N109" i="27"/>
  <c r="U109" i="27"/>
  <c r="P111" i="28"/>
  <c r="H112" i="28"/>
  <c r="J111" i="28"/>
  <c r="K111" i="28"/>
  <c r="D18" i="20"/>
  <c r="B19" i="20"/>
  <c r="I18" i="20"/>
  <c r="L18" i="20"/>
  <c r="E18" i="20"/>
  <c r="D18" i="21"/>
  <c r="B19" i="21"/>
  <c r="E18" i="21"/>
  <c r="J18" i="21"/>
  <c r="D31" i="19"/>
  <c r="E31" i="19"/>
  <c r="Q185" i="29" l="1"/>
  <c r="I186" i="29"/>
  <c r="L185" i="29"/>
  <c r="K185" i="29"/>
  <c r="M110" i="27"/>
  <c r="K111" i="27"/>
  <c r="N110" i="27"/>
  <c r="U110" i="27"/>
  <c r="P112" i="28"/>
  <c r="H113" i="28"/>
  <c r="J112" i="28"/>
  <c r="K112" i="28"/>
  <c r="D19" i="21"/>
  <c r="B20" i="21"/>
  <c r="E19" i="21"/>
  <c r="J19" i="21"/>
  <c r="D19" i="20"/>
  <c r="B20" i="20"/>
  <c r="L19" i="20"/>
  <c r="E19" i="20"/>
  <c r="I19" i="20"/>
  <c r="D30" i="19"/>
  <c r="E30" i="19"/>
  <c r="Q186" i="29" l="1"/>
  <c r="I187" i="29"/>
  <c r="L186" i="29"/>
  <c r="K186" i="29"/>
  <c r="U111" i="27"/>
  <c r="K112" i="27"/>
  <c r="N111" i="27"/>
  <c r="M111" i="27"/>
  <c r="P113" i="28"/>
  <c r="H114" i="28"/>
  <c r="J113" i="28"/>
  <c r="K113" i="28"/>
  <c r="D20" i="20"/>
  <c r="B21" i="20"/>
  <c r="L20" i="20"/>
  <c r="E20" i="20"/>
  <c r="I20" i="20"/>
  <c r="D20" i="21"/>
  <c r="B21" i="21"/>
  <c r="E20" i="21"/>
  <c r="J20" i="21"/>
  <c r="D29" i="19"/>
  <c r="E29" i="19"/>
  <c r="I188" i="29" l="1"/>
  <c r="K187" i="29"/>
  <c r="Q187" i="29"/>
  <c r="L187" i="29"/>
  <c r="M112" i="27"/>
  <c r="K113" i="27"/>
  <c r="N112" i="27"/>
  <c r="U112" i="27"/>
  <c r="K114" i="28"/>
  <c r="H115" i="28"/>
  <c r="P114" i="28"/>
  <c r="J114" i="28"/>
  <c r="E21" i="20"/>
  <c r="B22" i="20"/>
  <c r="L21" i="20"/>
  <c r="D21" i="20"/>
  <c r="I21" i="20"/>
  <c r="E21" i="21"/>
  <c r="B22" i="21"/>
  <c r="J21" i="21"/>
  <c r="D21" i="21"/>
  <c r="D28" i="19"/>
  <c r="E28" i="19"/>
  <c r="Q188" i="29" l="1"/>
  <c r="I189" i="29"/>
  <c r="K188" i="29"/>
  <c r="L188" i="29"/>
  <c r="M113" i="27"/>
  <c r="K114" i="27"/>
  <c r="N113" i="27"/>
  <c r="U113" i="27"/>
  <c r="P115" i="28"/>
  <c r="H116" i="28"/>
  <c r="K115" i="28"/>
  <c r="J115" i="28"/>
  <c r="D22" i="21"/>
  <c r="B23" i="21"/>
  <c r="B24" i="21" s="1"/>
  <c r="E22" i="21"/>
  <c r="J22" i="21"/>
  <c r="D22" i="20"/>
  <c r="B23" i="20"/>
  <c r="B24" i="20" s="1"/>
  <c r="L22" i="20"/>
  <c r="E22" i="20"/>
  <c r="I22" i="20"/>
  <c r="D27" i="19"/>
  <c r="E27" i="19"/>
  <c r="K189" i="29" l="1"/>
  <c r="I190" i="29"/>
  <c r="L189" i="29"/>
  <c r="Q189" i="29"/>
  <c r="M114" i="27"/>
  <c r="K115" i="27"/>
  <c r="N114" i="27"/>
  <c r="U114" i="27"/>
  <c r="P116" i="28"/>
  <c r="H117" i="28"/>
  <c r="J116" i="28"/>
  <c r="K116" i="28"/>
  <c r="B25" i="20"/>
  <c r="E24" i="20"/>
  <c r="D24" i="20"/>
  <c r="L24" i="20"/>
  <c r="D24" i="21"/>
  <c r="B25" i="21"/>
  <c r="J24" i="21"/>
  <c r="E24" i="21"/>
  <c r="D23" i="20"/>
  <c r="L23" i="20"/>
  <c r="E23" i="20"/>
  <c r="D23" i="21"/>
  <c r="E23" i="21"/>
  <c r="J23" i="21"/>
  <c r="D26" i="19"/>
  <c r="E26" i="19"/>
  <c r="AN25" i="17"/>
  <c r="AN26" i="17" s="1"/>
  <c r="AN27" i="17" s="1"/>
  <c r="AN28" i="17" s="1"/>
  <c r="AN29" i="17" s="1"/>
  <c r="AN30" i="17" s="1"/>
  <c r="AN31" i="17" s="1"/>
  <c r="AN32" i="17" s="1"/>
  <c r="AN33" i="17" s="1"/>
  <c r="AN34" i="17" s="1"/>
  <c r="AN35" i="17" s="1"/>
  <c r="AN36" i="17" s="1"/>
  <c r="AN37" i="17" s="1"/>
  <c r="AN38" i="17" s="1"/>
  <c r="K190" i="29" l="1"/>
  <c r="I191" i="29"/>
  <c r="L190" i="29"/>
  <c r="Q190" i="29"/>
  <c r="M115" i="27"/>
  <c r="K116" i="27"/>
  <c r="N115" i="27"/>
  <c r="U115" i="27"/>
  <c r="K117" i="28"/>
  <c r="H118" i="28"/>
  <c r="J117" i="28"/>
  <c r="P117" i="28"/>
  <c r="D25" i="21"/>
  <c r="B26" i="21"/>
  <c r="J25" i="21"/>
  <c r="E25" i="21"/>
  <c r="D25" i="20"/>
  <c r="B26" i="20"/>
  <c r="E25" i="20"/>
  <c r="L25" i="20"/>
  <c r="D25" i="19"/>
  <c r="E25" i="19"/>
  <c r="Q191" i="29" l="1"/>
  <c r="I192" i="29"/>
  <c r="K191" i="29"/>
  <c r="L191" i="29"/>
  <c r="U116" i="27"/>
  <c r="K117" i="27"/>
  <c r="M116" i="27"/>
  <c r="N116" i="27"/>
  <c r="P118" i="28"/>
  <c r="H119" i="28"/>
  <c r="J118" i="28"/>
  <c r="K118" i="28"/>
  <c r="D26" i="21"/>
  <c r="B27" i="21"/>
  <c r="J26" i="21"/>
  <c r="E26" i="21"/>
  <c r="B27" i="20"/>
  <c r="L26" i="20"/>
  <c r="D26" i="20"/>
  <c r="E26" i="20"/>
  <c r="D24" i="19"/>
  <c r="E24" i="19"/>
  <c r="Q192" i="29" l="1"/>
  <c r="I193" i="29"/>
  <c r="K192" i="29"/>
  <c r="L192" i="29"/>
  <c r="U117" i="27"/>
  <c r="K118" i="27"/>
  <c r="N117" i="27"/>
  <c r="M117" i="27"/>
  <c r="K119" i="28"/>
  <c r="H120" i="28"/>
  <c r="P119" i="28"/>
  <c r="J119" i="28"/>
  <c r="B28" i="20"/>
  <c r="B29" i="20" s="1"/>
  <c r="D27" i="20"/>
  <c r="E27" i="20"/>
  <c r="L27" i="20"/>
  <c r="E27" i="21"/>
  <c r="B28" i="21"/>
  <c r="B29" i="21" s="1"/>
  <c r="D27" i="21"/>
  <c r="J27" i="21"/>
  <c r="D23" i="19"/>
  <c r="E23" i="19"/>
  <c r="D22" i="19"/>
  <c r="E22" i="19"/>
  <c r="Q193" i="29" l="1"/>
  <c r="I194" i="29"/>
  <c r="K193" i="29"/>
  <c r="L193" i="29"/>
  <c r="M118" i="27"/>
  <c r="K119" i="27"/>
  <c r="U118" i="27"/>
  <c r="N118" i="27"/>
  <c r="P120" i="28"/>
  <c r="H121" i="28"/>
  <c r="K120" i="28"/>
  <c r="J120" i="28"/>
  <c r="D29" i="21"/>
  <c r="B30" i="21"/>
  <c r="E29" i="21"/>
  <c r="J29" i="21"/>
  <c r="D29" i="20"/>
  <c r="B30" i="20"/>
  <c r="L29" i="20"/>
  <c r="E29" i="20"/>
  <c r="E28" i="21"/>
  <c r="D28" i="21"/>
  <c r="J28" i="21"/>
  <c r="E28" i="20"/>
  <c r="D28" i="20"/>
  <c r="L28" i="20"/>
  <c r="D21" i="19"/>
  <c r="E21" i="19"/>
  <c r="I195" i="29" l="1"/>
  <c r="Q194" i="29"/>
  <c r="L194" i="29"/>
  <c r="K194" i="29"/>
  <c r="M119" i="27"/>
  <c r="K120" i="27"/>
  <c r="N119" i="27"/>
  <c r="U119" i="27"/>
  <c r="K121" i="28"/>
  <c r="H122" i="28"/>
  <c r="P121" i="28"/>
  <c r="J121" i="28"/>
  <c r="J30" i="21"/>
  <c r="B31" i="21"/>
  <c r="E30" i="21"/>
  <c r="D30" i="21"/>
  <c r="E30" i="20"/>
  <c r="B31" i="20"/>
  <c r="L30" i="20"/>
  <c r="D30" i="20"/>
  <c r="D20" i="19"/>
  <c r="E20" i="19"/>
  <c r="Q195" i="29" l="1"/>
  <c r="I196" i="29"/>
  <c r="K195" i="29"/>
  <c r="L195" i="29"/>
  <c r="M120" i="27"/>
  <c r="K121" i="27"/>
  <c r="N120" i="27"/>
  <c r="U120" i="27"/>
  <c r="K122" i="28"/>
  <c r="H123" i="28"/>
  <c r="P122" i="28"/>
  <c r="J122" i="28"/>
  <c r="E31" i="21"/>
  <c r="B32" i="21"/>
  <c r="D31" i="21"/>
  <c r="J31" i="21"/>
  <c r="E31" i="20"/>
  <c r="B32" i="20"/>
  <c r="D31" i="20"/>
  <c r="L31" i="20"/>
  <c r="D19" i="19"/>
  <c r="E19" i="19"/>
  <c r="Q196" i="29" l="1"/>
  <c r="I197" i="29"/>
  <c r="K196" i="29"/>
  <c r="L196" i="29"/>
  <c r="U121" i="27"/>
  <c r="K122" i="27"/>
  <c r="M121" i="27"/>
  <c r="N121" i="27"/>
  <c r="K123" i="28"/>
  <c r="H124" i="28"/>
  <c r="P123" i="28"/>
  <c r="J123" i="28"/>
  <c r="D32" i="20"/>
  <c r="B33" i="20"/>
  <c r="L32" i="20"/>
  <c r="E32" i="20"/>
  <c r="D32" i="21"/>
  <c r="B33" i="21"/>
  <c r="J32" i="21"/>
  <c r="E32" i="21"/>
  <c r="D18" i="19"/>
  <c r="E18" i="19"/>
  <c r="Q197" i="29" l="1"/>
  <c r="I198" i="29"/>
  <c r="L197" i="29"/>
  <c r="K197" i="29"/>
  <c r="M122" i="27"/>
  <c r="K123" i="27"/>
  <c r="N122" i="27"/>
  <c r="U122" i="27"/>
  <c r="P124" i="28"/>
  <c r="H125" i="28"/>
  <c r="J124" i="28"/>
  <c r="K124" i="28"/>
  <c r="B34" i="21"/>
  <c r="J33" i="21"/>
  <c r="D33" i="21"/>
  <c r="E33" i="21"/>
  <c r="D33" i="20"/>
  <c r="B34" i="20"/>
  <c r="E33" i="20"/>
  <c r="L33" i="20"/>
  <c r="D17" i="19"/>
  <c r="E17" i="19"/>
  <c r="Q198" i="29" l="1"/>
  <c r="I199" i="29"/>
  <c r="K198" i="29"/>
  <c r="L198" i="29"/>
  <c r="N123" i="27"/>
  <c r="K124" i="27"/>
  <c r="U123" i="27"/>
  <c r="M123" i="27"/>
  <c r="P125" i="28"/>
  <c r="H126" i="28"/>
  <c r="J125" i="28"/>
  <c r="K125" i="28"/>
  <c r="D34" i="20"/>
  <c r="B35" i="20"/>
  <c r="B36" i="20" s="1"/>
  <c r="E34" i="20"/>
  <c r="L34" i="20"/>
  <c r="E34" i="21"/>
  <c r="B35" i="21"/>
  <c r="B36" i="21" s="1"/>
  <c r="J34" i="21"/>
  <c r="D34" i="21"/>
  <c r="D16" i="19"/>
  <c r="E16" i="19"/>
  <c r="Q199" i="29" l="1"/>
  <c r="I200" i="29"/>
  <c r="K199" i="29"/>
  <c r="L199" i="29"/>
  <c r="M124" i="27"/>
  <c r="K125" i="27"/>
  <c r="U124" i="27"/>
  <c r="N124" i="27"/>
  <c r="P126" i="28"/>
  <c r="H127" i="28"/>
  <c r="J126" i="28"/>
  <c r="K126" i="28"/>
  <c r="E36" i="20"/>
  <c r="B37" i="20"/>
  <c r="D36" i="20"/>
  <c r="L36" i="20"/>
  <c r="E36" i="21"/>
  <c r="B37" i="21"/>
  <c r="J36" i="21"/>
  <c r="D36" i="21"/>
  <c r="E35" i="20"/>
  <c r="D35" i="20"/>
  <c r="L35" i="20"/>
  <c r="D35" i="21"/>
  <c r="J35" i="21"/>
  <c r="E35" i="21"/>
  <c r="D15" i="19"/>
  <c r="E15" i="19"/>
  <c r="K200" i="29" l="1"/>
  <c r="I201" i="29"/>
  <c r="Q200" i="29"/>
  <c r="L200" i="29"/>
  <c r="M125" i="27"/>
  <c r="K126" i="27"/>
  <c r="N125" i="27"/>
  <c r="U125" i="27"/>
  <c r="P127" i="28"/>
  <c r="H128" i="28"/>
  <c r="K127" i="28"/>
  <c r="J127" i="28"/>
  <c r="D37" i="20"/>
  <c r="B38" i="20"/>
  <c r="L37" i="20"/>
  <c r="E37" i="20"/>
  <c r="E37" i="21"/>
  <c r="B38" i="21"/>
  <c r="B39" i="21" s="1"/>
  <c r="D37" i="21"/>
  <c r="J37" i="21"/>
  <c r="D14" i="19"/>
  <c r="E14" i="19"/>
  <c r="Q201" i="29" l="1"/>
  <c r="I202" i="29"/>
  <c r="K201" i="29"/>
  <c r="L201" i="29"/>
  <c r="N126" i="27"/>
  <c r="K127" i="27"/>
  <c r="U126" i="27"/>
  <c r="M126" i="27"/>
  <c r="P128" i="28"/>
  <c r="H129" i="28"/>
  <c r="J128" i="28"/>
  <c r="K128" i="28"/>
  <c r="E39" i="21"/>
  <c r="B40" i="21"/>
  <c r="B41" i="21" s="1"/>
  <c r="D39" i="21"/>
  <c r="J39" i="21"/>
  <c r="E38" i="20"/>
  <c r="B39" i="20"/>
  <c r="D38" i="20"/>
  <c r="L38" i="20"/>
  <c r="E38" i="21"/>
  <c r="D38" i="21"/>
  <c r="J38" i="21"/>
  <c r="D13" i="19"/>
  <c r="E13" i="19"/>
  <c r="Q202" i="29" l="1"/>
  <c r="I203" i="29"/>
  <c r="L202" i="29"/>
  <c r="K202" i="29"/>
  <c r="U127" i="27"/>
  <c r="K128" i="27"/>
  <c r="N127" i="27"/>
  <c r="M127" i="27"/>
  <c r="P129" i="28"/>
  <c r="H130" i="28"/>
  <c r="H131" i="28" s="1"/>
  <c r="J129" i="28"/>
  <c r="K129" i="28"/>
  <c r="D41" i="21"/>
  <c r="B42" i="21"/>
  <c r="J41" i="21"/>
  <c r="E41" i="21"/>
  <c r="D39" i="20"/>
  <c r="B40" i="20"/>
  <c r="B41" i="20" s="1"/>
  <c r="E39" i="20"/>
  <c r="L39" i="20"/>
  <c r="J40" i="21"/>
  <c r="D40" i="21"/>
  <c r="E40" i="21"/>
  <c r="D12" i="19"/>
  <c r="E12" i="19"/>
  <c r="I204" i="29" l="1"/>
  <c r="L203" i="29"/>
  <c r="K203" i="29"/>
  <c r="Q203" i="29"/>
  <c r="M128" i="27"/>
  <c r="K129" i="27"/>
  <c r="U128" i="27"/>
  <c r="N128" i="27"/>
  <c r="P131" i="28"/>
  <c r="H132" i="28"/>
  <c r="K131" i="28"/>
  <c r="J131" i="28"/>
  <c r="P130" i="28"/>
  <c r="J130" i="28"/>
  <c r="K130" i="28"/>
  <c r="B42" i="20"/>
  <c r="D41" i="20"/>
  <c r="E41" i="20"/>
  <c r="L41" i="20"/>
  <c r="E42" i="21"/>
  <c r="B43" i="21"/>
  <c r="D42" i="21"/>
  <c r="J42" i="21"/>
  <c r="D40" i="20"/>
  <c r="E40" i="20"/>
  <c r="L40" i="20"/>
  <c r="D11" i="19"/>
  <c r="E11" i="19"/>
  <c r="Q204" i="29" l="1"/>
  <c r="I205" i="29"/>
  <c r="L204" i="29"/>
  <c r="K204" i="29"/>
  <c r="M129" i="27"/>
  <c r="K130" i="27"/>
  <c r="U129" i="27"/>
  <c r="N129" i="27"/>
  <c r="P132" i="28"/>
  <c r="H133" i="28"/>
  <c r="K132" i="28"/>
  <c r="J132" i="28"/>
  <c r="D43" i="21"/>
  <c r="E43" i="21"/>
  <c r="J43" i="21"/>
  <c r="E42" i="20"/>
  <c r="B43" i="20"/>
  <c r="D42" i="20"/>
  <c r="L42" i="20"/>
  <c r="E10" i="19"/>
  <c r="D10" i="19"/>
  <c r="B9" i="18"/>
  <c r="AT9" i="17"/>
  <c r="AT10" i="17" s="1"/>
  <c r="AT11" i="17" s="1"/>
  <c r="AT12" i="17" s="1"/>
  <c r="AT13" i="17" s="1"/>
  <c r="AT14" i="17" s="1"/>
  <c r="AT15" i="17" s="1"/>
  <c r="AT16" i="17" s="1"/>
  <c r="AT17" i="17" s="1"/>
  <c r="AT18" i="17" s="1"/>
  <c r="AT19" i="17" s="1"/>
  <c r="AT20" i="17" s="1"/>
  <c r="AT21" i="17" s="1"/>
  <c r="AT22" i="17" s="1"/>
  <c r="AT23" i="17" s="1"/>
  <c r="AT24" i="17" s="1"/>
  <c r="AT25" i="17" s="1"/>
  <c r="AT26" i="17" s="1"/>
  <c r="AT27" i="17" s="1"/>
  <c r="AT28" i="17" s="1"/>
  <c r="AT29" i="17" s="1"/>
  <c r="AT30" i="17" s="1"/>
  <c r="AT31" i="17" s="1"/>
  <c r="AT32" i="17" s="1"/>
  <c r="AT33" i="17" s="1"/>
  <c r="AT34" i="17" s="1"/>
  <c r="AT35" i="17" s="1"/>
  <c r="AT36" i="17" s="1"/>
  <c r="AT37" i="17" s="1"/>
  <c r="AT38" i="17" s="1"/>
  <c r="AR9" i="17"/>
  <c r="AR10" i="17" s="1"/>
  <c r="AR11" i="17" s="1"/>
  <c r="AR12" i="17" s="1"/>
  <c r="AR13" i="17" s="1"/>
  <c r="AR14" i="17" s="1"/>
  <c r="AR15" i="17" s="1"/>
  <c r="AR16" i="17" s="1"/>
  <c r="AR17" i="17" s="1"/>
  <c r="AR18" i="17" s="1"/>
  <c r="AR19" i="17" s="1"/>
  <c r="AR20" i="17" s="1"/>
  <c r="AR21" i="17" s="1"/>
  <c r="AR22" i="17" s="1"/>
  <c r="AR23" i="17" s="1"/>
  <c r="AR24" i="17" s="1"/>
  <c r="AR25" i="17" s="1"/>
  <c r="AR26" i="17" s="1"/>
  <c r="AR27" i="17" s="1"/>
  <c r="AR28" i="17" s="1"/>
  <c r="AR29" i="17" s="1"/>
  <c r="AR30" i="17" s="1"/>
  <c r="AR31" i="17" s="1"/>
  <c r="AR32" i="17" s="1"/>
  <c r="AR33" i="17" s="1"/>
  <c r="AR34" i="17" s="1"/>
  <c r="AR35" i="17" s="1"/>
  <c r="AR36" i="17" s="1"/>
  <c r="AR37" i="17" s="1"/>
  <c r="AR38" i="17" s="1"/>
  <c r="AP9" i="17"/>
  <c r="AP10" i="17" s="1"/>
  <c r="AP11" i="17" s="1"/>
  <c r="AP12" i="17" s="1"/>
  <c r="AP13" i="17" s="1"/>
  <c r="AP14" i="17" s="1"/>
  <c r="AP15" i="17" s="1"/>
  <c r="AP16" i="17" s="1"/>
  <c r="AP17" i="17" s="1"/>
  <c r="AP18" i="17" s="1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AP31" i="17" s="1"/>
  <c r="AP32" i="17" s="1"/>
  <c r="AP33" i="17" s="1"/>
  <c r="AL9" i="17"/>
  <c r="AL10" i="17" s="1"/>
  <c r="AL11" i="17" s="1"/>
  <c r="AL12" i="17" s="1"/>
  <c r="AL13" i="17" s="1"/>
  <c r="AL14" i="17" s="1"/>
  <c r="AL15" i="17" s="1"/>
  <c r="AL16" i="17" s="1"/>
  <c r="AL17" i="17" s="1"/>
  <c r="AL18" i="17" s="1"/>
  <c r="AL19" i="17" s="1"/>
  <c r="AL20" i="17" s="1"/>
  <c r="AL21" i="17" s="1"/>
  <c r="AL22" i="17" s="1"/>
  <c r="AL23" i="17" s="1"/>
  <c r="AL24" i="17" s="1"/>
  <c r="AL25" i="17" s="1"/>
  <c r="AL26" i="17" s="1"/>
  <c r="AL27" i="17" s="1"/>
  <c r="AL28" i="17" s="1"/>
  <c r="AL29" i="17" s="1"/>
  <c r="AL30" i="17" s="1"/>
  <c r="AL31" i="17" s="1"/>
  <c r="AL32" i="17" s="1"/>
  <c r="AL33" i="17" s="1"/>
  <c r="AL34" i="17" s="1"/>
  <c r="AL35" i="17" s="1"/>
  <c r="AL36" i="17" s="1"/>
  <c r="AL37" i="17" s="1"/>
  <c r="AL38" i="17" s="1"/>
  <c r="AJ9" i="17"/>
  <c r="AJ10" i="17" s="1"/>
  <c r="AJ11" i="17" s="1"/>
  <c r="AJ12" i="17" s="1"/>
  <c r="AJ13" i="17" s="1"/>
  <c r="AJ14" i="17" s="1"/>
  <c r="AJ15" i="17" s="1"/>
  <c r="AJ16" i="17" s="1"/>
  <c r="AJ17" i="17" s="1"/>
  <c r="AJ18" i="17" s="1"/>
  <c r="AJ19" i="17" s="1"/>
  <c r="AJ20" i="17" s="1"/>
  <c r="AJ21" i="17" s="1"/>
  <c r="AJ22" i="17" s="1"/>
  <c r="AJ23" i="17" s="1"/>
  <c r="AJ24" i="17" s="1"/>
  <c r="AJ25" i="17" s="1"/>
  <c r="AJ26" i="17" s="1"/>
  <c r="AJ27" i="17" s="1"/>
  <c r="AJ28" i="17" s="1"/>
  <c r="AJ29" i="17" s="1"/>
  <c r="AJ30" i="17" s="1"/>
  <c r="AJ31" i="17" s="1"/>
  <c r="AJ32" i="17" s="1"/>
  <c r="AJ33" i="17" s="1"/>
  <c r="AJ34" i="17" s="1"/>
  <c r="AJ35" i="17" s="1"/>
  <c r="AJ36" i="17" s="1"/>
  <c r="AJ37" i="17" s="1"/>
  <c r="AJ38" i="17" s="1"/>
  <c r="AH9" i="17"/>
  <c r="AH10" i="17" s="1"/>
  <c r="AH11" i="17" s="1"/>
  <c r="AH12" i="17" s="1"/>
  <c r="AH13" i="17" s="1"/>
  <c r="AH14" i="17" s="1"/>
  <c r="AH15" i="17" s="1"/>
  <c r="AH16" i="17" s="1"/>
  <c r="AH17" i="17" s="1"/>
  <c r="AH18" i="17" s="1"/>
  <c r="AH19" i="17" s="1"/>
  <c r="AH20" i="17" s="1"/>
  <c r="AH21" i="17" s="1"/>
  <c r="AH22" i="17" s="1"/>
  <c r="AH23" i="17" s="1"/>
  <c r="AH24" i="17" s="1"/>
  <c r="AH25" i="17" s="1"/>
  <c r="AH26" i="17" s="1"/>
  <c r="AH27" i="17" s="1"/>
  <c r="AH28" i="17" s="1"/>
  <c r="AH29" i="17" s="1"/>
  <c r="AH30" i="17" s="1"/>
  <c r="AH31" i="17" s="1"/>
  <c r="AH32" i="17" s="1"/>
  <c r="AH33" i="17" s="1"/>
  <c r="AH34" i="17" s="1"/>
  <c r="AH35" i="17" s="1"/>
  <c r="AH36" i="17" s="1"/>
  <c r="AH37" i="17" s="1"/>
  <c r="AH38" i="17" s="1"/>
  <c r="B9" i="17"/>
  <c r="D39" i="16"/>
  <c r="E39" i="16"/>
  <c r="Q205" i="29" l="1"/>
  <c r="I206" i="29"/>
  <c r="K205" i="29"/>
  <c r="L205" i="29"/>
  <c r="M130" i="27"/>
  <c r="K131" i="27"/>
  <c r="N130" i="27"/>
  <c r="U130" i="27"/>
  <c r="P133" i="28"/>
  <c r="H134" i="28"/>
  <c r="K133" i="28"/>
  <c r="J133" i="28"/>
  <c r="D43" i="20"/>
  <c r="E43" i="20"/>
  <c r="L43" i="20"/>
  <c r="AP34" i="17"/>
  <c r="AP35" i="17" s="1"/>
  <c r="AP36" i="17" s="1"/>
  <c r="AP37" i="17" s="1"/>
  <c r="AP38" i="17" s="1"/>
  <c r="E9" i="18"/>
  <c r="B10" i="18"/>
  <c r="I9" i="17"/>
  <c r="B10" i="17"/>
  <c r="D9" i="18"/>
  <c r="E9" i="17"/>
  <c r="L9" i="17"/>
  <c r="D9" i="17"/>
  <c r="D38" i="16"/>
  <c r="E38" i="16"/>
  <c r="Q206" i="29" l="1"/>
  <c r="I207" i="29"/>
  <c r="L206" i="29"/>
  <c r="K206" i="29"/>
  <c r="M131" i="27"/>
  <c r="K132" i="27"/>
  <c r="K133" i="27" s="1"/>
  <c r="N131" i="27"/>
  <c r="U131" i="27"/>
  <c r="P134" i="28"/>
  <c r="H135" i="28"/>
  <c r="K134" i="28"/>
  <c r="J134" i="28"/>
  <c r="D10" i="18"/>
  <c r="B11" i="18"/>
  <c r="E10" i="18"/>
  <c r="E10" i="17"/>
  <c r="B11" i="17"/>
  <c r="L10" i="17"/>
  <c r="D10" i="17"/>
  <c r="I10" i="17"/>
  <c r="D37" i="16"/>
  <c r="E37" i="16"/>
  <c r="I208" i="29" l="1"/>
  <c r="L207" i="29"/>
  <c r="K207" i="29"/>
  <c r="Q207" i="29"/>
  <c r="U133" i="27"/>
  <c r="K134" i="27"/>
  <c r="N133" i="27"/>
  <c r="M133" i="27"/>
  <c r="U132" i="27"/>
  <c r="M132" i="27"/>
  <c r="N132" i="27"/>
  <c r="P135" i="28"/>
  <c r="H136" i="28"/>
  <c r="J135" i="28"/>
  <c r="K135" i="28"/>
  <c r="D11" i="18"/>
  <c r="B12" i="18"/>
  <c r="E11" i="18"/>
  <c r="D11" i="17"/>
  <c r="B12" i="17"/>
  <c r="I11" i="17"/>
  <c r="L11" i="17"/>
  <c r="E11" i="17"/>
  <c r="D36" i="16"/>
  <c r="E36" i="16"/>
  <c r="M134" i="27" l="1"/>
  <c r="K135" i="27"/>
  <c r="N134" i="27"/>
  <c r="U134" i="27"/>
  <c r="I209" i="29"/>
  <c r="Q208" i="29"/>
  <c r="L208" i="29"/>
  <c r="K208" i="29"/>
  <c r="J136" i="28"/>
  <c r="H137" i="28"/>
  <c r="H138" i="28" s="1"/>
  <c r="P136" i="28"/>
  <c r="K136" i="28"/>
  <c r="D12" i="18"/>
  <c r="B13" i="18"/>
  <c r="E12" i="18"/>
  <c r="D12" i="17"/>
  <c r="B13" i="17"/>
  <c r="I12" i="17"/>
  <c r="E12" i="17"/>
  <c r="L12" i="17"/>
  <c r="D35" i="16"/>
  <c r="E35" i="16"/>
  <c r="M135" i="27" l="1"/>
  <c r="K136" i="27"/>
  <c r="N135" i="27"/>
  <c r="U135" i="27"/>
  <c r="L209" i="29"/>
  <c r="I210" i="29"/>
  <c r="K209" i="29"/>
  <c r="Q209" i="29"/>
  <c r="P138" i="28"/>
  <c r="H139" i="28"/>
  <c r="J138" i="28"/>
  <c r="K138" i="28"/>
  <c r="P137" i="28"/>
  <c r="J137" i="28"/>
  <c r="K137" i="28"/>
  <c r="D13" i="18"/>
  <c r="B14" i="18"/>
  <c r="E13" i="18"/>
  <c r="D13" i="17"/>
  <c r="B14" i="17"/>
  <c r="L13" i="17"/>
  <c r="I13" i="17"/>
  <c r="E13" i="17"/>
  <c r="D34" i="16"/>
  <c r="E34" i="16"/>
  <c r="L210" i="29" l="1"/>
  <c r="I211" i="29"/>
  <c r="K210" i="29"/>
  <c r="Q210" i="29"/>
  <c r="U136" i="27"/>
  <c r="K137" i="27"/>
  <c r="M136" i="27"/>
  <c r="N136" i="27"/>
  <c r="P139" i="28"/>
  <c r="H140" i="28"/>
  <c r="J139" i="28"/>
  <c r="K139" i="28"/>
  <c r="B15" i="18"/>
  <c r="E14" i="18"/>
  <c r="D14" i="18"/>
  <c r="D14" i="17"/>
  <c r="B15" i="17"/>
  <c r="L14" i="17"/>
  <c r="I14" i="17"/>
  <c r="E14" i="17"/>
  <c r="D33" i="16"/>
  <c r="E33" i="16"/>
  <c r="U137" i="27" l="1"/>
  <c r="K138" i="27"/>
  <c r="M137" i="27"/>
  <c r="N137" i="27"/>
  <c r="L211" i="29"/>
  <c r="I212" i="29"/>
  <c r="K211" i="29"/>
  <c r="Q211" i="29"/>
  <c r="P140" i="28"/>
  <c r="H141" i="28"/>
  <c r="J140" i="28"/>
  <c r="K140" i="28"/>
  <c r="D15" i="18"/>
  <c r="B16" i="18"/>
  <c r="E15" i="18"/>
  <c r="D15" i="17"/>
  <c r="B16" i="17"/>
  <c r="E15" i="17"/>
  <c r="L15" i="17"/>
  <c r="I15" i="17"/>
  <c r="D32" i="16"/>
  <c r="E32" i="16"/>
  <c r="Q212" i="29" l="1"/>
  <c r="I213" i="29"/>
  <c r="K212" i="29"/>
  <c r="L212" i="29"/>
  <c r="M138" i="27"/>
  <c r="K139" i="27"/>
  <c r="N138" i="27"/>
  <c r="U138" i="27"/>
  <c r="K141" i="28"/>
  <c r="H142" i="28"/>
  <c r="P141" i="28"/>
  <c r="J141" i="28"/>
  <c r="D16" i="18"/>
  <c r="B17" i="18"/>
  <c r="E16" i="18"/>
  <c r="D16" i="17"/>
  <c r="B17" i="17"/>
  <c r="I16" i="17"/>
  <c r="E16" i="17"/>
  <c r="L16" i="17"/>
  <c r="D31" i="16"/>
  <c r="E31" i="16"/>
  <c r="M139" i="27" l="1"/>
  <c r="K140" i="27"/>
  <c r="U139" i="27"/>
  <c r="N139" i="27"/>
  <c r="I214" i="29"/>
  <c r="Q213" i="29"/>
  <c r="L213" i="29"/>
  <c r="K213" i="29"/>
  <c r="P142" i="28"/>
  <c r="H143" i="28"/>
  <c r="J142" i="28"/>
  <c r="K142" i="28"/>
  <c r="B18" i="18"/>
  <c r="D17" i="18"/>
  <c r="E17" i="18"/>
  <c r="D17" i="17"/>
  <c r="B18" i="17"/>
  <c r="I17" i="17"/>
  <c r="E17" i="17"/>
  <c r="L17" i="17"/>
  <c r="D30" i="16"/>
  <c r="E30" i="16"/>
  <c r="N140" i="27" l="1"/>
  <c r="K141" i="27"/>
  <c r="U140" i="27"/>
  <c r="M140" i="27"/>
  <c r="Q214" i="29"/>
  <c r="I215" i="29"/>
  <c r="L214" i="29"/>
  <c r="K214" i="29"/>
  <c r="K143" i="28"/>
  <c r="H144" i="28"/>
  <c r="J143" i="28"/>
  <c r="P143" i="28"/>
  <c r="D18" i="18"/>
  <c r="B19" i="18"/>
  <c r="E18" i="18"/>
  <c r="B19" i="17"/>
  <c r="L18" i="17"/>
  <c r="I18" i="17"/>
  <c r="E18" i="17"/>
  <c r="D18" i="17"/>
  <c r="I216" i="29" l="1"/>
  <c r="Q215" i="29"/>
  <c r="L215" i="29"/>
  <c r="K215" i="29"/>
  <c r="M141" i="27"/>
  <c r="K142" i="27"/>
  <c r="N141" i="27"/>
  <c r="U141" i="27"/>
  <c r="P144" i="28"/>
  <c r="H145" i="28"/>
  <c r="J144" i="28"/>
  <c r="K144" i="28"/>
  <c r="D19" i="18"/>
  <c r="B20" i="18"/>
  <c r="E19" i="18"/>
  <c r="D19" i="17"/>
  <c r="B20" i="17"/>
  <c r="L19" i="17"/>
  <c r="I19" i="17"/>
  <c r="E19" i="17"/>
  <c r="D29" i="16"/>
  <c r="E29" i="16"/>
  <c r="M142" i="27" l="1"/>
  <c r="K143" i="27"/>
  <c r="N142" i="27"/>
  <c r="U142" i="27"/>
  <c r="Q216" i="29"/>
  <c r="I217" i="29"/>
  <c r="L216" i="29"/>
  <c r="K216" i="29"/>
  <c r="J145" i="28"/>
  <c r="H146" i="28"/>
  <c r="K145" i="28"/>
  <c r="P145" i="28"/>
  <c r="D20" i="18"/>
  <c r="B21" i="18"/>
  <c r="B22" i="18" s="1"/>
  <c r="E20" i="18"/>
  <c r="D20" i="17"/>
  <c r="B21" i="17"/>
  <c r="L20" i="17"/>
  <c r="I20" i="17"/>
  <c r="E20" i="17"/>
  <c r="D28" i="16"/>
  <c r="E28" i="16"/>
  <c r="I218" i="29" l="1"/>
  <c r="K217" i="29"/>
  <c r="Q217" i="29"/>
  <c r="L217" i="29"/>
  <c r="N143" i="27"/>
  <c r="K144" i="27"/>
  <c r="U143" i="27"/>
  <c r="M143" i="27"/>
  <c r="K146" i="28"/>
  <c r="H147" i="28"/>
  <c r="P146" i="28"/>
  <c r="J146" i="28"/>
  <c r="D22" i="18"/>
  <c r="B23" i="18"/>
  <c r="E22" i="18"/>
  <c r="I21" i="17"/>
  <c r="L21" i="17"/>
  <c r="B22" i="17"/>
  <c r="D21" i="18"/>
  <c r="E21" i="18"/>
  <c r="D21" i="17"/>
  <c r="E21" i="17"/>
  <c r="D27" i="16"/>
  <c r="E27" i="16"/>
  <c r="M144" i="27" l="1"/>
  <c r="K145" i="27"/>
  <c r="U144" i="27"/>
  <c r="N144" i="27"/>
  <c r="Q218" i="29"/>
  <c r="I219" i="29"/>
  <c r="L218" i="29"/>
  <c r="K218" i="29"/>
  <c r="P147" i="28"/>
  <c r="H148" i="28"/>
  <c r="J147" i="28"/>
  <c r="K147" i="28"/>
  <c r="D22" i="17"/>
  <c r="L22" i="17"/>
  <c r="I22" i="17"/>
  <c r="B23" i="17"/>
  <c r="E22" i="17"/>
  <c r="D23" i="18"/>
  <c r="B24" i="18"/>
  <c r="E23" i="18"/>
  <c r="D26" i="16"/>
  <c r="E26" i="16"/>
  <c r="Q219" i="29" l="1"/>
  <c r="I220" i="29"/>
  <c r="K219" i="29"/>
  <c r="L219" i="29"/>
  <c r="M145" i="27"/>
  <c r="K146" i="27"/>
  <c r="U145" i="27"/>
  <c r="N145" i="27"/>
  <c r="P148" i="28"/>
  <c r="H149" i="28"/>
  <c r="J148" i="28"/>
  <c r="K148" i="28"/>
  <c r="B24" i="17"/>
  <c r="I23" i="17"/>
  <c r="L23" i="17"/>
  <c r="E23" i="17"/>
  <c r="D23" i="17"/>
  <c r="D24" i="18"/>
  <c r="B25" i="18"/>
  <c r="E24" i="18"/>
  <c r="E25" i="16"/>
  <c r="D25" i="16"/>
  <c r="U146" i="27" l="1"/>
  <c r="K147" i="27"/>
  <c r="M146" i="27"/>
  <c r="N146" i="27"/>
  <c r="Q220" i="29"/>
  <c r="I221" i="29"/>
  <c r="L220" i="29"/>
  <c r="K220" i="29"/>
  <c r="P149" i="28"/>
  <c r="H150" i="28"/>
  <c r="K149" i="28"/>
  <c r="J149" i="28"/>
  <c r="I24" i="17"/>
  <c r="B25" i="17"/>
  <c r="D24" i="17"/>
  <c r="E24" i="17"/>
  <c r="L24" i="17"/>
  <c r="E25" i="18"/>
  <c r="B26" i="18"/>
  <c r="D25" i="18"/>
  <c r="Y21" i="14"/>
  <c r="N147" i="27" l="1"/>
  <c r="K148" i="27"/>
  <c r="U147" i="27"/>
  <c r="M147" i="27"/>
  <c r="Q221" i="29"/>
  <c r="I222" i="29"/>
  <c r="K221" i="29"/>
  <c r="L221" i="29"/>
  <c r="P150" i="28"/>
  <c r="H151" i="28"/>
  <c r="J150" i="28"/>
  <c r="K150" i="28"/>
  <c r="B26" i="17"/>
  <c r="L25" i="17"/>
  <c r="E25" i="17"/>
  <c r="I25" i="17"/>
  <c r="D25" i="17"/>
  <c r="D26" i="18"/>
  <c r="B27" i="18"/>
  <c r="E26" i="18"/>
  <c r="J21" i="15"/>
  <c r="D23" i="16"/>
  <c r="E23" i="16"/>
  <c r="M148" i="27" l="1"/>
  <c r="K149" i="27"/>
  <c r="U148" i="27"/>
  <c r="N148" i="27"/>
  <c r="Q222" i="29"/>
  <c r="I223" i="29"/>
  <c r="I224" i="29" s="1"/>
  <c r="I225" i="29" s="1"/>
  <c r="K222" i="29"/>
  <c r="L222" i="29"/>
  <c r="P151" i="28"/>
  <c r="H152" i="28"/>
  <c r="J151" i="28"/>
  <c r="K151" i="28"/>
  <c r="B27" i="17"/>
  <c r="I26" i="17"/>
  <c r="L26" i="17"/>
  <c r="D26" i="17"/>
  <c r="E26" i="17"/>
  <c r="D27" i="18"/>
  <c r="B28" i="18"/>
  <c r="E27" i="18"/>
  <c r="D22" i="16"/>
  <c r="E22" i="16"/>
  <c r="I226" i="29" l="1"/>
  <c r="K225" i="29"/>
  <c r="L225" i="29"/>
  <c r="Q225" i="29"/>
  <c r="L224" i="29"/>
  <c r="K224" i="29"/>
  <c r="Q224" i="29"/>
  <c r="Q223" i="29"/>
  <c r="K223" i="29"/>
  <c r="L223" i="29"/>
  <c r="M149" i="27"/>
  <c r="K150" i="27"/>
  <c r="N149" i="27"/>
  <c r="U149" i="27"/>
  <c r="P152" i="28"/>
  <c r="H153" i="28"/>
  <c r="J152" i="28"/>
  <c r="K152" i="28"/>
  <c r="D27" i="17"/>
  <c r="B28" i="17"/>
  <c r="L27" i="17"/>
  <c r="E27" i="17"/>
  <c r="I27" i="17"/>
  <c r="E28" i="18"/>
  <c r="B29" i="18"/>
  <c r="D28" i="18"/>
  <c r="D21" i="16"/>
  <c r="E21" i="16"/>
  <c r="L226" i="29" l="1"/>
  <c r="I227" i="29"/>
  <c r="K226" i="29"/>
  <c r="Q226" i="29"/>
  <c r="N150" i="27"/>
  <c r="K151" i="27"/>
  <c r="U150" i="27"/>
  <c r="M150" i="27"/>
  <c r="K153" i="28"/>
  <c r="H154" i="28"/>
  <c r="P153" i="28"/>
  <c r="J153" i="28"/>
  <c r="D28" i="17"/>
  <c r="L28" i="17"/>
  <c r="B29" i="17"/>
  <c r="I28" i="17"/>
  <c r="E28" i="17"/>
  <c r="D29" i="18"/>
  <c r="B30" i="18"/>
  <c r="E29" i="18"/>
  <c r="D20" i="16"/>
  <c r="E20" i="16"/>
  <c r="L227" i="29" l="1"/>
  <c r="I228" i="29"/>
  <c r="I229" i="29" s="1"/>
  <c r="K227" i="29"/>
  <c r="Q227" i="29"/>
  <c r="M151" i="27"/>
  <c r="K152" i="27"/>
  <c r="N151" i="27"/>
  <c r="U151" i="27"/>
  <c r="J154" i="28"/>
  <c r="H155" i="28"/>
  <c r="K154" i="28"/>
  <c r="P154" i="28"/>
  <c r="D30" i="18"/>
  <c r="B31" i="18"/>
  <c r="E30" i="18"/>
  <c r="D29" i="17"/>
  <c r="B30" i="17"/>
  <c r="L29" i="17"/>
  <c r="E29" i="17"/>
  <c r="I29" i="17"/>
  <c r="D19" i="16"/>
  <c r="E19" i="16"/>
  <c r="Q229" i="29" l="1"/>
  <c r="I230" i="29"/>
  <c r="K229" i="29"/>
  <c r="L229" i="29"/>
  <c r="K228" i="29"/>
  <c r="L228" i="29"/>
  <c r="Q228" i="29"/>
  <c r="N152" i="27"/>
  <c r="K153" i="27"/>
  <c r="U152" i="27"/>
  <c r="M152" i="27"/>
  <c r="K155" i="28"/>
  <c r="H156" i="28"/>
  <c r="J155" i="28"/>
  <c r="P155" i="28"/>
  <c r="D31" i="18"/>
  <c r="B32" i="18"/>
  <c r="E31" i="18"/>
  <c r="D30" i="17"/>
  <c r="B31" i="17"/>
  <c r="L30" i="17"/>
  <c r="E30" i="17"/>
  <c r="I30" i="17"/>
  <c r="D18" i="16"/>
  <c r="E18" i="16"/>
  <c r="I231" i="29" l="1"/>
  <c r="L230" i="29"/>
  <c r="Q230" i="29"/>
  <c r="K230" i="29"/>
  <c r="M153" i="27"/>
  <c r="K154" i="27"/>
  <c r="U153" i="27"/>
  <c r="N153" i="27"/>
  <c r="P156" i="28"/>
  <c r="H157" i="28"/>
  <c r="K156" i="28"/>
  <c r="J156" i="28"/>
  <c r="D32" i="18"/>
  <c r="B33" i="18"/>
  <c r="E32" i="18"/>
  <c r="D31" i="17"/>
  <c r="B32" i="17"/>
  <c r="E31" i="17"/>
  <c r="I31" i="17"/>
  <c r="L31" i="17"/>
  <c r="D17" i="16"/>
  <c r="E17" i="16"/>
  <c r="L231" i="29" l="1"/>
  <c r="I232" i="29"/>
  <c r="I233" i="29" s="1"/>
  <c r="K231" i="29"/>
  <c r="Q231" i="29"/>
  <c r="M154" i="27"/>
  <c r="K155" i="27"/>
  <c r="U154" i="27"/>
  <c r="N154" i="27"/>
  <c r="P157" i="28"/>
  <c r="H158" i="28"/>
  <c r="J157" i="28"/>
  <c r="K157" i="28"/>
  <c r="B34" i="18"/>
  <c r="B35" i="18" s="1"/>
  <c r="B36" i="18" s="1"/>
  <c r="D33" i="18"/>
  <c r="E33" i="18"/>
  <c r="D32" i="17"/>
  <c r="B33" i="17"/>
  <c r="L32" i="17"/>
  <c r="I32" i="17"/>
  <c r="E32" i="17"/>
  <c r="D16" i="16"/>
  <c r="E16" i="16"/>
  <c r="L233" i="29" l="1"/>
  <c r="I234" i="29"/>
  <c r="K233" i="29"/>
  <c r="Q233" i="29"/>
  <c r="K232" i="29"/>
  <c r="Q232" i="29"/>
  <c r="L232" i="29"/>
  <c r="U155" i="27"/>
  <c r="K156" i="27"/>
  <c r="N155" i="27"/>
  <c r="M155" i="27"/>
  <c r="P158" i="28"/>
  <c r="H159" i="28"/>
  <c r="J158" i="28"/>
  <c r="K158" i="28"/>
  <c r="D36" i="18"/>
  <c r="B37" i="18"/>
  <c r="E36" i="18"/>
  <c r="E35" i="18"/>
  <c r="D35" i="18"/>
  <c r="I33" i="17"/>
  <c r="L33" i="17"/>
  <c r="B34" i="17"/>
  <c r="D33" i="17"/>
  <c r="E33" i="17"/>
  <c r="D34" i="18"/>
  <c r="E34" i="18"/>
  <c r="D15" i="16"/>
  <c r="E15" i="16"/>
  <c r="L234" i="29" l="1"/>
  <c r="I235" i="29"/>
  <c r="K234" i="29"/>
  <c r="Q234" i="29"/>
  <c r="U156" i="27"/>
  <c r="K157" i="27"/>
  <c r="M156" i="27"/>
  <c r="N156" i="27"/>
  <c r="J159" i="28"/>
  <c r="H160" i="28"/>
  <c r="K159" i="28"/>
  <c r="P159" i="28"/>
  <c r="D37" i="18"/>
  <c r="B38" i="18"/>
  <c r="E37" i="18"/>
  <c r="D34" i="17"/>
  <c r="L34" i="17"/>
  <c r="B35" i="17"/>
  <c r="I34" i="17"/>
  <c r="E34" i="17"/>
  <c r="D14" i="16"/>
  <c r="E14" i="16"/>
  <c r="K235" i="29" l="1"/>
  <c r="I236" i="29"/>
  <c r="Q235" i="29"/>
  <c r="L235" i="29"/>
  <c r="M157" i="27"/>
  <c r="K158" i="27"/>
  <c r="N157" i="27"/>
  <c r="U157" i="27"/>
  <c r="P160" i="28"/>
  <c r="H161" i="28"/>
  <c r="J160" i="28"/>
  <c r="K160" i="28"/>
  <c r="L35" i="17"/>
  <c r="B36" i="17"/>
  <c r="D38" i="18"/>
  <c r="E38" i="18"/>
  <c r="D35" i="17"/>
  <c r="E35" i="17"/>
  <c r="D13" i="16"/>
  <c r="E13" i="16"/>
  <c r="K236" i="29" l="1"/>
  <c r="I237" i="29"/>
  <c r="L236" i="29"/>
  <c r="Q236" i="29"/>
  <c r="N158" i="27"/>
  <c r="K159" i="27"/>
  <c r="M158" i="27"/>
  <c r="U158" i="27"/>
  <c r="P161" i="28"/>
  <c r="H162" i="28"/>
  <c r="J161" i="28"/>
  <c r="K161" i="28"/>
  <c r="E36" i="17"/>
  <c r="B37" i="17"/>
  <c r="D36" i="17"/>
  <c r="L36" i="17"/>
  <c r="D12" i="16"/>
  <c r="E12" i="16"/>
  <c r="E11" i="16"/>
  <c r="D11" i="16"/>
  <c r="AL9" i="14"/>
  <c r="AL10" i="14" s="1"/>
  <c r="AL11" i="14" s="1"/>
  <c r="AL12" i="14" s="1"/>
  <c r="AL13" i="14" s="1"/>
  <c r="AL14" i="14" s="1"/>
  <c r="AL15" i="14" s="1"/>
  <c r="AL16" i="14" s="1"/>
  <c r="AL17" i="14" s="1"/>
  <c r="AL18" i="14" s="1"/>
  <c r="AL19" i="14" s="1"/>
  <c r="AL20" i="14" s="1"/>
  <c r="AL21" i="14" s="1"/>
  <c r="AL22" i="14" s="1"/>
  <c r="AL23" i="14" s="1"/>
  <c r="AL24" i="14" s="1"/>
  <c r="AL25" i="14" s="1"/>
  <c r="AL26" i="14" s="1"/>
  <c r="AL27" i="14" s="1"/>
  <c r="AL28" i="14" s="1"/>
  <c r="AL29" i="14" s="1"/>
  <c r="AL30" i="14" s="1"/>
  <c r="AL31" i="14" s="1"/>
  <c r="AL32" i="14" s="1"/>
  <c r="AL33" i="14" s="1"/>
  <c r="AL34" i="14" s="1"/>
  <c r="AL35" i="14" s="1"/>
  <c r="AL36" i="14" s="1"/>
  <c r="AL37" i="14" s="1"/>
  <c r="AT9" i="14"/>
  <c r="AT10" i="14" s="1"/>
  <c r="AT11" i="14" s="1"/>
  <c r="AT12" i="14" s="1"/>
  <c r="AT13" i="14" s="1"/>
  <c r="AT14" i="14" s="1"/>
  <c r="AT15" i="14" s="1"/>
  <c r="AT16" i="14" s="1"/>
  <c r="AT17" i="14" s="1"/>
  <c r="AT18" i="14" s="1"/>
  <c r="AT19" i="14" s="1"/>
  <c r="AT20" i="14" s="1"/>
  <c r="AT21" i="14" s="1"/>
  <c r="AT22" i="14" s="1"/>
  <c r="AT23" i="14" s="1"/>
  <c r="AT24" i="14" s="1"/>
  <c r="AT25" i="14" s="1"/>
  <c r="AT26" i="14" s="1"/>
  <c r="AT27" i="14" s="1"/>
  <c r="AT28" i="14" s="1"/>
  <c r="AT29" i="14" s="1"/>
  <c r="AT30" i="14" s="1"/>
  <c r="AT31" i="14" s="1"/>
  <c r="AT32" i="14" s="1"/>
  <c r="AT33" i="14" s="1"/>
  <c r="AT34" i="14" s="1"/>
  <c r="AT35" i="14" s="1"/>
  <c r="AT36" i="14" s="1"/>
  <c r="AT37" i="14" s="1"/>
  <c r="AH9" i="14"/>
  <c r="AH10" i="14" s="1"/>
  <c r="AH11" i="14" s="1"/>
  <c r="AH12" i="14" s="1"/>
  <c r="AH13" i="14" s="1"/>
  <c r="AH14" i="14" s="1"/>
  <c r="AH15" i="14" s="1"/>
  <c r="AH16" i="14" s="1"/>
  <c r="AH17" i="14" s="1"/>
  <c r="AH18" i="14" s="1"/>
  <c r="AH19" i="14" s="1"/>
  <c r="AH20" i="14" s="1"/>
  <c r="AH21" i="14" s="1"/>
  <c r="AH22" i="14" s="1"/>
  <c r="AH23" i="14" s="1"/>
  <c r="AH24" i="14" s="1"/>
  <c r="AH25" i="14" s="1"/>
  <c r="AH26" i="14" s="1"/>
  <c r="AH27" i="14" s="1"/>
  <c r="AH28" i="14" s="1"/>
  <c r="AH29" i="14" s="1"/>
  <c r="AH30" i="14" s="1"/>
  <c r="AH31" i="14" s="1"/>
  <c r="AH32" i="14" s="1"/>
  <c r="AH33" i="14" s="1"/>
  <c r="AH34" i="14" s="1"/>
  <c r="AH35" i="14" s="1"/>
  <c r="AH36" i="14" s="1"/>
  <c r="AH37" i="14" s="1"/>
  <c r="AP9" i="14"/>
  <c r="AP10" i="14" s="1"/>
  <c r="AP11" i="14" s="1"/>
  <c r="AP12" i="14" s="1"/>
  <c r="AP13" i="14" s="1"/>
  <c r="AP14" i="14" s="1"/>
  <c r="AP15" i="14" s="1"/>
  <c r="AP16" i="14" s="1"/>
  <c r="AP17" i="14" s="1"/>
  <c r="AP18" i="14" s="1"/>
  <c r="AP19" i="14" s="1"/>
  <c r="AP20" i="14" s="1"/>
  <c r="AP21" i="14" s="1"/>
  <c r="AP22" i="14" s="1"/>
  <c r="AP23" i="14" s="1"/>
  <c r="AP24" i="14" s="1"/>
  <c r="AP25" i="14" s="1"/>
  <c r="AP26" i="14" s="1"/>
  <c r="AP27" i="14" s="1"/>
  <c r="AP28" i="14" s="1"/>
  <c r="AP29" i="14" s="1"/>
  <c r="AP30" i="14" s="1"/>
  <c r="AP31" i="14" s="1"/>
  <c r="AP32" i="14" s="1"/>
  <c r="AP33" i="14" s="1"/>
  <c r="AP34" i="14" s="1"/>
  <c r="AP35" i="14" s="1"/>
  <c r="AP36" i="14" s="1"/>
  <c r="AP37" i="14" s="1"/>
  <c r="AJ9" i="14"/>
  <c r="AJ10" i="14" s="1"/>
  <c r="AJ11" i="14" s="1"/>
  <c r="AJ12" i="14" s="1"/>
  <c r="AJ13" i="14" s="1"/>
  <c r="AJ14" i="14" s="1"/>
  <c r="AJ15" i="14" s="1"/>
  <c r="AJ16" i="14" s="1"/>
  <c r="AJ17" i="14" s="1"/>
  <c r="AJ18" i="14" s="1"/>
  <c r="AJ19" i="14" s="1"/>
  <c r="AJ20" i="14" s="1"/>
  <c r="AJ21" i="14" s="1"/>
  <c r="AJ22" i="14" s="1"/>
  <c r="AJ23" i="14" s="1"/>
  <c r="AJ24" i="14" s="1"/>
  <c r="AJ25" i="14" s="1"/>
  <c r="AJ26" i="14" s="1"/>
  <c r="AJ27" i="14" s="1"/>
  <c r="AJ28" i="14" s="1"/>
  <c r="AJ29" i="14" s="1"/>
  <c r="AJ30" i="14" s="1"/>
  <c r="AJ31" i="14" s="1"/>
  <c r="AJ32" i="14" s="1"/>
  <c r="AJ33" i="14" s="1"/>
  <c r="AJ34" i="14" s="1"/>
  <c r="AJ35" i="14" s="1"/>
  <c r="AJ36" i="14" s="1"/>
  <c r="AJ37" i="14" s="1"/>
  <c r="AR9" i="14"/>
  <c r="AR10" i="14" s="1"/>
  <c r="AR11" i="14" s="1"/>
  <c r="AR12" i="14" s="1"/>
  <c r="AR13" i="14" s="1"/>
  <c r="AR14" i="14" s="1"/>
  <c r="AR15" i="14" s="1"/>
  <c r="AR16" i="14" s="1"/>
  <c r="AR17" i="14" s="1"/>
  <c r="AR18" i="14" s="1"/>
  <c r="AR19" i="14" s="1"/>
  <c r="AR20" i="14" s="1"/>
  <c r="AR21" i="14" s="1"/>
  <c r="AR22" i="14" s="1"/>
  <c r="AR23" i="14" s="1"/>
  <c r="AR24" i="14" s="1"/>
  <c r="AR25" i="14" s="1"/>
  <c r="AR26" i="14" s="1"/>
  <c r="AR27" i="14" s="1"/>
  <c r="AR28" i="14" s="1"/>
  <c r="AR29" i="14" s="1"/>
  <c r="AR30" i="14" s="1"/>
  <c r="AR31" i="14" s="1"/>
  <c r="AR32" i="14" s="1"/>
  <c r="AR33" i="14" s="1"/>
  <c r="AR34" i="14" s="1"/>
  <c r="AR35" i="14" s="1"/>
  <c r="AR36" i="14" s="1"/>
  <c r="AR37" i="14" s="1"/>
  <c r="L237" i="29" l="1"/>
  <c r="I238" i="29"/>
  <c r="I239" i="29" s="1"/>
  <c r="K237" i="29"/>
  <c r="Q237" i="29"/>
  <c r="M159" i="27"/>
  <c r="K160" i="27"/>
  <c r="N159" i="27"/>
  <c r="U159" i="27"/>
  <c r="P162" i="28"/>
  <c r="H163" i="28"/>
  <c r="J162" i="28"/>
  <c r="K162" i="28"/>
  <c r="D37" i="17"/>
  <c r="B38" i="17"/>
  <c r="E37" i="17"/>
  <c r="L37" i="17"/>
  <c r="D47" i="13"/>
  <c r="E47" i="13"/>
  <c r="Q239" i="29" l="1"/>
  <c r="I240" i="29"/>
  <c r="K239" i="29"/>
  <c r="L239" i="29"/>
  <c r="L238" i="29"/>
  <c r="K238" i="29"/>
  <c r="Q238" i="29"/>
  <c r="M160" i="27"/>
  <c r="K161" i="27"/>
  <c r="U160" i="27"/>
  <c r="N160" i="27"/>
  <c r="P163" i="28"/>
  <c r="H164" i="28"/>
  <c r="K163" i="28"/>
  <c r="J163" i="28"/>
  <c r="D38" i="17"/>
  <c r="E38" i="17"/>
  <c r="L38" i="17"/>
  <c r="D46" i="13"/>
  <c r="E46" i="13"/>
  <c r="E45" i="13"/>
  <c r="L240" i="29" l="1"/>
  <c r="I241" i="29"/>
  <c r="I242" i="29" s="1"/>
  <c r="Q240" i="29"/>
  <c r="K240" i="29"/>
  <c r="M161" i="27"/>
  <c r="K162" i="27"/>
  <c r="U161" i="27"/>
  <c r="N161" i="27"/>
  <c r="K164" i="28"/>
  <c r="H165" i="28"/>
  <c r="P164" i="28"/>
  <c r="J164" i="28"/>
  <c r="D45" i="13"/>
  <c r="E44" i="13"/>
  <c r="L242" i="29" l="1"/>
  <c r="I243" i="29"/>
  <c r="K242" i="29"/>
  <c r="Q242" i="29"/>
  <c r="Q241" i="29"/>
  <c r="K241" i="29"/>
  <c r="L241" i="29"/>
  <c r="M162" i="27"/>
  <c r="K163" i="27"/>
  <c r="N162" i="27"/>
  <c r="U162" i="27"/>
  <c r="P165" i="28"/>
  <c r="H166" i="28"/>
  <c r="J165" i="28"/>
  <c r="K165" i="28"/>
  <c r="D44" i="13"/>
  <c r="E43" i="13"/>
  <c r="L243" i="29" l="1"/>
  <c r="I244" i="29"/>
  <c r="K243" i="29"/>
  <c r="Q243" i="29"/>
  <c r="M163" i="27"/>
  <c r="K164" i="27"/>
  <c r="U163" i="27"/>
  <c r="N163" i="27"/>
  <c r="P166" i="28"/>
  <c r="H167" i="28"/>
  <c r="J166" i="28"/>
  <c r="K166" i="28"/>
  <c r="D43" i="13"/>
  <c r="E42" i="13"/>
  <c r="L244" i="29" l="1"/>
  <c r="I245" i="29"/>
  <c r="I246" i="29" s="1"/>
  <c r="K244" i="29"/>
  <c r="Q244" i="29"/>
  <c r="N164" i="27"/>
  <c r="K165" i="27"/>
  <c r="U164" i="27"/>
  <c r="M164" i="27"/>
  <c r="P167" i="28"/>
  <c r="H168" i="28"/>
  <c r="J167" i="28"/>
  <c r="K167" i="28"/>
  <c r="D42" i="13"/>
  <c r="E41" i="13"/>
  <c r="K246" i="29" l="1"/>
  <c r="I247" i="29"/>
  <c r="Q246" i="29"/>
  <c r="L246" i="29"/>
  <c r="L245" i="29"/>
  <c r="K245" i="29"/>
  <c r="Q245" i="29"/>
  <c r="M165" i="27"/>
  <c r="K166" i="27"/>
  <c r="U165" i="27"/>
  <c r="N165" i="27"/>
  <c r="K168" i="28"/>
  <c r="H169" i="28"/>
  <c r="P168" i="28"/>
  <c r="J168" i="28"/>
  <c r="D41" i="13"/>
  <c r="E40" i="13"/>
  <c r="Q247" i="29" l="1"/>
  <c r="I248" i="29"/>
  <c r="K247" i="29"/>
  <c r="L247" i="29"/>
  <c r="M166" i="27"/>
  <c r="K167" i="27"/>
  <c r="N166" i="27"/>
  <c r="U166" i="27"/>
  <c r="P169" i="28"/>
  <c r="H170" i="28"/>
  <c r="J169" i="28"/>
  <c r="K169" i="28"/>
  <c r="D40" i="13"/>
  <c r="E39" i="13"/>
  <c r="I249" i="29" l="1"/>
  <c r="Q248" i="29"/>
  <c r="L248" i="29"/>
  <c r="K248" i="29"/>
  <c r="U167" i="27"/>
  <c r="K168" i="27"/>
  <c r="N167" i="27"/>
  <c r="M167" i="27"/>
  <c r="K170" i="28"/>
  <c r="H171" i="28"/>
  <c r="P170" i="28"/>
  <c r="J170" i="28"/>
  <c r="D39" i="13"/>
  <c r="E38" i="13"/>
  <c r="Q249" i="29" l="1"/>
  <c r="I250" i="29"/>
  <c r="L249" i="29"/>
  <c r="K249" i="29"/>
  <c r="N168" i="27"/>
  <c r="K169" i="27"/>
  <c r="M168" i="27"/>
  <c r="U168" i="27"/>
  <c r="P171" i="28"/>
  <c r="H172" i="28"/>
  <c r="J171" i="28"/>
  <c r="K171" i="28"/>
  <c r="D38" i="13"/>
  <c r="E37" i="13"/>
  <c r="Q250" i="29" l="1"/>
  <c r="I251" i="29"/>
  <c r="L250" i="29"/>
  <c r="K250" i="29"/>
  <c r="U169" i="27"/>
  <c r="K170" i="27"/>
  <c r="N169" i="27"/>
  <c r="M169" i="27"/>
  <c r="P172" i="28"/>
  <c r="H173" i="28"/>
  <c r="J172" i="28"/>
  <c r="K172" i="28"/>
  <c r="D37" i="13"/>
  <c r="E36" i="13"/>
  <c r="Q251" i="29" l="1"/>
  <c r="I252" i="29"/>
  <c r="L251" i="29"/>
  <c r="K251" i="29"/>
  <c r="U170" i="27"/>
  <c r="K171" i="27"/>
  <c r="M170" i="27"/>
  <c r="N170" i="27"/>
  <c r="P173" i="28"/>
  <c r="H174" i="28"/>
  <c r="J173" i="28"/>
  <c r="K173" i="28"/>
  <c r="D36" i="13"/>
  <c r="E35" i="13"/>
  <c r="Q252" i="29" l="1"/>
  <c r="I253" i="29"/>
  <c r="K252" i="29"/>
  <c r="L252" i="29"/>
  <c r="M171" i="27"/>
  <c r="K172" i="27"/>
  <c r="N171" i="27"/>
  <c r="U171" i="27"/>
  <c r="P174" i="28"/>
  <c r="H175" i="28"/>
  <c r="J174" i="28"/>
  <c r="K174" i="28"/>
  <c r="D35" i="13"/>
  <c r="E34" i="13"/>
  <c r="Q253" i="29" l="1"/>
  <c r="I254" i="29"/>
  <c r="L253" i="29"/>
  <c r="K253" i="29"/>
  <c r="M172" i="27"/>
  <c r="K173" i="27"/>
  <c r="N172" i="27"/>
  <c r="U172" i="27"/>
  <c r="P175" i="28"/>
  <c r="H176" i="28"/>
  <c r="J175" i="28"/>
  <c r="K175" i="28"/>
  <c r="D34" i="13"/>
  <c r="E33" i="13"/>
  <c r="L254" i="29" l="1"/>
  <c r="I255" i="29"/>
  <c r="Q254" i="29"/>
  <c r="K254" i="29"/>
  <c r="M173" i="27"/>
  <c r="K174" i="27"/>
  <c r="N173" i="27"/>
  <c r="U173" i="27"/>
  <c r="P176" i="28"/>
  <c r="H177" i="28"/>
  <c r="J176" i="28"/>
  <c r="K176" i="28"/>
  <c r="D33" i="13"/>
  <c r="E32" i="13"/>
  <c r="Q255" i="29" l="1"/>
  <c r="I256" i="29"/>
  <c r="L255" i="29"/>
  <c r="K255" i="29"/>
  <c r="M174" i="27"/>
  <c r="K175" i="27"/>
  <c r="N174" i="27"/>
  <c r="U174" i="27"/>
  <c r="K177" i="28"/>
  <c r="H178" i="28"/>
  <c r="P177" i="28"/>
  <c r="J177" i="28"/>
  <c r="D32" i="13"/>
  <c r="E31" i="13"/>
  <c r="D31" i="13"/>
  <c r="E30" i="13"/>
  <c r="Q256" i="29" l="1"/>
  <c r="I257" i="29"/>
  <c r="L256" i="29"/>
  <c r="K256" i="29"/>
  <c r="U175" i="27"/>
  <c r="K176" i="27"/>
  <c r="N175" i="27"/>
  <c r="M175" i="27"/>
  <c r="P178" i="28"/>
  <c r="H179" i="28"/>
  <c r="J178" i="28"/>
  <c r="K178" i="28"/>
  <c r="D30" i="13"/>
  <c r="Q257" i="29" l="1"/>
  <c r="I258" i="29"/>
  <c r="L257" i="29"/>
  <c r="K257" i="29"/>
  <c r="M176" i="27"/>
  <c r="K177" i="27"/>
  <c r="U176" i="27"/>
  <c r="N176" i="27"/>
  <c r="P179" i="28"/>
  <c r="H180" i="28"/>
  <c r="J179" i="28"/>
  <c r="K179" i="28"/>
  <c r="E29" i="13"/>
  <c r="D29" i="13"/>
  <c r="E28" i="13"/>
  <c r="I259" i="29" l="1"/>
  <c r="Q258" i="29"/>
  <c r="L258" i="29"/>
  <c r="K258" i="29"/>
  <c r="U177" i="27"/>
  <c r="K178" i="27"/>
  <c r="M177" i="27"/>
  <c r="N177" i="27"/>
  <c r="K180" i="28"/>
  <c r="H181" i="28"/>
  <c r="P180" i="28"/>
  <c r="J180" i="28"/>
  <c r="D28" i="13"/>
  <c r="E27" i="13"/>
  <c r="Q259" i="29" l="1"/>
  <c r="I260" i="29"/>
  <c r="K259" i="29"/>
  <c r="L259" i="29"/>
  <c r="U178" i="27"/>
  <c r="K179" i="27"/>
  <c r="N178" i="27"/>
  <c r="M178" i="27"/>
  <c r="P181" i="28"/>
  <c r="H182" i="28"/>
  <c r="J181" i="28"/>
  <c r="K181" i="28"/>
  <c r="D27" i="13"/>
  <c r="E26" i="13"/>
  <c r="L260" i="29" l="1"/>
  <c r="I261" i="29"/>
  <c r="K260" i="29"/>
  <c r="Q260" i="29"/>
  <c r="M179" i="27"/>
  <c r="K180" i="27"/>
  <c r="N179" i="27"/>
  <c r="U179" i="27"/>
  <c r="P182" i="28"/>
  <c r="H183" i="28"/>
  <c r="J182" i="28"/>
  <c r="K182" i="28"/>
  <c r="D26" i="13"/>
  <c r="E25" i="13"/>
  <c r="Q261" i="29" l="1"/>
  <c r="I262" i="29"/>
  <c r="K261" i="29"/>
  <c r="L261" i="29"/>
  <c r="M180" i="27"/>
  <c r="K181" i="27"/>
  <c r="U180" i="27"/>
  <c r="N180" i="27"/>
  <c r="P183" i="28"/>
  <c r="H184" i="28"/>
  <c r="J183" i="28"/>
  <c r="K183" i="28"/>
  <c r="D25" i="13"/>
  <c r="E24" i="13"/>
  <c r="K262" i="29" l="1"/>
  <c r="I263" i="29"/>
  <c r="L262" i="29"/>
  <c r="Q262" i="29"/>
  <c r="M181" i="27"/>
  <c r="K182" i="27"/>
  <c r="N181" i="27"/>
  <c r="U181" i="27"/>
  <c r="P184" i="28"/>
  <c r="H185" i="28"/>
  <c r="J184" i="28"/>
  <c r="K184" i="28"/>
  <c r="D24" i="13"/>
  <c r="E23" i="13"/>
  <c r="L263" i="29" l="1"/>
  <c r="I264" i="29"/>
  <c r="Q263" i="29"/>
  <c r="K263" i="29"/>
  <c r="M182" i="27"/>
  <c r="K183" i="27"/>
  <c r="U182" i="27"/>
  <c r="N182" i="27"/>
  <c r="P185" i="28"/>
  <c r="H186" i="28"/>
  <c r="J185" i="28"/>
  <c r="K185" i="28"/>
  <c r="D23" i="13"/>
  <c r="E22" i="13"/>
  <c r="K264" i="29" l="1"/>
  <c r="I265" i="29"/>
  <c r="L264" i="29"/>
  <c r="Q264" i="29"/>
  <c r="M183" i="27"/>
  <c r="K184" i="27"/>
  <c r="U183" i="27"/>
  <c r="N183" i="27"/>
  <c r="P186" i="28"/>
  <c r="H187" i="28"/>
  <c r="J186" i="28"/>
  <c r="K186" i="28"/>
  <c r="D22" i="13"/>
  <c r="E21" i="13"/>
  <c r="K265" i="29" l="1"/>
  <c r="I266" i="29"/>
  <c r="Q265" i="29"/>
  <c r="L265" i="29"/>
  <c r="N184" i="27"/>
  <c r="K185" i="27"/>
  <c r="U184" i="27"/>
  <c r="M184" i="27"/>
  <c r="P187" i="28"/>
  <c r="H188" i="28"/>
  <c r="J187" i="28"/>
  <c r="K187" i="28"/>
  <c r="D21" i="13"/>
  <c r="E20" i="13"/>
  <c r="K266" i="29" l="1"/>
  <c r="I267" i="29"/>
  <c r="L266" i="29"/>
  <c r="Q266" i="29"/>
  <c r="N185" i="27"/>
  <c r="K186" i="27"/>
  <c r="M185" i="27"/>
  <c r="U185" i="27"/>
  <c r="J188" i="28"/>
  <c r="H189" i="28"/>
  <c r="K188" i="28"/>
  <c r="P188" i="28"/>
  <c r="D20" i="13"/>
  <c r="E19" i="13"/>
  <c r="Q267" i="29" l="1"/>
  <c r="I268" i="29"/>
  <c r="K267" i="29"/>
  <c r="L267" i="29"/>
  <c r="K187" i="27"/>
  <c r="U186" i="27"/>
  <c r="N186" i="27"/>
  <c r="M186" i="27"/>
  <c r="P189" i="28"/>
  <c r="H190" i="28"/>
  <c r="K189" i="28"/>
  <c r="J189" i="28"/>
  <c r="D19" i="13"/>
  <c r="E18" i="13"/>
  <c r="Q268" i="29" l="1"/>
  <c r="I269" i="29"/>
  <c r="K268" i="29"/>
  <c r="L268" i="29"/>
  <c r="M187" i="27"/>
  <c r="K188" i="27"/>
  <c r="N187" i="27"/>
  <c r="U187" i="27"/>
  <c r="P190" i="28"/>
  <c r="H191" i="28"/>
  <c r="K190" i="28"/>
  <c r="J190" i="28"/>
  <c r="D18" i="13"/>
  <c r="E17" i="13"/>
  <c r="L269" i="29" l="1"/>
  <c r="I270" i="29"/>
  <c r="Q269" i="29"/>
  <c r="K269" i="29"/>
  <c r="M188" i="27"/>
  <c r="K189" i="27"/>
  <c r="U188" i="27"/>
  <c r="N188" i="27"/>
  <c r="K191" i="28"/>
  <c r="H192" i="28"/>
  <c r="J191" i="28"/>
  <c r="P191" i="28"/>
  <c r="D17" i="13"/>
  <c r="E16" i="13"/>
  <c r="Q270" i="29" l="1"/>
  <c r="I271" i="29"/>
  <c r="K270" i="29"/>
  <c r="L270" i="29"/>
  <c r="N189" i="27"/>
  <c r="K190" i="27"/>
  <c r="M189" i="27"/>
  <c r="U189" i="27"/>
  <c r="P192" i="28"/>
  <c r="H193" i="28"/>
  <c r="K192" i="28"/>
  <c r="J192" i="28"/>
  <c r="D16" i="13"/>
  <c r="E15" i="13"/>
  <c r="Q271" i="29" l="1"/>
  <c r="I272" i="29"/>
  <c r="L271" i="29"/>
  <c r="K271" i="29"/>
  <c r="M190" i="27"/>
  <c r="K191" i="27"/>
  <c r="N190" i="27"/>
  <c r="U190" i="27"/>
  <c r="P193" i="28"/>
  <c r="H194" i="28"/>
  <c r="J193" i="28"/>
  <c r="K193" i="28"/>
  <c r="D15" i="13"/>
  <c r="E14" i="13"/>
  <c r="Q272" i="29" l="1"/>
  <c r="I273" i="29"/>
  <c r="K272" i="29"/>
  <c r="L272" i="29"/>
  <c r="M191" i="27"/>
  <c r="K192" i="27"/>
  <c r="U191" i="27"/>
  <c r="N191" i="27"/>
  <c r="P194" i="28"/>
  <c r="H195" i="28"/>
  <c r="K194" i="28"/>
  <c r="J194" i="28"/>
  <c r="D14" i="13"/>
  <c r="E13" i="13"/>
  <c r="L273" i="29" l="1"/>
  <c r="I274" i="29"/>
  <c r="Q273" i="29"/>
  <c r="K273" i="29"/>
  <c r="M192" i="27"/>
  <c r="K193" i="27"/>
  <c r="N192" i="27"/>
  <c r="U192" i="27"/>
  <c r="P195" i="28"/>
  <c r="H196" i="28"/>
  <c r="K195" i="28"/>
  <c r="J195" i="28"/>
  <c r="D13" i="13"/>
  <c r="E12" i="13"/>
  <c r="Q274" i="29" l="1"/>
  <c r="I275" i="29"/>
  <c r="L274" i="29"/>
  <c r="K274" i="29"/>
  <c r="M193" i="27"/>
  <c r="K194" i="27"/>
  <c r="U193" i="27"/>
  <c r="N193" i="27"/>
  <c r="K196" i="28"/>
  <c r="H197" i="28"/>
  <c r="P196" i="28"/>
  <c r="J196" i="28"/>
  <c r="B9" i="14"/>
  <c r="B10" i="14" s="1"/>
  <c r="D12" i="13"/>
  <c r="E11" i="13"/>
  <c r="D11" i="13"/>
  <c r="I276" i="29" l="1"/>
  <c r="L275" i="29"/>
  <c r="Q275" i="29"/>
  <c r="K275" i="29"/>
  <c r="M194" i="27"/>
  <c r="K195" i="27"/>
  <c r="N194" i="27"/>
  <c r="U194" i="27"/>
  <c r="K197" i="28"/>
  <c r="H198" i="28"/>
  <c r="P197" i="28"/>
  <c r="J197" i="28"/>
  <c r="D10" i="14"/>
  <c r="B11" i="14"/>
  <c r="L10" i="14"/>
  <c r="E10" i="14"/>
  <c r="I10" i="14"/>
  <c r="B9" i="15"/>
  <c r="B10" i="15" s="1"/>
  <c r="L9" i="14"/>
  <c r="E9" i="14"/>
  <c r="I9" i="14"/>
  <c r="D9" i="14"/>
  <c r="AY9" i="12"/>
  <c r="Q276" i="29" l="1"/>
  <c r="I277" i="29"/>
  <c r="K276" i="29"/>
  <c r="L276" i="29"/>
  <c r="U195" i="27"/>
  <c r="K196" i="27"/>
  <c r="M195" i="27"/>
  <c r="N195" i="27"/>
  <c r="P198" i="28"/>
  <c r="H199" i="28"/>
  <c r="K198" i="28"/>
  <c r="J198" i="28"/>
  <c r="D10" i="15"/>
  <c r="B11" i="15"/>
  <c r="E10" i="15"/>
  <c r="D11" i="14"/>
  <c r="B12" i="14"/>
  <c r="L11" i="14"/>
  <c r="E11" i="14"/>
  <c r="I11" i="14"/>
  <c r="E9" i="15"/>
  <c r="D9" i="15"/>
  <c r="B9" i="12"/>
  <c r="L277" i="29" l="1"/>
  <c r="I278" i="29"/>
  <c r="Q277" i="29"/>
  <c r="K277" i="29"/>
  <c r="M196" i="27"/>
  <c r="K197" i="27"/>
  <c r="U196" i="27"/>
  <c r="N196" i="27"/>
  <c r="P199" i="28"/>
  <c r="H200" i="28"/>
  <c r="J199" i="28"/>
  <c r="K199" i="28"/>
  <c r="D11" i="15"/>
  <c r="B12" i="15"/>
  <c r="E11" i="15"/>
  <c r="D12" i="14"/>
  <c r="B13" i="14"/>
  <c r="L12" i="14"/>
  <c r="I12" i="14"/>
  <c r="E12" i="14"/>
  <c r="D9" i="12"/>
  <c r="E9" i="12"/>
  <c r="Q278" i="29" l="1"/>
  <c r="I279" i="29"/>
  <c r="K278" i="29"/>
  <c r="L278" i="29"/>
  <c r="M197" i="27"/>
  <c r="K198" i="27"/>
  <c r="N197" i="27"/>
  <c r="U197" i="27"/>
  <c r="K200" i="28"/>
  <c r="H201" i="28"/>
  <c r="J200" i="28"/>
  <c r="P200" i="28"/>
  <c r="D13" i="14"/>
  <c r="B14" i="14"/>
  <c r="B15" i="14" s="1"/>
  <c r="L13" i="14"/>
  <c r="E13" i="14"/>
  <c r="I13" i="14"/>
  <c r="I14" i="14" s="1"/>
  <c r="I15" i="14" s="1"/>
  <c r="I16" i="14" s="1"/>
  <c r="I17" i="14" s="1"/>
  <c r="I18" i="14" s="1"/>
  <c r="I19" i="14" s="1"/>
  <c r="I20" i="14" s="1"/>
  <c r="D12" i="15"/>
  <c r="B13" i="15"/>
  <c r="E12" i="15"/>
  <c r="AT9" i="11"/>
  <c r="AR9" i="11"/>
  <c r="AP9" i="11"/>
  <c r="AL9" i="11"/>
  <c r="AJ9" i="11"/>
  <c r="AH9" i="11"/>
  <c r="I9" i="11"/>
  <c r="B9" i="11"/>
  <c r="L9" i="11" s="1"/>
  <c r="E41" i="7"/>
  <c r="L279" i="29" l="1"/>
  <c r="I280" i="29"/>
  <c r="Q279" i="29"/>
  <c r="K279" i="29"/>
  <c r="M198" i="27"/>
  <c r="K199" i="27"/>
  <c r="N198" i="27"/>
  <c r="U198" i="27"/>
  <c r="K201" i="28"/>
  <c r="H202" i="28"/>
  <c r="P201" i="28"/>
  <c r="J201" i="28"/>
  <c r="B14" i="15"/>
  <c r="D15" i="14"/>
  <c r="L15" i="14"/>
  <c r="B16" i="14"/>
  <c r="E15" i="14"/>
  <c r="D13" i="15"/>
  <c r="E13" i="15"/>
  <c r="D14" i="14"/>
  <c r="L14" i="14"/>
  <c r="E14" i="14"/>
  <c r="D9" i="11"/>
  <c r="E9" i="11"/>
  <c r="D41" i="7"/>
  <c r="E40" i="7"/>
  <c r="Q280" i="29" l="1"/>
  <c r="I281" i="29"/>
  <c r="K280" i="29"/>
  <c r="L280" i="29"/>
  <c r="M199" i="27"/>
  <c r="K200" i="27"/>
  <c r="N199" i="27"/>
  <c r="U199" i="27"/>
  <c r="K202" i="28"/>
  <c r="H203" i="28"/>
  <c r="P202" i="28"/>
  <c r="J202" i="28"/>
  <c r="B15" i="15"/>
  <c r="D14" i="15"/>
  <c r="E14" i="15"/>
  <c r="B17" i="14"/>
  <c r="L16" i="14"/>
  <c r="E16" i="14"/>
  <c r="D16" i="14"/>
  <c r="D40" i="7"/>
  <c r="E39" i="7"/>
  <c r="Q281" i="29" l="1"/>
  <c r="I282" i="29"/>
  <c r="K281" i="29"/>
  <c r="L281" i="29"/>
  <c r="M200" i="27"/>
  <c r="K201" i="27"/>
  <c r="N200" i="27"/>
  <c r="U200" i="27"/>
  <c r="K203" i="28"/>
  <c r="H204" i="28"/>
  <c r="P203" i="28"/>
  <c r="J203" i="28"/>
  <c r="B16" i="15"/>
  <c r="E15" i="15"/>
  <c r="D15" i="15"/>
  <c r="D17" i="14"/>
  <c r="B18" i="14"/>
  <c r="L17" i="14"/>
  <c r="E17" i="14"/>
  <c r="D39" i="7"/>
  <c r="Q282" i="29" l="1"/>
  <c r="I283" i="29"/>
  <c r="K282" i="29"/>
  <c r="L282" i="29"/>
  <c r="M201" i="27"/>
  <c r="K202" i="27"/>
  <c r="U201" i="27"/>
  <c r="N201" i="27"/>
  <c r="P204" i="28"/>
  <c r="H205" i="28"/>
  <c r="J204" i="28"/>
  <c r="K204" i="28"/>
  <c r="D16" i="15"/>
  <c r="B17" i="15"/>
  <c r="E16" i="15"/>
  <c r="D18" i="14"/>
  <c r="B19" i="14"/>
  <c r="E18" i="14"/>
  <c r="L18" i="14"/>
  <c r="E38" i="7"/>
  <c r="D38" i="7"/>
  <c r="E37" i="7"/>
  <c r="Q283" i="29" l="1"/>
  <c r="I284" i="29"/>
  <c r="L283" i="29"/>
  <c r="K283" i="29"/>
  <c r="M202" i="27"/>
  <c r="K203" i="27"/>
  <c r="N202" i="27"/>
  <c r="U202" i="27"/>
  <c r="P205" i="28"/>
  <c r="H206" i="28"/>
  <c r="J205" i="28"/>
  <c r="K205" i="28"/>
  <c r="D17" i="15"/>
  <c r="B18" i="15"/>
  <c r="E17" i="15"/>
  <c r="D19" i="14"/>
  <c r="B20" i="14"/>
  <c r="L19" i="14"/>
  <c r="E19" i="14"/>
  <c r="D37" i="7"/>
  <c r="E36" i="7"/>
  <c r="L284" i="29" l="1"/>
  <c r="I285" i="29"/>
  <c r="Q284" i="29"/>
  <c r="K284" i="29"/>
  <c r="M203" i="27"/>
  <c r="K204" i="27"/>
  <c r="N203" i="27"/>
  <c r="U203" i="27"/>
  <c r="P206" i="28"/>
  <c r="H207" i="28"/>
  <c r="K206" i="28"/>
  <c r="J206" i="28"/>
  <c r="D18" i="15"/>
  <c r="B19" i="15"/>
  <c r="E18" i="15"/>
  <c r="D20" i="14"/>
  <c r="B21" i="14"/>
  <c r="B22" i="14" s="1"/>
  <c r="E20" i="14"/>
  <c r="L20" i="14"/>
  <c r="D36" i="7"/>
  <c r="L285" i="29" l="1"/>
  <c r="I286" i="29"/>
  <c r="Q285" i="29"/>
  <c r="K285" i="29"/>
  <c r="M204" i="27"/>
  <c r="K205" i="27"/>
  <c r="U204" i="27"/>
  <c r="N204" i="27"/>
  <c r="P207" i="28"/>
  <c r="H208" i="28"/>
  <c r="J207" i="28"/>
  <c r="K207" i="28"/>
  <c r="D22" i="14"/>
  <c r="B23" i="14"/>
  <c r="L22" i="14"/>
  <c r="I22" i="14"/>
  <c r="E22" i="14"/>
  <c r="D19" i="15"/>
  <c r="B20" i="15"/>
  <c r="E19" i="15"/>
  <c r="D21" i="14"/>
  <c r="E21" i="14"/>
  <c r="I21" i="14"/>
  <c r="L21" i="14"/>
  <c r="E35" i="7"/>
  <c r="Q286" i="29" l="1"/>
  <c r="I287" i="29"/>
  <c r="K286" i="29"/>
  <c r="L286" i="29"/>
  <c r="M205" i="27"/>
  <c r="K206" i="27"/>
  <c r="U205" i="27"/>
  <c r="N205" i="27"/>
  <c r="K208" i="28"/>
  <c r="H209" i="28"/>
  <c r="P208" i="28"/>
  <c r="J208" i="28"/>
  <c r="D23" i="14"/>
  <c r="B24" i="14"/>
  <c r="E23" i="14"/>
  <c r="I23" i="14"/>
  <c r="L23" i="14"/>
  <c r="D20" i="15"/>
  <c r="B21" i="15"/>
  <c r="B22" i="15" s="1"/>
  <c r="E20" i="15"/>
  <c r="D35" i="7"/>
  <c r="Q287" i="29" l="1"/>
  <c r="I288" i="29"/>
  <c r="K287" i="29"/>
  <c r="L287" i="29"/>
  <c r="U206" i="27"/>
  <c r="K207" i="27"/>
  <c r="M206" i="27"/>
  <c r="N206" i="27"/>
  <c r="J209" i="28"/>
  <c r="H210" i="28"/>
  <c r="K209" i="28"/>
  <c r="P209" i="28"/>
  <c r="D22" i="15"/>
  <c r="B23" i="15"/>
  <c r="E22" i="15"/>
  <c r="D24" i="14"/>
  <c r="B25" i="14"/>
  <c r="E24" i="14"/>
  <c r="L24" i="14"/>
  <c r="I24" i="14"/>
  <c r="E21" i="15"/>
  <c r="D21" i="15"/>
  <c r="D34" i="7"/>
  <c r="D33" i="7"/>
  <c r="Q288" i="29" l="1"/>
  <c r="I289" i="29"/>
  <c r="K288" i="29"/>
  <c r="L288" i="29"/>
  <c r="M207" i="27"/>
  <c r="K208" i="27"/>
  <c r="N207" i="27"/>
  <c r="U207" i="27"/>
  <c r="P210" i="28"/>
  <c r="H211" i="28"/>
  <c r="K210" i="28"/>
  <c r="J210" i="28"/>
  <c r="B24" i="15"/>
  <c r="D23" i="15"/>
  <c r="E23" i="15"/>
  <c r="D25" i="14"/>
  <c r="B26" i="14"/>
  <c r="E25" i="14"/>
  <c r="I25" i="14"/>
  <c r="L25" i="14"/>
  <c r="D32" i="7"/>
  <c r="Q289" i="29" l="1"/>
  <c r="I290" i="29"/>
  <c r="K289" i="29"/>
  <c r="L289" i="29"/>
  <c r="M208" i="27"/>
  <c r="K209" i="27"/>
  <c r="U208" i="27"/>
  <c r="N208" i="27"/>
  <c r="P211" i="28"/>
  <c r="H212" i="28"/>
  <c r="K211" i="28"/>
  <c r="J211" i="28"/>
  <c r="D26" i="14"/>
  <c r="B27" i="14"/>
  <c r="E26" i="14"/>
  <c r="I26" i="14"/>
  <c r="L26" i="14"/>
  <c r="D24" i="15"/>
  <c r="B25" i="15"/>
  <c r="E24" i="15"/>
  <c r="D31" i="7"/>
  <c r="D30" i="7"/>
  <c r="Q290" i="29" l="1"/>
  <c r="I291" i="29"/>
  <c r="K290" i="29"/>
  <c r="L290" i="29"/>
  <c r="M209" i="27"/>
  <c r="K210" i="27"/>
  <c r="N209" i="27"/>
  <c r="U209" i="27"/>
  <c r="P212" i="28"/>
  <c r="H213" i="28"/>
  <c r="H214" i="28" s="1"/>
  <c r="K212" i="28"/>
  <c r="J212" i="28"/>
  <c r="D25" i="15"/>
  <c r="B26" i="15"/>
  <c r="E25" i="15"/>
  <c r="D27" i="14"/>
  <c r="B28" i="14"/>
  <c r="L27" i="14"/>
  <c r="I27" i="14"/>
  <c r="E27" i="14"/>
  <c r="D29" i="7"/>
  <c r="Q291" i="29" l="1"/>
  <c r="I292" i="29"/>
  <c r="K291" i="29"/>
  <c r="L291" i="29"/>
  <c r="P214" i="28"/>
  <c r="H215" i="28"/>
  <c r="J214" i="28"/>
  <c r="K214" i="28"/>
  <c r="M210" i="27"/>
  <c r="K211" i="27"/>
  <c r="N210" i="27"/>
  <c r="U210" i="27"/>
  <c r="P213" i="28"/>
  <c r="J213" i="28"/>
  <c r="K213" i="28"/>
  <c r="D26" i="15"/>
  <c r="B27" i="15"/>
  <c r="E26" i="15"/>
  <c r="D28" i="14"/>
  <c r="B29" i="14"/>
  <c r="L28" i="14"/>
  <c r="E28" i="14"/>
  <c r="I28" i="14"/>
  <c r="D28" i="7"/>
  <c r="D27" i="7"/>
  <c r="K292" i="29" l="1"/>
  <c r="I293" i="29"/>
  <c r="Q292" i="29"/>
  <c r="L292" i="29"/>
  <c r="M211" i="27"/>
  <c r="K212" i="27"/>
  <c r="N211" i="27"/>
  <c r="U211" i="27"/>
  <c r="P215" i="28"/>
  <c r="H216" i="28"/>
  <c r="J215" i="28"/>
  <c r="K215" i="28"/>
  <c r="D27" i="15"/>
  <c r="B28" i="15"/>
  <c r="E27" i="15"/>
  <c r="B30" i="14"/>
  <c r="D29" i="14"/>
  <c r="E29" i="14"/>
  <c r="I29" i="14"/>
  <c r="L29" i="14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Q293" i="29" l="1"/>
  <c r="I294" i="29"/>
  <c r="L293" i="29"/>
  <c r="K293" i="29"/>
  <c r="P216" i="28"/>
  <c r="H217" i="28"/>
  <c r="J216" i="28"/>
  <c r="K216" i="28"/>
  <c r="M212" i="27"/>
  <c r="K213" i="27"/>
  <c r="N212" i="27"/>
  <c r="U212" i="27"/>
  <c r="B29" i="15"/>
  <c r="E28" i="15"/>
  <c r="D28" i="15"/>
  <c r="B31" i="14"/>
  <c r="E30" i="14"/>
  <c r="I30" i="14"/>
  <c r="L30" i="14"/>
  <c r="D30" i="14"/>
  <c r="BA9" i="6"/>
  <c r="AY9" i="6"/>
  <c r="Q294" i="29" l="1"/>
  <c r="I295" i="29"/>
  <c r="K294" i="29"/>
  <c r="L294" i="29"/>
  <c r="P217" i="28"/>
  <c r="H218" i="28"/>
  <c r="J217" i="28"/>
  <c r="K217" i="28"/>
  <c r="M213" i="27"/>
  <c r="K214" i="27"/>
  <c r="N213" i="27"/>
  <c r="U213" i="27"/>
  <c r="D31" i="14"/>
  <c r="B32" i="14"/>
  <c r="L31" i="14"/>
  <c r="E31" i="14"/>
  <c r="I31" i="14"/>
  <c r="D29" i="15"/>
  <c r="B30" i="15"/>
  <c r="E29" i="15"/>
  <c r="AW9" i="6"/>
  <c r="B9" i="6"/>
  <c r="B10" i="6" s="1"/>
  <c r="D8" i="6"/>
  <c r="Q295" i="29" l="1"/>
  <c r="I296" i="29"/>
  <c r="K295" i="29"/>
  <c r="L295" i="29"/>
  <c r="P218" i="28"/>
  <c r="H219" i="28"/>
  <c r="J218" i="28"/>
  <c r="K218" i="28"/>
  <c r="M214" i="27"/>
  <c r="K215" i="27"/>
  <c r="K216" i="27" s="1"/>
  <c r="K217" i="27" s="1"/>
  <c r="N214" i="27"/>
  <c r="U214" i="27"/>
  <c r="D30" i="15"/>
  <c r="B31" i="15"/>
  <c r="E30" i="15"/>
  <c r="D32" i="14"/>
  <c r="B33" i="14"/>
  <c r="L32" i="14"/>
  <c r="I32" i="14"/>
  <c r="E32" i="14"/>
  <c r="D9" i="6"/>
  <c r="B11" i="6"/>
  <c r="D10" i="6"/>
  <c r="E10" i="6"/>
  <c r="E9" i="6"/>
  <c r="Q296" i="29" l="1"/>
  <c r="I297" i="29"/>
  <c r="K296" i="29"/>
  <c r="L296" i="29"/>
  <c r="M217" i="27"/>
  <c r="K218" i="27"/>
  <c r="U217" i="27"/>
  <c r="N217" i="27"/>
  <c r="N216" i="27"/>
  <c r="M216" i="27"/>
  <c r="U216" i="27"/>
  <c r="M215" i="27"/>
  <c r="U215" i="27"/>
  <c r="N215" i="27"/>
  <c r="P219" i="28"/>
  <c r="H220" i="28"/>
  <c r="K219" i="28"/>
  <c r="J219" i="28"/>
  <c r="D31" i="15"/>
  <c r="B32" i="15"/>
  <c r="E31" i="15"/>
  <c r="D33" i="14"/>
  <c r="B34" i="14"/>
  <c r="L33" i="14"/>
  <c r="I33" i="14"/>
  <c r="E33" i="14"/>
  <c r="BA10" i="6"/>
  <c r="AY10" i="6" s="1"/>
  <c r="AW10" i="6" s="1"/>
  <c r="B12" i="6"/>
  <c r="E11" i="6"/>
  <c r="D11" i="6"/>
  <c r="Q297" i="29" l="1"/>
  <c r="I298" i="29"/>
  <c r="K297" i="29"/>
  <c r="L297" i="29"/>
  <c r="M218" i="27"/>
  <c r="K219" i="27"/>
  <c r="N218" i="27"/>
  <c r="U218" i="27"/>
  <c r="P220" i="28"/>
  <c r="H221" i="28"/>
  <c r="J220" i="28"/>
  <c r="K220" i="28"/>
  <c r="B33" i="15"/>
  <c r="D32" i="15"/>
  <c r="E32" i="15"/>
  <c r="D34" i="14"/>
  <c r="B35" i="14"/>
  <c r="E34" i="14"/>
  <c r="I34" i="14"/>
  <c r="L34" i="14"/>
  <c r="BA11" i="6"/>
  <c r="AY11" i="6" s="1"/>
  <c r="AW11" i="6" s="1"/>
  <c r="E12" i="6"/>
  <c r="B13" i="6"/>
  <c r="D12" i="6"/>
  <c r="AT9" i="5"/>
  <c r="AR9" i="5"/>
  <c r="AP9" i="5"/>
  <c r="AL9" i="5"/>
  <c r="AJ9" i="5"/>
  <c r="AH9" i="5"/>
  <c r="B9" i="5"/>
  <c r="B10" i="5" s="1"/>
  <c r="I8" i="5"/>
  <c r="D8" i="5"/>
  <c r="D42" i="2"/>
  <c r="D41" i="2"/>
  <c r="D40" i="2"/>
  <c r="D39" i="2"/>
  <c r="D38" i="2"/>
  <c r="D37" i="2"/>
  <c r="G36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AL35" i="1"/>
  <c r="B35" i="1"/>
  <c r="I35" i="1" s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B10" i="12"/>
  <c r="D10" i="12" s="1"/>
  <c r="AY10" i="12"/>
  <c r="AY11" i="12" s="1"/>
  <c r="AY12" i="12" s="1"/>
  <c r="AY13" i="12" s="1"/>
  <c r="AY14" i="12" s="1"/>
  <c r="AY15" i="12" s="1"/>
  <c r="AY16" i="12" s="1"/>
  <c r="AY17" i="12" s="1"/>
  <c r="AY18" i="12" s="1"/>
  <c r="AY19" i="12" s="1"/>
  <c r="AY20" i="12" s="1"/>
  <c r="AY21" i="12" s="1"/>
  <c r="AY22" i="12" s="1"/>
  <c r="AY23" i="12" s="1"/>
  <c r="AY24" i="12" s="1"/>
  <c r="AY25" i="12" s="1"/>
  <c r="AY26" i="12" s="1"/>
  <c r="AY27" i="12" s="1"/>
  <c r="AY28" i="12" s="1"/>
  <c r="AY29" i="12" s="1"/>
  <c r="AY30" i="12" s="1"/>
  <c r="AY31" i="12" s="1"/>
  <c r="AY32" i="12" s="1"/>
  <c r="AY33" i="12" s="1"/>
  <c r="AY34" i="12" s="1"/>
  <c r="AY35" i="12" s="1"/>
  <c r="Q298" i="29" l="1"/>
  <c r="I299" i="29"/>
  <c r="K298" i="29"/>
  <c r="L298" i="29"/>
  <c r="N219" i="27"/>
  <c r="K220" i="27"/>
  <c r="K221" i="27" s="1"/>
  <c r="M219" i="27"/>
  <c r="U219" i="27"/>
  <c r="P221" i="28"/>
  <c r="H222" i="28"/>
  <c r="H223" i="28" s="1"/>
  <c r="H224" i="28" s="1"/>
  <c r="H225" i="28" s="1"/>
  <c r="J221" i="28"/>
  <c r="K221" i="28"/>
  <c r="E35" i="14"/>
  <c r="L35" i="14"/>
  <c r="B36" i="14"/>
  <c r="I35" i="14"/>
  <c r="D35" i="14"/>
  <c r="D33" i="15"/>
  <c r="B34" i="15"/>
  <c r="E33" i="15"/>
  <c r="B11" i="12"/>
  <c r="B11" i="5"/>
  <c r="D10" i="5"/>
  <c r="D35" i="1"/>
  <c r="I9" i="5"/>
  <c r="E9" i="5" s="1"/>
  <c r="E10" i="12"/>
  <c r="D9" i="5"/>
  <c r="BA12" i="6"/>
  <c r="AY12" i="6" s="1"/>
  <c r="AW12" i="6" s="1"/>
  <c r="B14" i="6"/>
  <c r="E13" i="6"/>
  <c r="D13" i="6"/>
  <c r="Q299" i="29" l="1"/>
  <c r="I300" i="29"/>
  <c r="K299" i="29"/>
  <c r="L299" i="29"/>
  <c r="M221" i="27"/>
  <c r="K222" i="27"/>
  <c r="N221" i="27"/>
  <c r="U221" i="27"/>
  <c r="K225" i="28"/>
  <c r="H226" i="28"/>
  <c r="J225" i="28"/>
  <c r="P225" i="28"/>
  <c r="N220" i="27"/>
  <c r="U220" i="27"/>
  <c r="M220" i="27"/>
  <c r="J224" i="28"/>
  <c r="P224" i="28"/>
  <c r="K224" i="28"/>
  <c r="J223" i="28"/>
  <c r="P223" i="28"/>
  <c r="K223" i="28"/>
  <c r="P222" i="28"/>
  <c r="J222" i="28"/>
  <c r="K222" i="28"/>
  <c r="D34" i="15"/>
  <c r="B35" i="15"/>
  <c r="E34" i="15"/>
  <c r="D36" i="14"/>
  <c r="B37" i="14"/>
  <c r="I36" i="14"/>
  <c r="L36" i="14"/>
  <c r="E36" i="14"/>
  <c r="B12" i="12"/>
  <c r="D11" i="12"/>
  <c r="E11" i="12"/>
  <c r="AT10" i="5"/>
  <c r="AR10" i="5" s="1"/>
  <c r="AP10" i="5" s="1"/>
  <c r="AL10" i="5" s="1"/>
  <c r="AJ10" i="5" s="1"/>
  <c r="AH10" i="5" s="1"/>
  <c r="E10" i="5" s="1"/>
  <c r="B12" i="5"/>
  <c r="D11" i="5"/>
  <c r="BA13" i="6"/>
  <c r="AY13" i="6" s="1"/>
  <c r="AW13" i="6" s="1"/>
  <c r="B15" i="6"/>
  <c r="E14" i="6"/>
  <c r="D14" i="6"/>
  <c r="Q300" i="29" l="1"/>
  <c r="I301" i="29"/>
  <c r="K300" i="29"/>
  <c r="L300" i="29"/>
  <c r="M222" i="27"/>
  <c r="K223" i="27"/>
  <c r="N222" i="27"/>
  <c r="U222" i="27"/>
  <c r="J226" i="28"/>
  <c r="H227" i="28"/>
  <c r="H228" i="28" s="1"/>
  <c r="P226" i="28"/>
  <c r="K226" i="28"/>
  <c r="D35" i="15"/>
  <c r="B36" i="15"/>
  <c r="E35" i="15"/>
  <c r="D37" i="14"/>
  <c r="L37" i="14"/>
  <c r="I37" i="14"/>
  <c r="E37" i="14"/>
  <c r="B13" i="12"/>
  <c r="E12" i="12"/>
  <c r="D12" i="12"/>
  <c r="BA14" i="6"/>
  <c r="AY14" i="6" s="1"/>
  <c r="AW14" i="6" s="1"/>
  <c r="E15" i="6"/>
  <c r="B16" i="6"/>
  <c r="D15" i="6"/>
  <c r="AT11" i="5"/>
  <c r="AR11" i="5" s="1"/>
  <c r="AP11" i="5" s="1"/>
  <c r="AL11" i="5" s="1"/>
  <c r="AJ11" i="5" s="1"/>
  <c r="AH11" i="5" s="1"/>
  <c r="E11" i="5" s="1"/>
  <c r="B13" i="5"/>
  <c r="D12" i="5"/>
  <c r="L301" i="29" l="1"/>
  <c r="I302" i="29"/>
  <c r="K301" i="29"/>
  <c r="Q301" i="29"/>
  <c r="H229" i="28"/>
  <c r="J228" i="28"/>
  <c r="K228" i="28"/>
  <c r="P228" i="28"/>
  <c r="N223" i="27"/>
  <c r="K224" i="27"/>
  <c r="K225" i="27" s="1"/>
  <c r="U223" i="27"/>
  <c r="M223" i="27"/>
  <c r="K227" i="28"/>
  <c r="J227" i="28"/>
  <c r="P227" i="28"/>
  <c r="D36" i="15"/>
  <c r="B37" i="15"/>
  <c r="E36" i="15"/>
  <c r="E13" i="12"/>
  <c r="B14" i="12"/>
  <c r="D13" i="12"/>
  <c r="AT12" i="5"/>
  <c r="AR12" i="5" s="1"/>
  <c r="AP12" i="5" s="1"/>
  <c r="AL12" i="5" s="1"/>
  <c r="AJ12" i="5" s="1"/>
  <c r="AH12" i="5" s="1"/>
  <c r="E12" i="5" s="1"/>
  <c r="B14" i="5"/>
  <c r="D13" i="5"/>
  <c r="BA15" i="6"/>
  <c r="AY15" i="6" s="1"/>
  <c r="AW15" i="6" s="1"/>
  <c r="D16" i="6"/>
  <c r="E16" i="6"/>
  <c r="Q302" i="29" l="1"/>
  <c r="L302" i="29"/>
  <c r="K302" i="29"/>
  <c r="I303" i="29"/>
  <c r="U225" i="27"/>
  <c r="K226" i="27"/>
  <c r="M225" i="27"/>
  <c r="N225" i="27"/>
  <c r="M224" i="27"/>
  <c r="U224" i="27"/>
  <c r="N224" i="27"/>
  <c r="K229" i="28"/>
  <c r="J229" i="28"/>
  <c r="P229" i="28"/>
  <c r="H230" i="28"/>
  <c r="D37" i="15"/>
  <c r="E37" i="15"/>
  <c r="E14" i="12"/>
  <c r="D14" i="12"/>
  <c r="B15" i="12"/>
  <c r="AT13" i="5"/>
  <c r="AR13" i="5" s="1"/>
  <c r="AP13" i="5" s="1"/>
  <c r="AL13" i="5" s="1"/>
  <c r="AJ13" i="5" s="1"/>
  <c r="AH13" i="5" s="1"/>
  <c r="E13" i="5" s="1"/>
  <c r="E14" i="5"/>
  <c r="B15" i="5"/>
  <c r="D14" i="5"/>
  <c r="I304" i="29" l="1"/>
  <c r="Q303" i="29"/>
  <c r="L303" i="29"/>
  <c r="K303" i="29"/>
  <c r="N226" i="27"/>
  <c r="K227" i="27"/>
  <c r="U226" i="27"/>
  <c r="M226" i="27"/>
  <c r="K230" i="28"/>
  <c r="H231" i="28"/>
  <c r="P230" i="28"/>
  <c r="J230" i="28"/>
  <c r="B16" i="12"/>
  <c r="D15" i="12"/>
  <c r="E15" i="12"/>
  <c r="AT14" i="5"/>
  <c r="AR14" i="5" s="1"/>
  <c r="AP14" i="5" s="1"/>
  <c r="AL14" i="5" s="1"/>
  <c r="AJ14" i="5" s="1"/>
  <c r="AH14" i="5" s="1"/>
  <c r="B16" i="5"/>
  <c r="D15" i="5"/>
  <c r="E15" i="5"/>
  <c r="I305" i="29" l="1"/>
  <c r="Q304" i="29"/>
  <c r="L304" i="29"/>
  <c r="K304" i="29"/>
  <c r="H232" i="28"/>
  <c r="P231" i="28"/>
  <c r="N227" i="27"/>
  <c r="K228" i="27"/>
  <c r="M227" i="27"/>
  <c r="U227" i="27"/>
  <c r="J231" i="28"/>
  <c r="K231" i="28"/>
  <c r="D16" i="12"/>
  <c r="E16" i="12"/>
  <c r="B17" i="12"/>
  <c r="AT15" i="5"/>
  <c r="AR15" i="5" s="1"/>
  <c r="AP15" i="5" s="1"/>
  <c r="AL15" i="5" s="1"/>
  <c r="AJ15" i="5" s="1"/>
  <c r="AH15" i="5" s="1"/>
  <c r="E16" i="5"/>
  <c r="B17" i="5"/>
  <c r="D16" i="5"/>
  <c r="L305" i="29" l="1"/>
  <c r="I306" i="29"/>
  <c r="Q305" i="29"/>
  <c r="K305" i="29"/>
  <c r="M228" i="27"/>
  <c r="K229" i="27"/>
  <c r="U228" i="27"/>
  <c r="N228" i="27"/>
  <c r="J232" i="28"/>
  <c r="H233" i="28"/>
  <c r="P232" i="28"/>
  <c r="K232" i="28"/>
  <c r="B18" i="12"/>
  <c r="E17" i="12"/>
  <c r="D17" i="12"/>
  <c r="AT16" i="5"/>
  <c r="AR16" i="5" s="1"/>
  <c r="AP16" i="5" s="1"/>
  <c r="AL16" i="5" s="1"/>
  <c r="AJ16" i="5" s="1"/>
  <c r="AH16" i="5" s="1"/>
  <c r="L16" i="5" s="1"/>
  <c r="B18" i="5"/>
  <c r="L17" i="5"/>
  <c r="I17" i="5" s="1"/>
  <c r="D17" i="5"/>
  <c r="E17" i="5"/>
  <c r="Q306" i="29" l="1"/>
  <c r="I307" i="29"/>
  <c r="L306" i="29"/>
  <c r="K306" i="29"/>
  <c r="J233" i="28"/>
  <c r="H234" i="28"/>
  <c r="P233" i="28"/>
  <c r="K233" i="28"/>
  <c r="M229" i="27"/>
  <c r="K230" i="27"/>
  <c r="K231" i="27" s="1"/>
  <c r="N229" i="27"/>
  <c r="U229" i="27"/>
  <c r="D18" i="12"/>
  <c r="E18" i="12"/>
  <c r="B19" i="12"/>
  <c r="AT17" i="5"/>
  <c r="AR17" i="5" s="1"/>
  <c r="AP17" i="5" s="1"/>
  <c r="AL17" i="5" s="1"/>
  <c r="AJ17" i="5" s="1"/>
  <c r="AH17" i="5" s="1"/>
  <c r="L18" i="5"/>
  <c r="I18" i="5" s="1"/>
  <c r="D18" i="5"/>
  <c r="B19" i="5"/>
  <c r="E18" i="5"/>
  <c r="Q307" i="29" l="1"/>
  <c r="I308" i="29"/>
  <c r="K307" i="29"/>
  <c r="L307" i="29"/>
  <c r="U231" i="27"/>
  <c r="K232" i="27"/>
  <c r="M231" i="27"/>
  <c r="N231" i="27"/>
  <c r="N230" i="27"/>
  <c r="M230" i="27"/>
  <c r="U230" i="27"/>
  <c r="J234" i="28"/>
  <c r="H235" i="28"/>
  <c r="P234" i="28"/>
  <c r="K234" i="28"/>
  <c r="E19" i="12"/>
  <c r="B20" i="12"/>
  <c r="D19" i="12"/>
  <c r="AT18" i="5"/>
  <c r="AR18" i="5" s="1"/>
  <c r="AP18" i="5" s="1"/>
  <c r="AL18" i="5" s="1"/>
  <c r="AJ18" i="5" s="1"/>
  <c r="AH18" i="5" s="1"/>
  <c r="E19" i="5"/>
  <c r="L19" i="5"/>
  <c r="I19" i="5" s="1"/>
  <c r="D19" i="5"/>
  <c r="I309" i="29" l="1"/>
  <c r="K308" i="29"/>
  <c r="Q308" i="29"/>
  <c r="L308" i="29"/>
  <c r="M232" i="27"/>
  <c r="K233" i="27"/>
  <c r="K234" i="27" s="1"/>
  <c r="N232" i="27"/>
  <c r="U232" i="27"/>
  <c r="K235" i="28"/>
  <c r="H236" i="28"/>
  <c r="J235" i="28"/>
  <c r="P235" i="28"/>
  <c r="B21" i="12"/>
  <c r="D20" i="12"/>
  <c r="E20" i="12"/>
  <c r="L309" i="29" l="1"/>
  <c r="I310" i="29"/>
  <c r="Q309" i="29"/>
  <c r="K309" i="29"/>
  <c r="U234" i="27"/>
  <c r="K235" i="27"/>
  <c r="M234" i="27"/>
  <c r="N234" i="27"/>
  <c r="M233" i="27"/>
  <c r="U233" i="27"/>
  <c r="N233" i="27"/>
  <c r="K236" i="28"/>
  <c r="H237" i="28"/>
  <c r="H238" i="28" s="1"/>
  <c r="P236" i="28"/>
  <c r="J236" i="28"/>
  <c r="E21" i="12"/>
  <c r="B22" i="12"/>
  <c r="D21" i="12"/>
  <c r="Q310" i="29" l="1"/>
  <c r="I311" i="29"/>
  <c r="K310" i="29"/>
  <c r="L310" i="29"/>
  <c r="N235" i="27"/>
  <c r="K236" i="27"/>
  <c r="M235" i="27"/>
  <c r="U235" i="27"/>
  <c r="K238" i="28"/>
  <c r="H239" i="28"/>
  <c r="J238" i="28"/>
  <c r="P238" i="28"/>
  <c r="J237" i="28"/>
  <c r="P237" i="28"/>
  <c r="K237" i="28"/>
  <c r="B23" i="12"/>
  <c r="D22" i="12"/>
  <c r="E22" i="12"/>
  <c r="I312" i="29" l="1"/>
  <c r="K311" i="29"/>
  <c r="Q311" i="29"/>
  <c r="L311" i="29"/>
  <c r="N236" i="27"/>
  <c r="K237" i="27"/>
  <c r="K238" i="27" s="1"/>
  <c r="M236" i="27"/>
  <c r="U236" i="27"/>
  <c r="K239" i="28"/>
  <c r="H240" i="28"/>
  <c r="H241" i="28" s="1"/>
  <c r="J239" i="28"/>
  <c r="P239" i="28"/>
  <c r="D23" i="12"/>
  <c r="E23" i="12"/>
  <c r="B24" i="12"/>
  <c r="M238" i="27" l="1"/>
  <c r="K239" i="27"/>
  <c r="U238" i="27"/>
  <c r="N238" i="27"/>
  <c r="Q312" i="29"/>
  <c r="I313" i="29"/>
  <c r="K312" i="29"/>
  <c r="L312" i="29"/>
  <c r="J241" i="28"/>
  <c r="H242" i="28"/>
  <c r="P241" i="28"/>
  <c r="K241" i="28"/>
  <c r="M237" i="27"/>
  <c r="N237" i="27"/>
  <c r="U237" i="27"/>
  <c r="K240" i="28"/>
  <c r="J240" i="28"/>
  <c r="P240" i="28"/>
  <c r="E24" i="12"/>
  <c r="B25" i="12"/>
  <c r="D24" i="12"/>
  <c r="U239" i="27" l="1"/>
  <c r="K240" i="27"/>
  <c r="M239" i="27"/>
  <c r="N239" i="27"/>
  <c r="Q313" i="29"/>
  <c r="I314" i="29"/>
  <c r="K313" i="29"/>
  <c r="L313" i="29"/>
  <c r="K242" i="28"/>
  <c r="H243" i="28"/>
  <c r="P242" i="28"/>
  <c r="J242" i="28"/>
  <c r="D25" i="12"/>
  <c r="E25" i="12"/>
  <c r="B26" i="12"/>
  <c r="M240" i="27" l="1"/>
  <c r="K241" i="27"/>
  <c r="N240" i="27"/>
  <c r="U240" i="27"/>
  <c r="Q314" i="29"/>
  <c r="I315" i="29"/>
  <c r="K314" i="29"/>
  <c r="L314" i="29"/>
  <c r="H244" i="28"/>
  <c r="H245" i="28" s="1"/>
  <c r="H246" i="28" s="1"/>
  <c r="H247" i="28" s="1"/>
  <c r="P243" i="28"/>
  <c r="J243" i="28"/>
  <c r="K243" i="28"/>
  <c r="E26" i="12"/>
  <c r="B27" i="12"/>
  <c r="D26" i="12"/>
  <c r="K247" i="28" l="1"/>
  <c r="H248" i="28"/>
  <c r="P247" i="28"/>
  <c r="J247" i="28"/>
  <c r="K242" i="27"/>
  <c r="U241" i="27"/>
  <c r="N241" i="27"/>
  <c r="M241" i="27"/>
  <c r="Q315" i="29"/>
  <c r="I316" i="29"/>
  <c r="L315" i="29"/>
  <c r="K315" i="29"/>
  <c r="J246" i="28"/>
  <c r="K246" i="28"/>
  <c r="P246" i="28"/>
  <c r="K245" i="28"/>
  <c r="J245" i="28"/>
  <c r="P245" i="28"/>
  <c r="J244" i="28"/>
  <c r="K244" i="28"/>
  <c r="P244" i="28"/>
  <c r="B28" i="12"/>
  <c r="E27" i="12"/>
  <c r="D27" i="12"/>
  <c r="P248" i="28" l="1"/>
  <c r="H249" i="28"/>
  <c r="J248" i="28"/>
  <c r="K248" i="28"/>
  <c r="M242" i="27"/>
  <c r="K243" i="27"/>
  <c r="N242" i="27"/>
  <c r="U242" i="27"/>
  <c r="Q316" i="29"/>
  <c r="I317" i="29"/>
  <c r="L316" i="29"/>
  <c r="K316" i="29"/>
  <c r="D28" i="12"/>
  <c r="E28" i="12"/>
  <c r="B29" i="12"/>
  <c r="K249" i="28" l="1"/>
  <c r="H250" i="28"/>
  <c r="P249" i="28"/>
  <c r="J249" i="28"/>
  <c r="M243" i="27"/>
  <c r="K244" i="27"/>
  <c r="N243" i="27"/>
  <c r="U243" i="27"/>
  <c r="Q317" i="29"/>
  <c r="I318" i="29"/>
  <c r="K317" i="29"/>
  <c r="L317" i="29"/>
  <c r="B30" i="12"/>
  <c r="E29" i="12"/>
  <c r="D29" i="12"/>
  <c r="P250" i="28" l="1"/>
  <c r="H251" i="28"/>
  <c r="J250" i="28"/>
  <c r="K250" i="28"/>
  <c r="U244" i="27"/>
  <c r="K245" i="27"/>
  <c r="N244" i="27"/>
  <c r="M244" i="27"/>
  <c r="L318" i="29"/>
  <c r="I319" i="29"/>
  <c r="Q318" i="29"/>
  <c r="K318" i="29"/>
  <c r="B31" i="12"/>
  <c r="E30" i="12"/>
  <c r="D30" i="12"/>
  <c r="P251" i="28" l="1"/>
  <c r="H252" i="28"/>
  <c r="J251" i="28"/>
  <c r="K251" i="28"/>
  <c r="U245" i="27"/>
  <c r="K246" i="27"/>
  <c r="M245" i="27"/>
  <c r="N245" i="27"/>
  <c r="Q319" i="29"/>
  <c r="I320" i="29"/>
  <c r="K319" i="29"/>
  <c r="L319" i="29"/>
  <c r="B32" i="12"/>
  <c r="D31" i="12"/>
  <c r="E31" i="12"/>
  <c r="P252" i="28" l="1"/>
  <c r="H253" i="28"/>
  <c r="K252" i="28"/>
  <c r="J252" i="28"/>
  <c r="U246" i="27"/>
  <c r="K247" i="27"/>
  <c r="N246" i="27"/>
  <c r="M246" i="27"/>
  <c r="L320" i="29"/>
  <c r="I321" i="29"/>
  <c r="Q320" i="29"/>
  <c r="K320" i="29"/>
  <c r="E32" i="12"/>
  <c r="B33" i="12"/>
  <c r="D32" i="12"/>
  <c r="K253" i="28" l="1"/>
  <c r="H254" i="28"/>
  <c r="P253" i="28"/>
  <c r="J253" i="28"/>
  <c r="N247" i="27"/>
  <c r="K248" i="27"/>
  <c r="M247" i="27"/>
  <c r="U247" i="27"/>
  <c r="Q321" i="29"/>
  <c r="I322" i="29"/>
  <c r="L321" i="29"/>
  <c r="K321" i="29"/>
  <c r="D33" i="12"/>
  <c r="E33" i="12"/>
  <c r="B34" i="12"/>
  <c r="J254" i="28" l="1"/>
  <c r="H255" i="28"/>
  <c r="K254" i="28"/>
  <c r="P254" i="28"/>
  <c r="M248" i="27"/>
  <c r="K249" i="27"/>
  <c r="N248" i="27"/>
  <c r="U248" i="27"/>
  <c r="L322" i="29"/>
  <c r="I323" i="29"/>
  <c r="Q322" i="29"/>
  <c r="K322" i="29"/>
  <c r="B35" i="12"/>
  <c r="D34" i="12"/>
  <c r="E34" i="12"/>
  <c r="P255" i="28" l="1"/>
  <c r="H256" i="28"/>
  <c r="J255" i="28"/>
  <c r="K255" i="28"/>
  <c r="M249" i="27"/>
  <c r="K250" i="27"/>
  <c r="N249" i="27"/>
  <c r="U249" i="27"/>
  <c r="Q323" i="29"/>
  <c r="I324" i="29"/>
  <c r="L323" i="29"/>
  <c r="K323" i="29"/>
  <c r="E35" i="12"/>
  <c r="B36" i="12"/>
  <c r="D35" i="12"/>
  <c r="P256" i="28" l="1"/>
  <c r="H257" i="28"/>
  <c r="J256" i="28"/>
  <c r="K256" i="28"/>
  <c r="N250" i="27"/>
  <c r="K251" i="27"/>
  <c r="U250" i="27"/>
  <c r="M250" i="27"/>
  <c r="Q324" i="29"/>
  <c r="I325" i="29"/>
  <c r="K324" i="29"/>
  <c r="L324" i="29"/>
  <c r="B37" i="12"/>
  <c r="E36" i="12"/>
  <c r="D36" i="12"/>
  <c r="P257" i="28" l="1"/>
  <c r="H258" i="28"/>
  <c r="J257" i="28"/>
  <c r="K257" i="28"/>
  <c r="M251" i="27"/>
  <c r="K252" i="27"/>
  <c r="U251" i="27"/>
  <c r="N251" i="27"/>
  <c r="Q325" i="29"/>
  <c r="I326" i="29"/>
  <c r="K325" i="29"/>
  <c r="L325" i="29"/>
  <c r="E37" i="12"/>
  <c r="B38" i="12"/>
  <c r="D37" i="12"/>
  <c r="P258" i="28" l="1"/>
  <c r="H259" i="28"/>
  <c r="J258" i="28"/>
  <c r="K258" i="28"/>
  <c r="M252" i="27"/>
  <c r="K253" i="27"/>
  <c r="N252" i="27"/>
  <c r="U252" i="27"/>
  <c r="Q326" i="29"/>
  <c r="I327" i="29"/>
  <c r="K326" i="29"/>
  <c r="L326" i="29"/>
  <c r="E38" i="12"/>
  <c r="D38" i="12"/>
  <c r="B39" i="12"/>
  <c r="P259" i="28" l="1"/>
  <c r="H260" i="28"/>
  <c r="K259" i="28"/>
  <c r="J259" i="28"/>
  <c r="U253" i="27"/>
  <c r="K254" i="27"/>
  <c r="N253" i="27"/>
  <c r="M253" i="27"/>
  <c r="K327" i="29"/>
  <c r="I328" i="29"/>
  <c r="L327" i="29"/>
  <c r="Q327" i="29"/>
  <c r="B40" i="12"/>
  <c r="D39" i="12"/>
  <c r="E39" i="12"/>
  <c r="P260" i="28" l="1"/>
  <c r="H261" i="28"/>
  <c r="K260" i="28"/>
  <c r="J260" i="28"/>
  <c r="M254" i="27"/>
  <c r="K255" i="27"/>
  <c r="U254" i="27"/>
  <c r="N254" i="27"/>
  <c r="L328" i="29"/>
  <c r="I329" i="29"/>
  <c r="K328" i="29"/>
  <c r="Q328" i="29"/>
  <c r="E40" i="12"/>
  <c r="B41" i="12"/>
  <c r="D40" i="12"/>
  <c r="P261" i="28" l="1"/>
  <c r="H262" i="28"/>
  <c r="J261" i="28"/>
  <c r="K261" i="28"/>
  <c r="M255" i="27"/>
  <c r="K256" i="27"/>
  <c r="N255" i="27"/>
  <c r="U255" i="27"/>
  <c r="Q329" i="29"/>
  <c r="I330" i="29"/>
  <c r="L329" i="29"/>
  <c r="K329" i="29"/>
  <c r="B42" i="12"/>
  <c r="E41" i="12"/>
  <c r="D41" i="12"/>
  <c r="B36" i="1"/>
  <c r="B37" i="1" s="1"/>
  <c r="B20" i="5"/>
  <c r="E20" i="5" s="1"/>
  <c r="I20" i="5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AT19" i="5"/>
  <c r="AT20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AT37" i="5" s="1"/>
  <c r="AT38" i="5" s="1"/>
  <c r="AT39" i="5" s="1"/>
  <c r="AR19" i="5"/>
  <c r="AR20" i="5" s="1"/>
  <c r="AR21" i="5" s="1"/>
  <c r="AR22" i="5" s="1"/>
  <c r="AR23" i="5" s="1"/>
  <c r="AR24" i="5" s="1"/>
  <c r="AR25" i="5" s="1"/>
  <c r="AR26" i="5" s="1"/>
  <c r="AR27" i="5" s="1"/>
  <c r="AR28" i="5" s="1"/>
  <c r="AR29" i="5" s="1"/>
  <c r="AR30" i="5" s="1"/>
  <c r="AR31" i="5" s="1"/>
  <c r="AR32" i="5" s="1"/>
  <c r="AR33" i="5" s="1"/>
  <c r="AR34" i="5" s="1"/>
  <c r="AR35" i="5" s="1"/>
  <c r="AR36" i="5" s="1"/>
  <c r="AR37" i="5" s="1"/>
  <c r="AR38" i="5" s="1"/>
  <c r="AR39" i="5" s="1"/>
  <c r="AP19" i="5"/>
  <c r="AL19" i="5"/>
  <c r="AL20" i="5" s="1"/>
  <c r="AL21" i="5" s="1"/>
  <c r="AL22" i="5" s="1"/>
  <c r="AL23" i="5" s="1"/>
  <c r="AL24" i="5" s="1"/>
  <c r="AL25" i="5" s="1"/>
  <c r="AL26" i="5" s="1"/>
  <c r="AL27" i="5" s="1"/>
  <c r="AL28" i="5" s="1"/>
  <c r="AL29" i="5" s="1"/>
  <c r="AL30" i="5" s="1"/>
  <c r="AL31" i="5" s="1"/>
  <c r="AL32" i="5" s="1"/>
  <c r="AL33" i="5" s="1"/>
  <c r="AL34" i="5" s="1"/>
  <c r="AL35" i="5" s="1"/>
  <c r="AL36" i="5" s="1"/>
  <c r="AL37" i="5" s="1"/>
  <c r="AL38" i="5" s="1"/>
  <c r="AL39" i="5" s="1"/>
  <c r="AJ19" i="5"/>
  <c r="AJ20" i="5" s="1"/>
  <c r="AJ21" i="5" s="1"/>
  <c r="AJ22" i="5" s="1"/>
  <c r="AJ23" i="5" s="1"/>
  <c r="AJ24" i="5" s="1"/>
  <c r="AJ25" i="5" s="1"/>
  <c r="AJ26" i="5" s="1"/>
  <c r="AJ27" i="5" s="1"/>
  <c r="AJ28" i="5" s="1"/>
  <c r="AJ29" i="5" s="1"/>
  <c r="AJ30" i="5" s="1"/>
  <c r="AJ31" i="5" s="1"/>
  <c r="AJ32" i="5" s="1"/>
  <c r="AJ33" i="5" s="1"/>
  <c r="AJ34" i="5" s="1"/>
  <c r="AJ35" i="5" s="1"/>
  <c r="AJ36" i="5" s="1"/>
  <c r="AJ37" i="5" s="1"/>
  <c r="AJ38" i="5" s="1"/>
  <c r="AJ39" i="5" s="1"/>
  <c r="AH19" i="5"/>
  <c r="AH20" i="5" s="1"/>
  <c r="AH21" i="5" s="1"/>
  <c r="AH22" i="5" s="1"/>
  <c r="AH23" i="5" s="1"/>
  <c r="AH24" i="5" s="1"/>
  <c r="AH25" i="5" s="1"/>
  <c r="AH26" i="5" s="1"/>
  <c r="AH27" i="5" s="1"/>
  <c r="AH28" i="5" s="1"/>
  <c r="AH29" i="5" s="1"/>
  <c r="AH30" i="5" s="1"/>
  <c r="AH31" i="5" s="1"/>
  <c r="AH32" i="5" s="1"/>
  <c r="AH33" i="5" s="1"/>
  <c r="AH34" i="5" s="1"/>
  <c r="AH35" i="5" s="1"/>
  <c r="AH36" i="5" s="1"/>
  <c r="AH37" i="5" s="1"/>
  <c r="AH38" i="5" s="1"/>
  <c r="AH39" i="5" s="1"/>
  <c r="AP20" i="5"/>
  <c r="AP21" i="5" s="1"/>
  <c r="AP22" i="5" s="1"/>
  <c r="AP23" i="5" s="1"/>
  <c r="AP24" i="5" s="1"/>
  <c r="AP25" i="5" s="1"/>
  <c r="AP26" i="5" s="1"/>
  <c r="AP27" i="5" s="1"/>
  <c r="AP28" i="5" s="1"/>
  <c r="AP29" i="5" s="1"/>
  <c r="AP30" i="5" s="1"/>
  <c r="AP31" i="5" s="1"/>
  <c r="AP32" i="5" s="1"/>
  <c r="AP33" i="5" s="1"/>
  <c r="AP34" i="5" s="1"/>
  <c r="AP35" i="5" s="1"/>
  <c r="AP36" i="5" s="1"/>
  <c r="AP37" i="5" s="1"/>
  <c r="AP38" i="5" s="1"/>
  <c r="AP39" i="5" s="1"/>
  <c r="B17" i="6"/>
  <c r="BA16" i="6"/>
  <c r="BA17" i="6" s="1"/>
  <c r="BA18" i="6" s="1"/>
  <c r="BA19" i="6" s="1"/>
  <c r="BA20" i="6" s="1"/>
  <c r="AY16" i="6"/>
  <c r="AY17" i="6" s="1"/>
  <c r="AY18" i="6" s="1"/>
  <c r="AY19" i="6" s="1"/>
  <c r="AY20" i="6" s="1"/>
  <c r="AY21" i="6" s="1"/>
  <c r="AY22" i="6" s="1"/>
  <c r="AY23" i="6" s="1"/>
  <c r="AY24" i="6" s="1"/>
  <c r="AY25" i="6" s="1"/>
  <c r="AY26" i="6" s="1"/>
  <c r="AY27" i="6" s="1"/>
  <c r="AY28" i="6" s="1"/>
  <c r="AY29" i="6" s="1"/>
  <c r="AY30" i="6" s="1"/>
  <c r="AY31" i="6" s="1"/>
  <c r="AY32" i="6" s="1"/>
  <c r="AY33" i="6" s="1"/>
  <c r="AY34" i="6" s="1"/>
  <c r="AY35" i="6" s="1"/>
  <c r="AY36" i="6" s="1"/>
  <c r="AY37" i="6" s="1"/>
  <c r="AY38" i="6" s="1"/>
  <c r="AY39" i="6" s="1"/>
  <c r="AW16" i="6"/>
  <c r="AW17" i="6" s="1"/>
  <c r="AW18" i="6" s="1"/>
  <c r="AW19" i="6" s="1"/>
  <c r="AW20" i="6" s="1"/>
  <c r="B10" i="11"/>
  <c r="L10" i="11" s="1"/>
  <c r="I10" i="11"/>
  <c r="I11" i="11" s="1"/>
  <c r="I12" i="11" s="1"/>
  <c r="I13" i="11" s="1"/>
  <c r="I14" i="11" s="1"/>
  <c r="AT10" i="11"/>
  <c r="AT11" i="11" s="1"/>
  <c r="AT12" i="11" s="1"/>
  <c r="AT13" i="11" s="1"/>
  <c r="AT14" i="11" s="1"/>
  <c r="AT15" i="11" s="1"/>
  <c r="AT16" i="11" s="1"/>
  <c r="AT17" i="11" s="1"/>
  <c r="AT18" i="11" s="1"/>
  <c r="AT19" i="11" s="1"/>
  <c r="AT20" i="11" s="1"/>
  <c r="AT21" i="11" s="1"/>
  <c r="AT22" i="11" s="1"/>
  <c r="AT23" i="11" s="1"/>
  <c r="AT24" i="11" s="1"/>
  <c r="AT25" i="11" s="1"/>
  <c r="AT26" i="11" s="1"/>
  <c r="AT27" i="11" s="1"/>
  <c r="AT28" i="11" s="1"/>
  <c r="AT29" i="11" s="1"/>
  <c r="AT30" i="11" s="1"/>
  <c r="AT31" i="11" s="1"/>
  <c r="AT32" i="11" s="1"/>
  <c r="AT33" i="11" s="1"/>
  <c r="AT34" i="11" s="1"/>
  <c r="AT35" i="11" s="1"/>
  <c r="AT36" i="11" s="1"/>
  <c r="AT37" i="11" s="1"/>
  <c r="AT38" i="11" s="1"/>
  <c r="AT39" i="11" s="1"/>
  <c r="AT40" i="11" s="1"/>
  <c r="AT41" i="11" s="1"/>
  <c r="AT42" i="11" s="1"/>
  <c r="AT43" i="11" s="1"/>
  <c r="AT44" i="11" s="1"/>
  <c r="AT45" i="11" s="1"/>
  <c r="AR10" i="11"/>
  <c r="AR11" i="11" s="1"/>
  <c r="AR12" i="11" s="1"/>
  <c r="AR13" i="11" s="1"/>
  <c r="AR14" i="11" s="1"/>
  <c r="AR15" i="11" s="1"/>
  <c r="AR16" i="11" s="1"/>
  <c r="AR17" i="11" s="1"/>
  <c r="AR18" i="11" s="1"/>
  <c r="AR19" i="11" s="1"/>
  <c r="AR20" i="11" s="1"/>
  <c r="AR21" i="11" s="1"/>
  <c r="AR22" i="11" s="1"/>
  <c r="AR23" i="11" s="1"/>
  <c r="AR24" i="11" s="1"/>
  <c r="AR25" i="11" s="1"/>
  <c r="AR26" i="11" s="1"/>
  <c r="AR27" i="11" s="1"/>
  <c r="AR28" i="11" s="1"/>
  <c r="AR29" i="11" s="1"/>
  <c r="AR30" i="11" s="1"/>
  <c r="AR31" i="11" s="1"/>
  <c r="AR32" i="11" s="1"/>
  <c r="AR33" i="11" s="1"/>
  <c r="AR34" i="11" s="1"/>
  <c r="AR35" i="11" s="1"/>
  <c r="AR36" i="11" s="1"/>
  <c r="AR37" i="11" s="1"/>
  <c r="AR38" i="11" s="1"/>
  <c r="AR39" i="11" s="1"/>
  <c r="AR40" i="11" s="1"/>
  <c r="AR41" i="11" s="1"/>
  <c r="AR42" i="11" s="1"/>
  <c r="AR43" i="11" s="1"/>
  <c r="AR44" i="11" s="1"/>
  <c r="AR45" i="11" s="1"/>
  <c r="AP10" i="11"/>
  <c r="AP11" i="11" s="1"/>
  <c r="AP12" i="11" s="1"/>
  <c r="AP13" i="11" s="1"/>
  <c r="AP14" i="11" s="1"/>
  <c r="AP15" i="11" s="1"/>
  <c r="AP16" i="11" s="1"/>
  <c r="AP17" i="11" s="1"/>
  <c r="AP18" i="11" s="1"/>
  <c r="AP19" i="11" s="1"/>
  <c r="AP20" i="11" s="1"/>
  <c r="AP21" i="11" s="1"/>
  <c r="AP22" i="11" s="1"/>
  <c r="AP23" i="11" s="1"/>
  <c r="AP24" i="11" s="1"/>
  <c r="AP25" i="11" s="1"/>
  <c r="AP26" i="11" s="1"/>
  <c r="AP27" i="11" s="1"/>
  <c r="AP28" i="11" s="1"/>
  <c r="AP29" i="11" s="1"/>
  <c r="AP30" i="11" s="1"/>
  <c r="AP31" i="11" s="1"/>
  <c r="AP32" i="11" s="1"/>
  <c r="AP33" i="11" s="1"/>
  <c r="AP34" i="11" s="1"/>
  <c r="AP35" i="11" s="1"/>
  <c r="AP36" i="11" s="1"/>
  <c r="AP37" i="11" s="1"/>
  <c r="AP38" i="11" s="1"/>
  <c r="AP39" i="11" s="1"/>
  <c r="AP40" i="11" s="1"/>
  <c r="AP41" i="11" s="1"/>
  <c r="AP42" i="11" s="1"/>
  <c r="AP43" i="11" s="1"/>
  <c r="AP44" i="11" s="1"/>
  <c r="AP45" i="11" s="1"/>
  <c r="AL10" i="11"/>
  <c r="AL11" i="11" s="1"/>
  <c r="AL12" i="11" s="1"/>
  <c r="AL13" i="11" s="1"/>
  <c r="AL14" i="11" s="1"/>
  <c r="AL15" i="11" s="1"/>
  <c r="AL16" i="11" s="1"/>
  <c r="AL17" i="11" s="1"/>
  <c r="AL18" i="11" s="1"/>
  <c r="AL19" i="11" s="1"/>
  <c r="AL20" i="11" s="1"/>
  <c r="AL21" i="11" s="1"/>
  <c r="AL22" i="11" s="1"/>
  <c r="AL23" i="11" s="1"/>
  <c r="AL24" i="11" s="1"/>
  <c r="AL25" i="11" s="1"/>
  <c r="AL26" i="11" s="1"/>
  <c r="AL27" i="11" s="1"/>
  <c r="AL28" i="11" s="1"/>
  <c r="AL29" i="11" s="1"/>
  <c r="AL30" i="11" s="1"/>
  <c r="AL31" i="11" s="1"/>
  <c r="AL32" i="11" s="1"/>
  <c r="AL33" i="11" s="1"/>
  <c r="AL34" i="11" s="1"/>
  <c r="AL35" i="11" s="1"/>
  <c r="AL36" i="11" s="1"/>
  <c r="AL37" i="11" s="1"/>
  <c r="AL38" i="11" s="1"/>
  <c r="AL39" i="11" s="1"/>
  <c r="AL40" i="11" s="1"/>
  <c r="AL41" i="11" s="1"/>
  <c r="AL42" i="11" s="1"/>
  <c r="AL43" i="11" s="1"/>
  <c r="AL44" i="11" s="1"/>
  <c r="AL45" i="11" s="1"/>
  <c r="AJ10" i="11"/>
  <c r="AJ11" i="11" s="1"/>
  <c r="AJ12" i="11" s="1"/>
  <c r="AJ13" i="11" s="1"/>
  <c r="AJ14" i="11" s="1"/>
  <c r="AJ15" i="11" s="1"/>
  <c r="AJ16" i="11" s="1"/>
  <c r="AJ17" i="11" s="1"/>
  <c r="AJ18" i="11" s="1"/>
  <c r="AJ19" i="11" s="1"/>
  <c r="AJ20" i="11" s="1"/>
  <c r="AJ21" i="11" s="1"/>
  <c r="AJ22" i="11" s="1"/>
  <c r="AJ23" i="11" s="1"/>
  <c r="AJ24" i="11" s="1"/>
  <c r="AJ25" i="11" s="1"/>
  <c r="AJ26" i="11" s="1"/>
  <c r="AJ27" i="11" s="1"/>
  <c r="AJ28" i="11" s="1"/>
  <c r="AJ29" i="11" s="1"/>
  <c r="AJ30" i="11" s="1"/>
  <c r="AJ31" i="11" s="1"/>
  <c r="AJ32" i="11" s="1"/>
  <c r="AJ33" i="11" s="1"/>
  <c r="AJ34" i="11" s="1"/>
  <c r="AJ35" i="11" s="1"/>
  <c r="AJ36" i="11" s="1"/>
  <c r="AJ37" i="11" s="1"/>
  <c r="AJ38" i="11" s="1"/>
  <c r="AJ39" i="11" s="1"/>
  <c r="AJ40" i="11" s="1"/>
  <c r="AJ41" i="11" s="1"/>
  <c r="AJ42" i="11" s="1"/>
  <c r="AJ43" i="11" s="1"/>
  <c r="AJ44" i="11" s="1"/>
  <c r="AJ45" i="11" s="1"/>
  <c r="AH10" i="11"/>
  <c r="AH11" i="11" s="1"/>
  <c r="AH12" i="11" s="1"/>
  <c r="AH13" i="11" s="1"/>
  <c r="AH14" i="11" s="1"/>
  <c r="AH15" i="11" s="1"/>
  <c r="AH16" i="11" s="1"/>
  <c r="AH17" i="11" s="1"/>
  <c r="AH18" i="11" s="1"/>
  <c r="AH19" i="11" s="1"/>
  <c r="AH20" i="11" s="1"/>
  <c r="AH21" i="11" s="1"/>
  <c r="AH22" i="11" s="1"/>
  <c r="AH23" i="11" s="1"/>
  <c r="AH24" i="11" s="1"/>
  <c r="AH25" i="11" s="1"/>
  <c r="AH26" i="11" s="1"/>
  <c r="AH27" i="11" s="1"/>
  <c r="AH28" i="11" s="1"/>
  <c r="AH29" i="11" s="1"/>
  <c r="AH30" i="11" s="1"/>
  <c r="AH31" i="11" s="1"/>
  <c r="AH32" i="11" s="1"/>
  <c r="AH33" i="11" s="1"/>
  <c r="AH34" i="11" s="1"/>
  <c r="AH35" i="11" s="1"/>
  <c r="AH36" i="11" s="1"/>
  <c r="AH37" i="11" s="1"/>
  <c r="AH38" i="11" s="1"/>
  <c r="AH39" i="11" s="1"/>
  <c r="AH40" i="11" s="1"/>
  <c r="AH41" i="11" s="1"/>
  <c r="AH42" i="11" s="1"/>
  <c r="AH43" i="11" s="1"/>
  <c r="AH44" i="11" s="1"/>
  <c r="AH45" i="11" s="1"/>
  <c r="P262" i="28" l="1"/>
  <c r="H263" i="28"/>
  <c r="K262" i="28"/>
  <c r="J262" i="28"/>
  <c r="N256" i="27"/>
  <c r="K257" i="27"/>
  <c r="U256" i="27"/>
  <c r="M256" i="27"/>
  <c r="Q330" i="29"/>
  <c r="I331" i="29"/>
  <c r="K330" i="29"/>
  <c r="L330" i="29"/>
  <c r="D10" i="11"/>
  <c r="B11" i="11"/>
  <c r="E11" i="11" s="1"/>
  <c r="D20" i="5"/>
  <c r="B21" i="5"/>
  <c r="B22" i="5" s="1"/>
  <c r="L20" i="5"/>
  <c r="D36" i="1"/>
  <c r="E10" i="11"/>
  <c r="I36" i="1"/>
  <c r="D37" i="1"/>
  <c r="I37" i="1"/>
  <c r="B38" i="1"/>
  <c r="D17" i="6"/>
  <c r="B18" i="6"/>
  <c r="E17" i="6"/>
  <c r="E42" i="12"/>
  <c r="B43" i="12"/>
  <c r="D42" i="12"/>
  <c r="L11" i="11" l="1"/>
  <c r="K263" i="28"/>
  <c r="H264" i="28"/>
  <c r="P263" i="28"/>
  <c r="J263" i="28"/>
  <c r="N257" i="27"/>
  <c r="K258" i="27"/>
  <c r="M257" i="27"/>
  <c r="U257" i="27"/>
  <c r="K331" i="29"/>
  <c r="I332" i="29"/>
  <c r="L331" i="29"/>
  <c r="Q331" i="29"/>
  <c r="B12" i="11"/>
  <c r="L12" i="11" s="1"/>
  <c r="D11" i="11"/>
  <c r="E21" i="5"/>
  <c r="L21" i="5"/>
  <c r="D21" i="5"/>
  <c r="B23" i="5"/>
  <c r="D22" i="5"/>
  <c r="E22" i="5"/>
  <c r="L22" i="5"/>
  <c r="I38" i="1"/>
  <c r="D38" i="1"/>
  <c r="B39" i="1"/>
  <c r="B44" i="12"/>
  <c r="E43" i="12"/>
  <c r="D43" i="12"/>
  <c r="D18" i="6"/>
  <c r="B19" i="6"/>
  <c r="E18" i="6"/>
  <c r="P264" i="28" l="1"/>
  <c r="H265" i="28"/>
  <c r="J264" i="28"/>
  <c r="K264" i="28"/>
  <c r="M258" i="27"/>
  <c r="K259" i="27"/>
  <c r="U258" i="27"/>
  <c r="N258" i="27"/>
  <c r="Q332" i="29"/>
  <c r="I333" i="29"/>
  <c r="K332" i="29"/>
  <c r="L332" i="29"/>
  <c r="E12" i="11"/>
  <c r="B13" i="11"/>
  <c r="E13" i="11" s="1"/>
  <c r="D12" i="11"/>
  <c r="B20" i="6"/>
  <c r="E19" i="6"/>
  <c r="D19" i="6"/>
  <c r="B40" i="1"/>
  <c r="I39" i="1"/>
  <c r="D39" i="1"/>
  <c r="D44" i="12"/>
  <c r="B45" i="12"/>
  <c r="E44" i="12"/>
  <c r="E23" i="5"/>
  <c r="B24" i="5"/>
  <c r="D23" i="5"/>
  <c r="L23" i="5"/>
  <c r="K265" i="28" l="1"/>
  <c r="H266" i="28"/>
  <c r="P265" i="28"/>
  <c r="J265" i="28"/>
  <c r="M259" i="27"/>
  <c r="K260" i="27"/>
  <c r="U259" i="27"/>
  <c r="N259" i="27"/>
  <c r="Q333" i="29"/>
  <c r="I334" i="29"/>
  <c r="K333" i="29"/>
  <c r="L333" i="29"/>
  <c r="L13" i="11"/>
  <c r="D13" i="11"/>
  <c r="B14" i="11"/>
  <c r="E14" i="11" s="1"/>
  <c r="D45" i="12"/>
  <c r="E45" i="12"/>
  <c r="D40" i="1"/>
  <c r="I40" i="1"/>
  <c r="E24" i="5"/>
  <c r="D24" i="5"/>
  <c r="B25" i="5"/>
  <c r="L24" i="5"/>
  <c r="E20" i="6"/>
  <c r="D20" i="6"/>
  <c r="B21" i="6"/>
  <c r="P266" i="28" l="1"/>
  <c r="H267" i="28"/>
  <c r="J266" i="28"/>
  <c r="K266" i="28"/>
  <c r="U260" i="27"/>
  <c r="K261" i="27"/>
  <c r="N260" i="27"/>
  <c r="M260" i="27"/>
  <c r="L334" i="29"/>
  <c r="I335" i="29"/>
  <c r="Q334" i="29"/>
  <c r="K334" i="29"/>
  <c r="L14" i="11"/>
  <c r="B15" i="11"/>
  <c r="D15" i="11" s="1"/>
  <c r="D14" i="11"/>
  <c r="E25" i="5"/>
  <c r="L25" i="5"/>
  <c r="B26" i="5"/>
  <c r="D25" i="5"/>
  <c r="D21" i="6"/>
  <c r="B22" i="6"/>
  <c r="E21" i="6"/>
  <c r="K267" i="28" l="1"/>
  <c r="H268" i="28"/>
  <c r="P267" i="28"/>
  <c r="J267" i="28"/>
  <c r="K262" i="27"/>
  <c r="U261" i="27"/>
  <c r="N261" i="27"/>
  <c r="M261" i="27"/>
  <c r="Q335" i="29"/>
  <c r="I336" i="29"/>
  <c r="K335" i="29"/>
  <c r="L335" i="29"/>
  <c r="L15" i="11"/>
  <c r="E15" i="11"/>
  <c r="B16" i="11"/>
  <c r="I16" i="11" s="1"/>
  <c r="I15" i="11"/>
  <c r="D22" i="6"/>
  <c r="B23" i="6"/>
  <c r="E22" i="6"/>
  <c r="L26" i="5"/>
  <c r="D26" i="5"/>
  <c r="B27" i="5"/>
  <c r="E26" i="5"/>
  <c r="P268" i="28" l="1"/>
  <c r="H269" i="28"/>
  <c r="J268" i="28"/>
  <c r="K268" i="28"/>
  <c r="M262" i="27"/>
  <c r="K263" i="27"/>
  <c r="U262" i="27"/>
  <c r="N262" i="27"/>
  <c r="Q336" i="29"/>
  <c r="I337" i="29"/>
  <c r="K336" i="29"/>
  <c r="L336" i="29"/>
  <c r="D16" i="11"/>
  <c r="B17" i="11"/>
  <c r="D17" i="11" s="1"/>
  <c r="E16" i="11"/>
  <c r="L16" i="11"/>
  <c r="D27" i="5"/>
  <c r="B28" i="5"/>
  <c r="L27" i="5"/>
  <c r="E27" i="5"/>
  <c r="D23" i="6"/>
  <c r="E23" i="6"/>
  <c r="B24" i="6"/>
  <c r="B18" i="11"/>
  <c r="K269" i="28" l="1"/>
  <c r="H270" i="28"/>
  <c r="P269" i="28"/>
  <c r="J269" i="28"/>
  <c r="M263" i="27"/>
  <c r="K264" i="27"/>
  <c r="N263" i="27"/>
  <c r="U263" i="27"/>
  <c r="L337" i="29"/>
  <c r="I338" i="29"/>
  <c r="Q337" i="29"/>
  <c r="K337" i="29"/>
  <c r="E17" i="11"/>
  <c r="I17" i="11"/>
  <c r="L17" i="11"/>
  <c r="D18" i="11"/>
  <c r="L18" i="11"/>
  <c r="I18" i="11"/>
  <c r="B19" i="11"/>
  <c r="E18" i="11"/>
  <c r="B25" i="6"/>
  <c r="E24" i="6"/>
  <c r="D24" i="6"/>
  <c r="E28" i="5"/>
  <c r="D28" i="5"/>
  <c r="B29" i="5"/>
  <c r="L28" i="5"/>
  <c r="P270" i="28" l="1"/>
  <c r="H271" i="28"/>
  <c r="J270" i="28"/>
  <c r="K270" i="28"/>
  <c r="M264" i="27"/>
  <c r="K265" i="27"/>
  <c r="U264" i="27"/>
  <c r="N264" i="27"/>
  <c r="Q338" i="29"/>
  <c r="I339" i="29"/>
  <c r="K338" i="29"/>
  <c r="L338" i="29"/>
  <c r="I19" i="11"/>
  <c r="B20" i="11"/>
  <c r="L19" i="11"/>
  <c r="D19" i="11"/>
  <c r="E19" i="11"/>
  <c r="E25" i="6"/>
  <c r="D25" i="6"/>
  <c r="B26" i="6"/>
  <c r="E29" i="5"/>
  <c r="L29" i="5"/>
  <c r="D29" i="5"/>
  <c r="B30" i="5"/>
  <c r="P271" i="28" l="1"/>
  <c r="H272" i="28"/>
  <c r="J271" i="28"/>
  <c r="K271" i="28"/>
  <c r="M265" i="27"/>
  <c r="K266" i="27"/>
  <c r="N265" i="27"/>
  <c r="U265" i="27"/>
  <c r="Q339" i="29"/>
  <c r="I340" i="29"/>
  <c r="K339" i="29"/>
  <c r="L339" i="29"/>
  <c r="L30" i="5"/>
  <c r="D30" i="5"/>
  <c r="B31" i="5"/>
  <c r="E30" i="5"/>
  <c r="D26" i="6"/>
  <c r="B27" i="6"/>
  <c r="E26" i="6"/>
  <c r="D20" i="11"/>
  <c r="I20" i="11"/>
  <c r="L20" i="11"/>
  <c r="B21" i="11"/>
  <c r="E20" i="11"/>
  <c r="K272" i="28" l="1"/>
  <c r="H273" i="28"/>
  <c r="P272" i="28"/>
  <c r="J272" i="28"/>
  <c r="N266" i="27"/>
  <c r="K267" i="27"/>
  <c r="M266" i="27"/>
  <c r="U266" i="27"/>
  <c r="Q340" i="29"/>
  <c r="I341" i="29"/>
  <c r="K340" i="29"/>
  <c r="L340" i="29"/>
  <c r="D27" i="6"/>
  <c r="B28" i="6"/>
  <c r="E27" i="6"/>
  <c r="E21" i="11"/>
  <c r="D21" i="11"/>
  <c r="L21" i="11"/>
  <c r="I21" i="11"/>
  <c r="B22" i="11"/>
  <c r="E31" i="5"/>
  <c r="B32" i="5"/>
  <c r="L31" i="5"/>
  <c r="D31" i="5"/>
  <c r="P273" i="28" l="1"/>
  <c r="H274" i="28"/>
  <c r="J273" i="28"/>
  <c r="K273" i="28"/>
  <c r="M267" i="27"/>
  <c r="K268" i="27"/>
  <c r="N267" i="27"/>
  <c r="U267" i="27"/>
  <c r="K341" i="29"/>
  <c r="I342" i="29"/>
  <c r="L341" i="29"/>
  <c r="Q341" i="29"/>
  <c r="E22" i="11"/>
  <c r="L22" i="11"/>
  <c r="I22" i="11"/>
  <c r="B23" i="11"/>
  <c r="D22" i="11"/>
  <c r="L32" i="5"/>
  <c r="E32" i="5"/>
  <c r="D32" i="5"/>
  <c r="B33" i="5"/>
  <c r="E28" i="6"/>
  <c r="B29" i="6"/>
  <c r="D28" i="6"/>
  <c r="K274" i="28" l="1"/>
  <c r="H275" i="28"/>
  <c r="P274" i="28"/>
  <c r="J274" i="28"/>
  <c r="U268" i="27"/>
  <c r="K269" i="27"/>
  <c r="N268" i="27"/>
  <c r="M268" i="27"/>
  <c r="Q342" i="29"/>
  <c r="I343" i="29"/>
  <c r="L342" i="29"/>
  <c r="K342" i="29"/>
  <c r="L23" i="11"/>
  <c r="D23" i="11"/>
  <c r="E23" i="11"/>
  <c r="B24" i="11"/>
  <c r="I23" i="11"/>
  <c r="D33" i="5"/>
  <c r="L33" i="5"/>
  <c r="B34" i="5"/>
  <c r="E33" i="5"/>
  <c r="E29" i="6"/>
  <c r="B30" i="6"/>
  <c r="D29" i="6"/>
  <c r="K275" i="28" l="1"/>
  <c r="H276" i="28"/>
  <c r="P275" i="28"/>
  <c r="J275" i="28"/>
  <c r="M269" i="27"/>
  <c r="K270" i="27"/>
  <c r="N269" i="27"/>
  <c r="U269" i="27"/>
  <c r="Q343" i="29"/>
  <c r="I344" i="29"/>
  <c r="K343" i="29"/>
  <c r="L343" i="29"/>
  <c r="B35" i="5"/>
  <c r="D34" i="5"/>
  <c r="E34" i="5"/>
  <c r="L34" i="5"/>
  <c r="B25" i="11"/>
  <c r="E24" i="11"/>
  <c r="D24" i="11"/>
  <c r="I24" i="11"/>
  <c r="L24" i="11"/>
  <c r="D30" i="6"/>
  <c r="E30" i="6"/>
  <c r="B31" i="6"/>
  <c r="K276" i="28" l="1"/>
  <c r="H277" i="28"/>
  <c r="J276" i="28"/>
  <c r="P276" i="28"/>
  <c r="N270" i="27"/>
  <c r="K271" i="27"/>
  <c r="U270" i="27"/>
  <c r="M270" i="27"/>
  <c r="Q344" i="29"/>
  <c r="I345" i="29"/>
  <c r="K344" i="29"/>
  <c r="L344" i="29"/>
  <c r="B32" i="6"/>
  <c r="E31" i="6"/>
  <c r="D31" i="6"/>
  <c r="I25" i="11"/>
  <c r="E25" i="11"/>
  <c r="B26" i="11"/>
  <c r="D25" i="11"/>
  <c r="L25" i="11"/>
  <c r="E35" i="5"/>
  <c r="B36" i="5"/>
  <c r="L35" i="5"/>
  <c r="D35" i="5"/>
  <c r="P277" i="28" l="1"/>
  <c r="H278" i="28"/>
  <c r="J277" i="28"/>
  <c r="K277" i="28"/>
  <c r="U271" i="27"/>
  <c r="K272" i="27"/>
  <c r="M271" i="27"/>
  <c r="N271" i="27"/>
  <c r="Q345" i="29"/>
  <c r="I346" i="29"/>
  <c r="K345" i="29"/>
  <c r="L345" i="29"/>
  <c r="D26" i="11"/>
  <c r="L26" i="11"/>
  <c r="I26" i="11"/>
  <c r="E26" i="11"/>
  <c r="B27" i="11"/>
  <c r="D36" i="5"/>
  <c r="L36" i="5"/>
  <c r="E36" i="5"/>
  <c r="B37" i="5"/>
  <c r="B33" i="6"/>
  <c r="D32" i="6"/>
  <c r="E32" i="6"/>
  <c r="P278" i="28" l="1"/>
  <c r="H279" i="28"/>
  <c r="J278" i="28"/>
  <c r="K278" i="28"/>
  <c r="K273" i="27"/>
  <c r="U272" i="27"/>
  <c r="N272" i="27"/>
  <c r="M272" i="27"/>
  <c r="K346" i="29"/>
  <c r="I347" i="29"/>
  <c r="Q346" i="29"/>
  <c r="L346" i="29"/>
  <c r="D33" i="6"/>
  <c r="E33" i="6"/>
  <c r="B34" i="6"/>
  <c r="E37" i="5"/>
  <c r="B38" i="5"/>
  <c r="D37" i="5"/>
  <c r="L37" i="5"/>
  <c r="L27" i="11"/>
  <c r="D27" i="11"/>
  <c r="B28" i="11"/>
  <c r="E27" i="11"/>
  <c r="I27" i="11"/>
  <c r="K279" i="28" l="1"/>
  <c r="H280" i="28"/>
  <c r="P279" i="28"/>
  <c r="J279" i="28"/>
  <c r="M273" i="27"/>
  <c r="K274" i="27"/>
  <c r="N273" i="27"/>
  <c r="U273" i="27"/>
  <c r="Q347" i="29"/>
  <c r="I348" i="29"/>
  <c r="K347" i="29"/>
  <c r="L347" i="29"/>
  <c r="E34" i="6"/>
  <c r="D34" i="6"/>
  <c r="B35" i="6"/>
  <c r="E38" i="5"/>
  <c r="D38" i="5"/>
  <c r="B39" i="5"/>
  <c r="L38" i="5"/>
  <c r="B29" i="11"/>
  <c r="E28" i="11"/>
  <c r="I28" i="11"/>
  <c r="L28" i="11"/>
  <c r="D28" i="11"/>
  <c r="P280" i="28" l="1"/>
  <c r="H281" i="28"/>
  <c r="J280" i="28"/>
  <c r="K280" i="28"/>
  <c r="M274" i="27"/>
  <c r="K275" i="27"/>
  <c r="U274" i="27"/>
  <c r="N274" i="27"/>
  <c r="K348" i="29"/>
  <c r="I349" i="29"/>
  <c r="Q348" i="29"/>
  <c r="L348" i="29"/>
  <c r="I29" i="11"/>
  <c r="E29" i="11"/>
  <c r="D29" i="11"/>
  <c r="L29" i="11"/>
  <c r="B30" i="11"/>
  <c r="B36" i="6"/>
  <c r="E35" i="6"/>
  <c r="D35" i="6"/>
  <c r="E39" i="5"/>
  <c r="L39" i="5"/>
  <c r="D39" i="5"/>
  <c r="K281" i="28" l="1"/>
  <c r="H282" i="28"/>
  <c r="P281" i="28"/>
  <c r="J281" i="28"/>
  <c r="M275" i="27"/>
  <c r="K276" i="27"/>
  <c r="U275" i="27"/>
  <c r="N275" i="27"/>
  <c r="Q349" i="29"/>
  <c r="I350" i="29"/>
  <c r="K349" i="29"/>
  <c r="L349" i="29"/>
  <c r="B37" i="6"/>
  <c r="D36" i="6"/>
  <c r="E36" i="6"/>
  <c r="D30" i="11"/>
  <c r="L30" i="11"/>
  <c r="E30" i="11"/>
  <c r="B31" i="11"/>
  <c r="I30" i="11"/>
  <c r="P282" i="28" l="1"/>
  <c r="H283" i="28"/>
  <c r="J282" i="28"/>
  <c r="K282" i="28"/>
  <c r="M276" i="27"/>
  <c r="K277" i="27"/>
  <c r="N276" i="27"/>
  <c r="U276" i="27"/>
  <c r="K350" i="29"/>
  <c r="I351" i="29"/>
  <c r="L350" i="29"/>
  <c r="Q350" i="29"/>
  <c r="D37" i="6"/>
  <c r="B38" i="6"/>
  <c r="E37" i="6"/>
  <c r="I31" i="11"/>
  <c r="B32" i="11"/>
  <c r="D31" i="11"/>
  <c r="E31" i="11"/>
  <c r="L31" i="11"/>
  <c r="P283" i="28" l="1"/>
  <c r="H284" i="28"/>
  <c r="K283" i="28"/>
  <c r="J283" i="28"/>
  <c r="M277" i="27"/>
  <c r="K278" i="27"/>
  <c r="N277" i="27"/>
  <c r="U277" i="27"/>
  <c r="L351" i="29"/>
  <c r="I352" i="29"/>
  <c r="K351" i="29"/>
  <c r="Q351" i="29"/>
  <c r="D38" i="6"/>
  <c r="B39" i="6"/>
  <c r="E38" i="6"/>
  <c r="D32" i="11"/>
  <c r="I32" i="11"/>
  <c r="L32" i="11"/>
  <c r="E32" i="11"/>
  <c r="B33" i="11"/>
  <c r="J284" i="28" l="1"/>
  <c r="H285" i="28"/>
  <c r="P284" i="28"/>
  <c r="K284" i="28"/>
  <c r="U278" i="27"/>
  <c r="K279" i="27"/>
  <c r="N278" i="27"/>
  <c r="M278" i="27"/>
  <c r="K352" i="29"/>
  <c r="I353" i="29"/>
  <c r="L352" i="29"/>
  <c r="Q352" i="29"/>
  <c r="E33" i="11"/>
  <c r="I33" i="11"/>
  <c r="L33" i="11"/>
  <c r="B34" i="11"/>
  <c r="D33" i="11"/>
  <c r="D39" i="6"/>
  <c r="E39" i="6"/>
  <c r="K285" i="28" l="1"/>
  <c r="H286" i="28"/>
  <c r="P285" i="28"/>
  <c r="J285" i="28"/>
  <c r="N279" i="27"/>
  <c r="K280" i="27"/>
  <c r="M279" i="27"/>
  <c r="U279" i="27"/>
  <c r="Q353" i="29"/>
  <c r="I354" i="29"/>
  <c r="K353" i="29"/>
  <c r="L353" i="29"/>
  <c r="E34" i="11"/>
  <c r="B35" i="11"/>
  <c r="L34" i="11"/>
  <c r="D34" i="11"/>
  <c r="I34" i="11"/>
  <c r="K286" i="28" l="1"/>
  <c r="H287" i="28"/>
  <c r="J286" i="28"/>
  <c r="P286" i="28"/>
  <c r="M280" i="27"/>
  <c r="K281" i="27"/>
  <c r="U280" i="27"/>
  <c r="N280" i="27"/>
  <c r="Q354" i="29"/>
  <c r="I355" i="29"/>
  <c r="L354" i="29"/>
  <c r="K354" i="29"/>
  <c r="B36" i="11"/>
  <c r="I35" i="11"/>
  <c r="L35" i="11"/>
  <c r="D35" i="11"/>
  <c r="E35" i="11"/>
  <c r="P287" i="28" l="1"/>
  <c r="H288" i="28"/>
  <c r="J287" i="28"/>
  <c r="K287" i="28"/>
  <c r="M281" i="27"/>
  <c r="K282" i="27"/>
  <c r="U281" i="27"/>
  <c r="N281" i="27"/>
  <c r="Q355" i="29"/>
  <c r="I356" i="29"/>
  <c r="K355" i="29"/>
  <c r="L355" i="29"/>
  <c r="D36" i="11"/>
  <c r="B37" i="11"/>
  <c r="I36" i="11"/>
  <c r="L36" i="11"/>
  <c r="E36" i="11"/>
  <c r="K288" i="28" l="1"/>
  <c r="H289" i="28"/>
  <c r="P288" i="28"/>
  <c r="J288" i="28"/>
  <c r="M282" i="27"/>
  <c r="K283" i="27"/>
  <c r="N282" i="27"/>
  <c r="U282" i="27"/>
  <c r="Q356" i="29"/>
  <c r="I357" i="29"/>
  <c r="K356" i="29"/>
  <c r="L356" i="29"/>
  <c r="I37" i="11"/>
  <c r="D37" i="11"/>
  <c r="B38" i="11"/>
  <c r="E37" i="11"/>
  <c r="L37" i="11"/>
  <c r="P289" i="28" l="1"/>
  <c r="H290" i="28"/>
  <c r="J289" i="28"/>
  <c r="K289" i="28"/>
  <c r="M283" i="27"/>
  <c r="K284" i="27"/>
  <c r="N283" i="27"/>
  <c r="U283" i="27"/>
  <c r="K357" i="29"/>
  <c r="I358" i="29"/>
  <c r="L357" i="29"/>
  <c r="Q357" i="29"/>
  <c r="D38" i="11"/>
  <c r="L38" i="11"/>
  <c r="I38" i="11"/>
  <c r="E38" i="11"/>
  <c r="B39" i="11"/>
  <c r="K290" i="28" l="1"/>
  <c r="H291" i="28"/>
  <c r="P290" i="28"/>
  <c r="J290" i="28"/>
  <c r="U284" i="27"/>
  <c r="K285" i="27"/>
  <c r="N284" i="27"/>
  <c r="M284" i="27"/>
  <c r="Q358" i="29"/>
  <c r="I359" i="29"/>
  <c r="K358" i="29"/>
  <c r="L358" i="29"/>
  <c r="E39" i="11"/>
  <c r="I39" i="11"/>
  <c r="D39" i="11"/>
  <c r="L39" i="11"/>
  <c r="B40" i="11"/>
  <c r="P291" i="28" l="1"/>
  <c r="H292" i="28"/>
  <c r="J291" i="28"/>
  <c r="K291" i="28"/>
  <c r="K286" i="27"/>
  <c r="U285" i="27"/>
  <c r="M285" i="27"/>
  <c r="N285" i="27"/>
  <c r="Q359" i="29"/>
  <c r="I360" i="29"/>
  <c r="L359" i="29"/>
  <c r="K359" i="29"/>
  <c r="E40" i="11"/>
  <c r="B41" i="11"/>
  <c r="L40" i="11"/>
  <c r="D40" i="11"/>
  <c r="I40" i="11"/>
  <c r="K292" i="28" l="1"/>
  <c r="H293" i="28"/>
  <c r="P292" i="28"/>
  <c r="J292" i="28"/>
  <c r="U286" i="27"/>
  <c r="K287" i="27"/>
  <c r="M286" i="27"/>
  <c r="N286" i="27"/>
  <c r="K360" i="29"/>
  <c r="I361" i="29"/>
  <c r="L360" i="29"/>
  <c r="Q360" i="29"/>
  <c r="E41" i="11"/>
  <c r="B42" i="11"/>
  <c r="I41" i="11"/>
  <c r="D41" i="11"/>
  <c r="L41" i="11"/>
  <c r="K293" i="28" l="1"/>
  <c r="H294" i="28"/>
  <c r="P293" i="28"/>
  <c r="J293" i="28"/>
  <c r="U287" i="27"/>
  <c r="K288" i="27"/>
  <c r="M287" i="27"/>
  <c r="N287" i="27"/>
  <c r="K361" i="29"/>
  <c r="I362" i="29"/>
  <c r="L361" i="29"/>
  <c r="Q361" i="29"/>
  <c r="D42" i="11"/>
  <c r="B43" i="11"/>
  <c r="E42" i="11"/>
  <c r="I42" i="11"/>
  <c r="L42" i="11"/>
  <c r="K294" i="28" l="1"/>
  <c r="H295" i="28"/>
  <c r="P294" i="28"/>
  <c r="J294" i="28"/>
  <c r="M288" i="27"/>
  <c r="K289" i="27"/>
  <c r="N288" i="27"/>
  <c r="U288" i="27"/>
  <c r="Q362" i="29"/>
  <c r="I363" i="29"/>
  <c r="L362" i="29"/>
  <c r="K362" i="29"/>
  <c r="B44" i="11"/>
  <c r="I43" i="11"/>
  <c r="L43" i="11"/>
  <c r="E43" i="11"/>
  <c r="D43" i="11"/>
  <c r="K295" i="28" l="1"/>
  <c r="H296" i="28"/>
  <c r="P295" i="28"/>
  <c r="J295" i="28"/>
  <c r="M289" i="27"/>
  <c r="K290" i="27"/>
  <c r="U289" i="27"/>
  <c r="N289" i="27"/>
  <c r="K363" i="29"/>
  <c r="I364" i="29"/>
  <c r="Q363" i="29"/>
  <c r="L363" i="29"/>
  <c r="D44" i="11"/>
  <c r="B45" i="11"/>
  <c r="L44" i="11"/>
  <c r="E44" i="11"/>
  <c r="I44" i="11"/>
  <c r="P296" i="28" l="1"/>
  <c r="H297" i="28"/>
  <c r="J296" i="28"/>
  <c r="K296" i="28"/>
  <c r="N290" i="27"/>
  <c r="K291" i="27"/>
  <c r="M290" i="27"/>
  <c r="U290" i="27"/>
  <c r="Q364" i="29"/>
  <c r="I365" i="29"/>
  <c r="K364" i="29"/>
  <c r="L364" i="29"/>
  <c r="D45" i="11"/>
  <c r="L45" i="11"/>
  <c r="E45" i="11"/>
  <c r="I45" i="11"/>
  <c r="K297" i="28" l="1"/>
  <c r="H298" i="28"/>
  <c r="J297" i="28"/>
  <c r="P297" i="28"/>
  <c r="M291" i="27"/>
  <c r="K292" i="27"/>
  <c r="U291" i="27"/>
  <c r="N291" i="27"/>
  <c r="Q365" i="29"/>
  <c r="I366" i="29"/>
  <c r="K365" i="29"/>
  <c r="L365" i="29"/>
  <c r="K298" i="28" l="1"/>
  <c r="H299" i="28"/>
  <c r="P298" i="28"/>
  <c r="J298" i="28"/>
  <c r="M292" i="27"/>
  <c r="K293" i="27"/>
  <c r="N292" i="27"/>
  <c r="U292" i="27"/>
  <c r="Q366" i="29"/>
  <c r="I367" i="29"/>
  <c r="K366" i="29"/>
  <c r="L366" i="29"/>
  <c r="K299" i="28" l="1"/>
  <c r="H300" i="28"/>
  <c r="P299" i="28"/>
  <c r="J299" i="28"/>
  <c r="U293" i="27"/>
  <c r="K294" i="27"/>
  <c r="M293" i="27"/>
  <c r="N293" i="27"/>
  <c r="Q367" i="29"/>
  <c r="I368" i="29"/>
  <c r="L367" i="29"/>
  <c r="K367" i="29"/>
  <c r="P300" i="28" l="1"/>
  <c r="H301" i="28"/>
  <c r="K300" i="28"/>
  <c r="J300" i="28"/>
  <c r="N294" i="27"/>
  <c r="K295" i="27"/>
  <c r="M294" i="27"/>
  <c r="U294" i="27"/>
  <c r="Q368" i="29"/>
  <c r="I369" i="29"/>
  <c r="K368" i="29"/>
  <c r="L368" i="29"/>
  <c r="K301" i="28" l="1"/>
  <c r="H302" i="28"/>
  <c r="J301" i="28"/>
  <c r="P301" i="28"/>
  <c r="N295" i="27"/>
  <c r="K296" i="27"/>
  <c r="U295" i="27"/>
  <c r="M295" i="27"/>
  <c r="K369" i="29"/>
  <c r="I370" i="29"/>
  <c r="L369" i="29"/>
  <c r="Q369" i="29"/>
  <c r="P302" i="28" l="1"/>
  <c r="H303" i="28"/>
  <c r="K302" i="28"/>
  <c r="J302" i="28"/>
  <c r="U296" i="27"/>
  <c r="K297" i="27"/>
  <c r="M296" i="27"/>
  <c r="N296" i="27"/>
  <c r="Q370" i="29"/>
  <c r="I371" i="29"/>
  <c r="K370" i="29"/>
  <c r="L370" i="29"/>
  <c r="K303" i="28" l="1"/>
  <c r="H304" i="28"/>
  <c r="J303" i="28"/>
  <c r="P303" i="28"/>
  <c r="M297" i="27"/>
  <c r="K298" i="27"/>
  <c r="U297" i="27"/>
  <c r="N297" i="27"/>
  <c r="L371" i="29"/>
  <c r="I372" i="29"/>
  <c r="K371" i="29"/>
  <c r="Q371" i="29"/>
  <c r="P304" i="28" l="1"/>
  <c r="H305" i="28"/>
  <c r="J304" i="28"/>
  <c r="K304" i="28"/>
  <c r="K299" i="27"/>
  <c r="N298" i="27"/>
  <c r="M298" i="27"/>
  <c r="U298" i="27"/>
  <c r="K372" i="29"/>
  <c r="I373" i="29"/>
  <c r="L372" i="29"/>
  <c r="Q372" i="29"/>
  <c r="P305" i="28" l="1"/>
  <c r="H306" i="28"/>
  <c r="J305" i="28"/>
  <c r="K305" i="28"/>
  <c r="M299" i="27"/>
  <c r="K300" i="27"/>
  <c r="U299" i="27"/>
  <c r="N299" i="27"/>
  <c r="Q373" i="29"/>
  <c r="I374" i="29"/>
  <c r="K373" i="29"/>
  <c r="L373" i="29"/>
  <c r="P306" i="28" l="1"/>
  <c r="H307" i="28"/>
  <c r="J306" i="28"/>
  <c r="K306" i="28"/>
  <c r="N300" i="27"/>
  <c r="K301" i="27"/>
  <c r="M300" i="27"/>
  <c r="U300" i="27"/>
  <c r="Q374" i="29"/>
  <c r="I375" i="29"/>
  <c r="K374" i="29"/>
  <c r="L374" i="29"/>
  <c r="P307" i="28" l="1"/>
  <c r="H308" i="28"/>
  <c r="J307" i="28"/>
  <c r="K307" i="28"/>
  <c r="U301" i="27"/>
  <c r="K302" i="27"/>
  <c r="N301" i="27"/>
  <c r="M301" i="27"/>
  <c r="Q375" i="29"/>
  <c r="I376" i="29"/>
  <c r="L375" i="29"/>
  <c r="K375" i="29"/>
  <c r="J308" i="28" l="1"/>
  <c r="H309" i="28"/>
  <c r="P308" i="28"/>
  <c r="K308" i="28"/>
  <c r="M302" i="27"/>
  <c r="K303" i="27"/>
  <c r="N302" i="27"/>
  <c r="U302" i="27"/>
  <c r="Q376" i="29"/>
  <c r="I377" i="29"/>
  <c r="K376" i="29"/>
  <c r="L376" i="29"/>
  <c r="K309" i="28" l="1"/>
  <c r="H310" i="28"/>
  <c r="P309" i="28"/>
  <c r="J309" i="28"/>
  <c r="M303" i="27"/>
  <c r="K304" i="27"/>
  <c r="U303" i="27"/>
  <c r="N303" i="27"/>
  <c r="Q377" i="29"/>
  <c r="I378" i="29"/>
  <c r="K377" i="29"/>
  <c r="L377" i="29"/>
  <c r="K310" i="28" l="1"/>
  <c r="H311" i="28"/>
  <c r="P310" i="28"/>
  <c r="J310" i="28"/>
  <c r="M304" i="27"/>
  <c r="K305" i="27"/>
  <c r="U304" i="27"/>
  <c r="N304" i="27"/>
  <c r="Q378" i="29"/>
  <c r="I379" i="29"/>
  <c r="K378" i="29"/>
  <c r="L378" i="29"/>
  <c r="K311" i="28" l="1"/>
  <c r="H312" i="28"/>
  <c r="P311" i="28"/>
  <c r="J311" i="28"/>
  <c r="M305" i="27"/>
  <c r="K306" i="27"/>
  <c r="U305" i="27"/>
  <c r="N305" i="27"/>
  <c r="K379" i="29"/>
  <c r="I380" i="29"/>
  <c r="Q379" i="29"/>
  <c r="L379" i="29"/>
  <c r="P312" i="28" l="1"/>
  <c r="H313" i="28"/>
  <c r="J312" i="28"/>
  <c r="K312" i="28"/>
  <c r="U306" i="27"/>
  <c r="K307" i="27"/>
  <c r="N306" i="27"/>
  <c r="M306" i="27"/>
  <c r="I381" i="29"/>
  <c r="L380" i="29"/>
  <c r="K380" i="29"/>
  <c r="Q380" i="29"/>
  <c r="P313" i="28" l="1"/>
  <c r="H314" i="28"/>
  <c r="J313" i="28"/>
  <c r="K313" i="28"/>
  <c r="U307" i="27"/>
  <c r="K308" i="27"/>
  <c r="N307" i="27"/>
  <c r="M307" i="27"/>
  <c r="K381" i="29"/>
  <c r="I382" i="29"/>
  <c r="L381" i="29"/>
  <c r="Q381" i="29"/>
  <c r="P314" i="28" l="1"/>
  <c r="H315" i="28"/>
  <c r="J314" i="28"/>
  <c r="K314" i="28"/>
  <c r="M308" i="27"/>
  <c r="K309" i="27"/>
  <c r="U308" i="27"/>
  <c r="N308" i="27"/>
  <c r="R308" i="27"/>
  <c r="Q382" i="29"/>
  <c r="I383" i="29"/>
  <c r="L382" i="29"/>
  <c r="K382" i="29"/>
  <c r="P315" i="28" l="1"/>
  <c r="H316" i="28"/>
  <c r="AL315" i="28"/>
  <c r="K315" i="28"/>
  <c r="J315" i="28"/>
  <c r="N309" i="27"/>
  <c r="K310" i="27"/>
  <c r="U309" i="27"/>
  <c r="M309" i="27"/>
  <c r="Q383" i="29"/>
  <c r="I384" i="29"/>
  <c r="K383" i="29"/>
  <c r="L383" i="29"/>
  <c r="AL316" i="28" l="1"/>
  <c r="H317" i="28"/>
  <c r="K316" i="28"/>
  <c r="P316" i="28"/>
  <c r="J316" i="28"/>
  <c r="U310" i="27"/>
  <c r="K311" i="27"/>
  <c r="M310" i="27"/>
  <c r="N310" i="27"/>
  <c r="Q384" i="29"/>
  <c r="I385" i="29"/>
  <c r="K384" i="29"/>
  <c r="L384" i="29"/>
  <c r="P317" i="28" l="1"/>
  <c r="H318" i="28"/>
  <c r="AL317" i="28"/>
  <c r="K317" i="28"/>
  <c r="J317" i="28"/>
  <c r="K312" i="27"/>
  <c r="N311" i="27"/>
  <c r="U311" i="27"/>
  <c r="M311" i="27"/>
  <c r="L385" i="29"/>
  <c r="I386" i="29"/>
  <c r="Q385" i="29"/>
  <c r="K385" i="29"/>
  <c r="AL318" i="28" l="1"/>
  <c r="H319" i="28"/>
  <c r="J318" i="28"/>
  <c r="K318" i="28"/>
  <c r="P318" i="28"/>
  <c r="M312" i="27"/>
  <c r="K313" i="27"/>
  <c r="U312" i="27"/>
  <c r="N312" i="27"/>
  <c r="Q386" i="29"/>
  <c r="I387" i="29"/>
  <c r="K386" i="29"/>
  <c r="L386" i="29"/>
  <c r="AL319" i="28" l="1"/>
  <c r="H320" i="28"/>
  <c r="J319" i="28"/>
  <c r="K319" i="28"/>
  <c r="P319" i="28"/>
  <c r="M313" i="27"/>
  <c r="K314" i="27"/>
  <c r="U313" i="27"/>
  <c r="N313" i="27"/>
  <c r="K387" i="29"/>
  <c r="I388" i="29"/>
  <c r="L387" i="29"/>
  <c r="Q387" i="29"/>
  <c r="AL320" i="28" l="1"/>
  <c r="H321" i="28"/>
  <c r="J320" i="28"/>
  <c r="K320" i="28"/>
  <c r="P320" i="28"/>
  <c r="U314" i="27"/>
  <c r="K315" i="27"/>
  <c r="N314" i="27"/>
  <c r="M314" i="27"/>
  <c r="K388" i="29"/>
  <c r="I389" i="29"/>
  <c r="L388" i="29"/>
  <c r="Q388" i="29"/>
  <c r="AL321" i="28" l="1"/>
  <c r="H322" i="28"/>
  <c r="J321" i="28"/>
  <c r="K321" i="28"/>
  <c r="P321" i="28"/>
  <c r="N315" i="27"/>
  <c r="K316" i="27"/>
  <c r="U315" i="27"/>
  <c r="M315" i="27"/>
  <c r="Q389" i="29"/>
  <c r="I390" i="29"/>
  <c r="K389" i="29"/>
  <c r="L389" i="29"/>
  <c r="AL322" i="28" l="1"/>
  <c r="H323" i="28"/>
  <c r="K322" i="28"/>
  <c r="P322" i="28"/>
  <c r="J322" i="28"/>
  <c r="K317" i="27"/>
  <c r="U316" i="27"/>
  <c r="N316" i="27"/>
  <c r="M316" i="27"/>
  <c r="Q390" i="29"/>
  <c r="I391" i="29"/>
  <c r="K390" i="29"/>
  <c r="L390" i="29"/>
  <c r="P323" i="28" l="1"/>
  <c r="H324" i="28"/>
  <c r="AL323" i="28"/>
  <c r="K323" i="28"/>
  <c r="J323" i="28"/>
  <c r="K318" i="27"/>
  <c r="M317" i="27"/>
  <c r="U317" i="27"/>
  <c r="N317" i="27"/>
  <c r="K391" i="29"/>
  <c r="I392" i="29"/>
  <c r="L391" i="29"/>
  <c r="Q391" i="29"/>
  <c r="AL324" i="28" l="1"/>
  <c r="H325" i="28"/>
  <c r="K324" i="28"/>
  <c r="P324" i="28"/>
  <c r="J324" i="28"/>
  <c r="M318" i="27"/>
  <c r="K319" i="27"/>
  <c r="U318" i="27"/>
  <c r="N318" i="27"/>
  <c r="K392" i="29"/>
  <c r="I393" i="29"/>
  <c r="L392" i="29"/>
  <c r="Q392" i="29"/>
  <c r="AL325" i="28" l="1"/>
  <c r="H326" i="28"/>
  <c r="J325" i="28"/>
  <c r="K325" i="28"/>
  <c r="P325" i="28"/>
  <c r="M319" i="27"/>
  <c r="K320" i="27"/>
  <c r="N319" i="27"/>
  <c r="U319" i="27"/>
  <c r="Q393" i="29"/>
  <c r="I394" i="29"/>
  <c r="K393" i="29"/>
  <c r="L393" i="29"/>
  <c r="K326" i="28" l="1"/>
  <c r="H327" i="28"/>
  <c r="AL326" i="28"/>
  <c r="P326" i="28"/>
  <c r="J326" i="28"/>
  <c r="M320" i="27"/>
  <c r="K321" i="27"/>
  <c r="N320" i="27"/>
  <c r="U320" i="27"/>
  <c r="K394" i="29"/>
  <c r="I395" i="29"/>
  <c r="L394" i="29"/>
  <c r="Q394" i="29"/>
  <c r="P327" i="28" l="1"/>
  <c r="H328" i="28"/>
  <c r="J327" i="28"/>
  <c r="K327" i="28"/>
  <c r="AL327" i="28"/>
  <c r="N321" i="27"/>
  <c r="K322" i="27"/>
  <c r="U321" i="27"/>
  <c r="M321" i="27"/>
  <c r="Q395" i="29"/>
  <c r="I396" i="29"/>
  <c r="I397" i="29" s="1"/>
  <c r="L395" i="29"/>
  <c r="K395" i="29"/>
  <c r="AL328" i="28" l="1"/>
  <c r="H329" i="28"/>
  <c r="J328" i="28"/>
  <c r="K328" i="28"/>
  <c r="P328" i="28"/>
  <c r="Q397" i="29"/>
  <c r="I398" i="29"/>
  <c r="K397" i="29"/>
  <c r="L397" i="29"/>
  <c r="U322" i="27"/>
  <c r="K323" i="27"/>
  <c r="M322" i="27"/>
  <c r="N322" i="27"/>
  <c r="Q396" i="29"/>
  <c r="L396" i="29"/>
  <c r="K396" i="29"/>
  <c r="P329" i="28" l="1"/>
  <c r="H330" i="28"/>
  <c r="J329" i="28"/>
  <c r="AL329" i="28"/>
  <c r="K329" i="28"/>
  <c r="Q398" i="29"/>
  <c r="I399" i="29"/>
  <c r="L398" i="29"/>
  <c r="K398" i="29"/>
  <c r="M323" i="27"/>
  <c r="K324" i="27"/>
  <c r="U323" i="27"/>
  <c r="N323" i="27"/>
  <c r="P330" i="28" l="1"/>
  <c r="H331" i="28"/>
  <c r="AL330" i="28"/>
  <c r="K330" i="28"/>
  <c r="J330" i="28"/>
  <c r="Q399" i="29"/>
  <c r="I400" i="29"/>
  <c r="K399" i="29"/>
  <c r="L399" i="29"/>
  <c r="M324" i="27"/>
  <c r="K325" i="27"/>
  <c r="N324" i="27"/>
  <c r="U324" i="27"/>
  <c r="P331" i="28" l="1"/>
  <c r="H332" i="28"/>
  <c r="AL331" i="28"/>
  <c r="J331" i="28"/>
  <c r="K331" i="28"/>
  <c r="K400" i="29"/>
  <c r="I401" i="29"/>
  <c r="Q400" i="29"/>
  <c r="L400" i="29"/>
  <c r="N325" i="27"/>
  <c r="K326" i="27"/>
  <c r="U325" i="27"/>
  <c r="M325" i="27"/>
  <c r="P332" i="28" l="1"/>
  <c r="H333" i="28"/>
  <c r="J332" i="28"/>
  <c r="K332" i="28"/>
  <c r="AL332" i="28"/>
  <c r="L401" i="29"/>
  <c r="I402" i="29"/>
  <c r="K401" i="29"/>
  <c r="Q401" i="29"/>
  <c r="M326" i="27"/>
  <c r="K327" i="27"/>
  <c r="N326" i="27"/>
  <c r="U326" i="27"/>
  <c r="AL333" i="28" l="1"/>
  <c r="H334" i="28"/>
  <c r="J333" i="28"/>
  <c r="K333" i="28"/>
  <c r="P333" i="28"/>
  <c r="K402" i="29"/>
  <c r="I403" i="29"/>
  <c r="Q402" i="29"/>
  <c r="L402" i="29"/>
  <c r="N327" i="27"/>
  <c r="K328" i="27"/>
  <c r="M327" i="27"/>
  <c r="U327" i="27"/>
  <c r="P334" i="28" l="1"/>
  <c r="H335" i="28"/>
  <c r="AL334" i="28"/>
  <c r="J334" i="28"/>
  <c r="K334" i="28"/>
  <c r="Q403" i="29"/>
  <c r="I404" i="29"/>
  <c r="L403" i="29"/>
  <c r="K403" i="29"/>
  <c r="N328" i="27"/>
  <c r="K329" i="27"/>
  <c r="U328" i="27"/>
  <c r="M328" i="27"/>
  <c r="K335" i="28" l="1"/>
  <c r="H336" i="28"/>
  <c r="AL335" i="28"/>
  <c r="P335" i="28"/>
  <c r="J335" i="28"/>
  <c r="Q404" i="29"/>
  <c r="I405" i="29"/>
  <c r="K404" i="29"/>
  <c r="L404" i="29"/>
  <c r="N329" i="27"/>
  <c r="K330" i="27"/>
  <c r="U329" i="27"/>
  <c r="M329" i="27"/>
  <c r="P336" i="28" l="1"/>
  <c r="H337" i="28"/>
  <c r="K336" i="28"/>
  <c r="J336" i="28"/>
  <c r="AL336" i="28"/>
  <c r="L405" i="29"/>
  <c r="I406" i="29"/>
  <c r="Q405" i="29"/>
  <c r="K405" i="29"/>
  <c r="N330" i="27"/>
  <c r="K331" i="27"/>
  <c r="U330" i="27"/>
  <c r="M330" i="27"/>
  <c r="AL337" i="28" l="1"/>
  <c r="H338" i="28"/>
  <c r="J337" i="28"/>
  <c r="K337" i="28"/>
  <c r="P337" i="28"/>
  <c r="Q406" i="29"/>
  <c r="I407" i="29"/>
  <c r="L406" i="29"/>
  <c r="K406" i="29"/>
  <c r="U331" i="27"/>
  <c r="K332" i="27"/>
  <c r="N331" i="27"/>
  <c r="M331" i="27"/>
  <c r="AL338" i="28" l="1"/>
  <c r="H339" i="28"/>
  <c r="K338" i="28"/>
  <c r="P338" i="28"/>
  <c r="J338" i="28"/>
  <c r="Q407" i="29"/>
  <c r="I408" i="29"/>
  <c r="L407" i="29"/>
  <c r="K407" i="29"/>
  <c r="M332" i="27"/>
  <c r="K333" i="27"/>
  <c r="N332" i="27"/>
  <c r="U332" i="27"/>
  <c r="AL339" i="28" l="1"/>
  <c r="H340" i="28"/>
  <c r="P339" i="28"/>
  <c r="J339" i="28"/>
  <c r="K339" i="28"/>
  <c r="Q408" i="29"/>
  <c r="I409" i="29"/>
  <c r="L408" i="29"/>
  <c r="K408" i="29"/>
  <c r="M333" i="27"/>
  <c r="K334" i="27"/>
  <c r="N333" i="27"/>
  <c r="U333" i="27"/>
  <c r="AL340" i="28" l="1"/>
  <c r="H341" i="28"/>
  <c r="P340" i="28"/>
  <c r="K340" i="28"/>
  <c r="J340" i="28"/>
  <c r="K409" i="29"/>
  <c r="I410" i="29"/>
  <c r="Q409" i="29"/>
  <c r="L409" i="29"/>
  <c r="M334" i="27"/>
  <c r="K335" i="27"/>
  <c r="U334" i="27"/>
  <c r="N334" i="27"/>
  <c r="AL341" i="28" l="1"/>
  <c r="H342" i="28"/>
  <c r="K341" i="28"/>
  <c r="J341" i="28"/>
  <c r="P341" i="28"/>
  <c r="Q410" i="29"/>
  <c r="I411" i="29"/>
  <c r="L410" i="29"/>
  <c r="K410" i="29"/>
  <c r="M335" i="27"/>
  <c r="K336" i="27"/>
  <c r="N335" i="27"/>
  <c r="U335" i="27"/>
  <c r="P342" i="28" l="1"/>
  <c r="H343" i="28"/>
  <c r="AL342" i="28"/>
  <c r="J342" i="28"/>
  <c r="K342" i="28"/>
  <c r="K411" i="29"/>
  <c r="I412" i="29"/>
  <c r="Q411" i="29"/>
  <c r="L411" i="29"/>
  <c r="K337" i="27"/>
  <c r="N336" i="27"/>
  <c r="M336" i="27"/>
  <c r="U336" i="27"/>
  <c r="AL343" i="28" l="1"/>
  <c r="H344" i="28"/>
  <c r="P343" i="28"/>
  <c r="K343" i="28"/>
  <c r="J343" i="28"/>
  <c r="L412" i="29"/>
  <c r="I413" i="29"/>
  <c r="Q412" i="29"/>
  <c r="K412" i="29"/>
  <c r="N337" i="27"/>
  <c r="K338" i="27"/>
  <c r="M337" i="27"/>
  <c r="U337" i="27"/>
  <c r="AL344" i="28" l="1"/>
  <c r="H345" i="28"/>
  <c r="K344" i="28"/>
  <c r="J344" i="28"/>
  <c r="P344" i="28"/>
  <c r="Q413" i="29"/>
  <c r="I414" i="29"/>
  <c r="K413" i="29"/>
  <c r="L413" i="29"/>
  <c r="N338" i="27"/>
  <c r="K339" i="27"/>
  <c r="U338" i="27"/>
  <c r="M338" i="27"/>
  <c r="P345" i="28" l="1"/>
  <c r="H346" i="28"/>
  <c r="J345" i="28"/>
  <c r="K345" i="28"/>
  <c r="AL345" i="28"/>
  <c r="Q414" i="29"/>
  <c r="I415" i="29"/>
  <c r="L414" i="29"/>
  <c r="K414" i="29"/>
  <c r="M339" i="27"/>
  <c r="K340" i="27"/>
  <c r="N339" i="27"/>
  <c r="U339" i="27"/>
  <c r="P346" i="28" l="1"/>
  <c r="H347" i="28"/>
  <c r="K346" i="28"/>
  <c r="AL346" i="28"/>
  <c r="J346" i="28"/>
  <c r="Q415" i="29"/>
  <c r="I416" i="29"/>
  <c r="K415" i="29"/>
  <c r="L415" i="29"/>
  <c r="N340" i="27"/>
  <c r="K341" i="27"/>
  <c r="M340" i="27"/>
  <c r="U340" i="27"/>
  <c r="P347" i="28" l="1"/>
  <c r="H348" i="28"/>
  <c r="AL347" i="28"/>
  <c r="J347" i="28"/>
  <c r="K347" i="28"/>
  <c r="Q416" i="29"/>
  <c r="I417" i="29"/>
  <c r="L416" i="29"/>
  <c r="K416" i="29"/>
  <c r="M341" i="27"/>
  <c r="K342" i="27"/>
  <c r="U341" i="27"/>
  <c r="N341" i="27"/>
  <c r="AL348" i="28" l="1"/>
  <c r="H349" i="28"/>
  <c r="J348" i="28"/>
  <c r="K348" i="28"/>
  <c r="P348" i="28"/>
  <c r="Q417" i="29"/>
  <c r="I418" i="29"/>
  <c r="K417" i="29"/>
  <c r="L417" i="29"/>
  <c r="U342" i="27"/>
  <c r="K343" i="27"/>
  <c r="N342" i="27"/>
  <c r="M342" i="27"/>
  <c r="J349" i="28" l="1"/>
  <c r="H350" i="28"/>
  <c r="AL349" i="28"/>
  <c r="P349" i="28"/>
  <c r="K349" i="28"/>
  <c r="Q418" i="29"/>
  <c r="I419" i="29"/>
  <c r="L418" i="29"/>
  <c r="K418" i="29"/>
  <c r="U343" i="27"/>
  <c r="K344" i="27"/>
  <c r="M343" i="27"/>
  <c r="N343" i="27"/>
  <c r="AL350" i="28" l="1"/>
  <c r="H351" i="28"/>
  <c r="K350" i="28"/>
  <c r="P350" i="28"/>
  <c r="J350" i="28"/>
  <c r="L419" i="29"/>
  <c r="I420" i="29"/>
  <c r="Q419" i="29"/>
  <c r="K419" i="29"/>
  <c r="U344" i="27"/>
  <c r="K345" i="27"/>
  <c r="M344" i="27"/>
  <c r="N344" i="27"/>
  <c r="P351" i="28" l="1"/>
  <c r="H352" i="28"/>
  <c r="J351" i="28"/>
  <c r="K351" i="28"/>
  <c r="AL351" i="28"/>
  <c r="Q420" i="29"/>
  <c r="I421" i="29"/>
  <c r="K420" i="29"/>
  <c r="L420" i="29"/>
  <c r="M345" i="27"/>
  <c r="K346" i="27"/>
  <c r="N345" i="27"/>
  <c r="U345" i="27"/>
  <c r="P352" i="28" l="1"/>
  <c r="H353" i="28"/>
  <c r="AL352" i="28"/>
  <c r="J352" i="28"/>
  <c r="K352" i="28"/>
  <c r="Q421" i="29"/>
  <c r="I422" i="29"/>
  <c r="K421" i="29"/>
  <c r="L421" i="29"/>
  <c r="M346" i="27"/>
  <c r="K347" i="27"/>
  <c r="U346" i="27"/>
  <c r="N346" i="27"/>
  <c r="P353" i="28" l="1"/>
  <c r="H354" i="28"/>
  <c r="J353" i="28"/>
  <c r="AL353" i="28"/>
  <c r="K353" i="28"/>
  <c r="Q422" i="29"/>
  <c r="I423" i="29"/>
  <c r="K422" i="29"/>
  <c r="L422" i="29"/>
  <c r="U347" i="27"/>
  <c r="K348" i="27"/>
  <c r="N347" i="27"/>
  <c r="M347" i="27"/>
  <c r="AL354" i="28" l="1"/>
  <c r="H355" i="28"/>
  <c r="J354" i="28"/>
  <c r="K354" i="28"/>
  <c r="P354" i="28"/>
  <c r="K423" i="29"/>
  <c r="I424" i="29"/>
  <c r="Q423" i="29"/>
  <c r="L423" i="29"/>
  <c r="M348" i="27"/>
  <c r="K349" i="27"/>
  <c r="N348" i="27"/>
  <c r="U348" i="27"/>
  <c r="AL355" i="28" l="1"/>
  <c r="H356" i="28"/>
  <c r="P355" i="28"/>
  <c r="J355" i="28"/>
  <c r="K355" i="28"/>
  <c r="Q424" i="29"/>
  <c r="I425" i="29"/>
  <c r="L424" i="29"/>
  <c r="K424" i="29"/>
  <c r="M349" i="27"/>
  <c r="K350" i="27"/>
  <c r="N349" i="27"/>
  <c r="U349" i="27"/>
  <c r="AL356" i="28" l="1"/>
  <c r="H357" i="28"/>
  <c r="P356" i="28"/>
  <c r="J356" i="28"/>
  <c r="K356" i="28"/>
  <c r="Q425" i="29"/>
  <c r="I426" i="29"/>
  <c r="L425" i="29"/>
  <c r="K425" i="29"/>
  <c r="M350" i="27"/>
  <c r="K351" i="27"/>
  <c r="U350" i="27"/>
  <c r="N350" i="27"/>
  <c r="AL357" i="28" l="1"/>
  <c r="H358" i="28"/>
  <c r="J357" i="28"/>
  <c r="K357" i="28"/>
  <c r="P357" i="28"/>
  <c r="Q426" i="29"/>
  <c r="I427" i="29"/>
  <c r="L426" i="29"/>
  <c r="K426" i="29"/>
  <c r="M351" i="27"/>
  <c r="K352" i="27"/>
  <c r="U351" i="27"/>
  <c r="N351" i="27"/>
  <c r="AL358" i="28" l="1"/>
  <c r="H359" i="28"/>
  <c r="J358" i="28"/>
  <c r="P358" i="28"/>
  <c r="K358" i="28"/>
  <c r="Q427" i="29"/>
  <c r="I428" i="29"/>
  <c r="K427" i="29"/>
  <c r="L427" i="29"/>
  <c r="N352" i="27"/>
  <c r="K353" i="27"/>
  <c r="M352" i="27"/>
  <c r="U352" i="27"/>
  <c r="K359" i="28" l="1"/>
  <c r="H360" i="28"/>
  <c r="P359" i="28"/>
  <c r="AL359" i="28"/>
  <c r="J359" i="28"/>
  <c r="Q428" i="29"/>
  <c r="I429" i="29"/>
  <c r="L428" i="29"/>
  <c r="K428" i="29"/>
  <c r="U353" i="27"/>
  <c r="K354" i="27"/>
  <c r="M353" i="27"/>
  <c r="N353" i="27"/>
  <c r="P360" i="28" l="1"/>
  <c r="H361" i="28"/>
  <c r="J360" i="28"/>
  <c r="AL360" i="28"/>
  <c r="K360" i="28"/>
  <c r="Q429" i="29"/>
  <c r="I430" i="29"/>
  <c r="L429" i="29"/>
  <c r="K429" i="29"/>
  <c r="K355" i="27"/>
  <c r="M354" i="27"/>
  <c r="U354" i="27"/>
  <c r="N354" i="27"/>
  <c r="P361" i="28" l="1"/>
  <c r="H362" i="28"/>
  <c r="AL361" i="28"/>
  <c r="J361" i="28"/>
  <c r="K361" i="28"/>
  <c r="K430" i="29"/>
  <c r="I431" i="29"/>
  <c r="L430" i="29"/>
  <c r="Q430" i="29"/>
  <c r="U355" i="27"/>
  <c r="K356" i="27"/>
  <c r="N355" i="27"/>
  <c r="M355" i="27"/>
  <c r="P362" i="28" l="1"/>
  <c r="H363" i="28"/>
  <c r="J362" i="28"/>
  <c r="AL362" i="28"/>
  <c r="K362" i="28"/>
  <c r="Q431" i="29"/>
  <c r="I432" i="29"/>
  <c r="L431" i="29"/>
  <c r="K431" i="29"/>
  <c r="M356" i="27"/>
  <c r="K357" i="27"/>
  <c r="N356" i="27"/>
  <c r="U356" i="27"/>
  <c r="AL363" i="28" l="1"/>
  <c r="H364" i="28"/>
  <c r="J363" i="28"/>
  <c r="K363" i="28"/>
  <c r="P363" i="28"/>
  <c r="Q432" i="29"/>
  <c r="I433" i="29"/>
  <c r="K432" i="29"/>
  <c r="L432" i="29"/>
  <c r="U357" i="27"/>
  <c r="K358" i="27"/>
  <c r="N357" i="27"/>
  <c r="M357" i="27"/>
  <c r="AL364" i="28" l="1"/>
  <c r="H365" i="28"/>
  <c r="K364" i="28"/>
  <c r="P364" i="28"/>
  <c r="J364" i="28"/>
  <c r="Q433" i="29"/>
  <c r="I434" i="29"/>
  <c r="K433" i="29"/>
  <c r="L433" i="29"/>
  <c r="N358" i="27"/>
  <c r="K359" i="27"/>
  <c r="U358" i="27"/>
  <c r="M358" i="27"/>
  <c r="AL365" i="28" l="1"/>
  <c r="H366" i="28"/>
  <c r="K365" i="28"/>
  <c r="J365" i="28"/>
  <c r="P365" i="28"/>
  <c r="Q434" i="29"/>
  <c r="I435" i="29"/>
  <c r="K434" i="29"/>
  <c r="L434" i="29"/>
  <c r="M359" i="27"/>
  <c r="K360" i="27"/>
  <c r="N359" i="27"/>
  <c r="U359" i="27"/>
  <c r="P366" i="28" l="1"/>
  <c r="H367" i="28"/>
  <c r="AL366" i="28"/>
  <c r="J366" i="28"/>
  <c r="K366" i="28"/>
  <c r="K435" i="29"/>
  <c r="I436" i="29"/>
  <c r="Q435" i="29"/>
  <c r="L435" i="29"/>
  <c r="U360" i="27"/>
  <c r="K361" i="27"/>
  <c r="N360" i="27"/>
  <c r="M360" i="27"/>
  <c r="P367" i="28" l="1"/>
  <c r="H368" i="28"/>
  <c r="AL367" i="28"/>
  <c r="K367" i="28"/>
  <c r="J367" i="28"/>
  <c r="Q436" i="29"/>
  <c r="I437" i="29"/>
  <c r="L436" i="29"/>
  <c r="K436" i="29"/>
  <c r="M361" i="27"/>
  <c r="K362" i="27"/>
  <c r="N361" i="27"/>
  <c r="U361" i="27"/>
  <c r="P368" i="28" l="1"/>
  <c r="H369" i="28"/>
  <c r="AL368" i="28"/>
  <c r="J368" i="28"/>
  <c r="K368" i="28"/>
  <c r="L437" i="29"/>
  <c r="I438" i="29"/>
  <c r="Q437" i="29"/>
  <c r="K437" i="29"/>
  <c r="U362" i="27"/>
  <c r="K363" i="27"/>
  <c r="N362" i="27"/>
  <c r="M362" i="27"/>
  <c r="AL369" i="28" l="1"/>
  <c r="H370" i="28"/>
  <c r="J369" i="28"/>
  <c r="K369" i="28"/>
  <c r="P369" i="28"/>
  <c r="L438" i="29"/>
  <c r="I439" i="29"/>
  <c r="Q438" i="29"/>
  <c r="K438" i="29"/>
  <c r="U363" i="27"/>
  <c r="K364" i="27"/>
  <c r="N363" i="27"/>
  <c r="M363" i="27"/>
  <c r="P370" i="28" l="1"/>
  <c r="H371" i="28"/>
  <c r="AL370" i="28"/>
  <c r="K370" i="28"/>
  <c r="J370" i="28"/>
  <c r="Q439" i="29"/>
  <c r="I440" i="29"/>
  <c r="L439" i="29"/>
  <c r="K439" i="29"/>
  <c r="K365" i="27"/>
  <c r="M364" i="27"/>
  <c r="U364" i="27"/>
  <c r="N364" i="27"/>
  <c r="J371" i="28" l="1"/>
  <c r="H372" i="28"/>
  <c r="K371" i="28"/>
  <c r="P371" i="28"/>
  <c r="AL371" i="28"/>
  <c r="Q440" i="29"/>
  <c r="I441" i="29"/>
  <c r="K440" i="29"/>
  <c r="L440" i="29"/>
  <c r="N365" i="27"/>
  <c r="K366" i="27"/>
  <c r="U365" i="27"/>
  <c r="M365" i="27"/>
  <c r="AL372" i="28" l="1"/>
  <c r="H373" i="28"/>
  <c r="J372" i="28"/>
  <c r="P372" i="28"/>
  <c r="K372" i="28"/>
  <c r="Q441" i="29"/>
  <c r="I442" i="29"/>
  <c r="K441" i="29"/>
  <c r="L441" i="29"/>
  <c r="N366" i="27"/>
  <c r="K367" i="27"/>
  <c r="U366" i="27"/>
  <c r="M366" i="27"/>
  <c r="AL373" i="28" l="1"/>
  <c r="H374" i="28"/>
  <c r="K373" i="28"/>
  <c r="P373" i="28"/>
  <c r="J373" i="28"/>
  <c r="Q442" i="29"/>
  <c r="I443" i="29"/>
  <c r="K442" i="29"/>
  <c r="L442" i="29"/>
  <c r="M367" i="27"/>
  <c r="K368" i="27"/>
  <c r="N367" i="27"/>
  <c r="U367" i="27"/>
  <c r="AL374" i="28" l="1"/>
  <c r="H375" i="28"/>
  <c r="J374" i="28"/>
  <c r="K374" i="28"/>
  <c r="P374" i="28"/>
  <c r="K443" i="29"/>
  <c r="I444" i="29"/>
  <c r="L443" i="29"/>
  <c r="Q443" i="29"/>
  <c r="N368" i="27"/>
  <c r="K369" i="27"/>
  <c r="U368" i="27"/>
  <c r="M368" i="27"/>
  <c r="AL375" i="28" l="1"/>
  <c r="H376" i="28"/>
  <c r="J375" i="28"/>
  <c r="K375" i="28"/>
  <c r="P375" i="28"/>
  <c r="Q444" i="29"/>
  <c r="I445" i="29"/>
  <c r="K444" i="29"/>
  <c r="L444" i="29"/>
  <c r="M369" i="27"/>
  <c r="K370" i="27"/>
  <c r="U369" i="27"/>
  <c r="N369" i="27"/>
  <c r="P376" i="28" l="1"/>
  <c r="H377" i="28"/>
  <c r="AL376" i="28"/>
  <c r="J376" i="28"/>
  <c r="K376" i="28"/>
  <c r="L445" i="29"/>
  <c r="I446" i="29"/>
  <c r="Q445" i="29"/>
  <c r="K445" i="29"/>
  <c r="N370" i="27"/>
  <c r="K371" i="27"/>
  <c r="U370" i="27"/>
  <c r="M370" i="27"/>
  <c r="P377" i="28" l="1"/>
  <c r="H378" i="28"/>
  <c r="AL377" i="28"/>
  <c r="J377" i="28"/>
  <c r="K377" i="28"/>
  <c r="K446" i="29"/>
  <c r="I447" i="29"/>
  <c r="Q446" i="29"/>
  <c r="L446" i="29"/>
  <c r="U371" i="27"/>
  <c r="K372" i="27"/>
  <c r="M371" i="27"/>
  <c r="N371" i="27"/>
  <c r="AL378" i="28" l="1"/>
  <c r="H379" i="28"/>
  <c r="J378" i="28"/>
  <c r="P378" i="28"/>
  <c r="K378" i="28"/>
  <c r="Q447" i="29"/>
  <c r="I448" i="29"/>
  <c r="L447" i="29"/>
  <c r="K447" i="29"/>
  <c r="N372" i="27"/>
  <c r="K373" i="27"/>
  <c r="U372" i="27"/>
  <c r="M372" i="27"/>
  <c r="K379" i="28" l="1"/>
  <c r="H380" i="28"/>
  <c r="AL379" i="28"/>
  <c r="P379" i="28"/>
  <c r="J379" i="28"/>
  <c r="K448" i="29"/>
  <c r="I449" i="29"/>
  <c r="Q448" i="29"/>
  <c r="L448" i="29"/>
  <c r="N373" i="27"/>
  <c r="K374" i="27"/>
  <c r="U373" i="27"/>
  <c r="M373" i="27"/>
  <c r="AL380" i="28" l="1"/>
  <c r="H381" i="28"/>
  <c r="J380" i="28"/>
  <c r="K380" i="28"/>
  <c r="P380" i="28"/>
  <c r="L449" i="29"/>
  <c r="I450" i="29"/>
  <c r="K449" i="29"/>
  <c r="Q449" i="29"/>
  <c r="N374" i="27"/>
  <c r="K375" i="27"/>
  <c r="U374" i="27"/>
  <c r="M374" i="27"/>
  <c r="AL381" i="28" l="1"/>
  <c r="H382" i="28"/>
  <c r="J381" i="28"/>
  <c r="K381" i="28"/>
  <c r="P381" i="28"/>
  <c r="Q450" i="29"/>
  <c r="I451" i="29"/>
  <c r="L450" i="29"/>
  <c r="K450" i="29"/>
  <c r="N375" i="27"/>
  <c r="K376" i="27"/>
  <c r="M375" i="27"/>
  <c r="U375" i="27"/>
  <c r="K382" i="28" l="1"/>
  <c r="H383" i="28"/>
  <c r="P382" i="28"/>
  <c r="AL382" i="28"/>
  <c r="J382" i="28"/>
  <c r="I452" i="29"/>
  <c r="Q451" i="29"/>
  <c r="L451" i="29"/>
  <c r="K451" i="29"/>
  <c r="N376" i="27"/>
  <c r="K377" i="27"/>
  <c r="U376" i="27"/>
  <c r="M376" i="27"/>
  <c r="AL383" i="28" l="1"/>
  <c r="H384" i="28"/>
  <c r="J383" i="28"/>
  <c r="K383" i="28"/>
  <c r="P383" i="28"/>
  <c r="Q452" i="29"/>
  <c r="I453" i="29"/>
  <c r="L452" i="29"/>
  <c r="K452" i="29"/>
  <c r="N377" i="27"/>
  <c r="K378" i="27"/>
  <c r="U377" i="27"/>
  <c r="M377" i="27"/>
  <c r="AL384" i="28" l="1"/>
  <c r="H385" i="28"/>
  <c r="J384" i="28"/>
  <c r="K384" i="28"/>
  <c r="P384" i="28"/>
  <c r="Q453" i="29"/>
  <c r="I454" i="29"/>
  <c r="K453" i="29"/>
  <c r="L453" i="29"/>
  <c r="N378" i="27"/>
  <c r="K379" i="27"/>
  <c r="U378" i="27"/>
  <c r="M378" i="27"/>
  <c r="P385" i="28" l="1"/>
  <c r="H386" i="28"/>
  <c r="K385" i="28"/>
  <c r="AL385" i="28"/>
  <c r="J385" i="28"/>
  <c r="Q454" i="29"/>
  <c r="I455" i="29"/>
  <c r="L454" i="29"/>
  <c r="K454" i="29"/>
  <c r="N379" i="27"/>
  <c r="K380" i="27"/>
  <c r="U379" i="27"/>
  <c r="M379" i="27"/>
  <c r="AL386" i="28" l="1"/>
  <c r="H387" i="28"/>
  <c r="J386" i="28"/>
  <c r="K386" i="28"/>
  <c r="P386" i="28"/>
  <c r="Q455" i="29"/>
  <c r="I456" i="29"/>
  <c r="K455" i="29"/>
  <c r="L455" i="29"/>
  <c r="M380" i="27"/>
  <c r="K381" i="27"/>
  <c r="N380" i="27"/>
  <c r="U380" i="27"/>
  <c r="K387" i="28" l="1"/>
  <c r="H388" i="28"/>
  <c r="AL387" i="28"/>
  <c r="P387" i="28"/>
  <c r="J387" i="28"/>
  <c r="I457" i="29"/>
  <c r="L456" i="29"/>
  <c r="Q456" i="29"/>
  <c r="K456" i="29"/>
  <c r="U381" i="27"/>
  <c r="K382" i="27"/>
  <c r="M381" i="27"/>
  <c r="N381" i="27"/>
  <c r="AL388" i="28" l="1"/>
  <c r="H389" i="28"/>
  <c r="J388" i="28"/>
  <c r="K388" i="28"/>
  <c r="P388" i="28"/>
  <c r="Q457" i="29"/>
  <c r="I458" i="29"/>
  <c r="L457" i="29"/>
  <c r="K457" i="29"/>
  <c r="M382" i="27"/>
  <c r="K383" i="27"/>
  <c r="N382" i="27"/>
  <c r="U382" i="27"/>
  <c r="P389" i="28" l="1"/>
  <c r="H390" i="28"/>
  <c r="AL389" i="28"/>
  <c r="J389" i="28"/>
  <c r="K389" i="28"/>
  <c r="I459" i="29"/>
  <c r="K458" i="29"/>
  <c r="Q458" i="29"/>
  <c r="L458" i="29"/>
  <c r="M383" i="27"/>
  <c r="K384" i="27"/>
  <c r="U383" i="27"/>
  <c r="N383" i="27"/>
  <c r="AL390" i="28" l="1"/>
  <c r="H391" i="28"/>
  <c r="J390" i="28"/>
  <c r="K390" i="28"/>
  <c r="P390" i="28"/>
  <c r="Q459" i="29"/>
  <c r="I460" i="29"/>
  <c r="L459" i="29"/>
  <c r="K459" i="29"/>
  <c r="M384" i="27"/>
  <c r="K385" i="27"/>
  <c r="N384" i="27"/>
  <c r="U384" i="27"/>
  <c r="AL391" i="28" l="1"/>
  <c r="H392" i="28"/>
  <c r="J391" i="28"/>
  <c r="K391" i="28"/>
  <c r="P391" i="28"/>
  <c r="L460" i="29"/>
  <c r="I461" i="29"/>
  <c r="K460" i="29"/>
  <c r="Q460" i="29"/>
  <c r="N385" i="27"/>
  <c r="K386" i="27"/>
  <c r="U385" i="27"/>
  <c r="M385" i="27"/>
  <c r="AL392" i="28" l="1"/>
  <c r="H393" i="28"/>
  <c r="J392" i="28"/>
  <c r="K392" i="28"/>
  <c r="P392" i="28"/>
  <c r="I462" i="29"/>
  <c r="Q461" i="29"/>
  <c r="L461" i="29"/>
  <c r="K461" i="29"/>
  <c r="N386" i="27"/>
  <c r="K387" i="27"/>
  <c r="U386" i="27"/>
  <c r="M386" i="27"/>
  <c r="AL393" i="28" l="1"/>
  <c r="H394" i="28"/>
  <c r="J393" i="28"/>
  <c r="K393" i="28"/>
  <c r="P393" i="28"/>
  <c r="L462" i="29"/>
  <c r="I463" i="29"/>
  <c r="K462" i="29"/>
  <c r="Q462" i="29"/>
  <c r="N387" i="27"/>
  <c r="K388" i="27"/>
  <c r="U387" i="27"/>
  <c r="M387" i="27"/>
  <c r="P394" i="28" l="1"/>
  <c r="H395" i="28"/>
  <c r="AL394" i="28"/>
  <c r="J394" i="28"/>
  <c r="K394" i="28"/>
  <c r="I464" i="29"/>
  <c r="Q463" i="29"/>
  <c r="L463" i="29"/>
  <c r="K463" i="29"/>
  <c r="N388" i="27"/>
  <c r="K389" i="27"/>
  <c r="U388" i="27"/>
  <c r="M388" i="27"/>
  <c r="AL395" i="28" l="1"/>
  <c r="H396" i="28"/>
  <c r="J395" i="28"/>
  <c r="K395" i="28"/>
  <c r="P395" i="28"/>
  <c r="Q464" i="29"/>
  <c r="I465" i="29"/>
  <c r="L464" i="29"/>
  <c r="K464" i="29"/>
  <c r="M389" i="27"/>
  <c r="K390" i="27"/>
  <c r="N389" i="27"/>
  <c r="U389" i="27"/>
  <c r="AL396" i="28" l="1"/>
  <c r="H397" i="28"/>
  <c r="P396" i="28"/>
  <c r="J396" i="28"/>
  <c r="K396" i="28"/>
  <c r="I466" i="29"/>
  <c r="L465" i="29"/>
  <c r="Q465" i="29"/>
  <c r="K465" i="29"/>
  <c r="M390" i="27"/>
  <c r="K391" i="27"/>
  <c r="U390" i="27"/>
  <c r="N390" i="27"/>
  <c r="AL397" i="28" l="1"/>
  <c r="H398" i="28"/>
  <c r="J397" i="28"/>
  <c r="K397" i="28"/>
  <c r="P397" i="28"/>
  <c r="I467" i="29"/>
  <c r="Q466" i="29"/>
  <c r="L466" i="29"/>
  <c r="K466" i="29"/>
  <c r="M391" i="27"/>
  <c r="K392" i="27"/>
  <c r="U391" i="27"/>
  <c r="N391" i="27"/>
  <c r="AL398" i="28" l="1"/>
  <c r="H399" i="28"/>
  <c r="J398" i="28"/>
  <c r="K398" i="28"/>
  <c r="P398" i="28"/>
  <c r="I468" i="29"/>
  <c r="Q467" i="29"/>
  <c r="L467" i="29"/>
  <c r="K467" i="29"/>
  <c r="N392" i="27"/>
  <c r="K393" i="27"/>
  <c r="M392" i="27"/>
  <c r="U392" i="27"/>
  <c r="K399" i="28" l="1"/>
  <c r="H400" i="28"/>
  <c r="J399" i="28"/>
  <c r="P399" i="28"/>
  <c r="AL399" i="28"/>
  <c r="I469" i="29"/>
  <c r="Q468" i="29"/>
  <c r="L468" i="29"/>
  <c r="K468" i="29"/>
  <c r="M393" i="27"/>
  <c r="K394" i="27"/>
  <c r="N393" i="27"/>
  <c r="U393" i="27"/>
  <c r="AL400" i="28" l="1"/>
  <c r="H401" i="28"/>
  <c r="K400" i="28"/>
  <c r="J400" i="28"/>
  <c r="P400" i="28"/>
  <c r="Q469" i="29"/>
  <c r="I470" i="29"/>
  <c r="K469" i="29"/>
  <c r="L469" i="29"/>
  <c r="U394" i="27"/>
  <c r="K395" i="27"/>
  <c r="N394" i="27"/>
  <c r="M394" i="27"/>
  <c r="AL401" i="28" l="1"/>
  <c r="H402" i="28"/>
  <c r="J401" i="28"/>
  <c r="K401" i="28"/>
  <c r="P401" i="28"/>
  <c r="I471" i="29"/>
  <c r="L470" i="29"/>
  <c r="K470" i="29"/>
  <c r="Q470" i="29"/>
  <c r="M395" i="27"/>
  <c r="K396" i="27"/>
  <c r="N395" i="27"/>
  <c r="U395" i="27"/>
  <c r="AL402" i="28" l="1"/>
  <c r="H403" i="28"/>
  <c r="J402" i="28"/>
  <c r="P402" i="28"/>
  <c r="K402" i="28"/>
  <c r="L471" i="29"/>
  <c r="I472" i="29"/>
  <c r="K471" i="29"/>
  <c r="Q471" i="29"/>
  <c r="N396" i="27"/>
  <c r="K397" i="27"/>
  <c r="K398" i="27" s="1"/>
  <c r="U396" i="27"/>
  <c r="M396" i="27"/>
  <c r="AL403" i="28" l="1"/>
  <c r="H404" i="28"/>
  <c r="J403" i="28"/>
  <c r="K403" i="28"/>
  <c r="P403" i="28"/>
  <c r="Q472" i="29"/>
  <c r="I473" i="29"/>
  <c r="L472" i="29"/>
  <c r="K472" i="29"/>
  <c r="N398" i="27"/>
  <c r="K399" i="27"/>
  <c r="U398" i="27"/>
  <c r="M398" i="27"/>
  <c r="N397" i="27"/>
  <c r="U397" i="27"/>
  <c r="M397" i="27"/>
  <c r="K404" i="28" l="1"/>
  <c r="H405" i="28"/>
  <c r="J404" i="28"/>
  <c r="P404" i="28"/>
  <c r="AL404" i="28"/>
  <c r="Q473" i="29"/>
  <c r="I474" i="29"/>
  <c r="L473" i="29"/>
  <c r="K473" i="29"/>
  <c r="N399" i="27"/>
  <c r="K400" i="27"/>
  <c r="K401" i="27" s="1"/>
  <c r="K402" i="27" s="1"/>
  <c r="M399" i="27"/>
  <c r="U399" i="27"/>
  <c r="AL405" i="28" l="1"/>
  <c r="H406" i="28"/>
  <c r="J405" i="28"/>
  <c r="K405" i="28"/>
  <c r="P405" i="28"/>
  <c r="Q474" i="29"/>
  <c r="I475" i="29"/>
  <c r="K474" i="29"/>
  <c r="L474" i="29"/>
  <c r="N402" i="27"/>
  <c r="K403" i="27"/>
  <c r="U402" i="27"/>
  <c r="M402" i="27"/>
  <c r="N401" i="27"/>
  <c r="U401" i="27"/>
  <c r="M401" i="27"/>
  <c r="M400" i="27"/>
  <c r="N400" i="27"/>
  <c r="U400" i="27"/>
  <c r="P406" i="28" l="1"/>
  <c r="H407" i="28"/>
  <c r="AL406" i="28"/>
  <c r="J406" i="28"/>
  <c r="K406" i="28"/>
  <c r="Q475" i="29"/>
  <c r="I476" i="29"/>
  <c r="L475" i="29"/>
  <c r="K475" i="29"/>
  <c r="N403" i="27"/>
  <c r="K404" i="27"/>
  <c r="U403" i="27"/>
  <c r="M403" i="27"/>
  <c r="P407" i="28" l="1"/>
  <c r="H408" i="28"/>
  <c r="AL407" i="28"/>
  <c r="J407" i="28"/>
  <c r="K407" i="28"/>
  <c r="Q476" i="29"/>
  <c r="I477" i="29"/>
  <c r="L476" i="29"/>
  <c r="K476" i="29"/>
  <c r="M404" i="27"/>
  <c r="K405" i="27"/>
  <c r="U404" i="27"/>
  <c r="N404" i="27"/>
  <c r="AL408" i="28" l="1"/>
  <c r="H409" i="28"/>
  <c r="K408" i="28"/>
  <c r="P408" i="28"/>
  <c r="J408" i="28"/>
  <c r="K477" i="29"/>
  <c r="I478" i="29"/>
  <c r="Q477" i="29"/>
  <c r="L477" i="29"/>
  <c r="N405" i="27"/>
  <c r="K406" i="27"/>
  <c r="U405" i="27"/>
  <c r="M405" i="27"/>
  <c r="P409" i="28" l="1"/>
  <c r="H410" i="28"/>
  <c r="AL409" i="28"/>
  <c r="K409" i="28"/>
  <c r="J409" i="28"/>
  <c r="Q478" i="29"/>
  <c r="I479" i="29"/>
  <c r="K478" i="29"/>
  <c r="L478" i="29"/>
  <c r="M406" i="27"/>
  <c r="K407" i="27"/>
  <c r="U406" i="27"/>
  <c r="N406" i="27"/>
  <c r="AL410" i="28" l="1"/>
  <c r="H411" i="28"/>
  <c r="J410" i="28"/>
  <c r="K410" i="28"/>
  <c r="P410" i="28"/>
  <c r="I480" i="29"/>
  <c r="L479" i="29"/>
  <c r="Q479" i="29"/>
  <c r="K479" i="29"/>
  <c r="N407" i="27"/>
  <c r="K408" i="27"/>
  <c r="U407" i="27"/>
  <c r="M407" i="27"/>
  <c r="AL411" i="28" l="1"/>
  <c r="H412" i="28"/>
  <c r="J411" i="28"/>
  <c r="K411" i="28"/>
  <c r="P411" i="28"/>
  <c r="Q480" i="29"/>
  <c r="I481" i="29"/>
  <c r="L480" i="29"/>
  <c r="K480" i="29"/>
  <c r="N408" i="27"/>
  <c r="K409" i="27"/>
  <c r="U408" i="27"/>
  <c r="M408" i="27"/>
  <c r="AL412" i="28" l="1"/>
  <c r="H413" i="28"/>
  <c r="J412" i="28"/>
  <c r="K412" i="28"/>
  <c r="P412" i="28"/>
  <c r="Q481" i="29"/>
  <c r="I482" i="29"/>
  <c r="L481" i="29"/>
  <c r="K481" i="29"/>
  <c r="U409" i="27"/>
  <c r="K410" i="27"/>
  <c r="M409" i="27"/>
  <c r="N409" i="27"/>
  <c r="AL413" i="28" l="1"/>
  <c r="H414" i="28"/>
  <c r="J413" i="28"/>
  <c r="K413" i="28"/>
  <c r="P413" i="28"/>
  <c r="I483" i="29"/>
  <c r="Q482" i="29"/>
  <c r="L482" i="29"/>
  <c r="K482" i="29"/>
  <c r="N410" i="27"/>
  <c r="K411" i="27"/>
  <c r="U410" i="27"/>
  <c r="M410" i="27"/>
  <c r="AL414" i="28" l="1"/>
  <c r="H415" i="28"/>
  <c r="J414" i="28"/>
  <c r="K414" i="28"/>
  <c r="P414" i="28"/>
  <c r="I484" i="29"/>
  <c r="Q483" i="29"/>
  <c r="L483" i="29"/>
  <c r="K483" i="29"/>
  <c r="M411" i="27"/>
  <c r="K412" i="27"/>
  <c r="N411" i="27"/>
  <c r="U411" i="27"/>
  <c r="AL415" i="28" l="1"/>
  <c r="H416" i="28"/>
  <c r="J415" i="28"/>
  <c r="K415" i="28"/>
  <c r="P415" i="28"/>
  <c r="I485" i="29"/>
  <c r="Q484" i="29"/>
  <c r="L484" i="29"/>
  <c r="K484" i="29"/>
  <c r="N412" i="27"/>
  <c r="K413" i="27"/>
  <c r="U412" i="27"/>
  <c r="M412" i="27"/>
  <c r="AL416" i="28" l="1"/>
  <c r="H417" i="28"/>
  <c r="J416" i="28"/>
  <c r="K416" i="28"/>
  <c r="P416" i="28"/>
  <c r="I486" i="29"/>
  <c r="Q485" i="29"/>
  <c r="L485" i="29"/>
  <c r="K485" i="29"/>
  <c r="M413" i="27"/>
  <c r="K414" i="27"/>
  <c r="N413" i="27"/>
  <c r="U413" i="27"/>
  <c r="AL417" i="28" l="1"/>
  <c r="H418" i="28"/>
  <c r="J417" i="28"/>
  <c r="P417" i="28"/>
  <c r="K417" i="28"/>
  <c r="Q486" i="29"/>
  <c r="I487" i="29"/>
  <c r="K486" i="29"/>
  <c r="L486" i="29"/>
  <c r="N414" i="27"/>
  <c r="K415" i="27"/>
  <c r="U414" i="27"/>
  <c r="M414" i="27"/>
  <c r="AL418" i="28" l="1"/>
  <c r="H419" i="28"/>
  <c r="J418" i="28"/>
  <c r="K418" i="28"/>
  <c r="P418" i="28"/>
  <c r="Q487" i="29"/>
  <c r="I488" i="29"/>
  <c r="K487" i="29"/>
  <c r="L487" i="29"/>
  <c r="U415" i="27"/>
  <c r="K416" i="27"/>
  <c r="M415" i="27"/>
  <c r="N415" i="27"/>
  <c r="K419" i="28" l="1"/>
  <c r="H420" i="28"/>
  <c r="J419" i="28"/>
  <c r="P419" i="28"/>
  <c r="AL419" i="28"/>
  <c r="Q488" i="29"/>
  <c r="I489" i="29"/>
  <c r="K488" i="29"/>
  <c r="L488" i="29"/>
  <c r="N416" i="27"/>
  <c r="K417" i="27"/>
  <c r="U416" i="27"/>
  <c r="M416" i="27"/>
  <c r="AL420" i="28" l="1"/>
  <c r="H421" i="28"/>
  <c r="P420" i="28"/>
  <c r="J420" i="28"/>
  <c r="K420" i="28"/>
  <c r="K489" i="29"/>
  <c r="I490" i="29"/>
  <c r="Q489" i="29"/>
  <c r="L489" i="29"/>
  <c r="N417" i="27"/>
  <c r="K418" i="27"/>
  <c r="U417" i="27"/>
  <c r="M417" i="27"/>
  <c r="P421" i="28" l="1"/>
  <c r="H422" i="28"/>
  <c r="AL421" i="28"/>
  <c r="K421" i="28"/>
  <c r="J421" i="28"/>
  <c r="I491" i="29"/>
  <c r="Q490" i="29"/>
  <c r="L490" i="29"/>
  <c r="K490" i="29"/>
  <c r="N418" i="27"/>
  <c r="K419" i="27"/>
  <c r="U418" i="27"/>
  <c r="M418" i="27"/>
  <c r="P422" i="28" l="1"/>
  <c r="H423" i="28"/>
  <c r="AL422" i="28"/>
  <c r="J422" i="28"/>
  <c r="K422" i="28"/>
  <c r="L491" i="29"/>
  <c r="I492" i="29"/>
  <c r="Q491" i="29"/>
  <c r="K491" i="29"/>
  <c r="M419" i="27"/>
  <c r="K420" i="27"/>
  <c r="U419" i="27"/>
  <c r="N419" i="27"/>
  <c r="AL423" i="28" l="1"/>
  <c r="H424" i="28"/>
  <c r="J423" i="28"/>
  <c r="K423" i="28"/>
  <c r="P423" i="28"/>
  <c r="Q492" i="29"/>
  <c r="I493" i="29"/>
  <c r="K492" i="29"/>
  <c r="L492" i="29"/>
  <c r="M420" i="27"/>
  <c r="K421" i="27"/>
  <c r="N420" i="27"/>
  <c r="U420" i="27"/>
  <c r="P424" i="28" l="1"/>
  <c r="H425" i="28"/>
  <c r="AL424" i="28"/>
  <c r="J424" i="28"/>
  <c r="K424" i="28"/>
  <c r="Q493" i="29"/>
  <c r="I494" i="29"/>
  <c r="L493" i="29"/>
  <c r="K493" i="29"/>
  <c r="M421" i="27"/>
  <c r="K422" i="27"/>
  <c r="N421" i="27"/>
  <c r="U421" i="27"/>
  <c r="AL425" i="28" l="1"/>
  <c r="H426" i="28"/>
  <c r="J425" i="28"/>
  <c r="K425" i="28"/>
  <c r="P425" i="28"/>
  <c r="Q494" i="29"/>
  <c r="I495" i="29"/>
  <c r="L494" i="29"/>
  <c r="K494" i="29"/>
  <c r="M422" i="27"/>
  <c r="K423" i="27"/>
  <c r="R422" i="27"/>
  <c r="U422" i="27"/>
  <c r="N422" i="27"/>
  <c r="AL426" i="28" l="1"/>
  <c r="H427" i="28"/>
  <c r="J426" i="28"/>
  <c r="K426" i="28"/>
  <c r="P426" i="28"/>
  <c r="K495" i="29"/>
  <c r="I496" i="29"/>
  <c r="L495" i="29"/>
  <c r="Q495" i="29"/>
  <c r="M423" i="27"/>
  <c r="K424" i="27"/>
  <c r="N423" i="27"/>
  <c r="U423" i="27"/>
  <c r="R423" i="27"/>
  <c r="AL427" i="28" l="1"/>
  <c r="H428" i="28"/>
  <c r="K427" i="28"/>
  <c r="P427" i="28"/>
  <c r="J427" i="28"/>
  <c r="K496" i="29"/>
  <c r="I497" i="29"/>
  <c r="Q496" i="29"/>
  <c r="L496" i="29"/>
  <c r="N424" i="27"/>
  <c r="K425" i="27"/>
  <c r="R424" i="27"/>
  <c r="M424" i="27"/>
  <c r="U424" i="27"/>
  <c r="AL428" i="28" l="1"/>
  <c r="H429" i="28"/>
  <c r="J428" i="28"/>
  <c r="K428" i="28"/>
  <c r="P428" i="28"/>
  <c r="Q497" i="29"/>
  <c r="I498" i="29"/>
  <c r="L497" i="29"/>
  <c r="K497" i="29"/>
  <c r="M425" i="27"/>
  <c r="K426" i="27"/>
  <c r="R425" i="27"/>
  <c r="N425" i="27"/>
  <c r="U425" i="27"/>
  <c r="AL429" i="28" l="1"/>
  <c r="H430" i="28"/>
  <c r="J429" i="28"/>
  <c r="K429" i="28"/>
  <c r="P429" i="28"/>
  <c r="Q498" i="29"/>
  <c r="I499" i="29"/>
  <c r="K498" i="29"/>
  <c r="L498" i="29"/>
  <c r="N426" i="27"/>
  <c r="K427" i="27"/>
  <c r="R426" i="27"/>
  <c r="U426" i="27"/>
  <c r="M426" i="27"/>
  <c r="AL430" i="28" l="1"/>
  <c r="H431" i="28"/>
  <c r="J430" i="28"/>
  <c r="K430" i="28"/>
  <c r="P430" i="28"/>
  <c r="Q499" i="29"/>
  <c r="I500" i="29"/>
  <c r="K499" i="29"/>
  <c r="L499" i="29"/>
  <c r="M427" i="27"/>
  <c r="K428" i="27"/>
  <c r="R427" i="27"/>
  <c r="N427" i="27"/>
  <c r="U427" i="27"/>
  <c r="AL431" i="28" l="1"/>
  <c r="H432" i="28"/>
  <c r="J431" i="28"/>
  <c r="P431" i="28"/>
  <c r="K431" i="28"/>
  <c r="Q500" i="29"/>
  <c r="I501" i="29"/>
  <c r="K500" i="29"/>
  <c r="L500" i="29"/>
  <c r="M428" i="27"/>
  <c r="K429" i="27"/>
  <c r="R428" i="27"/>
  <c r="U428" i="27"/>
  <c r="N428" i="27"/>
  <c r="AL432" i="28" l="1"/>
  <c r="H433" i="28"/>
  <c r="J432" i="28"/>
  <c r="K432" i="28"/>
  <c r="P432" i="28"/>
  <c r="Q501" i="29"/>
  <c r="I502" i="29"/>
  <c r="K501" i="29"/>
  <c r="L501" i="29"/>
  <c r="N429" i="27"/>
  <c r="K430" i="27"/>
  <c r="R429" i="27"/>
  <c r="M429" i="27"/>
  <c r="U429" i="27"/>
  <c r="P433" i="28" l="1"/>
  <c r="H434" i="28"/>
  <c r="AL433" i="28"/>
  <c r="J433" i="28"/>
  <c r="K433" i="28"/>
  <c r="Q502" i="29"/>
  <c r="I503" i="29"/>
  <c r="K502" i="29"/>
  <c r="L502" i="29"/>
  <c r="R430" i="27"/>
  <c r="K431" i="27"/>
  <c r="U430" i="27"/>
  <c r="M430" i="27"/>
  <c r="N430" i="27"/>
  <c r="AL434" i="28" l="1"/>
  <c r="H435" i="28"/>
  <c r="J434" i="28"/>
  <c r="K434" i="28"/>
  <c r="P434" i="28"/>
  <c r="K503" i="29"/>
  <c r="I504" i="29"/>
  <c r="Q503" i="29"/>
  <c r="L503" i="29"/>
  <c r="U431" i="27"/>
  <c r="K432" i="27"/>
  <c r="R431" i="27"/>
  <c r="M431" i="27"/>
  <c r="N431" i="27"/>
  <c r="AL435" i="28" l="1"/>
  <c r="H436" i="28"/>
  <c r="J435" i="28"/>
  <c r="K435" i="28"/>
  <c r="P435" i="28"/>
  <c r="Q504" i="29"/>
  <c r="I505" i="29"/>
  <c r="K504" i="29"/>
  <c r="L504" i="29"/>
  <c r="M432" i="27"/>
  <c r="K433" i="27"/>
  <c r="R432" i="27"/>
  <c r="N432" i="27"/>
  <c r="U432" i="27"/>
  <c r="AL436" i="28" l="1"/>
  <c r="H437" i="28"/>
  <c r="J436" i="28"/>
  <c r="K436" i="28"/>
  <c r="P436" i="28"/>
  <c r="Q505" i="29"/>
  <c r="I506" i="29"/>
  <c r="L505" i="29"/>
  <c r="K505" i="29"/>
  <c r="N433" i="27"/>
  <c r="K434" i="27"/>
  <c r="R433" i="27"/>
  <c r="U433" i="27"/>
  <c r="M433" i="27"/>
  <c r="AL437" i="28" l="1"/>
  <c r="H438" i="28"/>
  <c r="K437" i="28"/>
  <c r="P437" i="28"/>
  <c r="J437" i="28"/>
  <c r="Q506" i="29"/>
  <c r="I507" i="29"/>
  <c r="K506" i="29"/>
  <c r="L506" i="29"/>
  <c r="R434" i="27"/>
  <c r="K435" i="27"/>
  <c r="U434" i="27"/>
  <c r="N434" i="27"/>
  <c r="M434" i="27"/>
  <c r="AL438" i="28" l="1"/>
  <c r="H439" i="28"/>
  <c r="J438" i="28"/>
  <c r="K438" i="28"/>
  <c r="P438" i="28"/>
  <c r="Q507" i="29"/>
  <c r="I508" i="29"/>
  <c r="L507" i="29"/>
  <c r="K507" i="29"/>
  <c r="R435" i="27"/>
  <c r="K436" i="27"/>
  <c r="U435" i="27"/>
  <c r="M435" i="27"/>
  <c r="N435" i="27"/>
  <c r="AL439" i="28" l="1"/>
  <c r="H440" i="28"/>
  <c r="J439" i="28"/>
  <c r="K439" i="28"/>
  <c r="P439" i="28"/>
  <c r="Q508" i="29"/>
  <c r="I509" i="29"/>
  <c r="K508" i="29"/>
  <c r="L508" i="29"/>
  <c r="N436" i="27"/>
  <c r="K437" i="27"/>
  <c r="U436" i="27"/>
  <c r="R436" i="27"/>
  <c r="M436" i="27"/>
  <c r="AL440" i="28" l="1"/>
  <c r="H441" i="28"/>
  <c r="J440" i="28"/>
  <c r="K440" i="28"/>
  <c r="P440" i="28"/>
  <c r="I510" i="29"/>
  <c r="Q509" i="29"/>
  <c r="L509" i="29"/>
  <c r="K509" i="29"/>
  <c r="N437" i="27"/>
  <c r="K438" i="27"/>
  <c r="R437" i="27"/>
  <c r="U437" i="27"/>
  <c r="M437" i="27"/>
  <c r="P441" i="28" l="1"/>
  <c r="H442" i="28"/>
  <c r="K441" i="28"/>
  <c r="J441" i="28"/>
  <c r="AL441" i="28"/>
  <c r="I511" i="29"/>
  <c r="Q510" i="29"/>
  <c r="L510" i="29"/>
  <c r="K510" i="29"/>
  <c r="N438" i="27"/>
  <c r="K439" i="27"/>
  <c r="U438" i="27"/>
  <c r="R438" i="27"/>
  <c r="M438" i="27"/>
  <c r="AL442" i="28" l="1"/>
  <c r="H443" i="28"/>
  <c r="P442" i="28"/>
  <c r="J442" i="28"/>
  <c r="K442" i="28"/>
  <c r="Q511" i="29"/>
  <c r="I512" i="29"/>
  <c r="L511" i="29"/>
  <c r="K511" i="29"/>
  <c r="N439" i="27"/>
  <c r="K440" i="27"/>
  <c r="R439" i="27"/>
  <c r="M439" i="27"/>
  <c r="U439" i="27"/>
  <c r="AL443" i="28" l="1"/>
  <c r="H444" i="28"/>
  <c r="J443" i="28"/>
  <c r="K443" i="28"/>
  <c r="P443" i="28"/>
  <c r="I513" i="29"/>
  <c r="Q512" i="29"/>
  <c r="L512" i="29"/>
  <c r="K512" i="29"/>
  <c r="N440" i="27"/>
  <c r="K441" i="27"/>
  <c r="R440" i="27"/>
  <c r="M440" i="27"/>
  <c r="U440" i="27"/>
  <c r="J444" i="28" l="1"/>
  <c r="H445" i="28"/>
  <c r="P444" i="28"/>
  <c r="AL444" i="28"/>
  <c r="K444" i="28"/>
  <c r="I514" i="29"/>
  <c r="Q513" i="29"/>
  <c r="L513" i="29"/>
  <c r="K513" i="29"/>
  <c r="N441" i="27"/>
  <c r="K442" i="27"/>
  <c r="R441" i="27"/>
  <c r="U441" i="27"/>
  <c r="M441" i="27"/>
  <c r="AL445" i="28" l="1"/>
  <c r="H446" i="28"/>
  <c r="P445" i="28"/>
  <c r="J445" i="28"/>
  <c r="K445" i="28"/>
  <c r="Q514" i="29"/>
  <c r="I515" i="29"/>
  <c r="L514" i="29"/>
  <c r="K514" i="29"/>
  <c r="N442" i="27"/>
  <c r="K443" i="27"/>
  <c r="R442" i="27"/>
  <c r="U442" i="27"/>
  <c r="M442" i="27"/>
  <c r="AL446" i="28" l="1"/>
  <c r="H447" i="28"/>
  <c r="P446" i="28"/>
  <c r="K446" i="28"/>
  <c r="J446" i="28"/>
  <c r="Q515" i="29"/>
  <c r="I516" i="29"/>
  <c r="K515" i="29"/>
  <c r="L515" i="29"/>
  <c r="M443" i="27"/>
  <c r="K444" i="27"/>
  <c r="R443" i="27"/>
  <c r="U443" i="27"/>
  <c r="N443" i="27"/>
  <c r="AL447" i="28" l="1"/>
  <c r="H448" i="28"/>
  <c r="J447" i="28"/>
  <c r="K447" i="28"/>
  <c r="P447" i="28"/>
  <c r="I517" i="29"/>
  <c r="Q516" i="29"/>
  <c r="K516" i="29"/>
  <c r="L516" i="29"/>
  <c r="M444" i="27"/>
  <c r="K445" i="27"/>
  <c r="R444" i="27"/>
  <c r="U444" i="27"/>
  <c r="N444" i="27"/>
  <c r="AL448" i="28" l="1"/>
  <c r="H449" i="28"/>
  <c r="J448" i="28"/>
  <c r="P448" i="28"/>
  <c r="K448" i="28"/>
  <c r="K517" i="29"/>
  <c r="I518" i="29"/>
  <c r="L517" i="29"/>
  <c r="Q517" i="29"/>
  <c r="N445" i="27"/>
  <c r="K446" i="27"/>
  <c r="M445" i="27"/>
  <c r="U445" i="27"/>
  <c r="R445" i="27"/>
  <c r="K449" i="28" l="1"/>
  <c r="H450" i="28"/>
  <c r="J449" i="28"/>
  <c r="P449" i="28"/>
  <c r="AL449" i="28"/>
  <c r="I519" i="29"/>
  <c r="Q518" i="29"/>
  <c r="L518" i="29"/>
  <c r="K518" i="29"/>
  <c r="N446" i="27"/>
  <c r="K447" i="27"/>
  <c r="R446" i="27"/>
  <c r="U446" i="27"/>
  <c r="M446" i="27"/>
  <c r="AL450" i="28" l="1"/>
  <c r="H451" i="28"/>
  <c r="J450" i="28"/>
  <c r="K450" i="28"/>
  <c r="P450" i="28"/>
  <c r="K519" i="29"/>
  <c r="I520" i="29"/>
  <c r="Q519" i="29"/>
  <c r="L519" i="29"/>
  <c r="N447" i="27"/>
  <c r="K448" i="27"/>
  <c r="U447" i="27"/>
  <c r="R447" i="27"/>
  <c r="M447" i="27"/>
  <c r="AL451" i="28" l="1"/>
  <c r="H452" i="28"/>
  <c r="J451" i="28"/>
  <c r="K451" i="28"/>
  <c r="P451" i="28"/>
  <c r="Q520" i="29"/>
  <c r="I521" i="29"/>
  <c r="K520" i="29"/>
  <c r="L520" i="29"/>
  <c r="N448" i="27"/>
  <c r="K449" i="27"/>
  <c r="U448" i="27"/>
  <c r="R448" i="27"/>
  <c r="M448" i="27"/>
  <c r="AL452" i="28" l="1"/>
  <c r="H453" i="28"/>
  <c r="J452" i="28"/>
  <c r="K452" i="28"/>
  <c r="P452" i="28"/>
  <c r="I522" i="29"/>
  <c r="Q521" i="29"/>
  <c r="L521" i="29"/>
  <c r="K521" i="29"/>
  <c r="U449" i="27"/>
  <c r="K450" i="27"/>
  <c r="M449" i="27"/>
  <c r="R449" i="27"/>
  <c r="N449" i="27"/>
  <c r="P453" i="28" l="1"/>
  <c r="H454" i="28"/>
  <c r="AL453" i="28"/>
  <c r="K453" i="28"/>
  <c r="J453" i="28"/>
  <c r="L522" i="29"/>
  <c r="I523" i="29"/>
  <c r="K522" i="29"/>
  <c r="Q522" i="29"/>
  <c r="N450" i="27"/>
  <c r="K451" i="27"/>
  <c r="U450" i="27"/>
  <c r="R450" i="27"/>
  <c r="M450" i="27"/>
  <c r="AL454" i="28" l="1"/>
  <c r="H455" i="28"/>
  <c r="J454" i="28"/>
  <c r="K454" i="28"/>
  <c r="P454" i="28"/>
  <c r="I524" i="29"/>
  <c r="Q523" i="29"/>
  <c r="L523" i="29"/>
  <c r="K523" i="29"/>
  <c r="M451" i="27"/>
  <c r="K452" i="27"/>
  <c r="R451" i="27"/>
  <c r="U451" i="27"/>
  <c r="N451" i="27"/>
  <c r="P455" i="28" l="1"/>
  <c r="H456" i="28"/>
  <c r="AL455" i="28"/>
  <c r="J455" i="28"/>
  <c r="K455" i="28"/>
  <c r="I525" i="29"/>
  <c r="Q524" i="29"/>
  <c r="L524" i="29"/>
  <c r="K524" i="29"/>
  <c r="U452" i="27"/>
  <c r="K453" i="27"/>
  <c r="R452" i="27"/>
  <c r="M452" i="27"/>
  <c r="N452" i="27"/>
  <c r="P456" i="28" l="1"/>
  <c r="H457" i="28"/>
  <c r="J456" i="28"/>
  <c r="AL456" i="28"/>
  <c r="K456" i="28"/>
  <c r="I526" i="29"/>
  <c r="Q525" i="29"/>
  <c r="L525" i="29"/>
  <c r="K525" i="29"/>
  <c r="N453" i="27"/>
  <c r="K454" i="27"/>
  <c r="R453" i="27"/>
  <c r="U453" i="27"/>
  <c r="M453" i="27"/>
  <c r="AL457" i="28" l="1"/>
  <c r="H458" i="28"/>
  <c r="J457" i="28"/>
  <c r="K457" i="28"/>
  <c r="P457" i="28"/>
  <c r="Q526" i="29"/>
  <c r="I527" i="29"/>
  <c r="K526" i="29"/>
  <c r="L526" i="29"/>
  <c r="N454" i="27"/>
  <c r="K455" i="27"/>
  <c r="R454" i="27"/>
  <c r="U454" i="27"/>
  <c r="M454" i="27"/>
  <c r="P458" i="28" l="1"/>
  <c r="H459" i="28"/>
  <c r="AL458" i="28"/>
  <c r="J458" i="28"/>
  <c r="K458" i="28"/>
  <c r="Q527" i="29"/>
  <c r="I528" i="29"/>
  <c r="K527" i="29"/>
  <c r="L527" i="29"/>
  <c r="N455" i="27"/>
  <c r="K456" i="27"/>
  <c r="R455" i="27"/>
  <c r="U455" i="27"/>
  <c r="M455" i="27"/>
  <c r="AL459" i="28" l="1"/>
  <c r="H460" i="28"/>
  <c r="J459" i="28"/>
  <c r="K459" i="28"/>
  <c r="P459" i="28"/>
  <c r="Q528" i="29"/>
  <c r="I529" i="29"/>
  <c r="L528" i="29"/>
  <c r="K528" i="29"/>
  <c r="N456" i="27"/>
  <c r="K457" i="27"/>
  <c r="R456" i="27"/>
  <c r="U456" i="27"/>
  <c r="M456" i="27"/>
  <c r="P460" i="28" l="1"/>
  <c r="H461" i="28"/>
  <c r="K460" i="28"/>
  <c r="AL460" i="28"/>
  <c r="J460" i="28"/>
  <c r="I530" i="29"/>
  <c r="L529" i="29"/>
  <c r="K529" i="29"/>
  <c r="Q529" i="29"/>
  <c r="N457" i="27"/>
  <c r="K458" i="27"/>
  <c r="U457" i="27"/>
  <c r="R457" i="27"/>
  <c r="M457" i="27"/>
  <c r="AL461" i="28" l="1"/>
  <c r="H462" i="28"/>
  <c r="J461" i="28"/>
  <c r="K461" i="28"/>
  <c r="P461" i="28"/>
  <c r="Q530" i="29"/>
  <c r="I531" i="29"/>
  <c r="K530" i="29"/>
  <c r="L530" i="29"/>
  <c r="N458" i="27"/>
  <c r="K459" i="27"/>
  <c r="U458" i="27"/>
  <c r="R458" i="27"/>
  <c r="M458" i="27"/>
  <c r="P462" i="28" l="1"/>
  <c r="H463" i="28"/>
  <c r="AL462" i="28"/>
  <c r="J462" i="28"/>
  <c r="K462" i="28"/>
  <c r="I532" i="29"/>
  <c r="L531" i="29"/>
  <c r="K531" i="29"/>
  <c r="Q531" i="29"/>
  <c r="U459" i="27"/>
  <c r="K460" i="27"/>
  <c r="R459" i="27"/>
  <c r="M459" i="27"/>
  <c r="N459" i="27"/>
  <c r="P463" i="28" l="1"/>
  <c r="H464" i="28"/>
  <c r="AL463" i="28"/>
  <c r="J463" i="28"/>
  <c r="K463" i="28"/>
  <c r="Q532" i="29"/>
  <c r="I533" i="29"/>
  <c r="K532" i="29"/>
  <c r="L532" i="29"/>
  <c r="U460" i="27"/>
  <c r="K461" i="27"/>
  <c r="M460" i="27"/>
  <c r="N460" i="27"/>
  <c r="R460" i="27"/>
  <c r="J464" i="28" l="1"/>
  <c r="H465" i="28"/>
  <c r="P464" i="28"/>
  <c r="AL464" i="28"/>
  <c r="K464" i="28"/>
  <c r="I534" i="29"/>
  <c r="Q533" i="29"/>
  <c r="L533" i="29"/>
  <c r="K533" i="29"/>
  <c r="N461" i="27"/>
  <c r="K462" i="27"/>
  <c r="U461" i="27"/>
  <c r="R461" i="27"/>
  <c r="M461" i="27"/>
  <c r="AL465" i="28" l="1"/>
  <c r="H466" i="28"/>
  <c r="J465" i="28"/>
  <c r="K465" i="28"/>
  <c r="P465" i="28"/>
  <c r="Q534" i="29"/>
  <c r="I535" i="29"/>
  <c r="K534" i="29"/>
  <c r="L534" i="29"/>
  <c r="N462" i="27"/>
  <c r="K463" i="27"/>
  <c r="U462" i="27"/>
  <c r="R462" i="27"/>
  <c r="M462" i="27"/>
  <c r="AL466" i="28" l="1"/>
  <c r="H467" i="28"/>
  <c r="J466" i="28"/>
  <c r="K466" i="28"/>
  <c r="P466" i="28"/>
  <c r="Q535" i="29"/>
  <c r="I536" i="29"/>
  <c r="K535" i="29"/>
  <c r="L535" i="29"/>
  <c r="N463" i="27"/>
  <c r="K464" i="27"/>
  <c r="R463" i="27"/>
  <c r="U463" i="27"/>
  <c r="M463" i="27"/>
  <c r="AL467" i="28" l="1"/>
  <c r="H468" i="28"/>
  <c r="J467" i="28"/>
  <c r="K467" i="28"/>
  <c r="P467" i="28"/>
  <c r="I537" i="29"/>
  <c r="Q536" i="29"/>
  <c r="L536" i="29"/>
  <c r="K536" i="29"/>
  <c r="N464" i="27"/>
  <c r="K465" i="27"/>
  <c r="U464" i="27"/>
  <c r="R464" i="27"/>
  <c r="M464" i="27"/>
  <c r="P468" i="28" l="1"/>
  <c r="H469" i="28"/>
  <c r="AL468" i="28"/>
  <c r="J468" i="28"/>
  <c r="K468" i="28"/>
  <c r="L537" i="29"/>
  <c r="I538" i="29"/>
  <c r="Q537" i="29"/>
  <c r="K537" i="29"/>
  <c r="N465" i="27"/>
  <c r="K466" i="27"/>
  <c r="U465" i="27"/>
  <c r="R465" i="27"/>
  <c r="M465" i="27"/>
  <c r="AL469" i="28" l="1"/>
  <c r="H470" i="28"/>
  <c r="J469" i="28"/>
  <c r="K469" i="28"/>
  <c r="P469" i="28"/>
  <c r="K538" i="29"/>
  <c r="I539" i="29"/>
  <c r="Q538" i="29"/>
  <c r="L538" i="29"/>
  <c r="N466" i="27"/>
  <c r="K467" i="27"/>
  <c r="U466" i="27"/>
  <c r="M466" i="27"/>
  <c r="R466" i="27"/>
  <c r="AL470" i="28" l="1"/>
  <c r="H471" i="28"/>
  <c r="J470" i="28"/>
  <c r="K470" i="28"/>
  <c r="P470" i="28"/>
  <c r="K539" i="29"/>
  <c r="I540" i="29"/>
  <c r="L539" i="29"/>
  <c r="Q539" i="29"/>
  <c r="U467" i="27"/>
  <c r="K468" i="27"/>
  <c r="R467" i="27"/>
  <c r="M467" i="27"/>
  <c r="N467" i="27"/>
  <c r="AL471" i="28" l="1"/>
  <c r="H472" i="28"/>
  <c r="J471" i="28"/>
  <c r="K471" i="28"/>
  <c r="P471" i="28"/>
  <c r="Q540" i="29"/>
  <c r="I541" i="29"/>
  <c r="K540" i="29"/>
  <c r="L540" i="29"/>
  <c r="N468" i="27"/>
  <c r="K469" i="27"/>
  <c r="R468" i="27"/>
  <c r="U468" i="27"/>
  <c r="M468" i="27"/>
  <c r="AL472" i="28" l="1"/>
  <c r="H473" i="28"/>
  <c r="K472" i="28"/>
  <c r="J472" i="28"/>
  <c r="P472" i="28"/>
  <c r="Q541" i="29"/>
  <c r="I542" i="29"/>
  <c r="K541" i="29"/>
  <c r="L541" i="29"/>
  <c r="U469" i="27"/>
  <c r="K470" i="27"/>
  <c r="R469" i="27"/>
  <c r="N469" i="27"/>
  <c r="M469" i="27"/>
  <c r="AL473" i="28" l="1"/>
  <c r="H474" i="28"/>
  <c r="J473" i="28"/>
  <c r="P473" i="28"/>
  <c r="K473" i="28"/>
  <c r="K542" i="29"/>
  <c r="I543" i="29"/>
  <c r="Q542" i="29"/>
  <c r="L542" i="29"/>
  <c r="N470" i="27"/>
  <c r="K471" i="27"/>
  <c r="M470" i="27"/>
  <c r="U470" i="27"/>
  <c r="R470" i="27"/>
  <c r="J474" i="28" l="1"/>
  <c r="H475" i="28"/>
  <c r="K474" i="28"/>
  <c r="P474" i="28"/>
  <c r="AL474" i="28"/>
  <c r="Q543" i="29"/>
  <c r="I544" i="29"/>
  <c r="K543" i="29"/>
  <c r="L543" i="29"/>
  <c r="R471" i="27"/>
  <c r="K472" i="27"/>
  <c r="U471" i="27"/>
  <c r="M471" i="27"/>
  <c r="N471" i="27"/>
  <c r="AL475" i="28" l="1"/>
  <c r="H476" i="28"/>
  <c r="J475" i="28"/>
  <c r="K475" i="28"/>
  <c r="P475" i="28"/>
  <c r="Q544" i="29"/>
  <c r="I545" i="29"/>
  <c r="K544" i="29"/>
  <c r="L544" i="29"/>
  <c r="N472" i="27"/>
  <c r="K473" i="27"/>
  <c r="U472" i="27"/>
  <c r="R472" i="27"/>
  <c r="M472" i="27"/>
  <c r="AL476" i="28" l="1"/>
  <c r="H477" i="28"/>
  <c r="K476" i="28"/>
  <c r="J476" i="28"/>
  <c r="P476" i="28"/>
  <c r="Q545" i="29"/>
  <c r="I546" i="29"/>
  <c r="K545" i="29"/>
  <c r="L545" i="29"/>
  <c r="M473" i="27"/>
  <c r="K474" i="27"/>
  <c r="R473" i="27"/>
  <c r="N473" i="27"/>
  <c r="U473" i="27"/>
  <c r="P477" i="28" l="1"/>
  <c r="H478" i="28"/>
  <c r="J477" i="28"/>
  <c r="AL477" i="28"/>
  <c r="K477" i="28"/>
  <c r="I547" i="29"/>
  <c r="Q546" i="29"/>
  <c r="L546" i="29"/>
  <c r="K546" i="29"/>
  <c r="R474" i="27"/>
  <c r="K475" i="27"/>
  <c r="U474" i="27"/>
  <c r="M474" i="27"/>
  <c r="N474" i="27"/>
  <c r="AL478" i="28" l="1"/>
  <c r="H479" i="28"/>
  <c r="J478" i="28"/>
  <c r="K478" i="28"/>
  <c r="P478" i="28"/>
  <c r="I548" i="29"/>
  <c r="L547" i="29"/>
  <c r="K547" i="29"/>
  <c r="Q547" i="29"/>
  <c r="N475" i="27"/>
  <c r="K476" i="27"/>
  <c r="U475" i="27"/>
  <c r="R475" i="27"/>
  <c r="M475" i="27"/>
  <c r="P479" i="28" l="1"/>
  <c r="H480" i="28"/>
  <c r="K479" i="28"/>
  <c r="AL479" i="28"/>
  <c r="J479" i="28"/>
  <c r="Q548" i="29"/>
  <c r="I549" i="29"/>
  <c r="L548" i="29"/>
  <c r="K548" i="29"/>
  <c r="U476" i="27"/>
  <c r="K477" i="27"/>
  <c r="M476" i="27"/>
  <c r="N476" i="27"/>
  <c r="R476" i="27"/>
  <c r="P480" i="28" l="1"/>
  <c r="H481" i="28"/>
  <c r="AL480" i="28"/>
  <c r="J480" i="28"/>
  <c r="K480" i="28"/>
  <c r="K549" i="29"/>
  <c r="I550" i="29"/>
  <c r="L549" i="29"/>
  <c r="Q549" i="29"/>
  <c r="N477" i="27"/>
  <c r="K478" i="27"/>
  <c r="R477" i="27"/>
  <c r="U477" i="27"/>
  <c r="M477" i="27"/>
  <c r="K481" i="28" l="1"/>
  <c r="H482" i="28"/>
  <c r="P481" i="28"/>
  <c r="J481" i="28"/>
  <c r="AL481" i="28"/>
  <c r="I551" i="29"/>
  <c r="Q550" i="29"/>
  <c r="L550" i="29"/>
  <c r="K550" i="29"/>
  <c r="N478" i="27"/>
  <c r="K479" i="27"/>
  <c r="R478" i="27"/>
  <c r="M478" i="27"/>
  <c r="U478" i="27"/>
  <c r="AL482" i="28" l="1"/>
  <c r="H483" i="28"/>
  <c r="J482" i="28"/>
  <c r="K482" i="28"/>
  <c r="P482" i="28"/>
  <c r="Q551" i="29"/>
  <c r="I552" i="29"/>
  <c r="L551" i="29"/>
  <c r="K551" i="29"/>
  <c r="N479" i="27"/>
  <c r="K480" i="27"/>
  <c r="U479" i="27"/>
  <c r="R479" i="27"/>
  <c r="M479" i="27"/>
  <c r="AL483" i="28" l="1"/>
  <c r="H484" i="28"/>
  <c r="K483" i="28"/>
  <c r="J483" i="28"/>
  <c r="P483" i="28"/>
  <c r="I553" i="29"/>
  <c r="Q552" i="29"/>
  <c r="L552" i="29"/>
  <c r="K552" i="29"/>
  <c r="M480" i="27"/>
  <c r="K481" i="27"/>
  <c r="U480" i="27"/>
  <c r="R480" i="27"/>
  <c r="N480" i="27"/>
  <c r="AL484" i="28" l="1"/>
  <c r="H485" i="28"/>
  <c r="J484" i="28"/>
  <c r="K484" i="28"/>
  <c r="P484" i="28"/>
  <c r="L553" i="29"/>
  <c r="I554" i="29"/>
  <c r="Q553" i="29"/>
  <c r="K553" i="29"/>
  <c r="R481" i="27"/>
  <c r="K482" i="27"/>
  <c r="U481" i="27"/>
  <c r="M481" i="27"/>
  <c r="N481" i="27"/>
  <c r="P485" i="28" l="1"/>
  <c r="H486" i="28"/>
  <c r="AL485" i="28"/>
  <c r="J485" i="28"/>
  <c r="K485" i="28"/>
  <c r="I555" i="29"/>
  <c r="L554" i="29"/>
  <c r="K554" i="29"/>
  <c r="Q554" i="29"/>
  <c r="U482" i="27"/>
  <c r="K483" i="27"/>
  <c r="N482" i="27"/>
  <c r="R482" i="27"/>
  <c r="M482" i="27"/>
  <c r="AL486" i="28" l="1"/>
  <c r="H487" i="28"/>
  <c r="J486" i="28"/>
  <c r="K486" i="28"/>
  <c r="P486" i="28"/>
  <c r="K555" i="29"/>
  <c r="I556" i="29"/>
  <c r="Q555" i="29"/>
  <c r="L555" i="29"/>
  <c r="R483" i="27"/>
  <c r="K484" i="27"/>
  <c r="M483" i="27"/>
  <c r="U483" i="27"/>
  <c r="N483" i="27"/>
  <c r="K487" i="28" l="1"/>
  <c r="H488" i="28"/>
  <c r="P487" i="28"/>
  <c r="AL487" i="28"/>
  <c r="J487" i="28"/>
  <c r="Q556" i="29"/>
  <c r="I557" i="29"/>
  <c r="K556" i="29"/>
  <c r="L556" i="29"/>
  <c r="N484" i="27"/>
  <c r="K485" i="27"/>
  <c r="U484" i="27"/>
  <c r="M484" i="27"/>
  <c r="R484" i="27"/>
  <c r="AL488" i="28" l="1"/>
  <c r="H489" i="28"/>
  <c r="P488" i="28"/>
  <c r="J488" i="28"/>
  <c r="K488" i="28"/>
  <c r="Q557" i="29"/>
  <c r="I558" i="29"/>
  <c r="K557" i="29"/>
  <c r="L557" i="29"/>
  <c r="R485" i="27"/>
  <c r="K486" i="27"/>
  <c r="U485" i="27"/>
  <c r="M485" i="27"/>
  <c r="N485" i="27"/>
  <c r="P489" i="28" l="1"/>
  <c r="H490" i="28"/>
  <c r="AL489" i="28"/>
  <c r="J489" i="28"/>
  <c r="K489" i="28"/>
  <c r="L558" i="29"/>
  <c r="I559" i="29"/>
  <c r="K558" i="29"/>
  <c r="Q558" i="29"/>
  <c r="N486" i="27"/>
  <c r="K487" i="27"/>
  <c r="U486" i="27"/>
  <c r="R486" i="27"/>
  <c r="M486" i="27"/>
  <c r="K490" i="28" l="1"/>
  <c r="H491" i="28"/>
  <c r="P490" i="28"/>
  <c r="J490" i="28"/>
  <c r="AL490" i="28"/>
  <c r="I560" i="29"/>
  <c r="Q559" i="29"/>
  <c r="L559" i="29"/>
  <c r="K559" i="29"/>
  <c r="N487" i="27"/>
  <c r="K488" i="27"/>
  <c r="U487" i="27"/>
  <c r="R487" i="27"/>
  <c r="M487" i="27"/>
  <c r="AL491" i="28" l="1"/>
  <c r="H492" i="28"/>
  <c r="J491" i="28"/>
  <c r="K491" i="28"/>
  <c r="P491" i="28"/>
  <c r="I561" i="29"/>
  <c r="Q560" i="29"/>
  <c r="L560" i="29"/>
  <c r="K560" i="29"/>
  <c r="N488" i="27"/>
  <c r="K489" i="27"/>
  <c r="R488" i="27"/>
  <c r="U488" i="27"/>
  <c r="M488" i="27"/>
  <c r="AL492" i="28" l="1"/>
  <c r="H493" i="28"/>
  <c r="K492" i="28"/>
  <c r="J492" i="28"/>
  <c r="P492" i="28"/>
  <c r="I562" i="29"/>
  <c r="Q561" i="29"/>
  <c r="K561" i="29"/>
  <c r="L561" i="29"/>
  <c r="M489" i="27"/>
  <c r="K490" i="27"/>
  <c r="K491" i="27" s="1"/>
  <c r="N489" i="27"/>
  <c r="R489" i="27"/>
  <c r="U489" i="27"/>
  <c r="AL493" i="28" l="1"/>
  <c r="H494" i="28"/>
  <c r="J493" i="28"/>
  <c r="P493" i="28"/>
  <c r="K493" i="28"/>
  <c r="Q562" i="29"/>
  <c r="I563" i="29"/>
  <c r="L562" i="29"/>
  <c r="K562" i="29"/>
  <c r="N491" i="27"/>
  <c r="K492" i="27"/>
  <c r="R491" i="27"/>
  <c r="M491" i="27"/>
  <c r="U491" i="27"/>
  <c r="N490" i="27"/>
  <c r="U490" i="27"/>
  <c r="R490" i="27"/>
  <c r="M490" i="27"/>
  <c r="AL494" i="28" l="1"/>
  <c r="H495" i="28"/>
  <c r="J494" i="28"/>
  <c r="K494" i="28"/>
  <c r="P494" i="28"/>
  <c r="I564" i="29"/>
  <c r="Q563" i="29"/>
  <c r="L563" i="29"/>
  <c r="K563" i="29"/>
  <c r="R492" i="27"/>
  <c r="K493" i="27"/>
  <c r="U492" i="27"/>
  <c r="N492" i="27"/>
  <c r="M492" i="27"/>
  <c r="P495" i="28" l="1"/>
  <c r="H496" i="28"/>
  <c r="AL495" i="28"/>
  <c r="J495" i="28"/>
  <c r="K495" i="28"/>
  <c r="I565" i="29"/>
  <c r="Q564" i="29"/>
  <c r="L564" i="29"/>
  <c r="K564" i="29"/>
  <c r="M493" i="27"/>
  <c r="K494" i="27"/>
  <c r="U493" i="27"/>
  <c r="R493" i="27"/>
  <c r="N493" i="27"/>
  <c r="P496" i="28" l="1"/>
  <c r="H497" i="28"/>
  <c r="J496" i="28"/>
  <c r="K496" i="28"/>
  <c r="AL496" i="28"/>
  <c r="Q565" i="29"/>
  <c r="I566" i="29"/>
  <c r="L565" i="29"/>
  <c r="K565" i="29"/>
  <c r="R494" i="27"/>
  <c r="K495" i="27"/>
  <c r="N494" i="27"/>
  <c r="M494" i="27"/>
  <c r="U494" i="27"/>
  <c r="P497" i="28" l="1"/>
  <c r="H498" i="28"/>
  <c r="AL497" i="28"/>
  <c r="J497" i="28"/>
  <c r="K497" i="28"/>
  <c r="Q566" i="29"/>
  <c r="I567" i="29"/>
  <c r="K566" i="29"/>
  <c r="L566" i="29"/>
  <c r="U495" i="27"/>
  <c r="K496" i="27"/>
  <c r="M495" i="27"/>
  <c r="N495" i="27"/>
  <c r="R495" i="27"/>
  <c r="AL498" i="28" l="1"/>
  <c r="H499" i="28"/>
  <c r="J498" i="28"/>
  <c r="K498" i="28"/>
  <c r="P498" i="28"/>
  <c r="Q567" i="29"/>
  <c r="I568" i="29"/>
  <c r="L567" i="29"/>
  <c r="K567" i="29"/>
  <c r="N496" i="27"/>
  <c r="K497" i="27"/>
  <c r="U496" i="27"/>
  <c r="M496" i="27"/>
  <c r="R496" i="27"/>
  <c r="AL499" i="28" l="1"/>
  <c r="H500" i="28"/>
  <c r="J499" i="28"/>
  <c r="K499" i="28"/>
  <c r="P499" i="28"/>
  <c r="L568" i="29"/>
  <c r="I569" i="29"/>
  <c r="Q568" i="29"/>
  <c r="K568" i="29"/>
  <c r="N497" i="27"/>
  <c r="K498" i="27"/>
  <c r="M497" i="27"/>
  <c r="R497" i="27"/>
  <c r="U497" i="27"/>
  <c r="AL500" i="28" l="1"/>
  <c r="H501" i="28"/>
  <c r="J500" i="28"/>
  <c r="K500" i="28"/>
  <c r="P500" i="28"/>
  <c r="Q569" i="29"/>
  <c r="I570" i="29"/>
  <c r="K569" i="29"/>
  <c r="L569" i="29"/>
  <c r="N498" i="27"/>
  <c r="K499" i="27"/>
  <c r="M498" i="27"/>
  <c r="R498" i="27"/>
  <c r="U498" i="27"/>
  <c r="K501" i="28" l="1"/>
  <c r="H502" i="28"/>
  <c r="P501" i="28"/>
  <c r="AL501" i="28"/>
  <c r="J501" i="28"/>
  <c r="K570" i="29"/>
  <c r="I571" i="29"/>
  <c r="Q570" i="29"/>
  <c r="L570" i="29"/>
  <c r="N499" i="27"/>
  <c r="K500" i="27"/>
  <c r="U499" i="27"/>
  <c r="M499" i="27"/>
  <c r="R499" i="27"/>
  <c r="AL502" i="28" l="1"/>
  <c r="H503" i="28"/>
  <c r="K502" i="28"/>
  <c r="P502" i="28"/>
  <c r="J502" i="28"/>
  <c r="L571" i="29"/>
  <c r="I572" i="29"/>
  <c r="Q571" i="29"/>
  <c r="K571" i="29"/>
  <c r="N500" i="27"/>
  <c r="K501" i="27"/>
  <c r="M500" i="27"/>
  <c r="R500" i="27"/>
  <c r="U500" i="27"/>
  <c r="AL503" i="28" l="1"/>
  <c r="H504" i="28"/>
  <c r="J503" i="28"/>
  <c r="K503" i="28"/>
  <c r="P503" i="28"/>
  <c r="Q572" i="29"/>
  <c r="I573" i="29"/>
  <c r="K572" i="29"/>
  <c r="L572" i="29"/>
  <c r="M501" i="27"/>
  <c r="K502" i="27"/>
  <c r="N501" i="27"/>
  <c r="R501" i="27"/>
  <c r="U501" i="27"/>
  <c r="K504" i="28" l="1"/>
  <c r="H505" i="28"/>
  <c r="P504" i="28"/>
  <c r="J504" i="28"/>
  <c r="AL504" i="28"/>
  <c r="K573" i="29"/>
  <c r="I574" i="29"/>
  <c r="Q573" i="29"/>
  <c r="L573" i="29"/>
  <c r="N502" i="27"/>
  <c r="K503" i="27"/>
  <c r="U502" i="27"/>
  <c r="M502" i="27"/>
  <c r="R502" i="27"/>
  <c r="K505" i="28" l="1"/>
  <c r="H506" i="28"/>
  <c r="J505" i="28"/>
  <c r="AL505" i="28"/>
  <c r="P505" i="28"/>
  <c r="K574" i="29"/>
  <c r="I575" i="29"/>
  <c r="Q574" i="29"/>
  <c r="L574" i="29"/>
  <c r="U503" i="27"/>
  <c r="K504" i="27"/>
  <c r="N503" i="27"/>
  <c r="M503" i="27"/>
  <c r="R503" i="27"/>
  <c r="AL506" i="28" l="1"/>
  <c r="H507" i="28"/>
  <c r="J506" i="28"/>
  <c r="K506" i="28"/>
  <c r="P506" i="28"/>
  <c r="K575" i="29"/>
  <c r="I576" i="29"/>
  <c r="Q575" i="29"/>
  <c r="L575" i="29"/>
  <c r="N504" i="27"/>
  <c r="K505" i="27"/>
  <c r="U504" i="27"/>
  <c r="R504" i="27"/>
  <c r="M504" i="27"/>
  <c r="AL507" i="28" l="1"/>
  <c r="H508" i="28"/>
  <c r="J507" i="28"/>
  <c r="K507" i="28"/>
  <c r="P507" i="28"/>
  <c r="Q576" i="29"/>
  <c r="I577" i="29"/>
  <c r="L576" i="29"/>
  <c r="K576" i="29"/>
  <c r="R505" i="27"/>
  <c r="K506" i="27"/>
  <c r="M505" i="27"/>
  <c r="U505" i="27"/>
  <c r="N505" i="27"/>
  <c r="AL508" i="28" l="1"/>
  <c r="H509" i="28"/>
  <c r="J508" i="28"/>
  <c r="K508" i="28"/>
  <c r="P508" i="28"/>
  <c r="Q577" i="29"/>
  <c r="I578" i="29"/>
  <c r="L577" i="29"/>
  <c r="K577" i="29"/>
  <c r="U506" i="27"/>
  <c r="K507" i="27"/>
  <c r="M506" i="27"/>
  <c r="N506" i="27"/>
  <c r="R506" i="27"/>
  <c r="AL509" i="28" l="1"/>
  <c r="H510" i="28"/>
  <c r="J509" i="28"/>
  <c r="K509" i="28"/>
  <c r="P509" i="28"/>
  <c r="K578" i="29"/>
  <c r="I579" i="29"/>
  <c r="Q578" i="29"/>
  <c r="L578" i="29"/>
  <c r="U507" i="27"/>
  <c r="K508" i="27"/>
  <c r="R507" i="27"/>
  <c r="M507" i="27"/>
  <c r="N507" i="27"/>
  <c r="AL510" i="28" l="1"/>
  <c r="H511" i="28"/>
  <c r="K510" i="28"/>
  <c r="J510" i="28"/>
  <c r="P510" i="28"/>
  <c r="Q579" i="29"/>
  <c r="I580" i="29"/>
  <c r="K579" i="29"/>
  <c r="L579" i="29"/>
  <c r="M508" i="27"/>
  <c r="K509" i="27"/>
  <c r="R508" i="27"/>
  <c r="U508" i="27"/>
  <c r="N508" i="27"/>
  <c r="AL511" i="28" l="1"/>
  <c r="H512" i="28"/>
  <c r="J511" i="28"/>
  <c r="K511" i="28"/>
  <c r="P511" i="28"/>
  <c r="Q580" i="29"/>
  <c r="I581" i="29"/>
  <c r="L580" i="29"/>
  <c r="K580" i="29"/>
  <c r="N509" i="27"/>
  <c r="K510" i="27"/>
  <c r="R509" i="27"/>
  <c r="U509" i="27"/>
  <c r="M509" i="27"/>
  <c r="P512" i="28" l="1"/>
  <c r="H513" i="28"/>
  <c r="K512" i="28"/>
  <c r="AL512" i="28"/>
  <c r="J512" i="28"/>
  <c r="Q581" i="29"/>
  <c r="I582" i="29"/>
  <c r="L581" i="29"/>
  <c r="K581" i="29"/>
  <c r="R510" i="27"/>
  <c r="K511" i="27"/>
  <c r="U510" i="27"/>
  <c r="M510" i="27"/>
  <c r="N510" i="27"/>
  <c r="AL513" i="28" l="1"/>
  <c r="H514" i="28"/>
  <c r="J513" i="28"/>
  <c r="K513" i="28"/>
  <c r="P513" i="28"/>
  <c r="Q582" i="29"/>
  <c r="I583" i="29"/>
  <c r="K582" i="29"/>
  <c r="L582" i="29"/>
  <c r="N511" i="27"/>
  <c r="K512" i="27"/>
  <c r="U511" i="27"/>
  <c r="R511" i="27"/>
  <c r="M511" i="27"/>
  <c r="P514" i="28" l="1"/>
  <c r="H515" i="28"/>
  <c r="J514" i="28"/>
  <c r="K514" i="28"/>
  <c r="AL514" i="28"/>
  <c r="I584" i="29"/>
  <c r="Q583" i="29"/>
  <c r="L583" i="29"/>
  <c r="K583" i="29"/>
  <c r="U512" i="27"/>
  <c r="K513" i="27"/>
  <c r="M512" i="27"/>
  <c r="N512" i="27"/>
  <c r="R512" i="27"/>
  <c r="AL515" i="28" l="1"/>
  <c r="H516" i="28"/>
  <c r="J515" i="28"/>
  <c r="K515" i="28"/>
  <c r="P515" i="28"/>
  <c r="Q584" i="29"/>
  <c r="I585" i="29"/>
  <c r="K584" i="29"/>
  <c r="L584" i="29"/>
  <c r="U513" i="27"/>
  <c r="K514" i="27"/>
  <c r="M513" i="27"/>
  <c r="R513" i="27"/>
  <c r="N513" i="27"/>
  <c r="J516" i="28" l="1"/>
  <c r="H517" i="28"/>
  <c r="K516" i="28"/>
  <c r="AL516" i="28"/>
  <c r="P516" i="28"/>
  <c r="Q585" i="29"/>
  <c r="I586" i="29"/>
  <c r="L585" i="29"/>
  <c r="K585" i="29"/>
  <c r="U514" i="27"/>
  <c r="K515" i="27"/>
  <c r="R514" i="27"/>
  <c r="N514" i="27"/>
  <c r="M514" i="27"/>
  <c r="AL517" i="28" l="1"/>
  <c r="H518" i="28"/>
  <c r="J517" i="28"/>
  <c r="K517" i="28"/>
  <c r="P517" i="28"/>
  <c r="Q586" i="29"/>
  <c r="I587" i="29"/>
  <c r="L586" i="29"/>
  <c r="K586" i="29"/>
  <c r="M515" i="27"/>
  <c r="K516" i="27"/>
  <c r="U515" i="27"/>
  <c r="R515" i="27"/>
  <c r="N515" i="27"/>
  <c r="AL518" i="28" l="1"/>
  <c r="H519" i="28"/>
  <c r="J518" i="28"/>
  <c r="K518" i="28"/>
  <c r="P518" i="28"/>
  <c r="Q587" i="29"/>
  <c r="I588" i="29"/>
  <c r="K587" i="29"/>
  <c r="L587" i="29"/>
  <c r="M516" i="27"/>
  <c r="K517" i="27"/>
  <c r="R516" i="27"/>
  <c r="U516" i="27"/>
  <c r="N516" i="27"/>
  <c r="J519" i="28" l="1"/>
  <c r="H520" i="28"/>
  <c r="K519" i="28"/>
  <c r="P519" i="28"/>
  <c r="AL519" i="28"/>
  <c r="L588" i="29"/>
  <c r="I589" i="29"/>
  <c r="Q588" i="29"/>
  <c r="K588" i="29"/>
  <c r="M517" i="27"/>
  <c r="K518" i="27"/>
  <c r="N517" i="27"/>
  <c r="R517" i="27"/>
  <c r="U517" i="27"/>
  <c r="AL520" i="28" l="1"/>
  <c r="H521" i="28"/>
  <c r="J520" i="28"/>
  <c r="K520" i="28"/>
  <c r="P520" i="28"/>
  <c r="Q589" i="29"/>
  <c r="I590" i="29"/>
  <c r="K589" i="29"/>
  <c r="L589" i="29"/>
  <c r="M518" i="27"/>
  <c r="K519" i="27"/>
  <c r="U518" i="27"/>
  <c r="R518" i="27"/>
  <c r="N518" i="27"/>
  <c r="AL521" i="28" l="1"/>
  <c r="H522" i="28"/>
  <c r="J521" i="28"/>
  <c r="K521" i="28"/>
  <c r="P521" i="28"/>
  <c r="Q590" i="29"/>
  <c r="I591" i="29"/>
  <c r="K590" i="29"/>
  <c r="L590" i="29"/>
  <c r="M519" i="27"/>
  <c r="K520" i="27"/>
  <c r="R519" i="27"/>
  <c r="U519" i="27"/>
  <c r="N519" i="27"/>
  <c r="AL522" i="28" l="1"/>
  <c r="H523" i="28"/>
  <c r="J522" i="28"/>
  <c r="K522" i="28"/>
  <c r="P522" i="28"/>
  <c r="K591" i="29"/>
  <c r="I592" i="29"/>
  <c r="L591" i="29"/>
  <c r="Q591" i="29"/>
  <c r="U520" i="27"/>
  <c r="K521" i="27"/>
  <c r="N520" i="27"/>
  <c r="R520" i="27"/>
  <c r="M520" i="27"/>
  <c r="P523" i="28" l="1"/>
  <c r="H524" i="28"/>
  <c r="AL523" i="28"/>
  <c r="J523" i="28"/>
  <c r="K523" i="28"/>
  <c r="L592" i="29"/>
  <c r="I593" i="29"/>
  <c r="Q592" i="29"/>
  <c r="K592" i="29"/>
  <c r="N521" i="27"/>
  <c r="K522" i="27"/>
  <c r="R521" i="27"/>
  <c r="M521" i="27"/>
  <c r="U521" i="27"/>
  <c r="AL524" i="28" l="1"/>
  <c r="H525" i="28"/>
  <c r="P524" i="28"/>
  <c r="J524" i="28"/>
  <c r="K524" i="28"/>
  <c r="Q593" i="29"/>
  <c r="I594" i="29"/>
  <c r="K593" i="29"/>
  <c r="L593" i="29"/>
  <c r="N522" i="27"/>
  <c r="K523" i="27"/>
  <c r="M522" i="27"/>
  <c r="R522" i="27"/>
  <c r="U522" i="27"/>
  <c r="P525" i="28" l="1"/>
  <c r="H526" i="28"/>
  <c r="AL525" i="28"/>
  <c r="J525" i="28"/>
  <c r="K525" i="28"/>
  <c r="Q594" i="29"/>
  <c r="I595" i="29"/>
  <c r="L594" i="29"/>
  <c r="K594" i="29"/>
  <c r="U523" i="27"/>
  <c r="K524" i="27"/>
  <c r="N523" i="27"/>
  <c r="R523" i="27"/>
  <c r="M523" i="27"/>
  <c r="AL526" i="28" l="1"/>
  <c r="H527" i="28"/>
  <c r="K526" i="28"/>
  <c r="J526" i="28"/>
  <c r="P526" i="28"/>
  <c r="Q595" i="29"/>
  <c r="I596" i="29"/>
  <c r="K595" i="29"/>
  <c r="L595" i="29"/>
  <c r="N524" i="27"/>
  <c r="K525" i="27"/>
  <c r="R524" i="27"/>
  <c r="U524" i="27"/>
  <c r="M524" i="27"/>
  <c r="AL527" i="28" l="1"/>
  <c r="H528" i="28"/>
  <c r="P527" i="28"/>
  <c r="J527" i="28"/>
  <c r="K527" i="28"/>
  <c r="Q596" i="29"/>
  <c r="I597" i="29"/>
  <c r="K596" i="29"/>
  <c r="L596" i="29"/>
  <c r="M525" i="27"/>
  <c r="K526" i="27"/>
  <c r="R525" i="27"/>
  <c r="U525" i="27"/>
  <c r="N525" i="27"/>
  <c r="AL528" i="28" l="1"/>
  <c r="H529" i="28"/>
  <c r="J528" i="28"/>
  <c r="K528" i="28"/>
  <c r="P528" i="28"/>
  <c r="Q597" i="29"/>
  <c r="I598" i="29"/>
  <c r="K597" i="29"/>
  <c r="L597" i="29"/>
  <c r="R526" i="27"/>
  <c r="K527" i="27"/>
  <c r="U526" i="27"/>
  <c r="M526" i="27"/>
  <c r="N526" i="27"/>
  <c r="K529" i="28" l="1"/>
  <c r="H530" i="28"/>
  <c r="P529" i="28"/>
  <c r="AL529" i="28"/>
  <c r="J529" i="28"/>
  <c r="Q598" i="29"/>
  <c r="I599" i="29"/>
  <c r="K598" i="29"/>
  <c r="L598" i="29"/>
  <c r="R527" i="27"/>
  <c r="K528" i="27"/>
  <c r="U527" i="27"/>
  <c r="N527" i="27"/>
  <c r="M527" i="27"/>
  <c r="AL530" i="28" l="1"/>
  <c r="H531" i="28"/>
  <c r="J530" i="28"/>
  <c r="K530" i="28"/>
  <c r="P530" i="28"/>
  <c r="K599" i="29"/>
  <c r="I600" i="29"/>
  <c r="L599" i="29"/>
  <c r="Q599" i="29"/>
  <c r="U528" i="27"/>
  <c r="K529" i="27"/>
  <c r="M528" i="27"/>
  <c r="N528" i="27"/>
  <c r="R528" i="27"/>
  <c r="AL531" i="28" l="1"/>
  <c r="H532" i="28"/>
  <c r="K531" i="28"/>
  <c r="P531" i="28"/>
  <c r="J531" i="28"/>
  <c r="Q600" i="29"/>
  <c r="I601" i="29"/>
  <c r="K600" i="29"/>
  <c r="L600" i="29"/>
  <c r="M529" i="27"/>
  <c r="K530" i="27"/>
  <c r="U529" i="27"/>
  <c r="R529" i="27"/>
  <c r="N529" i="27"/>
  <c r="AL532" i="28" l="1"/>
  <c r="H533" i="28"/>
  <c r="J532" i="28"/>
  <c r="K532" i="28"/>
  <c r="P532" i="28"/>
  <c r="L601" i="29"/>
  <c r="I602" i="29"/>
  <c r="K601" i="29"/>
  <c r="Q601" i="29"/>
  <c r="R530" i="27"/>
  <c r="K531" i="27"/>
  <c r="U530" i="27"/>
  <c r="M530" i="27"/>
  <c r="N530" i="27"/>
  <c r="AL533" i="28" l="1"/>
  <c r="H534" i="28"/>
  <c r="J533" i="28"/>
  <c r="K533" i="28"/>
  <c r="P533" i="28"/>
  <c r="Q602" i="29"/>
  <c r="I603" i="29"/>
  <c r="K602" i="29"/>
  <c r="L602" i="29"/>
  <c r="N531" i="27"/>
  <c r="K532" i="27"/>
  <c r="R531" i="27"/>
  <c r="U531" i="27"/>
  <c r="M531" i="27"/>
  <c r="P534" i="28" l="1"/>
  <c r="H535" i="28"/>
  <c r="J534" i="28"/>
  <c r="K534" i="28"/>
  <c r="AL534" i="28"/>
  <c r="Q603" i="29"/>
  <c r="I604" i="29"/>
  <c r="L603" i="29"/>
  <c r="K603" i="29"/>
  <c r="M532" i="27"/>
  <c r="K533" i="27"/>
  <c r="R532" i="27"/>
  <c r="U532" i="27"/>
  <c r="N532" i="27"/>
  <c r="AL535" i="28" l="1"/>
  <c r="H536" i="28"/>
  <c r="K535" i="28"/>
  <c r="J535" i="28"/>
  <c r="P535" i="28"/>
  <c r="K604" i="29"/>
  <c r="I605" i="29"/>
  <c r="L604" i="29"/>
  <c r="Q604" i="29"/>
  <c r="M533" i="27"/>
  <c r="K534" i="27"/>
  <c r="U533" i="27"/>
  <c r="R533" i="27"/>
  <c r="N533" i="27"/>
  <c r="AL536" i="28" l="1"/>
  <c r="H537" i="28"/>
  <c r="J536" i="28"/>
  <c r="K536" i="28"/>
  <c r="P536" i="28"/>
  <c r="Q605" i="29"/>
  <c r="I606" i="29"/>
  <c r="K605" i="29"/>
  <c r="L605" i="29"/>
  <c r="N534" i="27"/>
  <c r="K535" i="27"/>
  <c r="U534" i="27"/>
  <c r="R534" i="27"/>
  <c r="M534" i="27"/>
  <c r="AL537" i="28" l="1"/>
  <c r="H538" i="28"/>
  <c r="K537" i="28"/>
  <c r="P537" i="28"/>
  <c r="J537" i="28"/>
  <c r="I607" i="29"/>
  <c r="Q606" i="29"/>
  <c r="L606" i="29"/>
  <c r="K606" i="29"/>
  <c r="N535" i="27"/>
  <c r="K536" i="27"/>
  <c r="M535" i="27"/>
  <c r="U535" i="27"/>
  <c r="R535" i="27"/>
  <c r="P538" i="28" l="1"/>
  <c r="H539" i="28"/>
  <c r="K538" i="28"/>
  <c r="AL538" i="28"/>
  <c r="J538" i="28"/>
  <c r="I608" i="29"/>
  <c r="Q607" i="29"/>
  <c r="L607" i="29"/>
  <c r="K607" i="29"/>
  <c r="N536" i="27"/>
  <c r="K537" i="27"/>
  <c r="R536" i="27"/>
  <c r="U536" i="27"/>
  <c r="M536" i="27"/>
  <c r="P539" i="28" l="1"/>
  <c r="H540" i="28"/>
  <c r="J539" i="28"/>
  <c r="K539" i="28"/>
  <c r="AL539" i="28"/>
  <c r="Q608" i="29"/>
  <c r="I609" i="29"/>
  <c r="K608" i="29"/>
  <c r="L608" i="29"/>
  <c r="U537" i="27"/>
  <c r="K538" i="27"/>
  <c r="N537" i="27"/>
  <c r="M537" i="27"/>
  <c r="R537" i="27"/>
  <c r="AL540" i="28" l="1"/>
  <c r="H541" i="28"/>
  <c r="J540" i="28"/>
  <c r="K540" i="28"/>
  <c r="P540" i="28"/>
  <c r="Q609" i="29"/>
  <c r="I610" i="29"/>
  <c r="L609" i="29"/>
  <c r="K609" i="29"/>
  <c r="M538" i="27"/>
  <c r="K539" i="27"/>
  <c r="U538" i="27"/>
  <c r="R538" i="27"/>
  <c r="N538" i="27"/>
  <c r="AL541" i="28" l="1"/>
  <c r="H542" i="28"/>
  <c r="J541" i="28"/>
  <c r="K541" i="28"/>
  <c r="P541" i="28"/>
  <c r="K610" i="29"/>
  <c r="I611" i="29"/>
  <c r="Q610" i="29"/>
  <c r="L610" i="29"/>
  <c r="M539" i="27"/>
  <c r="K540" i="27"/>
  <c r="R539" i="27"/>
  <c r="U539" i="27"/>
  <c r="N539" i="27"/>
  <c r="AL542" i="28" l="1"/>
  <c r="H543" i="28"/>
  <c r="J542" i="28"/>
  <c r="P542" i="28"/>
  <c r="K542" i="28"/>
  <c r="L611" i="29"/>
  <c r="I612" i="29"/>
  <c r="K611" i="29"/>
  <c r="Q611" i="29"/>
  <c r="N540" i="27"/>
  <c r="K541" i="27"/>
  <c r="R540" i="27"/>
  <c r="M540" i="27"/>
  <c r="U540" i="27"/>
  <c r="AL543" i="28" l="1"/>
  <c r="H544" i="28"/>
  <c r="J543" i="28"/>
  <c r="P543" i="28"/>
  <c r="K543" i="28"/>
  <c r="Q612" i="29"/>
  <c r="I613" i="29"/>
  <c r="L612" i="29"/>
  <c r="K612" i="29"/>
  <c r="U541" i="27"/>
  <c r="K542" i="27"/>
  <c r="N541" i="27"/>
  <c r="M541" i="27"/>
  <c r="R541" i="27"/>
  <c r="AL544" i="28" l="1"/>
  <c r="H545" i="28"/>
  <c r="K544" i="28"/>
  <c r="P544" i="28"/>
  <c r="J544" i="28"/>
  <c r="I614" i="29"/>
  <c r="Q613" i="29"/>
  <c r="L613" i="29"/>
  <c r="K613" i="29"/>
  <c r="U542" i="27"/>
  <c r="K543" i="27"/>
  <c r="M542" i="27"/>
  <c r="N542" i="27"/>
  <c r="R542" i="27"/>
  <c r="AL545" i="28" l="1"/>
  <c r="H546" i="28"/>
  <c r="J545" i="28"/>
  <c r="K545" i="28"/>
  <c r="P545" i="28"/>
  <c r="K614" i="29"/>
  <c r="I615" i="29"/>
  <c r="Q614" i="29"/>
  <c r="L614" i="29"/>
  <c r="M543" i="27"/>
  <c r="K544" i="27"/>
  <c r="R543" i="27"/>
  <c r="U543" i="27"/>
  <c r="N543" i="27"/>
  <c r="AL546" i="28" l="1"/>
  <c r="H547" i="28"/>
  <c r="P546" i="28"/>
  <c r="J546" i="28"/>
  <c r="K546" i="28"/>
  <c r="K615" i="29"/>
  <c r="I616" i="29"/>
  <c r="L615" i="29"/>
  <c r="Q615" i="29"/>
  <c r="R544" i="27"/>
  <c r="K545" i="27"/>
  <c r="U544" i="27"/>
  <c r="M544" i="27"/>
  <c r="N544" i="27"/>
  <c r="P547" i="28" l="1"/>
  <c r="H548" i="28"/>
  <c r="AL547" i="28"/>
  <c r="J547" i="28"/>
  <c r="K547" i="28"/>
  <c r="Q616" i="29"/>
  <c r="I617" i="29"/>
  <c r="K616" i="29"/>
  <c r="L616" i="29"/>
  <c r="R545" i="27"/>
  <c r="K546" i="27"/>
  <c r="U545" i="27"/>
  <c r="M545" i="27"/>
  <c r="N545" i="27"/>
  <c r="AL548" i="28" l="1"/>
  <c r="H549" i="28"/>
  <c r="J548" i="28"/>
  <c r="K548" i="28"/>
  <c r="P548" i="28"/>
  <c r="L617" i="29"/>
  <c r="I618" i="29"/>
  <c r="Q617" i="29"/>
  <c r="K617" i="29"/>
  <c r="N546" i="27"/>
  <c r="K547" i="27"/>
  <c r="U546" i="27"/>
  <c r="R546" i="27"/>
  <c r="M546" i="27"/>
  <c r="AL549" i="28" l="1"/>
  <c r="H550" i="28"/>
  <c r="P549" i="28"/>
  <c r="J549" i="28"/>
  <c r="K549" i="28"/>
  <c r="I619" i="29"/>
  <c r="Q618" i="29"/>
  <c r="L618" i="29"/>
  <c r="K618" i="29"/>
  <c r="N547" i="27"/>
  <c r="K548" i="27"/>
  <c r="R547" i="27"/>
  <c r="U547" i="27"/>
  <c r="M547" i="27"/>
  <c r="P550" i="28" l="1"/>
  <c r="H551" i="28"/>
  <c r="AL550" i="28"/>
  <c r="K550" i="28"/>
  <c r="J550" i="28"/>
  <c r="Q619" i="29"/>
  <c r="I620" i="29"/>
  <c r="K619" i="29"/>
  <c r="L619" i="29"/>
  <c r="N548" i="27"/>
  <c r="K549" i="27"/>
  <c r="R548" i="27"/>
  <c r="U548" i="27"/>
  <c r="M548" i="27"/>
  <c r="P551" i="28" l="1"/>
  <c r="H552" i="28"/>
  <c r="K551" i="28"/>
  <c r="J551" i="28"/>
  <c r="AL551" i="28"/>
  <c r="Q620" i="29"/>
  <c r="I621" i="29"/>
  <c r="K620" i="29"/>
  <c r="L620" i="29"/>
  <c r="U549" i="27"/>
  <c r="K550" i="27"/>
  <c r="N549" i="27"/>
  <c r="M549" i="27"/>
  <c r="R549" i="27"/>
  <c r="AL552" i="28" l="1"/>
  <c r="H553" i="28"/>
  <c r="P552" i="28"/>
  <c r="J552" i="28"/>
  <c r="K552" i="28"/>
  <c r="I622" i="29"/>
  <c r="Q621" i="29"/>
  <c r="L621" i="29"/>
  <c r="K621" i="29"/>
  <c r="M550" i="27"/>
  <c r="K551" i="27"/>
  <c r="R550" i="27"/>
  <c r="U550" i="27"/>
  <c r="N550" i="27"/>
  <c r="AL553" i="28" l="1"/>
  <c r="H554" i="28"/>
  <c r="K553" i="28"/>
  <c r="J553" i="28"/>
  <c r="P553" i="28"/>
  <c r="Q622" i="29"/>
  <c r="I623" i="29"/>
  <c r="L622" i="29"/>
  <c r="K622" i="29"/>
  <c r="R551" i="27"/>
  <c r="K552" i="27"/>
  <c r="U551" i="27"/>
  <c r="N551" i="27"/>
  <c r="M551" i="27"/>
  <c r="AL554" i="28" l="1"/>
  <c r="H555" i="28"/>
  <c r="P554" i="28"/>
  <c r="J554" i="28"/>
  <c r="K554" i="28"/>
  <c r="K623" i="29"/>
  <c r="I624" i="29"/>
  <c r="L623" i="29"/>
  <c r="Q623" i="29"/>
  <c r="M552" i="27"/>
  <c r="K553" i="27"/>
  <c r="R552" i="27"/>
  <c r="N552" i="27"/>
  <c r="U552" i="27"/>
  <c r="AL555" i="28" l="1"/>
  <c r="H556" i="28"/>
  <c r="J555" i="28"/>
  <c r="K555" i="28"/>
  <c r="P555" i="28"/>
  <c r="Q624" i="29"/>
  <c r="I625" i="29"/>
  <c r="K624" i="29"/>
  <c r="L624" i="29"/>
  <c r="U553" i="27"/>
  <c r="K554" i="27"/>
  <c r="R553" i="27"/>
  <c r="M553" i="27"/>
  <c r="N553" i="27"/>
  <c r="AL556" i="28" l="1"/>
  <c r="H557" i="28"/>
  <c r="P556" i="28"/>
  <c r="J556" i="28"/>
  <c r="K556" i="28"/>
  <c r="K625" i="29"/>
  <c r="I626" i="29"/>
  <c r="Q625" i="29"/>
  <c r="L625" i="29"/>
  <c r="M554" i="27"/>
  <c r="K555" i="27"/>
  <c r="R554" i="27"/>
  <c r="U554" i="27"/>
  <c r="N554" i="27"/>
  <c r="AL557" i="28" l="1"/>
  <c r="H558" i="28"/>
  <c r="K557" i="28"/>
  <c r="J557" i="28"/>
  <c r="P557" i="28"/>
  <c r="I627" i="29"/>
  <c r="Q626" i="29"/>
  <c r="L626" i="29"/>
  <c r="K626" i="29"/>
  <c r="M555" i="27"/>
  <c r="K556" i="27"/>
  <c r="R555" i="27"/>
  <c r="U555" i="27"/>
  <c r="N555" i="27"/>
  <c r="P558" i="28" l="1"/>
  <c r="H559" i="28"/>
  <c r="J558" i="28"/>
  <c r="AL558" i="28"/>
  <c r="K558" i="28"/>
  <c r="I628" i="29"/>
  <c r="Q627" i="29"/>
  <c r="L627" i="29"/>
  <c r="K627" i="29"/>
  <c r="M556" i="27"/>
  <c r="K557" i="27"/>
  <c r="R556" i="27"/>
  <c r="N556" i="27"/>
  <c r="U556" i="27"/>
  <c r="AL559" i="28" l="1"/>
  <c r="H560" i="28"/>
  <c r="P559" i="28"/>
  <c r="J559" i="28"/>
  <c r="K559" i="28"/>
  <c r="L628" i="29"/>
  <c r="I629" i="29"/>
  <c r="Q628" i="29"/>
  <c r="K628" i="29"/>
  <c r="U557" i="27"/>
  <c r="K558" i="27"/>
  <c r="M557" i="27"/>
  <c r="N557" i="27"/>
  <c r="R557" i="27"/>
  <c r="P560" i="28" l="1"/>
  <c r="H561" i="28"/>
  <c r="K560" i="28"/>
  <c r="AL560" i="28"/>
  <c r="J560" i="28"/>
  <c r="I630" i="29"/>
  <c r="Q629" i="29"/>
  <c r="K629" i="29"/>
  <c r="L629" i="29"/>
  <c r="M558" i="27"/>
  <c r="K559" i="27"/>
  <c r="R558" i="27"/>
  <c r="N558" i="27"/>
  <c r="U558" i="27"/>
  <c r="AL561" i="28" l="1"/>
  <c r="H562" i="28"/>
  <c r="J561" i="28"/>
  <c r="K561" i="28"/>
  <c r="P561" i="28"/>
  <c r="Q630" i="29"/>
  <c r="I631" i="29"/>
  <c r="L630" i="29"/>
  <c r="K630" i="29"/>
  <c r="N559" i="27"/>
  <c r="K560" i="27"/>
  <c r="U559" i="27"/>
  <c r="R559" i="27"/>
  <c r="M559" i="27"/>
  <c r="P562" i="28" l="1"/>
  <c r="H563" i="28"/>
  <c r="K562" i="28"/>
  <c r="AL562" i="28"/>
  <c r="J562" i="28"/>
  <c r="I632" i="29"/>
  <c r="Q631" i="29"/>
  <c r="L631" i="29"/>
  <c r="K631" i="29"/>
  <c r="M560" i="27"/>
  <c r="K561" i="27"/>
  <c r="U560" i="27"/>
  <c r="R560" i="27"/>
  <c r="N560" i="27"/>
  <c r="P563" i="28" l="1"/>
  <c r="H564" i="28"/>
  <c r="K563" i="28"/>
  <c r="AL563" i="28"/>
  <c r="J563" i="28"/>
  <c r="Q632" i="29"/>
  <c r="I633" i="29"/>
  <c r="L632" i="29"/>
  <c r="K632" i="29"/>
  <c r="U561" i="27"/>
  <c r="K562" i="27"/>
  <c r="M561" i="27"/>
  <c r="N561" i="27"/>
  <c r="R561" i="27"/>
  <c r="J564" i="28" l="1"/>
  <c r="H565" i="28"/>
  <c r="K564" i="28"/>
  <c r="AL564" i="28"/>
  <c r="P564" i="28"/>
  <c r="I634" i="29"/>
  <c r="Q633" i="29"/>
  <c r="K633" i="29"/>
  <c r="L633" i="29"/>
  <c r="N562" i="27"/>
  <c r="K563" i="27"/>
  <c r="R562" i="27"/>
  <c r="M562" i="27"/>
  <c r="U562" i="27"/>
  <c r="H566" i="28" l="1"/>
  <c r="P565" i="28"/>
  <c r="K565" i="28"/>
  <c r="J565" i="28"/>
  <c r="AL565" i="28"/>
  <c r="L634" i="29"/>
  <c r="I635" i="29"/>
  <c r="K634" i="29"/>
  <c r="Q634" i="29"/>
  <c r="N563" i="27"/>
  <c r="K564" i="27"/>
  <c r="U563" i="27"/>
  <c r="M563" i="27"/>
  <c r="R563" i="27"/>
  <c r="P566" i="28" l="1"/>
  <c r="H567" i="28"/>
  <c r="K566" i="28"/>
  <c r="J566" i="28"/>
  <c r="AL566" i="28"/>
  <c r="L635" i="29"/>
  <c r="I636" i="29"/>
  <c r="Q635" i="29"/>
  <c r="K635" i="29"/>
  <c r="N564" i="27"/>
  <c r="K565" i="27"/>
  <c r="U564" i="27"/>
  <c r="R564" i="27"/>
  <c r="M564" i="27"/>
  <c r="AL567" i="28" l="1"/>
  <c r="H568" i="28"/>
  <c r="K567" i="28"/>
  <c r="P567" i="28"/>
  <c r="J567" i="28"/>
  <c r="I637" i="29"/>
  <c r="Q636" i="29"/>
  <c r="L636" i="29"/>
  <c r="K636" i="29"/>
  <c r="N565" i="27"/>
  <c r="K566" i="27"/>
  <c r="R565" i="27"/>
  <c r="U565" i="27"/>
  <c r="M565" i="27"/>
  <c r="K568" i="28" l="1"/>
  <c r="H569" i="28"/>
  <c r="P568" i="28"/>
  <c r="J568" i="28"/>
  <c r="AL568" i="28"/>
  <c r="Q637" i="29"/>
  <c r="I638" i="29"/>
  <c r="L637" i="29"/>
  <c r="K637" i="29"/>
  <c r="M566" i="27"/>
  <c r="K567" i="27"/>
  <c r="R566" i="27"/>
  <c r="U566" i="27"/>
  <c r="N566" i="27"/>
  <c r="P569" i="28" l="1"/>
  <c r="H570" i="28"/>
  <c r="AL569" i="28"/>
  <c r="J569" i="28"/>
  <c r="K569" i="28"/>
  <c r="I639" i="29"/>
  <c r="Q638" i="29"/>
  <c r="L638" i="29"/>
  <c r="K638" i="29"/>
  <c r="N567" i="27"/>
  <c r="K568" i="27"/>
  <c r="U567" i="27"/>
  <c r="R567" i="27"/>
  <c r="M567" i="27"/>
  <c r="AL570" i="28" l="1"/>
  <c r="H571" i="28"/>
  <c r="K570" i="28"/>
  <c r="P570" i="28"/>
  <c r="J570" i="28"/>
  <c r="Q639" i="29"/>
  <c r="I640" i="29"/>
  <c r="K639" i="29"/>
  <c r="L639" i="29"/>
  <c r="N568" i="27"/>
  <c r="K569" i="27"/>
  <c r="U568" i="27"/>
  <c r="R568" i="27"/>
  <c r="M568" i="27"/>
  <c r="AL571" i="28" l="1"/>
  <c r="H572" i="28"/>
  <c r="K571" i="28"/>
  <c r="P571" i="28"/>
  <c r="J571" i="28"/>
  <c r="I641" i="29"/>
  <c r="L640" i="29"/>
  <c r="Q640" i="29"/>
  <c r="K640" i="29"/>
  <c r="R569" i="27"/>
  <c r="K570" i="27"/>
  <c r="M569" i="27"/>
  <c r="N569" i="27"/>
  <c r="U569" i="27"/>
  <c r="AL572" i="28" l="1"/>
  <c r="H573" i="28"/>
  <c r="K572" i="28"/>
  <c r="P572" i="28"/>
  <c r="J572" i="28"/>
  <c r="I642" i="29"/>
  <c r="Q641" i="29"/>
  <c r="L641" i="29"/>
  <c r="K641" i="29"/>
  <c r="M570" i="27"/>
  <c r="K571" i="27"/>
  <c r="N570" i="27"/>
  <c r="U570" i="27"/>
  <c r="R570" i="27"/>
  <c r="P573" i="28" l="1"/>
  <c r="H574" i="28"/>
  <c r="AL573" i="28"/>
  <c r="J573" i="28"/>
  <c r="K573" i="28"/>
  <c r="I643" i="29"/>
  <c r="L642" i="29"/>
  <c r="Q642" i="29"/>
  <c r="K642" i="29"/>
  <c r="N571" i="27"/>
  <c r="K572" i="27"/>
  <c r="R571" i="27"/>
  <c r="U571" i="27"/>
  <c r="M571" i="27"/>
  <c r="P574" i="28" l="1"/>
  <c r="H575" i="28"/>
  <c r="AL574" i="28"/>
  <c r="J574" i="28"/>
  <c r="K574" i="28"/>
  <c r="I644" i="29"/>
  <c r="Q643" i="29"/>
  <c r="K643" i="29"/>
  <c r="L643" i="29"/>
  <c r="R572" i="27"/>
  <c r="K573" i="27"/>
  <c r="K574" i="27" s="1"/>
  <c r="U572" i="27"/>
  <c r="M572" i="27"/>
  <c r="N572" i="27"/>
  <c r="P575" i="28" l="1"/>
  <c r="H576" i="28"/>
  <c r="AL575" i="28"/>
  <c r="J575" i="28"/>
  <c r="K575" i="28"/>
  <c r="R574" i="27"/>
  <c r="K575" i="27"/>
  <c r="M574" i="27"/>
  <c r="N574" i="27"/>
  <c r="U574" i="27"/>
  <c r="I645" i="29"/>
  <c r="Q644" i="29"/>
  <c r="L644" i="29"/>
  <c r="K644" i="29"/>
  <c r="U573" i="27"/>
  <c r="N573" i="27"/>
  <c r="R573" i="27"/>
  <c r="M573" i="27"/>
  <c r="P576" i="28" l="1"/>
  <c r="H577" i="28"/>
  <c r="K576" i="28"/>
  <c r="AL576" i="28"/>
  <c r="J576" i="28"/>
  <c r="M575" i="27"/>
  <c r="K576" i="27"/>
  <c r="R575" i="27"/>
  <c r="U575" i="27"/>
  <c r="N575" i="27"/>
  <c r="I646" i="29"/>
  <c r="L645" i="29"/>
  <c r="Q645" i="29"/>
  <c r="K645" i="29"/>
  <c r="AL577" i="28" l="1"/>
  <c r="H578" i="28"/>
  <c r="J577" i="28"/>
  <c r="K577" i="28"/>
  <c r="P577" i="28"/>
  <c r="K577" i="27"/>
  <c r="N576" i="27"/>
  <c r="M576" i="27"/>
  <c r="R576" i="27"/>
  <c r="U576" i="27"/>
  <c r="Q646" i="29"/>
  <c r="I647" i="29"/>
  <c r="L646" i="29"/>
  <c r="K646" i="29"/>
  <c r="AL578" i="28" l="1"/>
  <c r="H579" i="28"/>
  <c r="P578" i="28"/>
  <c r="K578" i="28"/>
  <c r="J578" i="28"/>
  <c r="M577" i="27"/>
  <c r="K578" i="27"/>
  <c r="R577" i="27"/>
  <c r="U577" i="27"/>
  <c r="N577" i="27"/>
  <c r="Q647" i="29"/>
  <c r="I648" i="29"/>
  <c r="K647" i="29"/>
  <c r="L647" i="29"/>
  <c r="AL579" i="28" l="1"/>
  <c r="H580" i="28"/>
  <c r="J579" i="28"/>
  <c r="K579" i="28"/>
  <c r="P579" i="28"/>
  <c r="N578" i="27"/>
  <c r="K579" i="27"/>
  <c r="R578" i="27"/>
  <c r="U578" i="27"/>
  <c r="M578" i="27"/>
  <c r="Q648" i="29"/>
  <c r="I649" i="29"/>
  <c r="K648" i="29"/>
  <c r="L648" i="29"/>
  <c r="K580" i="28" l="1"/>
  <c r="H581" i="28"/>
  <c r="J580" i="28"/>
  <c r="AL580" i="28"/>
  <c r="P580" i="28"/>
  <c r="R579" i="27"/>
  <c r="K580" i="27"/>
  <c r="U579" i="27"/>
  <c r="M579" i="27"/>
  <c r="N579" i="27"/>
  <c r="L649" i="29"/>
  <c r="I650" i="29"/>
  <c r="Q649" i="29"/>
  <c r="K649" i="29"/>
  <c r="K581" i="28" l="1"/>
  <c r="H582" i="28"/>
  <c r="P581" i="28"/>
  <c r="AL581" i="28"/>
  <c r="J581" i="28"/>
  <c r="M580" i="27"/>
  <c r="K581" i="27"/>
  <c r="N580" i="27"/>
  <c r="R580" i="27"/>
  <c r="U580" i="27"/>
  <c r="L650" i="29"/>
  <c r="I651" i="29"/>
  <c r="Q650" i="29"/>
  <c r="K650" i="29"/>
  <c r="P582" i="28" l="1"/>
  <c r="H583" i="28"/>
  <c r="AL582" i="28"/>
  <c r="J582" i="28"/>
  <c r="K582" i="28"/>
  <c r="M581" i="27"/>
  <c r="K582" i="27"/>
  <c r="R581" i="27"/>
  <c r="U581" i="27"/>
  <c r="N581" i="27"/>
  <c r="L651" i="29"/>
  <c r="I652" i="29"/>
  <c r="Q651" i="29"/>
  <c r="K651" i="29"/>
  <c r="P583" i="28" l="1"/>
  <c r="H584" i="28"/>
  <c r="K583" i="28"/>
  <c r="AL583" i="28"/>
  <c r="J583" i="28"/>
  <c r="N582" i="27"/>
  <c r="K583" i="27"/>
  <c r="R582" i="27"/>
  <c r="M582" i="27"/>
  <c r="U582" i="27"/>
  <c r="K652" i="29"/>
  <c r="I653" i="29"/>
  <c r="L652" i="29"/>
  <c r="Q652" i="29"/>
  <c r="P584" i="28" l="1"/>
  <c r="H585" i="28"/>
  <c r="AL584" i="28"/>
  <c r="K584" i="28"/>
  <c r="J584" i="28"/>
  <c r="N583" i="27"/>
  <c r="K584" i="27"/>
  <c r="M583" i="27"/>
  <c r="R583" i="27"/>
  <c r="U583" i="27"/>
  <c r="I654" i="29"/>
  <c r="Q653" i="29"/>
  <c r="L653" i="29"/>
  <c r="K653" i="29"/>
  <c r="AL585" i="28" l="1"/>
  <c r="H586" i="28"/>
  <c r="K585" i="28"/>
  <c r="P585" i="28"/>
  <c r="J585" i="28"/>
  <c r="R584" i="27"/>
  <c r="K585" i="27"/>
  <c r="M584" i="27"/>
  <c r="N584" i="27"/>
  <c r="U584" i="27"/>
  <c r="I655" i="29"/>
  <c r="L654" i="29"/>
  <c r="K654" i="29"/>
  <c r="Q654" i="29"/>
  <c r="J586" i="28" l="1"/>
  <c r="H587" i="28"/>
  <c r="P586" i="28"/>
  <c r="AL586" i="28"/>
  <c r="K586" i="28"/>
  <c r="U585" i="27"/>
  <c r="K586" i="27"/>
  <c r="R585" i="27"/>
  <c r="M585" i="27"/>
  <c r="N585" i="27"/>
  <c r="K655" i="29"/>
  <c r="I656" i="29"/>
  <c r="L655" i="29"/>
  <c r="Q655" i="29"/>
  <c r="AL587" i="28" l="1"/>
  <c r="H588" i="28"/>
  <c r="J587" i="28"/>
  <c r="K587" i="28"/>
  <c r="P587" i="28"/>
  <c r="R586" i="27"/>
  <c r="K587" i="27"/>
  <c r="U586" i="27"/>
  <c r="M586" i="27"/>
  <c r="N586" i="27"/>
  <c r="K656" i="29"/>
  <c r="I657" i="29"/>
  <c r="L656" i="29"/>
  <c r="Q656" i="29"/>
  <c r="AL588" i="28" l="1"/>
  <c r="H589" i="28"/>
  <c r="J588" i="28"/>
  <c r="P588" i="28"/>
  <c r="K588" i="28"/>
  <c r="R587" i="27"/>
  <c r="K588" i="27"/>
  <c r="U587" i="27"/>
  <c r="N587" i="27"/>
  <c r="M587" i="27"/>
  <c r="Q657" i="29"/>
  <c r="I658" i="29"/>
  <c r="L657" i="29"/>
  <c r="K657" i="29"/>
  <c r="AL589" i="28" l="1"/>
  <c r="H590" i="28"/>
  <c r="K589" i="28"/>
  <c r="P589" i="28"/>
  <c r="J589" i="28"/>
  <c r="N588" i="27"/>
  <c r="K589" i="27"/>
  <c r="R588" i="27"/>
  <c r="U588" i="27"/>
  <c r="M588" i="27"/>
  <c r="Q658" i="29"/>
  <c r="I659" i="29"/>
  <c r="L658" i="29"/>
  <c r="K658" i="29"/>
  <c r="AL590" i="28" l="1"/>
  <c r="H591" i="28"/>
  <c r="J590" i="28"/>
  <c r="K590" i="28"/>
  <c r="P590" i="28"/>
  <c r="R589" i="27"/>
  <c r="K590" i="27"/>
  <c r="U589" i="27"/>
  <c r="M589" i="27"/>
  <c r="N589" i="27"/>
  <c r="Q659" i="29"/>
  <c r="I660" i="29"/>
  <c r="K659" i="29"/>
  <c r="L659" i="29"/>
  <c r="P591" i="28" l="1"/>
  <c r="H592" i="28"/>
  <c r="AL591" i="28"/>
  <c r="J591" i="28"/>
  <c r="K591" i="28"/>
  <c r="N590" i="27"/>
  <c r="K591" i="27"/>
  <c r="R590" i="27"/>
  <c r="M590" i="27"/>
  <c r="U590" i="27"/>
  <c r="Q660" i="29"/>
  <c r="I661" i="29"/>
  <c r="K660" i="29"/>
  <c r="L660" i="29"/>
  <c r="AL592" i="28" l="1"/>
  <c r="H593" i="28"/>
  <c r="J592" i="28"/>
  <c r="K592" i="28"/>
  <c r="P592" i="28"/>
  <c r="N591" i="27"/>
  <c r="K592" i="27"/>
  <c r="R591" i="27"/>
  <c r="U591" i="27"/>
  <c r="M591" i="27"/>
  <c r="L661" i="29"/>
  <c r="K661" i="29"/>
  <c r="Q661" i="29"/>
  <c r="I662" i="29"/>
  <c r="AL593" i="28" l="1"/>
  <c r="H594" i="28"/>
  <c r="P593" i="28"/>
  <c r="K593" i="28"/>
  <c r="J593" i="28"/>
  <c r="M592" i="27"/>
  <c r="K593" i="27"/>
  <c r="U592" i="27"/>
  <c r="R592" i="27"/>
  <c r="N592" i="27"/>
  <c r="Q662" i="29"/>
  <c r="I663" i="29"/>
  <c r="L662" i="29"/>
  <c r="K662" i="29"/>
  <c r="P594" i="28" l="1"/>
  <c r="H595" i="28"/>
  <c r="J594" i="28"/>
  <c r="K594" i="28"/>
  <c r="AL594" i="28"/>
  <c r="N593" i="27"/>
  <c r="K594" i="27"/>
  <c r="M593" i="27"/>
  <c r="R593" i="27"/>
  <c r="U593" i="27"/>
  <c r="I664" i="29"/>
  <c r="K663" i="29"/>
  <c r="Q663" i="29"/>
  <c r="L663" i="29"/>
  <c r="P595" i="28" l="1"/>
  <c r="H596" i="28"/>
  <c r="J595" i="28"/>
  <c r="AL595" i="28"/>
  <c r="K595" i="28"/>
  <c r="U594" i="27"/>
  <c r="K595" i="27"/>
  <c r="N594" i="27"/>
  <c r="M594" i="27"/>
  <c r="R594" i="27"/>
  <c r="Q664" i="29"/>
  <c r="I665" i="29"/>
  <c r="L664" i="29"/>
  <c r="K664" i="29"/>
  <c r="AL596" i="28" l="1"/>
  <c r="H597" i="28"/>
  <c r="J596" i="28"/>
  <c r="P596" i="28"/>
  <c r="K596" i="28"/>
  <c r="N595" i="27"/>
  <c r="K596" i="27"/>
  <c r="U595" i="27"/>
  <c r="M595" i="27"/>
  <c r="R595" i="27"/>
  <c r="L665" i="29"/>
  <c r="I666" i="29"/>
  <c r="Q665" i="29"/>
  <c r="K665" i="29"/>
  <c r="P597" i="28" l="1"/>
  <c r="H598" i="28"/>
  <c r="AL597" i="28"/>
  <c r="J597" i="28"/>
  <c r="K597" i="28"/>
  <c r="U596" i="27"/>
  <c r="K597" i="27"/>
  <c r="N596" i="27"/>
  <c r="R596" i="27"/>
  <c r="M596" i="27"/>
  <c r="K666" i="29"/>
  <c r="I667" i="29"/>
  <c r="Q666" i="29"/>
  <c r="L666" i="29"/>
  <c r="AL598" i="28" l="1"/>
  <c r="H599" i="28"/>
  <c r="J598" i="28"/>
  <c r="P598" i="28"/>
  <c r="K598" i="28"/>
  <c r="U597" i="27"/>
  <c r="K598" i="27"/>
  <c r="M597" i="27"/>
  <c r="R597" i="27"/>
  <c r="N597" i="27"/>
  <c r="I668" i="29"/>
  <c r="Q667" i="29"/>
  <c r="L667" i="29"/>
  <c r="K667" i="29"/>
  <c r="AL599" i="28" l="1"/>
  <c r="H600" i="28"/>
  <c r="J599" i="28"/>
  <c r="P599" i="28"/>
  <c r="K599" i="28"/>
  <c r="N598" i="27"/>
  <c r="K599" i="27"/>
  <c r="U598" i="27"/>
  <c r="M598" i="27"/>
  <c r="R598" i="27"/>
  <c r="I669" i="29"/>
  <c r="L668" i="29"/>
  <c r="Q668" i="29"/>
  <c r="K668" i="29"/>
  <c r="AL600" i="28" l="1"/>
  <c r="H601" i="28"/>
  <c r="K600" i="28"/>
  <c r="P600" i="28"/>
  <c r="J600" i="28"/>
  <c r="N599" i="27"/>
  <c r="K600" i="27"/>
  <c r="M599" i="27"/>
  <c r="R599" i="27"/>
  <c r="U599" i="27"/>
  <c r="K669" i="29"/>
  <c r="I670" i="29"/>
  <c r="L669" i="29"/>
  <c r="Q669" i="29"/>
  <c r="P601" i="28" l="1"/>
  <c r="H602" i="28"/>
  <c r="J601" i="28"/>
  <c r="AL601" i="28"/>
  <c r="K601" i="28"/>
  <c r="R600" i="27"/>
  <c r="K601" i="27"/>
  <c r="U600" i="27"/>
  <c r="N600" i="27"/>
  <c r="M600" i="27"/>
  <c r="Q670" i="29"/>
  <c r="I671" i="29"/>
  <c r="K670" i="29"/>
  <c r="L670" i="29"/>
  <c r="AL602" i="28" l="1"/>
  <c r="H603" i="28"/>
  <c r="J602" i="28"/>
  <c r="K602" i="28"/>
  <c r="P602" i="28"/>
  <c r="N601" i="27"/>
  <c r="K602" i="27"/>
  <c r="U601" i="27"/>
  <c r="R601" i="27"/>
  <c r="M601" i="27"/>
  <c r="I672" i="29"/>
  <c r="Q671" i="29"/>
  <c r="L671" i="29"/>
  <c r="K671" i="29"/>
  <c r="P603" i="28" l="1"/>
  <c r="H604" i="28"/>
  <c r="J603" i="28"/>
  <c r="AL603" i="28"/>
  <c r="K603" i="28"/>
  <c r="M602" i="27"/>
  <c r="K603" i="27"/>
  <c r="N602" i="27"/>
  <c r="R602" i="27"/>
  <c r="U602" i="27"/>
  <c r="I673" i="29"/>
  <c r="Q672" i="29"/>
  <c r="L672" i="29"/>
  <c r="K672" i="29"/>
  <c r="P604" i="28" l="1"/>
  <c r="H605" i="28"/>
  <c r="J604" i="28"/>
  <c r="AL604" i="28"/>
  <c r="K604" i="28"/>
  <c r="N603" i="27"/>
  <c r="K604" i="27"/>
  <c r="U603" i="27"/>
  <c r="R603" i="27"/>
  <c r="M603" i="27"/>
  <c r="Q673" i="29"/>
  <c r="I674" i="29"/>
  <c r="L673" i="29"/>
  <c r="K673" i="29"/>
  <c r="K605" i="28" l="1"/>
  <c r="H606" i="28"/>
  <c r="J605" i="28"/>
  <c r="P605" i="28"/>
  <c r="AL605" i="28"/>
  <c r="M604" i="27"/>
  <c r="K605" i="27"/>
  <c r="U604" i="27"/>
  <c r="R604" i="27"/>
  <c r="N604" i="27"/>
  <c r="I675" i="29"/>
  <c r="K674" i="29"/>
  <c r="L674" i="29"/>
  <c r="Q674" i="29"/>
  <c r="P606" i="28" l="1"/>
  <c r="H607" i="28"/>
  <c r="K606" i="28"/>
  <c r="J606" i="28"/>
  <c r="AL606" i="28"/>
  <c r="M605" i="27"/>
  <c r="K606" i="27"/>
  <c r="U605" i="27"/>
  <c r="R605" i="27"/>
  <c r="N605" i="27"/>
  <c r="I676" i="29"/>
  <c r="L675" i="29"/>
  <c r="K675" i="29"/>
  <c r="Q675" i="29"/>
  <c r="AL607" i="28" l="1"/>
  <c r="H608" i="28"/>
  <c r="P607" i="28"/>
  <c r="J607" i="28"/>
  <c r="K607" i="28"/>
  <c r="N606" i="27"/>
  <c r="K607" i="27"/>
  <c r="R606" i="27"/>
  <c r="U606" i="27"/>
  <c r="M606" i="27"/>
  <c r="Q676" i="29"/>
  <c r="I677" i="29"/>
  <c r="L676" i="29"/>
  <c r="K676" i="29"/>
  <c r="P608" i="28" l="1"/>
  <c r="H609" i="28"/>
  <c r="J608" i="28"/>
  <c r="K608" i="28"/>
  <c r="AL608" i="28"/>
  <c r="N607" i="27"/>
  <c r="K608" i="27"/>
  <c r="U607" i="27"/>
  <c r="R607" i="27"/>
  <c r="M607" i="27"/>
  <c r="Q677" i="29"/>
  <c r="I678" i="29"/>
  <c r="K677" i="29"/>
  <c r="L677" i="29"/>
  <c r="H610" i="28" l="1"/>
  <c r="P609" i="28"/>
  <c r="AL609" i="28"/>
  <c r="K609" i="28"/>
  <c r="J609" i="28"/>
  <c r="N608" i="27"/>
  <c r="K609" i="27"/>
  <c r="R608" i="27"/>
  <c r="U608" i="27"/>
  <c r="M608" i="27"/>
  <c r="Q678" i="29"/>
  <c r="I679" i="29"/>
  <c r="K678" i="29"/>
  <c r="L678" i="29"/>
  <c r="P610" i="28" l="1"/>
  <c r="H611" i="28"/>
  <c r="AL610" i="28"/>
  <c r="J610" i="28"/>
  <c r="K610" i="28"/>
  <c r="N609" i="27"/>
  <c r="K610" i="27"/>
  <c r="R609" i="27"/>
  <c r="M609" i="27"/>
  <c r="U609" i="27"/>
  <c r="Q679" i="29"/>
  <c r="I680" i="29"/>
  <c r="K679" i="29"/>
  <c r="L679" i="29"/>
  <c r="AL611" i="28" l="1"/>
  <c r="H612" i="28"/>
  <c r="K611" i="28"/>
  <c r="P611" i="28"/>
  <c r="J611" i="28"/>
  <c r="R610" i="27"/>
  <c r="K611" i="27"/>
  <c r="N610" i="27"/>
  <c r="U610" i="27"/>
  <c r="M610" i="27"/>
  <c r="I681" i="29"/>
  <c r="L680" i="29"/>
  <c r="Q680" i="29"/>
  <c r="K680" i="29"/>
  <c r="AL612" i="28" l="1"/>
  <c r="H613" i="28"/>
  <c r="J612" i="28"/>
  <c r="K612" i="28"/>
  <c r="P612" i="28"/>
  <c r="N611" i="27"/>
  <c r="K612" i="27"/>
  <c r="R611" i="27"/>
  <c r="U611" i="27"/>
  <c r="M611" i="27"/>
  <c r="Q681" i="29"/>
  <c r="I682" i="29"/>
  <c r="L681" i="29"/>
  <c r="K681" i="29"/>
  <c r="AL613" i="28" l="1"/>
  <c r="H614" i="28"/>
  <c r="J613" i="28"/>
  <c r="K613" i="28"/>
  <c r="P613" i="28"/>
  <c r="N612" i="27"/>
  <c r="K613" i="27"/>
  <c r="U612" i="27"/>
  <c r="R612" i="27"/>
  <c r="M612" i="27"/>
  <c r="Q682" i="29"/>
  <c r="I683" i="29"/>
  <c r="L682" i="29"/>
  <c r="K682" i="29"/>
  <c r="J614" i="28" l="1"/>
  <c r="H615" i="28"/>
  <c r="K614" i="28"/>
  <c r="P614" i="28"/>
  <c r="AL614" i="28"/>
  <c r="M613" i="27"/>
  <c r="K614" i="27"/>
  <c r="R613" i="27"/>
  <c r="U613" i="27"/>
  <c r="N613" i="27"/>
  <c r="Q683" i="29"/>
  <c r="I684" i="29"/>
  <c r="L683" i="29"/>
  <c r="K683" i="29"/>
  <c r="AL615" i="28" l="1"/>
  <c r="H616" i="28"/>
  <c r="J615" i="28"/>
  <c r="K615" i="28"/>
  <c r="P615" i="28"/>
  <c r="M614" i="27"/>
  <c r="K615" i="27"/>
  <c r="N614" i="27"/>
  <c r="R614" i="27"/>
  <c r="U614" i="27"/>
  <c r="L684" i="29"/>
  <c r="I685" i="29"/>
  <c r="I686" i="29" s="1"/>
  <c r="I687" i="29" s="1"/>
  <c r="K684" i="29"/>
  <c r="Q684" i="29"/>
  <c r="Q687" i="29" l="1"/>
  <c r="I688" i="29"/>
  <c r="L687" i="29"/>
  <c r="K687" i="29"/>
  <c r="H617" i="28"/>
  <c r="K616" i="28"/>
  <c r="P616" i="28"/>
  <c r="AL616" i="28"/>
  <c r="J616" i="28"/>
  <c r="R615" i="27"/>
  <c r="K616" i="27"/>
  <c r="U615" i="27"/>
  <c r="M615" i="27"/>
  <c r="N615" i="27"/>
  <c r="K686" i="29"/>
  <c r="L686" i="29"/>
  <c r="Q686" i="29"/>
  <c r="Q685" i="29"/>
  <c r="L685" i="29"/>
  <c r="K685" i="29"/>
  <c r="I689" i="29" l="1"/>
  <c r="Q688" i="29"/>
  <c r="K688" i="29"/>
  <c r="L688" i="29"/>
  <c r="AL617" i="28"/>
  <c r="H618" i="28"/>
  <c r="J617" i="28"/>
  <c r="K617" i="28"/>
  <c r="P617" i="28"/>
  <c r="M616" i="27"/>
  <c r="K617" i="27"/>
  <c r="U616" i="27"/>
  <c r="R616" i="27"/>
  <c r="N616" i="27"/>
  <c r="I690" i="29" l="1"/>
  <c r="Q689" i="29"/>
  <c r="L689" i="29"/>
  <c r="K689" i="29"/>
  <c r="P618" i="28"/>
  <c r="H619" i="28"/>
  <c r="J618" i="28"/>
  <c r="AL618" i="28"/>
  <c r="K618" i="28"/>
  <c r="N617" i="27"/>
  <c r="K618" i="27"/>
  <c r="R617" i="27"/>
  <c r="U617" i="27"/>
  <c r="M617" i="27"/>
  <c r="Q690" i="29" l="1"/>
  <c r="I691" i="29"/>
  <c r="K690" i="29"/>
  <c r="L690" i="29"/>
  <c r="P619" i="28"/>
  <c r="H620" i="28"/>
  <c r="J619" i="28"/>
  <c r="AL619" i="28"/>
  <c r="K619" i="28"/>
  <c r="K619" i="27"/>
  <c r="M618" i="27"/>
  <c r="R618" i="27"/>
  <c r="U618" i="27"/>
  <c r="N618" i="27"/>
  <c r="Q691" i="29" l="1"/>
  <c r="I692" i="29"/>
  <c r="L691" i="29"/>
  <c r="K691" i="29"/>
  <c r="AL620" i="28"/>
  <c r="H621" i="28"/>
  <c r="J620" i="28"/>
  <c r="P620" i="28"/>
  <c r="K620" i="28"/>
  <c r="R619" i="27"/>
  <c r="U619" i="27"/>
  <c r="K620" i="27"/>
  <c r="M619" i="27"/>
  <c r="N619" i="27"/>
  <c r="I693" i="29" l="1"/>
  <c r="Q692" i="29"/>
  <c r="L692" i="29"/>
  <c r="K692" i="29"/>
  <c r="P621" i="28"/>
  <c r="H622" i="28"/>
  <c r="K621" i="28"/>
  <c r="AL621" i="28"/>
  <c r="J621" i="28"/>
  <c r="R620" i="27"/>
  <c r="K621" i="27"/>
  <c r="M620" i="27"/>
  <c r="N620" i="27"/>
  <c r="U620" i="27"/>
  <c r="Q693" i="29" l="1"/>
  <c r="I694" i="29"/>
  <c r="K693" i="29"/>
  <c r="L693" i="29"/>
  <c r="H623" i="28"/>
  <c r="J622" i="28"/>
  <c r="K622" i="28"/>
  <c r="P622" i="28"/>
  <c r="AL622" i="28"/>
  <c r="M621" i="27"/>
  <c r="K622" i="27"/>
  <c r="N621" i="27"/>
  <c r="R621" i="27"/>
  <c r="U621" i="27"/>
  <c r="Q694" i="29" l="1"/>
  <c r="I695" i="29"/>
  <c r="L694" i="29"/>
  <c r="K694" i="29"/>
  <c r="AL623" i="28"/>
  <c r="J623" i="28"/>
  <c r="H624" i="28"/>
  <c r="K623" i="28"/>
  <c r="P623" i="28"/>
  <c r="R622" i="27"/>
  <c r="K623" i="27"/>
  <c r="U622" i="27"/>
  <c r="M622" i="27"/>
  <c r="N622" i="27"/>
  <c r="L695" i="29" l="1"/>
  <c r="I696" i="29"/>
  <c r="Q695" i="29"/>
  <c r="K695" i="29"/>
  <c r="K624" i="28"/>
  <c r="H625" i="28"/>
  <c r="P624" i="28"/>
  <c r="AL624" i="28"/>
  <c r="J624" i="28"/>
  <c r="U623" i="27"/>
  <c r="R623" i="27"/>
  <c r="M623" i="27"/>
  <c r="N623" i="27"/>
  <c r="K624" i="27"/>
  <c r="Q696" i="29" l="1"/>
  <c r="I697" i="29"/>
  <c r="L696" i="29"/>
  <c r="K696" i="29"/>
  <c r="AL625" i="28"/>
  <c r="H626" i="28"/>
  <c r="J625" i="28"/>
  <c r="K625" i="28"/>
  <c r="P625" i="28"/>
  <c r="N624" i="27"/>
  <c r="M624" i="27"/>
  <c r="K625" i="27"/>
  <c r="R624" i="27"/>
  <c r="U624" i="27"/>
  <c r="K697" i="29" l="1"/>
  <c r="I698" i="29"/>
  <c r="L697" i="29"/>
  <c r="Q697" i="29"/>
  <c r="AL626" i="28"/>
  <c r="H627" i="28"/>
  <c r="K626" i="28"/>
  <c r="J626" i="28"/>
  <c r="P626" i="28"/>
  <c r="U625" i="27"/>
  <c r="K626" i="27"/>
  <c r="M625" i="27"/>
  <c r="N625" i="27"/>
  <c r="R625" i="27"/>
  <c r="K698" i="29" l="1"/>
  <c r="I699" i="29"/>
  <c r="L698" i="29"/>
  <c r="Q698" i="29"/>
  <c r="AL627" i="28"/>
  <c r="H628" i="28"/>
  <c r="J627" i="28"/>
  <c r="K627" i="28"/>
  <c r="P627" i="28"/>
  <c r="K627" i="27"/>
  <c r="M626" i="27"/>
  <c r="U626" i="27"/>
  <c r="N626" i="27"/>
  <c r="R626" i="27"/>
  <c r="Q699" i="29" l="1"/>
  <c r="I700" i="29"/>
  <c r="K699" i="29"/>
  <c r="L699" i="29"/>
  <c r="AL628" i="28"/>
  <c r="H629" i="28"/>
  <c r="P628" i="28"/>
  <c r="K628" i="28"/>
  <c r="J628" i="28"/>
  <c r="U627" i="27"/>
  <c r="N627" i="27"/>
  <c r="K628" i="27"/>
  <c r="M627" i="27"/>
  <c r="R627" i="27"/>
  <c r="Q700" i="29" l="1"/>
  <c r="I701" i="29"/>
  <c r="L700" i="29"/>
  <c r="K700" i="29"/>
  <c r="AL629" i="28"/>
  <c r="H630" i="28"/>
  <c r="K629" i="28"/>
  <c r="P629" i="28"/>
  <c r="J629" i="28"/>
  <c r="R628" i="27"/>
  <c r="K629" i="27"/>
  <c r="N628" i="27"/>
  <c r="U628" i="27"/>
  <c r="M628" i="27"/>
  <c r="L701" i="29" l="1"/>
  <c r="I702" i="29"/>
  <c r="K701" i="29"/>
  <c r="Q701" i="29"/>
  <c r="K630" i="28"/>
  <c r="H631" i="28"/>
  <c r="J630" i="28"/>
  <c r="AL630" i="28"/>
  <c r="P630" i="28"/>
  <c r="R629" i="27"/>
  <c r="M629" i="27"/>
  <c r="K630" i="27"/>
  <c r="U629" i="27"/>
  <c r="N629" i="27"/>
  <c r="Q702" i="29" l="1"/>
  <c r="I703" i="29"/>
  <c r="K702" i="29"/>
  <c r="L702" i="29"/>
  <c r="P631" i="28"/>
  <c r="H632" i="28"/>
  <c r="K631" i="28"/>
  <c r="AL631" i="28"/>
  <c r="J631" i="28"/>
  <c r="M630" i="27"/>
  <c r="R630" i="27"/>
  <c r="K631" i="27"/>
  <c r="U630" i="27"/>
  <c r="N630" i="27"/>
  <c r="K703" i="29" l="1"/>
  <c r="I704" i="29"/>
  <c r="L703" i="29"/>
  <c r="Q703" i="29"/>
  <c r="AL632" i="28"/>
  <c r="H633" i="28"/>
  <c r="P632" i="28"/>
  <c r="J632" i="28"/>
  <c r="K632" i="28"/>
  <c r="N631" i="27"/>
  <c r="K632" i="27"/>
  <c r="R631" i="27"/>
  <c r="M631" i="27"/>
  <c r="U631" i="27"/>
  <c r="K704" i="29" l="1"/>
  <c r="I705" i="29"/>
  <c r="L704" i="29"/>
  <c r="Q704" i="29"/>
  <c r="P633" i="28"/>
  <c r="H634" i="28"/>
  <c r="K633" i="28"/>
  <c r="J633" i="28"/>
  <c r="AL633" i="28"/>
  <c r="M632" i="27"/>
  <c r="K633" i="27"/>
  <c r="R632" i="27"/>
  <c r="U632" i="27"/>
  <c r="N632" i="27"/>
  <c r="I706" i="29" l="1"/>
  <c r="Q705" i="29"/>
  <c r="L705" i="29"/>
  <c r="K705" i="29"/>
  <c r="AL634" i="28"/>
  <c r="H635" i="28"/>
  <c r="P634" i="28"/>
  <c r="J634" i="28"/>
  <c r="K634" i="28"/>
  <c r="N633" i="27"/>
  <c r="M633" i="27"/>
  <c r="K634" i="27"/>
  <c r="R633" i="27"/>
  <c r="U633" i="27"/>
  <c r="K706" i="29" l="1"/>
  <c r="I707" i="29"/>
  <c r="L706" i="29"/>
  <c r="Q706" i="29"/>
  <c r="P635" i="28"/>
  <c r="H636" i="28"/>
  <c r="AL635" i="28"/>
  <c r="J635" i="28"/>
  <c r="K635" i="28"/>
  <c r="R634" i="27"/>
  <c r="M634" i="27"/>
  <c r="N634" i="27"/>
  <c r="K635" i="27"/>
  <c r="U634" i="27"/>
  <c r="K707" i="29" l="1"/>
  <c r="I708" i="29"/>
  <c r="Q707" i="29"/>
  <c r="L707" i="29"/>
  <c r="AL636" i="28"/>
  <c r="H637" i="28"/>
  <c r="J636" i="28"/>
  <c r="K636" i="28"/>
  <c r="P636" i="28"/>
  <c r="N635" i="27"/>
  <c r="R635" i="27"/>
  <c r="K636" i="27"/>
  <c r="M635" i="27"/>
  <c r="U635" i="27"/>
  <c r="K708" i="29" l="1"/>
  <c r="I709" i="29"/>
  <c r="L708" i="29"/>
  <c r="Q708" i="29"/>
  <c r="H638" i="28"/>
  <c r="AL637" i="28"/>
  <c r="J637" i="28"/>
  <c r="K637" i="28"/>
  <c r="P637" i="28"/>
  <c r="N636" i="27"/>
  <c r="R636" i="27"/>
  <c r="M636" i="27"/>
  <c r="K637" i="27"/>
  <c r="U636" i="27"/>
  <c r="Q709" i="29" l="1"/>
  <c r="I710" i="29"/>
  <c r="L709" i="29"/>
  <c r="K709" i="29"/>
  <c r="AL638" i="28"/>
  <c r="H639" i="28"/>
  <c r="J638" i="28"/>
  <c r="P638" i="28"/>
  <c r="K638" i="28"/>
  <c r="N637" i="27"/>
  <c r="M637" i="27"/>
  <c r="K638" i="27"/>
  <c r="R637" i="27"/>
  <c r="U637" i="27"/>
  <c r="K710" i="29" l="1"/>
  <c r="I711" i="29"/>
  <c r="Q710" i="29"/>
  <c r="L710" i="29"/>
  <c r="AL639" i="28"/>
  <c r="H640" i="28"/>
  <c r="J639" i="28"/>
  <c r="K639" i="28"/>
  <c r="P639" i="28"/>
  <c r="R638" i="27"/>
  <c r="K639" i="27"/>
  <c r="M638" i="27"/>
  <c r="U638" i="27"/>
  <c r="N638" i="27"/>
  <c r="Q711" i="29" l="1"/>
  <c r="I712" i="29"/>
  <c r="K711" i="29"/>
  <c r="L711" i="29"/>
  <c r="AL640" i="28"/>
  <c r="H641" i="28"/>
  <c r="J640" i="28"/>
  <c r="K640" i="28"/>
  <c r="P640" i="28"/>
  <c r="M639" i="27"/>
  <c r="U639" i="27"/>
  <c r="R639" i="27"/>
  <c r="K640" i="27"/>
  <c r="N639" i="27"/>
  <c r="K712" i="29" l="1"/>
  <c r="I713" i="29"/>
  <c r="Q712" i="29"/>
  <c r="L712" i="29"/>
  <c r="J641" i="28"/>
  <c r="H642" i="28"/>
  <c r="AL641" i="28"/>
  <c r="K641" i="28"/>
  <c r="P641" i="28"/>
  <c r="N640" i="27"/>
  <c r="K641" i="27"/>
  <c r="R640" i="27"/>
  <c r="U640" i="27"/>
  <c r="M640" i="27"/>
  <c r="Q713" i="29" l="1"/>
  <c r="I714" i="29"/>
  <c r="K713" i="29"/>
  <c r="L713" i="29"/>
  <c r="AL642" i="28"/>
  <c r="H643" i="28"/>
  <c r="K642" i="28"/>
  <c r="P642" i="28"/>
  <c r="J642" i="28"/>
  <c r="M641" i="27"/>
  <c r="R641" i="27"/>
  <c r="N641" i="27"/>
  <c r="K642" i="27"/>
  <c r="U641" i="27"/>
  <c r="Q714" i="29" l="1"/>
  <c r="I715" i="29"/>
  <c r="L714" i="29"/>
  <c r="K714" i="29"/>
  <c r="AL643" i="28"/>
  <c r="H644" i="28"/>
  <c r="J643" i="28"/>
  <c r="K643" i="28"/>
  <c r="P643" i="28"/>
  <c r="N642" i="27"/>
  <c r="R642" i="27"/>
  <c r="U642" i="27"/>
  <c r="M642" i="27"/>
  <c r="K643" i="27"/>
  <c r="Q715" i="29" l="1"/>
  <c r="I716" i="29"/>
  <c r="L715" i="29"/>
  <c r="K715" i="29"/>
  <c r="AL644" i="28"/>
  <c r="H645" i="28"/>
  <c r="J644" i="28"/>
  <c r="K644" i="28"/>
  <c r="P644" i="28"/>
  <c r="R643" i="27"/>
  <c r="U643" i="27"/>
  <c r="M643" i="27"/>
  <c r="N643" i="27"/>
  <c r="K644" i="27"/>
  <c r="Q716" i="29" l="1"/>
  <c r="I717" i="29"/>
  <c r="L716" i="29"/>
  <c r="K716" i="29"/>
  <c r="P645" i="28"/>
  <c r="H646" i="28"/>
  <c r="AL645" i="28"/>
  <c r="J645" i="28"/>
  <c r="K645" i="28"/>
  <c r="U644" i="27"/>
  <c r="N644" i="27"/>
  <c r="K645" i="27"/>
  <c r="R644" i="27"/>
  <c r="M644" i="27"/>
  <c r="Q717" i="29" l="1"/>
  <c r="I718" i="29"/>
  <c r="K717" i="29"/>
  <c r="L717" i="29"/>
  <c r="AL646" i="28"/>
  <c r="H647" i="28"/>
  <c r="J646" i="28"/>
  <c r="K646" i="28"/>
  <c r="P646" i="28"/>
  <c r="M645" i="27"/>
  <c r="K646" i="27"/>
  <c r="U645" i="27"/>
  <c r="R645" i="27"/>
  <c r="N645" i="27"/>
  <c r="Q718" i="29" l="1"/>
  <c r="I719" i="29"/>
  <c r="L718" i="29"/>
  <c r="K718" i="29"/>
  <c r="AL647" i="28"/>
  <c r="H648" i="28"/>
  <c r="J647" i="28"/>
  <c r="K647" i="28"/>
  <c r="P647" i="28"/>
  <c r="U646" i="27"/>
  <c r="K647" i="27"/>
  <c r="M646" i="27"/>
  <c r="N646" i="27"/>
  <c r="R646" i="27"/>
  <c r="K719" i="29" l="1"/>
  <c r="I720" i="29"/>
  <c r="L719" i="29"/>
  <c r="Q719" i="29"/>
  <c r="AL648" i="28"/>
  <c r="H649" i="28"/>
  <c r="J648" i="28"/>
  <c r="K648" i="28"/>
  <c r="P648" i="28"/>
  <c r="N647" i="27"/>
  <c r="R647" i="27"/>
  <c r="K648" i="27"/>
  <c r="U647" i="27"/>
  <c r="M647" i="27"/>
  <c r="L720" i="29" l="1"/>
  <c r="I721" i="29"/>
  <c r="K720" i="29"/>
  <c r="Q720" i="29"/>
  <c r="AL649" i="28"/>
  <c r="H650" i="28"/>
  <c r="J649" i="28"/>
  <c r="K649" i="28"/>
  <c r="P649" i="28"/>
  <c r="K649" i="27"/>
  <c r="N648" i="27"/>
  <c r="U648" i="27"/>
  <c r="R648" i="27"/>
  <c r="M648" i="27"/>
  <c r="Q721" i="29" l="1"/>
  <c r="I722" i="29"/>
  <c r="K721" i="29"/>
  <c r="L721" i="29"/>
  <c r="P650" i="28"/>
  <c r="H651" i="28"/>
  <c r="AL650" i="28"/>
  <c r="J650" i="28"/>
  <c r="K650" i="28"/>
  <c r="N649" i="27"/>
  <c r="K650" i="27"/>
  <c r="U649" i="27"/>
  <c r="R649" i="27"/>
  <c r="M649" i="27"/>
  <c r="Q722" i="29" l="1"/>
  <c r="I723" i="29"/>
  <c r="K722" i="29"/>
  <c r="L722" i="29"/>
  <c r="AL651" i="28"/>
  <c r="H652" i="28"/>
  <c r="J651" i="28"/>
  <c r="K651" i="28"/>
  <c r="P651" i="28"/>
  <c r="M650" i="27"/>
  <c r="K651" i="27"/>
  <c r="U650" i="27"/>
  <c r="R650" i="27"/>
  <c r="N650" i="27"/>
  <c r="K723" i="29" l="1"/>
  <c r="I724" i="29"/>
  <c r="Q723" i="29"/>
  <c r="L723" i="29"/>
  <c r="AL652" i="28"/>
  <c r="H653" i="28"/>
  <c r="J652" i="28"/>
  <c r="K652" i="28"/>
  <c r="P652" i="28"/>
  <c r="M651" i="27"/>
  <c r="K652" i="27"/>
  <c r="U651" i="27"/>
  <c r="R651" i="27"/>
  <c r="N651" i="27"/>
  <c r="L724" i="29" l="1"/>
  <c r="I725" i="29"/>
  <c r="Q724" i="29"/>
  <c r="K724" i="29"/>
  <c r="AL653" i="28"/>
  <c r="H654" i="28"/>
  <c r="J653" i="28"/>
  <c r="K653" i="28"/>
  <c r="P653" i="28"/>
  <c r="U652" i="27"/>
  <c r="K653" i="27"/>
  <c r="N652" i="27"/>
  <c r="R652" i="27"/>
  <c r="M652" i="27"/>
  <c r="K725" i="29" l="1"/>
  <c r="I726" i="29"/>
  <c r="L725" i="29"/>
  <c r="Q725" i="29"/>
  <c r="AL654" i="28"/>
  <c r="H655" i="28"/>
  <c r="K654" i="28"/>
  <c r="P654" i="28"/>
  <c r="J654" i="28"/>
  <c r="N653" i="27"/>
  <c r="K654" i="27"/>
  <c r="R653" i="27"/>
  <c r="M653" i="27"/>
  <c r="U653" i="27"/>
  <c r="Q726" i="29" l="1"/>
  <c r="I727" i="29"/>
  <c r="L726" i="29"/>
  <c r="K726" i="29"/>
  <c r="AL655" i="28"/>
  <c r="H656" i="28"/>
  <c r="J655" i="28"/>
  <c r="K655" i="28"/>
  <c r="P655" i="28"/>
  <c r="R654" i="27"/>
  <c r="K655" i="27"/>
  <c r="U654" i="27"/>
  <c r="M654" i="27"/>
  <c r="N654" i="27"/>
  <c r="K727" i="29" l="1"/>
  <c r="I728" i="29"/>
  <c r="Q727" i="29"/>
  <c r="L727" i="29"/>
  <c r="AL656" i="28"/>
  <c r="H657" i="28"/>
  <c r="J656" i="28"/>
  <c r="P656" i="28"/>
  <c r="K656" i="28"/>
  <c r="U655" i="27"/>
  <c r="K656" i="27"/>
  <c r="N655" i="27"/>
  <c r="M655" i="27"/>
  <c r="R655" i="27"/>
  <c r="I729" i="29" l="1"/>
  <c r="Q728" i="29"/>
  <c r="L728" i="29"/>
  <c r="K728" i="29"/>
  <c r="P657" i="28"/>
  <c r="H658" i="28"/>
  <c r="AL657" i="28"/>
  <c r="J657" i="28"/>
  <c r="K657" i="28"/>
  <c r="M656" i="27"/>
  <c r="K657" i="27"/>
  <c r="U656" i="27"/>
  <c r="R656" i="27"/>
  <c r="N656" i="27"/>
  <c r="L729" i="29" l="1"/>
  <c r="I730" i="29"/>
  <c r="Q729" i="29"/>
  <c r="K729" i="29"/>
  <c r="P658" i="28"/>
  <c r="H659" i="28"/>
  <c r="AL658" i="28"/>
  <c r="J658" i="28"/>
  <c r="K658" i="28"/>
  <c r="U657" i="27"/>
  <c r="K658" i="27"/>
  <c r="R657" i="27"/>
  <c r="M657" i="27"/>
  <c r="N657" i="27"/>
  <c r="I731" i="29" l="1"/>
  <c r="Q730" i="29"/>
  <c r="L730" i="29"/>
  <c r="K730" i="29"/>
  <c r="AL659" i="28"/>
  <c r="H660" i="28"/>
  <c r="J659" i="28"/>
  <c r="K659" i="28"/>
  <c r="P659" i="28"/>
  <c r="U658" i="27"/>
  <c r="K659" i="27"/>
  <c r="M658" i="27"/>
  <c r="N658" i="27"/>
  <c r="R658" i="27"/>
  <c r="I732" i="29" l="1"/>
  <c r="Q731" i="29"/>
  <c r="K731" i="29"/>
  <c r="L731" i="29"/>
  <c r="J660" i="28"/>
  <c r="H661" i="28"/>
  <c r="K660" i="28"/>
  <c r="P660" i="28"/>
  <c r="AL660" i="28"/>
  <c r="N659" i="27"/>
  <c r="K660" i="27"/>
  <c r="M659" i="27"/>
  <c r="R659" i="27"/>
  <c r="U659" i="27"/>
  <c r="Q732" i="29" l="1"/>
  <c r="I733" i="29"/>
  <c r="K732" i="29"/>
  <c r="L732" i="29"/>
  <c r="AL661" i="28"/>
  <c r="H662" i="28"/>
  <c r="J661" i="28"/>
  <c r="K661" i="28"/>
  <c r="P661" i="28"/>
  <c r="N660" i="27"/>
  <c r="K661" i="27"/>
  <c r="R660" i="27"/>
  <c r="M660" i="27"/>
  <c r="U660" i="27"/>
  <c r="L733" i="29" l="1"/>
  <c r="I734" i="29"/>
  <c r="Q733" i="29"/>
  <c r="K733" i="29"/>
  <c r="AL662" i="28"/>
  <c r="H663" i="28"/>
  <c r="J662" i="28"/>
  <c r="K662" i="28"/>
  <c r="P662" i="28"/>
  <c r="N661" i="27"/>
  <c r="K662" i="27"/>
  <c r="R661" i="27"/>
  <c r="M661" i="27"/>
  <c r="U661" i="27"/>
  <c r="K734" i="29" l="1"/>
  <c r="I735" i="29"/>
  <c r="Q734" i="29"/>
  <c r="L734" i="29"/>
  <c r="P663" i="28"/>
  <c r="H664" i="28"/>
  <c r="AL663" i="28"/>
  <c r="J663" i="28"/>
  <c r="K663" i="28"/>
  <c r="R662" i="27"/>
  <c r="K663" i="27"/>
  <c r="N662" i="27"/>
  <c r="M662" i="27"/>
  <c r="U662" i="27"/>
  <c r="Q735" i="29" l="1"/>
  <c r="I736" i="29"/>
  <c r="L735" i="29"/>
  <c r="K735" i="29"/>
  <c r="AL664" i="28"/>
  <c r="H665" i="28"/>
  <c r="P664" i="28"/>
  <c r="J664" i="28"/>
  <c r="K664" i="28"/>
  <c r="M663" i="27"/>
  <c r="K664" i="27"/>
  <c r="U663" i="27"/>
  <c r="R663" i="27"/>
  <c r="N663" i="27"/>
  <c r="Q736" i="29" l="1"/>
  <c r="I737" i="29"/>
  <c r="L736" i="29"/>
  <c r="K736" i="29"/>
  <c r="AL665" i="28"/>
  <c r="H666" i="28"/>
  <c r="J665" i="28"/>
  <c r="K665" i="28"/>
  <c r="P665" i="28"/>
  <c r="N664" i="27"/>
  <c r="K665" i="27"/>
  <c r="R664" i="27"/>
  <c r="U664" i="27"/>
  <c r="M664" i="27"/>
  <c r="K737" i="29" l="1"/>
  <c r="I738" i="29"/>
  <c r="L737" i="29"/>
  <c r="Q737" i="29"/>
  <c r="P666" i="28"/>
  <c r="H667" i="28"/>
  <c r="AL666" i="28"/>
  <c r="J666" i="28"/>
  <c r="K666" i="28"/>
  <c r="N665" i="27"/>
  <c r="K666" i="27"/>
  <c r="R665" i="27"/>
  <c r="U665" i="27"/>
  <c r="M665" i="27"/>
  <c r="Q738" i="29" l="1"/>
  <c r="I739" i="29"/>
  <c r="K738" i="29"/>
  <c r="L738" i="29"/>
  <c r="AL667" i="28"/>
  <c r="H668" i="28"/>
  <c r="J667" i="28"/>
  <c r="K667" i="28"/>
  <c r="P667" i="28"/>
  <c r="N666" i="27"/>
  <c r="K667" i="27"/>
  <c r="R666" i="27"/>
  <c r="U666" i="27"/>
  <c r="M666" i="27"/>
  <c r="Q739" i="29" l="1"/>
  <c r="I740" i="29"/>
  <c r="L739" i="29"/>
  <c r="K739" i="29"/>
  <c r="P668" i="28"/>
  <c r="H669" i="28"/>
  <c r="AL668" i="28"/>
  <c r="J668" i="28"/>
  <c r="K668" i="28"/>
  <c r="N667" i="27"/>
  <c r="K668" i="27"/>
  <c r="R667" i="27"/>
  <c r="U667" i="27"/>
  <c r="M667" i="27"/>
  <c r="K740" i="29" l="1"/>
  <c r="I741" i="29"/>
  <c r="L740" i="29"/>
  <c r="Q740" i="29"/>
  <c r="AL669" i="28"/>
  <c r="H670" i="28"/>
  <c r="P669" i="28"/>
  <c r="J669" i="28"/>
  <c r="K669" i="28"/>
  <c r="N668" i="27"/>
  <c r="K669" i="27"/>
  <c r="U668" i="27"/>
  <c r="M668" i="27"/>
  <c r="R668" i="27"/>
  <c r="I742" i="29" l="1"/>
  <c r="Q741" i="29"/>
  <c r="K741" i="29"/>
  <c r="L741" i="29"/>
  <c r="AL670" i="28"/>
  <c r="H671" i="28"/>
  <c r="J670" i="28"/>
  <c r="K670" i="28"/>
  <c r="P670" i="28"/>
  <c r="N669" i="27"/>
  <c r="K670" i="27"/>
  <c r="U669" i="27"/>
  <c r="R669" i="27"/>
  <c r="M669" i="27"/>
  <c r="K742" i="29" l="1"/>
  <c r="I743" i="29"/>
  <c r="L742" i="29"/>
  <c r="Q742" i="29"/>
  <c r="AL671" i="28"/>
  <c r="H672" i="28"/>
  <c r="J671" i="28"/>
  <c r="K671" i="28"/>
  <c r="P671" i="28"/>
  <c r="U670" i="27"/>
  <c r="K671" i="27"/>
  <c r="M670" i="27"/>
  <c r="N670" i="27"/>
  <c r="R670" i="27"/>
  <c r="L743" i="29" l="1"/>
  <c r="I744" i="29"/>
  <c r="Q743" i="29"/>
  <c r="K743" i="29"/>
  <c r="AL672" i="28"/>
  <c r="H673" i="28"/>
  <c r="J672" i="28"/>
  <c r="K672" i="28"/>
  <c r="P672" i="28"/>
  <c r="M671" i="27"/>
  <c r="K672" i="27"/>
  <c r="R671" i="27"/>
  <c r="U671" i="27"/>
  <c r="N671" i="27"/>
  <c r="Q744" i="29" l="1"/>
  <c r="I745" i="29"/>
  <c r="L744" i="29"/>
  <c r="K744" i="29"/>
  <c r="AL673" i="28"/>
  <c r="H674" i="28"/>
  <c r="J673" i="28"/>
  <c r="K673" i="28"/>
  <c r="P673" i="28"/>
  <c r="N672" i="27"/>
  <c r="K673" i="27"/>
  <c r="U672" i="27"/>
  <c r="R672" i="27"/>
  <c r="M672" i="27"/>
  <c r="Q745" i="29" l="1"/>
  <c r="I746" i="29"/>
  <c r="L745" i="29"/>
  <c r="K745" i="29"/>
  <c r="AL674" i="28"/>
  <c r="H675" i="28"/>
  <c r="J674" i="28"/>
  <c r="K674" i="28"/>
  <c r="P674" i="28"/>
  <c r="R673" i="27"/>
  <c r="K674" i="27"/>
  <c r="U673" i="27"/>
  <c r="M673" i="27"/>
  <c r="N673" i="27"/>
  <c r="Q746" i="29" l="1"/>
  <c r="I747" i="29"/>
  <c r="K746" i="29"/>
  <c r="L746" i="29"/>
  <c r="AL675" i="28"/>
  <c r="H676" i="28"/>
  <c r="J675" i="28"/>
  <c r="K675" i="28"/>
  <c r="P675" i="28"/>
  <c r="M674" i="27"/>
  <c r="K675" i="27"/>
  <c r="R674" i="27"/>
  <c r="U674" i="27"/>
  <c r="N674" i="27"/>
  <c r="I748" i="29" l="1"/>
  <c r="K747" i="29"/>
  <c r="Q747" i="29"/>
  <c r="L747" i="29"/>
  <c r="K676" i="28"/>
  <c r="H677" i="28"/>
  <c r="P676" i="28"/>
  <c r="AL676" i="28"/>
  <c r="J676" i="28"/>
  <c r="N675" i="27"/>
  <c r="K676" i="27"/>
  <c r="U675" i="27"/>
  <c r="R675" i="27"/>
  <c r="M675" i="27"/>
  <c r="Q748" i="29" l="1"/>
  <c r="I749" i="29"/>
  <c r="K748" i="29"/>
  <c r="L748" i="29"/>
  <c r="AL677" i="28"/>
  <c r="H678" i="28"/>
  <c r="J677" i="28"/>
  <c r="K677" i="28"/>
  <c r="P677" i="28"/>
  <c r="M676" i="27"/>
  <c r="K677" i="27"/>
  <c r="N676" i="27"/>
  <c r="U676" i="27"/>
  <c r="R676" i="27"/>
  <c r="K749" i="29" l="1"/>
  <c r="I750" i="29"/>
  <c r="L749" i="29"/>
  <c r="Q749" i="29"/>
  <c r="J678" i="28"/>
  <c r="H679" i="28"/>
  <c r="P678" i="28"/>
  <c r="AL678" i="28"/>
  <c r="K678" i="28"/>
  <c r="U677" i="27"/>
  <c r="K678" i="27"/>
  <c r="R677" i="27"/>
  <c r="N677" i="27"/>
  <c r="M677" i="27"/>
  <c r="Q750" i="29" l="1"/>
  <c r="I751" i="29"/>
  <c r="K750" i="29"/>
  <c r="L750" i="29"/>
  <c r="AL679" i="28"/>
  <c r="H680" i="28"/>
  <c r="J679" i="28"/>
  <c r="K679" i="28"/>
  <c r="P679" i="28"/>
  <c r="R678" i="27"/>
  <c r="K679" i="27"/>
  <c r="N678" i="27"/>
  <c r="U678" i="27"/>
  <c r="M678" i="27"/>
  <c r="Q751" i="29" l="1"/>
  <c r="I752" i="29"/>
  <c r="K751" i="29"/>
  <c r="L751" i="29"/>
  <c r="AL680" i="28"/>
  <c r="H681" i="28"/>
  <c r="J680" i="28"/>
  <c r="K680" i="28"/>
  <c r="P680" i="28"/>
  <c r="R679" i="27"/>
  <c r="K680" i="27"/>
  <c r="U679" i="27"/>
  <c r="M679" i="27"/>
  <c r="N679" i="27"/>
  <c r="I753" i="29" l="1"/>
  <c r="K752" i="29"/>
  <c r="Q752" i="29"/>
  <c r="L752" i="29"/>
  <c r="AL681" i="28"/>
  <c r="H682" i="28"/>
  <c r="J681" i="28"/>
  <c r="K681" i="28"/>
  <c r="P681" i="28"/>
  <c r="N680" i="27"/>
  <c r="K681" i="27"/>
  <c r="R680" i="27"/>
  <c r="U680" i="27"/>
  <c r="M680" i="27"/>
  <c r="Q753" i="29" l="1"/>
  <c r="I754" i="29"/>
  <c r="K753" i="29"/>
  <c r="L753" i="29"/>
  <c r="P682" i="28"/>
  <c r="H683" i="28"/>
  <c r="AL682" i="28"/>
  <c r="J682" i="28"/>
  <c r="K682" i="28"/>
  <c r="M681" i="27"/>
  <c r="K682" i="27"/>
  <c r="N681" i="27"/>
  <c r="U681" i="27"/>
  <c r="R681" i="27"/>
  <c r="Q754" i="29" l="1"/>
  <c r="I755" i="29"/>
  <c r="K754" i="29"/>
  <c r="L754" i="29"/>
  <c r="AL683" i="28"/>
  <c r="H684" i="28"/>
  <c r="J683" i="28"/>
  <c r="K683" i="28"/>
  <c r="P683" i="28"/>
  <c r="N682" i="27"/>
  <c r="K683" i="27"/>
  <c r="R682" i="27"/>
  <c r="U682" i="27"/>
  <c r="M682" i="27"/>
  <c r="I756" i="29" l="1"/>
  <c r="K755" i="29"/>
  <c r="Q755" i="29"/>
  <c r="L755" i="29"/>
  <c r="P684" i="28"/>
  <c r="H685" i="28"/>
  <c r="AL684" i="28"/>
  <c r="J684" i="28"/>
  <c r="K684" i="28"/>
  <c r="U683" i="27"/>
  <c r="K684" i="27"/>
  <c r="N683" i="27"/>
  <c r="M683" i="27"/>
  <c r="R683" i="27"/>
  <c r="Q756" i="29" l="1"/>
  <c r="I757" i="29"/>
  <c r="K756" i="29"/>
  <c r="L756" i="29"/>
  <c r="AL685" i="28"/>
  <c r="H686" i="28"/>
  <c r="J685" i="28"/>
  <c r="K685" i="28"/>
  <c r="P685" i="28"/>
  <c r="N684" i="27"/>
  <c r="K685" i="27"/>
  <c r="R684" i="27"/>
  <c r="M684" i="27"/>
  <c r="U684" i="27"/>
  <c r="Q757" i="29" l="1"/>
  <c r="I758" i="29"/>
  <c r="K757" i="29"/>
  <c r="L757" i="29"/>
  <c r="AL686" i="28"/>
  <c r="H687" i="28"/>
  <c r="P686" i="28"/>
  <c r="J686" i="28"/>
  <c r="K686" i="28"/>
  <c r="N685" i="27"/>
  <c r="K686" i="27"/>
  <c r="U685" i="27"/>
  <c r="R685" i="27"/>
  <c r="M685" i="27"/>
  <c r="Q758" i="29" l="1"/>
  <c r="I759" i="29"/>
  <c r="K758" i="29"/>
  <c r="L758" i="29"/>
  <c r="AL687" i="28"/>
  <c r="H688" i="28"/>
  <c r="J687" i="28"/>
  <c r="K687" i="28"/>
  <c r="P687" i="28"/>
  <c r="M686" i="27"/>
  <c r="K687" i="27"/>
  <c r="R686" i="27"/>
  <c r="N686" i="27"/>
  <c r="U686" i="27"/>
  <c r="Q759" i="29" l="1"/>
  <c r="I760" i="29"/>
  <c r="L759" i="29"/>
  <c r="K759" i="29"/>
  <c r="P688" i="28"/>
  <c r="H689" i="28"/>
  <c r="AL688" i="28"/>
  <c r="J688" i="28"/>
  <c r="K688" i="28"/>
  <c r="M687" i="27"/>
  <c r="K688" i="27"/>
  <c r="K689" i="27" s="1"/>
  <c r="N687" i="27"/>
  <c r="U687" i="27"/>
  <c r="R687" i="27"/>
  <c r="N689" i="27" l="1"/>
  <c r="K690" i="27"/>
  <c r="R689" i="27"/>
  <c r="U689" i="27"/>
  <c r="M689" i="27"/>
  <c r="I761" i="29"/>
  <c r="Q760" i="29"/>
  <c r="L760" i="29"/>
  <c r="K760" i="29"/>
  <c r="P689" i="28"/>
  <c r="H690" i="28"/>
  <c r="AL689" i="28"/>
  <c r="J689" i="28"/>
  <c r="K689" i="28"/>
  <c r="U688" i="27"/>
  <c r="N688" i="27"/>
  <c r="R688" i="27"/>
  <c r="M688" i="27"/>
  <c r="N690" i="27" l="1"/>
  <c r="K691" i="27"/>
  <c r="R690" i="27"/>
  <c r="U690" i="27"/>
  <c r="M690" i="27"/>
  <c r="I762" i="29"/>
  <c r="L761" i="29"/>
  <c r="K761" i="29"/>
  <c r="Q761" i="29"/>
  <c r="J690" i="28"/>
  <c r="H691" i="28"/>
  <c r="K690" i="28"/>
  <c r="P690" i="28"/>
  <c r="AL690" i="28"/>
  <c r="M691" i="27" l="1"/>
  <c r="K692" i="27"/>
  <c r="R691" i="27"/>
  <c r="U691" i="27"/>
  <c r="N691" i="27"/>
  <c r="Q762" i="29"/>
  <c r="I763" i="29"/>
  <c r="K762" i="29"/>
  <c r="L762" i="29"/>
  <c r="P691" i="28"/>
  <c r="H692" i="28"/>
  <c r="AL691" i="28"/>
  <c r="J691" i="28"/>
  <c r="K691" i="28"/>
  <c r="U692" i="27" l="1"/>
  <c r="K693" i="27"/>
  <c r="M692" i="27"/>
  <c r="N692" i="27"/>
  <c r="R692" i="27"/>
  <c r="I764" i="29"/>
  <c r="Q763" i="29"/>
  <c r="L763" i="29"/>
  <c r="K763" i="29"/>
  <c r="AL692" i="28"/>
  <c r="H693" i="28"/>
  <c r="K692" i="28"/>
  <c r="J692" i="28"/>
  <c r="P692" i="28"/>
  <c r="N693" i="27" l="1"/>
  <c r="K694" i="27"/>
  <c r="R693" i="27"/>
  <c r="U693" i="27"/>
  <c r="M693" i="27"/>
  <c r="K764" i="29"/>
  <c r="I765" i="29"/>
  <c r="L764" i="29"/>
  <c r="Q764" i="29"/>
  <c r="P693" i="28"/>
  <c r="H694" i="28"/>
  <c r="J693" i="28"/>
  <c r="K693" i="28"/>
  <c r="AL693" i="28"/>
  <c r="N694" i="27" l="1"/>
  <c r="K695" i="27"/>
  <c r="U694" i="27"/>
  <c r="M694" i="27"/>
  <c r="R694" i="27"/>
  <c r="I766" i="29"/>
  <c r="L765" i="29"/>
  <c r="K765" i="29"/>
  <c r="Q765" i="29"/>
  <c r="K694" i="28"/>
  <c r="H695" i="28"/>
  <c r="P694" i="28"/>
  <c r="AL694" i="28"/>
  <c r="J694" i="28"/>
  <c r="U695" i="27" l="1"/>
  <c r="K696" i="27"/>
  <c r="M695" i="27"/>
  <c r="N695" i="27"/>
  <c r="R695" i="27"/>
  <c r="I767" i="29"/>
  <c r="K766" i="29"/>
  <c r="L766" i="29"/>
  <c r="Q766" i="29"/>
  <c r="AL695" i="28"/>
  <c r="H696" i="28"/>
  <c r="K695" i="28"/>
  <c r="J695" i="28"/>
  <c r="P695" i="28"/>
  <c r="M696" i="27" l="1"/>
  <c r="K697" i="27"/>
  <c r="R696" i="27"/>
  <c r="U696" i="27"/>
  <c r="N696" i="27"/>
  <c r="I768" i="29"/>
  <c r="Q767" i="29"/>
  <c r="K767" i="29"/>
  <c r="L767" i="29"/>
  <c r="J696" i="28"/>
  <c r="H697" i="28"/>
  <c r="K696" i="28"/>
  <c r="P696" i="28"/>
  <c r="AL696" i="28"/>
  <c r="U697" i="27" l="1"/>
  <c r="K698" i="27"/>
  <c r="M697" i="27"/>
  <c r="N697" i="27"/>
  <c r="R697" i="27"/>
  <c r="Q768" i="29"/>
  <c r="I769" i="29"/>
  <c r="K768" i="29"/>
  <c r="L768" i="29"/>
  <c r="AL697" i="28"/>
  <c r="H698" i="28"/>
  <c r="P697" i="28"/>
  <c r="K697" i="28"/>
  <c r="J697" i="28"/>
  <c r="N698" i="27" l="1"/>
  <c r="K699" i="27"/>
  <c r="U698" i="27"/>
  <c r="R698" i="27"/>
  <c r="M698" i="27"/>
  <c r="Q769" i="29"/>
  <c r="I770" i="29"/>
  <c r="K769" i="29"/>
  <c r="L769" i="29"/>
  <c r="AL698" i="28"/>
  <c r="H699" i="28"/>
  <c r="K698" i="28"/>
  <c r="J698" i="28"/>
  <c r="P698" i="28"/>
  <c r="N699" i="27" l="1"/>
  <c r="K700" i="27"/>
  <c r="U699" i="27"/>
  <c r="R699" i="27"/>
  <c r="M699" i="27"/>
  <c r="K770" i="29"/>
  <c r="I771" i="29"/>
  <c r="L770" i="29"/>
  <c r="Q770" i="29"/>
  <c r="AL699" i="28"/>
  <c r="H700" i="28"/>
  <c r="J699" i="28"/>
  <c r="K699" i="28"/>
  <c r="P699" i="28"/>
  <c r="N700" i="27" l="1"/>
  <c r="K701" i="27"/>
  <c r="U700" i="27"/>
  <c r="R700" i="27"/>
  <c r="M700" i="27"/>
  <c r="Q771" i="29"/>
  <c r="I772" i="29"/>
  <c r="K771" i="29"/>
  <c r="L771" i="29"/>
  <c r="AL700" i="28"/>
  <c r="H701" i="28"/>
  <c r="J700" i="28"/>
  <c r="P700" i="28"/>
  <c r="K700" i="28"/>
  <c r="N701" i="27" l="1"/>
  <c r="K702" i="27"/>
  <c r="R701" i="27"/>
  <c r="U701" i="27"/>
  <c r="M701" i="27"/>
  <c r="Q772" i="29"/>
  <c r="I773" i="29"/>
  <c r="K772" i="29"/>
  <c r="L772" i="29"/>
  <c r="AL701" i="28"/>
  <c r="H702" i="28"/>
  <c r="J701" i="28"/>
  <c r="K701" i="28"/>
  <c r="P701" i="28"/>
  <c r="N702" i="27" l="1"/>
  <c r="K703" i="27"/>
  <c r="M702" i="27"/>
  <c r="R702" i="27"/>
  <c r="U702" i="27"/>
  <c r="Q773" i="29"/>
  <c r="I774" i="29"/>
  <c r="K773" i="29"/>
  <c r="L773" i="29"/>
  <c r="AL702" i="28"/>
  <c r="H703" i="28"/>
  <c r="J702" i="28"/>
  <c r="K702" i="28"/>
  <c r="P702" i="28"/>
  <c r="U703" i="27" l="1"/>
  <c r="K704" i="27"/>
  <c r="R703" i="27"/>
  <c r="M703" i="27"/>
  <c r="N703" i="27"/>
  <c r="I775" i="29"/>
  <c r="Q774" i="29"/>
  <c r="L774" i="29"/>
  <c r="K774" i="29"/>
  <c r="P703" i="28"/>
  <c r="H704" i="28"/>
  <c r="AL703" i="28"/>
  <c r="J703" i="28"/>
  <c r="K703" i="28"/>
  <c r="M704" i="27" l="1"/>
  <c r="K705" i="27"/>
  <c r="R704" i="27"/>
  <c r="U704" i="27"/>
  <c r="N704" i="27"/>
  <c r="I776" i="29"/>
  <c r="Q775" i="29"/>
  <c r="L775" i="29"/>
  <c r="K775" i="29"/>
  <c r="AL704" i="28"/>
  <c r="H705" i="28"/>
  <c r="J704" i="28"/>
  <c r="K704" i="28"/>
  <c r="P704" i="28"/>
  <c r="M705" i="27" l="1"/>
  <c r="K706" i="27"/>
  <c r="U705" i="27"/>
  <c r="N705" i="27"/>
  <c r="R705" i="27"/>
  <c r="I777" i="29"/>
  <c r="Q776" i="29"/>
  <c r="L776" i="29"/>
  <c r="K776" i="29"/>
  <c r="P705" i="28"/>
  <c r="H706" i="28"/>
  <c r="AL705" i="28"/>
  <c r="J705" i="28"/>
  <c r="K705" i="28"/>
  <c r="M706" i="27" l="1"/>
  <c r="K707" i="27"/>
  <c r="R706" i="27"/>
  <c r="U706" i="27"/>
  <c r="N706" i="27"/>
  <c r="I778" i="29"/>
  <c r="Q777" i="29"/>
  <c r="L777" i="29"/>
  <c r="K777" i="29"/>
  <c r="P706" i="28"/>
  <c r="H707" i="28"/>
  <c r="AL706" i="28"/>
  <c r="J706" i="28"/>
  <c r="K706" i="28"/>
  <c r="R707" i="27" l="1"/>
  <c r="K708" i="27"/>
  <c r="M707" i="27"/>
  <c r="U707" i="27"/>
  <c r="N707" i="27"/>
  <c r="Q778" i="29"/>
  <c r="I779" i="29"/>
  <c r="L778" i="29"/>
  <c r="K778" i="29"/>
  <c r="AL707" i="28"/>
  <c r="H708" i="28"/>
  <c r="J707" i="28"/>
  <c r="K707" i="28"/>
  <c r="P707" i="28"/>
  <c r="N708" i="27" l="1"/>
  <c r="K709" i="27"/>
  <c r="R708" i="27"/>
  <c r="U708" i="27"/>
  <c r="M708" i="27"/>
  <c r="K779" i="29"/>
  <c r="I780" i="29"/>
  <c r="L779" i="29"/>
  <c r="Q779" i="29"/>
  <c r="AL708" i="28"/>
  <c r="H709" i="28"/>
  <c r="J708" i="28"/>
  <c r="K708" i="28"/>
  <c r="P708" i="28"/>
  <c r="N709" i="27" l="1"/>
  <c r="K710" i="27"/>
  <c r="U709" i="27"/>
  <c r="R709" i="27"/>
  <c r="M709" i="27"/>
  <c r="L780" i="29"/>
  <c r="I781" i="29"/>
  <c r="Q780" i="29"/>
  <c r="K780" i="29"/>
  <c r="P709" i="28"/>
  <c r="H710" i="28"/>
  <c r="AL709" i="28"/>
  <c r="J709" i="28"/>
  <c r="K709" i="28"/>
  <c r="M710" i="27" l="1"/>
  <c r="K711" i="27"/>
  <c r="R710" i="27"/>
  <c r="U710" i="27"/>
  <c r="N710" i="27"/>
  <c r="L781" i="29"/>
  <c r="I782" i="29"/>
  <c r="K781" i="29"/>
  <c r="Q781" i="29"/>
  <c r="AL710" i="28"/>
  <c r="H711" i="28"/>
  <c r="J710" i="28"/>
  <c r="K710" i="28"/>
  <c r="P710" i="28"/>
  <c r="N711" i="27" l="1"/>
  <c r="K712" i="27"/>
  <c r="R711" i="27"/>
  <c r="M711" i="27"/>
  <c r="U711" i="27"/>
  <c r="Q782" i="29"/>
  <c r="I783" i="29"/>
  <c r="L782" i="29"/>
  <c r="K782" i="29"/>
  <c r="AL711" i="28"/>
  <c r="H712" i="28"/>
  <c r="J711" i="28"/>
  <c r="K711" i="28"/>
  <c r="P711" i="28"/>
  <c r="U712" i="27" l="1"/>
  <c r="K713" i="27"/>
  <c r="N712" i="27"/>
  <c r="M712" i="27"/>
  <c r="R712" i="27"/>
  <c r="I784" i="29"/>
  <c r="Q783" i="29"/>
  <c r="L783" i="29"/>
  <c r="K783" i="29"/>
  <c r="AL712" i="28"/>
  <c r="H713" i="28"/>
  <c r="J712" i="28"/>
  <c r="K712" i="28"/>
  <c r="P712" i="28"/>
  <c r="M713" i="27" l="1"/>
  <c r="K714" i="27"/>
  <c r="N713" i="27"/>
  <c r="R713" i="27"/>
  <c r="U713" i="27"/>
  <c r="I785" i="29"/>
  <c r="Q784" i="29"/>
  <c r="L784" i="29"/>
  <c r="K784" i="29"/>
  <c r="AL713" i="28"/>
  <c r="H714" i="28"/>
  <c r="J713" i="28"/>
  <c r="P713" i="28"/>
  <c r="K713" i="28"/>
  <c r="M714" i="27" l="1"/>
  <c r="K715" i="27"/>
  <c r="U714" i="27"/>
  <c r="N714" i="27"/>
  <c r="R714" i="27"/>
  <c r="K785" i="29"/>
  <c r="I786" i="29"/>
  <c r="Q785" i="29"/>
  <c r="L785" i="29"/>
  <c r="P714" i="28"/>
  <c r="H715" i="28"/>
  <c r="K714" i="28"/>
  <c r="AL714" i="28"/>
  <c r="J714" i="28"/>
  <c r="M715" i="27" l="1"/>
  <c r="K716" i="27"/>
  <c r="R715" i="27"/>
  <c r="N715" i="27"/>
  <c r="U715" i="27"/>
  <c r="Q786" i="29"/>
  <c r="I787" i="29"/>
  <c r="K786" i="29"/>
  <c r="L786" i="29"/>
  <c r="AL715" i="28"/>
  <c r="H716" i="28"/>
  <c r="K715" i="28"/>
  <c r="J715" i="28"/>
  <c r="P715" i="28"/>
  <c r="N716" i="27" l="1"/>
  <c r="K717" i="27"/>
  <c r="R716" i="27"/>
  <c r="U716" i="27"/>
  <c r="M716" i="27"/>
  <c r="I788" i="29"/>
  <c r="Q787" i="29"/>
  <c r="L787" i="29"/>
  <c r="K787" i="29"/>
  <c r="AL716" i="28"/>
  <c r="H717" i="28"/>
  <c r="J716" i="28"/>
  <c r="P716" i="28"/>
  <c r="K716" i="28"/>
  <c r="M717" i="27" l="1"/>
  <c r="K718" i="27"/>
  <c r="N717" i="27"/>
  <c r="U717" i="27"/>
  <c r="R717" i="27"/>
  <c r="Q788" i="29"/>
  <c r="I789" i="29"/>
  <c r="L788" i="29"/>
  <c r="K788" i="29"/>
  <c r="P717" i="28"/>
  <c r="H718" i="28"/>
  <c r="AL717" i="28"/>
  <c r="J717" i="28"/>
  <c r="K717" i="28"/>
  <c r="M718" i="27" l="1"/>
  <c r="K719" i="27"/>
  <c r="R718" i="27"/>
  <c r="N718" i="27"/>
  <c r="U718" i="27"/>
  <c r="Q789" i="29"/>
  <c r="I790" i="29"/>
  <c r="L789" i="29"/>
  <c r="K789" i="29"/>
  <c r="AL718" i="28"/>
  <c r="H719" i="28"/>
  <c r="J718" i="28"/>
  <c r="K718" i="28"/>
  <c r="P718" i="28"/>
  <c r="M719" i="27" l="1"/>
  <c r="K720" i="27"/>
  <c r="R719" i="27"/>
  <c r="N719" i="27"/>
  <c r="U719" i="27"/>
  <c r="Q790" i="29"/>
  <c r="I791" i="29"/>
  <c r="K790" i="29"/>
  <c r="L790" i="29"/>
  <c r="AL719" i="28"/>
  <c r="H720" i="28"/>
  <c r="J719" i="28"/>
  <c r="K719" i="28"/>
  <c r="P719" i="28"/>
  <c r="M720" i="27" l="1"/>
  <c r="K721" i="27"/>
  <c r="R720" i="27"/>
  <c r="U720" i="27"/>
  <c r="N720" i="27"/>
  <c r="Q791" i="29"/>
  <c r="I792" i="29"/>
  <c r="K791" i="29"/>
  <c r="L791" i="29"/>
  <c r="AL720" i="28"/>
  <c r="H721" i="28"/>
  <c r="K720" i="28"/>
  <c r="J720" i="28"/>
  <c r="P720" i="28"/>
  <c r="U721" i="27" l="1"/>
  <c r="K722" i="27"/>
  <c r="R721" i="27"/>
  <c r="M721" i="27"/>
  <c r="N721" i="27"/>
  <c r="I793" i="29"/>
  <c r="Q792" i="29"/>
  <c r="L792" i="29"/>
  <c r="K792" i="29"/>
  <c r="AL721" i="28"/>
  <c r="H722" i="28"/>
  <c r="J721" i="28"/>
  <c r="K721" i="28"/>
  <c r="P721" i="28"/>
  <c r="M722" i="27" l="1"/>
  <c r="K723" i="27"/>
  <c r="U722" i="27"/>
  <c r="R722" i="27"/>
  <c r="N722" i="27"/>
  <c r="L793" i="29"/>
  <c r="I794" i="29"/>
  <c r="Q793" i="29"/>
  <c r="K793" i="29"/>
  <c r="P722" i="28"/>
  <c r="H723" i="28"/>
  <c r="AL722" i="28"/>
  <c r="J722" i="28"/>
  <c r="K722" i="28"/>
  <c r="R723" i="27" l="1"/>
  <c r="K724" i="27"/>
  <c r="U723" i="27"/>
  <c r="M723" i="27"/>
  <c r="N723" i="27"/>
  <c r="L794" i="29"/>
  <c r="I795" i="29"/>
  <c r="Q794" i="29"/>
  <c r="K794" i="29"/>
  <c r="AL723" i="28"/>
  <c r="H724" i="28"/>
  <c r="J723" i="28"/>
  <c r="K723" i="28"/>
  <c r="P723" i="28"/>
  <c r="M724" i="27" l="1"/>
  <c r="K725" i="27"/>
  <c r="U724" i="27"/>
  <c r="R724" i="27"/>
  <c r="N724" i="27"/>
  <c r="I796" i="29"/>
  <c r="Q795" i="29"/>
  <c r="K795" i="29"/>
  <c r="L795" i="29"/>
  <c r="AL724" i="28"/>
  <c r="H725" i="28"/>
  <c r="J724" i="28"/>
  <c r="K724" i="28"/>
  <c r="P724" i="28"/>
  <c r="N725" i="27" l="1"/>
  <c r="K726" i="27"/>
  <c r="R725" i="27"/>
  <c r="U725" i="27"/>
  <c r="M725" i="27"/>
  <c r="L796" i="29"/>
  <c r="I797" i="29"/>
  <c r="K796" i="29"/>
  <c r="Q796" i="29"/>
  <c r="AL725" i="28"/>
  <c r="H726" i="28"/>
  <c r="J725" i="28"/>
  <c r="K725" i="28"/>
  <c r="P725" i="28"/>
  <c r="R726" i="27" l="1"/>
  <c r="K727" i="27"/>
  <c r="U726" i="27"/>
  <c r="M726" i="27"/>
  <c r="N726" i="27"/>
  <c r="Q797" i="29"/>
  <c r="I798" i="29"/>
  <c r="L797" i="29"/>
  <c r="K797" i="29"/>
  <c r="AL726" i="28"/>
  <c r="H727" i="28"/>
  <c r="J726" i="28"/>
  <c r="K726" i="28"/>
  <c r="P726" i="28"/>
  <c r="N727" i="27" l="1"/>
  <c r="K728" i="27"/>
  <c r="U727" i="27"/>
  <c r="R727" i="27"/>
  <c r="M727" i="27"/>
  <c r="I799" i="29"/>
  <c r="Q798" i="29"/>
  <c r="L798" i="29"/>
  <c r="K798" i="29"/>
  <c r="AL727" i="28"/>
  <c r="H728" i="28"/>
  <c r="J727" i="28"/>
  <c r="K727" i="28"/>
  <c r="P727" i="28"/>
  <c r="N728" i="27" l="1"/>
  <c r="K729" i="27"/>
  <c r="U728" i="27"/>
  <c r="R728" i="27"/>
  <c r="M728" i="27"/>
  <c r="Q799" i="29"/>
  <c r="I800" i="29"/>
  <c r="K799" i="29"/>
  <c r="L799" i="29"/>
  <c r="AL728" i="28"/>
  <c r="H729" i="28"/>
  <c r="J728" i="28"/>
  <c r="K728" i="28"/>
  <c r="P728" i="28"/>
  <c r="M729" i="27" l="1"/>
  <c r="K730" i="27"/>
  <c r="U729" i="27"/>
  <c r="R729" i="27"/>
  <c r="N729" i="27"/>
  <c r="L800" i="29"/>
  <c r="I801" i="29"/>
  <c r="Q800" i="29"/>
  <c r="K800" i="29"/>
  <c r="AL729" i="28"/>
  <c r="H730" i="28"/>
  <c r="J729" i="28"/>
  <c r="P729" i="28"/>
  <c r="K729" i="28"/>
  <c r="M730" i="27" l="1"/>
  <c r="K731" i="27"/>
  <c r="U730" i="27"/>
  <c r="R730" i="27"/>
  <c r="N730" i="27"/>
  <c r="Q801" i="29"/>
  <c r="I802" i="29"/>
  <c r="K801" i="29"/>
  <c r="L801" i="29"/>
  <c r="P730" i="28"/>
  <c r="H731" i="28"/>
  <c r="AL730" i="28"/>
  <c r="J730" i="28"/>
  <c r="K730" i="28"/>
  <c r="N731" i="27" l="1"/>
  <c r="K732" i="27"/>
  <c r="R731" i="27"/>
  <c r="U731" i="27"/>
  <c r="M731" i="27"/>
  <c r="I803" i="29"/>
  <c r="L802" i="29"/>
  <c r="K802" i="29"/>
  <c r="Q802" i="29"/>
  <c r="AL731" i="28"/>
  <c r="H732" i="28"/>
  <c r="P731" i="28"/>
  <c r="J731" i="28"/>
  <c r="K731" i="28"/>
  <c r="U732" i="27" l="1"/>
  <c r="K733" i="27"/>
  <c r="M732" i="27"/>
  <c r="N732" i="27"/>
  <c r="R732" i="27"/>
  <c r="I804" i="29"/>
  <c r="Q803" i="29"/>
  <c r="L803" i="29"/>
  <c r="K803" i="29"/>
  <c r="P732" i="28"/>
  <c r="H733" i="28"/>
  <c r="AL732" i="28"/>
  <c r="K732" i="28"/>
  <c r="J732" i="28"/>
  <c r="U733" i="27" l="1"/>
  <c r="K734" i="27"/>
  <c r="M733" i="27"/>
  <c r="N733" i="27"/>
  <c r="R733" i="27"/>
  <c r="I805" i="29"/>
  <c r="Q804" i="29"/>
  <c r="L804" i="29"/>
  <c r="K804" i="29"/>
  <c r="AL733" i="28"/>
  <c r="H734" i="28"/>
  <c r="J733" i="28"/>
  <c r="K733" i="28"/>
  <c r="P733" i="28"/>
  <c r="M734" i="27" l="1"/>
  <c r="K735" i="27"/>
  <c r="R734" i="27"/>
  <c r="U734" i="27"/>
  <c r="N734" i="27"/>
  <c r="Q805" i="29"/>
  <c r="I806" i="29"/>
  <c r="K805" i="29"/>
  <c r="L805" i="29"/>
  <c r="AL734" i="28"/>
  <c r="H735" i="28"/>
  <c r="J734" i="28"/>
  <c r="K734" i="28"/>
  <c r="P734" i="28"/>
  <c r="U735" i="27" l="1"/>
  <c r="K736" i="27"/>
  <c r="M735" i="27"/>
  <c r="R735" i="27"/>
  <c r="N735" i="27"/>
  <c r="I807" i="29"/>
  <c r="Q806" i="29"/>
  <c r="L806" i="29"/>
  <c r="K806" i="29"/>
  <c r="AL735" i="28"/>
  <c r="H736" i="28"/>
  <c r="J735" i="28"/>
  <c r="K735" i="28"/>
  <c r="P735" i="28"/>
  <c r="R736" i="27" l="1"/>
  <c r="K737" i="27"/>
  <c r="U736" i="27"/>
  <c r="M736" i="27"/>
  <c r="N736" i="27"/>
  <c r="Q807" i="29"/>
  <c r="I808" i="29"/>
  <c r="K807" i="29"/>
  <c r="L807" i="29"/>
  <c r="P736" i="28"/>
  <c r="H737" i="28"/>
  <c r="AL736" i="28"/>
  <c r="J736" i="28"/>
  <c r="K736" i="28"/>
  <c r="N737" i="27" l="1"/>
  <c r="K738" i="27"/>
  <c r="R737" i="27"/>
  <c r="U737" i="27"/>
  <c r="M737" i="27"/>
  <c r="Q808" i="29"/>
  <c r="I809" i="29"/>
  <c r="K808" i="29"/>
  <c r="L808" i="29"/>
  <c r="P737" i="28"/>
  <c r="H738" i="28"/>
  <c r="AL737" i="28"/>
  <c r="J737" i="28"/>
  <c r="K737" i="28"/>
  <c r="U738" i="27" l="1"/>
  <c r="K739" i="27"/>
  <c r="M738" i="27"/>
  <c r="N738" i="27"/>
  <c r="R738" i="27"/>
  <c r="I810" i="29"/>
  <c r="K809" i="29"/>
  <c r="Q809" i="29"/>
  <c r="L809" i="29"/>
  <c r="AL738" i="28"/>
  <c r="H739" i="28"/>
  <c r="K738" i="28"/>
  <c r="P738" i="28"/>
  <c r="J738" i="28"/>
  <c r="N739" i="27" l="1"/>
  <c r="K740" i="27"/>
  <c r="R739" i="27"/>
  <c r="U739" i="27"/>
  <c r="M739" i="27"/>
  <c r="I811" i="29"/>
  <c r="Q810" i="29"/>
  <c r="L810" i="29"/>
  <c r="K810" i="29"/>
  <c r="AL739" i="28"/>
  <c r="H740" i="28"/>
  <c r="J739" i="28"/>
  <c r="K739" i="28"/>
  <c r="P739" i="28"/>
  <c r="N740" i="27" l="1"/>
  <c r="K741" i="27"/>
  <c r="R740" i="27"/>
  <c r="U740" i="27"/>
  <c r="M740" i="27"/>
  <c r="I812" i="29"/>
  <c r="Q811" i="29"/>
  <c r="L811" i="29"/>
  <c r="K811" i="29"/>
  <c r="AL740" i="28"/>
  <c r="H741" i="28"/>
  <c r="J740" i="28"/>
  <c r="K740" i="28"/>
  <c r="P740" i="28"/>
  <c r="N741" i="27" l="1"/>
  <c r="K742" i="27"/>
  <c r="R741" i="27"/>
  <c r="U741" i="27"/>
  <c r="M741" i="27"/>
  <c r="Q812" i="29"/>
  <c r="I813" i="29"/>
  <c r="K812" i="29"/>
  <c r="L812" i="29"/>
  <c r="AL741" i="28"/>
  <c r="H742" i="28"/>
  <c r="J741" i="28"/>
  <c r="K741" i="28"/>
  <c r="P741" i="28"/>
  <c r="R742" i="27" l="1"/>
  <c r="K743" i="27"/>
  <c r="N742" i="27"/>
  <c r="U742" i="27"/>
  <c r="M742" i="27"/>
  <c r="L813" i="29"/>
  <c r="I814" i="29"/>
  <c r="Q813" i="29"/>
  <c r="K813" i="29"/>
  <c r="AL742" i="28"/>
  <c r="H743" i="28"/>
  <c r="J742" i="28"/>
  <c r="K742" i="28"/>
  <c r="P742" i="28"/>
  <c r="M743" i="27" l="1"/>
  <c r="K744" i="27"/>
  <c r="N743" i="27"/>
  <c r="U743" i="27"/>
  <c r="R743" i="27"/>
  <c r="I815" i="29"/>
  <c r="K814" i="29"/>
  <c r="Q814" i="29"/>
  <c r="L814" i="29"/>
  <c r="AL743" i="28"/>
  <c r="H744" i="28"/>
  <c r="J743" i="28"/>
  <c r="K743" i="28"/>
  <c r="P743" i="28"/>
  <c r="N744" i="27" l="1"/>
  <c r="K745" i="27"/>
  <c r="R744" i="27"/>
  <c r="U744" i="27"/>
  <c r="M744" i="27"/>
  <c r="I816" i="29"/>
  <c r="Q815" i="29"/>
  <c r="L815" i="29"/>
  <c r="K815" i="29"/>
  <c r="K744" i="28"/>
  <c r="H745" i="28"/>
  <c r="AL744" i="28"/>
  <c r="P744" i="28"/>
  <c r="J744" i="28"/>
  <c r="M745" i="27" l="1"/>
  <c r="K746" i="27"/>
  <c r="R745" i="27"/>
  <c r="N745" i="27"/>
  <c r="U745" i="27"/>
  <c r="I817" i="29"/>
  <c r="Q816" i="29"/>
  <c r="K816" i="29"/>
  <c r="L816" i="29"/>
  <c r="K745" i="28"/>
  <c r="H746" i="28"/>
  <c r="J745" i="28"/>
  <c r="AL745" i="28"/>
  <c r="P745" i="28"/>
  <c r="N746" i="27" l="1"/>
  <c r="K747" i="27"/>
  <c r="R746" i="27"/>
  <c r="U746" i="27"/>
  <c r="M746" i="27"/>
  <c r="I818" i="29"/>
  <c r="Q817" i="29"/>
  <c r="L817" i="29"/>
  <c r="K817" i="29"/>
  <c r="AL746" i="28"/>
  <c r="H747" i="28"/>
  <c r="J746" i="28"/>
  <c r="K746" i="28"/>
  <c r="P746" i="28"/>
  <c r="M747" i="27" l="1"/>
  <c r="K748" i="27"/>
  <c r="N747" i="27"/>
  <c r="R747" i="27"/>
  <c r="U747" i="27"/>
  <c r="I819" i="29"/>
  <c r="L818" i="29"/>
  <c r="K818" i="29"/>
  <c r="Q818" i="29"/>
  <c r="AL747" i="28"/>
  <c r="H748" i="28"/>
  <c r="J747" i="28"/>
  <c r="K747" i="28"/>
  <c r="P747" i="28"/>
  <c r="N748" i="27" l="1"/>
  <c r="K749" i="27"/>
  <c r="U748" i="27"/>
  <c r="R748" i="27"/>
  <c r="M748" i="27"/>
  <c r="I820" i="29"/>
  <c r="L819" i="29"/>
  <c r="Q819" i="29"/>
  <c r="K819" i="29"/>
  <c r="AL748" i="28"/>
  <c r="H749" i="28"/>
  <c r="J748" i="28"/>
  <c r="K748" i="28"/>
  <c r="P748" i="28"/>
  <c r="N749" i="27" l="1"/>
  <c r="K750" i="27"/>
  <c r="R749" i="27"/>
  <c r="U749" i="27"/>
  <c r="M749" i="27"/>
  <c r="I821" i="29"/>
  <c r="Q820" i="29"/>
  <c r="L820" i="29"/>
  <c r="K820" i="29"/>
  <c r="P749" i="28"/>
  <c r="H750" i="28"/>
  <c r="AL749" i="28"/>
  <c r="K749" i="28"/>
  <c r="J749" i="28"/>
  <c r="U750" i="27" l="1"/>
  <c r="K751" i="27"/>
  <c r="M750" i="27"/>
  <c r="R750" i="27"/>
  <c r="N750" i="27"/>
  <c r="Q821" i="29"/>
  <c r="I822" i="29"/>
  <c r="L821" i="29"/>
  <c r="K821" i="29"/>
  <c r="AL750" i="28"/>
  <c r="H751" i="28"/>
  <c r="J750" i="28"/>
  <c r="K750" i="28"/>
  <c r="P750" i="28"/>
  <c r="M751" i="27" l="1"/>
  <c r="K752" i="27"/>
  <c r="R751" i="27"/>
  <c r="U751" i="27"/>
  <c r="N751" i="27"/>
  <c r="I823" i="29"/>
  <c r="Q822" i="29"/>
  <c r="L822" i="29"/>
  <c r="K822" i="29"/>
  <c r="AL751" i="28"/>
  <c r="H752" i="28"/>
  <c r="P751" i="28"/>
  <c r="J751" i="28"/>
  <c r="K751" i="28"/>
  <c r="M752" i="27" l="1"/>
  <c r="K753" i="27"/>
  <c r="N752" i="27"/>
  <c r="R752" i="27"/>
  <c r="U752" i="27"/>
  <c r="K823" i="29"/>
  <c r="I824" i="29"/>
  <c r="L823" i="29"/>
  <c r="Q823" i="29"/>
  <c r="AL752" i="28"/>
  <c r="H753" i="28"/>
  <c r="J752" i="28"/>
  <c r="K752" i="28"/>
  <c r="P752" i="28"/>
  <c r="U753" i="27" l="1"/>
  <c r="K754" i="27"/>
  <c r="M753" i="27"/>
  <c r="R753" i="27"/>
  <c r="N753" i="27"/>
  <c r="Q824" i="29"/>
  <c r="I825" i="29"/>
  <c r="L824" i="29"/>
  <c r="K824" i="29"/>
  <c r="AL753" i="28"/>
  <c r="H754" i="28"/>
  <c r="J753" i="28"/>
  <c r="K753" i="28"/>
  <c r="P753" i="28"/>
  <c r="M754" i="27" l="1"/>
  <c r="K755" i="27"/>
  <c r="R754" i="27"/>
  <c r="N754" i="27"/>
  <c r="U754" i="27"/>
  <c r="I826" i="29"/>
  <c r="K825" i="29"/>
  <c r="Q825" i="29"/>
  <c r="L825" i="29"/>
  <c r="J754" i="28"/>
  <c r="H755" i="28"/>
  <c r="P754" i="28"/>
  <c r="K754" i="28"/>
  <c r="AL754" i="28"/>
  <c r="N755" i="27" l="1"/>
  <c r="K756" i="27"/>
  <c r="R755" i="27"/>
  <c r="M755" i="27"/>
  <c r="U755" i="27"/>
  <c r="Q826" i="29"/>
  <c r="I827" i="29"/>
  <c r="L826" i="29"/>
  <c r="K826" i="29"/>
  <c r="AL755" i="28"/>
  <c r="H756" i="28"/>
  <c r="J755" i="28"/>
  <c r="P755" i="28"/>
  <c r="K755" i="28"/>
  <c r="N756" i="27" l="1"/>
  <c r="K757" i="27"/>
  <c r="U756" i="27"/>
  <c r="R756" i="27"/>
  <c r="M756" i="27"/>
  <c r="Q827" i="29"/>
  <c r="I828" i="29"/>
  <c r="L827" i="29"/>
  <c r="K827" i="29"/>
  <c r="P756" i="28"/>
  <c r="H757" i="28"/>
  <c r="AL756" i="28"/>
  <c r="J756" i="28"/>
  <c r="K756" i="28"/>
  <c r="N757" i="27" l="1"/>
  <c r="K758" i="27"/>
  <c r="R757" i="27"/>
  <c r="U757" i="27"/>
  <c r="M757" i="27"/>
  <c r="L828" i="29"/>
  <c r="K828" i="29"/>
  <c r="I829" i="29"/>
  <c r="Q828" i="29"/>
  <c r="P757" i="28"/>
  <c r="H758" i="28"/>
  <c r="AL757" i="28"/>
  <c r="J757" i="28"/>
  <c r="K757" i="28"/>
  <c r="U758" i="27" l="1"/>
  <c r="K759" i="27"/>
  <c r="M758" i="27"/>
  <c r="N758" i="27"/>
  <c r="R758" i="27"/>
  <c r="Q829" i="29"/>
  <c r="I830" i="29"/>
  <c r="K829" i="29"/>
  <c r="L829" i="29"/>
  <c r="AL758" i="28"/>
  <c r="H759" i="28"/>
  <c r="J758" i="28"/>
  <c r="K758" i="28"/>
  <c r="P758" i="28"/>
  <c r="N759" i="27" l="1"/>
  <c r="K760" i="27"/>
  <c r="R759" i="27"/>
  <c r="U759" i="27"/>
  <c r="M759" i="27"/>
  <c r="Q830" i="29"/>
  <c r="L830" i="29"/>
  <c r="K830" i="29"/>
  <c r="I831" i="29"/>
  <c r="P759" i="28"/>
  <c r="H760" i="28"/>
  <c r="AL759" i="28"/>
  <c r="J759" i="28"/>
  <c r="K759" i="28"/>
  <c r="N760" i="27" l="1"/>
  <c r="K761" i="27"/>
  <c r="R760" i="27"/>
  <c r="U760" i="27"/>
  <c r="M760" i="27"/>
  <c r="Q831" i="29"/>
  <c r="I832" i="29"/>
  <c r="K831" i="29"/>
  <c r="L831" i="29"/>
  <c r="AL760" i="28"/>
  <c r="H761" i="28"/>
  <c r="J760" i="28"/>
  <c r="K760" i="28"/>
  <c r="P760" i="28"/>
  <c r="N761" i="27" l="1"/>
  <c r="K762" i="27"/>
  <c r="M761" i="27"/>
  <c r="R761" i="27"/>
  <c r="U761" i="27"/>
  <c r="Q832" i="29"/>
  <c r="I833" i="29"/>
  <c r="L832" i="29"/>
  <c r="K832" i="29"/>
  <c r="AL761" i="28"/>
  <c r="H762" i="28"/>
  <c r="J761" i="28"/>
  <c r="P761" i="28"/>
  <c r="K761" i="28"/>
  <c r="N762" i="27" l="1"/>
  <c r="K763" i="27"/>
  <c r="U762" i="27"/>
  <c r="R762" i="27"/>
  <c r="M762" i="27"/>
  <c r="Q833" i="29"/>
  <c r="I834" i="29"/>
  <c r="L833" i="29"/>
  <c r="K833" i="29"/>
  <c r="J762" i="28"/>
  <c r="H763" i="28"/>
  <c r="P762" i="28"/>
  <c r="K762" i="28"/>
  <c r="AL762" i="28"/>
  <c r="U763" i="27" l="1"/>
  <c r="K764" i="27"/>
  <c r="N763" i="27"/>
  <c r="R763" i="27"/>
  <c r="M763" i="27"/>
  <c r="Q834" i="29"/>
  <c r="L834" i="29"/>
  <c r="K834" i="29"/>
  <c r="I835" i="29"/>
  <c r="P763" i="28"/>
  <c r="H764" i="28"/>
  <c r="AL763" i="28"/>
  <c r="J763" i="28"/>
  <c r="K763" i="28"/>
  <c r="M764" i="27" l="1"/>
  <c r="K765" i="27"/>
  <c r="R764" i="27"/>
  <c r="U764" i="27"/>
  <c r="N764" i="27"/>
  <c r="Q835" i="29"/>
  <c r="I836" i="29"/>
  <c r="L835" i="29"/>
  <c r="K835" i="29"/>
  <c r="AL764" i="28"/>
  <c r="H765" i="28"/>
  <c r="P764" i="28"/>
  <c r="J764" i="28"/>
  <c r="K764" i="28"/>
  <c r="N765" i="27" l="1"/>
  <c r="K766" i="27"/>
  <c r="R765" i="27"/>
  <c r="U765" i="27"/>
  <c r="M765" i="27"/>
  <c r="I837" i="29"/>
  <c r="Q836" i="29"/>
  <c r="L836" i="29"/>
  <c r="K836" i="29"/>
  <c r="AL765" i="28"/>
  <c r="H766" i="28"/>
  <c r="J765" i="28"/>
  <c r="K765" i="28"/>
  <c r="P765" i="28"/>
  <c r="R766" i="27" l="1"/>
  <c r="K767" i="27"/>
  <c r="U766" i="27"/>
  <c r="N766" i="27"/>
  <c r="M766" i="27"/>
  <c r="Q837" i="29"/>
  <c r="I838" i="29"/>
  <c r="K837" i="29"/>
  <c r="L837" i="29"/>
  <c r="AL766" i="28"/>
  <c r="H767" i="28"/>
  <c r="K766" i="28"/>
  <c r="P766" i="28"/>
  <c r="J766" i="28"/>
  <c r="U767" i="27" l="1"/>
  <c r="K768" i="27"/>
  <c r="N767" i="27"/>
  <c r="R767" i="27"/>
  <c r="M767" i="27"/>
  <c r="I839" i="29"/>
  <c r="K838" i="29"/>
  <c r="Q838" i="29"/>
  <c r="L838" i="29"/>
  <c r="P767" i="28"/>
  <c r="H768" i="28"/>
  <c r="AL767" i="28"/>
  <c r="K767" i="28"/>
  <c r="J767" i="28"/>
  <c r="M768" i="27" l="1"/>
  <c r="K769" i="27"/>
  <c r="R768" i="27"/>
  <c r="U768" i="27"/>
  <c r="N768" i="27"/>
  <c r="Q839" i="29"/>
  <c r="I840" i="29"/>
  <c r="L839" i="29"/>
  <c r="K839" i="29"/>
  <c r="P768" i="28"/>
  <c r="H769" i="28"/>
  <c r="AL768" i="28"/>
  <c r="J768" i="28"/>
  <c r="K768" i="28"/>
  <c r="N769" i="27" l="1"/>
  <c r="K770" i="27"/>
  <c r="R769" i="27"/>
  <c r="U769" i="27"/>
  <c r="M769" i="27"/>
  <c r="I841" i="29"/>
  <c r="L840" i="29"/>
  <c r="K840" i="29"/>
  <c r="Q840" i="29"/>
  <c r="AL769" i="28"/>
  <c r="H770" i="28"/>
  <c r="P769" i="28"/>
  <c r="J769" i="28"/>
  <c r="K769" i="28"/>
  <c r="M770" i="27" l="1"/>
  <c r="K771" i="27"/>
  <c r="R770" i="27"/>
  <c r="N770" i="27"/>
  <c r="U770" i="27"/>
  <c r="L841" i="29"/>
  <c r="I842" i="29"/>
  <c r="Q841" i="29"/>
  <c r="K841" i="29"/>
  <c r="AL770" i="28"/>
  <c r="H771" i="28"/>
  <c r="P770" i="28"/>
  <c r="J770" i="28"/>
  <c r="K770" i="28"/>
  <c r="M771" i="27" l="1"/>
  <c r="K772" i="27"/>
  <c r="N771" i="27"/>
  <c r="R771" i="27"/>
  <c r="U771" i="27"/>
  <c r="I843" i="29"/>
  <c r="Q842" i="29"/>
  <c r="L842" i="29"/>
  <c r="K842" i="29"/>
  <c r="P771" i="28"/>
  <c r="H772" i="28"/>
  <c r="J771" i="28"/>
  <c r="AL771" i="28"/>
  <c r="K771" i="28"/>
  <c r="N772" i="27" l="1"/>
  <c r="K773" i="27"/>
  <c r="R772" i="27"/>
  <c r="U772" i="27"/>
  <c r="M772" i="27"/>
  <c r="Q843" i="29"/>
  <c r="I844" i="29"/>
  <c r="K843" i="29"/>
  <c r="L843" i="29"/>
  <c r="AL772" i="28"/>
  <c r="H773" i="28"/>
  <c r="J772" i="28"/>
  <c r="K772" i="28"/>
  <c r="P772" i="28"/>
  <c r="N773" i="27" l="1"/>
  <c r="K774" i="27"/>
  <c r="U773" i="27"/>
  <c r="M773" i="27"/>
  <c r="R773" i="27"/>
  <c r="Q844" i="29"/>
  <c r="I845" i="29"/>
  <c r="K844" i="29"/>
  <c r="L844" i="29"/>
  <c r="P773" i="28"/>
  <c r="H774" i="28"/>
  <c r="AL773" i="28"/>
  <c r="J773" i="28"/>
  <c r="K773" i="28"/>
  <c r="R774" i="27" l="1"/>
  <c r="K775" i="27"/>
  <c r="U774" i="27"/>
  <c r="M774" i="27"/>
  <c r="N774" i="27"/>
  <c r="I846" i="29"/>
  <c r="Q845" i="29"/>
  <c r="L845" i="29"/>
  <c r="K845" i="29"/>
  <c r="AL774" i="28"/>
  <c r="H775" i="28"/>
  <c r="J774" i="28"/>
  <c r="K774" i="28"/>
  <c r="P774" i="28"/>
  <c r="U775" i="27" l="1"/>
  <c r="K776" i="27"/>
  <c r="N775" i="27"/>
  <c r="M775" i="27"/>
  <c r="R775" i="27"/>
  <c r="Q846" i="29"/>
  <c r="I847" i="29"/>
  <c r="K846" i="29"/>
  <c r="L846" i="29"/>
  <c r="AL775" i="28"/>
  <c r="H776" i="28"/>
  <c r="J775" i="28"/>
  <c r="K775" i="28"/>
  <c r="P775" i="28"/>
  <c r="N776" i="27" l="1"/>
  <c r="K777" i="27"/>
  <c r="R776" i="27"/>
  <c r="U776" i="27"/>
  <c r="M776" i="27"/>
  <c r="Q847" i="29"/>
  <c r="I848" i="29"/>
  <c r="K847" i="29"/>
  <c r="L847" i="29"/>
  <c r="P776" i="28"/>
  <c r="H777" i="28"/>
  <c r="AL776" i="28"/>
  <c r="J776" i="28"/>
  <c r="K776" i="28"/>
  <c r="N777" i="27" l="1"/>
  <c r="K778" i="27"/>
  <c r="R777" i="27"/>
  <c r="U777" i="27"/>
  <c r="M777" i="27"/>
  <c r="I849" i="29"/>
  <c r="Q848" i="29"/>
  <c r="L848" i="29"/>
  <c r="K848" i="29"/>
  <c r="J777" i="28"/>
  <c r="H778" i="28"/>
  <c r="P777" i="28"/>
  <c r="AL777" i="28"/>
  <c r="K777" i="28"/>
  <c r="U778" i="27" l="1"/>
  <c r="K779" i="27"/>
  <c r="M778" i="27"/>
  <c r="N778" i="27"/>
  <c r="R778" i="27"/>
  <c r="I850" i="29"/>
  <c r="L849" i="29"/>
  <c r="K849" i="29"/>
  <c r="Q849" i="29"/>
  <c r="AL778" i="28"/>
  <c r="H779" i="28"/>
  <c r="P778" i="28"/>
  <c r="J778" i="28"/>
  <c r="K778" i="28"/>
  <c r="N779" i="27" l="1"/>
  <c r="K780" i="27"/>
  <c r="U779" i="27"/>
  <c r="R779" i="27"/>
  <c r="M779" i="27"/>
  <c r="I851" i="29"/>
  <c r="Q850" i="29"/>
  <c r="L850" i="29"/>
  <c r="K850" i="29"/>
  <c r="AL779" i="28"/>
  <c r="H780" i="28"/>
  <c r="K779" i="28"/>
  <c r="J779" i="28"/>
  <c r="P779" i="28"/>
  <c r="M780" i="27" l="1"/>
  <c r="K781" i="27"/>
  <c r="N780" i="27"/>
  <c r="R780" i="27"/>
  <c r="U780" i="27"/>
  <c r="K851" i="29"/>
  <c r="I852" i="29"/>
  <c r="L851" i="29"/>
  <c r="Q851" i="29"/>
  <c r="AL780" i="28"/>
  <c r="H781" i="28"/>
  <c r="K780" i="28"/>
  <c r="P780" i="28"/>
  <c r="J780" i="28"/>
  <c r="N781" i="27" l="1"/>
  <c r="K782" i="27"/>
  <c r="R781" i="27"/>
  <c r="U781" i="27"/>
  <c r="M781" i="27"/>
  <c r="Q852" i="29"/>
  <c r="I853" i="29"/>
  <c r="L852" i="29"/>
  <c r="K852" i="29"/>
  <c r="P781" i="28"/>
  <c r="H782" i="28"/>
  <c r="AL781" i="28"/>
  <c r="K781" i="28"/>
  <c r="J781" i="28"/>
  <c r="M782" i="27" l="1"/>
  <c r="K783" i="27"/>
  <c r="U782" i="27"/>
  <c r="N782" i="27"/>
  <c r="R782" i="27"/>
  <c r="I854" i="29"/>
  <c r="Q853" i="29"/>
  <c r="L853" i="29"/>
  <c r="K853" i="29"/>
  <c r="P782" i="28"/>
  <c r="H783" i="28"/>
  <c r="AL782" i="28"/>
  <c r="J782" i="28"/>
  <c r="K782" i="28"/>
  <c r="N783" i="27" l="1"/>
  <c r="K784" i="27"/>
  <c r="R783" i="27"/>
  <c r="U783" i="27"/>
  <c r="M783" i="27"/>
  <c r="Q854" i="29"/>
  <c r="I855" i="29"/>
  <c r="K854" i="29"/>
  <c r="L854" i="29"/>
  <c r="AL783" i="28"/>
  <c r="H784" i="28"/>
  <c r="J783" i="28"/>
  <c r="K783" i="28"/>
  <c r="P783" i="28"/>
  <c r="M784" i="27" l="1"/>
  <c r="K785" i="27"/>
  <c r="N784" i="27"/>
  <c r="R784" i="27"/>
  <c r="U784" i="27"/>
  <c r="Q855" i="29"/>
  <c r="I856" i="29"/>
  <c r="K855" i="29"/>
  <c r="L855" i="29"/>
  <c r="AL784" i="28"/>
  <c r="H785" i="28"/>
  <c r="J784" i="28"/>
  <c r="K784" i="28"/>
  <c r="P784" i="28"/>
  <c r="N785" i="27" l="1"/>
  <c r="K786" i="27"/>
  <c r="U785" i="27"/>
  <c r="R785" i="27"/>
  <c r="M785" i="27"/>
  <c r="I857" i="29"/>
  <c r="Q856" i="29"/>
  <c r="L856" i="29"/>
  <c r="K856" i="29"/>
  <c r="AL785" i="28"/>
  <c r="H786" i="28"/>
  <c r="K785" i="28"/>
  <c r="P785" i="28"/>
  <c r="J785" i="28"/>
  <c r="M786" i="27" l="1"/>
  <c r="K787" i="27"/>
  <c r="U786" i="27"/>
  <c r="N786" i="27"/>
  <c r="R786" i="27"/>
  <c r="I858" i="29"/>
  <c r="Q857" i="29"/>
  <c r="L857" i="29"/>
  <c r="K857" i="29"/>
  <c r="AL786" i="28"/>
  <c r="H787" i="28"/>
  <c r="K786" i="28"/>
  <c r="J786" i="28"/>
  <c r="P786" i="28"/>
  <c r="U787" i="27" l="1"/>
  <c r="K788" i="27"/>
  <c r="N787" i="27"/>
  <c r="M787" i="27"/>
  <c r="R787" i="27"/>
  <c r="L858" i="29"/>
  <c r="I859" i="29"/>
  <c r="Q858" i="29"/>
  <c r="K858" i="29"/>
  <c r="P787" i="28"/>
  <c r="H788" i="28"/>
  <c r="AL787" i="28"/>
  <c r="J787" i="28"/>
  <c r="K787" i="28"/>
  <c r="U788" i="27" l="1"/>
  <c r="K789" i="27"/>
  <c r="M788" i="27"/>
  <c r="N788" i="27"/>
  <c r="R788" i="27"/>
  <c r="K859" i="29"/>
  <c r="I860" i="29"/>
  <c r="L859" i="29"/>
  <c r="Q859" i="29"/>
  <c r="AL788" i="28"/>
  <c r="H789" i="28"/>
  <c r="H790" i="28" s="1"/>
  <c r="K788" i="28"/>
  <c r="P788" i="28"/>
  <c r="J788" i="28"/>
  <c r="N789" i="27" l="1"/>
  <c r="K790" i="27"/>
  <c r="M789" i="27"/>
  <c r="R789" i="27"/>
  <c r="U789" i="27"/>
  <c r="L860" i="29"/>
  <c r="K860" i="29"/>
  <c r="I861" i="29"/>
  <c r="Q860" i="29"/>
  <c r="J790" i="28"/>
  <c r="H791" i="28"/>
  <c r="P790" i="28"/>
  <c r="K790" i="28"/>
  <c r="AL790" i="28"/>
  <c r="P789" i="28"/>
  <c r="K789" i="28"/>
  <c r="AL789" i="28"/>
  <c r="J789" i="28"/>
  <c r="N790" i="27" l="1"/>
  <c r="K791" i="27"/>
  <c r="R790" i="27"/>
  <c r="U790" i="27"/>
  <c r="M790" i="27"/>
  <c r="Q861" i="29"/>
  <c r="I862" i="29"/>
  <c r="L861" i="29"/>
  <c r="K861" i="29"/>
  <c r="AL791" i="28"/>
  <c r="H792" i="28"/>
  <c r="J791" i="28"/>
  <c r="P791" i="28"/>
  <c r="K791" i="28"/>
  <c r="N791" i="27" l="1"/>
  <c r="K792" i="27"/>
  <c r="U791" i="27"/>
  <c r="R791" i="27"/>
  <c r="M791" i="27"/>
  <c r="Q862" i="29"/>
  <c r="I863" i="29"/>
  <c r="K862" i="29"/>
  <c r="L862" i="29"/>
  <c r="P792" i="28"/>
  <c r="H793" i="28"/>
  <c r="K792" i="28"/>
  <c r="AL792" i="28"/>
  <c r="J792" i="28"/>
  <c r="N792" i="27" l="1"/>
  <c r="K793" i="27"/>
  <c r="R792" i="27"/>
  <c r="U792" i="27"/>
  <c r="M792" i="27"/>
  <c r="K863" i="29"/>
  <c r="I864" i="29"/>
  <c r="L863" i="29"/>
  <c r="Q863" i="29"/>
  <c r="AL793" i="28"/>
  <c r="H794" i="28"/>
  <c r="J793" i="28"/>
  <c r="K793" i="28"/>
  <c r="P793" i="28"/>
  <c r="N793" i="27" l="1"/>
  <c r="K794" i="27"/>
  <c r="U793" i="27"/>
  <c r="M793" i="27"/>
  <c r="R793" i="27"/>
  <c r="I865" i="29"/>
  <c r="Q864" i="29"/>
  <c r="L864" i="29"/>
  <c r="K864" i="29"/>
  <c r="AL794" i="28"/>
  <c r="H795" i="28"/>
  <c r="K794" i="28"/>
  <c r="P794" i="28"/>
  <c r="J794" i="28"/>
  <c r="U794" i="27" l="1"/>
  <c r="K795" i="27"/>
  <c r="N794" i="27"/>
  <c r="R794" i="27"/>
  <c r="M794" i="27"/>
  <c r="L865" i="29"/>
  <c r="I866" i="29"/>
  <c r="K865" i="29"/>
  <c r="Q865" i="29"/>
  <c r="P795" i="28"/>
  <c r="H796" i="28"/>
  <c r="K795" i="28"/>
  <c r="J795" i="28"/>
  <c r="AL795" i="28"/>
  <c r="M795" i="27" l="1"/>
  <c r="K796" i="27"/>
  <c r="U795" i="27"/>
  <c r="R795" i="27"/>
  <c r="N795" i="27"/>
  <c r="Q866" i="29"/>
  <c r="I867" i="29"/>
  <c r="K866" i="29"/>
  <c r="L866" i="29"/>
  <c r="AL796" i="28"/>
  <c r="H797" i="28"/>
  <c r="J796" i="28"/>
  <c r="P796" i="28"/>
  <c r="K796" i="28"/>
  <c r="R796" i="27" l="1"/>
  <c r="K797" i="27"/>
  <c r="M796" i="27"/>
  <c r="U796" i="27"/>
  <c r="N796" i="27"/>
  <c r="I868" i="29"/>
  <c r="K867" i="29"/>
  <c r="Q867" i="29"/>
  <c r="L867" i="29"/>
  <c r="AL797" i="28"/>
  <c r="H798" i="28"/>
  <c r="H799" i="28" s="1"/>
  <c r="J797" i="28"/>
  <c r="K797" i="28"/>
  <c r="P797" i="28"/>
  <c r="AL799" i="28" l="1"/>
  <c r="P799" i="28"/>
  <c r="J799" i="28"/>
  <c r="K799" i="28"/>
  <c r="M797" i="27"/>
  <c r="K798" i="27"/>
  <c r="R797" i="27"/>
  <c r="U797" i="27"/>
  <c r="N797" i="27"/>
  <c r="I869" i="29"/>
  <c r="Q868" i="29"/>
  <c r="L868" i="29"/>
  <c r="K868" i="29"/>
  <c r="P798" i="28"/>
  <c r="H800" i="28"/>
  <c r="AL798" i="28"/>
  <c r="K798" i="28"/>
  <c r="J798" i="28"/>
  <c r="U798" i="27" l="1"/>
  <c r="K799" i="27"/>
  <c r="R798" i="27"/>
  <c r="M798" i="27"/>
  <c r="N798" i="27"/>
  <c r="Q869" i="29"/>
  <c r="I870" i="29"/>
  <c r="K869" i="29"/>
  <c r="L869" i="29"/>
  <c r="AL800" i="28"/>
  <c r="H801" i="28"/>
  <c r="H802" i="28" s="1"/>
  <c r="J800" i="28"/>
  <c r="K800" i="28"/>
  <c r="P800" i="28"/>
  <c r="K802" i="28" l="1"/>
  <c r="H803" i="28"/>
  <c r="P802" i="28"/>
  <c r="AL802" i="28"/>
  <c r="J802" i="28"/>
  <c r="U799" i="27"/>
  <c r="K800" i="27"/>
  <c r="R799" i="27"/>
  <c r="M799" i="27"/>
  <c r="N799" i="27"/>
  <c r="L870" i="29"/>
  <c r="I871" i="29"/>
  <c r="Q870" i="29"/>
  <c r="K870" i="29"/>
  <c r="J801" i="28"/>
  <c r="K801" i="28"/>
  <c r="P801" i="28"/>
  <c r="AL801" i="28"/>
  <c r="U800" i="27" l="1"/>
  <c r="K801" i="27"/>
  <c r="R800" i="27"/>
  <c r="N800" i="27"/>
  <c r="M800" i="27"/>
  <c r="P803" i="28"/>
  <c r="H804" i="28"/>
  <c r="AL803" i="28"/>
  <c r="K803" i="28"/>
  <c r="J803" i="28"/>
  <c r="Q871" i="29"/>
  <c r="I872" i="29"/>
  <c r="K871" i="29"/>
  <c r="L871" i="29"/>
  <c r="AL804" i="28" l="1"/>
  <c r="H805" i="28"/>
  <c r="J804" i="28"/>
  <c r="K804" i="28"/>
  <c r="P804" i="28"/>
  <c r="R801" i="27"/>
  <c r="K802" i="27"/>
  <c r="N801" i="27"/>
  <c r="M801" i="27"/>
  <c r="U801" i="27"/>
  <c r="I873" i="29"/>
  <c r="Q872" i="29"/>
  <c r="L872" i="29"/>
  <c r="K872" i="29"/>
  <c r="U802" i="27" l="1"/>
  <c r="K803" i="27"/>
  <c r="M802" i="27"/>
  <c r="N802" i="27"/>
  <c r="R802" i="27"/>
  <c r="K805" i="28"/>
  <c r="H806" i="28"/>
  <c r="AL805" i="28"/>
  <c r="P805" i="28"/>
  <c r="J805" i="28"/>
  <c r="L873" i="29"/>
  <c r="I874" i="29"/>
  <c r="Q873" i="29"/>
  <c r="K873" i="29"/>
  <c r="AL806" i="28" l="1"/>
  <c r="H807" i="28"/>
  <c r="J806" i="28"/>
  <c r="K806" i="28"/>
  <c r="P806" i="28"/>
  <c r="N803" i="27"/>
  <c r="K804" i="27"/>
  <c r="U803" i="27"/>
  <c r="R803" i="27"/>
  <c r="M803" i="27"/>
  <c r="K874" i="29"/>
  <c r="I875" i="29"/>
  <c r="Q874" i="29"/>
  <c r="L874" i="29"/>
  <c r="N804" i="27" l="1"/>
  <c r="K805" i="27"/>
  <c r="U804" i="27"/>
  <c r="M804" i="27"/>
  <c r="R804" i="27"/>
  <c r="AL807" i="28"/>
  <c r="H808" i="28"/>
  <c r="J807" i="28"/>
  <c r="K807" i="28"/>
  <c r="P807" i="28"/>
  <c r="I876" i="29"/>
  <c r="Q875" i="29"/>
  <c r="L875" i="29"/>
  <c r="K875" i="29"/>
  <c r="J808" i="28" l="1"/>
  <c r="H809" i="28"/>
  <c r="K808" i="28"/>
  <c r="P808" i="28"/>
  <c r="AL808" i="28"/>
  <c r="R805" i="27"/>
  <c r="K806" i="27"/>
  <c r="U805" i="27"/>
  <c r="M805" i="27"/>
  <c r="N805" i="27"/>
  <c r="Q876" i="29"/>
  <c r="I877" i="29"/>
  <c r="L876" i="29"/>
  <c r="K876" i="29"/>
  <c r="N806" i="27" l="1"/>
  <c r="K807" i="27"/>
  <c r="U806" i="27"/>
  <c r="R806" i="27"/>
  <c r="M806" i="27"/>
  <c r="AL809" i="28"/>
  <c r="H810" i="28"/>
  <c r="J809" i="28"/>
  <c r="K809" i="28"/>
  <c r="P809" i="28"/>
  <c r="Q877" i="29"/>
  <c r="I878" i="29"/>
  <c r="K877" i="29"/>
  <c r="L877" i="29"/>
  <c r="AL810" i="28" l="1"/>
  <c r="H811" i="28"/>
  <c r="K810" i="28"/>
  <c r="P810" i="28"/>
  <c r="J810" i="28"/>
  <c r="U807" i="27"/>
  <c r="K808" i="27"/>
  <c r="N807" i="27"/>
  <c r="R807" i="27"/>
  <c r="M807" i="27"/>
  <c r="I879" i="29"/>
  <c r="L878" i="29"/>
  <c r="Q878" i="29"/>
  <c r="K878" i="29"/>
  <c r="N808" i="27" l="1"/>
  <c r="K809" i="27"/>
  <c r="U808" i="27"/>
  <c r="R808" i="27"/>
  <c r="M808" i="27"/>
  <c r="K811" i="28"/>
  <c r="H812" i="28"/>
  <c r="P811" i="28"/>
  <c r="AL811" i="28"/>
  <c r="J811" i="28"/>
  <c r="Q879" i="29"/>
  <c r="I880" i="29"/>
  <c r="K879" i="29"/>
  <c r="L879" i="29"/>
  <c r="P812" i="28" l="1"/>
  <c r="H813" i="28"/>
  <c r="AL812" i="28"/>
  <c r="K812" i="28"/>
  <c r="J812" i="28"/>
  <c r="N809" i="27"/>
  <c r="K810" i="27"/>
  <c r="R809" i="27"/>
  <c r="M809" i="27"/>
  <c r="U809" i="27"/>
  <c r="Q880" i="29"/>
  <c r="I881" i="29"/>
  <c r="K880" i="29"/>
  <c r="L880" i="29"/>
  <c r="N810" i="27" l="1"/>
  <c r="K811" i="27"/>
  <c r="R810" i="27"/>
  <c r="U810" i="27"/>
  <c r="M810" i="27"/>
  <c r="P813" i="28"/>
  <c r="H814" i="28"/>
  <c r="AL813" i="28"/>
  <c r="J813" i="28"/>
  <c r="K813" i="28"/>
  <c r="I882" i="29"/>
  <c r="Q881" i="29"/>
  <c r="L881" i="29"/>
  <c r="K881" i="29"/>
  <c r="AL814" i="28" l="1"/>
  <c r="H815" i="28"/>
  <c r="J814" i="28"/>
  <c r="K814" i="28"/>
  <c r="P814" i="28"/>
  <c r="U811" i="27"/>
  <c r="K812" i="27"/>
  <c r="N811" i="27"/>
  <c r="R811" i="27"/>
  <c r="M811" i="27"/>
  <c r="Q882" i="29"/>
  <c r="I883" i="29"/>
  <c r="L882" i="29"/>
  <c r="K882" i="29"/>
  <c r="R812" i="27" l="1"/>
  <c r="K813" i="27"/>
  <c r="U812" i="27"/>
  <c r="N812" i="27"/>
  <c r="M812" i="27"/>
  <c r="AL815" i="28"/>
  <c r="H816" i="28"/>
  <c r="J815" i="28"/>
  <c r="K815" i="28"/>
  <c r="P815" i="28"/>
  <c r="K883" i="29"/>
  <c r="I884" i="29"/>
  <c r="L883" i="29"/>
  <c r="Q883" i="29"/>
  <c r="AL816" i="28" l="1"/>
  <c r="H817" i="28"/>
  <c r="J816" i="28"/>
  <c r="P816" i="28"/>
  <c r="K816" i="28"/>
  <c r="N813" i="27"/>
  <c r="K814" i="27"/>
  <c r="U813" i="27"/>
  <c r="R813" i="27"/>
  <c r="M813" i="27"/>
  <c r="Q884" i="29"/>
  <c r="I885" i="29"/>
  <c r="K884" i="29"/>
  <c r="L884" i="29"/>
  <c r="N814" i="27" l="1"/>
  <c r="K815" i="27"/>
  <c r="R814" i="27"/>
  <c r="U814" i="27"/>
  <c r="M814" i="27"/>
  <c r="K817" i="28"/>
  <c r="H818" i="28"/>
  <c r="AL817" i="28"/>
  <c r="P817" i="28"/>
  <c r="J817" i="28"/>
  <c r="K885" i="29"/>
  <c r="I886" i="29"/>
  <c r="L885" i="29"/>
  <c r="Q885" i="29"/>
  <c r="AL818" i="28" l="1"/>
  <c r="H819" i="28"/>
  <c r="J818" i="28"/>
  <c r="K818" i="28"/>
  <c r="P818" i="28"/>
  <c r="M815" i="27"/>
  <c r="K816" i="27"/>
  <c r="U815" i="27"/>
  <c r="R815" i="27"/>
  <c r="N815" i="27"/>
  <c r="I887" i="29"/>
  <c r="Q886" i="29"/>
  <c r="L886" i="29"/>
  <c r="K886" i="29"/>
  <c r="N816" i="27" l="1"/>
  <c r="K817" i="27"/>
  <c r="U816" i="27"/>
  <c r="R816" i="27"/>
  <c r="M816" i="27"/>
  <c r="K819" i="28"/>
  <c r="H820" i="28"/>
  <c r="AL819" i="28"/>
  <c r="P819" i="28"/>
  <c r="J819" i="28"/>
  <c r="K887" i="29"/>
  <c r="I888" i="29"/>
  <c r="L887" i="29"/>
  <c r="Q887" i="29"/>
  <c r="P820" i="28" l="1"/>
  <c r="H821" i="28"/>
  <c r="K820" i="28"/>
  <c r="AL820" i="28"/>
  <c r="J820" i="28"/>
  <c r="U817" i="27"/>
  <c r="K818" i="27"/>
  <c r="N817" i="27"/>
  <c r="R817" i="27"/>
  <c r="M817" i="27"/>
  <c r="L888" i="29"/>
  <c r="I889" i="29"/>
  <c r="Q888" i="29"/>
  <c r="K888" i="29"/>
  <c r="N818" i="27" l="1"/>
  <c r="K819" i="27"/>
  <c r="R818" i="27"/>
  <c r="U818" i="27"/>
  <c r="M818" i="27"/>
  <c r="AL821" i="28"/>
  <c r="H822" i="28"/>
  <c r="J821" i="28"/>
  <c r="K821" i="28"/>
  <c r="P821" i="28"/>
  <c r="Q889" i="29"/>
  <c r="I890" i="29"/>
  <c r="K889" i="29"/>
  <c r="L889" i="29"/>
  <c r="AL822" i="28" l="1"/>
  <c r="H823" i="28"/>
  <c r="J822" i="28"/>
  <c r="P822" i="28"/>
  <c r="K822" i="28"/>
  <c r="U819" i="27"/>
  <c r="K820" i="27"/>
  <c r="R819" i="27"/>
  <c r="M819" i="27"/>
  <c r="N819" i="27"/>
  <c r="L890" i="29"/>
  <c r="I891" i="29"/>
  <c r="Q890" i="29"/>
  <c r="K890" i="29"/>
  <c r="M820" i="27" l="1"/>
  <c r="K821" i="27"/>
  <c r="N820" i="27"/>
  <c r="R820" i="27"/>
  <c r="U820" i="27"/>
  <c r="AL823" i="28"/>
  <c r="H824" i="28"/>
  <c r="J823" i="28"/>
  <c r="K823" i="28"/>
  <c r="P823" i="28"/>
  <c r="Q891" i="29"/>
  <c r="I892" i="29"/>
  <c r="K891" i="29"/>
  <c r="L891" i="29"/>
  <c r="AL824" i="28" l="1"/>
  <c r="H825" i="28"/>
  <c r="J824" i="28"/>
  <c r="K824" i="28"/>
  <c r="P824" i="28"/>
  <c r="N821" i="27"/>
  <c r="K822" i="27"/>
  <c r="R821" i="27"/>
  <c r="M821" i="27"/>
  <c r="U821" i="27"/>
  <c r="I893" i="29"/>
  <c r="Q892" i="29"/>
  <c r="L892" i="29"/>
  <c r="K892" i="29"/>
  <c r="N822" i="27" l="1"/>
  <c r="K823" i="27"/>
  <c r="U822" i="27"/>
  <c r="M822" i="27"/>
  <c r="R822" i="27"/>
  <c r="P825" i="28"/>
  <c r="H826" i="28"/>
  <c r="AL825" i="28"/>
  <c r="J825" i="28"/>
  <c r="K825" i="28"/>
  <c r="Q893" i="29"/>
  <c r="I894" i="29"/>
  <c r="K893" i="29"/>
  <c r="L893" i="29"/>
  <c r="AL826" i="28" l="1"/>
  <c r="H827" i="28"/>
  <c r="J826" i="28"/>
  <c r="K826" i="28"/>
  <c r="P826" i="28"/>
  <c r="U823" i="27"/>
  <c r="K824" i="27"/>
  <c r="N823" i="27"/>
  <c r="R823" i="27"/>
  <c r="M823" i="27"/>
  <c r="L894" i="29"/>
  <c r="I895" i="29"/>
  <c r="Q894" i="29"/>
  <c r="K894" i="29"/>
  <c r="R824" i="27" l="1"/>
  <c r="K825" i="27"/>
  <c r="U824" i="27"/>
  <c r="N824" i="27"/>
  <c r="M824" i="27"/>
  <c r="AL827" i="28"/>
  <c r="H828" i="28"/>
  <c r="P827" i="28"/>
  <c r="J827" i="28"/>
  <c r="K827" i="28"/>
  <c r="Q895" i="29"/>
  <c r="I896" i="29"/>
  <c r="K895" i="29"/>
  <c r="L895" i="29"/>
  <c r="AL828" i="28" l="1"/>
  <c r="H829" i="28"/>
  <c r="J828" i="28"/>
  <c r="K828" i="28"/>
  <c r="P828" i="28"/>
  <c r="N825" i="27"/>
  <c r="K826" i="27"/>
  <c r="U825" i="27"/>
  <c r="R825" i="27"/>
  <c r="M825" i="27"/>
  <c r="I897" i="29"/>
  <c r="Q896" i="29"/>
  <c r="L896" i="29"/>
  <c r="K896" i="29"/>
  <c r="M826" i="27" l="1"/>
  <c r="K827" i="27"/>
  <c r="R826" i="27"/>
  <c r="U826" i="27"/>
  <c r="N826" i="27"/>
  <c r="J829" i="28"/>
  <c r="H830" i="28"/>
  <c r="P829" i="28"/>
  <c r="K829" i="28"/>
  <c r="AL829" i="28"/>
  <c r="Q897" i="29"/>
  <c r="I898" i="29"/>
  <c r="K897" i="29"/>
  <c r="L897" i="29"/>
  <c r="AL830" i="28" l="1"/>
  <c r="H831" i="28"/>
  <c r="J830" i="28"/>
  <c r="P830" i="28"/>
  <c r="K830" i="28"/>
  <c r="U827" i="27"/>
  <c r="K828" i="27"/>
  <c r="N827" i="27"/>
  <c r="R827" i="27"/>
  <c r="M827" i="27"/>
  <c r="L898" i="29"/>
  <c r="I899" i="29"/>
  <c r="Q898" i="29"/>
  <c r="K898" i="29"/>
  <c r="N828" i="27" l="1"/>
  <c r="K829" i="27"/>
  <c r="R828" i="27"/>
  <c r="U828" i="27"/>
  <c r="M828" i="27"/>
  <c r="P831" i="28"/>
  <c r="H832" i="28"/>
  <c r="AL831" i="28"/>
  <c r="J831" i="28"/>
  <c r="K831" i="28"/>
  <c r="I900" i="29"/>
  <c r="Q899" i="29"/>
  <c r="L899" i="29"/>
  <c r="K899" i="29"/>
  <c r="P832" i="28" l="1"/>
  <c r="H833" i="28"/>
  <c r="J832" i="28"/>
  <c r="K832" i="28"/>
  <c r="AL832" i="28"/>
  <c r="U829" i="27"/>
  <c r="K830" i="27"/>
  <c r="N829" i="27"/>
  <c r="R829" i="27"/>
  <c r="M829" i="27"/>
  <c r="K900" i="29"/>
  <c r="I901" i="29"/>
  <c r="Q900" i="29"/>
  <c r="L900" i="29"/>
  <c r="U830" i="27" l="1"/>
  <c r="K831" i="27"/>
  <c r="N830" i="27"/>
  <c r="R830" i="27"/>
  <c r="M830" i="27"/>
  <c r="AL833" i="28"/>
  <c r="H834" i="28"/>
  <c r="K833" i="28"/>
  <c r="J833" i="28"/>
  <c r="P833" i="28"/>
  <c r="I902" i="29"/>
  <c r="Q901" i="29"/>
  <c r="K901" i="29"/>
  <c r="L901" i="29"/>
  <c r="AL834" i="28" l="1"/>
  <c r="H835" i="28"/>
  <c r="J834" i="28"/>
  <c r="K834" i="28"/>
  <c r="P834" i="28"/>
  <c r="N831" i="27"/>
  <c r="K832" i="27"/>
  <c r="U831" i="27"/>
  <c r="M831" i="27"/>
  <c r="R831" i="27"/>
  <c r="L902" i="29"/>
  <c r="I903" i="29"/>
  <c r="K902" i="29"/>
  <c r="Q902" i="29"/>
  <c r="N832" i="27" l="1"/>
  <c r="K833" i="27"/>
  <c r="U832" i="27"/>
  <c r="R832" i="27"/>
  <c r="M832" i="27"/>
  <c r="P835" i="28"/>
  <c r="H836" i="28"/>
  <c r="AL835" i="28"/>
  <c r="K835" i="28"/>
  <c r="J835" i="28"/>
  <c r="Q903" i="29"/>
  <c r="I904" i="29"/>
  <c r="K903" i="29"/>
  <c r="L903" i="29"/>
  <c r="P836" i="28" l="1"/>
  <c r="H837" i="28"/>
  <c r="AL836" i="28"/>
  <c r="J836" i="28"/>
  <c r="K836" i="28"/>
  <c r="M833" i="27"/>
  <c r="K834" i="27"/>
  <c r="N833" i="27"/>
  <c r="U833" i="27"/>
  <c r="R833" i="27"/>
  <c r="Q904" i="29"/>
  <c r="I905" i="29"/>
  <c r="K904" i="29"/>
  <c r="L904" i="29"/>
  <c r="M834" i="27" l="1"/>
  <c r="K835" i="27"/>
  <c r="N834" i="27"/>
  <c r="R834" i="27"/>
  <c r="U834" i="27"/>
  <c r="P837" i="28"/>
  <c r="H838" i="28"/>
  <c r="AL837" i="28"/>
  <c r="J837" i="28"/>
  <c r="K837" i="28"/>
  <c r="I906" i="29"/>
  <c r="Q905" i="29"/>
  <c r="K905" i="29"/>
  <c r="L905" i="29"/>
  <c r="AL838" i="28" l="1"/>
  <c r="H839" i="28"/>
  <c r="P838" i="28"/>
  <c r="J838" i="28"/>
  <c r="K838" i="28"/>
  <c r="N835" i="27"/>
  <c r="K836" i="27"/>
  <c r="U835" i="27"/>
  <c r="M835" i="27"/>
  <c r="R835" i="27"/>
  <c r="Q906" i="29"/>
  <c r="I907" i="29"/>
  <c r="K906" i="29"/>
  <c r="L906" i="29"/>
  <c r="U836" i="27" l="1"/>
  <c r="K837" i="27"/>
  <c r="N836" i="27"/>
  <c r="R836" i="27"/>
  <c r="M836" i="27"/>
  <c r="AL839" i="28"/>
  <c r="H840" i="28"/>
  <c r="J839" i="28"/>
  <c r="K839" i="28"/>
  <c r="P839" i="28"/>
  <c r="L907" i="29"/>
  <c r="I908" i="29"/>
  <c r="K907" i="29"/>
  <c r="Q907" i="29"/>
  <c r="AL840" i="28" l="1"/>
  <c r="H841" i="28"/>
  <c r="J840" i="28"/>
  <c r="K840" i="28"/>
  <c r="P840" i="28"/>
  <c r="M837" i="27"/>
  <c r="K838" i="27"/>
  <c r="N837" i="27"/>
  <c r="U837" i="27"/>
  <c r="R837" i="27"/>
  <c r="Q908" i="29"/>
  <c r="I909" i="29"/>
  <c r="K908" i="29"/>
  <c r="L908" i="29"/>
  <c r="M838" i="27" l="1"/>
  <c r="K839" i="27"/>
  <c r="U838" i="27"/>
  <c r="R838" i="27"/>
  <c r="N838" i="27"/>
  <c r="P841" i="28"/>
  <c r="H842" i="28"/>
  <c r="AL841" i="28"/>
  <c r="K841" i="28"/>
  <c r="J841" i="28"/>
  <c r="Q909" i="29"/>
  <c r="I910" i="29"/>
  <c r="L909" i="29"/>
  <c r="K909" i="29"/>
  <c r="AL842" i="28" l="1"/>
  <c r="H843" i="28"/>
  <c r="P842" i="28"/>
  <c r="J842" i="28"/>
  <c r="K842" i="28"/>
  <c r="N839" i="27"/>
  <c r="K840" i="27"/>
  <c r="R839" i="27"/>
  <c r="M839" i="27"/>
  <c r="U839" i="27"/>
  <c r="K910" i="29"/>
  <c r="I911" i="29"/>
  <c r="Q910" i="29"/>
  <c r="L910" i="29"/>
  <c r="U840" i="27" l="1"/>
  <c r="K841" i="27"/>
  <c r="N840" i="27"/>
  <c r="R840" i="27"/>
  <c r="M840" i="27"/>
  <c r="AL843" i="28"/>
  <c r="H844" i="28"/>
  <c r="K843" i="28"/>
  <c r="P843" i="28"/>
  <c r="J843" i="28"/>
  <c r="Q911" i="29"/>
  <c r="I912" i="29"/>
  <c r="K911" i="29"/>
  <c r="L911" i="29"/>
  <c r="AL844" i="28" l="1"/>
  <c r="H845" i="28"/>
  <c r="J844" i="28"/>
  <c r="K844" i="28"/>
  <c r="P844" i="28"/>
  <c r="N841" i="27"/>
  <c r="K842" i="27"/>
  <c r="U841" i="27"/>
  <c r="R841" i="27"/>
  <c r="M841" i="27"/>
  <c r="I913" i="29"/>
  <c r="Q912" i="29"/>
  <c r="L912" i="29"/>
  <c r="K912" i="29"/>
  <c r="M842" i="27" l="1"/>
  <c r="K843" i="27"/>
  <c r="N842" i="27"/>
  <c r="R842" i="27"/>
  <c r="U842" i="27"/>
  <c r="P845" i="28"/>
  <c r="H846" i="28"/>
  <c r="AL845" i="28"/>
  <c r="J845" i="28"/>
  <c r="K845" i="28"/>
  <c r="I914" i="29"/>
  <c r="Q913" i="29"/>
  <c r="L913" i="29"/>
  <c r="K913" i="29"/>
  <c r="AL846" i="28" l="1"/>
  <c r="H847" i="28"/>
  <c r="J846" i="28"/>
  <c r="K846" i="28"/>
  <c r="P846" i="28"/>
  <c r="U843" i="27"/>
  <c r="K844" i="27"/>
  <c r="M843" i="27"/>
  <c r="N843" i="27"/>
  <c r="R843" i="27"/>
  <c r="I915" i="29"/>
  <c r="Q914" i="29"/>
  <c r="L914" i="29"/>
  <c r="K914" i="29"/>
  <c r="U844" i="27" l="1"/>
  <c r="K845" i="27"/>
  <c r="N844" i="27"/>
  <c r="R844" i="27"/>
  <c r="M844" i="27"/>
  <c r="AL847" i="28"/>
  <c r="H848" i="28"/>
  <c r="K847" i="28"/>
  <c r="J847" i="28"/>
  <c r="P847" i="28"/>
  <c r="K915" i="29"/>
  <c r="I916" i="29"/>
  <c r="Q915" i="29"/>
  <c r="L915" i="29"/>
  <c r="AL848" i="28" l="1"/>
  <c r="H849" i="28"/>
  <c r="J848" i="28"/>
  <c r="K848" i="28"/>
  <c r="P848" i="28"/>
  <c r="N845" i="27"/>
  <c r="K846" i="27"/>
  <c r="R845" i="27"/>
  <c r="U845" i="27"/>
  <c r="M845" i="27"/>
  <c r="Q916" i="29"/>
  <c r="I917" i="29"/>
  <c r="K916" i="29"/>
  <c r="L916" i="29"/>
  <c r="N846" i="27" l="1"/>
  <c r="K847" i="27"/>
  <c r="U846" i="27"/>
  <c r="R846" i="27"/>
  <c r="M846" i="27"/>
  <c r="AL849" i="28"/>
  <c r="H850" i="28"/>
  <c r="J849" i="28"/>
  <c r="K849" i="28"/>
  <c r="P849" i="28"/>
  <c r="Q917" i="29"/>
  <c r="I918" i="29"/>
  <c r="I919" i="29" s="1"/>
  <c r="K917" i="29"/>
  <c r="L917" i="29"/>
  <c r="I920" i="29" l="1"/>
  <c r="K919" i="29"/>
  <c r="Q919" i="29"/>
  <c r="L919" i="29"/>
  <c r="P850" i="28"/>
  <c r="H851" i="28"/>
  <c r="AL850" i="28"/>
  <c r="J850" i="28"/>
  <c r="K850" i="28"/>
  <c r="N847" i="27"/>
  <c r="K848" i="27"/>
  <c r="R847" i="27"/>
  <c r="U847" i="27"/>
  <c r="M847" i="27"/>
  <c r="L918" i="29"/>
  <c r="Q918" i="29"/>
  <c r="K918" i="29"/>
  <c r="M848" i="27" l="1"/>
  <c r="K849" i="27"/>
  <c r="R848" i="27"/>
  <c r="U848" i="27"/>
  <c r="N848" i="27"/>
  <c r="P851" i="28"/>
  <c r="H852" i="28"/>
  <c r="AL851" i="28"/>
  <c r="J851" i="28"/>
  <c r="K851" i="28"/>
  <c r="Q920" i="29"/>
  <c r="I921" i="29"/>
  <c r="L920" i="29"/>
  <c r="K920" i="29"/>
  <c r="Q921" i="29" l="1"/>
  <c r="I922" i="29"/>
  <c r="K921" i="29"/>
  <c r="L921" i="29"/>
  <c r="P852" i="28"/>
  <c r="H853" i="28"/>
  <c r="K852" i="28"/>
  <c r="AL852" i="28"/>
  <c r="J852" i="28"/>
  <c r="N849" i="27"/>
  <c r="K850" i="27"/>
  <c r="R849" i="27"/>
  <c r="U849" i="27"/>
  <c r="M849" i="27"/>
  <c r="M850" i="27" l="1"/>
  <c r="K851" i="27"/>
  <c r="R850" i="27"/>
  <c r="N850" i="27"/>
  <c r="U850" i="27"/>
  <c r="P853" i="28"/>
  <c r="H854" i="28"/>
  <c r="AL853" i="28"/>
  <c r="K853" i="28"/>
  <c r="J853" i="28"/>
  <c r="I923" i="29"/>
  <c r="Q922" i="29"/>
  <c r="L922" i="29"/>
  <c r="K922" i="29"/>
  <c r="K923" i="29" l="1"/>
  <c r="I924" i="29"/>
  <c r="L923" i="29"/>
  <c r="Q923" i="29"/>
  <c r="P854" i="28"/>
  <c r="H855" i="28"/>
  <c r="AL854" i="28"/>
  <c r="J854" i="28"/>
  <c r="K854" i="28"/>
  <c r="U851" i="27"/>
  <c r="K852" i="27"/>
  <c r="N851" i="27"/>
  <c r="R851" i="27"/>
  <c r="M851" i="27"/>
  <c r="N852" i="27" l="1"/>
  <c r="K853" i="27"/>
  <c r="R852" i="27"/>
  <c r="U852" i="27"/>
  <c r="M852" i="27"/>
  <c r="P855" i="28"/>
  <c r="H856" i="28"/>
  <c r="AL855" i="28"/>
  <c r="J855" i="28"/>
  <c r="K855" i="28"/>
  <c r="Q924" i="29"/>
  <c r="I925" i="29"/>
  <c r="K924" i="29"/>
  <c r="L924" i="29"/>
  <c r="I926" i="29" l="1"/>
  <c r="L925" i="29"/>
  <c r="K925" i="29"/>
  <c r="Q925" i="29"/>
  <c r="J856" i="28"/>
  <c r="H857" i="28"/>
  <c r="P856" i="28"/>
  <c r="K856" i="28"/>
  <c r="AL856" i="28"/>
  <c r="R853" i="27"/>
  <c r="K854" i="27"/>
  <c r="N853" i="27"/>
  <c r="M853" i="27"/>
  <c r="U853" i="27"/>
  <c r="N854" i="27" l="1"/>
  <c r="K855" i="27"/>
  <c r="U854" i="27"/>
  <c r="M854" i="27"/>
  <c r="R854" i="27"/>
  <c r="AL857" i="28"/>
  <c r="H858" i="28"/>
  <c r="J857" i="28"/>
  <c r="K857" i="28"/>
  <c r="P857" i="28"/>
  <c r="Q926" i="29"/>
  <c r="I927" i="29"/>
  <c r="K926" i="29"/>
  <c r="L926" i="29"/>
  <c r="Q927" i="29" l="1"/>
  <c r="I928" i="29"/>
  <c r="L927" i="29"/>
  <c r="K927" i="29"/>
  <c r="AL858" i="28"/>
  <c r="H859" i="28"/>
  <c r="J858" i="28"/>
  <c r="K858" i="28"/>
  <c r="P858" i="28"/>
  <c r="U855" i="27"/>
  <c r="K856" i="27"/>
  <c r="M855" i="27"/>
  <c r="N855" i="27"/>
  <c r="R855" i="27"/>
  <c r="R856" i="27" l="1"/>
  <c r="K857" i="27"/>
  <c r="M856" i="27"/>
  <c r="N856" i="27"/>
  <c r="U856" i="27"/>
  <c r="P859" i="28"/>
  <c r="H860" i="28"/>
  <c r="AL859" i="28"/>
  <c r="J859" i="28"/>
  <c r="K859" i="28"/>
  <c r="K928" i="29"/>
  <c r="I929" i="29"/>
  <c r="Q928" i="29"/>
  <c r="L928" i="29"/>
  <c r="Q929" i="29" l="1"/>
  <c r="I930" i="29"/>
  <c r="L929" i="29"/>
  <c r="K929" i="29"/>
  <c r="AL860" i="28"/>
  <c r="H861" i="28"/>
  <c r="J860" i="28"/>
  <c r="K860" i="28"/>
  <c r="P860" i="28"/>
  <c r="N857" i="27"/>
  <c r="K858" i="27"/>
  <c r="U857" i="27"/>
  <c r="R857" i="27"/>
  <c r="M857" i="27"/>
  <c r="N858" i="27" l="1"/>
  <c r="K859" i="27"/>
  <c r="R858" i="27"/>
  <c r="U858" i="27"/>
  <c r="M858" i="27"/>
  <c r="AL861" i="28"/>
  <c r="H862" i="28"/>
  <c r="P861" i="28"/>
  <c r="J861" i="28"/>
  <c r="K861" i="28"/>
  <c r="Q930" i="29"/>
  <c r="I931" i="29"/>
  <c r="K930" i="29"/>
  <c r="L930" i="29"/>
  <c r="I932" i="29" l="1"/>
  <c r="Q931" i="29"/>
  <c r="L931" i="29"/>
  <c r="K931" i="29"/>
  <c r="J862" i="28"/>
  <c r="H863" i="28"/>
  <c r="AL862" i="28"/>
  <c r="P862" i="28"/>
  <c r="K862" i="28"/>
  <c r="U859" i="27"/>
  <c r="K860" i="27"/>
  <c r="N859" i="27"/>
  <c r="R859" i="27"/>
  <c r="M859" i="27"/>
  <c r="U860" i="27" l="1"/>
  <c r="K861" i="27"/>
  <c r="N860" i="27"/>
  <c r="R860" i="27"/>
  <c r="M860" i="27"/>
  <c r="P863" i="28"/>
  <c r="H864" i="28"/>
  <c r="AL863" i="28"/>
  <c r="J863" i="28"/>
  <c r="K863" i="28"/>
  <c r="Q932" i="29"/>
  <c r="I933" i="29"/>
  <c r="K932" i="29"/>
  <c r="L932" i="29"/>
  <c r="K933" i="29" l="1"/>
  <c r="I934" i="29"/>
  <c r="Q933" i="29"/>
  <c r="L933" i="29"/>
  <c r="AL864" i="28"/>
  <c r="H865" i="28"/>
  <c r="J864" i="28"/>
  <c r="K864" i="28"/>
  <c r="P864" i="28"/>
  <c r="M861" i="27"/>
  <c r="K862" i="27"/>
  <c r="R861" i="27"/>
  <c r="N861" i="27"/>
  <c r="U861" i="27"/>
  <c r="M862" i="27" l="1"/>
  <c r="K863" i="27"/>
  <c r="R862" i="27"/>
  <c r="U862" i="27"/>
  <c r="N862" i="27"/>
  <c r="K865" i="28"/>
  <c r="H866" i="28"/>
  <c r="AL865" i="28"/>
  <c r="J865" i="28"/>
  <c r="P865" i="28"/>
  <c r="K934" i="29"/>
  <c r="I935" i="29"/>
  <c r="Q934" i="29"/>
  <c r="L934" i="29"/>
  <c r="K935" i="29" l="1"/>
  <c r="I936" i="29"/>
  <c r="Q935" i="29"/>
  <c r="L935" i="29"/>
  <c r="AL866" i="28"/>
  <c r="H867" i="28"/>
  <c r="J866" i="28"/>
  <c r="K866" i="28"/>
  <c r="P866" i="28"/>
  <c r="M863" i="27"/>
  <c r="K864" i="27"/>
  <c r="R863" i="27"/>
  <c r="U863" i="27"/>
  <c r="N863" i="27"/>
  <c r="N864" i="27" l="1"/>
  <c r="K865" i="27"/>
  <c r="U864" i="27"/>
  <c r="R864" i="27"/>
  <c r="M864" i="27"/>
  <c r="P867" i="28"/>
  <c r="H868" i="28"/>
  <c r="AL867" i="28"/>
  <c r="J867" i="28"/>
  <c r="K867" i="28"/>
  <c r="I937" i="29"/>
  <c r="Q936" i="29"/>
  <c r="L936" i="29"/>
  <c r="K936" i="29"/>
  <c r="AL868" i="28" l="1"/>
  <c r="H869" i="28"/>
  <c r="P868" i="28"/>
  <c r="J868" i="28"/>
  <c r="K868" i="28"/>
  <c r="U865" i="27"/>
  <c r="K866" i="27"/>
  <c r="R865" i="27"/>
  <c r="N865" i="27"/>
  <c r="M865" i="27"/>
  <c r="Q937" i="29"/>
  <c r="I938" i="29"/>
  <c r="K937" i="29"/>
  <c r="L937" i="29"/>
  <c r="I939" i="29" l="1"/>
  <c r="Q938" i="29"/>
  <c r="L938" i="29"/>
  <c r="K938" i="29"/>
  <c r="M866" i="27"/>
  <c r="K867" i="27"/>
  <c r="N866" i="27"/>
  <c r="U866" i="27"/>
  <c r="R866" i="27"/>
  <c r="K869" i="28"/>
  <c r="H870" i="28"/>
  <c r="J869" i="28"/>
  <c r="P869" i="28"/>
  <c r="AL869" i="28"/>
  <c r="P870" i="28" l="1"/>
  <c r="H871" i="28"/>
  <c r="AL870" i="28"/>
  <c r="J870" i="28"/>
  <c r="K870" i="28"/>
  <c r="R867" i="27"/>
  <c r="K868" i="27"/>
  <c r="U867" i="27"/>
  <c r="N867" i="27"/>
  <c r="M867" i="27"/>
  <c r="Q939" i="29"/>
  <c r="I940" i="29"/>
  <c r="K939" i="29"/>
  <c r="L939" i="29"/>
  <c r="Q940" i="29" l="1"/>
  <c r="L940" i="29"/>
  <c r="K940" i="29"/>
  <c r="I941" i="29"/>
  <c r="U868" i="27"/>
  <c r="K869" i="27"/>
  <c r="R868" i="27"/>
  <c r="M868" i="27"/>
  <c r="N868" i="27"/>
  <c r="AL871" i="28"/>
  <c r="H872" i="28"/>
  <c r="J871" i="28"/>
  <c r="K871" i="28"/>
  <c r="P871" i="28"/>
  <c r="I942" i="29" l="1"/>
  <c r="Q941" i="29"/>
  <c r="L941" i="29"/>
  <c r="K941" i="29"/>
  <c r="P872" i="28"/>
  <c r="H873" i="28"/>
  <c r="J872" i="28"/>
  <c r="AL872" i="28"/>
  <c r="K872" i="28"/>
  <c r="R869" i="27"/>
  <c r="K870" i="27"/>
  <c r="M869" i="27"/>
  <c r="N869" i="27"/>
  <c r="U869" i="27"/>
  <c r="M870" i="27" l="1"/>
  <c r="K871" i="27"/>
  <c r="R870" i="27"/>
  <c r="U870" i="27"/>
  <c r="N870" i="27"/>
  <c r="P873" i="28"/>
  <c r="H874" i="28"/>
  <c r="K873" i="28"/>
  <c r="J873" i="28"/>
  <c r="AL873" i="28"/>
  <c r="L942" i="29"/>
  <c r="I943" i="29"/>
  <c r="Q942" i="29"/>
  <c r="K942" i="29"/>
  <c r="I944" i="29" l="1"/>
  <c r="K943" i="29"/>
  <c r="Q943" i="29"/>
  <c r="L943" i="29"/>
  <c r="AL874" i="28"/>
  <c r="H875" i="28"/>
  <c r="K874" i="28"/>
  <c r="J874" i="28"/>
  <c r="P874" i="28"/>
  <c r="M871" i="27"/>
  <c r="K872" i="27"/>
  <c r="R871" i="27"/>
  <c r="U871" i="27"/>
  <c r="N871" i="27"/>
  <c r="M872" i="27" l="1"/>
  <c r="K873" i="27"/>
  <c r="U872" i="27"/>
  <c r="R872" i="27"/>
  <c r="N872" i="27"/>
  <c r="J875" i="28"/>
  <c r="H876" i="28"/>
  <c r="AL875" i="28"/>
  <c r="P875" i="28"/>
  <c r="K875" i="28"/>
  <c r="Q944" i="29"/>
  <c r="I945" i="29"/>
  <c r="K944" i="29"/>
  <c r="L944" i="29"/>
  <c r="K945" i="29" l="1"/>
  <c r="I946" i="29"/>
  <c r="Q945" i="29"/>
  <c r="L945" i="29"/>
  <c r="AL876" i="28"/>
  <c r="H877" i="28"/>
  <c r="J876" i="28"/>
  <c r="K876" i="28"/>
  <c r="P876" i="28"/>
  <c r="U873" i="27"/>
  <c r="K874" i="27"/>
  <c r="M873" i="27"/>
  <c r="N873" i="27"/>
  <c r="R873" i="27"/>
  <c r="M874" i="27" l="1"/>
  <c r="K875" i="27"/>
  <c r="U874" i="27"/>
  <c r="N874" i="27"/>
  <c r="R874" i="27"/>
  <c r="AL877" i="28"/>
  <c r="H878" i="28"/>
  <c r="J877" i="28"/>
  <c r="K877" i="28"/>
  <c r="P877" i="28"/>
  <c r="Q946" i="29"/>
  <c r="I947" i="29"/>
  <c r="K946" i="29"/>
  <c r="L946" i="29"/>
  <c r="Q947" i="29" l="1"/>
  <c r="I948" i="29"/>
  <c r="L947" i="29"/>
  <c r="K947" i="29"/>
  <c r="K878" i="28"/>
  <c r="H879" i="28"/>
  <c r="AL878" i="28"/>
  <c r="P878" i="28"/>
  <c r="J878" i="28"/>
  <c r="N875" i="27"/>
  <c r="K876" i="27"/>
  <c r="U875" i="27"/>
  <c r="R875" i="27"/>
  <c r="M875" i="27"/>
  <c r="R876" i="27" l="1"/>
  <c r="K877" i="27"/>
  <c r="M876" i="27"/>
  <c r="N876" i="27"/>
  <c r="U876" i="27"/>
  <c r="K879" i="28"/>
  <c r="H880" i="28"/>
  <c r="J879" i="28"/>
  <c r="P879" i="28"/>
  <c r="AL879" i="28"/>
  <c r="Q948" i="29"/>
  <c r="I949" i="29"/>
  <c r="K948" i="29"/>
  <c r="L948" i="29"/>
  <c r="I950" i="29" l="1"/>
  <c r="Q949" i="29"/>
  <c r="L949" i="29"/>
  <c r="K949" i="29"/>
  <c r="K880" i="28"/>
  <c r="H881" i="28"/>
  <c r="AL880" i="28"/>
  <c r="P880" i="28"/>
  <c r="J880" i="28"/>
  <c r="R877" i="27"/>
  <c r="K878" i="27"/>
  <c r="M877" i="27"/>
  <c r="N877" i="27"/>
  <c r="U877" i="27"/>
  <c r="M878" i="27" l="1"/>
  <c r="K879" i="27"/>
  <c r="R878" i="27"/>
  <c r="U878" i="27"/>
  <c r="N878" i="27"/>
  <c r="AL881" i="28"/>
  <c r="H882" i="28"/>
  <c r="K881" i="28"/>
  <c r="J881" i="28"/>
  <c r="P881" i="28"/>
  <c r="Q950" i="29"/>
  <c r="I951" i="29"/>
  <c r="K950" i="29"/>
  <c r="L950" i="29"/>
  <c r="Q951" i="29" l="1"/>
  <c r="I952" i="29"/>
  <c r="K951" i="29"/>
  <c r="L951" i="29"/>
  <c r="P882" i="28"/>
  <c r="H883" i="28"/>
  <c r="AL882" i="28"/>
  <c r="J882" i="28"/>
  <c r="K882" i="28"/>
  <c r="N879" i="27"/>
  <c r="K880" i="27"/>
  <c r="R879" i="27"/>
  <c r="M879" i="27"/>
  <c r="U879" i="27"/>
  <c r="M880" i="27" l="1"/>
  <c r="K881" i="27"/>
  <c r="N880" i="27"/>
  <c r="R880" i="27"/>
  <c r="U880" i="27"/>
  <c r="P883" i="28"/>
  <c r="H884" i="28"/>
  <c r="AL883" i="28"/>
  <c r="J883" i="28"/>
  <c r="K883" i="28"/>
  <c r="Q952" i="29"/>
  <c r="I953" i="29"/>
  <c r="K952" i="29"/>
  <c r="L952" i="29"/>
  <c r="L953" i="29" l="1"/>
  <c r="I954" i="29"/>
  <c r="Q953" i="29"/>
  <c r="K953" i="29"/>
  <c r="P884" i="28"/>
  <c r="H885" i="28"/>
  <c r="AL884" i="28"/>
  <c r="J884" i="28"/>
  <c r="K884" i="28"/>
  <c r="N881" i="27"/>
  <c r="K882" i="27"/>
  <c r="U881" i="27"/>
  <c r="R881" i="27"/>
  <c r="M881" i="27"/>
  <c r="M882" i="27" l="1"/>
  <c r="K883" i="27"/>
  <c r="N882" i="27"/>
  <c r="R882" i="27"/>
  <c r="U882" i="27"/>
  <c r="J885" i="28"/>
  <c r="H886" i="28"/>
  <c r="P885" i="28"/>
  <c r="AL885" i="28"/>
  <c r="K885" i="28"/>
  <c r="I955" i="29"/>
  <c r="K954" i="29"/>
  <c r="Q954" i="29"/>
  <c r="L954" i="29"/>
  <c r="Q955" i="29" l="1"/>
  <c r="I956" i="29"/>
  <c r="K955" i="29"/>
  <c r="L955" i="29"/>
  <c r="AL886" i="28"/>
  <c r="H887" i="28"/>
  <c r="J886" i="28"/>
  <c r="K886" i="28"/>
  <c r="P886" i="28"/>
  <c r="R883" i="27"/>
  <c r="K884" i="27"/>
  <c r="U883" i="27"/>
  <c r="N883" i="27"/>
  <c r="M883" i="27"/>
  <c r="M884" i="27" l="1"/>
  <c r="K885" i="27"/>
  <c r="U884" i="27"/>
  <c r="N884" i="27"/>
  <c r="R884" i="27"/>
  <c r="P887" i="28"/>
  <c r="H888" i="28"/>
  <c r="AL887" i="28"/>
  <c r="K887" i="28"/>
  <c r="J887" i="28"/>
  <c r="L956" i="29"/>
  <c r="I957" i="29"/>
  <c r="Q956" i="29"/>
  <c r="K956" i="29"/>
  <c r="I958" i="29" l="1"/>
  <c r="K957" i="29"/>
  <c r="Q957" i="29"/>
  <c r="L957" i="29"/>
  <c r="K888" i="28"/>
  <c r="H889" i="28"/>
  <c r="J888" i="28"/>
  <c r="P888" i="28"/>
  <c r="AL888" i="28"/>
  <c r="N885" i="27"/>
  <c r="K886" i="27"/>
  <c r="U885" i="27"/>
  <c r="M885" i="27"/>
  <c r="R885" i="27"/>
  <c r="R886" i="27" l="1"/>
  <c r="K887" i="27"/>
  <c r="M886" i="27"/>
  <c r="N886" i="27"/>
  <c r="U886" i="27"/>
  <c r="P889" i="28"/>
  <c r="H890" i="28"/>
  <c r="AL889" i="28"/>
  <c r="K889" i="28"/>
  <c r="J889" i="28"/>
  <c r="Q958" i="29"/>
  <c r="I959" i="29"/>
  <c r="L958" i="29"/>
  <c r="K958" i="29"/>
  <c r="Q959" i="29" l="1"/>
  <c r="I960" i="29"/>
  <c r="K959" i="29"/>
  <c r="L959" i="29"/>
  <c r="P890" i="28"/>
  <c r="H891" i="28"/>
  <c r="AL890" i="28"/>
  <c r="J890" i="28"/>
  <c r="K890" i="28"/>
  <c r="N887" i="27"/>
  <c r="K888" i="27"/>
  <c r="U887" i="27"/>
  <c r="R887" i="27"/>
  <c r="M887" i="27"/>
  <c r="M888" i="27" l="1"/>
  <c r="K889" i="27"/>
  <c r="U888" i="27"/>
  <c r="R888" i="27"/>
  <c r="N888" i="27"/>
  <c r="AL891" i="28"/>
  <c r="H892" i="28"/>
  <c r="J891" i="28"/>
  <c r="K891" i="28"/>
  <c r="P891" i="28"/>
  <c r="K960" i="29"/>
  <c r="I961" i="29"/>
  <c r="L960" i="29"/>
  <c r="Q960" i="29"/>
  <c r="Q961" i="29" l="1"/>
  <c r="I962" i="29"/>
  <c r="L961" i="29"/>
  <c r="K961" i="29"/>
  <c r="AL892" i="28"/>
  <c r="H893" i="28"/>
  <c r="J892" i="28"/>
  <c r="K892" i="28"/>
  <c r="P892" i="28"/>
  <c r="U889" i="27"/>
  <c r="K890" i="27"/>
  <c r="M889" i="27"/>
  <c r="N889" i="27"/>
  <c r="R889" i="27"/>
  <c r="U890" i="27" l="1"/>
  <c r="K891" i="27"/>
  <c r="N890" i="27"/>
  <c r="R890" i="27"/>
  <c r="M890" i="27"/>
  <c r="AL893" i="28"/>
  <c r="H894" i="28"/>
  <c r="J893" i="28"/>
  <c r="P893" i="28"/>
  <c r="K893" i="28"/>
  <c r="Q962" i="29"/>
  <c r="I963" i="29"/>
  <c r="K962" i="29"/>
  <c r="L962" i="29"/>
  <c r="K963" i="29" l="1"/>
  <c r="I964" i="29"/>
  <c r="L963" i="29"/>
  <c r="Q963" i="29"/>
  <c r="AL894" i="28"/>
  <c r="H895" i="28"/>
  <c r="J894" i="28"/>
  <c r="K894" i="28"/>
  <c r="P894" i="28"/>
  <c r="M891" i="27"/>
  <c r="K892" i="27"/>
  <c r="U891" i="27"/>
  <c r="N891" i="27"/>
  <c r="R891" i="27"/>
  <c r="U892" i="27" l="1"/>
  <c r="K893" i="27"/>
  <c r="M892" i="27"/>
  <c r="N892" i="27"/>
  <c r="R892" i="27"/>
  <c r="AL895" i="28"/>
  <c r="H896" i="28"/>
  <c r="J895" i="28"/>
  <c r="K895" i="28"/>
  <c r="P895" i="28"/>
  <c r="K964" i="29"/>
  <c r="I965" i="29"/>
  <c r="L964" i="29"/>
  <c r="Q964" i="29"/>
  <c r="I966" i="29" l="1"/>
  <c r="L965" i="29"/>
  <c r="K965" i="29"/>
  <c r="Q965" i="29"/>
  <c r="P896" i="28"/>
  <c r="H897" i="28"/>
  <c r="AL896" i="28"/>
  <c r="J896" i="28"/>
  <c r="K896" i="28"/>
  <c r="U893" i="27"/>
  <c r="K894" i="27"/>
  <c r="M893" i="27"/>
  <c r="R893" i="27"/>
  <c r="N893" i="27"/>
  <c r="N894" i="27" l="1"/>
  <c r="K895" i="27"/>
  <c r="U894" i="27"/>
  <c r="M894" i="27"/>
  <c r="R894" i="27"/>
  <c r="K897" i="28"/>
  <c r="H898" i="28"/>
  <c r="J897" i="28"/>
  <c r="P897" i="28"/>
  <c r="AL897" i="28"/>
  <c r="K966" i="29"/>
  <c r="I967" i="29"/>
  <c r="L966" i="29"/>
  <c r="Q966" i="29"/>
  <c r="L967" i="29" l="1"/>
  <c r="I968" i="29"/>
  <c r="Q967" i="29"/>
  <c r="K967" i="29"/>
  <c r="P898" i="28"/>
  <c r="H899" i="28"/>
  <c r="AL898" i="28"/>
  <c r="J898" i="28"/>
  <c r="K898" i="28"/>
  <c r="U895" i="27"/>
  <c r="K896" i="27"/>
  <c r="M895" i="27"/>
  <c r="N895" i="27"/>
  <c r="R895" i="27"/>
  <c r="U896" i="27" l="1"/>
  <c r="K897" i="27"/>
  <c r="R896" i="27"/>
  <c r="N896" i="27"/>
  <c r="M896" i="27"/>
  <c r="AL899" i="28"/>
  <c r="H900" i="28"/>
  <c r="J899" i="28"/>
  <c r="P899" i="28"/>
  <c r="K899" i="28"/>
  <c r="Q968" i="29"/>
  <c r="I969" i="29"/>
  <c r="K968" i="29"/>
  <c r="L968" i="29"/>
  <c r="L969" i="29" l="1"/>
  <c r="I970" i="29"/>
  <c r="K969" i="29"/>
  <c r="Q969" i="29"/>
  <c r="AL900" i="28"/>
  <c r="H901" i="28"/>
  <c r="J900" i="28"/>
  <c r="K900" i="28"/>
  <c r="P900" i="28"/>
  <c r="M897" i="27"/>
  <c r="K898" i="27"/>
  <c r="U897" i="27"/>
  <c r="N897" i="27"/>
  <c r="R897" i="27"/>
  <c r="M898" i="27" l="1"/>
  <c r="K899" i="27"/>
  <c r="N898" i="27"/>
  <c r="R898" i="27"/>
  <c r="U898" i="27"/>
  <c r="AL901" i="28"/>
  <c r="H902" i="28"/>
  <c r="J901" i="28"/>
  <c r="K901" i="28"/>
  <c r="P901" i="28"/>
  <c r="K970" i="29"/>
  <c r="I971" i="29"/>
  <c r="Q970" i="29"/>
  <c r="L970" i="29"/>
  <c r="L971" i="29" l="1"/>
  <c r="I972" i="29"/>
  <c r="Q971" i="29"/>
  <c r="K971" i="29"/>
  <c r="AL902" i="28"/>
  <c r="H903" i="28"/>
  <c r="K902" i="28"/>
  <c r="P902" i="28"/>
  <c r="J902" i="28"/>
  <c r="N899" i="27"/>
  <c r="K900" i="27"/>
  <c r="U899" i="27"/>
  <c r="R899" i="27"/>
  <c r="M899" i="27"/>
  <c r="N900" i="27" l="1"/>
  <c r="K901" i="27"/>
  <c r="U900" i="27"/>
  <c r="M900" i="27"/>
  <c r="R900" i="27"/>
  <c r="P903" i="28"/>
  <c r="H904" i="28"/>
  <c r="AL903" i="28"/>
  <c r="J903" i="28"/>
  <c r="K903" i="28"/>
  <c r="I973" i="29"/>
  <c r="L972" i="29"/>
  <c r="Q972" i="29"/>
  <c r="K972" i="29"/>
  <c r="Q973" i="29" l="1"/>
  <c r="I974" i="29"/>
  <c r="K973" i="29"/>
  <c r="L973" i="29"/>
  <c r="P904" i="28"/>
  <c r="H905" i="28"/>
  <c r="AL904" i="28"/>
  <c r="J904" i="28"/>
  <c r="K904" i="28"/>
  <c r="N901" i="27"/>
  <c r="K902" i="27"/>
  <c r="U901" i="27"/>
  <c r="M901" i="27"/>
  <c r="R901" i="27"/>
  <c r="N902" i="27" l="1"/>
  <c r="K903" i="27"/>
  <c r="R902" i="27"/>
  <c r="M902" i="27"/>
  <c r="U902" i="27"/>
  <c r="AL905" i="28"/>
  <c r="H906" i="28"/>
  <c r="J905" i="28"/>
  <c r="K905" i="28"/>
  <c r="P905" i="28"/>
  <c r="L974" i="29"/>
  <c r="I975" i="29"/>
  <c r="Q974" i="29"/>
  <c r="K974" i="29"/>
  <c r="Q975" i="29" l="1"/>
  <c r="I976" i="29"/>
  <c r="K975" i="29"/>
  <c r="L975" i="29"/>
  <c r="AL906" i="28"/>
  <c r="H907" i="28"/>
  <c r="J906" i="28"/>
  <c r="P906" i="28"/>
  <c r="K906" i="28"/>
  <c r="N903" i="27"/>
  <c r="K904" i="27"/>
  <c r="U903" i="27"/>
  <c r="M903" i="27"/>
  <c r="R903" i="27"/>
  <c r="N904" i="27" l="1"/>
  <c r="K905" i="27"/>
  <c r="U904" i="27"/>
  <c r="R904" i="27"/>
  <c r="M904" i="27"/>
  <c r="AL907" i="28"/>
  <c r="H908" i="28"/>
  <c r="J907" i="28"/>
  <c r="K907" i="28"/>
  <c r="P907" i="28"/>
  <c r="L976" i="29"/>
  <c r="I977" i="29"/>
  <c r="Q976" i="29"/>
  <c r="K976" i="29"/>
  <c r="L977" i="29" l="1"/>
  <c r="I978" i="29"/>
  <c r="K977" i="29"/>
  <c r="Q977" i="29"/>
  <c r="AL908" i="28"/>
  <c r="H909" i="28"/>
  <c r="P908" i="28"/>
  <c r="J908" i="28"/>
  <c r="K908" i="28"/>
  <c r="U905" i="27"/>
  <c r="K906" i="27"/>
  <c r="N905" i="27"/>
  <c r="M905" i="27"/>
  <c r="R905" i="27"/>
  <c r="N906" i="27" l="1"/>
  <c r="K907" i="27"/>
  <c r="R906" i="27"/>
  <c r="M906" i="27"/>
  <c r="U906" i="27"/>
  <c r="P909" i="28"/>
  <c r="H910" i="28"/>
  <c r="AL909" i="28"/>
  <c r="J909" i="28"/>
  <c r="K909" i="28"/>
  <c r="K978" i="29"/>
  <c r="I979" i="29"/>
  <c r="Q978" i="29"/>
  <c r="L978" i="29"/>
  <c r="Q979" i="29" l="1"/>
  <c r="I980" i="29"/>
  <c r="K979" i="29"/>
  <c r="L979" i="29"/>
  <c r="P910" i="28"/>
  <c r="H911" i="28"/>
  <c r="AL910" i="28"/>
  <c r="J910" i="28"/>
  <c r="K910" i="28"/>
  <c r="N907" i="27"/>
  <c r="K908" i="27"/>
  <c r="R907" i="27"/>
  <c r="U907" i="27"/>
  <c r="M907" i="27"/>
  <c r="N908" i="27" l="1"/>
  <c r="K909" i="27"/>
  <c r="R908" i="27"/>
  <c r="M908" i="27"/>
  <c r="U908" i="27"/>
  <c r="AL911" i="28"/>
  <c r="H912" i="28"/>
  <c r="J911" i="28"/>
  <c r="P911" i="28"/>
  <c r="K911" i="28"/>
  <c r="I981" i="29"/>
  <c r="L980" i="29"/>
  <c r="Q980" i="29"/>
  <c r="K980" i="29"/>
  <c r="Q981" i="29" l="1"/>
  <c r="I982" i="29"/>
  <c r="L981" i="29"/>
  <c r="K981" i="29"/>
  <c r="P912" i="28"/>
  <c r="H913" i="28"/>
  <c r="AL912" i="28"/>
  <c r="J912" i="28"/>
  <c r="K912" i="28"/>
  <c r="M909" i="27"/>
  <c r="K910" i="27"/>
  <c r="U909" i="27"/>
  <c r="N909" i="27"/>
  <c r="R909" i="27"/>
  <c r="M910" i="27" l="1"/>
  <c r="K911" i="27"/>
  <c r="N910" i="27"/>
  <c r="R910" i="27"/>
  <c r="U910" i="27"/>
  <c r="AL913" i="28"/>
  <c r="H914" i="28"/>
  <c r="J913" i="28"/>
  <c r="K913" i="28"/>
  <c r="P913" i="28"/>
  <c r="Q982" i="29"/>
  <c r="I983" i="29"/>
  <c r="K982" i="29"/>
  <c r="L982" i="29"/>
  <c r="I984" i="29" l="1"/>
  <c r="Q983" i="29"/>
  <c r="K983" i="29"/>
  <c r="L983" i="29"/>
  <c r="P914" i="28"/>
  <c r="H915" i="28"/>
  <c r="AL914" i="28"/>
  <c r="J914" i="28"/>
  <c r="K914" i="28"/>
  <c r="N911" i="27"/>
  <c r="K912" i="27"/>
  <c r="U911" i="27"/>
  <c r="M911" i="27"/>
  <c r="R911" i="27"/>
  <c r="U912" i="27" l="1"/>
  <c r="K913" i="27"/>
  <c r="M912" i="27"/>
  <c r="R912" i="27"/>
  <c r="N912" i="27"/>
  <c r="AL915" i="28"/>
  <c r="H916" i="28"/>
  <c r="K915" i="28"/>
  <c r="P915" i="28"/>
  <c r="J915" i="28"/>
  <c r="I985" i="29"/>
  <c r="K984" i="29"/>
  <c r="L984" i="29"/>
  <c r="Q984" i="29"/>
  <c r="Q985" i="29" l="1"/>
  <c r="I986" i="29"/>
  <c r="L985" i="29"/>
  <c r="K985" i="29"/>
  <c r="P916" i="28"/>
  <c r="H917" i="28"/>
  <c r="AL916" i="28"/>
  <c r="K916" i="28"/>
  <c r="J916" i="28"/>
  <c r="N913" i="27"/>
  <c r="K914" i="27"/>
  <c r="U913" i="27"/>
  <c r="M913" i="27"/>
  <c r="R913" i="27"/>
  <c r="M914" i="27" l="1"/>
  <c r="K915" i="27"/>
  <c r="N914" i="27"/>
  <c r="R914" i="27"/>
  <c r="U914" i="27"/>
  <c r="P917" i="28"/>
  <c r="H918" i="28"/>
  <c r="AL917" i="28"/>
  <c r="J917" i="28"/>
  <c r="K917" i="28"/>
  <c r="Q986" i="29"/>
  <c r="I987" i="29"/>
  <c r="K986" i="29"/>
  <c r="L986" i="29"/>
  <c r="Q987" i="29" l="1"/>
  <c r="I988" i="29"/>
  <c r="K987" i="29"/>
  <c r="L987" i="29"/>
  <c r="AL918" i="28"/>
  <c r="H919" i="28"/>
  <c r="J918" i="28"/>
  <c r="K918" i="28"/>
  <c r="P918" i="28"/>
  <c r="N915" i="27"/>
  <c r="K916" i="27"/>
  <c r="U915" i="27"/>
  <c r="R915" i="27"/>
  <c r="M915" i="27"/>
  <c r="N916" i="27" l="1"/>
  <c r="K917" i="27"/>
  <c r="M916" i="27"/>
  <c r="R916" i="27"/>
  <c r="U916" i="27"/>
  <c r="P919" i="28"/>
  <c r="H920" i="28"/>
  <c r="J919" i="28"/>
  <c r="AL919" i="28"/>
  <c r="K919" i="28"/>
  <c r="I989" i="29"/>
  <c r="K988" i="29"/>
  <c r="Q988" i="29"/>
  <c r="L988" i="29"/>
  <c r="L989" i="29" l="1"/>
  <c r="I990" i="29"/>
  <c r="Q989" i="29"/>
  <c r="K989" i="29"/>
  <c r="P920" i="28"/>
  <c r="H921" i="28"/>
  <c r="AL920" i="28"/>
  <c r="K920" i="28"/>
  <c r="J920" i="28"/>
  <c r="N917" i="27"/>
  <c r="K918" i="27"/>
  <c r="U917" i="27"/>
  <c r="M917" i="27"/>
  <c r="R917" i="27"/>
  <c r="U918" i="27" l="1"/>
  <c r="K919" i="27"/>
  <c r="M918" i="27"/>
  <c r="N918" i="27"/>
  <c r="R918" i="27"/>
  <c r="P921" i="28"/>
  <c r="H922" i="28"/>
  <c r="AL921" i="28"/>
  <c r="J921" i="28"/>
  <c r="K921" i="28"/>
  <c r="I991" i="29"/>
  <c r="K990" i="29"/>
  <c r="Q990" i="29"/>
  <c r="L990" i="29"/>
  <c r="I992" i="29" l="1"/>
  <c r="L991" i="29"/>
  <c r="Q991" i="29"/>
  <c r="K991" i="29"/>
  <c r="P922" i="28"/>
  <c r="H923" i="28"/>
  <c r="AL922" i="28"/>
  <c r="J922" i="28"/>
  <c r="K922" i="28"/>
  <c r="M919" i="27"/>
  <c r="K920" i="27"/>
  <c r="R919" i="27"/>
  <c r="U919" i="27"/>
  <c r="N919" i="27"/>
  <c r="M920" i="27" l="1"/>
  <c r="K921" i="27"/>
  <c r="U920" i="27"/>
  <c r="R920" i="27"/>
  <c r="N920" i="27"/>
  <c r="AL923" i="28"/>
  <c r="H924" i="28"/>
  <c r="P923" i="28"/>
  <c r="J923" i="28"/>
  <c r="K923" i="28"/>
  <c r="I993" i="29"/>
  <c r="L992" i="29"/>
  <c r="K992" i="29"/>
  <c r="Q992" i="29"/>
  <c r="Q993" i="29" l="1"/>
  <c r="I994" i="29"/>
  <c r="L993" i="29"/>
  <c r="K993" i="29"/>
  <c r="K924" i="28"/>
  <c r="H925" i="28"/>
  <c r="J924" i="28"/>
  <c r="AL924" i="28"/>
  <c r="P924" i="28"/>
  <c r="M921" i="27"/>
  <c r="K922" i="27"/>
  <c r="N921" i="27"/>
  <c r="R921" i="27"/>
  <c r="U921" i="27"/>
  <c r="R922" i="27" l="1"/>
  <c r="K923" i="27"/>
  <c r="U922" i="27"/>
  <c r="M922" i="27"/>
  <c r="N922" i="27"/>
  <c r="P925" i="28"/>
  <c r="H926" i="28"/>
  <c r="AL925" i="28"/>
  <c r="J925" i="28"/>
  <c r="K925" i="28"/>
  <c r="K994" i="29"/>
  <c r="I995" i="29"/>
  <c r="L994" i="29"/>
  <c r="Q994" i="29"/>
  <c r="AL926" i="28" l="1"/>
  <c r="H927" i="28"/>
  <c r="P926" i="28"/>
  <c r="J926" i="28"/>
  <c r="K926" i="28"/>
  <c r="I996" i="29"/>
  <c r="Q995" i="29"/>
  <c r="K995" i="29"/>
  <c r="L995" i="29"/>
  <c r="M923" i="27"/>
  <c r="K924" i="27"/>
  <c r="R923" i="27"/>
  <c r="U923" i="27"/>
  <c r="N923" i="27"/>
  <c r="U924" i="27" l="1"/>
  <c r="K925" i="27"/>
  <c r="M924" i="27"/>
  <c r="N924" i="27"/>
  <c r="R924" i="27"/>
  <c r="Q996" i="29"/>
  <c r="I997" i="29"/>
  <c r="K996" i="29"/>
  <c r="L996" i="29"/>
  <c r="P927" i="28"/>
  <c r="H928" i="28"/>
  <c r="K927" i="28"/>
  <c r="AL927" i="28"/>
  <c r="J927" i="28"/>
  <c r="J928" i="28" l="1"/>
  <c r="H929" i="28"/>
  <c r="AL928" i="28"/>
  <c r="K928" i="28"/>
  <c r="P928" i="28"/>
  <c r="L997" i="29"/>
  <c r="I998" i="29"/>
  <c r="Q997" i="29"/>
  <c r="K997" i="29"/>
  <c r="N925" i="27"/>
  <c r="K926" i="27"/>
  <c r="R925" i="27"/>
  <c r="U925" i="27"/>
  <c r="M925" i="27"/>
  <c r="N926" i="27" l="1"/>
  <c r="K927" i="27"/>
  <c r="R926" i="27"/>
  <c r="U926" i="27"/>
  <c r="M926" i="27"/>
  <c r="Q998" i="29"/>
  <c r="I999" i="29"/>
  <c r="K998" i="29"/>
  <c r="L998" i="29"/>
  <c r="AL929" i="28"/>
  <c r="H930" i="28"/>
  <c r="P929" i="28"/>
  <c r="J929" i="28"/>
  <c r="K929" i="28"/>
  <c r="AL930" i="28" l="1"/>
  <c r="H931" i="28"/>
  <c r="J930" i="28"/>
  <c r="K930" i="28"/>
  <c r="P930" i="28"/>
  <c r="Q999" i="29"/>
  <c r="I1000" i="29"/>
  <c r="K999" i="29"/>
  <c r="L999" i="29"/>
  <c r="R927" i="27"/>
  <c r="K928" i="27"/>
  <c r="U927" i="27"/>
  <c r="M927" i="27"/>
  <c r="N927" i="27"/>
  <c r="M928" i="27" l="1"/>
  <c r="K929" i="27"/>
  <c r="R928" i="27"/>
  <c r="U928" i="27"/>
  <c r="N928" i="27"/>
  <c r="Q1000" i="29"/>
  <c r="I1001" i="29"/>
  <c r="K1000" i="29"/>
  <c r="L1000" i="29"/>
  <c r="AL931" i="28"/>
  <c r="H932" i="28"/>
  <c r="K931" i="28"/>
  <c r="P931" i="28"/>
  <c r="J931" i="28"/>
  <c r="P932" i="28" l="1"/>
  <c r="H933" i="28"/>
  <c r="AL932" i="28"/>
  <c r="J932" i="28"/>
  <c r="K932" i="28"/>
  <c r="Q1001" i="29"/>
  <c r="I1002" i="29"/>
  <c r="L1001" i="29"/>
  <c r="K1001" i="29"/>
  <c r="M929" i="27"/>
  <c r="K930" i="27"/>
  <c r="R929" i="27"/>
  <c r="U929" i="27"/>
  <c r="N929" i="27"/>
  <c r="M930" i="27" l="1"/>
  <c r="K931" i="27"/>
  <c r="R930" i="27"/>
  <c r="U930" i="27"/>
  <c r="N930" i="27"/>
  <c r="K1002" i="29"/>
  <c r="I1003" i="29"/>
  <c r="L1002" i="29"/>
  <c r="Q1002" i="29"/>
  <c r="AL933" i="28"/>
  <c r="H934" i="28"/>
  <c r="J933" i="28"/>
  <c r="K933" i="28"/>
  <c r="P933" i="28"/>
  <c r="P934" i="28" l="1"/>
  <c r="H935" i="28"/>
  <c r="AL934" i="28"/>
  <c r="J934" i="28"/>
  <c r="K934" i="28"/>
  <c r="Q1003" i="29"/>
  <c r="I1004" i="29"/>
  <c r="K1003" i="29"/>
  <c r="L1003" i="29"/>
  <c r="M931" i="27"/>
  <c r="K932" i="27"/>
  <c r="R931" i="27"/>
  <c r="N931" i="27"/>
  <c r="U931" i="27"/>
  <c r="N932" i="27" l="1"/>
  <c r="K933" i="27"/>
  <c r="M932" i="27"/>
  <c r="R932" i="27"/>
  <c r="U932" i="27"/>
  <c r="Q1004" i="29"/>
  <c r="I1005" i="29"/>
  <c r="K1004" i="29"/>
  <c r="L1004" i="29"/>
  <c r="AL935" i="28"/>
  <c r="H936" i="28"/>
  <c r="P935" i="28"/>
  <c r="J935" i="28"/>
  <c r="K935" i="28"/>
  <c r="P936" i="28" l="1"/>
  <c r="H937" i="28"/>
  <c r="AL936" i="28"/>
  <c r="J936" i="28"/>
  <c r="K936" i="28"/>
  <c r="Q1005" i="29"/>
  <c r="I1006" i="29"/>
  <c r="K1005" i="29"/>
  <c r="L1005" i="29"/>
  <c r="N933" i="27"/>
  <c r="K934" i="27"/>
  <c r="U933" i="27"/>
  <c r="M933" i="27"/>
  <c r="R933" i="27"/>
  <c r="N934" i="27" l="1"/>
  <c r="K935" i="27"/>
  <c r="R934" i="27"/>
  <c r="M934" i="27"/>
  <c r="U934" i="27"/>
  <c r="I1007" i="29"/>
  <c r="L1006" i="29"/>
  <c r="Q1006" i="29"/>
  <c r="K1006" i="29"/>
  <c r="AL937" i="28"/>
  <c r="H938" i="28"/>
  <c r="J937" i="28"/>
  <c r="K937" i="28"/>
  <c r="P937" i="28"/>
  <c r="J938" i="28" l="1"/>
  <c r="H939" i="28"/>
  <c r="AL938" i="28"/>
  <c r="P938" i="28"/>
  <c r="K938" i="28"/>
  <c r="L1007" i="29"/>
  <c r="I1008" i="29"/>
  <c r="Q1007" i="29"/>
  <c r="K1007" i="29"/>
  <c r="M935" i="27"/>
  <c r="K936" i="27"/>
  <c r="N935" i="27"/>
  <c r="R935" i="27"/>
  <c r="U935" i="27"/>
  <c r="M936" i="27" l="1"/>
  <c r="K937" i="27"/>
  <c r="U936" i="27"/>
  <c r="R936" i="27"/>
  <c r="N936" i="27"/>
  <c r="Q1008" i="29"/>
  <c r="I1009" i="29"/>
  <c r="L1008" i="29"/>
  <c r="K1008" i="29"/>
  <c r="P939" i="28"/>
  <c r="H940" i="28"/>
  <c r="AL939" i="28"/>
  <c r="K939" i="28"/>
  <c r="J939" i="28"/>
  <c r="AL940" i="28" l="1"/>
  <c r="H941" i="28"/>
  <c r="J940" i="28"/>
  <c r="K940" i="28"/>
  <c r="P940" i="28"/>
  <c r="K1009" i="29"/>
  <c r="I1010" i="29"/>
  <c r="Q1009" i="29"/>
  <c r="L1009" i="29"/>
  <c r="N937" i="27"/>
  <c r="K938" i="27"/>
  <c r="U937" i="27"/>
  <c r="M937" i="27"/>
  <c r="R937" i="27"/>
  <c r="M938" i="27" l="1"/>
  <c r="K939" i="27"/>
  <c r="N938" i="27"/>
  <c r="R938" i="27"/>
  <c r="U938" i="27"/>
  <c r="L1010" i="29"/>
  <c r="I1011" i="29"/>
  <c r="K1010" i="29"/>
  <c r="Q1010" i="29"/>
  <c r="AL941" i="28"/>
  <c r="H942" i="28"/>
  <c r="P941" i="28"/>
  <c r="K941" i="28"/>
  <c r="J941" i="28"/>
  <c r="AL942" i="28" l="1"/>
  <c r="H943" i="28"/>
  <c r="K942" i="28"/>
  <c r="P942" i="28"/>
  <c r="J942" i="28"/>
  <c r="K1011" i="29"/>
  <c r="I1012" i="29"/>
  <c r="L1011" i="29"/>
  <c r="Q1011" i="29"/>
  <c r="N939" i="27"/>
  <c r="K940" i="27"/>
  <c r="U939" i="27"/>
  <c r="R939" i="27"/>
  <c r="M939" i="27"/>
  <c r="N940" i="27" l="1"/>
  <c r="K941" i="27"/>
  <c r="R940" i="27"/>
  <c r="U940" i="27"/>
  <c r="M940" i="27"/>
  <c r="K1012" i="29"/>
  <c r="I1013" i="29"/>
  <c r="L1012" i="29"/>
  <c r="Q1012" i="29"/>
  <c r="P943" i="28"/>
  <c r="H944" i="28"/>
  <c r="K943" i="28"/>
  <c r="AL943" i="28"/>
  <c r="J943" i="28"/>
  <c r="AL944" i="28" l="1"/>
  <c r="H945" i="28"/>
  <c r="K944" i="28"/>
  <c r="J944" i="28"/>
  <c r="P944" i="28"/>
  <c r="I1014" i="29"/>
  <c r="L1013" i="29"/>
  <c r="Q1013" i="29"/>
  <c r="K1013" i="29"/>
  <c r="M941" i="27"/>
  <c r="K942" i="27"/>
  <c r="N941" i="27"/>
  <c r="R941" i="27"/>
  <c r="U941" i="27"/>
  <c r="N942" i="27" l="1"/>
  <c r="K943" i="27"/>
  <c r="U942" i="27"/>
  <c r="R942" i="27"/>
  <c r="M942" i="27"/>
  <c r="L1014" i="29"/>
  <c r="I1015" i="29"/>
  <c r="Q1014" i="29"/>
  <c r="K1014" i="29"/>
  <c r="AL945" i="28"/>
  <c r="H946" i="28"/>
  <c r="P945" i="28"/>
  <c r="J945" i="28"/>
  <c r="K945" i="28"/>
  <c r="AL946" i="28" l="1"/>
  <c r="H947" i="28"/>
  <c r="K946" i="28"/>
  <c r="P946" i="28"/>
  <c r="J946" i="28"/>
  <c r="I1016" i="29"/>
  <c r="K1015" i="29"/>
  <c r="Q1015" i="29"/>
  <c r="L1015" i="29"/>
  <c r="R943" i="27"/>
  <c r="K944" i="27"/>
  <c r="U943" i="27"/>
  <c r="M943" i="27"/>
  <c r="N943" i="27"/>
  <c r="M944" i="27" l="1"/>
  <c r="K945" i="27"/>
  <c r="N944" i="27"/>
  <c r="U944" i="27"/>
  <c r="R944" i="27"/>
  <c r="I1017" i="29"/>
  <c r="K1016" i="29"/>
  <c r="Q1016" i="29"/>
  <c r="L1016" i="29"/>
  <c r="P947" i="28"/>
  <c r="H948" i="28"/>
  <c r="K947" i="28"/>
  <c r="AL947" i="28"/>
  <c r="J947" i="28"/>
  <c r="P948" i="28" l="1"/>
  <c r="H949" i="28"/>
  <c r="AL948" i="28"/>
  <c r="J948" i="28"/>
  <c r="K948" i="28"/>
  <c r="K1017" i="29"/>
  <c r="I1018" i="29"/>
  <c r="L1017" i="29"/>
  <c r="Q1017" i="29"/>
  <c r="K946" i="27"/>
  <c r="N945" i="27"/>
  <c r="R945" i="27"/>
  <c r="U945" i="27"/>
  <c r="M945" i="27"/>
  <c r="L1018" i="29" l="1"/>
  <c r="I1019" i="29"/>
  <c r="Q1018" i="29"/>
  <c r="K1018" i="29"/>
  <c r="M946" i="27"/>
  <c r="K947" i="27"/>
  <c r="N946" i="27"/>
  <c r="R946" i="27"/>
  <c r="U946" i="27"/>
  <c r="P949" i="28"/>
  <c r="H950" i="28"/>
  <c r="K949" i="28"/>
  <c r="J949" i="28"/>
  <c r="AL949" i="28"/>
  <c r="AL950" i="28" l="1"/>
  <c r="H951" i="28"/>
  <c r="P950" i="28"/>
  <c r="K950" i="28"/>
  <c r="J950" i="28"/>
  <c r="U947" i="27"/>
  <c r="K948" i="27"/>
  <c r="N947" i="27"/>
  <c r="R947" i="27"/>
  <c r="M947" i="27"/>
  <c r="I1020" i="29"/>
  <c r="L1019" i="29"/>
  <c r="K1019" i="29"/>
  <c r="Q1019" i="29"/>
  <c r="Q1020" i="29" l="1"/>
  <c r="I1021" i="29"/>
  <c r="L1020" i="29"/>
  <c r="K1020" i="29"/>
  <c r="M948" i="27"/>
  <c r="K949" i="27"/>
  <c r="N948" i="27"/>
  <c r="R948" i="27"/>
  <c r="U948" i="27"/>
  <c r="P951" i="28"/>
  <c r="H952" i="28"/>
  <c r="AL951" i="28"/>
  <c r="J951" i="28"/>
  <c r="K951" i="28"/>
  <c r="I1022" i="29" l="1"/>
  <c r="L1021" i="29"/>
  <c r="K1021" i="29"/>
  <c r="Q1021" i="29"/>
  <c r="P952" i="28"/>
  <c r="H953" i="28"/>
  <c r="J952" i="28"/>
  <c r="AL952" i="28"/>
  <c r="K952" i="28"/>
  <c r="R949" i="27"/>
  <c r="K950" i="27"/>
  <c r="U949" i="27"/>
  <c r="M949" i="27"/>
  <c r="N949" i="27"/>
  <c r="M950" i="27" l="1"/>
  <c r="K951" i="27"/>
  <c r="N950" i="27"/>
  <c r="U950" i="27"/>
  <c r="R950" i="27"/>
  <c r="AL953" i="28"/>
  <c r="H954" i="28"/>
  <c r="P953" i="28"/>
  <c r="K953" i="28"/>
  <c r="J953" i="28"/>
  <c r="K1022" i="29"/>
  <c r="I1023" i="29"/>
  <c r="L1022" i="29"/>
  <c r="Q1022" i="29"/>
  <c r="N951" i="27" l="1"/>
  <c r="K952" i="27"/>
  <c r="U951" i="27"/>
  <c r="R951" i="27"/>
  <c r="M951" i="27"/>
  <c r="Q1023" i="29"/>
  <c r="I1024" i="29"/>
  <c r="L1023" i="29"/>
  <c r="K1023" i="29"/>
  <c r="P954" i="28"/>
  <c r="H955" i="28"/>
  <c r="AL954" i="28"/>
  <c r="J954" i="28"/>
  <c r="K954" i="28"/>
  <c r="Q1024" i="29" l="1"/>
  <c r="I1025" i="29"/>
  <c r="K1024" i="29"/>
  <c r="L1024" i="29"/>
  <c r="U952" i="27"/>
  <c r="K953" i="27"/>
  <c r="R952" i="27"/>
  <c r="M952" i="27"/>
  <c r="N952" i="27"/>
  <c r="P955" i="28"/>
  <c r="H956" i="28"/>
  <c r="AL955" i="28"/>
  <c r="J955" i="28"/>
  <c r="K955" i="28"/>
  <c r="AL956" i="28" l="1"/>
  <c r="H957" i="28"/>
  <c r="J956" i="28"/>
  <c r="P956" i="28"/>
  <c r="K956" i="28"/>
  <c r="U953" i="27"/>
  <c r="K954" i="27"/>
  <c r="M953" i="27"/>
  <c r="N953" i="27"/>
  <c r="R953" i="27"/>
  <c r="Q1025" i="29"/>
  <c r="I1026" i="29"/>
  <c r="K1025" i="29"/>
  <c r="L1025" i="29"/>
  <c r="Q1026" i="29" l="1"/>
  <c r="I1027" i="29"/>
  <c r="K1026" i="29"/>
  <c r="L1026" i="29"/>
  <c r="U954" i="27"/>
  <c r="K955" i="27"/>
  <c r="R954" i="27"/>
  <c r="N954" i="27"/>
  <c r="M954" i="27"/>
  <c r="AL957" i="28"/>
  <c r="H958" i="28"/>
  <c r="P957" i="28"/>
  <c r="J957" i="28"/>
  <c r="K957" i="28"/>
  <c r="AL958" i="28" l="1"/>
  <c r="H959" i="28"/>
  <c r="J958" i="28"/>
  <c r="P958" i="28"/>
  <c r="K958" i="28"/>
  <c r="R955" i="27"/>
  <c r="K956" i="27"/>
  <c r="U955" i="27"/>
  <c r="M955" i="27"/>
  <c r="N955" i="27"/>
  <c r="I1028" i="29"/>
  <c r="K1027" i="29"/>
  <c r="Q1027" i="29"/>
  <c r="L1027" i="29"/>
  <c r="I1029" i="29" l="1"/>
  <c r="Q1028" i="29"/>
  <c r="L1028" i="29"/>
  <c r="K1028" i="29"/>
  <c r="R956" i="27"/>
  <c r="K957" i="27"/>
  <c r="U956" i="27"/>
  <c r="M956" i="27"/>
  <c r="N956" i="27"/>
  <c r="P959" i="28"/>
  <c r="H960" i="28"/>
  <c r="J959" i="28"/>
  <c r="K959" i="28"/>
  <c r="AL959" i="28"/>
  <c r="P960" i="28" l="1"/>
  <c r="H961" i="28"/>
  <c r="J960" i="28"/>
  <c r="AL960" i="28"/>
  <c r="K960" i="28"/>
  <c r="N957" i="27"/>
  <c r="K958" i="27"/>
  <c r="R957" i="27"/>
  <c r="M957" i="27"/>
  <c r="U957" i="27"/>
  <c r="L1029" i="29"/>
  <c r="I1030" i="29"/>
  <c r="K1029" i="29"/>
  <c r="Q1029" i="29"/>
  <c r="K1030" i="29" l="1"/>
  <c r="I1031" i="29"/>
  <c r="L1030" i="29"/>
  <c r="Q1030" i="29"/>
  <c r="N958" i="27"/>
  <c r="K959" i="27"/>
  <c r="R958" i="27"/>
  <c r="U958" i="27"/>
  <c r="M958" i="27"/>
  <c r="AL961" i="28"/>
  <c r="H962" i="28"/>
  <c r="P961" i="28"/>
  <c r="K961" i="28"/>
  <c r="J961" i="28"/>
  <c r="J962" i="28" l="1"/>
  <c r="H963" i="28"/>
  <c r="AL962" i="28"/>
  <c r="P962" i="28"/>
  <c r="K962" i="28"/>
  <c r="M959" i="27"/>
  <c r="K960" i="27"/>
  <c r="N959" i="27"/>
  <c r="U959" i="27"/>
  <c r="R959" i="27"/>
  <c r="K1031" i="29"/>
  <c r="I1032" i="29"/>
  <c r="L1031" i="29"/>
  <c r="Q1031" i="29"/>
  <c r="U960" i="27" l="1"/>
  <c r="K961" i="27"/>
  <c r="N960" i="27"/>
  <c r="R960" i="27"/>
  <c r="M960" i="27"/>
  <c r="AL963" i="28"/>
  <c r="H964" i="28"/>
  <c r="P963" i="28"/>
  <c r="J963" i="28"/>
  <c r="K963" i="28"/>
  <c r="Q1032" i="29"/>
  <c r="I1033" i="29"/>
  <c r="K1032" i="29"/>
  <c r="L1032" i="29"/>
  <c r="K1033" i="29" l="1"/>
  <c r="I1034" i="29"/>
  <c r="L1033" i="29"/>
  <c r="Q1033" i="29"/>
  <c r="AL964" i="28"/>
  <c r="H965" i="28"/>
  <c r="P964" i="28"/>
  <c r="J964" i="28"/>
  <c r="K964" i="28"/>
  <c r="U961" i="27"/>
  <c r="K962" i="27"/>
  <c r="M961" i="27"/>
  <c r="R961" i="27"/>
  <c r="N961" i="27"/>
  <c r="R962" i="27" l="1"/>
  <c r="K963" i="27"/>
  <c r="U962" i="27"/>
  <c r="M962" i="27"/>
  <c r="N962" i="27"/>
  <c r="AL965" i="28"/>
  <c r="H966" i="28"/>
  <c r="P965" i="28"/>
  <c r="K965" i="28"/>
  <c r="J965" i="28"/>
  <c r="Q1034" i="29"/>
  <c r="I1035" i="29"/>
  <c r="K1034" i="29"/>
  <c r="L1034" i="29"/>
  <c r="I1036" i="29" l="1"/>
  <c r="K1035" i="29"/>
  <c r="Q1035" i="29"/>
  <c r="L1035" i="29"/>
  <c r="P966" i="28"/>
  <c r="H967" i="28"/>
  <c r="AL966" i="28"/>
  <c r="K966" i="28"/>
  <c r="J966" i="28"/>
  <c r="N963" i="27"/>
  <c r="K964" i="27"/>
  <c r="U963" i="27"/>
  <c r="M963" i="27"/>
  <c r="R963" i="27"/>
  <c r="R964" i="27" l="1"/>
  <c r="K965" i="27"/>
  <c r="M964" i="27"/>
  <c r="N964" i="27"/>
  <c r="U964" i="27"/>
  <c r="AL967" i="28"/>
  <c r="H968" i="28"/>
  <c r="P967" i="28"/>
  <c r="K967" i="28"/>
  <c r="J967" i="28"/>
  <c r="Q1036" i="29"/>
  <c r="I1037" i="29"/>
  <c r="L1036" i="29"/>
  <c r="K1036" i="29"/>
  <c r="Q1037" i="29" l="1"/>
  <c r="I1038" i="29"/>
  <c r="L1037" i="29"/>
  <c r="K1037" i="29"/>
  <c r="AL968" i="28"/>
  <c r="H969" i="28"/>
  <c r="P968" i="28"/>
  <c r="J968" i="28"/>
  <c r="K968" i="28"/>
  <c r="M965" i="27"/>
  <c r="K966" i="27"/>
  <c r="N965" i="27"/>
  <c r="R965" i="27"/>
  <c r="U965" i="27"/>
  <c r="N966" i="27" l="1"/>
  <c r="K967" i="27"/>
  <c r="R966" i="27"/>
  <c r="U966" i="27"/>
  <c r="M966" i="27"/>
  <c r="AL969" i="28"/>
  <c r="H970" i="28"/>
  <c r="P969" i="28"/>
  <c r="J969" i="28"/>
  <c r="K969" i="28"/>
  <c r="I1039" i="29"/>
  <c r="K1038" i="29"/>
  <c r="Q1038" i="29"/>
  <c r="L1038" i="29"/>
  <c r="I1040" i="29" l="1"/>
  <c r="L1039" i="29"/>
  <c r="K1039" i="29"/>
  <c r="Q1039" i="29"/>
  <c r="P970" i="28"/>
  <c r="H971" i="28"/>
  <c r="J970" i="28"/>
  <c r="AL970" i="28"/>
  <c r="K970" i="28"/>
  <c r="N967" i="27"/>
  <c r="K968" i="27"/>
  <c r="R967" i="27"/>
  <c r="M967" i="27"/>
  <c r="U967" i="27"/>
  <c r="U968" i="27" l="1"/>
  <c r="K969" i="27"/>
  <c r="N968" i="27"/>
  <c r="M968" i="27"/>
  <c r="R968" i="27"/>
  <c r="P971" i="28"/>
  <c r="H972" i="28"/>
  <c r="AL971" i="28"/>
  <c r="J971" i="28"/>
  <c r="K971" i="28"/>
  <c r="Q1040" i="29"/>
  <c r="I1041" i="29"/>
  <c r="L1040" i="29"/>
  <c r="K1040" i="29"/>
  <c r="AL972" i="28" l="1"/>
  <c r="H973" i="28"/>
  <c r="P972" i="28"/>
  <c r="K972" i="28"/>
  <c r="J972" i="28"/>
  <c r="U969" i="27"/>
  <c r="K970" i="27"/>
  <c r="M969" i="27"/>
  <c r="N969" i="27"/>
  <c r="R969" i="27"/>
  <c r="L1041" i="29"/>
  <c r="I1042" i="29"/>
  <c r="Q1041" i="29"/>
  <c r="K1041" i="29"/>
  <c r="Q1042" i="29" l="1"/>
  <c r="I1043" i="29"/>
  <c r="K1042" i="29"/>
  <c r="L1042" i="29"/>
  <c r="N970" i="27"/>
  <c r="K971" i="27"/>
  <c r="R970" i="27"/>
  <c r="M970" i="27"/>
  <c r="U970" i="27"/>
  <c r="AL973" i="28"/>
  <c r="H974" i="28"/>
  <c r="J973" i="28"/>
  <c r="K973" i="28"/>
  <c r="P973" i="28"/>
  <c r="P974" i="28" l="1"/>
  <c r="H975" i="28"/>
  <c r="J974" i="28"/>
  <c r="K974" i="28"/>
  <c r="AL974" i="28"/>
  <c r="R971" i="27"/>
  <c r="K972" i="27"/>
  <c r="U971" i="27"/>
  <c r="M971" i="27"/>
  <c r="N971" i="27"/>
  <c r="I1044" i="29"/>
  <c r="K1043" i="29"/>
  <c r="L1043" i="29"/>
  <c r="Q1043" i="29"/>
  <c r="I1045" i="29" l="1"/>
  <c r="K1044" i="29"/>
  <c r="L1044" i="29"/>
  <c r="Q1044" i="29"/>
  <c r="N972" i="27"/>
  <c r="K973" i="27"/>
  <c r="R972" i="27"/>
  <c r="U972" i="27"/>
  <c r="M972" i="27"/>
  <c r="P975" i="28"/>
  <c r="H976" i="28"/>
  <c r="K975" i="28"/>
  <c r="AL975" i="28"/>
  <c r="J975" i="28"/>
  <c r="AL976" i="28" l="1"/>
  <c r="H977" i="28"/>
  <c r="K976" i="28"/>
  <c r="J976" i="28"/>
  <c r="P976" i="28"/>
  <c r="N973" i="27"/>
  <c r="K974" i="27"/>
  <c r="R973" i="27"/>
  <c r="U973" i="27"/>
  <c r="M973" i="27"/>
  <c r="L1045" i="29"/>
  <c r="I1046" i="29"/>
  <c r="K1045" i="29"/>
  <c r="Q1045" i="29"/>
  <c r="Q1046" i="29" l="1"/>
  <c r="I1047" i="29"/>
  <c r="K1046" i="29"/>
  <c r="L1046" i="29"/>
  <c r="U974" i="27"/>
  <c r="K975" i="27"/>
  <c r="R974" i="27"/>
  <c r="M974" i="27"/>
  <c r="N974" i="27"/>
  <c r="P977" i="28"/>
  <c r="H978" i="28"/>
  <c r="K977" i="28"/>
  <c r="AL977" i="28"/>
  <c r="J977" i="28"/>
  <c r="AL978" i="28" l="1"/>
  <c r="H979" i="28"/>
  <c r="P978" i="28"/>
  <c r="J978" i="28"/>
  <c r="K978" i="28"/>
  <c r="M975" i="27"/>
  <c r="K976" i="27"/>
  <c r="N975" i="27"/>
  <c r="R975" i="27"/>
  <c r="U975" i="27"/>
  <c r="Q1047" i="29"/>
  <c r="I1048" i="29"/>
  <c r="K1047" i="29"/>
  <c r="L1047" i="29"/>
  <c r="L1048" i="29" l="1"/>
  <c r="I1049" i="29"/>
  <c r="Q1048" i="29"/>
  <c r="K1048" i="29"/>
  <c r="U976" i="27"/>
  <c r="K977" i="27"/>
  <c r="R976" i="27"/>
  <c r="M976" i="27"/>
  <c r="N976" i="27"/>
  <c r="P979" i="28"/>
  <c r="H980" i="28"/>
  <c r="AL979" i="28"/>
  <c r="J979" i="28"/>
  <c r="K979" i="28"/>
  <c r="P980" i="28" l="1"/>
  <c r="H981" i="28"/>
  <c r="AL980" i="28"/>
  <c r="J980" i="28"/>
  <c r="K980" i="28"/>
  <c r="N977" i="27"/>
  <c r="K978" i="27"/>
  <c r="U977" i="27"/>
  <c r="R977" i="27"/>
  <c r="M977" i="27"/>
  <c r="I1050" i="29"/>
  <c r="Q1049" i="29"/>
  <c r="L1049" i="29"/>
  <c r="K1049" i="29"/>
  <c r="R978" i="27" l="1"/>
  <c r="K979" i="27"/>
  <c r="U978" i="27"/>
  <c r="M978" i="27"/>
  <c r="N978" i="27"/>
  <c r="K1050" i="29"/>
  <c r="I1051" i="29"/>
  <c r="Q1050" i="29"/>
  <c r="L1050" i="29"/>
  <c r="AL981" i="28"/>
  <c r="H982" i="28"/>
  <c r="P981" i="28"/>
  <c r="J981" i="28"/>
  <c r="K981" i="28"/>
  <c r="AL982" i="28" l="1"/>
  <c r="H983" i="28"/>
  <c r="J982" i="28"/>
  <c r="K982" i="28"/>
  <c r="P982" i="28"/>
  <c r="L1051" i="29"/>
  <c r="I1052" i="29"/>
  <c r="Q1051" i="29"/>
  <c r="K1051" i="29"/>
  <c r="N979" i="27"/>
  <c r="K980" i="27"/>
  <c r="M979" i="27"/>
  <c r="U979" i="27"/>
  <c r="R979" i="27"/>
  <c r="M980" i="27" l="1"/>
  <c r="K981" i="27"/>
  <c r="N980" i="27"/>
  <c r="U980" i="27"/>
  <c r="R980" i="27"/>
  <c r="Q1052" i="29"/>
  <c r="I1053" i="29"/>
  <c r="K1052" i="29"/>
  <c r="L1052" i="29"/>
  <c r="P983" i="28"/>
  <c r="H984" i="28"/>
  <c r="AL983" i="28"/>
  <c r="J983" i="28"/>
  <c r="K983" i="28"/>
  <c r="AL984" i="28" l="1"/>
  <c r="H985" i="28"/>
  <c r="P984" i="28"/>
  <c r="J984" i="28"/>
  <c r="K984" i="28"/>
  <c r="L1053" i="29"/>
  <c r="I1054" i="29"/>
  <c r="Q1053" i="29"/>
  <c r="K1053" i="29"/>
  <c r="R981" i="27"/>
  <c r="K982" i="27"/>
  <c r="M981" i="27"/>
  <c r="N981" i="27"/>
  <c r="U981" i="27"/>
  <c r="M982" i="27" l="1"/>
  <c r="K983" i="27"/>
  <c r="U982" i="27"/>
  <c r="N982" i="27"/>
  <c r="R982" i="27"/>
  <c r="I1055" i="29"/>
  <c r="K1054" i="29"/>
  <c r="Q1054" i="29"/>
  <c r="L1054" i="29"/>
  <c r="AL985" i="28"/>
  <c r="H986" i="28"/>
  <c r="P985" i="28"/>
  <c r="K985" i="28"/>
  <c r="J985" i="28"/>
  <c r="P986" i="28" l="1"/>
  <c r="H987" i="28"/>
  <c r="AL986" i="28"/>
  <c r="J986" i="28"/>
  <c r="K986" i="28"/>
  <c r="I1056" i="29"/>
  <c r="L1055" i="29"/>
  <c r="K1055" i="29"/>
  <c r="Q1055" i="29"/>
  <c r="U983" i="27"/>
  <c r="K984" i="27"/>
  <c r="N983" i="27"/>
  <c r="M983" i="27"/>
  <c r="R983" i="27"/>
  <c r="N984" i="27" l="1"/>
  <c r="K985" i="27"/>
  <c r="R984" i="27"/>
  <c r="M984" i="27"/>
  <c r="U984" i="27"/>
  <c r="L1056" i="29"/>
  <c r="I1057" i="29"/>
  <c r="Q1056" i="29"/>
  <c r="K1056" i="29"/>
  <c r="AL987" i="28"/>
  <c r="H988" i="28"/>
  <c r="J987" i="28"/>
  <c r="K987" i="28"/>
  <c r="P987" i="28"/>
  <c r="AL988" i="28" l="1"/>
  <c r="H989" i="28"/>
  <c r="J988" i="28"/>
  <c r="K988" i="28"/>
  <c r="P988" i="28"/>
  <c r="I1058" i="29"/>
  <c r="Q1057" i="29"/>
  <c r="L1057" i="29"/>
  <c r="K1057" i="29"/>
  <c r="N985" i="27"/>
  <c r="K986" i="27"/>
  <c r="M985" i="27"/>
  <c r="R985" i="27"/>
  <c r="U985" i="27"/>
  <c r="M986" i="27" l="1"/>
  <c r="K987" i="27"/>
  <c r="N986" i="27"/>
  <c r="R986" i="27"/>
  <c r="U986" i="27"/>
  <c r="Q1058" i="29"/>
  <c r="I1059" i="29"/>
  <c r="K1058" i="29"/>
  <c r="L1058" i="29"/>
  <c r="P989" i="28"/>
  <c r="H990" i="28"/>
  <c r="AL989" i="28"/>
  <c r="J989" i="28"/>
  <c r="K989" i="28"/>
  <c r="AL990" i="28" l="1"/>
  <c r="H991" i="28"/>
  <c r="J990" i="28"/>
  <c r="P990" i="28"/>
  <c r="K990" i="28"/>
  <c r="I1060" i="29"/>
  <c r="Q1059" i="29"/>
  <c r="L1059" i="29"/>
  <c r="K1059" i="29"/>
  <c r="U987" i="27"/>
  <c r="K988" i="27"/>
  <c r="R987" i="27"/>
  <c r="M987" i="27"/>
  <c r="N987" i="27"/>
  <c r="N988" i="27" l="1"/>
  <c r="K989" i="27"/>
  <c r="R988" i="27"/>
  <c r="U988" i="27"/>
  <c r="M988" i="27"/>
  <c r="Q1060" i="29"/>
  <c r="I1061" i="29"/>
  <c r="L1060" i="29"/>
  <c r="K1060" i="29"/>
  <c r="AL991" i="28"/>
  <c r="H992" i="28"/>
  <c r="J991" i="28"/>
  <c r="K991" i="28"/>
  <c r="P991" i="28"/>
  <c r="P992" i="28" l="1"/>
  <c r="H993" i="28"/>
  <c r="AL992" i="28"/>
  <c r="J992" i="28"/>
  <c r="K992" i="28"/>
  <c r="I1062" i="29"/>
  <c r="K1061" i="29"/>
  <c r="L1061" i="29"/>
  <c r="Q1061" i="29"/>
  <c r="U989" i="27"/>
  <c r="K990" i="27"/>
  <c r="N989" i="27"/>
  <c r="R989" i="27"/>
  <c r="M989" i="27"/>
  <c r="U990" i="27" l="1"/>
  <c r="K991" i="27"/>
  <c r="R990" i="27"/>
  <c r="N990" i="27"/>
  <c r="M990" i="27"/>
  <c r="Q1062" i="29"/>
  <c r="I1063" i="29"/>
  <c r="K1062" i="29"/>
  <c r="L1062" i="29"/>
  <c r="P993" i="28"/>
  <c r="H994" i="28"/>
  <c r="AL993" i="28"/>
  <c r="K993" i="28"/>
  <c r="J993" i="28"/>
  <c r="AL994" i="28" l="1"/>
  <c r="H995" i="28"/>
  <c r="J994" i="28"/>
  <c r="K994" i="28"/>
  <c r="P994" i="28"/>
  <c r="Q1063" i="29"/>
  <c r="I1064" i="29"/>
  <c r="K1063" i="29"/>
  <c r="L1063" i="29"/>
  <c r="M991" i="27"/>
  <c r="K992" i="27"/>
  <c r="R991" i="27"/>
  <c r="N991" i="27"/>
  <c r="U991" i="27"/>
  <c r="N992" i="27" l="1"/>
  <c r="K993" i="27"/>
  <c r="R992" i="27"/>
  <c r="U992" i="27"/>
  <c r="M992" i="27"/>
  <c r="L1064" i="29"/>
  <c r="I1065" i="29"/>
  <c r="K1064" i="29"/>
  <c r="Q1064" i="29"/>
  <c r="AL995" i="28"/>
  <c r="H996" i="28"/>
  <c r="J995" i="28"/>
  <c r="P995" i="28"/>
  <c r="K995" i="28"/>
  <c r="P996" i="28" l="1"/>
  <c r="H997" i="28"/>
  <c r="AL996" i="28"/>
  <c r="J996" i="28"/>
  <c r="K996" i="28"/>
  <c r="Q1065" i="29"/>
  <c r="I1066" i="29"/>
  <c r="L1065" i="29"/>
  <c r="K1065" i="29"/>
  <c r="U993" i="27"/>
  <c r="K994" i="27"/>
  <c r="M993" i="27"/>
  <c r="N993" i="27"/>
  <c r="R993" i="27"/>
  <c r="N994" i="27" l="1"/>
  <c r="K995" i="27"/>
  <c r="U994" i="27"/>
  <c r="M994" i="27"/>
  <c r="R994" i="27"/>
  <c r="I1067" i="29"/>
  <c r="Q1066" i="29"/>
  <c r="L1066" i="29"/>
  <c r="K1066" i="29"/>
  <c r="AL997" i="28"/>
  <c r="H998" i="28"/>
  <c r="J997" i="28"/>
  <c r="K997" i="28"/>
  <c r="P997" i="28"/>
  <c r="P998" i="28" l="1"/>
  <c r="H999" i="28"/>
  <c r="AL998" i="28"/>
  <c r="J998" i="28"/>
  <c r="K998" i="28"/>
  <c r="I1068" i="29"/>
  <c r="L1067" i="29"/>
  <c r="K1067" i="29"/>
  <c r="Q1067" i="29"/>
  <c r="M995" i="27"/>
  <c r="K996" i="27"/>
  <c r="N995" i="27"/>
  <c r="R995" i="27"/>
  <c r="U995" i="27"/>
  <c r="U996" i="27" l="1"/>
  <c r="K997" i="27"/>
  <c r="R996" i="27"/>
  <c r="M996" i="27"/>
  <c r="N996" i="27"/>
  <c r="Q1068" i="29"/>
  <c r="I1069" i="29"/>
  <c r="L1068" i="29"/>
  <c r="K1068" i="29"/>
  <c r="AL999" i="28"/>
  <c r="H1000" i="28"/>
  <c r="P999" i="28"/>
  <c r="J999" i="28"/>
  <c r="K999" i="28"/>
  <c r="P1000" i="28" l="1"/>
  <c r="H1001" i="28"/>
  <c r="AL1000" i="28"/>
  <c r="J1000" i="28"/>
  <c r="K1000" i="28"/>
  <c r="I1070" i="29"/>
  <c r="K1069" i="29"/>
  <c r="L1069" i="29"/>
  <c r="Q1069" i="29"/>
  <c r="N997" i="27"/>
  <c r="K998" i="27"/>
  <c r="U997" i="27"/>
  <c r="R997" i="27"/>
  <c r="M997" i="27"/>
  <c r="U998" i="27" l="1"/>
  <c r="K999" i="27"/>
  <c r="N998" i="27"/>
  <c r="R998" i="27"/>
  <c r="M998" i="27"/>
  <c r="I1071" i="29"/>
  <c r="Q1070" i="29"/>
  <c r="L1070" i="29"/>
  <c r="K1070" i="29"/>
  <c r="P1001" i="28"/>
  <c r="H1002" i="28"/>
  <c r="AL1001" i="28"/>
  <c r="J1001" i="28"/>
  <c r="K1001" i="28"/>
  <c r="P1002" i="28" l="1"/>
  <c r="H1003" i="28"/>
  <c r="AL1002" i="28"/>
  <c r="K1002" i="28"/>
  <c r="J1002" i="28"/>
  <c r="I1072" i="29"/>
  <c r="Q1071" i="29"/>
  <c r="L1071" i="29"/>
  <c r="K1071" i="29"/>
  <c r="R999" i="27"/>
  <c r="K1000" i="27"/>
  <c r="U999" i="27"/>
  <c r="M999" i="27"/>
  <c r="N999" i="27"/>
  <c r="K1001" i="27" l="1"/>
  <c r="U1000" i="27"/>
  <c r="M1000" i="27"/>
  <c r="R1000" i="27"/>
  <c r="N1000" i="27"/>
  <c r="Q1072" i="29"/>
  <c r="I1073" i="29"/>
  <c r="I1074" i="29" s="1"/>
  <c r="K1072" i="29"/>
  <c r="L1072" i="29"/>
  <c r="AL1003" i="28"/>
  <c r="H1004" i="28"/>
  <c r="P1003" i="28"/>
  <c r="J1003" i="28"/>
  <c r="K1003" i="28"/>
  <c r="Q1074" i="29" l="1"/>
  <c r="I1075" i="29"/>
  <c r="L1074" i="29"/>
  <c r="K1074" i="29"/>
  <c r="P1004" i="28"/>
  <c r="H1005" i="28"/>
  <c r="AL1004" i="28"/>
  <c r="J1004" i="28"/>
  <c r="K1004" i="28"/>
  <c r="K1073" i="29"/>
  <c r="L1073" i="29"/>
  <c r="Q1073" i="29"/>
  <c r="N1001" i="27"/>
  <c r="K1002" i="27"/>
  <c r="R1001" i="27"/>
  <c r="M1001" i="27"/>
  <c r="U1001" i="27"/>
  <c r="I1076" i="29" l="1"/>
  <c r="Q1075" i="29"/>
  <c r="L1075" i="29"/>
  <c r="K1075" i="29"/>
  <c r="AL1005" i="28"/>
  <c r="H1006" i="28"/>
  <c r="K1005" i="28"/>
  <c r="J1005" i="28"/>
  <c r="P1005" i="28"/>
  <c r="N1002" i="27"/>
  <c r="K1003" i="27"/>
  <c r="M1002" i="27"/>
  <c r="U1002" i="27"/>
  <c r="R1002" i="27"/>
  <c r="Q1076" i="29" l="1"/>
  <c r="I1077" i="29"/>
  <c r="K1076" i="29"/>
  <c r="L1076" i="29"/>
  <c r="M1003" i="27"/>
  <c r="K1004" i="27"/>
  <c r="R1003" i="27"/>
  <c r="N1003" i="27"/>
  <c r="U1003" i="27"/>
  <c r="P1006" i="28"/>
  <c r="H1007" i="28"/>
  <c r="K1006" i="28"/>
  <c r="J1006" i="28"/>
  <c r="AL1006" i="28"/>
  <c r="Q1077" i="29" l="1"/>
  <c r="I1078" i="29"/>
  <c r="K1077" i="29"/>
  <c r="L1077" i="29"/>
  <c r="AL1007" i="28"/>
  <c r="H1008" i="28"/>
  <c r="P1007" i="28"/>
  <c r="J1007" i="28"/>
  <c r="K1007" i="28"/>
  <c r="R1004" i="27"/>
  <c r="K1005" i="27"/>
  <c r="M1004" i="27"/>
  <c r="U1004" i="27"/>
  <c r="N1004" i="27"/>
  <c r="I1079" i="29" l="1"/>
  <c r="Q1078" i="29"/>
  <c r="L1078" i="29"/>
  <c r="K1078" i="29"/>
  <c r="U1005" i="27"/>
  <c r="K1006" i="27"/>
  <c r="M1005" i="27"/>
  <c r="N1005" i="27"/>
  <c r="R1005" i="27"/>
  <c r="AL1008" i="28"/>
  <c r="P1008" i="28"/>
  <c r="J1008" i="28"/>
  <c r="H1009" i="28"/>
  <c r="K1008" i="28"/>
  <c r="L1079" i="29" l="1"/>
  <c r="I1080" i="29"/>
  <c r="K1079" i="29"/>
  <c r="Q1079" i="29"/>
  <c r="N1006" i="27"/>
  <c r="K1007" i="27"/>
  <c r="R1006" i="27"/>
  <c r="M1006" i="27"/>
  <c r="U1006" i="27"/>
  <c r="H1010" i="28"/>
  <c r="P1009" i="28"/>
  <c r="AL1009" i="28"/>
  <c r="J1009" i="28"/>
  <c r="K1009" i="28"/>
  <c r="L1080" i="29" l="1"/>
  <c r="I1081" i="29"/>
  <c r="Q1080" i="29"/>
  <c r="K1080" i="29"/>
  <c r="P1010" i="28"/>
  <c r="H1011" i="28"/>
  <c r="J1010" i="28"/>
  <c r="AL1010" i="28"/>
  <c r="K1010" i="28"/>
  <c r="N1007" i="27"/>
  <c r="K1008" i="27"/>
  <c r="U1007" i="27"/>
  <c r="R1007" i="27"/>
  <c r="M1007" i="27"/>
  <c r="L1081" i="29" l="1"/>
  <c r="I1082" i="29"/>
  <c r="Q1081" i="29"/>
  <c r="K1081" i="29"/>
  <c r="N1008" i="27"/>
  <c r="K1009" i="27"/>
  <c r="R1008" i="27"/>
  <c r="M1008" i="27"/>
  <c r="U1008" i="27"/>
  <c r="AL1011" i="28"/>
  <c r="H1012" i="28"/>
  <c r="P1011" i="28"/>
  <c r="J1011" i="28"/>
  <c r="K1011" i="28"/>
  <c r="Q1082" i="29" l="1"/>
  <c r="I1083" i="29"/>
  <c r="L1082" i="29"/>
  <c r="K1082" i="29"/>
  <c r="P1012" i="28"/>
  <c r="H1013" i="28"/>
  <c r="AL1012" i="28"/>
  <c r="J1012" i="28"/>
  <c r="K1012" i="28"/>
  <c r="N1009" i="27"/>
  <c r="K1010" i="27"/>
  <c r="R1009" i="27"/>
  <c r="U1009" i="27"/>
  <c r="M1009" i="27"/>
  <c r="Q1083" i="29" l="1"/>
  <c r="I1084" i="29"/>
  <c r="L1083" i="29"/>
  <c r="K1083" i="29"/>
  <c r="U1010" i="27"/>
  <c r="K1011" i="27"/>
  <c r="N1010" i="27"/>
  <c r="M1010" i="27"/>
  <c r="R1010" i="27"/>
  <c r="AL1013" i="28"/>
  <c r="H1014" i="28"/>
  <c r="J1013" i="28"/>
  <c r="K1013" i="28"/>
  <c r="P1013" i="28"/>
  <c r="Q1084" i="29" l="1"/>
  <c r="I1085" i="29"/>
  <c r="K1084" i="29"/>
  <c r="L1084" i="29"/>
  <c r="P1014" i="28"/>
  <c r="H1015" i="28"/>
  <c r="AL1014" i="28"/>
  <c r="J1014" i="28"/>
  <c r="K1014" i="28"/>
  <c r="N1011" i="27"/>
  <c r="K1012" i="27"/>
  <c r="U1011" i="27"/>
  <c r="M1011" i="27"/>
  <c r="R1011" i="27"/>
  <c r="Q1085" i="29" l="1"/>
  <c r="I1086" i="29"/>
  <c r="L1085" i="29"/>
  <c r="K1085" i="29"/>
  <c r="U1012" i="27"/>
  <c r="K1013" i="27"/>
  <c r="M1012" i="27"/>
  <c r="R1012" i="27"/>
  <c r="N1012" i="27"/>
  <c r="P1015" i="28"/>
  <c r="H1016" i="28"/>
  <c r="AL1015" i="28"/>
  <c r="J1015" i="28"/>
  <c r="K1015" i="28"/>
  <c r="I1087" i="29" l="1"/>
  <c r="Q1086" i="29"/>
  <c r="L1086" i="29"/>
  <c r="K1086" i="29"/>
  <c r="K1016" i="28"/>
  <c r="H1017" i="28"/>
  <c r="P1016" i="28"/>
  <c r="J1016" i="28"/>
  <c r="AL1016" i="28"/>
  <c r="N1013" i="27"/>
  <c r="K1014" i="27"/>
  <c r="U1013" i="27"/>
  <c r="M1013" i="27"/>
  <c r="R1013" i="27"/>
  <c r="L1087" i="29" l="1"/>
  <c r="I1088" i="29"/>
  <c r="K1087" i="29"/>
  <c r="Q1087" i="29"/>
  <c r="U1014" i="27"/>
  <c r="K1015" i="27"/>
  <c r="M1014" i="27"/>
  <c r="N1014" i="27"/>
  <c r="R1014" i="27"/>
  <c r="K1017" i="28"/>
  <c r="H1018" i="28"/>
  <c r="J1017" i="28"/>
  <c r="P1017" i="28"/>
  <c r="AL1017" i="28"/>
  <c r="K1088" i="29" l="1"/>
  <c r="I1089" i="29"/>
  <c r="L1088" i="29"/>
  <c r="Q1088" i="29"/>
  <c r="K1018" i="28"/>
  <c r="H1019" i="28"/>
  <c r="P1018" i="28"/>
  <c r="J1018" i="28"/>
  <c r="AL1018" i="28"/>
  <c r="U1015" i="27"/>
  <c r="K1016" i="27"/>
  <c r="N1015" i="27"/>
  <c r="R1015" i="27"/>
  <c r="M1015" i="27"/>
  <c r="L1089" i="29" l="1"/>
  <c r="I1090" i="29"/>
  <c r="Q1089" i="29"/>
  <c r="K1089" i="29"/>
  <c r="N1016" i="27"/>
  <c r="K1017" i="27"/>
  <c r="U1016" i="27"/>
  <c r="R1016" i="27"/>
  <c r="M1016" i="27"/>
  <c r="AL1019" i="28"/>
  <c r="H1020" i="28"/>
  <c r="J1019" i="28"/>
  <c r="P1019" i="28"/>
  <c r="K1019" i="28"/>
  <c r="I1091" i="29" l="1"/>
  <c r="K1090" i="29"/>
  <c r="L1090" i="29"/>
  <c r="Q1090" i="29"/>
  <c r="AL1020" i="28"/>
  <c r="H1021" i="28"/>
  <c r="J1020" i="28"/>
  <c r="K1020" i="28"/>
  <c r="P1020" i="28"/>
  <c r="N1017" i="27"/>
  <c r="K1018" i="27"/>
  <c r="R1017" i="27"/>
  <c r="M1017" i="27"/>
  <c r="U1017" i="27"/>
  <c r="I1092" i="29" l="1"/>
  <c r="L1091" i="29"/>
  <c r="K1091" i="29"/>
  <c r="Q1091" i="29"/>
  <c r="U1018" i="27"/>
  <c r="K1019" i="27"/>
  <c r="N1018" i="27"/>
  <c r="M1018" i="27"/>
  <c r="R1018" i="27"/>
  <c r="P1021" i="28"/>
  <c r="H1022" i="28"/>
  <c r="AL1021" i="28"/>
  <c r="J1021" i="28"/>
  <c r="K1021" i="28"/>
  <c r="K1092" i="29" l="1"/>
  <c r="I1093" i="29"/>
  <c r="L1092" i="29"/>
  <c r="Q1092" i="29"/>
  <c r="AL1022" i="28"/>
  <c r="H1023" i="28"/>
  <c r="P1022" i="28"/>
  <c r="J1022" i="28"/>
  <c r="K1022" i="28"/>
  <c r="N1019" i="27"/>
  <c r="K1020" i="27"/>
  <c r="R1019" i="27"/>
  <c r="U1019" i="27"/>
  <c r="M1019" i="27"/>
  <c r="K1093" i="29" l="1"/>
  <c r="I1094" i="29"/>
  <c r="L1093" i="29"/>
  <c r="Q1093" i="29"/>
  <c r="M1020" i="27"/>
  <c r="K1021" i="27"/>
  <c r="U1020" i="27"/>
  <c r="N1020" i="27"/>
  <c r="R1020" i="27"/>
  <c r="AL1023" i="28"/>
  <c r="H1024" i="28"/>
  <c r="P1023" i="28"/>
  <c r="J1023" i="28"/>
  <c r="K1023" i="28"/>
  <c r="I1095" i="29" l="1"/>
  <c r="Q1094" i="29"/>
  <c r="K1094" i="29"/>
  <c r="L1094" i="29"/>
  <c r="AL1024" i="28"/>
  <c r="H1025" i="28"/>
  <c r="P1024" i="28"/>
  <c r="K1024" i="28"/>
  <c r="J1024" i="28"/>
  <c r="N1021" i="27"/>
  <c r="K1022" i="27"/>
  <c r="U1021" i="27"/>
  <c r="R1021" i="27"/>
  <c r="M1021" i="27"/>
  <c r="K1095" i="29" l="1"/>
  <c r="I1096" i="29"/>
  <c r="Q1095" i="29"/>
  <c r="L1095" i="29"/>
  <c r="U1022" i="27"/>
  <c r="K1023" i="27"/>
  <c r="R1022" i="27"/>
  <c r="M1022" i="27"/>
  <c r="N1022" i="27"/>
  <c r="AL1025" i="28"/>
  <c r="H1026" i="28"/>
  <c r="K1025" i="28"/>
  <c r="J1025" i="28"/>
  <c r="P1025" i="28"/>
  <c r="I1097" i="29" l="1"/>
  <c r="Q1096" i="29"/>
  <c r="L1096" i="29"/>
  <c r="K1096" i="29"/>
  <c r="P1026" i="28"/>
  <c r="H1027" i="28"/>
  <c r="AL1026" i="28"/>
  <c r="K1026" i="28"/>
  <c r="J1026" i="28"/>
  <c r="R1023" i="27"/>
  <c r="K1024" i="27"/>
  <c r="M1023" i="27"/>
  <c r="N1023" i="27"/>
  <c r="U1023" i="27"/>
  <c r="Q1097" i="29" l="1"/>
  <c r="I1098" i="29"/>
  <c r="L1097" i="29"/>
  <c r="K1097" i="29"/>
  <c r="M1024" i="27"/>
  <c r="K1025" i="27"/>
  <c r="R1024" i="27"/>
  <c r="N1024" i="27"/>
  <c r="U1024" i="27"/>
  <c r="AL1027" i="28"/>
  <c r="H1028" i="28"/>
  <c r="P1027" i="28"/>
  <c r="J1027" i="28"/>
  <c r="K1027" i="28"/>
  <c r="Q1098" i="29" l="1"/>
  <c r="I1099" i="29"/>
  <c r="L1098" i="29"/>
  <c r="K1098" i="29"/>
  <c r="K1028" i="28"/>
  <c r="H1029" i="28"/>
  <c r="P1028" i="28"/>
  <c r="AL1028" i="28"/>
  <c r="J1028" i="28"/>
  <c r="N1025" i="27"/>
  <c r="K1026" i="27"/>
  <c r="U1025" i="27"/>
  <c r="R1025" i="27"/>
  <c r="M1025" i="27"/>
  <c r="I1100" i="29" l="1"/>
  <c r="Q1099" i="29"/>
  <c r="L1099" i="29"/>
  <c r="K1099" i="29"/>
  <c r="N1026" i="27"/>
  <c r="K1027" i="27"/>
  <c r="U1026" i="27"/>
  <c r="R1026" i="27"/>
  <c r="M1026" i="27"/>
  <c r="AL1029" i="28"/>
  <c r="H1030" i="28"/>
  <c r="J1029" i="28"/>
  <c r="K1029" i="28"/>
  <c r="P1029" i="28"/>
  <c r="Q1100" i="29" l="1"/>
  <c r="I1101" i="29"/>
  <c r="K1100" i="29"/>
  <c r="L1100" i="29"/>
  <c r="P1030" i="28"/>
  <c r="H1031" i="28"/>
  <c r="AL1030" i="28"/>
  <c r="J1030" i="28"/>
  <c r="K1030" i="28"/>
  <c r="N1027" i="27"/>
  <c r="K1028" i="27"/>
  <c r="R1027" i="27"/>
  <c r="U1027" i="27"/>
  <c r="M1027" i="27"/>
  <c r="Q1101" i="29" l="1"/>
  <c r="I1102" i="29"/>
  <c r="K1101" i="29"/>
  <c r="L1101" i="29"/>
  <c r="N1028" i="27"/>
  <c r="K1029" i="27"/>
  <c r="R1028" i="27"/>
  <c r="U1028" i="27"/>
  <c r="M1028" i="27"/>
  <c r="AL1031" i="28"/>
  <c r="H1032" i="28"/>
  <c r="K1031" i="28"/>
  <c r="P1031" i="28"/>
  <c r="J1031" i="28"/>
  <c r="I1103" i="29" l="1"/>
  <c r="L1102" i="29"/>
  <c r="K1102" i="29"/>
  <c r="Q1102" i="29"/>
  <c r="K1032" i="28"/>
  <c r="H1033" i="28"/>
  <c r="AL1032" i="28"/>
  <c r="P1032" i="28"/>
  <c r="J1032" i="28"/>
  <c r="N1029" i="27"/>
  <c r="K1030" i="27"/>
  <c r="U1029" i="27"/>
  <c r="R1029" i="27"/>
  <c r="M1029" i="27"/>
  <c r="L1103" i="29" l="1"/>
  <c r="I1104" i="29"/>
  <c r="Q1103" i="29"/>
  <c r="K1103" i="29"/>
  <c r="N1030" i="27"/>
  <c r="K1031" i="27"/>
  <c r="U1030" i="27"/>
  <c r="M1030" i="27"/>
  <c r="R1030" i="27"/>
  <c r="AL1033" i="28"/>
  <c r="H1034" i="28"/>
  <c r="P1033" i="28"/>
  <c r="K1033" i="28"/>
  <c r="J1033" i="28"/>
  <c r="I1105" i="29" l="1"/>
  <c r="Q1104" i="29"/>
  <c r="L1104" i="29"/>
  <c r="K1104" i="29"/>
  <c r="K1034" i="28"/>
  <c r="H1035" i="28"/>
  <c r="J1034" i="28"/>
  <c r="AL1034" i="28"/>
  <c r="P1034" i="28"/>
  <c r="U1031" i="27"/>
  <c r="K1032" i="27"/>
  <c r="R1031" i="27"/>
  <c r="M1031" i="27"/>
  <c r="N1031" i="27"/>
  <c r="I1106" i="29" l="1"/>
  <c r="Q1105" i="29"/>
  <c r="L1105" i="29"/>
  <c r="K1105" i="29"/>
  <c r="N1032" i="27"/>
  <c r="K1033" i="27"/>
  <c r="R1032" i="27"/>
  <c r="U1032" i="27"/>
  <c r="M1032" i="27"/>
  <c r="AL1035" i="28"/>
  <c r="H1036" i="28"/>
  <c r="P1035" i="28"/>
  <c r="J1035" i="28"/>
  <c r="K1035" i="28"/>
  <c r="I1107" i="29" l="1"/>
  <c r="K1106" i="29"/>
  <c r="Q1106" i="29"/>
  <c r="L1106" i="29"/>
  <c r="AL1036" i="28"/>
  <c r="H1037" i="28"/>
  <c r="P1036" i="28"/>
  <c r="J1036" i="28"/>
  <c r="K1036" i="28"/>
  <c r="N1033" i="27"/>
  <c r="K1034" i="27"/>
  <c r="U1033" i="27"/>
  <c r="R1033" i="27"/>
  <c r="M1033" i="27"/>
  <c r="Q1107" i="29" l="1"/>
  <c r="I1108" i="29"/>
  <c r="K1107" i="29"/>
  <c r="L1107" i="29"/>
  <c r="N1034" i="27"/>
  <c r="K1035" i="27"/>
  <c r="R1034" i="27"/>
  <c r="U1034" i="27"/>
  <c r="M1034" i="27"/>
  <c r="AL1037" i="28"/>
  <c r="H1038" i="28"/>
  <c r="J1037" i="28"/>
  <c r="K1037" i="28"/>
  <c r="P1037" i="28"/>
  <c r="Q1108" i="29" l="1"/>
  <c r="I1109" i="29"/>
  <c r="L1108" i="29"/>
  <c r="K1108" i="29"/>
  <c r="P1038" i="28"/>
  <c r="H1039" i="28"/>
  <c r="AL1038" i="28"/>
  <c r="J1038" i="28"/>
  <c r="K1038" i="28"/>
  <c r="U1035" i="27"/>
  <c r="K1036" i="27"/>
  <c r="N1035" i="27"/>
  <c r="M1035" i="27"/>
  <c r="R1035" i="27"/>
  <c r="I1110" i="29" l="1"/>
  <c r="K1109" i="29"/>
  <c r="Q1109" i="29"/>
  <c r="L1109" i="29"/>
  <c r="U1036" i="27"/>
  <c r="K1037" i="27"/>
  <c r="N1036" i="27"/>
  <c r="M1036" i="27"/>
  <c r="R1036" i="27"/>
  <c r="K1039" i="28"/>
  <c r="H1040" i="28"/>
  <c r="P1039" i="28"/>
  <c r="J1039" i="28"/>
  <c r="AL1039" i="28"/>
  <c r="I1111" i="29" l="1"/>
  <c r="K1110" i="29"/>
  <c r="Q1110" i="29"/>
  <c r="L1110" i="29"/>
  <c r="P1040" i="28"/>
  <c r="H1041" i="28"/>
  <c r="AL1040" i="28"/>
  <c r="J1040" i="28"/>
  <c r="K1040" i="28"/>
  <c r="N1037" i="27"/>
  <c r="K1038" i="27"/>
  <c r="R1037" i="27"/>
  <c r="U1037" i="27"/>
  <c r="M1037" i="27"/>
  <c r="Q1111" i="29" l="1"/>
  <c r="I1112" i="29"/>
  <c r="L1111" i="29"/>
  <c r="K1111" i="29"/>
  <c r="N1038" i="27"/>
  <c r="K1039" i="27"/>
  <c r="R1038" i="27"/>
  <c r="U1038" i="27"/>
  <c r="M1038" i="27"/>
  <c r="P1041" i="28"/>
  <c r="H1042" i="28"/>
  <c r="AL1041" i="28"/>
  <c r="K1041" i="28"/>
  <c r="J1041" i="28"/>
  <c r="Q1112" i="29" l="1"/>
  <c r="I1113" i="29"/>
  <c r="K1112" i="29"/>
  <c r="L1112" i="29"/>
  <c r="P1042" i="28"/>
  <c r="H1043" i="28"/>
  <c r="AL1042" i="28"/>
  <c r="K1042" i="28"/>
  <c r="J1042" i="28"/>
  <c r="R1039" i="27"/>
  <c r="K1040" i="27"/>
  <c r="M1039" i="27"/>
  <c r="N1039" i="27"/>
  <c r="U1039" i="27"/>
  <c r="L1113" i="29" l="1"/>
  <c r="I1114" i="29"/>
  <c r="Q1113" i="29"/>
  <c r="K1113" i="29"/>
  <c r="U1040" i="27"/>
  <c r="K1041" i="27"/>
  <c r="R1040" i="27"/>
  <c r="M1040" i="27"/>
  <c r="N1040" i="27"/>
  <c r="AL1043" i="28"/>
  <c r="H1044" i="28"/>
  <c r="J1043" i="28"/>
  <c r="K1043" i="28"/>
  <c r="P1043" i="28"/>
  <c r="I1115" i="29" l="1"/>
  <c r="Q1114" i="29"/>
  <c r="L1114" i="29"/>
  <c r="K1114" i="29"/>
  <c r="P1044" i="28"/>
  <c r="H1045" i="28"/>
  <c r="K1044" i="28"/>
  <c r="J1044" i="28"/>
  <c r="AL1044" i="28"/>
  <c r="M1041" i="27"/>
  <c r="K1042" i="27"/>
  <c r="R1041" i="27"/>
  <c r="N1041" i="27"/>
  <c r="U1041" i="27"/>
  <c r="I1116" i="29" l="1"/>
  <c r="Q1115" i="29"/>
  <c r="L1115" i="29"/>
  <c r="K1115" i="29"/>
  <c r="N1042" i="27"/>
  <c r="K1043" i="27"/>
  <c r="U1042" i="27"/>
  <c r="R1042" i="27"/>
  <c r="M1042" i="27"/>
  <c r="AL1045" i="28"/>
  <c r="H1046" i="28"/>
  <c r="P1045" i="28"/>
  <c r="J1045" i="28"/>
  <c r="K1045" i="28"/>
  <c r="Q1116" i="29" l="1"/>
  <c r="I1117" i="29"/>
  <c r="L1116" i="29"/>
  <c r="K1116" i="29"/>
  <c r="K1046" i="28"/>
  <c r="H1047" i="28"/>
  <c r="J1046" i="28"/>
  <c r="P1046" i="28"/>
  <c r="AL1046" i="28"/>
  <c r="M1043" i="27"/>
  <c r="K1044" i="27"/>
  <c r="U1043" i="27"/>
  <c r="R1043" i="27"/>
  <c r="N1043" i="27"/>
  <c r="I1118" i="29" l="1"/>
  <c r="K1117" i="29"/>
  <c r="Q1117" i="29"/>
  <c r="L1117" i="29"/>
  <c r="U1044" i="27"/>
  <c r="K1045" i="27"/>
  <c r="R1044" i="27"/>
  <c r="M1044" i="27"/>
  <c r="N1044" i="27"/>
  <c r="AL1047" i="28"/>
  <c r="H1048" i="28"/>
  <c r="P1047" i="28"/>
  <c r="K1047" i="28"/>
  <c r="J1047" i="28"/>
  <c r="L1118" i="29" l="1"/>
  <c r="I1119" i="29"/>
  <c r="K1118" i="29"/>
  <c r="Q1118" i="29"/>
  <c r="AL1048" i="28"/>
  <c r="H1049" i="28"/>
  <c r="J1048" i="28"/>
  <c r="P1048" i="28"/>
  <c r="K1048" i="28"/>
  <c r="N1045" i="27"/>
  <c r="K1046" i="27"/>
  <c r="R1045" i="27"/>
  <c r="U1045" i="27"/>
  <c r="M1045" i="27"/>
  <c r="I1120" i="29" l="1"/>
  <c r="Q1119" i="29"/>
  <c r="K1119" i="29"/>
  <c r="L1119" i="29"/>
  <c r="M1046" i="27"/>
  <c r="K1047" i="27"/>
  <c r="N1046" i="27"/>
  <c r="U1046" i="27"/>
  <c r="R1046" i="27"/>
  <c r="AL1049" i="28"/>
  <c r="P1049" i="28"/>
  <c r="H1050" i="28"/>
  <c r="J1049" i="28"/>
  <c r="K1049" i="28"/>
  <c r="Q1120" i="29" l="1"/>
  <c r="L1120" i="29"/>
  <c r="I1121" i="29"/>
  <c r="K1120" i="29"/>
  <c r="H1051" i="28"/>
  <c r="AL1050" i="28"/>
  <c r="P1050" i="28"/>
  <c r="J1050" i="28"/>
  <c r="K1050" i="28"/>
  <c r="R1047" i="27"/>
  <c r="K1048" i="27"/>
  <c r="M1047" i="27"/>
  <c r="N1047" i="27"/>
  <c r="U1047" i="27"/>
  <c r="K1121" i="29" l="1"/>
  <c r="I1122" i="29"/>
  <c r="L1121" i="29"/>
  <c r="Q1121" i="29"/>
  <c r="U1048" i="27"/>
  <c r="K1049" i="27"/>
  <c r="R1048" i="27"/>
  <c r="M1048" i="27"/>
  <c r="N1048" i="27"/>
  <c r="J1051" i="28"/>
  <c r="H1052" i="28"/>
  <c r="P1051" i="28"/>
  <c r="K1051" i="28"/>
  <c r="AL1051" i="28"/>
  <c r="K1122" i="29" l="1"/>
  <c r="I1123" i="29"/>
  <c r="L1122" i="29"/>
  <c r="Q1122" i="29"/>
  <c r="AL1052" i="28"/>
  <c r="H1053" i="28"/>
  <c r="P1052" i="28"/>
  <c r="J1052" i="28"/>
  <c r="K1052" i="28"/>
  <c r="M1049" i="27"/>
  <c r="K1050" i="27"/>
  <c r="U1049" i="27"/>
  <c r="R1049" i="27"/>
  <c r="N1049" i="27"/>
  <c r="I1124" i="29" l="1"/>
  <c r="Q1123" i="29"/>
  <c r="L1123" i="29"/>
  <c r="K1123" i="29"/>
  <c r="R1050" i="27"/>
  <c r="K1051" i="27"/>
  <c r="U1050" i="27"/>
  <c r="M1050" i="27"/>
  <c r="N1050" i="27"/>
  <c r="P1053" i="28"/>
  <c r="H1054" i="28"/>
  <c r="AL1053" i="28"/>
  <c r="J1053" i="28"/>
  <c r="K1053" i="28"/>
  <c r="L1124" i="29" l="1"/>
  <c r="I1125" i="29"/>
  <c r="Q1124" i="29"/>
  <c r="K1124" i="29"/>
  <c r="P1054" i="28"/>
  <c r="H1055" i="28"/>
  <c r="AL1054" i="28"/>
  <c r="J1054" i="28"/>
  <c r="K1054" i="28"/>
  <c r="U1051" i="27"/>
  <c r="K1052" i="27"/>
  <c r="M1051" i="27"/>
  <c r="N1051" i="27"/>
  <c r="R1051" i="27"/>
  <c r="Q1125" i="29" l="1"/>
  <c r="I1126" i="29"/>
  <c r="L1125" i="29"/>
  <c r="K1125" i="29"/>
  <c r="U1052" i="27"/>
  <c r="K1053" i="27"/>
  <c r="N1052" i="27"/>
  <c r="M1052" i="27"/>
  <c r="R1052" i="27"/>
  <c r="P1055" i="28"/>
  <c r="H1056" i="28"/>
  <c r="AL1055" i="28"/>
  <c r="K1055" i="28"/>
  <c r="J1055" i="28"/>
  <c r="I1127" i="29" l="1"/>
  <c r="Q1126" i="29"/>
  <c r="L1126" i="29"/>
  <c r="K1126" i="29"/>
  <c r="AL1056" i="28"/>
  <c r="H1057" i="28"/>
  <c r="J1056" i="28"/>
  <c r="K1056" i="28"/>
  <c r="P1056" i="28"/>
  <c r="N1053" i="27"/>
  <c r="K1054" i="27"/>
  <c r="U1053" i="27"/>
  <c r="R1053" i="27"/>
  <c r="M1053" i="27"/>
  <c r="I1128" i="29" l="1"/>
  <c r="Q1127" i="29"/>
  <c r="L1127" i="29"/>
  <c r="K1127" i="29"/>
  <c r="N1054" i="27"/>
  <c r="K1055" i="27"/>
  <c r="R1054" i="27"/>
  <c r="U1054" i="27"/>
  <c r="M1054" i="27"/>
  <c r="P1057" i="28"/>
  <c r="H1058" i="28"/>
  <c r="J1057" i="28"/>
  <c r="AL1057" i="28"/>
  <c r="K1057" i="28"/>
  <c r="I1129" i="29" l="1"/>
  <c r="L1128" i="29"/>
  <c r="Q1128" i="29"/>
  <c r="K1128" i="29"/>
  <c r="AL1058" i="28"/>
  <c r="H1059" i="28"/>
  <c r="J1058" i="28"/>
  <c r="K1058" i="28"/>
  <c r="P1058" i="28"/>
  <c r="N1055" i="27"/>
  <c r="K1056" i="27"/>
  <c r="U1055" i="27"/>
  <c r="R1055" i="27"/>
  <c r="M1055" i="27"/>
  <c r="Q1129" i="29" l="1"/>
  <c r="I1130" i="29"/>
  <c r="K1129" i="29"/>
  <c r="L1129" i="29"/>
  <c r="M1056" i="27"/>
  <c r="K1057" i="27"/>
  <c r="R1056" i="27"/>
  <c r="U1056" i="27"/>
  <c r="N1056" i="27"/>
  <c r="AL1059" i="28"/>
  <c r="H1060" i="28"/>
  <c r="P1059" i="28"/>
  <c r="K1059" i="28"/>
  <c r="J1059" i="28"/>
  <c r="Q1130" i="29" l="1"/>
  <c r="I1131" i="29"/>
  <c r="K1130" i="29"/>
  <c r="L1130" i="29"/>
  <c r="AL1060" i="28"/>
  <c r="H1061" i="28"/>
  <c r="J1060" i="28"/>
  <c r="K1060" i="28"/>
  <c r="P1060" i="28"/>
  <c r="N1057" i="27"/>
  <c r="K1058" i="27"/>
  <c r="R1057" i="27"/>
  <c r="U1057" i="27"/>
  <c r="M1057" i="27"/>
  <c r="Q1131" i="29" l="1"/>
  <c r="I1132" i="29"/>
  <c r="K1131" i="29"/>
  <c r="L1131" i="29"/>
  <c r="N1058" i="27"/>
  <c r="K1059" i="27"/>
  <c r="U1058" i="27"/>
  <c r="R1058" i="27"/>
  <c r="M1058" i="27"/>
  <c r="P1061" i="28"/>
  <c r="H1062" i="28"/>
  <c r="K1061" i="28"/>
  <c r="AL1061" i="28"/>
  <c r="J1061" i="28"/>
  <c r="Q1132" i="29" l="1"/>
  <c r="I1133" i="29"/>
  <c r="L1132" i="29"/>
  <c r="K1132" i="29"/>
  <c r="AL1062" i="28"/>
  <c r="H1063" i="28"/>
  <c r="P1062" i="28"/>
  <c r="J1062" i="28"/>
  <c r="K1062" i="28"/>
  <c r="N1059" i="27"/>
  <c r="K1060" i="27"/>
  <c r="R1059" i="27"/>
  <c r="U1059" i="27"/>
  <c r="M1059" i="27"/>
  <c r="K1133" i="29" l="1"/>
  <c r="I1134" i="29"/>
  <c r="L1133" i="29"/>
  <c r="Q1133" i="29"/>
  <c r="U1060" i="27"/>
  <c r="K1061" i="27"/>
  <c r="N1060" i="27"/>
  <c r="R1060" i="27"/>
  <c r="M1060" i="27"/>
  <c r="K1063" i="28"/>
  <c r="H1064" i="28"/>
  <c r="AL1063" i="28"/>
  <c r="J1063" i="28"/>
  <c r="P1063" i="28"/>
  <c r="Q1134" i="29" l="1"/>
  <c r="I1135" i="29"/>
  <c r="L1134" i="29"/>
  <c r="K1134" i="29"/>
  <c r="P1064" i="28"/>
  <c r="H1065" i="28"/>
  <c r="AL1064" i="28"/>
  <c r="J1064" i="28"/>
  <c r="K1064" i="28"/>
  <c r="N1061" i="27"/>
  <c r="K1062" i="27"/>
  <c r="R1061" i="27"/>
  <c r="U1061" i="27"/>
  <c r="M1061" i="27"/>
  <c r="L1135" i="29" l="1"/>
  <c r="I1136" i="29"/>
  <c r="Q1135" i="29"/>
  <c r="K1135" i="29"/>
  <c r="N1062" i="27"/>
  <c r="K1063" i="27"/>
  <c r="U1062" i="27"/>
  <c r="R1062" i="27"/>
  <c r="M1062" i="27"/>
  <c r="AL1065" i="28"/>
  <c r="H1066" i="28"/>
  <c r="J1065" i="28"/>
  <c r="K1065" i="28"/>
  <c r="P1065" i="28"/>
  <c r="Q1136" i="29" l="1"/>
  <c r="I1137" i="29"/>
  <c r="L1136" i="29"/>
  <c r="K1136" i="29"/>
  <c r="AL1066" i="28"/>
  <c r="H1067" i="28"/>
  <c r="J1066" i="28"/>
  <c r="K1066" i="28"/>
  <c r="P1066" i="28"/>
  <c r="N1063" i="27"/>
  <c r="K1064" i="27"/>
  <c r="R1063" i="27"/>
  <c r="U1063" i="27"/>
  <c r="M1063" i="27"/>
  <c r="I1138" i="29" l="1"/>
  <c r="Q1137" i="29"/>
  <c r="L1137" i="29"/>
  <c r="K1137" i="29"/>
  <c r="U1064" i="27"/>
  <c r="K1065" i="27"/>
  <c r="K1066" i="27" s="1"/>
  <c r="M1064" i="27"/>
  <c r="N1064" i="27"/>
  <c r="R1064" i="27"/>
  <c r="P1067" i="28"/>
  <c r="H1068" i="28"/>
  <c r="AL1067" i="28"/>
  <c r="J1067" i="28"/>
  <c r="K1067" i="28"/>
  <c r="U1066" i="27" l="1"/>
  <c r="K1067" i="27"/>
  <c r="N1066" i="27"/>
  <c r="M1066" i="27"/>
  <c r="R1066" i="27"/>
  <c r="Q1138" i="29"/>
  <c r="I1139" i="29"/>
  <c r="L1138" i="29"/>
  <c r="K1138" i="29"/>
  <c r="P1068" i="28"/>
  <c r="H1069" i="28"/>
  <c r="AL1068" i="28"/>
  <c r="J1068" i="28"/>
  <c r="K1068" i="28"/>
  <c r="R1065" i="27"/>
  <c r="N1065" i="27"/>
  <c r="U1065" i="27"/>
  <c r="M1065" i="27"/>
  <c r="K1139" i="29" l="1"/>
  <c r="I1140" i="29"/>
  <c r="L1139" i="29"/>
  <c r="Q1139" i="29"/>
  <c r="R1067" i="27"/>
  <c r="K1068" i="27"/>
  <c r="U1067" i="27"/>
  <c r="N1067" i="27"/>
  <c r="M1067" i="27"/>
  <c r="J1069" i="28"/>
  <c r="H1070" i="28"/>
  <c r="K1069" i="28"/>
  <c r="P1069" i="28"/>
  <c r="AL1069" i="28"/>
  <c r="U1068" i="27" l="1"/>
  <c r="K1069" i="27"/>
  <c r="R1068" i="27"/>
  <c r="M1068" i="27"/>
  <c r="N1068" i="27"/>
  <c r="I1141" i="29"/>
  <c r="Q1140" i="29"/>
  <c r="L1140" i="29"/>
  <c r="K1140" i="29"/>
  <c r="AL1070" i="28"/>
  <c r="H1071" i="28"/>
  <c r="P1070" i="28"/>
  <c r="J1070" i="28"/>
  <c r="K1070" i="28"/>
  <c r="I1142" i="29" l="1"/>
  <c r="Q1141" i="29"/>
  <c r="L1141" i="29"/>
  <c r="K1141" i="29"/>
  <c r="N1069" i="27"/>
  <c r="K1070" i="27"/>
  <c r="R1069" i="27"/>
  <c r="M1069" i="27"/>
  <c r="U1069" i="27"/>
  <c r="P1071" i="28"/>
  <c r="H1072" i="28"/>
  <c r="H1073" i="28" s="1"/>
  <c r="K1071" i="28"/>
  <c r="AL1071" i="28"/>
  <c r="J1071" i="28"/>
  <c r="AL1073" i="28" l="1"/>
  <c r="H1074" i="28"/>
  <c r="P1073" i="28"/>
  <c r="J1073" i="28"/>
  <c r="K1073" i="28"/>
  <c r="N1070" i="27"/>
  <c r="K1071" i="27"/>
  <c r="R1070" i="27"/>
  <c r="U1070" i="27"/>
  <c r="M1070" i="27"/>
  <c r="K1142" i="29"/>
  <c r="I1143" i="29"/>
  <c r="L1142" i="29"/>
  <c r="Q1142" i="29"/>
  <c r="AL1072" i="28"/>
  <c r="J1072" i="28"/>
  <c r="K1072" i="28"/>
  <c r="P1072" i="28"/>
  <c r="Q1143" i="29" l="1"/>
  <c r="I1144" i="29"/>
  <c r="K1143" i="29"/>
  <c r="L1143" i="29"/>
  <c r="N1071" i="27"/>
  <c r="K1072" i="27"/>
  <c r="R1071" i="27"/>
  <c r="U1071" i="27"/>
  <c r="M1071" i="27"/>
  <c r="AL1074" i="28"/>
  <c r="H1075" i="28"/>
  <c r="J1074" i="28"/>
  <c r="K1074" i="28"/>
  <c r="P1074" i="28"/>
  <c r="N1072" i="27" l="1"/>
  <c r="K1073" i="27"/>
  <c r="R1072" i="27"/>
  <c r="U1072" i="27"/>
  <c r="M1072" i="27"/>
  <c r="K1144" i="29"/>
  <c r="I1145" i="29"/>
  <c r="L1144" i="29"/>
  <c r="Q1144" i="29"/>
  <c r="AL1075" i="28"/>
  <c r="H1076" i="28"/>
  <c r="P1075" i="28"/>
  <c r="J1075" i="28"/>
  <c r="K1075" i="28"/>
  <c r="AL1076" i="28" l="1"/>
  <c r="H1077" i="28"/>
  <c r="P1076" i="28"/>
  <c r="K1076" i="28"/>
  <c r="J1076" i="28"/>
  <c r="N1073" i="27"/>
  <c r="K1074" i="27"/>
  <c r="R1073" i="27"/>
  <c r="U1073" i="27"/>
  <c r="M1073" i="27"/>
  <c r="I1146" i="29"/>
  <c r="K1145" i="29"/>
  <c r="L1145" i="29"/>
  <c r="Q1145" i="29"/>
  <c r="M1074" i="27" l="1"/>
  <c r="K1075" i="27"/>
  <c r="U1074" i="27"/>
  <c r="N1074" i="27"/>
  <c r="R1074" i="27"/>
  <c r="K1146" i="29"/>
  <c r="I1147" i="29"/>
  <c r="Q1146" i="29"/>
  <c r="L1146" i="29"/>
  <c r="P1077" i="28"/>
  <c r="H1078" i="28"/>
  <c r="K1077" i="28"/>
  <c r="J1077" i="28"/>
  <c r="AL1077" i="28"/>
  <c r="Q1147" i="29" l="1"/>
  <c r="I1148" i="29"/>
  <c r="L1147" i="29"/>
  <c r="K1147" i="29"/>
  <c r="U1075" i="27"/>
  <c r="K1076" i="27"/>
  <c r="M1075" i="27"/>
  <c r="N1075" i="27"/>
  <c r="R1075" i="27"/>
  <c r="AL1078" i="28"/>
  <c r="H1079" i="28"/>
  <c r="P1078" i="28"/>
  <c r="K1078" i="28"/>
  <c r="J1078" i="28"/>
  <c r="U1076" i="27" l="1"/>
  <c r="K1077" i="27"/>
  <c r="R1076" i="27"/>
  <c r="N1076" i="27"/>
  <c r="M1076" i="27"/>
  <c r="K1148" i="29"/>
  <c r="I1149" i="29"/>
  <c r="L1148" i="29"/>
  <c r="Q1148" i="29"/>
  <c r="P1079" i="28"/>
  <c r="H1080" i="28"/>
  <c r="J1079" i="28"/>
  <c r="K1079" i="28"/>
  <c r="AL1079" i="28"/>
  <c r="Q1149" i="29" l="1"/>
  <c r="I1150" i="29"/>
  <c r="L1149" i="29"/>
  <c r="K1149" i="29"/>
  <c r="N1077" i="27"/>
  <c r="K1078" i="27"/>
  <c r="R1077" i="27"/>
  <c r="U1077" i="27"/>
  <c r="M1077" i="27"/>
  <c r="AL1080" i="28"/>
  <c r="H1081" i="28"/>
  <c r="J1080" i="28"/>
  <c r="P1080" i="28"/>
  <c r="K1080" i="28"/>
  <c r="AL1081" i="28" l="1"/>
  <c r="H1082" i="28"/>
  <c r="P1081" i="28"/>
  <c r="J1081" i="28"/>
  <c r="K1081" i="28"/>
  <c r="N1078" i="27"/>
  <c r="K1079" i="27"/>
  <c r="U1078" i="27"/>
  <c r="R1078" i="27"/>
  <c r="M1078" i="27"/>
  <c r="L1150" i="29"/>
  <c r="I1151" i="29"/>
  <c r="K1150" i="29"/>
  <c r="Q1150" i="29"/>
  <c r="L1151" i="29" l="1"/>
  <c r="I1152" i="29"/>
  <c r="Q1151" i="29"/>
  <c r="K1151" i="29"/>
  <c r="R1079" i="27"/>
  <c r="K1080" i="27"/>
  <c r="N1079" i="27"/>
  <c r="U1079" i="27"/>
  <c r="M1079" i="27"/>
  <c r="AL1082" i="28"/>
  <c r="H1083" i="28"/>
  <c r="P1082" i="28"/>
  <c r="K1082" i="28"/>
  <c r="J1082" i="28"/>
  <c r="M1080" i="27" l="1"/>
  <c r="K1081" i="27"/>
  <c r="R1080" i="27"/>
  <c r="N1080" i="27"/>
  <c r="U1080" i="27"/>
  <c r="I1153" i="29"/>
  <c r="L1152" i="29"/>
  <c r="K1152" i="29"/>
  <c r="Q1152" i="29"/>
  <c r="AL1083" i="28"/>
  <c r="H1084" i="28"/>
  <c r="K1083" i="28"/>
  <c r="P1083" i="28"/>
  <c r="J1083" i="28"/>
  <c r="I1154" i="29" l="1"/>
  <c r="Q1153" i="29"/>
  <c r="L1153" i="29"/>
  <c r="K1153" i="29"/>
  <c r="N1081" i="27"/>
  <c r="K1082" i="27"/>
  <c r="R1081" i="27"/>
  <c r="U1081" i="27"/>
  <c r="M1081" i="27"/>
  <c r="AL1084" i="28"/>
  <c r="H1085" i="28"/>
  <c r="P1084" i="28"/>
  <c r="J1084" i="28"/>
  <c r="K1084" i="28"/>
  <c r="N1082" i="27" l="1"/>
  <c r="K1083" i="27"/>
  <c r="U1082" i="27"/>
  <c r="R1082" i="27"/>
  <c r="M1082" i="27"/>
  <c r="P1085" i="28"/>
  <c r="H1086" i="28"/>
  <c r="AL1085" i="28"/>
  <c r="J1085" i="28"/>
  <c r="K1085" i="28"/>
  <c r="Q1154" i="29"/>
  <c r="I1155" i="29"/>
  <c r="K1154" i="29"/>
  <c r="L1154" i="29"/>
  <c r="K1086" i="28" l="1"/>
  <c r="H1087" i="28"/>
  <c r="P1086" i="28"/>
  <c r="AL1086" i="28"/>
  <c r="J1086" i="28"/>
  <c r="U1083" i="27"/>
  <c r="K1084" i="27"/>
  <c r="N1083" i="27"/>
  <c r="R1083" i="27"/>
  <c r="M1083" i="27"/>
  <c r="K1155" i="29"/>
  <c r="I1156" i="29"/>
  <c r="L1155" i="29"/>
  <c r="Q1155" i="29"/>
  <c r="I1157" i="29" l="1"/>
  <c r="Q1156" i="29"/>
  <c r="K1156" i="29"/>
  <c r="L1156" i="29"/>
  <c r="N1084" i="27"/>
  <c r="K1085" i="27"/>
  <c r="R1084" i="27"/>
  <c r="U1084" i="27"/>
  <c r="M1084" i="27"/>
  <c r="J1087" i="28"/>
  <c r="H1088" i="28"/>
  <c r="P1087" i="28"/>
  <c r="AL1087" i="28"/>
  <c r="K1087" i="28"/>
  <c r="N1085" i="27" l="1"/>
  <c r="K1086" i="27"/>
  <c r="R1085" i="27"/>
  <c r="M1085" i="27"/>
  <c r="U1085" i="27"/>
  <c r="P1088" i="28"/>
  <c r="H1089" i="28"/>
  <c r="AL1088" i="28"/>
  <c r="K1088" i="28"/>
  <c r="J1088" i="28"/>
  <c r="Q1157" i="29"/>
  <c r="I1158" i="29"/>
  <c r="I1159" i="29" s="1"/>
  <c r="K1157" i="29"/>
  <c r="L1157" i="29"/>
  <c r="Q1159" i="29" l="1"/>
  <c r="I1160" i="29"/>
  <c r="L1159" i="29"/>
  <c r="K1159" i="29"/>
  <c r="P1089" i="28"/>
  <c r="H1090" i="28"/>
  <c r="AL1089" i="28"/>
  <c r="J1089" i="28"/>
  <c r="K1089" i="28"/>
  <c r="Q1158" i="29"/>
  <c r="K1158" i="29"/>
  <c r="L1158" i="29"/>
  <c r="U1086" i="27"/>
  <c r="K1087" i="27"/>
  <c r="N1086" i="27"/>
  <c r="R1086" i="27"/>
  <c r="M1086" i="27"/>
  <c r="I1161" i="29" l="1"/>
  <c r="L1160" i="29"/>
  <c r="K1160" i="29"/>
  <c r="Q1160" i="29"/>
  <c r="R1087" i="27"/>
  <c r="K1088" i="27"/>
  <c r="U1087" i="27"/>
  <c r="N1087" i="27"/>
  <c r="M1087" i="27"/>
  <c r="AL1090" i="28"/>
  <c r="H1091" i="28"/>
  <c r="P1090" i="28"/>
  <c r="J1090" i="28"/>
  <c r="K1090" i="28"/>
  <c r="Q1161" i="29" l="1"/>
  <c r="I1162" i="29"/>
  <c r="L1161" i="29"/>
  <c r="K1161" i="29"/>
  <c r="AL1091" i="28"/>
  <c r="H1092" i="28"/>
  <c r="K1091" i="28"/>
  <c r="P1091" i="28"/>
  <c r="J1091" i="28"/>
  <c r="M1088" i="27"/>
  <c r="K1089" i="27"/>
  <c r="U1088" i="27"/>
  <c r="R1088" i="27"/>
  <c r="N1088" i="27"/>
  <c r="L1162" i="29" l="1"/>
  <c r="I1163" i="29"/>
  <c r="Q1162" i="29"/>
  <c r="K1162" i="29"/>
  <c r="N1089" i="27"/>
  <c r="K1090" i="27"/>
  <c r="U1089" i="27"/>
  <c r="R1089" i="27"/>
  <c r="M1089" i="27"/>
  <c r="AL1092" i="28"/>
  <c r="H1093" i="28"/>
  <c r="K1092" i="28"/>
  <c r="P1092" i="28"/>
  <c r="J1092" i="28"/>
  <c r="K1163" i="29" l="1"/>
  <c r="I1164" i="29"/>
  <c r="Q1163" i="29"/>
  <c r="L1163" i="29"/>
  <c r="M1090" i="27"/>
  <c r="K1091" i="27"/>
  <c r="R1090" i="27"/>
  <c r="U1090" i="27"/>
  <c r="N1090" i="27"/>
  <c r="AL1093" i="28"/>
  <c r="H1094" i="28"/>
  <c r="J1093" i="28"/>
  <c r="K1093" i="28"/>
  <c r="P1093" i="28"/>
  <c r="Q1164" i="29" l="1"/>
  <c r="I1165" i="29"/>
  <c r="L1164" i="29"/>
  <c r="K1164" i="29"/>
  <c r="P1094" i="28"/>
  <c r="H1095" i="28"/>
  <c r="J1094" i="28"/>
  <c r="K1094" i="28"/>
  <c r="AL1094" i="28"/>
  <c r="M1091" i="27"/>
  <c r="K1092" i="27"/>
  <c r="U1091" i="27"/>
  <c r="N1091" i="27"/>
  <c r="R1091" i="27"/>
  <c r="Q1165" i="29" l="1"/>
  <c r="I1166" i="29"/>
  <c r="L1165" i="29"/>
  <c r="K1165" i="29"/>
  <c r="N1092" i="27"/>
  <c r="K1093" i="27"/>
  <c r="M1092" i="27"/>
  <c r="R1092" i="27"/>
  <c r="U1092" i="27"/>
  <c r="P1095" i="28"/>
  <c r="H1096" i="28"/>
  <c r="AL1095" i="28"/>
  <c r="J1095" i="28"/>
  <c r="K1095" i="28"/>
  <c r="Q1166" i="29" l="1"/>
  <c r="I1167" i="29"/>
  <c r="K1166" i="29"/>
  <c r="L1166" i="29"/>
  <c r="AL1096" i="28"/>
  <c r="H1097" i="28"/>
  <c r="P1096" i="28"/>
  <c r="K1096" i="28"/>
  <c r="J1096" i="28"/>
  <c r="N1093" i="27"/>
  <c r="K1094" i="27"/>
  <c r="M1093" i="27"/>
  <c r="R1093" i="27"/>
  <c r="U1093" i="27"/>
  <c r="Q1167" i="29" l="1"/>
  <c r="I1168" i="29"/>
  <c r="K1167" i="29"/>
  <c r="L1167" i="29"/>
  <c r="AL1097" i="28"/>
  <c r="H1098" i="28"/>
  <c r="P1097" i="28"/>
  <c r="K1097" i="28"/>
  <c r="J1097" i="28"/>
  <c r="R1094" i="27"/>
  <c r="K1095" i="27"/>
  <c r="M1094" i="27"/>
  <c r="U1094" i="27"/>
  <c r="N1094" i="27"/>
  <c r="Q1168" i="29" l="1"/>
  <c r="I1169" i="29"/>
  <c r="L1168" i="29"/>
  <c r="K1168" i="29"/>
  <c r="AL1098" i="28"/>
  <c r="H1099" i="28"/>
  <c r="J1098" i="28"/>
  <c r="K1098" i="28"/>
  <c r="P1098" i="28"/>
  <c r="N1095" i="27"/>
  <c r="K1096" i="27"/>
  <c r="R1095" i="27"/>
  <c r="U1095" i="27"/>
  <c r="M1095" i="27"/>
  <c r="Q1169" i="29" l="1"/>
  <c r="I1170" i="29"/>
  <c r="K1169" i="29"/>
  <c r="L1169" i="29"/>
  <c r="AL1099" i="28"/>
  <c r="H1100" i="28"/>
  <c r="P1099" i="28"/>
  <c r="K1099" i="28"/>
  <c r="J1099" i="28"/>
  <c r="M1096" i="27"/>
  <c r="K1097" i="27"/>
  <c r="R1096" i="27"/>
  <c r="N1096" i="27"/>
  <c r="U1096" i="27"/>
  <c r="Q1170" i="29" l="1"/>
  <c r="I1171" i="29"/>
  <c r="K1170" i="29"/>
  <c r="L1170" i="29"/>
  <c r="AL1100" i="28"/>
  <c r="H1101" i="28"/>
  <c r="P1100" i="28"/>
  <c r="J1100" i="28"/>
  <c r="K1100" i="28"/>
  <c r="N1097" i="27"/>
  <c r="K1098" i="27"/>
  <c r="R1097" i="27"/>
  <c r="M1097" i="27"/>
  <c r="U1097" i="27"/>
  <c r="K1171" i="29" l="1"/>
  <c r="I1172" i="29"/>
  <c r="L1171" i="29"/>
  <c r="Q1171" i="29"/>
  <c r="N1098" i="27"/>
  <c r="K1099" i="27"/>
  <c r="R1098" i="27"/>
  <c r="U1098" i="27"/>
  <c r="M1098" i="27"/>
  <c r="AL1101" i="28"/>
  <c r="H1102" i="28"/>
  <c r="K1101" i="28"/>
  <c r="P1101" i="28"/>
  <c r="J1101" i="28"/>
  <c r="Q1172" i="29" l="1"/>
  <c r="I1173" i="29"/>
  <c r="K1172" i="29"/>
  <c r="L1172" i="29"/>
  <c r="N1099" i="27"/>
  <c r="K1100" i="27"/>
  <c r="U1099" i="27"/>
  <c r="R1099" i="27"/>
  <c r="M1099" i="27"/>
  <c r="AL1102" i="28"/>
  <c r="H1103" i="28"/>
  <c r="K1102" i="28"/>
  <c r="J1102" i="28"/>
  <c r="P1102" i="28"/>
  <c r="L1173" i="29" l="1"/>
  <c r="I1174" i="29"/>
  <c r="Q1173" i="29"/>
  <c r="K1173" i="29"/>
  <c r="P1103" i="28"/>
  <c r="H1104" i="28"/>
  <c r="AL1103" i="28"/>
  <c r="K1103" i="28"/>
  <c r="J1103" i="28"/>
  <c r="M1100" i="27"/>
  <c r="K1101" i="27"/>
  <c r="N1100" i="27"/>
  <c r="R1100" i="27"/>
  <c r="U1100" i="27"/>
  <c r="K1174" i="29" l="1"/>
  <c r="I1175" i="29"/>
  <c r="Q1174" i="29"/>
  <c r="L1174" i="29"/>
  <c r="AL1104" i="28"/>
  <c r="H1105" i="28"/>
  <c r="K1104" i="28"/>
  <c r="P1104" i="28"/>
  <c r="J1104" i="28"/>
  <c r="N1101" i="27"/>
  <c r="K1102" i="27"/>
  <c r="U1101" i="27"/>
  <c r="M1101" i="27"/>
  <c r="R1101" i="27"/>
  <c r="Q1175" i="29" l="1"/>
  <c r="I1176" i="29"/>
  <c r="K1175" i="29"/>
  <c r="L1175" i="29"/>
  <c r="U1102" i="27"/>
  <c r="K1103" i="27"/>
  <c r="R1102" i="27"/>
  <c r="M1102" i="27"/>
  <c r="N1102" i="27"/>
  <c r="AL1105" i="28"/>
  <c r="H1106" i="28"/>
  <c r="P1105" i="28"/>
  <c r="J1105" i="28"/>
  <c r="K1105" i="28"/>
  <c r="K1176" i="29" l="1"/>
  <c r="I1177" i="29"/>
  <c r="Q1176" i="29"/>
  <c r="L1176" i="29"/>
  <c r="N1103" i="27"/>
  <c r="K1104" i="27"/>
  <c r="R1103" i="27"/>
  <c r="U1103" i="27"/>
  <c r="M1103" i="27"/>
  <c r="AL1106" i="28"/>
  <c r="H1107" i="28"/>
  <c r="J1106" i="28"/>
  <c r="K1106" i="28"/>
  <c r="P1106" i="28"/>
  <c r="I1178" i="29" l="1"/>
  <c r="L1177" i="29"/>
  <c r="K1177" i="29"/>
  <c r="Q1177" i="29"/>
  <c r="AL1107" i="28"/>
  <c r="H1108" i="28"/>
  <c r="P1107" i="28"/>
  <c r="J1107" i="28"/>
  <c r="K1107" i="28"/>
  <c r="N1104" i="27"/>
  <c r="K1105" i="27"/>
  <c r="R1104" i="27"/>
  <c r="U1104" i="27"/>
  <c r="M1104" i="27"/>
  <c r="Q1178" i="29" l="1"/>
  <c r="I1179" i="29"/>
  <c r="K1178" i="29"/>
  <c r="L1178" i="29"/>
  <c r="N1105" i="27"/>
  <c r="K1106" i="27"/>
  <c r="U1105" i="27"/>
  <c r="M1105" i="27"/>
  <c r="R1105" i="27"/>
  <c r="AL1108" i="28"/>
  <c r="H1109" i="28"/>
  <c r="J1108" i="28"/>
  <c r="K1108" i="28"/>
  <c r="P1108" i="28"/>
  <c r="K1179" i="29" l="1"/>
  <c r="I1180" i="29"/>
  <c r="Q1179" i="29"/>
  <c r="L1179" i="29"/>
  <c r="AL1109" i="28"/>
  <c r="H1110" i="28"/>
  <c r="J1109" i="28"/>
  <c r="K1109" i="28"/>
  <c r="P1109" i="28"/>
  <c r="M1106" i="27"/>
  <c r="K1107" i="27"/>
  <c r="R1106" i="27"/>
  <c r="U1106" i="27"/>
  <c r="N1106" i="27"/>
  <c r="Q1180" i="29" l="1"/>
  <c r="I1181" i="29"/>
  <c r="K1180" i="29"/>
  <c r="L1180" i="29"/>
  <c r="AL1110" i="28"/>
  <c r="H1111" i="28"/>
  <c r="J1110" i="28"/>
  <c r="K1110" i="28"/>
  <c r="P1110" i="28"/>
  <c r="M1107" i="27"/>
  <c r="K1108" i="27"/>
  <c r="U1107" i="27"/>
  <c r="R1107" i="27"/>
  <c r="N1107" i="27"/>
  <c r="K1181" i="29" l="1"/>
  <c r="I1182" i="29"/>
  <c r="L1181" i="29"/>
  <c r="Q1181" i="29"/>
  <c r="N1108" i="27"/>
  <c r="K1109" i="27"/>
  <c r="R1108" i="27"/>
  <c r="U1108" i="27"/>
  <c r="M1108" i="27"/>
  <c r="AL1111" i="28"/>
  <c r="H1112" i="28"/>
  <c r="J1111" i="28"/>
  <c r="K1111" i="28"/>
  <c r="P1111" i="28"/>
  <c r="Q1182" i="29" l="1"/>
  <c r="I1183" i="29"/>
  <c r="K1182" i="29"/>
  <c r="L1182" i="29"/>
  <c r="R1109" i="27"/>
  <c r="K1110" i="27"/>
  <c r="M1109" i="27"/>
  <c r="N1109" i="27"/>
  <c r="U1109" i="27"/>
  <c r="AL1112" i="28"/>
  <c r="H1113" i="28"/>
  <c r="K1112" i="28"/>
  <c r="P1112" i="28"/>
  <c r="J1112" i="28"/>
  <c r="K1183" i="29" l="1"/>
  <c r="I1184" i="29"/>
  <c r="L1183" i="29"/>
  <c r="Q1183" i="29"/>
  <c r="AL1113" i="28"/>
  <c r="H1114" i="28"/>
  <c r="J1113" i="28"/>
  <c r="K1113" i="28"/>
  <c r="P1113" i="28"/>
  <c r="N1110" i="27"/>
  <c r="K1111" i="27"/>
  <c r="M1110" i="27"/>
  <c r="R1110" i="27"/>
  <c r="U1110" i="27"/>
  <c r="I1185" i="29" l="1"/>
  <c r="K1184" i="29"/>
  <c r="Q1184" i="29"/>
  <c r="L1184" i="29"/>
  <c r="AL1114" i="28"/>
  <c r="H1115" i="28"/>
  <c r="J1114" i="28"/>
  <c r="P1114" i="28"/>
  <c r="K1114" i="28"/>
  <c r="M1111" i="27"/>
  <c r="K1112" i="27"/>
  <c r="U1111" i="27"/>
  <c r="R1111" i="27"/>
  <c r="N1111" i="27"/>
  <c r="I1186" i="29" l="1"/>
  <c r="Q1185" i="29"/>
  <c r="L1185" i="29"/>
  <c r="K1185" i="29"/>
  <c r="N1112" i="27"/>
  <c r="K1113" i="27"/>
  <c r="U1112" i="27"/>
  <c r="M1112" i="27"/>
  <c r="R1112" i="27"/>
  <c r="AL1115" i="28"/>
  <c r="H1116" i="28"/>
  <c r="K1115" i="28"/>
  <c r="J1115" i="28"/>
  <c r="P1115" i="28"/>
  <c r="Q1186" i="29" l="1"/>
  <c r="I1187" i="29"/>
  <c r="L1186" i="29"/>
  <c r="K1186" i="29"/>
  <c r="N1113" i="27"/>
  <c r="K1114" i="27"/>
  <c r="R1113" i="27"/>
  <c r="U1113" i="27"/>
  <c r="M1113" i="27"/>
  <c r="AL1116" i="28"/>
  <c r="H1117" i="28"/>
  <c r="J1116" i="28"/>
  <c r="K1116" i="28"/>
  <c r="P1116" i="28"/>
  <c r="Q1187" i="29" l="1"/>
  <c r="I1188" i="29"/>
  <c r="L1187" i="29"/>
  <c r="K1187" i="29"/>
  <c r="M1114" i="27"/>
  <c r="K1115" i="27"/>
  <c r="R1114" i="27"/>
  <c r="N1114" i="27"/>
  <c r="U1114" i="27"/>
  <c r="J1117" i="28"/>
  <c r="H1118" i="28"/>
  <c r="AL1117" i="28"/>
  <c r="K1117" i="28"/>
  <c r="P1117" i="28"/>
  <c r="Q1188" i="29" l="1"/>
  <c r="I1189" i="29"/>
  <c r="L1188" i="29"/>
  <c r="K1188" i="29"/>
  <c r="N1115" i="27"/>
  <c r="K1116" i="27"/>
  <c r="U1115" i="27"/>
  <c r="M1115" i="27"/>
  <c r="R1115" i="27"/>
  <c r="AL1118" i="28"/>
  <c r="H1119" i="28"/>
  <c r="K1118" i="28"/>
  <c r="J1118" i="28"/>
  <c r="P1118" i="28"/>
  <c r="Q1189" i="29" l="1"/>
  <c r="I1190" i="29"/>
  <c r="L1189" i="29"/>
  <c r="K1189" i="29"/>
  <c r="AL1119" i="28"/>
  <c r="H1120" i="28"/>
  <c r="J1119" i="28"/>
  <c r="P1119" i="28"/>
  <c r="K1119" i="28"/>
  <c r="R1116" i="27"/>
  <c r="K1117" i="27"/>
  <c r="M1116" i="27"/>
  <c r="N1116" i="27"/>
  <c r="U1116" i="27"/>
  <c r="Q1190" i="29" l="1"/>
  <c r="I1191" i="29"/>
  <c r="L1190" i="29"/>
  <c r="K1190" i="29"/>
  <c r="M1117" i="27"/>
  <c r="K1118" i="27"/>
  <c r="U1117" i="27"/>
  <c r="N1117" i="27"/>
  <c r="R1117" i="27"/>
  <c r="AL1120" i="28"/>
  <c r="H1121" i="28"/>
  <c r="P1120" i="28"/>
  <c r="J1120" i="28"/>
  <c r="K1120" i="28"/>
  <c r="Q1191" i="29" l="1"/>
  <c r="I1192" i="29"/>
  <c r="K1191" i="29"/>
  <c r="L1191" i="29"/>
  <c r="M1118" i="27"/>
  <c r="K1119" i="27"/>
  <c r="U1118" i="27"/>
  <c r="R1118" i="27"/>
  <c r="N1118" i="27"/>
  <c r="AL1121" i="28"/>
  <c r="H1122" i="28"/>
  <c r="J1121" i="28"/>
  <c r="K1121" i="28"/>
  <c r="P1121" i="28"/>
  <c r="Q1192" i="29" l="1"/>
  <c r="I1193" i="29"/>
  <c r="L1192" i="29"/>
  <c r="K1192" i="29"/>
  <c r="M1119" i="27"/>
  <c r="K1120" i="27"/>
  <c r="R1119" i="27"/>
  <c r="N1119" i="27"/>
  <c r="U1119" i="27"/>
  <c r="AL1122" i="28"/>
  <c r="H1123" i="28"/>
  <c r="J1122" i="28"/>
  <c r="K1122" i="28"/>
  <c r="P1122" i="28"/>
  <c r="Q1193" i="29" l="1"/>
  <c r="I1194" i="29"/>
  <c r="L1193" i="29"/>
  <c r="K1193" i="29"/>
  <c r="AL1123" i="28"/>
  <c r="H1124" i="28"/>
  <c r="K1123" i="28"/>
  <c r="P1123" i="28"/>
  <c r="J1123" i="28"/>
  <c r="N1120" i="27"/>
  <c r="K1121" i="27"/>
  <c r="R1120" i="27"/>
  <c r="U1120" i="27"/>
  <c r="M1120" i="27"/>
  <c r="K1194" i="29" l="1"/>
  <c r="I1195" i="29"/>
  <c r="Q1194" i="29"/>
  <c r="L1194" i="29"/>
  <c r="N1121" i="27"/>
  <c r="K1122" i="27"/>
  <c r="R1121" i="27"/>
  <c r="U1121" i="27"/>
  <c r="M1121" i="27"/>
  <c r="AL1124" i="28"/>
  <c r="H1125" i="28"/>
  <c r="J1124" i="28"/>
  <c r="P1124" i="28"/>
  <c r="K1124" i="28"/>
  <c r="K1195" i="29" l="1"/>
  <c r="I1196" i="29"/>
  <c r="Q1195" i="29"/>
  <c r="L1195" i="29"/>
  <c r="AL1125" i="28"/>
  <c r="H1126" i="28"/>
  <c r="J1125" i="28"/>
  <c r="P1125" i="28"/>
  <c r="K1125" i="28"/>
  <c r="U1122" i="27"/>
  <c r="K1123" i="27"/>
  <c r="M1122" i="27"/>
  <c r="N1122" i="27"/>
  <c r="R1122" i="27"/>
  <c r="Q1196" i="29" l="1"/>
  <c r="I1197" i="29"/>
  <c r="L1196" i="29"/>
  <c r="K1196" i="29"/>
  <c r="N1123" i="27"/>
  <c r="K1124" i="27"/>
  <c r="R1123" i="27"/>
  <c r="M1123" i="27"/>
  <c r="U1123" i="27"/>
  <c r="J1126" i="28"/>
  <c r="H1127" i="28"/>
  <c r="K1126" i="28"/>
  <c r="P1126" i="28"/>
  <c r="AL1126" i="28"/>
  <c r="K1197" i="29" l="1"/>
  <c r="I1198" i="29"/>
  <c r="Q1197" i="29"/>
  <c r="L1197" i="29"/>
  <c r="M1124" i="27"/>
  <c r="K1125" i="27"/>
  <c r="U1124" i="27"/>
  <c r="R1124" i="27"/>
  <c r="N1124" i="27"/>
  <c r="P1127" i="28"/>
  <c r="H1128" i="28"/>
  <c r="AL1127" i="28"/>
  <c r="J1127" i="28"/>
  <c r="K1127" i="28"/>
  <c r="Q1198" i="29" l="1"/>
  <c r="I1199" i="29"/>
  <c r="K1198" i="29"/>
  <c r="L1198" i="29"/>
  <c r="M1125" i="27"/>
  <c r="K1126" i="27"/>
  <c r="R1125" i="27"/>
  <c r="U1125" i="27"/>
  <c r="N1125" i="27"/>
  <c r="P1128" i="28"/>
  <c r="H1129" i="28"/>
  <c r="K1128" i="28"/>
  <c r="J1128" i="28"/>
  <c r="AL1128" i="28"/>
  <c r="L1199" i="29" l="1"/>
  <c r="I1200" i="29"/>
  <c r="Q1199" i="29"/>
  <c r="K1199" i="29"/>
  <c r="AL1129" i="28"/>
  <c r="H1130" i="28"/>
  <c r="P1129" i="28"/>
  <c r="K1129" i="28"/>
  <c r="J1129" i="28"/>
  <c r="N1126" i="27"/>
  <c r="K1127" i="27"/>
  <c r="R1126" i="27"/>
  <c r="U1126" i="27"/>
  <c r="M1126" i="27"/>
  <c r="Q1200" i="29" l="1"/>
  <c r="I1201" i="29"/>
  <c r="K1200" i="29"/>
  <c r="L1200" i="29"/>
  <c r="M1127" i="27"/>
  <c r="K1128" i="27"/>
  <c r="R1127" i="27"/>
  <c r="U1127" i="27"/>
  <c r="N1127" i="27"/>
  <c r="AL1130" i="28"/>
  <c r="H1131" i="28"/>
  <c r="J1130" i="28"/>
  <c r="P1130" i="28"/>
  <c r="K1130" i="28"/>
  <c r="Q1201" i="29" l="1"/>
  <c r="I1202" i="29"/>
  <c r="K1201" i="29"/>
  <c r="L1201" i="29"/>
  <c r="P1131" i="28"/>
  <c r="H1132" i="28"/>
  <c r="AL1131" i="28"/>
  <c r="J1131" i="28"/>
  <c r="K1131" i="28"/>
  <c r="U1128" i="27"/>
  <c r="K1129" i="27"/>
  <c r="R1128" i="27"/>
  <c r="N1128" i="27"/>
  <c r="M1128" i="27"/>
  <c r="Q1202" i="29" l="1"/>
  <c r="I1203" i="29"/>
  <c r="K1202" i="29"/>
  <c r="L1202" i="29"/>
  <c r="U1129" i="27"/>
  <c r="K1130" i="27"/>
  <c r="N1129" i="27"/>
  <c r="M1129" i="27"/>
  <c r="R1129" i="27"/>
  <c r="K1132" i="28"/>
  <c r="H1133" i="28"/>
  <c r="AL1132" i="28"/>
  <c r="J1132" i="28"/>
  <c r="P1132" i="28"/>
  <c r="Q1203" i="29" l="1"/>
  <c r="I1204" i="29"/>
  <c r="L1203" i="29"/>
  <c r="K1203" i="29"/>
  <c r="P1133" i="28"/>
  <c r="H1134" i="28"/>
  <c r="AL1133" i="28"/>
  <c r="J1133" i="28"/>
  <c r="K1133" i="28"/>
  <c r="U1130" i="27"/>
  <c r="K1131" i="27"/>
  <c r="M1130" i="27"/>
  <c r="N1130" i="27"/>
  <c r="R1130" i="27"/>
  <c r="Q1204" i="29" l="1"/>
  <c r="I1205" i="29"/>
  <c r="K1204" i="29"/>
  <c r="L1204" i="29"/>
  <c r="J1134" i="28"/>
  <c r="H1135" i="28"/>
  <c r="K1134" i="28"/>
  <c r="P1134" i="28"/>
  <c r="AL1134" i="28"/>
  <c r="U1131" i="27"/>
  <c r="K1132" i="27"/>
  <c r="M1131" i="27"/>
  <c r="N1131" i="27"/>
  <c r="R1131" i="27"/>
  <c r="K1205" i="29" l="1"/>
  <c r="I1206" i="29"/>
  <c r="Q1205" i="29"/>
  <c r="L1205" i="29"/>
  <c r="N1132" i="27"/>
  <c r="K1133" i="27"/>
  <c r="U1132" i="27"/>
  <c r="M1132" i="27"/>
  <c r="R1132" i="27"/>
  <c r="P1135" i="28"/>
  <c r="H1136" i="28"/>
  <c r="J1135" i="28"/>
  <c r="K1135" i="28"/>
  <c r="AL1135" i="28"/>
  <c r="I1207" i="29" l="1"/>
  <c r="Q1206" i="29"/>
  <c r="L1206" i="29"/>
  <c r="K1206" i="29"/>
  <c r="AL1136" i="28"/>
  <c r="H1137" i="28"/>
  <c r="J1136" i="28"/>
  <c r="K1136" i="28"/>
  <c r="P1136" i="28"/>
  <c r="U1133" i="27"/>
  <c r="K1134" i="27"/>
  <c r="M1133" i="27"/>
  <c r="R1133" i="27"/>
  <c r="N1133" i="27"/>
  <c r="Q1207" i="29" l="1"/>
  <c r="I1208" i="29"/>
  <c r="K1207" i="29"/>
  <c r="L1207" i="29"/>
  <c r="N1134" i="27"/>
  <c r="K1135" i="27"/>
  <c r="R1134" i="27"/>
  <c r="M1134" i="27"/>
  <c r="U1134" i="27"/>
  <c r="AL1137" i="28"/>
  <c r="H1138" i="28"/>
  <c r="J1137" i="28"/>
  <c r="K1137" i="28"/>
  <c r="P1137" i="28"/>
  <c r="I1209" i="29" l="1"/>
  <c r="K1208" i="29"/>
  <c r="L1208" i="29"/>
  <c r="Q1208" i="29"/>
  <c r="AL1138" i="28"/>
  <c r="H1139" i="28"/>
  <c r="J1138" i="28"/>
  <c r="P1138" i="28"/>
  <c r="K1138" i="28"/>
  <c r="M1135" i="27"/>
  <c r="K1136" i="27"/>
  <c r="R1135" i="27"/>
  <c r="U1135" i="27"/>
  <c r="N1135" i="27"/>
  <c r="Q1209" i="29" l="1"/>
  <c r="I1210" i="29"/>
  <c r="K1209" i="29"/>
  <c r="L1209" i="29"/>
  <c r="N1136" i="27"/>
  <c r="K1137" i="27"/>
  <c r="R1136" i="27"/>
  <c r="U1136" i="27"/>
  <c r="M1136" i="27"/>
  <c r="AL1139" i="28"/>
  <c r="H1140" i="28"/>
  <c r="J1139" i="28"/>
  <c r="K1139" i="28"/>
  <c r="P1139" i="28"/>
  <c r="I1211" i="29" l="1"/>
  <c r="K1210" i="29"/>
  <c r="Q1210" i="29"/>
  <c r="L1210" i="29"/>
  <c r="N1137" i="27"/>
  <c r="K1138" i="27"/>
  <c r="R1137" i="27"/>
  <c r="M1137" i="27"/>
  <c r="U1137" i="27"/>
  <c r="AL1140" i="28"/>
  <c r="H1141" i="28"/>
  <c r="K1140" i="28"/>
  <c r="J1140" i="28"/>
  <c r="P1140" i="28"/>
  <c r="I1212" i="29" l="1"/>
  <c r="L1211" i="29"/>
  <c r="Q1211" i="29"/>
  <c r="K1211" i="29"/>
  <c r="AL1141" i="28"/>
  <c r="H1142" i="28"/>
  <c r="P1141" i="28"/>
  <c r="J1141" i="28"/>
  <c r="K1141" i="28"/>
  <c r="M1138" i="27"/>
  <c r="K1139" i="27"/>
  <c r="N1138" i="27"/>
  <c r="R1138" i="27"/>
  <c r="U1138" i="27"/>
  <c r="Q1212" i="29" l="1"/>
  <c r="I1213" i="29"/>
  <c r="K1212" i="29"/>
  <c r="L1212" i="29"/>
  <c r="R1139" i="27"/>
  <c r="K1140" i="27"/>
  <c r="U1139" i="27"/>
  <c r="M1139" i="27"/>
  <c r="N1139" i="27"/>
  <c r="P1142" i="28"/>
  <c r="H1143" i="28"/>
  <c r="AL1142" i="28"/>
  <c r="J1142" i="28"/>
  <c r="K1142" i="28"/>
  <c r="K1213" i="29" l="1"/>
  <c r="I1214" i="29"/>
  <c r="Q1213" i="29"/>
  <c r="L1213" i="29"/>
  <c r="N1140" i="27"/>
  <c r="K1141" i="27"/>
  <c r="U1140" i="27"/>
  <c r="R1140" i="27"/>
  <c r="M1140" i="27"/>
  <c r="AL1143" i="28"/>
  <c r="H1144" i="28"/>
  <c r="P1143" i="28"/>
  <c r="J1143" i="28"/>
  <c r="K1143" i="28"/>
  <c r="I1215" i="29" l="1"/>
  <c r="Q1214" i="29"/>
  <c r="L1214" i="29"/>
  <c r="K1214" i="29"/>
  <c r="P1144" i="28"/>
  <c r="H1145" i="28"/>
  <c r="K1144" i="28"/>
  <c r="AL1144" i="28"/>
  <c r="J1144" i="28"/>
  <c r="R1141" i="27"/>
  <c r="K1142" i="27"/>
  <c r="U1141" i="27"/>
  <c r="N1141" i="27"/>
  <c r="M1141" i="27"/>
  <c r="Q1215" i="29" l="1"/>
  <c r="I1216" i="29"/>
  <c r="K1215" i="29"/>
  <c r="L1215" i="29"/>
  <c r="M1142" i="27"/>
  <c r="K1143" i="27"/>
  <c r="R1142" i="27"/>
  <c r="N1142" i="27"/>
  <c r="U1142" i="27"/>
  <c r="AL1145" i="28"/>
  <c r="H1146" i="28"/>
  <c r="J1145" i="28"/>
  <c r="P1145" i="28"/>
  <c r="K1145" i="28"/>
  <c r="Q1216" i="29" l="1"/>
  <c r="I1217" i="29"/>
  <c r="K1216" i="29"/>
  <c r="L1216" i="29"/>
  <c r="J1146" i="28"/>
  <c r="H1147" i="28"/>
  <c r="AL1146" i="28"/>
  <c r="K1146" i="28"/>
  <c r="P1146" i="28"/>
  <c r="N1143" i="27"/>
  <c r="K1144" i="27"/>
  <c r="U1143" i="27"/>
  <c r="R1143" i="27"/>
  <c r="M1143" i="27"/>
  <c r="L1217" i="29" l="1"/>
  <c r="I1218" i="29"/>
  <c r="Q1217" i="29"/>
  <c r="K1217" i="29"/>
  <c r="U1144" i="27"/>
  <c r="K1145" i="27"/>
  <c r="M1144" i="27"/>
  <c r="R1144" i="27"/>
  <c r="N1144" i="27"/>
  <c r="P1147" i="28"/>
  <c r="H1148" i="28"/>
  <c r="AL1147" i="28"/>
  <c r="K1147" i="28"/>
  <c r="J1147" i="28"/>
  <c r="L1218" i="29" l="1"/>
  <c r="I1219" i="29"/>
  <c r="Q1218" i="29"/>
  <c r="K1218" i="29"/>
  <c r="P1148" i="28"/>
  <c r="H1149" i="28"/>
  <c r="AL1148" i="28"/>
  <c r="K1148" i="28"/>
  <c r="J1148" i="28"/>
  <c r="R1145" i="27"/>
  <c r="K1146" i="27"/>
  <c r="U1145" i="27"/>
  <c r="M1145" i="27"/>
  <c r="N1145" i="27"/>
  <c r="I1220" i="29" l="1"/>
  <c r="L1219" i="29"/>
  <c r="Q1219" i="29"/>
  <c r="K1219" i="29"/>
  <c r="U1146" i="27"/>
  <c r="K1147" i="27"/>
  <c r="N1146" i="27"/>
  <c r="M1146" i="27"/>
  <c r="R1146" i="27"/>
  <c r="AL1149" i="28"/>
  <c r="H1150" i="28"/>
  <c r="P1149" i="28"/>
  <c r="J1149" i="28"/>
  <c r="K1149" i="28"/>
  <c r="I1221" i="29" l="1"/>
  <c r="K1220" i="29"/>
  <c r="Q1220" i="29"/>
  <c r="L1220" i="29"/>
  <c r="U1147" i="27"/>
  <c r="K1148" i="27"/>
  <c r="M1147" i="27"/>
  <c r="R1147" i="27"/>
  <c r="N1147" i="27"/>
  <c r="AL1150" i="28"/>
  <c r="H1151" i="28"/>
  <c r="K1150" i="28"/>
  <c r="J1150" i="28"/>
  <c r="P1150" i="28"/>
  <c r="Q1221" i="29" l="1"/>
  <c r="I1222" i="29"/>
  <c r="K1221" i="29"/>
  <c r="L1221" i="29"/>
  <c r="AL1151" i="28"/>
  <c r="H1152" i="28"/>
  <c r="J1151" i="28"/>
  <c r="K1151" i="28"/>
  <c r="P1151" i="28"/>
  <c r="R1148" i="27"/>
  <c r="K1149" i="27"/>
  <c r="N1148" i="27"/>
  <c r="U1148" i="27"/>
  <c r="M1148" i="27"/>
  <c r="Q1222" i="29" l="1"/>
  <c r="I1223" i="29"/>
  <c r="L1222" i="29"/>
  <c r="K1222" i="29"/>
  <c r="M1149" i="27"/>
  <c r="K1150" i="27"/>
  <c r="K1151" i="27" s="1"/>
  <c r="R1149" i="27"/>
  <c r="U1149" i="27"/>
  <c r="N1149" i="27"/>
  <c r="AL1152" i="28"/>
  <c r="H1153" i="28"/>
  <c r="J1152" i="28"/>
  <c r="K1152" i="28"/>
  <c r="P1152" i="28"/>
  <c r="U1151" i="27" l="1"/>
  <c r="K1152" i="27"/>
  <c r="N1151" i="27"/>
  <c r="R1151" i="27"/>
  <c r="M1151" i="27"/>
  <c r="L1223" i="29"/>
  <c r="I1224" i="29"/>
  <c r="Q1223" i="29"/>
  <c r="K1223" i="29"/>
  <c r="AL1153" i="28"/>
  <c r="H1154" i="28"/>
  <c r="P1153" i="28"/>
  <c r="J1153" i="28"/>
  <c r="K1153" i="28"/>
  <c r="R1150" i="27"/>
  <c r="U1150" i="27"/>
  <c r="N1150" i="27"/>
  <c r="M1150" i="27"/>
  <c r="U1152" i="27" l="1"/>
  <c r="K1153" i="27"/>
  <c r="R1152" i="27"/>
  <c r="M1152" i="27"/>
  <c r="N1152" i="27"/>
  <c r="I1225" i="29"/>
  <c r="Q1224" i="29"/>
  <c r="K1224" i="29"/>
  <c r="L1224" i="29"/>
  <c r="P1154" i="28"/>
  <c r="H1155" i="28"/>
  <c r="AL1154" i="28"/>
  <c r="J1154" i="28"/>
  <c r="K1154" i="28"/>
  <c r="Q1225" i="29" l="1"/>
  <c r="I1226" i="29"/>
  <c r="K1225" i="29"/>
  <c r="L1225" i="29"/>
  <c r="N1153" i="27"/>
  <c r="K1154" i="27"/>
  <c r="R1153" i="27"/>
  <c r="M1153" i="27"/>
  <c r="U1153" i="27"/>
  <c r="AL1155" i="28"/>
  <c r="H1156" i="28"/>
  <c r="P1155" i="28"/>
  <c r="J1155" i="28"/>
  <c r="K1155" i="28"/>
  <c r="N1154" i="27" l="1"/>
  <c r="K1155" i="27"/>
  <c r="R1154" i="27"/>
  <c r="U1154" i="27"/>
  <c r="M1154" i="27"/>
  <c r="L1226" i="29"/>
  <c r="I1227" i="29"/>
  <c r="Q1226" i="29"/>
  <c r="K1226" i="29"/>
  <c r="AL1156" i="28"/>
  <c r="H1157" i="28"/>
  <c r="H1158" i="28" s="1"/>
  <c r="J1156" i="28"/>
  <c r="K1156" i="28"/>
  <c r="P1156" i="28"/>
  <c r="P1158" i="28" l="1"/>
  <c r="H1159" i="28"/>
  <c r="AL1158" i="28"/>
  <c r="J1158" i="28"/>
  <c r="K1158" i="28"/>
  <c r="Q1227" i="29"/>
  <c r="I1228" i="29"/>
  <c r="L1227" i="29"/>
  <c r="K1227" i="29"/>
  <c r="U1155" i="27"/>
  <c r="K1156" i="27"/>
  <c r="R1155" i="27"/>
  <c r="N1155" i="27"/>
  <c r="M1155" i="27"/>
  <c r="P1157" i="28"/>
  <c r="K1157" i="28"/>
  <c r="AL1157" i="28"/>
  <c r="J1157" i="28"/>
  <c r="R1156" i="27" l="1"/>
  <c r="K1157" i="27"/>
  <c r="N1156" i="27"/>
  <c r="M1156" i="27"/>
  <c r="U1156" i="27"/>
  <c r="Q1228" i="29"/>
  <c r="I1229" i="29"/>
  <c r="L1228" i="29"/>
  <c r="K1228" i="29"/>
  <c r="P1159" i="28"/>
  <c r="H1160" i="28"/>
  <c r="J1159" i="28"/>
  <c r="K1159" i="28"/>
  <c r="AL1159" i="28"/>
  <c r="AL1160" i="28" l="1"/>
  <c r="H1161" i="28"/>
  <c r="J1160" i="28"/>
  <c r="K1160" i="28"/>
  <c r="P1160" i="28"/>
  <c r="I1230" i="29"/>
  <c r="Q1229" i="29"/>
  <c r="L1229" i="29"/>
  <c r="K1229" i="29"/>
  <c r="R1157" i="27"/>
  <c r="K1158" i="27"/>
  <c r="N1157" i="27"/>
  <c r="U1157" i="27"/>
  <c r="M1157" i="27"/>
  <c r="N1158" i="27" l="1"/>
  <c r="K1159" i="27"/>
  <c r="M1158" i="27"/>
  <c r="U1158" i="27"/>
  <c r="R1158" i="27"/>
  <c r="K1230" i="29"/>
  <c r="I1231" i="29"/>
  <c r="L1230" i="29"/>
  <c r="Q1230" i="29"/>
  <c r="AL1161" i="28"/>
  <c r="H1162" i="28"/>
  <c r="J1161" i="28"/>
  <c r="K1161" i="28"/>
  <c r="P1161" i="28"/>
  <c r="Q1231" i="29" l="1"/>
  <c r="I1232" i="29"/>
  <c r="L1231" i="29"/>
  <c r="K1231" i="29"/>
  <c r="N1159" i="27"/>
  <c r="K1160" i="27"/>
  <c r="M1159" i="27"/>
  <c r="R1159" i="27"/>
  <c r="U1159" i="27"/>
  <c r="J1162" i="28"/>
  <c r="H1163" i="28"/>
  <c r="K1162" i="28"/>
  <c r="P1162" i="28"/>
  <c r="AL1162" i="28"/>
  <c r="AL1163" i="28" l="1"/>
  <c r="H1164" i="28"/>
  <c r="P1163" i="28"/>
  <c r="J1163" i="28"/>
  <c r="K1163" i="28"/>
  <c r="M1160" i="27"/>
  <c r="K1161" i="27"/>
  <c r="N1160" i="27"/>
  <c r="U1160" i="27"/>
  <c r="R1160" i="27"/>
  <c r="I1233" i="29"/>
  <c r="L1232" i="29"/>
  <c r="K1232" i="29"/>
  <c r="Q1232" i="29"/>
  <c r="N1161" i="27" l="1"/>
  <c r="K1162" i="27"/>
  <c r="R1161" i="27"/>
  <c r="U1161" i="27"/>
  <c r="M1161" i="27"/>
  <c r="AL1164" i="28"/>
  <c r="H1165" i="28"/>
  <c r="P1164" i="28"/>
  <c r="J1164" i="28"/>
  <c r="K1164" i="28"/>
  <c r="L1233" i="29"/>
  <c r="I1234" i="29"/>
  <c r="K1233" i="29"/>
  <c r="Q1233" i="29"/>
  <c r="AL1165" i="28" l="1"/>
  <c r="P1165" i="28"/>
  <c r="J1165" i="28"/>
  <c r="K1165" i="28"/>
  <c r="H1166" i="28"/>
  <c r="L1234" i="29"/>
  <c r="I1235" i="29"/>
  <c r="K1234" i="29"/>
  <c r="Q1234" i="29"/>
  <c r="U1162" i="27"/>
  <c r="K1163" i="27"/>
  <c r="M1162" i="27"/>
  <c r="N1162" i="27"/>
  <c r="R1162" i="27"/>
  <c r="N1163" i="27" l="1"/>
  <c r="K1164" i="27"/>
  <c r="R1163" i="27"/>
  <c r="U1163" i="27"/>
  <c r="M1163" i="27"/>
  <c r="L1235" i="29"/>
  <c r="I1236" i="29"/>
  <c r="Q1235" i="29"/>
  <c r="K1235" i="29"/>
  <c r="H1167" i="28"/>
  <c r="AL1166" i="28"/>
  <c r="K1166" i="28"/>
  <c r="J1166" i="28"/>
  <c r="P1166" i="28"/>
  <c r="Q1236" i="29" l="1"/>
  <c r="I1237" i="29"/>
  <c r="L1236" i="29"/>
  <c r="K1236" i="29"/>
  <c r="P1167" i="28"/>
  <c r="H1168" i="28"/>
  <c r="K1167" i="28"/>
  <c r="AL1167" i="28"/>
  <c r="J1167" i="28"/>
  <c r="N1164" i="27"/>
  <c r="K1165" i="27"/>
  <c r="M1164" i="27"/>
  <c r="R1164" i="27"/>
  <c r="U1164" i="27"/>
  <c r="U1165" i="27" l="1"/>
  <c r="K1166" i="27"/>
  <c r="R1165" i="27"/>
  <c r="M1165" i="27"/>
  <c r="N1165" i="27"/>
  <c r="P1168" i="28"/>
  <c r="H1169" i="28"/>
  <c r="K1168" i="28"/>
  <c r="AL1168" i="28"/>
  <c r="J1168" i="28"/>
  <c r="L1237" i="29"/>
  <c r="I1238" i="29"/>
  <c r="Q1237" i="29"/>
  <c r="K1237" i="29"/>
  <c r="Q1238" i="29" l="1"/>
  <c r="I1239" i="29"/>
  <c r="K1238" i="29"/>
  <c r="L1238" i="29"/>
  <c r="P1169" i="28"/>
  <c r="H1170" i="28"/>
  <c r="J1169" i="28"/>
  <c r="AL1169" i="28"/>
  <c r="K1169" i="28"/>
  <c r="M1166" i="27"/>
  <c r="K1167" i="27"/>
  <c r="R1166" i="27"/>
  <c r="N1166" i="27"/>
  <c r="U1166" i="27"/>
  <c r="M1167" i="27" l="1"/>
  <c r="K1168" i="27"/>
  <c r="N1167" i="27"/>
  <c r="R1167" i="27"/>
  <c r="U1167" i="27"/>
  <c r="AL1170" i="28"/>
  <c r="H1171" i="28"/>
  <c r="J1170" i="28"/>
  <c r="P1170" i="28"/>
  <c r="K1170" i="28"/>
  <c r="Q1239" i="29"/>
  <c r="I1240" i="29"/>
  <c r="K1239" i="29"/>
  <c r="L1239" i="29"/>
  <c r="Q1240" i="29" l="1"/>
  <c r="I1241" i="29"/>
  <c r="K1240" i="29"/>
  <c r="L1240" i="29"/>
  <c r="AL1171" i="28"/>
  <c r="H1172" i="28"/>
  <c r="K1171" i="28"/>
  <c r="P1171" i="28"/>
  <c r="J1171" i="28"/>
  <c r="N1168" i="27"/>
  <c r="K1169" i="27"/>
  <c r="R1168" i="27"/>
  <c r="M1168" i="27"/>
  <c r="U1168" i="27"/>
  <c r="N1169" i="27" l="1"/>
  <c r="K1170" i="27"/>
  <c r="U1169" i="27"/>
  <c r="M1169" i="27"/>
  <c r="R1169" i="27"/>
  <c r="P1172" i="28"/>
  <c r="H1173" i="28"/>
  <c r="AL1172" i="28"/>
  <c r="K1172" i="28"/>
  <c r="J1172" i="28"/>
  <c r="Q1241" i="29"/>
  <c r="I1242" i="29"/>
  <c r="I1243" i="29" s="1"/>
  <c r="K1241" i="29"/>
  <c r="L1241" i="29"/>
  <c r="I1244" i="29" l="1"/>
  <c r="L1243" i="29"/>
  <c r="K1243" i="29"/>
  <c r="Q1243" i="29"/>
  <c r="Q1242" i="29"/>
  <c r="L1242" i="29"/>
  <c r="K1242" i="29"/>
  <c r="M1170" i="27"/>
  <c r="K1171" i="27"/>
  <c r="R1170" i="27"/>
  <c r="N1170" i="27"/>
  <c r="U1170" i="27"/>
  <c r="P1173" i="28"/>
  <c r="H1174" i="28"/>
  <c r="K1173" i="28"/>
  <c r="AL1173" i="28"/>
  <c r="J1173" i="28"/>
  <c r="K1244" i="29" l="1"/>
  <c r="I1245" i="29"/>
  <c r="L1244" i="29"/>
  <c r="Q1244" i="29"/>
  <c r="P1174" i="28"/>
  <c r="H1175" i="28"/>
  <c r="K1174" i="28"/>
  <c r="J1174" i="28"/>
  <c r="AL1174" i="28"/>
  <c r="R1171" i="27"/>
  <c r="K1172" i="27"/>
  <c r="U1171" i="27"/>
  <c r="N1171" i="27"/>
  <c r="M1171" i="27"/>
  <c r="Q1245" i="29" l="1"/>
  <c r="I1246" i="29"/>
  <c r="K1245" i="29"/>
  <c r="L1245" i="29"/>
  <c r="K1175" i="28"/>
  <c r="H1176" i="28"/>
  <c r="P1175" i="28"/>
  <c r="AL1175" i="28"/>
  <c r="J1175" i="28"/>
  <c r="N1172" i="27"/>
  <c r="K1173" i="27"/>
  <c r="R1172" i="27"/>
  <c r="M1172" i="27"/>
  <c r="U1172" i="27"/>
  <c r="I1247" i="29" l="1"/>
  <c r="Q1246" i="29"/>
  <c r="K1246" i="29"/>
  <c r="L1246" i="29"/>
  <c r="AL1176" i="28"/>
  <c r="H1177" i="28"/>
  <c r="J1176" i="28"/>
  <c r="P1176" i="28"/>
  <c r="K1176" i="28"/>
  <c r="R1173" i="27"/>
  <c r="K1174" i="27"/>
  <c r="U1173" i="27"/>
  <c r="M1173" i="27"/>
  <c r="N1173" i="27"/>
  <c r="Q1247" i="29" l="1"/>
  <c r="I1248" i="29"/>
  <c r="K1247" i="29"/>
  <c r="L1247" i="29"/>
  <c r="N1174" i="27"/>
  <c r="K1175" i="27"/>
  <c r="U1174" i="27"/>
  <c r="R1174" i="27"/>
  <c r="M1174" i="27"/>
  <c r="P1177" i="28"/>
  <c r="H1178" i="28"/>
  <c r="AL1177" i="28"/>
  <c r="K1177" i="28"/>
  <c r="J1177" i="28"/>
  <c r="I1249" i="29" l="1"/>
  <c r="Q1248" i="29"/>
  <c r="L1248" i="29"/>
  <c r="K1248" i="29"/>
  <c r="AL1178" i="28"/>
  <c r="H1179" i="28"/>
  <c r="P1178" i="28"/>
  <c r="J1178" i="28"/>
  <c r="K1178" i="28"/>
  <c r="U1175" i="27"/>
  <c r="K1176" i="27"/>
  <c r="M1175" i="27"/>
  <c r="R1175" i="27"/>
  <c r="N1175" i="27"/>
  <c r="Q1249" i="29" l="1"/>
  <c r="I1250" i="29"/>
  <c r="K1249" i="29"/>
  <c r="L1249" i="29"/>
  <c r="M1176" i="27"/>
  <c r="K1177" i="27"/>
  <c r="R1176" i="27"/>
  <c r="U1176" i="27"/>
  <c r="N1176" i="27"/>
  <c r="AL1179" i="28"/>
  <c r="H1180" i="28"/>
  <c r="J1179" i="28"/>
  <c r="K1179" i="28"/>
  <c r="P1179" i="28"/>
  <c r="I1251" i="29" l="1"/>
  <c r="L1250" i="29"/>
  <c r="K1250" i="29"/>
  <c r="Q1250" i="29"/>
  <c r="P1180" i="28"/>
  <c r="H1181" i="28"/>
  <c r="K1180" i="28"/>
  <c r="AL1180" i="28"/>
  <c r="J1180" i="28"/>
  <c r="N1177" i="27"/>
  <c r="K1178" i="27"/>
  <c r="R1177" i="27"/>
  <c r="M1177" i="27"/>
  <c r="U1177" i="27"/>
  <c r="Q1251" i="29" l="1"/>
  <c r="I1252" i="29"/>
  <c r="L1251" i="29"/>
  <c r="K1251" i="29"/>
  <c r="R1178" i="27"/>
  <c r="K1179" i="27"/>
  <c r="M1178" i="27"/>
  <c r="N1178" i="27"/>
  <c r="U1178" i="27"/>
  <c r="P1181" i="28"/>
  <c r="H1182" i="28"/>
  <c r="AL1181" i="28"/>
  <c r="K1181" i="28"/>
  <c r="J1181" i="28"/>
  <c r="K1252" i="29" l="1"/>
  <c r="I1253" i="29"/>
  <c r="Q1252" i="29"/>
  <c r="L1252" i="29"/>
  <c r="K1182" i="28"/>
  <c r="H1183" i="28"/>
  <c r="J1182" i="28"/>
  <c r="P1182" i="28"/>
  <c r="AL1182" i="28"/>
  <c r="N1179" i="27"/>
  <c r="K1180" i="27"/>
  <c r="U1179" i="27"/>
  <c r="R1179" i="27"/>
  <c r="M1179" i="27"/>
  <c r="I1254" i="29" l="1"/>
  <c r="K1253" i="29"/>
  <c r="Q1253" i="29"/>
  <c r="L1253" i="29"/>
  <c r="M1180" i="27"/>
  <c r="K1181" i="27"/>
  <c r="R1180" i="27"/>
  <c r="N1180" i="27"/>
  <c r="U1180" i="27"/>
  <c r="AL1183" i="28"/>
  <c r="H1184" i="28"/>
  <c r="K1183" i="28"/>
  <c r="P1183" i="28"/>
  <c r="J1183" i="28"/>
  <c r="K1254" i="29" l="1"/>
  <c r="I1255" i="29"/>
  <c r="Q1254" i="29"/>
  <c r="L1254" i="29"/>
  <c r="AL1184" i="28"/>
  <c r="H1185" i="28"/>
  <c r="P1184" i="28"/>
  <c r="J1184" i="28"/>
  <c r="K1184" i="28"/>
  <c r="N1181" i="27"/>
  <c r="K1182" i="27"/>
  <c r="R1181" i="27"/>
  <c r="U1181" i="27"/>
  <c r="M1181" i="27"/>
  <c r="Q1255" i="29" l="1"/>
  <c r="I1256" i="29"/>
  <c r="K1255" i="29"/>
  <c r="L1255" i="29"/>
  <c r="N1182" i="27"/>
  <c r="K1183" i="27"/>
  <c r="R1182" i="27"/>
  <c r="M1182" i="27"/>
  <c r="U1182" i="27"/>
  <c r="K1185" i="28"/>
  <c r="H1186" i="28"/>
  <c r="AL1185" i="28"/>
  <c r="J1185" i="28"/>
  <c r="P1185" i="28"/>
  <c r="Q1256" i="29" l="1"/>
  <c r="I1257" i="29"/>
  <c r="K1256" i="29"/>
  <c r="L1256" i="29"/>
  <c r="M1183" i="27"/>
  <c r="K1184" i="27"/>
  <c r="N1183" i="27"/>
  <c r="R1183" i="27"/>
  <c r="U1183" i="27"/>
  <c r="AL1186" i="28"/>
  <c r="H1187" i="28"/>
  <c r="P1186" i="28"/>
  <c r="K1186" i="28"/>
  <c r="J1186" i="28"/>
  <c r="Q1257" i="29" l="1"/>
  <c r="L1257" i="29"/>
  <c r="K1257" i="29"/>
  <c r="I1258" i="29"/>
  <c r="AL1187" i="28"/>
  <c r="H1188" i="28"/>
  <c r="J1187" i="28"/>
  <c r="K1187" i="28"/>
  <c r="P1187" i="28"/>
  <c r="U1184" i="27"/>
  <c r="K1185" i="27"/>
  <c r="M1184" i="27"/>
  <c r="N1184" i="27"/>
  <c r="R1184" i="27"/>
  <c r="Q1258" i="29" l="1"/>
  <c r="I1259" i="29"/>
  <c r="K1258" i="29"/>
  <c r="L1258" i="29"/>
  <c r="R1185" i="27"/>
  <c r="K1186" i="27"/>
  <c r="U1185" i="27"/>
  <c r="M1185" i="27"/>
  <c r="N1185" i="27"/>
  <c r="AL1188" i="28"/>
  <c r="H1189" i="28"/>
  <c r="K1188" i="28"/>
  <c r="P1188" i="28"/>
  <c r="J1188" i="28"/>
  <c r="Q1259" i="29" l="1"/>
  <c r="I1260" i="29"/>
  <c r="K1259" i="29"/>
  <c r="L1259" i="29"/>
  <c r="AL1189" i="28"/>
  <c r="H1190" i="28"/>
  <c r="P1189" i="28"/>
  <c r="K1189" i="28"/>
  <c r="J1189" i="28"/>
  <c r="U1186" i="27"/>
  <c r="K1187" i="27"/>
  <c r="N1186" i="27"/>
  <c r="R1186" i="27"/>
  <c r="M1186" i="27"/>
  <c r="I1261" i="29" l="1"/>
  <c r="Q1260" i="29"/>
  <c r="L1260" i="29"/>
  <c r="K1260" i="29"/>
  <c r="AL1190" i="28"/>
  <c r="H1191" i="28"/>
  <c r="P1190" i="28"/>
  <c r="J1190" i="28"/>
  <c r="K1190" i="28"/>
  <c r="N1187" i="27"/>
  <c r="K1188" i="27"/>
  <c r="R1187" i="27"/>
  <c r="U1187" i="27"/>
  <c r="M1187" i="27"/>
  <c r="Q1261" i="29" l="1"/>
  <c r="I1262" i="29"/>
  <c r="K1261" i="29"/>
  <c r="L1261" i="29"/>
  <c r="AL1191" i="28"/>
  <c r="H1192" i="28"/>
  <c r="P1191" i="28"/>
  <c r="K1191" i="28"/>
  <c r="J1191" i="28"/>
  <c r="R1188" i="27"/>
  <c r="K1189" i="27"/>
  <c r="U1188" i="27"/>
  <c r="M1188" i="27"/>
  <c r="N1188" i="27"/>
  <c r="I1263" i="29" l="1"/>
  <c r="Q1262" i="29"/>
  <c r="L1262" i="29"/>
  <c r="K1262" i="29"/>
  <c r="K1192" i="28"/>
  <c r="H1193" i="28"/>
  <c r="AL1192" i="28"/>
  <c r="J1192" i="28"/>
  <c r="P1192" i="28"/>
  <c r="N1189" i="27"/>
  <c r="K1190" i="27"/>
  <c r="U1189" i="27"/>
  <c r="R1189" i="27"/>
  <c r="M1189" i="27"/>
  <c r="Q1263" i="29" l="1"/>
  <c r="I1264" i="29"/>
  <c r="L1263" i="29"/>
  <c r="K1263" i="29"/>
  <c r="P1193" i="28"/>
  <c r="H1194" i="28"/>
  <c r="AL1193" i="28"/>
  <c r="J1193" i="28"/>
  <c r="K1193" i="28"/>
  <c r="N1190" i="27"/>
  <c r="K1191" i="27"/>
  <c r="R1190" i="27"/>
  <c r="M1190" i="27"/>
  <c r="U1190" i="27"/>
  <c r="I1265" i="29" l="1"/>
  <c r="L1264" i="29"/>
  <c r="K1264" i="29"/>
  <c r="Q1264" i="29"/>
  <c r="U1191" i="27"/>
  <c r="K1192" i="27"/>
  <c r="M1191" i="27"/>
  <c r="N1191" i="27"/>
  <c r="R1191" i="27"/>
  <c r="P1194" i="28"/>
  <c r="H1195" i="28"/>
  <c r="AL1194" i="28"/>
  <c r="J1194" i="28"/>
  <c r="K1194" i="28"/>
  <c r="L1265" i="29" l="1"/>
  <c r="I1266" i="29"/>
  <c r="Q1265" i="29"/>
  <c r="K1265" i="29"/>
  <c r="AL1195" i="28"/>
  <c r="H1196" i="28"/>
  <c r="K1195" i="28"/>
  <c r="J1195" i="28"/>
  <c r="P1195" i="28"/>
  <c r="U1192" i="27"/>
  <c r="K1193" i="27"/>
  <c r="M1192" i="27"/>
  <c r="R1192" i="27"/>
  <c r="N1192" i="27"/>
  <c r="Q1266" i="29" l="1"/>
  <c r="I1267" i="29"/>
  <c r="K1266" i="29"/>
  <c r="L1266" i="29"/>
  <c r="N1193" i="27"/>
  <c r="K1194" i="27"/>
  <c r="U1193" i="27"/>
  <c r="M1193" i="27"/>
  <c r="R1193" i="27"/>
  <c r="AL1196" i="28"/>
  <c r="H1197" i="28"/>
  <c r="K1196" i="28"/>
  <c r="J1196" i="28"/>
  <c r="P1196" i="28"/>
  <c r="Q1267" i="29" l="1"/>
  <c r="I1268" i="29"/>
  <c r="K1267" i="29"/>
  <c r="L1267" i="29"/>
  <c r="M1194" i="27"/>
  <c r="K1195" i="27"/>
  <c r="N1194" i="27"/>
  <c r="R1194" i="27"/>
  <c r="U1194" i="27"/>
  <c r="P1197" i="28"/>
  <c r="H1198" i="28"/>
  <c r="AL1197" i="28"/>
  <c r="J1197" i="28"/>
  <c r="K1197" i="28"/>
  <c r="I1269" i="29" l="1"/>
  <c r="Q1268" i="29"/>
  <c r="L1268" i="29"/>
  <c r="K1268" i="29"/>
  <c r="R1195" i="27"/>
  <c r="K1196" i="27"/>
  <c r="U1195" i="27"/>
  <c r="M1195" i="27"/>
  <c r="N1195" i="27"/>
  <c r="P1198" i="28"/>
  <c r="H1199" i="28"/>
  <c r="AL1198" i="28"/>
  <c r="K1198" i="28"/>
  <c r="J1198" i="28"/>
  <c r="Q1269" i="29" l="1"/>
  <c r="I1270" i="29"/>
  <c r="K1269" i="29"/>
  <c r="L1269" i="29"/>
  <c r="P1199" i="28"/>
  <c r="H1200" i="28"/>
  <c r="J1199" i="28"/>
  <c r="AL1199" i="28"/>
  <c r="K1199" i="28"/>
  <c r="N1196" i="27"/>
  <c r="K1197" i="27"/>
  <c r="M1196" i="27"/>
  <c r="U1196" i="27"/>
  <c r="R1196" i="27"/>
  <c r="Q1270" i="29" l="1"/>
  <c r="I1271" i="29"/>
  <c r="L1270" i="29"/>
  <c r="K1270" i="29"/>
  <c r="N1197" i="27"/>
  <c r="K1198" i="27"/>
  <c r="U1197" i="27"/>
  <c r="R1197" i="27"/>
  <c r="M1197" i="27"/>
  <c r="AL1200" i="28"/>
  <c r="H1201" i="28"/>
  <c r="K1200" i="28"/>
  <c r="P1200" i="28"/>
  <c r="J1200" i="28"/>
  <c r="Q1271" i="29" l="1"/>
  <c r="I1272" i="29"/>
  <c r="K1271" i="29"/>
  <c r="L1271" i="29"/>
  <c r="P1201" i="28"/>
  <c r="H1202" i="28"/>
  <c r="AL1201" i="28"/>
  <c r="K1201" i="28"/>
  <c r="J1201" i="28"/>
  <c r="R1198" i="27"/>
  <c r="K1199" i="27"/>
  <c r="N1198" i="27"/>
  <c r="U1198" i="27"/>
  <c r="M1198" i="27"/>
  <c r="I1273" i="29" l="1"/>
  <c r="L1272" i="29"/>
  <c r="K1272" i="29"/>
  <c r="Q1272" i="29"/>
  <c r="N1199" i="27"/>
  <c r="K1200" i="27"/>
  <c r="R1199" i="27"/>
  <c r="U1199" i="27"/>
  <c r="M1199" i="27"/>
  <c r="AL1202" i="28"/>
  <c r="H1203" i="28"/>
  <c r="P1202" i="28"/>
  <c r="K1202" i="28"/>
  <c r="J1202" i="28"/>
  <c r="Q1273" i="29" l="1"/>
  <c r="I1274" i="29"/>
  <c r="K1273" i="29"/>
  <c r="L1273" i="29"/>
  <c r="R1200" i="27"/>
  <c r="K1201" i="27"/>
  <c r="M1200" i="27"/>
  <c r="U1200" i="27"/>
  <c r="N1200" i="27"/>
  <c r="P1203" i="28"/>
  <c r="H1204" i="28"/>
  <c r="J1203" i="28"/>
  <c r="K1203" i="28"/>
  <c r="AL1203" i="28"/>
  <c r="Q1274" i="29" l="1"/>
  <c r="I1275" i="29"/>
  <c r="K1274" i="29"/>
  <c r="L1274" i="29"/>
  <c r="AL1204" i="28"/>
  <c r="H1205" i="28"/>
  <c r="P1204" i="28"/>
  <c r="J1204" i="28"/>
  <c r="K1204" i="28"/>
  <c r="M1201" i="27"/>
  <c r="K1202" i="27"/>
  <c r="N1201" i="27"/>
  <c r="U1201" i="27"/>
  <c r="R1201" i="27"/>
  <c r="Q1275" i="29" l="1"/>
  <c r="I1276" i="29"/>
  <c r="K1275" i="29"/>
  <c r="L1275" i="29"/>
  <c r="M1202" i="27"/>
  <c r="K1203" i="27"/>
  <c r="R1202" i="27"/>
  <c r="U1202" i="27"/>
  <c r="N1202" i="27"/>
  <c r="AL1205" i="28"/>
  <c r="H1206" i="28"/>
  <c r="J1205" i="28"/>
  <c r="P1205" i="28"/>
  <c r="K1205" i="28"/>
  <c r="I1277" i="29" l="1"/>
  <c r="L1276" i="29"/>
  <c r="K1276" i="29"/>
  <c r="Q1276" i="29"/>
  <c r="AL1206" i="28"/>
  <c r="H1207" i="28"/>
  <c r="J1206" i="28"/>
  <c r="P1206" i="28"/>
  <c r="K1206" i="28"/>
  <c r="R1203" i="27"/>
  <c r="K1204" i="27"/>
  <c r="U1203" i="27"/>
  <c r="N1203" i="27"/>
  <c r="M1203" i="27"/>
  <c r="Q1277" i="29" l="1"/>
  <c r="I1278" i="29"/>
  <c r="K1277" i="29"/>
  <c r="L1277" i="29"/>
  <c r="N1204" i="27"/>
  <c r="K1205" i="27"/>
  <c r="U1204" i="27"/>
  <c r="R1204" i="27"/>
  <c r="M1204" i="27"/>
  <c r="AL1207" i="28"/>
  <c r="P1207" i="28"/>
  <c r="H1208" i="28"/>
  <c r="K1207" i="28"/>
  <c r="J1207" i="28"/>
  <c r="Q1278" i="29" l="1"/>
  <c r="I1279" i="29"/>
  <c r="L1278" i="29"/>
  <c r="K1278" i="29"/>
  <c r="H1209" i="28"/>
  <c r="AL1208" i="28"/>
  <c r="J1208" i="28"/>
  <c r="K1208" i="28"/>
  <c r="P1208" i="28"/>
  <c r="N1205" i="27"/>
  <c r="K1206" i="27"/>
  <c r="U1205" i="27"/>
  <c r="R1205" i="27"/>
  <c r="M1205" i="27"/>
  <c r="Q1279" i="29" l="1"/>
  <c r="I1280" i="29"/>
  <c r="L1279" i="29"/>
  <c r="K1279" i="29"/>
  <c r="N1206" i="27"/>
  <c r="K1207" i="27"/>
  <c r="M1206" i="27"/>
  <c r="R1206" i="27"/>
  <c r="U1206" i="27"/>
  <c r="P1209" i="28"/>
  <c r="H1210" i="28"/>
  <c r="J1209" i="28"/>
  <c r="K1209" i="28"/>
  <c r="AL1209" i="28"/>
  <c r="Q1280" i="29" l="1"/>
  <c r="I1281" i="29"/>
  <c r="K1280" i="29"/>
  <c r="L1280" i="29"/>
  <c r="U1207" i="27"/>
  <c r="K1208" i="27"/>
  <c r="R1207" i="27"/>
  <c r="M1207" i="27"/>
  <c r="N1207" i="27"/>
  <c r="AL1210" i="28"/>
  <c r="H1211" i="28"/>
  <c r="K1210" i="28"/>
  <c r="P1210" i="28"/>
  <c r="J1210" i="28"/>
  <c r="Q1281" i="29" l="1"/>
  <c r="I1282" i="29"/>
  <c r="K1281" i="29"/>
  <c r="L1281" i="29"/>
  <c r="AL1211" i="28"/>
  <c r="H1212" i="28"/>
  <c r="P1211" i="28"/>
  <c r="K1211" i="28"/>
  <c r="J1211" i="28"/>
  <c r="N1208" i="27"/>
  <c r="K1209" i="27"/>
  <c r="M1208" i="27"/>
  <c r="R1208" i="27"/>
  <c r="U1208" i="27"/>
  <c r="Q1282" i="29" l="1"/>
  <c r="I1283" i="29"/>
  <c r="K1282" i="29"/>
  <c r="L1282" i="29"/>
  <c r="P1212" i="28"/>
  <c r="H1213" i="28"/>
  <c r="AL1212" i="28"/>
  <c r="J1212" i="28"/>
  <c r="K1212" i="28"/>
  <c r="N1209" i="27"/>
  <c r="K1210" i="27"/>
  <c r="M1209" i="27"/>
  <c r="R1209" i="27"/>
  <c r="U1209" i="27"/>
  <c r="Q1283" i="29" l="1"/>
  <c r="I1284" i="29"/>
  <c r="K1283" i="29"/>
  <c r="L1283" i="29"/>
  <c r="U1210" i="27"/>
  <c r="K1211" i="27"/>
  <c r="N1210" i="27"/>
  <c r="M1210" i="27"/>
  <c r="R1210" i="27"/>
  <c r="P1213" i="28"/>
  <c r="H1214" i="28"/>
  <c r="AL1213" i="28"/>
  <c r="J1213" i="28"/>
  <c r="K1213" i="28"/>
  <c r="Q1284" i="29" l="1"/>
  <c r="I1285" i="29"/>
  <c r="K1284" i="29"/>
  <c r="L1284" i="29"/>
  <c r="AL1214" i="28"/>
  <c r="H1215" i="28"/>
  <c r="P1214" i="28"/>
  <c r="K1214" i="28"/>
  <c r="J1214" i="28"/>
  <c r="R1211" i="27"/>
  <c r="K1212" i="27"/>
  <c r="U1211" i="27"/>
  <c r="N1211" i="27"/>
  <c r="M1211" i="27"/>
  <c r="Q1285" i="29" l="1"/>
  <c r="I1286" i="29"/>
  <c r="K1285" i="29"/>
  <c r="L1285" i="29"/>
  <c r="K1215" i="28"/>
  <c r="H1216" i="28"/>
  <c r="J1215" i="28"/>
  <c r="AL1215" i="28"/>
  <c r="P1215" i="28"/>
  <c r="M1212" i="27"/>
  <c r="K1213" i="27"/>
  <c r="U1212" i="27"/>
  <c r="N1212" i="27"/>
  <c r="R1212" i="27"/>
  <c r="L1286" i="29" l="1"/>
  <c r="I1287" i="29"/>
  <c r="Q1286" i="29"/>
  <c r="K1286" i="29"/>
  <c r="R1213" i="27"/>
  <c r="K1214" i="27"/>
  <c r="U1213" i="27"/>
  <c r="M1213" i="27"/>
  <c r="N1213" i="27"/>
  <c r="J1216" i="28"/>
  <c r="H1217" i="28"/>
  <c r="AL1216" i="28"/>
  <c r="P1216" i="28"/>
  <c r="K1216" i="28"/>
  <c r="Q1287" i="29" l="1"/>
  <c r="I1288" i="29"/>
  <c r="K1287" i="29"/>
  <c r="L1287" i="29"/>
  <c r="J1217" i="28"/>
  <c r="H1218" i="28"/>
  <c r="K1217" i="28"/>
  <c r="AL1217" i="28"/>
  <c r="P1217" i="28"/>
  <c r="U1214" i="27"/>
  <c r="K1215" i="27"/>
  <c r="N1214" i="27"/>
  <c r="R1214" i="27"/>
  <c r="M1214" i="27"/>
  <c r="I1289" i="29" l="1"/>
  <c r="K1288" i="29"/>
  <c r="L1288" i="29"/>
  <c r="Q1288" i="29"/>
  <c r="AL1218" i="28"/>
  <c r="H1219" i="28"/>
  <c r="J1218" i="28"/>
  <c r="K1218" i="28"/>
  <c r="P1218" i="28"/>
  <c r="U1215" i="27"/>
  <c r="K1216" i="27"/>
  <c r="R1215" i="27"/>
  <c r="M1215" i="27"/>
  <c r="N1215" i="27"/>
  <c r="Q1289" i="29" l="1"/>
  <c r="I1290" i="29"/>
  <c r="K1289" i="29"/>
  <c r="L1289" i="29"/>
  <c r="M1216" i="27"/>
  <c r="K1217" i="27"/>
  <c r="U1216" i="27"/>
  <c r="R1216" i="27"/>
  <c r="N1216" i="27"/>
  <c r="P1219" i="28"/>
  <c r="H1220" i="28"/>
  <c r="AL1219" i="28"/>
  <c r="J1219" i="28"/>
  <c r="K1219" i="28"/>
  <c r="K1290" i="29" l="1"/>
  <c r="I1291" i="29"/>
  <c r="L1290" i="29"/>
  <c r="Q1290" i="29"/>
  <c r="M1217" i="27"/>
  <c r="K1218" i="27"/>
  <c r="U1217" i="27"/>
  <c r="R1217" i="27"/>
  <c r="N1217" i="27"/>
  <c r="J1220" i="28"/>
  <c r="H1221" i="28"/>
  <c r="K1220" i="28"/>
  <c r="AL1220" i="28"/>
  <c r="P1220" i="28"/>
  <c r="L1291" i="29" l="1"/>
  <c r="I1292" i="29"/>
  <c r="K1291" i="29"/>
  <c r="Q1291" i="29"/>
  <c r="P1221" i="28"/>
  <c r="H1222" i="28"/>
  <c r="K1221" i="28"/>
  <c r="AL1221" i="28"/>
  <c r="J1221" i="28"/>
  <c r="U1218" i="27"/>
  <c r="K1219" i="27"/>
  <c r="M1218" i="27"/>
  <c r="R1218" i="27"/>
  <c r="N1218" i="27"/>
  <c r="Q1292" i="29" l="1"/>
  <c r="I1293" i="29"/>
  <c r="L1292" i="29"/>
  <c r="K1292" i="29"/>
  <c r="U1219" i="27"/>
  <c r="K1220" i="27"/>
  <c r="R1219" i="27"/>
  <c r="M1219" i="27"/>
  <c r="N1219" i="27"/>
  <c r="K1222" i="28"/>
  <c r="H1223" i="28"/>
  <c r="J1222" i="28"/>
  <c r="AL1222" i="28"/>
  <c r="P1222" i="28"/>
  <c r="I1294" i="29" l="1"/>
  <c r="Q1293" i="29"/>
  <c r="K1293" i="29"/>
  <c r="L1293" i="29"/>
  <c r="P1223" i="28"/>
  <c r="H1224" i="28"/>
  <c r="AL1223" i="28"/>
  <c r="J1223" i="28"/>
  <c r="K1223" i="28"/>
  <c r="N1220" i="27"/>
  <c r="K1221" i="27"/>
  <c r="R1220" i="27"/>
  <c r="U1220" i="27"/>
  <c r="M1220" i="27"/>
  <c r="Q1294" i="29" l="1"/>
  <c r="I1295" i="29"/>
  <c r="K1294" i="29"/>
  <c r="L1294" i="29"/>
  <c r="R1221" i="27"/>
  <c r="K1222" i="27"/>
  <c r="M1221" i="27"/>
  <c r="U1221" i="27"/>
  <c r="N1221" i="27"/>
  <c r="P1224" i="28"/>
  <c r="H1225" i="28"/>
  <c r="AL1224" i="28"/>
  <c r="K1224" i="28"/>
  <c r="J1224" i="28"/>
  <c r="Q1295" i="29" l="1"/>
  <c r="I1296" i="29"/>
  <c r="K1295" i="29"/>
  <c r="L1295" i="29"/>
  <c r="AL1225" i="28"/>
  <c r="H1226" i="28"/>
  <c r="P1225" i="28"/>
  <c r="K1225" i="28"/>
  <c r="J1225" i="28"/>
  <c r="U1222" i="27"/>
  <c r="K1223" i="27"/>
  <c r="N1222" i="27"/>
  <c r="M1222" i="27"/>
  <c r="R1222" i="27"/>
  <c r="I1297" i="29" l="1"/>
  <c r="Q1296" i="29"/>
  <c r="L1296" i="29"/>
  <c r="K1296" i="29"/>
  <c r="U1223" i="27"/>
  <c r="K1224" i="27"/>
  <c r="R1223" i="27"/>
  <c r="N1223" i="27"/>
  <c r="M1223" i="27"/>
  <c r="AL1226" i="28"/>
  <c r="H1227" i="28"/>
  <c r="J1226" i="28"/>
  <c r="K1226" i="28"/>
  <c r="P1226" i="28"/>
  <c r="Q1297" i="29" l="1"/>
  <c r="I1298" i="29"/>
  <c r="K1297" i="29"/>
  <c r="L1297" i="29"/>
  <c r="AL1227" i="28"/>
  <c r="H1228" i="28"/>
  <c r="P1227" i="28"/>
  <c r="K1227" i="28"/>
  <c r="J1227" i="28"/>
  <c r="R1224" i="27"/>
  <c r="K1225" i="27"/>
  <c r="U1224" i="27"/>
  <c r="N1224" i="27"/>
  <c r="M1224" i="27"/>
  <c r="Q1298" i="29" l="1"/>
  <c r="I1299" i="29"/>
  <c r="K1298" i="29"/>
  <c r="L1298" i="29"/>
  <c r="M1225" i="27"/>
  <c r="K1226" i="27"/>
  <c r="N1225" i="27"/>
  <c r="R1225" i="27"/>
  <c r="U1225" i="27"/>
  <c r="AL1228" i="28"/>
  <c r="H1229" i="28"/>
  <c r="J1228" i="28"/>
  <c r="P1228" i="28"/>
  <c r="K1228" i="28"/>
  <c r="Q1299" i="29" l="1"/>
  <c r="I1300" i="29"/>
  <c r="K1299" i="29"/>
  <c r="L1299" i="29"/>
  <c r="AL1229" i="28"/>
  <c r="H1230" i="28"/>
  <c r="P1229" i="28"/>
  <c r="K1229" i="28"/>
  <c r="J1229" i="28"/>
  <c r="N1226" i="27"/>
  <c r="K1227" i="27"/>
  <c r="U1226" i="27"/>
  <c r="R1226" i="27"/>
  <c r="M1226" i="27"/>
  <c r="Q1300" i="29" l="1"/>
  <c r="I1301" i="29"/>
  <c r="K1300" i="29"/>
  <c r="L1300" i="29"/>
  <c r="M1227" i="27"/>
  <c r="K1228" i="27"/>
  <c r="N1227" i="27"/>
  <c r="R1227" i="27"/>
  <c r="U1227" i="27"/>
  <c r="AL1230" i="28"/>
  <c r="H1231" i="28"/>
  <c r="J1230" i="28"/>
  <c r="K1230" i="28"/>
  <c r="P1230" i="28"/>
  <c r="I1302" i="29" l="1"/>
  <c r="L1301" i="29"/>
  <c r="K1301" i="29"/>
  <c r="Q1301" i="29"/>
  <c r="M1228" i="27"/>
  <c r="K1229" i="27"/>
  <c r="U1228" i="27"/>
  <c r="N1228" i="27"/>
  <c r="R1228" i="27"/>
  <c r="AL1231" i="28"/>
  <c r="H1232" i="28"/>
  <c r="J1231" i="28"/>
  <c r="K1231" i="28"/>
  <c r="P1231" i="28"/>
  <c r="Q1302" i="29" l="1"/>
  <c r="I1303" i="29"/>
  <c r="K1302" i="29"/>
  <c r="L1302" i="29"/>
  <c r="K1232" i="28"/>
  <c r="H1233" i="28"/>
  <c r="P1232" i="28"/>
  <c r="J1232" i="28"/>
  <c r="AL1232" i="28"/>
  <c r="U1229" i="27"/>
  <c r="K1230" i="27"/>
  <c r="R1229" i="27"/>
  <c r="N1229" i="27"/>
  <c r="M1229" i="27"/>
  <c r="I1304" i="29" l="1"/>
  <c r="L1303" i="29"/>
  <c r="K1303" i="29"/>
  <c r="Q1303" i="29"/>
  <c r="U1230" i="27"/>
  <c r="K1231" i="27"/>
  <c r="R1230" i="27"/>
  <c r="M1230" i="27"/>
  <c r="N1230" i="27"/>
  <c r="AL1233" i="28"/>
  <c r="H1234" i="28"/>
  <c r="J1233" i="28"/>
  <c r="K1233" i="28"/>
  <c r="P1233" i="28"/>
  <c r="I1305" i="29" l="1"/>
  <c r="Q1304" i="29"/>
  <c r="L1304" i="29"/>
  <c r="K1304" i="29"/>
  <c r="AL1234" i="28"/>
  <c r="H1235" i="28"/>
  <c r="P1234" i="28"/>
  <c r="K1234" i="28"/>
  <c r="J1234" i="28"/>
  <c r="R1231" i="27"/>
  <c r="K1232" i="27"/>
  <c r="U1231" i="27"/>
  <c r="M1231" i="27"/>
  <c r="N1231" i="27"/>
  <c r="I1306" i="29" l="1"/>
  <c r="Q1305" i="29"/>
  <c r="L1305" i="29"/>
  <c r="K1305" i="29"/>
  <c r="U1232" i="27"/>
  <c r="K1233" i="27"/>
  <c r="R1232" i="27"/>
  <c r="N1232" i="27"/>
  <c r="M1232" i="27"/>
  <c r="P1235" i="28"/>
  <c r="H1236" i="28"/>
  <c r="AL1235" i="28"/>
  <c r="J1235" i="28"/>
  <c r="K1235" i="28"/>
  <c r="I1307" i="29" l="1"/>
  <c r="Q1306" i="29"/>
  <c r="L1306" i="29"/>
  <c r="K1306" i="29"/>
  <c r="AL1236" i="28"/>
  <c r="H1237" i="28"/>
  <c r="K1236" i="28"/>
  <c r="P1236" i="28"/>
  <c r="J1236" i="28"/>
  <c r="R1233" i="27"/>
  <c r="K1234" i="27"/>
  <c r="K1235" i="27" s="1"/>
  <c r="U1233" i="27"/>
  <c r="N1233" i="27"/>
  <c r="M1233" i="27"/>
  <c r="M1235" i="27" l="1"/>
  <c r="K1236" i="27"/>
  <c r="R1235" i="27"/>
  <c r="N1235" i="27"/>
  <c r="U1235" i="27"/>
  <c r="Q1307" i="29"/>
  <c r="I1308" i="29"/>
  <c r="L1307" i="29"/>
  <c r="K1307" i="29"/>
  <c r="U1234" i="27"/>
  <c r="N1234" i="27"/>
  <c r="R1234" i="27"/>
  <c r="M1234" i="27"/>
  <c r="AL1237" i="28"/>
  <c r="H1238" i="28"/>
  <c r="K1237" i="28"/>
  <c r="P1237" i="28"/>
  <c r="J1237" i="28"/>
  <c r="I1309" i="29" l="1"/>
  <c r="K1308" i="29"/>
  <c r="L1308" i="29"/>
  <c r="Q1308" i="29"/>
  <c r="M1236" i="27"/>
  <c r="K1237" i="27"/>
  <c r="N1236" i="27"/>
  <c r="R1236" i="27"/>
  <c r="U1236" i="27"/>
  <c r="P1238" i="28"/>
  <c r="H1239" i="28"/>
  <c r="AL1238" i="28"/>
  <c r="J1238" i="28"/>
  <c r="K1238" i="28"/>
  <c r="N1237" i="27" l="1"/>
  <c r="K1238" i="27"/>
  <c r="R1237" i="27"/>
  <c r="U1237" i="27"/>
  <c r="M1237" i="27"/>
  <c r="I1310" i="29"/>
  <c r="L1309" i="29"/>
  <c r="K1309" i="29"/>
  <c r="Q1309" i="29"/>
  <c r="K1239" i="28"/>
  <c r="H1240" i="28"/>
  <c r="AL1239" i="28"/>
  <c r="J1239" i="28"/>
  <c r="P1239" i="28"/>
  <c r="Q1310" i="29" l="1"/>
  <c r="I1311" i="29"/>
  <c r="K1310" i="29"/>
  <c r="L1310" i="29"/>
  <c r="M1238" i="27"/>
  <c r="K1239" i="27"/>
  <c r="R1238" i="27"/>
  <c r="U1238" i="27"/>
  <c r="N1238" i="27"/>
  <c r="AL1240" i="28"/>
  <c r="H1241" i="28"/>
  <c r="H1242" i="28" s="1"/>
  <c r="P1240" i="28"/>
  <c r="J1240" i="28"/>
  <c r="K1240" i="28"/>
  <c r="P1242" i="28" l="1"/>
  <c r="H1243" i="28"/>
  <c r="J1242" i="28"/>
  <c r="K1242" i="28"/>
  <c r="AL1242" i="28"/>
  <c r="U1239" i="27"/>
  <c r="K1240" i="27"/>
  <c r="R1239" i="27"/>
  <c r="M1239" i="27"/>
  <c r="N1239" i="27"/>
  <c r="Q1311" i="29"/>
  <c r="I1312" i="29"/>
  <c r="K1311" i="29"/>
  <c r="L1311" i="29"/>
  <c r="AL1241" i="28"/>
  <c r="J1241" i="28"/>
  <c r="K1241" i="28"/>
  <c r="P1241" i="28"/>
  <c r="U1240" i="27" l="1"/>
  <c r="K1241" i="27"/>
  <c r="R1240" i="27"/>
  <c r="N1240" i="27"/>
  <c r="M1240" i="27"/>
  <c r="P1243" i="28"/>
  <c r="H1244" i="28"/>
  <c r="AL1243" i="28"/>
  <c r="J1243" i="28"/>
  <c r="K1243" i="28"/>
  <c r="Q1312" i="29"/>
  <c r="I1313" i="29"/>
  <c r="L1312" i="29"/>
  <c r="K1312" i="29"/>
  <c r="L1313" i="29" l="1"/>
  <c r="I1314" i="29"/>
  <c r="Q1313" i="29"/>
  <c r="K1313" i="29"/>
  <c r="AL1244" i="28"/>
  <c r="H1245" i="28"/>
  <c r="P1244" i="28"/>
  <c r="J1244" i="28"/>
  <c r="K1244" i="28"/>
  <c r="U1241" i="27"/>
  <c r="K1242" i="27"/>
  <c r="R1241" i="27"/>
  <c r="M1241" i="27"/>
  <c r="N1241" i="27"/>
  <c r="AL1245" i="28" l="1"/>
  <c r="H1246" i="28"/>
  <c r="K1245" i="28"/>
  <c r="P1245" i="28"/>
  <c r="J1245" i="28"/>
  <c r="L1314" i="29"/>
  <c r="I1315" i="29"/>
  <c r="K1314" i="29"/>
  <c r="Q1314" i="29"/>
  <c r="M1242" i="27"/>
  <c r="K1243" i="27"/>
  <c r="N1242" i="27"/>
  <c r="U1242" i="27"/>
  <c r="R1242" i="27"/>
  <c r="L1315" i="29" l="1"/>
  <c r="I1316" i="29"/>
  <c r="I1317" i="29" s="1"/>
  <c r="K1315" i="29"/>
  <c r="Q1315" i="29"/>
  <c r="N1243" i="27"/>
  <c r="K1244" i="27"/>
  <c r="R1243" i="27"/>
  <c r="U1243" i="27"/>
  <c r="M1243" i="27"/>
  <c r="AL1246" i="28"/>
  <c r="H1247" i="28"/>
  <c r="P1246" i="28"/>
  <c r="J1246" i="28"/>
  <c r="K1246" i="28"/>
  <c r="Q1317" i="29" l="1"/>
  <c r="I1318" i="29"/>
  <c r="K1317" i="29"/>
  <c r="L1317" i="29"/>
  <c r="R1244" i="27"/>
  <c r="K1245" i="27"/>
  <c r="U1244" i="27"/>
  <c r="N1244" i="27"/>
  <c r="M1244" i="27"/>
  <c r="Q1316" i="29"/>
  <c r="L1316" i="29"/>
  <c r="K1316" i="29"/>
  <c r="AL1247" i="28"/>
  <c r="H1248" i="28"/>
  <c r="J1247" i="28"/>
  <c r="K1247" i="28"/>
  <c r="P1247" i="28"/>
  <c r="L1318" i="29" l="1"/>
  <c r="I1319" i="29"/>
  <c r="Q1318" i="29"/>
  <c r="K1318" i="29"/>
  <c r="AL1248" i="28"/>
  <c r="H1249" i="28"/>
  <c r="P1248" i="28"/>
  <c r="J1248" i="28"/>
  <c r="K1248" i="28"/>
  <c r="U1245" i="27"/>
  <c r="K1246" i="27"/>
  <c r="M1245" i="27"/>
  <c r="R1245" i="27"/>
  <c r="N1245" i="27"/>
  <c r="L1319" i="29" l="1"/>
  <c r="I1320" i="29"/>
  <c r="K1319" i="29"/>
  <c r="Q1319" i="29"/>
  <c r="P1249" i="28"/>
  <c r="H1250" i="28"/>
  <c r="AL1249" i="28"/>
  <c r="J1249" i="28"/>
  <c r="K1249" i="28"/>
  <c r="R1246" i="27"/>
  <c r="K1247" i="27"/>
  <c r="M1246" i="27"/>
  <c r="N1246" i="27"/>
  <c r="U1246" i="27"/>
  <c r="L1320" i="29" l="1"/>
  <c r="I1321" i="29"/>
  <c r="Q1320" i="29"/>
  <c r="K1320" i="29"/>
  <c r="P1250" i="28"/>
  <c r="H1251" i="28"/>
  <c r="AL1250" i="28"/>
  <c r="K1250" i="28"/>
  <c r="J1250" i="28"/>
  <c r="U1247" i="27"/>
  <c r="K1248" i="27"/>
  <c r="N1247" i="27"/>
  <c r="M1247" i="27"/>
  <c r="R1247" i="27"/>
  <c r="L1321" i="29" l="1"/>
  <c r="I1322" i="29"/>
  <c r="K1321" i="29"/>
  <c r="Q1321" i="29"/>
  <c r="AL1251" i="28"/>
  <c r="H1252" i="28"/>
  <c r="P1251" i="28"/>
  <c r="J1251" i="28"/>
  <c r="K1251" i="28"/>
  <c r="R1248" i="27"/>
  <c r="K1249" i="27"/>
  <c r="U1248" i="27"/>
  <c r="N1248" i="27"/>
  <c r="M1248" i="27"/>
  <c r="L1322" i="29" l="1"/>
  <c r="I1323" i="29"/>
  <c r="I1324" i="29" s="1"/>
  <c r="Q1322" i="29"/>
  <c r="K1322" i="29"/>
  <c r="AL1252" i="28"/>
  <c r="H1253" i="28"/>
  <c r="K1252" i="28"/>
  <c r="J1252" i="28"/>
  <c r="P1252" i="28"/>
  <c r="U1249" i="27"/>
  <c r="K1250" i="27"/>
  <c r="N1249" i="27"/>
  <c r="R1249" i="27"/>
  <c r="M1249" i="27"/>
  <c r="K1324" i="29" l="1"/>
  <c r="I1325" i="29"/>
  <c r="L1324" i="29"/>
  <c r="Q1324" i="29"/>
  <c r="L1323" i="29"/>
  <c r="K1323" i="29"/>
  <c r="Q1323" i="29"/>
  <c r="M1250" i="27"/>
  <c r="K1251" i="27"/>
  <c r="U1250" i="27"/>
  <c r="N1250" i="27"/>
  <c r="R1250" i="27"/>
  <c r="AL1253" i="28"/>
  <c r="H1254" i="28"/>
  <c r="P1253" i="28"/>
  <c r="J1253" i="28"/>
  <c r="K1253" i="28"/>
  <c r="L1325" i="29" l="1"/>
  <c r="I1326" i="29"/>
  <c r="Q1325" i="29"/>
  <c r="K1325" i="29"/>
  <c r="P1254" i="28"/>
  <c r="H1255" i="28"/>
  <c r="K1254" i="28"/>
  <c r="AL1254" i="28"/>
  <c r="J1254" i="28"/>
  <c r="R1251" i="27"/>
  <c r="K1252" i="27"/>
  <c r="U1251" i="27"/>
  <c r="M1251" i="27"/>
  <c r="N1251" i="27"/>
  <c r="L1326" i="29" l="1"/>
  <c r="I1327" i="29"/>
  <c r="K1326" i="29"/>
  <c r="Q1326" i="29"/>
  <c r="K1255" i="28"/>
  <c r="H1256" i="28"/>
  <c r="AL1255" i="28"/>
  <c r="P1255" i="28"/>
  <c r="J1255" i="28"/>
  <c r="U1252" i="27"/>
  <c r="K1253" i="27"/>
  <c r="R1252" i="27"/>
  <c r="N1252" i="27"/>
  <c r="M1252" i="27"/>
  <c r="L1327" i="29" l="1"/>
  <c r="I1328" i="29"/>
  <c r="K1327" i="29"/>
  <c r="Q1327" i="29"/>
  <c r="AL1256" i="28"/>
  <c r="K1256" i="28"/>
  <c r="J1256" i="28"/>
  <c r="H1257" i="28"/>
  <c r="P1256" i="28"/>
  <c r="U1253" i="27"/>
  <c r="K1254" i="27"/>
  <c r="R1253" i="27"/>
  <c r="N1253" i="27"/>
  <c r="M1253" i="27"/>
  <c r="L1328" i="29" l="1"/>
  <c r="I1329" i="29"/>
  <c r="I1330" i="29" s="1"/>
  <c r="Q1328" i="29"/>
  <c r="K1328" i="29"/>
  <c r="AL1257" i="28"/>
  <c r="H1258" i="28"/>
  <c r="P1257" i="28"/>
  <c r="J1257" i="28"/>
  <c r="K1257" i="28"/>
  <c r="U1254" i="27"/>
  <c r="K1255" i="27"/>
  <c r="M1254" i="27"/>
  <c r="R1254" i="27"/>
  <c r="N1254" i="27"/>
  <c r="Q1330" i="29" l="1"/>
  <c r="I1331" i="29"/>
  <c r="K1330" i="29"/>
  <c r="L1330" i="29"/>
  <c r="Q1329" i="29"/>
  <c r="L1329" i="29"/>
  <c r="K1329" i="29"/>
  <c r="AL1258" i="28"/>
  <c r="H1259" i="28"/>
  <c r="J1258" i="28"/>
  <c r="K1258" i="28"/>
  <c r="P1258" i="28"/>
  <c r="R1255" i="27"/>
  <c r="K1256" i="27"/>
  <c r="U1255" i="27"/>
  <c r="M1255" i="27"/>
  <c r="N1255" i="27"/>
  <c r="K1331" i="29" l="1"/>
  <c r="I1332" i="29"/>
  <c r="L1331" i="29"/>
  <c r="Q1331" i="29"/>
  <c r="M1256" i="27"/>
  <c r="K1257" i="27"/>
  <c r="N1256" i="27"/>
  <c r="R1256" i="27"/>
  <c r="U1256" i="27"/>
  <c r="P1259" i="28"/>
  <c r="H1260" i="28"/>
  <c r="AL1259" i="28"/>
  <c r="J1259" i="28"/>
  <c r="K1259" i="28"/>
  <c r="Q1332" i="29" l="1"/>
  <c r="I1333" i="29"/>
  <c r="K1332" i="29"/>
  <c r="L1332" i="29"/>
  <c r="N1257" i="27"/>
  <c r="K1258" i="27"/>
  <c r="R1257" i="27"/>
  <c r="U1257" i="27"/>
  <c r="M1257" i="27"/>
  <c r="K1260" i="28"/>
  <c r="H1261" i="28"/>
  <c r="AL1260" i="28"/>
  <c r="P1260" i="28"/>
  <c r="J1260" i="28"/>
  <c r="L1333" i="29" l="1"/>
  <c r="I1334" i="29"/>
  <c r="Q1333" i="29"/>
  <c r="K1333" i="29"/>
  <c r="M1258" i="27"/>
  <c r="K1259" i="27"/>
  <c r="U1258" i="27"/>
  <c r="R1258" i="27"/>
  <c r="N1258" i="27"/>
  <c r="AL1261" i="28"/>
  <c r="H1262" i="28"/>
  <c r="K1261" i="28"/>
  <c r="J1261" i="28"/>
  <c r="P1261" i="28"/>
  <c r="L1334" i="29" l="1"/>
  <c r="I1335" i="29"/>
  <c r="K1334" i="29"/>
  <c r="Q1334" i="29"/>
  <c r="AL1262" i="28"/>
  <c r="H1263" i="28"/>
  <c r="P1262" i="28"/>
  <c r="J1262" i="28"/>
  <c r="K1262" i="28"/>
  <c r="R1259" i="27"/>
  <c r="K1260" i="27"/>
  <c r="U1259" i="27"/>
  <c r="N1259" i="27"/>
  <c r="M1259" i="27"/>
  <c r="Q1335" i="29" l="1"/>
  <c r="I1336" i="29"/>
  <c r="L1335" i="29"/>
  <c r="K1335" i="29"/>
  <c r="P1263" i="28"/>
  <c r="H1264" i="28"/>
  <c r="AL1263" i="28"/>
  <c r="J1263" i="28"/>
  <c r="K1263" i="28"/>
  <c r="R1260" i="27"/>
  <c r="K1261" i="27"/>
  <c r="U1260" i="27"/>
  <c r="M1260" i="27"/>
  <c r="N1260" i="27"/>
  <c r="L1336" i="29" l="1"/>
  <c r="I1337" i="29"/>
  <c r="I1338" i="29" s="1"/>
  <c r="K1336" i="29"/>
  <c r="Q1336" i="29"/>
  <c r="AL1264" i="28"/>
  <c r="H1265" i="28"/>
  <c r="J1264" i="28"/>
  <c r="K1264" i="28"/>
  <c r="P1264" i="28"/>
  <c r="R1261" i="27"/>
  <c r="K1262" i="27"/>
  <c r="N1261" i="27"/>
  <c r="U1261" i="27"/>
  <c r="M1261" i="27"/>
  <c r="L1338" i="29" l="1"/>
  <c r="I1339" i="29"/>
  <c r="Q1338" i="29"/>
  <c r="K1338" i="29"/>
  <c r="L1337" i="29"/>
  <c r="Q1337" i="29"/>
  <c r="K1337" i="29"/>
  <c r="R1262" i="27"/>
  <c r="K1263" i="27"/>
  <c r="U1262" i="27"/>
  <c r="M1262" i="27"/>
  <c r="N1262" i="27"/>
  <c r="AL1265" i="28"/>
  <c r="H1266" i="28"/>
  <c r="J1265" i="28"/>
  <c r="K1265" i="28"/>
  <c r="P1265" i="28"/>
  <c r="K1339" i="29" l="1"/>
  <c r="I1340" i="29"/>
  <c r="L1339" i="29"/>
  <c r="Q1339" i="29"/>
  <c r="P1266" i="28"/>
  <c r="H1267" i="28"/>
  <c r="AL1266" i="28"/>
  <c r="J1266" i="28"/>
  <c r="K1266" i="28"/>
  <c r="M1263" i="27"/>
  <c r="K1264" i="27"/>
  <c r="U1263" i="27"/>
  <c r="R1263" i="27"/>
  <c r="N1263" i="27"/>
  <c r="Q1340" i="29" l="1"/>
  <c r="I1341" i="29"/>
  <c r="L1340" i="29"/>
  <c r="K1340" i="29"/>
  <c r="AL1267" i="28"/>
  <c r="H1268" i="28"/>
  <c r="J1267" i="28"/>
  <c r="K1267" i="28"/>
  <c r="P1267" i="28"/>
  <c r="U1264" i="27"/>
  <c r="K1265" i="27"/>
  <c r="N1264" i="27"/>
  <c r="M1264" i="27"/>
  <c r="R1264" i="27"/>
  <c r="L1341" i="29" l="1"/>
  <c r="I1342" i="29"/>
  <c r="K1341" i="29"/>
  <c r="Q1341" i="29"/>
  <c r="R1265" i="27"/>
  <c r="K1266" i="27"/>
  <c r="U1265" i="27"/>
  <c r="M1265" i="27"/>
  <c r="N1265" i="27"/>
  <c r="AL1268" i="28"/>
  <c r="H1269" i="28"/>
  <c r="P1268" i="28"/>
  <c r="J1268" i="28"/>
  <c r="K1268" i="28"/>
  <c r="L1342" i="29" l="1"/>
  <c r="I1343" i="29"/>
  <c r="K1342" i="29"/>
  <c r="Q1342" i="29"/>
  <c r="R1266" i="27"/>
  <c r="K1267" i="27"/>
  <c r="N1266" i="27"/>
  <c r="U1266" i="27"/>
  <c r="M1266" i="27"/>
  <c r="K1269" i="28"/>
  <c r="H1270" i="28"/>
  <c r="P1269" i="28"/>
  <c r="AL1269" i="28"/>
  <c r="J1269" i="28"/>
  <c r="L1343" i="29" l="1"/>
  <c r="I1344" i="29"/>
  <c r="I1345" i="29" s="1"/>
  <c r="K1343" i="29"/>
  <c r="Q1343" i="29"/>
  <c r="AL1270" i="28"/>
  <c r="H1271" i="28"/>
  <c r="P1270" i="28"/>
  <c r="K1270" i="28"/>
  <c r="J1270" i="28"/>
  <c r="M1267" i="27"/>
  <c r="K1268" i="27"/>
  <c r="N1267" i="27"/>
  <c r="U1267" i="27"/>
  <c r="R1267" i="27"/>
  <c r="K1345" i="29" l="1"/>
  <c r="I1346" i="29"/>
  <c r="Q1345" i="29"/>
  <c r="L1345" i="29"/>
  <c r="L1344" i="29"/>
  <c r="Q1344" i="29"/>
  <c r="K1344" i="29"/>
  <c r="U1268" i="27"/>
  <c r="K1269" i="27"/>
  <c r="M1268" i="27"/>
  <c r="N1268" i="27"/>
  <c r="R1268" i="27"/>
  <c r="AL1271" i="28"/>
  <c r="H1272" i="28"/>
  <c r="J1271" i="28"/>
  <c r="K1271" i="28"/>
  <c r="P1271" i="28"/>
  <c r="K1346" i="29" l="1"/>
  <c r="I1347" i="29"/>
  <c r="L1346" i="29"/>
  <c r="Q1346" i="29"/>
  <c r="AL1272" i="28"/>
  <c r="H1273" i="28"/>
  <c r="P1272" i="28"/>
  <c r="J1272" i="28"/>
  <c r="K1272" i="28"/>
  <c r="M1269" i="27"/>
  <c r="K1270" i="27"/>
  <c r="N1269" i="27"/>
  <c r="R1269" i="27"/>
  <c r="U1269" i="27"/>
  <c r="L1347" i="29" l="1"/>
  <c r="I1348" i="29"/>
  <c r="Q1347" i="29"/>
  <c r="K1347" i="29"/>
  <c r="N1270" i="27"/>
  <c r="K1271" i="27"/>
  <c r="R1270" i="27"/>
  <c r="U1270" i="27"/>
  <c r="M1270" i="27"/>
  <c r="P1273" i="28"/>
  <c r="H1274" i="28"/>
  <c r="AL1273" i="28"/>
  <c r="K1273" i="28"/>
  <c r="J1273" i="28"/>
  <c r="L1348" i="29" l="1"/>
  <c r="I1349" i="29"/>
  <c r="Q1348" i="29"/>
  <c r="K1348" i="29"/>
  <c r="P1274" i="28"/>
  <c r="H1275" i="28"/>
  <c r="AL1274" i="28"/>
  <c r="K1274" i="28"/>
  <c r="J1274" i="28"/>
  <c r="M1271" i="27"/>
  <c r="K1272" i="27"/>
  <c r="U1271" i="27"/>
  <c r="R1271" i="27"/>
  <c r="N1271" i="27"/>
  <c r="Q1349" i="29" l="1"/>
  <c r="I1350" i="29"/>
  <c r="I1351" i="29" s="1"/>
  <c r="L1349" i="29"/>
  <c r="K1349" i="29"/>
  <c r="AL1275" i="28"/>
  <c r="H1276" i="28"/>
  <c r="J1275" i="28"/>
  <c r="K1275" i="28"/>
  <c r="P1275" i="28"/>
  <c r="N1272" i="27"/>
  <c r="K1273" i="27"/>
  <c r="M1272" i="27"/>
  <c r="R1272" i="27"/>
  <c r="U1272" i="27"/>
  <c r="K1351" i="29" l="1"/>
  <c r="I1352" i="29"/>
  <c r="Q1351" i="29"/>
  <c r="L1351" i="29"/>
  <c r="Q1350" i="29"/>
  <c r="L1350" i="29"/>
  <c r="K1350" i="29"/>
  <c r="R1273" i="27"/>
  <c r="K1274" i="27"/>
  <c r="U1273" i="27"/>
  <c r="N1273" i="27"/>
  <c r="M1273" i="27"/>
  <c r="P1276" i="28"/>
  <c r="H1277" i="28"/>
  <c r="AL1276" i="28"/>
  <c r="J1276" i="28"/>
  <c r="K1276" i="28"/>
  <c r="K1352" i="29" l="1"/>
  <c r="I1353" i="29"/>
  <c r="L1352" i="29"/>
  <c r="Q1352" i="29"/>
  <c r="U1274" i="27"/>
  <c r="K1275" i="27"/>
  <c r="M1274" i="27"/>
  <c r="R1274" i="27"/>
  <c r="N1274" i="27"/>
  <c r="AL1277" i="28"/>
  <c r="H1278" i="28"/>
  <c r="P1277" i="28"/>
  <c r="J1277" i="28"/>
  <c r="K1277" i="28"/>
  <c r="L1353" i="29" l="1"/>
  <c r="I1354" i="29"/>
  <c r="K1353" i="29"/>
  <c r="Q1353" i="29"/>
  <c r="AL1278" i="28"/>
  <c r="H1279" i="28"/>
  <c r="K1278" i="28"/>
  <c r="P1278" i="28"/>
  <c r="J1278" i="28"/>
  <c r="M1275" i="27"/>
  <c r="K1276" i="27"/>
  <c r="N1275" i="27"/>
  <c r="R1275" i="27"/>
  <c r="U1275" i="27"/>
  <c r="L1354" i="29" l="1"/>
  <c r="I1355" i="29"/>
  <c r="K1354" i="29"/>
  <c r="Q1354" i="29"/>
  <c r="K1277" i="27"/>
  <c r="U1276" i="27"/>
  <c r="M1276" i="27"/>
  <c r="R1276" i="27"/>
  <c r="N1276" i="27"/>
  <c r="P1279" i="28"/>
  <c r="H1280" i="28"/>
  <c r="J1279" i="28"/>
  <c r="AL1279" i="28"/>
  <c r="K1279" i="28"/>
  <c r="L1355" i="29" l="1"/>
  <c r="I1356" i="29"/>
  <c r="Q1355" i="29"/>
  <c r="K1355" i="29"/>
  <c r="P1280" i="28"/>
  <c r="H1281" i="28"/>
  <c r="AL1280" i="28"/>
  <c r="K1280" i="28"/>
  <c r="J1280" i="28"/>
  <c r="U1277" i="27"/>
  <c r="K1278" i="27"/>
  <c r="M1277" i="27"/>
  <c r="N1277" i="27"/>
  <c r="R1277" i="27"/>
  <c r="L1356" i="29" l="1"/>
  <c r="I1357" i="29"/>
  <c r="K1356" i="29"/>
  <c r="Q1356" i="29"/>
  <c r="N1278" i="27"/>
  <c r="K1279" i="27"/>
  <c r="R1278" i="27"/>
  <c r="U1278" i="27"/>
  <c r="M1278" i="27"/>
  <c r="AL1281" i="28"/>
  <c r="H1282" i="28"/>
  <c r="P1281" i="28"/>
  <c r="K1281" i="28"/>
  <c r="J1281" i="28"/>
  <c r="L1357" i="29" l="1"/>
  <c r="I1358" i="29"/>
  <c r="I1359" i="29" s="1"/>
  <c r="Q1357" i="29"/>
  <c r="K1357" i="29"/>
  <c r="M1279" i="27"/>
  <c r="K1280" i="27"/>
  <c r="U1279" i="27"/>
  <c r="R1279" i="27"/>
  <c r="N1279" i="27"/>
  <c r="AL1282" i="28"/>
  <c r="H1283" i="28"/>
  <c r="P1282" i="28"/>
  <c r="K1282" i="28"/>
  <c r="J1282" i="28"/>
  <c r="K1359" i="29" l="1"/>
  <c r="I1360" i="29"/>
  <c r="L1359" i="29"/>
  <c r="Q1359" i="29"/>
  <c r="Q1358" i="29"/>
  <c r="L1358" i="29"/>
  <c r="K1358" i="29"/>
  <c r="U1280" i="27"/>
  <c r="K1281" i="27"/>
  <c r="R1280" i="27"/>
  <c r="N1280" i="27"/>
  <c r="M1280" i="27"/>
  <c r="AL1283" i="28"/>
  <c r="H1284" i="28"/>
  <c r="P1283" i="28"/>
  <c r="K1283" i="28"/>
  <c r="J1283" i="28"/>
  <c r="K1360" i="29" l="1"/>
  <c r="I1361" i="29"/>
  <c r="L1360" i="29"/>
  <c r="Q1360" i="29"/>
  <c r="P1284" i="28"/>
  <c r="H1285" i="28"/>
  <c r="AL1284" i="28"/>
  <c r="K1284" i="28"/>
  <c r="J1284" i="28"/>
  <c r="N1281" i="27"/>
  <c r="K1282" i="27"/>
  <c r="R1281" i="27"/>
  <c r="U1281" i="27"/>
  <c r="M1281" i="27"/>
  <c r="Q1361" i="29" l="1"/>
  <c r="I1362" i="29"/>
  <c r="K1361" i="29"/>
  <c r="L1361" i="29"/>
  <c r="M1282" i="27"/>
  <c r="K1283" i="27"/>
  <c r="N1282" i="27"/>
  <c r="U1282" i="27"/>
  <c r="R1282" i="27"/>
  <c r="AL1285" i="28"/>
  <c r="H1286" i="28"/>
  <c r="K1285" i="28"/>
  <c r="P1285" i="28"/>
  <c r="J1285" i="28"/>
  <c r="L1362" i="29" l="1"/>
  <c r="I1363" i="29"/>
  <c r="K1362" i="29"/>
  <c r="Q1362" i="29"/>
  <c r="U1283" i="27"/>
  <c r="K1284" i="27"/>
  <c r="M1283" i="27"/>
  <c r="N1283" i="27"/>
  <c r="R1283" i="27"/>
  <c r="AL1286" i="28"/>
  <c r="H1287" i="28"/>
  <c r="P1286" i="28"/>
  <c r="K1286" i="28"/>
  <c r="J1286" i="28"/>
  <c r="L1363" i="29" l="1"/>
  <c r="I1364" i="29"/>
  <c r="I1365" i="29" s="1"/>
  <c r="Q1363" i="29"/>
  <c r="K1363" i="29"/>
  <c r="P1287" i="28"/>
  <c r="H1288" i="28"/>
  <c r="AL1287" i="28"/>
  <c r="J1287" i="28"/>
  <c r="K1287" i="28"/>
  <c r="U1284" i="27"/>
  <c r="K1285" i="27"/>
  <c r="N1284" i="27"/>
  <c r="R1284" i="27"/>
  <c r="M1284" i="27"/>
  <c r="K1365" i="29" l="1"/>
  <c r="I1366" i="29"/>
  <c r="L1365" i="29"/>
  <c r="Q1365" i="29"/>
  <c r="L1364" i="29"/>
  <c r="Q1364" i="29"/>
  <c r="K1364" i="29"/>
  <c r="P1288" i="28"/>
  <c r="H1289" i="28"/>
  <c r="AL1288" i="28"/>
  <c r="K1288" i="28"/>
  <c r="J1288" i="28"/>
  <c r="N1285" i="27"/>
  <c r="K1286" i="27"/>
  <c r="M1285" i="27"/>
  <c r="R1285" i="27"/>
  <c r="U1285" i="27"/>
  <c r="Q1366" i="29" l="1"/>
  <c r="I1367" i="29"/>
  <c r="K1366" i="29"/>
  <c r="L1366" i="29"/>
  <c r="N1286" i="27"/>
  <c r="K1287" i="27"/>
  <c r="M1286" i="27"/>
  <c r="R1286" i="27"/>
  <c r="U1286" i="27"/>
  <c r="AL1289" i="28"/>
  <c r="H1290" i="28"/>
  <c r="P1289" i="28"/>
  <c r="J1289" i="28"/>
  <c r="K1289" i="28"/>
  <c r="L1367" i="29" l="1"/>
  <c r="I1368" i="29"/>
  <c r="K1367" i="29"/>
  <c r="Q1367" i="29"/>
  <c r="R1287" i="27"/>
  <c r="K1288" i="27"/>
  <c r="U1287" i="27"/>
  <c r="M1287" i="27"/>
  <c r="N1287" i="27"/>
  <c r="K1290" i="28"/>
  <c r="H1291" i="28"/>
  <c r="AL1290" i="28"/>
  <c r="P1290" i="28"/>
  <c r="J1290" i="28"/>
  <c r="L1368" i="29" l="1"/>
  <c r="I1369" i="29"/>
  <c r="K1368" i="29"/>
  <c r="Q1368" i="29"/>
  <c r="K1291" i="28"/>
  <c r="H1292" i="28"/>
  <c r="AL1291" i="28"/>
  <c r="P1291" i="28"/>
  <c r="J1291" i="28"/>
  <c r="U1288" i="27"/>
  <c r="K1289" i="27"/>
  <c r="N1288" i="27"/>
  <c r="R1288" i="27"/>
  <c r="M1288" i="27"/>
  <c r="Q1369" i="29" l="1"/>
  <c r="I1370" i="29"/>
  <c r="L1369" i="29"/>
  <c r="K1369" i="29"/>
  <c r="U1289" i="27"/>
  <c r="K1290" i="27"/>
  <c r="M1289" i="27"/>
  <c r="R1289" i="27"/>
  <c r="N1289" i="27"/>
  <c r="P1292" i="28"/>
  <c r="H1293" i="28"/>
  <c r="AL1292" i="28"/>
  <c r="K1292" i="28"/>
  <c r="J1292" i="28"/>
  <c r="L1370" i="29" l="1"/>
  <c r="I1371" i="29"/>
  <c r="K1370" i="29"/>
  <c r="Q1370" i="29"/>
  <c r="K1293" i="28"/>
  <c r="H1294" i="28"/>
  <c r="J1293" i="28"/>
  <c r="P1293" i="28"/>
  <c r="AL1293" i="28"/>
  <c r="U1290" i="27"/>
  <c r="K1291" i="27"/>
  <c r="R1290" i="27"/>
  <c r="M1290" i="27"/>
  <c r="N1290" i="27"/>
  <c r="L1371" i="29" l="1"/>
  <c r="I1372" i="29"/>
  <c r="K1371" i="29"/>
  <c r="Q1371" i="29"/>
  <c r="N1291" i="27"/>
  <c r="K1292" i="27"/>
  <c r="U1291" i="27"/>
  <c r="R1291" i="27"/>
  <c r="M1291" i="27"/>
  <c r="P1294" i="28"/>
  <c r="H1295" i="28"/>
  <c r="AL1294" i="28"/>
  <c r="J1294" i="28"/>
  <c r="K1294" i="28"/>
  <c r="L1372" i="29" l="1"/>
  <c r="I1373" i="29"/>
  <c r="K1372" i="29"/>
  <c r="Q1372" i="29"/>
  <c r="AL1295" i="28"/>
  <c r="H1296" i="28"/>
  <c r="J1295" i="28"/>
  <c r="K1295" i="28"/>
  <c r="P1295" i="28"/>
  <c r="U1292" i="27"/>
  <c r="K1293" i="27"/>
  <c r="N1292" i="27"/>
  <c r="R1292" i="27"/>
  <c r="M1292" i="27"/>
  <c r="L1373" i="29" l="1"/>
  <c r="I1374" i="29"/>
  <c r="Q1373" i="29"/>
  <c r="K1373" i="29"/>
  <c r="M1293" i="27"/>
  <c r="K1294" i="27"/>
  <c r="R1293" i="27"/>
  <c r="U1293" i="27"/>
  <c r="N1293" i="27"/>
  <c r="AL1296" i="28"/>
  <c r="H1297" i="28"/>
  <c r="P1296" i="28"/>
  <c r="K1296" i="28"/>
  <c r="J1296" i="28"/>
  <c r="K1374" i="29" l="1"/>
  <c r="I1375" i="29"/>
  <c r="Q1374" i="29"/>
  <c r="L1374" i="29"/>
  <c r="N1294" i="27"/>
  <c r="K1295" i="27"/>
  <c r="R1294" i="27"/>
  <c r="U1294" i="27"/>
  <c r="M1294" i="27"/>
  <c r="AL1297" i="28"/>
  <c r="H1298" i="28"/>
  <c r="P1297" i="28"/>
  <c r="K1297" i="28"/>
  <c r="J1297" i="28"/>
  <c r="I1376" i="29" l="1"/>
  <c r="K1375" i="29"/>
  <c r="L1375" i="29"/>
  <c r="Q1375" i="29"/>
  <c r="N1295" i="27"/>
  <c r="K1296" i="27"/>
  <c r="U1295" i="27"/>
  <c r="R1295" i="27"/>
  <c r="M1295" i="27"/>
  <c r="AL1298" i="28"/>
  <c r="H1299" i="28"/>
  <c r="P1298" i="28"/>
  <c r="K1298" i="28"/>
  <c r="J1298" i="28"/>
  <c r="I1377" i="29" l="1"/>
  <c r="L1376" i="29"/>
  <c r="K1376" i="29"/>
  <c r="Q1376" i="29"/>
  <c r="AL1299" i="28"/>
  <c r="H1300" i="28"/>
  <c r="P1299" i="28"/>
  <c r="K1299" i="28"/>
  <c r="J1299" i="28"/>
  <c r="N1296" i="27"/>
  <c r="R1296" i="27"/>
  <c r="K1297" i="27"/>
  <c r="U1296" i="27"/>
  <c r="M1296" i="27"/>
  <c r="L1377" i="29" l="1"/>
  <c r="I1378" i="29"/>
  <c r="K1377" i="29"/>
  <c r="Q1377" i="29"/>
  <c r="U1297" i="27"/>
  <c r="K1298" i="27"/>
  <c r="R1297" i="27"/>
  <c r="N1297" i="27"/>
  <c r="M1297" i="27"/>
  <c r="AL1300" i="28"/>
  <c r="H1301" i="28"/>
  <c r="K1300" i="28"/>
  <c r="P1300" i="28"/>
  <c r="J1300" i="28"/>
  <c r="I1379" i="29" l="1"/>
  <c r="L1378" i="29"/>
  <c r="Q1378" i="29"/>
  <c r="K1378" i="29"/>
  <c r="M1298" i="27"/>
  <c r="K1299" i="27"/>
  <c r="U1298" i="27"/>
  <c r="N1298" i="27"/>
  <c r="R1298" i="27"/>
  <c r="AL1301" i="28"/>
  <c r="H1302" i="28"/>
  <c r="P1301" i="28"/>
  <c r="K1301" i="28"/>
  <c r="J1301" i="28"/>
  <c r="L1379" i="29" l="1"/>
  <c r="I1380" i="29"/>
  <c r="K1379" i="29"/>
  <c r="Q1379" i="29"/>
  <c r="AL1302" i="28"/>
  <c r="H1303" i="28"/>
  <c r="J1302" i="28"/>
  <c r="K1302" i="28"/>
  <c r="P1302" i="28"/>
  <c r="M1299" i="27"/>
  <c r="K1300" i="27"/>
  <c r="R1299" i="27"/>
  <c r="U1299" i="27"/>
  <c r="N1299" i="27"/>
  <c r="Q1380" i="29" l="1"/>
  <c r="I1381" i="29"/>
  <c r="L1380" i="29"/>
  <c r="K1380" i="29"/>
  <c r="AL1303" i="28"/>
  <c r="H1304" i="28"/>
  <c r="K1303" i="28"/>
  <c r="P1303" i="28"/>
  <c r="J1303" i="28"/>
  <c r="M1300" i="27"/>
  <c r="K1301" i="27"/>
  <c r="U1300" i="27"/>
  <c r="R1300" i="27"/>
  <c r="N1300" i="27"/>
  <c r="L1381" i="29" l="1"/>
  <c r="I1382" i="29"/>
  <c r="K1381" i="29"/>
  <c r="Q1381" i="29"/>
  <c r="M1301" i="27"/>
  <c r="K1302" i="27"/>
  <c r="U1301" i="27"/>
  <c r="R1301" i="27"/>
  <c r="N1301" i="27"/>
  <c r="K1304" i="28"/>
  <c r="H1305" i="28"/>
  <c r="AL1304" i="28"/>
  <c r="J1304" i="28"/>
  <c r="P1304" i="28"/>
  <c r="L1382" i="29" l="1"/>
  <c r="I1383" i="29"/>
  <c r="K1382" i="29"/>
  <c r="Q1382" i="29"/>
  <c r="U1302" i="27"/>
  <c r="K1303" i="27"/>
  <c r="R1302" i="27"/>
  <c r="M1302" i="27"/>
  <c r="N1302" i="27"/>
  <c r="P1305" i="28"/>
  <c r="H1306" i="28"/>
  <c r="AL1305" i="28"/>
  <c r="J1305" i="28"/>
  <c r="K1305" i="28"/>
  <c r="Q1383" i="29" l="1"/>
  <c r="I1384" i="29"/>
  <c r="L1383" i="29"/>
  <c r="K1383" i="29"/>
  <c r="AL1306" i="28"/>
  <c r="H1307" i="28"/>
  <c r="J1306" i="28"/>
  <c r="K1306" i="28"/>
  <c r="P1306" i="28"/>
  <c r="R1303" i="27"/>
  <c r="M1303" i="27"/>
  <c r="K1304" i="27"/>
  <c r="U1303" i="27"/>
  <c r="N1303" i="27"/>
  <c r="L1384" i="29" l="1"/>
  <c r="I1385" i="29"/>
  <c r="K1384" i="29"/>
  <c r="Q1384" i="29"/>
  <c r="R1304" i="27"/>
  <c r="K1305" i="27"/>
  <c r="U1304" i="27"/>
  <c r="M1304" i="27"/>
  <c r="N1304" i="27"/>
  <c r="AL1307" i="28"/>
  <c r="H1308" i="28"/>
  <c r="K1307" i="28"/>
  <c r="J1307" i="28"/>
  <c r="P1307" i="28"/>
  <c r="Q1385" i="29" l="1"/>
  <c r="I1386" i="29"/>
  <c r="K1385" i="29"/>
  <c r="L1385" i="29"/>
  <c r="R1305" i="27"/>
  <c r="K1306" i="27"/>
  <c r="N1313" i="27" s="1"/>
  <c r="U1305" i="27"/>
  <c r="M1305" i="27"/>
  <c r="N1305" i="27"/>
  <c r="AL1308" i="28"/>
  <c r="H1309" i="28"/>
  <c r="K1308" i="28"/>
  <c r="J1308" i="28"/>
  <c r="P1308" i="28"/>
  <c r="K1386" i="29" l="1"/>
  <c r="I1387" i="29"/>
  <c r="L1386" i="29"/>
  <c r="Q1386" i="29"/>
  <c r="AL1309" i="28"/>
  <c r="H1310" i="28"/>
  <c r="P1309" i="28"/>
  <c r="K1309" i="28"/>
  <c r="J1309" i="28"/>
  <c r="R1306" i="27"/>
  <c r="K1307" i="27"/>
  <c r="M1306" i="27"/>
  <c r="U1306" i="27"/>
  <c r="N1306" i="27"/>
  <c r="L1387" i="29" l="1"/>
  <c r="I1388" i="29"/>
  <c r="K1387" i="29"/>
  <c r="Q1387" i="29"/>
  <c r="R1307" i="27"/>
  <c r="K1308" i="27"/>
  <c r="M1307" i="27"/>
  <c r="U1307" i="27"/>
  <c r="N1307" i="27"/>
  <c r="AL1310" i="28"/>
  <c r="H1311" i="28"/>
  <c r="P1310" i="28"/>
  <c r="J1310" i="28"/>
  <c r="K1310" i="28"/>
  <c r="K1388" i="29" l="1"/>
  <c r="I1389" i="29"/>
  <c r="L1388" i="29"/>
  <c r="Q1388" i="29"/>
  <c r="N1315" i="27"/>
  <c r="N1312" i="27"/>
  <c r="K1309" i="27"/>
  <c r="N1316" i="27" s="1"/>
  <c r="R1308" i="27"/>
  <c r="U1308" i="27"/>
  <c r="N1308" i="27"/>
  <c r="M1308" i="27"/>
  <c r="AL1311" i="28"/>
  <c r="H1312" i="28"/>
  <c r="P1311" i="28"/>
  <c r="J1311" i="28"/>
  <c r="K1311" i="28"/>
  <c r="L1389" i="29" l="1"/>
  <c r="I1390" i="29"/>
  <c r="Q1389" i="29"/>
  <c r="K1389" i="29"/>
  <c r="U1309" i="27"/>
  <c r="K1310" i="27"/>
  <c r="N1317" i="27" s="1"/>
  <c r="N1309" i="27"/>
  <c r="R1309" i="27"/>
  <c r="M1309" i="27"/>
  <c r="AL1312" i="28"/>
  <c r="H1313" i="28"/>
  <c r="P1312" i="28"/>
  <c r="J1312" i="28"/>
  <c r="K1312" i="28"/>
  <c r="L1390" i="29" l="1"/>
  <c r="I1391" i="29"/>
  <c r="I1392" i="29" s="1"/>
  <c r="K1390" i="29"/>
  <c r="Q1390" i="29"/>
  <c r="U1310" i="27"/>
  <c r="K1311" i="27"/>
  <c r="N1318" i="27" s="1"/>
  <c r="R1310" i="27"/>
  <c r="M1310" i="27"/>
  <c r="AL1313" i="28"/>
  <c r="H1314" i="28"/>
  <c r="P1313" i="28"/>
  <c r="J1313" i="28"/>
  <c r="K1313" i="28"/>
  <c r="K1392" i="29" l="1"/>
  <c r="I1393" i="29"/>
  <c r="I1394" i="29" s="1"/>
  <c r="Q1392" i="29"/>
  <c r="L1392" i="29"/>
  <c r="L1391" i="29"/>
  <c r="Q1391" i="29"/>
  <c r="K1391" i="29"/>
  <c r="U1311" i="27"/>
  <c r="K1312" i="27"/>
  <c r="N1319" i="27" s="1"/>
  <c r="M1311" i="27"/>
  <c r="R1311" i="27"/>
  <c r="AL1314" i="28"/>
  <c r="H1315" i="28"/>
  <c r="H1316" i="28" s="1"/>
  <c r="P1314" i="28"/>
  <c r="J1314" i="28"/>
  <c r="K1314" i="28"/>
  <c r="K1394" i="29" l="1"/>
  <c r="I1395" i="29"/>
  <c r="L1394" i="29"/>
  <c r="Q1394" i="29"/>
  <c r="L1393" i="29"/>
  <c r="Q1393" i="29"/>
  <c r="K1393" i="29"/>
  <c r="P1316" i="28"/>
  <c r="H1317" i="28"/>
  <c r="J1316" i="28"/>
  <c r="K1316" i="28"/>
  <c r="AL1316" i="28"/>
  <c r="U1312" i="27"/>
  <c r="K1313" i="27"/>
  <c r="N1320" i="27" s="1"/>
  <c r="R1312" i="27"/>
  <c r="M1312" i="27"/>
  <c r="AL1315" i="28"/>
  <c r="J1315" i="28"/>
  <c r="P1315" i="28"/>
  <c r="K1315" i="28"/>
  <c r="K1395" i="29" l="1"/>
  <c r="I1396" i="29"/>
  <c r="L1395" i="29"/>
  <c r="Q1395" i="29"/>
  <c r="AL1317" i="28"/>
  <c r="J1317" i="28"/>
  <c r="H1318" i="28"/>
  <c r="P1317" i="28"/>
  <c r="K1317" i="28"/>
  <c r="R1313" i="27"/>
  <c r="K1314" i="27"/>
  <c r="N1321" i="27" s="1"/>
  <c r="U1313" i="27"/>
  <c r="M1313" i="27"/>
  <c r="L1396" i="29" l="1"/>
  <c r="I1397" i="29"/>
  <c r="Q1396" i="29"/>
  <c r="K1396" i="29"/>
  <c r="P1318" i="28"/>
  <c r="H1319" i="28"/>
  <c r="K1318" i="28"/>
  <c r="AL1318" i="28"/>
  <c r="J1318" i="28"/>
  <c r="R1314" i="27"/>
  <c r="K1315" i="27"/>
  <c r="U1314" i="27"/>
  <c r="M1314" i="27"/>
  <c r="L1397" i="29" l="1"/>
  <c r="I1398" i="29"/>
  <c r="Q1397" i="29"/>
  <c r="K1397" i="29"/>
  <c r="K1316" i="27"/>
  <c r="N1323" i="27" s="1"/>
  <c r="N1322" i="27"/>
  <c r="AL1319" i="28"/>
  <c r="H1320" i="28"/>
  <c r="J1319" i="28"/>
  <c r="P1319" i="28"/>
  <c r="K1319" i="28"/>
  <c r="U1315" i="27"/>
  <c r="M1315" i="27"/>
  <c r="R1315" i="27"/>
  <c r="R1316" i="27" l="1"/>
  <c r="K1317" i="27"/>
  <c r="N1324" i="27" s="1"/>
  <c r="U1316" i="27"/>
  <c r="M1316" i="27"/>
  <c r="L1398" i="29"/>
  <c r="I1399" i="29"/>
  <c r="Q1398" i="29"/>
  <c r="K1398" i="29"/>
  <c r="AL1320" i="28"/>
  <c r="H1321" i="28"/>
  <c r="P1320" i="28"/>
  <c r="J1320" i="28"/>
  <c r="K1320" i="28"/>
  <c r="U1317" i="27" l="1"/>
  <c r="M1317" i="27"/>
  <c r="K1318" i="27"/>
  <c r="N1325" i="27" s="1"/>
  <c r="R1317" i="27"/>
  <c r="Q1399" i="29"/>
  <c r="I1400" i="29"/>
  <c r="I1401" i="29" s="1"/>
  <c r="L1399" i="29"/>
  <c r="K1399" i="29"/>
  <c r="AL1321" i="28"/>
  <c r="H1322" i="28"/>
  <c r="H1323" i="28" s="1"/>
  <c r="P1321" i="28"/>
  <c r="J1321" i="28"/>
  <c r="K1321" i="28"/>
  <c r="M1318" i="27" l="1"/>
  <c r="R1318" i="27"/>
  <c r="U1318" i="27"/>
  <c r="K1319" i="27"/>
  <c r="N1326" i="27" s="1"/>
  <c r="I1402" i="29"/>
  <c r="K1401" i="29"/>
  <c r="L1401" i="29"/>
  <c r="Q1401" i="29"/>
  <c r="L1400" i="29"/>
  <c r="Q1400" i="29"/>
  <c r="K1400" i="29"/>
  <c r="J1323" i="28"/>
  <c r="H1324" i="28"/>
  <c r="K1323" i="28"/>
  <c r="P1323" i="28"/>
  <c r="AL1323" i="28"/>
  <c r="AL1322" i="28"/>
  <c r="J1322" i="28"/>
  <c r="P1322" i="28"/>
  <c r="K1322" i="28"/>
  <c r="R1319" i="27" l="1"/>
  <c r="M1319" i="27"/>
  <c r="U1319" i="27"/>
  <c r="K1320" i="27"/>
  <c r="N1327" i="27" s="1"/>
  <c r="Q1402" i="29"/>
  <c r="I1403" i="29"/>
  <c r="K1402" i="29"/>
  <c r="L1402" i="29"/>
  <c r="P1324" i="28"/>
  <c r="H1325" i="28"/>
  <c r="K1324" i="28"/>
  <c r="J1324" i="28"/>
  <c r="AL1324" i="28"/>
  <c r="U1320" i="27" l="1"/>
  <c r="R1320" i="27"/>
  <c r="M1320" i="27"/>
  <c r="K1321" i="27"/>
  <c r="K1322" i="27" s="1"/>
  <c r="Q1403" i="29"/>
  <c r="I1404" i="29"/>
  <c r="K1403" i="29"/>
  <c r="L1403" i="29"/>
  <c r="AL1325" i="28"/>
  <c r="H1326" i="28"/>
  <c r="P1325" i="28"/>
  <c r="J1325" i="28"/>
  <c r="K1325" i="28"/>
  <c r="U1321" i="27" l="1"/>
  <c r="N1328" i="27"/>
  <c r="M1321" i="27"/>
  <c r="R1321" i="27"/>
  <c r="L1404" i="29"/>
  <c r="I1405" i="29"/>
  <c r="K1404" i="29"/>
  <c r="Q1404" i="29"/>
  <c r="R1322" i="27"/>
  <c r="N1329" i="27"/>
  <c r="K1323" i="27"/>
  <c r="N1330" i="27" s="1"/>
  <c r="U1322" i="27"/>
  <c r="M1322" i="27"/>
  <c r="AL1326" i="28"/>
  <c r="H1327" i="28"/>
  <c r="P1326" i="28"/>
  <c r="J1326" i="28"/>
  <c r="K1326" i="28"/>
  <c r="L1405" i="29" l="1"/>
  <c r="I1406" i="29"/>
  <c r="I1407" i="29" s="1"/>
  <c r="I1408" i="29" s="1"/>
  <c r="K1405" i="29"/>
  <c r="Q1405" i="29"/>
  <c r="U1323" i="27"/>
  <c r="K1324" i="27"/>
  <c r="N1331" i="27" s="1"/>
  <c r="R1323" i="27"/>
  <c r="M1323" i="27"/>
  <c r="AL1327" i="28"/>
  <c r="H1328" i="28"/>
  <c r="H1329" i="28" s="1"/>
  <c r="J1327" i="28"/>
  <c r="P1327" i="28"/>
  <c r="K1327" i="28"/>
  <c r="K1408" i="29" l="1"/>
  <c r="I1409" i="29"/>
  <c r="Q1408" i="29"/>
  <c r="L1408" i="29"/>
  <c r="Q1407" i="29"/>
  <c r="K1407" i="29"/>
  <c r="L1407" i="29"/>
  <c r="L1406" i="29"/>
  <c r="K1406" i="29"/>
  <c r="Q1406" i="29"/>
  <c r="P1329" i="28"/>
  <c r="H1330" i="28"/>
  <c r="K1329" i="28"/>
  <c r="AL1329" i="28"/>
  <c r="J1329" i="28"/>
  <c r="M1324" i="27"/>
  <c r="K1325" i="27"/>
  <c r="N1332" i="27" s="1"/>
  <c r="R1324" i="27"/>
  <c r="U1324" i="27"/>
  <c r="AL1328" i="28"/>
  <c r="P1328" i="28"/>
  <c r="J1328" i="28"/>
  <c r="K1328" i="28"/>
  <c r="K1409" i="29" l="1"/>
  <c r="I1410" i="29"/>
  <c r="Q1409" i="29"/>
  <c r="L1409" i="29"/>
  <c r="U1325" i="27"/>
  <c r="K1326" i="27"/>
  <c r="N1333" i="27" s="1"/>
  <c r="M1325" i="27"/>
  <c r="R1325" i="27"/>
  <c r="P1330" i="28"/>
  <c r="H1331" i="28"/>
  <c r="K1330" i="28"/>
  <c r="AL1330" i="28"/>
  <c r="J1330" i="28"/>
  <c r="K1410" i="29" l="1"/>
  <c r="I1411" i="29"/>
  <c r="I1412" i="29" s="1"/>
  <c r="Q1410" i="29"/>
  <c r="L1410" i="29"/>
  <c r="J1331" i="28"/>
  <c r="H1332" i="28"/>
  <c r="P1331" i="28"/>
  <c r="K1331" i="28"/>
  <c r="AL1331" i="28"/>
  <c r="U1326" i="27"/>
  <c r="K1327" i="27"/>
  <c r="N1334" i="27" s="1"/>
  <c r="R1326" i="27"/>
  <c r="M1326" i="27"/>
  <c r="I1413" i="29" l="1"/>
  <c r="K1412" i="29"/>
  <c r="L1412" i="29"/>
  <c r="Q1412" i="29"/>
  <c r="L1411" i="29"/>
  <c r="Q1411" i="29"/>
  <c r="K1411" i="29"/>
  <c r="R1327" i="27"/>
  <c r="K1328" i="27"/>
  <c r="N1335" i="27" s="1"/>
  <c r="U1327" i="27"/>
  <c r="M1327" i="27"/>
  <c r="AL1332" i="28"/>
  <c r="H1333" i="28"/>
  <c r="P1332" i="28"/>
  <c r="J1332" i="28"/>
  <c r="K1332" i="28"/>
  <c r="L1413" i="29" l="1"/>
  <c r="I1414" i="29"/>
  <c r="I1415" i="29" s="1"/>
  <c r="Q1413" i="29"/>
  <c r="K1413" i="29"/>
  <c r="AL1333" i="28"/>
  <c r="H1334" i="28"/>
  <c r="P1333" i="28"/>
  <c r="J1333" i="28"/>
  <c r="K1333" i="28"/>
  <c r="R1328" i="27"/>
  <c r="K1329" i="27"/>
  <c r="U1328" i="27"/>
  <c r="M1328" i="27"/>
  <c r="Q1415" i="29" l="1"/>
  <c r="K1415" i="29"/>
  <c r="L1415" i="29"/>
  <c r="I1416" i="29"/>
  <c r="L1414" i="29"/>
  <c r="Q1414" i="29"/>
  <c r="K1414" i="29"/>
  <c r="N1336" i="27"/>
  <c r="K1330" i="27"/>
  <c r="N1337" i="27" s="1"/>
  <c r="U1329" i="27"/>
  <c r="M1329" i="27"/>
  <c r="R1329" i="27"/>
  <c r="P1334" i="28"/>
  <c r="H1335" i="28"/>
  <c r="J1334" i="28"/>
  <c r="AL1334" i="28"/>
  <c r="K1334" i="28"/>
  <c r="K1416" i="29" l="1"/>
  <c r="I1417" i="29"/>
  <c r="I1418" i="29" s="1"/>
  <c r="Q1416" i="29"/>
  <c r="L1416" i="29"/>
  <c r="U1330" i="27"/>
  <c r="K1331" i="27"/>
  <c r="N1338" i="27" s="1"/>
  <c r="R1330" i="27"/>
  <c r="M1330" i="27"/>
  <c r="AL1335" i="28"/>
  <c r="H1336" i="28"/>
  <c r="H1337" i="28" s="1"/>
  <c r="P1335" i="28"/>
  <c r="J1335" i="28"/>
  <c r="K1335" i="28"/>
  <c r="L1418" i="29" l="1"/>
  <c r="I1419" i="29"/>
  <c r="K1418" i="29"/>
  <c r="Q1418" i="29"/>
  <c r="L1417" i="29"/>
  <c r="Q1417" i="29"/>
  <c r="K1417" i="29"/>
  <c r="K1337" i="28"/>
  <c r="H1338" i="28"/>
  <c r="P1337" i="28"/>
  <c r="J1337" i="28"/>
  <c r="AL1337" i="28"/>
  <c r="U1331" i="27"/>
  <c r="K1332" i="27"/>
  <c r="N1339" i="27" s="1"/>
  <c r="M1331" i="27"/>
  <c r="R1331" i="27"/>
  <c r="AL1336" i="28"/>
  <c r="J1336" i="28"/>
  <c r="P1336" i="28"/>
  <c r="K1336" i="28"/>
  <c r="Q1419" i="29" l="1"/>
  <c r="I1420" i="29"/>
  <c r="L1419" i="29"/>
  <c r="K1419" i="29"/>
  <c r="J1338" i="28"/>
  <c r="H1339" i="28"/>
  <c r="P1338" i="28"/>
  <c r="K1338" i="28"/>
  <c r="AL1338" i="28"/>
  <c r="U1332" i="27"/>
  <c r="K1333" i="27"/>
  <c r="N1340" i="27" s="1"/>
  <c r="R1332" i="27"/>
  <c r="M1332" i="27"/>
  <c r="Q1420" i="29" l="1"/>
  <c r="I1421" i="29"/>
  <c r="K1420" i="29"/>
  <c r="L1420" i="29"/>
  <c r="U1333" i="27"/>
  <c r="K1334" i="27"/>
  <c r="N1341" i="27" s="1"/>
  <c r="M1333" i="27"/>
  <c r="R1333" i="27"/>
  <c r="J1339" i="28"/>
  <c r="H1340" i="28"/>
  <c r="K1339" i="28"/>
  <c r="P1339" i="28"/>
  <c r="AL1339" i="28"/>
  <c r="L1421" i="29" l="1"/>
  <c r="I1422" i="29"/>
  <c r="K1421" i="29"/>
  <c r="Q1421" i="29"/>
  <c r="R1334" i="27"/>
  <c r="K1335" i="27"/>
  <c r="N1342" i="27" s="1"/>
  <c r="U1334" i="27"/>
  <c r="M1334" i="27"/>
  <c r="AL1340" i="28"/>
  <c r="H1341" i="28"/>
  <c r="P1340" i="28"/>
  <c r="J1340" i="28"/>
  <c r="K1340" i="28"/>
  <c r="L1422" i="29" l="1"/>
  <c r="I1423" i="29"/>
  <c r="K1422" i="29"/>
  <c r="Q1422" i="29"/>
  <c r="U1335" i="27"/>
  <c r="K1336" i="27"/>
  <c r="R1335" i="27"/>
  <c r="M1335" i="27"/>
  <c r="P1341" i="28"/>
  <c r="H1342" i="28"/>
  <c r="J1341" i="28"/>
  <c r="K1341" i="28"/>
  <c r="AL1341" i="28"/>
  <c r="L1423" i="29" l="1"/>
  <c r="I1424" i="29"/>
  <c r="K1423" i="29"/>
  <c r="Q1423" i="29"/>
  <c r="K1337" i="27"/>
  <c r="N1344" i="27" s="1"/>
  <c r="N1343" i="27"/>
  <c r="R1336" i="27"/>
  <c r="M1336" i="27"/>
  <c r="U1336" i="27"/>
  <c r="P1342" i="28"/>
  <c r="H1343" i="28"/>
  <c r="H1344" i="28" s="1"/>
  <c r="J1342" i="28"/>
  <c r="K1342" i="28"/>
  <c r="AL1342" i="28"/>
  <c r="R1337" i="27" l="1"/>
  <c r="K1338" i="27"/>
  <c r="N1345" i="27" s="1"/>
  <c r="U1337" i="27"/>
  <c r="L1424" i="29"/>
  <c r="I1425" i="29"/>
  <c r="K1424" i="29"/>
  <c r="Q1424" i="29"/>
  <c r="M1337" i="27"/>
  <c r="J1344" i="28"/>
  <c r="H1345" i="28"/>
  <c r="P1344" i="28"/>
  <c r="K1344" i="28"/>
  <c r="AL1344" i="28"/>
  <c r="AL1343" i="28"/>
  <c r="J1343" i="28"/>
  <c r="P1343" i="28"/>
  <c r="K1343" i="28"/>
  <c r="K1339" i="27" l="1"/>
  <c r="N1346" i="27" s="1"/>
  <c r="U1338" i="27"/>
  <c r="M1338" i="27"/>
  <c r="R1338" i="27"/>
  <c r="K1425" i="29"/>
  <c r="I1426" i="29"/>
  <c r="Q1425" i="29"/>
  <c r="L1425" i="29"/>
  <c r="AL1345" i="28"/>
  <c r="H1346" i="28"/>
  <c r="P1345" i="28"/>
  <c r="K1345" i="28"/>
  <c r="J1345" i="28"/>
  <c r="U1339" i="27"/>
  <c r="K1340" i="27"/>
  <c r="N1347" i="27" s="1"/>
  <c r="R1339" i="27"/>
  <c r="M1339" i="27"/>
  <c r="L1426" i="29" l="1"/>
  <c r="I1427" i="29"/>
  <c r="K1426" i="29"/>
  <c r="Q1426" i="29"/>
  <c r="AL1346" i="28"/>
  <c r="H1347" i="28"/>
  <c r="P1346" i="28"/>
  <c r="J1346" i="28"/>
  <c r="K1346" i="28"/>
  <c r="U1340" i="27"/>
  <c r="K1341" i="27"/>
  <c r="N1348" i="27" s="1"/>
  <c r="M1340" i="27"/>
  <c r="R1340" i="27"/>
  <c r="L1427" i="29" l="1"/>
  <c r="I1428" i="29"/>
  <c r="K1427" i="29"/>
  <c r="Q1427" i="29"/>
  <c r="R1341" i="27"/>
  <c r="K1342" i="27"/>
  <c r="M1341" i="27"/>
  <c r="U1341" i="27"/>
  <c r="AL1347" i="28"/>
  <c r="H1348" i="28"/>
  <c r="P1347" i="28"/>
  <c r="J1347" i="28"/>
  <c r="K1347" i="28"/>
  <c r="L1428" i="29" l="1"/>
  <c r="I1429" i="29"/>
  <c r="I1430" i="29" s="1"/>
  <c r="K1428" i="29"/>
  <c r="Q1428" i="29"/>
  <c r="N1349" i="27"/>
  <c r="K1343" i="27"/>
  <c r="AL1348" i="28"/>
  <c r="H1349" i="28"/>
  <c r="H1350" i="28" s="1"/>
  <c r="J1348" i="28"/>
  <c r="P1348" i="28"/>
  <c r="K1348" i="28"/>
  <c r="U1342" i="27"/>
  <c r="M1342" i="27"/>
  <c r="R1342" i="27"/>
  <c r="K1430" i="29" l="1"/>
  <c r="I1431" i="29"/>
  <c r="Q1430" i="29"/>
  <c r="L1430" i="29"/>
  <c r="L1429" i="29"/>
  <c r="Q1429" i="29"/>
  <c r="K1429" i="29"/>
  <c r="U1343" i="27"/>
  <c r="N1350" i="27"/>
  <c r="K1344" i="27"/>
  <c r="N1351" i="27" s="1"/>
  <c r="R1343" i="27"/>
  <c r="M1343" i="27"/>
  <c r="P1350" i="28"/>
  <c r="H1351" i="28"/>
  <c r="AL1350" i="28"/>
  <c r="J1350" i="28"/>
  <c r="K1350" i="28"/>
  <c r="P1349" i="28"/>
  <c r="J1349" i="28"/>
  <c r="K1349" i="28"/>
  <c r="AL1349" i="28"/>
  <c r="L1431" i="29" l="1"/>
  <c r="K1431" i="29"/>
  <c r="I1432" i="29"/>
  <c r="Q1431" i="29"/>
  <c r="M1344" i="27"/>
  <c r="K1345" i="27"/>
  <c r="N1352" i="27" s="1"/>
  <c r="R1344" i="27"/>
  <c r="U1344" i="27"/>
  <c r="P1351" i="28"/>
  <c r="H1352" i="28"/>
  <c r="AL1351" i="28"/>
  <c r="J1351" i="28"/>
  <c r="K1351" i="28"/>
  <c r="Q1432" i="29" l="1"/>
  <c r="I1433" i="29"/>
  <c r="K1432" i="29"/>
  <c r="L1432" i="29"/>
  <c r="J1352" i="28"/>
  <c r="H1353" i="28"/>
  <c r="K1352" i="28"/>
  <c r="P1352" i="28"/>
  <c r="AL1352" i="28"/>
  <c r="U1345" i="27"/>
  <c r="K1346" i="27"/>
  <c r="N1353" i="27" s="1"/>
  <c r="R1345" i="27"/>
  <c r="M1345" i="27"/>
  <c r="Q1433" i="29" l="1"/>
  <c r="I1434" i="29"/>
  <c r="K1433" i="29"/>
  <c r="L1433" i="29"/>
  <c r="AL1353" i="28"/>
  <c r="H1354" i="28"/>
  <c r="P1353" i="28"/>
  <c r="J1353" i="28"/>
  <c r="K1353" i="28"/>
  <c r="R1346" i="27"/>
  <c r="K1347" i="27"/>
  <c r="N1354" i="27" s="1"/>
  <c r="U1346" i="27"/>
  <c r="M1346" i="27"/>
  <c r="Q1434" i="29" l="1"/>
  <c r="I1435" i="29"/>
  <c r="L1434" i="29"/>
  <c r="K1434" i="29"/>
  <c r="AL1354" i="28"/>
  <c r="H1355" i="28"/>
  <c r="J1354" i="28"/>
  <c r="P1354" i="28"/>
  <c r="K1354" i="28"/>
  <c r="R1347" i="27"/>
  <c r="K1348" i="27"/>
  <c r="N1355" i="27" s="1"/>
  <c r="M1347" i="27"/>
  <c r="U1347" i="27"/>
  <c r="Q1435" i="29" l="1"/>
  <c r="I1436" i="29"/>
  <c r="L1435" i="29"/>
  <c r="K1435" i="29"/>
  <c r="R1348" i="27"/>
  <c r="K1349" i="27"/>
  <c r="N1356" i="27" s="1"/>
  <c r="U1348" i="27"/>
  <c r="M1348" i="27"/>
  <c r="AL1355" i="28"/>
  <c r="H1356" i="28"/>
  <c r="P1355" i="28"/>
  <c r="J1355" i="28"/>
  <c r="K1355" i="28"/>
  <c r="L1436" i="29" l="1"/>
  <c r="I1437" i="29"/>
  <c r="Q1436" i="29"/>
  <c r="K1436" i="29"/>
  <c r="R1349" i="27"/>
  <c r="K1350" i="27"/>
  <c r="M1349" i="27"/>
  <c r="U1349" i="27"/>
  <c r="AL1356" i="28"/>
  <c r="H1357" i="28"/>
  <c r="H1358" i="28" s="1"/>
  <c r="P1356" i="28"/>
  <c r="J1356" i="28"/>
  <c r="K1356" i="28"/>
  <c r="L1437" i="29" l="1"/>
  <c r="I1438" i="29"/>
  <c r="Q1437" i="29"/>
  <c r="K1437" i="29"/>
  <c r="K1351" i="27"/>
  <c r="N1358" i="27" s="1"/>
  <c r="N1357" i="27"/>
  <c r="P1358" i="28"/>
  <c r="H1359" i="28"/>
  <c r="AL1358" i="28"/>
  <c r="J1358" i="28"/>
  <c r="K1358" i="28"/>
  <c r="AL1357" i="28"/>
  <c r="P1357" i="28"/>
  <c r="J1357" i="28"/>
  <c r="K1357" i="28"/>
  <c r="R1350" i="27"/>
  <c r="U1350" i="27"/>
  <c r="M1350" i="27"/>
  <c r="U1351" i="27" l="1"/>
  <c r="M1351" i="27"/>
  <c r="K1352" i="27"/>
  <c r="N1359" i="27" s="1"/>
  <c r="R1351" i="27"/>
  <c r="Q1438" i="29"/>
  <c r="I1439" i="29"/>
  <c r="L1438" i="29"/>
  <c r="K1438" i="29"/>
  <c r="J1359" i="28"/>
  <c r="H1360" i="28"/>
  <c r="K1359" i="28"/>
  <c r="P1359" i="28"/>
  <c r="AL1359" i="28"/>
  <c r="U1352" i="27" l="1"/>
  <c r="M1352" i="27"/>
  <c r="K1353" i="27"/>
  <c r="N1360" i="27" s="1"/>
  <c r="R1352" i="27"/>
  <c r="L1439" i="29"/>
  <c r="I1440" i="29"/>
  <c r="Q1439" i="29"/>
  <c r="K1439" i="29"/>
  <c r="J1360" i="28"/>
  <c r="H1361" i="28"/>
  <c r="P1360" i="28"/>
  <c r="K1360" i="28"/>
  <c r="AL1360" i="28"/>
  <c r="M1353" i="27" l="1"/>
  <c r="K1354" i="27"/>
  <c r="N1361" i="27" s="1"/>
  <c r="U1353" i="27"/>
  <c r="R1353" i="27"/>
  <c r="L1440" i="29"/>
  <c r="I1441" i="29"/>
  <c r="Q1440" i="29"/>
  <c r="K1440" i="29"/>
  <c r="AL1361" i="28"/>
  <c r="H1362" i="28"/>
  <c r="P1361" i="28"/>
  <c r="J1361" i="28"/>
  <c r="K1361" i="28"/>
  <c r="U1354" i="27" l="1"/>
  <c r="M1354" i="27"/>
  <c r="K1355" i="27"/>
  <c r="N1362" i="27" s="1"/>
  <c r="R1354" i="27"/>
  <c r="L1441" i="29"/>
  <c r="I1442" i="29"/>
  <c r="Q1441" i="29"/>
  <c r="K1441" i="29"/>
  <c r="AL1362" i="28"/>
  <c r="H1363" i="28"/>
  <c r="H1364" i="28" s="1"/>
  <c r="J1362" i="28"/>
  <c r="P1362" i="28"/>
  <c r="K1362" i="28"/>
  <c r="M1355" i="27" l="1"/>
  <c r="U1355" i="27"/>
  <c r="K1356" i="27"/>
  <c r="K1357" i="27" s="1"/>
  <c r="R1355" i="27"/>
  <c r="L1442" i="29"/>
  <c r="I1443" i="29"/>
  <c r="K1442" i="29"/>
  <c r="Q1442" i="29"/>
  <c r="K1364" i="28"/>
  <c r="H1365" i="28"/>
  <c r="AL1364" i="28"/>
  <c r="P1364" i="28"/>
  <c r="J1364" i="28"/>
  <c r="P1363" i="28"/>
  <c r="AL1363" i="28"/>
  <c r="K1363" i="28"/>
  <c r="J1363" i="28"/>
  <c r="U1356" i="27" l="1"/>
  <c r="R1356" i="27"/>
  <c r="N1363" i="27"/>
  <c r="M1356" i="27"/>
  <c r="L1443" i="29"/>
  <c r="I1444" i="29"/>
  <c r="Q1443" i="29"/>
  <c r="K1443" i="29"/>
  <c r="J1365" i="28"/>
  <c r="K1365" i="28"/>
  <c r="P1365" i="28"/>
  <c r="H1366" i="28"/>
  <c r="AL1365" i="28"/>
  <c r="N1364" i="27"/>
  <c r="K1358" i="27"/>
  <c r="R1357" i="27"/>
  <c r="M1357" i="27"/>
  <c r="U1357" i="27"/>
  <c r="Q1444" i="29" l="1"/>
  <c r="I1445" i="29"/>
  <c r="L1444" i="29"/>
  <c r="K1444" i="29"/>
  <c r="H1367" i="28"/>
  <c r="K1366" i="28"/>
  <c r="J1366" i="28"/>
  <c r="P1366" i="28"/>
  <c r="AL1366" i="28"/>
  <c r="N1365" i="27"/>
  <c r="K1359" i="27"/>
  <c r="U1358" i="27"/>
  <c r="R1358" i="27"/>
  <c r="M1358" i="27"/>
  <c r="L1445" i="29" l="1"/>
  <c r="I1446" i="29"/>
  <c r="K1445" i="29"/>
  <c r="Q1445" i="29"/>
  <c r="N1366" i="27"/>
  <c r="K1360" i="27"/>
  <c r="R1359" i="27"/>
  <c r="M1359" i="27"/>
  <c r="U1359" i="27"/>
  <c r="J1367" i="28"/>
  <c r="H1368" i="28"/>
  <c r="AL1367" i="28"/>
  <c r="P1367" i="28"/>
  <c r="K1367" i="28"/>
  <c r="L1446" i="29" l="1"/>
  <c r="I1447" i="29"/>
  <c r="I1448" i="29" s="1"/>
  <c r="Q1446" i="29"/>
  <c r="K1446" i="29"/>
  <c r="M1360" i="27"/>
  <c r="N1367" i="27"/>
  <c r="K1361" i="27"/>
  <c r="U1360" i="27"/>
  <c r="R1360" i="27"/>
  <c r="J1368" i="28"/>
  <c r="H1369" i="28"/>
  <c r="K1368" i="28"/>
  <c r="AL1368" i="28"/>
  <c r="P1368" i="28"/>
  <c r="L1448" i="29" l="1"/>
  <c r="I1449" i="29"/>
  <c r="K1448" i="29"/>
  <c r="Q1448" i="29"/>
  <c r="L1447" i="29"/>
  <c r="Q1447" i="29"/>
  <c r="K1447" i="29"/>
  <c r="H1370" i="28"/>
  <c r="AL1369" i="28"/>
  <c r="J1369" i="28"/>
  <c r="K1369" i="28"/>
  <c r="P1369" i="28"/>
  <c r="M1361" i="27"/>
  <c r="N1368" i="27"/>
  <c r="K1362" i="27"/>
  <c r="R1361" i="27"/>
  <c r="U1361" i="27"/>
  <c r="L1449" i="29" l="1"/>
  <c r="Q1449" i="29"/>
  <c r="K1449" i="29"/>
  <c r="I1450" i="29"/>
  <c r="M1362" i="27"/>
  <c r="N1369" i="27"/>
  <c r="K1363" i="27"/>
  <c r="U1362" i="27"/>
  <c r="R1362" i="27"/>
  <c r="K1370" i="28"/>
  <c r="H1371" i="28"/>
  <c r="J1370" i="28"/>
  <c r="AL1370" i="28"/>
  <c r="P1370" i="28"/>
  <c r="Q1450" i="29" l="1"/>
  <c r="I1451" i="29"/>
  <c r="L1450" i="29"/>
  <c r="K1450" i="29"/>
  <c r="N1370" i="27"/>
  <c r="K1364" i="27"/>
  <c r="R1363" i="27"/>
  <c r="M1363" i="27"/>
  <c r="U1363" i="27"/>
  <c r="P1371" i="28"/>
  <c r="H1372" i="28"/>
  <c r="AL1371" i="28"/>
  <c r="K1371" i="28"/>
  <c r="J1371" i="28"/>
  <c r="Q1451" i="29" l="1"/>
  <c r="I1452" i="29"/>
  <c r="I1453" i="29" s="1"/>
  <c r="L1451" i="29"/>
  <c r="K1451" i="29"/>
  <c r="J1372" i="28"/>
  <c r="H1373" i="28"/>
  <c r="AL1372" i="28"/>
  <c r="P1372" i="28"/>
  <c r="K1372" i="28"/>
  <c r="M1364" i="27"/>
  <c r="N1371" i="27"/>
  <c r="K1365" i="27"/>
  <c r="R1364" i="27"/>
  <c r="U1364" i="27"/>
  <c r="Q1453" i="29" l="1"/>
  <c r="K1453" i="29"/>
  <c r="I1454" i="29"/>
  <c r="L1453" i="29"/>
  <c r="Q1452" i="29"/>
  <c r="L1452" i="29"/>
  <c r="K1452" i="29"/>
  <c r="N1372" i="27"/>
  <c r="K1366" i="27"/>
  <c r="R1365" i="27"/>
  <c r="M1365" i="27"/>
  <c r="U1365" i="27"/>
  <c r="K1373" i="28"/>
  <c r="AL1373" i="28"/>
  <c r="H1374" i="28"/>
  <c r="J1373" i="28"/>
  <c r="P1373" i="28"/>
  <c r="Q1454" i="29" l="1"/>
  <c r="I1455" i="29"/>
  <c r="L1454" i="29"/>
  <c r="K1454" i="29"/>
  <c r="K1374" i="28"/>
  <c r="H1375" i="28"/>
  <c r="AL1374" i="28"/>
  <c r="J1374" i="28"/>
  <c r="P1374" i="28"/>
  <c r="N1373" i="27"/>
  <c r="K1367" i="27"/>
  <c r="R1366" i="27"/>
  <c r="M1366" i="27"/>
  <c r="U1366" i="27"/>
  <c r="L1455" i="29" l="1"/>
  <c r="I1456" i="29"/>
  <c r="K1455" i="29"/>
  <c r="Q1455" i="29"/>
  <c r="K1375" i="28"/>
  <c r="H1376" i="28"/>
  <c r="AL1375" i="28"/>
  <c r="J1375" i="28"/>
  <c r="P1375" i="28"/>
  <c r="R1367" i="27"/>
  <c r="N1374" i="27"/>
  <c r="K1368" i="27"/>
  <c r="U1367" i="27"/>
  <c r="M1367" i="27"/>
  <c r="L1456" i="29" l="1"/>
  <c r="I1457" i="29"/>
  <c r="K1456" i="29"/>
  <c r="Q1456" i="29"/>
  <c r="M1368" i="27"/>
  <c r="N1375" i="27"/>
  <c r="K1369" i="27"/>
  <c r="R1368" i="27"/>
  <c r="U1368" i="27"/>
  <c r="P1376" i="28"/>
  <c r="H1377" i="28"/>
  <c r="K1376" i="28"/>
  <c r="J1376" i="28"/>
  <c r="AL1376" i="28"/>
  <c r="K1457" i="29" l="1"/>
  <c r="I1458" i="29"/>
  <c r="L1457" i="29"/>
  <c r="Q1457" i="29"/>
  <c r="N1376" i="27"/>
  <c r="K1370" i="27"/>
  <c r="R1369" i="27"/>
  <c r="M1369" i="27"/>
  <c r="U1369" i="27"/>
  <c r="P1377" i="28"/>
  <c r="H1378" i="28"/>
  <c r="K1377" i="28"/>
  <c r="AL1377" i="28"/>
  <c r="J1377" i="28"/>
  <c r="K1458" i="29" l="1"/>
  <c r="I1459" i="29"/>
  <c r="L1458" i="29"/>
  <c r="Q1458" i="29"/>
  <c r="M1370" i="27"/>
  <c r="N1377" i="27"/>
  <c r="K1371" i="27"/>
  <c r="R1370" i="27"/>
  <c r="U1370" i="27"/>
  <c r="J1378" i="28"/>
  <c r="H1379" i="28"/>
  <c r="AL1378" i="28"/>
  <c r="K1378" i="28"/>
  <c r="P1378" i="28"/>
  <c r="K1459" i="29" l="1"/>
  <c r="I1460" i="29"/>
  <c r="L1459" i="29"/>
  <c r="Q1459" i="29"/>
  <c r="K1379" i="28"/>
  <c r="H1380" i="28"/>
  <c r="AL1379" i="28"/>
  <c r="J1379" i="28"/>
  <c r="P1379" i="28"/>
  <c r="M1371" i="27"/>
  <c r="N1378" i="27"/>
  <c r="K1372" i="27"/>
  <c r="R1371" i="27"/>
  <c r="U1371" i="27"/>
  <c r="Q1460" i="29" l="1"/>
  <c r="I1461" i="29"/>
  <c r="I1462" i="29" s="1"/>
  <c r="L1460" i="29"/>
  <c r="K1460" i="29"/>
  <c r="M1372" i="27"/>
  <c r="N1379" i="27"/>
  <c r="K1373" i="27"/>
  <c r="R1372" i="27"/>
  <c r="U1372" i="27"/>
  <c r="K1380" i="28"/>
  <c r="H1381" i="28"/>
  <c r="J1380" i="28"/>
  <c r="AL1380" i="28"/>
  <c r="P1380" i="28"/>
  <c r="Q1462" i="29" l="1"/>
  <c r="I1463" i="29"/>
  <c r="L1462" i="29"/>
  <c r="K1462" i="29"/>
  <c r="L1461" i="29"/>
  <c r="Q1461" i="29"/>
  <c r="K1461" i="29"/>
  <c r="N1380" i="27"/>
  <c r="K1374" i="27"/>
  <c r="M1373" i="27"/>
  <c r="U1373" i="27"/>
  <c r="R1373" i="27"/>
  <c r="K1381" i="28"/>
  <c r="H1382" i="28"/>
  <c r="AL1381" i="28"/>
  <c r="J1381" i="28"/>
  <c r="P1381" i="28"/>
  <c r="Q1463" i="29" l="1"/>
  <c r="I1464" i="29"/>
  <c r="L1463" i="29"/>
  <c r="K1463" i="29"/>
  <c r="J1382" i="28"/>
  <c r="H1383" i="28"/>
  <c r="P1382" i="28"/>
  <c r="K1382" i="28"/>
  <c r="AL1382" i="28"/>
  <c r="N1381" i="27"/>
  <c r="K1375" i="27"/>
  <c r="R1374" i="27"/>
  <c r="M1374" i="27"/>
  <c r="U1374" i="27"/>
  <c r="Q1464" i="29" l="1"/>
  <c r="I1465" i="29"/>
  <c r="K1464" i="29"/>
  <c r="L1464" i="29"/>
  <c r="J1383" i="28"/>
  <c r="H1384" i="28"/>
  <c r="K1383" i="28"/>
  <c r="P1383" i="28"/>
  <c r="AL1383" i="28"/>
  <c r="N1382" i="27"/>
  <c r="K1376" i="27"/>
  <c r="U1375" i="27"/>
  <c r="R1375" i="27"/>
  <c r="M1375" i="27"/>
  <c r="K1465" i="29" l="1"/>
  <c r="I1466" i="29"/>
  <c r="Q1465" i="29"/>
  <c r="L1465" i="29"/>
  <c r="U1376" i="27"/>
  <c r="N1383" i="27"/>
  <c r="K1377" i="27"/>
  <c r="N1384" i="27" s="1"/>
  <c r="R1376" i="27"/>
  <c r="M1376" i="27"/>
  <c r="J1384" i="28"/>
  <c r="H1385" i="28"/>
  <c r="AL1384" i="28"/>
  <c r="K1384" i="28"/>
  <c r="P1384" i="28"/>
  <c r="Q1466" i="29" l="1"/>
  <c r="I1467" i="29"/>
  <c r="L1466" i="29"/>
  <c r="K1466" i="29"/>
  <c r="U1377" i="27"/>
  <c r="K1378" i="27"/>
  <c r="N1385" i="27" s="1"/>
  <c r="R1377" i="27"/>
  <c r="M1377" i="27"/>
  <c r="K1385" i="28"/>
  <c r="H1386" i="28"/>
  <c r="P1385" i="28"/>
  <c r="AL1385" i="28"/>
  <c r="J1385" i="28"/>
  <c r="L1467" i="29" l="1"/>
  <c r="I1468" i="29"/>
  <c r="I1469" i="29" s="1"/>
  <c r="Q1467" i="29"/>
  <c r="K1467" i="29"/>
  <c r="U1378" i="27"/>
  <c r="K1379" i="27"/>
  <c r="N1386" i="27" s="1"/>
  <c r="R1378" i="27"/>
  <c r="M1378" i="27"/>
  <c r="P1386" i="28"/>
  <c r="H1387" i="28"/>
  <c r="K1386" i="28"/>
  <c r="AL1386" i="28"/>
  <c r="J1386" i="28"/>
  <c r="Q1469" i="29" l="1"/>
  <c r="I1470" i="29"/>
  <c r="K1469" i="29"/>
  <c r="L1469" i="29"/>
  <c r="L1468" i="29"/>
  <c r="Q1468" i="29"/>
  <c r="K1468" i="29"/>
  <c r="P1387" i="28"/>
  <c r="H1388" i="28"/>
  <c r="AL1387" i="28"/>
  <c r="K1387" i="28"/>
  <c r="J1387" i="28"/>
  <c r="U1379" i="27"/>
  <c r="K1380" i="27"/>
  <c r="N1387" i="27" s="1"/>
  <c r="M1379" i="27"/>
  <c r="R1379" i="27"/>
  <c r="Q1470" i="29" l="1"/>
  <c r="I1471" i="29"/>
  <c r="L1470" i="29"/>
  <c r="K1470" i="29"/>
  <c r="AL1388" i="28"/>
  <c r="H1389" i="28"/>
  <c r="P1388" i="28"/>
  <c r="J1388" i="28"/>
  <c r="K1388" i="28"/>
  <c r="U1380" i="27"/>
  <c r="K1381" i="27"/>
  <c r="N1388" i="27" s="1"/>
  <c r="M1380" i="27"/>
  <c r="R1380" i="27"/>
  <c r="Q1471" i="29" l="1"/>
  <c r="I1472" i="29"/>
  <c r="L1471" i="29"/>
  <c r="K1471" i="29"/>
  <c r="R1381" i="27"/>
  <c r="K1382" i="27"/>
  <c r="N1389" i="27" s="1"/>
  <c r="U1381" i="27"/>
  <c r="M1381" i="27"/>
  <c r="P1389" i="28"/>
  <c r="H1390" i="28"/>
  <c r="H1391" i="28" s="1"/>
  <c r="K1389" i="28"/>
  <c r="AL1389" i="28"/>
  <c r="J1389" i="28"/>
  <c r="Q1472" i="29" l="1"/>
  <c r="I1473" i="29"/>
  <c r="K1472" i="29"/>
  <c r="L1472" i="29"/>
  <c r="P1391" i="28"/>
  <c r="H1392" i="28"/>
  <c r="H1393" i="28" s="1"/>
  <c r="J1391" i="28"/>
  <c r="K1391" i="28"/>
  <c r="AL1391" i="28"/>
  <c r="U1382" i="27"/>
  <c r="K1383" i="27"/>
  <c r="M1382" i="27"/>
  <c r="R1382" i="27"/>
  <c r="AL1390" i="28"/>
  <c r="J1390" i="28"/>
  <c r="P1390" i="28"/>
  <c r="K1390" i="28"/>
  <c r="L1473" i="29" l="1"/>
  <c r="I1474" i="29"/>
  <c r="K1473" i="29"/>
  <c r="Q1473" i="29"/>
  <c r="K1384" i="27"/>
  <c r="N1391" i="27" s="1"/>
  <c r="N1390" i="27"/>
  <c r="P1393" i="28"/>
  <c r="H1394" i="28"/>
  <c r="J1393" i="28"/>
  <c r="AL1393" i="28"/>
  <c r="K1393" i="28"/>
  <c r="AL1392" i="28"/>
  <c r="P1392" i="28"/>
  <c r="J1392" i="28"/>
  <c r="K1392" i="28"/>
  <c r="U1383" i="27"/>
  <c r="M1383" i="27"/>
  <c r="R1383" i="27"/>
  <c r="K1385" i="27" l="1"/>
  <c r="N1392" i="27" s="1"/>
  <c r="L1474" i="29"/>
  <c r="I1475" i="29"/>
  <c r="I1476" i="29" s="1"/>
  <c r="I1477" i="29" s="1"/>
  <c r="Q1474" i="29"/>
  <c r="K1474" i="29"/>
  <c r="U1384" i="27"/>
  <c r="M1384" i="27"/>
  <c r="R1384" i="27"/>
  <c r="J1394" i="28"/>
  <c r="H1395" i="28"/>
  <c r="P1394" i="28"/>
  <c r="K1394" i="28"/>
  <c r="AL1394" i="28"/>
  <c r="M1385" i="27" l="1"/>
  <c r="Q1477" i="29"/>
  <c r="I1478" i="29"/>
  <c r="K1477" i="29"/>
  <c r="L1477" i="29"/>
  <c r="L1476" i="29"/>
  <c r="Q1476" i="29"/>
  <c r="K1476" i="29"/>
  <c r="U1385" i="27"/>
  <c r="L1475" i="29"/>
  <c r="Q1475" i="29"/>
  <c r="K1475" i="29"/>
  <c r="K1386" i="27"/>
  <c r="N1393" i="27" s="1"/>
  <c r="R1385" i="27"/>
  <c r="AL1395" i="28"/>
  <c r="H1396" i="28"/>
  <c r="J1395" i="28"/>
  <c r="P1395" i="28"/>
  <c r="K1395" i="28"/>
  <c r="Q1478" i="29" l="1"/>
  <c r="I1479" i="29"/>
  <c r="L1478" i="29"/>
  <c r="K1478" i="29"/>
  <c r="M1386" i="27"/>
  <c r="K1387" i="27"/>
  <c r="N1394" i="27" s="1"/>
  <c r="U1386" i="27"/>
  <c r="R1386" i="27"/>
  <c r="P1396" i="28"/>
  <c r="H1397" i="28"/>
  <c r="K1396" i="28"/>
  <c r="J1396" i="28"/>
  <c r="AL1396" i="28"/>
  <c r="M1387" i="27"/>
  <c r="I1480" i="29" l="1"/>
  <c r="K1479" i="29"/>
  <c r="L1479" i="29"/>
  <c r="Q1479" i="29"/>
  <c r="U1387" i="27"/>
  <c r="R1387" i="27"/>
  <c r="K1388" i="27"/>
  <c r="N1395" i="27" s="1"/>
  <c r="P1397" i="28"/>
  <c r="H1398" i="28"/>
  <c r="K1397" i="28"/>
  <c r="AL1397" i="28"/>
  <c r="J1397" i="28"/>
  <c r="R1388" i="27" l="1"/>
  <c r="U1388" i="27"/>
  <c r="M1388" i="27"/>
  <c r="Q1480" i="29"/>
  <c r="I1481" i="29"/>
  <c r="I1482" i="29" s="1"/>
  <c r="L1480" i="29"/>
  <c r="K1480" i="29"/>
  <c r="K1389" i="27"/>
  <c r="N1396" i="27" s="1"/>
  <c r="AL1398" i="28"/>
  <c r="H1399" i="28"/>
  <c r="H1400" i="28" s="1"/>
  <c r="P1398" i="28"/>
  <c r="J1398" i="28"/>
  <c r="K1398" i="28"/>
  <c r="L1482" i="29" l="1"/>
  <c r="I1483" i="29"/>
  <c r="Q1482" i="29"/>
  <c r="K1482" i="29"/>
  <c r="Q1481" i="29"/>
  <c r="L1481" i="29"/>
  <c r="K1481" i="29"/>
  <c r="U1389" i="27"/>
  <c r="M1389" i="27"/>
  <c r="K1390" i="27"/>
  <c r="N1397" i="27" s="1"/>
  <c r="R1389" i="27"/>
  <c r="J1400" i="28"/>
  <c r="H1401" i="28"/>
  <c r="P1400" i="28"/>
  <c r="K1400" i="28"/>
  <c r="AL1400" i="28"/>
  <c r="P1399" i="28"/>
  <c r="K1399" i="28"/>
  <c r="AL1399" i="28"/>
  <c r="J1399" i="28"/>
  <c r="U1390" i="27" l="1"/>
  <c r="M1390" i="27"/>
  <c r="Q1483" i="29"/>
  <c r="I1484" i="29"/>
  <c r="L1483" i="29"/>
  <c r="K1483" i="29"/>
  <c r="K1391" i="27"/>
  <c r="N1398" i="27" s="1"/>
  <c r="R1390" i="27"/>
  <c r="P1401" i="28"/>
  <c r="H1402" i="28"/>
  <c r="K1401" i="28"/>
  <c r="AL1401" i="28"/>
  <c r="J1401" i="28"/>
  <c r="M1391" i="27" l="1"/>
  <c r="K1392" i="27"/>
  <c r="K1393" i="27" s="1"/>
  <c r="N1400" i="27" s="1"/>
  <c r="R1391" i="27"/>
  <c r="U1391" i="27"/>
  <c r="L1484" i="29"/>
  <c r="I1485" i="29"/>
  <c r="I1486" i="29" s="1"/>
  <c r="Q1484" i="29"/>
  <c r="K1484" i="29"/>
  <c r="P1402" i="28"/>
  <c r="H1403" i="28"/>
  <c r="K1402" i="28"/>
  <c r="J1402" i="28"/>
  <c r="AL1402" i="28"/>
  <c r="R1392" i="27"/>
  <c r="M1392" i="27" l="1"/>
  <c r="N1399" i="27"/>
  <c r="U1392" i="27"/>
  <c r="M1393" i="27"/>
  <c r="K1486" i="29"/>
  <c r="I1487" i="29"/>
  <c r="Q1486" i="29"/>
  <c r="L1486" i="29"/>
  <c r="L1485" i="29"/>
  <c r="Q1485" i="29"/>
  <c r="K1485" i="29"/>
  <c r="K1394" i="27"/>
  <c r="N1401" i="27" s="1"/>
  <c r="R1393" i="27"/>
  <c r="U1393" i="27"/>
  <c r="AL1403" i="28"/>
  <c r="H1404" i="28"/>
  <c r="P1403" i="28"/>
  <c r="J1403" i="28"/>
  <c r="K1403" i="28"/>
  <c r="U1394" i="27" l="1"/>
  <c r="Q1487" i="29"/>
  <c r="I1488" i="29"/>
  <c r="L1487" i="29"/>
  <c r="K1487" i="29"/>
  <c r="M1394" i="27"/>
  <c r="R1394" i="27"/>
  <c r="K1395" i="27"/>
  <c r="N1402" i="27" s="1"/>
  <c r="AL1404" i="28"/>
  <c r="H1405" i="28"/>
  <c r="H1406" i="28" s="1"/>
  <c r="H1407" i="28" s="1"/>
  <c r="P1404" i="28"/>
  <c r="J1404" i="28"/>
  <c r="K1404" i="28"/>
  <c r="U1395" i="27" l="1"/>
  <c r="L1488" i="29"/>
  <c r="I1489" i="29"/>
  <c r="Q1488" i="29"/>
  <c r="K1488" i="29"/>
  <c r="M1395" i="27"/>
  <c r="R1395" i="27"/>
  <c r="K1396" i="27"/>
  <c r="N1403" i="27" s="1"/>
  <c r="J1407" i="28"/>
  <c r="H1408" i="28"/>
  <c r="AL1407" i="28"/>
  <c r="K1407" i="28"/>
  <c r="P1407" i="28"/>
  <c r="K1406" i="28"/>
  <c r="P1406" i="28"/>
  <c r="AL1406" i="28"/>
  <c r="J1406" i="28"/>
  <c r="AL1405" i="28"/>
  <c r="P1405" i="28"/>
  <c r="J1405" i="28"/>
  <c r="K1405" i="28"/>
  <c r="Q1489" i="29" l="1"/>
  <c r="I1490" i="29"/>
  <c r="I1491" i="29" s="1"/>
  <c r="L1489" i="29"/>
  <c r="K1489" i="29"/>
  <c r="M1396" i="27"/>
  <c r="U1396" i="27"/>
  <c r="K1397" i="27"/>
  <c r="N1404" i="27" s="1"/>
  <c r="R1396" i="27"/>
  <c r="J1408" i="28"/>
  <c r="H1409" i="28"/>
  <c r="AL1408" i="28"/>
  <c r="P1408" i="28"/>
  <c r="K1408" i="28"/>
  <c r="K1491" i="29" l="1"/>
  <c r="I1492" i="29"/>
  <c r="L1491" i="29"/>
  <c r="Q1491" i="29"/>
  <c r="M1397" i="27"/>
  <c r="K1398" i="27"/>
  <c r="N1405" i="27" s="1"/>
  <c r="Q1490" i="29"/>
  <c r="L1490" i="29"/>
  <c r="K1490" i="29"/>
  <c r="U1397" i="27"/>
  <c r="R1397" i="27"/>
  <c r="P1409" i="28"/>
  <c r="H1410" i="28"/>
  <c r="H1411" i="28" s="1"/>
  <c r="K1409" i="28"/>
  <c r="AL1409" i="28"/>
  <c r="J1409" i="28"/>
  <c r="M1398" i="27" l="1"/>
  <c r="R1398" i="27"/>
  <c r="K1399" i="27"/>
  <c r="U1399" i="27" s="1"/>
  <c r="Q1492" i="29"/>
  <c r="I1493" i="29"/>
  <c r="K1492" i="29"/>
  <c r="L1492" i="29"/>
  <c r="U1398" i="27"/>
  <c r="J1411" i="28"/>
  <c r="H1412" i="28"/>
  <c r="P1411" i="28"/>
  <c r="AL1411" i="28"/>
  <c r="K1411" i="28"/>
  <c r="AL1410" i="28"/>
  <c r="P1410" i="28"/>
  <c r="J1410" i="28"/>
  <c r="K1410" i="28"/>
  <c r="K1400" i="27" l="1"/>
  <c r="N1407" i="27" s="1"/>
  <c r="R1399" i="27"/>
  <c r="N1406" i="27"/>
  <c r="M1399" i="27"/>
  <c r="L1493" i="29"/>
  <c r="I1494" i="29"/>
  <c r="Q1493" i="29"/>
  <c r="K1493" i="29"/>
  <c r="R1400" i="27"/>
  <c r="M1400" i="27"/>
  <c r="K1401" i="27"/>
  <c r="N1408" i="27" s="1"/>
  <c r="AL1412" i="28"/>
  <c r="H1413" i="28"/>
  <c r="H1414" i="28" s="1"/>
  <c r="J1412" i="28"/>
  <c r="P1412" i="28"/>
  <c r="K1412" i="28"/>
  <c r="U1400" i="27" l="1"/>
  <c r="K1494" i="29"/>
  <c r="I1495" i="29"/>
  <c r="Q1494" i="29"/>
  <c r="L1494" i="29"/>
  <c r="J1414" i="28"/>
  <c r="H1415" i="28"/>
  <c r="P1414" i="28"/>
  <c r="K1414" i="28"/>
  <c r="AL1414" i="28"/>
  <c r="R1401" i="27"/>
  <c r="M1401" i="27"/>
  <c r="U1401" i="27"/>
  <c r="K1402" i="27"/>
  <c r="N1409" i="27" s="1"/>
  <c r="P1413" i="28"/>
  <c r="K1413" i="28"/>
  <c r="AL1413" i="28"/>
  <c r="J1413" i="28"/>
  <c r="Q1495" i="29" l="1"/>
  <c r="I1496" i="29"/>
  <c r="L1495" i="29"/>
  <c r="K1495" i="29"/>
  <c r="J1415" i="28"/>
  <c r="H1416" i="28"/>
  <c r="H1417" i="28" s="1"/>
  <c r="P1415" i="28"/>
  <c r="AL1415" i="28"/>
  <c r="K1415" i="28"/>
  <c r="M1402" i="27"/>
  <c r="U1402" i="27"/>
  <c r="K1403" i="27"/>
  <c r="N1410" i="27" s="1"/>
  <c r="R1402" i="27"/>
  <c r="K1496" i="29" l="1"/>
  <c r="I1497" i="29"/>
  <c r="Q1496" i="29"/>
  <c r="L1496" i="29"/>
  <c r="P1417" i="28"/>
  <c r="K1417" i="28"/>
  <c r="H1418" i="28"/>
  <c r="AL1417" i="28"/>
  <c r="J1417" i="28"/>
  <c r="AL1416" i="28"/>
  <c r="P1416" i="28"/>
  <c r="J1416" i="28"/>
  <c r="K1416" i="28"/>
  <c r="K1404" i="27"/>
  <c r="N1411" i="27" s="1"/>
  <c r="U1403" i="27"/>
  <c r="R1403" i="27"/>
  <c r="M1403" i="27"/>
  <c r="Q1497" i="29" l="1"/>
  <c r="I1498" i="29"/>
  <c r="K1497" i="29"/>
  <c r="L1497" i="29"/>
  <c r="K1418" i="28"/>
  <c r="H1419" i="28"/>
  <c r="AL1418" i="28"/>
  <c r="P1418" i="28"/>
  <c r="J1418" i="28"/>
  <c r="K1405" i="27"/>
  <c r="N1412" i="27" s="1"/>
  <c r="M1404" i="27"/>
  <c r="U1404" i="27"/>
  <c r="R1404" i="27"/>
  <c r="K1498" i="29" l="1"/>
  <c r="I1499" i="29"/>
  <c r="L1498" i="29"/>
  <c r="Q1498" i="29"/>
  <c r="P1419" i="28"/>
  <c r="H1420" i="28"/>
  <c r="K1419" i="28"/>
  <c r="AL1419" i="28"/>
  <c r="J1419" i="28"/>
  <c r="R1405" i="27"/>
  <c r="K1406" i="27"/>
  <c r="M1405" i="27"/>
  <c r="U1405" i="27"/>
  <c r="K1499" i="29" l="1"/>
  <c r="I1500" i="29"/>
  <c r="L1499" i="29"/>
  <c r="Q1499" i="29"/>
  <c r="K1407" i="27"/>
  <c r="N1414" i="27" s="1"/>
  <c r="N1413" i="27"/>
  <c r="K1420" i="28"/>
  <c r="H1421" i="28"/>
  <c r="AL1420" i="28"/>
  <c r="J1420" i="28"/>
  <c r="P1420" i="28"/>
  <c r="U1406" i="27"/>
  <c r="R1406" i="27"/>
  <c r="M1406" i="27"/>
  <c r="Q1500" i="29" l="1"/>
  <c r="I1501" i="29"/>
  <c r="L1500" i="29"/>
  <c r="K1500" i="29"/>
  <c r="K1408" i="27"/>
  <c r="N1415" i="27" s="1"/>
  <c r="M1407" i="27"/>
  <c r="U1407" i="27"/>
  <c r="R1407" i="27"/>
  <c r="J1421" i="28"/>
  <c r="H1422" i="28"/>
  <c r="K1421" i="28"/>
  <c r="P1421" i="28"/>
  <c r="AL1421" i="28"/>
  <c r="R1408" i="27" l="1"/>
  <c r="U1408" i="27"/>
  <c r="K1409" i="27"/>
  <c r="U1409" i="27" s="1"/>
  <c r="K1501" i="29"/>
  <c r="I1502" i="29"/>
  <c r="I1503" i="29" s="1"/>
  <c r="Q1501" i="29"/>
  <c r="L1501" i="29"/>
  <c r="M1408" i="27"/>
  <c r="K1422" i="28"/>
  <c r="H1423" i="28"/>
  <c r="J1422" i="28"/>
  <c r="P1422" i="28"/>
  <c r="AL1422" i="28"/>
  <c r="R1409" i="27" l="1"/>
  <c r="N1416" i="27"/>
  <c r="K1410" i="27"/>
  <c r="M1410" i="27" s="1"/>
  <c r="M1409" i="27"/>
  <c r="K1503" i="29"/>
  <c r="I1504" i="29"/>
  <c r="I1505" i="29" s="1"/>
  <c r="I1506" i="29" s="1"/>
  <c r="Q1503" i="29"/>
  <c r="L1503" i="29"/>
  <c r="Q1502" i="29"/>
  <c r="K1502" i="29"/>
  <c r="L1502" i="29"/>
  <c r="U1410" i="27"/>
  <c r="K1423" i="28"/>
  <c r="H1424" i="28"/>
  <c r="AL1423" i="28"/>
  <c r="J1423" i="28"/>
  <c r="P1423" i="28"/>
  <c r="K1411" i="27" l="1"/>
  <c r="N1417" i="27"/>
  <c r="R1410" i="27"/>
  <c r="Q1506" i="29"/>
  <c r="I1507" i="29"/>
  <c r="L1506" i="29"/>
  <c r="K1506" i="29"/>
  <c r="Q1505" i="29"/>
  <c r="K1505" i="29"/>
  <c r="L1505" i="29"/>
  <c r="K1504" i="29"/>
  <c r="Q1504" i="29"/>
  <c r="L1504" i="29"/>
  <c r="J1424" i="28"/>
  <c r="H1425" i="28"/>
  <c r="AL1424" i="28"/>
  <c r="K1424" i="28"/>
  <c r="P1424" i="28"/>
  <c r="R1411" i="27"/>
  <c r="N1418" i="27"/>
  <c r="K1412" i="27"/>
  <c r="M1411" i="27"/>
  <c r="U1411" i="27"/>
  <c r="K1507" i="29" l="1"/>
  <c r="I1508" i="29"/>
  <c r="Q1507" i="29"/>
  <c r="L1507" i="29"/>
  <c r="R1412" i="27"/>
  <c r="N1419" i="27"/>
  <c r="K1413" i="27"/>
  <c r="M1412" i="27"/>
  <c r="U1412" i="27"/>
  <c r="AL1425" i="28"/>
  <c r="J1425" i="28"/>
  <c r="K1425" i="28"/>
  <c r="P1425" i="28"/>
  <c r="H1426" i="28"/>
  <c r="K1508" i="29" l="1"/>
  <c r="I1509" i="29"/>
  <c r="Q1508" i="29"/>
  <c r="L1508" i="29"/>
  <c r="N1420" i="27"/>
  <c r="K1414" i="27"/>
  <c r="R1413" i="27"/>
  <c r="U1413" i="27"/>
  <c r="M1413" i="27"/>
  <c r="H1427" i="28"/>
  <c r="K1426" i="28"/>
  <c r="J1426" i="28"/>
  <c r="P1426" i="28"/>
  <c r="AL1426" i="28"/>
  <c r="L1509" i="29" l="1"/>
  <c r="I1510" i="29"/>
  <c r="Q1509" i="29"/>
  <c r="K1509" i="29"/>
  <c r="K1427" i="28"/>
  <c r="H1428" i="28"/>
  <c r="H1429" i="28" s="1"/>
  <c r="AL1427" i="28"/>
  <c r="J1427" i="28"/>
  <c r="P1427" i="28"/>
  <c r="N1421" i="27"/>
  <c r="K1415" i="27"/>
  <c r="N1422" i="27" s="1"/>
  <c r="R1414" i="27"/>
  <c r="M1414" i="27"/>
  <c r="U1414" i="27"/>
  <c r="K1510" i="29" l="1"/>
  <c r="I1511" i="29"/>
  <c r="I1512" i="29" s="1"/>
  <c r="Q1510" i="29"/>
  <c r="L1510" i="29"/>
  <c r="J1429" i="28"/>
  <c r="H1430" i="28"/>
  <c r="P1429" i="28"/>
  <c r="AL1429" i="28"/>
  <c r="K1429" i="28"/>
  <c r="P1428" i="28"/>
  <c r="K1428" i="28"/>
  <c r="J1428" i="28"/>
  <c r="AL1428" i="28"/>
  <c r="U1415" i="27"/>
  <c r="K1416" i="27"/>
  <c r="N1423" i="27" s="1"/>
  <c r="R1415" i="27"/>
  <c r="M1415" i="27"/>
  <c r="Q1512" i="29" l="1"/>
  <c r="I1513" i="29"/>
  <c r="K1512" i="29"/>
  <c r="L1512" i="29"/>
  <c r="Q1511" i="29"/>
  <c r="L1511" i="29"/>
  <c r="K1511" i="29"/>
  <c r="P1430" i="28"/>
  <c r="H1431" i="28"/>
  <c r="K1430" i="28"/>
  <c r="AL1430" i="28"/>
  <c r="J1430" i="28"/>
  <c r="M1416" i="27"/>
  <c r="K1417" i="27"/>
  <c r="N1424" i="27" s="1"/>
  <c r="R1416" i="27"/>
  <c r="U1416" i="27"/>
  <c r="K1513" i="29" l="1"/>
  <c r="I1514" i="29"/>
  <c r="L1513" i="29"/>
  <c r="Q1513" i="29"/>
  <c r="P1431" i="28"/>
  <c r="H1432" i="28"/>
  <c r="AL1431" i="28"/>
  <c r="K1431" i="28"/>
  <c r="J1431" i="28"/>
  <c r="K1418" i="27"/>
  <c r="N1425" i="27" s="1"/>
  <c r="R1417" i="27"/>
  <c r="M1417" i="27"/>
  <c r="U1417" i="27"/>
  <c r="K1514" i="29" l="1"/>
  <c r="I1515" i="29"/>
  <c r="L1514" i="29"/>
  <c r="Q1514" i="29"/>
  <c r="AL1432" i="28"/>
  <c r="H1433" i="28"/>
  <c r="J1432" i="28"/>
  <c r="P1432" i="28"/>
  <c r="K1432" i="28"/>
  <c r="M1418" i="27"/>
  <c r="K1419" i="27"/>
  <c r="N1426" i="27" s="1"/>
  <c r="U1418" i="27"/>
  <c r="R1418" i="27"/>
  <c r="K1515" i="29" l="1"/>
  <c r="I1516" i="29"/>
  <c r="Q1515" i="29"/>
  <c r="L1515" i="29"/>
  <c r="AL1433" i="28"/>
  <c r="H1434" i="28"/>
  <c r="J1433" i="28"/>
  <c r="K1433" i="28"/>
  <c r="P1433" i="28"/>
  <c r="M1419" i="27"/>
  <c r="K1420" i="27"/>
  <c r="N1427" i="27" s="1"/>
  <c r="R1419" i="27"/>
  <c r="U1419" i="27"/>
  <c r="K1516" i="29" l="1"/>
  <c r="I1517" i="29"/>
  <c r="Q1516" i="29"/>
  <c r="L1516" i="29"/>
  <c r="AL1434" i="28"/>
  <c r="H1435" i="28"/>
  <c r="J1434" i="28"/>
  <c r="K1434" i="28"/>
  <c r="P1434" i="28"/>
  <c r="M1420" i="27"/>
  <c r="K1421" i="27"/>
  <c r="R1420" i="27"/>
  <c r="U1420" i="27"/>
  <c r="K1517" i="29" l="1"/>
  <c r="Q1517" i="29"/>
  <c r="L1517" i="29"/>
  <c r="I1518" i="29"/>
  <c r="N1428" i="27"/>
  <c r="K1422" i="27"/>
  <c r="J1435" i="28"/>
  <c r="H1436" i="28"/>
  <c r="AL1435" i="28"/>
  <c r="K1435" i="28"/>
  <c r="P1435" i="28"/>
  <c r="U1421" i="27"/>
  <c r="M1421" i="27"/>
  <c r="R1421" i="27"/>
  <c r="L1518" i="29" l="1"/>
  <c r="I1519" i="29"/>
  <c r="I1520" i="29" s="1"/>
  <c r="Q1518" i="29"/>
  <c r="K1518" i="29"/>
  <c r="AL1436" i="28"/>
  <c r="H1437" i="28"/>
  <c r="J1436" i="28"/>
  <c r="K1436" i="28"/>
  <c r="P1436" i="28"/>
  <c r="M1422" i="27"/>
  <c r="N1429" i="27"/>
  <c r="K1423" i="27"/>
  <c r="R1422" i="27"/>
  <c r="U1422" i="27"/>
  <c r="Q1520" i="29" l="1"/>
  <c r="I1521" i="29"/>
  <c r="K1520" i="29"/>
  <c r="L1520" i="29"/>
  <c r="K1519" i="29"/>
  <c r="L1519" i="29"/>
  <c r="Q1519" i="29"/>
  <c r="U1423" i="27"/>
  <c r="N1430" i="27"/>
  <c r="K1424" i="27"/>
  <c r="R1423" i="27"/>
  <c r="M1423" i="27"/>
  <c r="AL1437" i="28"/>
  <c r="H1438" i="28"/>
  <c r="P1437" i="28"/>
  <c r="J1437" i="28"/>
  <c r="K1437" i="28"/>
  <c r="K1521" i="29" l="1"/>
  <c r="I1522" i="29"/>
  <c r="L1521" i="29"/>
  <c r="Q1521" i="29"/>
  <c r="P1438" i="28"/>
  <c r="H1439" i="28"/>
  <c r="K1438" i="28"/>
  <c r="AL1438" i="28"/>
  <c r="J1438" i="28"/>
  <c r="U1424" i="27"/>
  <c r="N1431" i="27"/>
  <c r="K1425" i="27"/>
  <c r="M1424" i="27"/>
  <c r="R1424" i="27"/>
  <c r="K1522" i="29" l="1"/>
  <c r="I1523" i="29"/>
  <c r="L1522" i="29"/>
  <c r="Q1522" i="29"/>
  <c r="R1425" i="27"/>
  <c r="N1432" i="27"/>
  <c r="K1426" i="27"/>
  <c r="M1425" i="27"/>
  <c r="U1425" i="27"/>
  <c r="AL1439" i="28"/>
  <c r="H1440" i="28"/>
  <c r="P1439" i="28"/>
  <c r="J1439" i="28"/>
  <c r="K1439" i="28"/>
  <c r="K1523" i="29" l="1"/>
  <c r="I1524" i="29"/>
  <c r="L1523" i="29"/>
  <c r="Q1523" i="29"/>
  <c r="P1440" i="28"/>
  <c r="H1441" i="28"/>
  <c r="K1440" i="28"/>
  <c r="AL1440" i="28"/>
  <c r="J1440" i="28"/>
  <c r="R1426" i="27"/>
  <c r="N1433" i="27"/>
  <c r="K1427" i="27"/>
  <c r="U1426" i="27"/>
  <c r="M1426" i="27"/>
  <c r="K1524" i="29" l="1"/>
  <c r="I1525" i="29"/>
  <c r="Q1524" i="29"/>
  <c r="L1524" i="29"/>
  <c r="U1427" i="27"/>
  <c r="N1434" i="27"/>
  <c r="K1428" i="27"/>
  <c r="M1427" i="27"/>
  <c r="R1427" i="27"/>
  <c r="AL1441" i="28"/>
  <c r="H1442" i="28"/>
  <c r="J1441" i="28"/>
  <c r="P1441" i="28"/>
  <c r="K1441" i="28"/>
  <c r="K1525" i="29" l="1"/>
  <c r="I1526" i="29"/>
  <c r="Q1525" i="29"/>
  <c r="L1525" i="29"/>
  <c r="AL1442" i="28"/>
  <c r="H1443" i="28"/>
  <c r="J1442" i="28"/>
  <c r="P1442" i="28"/>
  <c r="K1442" i="28"/>
  <c r="U1428" i="27"/>
  <c r="N1435" i="27"/>
  <c r="K1429" i="27"/>
  <c r="M1428" i="27"/>
  <c r="R1428" i="27"/>
  <c r="Q1526" i="29" l="1"/>
  <c r="I1527" i="29"/>
  <c r="K1526" i="29"/>
  <c r="L1526" i="29"/>
  <c r="U1429" i="27"/>
  <c r="N1436" i="27"/>
  <c r="K1430" i="27"/>
  <c r="M1429" i="27"/>
  <c r="R1429" i="27"/>
  <c r="AL1443" i="28"/>
  <c r="H1444" i="28"/>
  <c r="J1443" i="28"/>
  <c r="P1443" i="28"/>
  <c r="K1443" i="28"/>
  <c r="L1527" i="29" l="1"/>
  <c r="I1528" i="29"/>
  <c r="Q1527" i="29"/>
  <c r="K1527" i="29"/>
  <c r="AL1444" i="28"/>
  <c r="H1445" i="28"/>
  <c r="P1444" i="28"/>
  <c r="J1444" i="28"/>
  <c r="K1444" i="28"/>
  <c r="U1430" i="27"/>
  <c r="N1437" i="27"/>
  <c r="K1431" i="27"/>
  <c r="M1430" i="27"/>
  <c r="R1430" i="27"/>
  <c r="K1528" i="29" l="1"/>
  <c r="I1529" i="29"/>
  <c r="Q1528" i="29"/>
  <c r="L1528" i="29"/>
  <c r="U1431" i="27"/>
  <c r="N1438" i="27"/>
  <c r="K1432" i="27"/>
  <c r="M1431" i="27"/>
  <c r="R1431" i="27"/>
  <c r="AL1445" i="28"/>
  <c r="H1446" i="28"/>
  <c r="H1447" i="28" s="1"/>
  <c r="P1445" i="28"/>
  <c r="J1445" i="28"/>
  <c r="K1445" i="28"/>
  <c r="Q1529" i="29" l="1"/>
  <c r="I1530" i="29"/>
  <c r="K1529" i="29"/>
  <c r="L1529" i="29"/>
  <c r="K1447" i="28"/>
  <c r="H1448" i="28"/>
  <c r="AL1447" i="28"/>
  <c r="P1447" i="28"/>
  <c r="J1447" i="28"/>
  <c r="P1446" i="28"/>
  <c r="K1446" i="28"/>
  <c r="J1446" i="28"/>
  <c r="AL1446" i="28"/>
  <c r="R1432" i="27"/>
  <c r="N1439" i="27"/>
  <c r="K1433" i="27"/>
  <c r="N1440" i="27" s="1"/>
  <c r="M1432" i="27"/>
  <c r="U1432" i="27"/>
  <c r="L1530" i="29" l="1"/>
  <c r="I1531" i="29"/>
  <c r="Q1530" i="29"/>
  <c r="K1530" i="29"/>
  <c r="P1448" i="28"/>
  <c r="H1449" i="28"/>
  <c r="AL1448" i="28"/>
  <c r="J1448" i="28"/>
  <c r="K1448" i="28"/>
  <c r="U1433" i="27"/>
  <c r="K1434" i="27"/>
  <c r="N1441" i="27" s="1"/>
  <c r="M1433" i="27"/>
  <c r="R1433" i="27"/>
  <c r="L1531" i="29" l="1"/>
  <c r="I1532" i="29"/>
  <c r="Q1531" i="29"/>
  <c r="K1531" i="29"/>
  <c r="AL1449" i="28"/>
  <c r="H1450" i="28"/>
  <c r="P1449" i="28"/>
  <c r="J1449" i="28"/>
  <c r="K1449" i="28"/>
  <c r="U1434" i="27"/>
  <c r="K1435" i="27"/>
  <c r="N1442" i="27" s="1"/>
  <c r="M1434" i="27"/>
  <c r="R1434" i="27"/>
  <c r="K1532" i="29" l="1"/>
  <c r="L1532" i="29"/>
  <c r="I1533" i="29"/>
  <c r="Q1532" i="29"/>
  <c r="P1450" i="28"/>
  <c r="H1451" i="28"/>
  <c r="H1452" i="28" s="1"/>
  <c r="J1450" i="28"/>
  <c r="AL1450" i="28"/>
  <c r="K1450" i="28"/>
  <c r="U1435" i="27"/>
  <c r="K1436" i="27"/>
  <c r="N1443" i="27" s="1"/>
  <c r="R1435" i="27"/>
  <c r="M1435" i="27"/>
  <c r="I1534" i="29" l="1"/>
  <c r="L1533" i="29"/>
  <c r="K1533" i="29"/>
  <c r="Q1533" i="29"/>
  <c r="J1452" i="28"/>
  <c r="H1453" i="28"/>
  <c r="AL1452" i="28"/>
  <c r="P1452" i="28"/>
  <c r="K1452" i="28"/>
  <c r="AL1451" i="28"/>
  <c r="P1451" i="28"/>
  <c r="J1451" i="28"/>
  <c r="K1451" i="28"/>
  <c r="R1436" i="27"/>
  <c r="K1437" i="27"/>
  <c r="N1444" i="27" s="1"/>
  <c r="M1436" i="27"/>
  <c r="U1436" i="27"/>
  <c r="Q1534" i="29" l="1"/>
  <c r="I1535" i="29"/>
  <c r="I1536" i="29" s="1"/>
  <c r="L1534" i="29"/>
  <c r="K1534" i="29"/>
  <c r="K1453" i="28"/>
  <c r="H1454" i="28"/>
  <c r="J1453" i="28"/>
  <c r="AL1453" i="28"/>
  <c r="P1453" i="28"/>
  <c r="R1437" i="27"/>
  <c r="K1438" i="27"/>
  <c r="N1445" i="27" s="1"/>
  <c r="U1437" i="27"/>
  <c r="M1437" i="27"/>
  <c r="K1536" i="29" l="1"/>
  <c r="I1537" i="29"/>
  <c r="L1536" i="29"/>
  <c r="Q1536" i="29"/>
  <c r="L1535" i="29"/>
  <c r="Q1535" i="29"/>
  <c r="K1535" i="29"/>
  <c r="J1454" i="28"/>
  <c r="H1455" i="28"/>
  <c r="P1454" i="28"/>
  <c r="AL1454" i="28"/>
  <c r="K1454" i="28"/>
  <c r="R1438" i="27"/>
  <c r="K1439" i="27"/>
  <c r="U1438" i="27"/>
  <c r="M1438" i="27"/>
  <c r="K1537" i="29" l="1"/>
  <c r="I1538" i="29"/>
  <c r="L1537" i="29"/>
  <c r="Q1537" i="29"/>
  <c r="K1455" i="28"/>
  <c r="H1456" i="28"/>
  <c r="J1455" i="28"/>
  <c r="AL1455" i="28"/>
  <c r="P1455" i="28"/>
  <c r="K1440" i="27"/>
  <c r="N1447" i="27" s="1"/>
  <c r="N1446" i="27"/>
  <c r="K1441" i="27"/>
  <c r="N1448" i="27" s="1"/>
  <c r="R1439" i="27"/>
  <c r="U1439" i="27"/>
  <c r="M1439" i="27"/>
  <c r="K1538" i="29" l="1"/>
  <c r="I1539" i="29"/>
  <c r="L1538" i="29"/>
  <c r="Q1538" i="29"/>
  <c r="U1440" i="27"/>
  <c r="J1456" i="28"/>
  <c r="H1457" i="28"/>
  <c r="K1456" i="28"/>
  <c r="AL1456" i="28"/>
  <c r="P1456" i="28"/>
  <c r="R1440" i="27"/>
  <c r="M1440" i="27"/>
  <c r="K1442" i="27"/>
  <c r="N1449" i="27" s="1"/>
  <c r="R1441" i="27"/>
  <c r="M1441" i="27"/>
  <c r="U1441" i="27"/>
  <c r="Q1539" i="29" l="1"/>
  <c r="I1540" i="29"/>
  <c r="L1539" i="29"/>
  <c r="K1539" i="29"/>
  <c r="J1457" i="28"/>
  <c r="H1458" i="28"/>
  <c r="K1457" i="28"/>
  <c r="AL1457" i="28"/>
  <c r="P1457" i="28"/>
  <c r="R1442" i="27"/>
  <c r="K1443" i="27"/>
  <c r="N1450" i="27" s="1"/>
  <c r="M1442" i="27"/>
  <c r="U1442" i="27"/>
  <c r="K1540" i="29" l="1"/>
  <c r="I1541" i="29"/>
  <c r="L1540" i="29"/>
  <c r="Q1540" i="29"/>
  <c r="P1458" i="28"/>
  <c r="H1459" i="28"/>
  <c r="AL1458" i="28"/>
  <c r="K1458" i="28"/>
  <c r="J1458" i="28"/>
  <c r="U1443" i="27"/>
  <c r="K1444" i="27"/>
  <c r="M1443" i="27"/>
  <c r="R1443" i="27"/>
  <c r="L1541" i="29" l="1"/>
  <c r="I1542" i="29"/>
  <c r="Q1541" i="29"/>
  <c r="K1541" i="29"/>
  <c r="H1460" i="28"/>
  <c r="H1461" i="28" s="1"/>
  <c r="K1459" i="28"/>
  <c r="AL1459" i="28"/>
  <c r="J1459" i="28"/>
  <c r="P1459" i="28"/>
  <c r="N1451" i="27"/>
  <c r="K1445" i="27"/>
  <c r="R1444" i="27"/>
  <c r="U1444" i="27"/>
  <c r="M1444" i="27"/>
  <c r="K1542" i="29" l="1"/>
  <c r="I1543" i="29"/>
  <c r="L1542" i="29"/>
  <c r="Q1542" i="29"/>
  <c r="P1461" i="28"/>
  <c r="H1462" i="28"/>
  <c r="J1461" i="28"/>
  <c r="K1461" i="28"/>
  <c r="AL1461" i="28"/>
  <c r="N1452" i="27"/>
  <c r="K1446" i="27"/>
  <c r="R1445" i="27"/>
  <c r="M1445" i="27"/>
  <c r="U1445" i="27"/>
  <c r="P1460" i="28"/>
  <c r="AL1460" i="28"/>
  <c r="K1460" i="28"/>
  <c r="J1460" i="28"/>
  <c r="K1543" i="29" l="1"/>
  <c r="I1544" i="29"/>
  <c r="L1543" i="29"/>
  <c r="Q1543" i="29"/>
  <c r="P1462" i="28"/>
  <c r="H1463" i="28"/>
  <c r="J1462" i="28"/>
  <c r="AL1462" i="28"/>
  <c r="K1462" i="28"/>
  <c r="N1453" i="27"/>
  <c r="K1447" i="27"/>
  <c r="N1454" i="27" s="1"/>
  <c r="M1446" i="27"/>
  <c r="U1446" i="27"/>
  <c r="R1446" i="27"/>
  <c r="K1544" i="29" l="1"/>
  <c r="I1545" i="29"/>
  <c r="L1544" i="29"/>
  <c r="Q1544" i="29"/>
  <c r="P1463" i="28"/>
  <c r="H1464" i="28"/>
  <c r="AL1463" i="28"/>
  <c r="J1463" i="28"/>
  <c r="K1463" i="28"/>
  <c r="K1448" i="27"/>
  <c r="N1455" i="27" s="1"/>
  <c r="M1447" i="27"/>
  <c r="U1447" i="27"/>
  <c r="R1447" i="27"/>
  <c r="Q1545" i="29" l="1"/>
  <c r="I1546" i="29"/>
  <c r="L1545" i="29"/>
  <c r="K1545" i="29"/>
  <c r="J1464" i="28"/>
  <c r="H1465" i="28"/>
  <c r="AL1464" i="28"/>
  <c r="K1464" i="28"/>
  <c r="P1464" i="28"/>
  <c r="K1449" i="27"/>
  <c r="N1456" i="27" s="1"/>
  <c r="M1448" i="27"/>
  <c r="U1448" i="27"/>
  <c r="R1448" i="27"/>
  <c r="K1546" i="29" l="1"/>
  <c r="I1547" i="29"/>
  <c r="Q1546" i="29"/>
  <c r="L1546" i="29"/>
  <c r="P1465" i="28"/>
  <c r="H1466" i="28"/>
  <c r="J1465" i="28"/>
  <c r="K1465" i="28"/>
  <c r="AL1465" i="28"/>
  <c r="M1449" i="27"/>
  <c r="K1450" i="27"/>
  <c r="N1457" i="27" s="1"/>
  <c r="R1449" i="27"/>
  <c r="U1449" i="27"/>
  <c r="L1547" i="29" l="1"/>
  <c r="I1548" i="29"/>
  <c r="Q1547" i="29"/>
  <c r="K1547" i="29"/>
  <c r="AL1466" i="28"/>
  <c r="H1467" i="28"/>
  <c r="H1468" i="28" s="1"/>
  <c r="J1466" i="28"/>
  <c r="P1466" i="28"/>
  <c r="K1466" i="28"/>
  <c r="M1450" i="27"/>
  <c r="K1451" i="27"/>
  <c r="N1458" i="27" s="1"/>
  <c r="U1450" i="27"/>
  <c r="R1450" i="27"/>
  <c r="L1548" i="29" l="1"/>
  <c r="I1549" i="29"/>
  <c r="Q1548" i="29"/>
  <c r="K1548" i="29"/>
  <c r="J1468" i="28"/>
  <c r="H1469" i="28"/>
  <c r="AL1468" i="28"/>
  <c r="K1468" i="28"/>
  <c r="P1468" i="28"/>
  <c r="P1467" i="28"/>
  <c r="K1467" i="28"/>
  <c r="AL1467" i="28"/>
  <c r="J1467" i="28"/>
  <c r="K1452" i="27"/>
  <c r="N1459" i="27" s="1"/>
  <c r="M1451" i="27"/>
  <c r="R1451" i="27"/>
  <c r="U1451" i="27"/>
  <c r="Q1549" i="29" l="1"/>
  <c r="I1550" i="29"/>
  <c r="K1549" i="29"/>
  <c r="L1549" i="29"/>
  <c r="P1469" i="28"/>
  <c r="H1470" i="28"/>
  <c r="J1469" i="28"/>
  <c r="K1469" i="28"/>
  <c r="AL1469" i="28"/>
  <c r="K1453" i="27"/>
  <c r="R1452" i="27"/>
  <c r="M1452" i="27"/>
  <c r="U1452" i="27"/>
  <c r="Q1550" i="29" l="1"/>
  <c r="I1551" i="29"/>
  <c r="K1550" i="29"/>
  <c r="L1550" i="29"/>
  <c r="P1470" i="28"/>
  <c r="H1471" i="28"/>
  <c r="J1470" i="28"/>
  <c r="K1470" i="28"/>
  <c r="AL1470" i="28"/>
  <c r="N1460" i="27"/>
  <c r="K1454" i="27"/>
  <c r="N1461" i="27" s="1"/>
  <c r="U1453" i="27"/>
  <c r="M1453" i="27"/>
  <c r="R1453" i="27"/>
  <c r="K1551" i="29" l="1"/>
  <c r="I1552" i="29"/>
  <c r="L1551" i="29"/>
  <c r="Q1551" i="29"/>
  <c r="J1471" i="28"/>
  <c r="H1472" i="28"/>
  <c r="P1471" i="28"/>
  <c r="K1471" i="28"/>
  <c r="AL1471" i="28"/>
  <c r="U1454" i="27"/>
  <c r="K1455" i="27"/>
  <c r="N1462" i="27" s="1"/>
  <c r="M1454" i="27"/>
  <c r="R1454" i="27"/>
  <c r="Q1552" i="29" l="1"/>
  <c r="I1553" i="29"/>
  <c r="I1554" i="29" s="1"/>
  <c r="K1552" i="29"/>
  <c r="L1552" i="29"/>
  <c r="P1472" i="28"/>
  <c r="H1473" i="28"/>
  <c r="AL1472" i="28"/>
  <c r="J1472" i="28"/>
  <c r="K1472" i="28"/>
  <c r="U1455" i="27"/>
  <c r="K1456" i="27"/>
  <c r="N1463" i="27" s="1"/>
  <c r="M1455" i="27"/>
  <c r="R1455" i="27"/>
  <c r="K1554" i="29" l="1"/>
  <c r="I1555" i="29"/>
  <c r="L1554" i="29"/>
  <c r="Q1554" i="29"/>
  <c r="K1553" i="29"/>
  <c r="L1553" i="29"/>
  <c r="Q1553" i="29"/>
  <c r="AL1473" i="28"/>
  <c r="H1474" i="28"/>
  <c r="H1475" i="28" s="1"/>
  <c r="H1476" i="28" s="1"/>
  <c r="J1473" i="28"/>
  <c r="P1473" i="28"/>
  <c r="K1473" i="28"/>
  <c r="U1456" i="27"/>
  <c r="K1457" i="27"/>
  <c r="N1464" i="27" s="1"/>
  <c r="M1456" i="27"/>
  <c r="R1456" i="27"/>
  <c r="Q1555" i="29" l="1"/>
  <c r="I1556" i="29"/>
  <c r="K1555" i="29"/>
  <c r="L1555" i="29"/>
  <c r="K1476" i="28"/>
  <c r="H1477" i="28"/>
  <c r="P1476" i="28"/>
  <c r="AL1476" i="28"/>
  <c r="J1476" i="28"/>
  <c r="K1475" i="28"/>
  <c r="P1475" i="28"/>
  <c r="AL1475" i="28"/>
  <c r="J1475" i="28"/>
  <c r="K1474" i="28"/>
  <c r="AL1474" i="28"/>
  <c r="J1474" i="28"/>
  <c r="P1474" i="28"/>
  <c r="K1458" i="27"/>
  <c r="N1465" i="27" s="1"/>
  <c r="M1457" i="27"/>
  <c r="U1457" i="27"/>
  <c r="R1457" i="27"/>
  <c r="K1556" i="29" l="1"/>
  <c r="I1557" i="29"/>
  <c r="Q1556" i="29"/>
  <c r="L1556" i="29"/>
  <c r="P1477" i="28"/>
  <c r="H1478" i="28"/>
  <c r="AL1477" i="28"/>
  <c r="J1477" i="28"/>
  <c r="K1477" i="28"/>
  <c r="U1458" i="27"/>
  <c r="K1459" i="27"/>
  <c r="N1466" i="27" s="1"/>
  <c r="M1458" i="27"/>
  <c r="R1458" i="27"/>
  <c r="Q1557" i="29" l="1"/>
  <c r="I1558" i="29"/>
  <c r="K1557" i="29"/>
  <c r="L1557" i="29"/>
  <c r="J1478" i="28"/>
  <c r="H1479" i="28"/>
  <c r="P1478" i="28"/>
  <c r="AL1478" i="28"/>
  <c r="K1478" i="28"/>
  <c r="U1459" i="27"/>
  <c r="K1460" i="27"/>
  <c r="R1459" i="27"/>
  <c r="M1459" i="27"/>
  <c r="K1558" i="29" l="1"/>
  <c r="I1559" i="29"/>
  <c r="L1558" i="29"/>
  <c r="Q1558" i="29"/>
  <c r="P1479" i="28"/>
  <c r="H1480" i="28"/>
  <c r="H1481" i="28" s="1"/>
  <c r="AL1479" i="28"/>
  <c r="J1479" i="28"/>
  <c r="K1479" i="28"/>
  <c r="N1467" i="27"/>
  <c r="K1461" i="27"/>
  <c r="N1468" i="27" s="1"/>
  <c r="U1460" i="27"/>
  <c r="M1460" i="27"/>
  <c r="R1460" i="27"/>
  <c r="K1559" i="29" l="1"/>
  <c r="I1560" i="29"/>
  <c r="Q1559" i="29"/>
  <c r="L1559" i="29"/>
  <c r="P1481" i="28"/>
  <c r="H1482" i="28"/>
  <c r="AL1481" i="28"/>
  <c r="K1481" i="28"/>
  <c r="J1481" i="28"/>
  <c r="AL1480" i="28"/>
  <c r="P1480" i="28"/>
  <c r="J1480" i="28"/>
  <c r="K1480" i="28"/>
  <c r="U1461" i="27"/>
  <c r="K1462" i="27"/>
  <c r="N1469" i="27" s="1"/>
  <c r="M1461" i="27"/>
  <c r="R1461" i="27"/>
  <c r="Q1560" i="29" l="1"/>
  <c r="I1561" i="29"/>
  <c r="L1560" i="29"/>
  <c r="K1560" i="29"/>
  <c r="P1482" i="28"/>
  <c r="H1483" i="28"/>
  <c r="J1482" i="28"/>
  <c r="K1482" i="28"/>
  <c r="AL1482" i="28"/>
  <c r="R1462" i="27"/>
  <c r="K1463" i="27"/>
  <c r="N1470" i="27" s="1"/>
  <c r="U1462" i="27"/>
  <c r="M1462" i="27"/>
  <c r="K1561" i="29" l="1"/>
  <c r="I1562" i="29"/>
  <c r="L1561" i="29"/>
  <c r="Q1561" i="29"/>
  <c r="AL1483" i="28"/>
  <c r="H1484" i="28"/>
  <c r="H1485" i="28" s="1"/>
  <c r="P1483" i="28"/>
  <c r="J1483" i="28"/>
  <c r="K1483" i="28"/>
  <c r="R1463" i="27"/>
  <c r="K1464" i="27"/>
  <c r="N1471" i="27" s="1"/>
  <c r="U1463" i="27"/>
  <c r="M1463" i="27"/>
  <c r="L1562" i="29" l="1"/>
  <c r="I1563" i="29"/>
  <c r="Q1562" i="29"/>
  <c r="K1562" i="29"/>
  <c r="P1485" i="28"/>
  <c r="H1486" i="28"/>
  <c r="AL1485" i="28"/>
  <c r="J1485" i="28"/>
  <c r="K1485" i="28"/>
  <c r="P1484" i="28"/>
  <c r="K1484" i="28"/>
  <c r="AL1484" i="28"/>
  <c r="J1484" i="28"/>
  <c r="U1464" i="27"/>
  <c r="K1465" i="27"/>
  <c r="N1472" i="27" s="1"/>
  <c r="M1464" i="27"/>
  <c r="R1464" i="27"/>
  <c r="K1563" i="29" l="1"/>
  <c r="I1564" i="29"/>
  <c r="L1563" i="29"/>
  <c r="Q1563" i="29"/>
  <c r="P1486" i="28"/>
  <c r="H1487" i="28"/>
  <c r="J1486" i="28"/>
  <c r="K1486" i="28"/>
  <c r="AL1486" i="28"/>
  <c r="R1465" i="27"/>
  <c r="K1466" i="27"/>
  <c r="N1473" i="27" s="1"/>
  <c r="M1465" i="27"/>
  <c r="U1465" i="27"/>
  <c r="Q1564" i="29" l="1"/>
  <c r="I1565" i="29"/>
  <c r="K1564" i="29"/>
  <c r="L1564" i="29"/>
  <c r="J1487" i="28"/>
  <c r="H1488" i="28"/>
  <c r="P1487" i="28"/>
  <c r="AL1487" i="28"/>
  <c r="K1487" i="28"/>
  <c r="U1466" i="27"/>
  <c r="K1467" i="27"/>
  <c r="R1466" i="27"/>
  <c r="M1466" i="27"/>
  <c r="K1565" i="29" l="1"/>
  <c r="I1566" i="29"/>
  <c r="L1565" i="29"/>
  <c r="Q1565" i="29"/>
  <c r="P1488" i="28"/>
  <c r="H1489" i="28"/>
  <c r="H1490" i="28" s="1"/>
  <c r="J1488" i="28"/>
  <c r="K1488" i="28"/>
  <c r="AL1488" i="28"/>
  <c r="K1468" i="27"/>
  <c r="N1475" i="27" s="1"/>
  <c r="N1474" i="27"/>
  <c r="R1468" i="27"/>
  <c r="R1467" i="27"/>
  <c r="M1467" i="27"/>
  <c r="U1467" i="27"/>
  <c r="L1566" i="29" l="1"/>
  <c r="I1567" i="29"/>
  <c r="K1566" i="29"/>
  <c r="Q1566" i="29"/>
  <c r="J1490" i="28"/>
  <c r="H1491" i="28"/>
  <c r="P1490" i="28"/>
  <c r="K1490" i="28"/>
  <c r="AL1490" i="28"/>
  <c r="M1468" i="27"/>
  <c r="U1468" i="27"/>
  <c r="K1469" i="27"/>
  <c r="N1476" i="27" s="1"/>
  <c r="AL1489" i="28"/>
  <c r="P1489" i="28"/>
  <c r="J1489" i="28"/>
  <c r="K1489" i="28"/>
  <c r="Q1567" i="29" l="1"/>
  <c r="I1568" i="29"/>
  <c r="L1567" i="29"/>
  <c r="K1567" i="29"/>
  <c r="J1491" i="28"/>
  <c r="H1492" i="28"/>
  <c r="K1491" i="28"/>
  <c r="P1491" i="28"/>
  <c r="AL1491" i="28"/>
  <c r="K1470" i="27"/>
  <c r="N1477" i="27" s="1"/>
  <c r="M1469" i="27"/>
  <c r="U1469" i="27"/>
  <c r="R1470" i="27"/>
  <c r="R1469" i="27"/>
  <c r="U1470" i="27" l="1"/>
  <c r="Q1568" i="29"/>
  <c r="I1569" i="29"/>
  <c r="L1568" i="29"/>
  <c r="K1568" i="29"/>
  <c r="J1492" i="28"/>
  <c r="H1493" i="28"/>
  <c r="K1492" i="28"/>
  <c r="P1492" i="28"/>
  <c r="AL1492" i="28"/>
  <c r="K1471" i="27"/>
  <c r="N1478" i="27" s="1"/>
  <c r="M1470" i="27"/>
  <c r="U1471" i="27"/>
  <c r="Q1569" i="29" l="1"/>
  <c r="I1570" i="29"/>
  <c r="L1569" i="29"/>
  <c r="K1569" i="29"/>
  <c r="K1472" i="27"/>
  <c r="N1479" i="27" s="1"/>
  <c r="M1471" i="27"/>
  <c r="J1493" i="28"/>
  <c r="H1494" i="28"/>
  <c r="P1493" i="28"/>
  <c r="AL1493" i="28"/>
  <c r="K1493" i="28"/>
  <c r="R1471" i="27"/>
  <c r="R1472" i="27"/>
  <c r="U1472" i="27"/>
  <c r="K1473" i="27"/>
  <c r="K1474" i="27" s="1"/>
  <c r="M1472" i="27"/>
  <c r="Q1570" i="29" l="1"/>
  <c r="I1571" i="29"/>
  <c r="L1570" i="29"/>
  <c r="K1570" i="29"/>
  <c r="P1494" i="28"/>
  <c r="H1495" i="28"/>
  <c r="J1494" i="28"/>
  <c r="K1494" i="28"/>
  <c r="AL1494" i="28"/>
  <c r="R1473" i="27"/>
  <c r="U1473" i="27"/>
  <c r="N1481" i="27"/>
  <c r="M1474" i="27"/>
  <c r="U1474" i="27"/>
  <c r="R1474" i="27"/>
  <c r="K1475" i="27"/>
  <c r="N1482" i="27" s="1"/>
  <c r="N1480" i="27"/>
  <c r="M1473" i="27"/>
  <c r="Q1571" i="29" l="1"/>
  <c r="I1572" i="29"/>
  <c r="I1573" i="29" s="1"/>
  <c r="L1571" i="29"/>
  <c r="K1571" i="29"/>
  <c r="J1495" i="28"/>
  <c r="H1496" i="28"/>
  <c r="P1495" i="28"/>
  <c r="K1495" i="28"/>
  <c r="AL1495" i="28"/>
  <c r="R1475" i="27"/>
  <c r="K1476" i="27"/>
  <c r="N1483" i="27" s="1"/>
  <c r="U1475" i="27"/>
  <c r="M1475" i="27"/>
  <c r="L1573" i="29" l="1"/>
  <c r="I1574" i="29"/>
  <c r="Q1573" i="29"/>
  <c r="K1573" i="29"/>
  <c r="Q1572" i="29"/>
  <c r="L1572" i="29"/>
  <c r="K1572" i="29"/>
  <c r="U1476" i="27"/>
  <c r="M1476" i="27"/>
  <c r="K1477" i="27"/>
  <c r="R1477" i="27" s="1"/>
  <c r="J1496" i="28"/>
  <c r="K1496" i="28"/>
  <c r="H1497" i="28"/>
  <c r="P1496" i="28"/>
  <c r="AL1496" i="28"/>
  <c r="R1476" i="27"/>
  <c r="L1574" i="29" l="1"/>
  <c r="I1575" i="29"/>
  <c r="K1574" i="29"/>
  <c r="Q1574" i="29"/>
  <c r="U1477" i="27"/>
  <c r="M1477" i="27"/>
  <c r="N1484" i="27"/>
  <c r="K1478" i="27"/>
  <c r="K1479" i="27" s="1"/>
  <c r="N1486" i="27" s="1"/>
  <c r="J1497" i="28"/>
  <c r="H1498" i="28"/>
  <c r="P1497" i="28"/>
  <c r="K1497" i="28"/>
  <c r="AL1497" i="28"/>
  <c r="Q1575" i="29" l="1"/>
  <c r="I1576" i="29"/>
  <c r="L1575" i="29"/>
  <c r="K1575" i="29"/>
  <c r="N1485" i="27"/>
  <c r="M1478" i="27"/>
  <c r="U1478" i="27"/>
  <c r="R1478" i="27"/>
  <c r="U1479" i="27"/>
  <c r="K1480" i="27"/>
  <c r="N1487" i="27" s="1"/>
  <c r="M1479" i="27"/>
  <c r="J1498" i="28"/>
  <c r="H1499" i="28"/>
  <c r="P1498" i="28"/>
  <c r="K1498" i="28"/>
  <c r="AL1498" i="28"/>
  <c r="R1479" i="27"/>
  <c r="K1481" i="27"/>
  <c r="R1480" i="27"/>
  <c r="L1576" i="29" l="1"/>
  <c r="I1577" i="29"/>
  <c r="I1578" i="29" s="1"/>
  <c r="Q1576" i="29"/>
  <c r="K1576" i="29"/>
  <c r="M1480" i="27"/>
  <c r="U1480" i="27"/>
  <c r="J1499" i="28"/>
  <c r="H1500" i="28"/>
  <c r="K1499" i="28"/>
  <c r="P1499" i="28"/>
  <c r="AL1499" i="28"/>
  <c r="N1489" i="27"/>
  <c r="N1488" i="27"/>
  <c r="U1481" i="27"/>
  <c r="K1482" i="27"/>
  <c r="M1481" i="27"/>
  <c r="R1481" i="27"/>
  <c r="L1578" i="29" l="1"/>
  <c r="I1579" i="29"/>
  <c r="Q1578" i="29"/>
  <c r="K1578" i="29"/>
  <c r="L1577" i="29"/>
  <c r="Q1577" i="29"/>
  <c r="K1577" i="29"/>
  <c r="K1500" i="28"/>
  <c r="H1501" i="28"/>
  <c r="H1502" i="28" s="1"/>
  <c r="AL1500" i="28"/>
  <c r="J1500" i="28"/>
  <c r="P1500" i="28"/>
  <c r="N1490" i="27"/>
  <c r="K1483" i="27"/>
  <c r="R1482" i="27"/>
  <c r="U1482" i="27"/>
  <c r="M1482" i="27"/>
  <c r="L1579" i="29" l="1"/>
  <c r="I1580" i="29"/>
  <c r="K1579" i="29"/>
  <c r="Q1579" i="29"/>
  <c r="J1502" i="28"/>
  <c r="H1503" i="28"/>
  <c r="H1504" i="28" s="1"/>
  <c r="H1505" i="28" s="1"/>
  <c r="P1502" i="28"/>
  <c r="K1502" i="28"/>
  <c r="AL1502" i="28"/>
  <c r="AL1501" i="28"/>
  <c r="P1501" i="28"/>
  <c r="J1501" i="28"/>
  <c r="K1501" i="28"/>
  <c r="U1483" i="27"/>
  <c r="N1491" i="27"/>
  <c r="K1484" i="27"/>
  <c r="R1483" i="27"/>
  <c r="M1483" i="27"/>
  <c r="L1580" i="29" l="1"/>
  <c r="I1581" i="29"/>
  <c r="Q1580" i="29"/>
  <c r="K1580" i="29"/>
  <c r="J1505" i="28"/>
  <c r="H1506" i="28"/>
  <c r="P1505" i="28"/>
  <c r="K1505" i="28"/>
  <c r="AL1505" i="28"/>
  <c r="J1504" i="28"/>
  <c r="AL1504" i="28"/>
  <c r="K1504" i="28"/>
  <c r="P1504" i="28"/>
  <c r="J1503" i="28"/>
  <c r="K1503" i="28"/>
  <c r="P1503" i="28"/>
  <c r="AL1503" i="28"/>
  <c r="U1484" i="27"/>
  <c r="N1492" i="27"/>
  <c r="K1485" i="27"/>
  <c r="M1484" i="27"/>
  <c r="R1484" i="27"/>
  <c r="L1581" i="29" l="1"/>
  <c r="I1582" i="29"/>
  <c r="K1581" i="29"/>
  <c r="Q1581" i="29"/>
  <c r="K1506" i="28"/>
  <c r="H1507" i="28"/>
  <c r="P1506" i="28"/>
  <c r="J1506" i="28"/>
  <c r="AL1506" i="28"/>
  <c r="K1486" i="27"/>
  <c r="N1494" i="27" s="1"/>
  <c r="N1493" i="27"/>
  <c r="M1486" i="27"/>
  <c r="R1485" i="27"/>
  <c r="U1485" i="27"/>
  <c r="M1485" i="27"/>
  <c r="L1582" i="29" l="1"/>
  <c r="I1583" i="29"/>
  <c r="Q1582" i="29"/>
  <c r="K1582" i="29"/>
  <c r="U1486" i="27"/>
  <c r="J1507" i="28"/>
  <c r="H1508" i="28"/>
  <c r="P1507" i="28"/>
  <c r="K1507" i="28"/>
  <c r="AL1507" i="28"/>
  <c r="R1486" i="27"/>
  <c r="K1487" i="27"/>
  <c r="N1495" i="27" s="1"/>
  <c r="Q1583" i="29" l="1"/>
  <c r="I1584" i="29"/>
  <c r="L1583" i="29"/>
  <c r="K1583" i="29"/>
  <c r="K1508" i="28"/>
  <c r="H1509" i="28"/>
  <c r="P1508" i="28"/>
  <c r="AL1508" i="28"/>
  <c r="J1508" i="28"/>
  <c r="K1488" i="27"/>
  <c r="N1496" i="27" s="1"/>
  <c r="R1487" i="27"/>
  <c r="M1487" i="27"/>
  <c r="U1487" i="27"/>
  <c r="M1488" i="27" l="1"/>
  <c r="L1584" i="29"/>
  <c r="I1585" i="29"/>
  <c r="Q1584" i="29"/>
  <c r="K1584" i="29"/>
  <c r="R1488" i="27"/>
  <c r="P1509" i="28"/>
  <c r="H1510" i="28"/>
  <c r="H1511" i="28" s="1"/>
  <c r="AL1509" i="28"/>
  <c r="J1509" i="28"/>
  <c r="K1509" i="28"/>
  <c r="U1488" i="27"/>
  <c r="K1489" i="27"/>
  <c r="N1497" i="27" s="1"/>
  <c r="L1585" i="29" l="1"/>
  <c r="Q1585" i="29"/>
  <c r="K1585" i="29"/>
  <c r="M1489" i="27"/>
  <c r="K1490" i="27"/>
  <c r="N1498" i="27" s="1"/>
  <c r="U1489" i="27"/>
  <c r="J1511" i="28"/>
  <c r="H1512" i="28"/>
  <c r="K1511" i="28"/>
  <c r="P1511" i="28"/>
  <c r="AL1511" i="28"/>
  <c r="R1489" i="27"/>
  <c r="P1510" i="28"/>
  <c r="J1510" i="28"/>
  <c r="K1510" i="28"/>
  <c r="AL1510" i="28"/>
  <c r="R1490" i="27"/>
  <c r="M1490" i="27"/>
  <c r="U1490" i="27"/>
  <c r="K1491" i="27" l="1"/>
  <c r="N1499" i="27" s="1"/>
  <c r="J1512" i="28"/>
  <c r="H1513" i="28"/>
  <c r="K1512" i="28"/>
  <c r="P1512" i="28"/>
  <c r="AL1512" i="28"/>
  <c r="K1492" i="27"/>
  <c r="N1500" i="27" s="1"/>
  <c r="U1491" i="27"/>
  <c r="R1491" i="27"/>
  <c r="M1491" i="27" l="1"/>
  <c r="J1513" i="28"/>
  <c r="H1514" i="28"/>
  <c r="P1513" i="28"/>
  <c r="K1513" i="28"/>
  <c r="AL1513" i="28"/>
  <c r="K1493" i="27"/>
  <c r="N1501" i="27" s="1"/>
  <c r="U1492" i="27"/>
  <c r="R1492" i="27"/>
  <c r="M1492" i="27"/>
  <c r="K1514" i="28" l="1"/>
  <c r="H1515" i="28"/>
  <c r="P1514" i="28"/>
  <c r="AL1514" i="28"/>
  <c r="J1514" i="28"/>
  <c r="U1493" i="27"/>
  <c r="K1494" i="27"/>
  <c r="R1493" i="27"/>
  <c r="M1493" i="27"/>
  <c r="J1515" i="28" l="1"/>
  <c r="H1516" i="28"/>
  <c r="K1515" i="28"/>
  <c r="P1515" i="28"/>
  <c r="AL1515" i="28"/>
  <c r="K1495" i="27"/>
  <c r="N1502" i="27"/>
  <c r="U1494" i="27"/>
  <c r="M1494" i="27"/>
  <c r="R1494" i="27"/>
  <c r="N1503" i="27" l="1"/>
  <c r="K1496" i="27"/>
  <c r="R1495" i="27"/>
  <c r="J1516" i="28"/>
  <c r="K1516" i="28"/>
  <c r="H1517" i="28"/>
  <c r="P1516" i="28"/>
  <c r="AL1516" i="28"/>
  <c r="U1495" i="27"/>
  <c r="M1495" i="27"/>
  <c r="K1517" i="28" l="1"/>
  <c r="H1518" i="28"/>
  <c r="H1519" i="28" s="1"/>
  <c r="P1517" i="28"/>
  <c r="AL1517" i="28"/>
  <c r="J1517" i="28"/>
  <c r="K1497" i="27"/>
  <c r="R1496" i="27"/>
  <c r="N1504" i="27"/>
  <c r="U1496" i="27"/>
  <c r="M1496" i="27"/>
  <c r="J1519" i="28" l="1"/>
  <c r="H1520" i="28"/>
  <c r="K1519" i="28"/>
  <c r="P1519" i="28"/>
  <c r="AL1519" i="28"/>
  <c r="K1498" i="27"/>
  <c r="U1497" i="27"/>
  <c r="R1497" i="27"/>
  <c r="M1497" i="27"/>
  <c r="N1505" i="27"/>
  <c r="K1518" i="28"/>
  <c r="P1518" i="28"/>
  <c r="AL1518" i="28"/>
  <c r="J1518" i="28"/>
  <c r="J1520" i="28" l="1"/>
  <c r="H1521" i="28"/>
  <c r="P1520" i="28"/>
  <c r="K1520" i="28"/>
  <c r="AL1520" i="28"/>
  <c r="K1499" i="27"/>
  <c r="U1498" i="27"/>
  <c r="M1498" i="27"/>
  <c r="R1498" i="27"/>
  <c r="N1506" i="27"/>
  <c r="K1521" i="28" l="1"/>
  <c r="H1522" i="28"/>
  <c r="P1521" i="28"/>
  <c r="AL1521" i="28"/>
  <c r="J1521" i="28"/>
  <c r="K1500" i="27"/>
  <c r="N1507" i="27"/>
  <c r="R1499" i="27"/>
  <c r="M1499" i="27"/>
  <c r="U1499" i="27"/>
  <c r="J1522" i="28" l="1"/>
  <c r="H1523" i="28"/>
  <c r="P1522" i="28"/>
  <c r="K1522" i="28"/>
  <c r="AL1522" i="28"/>
  <c r="K1501" i="27"/>
  <c r="R1500" i="27"/>
  <c r="M1500" i="27"/>
  <c r="N1508" i="27"/>
  <c r="U1500" i="27"/>
  <c r="J1523" i="28" l="1"/>
  <c r="H1524" i="28"/>
  <c r="K1523" i="28"/>
  <c r="P1523" i="28"/>
  <c r="AL1523" i="28"/>
  <c r="K1502" i="27"/>
  <c r="U1501" i="27"/>
  <c r="R1501" i="27"/>
  <c r="M1501" i="27"/>
  <c r="N1509" i="27"/>
  <c r="P1524" i="28" l="1"/>
  <c r="H1525" i="28"/>
  <c r="J1524" i="28"/>
  <c r="K1524" i="28"/>
  <c r="AL1524" i="28"/>
  <c r="K1503" i="27"/>
  <c r="U1502" i="27"/>
  <c r="R1502" i="27"/>
  <c r="M1502" i="27"/>
  <c r="N1510" i="27"/>
  <c r="J1525" i="28" l="1"/>
  <c r="H1526" i="28"/>
  <c r="K1525" i="28"/>
  <c r="P1525" i="28"/>
  <c r="AL1525" i="28"/>
  <c r="K1504" i="27"/>
  <c r="N1512" i="27" s="1"/>
  <c r="N1511" i="27"/>
  <c r="U1503" i="27"/>
  <c r="R1503" i="27"/>
  <c r="M1503" i="27"/>
  <c r="P1526" i="28" l="1"/>
  <c r="H1527" i="28"/>
  <c r="K1526" i="28"/>
  <c r="AL1526" i="28"/>
  <c r="J1526" i="28"/>
  <c r="K1505" i="27"/>
  <c r="N1513" i="27" s="1"/>
  <c r="R1504" i="27"/>
  <c r="M1504" i="27"/>
  <c r="U1504" i="27"/>
  <c r="P1527" i="28" l="1"/>
  <c r="H1528" i="28"/>
  <c r="J1527" i="28"/>
  <c r="K1527" i="28"/>
  <c r="AL1527" i="28"/>
  <c r="K1506" i="27"/>
  <c r="N1514" i="27" s="1"/>
  <c r="U1505" i="27"/>
  <c r="R1505" i="27"/>
  <c r="M1505" i="27"/>
  <c r="P1528" i="28" l="1"/>
  <c r="H1529" i="28"/>
  <c r="AL1528" i="28"/>
  <c r="K1528" i="28"/>
  <c r="J1528" i="28"/>
  <c r="K1507" i="27"/>
  <c r="N1515" i="27" s="1"/>
  <c r="U1506" i="27"/>
  <c r="M1506" i="27"/>
  <c r="R1506" i="27"/>
  <c r="J1529" i="28" l="1"/>
  <c r="H1530" i="28"/>
  <c r="P1529" i="28"/>
  <c r="K1529" i="28"/>
  <c r="AL1529" i="28"/>
  <c r="K1508" i="27"/>
  <c r="N1516" i="27" s="1"/>
  <c r="M1507" i="27"/>
  <c r="R1507" i="27"/>
  <c r="U1507" i="27"/>
  <c r="K1530" i="28" l="1"/>
  <c r="H1531" i="28"/>
  <c r="P1530" i="28"/>
  <c r="AL1530" i="28"/>
  <c r="J1530" i="28"/>
  <c r="K1509" i="27"/>
  <c r="N1517" i="27" s="1"/>
  <c r="R1508" i="27"/>
  <c r="M1508" i="27"/>
  <c r="U1508" i="27"/>
  <c r="J1531" i="28" l="1"/>
  <c r="H1532" i="28"/>
  <c r="P1531" i="28"/>
  <c r="AL1531" i="28"/>
  <c r="K1531" i="28"/>
  <c r="K1510" i="27"/>
  <c r="N1518" i="27" s="1"/>
  <c r="U1509" i="27"/>
  <c r="R1509" i="27"/>
  <c r="M1509" i="27"/>
  <c r="J1532" i="28" l="1"/>
  <c r="H1533" i="28"/>
  <c r="AL1532" i="28"/>
  <c r="K1532" i="28"/>
  <c r="P1532" i="28"/>
  <c r="K1511" i="27"/>
  <c r="U1510" i="27"/>
  <c r="R1510" i="27"/>
  <c r="M1510" i="27"/>
  <c r="N1519" i="27" l="1"/>
  <c r="K1512" i="27"/>
  <c r="AL1533" i="28"/>
  <c r="H1534" i="28"/>
  <c r="H1535" i="28" s="1"/>
  <c r="J1533" i="28"/>
  <c r="P1533" i="28"/>
  <c r="K1533" i="28"/>
  <c r="U1511" i="27"/>
  <c r="R1511" i="27"/>
  <c r="M1511" i="27"/>
  <c r="K1535" i="28" l="1"/>
  <c r="H1536" i="28"/>
  <c r="P1535" i="28"/>
  <c r="AL1535" i="28"/>
  <c r="J1535" i="28"/>
  <c r="AL1534" i="28"/>
  <c r="P1534" i="28"/>
  <c r="J1534" i="28"/>
  <c r="K1534" i="28"/>
  <c r="R1512" i="27"/>
  <c r="N1520" i="27"/>
  <c r="K1513" i="27"/>
  <c r="U1512" i="27"/>
  <c r="M1512" i="27"/>
  <c r="J1536" i="28" l="1"/>
  <c r="H1537" i="28"/>
  <c r="P1536" i="28"/>
  <c r="K1536" i="28"/>
  <c r="AL1536" i="28"/>
  <c r="R1513" i="27"/>
  <c r="N1521" i="27"/>
  <c r="K1514" i="27"/>
  <c r="M1513" i="27"/>
  <c r="U1513" i="27"/>
  <c r="J1537" i="28" l="1"/>
  <c r="H1538" i="28"/>
  <c r="P1537" i="28"/>
  <c r="K1537" i="28"/>
  <c r="AL1537" i="28"/>
  <c r="M1514" i="27"/>
  <c r="N1522" i="27"/>
  <c r="K1515" i="27"/>
  <c r="R1514" i="27"/>
  <c r="U1514" i="27"/>
  <c r="P1538" i="28" l="1"/>
  <c r="H1539" i="28"/>
  <c r="J1538" i="28"/>
  <c r="K1538" i="28"/>
  <c r="AL1538" i="28"/>
  <c r="R1515" i="27"/>
  <c r="N1523" i="27"/>
  <c r="K1516" i="27"/>
  <c r="M1515" i="27"/>
  <c r="U1515" i="27"/>
  <c r="J1539" i="28" l="1"/>
  <c r="H1540" i="28"/>
  <c r="P1539" i="28"/>
  <c r="K1539" i="28"/>
  <c r="AL1539" i="28"/>
  <c r="R1516" i="27"/>
  <c r="N1524" i="27"/>
  <c r="K1517" i="27"/>
  <c r="U1516" i="27"/>
  <c r="M1516" i="27"/>
  <c r="J1540" i="28" l="1"/>
  <c r="H1541" i="28"/>
  <c r="P1540" i="28"/>
  <c r="K1540" i="28"/>
  <c r="AL1540" i="28"/>
  <c r="R1517" i="27"/>
  <c r="N1525" i="27"/>
  <c r="K1518" i="27"/>
  <c r="U1517" i="27"/>
  <c r="M1517" i="27"/>
  <c r="J1541" i="28" l="1"/>
  <c r="H1542" i="28"/>
  <c r="P1541" i="28"/>
  <c r="K1541" i="28"/>
  <c r="AL1541" i="28"/>
  <c r="M1518" i="27"/>
  <c r="N1526" i="27"/>
  <c r="K1519" i="27"/>
  <c r="R1518" i="27"/>
  <c r="U1518" i="27"/>
  <c r="J1542" i="28" l="1"/>
  <c r="H1543" i="28"/>
  <c r="K1542" i="28"/>
  <c r="P1542" i="28"/>
  <c r="AL1542" i="28"/>
  <c r="R1519" i="27"/>
  <c r="N1527" i="27"/>
  <c r="K1520" i="27"/>
  <c r="N1528" i="27" s="1"/>
  <c r="U1519" i="27"/>
  <c r="M1519" i="27"/>
  <c r="J1543" i="28" l="1"/>
  <c r="H1544" i="28"/>
  <c r="K1543" i="28"/>
  <c r="P1543" i="28"/>
  <c r="AL1543" i="28"/>
  <c r="R1520" i="27"/>
  <c r="K1521" i="27"/>
  <c r="N1529" i="27" s="1"/>
  <c r="M1520" i="27"/>
  <c r="U1520" i="27"/>
  <c r="P1544" i="28" l="1"/>
  <c r="H1545" i="28"/>
  <c r="K1544" i="28"/>
  <c r="J1544" i="28"/>
  <c r="AL1544" i="28"/>
  <c r="M1521" i="27"/>
  <c r="K1522" i="27"/>
  <c r="N1530" i="27" s="1"/>
  <c r="R1521" i="27"/>
  <c r="U1521" i="27"/>
  <c r="K1545" i="28" l="1"/>
  <c r="H1546" i="28"/>
  <c r="P1545" i="28"/>
  <c r="AL1545" i="28"/>
  <c r="J1545" i="28"/>
  <c r="M1522" i="27"/>
  <c r="K1523" i="27"/>
  <c r="N1531" i="27" s="1"/>
  <c r="U1522" i="27"/>
  <c r="R1522" i="27"/>
  <c r="J1546" i="28" l="1"/>
  <c r="H1547" i="28"/>
  <c r="P1546" i="28"/>
  <c r="K1546" i="28"/>
  <c r="AL1546" i="28"/>
  <c r="M1523" i="27"/>
  <c r="K1524" i="27"/>
  <c r="N1532" i="27" s="1"/>
  <c r="U1523" i="27"/>
  <c r="R1523" i="27"/>
  <c r="J1547" i="28" l="1"/>
  <c r="H1548" i="28"/>
  <c r="K1547" i="28"/>
  <c r="P1547" i="28"/>
  <c r="AL1547" i="28"/>
  <c r="R1524" i="27"/>
  <c r="K1525" i="27"/>
  <c r="N1533" i="27" s="1"/>
  <c r="M1524" i="27"/>
  <c r="U1524" i="27"/>
  <c r="J1548" i="28" l="1"/>
  <c r="H1549" i="28"/>
  <c r="K1548" i="28"/>
  <c r="P1548" i="28"/>
  <c r="AL1548" i="28"/>
  <c r="M1525" i="27"/>
  <c r="K1526" i="27"/>
  <c r="N1534" i="27" s="1"/>
  <c r="U1525" i="27"/>
  <c r="R1525" i="27"/>
  <c r="J1549" i="28" l="1"/>
  <c r="H1550" i="28"/>
  <c r="K1549" i="28"/>
  <c r="P1549" i="28"/>
  <c r="AL1549" i="28"/>
  <c r="R1526" i="27"/>
  <c r="K1527" i="27"/>
  <c r="M1526" i="27"/>
  <c r="U1526" i="27"/>
  <c r="N1535" i="27" l="1"/>
  <c r="K1528" i="27"/>
  <c r="J1550" i="28"/>
  <c r="H1551" i="28"/>
  <c r="P1550" i="28"/>
  <c r="K1550" i="28"/>
  <c r="AL1550" i="28"/>
  <c r="R1527" i="27"/>
  <c r="M1527" i="27"/>
  <c r="U1527" i="27"/>
  <c r="U1528" i="27" l="1"/>
  <c r="N1536" i="27"/>
  <c r="K1529" i="27"/>
  <c r="R1528" i="27"/>
  <c r="M1528" i="27"/>
  <c r="P1551" i="28"/>
  <c r="H1552" i="28"/>
  <c r="H1553" i="28" s="1"/>
  <c r="K1551" i="28"/>
  <c r="J1551" i="28"/>
  <c r="AL1551" i="28"/>
  <c r="J1553" i="28" l="1"/>
  <c r="H1554" i="28"/>
  <c r="P1553" i="28"/>
  <c r="K1553" i="28"/>
  <c r="AL1553" i="28"/>
  <c r="R1529" i="27"/>
  <c r="N1537" i="27"/>
  <c r="K1530" i="27"/>
  <c r="U1529" i="27"/>
  <c r="M1529" i="27"/>
  <c r="J1552" i="28"/>
  <c r="P1552" i="28"/>
  <c r="K1552" i="28"/>
  <c r="AL1552" i="28"/>
  <c r="J1554" i="28" l="1"/>
  <c r="H1555" i="28"/>
  <c r="P1554" i="28"/>
  <c r="K1554" i="28"/>
  <c r="AL1554" i="28"/>
  <c r="R1530" i="27"/>
  <c r="N1538" i="27"/>
  <c r="K1531" i="27"/>
  <c r="U1530" i="27"/>
  <c r="M1530" i="27"/>
  <c r="J1555" i="28" l="1"/>
  <c r="H1556" i="28"/>
  <c r="P1555" i="28"/>
  <c r="K1555" i="28"/>
  <c r="AL1555" i="28"/>
  <c r="R1531" i="27"/>
  <c r="N1539" i="27"/>
  <c r="K1532" i="27"/>
  <c r="U1531" i="27"/>
  <c r="M1531" i="27"/>
  <c r="P1556" i="28" l="1"/>
  <c r="H1557" i="28"/>
  <c r="K1556" i="28"/>
  <c r="AL1556" i="28"/>
  <c r="J1556" i="28"/>
  <c r="M1532" i="27"/>
  <c r="N1540" i="27"/>
  <c r="K1533" i="27"/>
  <c r="R1532" i="27"/>
  <c r="U1532" i="27"/>
  <c r="P1557" i="28" l="1"/>
  <c r="H1558" i="28"/>
  <c r="K1557" i="28"/>
  <c r="AL1557" i="28"/>
  <c r="J1557" i="28"/>
  <c r="M1533" i="27"/>
  <c r="N1541" i="27"/>
  <c r="K1534" i="27"/>
  <c r="R1533" i="27"/>
  <c r="U1533" i="27"/>
  <c r="J1558" i="28" l="1"/>
  <c r="H1559" i="28"/>
  <c r="P1558" i="28"/>
  <c r="K1558" i="28"/>
  <c r="AL1558" i="28"/>
  <c r="M1534" i="27"/>
  <c r="N1542" i="27"/>
  <c r="K1535" i="27"/>
  <c r="R1534" i="27"/>
  <c r="U1534" i="27"/>
  <c r="K1559" i="28" l="1"/>
  <c r="H1560" i="28"/>
  <c r="P1559" i="28"/>
  <c r="AL1559" i="28"/>
  <c r="J1559" i="28"/>
  <c r="R1535" i="27"/>
  <c r="N1543" i="27"/>
  <c r="K1536" i="27"/>
  <c r="M1535" i="27"/>
  <c r="U1535" i="27"/>
  <c r="P1560" i="28" l="1"/>
  <c r="H1561" i="28"/>
  <c r="AL1560" i="28"/>
  <c r="J1560" i="28"/>
  <c r="K1560" i="28"/>
  <c r="M1536" i="27"/>
  <c r="N1544" i="27"/>
  <c r="K1537" i="27"/>
  <c r="R1536" i="27"/>
  <c r="U1536" i="27"/>
  <c r="J1561" i="28" l="1"/>
  <c r="H1562" i="28"/>
  <c r="P1561" i="28"/>
  <c r="K1561" i="28"/>
  <c r="AL1561" i="28"/>
  <c r="M1537" i="27"/>
  <c r="N1545" i="27"/>
  <c r="K1538" i="27"/>
  <c r="N1546" i="27" s="1"/>
  <c r="R1537" i="27"/>
  <c r="U1537" i="27"/>
  <c r="J1562" i="28" l="1"/>
  <c r="H1563" i="28"/>
  <c r="P1562" i="28"/>
  <c r="K1562" i="28"/>
  <c r="AL1562" i="28"/>
  <c r="R1538" i="27"/>
  <c r="K1539" i="27"/>
  <c r="N1547" i="27" s="1"/>
  <c r="M1538" i="27"/>
  <c r="U1538" i="27"/>
  <c r="P1563" i="28" l="1"/>
  <c r="H1564" i="28"/>
  <c r="AL1563" i="28"/>
  <c r="J1563" i="28"/>
  <c r="K1563" i="28"/>
  <c r="U1539" i="27"/>
  <c r="K1540" i="27"/>
  <c r="N1548" i="27" s="1"/>
  <c r="M1539" i="27"/>
  <c r="R1539" i="27"/>
  <c r="K1564" i="28" l="1"/>
  <c r="H1565" i="28"/>
  <c r="P1564" i="28"/>
  <c r="AL1564" i="28"/>
  <c r="J1564" i="28"/>
  <c r="M1540" i="27"/>
  <c r="K1541" i="27"/>
  <c r="N1549" i="27" s="1"/>
  <c r="R1540" i="27"/>
  <c r="U1540" i="27"/>
  <c r="AL1565" i="28" l="1"/>
  <c r="H1566" i="28"/>
  <c r="P1565" i="28"/>
  <c r="J1565" i="28"/>
  <c r="K1565" i="28"/>
  <c r="R1541" i="27"/>
  <c r="M1541" i="27"/>
  <c r="K1542" i="27"/>
  <c r="N1550" i="27" s="1"/>
  <c r="U1541" i="27"/>
  <c r="AL1566" i="28" l="1"/>
  <c r="H1567" i="28"/>
  <c r="P1566" i="28"/>
  <c r="J1566" i="28"/>
  <c r="K1566" i="28"/>
  <c r="K1543" i="27"/>
  <c r="N1551" i="27" s="1"/>
  <c r="M1542" i="27"/>
  <c r="R1542" i="27"/>
  <c r="U1542" i="27"/>
  <c r="P1567" i="28" l="1"/>
  <c r="H1568" i="28"/>
  <c r="K1567" i="28"/>
  <c r="AL1567" i="28"/>
  <c r="J1567" i="28"/>
  <c r="R1543" i="27"/>
  <c r="K1544" i="27"/>
  <c r="N1552" i="27" s="1"/>
  <c r="U1543" i="27"/>
  <c r="M1543" i="27"/>
  <c r="P1568" i="28" l="1"/>
  <c r="H1569" i="28"/>
  <c r="K1568" i="28"/>
  <c r="J1568" i="28"/>
  <c r="AL1568" i="28"/>
  <c r="M1544" i="27"/>
  <c r="K1545" i="27"/>
  <c r="R1544" i="27"/>
  <c r="U1544" i="27"/>
  <c r="K1546" i="27" l="1"/>
  <c r="N1554" i="27" s="1"/>
  <c r="N1553" i="27"/>
  <c r="P1569" i="28"/>
  <c r="H1570" i="28"/>
  <c r="AL1569" i="28"/>
  <c r="J1569" i="28"/>
  <c r="K1569" i="28"/>
  <c r="K1547" i="27"/>
  <c r="N1555" i="27" s="1"/>
  <c r="M1545" i="27"/>
  <c r="R1545" i="27"/>
  <c r="U1545" i="27"/>
  <c r="P1570" i="28" l="1"/>
  <c r="H1571" i="28"/>
  <c r="K1570" i="28"/>
  <c r="J1570" i="28"/>
  <c r="AL1570" i="28"/>
  <c r="M1546" i="27"/>
  <c r="U1546" i="27"/>
  <c r="R1546" i="27"/>
  <c r="R1547" i="27"/>
  <c r="K1548" i="27"/>
  <c r="N1556" i="27" s="1"/>
  <c r="U1547" i="27"/>
  <c r="M1547" i="27"/>
  <c r="P1571" i="28" l="1"/>
  <c r="H1572" i="28"/>
  <c r="K1571" i="28"/>
  <c r="AL1571" i="28"/>
  <c r="J1571" i="28"/>
  <c r="M1548" i="27"/>
  <c r="K1549" i="27"/>
  <c r="R1548" i="27"/>
  <c r="U1548" i="27"/>
  <c r="AL1572" i="28" l="1"/>
  <c r="H1573" i="28"/>
  <c r="P1572" i="28"/>
  <c r="J1572" i="28"/>
  <c r="K1572" i="28"/>
  <c r="K1550" i="27"/>
  <c r="N1558" i="27" s="1"/>
  <c r="N1557" i="27"/>
  <c r="U1550" i="27"/>
  <c r="R1549" i="27"/>
  <c r="U1549" i="27"/>
  <c r="M1549" i="27"/>
  <c r="M1550" i="27" l="1"/>
  <c r="R1550" i="27"/>
  <c r="AL1573" i="28"/>
  <c r="H1574" i="28"/>
  <c r="P1573" i="28"/>
  <c r="J1573" i="28"/>
  <c r="K1573" i="28"/>
  <c r="K1551" i="27"/>
  <c r="N1559" i="27" s="1"/>
  <c r="R1551" i="27"/>
  <c r="K1552" i="27"/>
  <c r="U1551" i="27" l="1"/>
  <c r="P1574" i="28"/>
  <c r="H1575" i="28"/>
  <c r="J1574" i="28"/>
  <c r="K1574" i="28"/>
  <c r="AL1574" i="28"/>
  <c r="N1560" i="27"/>
  <c r="K1553" i="27"/>
  <c r="M1551" i="27"/>
  <c r="M1552" i="27"/>
  <c r="R1552" i="27"/>
  <c r="U1552" i="27"/>
  <c r="M1553" i="27" l="1"/>
  <c r="N1561" i="27"/>
  <c r="K1554" i="27"/>
  <c r="U1553" i="27"/>
  <c r="R1553" i="27"/>
  <c r="AL1575" i="28"/>
  <c r="H1576" i="28"/>
  <c r="H1577" i="28" s="1"/>
  <c r="P1575" i="28"/>
  <c r="J1575" i="28"/>
  <c r="K1575" i="28"/>
  <c r="AL1577" i="28" l="1"/>
  <c r="H1578" i="28"/>
  <c r="P1577" i="28"/>
  <c r="J1577" i="28"/>
  <c r="K1577" i="28"/>
  <c r="M1554" i="27"/>
  <c r="N1562" i="27"/>
  <c r="K1555" i="27"/>
  <c r="R1554" i="27"/>
  <c r="U1554" i="27"/>
  <c r="AL1576" i="28"/>
  <c r="J1576" i="28"/>
  <c r="P1576" i="28"/>
  <c r="K1576" i="28"/>
  <c r="AL1578" i="28" l="1"/>
  <c r="H1579" i="28"/>
  <c r="P1578" i="28"/>
  <c r="J1578" i="28"/>
  <c r="K1578" i="28"/>
  <c r="M1555" i="27"/>
  <c r="N1563" i="27"/>
  <c r="K1556" i="27"/>
  <c r="R1555" i="27"/>
  <c r="U1555" i="27"/>
  <c r="P1579" i="28" l="1"/>
  <c r="H1580" i="28"/>
  <c r="J1579" i="28"/>
  <c r="K1579" i="28"/>
  <c r="AL1579" i="28"/>
  <c r="R1556" i="27"/>
  <c r="N1564" i="27"/>
  <c r="K1557" i="27"/>
  <c r="M1556" i="27"/>
  <c r="U1556" i="27"/>
  <c r="AL1580" i="28" l="1"/>
  <c r="H1581" i="28"/>
  <c r="P1580" i="28"/>
  <c r="J1580" i="28"/>
  <c r="K1580" i="28"/>
  <c r="M1557" i="27"/>
  <c r="N1565" i="27"/>
  <c r="K1558" i="27"/>
  <c r="R1557" i="27"/>
  <c r="U1557" i="27"/>
  <c r="P1581" i="28" l="1"/>
  <c r="H1582" i="28"/>
  <c r="J1581" i="28"/>
  <c r="K1581" i="28"/>
  <c r="AL1581" i="28"/>
  <c r="R1558" i="27"/>
  <c r="N1566" i="27"/>
  <c r="K1559" i="27"/>
  <c r="U1558" i="27"/>
  <c r="M1558" i="27"/>
  <c r="P1582" i="28" l="1"/>
  <c r="H1583" i="28"/>
  <c r="K1582" i="28"/>
  <c r="AL1582" i="28"/>
  <c r="J1582" i="28"/>
  <c r="U1559" i="27"/>
  <c r="N1567" i="27"/>
  <c r="K1560" i="27"/>
  <c r="M1559" i="27"/>
  <c r="R1559" i="27"/>
  <c r="P1583" i="28" l="1"/>
  <c r="H1584" i="28"/>
  <c r="J1583" i="28"/>
  <c r="AL1583" i="28"/>
  <c r="K1583" i="28"/>
  <c r="R1560" i="27"/>
  <c r="N1568" i="27"/>
  <c r="K1561" i="27"/>
  <c r="M1560" i="27"/>
  <c r="U1560" i="27"/>
  <c r="AL1584" i="28" l="1"/>
  <c r="P1584" i="28"/>
  <c r="J1584" i="28"/>
  <c r="K1584" i="28"/>
  <c r="U1561" i="27"/>
  <c r="N1569" i="27"/>
  <c r="K1562" i="27"/>
  <c r="N1570" i="27" s="1"/>
  <c r="M1561" i="27"/>
  <c r="R1561" i="27"/>
  <c r="R1562" i="27" l="1"/>
  <c r="K1563" i="27"/>
  <c r="N1571" i="27" s="1"/>
  <c r="M1562" i="27"/>
  <c r="U1562" i="27"/>
  <c r="U1563" i="27" l="1"/>
  <c r="K1564" i="27"/>
  <c r="N1572" i="27" s="1"/>
  <c r="M1563" i="27"/>
  <c r="R1563" i="27"/>
  <c r="U1564" i="27" l="1"/>
  <c r="K1565" i="27"/>
  <c r="N1573" i="27" s="1"/>
  <c r="R1564" i="27"/>
  <c r="M1564" i="27"/>
  <c r="R1565" i="27" l="1"/>
  <c r="K1566" i="27"/>
  <c r="N1574" i="27" s="1"/>
  <c r="M1565" i="27"/>
  <c r="U1565" i="27"/>
  <c r="R1566" i="27" l="1"/>
  <c r="K1567" i="27"/>
  <c r="N1575" i="27" s="1"/>
  <c r="U1566" i="27"/>
  <c r="M1566" i="27"/>
  <c r="R1567" i="27" l="1"/>
  <c r="K1568" i="27"/>
  <c r="N1576" i="27" s="1"/>
  <c r="U1567" i="27"/>
  <c r="M1567" i="27"/>
  <c r="R1568" i="27" l="1"/>
  <c r="K1569" i="27"/>
  <c r="M1568" i="27"/>
  <c r="U1568" i="27"/>
  <c r="N1577" i="27" l="1"/>
  <c r="K1570" i="27"/>
  <c r="R1569" i="27"/>
  <c r="U1569" i="27"/>
  <c r="M1569" i="27"/>
  <c r="U1570" i="27" l="1"/>
  <c r="K1571" i="27"/>
  <c r="R1570" i="27"/>
  <c r="M1570" i="27"/>
  <c r="R1571" i="27" l="1"/>
  <c r="K1572" i="27"/>
  <c r="M1571" i="27"/>
  <c r="U1571" i="27"/>
  <c r="R1572" i="27" l="1"/>
  <c r="K1573" i="27"/>
  <c r="U1572" i="27"/>
  <c r="M1572" i="27"/>
  <c r="R1573" i="27" l="1"/>
  <c r="K1574" i="27"/>
  <c r="M1573" i="27"/>
  <c r="U1573" i="27"/>
  <c r="R1574" i="27" l="1"/>
  <c r="K1575" i="27"/>
  <c r="U1574" i="27"/>
  <c r="M1574" i="27"/>
  <c r="R1575" i="27" l="1"/>
  <c r="K1576" i="27"/>
  <c r="M1575" i="27"/>
  <c r="U1575" i="27"/>
  <c r="U1576" i="27" l="1"/>
  <c r="K1577" i="27"/>
  <c r="M1576" i="27"/>
  <c r="R1576" i="27"/>
  <c r="R1577" i="27" l="1"/>
  <c r="M1577" i="27"/>
  <c r="U1577" i="27"/>
</calcChain>
</file>

<file path=xl/sharedStrings.xml><?xml version="1.0" encoding="utf-8"?>
<sst xmlns="http://schemas.openxmlformats.org/spreadsheetml/2006/main" count="7276" uniqueCount="105">
  <si>
    <t>Общие сведения о заболевших с положительным COVID-19</t>
  </si>
  <si>
    <t>Субъект</t>
  </si>
  <si>
    <t>В целом по субъекту</t>
  </si>
  <si>
    <t>Гражданство</t>
  </si>
  <si>
    <t>Пол</t>
  </si>
  <si>
    <t>социальный статус</t>
  </si>
  <si>
    <t>Возрастные группы</t>
  </si>
  <si>
    <t>Место инфицирования (источник)</t>
  </si>
  <si>
    <t>течение заболевания, формы тяжести</t>
  </si>
  <si>
    <t>Диагноз</t>
  </si>
  <si>
    <t>Госпитализировано с диагнозами (за последние сутки)</t>
  </si>
  <si>
    <t>статус пациента (абс.)</t>
  </si>
  <si>
    <t>Число заболевших с положительным COVID-19 в субъекте</t>
  </si>
  <si>
    <t>Темп прироста (за сутки)</t>
  </si>
  <si>
    <t>Число летальных исходов у заболевших с положительным COVID-19</t>
  </si>
  <si>
    <t>Завозные случаи (абс.)</t>
  </si>
  <si>
    <t>имел контакт</t>
  </si>
  <si>
    <t>контакт не установлен</t>
  </si>
  <si>
    <t>без признаков</t>
  </si>
  <si>
    <t>с признаками заболевания</t>
  </si>
  <si>
    <t>РФ</t>
  </si>
  <si>
    <t>Иное</t>
  </si>
  <si>
    <t>муж</t>
  </si>
  <si>
    <t>жен</t>
  </si>
  <si>
    <t>воспитанник/учащийся</t>
  </si>
  <si>
    <t>рабочий</t>
  </si>
  <si>
    <t>служащий</t>
  </si>
  <si>
    <t>пенсионер</t>
  </si>
  <si>
    <t>работник мед.организации</t>
  </si>
  <si>
    <t>представитель силовых структур</t>
  </si>
  <si>
    <t>другое</t>
  </si>
  <si>
    <t>до года</t>
  </si>
  <si>
    <t>1 -6 лет</t>
  </si>
  <si>
    <t>7 -14 лет</t>
  </si>
  <si>
    <t>15 -17 лет</t>
  </si>
  <si>
    <t>18 -29 лет</t>
  </si>
  <si>
    <t>30 -49 лет</t>
  </si>
  <si>
    <t>50-64 года</t>
  </si>
  <si>
    <t>65 лет и старше</t>
  </si>
  <si>
    <t>в медицинской организации</t>
  </si>
  <si>
    <t>в прочих организациях</t>
  </si>
  <si>
    <t>в семье/близком окружении</t>
  </si>
  <si>
    <t>Бессимптомная форма</t>
  </si>
  <si>
    <t>легкая</t>
  </si>
  <si>
    <t>средней тяжести</t>
  </si>
  <si>
    <t>тяжелая</t>
  </si>
  <si>
    <t>ОРВИ, бронхит, трахеит и т.п.</t>
  </si>
  <si>
    <t>внебольничная пневмония</t>
  </si>
  <si>
    <t>подозрение на COVID-19</t>
  </si>
  <si>
    <t>в т.ч.</t>
  </si>
  <si>
    <t>ОРВИ, бронхит, трахеит</t>
  </si>
  <si>
    <t>госпитализирован</t>
  </si>
  <si>
    <t>в том числе в ОРИТ</t>
  </si>
  <si>
    <t>на амбулаторном лечении</t>
  </si>
  <si>
    <t>выписан с выздоровлением</t>
  </si>
  <si>
    <t>всего (абс.)</t>
  </si>
  <si>
    <t>в т.ч. за сутки (абс.)</t>
  </si>
  <si>
    <t>всего на 100 тыс. населения</t>
  </si>
  <si>
    <t>плюс (%)</t>
  </si>
  <si>
    <t>минус (%)</t>
  </si>
  <si>
    <t>всего за сутки (абс.)</t>
  </si>
  <si>
    <t>за сутки (абс.)</t>
  </si>
  <si>
    <t>Общие сведения о заболевших внебольничными пневмониями (ВП) с положительным COVID-19</t>
  </si>
  <si>
    <t>обратились за мед.помощью с момента заболевания</t>
  </si>
  <si>
    <t>место обращения</t>
  </si>
  <si>
    <t>диагноз при первичном обращении</t>
  </si>
  <si>
    <t>госпитализированы с момента обращения</t>
  </si>
  <si>
    <t>не госпитализирован</t>
  </si>
  <si>
    <t>диагноз при госпитализации</t>
  </si>
  <si>
    <t>Формы тяжести заболевания</t>
  </si>
  <si>
    <t>исход заболевания</t>
  </si>
  <si>
    <t>Число заболевших ВП с положительным COVID-19 в субъекте</t>
  </si>
  <si>
    <t>амбулаторная сеть</t>
  </si>
  <si>
    <t>СМП</t>
  </si>
  <si>
    <t>стационар</t>
  </si>
  <si>
    <t>лаборатория</t>
  </si>
  <si>
    <t>в первые 2 дня</t>
  </si>
  <si>
    <t>на 3 и более день</t>
  </si>
  <si>
    <t>выздоровление</t>
  </si>
  <si>
    <t>летальный исход</t>
  </si>
  <si>
    <t>Общие сведения о летальных исходах у заболевших с положительным COVID-19</t>
  </si>
  <si>
    <t>поступили в ОРИТ с момента госпитализации</t>
  </si>
  <si>
    <t>находились на ИВЛ</t>
  </si>
  <si>
    <t>находились на ЭКМО</t>
  </si>
  <si>
    <t>летальный исход с момента госпитализации</t>
  </si>
  <si>
    <t>сопутствующие заболевания</t>
  </si>
  <si>
    <t>Число летальных исходов с положительным COVID-19 в субъекте</t>
  </si>
  <si>
    <t>сердечно-сосудистая патология</t>
  </si>
  <si>
    <t>патология органов дыхания</t>
  </si>
  <si>
    <t>патология эндокринной системы</t>
  </si>
  <si>
    <t>онкология</t>
  </si>
  <si>
    <t>1-3 дня</t>
  </si>
  <si>
    <t>4 и более дней</t>
  </si>
  <si>
    <t>в первые 1-3 дня</t>
  </si>
  <si>
    <t>на 4 и более дней</t>
  </si>
  <si>
    <t>.</t>
  </si>
  <si>
    <t>ДАТА</t>
  </si>
  <si>
    <t>данных нет</t>
  </si>
  <si>
    <t>с</t>
  </si>
  <si>
    <t>С</t>
  </si>
  <si>
    <t>мс</t>
  </si>
  <si>
    <t>прочие</t>
  </si>
  <si>
    <t>я</t>
  </si>
  <si>
    <t>ю.жэхэз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</si>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</sst>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rgb="FFFF0000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2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b/>
      <sz val="8"/>
      <color theme="1"/>
      <name val="Times New Roman"/>
      <family val="1"/>
      <charset val="204"/>
    </font>
    <font>
      <b/>
      <sz val="11"/>
      <name val="Calibri"/>
      <family val="2"/>
      <scheme val="minor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Times New Roman"/>
      <family val="1"/>
      <charset val="204"/>
    </font>
    <font>
      <i/>
      <sz val="10"/>
      <name val="Times New Roman"/>
      <family val="1"/>
      <charset val="204"/>
    </font>
    <font>
      <i/>
      <sz val="10"/>
      <color theme="1"/>
      <name val="Calibri"/>
      <family val="2"/>
      <scheme val="minor"/>
    </font>
    <font>
      <b/>
      <sz val="9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37"/>
      <color rgb="FF202122"/>
      <name val="Arial"/>
      <family val="2"/>
      <charset val="204"/>
    </font>
    <font>
      <sz val="10"/>
      <color rgb="FF333333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3" fillId="2" borderId="1" xfId="0" applyFont="1" applyFill="1" applyBorder="1" applyAlignment="1">
      <alignment vertical="top" wrapText="1"/>
    </xf>
    <xf numFmtId="14" fontId="0" fillId="0" borderId="0" xfId="0" applyNumberFormat="1"/>
    <xf numFmtId="0" fontId="4" fillId="0" borderId="0" xfId="0" applyFont="1" applyAlignment="1">
      <alignment vertical="top" wrapText="1"/>
    </xf>
    <xf numFmtId="14" fontId="6" fillId="0" borderId="0" xfId="0" applyNumberFormat="1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3" fillId="2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0" fontId="10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0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3" fillId="2" borderId="12" xfId="0" applyFont="1" applyFill="1" applyBorder="1" applyAlignment="1">
      <alignment vertical="top" wrapText="1"/>
    </xf>
    <xf numFmtId="0" fontId="0" fillId="0" borderId="0" xfId="0" applyBorder="1"/>
    <xf numFmtId="0" fontId="3" fillId="2" borderId="13" xfId="0" applyFont="1" applyFill="1" applyBorder="1" applyAlignment="1">
      <alignment vertical="top" wrapText="1"/>
    </xf>
    <xf numFmtId="0" fontId="3" fillId="2" borderId="14" xfId="0" applyFont="1" applyFill="1" applyBorder="1" applyAlignment="1">
      <alignment vertical="top" wrapText="1"/>
    </xf>
    <xf numFmtId="0" fontId="3" fillId="2" borderId="15" xfId="0" applyFont="1" applyFill="1" applyBorder="1" applyAlignment="1">
      <alignment vertical="top" wrapText="1"/>
    </xf>
    <xf numFmtId="14" fontId="0" fillId="0" borderId="0" xfId="0" applyNumberFormat="1" applyFont="1"/>
    <xf numFmtId="0" fontId="0" fillId="0" borderId="0" xfId="0" applyFont="1"/>
    <xf numFmtId="0" fontId="10" fillId="2" borderId="0" xfId="0" applyFont="1" applyFill="1"/>
    <xf numFmtId="0" fontId="0" fillId="2" borderId="0" xfId="0" applyFill="1"/>
    <xf numFmtId="14" fontId="10" fillId="0" borderId="0" xfId="0" applyNumberFormat="1" applyFont="1"/>
    <xf numFmtId="0" fontId="13" fillId="0" borderId="0" xfId="0" applyFont="1"/>
    <xf numFmtId="14" fontId="15" fillId="0" borderId="2" xfId="0" applyNumberFormat="1" applyFont="1" applyFill="1" applyBorder="1"/>
    <xf numFmtId="164" fontId="5" fillId="0" borderId="2" xfId="0" applyNumberFormat="1" applyFont="1" applyFill="1" applyBorder="1" applyAlignment="1">
      <alignment vertical="top" wrapText="1"/>
    </xf>
    <xf numFmtId="14" fontId="16" fillId="0" borderId="2" xfId="0" applyNumberFormat="1" applyFont="1" applyFill="1" applyBorder="1"/>
    <xf numFmtId="0" fontId="5" fillId="0" borderId="2" xfId="0" applyFont="1" applyFill="1" applyBorder="1"/>
    <xf numFmtId="2" fontId="5" fillId="0" borderId="2" xfId="0" applyNumberFormat="1" applyFont="1" applyFill="1" applyBorder="1"/>
    <xf numFmtId="0" fontId="3" fillId="0" borderId="0" xfId="0" applyFont="1" applyBorder="1"/>
    <xf numFmtId="0" fontId="4" fillId="0" borderId="2" xfId="0" applyFont="1" applyFill="1" applyBorder="1" applyAlignment="1">
      <alignment vertical="top" wrapText="1"/>
    </xf>
    <xf numFmtId="0" fontId="6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 wrapText="1"/>
    </xf>
    <xf numFmtId="14" fontId="6" fillId="0" borderId="2" xfId="0" applyNumberFormat="1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vertical="top" wrapText="1"/>
    </xf>
    <xf numFmtId="164" fontId="3" fillId="0" borderId="2" xfId="0" applyNumberFormat="1" applyFont="1" applyFill="1" applyBorder="1" applyAlignment="1">
      <alignment vertical="top" wrapText="1"/>
    </xf>
    <xf numFmtId="14" fontId="6" fillId="0" borderId="2" xfId="0" applyNumberFormat="1" applyFont="1" applyFill="1" applyBorder="1" applyAlignment="1">
      <alignment horizontal="left"/>
    </xf>
    <xf numFmtId="0" fontId="0" fillId="0" borderId="2" xfId="0" applyFill="1" applyBorder="1"/>
    <xf numFmtId="0" fontId="11" fillId="0" borderId="2" xfId="0" applyFont="1" applyFill="1" applyBorder="1" applyAlignment="1">
      <alignment vertical="top" wrapText="1"/>
    </xf>
    <xf numFmtId="14" fontId="11" fillId="0" borderId="2" xfId="0" applyNumberFormat="1" applyFont="1" applyFill="1" applyBorder="1" applyAlignment="1">
      <alignment horizontal="left"/>
    </xf>
    <xf numFmtId="0" fontId="11" fillId="0" borderId="2" xfId="0" applyFont="1" applyFill="1" applyBorder="1"/>
    <xf numFmtId="2" fontId="11" fillId="0" borderId="2" xfId="0" applyNumberFormat="1" applyFont="1" applyFill="1" applyBorder="1"/>
    <xf numFmtId="0" fontId="3" fillId="0" borderId="0" xfId="0" applyFont="1"/>
    <xf numFmtId="0" fontId="0" fillId="0" borderId="2" xfId="0" applyBorder="1"/>
    <xf numFmtId="0" fontId="0" fillId="2" borderId="2" xfId="0" applyFill="1" applyBorder="1"/>
    <xf numFmtId="2" fontId="0" fillId="0" borderId="2" xfId="0" applyNumberFormat="1" applyBorder="1"/>
    <xf numFmtId="0" fontId="17" fillId="0" borderId="0" xfId="0" applyFont="1"/>
    <xf numFmtId="0" fontId="4" fillId="0" borderId="2" xfId="0" applyFont="1" applyFill="1" applyBorder="1" applyAlignment="1">
      <alignment vertical="top" wrapText="1"/>
    </xf>
    <xf numFmtId="0" fontId="0" fillId="0" borderId="0" xfId="0" applyFill="1"/>
    <xf numFmtId="14" fontId="14" fillId="0" borderId="0" xfId="0" applyNumberFormat="1" applyFont="1" applyFill="1"/>
    <xf numFmtId="0" fontId="13" fillId="0" borderId="0" xfId="0" applyFont="1" applyFill="1"/>
    <xf numFmtId="0" fontId="2" fillId="0" borderId="2" xfId="0" applyFont="1" applyFill="1" applyBorder="1" applyAlignment="1">
      <alignment vertical="top" wrapText="1"/>
    </xf>
    <xf numFmtId="14" fontId="6" fillId="0" borderId="2" xfId="0" applyNumberFormat="1" applyFont="1" applyFill="1" applyBorder="1" applyAlignment="1">
      <alignment vertical="top" wrapText="1"/>
    </xf>
    <xf numFmtId="14" fontId="0" fillId="0" borderId="2" xfId="0" applyNumberFormat="1" applyFill="1" applyBorder="1"/>
    <xf numFmtId="164" fontId="12" fillId="0" borderId="2" xfId="0" applyNumberFormat="1" applyFont="1" applyFill="1" applyBorder="1" applyAlignment="1">
      <alignment vertical="top" wrapText="1"/>
    </xf>
    <xf numFmtId="0" fontId="3" fillId="0" borderId="2" xfId="0" applyFont="1" applyFill="1" applyBorder="1"/>
    <xf numFmtId="2" fontId="0" fillId="0" borderId="2" xfId="0" applyNumberFormat="1" applyFill="1" applyBorder="1"/>
    <xf numFmtId="0" fontId="17" fillId="0" borderId="2" xfId="0" applyFont="1" applyFill="1" applyBorder="1"/>
    <xf numFmtId="2" fontId="17" fillId="0" borderId="2" xfId="0" applyNumberFormat="1" applyFont="1" applyFill="1" applyBorder="1"/>
    <xf numFmtId="0" fontId="17" fillId="0" borderId="0" xfId="0" applyFont="1" applyFill="1"/>
    <xf numFmtId="0" fontId="4" fillId="0" borderId="2" xfId="0" applyFont="1" applyFill="1" applyBorder="1" applyAlignment="1">
      <alignment vertical="top" wrapText="1"/>
    </xf>
    <xf numFmtId="0" fontId="18" fillId="0" borderId="0" xfId="0" applyFont="1"/>
    <xf numFmtId="14" fontId="0" fillId="0" borderId="0" xfId="0" applyNumberFormat="1" applyAlignment="1">
      <alignment horizontal="left"/>
    </xf>
    <xf numFmtId="0" fontId="17" fillId="0" borderId="0" xfId="0" applyFont="1" applyBorder="1"/>
    <xf numFmtId="0" fontId="5" fillId="0" borderId="0" xfId="0" applyFont="1" applyAlignment="1">
      <alignment vertical="top" wrapText="1"/>
    </xf>
    <xf numFmtId="14" fontId="27" fillId="0" borderId="0" xfId="0" applyNumberFormat="1" applyFont="1"/>
    <xf numFmtId="0" fontId="5" fillId="2" borderId="2" xfId="0" applyFont="1" applyFill="1" applyBorder="1" applyAlignment="1">
      <alignment vertical="top" wrapText="1"/>
    </xf>
    <xf numFmtId="0" fontId="5" fillId="2" borderId="16" xfId="0" applyFont="1" applyFill="1" applyBorder="1" applyAlignment="1">
      <alignment vertical="top" wrapText="1"/>
    </xf>
    <xf numFmtId="14" fontId="27" fillId="0" borderId="0" xfId="0" applyNumberFormat="1" applyFont="1" applyBorder="1"/>
    <xf numFmtId="0" fontId="21" fillId="0" borderId="2" xfId="0" applyFont="1" applyFill="1" applyBorder="1" applyAlignment="1">
      <alignment vertical="top" wrapText="1"/>
    </xf>
    <xf numFmtId="14" fontId="14" fillId="0" borderId="0" xfId="0" applyNumberFormat="1" applyFont="1"/>
    <xf numFmtId="0" fontId="28" fillId="0" borderId="0" xfId="0" applyFont="1"/>
    <xf numFmtId="14" fontId="27" fillId="0" borderId="2" xfId="0" applyNumberFormat="1" applyFont="1" applyBorder="1"/>
    <xf numFmtId="0" fontId="25" fillId="0" borderId="0" xfId="0" applyFont="1"/>
    <xf numFmtId="0" fontId="5" fillId="0" borderId="17" xfId="0" applyFont="1" applyBorder="1" applyAlignment="1">
      <alignment vertical="top" wrapText="1"/>
    </xf>
    <xf numFmtId="0" fontId="21" fillId="0" borderId="2" xfId="0" applyFont="1" applyBorder="1" applyAlignment="1">
      <alignment vertical="top" wrapText="1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0" borderId="17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  <xf numFmtId="164" fontId="5" fillId="2" borderId="2" xfId="0" applyNumberFormat="1" applyFont="1" applyFill="1" applyBorder="1" applyAlignment="1">
      <alignment vertical="top" wrapText="1"/>
    </xf>
    <xf numFmtId="0" fontId="17" fillId="2" borderId="0" xfId="0" applyFont="1" applyFill="1"/>
    <xf numFmtId="0" fontId="25" fillId="2" borderId="0" xfId="0" applyFont="1" applyFill="1"/>
    <xf numFmtId="0" fontId="4" fillId="0" borderId="2" xfId="0" applyFont="1" applyFill="1" applyBorder="1" applyAlignment="1">
      <alignment vertical="top" wrapText="1"/>
    </xf>
    <xf numFmtId="0" fontId="21" fillId="0" borderId="2" xfId="0" applyFont="1" applyFill="1" applyBorder="1" applyAlignment="1">
      <alignment vertical="top" wrapText="1"/>
    </xf>
    <xf numFmtId="14" fontId="10" fillId="0" borderId="0" xfId="0" applyNumberFormat="1" applyFont="1" applyFill="1" applyAlignment="1">
      <alignment horizontal="left"/>
    </xf>
    <xf numFmtId="0" fontId="10" fillId="0" borderId="0" xfId="0" applyFont="1" applyFill="1"/>
    <xf numFmtId="0" fontId="22" fillId="0" borderId="2" xfId="0" applyFont="1" applyFill="1" applyBorder="1" applyAlignment="1">
      <alignment horizontal="center" vertical="top" wrapText="1"/>
    </xf>
    <xf numFmtId="0" fontId="19" fillId="0" borderId="2" xfId="0" applyFont="1" applyFill="1" applyBorder="1"/>
    <xf numFmtId="0" fontId="23" fillId="0" borderId="2" xfId="0" applyFont="1" applyFill="1" applyBorder="1"/>
    <xf numFmtId="0" fontId="24" fillId="0" borderId="2" xfId="0" applyFont="1" applyFill="1" applyBorder="1"/>
    <xf numFmtId="0" fontId="25" fillId="0" borderId="2" xfId="0" applyFont="1" applyFill="1" applyBorder="1"/>
    <xf numFmtId="0" fontId="22" fillId="0" borderId="2" xfId="0" applyFont="1" applyFill="1" applyBorder="1" applyAlignment="1">
      <alignment vertical="top" wrapText="1"/>
    </xf>
    <xf numFmtId="0" fontId="26" fillId="0" borderId="2" xfId="0" applyFont="1" applyFill="1" applyBorder="1"/>
    <xf numFmtId="2" fontId="25" fillId="0" borderId="2" xfId="0" applyNumberFormat="1" applyFont="1" applyFill="1" applyBorder="1"/>
    <xf numFmtId="164" fontId="25" fillId="0" borderId="2" xfId="0" applyNumberFormat="1" applyFont="1" applyFill="1" applyBorder="1"/>
    <xf numFmtId="14" fontId="27" fillId="0" borderId="2" xfId="0" applyNumberFormat="1" applyFont="1" applyFill="1" applyBorder="1"/>
    <xf numFmtId="14" fontId="16" fillId="0" borderId="2" xfId="0" applyNumberFormat="1" applyFont="1" applyFill="1" applyBorder="1" applyAlignment="1">
      <alignment horizontal="left"/>
    </xf>
    <xf numFmtId="2" fontId="19" fillId="0" borderId="2" xfId="0" applyNumberFormat="1" applyFont="1" applyFill="1" applyBorder="1"/>
    <xf numFmtId="0" fontId="15" fillId="0" borderId="0" xfId="0" applyFont="1" applyFill="1"/>
    <xf numFmtId="0" fontId="4" fillId="0" borderId="2" xfId="0" applyFont="1" applyFill="1" applyBorder="1" applyAlignment="1">
      <alignment vertical="top" wrapText="1"/>
    </xf>
    <xf numFmtId="14" fontId="14" fillId="0" borderId="0" xfId="0" applyNumberFormat="1" applyFont="1" applyFill="1" applyAlignment="1">
      <alignment horizontal="left"/>
    </xf>
    <xf numFmtId="0" fontId="28" fillId="0" borderId="0" xfId="0" applyFont="1" applyFill="1"/>
    <xf numFmtId="0" fontId="5" fillId="0" borderId="0" xfId="0" applyFont="1" applyFill="1" applyAlignment="1">
      <alignment vertical="top" wrapText="1"/>
    </xf>
    <xf numFmtId="0" fontId="23" fillId="0" borderId="0" xfId="0" applyFont="1"/>
    <xf numFmtId="0" fontId="25" fillId="0" borderId="0" xfId="0" applyFont="1" applyFill="1"/>
    <xf numFmtId="0" fontId="0" fillId="0" borderId="0" xfId="0" applyFont="1" applyFill="1"/>
    <xf numFmtId="0" fontId="29" fillId="0" borderId="2" xfId="0" applyFont="1" applyFill="1" applyBorder="1"/>
    <xf numFmtId="2" fontId="29" fillId="0" borderId="2" xfId="0" applyNumberFormat="1" applyFont="1" applyFill="1" applyBorder="1"/>
    <xf numFmtId="164" fontId="29" fillId="0" borderId="2" xfId="0" applyNumberFormat="1" applyFont="1" applyFill="1" applyBorder="1"/>
    <xf numFmtId="0" fontId="21" fillId="0" borderId="2" xfId="0" applyFont="1" applyFill="1" applyBorder="1" applyAlignment="1">
      <alignment vertical="top" wrapText="1"/>
    </xf>
    <xf numFmtId="0" fontId="17" fillId="0" borderId="2" xfId="0" applyFont="1" applyBorder="1"/>
    <xf numFmtId="0" fontId="4" fillId="0" borderId="2" xfId="0" applyFont="1" applyFill="1" applyBorder="1" applyAlignment="1">
      <alignment vertical="top" wrapText="1"/>
    </xf>
    <xf numFmtId="0" fontId="21" fillId="0" borderId="2" xfId="0" applyFont="1" applyFill="1" applyBorder="1" applyAlignment="1">
      <alignment vertical="top" wrapText="1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18" fillId="0" borderId="0" xfId="0" applyFont="1" applyFill="1"/>
    <xf numFmtId="0" fontId="3" fillId="0" borderId="0" xfId="0" applyFont="1" applyFill="1"/>
    <xf numFmtId="0" fontId="0" fillId="0" borderId="0" xfId="0" applyFill="1" applyAlignment="1">
      <alignment horizontal="left"/>
    </xf>
    <xf numFmtId="0" fontId="21" fillId="0" borderId="2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21" fillId="0" borderId="2" xfId="0" applyFont="1" applyFill="1" applyBorder="1" applyAlignment="1">
      <alignment vertical="top" wrapText="1"/>
    </xf>
    <xf numFmtId="0" fontId="0" fillId="0" borderId="0" xfId="0" applyFill="1" applyAlignment="1">
      <alignment horizontal="center"/>
    </xf>
    <xf numFmtId="0" fontId="21" fillId="0" borderId="2" xfId="0" applyFont="1" applyFill="1" applyBorder="1" applyAlignment="1">
      <alignment vertical="top" wrapText="1"/>
    </xf>
    <xf numFmtId="0" fontId="19" fillId="0" borderId="0" xfId="0" applyFont="1" applyFill="1" applyBorder="1"/>
    <xf numFmtId="0" fontId="6" fillId="0" borderId="0" xfId="0" applyFont="1"/>
    <xf numFmtId="0" fontId="6" fillId="0" borderId="16" xfId="0" applyFont="1" applyFill="1" applyBorder="1" applyAlignment="1">
      <alignment horizontal="left" vertical="top" wrapText="1"/>
    </xf>
    <xf numFmtId="0" fontId="2" fillId="0" borderId="16" xfId="0" applyFont="1" applyFill="1" applyBorder="1" applyAlignment="1">
      <alignment horizontal="center" vertical="top" wrapText="1"/>
    </xf>
    <xf numFmtId="14" fontId="16" fillId="0" borderId="18" xfId="0" applyNumberFormat="1" applyFont="1" applyFill="1" applyBorder="1" applyAlignment="1">
      <alignment horizontal="left"/>
    </xf>
    <xf numFmtId="0" fontId="6" fillId="0" borderId="2" xfId="0" applyFont="1" applyBorder="1"/>
    <xf numFmtId="0" fontId="8" fillId="0" borderId="2" xfId="0" applyFont="1" applyBorder="1"/>
    <xf numFmtId="0" fontId="8" fillId="0" borderId="18" xfId="0" applyFont="1" applyFill="1" applyBorder="1"/>
    <xf numFmtId="2" fontId="8" fillId="0" borderId="18" xfId="0" applyNumberFormat="1" applyFont="1" applyFill="1" applyBorder="1"/>
    <xf numFmtId="2" fontId="30" fillId="0" borderId="18" xfId="0" applyNumberFormat="1" applyFont="1" applyFill="1" applyBorder="1"/>
    <xf numFmtId="0" fontId="30" fillId="0" borderId="18" xfId="0" applyFont="1" applyFill="1" applyBorder="1"/>
    <xf numFmtId="0" fontId="2" fillId="0" borderId="16" xfId="0" applyFont="1" applyFill="1" applyBorder="1" applyAlignment="1">
      <alignment vertical="top" wrapText="1"/>
    </xf>
    <xf numFmtId="0" fontId="8" fillId="0" borderId="2" xfId="0" applyFont="1" applyFill="1" applyBorder="1"/>
    <xf numFmtId="164" fontId="11" fillId="0" borderId="2" xfId="0" applyNumberFormat="1" applyFont="1" applyFill="1" applyBorder="1"/>
    <xf numFmtId="0" fontId="5" fillId="0" borderId="19" xfId="0" applyFont="1" applyFill="1" applyBorder="1" applyAlignment="1">
      <alignment vertical="top" wrapText="1"/>
    </xf>
    <xf numFmtId="14" fontId="5" fillId="0" borderId="2" xfId="0" applyNumberFormat="1" applyFont="1" applyFill="1" applyBorder="1"/>
    <xf numFmtId="14" fontId="6" fillId="0" borderId="2" xfId="0" applyNumberFormat="1" applyFont="1" applyBorder="1"/>
    <xf numFmtId="14" fontId="13" fillId="0" borderId="0" xfId="0" applyNumberFormat="1" applyFont="1" applyFill="1" applyAlignment="1">
      <alignment horizontal="left"/>
    </xf>
    <xf numFmtId="0" fontId="4" fillId="0" borderId="2" xfId="0" applyFont="1" applyFill="1" applyBorder="1" applyAlignment="1">
      <alignment vertical="top" wrapText="1"/>
    </xf>
    <xf numFmtId="0" fontId="11" fillId="0" borderId="0" xfId="0" applyFont="1"/>
    <xf numFmtId="14" fontId="8" fillId="0" borderId="2" xfId="0" applyNumberFormat="1" applyFont="1" applyFill="1" applyBorder="1"/>
    <xf numFmtId="14" fontId="8" fillId="0" borderId="2" xfId="0" applyNumberFormat="1" applyFont="1" applyFill="1" applyBorder="1" applyAlignment="1">
      <alignment horizontal="left"/>
    </xf>
    <xf numFmtId="14" fontId="30" fillId="0" borderId="2" xfId="0" applyNumberFormat="1" applyFont="1" applyFill="1" applyBorder="1" applyAlignment="1">
      <alignment horizontal="left"/>
    </xf>
    <xf numFmtId="0" fontId="30" fillId="0" borderId="2" xfId="0" applyFont="1" applyFill="1" applyBorder="1"/>
    <xf numFmtId="0" fontId="8" fillId="0" borderId="0" xfId="0" applyFont="1"/>
    <xf numFmtId="0" fontId="4" fillId="0" borderId="2" xfId="0" applyFont="1" applyFill="1" applyBorder="1" applyAlignment="1">
      <alignment vertical="top" wrapText="1"/>
    </xf>
    <xf numFmtId="0" fontId="21" fillId="0" borderId="2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21" fillId="0" borderId="2" xfId="0" applyFont="1" applyFill="1" applyBorder="1" applyAlignment="1">
      <alignment vertical="top" wrapText="1"/>
    </xf>
    <xf numFmtId="0" fontId="11" fillId="0" borderId="2" xfId="0" applyFont="1" applyBorder="1"/>
    <xf numFmtId="0" fontId="22" fillId="0" borderId="16" xfId="0" applyFont="1" applyFill="1" applyBorder="1" applyAlignment="1">
      <alignment vertical="top" wrapText="1"/>
    </xf>
    <xf numFmtId="0" fontId="11" fillId="0" borderId="0" xfId="0" applyFont="1" applyFill="1"/>
    <xf numFmtId="0" fontId="22" fillId="0" borderId="16" xfId="0" applyFont="1" applyFill="1" applyBorder="1" applyAlignment="1">
      <alignment horizontal="center" vertical="top" wrapText="1"/>
    </xf>
    <xf numFmtId="0" fontId="30" fillId="0" borderId="0" xfId="0" applyFont="1" applyFill="1" applyBorder="1"/>
    <xf numFmtId="0" fontId="4" fillId="0" borderId="2" xfId="0" applyFont="1" applyFill="1" applyBorder="1" applyAlignment="1">
      <alignment vertical="top" wrapText="1"/>
    </xf>
    <xf numFmtId="0" fontId="21" fillId="0" borderId="2" xfId="0" applyFont="1" applyFill="1" applyBorder="1" applyAlignment="1">
      <alignment vertical="top" wrapText="1"/>
    </xf>
    <xf numFmtId="14" fontId="30" fillId="3" borderId="2" xfId="0" applyNumberFormat="1" applyFont="1" applyFill="1" applyBorder="1" applyAlignment="1">
      <alignment horizontal="left"/>
    </xf>
    <xf numFmtId="0" fontId="8" fillId="3" borderId="18" xfId="0" applyFont="1" applyFill="1" applyBorder="1"/>
    <xf numFmtId="0" fontId="8" fillId="3" borderId="2" xfId="0" applyFont="1" applyFill="1" applyBorder="1"/>
    <xf numFmtId="2" fontId="8" fillId="3" borderId="18" xfId="0" applyNumberFormat="1" applyFont="1" applyFill="1" applyBorder="1"/>
    <xf numFmtId="2" fontId="30" fillId="3" borderId="18" xfId="0" applyNumberFormat="1" applyFont="1" applyFill="1" applyBorder="1"/>
    <xf numFmtId="0" fontId="30" fillId="3" borderId="18" xfId="0" applyFont="1" applyFill="1" applyBorder="1"/>
    <xf numFmtId="0" fontId="0" fillId="3" borderId="0" xfId="0" applyFill="1"/>
    <xf numFmtId="14" fontId="30" fillId="4" borderId="2" xfId="0" applyNumberFormat="1" applyFont="1" applyFill="1" applyBorder="1" applyAlignment="1">
      <alignment horizontal="left"/>
    </xf>
    <xf numFmtId="0" fontId="8" fillId="4" borderId="18" xfId="0" applyFont="1" applyFill="1" applyBorder="1"/>
    <xf numFmtId="0" fontId="8" fillId="4" borderId="2" xfId="0" applyFont="1" applyFill="1" applyBorder="1"/>
    <xf numFmtId="2" fontId="8" fillId="4" borderId="18" xfId="0" applyNumberFormat="1" applyFont="1" applyFill="1" applyBorder="1"/>
    <xf numFmtId="2" fontId="30" fillId="4" borderId="18" xfId="0" applyNumberFormat="1" applyFont="1" applyFill="1" applyBorder="1"/>
    <xf numFmtId="0" fontId="30" fillId="4" borderId="18" xfId="0" applyFont="1" applyFill="1" applyBorder="1"/>
    <xf numFmtId="0" fontId="0" fillId="4" borderId="0" xfId="0" applyFill="1"/>
    <xf numFmtId="14" fontId="30" fillId="2" borderId="2" xfId="0" applyNumberFormat="1" applyFont="1" applyFill="1" applyBorder="1" applyAlignment="1">
      <alignment horizontal="left"/>
    </xf>
    <xf numFmtId="0" fontId="8" fillId="2" borderId="18" xfId="0" applyFont="1" applyFill="1" applyBorder="1"/>
    <xf numFmtId="0" fontId="8" fillId="2" borderId="2" xfId="0" applyFont="1" applyFill="1" applyBorder="1"/>
    <xf numFmtId="2" fontId="8" fillId="2" borderId="18" xfId="0" applyNumberFormat="1" applyFont="1" applyFill="1" applyBorder="1"/>
    <xf numFmtId="2" fontId="30" fillId="2" borderId="18" xfId="0" applyNumberFormat="1" applyFont="1" applyFill="1" applyBorder="1"/>
    <xf numFmtId="0" fontId="30" fillId="2" borderId="18" xfId="0" applyFont="1" applyFill="1" applyBorder="1"/>
    <xf numFmtId="0" fontId="11" fillId="2" borderId="2" xfId="0" applyFont="1" applyFill="1" applyBorder="1"/>
    <xf numFmtId="0" fontId="16" fillId="0" borderId="2" xfId="0" applyFont="1" applyFill="1" applyBorder="1"/>
    <xf numFmtId="0" fontId="21" fillId="0" borderId="2" xfId="0" applyFont="1" applyFill="1" applyBorder="1" applyAlignment="1">
      <alignment vertical="top" wrapText="1"/>
    </xf>
    <xf numFmtId="0" fontId="31" fillId="0" borderId="16" xfId="0" applyFont="1" applyFill="1" applyBorder="1" applyAlignment="1">
      <alignment horizontal="left" vertical="top" wrapText="1"/>
    </xf>
    <xf numFmtId="0" fontId="15" fillId="0" borderId="0" xfId="0" applyFont="1"/>
    <xf numFmtId="0" fontId="4" fillId="0" borderId="2" xfId="0" applyFont="1" applyFill="1" applyBorder="1" applyAlignment="1">
      <alignment vertical="top" wrapText="1"/>
    </xf>
    <xf numFmtId="0" fontId="21" fillId="0" borderId="2" xfId="0" applyFont="1" applyFill="1" applyBorder="1" applyAlignment="1">
      <alignment vertical="top" wrapText="1"/>
    </xf>
    <xf numFmtId="0" fontId="21" fillId="0" borderId="2" xfId="0" applyFont="1" applyFill="1" applyBorder="1" applyAlignment="1">
      <alignment vertical="top" wrapText="1"/>
    </xf>
    <xf numFmtId="2" fontId="16" fillId="0" borderId="2" xfId="0" applyNumberFormat="1" applyFont="1" applyFill="1" applyBorder="1"/>
    <xf numFmtId="164" fontId="16" fillId="0" borderId="2" xfId="0" applyNumberFormat="1" applyFont="1" applyFill="1" applyBorder="1"/>
    <xf numFmtId="0" fontId="16" fillId="0" borderId="0" xfId="0" applyFont="1"/>
    <xf numFmtId="0" fontId="16" fillId="0" borderId="0" xfId="0" applyFont="1" applyFill="1"/>
    <xf numFmtId="0" fontId="21" fillId="0" borderId="2" xfId="0" applyFont="1" applyFill="1" applyBorder="1" applyAlignment="1">
      <alignment vertical="top" wrapText="1"/>
    </xf>
    <xf numFmtId="0" fontId="8" fillId="0" borderId="0" xfId="0" applyFont="1" applyFill="1"/>
    <xf numFmtId="0" fontId="4" fillId="2" borderId="2" xfId="0" applyFont="1" applyFill="1" applyBorder="1" applyAlignment="1">
      <alignment vertical="top" wrapText="1"/>
    </xf>
    <xf numFmtId="0" fontId="2" fillId="2" borderId="16" xfId="0" applyFont="1" applyFill="1" applyBorder="1" applyAlignment="1">
      <alignment vertical="top" wrapText="1"/>
    </xf>
    <xf numFmtId="0" fontId="16" fillId="2" borderId="2" xfId="0" applyFont="1" applyFill="1" applyBorder="1"/>
    <xf numFmtId="0" fontId="30" fillId="3" borderId="2" xfId="0" applyFont="1" applyFill="1" applyBorder="1"/>
    <xf numFmtId="0" fontId="8" fillId="2" borderId="0" xfId="0" applyFont="1" applyFill="1"/>
    <xf numFmtId="0" fontId="4" fillId="0" borderId="2" xfId="0" applyFont="1" applyFill="1" applyBorder="1" applyAlignment="1">
      <alignment vertical="top" wrapText="1"/>
    </xf>
    <xf numFmtId="0" fontId="21" fillId="0" borderId="2" xfId="0" applyFont="1" applyFill="1" applyBorder="1" applyAlignment="1">
      <alignment vertical="top" wrapText="1"/>
    </xf>
    <xf numFmtId="0" fontId="30" fillId="0" borderId="0" xfId="0" applyFont="1" applyFill="1"/>
    <xf numFmtId="0" fontId="4" fillId="0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8" fillId="5" borderId="2" xfId="0" applyFont="1" applyFill="1" applyBorder="1"/>
    <xf numFmtId="0" fontId="30" fillId="5" borderId="2" xfId="0" applyFont="1" applyFill="1" applyBorder="1"/>
    <xf numFmtId="0" fontId="21" fillId="0" borderId="2" xfId="0" applyFont="1" applyFill="1" applyBorder="1" applyAlignment="1">
      <alignment vertical="top" wrapText="1"/>
    </xf>
    <xf numFmtId="0" fontId="21" fillId="5" borderId="2" xfId="0" applyFont="1" applyFill="1" applyBorder="1" applyAlignment="1">
      <alignment vertical="top" wrapText="1"/>
    </xf>
    <xf numFmtId="0" fontId="32" fillId="0" borderId="2" xfId="0" applyFont="1" applyFill="1" applyBorder="1" applyAlignment="1">
      <alignment vertical="top" wrapText="1"/>
    </xf>
    <xf numFmtId="0" fontId="32" fillId="5" borderId="2" xfId="0" applyFont="1" applyFill="1" applyBorder="1" applyAlignment="1">
      <alignment vertical="top" wrapText="1"/>
    </xf>
    <xf numFmtId="0" fontId="33" fillId="0" borderId="0" xfId="0" applyFont="1" applyFill="1"/>
    <xf numFmtId="2" fontId="30" fillId="0" borderId="2" xfId="0" applyNumberFormat="1" applyFont="1" applyFill="1" applyBorder="1"/>
    <xf numFmtId="164" fontId="30" fillId="0" borderId="2" xfId="0" applyNumberFormat="1" applyFont="1" applyFill="1" applyBorder="1"/>
    <xf numFmtId="0" fontId="6" fillId="0" borderId="0" xfId="0" applyFont="1" applyFill="1"/>
    <xf numFmtId="0" fontId="30" fillId="0" borderId="2" xfId="0" applyFont="1" applyFill="1" applyBorder="1" applyAlignment="1">
      <alignment vertical="top" wrapText="1"/>
    </xf>
    <xf numFmtId="164" fontId="30" fillId="0" borderId="2" xfId="0" applyNumberFormat="1" applyFont="1" applyFill="1" applyBorder="1" applyAlignment="1">
      <alignment vertical="top" wrapText="1"/>
    </xf>
    <xf numFmtId="0" fontId="30" fillId="5" borderId="2" xfId="0" applyFont="1" applyFill="1" applyBorder="1" applyAlignment="1">
      <alignment vertical="top" wrapText="1"/>
    </xf>
    <xf numFmtId="2" fontId="8" fillId="0" borderId="2" xfId="0" applyNumberFormat="1" applyFont="1" applyFill="1" applyBorder="1"/>
    <xf numFmtId="0" fontId="30" fillId="0" borderId="2" xfId="0" applyFont="1" applyBorder="1"/>
    <xf numFmtId="0" fontId="0" fillId="2" borderId="0" xfId="0" applyFont="1" applyFill="1"/>
    <xf numFmtId="0" fontId="21" fillId="0" borderId="2" xfId="0" applyFont="1" applyFill="1" applyBorder="1" applyAlignment="1">
      <alignment vertical="top" wrapText="1"/>
    </xf>
    <xf numFmtId="0" fontId="21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30" fillId="2" borderId="2" xfId="0" applyFont="1" applyFill="1" applyBorder="1"/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34" fillId="2" borderId="0" xfId="0" applyFont="1" applyFill="1"/>
    <xf numFmtId="0" fontId="34" fillId="0" borderId="0" xfId="0" applyFont="1"/>
    <xf numFmtId="0" fontId="35" fillId="0" borderId="16" xfId="0" applyFont="1" applyFill="1" applyBorder="1" applyAlignment="1">
      <alignment vertical="top" wrapText="1"/>
    </xf>
    <xf numFmtId="0" fontId="35" fillId="5" borderId="16" xfId="0" applyFont="1" applyFill="1" applyBorder="1" applyAlignment="1">
      <alignment vertical="top" wrapText="1"/>
    </xf>
    <xf numFmtId="0" fontId="36" fillId="0" borderId="16" xfId="0" applyFont="1" applyFill="1" applyBorder="1" applyAlignment="1">
      <alignment vertical="top" wrapText="1"/>
    </xf>
    <xf numFmtId="0" fontId="37" fillId="2" borderId="0" xfId="0" applyFont="1" applyFill="1"/>
    <xf numFmtId="0" fontId="37" fillId="0" borderId="0" xfId="0" applyFont="1" applyFill="1"/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30" fillId="0" borderId="0" xfId="0" applyFont="1"/>
    <xf numFmtId="0" fontId="16" fillId="5" borderId="2" xfId="0" applyFont="1" applyFill="1" applyBorder="1" applyAlignment="1">
      <alignment vertical="top" wrapText="1"/>
    </xf>
    <xf numFmtId="0" fontId="30" fillId="0" borderId="0" xfId="0" applyFont="1" applyBorder="1"/>
    <xf numFmtId="0" fontId="38" fillId="5" borderId="2" xfId="0" applyFont="1" applyFill="1" applyBorder="1"/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30" fillId="6" borderId="2" xfId="0" applyFont="1" applyFill="1" applyBorder="1"/>
    <xf numFmtId="0" fontId="8" fillId="6" borderId="2" xfId="0" applyFont="1" applyFill="1" applyBorder="1"/>
    <xf numFmtId="14" fontId="30" fillId="6" borderId="2" xfId="0" applyNumberFormat="1" applyFont="1" applyFill="1" applyBorder="1" applyAlignment="1">
      <alignment horizontal="left"/>
    </xf>
    <xf numFmtId="2" fontId="30" fillId="6" borderId="2" xfId="0" applyNumberFormat="1" applyFont="1" applyFill="1" applyBorder="1"/>
    <xf numFmtId="164" fontId="30" fillId="6" borderId="2" xfId="0" applyNumberFormat="1" applyFont="1" applyFill="1" applyBorder="1"/>
    <xf numFmtId="0" fontId="30" fillId="6" borderId="2" xfId="0" applyFont="1" applyFill="1" applyBorder="1" applyAlignment="1">
      <alignment vertical="top" wrapText="1"/>
    </xf>
    <xf numFmtId="164" fontId="30" fillId="6" borderId="2" xfId="0" applyNumberFormat="1" applyFont="1" applyFill="1" applyBorder="1" applyAlignment="1">
      <alignment vertical="top" wrapText="1"/>
    </xf>
    <xf numFmtId="2" fontId="8" fillId="6" borderId="2" xfId="0" applyNumberFormat="1" applyFont="1" applyFill="1" applyBorder="1"/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164" fontId="30" fillId="0" borderId="11" xfId="0" applyNumberFormat="1" applyFont="1" applyFill="1" applyBorder="1" applyAlignment="1">
      <alignment vertical="top" wrapText="1"/>
    </xf>
    <xf numFmtId="0" fontId="30" fillId="2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8" fillId="0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21" fillId="0" borderId="2" xfId="0" applyFont="1" applyFill="1" applyBorder="1" applyAlignment="1">
      <alignment vertical="top" wrapText="1"/>
    </xf>
    <xf numFmtId="0" fontId="21" fillId="5" borderId="2" xfId="0" applyFont="1" applyFill="1" applyBorder="1" applyAlignment="1">
      <alignment vertical="top" wrapText="1"/>
    </xf>
    <xf numFmtId="0" fontId="6" fillId="2" borderId="0" xfId="0" applyFont="1" applyFill="1"/>
    <xf numFmtId="0" fontId="6" fillId="5" borderId="0" xfId="0" applyFont="1" applyFill="1"/>
    <xf numFmtId="0" fontId="21" fillId="0" borderId="2" xfId="0" applyFont="1" applyFill="1" applyBorder="1" applyAlignment="1">
      <alignment horizontal="left" vertical="top" wrapText="1"/>
    </xf>
    <xf numFmtId="0" fontId="21" fillId="0" borderId="2" xfId="0" applyFont="1" applyFill="1" applyBorder="1" applyAlignment="1">
      <alignment horizontal="center" vertical="top" wrapText="1"/>
    </xf>
    <xf numFmtId="0" fontId="21" fillId="5" borderId="2" xfId="0" applyFont="1" applyFill="1" applyBorder="1" applyAlignment="1">
      <alignment horizontal="center" vertical="top" wrapText="1"/>
    </xf>
    <xf numFmtId="0" fontId="21" fillId="0" borderId="16" xfId="0" applyFont="1" applyFill="1" applyBorder="1" applyAlignment="1">
      <alignment horizontal="center" vertical="top" wrapText="1"/>
    </xf>
    <xf numFmtId="0" fontId="21" fillId="5" borderId="16" xfId="0" applyFont="1" applyFill="1" applyBorder="1" applyAlignment="1">
      <alignment horizontal="center" vertical="top" wrapText="1"/>
    </xf>
    <xf numFmtId="0" fontId="4" fillId="0" borderId="0" xfId="0" applyFont="1" applyFill="1"/>
    <xf numFmtId="14" fontId="31" fillId="6" borderId="18" xfId="0" applyNumberFormat="1" applyFont="1" applyFill="1" applyBorder="1" applyAlignment="1">
      <alignment horizontal="left"/>
    </xf>
    <xf numFmtId="0" fontId="31" fillId="6" borderId="18" xfId="0" applyFont="1" applyFill="1" applyBorder="1"/>
    <xf numFmtId="2" fontId="31" fillId="6" borderId="18" xfId="0" applyNumberFormat="1" applyFont="1" applyFill="1" applyBorder="1"/>
    <xf numFmtId="0" fontId="31" fillId="5" borderId="18" xfId="0" applyFont="1" applyFill="1" applyBorder="1"/>
    <xf numFmtId="0" fontId="31" fillId="6" borderId="2" xfId="0" applyFont="1" applyFill="1" applyBorder="1"/>
    <xf numFmtId="0" fontId="31" fillId="5" borderId="2" xfId="0" applyFont="1" applyFill="1" applyBorder="1"/>
    <xf numFmtId="14" fontId="31" fillId="6" borderId="2" xfId="0" applyNumberFormat="1" applyFont="1" applyFill="1" applyBorder="1" applyAlignment="1">
      <alignment horizontal="left"/>
    </xf>
    <xf numFmtId="0" fontId="31" fillId="0" borderId="0" xfId="0" applyFont="1" applyFill="1"/>
    <xf numFmtId="0" fontId="6" fillId="6" borderId="2" xfId="0" applyFont="1" applyFill="1" applyBorder="1"/>
    <xf numFmtId="0" fontId="6" fillId="5" borderId="2" xfId="0" applyFont="1" applyFill="1" applyBorder="1"/>
    <xf numFmtId="14" fontId="31" fillId="2" borderId="2" xfId="0" applyNumberFormat="1" applyFont="1" applyFill="1" applyBorder="1" applyAlignment="1">
      <alignment horizontal="left"/>
    </xf>
    <xf numFmtId="0" fontId="31" fillId="2" borderId="18" xfId="0" applyFont="1" applyFill="1" applyBorder="1"/>
    <xf numFmtId="0" fontId="6" fillId="2" borderId="2" xfId="0" applyFont="1" applyFill="1" applyBorder="1"/>
    <xf numFmtId="2" fontId="31" fillId="2" borderId="18" xfId="0" applyNumberFormat="1" applyFont="1" applyFill="1" applyBorder="1"/>
    <xf numFmtId="0" fontId="31" fillId="2" borderId="2" xfId="0" applyFont="1" applyFill="1" applyBorder="1"/>
    <xf numFmtId="0" fontId="31" fillId="0" borderId="2" xfId="0" applyFont="1" applyFill="1" applyBorder="1"/>
    <xf numFmtId="0" fontId="31" fillId="0" borderId="18" xfId="0" applyFont="1" applyFill="1" applyBorder="1"/>
    <xf numFmtId="14" fontId="31" fillId="0" borderId="2" xfId="0" applyNumberFormat="1" applyFont="1" applyFill="1" applyBorder="1" applyAlignment="1">
      <alignment horizontal="left"/>
    </xf>
    <xf numFmtId="2" fontId="31" fillId="0" borderId="18" xfId="0" applyNumberFormat="1" applyFont="1" applyFill="1" applyBorder="1"/>
    <xf numFmtId="0" fontId="6" fillId="0" borderId="2" xfId="0" applyFont="1" applyFill="1" applyBorder="1"/>
    <xf numFmtId="0" fontId="31" fillId="0" borderId="2" xfId="0" applyFont="1" applyBorder="1"/>
    <xf numFmtId="0" fontId="31" fillId="0" borderId="0" xfId="0" applyFont="1"/>
    <xf numFmtId="0" fontId="31" fillId="0" borderId="0" xfId="0" applyFont="1" applyBorder="1"/>
    <xf numFmtId="0" fontId="31" fillId="0" borderId="0" xfId="0" applyFont="1" applyFill="1" applyBorder="1"/>
    <xf numFmtId="0" fontId="6" fillId="0" borderId="0" xfId="0" applyFont="1" applyFill="1" applyBorder="1"/>
    <xf numFmtId="0" fontId="31" fillId="2" borderId="0" xfId="0" applyFont="1" applyFill="1" applyBorder="1"/>
    <xf numFmtId="0" fontId="40" fillId="0" borderId="0" xfId="0" applyFont="1" applyFill="1"/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42" fillId="0" borderId="0" xfId="0" applyFont="1"/>
    <xf numFmtId="0" fontId="38" fillId="0" borderId="2" xfId="0" applyFont="1" applyFill="1" applyBorder="1"/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31" fillId="0" borderId="18" xfId="0" applyFont="1" applyFill="1" applyBorder="1" applyAlignment="1">
      <alignment horizontal="right" vertical="center"/>
    </xf>
    <xf numFmtId="0" fontId="31" fillId="0" borderId="2" xfId="0" applyFont="1" applyFill="1" applyBorder="1" applyAlignment="1">
      <alignment horizontal="right" vertical="center"/>
    </xf>
    <xf numFmtId="2" fontId="31" fillId="0" borderId="18" xfId="0" applyNumberFormat="1" applyFont="1" applyFill="1" applyBorder="1" applyAlignment="1">
      <alignment horizontal="right" vertical="center"/>
    </xf>
    <xf numFmtId="14" fontId="31" fillId="0" borderId="2" xfId="0" applyNumberFormat="1" applyFont="1" applyFill="1" applyBorder="1" applyAlignment="1">
      <alignment horizontal="left" vertical="top"/>
    </xf>
    <xf numFmtId="0" fontId="41" fillId="0" borderId="0" xfId="0" applyFont="1" applyFill="1" applyAlignment="1">
      <alignment horizontal="right" vertical="center"/>
    </xf>
    <xf numFmtId="0" fontId="6" fillId="0" borderId="0" xfId="0" applyFont="1" applyFill="1" applyAlignment="1">
      <alignment horizontal="right" vertical="center"/>
    </xf>
    <xf numFmtId="0" fontId="16" fillId="5" borderId="2" xfId="0" applyFont="1" applyFill="1" applyBorder="1" applyAlignment="1">
      <alignment vertical="top" wrapText="1"/>
    </xf>
    <xf numFmtId="0" fontId="31" fillId="5" borderId="2" xfId="0" applyFont="1" applyFill="1" applyBorder="1" applyAlignment="1">
      <alignment horizontal="right" vertical="center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30" fillId="0" borderId="16" xfId="0" applyFont="1" applyFill="1" applyBorder="1"/>
    <xf numFmtId="0" fontId="30" fillId="5" borderId="16" xfId="0" applyFont="1" applyFill="1" applyBorder="1"/>
    <xf numFmtId="14" fontId="30" fillId="0" borderId="16" xfId="0" applyNumberFormat="1" applyFont="1" applyFill="1" applyBorder="1" applyAlignment="1">
      <alignment horizontal="left"/>
    </xf>
    <xf numFmtId="2" fontId="30" fillId="0" borderId="16" xfId="0" applyNumberFormat="1" applyFont="1" applyFill="1" applyBorder="1"/>
    <xf numFmtId="164" fontId="30" fillId="0" borderId="16" xfId="0" applyNumberFormat="1" applyFont="1" applyFill="1" applyBorder="1"/>
    <xf numFmtId="0" fontId="38" fillId="0" borderId="16" xfId="0" applyFont="1" applyFill="1" applyBorder="1"/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14" fontId="31" fillId="3" borderId="2" xfId="0" applyNumberFormat="1" applyFont="1" applyFill="1" applyBorder="1" applyAlignment="1">
      <alignment horizontal="left" vertical="top"/>
    </xf>
    <xf numFmtId="14" fontId="31" fillId="2" borderId="2" xfId="0" applyNumberFormat="1" applyFont="1" applyFill="1" applyBorder="1" applyAlignment="1">
      <alignment horizontal="left" vertical="top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31" fillId="2" borderId="2" xfId="0" applyFont="1" applyFill="1" applyBorder="1" applyAlignment="1">
      <alignment horizontal="right" vertical="center"/>
    </xf>
    <xf numFmtId="0" fontId="4" fillId="0" borderId="2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8" fillId="0" borderId="2" xfId="0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horizontal="center" vertical="top" wrapText="1"/>
    </xf>
    <xf numFmtId="0" fontId="7" fillId="0" borderId="10" xfId="0" applyFont="1" applyFill="1" applyBorder="1" applyAlignment="1">
      <alignment horizontal="center" vertical="top" wrapText="1"/>
    </xf>
    <xf numFmtId="0" fontId="7" fillId="0" borderId="11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top" wrapText="1"/>
    </xf>
    <xf numFmtId="0" fontId="7" fillId="0" borderId="5" xfId="0" applyFont="1" applyFill="1" applyBorder="1" applyAlignment="1">
      <alignment horizontal="center" vertical="top" wrapText="1"/>
    </xf>
    <xf numFmtId="0" fontId="7" fillId="0" borderId="6" xfId="0" applyFont="1" applyFill="1" applyBorder="1" applyAlignment="1">
      <alignment horizontal="center" vertical="top" wrapText="1"/>
    </xf>
    <xf numFmtId="0" fontId="7" fillId="0" borderId="7" xfId="0" applyFont="1" applyFill="1" applyBorder="1" applyAlignment="1">
      <alignment horizontal="center" vertical="top" wrapText="1"/>
    </xf>
    <xf numFmtId="0" fontId="7" fillId="0" borderId="8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vertical="top" wrapText="1"/>
    </xf>
    <xf numFmtId="0" fontId="4" fillId="0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9" fillId="0" borderId="0" xfId="0" applyFont="1" applyFill="1" applyAlignment="1">
      <alignment vertical="top" wrapText="1"/>
    </xf>
    <xf numFmtId="0" fontId="20" fillId="0" borderId="3" xfId="0" applyFont="1" applyFill="1" applyBorder="1" applyAlignment="1">
      <alignment horizontal="center" vertical="top" wrapText="1"/>
    </xf>
    <xf numFmtId="0" fontId="20" fillId="0" borderId="4" xfId="0" applyFont="1" applyFill="1" applyBorder="1" applyAlignment="1">
      <alignment horizontal="center" vertical="top" wrapText="1"/>
    </xf>
    <xf numFmtId="0" fontId="20" fillId="0" borderId="5" xfId="0" applyFont="1" applyFill="1" applyBorder="1" applyAlignment="1">
      <alignment horizontal="center" vertical="top" wrapText="1"/>
    </xf>
    <xf numFmtId="0" fontId="20" fillId="0" borderId="6" xfId="0" applyFont="1" applyFill="1" applyBorder="1" applyAlignment="1">
      <alignment horizontal="center" vertical="top" wrapText="1"/>
    </xf>
    <xf numFmtId="0" fontId="20" fillId="0" borderId="7" xfId="0" applyFont="1" applyFill="1" applyBorder="1" applyAlignment="1">
      <alignment horizontal="center" vertical="top" wrapText="1"/>
    </xf>
    <xf numFmtId="0" fontId="20" fillId="0" borderId="8" xfId="0" applyFont="1" applyFill="1" applyBorder="1" applyAlignment="1">
      <alignment horizontal="center" vertical="top" wrapText="1"/>
    </xf>
    <xf numFmtId="0" fontId="21" fillId="0" borderId="2" xfId="0" applyFont="1" applyFill="1" applyBorder="1" applyAlignment="1">
      <alignment vertical="top" wrapText="1"/>
    </xf>
    <xf numFmtId="0" fontId="21" fillId="0" borderId="2" xfId="0" applyFont="1" applyBorder="1" applyAlignment="1">
      <alignment vertical="top" wrapText="1"/>
    </xf>
    <xf numFmtId="0" fontId="16" fillId="0" borderId="2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0" borderId="0" xfId="0" applyFont="1" applyFill="1" applyAlignment="1">
      <alignment vertical="top" wrapText="1"/>
    </xf>
    <xf numFmtId="0" fontId="16" fillId="0" borderId="2" xfId="0" applyFont="1" applyFill="1" applyBorder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30" fillId="0" borderId="2" xfId="0" applyFont="1" applyFill="1" applyBorder="1" applyAlignment="1">
      <alignment horizontal="left" vertical="top" wrapText="1"/>
    </xf>
    <xf numFmtId="0" fontId="20" fillId="0" borderId="9" xfId="0" applyFont="1" applyFill="1" applyBorder="1" applyAlignment="1">
      <alignment horizontal="center" vertical="top" wrapText="1"/>
    </xf>
    <xf numFmtId="0" fontId="20" fillId="0" borderId="10" xfId="0" applyFont="1" applyFill="1" applyBorder="1" applyAlignment="1">
      <alignment horizontal="center" vertical="top" wrapText="1"/>
    </xf>
    <xf numFmtId="0" fontId="20" fillId="0" borderId="11" xfId="0" applyFont="1" applyFill="1" applyBorder="1" applyAlignment="1">
      <alignment horizontal="center" vertical="top" wrapText="1"/>
    </xf>
    <xf numFmtId="0" fontId="20" fillId="0" borderId="2" xfId="0" applyFont="1" applyFill="1" applyBorder="1" applyAlignment="1">
      <alignment horizontal="center" vertical="top" wrapText="1"/>
    </xf>
    <xf numFmtId="0" fontId="20" fillId="0" borderId="2" xfId="0" applyFont="1" applyFill="1" applyBorder="1" applyAlignment="1">
      <alignment vertical="top" wrapText="1"/>
    </xf>
    <xf numFmtId="0" fontId="39" fillId="2" borderId="0" xfId="0" applyFont="1" applyFill="1" applyAlignment="1">
      <alignment vertical="top" wrapText="1"/>
    </xf>
    <xf numFmtId="0" fontId="31" fillId="0" borderId="16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31" fillId="0" borderId="18" xfId="0" applyFont="1" applyFill="1" applyBorder="1" applyAlignment="1">
      <alignment horizontal="left" vertical="center" wrapText="1"/>
    </xf>
    <xf numFmtId="0" fontId="21" fillId="0" borderId="9" xfId="0" applyFont="1" applyFill="1" applyBorder="1" applyAlignment="1">
      <alignment horizontal="center" vertical="top" wrapText="1"/>
    </xf>
    <xf numFmtId="0" fontId="21" fillId="0" borderId="10" xfId="0" applyFont="1" applyFill="1" applyBorder="1" applyAlignment="1">
      <alignment horizontal="center" vertical="top" wrapText="1"/>
    </xf>
    <xf numFmtId="0" fontId="21" fillId="0" borderId="11" xfId="0" applyFont="1" applyFill="1" applyBorder="1" applyAlignment="1">
      <alignment horizontal="center" vertical="top" wrapText="1"/>
    </xf>
    <xf numFmtId="0" fontId="21" fillId="0" borderId="2" xfId="0" applyFont="1" applyFill="1" applyBorder="1" applyAlignment="1">
      <alignment horizontal="center" vertical="top" wrapText="1"/>
    </xf>
    <xf numFmtId="0" fontId="21" fillId="5" borderId="2" xfId="0" applyFont="1" applyFill="1" applyBorder="1" applyAlignment="1">
      <alignment horizontal="center" vertical="top" wrapText="1"/>
    </xf>
    <xf numFmtId="0" fontId="21" fillId="0" borderId="3" xfId="0" applyFont="1" applyFill="1" applyBorder="1" applyAlignment="1">
      <alignment horizontal="center" vertical="top" wrapText="1"/>
    </xf>
    <xf numFmtId="0" fontId="21" fillId="0" borderId="4" xfId="0" applyFont="1" applyFill="1" applyBorder="1" applyAlignment="1">
      <alignment horizontal="center" vertical="top" wrapText="1"/>
    </xf>
    <xf numFmtId="0" fontId="21" fillId="0" borderId="5" xfId="0" applyFont="1" applyFill="1" applyBorder="1" applyAlignment="1">
      <alignment horizontal="center" vertical="top" wrapText="1"/>
    </xf>
    <xf numFmtId="0" fontId="21" fillId="0" borderId="6" xfId="0" applyFont="1" applyFill="1" applyBorder="1" applyAlignment="1">
      <alignment horizontal="center" vertical="top" wrapText="1"/>
    </xf>
    <xf numFmtId="0" fontId="21" fillId="0" borderId="7" xfId="0" applyFont="1" applyFill="1" applyBorder="1" applyAlignment="1">
      <alignment horizontal="center" vertical="top" wrapText="1"/>
    </xf>
    <xf numFmtId="0" fontId="21" fillId="0" borderId="8" xfId="0" applyFont="1" applyFill="1" applyBorder="1" applyAlignment="1">
      <alignment horizontal="center" vertical="top" wrapText="1"/>
    </xf>
    <xf numFmtId="0" fontId="21" fillId="5" borderId="3" xfId="0" applyFont="1" applyFill="1" applyBorder="1" applyAlignment="1">
      <alignment horizontal="center" vertical="top" wrapText="1"/>
    </xf>
    <xf numFmtId="0" fontId="21" fillId="5" borderId="4" xfId="0" applyFont="1" applyFill="1" applyBorder="1" applyAlignment="1">
      <alignment horizontal="center" vertical="top" wrapText="1"/>
    </xf>
    <xf numFmtId="0" fontId="21" fillId="5" borderId="5" xfId="0" applyFont="1" applyFill="1" applyBorder="1" applyAlignment="1">
      <alignment horizontal="center" vertical="top" wrapText="1"/>
    </xf>
    <xf numFmtId="0" fontId="21" fillId="5" borderId="6" xfId="0" applyFont="1" applyFill="1" applyBorder="1" applyAlignment="1">
      <alignment horizontal="center" vertical="top" wrapText="1"/>
    </xf>
    <xf numFmtId="0" fontId="21" fillId="5" borderId="7" xfId="0" applyFont="1" applyFill="1" applyBorder="1" applyAlignment="1">
      <alignment horizontal="center" vertical="top" wrapText="1"/>
    </xf>
    <xf numFmtId="0" fontId="21" fillId="5" borderId="8" xfId="0" applyFont="1" applyFill="1" applyBorder="1" applyAlignment="1">
      <alignment horizontal="center" vertical="top" wrapText="1"/>
    </xf>
    <xf numFmtId="0" fontId="21" fillId="5" borderId="9" xfId="0" applyFont="1" applyFill="1" applyBorder="1" applyAlignment="1">
      <alignment horizontal="center" vertical="top" wrapText="1"/>
    </xf>
    <xf numFmtId="0" fontId="21" fillId="5" borderId="10" xfId="0" applyFont="1" applyFill="1" applyBorder="1" applyAlignment="1">
      <alignment horizontal="center" vertical="top" wrapText="1"/>
    </xf>
    <xf numFmtId="0" fontId="21" fillId="5" borderId="11" xfId="0" applyFont="1" applyFill="1" applyBorder="1" applyAlignment="1">
      <alignment horizontal="center" vertical="top" wrapText="1"/>
    </xf>
    <xf numFmtId="0" fontId="21" fillId="7" borderId="3" xfId="0" applyFont="1" applyFill="1" applyBorder="1" applyAlignment="1">
      <alignment horizontal="center" vertical="top" wrapText="1"/>
    </xf>
    <xf numFmtId="0" fontId="21" fillId="7" borderId="4" xfId="0" applyFont="1" applyFill="1" applyBorder="1" applyAlignment="1">
      <alignment horizontal="center" vertical="top" wrapText="1"/>
    </xf>
    <xf numFmtId="0" fontId="21" fillId="7" borderId="5" xfId="0" applyFont="1" applyFill="1" applyBorder="1" applyAlignment="1">
      <alignment horizontal="center" vertical="top" wrapText="1"/>
    </xf>
    <xf numFmtId="0" fontId="21" fillId="7" borderId="6" xfId="0" applyFont="1" applyFill="1" applyBorder="1" applyAlignment="1">
      <alignment horizontal="center" vertical="top" wrapText="1"/>
    </xf>
    <xf numFmtId="0" fontId="21" fillId="7" borderId="7" xfId="0" applyFont="1" applyFill="1" applyBorder="1" applyAlignment="1">
      <alignment horizontal="center" vertical="top" wrapText="1"/>
    </xf>
    <xf numFmtId="0" fontId="21" fillId="7" borderId="8" xfId="0" applyFont="1" applyFill="1" applyBorder="1" applyAlignment="1">
      <alignment horizontal="center" vertical="top" wrapText="1"/>
    </xf>
    <xf numFmtId="0" fontId="21" fillId="5" borderId="2" xfId="0" applyFont="1" applyFill="1" applyBorder="1" applyAlignment="1">
      <alignment vertical="top" wrapText="1"/>
    </xf>
    <xf numFmtId="0" fontId="30" fillId="0" borderId="16" xfId="0" applyFont="1" applyFill="1" applyBorder="1" applyAlignment="1">
      <alignment horizontal="left" vertical="center" wrapText="1"/>
    </xf>
    <xf numFmtId="0" fontId="30" fillId="0" borderId="20" xfId="0" applyFont="1" applyFill="1" applyBorder="1" applyAlignment="1">
      <alignment horizontal="left" vertical="center" wrapText="1"/>
    </xf>
    <xf numFmtId="0" fontId="30" fillId="0" borderId="18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'Забо-сть с 17.05. по 18.06.2020'!$A$43:$A$107</c:f>
              <c:numCache>
                <c:formatCode>m/d/yyyy</c:formatCode>
                <c:ptCount val="65"/>
                <c:pt idx="0">
                  <c:v>43936</c:v>
                </c:pt>
                <c:pt idx="1">
                  <c:v>43937</c:v>
                </c:pt>
                <c:pt idx="2">
                  <c:v>43938</c:v>
                </c:pt>
                <c:pt idx="3">
                  <c:v>43939</c:v>
                </c:pt>
                <c:pt idx="4">
                  <c:v>43940</c:v>
                </c:pt>
                <c:pt idx="5">
                  <c:v>43941</c:v>
                </c:pt>
                <c:pt idx="6">
                  <c:v>43942</c:v>
                </c:pt>
                <c:pt idx="7">
                  <c:v>43943</c:v>
                </c:pt>
                <c:pt idx="8">
                  <c:v>43944</c:v>
                </c:pt>
                <c:pt idx="9">
                  <c:v>43945</c:v>
                </c:pt>
                <c:pt idx="10">
                  <c:v>43946</c:v>
                </c:pt>
                <c:pt idx="11">
                  <c:v>43947</c:v>
                </c:pt>
                <c:pt idx="12">
                  <c:v>43948</c:v>
                </c:pt>
                <c:pt idx="13">
                  <c:v>43949</c:v>
                </c:pt>
                <c:pt idx="14">
                  <c:v>43950</c:v>
                </c:pt>
                <c:pt idx="15">
                  <c:v>43951</c:v>
                </c:pt>
                <c:pt idx="16">
                  <c:v>43952</c:v>
                </c:pt>
                <c:pt idx="17">
                  <c:v>43953</c:v>
                </c:pt>
                <c:pt idx="18">
                  <c:v>43954</c:v>
                </c:pt>
                <c:pt idx="19">
                  <c:v>43955</c:v>
                </c:pt>
                <c:pt idx="20">
                  <c:v>43956</c:v>
                </c:pt>
                <c:pt idx="21">
                  <c:v>43957</c:v>
                </c:pt>
                <c:pt idx="22">
                  <c:v>43958</c:v>
                </c:pt>
                <c:pt idx="23">
                  <c:v>43959</c:v>
                </c:pt>
                <c:pt idx="24">
                  <c:v>43960</c:v>
                </c:pt>
                <c:pt idx="25">
                  <c:v>43961</c:v>
                </c:pt>
                <c:pt idx="26">
                  <c:v>43962</c:v>
                </c:pt>
                <c:pt idx="27">
                  <c:v>43963</c:v>
                </c:pt>
                <c:pt idx="28">
                  <c:v>43964</c:v>
                </c:pt>
                <c:pt idx="29">
                  <c:v>43965</c:v>
                </c:pt>
                <c:pt idx="30">
                  <c:v>43966</c:v>
                </c:pt>
                <c:pt idx="31">
                  <c:v>43967</c:v>
                </c:pt>
                <c:pt idx="32">
                  <c:v>43968</c:v>
                </c:pt>
                <c:pt idx="33">
                  <c:v>43969</c:v>
                </c:pt>
                <c:pt idx="34">
                  <c:v>43970</c:v>
                </c:pt>
                <c:pt idx="35">
                  <c:v>43971</c:v>
                </c:pt>
                <c:pt idx="36">
                  <c:v>43972</c:v>
                </c:pt>
                <c:pt idx="37">
                  <c:v>43973</c:v>
                </c:pt>
                <c:pt idx="38">
                  <c:v>43974</c:v>
                </c:pt>
                <c:pt idx="39">
                  <c:v>43975</c:v>
                </c:pt>
                <c:pt idx="40">
                  <c:v>43976</c:v>
                </c:pt>
                <c:pt idx="41">
                  <c:v>43977</c:v>
                </c:pt>
                <c:pt idx="42">
                  <c:v>43978</c:v>
                </c:pt>
                <c:pt idx="43">
                  <c:v>43979</c:v>
                </c:pt>
                <c:pt idx="44">
                  <c:v>43980</c:v>
                </c:pt>
                <c:pt idx="45">
                  <c:v>43981</c:v>
                </c:pt>
                <c:pt idx="46">
                  <c:v>43982</c:v>
                </c:pt>
                <c:pt idx="47">
                  <c:v>43983</c:v>
                </c:pt>
                <c:pt idx="48">
                  <c:v>43984</c:v>
                </c:pt>
                <c:pt idx="49">
                  <c:v>43985</c:v>
                </c:pt>
                <c:pt idx="50">
                  <c:v>43986</c:v>
                </c:pt>
                <c:pt idx="51">
                  <c:v>43987</c:v>
                </c:pt>
                <c:pt idx="52">
                  <c:v>43988</c:v>
                </c:pt>
                <c:pt idx="53">
                  <c:v>43989</c:v>
                </c:pt>
                <c:pt idx="54">
                  <c:v>43990</c:v>
                </c:pt>
                <c:pt idx="55">
                  <c:v>43991</c:v>
                </c:pt>
                <c:pt idx="56">
                  <c:v>43992</c:v>
                </c:pt>
                <c:pt idx="57">
                  <c:v>43993</c:v>
                </c:pt>
                <c:pt idx="58">
                  <c:v>43994</c:v>
                </c:pt>
                <c:pt idx="59">
                  <c:v>43995</c:v>
                </c:pt>
                <c:pt idx="60">
                  <c:v>43996</c:v>
                </c:pt>
                <c:pt idx="61">
                  <c:v>43997</c:v>
                </c:pt>
                <c:pt idx="62">
                  <c:v>43998</c:v>
                </c:pt>
                <c:pt idx="63">
                  <c:v>43999</c:v>
                </c:pt>
                <c:pt idx="64">
                  <c:v>44000</c:v>
                </c:pt>
              </c:numCache>
            </c:numRef>
          </c:cat>
          <c:val>
            <c:numRef>
              <c:f>'Забо-сть с 17.05. по 18.06.2020'!$C$43:$C$107</c:f>
              <c:numCache>
                <c:formatCode>General</c:formatCode>
                <c:ptCount val="6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6</c:v>
                </c:pt>
                <c:pt idx="9">
                  <c:v>12</c:v>
                </c:pt>
                <c:pt idx="10">
                  <c:v>17</c:v>
                </c:pt>
                <c:pt idx="11">
                  <c:v>14</c:v>
                </c:pt>
                <c:pt idx="12">
                  <c:v>4</c:v>
                </c:pt>
                <c:pt idx="13">
                  <c:v>14</c:v>
                </c:pt>
                <c:pt idx="14">
                  <c:v>7</c:v>
                </c:pt>
                <c:pt idx="15">
                  <c:v>4</c:v>
                </c:pt>
                <c:pt idx="16">
                  <c:v>24</c:v>
                </c:pt>
                <c:pt idx="17">
                  <c:v>18</c:v>
                </c:pt>
                <c:pt idx="18">
                  <c:v>1</c:v>
                </c:pt>
                <c:pt idx="19">
                  <c:v>18</c:v>
                </c:pt>
                <c:pt idx="20">
                  <c:v>12</c:v>
                </c:pt>
                <c:pt idx="21">
                  <c:v>17</c:v>
                </c:pt>
                <c:pt idx="22">
                  <c:v>27</c:v>
                </c:pt>
                <c:pt idx="23">
                  <c:v>7</c:v>
                </c:pt>
                <c:pt idx="24">
                  <c:v>16</c:v>
                </c:pt>
                <c:pt idx="25">
                  <c:v>15</c:v>
                </c:pt>
                <c:pt idx="26">
                  <c:v>20</c:v>
                </c:pt>
                <c:pt idx="27">
                  <c:v>11</c:v>
                </c:pt>
                <c:pt idx="28">
                  <c:v>12</c:v>
                </c:pt>
                <c:pt idx="29">
                  <c:v>16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27</c:v>
                </c:pt>
                <c:pt idx="34">
                  <c:v>10</c:v>
                </c:pt>
                <c:pt idx="35">
                  <c:v>33</c:v>
                </c:pt>
                <c:pt idx="36">
                  <c:v>19</c:v>
                </c:pt>
                <c:pt idx="37">
                  <c:v>30</c:v>
                </c:pt>
                <c:pt idx="38">
                  <c:v>23</c:v>
                </c:pt>
                <c:pt idx="39">
                  <c:v>26</c:v>
                </c:pt>
                <c:pt idx="40">
                  <c:v>16</c:v>
                </c:pt>
                <c:pt idx="41">
                  <c:v>21</c:v>
                </c:pt>
                <c:pt idx="42">
                  <c:v>42</c:v>
                </c:pt>
                <c:pt idx="43">
                  <c:v>52</c:v>
                </c:pt>
                <c:pt idx="44">
                  <c:v>42</c:v>
                </c:pt>
                <c:pt idx="45">
                  <c:v>59</c:v>
                </c:pt>
                <c:pt idx="46">
                  <c:v>63</c:v>
                </c:pt>
                <c:pt idx="47">
                  <c:v>23</c:v>
                </c:pt>
                <c:pt idx="48">
                  <c:v>44</c:v>
                </c:pt>
                <c:pt idx="49">
                  <c:v>112</c:v>
                </c:pt>
                <c:pt idx="50">
                  <c:v>65</c:v>
                </c:pt>
                <c:pt idx="51">
                  <c:v>32</c:v>
                </c:pt>
                <c:pt idx="52">
                  <c:v>69</c:v>
                </c:pt>
                <c:pt idx="53">
                  <c:v>37</c:v>
                </c:pt>
                <c:pt idx="54">
                  <c:v>37</c:v>
                </c:pt>
                <c:pt idx="55">
                  <c:v>60</c:v>
                </c:pt>
                <c:pt idx="56">
                  <c:v>59</c:v>
                </c:pt>
                <c:pt idx="57">
                  <c:v>110</c:v>
                </c:pt>
                <c:pt idx="58">
                  <c:v>100</c:v>
                </c:pt>
                <c:pt idx="59">
                  <c:v>105</c:v>
                </c:pt>
                <c:pt idx="60">
                  <c:v>98</c:v>
                </c:pt>
                <c:pt idx="61">
                  <c:v>63</c:v>
                </c:pt>
                <c:pt idx="62">
                  <c:v>95</c:v>
                </c:pt>
                <c:pt idx="63">
                  <c:v>51</c:v>
                </c:pt>
                <c:pt idx="64">
                  <c:v>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345-47DE-BA6E-3EBC781A1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8518064"/>
        <c:axId val="528519632"/>
      </c:barChart>
      <c:dateAx>
        <c:axId val="5285180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28519632"/>
        <c:crosses val="autoZero"/>
        <c:auto val="1"/>
        <c:lblOffset val="100"/>
        <c:baseTimeUnit val="days"/>
      </c:dateAx>
      <c:valAx>
        <c:axId val="528519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8518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204107</xdr:colOff>
      <xdr:row>52</xdr:row>
      <xdr:rowOff>77560</xdr:rowOff>
    </xdr:from>
    <xdr:to>
      <xdr:col>24</xdr:col>
      <xdr:colOff>326572</xdr:colOff>
      <xdr:row>73</xdr:row>
      <xdr:rowOff>95250</xdr:rowOff>
    </xdr:to>
    <xdr:graphicFrame macro="">
      <xdr:nvGraphicFramePr>
        <xdr:cNvPr id="3" name="Диаграмма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1"/>
  <sheetViews>
    <sheetView topLeftCell="A4" zoomScale="70" zoomScaleNormal="70" workbookViewId="0">
      <selection activeCell="M43" sqref="M43"/>
    </sheetView>
  </sheetViews>
  <sheetFormatPr defaultRowHeight="15" x14ac:dyDescent="0.25"/>
  <cols>
    <col min="1" max="1" width="14" style="17" customWidth="1"/>
    <col min="3" max="3" width="10.28515625" customWidth="1"/>
    <col min="4" max="4" width="13.28515625" bestFit="1" customWidth="1"/>
    <col min="5" max="5" width="8.28515625" customWidth="1"/>
    <col min="6" max="6" width="13.28515625" bestFit="1" customWidth="1"/>
    <col min="7" max="7" width="8.42578125" customWidth="1"/>
    <col min="8" max="8" width="9.7109375" customWidth="1"/>
    <col min="9" max="9" width="7.5703125" customWidth="1"/>
    <col min="10" max="10" width="6" customWidth="1"/>
    <col min="11" max="12" width="8.28515625" customWidth="1"/>
    <col min="13" max="13" width="11.42578125" customWidth="1"/>
    <col min="16" max="16" width="9.7109375" customWidth="1"/>
    <col min="34" max="35" width="9.28515625" style="26"/>
    <col min="41" max="41" width="10" customWidth="1"/>
    <col min="43" max="43" width="10.28515625" customWidth="1"/>
    <col min="45" max="45" width="9.7109375" customWidth="1"/>
    <col min="47" max="48" width="10" customWidth="1"/>
    <col min="50" max="50" width="9.7109375" customWidth="1"/>
    <col min="51" max="51" width="10.28515625" customWidth="1"/>
  </cols>
  <sheetData>
    <row r="1" spans="1:60" s="13" customFormat="1" ht="15.75" x14ac:dyDescent="0.25">
      <c r="A1" s="16"/>
      <c r="AH1" s="25"/>
      <c r="AI1" s="25"/>
    </row>
    <row r="2" spans="1:60" ht="16.5" customHeight="1" x14ac:dyDescent="0.25">
      <c r="A2" s="714" t="s">
        <v>0</v>
      </c>
      <c r="B2" s="714"/>
      <c r="C2" s="714"/>
      <c r="D2" s="714"/>
      <c r="E2" s="714"/>
      <c r="F2" s="714"/>
      <c r="G2" s="714"/>
      <c r="H2" s="714"/>
      <c r="I2" s="714"/>
      <c r="J2" s="714"/>
      <c r="K2" s="714"/>
      <c r="L2" s="714"/>
      <c r="M2" s="714"/>
      <c r="N2" s="714"/>
      <c r="O2" s="714"/>
      <c r="P2" s="714"/>
      <c r="Q2" s="714"/>
      <c r="R2" s="714"/>
      <c r="S2" s="714"/>
      <c r="T2" s="714"/>
      <c r="U2" s="714"/>
      <c r="V2" s="714"/>
      <c r="W2" s="714"/>
      <c r="X2" s="714"/>
      <c r="Y2" s="714"/>
      <c r="Z2" s="714"/>
      <c r="AA2" s="714"/>
      <c r="AB2" s="714"/>
      <c r="AC2" s="714"/>
      <c r="AD2" s="714"/>
      <c r="AE2" s="714"/>
      <c r="AF2" s="714"/>
      <c r="AG2" s="714"/>
      <c r="AH2" s="714"/>
      <c r="AI2" s="714"/>
      <c r="AJ2" s="714"/>
      <c r="AK2" s="714"/>
      <c r="AL2" s="714"/>
      <c r="AM2" s="714"/>
      <c r="AN2" s="714"/>
      <c r="AO2" s="714"/>
      <c r="AP2" s="714"/>
      <c r="AQ2" s="714"/>
      <c r="AR2" s="714"/>
      <c r="AS2" s="714"/>
      <c r="AT2" s="714"/>
      <c r="AU2" s="714"/>
      <c r="AV2" s="714"/>
      <c r="AW2" s="714"/>
      <c r="AX2" s="714"/>
      <c r="AY2" s="714"/>
      <c r="AZ2" s="714"/>
      <c r="BA2" s="714"/>
      <c r="BB2" s="714"/>
      <c r="BC2" s="714"/>
      <c r="BD2" s="2"/>
      <c r="BE2" s="2"/>
      <c r="BF2" s="2"/>
      <c r="BG2" s="2"/>
      <c r="BH2" s="2"/>
    </row>
    <row r="3" spans="1:60" x14ac:dyDescent="0.25">
      <c r="A3" s="715" t="s">
        <v>1</v>
      </c>
      <c r="B3" s="716" t="s">
        <v>2</v>
      </c>
      <c r="C3" s="717"/>
      <c r="D3" s="717"/>
      <c r="E3" s="717"/>
      <c r="F3" s="717"/>
      <c r="G3" s="717"/>
      <c r="H3" s="718"/>
      <c r="I3" s="719" t="s">
        <v>3</v>
      </c>
      <c r="J3" s="719"/>
      <c r="K3" s="719" t="s">
        <v>4</v>
      </c>
      <c r="L3" s="719"/>
      <c r="M3" s="720" t="s">
        <v>5</v>
      </c>
      <c r="N3" s="721"/>
      <c r="O3" s="721"/>
      <c r="P3" s="721"/>
      <c r="Q3" s="721"/>
      <c r="R3" s="721"/>
      <c r="S3" s="722"/>
      <c r="T3" s="720" t="s">
        <v>6</v>
      </c>
      <c r="U3" s="721"/>
      <c r="V3" s="721"/>
      <c r="W3" s="721"/>
      <c r="X3" s="721"/>
      <c r="Y3" s="721"/>
      <c r="Z3" s="721"/>
      <c r="AA3" s="722"/>
      <c r="AB3" s="716" t="s">
        <v>7</v>
      </c>
      <c r="AC3" s="717"/>
      <c r="AD3" s="717"/>
      <c r="AE3" s="717"/>
      <c r="AF3" s="717"/>
      <c r="AG3" s="718"/>
      <c r="AH3" s="716" t="s">
        <v>8</v>
      </c>
      <c r="AI3" s="717"/>
      <c r="AJ3" s="717"/>
      <c r="AK3" s="717"/>
      <c r="AL3" s="717"/>
      <c r="AM3" s="717"/>
      <c r="AN3" s="717"/>
      <c r="AO3" s="718"/>
      <c r="AP3" s="720" t="s">
        <v>9</v>
      </c>
      <c r="AQ3" s="721"/>
      <c r="AR3" s="721"/>
      <c r="AS3" s="721"/>
      <c r="AT3" s="721"/>
      <c r="AU3" s="722"/>
      <c r="AV3" s="720" t="s">
        <v>10</v>
      </c>
      <c r="AW3" s="721"/>
      <c r="AX3" s="721"/>
      <c r="AY3" s="722"/>
      <c r="AZ3" s="720" t="s">
        <v>11</v>
      </c>
      <c r="BA3" s="721"/>
      <c r="BB3" s="721"/>
      <c r="BC3" s="722"/>
      <c r="BD3" s="2"/>
      <c r="BE3" s="2"/>
      <c r="BF3" s="2"/>
      <c r="BG3" s="2"/>
      <c r="BH3" s="2"/>
    </row>
    <row r="4" spans="1:60" x14ac:dyDescent="0.25">
      <c r="A4" s="715"/>
      <c r="B4" s="726" t="s">
        <v>12</v>
      </c>
      <c r="C4" s="726"/>
      <c r="D4" s="726"/>
      <c r="E4" s="726" t="s">
        <v>13</v>
      </c>
      <c r="F4" s="726"/>
      <c r="G4" s="726" t="s">
        <v>14</v>
      </c>
      <c r="H4" s="726"/>
      <c r="I4" s="719"/>
      <c r="J4" s="719"/>
      <c r="K4" s="719"/>
      <c r="L4" s="719"/>
      <c r="M4" s="723"/>
      <c r="N4" s="724"/>
      <c r="O4" s="724"/>
      <c r="P4" s="724"/>
      <c r="Q4" s="724"/>
      <c r="R4" s="724"/>
      <c r="S4" s="725"/>
      <c r="T4" s="723"/>
      <c r="U4" s="724"/>
      <c r="V4" s="724"/>
      <c r="W4" s="724"/>
      <c r="X4" s="724"/>
      <c r="Y4" s="724"/>
      <c r="Z4" s="724"/>
      <c r="AA4" s="725"/>
      <c r="AB4" s="713" t="s">
        <v>15</v>
      </c>
      <c r="AC4" s="713" t="s">
        <v>16</v>
      </c>
      <c r="AD4" s="713"/>
      <c r="AE4" s="713"/>
      <c r="AF4" s="713"/>
      <c r="AG4" s="713" t="s">
        <v>17</v>
      </c>
      <c r="AH4" s="713" t="s">
        <v>18</v>
      </c>
      <c r="AI4" s="713"/>
      <c r="AJ4" s="713" t="s">
        <v>19</v>
      </c>
      <c r="AK4" s="713"/>
      <c r="AL4" s="713"/>
      <c r="AM4" s="713"/>
      <c r="AN4" s="713"/>
      <c r="AO4" s="713"/>
      <c r="AP4" s="723"/>
      <c r="AQ4" s="724"/>
      <c r="AR4" s="724"/>
      <c r="AS4" s="724"/>
      <c r="AT4" s="724"/>
      <c r="AU4" s="725"/>
      <c r="AV4" s="723"/>
      <c r="AW4" s="724"/>
      <c r="AX4" s="724"/>
      <c r="AY4" s="725"/>
      <c r="AZ4" s="723"/>
      <c r="BA4" s="724"/>
      <c r="BB4" s="724"/>
      <c r="BC4" s="725"/>
      <c r="BD4" s="2"/>
      <c r="BE4" s="2"/>
      <c r="BF4" s="2"/>
      <c r="BG4" s="2"/>
      <c r="BH4" s="2"/>
    </row>
    <row r="5" spans="1:60" ht="52.5" customHeight="1" x14ac:dyDescent="0.25">
      <c r="A5" s="715"/>
      <c r="B5" s="726"/>
      <c r="C5" s="726"/>
      <c r="D5" s="726"/>
      <c r="E5" s="726"/>
      <c r="F5" s="726"/>
      <c r="G5" s="726"/>
      <c r="H5" s="726"/>
      <c r="I5" s="65" t="s">
        <v>20</v>
      </c>
      <c r="J5" s="65" t="s">
        <v>21</v>
      </c>
      <c r="K5" s="65" t="s">
        <v>22</v>
      </c>
      <c r="L5" s="65" t="s">
        <v>23</v>
      </c>
      <c r="M5" s="65" t="s">
        <v>24</v>
      </c>
      <c r="N5" s="65" t="s">
        <v>25</v>
      </c>
      <c r="O5" s="65" t="s">
        <v>26</v>
      </c>
      <c r="P5" s="65" t="s">
        <v>27</v>
      </c>
      <c r="Q5" s="65" t="s">
        <v>28</v>
      </c>
      <c r="R5" s="65" t="s">
        <v>29</v>
      </c>
      <c r="S5" s="65" t="s">
        <v>30</v>
      </c>
      <c r="T5" s="65" t="s">
        <v>31</v>
      </c>
      <c r="U5" s="65" t="s">
        <v>32</v>
      </c>
      <c r="V5" s="65" t="s">
        <v>33</v>
      </c>
      <c r="W5" s="65" t="s">
        <v>34</v>
      </c>
      <c r="X5" s="65" t="s">
        <v>35</v>
      </c>
      <c r="Y5" s="65" t="s">
        <v>36</v>
      </c>
      <c r="Z5" s="65" t="s">
        <v>37</v>
      </c>
      <c r="AA5" s="65" t="s">
        <v>38</v>
      </c>
      <c r="AB5" s="713"/>
      <c r="AC5" s="65" t="s">
        <v>39</v>
      </c>
      <c r="AD5" s="65" t="s">
        <v>40</v>
      </c>
      <c r="AE5" s="65" t="s">
        <v>41</v>
      </c>
      <c r="AF5" s="65" t="s">
        <v>30</v>
      </c>
      <c r="AG5" s="713"/>
      <c r="AH5" s="713" t="s">
        <v>42</v>
      </c>
      <c r="AI5" s="713"/>
      <c r="AJ5" s="713" t="s">
        <v>43</v>
      </c>
      <c r="AK5" s="713"/>
      <c r="AL5" s="713" t="s">
        <v>44</v>
      </c>
      <c r="AM5" s="713"/>
      <c r="AN5" s="713" t="s">
        <v>45</v>
      </c>
      <c r="AO5" s="713"/>
      <c r="AP5" s="713" t="s">
        <v>46</v>
      </c>
      <c r="AQ5" s="713"/>
      <c r="AR5" s="713" t="s">
        <v>47</v>
      </c>
      <c r="AS5" s="713"/>
      <c r="AT5" s="713" t="s">
        <v>48</v>
      </c>
      <c r="AU5" s="713"/>
      <c r="AV5" s="65" t="s">
        <v>49</v>
      </c>
      <c r="AW5" s="65" t="s">
        <v>50</v>
      </c>
      <c r="AX5" s="65" t="s">
        <v>47</v>
      </c>
      <c r="AY5" s="65" t="s">
        <v>48</v>
      </c>
      <c r="AZ5" s="65" t="s">
        <v>51</v>
      </c>
      <c r="BA5" s="65" t="s">
        <v>52</v>
      </c>
      <c r="BB5" s="65" t="s">
        <v>53</v>
      </c>
      <c r="BC5" s="65" t="s">
        <v>54</v>
      </c>
      <c r="BD5" s="2"/>
      <c r="BE5" s="2"/>
      <c r="BF5" s="2"/>
      <c r="BG5" s="2"/>
      <c r="BH5" s="2"/>
    </row>
    <row r="6" spans="1:60" ht="25.5" customHeight="1" x14ac:dyDescent="0.25">
      <c r="A6" s="715"/>
      <c r="B6" s="65" t="s">
        <v>55</v>
      </c>
      <c r="C6" s="65" t="s">
        <v>56</v>
      </c>
      <c r="D6" s="65" t="s">
        <v>57</v>
      </c>
      <c r="E6" s="65" t="s">
        <v>58</v>
      </c>
      <c r="F6" s="65" t="s">
        <v>59</v>
      </c>
      <c r="G6" s="65" t="s">
        <v>55</v>
      </c>
      <c r="H6" s="65" t="s">
        <v>56</v>
      </c>
      <c r="I6" s="65" t="s">
        <v>55</v>
      </c>
      <c r="J6" s="65" t="s">
        <v>55</v>
      </c>
      <c r="K6" s="65" t="s">
        <v>55</v>
      </c>
      <c r="L6" s="65" t="s">
        <v>55</v>
      </c>
      <c r="M6" s="65" t="s">
        <v>55</v>
      </c>
      <c r="N6" s="65" t="s">
        <v>55</v>
      </c>
      <c r="O6" s="65" t="s">
        <v>55</v>
      </c>
      <c r="P6" s="65" t="s">
        <v>55</v>
      </c>
      <c r="Q6" s="65" t="s">
        <v>55</v>
      </c>
      <c r="R6" s="65" t="s">
        <v>55</v>
      </c>
      <c r="S6" s="65" t="s">
        <v>55</v>
      </c>
      <c r="T6" s="65" t="s">
        <v>55</v>
      </c>
      <c r="U6" s="65" t="s">
        <v>55</v>
      </c>
      <c r="V6" s="65" t="s">
        <v>55</v>
      </c>
      <c r="W6" s="65" t="s">
        <v>55</v>
      </c>
      <c r="X6" s="65" t="s">
        <v>55</v>
      </c>
      <c r="Y6" s="65" t="s">
        <v>55</v>
      </c>
      <c r="Z6" s="65" t="s">
        <v>55</v>
      </c>
      <c r="AA6" s="65" t="s">
        <v>55</v>
      </c>
      <c r="AB6" s="65" t="s">
        <v>55</v>
      </c>
      <c r="AC6" s="65" t="s">
        <v>55</v>
      </c>
      <c r="AD6" s="65" t="s">
        <v>55</v>
      </c>
      <c r="AE6" s="65" t="s">
        <v>55</v>
      </c>
      <c r="AF6" s="65" t="s">
        <v>55</v>
      </c>
      <c r="AG6" s="65" t="s">
        <v>55</v>
      </c>
      <c r="AH6" s="65" t="s">
        <v>55</v>
      </c>
      <c r="AI6" s="65" t="s">
        <v>56</v>
      </c>
      <c r="AJ6" s="65" t="s">
        <v>55</v>
      </c>
      <c r="AK6" s="65" t="s">
        <v>56</v>
      </c>
      <c r="AL6" s="65" t="s">
        <v>55</v>
      </c>
      <c r="AM6" s="65" t="s">
        <v>56</v>
      </c>
      <c r="AN6" s="65" t="s">
        <v>55</v>
      </c>
      <c r="AO6" s="65" t="s">
        <v>56</v>
      </c>
      <c r="AP6" s="65" t="s">
        <v>55</v>
      </c>
      <c r="AQ6" s="65" t="s">
        <v>56</v>
      </c>
      <c r="AR6" s="65" t="s">
        <v>55</v>
      </c>
      <c r="AS6" s="65" t="s">
        <v>56</v>
      </c>
      <c r="AT6" s="65" t="s">
        <v>55</v>
      </c>
      <c r="AU6" s="65" t="s">
        <v>56</v>
      </c>
      <c r="AV6" s="65" t="s">
        <v>60</v>
      </c>
      <c r="AW6" s="65" t="s">
        <v>61</v>
      </c>
      <c r="AX6" s="65" t="s">
        <v>61</v>
      </c>
      <c r="AY6" s="65" t="s">
        <v>61</v>
      </c>
      <c r="AZ6" s="65" t="s">
        <v>55</v>
      </c>
      <c r="BA6" s="65" t="s">
        <v>55</v>
      </c>
      <c r="BB6" s="65" t="s">
        <v>55</v>
      </c>
      <c r="BC6" s="65" t="s">
        <v>55</v>
      </c>
      <c r="BD6" s="2"/>
      <c r="BE6" s="2"/>
      <c r="BF6" s="2"/>
      <c r="BG6" s="2"/>
      <c r="BH6" s="2"/>
    </row>
    <row r="7" spans="1:60" s="15" customFormat="1" x14ac:dyDescent="0.25">
      <c r="A7" s="36">
        <v>1</v>
      </c>
      <c r="B7" s="37">
        <v>2</v>
      </c>
      <c r="C7" s="37">
        <v>3</v>
      </c>
      <c r="D7" s="37">
        <v>4</v>
      </c>
      <c r="E7" s="37">
        <v>5</v>
      </c>
      <c r="F7" s="37">
        <v>6</v>
      </c>
      <c r="G7" s="37">
        <v>7</v>
      </c>
      <c r="H7" s="37">
        <v>8</v>
      </c>
      <c r="I7" s="37">
        <v>9</v>
      </c>
      <c r="J7" s="37">
        <v>10</v>
      </c>
      <c r="K7" s="37">
        <v>11</v>
      </c>
      <c r="L7" s="37">
        <v>12</v>
      </c>
      <c r="M7" s="37">
        <v>13</v>
      </c>
      <c r="N7" s="37">
        <v>14</v>
      </c>
      <c r="O7" s="37">
        <v>15</v>
      </c>
      <c r="P7" s="37">
        <v>16</v>
      </c>
      <c r="Q7" s="37">
        <v>17</v>
      </c>
      <c r="R7" s="37">
        <v>18</v>
      </c>
      <c r="S7" s="37">
        <v>19</v>
      </c>
      <c r="T7" s="37">
        <v>20</v>
      </c>
      <c r="U7" s="37">
        <v>21</v>
      </c>
      <c r="V7" s="37">
        <v>22</v>
      </c>
      <c r="W7" s="37">
        <v>23</v>
      </c>
      <c r="X7" s="37">
        <v>24</v>
      </c>
      <c r="Y7" s="37">
        <v>25</v>
      </c>
      <c r="Z7" s="37">
        <v>26</v>
      </c>
      <c r="AA7" s="37">
        <v>27</v>
      </c>
      <c r="AB7" s="37">
        <v>28</v>
      </c>
      <c r="AC7" s="37">
        <v>29</v>
      </c>
      <c r="AD7" s="37">
        <v>30</v>
      </c>
      <c r="AE7" s="37">
        <v>31</v>
      </c>
      <c r="AF7" s="37">
        <v>32</v>
      </c>
      <c r="AG7" s="37">
        <v>33</v>
      </c>
      <c r="AH7" s="37">
        <v>34</v>
      </c>
      <c r="AI7" s="37">
        <v>35</v>
      </c>
      <c r="AJ7" s="37">
        <v>36</v>
      </c>
      <c r="AK7" s="37">
        <v>37</v>
      </c>
      <c r="AL7" s="37">
        <v>38</v>
      </c>
      <c r="AM7" s="37">
        <v>39</v>
      </c>
      <c r="AN7" s="37">
        <v>40</v>
      </c>
      <c r="AO7" s="37">
        <v>41</v>
      </c>
      <c r="AP7" s="37">
        <v>42</v>
      </c>
      <c r="AQ7" s="37">
        <v>43</v>
      </c>
      <c r="AR7" s="37">
        <v>44</v>
      </c>
      <c r="AS7" s="37">
        <v>45</v>
      </c>
      <c r="AT7" s="37">
        <v>46</v>
      </c>
      <c r="AU7" s="37">
        <v>47</v>
      </c>
      <c r="AV7" s="37">
        <v>48</v>
      </c>
      <c r="AW7" s="37">
        <v>49</v>
      </c>
      <c r="AX7" s="37">
        <v>50</v>
      </c>
      <c r="AY7" s="37">
        <v>51</v>
      </c>
      <c r="AZ7" s="37">
        <v>52</v>
      </c>
      <c r="BA7" s="37">
        <v>53</v>
      </c>
      <c r="BB7" s="37">
        <v>54</v>
      </c>
      <c r="BC7" s="37">
        <v>55</v>
      </c>
      <c r="BD7" s="14"/>
      <c r="BE7" s="14"/>
      <c r="BF7" s="14"/>
      <c r="BG7" s="14"/>
      <c r="BH7" s="14"/>
    </row>
    <row r="8" spans="1:60" ht="15.75" x14ac:dyDescent="0.25">
      <c r="A8" s="38">
        <v>43936</v>
      </c>
      <c r="B8" s="39">
        <v>27</v>
      </c>
      <c r="C8" s="39">
        <v>0</v>
      </c>
      <c r="D8" s="40">
        <v>4.3</v>
      </c>
      <c r="E8" s="39">
        <v>0</v>
      </c>
      <c r="F8" s="39">
        <v>0</v>
      </c>
      <c r="G8" s="39">
        <v>3</v>
      </c>
      <c r="H8" s="39">
        <v>0</v>
      </c>
      <c r="I8" s="39">
        <v>27</v>
      </c>
      <c r="J8" s="39">
        <v>0</v>
      </c>
      <c r="K8" s="39">
        <v>12</v>
      </c>
      <c r="L8" s="39">
        <v>15</v>
      </c>
      <c r="M8" s="39">
        <v>2</v>
      </c>
      <c r="N8" s="39">
        <v>6</v>
      </c>
      <c r="O8" s="39">
        <v>5</v>
      </c>
      <c r="P8" s="39">
        <v>8</v>
      </c>
      <c r="Q8" s="39">
        <v>3</v>
      </c>
      <c r="R8" s="39">
        <v>0</v>
      </c>
      <c r="S8" s="39">
        <v>3</v>
      </c>
      <c r="T8" s="39">
        <v>0</v>
      </c>
      <c r="U8" s="39">
        <v>0</v>
      </c>
      <c r="V8" s="39">
        <v>2</v>
      </c>
      <c r="W8" s="39">
        <v>0</v>
      </c>
      <c r="X8" s="39">
        <v>2</v>
      </c>
      <c r="Y8" s="39">
        <v>12</v>
      </c>
      <c r="Z8" s="39">
        <v>13</v>
      </c>
      <c r="AA8" s="39">
        <v>7</v>
      </c>
      <c r="AB8" s="39">
        <v>4</v>
      </c>
      <c r="AC8" s="12">
        <v>2</v>
      </c>
      <c r="AD8" s="39">
        <v>6</v>
      </c>
      <c r="AE8" s="39">
        <v>0</v>
      </c>
      <c r="AF8" s="39">
        <v>8</v>
      </c>
      <c r="AG8" s="12">
        <v>4</v>
      </c>
      <c r="AH8" s="39">
        <v>0</v>
      </c>
      <c r="AI8" s="39">
        <v>8</v>
      </c>
      <c r="AJ8" s="39">
        <v>0</v>
      </c>
      <c r="AK8" s="39">
        <v>15</v>
      </c>
      <c r="AL8" s="39">
        <v>0</v>
      </c>
      <c r="AM8" s="39">
        <v>4</v>
      </c>
      <c r="AN8" s="39">
        <v>0</v>
      </c>
      <c r="AO8" s="39">
        <v>2</v>
      </c>
      <c r="AP8" s="39">
        <v>0</v>
      </c>
      <c r="AQ8" s="39">
        <v>21</v>
      </c>
      <c r="AR8" s="39">
        <v>0</v>
      </c>
      <c r="AS8" s="39">
        <v>4</v>
      </c>
      <c r="AT8" s="39">
        <v>0</v>
      </c>
      <c r="AU8" s="39">
        <v>23</v>
      </c>
      <c r="AV8" s="39">
        <v>0</v>
      </c>
      <c r="AW8" s="39">
        <v>0</v>
      </c>
      <c r="AX8" s="39">
        <v>6</v>
      </c>
      <c r="AY8" s="39">
        <v>1</v>
      </c>
      <c r="AZ8" s="39">
        <v>354</v>
      </c>
      <c r="BA8" s="12">
        <v>15</v>
      </c>
      <c r="BB8" s="39">
        <v>0</v>
      </c>
      <c r="BC8" s="39">
        <v>70</v>
      </c>
      <c r="BD8" s="2"/>
      <c r="BE8" s="2"/>
      <c r="BF8" s="2"/>
      <c r="BG8" s="2"/>
      <c r="BH8" s="2"/>
    </row>
    <row r="9" spans="1:60" ht="15.75" x14ac:dyDescent="0.25">
      <c r="A9" s="38">
        <v>43937</v>
      </c>
      <c r="B9" s="39">
        <v>32</v>
      </c>
      <c r="C9" s="39">
        <v>5</v>
      </c>
      <c r="D9" s="40">
        <v>5.08</v>
      </c>
      <c r="E9" s="39">
        <v>18.5</v>
      </c>
      <c r="F9" s="39">
        <v>0</v>
      </c>
      <c r="G9" s="39">
        <v>5</v>
      </c>
      <c r="H9" s="39">
        <v>0</v>
      </c>
      <c r="I9" s="39">
        <v>32</v>
      </c>
      <c r="J9" s="39">
        <v>0</v>
      </c>
      <c r="K9" s="39">
        <v>12</v>
      </c>
      <c r="L9" s="39">
        <v>20</v>
      </c>
      <c r="M9" s="39">
        <v>2</v>
      </c>
      <c r="N9" s="39">
        <v>6</v>
      </c>
      <c r="O9" s="39">
        <v>5</v>
      </c>
      <c r="P9" s="39">
        <v>11</v>
      </c>
      <c r="Q9" s="39">
        <v>3</v>
      </c>
      <c r="R9" s="39">
        <v>0</v>
      </c>
      <c r="S9" s="39">
        <v>5</v>
      </c>
      <c r="T9" s="39">
        <v>0</v>
      </c>
      <c r="U9" s="39">
        <v>0</v>
      </c>
      <c r="V9" s="39">
        <v>2</v>
      </c>
      <c r="W9" s="39">
        <v>0</v>
      </c>
      <c r="X9" s="39">
        <v>2</v>
      </c>
      <c r="Y9" s="39">
        <v>15</v>
      </c>
      <c r="Z9" s="39">
        <v>13</v>
      </c>
      <c r="AA9" s="39">
        <v>7</v>
      </c>
      <c r="AB9" s="39">
        <v>6</v>
      </c>
      <c r="AC9" s="12">
        <v>2</v>
      </c>
      <c r="AD9" s="39">
        <v>8</v>
      </c>
      <c r="AE9" s="39">
        <v>0</v>
      </c>
      <c r="AF9" s="39">
        <v>9</v>
      </c>
      <c r="AG9" s="12">
        <v>4</v>
      </c>
      <c r="AH9" s="39">
        <v>0</v>
      </c>
      <c r="AI9" s="39">
        <v>9</v>
      </c>
      <c r="AJ9" s="39">
        <v>1</v>
      </c>
      <c r="AK9" s="39">
        <v>19</v>
      </c>
      <c r="AL9" s="39">
        <v>4</v>
      </c>
      <c r="AM9" s="39">
        <v>4</v>
      </c>
      <c r="AN9" s="39">
        <v>0</v>
      </c>
      <c r="AO9" s="39">
        <v>4</v>
      </c>
      <c r="AP9" s="39">
        <v>2</v>
      </c>
      <c r="AQ9" s="39">
        <v>22</v>
      </c>
      <c r="AR9" s="39">
        <v>1</v>
      </c>
      <c r="AS9" s="39">
        <v>6</v>
      </c>
      <c r="AT9" s="39">
        <v>2</v>
      </c>
      <c r="AU9" s="39">
        <v>23</v>
      </c>
      <c r="AV9" s="39">
        <v>0</v>
      </c>
      <c r="AW9" s="39">
        <v>0</v>
      </c>
      <c r="AX9" s="39">
        <v>6</v>
      </c>
      <c r="AY9" s="39"/>
      <c r="AZ9" s="39"/>
      <c r="BA9" s="12"/>
      <c r="BB9" s="39"/>
      <c r="BC9" s="39"/>
      <c r="BD9" s="2"/>
      <c r="BE9" s="2"/>
      <c r="BF9" s="2"/>
      <c r="BG9" s="2"/>
      <c r="BH9" s="2"/>
    </row>
    <row r="10" spans="1:60" ht="15.75" x14ac:dyDescent="0.25">
      <c r="A10" s="38">
        <v>43938</v>
      </c>
      <c r="B10" s="39">
        <v>42</v>
      </c>
      <c r="C10" s="39">
        <v>5</v>
      </c>
      <c r="D10" s="40">
        <v>6.7</v>
      </c>
      <c r="E10" s="39">
        <v>13.5</v>
      </c>
      <c r="F10" s="39">
        <v>0</v>
      </c>
      <c r="G10" s="39">
        <v>5</v>
      </c>
      <c r="H10" s="39">
        <v>0</v>
      </c>
      <c r="I10" s="39">
        <v>42</v>
      </c>
      <c r="J10" s="39">
        <v>0</v>
      </c>
      <c r="K10" s="39">
        <v>19</v>
      </c>
      <c r="L10" s="39">
        <v>23</v>
      </c>
      <c r="M10" s="39">
        <v>4</v>
      </c>
      <c r="N10" s="39">
        <v>8</v>
      </c>
      <c r="O10" s="39">
        <v>5</v>
      </c>
      <c r="P10" s="39">
        <v>11</v>
      </c>
      <c r="Q10" s="39">
        <v>4</v>
      </c>
      <c r="R10" s="39">
        <v>1</v>
      </c>
      <c r="S10" s="39">
        <v>9</v>
      </c>
      <c r="T10" s="39">
        <v>0</v>
      </c>
      <c r="U10" s="39">
        <v>1</v>
      </c>
      <c r="V10" s="39">
        <v>2</v>
      </c>
      <c r="W10" s="39">
        <v>3</v>
      </c>
      <c r="X10" s="39">
        <v>2</v>
      </c>
      <c r="Y10" s="39">
        <v>20</v>
      </c>
      <c r="Z10" s="39">
        <v>14</v>
      </c>
      <c r="AA10" s="39">
        <v>7</v>
      </c>
      <c r="AB10" s="39">
        <v>7</v>
      </c>
      <c r="AC10" s="12">
        <v>2</v>
      </c>
      <c r="AD10" s="39">
        <v>11</v>
      </c>
      <c r="AE10" s="39">
        <v>1</v>
      </c>
      <c r="AF10" s="39">
        <v>14</v>
      </c>
      <c r="AG10" s="12">
        <v>6</v>
      </c>
      <c r="AH10" s="39">
        <v>0</v>
      </c>
      <c r="AI10" s="39">
        <v>13</v>
      </c>
      <c r="AJ10" s="39">
        <v>4</v>
      </c>
      <c r="AK10" s="39">
        <v>19</v>
      </c>
      <c r="AL10" s="39">
        <v>1</v>
      </c>
      <c r="AM10" s="39">
        <v>4</v>
      </c>
      <c r="AN10" s="39">
        <v>0</v>
      </c>
      <c r="AO10" s="39">
        <v>4</v>
      </c>
      <c r="AP10" s="39">
        <v>0</v>
      </c>
      <c r="AQ10" s="39">
        <v>29</v>
      </c>
      <c r="AR10" s="39">
        <v>4</v>
      </c>
      <c r="AS10" s="39">
        <v>9</v>
      </c>
      <c r="AT10" s="39">
        <v>1</v>
      </c>
      <c r="AU10" s="39">
        <v>34</v>
      </c>
      <c r="AV10" s="39">
        <v>0</v>
      </c>
      <c r="AW10" s="39">
        <v>0</v>
      </c>
      <c r="AX10" s="39">
        <v>8</v>
      </c>
      <c r="AY10" s="39"/>
      <c r="AZ10" s="39"/>
      <c r="BA10" s="12"/>
      <c r="BB10" s="39"/>
      <c r="BC10" s="39"/>
      <c r="BD10" s="2"/>
      <c r="BE10" s="2"/>
      <c r="BF10" s="2"/>
      <c r="BG10" s="2"/>
      <c r="BH10" s="2"/>
    </row>
    <row r="11" spans="1:60" ht="15.75" x14ac:dyDescent="0.25">
      <c r="A11" s="38">
        <v>43939</v>
      </c>
      <c r="B11" s="39">
        <v>44</v>
      </c>
      <c r="C11" s="39">
        <v>2</v>
      </c>
      <c r="D11" s="40">
        <v>7</v>
      </c>
      <c r="E11" s="39">
        <v>4.8</v>
      </c>
      <c r="F11" s="39">
        <v>0</v>
      </c>
      <c r="G11" s="39">
        <v>5</v>
      </c>
      <c r="H11" s="39">
        <v>0</v>
      </c>
      <c r="I11" s="39">
        <v>43</v>
      </c>
      <c r="J11" s="39">
        <v>0</v>
      </c>
      <c r="K11" s="39">
        <v>20</v>
      </c>
      <c r="L11" s="39">
        <v>24</v>
      </c>
      <c r="M11" s="39">
        <v>4</v>
      </c>
      <c r="N11" s="39">
        <v>8</v>
      </c>
      <c r="O11" s="39">
        <v>5</v>
      </c>
      <c r="P11" s="39">
        <v>11</v>
      </c>
      <c r="Q11" s="39">
        <v>4</v>
      </c>
      <c r="R11" s="39">
        <v>1</v>
      </c>
      <c r="S11" s="39">
        <v>11</v>
      </c>
      <c r="T11" s="39">
        <v>0</v>
      </c>
      <c r="U11" s="39">
        <v>1</v>
      </c>
      <c r="V11" s="39">
        <v>2</v>
      </c>
      <c r="W11" s="39">
        <v>3</v>
      </c>
      <c r="X11" s="39">
        <v>3</v>
      </c>
      <c r="Y11" s="39">
        <v>21</v>
      </c>
      <c r="Z11" s="39">
        <v>14</v>
      </c>
      <c r="AA11" s="39">
        <v>7</v>
      </c>
      <c r="AB11" s="39">
        <v>7</v>
      </c>
      <c r="AC11" s="12">
        <v>2</v>
      </c>
      <c r="AD11" s="39">
        <v>13</v>
      </c>
      <c r="AE11" s="39">
        <v>1</v>
      </c>
      <c r="AF11" s="39">
        <v>14</v>
      </c>
      <c r="AG11" s="12">
        <v>8</v>
      </c>
      <c r="AH11" s="39">
        <v>0</v>
      </c>
      <c r="AI11" s="39">
        <v>13</v>
      </c>
      <c r="AJ11" s="39">
        <v>4</v>
      </c>
      <c r="AK11" s="39">
        <v>19</v>
      </c>
      <c r="AL11" s="39">
        <v>1</v>
      </c>
      <c r="AM11" s="39">
        <v>4</v>
      </c>
      <c r="AN11" s="39">
        <v>0</v>
      </c>
      <c r="AO11" s="39">
        <v>4</v>
      </c>
      <c r="AP11" s="39">
        <v>0</v>
      </c>
      <c r="AQ11" s="39">
        <v>29</v>
      </c>
      <c r="AR11" s="39">
        <v>4</v>
      </c>
      <c r="AS11" s="39">
        <v>9</v>
      </c>
      <c r="AT11" s="39">
        <v>1</v>
      </c>
      <c r="AU11" s="39">
        <v>34</v>
      </c>
      <c r="AV11" s="39">
        <v>0</v>
      </c>
      <c r="AW11" s="39">
        <v>2</v>
      </c>
      <c r="AX11" s="39">
        <v>8</v>
      </c>
      <c r="AY11" s="39"/>
      <c r="AZ11" s="39"/>
      <c r="BA11" s="12"/>
      <c r="BB11" s="39"/>
      <c r="BC11" s="39"/>
      <c r="BE11" s="2"/>
      <c r="BF11" s="2"/>
      <c r="BG11" s="2"/>
      <c r="BH11" s="2"/>
    </row>
    <row r="12" spans="1:60" ht="15.75" x14ac:dyDescent="0.25">
      <c r="A12" s="38">
        <v>43940</v>
      </c>
      <c r="B12" s="39">
        <v>52</v>
      </c>
      <c r="C12" s="39">
        <v>8</v>
      </c>
      <c r="D12" s="40">
        <v>8.3000000000000007</v>
      </c>
      <c r="E12" s="39">
        <v>18.2</v>
      </c>
      <c r="F12" s="39">
        <v>0</v>
      </c>
      <c r="G12" s="39">
        <v>6</v>
      </c>
      <c r="H12" s="39">
        <v>0</v>
      </c>
      <c r="I12" s="39">
        <v>51</v>
      </c>
      <c r="J12" s="39">
        <v>0</v>
      </c>
      <c r="K12" s="39">
        <v>23</v>
      </c>
      <c r="L12" s="39">
        <v>29</v>
      </c>
      <c r="M12" s="39">
        <v>5</v>
      </c>
      <c r="N12" s="39">
        <v>8</v>
      </c>
      <c r="O12" s="39">
        <v>5</v>
      </c>
      <c r="P12" s="39">
        <v>11</v>
      </c>
      <c r="Q12" s="39">
        <v>5</v>
      </c>
      <c r="R12" s="39">
        <v>1</v>
      </c>
      <c r="S12" s="39">
        <v>17</v>
      </c>
      <c r="T12" s="39">
        <v>0</v>
      </c>
      <c r="U12" s="39">
        <v>2</v>
      </c>
      <c r="V12" s="39">
        <v>2</v>
      </c>
      <c r="W12" s="39">
        <v>3</v>
      </c>
      <c r="X12" s="39">
        <v>3</v>
      </c>
      <c r="Y12" s="39">
        <v>27</v>
      </c>
      <c r="Z12" s="39">
        <v>14</v>
      </c>
      <c r="AA12" s="39">
        <v>7</v>
      </c>
      <c r="AB12" s="39">
        <v>8</v>
      </c>
      <c r="AC12" s="12">
        <v>2</v>
      </c>
      <c r="AD12" s="39">
        <v>13</v>
      </c>
      <c r="AE12" s="39">
        <v>1</v>
      </c>
      <c r="AF12" s="39">
        <v>20</v>
      </c>
      <c r="AG12" s="12">
        <v>13</v>
      </c>
      <c r="AH12" s="39">
        <v>0</v>
      </c>
      <c r="AI12" s="39">
        <v>13</v>
      </c>
      <c r="AJ12" s="39">
        <v>4</v>
      </c>
      <c r="AK12" s="39">
        <v>19</v>
      </c>
      <c r="AL12" s="39">
        <v>1</v>
      </c>
      <c r="AM12" s="39">
        <v>4</v>
      </c>
      <c r="AN12" s="39">
        <v>0</v>
      </c>
      <c r="AO12" s="39">
        <v>4</v>
      </c>
      <c r="AP12" s="39">
        <v>0</v>
      </c>
      <c r="AQ12" s="39">
        <v>32</v>
      </c>
      <c r="AR12" s="39">
        <v>3</v>
      </c>
      <c r="AS12" s="39">
        <v>8</v>
      </c>
      <c r="AT12" s="39">
        <v>8</v>
      </c>
      <c r="AU12" s="39">
        <v>42</v>
      </c>
      <c r="AV12" s="39">
        <v>0</v>
      </c>
      <c r="AW12" s="39">
        <v>2</v>
      </c>
      <c r="AX12" s="39">
        <v>8</v>
      </c>
      <c r="AY12" s="39"/>
      <c r="AZ12" s="39"/>
      <c r="BA12" s="12"/>
      <c r="BB12" s="39"/>
      <c r="BC12" s="39"/>
      <c r="BE12" s="2"/>
      <c r="BF12" s="2"/>
      <c r="BG12" s="2"/>
      <c r="BH12" s="2"/>
    </row>
    <row r="13" spans="1:60" ht="15.75" x14ac:dyDescent="0.25">
      <c r="A13" s="38">
        <v>43941</v>
      </c>
      <c r="B13" s="39">
        <v>58</v>
      </c>
      <c r="C13" s="39">
        <v>6</v>
      </c>
      <c r="D13" s="40">
        <v>9.1999999999999993</v>
      </c>
      <c r="E13" s="39">
        <v>11.5</v>
      </c>
      <c r="F13" s="39">
        <v>0</v>
      </c>
      <c r="G13" s="39">
        <v>6</v>
      </c>
      <c r="H13" s="39">
        <v>0</v>
      </c>
      <c r="I13" s="39">
        <v>58</v>
      </c>
      <c r="J13" s="39">
        <v>0</v>
      </c>
      <c r="K13" s="39">
        <v>26</v>
      </c>
      <c r="L13" s="39">
        <v>32</v>
      </c>
      <c r="M13" s="39">
        <v>5</v>
      </c>
      <c r="N13" s="39">
        <v>11</v>
      </c>
      <c r="O13" s="39">
        <v>5</v>
      </c>
      <c r="P13" s="39">
        <v>11</v>
      </c>
      <c r="Q13" s="39">
        <v>6</v>
      </c>
      <c r="R13" s="39">
        <v>1</v>
      </c>
      <c r="S13" s="39">
        <v>19</v>
      </c>
      <c r="T13" s="39">
        <v>0</v>
      </c>
      <c r="U13" s="39">
        <v>2</v>
      </c>
      <c r="V13" s="39">
        <v>2</v>
      </c>
      <c r="W13" s="39">
        <v>3</v>
      </c>
      <c r="X13" s="39">
        <v>3</v>
      </c>
      <c r="Y13" s="39">
        <v>32</v>
      </c>
      <c r="Z13" s="39">
        <v>16</v>
      </c>
      <c r="AA13" s="39">
        <v>9</v>
      </c>
      <c r="AB13" s="39">
        <v>10</v>
      </c>
      <c r="AC13" s="12">
        <v>2</v>
      </c>
      <c r="AD13" s="39">
        <v>13</v>
      </c>
      <c r="AE13" s="39">
        <v>1</v>
      </c>
      <c r="AF13" s="39">
        <v>23</v>
      </c>
      <c r="AG13" s="12">
        <v>13</v>
      </c>
      <c r="AH13" s="39">
        <v>0</v>
      </c>
      <c r="AI13" s="39">
        <v>15</v>
      </c>
      <c r="AJ13" s="39">
        <v>1</v>
      </c>
      <c r="AK13" s="39">
        <v>26</v>
      </c>
      <c r="AL13" s="39">
        <v>5</v>
      </c>
      <c r="AM13" s="39">
        <v>4</v>
      </c>
      <c r="AN13" s="39">
        <v>0</v>
      </c>
      <c r="AO13" s="39">
        <v>4</v>
      </c>
      <c r="AP13" s="39">
        <v>0</v>
      </c>
      <c r="AQ13" s="39">
        <v>38</v>
      </c>
      <c r="AR13" s="39">
        <v>6</v>
      </c>
      <c r="AS13" s="39">
        <v>16</v>
      </c>
      <c r="AT13" s="39">
        <v>0</v>
      </c>
      <c r="AU13" s="39">
        <v>48</v>
      </c>
      <c r="AV13" s="39">
        <v>0</v>
      </c>
      <c r="AW13" s="39">
        <v>2</v>
      </c>
      <c r="AX13" s="39">
        <v>8</v>
      </c>
      <c r="AY13" s="39"/>
      <c r="AZ13" s="39"/>
      <c r="BA13" s="12"/>
      <c r="BB13" s="39"/>
      <c r="BC13" s="39"/>
      <c r="BE13" s="2"/>
      <c r="BF13" s="2"/>
      <c r="BG13" s="2"/>
      <c r="BH13" s="2"/>
    </row>
    <row r="14" spans="1:60" ht="15.75" x14ac:dyDescent="0.25">
      <c r="A14" s="38">
        <v>43942</v>
      </c>
      <c r="B14" s="39">
        <v>62</v>
      </c>
      <c r="C14" s="39">
        <v>4</v>
      </c>
      <c r="D14" s="40">
        <v>9.8000000000000007</v>
      </c>
      <c r="E14" s="39">
        <v>6.8</v>
      </c>
      <c r="F14" s="39">
        <v>0</v>
      </c>
      <c r="G14" s="39">
        <v>6</v>
      </c>
      <c r="H14" s="39">
        <v>0</v>
      </c>
      <c r="I14" s="39">
        <v>61</v>
      </c>
      <c r="J14" s="39">
        <v>1</v>
      </c>
      <c r="K14" s="39">
        <v>28</v>
      </c>
      <c r="L14" s="39">
        <v>33</v>
      </c>
      <c r="M14" s="39">
        <v>5</v>
      </c>
      <c r="N14" s="39">
        <v>13</v>
      </c>
      <c r="O14" s="39">
        <v>5</v>
      </c>
      <c r="P14" s="39">
        <v>11</v>
      </c>
      <c r="Q14" s="39">
        <v>6</v>
      </c>
      <c r="R14" s="39">
        <v>2</v>
      </c>
      <c r="S14" s="39">
        <v>20</v>
      </c>
      <c r="T14" s="39">
        <v>0</v>
      </c>
      <c r="U14" s="39">
        <v>2</v>
      </c>
      <c r="V14" s="39">
        <v>2</v>
      </c>
      <c r="W14" s="39">
        <v>3</v>
      </c>
      <c r="X14" s="39">
        <v>3</v>
      </c>
      <c r="Y14" s="39">
        <v>36</v>
      </c>
      <c r="Z14" s="39">
        <v>16</v>
      </c>
      <c r="AA14" s="39">
        <v>9</v>
      </c>
      <c r="AB14" s="39">
        <v>11</v>
      </c>
      <c r="AC14" s="12">
        <v>2</v>
      </c>
      <c r="AD14" s="39">
        <v>15</v>
      </c>
      <c r="AE14" s="39">
        <v>2</v>
      </c>
      <c r="AF14" s="39">
        <v>23</v>
      </c>
      <c r="AG14" s="12">
        <v>13</v>
      </c>
      <c r="AH14" s="39">
        <v>0</v>
      </c>
      <c r="AI14" s="39">
        <v>18</v>
      </c>
      <c r="AJ14" s="39">
        <v>3</v>
      </c>
      <c r="AK14" s="39">
        <v>27</v>
      </c>
      <c r="AL14" s="39">
        <v>1</v>
      </c>
      <c r="AM14" s="39">
        <v>4</v>
      </c>
      <c r="AN14" s="39">
        <v>0</v>
      </c>
      <c r="AO14" s="39">
        <v>4</v>
      </c>
      <c r="AP14" s="39">
        <v>0</v>
      </c>
      <c r="AQ14" s="39">
        <v>39</v>
      </c>
      <c r="AR14" s="39">
        <v>1</v>
      </c>
      <c r="AS14" s="39">
        <v>19</v>
      </c>
      <c r="AT14" s="39">
        <v>3</v>
      </c>
      <c r="AU14" s="39">
        <v>51</v>
      </c>
      <c r="AV14" s="39">
        <v>0</v>
      </c>
      <c r="AW14" s="39">
        <v>2</v>
      </c>
      <c r="AX14" s="39">
        <v>9</v>
      </c>
      <c r="AY14" s="39"/>
      <c r="AZ14" s="39"/>
      <c r="BA14" s="12"/>
      <c r="BB14" s="39"/>
      <c r="BC14" s="39"/>
      <c r="BE14" s="2"/>
      <c r="BF14" s="2"/>
      <c r="BG14" s="2"/>
      <c r="BH14" s="2"/>
    </row>
    <row r="15" spans="1:60" ht="15.75" x14ac:dyDescent="0.25">
      <c r="A15" s="38">
        <v>43943</v>
      </c>
      <c r="B15" s="39">
        <v>66</v>
      </c>
      <c r="C15" s="39">
        <v>4</v>
      </c>
      <c r="D15" s="40">
        <v>10.4</v>
      </c>
      <c r="E15" s="39">
        <v>6.4</v>
      </c>
      <c r="F15" s="39">
        <v>0</v>
      </c>
      <c r="G15" s="39">
        <v>6</v>
      </c>
      <c r="H15" s="39">
        <v>0</v>
      </c>
      <c r="I15" s="39">
        <v>65</v>
      </c>
      <c r="J15" s="39">
        <v>1</v>
      </c>
      <c r="K15" s="39">
        <v>32</v>
      </c>
      <c r="L15" s="39">
        <v>34</v>
      </c>
      <c r="M15" s="39">
        <v>5</v>
      </c>
      <c r="N15" s="39">
        <v>13</v>
      </c>
      <c r="O15" s="39">
        <v>5</v>
      </c>
      <c r="P15" s="39">
        <v>14</v>
      </c>
      <c r="Q15" s="39">
        <v>6</v>
      </c>
      <c r="R15" s="39">
        <v>2</v>
      </c>
      <c r="S15" s="39">
        <v>21</v>
      </c>
      <c r="T15" s="39">
        <v>0</v>
      </c>
      <c r="U15" s="39">
        <v>2</v>
      </c>
      <c r="V15" s="39">
        <v>2</v>
      </c>
      <c r="W15" s="39">
        <v>3</v>
      </c>
      <c r="X15" s="39">
        <v>3</v>
      </c>
      <c r="Y15" s="39">
        <v>36</v>
      </c>
      <c r="Z15" s="39">
        <v>20</v>
      </c>
      <c r="AA15" s="39">
        <v>9</v>
      </c>
      <c r="AB15" s="39">
        <v>12</v>
      </c>
      <c r="AC15" s="12">
        <v>2</v>
      </c>
      <c r="AD15" s="39">
        <v>15</v>
      </c>
      <c r="AE15" s="39">
        <v>2</v>
      </c>
      <c r="AF15" s="39">
        <v>26</v>
      </c>
      <c r="AG15" s="12">
        <v>13</v>
      </c>
      <c r="AH15" s="39">
        <v>0</v>
      </c>
      <c r="AI15" s="39">
        <v>22</v>
      </c>
      <c r="AJ15" s="39">
        <v>4</v>
      </c>
      <c r="AK15" s="39">
        <v>27</v>
      </c>
      <c r="AL15" s="39">
        <v>0</v>
      </c>
      <c r="AM15" s="39">
        <v>4</v>
      </c>
      <c r="AN15" s="39">
        <v>0</v>
      </c>
      <c r="AO15" s="39">
        <v>4</v>
      </c>
      <c r="AP15" s="39">
        <v>0</v>
      </c>
      <c r="AQ15" s="39">
        <v>39</v>
      </c>
      <c r="AR15" s="39">
        <v>0</v>
      </c>
      <c r="AS15" s="39">
        <v>23</v>
      </c>
      <c r="AT15" s="39">
        <v>4</v>
      </c>
      <c r="AU15" s="39">
        <v>55</v>
      </c>
      <c r="AV15" s="39">
        <v>0</v>
      </c>
      <c r="AW15" s="39">
        <v>2</v>
      </c>
      <c r="AX15" s="39">
        <v>9</v>
      </c>
      <c r="AY15" s="39"/>
      <c r="AZ15" s="39"/>
      <c r="BA15" s="12"/>
      <c r="BB15" s="39"/>
      <c r="BC15" s="39"/>
      <c r="BE15" s="2"/>
      <c r="BF15" s="2"/>
      <c r="BG15" s="2"/>
      <c r="BH15" s="2"/>
    </row>
    <row r="16" spans="1:60" ht="15.75" x14ac:dyDescent="0.25">
      <c r="A16" s="38">
        <v>43944</v>
      </c>
      <c r="B16" s="39">
        <v>72</v>
      </c>
      <c r="C16" s="39">
        <v>6</v>
      </c>
      <c r="D16" s="40">
        <v>11.4</v>
      </c>
      <c r="E16" s="39">
        <v>9.09</v>
      </c>
      <c r="F16" s="39">
        <v>0</v>
      </c>
      <c r="G16" s="39">
        <v>6</v>
      </c>
      <c r="H16" s="39">
        <v>0</v>
      </c>
      <c r="I16" s="39">
        <v>71</v>
      </c>
      <c r="J16" s="39">
        <v>1</v>
      </c>
      <c r="K16" s="39">
        <v>35</v>
      </c>
      <c r="L16" s="39">
        <v>37</v>
      </c>
      <c r="M16" s="39">
        <v>6</v>
      </c>
      <c r="N16" s="39">
        <v>13</v>
      </c>
      <c r="O16" s="39">
        <v>5</v>
      </c>
      <c r="P16" s="39">
        <v>17</v>
      </c>
      <c r="Q16" s="39">
        <v>7</v>
      </c>
      <c r="R16" s="39">
        <v>2</v>
      </c>
      <c r="S16" s="39">
        <v>22</v>
      </c>
      <c r="T16" s="39">
        <v>0</v>
      </c>
      <c r="U16" s="39">
        <v>2</v>
      </c>
      <c r="V16" s="39">
        <v>2</v>
      </c>
      <c r="W16" s="39">
        <v>3</v>
      </c>
      <c r="X16" s="39">
        <v>4</v>
      </c>
      <c r="Y16" s="39">
        <v>16</v>
      </c>
      <c r="Z16" s="39">
        <v>22</v>
      </c>
      <c r="AA16" s="39">
        <v>23</v>
      </c>
      <c r="AB16" s="39">
        <v>9</v>
      </c>
      <c r="AC16" s="12">
        <v>17</v>
      </c>
      <c r="AD16" s="39">
        <v>2</v>
      </c>
      <c r="AE16" s="39">
        <v>15</v>
      </c>
      <c r="AF16" s="39">
        <v>2</v>
      </c>
      <c r="AG16" s="12">
        <v>27</v>
      </c>
      <c r="AH16" s="39">
        <v>13</v>
      </c>
      <c r="AI16" s="39">
        <v>0</v>
      </c>
      <c r="AJ16" s="39">
        <v>27</v>
      </c>
      <c r="AK16" s="39">
        <v>5</v>
      </c>
      <c r="AL16" s="39">
        <v>28</v>
      </c>
      <c r="AM16" s="39">
        <v>1</v>
      </c>
      <c r="AN16" s="39">
        <v>4</v>
      </c>
      <c r="AO16" s="39">
        <v>0</v>
      </c>
      <c r="AP16" s="39">
        <v>4</v>
      </c>
      <c r="AQ16" s="39">
        <v>0</v>
      </c>
      <c r="AR16" s="39">
        <v>40</v>
      </c>
      <c r="AS16" s="39">
        <v>1</v>
      </c>
      <c r="AT16" s="39">
        <v>28</v>
      </c>
      <c r="AU16" s="39">
        <v>5</v>
      </c>
      <c r="AV16" s="39">
        <v>6</v>
      </c>
      <c r="AW16" s="39">
        <v>0</v>
      </c>
      <c r="AX16" s="39">
        <v>1</v>
      </c>
      <c r="AY16" s="39">
        <v>5</v>
      </c>
      <c r="AZ16" s="39">
        <v>63</v>
      </c>
      <c r="BA16" s="12">
        <v>0</v>
      </c>
      <c r="BB16" s="39">
        <v>0</v>
      </c>
      <c r="BC16" s="39">
        <v>9</v>
      </c>
      <c r="BE16" s="2"/>
      <c r="BF16" s="2"/>
      <c r="BG16" s="2"/>
      <c r="BH16" s="2"/>
    </row>
    <row r="17" spans="1:60" ht="15.75" x14ac:dyDescent="0.25">
      <c r="A17" s="38">
        <v>43945</v>
      </c>
      <c r="B17" s="39">
        <v>93</v>
      </c>
      <c r="C17" s="39">
        <v>12</v>
      </c>
      <c r="D17" s="40">
        <v>14.7</v>
      </c>
      <c r="E17" s="39">
        <v>29.1</v>
      </c>
      <c r="F17" s="39">
        <v>0</v>
      </c>
      <c r="G17" s="39">
        <v>8</v>
      </c>
      <c r="H17" s="39">
        <v>2</v>
      </c>
      <c r="I17" s="39">
        <v>85</v>
      </c>
      <c r="J17" s="39">
        <v>8</v>
      </c>
      <c r="K17" s="39">
        <v>47</v>
      </c>
      <c r="L17" s="39">
        <v>46</v>
      </c>
      <c r="M17" s="39">
        <v>6</v>
      </c>
      <c r="N17" s="39">
        <v>20</v>
      </c>
      <c r="O17" s="39">
        <v>6</v>
      </c>
      <c r="P17" s="39">
        <v>21</v>
      </c>
      <c r="Q17" s="39">
        <v>15</v>
      </c>
      <c r="R17" s="39">
        <v>3</v>
      </c>
      <c r="S17" s="39">
        <v>22</v>
      </c>
      <c r="T17" s="39">
        <v>0</v>
      </c>
      <c r="U17" s="39">
        <v>2</v>
      </c>
      <c r="V17" s="39">
        <v>2</v>
      </c>
      <c r="W17" s="39">
        <v>3</v>
      </c>
      <c r="X17" s="39">
        <v>4</v>
      </c>
      <c r="Y17" s="39">
        <v>29</v>
      </c>
      <c r="Z17" s="39">
        <v>26</v>
      </c>
      <c r="AA17" s="39">
        <v>27</v>
      </c>
      <c r="AB17" s="39">
        <v>16</v>
      </c>
      <c r="AC17" s="12">
        <v>27</v>
      </c>
      <c r="AD17" s="39">
        <v>2</v>
      </c>
      <c r="AE17" s="39">
        <v>15</v>
      </c>
      <c r="AF17" s="39">
        <v>2</v>
      </c>
      <c r="AG17" s="12">
        <v>31</v>
      </c>
      <c r="AH17" s="39">
        <v>13</v>
      </c>
      <c r="AI17" s="39">
        <v>0</v>
      </c>
      <c r="AJ17" s="39">
        <v>34</v>
      </c>
      <c r="AK17" s="39">
        <v>7</v>
      </c>
      <c r="AL17" s="39">
        <v>40</v>
      </c>
      <c r="AM17" s="39">
        <v>3</v>
      </c>
      <c r="AN17" s="39">
        <v>6</v>
      </c>
      <c r="AO17" s="39">
        <v>2</v>
      </c>
      <c r="AP17" s="39">
        <v>12</v>
      </c>
      <c r="AQ17" s="39">
        <v>7</v>
      </c>
      <c r="AR17" s="39">
        <v>51</v>
      </c>
      <c r="AS17" s="39">
        <v>3</v>
      </c>
      <c r="AT17" s="39">
        <v>30</v>
      </c>
      <c r="AU17" s="39">
        <v>2</v>
      </c>
      <c r="AV17" s="39">
        <v>12</v>
      </c>
      <c r="AW17" s="39">
        <v>0</v>
      </c>
      <c r="AX17" s="39">
        <v>3</v>
      </c>
      <c r="AY17" s="39">
        <v>9</v>
      </c>
      <c r="AZ17" s="39">
        <v>84</v>
      </c>
      <c r="BA17" s="12">
        <v>0</v>
      </c>
      <c r="BB17" s="39">
        <v>0</v>
      </c>
      <c r="BC17" s="39">
        <v>9</v>
      </c>
      <c r="BE17" s="5"/>
      <c r="BF17" s="2"/>
      <c r="BG17" s="2"/>
      <c r="BH17" s="2"/>
    </row>
    <row r="18" spans="1:60" ht="15.75" x14ac:dyDescent="0.25">
      <c r="A18" s="38">
        <v>43946</v>
      </c>
      <c r="B18" s="39">
        <v>110</v>
      </c>
      <c r="C18" s="39">
        <v>17</v>
      </c>
      <c r="D18" s="40">
        <v>17.399999999999999</v>
      </c>
      <c r="E18" s="39">
        <v>18.2</v>
      </c>
      <c r="F18" s="39">
        <v>0</v>
      </c>
      <c r="G18" s="39">
        <v>8</v>
      </c>
      <c r="H18" s="39">
        <v>0</v>
      </c>
      <c r="I18" s="39">
        <v>93</v>
      </c>
      <c r="J18" s="39">
        <v>17</v>
      </c>
      <c r="K18" s="39">
        <v>58</v>
      </c>
      <c r="L18" s="39">
        <v>52</v>
      </c>
      <c r="M18" s="39">
        <v>7</v>
      </c>
      <c r="N18" s="39">
        <v>30</v>
      </c>
      <c r="O18" s="39">
        <v>6</v>
      </c>
      <c r="P18" s="39">
        <v>25</v>
      </c>
      <c r="Q18" s="39">
        <v>15</v>
      </c>
      <c r="R18" s="39">
        <v>3</v>
      </c>
      <c r="S18" s="39">
        <v>24</v>
      </c>
      <c r="T18" s="39">
        <v>0</v>
      </c>
      <c r="U18" s="39">
        <v>2</v>
      </c>
      <c r="V18" s="39">
        <v>3</v>
      </c>
      <c r="W18" s="39">
        <v>3</v>
      </c>
      <c r="X18" s="39">
        <v>4</v>
      </c>
      <c r="Y18" s="39">
        <v>39</v>
      </c>
      <c r="Z18" s="39">
        <v>29</v>
      </c>
      <c r="AA18" s="39">
        <v>30</v>
      </c>
      <c r="AB18" s="39">
        <v>25</v>
      </c>
      <c r="AC18" s="12">
        <v>29</v>
      </c>
      <c r="AD18" s="39">
        <v>2</v>
      </c>
      <c r="AE18" s="39">
        <v>18</v>
      </c>
      <c r="AF18" s="39">
        <v>2</v>
      </c>
      <c r="AG18" s="12">
        <v>34</v>
      </c>
      <c r="AH18" s="39">
        <v>13</v>
      </c>
      <c r="AI18" s="39">
        <v>0</v>
      </c>
      <c r="AJ18" s="39">
        <v>45</v>
      </c>
      <c r="AK18" s="39">
        <v>11</v>
      </c>
      <c r="AL18" s="39">
        <v>46</v>
      </c>
      <c r="AM18" s="39">
        <v>6</v>
      </c>
      <c r="AN18" s="39">
        <v>6</v>
      </c>
      <c r="AO18" s="39">
        <v>0</v>
      </c>
      <c r="AP18" s="39">
        <v>14</v>
      </c>
      <c r="AQ18" s="39">
        <v>2</v>
      </c>
      <c r="AR18" s="39">
        <v>57</v>
      </c>
      <c r="AS18" s="39">
        <v>6</v>
      </c>
      <c r="AT18" s="39">
        <v>39</v>
      </c>
      <c r="AU18" s="39">
        <v>9</v>
      </c>
      <c r="AV18" s="39">
        <v>17</v>
      </c>
      <c r="AW18" s="39">
        <v>0</v>
      </c>
      <c r="AX18" s="39">
        <v>6</v>
      </c>
      <c r="AY18" s="39">
        <v>11</v>
      </c>
      <c r="AZ18" s="39">
        <v>98</v>
      </c>
      <c r="BA18" s="12">
        <v>8</v>
      </c>
      <c r="BB18" s="39">
        <v>0</v>
      </c>
      <c r="BC18" s="39">
        <v>12</v>
      </c>
      <c r="BD18" s="10"/>
      <c r="BE18" s="10"/>
      <c r="BF18" s="2"/>
      <c r="BG18" s="2"/>
      <c r="BH18" s="2"/>
    </row>
    <row r="19" spans="1:60" ht="15.75" x14ac:dyDescent="0.25">
      <c r="A19" s="38">
        <v>43947</v>
      </c>
      <c r="B19" s="39">
        <v>124</v>
      </c>
      <c r="C19" s="39">
        <v>14</v>
      </c>
      <c r="D19" s="40">
        <v>17.399999999999999</v>
      </c>
      <c r="E19" s="39"/>
      <c r="F19" s="39">
        <v>17.600000000000001</v>
      </c>
      <c r="G19" s="39">
        <v>8</v>
      </c>
      <c r="H19" s="39">
        <v>0</v>
      </c>
      <c r="I19" s="39">
        <v>107</v>
      </c>
      <c r="J19" s="39">
        <v>17</v>
      </c>
      <c r="K19" s="39">
        <v>64</v>
      </c>
      <c r="L19" s="39">
        <v>60</v>
      </c>
      <c r="M19" s="39">
        <v>8</v>
      </c>
      <c r="N19" s="39">
        <v>30</v>
      </c>
      <c r="O19" s="39">
        <v>9</v>
      </c>
      <c r="P19" s="39">
        <v>32</v>
      </c>
      <c r="Q19" s="39">
        <v>16</v>
      </c>
      <c r="R19" s="39">
        <v>3</v>
      </c>
      <c r="S19" s="39">
        <v>26</v>
      </c>
      <c r="T19" s="39">
        <v>0</v>
      </c>
      <c r="U19" s="39">
        <v>2</v>
      </c>
      <c r="V19" s="39">
        <v>4</v>
      </c>
      <c r="W19" s="39">
        <v>3</v>
      </c>
      <c r="X19" s="39">
        <v>4</v>
      </c>
      <c r="Y19" s="39">
        <v>41</v>
      </c>
      <c r="Z19" s="39">
        <v>34</v>
      </c>
      <c r="AA19" s="39">
        <v>36</v>
      </c>
      <c r="AB19" s="39">
        <v>25</v>
      </c>
      <c r="AC19" s="12">
        <v>31</v>
      </c>
      <c r="AD19" s="39">
        <v>2</v>
      </c>
      <c r="AE19" s="39">
        <v>20</v>
      </c>
      <c r="AF19" s="39">
        <v>2</v>
      </c>
      <c r="AG19" s="12">
        <v>44</v>
      </c>
      <c r="AH19" s="39">
        <v>13</v>
      </c>
      <c r="AI19" s="39">
        <v>0</v>
      </c>
      <c r="AJ19" s="39">
        <v>45</v>
      </c>
      <c r="AK19" s="39"/>
      <c r="AL19" s="39">
        <v>58</v>
      </c>
      <c r="AM19" s="39">
        <v>12</v>
      </c>
      <c r="AN19" s="39">
        <v>8</v>
      </c>
      <c r="AO19" s="39">
        <v>2</v>
      </c>
      <c r="AP19" s="39">
        <v>14</v>
      </c>
      <c r="AQ19" s="39">
        <v>2</v>
      </c>
      <c r="AR19" s="39">
        <v>60</v>
      </c>
      <c r="AS19" s="39">
        <v>3</v>
      </c>
      <c r="AT19" s="39">
        <v>50</v>
      </c>
      <c r="AU19" s="39">
        <v>11</v>
      </c>
      <c r="AV19" s="39">
        <v>17</v>
      </c>
      <c r="AW19" s="39">
        <v>0</v>
      </c>
      <c r="AX19" s="39">
        <v>3</v>
      </c>
      <c r="AY19" s="39">
        <v>11</v>
      </c>
      <c r="AZ19" s="39">
        <v>110</v>
      </c>
      <c r="BA19" s="12">
        <v>2</v>
      </c>
      <c r="BB19" s="39">
        <v>0</v>
      </c>
      <c r="BC19" s="39">
        <v>12</v>
      </c>
      <c r="BD19" s="2"/>
      <c r="BE19" s="2"/>
      <c r="BF19" s="2"/>
      <c r="BG19" s="2"/>
      <c r="BH19" s="2"/>
    </row>
    <row r="20" spans="1:60" ht="15.75" x14ac:dyDescent="0.25">
      <c r="A20" s="38">
        <v>43948</v>
      </c>
      <c r="B20" s="39">
        <v>128</v>
      </c>
      <c r="C20" s="39">
        <v>4</v>
      </c>
      <c r="D20" s="40">
        <v>20.3</v>
      </c>
      <c r="E20" s="39">
        <v>3.2</v>
      </c>
      <c r="F20" s="42"/>
      <c r="G20" s="39">
        <v>8</v>
      </c>
      <c r="H20" s="39">
        <v>0</v>
      </c>
      <c r="I20" s="39">
        <v>112</v>
      </c>
      <c r="J20" s="39">
        <v>17</v>
      </c>
      <c r="K20" s="39">
        <v>66</v>
      </c>
      <c r="L20" s="39">
        <v>62</v>
      </c>
      <c r="M20" s="39">
        <v>9</v>
      </c>
      <c r="N20" s="39">
        <v>32</v>
      </c>
      <c r="O20" s="39">
        <v>9</v>
      </c>
      <c r="P20" s="39">
        <v>33</v>
      </c>
      <c r="Q20" s="39">
        <v>16</v>
      </c>
      <c r="R20" s="39">
        <v>3</v>
      </c>
      <c r="S20" s="39">
        <v>26</v>
      </c>
      <c r="T20" s="39">
        <v>0</v>
      </c>
      <c r="U20" s="39">
        <v>2</v>
      </c>
      <c r="V20" s="39">
        <v>5</v>
      </c>
      <c r="W20" s="39">
        <v>3</v>
      </c>
      <c r="X20" s="39">
        <v>4</v>
      </c>
      <c r="Y20" s="39">
        <v>43</v>
      </c>
      <c r="Z20" s="39">
        <v>34</v>
      </c>
      <c r="AA20" s="39">
        <v>37</v>
      </c>
      <c r="AB20" s="39">
        <v>25</v>
      </c>
      <c r="AC20" s="12">
        <v>31</v>
      </c>
      <c r="AD20" s="39">
        <v>2</v>
      </c>
      <c r="AE20" s="39">
        <v>21</v>
      </c>
      <c r="AF20" s="39">
        <v>2</v>
      </c>
      <c r="AG20" s="12">
        <v>47</v>
      </c>
      <c r="AH20" s="39">
        <v>16</v>
      </c>
      <c r="AI20" s="39">
        <v>3</v>
      </c>
      <c r="AJ20" s="39">
        <v>45</v>
      </c>
      <c r="AK20" s="39">
        <v>0</v>
      </c>
      <c r="AL20" s="39">
        <v>59</v>
      </c>
      <c r="AM20" s="39">
        <v>1</v>
      </c>
      <c r="AN20" s="39">
        <v>8</v>
      </c>
      <c r="AO20" s="39">
        <v>0</v>
      </c>
      <c r="AP20" s="39">
        <v>14</v>
      </c>
      <c r="AQ20" s="39">
        <v>0</v>
      </c>
      <c r="AR20" s="39">
        <v>61</v>
      </c>
      <c r="AS20" s="39">
        <v>1</v>
      </c>
      <c r="AT20" s="39">
        <v>53</v>
      </c>
      <c r="AU20" s="39">
        <v>3</v>
      </c>
      <c r="AV20" s="39">
        <v>17</v>
      </c>
      <c r="AW20" s="39">
        <v>0</v>
      </c>
      <c r="AX20" s="39">
        <v>1</v>
      </c>
      <c r="AY20" s="39">
        <v>3</v>
      </c>
      <c r="AZ20" s="39">
        <v>110</v>
      </c>
      <c r="BA20" s="12">
        <v>10</v>
      </c>
      <c r="BB20" s="39">
        <v>0</v>
      </c>
      <c r="BC20" s="39">
        <v>12</v>
      </c>
    </row>
    <row r="21" spans="1:60" s="47" customFormat="1" ht="15.75" x14ac:dyDescent="0.25">
      <c r="A21" s="38">
        <v>43949</v>
      </c>
      <c r="B21" s="45">
        <v>142</v>
      </c>
      <c r="C21" s="45">
        <v>14</v>
      </c>
      <c r="D21" s="46">
        <v>22.5</v>
      </c>
      <c r="E21" s="45">
        <v>10.9</v>
      </c>
      <c r="F21" s="45"/>
      <c r="G21" s="43">
        <v>9</v>
      </c>
      <c r="H21" s="43">
        <v>1</v>
      </c>
      <c r="I21" s="45">
        <v>118</v>
      </c>
      <c r="J21" s="39">
        <v>24</v>
      </c>
      <c r="K21" s="45">
        <v>76</v>
      </c>
      <c r="L21" s="45">
        <v>66</v>
      </c>
      <c r="M21" s="45">
        <v>9</v>
      </c>
      <c r="N21" s="45">
        <v>40</v>
      </c>
      <c r="O21" s="45">
        <v>9</v>
      </c>
      <c r="P21" s="45">
        <v>36</v>
      </c>
      <c r="Q21" s="45">
        <v>19</v>
      </c>
      <c r="R21" s="45">
        <v>3</v>
      </c>
      <c r="S21" s="45">
        <v>26</v>
      </c>
      <c r="T21" s="45">
        <v>0</v>
      </c>
      <c r="U21" s="45">
        <v>2</v>
      </c>
      <c r="V21" s="45">
        <v>5</v>
      </c>
      <c r="W21" s="45">
        <v>3</v>
      </c>
      <c r="X21" s="45">
        <v>4</v>
      </c>
      <c r="Y21" s="45">
        <v>51</v>
      </c>
      <c r="Z21" s="45">
        <v>37</v>
      </c>
      <c r="AA21" s="45">
        <v>40</v>
      </c>
      <c r="AB21" s="39">
        <v>25</v>
      </c>
      <c r="AC21" s="45">
        <v>34</v>
      </c>
      <c r="AD21" s="45">
        <v>2</v>
      </c>
      <c r="AE21" s="45">
        <v>21</v>
      </c>
      <c r="AF21" s="45">
        <v>2</v>
      </c>
      <c r="AG21" s="45">
        <v>58</v>
      </c>
      <c r="AH21" s="45">
        <v>28</v>
      </c>
      <c r="AI21" s="45">
        <v>12</v>
      </c>
      <c r="AJ21" s="45">
        <v>47</v>
      </c>
      <c r="AK21" s="45">
        <v>2</v>
      </c>
      <c r="AL21" s="45">
        <v>59</v>
      </c>
      <c r="AM21" s="45">
        <v>1</v>
      </c>
      <c r="AN21" s="45">
        <v>8</v>
      </c>
      <c r="AO21" s="45">
        <v>0</v>
      </c>
      <c r="AP21" s="45">
        <v>16</v>
      </c>
      <c r="AQ21" s="45">
        <v>2</v>
      </c>
      <c r="AR21" s="45">
        <v>61</v>
      </c>
      <c r="AS21" s="45">
        <v>1</v>
      </c>
      <c r="AT21" s="45">
        <v>65</v>
      </c>
      <c r="AU21" s="45">
        <v>12</v>
      </c>
      <c r="AV21" s="45">
        <v>14</v>
      </c>
      <c r="AW21" s="45">
        <v>2</v>
      </c>
      <c r="AX21" s="45">
        <v>0</v>
      </c>
      <c r="AY21" s="45">
        <v>12</v>
      </c>
      <c r="AZ21" s="45">
        <v>115</v>
      </c>
      <c r="BA21" s="45">
        <v>12</v>
      </c>
      <c r="BB21" s="45">
        <v>0</v>
      </c>
      <c r="BC21" s="45">
        <v>12</v>
      </c>
    </row>
    <row r="22" spans="1:60" ht="15.75" x14ac:dyDescent="0.25">
      <c r="A22" s="38">
        <v>43950</v>
      </c>
      <c r="B22" s="45">
        <v>149</v>
      </c>
      <c r="C22" s="45">
        <v>7</v>
      </c>
      <c r="D22" s="46">
        <v>23.6</v>
      </c>
      <c r="E22" s="45">
        <v>4.9000000000000004</v>
      </c>
      <c r="F22" s="45"/>
      <c r="G22" s="43">
        <v>10</v>
      </c>
      <c r="H22" s="43">
        <v>1</v>
      </c>
      <c r="I22" s="45">
        <v>125</v>
      </c>
      <c r="J22" s="39">
        <v>24</v>
      </c>
      <c r="K22" s="45">
        <v>78</v>
      </c>
      <c r="L22" s="45">
        <v>71</v>
      </c>
      <c r="M22" s="45">
        <v>12</v>
      </c>
      <c r="N22" s="45">
        <v>41</v>
      </c>
      <c r="O22" s="45">
        <v>9</v>
      </c>
      <c r="P22" s="45">
        <v>38</v>
      </c>
      <c r="Q22" s="45">
        <v>19</v>
      </c>
      <c r="R22" s="45">
        <v>3</v>
      </c>
      <c r="S22" s="45">
        <v>27</v>
      </c>
      <c r="T22" s="45">
        <v>0</v>
      </c>
      <c r="U22" s="45">
        <v>2</v>
      </c>
      <c r="V22" s="45">
        <v>6</v>
      </c>
      <c r="W22" s="45">
        <v>5</v>
      </c>
      <c r="X22" s="45">
        <v>4</v>
      </c>
      <c r="Y22" s="45">
        <v>51</v>
      </c>
      <c r="Z22" s="45">
        <v>39</v>
      </c>
      <c r="AA22" s="45">
        <v>42</v>
      </c>
      <c r="AB22" s="39">
        <v>25</v>
      </c>
      <c r="AC22" s="45">
        <v>35</v>
      </c>
      <c r="AD22" s="45">
        <v>2</v>
      </c>
      <c r="AE22" s="45">
        <v>26</v>
      </c>
      <c r="AF22" s="45">
        <v>2</v>
      </c>
      <c r="AG22" s="45">
        <v>59</v>
      </c>
      <c r="AH22" s="45">
        <v>34</v>
      </c>
      <c r="AI22" s="45">
        <v>6</v>
      </c>
      <c r="AJ22" s="45">
        <v>47</v>
      </c>
      <c r="AK22" s="45">
        <v>0</v>
      </c>
      <c r="AL22" s="45">
        <v>60</v>
      </c>
      <c r="AM22" s="45">
        <v>1</v>
      </c>
      <c r="AN22" s="45">
        <v>8</v>
      </c>
      <c r="AO22" s="45">
        <v>0</v>
      </c>
      <c r="AP22" s="45">
        <v>16</v>
      </c>
      <c r="AQ22" s="45">
        <v>0</v>
      </c>
      <c r="AR22" s="45">
        <v>62</v>
      </c>
      <c r="AS22" s="45">
        <v>1</v>
      </c>
      <c r="AT22" s="45">
        <v>71</v>
      </c>
      <c r="AU22" s="45">
        <v>6</v>
      </c>
      <c r="AV22" s="45">
        <v>6</v>
      </c>
      <c r="AW22" s="45">
        <v>0</v>
      </c>
      <c r="AX22" s="45">
        <v>1</v>
      </c>
      <c r="AY22" s="45">
        <v>5</v>
      </c>
      <c r="AZ22" s="45">
        <v>121</v>
      </c>
      <c r="BA22" s="45">
        <v>12</v>
      </c>
      <c r="BB22" s="45">
        <v>0</v>
      </c>
      <c r="BC22" s="45">
        <v>12</v>
      </c>
    </row>
    <row r="23" spans="1:60" ht="15.75" x14ac:dyDescent="0.25">
      <c r="A23" s="38">
        <v>43951</v>
      </c>
      <c r="B23" s="45">
        <v>153</v>
      </c>
      <c r="C23" s="45">
        <v>4</v>
      </c>
      <c r="D23" s="46">
        <v>24.2</v>
      </c>
      <c r="E23" s="45">
        <v>2.6</v>
      </c>
      <c r="F23" s="45"/>
      <c r="G23" s="43">
        <v>11</v>
      </c>
      <c r="H23" s="43">
        <v>1</v>
      </c>
      <c r="I23" s="45">
        <v>129</v>
      </c>
      <c r="J23" s="39">
        <v>24</v>
      </c>
      <c r="K23" s="45">
        <v>80</v>
      </c>
      <c r="L23" s="45">
        <v>73</v>
      </c>
      <c r="M23" s="45">
        <v>12</v>
      </c>
      <c r="N23" s="45">
        <v>42</v>
      </c>
      <c r="O23" s="45">
        <v>9</v>
      </c>
      <c r="P23" s="45">
        <v>38</v>
      </c>
      <c r="Q23" s="45">
        <v>20</v>
      </c>
      <c r="R23" s="45">
        <v>3</v>
      </c>
      <c r="S23" s="45">
        <v>29</v>
      </c>
      <c r="T23" s="45">
        <v>0</v>
      </c>
      <c r="U23" s="45">
        <v>2</v>
      </c>
      <c r="V23" s="45">
        <v>6</v>
      </c>
      <c r="W23" s="45">
        <v>5</v>
      </c>
      <c r="X23" s="45">
        <v>4</v>
      </c>
      <c r="Y23" s="45">
        <v>54</v>
      </c>
      <c r="Z23" s="45">
        <v>39</v>
      </c>
      <c r="AA23" s="45">
        <v>43</v>
      </c>
      <c r="AB23" s="39">
        <v>25</v>
      </c>
      <c r="AC23" s="45">
        <v>36</v>
      </c>
      <c r="AD23" s="45">
        <v>2</v>
      </c>
      <c r="AE23" s="45">
        <v>27</v>
      </c>
      <c r="AF23" s="45">
        <v>2</v>
      </c>
      <c r="AG23" s="45">
        <v>61</v>
      </c>
      <c r="AH23" s="45">
        <v>35</v>
      </c>
      <c r="AI23" s="45">
        <v>1</v>
      </c>
      <c r="AJ23" s="45">
        <v>47</v>
      </c>
      <c r="AK23" s="45">
        <v>0</v>
      </c>
      <c r="AL23" s="45">
        <v>63</v>
      </c>
      <c r="AM23" s="45">
        <v>3</v>
      </c>
      <c r="AN23" s="45">
        <v>8</v>
      </c>
      <c r="AO23" s="45">
        <v>0</v>
      </c>
      <c r="AP23" s="45">
        <v>17</v>
      </c>
      <c r="AQ23" s="45">
        <v>1</v>
      </c>
      <c r="AR23" s="45">
        <v>64</v>
      </c>
      <c r="AS23" s="45">
        <v>2</v>
      </c>
      <c r="AT23" s="45">
        <v>72</v>
      </c>
      <c r="AU23" s="45">
        <v>1</v>
      </c>
      <c r="AV23" s="45">
        <v>4</v>
      </c>
      <c r="AW23" s="45">
        <v>1</v>
      </c>
      <c r="AX23" s="45">
        <v>2</v>
      </c>
      <c r="AY23" s="45">
        <v>1</v>
      </c>
      <c r="AZ23" s="45">
        <v>125</v>
      </c>
      <c r="BA23" s="45">
        <v>12</v>
      </c>
      <c r="BB23" s="45">
        <v>0</v>
      </c>
      <c r="BC23" s="45">
        <v>12</v>
      </c>
      <c r="BD23">
        <v>5</v>
      </c>
    </row>
    <row r="24" spans="1:60" ht="15.75" x14ac:dyDescent="0.25">
      <c r="A24" s="38">
        <v>43952</v>
      </c>
      <c r="B24" s="45">
        <v>177</v>
      </c>
      <c r="C24" s="45">
        <v>24</v>
      </c>
      <c r="D24" s="46">
        <v>28.1</v>
      </c>
      <c r="E24" s="45">
        <v>15.7</v>
      </c>
      <c r="F24" s="45"/>
      <c r="G24" s="43">
        <v>11</v>
      </c>
      <c r="H24" s="43">
        <v>0</v>
      </c>
      <c r="I24" s="45">
        <v>146</v>
      </c>
      <c r="J24" s="39">
        <v>31</v>
      </c>
      <c r="K24" s="45">
        <v>95</v>
      </c>
      <c r="L24" s="45">
        <v>82</v>
      </c>
      <c r="M24" s="45">
        <v>12</v>
      </c>
      <c r="N24" s="45">
        <v>55</v>
      </c>
      <c r="O24" s="45">
        <v>9</v>
      </c>
      <c r="P24" s="45">
        <v>41</v>
      </c>
      <c r="Q24" s="45">
        <v>25</v>
      </c>
      <c r="R24" s="45">
        <v>3</v>
      </c>
      <c r="S24" s="45">
        <v>32</v>
      </c>
      <c r="T24" s="45">
        <v>0</v>
      </c>
      <c r="U24" s="45">
        <v>2</v>
      </c>
      <c r="V24" s="45">
        <v>6</v>
      </c>
      <c r="W24" s="45">
        <v>5</v>
      </c>
      <c r="X24" s="45">
        <v>5</v>
      </c>
      <c r="Y24" s="45">
        <v>67</v>
      </c>
      <c r="Z24" s="45">
        <v>45</v>
      </c>
      <c r="AA24" s="45">
        <v>47</v>
      </c>
      <c r="AB24" s="39">
        <v>32</v>
      </c>
      <c r="AC24" s="45">
        <v>42</v>
      </c>
      <c r="AD24" s="45">
        <v>2</v>
      </c>
      <c r="AE24" s="45">
        <v>34</v>
      </c>
      <c r="AF24" s="45">
        <v>2</v>
      </c>
      <c r="AG24" s="45">
        <v>65</v>
      </c>
      <c r="AH24" s="45">
        <v>42</v>
      </c>
      <c r="AI24" s="45">
        <v>7</v>
      </c>
      <c r="AJ24" s="45">
        <v>59</v>
      </c>
      <c r="AK24" s="45">
        <v>12</v>
      </c>
      <c r="AL24" s="45">
        <v>67</v>
      </c>
      <c r="AM24" s="45">
        <v>4</v>
      </c>
      <c r="AN24" s="45">
        <v>9</v>
      </c>
      <c r="AO24" s="45">
        <v>1</v>
      </c>
      <c r="AP24" s="45">
        <v>29</v>
      </c>
      <c r="AQ24" s="45">
        <v>12</v>
      </c>
      <c r="AR24" s="45">
        <v>68</v>
      </c>
      <c r="AS24" s="45">
        <v>4</v>
      </c>
      <c r="AT24" s="45">
        <v>80</v>
      </c>
      <c r="AU24" s="45">
        <v>8</v>
      </c>
      <c r="AV24" s="45">
        <v>24</v>
      </c>
      <c r="AW24" s="45">
        <v>5</v>
      </c>
      <c r="AX24" s="45">
        <v>4</v>
      </c>
      <c r="AY24" s="45">
        <v>15</v>
      </c>
      <c r="AZ24" s="45">
        <v>155</v>
      </c>
      <c r="BA24" s="45">
        <v>10</v>
      </c>
      <c r="BB24" s="45">
        <v>0</v>
      </c>
      <c r="BC24" s="45">
        <v>15</v>
      </c>
    </row>
    <row r="25" spans="1:60" ht="15.75" x14ac:dyDescent="0.25">
      <c r="A25" s="38">
        <v>43953</v>
      </c>
      <c r="B25" s="45">
        <v>195</v>
      </c>
      <c r="C25" s="45">
        <v>18</v>
      </c>
      <c r="D25" s="46">
        <v>30.9</v>
      </c>
      <c r="E25" s="45"/>
      <c r="F25" s="45">
        <v>29.17</v>
      </c>
      <c r="G25" s="43">
        <v>11</v>
      </c>
      <c r="H25" s="43">
        <v>0</v>
      </c>
      <c r="I25" s="45">
        <v>156</v>
      </c>
      <c r="J25" s="39">
        <v>39</v>
      </c>
      <c r="K25" s="45">
        <v>106</v>
      </c>
      <c r="L25" s="45">
        <v>89</v>
      </c>
      <c r="M25" s="45">
        <v>13</v>
      </c>
      <c r="N25" s="45">
        <v>63</v>
      </c>
      <c r="O25" s="45">
        <v>10</v>
      </c>
      <c r="P25" s="45">
        <v>46</v>
      </c>
      <c r="Q25" s="45">
        <v>26</v>
      </c>
      <c r="R25" s="45">
        <v>3</v>
      </c>
      <c r="S25" s="45">
        <v>34</v>
      </c>
      <c r="T25" s="45">
        <v>0</v>
      </c>
      <c r="U25" s="45">
        <v>4</v>
      </c>
      <c r="V25" s="45">
        <v>6</v>
      </c>
      <c r="W25" s="45">
        <v>5</v>
      </c>
      <c r="X25" s="45">
        <v>6</v>
      </c>
      <c r="Y25" s="45">
        <v>77</v>
      </c>
      <c r="Z25" s="45">
        <v>46</v>
      </c>
      <c r="AA25" s="45">
        <v>51</v>
      </c>
      <c r="AB25" s="39">
        <v>40</v>
      </c>
      <c r="AC25" s="45">
        <v>50</v>
      </c>
      <c r="AD25" s="45">
        <v>2</v>
      </c>
      <c r="AE25" s="45">
        <v>41</v>
      </c>
      <c r="AF25" s="45">
        <v>2</v>
      </c>
      <c r="AG25" s="45">
        <v>68</v>
      </c>
      <c r="AH25" s="45">
        <v>56</v>
      </c>
      <c r="AI25" s="45">
        <v>14</v>
      </c>
      <c r="AJ25" s="45">
        <v>59</v>
      </c>
      <c r="AK25" s="45"/>
      <c r="AL25" s="45">
        <v>68</v>
      </c>
      <c r="AM25" s="45">
        <v>1</v>
      </c>
      <c r="AN25" s="45">
        <v>12</v>
      </c>
      <c r="AO25" s="45">
        <v>3</v>
      </c>
      <c r="AP25" s="45">
        <v>29</v>
      </c>
      <c r="AQ25" s="45"/>
      <c r="AR25" s="45">
        <v>72</v>
      </c>
      <c r="AS25" s="45">
        <v>4</v>
      </c>
      <c r="AT25" s="45">
        <v>94</v>
      </c>
      <c r="AU25" s="45">
        <v>14</v>
      </c>
      <c r="AV25" s="45">
        <v>18</v>
      </c>
      <c r="AW25" s="45"/>
      <c r="AX25" s="45">
        <v>4</v>
      </c>
      <c r="AY25" s="45">
        <v>14</v>
      </c>
      <c r="AZ25" s="45">
        <v>173</v>
      </c>
      <c r="BA25" s="45">
        <v>11</v>
      </c>
      <c r="BB25" s="45">
        <v>0</v>
      </c>
      <c r="BC25" s="45">
        <v>18</v>
      </c>
    </row>
    <row r="26" spans="1:60" ht="15.75" x14ac:dyDescent="0.25">
      <c r="A26" s="38">
        <v>43954</v>
      </c>
      <c r="B26" s="45">
        <v>196</v>
      </c>
      <c r="C26" s="45">
        <v>1</v>
      </c>
      <c r="D26" s="46">
        <v>31.1</v>
      </c>
      <c r="E26" s="45">
        <v>0.5</v>
      </c>
      <c r="F26" s="45"/>
      <c r="G26" s="43">
        <v>11</v>
      </c>
      <c r="H26" s="43">
        <v>0</v>
      </c>
      <c r="I26" s="45">
        <v>157</v>
      </c>
      <c r="J26" s="39">
        <v>39</v>
      </c>
      <c r="K26" s="45">
        <v>107</v>
      </c>
      <c r="L26" s="45">
        <v>89</v>
      </c>
      <c r="M26" s="45">
        <v>13</v>
      </c>
      <c r="N26" s="45">
        <v>63</v>
      </c>
      <c r="O26" s="45">
        <v>10</v>
      </c>
      <c r="P26" s="45">
        <v>46</v>
      </c>
      <c r="Q26" s="45">
        <v>27</v>
      </c>
      <c r="R26" s="45">
        <v>3</v>
      </c>
      <c r="S26" s="45">
        <v>34</v>
      </c>
      <c r="T26" s="45">
        <v>0</v>
      </c>
      <c r="U26" s="45">
        <v>4</v>
      </c>
      <c r="V26" s="45">
        <v>6</v>
      </c>
      <c r="W26" s="45">
        <v>5</v>
      </c>
      <c r="X26" s="45">
        <v>7</v>
      </c>
      <c r="Y26" s="45">
        <v>77</v>
      </c>
      <c r="Z26" s="45">
        <v>46</v>
      </c>
      <c r="AA26" s="45">
        <v>51</v>
      </c>
      <c r="AB26" s="39">
        <v>40</v>
      </c>
      <c r="AC26" s="45">
        <v>51</v>
      </c>
      <c r="AD26" s="45">
        <v>2</v>
      </c>
      <c r="AE26" s="45">
        <v>41</v>
      </c>
      <c r="AF26" s="45">
        <v>2</v>
      </c>
      <c r="AG26" s="45">
        <v>60</v>
      </c>
      <c r="AH26" s="45">
        <v>57</v>
      </c>
      <c r="AI26" s="45">
        <v>1</v>
      </c>
      <c r="AJ26" s="45">
        <v>59</v>
      </c>
      <c r="AK26" s="45">
        <v>0</v>
      </c>
      <c r="AL26" s="45">
        <v>68</v>
      </c>
      <c r="AM26" s="45">
        <v>0</v>
      </c>
      <c r="AN26" s="45">
        <v>12</v>
      </c>
      <c r="AO26" s="45">
        <v>0</v>
      </c>
      <c r="AP26" s="45">
        <v>29</v>
      </c>
      <c r="AQ26" s="45"/>
      <c r="AR26" s="45">
        <v>72</v>
      </c>
      <c r="AS26" s="45">
        <v>0</v>
      </c>
      <c r="AT26" s="45">
        <v>95</v>
      </c>
      <c r="AU26" s="45">
        <v>1</v>
      </c>
      <c r="AV26" s="45">
        <v>1</v>
      </c>
      <c r="AW26" s="45"/>
      <c r="AX26" s="45"/>
      <c r="AY26" s="45">
        <v>1</v>
      </c>
      <c r="AZ26" s="45">
        <v>174</v>
      </c>
      <c r="BA26" s="45">
        <v>10</v>
      </c>
      <c r="BB26" s="45">
        <v>0</v>
      </c>
      <c r="BC26" s="45">
        <v>18</v>
      </c>
      <c r="BD26" s="1"/>
      <c r="BE26" s="1"/>
      <c r="BF26" s="1"/>
      <c r="BG26" s="1"/>
      <c r="BH26" s="1"/>
    </row>
    <row r="27" spans="1:60" ht="15.75" x14ac:dyDescent="0.25">
      <c r="A27" s="38">
        <v>43955</v>
      </c>
      <c r="B27" s="45">
        <v>214</v>
      </c>
      <c r="C27" s="45">
        <v>18</v>
      </c>
      <c r="D27" s="46">
        <v>33.9</v>
      </c>
      <c r="E27" s="45">
        <v>9.18</v>
      </c>
      <c r="F27" s="45"/>
      <c r="G27" s="43">
        <v>11</v>
      </c>
      <c r="H27" s="43">
        <v>0</v>
      </c>
      <c r="I27" s="45">
        <v>175</v>
      </c>
      <c r="J27" s="39">
        <v>39</v>
      </c>
      <c r="K27" s="45">
        <v>117</v>
      </c>
      <c r="L27" s="45">
        <v>97</v>
      </c>
      <c r="M27" s="45">
        <v>13</v>
      </c>
      <c r="N27" s="45">
        <v>66</v>
      </c>
      <c r="O27" s="45">
        <v>10</v>
      </c>
      <c r="P27" s="45">
        <v>56</v>
      </c>
      <c r="Q27" s="45">
        <v>28</v>
      </c>
      <c r="R27" s="45">
        <v>3</v>
      </c>
      <c r="S27" s="45">
        <v>38</v>
      </c>
      <c r="T27" s="45">
        <v>0</v>
      </c>
      <c r="U27" s="45">
        <v>4</v>
      </c>
      <c r="V27" s="45">
        <v>6</v>
      </c>
      <c r="W27" s="45">
        <v>5</v>
      </c>
      <c r="X27" s="45">
        <v>8</v>
      </c>
      <c r="Y27" s="45">
        <v>82</v>
      </c>
      <c r="Z27" s="45">
        <v>51</v>
      </c>
      <c r="AA27" s="45">
        <v>58</v>
      </c>
      <c r="AB27" s="39">
        <v>40</v>
      </c>
      <c r="AC27" s="45">
        <v>54</v>
      </c>
      <c r="AD27" s="45">
        <v>2</v>
      </c>
      <c r="AE27" s="45">
        <v>41</v>
      </c>
      <c r="AF27" s="45">
        <v>4</v>
      </c>
      <c r="AG27" s="45">
        <v>73</v>
      </c>
      <c r="AH27" s="45">
        <v>63</v>
      </c>
      <c r="AI27" s="45">
        <v>6</v>
      </c>
      <c r="AJ27" s="45">
        <v>59</v>
      </c>
      <c r="AK27" s="45">
        <v>0</v>
      </c>
      <c r="AL27" s="45">
        <v>79</v>
      </c>
      <c r="AM27" s="45">
        <v>11</v>
      </c>
      <c r="AN27" s="45">
        <v>13</v>
      </c>
      <c r="AO27" s="45">
        <v>1</v>
      </c>
      <c r="AP27" s="45">
        <v>29</v>
      </c>
      <c r="AQ27" s="45"/>
      <c r="AR27" s="45">
        <v>84</v>
      </c>
      <c r="AS27" s="45">
        <v>12</v>
      </c>
      <c r="AT27" s="45">
        <v>100</v>
      </c>
      <c r="AU27" s="45">
        <v>6</v>
      </c>
      <c r="AV27" s="45">
        <v>18</v>
      </c>
      <c r="AW27" s="45"/>
      <c r="AX27" s="45">
        <v>12</v>
      </c>
      <c r="AY27" s="45">
        <v>6</v>
      </c>
      <c r="AZ27" s="45">
        <v>186</v>
      </c>
      <c r="BA27" s="45">
        <v>12</v>
      </c>
      <c r="BB27" s="45">
        <v>0</v>
      </c>
      <c r="BC27" s="45">
        <v>18</v>
      </c>
    </row>
    <row r="28" spans="1:60" x14ac:dyDescent="0.25">
      <c r="A28" s="38">
        <v>43956</v>
      </c>
      <c r="B28" s="48">
        <v>226</v>
      </c>
      <c r="C28" s="48">
        <v>12</v>
      </c>
      <c r="D28" s="50">
        <v>35.9</v>
      </c>
      <c r="E28" s="48">
        <v>5.6</v>
      </c>
      <c r="F28" s="48"/>
      <c r="G28" s="48">
        <v>12</v>
      </c>
      <c r="H28" s="48">
        <v>1</v>
      </c>
      <c r="I28" s="48">
        <v>186</v>
      </c>
      <c r="J28" s="48">
        <v>40</v>
      </c>
      <c r="K28" s="48">
        <v>121</v>
      </c>
      <c r="L28" s="48">
        <v>105</v>
      </c>
      <c r="M28" s="48">
        <v>14</v>
      </c>
      <c r="N28" s="48">
        <v>67</v>
      </c>
      <c r="O28" s="48">
        <v>12</v>
      </c>
      <c r="P28" s="48">
        <v>58</v>
      </c>
      <c r="Q28" s="48">
        <v>30</v>
      </c>
      <c r="R28" s="48">
        <v>3</v>
      </c>
      <c r="S28" s="48">
        <v>42</v>
      </c>
      <c r="T28" s="48">
        <v>0</v>
      </c>
      <c r="U28" s="48">
        <v>4</v>
      </c>
      <c r="V28" s="48">
        <v>7</v>
      </c>
      <c r="W28" s="48">
        <v>5</v>
      </c>
      <c r="X28" s="48">
        <v>8</v>
      </c>
      <c r="Y28" s="48">
        <v>88</v>
      </c>
      <c r="Z28" s="48">
        <v>53</v>
      </c>
      <c r="AA28" s="48">
        <v>61</v>
      </c>
      <c r="AB28" s="48">
        <v>41</v>
      </c>
      <c r="AC28" s="48">
        <v>58</v>
      </c>
      <c r="AD28" s="48">
        <v>2</v>
      </c>
      <c r="AE28" s="48">
        <v>46</v>
      </c>
      <c r="AF28" s="48">
        <v>4</v>
      </c>
      <c r="AG28" s="48">
        <v>75</v>
      </c>
      <c r="AH28" s="49">
        <v>73</v>
      </c>
      <c r="AI28" s="49">
        <v>10</v>
      </c>
      <c r="AJ28" s="48">
        <v>59</v>
      </c>
      <c r="AK28" s="48">
        <v>0</v>
      </c>
      <c r="AL28" s="48">
        <v>81</v>
      </c>
      <c r="AM28" s="48">
        <v>2</v>
      </c>
      <c r="AN28" s="48">
        <v>13</v>
      </c>
      <c r="AO28" s="48">
        <v>0</v>
      </c>
      <c r="AP28" s="48">
        <v>29</v>
      </c>
      <c r="AQ28" s="48"/>
      <c r="AR28" s="48">
        <v>86</v>
      </c>
      <c r="AS28" s="48">
        <v>2</v>
      </c>
      <c r="AT28" s="48">
        <v>110</v>
      </c>
      <c r="AU28" s="48">
        <v>10</v>
      </c>
      <c r="AV28" s="48">
        <v>12</v>
      </c>
      <c r="AW28" s="48"/>
      <c r="AX28" s="48">
        <v>2</v>
      </c>
      <c r="AY28" s="48">
        <v>10</v>
      </c>
      <c r="AZ28" s="48">
        <v>198</v>
      </c>
      <c r="BA28" s="48">
        <v>12</v>
      </c>
      <c r="BB28" s="48">
        <v>0</v>
      </c>
      <c r="BC28" s="48">
        <v>18</v>
      </c>
    </row>
    <row r="29" spans="1:60" x14ac:dyDescent="0.25">
      <c r="A29" s="38">
        <v>43957</v>
      </c>
      <c r="B29" s="48">
        <v>243</v>
      </c>
      <c r="C29" s="48">
        <v>17</v>
      </c>
      <c r="D29" s="50">
        <v>38.6</v>
      </c>
      <c r="E29" s="48">
        <v>7.5</v>
      </c>
      <c r="F29" s="48"/>
      <c r="G29" s="48">
        <v>12</v>
      </c>
      <c r="H29" s="48">
        <v>0</v>
      </c>
      <c r="I29" s="48">
        <v>203</v>
      </c>
      <c r="J29" s="48">
        <v>40</v>
      </c>
      <c r="K29" s="48">
        <v>124</v>
      </c>
      <c r="L29" s="48">
        <v>119</v>
      </c>
      <c r="M29" s="48">
        <v>14</v>
      </c>
      <c r="N29" s="48">
        <v>69</v>
      </c>
      <c r="O29" s="48">
        <v>14</v>
      </c>
      <c r="P29" s="48">
        <v>64</v>
      </c>
      <c r="Q29" s="48">
        <v>33</v>
      </c>
      <c r="R29" s="48">
        <v>3</v>
      </c>
      <c r="S29" s="48">
        <v>46</v>
      </c>
      <c r="T29" s="48">
        <v>0</v>
      </c>
      <c r="U29" s="48">
        <v>4</v>
      </c>
      <c r="V29" s="48">
        <v>7</v>
      </c>
      <c r="W29" s="48">
        <v>5</v>
      </c>
      <c r="X29" s="48">
        <v>8</v>
      </c>
      <c r="Y29" s="48">
        <v>96</v>
      </c>
      <c r="Z29" s="48">
        <v>57</v>
      </c>
      <c r="AA29" s="48">
        <v>66</v>
      </c>
      <c r="AB29" s="48">
        <v>41</v>
      </c>
      <c r="AC29" s="48">
        <v>69</v>
      </c>
      <c r="AD29" s="48">
        <v>2</v>
      </c>
      <c r="AE29" s="48">
        <v>50</v>
      </c>
      <c r="AF29" s="48">
        <v>4</v>
      </c>
      <c r="AG29" s="48">
        <v>77</v>
      </c>
      <c r="AH29" s="49">
        <v>77</v>
      </c>
      <c r="AI29" s="49">
        <v>4</v>
      </c>
      <c r="AJ29" s="48">
        <v>71</v>
      </c>
      <c r="AK29" s="48">
        <v>12</v>
      </c>
      <c r="AL29" s="48">
        <v>82</v>
      </c>
      <c r="AM29" s="48">
        <v>1</v>
      </c>
      <c r="AN29" s="48">
        <v>13</v>
      </c>
      <c r="AO29" s="48">
        <v>0</v>
      </c>
      <c r="AP29" s="48">
        <v>42</v>
      </c>
      <c r="AQ29" s="48">
        <v>12</v>
      </c>
      <c r="AR29" s="48">
        <v>87</v>
      </c>
      <c r="AS29" s="48">
        <v>1</v>
      </c>
      <c r="AT29" s="48">
        <v>114</v>
      </c>
      <c r="AU29" s="48">
        <v>4</v>
      </c>
      <c r="AV29" s="48">
        <v>17</v>
      </c>
      <c r="AW29" s="48">
        <v>12</v>
      </c>
      <c r="AX29" s="48">
        <v>1</v>
      </c>
      <c r="AY29" s="48">
        <v>4</v>
      </c>
      <c r="AZ29" s="49">
        <v>215</v>
      </c>
      <c r="BA29" s="49">
        <v>8</v>
      </c>
      <c r="BB29" s="49">
        <v>0</v>
      </c>
      <c r="BC29" s="49">
        <v>32</v>
      </c>
    </row>
    <row r="30" spans="1:60" x14ac:dyDescent="0.25">
      <c r="A30" s="38">
        <v>43958</v>
      </c>
      <c r="B30" s="48">
        <v>270</v>
      </c>
      <c r="C30" s="48">
        <v>27</v>
      </c>
      <c r="D30" s="50">
        <v>42.8</v>
      </c>
      <c r="E30" s="48">
        <v>11.11</v>
      </c>
      <c r="F30" s="48"/>
      <c r="G30" s="48">
        <v>13</v>
      </c>
      <c r="H30" s="48">
        <v>1</v>
      </c>
      <c r="I30" s="48">
        <v>227</v>
      </c>
      <c r="J30" s="48">
        <v>43</v>
      </c>
      <c r="K30" s="48">
        <v>136</v>
      </c>
      <c r="L30" s="48">
        <v>134</v>
      </c>
      <c r="M30" s="48">
        <v>14</v>
      </c>
      <c r="N30" s="48">
        <v>76</v>
      </c>
      <c r="O30" s="48">
        <v>14</v>
      </c>
      <c r="P30" s="48">
        <v>71</v>
      </c>
      <c r="Q30" s="48">
        <v>36</v>
      </c>
      <c r="R30" s="48">
        <v>3</v>
      </c>
      <c r="S30" s="48">
        <v>56</v>
      </c>
      <c r="T30" s="48">
        <v>1</v>
      </c>
      <c r="U30" s="48">
        <v>4</v>
      </c>
      <c r="V30" s="48">
        <v>8</v>
      </c>
      <c r="W30" s="48">
        <v>7</v>
      </c>
      <c r="X30" s="48">
        <v>9</v>
      </c>
      <c r="Y30" s="48">
        <v>100</v>
      </c>
      <c r="Z30" s="48">
        <v>70</v>
      </c>
      <c r="AA30" s="48">
        <v>71</v>
      </c>
      <c r="AB30" s="48">
        <v>44</v>
      </c>
      <c r="AC30" s="48">
        <v>75</v>
      </c>
      <c r="AD30" s="48">
        <v>2</v>
      </c>
      <c r="AE30" s="48">
        <v>57</v>
      </c>
      <c r="AF30" s="48">
        <v>4</v>
      </c>
      <c r="AG30" s="48">
        <v>88</v>
      </c>
      <c r="AH30" s="49">
        <v>93</v>
      </c>
      <c r="AI30" s="49">
        <v>16</v>
      </c>
      <c r="AJ30" s="48">
        <v>74</v>
      </c>
      <c r="AK30" s="48">
        <v>3</v>
      </c>
      <c r="AL30" s="48">
        <v>90</v>
      </c>
      <c r="AM30" s="48">
        <v>8</v>
      </c>
      <c r="AN30" s="48">
        <v>13</v>
      </c>
      <c r="AO30" s="48">
        <v>0</v>
      </c>
      <c r="AP30" s="48">
        <v>45</v>
      </c>
      <c r="AQ30" s="48">
        <v>3</v>
      </c>
      <c r="AR30" s="48">
        <v>95</v>
      </c>
      <c r="AS30" s="48">
        <v>8</v>
      </c>
      <c r="AT30" s="48">
        <v>130</v>
      </c>
      <c r="AU30" s="48">
        <v>16</v>
      </c>
      <c r="AV30" s="48">
        <v>27</v>
      </c>
      <c r="AW30" s="48">
        <v>3</v>
      </c>
      <c r="AX30" s="48">
        <v>8</v>
      </c>
      <c r="AY30" s="48">
        <v>16</v>
      </c>
      <c r="AZ30" s="49">
        <v>242</v>
      </c>
      <c r="BA30" s="49">
        <v>10</v>
      </c>
      <c r="BB30" s="49">
        <v>0</v>
      </c>
      <c r="BC30" s="49">
        <v>32</v>
      </c>
    </row>
    <row r="31" spans="1:60" x14ac:dyDescent="0.25">
      <c r="A31" s="38">
        <v>43959</v>
      </c>
      <c r="B31" s="48">
        <v>277</v>
      </c>
      <c r="C31" s="48">
        <v>7</v>
      </c>
      <c r="D31" s="50">
        <v>43.9</v>
      </c>
      <c r="E31" s="48">
        <v>2.5</v>
      </c>
      <c r="F31" s="48"/>
      <c r="G31" s="48">
        <v>14</v>
      </c>
      <c r="H31" s="48">
        <v>1</v>
      </c>
      <c r="I31" s="48">
        <v>234</v>
      </c>
      <c r="J31" s="48">
        <v>43</v>
      </c>
      <c r="K31" s="48">
        <v>141</v>
      </c>
      <c r="L31" s="48">
        <v>136</v>
      </c>
      <c r="M31" s="48">
        <v>15</v>
      </c>
      <c r="N31" s="48">
        <v>78</v>
      </c>
      <c r="O31" s="48">
        <v>14</v>
      </c>
      <c r="P31" s="48">
        <v>75</v>
      </c>
      <c r="Q31" s="48">
        <v>36</v>
      </c>
      <c r="R31" s="48">
        <v>3</v>
      </c>
      <c r="S31" s="48">
        <v>56</v>
      </c>
      <c r="T31" s="48">
        <v>1</v>
      </c>
      <c r="U31" s="48">
        <v>4</v>
      </c>
      <c r="V31" s="48">
        <v>9</v>
      </c>
      <c r="W31" s="48">
        <v>7</v>
      </c>
      <c r="X31" s="48">
        <v>10</v>
      </c>
      <c r="Y31" s="48">
        <v>101</v>
      </c>
      <c r="Z31" s="48">
        <v>70</v>
      </c>
      <c r="AA31" s="48">
        <v>73</v>
      </c>
      <c r="AB31" s="48">
        <v>44</v>
      </c>
      <c r="AC31" s="48">
        <v>75</v>
      </c>
      <c r="AD31" s="48">
        <v>2</v>
      </c>
      <c r="AE31" s="48">
        <v>60</v>
      </c>
      <c r="AF31" s="48">
        <v>4</v>
      </c>
      <c r="AG31" s="48">
        <v>92</v>
      </c>
      <c r="AH31" s="49">
        <v>94</v>
      </c>
      <c r="AI31" s="49">
        <v>1</v>
      </c>
      <c r="AJ31" s="48">
        <v>77</v>
      </c>
      <c r="AK31" s="48">
        <v>3</v>
      </c>
      <c r="AL31" s="48">
        <v>93</v>
      </c>
      <c r="AM31" s="48">
        <v>3</v>
      </c>
      <c r="AN31" s="48">
        <v>13</v>
      </c>
      <c r="AO31" s="48">
        <v>0</v>
      </c>
      <c r="AP31" s="48">
        <v>115</v>
      </c>
      <c r="AQ31" s="48">
        <v>3</v>
      </c>
      <c r="AR31" s="48">
        <v>98</v>
      </c>
      <c r="AS31" s="48">
        <v>3</v>
      </c>
      <c r="AT31" s="48">
        <v>64</v>
      </c>
      <c r="AU31" s="48">
        <v>1</v>
      </c>
      <c r="AV31" s="48">
        <v>7</v>
      </c>
      <c r="AW31" s="48">
        <v>3</v>
      </c>
      <c r="AX31" s="48">
        <v>3</v>
      </c>
      <c r="AY31" s="48">
        <v>1</v>
      </c>
      <c r="AZ31" s="49">
        <v>245</v>
      </c>
      <c r="BA31" s="49">
        <v>9</v>
      </c>
      <c r="BB31" s="49">
        <v>0</v>
      </c>
      <c r="BC31" s="49">
        <v>32</v>
      </c>
    </row>
    <row r="32" spans="1:60" x14ac:dyDescent="0.25">
      <c r="A32" s="38">
        <v>43960</v>
      </c>
      <c r="B32" s="48">
        <v>293</v>
      </c>
      <c r="C32" s="48">
        <v>16</v>
      </c>
      <c r="D32" s="50">
        <v>46.5</v>
      </c>
      <c r="E32" s="48">
        <v>5.7</v>
      </c>
      <c r="F32" s="48"/>
      <c r="G32" s="48">
        <v>15</v>
      </c>
      <c r="H32" s="48">
        <v>1</v>
      </c>
      <c r="I32" s="48">
        <v>244</v>
      </c>
      <c r="J32" s="48">
        <v>49</v>
      </c>
      <c r="K32" s="48">
        <v>152</v>
      </c>
      <c r="L32" s="48">
        <v>141</v>
      </c>
      <c r="M32" s="48">
        <v>15</v>
      </c>
      <c r="N32" s="48">
        <v>85</v>
      </c>
      <c r="O32" s="48">
        <v>14</v>
      </c>
      <c r="P32" s="48">
        <v>79</v>
      </c>
      <c r="Q32" s="48">
        <v>36</v>
      </c>
      <c r="R32" s="48">
        <v>4</v>
      </c>
      <c r="S32" s="48">
        <v>60</v>
      </c>
      <c r="T32" s="48">
        <v>1</v>
      </c>
      <c r="U32" s="48">
        <v>4</v>
      </c>
      <c r="V32" s="48">
        <v>9</v>
      </c>
      <c r="W32" s="48">
        <v>7</v>
      </c>
      <c r="X32" s="48">
        <v>12</v>
      </c>
      <c r="Y32" s="48">
        <v>112</v>
      </c>
      <c r="Z32" s="48">
        <v>72</v>
      </c>
      <c r="AA32" s="48">
        <v>76</v>
      </c>
      <c r="AB32" s="48">
        <v>50</v>
      </c>
      <c r="AC32" s="48">
        <v>76</v>
      </c>
      <c r="AD32" s="48">
        <v>2</v>
      </c>
      <c r="AE32" s="48">
        <v>62</v>
      </c>
      <c r="AF32" s="48">
        <v>4</v>
      </c>
      <c r="AG32" s="48">
        <v>99</v>
      </c>
      <c r="AH32" s="49">
        <v>95</v>
      </c>
      <c r="AI32" s="49">
        <v>1</v>
      </c>
      <c r="AJ32" s="48">
        <v>89</v>
      </c>
      <c r="AK32" s="48">
        <v>12</v>
      </c>
      <c r="AL32" s="48">
        <v>96</v>
      </c>
      <c r="AM32" s="48">
        <v>3</v>
      </c>
      <c r="AN32" s="48">
        <v>13</v>
      </c>
      <c r="AO32" s="48">
        <v>0</v>
      </c>
      <c r="AP32" s="48">
        <v>127</v>
      </c>
      <c r="AQ32" s="48">
        <v>12</v>
      </c>
      <c r="AR32" s="48">
        <v>101</v>
      </c>
      <c r="AS32" s="48">
        <v>3</v>
      </c>
      <c r="AT32" s="48">
        <v>65</v>
      </c>
      <c r="AU32" s="48">
        <v>1</v>
      </c>
      <c r="AV32" s="48">
        <v>12</v>
      </c>
      <c r="AW32" s="48">
        <v>12</v>
      </c>
      <c r="AX32" s="48">
        <v>3</v>
      </c>
      <c r="AY32" s="48">
        <v>1</v>
      </c>
      <c r="AZ32" s="49">
        <v>241</v>
      </c>
      <c r="BA32" s="49">
        <v>8</v>
      </c>
      <c r="BB32" s="49">
        <v>0</v>
      </c>
      <c r="BC32" s="49">
        <v>51</v>
      </c>
    </row>
    <row r="33" spans="1:55" x14ac:dyDescent="0.25">
      <c r="A33" s="38">
        <v>43961</v>
      </c>
      <c r="B33" s="48">
        <v>308</v>
      </c>
      <c r="C33" s="48">
        <v>15</v>
      </c>
      <c r="D33" s="50">
        <v>48.9</v>
      </c>
      <c r="E33" s="48">
        <v>5.0999999999999996</v>
      </c>
      <c r="F33" s="48"/>
      <c r="G33" s="48">
        <v>18</v>
      </c>
      <c r="H33" s="48">
        <v>3</v>
      </c>
      <c r="I33" s="48">
        <v>256</v>
      </c>
      <c r="J33" s="48">
        <v>52</v>
      </c>
      <c r="K33" s="48">
        <v>152</v>
      </c>
      <c r="L33" s="48">
        <v>141</v>
      </c>
      <c r="M33" s="48">
        <v>15</v>
      </c>
      <c r="N33" s="48">
        <v>89</v>
      </c>
      <c r="O33" s="48">
        <v>15</v>
      </c>
      <c r="P33" s="48">
        <v>82</v>
      </c>
      <c r="Q33" s="48">
        <v>38</v>
      </c>
      <c r="R33" s="48">
        <v>4</v>
      </c>
      <c r="S33" s="48">
        <v>65</v>
      </c>
      <c r="T33" s="48">
        <v>1</v>
      </c>
      <c r="U33" s="48">
        <v>5</v>
      </c>
      <c r="V33" s="48">
        <v>9</v>
      </c>
      <c r="W33" s="48">
        <v>7</v>
      </c>
      <c r="X33" s="48">
        <v>15</v>
      </c>
      <c r="Y33" s="48">
        <v>118</v>
      </c>
      <c r="Z33" s="48">
        <v>75</v>
      </c>
      <c r="AA33" s="48">
        <v>78</v>
      </c>
      <c r="AB33" s="48">
        <v>52</v>
      </c>
      <c r="AC33" s="48">
        <v>78</v>
      </c>
      <c r="AD33" s="48">
        <v>2</v>
      </c>
      <c r="AE33" s="48">
        <v>67</v>
      </c>
      <c r="AF33" s="48">
        <v>4</v>
      </c>
      <c r="AG33" s="48">
        <v>105</v>
      </c>
      <c r="AH33" s="49">
        <v>99</v>
      </c>
      <c r="AI33" s="49">
        <v>4</v>
      </c>
      <c r="AJ33" s="48">
        <v>95</v>
      </c>
      <c r="AK33" s="48">
        <v>6</v>
      </c>
      <c r="AL33" s="48">
        <v>101</v>
      </c>
      <c r="AM33" s="48">
        <v>5</v>
      </c>
      <c r="AN33" s="48">
        <v>13</v>
      </c>
      <c r="AO33" s="48">
        <v>0</v>
      </c>
      <c r="AP33" s="48">
        <v>133</v>
      </c>
      <c r="AQ33" s="48">
        <v>6</v>
      </c>
      <c r="AR33" s="48">
        <v>106</v>
      </c>
      <c r="AS33" s="48">
        <v>5</v>
      </c>
      <c r="AT33" s="48">
        <v>69</v>
      </c>
      <c r="AU33" s="48">
        <v>4</v>
      </c>
      <c r="AV33" s="48">
        <v>15</v>
      </c>
      <c r="AW33" s="48">
        <v>6</v>
      </c>
      <c r="AX33" s="48">
        <v>5</v>
      </c>
      <c r="AY33" s="48">
        <v>4</v>
      </c>
      <c r="AZ33" s="49">
        <v>256</v>
      </c>
      <c r="BA33" s="49">
        <v>8</v>
      </c>
      <c r="BB33" s="49">
        <v>0</v>
      </c>
      <c r="BC33" s="49">
        <v>57</v>
      </c>
    </row>
    <row r="34" spans="1:55" x14ac:dyDescent="0.25">
      <c r="A34" s="38">
        <v>43962</v>
      </c>
      <c r="B34" s="48">
        <v>328</v>
      </c>
      <c r="C34" s="48">
        <v>20</v>
      </c>
      <c r="D34" s="50">
        <v>52.1</v>
      </c>
      <c r="E34" s="48">
        <v>6.49</v>
      </c>
      <c r="F34" s="48"/>
      <c r="G34" s="48">
        <v>19</v>
      </c>
      <c r="H34" s="48">
        <v>1</v>
      </c>
      <c r="I34" s="48">
        <v>276</v>
      </c>
      <c r="J34" s="48">
        <v>52</v>
      </c>
      <c r="K34" s="48">
        <v>160</v>
      </c>
      <c r="L34" s="48">
        <v>153</v>
      </c>
      <c r="M34" s="48">
        <v>16</v>
      </c>
      <c r="N34" s="48">
        <v>90</v>
      </c>
      <c r="O34" s="48">
        <v>24</v>
      </c>
      <c r="P34" s="48">
        <v>87</v>
      </c>
      <c r="Q34" s="48">
        <v>40</v>
      </c>
      <c r="R34" s="48">
        <v>4</v>
      </c>
      <c r="S34" s="48">
        <v>67</v>
      </c>
      <c r="T34" s="48">
        <v>1</v>
      </c>
      <c r="U34" s="48">
        <v>6</v>
      </c>
      <c r="V34" s="48">
        <v>9</v>
      </c>
      <c r="W34" s="48">
        <v>7</v>
      </c>
      <c r="X34" s="48">
        <v>17</v>
      </c>
      <c r="Y34" s="48">
        <v>127</v>
      </c>
      <c r="Z34" s="48">
        <v>79</v>
      </c>
      <c r="AA34" s="48">
        <v>82</v>
      </c>
      <c r="AB34" s="48">
        <v>52</v>
      </c>
      <c r="AC34" s="48">
        <v>80</v>
      </c>
      <c r="AD34" s="48">
        <v>2</v>
      </c>
      <c r="AE34" s="48">
        <v>77</v>
      </c>
      <c r="AF34" s="48">
        <v>10</v>
      </c>
      <c r="AG34" s="48">
        <v>107</v>
      </c>
      <c r="AH34" s="49">
        <v>114</v>
      </c>
      <c r="AI34" s="49">
        <v>15</v>
      </c>
      <c r="AJ34" s="48">
        <v>97</v>
      </c>
      <c r="AK34" s="48">
        <v>2</v>
      </c>
      <c r="AL34" s="48">
        <v>103</v>
      </c>
      <c r="AM34" s="48">
        <v>2</v>
      </c>
      <c r="AN34" s="48">
        <v>14</v>
      </c>
      <c r="AO34" s="48">
        <v>1</v>
      </c>
      <c r="AP34" s="48">
        <v>135</v>
      </c>
      <c r="AQ34" s="48">
        <v>2</v>
      </c>
      <c r="AR34" s="48">
        <v>109</v>
      </c>
      <c r="AS34" s="48">
        <v>3</v>
      </c>
      <c r="AT34" s="48">
        <v>84</v>
      </c>
      <c r="AU34" s="48">
        <v>15</v>
      </c>
      <c r="AV34" s="48">
        <v>20</v>
      </c>
      <c r="AW34" s="48">
        <v>2</v>
      </c>
      <c r="AX34" s="48">
        <v>3</v>
      </c>
      <c r="AY34" s="48">
        <v>15</v>
      </c>
      <c r="AZ34" s="49">
        <v>296</v>
      </c>
      <c r="BA34" s="49">
        <v>16</v>
      </c>
      <c r="BB34" s="49">
        <v>0</v>
      </c>
      <c r="BC34" s="49">
        <v>65</v>
      </c>
    </row>
    <row r="35" spans="1:55" s="64" customFormat="1" x14ac:dyDescent="0.25">
      <c r="A35" s="38">
        <v>43963</v>
      </c>
      <c r="B35" s="62">
        <v>339</v>
      </c>
      <c r="C35" s="62">
        <v>11</v>
      </c>
      <c r="D35" s="63">
        <v>53.8</v>
      </c>
      <c r="E35" s="62">
        <v>3.4</v>
      </c>
      <c r="F35" s="62"/>
      <c r="G35" s="62">
        <v>19</v>
      </c>
      <c r="H35" s="62">
        <v>0</v>
      </c>
      <c r="I35" s="62">
        <v>287</v>
      </c>
      <c r="J35" s="62">
        <v>52</v>
      </c>
      <c r="K35" s="62">
        <v>174</v>
      </c>
      <c r="L35" s="62">
        <v>165</v>
      </c>
      <c r="M35" s="62">
        <v>16</v>
      </c>
      <c r="N35" s="62">
        <v>97</v>
      </c>
      <c r="O35" s="62">
        <v>24</v>
      </c>
      <c r="P35" s="62">
        <v>90</v>
      </c>
      <c r="Q35" s="62">
        <v>40</v>
      </c>
      <c r="R35" s="62">
        <v>4</v>
      </c>
      <c r="S35" s="62">
        <v>68</v>
      </c>
      <c r="T35" s="62">
        <v>1</v>
      </c>
      <c r="U35" s="62">
        <v>6</v>
      </c>
      <c r="V35" s="62">
        <v>9</v>
      </c>
      <c r="W35" s="62">
        <v>7</v>
      </c>
      <c r="X35" s="62">
        <v>18</v>
      </c>
      <c r="Y35" s="62">
        <v>131</v>
      </c>
      <c r="Z35" s="62">
        <v>83</v>
      </c>
      <c r="AA35" s="62">
        <v>84</v>
      </c>
      <c r="AB35" s="62">
        <v>52</v>
      </c>
      <c r="AC35" s="62">
        <v>82</v>
      </c>
      <c r="AD35" s="62">
        <v>2</v>
      </c>
      <c r="AE35" s="62">
        <v>79</v>
      </c>
      <c r="AF35" s="62">
        <v>10</v>
      </c>
      <c r="AG35" s="62">
        <v>114</v>
      </c>
      <c r="AH35" s="62">
        <v>115</v>
      </c>
      <c r="AI35" s="62">
        <v>1</v>
      </c>
      <c r="AJ35" s="62">
        <v>100</v>
      </c>
      <c r="AK35" s="62">
        <v>3</v>
      </c>
      <c r="AL35" s="62">
        <v>110</v>
      </c>
      <c r="AM35" s="62">
        <v>7</v>
      </c>
      <c r="AN35" s="62">
        <v>14</v>
      </c>
      <c r="AO35" s="62">
        <v>0</v>
      </c>
      <c r="AP35" s="62">
        <v>138</v>
      </c>
      <c r="AQ35" s="62">
        <v>3</v>
      </c>
      <c r="AR35" s="62">
        <v>116</v>
      </c>
      <c r="AS35" s="62">
        <v>7</v>
      </c>
      <c r="AT35" s="62">
        <v>85</v>
      </c>
      <c r="AU35" s="62">
        <v>1</v>
      </c>
      <c r="AV35" s="62">
        <v>11</v>
      </c>
      <c r="AW35" s="62">
        <v>3</v>
      </c>
      <c r="AX35" s="62">
        <v>7</v>
      </c>
      <c r="AY35" s="62">
        <v>1</v>
      </c>
      <c r="AZ35" s="62">
        <v>307</v>
      </c>
      <c r="BA35" s="62">
        <v>15</v>
      </c>
      <c r="BB35" s="42">
        <v>0</v>
      </c>
      <c r="BC35" s="42">
        <v>65</v>
      </c>
    </row>
    <row r="36" spans="1:55" x14ac:dyDescent="0.25">
      <c r="A36" s="38">
        <v>43964</v>
      </c>
      <c r="B36" s="62">
        <v>351</v>
      </c>
      <c r="C36" s="62">
        <v>12</v>
      </c>
      <c r="D36" s="63">
        <v>55.7</v>
      </c>
      <c r="E36" s="62">
        <v>3.5</v>
      </c>
      <c r="F36" s="62"/>
      <c r="G36" s="62">
        <v>19</v>
      </c>
      <c r="H36" s="62">
        <v>0</v>
      </c>
      <c r="I36" s="62">
        <v>299</v>
      </c>
      <c r="J36" s="62">
        <v>52</v>
      </c>
      <c r="K36" s="62">
        <v>183</v>
      </c>
      <c r="L36" s="62">
        <v>168</v>
      </c>
      <c r="M36" s="62">
        <v>20</v>
      </c>
      <c r="N36" s="62">
        <v>102</v>
      </c>
      <c r="O36" s="62">
        <v>24</v>
      </c>
      <c r="P36" s="62">
        <v>91</v>
      </c>
      <c r="Q36" s="62">
        <v>42</v>
      </c>
      <c r="R36" s="62">
        <v>4</v>
      </c>
      <c r="S36" s="62">
        <v>68</v>
      </c>
      <c r="T36" s="62">
        <v>1</v>
      </c>
      <c r="U36" s="62">
        <v>6</v>
      </c>
      <c r="V36" s="62">
        <v>11</v>
      </c>
      <c r="W36" s="62">
        <v>8</v>
      </c>
      <c r="X36" s="62">
        <v>21</v>
      </c>
      <c r="Y36" s="62">
        <v>133</v>
      </c>
      <c r="Z36" s="62">
        <v>87</v>
      </c>
      <c r="AA36" s="62">
        <v>84</v>
      </c>
      <c r="AB36" s="62">
        <v>52</v>
      </c>
      <c r="AC36" s="62">
        <v>84</v>
      </c>
      <c r="AD36" s="62">
        <v>5</v>
      </c>
      <c r="AE36" s="62">
        <v>83</v>
      </c>
      <c r="AF36" s="62">
        <v>10</v>
      </c>
      <c r="AG36" s="62">
        <v>117</v>
      </c>
      <c r="AH36" s="62">
        <v>121</v>
      </c>
      <c r="AI36" s="62">
        <v>6</v>
      </c>
      <c r="AJ36" s="62">
        <v>105</v>
      </c>
      <c r="AK36" s="62">
        <v>5</v>
      </c>
      <c r="AL36" s="62">
        <v>111</v>
      </c>
      <c r="AM36" s="62">
        <v>1</v>
      </c>
      <c r="AN36" s="62">
        <v>14</v>
      </c>
      <c r="AO36" s="62">
        <v>0</v>
      </c>
      <c r="AP36" s="62">
        <v>143</v>
      </c>
      <c r="AQ36" s="62">
        <v>5</v>
      </c>
      <c r="AR36" s="62">
        <v>117</v>
      </c>
      <c r="AS36" s="62">
        <v>1</v>
      </c>
      <c r="AT36" s="62">
        <v>91</v>
      </c>
      <c r="AU36" s="62">
        <v>6</v>
      </c>
      <c r="AV36" s="62">
        <v>12</v>
      </c>
      <c r="AW36" s="62">
        <v>5</v>
      </c>
      <c r="AX36" s="62">
        <v>1</v>
      </c>
      <c r="AY36" s="62">
        <v>6</v>
      </c>
      <c r="AZ36" s="62">
        <v>307</v>
      </c>
      <c r="BA36" s="62">
        <v>15</v>
      </c>
      <c r="BB36" s="42">
        <v>0</v>
      </c>
      <c r="BC36" s="42">
        <v>67</v>
      </c>
    </row>
    <row r="37" spans="1:55" x14ac:dyDescent="0.25">
      <c r="A37" s="38">
        <v>43965</v>
      </c>
      <c r="B37" s="62">
        <v>367</v>
      </c>
      <c r="C37" s="62">
        <v>16</v>
      </c>
      <c r="D37" s="63">
        <v>58.2</v>
      </c>
      <c r="E37" s="62">
        <v>4.5</v>
      </c>
      <c r="F37" s="62"/>
      <c r="G37" s="62">
        <v>19</v>
      </c>
      <c r="H37" s="62">
        <v>0</v>
      </c>
      <c r="I37" s="62">
        <v>315</v>
      </c>
      <c r="J37" s="62">
        <v>52</v>
      </c>
      <c r="K37" s="62">
        <v>191</v>
      </c>
      <c r="L37" s="62">
        <v>176</v>
      </c>
      <c r="M37" s="62">
        <v>20</v>
      </c>
      <c r="N37" s="62">
        <v>108</v>
      </c>
      <c r="O37" s="62">
        <v>24</v>
      </c>
      <c r="P37" s="62">
        <v>95</v>
      </c>
      <c r="Q37" s="62">
        <v>45</v>
      </c>
      <c r="R37" s="62">
        <v>6</v>
      </c>
      <c r="S37" s="62">
        <v>69</v>
      </c>
      <c r="T37" s="62">
        <v>1</v>
      </c>
      <c r="U37" s="62">
        <v>6</v>
      </c>
      <c r="V37" s="62">
        <v>11</v>
      </c>
      <c r="W37" s="62">
        <v>8</v>
      </c>
      <c r="X37" s="62">
        <v>23</v>
      </c>
      <c r="Y37" s="62">
        <v>139</v>
      </c>
      <c r="Z37" s="62">
        <v>91</v>
      </c>
      <c r="AA37" s="62">
        <v>88</v>
      </c>
      <c r="AB37" s="62">
        <v>52</v>
      </c>
      <c r="AC37" s="62">
        <v>89</v>
      </c>
      <c r="AD37" s="62">
        <v>5</v>
      </c>
      <c r="AE37" s="62">
        <v>86</v>
      </c>
      <c r="AF37" s="62">
        <v>10</v>
      </c>
      <c r="AG37" s="62">
        <v>125</v>
      </c>
      <c r="AH37" s="62">
        <v>127</v>
      </c>
      <c r="AI37" s="62">
        <v>6</v>
      </c>
      <c r="AJ37" s="62">
        <v>112</v>
      </c>
      <c r="AK37" s="62">
        <v>7</v>
      </c>
      <c r="AL37" s="62">
        <v>114</v>
      </c>
      <c r="AM37" s="62">
        <v>3</v>
      </c>
      <c r="AN37" s="62">
        <v>14</v>
      </c>
      <c r="AO37" s="62">
        <v>0</v>
      </c>
      <c r="AP37" s="62">
        <v>150</v>
      </c>
      <c r="AQ37" s="62">
        <v>7</v>
      </c>
      <c r="AR37" s="62">
        <v>120</v>
      </c>
      <c r="AS37" s="62">
        <v>3</v>
      </c>
      <c r="AT37" s="62">
        <v>97</v>
      </c>
      <c r="AU37" s="62">
        <v>6</v>
      </c>
      <c r="AV37" s="62">
        <v>16</v>
      </c>
      <c r="AW37" s="62">
        <v>7</v>
      </c>
      <c r="AX37" s="62">
        <v>3</v>
      </c>
      <c r="AY37" s="62">
        <v>6</v>
      </c>
      <c r="AZ37" s="62">
        <v>300</v>
      </c>
      <c r="BA37" s="62">
        <v>13</v>
      </c>
      <c r="BB37" s="42">
        <v>0</v>
      </c>
      <c r="BC37" s="42">
        <v>67</v>
      </c>
    </row>
    <row r="38" spans="1:55" x14ac:dyDescent="0.25">
      <c r="A38" s="38">
        <v>43966</v>
      </c>
      <c r="B38" s="62">
        <v>386</v>
      </c>
      <c r="C38" s="62">
        <v>19</v>
      </c>
      <c r="D38" s="63">
        <v>61.3</v>
      </c>
      <c r="E38" s="62">
        <v>5.0999999999999996</v>
      </c>
      <c r="F38" s="62"/>
      <c r="G38" s="62">
        <v>19</v>
      </c>
      <c r="H38" s="62">
        <v>0</v>
      </c>
      <c r="I38" s="62">
        <v>334</v>
      </c>
      <c r="J38" s="62">
        <v>52</v>
      </c>
      <c r="K38" s="62">
        <v>198</v>
      </c>
      <c r="L38" s="62">
        <v>188</v>
      </c>
      <c r="M38" s="62">
        <v>25</v>
      </c>
      <c r="N38" s="62">
        <v>111</v>
      </c>
      <c r="O38" s="62">
        <v>24</v>
      </c>
      <c r="P38" s="62">
        <v>99</v>
      </c>
      <c r="Q38" s="62">
        <v>49</v>
      </c>
      <c r="R38" s="62">
        <v>6</v>
      </c>
      <c r="S38" s="62">
        <v>72</v>
      </c>
      <c r="T38" s="62">
        <v>1</v>
      </c>
      <c r="U38" s="62">
        <v>8</v>
      </c>
      <c r="V38" s="62">
        <v>12</v>
      </c>
      <c r="W38" s="62">
        <v>9</v>
      </c>
      <c r="X38" s="62">
        <v>26</v>
      </c>
      <c r="Y38" s="62">
        <v>142</v>
      </c>
      <c r="Z38" s="62">
        <v>97</v>
      </c>
      <c r="AA38" s="62">
        <v>91</v>
      </c>
      <c r="AB38" s="62">
        <v>52</v>
      </c>
      <c r="AC38" s="62">
        <v>94</v>
      </c>
      <c r="AD38" s="62">
        <v>5</v>
      </c>
      <c r="AE38" s="62">
        <v>91</v>
      </c>
      <c r="AF38" s="62">
        <v>10</v>
      </c>
      <c r="AG38" s="62">
        <v>134</v>
      </c>
      <c r="AH38" s="62">
        <v>134</v>
      </c>
      <c r="AI38" s="62">
        <v>7</v>
      </c>
      <c r="AJ38" s="62">
        <v>120</v>
      </c>
      <c r="AK38" s="62">
        <v>8</v>
      </c>
      <c r="AL38" s="62">
        <v>118</v>
      </c>
      <c r="AM38" s="62">
        <v>4</v>
      </c>
      <c r="AN38" s="62">
        <v>14</v>
      </c>
      <c r="AO38" s="62">
        <v>0</v>
      </c>
      <c r="AP38" s="62">
        <v>158</v>
      </c>
      <c r="AQ38" s="62">
        <v>8</v>
      </c>
      <c r="AR38" s="62">
        <v>124</v>
      </c>
      <c r="AS38" s="62">
        <v>4</v>
      </c>
      <c r="AT38" s="62">
        <v>104</v>
      </c>
      <c r="AU38" s="62">
        <v>7</v>
      </c>
      <c r="AV38" s="62">
        <v>19</v>
      </c>
      <c r="AW38" s="62">
        <v>8</v>
      </c>
      <c r="AX38" s="62">
        <v>4</v>
      </c>
      <c r="AY38" s="62">
        <v>7</v>
      </c>
      <c r="AZ38" s="62">
        <v>319</v>
      </c>
      <c r="BA38" s="62">
        <v>14</v>
      </c>
      <c r="BB38" s="42">
        <v>0</v>
      </c>
      <c r="BC38" s="42">
        <v>67</v>
      </c>
    </row>
    <row r="39" spans="1:55" x14ac:dyDescent="0.25">
      <c r="A39" s="38">
        <v>43967</v>
      </c>
      <c r="B39" s="62">
        <v>405</v>
      </c>
      <c r="C39" s="62">
        <v>19</v>
      </c>
      <c r="D39" s="63">
        <v>64.3</v>
      </c>
      <c r="E39" s="62"/>
      <c r="F39" s="62"/>
      <c r="G39" s="62">
        <v>19</v>
      </c>
      <c r="H39" s="62">
        <v>0</v>
      </c>
      <c r="I39" s="62">
        <v>353</v>
      </c>
      <c r="J39" s="62">
        <v>52</v>
      </c>
      <c r="K39" s="62">
        <v>206</v>
      </c>
      <c r="L39" s="62">
        <v>199</v>
      </c>
      <c r="M39" s="62">
        <v>27</v>
      </c>
      <c r="N39" s="62">
        <v>111</v>
      </c>
      <c r="O39" s="62">
        <v>28</v>
      </c>
      <c r="P39" s="62">
        <v>102</v>
      </c>
      <c r="Q39" s="62">
        <v>52</v>
      </c>
      <c r="R39" s="62">
        <v>10</v>
      </c>
      <c r="S39" s="62">
        <v>75</v>
      </c>
      <c r="T39" s="62">
        <v>1</v>
      </c>
      <c r="U39" s="62">
        <v>8</v>
      </c>
      <c r="V39" s="62">
        <v>14</v>
      </c>
      <c r="W39" s="62">
        <v>9</v>
      </c>
      <c r="X39" s="62">
        <v>29</v>
      </c>
      <c r="Y39" s="62">
        <v>150</v>
      </c>
      <c r="Z39" s="62">
        <v>102</v>
      </c>
      <c r="AA39" s="62">
        <v>92</v>
      </c>
      <c r="AB39" s="62">
        <v>53</v>
      </c>
      <c r="AC39" s="62">
        <v>97</v>
      </c>
      <c r="AD39" s="62">
        <v>10</v>
      </c>
      <c r="AE39" s="62">
        <v>98</v>
      </c>
      <c r="AF39" s="62">
        <v>10</v>
      </c>
      <c r="AG39" s="62">
        <v>137</v>
      </c>
      <c r="AH39" s="62">
        <v>145</v>
      </c>
      <c r="AI39" s="62">
        <v>11</v>
      </c>
      <c r="AJ39" s="62">
        <v>124</v>
      </c>
      <c r="AK39" s="62">
        <v>4</v>
      </c>
      <c r="AL39" s="62">
        <v>122</v>
      </c>
      <c r="AM39" s="62">
        <v>4</v>
      </c>
      <c r="AN39" s="62">
        <v>14</v>
      </c>
      <c r="AO39" s="62">
        <v>0</v>
      </c>
      <c r="AP39" s="62">
        <v>162</v>
      </c>
      <c r="AQ39" s="62">
        <v>4</v>
      </c>
      <c r="AR39" s="62">
        <v>128</v>
      </c>
      <c r="AS39" s="62">
        <v>4</v>
      </c>
      <c r="AT39" s="62">
        <v>115</v>
      </c>
      <c r="AU39" s="62">
        <v>11</v>
      </c>
      <c r="AV39" s="62">
        <v>19</v>
      </c>
      <c r="AW39" s="62">
        <v>4</v>
      </c>
      <c r="AX39" s="62">
        <v>4</v>
      </c>
      <c r="AY39" s="62">
        <v>11</v>
      </c>
      <c r="AZ39" s="62">
        <v>338</v>
      </c>
      <c r="BA39" s="62">
        <v>16</v>
      </c>
      <c r="BB39" s="42">
        <v>0</v>
      </c>
      <c r="BC39" s="42">
        <v>70</v>
      </c>
    </row>
    <row r="40" spans="1:55" ht="15.75" x14ac:dyDescent="0.25">
      <c r="A40" s="44"/>
      <c r="B40" s="62"/>
      <c r="C40" s="62"/>
      <c r="D40" s="63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42"/>
      <c r="BC40" s="42"/>
    </row>
    <row r="41" spans="1:55" x14ac:dyDescent="0.25">
      <c r="C41" t="s">
        <v>95</v>
      </c>
    </row>
  </sheetData>
  <mergeCells count="27">
    <mergeCell ref="A2:BC2"/>
    <mergeCell ref="A3:A6"/>
    <mergeCell ref="B3:H3"/>
    <mergeCell ref="I3:J4"/>
    <mergeCell ref="K3:L4"/>
    <mergeCell ref="M3:S4"/>
    <mergeCell ref="T3:AA4"/>
    <mergeCell ref="AB3:AG3"/>
    <mergeCell ref="AH3:AO3"/>
    <mergeCell ref="AP3:AU4"/>
    <mergeCell ref="AV3:AY4"/>
    <mergeCell ref="AZ3:BC4"/>
    <mergeCell ref="B4:D5"/>
    <mergeCell ref="E4:F5"/>
    <mergeCell ref="G4:H5"/>
    <mergeCell ref="AB4:AB5"/>
    <mergeCell ref="AC4:AF4"/>
    <mergeCell ref="AG4:AG5"/>
    <mergeCell ref="AH4:AI4"/>
    <mergeCell ref="AJ4:AO4"/>
    <mergeCell ref="AT5:AU5"/>
    <mergeCell ref="AH5:AI5"/>
    <mergeCell ref="AJ5:AK5"/>
    <mergeCell ref="AL5:AM5"/>
    <mergeCell ref="AN5:AO5"/>
    <mergeCell ref="AP5:AQ5"/>
    <mergeCell ref="AR5:AS5"/>
  </mergeCells>
  <pageMargins left="0.7" right="0.7" top="0.75" bottom="0.75" header="0.3" footer="0.3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2"/>
  <sheetViews>
    <sheetView zoomScale="60" zoomScaleNormal="60" workbookViewId="0">
      <selection activeCell="D45" sqref="D45"/>
    </sheetView>
  </sheetViews>
  <sheetFormatPr defaultRowHeight="15" x14ac:dyDescent="0.25"/>
  <cols>
    <col min="1" max="1" width="14.28515625" bestFit="1" customWidth="1"/>
    <col min="6" max="6" width="9.42578125" customWidth="1"/>
    <col min="11" max="11" width="10.7109375" customWidth="1"/>
    <col min="14" max="14" width="9.7109375" customWidth="1"/>
  </cols>
  <sheetData>
    <row r="1" spans="1:56" x14ac:dyDescent="0.2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s="28" customFormat="1" ht="18.75" x14ac:dyDescent="0.3">
      <c r="A3" s="54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</row>
    <row r="4" spans="1:56" x14ac:dyDescent="0.25">
      <c r="A4" s="727" t="s">
        <v>62</v>
      </c>
      <c r="B4" s="727"/>
      <c r="C4" s="727"/>
      <c r="D4" s="727"/>
      <c r="E4" s="727"/>
      <c r="F4" s="727"/>
      <c r="G4" s="727"/>
      <c r="H4" s="727"/>
      <c r="I4" s="727"/>
      <c r="J4" s="727"/>
      <c r="K4" s="727"/>
      <c r="L4" s="727"/>
      <c r="M4" s="727"/>
      <c r="N4" s="727"/>
      <c r="O4" s="727"/>
      <c r="P4" s="727"/>
      <c r="Q4" s="727"/>
      <c r="R4" s="727"/>
      <c r="S4" s="727"/>
      <c r="T4" s="727"/>
      <c r="U4" s="727"/>
      <c r="V4" s="727"/>
      <c r="W4" s="727"/>
      <c r="X4" s="727"/>
      <c r="Y4" s="727"/>
      <c r="Z4" s="727"/>
      <c r="AA4" s="727"/>
      <c r="AB4" s="727"/>
      <c r="AC4" s="727"/>
      <c r="AD4" s="727"/>
      <c r="AE4" s="727"/>
      <c r="AF4" s="727"/>
      <c r="AG4" s="727"/>
      <c r="AH4" s="727"/>
      <c r="AI4" s="727"/>
      <c r="AJ4" s="727"/>
      <c r="AK4" s="727"/>
      <c r="AL4" s="727"/>
      <c r="AM4" s="727"/>
      <c r="AN4" s="727"/>
      <c r="AO4" s="727"/>
      <c r="AP4" s="727"/>
      <c r="AQ4" s="727"/>
      <c r="AR4" s="727"/>
      <c r="AS4" s="727"/>
      <c r="AT4" s="727"/>
      <c r="AU4" s="727"/>
      <c r="AV4" s="727"/>
      <c r="AW4" s="727"/>
      <c r="AX4" s="727"/>
      <c r="AY4" s="727"/>
      <c r="AZ4" s="727"/>
      <c r="BA4" s="727"/>
      <c r="BB4" s="727"/>
      <c r="BC4" s="727"/>
      <c r="BD4" s="727"/>
    </row>
    <row r="5" spans="1:56" x14ac:dyDescent="0.25">
      <c r="A5" s="713" t="s">
        <v>1</v>
      </c>
      <c r="B5" s="713" t="s">
        <v>2</v>
      </c>
      <c r="C5" s="713"/>
      <c r="D5" s="713"/>
      <c r="E5" s="713"/>
      <c r="F5" s="713"/>
      <c r="G5" s="713" t="s">
        <v>3</v>
      </c>
      <c r="H5" s="713"/>
      <c r="I5" s="713" t="s">
        <v>4</v>
      </c>
      <c r="J5" s="713"/>
      <c r="K5" s="713" t="s">
        <v>5</v>
      </c>
      <c r="L5" s="713"/>
      <c r="M5" s="713"/>
      <c r="N5" s="713"/>
      <c r="O5" s="713"/>
      <c r="P5" s="713"/>
      <c r="Q5" s="713"/>
      <c r="R5" s="713" t="s">
        <v>6</v>
      </c>
      <c r="S5" s="713"/>
      <c r="T5" s="713"/>
      <c r="U5" s="713"/>
      <c r="V5" s="713"/>
      <c r="W5" s="713"/>
      <c r="X5" s="713"/>
      <c r="Y5" s="713"/>
      <c r="Z5" s="713" t="s">
        <v>7</v>
      </c>
      <c r="AA5" s="713"/>
      <c r="AB5" s="713"/>
      <c r="AC5" s="713"/>
      <c r="AD5" s="713"/>
      <c r="AE5" s="713"/>
      <c r="AF5" s="713" t="s">
        <v>63</v>
      </c>
      <c r="AG5" s="713"/>
      <c r="AH5" s="713" t="s">
        <v>64</v>
      </c>
      <c r="AI5" s="713"/>
      <c r="AJ5" s="713"/>
      <c r="AK5" s="713"/>
      <c r="AL5" s="713" t="s">
        <v>65</v>
      </c>
      <c r="AM5" s="713"/>
      <c r="AN5" s="713"/>
      <c r="AO5" s="713"/>
      <c r="AP5" s="713" t="s">
        <v>66</v>
      </c>
      <c r="AQ5" s="713"/>
      <c r="AR5" s="713" t="s">
        <v>67</v>
      </c>
      <c r="AS5" s="713" t="s">
        <v>68</v>
      </c>
      <c r="AT5" s="713"/>
      <c r="AU5" s="713"/>
      <c r="AV5" s="713"/>
      <c r="AW5" s="713" t="s">
        <v>69</v>
      </c>
      <c r="AX5" s="713"/>
      <c r="AY5" s="713"/>
      <c r="AZ5" s="713"/>
      <c r="BA5" s="713"/>
      <c r="BB5" s="713"/>
      <c r="BC5" s="713" t="s">
        <v>70</v>
      </c>
      <c r="BD5" s="713"/>
    </row>
    <row r="6" spans="1:56" x14ac:dyDescent="0.25">
      <c r="A6" s="713"/>
      <c r="B6" s="713" t="s">
        <v>71</v>
      </c>
      <c r="C6" s="713"/>
      <c r="D6" s="713"/>
      <c r="E6" s="713" t="s">
        <v>13</v>
      </c>
      <c r="F6" s="713"/>
      <c r="G6" s="713"/>
      <c r="H6" s="713"/>
      <c r="I6" s="713"/>
      <c r="J6" s="713"/>
      <c r="K6" s="713"/>
      <c r="L6" s="713"/>
      <c r="M6" s="713"/>
      <c r="N6" s="713"/>
      <c r="O6" s="713"/>
      <c r="P6" s="713"/>
      <c r="Q6" s="713"/>
      <c r="R6" s="713"/>
      <c r="S6" s="713"/>
      <c r="T6" s="713"/>
      <c r="U6" s="713"/>
      <c r="V6" s="713"/>
      <c r="W6" s="713"/>
      <c r="X6" s="713"/>
      <c r="Y6" s="713"/>
      <c r="Z6" s="713" t="s">
        <v>15</v>
      </c>
      <c r="AA6" s="713" t="s">
        <v>16</v>
      </c>
      <c r="AB6" s="713"/>
      <c r="AC6" s="713"/>
      <c r="AD6" s="713"/>
      <c r="AE6" s="713" t="s">
        <v>17</v>
      </c>
      <c r="AF6" s="713"/>
      <c r="AG6" s="713"/>
      <c r="AH6" s="713" t="s">
        <v>72</v>
      </c>
      <c r="AI6" s="713" t="s">
        <v>73</v>
      </c>
      <c r="AJ6" s="713" t="s">
        <v>74</v>
      </c>
      <c r="AK6" s="713" t="s">
        <v>75</v>
      </c>
      <c r="AL6" s="713" t="s">
        <v>50</v>
      </c>
      <c r="AM6" s="713" t="s">
        <v>47</v>
      </c>
      <c r="AN6" s="713" t="s">
        <v>48</v>
      </c>
      <c r="AO6" s="713" t="s">
        <v>30</v>
      </c>
      <c r="AP6" s="713"/>
      <c r="AQ6" s="713"/>
      <c r="AR6" s="713"/>
      <c r="AS6" s="713" t="s">
        <v>50</v>
      </c>
      <c r="AT6" s="713" t="s">
        <v>47</v>
      </c>
      <c r="AU6" s="713" t="s">
        <v>48</v>
      </c>
      <c r="AV6" s="713" t="s">
        <v>30</v>
      </c>
      <c r="AW6" s="713"/>
      <c r="AX6" s="713"/>
      <c r="AY6" s="713"/>
      <c r="AZ6" s="713"/>
      <c r="BA6" s="713"/>
      <c r="BB6" s="713"/>
      <c r="BC6" s="713"/>
      <c r="BD6" s="713"/>
    </row>
    <row r="7" spans="1:56" ht="63.75" x14ac:dyDescent="0.25">
      <c r="A7" s="713"/>
      <c r="B7" s="713"/>
      <c r="C7" s="713"/>
      <c r="D7" s="713"/>
      <c r="E7" s="713"/>
      <c r="F7" s="713"/>
      <c r="G7" s="65" t="s">
        <v>20</v>
      </c>
      <c r="H7" s="65" t="s">
        <v>21</v>
      </c>
      <c r="I7" s="65" t="s">
        <v>22</v>
      </c>
      <c r="J7" s="65" t="s">
        <v>23</v>
      </c>
      <c r="K7" s="65" t="s">
        <v>24</v>
      </c>
      <c r="L7" s="65" t="s">
        <v>25</v>
      </c>
      <c r="M7" s="65" t="s">
        <v>26</v>
      </c>
      <c r="N7" s="65" t="s">
        <v>27</v>
      </c>
      <c r="O7" s="65" t="s">
        <v>28</v>
      </c>
      <c r="P7" s="65" t="s">
        <v>29</v>
      </c>
      <c r="Q7" s="65" t="s">
        <v>30</v>
      </c>
      <c r="R7" s="65" t="s">
        <v>31</v>
      </c>
      <c r="S7" s="65" t="s">
        <v>32</v>
      </c>
      <c r="T7" s="65" t="s">
        <v>33</v>
      </c>
      <c r="U7" s="65" t="s">
        <v>34</v>
      </c>
      <c r="V7" s="65" t="s">
        <v>35</v>
      </c>
      <c r="W7" s="65" t="s">
        <v>36</v>
      </c>
      <c r="X7" s="65" t="s">
        <v>37</v>
      </c>
      <c r="Y7" s="65" t="s">
        <v>38</v>
      </c>
      <c r="Z7" s="713"/>
      <c r="AA7" s="65" t="s">
        <v>39</v>
      </c>
      <c r="AB7" s="65" t="s">
        <v>40</v>
      </c>
      <c r="AC7" s="65" t="s">
        <v>41</v>
      </c>
      <c r="AD7" s="65" t="s">
        <v>30</v>
      </c>
      <c r="AE7" s="713"/>
      <c r="AF7" s="65" t="s">
        <v>76</v>
      </c>
      <c r="AG7" s="65" t="s">
        <v>77</v>
      </c>
      <c r="AH7" s="713"/>
      <c r="AI7" s="713"/>
      <c r="AJ7" s="713"/>
      <c r="AK7" s="713"/>
      <c r="AL7" s="713"/>
      <c r="AM7" s="713"/>
      <c r="AN7" s="713"/>
      <c r="AO7" s="713"/>
      <c r="AP7" s="65" t="s">
        <v>76</v>
      </c>
      <c r="AQ7" s="65" t="s">
        <v>77</v>
      </c>
      <c r="AR7" s="713"/>
      <c r="AS7" s="713"/>
      <c r="AT7" s="713"/>
      <c r="AU7" s="713"/>
      <c r="AV7" s="713"/>
      <c r="AW7" s="713" t="s">
        <v>43</v>
      </c>
      <c r="AX7" s="713"/>
      <c r="AY7" s="713" t="s">
        <v>44</v>
      </c>
      <c r="AZ7" s="713"/>
      <c r="BA7" s="713" t="s">
        <v>45</v>
      </c>
      <c r="BB7" s="713"/>
      <c r="BC7" s="65" t="s">
        <v>78</v>
      </c>
      <c r="BD7" s="65" t="s">
        <v>79</v>
      </c>
    </row>
    <row r="8" spans="1:56" ht="38.25" x14ac:dyDescent="0.25">
      <c r="A8" s="713"/>
      <c r="B8" s="65" t="s">
        <v>55</v>
      </c>
      <c r="C8" s="65" t="s">
        <v>56</v>
      </c>
      <c r="D8" s="65" t="s">
        <v>57</v>
      </c>
      <c r="E8" s="65" t="s">
        <v>58</v>
      </c>
      <c r="F8" s="65" t="s">
        <v>59</v>
      </c>
      <c r="G8" s="65" t="s">
        <v>55</v>
      </c>
      <c r="H8" s="65" t="s">
        <v>55</v>
      </c>
      <c r="I8" s="65" t="s">
        <v>55</v>
      </c>
      <c r="J8" s="65" t="s">
        <v>55</v>
      </c>
      <c r="K8" s="65" t="s">
        <v>55</v>
      </c>
      <c r="L8" s="65" t="s">
        <v>55</v>
      </c>
      <c r="M8" s="65" t="s">
        <v>55</v>
      </c>
      <c r="N8" s="65" t="s">
        <v>55</v>
      </c>
      <c r="O8" s="65" t="s">
        <v>55</v>
      </c>
      <c r="P8" s="65" t="s">
        <v>55</v>
      </c>
      <c r="Q8" s="65" t="s">
        <v>55</v>
      </c>
      <c r="R8" s="65" t="s">
        <v>55</v>
      </c>
      <c r="S8" s="65" t="s">
        <v>55</v>
      </c>
      <c r="T8" s="65" t="s">
        <v>55</v>
      </c>
      <c r="U8" s="65" t="s">
        <v>55</v>
      </c>
      <c r="V8" s="65" t="s">
        <v>55</v>
      </c>
      <c r="W8" s="65" t="s">
        <v>55</v>
      </c>
      <c r="X8" s="65" t="s">
        <v>55</v>
      </c>
      <c r="Y8" s="65" t="s">
        <v>55</v>
      </c>
      <c r="Z8" s="65" t="s">
        <v>55</v>
      </c>
      <c r="AA8" s="65" t="s">
        <v>55</v>
      </c>
      <c r="AB8" s="65" t="s">
        <v>55</v>
      </c>
      <c r="AC8" s="65" t="s">
        <v>55</v>
      </c>
      <c r="AD8" s="65" t="s">
        <v>55</v>
      </c>
      <c r="AE8" s="65" t="s">
        <v>55</v>
      </c>
      <c r="AF8" s="65" t="s">
        <v>55</v>
      </c>
      <c r="AG8" s="65" t="s">
        <v>55</v>
      </c>
      <c r="AH8" s="65" t="s">
        <v>55</v>
      </c>
      <c r="AI8" s="65" t="s">
        <v>55</v>
      </c>
      <c r="AJ8" s="65" t="s">
        <v>55</v>
      </c>
      <c r="AK8" s="65" t="s">
        <v>55</v>
      </c>
      <c r="AL8" s="65" t="s">
        <v>55</v>
      </c>
      <c r="AM8" s="65" t="s">
        <v>55</v>
      </c>
      <c r="AN8" s="65" t="s">
        <v>55</v>
      </c>
      <c r="AO8" s="65" t="s">
        <v>55</v>
      </c>
      <c r="AP8" s="65" t="s">
        <v>55</v>
      </c>
      <c r="AQ8" s="65" t="s">
        <v>55</v>
      </c>
      <c r="AR8" s="65" t="s">
        <v>55</v>
      </c>
      <c r="AS8" s="65" t="s">
        <v>55</v>
      </c>
      <c r="AT8" s="65" t="s">
        <v>55</v>
      </c>
      <c r="AU8" s="65" t="s">
        <v>55</v>
      </c>
      <c r="AV8" s="65" t="s">
        <v>55</v>
      </c>
      <c r="AW8" s="65" t="s">
        <v>55</v>
      </c>
      <c r="AX8" s="65" t="s">
        <v>56</v>
      </c>
      <c r="AY8" s="65" t="s">
        <v>55</v>
      </c>
      <c r="AZ8" s="65" t="s">
        <v>56</v>
      </c>
      <c r="BA8" s="65" t="s">
        <v>55</v>
      </c>
      <c r="BB8" s="65" t="s">
        <v>56</v>
      </c>
      <c r="BC8" s="65" t="s">
        <v>55</v>
      </c>
      <c r="BD8" s="65" t="s">
        <v>55</v>
      </c>
    </row>
    <row r="9" spans="1:56" x14ac:dyDescent="0.25">
      <c r="A9" s="56">
        <v>1</v>
      </c>
      <c r="B9" s="56">
        <v>2</v>
      </c>
      <c r="C9" s="56">
        <v>3</v>
      </c>
      <c r="D9" s="56">
        <v>4</v>
      </c>
      <c r="E9" s="56">
        <v>5</v>
      </c>
      <c r="F9" s="56">
        <v>6</v>
      </c>
      <c r="G9" s="56">
        <v>7</v>
      </c>
      <c r="H9" s="56">
        <v>8</v>
      </c>
      <c r="I9" s="56">
        <v>9</v>
      </c>
      <c r="J9" s="56">
        <v>10</v>
      </c>
      <c r="K9" s="56">
        <v>11</v>
      </c>
      <c r="L9" s="56">
        <v>12</v>
      </c>
      <c r="M9" s="56">
        <v>13</v>
      </c>
      <c r="N9" s="56">
        <v>14</v>
      </c>
      <c r="O9" s="56">
        <v>15</v>
      </c>
      <c r="P9" s="56">
        <v>16</v>
      </c>
      <c r="Q9" s="56">
        <v>17</v>
      </c>
      <c r="R9" s="56">
        <v>18</v>
      </c>
      <c r="S9" s="56">
        <v>19</v>
      </c>
      <c r="T9" s="56">
        <v>20</v>
      </c>
      <c r="U9" s="56">
        <v>21</v>
      </c>
      <c r="V9" s="56">
        <v>22</v>
      </c>
      <c r="W9" s="56">
        <v>23</v>
      </c>
      <c r="X9" s="56">
        <v>24</v>
      </c>
      <c r="Y9" s="56">
        <v>25</v>
      </c>
      <c r="Z9" s="56">
        <v>26</v>
      </c>
      <c r="AA9" s="56">
        <v>27</v>
      </c>
      <c r="AB9" s="56">
        <v>28</v>
      </c>
      <c r="AC9" s="56">
        <v>29</v>
      </c>
      <c r="AD9" s="56">
        <v>30</v>
      </c>
      <c r="AE9" s="56">
        <v>31</v>
      </c>
      <c r="AF9" s="56">
        <v>32</v>
      </c>
      <c r="AG9" s="56">
        <v>33</v>
      </c>
      <c r="AH9" s="56">
        <v>34</v>
      </c>
      <c r="AI9" s="56">
        <v>35</v>
      </c>
      <c r="AJ9" s="56">
        <v>36</v>
      </c>
      <c r="AK9" s="56">
        <v>37</v>
      </c>
      <c r="AL9" s="56">
        <v>38</v>
      </c>
      <c r="AM9" s="56">
        <v>39</v>
      </c>
      <c r="AN9" s="56">
        <v>40</v>
      </c>
      <c r="AO9" s="56">
        <v>41</v>
      </c>
      <c r="AP9" s="56">
        <v>42</v>
      </c>
      <c r="AQ9" s="56">
        <v>43</v>
      </c>
      <c r="AR9" s="56">
        <v>44</v>
      </c>
      <c r="AS9" s="56">
        <v>45</v>
      </c>
      <c r="AT9" s="56">
        <v>46</v>
      </c>
      <c r="AU9" s="56">
        <v>47</v>
      </c>
      <c r="AV9" s="56">
        <v>48</v>
      </c>
      <c r="AW9" s="56">
        <v>49</v>
      </c>
      <c r="AX9" s="56">
        <v>50</v>
      </c>
      <c r="AY9" s="56">
        <v>51</v>
      </c>
      <c r="AZ9" s="56">
        <v>52</v>
      </c>
      <c r="BA9" s="56">
        <v>53</v>
      </c>
      <c r="BB9" s="56">
        <v>54</v>
      </c>
      <c r="BC9" s="56">
        <v>55</v>
      </c>
      <c r="BD9" s="56">
        <v>56</v>
      </c>
    </row>
    <row r="10" spans="1:56" ht="15.75" x14ac:dyDescent="0.25">
      <c r="A10" s="57">
        <v>43936</v>
      </c>
      <c r="B10" s="39">
        <v>22</v>
      </c>
      <c r="C10" s="39">
        <v>5</v>
      </c>
      <c r="D10" s="40">
        <v>3.4</v>
      </c>
      <c r="E10" s="39">
        <v>29.4</v>
      </c>
      <c r="F10" s="39">
        <v>0</v>
      </c>
      <c r="G10" s="39">
        <v>22</v>
      </c>
      <c r="H10" s="39">
        <v>0</v>
      </c>
      <c r="I10" s="39">
        <v>8</v>
      </c>
      <c r="J10" s="39">
        <v>14</v>
      </c>
      <c r="K10" s="39">
        <v>1</v>
      </c>
      <c r="L10" s="39">
        <v>6</v>
      </c>
      <c r="M10" s="39">
        <v>1</v>
      </c>
      <c r="N10" s="39">
        <v>8</v>
      </c>
      <c r="O10" s="39">
        <v>2</v>
      </c>
      <c r="P10" s="39">
        <v>0</v>
      </c>
      <c r="Q10" s="39">
        <v>4</v>
      </c>
      <c r="R10" s="39">
        <v>0</v>
      </c>
      <c r="S10" s="39">
        <v>0</v>
      </c>
      <c r="T10" s="39">
        <v>1</v>
      </c>
      <c r="U10" s="39">
        <v>0</v>
      </c>
      <c r="V10" s="39">
        <v>2</v>
      </c>
      <c r="W10" s="39">
        <v>8</v>
      </c>
      <c r="X10" s="39">
        <v>5</v>
      </c>
      <c r="Y10" s="39">
        <v>4</v>
      </c>
      <c r="Z10" s="39">
        <v>4</v>
      </c>
      <c r="AA10" s="39">
        <v>0</v>
      </c>
      <c r="AB10" s="39">
        <v>6</v>
      </c>
      <c r="AC10" s="39">
        <v>0</v>
      </c>
      <c r="AD10" s="39">
        <v>8</v>
      </c>
      <c r="AE10" s="39">
        <v>15</v>
      </c>
      <c r="AF10" s="39">
        <v>7</v>
      </c>
      <c r="AG10" s="39">
        <v>4</v>
      </c>
      <c r="AH10" s="39">
        <v>2</v>
      </c>
      <c r="AI10" s="39">
        <v>7</v>
      </c>
      <c r="AJ10" s="39">
        <v>9</v>
      </c>
      <c r="AK10" s="39">
        <v>3</v>
      </c>
      <c r="AL10" s="39">
        <v>11</v>
      </c>
      <c r="AM10" s="39">
        <v>4</v>
      </c>
      <c r="AN10" s="39">
        <v>4</v>
      </c>
      <c r="AO10" s="39">
        <v>13</v>
      </c>
      <c r="AP10" s="39">
        <v>9</v>
      </c>
      <c r="AQ10" s="39">
        <v>0</v>
      </c>
      <c r="AR10" s="39">
        <v>4</v>
      </c>
      <c r="AS10" s="39">
        <v>11</v>
      </c>
      <c r="AT10" s="39">
        <v>4</v>
      </c>
      <c r="AU10" s="39">
        <v>3</v>
      </c>
      <c r="AV10" s="39">
        <v>5</v>
      </c>
      <c r="AW10" s="39">
        <v>2</v>
      </c>
      <c r="AX10" s="39">
        <v>13</v>
      </c>
      <c r="AY10" s="39">
        <v>3</v>
      </c>
      <c r="AZ10" s="39">
        <v>4</v>
      </c>
      <c r="BA10" s="39">
        <v>0</v>
      </c>
      <c r="BB10" s="39">
        <v>3</v>
      </c>
      <c r="BC10" s="39">
        <v>3</v>
      </c>
      <c r="BD10" s="39">
        <v>13</v>
      </c>
    </row>
    <row r="11" spans="1:56" ht="15.75" x14ac:dyDescent="0.25">
      <c r="A11" s="57">
        <v>43937</v>
      </c>
      <c r="B11" s="39">
        <v>22</v>
      </c>
      <c r="C11" s="39">
        <v>0</v>
      </c>
      <c r="D11" s="40">
        <v>3.4</v>
      </c>
      <c r="E11" s="39">
        <v>0</v>
      </c>
      <c r="F11" s="39">
        <v>0</v>
      </c>
      <c r="G11" s="39">
        <v>22</v>
      </c>
      <c r="H11" s="39">
        <v>0</v>
      </c>
      <c r="I11" s="39">
        <v>8</v>
      </c>
      <c r="J11" s="39">
        <v>14</v>
      </c>
      <c r="K11" s="39">
        <v>1</v>
      </c>
      <c r="L11" s="39">
        <v>6</v>
      </c>
      <c r="M11" s="39">
        <v>1</v>
      </c>
      <c r="N11" s="39">
        <v>8</v>
      </c>
      <c r="O11" s="39">
        <v>2</v>
      </c>
      <c r="P11" s="39">
        <v>0</v>
      </c>
      <c r="Q11" s="39">
        <v>4</v>
      </c>
      <c r="R11" s="39">
        <v>0</v>
      </c>
      <c r="S11" s="39">
        <v>0</v>
      </c>
      <c r="T11" s="39">
        <v>1</v>
      </c>
      <c r="U11" s="39">
        <v>0</v>
      </c>
      <c r="V11" s="39">
        <v>2</v>
      </c>
      <c r="W11" s="39">
        <v>8</v>
      </c>
      <c r="X11" s="39">
        <v>5</v>
      </c>
      <c r="Y11" s="39">
        <v>4</v>
      </c>
      <c r="Z11" s="39">
        <v>4</v>
      </c>
      <c r="AA11" s="39">
        <v>0</v>
      </c>
      <c r="AB11" s="39">
        <v>6</v>
      </c>
      <c r="AC11" s="39">
        <v>0</v>
      </c>
      <c r="AD11" s="39">
        <v>8</v>
      </c>
      <c r="AE11" s="39">
        <v>15</v>
      </c>
      <c r="AF11" s="39">
        <v>7</v>
      </c>
      <c r="AG11" s="39">
        <v>4</v>
      </c>
      <c r="AH11" s="39">
        <v>2</v>
      </c>
      <c r="AI11" s="39">
        <v>7</v>
      </c>
      <c r="AJ11" s="39">
        <v>9</v>
      </c>
      <c r="AK11" s="39">
        <v>3</v>
      </c>
      <c r="AL11" s="39">
        <v>11</v>
      </c>
      <c r="AM11" s="39">
        <v>4</v>
      </c>
      <c r="AN11" s="39">
        <v>4</v>
      </c>
      <c r="AO11" s="39">
        <v>13</v>
      </c>
      <c r="AP11" s="39">
        <v>9</v>
      </c>
      <c r="AQ11" s="39">
        <v>0</v>
      </c>
      <c r="AR11" s="39">
        <v>4</v>
      </c>
      <c r="AS11" s="39">
        <v>11</v>
      </c>
      <c r="AT11" s="39">
        <v>4</v>
      </c>
      <c r="AU11" s="39">
        <v>3</v>
      </c>
      <c r="AV11" s="39">
        <v>5</v>
      </c>
      <c r="AW11" s="39">
        <v>0</v>
      </c>
      <c r="AX11" s="39">
        <v>13</v>
      </c>
      <c r="AY11" s="39">
        <v>0</v>
      </c>
      <c r="AZ11" s="39">
        <v>4</v>
      </c>
      <c r="BA11" s="39">
        <v>0</v>
      </c>
      <c r="BB11" s="39">
        <v>3</v>
      </c>
      <c r="BC11" s="39">
        <v>3</v>
      </c>
      <c r="BD11" s="39"/>
    </row>
    <row r="12" spans="1:56" ht="15.75" x14ac:dyDescent="0.25">
      <c r="A12" s="57">
        <v>43938</v>
      </c>
      <c r="B12" s="39">
        <v>29</v>
      </c>
      <c r="C12" s="39">
        <v>4</v>
      </c>
      <c r="D12" s="40">
        <v>4.5999999999999996</v>
      </c>
      <c r="E12" s="39">
        <v>16</v>
      </c>
      <c r="F12" s="39">
        <v>0</v>
      </c>
      <c r="G12" s="39">
        <v>29</v>
      </c>
      <c r="H12" s="39">
        <v>0</v>
      </c>
      <c r="I12" s="39">
        <v>13</v>
      </c>
      <c r="J12" s="39">
        <v>16</v>
      </c>
      <c r="K12" s="39">
        <v>2</v>
      </c>
      <c r="L12" s="39">
        <v>7</v>
      </c>
      <c r="M12" s="39">
        <v>1</v>
      </c>
      <c r="N12" s="39">
        <v>8</v>
      </c>
      <c r="O12" s="39">
        <v>3</v>
      </c>
      <c r="P12" s="39">
        <v>1</v>
      </c>
      <c r="Q12" s="39">
        <v>7</v>
      </c>
      <c r="R12" s="39">
        <v>0</v>
      </c>
      <c r="S12" s="39">
        <v>0</v>
      </c>
      <c r="T12" s="39">
        <v>1</v>
      </c>
      <c r="U12" s="39">
        <v>2</v>
      </c>
      <c r="V12" s="39">
        <v>2</v>
      </c>
      <c r="W12" s="39">
        <v>16</v>
      </c>
      <c r="X12" s="39">
        <v>8</v>
      </c>
      <c r="Y12" s="39">
        <v>4</v>
      </c>
      <c r="Z12" s="39">
        <v>5</v>
      </c>
      <c r="AA12" s="39">
        <v>0</v>
      </c>
      <c r="AB12" s="39">
        <v>7</v>
      </c>
      <c r="AC12" s="39">
        <v>0</v>
      </c>
      <c r="AD12" s="39">
        <v>13</v>
      </c>
      <c r="AE12" s="39">
        <v>22</v>
      </c>
      <c r="AF12" s="39">
        <v>7</v>
      </c>
      <c r="AG12" s="39">
        <v>7</v>
      </c>
      <c r="AH12" s="39">
        <v>2</v>
      </c>
      <c r="AI12" s="39">
        <v>8</v>
      </c>
      <c r="AJ12" s="39">
        <v>12</v>
      </c>
      <c r="AK12" s="39">
        <v>3</v>
      </c>
      <c r="AL12" s="39">
        <v>18</v>
      </c>
      <c r="AM12" s="39">
        <v>4</v>
      </c>
      <c r="AN12" s="39">
        <v>4</v>
      </c>
      <c r="AO12" s="39">
        <v>20</v>
      </c>
      <c r="AP12" s="39">
        <v>9</v>
      </c>
      <c r="AQ12" s="39">
        <v>0</v>
      </c>
      <c r="AR12" s="39">
        <v>4</v>
      </c>
      <c r="AS12" s="39">
        <v>18</v>
      </c>
      <c r="AT12" s="39">
        <v>4</v>
      </c>
      <c r="AU12" s="39">
        <v>3</v>
      </c>
      <c r="AV12" s="39">
        <v>10</v>
      </c>
      <c r="AW12" s="39">
        <v>3</v>
      </c>
      <c r="AX12" s="39">
        <v>15</v>
      </c>
      <c r="AY12" s="39">
        <v>1</v>
      </c>
      <c r="AZ12" s="39">
        <v>4</v>
      </c>
      <c r="BA12" s="39">
        <v>0</v>
      </c>
      <c r="BB12" s="39">
        <v>3</v>
      </c>
      <c r="BC12" s="39">
        <v>3</v>
      </c>
      <c r="BD12" s="39"/>
    </row>
    <row r="13" spans="1:56" ht="15.75" x14ac:dyDescent="0.25">
      <c r="A13" s="57">
        <v>43939</v>
      </c>
      <c r="B13" s="39">
        <v>29</v>
      </c>
      <c r="C13" s="39">
        <v>0</v>
      </c>
      <c r="D13" s="40">
        <v>4.5999999999999996</v>
      </c>
      <c r="E13" s="39">
        <v>0</v>
      </c>
      <c r="F13" s="39">
        <v>0</v>
      </c>
      <c r="G13" s="39">
        <v>29</v>
      </c>
      <c r="H13" s="39">
        <v>0</v>
      </c>
      <c r="I13" s="39">
        <v>13</v>
      </c>
      <c r="J13" s="39">
        <v>16</v>
      </c>
      <c r="K13" s="39">
        <v>2</v>
      </c>
      <c r="L13" s="39">
        <v>7</v>
      </c>
      <c r="M13" s="39">
        <v>1</v>
      </c>
      <c r="N13" s="39">
        <v>8</v>
      </c>
      <c r="O13" s="39">
        <v>3</v>
      </c>
      <c r="P13" s="39">
        <v>1</v>
      </c>
      <c r="Q13" s="39">
        <v>7</v>
      </c>
      <c r="R13" s="39">
        <v>0</v>
      </c>
      <c r="S13" s="39">
        <v>0</v>
      </c>
      <c r="T13" s="39">
        <v>1</v>
      </c>
      <c r="U13" s="39">
        <v>2</v>
      </c>
      <c r="V13" s="39">
        <v>2</v>
      </c>
      <c r="W13" s="39">
        <v>16</v>
      </c>
      <c r="X13" s="39">
        <v>8</v>
      </c>
      <c r="Y13" s="39">
        <v>4</v>
      </c>
      <c r="Z13" s="39">
        <v>5</v>
      </c>
      <c r="AA13" s="39">
        <v>0</v>
      </c>
      <c r="AB13" s="39">
        <v>7</v>
      </c>
      <c r="AC13" s="39">
        <v>0</v>
      </c>
      <c r="AD13" s="39">
        <v>13</v>
      </c>
      <c r="AE13" s="39">
        <v>22</v>
      </c>
      <c r="AF13" s="39">
        <v>7</v>
      </c>
      <c r="AG13" s="39">
        <v>7</v>
      </c>
      <c r="AH13" s="39">
        <v>2</v>
      </c>
      <c r="AI13" s="39">
        <v>8</v>
      </c>
      <c r="AJ13" s="39">
        <v>12</v>
      </c>
      <c r="AK13" s="39">
        <v>3</v>
      </c>
      <c r="AL13" s="39">
        <v>18</v>
      </c>
      <c r="AM13" s="39">
        <v>4</v>
      </c>
      <c r="AN13" s="39">
        <v>4</v>
      </c>
      <c r="AO13" s="39">
        <v>20</v>
      </c>
      <c r="AP13" s="39">
        <v>9</v>
      </c>
      <c r="AQ13" s="39">
        <v>0</v>
      </c>
      <c r="AR13" s="39">
        <v>4</v>
      </c>
      <c r="AS13" s="39">
        <v>18</v>
      </c>
      <c r="AT13" s="39">
        <v>4</v>
      </c>
      <c r="AU13" s="39">
        <v>3</v>
      </c>
      <c r="AV13" s="39">
        <v>10</v>
      </c>
      <c r="AW13" s="39">
        <v>3</v>
      </c>
      <c r="AX13" s="39">
        <v>15</v>
      </c>
      <c r="AY13" s="39">
        <v>1</v>
      </c>
      <c r="AZ13" s="39">
        <v>4</v>
      </c>
      <c r="BA13" s="39">
        <v>0</v>
      </c>
      <c r="BB13" s="39">
        <v>3</v>
      </c>
      <c r="BC13" s="39">
        <v>3</v>
      </c>
      <c r="BD13" s="39"/>
    </row>
    <row r="14" spans="1:56" ht="15.75" x14ac:dyDescent="0.25">
      <c r="A14" s="57">
        <v>43940</v>
      </c>
      <c r="B14" s="39">
        <v>32</v>
      </c>
      <c r="C14" s="39">
        <v>3</v>
      </c>
      <c r="D14" s="40">
        <v>5.0999999999999996</v>
      </c>
      <c r="E14" s="39">
        <v>10.3</v>
      </c>
      <c r="F14" s="39">
        <v>0</v>
      </c>
      <c r="G14" s="39">
        <v>32</v>
      </c>
      <c r="H14" s="39">
        <v>0</v>
      </c>
      <c r="I14" s="39">
        <v>13</v>
      </c>
      <c r="J14" s="39">
        <v>18</v>
      </c>
      <c r="K14" s="39">
        <v>2</v>
      </c>
      <c r="L14" s="39">
        <v>7</v>
      </c>
      <c r="M14" s="39">
        <v>1</v>
      </c>
      <c r="N14" s="39">
        <v>8</v>
      </c>
      <c r="O14" s="39">
        <v>3</v>
      </c>
      <c r="P14" s="39">
        <v>1</v>
      </c>
      <c r="Q14" s="39">
        <v>10</v>
      </c>
      <c r="R14" s="39">
        <v>0</v>
      </c>
      <c r="S14" s="39">
        <v>0</v>
      </c>
      <c r="T14" s="39">
        <v>1</v>
      </c>
      <c r="U14" s="39">
        <v>2</v>
      </c>
      <c r="V14" s="39">
        <v>2</v>
      </c>
      <c r="W14" s="39">
        <v>19</v>
      </c>
      <c r="X14" s="39">
        <v>8</v>
      </c>
      <c r="Y14" s="39">
        <v>4</v>
      </c>
      <c r="Z14" s="39">
        <v>5</v>
      </c>
      <c r="AA14" s="39">
        <v>0</v>
      </c>
      <c r="AB14" s="39">
        <v>7</v>
      </c>
      <c r="AC14" s="39">
        <v>3</v>
      </c>
      <c r="AD14" s="39">
        <v>13</v>
      </c>
      <c r="AE14" s="39">
        <v>22</v>
      </c>
      <c r="AF14" s="39">
        <v>7</v>
      </c>
      <c r="AG14" s="39">
        <v>7</v>
      </c>
      <c r="AH14" s="39">
        <v>3</v>
      </c>
      <c r="AI14" s="39">
        <v>8</v>
      </c>
      <c r="AJ14" s="39">
        <v>12</v>
      </c>
      <c r="AK14" s="39">
        <v>3</v>
      </c>
      <c r="AL14" s="39">
        <v>18</v>
      </c>
      <c r="AM14" s="39">
        <v>4</v>
      </c>
      <c r="AN14" s="39">
        <v>4</v>
      </c>
      <c r="AO14" s="39">
        <v>23</v>
      </c>
      <c r="AP14" s="39">
        <v>9</v>
      </c>
      <c r="AQ14" s="39">
        <v>0</v>
      </c>
      <c r="AR14" s="39">
        <v>4</v>
      </c>
      <c r="AS14" s="39">
        <v>21</v>
      </c>
      <c r="AT14" s="39">
        <v>4</v>
      </c>
      <c r="AU14" s="39">
        <v>3</v>
      </c>
      <c r="AV14" s="39">
        <v>10</v>
      </c>
      <c r="AW14" s="39">
        <v>3</v>
      </c>
      <c r="AX14" s="39">
        <v>18</v>
      </c>
      <c r="AY14" s="39">
        <v>1</v>
      </c>
      <c r="AZ14" s="39">
        <v>4</v>
      </c>
      <c r="BA14" s="39">
        <v>0</v>
      </c>
      <c r="BB14" s="39">
        <v>3</v>
      </c>
      <c r="BC14" s="39">
        <v>3</v>
      </c>
      <c r="BD14" s="39"/>
    </row>
    <row r="15" spans="1:56" ht="15.75" x14ac:dyDescent="0.25">
      <c r="A15" s="57">
        <v>43941</v>
      </c>
      <c r="B15" s="39">
        <v>38</v>
      </c>
      <c r="C15" s="39">
        <v>6</v>
      </c>
      <c r="D15" s="40">
        <v>6.03</v>
      </c>
      <c r="E15" s="39">
        <v>18.7</v>
      </c>
      <c r="F15" s="39">
        <v>0</v>
      </c>
      <c r="G15" s="39">
        <v>38</v>
      </c>
      <c r="H15" s="39">
        <v>0</v>
      </c>
      <c r="I15" s="39">
        <v>16</v>
      </c>
      <c r="J15" s="39">
        <v>22</v>
      </c>
      <c r="K15" s="39">
        <v>2</v>
      </c>
      <c r="L15" s="39">
        <v>10</v>
      </c>
      <c r="M15" s="39">
        <v>1</v>
      </c>
      <c r="N15" s="39">
        <v>8</v>
      </c>
      <c r="O15" s="39">
        <v>4</v>
      </c>
      <c r="P15" s="39">
        <v>1</v>
      </c>
      <c r="Q15" s="39">
        <v>12</v>
      </c>
      <c r="R15" s="39">
        <v>0</v>
      </c>
      <c r="S15" s="39">
        <v>0</v>
      </c>
      <c r="T15" s="39">
        <v>1</v>
      </c>
      <c r="U15" s="39">
        <v>2</v>
      </c>
      <c r="V15" s="39">
        <v>2</v>
      </c>
      <c r="W15" s="39">
        <v>23</v>
      </c>
      <c r="X15" s="39">
        <v>10</v>
      </c>
      <c r="Y15" s="39">
        <v>6</v>
      </c>
      <c r="Z15" s="39">
        <v>8</v>
      </c>
      <c r="AA15" s="39">
        <v>0</v>
      </c>
      <c r="AB15" s="39">
        <v>7</v>
      </c>
      <c r="AC15" s="39">
        <v>3</v>
      </c>
      <c r="AD15" s="39">
        <v>14</v>
      </c>
      <c r="AE15" s="39">
        <v>28</v>
      </c>
      <c r="AF15" s="39">
        <v>10</v>
      </c>
      <c r="AG15" s="39">
        <v>10</v>
      </c>
      <c r="AH15" s="39">
        <v>3</v>
      </c>
      <c r="AI15" s="39">
        <v>12</v>
      </c>
      <c r="AJ15" s="39">
        <v>13</v>
      </c>
      <c r="AK15" s="39">
        <v>3</v>
      </c>
      <c r="AL15" s="39">
        <v>27</v>
      </c>
      <c r="AM15" s="39">
        <v>4</v>
      </c>
      <c r="AN15" s="39">
        <v>4</v>
      </c>
      <c r="AO15" s="39">
        <v>29</v>
      </c>
      <c r="AP15" s="39">
        <v>9</v>
      </c>
      <c r="AQ15" s="39">
        <v>0</v>
      </c>
      <c r="AR15" s="39">
        <v>4</v>
      </c>
      <c r="AS15" s="39">
        <v>27</v>
      </c>
      <c r="AT15" s="39">
        <v>4</v>
      </c>
      <c r="AU15" s="39">
        <v>3</v>
      </c>
      <c r="AV15" s="39">
        <v>11</v>
      </c>
      <c r="AW15" s="39">
        <v>1</v>
      </c>
      <c r="AX15" s="39">
        <v>23</v>
      </c>
      <c r="AY15" s="39">
        <v>5</v>
      </c>
      <c r="AZ15" s="39">
        <v>4</v>
      </c>
      <c r="BA15" s="39">
        <v>0</v>
      </c>
      <c r="BB15" s="39">
        <v>3</v>
      </c>
      <c r="BC15" s="39">
        <v>3</v>
      </c>
      <c r="BD15" s="39"/>
    </row>
    <row r="16" spans="1:56" ht="15.75" x14ac:dyDescent="0.25">
      <c r="A16" s="57">
        <v>43942</v>
      </c>
      <c r="B16" s="39">
        <v>39</v>
      </c>
      <c r="C16" s="39">
        <v>1</v>
      </c>
      <c r="D16" s="40">
        <v>6.1</v>
      </c>
      <c r="E16" s="39">
        <v>2.6</v>
      </c>
      <c r="F16" s="39">
        <v>0</v>
      </c>
      <c r="G16" s="39">
        <v>39</v>
      </c>
      <c r="H16" s="39">
        <v>0</v>
      </c>
      <c r="I16" s="39">
        <v>16</v>
      </c>
      <c r="J16" s="39">
        <v>23</v>
      </c>
      <c r="K16" s="39">
        <v>2</v>
      </c>
      <c r="L16" s="39">
        <v>10</v>
      </c>
      <c r="M16" s="39">
        <v>1</v>
      </c>
      <c r="N16" s="39">
        <v>9</v>
      </c>
      <c r="O16" s="39">
        <v>4</v>
      </c>
      <c r="P16" s="39">
        <v>1</v>
      </c>
      <c r="Q16" s="39">
        <v>12</v>
      </c>
      <c r="R16" s="39">
        <v>0</v>
      </c>
      <c r="S16" s="39">
        <v>0</v>
      </c>
      <c r="T16" s="39">
        <v>1</v>
      </c>
      <c r="U16" s="39">
        <v>2</v>
      </c>
      <c r="V16" s="39">
        <v>2</v>
      </c>
      <c r="W16" s="39">
        <v>23</v>
      </c>
      <c r="X16" s="39">
        <v>11</v>
      </c>
      <c r="Y16" s="39">
        <v>6</v>
      </c>
      <c r="Z16" s="39">
        <v>8</v>
      </c>
      <c r="AA16" s="39">
        <v>0</v>
      </c>
      <c r="AB16" s="39">
        <v>8</v>
      </c>
      <c r="AC16" s="39">
        <v>3</v>
      </c>
      <c r="AD16" s="39">
        <v>14</v>
      </c>
      <c r="AE16" s="39">
        <v>29</v>
      </c>
      <c r="AF16" s="39">
        <v>10</v>
      </c>
      <c r="AG16" s="39">
        <v>10</v>
      </c>
      <c r="AH16" s="39">
        <v>3</v>
      </c>
      <c r="AI16" s="39">
        <v>12</v>
      </c>
      <c r="AJ16" s="39">
        <v>14</v>
      </c>
      <c r="AK16" s="39">
        <v>3</v>
      </c>
      <c r="AL16" s="39">
        <v>28</v>
      </c>
      <c r="AM16" s="39">
        <v>4</v>
      </c>
      <c r="AN16" s="39">
        <v>4</v>
      </c>
      <c r="AO16" s="39">
        <v>30</v>
      </c>
      <c r="AP16" s="39">
        <v>9</v>
      </c>
      <c r="AQ16" s="39">
        <v>0</v>
      </c>
      <c r="AR16" s="39">
        <v>4</v>
      </c>
      <c r="AS16" s="39">
        <v>28</v>
      </c>
      <c r="AT16" s="39">
        <v>4</v>
      </c>
      <c r="AU16" s="39">
        <v>3</v>
      </c>
      <c r="AV16" s="39">
        <v>12</v>
      </c>
      <c r="AW16" s="39">
        <v>0</v>
      </c>
      <c r="AX16" s="39">
        <v>23</v>
      </c>
      <c r="AY16" s="39">
        <v>1</v>
      </c>
      <c r="AZ16" s="39">
        <v>4</v>
      </c>
      <c r="BA16" s="39">
        <v>0</v>
      </c>
      <c r="BB16" s="39">
        <v>3</v>
      </c>
      <c r="BC16" s="39">
        <v>3</v>
      </c>
      <c r="BD16" s="39"/>
    </row>
    <row r="17" spans="1:56" ht="15.75" x14ac:dyDescent="0.25">
      <c r="A17" s="57">
        <v>43943</v>
      </c>
      <c r="B17" s="39">
        <v>39</v>
      </c>
      <c r="C17" s="39">
        <v>0</v>
      </c>
      <c r="D17" s="40">
        <v>6.1</v>
      </c>
      <c r="E17" s="39">
        <v>0</v>
      </c>
      <c r="F17" s="39">
        <v>0</v>
      </c>
      <c r="G17" s="39">
        <v>39</v>
      </c>
      <c r="H17" s="39">
        <v>0</v>
      </c>
      <c r="I17" s="39">
        <v>16</v>
      </c>
      <c r="J17" s="39">
        <v>23</v>
      </c>
      <c r="K17" s="39">
        <v>2</v>
      </c>
      <c r="L17" s="39">
        <v>10</v>
      </c>
      <c r="M17" s="39">
        <v>1</v>
      </c>
      <c r="N17" s="39">
        <v>9</v>
      </c>
      <c r="O17" s="39">
        <v>4</v>
      </c>
      <c r="P17" s="39">
        <v>1</v>
      </c>
      <c r="Q17" s="39">
        <v>12</v>
      </c>
      <c r="R17" s="39">
        <v>0</v>
      </c>
      <c r="S17" s="39">
        <v>0</v>
      </c>
      <c r="T17" s="39">
        <v>1</v>
      </c>
      <c r="U17" s="39">
        <v>2</v>
      </c>
      <c r="V17" s="39">
        <v>2</v>
      </c>
      <c r="W17" s="39">
        <v>23</v>
      </c>
      <c r="X17" s="39">
        <v>11</v>
      </c>
      <c r="Y17" s="39">
        <v>6</v>
      </c>
      <c r="Z17" s="39">
        <v>8</v>
      </c>
      <c r="AA17" s="39">
        <v>0</v>
      </c>
      <c r="AB17" s="39">
        <v>8</v>
      </c>
      <c r="AC17" s="39">
        <v>3</v>
      </c>
      <c r="AD17" s="39">
        <v>14</v>
      </c>
      <c r="AE17" s="39">
        <v>29</v>
      </c>
      <c r="AF17" s="39">
        <v>10</v>
      </c>
      <c r="AG17" s="39">
        <v>10</v>
      </c>
      <c r="AH17" s="39">
        <v>3</v>
      </c>
      <c r="AI17" s="39">
        <v>12</v>
      </c>
      <c r="AJ17" s="39">
        <v>14</v>
      </c>
      <c r="AK17" s="39">
        <v>3</v>
      </c>
      <c r="AL17" s="39">
        <v>28</v>
      </c>
      <c r="AM17" s="39">
        <v>4</v>
      </c>
      <c r="AN17" s="39">
        <v>4</v>
      </c>
      <c r="AO17" s="39">
        <v>30</v>
      </c>
      <c r="AP17" s="39">
        <v>9</v>
      </c>
      <c r="AQ17" s="39">
        <v>0</v>
      </c>
      <c r="AR17" s="39">
        <v>4</v>
      </c>
      <c r="AS17" s="39">
        <v>28</v>
      </c>
      <c r="AT17" s="39">
        <v>4</v>
      </c>
      <c r="AU17" s="39">
        <v>3</v>
      </c>
      <c r="AV17" s="39">
        <v>12</v>
      </c>
      <c r="AW17" s="39">
        <v>0</v>
      </c>
      <c r="AX17" s="39">
        <v>23</v>
      </c>
      <c r="AY17" s="39">
        <v>0</v>
      </c>
      <c r="AZ17" s="39">
        <v>4</v>
      </c>
      <c r="BA17" s="39">
        <v>0</v>
      </c>
      <c r="BB17" s="39">
        <v>3</v>
      </c>
      <c r="BC17" s="39">
        <v>3</v>
      </c>
      <c r="BD17" s="39"/>
    </row>
    <row r="18" spans="1:56" ht="15.75" x14ac:dyDescent="0.25">
      <c r="A18" s="57">
        <v>43944</v>
      </c>
      <c r="B18" s="39">
        <v>40</v>
      </c>
      <c r="C18" s="39">
        <v>1</v>
      </c>
      <c r="D18" s="40">
        <v>6.3</v>
      </c>
      <c r="E18" s="39">
        <v>2.5</v>
      </c>
      <c r="F18" s="39">
        <v>0</v>
      </c>
      <c r="G18" s="39">
        <v>40</v>
      </c>
      <c r="H18" s="39">
        <v>0</v>
      </c>
      <c r="I18" s="39">
        <v>17</v>
      </c>
      <c r="J18" s="39">
        <v>23</v>
      </c>
      <c r="K18" s="39">
        <v>2</v>
      </c>
      <c r="L18" s="39">
        <v>10</v>
      </c>
      <c r="M18" s="39">
        <v>1</v>
      </c>
      <c r="N18" s="39">
        <v>9</v>
      </c>
      <c r="O18" s="39">
        <v>4</v>
      </c>
      <c r="P18" s="39">
        <v>1</v>
      </c>
      <c r="Q18" s="39">
        <v>13</v>
      </c>
      <c r="R18" s="39">
        <v>0</v>
      </c>
      <c r="S18" s="39">
        <v>0</v>
      </c>
      <c r="T18" s="39">
        <v>1</v>
      </c>
      <c r="U18" s="39">
        <v>2</v>
      </c>
      <c r="V18" s="39">
        <v>2</v>
      </c>
      <c r="W18" s="39">
        <v>13</v>
      </c>
      <c r="X18" s="39">
        <v>21</v>
      </c>
      <c r="Y18" s="39">
        <v>11</v>
      </c>
      <c r="Z18" s="39">
        <v>6</v>
      </c>
      <c r="AA18" s="39">
        <v>8</v>
      </c>
      <c r="AB18" s="39">
        <v>0</v>
      </c>
      <c r="AC18" s="39">
        <v>8</v>
      </c>
      <c r="AD18" s="39">
        <v>3</v>
      </c>
      <c r="AE18" s="39">
        <v>15</v>
      </c>
      <c r="AF18" s="39">
        <v>30</v>
      </c>
      <c r="AG18" s="39">
        <v>10</v>
      </c>
      <c r="AH18" s="39">
        <v>11</v>
      </c>
      <c r="AI18" s="39">
        <v>3</v>
      </c>
      <c r="AJ18" s="39">
        <v>12</v>
      </c>
      <c r="AK18" s="39">
        <v>14</v>
      </c>
      <c r="AL18" s="39">
        <v>4</v>
      </c>
      <c r="AM18" s="39">
        <v>28</v>
      </c>
      <c r="AN18" s="39">
        <v>4</v>
      </c>
      <c r="AO18" s="39">
        <v>4</v>
      </c>
      <c r="AP18" s="39">
        <v>30</v>
      </c>
      <c r="AQ18" s="39">
        <v>10</v>
      </c>
      <c r="AR18" s="39">
        <v>0</v>
      </c>
      <c r="AS18" s="39">
        <v>4</v>
      </c>
      <c r="AT18" s="39">
        <v>29</v>
      </c>
      <c r="AU18" s="39">
        <v>4</v>
      </c>
      <c r="AV18" s="39">
        <v>3</v>
      </c>
      <c r="AW18" s="39">
        <v>12</v>
      </c>
      <c r="AX18" s="39">
        <v>0</v>
      </c>
      <c r="AY18" s="39">
        <v>24</v>
      </c>
      <c r="AZ18" s="39">
        <v>1</v>
      </c>
      <c r="BA18" s="39">
        <v>4</v>
      </c>
      <c r="BB18" s="39">
        <v>0</v>
      </c>
      <c r="BC18" s="39">
        <v>3</v>
      </c>
      <c r="BD18" s="39">
        <v>3</v>
      </c>
    </row>
    <row r="19" spans="1:56" ht="15.75" x14ac:dyDescent="0.25">
      <c r="A19" s="57">
        <v>43945</v>
      </c>
      <c r="B19" s="39">
        <v>51</v>
      </c>
      <c r="C19" s="39">
        <v>3</v>
      </c>
      <c r="D19" s="40">
        <v>8.09</v>
      </c>
      <c r="E19" s="39">
        <v>6.25</v>
      </c>
      <c r="F19" s="39">
        <v>0</v>
      </c>
      <c r="G19" s="39">
        <v>51</v>
      </c>
      <c r="H19" s="39">
        <v>0</v>
      </c>
      <c r="I19" s="39">
        <v>21</v>
      </c>
      <c r="J19" s="39">
        <v>30</v>
      </c>
      <c r="K19" s="39">
        <v>2</v>
      </c>
      <c r="L19" s="39">
        <v>10</v>
      </c>
      <c r="M19" s="39">
        <v>2</v>
      </c>
      <c r="N19" s="39">
        <v>10</v>
      </c>
      <c r="O19" s="39">
        <v>12</v>
      </c>
      <c r="P19" s="39">
        <v>2</v>
      </c>
      <c r="Q19" s="39">
        <v>13</v>
      </c>
      <c r="R19" s="39">
        <v>0</v>
      </c>
      <c r="S19" s="39">
        <v>0</v>
      </c>
      <c r="T19" s="39">
        <v>1</v>
      </c>
      <c r="U19" s="39">
        <v>2</v>
      </c>
      <c r="V19" s="39">
        <v>2</v>
      </c>
      <c r="W19" s="39">
        <v>19</v>
      </c>
      <c r="X19" s="39">
        <v>15</v>
      </c>
      <c r="Y19" s="39">
        <v>12</v>
      </c>
      <c r="Z19" s="39">
        <v>6</v>
      </c>
      <c r="AA19" s="39">
        <v>17</v>
      </c>
      <c r="AB19" s="39">
        <v>0</v>
      </c>
      <c r="AC19" s="39">
        <v>8</v>
      </c>
      <c r="AD19" s="39">
        <v>3</v>
      </c>
      <c r="AE19" s="39">
        <v>17</v>
      </c>
      <c r="AF19" s="39">
        <v>41</v>
      </c>
      <c r="AG19" s="39">
        <v>10</v>
      </c>
      <c r="AH19" s="39">
        <v>13</v>
      </c>
      <c r="AI19" s="39">
        <v>3</v>
      </c>
      <c r="AJ19" s="39">
        <v>12</v>
      </c>
      <c r="AK19" s="39">
        <v>23</v>
      </c>
      <c r="AL19" s="39">
        <v>4</v>
      </c>
      <c r="AM19" s="39">
        <v>31</v>
      </c>
      <c r="AN19" s="39">
        <v>12</v>
      </c>
      <c r="AO19" s="39">
        <v>4</v>
      </c>
      <c r="AP19" s="39">
        <v>41</v>
      </c>
      <c r="AQ19" s="39">
        <v>10</v>
      </c>
      <c r="AR19" s="39">
        <v>0</v>
      </c>
      <c r="AS19" s="39">
        <v>4</v>
      </c>
      <c r="AT19" s="39">
        <v>40</v>
      </c>
      <c r="AU19" s="39">
        <v>4</v>
      </c>
      <c r="AV19" s="39">
        <v>3</v>
      </c>
      <c r="AW19" s="39">
        <v>12</v>
      </c>
      <c r="AX19" s="39">
        <v>0</v>
      </c>
      <c r="AY19" s="39">
        <v>35</v>
      </c>
      <c r="AZ19" s="39">
        <v>3</v>
      </c>
      <c r="BA19" s="39">
        <v>4</v>
      </c>
      <c r="BB19" s="39">
        <v>0</v>
      </c>
      <c r="BC19" s="39">
        <v>3</v>
      </c>
      <c r="BD19" s="39">
        <v>3</v>
      </c>
    </row>
    <row r="20" spans="1:56" ht="15.75" x14ac:dyDescent="0.25">
      <c r="A20" s="57">
        <v>43946</v>
      </c>
      <c r="B20" s="39">
        <v>57</v>
      </c>
      <c r="C20" s="39">
        <v>6</v>
      </c>
      <c r="D20" s="40">
        <v>9.0500000000000007</v>
      </c>
      <c r="E20" s="39">
        <v>11.7</v>
      </c>
      <c r="F20" s="39">
        <v>0</v>
      </c>
      <c r="G20" s="39">
        <v>57</v>
      </c>
      <c r="H20" s="39">
        <v>0</v>
      </c>
      <c r="I20" s="39">
        <v>23</v>
      </c>
      <c r="J20" s="39">
        <v>34</v>
      </c>
      <c r="K20" s="39">
        <v>2</v>
      </c>
      <c r="L20" s="39">
        <v>11</v>
      </c>
      <c r="M20" s="39">
        <v>2</v>
      </c>
      <c r="N20" s="39">
        <v>15</v>
      </c>
      <c r="O20" s="39">
        <v>12</v>
      </c>
      <c r="P20" s="39">
        <v>2</v>
      </c>
      <c r="Q20" s="39">
        <v>13</v>
      </c>
      <c r="R20" s="39">
        <v>0</v>
      </c>
      <c r="S20" s="39">
        <v>0</v>
      </c>
      <c r="T20" s="39">
        <v>1</v>
      </c>
      <c r="U20" s="39">
        <v>2</v>
      </c>
      <c r="V20" s="39">
        <v>2</v>
      </c>
      <c r="W20" s="39">
        <v>20</v>
      </c>
      <c r="X20" s="39">
        <v>17</v>
      </c>
      <c r="Y20" s="39">
        <v>15</v>
      </c>
      <c r="Z20" s="39">
        <v>6</v>
      </c>
      <c r="AA20" s="39">
        <v>19</v>
      </c>
      <c r="AB20" s="39">
        <v>0</v>
      </c>
      <c r="AC20" s="39">
        <v>9</v>
      </c>
      <c r="AD20" s="39">
        <v>3</v>
      </c>
      <c r="AE20" s="39">
        <v>20</v>
      </c>
      <c r="AF20" s="39">
        <v>44</v>
      </c>
      <c r="AG20" s="39">
        <v>13</v>
      </c>
      <c r="AH20" s="39">
        <v>13</v>
      </c>
      <c r="AI20" s="39">
        <v>6</v>
      </c>
      <c r="AJ20" s="39">
        <v>12</v>
      </c>
      <c r="AK20" s="39">
        <v>26</v>
      </c>
      <c r="AL20" s="39">
        <v>4</v>
      </c>
      <c r="AM20" s="39">
        <v>37</v>
      </c>
      <c r="AN20" s="39">
        <v>12</v>
      </c>
      <c r="AO20" s="39">
        <v>4</v>
      </c>
      <c r="AP20" s="39">
        <v>47</v>
      </c>
      <c r="AQ20" s="39">
        <v>10</v>
      </c>
      <c r="AR20" s="39">
        <v>0</v>
      </c>
      <c r="AS20" s="39">
        <v>4</v>
      </c>
      <c r="AT20" s="39">
        <v>46</v>
      </c>
      <c r="AU20" s="39">
        <v>4</v>
      </c>
      <c r="AV20" s="39">
        <v>3</v>
      </c>
      <c r="AW20" s="39">
        <v>12</v>
      </c>
      <c r="AX20" s="39">
        <v>0</v>
      </c>
      <c r="AY20" s="39">
        <v>41</v>
      </c>
      <c r="AZ20" s="39">
        <v>6</v>
      </c>
      <c r="BA20" s="39">
        <v>4</v>
      </c>
      <c r="BB20" s="39">
        <v>0</v>
      </c>
      <c r="BC20" s="39">
        <v>3</v>
      </c>
      <c r="BD20" s="39">
        <v>3</v>
      </c>
    </row>
    <row r="21" spans="1:56" s="19" customFormat="1" ht="15.75" x14ac:dyDescent="0.25">
      <c r="A21" s="57">
        <v>43947</v>
      </c>
      <c r="B21" s="39">
        <v>60</v>
      </c>
      <c r="C21" s="39">
        <v>3</v>
      </c>
      <c r="D21" s="40">
        <v>9.5</v>
      </c>
      <c r="E21" s="39"/>
      <c r="F21" s="39">
        <v>50</v>
      </c>
      <c r="G21" s="39">
        <v>60</v>
      </c>
      <c r="H21" s="39">
        <v>0</v>
      </c>
      <c r="I21" s="39">
        <v>25</v>
      </c>
      <c r="J21" s="39">
        <v>35</v>
      </c>
      <c r="K21" s="39">
        <v>2</v>
      </c>
      <c r="L21" s="39">
        <v>11</v>
      </c>
      <c r="M21" s="39">
        <v>3</v>
      </c>
      <c r="N21" s="39">
        <v>17</v>
      </c>
      <c r="O21" s="39">
        <v>12</v>
      </c>
      <c r="P21" s="39">
        <v>2</v>
      </c>
      <c r="Q21" s="39">
        <v>13</v>
      </c>
      <c r="R21" s="39">
        <v>0</v>
      </c>
      <c r="S21" s="39">
        <v>0</v>
      </c>
      <c r="T21" s="39">
        <v>1</v>
      </c>
      <c r="U21" s="39">
        <v>2</v>
      </c>
      <c r="V21" s="39">
        <v>2</v>
      </c>
      <c r="W21" s="39">
        <v>20</v>
      </c>
      <c r="X21" s="39">
        <v>18</v>
      </c>
      <c r="Y21" s="39">
        <v>17</v>
      </c>
      <c r="Z21" s="39">
        <v>6</v>
      </c>
      <c r="AA21" s="39">
        <v>21</v>
      </c>
      <c r="AB21" s="39">
        <v>0</v>
      </c>
      <c r="AC21" s="39">
        <v>9</v>
      </c>
      <c r="AD21" s="39">
        <v>3</v>
      </c>
      <c r="AE21" s="39">
        <v>21</v>
      </c>
      <c r="AF21" s="39">
        <v>46</v>
      </c>
      <c r="AG21" s="39">
        <v>14</v>
      </c>
      <c r="AH21" s="39">
        <v>14</v>
      </c>
      <c r="AI21" s="39">
        <v>6</v>
      </c>
      <c r="AJ21" s="39">
        <v>14</v>
      </c>
      <c r="AK21" s="39">
        <v>26</v>
      </c>
      <c r="AL21" s="39">
        <v>4</v>
      </c>
      <c r="AM21" s="39">
        <v>40</v>
      </c>
      <c r="AN21" s="39">
        <v>12</v>
      </c>
      <c r="AO21" s="39">
        <v>4</v>
      </c>
      <c r="AP21" s="39">
        <v>50</v>
      </c>
      <c r="AQ21" s="39">
        <v>10</v>
      </c>
      <c r="AR21" s="39">
        <v>0</v>
      </c>
      <c r="AS21" s="39">
        <v>4</v>
      </c>
      <c r="AT21" s="39">
        <v>49</v>
      </c>
      <c r="AU21" s="39">
        <v>4</v>
      </c>
      <c r="AV21" s="39">
        <v>3</v>
      </c>
      <c r="AW21" s="39">
        <v>12</v>
      </c>
      <c r="AX21" s="39">
        <v>0</v>
      </c>
      <c r="AY21" s="39">
        <v>42</v>
      </c>
      <c r="AZ21" s="39">
        <v>1</v>
      </c>
      <c r="BA21" s="39">
        <v>6</v>
      </c>
      <c r="BB21" s="39">
        <v>2</v>
      </c>
      <c r="BC21" s="39">
        <v>3</v>
      </c>
      <c r="BD21" s="39">
        <v>3</v>
      </c>
    </row>
    <row r="22" spans="1:56" s="19" customFormat="1" ht="15.75" x14ac:dyDescent="0.25">
      <c r="A22" s="57">
        <v>43948</v>
      </c>
      <c r="B22" s="12">
        <v>61</v>
      </c>
      <c r="C22" s="12">
        <v>1</v>
      </c>
      <c r="D22" s="30">
        <v>9.6</v>
      </c>
      <c r="E22" s="12">
        <v>1.6</v>
      </c>
      <c r="F22" s="59"/>
      <c r="G22" s="39">
        <v>61</v>
      </c>
      <c r="H22" s="39">
        <v>0</v>
      </c>
      <c r="I22" s="39">
        <v>26</v>
      </c>
      <c r="J22" s="39">
        <v>35</v>
      </c>
      <c r="K22" s="39">
        <v>2</v>
      </c>
      <c r="L22" s="39">
        <v>12</v>
      </c>
      <c r="M22" s="39">
        <v>3</v>
      </c>
      <c r="N22" s="39">
        <v>17</v>
      </c>
      <c r="O22" s="39">
        <v>12</v>
      </c>
      <c r="P22" s="39">
        <v>2</v>
      </c>
      <c r="Q22" s="39">
        <v>13</v>
      </c>
      <c r="R22" s="39">
        <v>0</v>
      </c>
      <c r="S22" s="39">
        <v>0</v>
      </c>
      <c r="T22" s="39">
        <v>1</v>
      </c>
      <c r="U22" s="39">
        <v>2</v>
      </c>
      <c r="V22" s="39">
        <v>2</v>
      </c>
      <c r="W22" s="39">
        <v>21</v>
      </c>
      <c r="X22" s="39">
        <v>18</v>
      </c>
      <c r="Y22" s="39">
        <v>17</v>
      </c>
      <c r="Z22" s="39">
        <v>6</v>
      </c>
      <c r="AA22" s="39">
        <v>21</v>
      </c>
      <c r="AB22" s="39">
        <v>0</v>
      </c>
      <c r="AC22" s="39">
        <v>9</v>
      </c>
      <c r="AD22" s="39">
        <v>3</v>
      </c>
      <c r="AE22" s="39">
        <v>22</v>
      </c>
      <c r="AF22" s="39">
        <v>46</v>
      </c>
      <c r="AG22" s="39">
        <v>15</v>
      </c>
      <c r="AH22" s="39">
        <v>15</v>
      </c>
      <c r="AI22" s="39">
        <v>6</v>
      </c>
      <c r="AJ22" s="39">
        <v>14</v>
      </c>
      <c r="AK22" s="39">
        <v>26</v>
      </c>
      <c r="AL22" s="39">
        <v>5</v>
      </c>
      <c r="AM22" s="39">
        <v>40</v>
      </c>
      <c r="AN22" s="39">
        <v>12</v>
      </c>
      <c r="AO22" s="39">
        <v>4</v>
      </c>
      <c r="AP22" s="39">
        <v>50</v>
      </c>
      <c r="AQ22" s="39">
        <v>11</v>
      </c>
      <c r="AR22" s="39">
        <v>0</v>
      </c>
      <c r="AS22" s="39">
        <v>4</v>
      </c>
      <c r="AT22" s="39">
        <v>50</v>
      </c>
      <c r="AU22" s="39">
        <v>4</v>
      </c>
      <c r="AV22" s="39">
        <v>3</v>
      </c>
      <c r="AW22" s="39">
        <v>12</v>
      </c>
      <c r="AX22" s="39">
        <v>0</v>
      </c>
      <c r="AY22" s="39">
        <v>43</v>
      </c>
      <c r="AZ22" s="39">
        <v>1</v>
      </c>
      <c r="BA22" s="39">
        <v>6</v>
      </c>
      <c r="BB22" s="39">
        <v>0</v>
      </c>
      <c r="BC22" s="39">
        <v>3</v>
      </c>
      <c r="BD22" s="39">
        <v>3</v>
      </c>
    </row>
    <row r="23" spans="1:56" s="34" customFormat="1" ht="15.75" x14ac:dyDescent="0.25">
      <c r="A23" s="57">
        <v>43949</v>
      </c>
      <c r="B23" s="32">
        <v>61</v>
      </c>
      <c r="C23" s="32">
        <v>0</v>
      </c>
      <c r="D23" s="33">
        <v>9.6</v>
      </c>
      <c r="E23" s="32"/>
      <c r="F23" s="59"/>
      <c r="G23" s="60">
        <v>61</v>
      </c>
      <c r="H23" s="60">
        <v>0</v>
      </c>
      <c r="I23" s="60">
        <v>26</v>
      </c>
      <c r="J23" s="60">
        <v>35</v>
      </c>
      <c r="K23" s="60">
        <v>2</v>
      </c>
      <c r="L23" s="60">
        <v>12</v>
      </c>
      <c r="M23" s="60">
        <v>3</v>
      </c>
      <c r="N23" s="60">
        <v>17</v>
      </c>
      <c r="O23" s="60">
        <v>12</v>
      </c>
      <c r="P23" s="60">
        <v>2</v>
      </c>
      <c r="Q23" s="60">
        <v>13</v>
      </c>
      <c r="R23" s="60">
        <v>0</v>
      </c>
      <c r="S23" s="60">
        <v>0</v>
      </c>
      <c r="T23" s="39">
        <v>1</v>
      </c>
      <c r="U23" s="39">
        <v>2</v>
      </c>
      <c r="V23" s="39">
        <v>2</v>
      </c>
      <c r="W23" s="60">
        <v>21</v>
      </c>
      <c r="X23" s="60">
        <v>18</v>
      </c>
      <c r="Y23" s="60">
        <v>17</v>
      </c>
      <c r="Z23" s="60">
        <v>6</v>
      </c>
      <c r="AA23" s="60">
        <v>21</v>
      </c>
      <c r="AB23" s="60">
        <v>0</v>
      </c>
      <c r="AC23" s="60">
        <v>9</v>
      </c>
      <c r="AD23" s="60">
        <v>3</v>
      </c>
      <c r="AE23" s="60">
        <v>22</v>
      </c>
      <c r="AF23" s="60">
        <v>46</v>
      </c>
      <c r="AG23" s="60">
        <v>15</v>
      </c>
      <c r="AH23" s="39">
        <v>15</v>
      </c>
      <c r="AI23" s="39">
        <v>6</v>
      </c>
      <c r="AJ23" s="39">
        <v>14</v>
      </c>
      <c r="AK23" s="39">
        <v>26</v>
      </c>
      <c r="AL23" s="39">
        <v>5</v>
      </c>
      <c r="AM23" s="60">
        <v>40</v>
      </c>
      <c r="AN23" s="39">
        <v>12</v>
      </c>
      <c r="AO23" s="39">
        <v>4</v>
      </c>
      <c r="AP23" s="60">
        <v>50</v>
      </c>
      <c r="AQ23" s="60">
        <v>11</v>
      </c>
      <c r="AR23" s="39">
        <v>0</v>
      </c>
      <c r="AS23" s="39">
        <v>4</v>
      </c>
      <c r="AT23" s="60">
        <v>50</v>
      </c>
      <c r="AU23" s="39">
        <v>4</v>
      </c>
      <c r="AV23" s="39">
        <v>3</v>
      </c>
      <c r="AW23" s="39">
        <v>12</v>
      </c>
      <c r="AX23" s="39">
        <v>0</v>
      </c>
      <c r="AY23" s="60">
        <v>43</v>
      </c>
      <c r="AZ23" s="60">
        <v>1</v>
      </c>
      <c r="BA23" s="39">
        <v>6</v>
      </c>
      <c r="BB23" s="39">
        <v>0</v>
      </c>
      <c r="BC23" s="39">
        <v>3</v>
      </c>
      <c r="BD23" s="39">
        <v>3</v>
      </c>
    </row>
    <row r="24" spans="1:56" ht="15.75" x14ac:dyDescent="0.25">
      <c r="A24" s="57">
        <v>43950</v>
      </c>
      <c r="B24" s="32">
        <v>62</v>
      </c>
      <c r="C24" s="32">
        <v>1</v>
      </c>
      <c r="D24" s="33">
        <v>9.8000000000000007</v>
      </c>
      <c r="E24" s="32">
        <v>1.6</v>
      </c>
      <c r="F24" s="59"/>
      <c r="G24" s="60">
        <v>62</v>
      </c>
      <c r="H24" s="60">
        <v>0</v>
      </c>
      <c r="I24" s="60">
        <v>26</v>
      </c>
      <c r="J24" s="60">
        <v>36</v>
      </c>
      <c r="K24" s="60">
        <v>2</v>
      </c>
      <c r="L24" s="60">
        <v>12</v>
      </c>
      <c r="M24" s="60">
        <v>3</v>
      </c>
      <c r="N24" s="60">
        <v>18</v>
      </c>
      <c r="O24" s="60">
        <v>12</v>
      </c>
      <c r="P24" s="60">
        <v>2</v>
      </c>
      <c r="Q24" s="60">
        <v>13</v>
      </c>
      <c r="R24" s="60">
        <v>0</v>
      </c>
      <c r="S24" s="60">
        <v>0</v>
      </c>
      <c r="T24" s="39">
        <v>1</v>
      </c>
      <c r="U24" s="39">
        <v>2</v>
      </c>
      <c r="V24" s="39">
        <v>2</v>
      </c>
      <c r="W24" s="60">
        <v>21</v>
      </c>
      <c r="X24" s="60">
        <v>18</v>
      </c>
      <c r="Y24" s="60">
        <v>18</v>
      </c>
      <c r="Z24" s="60">
        <v>6</v>
      </c>
      <c r="AA24" s="60">
        <v>21</v>
      </c>
      <c r="AB24" s="60">
        <v>0</v>
      </c>
      <c r="AC24" s="60">
        <v>9</v>
      </c>
      <c r="AD24" s="60">
        <v>3</v>
      </c>
      <c r="AE24" s="60">
        <v>23</v>
      </c>
      <c r="AF24" s="60">
        <v>47</v>
      </c>
      <c r="AG24" s="60">
        <v>15</v>
      </c>
      <c r="AH24" s="39">
        <v>15</v>
      </c>
      <c r="AI24" s="39">
        <v>7</v>
      </c>
      <c r="AJ24" s="39">
        <v>14</v>
      </c>
      <c r="AK24" s="39">
        <v>26</v>
      </c>
      <c r="AL24" s="39">
        <v>5</v>
      </c>
      <c r="AM24" s="60">
        <v>41</v>
      </c>
      <c r="AN24" s="39">
        <v>12</v>
      </c>
      <c r="AO24" s="39">
        <v>4</v>
      </c>
      <c r="AP24" s="60">
        <v>51</v>
      </c>
      <c r="AQ24" s="60">
        <v>11</v>
      </c>
      <c r="AR24" s="39">
        <v>0</v>
      </c>
      <c r="AS24" s="39">
        <v>4</v>
      </c>
      <c r="AT24" s="60">
        <v>51</v>
      </c>
      <c r="AU24" s="39">
        <v>4</v>
      </c>
      <c r="AV24" s="39">
        <v>3</v>
      </c>
      <c r="AW24" s="39">
        <v>12</v>
      </c>
      <c r="AX24" s="39">
        <v>0</v>
      </c>
      <c r="AY24" s="60">
        <v>44</v>
      </c>
      <c r="AZ24" s="60">
        <v>1</v>
      </c>
      <c r="BA24" s="39">
        <v>6</v>
      </c>
      <c r="BB24" s="39">
        <v>0</v>
      </c>
      <c r="BC24" s="39">
        <v>3</v>
      </c>
      <c r="BD24" s="39">
        <v>4</v>
      </c>
    </row>
    <row r="25" spans="1:56" ht="15.75" x14ac:dyDescent="0.25">
      <c r="A25" s="57">
        <v>43951</v>
      </c>
      <c r="B25" s="32">
        <v>64</v>
      </c>
      <c r="C25" s="32">
        <v>2</v>
      </c>
      <c r="D25" s="33">
        <v>10.1</v>
      </c>
      <c r="E25" s="32">
        <v>3.2</v>
      </c>
      <c r="F25" s="59"/>
      <c r="G25" s="60">
        <v>64</v>
      </c>
      <c r="H25" s="60">
        <v>0</v>
      </c>
      <c r="I25" s="60">
        <v>28</v>
      </c>
      <c r="J25" s="60">
        <v>36</v>
      </c>
      <c r="K25" s="60">
        <v>2</v>
      </c>
      <c r="L25" s="60">
        <v>12</v>
      </c>
      <c r="M25" s="60">
        <v>3</v>
      </c>
      <c r="N25" s="60">
        <v>18</v>
      </c>
      <c r="O25" s="60">
        <v>12</v>
      </c>
      <c r="P25" s="60">
        <v>2</v>
      </c>
      <c r="Q25" s="60">
        <v>15</v>
      </c>
      <c r="R25" s="60">
        <v>0</v>
      </c>
      <c r="S25" s="60">
        <v>0</v>
      </c>
      <c r="T25" s="39">
        <v>1</v>
      </c>
      <c r="U25" s="39">
        <v>2</v>
      </c>
      <c r="V25" s="39">
        <v>2</v>
      </c>
      <c r="W25" s="60">
        <v>22</v>
      </c>
      <c r="X25" s="60">
        <v>18</v>
      </c>
      <c r="Y25" s="60">
        <v>19</v>
      </c>
      <c r="Z25" s="60">
        <v>6</v>
      </c>
      <c r="AA25" s="60">
        <v>21</v>
      </c>
      <c r="AB25" s="60">
        <v>0</v>
      </c>
      <c r="AC25" s="60">
        <v>9</v>
      </c>
      <c r="AD25" s="60">
        <v>3</v>
      </c>
      <c r="AE25" s="60">
        <v>25</v>
      </c>
      <c r="AF25" s="60">
        <v>48</v>
      </c>
      <c r="AG25" s="60">
        <v>16</v>
      </c>
      <c r="AH25" s="39">
        <v>15</v>
      </c>
      <c r="AI25" s="39">
        <v>9</v>
      </c>
      <c r="AJ25" s="39">
        <v>14</v>
      </c>
      <c r="AK25" s="39">
        <v>26</v>
      </c>
      <c r="AL25" s="39">
        <v>7</v>
      </c>
      <c r="AM25" s="60">
        <v>41</v>
      </c>
      <c r="AN25" s="39">
        <v>12</v>
      </c>
      <c r="AO25" s="39">
        <v>4</v>
      </c>
      <c r="AP25" s="60">
        <v>52</v>
      </c>
      <c r="AQ25" s="60">
        <v>12</v>
      </c>
      <c r="AR25" s="39">
        <v>0</v>
      </c>
      <c r="AS25" s="39">
        <v>4</v>
      </c>
      <c r="AT25" s="60">
        <v>53</v>
      </c>
      <c r="AU25" s="39">
        <v>4</v>
      </c>
      <c r="AV25" s="39">
        <v>3</v>
      </c>
      <c r="AW25" s="39">
        <v>12</v>
      </c>
      <c r="AX25" s="39">
        <v>0</v>
      </c>
      <c r="AY25" s="60">
        <v>46</v>
      </c>
      <c r="AZ25" s="60">
        <v>2</v>
      </c>
      <c r="BA25" s="39">
        <v>6</v>
      </c>
      <c r="BB25" s="39">
        <v>0</v>
      </c>
      <c r="BC25" s="39">
        <v>3</v>
      </c>
      <c r="BD25" s="39">
        <v>5</v>
      </c>
    </row>
    <row r="26" spans="1:56" ht="15.75" x14ac:dyDescent="0.25">
      <c r="A26" s="57">
        <v>43952</v>
      </c>
      <c r="B26" s="32">
        <v>68</v>
      </c>
      <c r="C26" s="32">
        <v>4</v>
      </c>
      <c r="D26" s="33">
        <v>10.8</v>
      </c>
      <c r="E26" s="32">
        <v>6.2</v>
      </c>
      <c r="F26" s="59"/>
      <c r="G26" s="60">
        <v>68</v>
      </c>
      <c r="H26" s="60">
        <v>0</v>
      </c>
      <c r="I26" s="60">
        <v>32</v>
      </c>
      <c r="J26" s="60">
        <v>36</v>
      </c>
      <c r="K26" s="60">
        <v>2</v>
      </c>
      <c r="L26" s="60">
        <v>13</v>
      </c>
      <c r="M26" s="60">
        <v>4</v>
      </c>
      <c r="N26" s="60">
        <v>18</v>
      </c>
      <c r="O26" s="60">
        <v>12</v>
      </c>
      <c r="P26" s="60">
        <v>2</v>
      </c>
      <c r="Q26" s="60">
        <v>17</v>
      </c>
      <c r="R26" s="60">
        <v>0</v>
      </c>
      <c r="S26" s="60">
        <v>0</v>
      </c>
      <c r="T26" s="39">
        <v>1</v>
      </c>
      <c r="U26" s="39">
        <v>2</v>
      </c>
      <c r="V26" s="39">
        <v>2</v>
      </c>
      <c r="W26" s="60">
        <v>25</v>
      </c>
      <c r="X26" s="60">
        <v>19</v>
      </c>
      <c r="Y26" s="60">
        <v>19</v>
      </c>
      <c r="Z26" s="60">
        <v>6</v>
      </c>
      <c r="AA26" s="60">
        <v>22</v>
      </c>
      <c r="AB26" s="60">
        <v>0</v>
      </c>
      <c r="AC26" s="60">
        <v>10</v>
      </c>
      <c r="AD26" s="60">
        <v>3</v>
      </c>
      <c r="AE26" s="60">
        <v>27</v>
      </c>
      <c r="AF26" s="60">
        <v>50</v>
      </c>
      <c r="AG26" s="60">
        <v>18</v>
      </c>
      <c r="AH26" s="39">
        <v>15</v>
      </c>
      <c r="AI26" s="39">
        <v>13</v>
      </c>
      <c r="AJ26" s="39">
        <v>14</v>
      </c>
      <c r="AK26" s="39">
        <v>26</v>
      </c>
      <c r="AL26" s="39">
        <v>7</v>
      </c>
      <c r="AM26" s="60">
        <v>45</v>
      </c>
      <c r="AN26" s="39">
        <v>12</v>
      </c>
      <c r="AO26" s="39">
        <v>4</v>
      </c>
      <c r="AP26" s="60">
        <v>54</v>
      </c>
      <c r="AQ26" s="60">
        <v>14</v>
      </c>
      <c r="AR26" s="39">
        <v>0</v>
      </c>
      <c r="AS26" s="39">
        <v>4</v>
      </c>
      <c r="AT26" s="60">
        <v>57</v>
      </c>
      <c r="AU26" s="39">
        <v>4</v>
      </c>
      <c r="AV26" s="39">
        <v>3</v>
      </c>
      <c r="AW26" s="39">
        <v>12</v>
      </c>
      <c r="AX26" s="39">
        <v>0</v>
      </c>
      <c r="AY26" s="60">
        <v>49</v>
      </c>
      <c r="AZ26" s="60">
        <v>3</v>
      </c>
      <c r="BA26" s="39">
        <v>7</v>
      </c>
      <c r="BB26" s="39">
        <v>1</v>
      </c>
      <c r="BC26" s="39">
        <v>3</v>
      </c>
      <c r="BD26" s="39">
        <v>5</v>
      </c>
    </row>
    <row r="27" spans="1:56" ht="15.75" x14ac:dyDescent="0.25">
      <c r="A27" s="57">
        <v>43953</v>
      </c>
      <c r="B27" s="32">
        <v>72</v>
      </c>
      <c r="C27" s="32">
        <v>4</v>
      </c>
      <c r="D27" s="33">
        <v>11.4</v>
      </c>
      <c r="E27" s="32"/>
      <c r="F27" s="59"/>
      <c r="G27" s="60">
        <v>72</v>
      </c>
      <c r="H27" s="60">
        <v>0</v>
      </c>
      <c r="I27" s="60">
        <v>33</v>
      </c>
      <c r="J27" s="60">
        <v>39</v>
      </c>
      <c r="K27" s="60">
        <v>2</v>
      </c>
      <c r="L27" s="60">
        <v>13</v>
      </c>
      <c r="M27" s="60">
        <v>4</v>
      </c>
      <c r="N27" s="60">
        <v>22</v>
      </c>
      <c r="O27" s="60">
        <v>12</v>
      </c>
      <c r="P27" s="60">
        <v>2</v>
      </c>
      <c r="Q27" s="60">
        <v>17</v>
      </c>
      <c r="R27" s="60">
        <v>0</v>
      </c>
      <c r="S27" s="60">
        <v>0</v>
      </c>
      <c r="T27" s="39">
        <v>1</v>
      </c>
      <c r="U27" s="39">
        <v>2</v>
      </c>
      <c r="V27" s="39">
        <v>2</v>
      </c>
      <c r="W27" s="60">
        <v>25</v>
      </c>
      <c r="X27" s="60">
        <v>19</v>
      </c>
      <c r="Y27" s="60">
        <v>23</v>
      </c>
      <c r="Z27" s="60">
        <v>6</v>
      </c>
      <c r="AA27" s="60">
        <v>22</v>
      </c>
      <c r="AB27" s="60">
        <v>0</v>
      </c>
      <c r="AC27" s="60">
        <v>12</v>
      </c>
      <c r="AD27" s="60">
        <v>3</v>
      </c>
      <c r="AE27" s="60">
        <v>29</v>
      </c>
      <c r="AF27" s="60">
        <v>54</v>
      </c>
      <c r="AG27" s="60">
        <v>18</v>
      </c>
      <c r="AH27" s="39">
        <v>15</v>
      </c>
      <c r="AI27" s="39">
        <v>17</v>
      </c>
      <c r="AJ27" s="39">
        <v>14</v>
      </c>
      <c r="AK27" s="39">
        <v>26</v>
      </c>
      <c r="AL27" s="39">
        <v>7</v>
      </c>
      <c r="AM27" s="60">
        <v>49</v>
      </c>
      <c r="AN27" s="39">
        <v>12</v>
      </c>
      <c r="AO27" s="39">
        <v>4</v>
      </c>
      <c r="AP27" s="60">
        <v>58</v>
      </c>
      <c r="AQ27" s="60">
        <v>14</v>
      </c>
      <c r="AR27" s="39">
        <v>0</v>
      </c>
      <c r="AS27" s="39">
        <v>4</v>
      </c>
      <c r="AT27" s="60">
        <v>61</v>
      </c>
      <c r="AU27" s="39">
        <v>4</v>
      </c>
      <c r="AV27" s="39">
        <v>3</v>
      </c>
      <c r="AW27" s="39">
        <v>12</v>
      </c>
      <c r="AX27" s="39">
        <v>0</v>
      </c>
      <c r="AY27" s="60">
        <v>50</v>
      </c>
      <c r="AZ27" s="60">
        <v>1</v>
      </c>
      <c r="BA27" s="39">
        <v>10</v>
      </c>
      <c r="BB27" s="39">
        <v>3</v>
      </c>
      <c r="BC27" s="39">
        <v>3</v>
      </c>
      <c r="BD27" s="39">
        <v>5</v>
      </c>
    </row>
    <row r="28" spans="1:56" ht="15.75" x14ac:dyDescent="0.25">
      <c r="A28" s="57">
        <v>43954</v>
      </c>
      <c r="B28" s="32">
        <v>72</v>
      </c>
      <c r="C28" s="32">
        <v>0</v>
      </c>
      <c r="D28" s="33">
        <v>11.4</v>
      </c>
      <c r="E28" s="32"/>
      <c r="F28" s="59"/>
      <c r="G28" s="60">
        <v>72</v>
      </c>
      <c r="H28" s="60">
        <v>0</v>
      </c>
      <c r="I28" s="60">
        <v>33</v>
      </c>
      <c r="J28" s="60">
        <v>39</v>
      </c>
      <c r="K28" s="60">
        <v>2</v>
      </c>
      <c r="L28" s="60">
        <v>13</v>
      </c>
      <c r="M28" s="60">
        <v>4</v>
      </c>
      <c r="N28" s="60">
        <v>22</v>
      </c>
      <c r="O28" s="60">
        <v>12</v>
      </c>
      <c r="P28" s="60">
        <v>2</v>
      </c>
      <c r="Q28" s="60">
        <v>17</v>
      </c>
      <c r="R28" s="60">
        <v>0</v>
      </c>
      <c r="S28" s="60">
        <v>0</v>
      </c>
      <c r="T28" s="39">
        <v>1</v>
      </c>
      <c r="U28" s="39">
        <v>2</v>
      </c>
      <c r="V28" s="39">
        <v>2</v>
      </c>
      <c r="W28" s="60">
        <v>25</v>
      </c>
      <c r="X28" s="60">
        <v>19</v>
      </c>
      <c r="Y28" s="60">
        <v>23</v>
      </c>
      <c r="Z28" s="60">
        <v>6</v>
      </c>
      <c r="AA28" s="60">
        <v>22</v>
      </c>
      <c r="AB28" s="60">
        <v>0</v>
      </c>
      <c r="AC28" s="60">
        <v>12</v>
      </c>
      <c r="AD28" s="60">
        <v>3</v>
      </c>
      <c r="AE28" s="60">
        <v>29</v>
      </c>
      <c r="AF28" s="60">
        <v>54</v>
      </c>
      <c r="AG28" s="60">
        <v>18</v>
      </c>
      <c r="AH28" s="39">
        <v>15</v>
      </c>
      <c r="AI28" s="39">
        <v>17</v>
      </c>
      <c r="AJ28" s="39">
        <v>14</v>
      </c>
      <c r="AK28" s="39">
        <v>26</v>
      </c>
      <c r="AL28" s="39">
        <v>7</v>
      </c>
      <c r="AM28" s="60">
        <v>49</v>
      </c>
      <c r="AN28" s="39">
        <v>12</v>
      </c>
      <c r="AO28" s="39">
        <v>4</v>
      </c>
      <c r="AP28" s="60">
        <v>58</v>
      </c>
      <c r="AQ28" s="60">
        <v>14</v>
      </c>
      <c r="AR28" s="39">
        <v>0</v>
      </c>
      <c r="AS28" s="39">
        <v>4</v>
      </c>
      <c r="AT28" s="60">
        <v>61</v>
      </c>
      <c r="AU28" s="39">
        <v>4</v>
      </c>
      <c r="AV28" s="39">
        <v>3</v>
      </c>
      <c r="AW28" s="39">
        <v>12</v>
      </c>
      <c r="AX28" s="39">
        <v>0</v>
      </c>
      <c r="AY28" s="60">
        <v>50</v>
      </c>
      <c r="AZ28" s="60">
        <v>0</v>
      </c>
      <c r="BA28" s="39">
        <v>10</v>
      </c>
      <c r="BB28" s="39">
        <v>0</v>
      </c>
      <c r="BC28" s="39">
        <v>3</v>
      </c>
      <c r="BD28" s="39">
        <v>5</v>
      </c>
    </row>
    <row r="29" spans="1:56" ht="15.75" x14ac:dyDescent="0.25">
      <c r="A29" s="57">
        <v>43955</v>
      </c>
      <c r="B29" s="32">
        <v>84</v>
      </c>
      <c r="C29" s="32">
        <v>12</v>
      </c>
      <c r="D29" s="33">
        <v>13.3</v>
      </c>
      <c r="E29" s="32">
        <v>16.600000000000001</v>
      </c>
      <c r="F29" s="30"/>
      <c r="G29" s="60">
        <v>84</v>
      </c>
      <c r="H29" s="60">
        <v>0</v>
      </c>
      <c r="I29" s="60">
        <v>40</v>
      </c>
      <c r="J29" s="60">
        <v>44</v>
      </c>
      <c r="K29" s="60">
        <v>2</v>
      </c>
      <c r="L29" s="60">
        <v>14</v>
      </c>
      <c r="M29" s="60">
        <v>4</v>
      </c>
      <c r="N29" s="60">
        <v>29</v>
      </c>
      <c r="O29" s="60">
        <v>12</v>
      </c>
      <c r="P29" s="60">
        <v>2</v>
      </c>
      <c r="Q29" s="60">
        <v>21</v>
      </c>
      <c r="R29" s="60">
        <v>0</v>
      </c>
      <c r="S29" s="60">
        <v>0</v>
      </c>
      <c r="T29" s="39">
        <v>1</v>
      </c>
      <c r="U29" s="39">
        <v>2</v>
      </c>
      <c r="V29" s="39">
        <v>2</v>
      </c>
      <c r="W29" s="60">
        <v>28</v>
      </c>
      <c r="X29" s="60">
        <v>22</v>
      </c>
      <c r="Y29" s="60">
        <v>29</v>
      </c>
      <c r="Z29" s="60">
        <v>6</v>
      </c>
      <c r="AA29" s="60">
        <v>25</v>
      </c>
      <c r="AB29" s="60">
        <v>0</v>
      </c>
      <c r="AC29" s="60">
        <v>12</v>
      </c>
      <c r="AD29" s="60">
        <v>3</v>
      </c>
      <c r="AE29" s="60">
        <v>38</v>
      </c>
      <c r="AF29" s="60">
        <v>58</v>
      </c>
      <c r="AG29" s="60">
        <v>26</v>
      </c>
      <c r="AH29" s="39">
        <v>15</v>
      </c>
      <c r="AI29" s="39">
        <v>29</v>
      </c>
      <c r="AJ29" s="39">
        <v>14</v>
      </c>
      <c r="AK29" s="39">
        <v>26</v>
      </c>
      <c r="AL29" s="39">
        <v>7</v>
      </c>
      <c r="AM29" s="60">
        <v>61</v>
      </c>
      <c r="AN29" s="39">
        <v>12</v>
      </c>
      <c r="AO29" s="39">
        <v>4</v>
      </c>
      <c r="AP29" s="60">
        <v>70</v>
      </c>
      <c r="AQ29" s="60">
        <v>14</v>
      </c>
      <c r="AR29" s="39">
        <v>0</v>
      </c>
      <c r="AS29" s="39">
        <v>4</v>
      </c>
      <c r="AT29" s="60">
        <v>73</v>
      </c>
      <c r="AU29" s="39">
        <v>4</v>
      </c>
      <c r="AV29" s="39">
        <v>3</v>
      </c>
      <c r="AW29" s="39">
        <v>12</v>
      </c>
      <c r="AX29" s="39">
        <v>0</v>
      </c>
      <c r="AY29" s="60">
        <v>61</v>
      </c>
      <c r="AZ29" s="60">
        <v>11</v>
      </c>
      <c r="BA29" s="39">
        <v>11</v>
      </c>
      <c r="BB29" s="39">
        <v>1</v>
      </c>
      <c r="BC29" s="39">
        <v>3</v>
      </c>
      <c r="BD29" s="39">
        <v>5</v>
      </c>
    </row>
    <row r="30" spans="1:56" x14ac:dyDescent="0.25">
      <c r="A30" s="57">
        <v>43956</v>
      </c>
      <c r="B30" s="42">
        <v>86</v>
      </c>
      <c r="C30" s="42">
        <v>2</v>
      </c>
      <c r="D30" s="61">
        <v>13.6</v>
      </c>
      <c r="E30" s="42">
        <v>4.8</v>
      </c>
      <c r="F30" s="42"/>
      <c r="G30" s="42">
        <v>86</v>
      </c>
      <c r="H30" s="42">
        <v>0</v>
      </c>
      <c r="I30" s="42">
        <v>41</v>
      </c>
      <c r="J30" s="42">
        <v>45</v>
      </c>
      <c r="K30" s="42">
        <v>2</v>
      </c>
      <c r="L30" s="42">
        <v>14</v>
      </c>
      <c r="M30" s="42">
        <v>5</v>
      </c>
      <c r="N30" s="42">
        <v>29</v>
      </c>
      <c r="O30" s="42">
        <v>12</v>
      </c>
      <c r="P30" s="42">
        <v>2</v>
      </c>
      <c r="Q30" s="42">
        <v>22</v>
      </c>
      <c r="R30" s="42">
        <v>0</v>
      </c>
      <c r="S30" s="42">
        <v>0</v>
      </c>
      <c r="T30" s="42">
        <v>1</v>
      </c>
      <c r="U30" s="42">
        <v>2</v>
      </c>
      <c r="V30" s="42">
        <v>2</v>
      </c>
      <c r="W30" s="42">
        <v>29</v>
      </c>
      <c r="X30" s="42">
        <v>22</v>
      </c>
      <c r="Y30" s="42">
        <v>30</v>
      </c>
      <c r="Z30" s="42">
        <v>6</v>
      </c>
      <c r="AA30" s="42">
        <v>25</v>
      </c>
      <c r="AB30" s="42">
        <v>0</v>
      </c>
      <c r="AC30" s="42">
        <v>12</v>
      </c>
      <c r="AD30" s="42">
        <v>3</v>
      </c>
      <c r="AE30" s="42">
        <v>40</v>
      </c>
      <c r="AF30" s="42">
        <v>58</v>
      </c>
      <c r="AG30" s="42">
        <v>28</v>
      </c>
      <c r="AH30" s="42">
        <v>15</v>
      </c>
      <c r="AI30" s="42">
        <v>31</v>
      </c>
      <c r="AJ30" s="42">
        <v>14</v>
      </c>
      <c r="AK30" s="42">
        <v>26</v>
      </c>
      <c r="AL30" s="42">
        <v>7</v>
      </c>
      <c r="AM30" s="42">
        <v>63</v>
      </c>
      <c r="AN30" s="42">
        <v>12</v>
      </c>
      <c r="AO30" s="42">
        <v>4</v>
      </c>
      <c r="AP30" s="42">
        <v>72</v>
      </c>
      <c r="AQ30" s="42">
        <v>14</v>
      </c>
      <c r="AR30" s="42">
        <v>0</v>
      </c>
      <c r="AS30" s="42">
        <v>4</v>
      </c>
      <c r="AT30" s="42">
        <v>75</v>
      </c>
      <c r="AU30" s="42">
        <v>4</v>
      </c>
      <c r="AV30" s="42">
        <v>3</v>
      </c>
      <c r="AW30" s="42">
        <v>12</v>
      </c>
      <c r="AX30" s="42">
        <v>0</v>
      </c>
      <c r="AY30" s="42">
        <v>63</v>
      </c>
      <c r="AZ30" s="42">
        <v>2</v>
      </c>
      <c r="BA30" s="42">
        <v>11</v>
      </c>
      <c r="BB30" s="42">
        <v>0</v>
      </c>
      <c r="BC30" s="42">
        <v>3</v>
      </c>
      <c r="BD30" s="42">
        <v>5</v>
      </c>
    </row>
    <row r="31" spans="1:56" x14ac:dyDescent="0.25">
      <c r="A31" s="57">
        <v>43957</v>
      </c>
      <c r="B31" s="42">
        <v>87</v>
      </c>
      <c r="C31" s="42">
        <v>1</v>
      </c>
      <c r="D31" s="61">
        <v>13.8</v>
      </c>
      <c r="E31" s="42">
        <v>1.2</v>
      </c>
      <c r="F31" s="42"/>
      <c r="G31" s="42">
        <v>87</v>
      </c>
      <c r="H31" s="42">
        <v>0</v>
      </c>
      <c r="I31" s="42">
        <v>41</v>
      </c>
      <c r="J31" s="42">
        <v>46</v>
      </c>
      <c r="K31" s="42">
        <v>2</v>
      </c>
      <c r="L31" s="42">
        <v>14</v>
      </c>
      <c r="M31" s="42">
        <v>5</v>
      </c>
      <c r="N31" s="42">
        <v>30</v>
      </c>
      <c r="O31" s="42">
        <v>12</v>
      </c>
      <c r="P31" s="42">
        <v>2</v>
      </c>
      <c r="Q31" s="42">
        <v>22</v>
      </c>
      <c r="R31" s="42">
        <v>0</v>
      </c>
      <c r="S31" s="42">
        <v>0</v>
      </c>
      <c r="T31" s="42">
        <v>1</v>
      </c>
      <c r="U31" s="42">
        <v>2</v>
      </c>
      <c r="V31" s="42">
        <v>2</v>
      </c>
      <c r="W31" s="42">
        <v>29</v>
      </c>
      <c r="X31" s="42">
        <v>22</v>
      </c>
      <c r="Y31" s="42">
        <v>31</v>
      </c>
      <c r="Z31" s="42">
        <v>6</v>
      </c>
      <c r="AA31" s="42">
        <v>26</v>
      </c>
      <c r="AB31" s="42">
        <v>0</v>
      </c>
      <c r="AC31" s="42">
        <v>12</v>
      </c>
      <c r="AD31" s="42">
        <v>3</v>
      </c>
      <c r="AE31" s="42">
        <v>40</v>
      </c>
      <c r="AF31" s="42">
        <v>59</v>
      </c>
      <c r="AG31" s="42">
        <v>28</v>
      </c>
      <c r="AH31" s="42">
        <v>15</v>
      </c>
      <c r="AI31" s="42">
        <v>32</v>
      </c>
      <c r="AJ31" s="42">
        <v>14</v>
      </c>
      <c r="AK31" s="42">
        <v>26</v>
      </c>
      <c r="AL31" s="42">
        <v>7</v>
      </c>
      <c r="AM31" s="42">
        <v>64</v>
      </c>
      <c r="AN31" s="42">
        <v>12</v>
      </c>
      <c r="AO31" s="42">
        <v>4</v>
      </c>
      <c r="AP31" s="42">
        <v>73</v>
      </c>
      <c r="AQ31" s="42">
        <v>14</v>
      </c>
      <c r="AR31" s="42">
        <v>0</v>
      </c>
      <c r="AS31" s="42">
        <v>4</v>
      </c>
      <c r="AT31" s="42">
        <v>76</v>
      </c>
      <c r="AU31" s="42">
        <v>4</v>
      </c>
      <c r="AV31" s="42">
        <v>3</v>
      </c>
      <c r="AW31" s="42">
        <v>12</v>
      </c>
      <c r="AX31" s="42">
        <v>0</v>
      </c>
      <c r="AY31" s="42">
        <v>64</v>
      </c>
      <c r="AZ31" s="42">
        <v>1</v>
      </c>
      <c r="BA31" s="42">
        <v>11</v>
      </c>
      <c r="BB31" s="42">
        <v>0</v>
      </c>
      <c r="BC31" s="42">
        <v>3</v>
      </c>
      <c r="BD31" s="42">
        <v>5</v>
      </c>
    </row>
    <row r="32" spans="1:56" x14ac:dyDescent="0.25">
      <c r="A32" s="57">
        <v>43958</v>
      </c>
      <c r="B32" s="42">
        <v>95</v>
      </c>
      <c r="C32" s="42">
        <v>8</v>
      </c>
      <c r="D32" s="61">
        <v>15.08</v>
      </c>
      <c r="E32" s="42">
        <v>9.1</v>
      </c>
      <c r="F32" s="42"/>
      <c r="G32" s="42">
        <v>9</v>
      </c>
      <c r="H32" s="42">
        <v>0</v>
      </c>
      <c r="I32" s="42">
        <v>44</v>
      </c>
      <c r="J32" s="42">
        <v>51</v>
      </c>
      <c r="K32" s="42">
        <v>2</v>
      </c>
      <c r="L32" s="42">
        <v>15</v>
      </c>
      <c r="M32" s="42">
        <v>5</v>
      </c>
      <c r="N32" s="42">
        <v>36</v>
      </c>
      <c r="O32" s="42">
        <v>13</v>
      </c>
      <c r="P32" s="42">
        <v>2</v>
      </c>
      <c r="Q32" s="42">
        <v>22</v>
      </c>
      <c r="R32" s="42">
        <v>0</v>
      </c>
      <c r="S32" s="42">
        <v>0</v>
      </c>
      <c r="T32" s="42">
        <v>1</v>
      </c>
      <c r="U32" s="42">
        <v>2</v>
      </c>
      <c r="V32" s="42">
        <v>2</v>
      </c>
      <c r="W32" s="42">
        <v>30</v>
      </c>
      <c r="X32" s="42">
        <v>26</v>
      </c>
      <c r="Y32" s="42">
        <v>34</v>
      </c>
      <c r="Z32" s="42">
        <v>6</v>
      </c>
      <c r="AA32" s="42">
        <v>27</v>
      </c>
      <c r="AB32" s="42">
        <v>0</v>
      </c>
      <c r="AC32" s="42">
        <v>17</v>
      </c>
      <c r="AD32" s="42">
        <v>3</v>
      </c>
      <c r="AE32" s="42">
        <v>42</v>
      </c>
      <c r="AF32" s="42">
        <v>64</v>
      </c>
      <c r="AG32" s="42">
        <v>31</v>
      </c>
      <c r="AH32" s="42">
        <v>15</v>
      </c>
      <c r="AI32" s="42">
        <v>40</v>
      </c>
      <c r="AJ32" s="42">
        <v>14</v>
      </c>
      <c r="AK32" s="42">
        <v>26</v>
      </c>
      <c r="AL32" s="42">
        <v>7</v>
      </c>
      <c r="AM32" s="42">
        <v>72</v>
      </c>
      <c r="AN32" s="42">
        <v>12</v>
      </c>
      <c r="AO32" s="42">
        <v>4</v>
      </c>
      <c r="AP32" s="42">
        <v>81</v>
      </c>
      <c r="AQ32" s="42">
        <v>14</v>
      </c>
      <c r="AR32" s="42">
        <v>0</v>
      </c>
      <c r="AS32" s="42">
        <v>4</v>
      </c>
      <c r="AT32" s="42">
        <v>84</v>
      </c>
      <c r="AU32" s="42">
        <v>4</v>
      </c>
      <c r="AV32" s="42">
        <v>3</v>
      </c>
      <c r="AW32" s="42">
        <v>12</v>
      </c>
      <c r="AX32" s="42">
        <v>0</v>
      </c>
      <c r="AY32" s="42">
        <v>72</v>
      </c>
      <c r="AZ32" s="42">
        <v>8</v>
      </c>
      <c r="BA32" s="42">
        <v>11</v>
      </c>
      <c r="BB32" s="42">
        <v>0</v>
      </c>
      <c r="BC32" s="42">
        <v>3</v>
      </c>
      <c r="BD32" s="42">
        <v>6</v>
      </c>
    </row>
    <row r="33" spans="1:56" x14ac:dyDescent="0.25">
      <c r="A33" s="57">
        <v>43959</v>
      </c>
      <c r="B33" s="42">
        <v>98</v>
      </c>
      <c r="C33" s="42">
        <v>3</v>
      </c>
      <c r="D33" s="61">
        <v>15.5</v>
      </c>
      <c r="E33" s="42">
        <v>3.2</v>
      </c>
      <c r="F33" s="42"/>
      <c r="G33" s="42">
        <v>98</v>
      </c>
      <c r="H33" s="42">
        <v>0</v>
      </c>
      <c r="I33" s="42">
        <v>47</v>
      </c>
      <c r="J33" s="42">
        <v>51</v>
      </c>
      <c r="K33" s="42">
        <v>2</v>
      </c>
      <c r="L33" s="42">
        <v>16</v>
      </c>
      <c r="M33" s="42">
        <v>5</v>
      </c>
      <c r="N33" s="42">
        <v>38</v>
      </c>
      <c r="O33" s="42">
        <v>13</v>
      </c>
      <c r="P33" s="42">
        <v>2</v>
      </c>
      <c r="Q33" s="42">
        <v>22</v>
      </c>
      <c r="R33" s="42">
        <v>0</v>
      </c>
      <c r="S33" s="42">
        <v>0</v>
      </c>
      <c r="T33" s="42">
        <v>1</v>
      </c>
      <c r="U33" s="42">
        <v>2</v>
      </c>
      <c r="V33" s="42">
        <v>2</v>
      </c>
      <c r="W33" s="42">
        <v>31</v>
      </c>
      <c r="X33" s="42">
        <v>26</v>
      </c>
      <c r="Y33" s="42">
        <v>36</v>
      </c>
      <c r="Z33" s="42">
        <v>6</v>
      </c>
      <c r="AA33" s="42">
        <v>28</v>
      </c>
      <c r="AB33" s="42">
        <v>0</v>
      </c>
      <c r="AC33" s="42">
        <v>17</v>
      </c>
      <c r="AD33" s="42">
        <v>3</v>
      </c>
      <c r="AE33" s="42">
        <v>44</v>
      </c>
      <c r="AF33" s="42">
        <v>65</v>
      </c>
      <c r="AG33" s="42">
        <v>33</v>
      </c>
      <c r="AH33" s="42">
        <v>15</v>
      </c>
      <c r="AI33" s="42">
        <v>43</v>
      </c>
      <c r="AJ33" s="42">
        <v>14</v>
      </c>
      <c r="AK33" s="42">
        <v>26</v>
      </c>
      <c r="AL33" s="42">
        <v>7</v>
      </c>
      <c r="AM33" s="42">
        <v>75</v>
      </c>
      <c r="AN33" s="42">
        <v>12</v>
      </c>
      <c r="AO33" s="42">
        <v>4</v>
      </c>
      <c r="AP33" s="42">
        <v>84</v>
      </c>
      <c r="AQ33" s="42">
        <v>14</v>
      </c>
      <c r="AR33" s="42">
        <v>0</v>
      </c>
      <c r="AS33" s="42">
        <v>4</v>
      </c>
      <c r="AT33" s="42">
        <v>87</v>
      </c>
      <c r="AU33" s="42">
        <v>4</v>
      </c>
      <c r="AV33" s="42">
        <v>3</v>
      </c>
      <c r="AW33" s="42">
        <v>12</v>
      </c>
      <c r="AX33" s="42">
        <v>0</v>
      </c>
      <c r="AY33" s="42">
        <v>75</v>
      </c>
      <c r="AZ33" s="42">
        <v>3</v>
      </c>
      <c r="BA33" s="42">
        <v>11</v>
      </c>
      <c r="BB33" s="42">
        <v>0</v>
      </c>
      <c r="BC33" s="42">
        <v>3</v>
      </c>
      <c r="BD33" s="42">
        <v>7</v>
      </c>
    </row>
    <row r="34" spans="1:56" x14ac:dyDescent="0.25">
      <c r="A34" s="57">
        <v>43960</v>
      </c>
      <c r="B34" s="42">
        <v>101</v>
      </c>
      <c r="C34" s="42">
        <v>3</v>
      </c>
      <c r="D34" s="61">
        <v>16.04</v>
      </c>
      <c r="E34" s="42">
        <v>3.06</v>
      </c>
      <c r="F34" s="42"/>
      <c r="G34" s="42">
        <v>101</v>
      </c>
      <c r="H34" s="42">
        <v>0</v>
      </c>
      <c r="I34" s="42">
        <v>48</v>
      </c>
      <c r="J34" s="42">
        <v>53</v>
      </c>
      <c r="K34" s="42">
        <v>2</v>
      </c>
      <c r="L34" s="42">
        <v>16</v>
      </c>
      <c r="M34" s="42">
        <v>5</v>
      </c>
      <c r="N34" s="42">
        <v>40</v>
      </c>
      <c r="O34" s="42">
        <v>13</v>
      </c>
      <c r="P34" s="42">
        <v>2</v>
      </c>
      <c r="Q34" s="42">
        <v>23</v>
      </c>
      <c r="R34" s="42">
        <v>0</v>
      </c>
      <c r="S34" s="42">
        <v>0</v>
      </c>
      <c r="T34" s="42">
        <v>1</v>
      </c>
      <c r="U34" s="42">
        <v>2</v>
      </c>
      <c r="V34" s="42">
        <v>2</v>
      </c>
      <c r="W34" s="42">
        <v>32</v>
      </c>
      <c r="X34" s="42">
        <v>27</v>
      </c>
      <c r="Y34" s="42">
        <v>37</v>
      </c>
      <c r="Z34" s="42">
        <v>6</v>
      </c>
      <c r="AA34" s="42">
        <v>29</v>
      </c>
      <c r="AB34" s="42">
        <v>0</v>
      </c>
      <c r="AC34" s="42">
        <v>17</v>
      </c>
      <c r="AD34" s="42">
        <v>3</v>
      </c>
      <c r="AE34" s="42">
        <v>46</v>
      </c>
      <c r="AF34" s="42">
        <v>68</v>
      </c>
      <c r="AG34" s="42">
        <v>33</v>
      </c>
      <c r="AH34" s="42">
        <v>15</v>
      </c>
      <c r="AI34" s="42">
        <v>45</v>
      </c>
      <c r="AJ34" s="42">
        <v>15</v>
      </c>
      <c r="AK34" s="42">
        <v>26</v>
      </c>
      <c r="AL34" s="42">
        <v>7</v>
      </c>
      <c r="AM34" s="42">
        <v>77</v>
      </c>
      <c r="AN34" s="42">
        <v>12</v>
      </c>
      <c r="AO34" s="42">
        <v>5</v>
      </c>
      <c r="AP34" s="42">
        <v>87</v>
      </c>
      <c r="AQ34" s="42">
        <v>14</v>
      </c>
      <c r="AR34" s="42">
        <v>0</v>
      </c>
      <c r="AS34" s="42">
        <v>4</v>
      </c>
      <c r="AT34" s="42">
        <v>90</v>
      </c>
      <c r="AU34" s="42">
        <v>4</v>
      </c>
      <c r="AV34" s="42">
        <v>3</v>
      </c>
      <c r="AW34" s="42">
        <v>12</v>
      </c>
      <c r="AX34" s="42">
        <v>0</v>
      </c>
      <c r="AY34" s="42">
        <v>78</v>
      </c>
      <c r="AZ34" s="42">
        <v>3</v>
      </c>
      <c r="BA34" s="42">
        <v>11</v>
      </c>
      <c r="BB34" s="42">
        <v>0</v>
      </c>
      <c r="BC34" s="42">
        <v>4</v>
      </c>
      <c r="BD34" s="42">
        <v>9</v>
      </c>
    </row>
    <row r="35" spans="1:56" x14ac:dyDescent="0.25">
      <c r="A35" s="57">
        <v>43961</v>
      </c>
      <c r="B35" s="42">
        <v>106</v>
      </c>
      <c r="C35" s="42">
        <v>5</v>
      </c>
      <c r="D35" s="61">
        <v>16.8</v>
      </c>
      <c r="E35" s="42">
        <v>4.9000000000000004</v>
      </c>
      <c r="F35" s="42"/>
      <c r="G35" s="42">
        <v>106</v>
      </c>
      <c r="H35" s="42">
        <v>0</v>
      </c>
      <c r="I35" s="42">
        <v>51</v>
      </c>
      <c r="J35" s="42">
        <v>55</v>
      </c>
      <c r="K35" s="42">
        <v>2</v>
      </c>
      <c r="L35" s="42">
        <v>18</v>
      </c>
      <c r="M35" s="42">
        <v>5</v>
      </c>
      <c r="N35" s="42">
        <v>41</v>
      </c>
      <c r="O35" s="42">
        <v>13</v>
      </c>
      <c r="P35" s="42">
        <v>2</v>
      </c>
      <c r="Q35" s="42">
        <v>25</v>
      </c>
      <c r="R35" s="42">
        <v>0</v>
      </c>
      <c r="S35" s="42">
        <v>0</v>
      </c>
      <c r="T35" s="42">
        <v>1</v>
      </c>
      <c r="U35" s="42">
        <v>2</v>
      </c>
      <c r="V35" s="42">
        <v>2</v>
      </c>
      <c r="W35" s="42">
        <v>34</v>
      </c>
      <c r="X35" s="42">
        <v>29</v>
      </c>
      <c r="Y35" s="42">
        <v>38</v>
      </c>
      <c r="Z35" s="42">
        <v>6</v>
      </c>
      <c r="AA35" s="42">
        <v>29</v>
      </c>
      <c r="AB35" s="42">
        <v>0</v>
      </c>
      <c r="AC35" s="42">
        <v>17</v>
      </c>
      <c r="AD35" s="42">
        <v>3</v>
      </c>
      <c r="AE35" s="42">
        <v>51</v>
      </c>
      <c r="AF35" s="42">
        <v>71</v>
      </c>
      <c r="AG35" s="42">
        <v>35</v>
      </c>
      <c r="AH35" s="42">
        <v>15</v>
      </c>
      <c r="AI35" s="42">
        <v>50</v>
      </c>
      <c r="AJ35" s="42">
        <v>15</v>
      </c>
      <c r="AK35" s="42">
        <v>26</v>
      </c>
      <c r="AL35" s="42">
        <v>7</v>
      </c>
      <c r="AM35" s="42">
        <v>82</v>
      </c>
      <c r="AN35" s="42">
        <v>12</v>
      </c>
      <c r="AO35" s="42">
        <v>5</v>
      </c>
      <c r="AP35" s="42">
        <v>92</v>
      </c>
      <c r="AQ35" s="42">
        <v>14</v>
      </c>
      <c r="AR35" s="42">
        <v>0</v>
      </c>
      <c r="AS35" s="42">
        <v>4</v>
      </c>
      <c r="AT35" s="42">
        <v>95</v>
      </c>
      <c r="AU35" s="42">
        <v>4</v>
      </c>
      <c r="AV35" s="42">
        <v>3</v>
      </c>
      <c r="AW35" s="42">
        <v>12</v>
      </c>
      <c r="AX35" s="42">
        <v>0</v>
      </c>
      <c r="AY35" s="42">
        <v>83</v>
      </c>
      <c r="AZ35" s="42">
        <v>5</v>
      </c>
      <c r="BA35" s="42">
        <v>11</v>
      </c>
      <c r="BB35" s="42">
        <v>0</v>
      </c>
      <c r="BC35" s="42">
        <v>4</v>
      </c>
      <c r="BD35" s="42">
        <v>12</v>
      </c>
    </row>
    <row r="36" spans="1:56" x14ac:dyDescent="0.25">
      <c r="A36" s="57">
        <v>43962</v>
      </c>
      <c r="B36" s="42">
        <v>109</v>
      </c>
      <c r="C36" s="42">
        <v>3</v>
      </c>
      <c r="D36" s="61">
        <v>17.3</v>
      </c>
      <c r="E36" s="42"/>
      <c r="F36" s="42">
        <v>40</v>
      </c>
      <c r="G36" s="42">
        <v>109</v>
      </c>
      <c r="H36" s="42">
        <v>0</v>
      </c>
      <c r="I36" s="42">
        <v>51</v>
      </c>
      <c r="J36" s="42">
        <v>58</v>
      </c>
      <c r="K36" s="42">
        <v>2</v>
      </c>
      <c r="L36" s="42">
        <v>19</v>
      </c>
      <c r="M36" s="42">
        <v>5</v>
      </c>
      <c r="N36" s="42">
        <v>43</v>
      </c>
      <c r="O36" s="42">
        <v>13</v>
      </c>
      <c r="P36" s="42">
        <v>2</v>
      </c>
      <c r="Q36" s="42">
        <v>25</v>
      </c>
      <c r="R36" s="42">
        <v>0</v>
      </c>
      <c r="S36" s="42">
        <v>0</v>
      </c>
      <c r="T36" s="42">
        <v>1</v>
      </c>
      <c r="U36" s="42">
        <v>2</v>
      </c>
      <c r="V36" s="42">
        <v>2</v>
      </c>
      <c r="W36" s="42">
        <v>35</v>
      </c>
      <c r="X36" s="42">
        <v>29</v>
      </c>
      <c r="Y36" s="42">
        <v>40</v>
      </c>
      <c r="Z36" s="42">
        <v>6</v>
      </c>
      <c r="AA36" s="42">
        <v>29</v>
      </c>
      <c r="AB36" s="42">
        <v>0</v>
      </c>
      <c r="AC36" s="42">
        <v>18</v>
      </c>
      <c r="AD36" s="42">
        <v>3</v>
      </c>
      <c r="AE36" s="42">
        <v>53</v>
      </c>
      <c r="AF36" s="42">
        <v>73</v>
      </c>
      <c r="AG36" s="42">
        <v>36</v>
      </c>
      <c r="AH36" s="42">
        <v>16</v>
      </c>
      <c r="AI36" s="42">
        <v>52</v>
      </c>
      <c r="AJ36" s="42">
        <v>15</v>
      </c>
      <c r="AK36" s="42">
        <v>26</v>
      </c>
      <c r="AL36" s="42">
        <v>7</v>
      </c>
      <c r="AM36" s="42">
        <v>85</v>
      </c>
      <c r="AN36" s="42">
        <v>12</v>
      </c>
      <c r="AO36" s="42">
        <v>5</v>
      </c>
      <c r="AP36" s="42">
        <v>94</v>
      </c>
      <c r="AQ36" s="42">
        <v>14</v>
      </c>
      <c r="AR36" s="42">
        <v>1</v>
      </c>
      <c r="AS36" s="42">
        <v>4</v>
      </c>
      <c r="AT36" s="42">
        <v>97</v>
      </c>
      <c r="AU36" s="42">
        <v>4</v>
      </c>
      <c r="AV36" s="42">
        <v>3</v>
      </c>
      <c r="AW36" s="42">
        <v>12</v>
      </c>
      <c r="AX36" s="42">
        <v>0</v>
      </c>
      <c r="AY36" s="42">
        <v>85</v>
      </c>
      <c r="AZ36" s="42">
        <v>2</v>
      </c>
      <c r="BA36" s="42">
        <v>12</v>
      </c>
      <c r="BB36" s="42">
        <v>1</v>
      </c>
      <c r="BC36" s="42">
        <v>4</v>
      </c>
      <c r="BD36" s="42">
        <v>13</v>
      </c>
    </row>
    <row r="37" spans="1:56" s="51" customFormat="1" x14ac:dyDescent="0.25">
      <c r="A37" s="57">
        <v>43963</v>
      </c>
      <c r="B37" s="62">
        <v>116</v>
      </c>
      <c r="C37" s="62">
        <v>7</v>
      </c>
      <c r="D37" s="63">
        <v>18.399999999999999</v>
      </c>
      <c r="E37" s="62">
        <v>6.4</v>
      </c>
      <c r="F37" s="62"/>
      <c r="G37" s="62">
        <v>116</v>
      </c>
      <c r="H37" s="62">
        <v>0</v>
      </c>
      <c r="I37" s="62">
        <v>54</v>
      </c>
      <c r="J37" s="62">
        <v>62</v>
      </c>
      <c r="K37" s="62">
        <v>2</v>
      </c>
      <c r="L37" s="62">
        <v>22</v>
      </c>
      <c r="M37" s="62">
        <v>5</v>
      </c>
      <c r="N37" s="62">
        <v>46</v>
      </c>
      <c r="O37" s="62">
        <v>13</v>
      </c>
      <c r="P37" s="62">
        <v>2</v>
      </c>
      <c r="Q37" s="62">
        <v>26</v>
      </c>
      <c r="R37" s="62">
        <v>0</v>
      </c>
      <c r="S37" s="62">
        <v>0</v>
      </c>
      <c r="T37" s="62">
        <v>1</v>
      </c>
      <c r="U37" s="62">
        <v>2</v>
      </c>
      <c r="V37" s="62">
        <v>2</v>
      </c>
      <c r="W37" s="62">
        <v>38</v>
      </c>
      <c r="X37" s="62">
        <v>32</v>
      </c>
      <c r="Y37" s="62">
        <v>41</v>
      </c>
      <c r="Z37" s="62">
        <v>6</v>
      </c>
      <c r="AA37" s="62">
        <v>30</v>
      </c>
      <c r="AB37" s="62">
        <v>0</v>
      </c>
      <c r="AC37" s="62">
        <v>20</v>
      </c>
      <c r="AD37" s="62">
        <v>3</v>
      </c>
      <c r="AE37" s="62">
        <v>57</v>
      </c>
      <c r="AF37" s="62">
        <v>76</v>
      </c>
      <c r="AG37" s="62">
        <v>40</v>
      </c>
      <c r="AH37" s="62">
        <v>16</v>
      </c>
      <c r="AI37" s="62">
        <v>59</v>
      </c>
      <c r="AJ37" s="62">
        <v>15</v>
      </c>
      <c r="AK37" s="62">
        <v>26</v>
      </c>
      <c r="AL37" s="62">
        <v>7</v>
      </c>
      <c r="AM37" s="62">
        <v>92</v>
      </c>
      <c r="AN37" s="62">
        <v>12</v>
      </c>
      <c r="AO37" s="62">
        <v>5</v>
      </c>
      <c r="AP37" s="62">
        <v>101</v>
      </c>
      <c r="AQ37" s="62">
        <v>14</v>
      </c>
      <c r="AR37" s="62">
        <v>1</v>
      </c>
      <c r="AS37" s="62">
        <v>4</v>
      </c>
      <c r="AT37" s="62">
        <v>105</v>
      </c>
      <c r="AU37" s="62">
        <v>4</v>
      </c>
      <c r="AV37" s="62">
        <v>3</v>
      </c>
      <c r="AW37" s="62">
        <v>12</v>
      </c>
      <c r="AX37" s="62">
        <v>0</v>
      </c>
      <c r="AY37" s="62">
        <v>92</v>
      </c>
      <c r="AZ37" s="62">
        <v>7</v>
      </c>
      <c r="BA37" s="62">
        <v>12</v>
      </c>
      <c r="BB37" s="62">
        <v>0</v>
      </c>
      <c r="BC37" s="62">
        <v>4</v>
      </c>
      <c r="BD37" s="62">
        <v>13</v>
      </c>
    </row>
    <row r="38" spans="1:56" x14ac:dyDescent="0.25">
      <c r="A38" s="57">
        <v>43964</v>
      </c>
      <c r="B38" s="62">
        <v>117</v>
      </c>
      <c r="C38" s="62">
        <v>1</v>
      </c>
      <c r="D38" s="63">
        <v>18.600000000000001</v>
      </c>
      <c r="E38" s="62">
        <v>0.8</v>
      </c>
      <c r="F38" s="62"/>
      <c r="G38" s="62">
        <v>117</v>
      </c>
      <c r="H38" s="62">
        <v>0</v>
      </c>
      <c r="I38" s="62">
        <v>54</v>
      </c>
      <c r="J38" s="62">
        <v>63</v>
      </c>
      <c r="K38" s="62">
        <v>2</v>
      </c>
      <c r="L38" s="62">
        <v>23</v>
      </c>
      <c r="M38" s="62">
        <v>5</v>
      </c>
      <c r="N38" s="62">
        <v>46</v>
      </c>
      <c r="O38" s="62">
        <v>13</v>
      </c>
      <c r="P38" s="62">
        <v>2</v>
      </c>
      <c r="Q38" s="62">
        <v>26</v>
      </c>
      <c r="R38" s="62">
        <v>0</v>
      </c>
      <c r="S38" s="62">
        <v>0</v>
      </c>
      <c r="T38" s="62">
        <v>1</v>
      </c>
      <c r="U38" s="62">
        <v>2</v>
      </c>
      <c r="V38" s="62">
        <v>2</v>
      </c>
      <c r="W38" s="62">
        <v>38</v>
      </c>
      <c r="X38" s="62">
        <v>33</v>
      </c>
      <c r="Y38" s="62">
        <v>41</v>
      </c>
      <c r="Z38" s="62">
        <v>6</v>
      </c>
      <c r="AA38" s="62">
        <v>30</v>
      </c>
      <c r="AB38" s="62">
        <v>1</v>
      </c>
      <c r="AC38" s="62">
        <v>20</v>
      </c>
      <c r="AD38" s="62">
        <v>3</v>
      </c>
      <c r="AE38" s="62">
        <v>57</v>
      </c>
      <c r="AF38" s="62">
        <v>77</v>
      </c>
      <c r="AG38" s="62">
        <v>40</v>
      </c>
      <c r="AH38" s="62">
        <v>16</v>
      </c>
      <c r="AI38" s="62">
        <v>59</v>
      </c>
      <c r="AJ38" s="62">
        <v>15</v>
      </c>
      <c r="AK38" s="62">
        <v>27</v>
      </c>
      <c r="AL38" s="62">
        <v>7</v>
      </c>
      <c r="AM38" s="62">
        <v>93</v>
      </c>
      <c r="AN38" s="62">
        <v>12</v>
      </c>
      <c r="AO38" s="62">
        <v>5</v>
      </c>
      <c r="AP38" s="62">
        <v>102</v>
      </c>
      <c r="AQ38" s="62">
        <v>14</v>
      </c>
      <c r="AR38" s="62">
        <v>1</v>
      </c>
      <c r="AS38" s="62">
        <v>4</v>
      </c>
      <c r="AT38" s="62">
        <v>106</v>
      </c>
      <c r="AU38" s="62">
        <v>4</v>
      </c>
      <c r="AV38" s="62">
        <v>3</v>
      </c>
      <c r="AW38" s="62">
        <v>12</v>
      </c>
      <c r="AX38" s="62">
        <v>0</v>
      </c>
      <c r="AY38" s="62">
        <v>93</v>
      </c>
      <c r="AZ38" s="62">
        <v>1</v>
      </c>
      <c r="BA38" s="62">
        <v>12</v>
      </c>
      <c r="BB38" s="62">
        <v>0</v>
      </c>
      <c r="BC38" s="62">
        <v>4</v>
      </c>
      <c r="BD38" s="62">
        <v>13</v>
      </c>
    </row>
    <row r="39" spans="1:56" x14ac:dyDescent="0.25">
      <c r="A39" s="57">
        <v>43965</v>
      </c>
      <c r="B39" s="62">
        <v>120</v>
      </c>
      <c r="C39" s="62">
        <v>3</v>
      </c>
      <c r="D39" s="63">
        <v>19.05</v>
      </c>
      <c r="E39" s="62">
        <v>2.6</v>
      </c>
      <c r="F39" s="62"/>
      <c r="G39" s="62">
        <v>120</v>
      </c>
      <c r="H39" s="62">
        <v>0</v>
      </c>
      <c r="I39" s="62">
        <v>56</v>
      </c>
      <c r="J39" s="62">
        <v>64</v>
      </c>
      <c r="K39" s="62">
        <v>2</v>
      </c>
      <c r="L39" s="62">
        <v>25</v>
      </c>
      <c r="M39" s="62">
        <v>5</v>
      </c>
      <c r="N39" s="62">
        <v>46</v>
      </c>
      <c r="O39" s="62">
        <v>13</v>
      </c>
      <c r="P39" s="62">
        <v>3</v>
      </c>
      <c r="Q39" s="62">
        <v>26</v>
      </c>
      <c r="R39" s="62">
        <v>0</v>
      </c>
      <c r="S39" s="62">
        <v>0</v>
      </c>
      <c r="T39" s="62">
        <v>1</v>
      </c>
      <c r="U39" s="62">
        <v>2</v>
      </c>
      <c r="V39" s="62">
        <v>2</v>
      </c>
      <c r="W39" s="62">
        <v>41</v>
      </c>
      <c r="X39" s="62">
        <v>33</v>
      </c>
      <c r="Y39" s="62">
        <v>41</v>
      </c>
      <c r="Z39" s="62">
        <v>6</v>
      </c>
      <c r="AA39" s="62">
        <v>30</v>
      </c>
      <c r="AB39" s="62">
        <v>1</v>
      </c>
      <c r="AC39" s="62">
        <v>20</v>
      </c>
      <c r="AD39" s="62">
        <v>3</v>
      </c>
      <c r="AE39" s="62">
        <v>60</v>
      </c>
      <c r="AF39" s="62">
        <v>77</v>
      </c>
      <c r="AG39" s="62">
        <v>43</v>
      </c>
      <c r="AH39" s="62">
        <v>16</v>
      </c>
      <c r="AI39" s="62">
        <v>62</v>
      </c>
      <c r="AJ39" s="62">
        <v>15</v>
      </c>
      <c r="AK39" s="62">
        <v>27</v>
      </c>
      <c r="AL39" s="62">
        <v>7</v>
      </c>
      <c r="AM39" s="62">
        <v>96</v>
      </c>
      <c r="AN39" s="62">
        <v>12</v>
      </c>
      <c r="AO39" s="62">
        <v>5</v>
      </c>
      <c r="AP39" s="62">
        <v>15</v>
      </c>
      <c r="AQ39" s="62">
        <v>14</v>
      </c>
      <c r="AR39" s="62">
        <v>1</v>
      </c>
      <c r="AS39" s="62">
        <v>4</v>
      </c>
      <c r="AT39" s="62">
        <v>109</v>
      </c>
      <c r="AU39" s="62">
        <v>4</v>
      </c>
      <c r="AV39" s="62">
        <v>3</v>
      </c>
      <c r="AW39" s="62">
        <v>12</v>
      </c>
      <c r="AX39" s="62">
        <v>0</v>
      </c>
      <c r="AY39" s="62">
        <v>96</v>
      </c>
      <c r="AZ39" s="62">
        <v>3</v>
      </c>
      <c r="BA39" s="62">
        <v>12</v>
      </c>
      <c r="BB39" s="62">
        <v>0</v>
      </c>
      <c r="BC39" s="62">
        <v>6</v>
      </c>
      <c r="BD39" s="62">
        <v>13</v>
      </c>
    </row>
    <row r="40" spans="1:56" x14ac:dyDescent="0.25">
      <c r="A40" s="57">
        <v>43966</v>
      </c>
      <c r="B40" s="62">
        <v>124</v>
      </c>
      <c r="C40" s="62">
        <v>4</v>
      </c>
      <c r="D40" s="63">
        <v>19.7</v>
      </c>
      <c r="E40" s="62">
        <v>3.3</v>
      </c>
      <c r="F40" s="62"/>
      <c r="G40" s="62">
        <v>124</v>
      </c>
      <c r="H40" s="62">
        <v>0</v>
      </c>
      <c r="I40" s="62">
        <v>58</v>
      </c>
      <c r="J40" s="62">
        <v>66</v>
      </c>
      <c r="K40" s="62">
        <v>2</v>
      </c>
      <c r="L40" s="62">
        <v>27</v>
      </c>
      <c r="M40" s="62">
        <v>5</v>
      </c>
      <c r="N40" s="62">
        <v>48</v>
      </c>
      <c r="O40" s="62">
        <v>13</v>
      </c>
      <c r="P40" s="62">
        <v>3</v>
      </c>
      <c r="Q40" s="62">
        <v>26</v>
      </c>
      <c r="R40" s="62">
        <v>0</v>
      </c>
      <c r="S40" s="62">
        <v>0</v>
      </c>
      <c r="T40" s="62">
        <v>1</v>
      </c>
      <c r="U40" s="62">
        <v>2</v>
      </c>
      <c r="V40" s="62">
        <v>2</v>
      </c>
      <c r="W40" s="62">
        <v>41</v>
      </c>
      <c r="X40" s="62">
        <v>35</v>
      </c>
      <c r="Y40" s="62">
        <v>43</v>
      </c>
      <c r="Z40" s="62">
        <v>6</v>
      </c>
      <c r="AA40" s="62">
        <v>30</v>
      </c>
      <c r="AB40" s="62">
        <v>1</v>
      </c>
      <c r="AC40" s="62">
        <v>20</v>
      </c>
      <c r="AD40" s="62">
        <v>3</v>
      </c>
      <c r="AE40" s="62">
        <v>64</v>
      </c>
      <c r="AF40" s="62">
        <v>79</v>
      </c>
      <c r="AG40" s="62">
        <v>45</v>
      </c>
      <c r="AH40" s="62">
        <v>16</v>
      </c>
      <c r="AI40" s="62">
        <v>66</v>
      </c>
      <c r="AJ40" s="62">
        <v>15</v>
      </c>
      <c r="AK40" s="62">
        <v>27</v>
      </c>
      <c r="AL40" s="62">
        <v>7</v>
      </c>
      <c r="AM40" s="62">
        <v>100</v>
      </c>
      <c r="AN40" s="62">
        <v>12</v>
      </c>
      <c r="AO40" s="62">
        <v>5</v>
      </c>
      <c r="AP40" s="62">
        <v>109</v>
      </c>
      <c r="AQ40" s="62">
        <v>14</v>
      </c>
      <c r="AR40" s="62">
        <v>1</v>
      </c>
      <c r="AS40" s="62">
        <v>4</v>
      </c>
      <c r="AT40" s="62">
        <v>113</v>
      </c>
      <c r="AU40" s="62">
        <v>4</v>
      </c>
      <c r="AV40" s="62">
        <v>3</v>
      </c>
      <c r="AW40" s="62">
        <v>12</v>
      </c>
      <c r="AX40" s="62">
        <v>0</v>
      </c>
      <c r="AY40" s="62">
        <v>100</v>
      </c>
      <c r="AZ40" s="62">
        <v>4</v>
      </c>
      <c r="BA40" s="62">
        <v>12</v>
      </c>
      <c r="BB40" s="62">
        <v>0</v>
      </c>
      <c r="BC40" s="62">
        <v>6</v>
      </c>
      <c r="BD40" s="62">
        <v>13</v>
      </c>
    </row>
    <row r="41" spans="1:56" x14ac:dyDescent="0.25">
      <c r="A41" s="57">
        <v>43967</v>
      </c>
      <c r="B41" s="62">
        <v>128</v>
      </c>
      <c r="C41" s="62">
        <v>4</v>
      </c>
      <c r="D41" s="63">
        <v>20.3</v>
      </c>
      <c r="E41" s="62"/>
      <c r="F41" s="62"/>
      <c r="G41" s="62">
        <v>128</v>
      </c>
      <c r="H41" s="62">
        <v>0</v>
      </c>
      <c r="I41" s="62">
        <v>59</v>
      </c>
      <c r="J41" s="62">
        <v>69</v>
      </c>
      <c r="K41" s="62">
        <v>2</v>
      </c>
      <c r="L41" s="62">
        <v>27</v>
      </c>
      <c r="M41" s="62">
        <v>6</v>
      </c>
      <c r="N41" s="62">
        <v>49</v>
      </c>
      <c r="O41" s="62">
        <v>14</v>
      </c>
      <c r="P41" s="62">
        <v>3</v>
      </c>
      <c r="Q41" s="62">
        <v>27</v>
      </c>
      <c r="R41" s="62">
        <v>0</v>
      </c>
      <c r="S41" s="62">
        <v>0</v>
      </c>
      <c r="T41" s="62">
        <v>1</v>
      </c>
      <c r="U41" s="62">
        <v>2</v>
      </c>
      <c r="V41" s="62">
        <v>2</v>
      </c>
      <c r="W41" s="62">
        <v>43</v>
      </c>
      <c r="X41" s="62">
        <v>37</v>
      </c>
      <c r="Y41" s="62">
        <v>43</v>
      </c>
      <c r="Z41" s="62">
        <v>6</v>
      </c>
      <c r="AA41" s="62">
        <v>31</v>
      </c>
      <c r="AB41" s="62">
        <v>1</v>
      </c>
      <c r="AC41" s="62">
        <v>21</v>
      </c>
      <c r="AD41" s="62">
        <v>3</v>
      </c>
      <c r="AE41" s="62">
        <v>66</v>
      </c>
      <c r="AF41" s="62">
        <v>83</v>
      </c>
      <c r="AG41" s="62">
        <v>45</v>
      </c>
      <c r="AH41" s="62">
        <v>16</v>
      </c>
      <c r="AI41" s="62">
        <v>70</v>
      </c>
      <c r="AJ41" s="62">
        <v>15</v>
      </c>
      <c r="AK41" s="62">
        <v>27</v>
      </c>
      <c r="AL41" s="62">
        <v>7</v>
      </c>
      <c r="AM41" s="62">
        <v>104</v>
      </c>
      <c r="AN41" s="62">
        <v>12</v>
      </c>
      <c r="AO41" s="62">
        <v>5</v>
      </c>
      <c r="AP41" s="62">
        <v>113</v>
      </c>
      <c r="AQ41" s="62">
        <v>14</v>
      </c>
      <c r="AR41" s="62">
        <v>1</v>
      </c>
      <c r="AS41" s="62">
        <v>4</v>
      </c>
      <c r="AT41" s="62">
        <v>117</v>
      </c>
      <c r="AU41" s="62">
        <v>4</v>
      </c>
      <c r="AV41" s="62">
        <v>3</v>
      </c>
      <c r="AW41" s="62">
        <v>12</v>
      </c>
      <c r="AX41" s="62">
        <v>0</v>
      </c>
      <c r="AY41" s="62">
        <v>104</v>
      </c>
      <c r="AZ41" s="62">
        <v>4</v>
      </c>
      <c r="BA41" s="62">
        <v>12</v>
      </c>
      <c r="BB41" s="62">
        <v>0</v>
      </c>
      <c r="BC41" s="62">
        <v>6</v>
      </c>
      <c r="BD41" s="62">
        <v>13</v>
      </c>
    </row>
    <row r="42" spans="1:56" ht="15.75" x14ac:dyDescent="0.25">
      <c r="A42" s="31"/>
      <c r="B42" s="62"/>
      <c r="C42" s="62"/>
      <c r="D42" s="63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</row>
  </sheetData>
  <mergeCells count="36">
    <mergeCell ref="A4:BD4"/>
    <mergeCell ref="A5:A8"/>
    <mergeCell ref="B5:F5"/>
    <mergeCell ref="G5:H6"/>
    <mergeCell ref="I5:J6"/>
    <mergeCell ref="K5:Q6"/>
    <mergeCell ref="R5:Y6"/>
    <mergeCell ref="Z5:AE5"/>
    <mergeCell ref="AF5:AG6"/>
    <mergeCell ref="AH5:AK5"/>
    <mergeCell ref="BC5:BD6"/>
    <mergeCell ref="AO6:AO7"/>
    <mergeCell ref="AS6:AS7"/>
    <mergeCell ref="AT6:AT7"/>
    <mergeCell ref="AU6:AU7"/>
    <mergeCell ref="AH6:AH7"/>
    <mergeCell ref="B6:D7"/>
    <mergeCell ref="E6:F7"/>
    <mergeCell ref="Z6:Z7"/>
    <mergeCell ref="AA6:AD6"/>
    <mergeCell ref="AE6:AE7"/>
    <mergeCell ref="AW7:AX7"/>
    <mergeCell ref="AY7:AZ7"/>
    <mergeCell ref="BA7:BB7"/>
    <mergeCell ref="AI6:AI7"/>
    <mergeCell ref="AJ6:AJ7"/>
    <mergeCell ref="AK6:AK7"/>
    <mergeCell ref="AL6:AL7"/>
    <mergeCell ref="AM6:AM7"/>
    <mergeCell ref="AN6:AN7"/>
    <mergeCell ref="AW5:BB6"/>
    <mergeCell ref="AL5:AO5"/>
    <mergeCell ref="AP5:AQ6"/>
    <mergeCell ref="AR5:AR7"/>
    <mergeCell ref="AS5:AV5"/>
    <mergeCell ref="AV6:AV7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07"/>
  <sheetViews>
    <sheetView zoomScale="70" zoomScaleNormal="70" workbookViewId="0">
      <selection activeCell="Z71" sqref="Z71"/>
    </sheetView>
  </sheetViews>
  <sheetFormatPr defaultRowHeight="15" x14ac:dyDescent="0.25"/>
  <cols>
    <col min="1" max="1" width="14" style="17" customWidth="1"/>
    <col min="3" max="3" width="10.28515625" customWidth="1"/>
    <col min="4" max="4" width="13.28515625" bestFit="1" customWidth="1"/>
    <col min="5" max="5" width="8.28515625" customWidth="1"/>
    <col min="6" max="6" width="13.28515625" bestFit="1" customWidth="1"/>
    <col min="7" max="7" width="8.42578125" customWidth="1"/>
    <col min="8" max="8" width="9.7109375" customWidth="1"/>
    <col min="9" max="9" width="7.5703125" customWidth="1"/>
    <col min="10" max="10" width="6" customWidth="1"/>
    <col min="11" max="12" width="8.28515625" customWidth="1"/>
    <col min="13" max="13" width="11.42578125" customWidth="1"/>
    <col min="16" max="16" width="9.7109375" customWidth="1"/>
    <col min="34" max="35" width="9.28515625" style="26"/>
    <col min="41" max="41" width="10" customWidth="1"/>
    <col min="43" max="43" width="10.28515625" customWidth="1"/>
    <col min="45" max="45" width="9.7109375" customWidth="1"/>
    <col min="47" max="48" width="10" customWidth="1"/>
    <col min="50" max="50" width="9.7109375" customWidth="1"/>
    <col min="51" max="51" width="10.28515625" customWidth="1"/>
  </cols>
  <sheetData>
    <row r="1" spans="1:60" s="13" customFormat="1" ht="15.75" x14ac:dyDescent="0.25">
      <c r="A1" s="16">
        <v>44000</v>
      </c>
      <c r="AH1" s="25"/>
      <c r="AI1" s="25"/>
    </row>
    <row r="2" spans="1:60" ht="16.5" customHeight="1" x14ac:dyDescent="0.25">
      <c r="A2" s="714" t="s">
        <v>0</v>
      </c>
      <c r="B2" s="714"/>
      <c r="C2" s="714"/>
      <c r="D2" s="714"/>
      <c r="E2" s="714"/>
      <c r="F2" s="714"/>
      <c r="G2" s="714"/>
      <c r="H2" s="714"/>
      <c r="I2" s="714"/>
      <c r="J2" s="714"/>
      <c r="K2" s="714"/>
      <c r="L2" s="714"/>
      <c r="M2" s="714"/>
      <c r="N2" s="714"/>
      <c r="O2" s="714"/>
      <c r="P2" s="714"/>
      <c r="Q2" s="714"/>
      <c r="R2" s="714"/>
      <c r="S2" s="714"/>
      <c r="T2" s="714"/>
      <c r="U2" s="714"/>
      <c r="V2" s="714"/>
      <c r="W2" s="714"/>
      <c r="X2" s="714"/>
      <c r="Y2" s="714"/>
      <c r="Z2" s="714"/>
      <c r="AA2" s="714"/>
      <c r="AB2" s="714"/>
      <c r="AC2" s="714"/>
      <c r="AD2" s="714"/>
      <c r="AE2" s="714"/>
      <c r="AF2" s="714"/>
      <c r="AG2" s="714"/>
      <c r="AH2" s="714"/>
      <c r="AI2" s="714"/>
      <c r="AJ2" s="714"/>
      <c r="AK2" s="714"/>
      <c r="AL2" s="714"/>
      <c r="AM2" s="714"/>
      <c r="AN2" s="714"/>
      <c r="AO2" s="714"/>
      <c r="AP2" s="714"/>
      <c r="AQ2" s="714"/>
      <c r="AR2" s="714"/>
      <c r="AS2" s="714"/>
      <c r="AT2" s="714"/>
      <c r="AU2" s="714"/>
      <c r="AV2" s="714"/>
      <c r="AW2" s="714"/>
      <c r="AX2" s="714"/>
      <c r="AY2" s="714"/>
      <c r="AZ2" s="714"/>
      <c r="BA2" s="714"/>
      <c r="BB2" s="714"/>
      <c r="BC2" s="714"/>
      <c r="BD2" s="2"/>
      <c r="BE2" s="2"/>
      <c r="BF2" s="2"/>
      <c r="BG2" s="2"/>
      <c r="BH2" s="2"/>
    </row>
    <row r="3" spans="1:60" x14ac:dyDescent="0.25">
      <c r="A3" s="715" t="s">
        <v>1</v>
      </c>
      <c r="B3" s="716" t="s">
        <v>2</v>
      </c>
      <c r="C3" s="717"/>
      <c r="D3" s="717"/>
      <c r="E3" s="717"/>
      <c r="F3" s="717"/>
      <c r="G3" s="717"/>
      <c r="H3" s="718"/>
      <c r="I3" s="719" t="s">
        <v>3</v>
      </c>
      <c r="J3" s="719"/>
      <c r="K3" s="719" t="s">
        <v>4</v>
      </c>
      <c r="L3" s="719"/>
      <c r="M3" s="720" t="s">
        <v>5</v>
      </c>
      <c r="N3" s="721"/>
      <c r="O3" s="721"/>
      <c r="P3" s="721"/>
      <c r="Q3" s="721"/>
      <c r="R3" s="721"/>
      <c r="S3" s="722"/>
      <c r="T3" s="720" t="s">
        <v>6</v>
      </c>
      <c r="U3" s="721"/>
      <c r="V3" s="721"/>
      <c r="W3" s="721"/>
      <c r="X3" s="721"/>
      <c r="Y3" s="721"/>
      <c r="Z3" s="721"/>
      <c r="AA3" s="722"/>
      <c r="AB3" s="716" t="s">
        <v>7</v>
      </c>
      <c r="AC3" s="717"/>
      <c r="AD3" s="717"/>
      <c r="AE3" s="717"/>
      <c r="AF3" s="717"/>
      <c r="AG3" s="718"/>
      <c r="AH3" s="716" t="s">
        <v>8</v>
      </c>
      <c r="AI3" s="717"/>
      <c r="AJ3" s="717"/>
      <c r="AK3" s="717"/>
      <c r="AL3" s="717"/>
      <c r="AM3" s="717"/>
      <c r="AN3" s="717"/>
      <c r="AO3" s="718"/>
      <c r="AP3" s="720" t="s">
        <v>9</v>
      </c>
      <c r="AQ3" s="721"/>
      <c r="AR3" s="721"/>
      <c r="AS3" s="721"/>
      <c r="AT3" s="721"/>
      <c r="AU3" s="722"/>
      <c r="AV3" s="720" t="s">
        <v>10</v>
      </c>
      <c r="AW3" s="721"/>
      <c r="AX3" s="721"/>
      <c r="AY3" s="722"/>
      <c r="AZ3" s="720" t="s">
        <v>11</v>
      </c>
      <c r="BA3" s="721"/>
      <c r="BB3" s="721"/>
      <c r="BC3" s="722"/>
      <c r="BD3" s="2"/>
      <c r="BE3" s="2"/>
      <c r="BF3" s="2"/>
      <c r="BG3" s="2"/>
      <c r="BH3" s="2"/>
    </row>
    <row r="4" spans="1:60" x14ac:dyDescent="0.25">
      <c r="A4" s="715"/>
      <c r="B4" s="726" t="s">
        <v>12</v>
      </c>
      <c r="C4" s="726"/>
      <c r="D4" s="726"/>
      <c r="E4" s="726" t="s">
        <v>13</v>
      </c>
      <c r="F4" s="726"/>
      <c r="G4" s="726" t="s">
        <v>14</v>
      </c>
      <c r="H4" s="726"/>
      <c r="I4" s="719"/>
      <c r="J4" s="719"/>
      <c r="K4" s="719"/>
      <c r="L4" s="719"/>
      <c r="M4" s="723"/>
      <c r="N4" s="724"/>
      <c r="O4" s="724"/>
      <c r="P4" s="724"/>
      <c r="Q4" s="724"/>
      <c r="R4" s="724"/>
      <c r="S4" s="725"/>
      <c r="T4" s="723"/>
      <c r="U4" s="724"/>
      <c r="V4" s="724"/>
      <c r="W4" s="724"/>
      <c r="X4" s="724"/>
      <c r="Y4" s="724"/>
      <c r="Z4" s="724"/>
      <c r="AA4" s="725"/>
      <c r="AB4" s="713" t="s">
        <v>15</v>
      </c>
      <c r="AC4" s="713" t="s">
        <v>16</v>
      </c>
      <c r="AD4" s="713"/>
      <c r="AE4" s="713"/>
      <c r="AF4" s="713"/>
      <c r="AG4" s="713" t="s">
        <v>17</v>
      </c>
      <c r="AH4" s="713" t="s">
        <v>18</v>
      </c>
      <c r="AI4" s="713"/>
      <c r="AJ4" s="713" t="s">
        <v>19</v>
      </c>
      <c r="AK4" s="713"/>
      <c r="AL4" s="713"/>
      <c r="AM4" s="713"/>
      <c r="AN4" s="713"/>
      <c r="AO4" s="713"/>
      <c r="AP4" s="723"/>
      <c r="AQ4" s="724"/>
      <c r="AR4" s="724"/>
      <c r="AS4" s="724"/>
      <c r="AT4" s="724"/>
      <c r="AU4" s="725"/>
      <c r="AV4" s="723"/>
      <c r="AW4" s="724"/>
      <c r="AX4" s="724"/>
      <c r="AY4" s="725"/>
      <c r="AZ4" s="723"/>
      <c r="BA4" s="724"/>
      <c r="BB4" s="724"/>
      <c r="BC4" s="725"/>
      <c r="BD4" s="2"/>
      <c r="BE4" s="2"/>
      <c r="BF4" s="2"/>
      <c r="BG4" s="2"/>
      <c r="BH4" s="2"/>
    </row>
    <row r="5" spans="1:60" ht="52.5" customHeight="1" x14ac:dyDescent="0.25">
      <c r="A5" s="715"/>
      <c r="B5" s="726"/>
      <c r="C5" s="726"/>
      <c r="D5" s="726"/>
      <c r="E5" s="726"/>
      <c r="F5" s="726"/>
      <c r="G5" s="726"/>
      <c r="H5" s="726"/>
      <c r="I5" s="35" t="s">
        <v>20</v>
      </c>
      <c r="J5" s="35" t="s">
        <v>21</v>
      </c>
      <c r="K5" s="35" t="s">
        <v>22</v>
      </c>
      <c r="L5" s="35" t="s">
        <v>23</v>
      </c>
      <c r="M5" s="35" t="s">
        <v>24</v>
      </c>
      <c r="N5" s="35" t="s">
        <v>25</v>
      </c>
      <c r="O5" s="35" t="s">
        <v>26</v>
      </c>
      <c r="P5" s="35" t="s">
        <v>27</v>
      </c>
      <c r="Q5" s="35" t="s">
        <v>28</v>
      </c>
      <c r="R5" s="35" t="s">
        <v>29</v>
      </c>
      <c r="S5" s="35" t="s">
        <v>30</v>
      </c>
      <c r="T5" s="35" t="s">
        <v>31</v>
      </c>
      <c r="U5" s="35" t="s">
        <v>32</v>
      </c>
      <c r="V5" s="35" t="s">
        <v>33</v>
      </c>
      <c r="W5" s="35" t="s">
        <v>34</v>
      </c>
      <c r="X5" s="35" t="s">
        <v>35</v>
      </c>
      <c r="Y5" s="35" t="s">
        <v>36</v>
      </c>
      <c r="Z5" s="35" t="s">
        <v>37</v>
      </c>
      <c r="AA5" s="35" t="s">
        <v>38</v>
      </c>
      <c r="AB5" s="713"/>
      <c r="AC5" s="35" t="s">
        <v>39</v>
      </c>
      <c r="AD5" s="35" t="s">
        <v>40</v>
      </c>
      <c r="AE5" s="35" t="s">
        <v>41</v>
      </c>
      <c r="AF5" s="35" t="s">
        <v>30</v>
      </c>
      <c r="AG5" s="713"/>
      <c r="AH5" s="713" t="s">
        <v>42</v>
      </c>
      <c r="AI5" s="713"/>
      <c r="AJ5" s="713" t="s">
        <v>43</v>
      </c>
      <c r="AK5" s="713"/>
      <c r="AL5" s="713" t="s">
        <v>44</v>
      </c>
      <c r="AM5" s="713"/>
      <c r="AN5" s="713" t="s">
        <v>45</v>
      </c>
      <c r="AO5" s="713"/>
      <c r="AP5" s="713" t="s">
        <v>46</v>
      </c>
      <c r="AQ5" s="713"/>
      <c r="AR5" s="713" t="s">
        <v>47</v>
      </c>
      <c r="AS5" s="713"/>
      <c r="AT5" s="713" t="s">
        <v>48</v>
      </c>
      <c r="AU5" s="713"/>
      <c r="AV5" s="35" t="s">
        <v>49</v>
      </c>
      <c r="AW5" s="35" t="s">
        <v>50</v>
      </c>
      <c r="AX5" s="35" t="s">
        <v>47</v>
      </c>
      <c r="AY5" s="35" t="s">
        <v>48</v>
      </c>
      <c r="AZ5" s="35" t="s">
        <v>51</v>
      </c>
      <c r="BA5" s="35" t="s">
        <v>52</v>
      </c>
      <c r="BB5" s="35" t="s">
        <v>53</v>
      </c>
      <c r="BC5" s="35" t="s">
        <v>54</v>
      </c>
      <c r="BD5" s="2"/>
      <c r="BE5" s="2"/>
      <c r="BF5" s="2"/>
      <c r="BG5" s="2"/>
      <c r="BH5" s="2"/>
    </row>
    <row r="6" spans="1:60" ht="25.5" customHeight="1" x14ac:dyDescent="0.25">
      <c r="A6" s="715"/>
      <c r="B6" s="35" t="s">
        <v>55</v>
      </c>
      <c r="C6" s="35" t="s">
        <v>56</v>
      </c>
      <c r="D6" s="35" t="s">
        <v>57</v>
      </c>
      <c r="E6" s="35" t="s">
        <v>58</v>
      </c>
      <c r="F6" s="35" t="s">
        <v>59</v>
      </c>
      <c r="G6" s="35" t="s">
        <v>55</v>
      </c>
      <c r="H6" s="35" t="s">
        <v>56</v>
      </c>
      <c r="I6" s="35" t="s">
        <v>55</v>
      </c>
      <c r="J6" s="35" t="s">
        <v>55</v>
      </c>
      <c r="K6" s="35" t="s">
        <v>55</v>
      </c>
      <c r="L6" s="35" t="s">
        <v>55</v>
      </c>
      <c r="M6" s="35" t="s">
        <v>55</v>
      </c>
      <c r="N6" s="35" t="s">
        <v>55</v>
      </c>
      <c r="O6" s="35" t="s">
        <v>55</v>
      </c>
      <c r="P6" s="35" t="s">
        <v>55</v>
      </c>
      <c r="Q6" s="35" t="s">
        <v>55</v>
      </c>
      <c r="R6" s="35" t="s">
        <v>55</v>
      </c>
      <c r="S6" s="35" t="s">
        <v>55</v>
      </c>
      <c r="T6" s="35" t="s">
        <v>55</v>
      </c>
      <c r="U6" s="35" t="s">
        <v>55</v>
      </c>
      <c r="V6" s="35" t="s">
        <v>55</v>
      </c>
      <c r="W6" s="35" t="s">
        <v>55</v>
      </c>
      <c r="X6" s="35" t="s">
        <v>55</v>
      </c>
      <c r="Y6" s="35" t="s">
        <v>55</v>
      </c>
      <c r="Z6" s="35" t="s">
        <v>55</v>
      </c>
      <c r="AA6" s="35" t="s">
        <v>55</v>
      </c>
      <c r="AB6" s="35" t="s">
        <v>55</v>
      </c>
      <c r="AC6" s="35" t="s">
        <v>55</v>
      </c>
      <c r="AD6" s="35" t="s">
        <v>55</v>
      </c>
      <c r="AE6" s="35" t="s">
        <v>55</v>
      </c>
      <c r="AF6" s="35" t="s">
        <v>55</v>
      </c>
      <c r="AG6" s="35" t="s">
        <v>55</v>
      </c>
      <c r="AH6" s="35" t="s">
        <v>55</v>
      </c>
      <c r="AI6" s="35" t="s">
        <v>56</v>
      </c>
      <c r="AJ6" s="35" t="s">
        <v>55</v>
      </c>
      <c r="AK6" s="35" t="s">
        <v>56</v>
      </c>
      <c r="AL6" s="35" t="s">
        <v>55</v>
      </c>
      <c r="AM6" s="35" t="s">
        <v>56</v>
      </c>
      <c r="AN6" s="35" t="s">
        <v>55</v>
      </c>
      <c r="AO6" s="35" t="s">
        <v>56</v>
      </c>
      <c r="AP6" s="35" t="s">
        <v>55</v>
      </c>
      <c r="AQ6" s="35" t="s">
        <v>56</v>
      </c>
      <c r="AR6" s="35" t="s">
        <v>55</v>
      </c>
      <c r="AS6" s="35" t="s">
        <v>56</v>
      </c>
      <c r="AT6" s="35" t="s">
        <v>55</v>
      </c>
      <c r="AU6" s="35" t="s">
        <v>56</v>
      </c>
      <c r="AV6" s="35" t="s">
        <v>60</v>
      </c>
      <c r="AW6" s="35" t="s">
        <v>61</v>
      </c>
      <c r="AX6" s="35" t="s">
        <v>61</v>
      </c>
      <c r="AY6" s="35" t="s">
        <v>61</v>
      </c>
      <c r="AZ6" s="35" t="s">
        <v>55</v>
      </c>
      <c r="BA6" s="35" t="s">
        <v>55</v>
      </c>
      <c r="BB6" s="35" t="s">
        <v>55</v>
      </c>
      <c r="BC6" s="35" t="s">
        <v>55</v>
      </c>
      <c r="BD6" s="2"/>
      <c r="BE6" s="2"/>
      <c r="BF6" s="2"/>
      <c r="BG6" s="2"/>
      <c r="BH6" s="2"/>
    </row>
    <row r="7" spans="1:60" s="15" customFormat="1" x14ac:dyDescent="0.25">
      <c r="A7" s="36">
        <v>1</v>
      </c>
      <c r="B7" s="37">
        <v>2</v>
      </c>
      <c r="C7" s="37">
        <v>3</v>
      </c>
      <c r="D7" s="37">
        <v>4</v>
      </c>
      <c r="E7" s="37">
        <v>5</v>
      </c>
      <c r="F7" s="37">
        <v>6</v>
      </c>
      <c r="G7" s="37">
        <v>7</v>
      </c>
      <c r="H7" s="37">
        <v>8</v>
      </c>
      <c r="I7" s="37">
        <v>9</v>
      </c>
      <c r="J7" s="37">
        <v>10</v>
      </c>
      <c r="K7" s="37">
        <v>11</v>
      </c>
      <c r="L7" s="37">
        <v>12</v>
      </c>
      <c r="M7" s="37">
        <v>13</v>
      </c>
      <c r="N7" s="37">
        <v>14</v>
      </c>
      <c r="O7" s="37">
        <v>15</v>
      </c>
      <c r="P7" s="37">
        <v>16</v>
      </c>
      <c r="Q7" s="37">
        <v>17</v>
      </c>
      <c r="R7" s="37">
        <v>18</v>
      </c>
      <c r="S7" s="37">
        <v>19</v>
      </c>
      <c r="T7" s="37">
        <v>20</v>
      </c>
      <c r="U7" s="37">
        <v>21</v>
      </c>
      <c r="V7" s="37">
        <v>22</v>
      </c>
      <c r="W7" s="37">
        <v>23</v>
      </c>
      <c r="X7" s="37">
        <v>24</v>
      </c>
      <c r="Y7" s="37">
        <v>25</v>
      </c>
      <c r="Z7" s="37">
        <v>26</v>
      </c>
      <c r="AA7" s="37">
        <v>27</v>
      </c>
      <c r="AB7" s="37">
        <v>28</v>
      </c>
      <c r="AC7" s="37">
        <v>29</v>
      </c>
      <c r="AD7" s="37">
        <v>30</v>
      </c>
      <c r="AE7" s="37">
        <v>31</v>
      </c>
      <c r="AF7" s="37">
        <v>32</v>
      </c>
      <c r="AG7" s="37">
        <v>33</v>
      </c>
      <c r="AH7" s="37">
        <v>34</v>
      </c>
      <c r="AI7" s="37">
        <v>35</v>
      </c>
      <c r="AJ7" s="37">
        <v>36</v>
      </c>
      <c r="AK7" s="37">
        <v>37</v>
      </c>
      <c r="AL7" s="37">
        <v>38</v>
      </c>
      <c r="AM7" s="37">
        <v>39</v>
      </c>
      <c r="AN7" s="37">
        <v>40</v>
      </c>
      <c r="AO7" s="37">
        <v>41</v>
      </c>
      <c r="AP7" s="37">
        <v>42</v>
      </c>
      <c r="AQ7" s="37">
        <v>43</v>
      </c>
      <c r="AR7" s="37">
        <v>44</v>
      </c>
      <c r="AS7" s="37">
        <v>45</v>
      </c>
      <c r="AT7" s="37">
        <v>46</v>
      </c>
      <c r="AU7" s="37">
        <v>47</v>
      </c>
      <c r="AV7" s="37">
        <v>48</v>
      </c>
      <c r="AW7" s="37">
        <v>49</v>
      </c>
      <c r="AX7" s="37">
        <v>50</v>
      </c>
      <c r="AY7" s="37">
        <v>51</v>
      </c>
      <c r="AZ7" s="37">
        <v>52</v>
      </c>
      <c r="BA7" s="37">
        <v>53</v>
      </c>
      <c r="BB7" s="37">
        <v>54</v>
      </c>
      <c r="BC7" s="37">
        <v>55</v>
      </c>
      <c r="BD7" s="14"/>
      <c r="BE7" s="14"/>
      <c r="BF7" s="14"/>
      <c r="BG7" s="14"/>
      <c r="BH7" s="14"/>
    </row>
    <row r="8" spans="1:60" ht="15.75" x14ac:dyDescent="0.25">
      <c r="A8" s="38">
        <v>43968</v>
      </c>
      <c r="B8" s="39">
        <v>424</v>
      </c>
      <c r="C8" s="39">
        <v>19</v>
      </c>
      <c r="D8" s="40">
        <v>67.3</v>
      </c>
      <c r="E8" s="39">
        <v>4.7</v>
      </c>
      <c r="F8" s="39"/>
      <c r="G8" s="39">
        <v>19</v>
      </c>
      <c r="H8" s="39">
        <v>0</v>
      </c>
      <c r="I8" s="39">
        <v>372</v>
      </c>
      <c r="J8" s="39">
        <v>52</v>
      </c>
      <c r="K8" s="39">
        <v>214</v>
      </c>
      <c r="L8" s="39">
        <v>210</v>
      </c>
      <c r="M8" s="39">
        <v>27</v>
      </c>
      <c r="N8" s="39">
        <v>115</v>
      </c>
      <c r="O8" s="39">
        <v>28</v>
      </c>
      <c r="P8" s="39">
        <v>112</v>
      </c>
      <c r="Q8" s="39">
        <v>57</v>
      </c>
      <c r="R8" s="39">
        <v>10</v>
      </c>
      <c r="S8" s="39">
        <v>75</v>
      </c>
      <c r="T8" s="39">
        <v>1</v>
      </c>
      <c r="U8" s="39">
        <v>8</v>
      </c>
      <c r="V8" s="39">
        <v>14</v>
      </c>
      <c r="W8" s="39">
        <v>9</v>
      </c>
      <c r="X8" s="39">
        <v>29</v>
      </c>
      <c r="Y8" s="39">
        <v>156</v>
      </c>
      <c r="Z8" s="39">
        <v>109</v>
      </c>
      <c r="AA8" s="39">
        <v>98</v>
      </c>
      <c r="AB8" s="39">
        <v>53</v>
      </c>
      <c r="AC8" s="12">
        <v>104</v>
      </c>
      <c r="AD8" s="39">
        <v>10</v>
      </c>
      <c r="AE8" s="39">
        <v>100</v>
      </c>
      <c r="AF8" s="39">
        <v>10</v>
      </c>
      <c r="AG8" s="12">
        <v>147</v>
      </c>
      <c r="AH8" s="39">
        <v>146</v>
      </c>
      <c r="AI8" s="39">
        <v>1</v>
      </c>
      <c r="AJ8" s="39">
        <v>135</v>
      </c>
      <c r="AK8" s="39">
        <v>11</v>
      </c>
      <c r="AL8" s="39">
        <v>128</v>
      </c>
      <c r="AM8" s="39">
        <v>6</v>
      </c>
      <c r="AN8" s="39">
        <v>15</v>
      </c>
      <c r="AO8" s="39">
        <v>1</v>
      </c>
      <c r="AP8" s="39">
        <v>173</v>
      </c>
      <c r="AQ8" s="39">
        <v>11</v>
      </c>
      <c r="AR8" s="39">
        <v>135</v>
      </c>
      <c r="AS8" s="39">
        <v>7</v>
      </c>
      <c r="AT8" s="39">
        <v>116</v>
      </c>
      <c r="AU8" s="39">
        <v>1</v>
      </c>
      <c r="AV8" s="39">
        <v>19</v>
      </c>
      <c r="AW8" s="39">
        <v>11</v>
      </c>
      <c r="AX8" s="39">
        <v>7</v>
      </c>
      <c r="AY8" s="39">
        <v>1</v>
      </c>
      <c r="AZ8" s="39">
        <v>354</v>
      </c>
      <c r="BA8" s="12">
        <v>15</v>
      </c>
      <c r="BB8" s="39">
        <v>0</v>
      </c>
      <c r="BC8" s="39">
        <v>70</v>
      </c>
      <c r="BD8" s="2"/>
      <c r="BE8" s="2"/>
      <c r="BF8" s="2"/>
      <c r="BG8" s="2"/>
      <c r="BH8" s="2"/>
    </row>
    <row r="9" spans="1:60" ht="15.75" x14ac:dyDescent="0.25">
      <c r="A9" s="41">
        <v>43969</v>
      </c>
      <c r="B9" s="39">
        <v>451</v>
      </c>
      <c r="C9" s="39">
        <v>27</v>
      </c>
      <c r="D9" s="40">
        <v>71.599999999999994</v>
      </c>
      <c r="E9" s="39">
        <v>6.4</v>
      </c>
      <c r="F9" s="39"/>
      <c r="G9" s="39">
        <v>9</v>
      </c>
      <c r="H9" s="39">
        <v>0</v>
      </c>
      <c r="I9" s="39">
        <v>399</v>
      </c>
      <c r="J9" s="39">
        <v>52</v>
      </c>
      <c r="K9" s="39">
        <v>224</v>
      </c>
      <c r="L9" s="39">
        <v>227</v>
      </c>
      <c r="M9" s="39">
        <v>30</v>
      </c>
      <c r="N9" s="39">
        <v>119</v>
      </c>
      <c r="O9" s="39">
        <v>28</v>
      </c>
      <c r="P9" s="39">
        <v>121</v>
      </c>
      <c r="Q9" s="39">
        <v>60</v>
      </c>
      <c r="R9" s="39">
        <v>12</v>
      </c>
      <c r="S9" s="39">
        <v>81</v>
      </c>
      <c r="T9" s="39">
        <v>1</v>
      </c>
      <c r="U9" s="39">
        <v>9</v>
      </c>
      <c r="V9" s="39">
        <v>15</v>
      </c>
      <c r="W9" s="39">
        <v>9</v>
      </c>
      <c r="X9" s="39">
        <v>33</v>
      </c>
      <c r="Y9" s="39">
        <v>164</v>
      </c>
      <c r="Z9" s="39">
        <v>113</v>
      </c>
      <c r="AA9" s="39">
        <v>107</v>
      </c>
      <c r="AB9" s="39">
        <v>53</v>
      </c>
      <c r="AC9" s="12">
        <v>109</v>
      </c>
      <c r="AD9" s="39">
        <v>10</v>
      </c>
      <c r="AE9" s="39">
        <v>113</v>
      </c>
      <c r="AF9" s="39">
        <v>11</v>
      </c>
      <c r="AG9" s="12">
        <v>155</v>
      </c>
      <c r="AH9" s="39">
        <v>155</v>
      </c>
      <c r="AI9" s="39">
        <v>9</v>
      </c>
      <c r="AJ9" s="39">
        <v>149</v>
      </c>
      <c r="AK9" s="39">
        <v>14</v>
      </c>
      <c r="AL9" s="39">
        <v>132</v>
      </c>
      <c r="AM9" s="39">
        <v>4</v>
      </c>
      <c r="AN9" s="39">
        <v>15</v>
      </c>
      <c r="AO9" s="39">
        <v>0</v>
      </c>
      <c r="AP9" s="39">
        <v>187</v>
      </c>
      <c r="AQ9" s="39">
        <v>14</v>
      </c>
      <c r="AR9" s="39">
        <v>139</v>
      </c>
      <c r="AS9" s="39">
        <v>4</v>
      </c>
      <c r="AT9" s="39">
        <v>125</v>
      </c>
      <c r="AU9" s="39">
        <v>9</v>
      </c>
      <c r="AV9" s="39">
        <v>27</v>
      </c>
      <c r="AW9" s="39">
        <v>14</v>
      </c>
      <c r="AX9" s="39">
        <v>4</v>
      </c>
      <c r="AY9" s="39">
        <v>9</v>
      </c>
      <c r="AZ9" s="39">
        <v>370</v>
      </c>
      <c r="BA9" s="12">
        <v>15</v>
      </c>
      <c r="BB9" s="39">
        <v>0</v>
      </c>
      <c r="BC9" s="39">
        <v>81</v>
      </c>
      <c r="BD9" s="2"/>
      <c r="BE9" s="2"/>
      <c r="BF9" s="2"/>
      <c r="BG9" s="2"/>
      <c r="BH9" s="2"/>
    </row>
    <row r="10" spans="1:60" ht="15.75" x14ac:dyDescent="0.25">
      <c r="A10" s="41">
        <v>43970</v>
      </c>
      <c r="B10" s="39">
        <v>461</v>
      </c>
      <c r="C10" s="39">
        <v>10</v>
      </c>
      <c r="D10" s="40">
        <v>73.2</v>
      </c>
      <c r="E10" s="39">
        <v>2.2000000000000002</v>
      </c>
      <c r="F10" s="39"/>
      <c r="G10" s="39">
        <v>9</v>
      </c>
      <c r="H10" s="39">
        <v>0</v>
      </c>
      <c r="I10" s="39">
        <v>409</v>
      </c>
      <c r="J10" s="39">
        <v>52</v>
      </c>
      <c r="K10" s="39">
        <v>228</v>
      </c>
      <c r="L10" s="39">
        <v>233</v>
      </c>
      <c r="M10" s="39">
        <v>31</v>
      </c>
      <c r="N10" s="39">
        <v>123</v>
      </c>
      <c r="O10" s="39">
        <v>28</v>
      </c>
      <c r="P10" s="39">
        <v>123</v>
      </c>
      <c r="Q10" s="39">
        <v>63</v>
      </c>
      <c r="R10" s="39">
        <v>12</v>
      </c>
      <c r="S10" s="39">
        <v>81</v>
      </c>
      <c r="T10" s="39">
        <v>1</v>
      </c>
      <c r="U10" s="39">
        <v>9</v>
      </c>
      <c r="V10" s="39">
        <v>16</v>
      </c>
      <c r="W10" s="39">
        <v>9</v>
      </c>
      <c r="X10" s="39">
        <v>35</v>
      </c>
      <c r="Y10" s="39">
        <v>166</v>
      </c>
      <c r="Z10" s="39">
        <v>116</v>
      </c>
      <c r="AA10" s="39">
        <v>109</v>
      </c>
      <c r="AB10" s="39">
        <v>53</v>
      </c>
      <c r="AC10" s="12">
        <v>112</v>
      </c>
      <c r="AD10" s="39">
        <v>10</v>
      </c>
      <c r="AE10" s="39">
        <v>115</v>
      </c>
      <c r="AF10" s="39">
        <v>11</v>
      </c>
      <c r="AG10" s="12">
        <v>160</v>
      </c>
      <c r="AH10" s="39">
        <v>156</v>
      </c>
      <c r="AI10" s="39">
        <v>1</v>
      </c>
      <c r="AJ10" s="39">
        <v>155</v>
      </c>
      <c r="AK10" s="39">
        <v>6</v>
      </c>
      <c r="AL10" s="39">
        <v>135</v>
      </c>
      <c r="AM10" s="39">
        <v>3</v>
      </c>
      <c r="AN10" s="39">
        <v>15</v>
      </c>
      <c r="AO10" s="39">
        <v>0</v>
      </c>
      <c r="AP10" s="39">
        <v>193</v>
      </c>
      <c r="AQ10" s="39">
        <v>6</v>
      </c>
      <c r="AR10" s="39">
        <v>142</v>
      </c>
      <c r="AS10" s="39">
        <v>3</v>
      </c>
      <c r="AT10" s="39">
        <v>126</v>
      </c>
      <c r="AU10" s="39">
        <v>1</v>
      </c>
      <c r="AV10" s="39">
        <v>10</v>
      </c>
      <c r="AW10" s="39">
        <v>6</v>
      </c>
      <c r="AX10" s="39">
        <v>3</v>
      </c>
      <c r="AY10" s="39">
        <v>1</v>
      </c>
      <c r="AZ10" s="39">
        <v>378</v>
      </c>
      <c r="BA10" s="12">
        <v>13</v>
      </c>
      <c r="BB10" s="39">
        <v>0</v>
      </c>
      <c r="BC10" s="39">
        <v>83</v>
      </c>
      <c r="BD10" s="2"/>
      <c r="BE10" s="2"/>
      <c r="BF10" s="2"/>
      <c r="BG10" s="2"/>
      <c r="BH10" s="2"/>
    </row>
    <row r="11" spans="1:60" ht="15.75" x14ac:dyDescent="0.25">
      <c r="A11" s="41">
        <v>43971</v>
      </c>
      <c r="B11" s="39">
        <v>494</v>
      </c>
      <c r="C11" s="39">
        <v>33</v>
      </c>
      <c r="D11" s="40">
        <f t="shared" ref="D11:D31" si="0">B11*100000/629651</f>
        <v>78.456160635018449</v>
      </c>
      <c r="E11" s="39">
        <v>7.1</v>
      </c>
      <c r="F11" s="39"/>
      <c r="G11" s="39">
        <v>9</v>
      </c>
      <c r="H11" s="39">
        <v>0</v>
      </c>
      <c r="I11" s="39">
        <v>440</v>
      </c>
      <c r="J11" s="39">
        <v>54</v>
      </c>
      <c r="K11" s="39">
        <v>245</v>
      </c>
      <c r="L11" s="39">
        <v>249</v>
      </c>
      <c r="M11" s="39">
        <v>33</v>
      </c>
      <c r="N11" s="39">
        <v>133</v>
      </c>
      <c r="O11" s="39">
        <v>29</v>
      </c>
      <c r="P11" s="39">
        <v>139</v>
      </c>
      <c r="Q11" s="39">
        <v>64</v>
      </c>
      <c r="R11" s="39">
        <v>12</v>
      </c>
      <c r="S11" s="39">
        <v>84</v>
      </c>
      <c r="T11" s="39">
        <v>1</v>
      </c>
      <c r="U11" s="39">
        <v>10</v>
      </c>
      <c r="V11" s="39">
        <v>17</v>
      </c>
      <c r="W11" s="39">
        <v>9</v>
      </c>
      <c r="X11" s="39">
        <v>38</v>
      </c>
      <c r="Y11" s="39">
        <v>179</v>
      </c>
      <c r="Z11" s="39">
        <v>126</v>
      </c>
      <c r="AA11" s="39">
        <v>114</v>
      </c>
      <c r="AB11" s="39">
        <v>53</v>
      </c>
      <c r="AC11" s="12">
        <v>118</v>
      </c>
      <c r="AD11" s="39">
        <v>10</v>
      </c>
      <c r="AE11" s="39">
        <v>128</v>
      </c>
      <c r="AF11" s="39">
        <v>11</v>
      </c>
      <c r="AG11" s="12">
        <v>174</v>
      </c>
      <c r="AH11" s="39">
        <v>162</v>
      </c>
      <c r="AI11" s="39">
        <v>6</v>
      </c>
      <c r="AJ11" s="39">
        <v>174</v>
      </c>
      <c r="AK11" s="39">
        <v>19</v>
      </c>
      <c r="AL11" s="39">
        <v>143</v>
      </c>
      <c r="AM11" s="39">
        <v>8</v>
      </c>
      <c r="AN11" s="39">
        <v>15</v>
      </c>
      <c r="AO11" s="39">
        <v>0</v>
      </c>
      <c r="AP11" s="39">
        <v>212</v>
      </c>
      <c r="AQ11" s="39">
        <v>19</v>
      </c>
      <c r="AR11" s="39">
        <v>150</v>
      </c>
      <c r="AS11" s="39">
        <v>8</v>
      </c>
      <c r="AT11" s="39">
        <v>132</v>
      </c>
      <c r="AU11" s="39">
        <v>6</v>
      </c>
      <c r="AV11" s="39">
        <v>33</v>
      </c>
      <c r="AW11" s="39">
        <v>19</v>
      </c>
      <c r="AX11" s="39">
        <v>8</v>
      </c>
      <c r="AY11" s="39">
        <v>6</v>
      </c>
      <c r="AZ11" s="39">
        <v>411</v>
      </c>
      <c r="BA11" s="12">
        <v>13</v>
      </c>
      <c r="BB11" s="39">
        <v>0</v>
      </c>
      <c r="BC11" s="39">
        <v>83</v>
      </c>
      <c r="BE11" s="2"/>
      <c r="BF11" s="2"/>
      <c r="BG11" s="2"/>
      <c r="BH11" s="2"/>
    </row>
    <row r="12" spans="1:60" ht="15.75" x14ac:dyDescent="0.25">
      <c r="A12" s="41">
        <v>43972</v>
      </c>
      <c r="B12" s="39">
        <v>513</v>
      </c>
      <c r="C12" s="39">
        <v>19</v>
      </c>
      <c r="D12" s="40">
        <f t="shared" si="0"/>
        <v>81.473705274826855</v>
      </c>
      <c r="E12" s="39">
        <v>3.8</v>
      </c>
      <c r="F12" s="39"/>
      <c r="G12" s="39">
        <v>9</v>
      </c>
      <c r="H12" s="39">
        <v>0</v>
      </c>
      <c r="I12" s="39">
        <v>459</v>
      </c>
      <c r="J12" s="39">
        <v>54</v>
      </c>
      <c r="K12" s="39">
        <v>252</v>
      </c>
      <c r="L12" s="39">
        <v>261</v>
      </c>
      <c r="M12" s="39">
        <v>34</v>
      </c>
      <c r="N12" s="39">
        <v>142</v>
      </c>
      <c r="O12" s="39">
        <v>29</v>
      </c>
      <c r="P12" s="39">
        <v>141</v>
      </c>
      <c r="Q12" s="39">
        <v>69</v>
      </c>
      <c r="R12" s="39">
        <v>12</v>
      </c>
      <c r="S12" s="39">
        <v>86</v>
      </c>
      <c r="T12" s="39">
        <v>1</v>
      </c>
      <c r="U12" s="39">
        <v>10</v>
      </c>
      <c r="V12" s="39">
        <v>18</v>
      </c>
      <c r="W12" s="39">
        <v>9</v>
      </c>
      <c r="X12" s="39">
        <v>41</v>
      </c>
      <c r="Y12" s="39">
        <v>188</v>
      </c>
      <c r="Z12" s="39">
        <v>130</v>
      </c>
      <c r="AA12" s="39">
        <v>116</v>
      </c>
      <c r="AB12" s="39">
        <v>53</v>
      </c>
      <c r="AC12" s="12">
        <v>125</v>
      </c>
      <c r="AD12" s="39">
        <v>10</v>
      </c>
      <c r="AE12" s="39">
        <v>133</v>
      </c>
      <c r="AF12" s="39">
        <v>11</v>
      </c>
      <c r="AG12" s="12">
        <v>181</v>
      </c>
      <c r="AH12" s="39">
        <v>175</v>
      </c>
      <c r="AI12" s="39">
        <v>13</v>
      </c>
      <c r="AJ12" s="39">
        <v>179</v>
      </c>
      <c r="AK12" s="39">
        <v>5</v>
      </c>
      <c r="AL12" s="39">
        <v>144</v>
      </c>
      <c r="AM12" s="39">
        <v>1</v>
      </c>
      <c r="AN12" s="39">
        <v>15</v>
      </c>
      <c r="AO12" s="39">
        <v>0</v>
      </c>
      <c r="AP12" s="39">
        <v>217</v>
      </c>
      <c r="AQ12" s="39">
        <v>5</v>
      </c>
      <c r="AR12" s="39">
        <v>151</v>
      </c>
      <c r="AS12" s="39">
        <v>1</v>
      </c>
      <c r="AT12" s="39">
        <v>145</v>
      </c>
      <c r="AU12" s="39">
        <v>13</v>
      </c>
      <c r="AV12" s="39">
        <v>19</v>
      </c>
      <c r="AW12" s="39">
        <v>5</v>
      </c>
      <c r="AX12" s="39">
        <v>1</v>
      </c>
      <c r="AY12" s="39">
        <v>13</v>
      </c>
      <c r="AZ12" s="39">
        <v>424</v>
      </c>
      <c r="BA12" s="12">
        <v>12</v>
      </c>
      <c r="BB12" s="39">
        <v>0</v>
      </c>
      <c r="BC12" s="39">
        <v>89</v>
      </c>
      <c r="BE12" s="2"/>
      <c r="BF12" s="2"/>
      <c r="BG12" s="2"/>
      <c r="BH12" s="2"/>
    </row>
    <row r="13" spans="1:60" ht="15.75" x14ac:dyDescent="0.25">
      <c r="A13" s="41">
        <v>43973</v>
      </c>
      <c r="B13" s="39">
        <v>543</v>
      </c>
      <c r="C13" s="39">
        <v>30</v>
      </c>
      <c r="D13" s="40">
        <f t="shared" si="0"/>
        <v>86.238249442945374</v>
      </c>
      <c r="E13" s="39">
        <v>5.8</v>
      </c>
      <c r="F13" s="39"/>
      <c r="G13" s="39">
        <v>9</v>
      </c>
      <c r="H13" s="39">
        <v>0</v>
      </c>
      <c r="I13" s="39">
        <v>489</v>
      </c>
      <c r="J13" s="39">
        <v>54</v>
      </c>
      <c r="K13" s="39">
        <v>265</v>
      </c>
      <c r="L13" s="39">
        <v>278</v>
      </c>
      <c r="M13" s="39">
        <v>38</v>
      </c>
      <c r="N13" s="39">
        <v>153</v>
      </c>
      <c r="O13" s="39">
        <v>29</v>
      </c>
      <c r="P13" s="39">
        <v>149</v>
      </c>
      <c r="Q13" s="39">
        <v>71</v>
      </c>
      <c r="R13" s="39">
        <v>13</v>
      </c>
      <c r="S13" s="39">
        <v>90</v>
      </c>
      <c r="T13" s="39">
        <v>1</v>
      </c>
      <c r="U13" s="39">
        <v>11</v>
      </c>
      <c r="V13" s="39">
        <v>21</v>
      </c>
      <c r="W13" s="39">
        <v>9</v>
      </c>
      <c r="X13" s="39">
        <v>44</v>
      </c>
      <c r="Y13" s="39">
        <v>196</v>
      </c>
      <c r="Z13" s="39">
        <v>138</v>
      </c>
      <c r="AA13" s="39">
        <v>123</v>
      </c>
      <c r="AB13" s="39">
        <v>53</v>
      </c>
      <c r="AC13" s="12">
        <v>131</v>
      </c>
      <c r="AD13" s="39">
        <v>10</v>
      </c>
      <c r="AE13" s="39">
        <v>143</v>
      </c>
      <c r="AF13" s="39">
        <v>11</v>
      </c>
      <c r="AG13" s="12">
        <v>195</v>
      </c>
      <c r="AH13" s="39">
        <v>181</v>
      </c>
      <c r="AI13" s="39">
        <v>6</v>
      </c>
      <c r="AJ13" s="39">
        <v>200</v>
      </c>
      <c r="AK13" s="39">
        <v>21</v>
      </c>
      <c r="AL13" s="39">
        <v>147</v>
      </c>
      <c r="AM13" s="39">
        <v>3</v>
      </c>
      <c r="AN13" s="39">
        <v>15</v>
      </c>
      <c r="AO13" s="39">
        <v>0</v>
      </c>
      <c r="AP13" s="39">
        <v>238</v>
      </c>
      <c r="AQ13" s="39">
        <v>21</v>
      </c>
      <c r="AR13" s="39">
        <v>154</v>
      </c>
      <c r="AS13" s="39">
        <v>3</v>
      </c>
      <c r="AT13" s="39">
        <v>151</v>
      </c>
      <c r="AU13" s="39">
        <v>6</v>
      </c>
      <c r="AV13" s="39">
        <v>30</v>
      </c>
      <c r="AW13" s="39">
        <v>21</v>
      </c>
      <c r="AX13" s="39">
        <v>3</v>
      </c>
      <c r="AY13" s="39">
        <v>6</v>
      </c>
      <c r="AZ13" s="39">
        <v>454</v>
      </c>
      <c r="BA13" s="12">
        <v>10</v>
      </c>
      <c r="BB13" s="39">
        <v>0</v>
      </c>
      <c r="BC13" s="39">
        <v>89</v>
      </c>
      <c r="BE13" s="2"/>
      <c r="BF13" s="2"/>
      <c r="BG13" s="2"/>
      <c r="BH13" s="2"/>
    </row>
    <row r="14" spans="1:60" ht="15.75" x14ac:dyDescent="0.25">
      <c r="A14" s="41">
        <v>43974</v>
      </c>
      <c r="B14" s="39">
        <v>566</v>
      </c>
      <c r="C14" s="39">
        <v>23</v>
      </c>
      <c r="D14" s="40">
        <f t="shared" si="0"/>
        <v>89.89106663850292</v>
      </c>
      <c r="E14" s="39">
        <v>4.2</v>
      </c>
      <c r="F14" s="39"/>
      <c r="G14" s="39">
        <v>10</v>
      </c>
      <c r="H14" s="39">
        <v>1</v>
      </c>
      <c r="I14" s="39">
        <v>512</v>
      </c>
      <c r="J14" s="39">
        <v>54</v>
      </c>
      <c r="K14" s="39">
        <v>276</v>
      </c>
      <c r="L14" s="39">
        <v>290</v>
      </c>
      <c r="M14" s="39">
        <v>39</v>
      </c>
      <c r="N14" s="39">
        <v>162</v>
      </c>
      <c r="O14" s="39">
        <v>32</v>
      </c>
      <c r="P14" s="39">
        <v>156</v>
      </c>
      <c r="Q14" s="39">
        <v>71</v>
      </c>
      <c r="R14" s="39">
        <v>13</v>
      </c>
      <c r="S14" s="39">
        <v>93</v>
      </c>
      <c r="T14" s="39">
        <v>1</v>
      </c>
      <c r="U14" s="39">
        <v>12</v>
      </c>
      <c r="V14" s="39">
        <v>22</v>
      </c>
      <c r="W14" s="39">
        <v>9</v>
      </c>
      <c r="X14" s="39">
        <v>47</v>
      </c>
      <c r="Y14" s="39">
        <v>206</v>
      </c>
      <c r="Z14" s="39">
        <v>142</v>
      </c>
      <c r="AA14" s="39">
        <v>127</v>
      </c>
      <c r="AB14" s="39">
        <v>53</v>
      </c>
      <c r="AC14" s="12">
        <v>133</v>
      </c>
      <c r="AD14" s="39">
        <v>12</v>
      </c>
      <c r="AE14" s="39">
        <v>150</v>
      </c>
      <c r="AF14" s="39">
        <v>11</v>
      </c>
      <c r="AG14" s="12">
        <v>207</v>
      </c>
      <c r="AH14" s="39">
        <v>186</v>
      </c>
      <c r="AI14" s="39">
        <v>5</v>
      </c>
      <c r="AJ14" s="39">
        <v>214</v>
      </c>
      <c r="AK14" s="39">
        <v>14</v>
      </c>
      <c r="AL14" s="39">
        <v>151</v>
      </c>
      <c r="AM14" s="39">
        <v>4</v>
      </c>
      <c r="AN14" s="39">
        <v>15</v>
      </c>
      <c r="AO14" s="39">
        <v>0</v>
      </c>
      <c r="AP14" s="39">
        <v>252</v>
      </c>
      <c r="AQ14" s="39">
        <v>14</v>
      </c>
      <c r="AR14" s="39">
        <v>158</v>
      </c>
      <c r="AS14" s="39">
        <v>4</v>
      </c>
      <c r="AT14" s="39">
        <v>156</v>
      </c>
      <c r="AU14" s="39">
        <v>5</v>
      </c>
      <c r="AV14" s="39">
        <v>23</v>
      </c>
      <c r="AW14" s="39">
        <v>14</v>
      </c>
      <c r="AX14" s="39">
        <v>4</v>
      </c>
      <c r="AY14" s="39">
        <v>5</v>
      </c>
      <c r="AZ14" s="39">
        <v>476</v>
      </c>
      <c r="BA14" s="12">
        <v>13</v>
      </c>
      <c r="BB14" s="39">
        <v>0</v>
      </c>
      <c r="BC14" s="39">
        <v>90</v>
      </c>
      <c r="BE14" s="2"/>
      <c r="BF14" s="2"/>
      <c r="BG14" s="2"/>
      <c r="BH14" s="2"/>
    </row>
    <row r="15" spans="1:60" ht="15.75" x14ac:dyDescent="0.25">
      <c r="A15" s="41">
        <v>43975</v>
      </c>
      <c r="B15" s="39">
        <v>592</v>
      </c>
      <c r="C15" s="39">
        <v>26</v>
      </c>
      <c r="D15" s="40">
        <f t="shared" si="0"/>
        <v>94.020338250872314</v>
      </c>
      <c r="E15" s="39">
        <v>4.5999999999999996</v>
      </c>
      <c r="F15" s="39"/>
      <c r="G15" s="39">
        <v>10</v>
      </c>
      <c r="H15" s="39">
        <v>0</v>
      </c>
      <c r="I15" s="39">
        <v>538</v>
      </c>
      <c r="J15" s="39">
        <v>54</v>
      </c>
      <c r="K15" s="39">
        <v>289</v>
      </c>
      <c r="L15" s="39">
        <v>303</v>
      </c>
      <c r="M15" s="39">
        <v>44</v>
      </c>
      <c r="N15" s="39">
        <v>168</v>
      </c>
      <c r="O15" s="39">
        <v>34</v>
      </c>
      <c r="P15" s="39">
        <v>159</v>
      </c>
      <c r="Q15" s="39">
        <v>72</v>
      </c>
      <c r="R15" s="39">
        <v>14</v>
      </c>
      <c r="S15" s="39">
        <v>101</v>
      </c>
      <c r="T15" s="39">
        <v>1</v>
      </c>
      <c r="U15" s="39">
        <v>13</v>
      </c>
      <c r="V15" s="39">
        <v>27</v>
      </c>
      <c r="W15" s="39">
        <v>9</v>
      </c>
      <c r="X15" s="39">
        <v>51</v>
      </c>
      <c r="Y15" s="39">
        <v>212</v>
      </c>
      <c r="Z15" s="39">
        <v>151</v>
      </c>
      <c r="AA15" s="39">
        <v>128</v>
      </c>
      <c r="AB15" s="39">
        <v>53</v>
      </c>
      <c r="AC15" s="12">
        <v>134</v>
      </c>
      <c r="AD15" s="39">
        <v>15</v>
      </c>
      <c r="AE15" s="39">
        <v>163</v>
      </c>
      <c r="AF15" s="39">
        <v>11</v>
      </c>
      <c r="AG15" s="12">
        <v>216</v>
      </c>
      <c r="AH15" s="39">
        <v>192</v>
      </c>
      <c r="AI15" s="39">
        <v>6</v>
      </c>
      <c r="AJ15" s="39">
        <v>228</v>
      </c>
      <c r="AK15" s="39">
        <v>14</v>
      </c>
      <c r="AL15" s="39">
        <v>157</v>
      </c>
      <c r="AM15" s="39">
        <v>6</v>
      </c>
      <c r="AN15" s="39">
        <v>15</v>
      </c>
      <c r="AO15" s="39">
        <v>0</v>
      </c>
      <c r="AP15" s="39">
        <v>265</v>
      </c>
      <c r="AQ15" s="39">
        <v>13</v>
      </c>
      <c r="AR15" s="39">
        <v>164</v>
      </c>
      <c r="AS15" s="39">
        <v>6</v>
      </c>
      <c r="AT15" s="39">
        <v>163</v>
      </c>
      <c r="AU15" s="39">
        <v>7</v>
      </c>
      <c r="AV15" s="39">
        <v>26</v>
      </c>
      <c r="AW15" s="39">
        <v>13</v>
      </c>
      <c r="AX15" s="39">
        <v>6</v>
      </c>
      <c r="AY15" s="39">
        <v>7</v>
      </c>
      <c r="AZ15" s="39">
        <v>502</v>
      </c>
      <c r="BA15" s="12">
        <v>13</v>
      </c>
      <c r="BB15" s="39">
        <v>0</v>
      </c>
      <c r="BC15" s="39">
        <v>90</v>
      </c>
      <c r="BE15" s="2"/>
      <c r="BF15" s="2"/>
      <c r="BG15" s="2"/>
      <c r="BH15" s="2"/>
    </row>
    <row r="16" spans="1:60" ht="15.75" x14ac:dyDescent="0.25">
      <c r="A16" s="41">
        <v>43976</v>
      </c>
      <c r="B16" s="39">
        <v>608</v>
      </c>
      <c r="C16" s="39">
        <v>16</v>
      </c>
      <c r="D16" s="40">
        <f t="shared" si="0"/>
        <v>96.561428473868858</v>
      </c>
      <c r="E16" s="39"/>
      <c r="F16" s="39">
        <v>38.4</v>
      </c>
      <c r="G16" s="39">
        <v>10</v>
      </c>
      <c r="H16" s="39">
        <v>0</v>
      </c>
      <c r="I16" s="39">
        <v>554</v>
      </c>
      <c r="J16" s="39">
        <v>54</v>
      </c>
      <c r="K16" s="39">
        <v>296</v>
      </c>
      <c r="L16" s="39">
        <v>312</v>
      </c>
      <c r="M16" s="39">
        <v>45</v>
      </c>
      <c r="N16" s="39">
        <v>174</v>
      </c>
      <c r="O16" s="39">
        <v>34</v>
      </c>
      <c r="P16" s="39">
        <v>160</v>
      </c>
      <c r="Q16" s="39">
        <v>77</v>
      </c>
      <c r="R16" s="39">
        <v>14</v>
      </c>
      <c r="S16" s="39">
        <v>104</v>
      </c>
      <c r="T16" s="39">
        <v>1</v>
      </c>
      <c r="U16" s="39">
        <v>14</v>
      </c>
      <c r="V16" s="39">
        <v>28</v>
      </c>
      <c r="W16" s="39">
        <v>9</v>
      </c>
      <c r="X16" s="39">
        <v>53</v>
      </c>
      <c r="Y16" s="39">
        <v>217</v>
      </c>
      <c r="Z16" s="39">
        <v>155</v>
      </c>
      <c r="AA16" s="39">
        <v>131</v>
      </c>
      <c r="AB16" s="39">
        <v>53</v>
      </c>
      <c r="AC16" s="12">
        <v>137</v>
      </c>
      <c r="AD16" s="39">
        <v>15</v>
      </c>
      <c r="AE16" s="39">
        <v>170</v>
      </c>
      <c r="AF16" s="39">
        <v>11</v>
      </c>
      <c r="AG16" s="12">
        <v>222</v>
      </c>
      <c r="AH16" s="39">
        <v>198</v>
      </c>
      <c r="AI16" s="39">
        <v>6</v>
      </c>
      <c r="AJ16" s="39">
        <v>236</v>
      </c>
      <c r="AK16" s="39">
        <v>8</v>
      </c>
      <c r="AL16" s="39">
        <v>158</v>
      </c>
      <c r="AM16" s="39">
        <v>1</v>
      </c>
      <c r="AN16" s="39">
        <v>16</v>
      </c>
      <c r="AO16" s="39">
        <v>1</v>
      </c>
      <c r="AP16" s="39">
        <v>273</v>
      </c>
      <c r="AQ16" s="39">
        <v>8</v>
      </c>
      <c r="AR16" s="39">
        <v>166</v>
      </c>
      <c r="AS16" s="39">
        <v>2</v>
      </c>
      <c r="AT16" s="39">
        <v>169</v>
      </c>
      <c r="AU16" s="39">
        <v>6</v>
      </c>
      <c r="AV16" s="39">
        <v>16</v>
      </c>
      <c r="AW16" s="39">
        <v>8</v>
      </c>
      <c r="AX16" s="39">
        <v>2</v>
      </c>
      <c r="AY16" s="39">
        <v>6</v>
      </c>
      <c r="AZ16" s="39">
        <v>515</v>
      </c>
      <c r="BA16" s="12">
        <v>13</v>
      </c>
      <c r="BB16" s="39">
        <v>0</v>
      </c>
      <c r="BC16" s="39">
        <v>93</v>
      </c>
      <c r="BE16" s="2"/>
      <c r="BF16" s="2"/>
      <c r="BG16" s="2"/>
      <c r="BH16" s="2"/>
    </row>
    <row r="17" spans="1:60" ht="15.75" x14ac:dyDescent="0.25">
      <c r="A17" s="41">
        <v>43977</v>
      </c>
      <c r="B17" s="39">
        <v>629</v>
      </c>
      <c r="C17" s="39">
        <v>21</v>
      </c>
      <c r="D17" s="40">
        <f t="shared" si="0"/>
        <v>99.896609391551834</v>
      </c>
      <c r="E17" s="39">
        <v>31.25</v>
      </c>
      <c r="F17" s="39"/>
      <c r="G17" s="39">
        <v>10</v>
      </c>
      <c r="H17" s="39">
        <v>0</v>
      </c>
      <c r="I17" s="39">
        <v>575</v>
      </c>
      <c r="J17" s="39">
        <v>54</v>
      </c>
      <c r="K17" s="39">
        <v>308</v>
      </c>
      <c r="L17" s="39">
        <v>321</v>
      </c>
      <c r="M17" s="39">
        <v>48</v>
      </c>
      <c r="N17" s="39">
        <v>184</v>
      </c>
      <c r="O17" s="39">
        <v>34</v>
      </c>
      <c r="P17" s="39">
        <v>165</v>
      </c>
      <c r="Q17" s="39">
        <v>78</v>
      </c>
      <c r="R17" s="39">
        <v>14</v>
      </c>
      <c r="S17" s="39">
        <v>106</v>
      </c>
      <c r="T17" s="39">
        <v>1</v>
      </c>
      <c r="U17" s="39">
        <v>16</v>
      </c>
      <c r="V17" s="39">
        <v>30</v>
      </c>
      <c r="W17" s="39">
        <v>9</v>
      </c>
      <c r="X17" s="39">
        <v>54</v>
      </c>
      <c r="Y17" s="39">
        <v>224</v>
      </c>
      <c r="Z17" s="39">
        <v>161</v>
      </c>
      <c r="AA17" s="39">
        <v>134</v>
      </c>
      <c r="AB17" s="39">
        <v>53</v>
      </c>
      <c r="AC17" s="12">
        <v>140</v>
      </c>
      <c r="AD17" s="39">
        <v>15</v>
      </c>
      <c r="AE17" s="39">
        <v>177</v>
      </c>
      <c r="AF17" s="39">
        <v>11</v>
      </c>
      <c r="AG17" s="12">
        <v>233</v>
      </c>
      <c r="AH17" s="39">
        <v>205</v>
      </c>
      <c r="AI17" s="39">
        <v>7</v>
      </c>
      <c r="AJ17" s="39">
        <v>245</v>
      </c>
      <c r="AK17" s="39">
        <v>9</v>
      </c>
      <c r="AL17" s="39">
        <v>163</v>
      </c>
      <c r="AM17" s="39">
        <v>5</v>
      </c>
      <c r="AN17" s="39">
        <v>16</v>
      </c>
      <c r="AO17" s="39">
        <v>0</v>
      </c>
      <c r="AP17" s="39">
        <v>282</v>
      </c>
      <c r="AQ17" s="39">
        <v>9</v>
      </c>
      <c r="AR17" s="39">
        <v>171</v>
      </c>
      <c r="AS17" s="39">
        <v>5</v>
      </c>
      <c r="AT17" s="39">
        <v>176</v>
      </c>
      <c r="AU17" s="39">
        <v>7</v>
      </c>
      <c r="AV17" s="39">
        <v>21</v>
      </c>
      <c r="AW17" s="39">
        <v>9</v>
      </c>
      <c r="AX17" s="39">
        <v>5</v>
      </c>
      <c r="AY17" s="39">
        <v>7</v>
      </c>
      <c r="AZ17" s="39">
        <v>399</v>
      </c>
      <c r="BA17" s="12">
        <v>11</v>
      </c>
      <c r="BB17" s="39">
        <v>0</v>
      </c>
      <c r="BC17" s="39">
        <v>230</v>
      </c>
      <c r="BE17" s="5"/>
      <c r="BF17" s="2"/>
      <c r="BG17" s="2"/>
      <c r="BH17" s="2"/>
    </row>
    <row r="18" spans="1:60" ht="15.75" x14ac:dyDescent="0.25">
      <c r="A18" s="41">
        <v>43978</v>
      </c>
      <c r="B18" s="39">
        <v>671</v>
      </c>
      <c r="C18" s="39">
        <v>42</v>
      </c>
      <c r="D18" s="40">
        <f t="shared" si="0"/>
        <v>106.56697122691777</v>
      </c>
      <c r="E18" s="39">
        <v>6.7</v>
      </c>
      <c r="F18" s="39"/>
      <c r="G18" s="39">
        <v>10</v>
      </c>
      <c r="H18" s="39">
        <v>0</v>
      </c>
      <c r="I18" s="39">
        <v>617</v>
      </c>
      <c r="J18" s="39">
        <v>54</v>
      </c>
      <c r="K18" s="39">
        <v>325</v>
      </c>
      <c r="L18" s="39">
        <v>346</v>
      </c>
      <c r="M18" s="39">
        <v>56</v>
      </c>
      <c r="N18" s="39">
        <v>195</v>
      </c>
      <c r="O18" s="39">
        <v>34</v>
      </c>
      <c r="P18" s="39">
        <v>180</v>
      </c>
      <c r="Q18" s="39">
        <v>79</v>
      </c>
      <c r="R18" s="39">
        <v>14</v>
      </c>
      <c r="S18" s="39">
        <v>112</v>
      </c>
      <c r="T18" s="39">
        <v>1</v>
      </c>
      <c r="U18" s="39">
        <v>18</v>
      </c>
      <c r="V18" s="39">
        <v>33</v>
      </c>
      <c r="W18" s="39">
        <v>12</v>
      </c>
      <c r="X18" s="39">
        <v>61</v>
      </c>
      <c r="Y18" s="39">
        <v>233</v>
      </c>
      <c r="Z18" s="39">
        <v>166</v>
      </c>
      <c r="AA18" s="39">
        <v>147</v>
      </c>
      <c r="AB18" s="39">
        <v>53</v>
      </c>
      <c r="AC18" s="12">
        <v>144</v>
      </c>
      <c r="AD18" s="39">
        <v>18</v>
      </c>
      <c r="AE18" s="39">
        <v>196</v>
      </c>
      <c r="AF18" s="39">
        <v>11</v>
      </c>
      <c r="AG18" s="12">
        <v>249</v>
      </c>
      <c r="AH18" s="39">
        <v>216</v>
      </c>
      <c r="AI18" s="39">
        <v>11</v>
      </c>
      <c r="AJ18" s="39">
        <v>270</v>
      </c>
      <c r="AK18" s="39">
        <v>25</v>
      </c>
      <c r="AL18" s="39">
        <v>169</v>
      </c>
      <c r="AM18" s="39">
        <v>6</v>
      </c>
      <c r="AN18" s="39">
        <v>16</v>
      </c>
      <c r="AO18" s="39">
        <v>0</v>
      </c>
      <c r="AP18" s="39">
        <v>307</v>
      </c>
      <c r="AQ18" s="39">
        <v>25</v>
      </c>
      <c r="AR18" s="39">
        <v>177</v>
      </c>
      <c r="AS18" s="39">
        <v>6</v>
      </c>
      <c r="AT18" s="39">
        <v>187</v>
      </c>
      <c r="AU18" s="39">
        <v>11</v>
      </c>
      <c r="AV18" s="39">
        <v>42</v>
      </c>
      <c r="AW18" s="39">
        <v>25</v>
      </c>
      <c r="AX18" s="39">
        <v>6</v>
      </c>
      <c r="AY18" s="39">
        <v>11</v>
      </c>
      <c r="AZ18" s="39">
        <v>441</v>
      </c>
      <c r="BA18" s="12">
        <v>10</v>
      </c>
      <c r="BB18" s="39">
        <v>0</v>
      </c>
      <c r="BC18" s="39">
        <v>230</v>
      </c>
      <c r="BD18" s="10"/>
      <c r="BE18" s="10"/>
      <c r="BF18" s="2"/>
      <c r="BG18" s="2"/>
      <c r="BH18" s="2"/>
    </row>
    <row r="19" spans="1:60" ht="15.75" x14ac:dyDescent="0.25">
      <c r="A19" s="41">
        <v>43979</v>
      </c>
      <c r="B19" s="39">
        <v>723</v>
      </c>
      <c r="C19" s="39">
        <v>52</v>
      </c>
      <c r="D19" s="40">
        <f t="shared" si="0"/>
        <v>114.82551445165656</v>
      </c>
      <c r="E19" s="39">
        <v>7.7</v>
      </c>
      <c r="F19" s="39"/>
      <c r="G19" s="39">
        <v>10</v>
      </c>
      <c r="H19" s="39">
        <v>0</v>
      </c>
      <c r="I19" s="39">
        <v>669</v>
      </c>
      <c r="J19" s="39">
        <v>54</v>
      </c>
      <c r="K19" s="39">
        <v>341</v>
      </c>
      <c r="L19" s="39">
        <v>382</v>
      </c>
      <c r="M19" s="39">
        <v>60</v>
      </c>
      <c r="N19" s="39">
        <v>220</v>
      </c>
      <c r="O19" s="39">
        <v>36</v>
      </c>
      <c r="P19" s="39">
        <v>195</v>
      </c>
      <c r="Q19" s="39">
        <v>80</v>
      </c>
      <c r="R19" s="39">
        <v>14</v>
      </c>
      <c r="S19" s="39">
        <v>117</v>
      </c>
      <c r="T19" s="39">
        <v>2</v>
      </c>
      <c r="U19" s="39">
        <v>21</v>
      </c>
      <c r="V19" s="39">
        <v>34</v>
      </c>
      <c r="W19" s="39">
        <v>15</v>
      </c>
      <c r="X19" s="39">
        <v>66</v>
      </c>
      <c r="Y19" s="39">
        <v>249</v>
      </c>
      <c r="Z19" s="39">
        <v>182</v>
      </c>
      <c r="AA19" s="39">
        <v>154</v>
      </c>
      <c r="AB19" s="39">
        <v>53</v>
      </c>
      <c r="AC19" s="12">
        <v>153</v>
      </c>
      <c r="AD19" s="39">
        <v>18</v>
      </c>
      <c r="AE19" s="39">
        <v>210</v>
      </c>
      <c r="AF19" s="39">
        <v>11</v>
      </c>
      <c r="AG19" s="12">
        <v>278</v>
      </c>
      <c r="AH19" s="39">
        <v>225</v>
      </c>
      <c r="AI19" s="39">
        <v>9</v>
      </c>
      <c r="AJ19" s="39">
        <v>299</v>
      </c>
      <c r="AK19" s="39">
        <v>29</v>
      </c>
      <c r="AL19" s="39">
        <v>183</v>
      </c>
      <c r="AM19" s="39">
        <v>14</v>
      </c>
      <c r="AN19" s="39">
        <v>16</v>
      </c>
      <c r="AO19" s="39">
        <v>0</v>
      </c>
      <c r="AP19" s="39">
        <v>336</v>
      </c>
      <c r="AQ19" s="39">
        <v>29</v>
      </c>
      <c r="AR19" s="39">
        <v>191</v>
      </c>
      <c r="AS19" s="39">
        <v>14</v>
      </c>
      <c r="AT19" s="39">
        <v>196</v>
      </c>
      <c r="AU19" s="39">
        <v>9</v>
      </c>
      <c r="AV19" s="39">
        <v>52</v>
      </c>
      <c r="AW19" s="39">
        <v>29</v>
      </c>
      <c r="AX19" s="39">
        <v>14</v>
      </c>
      <c r="AY19" s="39">
        <v>9</v>
      </c>
      <c r="AZ19" s="39">
        <v>493</v>
      </c>
      <c r="BA19" s="12">
        <v>10</v>
      </c>
      <c r="BB19" s="39">
        <v>0</v>
      </c>
      <c r="BC19" s="39">
        <v>230</v>
      </c>
      <c r="BD19" s="2"/>
      <c r="BE19" s="2"/>
      <c r="BF19" s="2"/>
      <c r="BG19" s="2"/>
      <c r="BH19" s="2"/>
    </row>
    <row r="20" spans="1:60" ht="15.75" x14ac:dyDescent="0.25">
      <c r="A20" s="41">
        <v>43980</v>
      </c>
      <c r="B20" s="39">
        <v>765</v>
      </c>
      <c r="C20" s="39">
        <v>42</v>
      </c>
      <c r="D20" s="40">
        <f t="shared" si="0"/>
        <v>121.4958762870225</v>
      </c>
      <c r="E20" s="39">
        <v>5.8</v>
      </c>
      <c r="F20" s="42"/>
      <c r="G20" s="39">
        <v>10</v>
      </c>
      <c r="H20" s="39">
        <v>0</v>
      </c>
      <c r="I20" s="39">
        <v>711</v>
      </c>
      <c r="J20" s="39">
        <v>54</v>
      </c>
      <c r="K20" s="39">
        <v>356</v>
      </c>
      <c r="L20" s="39">
        <v>409</v>
      </c>
      <c r="M20" s="39">
        <v>65</v>
      </c>
      <c r="N20" s="39">
        <v>236</v>
      </c>
      <c r="O20" s="39">
        <v>36</v>
      </c>
      <c r="P20" s="39">
        <v>208</v>
      </c>
      <c r="Q20" s="39">
        <v>82</v>
      </c>
      <c r="R20" s="39">
        <v>14</v>
      </c>
      <c r="S20" s="39">
        <v>124</v>
      </c>
      <c r="T20" s="39">
        <v>2</v>
      </c>
      <c r="U20" s="39">
        <v>23</v>
      </c>
      <c r="V20" s="39">
        <v>38</v>
      </c>
      <c r="W20" s="39">
        <v>15</v>
      </c>
      <c r="X20" s="39">
        <v>67</v>
      </c>
      <c r="Y20" s="39">
        <v>268</v>
      </c>
      <c r="Z20" s="39">
        <v>192</v>
      </c>
      <c r="AA20" s="39">
        <v>160</v>
      </c>
      <c r="AB20" s="39">
        <v>53</v>
      </c>
      <c r="AC20" s="12">
        <v>156</v>
      </c>
      <c r="AD20" s="39">
        <v>18</v>
      </c>
      <c r="AE20" s="39">
        <v>227</v>
      </c>
      <c r="AF20" s="39">
        <v>11</v>
      </c>
      <c r="AG20" s="12">
        <v>300</v>
      </c>
      <c r="AH20" s="39">
        <v>237</v>
      </c>
      <c r="AI20" s="39">
        <v>12</v>
      </c>
      <c r="AJ20" s="39">
        <v>321</v>
      </c>
      <c r="AK20" s="39">
        <v>22</v>
      </c>
      <c r="AL20" s="39">
        <v>191</v>
      </c>
      <c r="AM20" s="39">
        <v>8</v>
      </c>
      <c r="AN20" s="39">
        <v>16</v>
      </c>
      <c r="AO20" s="39">
        <v>0</v>
      </c>
      <c r="AP20" s="39">
        <v>358</v>
      </c>
      <c r="AQ20" s="39">
        <v>22</v>
      </c>
      <c r="AR20" s="39">
        <v>199</v>
      </c>
      <c r="AS20" s="39">
        <v>8</v>
      </c>
      <c r="AT20" s="39">
        <v>208</v>
      </c>
      <c r="AU20" s="39">
        <v>12</v>
      </c>
      <c r="AV20" s="39">
        <v>42</v>
      </c>
      <c r="AW20" s="39">
        <v>22</v>
      </c>
      <c r="AX20" s="39">
        <v>8</v>
      </c>
      <c r="AY20" s="39">
        <v>12</v>
      </c>
      <c r="AZ20" s="39">
        <v>517</v>
      </c>
      <c r="BA20" s="12">
        <v>12</v>
      </c>
      <c r="BB20" s="39">
        <v>0</v>
      </c>
      <c r="BC20" s="39">
        <v>248</v>
      </c>
    </row>
    <row r="21" spans="1:60" s="47" customFormat="1" ht="15.75" x14ac:dyDescent="0.25">
      <c r="A21" s="44">
        <v>43981</v>
      </c>
      <c r="B21" s="45">
        <v>824</v>
      </c>
      <c r="C21" s="45">
        <v>59</v>
      </c>
      <c r="D21" s="46">
        <f t="shared" si="0"/>
        <v>130.86614648432226</v>
      </c>
      <c r="E21" s="45">
        <v>7.7</v>
      </c>
      <c r="F21" s="45"/>
      <c r="G21" s="43">
        <v>10</v>
      </c>
      <c r="H21" s="43">
        <v>0</v>
      </c>
      <c r="I21" s="45">
        <v>770</v>
      </c>
      <c r="J21" s="39">
        <v>54</v>
      </c>
      <c r="K21" s="45">
        <v>387</v>
      </c>
      <c r="L21" s="45">
        <v>437</v>
      </c>
      <c r="M21" s="45">
        <v>72</v>
      </c>
      <c r="N21" s="45">
        <v>249</v>
      </c>
      <c r="O21" s="45">
        <v>37</v>
      </c>
      <c r="P21" s="45">
        <v>231</v>
      </c>
      <c r="Q21" s="45">
        <v>83</v>
      </c>
      <c r="R21" s="45">
        <v>14</v>
      </c>
      <c r="S21" s="45">
        <v>138</v>
      </c>
      <c r="T21" s="45">
        <v>2</v>
      </c>
      <c r="U21" s="45">
        <v>25</v>
      </c>
      <c r="V21" s="45">
        <v>43</v>
      </c>
      <c r="W21" s="45">
        <v>15</v>
      </c>
      <c r="X21" s="45">
        <v>70</v>
      </c>
      <c r="Y21" s="45">
        <v>292</v>
      </c>
      <c r="Z21" s="45">
        <v>208</v>
      </c>
      <c r="AA21" s="45">
        <v>167</v>
      </c>
      <c r="AB21" s="39">
        <v>53</v>
      </c>
      <c r="AC21" s="45">
        <v>157</v>
      </c>
      <c r="AD21" s="45">
        <v>27</v>
      </c>
      <c r="AE21" s="45">
        <v>244</v>
      </c>
      <c r="AF21" s="45">
        <v>24</v>
      </c>
      <c r="AG21" s="45">
        <v>319</v>
      </c>
      <c r="AH21" s="45">
        <v>259</v>
      </c>
      <c r="AI21" s="45">
        <v>22</v>
      </c>
      <c r="AJ21" s="45">
        <v>350</v>
      </c>
      <c r="AK21" s="45">
        <v>29</v>
      </c>
      <c r="AL21" s="45">
        <v>199</v>
      </c>
      <c r="AM21" s="45">
        <v>8</v>
      </c>
      <c r="AN21" s="45">
        <v>16</v>
      </c>
      <c r="AO21" s="45">
        <v>0</v>
      </c>
      <c r="AP21" s="45">
        <v>387</v>
      </c>
      <c r="AQ21" s="45">
        <v>29</v>
      </c>
      <c r="AR21" s="45">
        <v>207</v>
      </c>
      <c r="AS21" s="45">
        <v>8</v>
      </c>
      <c r="AT21" s="45">
        <v>230</v>
      </c>
      <c r="AU21" s="45">
        <v>22</v>
      </c>
      <c r="AV21" s="45">
        <v>59</v>
      </c>
      <c r="AW21" s="45">
        <v>29</v>
      </c>
      <c r="AX21" s="45">
        <v>8</v>
      </c>
      <c r="AY21" s="45">
        <v>22</v>
      </c>
      <c r="AZ21" s="45">
        <v>545</v>
      </c>
      <c r="BA21" s="45">
        <v>17</v>
      </c>
      <c r="BB21" s="45">
        <v>0</v>
      </c>
      <c r="BC21" s="45">
        <v>248</v>
      </c>
    </row>
    <row r="22" spans="1:60" ht="15.75" x14ac:dyDescent="0.25">
      <c r="A22" s="44">
        <v>43982</v>
      </c>
      <c r="B22" s="45">
        <v>887</v>
      </c>
      <c r="C22" s="45">
        <v>63</v>
      </c>
      <c r="D22" s="46">
        <f t="shared" si="0"/>
        <v>140.87168923737119</v>
      </c>
      <c r="E22" s="45">
        <v>7.6</v>
      </c>
      <c r="F22" s="45"/>
      <c r="G22" s="43">
        <v>10</v>
      </c>
      <c r="H22" s="43">
        <v>0</v>
      </c>
      <c r="I22" s="45">
        <v>833</v>
      </c>
      <c r="J22" s="39">
        <v>54</v>
      </c>
      <c r="K22" s="45">
        <v>406</v>
      </c>
      <c r="L22" s="45">
        <v>481</v>
      </c>
      <c r="M22" s="45">
        <v>79</v>
      </c>
      <c r="N22" s="45">
        <v>279</v>
      </c>
      <c r="O22" s="45">
        <v>37</v>
      </c>
      <c r="P22" s="45">
        <v>251</v>
      </c>
      <c r="Q22" s="45">
        <v>86</v>
      </c>
      <c r="R22" s="45">
        <v>14</v>
      </c>
      <c r="S22" s="45">
        <v>141</v>
      </c>
      <c r="T22" s="45">
        <v>3</v>
      </c>
      <c r="U22" s="45">
        <v>28</v>
      </c>
      <c r="V22" s="45">
        <v>46</v>
      </c>
      <c r="W22" s="45">
        <v>17</v>
      </c>
      <c r="X22" s="45">
        <v>75</v>
      </c>
      <c r="Y22" s="45">
        <v>320</v>
      </c>
      <c r="Z22" s="45">
        <v>222</v>
      </c>
      <c r="AA22" s="45">
        <v>176</v>
      </c>
      <c r="AB22" s="39">
        <v>53</v>
      </c>
      <c r="AC22" s="45">
        <v>160</v>
      </c>
      <c r="AD22" s="45">
        <v>32</v>
      </c>
      <c r="AE22" s="45">
        <v>272</v>
      </c>
      <c r="AF22" s="45">
        <v>24</v>
      </c>
      <c r="AG22" s="45">
        <v>346</v>
      </c>
      <c r="AH22" s="45">
        <v>277</v>
      </c>
      <c r="AI22" s="45">
        <v>18</v>
      </c>
      <c r="AJ22" s="45">
        <v>389</v>
      </c>
      <c r="AK22" s="45">
        <v>39</v>
      </c>
      <c r="AL22" s="45">
        <v>205</v>
      </c>
      <c r="AM22" s="45">
        <v>6</v>
      </c>
      <c r="AN22" s="45">
        <v>16</v>
      </c>
      <c r="AO22" s="45">
        <v>0</v>
      </c>
      <c r="AP22" s="45">
        <v>426</v>
      </c>
      <c r="AQ22" s="45">
        <v>39</v>
      </c>
      <c r="AR22" s="45">
        <v>213</v>
      </c>
      <c r="AS22" s="45">
        <v>6</v>
      </c>
      <c r="AT22" s="45">
        <v>248</v>
      </c>
      <c r="AU22" s="45">
        <v>18</v>
      </c>
      <c r="AV22" s="45">
        <v>63</v>
      </c>
      <c r="AW22" s="45">
        <v>39</v>
      </c>
      <c r="AX22" s="45">
        <v>6</v>
      </c>
      <c r="AY22" s="45">
        <v>18</v>
      </c>
      <c r="AZ22" s="45">
        <v>608</v>
      </c>
      <c r="BA22" s="45">
        <v>17</v>
      </c>
      <c r="BB22" s="45">
        <v>0</v>
      </c>
      <c r="BC22" s="45">
        <v>248</v>
      </c>
    </row>
    <row r="23" spans="1:60" ht="15.75" x14ac:dyDescent="0.25">
      <c r="A23" s="44">
        <v>43983</v>
      </c>
      <c r="B23" s="45">
        <v>910</v>
      </c>
      <c r="C23" s="45">
        <v>23</v>
      </c>
      <c r="D23" s="46">
        <f t="shared" si="0"/>
        <v>144.52450643292872</v>
      </c>
      <c r="E23" s="45">
        <v>2.6</v>
      </c>
      <c r="F23" s="45"/>
      <c r="G23" s="43">
        <v>10</v>
      </c>
      <c r="H23" s="43">
        <v>0</v>
      </c>
      <c r="I23" s="45">
        <v>856</v>
      </c>
      <c r="J23" s="39">
        <v>54</v>
      </c>
      <c r="K23" s="45">
        <v>416</v>
      </c>
      <c r="L23" s="45">
        <v>494</v>
      </c>
      <c r="M23" s="45">
        <v>79</v>
      </c>
      <c r="N23" s="45">
        <v>294</v>
      </c>
      <c r="O23" s="45">
        <v>37</v>
      </c>
      <c r="P23" s="45">
        <v>255</v>
      </c>
      <c r="Q23" s="45">
        <v>86</v>
      </c>
      <c r="R23" s="45">
        <v>14</v>
      </c>
      <c r="S23" s="45">
        <v>145</v>
      </c>
      <c r="T23" s="45">
        <v>3</v>
      </c>
      <c r="U23" s="45">
        <v>28</v>
      </c>
      <c r="V23" s="45">
        <v>46</v>
      </c>
      <c r="W23" s="45">
        <v>17</v>
      </c>
      <c r="X23" s="45">
        <v>77</v>
      </c>
      <c r="Y23" s="45">
        <v>329</v>
      </c>
      <c r="Z23" s="45">
        <v>233</v>
      </c>
      <c r="AA23" s="45">
        <v>177</v>
      </c>
      <c r="AB23" s="39">
        <v>53</v>
      </c>
      <c r="AC23" s="45">
        <v>161</v>
      </c>
      <c r="AD23" s="45">
        <v>35</v>
      </c>
      <c r="AE23" s="45">
        <v>281</v>
      </c>
      <c r="AF23" s="45">
        <v>24</v>
      </c>
      <c r="AG23" s="45">
        <v>356</v>
      </c>
      <c r="AH23" s="45">
        <v>285</v>
      </c>
      <c r="AI23" s="45">
        <v>8</v>
      </c>
      <c r="AJ23" s="45">
        <v>401</v>
      </c>
      <c r="AK23" s="45">
        <v>12</v>
      </c>
      <c r="AL23" s="45">
        <v>208</v>
      </c>
      <c r="AM23" s="45">
        <v>3</v>
      </c>
      <c r="AN23" s="45">
        <v>16</v>
      </c>
      <c r="AO23" s="45">
        <v>0</v>
      </c>
      <c r="AP23" s="45">
        <v>438</v>
      </c>
      <c r="AQ23" s="45">
        <v>12</v>
      </c>
      <c r="AR23" s="45">
        <v>216</v>
      </c>
      <c r="AS23" s="45">
        <v>3</v>
      </c>
      <c r="AT23" s="45">
        <v>256</v>
      </c>
      <c r="AU23" s="45">
        <v>8</v>
      </c>
      <c r="AV23" s="45">
        <v>23</v>
      </c>
      <c r="AW23" s="45">
        <v>12</v>
      </c>
      <c r="AX23" s="45">
        <v>3</v>
      </c>
      <c r="AY23" s="45">
        <v>8</v>
      </c>
      <c r="AZ23" s="45">
        <v>606</v>
      </c>
      <c r="BA23" s="45">
        <v>15</v>
      </c>
      <c r="BB23" s="45">
        <v>0</v>
      </c>
      <c r="BC23" s="45">
        <v>271</v>
      </c>
    </row>
    <row r="24" spans="1:60" ht="15.75" x14ac:dyDescent="0.25">
      <c r="A24" s="44">
        <v>43984</v>
      </c>
      <c r="B24" s="45">
        <v>954</v>
      </c>
      <c r="C24" s="45">
        <v>44</v>
      </c>
      <c r="D24" s="46">
        <f t="shared" si="0"/>
        <v>151.51250454616923</v>
      </c>
      <c r="E24" s="45">
        <v>91.3</v>
      </c>
      <c r="F24" s="45"/>
      <c r="G24" s="43">
        <v>10</v>
      </c>
      <c r="H24" s="43">
        <v>0</v>
      </c>
      <c r="I24" s="45">
        <v>900</v>
      </c>
      <c r="J24" s="39">
        <v>54</v>
      </c>
      <c r="K24" s="45">
        <v>421</v>
      </c>
      <c r="L24" s="45">
        <v>533</v>
      </c>
      <c r="M24" s="45">
        <v>80</v>
      </c>
      <c r="N24" s="45">
        <v>299</v>
      </c>
      <c r="O24" s="45">
        <v>37</v>
      </c>
      <c r="P24" s="45">
        <v>260</v>
      </c>
      <c r="Q24" s="45">
        <v>86</v>
      </c>
      <c r="R24" s="45">
        <v>14</v>
      </c>
      <c r="S24" s="45">
        <v>178</v>
      </c>
      <c r="T24" s="45">
        <v>3</v>
      </c>
      <c r="U24" s="45">
        <v>28</v>
      </c>
      <c r="V24" s="45">
        <v>47</v>
      </c>
      <c r="W24" s="45">
        <v>17</v>
      </c>
      <c r="X24" s="45">
        <v>77</v>
      </c>
      <c r="Y24" s="45">
        <v>335</v>
      </c>
      <c r="Z24" s="45">
        <v>252</v>
      </c>
      <c r="AA24" s="45">
        <v>195</v>
      </c>
      <c r="AB24" s="39">
        <v>53</v>
      </c>
      <c r="AC24" s="45">
        <v>161</v>
      </c>
      <c r="AD24" s="45">
        <v>68</v>
      </c>
      <c r="AE24" s="45">
        <v>288</v>
      </c>
      <c r="AF24" s="45">
        <v>24</v>
      </c>
      <c r="AG24" s="45">
        <v>360</v>
      </c>
      <c r="AH24" s="45">
        <v>289</v>
      </c>
      <c r="AI24" s="45">
        <v>4</v>
      </c>
      <c r="AJ24" s="45">
        <v>436</v>
      </c>
      <c r="AK24" s="45">
        <v>35</v>
      </c>
      <c r="AL24" s="45">
        <v>213</v>
      </c>
      <c r="AM24" s="45">
        <v>5</v>
      </c>
      <c r="AN24" s="45">
        <v>16</v>
      </c>
      <c r="AO24" s="45">
        <v>0</v>
      </c>
      <c r="AP24" s="45">
        <v>473</v>
      </c>
      <c r="AQ24" s="45">
        <v>35</v>
      </c>
      <c r="AR24" s="45">
        <v>221</v>
      </c>
      <c r="AS24" s="45">
        <v>5</v>
      </c>
      <c r="AT24" s="45">
        <v>260</v>
      </c>
      <c r="AU24" s="45">
        <v>4</v>
      </c>
      <c r="AV24" s="45">
        <v>44</v>
      </c>
      <c r="AW24" s="45">
        <v>35</v>
      </c>
      <c r="AX24" s="45">
        <v>5</v>
      </c>
      <c r="AY24" s="45">
        <v>4</v>
      </c>
      <c r="AZ24" s="45">
        <v>650</v>
      </c>
      <c r="BA24" s="45">
        <v>10</v>
      </c>
      <c r="BB24" s="45">
        <v>0</v>
      </c>
      <c r="BC24" s="45">
        <v>271</v>
      </c>
    </row>
    <row r="25" spans="1:60" ht="15.75" x14ac:dyDescent="0.25">
      <c r="A25" s="44">
        <v>43985</v>
      </c>
      <c r="B25" s="45">
        <v>1066</v>
      </c>
      <c r="C25" s="45">
        <v>112</v>
      </c>
      <c r="D25" s="46">
        <f t="shared" si="0"/>
        <v>169.30013610714508</v>
      </c>
      <c r="E25" s="45">
        <v>11.7</v>
      </c>
      <c r="F25" s="45"/>
      <c r="G25" s="43">
        <v>10</v>
      </c>
      <c r="H25" s="43">
        <v>0</v>
      </c>
      <c r="I25" s="45">
        <v>1012</v>
      </c>
      <c r="J25" s="39">
        <v>54</v>
      </c>
      <c r="K25" s="45">
        <v>466</v>
      </c>
      <c r="L25" s="45">
        <v>600</v>
      </c>
      <c r="M25" s="45">
        <v>88</v>
      </c>
      <c r="N25" s="45">
        <v>351</v>
      </c>
      <c r="O25" s="45">
        <v>37</v>
      </c>
      <c r="P25" s="45">
        <v>293</v>
      </c>
      <c r="Q25" s="45">
        <v>89</v>
      </c>
      <c r="R25" s="45">
        <v>14</v>
      </c>
      <c r="S25" s="45">
        <v>194</v>
      </c>
      <c r="T25" s="45">
        <v>3</v>
      </c>
      <c r="U25" s="45">
        <v>31</v>
      </c>
      <c r="V25" s="45">
        <v>52</v>
      </c>
      <c r="W25" s="45">
        <v>17</v>
      </c>
      <c r="X25" s="45">
        <v>85</v>
      </c>
      <c r="Y25" s="45">
        <v>377</v>
      </c>
      <c r="Z25" s="45">
        <v>286</v>
      </c>
      <c r="AA25" s="45">
        <v>215</v>
      </c>
      <c r="AB25" s="39">
        <v>53</v>
      </c>
      <c r="AC25" s="45">
        <v>193</v>
      </c>
      <c r="AD25" s="45">
        <v>70</v>
      </c>
      <c r="AE25" s="45">
        <v>325</v>
      </c>
      <c r="AF25" s="45">
        <v>24</v>
      </c>
      <c r="AG25" s="45">
        <v>401</v>
      </c>
      <c r="AH25" s="45">
        <v>308</v>
      </c>
      <c r="AI25" s="45">
        <v>19</v>
      </c>
      <c r="AJ25" s="45">
        <v>521</v>
      </c>
      <c r="AK25" s="45">
        <v>85</v>
      </c>
      <c r="AL25" s="45">
        <v>221</v>
      </c>
      <c r="AM25" s="45">
        <v>8</v>
      </c>
      <c r="AN25" s="45">
        <v>16</v>
      </c>
      <c r="AO25" s="45">
        <v>0</v>
      </c>
      <c r="AP25" s="45">
        <v>558</v>
      </c>
      <c r="AQ25" s="45">
        <v>85</v>
      </c>
      <c r="AR25" s="45">
        <v>231</v>
      </c>
      <c r="AS25" s="45">
        <v>10</v>
      </c>
      <c r="AT25" s="45">
        <v>277</v>
      </c>
      <c r="AU25" s="45">
        <v>17</v>
      </c>
      <c r="AV25" s="45">
        <v>112</v>
      </c>
      <c r="AW25" s="45">
        <v>85</v>
      </c>
      <c r="AX25" s="45">
        <v>10</v>
      </c>
      <c r="AY25" s="45">
        <v>17</v>
      </c>
      <c r="AZ25" s="45">
        <v>680</v>
      </c>
      <c r="BA25" s="45">
        <v>11</v>
      </c>
      <c r="BB25" s="45">
        <v>0</v>
      </c>
      <c r="BC25" s="45">
        <v>364</v>
      </c>
    </row>
    <row r="26" spans="1:60" ht="15.75" x14ac:dyDescent="0.25">
      <c r="A26" s="44">
        <v>43986</v>
      </c>
      <c r="B26" s="45">
        <v>1131</v>
      </c>
      <c r="C26" s="45">
        <v>65</v>
      </c>
      <c r="D26" s="46">
        <f t="shared" si="0"/>
        <v>179.62331513806856</v>
      </c>
      <c r="E26" s="45">
        <v>6.09</v>
      </c>
      <c r="F26" s="45"/>
      <c r="G26" s="43">
        <v>10</v>
      </c>
      <c r="H26" s="43">
        <v>0</v>
      </c>
      <c r="I26" s="45">
        <v>1077</v>
      </c>
      <c r="J26" s="39">
        <v>54</v>
      </c>
      <c r="K26" s="45">
        <v>492</v>
      </c>
      <c r="L26" s="45">
        <v>639</v>
      </c>
      <c r="M26" s="45">
        <v>91</v>
      </c>
      <c r="N26" s="45">
        <v>382</v>
      </c>
      <c r="O26" s="45">
        <v>37</v>
      </c>
      <c r="P26" s="45">
        <v>315</v>
      </c>
      <c r="Q26" s="45">
        <v>89</v>
      </c>
      <c r="R26" s="45">
        <v>14</v>
      </c>
      <c r="S26" s="45">
        <v>203</v>
      </c>
      <c r="T26" s="45">
        <v>3</v>
      </c>
      <c r="U26" s="45">
        <v>33</v>
      </c>
      <c r="V26" s="45">
        <v>54</v>
      </c>
      <c r="W26" s="45">
        <v>18</v>
      </c>
      <c r="X26" s="45">
        <v>94</v>
      </c>
      <c r="Y26" s="45">
        <v>397</v>
      </c>
      <c r="Z26" s="45">
        <v>300</v>
      </c>
      <c r="AA26" s="45">
        <v>232</v>
      </c>
      <c r="AB26" s="39">
        <v>53</v>
      </c>
      <c r="AC26" s="45">
        <v>197</v>
      </c>
      <c r="AD26" s="45">
        <v>71</v>
      </c>
      <c r="AE26" s="45">
        <v>354</v>
      </c>
      <c r="AF26" s="45">
        <v>24</v>
      </c>
      <c r="AG26" s="45">
        <v>432</v>
      </c>
      <c r="AH26" s="45">
        <v>322</v>
      </c>
      <c r="AI26" s="45">
        <v>14</v>
      </c>
      <c r="AJ26" s="45">
        <v>565</v>
      </c>
      <c r="AK26" s="45">
        <v>44</v>
      </c>
      <c r="AL26" s="45">
        <v>228</v>
      </c>
      <c r="AM26" s="45">
        <v>7</v>
      </c>
      <c r="AN26" s="45">
        <v>16</v>
      </c>
      <c r="AO26" s="45">
        <v>0</v>
      </c>
      <c r="AP26" s="45">
        <v>602</v>
      </c>
      <c r="AQ26" s="45">
        <v>44</v>
      </c>
      <c r="AR26" s="45">
        <v>238</v>
      </c>
      <c r="AS26" s="45">
        <v>7</v>
      </c>
      <c r="AT26" s="45">
        <v>291</v>
      </c>
      <c r="AU26" s="45">
        <v>14</v>
      </c>
      <c r="AV26" s="45">
        <v>65</v>
      </c>
      <c r="AW26" s="45">
        <v>44</v>
      </c>
      <c r="AX26" s="45">
        <v>7</v>
      </c>
      <c r="AY26" s="45">
        <v>14</v>
      </c>
      <c r="AZ26" s="45">
        <v>745</v>
      </c>
      <c r="BA26" s="45">
        <v>11</v>
      </c>
      <c r="BB26" s="45">
        <v>0</v>
      </c>
      <c r="BC26" s="45">
        <v>364</v>
      </c>
      <c r="BD26" s="1"/>
      <c r="BE26" s="1"/>
      <c r="BF26" s="1"/>
      <c r="BG26" s="1"/>
      <c r="BH26" s="1"/>
    </row>
    <row r="27" spans="1:60" ht="15.75" x14ac:dyDescent="0.25">
      <c r="A27" s="44">
        <v>43987</v>
      </c>
      <c r="B27" s="45">
        <v>1163</v>
      </c>
      <c r="C27" s="45">
        <v>32</v>
      </c>
      <c r="D27" s="46">
        <f t="shared" si="0"/>
        <v>184.70549558406165</v>
      </c>
      <c r="E27" s="45">
        <v>0</v>
      </c>
      <c r="F27" s="45">
        <v>50.7</v>
      </c>
      <c r="G27" s="43">
        <v>11</v>
      </c>
      <c r="H27" s="43">
        <v>1</v>
      </c>
      <c r="I27" s="45">
        <v>1109</v>
      </c>
      <c r="J27" s="39">
        <v>54</v>
      </c>
      <c r="K27" s="45">
        <v>508</v>
      </c>
      <c r="L27" s="45">
        <v>655</v>
      </c>
      <c r="M27" s="45">
        <v>92</v>
      </c>
      <c r="N27" s="45">
        <v>399</v>
      </c>
      <c r="O27" s="45">
        <v>37</v>
      </c>
      <c r="P27" s="45">
        <v>327</v>
      </c>
      <c r="Q27" s="45">
        <v>91</v>
      </c>
      <c r="R27" s="45">
        <v>14</v>
      </c>
      <c r="S27" s="45">
        <v>203</v>
      </c>
      <c r="T27" s="45">
        <v>3</v>
      </c>
      <c r="U27" s="45">
        <v>34</v>
      </c>
      <c r="V27" s="45">
        <v>54</v>
      </c>
      <c r="W27" s="45">
        <v>18</v>
      </c>
      <c r="X27" s="45">
        <v>95</v>
      </c>
      <c r="Y27" s="45">
        <v>411</v>
      </c>
      <c r="Z27" s="45">
        <v>311</v>
      </c>
      <c r="AA27" s="45">
        <v>237</v>
      </c>
      <c r="AB27" s="39">
        <v>53</v>
      </c>
      <c r="AC27" s="45">
        <v>202</v>
      </c>
      <c r="AD27" s="45">
        <v>73</v>
      </c>
      <c r="AE27" s="45">
        <v>361</v>
      </c>
      <c r="AF27" s="45">
        <v>24</v>
      </c>
      <c r="AG27" s="45">
        <v>450</v>
      </c>
      <c r="AH27" s="45">
        <v>324</v>
      </c>
      <c r="AI27" s="45">
        <v>2</v>
      </c>
      <c r="AJ27" s="45">
        <v>589</v>
      </c>
      <c r="AK27" s="45">
        <v>24</v>
      </c>
      <c r="AL27" s="45">
        <v>234</v>
      </c>
      <c r="AM27" s="45">
        <v>6</v>
      </c>
      <c r="AN27" s="45">
        <v>16</v>
      </c>
      <c r="AO27" s="45">
        <v>0</v>
      </c>
      <c r="AP27" s="45">
        <v>626</v>
      </c>
      <c r="AQ27" s="45">
        <v>24</v>
      </c>
      <c r="AR27" s="45">
        <v>244</v>
      </c>
      <c r="AS27" s="45">
        <v>6</v>
      </c>
      <c r="AT27" s="45">
        <v>293</v>
      </c>
      <c r="AU27" s="45">
        <v>2</v>
      </c>
      <c r="AV27" s="45">
        <v>32</v>
      </c>
      <c r="AW27" s="45">
        <v>24</v>
      </c>
      <c r="AX27" s="45">
        <v>6</v>
      </c>
      <c r="AY27" s="45">
        <v>2</v>
      </c>
      <c r="AZ27" s="45">
        <v>637</v>
      </c>
      <c r="BA27" s="45">
        <v>13</v>
      </c>
      <c r="BB27" s="45">
        <v>93</v>
      </c>
      <c r="BC27" s="45">
        <v>433</v>
      </c>
    </row>
    <row r="28" spans="1:60" ht="15.75" x14ac:dyDescent="0.25">
      <c r="A28" s="44">
        <v>43988</v>
      </c>
      <c r="B28" s="48">
        <v>1232</v>
      </c>
      <c r="C28" s="48">
        <v>69</v>
      </c>
      <c r="D28" s="50">
        <f t="shared" si="0"/>
        <v>195.66394717073428</v>
      </c>
      <c r="E28" s="48">
        <v>115.63</v>
      </c>
      <c r="F28" s="48"/>
      <c r="G28" s="48">
        <v>11</v>
      </c>
      <c r="H28" s="48">
        <v>0</v>
      </c>
      <c r="I28" s="48">
        <v>1178</v>
      </c>
      <c r="J28" s="48">
        <v>54</v>
      </c>
      <c r="K28" s="48">
        <v>539</v>
      </c>
      <c r="L28" s="48">
        <v>693</v>
      </c>
      <c r="M28" s="48">
        <v>95</v>
      </c>
      <c r="N28" s="48">
        <v>407</v>
      </c>
      <c r="O28" s="48">
        <v>46</v>
      </c>
      <c r="P28" s="48">
        <v>351</v>
      </c>
      <c r="Q28" s="48">
        <v>97</v>
      </c>
      <c r="R28" s="48">
        <v>15</v>
      </c>
      <c r="S28" s="48">
        <v>221</v>
      </c>
      <c r="T28" s="48">
        <v>3</v>
      </c>
      <c r="U28" s="48">
        <v>37</v>
      </c>
      <c r="V28" s="48">
        <v>57</v>
      </c>
      <c r="W28" s="48">
        <v>18</v>
      </c>
      <c r="X28" s="48">
        <v>99</v>
      </c>
      <c r="Y28" s="48">
        <v>438</v>
      </c>
      <c r="Z28" s="48">
        <v>327</v>
      </c>
      <c r="AA28" s="48">
        <v>253</v>
      </c>
      <c r="AB28" s="48">
        <v>53</v>
      </c>
      <c r="AC28" s="48">
        <v>202</v>
      </c>
      <c r="AD28" s="48">
        <v>88</v>
      </c>
      <c r="AE28" s="48">
        <v>382</v>
      </c>
      <c r="AF28" s="48">
        <v>31</v>
      </c>
      <c r="AG28" s="48">
        <v>476</v>
      </c>
      <c r="AH28" s="49">
        <v>332</v>
      </c>
      <c r="AI28" s="49">
        <v>8</v>
      </c>
      <c r="AJ28" s="48">
        <v>621</v>
      </c>
      <c r="AK28" s="48">
        <v>32</v>
      </c>
      <c r="AL28" s="48">
        <v>263</v>
      </c>
      <c r="AM28" s="48">
        <v>29</v>
      </c>
      <c r="AN28" s="48">
        <v>16</v>
      </c>
      <c r="AO28" s="48">
        <v>0</v>
      </c>
      <c r="AP28" s="48">
        <v>658</v>
      </c>
      <c r="AQ28" s="48">
        <v>32</v>
      </c>
      <c r="AR28" s="48">
        <v>273</v>
      </c>
      <c r="AS28" s="48">
        <v>29</v>
      </c>
      <c r="AT28" s="48">
        <v>301</v>
      </c>
      <c r="AU28" s="48">
        <v>8</v>
      </c>
      <c r="AV28" s="48">
        <v>69</v>
      </c>
      <c r="AW28" s="48">
        <v>32</v>
      </c>
      <c r="AX28" s="48">
        <v>29</v>
      </c>
      <c r="AY28" s="48">
        <v>8</v>
      </c>
      <c r="AZ28" s="48">
        <v>688</v>
      </c>
      <c r="BA28" s="48">
        <v>13</v>
      </c>
      <c r="BB28" s="48">
        <v>98</v>
      </c>
      <c r="BC28" s="48">
        <v>433</v>
      </c>
    </row>
    <row r="29" spans="1:60" ht="15.75" x14ac:dyDescent="0.25">
      <c r="A29" s="44">
        <v>43989</v>
      </c>
      <c r="B29" s="48">
        <v>1269</v>
      </c>
      <c r="C29" s="48">
        <v>37</v>
      </c>
      <c r="D29" s="50">
        <f t="shared" si="0"/>
        <v>201.54021831141378</v>
      </c>
      <c r="E29" s="48">
        <v>0</v>
      </c>
      <c r="F29" s="48">
        <v>46.3</v>
      </c>
      <c r="G29" s="48">
        <v>11</v>
      </c>
      <c r="H29" s="48">
        <v>0</v>
      </c>
      <c r="I29" s="48">
        <v>1215</v>
      </c>
      <c r="J29" s="48">
        <v>54</v>
      </c>
      <c r="K29" s="48">
        <v>556</v>
      </c>
      <c r="L29" s="48">
        <v>713</v>
      </c>
      <c r="M29" s="48">
        <v>98</v>
      </c>
      <c r="N29" s="48">
        <v>429</v>
      </c>
      <c r="O29" s="48">
        <v>46</v>
      </c>
      <c r="P29" s="48">
        <v>360</v>
      </c>
      <c r="Q29" s="48">
        <v>97</v>
      </c>
      <c r="R29" s="48">
        <v>17</v>
      </c>
      <c r="S29" s="48">
        <v>222</v>
      </c>
      <c r="T29" s="48">
        <v>3</v>
      </c>
      <c r="U29" s="48">
        <v>37</v>
      </c>
      <c r="V29" s="48">
        <v>59</v>
      </c>
      <c r="W29" s="48">
        <v>19</v>
      </c>
      <c r="X29" s="48">
        <v>103</v>
      </c>
      <c r="Y29" s="48">
        <v>454</v>
      </c>
      <c r="Z29" s="48">
        <v>337</v>
      </c>
      <c r="AA29" s="48">
        <v>257</v>
      </c>
      <c r="AB29" s="48">
        <v>53</v>
      </c>
      <c r="AC29" s="48">
        <v>214</v>
      </c>
      <c r="AD29" s="48">
        <v>88</v>
      </c>
      <c r="AE29" s="48">
        <v>393</v>
      </c>
      <c r="AF29" s="48">
        <v>31</v>
      </c>
      <c r="AG29" s="48">
        <v>490</v>
      </c>
      <c r="AH29" s="49">
        <v>339</v>
      </c>
      <c r="AI29" s="49">
        <v>7</v>
      </c>
      <c r="AJ29" s="48">
        <v>634</v>
      </c>
      <c r="AK29" s="48">
        <v>13</v>
      </c>
      <c r="AL29" s="48">
        <v>280</v>
      </c>
      <c r="AM29" s="48">
        <v>17</v>
      </c>
      <c r="AN29" s="48">
        <v>16</v>
      </c>
      <c r="AO29" s="48">
        <v>0</v>
      </c>
      <c r="AP29" s="48">
        <v>683</v>
      </c>
      <c r="AQ29" s="48">
        <v>25</v>
      </c>
      <c r="AR29" s="48">
        <v>278</v>
      </c>
      <c r="AS29" s="48">
        <v>5</v>
      </c>
      <c r="AT29" s="48">
        <v>308</v>
      </c>
      <c r="AU29" s="48">
        <v>7</v>
      </c>
      <c r="AV29" s="48">
        <v>37</v>
      </c>
      <c r="AW29" s="48">
        <v>25</v>
      </c>
      <c r="AX29" s="48">
        <v>5</v>
      </c>
      <c r="AY29" s="48">
        <v>7</v>
      </c>
      <c r="AZ29" s="49">
        <v>713</v>
      </c>
      <c r="BA29" s="49">
        <v>12</v>
      </c>
      <c r="BB29" s="49">
        <v>98</v>
      </c>
      <c r="BC29" s="49">
        <v>458</v>
      </c>
    </row>
    <row r="30" spans="1:60" ht="15.75" x14ac:dyDescent="0.25">
      <c r="A30" s="44">
        <v>43990</v>
      </c>
      <c r="B30" s="48">
        <v>1306</v>
      </c>
      <c r="C30" s="48">
        <v>37</v>
      </c>
      <c r="D30" s="50">
        <f t="shared" si="0"/>
        <v>207.41648945209332</v>
      </c>
      <c r="E30" s="48">
        <v>0</v>
      </c>
      <c r="F30" s="48">
        <v>0</v>
      </c>
      <c r="G30" s="48">
        <v>12</v>
      </c>
      <c r="H30" s="48">
        <v>1</v>
      </c>
      <c r="I30" s="48">
        <v>1252</v>
      </c>
      <c r="J30" s="48">
        <v>54</v>
      </c>
      <c r="K30" s="48">
        <v>569</v>
      </c>
      <c r="L30" s="48">
        <v>737</v>
      </c>
      <c r="M30" s="48">
        <v>101</v>
      </c>
      <c r="N30" s="48">
        <v>440</v>
      </c>
      <c r="O30" s="48">
        <v>47</v>
      </c>
      <c r="P30" s="48">
        <v>378</v>
      </c>
      <c r="Q30" s="48">
        <v>98</v>
      </c>
      <c r="R30" s="48">
        <v>19</v>
      </c>
      <c r="S30" s="48">
        <v>223</v>
      </c>
      <c r="T30" s="48">
        <v>3</v>
      </c>
      <c r="U30" s="48">
        <v>38</v>
      </c>
      <c r="V30" s="48">
        <v>59</v>
      </c>
      <c r="W30" s="48">
        <v>20</v>
      </c>
      <c r="X30" s="48">
        <v>108</v>
      </c>
      <c r="Y30" s="48">
        <v>461</v>
      </c>
      <c r="Z30" s="48">
        <v>350</v>
      </c>
      <c r="AA30" s="48">
        <v>267</v>
      </c>
      <c r="AB30" s="48">
        <v>53</v>
      </c>
      <c r="AC30" s="48">
        <v>217</v>
      </c>
      <c r="AD30" s="48">
        <v>92</v>
      </c>
      <c r="AE30" s="48">
        <v>405</v>
      </c>
      <c r="AF30" s="48">
        <v>31</v>
      </c>
      <c r="AG30" s="48">
        <v>508</v>
      </c>
      <c r="AH30" s="49">
        <v>344</v>
      </c>
      <c r="AI30" s="49">
        <v>5</v>
      </c>
      <c r="AJ30" s="48">
        <v>644</v>
      </c>
      <c r="AK30" s="48">
        <v>10</v>
      </c>
      <c r="AL30" s="48">
        <v>302</v>
      </c>
      <c r="AM30" s="48">
        <v>22</v>
      </c>
      <c r="AN30" s="48">
        <v>16</v>
      </c>
      <c r="AO30" s="48">
        <v>0</v>
      </c>
      <c r="AP30" s="48">
        <v>693</v>
      </c>
      <c r="AQ30" s="48">
        <v>10</v>
      </c>
      <c r="AR30" s="48">
        <v>300</v>
      </c>
      <c r="AS30" s="48">
        <v>22</v>
      </c>
      <c r="AT30" s="48">
        <v>313</v>
      </c>
      <c r="AU30" s="48">
        <v>5</v>
      </c>
      <c r="AV30" s="48">
        <v>37</v>
      </c>
      <c r="AW30" s="48">
        <v>10</v>
      </c>
      <c r="AX30" s="48">
        <v>22</v>
      </c>
      <c r="AY30" s="48">
        <v>5</v>
      </c>
      <c r="AZ30" s="49">
        <v>750</v>
      </c>
      <c r="BA30" s="49">
        <v>10</v>
      </c>
      <c r="BB30" s="49">
        <v>98</v>
      </c>
      <c r="BC30" s="49">
        <v>458</v>
      </c>
    </row>
    <row r="31" spans="1:60" ht="15.75" x14ac:dyDescent="0.25">
      <c r="A31" s="44">
        <v>43991</v>
      </c>
      <c r="B31" s="48">
        <v>1366</v>
      </c>
      <c r="C31" s="48">
        <v>60</v>
      </c>
      <c r="D31" s="50">
        <f t="shared" si="0"/>
        <v>216.94557778833035</v>
      </c>
      <c r="E31" s="48">
        <v>62.2</v>
      </c>
      <c r="F31" s="48">
        <v>0</v>
      </c>
      <c r="G31" s="48">
        <v>12</v>
      </c>
      <c r="H31" s="48">
        <v>0</v>
      </c>
      <c r="I31" s="48">
        <v>1312</v>
      </c>
      <c r="J31" s="48">
        <v>54</v>
      </c>
      <c r="K31" s="48">
        <v>591</v>
      </c>
      <c r="L31" s="48">
        <v>775</v>
      </c>
      <c r="M31" s="48">
        <v>108</v>
      </c>
      <c r="N31" s="48">
        <v>469</v>
      </c>
      <c r="O31" s="48">
        <v>47</v>
      </c>
      <c r="P31" s="48">
        <v>396</v>
      </c>
      <c r="Q31" s="48">
        <v>99</v>
      </c>
      <c r="R31" s="48">
        <v>19</v>
      </c>
      <c r="S31" s="48">
        <v>228</v>
      </c>
      <c r="T31" s="48">
        <v>3</v>
      </c>
      <c r="U31" s="48">
        <v>39</v>
      </c>
      <c r="V31" s="48">
        <v>62</v>
      </c>
      <c r="W31" s="48">
        <v>21</v>
      </c>
      <c r="X31" s="48">
        <v>111</v>
      </c>
      <c r="Y31" s="48">
        <v>482</v>
      </c>
      <c r="Z31" s="48">
        <v>373</v>
      </c>
      <c r="AA31" s="48">
        <v>275</v>
      </c>
      <c r="AB31" s="48">
        <v>53</v>
      </c>
      <c r="AC31" s="48">
        <v>218</v>
      </c>
      <c r="AD31" s="48">
        <v>94</v>
      </c>
      <c r="AE31" s="48">
        <v>434</v>
      </c>
      <c r="AF31" s="48">
        <v>31</v>
      </c>
      <c r="AG31" s="48">
        <v>536</v>
      </c>
      <c r="AH31" s="49">
        <v>349</v>
      </c>
      <c r="AI31" s="49">
        <v>5</v>
      </c>
      <c r="AJ31" s="48">
        <v>669</v>
      </c>
      <c r="AK31" s="48">
        <v>25</v>
      </c>
      <c r="AL31" s="48">
        <v>332</v>
      </c>
      <c r="AM31" s="48">
        <v>30</v>
      </c>
      <c r="AN31" s="48">
        <v>16</v>
      </c>
      <c r="AO31" s="48">
        <v>0</v>
      </c>
      <c r="AP31" s="48">
        <v>718</v>
      </c>
      <c r="AQ31" s="48">
        <v>25</v>
      </c>
      <c r="AR31" s="48">
        <v>330</v>
      </c>
      <c r="AS31" s="48">
        <v>30</v>
      </c>
      <c r="AT31" s="48">
        <v>318</v>
      </c>
      <c r="AU31" s="48">
        <v>5</v>
      </c>
      <c r="AV31" s="48">
        <v>60</v>
      </c>
      <c r="AW31" s="48">
        <v>25</v>
      </c>
      <c r="AX31" s="48">
        <v>30</v>
      </c>
      <c r="AY31" s="48">
        <v>5</v>
      </c>
      <c r="AZ31" s="49">
        <v>807</v>
      </c>
      <c r="BA31" s="49">
        <v>10</v>
      </c>
      <c r="BB31" s="49">
        <v>98</v>
      </c>
      <c r="BC31" s="49">
        <v>461</v>
      </c>
    </row>
    <row r="32" spans="1:60" ht="15.75" x14ac:dyDescent="0.25">
      <c r="A32" s="44">
        <v>43992</v>
      </c>
      <c r="B32" s="48">
        <v>1425</v>
      </c>
      <c r="C32" s="48">
        <v>59</v>
      </c>
      <c r="D32" s="50">
        <f t="shared" ref="D32:D38" si="1">B32*100000/629651</f>
        <v>226.31584798563014</v>
      </c>
      <c r="E32" s="48">
        <v>0</v>
      </c>
      <c r="F32" s="48">
        <v>1.6</v>
      </c>
      <c r="G32" s="48">
        <v>12</v>
      </c>
      <c r="H32" s="48">
        <v>0</v>
      </c>
      <c r="I32" s="48">
        <v>1371</v>
      </c>
      <c r="J32" s="48">
        <v>54</v>
      </c>
      <c r="K32" s="48">
        <v>615</v>
      </c>
      <c r="L32" s="48">
        <v>810</v>
      </c>
      <c r="M32" s="48">
        <v>113</v>
      </c>
      <c r="N32" s="48">
        <v>510</v>
      </c>
      <c r="O32" s="48">
        <v>47</v>
      </c>
      <c r="P32" s="48">
        <v>408</v>
      </c>
      <c r="Q32" s="48">
        <v>99</v>
      </c>
      <c r="R32" s="48">
        <v>19</v>
      </c>
      <c r="S32" s="48">
        <v>229</v>
      </c>
      <c r="T32" s="48">
        <v>3</v>
      </c>
      <c r="U32" s="48">
        <v>43</v>
      </c>
      <c r="V32" s="48">
        <v>62</v>
      </c>
      <c r="W32" s="48">
        <v>24</v>
      </c>
      <c r="X32" s="48">
        <v>117</v>
      </c>
      <c r="Y32" s="48">
        <v>507</v>
      </c>
      <c r="Z32" s="48">
        <v>382</v>
      </c>
      <c r="AA32" s="48">
        <v>287</v>
      </c>
      <c r="AB32" s="48">
        <v>53</v>
      </c>
      <c r="AC32" s="48">
        <v>222</v>
      </c>
      <c r="AD32" s="48">
        <v>100</v>
      </c>
      <c r="AE32" s="48">
        <v>461</v>
      </c>
      <c r="AF32" s="48">
        <v>31</v>
      </c>
      <c r="AG32" s="48">
        <v>558</v>
      </c>
      <c r="AH32" s="49">
        <v>362</v>
      </c>
      <c r="AI32" s="49">
        <v>13</v>
      </c>
      <c r="AJ32" s="48">
        <v>695</v>
      </c>
      <c r="AK32" s="48">
        <v>26</v>
      </c>
      <c r="AL32" s="48">
        <v>352</v>
      </c>
      <c r="AM32" s="48">
        <v>20</v>
      </c>
      <c r="AN32" s="48">
        <v>16</v>
      </c>
      <c r="AO32" s="48">
        <v>0</v>
      </c>
      <c r="AP32" s="48">
        <v>744</v>
      </c>
      <c r="AQ32" s="48">
        <v>26</v>
      </c>
      <c r="AR32" s="48">
        <v>350</v>
      </c>
      <c r="AS32" s="48">
        <v>20</v>
      </c>
      <c r="AT32" s="48">
        <v>331</v>
      </c>
      <c r="AU32" s="48">
        <v>13</v>
      </c>
      <c r="AV32" s="48">
        <v>59</v>
      </c>
      <c r="AW32" s="48">
        <v>26</v>
      </c>
      <c r="AX32" s="48">
        <v>20</v>
      </c>
      <c r="AY32" s="48">
        <v>13</v>
      </c>
      <c r="AZ32" s="49">
        <v>832</v>
      </c>
      <c r="BA32" s="49">
        <v>13</v>
      </c>
      <c r="BB32" s="49">
        <v>98</v>
      </c>
      <c r="BC32" s="49">
        <v>495</v>
      </c>
    </row>
    <row r="33" spans="1:55" ht="15.75" x14ac:dyDescent="0.25">
      <c r="A33" s="44">
        <v>43993</v>
      </c>
      <c r="B33" s="48">
        <v>1535</v>
      </c>
      <c r="C33" s="48">
        <v>110</v>
      </c>
      <c r="D33" s="50">
        <f t="shared" si="1"/>
        <v>243.78584326873141</v>
      </c>
      <c r="E33" s="48">
        <v>86.4</v>
      </c>
      <c r="F33" s="48">
        <v>0</v>
      </c>
      <c r="G33" s="48">
        <v>12</v>
      </c>
      <c r="H33" s="48">
        <v>0</v>
      </c>
      <c r="I33" s="48">
        <v>1481</v>
      </c>
      <c r="J33" s="48">
        <v>54</v>
      </c>
      <c r="K33" s="48">
        <v>664</v>
      </c>
      <c r="L33" s="48">
        <v>871</v>
      </c>
      <c r="M33" s="48">
        <v>120</v>
      </c>
      <c r="N33" s="48">
        <v>569</v>
      </c>
      <c r="O33" s="48">
        <v>48</v>
      </c>
      <c r="P33" s="48">
        <v>438</v>
      </c>
      <c r="Q33" s="48">
        <v>104</v>
      </c>
      <c r="R33" s="48">
        <v>24</v>
      </c>
      <c r="S33" s="48">
        <v>232</v>
      </c>
      <c r="T33" s="48">
        <v>3</v>
      </c>
      <c r="U33" s="48">
        <v>47</v>
      </c>
      <c r="V33" s="48">
        <v>64</v>
      </c>
      <c r="W33" s="48">
        <v>24</v>
      </c>
      <c r="X33" s="48">
        <v>131</v>
      </c>
      <c r="Y33" s="48">
        <v>543</v>
      </c>
      <c r="Z33" s="48">
        <v>416</v>
      </c>
      <c r="AA33" s="48">
        <v>307</v>
      </c>
      <c r="AB33" s="48">
        <v>108</v>
      </c>
      <c r="AC33" s="48">
        <v>237</v>
      </c>
      <c r="AD33" s="48">
        <v>143</v>
      </c>
      <c r="AE33" s="48">
        <v>522</v>
      </c>
      <c r="AF33" s="48">
        <v>31</v>
      </c>
      <c r="AG33" s="48">
        <v>494</v>
      </c>
      <c r="AH33" s="49">
        <v>371</v>
      </c>
      <c r="AI33" s="49">
        <v>9</v>
      </c>
      <c r="AJ33" s="48">
        <v>747</v>
      </c>
      <c r="AK33" s="48">
        <v>52</v>
      </c>
      <c r="AL33" s="48">
        <v>401</v>
      </c>
      <c r="AM33" s="48">
        <v>49</v>
      </c>
      <c r="AN33" s="48">
        <v>16</v>
      </c>
      <c r="AO33" s="48">
        <v>0</v>
      </c>
      <c r="AP33" s="48">
        <v>796</v>
      </c>
      <c r="AQ33" s="48">
        <v>52</v>
      </c>
      <c r="AR33" s="48">
        <v>399</v>
      </c>
      <c r="AS33" s="48">
        <v>49</v>
      </c>
      <c r="AT33" s="48">
        <v>340</v>
      </c>
      <c r="AU33" s="48">
        <v>9</v>
      </c>
      <c r="AV33" s="48">
        <v>110</v>
      </c>
      <c r="AW33" s="48">
        <v>52</v>
      </c>
      <c r="AX33" s="48">
        <v>49</v>
      </c>
      <c r="AY33" s="48">
        <v>9</v>
      </c>
      <c r="AZ33" s="49">
        <v>942</v>
      </c>
      <c r="BA33" s="49">
        <v>13</v>
      </c>
      <c r="BB33" s="49">
        <v>98</v>
      </c>
      <c r="BC33" s="49">
        <v>495</v>
      </c>
    </row>
    <row r="34" spans="1:55" ht="15.75" x14ac:dyDescent="0.25">
      <c r="A34" s="44">
        <v>43994</v>
      </c>
      <c r="B34" s="48">
        <v>1635</v>
      </c>
      <c r="C34" s="48">
        <v>100</v>
      </c>
      <c r="D34" s="50">
        <f t="shared" si="1"/>
        <v>259.66765716245982</v>
      </c>
      <c r="E34" s="48">
        <v>0</v>
      </c>
      <c r="F34" s="48">
        <v>9.09</v>
      </c>
      <c r="G34" s="48">
        <v>12</v>
      </c>
      <c r="H34" s="48">
        <v>0</v>
      </c>
      <c r="I34" s="48">
        <v>1581</v>
      </c>
      <c r="J34" s="48">
        <v>54</v>
      </c>
      <c r="K34" s="48">
        <v>715</v>
      </c>
      <c r="L34" s="48">
        <v>920</v>
      </c>
      <c r="M34" s="48">
        <v>134</v>
      </c>
      <c r="N34" s="48">
        <v>601</v>
      </c>
      <c r="O34" s="48">
        <v>48</v>
      </c>
      <c r="P34" s="48">
        <v>461</v>
      </c>
      <c r="Q34" s="48">
        <v>105</v>
      </c>
      <c r="R34" s="48">
        <v>35</v>
      </c>
      <c r="S34" s="48">
        <v>251</v>
      </c>
      <c r="T34" s="48">
        <v>3</v>
      </c>
      <c r="U34" s="48">
        <v>49</v>
      </c>
      <c r="V34" s="48">
        <v>70</v>
      </c>
      <c r="W34" s="48">
        <v>28</v>
      </c>
      <c r="X34" s="48">
        <v>141</v>
      </c>
      <c r="Y34" s="48">
        <v>570</v>
      </c>
      <c r="Z34" s="48">
        <v>452</v>
      </c>
      <c r="AA34" s="48">
        <v>322</v>
      </c>
      <c r="AB34" s="48">
        <v>108</v>
      </c>
      <c r="AC34" s="48">
        <v>237</v>
      </c>
      <c r="AD34" s="48">
        <v>159</v>
      </c>
      <c r="AE34" s="48">
        <v>575</v>
      </c>
      <c r="AF34" s="48">
        <v>31</v>
      </c>
      <c r="AG34" s="48">
        <v>525</v>
      </c>
      <c r="AH34" s="49">
        <v>402</v>
      </c>
      <c r="AI34" s="49">
        <v>31</v>
      </c>
      <c r="AJ34" s="48">
        <v>795</v>
      </c>
      <c r="AK34" s="48">
        <v>48</v>
      </c>
      <c r="AL34" s="48">
        <v>422</v>
      </c>
      <c r="AM34" s="48">
        <v>21</v>
      </c>
      <c r="AN34" s="48">
        <v>16</v>
      </c>
      <c r="AO34" s="48">
        <v>0</v>
      </c>
      <c r="AP34" s="48">
        <v>844</v>
      </c>
      <c r="AQ34" s="48">
        <v>48</v>
      </c>
      <c r="AR34" s="48">
        <v>420</v>
      </c>
      <c r="AS34" s="48">
        <v>21</v>
      </c>
      <c r="AT34" s="48">
        <v>371</v>
      </c>
      <c r="AU34" s="48">
        <v>31</v>
      </c>
      <c r="AV34" s="48">
        <v>100</v>
      </c>
      <c r="AW34" s="48">
        <v>48</v>
      </c>
      <c r="AX34" s="48">
        <v>21</v>
      </c>
      <c r="AY34" s="48">
        <v>31</v>
      </c>
      <c r="AZ34" s="49">
        <v>1039</v>
      </c>
      <c r="BA34" s="49">
        <v>10</v>
      </c>
      <c r="BB34" s="49">
        <v>101</v>
      </c>
      <c r="BC34" s="49">
        <v>495</v>
      </c>
    </row>
    <row r="35" spans="1:55" s="64" customFormat="1" ht="15.75" x14ac:dyDescent="0.25">
      <c r="A35" s="44">
        <v>43995</v>
      </c>
      <c r="B35" s="62">
        <f t="shared" ref="B35:B40" si="2">B34+C35</f>
        <v>1740</v>
      </c>
      <c r="C35" s="62">
        <v>105</v>
      </c>
      <c r="D35" s="63">
        <f t="shared" si="1"/>
        <v>276.3435617508747</v>
      </c>
      <c r="E35" s="62">
        <v>5</v>
      </c>
      <c r="F35" s="62">
        <v>0</v>
      </c>
      <c r="G35" s="62">
        <v>12</v>
      </c>
      <c r="H35" s="62">
        <v>0</v>
      </c>
      <c r="I35" s="62">
        <f t="shared" ref="I35:I40" si="3">B35-J35</f>
        <v>1686</v>
      </c>
      <c r="J35" s="62">
        <v>54</v>
      </c>
      <c r="K35" s="62">
        <v>776</v>
      </c>
      <c r="L35" s="62">
        <v>964</v>
      </c>
      <c r="M35" s="62">
        <v>139</v>
      </c>
      <c r="N35" s="62">
        <v>609</v>
      </c>
      <c r="O35" s="62">
        <v>68</v>
      </c>
      <c r="P35" s="62">
        <v>469</v>
      </c>
      <c r="Q35" s="62">
        <v>111</v>
      </c>
      <c r="R35" s="62">
        <v>39</v>
      </c>
      <c r="S35" s="62">
        <v>305</v>
      </c>
      <c r="T35" s="62">
        <v>4</v>
      </c>
      <c r="U35" s="62">
        <v>49</v>
      </c>
      <c r="V35" s="62">
        <v>74</v>
      </c>
      <c r="W35" s="62">
        <v>29</v>
      </c>
      <c r="X35" s="62">
        <v>153</v>
      </c>
      <c r="Y35" s="62">
        <v>618</v>
      </c>
      <c r="Z35" s="62">
        <v>470</v>
      </c>
      <c r="AA35" s="62">
        <v>343</v>
      </c>
      <c r="AB35" s="62">
        <v>108</v>
      </c>
      <c r="AC35" s="62">
        <v>243</v>
      </c>
      <c r="AD35" s="62">
        <v>198</v>
      </c>
      <c r="AE35" s="62">
        <v>607</v>
      </c>
      <c r="AF35" s="62">
        <v>36</v>
      </c>
      <c r="AG35" s="62">
        <v>548</v>
      </c>
      <c r="AH35" s="62">
        <v>430</v>
      </c>
      <c r="AI35" s="62">
        <v>28</v>
      </c>
      <c r="AJ35" s="62">
        <v>855</v>
      </c>
      <c r="AK35" s="62">
        <v>60</v>
      </c>
      <c r="AL35" s="62">
        <f>AL34+AM35</f>
        <v>439</v>
      </c>
      <c r="AM35" s="62">
        <v>17</v>
      </c>
      <c r="AN35" s="62">
        <v>16</v>
      </c>
      <c r="AO35" s="62">
        <v>0</v>
      </c>
      <c r="AP35" s="62">
        <v>906</v>
      </c>
      <c r="AQ35" s="62">
        <v>62</v>
      </c>
      <c r="AR35" s="62">
        <v>435</v>
      </c>
      <c r="AS35" s="62">
        <v>15</v>
      </c>
      <c r="AT35" s="62">
        <v>399</v>
      </c>
      <c r="AU35" s="62">
        <v>28</v>
      </c>
      <c r="AV35" s="62">
        <v>82</v>
      </c>
      <c r="AW35" s="62">
        <v>62</v>
      </c>
      <c r="AX35" s="62">
        <v>15</v>
      </c>
      <c r="AY35" s="62">
        <v>5</v>
      </c>
      <c r="AZ35" s="62">
        <v>1134</v>
      </c>
      <c r="BA35" s="62">
        <v>10</v>
      </c>
      <c r="BB35" s="42">
        <v>101</v>
      </c>
      <c r="BC35" s="42">
        <v>495</v>
      </c>
    </row>
    <row r="36" spans="1:55" ht="15.75" x14ac:dyDescent="0.25">
      <c r="A36" s="44">
        <v>43996</v>
      </c>
      <c r="B36" s="62">
        <f t="shared" si="2"/>
        <v>1838</v>
      </c>
      <c r="C36" s="62">
        <v>98</v>
      </c>
      <c r="D36" s="63">
        <f t="shared" si="1"/>
        <v>291.90773936672855</v>
      </c>
      <c r="E36" s="62">
        <v>0</v>
      </c>
      <c r="F36" s="62">
        <v>6.6</v>
      </c>
      <c r="G36" s="62">
        <v>19</v>
      </c>
      <c r="H36" s="62">
        <v>0</v>
      </c>
      <c r="I36" s="62">
        <f t="shared" si="3"/>
        <v>1784</v>
      </c>
      <c r="J36" s="62">
        <v>54</v>
      </c>
      <c r="K36" s="62">
        <v>809</v>
      </c>
      <c r="L36" s="62">
        <v>1029</v>
      </c>
      <c r="M36" s="62">
        <v>143</v>
      </c>
      <c r="N36" s="62">
        <v>643</v>
      </c>
      <c r="O36" s="62">
        <v>71</v>
      </c>
      <c r="P36" s="62">
        <v>505</v>
      </c>
      <c r="Q36" s="62">
        <v>120</v>
      </c>
      <c r="R36" s="62">
        <v>40</v>
      </c>
      <c r="S36" s="62">
        <v>316</v>
      </c>
      <c r="T36" s="62">
        <v>4</v>
      </c>
      <c r="U36" s="62">
        <v>50</v>
      </c>
      <c r="V36" s="62">
        <v>74</v>
      </c>
      <c r="W36" s="62">
        <v>30</v>
      </c>
      <c r="X36" s="62">
        <v>159</v>
      </c>
      <c r="Y36" s="62">
        <v>646</v>
      </c>
      <c r="Z36" s="62">
        <v>504</v>
      </c>
      <c r="AA36" s="62">
        <v>371</v>
      </c>
      <c r="AB36" s="62">
        <v>143</v>
      </c>
      <c r="AC36" s="62">
        <v>255</v>
      </c>
      <c r="AD36" s="62">
        <v>207</v>
      </c>
      <c r="AE36" s="62">
        <v>645</v>
      </c>
      <c r="AF36" s="62">
        <v>36</v>
      </c>
      <c r="AG36" s="62">
        <v>552</v>
      </c>
      <c r="AH36" s="62">
        <v>457</v>
      </c>
      <c r="AI36" s="62">
        <v>27</v>
      </c>
      <c r="AJ36" s="62">
        <v>914</v>
      </c>
      <c r="AK36" s="62">
        <v>59</v>
      </c>
      <c r="AL36" s="62">
        <v>450</v>
      </c>
      <c r="AM36" s="62">
        <v>11</v>
      </c>
      <c r="AN36" s="62">
        <v>17</v>
      </c>
      <c r="AO36" s="62">
        <v>1</v>
      </c>
      <c r="AP36" s="62">
        <v>965</v>
      </c>
      <c r="AQ36" s="62">
        <v>59</v>
      </c>
      <c r="AR36" s="62">
        <v>447</v>
      </c>
      <c r="AS36" s="62">
        <v>12</v>
      </c>
      <c r="AT36" s="62">
        <v>426</v>
      </c>
      <c r="AU36" s="62">
        <v>27</v>
      </c>
      <c r="AV36" s="62">
        <v>98</v>
      </c>
      <c r="AW36" s="62">
        <v>59</v>
      </c>
      <c r="AX36" s="62">
        <v>12</v>
      </c>
      <c r="AY36" s="62">
        <v>27</v>
      </c>
      <c r="AZ36" s="62">
        <v>1050</v>
      </c>
      <c r="BA36" s="62">
        <v>17</v>
      </c>
      <c r="BB36" s="42">
        <v>227</v>
      </c>
      <c r="BC36" s="42">
        <v>561</v>
      </c>
    </row>
    <row r="37" spans="1:55" ht="15.75" x14ac:dyDescent="0.25">
      <c r="A37" s="44">
        <v>43997</v>
      </c>
      <c r="B37" s="62">
        <f t="shared" si="2"/>
        <v>1901</v>
      </c>
      <c r="C37" s="62">
        <v>63</v>
      </c>
      <c r="D37" s="63">
        <f t="shared" si="1"/>
        <v>301.91328211977748</v>
      </c>
      <c r="E37" s="62">
        <v>0</v>
      </c>
      <c r="F37" s="62">
        <v>35.700000000000003</v>
      </c>
      <c r="G37" s="62">
        <v>19</v>
      </c>
      <c r="H37" s="62">
        <v>0</v>
      </c>
      <c r="I37" s="62">
        <f t="shared" si="3"/>
        <v>1847</v>
      </c>
      <c r="J37" s="62">
        <v>54</v>
      </c>
      <c r="K37" s="62">
        <v>840</v>
      </c>
      <c r="L37" s="62">
        <v>1061</v>
      </c>
      <c r="M37" s="62">
        <v>146</v>
      </c>
      <c r="N37" s="62">
        <v>676</v>
      </c>
      <c r="O37" s="62">
        <v>73</v>
      </c>
      <c r="P37" s="62">
        <v>515</v>
      </c>
      <c r="Q37" s="62">
        <v>126</v>
      </c>
      <c r="R37" s="62">
        <v>43</v>
      </c>
      <c r="S37" s="62">
        <v>322</v>
      </c>
      <c r="T37" s="62">
        <v>5</v>
      </c>
      <c r="U37" s="62">
        <v>50</v>
      </c>
      <c r="V37" s="62">
        <v>75</v>
      </c>
      <c r="W37" s="62">
        <v>32</v>
      </c>
      <c r="X37" s="62">
        <v>165</v>
      </c>
      <c r="Y37" s="62">
        <v>672</v>
      </c>
      <c r="Z37" s="62">
        <v>524</v>
      </c>
      <c r="AA37" s="62">
        <v>378</v>
      </c>
      <c r="AB37" s="62">
        <v>143</v>
      </c>
      <c r="AC37" s="62">
        <v>262</v>
      </c>
      <c r="AD37" s="62">
        <v>216</v>
      </c>
      <c r="AE37" s="62">
        <v>673</v>
      </c>
      <c r="AF37" s="62">
        <v>36</v>
      </c>
      <c r="AG37" s="62">
        <v>571</v>
      </c>
      <c r="AH37" s="62">
        <v>471</v>
      </c>
      <c r="AI37" s="62">
        <v>14</v>
      </c>
      <c r="AJ37" s="62">
        <v>955</v>
      </c>
      <c r="AK37" s="62">
        <v>41</v>
      </c>
      <c r="AL37" s="62">
        <v>458</v>
      </c>
      <c r="AM37" s="62">
        <v>8</v>
      </c>
      <c r="AN37" s="62">
        <v>17</v>
      </c>
      <c r="AO37" s="62">
        <v>0</v>
      </c>
      <c r="AP37" s="62">
        <v>1006</v>
      </c>
      <c r="AQ37" s="62">
        <v>41</v>
      </c>
      <c r="AR37" s="62">
        <v>455</v>
      </c>
      <c r="AS37" s="62">
        <v>8</v>
      </c>
      <c r="AT37" s="62">
        <v>440</v>
      </c>
      <c r="AU37" s="62">
        <v>14</v>
      </c>
      <c r="AV37" s="62">
        <v>63</v>
      </c>
      <c r="AW37" s="62">
        <v>41</v>
      </c>
      <c r="AX37" s="62">
        <v>8</v>
      </c>
      <c r="AY37" s="62">
        <v>14</v>
      </c>
      <c r="AZ37" s="62">
        <v>1058</v>
      </c>
      <c r="BA37" s="62">
        <v>16</v>
      </c>
      <c r="BB37" s="42">
        <v>227</v>
      </c>
      <c r="BC37" s="42">
        <v>561</v>
      </c>
    </row>
    <row r="38" spans="1:55" ht="15.75" x14ac:dyDescent="0.25">
      <c r="A38" s="44">
        <v>43998</v>
      </c>
      <c r="B38" s="62">
        <f t="shared" si="2"/>
        <v>1996</v>
      </c>
      <c r="C38" s="62">
        <v>95</v>
      </c>
      <c r="D38" s="63">
        <f t="shared" si="1"/>
        <v>317.00100531881947</v>
      </c>
      <c r="E38" s="62">
        <v>50.7</v>
      </c>
      <c r="F38" s="62">
        <v>0</v>
      </c>
      <c r="G38" s="62">
        <v>19</v>
      </c>
      <c r="H38" s="62">
        <v>0</v>
      </c>
      <c r="I38" s="62">
        <f t="shared" si="3"/>
        <v>1942</v>
      </c>
      <c r="J38" s="62">
        <v>54</v>
      </c>
      <c r="K38" s="62">
        <v>871</v>
      </c>
      <c r="L38" s="62">
        <v>1125</v>
      </c>
      <c r="M38" s="62">
        <v>152</v>
      </c>
      <c r="N38" s="62">
        <v>720</v>
      </c>
      <c r="O38" s="62">
        <v>79</v>
      </c>
      <c r="P38" s="62">
        <v>544</v>
      </c>
      <c r="Q38" s="62">
        <v>133</v>
      </c>
      <c r="R38" s="62">
        <v>44</v>
      </c>
      <c r="S38" s="62">
        <v>324</v>
      </c>
      <c r="T38" s="62">
        <v>5</v>
      </c>
      <c r="U38" s="62">
        <v>51</v>
      </c>
      <c r="V38" s="62">
        <v>79</v>
      </c>
      <c r="W38" s="62">
        <v>32</v>
      </c>
      <c r="X38" s="62">
        <v>174</v>
      </c>
      <c r="Y38" s="62">
        <v>704</v>
      </c>
      <c r="Z38" s="62">
        <v>547</v>
      </c>
      <c r="AA38" s="62">
        <v>404</v>
      </c>
      <c r="AB38" s="62">
        <v>143</v>
      </c>
      <c r="AC38" s="62">
        <v>268</v>
      </c>
      <c r="AD38" s="62">
        <v>230</v>
      </c>
      <c r="AE38" s="62">
        <v>706</v>
      </c>
      <c r="AF38" s="62">
        <v>36</v>
      </c>
      <c r="AG38" s="62">
        <v>613</v>
      </c>
      <c r="AH38" s="62">
        <v>499</v>
      </c>
      <c r="AI38" s="62">
        <v>28</v>
      </c>
      <c r="AJ38" s="62">
        <v>1016</v>
      </c>
      <c r="AK38" s="62">
        <v>61</v>
      </c>
      <c r="AL38" s="62">
        <v>464</v>
      </c>
      <c r="AM38" s="62">
        <v>6</v>
      </c>
      <c r="AN38" s="62">
        <v>17</v>
      </c>
      <c r="AO38" s="62">
        <v>0</v>
      </c>
      <c r="AP38" s="62">
        <v>1067</v>
      </c>
      <c r="AQ38" s="62">
        <v>61</v>
      </c>
      <c r="AR38" s="62">
        <v>461</v>
      </c>
      <c r="AS38" s="62">
        <v>6</v>
      </c>
      <c r="AT38" s="62">
        <v>468</v>
      </c>
      <c r="AU38" s="62">
        <v>28</v>
      </c>
      <c r="AV38" s="62">
        <v>95</v>
      </c>
      <c r="AW38" s="62">
        <v>61</v>
      </c>
      <c r="AX38" s="62">
        <v>6</v>
      </c>
      <c r="AY38" s="62">
        <v>28</v>
      </c>
      <c r="AZ38" s="62">
        <v>1153</v>
      </c>
      <c r="BA38" s="62">
        <v>13</v>
      </c>
      <c r="BB38" s="42">
        <v>227</v>
      </c>
      <c r="BC38" s="42">
        <v>561</v>
      </c>
    </row>
    <row r="39" spans="1:55" ht="15.75" x14ac:dyDescent="0.25">
      <c r="A39" s="44">
        <v>43999</v>
      </c>
      <c r="B39" s="62">
        <f t="shared" si="2"/>
        <v>2047</v>
      </c>
      <c r="C39" s="62">
        <v>51</v>
      </c>
      <c r="D39" s="63">
        <f>B39*100000/626115</f>
        <v>326.93674484719259</v>
      </c>
      <c r="E39" s="62">
        <v>0</v>
      </c>
      <c r="F39" s="62">
        <v>46.3</v>
      </c>
      <c r="G39" s="62">
        <v>19</v>
      </c>
      <c r="H39" s="62">
        <v>0</v>
      </c>
      <c r="I39" s="62">
        <f t="shared" si="3"/>
        <v>1993</v>
      </c>
      <c r="J39" s="62">
        <v>54</v>
      </c>
      <c r="K39" s="62">
        <v>892</v>
      </c>
      <c r="L39" s="62">
        <v>1155</v>
      </c>
      <c r="M39" s="62">
        <v>161</v>
      </c>
      <c r="N39" s="62">
        <v>738</v>
      </c>
      <c r="O39" s="62">
        <v>81</v>
      </c>
      <c r="P39" s="62">
        <v>559</v>
      </c>
      <c r="Q39" s="62">
        <v>137</v>
      </c>
      <c r="R39" s="62">
        <v>44</v>
      </c>
      <c r="S39" s="62">
        <v>327</v>
      </c>
      <c r="T39" s="62">
        <v>5</v>
      </c>
      <c r="U39" s="62">
        <v>53</v>
      </c>
      <c r="V39" s="62">
        <v>80</v>
      </c>
      <c r="W39" s="62">
        <v>35</v>
      </c>
      <c r="X39" s="62">
        <v>181</v>
      </c>
      <c r="Y39" s="62">
        <v>718</v>
      </c>
      <c r="Z39" s="62">
        <v>560</v>
      </c>
      <c r="AA39" s="62">
        <v>415</v>
      </c>
      <c r="AB39" s="62">
        <v>143</v>
      </c>
      <c r="AC39" s="62">
        <v>272</v>
      </c>
      <c r="AD39" s="62">
        <v>234</v>
      </c>
      <c r="AE39" s="62">
        <v>730</v>
      </c>
      <c r="AF39" s="62">
        <v>36</v>
      </c>
      <c r="AG39" s="62">
        <v>632</v>
      </c>
      <c r="AH39" s="62">
        <v>510</v>
      </c>
      <c r="AI39" s="62">
        <v>11</v>
      </c>
      <c r="AJ39" s="62">
        <v>1052</v>
      </c>
      <c r="AK39" s="62">
        <v>36</v>
      </c>
      <c r="AL39" s="62">
        <v>466</v>
      </c>
      <c r="AM39" s="62">
        <v>2</v>
      </c>
      <c r="AN39" s="62">
        <v>19</v>
      </c>
      <c r="AO39" s="62">
        <v>2</v>
      </c>
      <c r="AP39" s="62">
        <v>1103</v>
      </c>
      <c r="AQ39" s="62">
        <v>36</v>
      </c>
      <c r="AR39" s="62">
        <v>465</v>
      </c>
      <c r="AS39" s="62">
        <v>4</v>
      </c>
      <c r="AT39" s="62">
        <v>479</v>
      </c>
      <c r="AU39" s="62">
        <v>11</v>
      </c>
      <c r="AV39" s="62">
        <v>51</v>
      </c>
      <c r="AW39" s="62">
        <v>36</v>
      </c>
      <c r="AX39" s="62">
        <v>4</v>
      </c>
      <c r="AY39" s="62">
        <v>11</v>
      </c>
      <c r="AZ39" s="62">
        <v>1181</v>
      </c>
      <c r="BA39" s="62">
        <v>10</v>
      </c>
      <c r="BB39" s="42">
        <v>227</v>
      </c>
      <c r="BC39" s="42">
        <v>639</v>
      </c>
    </row>
    <row r="40" spans="1:55" ht="15.75" x14ac:dyDescent="0.25">
      <c r="A40" s="44">
        <v>44000</v>
      </c>
      <c r="B40" s="62">
        <f t="shared" si="2"/>
        <v>2088</v>
      </c>
      <c r="C40" s="62">
        <v>41</v>
      </c>
      <c r="D40" s="63">
        <f>B40*100000/626115</f>
        <v>333.48506264823556</v>
      </c>
      <c r="E40" s="62">
        <v>0</v>
      </c>
      <c r="F40" s="62">
        <v>19.600000000000001</v>
      </c>
      <c r="G40" s="62">
        <v>19</v>
      </c>
      <c r="H40" s="62">
        <v>0</v>
      </c>
      <c r="I40" s="62">
        <f t="shared" si="3"/>
        <v>2034</v>
      </c>
      <c r="J40" s="62">
        <v>54</v>
      </c>
      <c r="K40" s="62">
        <v>905</v>
      </c>
      <c r="L40" s="62">
        <v>1183</v>
      </c>
      <c r="M40" s="62">
        <v>167</v>
      </c>
      <c r="N40" s="62">
        <v>754</v>
      </c>
      <c r="O40" s="62">
        <v>83</v>
      </c>
      <c r="P40" s="62">
        <v>567</v>
      </c>
      <c r="Q40" s="62">
        <v>142</v>
      </c>
      <c r="R40" s="62">
        <v>46</v>
      </c>
      <c r="S40" s="62">
        <v>329</v>
      </c>
      <c r="T40" s="62">
        <v>6</v>
      </c>
      <c r="U40" s="62">
        <v>55</v>
      </c>
      <c r="V40" s="62">
        <v>82</v>
      </c>
      <c r="W40" s="62">
        <v>35</v>
      </c>
      <c r="X40" s="62">
        <v>185</v>
      </c>
      <c r="Y40" s="62">
        <v>733</v>
      </c>
      <c r="Z40" s="62">
        <v>570</v>
      </c>
      <c r="AA40" s="62">
        <v>422</v>
      </c>
      <c r="AB40" s="62">
        <v>143</v>
      </c>
      <c r="AC40" s="62">
        <v>279</v>
      </c>
      <c r="AD40" s="62">
        <v>244</v>
      </c>
      <c r="AE40" s="62">
        <v>739</v>
      </c>
      <c r="AF40" s="62">
        <v>36</v>
      </c>
      <c r="AG40" s="62">
        <v>647</v>
      </c>
      <c r="AH40" s="62">
        <v>516</v>
      </c>
      <c r="AI40" s="62">
        <v>6</v>
      </c>
      <c r="AJ40" s="62">
        <v>1082</v>
      </c>
      <c r="AK40" s="62">
        <v>30</v>
      </c>
      <c r="AL40" s="62">
        <v>471</v>
      </c>
      <c r="AM40" s="62">
        <v>5</v>
      </c>
      <c r="AN40" s="62">
        <v>19</v>
      </c>
      <c r="AO40" s="62">
        <v>2</v>
      </c>
      <c r="AP40" s="62">
        <v>1133</v>
      </c>
      <c r="AQ40" s="62">
        <v>30</v>
      </c>
      <c r="AR40" s="62">
        <v>470</v>
      </c>
      <c r="AS40" s="62">
        <v>5</v>
      </c>
      <c r="AT40" s="62">
        <v>485</v>
      </c>
      <c r="AU40" s="62">
        <v>6</v>
      </c>
      <c r="AV40" s="62">
        <v>41</v>
      </c>
      <c r="AW40" s="62">
        <v>30</v>
      </c>
      <c r="AX40" s="62">
        <v>5</v>
      </c>
      <c r="AY40" s="62">
        <v>6</v>
      </c>
      <c r="AZ40" s="62">
        <v>1182</v>
      </c>
      <c r="BA40" s="62">
        <v>10</v>
      </c>
      <c r="BB40" s="42">
        <v>227</v>
      </c>
      <c r="BC40" s="42">
        <v>679</v>
      </c>
    </row>
    <row r="41" spans="1:55" x14ac:dyDescent="0.25">
      <c r="C41" t="s">
        <v>95</v>
      </c>
      <c r="F41" t="s">
        <v>95</v>
      </c>
    </row>
    <row r="43" spans="1:55" x14ac:dyDescent="0.25">
      <c r="A43" s="67">
        <v>43936</v>
      </c>
      <c r="B43">
        <v>27</v>
      </c>
      <c r="C43">
        <v>0</v>
      </c>
    </row>
    <row r="44" spans="1:55" x14ac:dyDescent="0.25">
      <c r="A44" s="67">
        <v>43937</v>
      </c>
      <c r="B44">
        <v>32</v>
      </c>
      <c r="C44">
        <v>5</v>
      </c>
    </row>
    <row r="45" spans="1:55" x14ac:dyDescent="0.25">
      <c r="A45" s="67">
        <v>43938</v>
      </c>
      <c r="B45">
        <v>42</v>
      </c>
      <c r="C45">
        <v>5</v>
      </c>
    </row>
    <row r="46" spans="1:55" x14ac:dyDescent="0.25">
      <c r="A46" s="67">
        <v>43939</v>
      </c>
      <c r="B46">
        <v>44</v>
      </c>
      <c r="C46">
        <v>2</v>
      </c>
    </row>
    <row r="47" spans="1:55" x14ac:dyDescent="0.25">
      <c r="A47" s="67">
        <v>43940</v>
      </c>
      <c r="B47">
        <v>52</v>
      </c>
      <c r="C47">
        <v>8</v>
      </c>
    </row>
    <row r="48" spans="1:55" x14ac:dyDescent="0.25">
      <c r="A48" s="67">
        <v>43941</v>
      </c>
      <c r="B48">
        <v>58</v>
      </c>
      <c r="C48">
        <v>6</v>
      </c>
    </row>
    <row r="49" spans="1:3" x14ac:dyDescent="0.25">
      <c r="A49" s="67">
        <v>43942</v>
      </c>
      <c r="B49">
        <v>62</v>
      </c>
      <c r="C49">
        <v>4</v>
      </c>
    </row>
    <row r="50" spans="1:3" x14ac:dyDescent="0.25">
      <c r="A50" s="67">
        <v>43943</v>
      </c>
      <c r="B50">
        <v>66</v>
      </c>
      <c r="C50">
        <v>4</v>
      </c>
    </row>
    <row r="51" spans="1:3" x14ac:dyDescent="0.25">
      <c r="A51" s="67">
        <v>43944</v>
      </c>
      <c r="B51">
        <v>72</v>
      </c>
      <c r="C51">
        <v>6</v>
      </c>
    </row>
    <row r="52" spans="1:3" x14ac:dyDescent="0.25">
      <c r="A52" s="67">
        <v>43945</v>
      </c>
      <c r="B52">
        <v>93</v>
      </c>
      <c r="C52">
        <v>12</v>
      </c>
    </row>
    <row r="53" spans="1:3" x14ac:dyDescent="0.25">
      <c r="A53" s="67">
        <v>43946</v>
      </c>
      <c r="B53">
        <v>110</v>
      </c>
      <c r="C53">
        <v>17</v>
      </c>
    </row>
    <row r="54" spans="1:3" x14ac:dyDescent="0.25">
      <c r="A54" s="67">
        <v>43947</v>
      </c>
      <c r="B54">
        <v>124</v>
      </c>
      <c r="C54">
        <v>14</v>
      </c>
    </row>
    <row r="55" spans="1:3" x14ac:dyDescent="0.25">
      <c r="A55" s="67">
        <v>43948</v>
      </c>
      <c r="B55">
        <v>128</v>
      </c>
      <c r="C55">
        <v>4</v>
      </c>
    </row>
    <row r="56" spans="1:3" x14ac:dyDescent="0.25">
      <c r="A56" s="67">
        <v>43949</v>
      </c>
      <c r="B56">
        <v>142</v>
      </c>
      <c r="C56">
        <v>14</v>
      </c>
    </row>
    <row r="57" spans="1:3" x14ac:dyDescent="0.25">
      <c r="A57" s="67">
        <v>43950</v>
      </c>
      <c r="B57">
        <v>149</v>
      </c>
      <c r="C57">
        <v>7</v>
      </c>
    </row>
    <row r="58" spans="1:3" x14ac:dyDescent="0.25">
      <c r="A58" s="67">
        <v>43951</v>
      </c>
      <c r="B58">
        <v>153</v>
      </c>
      <c r="C58">
        <v>4</v>
      </c>
    </row>
    <row r="59" spans="1:3" x14ac:dyDescent="0.25">
      <c r="A59" s="67">
        <v>43952</v>
      </c>
      <c r="B59">
        <v>177</v>
      </c>
      <c r="C59">
        <v>24</v>
      </c>
    </row>
    <row r="60" spans="1:3" x14ac:dyDescent="0.25">
      <c r="A60" s="67">
        <v>43953</v>
      </c>
      <c r="B60">
        <v>195</v>
      </c>
      <c r="C60">
        <v>18</v>
      </c>
    </row>
    <row r="61" spans="1:3" x14ac:dyDescent="0.25">
      <c r="A61" s="67">
        <v>43954</v>
      </c>
      <c r="B61">
        <v>196</v>
      </c>
      <c r="C61">
        <v>1</v>
      </c>
    </row>
    <row r="62" spans="1:3" x14ac:dyDescent="0.25">
      <c r="A62" s="67">
        <v>43955</v>
      </c>
      <c r="B62">
        <v>214</v>
      </c>
      <c r="C62">
        <v>18</v>
      </c>
    </row>
    <row r="63" spans="1:3" x14ac:dyDescent="0.25">
      <c r="A63" s="67">
        <v>43956</v>
      </c>
      <c r="B63">
        <v>226</v>
      </c>
      <c r="C63">
        <v>12</v>
      </c>
    </row>
    <row r="64" spans="1:3" x14ac:dyDescent="0.25">
      <c r="A64" s="67">
        <v>43957</v>
      </c>
      <c r="B64">
        <v>243</v>
      </c>
      <c r="C64">
        <v>17</v>
      </c>
    </row>
    <row r="65" spans="1:3" x14ac:dyDescent="0.25">
      <c r="A65" s="67">
        <v>43958</v>
      </c>
      <c r="B65">
        <v>270</v>
      </c>
      <c r="C65">
        <v>27</v>
      </c>
    </row>
    <row r="66" spans="1:3" x14ac:dyDescent="0.25">
      <c r="A66" s="67">
        <v>43959</v>
      </c>
      <c r="B66">
        <v>277</v>
      </c>
      <c r="C66">
        <v>7</v>
      </c>
    </row>
    <row r="67" spans="1:3" x14ac:dyDescent="0.25">
      <c r="A67" s="67">
        <v>43960</v>
      </c>
      <c r="B67">
        <v>293</v>
      </c>
      <c r="C67">
        <v>16</v>
      </c>
    </row>
    <row r="68" spans="1:3" x14ac:dyDescent="0.25">
      <c r="A68" s="67">
        <v>43961</v>
      </c>
      <c r="B68">
        <v>308</v>
      </c>
      <c r="C68">
        <v>15</v>
      </c>
    </row>
    <row r="69" spans="1:3" x14ac:dyDescent="0.25">
      <c r="A69" s="67">
        <v>43962</v>
      </c>
      <c r="B69">
        <v>328</v>
      </c>
      <c r="C69">
        <v>20</v>
      </c>
    </row>
    <row r="70" spans="1:3" x14ac:dyDescent="0.25">
      <c r="A70" s="67">
        <v>43963</v>
      </c>
      <c r="B70">
        <v>339</v>
      </c>
      <c r="C70">
        <v>11</v>
      </c>
    </row>
    <row r="71" spans="1:3" x14ac:dyDescent="0.25">
      <c r="A71" s="67">
        <v>43964</v>
      </c>
      <c r="B71">
        <v>351</v>
      </c>
      <c r="C71">
        <v>12</v>
      </c>
    </row>
    <row r="72" spans="1:3" x14ac:dyDescent="0.25">
      <c r="A72" s="67">
        <v>43965</v>
      </c>
      <c r="B72">
        <v>367</v>
      </c>
      <c r="C72">
        <v>16</v>
      </c>
    </row>
    <row r="73" spans="1:3" x14ac:dyDescent="0.25">
      <c r="A73" s="67">
        <v>43966</v>
      </c>
      <c r="B73">
        <v>386</v>
      </c>
      <c r="C73">
        <v>19</v>
      </c>
    </row>
    <row r="74" spans="1:3" x14ac:dyDescent="0.25">
      <c r="A74" s="67">
        <v>43967</v>
      </c>
      <c r="B74">
        <v>405</v>
      </c>
      <c r="C74">
        <v>19</v>
      </c>
    </row>
    <row r="75" spans="1:3" x14ac:dyDescent="0.25">
      <c r="A75" s="67">
        <v>43968</v>
      </c>
      <c r="B75">
        <v>424</v>
      </c>
      <c r="C75">
        <v>19</v>
      </c>
    </row>
    <row r="76" spans="1:3" x14ac:dyDescent="0.25">
      <c r="A76" s="67">
        <v>43969</v>
      </c>
      <c r="B76">
        <v>451</v>
      </c>
      <c r="C76">
        <v>27</v>
      </c>
    </row>
    <row r="77" spans="1:3" x14ac:dyDescent="0.25">
      <c r="A77" s="67">
        <v>43970</v>
      </c>
      <c r="B77">
        <v>461</v>
      </c>
      <c r="C77">
        <v>10</v>
      </c>
    </row>
    <row r="78" spans="1:3" x14ac:dyDescent="0.25">
      <c r="A78" s="67">
        <v>43971</v>
      </c>
      <c r="B78">
        <v>494</v>
      </c>
      <c r="C78">
        <v>33</v>
      </c>
    </row>
    <row r="79" spans="1:3" x14ac:dyDescent="0.25">
      <c r="A79" s="67">
        <v>43972</v>
      </c>
      <c r="B79">
        <v>513</v>
      </c>
      <c r="C79">
        <v>19</v>
      </c>
    </row>
    <row r="80" spans="1:3" x14ac:dyDescent="0.25">
      <c r="A80" s="67">
        <v>43973</v>
      </c>
      <c r="B80">
        <v>543</v>
      </c>
      <c r="C80">
        <v>30</v>
      </c>
    </row>
    <row r="81" spans="1:3" x14ac:dyDescent="0.25">
      <c r="A81" s="67">
        <v>43974</v>
      </c>
      <c r="B81">
        <v>566</v>
      </c>
      <c r="C81">
        <v>23</v>
      </c>
    </row>
    <row r="82" spans="1:3" x14ac:dyDescent="0.25">
      <c r="A82" s="67">
        <v>43975</v>
      </c>
      <c r="B82">
        <v>592</v>
      </c>
      <c r="C82">
        <v>26</v>
      </c>
    </row>
    <row r="83" spans="1:3" x14ac:dyDescent="0.25">
      <c r="A83" s="67">
        <v>43976</v>
      </c>
      <c r="B83">
        <v>608</v>
      </c>
      <c r="C83">
        <v>16</v>
      </c>
    </row>
    <row r="84" spans="1:3" x14ac:dyDescent="0.25">
      <c r="A84" s="67">
        <v>43977</v>
      </c>
      <c r="B84">
        <v>629</v>
      </c>
      <c r="C84">
        <v>21</v>
      </c>
    </row>
    <row r="85" spans="1:3" x14ac:dyDescent="0.25">
      <c r="A85" s="67">
        <v>43978</v>
      </c>
      <c r="B85">
        <v>671</v>
      </c>
      <c r="C85">
        <v>42</v>
      </c>
    </row>
    <row r="86" spans="1:3" x14ac:dyDescent="0.25">
      <c r="A86" s="67">
        <v>43979</v>
      </c>
      <c r="B86">
        <v>723</v>
      </c>
      <c r="C86">
        <v>52</v>
      </c>
    </row>
    <row r="87" spans="1:3" x14ac:dyDescent="0.25">
      <c r="A87" s="67">
        <v>43980</v>
      </c>
      <c r="B87">
        <v>765</v>
      </c>
      <c r="C87">
        <v>42</v>
      </c>
    </row>
    <row r="88" spans="1:3" x14ac:dyDescent="0.25">
      <c r="A88" s="67">
        <v>43981</v>
      </c>
      <c r="B88">
        <v>824</v>
      </c>
      <c r="C88">
        <v>59</v>
      </c>
    </row>
    <row r="89" spans="1:3" x14ac:dyDescent="0.25">
      <c r="A89" s="67">
        <v>43982</v>
      </c>
      <c r="B89">
        <v>887</v>
      </c>
      <c r="C89">
        <v>63</v>
      </c>
    </row>
    <row r="90" spans="1:3" x14ac:dyDescent="0.25">
      <c r="A90" s="67">
        <v>43983</v>
      </c>
      <c r="B90">
        <v>910</v>
      </c>
      <c r="C90">
        <v>23</v>
      </c>
    </row>
    <row r="91" spans="1:3" x14ac:dyDescent="0.25">
      <c r="A91" s="67">
        <v>43984</v>
      </c>
      <c r="B91">
        <v>954</v>
      </c>
      <c r="C91">
        <v>44</v>
      </c>
    </row>
    <row r="92" spans="1:3" x14ac:dyDescent="0.25">
      <c r="A92" s="67">
        <v>43985</v>
      </c>
      <c r="B92">
        <v>1066</v>
      </c>
      <c r="C92">
        <v>112</v>
      </c>
    </row>
    <row r="93" spans="1:3" x14ac:dyDescent="0.25">
      <c r="A93" s="67">
        <v>43986</v>
      </c>
      <c r="B93">
        <v>1131</v>
      </c>
      <c r="C93">
        <v>65</v>
      </c>
    </row>
    <row r="94" spans="1:3" x14ac:dyDescent="0.25">
      <c r="A94" s="67">
        <v>43987</v>
      </c>
      <c r="B94">
        <v>1163</v>
      </c>
      <c r="C94">
        <v>32</v>
      </c>
    </row>
    <row r="95" spans="1:3" x14ac:dyDescent="0.25">
      <c r="A95" s="67">
        <v>43988</v>
      </c>
      <c r="B95">
        <v>1232</v>
      </c>
      <c r="C95">
        <v>69</v>
      </c>
    </row>
    <row r="96" spans="1:3" x14ac:dyDescent="0.25">
      <c r="A96" s="67">
        <v>43989</v>
      </c>
      <c r="B96">
        <v>1269</v>
      </c>
      <c r="C96">
        <v>37</v>
      </c>
    </row>
    <row r="97" spans="1:3" x14ac:dyDescent="0.25">
      <c r="A97" s="67">
        <v>43990</v>
      </c>
      <c r="B97">
        <v>1306</v>
      </c>
      <c r="C97">
        <v>37</v>
      </c>
    </row>
    <row r="98" spans="1:3" x14ac:dyDescent="0.25">
      <c r="A98" s="67">
        <v>43991</v>
      </c>
      <c r="B98">
        <v>1366</v>
      </c>
      <c r="C98">
        <v>60</v>
      </c>
    </row>
    <row r="99" spans="1:3" x14ac:dyDescent="0.25">
      <c r="A99" s="67">
        <v>43992</v>
      </c>
      <c r="B99">
        <v>1425</v>
      </c>
      <c r="C99">
        <v>59</v>
      </c>
    </row>
    <row r="100" spans="1:3" x14ac:dyDescent="0.25">
      <c r="A100" s="67">
        <v>43993</v>
      </c>
      <c r="B100">
        <v>1535</v>
      </c>
      <c r="C100">
        <v>110</v>
      </c>
    </row>
    <row r="101" spans="1:3" x14ac:dyDescent="0.25">
      <c r="A101" s="67">
        <v>43994</v>
      </c>
      <c r="B101">
        <v>1635</v>
      </c>
      <c r="C101">
        <v>100</v>
      </c>
    </row>
    <row r="102" spans="1:3" x14ac:dyDescent="0.25">
      <c r="A102" s="67">
        <v>43995</v>
      </c>
      <c r="B102">
        <v>1740</v>
      </c>
      <c r="C102">
        <v>105</v>
      </c>
    </row>
    <row r="103" spans="1:3" x14ac:dyDescent="0.25">
      <c r="A103" s="67">
        <v>43996</v>
      </c>
      <c r="B103">
        <v>1838</v>
      </c>
      <c r="C103">
        <v>98</v>
      </c>
    </row>
    <row r="104" spans="1:3" x14ac:dyDescent="0.25">
      <c r="A104" s="67">
        <v>43997</v>
      </c>
      <c r="B104">
        <v>1901</v>
      </c>
      <c r="C104">
        <v>63</v>
      </c>
    </row>
    <row r="105" spans="1:3" x14ac:dyDescent="0.25">
      <c r="A105" s="67">
        <v>43998</v>
      </c>
      <c r="B105">
        <v>1996</v>
      </c>
      <c r="C105">
        <v>95</v>
      </c>
    </row>
    <row r="106" spans="1:3" x14ac:dyDescent="0.25">
      <c r="A106" s="67">
        <v>43999</v>
      </c>
      <c r="B106">
        <v>2047</v>
      </c>
      <c r="C106">
        <v>51</v>
      </c>
    </row>
    <row r="107" spans="1:3" x14ac:dyDescent="0.25">
      <c r="A107" s="67">
        <v>44000</v>
      </c>
      <c r="B107">
        <v>2088</v>
      </c>
      <c r="C107">
        <v>41</v>
      </c>
    </row>
  </sheetData>
  <mergeCells count="27">
    <mergeCell ref="A2:BC2"/>
    <mergeCell ref="A3:A6"/>
    <mergeCell ref="B3:H3"/>
    <mergeCell ref="I3:J4"/>
    <mergeCell ref="K3:L4"/>
    <mergeCell ref="M3:S4"/>
    <mergeCell ref="T3:AA4"/>
    <mergeCell ref="AB3:AG3"/>
    <mergeCell ref="AH3:AO3"/>
    <mergeCell ref="AP3:AU4"/>
    <mergeCell ref="AV3:AY4"/>
    <mergeCell ref="AZ3:BC4"/>
    <mergeCell ref="B4:D5"/>
    <mergeCell ref="E4:F5"/>
    <mergeCell ref="G4:H5"/>
    <mergeCell ref="AB4:AB5"/>
    <mergeCell ref="AT5:AU5"/>
    <mergeCell ref="AH5:AI5"/>
    <mergeCell ref="AJ5:AK5"/>
    <mergeCell ref="AL5:AM5"/>
    <mergeCell ref="AC4:AF4"/>
    <mergeCell ref="AG4:AG5"/>
    <mergeCell ref="AN5:AO5"/>
    <mergeCell ref="AP5:AQ5"/>
    <mergeCell ref="AR5:AS5"/>
    <mergeCell ref="AH4:AI4"/>
    <mergeCell ref="AJ4:AO4"/>
  </mergeCells>
  <pageMargins left="0.7" right="0.7" top="0.75" bottom="0.75" header="0.3" footer="0.3"/>
  <pageSetup paperSize="9" scale="60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2"/>
  <sheetViews>
    <sheetView zoomScale="60" zoomScaleNormal="60" workbookViewId="0">
      <selection activeCell="D43" sqref="D43"/>
    </sheetView>
  </sheetViews>
  <sheetFormatPr defaultRowHeight="15" x14ac:dyDescent="0.25"/>
  <cols>
    <col min="1" max="1" width="14.28515625" bestFit="1" customWidth="1"/>
    <col min="6" max="6" width="9.42578125" customWidth="1"/>
    <col min="11" max="11" width="10.7109375" customWidth="1"/>
    <col min="14" max="14" width="9.7109375" customWidth="1"/>
  </cols>
  <sheetData>
    <row r="1" spans="1:56" x14ac:dyDescent="0.2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s="28" customFormat="1" ht="18.75" x14ac:dyDescent="0.3">
      <c r="A3" s="54">
        <v>44000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</row>
    <row r="4" spans="1:56" x14ac:dyDescent="0.25">
      <c r="A4" s="727" t="s">
        <v>62</v>
      </c>
      <c r="B4" s="727"/>
      <c r="C4" s="727"/>
      <c r="D4" s="727"/>
      <c r="E4" s="727"/>
      <c r="F4" s="727"/>
      <c r="G4" s="727"/>
      <c r="H4" s="727"/>
      <c r="I4" s="727"/>
      <c r="J4" s="727"/>
      <c r="K4" s="727"/>
      <c r="L4" s="727"/>
      <c r="M4" s="727"/>
      <c r="N4" s="727"/>
      <c r="O4" s="727"/>
      <c r="P4" s="727"/>
      <c r="Q4" s="727"/>
      <c r="R4" s="727"/>
      <c r="S4" s="727"/>
      <c r="T4" s="727"/>
      <c r="U4" s="727"/>
      <c r="V4" s="727"/>
      <c r="W4" s="727"/>
      <c r="X4" s="727"/>
      <c r="Y4" s="727"/>
      <c r="Z4" s="727"/>
      <c r="AA4" s="727"/>
      <c r="AB4" s="727"/>
      <c r="AC4" s="727"/>
      <c r="AD4" s="727"/>
      <c r="AE4" s="727"/>
      <c r="AF4" s="727"/>
      <c r="AG4" s="727"/>
      <c r="AH4" s="727"/>
      <c r="AI4" s="727"/>
      <c r="AJ4" s="727"/>
      <c r="AK4" s="727"/>
      <c r="AL4" s="727"/>
      <c r="AM4" s="727"/>
      <c r="AN4" s="727"/>
      <c r="AO4" s="727"/>
      <c r="AP4" s="727"/>
      <c r="AQ4" s="727"/>
      <c r="AR4" s="727"/>
      <c r="AS4" s="727"/>
      <c r="AT4" s="727"/>
      <c r="AU4" s="727"/>
      <c r="AV4" s="727"/>
      <c r="AW4" s="727"/>
      <c r="AX4" s="727"/>
      <c r="AY4" s="727"/>
      <c r="AZ4" s="727"/>
      <c r="BA4" s="727"/>
      <c r="BB4" s="727"/>
      <c r="BC4" s="727"/>
      <c r="BD4" s="727"/>
    </row>
    <row r="5" spans="1:56" x14ac:dyDescent="0.25">
      <c r="A5" s="713" t="s">
        <v>1</v>
      </c>
      <c r="B5" s="713" t="s">
        <v>2</v>
      </c>
      <c r="C5" s="713"/>
      <c r="D5" s="713"/>
      <c r="E5" s="713"/>
      <c r="F5" s="713"/>
      <c r="G5" s="713" t="s">
        <v>3</v>
      </c>
      <c r="H5" s="713"/>
      <c r="I5" s="713" t="s">
        <v>4</v>
      </c>
      <c r="J5" s="713"/>
      <c r="K5" s="713" t="s">
        <v>5</v>
      </c>
      <c r="L5" s="713"/>
      <c r="M5" s="713"/>
      <c r="N5" s="713"/>
      <c r="O5" s="713"/>
      <c r="P5" s="713"/>
      <c r="Q5" s="713"/>
      <c r="R5" s="713" t="s">
        <v>6</v>
      </c>
      <c r="S5" s="713"/>
      <c r="T5" s="713"/>
      <c r="U5" s="713"/>
      <c r="V5" s="713"/>
      <c r="W5" s="713"/>
      <c r="X5" s="713"/>
      <c r="Y5" s="713"/>
      <c r="Z5" s="713" t="s">
        <v>7</v>
      </c>
      <c r="AA5" s="713"/>
      <c r="AB5" s="713"/>
      <c r="AC5" s="713"/>
      <c r="AD5" s="713"/>
      <c r="AE5" s="713"/>
      <c r="AF5" s="713" t="s">
        <v>63</v>
      </c>
      <c r="AG5" s="713"/>
      <c r="AH5" s="713" t="s">
        <v>64</v>
      </c>
      <c r="AI5" s="713"/>
      <c r="AJ5" s="713"/>
      <c r="AK5" s="713"/>
      <c r="AL5" s="713" t="s">
        <v>65</v>
      </c>
      <c r="AM5" s="713"/>
      <c r="AN5" s="713"/>
      <c r="AO5" s="713"/>
      <c r="AP5" s="713" t="s">
        <v>66</v>
      </c>
      <c r="AQ5" s="713"/>
      <c r="AR5" s="713" t="s">
        <v>67</v>
      </c>
      <c r="AS5" s="713" t="s">
        <v>68</v>
      </c>
      <c r="AT5" s="713"/>
      <c r="AU5" s="713"/>
      <c r="AV5" s="713"/>
      <c r="AW5" s="713" t="s">
        <v>69</v>
      </c>
      <c r="AX5" s="713"/>
      <c r="AY5" s="713"/>
      <c r="AZ5" s="713"/>
      <c r="BA5" s="713"/>
      <c r="BB5" s="713"/>
      <c r="BC5" s="713" t="s">
        <v>70</v>
      </c>
      <c r="BD5" s="713"/>
    </row>
    <row r="6" spans="1:56" x14ac:dyDescent="0.25">
      <c r="A6" s="713"/>
      <c r="B6" s="713" t="s">
        <v>71</v>
      </c>
      <c r="C6" s="713"/>
      <c r="D6" s="713"/>
      <c r="E6" s="713" t="s">
        <v>13</v>
      </c>
      <c r="F6" s="713"/>
      <c r="G6" s="713"/>
      <c r="H6" s="713"/>
      <c r="I6" s="713"/>
      <c r="J6" s="713"/>
      <c r="K6" s="713"/>
      <c r="L6" s="713"/>
      <c r="M6" s="713"/>
      <c r="N6" s="713"/>
      <c r="O6" s="713"/>
      <c r="P6" s="713"/>
      <c r="Q6" s="713"/>
      <c r="R6" s="713"/>
      <c r="S6" s="713"/>
      <c r="T6" s="713"/>
      <c r="U6" s="713"/>
      <c r="V6" s="713"/>
      <c r="W6" s="713"/>
      <c r="X6" s="713"/>
      <c r="Y6" s="713"/>
      <c r="Z6" s="713" t="s">
        <v>15</v>
      </c>
      <c r="AA6" s="713" t="s">
        <v>16</v>
      </c>
      <c r="AB6" s="713"/>
      <c r="AC6" s="713"/>
      <c r="AD6" s="713"/>
      <c r="AE6" s="713" t="s">
        <v>17</v>
      </c>
      <c r="AF6" s="713"/>
      <c r="AG6" s="713"/>
      <c r="AH6" s="713" t="s">
        <v>72</v>
      </c>
      <c r="AI6" s="713" t="s">
        <v>73</v>
      </c>
      <c r="AJ6" s="713" t="s">
        <v>74</v>
      </c>
      <c r="AK6" s="713" t="s">
        <v>75</v>
      </c>
      <c r="AL6" s="713" t="s">
        <v>50</v>
      </c>
      <c r="AM6" s="713" t="s">
        <v>47</v>
      </c>
      <c r="AN6" s="713" t="s">
        <v>48</v>
      </c>
      <c r="AO6" s="713" t="s">
        <v>30</v>
      </c>
      <c r="AP6" s="713"/>
      <c r="AQ6" s="713"/>
      <c r="AR6" s="713"/>
      <c r="AS6" s="713" t="s">
        <v>50</v>
      </c>
      <c r="AT6" s="713" t="s">
        <v>47</v>
      </c>
      <c r="AU6" s="713" t="s">
        <v>48</v>
      </c>
      <c r="AV6" s="713" t="s">
        <v>30</v>
      </c>
      <c r="AW6" s="713"/>
      <c r="AX6" s="713"/>
      <c r="AY6" s="713"/>
      <c r="AZ6" s="713"/>
      <c r="BA6" s="713"/>
      <c r="BB6" s="713"/>
      <c r="BC6" s="713"/>
      <c r="BD6" s="713"/>
    </row>
    <row r="7" spans="1:56" ht="63.75" x14ac:dyDescent="0.25">
      <c r="A7" s="713"/>
      <c r="B7" s="713"/>
      <c r="C7" s="713"/>
      <c r="D7" s="713"/>
      <c r="E7" s="713"/>
      <c r="F7" s="713"/>
      <c r="G7" s="52" t="s">
        <v>20</v>
      </c>
      <c r="H7" s="52" t="s">
        <v>21</v>
      </c>
      <c r="I7" s="52" t="s">
        <v>22</v>
      </c>
      <c r="J7" s="52" t="s">
        <v>23</v>
      </c>
      <c r="K7" s="52" t="s">
        <v>24</v>
      </c>
      <c r="L7" s="52" t="s">
        <v>25</v>
      </c>
      <c r="M7" s="52" t="s">
        <v>26</v>
      </c>
      <c r="N7" s="52" t="s">
        <v>27</v>
      </c>
      <c r="O7" s="52" t="s">
        <v>28</v>
      </c>
      <c r="P7" s="52" t="s">
        <v>29</v>
      </c>
      <c r="Q7" s="52" t="s">
        <v>30</v>
      </c>
      <c r="R7" s="52" t="s">
        <v>31</v>
      </c>
      <c r="S7" s="52" t="s">
        <v>32</v>
      </c>
      <c r="T7" s="52" t="s">
        <v>33</v>
      </c>
      <c r="U7" s="52" t="s">
        <v>34</v>
      </c>
      <c r="V7" s="52" t="s">
        <v>35</v>
      </c>
      <c r="W7" s="52" t="s">
        <v>36</v>
      </c>
      <c r="X7" s="52" t="s">
        <v>37</v>
      </c>
      <c r="Y7" s="52" t="s">
        <v>38</v>
      </c>
      <c r="Z7" s="713"/>
      <c r="AA7" s="52" t="s">
        <v>39</v>
      </c>
      <c r="AB7" s="52" t="s">
        <v>40</v>
      </c>
      <c r="AC7" s="52" t="s">
        <v>41</v>
      </c>
      <c r="AD7" s="52" t="s">
        <v>30</v>
      </c>
      <c r="AE7" s="713"/>
      <c r="AF7" s="52" t="s">
        <v>76</v>
      </c>
      <c r="AG7" s="52" t="s">
        <v>77</v>
      </c>
      <c r="AH7" s="713"/>
      <c r="AI7" s="713"/>
      <c r="AJ7" s="713"/>
      <c r="AK7" s="713"/>
      <c r="AL7" s="713"/>
      <c r="AM7" s="713"/>
      <c r="AN7" s="713"/>
      <c r="AO7" s="713"/>
      <c r="AP7" s="52" t="s">
        <v>76</v>
      </c>
      <c r="AQ7" s="52" t="s">
        <v>77</v>
      </c>
      <c r="AR7" s="713"/>
      <c r="AS7" s="713"/>
      <c r="AT7" s="713"/>
      <c r="AU7" s="713"/>
      <c r="AV7" s="713"/>
      <c r="AW7" s="713" t="s">
        <v>43</v>
      </c>
      <c r="AX7" s="713"/>
      <c r="AY7" s="713" t="s">
        <v>44</v>
      </c>
      <c r="AZ7" s="713"/>
      <c r="BA7" s="713" t="s">
        <v>45</v>
      </c>
      <c r="BB7" s="713"/>
      <c r="BC7" s="52" t="s">
        <v>78</v>
      </c>
      <c r="BD7" s="52" t="s">
        <v>79</v>
      </c>
    </row>
    <row r="8" spans="1:56" ht="38.25" x14ac:dyDescent="0.25">
      <c r="A8" s="713"/>
      <c r="B8" s="52" t="s">
        <v>55</v>
      </c>
      <c r="C8" s="52" t="s">
        <v>56</v>
      </c>
      <c r="D8" s="52" t="s">
        <v>57</v>
      </c>
      <c r="E8" s="52" t="s">
        <v>58</v>
      </c>
      <c r="F8" s="52" t="s">
        <v>59</v>
      </c>
      <c r="G8" s="52" t="s">
        <v>55</v>
      </c>
      <c r="H8" s="52" t="s">
        <v>55</v>
      </c>
      <c r="I8" s="52" t="s">
        <v>55</v>
      </c>
      <c r="J8" s="52" t="s">
        <v>55</v>
      </c>
      <c r="K8" s="52" t="s">
        <v>55</v>
      </c>
      <c r="L8" s="52" t="s">
        <v>55</v>
      </c>
      <c r="M8" s="52" t="s">
        <v>55</v>
      </c>
      <c r="N8" s="52" t="s">
        <v>55</v>
      </c>
      <c r="O8" s="52" t="s">
        <v>55</v>
      </c>
      <c r="P8" s="52" t="s">
        <v>55</v>
      </c>
      <c r="Q8" s="52" t="s">
        <v>55</v>
      </c>
      <c r="R8" s="52" t="s">
        <v>55</v>
      </c>
      <c r="S8" s="52" t="s">
        <v>55</v>
      </c>
      <c r="T8" s="52" t="s">
        <v>55</v>
      </c>
      <c r="U8" s="52" t="s">
        <v>55</v>
      </c>
      <c r="V8" s="52" t="s">
        <v>55</v>
      </c>
      <c r="W8" s="52" t="s">
        <v>55</v>
      </c>
      <c r="X8" s="52" t="s">
        <v>55</v>
      </c>
      <c r="Y8" s="52" t="s">
        <v>55</v>
      </c>
      <c r="Z8" s="52" t="s">
        <v>55</v>
      </c>
      <c r="AA8" s="52" t="s">
        <v>55</v>
      </c>
      <c r="AB8" s="52" t="s">
        <v>55</v>
      </c>
      <c r="AC8" s="52" t="s">
        <v>55</v>
      </c>
      <c r="AD8" s="52" t="s">
        <v>55</v>
      </c>
      <c r="AE8" s="52" t="s">
        <v>55</v>
      </c>
      <c r="AF8" s="52" t="s">
        <v>55</v>
      </c>
      <c r="AG8" s="52" t="s">
        <v>55</v>
      </c>
      <c r="AH8" s="52" t="s">
        <v>55</v>
      </c>
      <c r="AI8" s="52" t="s">
        <v>55</v>
      </c>
      <c r="AJ8" s="52" t="s">
        <v>55</v>
      </c>
      <c r="AK8" s="52" t="s">
        <v>55</v>
      </c>
      <c r="AL8" s="52" t="s">
        <v>55</v>
      </c>
      <c r="AM8" s="52" t="s">
        <v>55</v>
      </c>
      <c r="AN8" s="52" t="s">
        <v>55</v>
      </c>
      <c r="AO8" s="52" t="s">
        <v>55</v>
      </c>
      <c r="AP8" s="52" t="s">
        <v>55</v>
      </c>
      <c r="AQ8" s="52" t="s">
        <v>55</v>
      </c>
      <c r="AR8" s="52" t="s">
        <v>55</v>
      </c>
      <c r="AS8" s="52" t="s">
        <v>55</v>
      </c>
      <c r="AT8" s="52" t="s">
        <v>55</v>
      </c>
      <c r="AU8" s="52" t="s">
        <v>55</v>
      </c>
      <c r="AV8" s="52" t="s">
        <v>55</v>
      </c>
      <c r="AW8" s="52" t="s">
        <v>55</v>
      </c>
      <c r="AX8" s="52" t="s">
        <v>56</v>
      </c>
      <c r="AY8" s="52" t="s">
        <v>55</v>
      </c>
      <c r="AZ8" s="52" t="s">
        <v>56</v>
      </c>
      <c r="BA8" s="52" t="s">
        <v>55</v>
      </c>
      <c r="BB8" s="52" t="s">
        <v>56</v>
      </c>
      <c r="BC8" s="52" t="s">
        <v>55</v>
      </c>
      <c r="BD8" s="52" t="s">
        <v>55</v>
      </c>
    </row>
    <row r="9" spans="1:56" x14ac:dyDescent="0.25">
      <c r="A9" s="56">
        <v>1</v>
      </c>
      <c r="B9" s="56">
        <v>2</v>
      </c>
      <c r="C9" s="56">
        <v>3</v>
      </c>
      <c r="D9" s="56">
        <v>4</v>
      </c>
      <c r="E9" s="56">
        <v>5</v>
      </c>
      <c r="F9" s="56">
        <v>6</v>
      </c>
      <c r="G9" s="56">
        <v>7</v>
      </c>
      <c r="H9" s="56">
        <v>8</v>
      </c>
      <c r="I9" s="56">
        <v>9</v>
      </c>
      <c r="J9" s="56">
        <v>10</v>
      </c>
      <c r="K9" s="56">
        <v>11</v>
      </c>
      <c r="L9" s="56">
        <v>12</v>
      </c>
      <c r="M9" s="56">
        <v>13</v>
      </c>
      <c r="N9" s="56">
        <v>14</v>
      </c>
      <c r="O9" s="56">
        <v>15</v>
      </c>
      <c r="P9" s="56">
        <v>16</v>
      </c>
      <c r="Q9" s="56">
        <v>17</v>
      </c>
      <c r="R9" s="56">
        <v>18</v>
      </c>
      <c r="S9" s="56">
        <v>19</v>
      </c>
      <c r="T9" s="56">
        <v>20</v>
      </c>
      <c r="U9" s="56">
        <v>21</v>
      </c>
      <c r="V9" s="56">
        <v>22</v>
      </c>
      <c r="W9" s="56">
        <v>23</v>
      </c>
      <c r="X9" s="56">
        <v>24</v>
      </c>
      <c r="Y9" s="56">
        <v>25</v>
      </c>
      <c r="Z9" s="56">
        <v>26</v>
      </c>
      <c r="AA9" s="56">
        <v>27</v>
      </c>
      <c r="AB9" s="56">
        <v>28</v>
      </c>
      <c r="AC9" s="56">
        <v>29</v>
      </c>
      <c r="AD9" s="56">
        <v>30</v>
      </c>
      <c r="AE9" s="56">
        <v>31</v>
      </c>
      <c r="AF9" s="56">
        <v>32</v>
      </c>
      <c r="AG9" s="56">
        <v>33</v>
      </c>
      <c r="AH9" s="56">
        <v>34</v>
      </c>
      <c r="AI9" s="56">
        <v>35</v>
      </c>
      <c r="AJ9" s="56">
        <v>36</v>
      </c>
      <c r="AK9" s="56">
        <v>37</v>
      </c>
      <c r="AL9" s="56">
        <v>38</v>
      </c>
      <c r="AM9" s="56">
        <v>39</v>
      </c>
      <c r="AN9" s="56">
        <v>40</v>
      </c>
      <c r="AO9" s="56">
        <v>41</v>
      </c>
      <c r="AP9" s="56">
        <v>42</v>
      </c>
      <c r="AQ9" s="56">
        <v>43</v>
      </c>
      <c r="AR9" s="56">
        <v>44</v>
      </c>
      <c r="AS9" s="56">
        <v>45</v>
      </c>
      <c r="AT9" s="56">
        <v>46</v>
      </c>
      <c r="AU9" s="56">
        <v>47</v>
      </c>
      <c r="AV9" s="56">
        <v>48</v>
      </c>
      <c r="AW9" s="56">
        <v>49</v>
      </c>
      <c r="AX9" s="56">
        <v>50</v>
      </c>
      <c r="AY9" s="56">
        <v>51</v>
      </c>
      <c r="AZ9" s="56">
        <v>52</v>
      </c>
      <c r="BA9" s="56">
        <v>53</v>
      </c>
      <c r="BB9" s="56">
        <v>54</v>
      </c>
      <c r="BC9" s="56">
        <v>55</v>
      </c>
      <c r="BD9" s="56">
        <v>56</v>
      </c>
    </row>
    <row r="10" spans="1:56" ht="15.75" x14ac:dyDescent="0.25">
      <c r="A10" s="57">
        <v>43968</v>
      </c>
      <c r="B10" s="39">
        <v>135</v>
      </c>
      <c r="C10" s="39">
        <v>7</v>
      </c>
      <c r="D10" s="40">
        <v>21.4</v>
      </c>
      <c r="E10" s="39"/>
      <c r="F10" s="39"/>
      <c r="G10" s="39">
        <v>135</v>
      </c>
      <c r="H10" s="39">
        <v>0</v>
      </c>
      <c r="I10" s="39">
        <v>62</v>
      </c>
      <c r="J10" s="39">
        <v>73</v>
      </c>
      <c r="K10" s="39">
        <v>2</v>
      </c>
      <c r="L10" s="39">
        <v>27</v>
      </c>
      <c r="M10" s="39">
        <v>6</v>
      </c>
      <c r="N10" s="39">
        <v>55</v>
      </c>
      <c r="O10" s="39">
        <v>15</v>
      </c>
      <c r="P10" s="39">
        <v>3</v>
      </c>
      <c r="Q10" s="39">
        <v>27</v>
      </c>
      <c r="R10" s="39">
        <v>0</v>
      </c>
      <c r="S10" s="39">
        <v>0</v>
      </c>
      <c r="T10" s="39">
        <v>1</v>
      </c>
      <c r="U10" s="39">
        <v>2</v>
      </c>
      <c r="V10" s="39">
        <v>2</v>
      </c>
      <c r="W10" s="39">
        <v>44</v>
      </c>
      <c r="X10" s="39">
        <v>39</v>
      </c>
      <c r="Y10" s="39">
        <v>47</v>
      </c>
      <c r="Z10" s="39">
        <v>6</v>
      </c>
      <c r="AA10" s="39">
        <v>32</v>
      </c>
      <c r="AB10" s="39">
        <v>1</v>
      </c>
      <c r="AC10" s="39">
        <v>22</v>
      </c>
      <c r="AD10" s="39">
        <v>3</v>
      </c>
      <c r="AE10" s="39">
        <v>71</v>
      </c>
      <c r="AF10" s="39">
        <v>86</v>
      </c>
      <c r="AG10" s="39">
        <v>49</v>
      </c>
      <c r="AH10" s="39">
        <v>16</v>
      </c>
      <c r="AI10" s="39">
        <v>76</v>
      </c>
      <c r="AJ10" s="39">
        <v>15</v>
      </c>
      <c r="AK10" s="39">
        <v>28</v>
      </c>
      <c r="AL10" s="39">
        <v>7</v>
      </c>
      <c r="AM10" s="39">
        <v>111</v>
      </c>
      <c r="AN10" s="39">
        <v>12</v>
      </c>
      <c r="AO10" s="39">
        <v>5</v>
      </c>
      <c r="AP10" s="39">
        <v>116</v>
      </c>
      <c r="AQ10" s="39">
        <v>18</v>
      </c>
      <c r="AR10" s="39">
        <v>1</v>
      </c>
      <c r="AS10" s="39">
        <v>4</v>
      </c>
      <c r="AT10" s="39">
        <v>124</v>
      </c>
      <c r="AU10" s="39">
        <v>4</v>
      </c>
      <c r="AV10" s="39">
        <v>3</v>
      </c>
      <c r="AW10" s="39">
        <v>12</v>
      </c>
      <c r="AX10" s="39">
        <v>0</v>
      </c>
      <c r="AY10" s="39">
        <v>110</v>
      </c>
      <c r="AZ10" s="39">
        <v>6</v>
      </c>
      <c r="BA10" s="39">
        <v>13</v>
      </c>
      <c r="BB10" s="39">
        <v>1</v>
      </c>
      <c r="BC10" s="39">
        <v>6</v>
      </c>
      <c r="BD10" s="39">
        <v>13</v>
      </c>
    </row>
    <row r="11" spans="1:56" ht="15.75" x14ac:dyDescent="0.25">
      <c r="A11" s="58">
        <v>43969</v>
      </c>
      <c r="B11" s="39">
        <v>139</v>
      </c>
      <c r="C11" s="39">
        <v>4</v>
      </c>
      <c r="D11" s="40">
        <v>22.07</v>
      </c>
      <c r="E11" s="39"/>
      <c r="F11" s="39"/>
      <c r="G11" s="39">
        <v>139</v>
      </c>
      <c r="H11" s="39">
        <v>0</v>
      </c>
      <c r="I11" s="39">
        <v>63</v>
      </c>
      <c r="J11" s="39">
        <v>76</v>
      </c>
      <c r="K11" s="39">
        <v>2</v>
      </c>
      <c r="L11" s="39">
        <v>27</v>
      </c>
      <c r="M11" s="39">
        <v>6</v>
      </c>
      <c r="N11" s="39">
        <v>56</v>
      </c>
      <c r="O11" s="39">
        <v>17</v>
      </c>
      <c r="P11" s="39">
        <v>3</v>
      </c>
      <c r="Q11" s="39">
        <v>28</v>
      </c>
      <c r="R11" s="39">
        <v>0</v>
      </c>
      <c r="S11" s="39">
        <v>0</v>
      </c>
      <c r="T11" s="39">
        <v>1</v>
      </c>
      <c r="U11" s="39">
        <v>2</v>
      </c>
      <c r="V11" s="39">
        <v>2</v>
      </c>
      <c r="W11" s="39">
        <v>46</v>
      </c>
      <c r="X11" s="39">
        <v>40</v>
      </c>
      <c r="Y11" s="39">
        <v>48</v>
      </c>
      <c r="Z11" s="39">
        <v>6</v>
      </c>
      <c r="AA11" s="39">
        <v>33</v>
      </c>
      <c r="AB11" s="39">
        <v>1</v>
      </c>
      <c r="AC11" s="39">
        <v>23</v>
      </c>
      <c r="AD11" s="39">
        <v>3</v>
      </c>
      <c r="AE11" s="39">
        <v>73</v>
      </c>
      <c r="AF11" s="39">
        <v>90</v>
      </c>
      <c r="AG11" s="39">
        <v>49</v>
      </c>
      <c r="AH11" s="39">
        <v>16</v>
      </c>
      <c r="AI11" s="39">
        <v>78</v>
      </c>
      <c r="AJ11" s="39">
        <v>15</v>
      </c>
      <c r="AK11" s="39">
        <v>30</v>
      </c>
      <c r="AL11" s="39">
        <v>7</v>
      </c>
      <c r="AM11" s="39">
        <v>115</v>
      </c>
      <c r="AN11" s="39">
        <v>12</v>
      </c>
      <c r="AO11" s="39">
        <v>5</v>
      </c>
      <c r="AP11" s="39">
        <v>120</v>
      </c>
      <c r="AQ11" s="39">
        <v>18</v>
      </c>
      <c r="AR11" s="39">
        <v>1</v>
      </c>
      <c r="AS11" s="39">
        <v>4</v>
      </c>
      <c r="AT11" s="39">
        <v>128</v>
      </c>
      <c r="AU11" s="39">
        <v>4</v>
      </c>
      <c r="AV11" s="39">
        <v>3</v>
      </c>
      <c r="AW11" s="39">
        <v>12</v>
      </c>
      <c r="AX11" s="39">
        <v>0</v>
      </c>
      <c r="AY11" s="39">
        <v>114</v>
      </c>
      <c r="AZ11" s="39">
        <v>4</v>
      </c>
      <c r="BA11" s="39">
        <v>13</v>
      </c>
      <c r="BB11" s="39">
        <v>0</v>
      </c>
      <c r="BC11" s="39">
        <v>6</v>
      </c>
      <c r="BD11" s="39">
        <v>5</v>
      </c>
    </row>
    <row r="12" spans="1:56" ht="15.75" x14ac:dyDescent="0.25">
      <c r="A12" s="58">
        <v>43970</v>
      </c>
      <c r="B12" s="39">
        <v>142</v>
      </c>
      <c r="C12" s="39">
        <v>3</v>
      </c>
      <c r="D12" s="40">
        <v>22.5</v>
      </c>
      <c r="E12" s="39">
        <v>2.1</v>
      </c>
      <c r="F12" s="39"/>
      <c r="G12" s="39">
        <v>142</v>
      </c>
      <c r="H12" s="39">
        <v>0</v>
      </c>
      <c r="I12" s="39">
        <v>65</v>
      </c>
      <c r="J12" s="39">
        <v>77</v>
      </c>
      <c r="K12" s="39">
        <v>2</v>
      </c>
      <c r="L12" s="39">
        <v>28</v>
      </c>
      <c r="M12" s="39">
        <v>6</v>
      </c>
      <c r="N12" s="39">
        <v>57</v>
      </c>
      <c r="O12" s="39">
        <v>18</v>
      </c>
      <c r="P12" s="39">
        <v>3</v>
      </c>
      <c r="Q12" s="39">
        <v>28</v>
      </c>
      <c r="R12" s="39">
        <v>0</v>
      </c>
      <c r="S12" s="39">
        <v>0</v>
      </c>
      <c r="T12" s="39">
        <v>1</v>
      </c>
      <c r="U12" s="39">
        <v>2</v>
      </c>
      <c r="V12" s="39">
        <v>2</v>
      </c>
      <c r="W12" s="39">
        <v>47</v>
      </c>
      <c r="X12" s="39">
        <v>41</v>
      </c>
      <c r="Y12" s="39">
        <v>49</v>
      </c>
      <c r="Z12" s="39">
        <v>6</v>
      </c>
      <c r="AA12" s="39">
        <v>34</v>
      </c>
      <c r="AB12" s="39">
        <v>1</v>
      </c>
      <c r="AC12" s="39">
        <v>24</v>
      </c>
      <c r="AD12" s="39">
        <v>3</v>
      </c>
      <c r="AE12" s="39">
        <v>74</v>
      </c>
      <c r="AF12" s="39">
        <v>93</v>
      </c>
      <c r="AG12" s="39">
        <v>49</v>
      </c>
      <c r="AH12" s="39">
        <v>16</v>
      </c>
      <c r="AI12" s="39">
        <v>79</v>
      </c>
      <c r="AJ12" s="39">
        <v>15</v>
      </c>
      <c r="AK12" s="39">
        <v>32</v>
      </c>
      <c r="AL12" s="39">
        <v>7</v>
      </c>
      <c r="AM12" s="39">
        <v>118</v>
      </c>
      <c r="AN12" s="39">
        <v>12</v>
      </c>
      <c r="AO12" s="39">
        <v>5</v>
      </c>
      <c r="AP12" s="39">
        <v>123</v>
      </c>
      <c r="AQ12" s="39">
        <v>18</v>
      </c>
      <c r="AR12" s="39">
        <v>1</v>
      </c>
      <c r="AS12" s="39">
        <v>4</v>
      </c>
      <c r="AT12" s="39">
        <v>131</v>
      </c>
      <c r="AU12" s="39">
        <v>4</v>
      </c>
      <c r="AV12" s="39">
        <v>3</v>
      </c>
      <c r="AW12" s="39">
        <v>12</v>
      </c>
      <c r="AX12" s="39">
        <v>0</v>
      </c>
      <c r="AY12" s="39">
        <v>117</v>
      </c>
      <c r="AZ12" s="39">
        <v>3</v>
      </c>
      <c r="BA12" s="39">
        <v>13</v>
      </c>
      <c r="BB12" s="39">
        <v>0</v>
      </c>
      <c r="BC12" s="39">
        <v>6</v>
      </c>
      <c r="BD12" s="39">
        <v>5</v>
      </c>
    </row>
    <row r="13" spans="1:56" ht="15.75" x14ac:dyDescent="0.25">
      <c r="A13" s="58">
        <v>43971</v>
      </c>
      <c r="B13" s="39">
        <v>150</v>
      </c>
      <c r="C13" s="39">
        <v>8</v>
      </c>
      <c r="D13" s="40">
        <f t="shared" ref="D13:D18" si="0">B13*100000/629651</f>
        <v>23.822720840592645</v>
      </c>
      <c r="E13" s="39">
        <v>5.6</v>
      </c>
      <c r="F13" s="39"/>
      <c r="G13" s="39">
        <v>150</v>
      </c>
      <c r="H13" s="39">
        <v>0</v>
      </c>
      <c r="I13" s="39">
        <v>68</v>
      </c>
      <c r="J13" s="39">
        <v>82</v>
      </c>
      <c r="K13" s="39">
        <v>2</v>
      </c>
      <c r="L13" s="39">
        <v>31</v>
      </c>
      <c r="M13" s="39">
        <v>6</v>
      </c>
      <c r="N13" s="39">
        <v>61</v>
      </c>
      <c r="O13" s="39">
        <v>19</v>
      </c>
      <c r="P13" s="39">
        <v>3</v>
      </c>
      <c r="Q13" s="39">
        <v>28</v>
      </c>
      <c r="R13" s="39">
        <v>0</v>
      </c>
      <c r="S13" s="39">
        <v>0</v>
      </c>
      <c r="T13" s="39">
        <v>1</v>
      </c>
      <c r="U13" s="39">
        <v>2</v>
      </c>
      <c r="V13" s="39">
        <v>3</v>
      </c>
      <c r="W13" s="39">
        <v>48</v>
      </c>
      <c r="X13" s="39">
        <v>44</v>
      </c>
      <c r="Y13" s="39">
        <v>52</v>
      </c>
      <c r="Z13" s="39">
        <v>6</v>
      </c>
      <c r="AA13" s="39">
        <v>35</v>
      </c>
      <c r="AB13" s="39">
        <v>1</v>
      </c>
      <c r="AC13" s="39">
        <v>27</v>
      </c>
      <c r="AD13" s="39">
        <v>3</v>
      </c>
      <c r="AE13" s="39">
        <v>78</v>
      </c>
      <c r="AF13" s="39">
        <v>98</v>
      </c>
      <c r="AG13" s="39">
        <v>52</v>
      </c>
      <c r="AH13" s="39">
        <v>16</v>
      </c>
      <c r="AI13" s="39">
        <v>83</v>
      </c>
      <c r="AJ13" s="39">
        <v>15</v>
      </c>
      <c r="AK13" s="39">
        <v>36</v>
      </c>
      <c r="AL13" s="39">
        <v>7</v>
      </c>
      <c r="AM13" s="39">
        <v>126</v>
      </c>
      <c r="AN13" s="39">
        <v>12</v>
      </c>
      <c r="AO13" s="39">
        <v>5</v>
      </c>
      <c r="AP13" s="39">
        <v>131</v>
      </c>
      <c r="AQ13" s="39">
        <v>18</v>
      </c>
      <c r="AR13" s="39">
        <v>1</v>
      </c>
      <c r="AS13" s="39">
        <v>4</v>
      </c>
      <c r="AT13" s="39">
        <v>139</v>
      </c>
      <c r="AU13" s="39">
        <v>4</v>
      </c>
      <c r="AV13" s="39">
        <v>3</v>
      </c>
      <c r="AW13" s="39">
        <v>12</v>
      </c>
      <c r="AX13" s="39">
        <v>0</v>
      </c>
      <c r="AY13" s="39">
        <v>125</v>
      </c>
      <c r="AZ13" s="39">
        <v>8</v>
      </c>
      <c r="BA13" s="39">
        <v>13</v>
      </c>
      <c r="BB13" s="39">
        <v>0</v>
      </c>
      <c r="BC13" s="39">
        <v>6</v>
      </c>
      <c r="BD13" s="39">
        <v>5</v>
      </c>
    </row>
    <row r="14" spans="1:56" ht="15.75" x14ac:dyDescent="0.25">
      <c r="A14" s="58">
        <v>43972</v>
      </c>
      <c r="B14" s="39">
        <v>151</v>
      </c>
      <c r="C14" s="39">
        <v>1</v>
      </c>
      <c r="D14" s="40">
        <f t="shared" si="0"/>
        <v>23.98153897952993</v>
      </c>
      <c r="E14" s="39">
        <v>0.6</v>
      </c>
      <c r="F14" s="39"/>
      <c r="G14" s="39">
        <v>151</v>
      </c>
      <c r="H14" s="39">
        <v>0</v>
      </c>
      <c r="I14" s="39">
        <v>68</v>
      </c>
      <c r="J14" s="39">
        <v>83</v>
      </c>
      <c r="K14" s="39">
        <v>2</v>
      </c>
      <c r="L14" s="39">
        <v>32</v>
      </c>
      <c r="M14" s="39">
        <v>6</v>
      </c>
      <c r="N14" s="39">
        <v>61</v>
      </c>
      <c r="O14" s="39">
        <v>19</v>
      </c>
      <c r="P14" s="39">
        <v>3</v>
      </c>
      <c r="Q14" s="39">
        <v>28</v>
      </c>
      <c r="R14" s="39">
        <v>0</v>
      </c>
      <c r="S14" s="39">
        <v>0</v>
      </c>
      <c r="T14" s="39">
        <v>1</v>
      </c>
      <c r="U14" s="39">
        <v>2</v>
      </c>
      <c r="V14" s="39">
        <v>3</v>
      </c>
      <c r="W14" s="39">
        <v>48</v>
      </c>
      <c r="X14" s="39">
        <v>45</v>
      </c>
      <c r="Y14" s="39">
        <v>52</v>
      </c>
      <c r="Z14" s="39">
        <v>6</v>
      </c>
      <c r="AA14" s="39">
        <v>35</v>
      </c>
      <c r="AB14" s="39">
        <v>1</v>
      </c>
      <c r="AC14" s="39">
        <v>27</v>
      </c>
      <c r="AD14" s="39">
        <v>3</v>
      </c>
      <c r="AE14" s="39">
        <v>79</v>
      </c>
      <c r="AF14" s="39">
        <v>99</v>
      </c>
      <c r="AG14" s="39">
        <v>52</v>
      </c>
      <c r="AH14" s="39">
        <v>16</v>
      </c>
      <c r="AI14" s="39">
        <v>84</v>
      </c>
      <c r="AJ14" s="39">
        <v>15</v>
      </c>
      <c r="AK14" s="39">
        <v>36</v>
      </c>
      <c r="AL14" s="39">
        <v>7</v>
      </c>
      <c r="AM14" s="39">
        <v>127</v>
      </c>
      <c r="AN14" s="39">
        <v>12</v>
      </c>
      <c r="AO14" s="39">
        <v>5</v>
      </c>
      <c r="AP14" s="39">
        <v>132</v>
      </c>
      <c r="AQ14" s="39">
        <v>18</v>
      </c>
      <c r="AR14" s="39">
        <v>1</v>
      </c>
      <c r="AS14" s="39">
        <v>4</v>
      </c>
      <c r="AT14" s="39">
        <v>140</v>
      </c>
      <c r="AU14" s="39">
        <v>4</v>
      </c>
      <c r="AV14" s="39">
        <v>3</v>
      </c>
      <c r="AW14" s="39">
        <v>12</v>
      </c>
      <c r="AX14" s="39">
        <v>0</v>
      </c>
      <c r="AY14" s="39">
        <v>126</v>
      </c>
      <c r="AZ14" s="39">
        <v>1</v>
      </c>
      <c r="BA14" s="39">
        <v>13</v>
      </c>
      <c r="BB14" s="39">
        <v>0</v>
      </c>
      <c r="BC14" s="39">
        <v>6</v>
      </c>
      <c r="BD14" s="39">
        <v>5</v>
      </c>
    </row>
    <row r="15" spans="1:56" ht="15.75" x14ac:dyDescent="0.25">
      <c r="A15" s="58">
        <v>43973</v>
      </c>
      <c r="B15" s="39">
        <v>154</v>
      </c>
      <c r="C15" s="39">
        <v>3</v>
      </c>
      <c r="D15" s="40">
        <f t="shared" si="0"/>
        <v>24.457993396341784</v>
      </c>
      <c r="E15" s="39">
        <v>1.9</v>
      </c>
      <c r="F15" s="39"/>
      <c r="G15" s="39">
        <v>154</v>
      </c>
      <c r="H15" s="39">
        <v>0</v>
      </c>
      <c r="I15" s="39">
        <v>69</v>
      </c>
      <c r="J15" s="39">
        <v>85</v>
      </c>
      <c r="K15" s="39">
        <v>2</v>
      </c>
      <c r="L15" s="39">
        <v>33</v>
      </c>
      <c r="M15" s="39">
        <v>6</v>
      </c>
      <c r="N15" s="39">
        <v>62</v>
      </c>
      <c r="O15" s="39">
        <v>20</v>
      </c>
      <c r="P15" s="39">
        <v>3</v>
      </c>
      <c r="Q15" s="39">
        <v>28</v>
      </c>
      <c r="R15" s="39">
        <v>0</v>
      </c>
      <c r="S15" s="39">
        <v>0</v>
      </c>
      <c r="T15" s="39">
        <v>1</v>
      </c>
      <c r="U15" s="39">
        <v>2</v>
      </c>
      <c r="V15" s="39">
        <v>3</v>
      </c>
      <c r="W15" s="39">
        <v>48</v>
      </c>
      <c r="X15" s="39">
        <v>48</v>
      </c>
      <c r="Y15" s="39">
        <v>52</v>
      </c>
      <c r="Z15" s="39">
        <v>6</v>
      </c>
      <c r="AA15" s="39">
        <v>36</v>
      </c>
      <c r="AB15" s="39">
        <v>1</v>
      </c>
      <c r="AC15" s="39">
        <v>29</v>
      </c>
      <c r="AD15" s="39">
        <v>3</v>
      </c>
      <c r="AE15" s="39">
        <v>79</v>
      </c>
      <c r="AF15" s="39">
        <v>102</v>
      </c>
      <c r="AG15" s="39">
        <v>52</v>
      </c>
      <c r="AH15" s="39">
        <v>16</v>
      </c>
      <c r="AI15" s="39">
        <v>86</v>
      </c>
      <c r="AJ15" s="39">
        <v>15</v>
      </c>
      <c r="AK15" s="39">
        <v>37</v>
      </c>
      <c r="AL15" s="39">
        <v>7</v>
      </c>
      <c r="AM15" s="39">
        <v>130</v>
      </c>
      <c r="AN15" s="39">
        <v>12</v>
      </c>
      <c r="AO15" s="39">
        <v>5</v>
      </c>
      <c r="AP15" s="39">
        <v>133</v>
      </c>
      <c r="AQ15" s="39">
        <v>20</v>
      </c>
      <c r="AR15" s="39">
        <v>1</v>
      </c>
      <c r="AS15" s="39">
        <v>4</v>
      </c>
      <c r="AT15" s="39">
        <v>143</v>
      </c>
      <c r="AU15" s="39">
        <v>4</v>
      </c>
      <c r="AV15" s="39">
        <v>3</v>
      </c>
      <c r="AW15" s="39">
        <v>12</v>
      </c>
      <c r="AX15" s="39">
        <v>0</v>
      </c>
      <c r="AY15" s="39">
        <v>129</v>
      </c>
      <c r="AZ15" s="39">
        <v>3</v>
      </c>
      <c r="BA15" s="39">
        <v>13</v>
      </c>
      <c r="BB15" s="39">
        <v>0</v>
      </c>
      <c r="BC15" s="39">
        <v>6</v>
      </c>
      <c r="BD15" s="39">
        <v>6</v>
      </c>
    </row>
    <row r="16" spans="1:56" ht="15.75" x14ac:dyDescent="0.25">
      <c r="A16" s="58">
        <v>43974</v>
      </c>
      <c r="B16" s="39">
        <v>158</v>
      </c>
      <c r="C16" s="39">
        <v>4</v>
      </c>
      <c r="D16" s="40">
        <f t="shared" si="0"/>
        <v>25.09326595209092</v>
      </c>
      <c r="E16" s="39">
        <v>2.6</v>
      </c>
      <c r="F16" s="39"/>
      <c r="G16" s="39">
        <v>158</v>
      </c>
      <c r="H16" s="39">
        <v>0</v>
      </c>
      <c r="I16" s="39">
        <v>70</v>
      </c>
      <c r="J16" s="39">
        <v>88</v>
      </c>
      <c r="K16" s="39">
        <v>2</v>
      </c>
      <c r="L16" s="39">
        <v>33</v>
      </c>
      <c r="M16" s="39">
        <v>6</v>
      </c>
      <c r="N16" s="39">
        <v>65</v>
      </c>
      <c r="O16" s="39">
        <v>20</v>
      </c>
      <c r="P16" s="39">
        <v>3</v>
      </c>
      <c r="Q16" s="39">
        <v>29</v>
      </c>
      <c r="R16" s="39">
        <v>0</v>
      </c>
      <c r="S16" s="39">
        <v>0</v>
      </c>
      <c r="T16" s="39">
        <v>1</v>
      </c>
      <c r="U16" s="39">
        <v>2</v>
      </c>
      <c r="V16" s="39">
        <v>4</v>
      </c>
      <c r="W16" s="39">
        <v>48</v>
      </c>
      <c r="X16" s="39">
        <v>49</v>
      </c>
      <c r="Y16" s="39">
        <v>54</v>
      </c>
      <c r="Z16" s="39">
        <v>6</v>
      </c>
      <c r="AA16" s="39">
        <v>36</v>
      </c>
      <c r="AB16" s="39">
        <v>1</v>
      </c>
      <c r="AC16" s="39">
        <v>31</v>
      </c>
      <c r="AD16" s="39">
        <v>3</v>
      </c>
      <c r="AE16" s="39">
        <v>81</v>
      </c>
      <c r="AF16" s="39">
        <v>102</v>
      </c>
      <c r="AG16" s="39">
        <v>56</v>
      </c>
      <c r="AH16" s="39">
        <v>16</v>
      </c>
      <c r="AI16" s="39">
        <v>90</v>
      </c>
      <c r="AJ16" s="39">
        <v>15</v>
      </c>
      <c r="AK16" s="39">
        <v>37</v>
      </c>
      <c r="AL16" s="39">
        <v>8</v>
      </c>
      <c r="AM16" s="39">
        <v>133</v>
      </c>
      <c r="AN16" s="39">
        <v>12</v>
      </c>
      <c r="AO16" s="39">
        <v>5</v>
      </c>
      <c r="AP16" s="39">
        <v>137</v>
      </c>
      <c r="AQ16" s="39">
        <v>20</v>
      </c>
      <c r="AR16" s="39">
        <v>1</v>
      </c>
      <c r="AS16" s="39">
        <v>4</v>
      </c>
      <c r="AT16" s="39">
        <v>147</v>
      </c>
      <c r="AU16" s="39">
        <v>4</v>
      </c>
      <c r="AV16" s="39">
        <v>3</v>
      </c>
      <c r="AW16" s="39">
        <v>12</v>
      </c>
      <c r="AX16" s="39">
        <v>0</v>
      </c>
      <c r="AY16" s="39">
        <v>133</v>
      </c>
      <c r="AZ16" s="39">
        <v>4</v>
      </c>
      <c r="BA16" s="39">
        <v>13</v>
      </c>
      <c r="BB16" s="39">
        <v>0</v>
      </c>
      <c r="BC16" s="39">
        <v>8</v>
      </c>
      <c r="BD16" s="39">
        <v>6</v>
      </c>
    </row>
    <row r="17" spans="1:56" ht="15.75" x14ac:dyDescent="0.25">
      <c r="A17" s="58">
        <v>43975</v>
      </c>
      <c r="B17" s="39">
        <v>164</v>
      </c>
      <c r="C17" s="39">
        <v>6</v>
      </c>
      <c r="D17" s="40">
        <f t="shared" si="0"/>
        <v>26.046174785714626</v>
      </c>
      <c r="E17" s="39">
        <v>3.8</v>
      </c>
      <c r="F17" s="39"/>
      <c r="G17" s="39">
        <v>164</v>
      </c>
      <c r="H17" s="39">
        <v>0</v>
      </c>
      <c r="I17" s="39">
        <v>73</v>
      </c>
      <c r="J17" s="39">
        <v>91</v>
      </c>
      <c r="K17" s="39">
        <v>2</v>
      </c>
      <c r="L17" s="39">
        <v>33</v>
      </c>
      <c r="M17" s="39">
        <v>8</v>
      </c>
      <c r="N17" s="39">
        <v>67</v>
      </c>
      <c r="O17" s="39">
        <v>20</v>
      </c>
      <c r="P17" s="39">
        <v>3</v>
      </c>
      <c r="Q17" s="39">
        <v>31</v>
      </c>
      <c r="R17" s="39">
        <v>0</v>
      </c>
      <c r="S17" s="39">
        <v>0</v>
      </c>
      <c r="T17" s="39">
        <v>1</v>
      </c>
      <c r="U17" s="39">
        <v>2</v>
      </c>
      <c r="V17" s="39">
        <v>5</v>
      </c>
      <c r="W17" s="39">
        <v>48</v>
      </c>
      <c r="X17" s="39">
        <v>54</v>
      </c>
      <c r="Y17" s="39">
        <v>54</v>
      </c>
      <c r="Z17" s="39">
        <v>6</v>
      </c>
      <c r="AA17" s="39">
        <v>36</v>
      </c>
      <c r="AB17" s="39">
        <v>2</v>
      </c>
      <c r="AC17" s="39">
        <v>33</v>
      </c>
      <c r="AD17" s="39">
        <v>3</v>
      </c>
      <c r="AE17" s="39">
        <v>84</v>
      </c>
      <c r="AF17" s="39">
        <v>105</v>
      </c>
      <c r="AG17" s="39">
        <v>59</v>
      </c>
      <c r="AH17" s="39">
        <v>18</v>
      </c>
      <c r="AI17" s="39">
        <v>93</v>
      </c>
      <c r="AJ17" s="39">
        <v>15</v>
      </c>
      <c r="AK17" s="39">
        <v>38</v>
      </c>
      <c r="AL17" s="39">
        <v>8</v>
      </c>
      <c r="AM17" s="39">
        <v>139</v>
      </c>
      <c r="AN17" s="39">
        <v>12</v>
      </c>
      <c r="AO17" s="39">
        <v>5</v>
      </c>
      <c r="AP17" s="39">
        <v>143</v>
      </c>
      <c r="AQ17" s="39">
        <v>20</v>
      </c>
      <c r="AR17" s="39">
        <v>1</v>
      </c>
      <c r="AS17" s="39">
        <v>4</v>
      </c>
      <c r="AT17" s="39">
        <v>153</v>
      </c>
      <c r="AU17" s="39">
        <v>4</v>
      </c>
      <c r="AV17" s="39">
        <v>3</v>
      </c>
      <c r="AW17" s="39">
        <v>12</v>
      </c>
      <c r="AX17" s="39">
        <v>0</v>
      </c>
      <c r="AY17" s="39">
        <v>139</v>
      </c>
      <c r="AZ17" s="39">
        <v>6</v>
      </c>
      <c r="BA17" s="39">
        <v>13</v>
      </c>
      <c r="BB17" s="39">
        <v>0</v>
      </c>
      <c r="BC17" s="39">
        <v>8</v>
      </c>
      <c r="BD17" s="39">
        <v>6</v>
      </c>
    </row>
    <row r="18" spans="1:56" ht="15.75" x14ac:dyDescent="0.25">
      <c r="A18" s="58">
        <v>43976</v>
      </c>
      <c r="B18" s="39">
        <v>166</v>
      </c>
      <c r="C18" s="39">
        <v>2</v>
      </c>
      <c r="D18" s="40">
        <f t="shared" si="0"/>
        <v>26.363811063589196</v>
      </c>
      <c r="E18" s="39">
        <v>1.2</v>
      </c>
      <c r="F18" s="39"/>
      <c r="G18" s="39">
        <v>166</v>
      </c>
      <c r="H18" s="39">
        <v>0</v>
      </c>
      <c r="I18" s="39">
        <v>74</v>
      </c>
      <c r="J18" s="39">
        <v>92</v>
      </c>
      <c r="K18" s="39">
        <v>2</v>
      </c>
      <c r="L18" s="39">
        <v>34</v>
      </c>
      <c r="M18" s="39">
        <v>8</v>
      </c>
      <c r="N18" s="39">
        <v>68</v>
      </c>
      <c r="O18" s="39">
        <v>20</v>
      </c>
      <c r="P18" s="39">
        <v>3</v>
      </c>
      <c r="Q18" s="39">
        <v>31</v>
      </c>
      <c r="R18" s="39">
        <v>0</v>
      </c>
      <c r="S18" s="39">
        <v>0</v>
      </c>
      <c r="T18" s="39">
        <v>1</v>
      </c>
      <c r="U18" s="39">
        <v>2</v>
      </c>
      <c r="V18" s="39">
        <v>5</v>
      </c>
      <c r="W18" s="39">
        <v>48</v>
      </c>
      <c r="X18" s="39">
        <v>54</v>
      </c>
      <c r="Y18" s="39">
        <v>56</v>
      </c>
      <c r="Z18" s="39">
        <v>6</v>
      </c>
      <c r="AA18" s="39">
        <v>36</v>
      </c>
      <c r="AB18" s="39">
        <v>2</v>
      </c>
      <c r="AC18" s="39">
        <v>34</v>
      </c>
      <c r="AD18" s="39">
        <v>3</v>
      </c>
      <c r="AE18" s="39">
        <v>85</v>
      </c>
      <c r="AF18" s="39">
        <v>105</v>
      </c>
      <c r="AG18" s="39">
        <v>61</v>
      </c>
      <c r="AH18" s="39">
        <v>18</v>
      </c>
      <c r="AI18" s="39">
        <v>95</v>
      </c>
      <c r="AJ18" s="39">
        <v>15</v>
      </c>
      <c r="AK18" s="39">
        <v>38</v>
      </c>
      <c r="AL18" s="39">
        <v>8</v>
      </c>
      <c r="AM18" s="39">
        <v>141</v>
      </c>
      <c r="AN18" s="39">
        <v>12</v>
      </c>
      <c r="AO18" s="39">
        <v>5</v>
      </c>
      <c r="AP18" s="39">
        <v>145</v>
      </c>
      <c r="AQ18" s="39">
        <v>20</v>
      </c>
      <c r="AR18" s="39">
        <v>1</v>
      </c>
      <c r="AS18" s="39">
        <v>4</v>
      </c>
      <c r="AT18" s="39">
        <v>155</v>
      </c>
      <c r="AU18" s="39">
        <v>4</v>
      </c>
      <c r="AV18" s="39">
        <v>3</v>
      </c>
      <c r="AW18" s="39">
        <v>12</v>
      </c>
      <c r="AX18" s="39">
        <v>0</v>
      </c>
      <c r="AY18" s="39">
        <v>140</v>
      </c>
      <c r="AZ18" s="39">
        <v>1</v>
      </c>
      <c r="BA18" s="39">
        <v>14</v>
      </c>
      <c r="BB18" s="39">
        <v>1</v>
      </c>
      <c r="BC18" s="39">
        <v>11</v>
      </c>
      <c r="BD18" s="39">
        <v>6</v>
      </c>
    </row>
    <row r="19" spans="1:56" ht="15.75" x14ac:dyDescent="0.25">
      <c r="A19" s="58">
        <v>43977</v>
      </c>
      <c r="B19" s="39">
        <v>171</v>
      </c>
      <c r="C19" s="39">
        <v>5</v>
      </c>
      <c r="D19" s="40">
        <f t="shared" ref="D19:D32" si="1">B19*100000/629651</f>
        <v>27.157901758275617</v>
      </c>
      <c r="E19" s="39">
        <v>3.01</v>
      </c>
      <c r="F19" s="39"/>
      <c r="G19" s="39">
        <v>171</v>
      </c>
      <c r="H19" s="39">
        <v>0</v>
      </c>
      <c r="I19" s="39">
        <v>76</v>
      </c>
      <c r="J19" s="39">
        <v>95</v>
      </c>
      <c r="K19" s="39">
        <v>2</v>
      </c>
      <c r="L19" s="39">
        <v>37</v>
      </c>
      <c r="M19" s="39">
        <v>8</v>
      </c>
      <c r="N19" s="39">
        <v>70</v>
      </c>
      <c r="O19" s="39">
        <v>20</v>
      </c>
      <c r="P19" s="39">
        <v>3</v>
      </c>
      <c r="Q19" s="39">
        <v>31</v>
      </c>
      <c r="R19" s="39">
        <v>0</v>
      </c>
      <c r="S19" s="39">
        <v>0</v>
      </c>
      <c r="T19" s="39">
        <v>1</v>
      </c>
      <c r="U19" s="39">
        <v>2</v>
      </c>
      <c r="V19" s="39">
        <v>6</v>
      </c>
      <c r="W19" s="39">
        <v>50</v>
      </c>
      <c r="X19" s="39">
        <v>56</v>
      </c>
      <c r="Y19" s="39">
        <v>56</v>
      </c>
      <c r="Z19" s="39">
        <v>6</v>
      </c>
      <c r="AA19" s="39">
        <v>36</v>
      </c>
      <c r="AB19" s="39">
        <v>2</v>
      </c>
      <c r="AC19" s="39">
        <v>36</v>
      </c>
      <c r="AD19" s="39">
        <v>3</v>
      </c>
      <c r="AE19" s="39">
        <v>88</v>
      </c>
      <c r="AF19" s="39">
        <v>105</v>
      </c>
      <c r="AG19" s="39">
        <v>66</v>
      </c>
      <c r="AH19" s="39">
        <v>18</v>
      </c>
      <c r="AI19" s="39">
        <v>100</v>
      </c>
      <c r="AJ19" s="39">
        <v>15</v>
      </c>
      <c r="AK19" s="39">
        <v>38</v>
      </c>
      <c r="AL19" s="39">
        <v>8</v>
      </c>
      <c r="AM19" s="39">
        <v>146</v>
      </c>
      <c r="AN19" s="39">
        <v>12</v>
      </c>
      <c r="AO19" s="39">
        <v>5</v>
      </c>
      <c r="AP19" s="39">
        <v>150</v>
      </c>
      <c r="AQ19" s="39">
        <v>20</v>
      </c>
      <c r="AR19" s="39">
        <v>1</v>
      </c>
      <c r="AS19" s="39">
        <v>4</v>
      </c>
      <c r="AT19" s="39">
        <v>160</v>
      </c>
      <c r="AU19" s="39">
        <v>4</v>
      </c>
      <c r="AV19" s="39">
        <v>3</v>
      </c>
      <c r="AW19" s="39">
        <v>12</v>
      </c>
      <c r="AX19" s="39">
        <v>0</v>
      </c>
      <c r="AY19" s="39">
        <v>145</v>
      </c>
      <c r="AZ19" s="39">
        <v>5</v>
      </c>
      <c r="BA19" s="39">
        <v>14</v>
      </c>
      <c r="BB19" s="39">
        <v>0</v>
      </c>
      <c r="BC19" s="39">
        <v>15</v>
      </c>
      <c r="BD19" s="39">
        <v>6</v>
      </c>
    </row>
    <row r="20" spans="1:56" ht="15.75" x14ac:dyDescent="0.25">
      <c r="A20" s="58">
        <v>43978</v>
      </c>
      <c r="B20" s="39">
        <v>177</v>
      </c>
      <c r="C20" s="39">
        <v>6</v>
      </c>
      <c r="D20" s="40">
        <f t="shared" si="1"/>
        <v>28.110810591899323</v>
      </c>
      <c r="E20" s="39">
        <v>3.5</v>
      </c>
      <c r="F20" s="39"/>
      <c r="G20" s="39">
        <v>177</v>
      </c>
      <c r="H20" s="39">
        <v>0</v>
      </c>
      <c r="I20" s="39">
        <v>79</v>
      </c>
      <c r="J20" s="39">
        <v>98</v>
      </c>
      <c r="K20" s="39">
        <v>3</v>
      </c>
      <c r="L20" s="39">
        <v>38</v>
      </c>
      <c r="M20" s="39">
        <v>8</v>
      </c>
      <c r="N20" s="39">
        <v>74</v>
      </c>
      <c r="O20" s="39">
        <v>20</v>
      </c>
      <c r="P20" s="39">
        <v>3</v>
      </c>
      <c r="Q20" s="39">
        <v>31</v>
      </c>
      <c r="R20" s="39">
        <v>0</v>
      </c>
      <c r="S20" s="39">
        <v>0</v>
      </c>
      <c r="T20" s="39">
        <v>1</v>
      </c>
      <c r="U20" s="39">
        <v>3</v>
      </c>
      <c r="V20" s="39">
        <v>7</v>
      </c>
      <c r="W20" s="39">
        <v>50</v>
      </c>
      <c r="X20" s="39">
        <v>57</v>
      </c>
      <c r="Y20" s="39">
        <v>59</v>
      </c>
      <c r="Z20" s="39">
        <v>6</v>
      </c>
      <c r="AA20" s="39">
        <v>36</v>
      </c>
      <c r="AB20" s="39">
        <v>3</v>
      </c>
      <c r="AC20" s="39">
        <v>39</v>
      </c>
      <c r="AD20" s="39">
        <v>3</v>
      </c>
      <c r="AE20" s="39">
        <v>90</v>
      </c>
      <c r="AF20" s="39">
        <v>107</v>
      </c>
      <c r="AG20" s="39">
        <v>70</v>
      </c>
      <c r="AH20" s="39">
        <v>18</v>
      </c>
      <c r="AI20" s="39">
        <v>104</v>
      </c>
      <c r="AJ20" s="39">
        <v>15</v>
      </c>
      <c r="AK20" s="39">
        <v>40</v>
      </c>
      <c r="AL20" s="39">
        <v>8</v>
      </c>
      <c r="AM20" s="39">
        <v>152</v>
      </c>
      <c r="AN20" s="39">
        <v>12</v>
      </c>
      <c r="AO20" s="39">
        <v>5</v>
      </c>
      <c r="AP20" s="39">
        <v>156</v>
      </c>
      <c r="AQ20" s="39">
        <v>20</v>
      </c>
      <c r="AR20" s="39">
        <v>1</v>
      </c>
      <c r="AS20" s="39">
        <v>4</v>
      </c>
      <c r="AT20" s="39">
        <v>167</v>
      </c>
      <c r="AU20" s="39">
        <v>4</v>
      </c>
      <c r="AV20" s="39">
        <v>3</v>
      </c>
      <c r="AW20" s="39">
        <v>12</v>
      </c>
      <c r="AX20" s="39">
        <v>0</v>
      </c>
      <c r="AY20" s="39">
        <v>151</v>
      </c>
      <c r="AZ20" s="39">
        <v>6</v>
      </c>
      <c r="BA20" s="39">
        <v>14</v>
      </c>
      <c r="BB20" s="39">
        <v>0</v>
      </c>
      <c r="BC20" s="39">
        <v>15</v>
      </c>
      <c r="BD20" s="39">
        <v>6</v>
      </c>
    </row>
    <row r="21" spans="1:56" s="19" customFormat="1" ht="15.75" x14ac:dyDescent="0.25">
      <c r="A21" s="58">
        <v>43979</v>
      </c>
      <c r="B21" s="39">
        <v>191</v>
      </c>
      <c r="C21" s="39">
        <v>14</v>
      </c>
      <c r="D21" s="40">
        <f t="shared" si="1"/>
        <v>30.334264537021301</v>
      </c>
      <c r="E21" s="39">
        <v>7.9</v>
      </c>
      <c r="F21" s="39"/>
      <c r="G21" s="39">
        <v>191</v>
      </c>
      <c r="H21" s="39">
        <v>0</v>
      </c>
      <c r="I21" s="39">
        <v>82</v>
      </c>
      <c r="J21" s="39">
        <v>109</v>
      </c>
      <c r="K21" s="39">
        <v>4</v>
      </c>
      <c r="L21" s="39">
        <v>40</v>
      </c>
      <c r="M21" s="39">
        <v>8</v>
      </c>
      <c r="N21" s="39">
        <v>85</v>
      </c>
      <c r="O21" s="39">
        <v>20</v>
      </c>
      <c r="P21" s="39">
        <v>3</v>
      </c>
      <c r="Q21" s="39">
        <v>31</v>
      </c>
      <c r="R21" s="39">
        <v>0</v>
      </c>
      <c r="S21" s="39">
        <v>0</v>
      </c>
      <c r="T21" s="39">
        <v>1</v>
      </c>
      <c r="U21" s="39">
        <v>4</v>
      </c>
      <c r="V21" s="39">
        <v>7</v>
      </c>
      <c r="W21" s="39">
        <v>52</v>
      </c>
      <c r="X21" s="39">
        <v>60</v>
      </c>
      <c r="Y21" s="39">
        <v>67</v>
      </c>
      <c r="Z21" s="39">
        <v>6</v>
      </c>
      <c r="AA21" s="39">
        <v>37</v>
      </c>
      <c r="AB21" s="39">
        <v>3</v>
      </c>
      <c r="AC21" s="39">
        <v>42</v>
      </c>
      <c r="AD21" s="39">
        <v>3</v>
      </c>
      <c r="AE21" s="39">
        <v>100</v>
      </c>
      <c r="AF21" s="39">
        <v>112</v>
      </c>
      <c r="AG21" s="39">
        <v>79</v>
      </c>
      <c r="AH21" s="39">
        <v>18</v>
      </c>
      <c r="AI21" s="39">
        <v>114</v>
      </c>
      <c r="AJ21" s="39">
        <v>15</v>
      </c>
      <c r="AK21" s="39">
        <v>44</v>
      </c>
      <c r="AL21" s="39">
        <v>8</v>
      </c>
      <c r="AM21" s="39">
        <v>166</v>
      </c>
      <c r="AN21" s="39">
        <v>12</v>
      </c>
      <c r="AO21" s="39">
        <v>5</v>
      </c>
      <c r="AP21" s="39">
        <v>169</v>
      </c>
      <c r="AQ21" s="39">
        <v>21</v>
      </c>
      <c r="AR21" s="39">
        <v>1</v>
      </c>
      <c r="AS21" s="39">
        <v>4</v>
      </c>
      <c r="AT21" s="39">
        <v>180</v>
      </c>
      <c r="AU21" s="39">
        <v>4</v>
      </c>
      <c r="AV21" s="39">
        <v>3</v>
      </c>
      <c r="AW21" s="39">
        <v>12</v>
      </c>
      <c r="AX21" s="39">
        <v>0</v>
      </c>
      <c r="AY21" s="39">
        <v>165</v>
      </c>
      <c r="AZ21" s="39">
        <v>14</v>
      </c>
      <c r="BA21" s="39">
        <v>14</v>
      </c>
      <c r="BB21" s="39">
        <v>0</v>
      </c>
      <c r="BC21" s="39">
        <v>15</v>
      </c>
      <c r="BD21" s="39">
        <v>6</v>
      </c>
    </row>
    <row r="22" spans="1:56" s="19" customFormat="1" ht="15.75" x14ac:dyDescent="0.25">
      <c r="A22" s="29">
        <v>43980</v>
      </c>
      <c r="B22" s="12">
        <v>199</v>
      </c>
      <c r="C22" s="12">
        <v>8</v>
      </c>
      <c r="D22" s="30">
        <f t="shared" si="1"/>
        <v>31.604809648519577</v>
      </c>
      <c r="E22" s="12">
        <v>4.2</v>
      </c>
      <c r="F22" s="59"/>
      <c r="G22" s="39">
        <v>199</v>
      </c>
      <c r="H22" s="39">
        <v>0</v>
      </c>
      <c r="I22" s="39">
        <v>86</v>
      </c>
      <c r="J22" s="39">
        <v>113</v>
      </c>
      <c r="K22" s="39">
        <v>4</v>
      </c>
      <c r="L22" s="39">
        <v>45</v>
      </c>
      <c r="M22" s="39">
        <v>8</v>
      </c>
      <c r="N22" s="39">
        <v>87</v>
      </c>
      <c r="O22" s="39">
        <v>20</v>
      </c>
      <c r="P22" s="39">
        <v>3</v>
      </c>
      <c r="Q22" s="39">
        <v>32</v>
      </c>
      <c r="R22" s="39">
        <v>0</v>
      </c>
      <c r="S22" s="39">
        <v>0</v>
      </c>
      <c r="T22" s="39">
        <v>1</v>
      </c>
      <c r="U22" s="39">
        <v>4</v>
      </c>
      <c r="V22" s="39">
        <v>7</v>
      </c>
      <c r="W22" s="39">
        <v>57</v>
      </c>
      <c r="X22" s="39">
        <v>62</v>
      </c>
      <c r="Y22" s="39">
        <v>68</v>
      </c>
      <c r="Z22" s="39">
        <v>6</v>
      </c>
      <c r="AA22" s="39">
        <v>37</v>
      </c>
      <c r="AB22" s="39">
        <v>3</v>
      </c>
      <c r="AC22" s="39">
        <v>44</v>
      </c>
      <c r="AD22" s="39">
        <v>3</v>
      </c>
      <c r="AE22" s="39">
        <v>106</v>
      </c>
      <c r="AF22" s="39">
        <v>115</v>
      </c>
      <c r="AG22" s="39">
        <v>84</v>
      </c>
      <c r="AH22" s="39">
        <v>18</v>
      </c>
      <c r="AI22" s="39">
        <v>120</v>
      </c>
      <c r="AJ22" s="39">
        <v>15</v>
      </c>
      <c r="AK22" s="39">
        <v>46</v>
      </c>
      <c r="AL22" s="39">
        <v>8</v>
      </c>
      <c r="AM22" s="39">
        <v>174</v>
      </c>
      <c r="AN22" s="39">
        <v>12</v>
      </c>
      <c r="AO22" s="39">
        <v>5</v>
      </c>
      <c r="AP22" s="39">
        <v>177</v>
      </c>
      <c r="AQ22" s="39">
        <v>21</v>
      </c>
      <c r="AR22" s="39">
        <v>1</v>
      </c>
      <c r="AS22" s="39">
        <v>4</v>
      </c>
      <c r="AT22" s="39">
        <v>188</v>
      </c>
      <c r="AU22" s="39">
        <v>4</v>
      </c>
      <c r="AV22" s="39">
        <v>3</v>
      </c>
      <c r="AW22" s="39">
        <v>12</v>
      </c>
      <c r="AX22" s="39">
        <v>0</v>
      </c>
      <c r="AY22" s="39">
        <v>173</v>
      </c>
      <c r="AZ22" s="39">
        <v>8</v>
      </c>
      <c r="BA22" s="39">
        <v>14</v>
      </c>
      <c r="BB22" s="39">
        <v>0</v>
      </c>
      <c r="BC22" s="39">
        <v>18</v>
      </c>
      <c r="BD22" s="39">
        <v>6</v>
      </c>
    </row>
    <row r="23" spans="1:56" s="34" customFormat="1" ht="15.75" x14ac:dyDescent="0.25">
      <c r="A23" s="31">
        <v>43981</v>
      </c>
      <c r="B23" s="32">
        <v>207</v>
      </c>
      <c r="C23" s="32">
        <v>8</v>
      </c>
      <c r="D23" s="33">
        <f t="shared" si="1"/>
        <v>32.875354760017849</v>
      </c>
      <c r="E23" s="32">
        <v>4.0199999999999996</v>
      </c>
      <c r="F23" s="59"/>
      <c r="G23" s="60">
        <v>207</v>
      </c>
      <c r="H23" s="60">
        <v>0</v>
      </c>
      <c r="I23" s="60">
        <v>89</v>
      </c>
      <c r="J23" s="60">
        <v>116</v>
      </c>
      <c r="K23" s="60">
        <v>4</v>
      </c>
      <c r="L23" s="60">
        <v>51</v>
      </c>
      <c r="M23" s="60">
        <v>8</v>
      </c>
      <c r="N23" s="60">
        <v>88</v>
      </c>
      <c r="O23" s="60">
        <v>21</v>
      </c>
      <c r="P23" s="60">
        <v>3</v>
      </c>
      <c r="Q23" s="60">
        <v>32</v>
      </c>
      <c r="R23" s="60">
        <v>0</v>
      </c>
      <c r="S23" s="60">
        <v>0</v>
      </c>
      <c r="T23" s="39">
        <v>1</v>
      </c>
      <c r="U23" s="39">
        <v>4</v>
      </c>
      <c r="V23" s="39">
        <v>7</v>
      </c>
      <c r="W23" s="60">
        <v>59</v>
      </c>
      <c r="X23" s="60">
        <v>66</v>
      </c>
      <c r="Y23" s="60">
        <v>70</v>
      </c>
      <c r="Z23" s="60">
        <v>8</v>
      </c>
      <c r="AA23" s="60">
        <v>38</v>
      </c>
      <c r="AB23" s="60">
        <v>3</v>
      </c>
      <c r="AC23" s="60">
        <v>46</v>
      </c>
      <c r="AD23" s="60">
        <v>5</v>
      </c>
      <c r="AE23" s="60">
        <v>108</v>
      </c>
      <c r="AF23" s="60">
        <v>121</v>
      </c>
      <c r="AG23" s="60">
        <v>86</v>
      </c>
      <c r="AH23" s="39">
        <v>18</v>
      </c>
      <c r="AI23" s="39">
        <v>128</v>
      </c>
      <c r="AJ23" s="39">
        <v>15</v>
      </c>
      <c r="AK23" s="39">
        <v>46</v>
      </c>
      <c r="AL23" s="39">
        <v>8</v>
      </c>
      <c r="AM23" s="60">
        <v>182</v>
      </c>
      <c r="AN23" s="39">
        <v>12</v>
      </c>
      <c r="AO23" s="39">
        <v>5</v>
      </c>
      <c r="AP23" s="60">
        <v>184</v>
      </c>
      <c r="AQ23" s="60">
        <v>22</v>
      </c>
      <c r="AR23" s="39">
        <v>1</v>
      </c>
      <c r="AS23" s="39">
        <v>4</v>
      </c>
      <c r="AT23" s="60">
        <v>196</v>
      </c>
      <c r="AU23" s="39">
        <v>4</v>
      </c>
      <c r="AV23" s="39">
        <v>3</v>
      </c>
      <c r="AW23" s="39">
        <v>12</v>
      </c>
      <c r="AX23" s="39">
        <v>0</v>
      </c>
      <c r="AY23" s="60">
        <v>181</v>
      </c>
      <c r="AZ23" s="60">
        <v>8</v>
      </c>
      <c r="BA23" s="39">
        <v>14</v>
      </c>
      <c r="BB23" s="39">
        <v>0</v>
      </c>
      <c r="BC23" s="39">
        <v>18</v>
      </c>
      <c r="BD23" s="39">
        <v>6</v>
      </c>
    </row>
    <row r="24" spans="1:56" ht="15.75" x14ac:dyDescent="0.25">
      <c r="A24" s="31">
        <v>43982</v>
      </c>
      <c r="B24" s="32">
        <v>213</v>
      </c>
      <c r="C24" s="32">
        <v>6</v>
      </c>
      <c r="D24" s="33">
        <f t="shared" si="1"/>
        <v>33.828263593641559</v>
      </c>
      <c r="E24" s="32">
        <v>2.9</v>
      </c>
      <c r="F24" s="59"/>
      <c r="G24" s="60">
        <v>213</v>
      </c>
      <c r="H24" s="60">
        <v>0</v>
      </c>
      <c r="I24" s="60">
        <v>92</v>
      </c>
      <c r="J24" s="60">
        <v>121</v>
      </c>
      <c r="K24" s="60">
        <v>4</v>
      </c>
      <c r="L24" s="60">
        <v>54</v>
      </c>
      <c r="M24" s="60">
        <v>8</v>
      </c>
      <c r="N24" s="60">
        <v>91</v>
      </c>
      <c r="O24" s="60">
        <v>21</v>
      </c>
      <c r="P24" s="60">
        <v>3</v>
      </c>
      <c r="Q24" s="60">
        <v>32</v>
      </c>
      <c r="R24" s="60">
        <v>0</v>
      </c>
      <c r="S24" s="60">
        <v>0</v>
      </c>
      <c r="T24" s="39">
        <v>1</v>
      </c>
      <c r="U24" s="39">
        <v>4</v>
      </c>
      <c r="V24" s="39">
        <v>7</v>
      </c>
      <c r="W24" s="60">
        <v>62</v>
      </c>
      <c r="X24" s="60">
        <v>66</v>
      </c>
      <c r="Y24" s="60">
        <v>73</v>
      </c>
      <c r="Z24" s="60">
        <v>8</v>
      </c>
      <c r="AA24" s="60">
        <v>38</v>
      </c>
      <c r="AB24" s="60">
        <v>3</v>
      </c>
      <c r="AC24" s="60">
        <v>47</v>
      </c>
      <c r="AD24" s="60">
        <v>5</v>
      </c>
      <c r="AE24" s="60">
        <v>112</v>
      </c>
      <c r="AF24" s="60">
        <v>125</v>
      </c>
      <c r="AG24" s="60">
        <v>88</v>
      </c>
      <c r="AH24" s="39">
        <v>18</v>
      </c>
      <c r="AI24" s="39">
        <v>132</v>
      </c>
      <c r="AJ24" s="39">
        <v>15</v>
      </c>
      <c r="AK24" s="39">
        <v>48</v>
      </c>
      <c r="AL24" s="39">
        <v>8</v>
      </c>
      <c r="AM24" s="60">
        <v>188</v>
      </c>
      <c r="AN24" s="39">
        <v>12</v>
      </c>
      <c r="AO24" s="39">
        <v>5</v>
      </c>
      <c r="AP24" s="60">
        <v>190</v>
      </c>
      <c r="AQ24" s="60">
        <v>22</v>
      </c>
      <c r="AR24" s="39">
        <v>1</v>
      </c>
      <c r="AS24" s="39">
        <v>4</v>
      </c>
      <c r="AT24" s="60">
        <v>202</v>
      </c>
      <c r="AU24" s="39">
        <v>4</v>
      </c>
      <c r="AV24" s="39">
        <v>3</v>
      </c>
      <c r="AW24" s="39">
        <v>12</v>
      </c>
      <c r="AX24" s="39">
        <v>0</v>
      </c>
      <c r="AY24" s="60">
        <v>187</v>
      </c>
      <c r="AZ24" s="60">
        <v>6</v>
      </c>
      <c r="BA24" s="39">
        <v>14</v>
      </c>
      <c r="BB24" s="39">
        <v>0</v>
      </c>
      <c r="BC24" s="39">
        <v>21</v>
      </c>
      <c r="BD24" s="39">
        <v>6</v>
      </c>
    </row>
    <row r="25" spans="1:56" ht="15.75" x14ac:dyDescent="0.25">
      <c r="A25" s="31">
        <v>43983</v>
      </c>
      <c r="B25" s="32">
        <v>216</v>
      </c>
      <c r="C25" s="32">
        <v>3</v>
      </c>
      <c r="D25" s="33">
        <f t="shared" si="1"/>
        <v>34.304718010453406</v>
      </c>
      <c r="E25" s="32">
        <v>1.4</v>
      </c>
      <c r="F25" s="59"/>
      <c r="G25" s="60">
        <v>216</v>
      </c>
      <c r="H25" s="60">
        <v>0</v>
      </c>
      <c r="I25" s="60">
        <v>94</v>
      </c>
      <c r="J25" s="60">
        <v>122</v>
      </c>
      <c r="K25" s="60">
        <v>4</v>
      </c>
      <c r="L25" s="60">
        <v>57</v>
      </c>
      <c r="M25" s="60">
        <v>8</v>
      </c>
      <c r="N25" s="60">
        <v>91</v>
      </c>
      <c r="O25" s="60">
        <v>21</v>
      </c>
      <c r="P25" s="60">
        <v>3</v>
      </c>
      <c r="Q25" s="60">
        <v>32</v>
      </c>
      <c r="R25" s="60">
        <v>0</v>
      </c>
      <c r="S25" s="60">
        <v>0</v>
      </c>
      <c r="T25" s="39">
        <v>1</v>
      </c>
      <c r="U25" s="39">
        <v>4</v>
      </c>
      <c r="V25" s="39">
        <v>7</v>
      </c>
      <c r="W25" s="60">
        <v>63</v>
      </c>
      <c r="X25" s="60">
        <v>68</v>
      </c>
      <c r="Y25" s="60">
        <v>73</v>
      </c>
      <c r="Z25" s="60">
        <v>8</v>
      </c>
      <c r="AA25" s="60">
        <v>38</v>
      </c>
      <c r="AB25" s="60">
        <v>3</v>
      </c>
      <c r="AC25" s="60">
        <v>49</v>
      </c>
      <c r="AD25" s="60">
        <v>5</v>
      </c>
      <c r="AE25" s="60">
        <v>113</v>
      </c>
      <c r="AF25" s="60">
        <v>127</v>
      </c>
      <c r="AG25" s="60">
        <v>89</v>
      </c>
      <c r="AH25" s="39">
        <v>19</v>
      </c>
      <c r="AI25" s="39">
        <v>133</v>
      </c>
      <c r="AJ25" s="39">
        <v>15</v>
      </c>
      <c r="AK25" s="39">
        <v>49</v>
      </c>
      <c r="AL25" s="39">
        <v>8</v>
      </c>
      <c r="AM25" s="60">
        <v>191</v>
      </c>
      <c r="AN25" s="39">
        <v>12</v>
      </c>
      <c r="AO25" s="39">
        <v>5</v>
      </c>
      <c r="AP25" s="60">
        <v>193</v>
      </c>
      <c r="AQ25" s="60">
        <v>22</v>
      </c>
      <c r="AR25" s="39">
        <v>1</v>
      </c>
      <c r="AS25" s="39">
        <v>4</v>
      </c>
      <c r="AT25" s="60">
        <v>205</v>
      </c>
      <c r="AU25" s="39">
        <v>4</v>
      </c>
      <c r="AV25" s="39">
        <v>3</v>
      </c>
      <c r="AW25" s="39">
        <v>12</v>
      </c>
      <c r="AX25" s="39">
        <v>0</v>
      </c>
      <c r="AY25" s="60">
        <v>190</v>
      </c>
      <c r="AZ25" s="60">
        <v>3</v>
      </c>
      <c r="BA25" s="39">
        <v>14</v>
      </c>
      <c r="BB25" s="39">
        <v>0</v>
      </c>
      <c r="BC25" s="39">
        <v>21</v>
      </c>
      <c r="BD25" s="39">
        <v>6</v>
      </c>
    </row>
    <row r="26" spans="1:56" ht="15.75" x14ac:dyDescent="0.25">
      <c r="A26" s="31">
        <v>43984</v>
      </c>
      <c r="B26" s="32">
        <v>221</v>
      </c>
      <c r="C26" s="32">
        <v>5</v>
      </c>
      <c r="D26" s="33">
        <f t="shared" si="1"/>
        <v>35.098808705139831</v>
      </c>
      <c r="E26" s="32">
        <v>66.599999999999994</v>
      </c>
      <c r="F26" s="59"/>
      <c r="G26" s="60">
        <v>221</v>
      </c>
      <c r="H26" s="60">
        <v>0</v>
      </c>
      <c r="I26" s="60">
        <v>96</v>
      </c>
      <c r="J26" s="60">
        <v>125</v>
      </c>
      <c r="K26" s="60">
        <v>4</v>
      </c>
      <c r="L26" s="60">
        <v>58</v>
      </c>
      <c r="M26" s="60">
        <v>8</v>
      </c>
      <c r="N26" s="60">
        <v>95</v>
      </c>
      <c r="O26" s="60">
        <v>21</v>
      </c>
      <c r="P26" s="60">
        <v>3</v>
      </c>
      <c r="Q26" s="60">
        <v>32</v>
      </c>
      <c r="R26" s="60">
        <v>0</v>
      </c>
      <c r="S26" s="60">
        <v>0</v>
      </c>
      <c r="T26" s="39">
        <v>1</v>
      </c>
      <c r="U26" s="39">
        <v>4</v>
      </c>
      <c r="V26" s="39">
        <v>7</v>
      </c>
      <c r="W26" s="60">
        <v>64</v>
      </c>
      <c r="X26" s="60">
        <v>68</v>
      </c>
      <c r="Y26" s="60">
        <v>77</v>
      </c>
      <c r="Z26" s="60">
        <v>8</v>
      </c>
      <c r="AA26" s="60">
        <v>38</v>
      </c>
      <c r="AB26" s="60">
        <v>3</v>
      </c>
      <c r="AC26" s="60">
        <v>50</v>
      </c>
      <c r="AD26" s="60">
        <v>5</v>
      </c>
      <c r="AE26" s="60">
        <v>117</v>
      </c>
      <c r="AF26" s="60">
        <v>128</v>
      </c>
      <c r="AG26" s="60">
        <v>93</v>
      </c>
      <c r="AH26" s="39">
        <v>19</v>
      </c>
      <c r="AI26" s="39">
        <v>137</v>
      </c>
      <c r="AJ26" s="39">
        <v>15</v>
      </c>
      <c r="AK26" s="39">
        <v>50</v>
      </c>
      <c r="AL26" s="39">
        <v>8</v>
      </c>
      <c r="AM26" s="60">
        <v>196</v>
      </c>
      <c r="AN26" s="39">
        <v>12</v>
      </c>
      <c r="AO26" s="39">
        <v>5</v>
      </c>
      <c r="AP26" s="60">
        <v>198</v>
      </c>
      <c r="AQ26" s="60">
        <v>22</v>
      </c>
      <c r="AR26" s="39">
        <v>1</v>
      </c>
      <c r="AS26" s="39">
        <v>4</v>
      </c>
      <c r="AT26" s="60">
        <v>210</v>
      </c>
      <c r="AU26" s="39">
        <v>4</v>
      </c>
      <c r="AV26" s="39">
        <v>3</v>
      </c>
      <c r="AW26" s="39">
        <v>12</v>
      </c>
      <c r="AX26" s="39">
        <v>0</v>
      </c>
      <c r="AY26" s="60">
        <v>195</v>
      </c>
      <c r="AZ26" s="60">
        <v>5</v>
      </c>
      <c r="BA26" s="39">
        <v>14</v>
      </c>
      <c r="BB26" s="39">
        <v>0</v>
      </c>
      <c r="BC26" s="39">
        <v>21</v>
      </c>
      <c r="BD26" s="39">
        <v>6</v>
      </c>
    </row>
    <row r="27" spans="1:56" ht="15.75" x14ac:dyDescent="0.25">
      <c r="A27" s="31">
        <v>43985</v>
      </c>
      <c r="B27" s="32">
        <v>231</v>
      </c>
      <c r="C27" s="32">
        <v>10</v>
      </c>
      <c r="D27" s="33">
        <f t="shared" si="1"/>
        <v>36.686990094512673</v>
      </c>
      <c r="E27" s="32">
        <v>3.6</v>
      </c>
      <c r="F27" s="59"/>
      <c r="G27" s="60">
        <v>231</v>
      </c>
      <c r="H27" s="60">
        <v>0</v>
      </c>
      <c r="I27" s="60">
        <v>98</v>
      </c>
      <c r="J27" s="60">
        <v>133</v>
      </c>
      <c r="K27" s="60">
        <v>4</v>
      </c>
      <c r="L27" s="60">
        <v>61</v>
      </c>
      <c r="M27" s="60">
        <v>8</v>
      </c>
      <c r="N27" s="60">
        <v>101</v>
      </c>
      <c r="O27" s="60">
        <v>22</v>
      </c>
      <c r="P27" s="60">
        <v>3</v>
      </c>
      <c r="Q27" s="60">
        <v>32</v>
      </c>
      <c r="R27" s="60">
        <v>0</v>
      </c>
      <c r="S27" s="60">
        <v>0</v>
      </c>
      <c r="T27" s="39">
        <v>1</v>
      </c>
      <c r="U27" s="39">
        <v>4</v>
      </c>
      <c r="V27" s="39">
        <v>7</v>
      </c>
      <c r="W27" s="60">
        <v>66</v>
      </c>
      <c r="X27" s="60">
        <v>73</v>
      </c>
      <c r="Y27" s="60">
        <v>80</v>
      </c>
      <c r="Z27" s="60">
        <v>8</v>
      </c>
      <c r="AA27" s="60">
        <v>38</v>
      </c>
      <c r="AB27" s="60">
        <v>4</v>
      </c>
      <c r="AC27" s="60">
        <v>51</v>
      </c>
      <c r="AD27" s="60">
        <v>5</v>
      </c>
      <c r="AE27" s="60">
        <v>125</v>
      </c>
      <c r="AF27" s="60">
        <v>135</v>
      </c>
      <c r="AG27" s="60">
        <v>96</v>
      </c>
      <c r="AH27" s="39">
        <v>19</v>
      </c>
      <c r="AI27" s="39">
        <v>146</v>
      </c>
      <c r="AJ27" s="39">
        <v>15</v>
      </c>
      <c r="AK27" s="39">
        <v>51</v>
      </c>
      <c r="AL27" s="39">
        <v>8</v>
      </c>
      <c r="AM27" s="60">
        <v>206</v>
      </c>
      <c r="AN27" s="39">
        <v>12</v>
      </c>
      <c r="AO27" s="39">
        <v>5</v>
      </c>
      <c r="AP27" s="60">
        <v>208</v>
      </c>
      <c r="AQ27" s="60">
        <v>22</v>
      </c>
      <c r="AR27" s="39">
        <v>1</v>
      </c>
      <c r="AS27" s="39">
        <v>4</v>
      </c>
      <c r="AT27" s="60">
        <v>220</v>
      </c>
      <c r="AU27" s="39">
        <v>4</v>
      </c>
      <c r="AV27" s="39">
        <v>3</v>
      </c>
      <c r="AW27" s="39">
        <v>12</v>
      </c>
      <c r="AX27" s="39">
        <v>0</v>
      </c>
      <c r="AY27" s="60">
        <v>204</v>
      </c>
      <c r="AZ27" s="60">
        <v>10</v>
      </c>
      <c r="BA27" s="39">
        <v>14</v>
      </c>
      <c r="BB27" s="39">
        <v>0</v>
      </c>
      <c r="BC27" s="39">
        <v>36</v>
      </c>
      <c r="BD27" s="39">
        <v>6</v>
      </c>
    </row>
    <row r="28" spans="1:56" ht="15.75" x14ac:dyDescent="0.25">
      <c r="A28" s="31">
        <v>43986</v>
      </c>
      <c r="B28" s="32">
        <v>238</v>
      </c>
      <c r="C28" s="32">
        <v>7</v>
      </c>
      <c r="D28" s="33">
        <f t="shared" si="1"/>
        <v>37.798717067073667</v>
      </c>
      <c r="E28" s="32">
        <v>3.03</v>
      </c>
      <c r="F28" s="59"/>
      <c r="G28" s="60">
        <v>238</v>
      </c>
      <c r="H28" s="60">
        <v>0</v>
      </c>
      <c r="I28" s="60">
        <v>100</v>
      </c>
      <c r="J28" s="60">
        <v>138</v>
      </c>
      <c r="K28" s="60">
        <v>4</v>
      </c>
      <c r="L28" s="60">
        <v>61</v>
      </c>
      <c r="M28" s="60">
        <v>8</v>
      </c>
      <c r="N28" s="60">
        <v>108</v>
      </c>
      <c r="O28" s="60">
        <v>22</v>
      </c>
      <c r="P28" s="60">
        <v>3</v>
      </c>
      <c r="Q28" s="60">
        <v>32</v>
      </c>
      <c r="R28" s="60">
        <v>0</v>
      </c>
      <c r="S28" s="60">
        <v>0</v>
      </c>
      <c r="T28" s="39">
        <v>1</v>
      </c>
      <c r="U28" s="39">
        <v>4</v>
      </c>
      <c r="V28" s="39">
        <v>7</v>
      </c>
      <c r="W28" s="60">
        <v>66</v>
      </c>
      <c r="X28" s="60">
        <v>74</v>
      </c>
      <c r="Y28" s="60">
        <v>86</v>
      </c>
      <c r="Z28" s="60">
        <v>8</v>
      </c>
      <c r="AA28" s="60">
        <v>38</v>
      </c>
      <c r="AB28" s="60">
        <v>4</v>
      </c>
      <c r="AC28" s="60">
        <v>54</v>
      </c>
      <c r="AD28" s="60">
        <v>5</v>
      </c>
      <c r="AE28" s="60">
        <v>129</v>
      </c>
      <c r="AF28" s="60">
        <v>140</v>
      </c>
      <c r="AG28" s="60">
        <v>98</v>
      </c>
      <c r="AH28" s="39">
        <v>19</v>
      </c>
      <c r="AI28" s="39">
        <v>151</v>
      </c>
      <c r="AJ28" s="39">
        <v>15</v>
      </c>
      <c r="AK28" s="39">
        <v>53</v>
      </c>
      <c r="AL28" s="39">
        <v>8</v>
      </c>
      <c r="AM28" s="60">
        <v>213</v>
      </c>
      <c r="AN28" s="39">
        <v>12</v>
      </c>
      <c r="AO28" s="39">
        <v>5</v>
      </c>
      <c r="AP28" s="60">
        <v>215</v>
      </c>
      <c r="AQ28" s="60">
        <v>22</v>
      </c>
      <c r="AR28" s="39">
        <v>1</v>
      </c>
      <c r="AS28" s="39">
        <v>4</v>
      </c>
      <c r="AT28" s="60">
        <v>227</v>
      </c>
      <c r="AU28" s="39">
        <v>4</v>
      </c>
      <c r="AV28" s="39">
        <v>3</v>
      </c>
      <c r="AW28" s="39">
        <v>12</v>
      </c>
      <c r="AX28" s="39">
        <v>0</v>
      </c>
      <c r="AY28" s="60">
        <v>212</v>
      </c>
      <c r="AZ28" s="60">
        <v>7</v>
      </c>
      <c r="BA28" s="39">
        <v>14</v>
      </c>
      <c r="BB28" s="39">
        <v>0</v>
      </c>
      <c r="BC28" s="39">
        <v>36</v>
      </c>
      <c r="BD28" s="39">
        <v>6</v>
      </c>
    </row>
    <row r="29" spans="1:56" ht="15.75" x14ac:dyDescent="0.25">
      <c r="A29" s="31">
        <v>43987</v>
      </c>
      <c r="B29" s="32">
        <v>244</v>
      </c>
      <c r="C29" s="32">
        <v>6</v>
      </c>
      <c r="D29" s="33">
        <f t="shared" si="1"/>
        <v>38.75162590069737</v>
      </c>
      <c r="E29" s="32">
        <v>0</v>
      </c>
      <c r="F29" s="30">
        <v>14.2</v>
      </c>
      <c r="G29" s="60">
        <v>244</v>
      </c>
      <c r="H29" s="60">
        <v>0</v>
      </c>
      <c r="I29" s="60">
        <v>103</v>
      </c>
      <c r="J29" s="60">
        <v>141</v>
      </c>
      <c r="K29" s="60">
        <v>4</v>
      </c>
      <c r="L29" s="60">
        <v>64</v>
      </c>
      <c r="M29" s="60">
        <v>8</v>
      </c>
      <c r="N29" s="60">
        <v>109</v>
      </c>
      <c r="O29" s="60">
        <v>23</v>
      </c>
      <c r="P29" s="60">
        <v>3</v>
      </c>
      <c r="Q29" s="60">
        <v>33</v>
      </c>
      <c r="R29" s="60">
        <v>0</v>
      </c>
      <c r="S29" s="60">
        <v>0</v>
      </c>
      <c r="T29" s="39">
        <v>1</v>
      </c>
      <c r="U29" s="39">
        <v>4</v>
      </c>
      <c r="V29" s="39">
        <v>8</v>
      </c>
      <c r="W29" s="60">
        <v>67</v>
      </c>
      <c r="X29" s="60">
        <v>77</v>
      </c>
      <c r="Y29" s="60">
        <v>87</v>
      </c>
      <c r="Z29" s="60">
        <v>8</v>
      </c>
      <c r="AA29" s="60">
        <v>41</v>
      </c>
      <c r="AB29" s="60">
        <v>4</v>
      </c>
      <c r="AC29" s="60">
        <v>55</v>
      </c>
      <c r="AD29" s="60">
        <v>5</v>
      </c>
      <c r="AE29" s="60">
        <v>131</v>
      </c>
      <c r="AF29" s="60">
        <v>144</v>
      </c>
      <c r="AG29" s="60">
        <v>100</v>
      </c>
      <c r="AH29" s="39">
        <v>19</v>
      </c>
      <c r="AI29" s="39">
        <v>153</v>
      </c>
      <c r="AJ29" s="39">
        <v>15</v>
      </c>
      <c r="AK29" s="39">
        <v>57</v>
      </c>
      <c r="AL29" s="39">
        <v>8</v>
      </c>
      <c r="AM29" s="60">
        <v>219</v>
      </c>
      <c r="AN29" s="39">
        <v>12</v>
      </c>
      <c r="AO29" s="39">
        <v>5</v>
      </c>
      <c r="AP29" s="60">
        <v>221</v>
      </c>
      <c r="AQ29" s="60">
        <v>22</v>
      </c>
      <c r="AR29" s="39">
        <v>1</v>
      </c>
      <c r="AS29" s="39">
        <v>4</v>
      </c>
      <c r="AT29" s="60">
        <v>233</v>
      </c>
      <c r="AU29" s="39">
        <v>4</v>
      </c>
      <c r="AV29" s="39">
        <v>3</v>
      </c>
      <c r="AW29" s="39">
        <v>12</v>
      </c>
      <c r="AX29" s="39">
        <v>0</v>
      </c>
      <c r="AY29" s="60">
        <v>217</v>
      </c>
      <c r="AZ29" s="60">
        <v>5</v>
      </c>
      <c r="BA29" s="39">
        <v>15</v>
      </c>
      <c r="BB29" s="39">
        <v>1</v>
      </c>
      <c r="BC29" s="39">
        <v>36</v>
      </c>
      <c r="BD29" s="39">
        <v>6</v>
      </c>
    </row>
    <row r="30" spans="1:56" ht="15.75" x14ac:dyDescent="0.25">
      <c r="A30" s="31">
        <v>43988</v>
      </c>
      <c r="B30" s="42">
        <v>273</v>
      </c>
      <c r="C30" s="42">
        <v>29</v>
      </c>
      <c r="D30" s="61">
        <f t="shared" si="1"/>
        <v>43.357351929878618</v>
      </c>
      <c r="E30" s="42">
        <v>383.3</v>
      </c>
      <c r="F30" s="42"/>
      <c r="G30" s="42">
        <v>273</v>
      </c>
      <c r="H30" s="42">
        <v>0</v>
      </c>
      <c r="I30" s="42">
        <v>116</v>
      </c>
      <c r="J30" s="42">
        <v>157</v>
      </c>
      <c r="K30" s="42">
        <v>4</v>
      </c>
      <c r="L30" s="42">
        <v>67</v>
      </c>
      <c r="M30" s="42">
        <v>13</v>
      </c>
      <c r="N30" s="42">
        <v>121</v>
      </c>
      <c r="O30" s="42">
        <v>25</v>
      </c>
      <c r="P30" s="42">
        <v>3</v>
      </c>
      <c r="Q30" s="42">
        <v>40</v>
      </c>
      <c r="R30" s="42">
        <v>0</v>
      </c>
      <c r="S30" s="42">
        <v>1</v>
      </c>
      <c r="T30" s="42">
        <v>1</v>
      </c>
      <c r="U30" s="42">
        <v>4</v>
      </c>
      <c r="V30" s="42">
        <v>8</v>
      </c>
      <c r="W30" s="42">
        <v>78</v>
      </c>
      <c r="X30" s="42">
        <v>85</v>
      </c>
      <c r="Y30" s="42">
        <v>96</v>
      </c>
      <c r="Z30" s="42">
        <v>8</v>
      </c>
      <c r="AA30" s="42">
        <v>41</v>
      </c>
      <c r="AB30" s="42">
        <v>8</v>
      </c>
      <c r="AC30" s="42">
        <v>60</v>
      </c>
      <c r="AD30" s="42">
        <v>7</v>
      </c>
      <c r="AE30" s="42">
        <v>149</v>
      </c>
      <c r="AF30" s="42">
        <v>169</v>
      </c>
      <c r="AG30" s="42">
        <v>104</v>
      </c>
      <c r="AH30" s="42">
        <v>22</v>
      </c>
      <c r="AI30" s="42">
        <v>179</v>
      </c>
      <c r="AJ30" s="42">
        <v>15</v>
      </c>
      <c r="AK30" s="42">
        <v>57</v>
      </c>
      <c r="AL30" s="42">
        <v>8</v>
      </c>
      <c r="AM30" s="42">
        <v>248</v>
      </c>
      <c r="AN30" s="42">
        <v>12</v>
      </c>
      <c r="AO30" s="42">
        <v>5</v>
      </c>
      <c r="AP30" s="42">
        <v>250</v>
      </c>
      <c r="AQ30" s="42">
        <v>22</v>
      </c>
      <c r="AR30" s="42">
        <v>1</v>
      </c>
      <c r="AS30" s="42">
        <v>4</v>
      </c>
      <c r="AT30" s="42">
        <v>262</v>
      </c>
      <c r="AU30" s="42">
        <v>4</v>
      </c>
      <c r="AV30" s="42">
        <v>3</v>
      </c>
      <c r="AW30" s="42">
        <v>12</v>
      </c>
      <c r="AX30" s="42">
        <v>0</v>
      </c>
      <c r="AY30" s="42">
        <v>246</v>
      </c>
      <c r="AZ30" s="42">
        <v>29</v>
      </c>
      <c r="BA30" s="42">
        <v>15</v>
      </c>
      <c r="BB30" s="42">
        <v>0</v>
      </c>
      <c r="BC30" s="42">
        <v>36</v>
      </c>
      <c r="BD30" s="42">
        <v>11</v>
      </c>
    </row>
    <row r="31" spans="1:56" ht="15.75" x14ac:dyDescent="0.25">
      <c r="A31" s="31">
        <v>43989</v>
      </c>
      <c r="B31" s="42">
        <v>278</v>
      </c>
      <c r="C31" s="42">
        <v>5</v>
      </c>
      <c r="D31" s="61">
        <f t="shared" si="1"/>
        <v>44.151442624565036</v>
      </c>
      <c r="E31" s="42">
        <v>0</v>
      </c>
      <c r="F31" s="42">
        <v>82.7</v>
      </c>
      <c r="G31" s="42">
        <v>278</v>
      </c>
      <c r="H31" s="42">
        <v>0</v>
      </c>
      <c r="I31" s="42">
        <v>120</v>
      </c>
      <c r="J31" s="42">
        <v>158</v>
      </c>
      <c r="K31" s="42">
        <v>4</v>
      </c>
      <c r="L31" s="42">
        <v>69</v>
      </c>
      <c r="M31" s="42">
        <v>13</v>
      </c>
      <c r="N31" s="42">
        <v>123</v>
      </c>
      <c r="O31" s="42">
        <v>25</v>
      </c>
      <c r="P31" s="42">
        <v>4</v>
      </c>
      <c r="Q31" s="42">
        <v>40</v>
      </c>
      <c r="R31" s="42">
        <v>0</v>
      </c>
      <c r="S31" s="42">
        <v>1</v>
      </c>
      <c r="T31" s="42">
        <v>1</v>
      </c>
      <c r="U31" s="42">
        <v>4</v>
      </c>
      <c r="V31" s="42">
        <v>8</v>
      </c>
      <c r="W31" s="42">
        <v>81</v>
      </c>
      <c r="X31" s="42">
        <v>85</v>
      </c>
      <c r="Y31" s="42">
        <v>98</v>
      </c>
      <c r="Z31" s="42">
        <v>8</v>
      </c>
      <c r="AA31" s="42">
        <v>42</v>
      </c>
      <c r="AB31" s="42">
        <v>8</v>
      </c>
      <c r="AC31" s="42">
        <v>62</v>
      </c>
      <c r="AD31" s="42">
        <v>7</v>
      </c>
      <c r="AE31" s="42">
        <v>151</v>
      </c>
      <c r="AF31" s="42">
        <v>172</v>
      </c>
      <c r="AG31" s="42">
        <v>106</v>
      </c>
      <c r="AH31" s="42">
        <v>22</v>
      </c>
      <c r="AI31" s="42">
        <v>181</v>
      </c>
      <c r="AJ31" s="42">
        <v>15</v>
      </c>
      <c r="AK31" s="42">
        <v>60</v>
      </c>
      <c r="AL31" s="42">
        <v>8</v>
      </c>
      <c r="AM31" s="42">
        <v>253</v>
      </c>
      <c r="AN31" s="42">
        <v>12</v>
      </c>
      <c r="AO31" s="42">
        <v>5</v>
      </c>
      <c r="AP31" s="42">
        <v>255</v>
      </c>
      <c r="AQ31" s="42">
        <v>22</v>
      </c>
      <c r="AR31" s="42">
        <v>1</v>
      </c>
      <c r="AS31" s="42">
        <v>4</v>
      </c>
      <c r="AT31" s="42">
        <v>267</v>
      </c>
      <c r="AU31" s="42">
        <v>4</v>
      </c>
      <c r="AV31" s="42">
        <v>3</v>
      </c>
      <c r="AW31" s="42">
        <v>12</v>
      </c>
      <c r="AX31" s="42">
        <v>0</v>
      </c>
      <c r="AY31" s="42">
        <v>251</v>
      </c>
      <c r="AZ31" s="42">
        <v>5</v>
      </c>
      <c r="BA31" s="42">
        <v>15</v>
      </c>
      <c r="BB31" s="42">
        <v>0</v>
      </c>
      <c r="BC31" s="42">
        <v>48</v>
      </c>
      <c r="BD31" s="42">
        <v>11</v>
      </c>
    </row>
    <row r="32" spans="1:56" ht="15.75" x14ac:dyDescent="0.25">
      <c r="A32" s="31">
        <v>43990</v>
      </c>
      <c r="B32" s="42">
        <v>300</v>
      </c>
      <c r="C32" s="42">
        <v>22</v>
      </c>
      <c r="D32" s="61">
        <f t="shared" si="1"/>
        <v>47.645441681185289</v>
      </c>
      <c r="E32" s="42">
        <v>340</v>
      </c>
      <c r="F32" s="42">
        <v>0</v>
      </c>
      <c r="G32" s="42">
        <v>300</v>
      </c>
      <c r="H32" s="42">
        <v>0</v>
      </c>
      <c r="I32" s="42">
        <v>126</v>
      </c>
      <c r="J32" s="42">
        <v>174</v>
      </c>
      <c r="K32" s="42">
        <v>4</v>
      </c>
      <c r="L32" s="42">
        <v>76</v>
      </c>
      <c r="M32" s="42">
        <v>13</v>
      </c>
      <c r="N32" s="42">
        <v>137</v>
      </c>
      <c r="O32" s="42">
        <v>26</v>
      </c>
      <c r="P32" s="42">
        <v>4</v>
      </c>
      <c r="Q32" s="42">
        <v>40</v>
      </c>
      <c r="R32" s="42">
        <v>0</v>
      </c>
      <c r="S32" s="42">
        <v>1</v>
      </c>
      <c r="T32" s="42">
        <v>1</v>
      </c>
      <c r="U32" s="42">
        <v>4</v>
      </c>
      <c r="V32" s="42">
        <v>9</v>
      </c>
      <c r="W32" s="42">
        <v>83</v>
      </c>
      <c r="X32" s="42">
        <v>95</v>
      </c>
      <c r="Y32" s="42">
        <v>107</v>
      </c>
      <c r="Z32" s="42">
        <v>8</v>
      </c>
      <c r="AA32" s="42">
        <v>44</v>
      </c>
      <c r="AB32" s="42">
        <v>8</v>
      </c>
      <c r="AC32" s="42">
        <v>63</v>
      </c>
      <c r="AD32" s="42">
        <v>7</v>
      </c>
      <c r="AE32" s="42">
        <v>170</v>
      </c>
      <c r="AF32" s="42">
        <v>185</v>
      </c>
      <c r="AG32" s="42">
        <v>115</v>
      </c>
      <c r="AH32" s="42">
        <v>24</v>
      </c>
      <c r="AI32" s="42">
        <v>197</v>
      </c>
      <c r="AJ32" s="42">
        <v>15</v>
      </c>
      <c r="AK32" s="42">
        <v>64</v>
      </c>
      <c r="AL32" s="42">
        <v>8</v>
      </c>
      <c r="AM32" s="42">
        <v>275</v>
      </c>
      <c r="AN32" s="42">
        <v>12</v>
      </c>
      <c r="AO32" s="42">
        <v>5</v>
      </c>
      <c r="AP32" s="42">
        <v>277</v>
      </c>
      <c r="AQ32" s="42">
        <v>22</v>
      </c>
      <c r="AR32" s="42">
        <v>1</v>
      </c>
      <c r="AS32" s="42">
        <v>4</v>
      </c>
      <c r="AT32" s="42">
        <v>289</v>
      </c>
      <c r="AU32" s="42">
        <v>4</v>
      </c>
      <c r="AV32" s="42">
        <v>3</v>
      </c>
      <c r="AW32" s="42">
        <v>12</v>
      </c>
      <c r="AX32" s="42">
        <v>0</v>
      </c>
      <c r="AY32" s="42">
        <v>273</v>
      </c>
      <c r="AZ32" s="42">
        <v>22</v>
      </c>
      <c r="BA32" s="42">
        <v>15</v>
      </c>
      <c r="BB32" s="42">
        <v>0</v>
      </c>
      <c r="BC32" s="42">
        <v>48</v>
      </c>
      <c r="BD32" s="42">
        <v>12</v>
      </c>
    </row>
    <row r="33" spans="1:56" ht="15.75" x14ac:dyDescent="0.25">
      <c r="A33" s="31">
        <v>43991</v>
      </c>
      <c r="B33" s="42">
        <v>330</v>
      </c>
      <c r="C33" s="42">
        <v>30</v>
      </c>
      <c r="D33" s="61">
        <f t="shared" ref="D33:D40" si="2">B33*100000/629651</f>
        <v>52.409985849303823</v>
      </c>
      <c r="E33" s="42">
        <v>36.4</v>
      </c>
      <c r="F33" s="42">
        <v>0</v>
      </c>
      <c r="G33" s="42">
        <v>330</v>
      </c>
      <c r="H33" s="42">
        <v>0</v>
      </c>
      <c r="I33" s="42">
        <v>136</v>
      </c>
      <c r="J33" s="42">
        <v>194</v>
      </c>
      <c r="K33" s="42">
        <v>4</v>
      </c>
      <c r="L33" s="42">
        <v>85</v>
      </c>
      <c r="M33" s="42">
        <v>13</v>
      </c>
      <c r="N33" s="42">
        <v>157</v>
      </c>
      <c r="O33" s="42">
        <v>27</v>
      </c>
      <c r="P33" s="42">
        <v>4</v>
      </c>
      <c r="Q33" s="42">
        <v>40</v>
      </c>
      <c r="R33" s="42">
        <v>0</v>
      </c>
      <c r="S33" s="42">
        <v>1</v>
      </c>
      <c r="T33" s="42">
        <v>1</v>
      </c>
      <c r="U33" s="42">
        <v>4</v>
      </c>
      <c r="V33" s="42">
        <v>10</v>
      </c>
      <c r="W33" s="42">
        <v>91</v>
      </c>
      <c r="X33" s="42">
        <v>110</v>
      </c>
      <c r="Y33" s="42">
        <v>113</v>
      </c>
      <c r="Z33" s="42">
        <v>8</v>
      </c>
      <c r="AA33" s="42">
        <v>44</v>
      </c>
      <c r="AB33" s="42">
        <v>8</v>
      </c>
      <c r="AC33" s="42">
        <v>79</v>
      </c>
      <c r="AD33" s="42">
        <v>7</v>
      </c>
      <c r="AE33" s="42">
        <v>184</v>
      </c>
      <c r="AF33" s="42">
        <v>206</v>
      </c>
      <c r="AG33" s="42">
        <v>124</v>
      </c>
      <c r="AH33" s="42">
        <v>32</v>
      </c>
      <c r="AI33" s="42">
        <v>211</v>
      </c>
      <c r="AJ33" s="42">
        <v>15</v>
      </c>
      <c r="AK33" s="42">
        <v>72</v>
      </c>
      <c r="AL33" s="42">
        <v>8</v>
      </c>
      <c r="AM33" s="42">
        <v>305</v>
      </c>
      <c r="AN33" s="42">
        <v>12</v>
      </c>
      <c r="AO33" s="42">
        <v>5</v>
      </c>
      <c r="AP33" s="42">
        <v>307</v>
      </c>
      <c r="AQ33" s="42">
        <v>22</v>
      </c>
      <c r="AR33" s="42">
        <v>1</v>
      </c>
      <c r="AS33" s="42">
        <v>4</v>
      </c>
      <c r="AT33" s="42">
        <v>319</v>
      </c>
      <c r="AU33" s="42">
        <v>4</v>
      </c>
      <c r="AV33" s="42">
        <v>3</v>
      </c>
      <c r="AW33" s="42">
        <v>12</v>
      </c>
      <c r="AX33" s="42">
        <v>0</v>
      </c>
      <c r="AY33" s="42">
        <v>303</v>
      </c>
      <c r="AZ33" s="42">
        <v>30</v>
      </c>
      <c r="BA33" s="42">
        <v>15</v>
      </c>
      <c r="BB33" s="42">
        <v>0</v>
      </c>
      <c r="BC33" s="42">
        <v>48</v>
      </c>
      <c r="BD33" s="42">
        <v>12</v>
      </c>
    </row>
    <row r="34" spans="1:56" ht="15.75" x14ac:dyDescent="0.25">
      <c r="A34" s="31">
        <v>43992</v>
      </c>
      <c r="B34" s="42">
        <v>350</v>
      </c>
      <c r="C34" s="42">
        <v>20</v>
      </c>
      <c r="D34" s="61">
        <f t="shared" si="2"/>
        <v>55.586348628049507</v>
      </c>
      <c r="E34" s="42">
        <v>0</v>
      </c>
      <c r="F34" s="42">
        <v>33.299999999999997</v>
      </c>
      <c r="G34" s="42">
        <v>350</v>
      </c>
      <c r="H34" s="42">
        <v>0</v>
      </c>
      <c r="I34" s="42">
        <v>145</v>
      </c>
      <c r="J34" s="42">
        <v>205</v>
      </c>
      <c r="K34" s="42">
        <v>4</v>
      </c>
      <c r="L34" s="42">
        <v>94</v>
      </c>
      <c r="M34" s="42">
        <v>13</v>
      </c>
      <c r="N34" s="42">
        <v>167</v>
      </c>
      <c r="O34" s="42">
        <v>27</v>
      </c>
      <c r="P34" s="42">
        <v>4</v>
      </c>
      <c r="Q34" s="42">
        <v>41</v>
      </c>
      <c r="R34" s="42">
        <v>0</v>
      </c>
      <c r="S34" s="42">
        <v>1</v>
      </c>
      <c r="T34" s="42">
        <v>1</v>
      </c>
      <c r="U34" s="42">
        <v>4</v>
      </c>
      <c r="V34" s="42">
        <v>11</v>
      </c>
      <c r="W34" s="42">
        <v>98</v>
      </c>
      <c r="X34" s="42">
        <v>112</v>
      </c>
      <c r="Y34" s="42">
        <v>123</v>
      </c>
      <c r="Z34" s="42">
        <v>8</v>
      </c>
      <c r="AA34" s="42">
        <v>46</v>
      </c>
      <c r="AB34" s="42">
        <v>8</v>
      </c>
      <c r="AC34" s="42">
        <v>87</v>
      </c>
      <c r="AD34" s="42">
        <v>7</v>
      </c>
      <c r="AE34" s="42">
        <v>194</v>
      </c>
      <c r="AF34" s="42">
        <v>217</v>
      </c>
      <c r="AG34" s="42">
        <v>133</v>
      </c>
      <c r="AH34" s="42">
        <v>35</v>
      </c>
      <c r="AI34" s="42">
        <v>221</v>
      </c>
      <c r="AJ34" s="42">
        <v>15</v>
      </c>
      <c r="AK34" s="42">
        <v>79</v>
      </c>
      <c r="AL34" s="42">
        <v>8</v>
      </c>
      <c r="AM34" s="42">
        <v>325</v>
      </c>
      <c r="AN34" s="42">
        <v>12</v>
      </c>
      <c r="AO34" s="42">
        <v>5</v>
      </c>
      <c r="AP34" s="42">
        <v>327</v>
      </c>
      <c r="AQ34" s="42">
        <v>22</v>
      </c>
      <c r="AR34" s="42">
        <v>1</v>
      </c>
      <c r="AS34" s="42">
        <v>4</v>
      </c>
      <c r="AT34" s="42">
        <v>339</v>
      </c>
      <c r="AU34" s="42">
        <v>4</v>
      </c>
      <c r="AV34" s="42">
        <v>3</v>
      </c>
      <c r="AW34" s="42">
        <v>12</v>
      </c>
      <c r="AX34" s="42">
        <v>0</v>
      </c>
      <c r="AY34" s="42">
        <v>323</v>
      </c>
      <c r="AZ34" s="42">
        <v>20</v>
      </c>
      <c r="BA34" s="42">
        <v>15</v>
      </c>
      <c r="BB34" s="42">
        <v>0</v>
      </c>
      <c r="BC34" s="42">
        <v>53</v>
      </c>
      <c r="BD34" s="42">
        <v>12</v>
      </c>
    </row>
    <row r="35" spans="1:56" ht="15.75" x14ac:dyDescent="0.25">
      <c r="A35" s="31">
        <v>43993</v>
      </c>
      <c r="B35" s="42">
        <v>399</v>
      </c>
      <c r="C35" s="42">
        <v>49</v>
      </c>
      <c r="D35" s="61">
        <f t="shared" si="2"/>
        <v>63.368437435976439</v>
      </c>
      <c r="E35" s="42">
        <v>145</v>
      </c>
      <c r="F35" s="42">
        <v>0</v>
      </c>
      <c r="G35" s="42">
        <v>399</v>
      </c>
      <c r="H35" s="42">
        <v>0</v>
      </c>
      <c r="I35" s="42">
        <v>168</v>
      </c>
      <c r="J35" s="42">
        <v>231</v>
      </c>
      <c r="K35" s="42">
        <v>5</v>
      </c>
      <c r="L35" s="42">
        <v>121</v>
      </c>
      <c r="M35" s="42">
        <v>13</v>
      </c>
      <c r="N35" s="42">
        <v>183</v>
      </c>
      <c r="O35" s="42">
        <v>29</v>
      </c>
      <c r="P35" s="42">
        <v>6</v>
      </c>
      <c r="Q35" s="42">
        <v>42</v>
      </c>
      <c r="R35" s="42">
        <v>0</v>
      </c>
      <c r="S35" s="42">
        <v>1</v>
      </c>
      <c r="T35" s="42">
        <v>1</v>
      </c>
      <c r="U35" s="42">
        <v>4</v>
      </c>
      <c r="V35" s="42">
        <v>14</v>
      </c>
      <c r="W35" s="42">
        <v>111</v>
      </c>
      <c r="X35" s="42">
        <v>134</v>
      </c>
      <c r="Y35" s="42">
        <v>134</v>
      </c>
      <c r="Z35" s="42">
        <v>8</v>
      </c>
      <c r="AA35" s="42">
        <v>46</v>
      </c>
      <c r="AB35" s="42">
        <v>8</v>
      </c>
      <c r="AC35" s="42">
        <v>94</v>
      </c>
      <c r="AD35" s="42">
        <v>7</v>
      </c>
      <c r="AE35" s="42">
        <v>236</v>
      </c>
      <c r="AF35" s="42">
        <v>242</v>
      </c>
      <c r="AG35" s="42">
        <v>157</v>
      </c>
      <c r="AH35" s="42">
        <v>41</v>
      </c>
      <c r="AI35" s="42">
        <v>252</v>
      </c>
      <c r="AJ35" s="42">
        <v>15</v>
      </c>
      <c r="AK35" s="42">
        <v>91</v>
      </c>
      <c r="AL35" s="42">
        <v>8</v>
      </c>
      <c r="AM35" s="42">
        <v>374</v>
      </c>
      <c r="AN35" s="42">
        <v>12</v>
      </c>
      <c r="AO35" s="42">
        <v>5</v>
      </c>
      <c r="AP35" s="42">
        <v>376</v>
      </c>
      <c r="AQ35" s="42">
        <v>22</v>
      </c>
      <c r="AR35" s="42">
        <v>1</v>
      </c>
      <c r="AS35" s="42">
        <v>4</v>
      </c>
      <c r="AT35" s="42">
        <v>388</v>
      </c>
      <c r="AU35" s="42">
        <v>4</v>
      </c>
      <c r="AV35" s="42">
        <v>3</v>
      </c>
      <c r="AW35" s="42">
        <v>12</v>
      </c>
      <c r="AX35" s="42">
        <v>0</v>
      </c>
      <c r="AY35" s="42">
        <v>372</v>
      </c>
      <c r="AZ35" s="42">
        <v>49</v>
      </c>
      <c r="BA35" s="42">
        <v>15</v>
      </c>
      <c r="BB35" s="42">
        <v>0</v>
      </c>
      <c r="BC35" s="42">
        <v>53</v>
      </c>
      <c r="BD35" s="42">
        <v>12</v>
      </c>
    </row>
    <row r="36" spans="1:56" ht="15.75" x14ac:dyDescent="0.25">
      <c r="A36" s="31">
        <v>43994</v>
      </c>
      <c r="B36" s="42">
        <v>420</v>
      </c>
      <c r="C36" s="42">
        <v>21</v>
      </c>
      <c r="D36" s="61">
        <f t="shared" si="2"/>
        <v>66.703618353659408</v>
      </c>
      <c r="E36" s="42">
        <v>0</v>
      </c>
      <c r="F36" s="42">
        <v>57.1</v>
      </c>
      <c r="G36" s="42">
        <f>G35+C36</f>
        <v>420</v>
      </c>
      <c r="H36" s="42">
        <v>0</v>
      </c>
      <c r="I36" s="42">
        <v>173</v>
      </c>
      <c r="J36" s="42">
        <v>247</v>
      </c>
      <c r="K36" s="42">
        <v>5</v>
      </c>
      <c r="L36" s="42">
        <v>132</v>
      </c>
      <c r="M36" s="42">
        <v>13</v>
      </c>
      <c r="N36" s="42">
        <v>192</v>
      </c>
      <c r="O36" s="42">
        <v>30</v>
      </c>
      <c r="P36" s="42">
        <v>6</v>
      </c>
      <c r="Q36" s="42">
        <v>42</v>
      </c>
      <c r="R36" s="42">
        <v>0</v>
      </c>
      <c r="S36" s="42">
        <v>1</v>
      </c>
      <c r="T36" s="42">
        <v>1</v>
      </c>
      <c r="U36" s="42">
        <v>4</v>
      </c>
      <c r="V36" s="42">
        <v>14</v>
      </c>
      <c r="W36" s="42">
        <v>118</v>
      </c>
      <c r="X36" s="42">
        <v>142</v>
      </c>
      <c r="Y36" s="42">
        <v>140</v>
      </c>
      <c r="Z36" s="42">
        <v>8</v>
      </c>
      <c r="AA36" s="42">
        <v>47</v>
      </c>
      <c r="AB36" s="42">
        <v>8</v>
      </c>
      <c r="AC36" s="42">
        <v>97</v>
      </c>
      <c r="AD36" s="42">
        <v>7</v>
      </c>
      <c r="AE36" s="42">
        <v>253</v>
      </c>
      <c r="AF36" s="42">
        <v>259</v>
      </c>
      <c r="AG36" s="42">
        <v>161</v>
      </c>
      <c r="AH36" s="42">
        <v>41</v>
      </c>
      <c r="AI36" s="42">
        <v>269</v>
      </c>
      <c r="AJ36" s="42">
        <v>15</v>
      </c>
      <c r="AK36" s="42">
        <v>95</v>
      </c>
      <c r="AL36" s="42">
        <v>8</v>
      </c>
      <c r="AM36" s="42">
        <v>395</v>
      </c>
      <c r="AN36" s="42">
        <v>12</v>
      </c>
      <c r="AO36" s="42">
        <v>5</v>
      </c>
      <c r="AP36" s="42">
        <v>395</v>
      </c>
      <c r="AQ36" s="42">
        <v>24</v>
      </c>
      <c r="AR36" s="42">
        <v>1</v>
      </c>
      <c r="AS36" s="42">
        <v>4</v>
      </c>
      <c r="AT36" s="42">
        <v>409</v>
      </c>
      <c r="AU36" s="42">
        <v>4</v>
      </c>
      <c r="AV36" s="42">
        <v>3</v>
      </c>
      <c r="AW36" s="42">
        <v>12</v>
      </c>
      <c r="AX36" s="42">
        <v>0</v>
      </c>
      <c r="AY36" s="42">
        <v>392</v>
      </c>
      <c r="AZ36" s="42">
        <v>20</v>
      </c>
      <c r="BA36" s="42">
        <v>16</v>
      </c>
      <c r="BB36" s="42">
        <v>1</v>
      </c>
      <c r="BC36" s="42">
        <v>68</v>
      </c>
      <c r="BD36" s="42">
        <v>12</v>
      </c>
    </row>
    <row r="37" spans="1:56" s="51" customFormat="1" ht="15.75" x14ac:dyDescent="0.25">
      <c r="A37" s="31">
        <v>43995</v>
      </c>
      <c r="B37" s="62">
        <v>435</v>
      </c>
      <c r="C37" s="62">
        <v>15</v>
      </c>
      <c r="D37" s="63">
        <f t="shared" si="2"/>
        <v>69.085890437718675</v>
      </c>
      <c r="E37" s="62">
        <v>0</v>
      </c>
      <c r="F37" s="62">
        <v>28.5</v>
      </c>
      <c r="G37" s="62">
        <v>435</v>
      </c>
      <c r="H37" s="62">
        <v>0</v>
      </c>
      <c r="I37" s="62">
        <v>176</v>
      </c>
      <c r="J37" s="62">
        <v>259</v>
      </c>
      <c r="K37" s="62">
        <v>5</v>
      </c>
      <c r="L37" s="62">
        <v>132</v>
      </c>
      <c r="M37" s="62">
        <v>13</v>
      </c>
      <c r="N37" s="62">
        <v>205</v>
      </c>
      <c r="O37" s="62">
        <v>30</v>
      </c>
      <c r="P37" s="62">
        <v>6</v>
      </c>
      <c r="Q37" s="62">
        <v>44</v>
      </c>
      <c r="R37" s="62">
        <v>0</v>
      </c>
      <c r="S37" s="62">
        <v>1</v>
      </c>
      <c r="T37" s="62">
        <v>1</v>
      </c>
      <c r="U37" s="62">
        <v>4</v>
      </c>
      <c r="V37" s="62">
        <v>14</v>
      </c>
      <c r="W37" s="62">
        <v>120</v>
      </c>
      <c r="X37" s="62">
        <v>142</v>
      </c>
      <c r="Y37" s="62">
        <v>153</v>
      </c>
      <c r="Z37" s="62">
        <v>8</v>
      </c>
      <c r="AA37" s="62">
        <v>47</v>
      </c>
      <c r="AB37" s="62">
        <v>8</v>
      </c>
      <c r="AC37" s="62">
        <v>99</v>
      </c>
      <c r="AD37" s="62">
        <v>7</v>
      </c>
      <c r="AE37" s="62">
        <v>266</v>
      </c>
      <c r="AF37" s="62">
        <v>272</v>
      </c>
      <c r="AG37" s="62">
        <v>163</v>
      </c>
      <c r="AH37" s="62">
        <v>44</v>
      </c>
      <c r="AI37" s="62">
        <v>281</v>
      </c>
      <c r="AJ37" s="62">
        <v>15</v>
      </c>
      <c r="AK37" s="62">
        <v>95</v>
      </c>
      <c r="AL37" s="62">
        <v>8</v>
      </c>
      <c r="AM37" s="62">
        <v>410</v>
      </c>
      <c r="AN37" s="62">
        <v>12</v>
      </c>
      <c r="AO37" s="62">
        <v>5</v>
      </c>
      <c r="AP37" s="62">
        <v>410</v>
      </c>
      <c r="AQ37" s="62">
        <v>24</v>
      </c>
      <c r="AR37" s="62">
        <v>1</v>
      </c>
      <c r="AS37" s="62">
        <v>4</v>
      </c>
      <c r="AT37" s="62">
        <v>424</v>
      </c>
      <c r="AU37" s="62">
        <v>4</v>
      </c>
      <c r="AV37" s="62">
        <v>3</v>
      </c>
      <c r="AW37" s="62">
        <v>12</v>
      </c>
      <c r="AX37" s="62">
        <v>0</v>
      </c>
      <c r="AY37" s="62">
        <v>407</v>
      </c>
      <c r="AZ37" s="62">
        <v>15</v>
      </c>
      <c r="BA37" s="62">
        <v>16</v>
      </c>
      <c r="BB37" s="62">
        <v>0</v>
      </c>
      <c r="BC37" s="62">
        <v>68</v>
      </c>
      <c r="BD37" s="62">
        <v>12</v>
      </c>
    </row>
    <row r="38" spans="1:56" ht="15.75" x14ac:dyDescent="0.25">
      <c r="A38" s="31">
        <v>43996</v>
      </c>
      <c r="B38" s="62">
        <v>447</v>
      </c>
      <c r="C38" s="62">
        <v>12</v>
      </c>
      <c r="D38" s="63">
        <f t="shared" si="2"/>
        <v>70.991708104966079</v>
      </c>
      <c r="E38" s="62">
        <v>0</v>
      </c>
      <c r="F38" s="62">
        <v>20</v>
      </c>
      <c r="G38" s="62">
        <v>447</v>
      </c>
      <c r="H38" s="62">
        <v>0</v>
      </c>
      <c r="I38" s="62">
        <v>183</v>
      </c>
      <c r="J38" s="62">
        <v>264</v>
      </c>
      <c r="K38" s="62">
        <v>5</v>
      </c>
      <c r="L38" s="62">
        <v>135</v>
      </c>
      <c r="M38" s="62">
        <v>13</v>
      </c>
      <c r="N38" s="62">
        <v>210</v>
      </c>
      <c r="O38" s="62">
        <v>31</v>
      </c>
      <c r="P38" s="62">
        <v>7</v>
      </c>
      <c r="Q38" s="62">
        <v>46</v>
      </c>
      <c r="R38" s="62">
        <v>0</v>
      </c>
      <c r="S38" s="62">
        <v>1</v>
      </c>
      <c r="T38" s="62">
        <v>1</v>
      </c>
      <c r="U38" s="62">
        <v>4</v>
      </c>
      <c r="V38" s="62">
        <v>14</v>
      </c>
      <c r="W38" s="62">
        <v>123</v>
      </c>
      <c r="X38" s="62">
        <v>147</v>
      </c>
      <c r="Y38" s="62">
        <v>157</v>
      </c>
      <c r="Z38" s="62">
        <v>8</v>
      </c>
      <c r="AA38" s="62">
        <v>48</v>
      </c>
      <c r="AB38" s="62">
        <v>9</v>
      </c>
      <c r="AC38" s="62">
        <v>105</v>
      </c>
      <c r="AD38" s="62">
        <v>7</v>
      </c>
      <c r="AE38" s="62">
        <v>270</v>
      </c>
      <c r="AF38" s="62">
        <v>277</v>
      </c>
      <c r="AG38" s="62">
        <v>170</v>
      </c>
      <c r="AH38" s="62">
        <v>44</v>
      </c>
      <c r="AI38" s="62">
        <v>288</v>
      </c>
      <c r="AJ38" s="62">
        <v>15</v>
      </c>
      <c r="AK38" s="62">
        <v>100</v>
      </c>
      <c r="AL38" s="62">
        <v>8</v>
      </c>
      <c r="AM38" s="62">
        <v>422</v>
      </c>
      <c r="AN38" s="62">
        <v>12</v>
      </c>
      <c r="AO38" s="62">
        <v>5</v>
      </c>
      <c r="AP38" s="62">
        <v>422</v>
      </c>
      <c r="AQ38" s="62">
        <v>24</v>
      </c>
      <c r="AR38" s="62">
        <v>1</v>
      </c>
      <c r="AS38" s="62">
        <v>4</v>
      </c>
      <c r="AT38" s="62">
        <v>436</v>
      </c>
      <c r="AU38" s="62">
        <v>4</v>
      </c>
      <c r="AV38" s="62">
        <v>3</v>
      </c>
      <c r="AW38" s="62">
        <v>12</v>
      </c>
      <c r="AX38" s="62">
        <v>0</v>
      </c>
      <c r="AY38" s="62">
        <v>419</v>
      </c>
      <c r="AZ38" s="62">
        <v>12</v>
      </c>
      <c r="BA38" s="62">
        <v>16</v>
      </c>
      <c r="BB38" s="62">
        <v>0</v>
      </c>
      <c r="BC38" s="62">
        <v>68</v>
      </c>
      <c r="BD38" s="62">
        <v>16</v>
      </c>
    </row>
    <row r="39" spans="1:56" ht="15.75" x14ac:dyDescent="0.25">
      <c r="A39" s="31">
        <v>43997</v>
      </c>
      <c r="B39" s="62">
        <v>455</v>
      </c>
      <c r="C39" s="62">
        <v>8</v>
      </c>
      <c r="D39" s="63">
        <f t="shared" si="2"/>
        <v>72.262253216464359</v>
      </c>
      <c r="E39" s="62">
        <v>0</v>
      </c>
      <c r="F39" s="62">
        <v>33.299999999999997</v>
      </c>
      <c r="G39" s="62">
        <v>455</v>
      </c>
      <c r="H39" s="62">
        <v>0</v>
      </c>
      <c r="I39" s="62">
        <v>187</v>
      </c>
      <c r="J39" s="62">
        <v>268</v>
      </c>
      <c r="K39" s="62">
        <v>5</v>
      </c>
      <c r="L39" s="62">
        <v>141</v>
      </c>
      <c r="M39" s="62">
        <v>13</v>
      </c>
      <c r="N39" s="62">
        <v>213</v>
      </c>
      <c r="O39" s="62">
        <v>31</v>
      </c>
      <c r="P39" s="62">
        <v>7</v>
      </c>
      <c r="Q39" s="62">
        <v>46</v>
      </c>
      <c r="R39" s="62">
        <v>0</v>
      </c>
      <c r="S39" s="62">
        <v>1</v>
      </c>
      <c r="T39" s="62">
        <v>1</v>
      </c>
      <c r="U39" s="62">
        <v>4</v>
      </c>
      <c r="V39" s="62">
        <v>15</v>
      </c>
      <c r="W39" s="62">
        <v>126</v>
      </c>
      <c r="X39" s="62">
        <v>151</v>
      </c>
      <c r="Y39" s="62">
        <v>157</v>
      </c>
      <c r="Z39" s="62">
        <v>8</v>
      </c>
      <c r="AA39" s="62">
        <v>49</v>
      </c>
      <c r="AB39" s="62">
        <v>9</v>
      </c>
      <c r="AC39" s="62">
        <v>109</v>
      </c>
      <c r="AD39" s="62">
        <v>7</v>
      </c>
      <c r="AE39" s="62">
        <v>273</v>
      </c>
      <c r="AF39" s="62">
        <v>285</v>
      </c>
      <c r="AG39" s="62">
        <v>170</v>
      </c>
      <c r="AH39" s="62">
        <v>44</v>
      </c>
      <c r="AI39" s="62">
        <v>296</v>
      </c>
      <c r="AJ39" s="62">
        <v>15</v>
      </c>
      <c r="AK39" s="62">
        <v>100</v>
      </c>
      <c r="AL39" s="62">
        <v>8</v>
      </c>
      <c r="AM39" s="62">
        <v>430</v>
      </c>
      <c r="AN39" s="62">
        <v>12</v>
      </c>
      <c r="AO39" s="62">
        <v>5</v>
      </c>
      <c r="AP39" s="62">
        <v>430</v>
      </c>
      <c r="AQ39" s="62">
        <v>24</v>
      </c>
      <c r="AR39" s="62">
        <v>1</v>
      </c>
      <c r="AS39" s="62">
        <v>4</v>
      </c>
      <c r="AT39" s="62">
        <v>444</v>
      </c>
      <c r="AU39" s="62">
        <v>4</v>
      </c>
      <c r="AV39" s="62">
        <v>3</v>
      </c>
      <c r="AW39" s="62">
        <v>12</v>
      </c>
      <c r="AX39" s="62">
        <v>0</v>
      </c>
      <c r="AY39" s="62">
        <v>427</v>
      </c>
      <c r="AZ39" s="62">
        <v>8</v>
      </c>
      <c r="BA39" s="62">
        <v>16</v>
      </c>
      <c r="BB39" s="62">
        <v>0</v>
      </c>
      <c r="BC39" s="62">
        <v>70</v>
      </c>
      <c r="BD39" s="62">
        <v>16</v>
      </c>
    </row>
    <row r="40" spans="1:56" ht="15.75" x14ac:dyDescent="0.25">
      <c r="A40" s="31">
        <v>43998</v>
      </c>
      <c r="B40" s="62">
        <v>461</v>
      </c>
      <c r="C40" s="62">
        <v>6</v>
      </c>
      <c r="D40" s="63">
        <f t="shared" si="2"/>
        <v>73.215162050088068</v>
      </c>
      <c r="E40" s="62">
        <v>0</v>
      </c>
      <c r="F40" s="62">
        <v>25</v>
      </c>
      <c r="G40" s="62">
        <v>461</v>
      </c>
      <c r="H40" s="62">
        <v>0</v>
      </c>
      <c r="I40" s="62">
        <v>188</v>
      </c>
      <c r="J40" s="62">
        <v>273</v>
      </c>
      <c r="K40" s="62">
        <v>5</v>
      </c>
      <c r="L40" s="62">
        <v>144</v>
      </c>
      <c r="M40" s="62">
        <v>13</v>
      </c>
      <c r="N40" s="62">
        <v>215</v>
      </c>
      <c r="O40" s="62">
        <v>31</v>
      </c>
      <c r="P40" s="62">
        <v>7</v>
      </c>
      <c r="Q40" s="62">
        <v>46</v>
      </c>
      <c r="R40" s="62">
        <v>0</v>
      </c>
      <c r="S40" s="62">
        <v>1</v>
      </c>
      <c r="T40" s="62">
        <v>1</v>
      </c>
      <c r="U40" s="62">
        <v>4</v>
      </c>
      <c r="V40" s="62">
        <v>15</v>
      </c>
      <c r="W40" s="62">
        <v>127</v>
      </c>
      <c r="X40" s="62">
        <v>154</v>
      </c>
      <c r="Y40" s="62">
        <v>159</v>
      </c>
      <c r="Z40" s="62">
        <v>8</v>
      </c>
      <c r="AA40" s="62">
        <v>49</v>
      </c>
      <c r="AB40" s="62">
        <v>9</v>
      </c>
      <c r="AC40" s="62">
        <v>111</v>
      </c>
      <c r="AD40" s="62">
        <v>7</v>
      </c>
      <c r="AE40" s="62">
        <v>277</v>
      </c>
      <c r="AF40" s="62">
        <v>291</v>
      </c>
      <c r="AG40" s="62">
        <v>170</v>
      </c>
      <c r="AH40" s="62">
        <v>44</v>
      </c>
      <c r="AI40" s="62">
        <v>302</v>
      </c>
      <c r="AJ40" s="62">
        <v>15</v>
      </c>
      <c r="AK40" s="62">
        <v>100</v>
      </c>
      <c r="AL40" s="62">
        <v>8</v>
      </c>
      <c r="AM40" s="62">
        <v>436</v>
      </c>
      <c r="AN40" s="62">
        <v>12</v>
      </c>
      <c r="AO40" s="62">
        <v>5</v>
      </c>
      <c r="AP40" s="62">
        <v>436</v>
      </c>
      <c r="AQ40" s="62">
        <v>24</v>
      </c>
      <c r="AR40" s="62">
        <v>1</v>
      </c>
      <c r="AS40" s="62">
        <v>4</v>
      </c>
      <c r="AT40" s="62">
        <v>450</v>
      </c>
      <c r="AU40" s="62">
        <v>4</v>
      </c>
      <c r="AV40" s="62">
        <v>3</v>
      </c>
      <c r="AW40" s="62">
        <v>12</v>
      </c>
      <c r="AX40" s="62">
        <v>0</v>
      </c>
      <c r="AY40" s="62">
        <v>433</v>
      </c>
      <c r="AZ40" s="62">
        <v>6</v>
      </c>
      <c r="BA40" s="62">
        <v>16</v>
      </c>
      <c r="BB40" s="62">
        <v>0</v>
      </c>
      <c r="BC40" s="62">
        <v>87</v>
      </c>
      <c r="BD40" s="62">
        <v>16</v>
      </c>
    </row>
    <row r="41" spans="1:56" ht="15.75" x14ac:dyDescent="0.25">
      <c r="A41" s="31">
        <v>43999</v>
      </c>
      <c r="B41" s="62">
        <v>465</v>
      </c>
      <c r="C41" s="62">
        <v>4</v>
      </c>
      <c r="D41" s="63">
        <f>B41*100000/626115</f>
        <v>74.267506767926022</v>
      </c>
      <c r="E41" s="62">
        <v>0</v>
      </c>
      <c r="F41" s="62">
        <v>33.299999999999997</v>
      </c>
      <c r="G41" s="62">
        <v>465</v>
      </c>
      <c r="H41" s="62">
        <v>0</v>
      </c>
      <c r="I41" s="62">
        <v>188</v>
      </c>
      <c r="J41" s="62">
        <v>277</v>
      </c>
      <c r="K41" s="62">
        <v>5</v>
      </c>
      <c r="L41" s="62">
        <v>144</v>
      </c>
      <c r="M41" s="62">
        <v>13</v>
      </c>
      <c r="N41" s="62">
        <v>218</v>
      </c>
      <c r="O41" s="62">
        <v>31</v>
      </c>
      <c r="P41" s="62">
        <v>7</v>
      </c>
      <c r="Q41" s="62">
        <v>47</v>
      </c>
      <c r="R41" s="62">
        <v>0</v>
      </c>
      <c r="S41" s="62">
        <v>1</v>
      </c>
      <c r="T41" s="62">
        <v>1</v>
      </c>
      <c r="U41" s="62">
        <v>4</v>
      </c>
      <c r="V41" s="62">
        <v>15</v>
      </c>
      <c r="W41" s="62">
        <v>127</v>
      </c>
      <c r="X41" s="62">
        <v>155</v>
      </c>
      <c r="Y41" s="62">
        <v>162</v>
      </c>
      <c r="Z41" s="62">
        <v>8</v>
      </c>
      <c r="AA41" s="62">
        <v>51</v>
      </c>
      <c r="AB41" s="62">
        <v>9</v>
      </c>
      <c r="AC41" s="62">
        <v>112</v>
      </c>
      <c r="AD41" s="62">
        <v>7</v>
      </c>
      <c r="AE41" s="62">
        <v>278</v>
      </c>
      <c r="AF41" s="62">
        <v>295</v>
      </c>
      <c r="AG41" s="62">
        <v>170</v>
      </c>
      <c r="AH41" s="62">
        <v>44</v>
      </c>
      <c r="AI41" s="62">
        <v>304</v>
      </c>
      <c r="AJ41" s="62">
        <v>15</v>
      </c>
      <c r="AK41" s="62">
        <v>102</v>
      </c>
      <c r="AL41" s="62">
        <v>8</v>
      </c>
      <c r="AM41" s="62">
        <v>440</v>
      </c>
      <c r="AN41" s="62">
        <v>12</v>
      </c>
      <c r="AO41" s="62">
        <v>5</v>
      </c>
      <c r="AP41" s="62">
        <v>440</v>
      </c>
      <c r="AQ41" s="62">
        <v>24</v>
      </c>
      <c r="AR41" s="62">
        <v>1</v>
      </c>
      <c r="AS41" s="62">
        <v>4</v>
      </c>
      <c r="AT41" s="62">
        <v>454</v>
      </c>
      <c r="AU41" s="62">
        <v>4</v>
      </c>
      <c r="AV41" s="62">
        <v>3</v>
      </c>
      <c r="AW41" s="62">
        <v>12</v>
      </c>
      <c r="AX41" s="62">
        <v>0</v>
      </c>
      <c r="AY41" s="62">
        <v>434</v>
      </c>
      <c r="AZ41" s="62">
        <v>1</v>
      </c>
      <c r="BA41" s="62">
        <v>19</v>
      </c>
      <c r="BB41" s="62">
        <v>3</v>
      </c>
      <c r="BC41" s="62">
        <v>87</v>
      </c>
      <c r="BD41" s="62">
        <v>19</v>
      </c>
    </row>
    <row r="42" spans="1:56" ht="15.75" x14ac:dyDescent="0.25">
      <c r="A42" s="31">
        <v>44000</v>
      </c>
      <c r="B42" s="62">
        <v>470</v>
      </c>
      <c r="C42" s="62">
        <v>5</v>
      </c>
      <c r="D42" s="63">
        <f>B42*100000/626115</f>
        <v>75.066082109516628</v>
      </c>
      <c r="E42" s="62">
        <v>25</v>
      </c>
      <c r="F42" s="62">
        <v>0</v>
      </c>
      <c r="G42" s="62">
        <v>470</v>
      </c>
      <c r="H42" s="62">
        <v>0</v>
      </c>
      <c r="I42" s="62">
        <v>190</v>
      </c>
      <c r="J42" s="62">
        <v>280</v>
      </c>
      <c r="K42" s="62">
        <v>5</v>
      </c>
      <c r="L42" s="62">
        <v>145</v>
      </c>
      <c r="M42" s="62">
        <v>13</v>
      </c>
      <c r="N42" s="62">
        <v>221</v>
      </c>
      <c r="O42" s="62">
        <v>32</v>
      </c>
      <c r="P42" s="62">
        <v>7</v>
      </c>
      <c r="Q42" s="62">
        <v>47</v>
      </c>
      <c r="R42" s="62">
        <v>0</v>
      </c>
      <c r="S42" s="62">
        <v>1</v>
      </c>
      <c r="T42" s="62">
        <v>1</v>
      </c>
      <c r="U42" s="62">
        <v>4</v>
      </c>
      <c r="V42" s="62">
        <v>15</v>
      </c>
      <c r="W42" s="62">
        <v>130</v>
      </c>
      <c r="X42" s="62">
        <v>155</v>
      </c>
      <c r="Y42" s="62">
        <v>164</v>
      </c>
      <c r="Z42" s="62">
        <v>8</v>
      </c>
      <c r="AA42" s="62">
        <v>52</v>
      </c>
      <c r="AB42" s="62">
        <v>10</v>
      </c>
      <c r="AC42" s="62">
        <v>113</v>
      </c>
      <c r="AD42" s="62">
        <v>7</v>
      </c>
      <c r="AE42" s="62">
        <v>280</v>
      </c>
      <c r="AF42" s="62">
        <v>300</v>
      </c>
      <c r="AG42" s="62">
        <v>170</v>
      </c>
      <c r="AH42" s="62">
        <v>44</v>
      </c>
      <c r="AI42" s="62">
        <v>306</v>
      </c>
      <c r="AJ42" s="62">
        <v>15</v>
      </c>
      <c r="AK42" s="62">
        <v>105</v>
      </c>
      <c r="AL42" s="62">
        <v>8</v>
      </c>
      <c r="AM42" s="62">
        <v>445</v>
      </c>
      <c r="AN42" s="62">
        <v>12</v>
      </c>
      <c r="AO42" s="62">
        <v>5</v>
      </c>
      <c r="AP42" s="62">
        <v>445</v>
      </c>
      <c r="AQ42" s="62">
        <v>24</v>
      </c>
      <c r="AR42" s="62">
        <v>1</v>
      </c>
      <c r="AS42" s="62">
        <v>4</v>
      </c>
      <c r="AT42" s="62">
        <v>459</v>
      </c>
      <c r="AU42" s="62">
        <v>4</v>
      </c>
      <c r="AV42" s="62">
        <v>3</v>
      </c>
      <c r="AW42" s="62">
        <v>12</v>
      </c>
      <c r="AX42" s="62">
        <v>0</v>
      </c>
      <c r="AY42" s="62">
        <v>438</v>
      </c>
      <c r="AZ42" s="62">
        <v>4</v>
      </c>
      <c r="BA42" s="62">
        <v>20</v>
      </c>
      <c r="BB42" s="62">
        <v>1</v>
      </c>
      <c r="BC42" s="62">
        <v>87</v>
      </c>
      <c r="BD42" s="62">
        <v>19</v>
      </c>
    </row>
  </sheetData>
  <mergeCells count="36">
    <mergeCell ref="AF5:AG6"/>
    <mergeCell ref="AW5:BB6"/>
    <mergeCell ref="BA7:BB7"/>
    <mergeCell ref="AW7:AX7"/>
    <mergeCell ref="AY7:AZ7"/>
    <mergeCell ref="AJ6:AJ7"/>
    <mergeCell ref="AK6:AK7"/>
    <mergeCell ref="AH5:AK5"/>
    <mergeCell ref="AL5:AO5"/>
    <mergeCell ref="AP5:AQ6"/>
    <mergeCell ref="AO6:AO7"/>
    <mergeCell ref="AS6:AS7"/>
    <mergeCell ref="AT6:AT7"/>
    <mergeCell ref="AU6:AU7"/>
    <mergeCell ref="AV6:AV7"/>
    <mergeCell ref="AE6:AE7"/>
    <mergeCell ref="I5:J6"/>
    <mergeCell ref="K5:Q6"/>
    <mergeCell ref="R5:Y6"/>
    <mergeCell ref="Z5:AE5"/>
    <mergeCell ref="BC5:BD6"/>
    <mergeCell ref="AR5:AR7"/>
    <mergeCell ref="AH6:AH7"/>
    <mergeCell ref="AI6:AI7"/>
    <mergeCell ref="A4:BD4"/>
    <mergeCell ref="A5:A8"/>
    <mergeCell ref="B5:F5"/>
    <mergeCell ref="G5:H6"/>
    <mergeCell ref="AS5:AV5"/>
    <mergeCell ref="AL6:AL7"/>
    <mergeCell ref="AM6:AM7"/>
    <mergeCell ref="AN6:AN7"/>
    <mergeCell ref="B6:D7"/>
    <mergeCell ref="E6:F7"/>
    <mergeCell ref="Z6:Z7"/>
    <mergeCell ref="AA6:AD6"/>
  </mergeCells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H43"/>
  <sheetViews>
    <sheetView topLeftCell="A19" zoomScale="70" zoomScaleNormal="70" workbookViewId="0">
      <selection activeCell="I51" sqref="I51"/>
    </sheetView>
  </sheetViews>
  <sheetFormatPr defaultRowHeight="15" x14ac:dyDescent="0.25"/>
  <cols>
    <col min="1" max="1" width="12.7109375" customWidth="1"/>
  </cols>
  <sheetData>
    <row r="4" spans="1:60" ht="15.75" x14ac:dyDescent="0.25">
      <c r="A4" s="27">
        <v>44000</v>
      </c>
    </row>
    <row r="5" spans="1:60" x14ac:dyDescent="0.25">
      <c r="A5" s="728" t="s">
        <v>80</v>
      </c>
      <c r="B5" s="728"/>
      <c r="C5" s="728"/>
      <c r="D5" s="728"/>
      <c r="E5" s="728"/>
      <c r="F5" s="728"/>
      <c r="G5" s="728"/>
      <c r="H5" s="728"/>
      <c r="I5" s="728"/>
      <c r="J5" s="728"/>
      <c r="K5" s="728"/>
      <c r="L5" s="728"/>
      <c r="M5" s="728"/>
      <c r="N5" s="728"/>
      <c r="O5" s="728"/>
      <c r="P5" s="728"/>
      <c r="Q5" s="728"/>
      <c r="R5" s="728"/>
      <c r="S5" s="728"/>
      <c r="T5" s="728"/>
      <c r="U5" s="728"/>
      <c r="V5" s="728"/>
      <c r="W5" s="728"/>
      <c r="X5" s="728"/>
      <c r="Y5" s="728"/>
      <c r="Z5" s="728"/>
      <c r="AA5" s="728"/>
      <c r="AB5" s="728"/>
      <c r="AC5" s="728"/>
      <c r="AD5" s="728"/>
      <c r="AE5" s="728"/>
      <c r="AF5" s="728"/>
      <c r="AG5" s="728"/>
      <c r="AH5" s="728"/>
      <c r="AI5" s="728"/>
      <c r="AJ5" s="728"/>
      <c r="AK5" s="728"/>
      <c r="AL5" s="728"/>
      <c r="AM5" s="728"/>
      <c r="AN5" s="728"/>
      <c r="AO5" s="728"/>
      <c r="AP5" s="728"/>
      <c r="AQ5" s="728"/>
      <c r="AR5" s="728"/>
      <c r="AS5" s="728"/>
      <c r="AT5" s="728"/>
      <c r="AU5" s="728"/>
      <c r="AV5" s="728"/>
      <c r="AW5" s="728"/>
      <c r="AX5" s="728"/>
      <c r="AY5" s="728"/>
      <c r="AZ5" s="728"/>
      <c r="BA5" s="728"/>
      <c r="BB5" s="728"/>
      <c r="BC5" s="728"/>
      <c r="BD5" s="728"/>
      <c r="BE5" s="728"/>
      <c r="BF5" s="728"/>
      <c r="BG5" s="728"/>
      <c r="BH5" s="728"/>
    </row>
    <row r="6" spans="1:60" x14ac:dyDescent="0.25">
      <c r="A6" s="728" t="s">
        <v>1</v>
      </c>
      <c r="B6" s="728" t="s">
        <v>2</v>
      </c>
      <c r="C6" s="728"/>
      <c r="D6" s="728"/>
      <c r="E6" s="728"/>
      <c r="F6" s="728"/>
      <c r="G6" s="728" t="s">
        <v>3</v>
      </c>
      <c r="H6" s="728"/>
      <c r="I6" s="728" t="s">
        <v>4</v>
      </c>
      <c r="J6" s="728"/>
      <c r="K6" s="728" t="s">
        <v>5</v>
      </c>
      <c r="L6" s="728"/>
      <c r="M6" s="728"/>
      <c r="N6" s="728"/>
      <c r="O6" s="728"/>
      <c r="P6" s="728"/>
      <c r="Q6" s="728"/>
      <c r="R6" s="728" t="s">
        <v>6</v>
      </c>
      <c r="S6" s="728"/>
      <c r="T6" s="728"/>
      <c r="U6" s="728"/>
      <c r="V6" s="728"/>
      <c r="W6" s="728"/>
      <c r="X6" s="728"/>
      <c r="Y6" s="728"/>
      <c r="Z6" s="728" t="s">
        <v>7</v>
      </c>
      <c r="AA6" s="728"/>
      <c r="AB6" s="728"/>
      <c r="AC6" s="728"/>
      <c r="AD6" s="728"/>
      <c r="AE6" s="728"/>
      <c r="AF6" s="728" t="s">
        <v>63</v>
      </c>
      <c r="AG6" s="728"/>
      <c r="AH6" s="728" t="s">
        <v>64</v>
      </c>
      <c r="AI6" s="728"/>
      <c r="AJ6" s="728"/>
      <c r="AK6" s="728"/>
      <c r="AL6" s="728" t="s">
        <v>65</v>
      </c>
      <c r="AM6" s="728"/>
      <c r="AN6" s="728"/>
      <c r="AO6" s="728"/>
      <c r="AP6" s="728" t="s">
        <v>66</v>
      </c>
      <c r="AQ6" s="728"/>
      <c r="AR6" s="728" t="s">
        <v>67</v>
      </c>
      <c r="AS6" s="728" t="s">
        <v>68</v>
      </c>
      <c r="AT6" s="728"/>
      <c r="AU6" s="728"/>
      <c r="AV6" s="728"/>
      <c r="AW6" s="728" t="s">
        <v>81</v>
      </c>
      <c r="AX6" s="728"/>
      <c r="AY6" s="728" t="s">
        <v>82</v>
      </c>
      <c r="AZ6" s="728"/>
      <c r="BA6" s="728" t="s">
        <v>83</v>
      </c>
      <c r="BB6" s="728" t="s">
        <v>84</v>
      </c>
      <c r="BC6" s="728"/>
      <c r="BD6" s="728" t="s">
        <v>85</v>
      </c>
      <c r="BE6" s="728"/>
      <c r="BF6" s="728"/>
      <c r="BG6" s="728"/>
      <c r="BH6" s="728"/>
    </row>
    <row r="7" spans="1:60" x14ac:dyDescent="0.25">
      <c r="A7" s="728"/>
      <c r="B7" s="728" t="s">
        <v>86</v>
      </c>
      <c r="C7" s="728"/>
      <c r="D7" s="728"/>
      <c r="E7" s="728" t="s">
        <v>13</v>
      </c>
      <c r="F7" s="728"/>
      <c r="G7" s="728"/>
      <c r="H7" s="728"/>
      <c r="I7" s="728"/>
      <c r="J7" s="728"/>
      <c r="K7" s="728"/>
      <c r="L7" s="728"/>
      <c r="M7" s="728"/>
      <c r="N7" s="728"/>
      <c r="O7" s="728"/>
      <c r="P7" s="728"/>
      <c r="Q7" s="728"/>
      <c r="R7" s="728"/>
      <c r="S7" s="728"/>
      <c r="T7" s="728"/>
      <c r="U7" s="728"/>
      <c r="V7" s="728"/>
      <c r="W7" s="728"/>
      <c r="X7" s="728"/>
      <c r="Y7" s="728"/>
      <c r="Z7" s="728" t="s">
        <v>15</v>
      </c>
      <c r="AA7" s="728" t="s">
        <v>16</v>
      </c>
      <c r="AB7" s="728"/>
      <c r="AC7" s="728"/>
      <c r="AD7" s="728"/>
      <c r="AE7" s="728" t="s">
        <v>17</v>
      </c>
      <c r="AF7" s="728"/>
      <c r="AG7" s="728"/>
      <c r="AH7" s="728" t="s">
        <v>72</v>
      </c>
      <c r="AI7" s="728" t="s">
        <v>73</v>
      </c>
      <c r="AJ7" s="728" t="s">
        <v>74</v>
      </c>
      <c r="AK7" s="728" t="s">
        <v>75</v>
      </c>
      <c r="AL7" s="728" t="s">
        <v>50</v>
      </c>
      <c r="AM7" s="728" t="s">
        <v>47</v>
      </c>
      <c r="AN7" s="728" t="s">
        <v>48</v>
      </c>
      <c r="AO7" s="728" t="s">
        <v>30</v>
      </c>
      <c r="AP7" s="728"/>
      <c r="AQ7" s="728"/>
      <c r="AR7" s="728"/>
      <c r="AS7" s="728" t="s">
        <v>50</v>
      </c>
      <c r="AT7" s="728" t="s">
        <v>47</v>
      </c>
      <c r="AU7" s="728" t="s">
        <v>48</v>
      </c>
      <c r="AV7" s="728" t="s">
        <v>30</v>
      </c>
      <c r="AW7" s="728"/>
      <c r="AX7" s="728"/>
      <c r="AY7" s="728"/>
      <c r="AZ7" s="728"/>
      <c r="BA7" s="728"/>
      <c r="BB7" s="728"/>
      <c r="BC7" s="728"/>
      <c r="BD7" s="728" t="s">
        <v>87</v>
      </c>
      <c r="BE7" s="728" t="s">
        <v>88</v>
      </c>
      <c r="BF7" s="728" t="s">
        <v>89</v>
      </c>
      <c r="BG7" s="728" t="s">
        <v>90</v>
      </c>
      <c r="BH7" s="728" t="s">
        <v>30</v>
      </c>
    </row>
    <row r="8" spans="1:60" ht="63.75" x14ac:dyDescent="0.25">
      <c r="A8" s="728"/>
      <c r="B8" s="728"/>
      <c r="C8" s="728"/>
      <c r="D8" s="728"/>
      <c r="E8" s="728"/>
      <c r="F8" s="728"/>
      <c r="G8" s="8" t="s">
        <v>20</v>
      </c>
      <c r="H8" s="8" t="s">
        <v>21</v>
      </c>
      <c r="I8" s="8" t="s">
        <v>22</v>
      </c>
      <c r="J8" s="8" t="s">
        <v>23</v>
      </c>
      <c r="K8" s="8" t="s">
        <v>24</v>
      </c>
      <c r="L8" s="8" t="s">
        <v>25</v>
      </c>
      <c r="M8" s="8" t="s">
        <v>26</v>
      </c>
      <c r="N8" s="8" t="s">
        <v>27</v>
      </c>
      <c r="O8" s="8" t="s">
        <v>28</v>
      </c>
      <c r="P8" s="8" t="s">
        <v>29</v>
      </c>
      <c r="Q8" s="8" t="s">
        <v>30</v>
      </c>
      <c r="R8" s="8" t="s">
        <v>31</v>
      </c>
      <c r="S8" s="8" t="s">
        <v>32</v>
      </c>
      <c r="T8" s="8" t="s">
        <v>33</v>
      </c>
      <c r="U8" s="8" t="s">
        <v>34</v>
      </c>
      <c r="V8" s="8" t="s">
        <v>35</v>
      </c>
      <c r="W8" s="8" t="s">
        <v>36</v>
      </c>
      <c r="X8" s="8" t="s">
        <v>37</v>
      </c>
      <c r="Y8" s="8" t="s">
        <v>38</v>
      </c>
      <c r="Z8" s="728"/>
      <c r="AA8" s="8" t="s">
        <v>39</v>
      </c>
      <c r="AB8" s="8" t="s">
        <v>40</v>
      </c>
      <c r="AC8" s="8" t="s">
        <v>41</v>
      </c>
      <c r="AD8" s="8" t="s">
        <v>30</v>
      </c>
      <c r="AE8" s="728"/>
      <c r="AF8" s="8" t="s">
        <v>76</v>
      </c>
      <c r="AG8" s="8" t="s">
        <v>77</v>
      </c>
      <c r="AH8" s="728"/>
      <c r="AI8" s="728"/>
      <c r="AJ8" s="728"/>
      <c r="AK8" s="728"/>
      <c r="AL8" s="728"/>
      <c r="AM8" s="728"/>
      <c r="AN8" s="728"/>
      <c r="AO8" s="728"/>
      <c r="AP8" s="8" t="s">
        <v>76</v>
      </c>
      <c r="AQ8" s="8" t="s">
        <v>77</v>
      </c>
      <c r="AR8" s="728"/>
      <c r="AS8" s="728"/>
      <c r="AT8" s="728"/>
      <c r="AU8" s="728"/>
      <c r="AV8" s="728"/>
      <c r="AW8" s="8" t="s">
        <v>76</v>
      </c>
      <c r="AX8" s="8" t="s">
        <v>77</v>
      </c>
      <c r="AY8" s="8" t="s">
        <v>91</v>
      </c>
      <c r="AZ8" s="8" t="s">
        <v>92</v>
      </c>
      <c r="BA8" s="728"/>
      <c r="BB8" s="8" t="s">
        <v>93</v>
      </c>
      <c r="BC8" s="8" t="s">
        <v>94</v>
      </c>
      <c r="BD8" s="728"/>
      <c r="BE8" s="728"/>
      <c r="BF8" s="728"/>
      <c r="BG8" s="728"/>
      <c r="BH8" s="728"/>
    </row>
    <row r="9" spans="1:60" ht="39" thickBot="1" x14ac:dyDescent="0.3">
      <c r="A9" s="728"/>
      <c r="B9" s="8" t="s">
        <v>55</v>
      </c>
      <c r="C9" s="8" t="s">
        <v>56</v>
      </c>
      <c r="D9" s="8" t="s">
        <v>57</v>
      </c>
      <c r="E9" s="8" t="s">
        <v>58</v>
      </c>
      <c r="F9" s="8" t="s">
        <v>59</v>
      </c>
      <c r="G9" s="8" t="s">
        <v>55</v>
      </c>
      <c r="H9" s="8" t="s">
        <v>55</v>
      </c>
      <c r="I9" s="8" t="s">
        <v>55</v>
      </c>
      <c r="J9" s="8" t="s">
        <v>55</v>
      </c>
      <c r="K9" s="8" t="s">
        <v>55</v>
      </c>
      <c r="L9" s="8" t="s">
        <v>55</v>
      </c>
      <c r="M9" s="8" t="s">
        <v>55</v>
      </c>
      <c r="N9" s="8" t="s">
        <v>55</v>
      </c>
      <c r="O9" s="8" t="s">
        <v>55</v>
      </c>
      <c r="P9" s="8" t="s">
        <v>55</v>
      </c>
      <c r="Q9" s="8" t="s">
        <v>55</v>
      </c>
      <c r="R9" s="8" t="s">
        <v>55</v>
      </c>
      <c r="S9" s="8" t="s">
        <v>55</v>
      </c>
      <c r="T9" s="8" t="s">
        <v>55</v>
      </c>
      <c r="U9" s="8" t="s">
        <v>55</v>
      </c>
      <c r="V9" s="8" t="s">
        <v>55</v>
      </c>
      <c r="W9" s="8" t="s">
        <v>55</v>
      </c>
      <c r="X9" s="8" t="s">
        <v>55</v>
      </c>
      <c r="Y9" s="8" t="s">
        <v>55</v>
      </c>
      <c r="Z9" s="8" t="s">
        <v>55</v>
      </c>
      <c r="AA9" s="8" t="s">
        <v>55</v>
      </c>
      <c r="AB9" s="8" t="s">
        <v>55</v>
      </c>
      <c r="AC9" s="8" t="s">
        <v>55</v>
      </c>
      <c r="AD9" s="8" t="s">
        <v>55</v>
      </c>
      <c r="AE9" s="8" t="s">
        <v>55</v>
      </c>
      <c r="AF9" s="8" t="s">
        <v>55</v>
      </c>
      <c r="AG9" s="8" t="s">
        <v>55</v>
      </c>
      <c r="AH9" s="8" t="s">
        <v>55</v>
      </c>
      <c r="AI9" s="8" t="s">
        <v>55</v>
      </c>
      <c r="AJ9" s="8" t="s">
        <v>55</v>
      </c>
      <c r="AK9" s="8" t="s">
        <v>55</v>
      </c>
      <c r="AL9" s="8" t="s">
        <v>55</v>
      </c>
      <c r="AM9" s="8" t="s">
        <v>55</v>
      </c>
      <c r="AN9" s="8" t="s">
        <v>55</v>
      </c>
      <c r="AO9" s="8" t="s">
        <v>55</v>
      </c>
      <c r="AP9" s="8" t="s">
        <v>55</v>
      </c>
      <c r="AQ9" s="8" t="s">
        <v>55</v>
      </c>
      <c r="AR9" s="8" t="s">
        <v>55</v>
      </c>
      <c r="AS9" s="8" t="s">
        <v>55</v>
      </c>
      <c r="AT9" s="8" t="s">
        <v>55</v>
      </c>
      <c r="AU9" s="8" t="s">
        <v>55</v>
      </c>
      <c r="AV9" s="8" t="s">
        <v>55</v>
      </c>
      <c r="AW9" s="8" t="s">
        <v>55</v>
      </c>
      <c r="AX9" s="8" t="s">
        <v>55</v>
      </c>
      <c r="AY9" s="8" t="s">
        <v>55</v>
      </c>
      <c r="AZ9" s="8" t="s">
        <v>55</v>
      </c>
      <c r="BA9" s="8" t="s">
        <v>55</v>
      </c>
      <c r="BB9" s="8" t="s">
        <v>55</v>
      </c>
      <c r="BC9" s="8" t="s">
        <v>55</v>
      </c>
      <c r="BD9" s="8" t="s">
        <v>55</v>
      </c>
      <c r="BE9" s="8" t="s">
        <v>55</v>
      </c>
      <c r="BF9" s="8" t="s">
        <v>55</v>
      </c>
      <c r="BG9" s="8" t="s">
        <v>55</v>
      </c>
      <c r="BH9" s="8" t="s">
        <v>55</v>
      </c>
    </row>
    <row r="10" spans="1:60" ht="15.75" thickBot="1" x14ac:dyDescent="0.3">
      <c r="A10" s="3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  <c r="N10" s="4">
        <v>14</v>
      </c>
      <c r="O10" s="4">
        <v>15</v>
      </c>
      <c r="P10" s="4">
        <v>16</v>
      </c>
      <c r="Q10" s="4">
        <v>17</v>
      </c>
      <c r="R10" s="4">
        <v>18</v>
      </c>
      <c r="S10" s="4">
        <v>19</v>
      </c>
      <c r="T10" s="4">
        <v>20</v>
      </c>
      <c r="U10" s="4">
        <v>21</v>
      </c>
      <c r="V10" s="4">
        <v>22</v>
      </c>
      <c r="W10" s="4">
        <v>23</v>
      </c>
      <c r="X10" s="4">
        <v>24</v>
      </c>
      <c r="Y10" s="4">
        <v>25</v>
      </c>
      <c r="Z10" s="4">
        <v>26</v>
      </c>
      <c r="AA10" s="4">
        <v>27</v>
      </c>
      <c r="AB10" s="4">
        <v>28</v>
      </c>
      <c r="AC10" s="4">
        <v>29</v>
      </c>
      <c r="AD10" s="4">
        <v>30</v>
      </c>
      <c r="AE10" s="4">
        <v>31</v>
      </c>
      <c r="AF10" s="4">
        <v>32</v>
      </c>
      <c r="AG10" s="4">
        <v>33</v>
      </c>
      <c r="AH10" s="4">
        <v>34</v>
      </c>
      <c r="AI10" s="4">
        <v>35</v>
      </c>
      <c r="AJ10" s="4">
        <v>36</v>
      </c>
      <c r="AK10" s="4">
        <v>37</v>
      </c>
      <c r="AL10" s="4">
        <v>38</v>
      </c>
      <c r="AM10" s="4">
        <v>39</v>
      </c>
      <c r="AN10" s="4">
        <v>40</v>
      </c>
      <c r="AO10" s="4">
        <v>41</v>
      </c>
      <c r="AP10" s="4">
        <v>42</v>
      </c>
      <c r="AQ10" s="4">
        <v>43</v>
      </c>
      <c r="AR10" s="4">
        <v>44</v>
      </c>
      <c r="AS10" s="4">
        <v>45</v>
      </c>
      <c r="AT10" s="4">
        <v>46</v>
      </c>
      <c r="AU10" s="4">
        <v>47</v>
      </c>
      <c r="AV10" s="4">
        <v>48</v>
      </c>
      <c r="AW10" s="4">
        <v>49</v>
      </c>
      <c r="AX10" s="4">
        <v>50</v>
      </c>
      <c r="AY10" s="4">
        <v>51</v>
      </c>
      <c r="AZ10" s="4">
        <v>52</v>
      </c>
      <c r="BA10" s="4">
        <v>53</v>
      </c>
      <c r="BB10" s="4">
        <v>54</v>
      </c>
      <c r="BC10" s="4">
        <v>55</v>
      </c>
      <c r="BD10" s="4">
        <v>56</v>
      </c>
      <c r="BE10" s="4">
        <v>57</v>
      </c>
      <c r="BF10" s="4">
        <v>58</v>
      </c>
      <c r="BG10" s="4">
        <v>59</v>
      </c>
      <c r="BH10" s="4">
        <v>60</v>
      </c>
    </row>
    <row r="11" spans="1:60" ht="16.5" thickBot="1" x14ac:dyDescent="0.3">
      <c r="A11" s="9">
        <v>43968</v>
      </c>
      <c r="B11" s="6">
        <v>19</v>
      </c>
      <c r="C11" s="6"/>
      <c r="D11" s="6">
        <v>3.02</v>
      </c>
      <c r="E11" s="6"/>
      <c r="F11" s="6"/>
      <c r="G11" s="6">
        <v>19</v>
      </c>
      <c r="H11" s="6">
        <v>0</v>
      </c>
      <c r="I11" s="6">
        <v>6</v>
      </c>
      <c r="J11" s="6">
        <v>13</v>
      </c>
      <c r="K11" s="6">
        <v>0</v>
      </c>
      <c r="L11" s="6">
        <v>3</v>
      </c>
      <c r="M11" s="6">
        <v>1</v>
      </c>
      <c r="N11" s="6">
        <v>14</v>
      </c>
      <c r="O11" s="6">
        <v>0</v>
      </c>
      <c r="P11" s="6">
        <v>0</v>
      </c>
      <c r="Q11" s="6">
        <v>1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2</v>
      </c>
      <c r="X11" s="6">
        <v>5</v>
      </c>
      <c r="Y11" s="6">
        <v>12</v>
      </c>
      <c r="Z11" s="6">
        <v>0</v>
      </c>
      <c r="AA11" s="6">
        <v>6</v>
      </c>
      <c r="AB11" s="6">
        <v>1</v>
      </c>
      <c r="AC11" s="6">
        <v>1</v>
      </c>
      <c r="AD11" s="6">
        <v>0</v>
      </c>
      <c r="AE11" s="6">
        <v>11</v>
      </c>
      <c r="AF11" s="6">
        <v>10</v>
      </c>
      <c r="AG11" s="6">
        <v>7</v>
      </c>
      <c r="AH11" s="6">
        <v>0</v>
      </c>
      <c r="AI11" s="6">
        <v>9</v>
      </c>
      <c r="AJ11" s="6">
        <v>7</v>
      </c>
      <c r="AK11" s="6">
        <v>1</v>
      </c>
      <c r="AL11" s="6">
        <v>3</v>
      </c>
      <c r="AM11" s="6">
        <v>7</v>
      </c>
      <c r="AN11" s="6">
        <v>1</v>
      </c>
      <c r="AO11" s="6">
        <v>5</v>
      </c>
      <c r="AP11" s="6">
        <v>12</v>
      </c>
      <c r="AQ11" s="6">
        <v>3</v>
      </c>
      <c r="AR11" s="6">
        <v>3</v>
      </c>
      <c r="AS11" s="6">
        <v>1</v>
      </c>
      <c r="AT11" s="6">
        <v>12</v>
      </c>
      <c r="AU11" s="6">
        <v>1</v>
      </c>
      <c r="AV11" s="6">
        <v>2</v>
      </c>
      <c r="AW11" s="6">
        <v>4</v>
      </c>
      <c r="AX11" s="6">
        <v>5</v>
      </c>
      <c r="AY11" s="6">
        <v>3</v>
      </c>
      <c r="AZ11" s="6">
        <v>4</v>
      </c>
      <c r="BA11" s="6">
        <v>1</v>
      </c>
      <c r="BB11" s="6">
        <v>3</v>
      </c>
      <c r="BC11" s="6">
        <v>13</v>
      </c>
      <c r="BD11" s="6">
        <v>7</v>
      </c>
      <c r="BE11" s="6">
        <v>2</v>
      </c>
      <c r="BF11" s="6">
        <v>2</v>
      </c>
      <c r="BG11" s="6">
        <v>0</v>
      </c>
      <c r="BH11" s="6">
        <v>6</v>
      </c>
    </row>
    <row r="12" spans="1:60" ht="16.5" thickBot="1" x14ac:dyDescent="0.3">
      <c r="A12" s="7">
        <v>43969</v>
      </c>
      <c r="B12" s="6">
        <v>9</v>
      </c>
      <c r="C12" s="6"/>
      <c r="D12" s="6">
        <v>1.4</v>
      </c>
      <c r="E12" s="6">
        <v>0</v>
      </c>
      <c r="F12" s="6">
        <v>0</v>
      </c>
      <c r="G12" s="6">
        <v>9</v>
      </c>
      <c r="H12" s="6">
        <v>0</v>
      </c>
      <c r="I12" s="6">
        <v>3</v>
      </c>
      <c r="J12" s="6">
        <v>6</v>
      </c>
      <c r="K12" s="6">
        <v>0</v>
      </c>
      <c r="L12" s="6">
        <v>2</v>
      </c>
      <c r="M12" s="6">
        <v>0</v>
      </c>
      <c r="N12" s="6">
        <v>6</v>
      </c>
      <c r="O12" s="6">
        <v>0</v>
      </c>
      <c r="P12" s="6">
        <v>0</v>
      </c>
      <c r="Q12" s="6">
        <v>1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1</v>
      </c>
      <c r="X12" s="6">
        <v>3</v>
      </c>
      <c r="Y12" s="6">
        <v>5</v>
      </c>
      <c r="Z12" s="6">
        <v>0</v>
      </c>
      <c r="AA12" s="6">
        <v>3</v>
      </c>
      <c r="AB12" s="6">
        <v>1</v>
      </c>
      <c r="AC12" s="6">
        <v>0</v>
      </c>
      <c r="AD12" s="6">
        <v>0</v>
      </c>
      <c r="AE12" s="6">
        <v>5</v>
      </c>
      <c r="AF12" s="6">
        <v>4</v>
      </c>
      <c r="AG12" s="6">
        <v>5</v>
      </c>
      <c r="AH12" s="6">
        <v>0</v>
      </c>
      <c r="AI12" s="6">
        <v>4</v>
      </c>
      <c r="AJ12" s="6">
        <v>4</v>
      </c>
      <c r="AK12" s="6">
        <v>1</v>
      </c>
      <c r="AL12" s="6">
        <v>3</v>
      </c>
      <c r="AM12" s="6">
        <v>4</v>
      </c>
      <c r="AN12" s="6">
        <v>1</v>
      </c>
      <c r="AO12" s="6">
        <v>1</v>
      </c>
      <c r="AP12" s="6">
        <v>6</v>
      </c>
      <c r="AQ12" s="6">
        <v>3</v>
      </c>
      <c r="AR12" s="6">
        <v>0</v>
      </c>
      <c r="AS12" s="6">
        <v>1</v>
      </c>
      <c r="AT12" s="6">
        <v>5</v>
      </c>
      <c r="AU12" s="6">
        <v>2</v>
      </c>
      <c r="AV12" s="6">
        <v>1</v>
      </c>
      <c r="AW12" s="6">
        <v>3</v>
      </c>
      <c r="AX12" s="6">
        <v>6</v>
      </c>
      <c r="AY12" s="6">
        <v>4</v>
      </c>
      <c r="AZ12" s="6">
        <v>5</v>
      </c>
      <c r="BA12" s="6">
        <v>1</v>
      </c>
      <c r="BB12" s="6">
        <v>1</v>
      </c>
      <c r="BC12" s="6">
        <v>7</v>
      </c>
      <c r="BD12" s="6">
        <v>5</v>
      </c>
      <c r="BE12" s="6">
        <v>1</v>
      </c>
      <c r="BF12" s="6">
        <v>0</v>
      </c>
      <c r="BG12" s="6">
        <v>0</v>
      </c>
      <c r="BH12" s="6">
        <v>3</v>
      </c>
    </row>
    <row r="13" spans="1:60" ht="16.5" thickBot="1" x14ac:dyDescent="0.3">
      <c r="A13" s="7">
        <v>43970</v>
      </c>
      <c r="B13" s="6">
        <v>9</v>
      </c>
      <c r="C13" s="6"/>
      <c r="D13" s="6">
        <v>1.4</v>
      </c>
      <c r="E13" s="6">
        <v>0</v>
      </c>
      <c r="F13" s="6">
        <v>0</v>
      </c>
      <c r="G13" s="6">
        <v>9</v>
      </c>
      <c r="H13" s="6">
        <v>0</v>
      </c>
      <c r="I13" s="6">
        <v>3</v>
      </c>
      <c r="J13" s="6">
        <v>6</v>
      </c>
      <c r="K13" s="6">
        <v>0</v>
      </c>
      <c r="L13" s="6">
        <v>2</v>
      </c>
      <c r="M13" s="6">
        <v>0</v>
      </c>
      <c r="N13" s="6">
        <v>6</v>
      </c>
      <c r="O13" s="6">
        <v>0</v>
      </c>
      <c r="P13" s="6">
        <v>0</v>
      </c>
      <c r="Q13" s="6">
        <v>1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1</v>
      </c>
      <c r="X13" s="6">
        <v>3</v>
      </c>
      <c r="Y13" s="6">
        <v>5</v>
      </c>
      <c r="Z13" s="6">
        <v>0</v>
      </c>
      <c r="AA13" s="6">
        <v>3</v>
      </c>
      <c r="AB13" s="6">
        <v>1</v>
      </c>
      <c r="AC13" s="6">
        <v>0</v>
      </c>
      <c r="AD13" s="6">
        <v>0</v>
      </c>
      <c r="AE13" s="6">
        <v>5</v>
      </c>
      <c r="AF13" s="6">
        <v>4</v>
      </c>
      <c r="AG13" s="6">
        <v>5</v>
      </c>
      <c r="AH13" s="6">
        <v>0</v>
      </c>
      <c r="AI13" s="6">
        <v>4</v>
      </c>
      <c r="AJ13" s="6">
        <v>4</v>
      </c>
      <c r="AK13" s="6">
        <v>1</v>
      </c>
      <c r="AL13" s="6">
        <v>3</v>
      </c>
      <c r="AM13" s="6">
        <v>4</v>
      </c>
      <c r="AN13" s="6">
        <v>1</v>
      </c>
      <c r="AO13" s="6">
        <v>1</v>
      </c>
      <c r="AP13" s="6">
        <v>6</v>
      </c>
      <c r="AQ13" s="6">
        <v>3</v>
      </c>
      <c r="AR13" s="6">
        <v>0</v>
      </c>
      <c r="AS13" s="6">
        <v>1</v>
      </c>
      <c r="AT13" s="6">
        <v>5</v>
      </c>
      <c r="AU13" s="6">
        <v>2</v>
      </c>
      <c r="AV13" s="6">
        <v>1</v>
      </c>
      <c r="AW13" s="6">
        <v>3</v>
      </c>
      <c r="AX13" s="6">
        <v>6</v>
      </c>
      <c r="AY13" s="6">
        <v>4</v>
      </c>
      <c r="AZ13" s="6">
        <v>5</v>
      </c>
      <c r="BA13" s="6">
        <v>1</v>
      </c>
      <c r="BB13" s="6">
        <v>1</v>
      </c>
      <c r="BC13" s="6">
        <v>7</v>
      </c>
      <c r="BD13" s="6">
        <v>5</v>
      </c>
      <c r="BE13" s="6">
        <v>1</v>
      </c>
      <c r="BF13" s="6">
        <v>0</v>
      </c>
      <c r="BG13" s="6">
        <v>0</v>
      </c>
      <c r="BH13" s="6">
        <v>3</v>
      </c>
    </row>
    <row r="14" spans="1:60" ht="16.5" thickBot="1" x14ac:dyDescent="0.3">
      <c r="A14" s="7">
        <v>43971</v>
      </c>
      <c r="B14" s="6">
        <v>9</v>
      </c>
      <c r="C14" s="6"/>
      <c r="D14" s="6">
        <v>1.4</v>
      </c>
      <c r="E14" s="6">
        <v>0</v>
      </c>
      <c r="F14" s="6">
        <v>0</v>
      </c>
      <c r="G14" s="6">
        <v>9</v>
      </c>
      <c r="H14" s="6">
        <v>0</v>
      </c>
      <c r="I14" s="6">
        <v>3</v>
      </c>
      <c r="J14" s="6">
        <v>6</v>
      </c>
      <c r="K14" s="6">
        <v>0</v>
      </c>
      <c r="L14" s="6">
        <v>2</v>
      </c>
      <c r="M14" s="6">
        <v>0</v>
      </c>
      <c r="N14" s="6">
        <v>6</v>
      </c>
      <c r="O14" s="6">
        <v>0</v>
      </c>
      <c r="P14" s="6">
        <v>0</v>
      </c>
      <c r="Q14" s="6">
        <v>1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1</v>
      </c>
      <c r="X14" s="6">
        <v>2</v>
      </c>
      <c r="Y14" s="6">
        <v>6</v>
      </c>
      <c r="Z14" s="6">
        <v>0</v>
      </c>
      <c r="AA14" s="6">
        <v>2</v>
      </c>
      <c r="AB14" s="6">
        <v>1</v>
      </c>
      <c r="AC14" s="6">
        <v>1</v>
      </c>
      <c r="AD14" s="6">
        <v>0</v>
      </c>
      <c r="AE14" s="6">
        <v>5</v>
      </c>
      <c r="AF14" s="6">
        <v>3</v>
      </c>
      <c r="AG14" s="6">
        <v>6</v>
      </c>
      <c r="AH14" s="6">
        <v>0</v>
      </c>
      <c r="AI14" s="6">
        <v>4</v>
      </c>
      <c r="AJ14" s="6">
        <v>4</v>
      </c>
      <c r="AK14" s="6">
        <v>1</v>
      </c>
      <c r="AL14" s="6">
        <v>3</v>
      </c>
      <c r="AM14" s="6">
        <v>5</v>
      </c>
      <c r="AN14" s="6">
        <v>0</v>
      </c>
      <c r="AO14" s="6">
        <v>1</v>
      </c>
      <c r="AP14" s="6">
        <v>6</v>
      </c>
      <c r="AQ14" s="6">
        <v>3</v>
      </c>
      <c r="AR14" s="6">
        <v>0</v>
      </c>
      <c r="AS14" s="6">
        <v>1</v>
      </c>
      <c r="AT14" s="6">
        <v>7</v>
      </c>
      <c r="AU14" s="6">
        <v>1</v>
      </c>
      <c r="AV14" s="6">
        <v>0</v>
      </c>
      <c r="AW14" s="6">
        <v>3</v>
      </c>
      <c r="AX14" s="6">
        <v>6</v>
      </c>
      <c r="AY14" s="6">
        <v>4</v>
      </c>
      <c r="AZ14" s="6">
        <v>5</v>
      </c>
      <c r="BA14" s="6">
        <v>1</v>
      </c>
      <c r="BB14" s="6">
        <v>2</v>
      </c>
      <c r="BC14" s="6">
        <v>7</v>
      </c>
      <c r="BD14" s="6">
        <v>5</v>
      </c>
      <c r="BE14" s="6">
        <v>1</v>
      </c>
      <c r="BF14" s="6">
        <v>0</v>
      </c>
      <c r="BG14" s="6">
        <v>0</v>
      </c>
      <c r="BH14" s="6">
        <v>3</v>
      </c>
    </row>
    <row r="15" spans="1:60" ht="16.5" thickBot="1" x14ac:dyDescent="0.3">
      <c r="A15" s="7">
        <v>43972</v>
      </c>
      <c r="B15" s="6">
        <v>9</v>
      </c>
      <c r="C15" s="6"/>
      <c r="D15" s="6">
        <v>1.4</v>
      </c>
      <c r="E15" s="6">
        <v>0</v>
      </c>
      <c r="F15" s="6">
        <v>0</v>
      </c>
      <c r="G15" s="6">
        <v>9</v>
      </c>
      <c r="H15" s="6">
        <v>0</v>
      </c>
      <c r="I15" s="6">
        <v>3</v>
      </c>
      <c r="J15" s="6">
        <v>6</v>
      </c>
      <c r="K15" s="6">
        <v>0</v>
      </c>
      <c r="L15" s="6">
        <v>2</v>
      </c>
      <c r="M15" s="6">
        <v>0</v>
      </c>
      <c r="N15" s="6">
        <v>6</v>
      </c>
      <c r="O15" s="6">
        <v>0</v>
      </c>
      <c r="P15" s="6">
        <v>0</v>
      </c>
      <c r="Q15" s="6">
        <v>1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1</v>
      </c>
      <c r="X15" s="6">
        <v>2</v>
      </c>
      <c r="Y15" s="6">
        <v>6</v>
      </c>
      <c r="Z15" s="6">
        <v>0</v>
      </c>
      <c r="AA15" s="6">
        <v>2</v>
      </c>
      <c r="AB15" s="6">
        <v>1</v>
      </c>
      <c r="AC15" s="6">
        <v>1</v>
      </c>
      <c r="AD15" s="6">
        <v>0</v>
      </c>
      <c r="AE15" s="6">
        <v>5</v>
      </c>
      <c r="AF15" s="6">
        <v>3</v>
      </c>
      <c r="AG15" s="6">
        <v>6</v>
      </c>
      <c r="AH15" s="6">
        <v>0</v>
      </c>
      <c r="AI15" s="6">
        <v>4</v>
      </c>
      <c r="AJ15" s="6">
        <v>4</v>
      </c>
      <c r="AK15" s="6">
        <v>1</v>
      </c>
      <c r="AL15" s="6">
        <v>3</v>
      </c>
      <c r="AM15" s="6">
        <v>5</v>
      </c>
      <c r="AN15" s="6">
        <v>0</v>
      </c>
      <c r="AO15" s="6">
        <v>1</v>
      </c>
      <c r="AP15" s="6">
        <v>6</v>
      </c>
      <c r="AQ15" s="6">
        <v>3</v>
      </c>
      <c r="AR15" s="6">
        <v>0</v>
      </c>
      <c r="AS15" s="6">
        <v>1</v>
      </c>
      <c r="AT15" s="6">
        <v>7</v>
      </c>
      <c r="AU15" s="6">
        <v>1</v>
      </c>
      <c r="AV15" s="6">
        <v>0</v>
      </c>
      <c r="AW15" s="6">
        <v>3</v>
      </c>
      <c r="AX15" s="6">
        <v>6</v>
      </c>
      <c r="AY15" s="6">
        <v>4</v>
      </c>
      <c r="AZ15" s="6">
        <v>5</v>
      </c>
      <c r="BA15" s="6">
        <v>1</v>
      </c>
      <c r="BB15" s="6">
        <v>2</v>
      </c>
      <c r="BC15" s="6">
        <v>7</v>
      </c>
      <c r="BD15" s="6">
        <v>5</v>
      </c>
      <c r="BE15" s="6">
        <v>1</v>
      </c>
      <c r="BF15" s="6">
        <v>0</v>
      </c>
      <c r="BG15" s="6">
        <v>0</v>
      </c>
      <c r="BH15" s="6">
        <v>3</v>
      </c>
    </row>
    <row r="16" spans="1:60" ht="16.5" thickBot="1" x14ac:dyDescent="0.3">
      <c r="A16" s="7">
        <v>43973</v>
      </c>
      <c r="B16" s="6">
        <v>10</v>
      </c>
      <c r="C16" s="6">
        <v>1</v>
      </c>
      <c r="D16" s="6">
        <v>1.5</v>
      </c>
      <c r="E16" s="6">
        <v>11.1</v>
      </c>
      <c r="F16" s="6">
        <v>0</v>
      </c>
      <c r="G16" s="6">
        <v>10</v>
      </c>
      <c r="H16" s="6">
        <v>0</v>
      </c>
      <c r="I16" s="6">
        <v>3</v>
      </c>
      <c r="J16" s="6">
        <v>7</v>
      </c>
      <c r="K16" s="6">
        <v>0</v>
      </c>
      <c r="L16" s="6">
        <v>3</v>
      </c>
      <c r="M16" s="6">
        <v>0</v>
      </c>
      <c r="N16" s="6">
        <v>6</v>
      </c>
      <c r="O16" s="6">
        <v>0</v>
      </c>
      <c r="P16" s="6">
        <v>0</v>
      </c>
      <c r="Q16" s="6">
        <v>1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2</v>
      </c>
      <c r="X16" s="6">
        <v>2</v>
      </c>
      <c r="Y16" s="6">
        <v>6</v>
      </c>
      <c r="Z16" s="6">
        <v>0</v>
      </c>
      <c r="AA16" s="6">
        <v>2</v>
      </c>
      <c r="AB16" s="6">
        <v>1</v>
      </c>
      <c r="AC16" s="6">
        <v>1</v>
      </c>
      <c r="AD16" s="6">
        <v>0</v>
      </c>
      <c r="AE16" s="6">
        <v>6</v>
      </c>
      <c r="AF16" s="6">
        <v>3</v>
      </c>
      <c r="AG16" s="6">
        <v>7</v>
      </c>
      <c r="AH16" s="6">
        <v>1</v>
      </c>
      <c r="AI16" s="6">
        <v>4</v>
      </c>
      <c r="AJ16" s="6">
        <v>4</v>
      </c>
      <c r="AK16" s="6">
        <v>1</v>
      </c>
      <c r="AL16" s="6">
        <v>3</v>
      </c>
      <c r="AM16" s="6">
        <v>6</v>
      </c>
      <c r="AN16" s="6">
        <v>0</v>
      </c>
      <c r="AO16" s="6">
        <v>1</v>
      </c>
      <c r="AP16" s="6">
        <v>6</v>
      </c>
      <c r="AQ16" s="6">
        <v>4</v>
      </c>
      <c r="AR16" s="6">
        <v>0</v>
      </c>
      <c r="AS16" s="6">
        <v>1</v>
      </c>
      <c r="AT16" s="6">
        <v>8</v>
      </c>
      <c r="AU16" s="6">
        <v>1</v>
      </c>
      <c r="AV16" s="6">
        <v>0</v>
      </c>
      <c r="AW16" s="6">
        <v>4</v>
      </c>
      <c r="AX16" s="6">
        <v>6</v>
      </c>
      <c r="AY16" s="6">
        <v>5</v>
      </c>
      <c r="AZ16" s="6">
        <v>5</v>
      </c>
      <c r="BA16" s="6">
        <v>1</v>
      </c>
      <c r="BB16" s="6">
        <v>3</v>
      </c>
      <c r="BC16" s="6">
        <v>7</v>
      </c>
      <c r="BD16" s="6">
        <v>5</v>
      </c>
      <c r="BE16" s="6">
        <v>1</v>
      </c>
      <c r="BF16" s="6">
        <v>0</v>
      </c>
      <c r="BG16" s="6">
        <v>0</v>
      </c>
      <c r="BH16" s="6">
        <v>4</v>
      </c>
    </row>
    <row r="17" spans="1:60" ht="16.5" thickBot="1" x14ac:dyDescent="0.3">
      <c r="A17" s="7">
        <v>43974</v>
      </c>
      <c r="B17" s="6">
        <v>10</v>
      </c>
      <c r="C17" s="6">
        <v>1</v>
      </c>
      <c r="D17" s="6">
        <v>1.5</v>
      </c>
      <c r="E17" s="6">
        <v>11.1</v>
      </c>
      <c r="F17" s="6">
        <v>0</v>
      </c>
      <c r="G17" s="6">
        <v>10</v>
      </c>
      <c r="H17" s="6">
        <v>0</v>
      </c>
      <c r="I17" s="6">
        <v>4</v>
      </c>
      <c r="J17" s="6">
        <v>6</v>
      </c>
      <c r="K17" s="6">
        <v>0</v>
      </c>
      <c r="L17" s="6">
        <v>3</v>
      </c>
      <c r="M17" s="6">
        <v>0</v>
      </c>
      <c r="N17" s="6">
        <v>6</v>
      </c>
      <c r="O17" s="6">
        <v>0</v>
      </c>
      <c r="P17" s="6">
        <v>0</v>
      </c>
      <c r="Q17" s="6">
        <v>1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2</v>
      </c>
      <c r="X17" s="6">
        <v>2</v>
      </c>
      <c r="Y17" s="6">
        <v>6</v>
      </c>
      <c r="Z17" s="6">
        <v>0</v>
      </c>
      <c r="AA17" s="6">
        <v>2</v>
      </c>
      <c r="AB17" s="6">
        <v>1</v>
      </c>
      <c r="AC17" s="6">
        <v>1</v>
      </c>
      <c r="AD17" s="6">
        <v>0</v>
      </c>
      <c r="AE17" s="6">
        <v>6</v>
      </c>
      <c r="AF17" s="6">
        <v>3</v>
      </c>
      <c r="AG17" s="6">
        <v>7</v>
      </c>
      <c r="AH17" s="6">
        <v>1</v>
      </c>
      <c r="AI17" s="6">
        <v>4</v>
      </c>
      <c r="AJ17" s="6">
        <v>4</v>
      </c>
      <c r="AK17" s="6">
        <v>1</v>
      </c>
      <c r="AL17" s="6">
        <v>3</v>
      </c>
      <c r="AM17" s="6">
        <v>6</v>
      </c>
      <c r="AN17" s="6">
        <v>0</v>
      </c>
      <c r="AO17" s="6">
        <v>1</v>
      </c>
      <c r="AP17" s="6">
        <v>7</v>
      </c>
      <c r="AQ17" s="6">
        <v>3</v>
      </c>
      <c r="AR17" s="6">
        <v>0</v>
      </c>
      <c r="AS17" s="6">
        <v>1</v>
      </c>
      <c r="AT17" s="6">
        <v>8</v>
      </c>
      <c r="AU17" s="6">
        <v>1</v>
      </c>
      <c r="AV17" s="6">
        <v>0</v>
      </c>
      <c r="AW17" s="6">
        <v>4</v>
      </c>
      <c r="AX17" s="6">
        <v>6</v>
      </c>
      <c r="AY17" s="6">
        <v>5</v>
      </c>
      <c r="AZ17" s="6">
        <v>5</v>
      </c>
      <c r="BA17" s="6">
        <v>1</v>
      </c>
      <c r="BB17" s="6">
        <v>2</v>
      </c>
      <c r="BC17" s="6">
        <v>8</v>
      </c>
      <c r="BD17" s="6">
        <v>5</v>
      </c>
      <c r="BE17" s="6">
        <v>1</v>
      </c>
      <c r="BF17" s="6">
        <v>1</v>
      </c>
      <c r="BG17" s="6">
        <v>0</v>
      </c>
      <c r="BH17" s="6">
        <v>3</v>
      </c>
    </row>
    <row r="18" spans="1:60" ht="16.5" thickBot="1" x14ac:dyDescent="0.3">
      <c r="A18" s="7">
        <v>43975</v>
      </c>
      <c r="B18" s="6">
        <v>10</v>
      </c>
      <c r="C18" s="6">
        <v>0</v>
      </c>
      <c r="D18" s="6">
        <v>1.5</v>
      </c>
      <c r="E18" s="6">
        <v>0</v>
      </c>
      <c r="F18" s="6">
        <v>0</v>
      </c>
      <c r="G18" s="6">
        <v>10</v>
      </c>
      <c r="H18" s="6">
        <v>0</v>
      </c>
      <c r="I18" s="6">
        <v>4</v>
      </c>
      <c r="J18" s="6">
        <v>6</v>
      </c>
      <c r="K18" s="6">
        <v>0</v>
      </c>
      <c r="L18" s="6">
        <v>3</v>
      </c>
      <c r="M18" s="6">
        <v>0</v>
      </c>
      <c r="N18" s="6">
        <v>6</v>
      </c>
      <c r="O18" s="6">
        <v>0</v>
      </c>
      <c r="P18" s="6">
        <v>0</v>
      </c>
      <c r="Q18" s="6">
        <v>1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2</v>
      </c>
      <c r="X18" s="6">
        <v>2</v>
      </c>
      <c r="Y18" s="6">
        <v>6</v>
      </c>
      <c r="Z18" s="6">
        <v>0</v>
      </c>
      <c r="AA18" s="6">
        <v>2</v>
      </c>
      <c r="AB18" s="6">
        <v>1</v>
      </c>
      <c r="AC18" s="6">
        <v>1</v>
      </c>
      <c r="AD18" s="6">
        <v>0</v>
      </c>
      <c r="AE18" s="6">
        <v>6</v>
      </c>
      <c r="AF18" s="6">
        <v>3</v>
      </c>
      <c r="AG18" s="6">
        <v>7</v>
      </c>
      <c r="AH18" s="6">
        <v>1</v>
      </c>
      <c r="AI18" s="6">
        <v>4</v>
      </c>
      <c r="AJ18" s="6">
        <v>4</v>
      </c>
      <c r="AK18" s="6">
        <v>1</v>
      </c>
      <c r="AL18" s="6">
        <v>3</v>
      </c>
      <c r="AM18" s="6">
        <v>6</v>
      </c>
      <c r="AN18" s="6">
        <v>0</v>
      </c>
      <c r="AO18" s="6">
        <v>1</v>
      </c>
      <c r="AP18" s="6">
        <v>7</v>
      </c>
      <c r="AQ18" s="6">
        <v>3</v>
      </c>
      <c r="AR18" s="6">
        <v>0</v>
      </c>
      <c r="AS18" s="6">
        <v>1</v>
      </c>
      <c r="AT18" s="6">
        <v>8</v>
      </c>
      <c r="AU18" s="6">
        <v>1</v>
      </c>
      <c r="AV18" s="6">
        <v>0</v>
      </c>
      <c r="AW18" s="6">
        <v>4</v>
      </c>
      <c r="AX18" s="6">
        <v>6</v>
      </c>
      <c r="AY18" s="6">
        <v>5</v>
      </c>
      <c r="AZ18" s="6">
        <v>5</v>
      </c>
      <c r="BA18" s="6">
        <v>1</v>
      </c>
      <c r="BB18" s="6">
        <v>2</v>
      </c>
      <c r="BC18" s="6">
        <v>8</v>
      </c>
      <c r="BD18" s="6">
        <v>5</v>
      </c>
      <c r="BE18" s="6">
        <v>1</v>
      </c>
      <c r="BF18" s="6">
        <v>1</v>
      </c>
      <c r="BG18" s="6">
        <v>0</v>
      </c>
      <c r="BH18" s="6">
        <v>3</v>
      </c>
    </row>
    <row r="19" spans="1:60" ht="16.5" thickBot="1" x14ac:dyDescent="0.3">
      <c r="A19" s="7">
        <v>43976</v>
      </c>
      <c r="B19" s="6">
        <v>10</v>
      </c>
      <c r="C19" s="6">
        <v>0</v>
      </c>
      <c r="D19" s="6">
        <v>1.5</v>
      </c>
      <c r="E19" s="6">
        <v>0</v>
      </c>
      <c r="F19" s="6">
        <v>0</v>
      </c>
      <c r="G19" s="6">
        <v>10</v>
      </c>
      <c r="H19" s="6">
        <v>0</v>
      </c>
      <c r="I19" s="6">
        <v>4</v>
      </c>
      <c r="J19" s="6">
        <v>6</v>
      </c>
      <c r="K19" s="6">
        <v>0</v>
      </c>
      <c r="L19" s="6">
        <v>3</v>
      </c>
      <c r="M19" s="6">
        <v>0</v>
      </c>
      <c r="N19" s="6">
        <v>6</v>
      </c>
      <c r="O19" s="6">
        <v>0</v>
      </c>
      <c r="P19" s="6">
        <v>0</v>
      </c>
      <c r="Q19" s="6">
        <v>1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2</v>
      </c>
      <c r="X19" s="6">
        <v>2</v>
      </c>
      <c r="Y19" s="6">
        <v>6</v>
      </c>
      <c r="Z19" s="6">
        <v>0</v>
      </c>
      <c r="AA19" s="6">
        <v>2</v>
      </c>
      <c r="AB19" s="6">
        <v>1</v>
      </c>
      <c r="AC19" s="6">
        <v>1</v>
      </c>
      <c r="AD19" s="6">
        <v>0</v>
      </c>
      <c r="AE19" s="6">
        <v>6</v>
      </c>
      <c r="AF19" s="6">
        <v>3</v>
      </c>
      <c r="AG19" s="6">
        <v>7</v>
      </c>
      <c r="AH19" s="6">
        <v>1</v>
      </c>
      <c r="AI19" s="6">
        <v>4</v>
      </c>
      <c r="AJ19" s="6">
        <v>4</v>
      </c>
      <c r="AK19" s="6">
        <v>1</v>
      </c>
      <c r="AL19" s="6">
        <v>3</v>
      </c>
      <c r="AM19" s="6">
        <v>6</v>
      </c>
      <c r="AN19" s="6">
        <v>0</v>
      </c>
      <c r="AO19" s="6">
        <v>1</v>
      </c>
      <c r="AP19" s="6">
        <v>7</v>
      </c>
      <c r="AQ19" s="6">
        <v>3</v>
      </c>
      <c r="AR19" s="6">
        <v>0</v>
      </c>
      <c r="AS19" s="6">
        <v>1</v>
      </c>
      <c r="AT19" s="6">
        <v>8</v>
      </c>
      <c r="AU19" s="6">
        <v>1</v>
      </c>
      <c r="AV19" s="6">
        <v>0</v>
      </c>
      <c r="AW19" s="6">
        <v>4</v>
      </c>
      <c r="AX19" s="6">
        <v>6</v>
      </c>
      <c r="AY19" s="6">
        <v>5</v>
      </c>
      <c r="AZ19" s="6">
        <v>5</v>
      </c>
      <c r="BA19" s="6">
        <v>1</v>
      </c>
      <c r="BB19" s="6">
        <v>2</v>
      </c>
      <c r="BC19" s="6">
        <v>8</v>
      </c>
      <c r="BD19" s="6">
        <v>5</v>
      </c>
      <c r="BE19" s="6">
        <v>1</v>
      </c>
      <c r="BF19" s="6">
        <v>1</v>
      </c>
      <c r="BG19" s="6">
        <v>0</v>
      </c>
      <c r="BH19" s="6">
        <v>3</v>
      </c>
    </row>
    <row r="20" spans="1:60" ht="16.5" thickBot="1" x14ac:dyDescent="0.3">
      <c r="A20" s="7">
        <v>43977</v>
      </c>
      <c r="B20" s="6">
        <v>10</v>
      </c>
      <c r="C20" s="6">
        <v>0</v>
      </c>
      <c r="D20" s="6">
        <v>1.5</v>
      </c>
      <c r="E20" s="6">
        <v>0</v>
      </c>
      <c r="F20" s="6">
        <v>0</v>
      </c>
      <c r="G20" s="6">
        <v>10</v>
      </c>
      <c r="H20" s="6">
        <v>0</v>
      </c>
      <c r="I20" s="6">
        <v>4</v>
      </c>
      <c r="J20" s="6">
        <v>6</v>
      </c>
      <c r="K20" s="6">
        <v>0</v>
      </c>
      <c r="L20" s="6">
        <v>3</v>
      </c>
      <c r="M20" s="6">
        <v>0</v>
      </c>
      <c r="N20" s="6">
        <v>6</v>
      </c>
      <c r="O20" s="6">
        <v>0</v>
      </c>
      <c r="P20" s="6">
        <v>0</v>
      </c>
      <c r="Q20" s="6">
        <v>1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2</v>
      </c>
      <c r="X20" s="6">
        <v>2</v>
      </c>
      <c r="Y20" s="6">
        <v>6</v>
      </c>
      <c r="Z20" s="6">
        <v>0</v>
      </c>
      <c r="AA20" s="6">
        <v>2</v>
      </c>
      <c r="AB20" s="6">
        <v>1</v>
      </c>
      <c r="AC20" s="6">
        <v>1</v>
      </c>
      <c r="AD20" s="6">
        <v>0</v>
      </c>
      <c r="AE20" s="6">
        <v>6</v>
      </c>
      <c r="AF20" s="6">
        <v>3</v>
      </c>
      <c r="AG20" s="6">
        <v>7</v>
      </c>
      <c r="AH20" s="6">
        <v>1</v>
      </c>
      <c r="AI20" s="6">
        <v>4</v>
      </c>
      <c r="AJ20" s="6">
        <v>4</v>
      </c>
      <c r="AK20" s="6">
        <v>1</v>
      </c>
      <c r="AL20" s="6">
        <v>3</v>
      </c>
      <c r="AM20" s="6">
        <v>6</v>
      </c>
      <c r="AN20" s="6">
        <v>0</v>
      </c>
      <c r="AO20" s="6">
        <v>1</v>
      </c>
      <c r="AP20" s="6">
        <v>7</v>
      </c>
      <c r="AQ20" s="6">
        <v>3</v>
      </c>
      <c r="AR20" s="6">
        <v>0</v>
      </c>
      <c r="AS20" s="6">
        <v>1</v>
      </c>
      <c r="AT20" s="6">
        <v>8</v>
      </c>
      <c r="AU20" s="6">
        <v>1</v>
      </c>
      <c r="AV20" s="6">
        <v>0</v>
      </c>
      <c r="AW20" s="6">
        <v>4</v>
      </c>
      <c r="AX20" s="6">
        <v>6</v>
      </c>
      <c r="AY20" s="6">
        <v>5</v>
      </c>
      <c r="AZ20" s="6">
        <v>5</v>
      </c>
      <c r="BA20" s="6">
        <v>1</v>
      </c>
      <c r="BB20" s="6">
        <v>2</v>
      </c>
      <c r="BC20" s="6">
        <v>8</v>
      </c>
      <c r="BD20" s="6">
        <v>5</v>
      </c>
      <c r="BE20" s="6">
        <v>1</v>
      </c>
      <c r="BF20" s="6">
        <v>1</v>
      </c>
      <c r="BG20" s="6">
        <v>0</v>
      </c>
      <c r="BH20" s="6">
        <v>3</v>
      </c>
    </row>
    <row r="21" spans="1:60" ht="16.5" thickBot="1" x14ac:dyDescent="0.3">
      <c r="A21" s="7">
        <v>43978</v>
      </c>
      <c r="B21" s="6">
        <v>10</v>
      </c>
      <c r="C21" s="6">
        <v>0</v>
      </c>
      <c r="D21" s="6">
        <v>1.5</v>
      </c>
      <c r="E21" s="6">
        <v>0</v>
      </c>
      <c r="F21" s="6">
        <v>0</v>
      </c>
      <c r="G21" s="6">
        <v>10</v>
      </c>
      <c r="H21" s="6">
        <v>0</v>
      </c>
      <c r="I21" s="6">
        <v>4</v>
      </c>
      <c r="J21" s="6">
        <v>6</v>
      </c>
      <c r="K21" s="6">
        <v>0</v>
      </c>
      <c r="L21" s="6">
        <v>3</v>
      </c>
      <c r="M21" s="6">
        <v>0</v>
      </c>
      <c r="N21" s="6">
        <v>6</v>
      </c>
      <c r="O21" s="6">
        <v>0</v>
      </c>
      <c r="P21" s="6">
        <v>0</v>
      </c>
      <c r="Q21" s="6">
        <v>1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2</v>
      </c>
      <c r="X21" s="6">
        <v>2</v>
      </c>
      <c r="Y21" s="6">
        <v>6</v>
      </c>
      <c r="Z21" s="6">
        <v>0</v>
      </c>
      <c r="AA21" s="6">
        <v>2</v>
      </c>
      <c r="AB21" s="6">
        <v>1</v>
      </c>
      <c r="AC21" s="6">
        <v>1</v>
      </c>
      <c r="AD21" s="6">
        <v>0</v>
      </c>
      <c r="AE21" s="6">
        <v>6</v>
      </c>
      <c r="AF21" s="6">
        <v>3</v>
      </c>
      <c r="AG21" s="6">
        <v>7</v>
      </c>
      <c r="AH21" s="6">
        <v>1</v>
      </c>
      <c r="AI21" s="6">
        <v>4</v>
      </c>
      <c r="AJ21" s="6">
        <v>4</v>
      </c>
      <c r="AK21" s="6">
        <v>1</v>
      </c>
      <c r="AL21" s="6">
        <v>3</v>
      </c>
      <c r="AM21" s="6">
        <v>6</v>
      </c>
      <c r="AN21" s="6">
        <v>0</v>
      </c>
      <c r="AO21" s="6">
        <v>1</v>
      </c>
      <c r="AP21" s="6">
        <v>7</v>
      </c>
      <c r="AQ21" s="6">
        <v>3</v>
      </c>
      <c r="AR21" s="6">
        <v>0</v>
      </c>
      <c r="AS21" s="6">
        <v>1</v>
      </c>
      <c r="AT21" s="6">
        <v>8</v>
      </c>
      <c r="AU21" s="6">
        <v>1</v>
      </c>
      <c r="AV21" s="6">
        <v>0</v>
      </c>
      <c r="AW21" s="6">
        <v>4</v>
      </c>
      <c r="AX21" s="6">
        <v>6</v>
      </c>
      <c r="AY21" s="6">
        <v>5</v>
      </c>
      <c r="AZ21" s="6">
        <v>5</v>
      </c>
      <c r="BA21" s="6">
        <v>1</v>
      </c>
      <c r="BB21" s="6">
        <v>2</v>
      </c>
      <c r="BC21" s="6">
        <v>8</v>
      </c>
      <c r="BD21" s="6">
        <v>5</v>
      </c>
      <c r="BE21" s="6">
        <v>1</v>
      </c>
      <c r="BF21" s="6">
        <v>1</v>
      </c>
      <c r="BG21" s="6">
        <v>0</v>
      </c>
      <c r="BH21" s="6">
        <v>3</v>
      </c>
    </row>
    <row r="22" spans="1:60" ht="16.5" thickBot="1" x14ac:dyDescent="0.3">
      <c r="A22" s="7">
        <v>43979</v>
      </c>
      <c r="B22" s="18">
        <v>10</v>
      </c>
      <c r="C22" s="18">
        <v>0</v>
      </c>
      <c r="D22" s="18">
        <v>1.5</v>
      </c>
      <c r="E22" s="18">
        <v>0</v>
      </c>
      <c r="F22" s="18">
        <v>0</v>
      </c>
      <c r="G22" s="18">
        <v>10</v>
      </c>
      <c r="H22" s="18">
        <v>0</v>
      </c>
      <c r="I22" s="18">
        <v>4</v>
      </c>
      <c r="J22" s="18">
        <v>6</v>
      </c>
      <c r="K22" s="18">
        <v>0</v>
      </c>
      <c r="L22" s="18">
        <v>3</v>
      </c>
      <c r="M22" s="18">
        <v>0</v>
      </c>
      <c r="N22" s="18">
        <v>6</v>
      </c>
      <c r="O22" s="18">
        <v>0</v>
      </c>
      <c r="P22" s="18">
        <v>0</v>
      </c>
      <c r="Q22" s="18">
        <v>1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2</v>
      </c>
      <c r="X22" s="18">
        <v>2</v>
      </c>
      <c r="Y22" s="18">
        <v>6</v>
      </c>
      <c r="Z22" s="18">
        <v>0</v>
      </c>
      <c r="AA22" s="18">
        <v>2</v>
      </c>
      <c r="AB22" s="18">
        <v>1</v>
      </c>
      <c r="AC22" s="18">
        <v>1</v>
      </c>
      <c r="AD22" s="18">
        <v>0</v>
      </c>
      <c r="AE22" s="18">
        <v>6</v>
      </c>
      <c r="AF22" s="18">
        <v>3</v>
      </c>
      <c r="AG22" s="18">
        <v>7</v>
      </c>
      <c r="AH22" s="18">
        <v>1</v>
      </c>
      <c r="AI22" s="18">
        <v>4</v>
      </c>
      <c r="AJ22" s="18">
        <v>4</v>
      </c>
      <c r="AK22" s="18">
        <v>1</v>
      </c>
      <c r="AL22" s="18">
        <v>3</v>
      </c>
      <c r="AM22" s="18">
        <v>6</v>
      </c>
      <c r="AN22" s="18">
        <v>0</v>
      </c>
      <c r="AO22" s="18">
        <v>1</v>
      </c>
      <c r="AP22" s="18">
        <v>7</v>
      </c>
      <c r="AQ22" s="18">
        <v>3</v>
      </c>
      <c r="AR22" s="18">
        <v>0</v>
      </c>
      <c r="AS22" s="18">
        <v>1</v>
      </c>
      <c r="AT22" s="18">
        <v>8</v>
      </c>
      <c r="AU22" s="18">
        <v>1</v>
      </c>
      <c r="AV22" s="18">
        <v>0</v>
      </c>
      <c r="AW22" s="18">
        <v>4</v>
      </c>
      <c r="AX22" s="18">
        <v>6</v>
      </c>
      <c r="AY22" s="18">
        <v>5</v>
      </c>
      <c r="AZ22" s="18">
        <v>5</v>
      </c>
      <c r="BA22" s="18">
        <v>1</v>
      </c>
      <c r="BB22" s="18">
        <v>2</v>
      </c>
      <c r="BC22" s="18">
        <v>8</v>
      </c>
      <c r="BD22" s="18">
        <v>5</v>
      </c>
      <c r="BE22" s="18">
        <v>1</v>
      </c>
      <c r="BF22" s="18">
        <v>1</v>
      </c>
      <c r="BG22" s="18">
        <v>0</v>
      </c>
      <c r="BH22" s="18">
        <v>3</v>
      </c>
    </row>
    <row r="23" spans="1:60" ht="15.75" x14ac:dyDescent="0.25">
      <c r="A23" s="7">
        <v>43980</v>
      </c>
      <c r="B23" s="20">
        <v>10</v>
      </c>
      <c r="C23" s="21">
        <v>0</v>
      </c>
      <c r="D23" s="21">
        <v>1.5</v>
      </c>
      <c r="E23" s="21">
        <v>0</v>
      </c>
      <c r="F23" s="21">
        <v>0</v>
      </c>
      <c r="G23" s="21">
        <v>10</v>
      </c>
      <c r="H23" s="21">
        <v>0</v>
      </c>
      <c r="I23" s="21">
        <v>4</v>
      </c>
      <c r="J23" s="21">
        <v>6</v>
      </c>
      <c r="K23" s="21">
        <v>0</v>
      </c>
      <c r="L23" s="21">
        <v>3</v>
      </c>
      <c r="M23" s="21">
        <v>0</v>
      </c>
      <c r="N23" s="21">
        <v>6</v>
      </c>
      <c r="O23" s="21">
        <v>0</v>
      </c>
      <c r="P23" s="21">
        <v>0</v>
      </c>
      <c r="Q23" s="21">
        <v>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2</v>
      </c>
      <c r="X23" s="21">
        <v>2</v>
      </c>
      <c r="Y23" s="21">
        <v>6</v>
      </c>
      <c r="Z23" s="21">
        <v>0</v>
      </c>
      <c r="AA23" s="21">
        <v>2</v>
      </c>
      <c r="AB23" s="21">
        <v>1</v>
      </c>
      <c r="AC23" s="21">
        <v>1</v>
      </c>
      <c r="AD23" s="21">
        <v>0</v>
      </c>
      <c r="AE23" s="21">
        <v>6</v>
      </c>
      <c r="AF23" s="21">
        <v>3</v>
      </c>
      <c r="AG23" s="21">
        <v>7</v>
      </c>
      <c r="AH23" s="21">
        <v>1</v>
      </c>
      <c r="AI23" s="21">
        <v>4</v>
      </c>
      <c r="AJ23" s="21">
        <v>4</v>
      </c>
      <c r="AK23" s="21">
        <v>1</v>
      </c>
      <c r="AL23" s="21">
        <v>3</v>
      </c>
      <c r="AM23" s="21">
        <v>6</v>
      </c>
      <c r="AN23" s="21">
        <v>0</v>
      </c>
      <c r="AO23" s="21">
        <v>1</v>
      </c>
      <c r="AP23" s="21">
        <v>7</v>
      </c>
      <c r="AQ23" s="21">
        <v>3</v>
      </c>
      <c r="AR23" s="21">
        <v>0</v>
      </c>
      <c r="AS23" s="21">
        <v>1</v>
      </c>
      <c r="AT23" s="21">
        <v>8</v>
      </c>
      <c r="AU23" s="21">
        <v>1</v>
      </c>
      <c r="AV23" s="21">
        <v>0</v>
      </c>
      <c r="AW23" s="21">
        <v>4</v>
      </c>
      <c r="AX23" s="21">
        <v>6</v>
      </c>
      <c r="AY23" s="21">
        <v>5</v>
      </c>
      <c r="AZ23" s="21">
        <v>5</v>
      </c>
      <c r="BA23" s="21">
        <v>1</v>
      </c>
      <c r="BB23" s="21">
        <v>2</v>
      </c>
      <c r="BC23" s="21">
        <v>8</v>
      </c>
      <c r="BD23" s="21">
        <v>5</v>
      </c>
      <c r="BE23" s="21">
        <v>1</v>
      </c>
      <c r="BF23" s="21">
        <v>1</v>
      </c>
      <c r="BG23" s="21">
        <v>0</v>
      </c>
      <c r="BH23" s="22">
        <v>3</v>
      </c>
    </row>
    <row r="24" spans="1:60" s="24" customFormat="1" ht="15.75" x14ac:dyDescent="0.25">
      <c r="A24" s="23">
        <v>43981</v>
      </c>
      <c r="B24" s="11">
        <v>10</v>
      </c>
      <c r="C24" s="11">
        <v>0</v>
      </c>
      <c r="D24" s="11">
        <v>1.5</v>
      </c>
      <c r="E24" s="11">
        <v>0</v>
      </c>
      <c r="F24" s="11">
        <v>0</v>
      </c>
      <c r="G24" s="11">
        <v>10</v>
      </c>
      <c r="H24" s="11">
        <v>0</v>
      </c>
      <c r="I24" s="11">
        <v>4</v>
      </c>
      <c r="J24" s="11">
        <v>6</v>
      </c>
      <c r="K24" s="11">
        <v>0</v>
      </c>
      <c r="L24" s="11">
        <v>3</v>
      </c>
      <c r="M24" s="11">
        <v>0</v>
      </c>
      <c r="N24" s="11">
        <v>6</v>
      </c>
      <c r="O24" s="11">
        <v>0</v>
      </c>
      <c r="P24" s="11">
        <v>0</v>
      </c>
      <c r="Q24" s="11">
        <v>1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2</v>
      </c>
      <c r="X24" s="11">
        <v>2</v>
      </c>
      <c r="Y24" s="11">
        <v>6</v>
      </c>
      <c r="Z24" s="11">
        <v>0</v>
      </c>
      <c r="AA24" s="11">
        <v>2</v>
      </c>
      <c r="AB24" s="11">
        <v>1</v>
      </c>
      <c r="AC24" s="11">
        <v>1</v>
      </c>
      <c r="AD24" s="11">
        <v>0</v>
      </c>
      <c r="AE24" s="11">
        <v>6</v>
      </c>
      <c r="AF24" s="11">
        <v>3</v>
      </c>
      <c r="AG24" s="11">
        <v>7</v>
      </c>
      <c r="AH24" s="11">
        <v>1</v>
      </c>
      <c r="AI24" s="11">
        <v>4</v>
      </c>
      <c r="AJ24" s="11">
        <v>4</v>
      </c>
      <c r="AK24" s="11">
        <v>1</v>
      </c>
      <c r="AL24" s="11">
        <v>3</v>
      </c>
      <c r="AM24" s="11">
        <v>6</v>
      </c>
      <c r="AN24" s="11">
        <v>0</v>
      </c>
      <c r="AO24" s="11">
        <v>1</v>
      </c>
      <c r="AP24" s="11">
        <v>7</v>
      </c>
      <c r="AQ24" s="11">
        <v>3</v>
      </c>
      <c r="AR24" s="11">
        <v>0</v>
      </c>
      <c r="AS24" s="11">
        <v>1</v>
      </c>
      <c r="AT24" s="11">
        <v>8</v>
      </c>
      <c r="AU24" s="11">
        <v>1</v>
      </c>
      <c r="AV24" s="11">
        <v>0</v>
      </c>
      <c r="AW24" s="11">
        <v>4</v>
      </c>
      <c r="AX24" s="11">
        <v>6</v>
      </c>
      <c r="AY24" s="11">
        <v>5</v>
      </c>
      <c r="AZ24" s="11">
        <v>5</v>
      </c>
      <c r="BA24" s="11">
        <v>1</v>
      </c>
      <c r="BB24" s="11">
        <v>2</v>
      </c>
      <c r="BC24" s="11">
        <v>8</v>
      </c>
      <c r="BD24" s="11">
        <v>5</v>
      </c>
      <c r="BE24" s="11">
        <v>1</v>
      </c>
      <c r="BF24" s="11">
        <v>1</v>
      </c>
      <c r="BG24" s="11">
        <v>0</v>
      </c>
      <c r="BH24" s="11">
        <v>3</v>
      </c>
    </row>
    <row r="25" spans="1:60" ht="15.75" x14ac:dyDescent="0.25">
      <c r="A25" s="23">
        <v>43982</v>
      </c>
      <c r="B25" s="11">
        <v>10</v>
      </c>
      <c r="C25" s="11">
        <v>0</v>
      </c>
      <c r="D25" s="11">
        <v>1.5</v>
      </c>
      <c r="E25" s="11">
        <v>0</v>
      </c>
      <c r="F25" s="11">
        <v>0</v>
      </c>
      <c r="G25" s="11">
        <v>10</v>
      </c>
      <c r="H25" s="11">
        <v>0</v>
      </c>
      <c r="I25" s="11">
        <v>4</v>
      </c>
      <c r="J25" s="11">
        <v>6</v>
      </c>
      <c r="K25" s="11">
        <v>0</v>
      </c>
      <c r="L25" s="11">
        <v>3</v>
      </c>
      <c r="M25" s="11">
        <v>0</v>
      </c>
      <c r="N25" s="11">
        <v>6</v>
      </c>
      <c r="O25" s="11">
        <v>0</v>
      </c>
      <c r="P25" s="11">
        <v>0</v>
      </c>
      <c r="Q25" s="11">
        <v>1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2</v>
      </c>
      <c r="X25" s="11">
        <v>2</v>
      </c>
      <c r="Y25" s="11">
        <v>6</v>
      </c>
      <c r="Z25" s="11">
        <v>0</v>
      </c>
      <c r="AA25" s="11">
        <v>2</v>
      </c>
      <c r="AB25" s="11">
        <v>1</v>
      </c>
      <c r="AC25" s="11">
        <v>1</v>
      </c>
      <c r="AD25" s="11">
        <v>0</v>
      </c>
      <c r="AE25" s="11">
        <v>6</v>
      </c>
      <c r="AF25" s="11">
        <v>3</v>
      </c>
      <c r="AG25" s="11">
        <v>7</v>
      </c>
      <c r="AH25" s="11">
        <v>1</v>
      </c>
      <c r="AI25" s="11">
        <v>4</v>
      </c>
      <c r="AJ25" s="11">
        <v>4</v>
      </c>
      <c r="AK25" s="11">
        <v>1</v>
      </c>
      <c r="AL25" s="11">
        <v>3</v>
      </c>
      <c r="AM25" s="11">
        <v>6</v>
      </c>
      <c r="AN25" s="11">
        <v>0</v>
      </c>
      <c r="AO25" s="11">
        <v>1</v>
      </c>
      <c r="AP25" s="11">
        <v>7</v>
      </c>
      <c r="AQ25" s="11">
        <v>3</v>
      </c>
      <c r="AR25" s="11">
        <v>0</v>
      </c>
      <c r="AS25" s="11">
        <v>1</v>
      </c>
      <c r="AT25" s="11">
        <v>8</v>
      </c>
      <c r="AU25" s="11">
        <v>1</v>
      </c>
      <c r="AV25" s="11">
        <v>0</v>
      </c>
      <c r="AW25" s="11">
        <v>4</v>
      </c>
      <c r="AX25" s="11">
        <v>6</v>
      </c>
      <c r="AY25" s="11">
        <v>5</v>
      </c>
      <c r="AZ25" s="11">
        <v>5</v>
      </c>
      <c r="BA25" s="11">
        <v>1</v>
      </c>
      <c r="BB25" s="11">
        <v>2</v>
      </c>
      <c r="BC25" s="11">
        <v>8</v>
      </c>
      <c r="BD25" s="11">
        <v>5</v>
      </c>
      <c r="BE25" s="11">
        <v>1</v>
      </c>
      <c r="BF25" s="11">
        <v>1</v>
      </c>
      <c r="BG25" s="11">
        <v>0</v>
      </c>
      <c r="BH25" s="11">
        <v>3</v>
      </c>
    </row>
    <row r="26" spans="1:60" ht="15.75" x14ac:dyDescent="0.25">
      <c r="A26" s="23">
        <v>43983</v>
      </c>
      <c r="B26" s="11">
        <v>10</v>
      </c>
      <c r="C26" s="11">
        <v>0</v>
      </c>
      <c r="D26" s="11">
        <v>1.5</v>
      </c>
      <c r="E26" s="11">
        <v>0</v>
      </c>
      <c r="F26" s="11">
        <v>0</v>
      </c>
      <c r="G26" s="11">
        <v>10</v>
      </c>
      <c r="H26" s="11">
        <v>0</v>
      </c>
      <c r="I26" s="11">
        <v>4</v>
      </c>
      <c r="J26" s="11">
        <v>6</v>
      </c>
      <c r="K26" s="11">
        <v>0</v>
      </c>
      <c r="L26" s="11">
        <v>3</v>
      </c>
      <c r="M26" s="11">
        <v>0</v>
      </c>
      <c r="N26" s="11">
        <v>6</v>
      </c>
      <c r="O26" s="11">
        <v>0</v>
      </c>
      <c r="P26" s="11">
        <v>0</v>
      </c>
      <c r="Q26" s="11">
        <v>1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2</v>
      </c>
      <c r="X26" s="11">
        <v>2</v>
      </c>
      <c r="Y26" s="11">
        <v>6</v>
      </c>
      <c r="Z26" s="11">
        <v>0</v>
      </c>
      <c r="AA26" s="11">
        <v>2</v>
      </c>
      <c r="AB26" s="11">
        <v>1</v>
      </c>
      <c r="AC26" s="11">
        <v>1</v>
      </c>
      <c r="AD26" s="11">
        <v>0</v>
      </c>
      <c r="AE26" s="11">
        <v>6</v>
      </c>
      <c r="AF26" s="11">
        <v>3</v>
      </c>
      <c r="AG26" s="11">
        <v>7</v>
      </c>
      <c r="AH26" s="11">
        <v>1</v>
      </c>
      <c r="AI26" s="11">
        <v>4</v>
      </c>
      <c r="AJ26" s="11">
        <v>4</v>
      </c>
      <c r="AK26" s="11">
        <v>1</v>
      </c>
      <c r="AL26" s="11">
        <v>3</v>
      </c>
      <c r="AM26" s="11">
        <v>6</v>
      </c>
      <c r="AN26" s="11">
        <v>0</v>
      </c>
      <c r="AO26" s="11">
        <v>1</v>
      </c>
      <c r="AP26" s="11">
        <v>7</v>
      </c>
      <c r="AQ26" s="11">
        <v>3</v>
      </c>
      <c r="AR26" s="11">
        <v>0</v>
      </c>
      <c r="AS26" s="11">
        <v>1</v>
      </c>
      <c r="AT26" s="11">
        <v>8</v>
      </c>
      <c r="AU26" s="11">
        <v>1</v>
      </c>
      <c r="AV26" s="11">
        <v>0</v>
      </c>
      <c r="AW26" s="11">
        <v>4</v>
      </c>
      <c r="AX26" s="11">
        <v>6</v>
      </c>
      <c r="AY26" s="11">
        <v>5</v>
      </c>
      <c r="AZ26" s="11">
        <v>5</v>
      </c>
      <c r="BA26" s="11">
        <v>1</v>
      </c>
      <c r="BB26" s="11">
        <v>2</v>
      </c>
      <c r="BC26" s="11">
        <v>8</v>
      </c>
      <c r="BD26" s="11">
        <v>5</v>
      </c>
      <c r="BE26" s="11">
        <v>1</v>
      </c>
      <c r="BF26" s="11">
        <v>1</v>
      </c>
      <c r="BG26" s="11">
        <v>0</v>
      </c>
      <c r="BH26" s="11">
        <v>3</v>
      </c>
    </row>
    <row r="27" spans="1:60" ht="15.75" x14ac:dyDescent="0.25">
      <c r="A27" s="23">
        <v>43984</v>
      </c>
      <c r="B27" s="11">
        <v>10</v>
      </c>
      <c r="C27" s="11">
        <v>0</v>
      </c>
      <c r="D27" s="11">
        <v>1.5</v>
      </c>
      <c r="E27" s="11">
        <v>0</v>
      </c>
      <c r="F27" s="11">
        <v>0</v>
      </c>
      <c r="G27" s="11">
        <v>10</v>
      </c>
      <c r="H27" s="11">
        <v>0</v>
      </c>
      <c r="I27" s="11">
        <v>4</v>
      </c>
      <c r="J27" s="11">
        <v>6</v>
      </c>
      <c r="K27" s="11">
        <v>0</v>
      </c>
      <c r="L27" s="11">
        <v>3</v>
      </c>
      <c r="M27" s="11">
        <v>0</v>
      </c>
      <c r="N27" s="11">
        <v>6</v>
      </c>
      <c r="O27" s="11">
        <v>0</v>
      </c>
      <c r="P27" s="11">
        <v>0</v>
      </c>
      <c r="Q27" s="11">
        <v>1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2</v>
      </c>
      <c r="X27" s="11">
        <v>2</v>
      </c>
      <c r="Y27" s="11">
        <v>6</v>
      </c>
      <c r="Z27" s="11">
        <v>0</v>
      </c>
      <c r="AA27" s="11">
        <v>2</v>
      </c>
      <c r="AB27" s="11">
        <v>1</v>
      </c>
      <c r="AC27" s="11">
        <v>1</v>
      </c>
      <c r="AD27" s="11">
        <v>0</v>
      </c>
      <c r="AE27" s="11">
        <v>6</v>
      </c>
      <c r="AF27" s="11">
        <v>3</v>
      </c>
      <c r="AG27" s="11">
        <v>7</v>
      </c>
      <c r="AH27" s="11">
        <v>1</v>
      </c>
      <c r="AI27" s="11">
        <v>4</v>
      </c>
      <c r="AJ27" s="11">
        <v>4</v>
      </c>
      <c r="AK27" s="11">
        <v>1</v>
      </c>
      <c r="AL27" s="11">
        <v>3</v>
      </c>
      <c r="AM27" s="11">
        <v>6</v>
      </c>
      <c r="AN27" s="11">
        <v>0</v>
      </c>
      <c r="AO27" s="11">
        <v>1</v>
      </c>
      <c r="AP27" s="11">
        <v>7</v>
      </c>
      <c r="AQ27" s="11">
        <v>3</v>
      </c>
      <c r="AR27" s="11">
        <v>0</v>
      </c>
      <c r="AS27" s="11">
        <v>1</v>
      </c>
      <c r="AT27" s="11">
        <v>8</v>
      </c>
      <c r="AU27" s="11">
        <v>1</v>
      </c>
      <c r="AV27" s="11">
        <v>0</v>
      </c>
      <c r="AW27" s="11">
        <v>4</v>
      </c>
      <c r="AX27" s="11">
        <v>6</v>
      </c>
      <c r="AY27" s="11">
        <v>5</v>
      </c>
      <c r="AZ27" s="11">
        <v>5</v>
      </c>
      <c r="BA27" s="11">
        <v>1</v>
      </c>
      <c r="BB27" s="11">
        <v>2</v>
      </c>
      <c r="BC27" s="11">
        <v>8</v>
      </c>
      <c r="BD27" s="11">
        <v>5</v>
      </c>
      <c r="BE27" s="11">
        <v>1</v>
      </c>
      <c r="BF27" s="11">
        <v>1</v>
      </c>
      <c r="BG27" s="11">
        <v>0</v>
      </c>
      <c r="BH27" s="11">
        <v>3</v>
      </c>
    </row>
    <row r="28" spans="1:60" ht="15.75" x14ac:dyDescent="0.25">
      <c r="A28" s="23">
        <v>43985</v>
      </c>
      <c r="B28" s="11">
        <v>10</v>
      </c>
      <c r="C28" s="11">
        <v>0</v>
      </c>
      <c r="D28" s="11">
        <v>1.5</v>
      </c>
      <c r="E28" s="11">
        <v>0</v>
      </c>
      <c r="F28" s="11">
        <v>0</v>
      </c>
      <c r="G28" s="11">
        <v>10</v>
      </c>
      <c r="H28" s="11">
        <v>0</v>
      </c>
      <c r="I28" s="11">
        <v>4</v>
      </c>
      <c r="J28" s="11">
        <v>6</v>
      </c>
      <c r="K28" s="11">
        <v>0</v>
      </c>
      <c r="L28" s="11">
        <v>3</v>
      </c>
      <c r="M28" s="11">
        <v>0</v>
      </c>
      <c r="N28" s="11">
        <v>6</v>
      </c>
      <c r="O28" s="11">
        <v>0</v>
      </c>
      <c r="P28" s="11">
        <v>0</v>
      </c>
      <c r="Q28" s="11">
        <v>1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2</v>
      </c>
      <c r="X28" s="11">
        <v>2</v>
      </c>
      <c r="Y28" s="11">
        <v>6</v>
      </c>
      <c r="Z28" s="11">
        <v>0</v>
      </c>
      <c r="AA28" s="11">
        <v>2</v>
      </c>
      <c r="AB28" s="11">
        <v>1</v>
      </c>
      <c r="AC28" s="11">
        <v>1</v>
      </c>
      <c r="AD28" s="11">
        <v>0</v>
      </c>
      <c r="AE28" s="11">
        <v>6</v>
      </c>
      <c r="AF28" s="11">
        <v>3</v>
      </c>
      <c r="AG28" s="11">
        <v>7</v>
      </c>
      <c r="AH28" s="11">
        <v>1</v>
      </c>
      <c r="AI28" s="11">
        <v>4</v>
      </c>
      <c r="AJ28" s="11">
        <v>4</v>
      </c>
      <c r="AK28" s="11">
        <v>1</v>
      </c>
      <c r="AL28" s="11">
        <v>3</v>
      </c>
      <c r="AM28" s="11">
        <v>6</v>
      </c>
      <c r="AN28" s="11">
        <v>0</v>
      </c>
      <c r="AO28" s="11">
        <v>1</v>
      </c>
      <c r="AP28" s="11">
        <v>7</v>
      </c>
      <c r="AQ28" s="11">
        <v>3</v>
      </c>
      <c r="AR28" s="11">
        <v>0</v>
      </c>
      <c r="AS28" s="11">
        <v>1</v>
      </c>
      <c r="AT28" s="11">
        <v>8</v>
      </c>
      <c r="AU28" s="11">
        <v>1</v>
      </c>
      <c r="AV28" s="11">
        <v>0</v>
      </c>
      <c r="AW28" s="11">
        <v>4</v>
      </c>
      <c r="AX28" s="11">
        <v>6</v>
      </c>
      <c r="AY28" s="11">
        <v>5</v>
      </c>
      <c r="AZ28" s="11">
        <v>5</v>
      </c>
      <c r="BA28" s="11">
        <v>1</v>
      </c>
      <c r="BB28" s="11">
        <v>2</v>
      </c>
      <c r="BC28" s="11">
        <v>8</v>
      </c>
      <c r="BD28" s="11">
        <v>5</v>
      </c>
      <c r="BE28" s="11">
        <v>1</v>
      </c>
      <c r="BF28" s="11">
        <v>1</v>
      </c>
      <c r="BG28" s="11">
        <v>0</v>
      </c>
      <c r="BH28" s="11">
        <v>3</v>
      </c>
    </row>
    <row r="29" spans="1:60" ht="15.75" x14ac:dyDescent="0.25">
      <c r="A29" s="23">
        <v>43986</v>
      </c>
      <c r="B29" s="11">
        <v>10</v>
      </c>
      <c r="C29" s="11">
        <v>0</v>
      </c>
      <c r="D29" s="11">
        <v>1.5</v>
      </c>
      <c r="E29" s="11">
        <v>0</v>
      </c>
      <c r="F29" s="11">
        <v>0</v>
      </c>
      <c r="G29" s="11">
        <v>10</v>
      </c>
      <c r="H29" s="11">
        <v>0</v>
      </c>
      <c r="I29" s="11">
        <v>4</v>
      </c>
      <c r="J29" s="11">
        <v>6</v>
      </c>
      <c r="K29" s="11">
        <v>0</v>
      </c>
      <c r="L29" s="11">
        <v>3</v>
      </c>
      <c r="M29" s="11">
        <v>0</v>
      </c>
      <c r="N29" s="11">
        <v>6</v>
      </c>
      <c r="O29" s="11">
        <v>0</v>
      </c>
      <c r="P29" s="11">
        <v>0</v>
      </c>
      <c r="Q29" s="11">
        <v>1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2</v>
      </c>
      <c r="X29" s="11">
        <v>2</v>
      </c>
      <c r="Y29" s="11">
        <v>6</v>
      </c>
      <c r="Z29" s="11">
        <v>0</v>
      </c>
      <c r="AA29" s="11">
        <v>2</v>
      </c>
      <c r="AB29" s="11">
        <v>1</v>
      </c>
      <c r="AC29" s="11">
        <v>1</v>
      </c>
      <c r="AD29" s="11">
        <v>0</v>
      </c>
      <c r="AE29" s="11">
        <v>6</v>
      </c>
      <c r="AF29" s="11">
        <v>3</v>
      </c>
      <c r="AG29" s="11">
        <v>7</v>
      </c>
      <c r="AH29" s="11">
        <v>1</v>
      </c>
      <c r="AI29" s="11">
        <v>4</v>
      </c>
      <c r="AJ29" s="11">
        <v>4</v>
      </c>
      <c r="AK29" s="11">
        <v>1</v>
      </c>
      <c r="AL29" s="11">
        <v>3</v>
      </c>
      <c r="AM29" s="11">
        <v>6</v>
      </c>
      <c r="AN29" s="11">
        <v>0</v>
      </c>
      <c r="AO29" s="11">
        <v>1</v>
      </c>
      <c r="AP29" s="11">
        <v>7</v>
      </c>
      <c r="AQ29" s="11">
        <v>3</v>
      </c>
      <c r="AR29" s="11">
        <v>0</v>
      </c>
      <c r="AS29" s="11">
        <v>1</v>
      </c>
      <c r="AT29" s="11">
        <v>8</v>
      </c>
      <c r="AU29" s="11">
        <v>1</v>
      </c>
      <c r="AV29" s="11">
        <v>0</v>
      </c>
      <c r="AW29" s="11">
        <v>4</v>
      </c>
      <c r="AX29" s="11">
        <v>6</v>
      </c>
      <c r="AY29" s="11">
        <v>5</v>
      </c>
      <c r="AZ29" s="11">
        <v>5</v>
      </c>
      <c r="BA29" s="11">
        <v>1</v>
      </c>
      <c r="BB29" s="11">
        <v>2</v>
      </c>
      <c r="BC29" s="11">
        <v>8</v>
      </c>
      <c r="BD29" s="11">
        <v>5</v>
      </c>
      <c r="BE29" s="11">
        <v>1</v>
      </c>
      <c r="BF29" s="11">
        <v>1</v>
      </c>
      <c r="BG29" s="11">
        <v>0</v>
      </c>
      <c r="BH29" s="11">
        <v>3</v>
      </c>
    </row>
    <row r="30" spans="1:60" ht="15.75" x14ac:dyDescent="0.25">
      <c r="A30" s="23">
        <v>43987</v>
      </c>
      <c r="B30" s="11">
        <v>11</v>
      </c>
      <c r="C30" s="11">
        <v>1</v>
      </c>
      <c r="D30" s="11">
        <v>1.7</v>
      </c>
      <c r="E30" s="11">
        <v>10</v>
      </c>
      <c r="F30" s="11">
        <v>0</v>
      </c>
      <c r="G30" s="11">
        <v>11</v>
      </c>
      <c r="H30" s="11">
        <v>0</v>
      </c>
      <c r="I30" s="11">
        <v>4</v>
      </c>
      <c r="J30" s="11">
        <v>7</v>
      </c>
      <c r="K30" s="11">
        <v>0</v>
      </c>
      <c r="L30" s="11">
        <v>3</v>
      </c>
      <c r="M30" s="11">
        <v>0</v>
      </c>
      <c r="N30" s="11">
        <v>7</v>
      </c>
      <c r="O30" s="11">
        <v>0</v>
      </c>
      <c r="P30" s="11">
        <v>0</v>
      </c>
      <c r="Q30" s="11">
        <v>1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2</v>
      </c>
      <c r="X30" s="11">
        <v>3</v>
      </c>
      <c r="Y30" s="11">
        <v>6</v>
      </c>
      <c r="Z30" s="11">
        <v>0</v>
      </c>
      <c r="AA30" s="11">
        <v>3</v>
      </c>
      <c r="AB30" s="11">
        <v>1</v>
      </c>
      <c r="AC30" s="11">
        <v>1</v>
      </c>
      <c r="AD30" s="11">
        <v>0</v>
      </c>
      <c r="AE30" s="11">
        <v>6</v>
      </c>
      <c r="AF30" s="11">
        <v>3</v>
      </c>
      <c r="AG30" s="11">
        <v>8</v>
      </c>
      <c r="AH30" s="11">
        <v>1</v>
      </c>
      <c r="AI30" s="11">
        <v>5</v>
      </c>
      <c r="AJ30" s="11">
        <v>4</v>
      </c>
      <c r="AK30" s="11">
        <v>1</v>
      </c>
      <c r="AL30" s="11">
        <v>3</v>
      </c>
      <c r="AM30" s="11">
        <v>7</v>
      </c>
      <c r="AN30" s="11">
        <v>0</v>
      </c>
      <c r="AO30" s="11">
        <v>1</v>
      </c>
      <c r="AP30" s="11">
        <v>8</v>
      </c>
      <c r="AQ30" s="11">
        <v>3</v>
      </c>
      <c r="AR30" s="11">
        <v>0</v>
      </c>
      <c r="AS30" s="11">
        <v>1</v>
      </c>
      <c r="AT30" s="11">
        <v>9</v>
      </c>
      <c r="AU30" s="11">
        <v>1</v>
      </c>
      <c r="AV30" s="11">
        <v>0</v>
      </c>
      <c r="AW30" s="11">
        <v>5</v>
      </c>
      <c r="AX30" s="11">
        <v>6</v>
      </c>
      <c r="AY30" s="11">
        <v>5</v>
      </c>
      <c r="AZ30" s="11">
        <v>6</v>
      </c>
      <c r="BA30" s="11">
        <v>1</v>
      </c>
      <c r="BB30" s="11">
        <v>2</v>
      </c>
      <c r="BC30" s="11">
        <v>9</v>
      </c>
      <c r="BD30" s="11">
        <v>5</v>
      </c>
      <c r="BE30" s="11">
        <v>1</v>
      </c>
      <c r="BF30" s="11">
        <v>1</v>
      </c>
      <c r="BG30" s="11">
        <v>0</v>
      </c>
      <c r="BH30" s="11">
        <v>4</v>
      </c>
    </row>
    <row r="31" spans="1:60" ht="15.75" x14ac:dyDescent="0.25">
      <c r="A31" s="23">
        <v>43988</v>
      </c>
      <c r="B31" s="11">
        <v>11</v>
      </c>
      <c r="C31" s="11">
        <v>0</v>
      </c>
      <c r="D31" s="11">
        <v>1.7</v>
      </c>
      <c r="E31" s="11">
        <v>0</v>
      </c>
      <c r="F31" s="11">
        <v>0</v>
      </c>
      <c r="G31" s="11">
        <v>11</v>
      </c>
      <c r="H31" s="11">
        <v>0</v>
      </c>
      <c r="I31" s="11">
        <v>4</v>
      </c>
      <c r="J31" s="11">
        <v>7</v>
      </c>
      <c r="K31" s="11">
        <v>0</v>
      </c>
      <c r="L31" s="11">
        <v>3</v>
      </c>
      <c r="M31" s="11">
        <v>0</v>
      </c>
      <c r="N31" s="11">
        <v>7</v>
      </c>
      <c r="O31" s="11">
        <v>0</v>
      </c>
      <c r="P31" s="11">
        <v>0</v>
      </c>
      <c r="Q31" s="11">
        <v>1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2</v>
      </c>
      <c r="X31" s="11">
        <v>3</v>
      </c>
      <c r="Y31" s="11">
        <v>6</v>
      </c>
      <c r="Z31" s="11">
        <v>0</v>
      </c>
      <c r="AA31" s="11">
        <v>3</v>
      </c>
      <c r="AB31" s="11">
        <v>1</v>
      </c>
      <c r="AC31" s="11">
        <v>1</v>
      </c>
      <c r="AD31" s="11">
        <v>0</v>
      </c>
      <c r="AE31" s="11">
        <v>6</v>
      </c>
      <c r="AF31" s="11">
        <v>3</v>
      </c>
      <c r="AG31" s="11">
        <v>8</v>
      </c>
      <c r="AH31" s="11">
        <v>1</v>
      </c>
      <c r="AI31" s="11">
        <v>5</v>
      </c>
      <c r="AJ31" s="11">
        <v>4</v>
      </c>
      <c r="AK31" s="11">
        <v>1</v>
      </c>
      <c r="AL31" s="11">
        <v>3</v>
      </c>
      <c r="AM31" s="11">
        <v>7</v>
      </c>
      <c r="AN31" s="11">
        <v>0</v>
      </c>
      <c r="AO31" s="11">
        <v>1</v>
      </c>
      <c r="AP31" s="11">
        <v>8</v>
      </c>
      <c r="AQ31" s="11">
        <v>3</v>
      </c>
      <c r="AR31" s="11">
        <v>0</v>
      </c>
      <c r="AS31" s="11">
        <v>1</v>
      </c>
      <c r="AT31" s="11">
        <v>9</v>
      </c>
      <c r="AU31" s="11">
        <v>1</v>
      </c>
      <c r="AV31" s="11">
        <v>0</v>
      </c>
      <c r="AW31" s="11">
        <v>5</v>
      </c>
      <c r="AX31" s="11">
        <v>6</v>
      </c>
      <c r="AY31" s="11">
        <v>5</v>
      </c>
      <c r="AZ31" s="11">
        <v>6</v>
      </c>
      <c r="BA31" s="11">
        <v>1</v>
      </c>
      <c r="BB31" s="11">
        <v>2</v>
      </c>
      <c r="BC31" s="11">
        <v>9</v>
      </c>
      <c r="BD31" s="11">
        <v>5</v>
      </c>
      <c r="BE31" s="11">
        <v>1</v>
      </c>
      <c r="BF31" s="11">
        <v>1</v>
      </c>
      <c r="BG31" s="11">
        <v>0</v>
      </c>
      <c r="BH31" s="11">
        <v>4</v>
      </c>
    </row>
    <row r="32" spans="1:60" ht="15.75" x14ac:dyDescent="0.25">
      <c r="A32" s="23">
        <v>43989</v>
      </c>
      <c r="B32" s="11">
        <v>11</v>
      </c>
      <c r="C32" s="11">
        <v>0</v>
      </c>
      <c r="D32" s="11">
        <v>1.7</v>
      </c>
      <c r="E32" s="11">
        <v>0</v>
      </c>
      <c r="F32" s="11">
        <v>0</v>
      </c>
      <c r="G32" s="11">
        <v>11</v>
      </c>
      <c r="H32" s="11">
        <v>0</v>
      </c>
      <c r="I32" s="11">
        <v>4</v>
      </c>
      <c r="J32" s="11">
        <v>7</v>
      </c>
      <c r="K32" s="11">
        <v>0</v>
      </c>
      <c r="L32" s="11">
        <v>3</v>
      </c>
      <c r="M32" s="11">
        <v>0</v>
      </c>
      <c r="N32" s="11">
        <v>7</v>
      </c>
      <c r="O32" s="11">
        <v>0</v>
      </c>
      <c r="P32" s="11">
        <v>0</v>
      </c>
      <c r="Q32" s="11">
        <v>1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2</v>
      </c>
      <c r="X32" s="11">
        <v>3</v>
      </c>
      <c r="Y32" s="11">
        <v>6</v>
      </c>
      <c r="Z32" s="11">
        <v>0</v>
      </c>
      <c r="AA32" s="11">
        <v>3</v>
      </c>
      <c r="AB32" s="11">
        <v>1</v>
      </c>
      <c r="AC32" s="11">
        <v>1</v>
      </c>
      <c r="AD32" s="11">
        <v>0</v>
      </c>
      <c r="AE32" s="11">
        <v>6</v>
      </c>
      <c r="AF32" s="11">
        <v>3</v>
      </c>
      <c r="AG32" s="11">
        <v>8</v>
      </c>
      <c r="AH32" s="11">
        <v>1</v>
      </c>
      <c r="AI32" s="11">
        <v>5</v>
      </c>
      <c r="AJ32" s="11">
        <v>4</v>
      </c>
      <c r="AK32" s="11">
        <v>1</v>
      </c>
      <c r="AL32" s="11">
        <v>3</v>
      </c>
      <c r="AM32" s="11">
        <v>7</v>
      </c>
      <c r="AN32" s="11">
        <v>0</v>
      </c>
      <c r="AO32" s="11">
        <v>1</v>
      </c>
      <c r="AP32" s="11">
        <v>8</v>
      </c>
      <c r="AQ32" s="11">
        <v>3</v>
      </c>
      <c r="AR32" s="11">
        <v>0</v>
      </c>
      <c r="AS32" s="11">
        <v>1</v>
      </c>
      <c r="AT32" s="11">
        <v>9</v>
      </c>
      <c r="AU32" s="11">
        <v>1</v>
      </c>
      <c r="AV32" s="11">
        <v>0</v>
      </c>
      <c r="AW32" s="11">
        <v>5</v>
      </c>
      <c r="AX32" s="11">
        <v>6</v>
      </c>
      <c r="AY32" s="11">
        <v>5</v>
      </c>
      <c r="AZ32" s="11">
        <v>6</v>
      </c>
      <c r="BA32" s="11">
        <v>1</v>
      </c>
      <c r="BB32" s="11">
        <v>2</v>
      </c>
      <c r="BC32" s="11">
        <v>9</v>
      </c>
      <c r="BD32" s="11">
        <v>5</v>
      </c>
      <c r="BE32" s="11">
        <v>1</v>
      </c>
      <c r="BF32" s="11">
        <v>1</v>
      </c>
      <c r="BG32" s="11">
        <v>0</v>
      </c>
      <c r="BH32" s="11">
        <v>4</v>
      </c>
    </row>
    <row r="33" spans="1:60" ht="15.75" x14ac:dyDescent="0.25">
      <c r="A33" s="23">
        <v>43990</v>
      </c>
      <c r="B33" s="11">
        <v>12</v>
      </c>
      <c r="C33" s="11">
        <v>1</v>
      </c>
      <c r="D33" s="11">
        <v>1.9</v>
      </c>
      <c r="E33" s="11">
        <v>10</v>
      </c>
      <c r="F33" s="11">
        <v>0</v>
      </c>
      <c r="G33" s="11">
        <v>12</v>
      </c>
      <c r="H33" s="11">
        <v>0</v>
      </c>
      <c r="I33" s="11">
        <v>5</v>
      </c>
      <c r="J33" s="11">
        <v>7</v>
      </c>
      <c r="K33" s="11">
        <v>0</v>
      </c>
      <c r="L33" s="11">
        <v>3</v>
      </c>
      <c r="M33" s="11">
        <v>0</v>
      </c>
      <c r="N33" s="11">
        <v>7</v>
      </c>
      <c r="O33" s="11">
        <v>1</v>
      </c>
      <c r="P33" s="11">
        <v>0</v>
      </c>
      <c r="Q33" s="11">
        <v>1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2</v>
      </c>
      <c r="X33" s="11">
        <v>4</v>
      </c>
      <c r="Y33" s="11">
        <v>6</v>
      </c>
      <c r="Z33" s="11">
        <v>0</v>
      </c>
      <c r="AA33" s="11">
        <v>4</v>
      </c>
      <c r="AB33" s="11">
        <v>1</v>
      </c>
      <c r="AC33" s="11">
        <v>1</v>
      </c>
      <c r="AD33" s="11">
        <v>0</v>
      </c>
      <c r="AE33" s="11">
        <v>6</v>
      </c>
      <c r="AF33" s="11">
        <v>4</v>
      </c>
      <c r="AG33" s="11">
        <v>8</v>
      </c>
      <c r="AH33" s="11">
        <v>1</v>
      </c>
      <c r="AI33" s="11">
        <v>5</v>
      </c>
      <c r="AJ33" s="11">
        <v>5</v>
      </c>
      <c r="AK33" s="11">
        <v>1</v>
      </c>
      <c r="AL33" s="11">
        <v>4</v>
      </c>
      <c r="AM33" s="11">
        <v>7</v>
      </c>
      <c r="AN33" s="11">
        <v>0</v>
      </c>
      <c r="AO33" s="11">
        <v>1</v>
      </c>
      <c r="AP33" s="11">
        <v>9</v>
      </c>
      <c r="AQ33" s="11">
        <v>3</v>
      </c>
      <c r="AR33" s="11">
        <v>0</v>
      </c>
      <c r="AS33" s="11">
        <v>1</v>
      </c>
      <c r="AT33" s="11">
        <v>10</v>
      </c>
      <c r="AU33" s="11">
        <v>1</v>
      </c>
      <c r="AV33" s="11">
        <v>0</v>
      </c>
      <c r="AW33" s="11">
        <v>5</v>
      </c>
      <c r="AX33" s="11">
        <v>7</v>
      </c>
      <c r="AY33" s="11">
        <v>5</v>
      </c>
      <c r="AZ33" s="11">
        <v>7</v>
      </c>
      <c r="BA33" s="11">
        <v>1</v>
      </c>
      <c r="BB33" s="11">
        <v>2</v>
      </c>
      <c r="BC33" s="11">
        <v>10</v>
      </c>
      <c r="BD33" s="11">
        <v>5</v>
      </c>
      <c r="BE33" s="11">
        <v>1</v>
      </c>
      <c r="BF33" s="11">
        <v>1</v>
      </c>
      <c r="BG33" s="11">
        <v>0</v>
      </c>
      <c r="BH33" s="11">
        <v>5</v>
      </c>
    </row>
    <row r="34" spans="1:60" ht="15.75" x14ac:dyDescent="0.25">
      <c r="A34" s="23">
        <v>43991</v>
      </c>
      <c r="B34" s="11">
        <v>12</v>
      </c>
      <c r="C34" s="11">
        <v>0</v>
      </c>
      <c r="D34" s="11">
        <v>1.9</v>
      </c>
      <c r="E34" s="11">
        <v>0</v>
      </c>
      <c r="F34" s="11">
        <v>0</v>
      </c>
      <c r="G34" s="11">
        <v>12</v>
      </c>
      <c r="H34" s="11">
        <v>0</v>
      </c>
      <c r="I34" s="11">
        <v>5</v>
      </c>
      <c r="J34" s="11">
        <v>7</v>
      </c>
      <c r="K34" s="11">
        <v>0</v>
      </c>
      <c r="L34" s="11">
        <v>3</v>
      </c>
      <c r="M34" s="11">
        <v>0</v>
      </c>
      <c r="N34" s="11">
        <v>7</v>
      </c>
      <c r="O34" s="11">
        <v>1</v>
      </c>
      <c r="P34" s="11">
        <v>0</v>
      </c>
      <c r="Q34" s="11">
        <v>1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2</v>
      </c>
      <c r="X34" s="11">
        <v>4</v>
      </c>
      <c r="Y34" s="11">
        <v>6</v>
      </c>
      <c r="Z34" s="11">
        <v>0</v>
      </c>
      <c r="AA34" s="11">
        <v>4</v>
      </c>
      <c r="AB34" s="11">
        <v>1</v>
      </c>
      <c r="AC34" s="11">
        <v>1</v>
      </c>
      <c r="AD34" s="11">
        <v>0</v>
      </c>
      <c r="AE34" s="11">
        <v>6</v>
      </c>
      <c r="AF34" s="11">
        <v>4</v>
      </c>
      <c r="AG34" s="11">
        <v>8</v>
      </c>
      <c r="AH34" s="11">
        <v>1</v>
      </c>
      <c r="AI34" s="11">
        <v>5</v>
      </c>
      <c r="AJ34" s="11">
        <v>5</v>
      </c>
      <c r="AK34" s="11">
        <v>1</v>
      </c>
      <c r="AL34" s="11">
        <v>4</v>
      </c>
      <c r="AM34" s="11">
        <v>7</v>
      </c>
      <c r="AN34" s="11">
        <v>0</v>
      </c>
      <c r="AO34" s="11">
        <v>1</v>
      </c>
      <c r="AP34" s="11">
        <v>9</v>
      </c>
      <c r="AQ34" s="11">
        <v>3</v>
      </c>
      <c r="AR34" s="11">
        <v>0</v>
      </c>
      <c r="AS34" s="11">
        <v>1</v>
      </c>
      <c r="AT34" s="11">
        <v>10</v>
      </c>
      <c r="AU34" s="11">
        <v>1</v>
      </c>
      <c r="AV34" s="11">
        <v>0</v>
      </c>
      <c r="AW34" s="11">
        <v>5</v>
      </c>
      <c r="AX34" s="11">
        <v>7</v>
      </c>
      <c r="AY34" s="11">
        <v>5</v>
      </c>
      <c r="AZ34" s="11">
        <v>7</v>
      </c>
      <c r="BA34" s="11">
        <v>1</v>
      </c>
      <c r="BB34" s="11">
        <v>2</v>
      </c>
      <c r="BC34" s="11">
        <v>10</v>
      </c>
      <c r="BD34" s="11">
        <v>5</v>
      </c>
      <c r="BE34" s="11">
        <v>1</v>
      </c>
      <c r="BF34" s="11">
        <v>1</v>
      </c>
      <c r="BG34" s="11">
        <v>0</v>
      </c>
      <c r="BH34" s="11">
        <v>5</v>
      </c>
    </row>
    <row r="35" spans="1:60" ht="15.75" x14ac:dyDescent="0.25">
      <c r="A35" s="23">
        <v>43992</v>
      </c>
      <c r="B35" s="11">
        <v>12</v>
      </c>
      <c r="C35" s="11">
        <v>0</v>
      </c>
      <c r="D35" s="11">
        <v>1.9</v>
      </c>
      <c r="E35" s="11">
        <v>0</v>
      </c>
      <c r="F35" s="11">
        <v>0</v>
      </c>
      <c r="G35" s="11">
        <v>12</v>
      </c>
      <c r="H35" s="11">
        <v>0</v>
      </c>
      <c r="I35" s="11">
        <v>5</v>
      </c>
      <c r="J35" s="11">
        <v>7</v>
      </c>
      <c r="K35" s="11">
        <v>0</v>
      </c>
      <c r="L35" s="11">
        <v>3</v>
      </c>
      <c r="M35" s="11">
        <v>0</v>
      </c>
      <c r="N35" s="11">
        <v>7</v>
      </c>
      <c r="O35" s="11">
        <v>1</v>
      </c>
      <c r="P35" s="11">
        <v>0</v>
      </c>
      <c r="Q35" s="11">
        <v>1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2</v>
      </c>
      <c r="X35" s="11">
        <v>4</v>
      </c>
      <c r="Y35" s="11">
        <v>6</v>
      </c>
      <c r="Z35" s="11">
        <v>0</v>
      </c>
      <c r="AA35" s="11">
        <v>4</v>
      </c>
      <c r="AB35" s="11">
        <v>1</v>
      </c>
      <c r="AC35" s="11">
        <v>1</v>
      </c>
      <c r="AD35" s="11">
        <v>0</v>
      </c>
      <c r="AE35" s="11">
        <v>6</v>
      </c>
      <c r="AF35" s="11">
        <v>4</v>
      </c>
      <c r="AG35" s="11">
        <v>8</v>
      </c>
      <c r="AH35" s="11">
        <v>1</v>
      </c>
      <c r="AI35" s="11">
        <v>5</v>
      </c>
      <c r="AJ35" s="11">
        <v>5</v>
      </c>
      <c r="AK35" s="11">
        <v>1</v>
      </c>
      <c r="AL35" s="11">
        <v>4</v>
      </c>
      <c r="AM35" s="11">
        <v>7</v>
      </c>
      <c r="AN35" s="11">
        <v>0</v>
      </c>
      <c r="AO35" s="11">
        <v>1</v>
      </c>
      <c r="AP35" s="11">
        <v>9</v>
      </c>
      <c r="AQ35" s="11">
        <v>3</v>
      </c>
      <c r="AR35" s="11">
        <v>0</v>
      </c>
      <c r="AS35" s="11">
        <v>1</v>
      </c>
      <c r="AT35" s="11">
        <v>10</v>
      </c>
      <c r="AU35" s="11">
        <v>1</v>
      </c>
      <c r="AV35" s="11">
        <v>0</v>
      </c>
      <c r="AW35" s="11">
        <v>5</v>
      </c>
      <c r="AX35" s="11">
        <v>7</v>
      </c>
      <c r="AY35" s="11">
        <v>5</v>
      </c>
      <c r="AZ35" s="11">
        <v>7</v>
      </c>
      <c r="BA35" s="11">
        <v>1</v>
      </c>
      <c r="BB35" s="11">
        <v>2</v>
      </c>
      <c r="BC35" s="11">
        <v>10</v>
      </c>
      <c r="BD35" s="11">
        <v>5</v>
      </c>
      <c r="BE35" s="11">
        <v>1</v>
      </c>
      <c r="BF35" s="11">
        <v>1</v>
      </c>
      <c r="BG35" s="11">
        <v>0</v>
      </c>
      <c r="BH35" s="11">
        <v>5</v>
      </c>
    </row>
    <row r="36" spans="1:60" ht="15.75" x14ac:dyDescent="0.25">
      <c r="A36" s="23">
        <v>43993</v>
      </c>
      <c r="B36" s="11">
        <v>12</v>
      </c>
      <c r="C36" s="11">
        <v>0</v>
      </c>
      <c r="D36" s="11">
        <v>1.9</v>
      </c>
      <c r="E36" s="11">
        <v>0</v>
      </c>
      <c r="F36" s="11">
        <v>0</v>
      </c>
      <c r="G36" s="11">
        <v>12</v>
      </c>
      <c r="H36" s="11">
        <v>0</v>
      </c>
      <c r="I36" s="11">
        <v>5</v>
      </c>
      <c r="J36" s="11">
        <v>7</v>
      </c>
      <c r="K36" s="11">
        <v>0</v>
      </c>
      <c r="L36" s="11">
        <v>3</v>
      </c>
      <c r="M36" s="11">
        <v>0</v>
      </c>
      <c r="N36" s="11">
        <v>7</v>
      </c>
      <c r="O36" s="11">
        <v>1</v>
      </c>
      <c r="P36" s="11">
        <v>0</v>
      </c>
      <c r="Q36" s="11">
        <v>1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2</v>
      </c>
      <c r="X36" s="11">
        <v>4</v>
      </c>
      <c r="Y36" s="11">
        <v>6</v>
      </c>
      <c r="Z36" s="11">
        <v>0</v>
      </c>
      <c r="AA36" s="11">
        <v>4</v>
      </c>
      <c r="AB36" s="11">
        <v>1</v>
      </c>
      <c r="AC36" s="11">
        <v>1</v>
      </c>
      <c r="AD36" s="11">
        <v>0</v>
      </c>
      <c r="AE36" s="11">
        <v>6</v>
      </c>
      <c r="AF36" s="11">
        <v>4</v>
      </c>
      <c r="AG36" s="11">
        <v>8</v>
      </c>
      <c r="AH36" s="11">
        <v>1</v>
      </c>
      <c r="AI36" s="11">
        <v>5</v>
      </c>
      <c r="AJ36" s="11">
        <v>5</v>
      </c>
      <c r="AK36" s="11">
        <v>1</v>
      </c>
      <c r="AL36" s="11">
        <v>4</v>
      </c>
      <c r="AM36" s="11">
        <v>7</v>
      </c>
      <c r="AN36" s="11">
        <v>0</v>
      </c>
      <c r="AO36" s="11">
        <v>1</v>
      </c>
      <c r="AP36" s="11">
        <v>9</v>
      </c>
      <c r="AQ36" s="11">
        <v>3</v>
      </c>
      <c r="AR36" s="11">
        <v>0</v>
      </c>
      <c r="AS36" s="11">
        <v>1</v>
      </c>
      <c r="AT36" s="11">
        <v>10</v>
      </c>
      <c r="AU36" s="11">
        <v>1</v>
      </c>
      <c r="AV36" s="11">
        <v>0</v>
      </c>
      <c r="AW36" s="11">
        <v>5</v>
      </c>
      <c r="AX36" s="11">
        <v>7</v>
      </c>
      <c r="AY36" s="11">
        <v>5</v>
      </c>
      <c r="AZ36" s="11">
        <v>7</v>
      </c>
      <c r="BA36" s="11">
        <v>1</v>
      </c>
      <c r="BB36" s="11">
        <v>2</v>
      </c>
      <c r="BC36" s="11">
        <v>10</v>
      </c>
      <c r="BD36" s="11">
        <v>5</v>
      </c>
      <c r="BE36" s="11">
        <v>1</v>
      </c>
      <c r="BF36" s="11">
        <v>1</v>
      </c>
      <c r="BG36" s="11">
        <v>0</v>
      </c>
      <c r="BH36" s="11">
        <v>5</v>
      </c>
    </row>
    <row r="37" spans="1:60" ht="15.75" x14ac:dyDescent="0.25">
      <c r="A37" s="23">
        <v>43994</v>
      </c>
      <c r="B37" s="11">
        <v>12</v>
      </c>
      <c r="C37" s="11">
        <v>0</v>
      </c>
      <c r="D37" s="11">
        <v>1.9</v>
      </c>
      <c r="E37" s="11">
        <v>0</v>
      </c>
      <c r="F37" s="11">
        <v>0</v>
      </c>
      <c r="G37" s="11">
        <v>12</v>
      </c>
      <c r="H37" s="11">
        <v>0</v>
      </c>
      <c r="I37" s="11">
        <v>5</v>
      </c>
      <c r="J37" s="11">
        <v>7</v>
      </c>
      <c r="K37" s="11">
        <v>0</v>
      </c>
      <c r="L37" s="11">
        <v>3</v>
      </c>
      <c r="M37" s="11">
        <v>0</v>
      </c>
      <c r="N37" s="11">
        <v>7</v>
      </c>
      <c r="O37" s="11">
        <v>1</v>
      </c>
      <c r="P37" s="11">
        <v>0</v>
      </c>
      <c r="Q37" s="11">
        <v>1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2</v>
      </c>
      <c r="X37" s="11">
        <v>4</v>
      </c>
      <c r="Y37" s="11">
        <v>6</v>
      </c>
      <c r="Z37" s="11">
        <v>0</v>
      </c>
      <c r="AA37" s="11">
        <v>4</v>
      </c>
      <c r="AB37" s="11">
        <v>1</v>
      </c>
      <c r="AC37" s="11">
        <v>1</v>
      </c>
      <c r="AD37" s="11">
        <v>0</v>
      </c>
      <c r="AE37" s="11">
        <v>6</v>
      </c>
      <c r="AF37" s="11">
        <v>4</v>
      </c>
      <c r="AG37" s="11">
        <v>8</v>
      </c>
      <c r="AH37" s="11">
        <v>1</v>
      </c>
      <c r="AI37" s="11">
        <v>5</v>
      </c>
      <c r="AJ37" s="11">
        <v>5</v>
      </c>
      <c r="AK37" s="11">
        <v>1</v>
      </c>
      <c r="AL37" s="11">
        <v>4</v>
      </c>
      <c r="AM37" s="11">
        <v>7</v>
      </c>
      <c r="AN37" s="11">
        <v>0</v>
      </c>
      <c r="AO37" s="11">
        <v>1</v>
      </c>
      <c r="AP37" s="11">
        <v>9</v>
      </c>
      <c r="AQ37" s="11">
        <v>3</v>
      </c>
      <c r="AR37" s="11">
        <v>0</v>
      </c>
      <c r="AS37" s="11">
        <v>1</v>
      </c>
      <c r="AT37" s="11">
        <v>10</v>
      </c>
      <c r="AU37" s="11">
        <v>1</v>
      </c>
      <c r="AV37" s="11">
        <v>0</v>
      </c>
      <c r="AW37" s="11">
        <v>5</v>
      </c>
      <c r="AX37" s="11">
        <v>7</v>
      </c>
      <c r="AY37" s="11">
        <v>5</v>
      </c>
      <c r="AZ37" s="11">
        <v>7</v>
      </c>
      <c r="BA37" s="11">
        <v>1</v>
      </c>
      <c r="BB37" s="11">
        <v>2</v>
      </c>
      <c r="BC37" s="11">
        <v>10</v>
      </c>
      <c r="BD37" s="11">
        <v>5</v>
      </c>
      <c r="BE37" s="11">
        <v>1</v>
      </c>
      <c r="BF37" s="11">
        <v>1</v>
      </c>
      <c r="BG37" s="11">
        <v>0</v>
      </c>
      <c r="BH37" s="11">
        <v>5</v>
      </c>
    </row>
    <row r="38" spans="1:60" ht="15.75" x14ac:dyDescent="0.25">
      <c r="A38" s="23">
        <v>43995</v>
      </c>
      <c r="B38" s="11">
        <v>12</v>
      </c>
      <c r="C38" s="11">
        <v>0</v>
      </c>
      <c r="D38" s="11">
        <v>1.9</v>
      </c>
      <c r="E38" s="11">
        <v>0</v>
      </c>
      <c r="F38" s="11">
        <v>0</v>
      </c>
      <c r="G38" s="11">
        <v>12</v>
      </c>
      <c r="H38" s="11">
        <v>0</v>
      </c>
      <c r="I38" s="11">
        <v>5</v>
      </c>
      <c r="J38" s="11">
        <v>7</v>
      </c>
      <c r="K38" s="11">
        <v>0</v>
      </c>
      <c r="L38" s="11">
        <v>3</v>
      </c>
      <c r="M38" s="11">
        <v>0</v>
      </c>
      <c r="N38" s="11">
        <v>7</v>
      </c>
      <c r="O38" s="11">
        <v>1</v>
      </c>
      <c r="P38" s="11">
        <v>0</v>
      </c>
      <c r="Q38" s="11">
        <v>1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2</v>
      </c>
      <c r="X38" s="11">
        <v>4</v>
      </c>
      <c r="Y38" s="11">
        <v>6</v>
      </c>
      <c r="Z38" s="11">
        <v>0</v>
      </c>
      <c r="AA38" s="11">
        <v>4</v>
      </c>
      <c r="AB38" s="11">
        <v>1</v>
      </c>
      <c r="AC38" s="11">
        <v>1</v>
      </c>
      <c r="AD38" s="11">
        <v>0</v>
      </c>
      <c r="AE38" s="11">
        <v>6</v>
      </c>
      <c r="AF38" s="11">
        <v>4</v>
      </c>
      <c r="AG38" s="11">
        <v>8</v>
      </c>
      <c r="AH38" s="11">
        <v>1</v>
      </c>
      <c r="AI38" s="11">
        <v>5</v>
      </c>
      <c r="AJ38" s="11">
        <v>5</v>
      </c>
      <c r="AK38" s="11">
        <v>1</v>
      </c>
      <c r="AL38" s="11">
        <v>4</v>
      </c>
      <c r="AM38" s="11">
        <v>7</v>
      </c>
      <c r="AN38" s="11">
        <v>0</v>
      </c>
      <c r="AO38" s="11">
        <v>1</v>
      </c>
      <c r="AP38" s="11">
        <v>9</v>
      </c>
      <c r="AQ38" s="11">
        <v>3</v>
      </c>
      <c r="AR38" s="11">
        <v>0</v>
      </c>
      <c r="AS38" s="11">
        <v>1</v>
      </c>
      <c r="AT38" s="11">
        <v>10</v>
      </c>
      <c r="AU38" s="11">
        <v>1</v>
      </c>
      <c r="AV38" s="11">
        <v>0</v>
      </c>
      <c r="AW38" s="11">
        <v>5</v>
      </c>
      <c r="AX38" s="11">
        <v>7</v>
      </c>
      <c r="AY38" s="11">
        <v>5</v>
      </c>
      <c r="AZ38" s="11">
        <v>7</v>
      </c>
      <c r="BA38" s="11">
        <v>1</v>
      </c>
      <c r="BB38" s="11">
        <v>2</v>
      </c>
      <c r="BC38" s="11">
        <v>10</v>
      </c>
      <c r="BD38" s="11">
        <v>5</v>
      </c>
      <c r="BE38" s="11">
        <v>1</v>
      </c>
      <c r="BF38" s="11">
        <v>1</v>
      </c>
      <c r="BG38" s="11">
        <v>0</v>
      </c>
      <c r="BH38" s="11">
        <v>5</v>
      </c>
    </row>
    <row r="39" spans="1:60" ht="15.75" x14ac:dyDescent="0.25">
      <c r="A39" s="23">
        <v>43996</v>
      </c>
      <c r="B39" s="11">
        <v>19</v>
      </c>
      <c r="C39" s="11">
        <v>7</v>
      </c>
      <c r="D39" s="11">
        <v>3.01</v>
      </c>
      <c r="E39" s="11">
        <v>58.3</v>
      </c>
      <c r="F39" s="11">
        <v>0</v>
      </c>
      <c r="G39" s="11">
        <v>19</v>
      </c>
      <c r="H39" s="11">
        <v>0</v>
      </c>
      <c r="I39" s="11">
        <v>9</v>
      </c>
      <c r="J39" s="11">
        <v>10</v>
      </c>
      <c r="K39" s="11">
        <v>0</v>
      </c>
      <c r="L39" s="11">
        <v>10</v>
      </c>
      <c r="M39" s="11">
        <v>0</v>
      </c>
      <c r="N39" s="11">
        <v>7</v>
      </c>
      <c r="O39" s="11">
        <v>1</v>
      </c>
      <c r="P39" s="11">
        <v>0</v>
      </c>
      <c r="Q39" s="11">
        <v>1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6</v>
      </c>
      <c r="X39" s="11">
        <v>7</v>
      </c>
      <c r="Y39" s="11">
        <v>6</v>
      </c>
      <c r="Z39" s="11">
        <v>0</v>
      </c>
      <c r="AA39" s="11">
        <v>4</v>
      </c>
      <c r="AB39" s="11">
        <v>1</v>
      </c>
      <c r="AC39" s="11">
        <v>1</v>
      </c>
      <c r="AD39" s="11">
        <v>0</v>
      </c>
      <c r="AE39" s="11">
        <v>13</v>
      </c>
      <c r="AF39" s="11">
        <v>8</v>
      </c>
      <c r="AG39" s="11">
        <v>11</v>
      </c>
      <c r="AH39" s="11">
        <v>1</v>
      </c>
      <c r="AI39" s="11">
        <v>12</v>
      </c>
      <c r="AJ39" s="11">
        <v>5</v>
      </c>
      <c r="AK39" s="11">
        <v>1</v>
      </c>
      <c r="AL39" s="11">
        <v>4</v>
      </c>
      <c r="AM39" s="11">
        <v>14</v>
      </c>
      <c r="AN39" s="11">
        <v>0</v>
      </c>
      <c r="AO39" s="11">
        <v>1</v>
      </c>
      <c r="AP39" s="11">
        <v>16</v>
      </c>
      <c r="AQ39" s="11">
        <v>3</v>
      </c>
      <c r="AR39" s="11">
        <v>0</v>
      </c>
      <c r="AS39" s="11">
        <v>1</v>
      </c>
      <c r="AT39" s="11">
        <v>16</v>
      </c>
      <c r="AU39" s="11">
        <v>2</v>
      </c>
      <c r="AV39" s="11">
        <v>0</v>
      </c>
      <c r="AW39" s="11">
        <v>10</v>
      </c>
      <c r="AX39" s="11">
        <v>9</v>
      </c>
      <c r="AY39" s="11">
        <v>9</v>
      </c>
      <c r="AZ39" s="11">
        <v>10</v>
      </c>
      <c r="BA39" s="11">
        <v>1</v>
      </c>
      <c r="BB39" s="11">
        <v>5</v>
      </c>
      <c r="BC39" s="11">
        <v>14</v>
      </c>
      <c r="BD39" s="11">
        <v>6</v>
      </c>
      <c r="BE39" s="11">
        <v>2</v>
      </c>
      <c r="BF39" s="11">
        <v>1</v>
      </c>
      <c r="BG39" s="11">
        <v>2</v>
      </c>
      <c r="BH39" s="11">
        <v>8</v>
      </c>
    </row>
    <row r="40" spans="1:60" ht="15.75" x14ac:dyDescent="0.25">
      <c r="A40" s="23">
        <v>43997</v>
      </c>
      <c r="B40" s="11">
        <v>19</v>
      </c>
      <c r="C40" s="11">
        <v>0</v>
      </c>
      <c r="D40" s="11">
        <v>3.01</v>
      </c>
      <c r="E40" s="11">
        <v>0</v>
      </c>
      <c r="F40" s="11">
        <v>0</v>
      </c>
      <c r="G40" s="11">
        <v>19</v>
      </c>
      <c r="H40" s="11">
        <v>0</v>
      </c>
      <c r="I40" s="11">
        <v>9</v>
      </c>
      <c r="J40" s="11">
        <v>10</v>
      </c>
      <c r="K40" s="11">
        <v>0</v>
      </c>
      <c r="L40" s="11">
        <v>10</v>
      </c>
      <c r="M40" s="11">
        <v>0</v>
      </c>
      <c r="N40" s="11">
        <v>7</v>
      </c>
      <c r="O40" s="11">
        <v>1</v>
      </c>
      <c r="P40" s="11">
        <v>0</v>
      </c>
      <c r="Q40" s="11">
        <v>1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6</v>
      </c>
      <c r="X40" s="11">
        <v>7</v>
      </c>
      <c r="Y40" s="11">
        <v>6</v>
      </c>
      <c r="Z40" s="11">
        <v>0</v>
      </c>
      <c r="AA40" s="11">
        <v>4</v>
      </c>
      <c r="AB40" s="11">
        <v>1</v>
      </c>
      <c r="AC40" s="11">
        <v>1</v>
      </c>
      <c r="AD40" s="11">
        <v>0</v>
      </c>
      <c r="AE40" s="11">
        <v>13</v>
      </c>
      <c r="AF40" s="11">
        <v>8</v>
      </c>
      <c r="AG40" s="11">
        <v>11</v>
      </c>
      <c r="AH40" s="11">
        <v>1</v>
      </c>
      <c r="AI40" s="11">
        <v>12</v>
      </c>
      <c r="AJ40" s="11">
        <v>5</v>
      </c>
      <c r="AK40" s="11">
        <v>1</v>
      </c>
      <c r="AL40" s="11">
        <v>4</v>
      </c>
      <c r="AM40" s="11">
        <v>14</v>
      </c>
      <c r="AN40" s="11">
        <v>0</v>
      </c>
      <c r="AO40" s="11">
        <v>1</v>
      </c>
      <c r="AP40" s="11">
        <v>16</v>
      </c>
      <c r="AQ40" s="11">
        <v>3</v>
      </c>
      <c r="AR40" s="11">
        <v>0</v>
      </c>
      <c r="AS40" s="11">
        <v>1</v>
      </c>
      <c r="AT40" s="11">
        <v>16</v>
      </c>
      <c r="AU40" s="11">
        <v>2</v>
      </c>
      <c r="AV40" s="11">
        <v>0</v>
      </c>
      <c r="AW40" s="11">
        <v>10</v>
      </c>
      <c r="AX40" s="11">
        <v>9</v>
      </c>
      <c r="AY40" s="11">
        <v>9</v>
      </c>
      <c r="AZ40" s="11">
        <v>10</v>
      </c>
      <c r="BA40" s="11">
        <v>1</v>
      </c>
      <c r="BB40" s="11">
        <v>5</v>
      </c>
      <c r="BC40" s="11">
        <v>14</v>
      </c>
      <c r="BD40" s="11">
        <v>6</v>
      </c>
      <c r="BE40" s="11">
        <v>2</v>
      </c>
      <c r="BF40" s="11">
        <v>1</v>
      </c>
      <c r="BG40" s="11">
        <v>2</v>
      </c>
      <c r="BH40" s="11">
        <v>8</v>
      </c>
    </row>
    <row r="41" spans="1:60" ht="15.75" x14ac:dyDescent="0.25">
      <c r="A41" s="23">
        <v>43998</v>
      </c>
      <c r="B41" s="11">
        <v>19</v>
      </c>
      <c r="C41" s="11">
        <v>0</v>
      </c>
      <c r="D41" s="11">
        <v>3.01</v>
      </c>
      <c r="E41" s="11">
        <v>0</v>
      </c>
      <c r="F41" s="11">
        <v>0</v>
      </c>
      <c r="G41" s="11">
        <v>19</v>
      </c>
      <c r="H41" s="11">
        <v>0</v>
      </c>
      <c r="I41" s="11">
        <v>9</v>
      </c>
      <c r="J41" s="11">
        <v>10</v>
      </c>
      <c r="K41" s="11">
        <v>0</v>
      </c>
      <c r="L41" s="11">
        <v>10</v>
      </c>
      <c r="M41" s="11">
        <v>0</v>
      </c>
      <c r="N41" s="11">
        <v>7</v>
      </c>
      <c r="O41" s="11">
        <v>1</v>
      </c>
      <c r="P41" s="11">
        <v>0</v>
      </c>
      <c r="Q41" s="11">
        <v>1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6</v>
      </c>
      <c r="X41" s="11">
        <v>7</v>
      </c>
      <c r="Y41" s="11">
        <v>6</v>
      </c>
      <c r="Z41" s="11">
        <v>0</v>
      </c>
      <c r="AA41" s="11">
        <v>4</v>
      </c>
      <c r="AB41" s="11">
        <v>1</v>
      </c>
      <c r="AC41" s="11">
        <v>1</v>
      </c>
      <c r="AD41" s="11">
        <v>0</v>
      </c>
      <c r="AE41" s="11">
        <v>13</v>
      </c>
      <c r="AF41" s="11">
        <v>8</v>
      </c>
      <c r="AG41" s="11">
        <v>11</v>
      </c>
      <c r="AH41" s="11">
        <v>1</v>
      </c>
      <c r="AI41" s="11">
        <v>12</v>
      </c>
      <c r="AJ41" s="11">
        <v>5</v>
      </c>
      <c r="AK41" s="11">
        <v>1</v>
      </c>
      <c r="AL41" s="11">
        <v>4</v>
      </c>
      <c r="AM41" s="11">
        <v>14</v>
      </c>
      <c r="AN41" s="11">
        <v>0</v>
      </c>
      <c r="AO41" s="11">
        <v>1</v>
      </c>
      <c r="AP41" s="11">
        <v>16</v>
      </c>
      <c r="AQ41" s="11">
        <v>3</v>
      </c>
      <c r="AR41" s="11">
        <v>0</v>
      </c>
      <c r="AS41" s="11">
        <v>1</v>
      </c>
      <c r="AT41" s="11">
        <v>16</v>
      </c>
      <c r="AU41" s="11">
        <v>2</v>
      </c>
      <c r="AV41" s="11">
        <v>0</v>
      </c>
      <c r="AW41" s="11">
        <v>10</v>
      </c>
      <c r="AX41" s="11">
        <v>9</v>
      </c>
      <c r="AY41" s="11">
        <v>9</v>
      </c>
      <c r="AZ41" s="11">
        <v>10</v>
      </c>
      <c r="BA41" s="11">
        <v>1</v>
      </c>
      <c r="BB41" s="11">
        <v>5</v>
      </c>
      <c r="BC41" s="11">
        <v>14</v>
      </c>
      <c r="BD41" s="11">
        <v>6</v>
      </c>
      <c r="BE41" s="11">
        <v>2</v>
      </c>
      <c r="BF41" s="11">
        <v>1</v>
      </c>
      <c r="BG41" s="11">
        <v>2</v>
      </c>
      <c r="BH41" s="11">
        <v>8</v>
      </c>
    </row>
    <row r="42" spans="1:60" ht="15.75" x14ac:dyDescent="0.25">
      <c r="A42" s="23">
        <v>43999</v>
      </c>
      <c r="B42" s="11">
        <v>19</v>
      </c>
      <c r="C42" s="11">
        <v>0</v>
      </c>
      <c r="D42" s="11">
        <v>3.01</v>
      </c>
      <c r="E42" s="11">
        <v>0</v>
      </c>
      <c r="F42" s="11">
        <v>0</v>
      </c>
      <c r="G42" s="11">
        <v>19</v>
      </c>
      <c r="H42" s="11">
        <v>0</v>
      </c>
      <c r="I42" s="11">
        <v>9</v>
      </c>
      <c r="J42" s="11">
        <v>10</v>
      </c>
      <c r="K42" s="11">
        <v>0</v>
      </c>
      <c r="L42" s="11">
        <v>10</v>
      </c>
      <c r="M42" s="11">
        <v>0</v>
      </c>
      <c r="N42" s="11">
        <v>7</v>
      </c>
      <c r="O42" s="11">
        <v>1</v>
      </c>
      <c r="P42" s="11">
        <v>0</v>
      </c>
      <c r="Q42" s="11">
        <v>1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6</v>
      </c>
      <c r="X42" s="11">
        <v>7</v>
      </c>
      <c r="Y42" s="11">
        <v>6</v>
      </c>
      <c r="Z42" s="11">
        <v>0</v>
      </c>
      <c r="AA42" s="11">
        <v>4</v>
      </c>
      <c r="AB42" s="11">
        <v>1</v>
      </c>
      <c r="AC42" s="11">
        <v>1</v>
      </c>
      <c r="AD42" s="11">
        <v>0</v>
      </c>
      <c r="AE42" s="11">
        <v>13</v>
      </c>
      <c r="AF42" s="11">
        <v>8</v>
      </c>
      <c r="AG42" s="11">
        <v>11</v>
      </c>
      <c r="AH42" s="11">
        <v>1</v>
      </c>
      <c r="AI42" s="11">
        <v>12</v>
      </c>
      <c r="AJ42" s="11">
        <v>5</v>
      </c>
      <c r="AK42" s="11">
        <v>1</v>
      </c>
      <c r="AL42" s="11">
        <v>4</v>
      </c>
      <c r="AM42" s="11">
        <v>14</v>
      </c>
      <c r="AN42" s="11">
        <v>0</v>
      </c>
      <c r="AO42" s="11">
        <v>1</v>
      </c>
      <c r="AP42" s="11">
        <v>10</v>
      </c>
      <c r="AQ42" s="11">
        <v>9</v>
      </c>
      <c r="AR42" s="11">
        <v>0</v>
      </c>
      <c r="AS42" s="11">
        <v>1</v>
      </c>
      <c r="AT42" s="11">
        <v>16</v>
      </c>
      <c r="AU42" s="11">
        <v>2</v>
      </c>
      <c r="AV42" s="11">
        <v>0</v>
      </c>
      <c r="AW42" s="11">
        <v>10</v>
      </c>
      <c r="AX42" s="11">
        <v>9</v>
      </c>
      <c r="AY42" s="11">
        <v>9</v>
      </c>
      <c r="AZ42" s="11">
        <v>10</v>
      </c>
      <c r="BA42" s="11">
        <v>1</v>
      </c>
      <c r="BB42" s="11">
        <v>5</v>
      </c>
      <c r="BC42" s="11">
        <v>14</v>
      </c>
      <c r="BD42" s="11">
        <v>6</v>
      </c>
      <c r="BE42" s="11">
        <v>2</v>
      </c>
      <c r="BF42" s="11">
        <v>1</v>
      </c>
      <c r="BG42" s="11">
        <v>2</v>
      </c>
      <c r="BH42" s="11">
        <v>8</v>
      </c>
    </row>
    <row r="43" spans="1:60" ht="15.75" x14ac:dyDescent="0.25">
      <c r="A43" s="23">
        <v>44000</v>
      </c>
      <c r="B43" s="11">
        <v>19</v>
      </c>
      <c r="C43" s="11">
        <v>0</v>
      </c>
      <c r="D43" s="11">
        <v>3.01</v>
      </c>
      <c r="E43" s="11">
        <v>0</v>
      </c>
      <c r="F43" s="11">
        <v>0</v>
      </c>
      <c r="G43" s="11">
        <v>19</v>
      </c>
      <c r="H43" s="11">
        <v>0</v>
      </c>
      <c r="I43" s="11">
        <v>9</v>
      </c>
      <c r="J43" s="11">
        <v>10</v>
      </c>
      <c r="K43" s="11">
        <v>0</v>
      </c>
      <c r="L43" s="11">
        <v>10</v>
      </c>
      <c r="M43" s="11">
        <v>0</v>
      </c>
      <c r="N43" s="11">
        <v>7</v>
      </c>
      <c r="O43" s="11">
        <v>1</v>
      </c>
      <c r="P43" s="11">
        <v>0</v>
      </c>
      <c r="Q43" s="11">
        <v>1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6</v>
      </c>
      <c r="X43" s="11">
        <v>7</v>
      </c>
      <c r="Y43" s="11">
        <v>6</v>
      </c>
      <c r="Z43" s="11">
        <v>0</v>
      </c>
      <c r="AA43" s="11">
        <v>4</v>
      </c>
      <c r="AB43" s="11">
        <v>1</v>
      </c>
      <c r="AC43" s="11">
        <v>1</v>
      </c>
      <c r="AD43" s="11">
        <v>0</v>
      </c>
      <c r="AE43" s="11">
        <v>13</v>
      </c>
      <c r="AF43" s="11">
        <v>8</v>
      </c>
      <c r="AG43" s="11">
        <v>11</v>
      </c>
      <c r="AH43" s="11">
        <v>1</v>
      </c>
      <c r="AI43" s="11">
        <v>12</v>
      </c>
      <c r="AJ43" s="11">
        <v>5</v>
      </c>
      <c r="AK43" s="11">
        <v>1</v>
      </c>
      <c r="AL43" s="11">
        <v>4</v>
      </c>
      <c r="AM43" s="11">
        <v>14</v>
      </c>
      <c r="AN43" s="11">
        <v>0</v>
      </c>
      <c r="AO43" s="11">
        <v>1</v>
      </c>
      <c r="AP43" s="11">
        <v>10</v>
      </c>
      <c r="AQ43" s="11">
        <v>9</v>
      </c>
      <c r="AR43" s="11">
        <v>0</v>
      </c>
      <c r="AS43" s="11">
        <v>1</v>
      </c>
      <c r="AT43" s="11">
        <v>16</v>
      </c>
      <c r="AU43" s="11">
        <v>2</v>
      </c>
      <c r="AV43" s="11">
        <v>0</v>
      </c>
      <c r="AW43" s="11">
        <v>10</v>
      </c>
      <c r="AX43" s="11">
        <v>9</v>
      </c>
      <c r="AY43" s="11">
        <v>9</v>
      </c>
      <c r="AZ43" s="11">
        <v>10</v>
      </c>
      <c r="BA43" s="11">
        <v>1</v>
      </c>
      <c r="BB43" s="11">
        <v>5</v>
      </c>
      <c r="BC43" s="11">
        <v>14</v>
      </c>
      <c r="BD43" s="11">
        <v>6</v>
      </c>
      <c r="BE43" s="11">
        <v>2</v>
      </c>
      <c r="BF43" s="11">
        <v>1</v>
      </c>
      <c r="BG43" s="11">
        <v>2</v>
      </c>
      <c r="BH43" s="11">
        <v>8</v>
      </c>
    </row>
  </sheetData>
  <mergeCells count="41">
    <mergeCell ref="AE7:AE8"/>
    <mergeCell ref="AF6:AG7"/>
    <mergeCell ref="AH6:AK6"/>
    <mergeCell ref="Z7:Z8"/>
    <mergeCell ref="AA7:AD7"/>
    <mergeCell ref="A5:BH5"/>
    <mergeCell ref="A6:A9"/>
    <mergeCell ref="B6:F6"/>
    <mergeCell ref="G6:H7"/>
    <mergeCell ref="I6:J7"/>
    <mergeCell ref="K6:Q7"/>
    <mergeCell ref="BG7:BG8"/>
    <mergeCell ref="AL7:AL8"/>
    <mergeCell ref="AM7:AM8"/>
    <mergeCell ref="AN7:AN8"/>
    <mergeCell ref="AO7:AO8"/>
    <mergeCell ref="AS7:AS8"/>
    <mergeCell ref="B7:D8"/>
    <mergeCell ref="E7:F8"/>
    <mergeCell ref="R6:Y7"/>
    <mergeCell ref="Z6:AE6"/>
    <mergeCell ref="AT7:AT8"/>
    <mergeCell ref="AW6:AX7"/>
    <mergeCell ref="AY6:AZ7"/>
    <mergeCell ref="BA6:BA8"/>
    <mergeCell ref="AH7:AH8"/>
    <mergeCell ref="AI7:AI8"/>
    <mergeCell ref="AJ7:AJ8"/>
    <mergeCell ref="AK7:AK8"/>
    <mergeCell ref="AR6:AR8"/>
    <mergeCell ref="AS6:AV6"/>
    <mergeCell ref="AL6:AO6"/>
    <mergeCell ref="AP6:AQ7"/>
    <mergeCell ref="BH7:BH8"/>
    <mergeCell ref="AU7:AU8"/>
    <mergeCell ref="AV7:AV8"/>
    <mergeCell ref="BD7:BD8"/>
    <mergeCell ref="BE7:BE8"/>
    <mergeCell ref="BF7:BF8"/>
    <mergeCell ref="BB6:BC7"/>
    <mergeCell ref="BD6:BH6"/>
  </mergeCells>
  <pageMargins left="0.7" right="0.7" top="0.75" bottom="0.7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x14ac:dyDescent="0.25">
      <c r="A1">
        <v>1920</v>
      </c>
    </row>
    <row r="2" spans="1:1" x14ac:dyDescent="0.25">
      <c r="A2">
        <v>1921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9"/>
  <sheetViews>
    <sheetView zoomScale="60" zoomScaleNormal="60" workbookViewId="0">
      <selection activeCell="C33" sqref="C33:C39"/>
    </sheetView>
  </sheetViews>
  <sheetFormatPr defaultRowHeight="15" x14ac:dyDescent="0.25"/>
  <cols>
    <col min="1" max="1" width="14" style="17" customWidth="1"/>
    <col min="3" max="3" width="10.28515625" customWidth="1"/>
    <col min="4" max="4" width="13.28515625" bestFit="1" customWidth="1"/>
    <col min="5" max="5" width="8.28515625" customWidth="1"/>
    <col min="6" max="6" width="13.28515625" bestFit="1" customWidth="1"/>
    <col min="7" max="7" width="8.42578125" customWidth="1"/>
    <col min="8" max="8" width="9.7109375" customWidth="1"/>
    <col min="9" max="9" width="7.5703125" customWidth="1"/>
    <col min="10" max="10" width="6" customWidth="1"/>
    <col min="11" max="12" width="8.28515625" customWidth="1"/>
    <col min="13" max="13" width="11.42578125" customWidth="1"/>
    <col min="16" max="16" width="9.7109375" customWidth="1"/>
    <col min="34" max="35" width="9.28515625" style="26"/>
    <col min="41" max="41" width="10" customWidth="1"/>
    <col min="43" max="43" width="10.28515625" customWidth="1"/>
    <col min="45" max="45" width="9.7109375" customWidth="1"/>
    <col min="47" max="48" width="10" customWidth="1"/>
    <col min="50" max="50" width="9.7109375" customWidth="1"/>
    <col min="51" max="51" width="10.28515625" customWidth="1"/>
  </cols>
  <sheetData>
    <row r="1" spans="1:59" s="13" customFormat="1" ht="15.75" x14ac:dyDescent="0.25">
      <c r="A1" s="90">
        <v>44031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</row>
    <row r="2" spans="1:59" ht="16.5" customHeight="1" x14ac:dyDescent="0.25">
      <c r="A2" s="729" t="s">
        <v>0</v>
      </c>
      <c r="B2" s="729"/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29"/>
      <c r="U2" s="729"/>
      <c r="V2" s="729"/>
      <c r="W2" s="729"/>
      <c r="X2" s="729"/>
      <c r="Y2" s="729"/>
      <c r="Z2" s="729"/>
      <c r="AA2" s="729"/>
      <c r="AB2" s="729"/>
      <c r="AC2" s="729"/>
      <c r="AD2" s="729"/>
      <c r="AE2" s="729"/>
      <c r="AF2" s="729"/>
      <c r="AG2" s="729"/>
      <c r="AH2" s="729"/>
      <c r="AI2" s="729"/>
      <c r="AJ2" s="729"/>
      <c r="AK2" s="729"/>
      <c r="AL2" s="729"/>
      <c r="AM2" s="729"/>
      <c r="AN2" s="729"/>
      <c r="AO2" s="729"/>
      <c r="AP2" s="729"/>
      <c r="AQ2" s="729"/>
      <c r="AR2" s="729"/>
      <c r="AS2" s="729"/>
      <c r="AT2" s="729"/>
      <c r="AU2" s="729"/>
      <c r="AV2" s="729"/>
      <c r="AW2" s="729"/>
      <c r="AX2" s="729"/>
      <c r="AY2" s="729"/>
      <c r="AZ2" s="729"/>
      <c r="BA2" s="729"/>
      <c r="BB2" s="729"/>
      <c r="BC2" s="729"/>
      <c r="BD2" s="2"/>
      <c r="BE2" s="2"/>
      <c r="BF2" s="2"/>
      <c r="BG2" s="2"/>
    </row>
    <row r="3" spans="1:59" x14ac:dyDescent="0.25">
      <c r="A3" s="715" t="s">
        <v>1</v>
      </c>
      <c r="B3" s="716" t="s">
        <v>2</v>
      </c>
      <c r="C3" s="717"/>
      <c r="D3" s="717"/>
      <c r="E3" s="717"/>
      <c r="F3" s="717"/>
      <c r="G3" s="717"/>
      <c r="H3" s="718"/>
      <c r="I3" s="719" t="s">
        <v>3</v>
      </c>
      <c r="J3" s="719"/>
      <c r="K3" s="719" t="s">
        <v>4</v>
      </c>
      <c r="L3" s="719"/>
      <c r="M3" s="720" t="s">
        <v>5</v>
      </c>
      <c r="N3" s="721"/>
      <c r="O3" s="721"/>
      <c r="P3" s="721"/>
      <c r="Q3" s="721"/>
      <c r="R3" s="721"/>
      <c r="S3" s="722"/>
      <c r="T3" s="720" t="s">
        <v>6</v>
      </c>
      <c r="U3" s="721"/>
      <c r="V3" s="721"/>
      <c r="W3" s="721"/>
      <c r="X3" s="721"/>
      <c r="Y3" s="721"/>
      <c r="Z3" s="721"/>
      <c r="AA3" s="722"/>
      <c r="AB3" s="716" t="s">
        <v>7</v>
      </c>
      <c r="AC3" s="717"/>
      <c r="AD3" s="717"/>
      <c r="AE3" s="717"/>
      <c r="AF3" s="717"/>
      <c r="AG3" s="718"/>
      <c r="AH3" s="716" t="s">
        <v>8</v>
      </c>
      <c r="AI3" s="717"/>
      <c r="AJ3" s="717"/>
      <c r="AK3" s="717"/>
      <c r="AL3" s="717"/>
      <c r="AM3" s="717"/>
      <c r="AN3" s="717"/>
      <c r="AO3" s="718"/>
      <c r="AP3" s="720" t="s">
        <v>9</v>
      </c>
      <c r="AQ3" s="721"/>
      <c r="AR3" s="721"/>
      <c r="AS3" s="721"/>
      <c r="AT3" s="721"/>
      <c r="AU3" s="722"/>
      <c r="AV3" s="730" t="s">
        <v>10</v>
      </c>
      <c r="AW3" s="731"/>
      <c r="AX3" s="731"/>
      <c r="AY3" s="732"/>
      <c r="AZ3" s="720" t="s">
        <v>11</v>
      </c>
      <c r="BA3" s="721"/>
      <c r="BB3" s="721"/>
      <c r="BC3" s="722"/>
      <c r="BD3" s="2"/>
      <c r="BE3" s="2"/>
      <c r="BF3" s="2"/>
      <c r="BG3" s="2"/>
    </row>
    <row r="4" spans="1:59" x14ac:dyDescent="0.25">
      <c r="A4" s="715"/>
      <c r="B4" s="726" t="s">
        <v>12</v>
      </c>
      <c r="C4" s="726"/>
      <c r="D4" s="726"/>
      <c r="E4" s="726" t="s">
        <v>13</v>
      </c>
      <c r="F4" s="726"/>
      <c r="G4" s="726" t="s">
        <v>14</v>
      </c>
      <c r="H4" s="726"/>
      <c r="I4" s="719"/>
      <c r="J4" s="719"/>
      <c r="K4" s="719"/>
      <c r="L4" s="719"/>
      <c r="M4" s="723"/>
      <c r="N4" s="724"/>
      <c r="O4" s="724"/>
      <c r="P4" s="724"/>
      <c r="Q4" s="724"/>
      <c r="R4" s="724"/>
      <c r="S4" s="725"/>
      <c r="T4" s="723"/>
      <c r="U4" s="724"/>
      <c r="V4" s="724"/>
      <c r="W4" s="724"/>
      <c r="X4" s="724"/>
      <c r="Y4" s="724"/>
      <c r="Z4" s="724"/>
      <c r="AA4" s="725"/>
      <c r="AB4" s="713" t="s">
        <v>15</v>
      </c>
      <c r="AC4" s="713" t="s">
        <v>16</v>
      </c>
      <c r="AD4" s="713"/>
      <c r="AE4" s="713"/>
      <c r="AF4" s="713"/>
      <c r="AG4" s="713" t="s">
        <v>17</v>
      </c>
      <c r="AH4" s="713" t="s">
        <v>18</v>
      </c>
      <c r="AI4" s="713"/>
      <c r="AJ4" s="713" t="s">
        <v>19</v>
      </c>
      <c r="AK4" s="713"/>
      <c r="AL4" s="713"/>
      <c r="AM4" s="713"/>
      <c r="AN4" s="713"/>
      <c r="AO4" s="713"/>
      <c r="AP4" s="723"/>
      <c r="AQ4" s="724"/>
      <c r="AR4" s="724"/>
      <c r="AS4" s="724"/>
      <c r="AT4" s="724"/>
      <c r="AU4" s="725"/>
      <c r="AV4" s="733"/>
      <c r="AW4" s="734"/>
      <c r="AX4" s="734"/>
      <c r="AY4" s="735"/>
      <c r="AZ4" s="723"/>
      <c r="BA4" s="724"/>
      <c r="BB4" s="724"/>
      <c r="BC4" s="725"/>
      <c r="BD4" s="2"/>
      <c r="BE4" s="2"/>
      <c r="BF4" s="2"/>
      <c r="BG4" s="2"/>
    </row>
    <row r="5" spans="1:59" ht="52.5" customHeight="1" x14ac:dyDescent="0.25">
      <c r="A5" s="715"/>
      <c r="B5" s="726"/>
      <c r="C5" s="726"/>
      <c r="D5" s="726"/>
      <c r="E5" s="726"/>
      <c r="F5" s="726"/>
      <c r="G5" s="726"/>
      <c r="H5" s="726"/>
      <c r="I5" s="88" t="s">
        <v>20</v>
      </c>
      <c r="J5" s="88" t="s">
        <v>21</v>
      </c>
      <c r="K5" s="88" t="s">
        <v>22</v>
      </c>
      <c r="L5" s="88" t="s">
        <v>23</v>
      </c>
      <c r="M5" s="88" t="s">
        <v>24</v>
      </c>
      <c r="N5" s="88" t="s">
        <v>25</v>
      </c>
      <c r="O5" s="88" t="s">
        <v>26</v>
      </c>
      <c r="P5" s="88" t="s">
        <v>27</v>
      </c>
      <c r="Q5" s="88" t="s">
        <v>28</v>
      </c>
      <c r="R5" s="88" t="s">
        <v>29</v>
      </c>
      <c r="S5" s="88" t="s">
        <v>30</v>
      </c>
      <c r="T5" s="88" t="s">
        <v>31</v>
      </c>
      <c r="U5" s="88" t="s">
        <v>32</v>
      </c>
      <c r="V5" s="88" t="s">
        <v>33</v>
      </c>
      <c r="W5" s="88" t="s">
        <v>34</v>
      </c>
      <c r="X5" s="88" t="s">
        <v>35</v>
      </c>
      <c r="Y5" s="88" t="s">
        <v>36</v>
      </c>
      <c r="Z5" s="88" t="s">
        <v>37</v>
      </c>
      <c r="AA5" s="88" t="s">
        <v>38</v>
      </c>
      <c r="AB5" s="713"/>
      <c r="AC5" s="88" t="s">
        <v>39</v>
      </c>
      <c r="AD5" s="88" t="s">
        <v>40</v>
      </c>
      <c r="AE5" s="88" t="s">
        <v>41</v>
      </c>
      <c r="AF5" s="88" t="s">
        <v>30</v>
      </c>
      <c r="AG5" s="713"/>
      <c r="AH5" s="713" t="s">
        <v>42</v>
      </c>
      <c r="AI5" s="713"/>
      <c r="AJ5" s="713" t="s">
        <v>43</v>
      </c>
      <c r="AK5" s="713"/>
      <c r="AL5" s="713" t="s">
        <v>44</v>
      </c>
      <c r="AM5" s="713"/>
      <c r="AN5" s="713" t="s">
        <v>45</v>
      </c>
      <c r="AO5" s="713"/>
      <c r="AP5" s="713" t="s">
        <v>46</v>
      </c>
      <c r="AQ5" s="713"/>
      <c r="AR5" s="713" t="s">
        <v>47</v>
      </c>
      <c r="AS5" s="713"/>
      <c r="AT5" s="713" t="s">
        <v>48</v>
      </c>
      <c r="AU5" s="713"/>
      <c r="AV5" s="89" t="s">
        <v>49</v>
      </c>
      <c r="AW5" s="89" t="s">
        <v>50</v>
      </c>
      <c r="AX5" s="89" t="s">
        <v>47</v>
      </c>
      <c r="AY5" s="89" t="s">
        <v>48</v>
      </c>
      <c r="AZ5" s="88" t="s">
        <v>51</v>
      </c>
      <c r="BA5" s="88" t="s">
        <v>52</v>
      </c>
      <c r="BB5" s="88" t="s">
        <v>53</v>
      </c>
      <c r="BC5" s="88" t="s">
        <v>54</v>
      </c>
      <c r="BD5" s="2"/>
      <c r="BE5" s="2"/>
      <c r="BF5" s="2"/>
      <c r="BG5" s="2"/>
    </row>
    <row r="6" spans="1:59" ht="25.5" customHeight="1" x14ac:dyDescent="0.25">
      <c r="A6" s="715"/>
      <c r="B6" s="88" t="s">
        <v>55</v>
      </c>
      <c r="C6" s="88" t="s">
        <v>56</v>
      </c>
      <c r="D6" s="88" t="s">
        <v>57</v>
      </c>
      <c r="E6" s="88" t="s">
        <v>58</v>
      </c>
      <c r="F6" s="88" t="s">
        <v>59</v>
      </c>
      <c r="G6" s="88" t="s">
        <v>55</v>
      </c>
      <c r="H6" s="88" t="s">
        <v>56</v>
      </c>
      <c r="I6" s="88" t="s">
        <v>55</v>
      </c>
      <c r="J6" s="88" t="s">
        <v>55</v>
      </c>
      <c r="K6" s="88" t="s">
        <v>55</v>
      </c>
      <c r="L6" s="88" t="s">
        <v>55</v>
      </c>
      <c r="M6" s="88" t="s">
        <v>55</v>
      </c>
      <c r="N6" s="88" t="s">
        <v>55</v>
      </c>
      <c r="O6" s="88" t="s">
        <v>55</v>
      </c>
      <c r="P6" s="88" t="s">
        <v>55</v>
      </c>
      <c r="Q6" s="88" t="s">
        <v>55</v>
      </c>
      <c r="R6" s="88" t="s">
        <v>55</v>
      </c>
      <c r="S6" s="88" t="s">
        <v>55</v>
      </c>
      <c r="T6" s="88" t="s">
        <v>55</v>
      </c>
      <c r="U6" s="88" t="s">
        <v>55</v>
      </c>
      <c r="V6" s="88" t="s">
        <v>55</v>
      </c>
      <c r="W6" s="88" t="s">
        <v>55</v>
      </c>
      <c r="X6" s="88" t="s">
        <v>55</v>
      </c>
      <c r="Y6" s="88" t="s">
        <v>55</v>
      </c>
      <c r="Z6" s="88" t="s">
        <v>55</v>
      </c>
      <c r="AA6" s="88" t="s">
        <v>55</v>
      </c>
      <c r="AB6" s="88" t="s">
        <v>55</v>
      </c>
      <c r="AC6" s="88" t="s">
        <v>55</v>
      </c>
      <c r="AD6" s="88" t="s">
        <v>55</v>
      </c>
      <c r="AE6" s="88" t="s">
        <v>55</v>
      </c>
      <c r="AF6" s="88" t="s">
        <v>55</v>
      </c>
      <c r="AG6" s="88" t="s">
        <v>55</v>
      </c>
      <c r="AH6" s="88" t="s">
        <v>55</v>
      </c>
      <c r="AI6" s="88" t="s">
        <v>56</v>
      </c>
      <c r="AJ6" s="88" t="s">
        <v>55</v>
      </c>
      <c r="AK6" s="88" t="s">
        <v>56</v>
      </c>
      <c r="AL6" s="88" t="s">
        <v>55</v>
      </c>
      <c r="AM6" s="88" t="s">
        <v>56</v>
      </c>
      <c r="AN6" s="88" t="s">
        <v>55</v>
      </c>
      <c r="AO6" s="88" t="s">
        <v>56</v>
      </c>
      <c r="AP6" s="88" t="s">
        <v>55</v>
      </c>
      <c r="AQ6" s="88" t="s">
        <v>56</v>
      </c>
      <c r="AR6" s="88" t="s">
        <v>55</v>
      </c>
      <c r="AS6" s="88" t="s">
        <v>56</v>
      </c>
      <c r="AT6" s="88" t="s">
        <v>55</v>
      </c>
      <c r="AU6" s="88" t="s">
        <v>56</v>
      </c>
      <c r="AV6" s="89" t="s">
        <v>60</v>
      </c>
      <c r="AW6" s="89" t="s">
        <v>61</v>
      </c>
      <c r="AX6" s="89" t="s">
        <v>61</v>
      </c>
      <c r="AY6" s="89" t="s">
        <v>61</v>
      </c>
      <c r="AZ6" s="88" t="s">
        <v>55</v>
      </c>
      <c r="BA6" s="88" t="s">
        <v>55</v>
      </c>
      <c r="BB6" s="88" t="s">
        <v>55</v>
      </c>
      <c r="BC6" s="88" t="s">
        <v>55</v>
      </c>
      <c r="BD6" s="2"/>
      <c r="BE6" s="2"/>
      <c r="BF6" s="2"/>
      <c r="BG6" s="2"/>
    </row>
    <row r="7" spans="1:59" s="82" customFormat="1" x14ac:dyDescent="0.25">
      <c r="A7" s="36">
        <v>1</v>
      </c>
      <c r="B7" s="37">
        <v>2</v>
      </c>
      <c r="C7" s="37">
        <v>3</v>
      </c>
      <c r="D7" s="37">
        <v>4</v>
      </c>
      <c r="E7" s="37">
        <v>5</v>
      </c>
      <c r="F7" s="37">
        <v>6</v>
      </c>
      <c r="G7" s="37">
        <v>7</v>
      </c>
      <c r="H7" s="37">
        <v>8</v>
      </c>
      <c r="I7" s="37">
        <v>9</v>
      </c>
      <c r="J7" s="37">
        <v>10</v>
      </c>
      <c r="K7" s="37">
        <v>11</v>
      </c>
      <c r="L7" s="37">
        <v>12</v>
      </c>
      <c r="M7" s="37">
        <v>13</v>
      </c>
      <c r="N7" s="37">
        <v>14</v>
      </c>
      <c r="O7" s="37">
        <v>15</v>
      </c>
      <c r="P7" s="37">
        <v>16</v>
      </c>
      <c r="Q7" s="37">
        <v>17</v>
      </c>
      <c r="R7" s="37">
        <v>18</v>
      </c>
      <c r="S7" s="37">
        <v>19</v>
      </c>
      <c r="T7" s="37">
        <v>20</v>
      </c>
      <c r="U7" s="37">
        <v>21</v>
      </c>
      <c r="V7" s="37">
        <v>22</v>
      </c>
      <c r="W7" s="37">
        <v>23</v>
      </c>
      <c r="X7" s="37">
        <v>24</v>
      </c>
      <c r="Y7" s="37">
        <v>25</v>
      </c>
      <c r="Z7" s="37">
        <v>26</v>
      </c>
      <c r="AA7" s="37">
        <v>27</v>
      </c>
      <c r="AB7" s="37">
        <v>28</v>
      </c>
      <c r="AC7" s="37">
        <v>29</v>
      </c>
      <c r="AD7" s="37">
        <v>30</v>
      </c>
      <c r="AE7" s="37">
        <v>31</v>
      </c>
      <c r="AF7" s="37">
        <v>32</v>
      </c>
      <c r="AG7" s="37">
        <v>33</v>
      </c>
      <c r="AH7" s="37">
        <v>34</v>
      </c>
      <c r="AI7" s="37">
        <v>35</v>
      </c>
      <c r="AJ7" s="37">
        <v>36</v>
      </c>
      <c r="AK7" s="37">
        <v>37</v>
      </c>
      <c r="AL7" s="37">
        <v>38</v>
      </c>
      <c r="AM7" s="37">
        <v>39</v>
      </c>
      <c r="AN7" s="37">
        <v>40</v>
      </c>
      <c r="AO7" s="37">
        <v>41</v>
      </c>
      <c r="AP7" s="37">
        <v>42</v>
      </c>
      <c r="AQ7" s="37">
        <v>43</v>
      </c>
      <c r="AR7" s="37">
        <v>44</v>
      </c>
      <c r="AS7" s="37">
        <v>45</v>
      </c>
      <c r="AT7" s="37">
        <v>46</v>
      </c>
      <c r="AU7" s="37">
        <v>47</v>
      </c>
      <c r="AV7" s="92">
        <v>48</v>
      </c>
      <c r="AW7" s="92">
        <v>49</v>
      </c>
      <c r="AX7" s="92">
        <v>50</v>
      </c>
      <c r="AY7" s="92">
        <v>51</v>
      </c>
      <c r="AZ7" s="37">
        <v>52</v>
      </c>
      <c r="BA7" s="37">
        <v>53</v>
      </c>
      <c r="BB7" s="37">
        <v>54</v>
      </c>
      <c r="BC7" s="37">
        <v>55</v>
      </c>
      <c r="BD7" s="81"/>
      <c r="BE7" s="81"/>
      <c r="BF7" s="81"/>
      <c r="BG7" s="81"/>
    </row>
    <row r="8" spans="1:59" ht="15.75" x14ac:dyDescent="0.25">
      <c r="A8" s="44">
        <v>44000</v>
      </c>
      <c r="B8" s="62">
        <v>2088</v>
      </c>
      <c r="C8" s="62">
        <v>41</v>
      </c>
      <c r="D8" s="63">
        <f t="shared" ref="D8:D39" si="0">B8*100000/626115</f>
        <v>333.48506264823556</v>
      </c>
      <c r="E8" s="63">
        <v>3.3</v>
      </c>
      <c r="F8" s="62">
        <v>19.600000000000001</v>
      </c>
      <c r="G8" s="62">
        <v>19</v>
      </c>
      <c r="H8" s="62">
        <v>0</v>
      </c>
      <c r="I8" s="62">
        <f>B8-J8</f>
        <v>2034</v>
      </c>
      <c r="J8" s="62">
        <v>54</v>
      </c>
      <c r="K8" s="62">
        <v>905</v>
      </c>
      <c r="L8" s="62">
        <v>1183</v>
      </c>
      <c r="M8" s="62">
        <v>167</v>
      </c>
      <c r="N8" s="62">
        <v>754</v>
      </c>
      <c r="O8" s="62">
        <v>83</v>
      </c>
      <c r="P8" s="62">
        <v>567</v>
      </c>
      <c r="Q8" s="62">
        <v>142</v>
      </c>
      <c r="R8" s="62">
        <v>46</v>
      </c>
      <c r="S8" s="62">
        <v>329</v>
      </c>
      <c r="T8" s="62">
        <v>6</v>
      </c>
      <c r="U8" s="62">
        <v>55</v>
      </c>
      <c r="V8" s="62">
        <v>82</v>
      </c>
      <c r="W8" s="62">
        <v>35</v>
      </c>
      <c r="X8" s="62">
        <v>185</v>
      </c>
      <c r="Y8" s="62">
        <v>733</v>
      </c>
      <c r="Z8" s="62">
        <v>570</v>
      </c>
      <c r="AA8" s="62">
        <v>422</v>
      </c>
      <c r="AB8" s="62">
        <v>143</v>
      </c>
      <c r="AC8" s="62">
        <v>279</v>
      </c>
      <c r="AD8" s="62">
        <v>244</v>
      </c>
      <c r="AE8" s="62">
        <v>739</v>
      </c>
      <c r="AF8" s="62">
        <v>36</v>
      </c>
      <c r="AG8" s="62">
        <v>647</v>
      </c>
      <c r="AH8" s="62">
        <v>516</v>
      </c>
      <c r="AI8" s="62">
        <v>6</v>
      </c>
      <c r="AJ8" s="62">
        <v>1082</v>
      </c>
      <c r="AK8" s="62">
        <v>30</v>
      </c>
      <c r="AL8" s="62">
        <v>471</v>
      </c>
      <c r="AM8" s="62">
        <v>5</v>
      </c>
      <c r="AN8" s="62">
        <v>19</v>
      </c>
      <c r="AO8" s="62">
        <v>2</v>
      </c>
      <c r="AP8" s="62">
        <v>1133</v>
      </c>
      <c r="AQ8" s="62">
        <v>30</v>
      </c>
      <c r="AR8" s="62">
        <v>470</v>
      </c>
      <c r="AS8" s="62">
        <v>5</v>
      </c>
      <c r="AT8" s="62">
        <v>485</v>
      </c>
      <c r="AU8" s="62">
        <v>6</v>
      </c>
      <c r="AV8" s="93">
        <v>41</v>
      </c>
      <c r="AW8" s="93">
        <v>30</v>
      </c>
      <c r="AX8" s="93">
        <v>5</v>
      </c>
      <c r="AY8" s="93">
        <v>6</v>
      </c>
      <c r="AZ8" s="62">
        <v>1182</v>
      </c>
      <c r="BA8" s="62">
        <v>10</v>
      </c>
      <c r="BB8" s="94">
        <v>227</v>
      </c>
      <c r="BC8" s="94">
        <v>679</v>
      </c>
      <c r="BD8" s="2"/>
      <c r="BE8" s="2"/>
      <c r="BF8" s="2"/>
      <c r="BG8" s="2"/>
    </row>
    <row r="9" spans="1:59" ht="15.75" x14ac:dyDescent="0.25">
      <c r="A9" s="44">
        <v>44001</v>
      </c>
      <c r="B9" s="62">
        <f t="shared" ref="B9:B14" si="1">B8+C9</f>
        <v>2183</v>
      </c>
      <c r="C9" s="62">
        <v>95</v>
      </c>
      <c r="D9" s="63">
        <f t="shared" si="0"/>
        <v>348.65799413845701</v>
      </c>
      <c r="E9" s="63">
        <f t="shared" ref="E9:E39" si="2">(B9*100/B8)-100</f>
        <v>4.5498084291187695</v>
      </c>
      <c r="F9" s="62">
        <v>0</v>
      </c>
      <c r="G9" s="62">
        <v>19</v>
      </c>
      <c r="H9" s="62">
        <v>0</v>
      </c>
      <c r="I9" s="62">
        <f>B9-J9</f>
        <v>2129</v>
      </c>
      <c r="J9" s="62">
        <v>54</v>
      </c>
      <c r="K9" s="62">
        <v>924</v>
      </c>
      <c r="L9" s="62">
        <v>1259</v>
      </c>
      <c r="M9" s="62">
        <v>177</v>
      </c>
      <c r="N9" s="62">
        <v>786</v>
      </c>
      <c r="O9" s="62">
        <v>85</v>
      </c>
      <c r="P9" s="62">
        <v>609</v>
      </c>
      <c r="Q9" s="62">
        <v>149</v>
      </c>
      <c r="R9" s="62">
        <v>46</v>
      </c>
      <c r="S9" s="62">
        <v>331</v>
      </c>
      <c r="T9" s="62">
        <v>6</v>
      </c>
      <c r="U9" s="62">
        <v>59</v>
      </c>
      <c r="V9" s="62">
        <v>86</v>
      </c>
      <c r="W9" s="62">
        <v>37</v>
      </c>
      <c r="X9" s="62">
        <v>186</v>
      </c>
      <c r="Y9" s="62">
        <v>754</v>
      </c>
      <c r="Z9" s="62">
        <v>594</v>
      </c>
      <c r="AA9" s="62">
        <v>461</v>
      </c>
      <c r="AB9" s="62">
        <v>143</v>
      </c>
      <c r="AC9" s="62">
        <v>311</v>
      </c>
      <c r="AD9" s="62">
        <v>247</v>
      </c>
      <c r="AE9" s="62">
        <v>753</v>
      </c>
      <c r="AF9" s="62">
        <v>36</v>
      </c>
      <c r="AG9" s="62">
        <v>693</v>
      </c>
      <c r="AH9" s="62">
        <f t="shared" ref="AH9:AH39" si="3">AH8+AI9</f>
        <v>533</v>
      </c>
      <c r="AI9" s="62">
        <v>17</v>
      </c>
      <c r="AJ9" s="62">
        <f t="shared" ref="AJ9:AJ39" si="4">AJ8+AK9</f>
        <v>1152</v>
      </c>
      <c r="AK9" s="62">
        <v>70</v>
      </c>
      <c r="AL9" s="62">
        <f t="shared" ref="AL9:AL39" si="5">AL8+AM9</f>
        <v>479</v>
      </c>
      <c r="AM9" s="62">
        <v>8</v>
      </c>
      <c r="AN9" s="62">
        <v>19</v>
      </c>
      <c r="AO9" s="62">
        <v>0</v>
      </c>
      <c r="AP9" s="62">
        <f t="shared" ref="AP9:AP14" si="6">AP8+AQ9</f>
        <v>1203</v>
      </c>
      <c r="AQ9" s="62">
        <v>70</v>
      </c>
      <c r="AR9" s="62">
        <f>AR8+AS9</f>
        <v>478</v>
      </c>
      <c r="AS9" s="62">
        <v>8</v>
      </c>
      <c r="AT9" s="62">
        <f t="shared" ref="AT9:AT14" si="7">AT8+AU9</f>
        <v>502</v>
      </c>
      <c r="AU9" s="62">
        <v>17</v>
      </c>
      <c r="AV9" s="93">
        <v>95</v>
      </c>
      <c r="AW9" s="93">
        <v>70</v>
      </c>
      <c r="AX9" s="93">
        <v>8</v>
      </c>
      <c r="AY9" s="93">
        <v>17</v>
      </c>
      <c r="AZ9" s="62">
        <v>1182</v>
      </c>
      <c r="BA9" s="62">
        <v>14</v>
      </c>
      <c r="BB9" s="94">
        <v>296</v>
      </c>
      <c r="BC9" s="94">
        <v>705</v>
      </c>
      <c r="BD9" s="2"/>
      <c r="BE9" s="2"/>
      <c r="BF9" s="2"/>
      <c r="BG9" s="2"/>
    </row>
    <row r="10" spans="1:59" s="51" customFormat="1" ht="15.75" x14ac:dyDescent="0.25">
      <c r="A10" s="44">
        <v>44002</v>
      </c>
      <c r="B10" s="62">
        <f t="shared" si="1"/>
        <v>2278</v>
      </c>
      <c r="C10" s="62">
        <v>95</v>
      </c>
      <c r="D10" s="63">
        <f t="shared" si="0"/>
        <v>363.83092562867841</v>
      </c>
      <c r="E10" s="63">
        <f t="shared" si="2"/>
        <v>4.3518094365552003</v>
      </c>
      <c r="F10" s="62">
        <v>0</v>
      </c>
      <c r="G10" s="62">
        <v>19</v>
      </c>
      <c r="H10" s="62">
        <v>0</v>
      </c>
      <c r="I10" s="62">
        <v>2224</v>
      </c>
      <c r="J10" s="62">
        <v>54</v>
      </c>
      <c r="K10" s="62">
        <v>958</v>
      </c>
      <c r="L10" s="62">
        <v>1320</v>
      </c>
      <c r="M10" s="62">
        <v>183</v>
      </c>
      <c r="N10" s="62">
        <v>799</v>
      </c>
      <c r="O10" s="62">
        <v>92</v>
      </c>
      <c r="P10" s="62">
        <v>629</v>
      </c>
      <c r="Q10" s="62">
        <v>155</v>
      </c>
      <c r="R10" s="62">
        <v>48</v>
      </c>
      <c r="S10" s="62">
        <v>372</v>
      </c>
      <c r="T10" s="62">
        <v>6</v>
      </c>
      <c r="U10" s="62">
        <v>62</v>
      </c>
      <c r="V10" s="62">
        <v>90</v>
      </c>
      <c r="W10" s="62">
        <v>38</v>
      </c>
      <c r="X10" s="62">
        <v>197</v>
      </c>
      <c r="Y10" s="62">
        <v>793</v>
      </c>
      <c r="Z10" s="62">
        <v>622</v>
      </c>
      <c r="AA10" s="62">
        <v>470</v>
      </c>
      <c r="AB10" s="62">
        <v>143</v>
      </c>
      <c r="AC10" s="62">
        <v>323</v>
      </c>
      <c r="AD10" s="62">
        <v>270</v>
      </c>
      <c r="AE10" s="62">
        <v>790</v>
      </c>
      <c r="AF10" s="62">
        <v>38</v>
      </c>
      <c r="AG10" s="62">
        <v>714</v>
      </c>
      <c r="AH10" s="62">
        <f t="shared" si="3"/>
        <v>564</v>
      </c>
      <c r="AI10" s="62">
        <v>31</v>
      </c>
      <c r="AJ10" s="62">
        <f t="shared" si="4"/>
        <v>1203</v>
      </c>
      <c r="AK10" s="62">
        <v>51</v>
      </c>
      <c r="AL10" s="62">
        <f t="shared" si="5"/>
        <v>491</v>
      </c>
      <c r="AM10" s="62">
        <v>12</v>
      </c>
      <c r="AN10" s="62">
        <v>20</v>
      </c>
      <c r="AO10" s="62">
        <v>1</v>
      </c>
      <c r="AP10" s="62">
        <f t="shared" si="6"/>
        <v>1257</v>
      </c>
      <c r="AQ10" s="62">
        <v>54</v>
      </c>
      <c r="AR10" s="62">
        <f t="shared" ref="AR10:AR15" si="8">AR9+AS10</f>
        <v>488</v>
      </c>
      <c r="AS10" s="62">
        <v>10</v>
      </c>
      <c r="AT10" s="62">
        <f t="shared" si="7"/>
        <v>533</v>
      </c>
      <c r="AU10" s="62">
        <v>31</v>
      </c>
      <c r="AV10" s="93">
        <v>83</v>
      </c>
      <c r="AW10" s="93">
        <v>52</v>
      </c>
      <c r="AX10" s="93">
        <v>10</v>
      </c>
      <c r="AY10" s="93">
        <v>21</v>
      </c>
      <c r="AZ10" s="93">
        <v>1133</v>
      </c>
      <c r="BA10" s="93">
        <v>16</v>
      </c>
      <c r="BB10" s="95">
        <v>412</v>
      </c>
      <c r="BC10" s="95">
        <v>717</v>
      </c>
      <c r="BD10" s="66"/>
      <c r="BE10" s="66"/>
      <c r="BF10" s="66"/>
      <c r="BG10" s="66"/>
    </row>
    <row r="11" spans="1:59" ht="15.75" x14ac:dyDescent="0.25">
      <c r="A11" s="44">
        <v>44003</v>
      </c>
      <c r="B11" s="62">
        <f t="shared" si="1"/>
        <v>2353</v>
      </c>
      <c r="C11" s="62">
        <v>75</v>
      </c>
      <c r="D11" s="63">
        <f t="shared" si="0"/>
        <v>375.80955575253745</v>
      </c>
      <c r="E11" s="63">
        <f t="shared" si="2"/>
        <v>3.2923617208077331</v>
      </c>
      <c r="F11" s="62">
        <v>0</v>
      </c>
      <c r="G11" s="62">
        <v>19</v>
      </c>
      <c r="H11" s="62">
        <v>0</v>
      </c>
      <c r="I11" s="62">
        <v>2299</v>
      </c>
      <c r="J11" s="62">
        <v>54</v>
      </c>
      <c r="K11" s="62">
        <v>988</v>
      </c>
      <c r="L11" s="62">
        <v>1365</v>
      </c>
      <c r="M11" s="62">
        <v>191</v>
      </c>
      <c r="N11" s="62">
        <v>829</v>
      </c>
      <c r="O11" s="62">
        <v>94</v>
      </c>
      <c r="P11" s="62">
        <v>652</v>
      </c>
      <c r="Q11" s="62">
        <v>162</v>
      </c>
      <c r="R11" s="62">
        <v>51</v>
      </c>
      <c r="S11" s="62">
        <v>374</v>
      </c>
      <c r="T11" s="62">
        <v>6</v>
      </c>
      <c r="U11" s="62">
        <v>64</v>
      </c>
      <c r="V11" s="62">
        <v>94</v>
      </c>
      <c r="W11" s="62">
        <v>40</v>
      </c>
      <c r="X11" s="62">
        <v>204</v>
      </c>
      <c r="Y11" s="62">
        <v>816</v>
      </c>
      <c r="Z11" s="62">
        <v>643</v>
      </c>
      <c r="AA11" s="62">
        <v>486</v>
      </c>
      <c r="AB11" s="62">
        <v>143</v>
      </c>
      <c r="AC11" s="62">
        <v>334</v>
      </c>
      <c r="AD11" s="62">
        <v>280</v>
      </c>
      <c r="AE11" s="62">
        <v>803</v>
      </c>
      <c r="AF11" s="62">
        <v>38</v>
      </c>
      <c r="AG11" s="62">
        <v>755</v>
      </c>
      <c r="AH11" s="62">
        <f t="shared" si="3"/>
        <v>584</v>
      </c>
      <c r="AI11" s="62">
        <v>20</v>
      </c>
      <c r="AJ11" s="62">
        <f t="shared" si="4"/>
        <v>1250</v>
      </c>
      <c r="AK11" s="62">
        <v>47</v>
      </c>
      <c r="AL11" s="62">
        <f t="shared" si="5"/>
        <v>499</v>
      </c>
      <c r="AM11" s="62">
        <v>8</v>
      </c>
      <c r="AN11" s="62">
        <v>20</v>
      </c>
      <c r="AO11" s="62">
        <v>0</v>
      </c>
      <c r="AP11" s="62">
        <f t="shared" si="6"/>
        <v>1304</v>
      </c>
      <c r="AQ11" s="62">
        <v>47</v>
      </c>
      <c r="AR11" s="62">
        <f t="shared" si="8"/>
        <v>496</v>
      </c>
      <c r="AS11" s="62">
        <v>8</v>
      </c>
      <c r="AT11" s="62">
        <f t="shared" si="7"/>
        <v>553</v>
      </c>
      <c r="AU11" s="62">
        <v>20</v>
      </c>
      <c r="AV11" s="93">
        <v>75</v>
      </c>
      <c r="AW11" s="93">
        <v>47</v>
      </c>
      <c r="AX11" s="93">
        <v>8</v>
      </c>
      <c r="AY11" s="93">
        <v>20</v>
      </c>
      <c r="AZ11" s="93">
        <v>1208</v>
      </c>
      <c r="BA11" s="93">
        <v>14</v>
      </c>
      <c r="BB11" s="95">
        <v>412</v>
      </c>
      <c r="BC11" s="95">
        <v>733</v>
      </c>
      <c r="BD11" s="2"/>
      <c r="BE11" s="2"/>
      <c r="BF11" s="2"/>
      <c r="BG11" s="2"/>
    </row>
    <row r="12" spans="1:59" ht="15.75" x14ac:dyDescent="0.25">
      <c r="A12" s="44">
        <v>44004</v>
      </c>
      <c r="B12" s="62">
        <f t="shared" si="1"/>
        <v>2414</v>
      </c>
      <c r="C12" s="62">
        <v>61</v>
      </c>
      <c r="D12" s="63">
        <f t="shared" si="0"/>
        <v>385.55217491994284</v>
      </c>
      <c r="E12" s="63">
        <f t="shared" si="2"/>
        <v>2.5924351891202662</v>
      </c>
      <c r="F12" s="62">
        <v>0</v>
      </c>
      <c r="G12" s="62">
        <v>19</v>
      </c>
      <c r="H12" s="62">
        <v>0</v>
      </c>
      <c r="I12" s="62">
        <v>2360</v>
      </c>
      <c r="J12" s="62">
        <v>54</v>
      </c>
      <c r="K12" s="62">
        <v>1015</v>
      </c>
      <c r="L12" s="62">
        <v>1399</v>
      </c>
      <c r="M12" s="62">
        <v>193</v>
      </c>
      <c r="N12" s="62">
        <v>854</v>
      </c>
      <c r="O12" s="62">
        <v>95</v>
      </c>
      <c r="P12" s="62">
        <v>668</v>
      </c>
      <c r="Q12" s="62">
        <v>166</v>
      </c>
      <c r="R12" s="62">
        <v>53</v>
      </c>
      <c r="S12" s="62">
        <v>385</v>
      </c>
      <c r="T12" s="62">
        <v>6</v>
      </c>
      <c r="U12" s="62">
        <v>64</v>
      </c>
      <c r="V12" s="62">
        <v>94</v>
      </c>
      <c r="W12" s="62">
        <v>41</v>
      </c>
      <c r="X12" s="62">
        <v>207</v>
      </c>
      <c r="Y12" s="62">
        <v>838</v>
      </c>
      <c r="Z12" s="62">
        <v>666</v>
      </c>
      <c r="AA12" s="62">
        <v>498</v>
      </c>
      <c r="AB12" s="62">
        <v>143</v>
      </c>
      <c r="AC12" s="62">
        <v>338</v>
      </c>
      <c r="AD12" s="62">
        <v>292</v>
      </c>
      <c r="AE12" s="62">
        <v>839</v>
      </c>
      <c r="AF12" s="62">
        <v>38</v>
      </c>
      <c r="AG12" s="62">
        <v>764</v>
      </c>
      <c r="AH12" s="62">
        <f t="shared" si="3"/>
        <v>604</v>
      </c>
      <c r="AI12" s="62">
        <v>20</v>
      </c>
      <c r="AJ12" s="62">
        <f t="shared" si="4"/>
        <v>1284</v>
      </c>
      <c r="AK12" s="62">
        <v>34</v>
      </c>
      <c r="AL12" s="62">
        <f t="shared" si="5"/>
        <v>506</v>
      </c>
      <c r="AM12" s="62">
        <v>7</v>
      </c>
      <c r="AN12" s="62">
        <v>20</v>
      </c>
      <c r="AO12" s="62">
        <v>0</v>
      </c>
      <c r="AP12" s="62">
        <f t="shared" si="6"/>
        <v>1338</v>
      </c>
      <c r="AQ12" s="62">
        <v>34</v>
      </c>
      <c r="AR12" s="62">
        <f t="shared" si="8"/>
        <v>503</v>
      </c>
      <c r="AS12" s="62">
        <v>7</v>
      </c>
      <c r="AT12" s="62">
        <f t="shared" si="7"/>
        <v>573</v>
      </c>
      <c r="AU12" s="62">
        <v>20</v>
      </c>
      <c r="AV12" s="93">
        <v>61</v>
      </c>
      <c r="AW12" s="93">
        <v>34</v>
      </c>
      <c r="AX12" s="93">
        <v>7</v>
      </c>
      <c r="AY12" s="93">
        <v>20</v>
      </c>
      <c r="AZ12" s="93">
        <v>1208</v>
      </c>
      <c r="BA12" s="93">
        <v>13</v>
      </c>
      <c r="BB12" s="95">
        <v>423</v>
      </c>
      <c r="BC12" s="95">
        <v>733</v>
      </c>
      <c r="BD12" s="10"/>
      <c r="BE12" s="2"/>
      <c r="BF12" s="2"/>
      <c r="BG12" s="2"/>
    </row>
    <row r="13" spans="1:59" ht="15.75" x14ac:dyDescent="0.25">
      <c r="A13" s="44">
        <v>44005</v>
      </c>
      <c r="B13" s="62">
        <f t="shared" si="1"/>
        <v>2458</v>
      </c>
      <c r="C13" s="62">
        <v>44</v>
      </c>
      <c r="D13" s="63">
        <f t="shared" si="0"/>
        <v>392.57963792594012</v>
      </c>
      <c r="E13" s="63">
        <f t="shared" si="2"/>
        <v>1.8227009113504522</v>
      </c>
      <c r="F13" s="62">
        <v>0</v>
      </c>
      <c r="G13" s="62">
        <v>19</v>
      </c>
      <c r="H13" s="62">
        <v>0</v>
      </c>
      <c r="I13" s="62">
        <v>2404</v>
      </c>
      <c r="J13" s="62">
        <v>54</v>
      </c>
      <c r="K13" s="62">
        <v>1029</v>
      </c>
      <c r="L13" s="62">
        <v>1429</v>
      </c>
      <c r="M13" s="62">
        <v>198</v>
      </c>
      <c r="N13" s="62">
        <v>882</v>
      </c>
      <c r="O13" s="62">
        <v>97</v>
      </c>
      <c r="P13" s="62">
        <v>669</v>
      </c>
      <c r="Q13" s="62">
        <v>169</v>
      </c>
      <c r="R13" s="62">
        <v>53</v>
      </c>
      <c r="S13" s="62">
        <v>390</v>
      </c>
      <c r="T13" s="62">
        <v>6</v>
      </c>
      <c r="U13" s="62">
        <v>66</v>
      </c>
      <c r="V13" s="62">
        <v>97</v>
      </c>
      <c r="W13" s="62">
        <v>41</v>
      </c>
      <c r="X13" s="62">
        <v>212</v>
      </c>
      <c r="Y13" s="62">
        <v>857</v>
      </c>
      <c r="Z13" s="62">
        <v>678</v>
      </c>
      <c r="AA13" s="62">
        <v>501</v>
      </c>
      <c r="AB13" s="62">
        <v>143</v>
      </c>
      <c r="AC13" s="62">
        <v>346</v>
      </c>
      <c r="AD13" s="62">
        <v>296</v>
      </c>
      <c r="AE13" s="62">
        <v>863</v>
      </c>
      <c r="AF13" s="62">
        <v>38</v>
      </c>
      <c r="AG13" s="62">
        <v>772</v>
      </c>
      <c r="AH13" s="62">
        <f t="shared" si="3"/>
        <v>620</v>
      </c>
      <c r="AI13" s="62">
        <v>16</v>
      </c>
      <c r="AJ13" s="62">
        <f t="shared" si="4"/>
        <v>1307</v>
      </c>
      <c r="AK13" s="62">
        <v>23</v>
      </c>
      <c r="AL13" s="62">
        <f t="shared" si="5"/>
        <v>511</v>
      </c>
      <c r="AM13" s="62">
        <v>5</v>
      </c>
      <c r="AN13" s="62">
        <v>20</v>
      </c>
      <c r="AO13" s="62">
        <v>0</v>
      </c>
      <c r="AP13" s="62">
        <f t="shared" si="6"/>
        <v>1361</v>
      </c>
      <c r="AQ13" s="62">
        <v>23</v>
      </c>
      <c r="AR13" s="62">
        <f t="shared" si="8"/>
        <v>508</v>
      </c>
      <c r="AS13" s="62">
        <v>5</v>
      </c>
      <c r="AT13" s="62">
        <f t="shared" si="7"/>
        <v>589</v>
      </c>
      <c r="AU13" s="62">
        <v>16</v>
      </c>
      <c r="AV13" s="93">
        <v>44</v>
      </c>
      <c r="AW13" s="93">
        <v>23</v>
      </c>
      <c r="AX13" s="93">
        <v>5</v>
      </c>
      <c r="AY13" s="93">
        <v>16</v>
      </c>
      <c r="AZ13" s="93">
        <v>1208</v>
      </c>
      <c r="BA13" s="93">
        <v>13</v>
      </c>
      <c r="BB13" s="95">
        <v>423</v>
      </c>
      <c r="BC13" s="95">
        <v>743</v>
      </c>
    </row>
    <row r="14" spans="1:59" s="47" customFormat="1" ht="15.75" x14ac:dyDescent="0.25">
      <c r="A14" s="44">
        <v>44006</v>
      </c>
      <c r="B14" s="62">
        <f t="shared" si="1"/>
        <v>2527</v>
      </c>
      <c r="C14" s="62">
        <v>69</v>
      </c>
      <c r="D14" s="63">
        <f t="shared" si="0"/>
        <v>403.59997763989043</v>
      </c>
      <c r="E14" s="63">
        <f t="shared" si="2"/>
        <v>2.8071602929210684</v>
      </c>
      <c r="F14" s="62">
        <v>0</v>
      </c>
      <c r="G14" s="62">
        <v>19</v>
      </c>
      <c r="H14" s="62">
        <v>0</v>
      </c>
      <c r="I14" s="62">
        <v>2473</v>
      </c>
      <c r="J14" s="62">
        <v>54</v>
      </c>
      <c r="K14" s="62">
        <v>1056</v>
      </c>
      <c r="L14" s="62">
        <v>1471</v>
      </c>
      <c r="M14" s="62">
        <v>206</v>
      </c>
      <c r="N14" s="62">
        <v>913</v>
      </c>
      <c r="O14" s="62">
        <v>103</v>
      </c>
      <c r="P14" s="62">
        <v>681</v>
      </c>
      <c r="Q14" s="62">
        <v>175</v>
      </c>
      <c r="R14" s="62">
        <v>56</v>
      </c>
      <c r="S14" s="62">
        <v>393</v>
      </c>
      <c r="T14" s="62">
        <v>6</v>
      </c>
      <c r="U14" s="62">
        <v>69</v>
      </c>
      <c r="V14" s="62">
        <v>97</v>
      </c>
      <c r="W14" s="62">
        <v>41</v>
      </c>
      <c r="X14" s="62">
        <v>221</v>
      </c>
      <c r="Y14" s="62">
        <v>882</v>
      </c>
      <c r="Z14" s="62">
        <v>699</v>
      </c>
      <c r="AA14" s="62">
        <v>512</v>
      </c>
      <c r="AB14" s="62">
        <v>143</v>
      </c>
      <c r="AC14" s="62">
        <v>352</v>
      </c>
      <c r="AD14" s="62">
        <v>311</v>
      </c>
      <c r="AE14" s="62">
        <v>889</v>
      </c>
      <c r="AF14" s="62">
        <v>38</v>
      </c>
      <c r="AG14" s="62">
        <v>794</v>
      </c>
      <c r="AH14" s="62">
        <f t="shared" si="3"/>
        <v>638</v>
      </c>
      <c r="AI14" s="62">
        <v>18</v>
      </c>
      <c r="AJ14" s="62">
        <f t="shared" si="4"/>
        <v>1354</v>
      </c>
      <c r="AK14" s="62">
        <v>47</v>
      </c>
      <c r="AL14" s="62">
        <f t="shared" si="5"/>
        <v>515</v>
      </c>
      <c r="AM14" s="62">
        <v>4</v>
      </c>
      <c r="AN14" s="62">
        <v>20</v>
      </c>
      <c r="AO14" s="62">
        <v>0</v>
      </c>
      <c r="AP14" s="62">
        <f t="shared" si="6"/>
        <v>1408</v>
      </c>
      <c r="AQ14" s="62">
        <v>47</v>
      </c>
      <c r="AR14" s="62">
        <f t="shared" si="8"/>
        <v>512</v>
      </c>
      <c r="AS14" s="62">
        <v>4</v>
      </c>
      <c r="AT14" s="62">
        <f t="shared" si="7"/>
        <v>607</v>
      </c>
      <c r="AU14" s="62">
        <v>18</v>
      </c>
      <c r="AV14" s="93">
        <v>69</v>
      </c>
      <c r="AW14" s="93">
        <v>47</v>
      </c>
      <c r="AX14" s="93">
        <v>4</v>
      </c>
      <c r="AY14" s="93">
        <v>18</v>
      </c>
      <c r="AZ14" s="93">
        <v>1252</v>
      </c>
      <c r="BA14" s="93">
        <v>13</v>
      </c>
      <c r="BB14" s="95">
        <v>446</v>
      </c>
      <c r="BC14" s="95">
        <v>829</v>
      </c>
    </row>
    <row r="15" spans="1:59" ht="15.75" x14ac:dyDescent="0.25">
      <c r="A15" s="44">
        <v>44007</v>
      </c>
      <c r="B15" s="62">
        <f t="shared" ref="B15:B39" si="9">B14+C15</f>
        <v>2564</v>
      </c>
      <c r="C15" s="62">
        <v>37</v>
      </c>
      <c r="D15" s="63">
        <f t="shared" si="0"/>
        <v>409.50943516766091</v>
      </c>
      <c r="E15" s="63">
        <f t="shared" si="2"/>
        <v>1.4641867827463386</v>
      </c>
      <c r="F15" s="62">
        <v>0</v>
      </c>
      <c r="G15" s="62">
        <v>19</v>
      </c>
      <c r="H15" s="62">
        <v>0</v>
      </c>
      <c r="I15" s="62">
        <v>2510</v>
      </c>
      <c r="J15" s="62">
        <v>54</v>
      </c>
      <c r="K15" s="62">
        <v>1076</v>
      </c>
      <c r="L15" s="62">
        <v>1488</v>
      </c>
      <c r="M15" s="62">
        <v>210</v>
      </c>
      <c r="N15" s="62">
        <v>929</v>
      </c>
      <c r="O15" s="62">
        <v>105</v>
      </c>
      <c r="P15" s="62">
        <v>694</v>
      </c>
      <c r="Q15" s="62">
        <v>176</v>
      </c>
      <c r="R15" s="62">
        <v>56</v>
      </c>
      <c r="S15" s="62">
        <v>394</v>
      </c>
      <c r="T15" s="62">
        <v>6</v>
      </c>
      <c r="U15" s="62">
        <v>69</v>
      </c>
      <c r="V15" s="62">
        <v>100</v>
      </c>
      <c r="W15" s="62">
        <v>41</v>
      </c>
      <c r="X15" s="62">
        <v>225</v>
      </c>
      <c r="Y15" s="62">
        <v>895</v>
      </c>
      <c r="Z15" s="62">
        <v>708</v>
      </c>
      <c r="AA15" s="62">
        <v>520</v>
      </c>
      <c r="AB15" s="62">
        <v>143</v>
      </c>
      <c r="AC15" s="62">
        <v>355</v>
      </c>
      <c r="AD15" s="62">
        <v>313</v>
      </c>
      <c r="AE15" s="62">
        <v>907</v>
      </c>
      <c r="AF15" s="62">
        <v>38</v>
      </c>
      <c r="AG15" s="62">
        <v>808</v>
      </c>
      <c r="AH15" s="62">
        <f t="shared" si="3"/>
        <v>642</v>
      </c>
      <c r="AI15" s="62">
        <v>4</v>
      </c>
      <c r="AJ15" s="62">
        <f t="shared" si="4"/>
        <v>1378</v>
      </c>
      <c r="AK15" s="62">
        <v>24</v>
      </c>
      <c r="AL15" s="62">
        <f t="shared" si="5"/>
        <v>523</v>
      </c>
      <c r="AM15" s="62">
        <v>8</v>
      </c>
      <c r="AN15" s="62">
        <v>21</v>
      </c>
      <c r="AO15" s="62">
        <v>1</v>
      </c>
      <c r="AP15" s="62">
        <f t="shared" ref="AP15:AP39" si="10">AP14+AQ15</f>
        <v>1432</v>
      </c>
      <c r="AQ15" s="62">
        <v>24</v>
      </c>
      <c r="AR15" s="62">
        <f t="shared" si="8"/>
        <v>521</v>
      </c>
      <c r="AS15" s="62">
        <v>9</v>
      </c>
      <c r="AT15" s="62">
        <f t="shared" ref="AT15:AT39" si="11">AT14+AU15</f>
        <v>611</v>
      </c>
      <c r="AU15" s="62">
        <v>4</v>
      </c>
      <c r="AV15" s="93">
        <v>37</v>
      </c>
      <c r="AW15" s="93">
        <v>24</v>
      </c>
      <c r="AX15" s="93">
        <v>9</v>
      </c>
      <c r="AY15" s="93">
        <v>4</v>
      </c>
      <c r="AZ15" s="93">
        <v>1252</v>
      </c>
      <c r="BA15" s="93">
        <v>9</v>
      </c>
      <c r="BB15" s="95">
        <v>446</v>
      </c>
      <c r="BC15" s="95">
        <v>829</v>
      </c>
    </row>
    <row r="16" spans="1:59" ht="15.75" x14ac:dyDescent="0.25">
      <c r="A16" s="44">
        <v>44008</v>
      </c>
      <c r="B16" s="62">
        <f t="shared" si="9"/>
        <v>2609</v>
      </c>
      <c r="C16" s="62">
        <v>45</v>
      </c>
      <c r="D16" s="63">
        <f t="shared" si="0"/>
        <v>416.69661324197631</v>
      </c>
      <c r="E16" s="63">
        <f t="shared" si="2"/>
        <v>1.7550702028081133</v>
      </c>
      <c r="F16" s="62">
        <v>0</v>
      </c>
      <c r="G16" s="62">
        <v>19</v>
      </c>
      <c r="H16" s="62">
        <v>0</v>
      </c>
      <c r="I16" s="62">
        <v>2555</v>
      </c>
      <c r="J16" s="62">
        <v>54</v>
      </c>
      <c r="K16" s="62">
        <v>1090</v>
      </c>
      <c r="L16" s="62">
        <f t="shared" ref="L16:L39" si="12">SUM(B16-K16)</f>
        <v>1519</v>
      </c>
      <c r="M16" s="62">
        <v>212</v>
      </c>
      <c r="N16" s="62">
        <v>949</v>
      </c>
      <c r="O16" s="62">
        <v>107</v>
      </c>
      <c r="P16" s="62">
        <v>708</v>
      </c>
      <c r="Q16" s="62">
        <v>182</v>
      </c>
      <c r="R16" s="62">
        <v>57</v>
      </c>
      <c r="S16" s="62">
        <v>394</v>
      </c>
      <c r="T16" s="62">
        <v>6</v>
      </c>
      <c r="U16" s="62">
        <v>69</v>
      </c>
      <c r="V16" s="62">
        <v>100</v>
      </c>
      <c r="W16" s="62">
        <v>42</v>
      </c>
      <c r="X16" s="62">
        <v>230</v>
      </c>
      <c r="Y16" s="62">
        <v>913</v>
      </c>
      <c r="Z16" s="62">
        <v>725</v>
      </c>
      <c r="AA16" s="62">
        <v>524</v>
      </c>
      <c r="AB16" s="62">
        <v>143</v>
      </c>
      <c r="AC16" s="62">
        <v>363</v>
      </c>
      <c r="AD16" s="62">
        <v>320</v>
      </c>
      <c r="AE16" s="62">
        <v>928</v>
      </c>
      <c r="AF16" s="62">
        <v>38</v>
      </c>
      <c r="AG16" s="62">
        <v>817</v>
      </c>
      <c r="AH16" s="62">
        <f t="shared" si="3"/>
        <v>654</v>
      </c>
      <c r="AI16" s="62">
        <v>12</v>
      </c>
      <c r="AJ16" s="62">
        <f t="shared" si="4"/>
        <v>1407</v>
      </c>
      <c r="AK16" s="62">
        <v>29</v>
      </c>
      <c r="AL16" s="62">
        <f t="shared" si="5"/>
        <v>527</v>
      </c>
      <c r="AM16" s="62">
        <v>4</v>
      </c>
      <c r="AN16" s="62">
        <v>21</v>
      </c>
      <c r="AO16" s="62">
        <v>0</v>
      </c>
      <c r="AP16" s="62">
        <f t="shared" si="10"/>
        <v>1461</v>
      </c>
      <c r="AQ16" s="62">
        <v>29</v>
      </c>
      <c r="AR16" s="62">
        <f t="shared" ref="AR16:AR39" si="13">AR15+AS16</f>
        <v>525</v>
      </c>
      <c r="AS16" s="62">
        <v>4</v>
      </c>
      <c r="AT16" s="62">
        <f t="shared" si="11"/>
        <v>623</v>
      </c>
      <c r="AU16" s="62">
        <v>12</v>
      </c>
      <c r="AV16" s="93">
        <v>45</v>
      </c>
      <c r="AW16" s="93">
        <v>29</v>
      </c>
      <c r="AX16" s="93">
        <v>4</v>
      </c>
      <c r="AY16" s="93">
        <v>12</v>
      </c>
      <c r="AZ16" s="93">
        <v>1252</v>
      </c>
      <c r="BA16" s="93">
        <v>10</v>
      </c>
      <c r="BB16" s="95">
        <v>451</v>
      </c>
      <c r="BC16" s="95">
        <v>829</v>
      </c>
    </row>
    <row r="17" spans="1:55" s="51" customFormat="1" ht="15.75" x14ac:dyDescent="0.25">
      <c r="A17" s="44">
        <v>44009</v>
      </c>
      <c r="B17" s="62">
        <f t="shared" si="9"/>
        <v>2667</v>
      </c>
      <c r="C17" s="62">
        <v>58</v>
      </c>
      <c r="D17" s="63">
        <f t="shared" si="0"/>
        <v>425.96008720442728</v>
      </c>
      <c r="E17" s="63">
        <f t="shared" si="2"/>
        <v>2.223073974702956</v>
      </c>
      <c r="F17" s="62">
        <v>0</v>
      </c>
      <c r="G17" s="62">
        <v>19</v>
      </c>
      <c r="H17" s="62">
        <v>0</v>
      </c>
      <c r="I17" s="62">
        <f t="shared" ref="I17:I39" si="14">I16+C17</f>
        <v>2613</v>
      </c>
      <c r="J17" s="62">
        <v>54</v>
      </c>
      <c r="K17" s="62">
        <v>1114</v>
      </c>
      <c r="L17" s="62">
        <f t="shared" si="12"/>
        <v>1553</v>
      </c>
      <c r="M17" s="93">
        <v>217</v>
      </c>
      <c r="N17" s="93">
        <v>969</v>
      </c>
      <c r="O17" s="93">
        <v>112</v>
      </c>
      <c r="P17" s="93">
        <v>723</v>
      </c>
      <c r="Q17" s="93">
        <v>188</v>
      </c>
      <c r="R17" s="93">
        <v>58</v>
      </c>
      <c r="S17" s="93">
        <v>400</v>
      </c>
      <c r="T17" s="62">
        <v>6</v>
      </c>
      <c r="U17" s="93">
        <v>70</v>
      </c>
      <c r="V17" s="93">
        <v>104</v>
      </c>
      <c r="W17" s="62">
        <v>42</v>
      </c>
      <c r="X17" s="93">
        <v>236</v>
      </c>
      <c r="Y17" s="93">
        <v>934</v>
      </c>
      <c r="Z17" s="93">
        <v>740</v>
      </c>
      <c r="AA17" s="93">
        <v>535</v>
      </c>
      <c r="AB17" s="62">
        <v>143</v>
      </c>
      <c r="AC17" s="62">
        <v>365</v>
      </c>
      <c r="AD17" s="62">
        <v>327</v>
      </c>
      <c r="AE17" s="62">
        <v>941</v>
      </c>
      <c r="AF17" s="62">
        <v>48</v>
      </c>
      <c r="AG17" s="62">
        <v>843</v>
      </c>
      <c r="AH17" s="62">
        <f t="shared" si="3"/>
        <v>672</v>
      </c>
      <c r="AI17" s="62">
        <v>18</v>
      </c>
      <c r="AJ17" s="62">
        <f t="shared" si="4"/>
        <v>1435</v>
      </c>
      <c r="AK17" s="62">
        <v>28</v>
      </c>
      <c r="AL17" s="62">
        <f t="shared" si="5"/>
        <v>539</v>
      </c>
      <c r="AM17" s="62">
        <v>12</v>
      </c>
      <c r="AN17" s="62">
        <v>21</v>
      </c>
      <c r="AO17" s="62">
        <v>0</v>
      </c>
      <c r="AP17" s="62">
        <f t="shared" si="10"/>
        <v>1491</v>
      </c>
      <c r="AQ17" s="62">
        <v>30</v>
      </c>
      <c r="AR17" s="62">
        <f t="shared" si="13"/>
        <v>535</v>
      </c>
      <c r="AS17" s="62">
        <v>10</v>
      </c>
      <c r="AT17" s="62">
        <f t="shared" si="11"/>
        <v>641</v>
      </c>
      <c r="AU17" s="62">
        <v>18</v>
      </c>
      <c r="AV17" s="62">
        <v>46</v>
      </c>
      <c r="AW17" s="62">
        <v>26</v>
      </c>
      <c r="AX17" s="62">
        <v>10</v>
      </c>
      <c r="AY17" s="62">
        <v>10</v>
      </c>
      <c r="AZ17" s="62">
        <v>1320</v>
      </c>
      <c r="BA17" s="62">
        <v>14</v>
      </c>
      <c r="BB17" s="94">
        <v>451</v>
      </c>
      <c r="BC17" s="94">
        <v>882</v>
      </c>
    </row>
    <row r="18" spans="1:55" ht="15.75" x14ac:dyDescent="0.25">
      <c r="A18" s="44">
        <v>44010</v>
      </c>
      <c r="B18" s="62">
        <f t="shared" si="9"/>
        <v>2722</v>
      </c>
      <c r="C18" s="62">
        <v>55</v>
      </c>
      <c r="D18" s="63">
        <f t="shared" si="0"/>
        <v>434.74441596192395</v>
      </c>
      <c r="E18" s="63">
        <f t="shared" si="2"/>
        <v>2.0622422197225347</v>
      </c>
      <c r="F18" s="62">
        <v>0</v>
      </c>
      <c r="G18" s="62">
        <v>21</v>
      </c>
      <c r="H18" s="62">
        <v>2</v>
      </c>
      <c r="I18" s="62">
        <f t="shared" si="14"/>
        <v>2668</v>
      </c>
      <c r="J18" s="62">
        <v>54</v>
      </c>
      <c r="K18" s="62">
        <v>1140</v>
      </c>
      <c r="L18" s="62">
        <f t="shared" si="12"/>
        <v>1582</v>
      </c>
      <c r="M18" s="93">
        <v>222</v>
      </c>
      <c r="N18" s="93">
        <v>1002</v>
      </c>
      <c r="O18" s="93">
        <v>112</v>
      </c>
      <c r="P18" s="93">
        <v>737</v>
      </c>
      <c r="Q18" s="93">
        <v>190</v>
      </c>
      <c r="R18" s="93">
        <v>59</v>
      </c>
      <c r="S18" s="93">
        <v>400</v>
      </c>
      <c r="T18" s="62">
        <v>6</v>
      </c>
      <c r="U18" s="93">
        <v>73</v>
      </c>
      <c r="V18" s="93">
        <v>104</v>
      </c>
      <c r="W18" s="62">
        <v>42</v>
      </c>
      <c r="X18" s="93">
        <v>243</v>
      </c>
      <c r="Y18" s="93">
        <v>948</v>
      </c>
      <c r="Z18" s="93">
        <v>764</v>
      </c>
      <c r="AA18" s="93">
        <v>542</v>
      </c>
      <c r="AB18" s="62">
        <v>143</v>
      </c>
      <c r="AC18" s="62">
        <v>367</v>
      </c>
      <c r="AD18" s="62">
        <v>331</v>
      </c>
      <c r="AE18" s="62">
        <v>974</v>
      </c>
      <c r="AF18" s="62">
        <v>48</v>
      </c>
      <c r="AG18" s="62">
        <v>859</v>
      </c>
      <c r="AH18" s="62">
        <f t="shared" si="3"/>
        <v>682</v>
      </c>
      <c r="AI18" s="62">
        <v>10</v>
      </c>
      <c r="AJ18" s="62">
        <f t="shared" si="4"/>
        <v>1474</v>
      </c>
      <c r="AK18" s="62">
        <v>39</v>
      </c>
      <c r="AL18" s="62">
        <f t="shared" si="5"/>
        <v>545</v>
      </c>
      <c r="AM18" s="62">
        <v>6</v>
      </c>
      <c r="AN18" s="62">
        <v>21</v>
      </c>
      <c r="AO18" s="62">
        <v>0</v>
      </c>
      <c r="AP18" s="62">
        <f t="shared" si="10"/>
        <v>1530</v>
      </c>
      <c r="AQ18" s="62">
        <v>39</v>
      </c>
      <c r="AR18" s="62">
        <f t="shared" si="13"/>
        <v>541</v>
      </c>
      <c r="AS18" s="62">
        <v>6</v>
      </c>
      <c r="AT18" s="62">
        <f t="shared" si="11"/>
        <v>651</v>
      </c>
      <c r="AU18" s="62">
        <v>10</v>
      </c>
      <c r="AV18" s="62">
        <v>55</v>
      </c>
      <c r="AW18" s="62">
        <v>39</v>
      </c>
      <c r="AX18" s="62">
        <v>6</v>
      </c>
      <c r="AY18" s="62">
        <v>10</v>
      </c>
      <c r="AZ18" s="62">
        <v>1375</v>
      </c>
      <c r="BA18" s="62">
        <v>14</v>
      </c>
      <c r="BB18" s="94">
        <v>451</v>
      </c>
      <c r="BC18" s="94">
        <v>882</v>
      </c>
    </row>
    <row r="19" spans="1:55" s="26" customFormat="1" ht="15.75" x14ac:dyDescent="0.25">
      <c r="A19" s="44">
        <v>44011</v>
      </c>
      <c r="B19" s="62">
        <f t="shared" si="9"/>
        <v>2757</v>
      </c>
      <c r="C19" s="62">
        <v>35</v>
      </c>
      <c r="D19" s="63">
        <f t="shared" si="0"/>
        <v>440.33444335305813</v>
      </c>
      <c r="E19" s="63">
        <f t="shared" si="2"/>
        <v>1.2858192505510715</v>
      </c>
      <c r="F19" s="62">
        <v>0</v>
      </c>
      <c r="G19" s="62">
        <v>21</v>
      </c>
      <c r="H19" s="62">
        <v>0</v>
      </c>
      <c r="I19" s="62">
        <f t="shared" si="14"/>
        <v>2703</v>
      </c>
      <c r="J19" s="62">
        <v>54</v>
      </c>
      <c r="K19" s="62">
        <v>1150</v>
      </c>
      <c r="L19" s="62">
        <f t="shared" si="12"/>
        <v>1607</v>
      </c>
      <c r="M19" s="93">
        <v>228</v>
      </c>
      <c r="N19" s="93">
        <v>1014</v>
      </c>
      <c r="O19" s="93">
        <v>112</v>
      </c>
      <c r="P19" s="93">
        <v>753</v>
      </c>
      <c r="Q19" s="93">
        <v>190</v>
      </c>
      <c r="R19" s="93">
        <v>59</v>
      </c>
      <c r="S19" s="93">
        <v>401</v>
      </c>
      <c r="T19" s="62">
        <v>6</v>
      </c>
      <c r="U19" s="93">
        <v>74</v>
      </c>
      <c r="V19" s="93">
        <v>107</v>
      </c>
      <c r="W19" s="62">
        <v>44</v>
      </c>
      <c r="X19" s="93">
        <v>246</v>
      </c>
      <c r="Y19" s="93">
        <v>956</v>
      </c>
      <c r="Z19" s="93">
        <v>773</v>
      </c>
      <c r="AA19" s="93">
        <v>551</v>
      </c>
      <c r="AB19" s="62">
        <v>143</v>
      </c>
      <c r="AC19" s="62">
        <v>368</v>
      </c>
      <c r="AD19" s="62">
        <v>331</v>
      </c>
      <c r="AE19" s="62">
        <v>989</v>
      </c>
      <c r="AF19" s="62">
        <v>48</v>
      </c>
      <c r="AG19" s="62">
        <v>878</v>
      </c>
      <c r="AH19" s="62">
        <f t="shared" si="3"/>
        <v>687</v>
      </c>
      <c r="AI19" s="62">
        <v>5</v>
      </c>
      <c r="AJ19" s="62">
        <f t="shared" si="4"/>
        <v>1494</v>
      </c>
      <c r="AK19" s="62">
        <v>20</v>
      </c>
      <c r="AL19" s="62">
        <f t="shared" si="5"/>
        <v>555</v>
      </c>
      <c r="AM19" s="62">
        <v>10</v>
      </c>
      <c r="AN19" s="62">
        <v>21</v>
      </c>
      <c r="AO19" s="62">
        <v>0</v>
      </c>
      <c r="AP19" s="62">
        <f t="shared" si="10"/>
        <v>1550</v>
      </c>
      <c r="AQ19" s="62">
        <v>20</v>
      </c>
      <c r="AR19" s="62">
        <f t="shared" si="13"/>
        <v>551</v>
      </c>
      <c r="AS19" s="62">
        <v>10</v>
      </c>
      <c r="AT19" s="62">
        <f t="shared" si="11"/>
        <v>656</v>
      </c>
      <c r="AU19" s="62">
        <v>5</v>
      </c>
      <c r="AV19" s="62">
        <v>35</v>
      </c>
      <c r="AW19" s="62">
        <v>20</v>
      </c>
      <c r="AX19" s="62">
        <v>10</v>
      </c>
      <c r="AY19" s="62">
        <v>5</v>
      </c>
      <c r="AZ19" s="62">
        <v>1313</v>
      </c>
      <c r="BA19" s="62">
        <v>12</v>
      </c>
      <c r="BB19" s="94">
        <v>497</v>
      </c>
      <c r="BC19" s="94">
        <v>947</v>
      </c>
    </row>
    <row r="20" spans="1:55" s="26" customFormat="1" ht="15.75" x14ac:dyDescent="0.25">
      <c r="A20" s="44">
        <v>44012</v>
      </c>
      <c r="B20" s="62">
        <f t="shared" si="9"/>
        <v>2830</v>
      </c>
      <c r="C20" s="62">
        <v>73</v>
      </c>
      <c r="D20" s="63">
        <f t="shared" si="0"/>
        <v>451.99364334028093</v>
      </c>
      <c r="E20" s="63">
        <f t="shared" si="2"/>
        <v>2.64780558578164</v>
      </c>
      <c r="F20" s="62">
        <v>0</v>
      </c>
      <c r="G20" s="62">
        <v>21</v>
      </c>
      <c r="H20" s="62">
        <v>0</v>
      </c>
      <c r="I20" s="62">
        <f t="shared" si="14"/>
        <v>2776</v>
      </c>
      <c r="J20" s="62">
        <v>54</v>
      </c>
      <c r="K20" s="62">
        <v>1185</v>
      </c>
      <c r="L20" s="62">
        <f t="shared" si="12"/>
        <v>1645</v>
      </c>
      <c r="M20" s="93">
        <v>234</v>
      </c>
      <c r="N20" s="93">
        <v>1052</v>
      </c>
      <c r="O20" s="93">
        <v>116</v>
      </c>
      <c r="P20" s="93">
        <v>771</v>
      </c>
      <c r="Q20" s="93">
        <v>192</v>
      </c>
      <c r="R20" s="93">
        <v>61</v>
      </c>
      <c r="S20" s="93">
        <v>404</v>
      </c>
      <c r="T20" s="62">
        <v>6</v>
      </c>
      <c r="U20" s="93">
        <v>77</v>
      </c>
      <c r="V20" s="93">
        <v>109</v>
      </c>
      <c r="W20" s="62">
        <v>44</v>
      </c>
      <c r="X20" s="93">
        <v>256</v>
      </c>
      <c r="Y20" s="93">
        <v>990</v>
      </c>
      <c r="Z20" s="93">
        <v>783</v>
      </c>
      <c r="AA20" s="93">
        <v>565</v>
      </c>
      <c r="AB20" s="62">
        <v>143</v>
      </c>
      <c r="AC20" s="62">
        <v>369</v>
      </c>
      <c r="AD20" s="62">
        <v>350</v>
      </c>
      <c r="AE20" s="62">
        <v>1038</v>
      </c>
      <c r="AF20" s="62">
        <v>48</v>
      </c>
      <c r="AG20" s="62">
        <v>882</v>
      </c>
      <c r="AH20" s="62">
        <f t="shared" si="3"/>
        <v>712</v>
      </c>
      <c r="AI20" s="62">
        <v>25</v>
      </c>
      <c r="AJ20" s="62">
        <f t="shared" si="4"/>
        <v>1536</v>
      </c>
      <c r="AK20" s="62">
        <v>42</v>
      </c>
      <c r="AL20" s="62">
        <f t="shared" si="5"/>
        <v>560</v>
      </c>
      <c r="AM20" s="62">
        <v>5</v>
      </c>
      <c r="AN20" s="62">
        <v>22</v>
      </c>
      <c r="AO20" s="62">
        <v>1</v>
      </c>
      <c r="AP20" s="62">
        <f t="shared" si="10"/>
        <v>1592</v>
      </c>
      <c r="AQ20" s="62">
        <v>42</v>
      </c>
      <c r="AR20" s="62">
        <f t="shared" si="13"/>
        <v>557</v>
      </c>
      <c r="AS20" s="62">
        <v>6</v>
      </c>
      <c r="AT20" s="62">
        <f t="shared" si="11"/>
        <v>681</v>
      </c>
      <c r="AU20" s="62">
        <v>25</v>
      </c>
      <c r="AV20" s="62">
        <v>73</v>
      </c>
      <c r="AW20" s="62">
        <v>42</v>
      </c>
      <c r="AX20" s="62">
        <v>6</v>
      </c>
      <c r="AY20" s="62">
        <v>25</v>
      </c>
      <c r="AZ20" s="62">
        <v>1371</v>
      </c>
      <c r="BA20" s="62">
        <v>11</v>
      </c>
      <c r="BB20" s="94">
        <v>512</v>
      </c>
      <c r="BC20" s="94">
        <v>947</v>
      </c>
    </row>
    <row r="21" spans="1:55" s="86" customFormat="1" ht="15.75" x14ac:dyDescent="0.25">
      <c r="A21" s="44">
        <v>44013</v>
      </c>
      <c r="B21" s="62">
        <f t="shared" si="9"/>
        <v>2875</v>
      </c>
      <c r="C21" s="62">
        <v>45</v>
      </c>
      <c r="D21" s="63">
        <f t="shared" si="0"/>
        <v>459.18082141459638</v>
      </c>
      <c r="E21" s="63">
        <f t="shared" si="2"/>
        <v>1.5901060070671349</v>
      </c>
      <c r="F21" s="62">
        <v>0</v>
      </c>
      <c r="G21" s="62">
        <v>21</v>
      </c>
      <c r="H21" s="62">
        <v>0</v>
      </c>
      <c r="I21" s="62">
        <f t="shared" si="14"/>
        <v>2821</v>
      </c>
      <c r="J21" s="62">
        <v>54</v>
      </c>
      <c r="K21" s="62">
        <v>1210</v>
      </c>
      <c r="L21" s="62">
        <f t="shared" si="12"/>
        <v>1665</v>
      </c>
      <c r="M21" s="62">
        <v>237</v>
      </c>
      <c r="N21" s="62">
        <v>1063</v>
      </c>
      <c r="O21" s="62">
        <v>118</v>
      </c>
      <c r="P21" s="62">
        <v>782</v>
      </c>
      <c r="Q21" s="62">
        <v>194</v>
      </c>
      <c r="R21" s="62">
        <v>65</v>
      </c>
      <c r="S21" s="62">
        <v>416</v>
      </c>
      <c r="T21" s="62">
        <v>6</v>
      </c>
      <c r="U21" s="62">
        <v>78</v>
      </c>
      <c r="V21" s="62">
        <v>110</v>
      </c>
      <c r="W21" s="62">
        <v>46</v>
      </c>
      <c r="X21" s="62">
        <v>259</v>
      </c>
      <c r="Y21" s="62">
        <v>1008</v>
      </c>
      <c r="Z21" s="62">
        <v>799</v>
      </c>
      <c r="AA21" s="62">
        <v>569</v>
      </c>
      <c r="AB21" s="62">
        <v>143</v>
      </c>
      <c r="AC21" s="62">
        <v>369</v>
      </c>
      <c r="AD21" s="62">
        <v>356</v>
      </c>
      <c r="AE21" s="62">
        <v>1056</v>
      </c>
      <c r="AF21" s="62">
        <v>53</v>
      </c>
      <c r="AG21" s="62">
        <v>898</v>
      </c>
      <c r="AH21" s="62">
        <f t="shared" si="3"/>
        <v>727</v>
      </c>
      <c r="AI21" s="62">
        <v>15</v>
      </c>
      <c r="AJ21" s="62">
        <f t="shared" si="4"/>
        <v>1560</v>
      </c>
      <c r="AK21" s="62">
        <v>24</v>
      </c>
      <c r="AL21" s="62">
        <f t="shared" si="5"/>
        <v>565</v>
      </c>
      <c r="AM21" s="62">
        <v>5</v>
      </c>
      <c r="AN21" s="62">
        <v>23</v>
      </c>
      <c r="AO21" s="62">
        <v>1</v>
      </c>
      <c r="AP21" s="62">
        <f t="shared" si="10"/>
        <v>1616</v>
      </c>
      <c r="AQ21" s="62">
        <v>24</v>
      </c>
      <c r="AR21" s="62">
        <f t="shared" si="13"/>
        <v>563</v>
      </c>
      <c r="AS21" s="62">
        <v>6</v>
      </c>
      <c r="AT21" s="62">
        <f t="shared" si="11"/>
        <v>696</v>
      </c>
      <c r="AU21" s="62">
        <v>15</v>
      </c>
      <c r="AV21" s="93">
        <v>34</v>
      </c>
      <c r="AW21" s="93">
        <v>21</v>
      </c>
      <c r="AX21" s="93">
        <v>6</v>
      </c>
      <c r="AY21" s="93">
        <v>7</v>
      </c>
      <c r="AZ21" s="62">
        <v>1304</v>
      </c>
      <c r="BA21" s="62">
        <v>6</v>
      </c>
      <c r="BB21" s="62">
        <v>512</v>
      </c>
      <c r="BC21" s="62">
        <v>1053</v>
      </c>
    </row>
    <row r="22" spans="1:55" s="26" customFormat="1" ht="15.75" x14ac:dyDescent="0.25">
      <c r="A22" s="44">
        <v>44014</v>
      </c>
      <c r="B22" s="62">
        <f t="shared" si="9"/>
        <v>2932</v>
      </c>
      <c r="C22" s="62">
        <v>57</v>
      </c>
      <c r="D22" s="63">
        <f t="shared" si="0"/>
        <v>468.28458030872923</v>
      </c>
      <c r="E22" s="63">
        <f t="shared" si="2"/>
        <v>1.9826086956521749</v>
      </c>
      <c r="F22" s="62">
        <v>0</v>
      </c>
      <c r="G22" s="62">
        <v>21</v>
      </c>
      <c r="H22" s="62">
        <v>0</v>
      </c>
      <c r="I22" s="62">
        <f t="shared" si="14"/>
        <v>2878</v>
      </c>
      <c r="J22" s="62">
        <v>54</v>
      </c>
      <c r="K22" s="62">
        <v>1237</v>
      </c>
      <c r="L22" s="62">
        <f t="shared" si="12"/>
        <v>1695</v>
      </c>
      <c r="M22" s="62">
        <v>239</v>
      </c>
      <c r="N22" s="62">
        <v>1096</v>
      </c>
      <c r="O22" s="62">
        <v>121</v>
      </c>
      <c r="P22" s="62">
        <v>798</v>
      </c>
      <c r="Q22" s="62">
        <v>195</v>
      </c>
      <c r="R22" s="62">
        <v>67</v>
      </c>
      <c r="S22" s="62">
        <v>416</v>
      </c>
      <c r="T22" s="62">
        <v>6</v>
      </c>
      <c r="U22" s="62">
        <v>78</v>
      </c>
      <c r="V22" s="62">
        <v>112</v>
      </c>
      <c r="W22" s="62">
        <v>46</v>
      </c>
      <c r="X22" s="62">
        <v>263</v>
      </c>
      <c r="Y22" s="62">
        <v>1030</v>
      </c>
      <c r="Z22" s="62">
        <v>815</v>
      </c>
      <c r="AA22" s="62">
        <v>582</v>
      </c>
      <c r="AB22" s="62">
        <v>143</v>
      </c>
      <c r="AC22" s="62">
        <v>371</v>
      </c>
      <c r="AD22" s="62">
        <v>358</v>
      </c>
      <c r="AE22" s="62">
        <v>1103</v>
      </c>
      <c r="AF22" s="62">
        <v>53</v>
      </c>
      <c r="AG22" s="62">
        <v>904</v>
      </c>
      <c r="AH22" s="62">
        <f t="shared" si="3"/>
        <v>734</v>
      </c>
      <c r="AI22" s="62">
        <v>7</v>
      </c>
      <c r="AJ22" s="62">
        <f t="shared" si="4"/>
        <v>1599</v>
      </c>
      <c r="AK22" s="62">
        <v>39</v>
      </c>
      <c r="AL22" s="62">
        <f t="shared" si="5"/>
        <v>576</v>
      </c>
      <c r="AM22" s="62">
        <v>11</v>
      </c>
      <c r="AN22" s="62">
        <v>23</v>
      </c>
      <c r="AO22" s="62">
        <v>0</v>
      </c>
      <c r="AP22" s="62">
        <f t="shared" si="10"/>
        <v>1655</v>
      </c>
      <c r="AQ22" s="62">
        <v>39</v>
      </c>
      <c r="AR22" s="62">
        <f t="shared" si="13"/>
        <v>574</v>
      </c>
      <c r="AS22" s="62">
        <v>11</v>
      </c>
      <c r="AT22" s="62">
        <f t="shared" si="11"/>
        <v>703</v>
      </c>
      <c r="AU22" s="62">
        <v>7</v>
      </c>
      <c r="AV22" s="93">
        <v>57</v>
      </c>
      <c r="AW22" s="93">
        <v>39</v>
      </c>
      <c r="AX22" s="93">
        <v>11</v>
      </c>
      <c r="AY22" s="93">
        <v>7</v>
      </c>
      <c r="AZ22" s="62">
        <v>1270</v>
      </c>
      <c r="BA22" s="62">
        <v>6</v>
      </c>
      <c r="BB22" s="62">
        <v>609</v>
      </c>
      <c r="BC22" s="62">
        <v>1053</v>
      </c>
    </row>
    <row r="23" spans="1:55" s="26" customFormat="1" ht="15.75" x14ac:dyDescent="0.25">
      <c r="A23" s="44">
        <v>44015</v>
      </c>
      <c r="B23" s="62">
        <f t="shared" si="9"/>
        <v>2967</v>
      </c>
      <c r="C23" s="62">
        <v>35</v>
      </c>
      <c r="D23" s="63">
        <f t="shared" si="0"/>
        <v>473.87460769986342</v>
      </c>
      <c r="E23" s="63">
        <f t="shared" si="2"/>
        <v>1.1937244201909891</v>
      </c>
      <c r="F23" s="62">
        <v>0</v>
      </c>
      <c r="G23" s="62">
        <v>23</v>
      </c>
      <c r="H23" s="62">
        <v>2</v>
      </c>
      <c r="I23" s="62">
        <f t="shared" si="14"/>
        <v>2913</v>
      </c>
      <c r="J23" s="62">
        <v>54</v>
      </c>
      <c r="K23" s="62">
        <v>1256</v>
      </c>
      <c r="L23" s="62">
        <f t="shared" si="12"/>
        <v>1711</v>
      </c>
      <c r="M23" s="62">
        <v>241</v>
      </c>
      <c r="N23" s="62">
        <v>1110</v>
      </c>
      <c r="O23" s="62">
        <v>122</v>
      </c>
      <c r="P23" s="62">
        <v>810</v>
      </c>
      <c r="Q23" s="62">
        <v>197</v>
      </c>
      <c r="R23" s="62">
        <v>69</v>
      </c>
      <c r="S23" s="62">
        <v>418</v>
      </c>
      <c r="T23" s="62">
        <v>6</v>
      </c>
      <c r="U23" s="62">
        <v>79</v>
      </c>
      <c r="V23" s="62">
        <v>112</v>
      </c>
      <c r="W23" s="62">
        <v>47</v>
      </c>
      <c r="X23" s="62">
        <v>267</v>
      </c>
      <c r="Y23" s="62">
        <v>1043</v>
      </c>
      <c r="Z23" s="62">
        <v>820</v>
      </c>
      <c r="AA23" s="62">
        <v>593</v>
      </c>
      <c r="AB23" s="62">
        <v>143</v>
      </c>
      <c r="AC23" s="62">
        <v>376</v>
      </c>
      <c r="AD23" s="62">
        <v>367</v>
      </c>
      <c r="AE23" s="62">
        <v>1119</v>
      </c>
      <c r="AF23" s="62">
        <v>53</v>
      </c>
      <c r="AG23" s="62">
        <v>909</v>
      </c>
      <c r="AH23" s="62">
        <f t="shared" si="3"/>
        <v>743</v>
      </c>
      <c r="AI23" s="62">
        <v>9</v>
      </c>
      <c r="AJ23" s="62">
        <f t="shared" si="4"/>
        <v>1618</v>
      </c>
      <c r="AK23" s="62">
        <v>19</v>
      </c>
      <c r="AL23" s="62">
        <f t="shared" si="5"/>
        <v>583</v>
      </c>
      <c r="AM23" s="62">
        <v>7</v>
      </c>
      <c r="AN23" s="62">
        <v>23</v>
      </c>
      <c r="AO23" s="62">
        <v>0</v>
      </c>
      <c r="AP23" s="62">
        <f t="shared" si="10"/>
        <v>1674</v>
      </c>
      <c r="AQ23" s="62">
        <v>19</v>
      </c>
      <c r="AR23" s="62">
        <f t="shared" si="13"/>
        <v>581</v>
      </c>
      <c r="AS23" s="62">
        <v>7</v>
      </c>
      <c r="AT23" s="62">
        <f t="shared" si="11"/>
        <v>712</v>
      </c>
      <c r="AU23" s="62">
        <v>9</v>
      </c>
      <c r="AV23" s="93">
        <v>35</v>
      </c>
      <c r="AW23" s="93">
        <v>19</v>
      </c>
      <c r="AX23" s="93">
        <v>7</v>
      </c>
      <c r="AY23" s="93">
        <v>9</v>
      </c>
      <c r="AZ23" s="62">
        <v>1248</v>
      </c>
      <c r="BA23" s="62">
        <v>8</v>
      </c>
      <c r="BB23" s="62">
        <v>609</v>
      </c>
      <c r="BC23" s="62">
        <v>1110</v>
      </c>
    </row>
    <row r="24" spans="1:55" s="86" customFormat="1" ht="15.75" x14ac:dyDescent="0.25">
      <c r="A24" s="44">
        <v>44016</v>
      </c>
      <c r="B24" s="62">
        <f t="shared" si="9"/>
        <v>3018</v>
      </c>
      <c r="C24" s="62">
        <v>51</v>
      </c>
      <c r="D24" s="63">
        <f t="shared" si="0"/>
        <v>482.0200761840876</v>
      </c>
      <c r="E24" s="63">
        <f t="shared" si="2"/>
        <v>1.7189079878665297</v>
      </c>
      <c r="F24" s="62">
        <v>0</v>
      </c>
      <c r="G24" s="62">
        <v>23</v>
      </c>
      <c r="H24" s="62">
        <v>0</v>
      </c>
      <c r="I24" s="62">
        <f t="shared" si="14"/>
        <v>2964</v>
      </c>
      <c r="J24" s="62">
        <v>54</v>
      </c>
      <c r="K24" s="62">
        <v>1280</v>
      </c>
      <c r="L24" s="62">
        <f t="shared" si="12"/>
        <v>1738</v>
      </c>
      <c r="M24" s="62">
        <v>245</v>
      </c>
      <c r="N24" s="62">
        <v>1127</v>
      </c>
      <c r="O24" s="62">
        <v>124</v>
      </c>
      <c r="P24" s="62">
        <v>822</v>
      </c>
      <c r="Q24" s="62">
        <v>199</v>
      </c>
      <c r="R24" s="62">
        <v>71</v>
      </c>
      <c r="S24" s="62">
        <v>430</v>
      </c>
      <c r="T24" s="62">
        <v>6</v>
      </c>
      <c r="U24" s="62">
        <v>82</v>
      </c>
      <c r="V24" s="62">
        <v>112</v>
      </c>
      <c r="W24" s="62">
        <v>49</v>
      </c>
      <c r="X24" s="62">
        <v>272</v>
      </c>
      <c r="Y24" s="62">
        <v>1055</v>
      </c>
      <c r="Z24" s="62">
        <v>838</v>
      </c>
      <c r="AA24" s="62">
        <v>604</v>
      </c>
      <c r="AB24" s="62">
        <v>143</v>
      </c>
      <c r="AC24" s="62">
        <v>376</v>
      </c>
      <c r="AD24" s="62">
        <v>372</v>
      </c>
      <c r="AE24" s="62">
        <v>1144</v>
      </c>
      <c r="AF24" s="62">
        <v>56</v>
      </c>
      <c r="AG24" s="62">
        <v>927</v>
      </c>
      <c r="AH24" s="62">
        <f t="shared" si="3"/>
        <v>763</v>
      </c>
      <c r="AI24" s="62">
        <v>20</v>
      </c>
      <c r="AJ24" s="62">
        <f t="shared" si="4"/>
        <v>1638</v>
      </c>
      <c r="AK24" s="62">
        <v>20</v>
      </c>
      <c r="AL24" s="62">
        <f t="shared" si="5"/>
        <v>594</v>
      </c>
      <c r="AM24" s="62">
        <v>11</v>
      </c>
      <c r="AN24" s="62">
        <v>23</v>
      </c>
      <c r="AO24" s="62">
        <v>0</v>
      </c>
      <c r="AP24" s="62">
        <f t="shared" si="10"/>
        <v>1697</v>
      </c>
      <c r="AQ24" s="62">
        <v>23</v>
      </c>
      <c r="AR24" s="62">
        <f t="shared" si="13"/>
        <v>589</v>
      </c>
      <c r="AS24" s="62">
        <v>8</v>
      </c>
      <c r="AT24" s="62">
        <f t="shared" si="11"/>
        <v>732</v>
      </c>
      <c r="AU24" s="62">
        <v>20</v>
      </c>
      <c r="AV24" s="62">
        <v>42</v>
      </c>
      <c r="AW24" s="62">
        <v>23</v>
      </c>
      <c r="AX24" s="62">
        <v>8</v>
      </c>
      <c r="AY24" s="62">
        <v>11</v>
      </c>
      <c r="AZ24" s="62">
        <v>1237</v>
      </c>
      <c r="BA24" s="62">
        <v>9</v>
      </c>
      <c r="BB24" s="62">
        <v>609</v>
      </c>
      <c r="BC24" s="62">
        <v>1163</v>
      </c>
    </row>
    <row r="25" spans="1:55" s="26" customFormat="1" ht="15.75" x14ac:dyDescent="0.25">
      <c r="A25" s="44">
        <v>44017</v>
      </c>
      <c r="B25" s="62">
        <f t="shared" si="9"/>
        <v>3044</v>
      </c>
      <c r="C25" s="62">
        <v>26</v>
      </c>
      <c r="D25" s="63">
        <f t="shared" si="0"/>
        <v>486.17266796035869</v>
      </c>
      <c r="E25" s="63">
        <f t="shared" si="2"/>
        <v>0.86149768058317022</v>
      </c>
      <c r="F25" s="62">
        <v>0</v>
      </c>
      <c r="G25" s="62">
        <v>26</v>
      </c>
      <c r="H25" s="62">
        <v>3</v>
      </c>
      <c r="I25" s="62">
        <f t="shared" si="14"/>
        <v>2990</v>
      </c>
      <c r="J25" s="62">
        <v>54</v>
      </c>
      <c r="K25" s="62">
        <v>1290</v>
      </c>
      <c r="L25" s="62">
        <f t="shared" si="12"/>
        <v>1754</v>
      </c>
      <c r="M25" s="62">
        <v>246</v>
      </c>
      <c r="N25" s="62">
        <v>1141</v>
      </c>
      <c r="O25" s="62">
        <v>124</v>
      </c>
      <c r="P25" s="62">
        <v>833</v>
      </c>
      <c r="Q25" s="62">
        <v>199</v>
      </c>
      <c r="R25" s="62">
        <v>71</v>
      </c>
      <c r="S25" s="62">
        <v>430</v>
      </c>
      <c r="T25" s="62">
        <v>6</v>
      </c>
      <c r="U25" s="62">
        <v>82</v>
      </c>
      <c r="V25" s="62">
        <v>112</v>
      </c>
      <c r="W25" s="62">
        <v>50</v>
      </c>
      <c r="X25" s="62">
        <v>275</v>
      </c>
      <c r="Y25" s="62">
        <v>1065</v>
      </c>
      <c r="Z25" s="62">
        <v>841</v>
      </c>
      <c r="AA25" s="62">
        <v>613</v>
      </c>
      <c r="AB25" s="62">
        <v>143</v>
      </c>
      <c r="AC25" s="62">
        <v>385</v>
      </c>
      <c r="AD25" s="62">
        <v>373</v>
      </c>
      <c r="AE25" s="62">
        <v>1158</v>
      </c>
      <c r="AF25" s="62">
        <v>56</v>
      </c>
      <c r="AG25" s="62">
        <v>929</v>
      </c>
      <c r="AH25" s="62">
        <f t="shared" si="3"/>
        <v>768</v>
      </c>
      <c r="AI25" s="62">
        <v>5</v>
      </c>
      <c r="AJ25" s="62">
        <f t="shared" si="4"/>
        <v>1654</v>
      </c>
      <c r="AK25" s="62">
        <v>16</v>
      </c>
      <c r="AL25" s="62">
        <f t="shared" si="5"/>
        <v>596</v>
      </c>
      <c r="AM25" s="62">
        <v>2</v>
      </c>
      <c r="AN25" s="62">
        <v>26</v>
      </c>
      <c r="AO25" s="62">
        <v>3</v>
      </c>
      <c r="AP25" s="62">
        <f t="shared" si="10"/>
        <v>1713</v>
      </c>
      <c r="AQ25" s="62">
        <v>16</v>
      </c>
      <c r="AR25" s="62">
        <f t="shared" si="13"/>
        <v>594</v>
      </c>
      <c r="AS25" s="62">
        <v>5</v>
      </c>
      <c r="AT25" s="62">
        <f t="shared" si="11"/>
        <v>737</v>
      </c>
      <c r="AU25" s="62">
        <v>5</v>
      </c>
      <c r="AV25" s="62">
        <v>26</v>
      </c>
      <c r="AW25" s="62">
        <v>16</v>
      </c>
      <c r="AX25" s="62">
        <v>5</v>
      </c>
      <c r="AY25" s="62">
        <v>5</v>
      </c>
      <c r="AZ25" s="62">
        <v>1263</v>
      </c>
      <c r="BA25" s="62">
        <v>9</v>
      </c>
      <c r="BB25" s="62">
        <v>609</v>
      </c>
      <c r="BC25" s="62">
        <v>1163</v>
      </c>
    </row>
    <row r="26" spans="1:55" ht="15.75" x14ac:dyDescent="0.25">
      <c r="A26" s="44">
        <v>44018</v>
      </c>
      <c r="B26" s="62">
        <f t="shared" si="9"/>
        <v>3082</v>
      </c>
      <c r="C26" s="62">
        <v>38</v>
      </c>
      <c r="D26" s="63">
        <f t="shared" si="0"/>
        <v>492.2418405564473</v>
      </c>
      <c r="E26" s="63">
        <f t="shared" si="2"/>
        <v>1.2483574244415223</v>
      </c>
      <c r="F26" s="62">
        <v>0</v>
      </c>
      <c r="G26" s="62">
        <v>26</v>
      </c>
      <c r="H26" s="62">
        <v>0</v>
      </c>
      <c r="I26" s="62">
        <f t="shared" si="14"/>
        <v>3028</v>
      </c>
      <c r="J26" s="62">
        <v>54</v>
      </c>
      <c r="K26" s="62">
        <v>1304</v>
      </c>
      <c r="L26" s="62">
        <f t="shared" si="12"/>
        <v>1778</v>
      </c>
      <c r="M26" s="62">
        <v>250</v>
      </c>
      <c r="N26" s="62">
        <v>1156</v>
      </c>
      <c r="O26" s="62">
        <v>126</v>
      </c>
      <c r="P26" s="62">
        <v>837</v>
      </c>
      <c r="Q26" s="62">
        <v>203</v>
      </c>
      <c r="R26" s="62">
        <v>71</v>
      </c>
      <c r="S26" s="62">
        <v>439</v>
      </c>
      <c r="T26" s="62">
        <v>6</v>
      </c>
      <c r="U26" s="62">
        <v>83</v>
      </c>
      <c r="V26" s="62">
        <v>114</v>
      </c>
      <c r="W26" s="62">
        <v>50</v>
      </c>
      <c r="X26" s="62">
        <v>280</v>
      </c>
      <c r="Y26" s="62">
        <v>1082</v>
      </c>
      <c r="Z26" s="62">
        <v>853</v>
      </c>
      <c r="AA26" s="62">
        <v>614</v>
      </c>
      <c r="AB26" s="62">
        <v>143</v>
      </c>
      <c r="AC26" s="62">
        <v>393</v>
      </c>
      <c r="AD26" s="62">
        <v>380</v>
      </c>
      <c r="AE26" s="62">
        <v>1177</v>
      </c>
      <c r="AF26" s="62">
        <v>56</v>
      </c>
      <c r="AG26" s="62">
        <v>933</v>
      </c>
      <c r="AH26" s="62">
        <f t="shared" si="3"/>
        <v>777</v>
      </c>
      <c r="AI26" s="62">
        <v>9</v>
      </c>
      <c r="AJ26" s="62">
        <f t="shared" si="4"/>
        <v>1679</v>
      </c>
      <c r="AK26" s="62">
        <v>25</v>
      </c>
      <c r="AL26" s="62">
        <f t="shared" si="5"/>
        <v>600</v>
      </c>
      <c r="AM26" s="62">
        <v>4</v>
      </c>
      <c r="AN26" s="62">
        <v>26</v>
      </c>
      <c r="AO26" s="62">
        <v>0</v>
      </c>
      <c r="AP26" s="62">
        <f t="shared" si="10"/>
        <v>1738</v>
      </c>
      <c r="AQ26" s="62">
        <v>25</v>
      </c>
      <c r="AR26" s="62">
        <f t="shared" si="13"/>
        <v>598</v>
      </c>
      <c r="AS26" s="62">
        <v>4</v>
      </c>
      <c r="AT26" s="62">
        <f t="shared" si="11"/>
        <v>746</v>
      </c>
      <c r="AU26" s="62">
        <v>9</v>
      </c>
      <c r="AV26" s="62">
        <v>38</v>
      </c>
      <c r="AW26" s="62">
        <v>25</v>
      </c>
      <c r="AX26" s="62">
        <v>4</v>
      </c>
      <c r="AY26" s="62">
        <v>9</v>
      </c>
      <c r="AZ26" s="62">
        <v>1301</v>
      </c>
      <c r="BA26" s="62">
        <v>10</v>
      </c>
      <c r="BB26" s="62">
        <v>609</v>
      </c>
      <c r="BC26" s="62">
        <v>1163</v>
      </c>
    </row>
    <row r="27" spans="1:55" ht="15.75" x14ac:dyDescent="0.25">
      <c r="A27" s="44">
        <v>44019</v>
      </c>
      <c r="B27" s="62">
        <f t="shared" si="9"/>
        <v>3109</v>
      </c>
      <c r="C27" s="62">
        <v>27</v>
      </c>
      <c r="D27" s="63">
        <f t="shared" si="0"/>
        <v>496.55414740103657</v>
      </c>
      <c r="E27" s="63">
        <f t="shared" si="2"/>
        <v>0.87605451005840962</v>
      </c>
      <c r="F27" s="62">
        <v>0</v>
      </c>
      <c r="G27" s="62">
        <v>28</v>
      </c>
      <c r="H27" s="62">
        <v>2</v>
      </c>
      <c r="I27" s="62">
        <f t="shared" si="14"/>
        <v>3055</v>
      </c>
      <c r="J27" s="62">
        <v>54</v>
      </c>
      <c r="K27" s="62">
        <v>1317</v>
      </c>
      <c r="L27" s="62">
        <f t="shared" si="12"/>
        <v>1792</v>
      </c>
      <c r="M27" s="62">
        <v>252</v>
      </c>
      <c r="N27" s="62">
        <v>1169</v>
      </c>
      <c r="O27" s="62">
        <v>126</v>
      </c>
      <c r="P27" s="62">
        <v>845</v>
      </c>
      <c r="Q27" s="62">
        <v>204</v>
      </c>
      <c r="R27" s="62">
        <v>71</v>
      </c>
      <c r="S27" s="62">
        <v>442</v>
      </c>
      <c r="T27" s="62">
        <v>6</v>
      </c>
      <c r="U27" s="62">
        <v>83</v>
      </c>
      <c r="V27" s="62">
        <v>115</v>
      </c>
      <c r="W27" s="62">
        <v>51</v>
      </c>
      <c r="X27" s="62">
        <v>281</v>
      </c>
      <c r="Y27" s="62">
        <v>1093</v>
      </c>
      <c r="Z27" s="62">
        <v>862</v>
      </c>
      <c r="AA27" s="62">
        <v>618</v>
      </c>
      <c r="AB27" s="62">
        <v>143</v>
      </c>
      <c r="AC27" s="62">
        <v>394</v>
      </c>
      <c r="AD27" s="62">
        <v>385</v>
      </c>
      <c r="AE27" s="62">
        <v>1194</v>
      </c>
      <c r="AF27" s="62">
        <v>57</v>
      </c>
      <c r="AG27" s="62">
        <v>936</v>
      </c>
      <c r="AH27" s="62">
        <f t="shared" si="3"/>
        <v>782</v>
      </c>
      <c r="AI27" s="62">
        <v>5</v>
      </c>
      <c r="AJ27" s="62">
        <f t="shared" si="4"/>
        <v>1695</v>
      </c>
      <c r="AK27" s="62">
        <v>16</v>
      </c>
      <c r="AL27" s="62">
        <f t="shared" si="5"/>
        <v>604</v>
      </c>
      <c r="AM27" s="62">
        <v>4</v>
      </c>
      <c r="AN27" s="62">
        <v>28</v>
      </c>
      <c r="AO27" s="62">
        <v>2</v>
      </c>
      <c r="AP27" s="62">
        <f t="shared" si="10"/>
        <v>1754</v>
      </c>
      <c r="AQ27" s="62">
        <v>16</v>
      </c>
      <c r="AR27" s="62">
        <f t="shared" si="13"/>
        <v>604</v>
      </c>
      <c r="AS27" s="62">
        <v>6</v>
      </c>
      <c r="AT27" s="62">
        <f t="shared" si="11"/>
        <v>751</v>
      </c>
      <c r="AU27" s="62">
        <v>5</v>
      </c>
      <c r="AV27" s="62">
        <v>27</v>
      </c>
      <c r="AW27" s="62">
        <v>16</v>
      </c>
      <c r="AX27" s="62">
        <v>6</v>
      </c>
      <c r="AY27" s="62">
        <v>5</v>
      </c>
      <c r="AZ27" s="62">
        <v>1328</v>
      </c>
      <c r="BA27" s="62">
        <v>11</v>
      </c>
      <c r="BB27" s="62">
        <v>609</v>
      </c>
      <c r="BC27" s="62">
        <v>1163</v>
      </c>
    </row>
    <row r="28" spans="1:55" ht="15.75" x14ac:dyDescent="0.25">
      <c r="A28" s="44">
        <v>44020</v>
      </c>
      <c r="B28" s="62">
        <f t="shared" si="9"/>
        <v>3137</v>
      </c>
      <c r="C28" s="62">
        <v>28</v>
      </c>
      <c r="D28" s="63">
        <f t="shared" si="0"/>
        <v>501.02616931394391</v>
      </c>
      <c r="E28" s="63">
        <f t="shared" si="2"/>
        <v>0.90061112898037265</v>
      </c>
      <c r="F28" s="62">
        <v>0</v>
      </c>
      <c r="G28" s="62">
        <v>28</v>
      </c>
      <c r="H28" s="62">
        <v>0</v>
      </c>
      <c r="I28" s="62">
        <f t="shared" si="14"/>
        <v>3083</v>
      </c>
      <c r="J28" s="62">
        <v>54</v>
      </c>
      <c r="K28" s="62">
        <v>1334</v>
      </c>
      <c r="L28" s="62">
        <f t="shared" si="12"/>
        <v>1803</v>
      </c>
      <c r="M28" s="62">
        <v>252</v>
      </c>
      <c r="N28" s="62">
        <v>1184</v>
      </c>
      <c r="O28" s="62">
        <v>127</v>
      </c>
      <c r="P28" s="62">
        <v>853</v>
      </c>
      <c r="Q28" s="62">
        <v>205</v>
      </c>
      <c r="R28" s="62">
        <v>71</v>
      </c>
      <c r="S28" s="62">
        <v>445</v>
      </c>
      <c r="T28" s="62">
        <v>6</v>
      </c>
      <c r="U28" s="62">
        <v>83</v>
      </c>
      <c r="V28" s="62">
        <v>115</v>
      </c>
      <c r="W28" s="62">
        <v>51</v>
      </c>
      <c r="X28" s="62">
        <v>282</v>
      </c>
      <c r="Y28" s="62">
        <v>1105</v>
      </c>
      <c r="Z28" s="62">
        <v>870</v>
      </c>
      <c r="AA28" s="62">
        <v>625</v>
      </c>
      <c r="AB28" s="62">
        <v>143</v>
      </c>
      <c r="AC28" s="62">
        <v>396</v>
      </c>
      <c r="AD28" s="62">
        <v>388</v>
      </c>
      <c r="AE28" s="62">
        <v>1213</v>
      </c>
      <c r="AF28" s="62">
        <v>59</v>
      </c>
      <c r="AG28" s="62">
        <v>938</v>
      </c>
      <c r="AH28" s="62">
        <f t="shared" si="3"/>
        <v>784</v>
      </c>
      <c r="AI28" s="62">
        <v>2</v>
      </c>
      <c r="AJ28" s="62">
        <f t="shared" si="4"/>
        <v>1714</v>
      </c>
      <c r="AK28" s="62">
        <v>19</v>
      </c>
      <c r="AL28" s="62">
        <f t="shared" si="5"/>
        <v>611</v>
      </c>
      <c r="AM28" s="62">
        <v>7</v>
      </c>
      <c r="AN28" s="62">
        <v>28</v>
      </c>
      <c r="AO28" s="62">
        <v>0</v>
      </c>
      <c r="AP28" s="62">
        <f t="shared" si="10"/>
        <v>1773</v>
      </c>
      <c r="AQ28" s="62">
        <v>19</v>
      </c>
      <c r="AR28" s="62">
        <f t="shared" si="13"/>
        <v>611</v>
      </c>
      <c r="AS28" s="62">
        <v>7</v>
      </c>
      <c r="AT28" s="62">
        <f t="shared" si="11"/>
        <v>753</v>
      </c>
      <c r="AU28" s="62">
        <v>2</v>
      </c>
      <c r="AV28" s="62">
        <v>28</v>
      </c>
      <c r="AW28" s="62">
        <v>19</v>
      </c>
      <c r="AX28" s="62">
        <v>7</v>
      </c>
      <c r="AY28" s="62">
        <v>2</v>
      </c>
      <c r="AZ28" s="62">
        <v>1266</v>
      </c>
      <c r="BA28" s="62">
        <v>10</v>
      </c>
      <c r="BB28" s="62">
        <v>609</v>
      </c>
      <c r="BC28" s="62">
        <v>1262</v>
      </c>
    </row>
    <row r="29" spans="1:55" ht="15.75" x14ac:dyDescent="0.25">
      <c r="A29" s="44">
        <v>44021</v>
      </c>
      <c r="B29" s="62">
        <f t="shared" si="9"/>
        <v>3172</v>
      </c>
      <c r="C29" s="62">
        <v>35</v>
      </c>
      <c r="D29" s="63">
        <f t="shared" si="0"/>
        <v>506.61619670507815</v>
      </c>
      <c r="E29" s="63">
        <f t="shared" si="2"/>
        <v>1.1157156518967213</v>
      </c>
      <c r="F29" s="62">
        <v>0</v>
      </c>
      <c r="G29" s="62">
        <v>28</v>
      </c>
      <c r="H29" s="62">
        <v>0</v>
      </c>
      <c r="I29" s="62">
        <f t="shared" si="14"/>
        <v>3118</v>
      </c>
      <c r="J29" s="62">
        <v>54</v>
      </c>
      <c r="K29" s="62">
        <v>1357</v>
      </c>
      <c r="L29" s="62">
        <f t="shared" si="12"/>
        <v>1815</v>
      </c>
      <c r="M29" s="62">
        <v>253</v>
      </c>
      <c r="N29" s="62">
        <v>1202</v>
      </c>
      <c r="O29" s="62">
        <v>128</v>
      </c>
      <c r="P29" s="62">
        <v>866</v>
      </c>
      <c r="Q29" s="62">
        <v>206</v>
      </c>
      <c r="R29" s="62">
        <v>71</v>
      </c>
      <c r="S29" s="62">
        <v>446</v>
      </c>
      <c r="T29" s="62">
        <v>6</v>
      </c>
      <c r="U29" s="62">
        <v>83</v>
      </c>
      <c r="V29" s="62">
        <v>115</v>
      </c>
      <c r="W29" s="62">
        <v>51</v>
      </c>
      <c r="X29" s="62">
        <v>286</v>
      </c>
      <c r="Y29" s="62">
        <v>1113</v>
      </c>
      <c r="Z29" s="62">
        <v>882</v>
      </c>
      <c r="AA29" s="62">
        <v>636</v>
      </c>
      <c r="AB29" s="62">
        <v>143</v>
      </c>
      <c r="AC29" s="62">
        <v>399</v>
      </c>
      <c r="AD29" s="62">
        <v>400</v>
      </c>
      <c r="AE29" s="62">
        <v>1230</v>
      </c>
      <c r="AF29" s="62">
        <v>59</v>
      </c>
      <c r="AG29" s="62">
        <v>941</v>
      </c>
      <c r="AH29" s="62">
        <f t="shared" si="3"/>
        <v>791</v>
      </c>
      <c r="AI29" s="62">
        <v>7</v>
      </c>
      <c r="AJ29" s="62">
        <f t="shared" si="4"/>
        <v>1733</v>
      </c>
      <c r="AK29" s="62">
        <v>19</v>
      </c>
      <c r="AL29" s="62">
        <f t="shared" si="5"/>
        <v>619</v>
      </c>
      <c r="AM29" s="62">
        <v>8</v>
      </c>
      <c r="AN29" s="62">
        <v>29</v>
      </c>
      <c r="AO29" s="62">
        <v>1</v>
      </c>
      <c r="AP29" s="62">
        <f t="shared" si="10"/>
        <v>1792</v>
      </c>
      <c r="AQ29" s="62">
        <v>19</v>
      </c>
      <c r="AR29" s="62">
        <f t="shared" si="13"/>
        <v>620</v>
      </c>
      <c r="AS29" s="62">
        <v>9</v>
      </c>
      <c r="AT29" s="62">
        <f t="shared" si="11"/>
        <v>760</v>
      </c>
      <c r="AU29" s="62">
        <v>7</v>
      </c>
      <c r="AV29" s="62">
        <v>35</v>
      </c>
      <c r="AW29" s="62">
        <v>19</v>
      </c>
      <c r="AX29" s="62">
        <v>9</v>
      </c>
      <c r="AY29" s="62">
        <v>7</v>
      </c>
      <c r="AZ29" s="62">
        <v>1291</v>
      </c>
      <c r="BA29" s="62">
        <v>10</v>
      </c>
      <c r="BB29" s="62">
        <v>619</v>
      </c>
      <c r="BC29" s="62">
        <v>1262</v>
      </c>
    </row>
    <row r="30" spans="1:55" ht="15.75" x14ac:dyDescent="0.25">
      <c r="A30" s="44">
        <v>44022</v>
      </c>
      <c r="B30" s="62">
        <f t="shared" si="9"/>
        <v>3198</v>
      </c>
      <c r="C30" s="62">
        <v>26</v>
      </c>
      <c r="D30" s="63">
        <f t="shared" si="0"/>
        <v>510.76878848134925</v>
      </c>
      <c r="E30" s="63">
        <f t="shared" si="2"/>
        <v>0.81967213114754145</v>
      </c>
      <c r="F30" s="62">
        <v>0</v>
      </c>
      <c r="G30" s="62">
        <v>28</v>
      </c>
      <c r="H30" s="62">
        <v>0</v>
      </c>
      <c r="I30" s="62">
        <f t="shared" si="14"/>
        <v>3144</v>
      </c>
      <c r="J30" s="62">
        <v>54</v>
      </c>
      <c r="K30" s="62">
        <v>1371</v>
      </c>
      <c r="L30" s="62">
        <f t="shared" si="12"/>
        <v>1827</v>
      </c>
      <c r="M30" s="62">
        <v>254</v>
      </c>
      <c r="N30" s="62">
        <v>1218</v>
      </c>
      <c r="O30" s="62">
        <v>128</v>
      </c>
      <c r="P30" s="62">
        <v>873</v>
      </c>
      <c r="Q30" s="62">
        <v>207</v>
      </c>
      <c r="R30" s="62">
        <v>71</v>
      </c>
      <c r="S30" s="62">
        <v>447</v>
      </c>
      <c r="T30" s="62">
        <v>6</v>
      </c>
      <c r="U30" s="62">
        <v>83</v>
      </c>
      <c r="V30" s="62">
        <v>116</v>
      </c>
      <c r="W30" s="62">
        <v>51</v>
      </c>
      <c r="X30" s="62">
        <v>287</v>
      </c>
      <c r="Y30" s="62">
        <v>1127</v>
      </c>
      <c r="Z30" s="62">
        <v>888</v>
      </c>
      <c r="AA30" s="62">
        <v>640</v>
      </c>
      <c r="AB30" s="62">
        <v>143</v>
      </c>
      <c r="AC30" s="62">
        <v>403</v>
      </c>
      <c r="AD30" s="62">
        <v>404</v>
      </c>
      <c r="AE30" s="62">
        <v>1247</v>
      </c>
      <c r="AF30" s="62">
        <v>59</v>
      </c>
      <c r="AG30" s="62">
        <v>942</v>
      </c>
      <c r="AH30" s="62">
        <f t="shared" si="3"/>
        <v>797</v>
      </c>
      <c r="AI30" s="62">
        <v>6</v>
      </c>
      <c r="AJ30" s="62">
        <f t="shared" si="4"/>
        <v>1748</v>
      </c>
      <c r="AK30" s="62">
        <v>15</v>
      </c>
      <c r="AL30" s="62">
        <f t="shared" si="5"/>
        <v>624</v>
      </c>
      <c r="AM30" s="62">
        <v>5</v>
      </c>
      <c r="AN30" s="62">
        <v>29</v>
      </c>
      <c r="AO30" s="62">
        <v>0</v>
      </c>
      <c r="AP30" s="62">
        <f t="shared" si="10"/>
        <v>1807</v>
      </c>
      <c r="AQ30" s="62">
        <v>15</v>
      </c>
      <c r="AR30" s="62">
        <f t="shared" si="13"/>
        <v>625</v>
      </c>
      <c r="AS30" s="62">
        <v>5</v>
      </c>
      <c r="AT30" s="62">
        <f t="shared" si="11"/>
        <v>766</v>
      </c>
      <c r="AU30" s="62">
        <v>6</v>
      </c>
      <c r="AV30" s="62">
        <v>26</v>
      </c>
      <c r="AW30" s="62">
        <v>15</v>
      </c>
      <c r="AX30" s="62">
        <v>5</v>
      </c>
      <c r="AY30" s="62">
        <v>6</v>
      </c>
      <c r="AZ30" s="62">
        <v>1140</v>
      </c>
      <c r="BA30" s="62">
        <v>8</v>
      </c>
      <c r="BB30" s="62">
        <v>635</v>
      </c>
      <c r="BC30" s="62">
        <v>1423</v>
      </c>
    </row>
    <row r="31" spans="1:55" s="51" customFormat="1" ht="15.75" x14ac:dyDescent="0.25">
      <c r="A31" s="44">
        <v>44023</v>
      </c>
      <c r="B31" s="62">
        <f t="shared" si="9"/>
        <v>3214</v>
      </c>
      <c r="C31" s="62">
        <v>16</v>
      </c>
      <c r="D31" s="63">
        <f t="shared" si="0"/>
        <v>513.32422957443919</v>
      </c>
      <c r="E31" s="63">
        <f t="shared" si="2"/>
        <v>0.50031269543464418</v>
      </c>
      <c r="F31" s="62">
        <v>0</v>
      </c>
      <c r="G31" s="62">
        <v>28</v>
      </c>
      <c r="H31" s="62">
        <v>0</v>
      </c>
      <c r="I31" s="62">
        <f t="shared" si="14"/>
        <v>3160</v>
      </c>
      <c r="J31" s="62">
        <v>54</v>
      </c>
      <c r="K31" s="62">
        <v>1378</v>
      </c>
      <c r="L31" s="62">
        <f t="shared" si="12"/>
        <v>1836</v>
      </c>
      <c r="M31" s="62">
        <v>254</v>
      </c>
      <c r="N31" s="62">
        <v>1220</v>
      </c>
      <c r="O31" s="62">
        <v>129</v>
      </c>
      <c r="P31" s="62">
        <v>879</v>
      </c>
      <c r="Q31" s="62">
        <v>209</v>
      </c>
      <c r="R31" s="62">
        <v>72</v>
      </c>
      <c r="S31" s="62">
        <v>451</v>
      </c>
      <c r="T31" s="62">
        <v>6</v>
      </c>
      <c r="U31" s="62">
        <v>83</v>
      </c>
      <c r="V31" s="62">
        <v>116</v>
      </c>
      <c r="W31" s="62">
        <v>51</v>
      </c>
      <c r="X31" s="62">
        <v>288</v>
      </c>
      <c r="Y31" s="62">
        <v>1133</v>
      </c>
      <c r="Z31" s="62">
        <v>893</v>
      </c>
      <c r="AA31" s="62">
        <v>644</v>
      </c>
      <c r="AB31" s="62">
        <v>143</v>
      </c>
      <c r="AC31" s="62">
        <v>403</v>
      </c>
      <c r="AD31" s="62">
        <v>408</v>
      </c>
      <c r="AE31" s="62">
        <v>1253</v>
      </c>
      <c r="AF31" s="62">
        <v>59</v>
      </c>
      <c r="AG31" s="62">
        <v>948</v>
      </c>
      <c r="AH31" s="62">
        <f t="shared" si="3"/>
        <v>802</v>
      </c>
      <c r="AI31" s="62">
        <v>5</v>
      </c>
      <c r="AJ31" s="62">
        <f t="shared" si="4"/>
        <v>1752</v>
      </c>
      <c r="AK31" s="62">
        <v>4</v>
      </c>
      <c r="AL31" s="62">
        <f t="shared" si="5"/>
        <v>630</v>
      </c>
      <c r="AM31" s="62">
        <v>6</v>
      </c>
      <c r="AN31" s="62">
        <v>30</v>
      </c>
      <c r="AO31" s="62">
        <v>1</v>
      </c>
      <c r="AP31" s="62">
        <f t="shared" si="10"/>
        <v>1811</v>
      </c>
      <c r="AQ31" s="62">
        <v>4</v>
      </c>
      <c r="AR31" s="62">
        <f t="shared" si="13"/>
        <v>632</v>
      </c>
      <c r="AS31" s="62">
        <v>7</v>
      </c>
      <c r="AT31" s="62">
        <f t="shared" si="11"/>
        <v>771</v>
      </c>
      <c r="AU31" s="62">
        <v>5</v>
      </c>
      <c r="AV31" s="62">
        <v>11</v>
      </c>
      <c r="AW31" s="62">
        <v>4</v>
      </c>
      <c r="AX31" s="62">
        <v>7</v>
      </c>
      <c r="AY31" s="62">
        <v>0</v>
      </c>
      <c r="AZ31" s="62">
        <v>1151</v>
      </c>
      <c r="BA31" s="62">
        <v>9</v>
      </c>
      <c r="BB31" s="62">
        <v>631</v>
      </c>
      <c r="BC31" s="62">
        <v>1423</v>
      </c>
    </row>
    <row r="32" spans="1:55" ht="15.75" x14ac:dyDescent="0.25">
      <c r="A32" s="44">
        <v>44024</v>
      </c>
      <c r="B32" s="62">
        <f t="shared" si="9"/>
        <v>3245</v>
      </c>
      <c r="C32" s="62">
        <v>31</v>
      </c>
      <c r="D32" s="63">
        <f t="shared" si="0"/>
        <v>518.27539669230089</v>
      </c>
      <c r="E32" s="63">
        <f t="shared" si="2"/>
        <v>0.96453018046048555</v>
      </c>
      <c r="F32" s="62">
        <v>0</v>
      </c>
      <c r="G32" s="62">
        <v>28</v>
      </c>
      <c r="H32" s="62">
        <v>0</v>
      </c>
      <c r="I32" s="62">
        <f t="shared" si="14"/>
        <v>3191</v>
      </c>
      <c r="J32" s="62">
        <v>54</v>
      </c>
      <c r="K32" s="62">
        <v>1387</v>
      </c>
      <c r="L32" s="62">
        <f t="shared" si="12"/>
        <v>1858</v>
      </c>
      <c r="M32" s="62">
        <v>255</v>
      </c>
      <c r="N32" s="62">
        <v>1235</v>
      </c>
      <c r="O32" s="62">
        <v>129</v>
      </c>
      <c r="P32" s="62">
        <v>891</v>
      </c>
      <c r="Q32" s="62">
        <v>211</v>
      </c>
      <c r="R32" s="62">
        <v>73</v>
      </c>
      <c r="S32" s="62">
        <v>451</v>
      </c>
      <c r="T32" s="62">
        <v>6</v>
      </c>
      <c r="U32" s="62">
        <v>83</v>
      </c>
      <c r="V32" s="62">
        <v>117</v>
      </c>
      <c r="W32" s="62">
        <v>51</v>
      </c>
      <c r="X32" s="62">
        <v>293</v>
      </c>
      <c r="Y32" s="62">
        <v>1141</v>
      </c>
      <c r="Z32" s="62">
        <v>898</v>
      </c>
      <c r="AA32" s="62">
        <v>656</v>
      </c>
      <c r="AB32" s="62">
        <v>143</v>
      </c>
      <c r="AC32" s="62">
        <v>404</v>
      </c>
      <c r="AD32" s="62">
        <v>412</v>
      </c>
      <c r="AE32" s="62">
        <v>1277</v>
      </c>
      <c r="AF32" s="62">
        <v>59</v>
      </c>
      <c r="AG32" s="62">
        <v>950</v>
      </c>
      <c r="AH32" s="62">
        <f t="shared" si="3"/>
        <v>812</v>
      </c>
      <c r="AI32" s="62">
        <v>10</v>
      </c>
      <c r="AJ32" s="62">
        <f t="shared" si="4"/>
        <v>1766</v>
      </c>
      <c r="AK32" s="62">
        <v>14</v>
      </c>
      <c r="AL32" s="62">
        <f t="shared" si="5"/>
        <v>637</v>
      </c>
      <c r="AM32" s="62">
        <v>7</v>
      </c>
      <c r="AN32" s="62">
        <v>30</v>
      </c>
      <c r="AO32" s="62">
        <v>0</v>
      </c>
      <c r="AP32" s="62">
        <f t="shared" si="10"/>
        <v>1825</v>
      </c>
      <c r="AQ32" s="62">
        <v>14</v>
      </c>
      <c r="AR32" s="62">
        <f t="shared" si="13"/>
        <v>639</v>
      </c>
      <c r="AS32" s="62">
        <v>7</v>
      </c>
      <c r="AT32" s="62">
        <f t="shared" si="11"/>
        <v>781</v>
      </c>
      <c r="AU32" s="62">
        <v>10</v>
      </c>
      <c r="AV32" s="62">
        <v>21</v>
      </c>
      <c r="AW32" s="62">
        <v>14</v>
      </c>
      <c r="AX32" s="62">
        <v>7</v>
      </c>
      <c r="AY32" s="62">
        <v>0</v>
      </c>
      <c r="AZ32" s="62">
        <v>1145</v>
      </c>
      <c r="BA32" s="62">
        <v>9</v>
      </c>
      <c r="BB32" s="62">
        <v>631</v>
      </c>
      <c r="BC32" s="62">
        <v>1478</v>
      </c>
    </row>
    <row r="33" spans="1:55" ht="15.75" x14ac:dyDescent="0.25">
      <c r="A33" s="44">
        <v>44025</v>
      </c>
      <c r="B33" s="62">
        <f t="shared" si="9"/>
        <v>3257</v>
      </c>
      <c r="C33" s="62">
        <v>12</v>
      </c>
      <c r="D33" s="63">
        <f t="shared" si="0"/>
        <v>520.19197751211834</v>
      </c>
      <c r="E33" s="63">
        <f t="shared" si="2"/>
        <v>0.36979969183359174</v>
      </c>
      <c r="F33" s="62">
        <v>0</v>
      </c>
      <c r="G33" s="62">
        <v>28</v>
      </c>
      <c r="H33" s="62">
        <v>0</v>
      </c>
      <c r="I33" s="62">
        <f t="shared" si="14"/>
        <v>3203</v>
      </c>
      <c r="J33" s="62">
        <v>54</v>
      </c>
      <c r="K33" s="62">
        <v>1391</v>
      </c>
      <c r="L33" s="62">
        <f t="shared" si="12"/>
        <v>1866</v>
      </c>
      <c r="M33" s="62">
        <v>258</v>
      </c>
      <c r="N33" s="62">
        <v>1237</v>
      </c>
      <c r="O33" s="62">
        <v>131</v>
      </c>
      <c r="P33" s="62">
        <v>895</v>
      </c>
      <c r="Q33" s="62">
        <v>211</v>
      </c>
      <c r="R33" s="62">
        <v>73</v>
      </c>
      <c r="S33" s="62">
        <v>452</v>
      </c>
      <c r="T33" s="62">
        <v>6</v>
      </c>
      <c r="U33" s="62">
        <v>83</v>
      </c>
      <c r="V33" s="62">
        <v>118</v>
      </c>
      <c r="W33" s="62">
        <v>53</v>
      </c>
      <c r="X33" s="62">
        <v>294</v>
      </c>
      <c r="Y33" s="62">
        <v>1144</v>
      </c>
      <c r="Z33" s="62">
        <v>899</v>
      </c>
      <c r="AA33" s="62">
        <v>660</v>
      </c>
      <c r="AB33" s="62">
        <v>143</v>
      </c>
      <c r="AC33" s="62">
        <v>404</v>
      </c>
      <c r="AD33" s="62">
        <v>414</v>
      </c>
      <c r="AE33" s="62">
        <v>1287</v>
      </c>
      <c r="AF33" s="62">
        <v>59</v>
      </c>
      <c r="AG33" s="62">
        <v>950</v>
      </c>
      <c r="AH33" s="62">
        <f t="shared" si="3"/>
        <v>818</v>
      </c>
      <c r="AI33" s="62">
        <v>6</v>
      </c>
      <c r="AJ33" s="62">
        <f t="shared" si="4"/>
        <v>1770</v>
      </c>
      <c r="AK33" s="62">
        <v>4</v>
      </c>
      <c r="AL33" s="62">
        <f t="shared" si="5"/>
        <v>639</v>
      </c>
      <c r="AM33" s="62">
        <v>2</v>
      </c>
      <c r="AN33" s="62">
        <v>30</v>
      </c>
      <c r="AO33" s="62">
        <v>0</v>
      </c>
      <c r="AP33" s="62">
        <f t="shared" si="10"/>
        <v>1829</v>
      </c>
      <c r="AQ33" s="62">
        <v>4</v>
      </c>
      <c r="AR33" s="62">
        <f t="shared" si="13"/>
        <v>641</v>
      </c>
      <c r="AS33" s="62">
        <v>2</v>
      </c>
      <c r="AT33" s="62">
        <f t="shared" si="11"/>
        <v>787</v>
      </c>
      <c r="AU33" s="62">
        <v>6</v>
      </c>
      <c r="AV33" s="62">
        <v>5</v>
      </c>
      <c r="AW33" s="62">
        <v>4</v>
      </c>
      <c r="AX33" s="62">
        <v>1</v>
      </c>
      <c r="AY33" s="62">
        <v>0</v>
      </c>
      <c r="AZ33" s="62">
        <v>1142</v>
      </c>
      <c r="BA33" s="62">
        <v>7</v>
      </c>
      <c r="BB33" s="62">
        <v>636</v>
      </c>
      <c r="BC33" s="62">
        <v>1479</v>
      </c>
    </row>
    <row r="34" spans="1:55" ht="15.75" x14ac:dyDescent="0.25">
      <c r="A34" s="44">
        <v>44026</v>
      </c>
      <c r="B34" s="62">
        <f t="shared" si="9"/>
        <v>3291</v>
      </c>
      <c r="C34" s="62">
        <v>34</v>
      </c>
      <c r="D34" s="63">
        <f t="shared" si="0"/>
        <v>525.62228983493446</v>
      </c>
      <c r="E34" s="63">
        <f t="shared" si="2"/>
        <v>1.0439054344488738</v>
      </c>
      <c r="F34" s="62">
        <v>0</v>
      </c>
      <c r="G34" s="62">
        <v>36</v>
      </c>
      <c r="H34" s="62">
        <v>8</v>
      </c>
      <c r="I34" s="62">
        <f t="shared" si="14"/>
        <v>3237</v>
      </c>
      <c r="J34" s="62">
        <v>54</v>
      </c>
      <c r="K34" s="62">
        <v>1405</v>
      </c>
      <c r="L34" s="62">
        <f t="shared" si="12"/>
        <v>1886</v>
      </c>
      <c r="M34" s="62">
        <v>258</v>
      </c>
      <c r="N34" s="62">
        <v>1257</v>
      </c>
      <c r="O34" s="62">
        <v>132</v>
      </c>
      <c r="P34" s="62">
        <v>903</v>
      </c>
      <c r="Q34" s="62">
        <v>214</v>
      </c>
      <c r="R34" s="62">
        <v>74</v>
      </c>
      <c r="S34" s="62">
        <v>453</v>
      </c>
      <c r="T34" s="62">
        <v>6</v>
      </c>
      <c r="U34" s="62">
        <v>83</v>
      </c>
      <c r="V34" s="62">
        <v>118</v>
      </c>
      <c r="W34" s="62">
        <v>53</v>
      </c>
      <c r="X34" s="62">
        <v>297</v>
      </c>
      <c r="Y34" s="62">
        <v>1158</v>
      </c>
      <c r="Z34" s="62">
        <v>910</v>
      </c>
      <c r="AA34" s="62">
        <v>666</v>
      </c>
      <c r="AB34" s="62">
        <v>143</v>
      </c>
      <c r="AC34" s="62">
        <v>409</v>
      </c>
      <c r="AD34" s="62">
        <v>423</v>
      </c>
      <c r="AE34" s="62">
        <v>1305</v>
      </c>
      <c r="AF34" s="62">
        <v>59</v>
      </c>
      <c r="AG34" s="62">
        <v>952</v>
      </c>
      <c r="AH34" s="62">
        <f t="shared" si="3"/>
        <v>825</v>
      </c>
      <c r="AI34" s="62">
        <v>7</v>
      </c>
      <c r="AJ34" s="62">
        <f t="shared" si="4"/>
        <v>1791</v>
      </c>
      <c r="AK34" s="62">
        <v>21</v>
      </c>
      <c r="AL34" s="62">
        <f t="shared" si="5"/>
        <v>645</v>
      </c>
      <c r="AM34" s="62">
        <v>6</v>
      </c>
      <c r="AN34" s="62">
        <v>30</v>
      </c>
      <c r="AO34" s="62">
        <v>0</v>
      </c>
      <c r="AP34" s="62">
        <f t="shared" si="10"/>
        <v>1850</v>
      </c>
      <c r="AQ34" s="62">
        <v>21</v>
      </c>
      <c r="AR34" s="62">
        <f t="shared" si="13"/>
        <v>647</v>
      </c>
      <c r="AS34" s="62">
        <v>6</v>
      </c>
      <c r="AT34" s="62">
        <f t="shared" si="11"/>
        <v>794</v>
      </c>
      <c r="AU34" s="62">
        <v>7</v>
      </c>
      <c r="AV34" s="62">
        <v>27</v>
      </c>
      <c r="AW34" s="62">
        <v>21</v>
      </c>
      <c r="AX34" s="62">
        <v>6</v>
      </c>
      <c r="AY34" s="62">
        <v>0</v>
      </c>
      <c r="AZ34" s="62">
        <v>1012</v>
      </c>
      <c r="BA34" s="62">
        <v>5</v>
      </c>
      <c r="BB34" s="62">
        <v>641</v>
      </c>
      <c r="BC34" s="62">
        <v>1638</v>
      </c>
    </row>
    <row r="35" spans="1:55" ht="15.75" x14ac:dyDescent="0.25">
      <c r="A35" s="44">
        <v>44027</v>
      </c>
      <c r="B35" s="62">
        <f t="shared" si="9"/>
        <v>3327</v>
      </c>
      <c r="C35" s="62">
        <v>36</v>
      </c>
      <c r="D35" s="63">
        <f t="shared" si="0"/>
        <v>531.37203229438683</v>
      </c>
      <c r="E35" s="63">
        <f t="shared" si="2"/>
        <v>1.0938924339106677</v>
      </c>
      <c r="F35" s="62">
        <v>0</v>
      </c>
      <c r="G35" s="62">
        <v>38</v>
      </c>
      <c r="H35" s="62">
        <v>2</v>
      </c>
      <c r="I35" s="62">
        <f t="shared" si="14"/>
        <v>3273</v>
      </c>
      <c r="J35" s="62">
        <v>54</v>
      </c>
      <c r="K35" s="62">
        <v>1418</v>
      </c>
      <c r="L35" s="62">
        <f t="shared" si="12"/>
        <v>1909</v>
      </c>
      <c r="M35" s="62">
        <v>261</v>
      </c>
      <c r="N35" s="62">
        <v>1268</v>
      </c>
      <c r="O35" s="62">
        <v>134</v>
      </c>
      <c r="P35" s="62">
        <v>915</v>
      </c>
      <c r="Q35" s="62">
        <v>220</v>
      </c>
      <c r="R35" s="62">
        <v>74</v>
      </c>
      <c r="S35" s="62">
        <v>455</v>
      </c>
      <c r="T35" s="62">
        <v>6</v>
      </c>
      <c r="U35" s="62">
        <v>85</v>
      </c>
      <c r="V35" s="62">
        <v>119</v>
      </c>
      <c r="W35" s="62">
        <v>53</v>
      </c>
      <c r="X35" s="62">
        <v>298</v>
      </c>
      <c r="Y35" s="62">
        <v>1171</v>
      </c>
      <c r="Z35" s="62">
        <v>921</v>
      </c>
      <c r="AA35" s="62">
        <v>674</v>
      </c>
      <c r="AB35" s="62">
        <v>143</v>
      </c>
      <c r="AC35" s="62">
        <v>419</v>
      </c>
      <c r="AD35" s="62">
        <v>431</v>
      </c>
      <c r="AE35" s="62">
        <v>1321</v>
      </c>
      <c r="AF35" s="62">
        <v>59</v>
      </c>
      <c r="AG35" s="62">
        <v>954</v>
      </c>
      <c r="AH35" s="62">
        <f t="shared" si="3"/>
        <v>834</v>
      </c>
      <c r="AI35" s="62">
        <v>9</v>
      </c>
      <c r="AJ35" s="62">
        <f t="shared" si="4"/>
        <v>1802</v>
      </c>
      <c r="AK35" s="62">
        <v>11</v>
      </c>
      <c r="AL35" s="62">
        <f t="shared" si="5"/>
        <v>653</v>
      </c>
      <c r="AM35" s="62">
        <v>8</v>
      </c>
      <c r="AN35" s="62">
        <v>38</v>
      </c>
      <c r="AO35" s="62">
        <v>8</v>
      </c>
      <c r="AP35" s="62">
        <f t="shared" si="10"/>
        <v>1869</v>
      </c>
      <c r="AQ35" s="62">
        <v>19</v>
      </c>
      <c r="AR35" s="62">
        <f t="shared" si="13"/>
        <v>655</v>
      </c>
      <c r="AS35" s="62">
        <v>8</v>
      </c>
      <c r="AT35" s="62">
        <f t="shared" si="11"/>
        <v>803</v>
      </c>
      <c r="AU35" s="62">
        <v>9</v>
      </c>
      <c r="AV35" s="62">
        <v>24</v>
      </c>
      <c r="AW35" s="62">
        <v>19</v>
      </c>
      <c r="AX35" s="62">
        <v>8</v>
      </c>
      <c r="AY35" s="62">
        <v>0</v>
      </c>
      <c r="AZ35" s="62">
        <v>1048</v>
      </c>
      <c r="BA35" s="62">
        <v>8</v>
      </c>
      <c r="BB35" s="62">
        <v>641</v>
      </c>
      <c r="BC35" s="62">
        <v>1638</v>
      </c>
    </row>
    <row r="36" spans="1:55" ht="15.75" x14ac:dyDescent="0.25">
      <c r="A36" s="44">
        <v>44028</v>
      </c>
      <c r="B36" s="62">
        <f t="shared" si="9"/>
        <v>3354</v>
      </c>
      <c r="C36" s="62">
        <v>27</v>
      </c>
      <c r="D36" s="63">
        <f t="shared" si="0"/>
        <v>535.68433913897604</v>
      </c>
      <c r="E36" s="63">
        <f t="shared" si="2"/>
        <v>0.81154192966636174</v>
      </c>
      <c r="F36" s="62">
        <v>0</v>
      </c>
      <c r="G36" s="62">
        <v>39</v>
      </c>
      <c r="H36" s="62">
        <v>1</v>
      </c>
      <c r="I36" s="62">
        <f t="shared" si="14"/>
        <v>3300</v>
      </c>
      <c r="J36" s="62">
        <v>54</v>
      </c>
      <c r="K36" s="62">
        <v>1427</v>
      </c>
      <c r="L36" s="62">
        <f t="shared" si="12"/>
        <v>1927</v>
      </c>
      <c r="M36" s="62">
        <v>262</v>
      </c>
      <c r="N36" s="62">
        <v>1280</v>
      </c>
      <c r="O36" s="62">
        <v>137</v>
      </c>
      <c r="P36" s="62">
        <v>922</v>
      </c>
      <c r="Q36" s="62">
        <v>221</v>
      </c>
      <c r="R36" s="62">
        <v>74</v>
      </c>
      <c r="S36" s="62">
        <v>458</v>
      </c>
      <c r="T36" s="62">
        <v>6</v>
      </c>
      <c r="U36" s="62">
        <v>85</v>
      </c>
      <c r="V36" s="62">
        <v>119</v>
      </c>
      <c r="W36" s="62">
        <v>53</v>
      </c>
      <c r="X36" s="62">
        <v>299</v>
      </c>
      <c r="Y36" s="62">
        <v>1181</v>
      </c>
      <c r="Z36" s="62">
        <v>929</v>
      </c>
      <c r="AA36" s="62">
        <v>682</v>
      </c>
      <c r="AB36" s="62">
        <v>143</v>
      </c>
      <c r="AC36" s="62">
        <v>421</v>
      </c>
      <c r="AD36" s="62">
        <v>439</v>
      </c>
      <c r="AE36" s="62">
        <v>1335</v>
      </c>
      <c r="AF36" s="62">
        <v>59</v>
      </c>
      <c r="AG36" s="62">
        <v>957</v>
      </c>
      <c r="AH36" s="62">
        <f t="shared" si="3"/>
        <v>841</v>
      </c>
      <c r="AI36" s="93">
        <v>7</v>
      </c>
      <c r="AJ36" s="93">
        <f t="shared" si="4"/>
        <v>1818</v>
      </c>
      <c r="AK36" s="93">
        <v>16</v>
      </c>
      <c r="AL36" s="93">
        <f t="shared" si="5"/>
        <v>657</v>
      </c>
      <c r="AM36" s="93">
        <v>4</v>
      </c>
      <c r="AN36" s="93">
        <v>38</v>
      </c>
      <c r="AO36" s="93">
        <v>1</v>
      </c>
      <c r="AP36" s="93">
        <f t="shared" si="10"/>
        <v>1885</v>
      </c>
      <c r="AQ36" s="62">
        <v>16</v>
      </c>
      <c r="AR36" s="62">
        <f t="shared" si="13"/>
        <v>659</v>
      </c>
      <c r="AS36" s="62">
        <v>4</v>
      </c>
      <c r="AT36" s="62">
        <f t="shared" si="11"/>
        <v>810</v>
      </c>
      <c r="AU36" s="62">
        <v>7</v>
      </c>
      <c r="AV36" s="62">
        <v>20</v>
      </c>
      <c r="AW36" s="62">
        <v>16</v>
      </c>
      <c r="AX36" s="62">
        <v>4</v>
      </c>
      <c r="AY36" s="62">
        <v>0</v>
      </c>
      <c r="AZ36" s="62">
        <v>979</v>
      </c>
      <c r="BA36" s="62">
        <v>8</v>
      </c>
      <c r="BB36" s="62">
        <v>641</v>
      </c>
      <c r="BC36" s="62">
        <v>1734</v>
      </c>
    </row>
    <row r="37" spans="1:55" ht="15.75" x14ac:dyDescent="0.25">
      <c r="A37" s="44">
        <v>44029</v>
      </c>
      <c r="B37" s="62">
        <f t="shared" si="9"/>
        <v>3372</v>
      </c>
      <c r="C37" s="62">
        <v>18</v>
      </c>
      <c r="D37" s="63">
        <f t="shared" si="0"/>
        <v>538.55921036870222</v>
      </c>
      <c r="E37" s="63">
        <f t="shared" si="2"/>
        <v>0.53667262969588592</v>
      </c>
      <c r="F37" s="62">
        <v>0</v>
      </c>
      <c r="G37" s="62">
        <v>41</v>
      </c>
      <c r="H37" s="62">
        <v>2</v>
      </c>
      <c r="I37" s="62">
        <f t="shared" si="14"/>
        <v>3318</v>
      </c>
      <c r="J37" s="62">
        <v>54</v>
      </c>
      <c r="K37" s="62">
        <v>1437</v>
      </c>
      <c r="L37" s="62">
        <f t="shared" si="12"/>
        <v>1935</v>
      </c>
      <c r="M37" s="62">
        <v>264</v>
      </c>
      <c r="N37" s="62">
        <v>1287</v>
      </c>
      <c r="O37" s="62">
        <v>138</v>
      </c>
      <c r="P37" s="62">
        <v>927</v>
      </c>
      <c r="Q37" s="62">
        <v>222</v>
      </c>
      <c r="R37" s="62">
        <v>75</v>
      </c>
      <c r="S37" s="62">
        <v>459</v>
      </c>
      <c r="T37" s="62">
        <v>6</v>
      </c>
      <c r="U37" s="62">
        <v>86</v>
      </c>
      <c r="V37" s="62">
        <v>120</v>
      </c>
      <c r="W37" s="62">
        <v>53</v>
      </c>
      <c r="X37" s="62">
        <v>300</v>
      </c>
      <c r="Y37" s="62">
        <v>1188</v>
      </c>
      <c r="Z37" s="62">
        <v>934</v>
      </c>
      <c r="AA37" s="62">
        <v>685</v>
      </c>
      <c r="AB37" s="62">
        <v>143</v>
      </c>
      <c r="AC37" s="62">
        <v>421</v>
      </c>
      <c r="AD37" s="62">
        <v>443</v>
      </c>
      <c r="AE37" s="62">
        <v>1349</v>
      </c>
      <c r="AF37" s="62">
        <v>59</v>
      </c>
      <c r="AG37" s="62">
        <v>957</v>
      </c>
      <c r="AH37" s="62">
        <f t="shared" si="3"/>
        <v>847</v>
      </c>
      <c r="AI37" s="93">
        <v>6</v>
      </c>
      <c r="AJ37" s="93">
        <f t="shared" si="4"/>
        <v>1827</v>
      </c>
      <c r="AK37" s="93">
        <v>9</v>
      </c>
      <c r="AL37" s="93">
        <f t="shared" si="5"/>
        <v>658</v>
      </c>
      <c r="AM37" s="93">
        <v>1</v>
      </c>
      <c r="AN37" s="93">
        <v>40</v>
      </c>
      <c r="AO37" s="93">
        <v>2</v>
      </c>
      <c r="AP37" s="93">
        <f t="shared" si="10"/>
        <v>1894</v>
      </c>
      <c r="AQ37" s="62">
        <v>9</v>
      </c>
      <c r="AR37" s="62">
        <f t="shared" si="13"/>
        <v>662</v>
      </c>
      <c r="AS37" s="62">
        <v>3</v>
      </c>
      <c r="AT37" s="62">
        <f t="shared" si="11"/>
        <v>816</v>
      </c>
      <c r="AU37" s="62">
        <v>6</v>
      </c>
      <c r="AV37" s="62">
        <v>12</v>
      </c>
      <c r="AW37" s="62">
        <v>9</v>
      </c>
      <c r="AX37" s="62">
        <v>3</v>
      </c>
      <c r="AY37" s="62">
        <v>0</v>
      </c>
      <c r="AZ37" s="62">
        <v>793</v>
      </c>
      <c r="BA37" s="62">
        <v>7</v>
      </c>
      <c r="BB37" s="62">
        <v>641</v>
      </c>
      <c r="BC37" s="62">
        <v>1938</v>
      </c>
    </row>
    <row r="38" spans="1:55" s="51" customFormat="1" ht="15.75" x14ac:dyDescent="0.25">
      <c r="A38" s="44">
        <v>44030</v>
      </c>
      <c r="B38" s="62">
        <f t="shared" si="9"/>
        <v>3402</v>
      </c>
      <c r="C38" s="62">
        <v>30</v>
      </c>
      <c r="D38" s="63">
        <f t="shared" si="0"/>
        <v>543.35066241824586</v>
      </c>
      <c r="E38" s="63">
        <f t="shared" si="2"/>
        <v>0.88967971530249201</v>
      </c>
      <c r="F38" s="62">
        <v>0</v>
      </c>
      <c r="G38" s="62">
        <v>42</v>
      </c>
      <c r="H38" s="62">
        <v>1</v>
      </c>
      <c r="I38" s="62">
        <f t="shared" si="14"/>
        <v>3348</v>
      </c>
      <c r="J38" s="62">
        <v>54</v>
      </c>
      <c r="K38" s="62">
        <v>1447</v>
      </c>
      <c r="L38" s="62">
        <f t="shared" si="12"/>
        <v>1955</v>
      </c>
      <c r="M38" s="62">
        <v>264</v>
      </c>
      <c r="N38" s="62">
        <v>1290</v>
      </c>
      <c r="O38" s="62">
        <v>140</v>
      </c>
      <c r="P38" s="62">
        <v>941</v>
      </c>
      <c r="Q38" s="62">
        <v>225</v>
      </c>
      <c r="R38" s="62">
        <v>76</v>
      </c>
      <c r="S38" s="62">
        <v>466</v>
      </c>
      <c r="T38" s="62">
        <v>6</v>
      </c>
      <c r="U38" s="62">
        <v>86</v>
      </c>
      <c r="V38" s="62">
        <v>120</v>
      </c>
      <c r="W38" s="62">
        <v>53</v>
      </c>
      <c r="X38" s="62">
        <v>302</v>
      </c>
      <c r="Y38" s="62">
        <v>1201</v>
      </c>
      <c r="Z38" s="62">
        <v>938</v>
      </c>
      <c r="AA38" s="62">
        <v>696</v>
      </c>
      <c r="AB38" s="62">
        <v>143</v>
      </c>
      <c r="AC38" s="62">
        <v>421</v>
      </c>
      <c r="AD38" s="62">
        <v>445</v>
      </c>
      <c r="AE38" s="62">
        <v>1371</v>
      </c>
      <c r="AF38" s="62">
        <v>65</v>
      </c>
      <c r="AG38" s="62">
        <v>957</v>
      </c>
      <c r="AH38" s="62">
        <f t="shared" si="3"/>
        <v>858</v>
      </c>
      <c r="AI38" s="62">
        <v>11</v>
      </c>
      <c r="AJ38" s="93">
        <f t="shared" si="4"/>
        <v>1837</v>
      </c>
      <c r="AK38" s="62">
        <v>10</v>
      </c>
      <c r="AL38" s="93">
        <f t="shared" si="5"/>
        <v>664</v>
      </c>
      <c r="AM38" s="62">
        <v>6</v>
      </c>
      <c r="AN38" s="62">
        <v>43</v>
      </c>
      <c r="AO38" s="62">
        <v>3</v>
      </c>
      <c r="AP38" s="93">
        <f t="shared" si="10"/>
        <v>1910</v>
      </c>
      <c r="AQ38" s="62">
        <v>16</v>
      </c>
      <c r="AR38" s="62">
        <f t="shared" si="13"/>
        <v>665</v>
      </c>
      <c r="AS38" s="62">
        <v>3</v>
      </c>
      <c r="AT38" s="62">
        <f t="shared" si="11"/>
        <v>827</v>
      </c>
      <c r="AU38" s="62">
        <v>11</v>
      </c>
      <c r="AV38" s="62">
        <v>20</v>
      </c>
      <c r="AW38" s="62">
        <v>14</v>
      </c>
      <c r="AX38" s="62">
        <v>3</v>
      </c>
      <c r="AY38" s="62">
        <v>3</v>
      </c>
      <c r="AZ38" s="62">
        <v>793</v>
      </c>
      <c r="BA38" s="62">
        <v>6</v>
      </c>
      <c r="BB38" s="62">
        <v>580</v>
      </c>
      <c r="BC38" s="62">
        <v>2023</v>
      </c>
    </row>
    <row r="39" spans="1:55" s="53" customFormat="1" ht="15.75" x14ac:dyDescent="0.25">
      <c r="A39" s="44">
        <v>44031</v>
      </c>
      <c r="B39" s="62">
        <f t="shared" si="9"/>
        <v>3421</v>
      </c>
      <c r="C39" s="62">
        <v>19</v>
      </c>
      <c r="D39" s="63">
        <f t="shared" si="0"/>
        <v>546.38524871629011</v>
      </c>
      <c r="E39" s="63">
        <f t="shared" si="2"/>
        <v>0.55849500293945198</v>
      </c>
      <c r="F39" s="62">
        <v>0</v>
      </c>
      <c r="G39" s="62">
        <v>42</v>
      </c>
      <c r="H39" s="62">
        <v>0</v>
      </c>
      <c r="I39" s="62">
        <f t="shared" si="14"/>
        <v>3367</v>
      </c>
      <c r="J39" s="62">
        <v>54</v>
      </c>
      <c r="K39" s="62">
        <v>1453</v>
      </c>
      <c r="L39" s="62">
        <f t="shared" si="12"/>
        <v>1968</v>
      </c>
      <c r="M39" s="62">
        <v>266</v>
      </c>
      <c r="N39" s="62">
        <v>1299</v>
      </c>
      <c r="O39" s="62">
        <v>140</v>
      </c>
      <c r="P39" s="62">
        <v>947</v>
      </c>
      <c r="Q39" s="62">
        <v>225</v>
      </c>
      <c r="R39" s="62">
        <v>76</v>
      </c>
      <c r="S39" s="62">
        <v>468</v>
      </c>
      <c r="T39" s="62">
        <v>6</v>
      </c>
      <c r="U39" s="62">
        <v>86</v>
      </c>
      <c r="V39" s="62">
        <v>122</v>
      </c>
      <c r="W39" s="62">
        <v>53</v>
      </c>
      <c r="X39" s="62">
        <v>304</v>
      </c>
      <c r="Y39" s="62">
        <v>1209</v>
      </c>
      <c r="Z39" s="62">
        <v>941</v>
      </c>
      <c r="AA39" s="62">
        <v>700</v>
      </c>
      <c r="AB39" s="62">
        <v>143</v>
      </c>
      <c r="AC39" s="62">
        <v>423</v>
      </c>
      <c r="AD39" s="62">
        <v>447</v>
      </c>
      <c r="AE39" s="62">
        <v>1386</v>
      </c>
      <c r="AF39" s="62">
        <v>65</v>
      </c>
      <c r="AG39" s="62">
        <v>957</v>
      </c>
      <c r="AH39" s="62">
        <f t="shared" si="3"/>
        <v>865</v>
      </c>
      <c r="AI39" s="62">
        <v>7</v>
      </c>
      <c r="AJ39" s="93">
        <f t="shared" si="4"/>
        <v>1845</v>
      </c>
      <c r="AK39" s="62">
        <v>8</v>
      </c>
      <c r="AL39" s="93">
        <f t="shared" si="5"/>
        <v>668</v>
      </c>
      <c r="AM39" s="62">
        <v>4</v>
      </c>
      <c r="AN39" s="62">
        <v>43</v>
      </c>
      <c r="AO39" s="62">
        <v>0</v>
      </c>
      <c r="AP39" s="93">
        <f t="shared" si="10"/>
        <v>1918</v>
      </c>
      <c r="AQ39" s="62">
        <v>8</v>
      </c>
      <c r="AR39" s="62">
        <f t="shared" si="13"/>
        <v>669</v>
      </c>
      <c r="AS39" s="62">
        <v>4</v>
      </c>
      <c r="AT39" s="62">
        <f t="shared" si="11"/>
        <v>834</v>
      </c>
      <c r="AU39" s="62">
        <v>7</v>
      </c>
      <c r="AV39" s="62">
        <v>12</v>
      </c>
      <c r="AW39" s="62">
        <v>8</v>
      </c>
      <c r="AX39" s="62">
        <v>4</v>
      </c>
      <c r="AY39" s="62">
        <v>0</v>
      </c>
      <c r="AZ39" s="62">
        <v>783</v>
      </c>
      <c r="BA39" s="62">
        <v>5</v>
      </c>
      <c r="BB39" s="62">
        <v>580</v>
      </c>
      <c r="BC39" s="62">
        <v>2058</v>
      </c>
    </row>
  </sheetData>
  <mergeCells count="27">
    <mergeCell ref="A2:BC2"/>
    <mergeCell ref="A3:A6"/>
    <mergeCell ref="B3:H3"/>
    <mergeCell ref="I3:J4"/>
    <mergeCell ref="K3:L4"/>
    <mergeCell ref="M3:S4"/>
    <mergeCell ref="T3:AA4"/>
    <mergeCell ref="AB3:AG3"/>
    <mergeCell ref="AH3:AO3"/>
    <mergeCell ref="AP3:AU4"/>
    <mergeCell ref="AV3:AY4"/>
    <mergeCell ref="AZ3:BC4"/>
    <mergeCell ref="B4:D5"/>
    <mergeCell ref="E4:F5"/>
    <mergeCell ref="G4:H5"/>
    <mergeCell ref="AB4:AB5"/>
    <mergeCell ref="AC4:AF4"/>
    <mergeCell ref="AG4:AG5"/>
    <mergeCell ref="AH4:AI4"/>
    <mergeCell ref="AJ4:AO4"/>
    <mergeCell ref="AT5:AU5"/>
    <mergeCell ref="AH5:AI5"/>
    <mergeCell ref="AJ5:AK5"/>
    <mergeCell ref="AL5:AM5"/>
    <mergeCell ref="AN5:AO5"/>
    <mergeCell ref="AP5:AQ5"/>
    <mergeCell ref="AR5:AS5"/>
  </mergeCells>
  <pageMargins left="0.7" right="0.7" top="0.75" bottom="0.75" header="0.3" footer="0.3"/>
  <pageSetup paperSize="9" scale="78" fitToWidth="0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9"/>
  <sheetViews>
    <sheetView topLeftCell="N10" zoomScale="60" zoomScaleNormal="60" workbookViewId="0">
      <selection activeCell="AB18" sqref="AB18"/>
    </sheetView>
  </sheetViews>
  <sheetFormatPr defaultRowHeight="15" x14ac:dyDescent="0.25"/>
  <cols>
    <col min="1" max="1" width="14.42578125" bestFit="1" customWidth="1"/>
    <col min="6" max="6" width="9.42578125" customWidth="1"/>
    <col min="11" max="11" width="10.7109375" customWidth="1"/>
    <col min="14" max="14" width="9.7109375" customWidth="1"/>
  </cols>
  <sheetData>
    <row r="1" spans="1:56" s="28" customFormat="1" ht="18.75" x14ac:dyDescent="0.3">
      <c r="A1" s="54">
        <v>44030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</row>
    <row r="2" spans="1:56" x14ac:dyDescent="0.25">
      <c r="A2" s="727" t="s">
        <v>62</v>
      </c>
      <c r="B2" s="727"/>
      <c r="C2" s="727"/>
      <c r="D2" s="727"/>
      <c r="E2" s="727"/>
      <c r="F2" s="727"/>
      <c r="G2" s="727"/>
      <c r="H2" s="727"/>
      <c r="I2" s="727"/>
      <c r="J2" s="727"/>
      <c r="K2" s="727"/>
      <c r="L2" s="727"/>
      <c r="M2" s="727"/>
      <c r="N2" s="727"/>
      <c r="O2" s="727"/>
      <c r="P2" s="727"/>
      <c r="Q2" s="727"/>
      <c r="R2" s="727"/>
      <c r="S2" s="727"/>
      <c r="T2" s="727"/>
      <c r="U2" s="727"/>
      <c r="V2" s="727"/>
      <c r="W2" s="727"/>
      <c r="X2" s="727"/>
      <c r="Y2" s="727"/>
      <c r="Z2" s="727"/>
      <c r="AA2" s="727"/>
      <c r="AB2" s="727"/>
      <c r="AC2" s="727"/>
      <c r="AD2" s="727"/>
      <c r="AE2" s="727"/>
      <c r="AF2" s="727"/>
      <c r="AG2" s="727"/>
      <c r="AH2" s="727"/>
      <c r="AI2" s="727"/>
      <c r="AJ2" s="727"/>
      <c r="AK2" s="727"/>
      <c r="AL2" s="727"/>
      <c r="AM2" s="727"/>
      <c r="AN2" s="727"/>
      <c r="AO2" s="727"/>
      <c r="AP2" s="727"/>
      <c r="AQ2" s="727"/>
      <c r="AR2" s="727"/>
      <c r="AS2" s="727"/>
      <c r="AT2" s="727"/>
      <c r="AU2" s="727"/>
      <c r="AV2" s="727"/>
      <c r="AW2" s="727"/>
      <c r="AX2" s="727"/>
      <c r="AY2" s="727"/>
      <c r="AZ2" s="727"/>
      <c r="BA2" s="727"/>
      <c r="BB2" s="727"/>
      <c r="BC2" s="727"/>
      <c r="BD2" s="727"/>
    </row>
    <row r="3" spans="1:56" x14ac:dyDescent="0.25">
      <c r="A3" s="713" t="s">
        <v>1</v>
      </c>
      <c r="B3" s="713" t="s">
        <v>2</v>
      </c>
      <c r="C3" s="713"/>
      <c r="D3" s="713"/>
      <c r="E3" s="713"/>
      <c r="F3" s="713"/>
      <c r="G3" s="713" t="s">
        <v>3</v>
      </c>
      <c r="H3" s="713"/>
      <c r="I3" s="713" t="s">
        <v>4</v>
      </c>
      <c r="J3" s="713"/>
      <c r="K3" s="713" t="s">
        <v>5</v>
      </c>
      <c r="L3" s="713"/>
      <c r="M3" s="713"/>
      <c r="N3" s="713"/>
      <c r="O3" s="713"/>
      <c r="P3" s="713"/>
      <c r="Q3" s="713"/>
      <c r="R3" s="713" t="s">
        <v>6</v>
      </c>
      <c r="S3" s="713"/>
      <c r="T3" s="713"/>
      <c r="U3" s="713"/>
      <c r="V3" s="713"/>
      <c r="W3" s="713"/>
      <c r="X3" s="713"/>
      <c r="Y3" s="713"/>
      <c r="Z3" s="713" t="s">
        <v>7</v>
      </c>
      <c r="AA3" s="713"/>
      <c r="AB3" s="713"/>
      <c r="AC3" s="713"/>
      <c r="AD3" s="713"/>
      <c r="AE3" s="713"/>
      <c r="AF3" s="713" t="s">
        <v>63</v>
      </c>
      <c r="AG3" s="713"/>
      <c r="AH3" s="713" t="s">
        <v>64</v>
      </c>
      <c r="AI3" s="713"/>
      <c r="AJ3" s="713"/>
      <c r="AK3" s="713"/>
      <c r="AL3" s="713" t="s">
        <v>65</v>
      </c>
      <c r="AM3" s="713"/>
      <c r="AN3" s="713"/>
      <c r="AO3" s="713"/>
      <c r="AP3" s="713" t="s">
        <v>66</v>
      </c>
      <c r="AQ3" s="713"/>
      <c r="AR3" s="713" t="s">
        <v>67</v>
      </c>
      <c r="AS3" s="713" t="s">
        <v>68</v>
      </c>
      <c r="AT3" s="713"/>
      <c r="AU3" s="713"/>
      <c r="AV3" s="713"/>
      <c r="AW3" s="736" t="s">
        <v>69</v>
      </c>
      <c r="AX3" s="736"/>
      <c r="AY3" s="736"/>
      <c r="AZ3" s="736"/>
      <c r="BA3" s="736"/>
      <c r="BB3" s="736"/>
      <c r="BC3" s="713" t="s">
        <v>70</v>
      </c>
      <c r="BD3" s="713"/>
    </row>
    <row r="4" spans="1:56" x14ac:dyDescent="0.25">
      <c r="A4" s="713"/>
      <c r="B4" s="713" t="s">
        <v>71</v>
      </c>
      <c r="C4" s="713"/>
      <c r="D4" s="713"/>
      <c r="E4" s="713" t="s">
        <v>13</v>
      </c>
      <c r="F4" s="713"/>
      <c r="G4" s="713"/>
      <c r="H4" s="713"/>
      <c r="I4" s="713"/>
      <c r="J4" s="713"/>
      <c r="K4" s="713"/>
      <c r="L4" s="713"/>
      <c r="M4" s="713"/>
      <c r="N4" s="713"/>
      <c r="O4" s="713"/>
      <c r="P4" s="713"/>
      <c r="Q4" s="713"/>
      <c r="R4" s="713"/>
      <c r="S4" s="713"/>
      <c r="T4" s="713"/>
      <c r="U4" s="713"/>
      <c r="V4" s="713"/>
      <c r="W4" s="713"/>
      <c r="X4" s="713"/>
      <c r="Y4" s="713"/>
      <c r="Z4" s="713" t="s">
        <v>15</v>
      </c>
      <c r="AA4" s="713" t="s">
        <v>16</v>
      </c>
      <c r="AB4" s="713"/>
      <c r="AC4" s="713"/>
      <c r="AD4" s="713"/>
      <c r="AE4" s="713" t="s">
        <v>17</v>
      </c>
      <c r="AF4" s="713"/>
      <c r="AG4" s="713"/>
      <c r="AH4" s="713" t="s">
        <v>72</v>
      </c>
      <c r="AI4" s="713" t="s">
        <v>73</v>
      </c>
      <c r="AJ4" s="713" t="s">
        <v>74</v>
      </c>
      <c r="AK4" s="713" t="s">
        <v>75</v>
      </c>
      <c r="AL4" s="713" t="s">
        <v>50</v>
      </c>
      <c r="AM4" s="713" t="s">
        <v>47</v>
      </c>
      <c r="AN4" s="713" t="s">
        <v>48</v>
      </c>
      <c r="AO4" s="713" t="s">
        <v>30</v>
      </c>
      <c r="AP4" s="713"/>
      <c r="AQ4" s="713"/>
      <c r="AR4" s="713"/>
      <c r="AS4" s="713" t="s">
        <v>50</v>
      </c>
      <c r="AT4" s="713" t="s">
        <v>47</v>
      </c>
      <c r="AU4" s="713" t="s">
        <v>48</v>
      </c>
      <c r="AV4" s="713" t="s">
        <v>30</v>
      </c>
      <c r="AW4" s="736"/>
      <c r="AX4" s="736"/>
      <c r="AY4" s="736"/>
      <c r="AZ4" s="736"/>
      <c r="BA4" s="736"/>
      <c r="BB4" s="736"/>
      <c r="BC4" s="713"/>
      <c r="BD4" s="713"/>
    </row>
    <row r="5" spans="1:56" ht="63.75" x14ac:dyDescent="0.25">
      <c r="A5" s="713"/>
      <c r="B5" s="713"/>
      <c r="C5" s="713"/>
      <c r="D5" s="713"/>
      <c r="E5" s="713"/>
      <c r="F5" s="713"/>
      <c r="G5" s="88" t="s">
        <v>20</v>
      </c>
      <c r="H5" s="88" t="s">
        <v>21</v>
      </c>
      <c r="I5" s="88" t="s">
        <v>22</v>
      </c>
      <c r="J5" s="88" t="s">
        <v>23</v>
      </c>
      <c r="K5" s="88" t="s">
        <v>24</v>
      </c>
      <c r="L5" s="88" t="s">
        <v>25</v>
      </c>
      <c r="M5" s="88" t="s">
        <v>26</v>
      </c>
      <c r="N5" s="88" t="s">
        <v>27</v>
      </c>
      <c r="O5" s="88" t="s">
        <v>28</v>
      </c>
      <c r="P5" s="88" t="s">
        <v>29</v>
      </c>
      <c r="Q5" s="88" t="s">
        <v>30</v>
      </c>
      <c r="R5" s="88" t="s">
        <v>31</v>
      </c>
      <c r="S5" s="88" t="s">
        <v>32</v>
      </c>
      <c r="T5" s="88" t="s">
        <v>33</v>
      </c>
      <c r="U5" s="88" t="s">
        <v>34</v>
      </c>
      <c r="V5" s="88" t="s">
        <v>35</v>
      </c>
      <c r="W5" s="88" t="s">
        <v>36</v>
      </c>
      <c r="X5" s="88" t="s">
        <v>37</v>
      </c>
      <c r="Y5" s="88" t="s">
        <v>38</v>
      </c>
      <c r="Z5" s="713"/>
      <c r="AA5" s="88" t="s">
        <v>39</v>
      </c>
      <c r="AB5" s="88" t="s">
        <v>40</v>
      </c>
      <c r="AC5" s="88" t="s">
        <v>41</v>
      </c>
      <c r="AD5" s="88" t="s">
        <v>30</v>
      </c>
      <c r="AE5" s="713"/>
      <c r="AF5" s="88" t="s">
        <v>76</v>
      </c>
      <c r="AG5" s="88" t="s">
        <v>77</v>
      </c>
      <c r="AH5" s="713"/>
      <c r="AI5" s="713"/>
      <c r="AJ5" s="713"/>
      <c r="AK5" s="713"/>
      <c r="AL5" s="713"/>
      <c r="AM5" s="713"/>
      <c r="AN5" s="713"/>
      <c r="AO5" s="713"/>
      <c r="AP5" s="88" t="s">
        <v>76</v>
      </c>
      <c r="AQ5" s="88" t="s">
        <v>77</v>
      </c>
      <c r="AR5" s="713"/>
      <c r="AS5" s="713"/>
      <c r="AT5" s="713"/>
      <c r="AU5" s="713"/>
      <c r="AV5" s="713"/>
      <c r="AW5" s="736" t="s">
        <v>43</v>
      </c>
      <c r="AX5" s="736"/>
      <c r="AY5" s="736" t="s">
        <v>44</v>
      </c>
      <c r="AZ5" s="736"/>
      <c r="BA5" s="736" t="s">
        <v>45</v>
      </c>
      <c r="BB5" s="736"/>
      <c r="BC5" s="88" t="s">
        <v>78</v>
      </c>
      <c r="BD5" s="88" t="s">
        <v>79</v>
      </c>
    </row>
    <row r="6" spans="1:56" ht="38.25" x14ac:dyDescent="0.25">
      <c r="A6" s="713"/>
      <c r="B6" s="88" t="s">
        <v>55</v>
      </c>
      <c r="C6" s="88" t="s">
        <v>56</v>
      </c>
      <c r="D6" s="88" t="s">
        <v>57</v>
      </c>
      <c r="E6" s="88" t="s">
        <v>58</v>
      </c>
      <c r="F6" s="88" t="s">
        <v>59</v>
      </c>
      <c r="G6" s="88" t="s">
        <v>55</v>
      </c>
      <c r="H6" s="88" t="s">
        <v>55</v>
      </c>
      <c r="I6" s="88" t="s">
        <v>55</v>
      </c>
      <c r="J6" s="88" t="s">
        <v>55</v>
      </c>
      <c r="K6" s="88" t="s">
        <v>55</v>
      </c>
      <c r="L6" s="88" t="s">
        <v>55</v>
      </c>
      <c r="M6" s="88" t="s">
        <v>55</v>
      </c>
      <c r="N6" s="88" t="s">
        <v>55</v>
      </c>
      <c r="O6" s="88" t="s">
        <v>55</v>
      </c>
      <c r="P6" s="88" t="s">
        <v>55</v>
      </c>
      <c r="Q6" s="88" t="s">
        <v>55</v>
      </c>
      <c r="R6" s="88" t="s">
        <v>55</v>
      </c>
      <c r="S6" s="88" t="s">
        <v>55</v>
      </c>
      <c r="T6" s="88" t="s">
        <v>55</v>
      </c>
      <c r="U6" s="88" t="s">
        <v>55</v>
      </c>
      <c r="V6" s="88" t="s">
        <v>55</v>
      </c>
      <c r="W6" s="88" t="s">
        <v>55</v>
      </c>
      <c r="X6" s="88" t="s">
        <v>55</v>
      </c>
      <c r="Y6" s="88" t="s">
        <v>55</v>
      </c>
      <c r="Z6" s="88" t="s">
        <v>55</v>
      </c>
      <c r="AA6" s="88" t="s">
        <v>55</v>
      </c>
      <c r="AB6" s="88" t="s">
        <v>55</v>
      </c>
      <c r="AC6" s="88" t="s">
        <v>55</v>
      </c>
      <c r="AD6" s="88" t="s">
        <v>55</v>
      </c>
      <c r="AE6" s="88" t="s">
        <v>55</v>
      </c>
      <c r="AF6" s="88" t="s">
        <v>55</v>
      </c>
      <c r="AG6" s="88" t="s">
        <v>55</v>
      </c>
      <c r="AH6" s="88" t="s">
        <v>55</v>
      </c>
      <c r="AI6" s="88" t="s">
        <v>55</v>
      </c>
      <c r="AJ6" s="88" t="s">
        <v>55</v>
      </c>
      <c r="AK6" s="88" t="s">
        <v>55</v>
      </c>
      <c r="AL6" s="88" t="s">
        <v>55</v>
      </c>
      <c r="AM6" s="88" t="s">
        <v>55</v>
      </c>
      <c r="AN6" s="88" t="s">
        <v>55</v>
      </c>
      <c r="AO6" s="88" t="s">
        <v>55</v>
      </c>
      <c r="AP6" s="88" t="s">
        <v>55</v>
      </c>
      <c r="AQ6" s="88" t="s">
        <v>55</v>
      </c>
      <c r="AR6" s="88" t="s">
        <v>55</v>
      </c>
      <c r="AS6" s="88" t="s">
        <v>55</v>
      </c>
      <c r="AT6" s="88" t="s">
        <v>55</v>
      </c>
      <c r="AU6" s="88" t="s">
        <v>55</v>
      </c>
      <c r="AV6" s="88" t="s">
        <v>55</v>
      </c>
      <c r="AW6" s="89" t="s">
        <v>55</v>
      </c>
      <c r="AX6" s="89" t="s">
        <v>56</v>
      </c>
      <c r="AY6" s="89" t="s">
        <v>55</v>
      </c>
      <c r="AZ6" s="89" t="s">
        <v>56</v>
      </c>
      <c r="BA6" s="89" t="s">
        <v>55</v>
      </c>
      <c r="BB6" s="89" t="s">
        <v>56</v>
      </c>
      <c r="BC6" s="88" t="s">
        <v>55</v>
      </c>
      <c r="BD6" s="88" t="s">
        <v>55</v>
      </c>
    </row>
    <row r="7" spans="1:56" x14ac:dyDescent="0.25">
      <c r="A7" s="56">
        <v>1</v>
      </c>
      <c r="B7" s="56">
        <v>2</v>
      </c>
      <c r="C7" s="56">
        <v>3</v>
      </c>
      <c r="D7" s="56">
        <v>4</v>
      </c>
      <c r="E7" s="56">
        <v>5</v>
      </c>
      <c r="F7" s="56">
        <v>6</v>
      </c>
      <c r="G7" s="56">
        <v>7</v>
      </c>
      <c r="H7" s="56">
        <v>8</v>
      </c>
      <c r="I7" s="56">
        <v>9</v>
      </c>
      <c r="J7" s="56">
        <v>10</v>
      </c>
      <c r="K7" s="56">
        <v>11</v>
      </c>
      <c r="L7" s="56">
        <v>12</v>
      </c>
      <c r="M7" s="56">
        <v>13</v>
      </c>
      <c r="N7" s="56">
        <v>14</v>
      </c>
      <c r="O7" s="56">
        <v>15</v>
      </c>
      <c r="P7" s="56">
        <v>16</v>
      </c>
      <c r="Q7" s="56">
        <v>17</v>
      </c>
      <c r="R7" s="56">
        <v>18</v>
      </c>
      <c r="S7" s="56">
        <v>19</v>
      </c>
      <c r="T7" s="56">
        <v>20</v>
      </c>
      <c r="U7" s="56">
        <v>21</v>
      </c>
      <c r="V7" s="56">
        <v>22</v>
      </c>
      <c r="W7" s="56">
        <v>23</v>
      </c>
      <c r="X7" s="56">
        <v>24</v>
      </c>
      <c r="Y7" s="56">
        <v>25</v>
      </c>
      <c r="Z7" s="56">
        <v>26</v>
      </c>
      <c r="AA7" s="56">
        <v>27</v>
      </c>
      <c r="AB7" s="56">
        <v>28</v>
      </c>
      <c r="AC7" s="56">
        <v>29</v>
      </c>
      <c r="AD7" s="56">
        <v>30</v>
      </c>
      <c r="AE7" s="56">
        <v>31</v>
      </c>
      <c r="AF7" s="56">
        <v>32</v>
      </c>
      <c r="AG7" s="56">
        <v>33</v>
      </c>
      <c r="AH7" s="56">
        <v>34</v>
      </c>
      <c r="AI7" s="56">
        <v>35</v>
      </c>
      <c r="AJ7" s="56">
        <v>36</v>
      </c>
      <c r="AK7" s="56">
        <v>37</v>
      </c>
      <c r="AL7" s="56">
        <v>38</v>
      </c>
      <c r="AM7" s="56">
        <v>39</v>
      </c>
      <c r="AN7" s="56">
        <v>40</v>
      </c>
      <c r="AO7" s="56">
        <v>41</v>
      </c>
      <c r="AP7" s="56">
        <v>42</v>
      </c>
      <c r="AQ7" s="56">
        <v>43</v>
      </c>
      <c r="AR7" s="56">
        <v>44</v>
      </c>
      <c r="AS7" s="56">
        <v>45</v>
      </c>
      <c r="AT7" s="56">
        <v>46</v>
      </c>
      <c r="AU7" s="56">
        <v>47</v>
      </c>
      <c r="AV7" s="56">
        <v>48</v>
      </c>
      <c r="AW7" s="97">
        <v>49</v>
      </c>
      <c r="AX7" s="97">
        <v>50</v>
      </c>
      <c r="AY7" s="97">
        <v>51</v>
      </c>
      <c r="AZ7" s="97">
        <v>52</v>
      </c>
      <c r="BA7" s="97">
        <v>53</v>
      </c>
      <c r="BB7" s="97">
        <v>54</v>
      </c>
      <c r="BC7" s="56">
        <v>55</v>
      </c>
      <c r="BD7" s="56">
        <v>56</v>
      </c>
    </row>
    <row r="8" spans="1:56" ht="15.75" x14ac:dyDescent="0.25">
      <c r="A8" s="31">
        <v>44000</v>
      </c>
      <c r="B8" s="96">
        <v>470</v>
      </c>
      <c r="C8" s="96">
        <v>5</v>
      </c>
      <c r="D8" s="99">
        <f t="shared" ref="D8:D13" si="0">B8*100000/626115</f>
        <v>75.066082109516628</v>
      </c>
      <c r="E8" s="100">
        <v>25</v>
      </c>
      <c r="F8" s="96">
        <v>0</v>
      </c>
      <c r="G8" s="96">
        <v>470</v>
      </c>
      <c r="H8" s="96">
        <v>0</v>
      </c>
      <c r="I8" s="96">
        <v>190</v>
      </c>
      <c r="J8" s="96">
        <v>280</v>
      </c>
      <c r="K8" s="96">
        <v>5</v>
      </c>
      <c r="L8" s="96">
        <v>145</v>
      </c>
      <c r="M8" s="96">
        <v>13</v>
      </c>
      <c r="N8" s="96">
        <v>221</v>
      </c>
      <c r="O8" s="96">
        <v>32</v>
      </c>
      <c r="P8" s="96">
        <v>7</v>
      </c>
      <c r="Q8" s="96">
        <v>47</v>
      </c>
      <c r="R8" s="96">
        <v>0</v>
      </c>
      <c r="S8" s="96">
        <v>1</v>
      </c>
      <c r="T8" s="96">
        <v>1</v>
      </c>
      <c r="U8" s="96">
        <v>4</v>
      </c>
      <c r="V8" s="96">
        <v>15</v>
      </c>
      <c r="W8" s="96">
        <v>130</v>
      </c>
      <c r="X8" s="96">
        <v>155</v>
      </c>
      <c r="Y8" s="96">
        <v>164</v>
      </c>
      <c r="Z8" s="96">
        <v>8</v>
      </c>
      <c r="AA8" s="96">
        <v>52</v>
      </c>
      <c r="AB8" s="96">
        <v>10</v>
      </c>
      <c r="AC8" s="96">
        <v>113</v>
      </c>
      <c r="AD8" s="96">
        <v>7</v>
      </c>
      <c r="AE8" s="96">
        <v>280</v>
      </c>
      <c r="AF8" s="96">
        <v>300</v>
      </c>
      <c r="AG8" s="96">
        <v>170</v>
      </c>
      <c r="AH8" s="96">
        <v>44</v>
      </c>
      <c r="AI8" s="96">
        <v>306</v>
      </c>
      <c r="AJ8" s="96">
        <v>15</v>
      </c>
      <c r="AK8" s="96">
        <v>105</v>
      </c>
      <c r="AL8" s="96">
        <v>8</v>
      </c>
      <c r="AM8" s="96">
        <v>445</v>
      </c>
      <c r="AN8" s="96">
        <v>12</v>
      </c>
      <c r="AO8" s="96">
        <v>5</v>
      </c>
      <c r="AP8" s="96">
        <v>445</v>
      </c>
      <c r="AQ8" s="96">
        <v>24</v>
      </c>
      <c r="AR8" s="96">
        <v>1</v>
      </c>
      <c r="AS8" s="96">
        <v>4</v>
      </c>
      <c r="AT8" s="96">
        <v>459</v>
      </c>
      <c r="AU8" s="96">
        <v>4</v>
      </c>
      <c r="AV8" s="96">
        <v>3</v>
      </c>
      <c r="AW8" s="98">
        <v>12</v>
      </c>
      <c r="AX8" s="98">
        <v>0</v>
      </c>
      <c r="AY8" s="98">
        <v>438</v>
      </c>
      <c r="AZ8" s="98">
        <v>4</v>
      </c>
      <c r="BA8" s="98">
        <v>20</v>
      </c>
      <c r="BB8" s="98">
        <v>1</v>
      </c>
      <c r="BC8" s="96">
        <v>87</v>
      </c>
      <c r="BD8" s="96">
        <v>19</v>
      </c>
    </row>
    <row r="9" spans="1:56" ht="15.75" x14ac:dyDescent="0.25">
      <c r="A9" s="31">
        <v>44001</v>
      </c>
      <c r="B9" s="96">
        <f t="shared" ref="B9:B39" si="1">B8+C9</f>
        <v>478</v>
      </c>
      <c r="C9" s="96">
        <v>8</v>
      </c>
      <c r="D9" s="99">
        <f t="shared" si="0"/>
        <v>76.343802656061584</v>
      </c>
      <c r="E9" s="100">
        <f t="shared" ref="E9:E39" si="2">(B9*100/B8)-100</f>
        <v>1.7021276595744723</v>
      </c>
      <c r="F9" s="96">
        <v>0</v>
      </c>
      <c r="G9" s="96">
        <v>478</v>
      </c>
      <c r="H9" s="96">
        <v>0</v>
      </c>
      <c r="I9" s="96">
        <v>191</v>
      </c>
      <c r="J9" s="96">
        <v>287</v>
      </c>
      <c r="K9" s="96">
        <v>5</v>
      </c>
      <c r="L9" s="96">
        <v>151</v>
      </c>
      <c r="M9" s="96">
        <v>13</v>
      </c>
      <c r="N9" s="96">
        <v>223</v>
      </c>
      <c r="O9" s="96">
        <v>32</v>
      </c>
      <c r="P9" s="96">
        <v>7</v>
      </c>
      <c r="Q9" s="96">
        <v>47</v>
      </c>
      <c r="R9" s="96">
        <v>0</v>
      </c>
      <c r="S9" s="96">
        <v>1</v>
      </c>
      <c r="T9" s="96">
        <v>1</v>
      </c>
      <c r="U9" s="96">
        <v>4</v>
      </c>
      <c r="V9" s="96">
        <v>15</v>
      </c>
      <c r="W9" s="96">
        <v>131</v>
      </c>
      <c r="X9" s="96">
        <v>160</v>
      </c>
      <c r="Y9" s="96">
        <v>166</v>
      </c>
      <c r="Z9" s="96">
        <v>8</v>
      </c>
      <c r="AA9" s="96">
        <v>52</v>
      </c>
      <c r="AB9" s="96">
        <v>10</v>
      </c>
      <c r="AC9" s="96">
        <v>113</v>
      </c>
      <c r="AD9" s="96">
        <v>7</v>
      </c>
      <c r="AE9" s="96">
        <v>288</v>
      </c>
      <c r="AF9" s="96">
        <v>308</v>
      </c>
      <c r="AG9" s="96">
        <v>170</v>
      </c>
      <c r="AH9" s="96">
        <v>44</v>
      </c>
      <c r="AI9" s="96">
        <v>314</v>
      </c>
      <c r="AJ9" s="96">
        <v>15</v>
      </c>
      <c r="AK9" s="96">
        <v>105</v>
      </c>
      <c r="AL9" s="96">
        <v>8</v>
      </c>
      <c r="AM9" s="96">
        <v>453</v>
      </c>
      <c r="AN9" s="96">
        <v>12</v>
      </c>
      <c r="AO9" s="96">
        <v>5</v>
      </c>
      <c r="AP9" s="96">
        <v>453</v>
      </c>
      <c r="AQ9" s="96">
        <v>24</v>
      </c>
      <c r="AR9" s="96">
        <v>1</v>
      </c>
      <c r="AS9" s="96">
        <v>4</v>
      </c>
      <c r="AT9" s="96">
        <v>467</v>
      </c>
      <c r="AU9" s="96">
        <v>4</v>
      </c>
      <c r="AV9" s="96">
        <v>3</v>
      </c>
      <c r="AW9" s="98">
        <f t="shared" ref="AW9:AW20" si="3">AW8+AX9</f>
        <v>12</v>
      </c>
      <c r="AX9" s="98">
        <v>0</v>
      </c>
      <c r="AY9" s="98">
        <f t="shared" ref="AY9:AY19" si="4">AY8+AZ9</f>
        <v>446</v>
      </c>
      <c r="AZ9" s="98">
        <v>8</v>
      </c>
      <c r="BA9" s="98">
        <f t="shared" ref="BA9:BA20" si="5">BA8+BB9</f>
        <v>20</v>
      </c>
      <c r="BB9" s="98">
        <v>0</v>
      </c>
      <c r="BC9" s="96">
        <v>87</v>
      </c>
      <c r="BD9" s="96">
        <v>19</v>
      </c>
    </row>
    <row r="10" spans="1:56" s="51" customFormat="1" ht="15.75" x14ac:dyDescent="0.25">
      <c r="A10" s="31">
        <v>44002</v>
      </c>
      <c r="B10" s="96">
        <f t="shared" si="1"/>
        <v>488</v>
      </c>
      <c r="C10" s="96">
        <v>10</v>
      </c>
      <c r="D10" s="99">
        <f t="shared" si="0"/>
        <v>77.940953339242796</v>
      </c>
      <c r="E10" s="100">
        <f t="shared" si="2"/>
        <v>2.092050209205027</v>
      </c>
      <c r="F10" s="96">
        <v>0</v>
      </c>
      <c r="G10" s="96">
        <v>488</v>
      </c>
      <c r="H10" s="96">
        <v>0</v>
      </c>
      <c r="I10" s="96">
        <v>195</v>
      </c>
      <c r="J10" s="96">
        <v>293</v>
      </c>
      <c r="K10" s="96">
        <v>5</v>
      </c>
      <c r="L10" s="96">
        <v>152</v>
      </c>
      <c r="M10" s="96">
        <v>13</v>
      </c>
      <c r="N10" s="96">
        <v>232</v>
      </c>
      <c r="O10" s="96">
        <v>32</v>
      </c>
      <c r="P10" s="96">
        <v>7</v>
      </c>
      <c r="Q10" s="96">
        <v>47</v>
      </c>
      <c r="R10" s="96">
        <v>0</v>
      </c>
      <c r="S10" s="96">
        <v>1</v>
      </c>
      <c r="T10" s="96">
        <v>1</v>
      </c>
      <c r="U10" s="96">
        <v>4</v>
      </c>
      <c r="V10" s="96">
        <v>15</v>
      </c>
      <c r="W10" s="96">
        <v>131</v>
      </c>
      <c r="X10" s="96">
        <v>162</v>
      </c>
      <c r="Y10" s="96">
        <v>174</v>
      </c>
      <c r="Z10" s="96">
        <v>8</v>
      </c>
      <c r="AA10" s="96">
        <v>52</v>
      </c>
      <c r="AB10" s="96">
        <v>10</v>
      </c>
      <c r="AC10" s="96">
        <v>116</v>
      </c>
      <c r="AD10" s="96">
        <v>7</v>
      </c>
      <c r="AE10" s="96">
        <v>295</v>
      </c>
      <c r="AF10" s="96">
        <v>318</v>
      </c>
      <c r="AG10" s="96">
        <v>170</v>
      </c>
      <c r="AH10" s="96">
        <v>46</v>
      </c>
      <c r="AI10" s="96">
        <v>322</v>
      </c>
      <c r="AJ10" s="96">
        <v>15</v>
      </c>
      <c r="AK10" s="96">
        <v>105</v>
      </c>
      <c r="AL10" s="96">
        <v>8</v>
      </c>
      <c r="AM10" s="96">
        <v>463</v>
      </c>
      <c r="AN10" s="96">
        <v>12</v>
      </c>
      <c r="AO10" s="96">
        <v>5</v>
      </c>
      <c r="AP10" s="96">
        <v>463</v>
      </c>
      <c r="AQ10" s="96">
        <v>24</v>
      </c>
      <c r="AR10" s="96">
        <v>1</v>
      </c>
      <c r="AS10" s="96">
        <v>4</v>
      </c>
      <c r="AT10" s="96">
        <v>477</v>
      </c>
      <c r="AU10" s="96">
        <v>4</v>
      </c>
      <c r="AV10" s="96">
        <v>3</v>
      </c>
      <c r="AW10" s="98">
        <f t="shared" si="3"/>
        <v>12</v>
      </c>
      <c r="AX10" s="98">
        <v>0</v>
      </c>
      <c r="AY10" s="98">
        <f t="shared" si="4"/>
        <v>455</v>
      </c>
      <c r="AZ10" s="98">
        <v>9</v>
      </c>
      <c r="BA10" s="98">
        <f t="shared" si="5"/>
        <v>21</v>
      </c>
      <c r="BB10" s="98">
        <v>1</v>
      </c>
      <c r="BC10" s="96">
        <v>87</v>
      </c>
      <c r="BD10" s="96">
        <v>19</v>
      </c>
    </row>
    <row r="11" spans="1:56" ht="15.75" x14ac:dyDescent="0.25">
      <c r="A11" s="31">
        <v>44003</v>
      </c>
      <c r="B11" s="96">
        <f t="shared" si="1"/>
        <v>496</v>
      </c>
      <c r="C11" s="96">
        <v>8</v>
      </c>
      <c r="D11" s="99">
        <f t="shared" si="0"/>
        <v>79.218673885787751</v>
      </c>
      <c r="E11" s="100">
        <f t="shared" si="2"/>
        <v>1.6393442622950829</v>
      </c>
      <c r="F11" s="96">
        <v>0</v>
      </c>
      <c r="G11" s="96">
        <v>496</v>
      </c>
      <c r="H11" s="96">
        <v>0</v>
      </c>
      <c r="I11" s="96">
        <v>199</v>
      </c>
      <c r="J11" s="96">
        <v>297</v>
      </c>
      <c r="K11" s="96">
        <v>5</v>
      </c>
      <c r="L11" s="96">
        <v>152</v>
      </c>
      <c r="M11" s="96">
        <v>14</v>
      </c>
      <c r="N11" s="96">
        <v>237</v>
      </c>
      <c r="O11" s="96">
        <v>34</v>
      </c>
      <c r="P11" s="96">
        <v>7</v>
      </c>
      <c r="Q11" s="96">
        <v>47</v>
      </c>
      <c r="R11" s="96">
        <v>0</v>
      </c>
      <c r="S11" s="96">
        <v>1</v>
      </c>
      <c r="T11" s="96">
        <v>1</v>
      </c>
      <c r="U11" s="96">
        <v>4</v>
      </c>
      <c r="V11" s="96">
        <v>16</v>
      </c>
      <c r="W11" s="96">
        <v>132</v>
      </c>
      <c r="X11" s="96">
        <v>164</v>
      </c>
      <c r="Y11" s="96">
        <v>178</v>
      </c>
      <c r="Z11" s="96">
        <v>8</v>
      </c>
      <c r="AA11" s="96">
        <v>54</v>
      </c>
      <c r="AB11" s="96">
        <v>11</v>
      </c>
      <c r="AC11" s="96">
        <v>116</v>
      </c>
      <c r="AD11" s="96">
        <v>7</v>
      </c>
      <c r="AE11" s="96">
        <v>300</v>
      </c>
      <c r="AF11" s="96">
        <v>324</v>
      </c>
      <c r="AG11" s="96">
        <v>172</v>
      </c>
      <c r="AH11" s="96">
        <v>46</v>
      </c>
      <c r="AI11" s="96">
        <v>328</v>
      </c>
      <c r="AJ11" s="96">
        <v>15</v>
      </c>
      <c r="AK11" s="96">
        <v>107</v>
      </c>
      <c r="AL11" s="96">
        <v>8</v>
      </c>
      <c r="AM11" s="96">
        <v>471</v>
      </c>
      <c r="AN11" s="96">
        <v>12</v>
      </c>
      <c r="AO11" s="96">
        <v>5</v>
      </c>
      <c r="AP11" s="96">
        <v>471</v>
      </c>
      <c r="AQ11" s="96">
        <v>24</v>
      </c>
      <c r="AR11" s="96">
        <v>1</v>
      </c>
      <c r="AS11" s="96">
        <v>4</v>
      </c>
      <c r="AT11" s="96">
        <v>485</v>
      </c>
      <c r="AU11" s="96">
        <v>4</v>
      </c>
      <c r="AV11" s="96">
        <v>3</v>
      </c>
      <c r="AW11" s="98">
        <f t="shared" si="3"/>
        <v>12</v>
      </c>
      <c r="AX11" s="98">
        <v>0</v>
      </c>
      <c r="AY11" s="98">
        <f t="shared" si="4"/>
        <v>463</v>
      </c>
      <c r="AZ11" s="98">
        <v>8</v>
      </c>
      <c r="BA11" s="98">
        <f t="shared" si="5"/>
        <v>21</v>
      </c>
      <c r="BB11" s="98">
        <v>0</v>
      </c>
      <c r="BC11" s="96">
        <v>131</v>
      </c>
      <c r="BD11" s="96">
        <v>19</v>
      </c>
    </row>
    <row r="12" spans="1:56" ht="15.75" x14ac:dyDescent="0.25">
      <c r="A12" s="31">
        <v>44004</v>
      </c>
      <c r="B12" s="96">
        <f t="shared" si="1"/>
        <v>503</v>
      </c>
      <c r="C12" s="96">
        <v>7</v>
      </c>
      <c r="D12" s="99">
        <f t="shared" si="0"/>
        <v>80.3366793640146</v>
      </c>
      <c r="E12" s="100">
        <f t="shared" si="2"/>
        <v>1.4112903225806406</v>
      </c>
      <c r="F12" s="96">
        <v>0</v>
      </c>
      <c r="G12" s="96">
        <v>503</v>
      </c>
      <c r="H12" s="96">
        <v>0</v>
      </c>
      <c r="I12" s="96">
        <v>201</v>
      </c>
      <c r="J12" s="96">
        <v>302</v>
      </c>
      <c r="K12" s="96">
        <v>5</v>
      </c>
      <c r="L12" s="96">
        <v>152</v>
      </c>
      <c r="M12" s="96">
        <v>14</v>
      </c>
      <c r="N12" s="96">
        <v>241</v>
      </c>
      <c r="O12" s="96">
        <v>34</v>
      </c>
      <c r="P12" s="96">
        <v>8</v>
      </c>
      <c r="Q12" s="96">
        <v>49</v>
      </c>
      <c r="R12" s="96">
        <v>0</v>
      </c>
      <c r="S12" s="96">
        <v>1</v>
      </c>
      <c r="T12" s="96">
        <v>1</v>
      </c>
      <c r="U12" s="96">
        <v>4</v>
      </c>
      <c r="V12" s="96">
        <v>16</v>
      </c>
      <c r="W12" s="96">
        <v>133</v>
      </c>
      <c r="X12" s="96">
        <v>166</v>
      </c>
      <c r="Y12" s="96">
        <v>182</v>
      </c>
      <c r="Z12" s="96">
        <v>8</v>
      </c>
      <c r="AA12" s="96">
        <v>54</v>
      </c>
      <c r="AB12" s="96">
        <v>13</v>
      </c>
      <c r="AC12" s="96">
        <v>118</v>
      </c>
      <c r="AD12" s="96">
        <v>7</v>
      </c>
      <c r="AE12" s="96">
        <v>303</v>
      </c>
      <c r="AF12" s="96">
        <v>329</v>
      </c>
      <c r="AG12" s="96">
        <v>174</v>
      </c>
      <c r="AH12" s="96">
        <v>46</v>
      </c>
      <c r="AI12" s="96">
        <v>335</v>
      </c>
      <c r="AJ12" s="96">
        <v>15</v>
      </c>
      <c r="AK12" s="96">
        <v>107</v>
      </c>
      <c r="AL12" s="96">
        <v>8</v>
      </c>
      <c r="AM12" s="96">
        <v>478</v>
      </c>
      <c r="AN12" s="96">
        <v>12</v>
      </c>
      <c r="AO12" s="96">
        <v>5</v>
      </c>
      <c r="AP12" s="96">
        <v>478</v>
      </c>
      <c r="AQ12" s="96">
        <v>24</v>
      </c>
      <c r="AR12" s="96">
        <v>1</v>
      </c>
      <c r="AS12" s="96">
        <v>4</v>
      </c>
      <c r="AT12" s="96">
        <v>492</v>
      </c>
      <c r="AU12" s="96">
        <v>4</v>
      </c>
      <c r="AV12" s="96">
        <v>3</v>
      </c>
      <c r="AW12" s="98">
        <f t="shared" si="3"/>
        <v>12</v>
      </c>
      <c r="AX12" s="98">
        <v>0</v>
      </c>
      <c r="AY12" s="98">
        <f t="shared" si="4"/>
        <v>470</v>
      </c>
      <c r="AZ12" s="98">
        <v>7</v>
      </c>
      <c r="BA12" s="98">
        <f t="shared" si="5"/>
        <v>21</v>
      </c>
      <c r="BB12" s="98">
        <v>0</v>
      </c>
      <c r="BC12" s="96">
        <v>131</v>
      </c>
      <c r="BD12" s="96">
        <v>19</v>
      </c>
    </row>
    <row r="13" spans="1:56" ht="15.75" x14ac:dyDescent="0.25">
      <c r="A13" s="31">
        <v>44005</v>
      </c>
      <c r="B13" s="96">
        <f t="shared" si="1"/>
        <v>508</v>
      </c>
      <c r="C13" s="96">
        <v>5</v>
      </c>
      <c r="D13" s="99">
        <f t="shared" si="0"/>
        <v>81.135254705605206</v>
      </c>
      <c r="E13" s="100">
        <f t="shared" si="2"/>
        <v>0.99403578528827552</v>
      </c>
      <c r="F13" s="96">
        <v>0</v>
      </c>
      <c r="G13" s="96">
        <v>508</v>
      </c>
      <c r="H13" s="96">
        <v>0</v>
      </c>
      <c r="I13" s="96">
        <v>202</v>
      </c>
      <c r="J13" s="96">
        <v>306</v>
      </c>
      <c r="K13" s="96">
        <v>5</v>
      </c>
      <c r="L13" s="96">
        <v>152</v>
      </c>
      <c r="M13" s="96">
        <v>14</v>
      </c>
      <c r="N13" s="96">
        <v>245</v>
      </c>
      <c r="O13" s="96">
        <v>35</v>
      </c>
      <c r="P13" s="96">
        <v>8</v>
      </c>
      <c r="Q13" s="96">
        <v>49</v>
      </c>
      <c r="R13" s="96">
        <v>0</v>
      </c>
      <c r="S13" s="96">
        <v>1</v>
      </c>
      <c r="T13" s="96">
        <v>1</v>
      </c>
      <c r="U13" s="96">
        <v>4</v>
      </c>
      <c r="V13" s="96">
        <v>16</v>
      </c>
      <c r="W13" s="96">
        <v>133</v>
      </c>
      <c r="X13" s="96">
        <v>169</v>
      </c>
      <c r="Y13" s="96">
        <v>184</v>
      </c>
      <c r="Z13" s="96">
        <v>8</v>
      </c>
      <c r="AA13" s="96">
        <v>55</v>
      </c>
      <c r="AB13" s="96">
        <v>13</v>
      </c>
      <c r="AC13" s="96">
        <v>121</v>
      </c>
      <c r="AD13" s="96">
        <v>7</v>
      </c>
      <c r="AE13" s="96">
        <v>304</v>
      </c>
      <c r="AF13" s="96">
        <v>334</v>
      </c>
      <c r="AG13" s="96">
        <v>174</v>
      </c>
      <c r="AH13" s="96">
        <v>46</v>
      </c>
      <c r="AI13" s="96">
        <v>340</v>
      </c>
      <c r="AJ13" s="96">
        <v>15</v>
      </c>
      <c r="AK13" s="96">
        <v>107</v>
      </c>
      <c r="AL13" s="96">
        <v>8</v>
      </c>
      <c r="AM13" s="96">
        <v>483</v>
      </c>
      <c r="AN13" s="96">
        <v>12</v>
      </c>
      <c r="AO13" s="96">
        <v>5</v>
      </c>
      <c r="AP13" s="96">
        <v>483</v>
      </c>
      <c r="AQ13" s="96">
        <v>24</v>
      </c>
      <c r="AR13" s="96">
        <v>1</v>
      </c>
      <c r="AS13" s="96">
        <v>4</v>
      </c>
      <c r="AT13" s="96">
        <v>497</v>
      </c>
      <c r="AU13" s="96">
        <v>4</v>
      </c>
      <c r="AV13" s="96">
        <v>3</v>
      </c>
      <c r="AW13" s="98">
        <f t="shared" si="3"/>
        <v>12</v>
      </c>
      <c r="AX13" s="98">
        <v>0</v>
      </c>
      <c r="AY13" s="98">
        <f t="shared" si="4"/>
        <v>475</v>
      </c>
      <c r="AZ13" s="98">
        <v>5</v>
      </c>
      <c r="BA13" s="98">
        <f t="shared" si="5"/>
        <v>21</v>
      </c>
      <c r="BB13" s="98">
        <v>0</v>
      </c>
      <c r="BC13" s="96">
        <v>131</v>
      </c>
      <c r="BD13" s="96">
        <v>19</v>
      </c>
    </row>
    <row r="14" spans="1:56" ht="15.75" x14ac:dyDescent="0.25">
      <c r="A14" s="31">
        <v>44006</v>
      </c>
      <c r="B14" s="96">
        <f t="shared" si="1"/>
        <v>512</v>
      </c>
      <c r="C14" s="96">
        <v>4</v>
      </c>
      <c r="D14" s="99">
        <f t="shared" ref="D14:D39" si="6">B14*100000/626115</f>
        <v>81.774114978877677</v>
      </c>
      <c r="E14" s="100">
        <f t="shared" si="2"/>
        <v>0.78740157480315531</v>
      </c>
      <c r="F14" s="96">
        <v>0</v>
      </c>
      <c r="G14" s="96">
        <v>512</v>
      </c>
      <c r="H14" s="96">
        <v>0</v>
      </c>
      <c r="I14" s="96">
        <v>203</v>
      </c>
      <c r="J14" s="96">
        <v>309</v>
      </c>
      <c r="K14" s="96">
        <v>5</v>
      </c>
      <c r="L14" s="96">
        <v>153</v>
      </c>
      <c r="M14" s="96">
        <v>14</v>
      </c>
      <c r="N14" s="96">
        <v>248</v>
      </c>
      <c r="O14" s="96">
        <v>35</v>
      </c>
      <c r="P14" s="96">
        <v>8</v>
      </c>
      <c r="Q14" s="96">
        <v>49</v>
      </c>
      <c r="R14" s="96">
        <v>0</v>
      </c>
      <c r="S14" s="96">
        <v>1</v>
      </c>
      <c r="T14" s="96">
        <v>1</v>
      </c>
      <c r="U14" s="96">
        <v>4</v>
      </c>
      <c r="V14" s="96">
        <v>16</v>
      </c>
      <c r="W14" s="96">
        <v>134</v>
      </c>
      <c r="X14" s="96">
        <v>170</v>
      </c>
      <c r="Y14" s="96">
        <v>186</v>
      </c>
      <c r="Z14" s="96">
        <v>8</v>
      </c>
      <c r="AA14" s="96">
        <v>55</v>
      </c>
      <c r="AB14" s="96">
        <v>15</v>
      </c>
      <c r="AC14" s="96">
        <v>123</v>
      </c>
      <c r="AD14" s="96">
        <v>7</v>
      </c>
      <c r="AE14" s="96">
        <v>304</v>
      </c>
      <c r="AF14" s="96">
        <v>338</v>
      </c>
      <c r="AG14" s="96">
        <v>174</v>
      </c>
      <c r="AH14" s="96">
        <v>46</v>
      </c>
      <c r="AI14" s="96">
        <v>344</v>
      </c>
      <c r="AJ14" s="96">
        <v>15</v>
      </c>
      <c r="AK14" s="96">
        <v>107</v>
      </c>
      <c r="AL14" s="96">
        <v>8</v>
      </c>
      <c r="AM14" s="96">
        <v>487</v>
      </c>
      <c r="AN14" s="96">
        <v>12</v>
      </c>
      <c r="AO14" s="96">
        <v>5</v>
      </c>
      <c r="AP14" s="96">
        <v>487</v>
      </c>
      <c r="AQ14" s="96">
        <v>24</v>
      </c>
      <c r="AR14" s="96">
        <v>1</v>
      </c>
      <c r="AS14" s="96">
        <v>4</v>
      </c>
      <c r="AT14" s="96">
        <v>501</v>
      </c>
      <c r="AU14" s="96">
        <v>4</v>
      </c>
      <c r="AV14" s="96">
        <v>3</v>
      </c>
      <c r="AW14" s="98">
        <f t="shared" si="3"/>
        <v>12</v>
      </c>
      <c r="AX14" s="98">
        <v>0</v>
      </c>
      <c r="AY14" s="98">
        <f t="shared" si="4"/>
        <v>479</v>
      </c>
      <c r="AZ14" s="98">
        <v>4</v>
      </c>
      <c r="BA14" s="98">
        <f t="shared" si="5"/>
        <v>21</v>
      </c>
      <c r="BB14" s="98">
        <v>0</v>
      </c>
      <c r="BC14" s="96">
        <v>137</v>
      </c>
      <c r="BD14" s="96">
        <v>19</v>
      </c>
    </row>
    <row r="15" spans="1:56" ht="15.75" x14ac:dyDescent="0.25">
      <c r="A15" s="31">
        <v>44007</v>
      </c>
      <c r="B15" s="96">
        <f t="shared" si="1"/>
        <v>521</v>
      </c>
      <c r="C15" s="96">
        <v>9</v>
      </c>
      <c r="D15" s="99">
        <f t="shared" si="6"/>
        <v>83.211550593740768</v>
      </c>
      <c r="E15" s="100">
        <f t="shared" si="2"/>
        <v>1.7578125</v>
      </c>
      <c r="F15" s="96">
        <v>0</v>
      </c>
      <c r="G15" s="96">
        <v>521</v>
      </c>
      <c r="H15" s="96">
        <v>0</v>
      </c>
      <c r="I15" s="96">
        <v>208</v>
      </c>
      <c r="J15" s="96">
        <v>313</v>
      </c>
      <c r="K15" s="96">
        <v>5</v>
      </c>
      <c r="L15" s="96">
        <v>156</v>
      </c>
      <c r="M15" s="96">
        <v>14</v>
      </c>
      <c r="N15" s="96">
        <v>253</v>
      </c>
      <c r="O15" s="96">
        <v>35</v>
      </c>
      <c r="P15" s="96">
        <v>8</v>
      </c>
      <c r="Q15" s="96">
        <v>50</v>
      </c>
      <c r="R15" s="96">
        <v>0</v>
      </c>
      <c r="S15" s="96">
        <v>1</v>
      </c>
      <c r="T15" s="96">
        <v>1</v>
      </c>
      <c r="U15" s="96">
        <v>4</v>
      </c>
      <c r="V15" s="96">
        <v>16</v>
      </c>
      <c r="W15" s="96">
        <v>136</v>
      </c>
      <c r="X15" s="96">
        <v>174</v>
      </c>
      <c r="Y15" s="96">
        <v>189</v>
      </c>
      <c r="Z15" s="96">
        <v>8</v>
      </c>
      <c r="AA15" s="96">
        <v>55</v>
      </c>
      <c r="AB15" s="96">
        <v>15</v>
      </c>
      <c r="AC15" s="96">
        <v>128</v>
      </c>
      <c r="AD15" s="96">
        <v>7</v>
      </c>
      <c r="AE15" s="96">
        <v>308</v>
      </c>
      <c r="AF15" s="96">
        <v>344</v>
      </c>
      <c r="AG15" s="96">
        <v>177</v>
      </c>
      <c r="AH15" s="96">
        <v>46</v>
      </c>
      <c r="AI15" s="96">
        <v>353</v>
      </c>
      <c r="AJ15" s="96">
        <v>15</v>
      </c>
      <c r="AK15" s="96">
        <v>107</v>
      </c>
      <c r="AL15" s="96">
        <v>8</v>
      </c>
      <c r="AM15" s="96">
        <v>496</v>
      </c>
      <c r="AN15" s="96">
        <v>12</v>
      </c>
      <c r="AO15" s="96">
        <v>5</v>
      </c>
      <c r="AP15" s="96">
        <v>495</v>
      </c>
      <c r="AQ15" s="96">
        <v>25</v>
      </c>
      <c r="AR15" s="96">
        <v>1</v>
      </c>
      <c r="AS15" s="96">
        <v>4</v>
      </c>
      <c r="AT15" s="96">
        <v>510</v>
      </c>
      <c r="AU15" s="96">
        <v>4</v>
      </c>
      <c r="AV15" s="96">
        <v>3</v>
      </c>
      <c r="AW15" s="98">
        <f t="shared" si="3"/>
        <v>12</v>
      </c>
      <c r="AX15" s="98">
        <v>0</v>
      </c>
      <c r="AY15" s="98">
        <f t="shared" si="4"/>
        <v>488</v>
      </c>
      <c r="AZ15" s="98">
        <v>9</v>
      </c>
      <c r="BA15" s="98">
        <f t="shared" si="5"/>
        <v>21</v>
      </c>
      <c r="BB15" s="98">
        <v>0</v>
      </c>
      <c r="BC15" s="96">
        <v>139</v>
      </c>
      <c r="BD15" s="96">
        <v>19</v>
      </c>
    </row>
    <row r="16" spans="1:56" s="19" customFormat="1" ht="15.75" x14ac:dyDescent="0.25">
      <c r="A16" s="31">
        <v>44008</v>
      </c>
      <c r="B16" s="96">
        <f t="shared" si="1"/>
        <v>525</v>
      </c>
      <c r="C16" s="96">
        <v>4</v>
      </c>
      <c r="D16" s="99">
        <f t="shared" si="6"/>
        <v>83.850410867013252</v>
      </c>
      <c r="E16" s="100">
        <f t="shared" si="2"/>
        <v>0.76775431861804577</v>
      </c>
      <c r="F16" s="96">
        <v>0</v>
      </c>
      <c r="G16" s="96">
        <v>525</v>
      </c>
      <c r="H16" s="96">
        <v>0</v>
      </c>
      <c r="I16" s="96">
        <v>211</v>
      </c>
      <c r="J16" s="96">
        <v>314</v>
      </c>
      <c r="K16" s="96">
        <v>5</v>
      </c>
      <c r="L16" s="96">
        <v>158</v>
      </c>
      <c r="M16" s="96">
        <v>15</v>
      </c>
      <c r="N16" s="96">
        <v>254</v>
      </c>
      <c r="O16" s="96">
        <v>35</v>
      </c>
      <c r="P16" s="96">
        <v>8</v>
      </c>
      <c r="Q16" s="96">
        <v>50</v>
      </c>
      <c r="R16" s="96">
        <v>0</v>
      </c>
      <c r="S16" s="96">
        <v>1</v>
      </c>
      <c r="T16" s="96">
        <v>1</v>
      </c>
      <c r="U16" s="96">
        <v>4</v>
      </c>
      <c r="V16" s="96">
        <v>16</v>
      </c>
      <c r="W16" s="96">
        <v>138</v>
      </c>
      <c r="X16" s="96">
        <v>176</v>
      </c>
      <c r="Y16" s="96">
        <v>189</v>
      </c>
      <c r="Z16" s="96">
        <v>8</v>
      </c>
      <c r="AA16" s="96">
        <v>55</v>
      </c>
      <c r="AB16" s="96">
        <v>16</v>
      </c>
      <c r="AC16" s="96">
        <v>131</v>
      </c>
      <c r="AD16" s="96">
        <v>7</v>
      </c>
      <c r="AE16" s="96">
        <v>308</v>
      </c>
      <c r="AF16" s="96">
        <v>348</v>
      </c>
      <c r="AG16" s="96">
        <v>177</v>
      </c>
      <c r="AH16" s="96">
        <v>46</v>
      </c>
      <c r="AI16" s="96">
        <v>357</v>
      </c>
      <c r="AJ16" s="96">
        <v>15</v>
      </c>
      <c r="AK16" s="96">
        <v>107</v>
      </c>
      <c r="AL16" s="96">
        <v>8</v>
      </c>
      <c r="AM16" s="96">
        <v>500</v>
      </c>
      <c r="AN16" s="96">
        <v>12</v>
      </c>
      <c r="AO16" s="96">
        <v>5</v>
      </c>
      <c r="AP16" s="96">
        <v>499</v>
      </c>
      <c r="AQ16" s="96">
        <v>25</v>
      </c>
      <c r="AR16" s="96">
        <v>1</v>
      </c>
      <c r="AS16" s="96">
        <v>4</v>
      </c>
      <c r="AT16" s="96">
        <v>514</v>
      </c>
      <c r="AU16" s="96">
        <v>4</v>
      </c>
      <c r="AV16" s="96">
        <v>3</v>
      </c>
      <c r="AW16" s="98">
        <f t="shared" si="3"/>
        <v>12</v>
      </c>
      <c r="AX16" s="98">
        <v>0</v>
      </c>
      <c r="AY16" s="98">
        <f t="shared" si="4"/>
        <v>492</v>
      </c>
      <c r="AZ16" s="98">
        <v>4</v>
      </c>
      <c r="BA16" s="98">
        <f t="shared" si="5"/>
        <v>21</v>
      </c>
      <c r="BB16" s="98">
        <v>0</v>
      </c>
      <c r="BC16" s="96">
        <v>140</v>
      </c>
      <c r="BD16" s="96">
        <v>19</v>
      </c>
    </row>
    <row r="17" spans="1:56" s="68" customFormat="1" ht="15.75" x14ac:dyDescent="0.25">
      <c r="A17" s="31">
        <v>44009</v>
      </c>
      <c r="B17" s="96">
        <f t="shared" si="1"/>
        <v>535</v>
      </c>
      <c r="C17" s="96">
        <v>10</v>
      </c>
      <c r="D17" s="99">
        <f t="shared" si="6"/>
        <v>85.44756155019445</v>
      </c>
      <c r="E17" s="100">
        <f t="shared" si="2"/>
        <v>1.904761904761898</v>
      </c>
      <c r="F17" s="96">
        <v>0</v>
      </c>
      <c r="G17" s="96">
        <v>535</v>
      </c>
      <c r="H17" s="96">
        <v>0</v>
      </c>
      <c r="I17" s="96">
        <v>213</v>
      </c>
      <c r="J17" s="96">
        <v>322</v>
      </c>
      <c r="K17" s="96">
        <v>5</v>
      </c>
      <c r="L17" s="96">
        <v>159</v>
      </c>
      <c r="M17" s="96">
        <v>15</v>
      </c>
      <c r="N17" s="96">
        <v>262</v>
      </c>
      <c r="O17" s="96">
        <v>35</v>
      </c>
      <c r="P17" s="96">
        <v>8</v>
      </c>
      <c r="Q17" s="96">
        <v>51</v>
      </c>
      <c r="R17" s="96">
        <v>0</v>
      </c>
      <c r="S17" s="96">
        <v>1</v>
      </c>
      <c r="T17" s="96">
        <v>1</v>
      </c>
      <c r="U17" s="96">
        <v>4</v>
      </c>
      <c r="V17" s="96">
        <v>16</v>
      </c>
      <c r="W17" s="96">
        <v>139</v>
      </c>
      <c r="X17" s="96">
        <v>178</v>
      </c>
      <c r="Y17" s="96">
        <v>196</v>
      </c>
      <c r="Z17" s="96">
        <v>8</v>
      </c>
      <c r="AA17" s="96">
        <v>55</v>
      </c>
      <c r="AB17" s="96">
        <v>17</v>
      </c>
      <c r="AC17" s="96">
        <v>133</v>
      </c>
      <c r="AD17" s="96">
        <v>8</v>
      </c>
      <c r="AE17" s="96">
        <v>314</v>
      </c>
      <c r="AF17" s="96">
        <v>358</v>
      </c>
      <c r="AG17" s="96">
        <v>177</v>
      </c>
      <c r="AH17" s="96">
        <v>49</v>
      </c>
      <c r="AI17" s="96">
        <v>364</v>
      </c>
      <c r="AJ17" s="96">
        <v>15</v>
      </c>
      <c r="AK17" s="96">
        <v>107</v>
      </c>
      <c r="AL17" s="96">
        <v>8</v>
      </c>
      <c r="AM17" s="98">
        <v>510</v>
      </c>
      <c r="AN17" s="96">
        <v>12</v>
      </c>
      <c r="AO17" s="96">
        <v>5</v>
      </c>
      <c r="AP17" s="96">
        <v>509</v>
      </c>
      <c r="AQ17" s="96">
        <v>25</v>
      </c>
      <c r="AR17" s="96">
        <v>1</v>
      </c>
      <c r="AS17" s="96">
        <v>4</v>
      </c>
      <c r="AT17" s="96">
        <v>524</v>
      </c>
      <c r="AU17" s="96">
        <v>4</v>
      </c>
      <c r="AV17" s="96">
        <v>3</v>
      </c>
      <c r="AW17" s="98">
        <f t="shared" si="3"/>
        <v>12</v>
      </c>
      <c r="AX17" s="98">
        <v>0</v>
      </c>
      <c r="AY17" s="98">
        <f t="shared" si="4"/>
        <v>502</v>
      </c>
      <c r="AZ17" s="98">
        <v>10</v>
      </c>
      <c r="BA17" s="98">
        <f t="shared" si="5"/>
        <v>21</v>
      </c>
      <c r="BB17" s="98">
        <v>0</v>
      </c>
      <c r="BC17" s="96">
        <v>140</v>
      </c>
      <c r="BD17" s="96">
        <v>19</v>
      </c>
    </row>
    <row r="18" spans="1:56" s="34" customFormat="1" ht="15.75" x14ac:dyDescent="0.25">
      <c r="A18" s="31">
        <v>44010</v>
      </c>
      <c r="B18" s="96">
        <f t="shared" si="1"/>
        <v>541</v>
      </c>
      <c r="C18" s="96">
        <v>6</v>
      </c>
      <c r="D18" s="99">
        <f t="shared" si="6"/>
        <v>86.405851960103178</v>
      </c>
      <c r="E18" s="100">
        <f t="shared" si="2"/>
        <v>1.1214953271028065</v>
      </c>
      <c r="F18" s="96">
        <v>0</v>
      </c>
      <c r="G18" s="96">
        <v>541</v>
      </c>
      <c r="H18" s="96">
        <v>0</v>
      </c>
      <c r="I18" s="96">
        <v>215</v>
      </c>
      <c r="J18" s="96">
        <v>326</v>
      </c>
      <c r="K18" s="96">
        <v>5</v>
      </c>
      <c r="L18" s="96">
        <v>161</v>
      </c>
      <c r="M18" s="96">
        <v>15</v>
      </c>
      <c r="N18" s="96">
        <v>265</v>
      </c>
      <c r="O18" s="96">
        <v>36</v>
      </c>
      <c r="P18" s="96">
        <v>8</v>
      </c>
      <c r="Q18" s="96">
        <v>51</v>
      </c>
      <c r="R18" s="96">
        <v>0</v>
      </c>
      <c r="S18" s="96">
        <v>1</v>
      </c>
      <c r="T18" s="96">
        <v>1</v>
      </c>
      <c r="U18" s="96">
        <v>4</v>
      </c>
      <c r="V18" s="96">
        <v>16</v>
      </c>
      <c r="W18" s="96">
        <v>141</v>
      </c>
      <c r="X18" s="96">
        <v>180</v>
      </c>
      <c r="Y18" s="96">
        <v>198</v>
      </c>
      <c r="Z18" s="96">
        <v>8</v>
      </c>
      <c r="AA18" s="96">
        <v>58</v>
      </c>
      <c r="AB18" s="96">
        <v>17</v>
      </c>
      <c r="AC18" s="96">
        <v>136</v>
      </c>
      <c r="AD18" s="96">
        <v>8</v>
      </c>
      <c r="AE18" s="96">
        <v>314</v>
      </c>
      <c r="AF18" s="96">
        <v>364</v>
      </c>
      <c r="AG18" s="96">
        <v>177</v>
      </c>
      <c r="AH18" s="96">
        <v>49</v>
      </c>
      <c r="AI18" s="96">
        <v>370</v>
      </c>
      <c r="AJ18" s="96">
        <v>15</v>
      </c>
      <c r="AK18" s="96">
        <v>107</v>
      </c>
      <c r="AL18" s="96">
        <v>8</v>
      </c>
      <c r="AM18" s="98">
        <v>516</v>
      </c>
      <c r="AN18" s="96">
        <v>12</v>
      </c>
      <c r="AO18" s="96">
        <v>5</v>
      </c>
      <c r="AP18" s="96">
        <v>514</v>
      </c>
      <c r="AQ18" s="96">
        <v>26</v>
      </c>
      <c r="AR18" s="96">
        <v>1</v>
      </c>
      <c r="AS18" s="96">
        <v>4</v>
      </c>
      <c r="AT18" s="96">
        <v>530</v>
      </c>
      <c r="AU18" s="96">
        <v>4</v>
      </c>
      <c r="AV18" s="96">
        <v>3</v>
      </c>
      <c r="AW18" s="98">
        <f t="shared" si="3"/>
        <v>12</v>
      </c>
      <c r="AX18" s="98">
        <v>0</v>
      </c>
      <c r="AY18" s="98">
        <f t="shared" si="4"/>
        <v>508</v>
      </c>
      <c r="AZ18" s="98">
        <v>6</v>
      </c>
      <c r="BA18" s="98">
        <f t="shared" si="5"/>
        <v>21</v>
      </c>
      <c r="BB18" s="98">
        <v>0</v>
      </c>
      <c r="BC18" s="96">
        <v>142</v>
      </c>
      <c r="BD18" s="96">
        <v>21</v>
      </c>
    </row>
    <row r="19" spans="1:56" s="26" customFormat="1" ht="15.75" x14ac:dyDescent="0.25">
      <c r="A19" s="31">
        <v>44011</v>
      </c>
      <c r="B19" s="96">
        <f t="shared" si="1"/>
        <v>551</v>
      </c>
      <c r="C19" s="96">
        <v>10</v>
      </c>
      <c r="D19" s="99">
        <f t="shared" si="6"/>
        <v>88.003002643284375</v>
      </c>
      <c r="E19" s="100">
        <f t="shared" si="2"/>
        <v>1.8484288354898268</v>
      </c>
      <c r="F19" s="96">
        <v>0</v>
      </c>
      <c r="G19" s="96">
        <v>541</v>
      </c>
      <c r="H19" s="96">
        <v>0</v>
      </c>
      <c r="I19" s="96">
        <v>219</v>
      </c>
      <c r="J19" s="96">
        <v>332</v>
      </c>
      <c r="K19" s="96">
        <v>5</v>
      </c>
      <c r="L19" s="96">
        <v>165</v>
      </c>
      <c r="M19" s="96">
        <v>15</v>
      </c>
      <c r="N19" s="96">
        <v>270</v>
      </c>
      <c r="O19" s="96">
        <v>36</v>
      </c>
      <c r="P19" s="96">
        <v>8</v>
      </c>
      <c r="Q19" s="96">
        <v>52</v>
      </c>
      <c r="R19" s="96">
        <v>0</v>
      </c>
      <c r="S19" s="96">
        <v>1</v>
      </c>
      <c r="T19" s="96">
        <v>1</v>
      </c>
      <c r="U19" s="96">
        <v>4</v>
      </c>
      <c r="V19" s="96">
        <v>18</v>
      </c>
      <c r="W19" s="96">
        <v>142</v>
      </c>
      <c r="X19" s="96">
        <v>184</v>
      </c>
      <c r="Y19" s="96">
        <v>201</v>
      </c>
      <c r="Z19" s="96">
        <v>8</v>
      </c>
      <c r="AA19" s="96">
        <v>58</v>
      </c>
      <c r="AB19" s="96">
        <v>17</v>
      </c>
      <c r="AC19" s="96">
        <v>141</v>
      </c>
      <c r="AD19" s="96">
        <v>8</v>
      </c>
      <c r="AE19" s="96">
        <v>319</v>
      </c>
      <c r="AF19" s="96">
        <v>368</v>
      </c>
      <c r="AG19" s="96">
        <v>183</v>
      </c>
      <c r="AH19" s="96">
        <v>49</v>
      </c>
      <c r="AI19" s="96">
        <v>380</v>
      </c>
      <c r="AJ19" s="96">
        <v>15</v>
      </c>
      <c r="AK19" s="96">
        <v>107</v>
      </c>
      <c r="AL19" s="96">
        <v>8</v>
      </c>
      <c r="AM19" s="98">
        <v>526</v>
      </c>
      <c r="AN19" s="96">
        <v>12</v>
      </c>
      <c r="AO19" s="96">
        <v>5</v>
      </c>
      <c r="AP19" s="96">
        <v>520</v>
      </c>
      <c r="AQ19" s="96">
        <v>30</v>
      </c>
      <c r="AR19" s="96">
        <v>1</v>
      </c>
      <c r="AS19" s="96">
        <v>4</v>
      </c>
      <c r="AT19" s="96">
        <v>540</v>
      </c>
      <c r="AU19" s="96">
        <v>4</v>
      </c>
      <c r="AV19" s="96">
        <v>3</v>
      </c>
      <c r="AW19" s="98">
        <f t="shared" si="3"/>
        <v>12</v>
      </c>
      <c r="AX19" s="98">
        <v>0</v>
      </c>
      <c r="AY19" s="98">
        <f t="shared" si="4"/>
        <v>518</v>
      </c>
      <c r="AZ19" s="98">
        <v>10</v>
      </c>
      <c r="BA19" s="98">
        <f t="shared" si="5"/>
        <v>21</v>
      </c>
      <c r="BB19" s="98">
        <v>0</v>
      </c>
      <c r="BC19" s="96">
        <v>142</v>
      </c>
      <c r="BD19" s="96">
        <v>21</v>
      </c>
    </row>
    <row r="20" spans="1:56" s="26" customFormat="1" ht="15.75" x14ac:dyDescent="0.25">
      <c r="A20" s="31">
        <v>44012</v>
      </c>
      <c r="B20" s="96">
        <f t="shared" si="1"/>
        <v>557</v>
      </c>
      <c r="C20" s="96">
        <v>6</v>
      </c>
      <c r="D20" s="99">
        <f t="shared" si="6"/>
        <v>88.961293053193103</v>
      </c>
      <c r="E20" s="100">
        <f t="shared" si="2"/>
        <v>1.088929219600729</v>
      </c>
      <c r="F20" s="96">
        <v>0</v>
      </c>
      <c r="G20" s="96">
        <v>557</v>
      </c>
      <c r="H20" s="96">
        <v>0</v>
      </c>
      <c r="I20" s="96">
        <v>220</v>
      </c>
      <c r="J20" s="96">
        <v>337</v>
      </c>
      <c r="K20" s="96">
        <v>5</v>
      </c>
      <c r="L20" s="96">
        <v>167</v>
      </c>
      <c r="M20" s="96">
        <v>15</v>
      </c>
      <c r="N20" s="96">
        <v>272</v>
      </c>
      <c r="O20" s="96">
        <v>38</v>
      </c>
      <c r="P20" s="96">
        <v>8</v>
      </c>
      <c r="Q20" s="96">
        <v>52</v>
      </c>
      <c r="R20" s="96">
        <v>0</v>
      </c>
      <c r="S20" s="96">
        <v>1</v>
      </c>
      <c r="T20" s="96">
        <v>1</v>
      </c>
      <c r="U20" s="96">
        <v>4</v>
      </c>
      <c r="V20" s="96">
        <v>18</v>
      </c>
      <c r="W20" s="96">
        <v>142</v>
      </c>
      <c r="X20" s="96">
        <v>187</v>
      </c>
      <c r="Y20" s="96">
        <v>204</v>
      </c>
      <c r="Z20" s="96">
        <v>8</v>
      </c>
      <c r="AA20" s="96">
        <v>59</v>
      </c>
      <c r="AB20" s="96">
        <v>18</v>
      </c>
      <c r="AC20" s="96">
        <v>145</v>
      </c>
      <c r="AD20" s="96">
        <v>8</v>
      </c>
      <c r="AE20" s="96">
        <v>319</v>
      </c>
      <c r="AF20" s="96">
        <v>374</v>
      </c>
      <c r="AG20" s="96">
        <v>183</v>
      </c>
      <c r="AH20" s="96">
        <v>49</v>
      </c>
      <c r="AI20" s="96">
        <v>386</v>
      </c>
      <c r="AJ20" s="96">
        <v>15</v>
      </c>
      <c r="AK20" s="96">
        <v>107</v>
      </c>
      <c r="AL20" s="96">
        <v>8</v>
      </c>
      <c r="AM20" s="98">
        <v>532</v>
      </c>
      <c r="AN20" s="96">
        <v>12</v>
      </c>
      <c r="AO20" s="96">
        <v>5</v>
      </c>
      <c r="AP20" s="96">
        <v>524</v>
      </c>
      <c r="AQ20" s="96">
        <v>32</v>
      </c>
      <c r="AR20" s="96">
        <v>1</v>
      </c>
      <c r="AS20" s="96">
        <v>4</v>
      </c>
      <c r="AT20" s="96">
        <v>546</v>
      </c>
      <c r="AU20" s="96">
        <v>4</v>
      </c>
      <c r="AV20" s="96">
        <v>3</v>
      </c>
      <c r="AW20" s="98">
        <f t="shared" si="3"/>
        <v>12</v>
      </c>
      <c r="AX20" s="98">
        <v>0</v>
      </c>
      <c r="AY20" s="98">
        <f t="shared" ref="AY20:AY25" si="7">AY19+AZ20</f>
        <v>523</v>
      </c>
      <c r="AZ20" s="98">
        <v>5</v>
      </c>
      <c r="BA20" s="98">
        <f t="shared" si="5"/>
        <v>22</v>
      </c>
      <c r="BB20" s="98">
        <v>1</v>
      </c>
      <c r="BC20" s="96">
        <v>142</v>
      </c>
      <c r="BD20" s="96">
        <v>21</v>
      </c>
    </row>
    <row r="21" spans="1:56" s="86" customFormat="1" ht="15.75" x14ac:dyDescent="0.25">
      <c r="A21" s="31">
        <v>44013</v>
      </c>
      <c r="B21" s="96">
        <f t="shared" si="1"/>
        <v>563</v>
      </c>
      <c r="C21" s="96">
        <v>6</v>
      </c>
      <c r="D21" s="99">
        <f t="shared" si="6"/>
        <v>89.91958346310183</v>
      </c>
      <c r="E21" s="100">
        <f t="shared" si="2"/>
        <v>1.0771992818671521</v>
      </c>
      <c r="F21" s="96">
        <v>0</v>
      </c>
      <c r="G21" s="96">
        <v>563</v>
      </c>
      <c r="H21" s="96">
        <v>0</v>
      </c>
      <c r="I21" s="96">
        <v>223</v>
      </c>
      <c r="J21" s="96">
        <v>340</v>
      </c>
      <c r="K21" s="96">
        <v>5</v>
      </c>
      <c r="L21" s="96">
        <v>167</v>
      </c>
      <c r="M21" s="96">
        <v>15</v>
      </c>
      <c r="N21" s="96">
        <v>278</v>
      </c>
      <c r="O21" s="96">
        <v>38</v>
      </c>
      <c r="P21" s="96">
        <v>8</v>
      </c>
      <c r="Q21" s="96">
        <v>52</v>
      </c>
      <c r="R21" s="96">
        <v>0</v>
      </c>
      <c r="S21" s="96">
        <v>1</v>
      </c>
      <c r="T21" s="96">
        <v>1</v>
      </c>
      <c r="U21" s="96">
        <v>4</v>
      </c>
      <c r="V21" s="96">
        <v>18</v>
      </c>
      <c r="W21" s="96">
        <v>142</v>
      </c>
      <c r="X21" s="96">
        <v>191</v>
      </c>
      <c r="Y21" s="96">
        <v>206</v>
      </c>
      <c r="Z21" s="96">
        <v>8</v>
      </c>
      <c r="AA21" s="96">
        <v>59</v>
      </c>
      <c r="AB21" s="96">
        <v>18</v>
      </c>
      <c r="AC21" s="96">
        <v>146</v>
      </c>
      <c r="AD21" s="96">
        <v>8</v>
      </c>
      <c r="AE21" s="96">
        <v>324</v>
      </c>
      <c r="AF21" s="96">
        <v>379</v>
      </c>
      <c r="AG21" s="96">
        <v>184</v>
      </c>
      <c r="AH21" s="96">
        <v>50</v>
      </c>
      <c r="AI21" s="96">
        <v>391</v>
      </c>
      <c r="AJ21" s="96">
        <v>15</v>
      </c>
      <c r="AK21" s="96">
        <v>107</v>
      </c>
      <c r="AL21" s="96">
        <v>8</v>
      </c>
      <c r="AM21" s="96">
        <v>538</v>
      </c>
      <c r="AN21" s="96">
        <v>12</v>
      </c>
      <c r="AO21" s="96">
        <v>5</v>
      </c>
      <c r="AP21" s="96">
        <v>530</v>
      </c>
      <c r="AQ21" s="96">
        <v>32</v>
      </c>
      <c r="AR21" s="96">
        <v>1</v>
      </c>
      <c r="AS21" s="96">
        <v>4</v>
      </c>
      <c r="AT21" s="96">
        <v>552</v>
      </c>
      <c r="AU21" s="96">
        <v>4</v>
      </c>
      <c r="AV21" s="96">
        <v>3</v>
      </c>
      <c r="AW21" s="98">
        <v>12</v>
      </c>
      <c r="AX21" s="98">
        <v>0</v>
      </c>
      <c r="AY21" s="98">
        <f t="shared" si="7"/>
        <v>528</v>
      </c>
      <c r="AZ21" s="98">
        <v>5</v>
      </c>
      <c r="BA21" s="98">
        <v>23</v>
      </c>
      <c r="BB21" s="98">
        <v>1</v>
      </c>
      <c r="BC21" s="96">
        <v>142</v>
      </c>
      <c r="BD21" s="96">
        <v>21</v>
      </c>
    </row>
    <row r="22" spans="1:56" s="26" customFormat="1" ht="15.75" x14ac:dyDescent="0.25">
      <c r="A22" s="31">
        <v>44014</v>
      </c>
      <c r="B22" s="96">
        <f t="shared" si="1"/>
        <v>574</v>
      </c>
      <c r="C22" s="96">
        <v>11</v>
      </c>
      <c r="D22" s="99">
        <f t="shared" si="6"/>
        <v>91.676449214601149</v>
      </c>
      <c r="E22" s="100">
        <f t="shared" si="2"/>
        <v>1.9538188277087016</v>
      </c>
      <c r="F22" s="96">
        <v>0</v>
      </c>
      <c r="G22" s="96">
        <v>574</v>
      </c>
      <c r="H22" s="96">
        <v>0</v>
      </c>
      <c r="I22" s="96">
        <v>229</v>
      </c>
      <c r="J22" s="96">
        <v>345</v>
      </c>
      <c r="K22" s="96">
        <v>5</v>
      </c>
      <c r="L22" s="96">
        <v>174</v>
      </c>
      <c r="M22" s="96">
        <v>15</v>
      </c>
      <c r="N22" s="96">
        <v>282</v>
      </c>
      <c r="O22" s="96">
        <v>38</v>
      </c>
      <c r="P22" s="96">
        <v>8</v>
      </c>
      <c r="Q22" s="96">
        <v>52</v>
      </c>
      <c r="R22" s="96">
        <v>0</v>
      </c>
      <c r="S22" s="96">
        <v>1</v>
      </c>
      <c r="T22" s="96">
        <v>1</v>
      </c>
      <c r="U22" s="96">
        <v>4</v>
      </c>
      <c r="V22" s="96">
        <v>19</v>
      </c>
      <c r="W22" s="96">
        <v>147</v>
      </c>
      <c r="X22" s="96">
        <v>192</v>
      </c>
      <c r="Y22" s="96">
        <v>210</v>
      </c>
      <c r="Z22" s="96">
        <v>8</v>
      </c>
      <c r="AA22" s="96">
        <v>59</v>
      </c>
      <c r="AB22" s="96">
        <v>18</v>
      </c>
      <c r="AC22" s="96">
        <v>155</v>
      </c>
      <c r="AD22" s="96">
        <v>8</v>
      </c>
      <c r="AE22" s="96">
        <v>326</v>
      </c>
      <c r="AF22" s="96">
        <v>384</v>
      </c>
      <c r="AG22" s="96">
        <v>190</v>
      </c>
      <c r="AH22" s="96">
        <v>50</v>
      </c>
      <c r="AI22" s="96">
        <v>401</v>
      </c>
      <c r="AJ22" s="96">
        <v>15</v>
      </c>
      <c r="AK22" s="96">
        <v>108</v>
      </c>
      <c r="AL22" s="96">
        <v>8</v>
      </c>
      <c r="AM22" s="96">
        <v>549</v>
      </c>
      <c r="AN22" s="96">
        <v>12</v>
      </c>
      <c r="AO22" s="96">
        <v>5</v>
      </c>
      <c r="AP22" s="96">
        <v>540</v>
      </c>
      <c r="AQ22" s="96">
        <v>33</v>
      </c>
      <c r="AR22" s="96">
        <v>1</v>
      </c>
      <c r="AS22" s="96">
        <v>4</v>
      </c>
      <c r="AT22" s="96">
        <v>563</v>
      </c>
      <c r="AU22" s="96">
        <v>4</v>
      </c>
      <c r="AV22" s="96">
        <v>3</v>
      </c>
      <c r="AW22" s="98">
        <v>12</v>
      </c>
      <c r="AX22" s="98">
        <v>0</v>
      </c>
      <c r="AY22" s="98">
        <f t="shared" si="7"/>
        <v>539</v>
      </c>
      <c r="AZ22" s="98">
        <v>11</v>
      </c>
      <c r="BA22" s="98">
        <v>23</v>
      </c>
      <c r="BB22" s="98">
        <v>0</v>
      </c>
      <c r="BC22" s="96">
        <v>142</v>
      </c>
      <c r="BD22" s="96">
        <v>21</v>
      </c>
    </row>
    <row r="23" spans="1:56" s="26" customFormat="1" ht="15.75" x14ac:dyDescent="0.25">
      <c r="A23" s="31">
        <v>44015</v>
      </c>
      <c r="B23" s="96">
        <f t="shared" si="1"/>
        <v>581</v>
      </c>
      <c r="C23" s="96">
        <v>7</v>
      </c>
      <c r="D23" s="99">
        <f t="shared" si="6"/>
        <v>92.794454692827998</v>
      </c>
      <c r="E23" s="100">
        <f t="shared" si="2"/>
        <v>1.2195121951219505</v>
      </c>
      <c r="F23" s="96">
        <v>0</v>
      </c>
      <c r="G23" s="96">
        <v>581</v>
      </c>
      <c r="H23" s="96">
        <v>0</v>
      </c>
      <c r="I23" s="96">
        <v>230</v>
      </c>
      <c r="J23" s="96">
        <v>351</v>
      </c>
      <c r="K23" s="96">
        <v>5</v>
      </c>
      <c r="L23" s="96">
        <v>180</v>
      </c>
      <c r="M23" s="96">
        <v>15</v>
      </c>
      <c r="N23" s="96">
        <v>283</v>
      </c>
      <c r="O23" s="96">
        <v>38</v>
      </c>
      <c r="P23" s="96">
        <v>8</v>
      </c>
      <c r="Q23" s="96">
        <v>52</v>
      </c>
      <c r="R23" s="96">
        <v>0</v>
      </c>
      <c r="S23" s="96">
        <v>1</v>
      </c>
      <c r="T23" s="96">
        <v>1</v>
      </c>
      <c r="U23" s="96">
        <v>4</v>
      </c>
      <c r="V23" s="96">
        <v>20</v>
      </c>
      <c r="W23" s="96">
        <v>151</v>
      </c>
      <c r="X23" s="96">
        <v>193</v>
      </c>
      <c r="Y23" s="96">
        <v>211</v>
      </c>
      <c r="Z23" s="96">
        <v>8</v>
      </c>
      <c r="AA23" s="96">
        <v>60</v>
      </c>
      <c r="AB23" s="96">
        <v>20</v>
      </c>
      <c r="AC23" s="96">
        <v>159</v>
      </c>
      <c r="AD23" s="96">
        <v>8</v>
      </c>
      <c r="AE23" s="96">
        <v>326</v>
      </c>
      <c r="AF23" s="96">
        <v>386</v>
      </c>
      <c r="AG23" s="96">
        <v>195</v>
      </c>
      <c r="AH23" s="96">
        <v>50</v>
      </c>
      <c r="AI23" s="96">
        <v>408</v>
      </c>
      <c r="AJ23" s="96">
        <v>15</v>
      </c>
      <c r="AK23" s="96">
        <v>108</v>
      </c>
      <c r="AL23" s="96">
        <v>8</v>
      </c>
      <c r="AM23" s="96">
        <v>556</v>
      </c>
      <c r="AN23" s="96">
        <v>12</v>
      </c>
      <c r="AO23" s="96">
        <v>5</v>
      </c>
      <c r="AP23" s="96">
        <v>542</v>
      </c>
      <c r="AQ23" s="96">
        <v>38</v>
      </c>
      <c r="AR23" s="96">
        <v>1</v>
      </c>
      <c r="AS23" s="96">
        <v>4</v>
      </c>
      <c r="AT23" s="96">
        <v>570</v>
      </c>
      <c r="AU23" s="96">
        <v>4</v>
      </c>
      <c r="AV23" s="96">
        <v>3</v>
      </c>
      <c r="AW23" s="98">
        <v>12</v>
      </c>
      <c r="AX23" s="98">
        <v>0</v>
      </c>
      <c r="AY23" s="98">
        <f t="shared" si="7"/>
        <v>546</v>
      </c>
      <c r="AZ23" s="98">
        <v>7</v>
      </c>
      <c r="BA23" s="98">
        <v>23</v>
      </c>
      <c r="BB23" s="98">
        <v>0</v>
      </c>
      <c r="BC23" s="96">
        <v>142</v>
      </c>
      <c r="BD23" s="96">
        <v>21</v>
      </c>
    </row>
    <row r="24" spans="1:56" s="87" customFormat="1" ht="15.75" x14ac:dyDescent="0.25">
      <c r="A24" s="31">
        <v>44016</v>
      </c>
      <c r="B24" s="96">
        <f t="shared" si="1"/>
        <v>589</v>
      </c>
      <c r="C24" s="96">
        <v>8</v>
      </c>
      <c r="D24" s="99">
        <f t="shared" si="6"/>
        <v>94.072175239372953</v>
      </c>
      <c r="E24" s="100">
        <f t="shared" si="2"/>
        <v>1.3769363166953497</v>
      </c>
      <c r="F24" s="96">
        <v>0</v>
      </c>
      <c r="G24" s="96">
        <v>589</v>
      </c>
      <c r="H24" s="96">
        <v>0</v>
      </c>
      <c r="I24" s="96">
        <v>234</v>
      </c>
      <c r="J24" s="96">
        <v>355</v>
      </c>
      <c r="K24" s="96">
        <v>5</v>
      </c>
      <c r="L24" s="96">
        <v>183</v>
      </c>
      <c r="M24" s="96">
        <v>16</v>
      </c>
      <c r="N24" s="96">
        <v>286</v>
      </c>
      <c r="O24" s="96">
        <v>38</v>
      </c>
      <c r="P24" s="96">
        <v>8</v>
      </c>
      <c r="Q24" s="96">
        <v>53</v>
      </c>
      <c r="R24" s="96">
        <v>0</v>
      </c>
      <c r="S24" s="96">
        <v>1</v>
      </c>
      <c r="T24" s="96">
        <v>1</v>
      </c>
      <c r="U24" s="96">
        <v>4</v>
      </c>
      <c r="V24" s="96">
        <v>20</v>
      </c>
      <c r="W24" s="96">
        <v>153</v>
      </c>
      <c r="X24" s="96">
        <v>196</v>
      </c>
      <c r="Y24" s="96">
        <v>214</v>
      </c>
      <c r="Z24" s="96">
        <v>8</v>
      </c>
      <c r="AA24" s="96">
        <v>60</v>
      </c>
      <c r="AB24" s="96">
        <v>21</v>
      </c>
      <c r="AC24" s="96">
        <v>160</v>
      </c>
      <c r="AD24" s="96">
        <v>10</v>
      </c>
      <c r="AE24" s="96">
        <v>330</v>
      </c>
      <c r="AF24" s="96">
        <v>394</v>
      </c>
      <c r="AG24" s="96">
        <v>195</v>
      </c>
      <c r="AH24" s="96">
        <v>52</v>
      </c>
      <c r="AI24" s="96">
        <v>414</v>
      </c>
      <c r="AJ24" s="96">
        <v>15</v>
      </c>
      <c r="AK24" s="96">
        <v>108</v>
      </c>
      <c r="AL24" s="96">
        <v>8</v>
      </c>
      <c r="AM24" s="96">
        <v>564</v>
      </c>
      <c r="AN24" s="96">
        <v>12</v>
      </c>
      <c r="AO24" s="96">
        <v>5</v>
      </c>
      <c r="AP24" s="96">
        <v>550</v>
      </c>
      <c r="AQ24" s="96">
        <v>38</v>
      </c>
      <c r="AR24" s="96">
        <v>1</v>
      </c>
      <c r="AS24" s="96">
        <v>4</v>
      </c>
      <c r="AT24" s="96">
        <v>578</v>
      </c>
      <c r="AU24" s="96">
        <v>4</v>
      </c>
      <c r="AV24" s="96">
        <v>3</v>
      </c>
      <c r="AW24" s="98">
        <v>12</v>
      </c>
      <c r="AX24" s="98">
        <v>0</v>
      </c>
      <c r="AY24" s="98">
        <f t="shared" si="7"/>
        <v>554</v>
      </c>
      <c r="AZ24" s="96">
        <v>8</v>
      </c>
      <c r="BA24" s="98">
        <v>23</v>
      </c>
      <c r="BB24" s="98">
        <v>0</v>
      </c>
      <c r="BC24" s="96">
        <v>142</v>
      </c>
      <c r="BD24" s="96">
        <v>25</v>
      </c>
    </row>
    <row r="25" spans="1:56" s="26" customFormat="1" ht="15.75" x14ac:dyDescent="0.25">
      <c r="A25" s="31">
        <v>44017</v>
      </c>
      <c r="B25" s="96">
        <f t="shared" si="1"/>
        <v>594</v>
      </c>
      <c r="C25" s="96">
        <v>5</v>
      </c>
      <c r="D25" s="99">
        <f t="shared" si="6"/>
        <v>94.870750580963559</v>
      </c>
      <c r="E25" s="100">
        <f t="shared" si="2"/>
        <v>0.84889643463498032</v>
      </c>
      <c r="F25" s="96">
        <v>0</v>
      </c>
      <c r="G25" s="96">
        <v>594</v>
      </c>
      <c r="H25" s="96">
        <v>0</v>
      </c>
      <c r="I25" s="96">
        <v>236</v>
      </c>
      <c r="J25" s="96">
        <v>358</v>
      </c>
      <c r="K25" s="96">
        <v>5</v>
      </c>
      <c r="L25" s="96">
        <v>183</v>
      </c>
      <c r="M25" s="96">
        <v>16</v>
      </c>
      <c r="N25" s="96">
        <v>291</v>
      </c>
      <c r="O25" s="96">
        <v>38</v>
      </c>
      <c r="P25" s="96">
        <v>8</v>
      </c>
      <c r="Q25" s="96">
        <v>53</v>
      </c>
      <c r="R25" s="96">
        <v>0</v>
      </c>
      <c r="S25" s="96">
        <v>1</v>
      </c>
      <c r="T25" s="96">
        <v>1</v>
      </c>
      <c r="U25" s="96">
        <v>4</v>
      </c>
      <c r="V25" s="96">
        <v>20</v>
      </c>
      <c r="W25" s="96">
        <v>153</v>
      </c>
      <c r="X25" s="96">
        <v>197</v>
      </c>
      <c r="Y25" s="96">
        <v>218</v>
      </c>
      <c r="Z25" s="96">
        <v>8</v>
      </c>
      <c r="AA25" s="96">
        <v>63</v>
      </c>
      <c r="AB25" s="96">
        <v>21</v>
      </c>
      <c r="AC25" s="96">
        <v>162</v>
      </c>
      <c r="AD25" s="96">
        <v>10</v>
      </c>
      <c r="AE25" s="96">
        <v>330</v>
      </c>
      <c r="AF25" s="96">
        <v>397</v>
      </c>
      <c r="AG25" s="96">
        <v>197</v>
      </c>
      <c r="AH25" s="96">
        <v>52</v>
      </c>
      <c r="AI25" s="96">
        <v>419</v>
      </c>
      <c r="AJ25" s="96">
        <v>15</v>
      </c>
      <c r="AK25" s="96">
        <v>108</v>
      </c>
      <c r="AL25" s="96">
        <v>8</v>
      </c>
      <c r="AM25" s="96">
        <v>569</v>
      </c>
      <c r="AN25" s="96">
        <v>12</v>
      </c>
      <c r="AO25" s="96">
        <v>5</v>
      </c>
      <c r="AP25" s="96">
        <v>553</v>
      </c>
      <c r="AQ25" s="96">
        <v>40</v>
      </c>
      <c r="AR25" s="96">
        <v>1</v>
      </c>
      <c r="AS25" s="96">
        <v>4</v>
      </c>
      <c r="AT25" s="96">
        <v>583</v>
      </c>
      <c r="AU25" s="96">
        <v>4</v>
      </c>
      <c r="AV25" s="96">
        <v>3</v>
      </c>
      <c r="AW25" s="98">
        <v>12</v>
      </c>
      <c r="AX25" s="98">
        <v>0</v>
      </c>
      <c r="AY25" s="98">
        <f t="shared" si="7"/>
        <v>556</v>
      </c>
      <c r="AZ25" s="96">
        <v>2</v>
      </c>
      <c r="BA25" s="98">
        <v>26</v>
      </c>
      <c r="BB25" s="98">
        <v>3</v>
      </c>
      <c r="BC25" s="96">
        <v>145</v>
      </c>
      <c r="BD25" s="96">
        <v>26</v>
      </c>
    </row>
    <row r="26" spans="1:56" ht="15.75" x14ac:dyDescent="0.25">
      <c r="A26" s="31">
        <v>44018</v>
      </c>
      <c r="B26" s="96">
        <f t="shared" si="1"/>
        <v>598</v>
      </c>
      <c r="C26" s="96">
        <v>4</v>
      </c>
      <c r="D26" s="99">
        <f t="shared" si="6"/>
        <v>95.509610854236044</v>
      </c>
      <c r="E26" s="100">
        <f t="shared" si="2"/>
        <v>0.67340067340067833</v>
      </c>
      <c r="F26" s="96">
        <v>0</v>
      </c>
      <c r="G26" s="96">
        <v>598</v>
      </c>
      <c r="H26" s="96">
        <v>0</v>
      </c>
      <c r="I26" s="96">
        <v>237</v>
      </c>
      <c r="J26" s="96">
        <v>361</v>
      </c>
      <c r="K26" s="96">
        <v>5</v>
      </c>
      <c r="L26" s="96">
        <v>184</v>
      </c>
      <c r="M26" s="96">
        <v>17</v>
      </c>
      <c r="N26" s="96">
        <v>291</v>
      </c>
      <c r="O26" s="96">
        <v>39</v>
      </c>
      <c r="P26" s="96">
        <v>8</v>
      </c>
      <c r="Q26" s="96">
        <v>54</v>
      </c>
      <c r="R26" s="96">
        <v>0</v>
      </c>
      <c r="S26" s="96">
        <v>1</v>
      </c>
      <c r="T26" s="96">
        <v>1</v>
      </c>
      <c r="U26" s="96">
        <v>4</v>
      </c>
      <c r="V26" s="96">
        <v>21</v>
      </c>
      <c r="W26" s="96">
        <v>154</v>
      </c>
      <c r="X26" s="96">
        <v>199</v>
      </c>
      <c r="Y26" s="96">
        <v>218</v>
      </c>
      <c r="Z26" s="96">
        <v>8</v>
      </c>
      <c r="AA26" s="96">
        <v>64</v>
      </c>
      <c r="AB26" s="96">
        <v>23</v>
      </c>
      <c r="AC26" s="96">
        <v>163</v>
      </c>
      <c r="AD26" s="96">
        <v>10</v>
      </c>
      <c r="AE26" s="96">
        <v>330</v>
      </c>
      <c r="AF26" s="96">
        <v>401</v>
      </c>
      <c r="AG26" s="96">
        <v>197</v>
      </c>
      <c r="AH26" s="96">
        <v>52</v>
      </c>
      <c r="AI26" s="96">
        <v>423</v>
      </c>
      <c r="AJ26" s="96">
        <v>15</v>
      </c>
      <c r="AK26" s="96">
        <v>108</v>
      </c>
      <c r="AL26" s="96">
        <v>8</v>
      </c>
      <c r="AM26" s="96">
        <v>573</v>
      </c>
      <c r="AN26" s="96">
        <v>12</v>
      </c>
      <c r="AO26" s="96">
        <v>5</v>
      </c>
      <c r="AP26" s="96">
        <v>557</v>
      </c>
      <c r="AQ26" s="96">
        <v>40</v>
      </c>
      <c r="AR26" s="96">
        <v>1</v>
      </c>
      <c r="AS26" s="96">
        <v>4</v>
      </c>
      <c r="AT26" s="96">
        <v>587</v>
      </c>
      <c r="AU26" s="96">
        <v>4</v>
      </c>
      <c r="AV26" s="96">
        <v>3</v>
      </c>
      <c r="AW26" s="98">
        <v>12</v>
      </c>
      <c r="AX26" s="98">
        <v>0</v>
      </c>
      <c r="AY26" s="98">
        <f t="shared" ref="AY26:AY39" si="8">AY25+AZ26</f>
        <v>560</v>
      </c>
      <c r="AZ26" s="96">
        <v>4</v>
      </c>
      <c r="BA26" s="98">
        <v>26</v>
      </c>
      <c r="BB26" s="98">
        <v>0</v>
      </c>
      <c r="BC26" s="96">
        <v>147</v>
      </c>
      <c r="BD26" s="96">
        <v>26</v>
      </c>
    </row>
    <row r="27" spans="1:56" ht="15.75" x14ac:dyDescent="0.25">
      <c r="A27" s="31">
        <v>44019</v>
      </c>
      <c r="B27" s="96">
        <f t="shared" si="1"/>
        <v>604</v>
      </c>
      <c r="C27" s="96">
        <v>6</v>
      </c>
      <c r="D27" s="99">
        <f t="shared" si="6"/>
        <v>96.467901264144771</v>
      </c>
      <c r="E27" s="100">
        <f t="shared" si="2"/>
        <v>1.0033444816053532</v>
      </c>
      <c r="F27" s="96">
        <v>0</v>
      </c>
      <c r="G27" s="96">
        <v>604</v>
      </c>
      <c r="H27" s="96">
        <v>0</v>
      </c>
      <c r="I27" s="96">
        <v>241</v>
      </c>
      <c r="J27" s="96">
        <v>363</v>
      </c>
      <c r="K27" s="96">
        <v>5</v>
      </c>
      <c r="L27" s="96">
        <v>188</v>
      </c>
      <c r="M27" s="96">
        <v>17</v>
      </c>
      <c r="N27" s="96">
        <v>292</v>
      </c>
      <c r="O27" s="96">
        <v>40</v>
      </c>
      <c r="P27" s="96">
        <v>8</v>
      </c>
      <c r="Q27" s="96">
        <v>54</v>
      </c>
      <c r="R27" s="96">
        <v>0</v>
      </c>
      <c r="S27" s="96">
        <v>1</v>
      </c>
      <c r="T27" s="96">
        <v>1</v>
      </c>
      <c r="U27" s="96">
        <v>4</v>
      </c>
      <c r="V27" s="96">
        <v>21</v>
      </c>
      <c r="W27" s="96">
        <v>158</v>
      </c>
      <c r="X27" s="96">
        <v>199</v>
      </c>
      <c r="Y27" s="96">
        <v>220</v>
      </c>
      <c r="Z27" s="96">
        <v>8</v>
      </c>
      <c r="AA27" s="96">
        <v>65</v>
      </c>
      <c r="AB27" s="96">
        <v>24</v>
      </c>
      <c r="AC27" s="96">
        <v>166</v>
      </c>
      <c r="AD27" s="96">
        <v>10</v>
      </c>
      <c r="AE27" s="96">
        <v>331</v>
      </c>
      <c r="AF27" s="96">
        <v>407</v>
      </c>
      <c r="AG27" s="96">
        <v>197</v>
      </c>
      <c r="AH27" s="96">
        <v>52</v>
      </c>
      <c r="AI27" s="96">
        <v>429</v>
      </c>
      <c r="AJ27" s="96">
        <v>15</v>
      </c>
      <c r="AK27" s="96">
        <v>108</v>
      </c>
      <c r="AL27" s="96">
        <v>8</v>
      </c>
      <c r="AM27" s="96">
        <v>579</v>
      </c>
      <c r="AN27" s="96">
        <v>12</v>
      </c>
      <c r="AO27" s="96">
        <v>5</v>
      </c>
      <c r="AP27" s="96">
        <v>561</v>
      </c>
      <c r="AQ27" s="96">
        <v>42</v>
      </c>
      <c r="AR27" s="96">
        <v>1</v>
      </c>
      <c r="AS27" s="96">
        <v>4</v>
      </c>
      <c r="AT27" s="96">
        <v>593</v>
      </c>
      <c r="AU27" s="96">
        <v>4</v>
      </c>
      <c r="AV27" s="96">
        <v>3</v>
      </c>
      <c r="AW27" s="98">
        <v>12</v>
      </c>
      <c r="AX27" s="98">
        <v>0</v>
      </c>
      <c r="AY27" s="98">
        <f t="shared" si="8"/>
        <v>564</v>
      </c>
      <c r="AZ27" s="96">
        <v>4</v>
      </c>
      <c r="BA27" s="98">
        <v>28</v>
      </c>
      <c r="BB27" s="98">
        <v>2</v>
      </c>
      <c r="BC27" s="96">
        <v>147</v>
      </c>
      <c r="BD27" s="96">
        <v>28</v>
      </c>
    </row>
    <row r="28" spans="1:56" ht="15.75" x14ac:dyDescent="0.25">
      <c r="A28" s="31">
        <v>44020</v>
      </c>
      <c r="B28" s="96">
        <f t="shared" si="1"/>
        <v>611</v>
      </c>
      <c r="C28" s="96">
        <v>7</v>
      </c>
      <c r="D28" s="99">
        <f t="shared" si="6"/>
        <v>97.585906742371606</v>
      </c>
      <c r="E28" s="100">
        <f t="shared" si="2"/>
        <v>1.1589403973509889</v>
      </c>
      <c r="F28" s="96">
        <v>0</v>
      </c>
      <c r="G28" s="96">
        <v>611</v>
      </c>
      <c r="H28" s="96">
        <v>0</v>
      </c>
      <c r="I28" s="96">
        <v>247</v>
      </c>
      <c r="J28" s="96">
        <v>364</v>
      </c>
      <c r="K28" s="96">
        <v>5</v>
      </c>
      <c r="L28" s="96">
        <v>190</v>
      </c>
      <c r="M28" s="96">
        <v>17</v>
      </c>
      <c r="N28" s="96">
        <v>297</v>
      </c>
      <c r="O28" s="96">
        <v>40</v>
      </c>
      <c r="P28" s="96">
        <v>8</v>
      </c>
      <c r="Q28" s="96">
        <v>54</v>
      </c>
      <c r="R28" s="96">
        <v>0</v>
      </c>
      <c r="S28" s="96">
        <v>1</v>
      </c>
      <c r="T28" s="96">
        <v>1</v>
      </c>
      <c r="U28" s="96">
        <v>4</v>
      </c>
      <c r="V28" s="96">
        <v>21</v>
      </c>
      <c r="W28" s="96">
        <v>160</v>
      </c>
      <c r="X28" s="96">
        <v>201</v>
      </c>
      <c r="Y28" s="96">
        <v>223</v>
      </c>
      <c r="Z28" s="96">
        <v>8</v>
      </c>
      <c r="AA28" s="96">
        <v>65</v>
      </c>
      <c r="AB28" s="96">
        <v>24</v>
      </c>
      <c r="AC28" s="96">
        <v>171</v>
      </c>
      <c r="AD28" s="96">
        <v>10</v>
      </c>
      <c r="AE28" s="96">
        <v>333</v>
      </c>
      <c r="AF28" s="96">
        <v>412</v>
      </c>
      <c r="AG28" s="96">
        <v>199</v>
      </c>
      <c r="AH28" s="96">
        <v>52</v>
      </c>
      <c r="AI28" s="96">
        <v>436</v>
      </c>
      <c r="AJ28" s="96">
        <v>15</v>
      </c>
      <c r="AK28" s="96">
        <v>108</v>
      </c>
      <c r="AL28" s="96">
        <v>8</v>
      </c>
      <c r="AM28" s="96">
        <v>586</v>
      </c>
      <c r="AN28" s="96">
        <v>12</v>
      </c>
      <c r="AO28" s="96">
        <v>5</v>
      </c>
      <c r="AP28" s="96">
        <v>568</v>
      </c>
      <c r="AQ28" s="96">
        <v>42</v>
      </c>
      <c r="AR28" s="96">
        <v>1</v>
      </c>
      <c r="AS28" s="96">
        <v>4</v>
      </c>
      <c r="AT28" s="96">
        <v>600</v>
      </c>
      <c r="AU28" s="96">
        <v>4</v>
      </c>
      <c r="AV28" s="96">
        <v>3</v>
      </c>
      <c r="AW28" s="98">
        <v>12</v>
      </c>
      <c r="AX28" s="98">
        <v>0</v>
      </c>
      <c r="AY28" s="98">
        <f t="shared" si="8"/>
        <v>571</v>
      </c>
      <c r="AZ28" s="96">
        <v>7</v>
      </c>
      <c r="BA28" s="98">
        <v>28</v>
      </c>
      <c r="BB28" s="98">
        <v>0</v>
      </c>
      <c r="BC28" s="96">
        <v>151</v>
      </c>
      <c r="BD28" s="96">
        <v>28</v>
      </c>
    </row>
    <row r="29" spans="1:56" ht="15.75" x14ac:dyDescent="0.25">
      <c r="A29" s="31">
        <v>44021</v>
      </c>
      <c r="B29" s="96">
        <f t="shared" si="1"/>
        <v>620</v>
      </c>
      <c r="C29" s="96">
        <v>9</v>
      </c>
      <c r="D29" s="99">
        <f t="shared" si="6"/>
        <v>99.023342357234696</v>
      </c>
      <c r="E29" s="100">
        <f t="shared" si="2"/>
        <v>1.4729950900163686</v>
      </c>
      <c r="F29" s="96">
        <v>0</v>
      </c>
      <c r="G29" s="96">
        <v>620</v>
      </c>
      <c r="H29" s="96">
        <v>0</v>
      </c>
      <c r="I29" s="96">
        <v>251</v>
      </c>
      <c r="J29" s="96">
        <v>369</v>
      </c>
      <c r="K29" s="96">
        <v>5</v>
      </c>
      <c r="L29" s="96">
        <v>194</v>
      </c>
      <c r="M29" s="96">
        <v>18</v>
      </c>
      <c r="N29" s="96">
        <v>300</v>
      </c>
      <c r="O29" s="96">
        <v>41</v>
      </c>
      <c r="P29" s="96">
        <v>8</v>
      </c>
      <c r="Q29" s="96">
        <v>54</v>
      </c>
      <c r="R29" s="96">
        <v>0</v>
      </c>
      <c r="S29" s="96">
        <v>1</v>
      </c>
      <c r="T29" s="96">
        <v>1</v>
      </c>
      <c r="U29" s="96">
        <v>4</v>
      </c>
      <c r="V29" s="96">
        <v>23</v>
      </c>
      <c r="W29" s="96">
        <v>161</v>
      </c>
      <c r="X29" s="96">
        <v>203</v>
      </c>
      <c r="Y29" s="96">
        <v>227</v>
      </c>
      <c r="Z29" s="96">
        <v>8</v>
      </c>
      <c r="AA29" s="96">
        <v>67</v>
      </c>
      <c r="AB29" s="96">
        <v>27</v>
      </c>
      <c r="AC29" s="96">
        <v>175</v>
      </c>
      <c r="AD29" s="96">
        <v>10</v>
      </c>
      <c r="AE29" s="96">
        <v>333</v>
      </c>
      <c r="AF29" s="96">
        <v>416</v>
      </c>
      <c r="AG29" s="96">
        <v>204</v>
      </c>
      <c r="AH29" s="96">
        <v>52</v>
      </c>
      <c r="AI29" s="96">
        <v>443</v>
      </c>
      <c r="AJ29" s="96">
        <v>15</v>
      </c>
      <c r="AK29" s="96">
        <v>110</v>
      </c>
      <c r="AL29" s="96">
        <v>8</v>
      </c>
      <c r="AM29" s="96">
        <v>595</v>
      </c>
      <c r="AN29" s="96">
        <v>12</v>
      </c>
      <c r="AO29" s="96">
        <v>5</v>
      </c>
      <c r="AP29" s="96">
        <v>572</v>
      </c>
      <c r="AQ29" s="96">
        <v>47</v>
      </c>
      <c r="AR29" s="96">
        <v>1</v>
      </c>
      <c r="AS29" s="96">
        <v>4</v>
      </c>
      <c r="AT29" s="96">
        <v>609</v>
      </c>
      <c r="AU29" s="96">
        <v>4</v>
      </c>
      <c r="AV29" s="96">
        <v>3</v>
      </c>
      <c r="AW29" s="98">
        <v>12</v>
      </c>
      <c r="AX29" s="98">
        <v>0</v>
      </c>
      <c r="AY29" s="98">
        <f t="shared" si="8"/>
        <v>579</v>
      </c>
      <c r="AZ29" s="96">
        <v>8</v>
      </c>
      <c r="BA29" s="98">
        <v>29</v>
      </c>
      <c r="BB29" s="98">
        <v>1</v>
      </c>
      <c r="BC29" s="96">
        <v>157</v>
      </c>
      <c r="BD29" s="96">
        <v>28</v>
      </c>
    </row>
    <row r="30" spans="1:56" ht="15.75" x14ac:dyDescent="0.25">
      <c r="A30" s="31">
        <v>44022</v>
      </c>
      <c r="B30" s="96">
        <f t="shared" si="1"/>
        <v>625</v>
      </c>
      <c r="C30" s="96">
        <v>5</v>
      </c>
      <c r="D30" s="99">
        <f t="shared" si="6"/>
        <v>99.821917698825303</v>
      </c>
      <c r="E30" s="100">
        <f t="shared" si="2"/>
        <v>0.80645161290323131</v>
      </c>
      <c r="F30" s="96">
        <v>0</v>
      </c>
      <c r="G30" s="96">
        <v>625</v>
      </c>
      <c r="H30" s="96">
        <v>0</v>
      </c>
      <c r="I30" s="96">
        <v>254</v>
      </c>
      <c r="J30" s="96">
        <v>371</v>
      </c>
      <c r="K30" s="96">
        <v>5</v>
      </c>
      <c r="L30" s="96">
        <v>196</v>
      </c>
      <c r="M30" s="96">
        <v>18</v>
      </c>
      <c r="N30" s="96">
        <v>303</v>
      </c>
      <c r="O30" s="96">
        <v>41</v>
      </c>
      <c r="P30" s="96">
        <v>8</v>
      </c>
      <c r="Q30" s="96">
        <v>54</v>
      </c>
      <c r="R30" s="96">
        <v>0</v>
      </c>
      <c r="S30" s="96">
        <v>1</v>
      </c>
      <c r="T30" s="96">
        <v>1</v>
      </c>
      <c r="U30" s="96">
        <v>4</v>
      </c>
      <c r="V30" s="96">
        <v>23</v>
      </c>
      <c r="W30" s="96">
        <v>162</v>
      </c>
      <c r="X30" s="96">
        <v>204</v>
      </c>
      <c r="Y30" s="96">
        <v>230</v>
      </c>
      <c r="Z30" s="96">
        <v>8</v>
      </c>
      <c r="AA30" s="96">
        <v>67</v>
      </c>
      <c r="AB30" s="96">
        <v>28</v>
      </c>
      <c r="AC30" s="96">
        <v>179</v>
      </c>
      <c r="AD30" s="96">
        <v>10</v>
      </c>
      <c r="AE30" s="96">
        <v>333</v>
      </c>
      <c r="AF30" s="96">
        <v>419</v>
      </c>
      <c r="AG30" s="96">
        <v>206</v>
      </c>
      <c r="AH30" s="96">
        <v>52</v>
      </c>
      <c r="AI30" s="96">
        <v>448</v>
      </c>
      <c r="AJ30" s="96">
        <v>15</v>
      </c>
      <c r="AK30" s="96">
        <v>110</v>
      </c>
      <c r="AL30" s="96">
        <v>8</v>
      </c>
      <c r="AM30" s="96">
        <v>600</v>
      </c>
      <c r="AN30" s="96">
        <v>12</v>
      </c>
      <c r="AO30" s="96">
        <v>5</v>
      </c>
      <c r="AP30" s="96">
        <v>575</v>
      </c>
      <c r="AQ30" s="96">
        <v>49</v>
      </c>
      <c r="AR30" s="96">
        <v>1</v>
      </c>
      <c r="AS30" s="96">
        <v>4</v>
      </c>
      <c r="AT30" s="96">
        <v>614</v>
      </c>
      <c r="AU30" s="96">
        <v>4</v>
      </c>
      <c r="AV30" s="96">
        <v>3</v>
      </c>
      <c r="AW30" s="98">
        <v>12</v>
      </c>
      <c r="AX30" s="98">
        <v>0</v>
      </c>
      <c r="AY30" s="98">
        <f t="shared" si="8"/>
        <v>584</v>
      </c>
      <c r="AZ30" s="96">
        <v>5</v>
      </c>
      <c r="BA30" s="98">
        <v>29</v>
      </c>
      <c r="BB30" s="98">
        <v>0</v>
      </c>
      <c r="BC30" s="96">
        <v>157</v>
      </c>
      <c r="BD30" s="96">
        <v>28</v>
      </c>
    </row>
    <row r="31" spans="1:56" s="78" customFormat="1" ht="15.75" x14ac:dyDescent="0.25">
      <c r="A31" s="31">
        <v>44023</v>
      </c>
      <c r="B31" s="96">
        <f t="shared" si="1"/>
        <v>632</v>
      </c>
      <c r="C31" s="96">
        <v>7</v>
      </c>
      <c r="D31" s="99">
        <f t="shared" si="6"/>
        <v>100.93992317705214</v>
      </c>
      <c r="E31" s="100">
        <f t="shared" si="2"/>
        <v>1.1200000000000045</v>
      </c>
      <c r="F31" s="96">
        <v>0</v>
      </c>
      <c r="G31" s="96">
        <v>632</v>
      </c>
      <c r="H31" s="96">
        <v>0</v>
      </c>
      <c r="I31" s="96">
        <v>258</v>
      </c>
      <c r="J31" s="96">
        <v>374</v>
      </c>
      <c r="K31" s="96">
        <v>5</v>
      </c>
      <c r="L31" s="96">
        <v>197</v>
      </c>
      <c r="M31" s="96">
        <v>19</v>
      </c>
      <c r="N31" s="96">
        <v>306</v>
      </c>
      <c r="O31" s="96">
        <v>42</v>
      </c>
      <c r="P31" s="96">
        <v>8</v>
      </c>
      <c r="Q31" s="96">
        <v>55</v>
      </c>
      <c r="R31" s="96">
        <v>0</v>
      </c>
      <c r="S31" s="96">
        <v>1</v>
      </c>
      <c r="T31" s="96">
        <v>1</v>
      </c>
      <c r="U31" s="96">
        <v>4</v>
      </c>
      <c r="V31" s="96">
        <v>23</v>
      </c>
      <c r="W31" s="96">
        <v>163</v>
      </c>
      <c r="X31" s="96">
        <v>209</v>
      </c>
      <c r="Y31" s="96">
        <v>231</v>
      </c>
      <c r="Z31" s="96">
        <v>8</v>
      </c>
      <c r="AA31" s="96">
        <v>67</v>
      </c>
      <c r="AB31" s="96">
        <v>29</v>
      </c>
      <c r="AC31" s="96">
        <v>181</v>
      </c>
      <c r="AD31" s="96">
        <v>10</v>
      </c>
      <c r="AE31" s="96">
        <v>337</v>
      </c>
      <c r="AF31" s="96">
        <v>426</v>
      </c>
      <c r="AG31" s="96">
        <v>206</v>
      </c>
      <c r="AH31" s="96">
        <v>52</v>
      </c>
      <c r="AI31" s="96">
        <v>455</v>
      </c>
      <c r="AJ31" s="96">
        <v>15</v>
      </c>
      <c r="AK31" s="96">
        <v>110</v>
      </c>
      <c r="AL31" s="96">
        <v>8</v>
      </c>
      <c r="AM31" s="96">
        <v>607</v>
      </c>
      <c r="AN31" s="96">
        <v>12</v>
      </c>
      <c r="AO31" s="96">
        <v>5</v>
      </c>
      <c r="AP31" s="96">
        <v>580</v>
      </c>
      <c r="AQ31" s="96">
        <v>51</v>
      </c>
      <c r="AR31" s="96">
        <v>1</v>
      </c>
      <c r="AS31" s="96">
        <v>4</v>
      </c>
      <c r="AT31" s="96">
        <v>621</v>
      </c>
      <c r="AU31" s="96">
        <v>4</v>
      </c>
      <c r="AV31" s="96">
        <v>3</v>
      </c>
      <c r="AW31" s="98">
        <v>12</v>
      </c>
      <c r="AX31" s="98">
        <v>0</v>
      </c>
      <c r="AY31" s="98">
        <f t="shared" si="8"/>
        <v>590</v>
      </c>
      <c r="AZ31" s="96">
        <v>6</v>
      </c>
      <c r="BA31" s="96">
        <v>30</v>
      </c>
      <c r="BB31" s="96">
        <v>1</v>
      </c>
      <c r="BC31" s="96">
        <v>157</v>
      </c>
      <c r="BD31" s="96">
        <v>28</v>
      </c>
    </row>
    <row r="32" spans="1:56" ht="15.75" x14ac:dyDescent="0.25">
      <c r="A32" s="31">
        <v>44024</v>
      </c>
      <c r="B32" s="96">
        <f t="shared" si="1"/>
        <v>639</v>
      </c>
      <c r="C32" s="96">
        <v>7</v>
      </c>
      <c r="D32" s="99">
        <f t="shared" si="6"/>
        <v>102.05792865527899</v>
      </c>
      <c r="E32" s="100">
        <f t="shared" si="2"/>
        <v>1.107594936708864</v>
      </c>
      <c r="F32" s="96">
        <v>0</v>
      </c>
      <c r="G32" s="96">
        <v>639</v>
      </c>
      <c r="H32" s="96">
        <v>0</v>
      </c>
      <c r="I32" s="96">
        <v>258</v>
      </c>
      <c r="J32" s="96">
        <v>381</v>
      </c>
      <c r="K32" s="96">
        <v>5</v>
      </c>
      <c r="L32" s="96">
        <v>198</v>
      </c>
      <c r="M32" s="96">
        <v>19</v>
      </c>
      <c r="N32" s="96">
        <v>311</v>
      </c>
      <c r="O32" s="96">
        <v>43</v>
      </c>
      <c r="P32" s="96">
        <v>8</v>
      </c>
      <c r="Q32" s="96">
        <v>55</v>
      </c>
      <c r="R32" s="96">
        <v>0</v>
      </c>
      <c r="S32" s="96">
        <v>1</v>
      </c>
      <c r="T32" s="96">
        <v>1</v>
      </c>
      <c r="U32" s="96">
        <v>4</v>
      </c>
      <c r="V32" s="96">
        <v>23</v>
      </c>
      <c r="W32" s="96">
        <v>163</v>
      </c>
      <c r="X32" s="96">
        <v>211</v>
      </c>
      <c r="Y32" s="96">
        <v>236</v>
      </c>
      <c r="Z32" s="96">
        <v>8</v>
      </c>
      <c r="AA32" s="96">
        <v>68</v>
      </c>
      <c r="AB32" s="96">
        <v>29</v>
      </c>
      <c r="AC32" s="96">
        <v>187</v>
      </c>
      <c r="AD32" s="96">
        <v>10</v>
      </c>
      <c r="AE32" s="96">
        <v>337</v>
      </c>
      <c r="AF32" s="96">
        <v>431</v>
      </c>
      <c r="AG32" s="96">
        <v>208</v>
      </c>
      <c r="AH32" s="96">
        <v>52</v>
      </c>
      <c r="AI32" s="96">
        <v>463</v>
      </c>
      <c r="AJ32" s="96">
        <v>15</v>
      </c>
      <c r="AK32" s="96">
        <v>110</v>
      </c>
      <c r="AL32" s="96">
        <v>8</v>
      </c>
      <c r="AM32" s="96">
        <v>614</v>
      </c>
      <c r="AN32" s="96">
        <v>12</v>
      </c>
      <c r="AO32" s="96">
        <v>5</v>
      </c>
      <c r="AP32" s="96">
        <v>586</v>
      </c>
      <c r="AQ32" s="96">
        <v>52</v>
      </c>
      <c r="AR32" s="96">
        <v>1</v>
      </c>
      <c r="AS32" s="96">
        <v>4</v>
      </c>
      <c r="AT32" s="96">
        <v>628</v>
      </c>
      <c r="AU32" s="96">
        <v>4</v>
      </c>
      <c r="AV32" s="96">
        <v>3</v>
      </c>
      <c r="AW32" s="98">
        <v>12</v>
      </c>
      <c r="AX32" s="98">
        <v>0</v>
      </c>
      <c r="AY32" s="98">
        <f t="shared" si="8"/>
        <v>597</v>
      </c>
      <c r="AZ32" s="96">
        <v>7</v>
      </c>
      <c r="BA32" s="96">
        <v>30</v>
      </c>
      <c r="BB32" s="96">
        <v>0</v>
      </c>
      <c r="BC32" s="96">
        <v>157</v>
      </c>
      <c r="BD32" s="96">
        <v>28</v>
      </c>
    </row>
    <row r="33" spans="1:56" ht="15.75" x14ac:dyDescent="0.25">
      <c r="A33" s="31">
        <v>44025</v>
      </c>
      <c r="B33" s="96">
        <f t="shared" si="1"/>
        <v>641</v>
      </c>
      <c r="C33" s="96">
        <v>2</v>
      </c>
      <c r="D33" s="99">
        <f t="shared" si="6"/>
        <v>102.37735879191523</v>
      </c>
      <c r="E33" s="100">
        <f t="shared" si="2"/>
        <v>0.31298904538341787</v>
      </c>
      <c r="F33" s="96">
        <v>0</v>
      </c>
      <c r="G33" s="96">
        <v>641</v>
      </c>
      <c r="H33" s="96">
        <v>0</v>
      </c>
      <c r="I33" s="96">
        <v>259</v>
      </c>
      <c r="J33" s="96">
        <v>382</v>
      </c>
      <c r="K33" s="96">
        <v>5</v>
      </c>
      <c r="L33" s="96">
        <v>198</v>
      </c>
      <c r="M33" s="96">
        <v>19</v>
      </c>
      <c r="N33" s="96">
        <v>313</v>
      </c>
      <c r="O33" s="96">
        <v>43</v>
      </c>
      <c r="P33" s="96">
        <v>8</v>
      </c>
      <c r="Q33" s="96">
        <v>55</v>
      </c>
      <c r="R33" s="96">
        <v>0</v>
      </c>
      <c r="S33" s="96">
        <v>1</v>
      </c>
      <c r="T33" s="96">
        <v>1</v>
      </c>
      <c r="U33" s="96">
        <v>4</v>
      </c>
      <c r="V33" s="96">
        <v>23</v>
      </c>
      <c r="W33" s="96">
        <v>163</v>
      </c>
      <c r="X33" s="96">
        <v>211</v>
      </c>
      <c r="Y33" s="96">
        <v>238</v>
      </c>
      <c r="Z33" s="96">
        <v>8</v>
      </c>
      <c r="AA33" s="96">
        <v>68</v>
      </c>
      <c r="AB33" s="96">
        <v>29</v>
      </c>
      <c r="AC33" s="96">
        <v>189</v>
      </c>
      <c r="AD33" s="96">
        <v>10</v>
      </c>
      <c r="AE33" s="96">
        <v>337</v>
      </c>
      <c r="AF33" s="96">
        <v>432</v>
      </c>
      <c r="AG33" s="96">
        <v>209</v>
      </c>
      <c r="AH33" s="96">
        <v>52</v>
      </c>
      <c r="AI33" s="96">
        <v>465</v>
      </c>
      <c r="AJ33" s="96">
        <v>15</v>
      </c>
      <c r="AK33" s="96">
        <v>110</v>
      </c>
      <c r="AL33" s="96">
        <v>8</v>
      </c>
      <c r="AM33" s="96">
        <v>616</v>
      </c>
      <c r="AN33" s="96">
        <v>12</v>
      </c>
      <c r="AO33" s="96">
        <v>5</v>
      </c>
      <c r="AP33" s="96">
        <v>586</v>
      </c>
      <c r="AQ33" s="96">
        <v>54</v>
      </c>
      <c r="AR33" s="96">
        <v>1</v>
      </c>
      <c r="AS33" s="96">
        <v>4</v>
      </c>
      <c r="AT33" s="96">
        <v>629</v>
      </c>
      <c r="AU33" s="96">
        <v>4</v>
      </c>
      <c r="AV33" s="96">
        <v>3</v>
      </c>
      <c r="AW33" s="98">
        <v>12</v>
      </c>
      <c r="AX33" s="98">
        <v>0</v>
      </c>
      <c r="AY33" s="98">
        <f t="shared" si="8"/>
        <v>599</v>
      </c>
      <c r="AZ33" s="96">
        <v>2</v>
      </c>
      <c r="BA33" s="96">
        <v>30</v>
      </c>
      <c r="BB33" s="96">
        <v>0</v>
      </c>
      <c r="BC33" s="96">
        <v>157</v>
      </c>
      <c r="BD33" s="96">
        <v>28</v>
      </c>
    </row>
    <row r="34" spans="1:56" ht="15.75" x14ac:dyDescent="0.25">
      <c r="A34" s="31">
        <v>44026</v>
      </c>
      <c r="B34" s="96">
        <f t="shared" si="1"/>
        <v>647</v>
      </c>
      <c r="C34" s="96">
        <v>6</v>
      </c>
      <c r="D34" s="99">
        <f t="shared" si="6"/>
        <v>103.33564920182394</v>
      </c>
      <c r="E34" s="100">
        <f t="shared" si="2"/>
        <v>0.93603744149766044</v>
      </c>
      <c r="F34" s="96">
        <v>0</v>
      </c>
      <c r="G34" s="96">
        <v>647</v>
      </c>
      <c r="H34" s="96">
        <v>0</v>
      </c>
      <c r="I34" s="96">
        <v>262</v>
      </c>
      <c r="J34" s="96">
        <v>385</v>
      </c>
      <c r="K34" s="96">
        <v>5</v>
      </c>
      <c r="L34" s="96">
        <v>201</v>
      </c>
      <c r="M34" s="96">
        <v>19</v>
      </c>
      <c r="N34" s="96">
        <v>316</v>
      </c>
      <c r="O34" s="96">
        <v>43</v>
      </c>
      <c r="P34" s="96">
        <v>8</v>
      </c>
      <c r="Q34" s="96">
        <v>55</v>
      </c>
      <c r="R34" s="96">
        <v>0</v>
      </c>
      <c r="S34" s="96">
        <v>1</v>
      </c>
      <c r="T34" s="96">
        <v>1</v>
      </c>
      <c r="U34" s="96">
        <v>4</v>
      </c>
      <c r="V34" s="96">
        <v>24</v>
      </c>
      <c r="W34" s="96">
        <v>164</v>
      </c>
      <c r="X34" s="96">
        <v>212</v>
      </c>
      <c r="Y34" s="96">
        <v>241</v>
      </c>
      <c r="Z34" s="96">
        <v>8</v>
      </c>
      <c r="AA34" s="96">
        <v>68</v>
      </c>
      <c r="AB34" s="96">
        <v>29</v>
      </c>
      <c r="AC34" s="96">
        <v>194</v>
      </c>
      <c r="AD34" s="96">
        <v>10</v>
      </c>
      <c r="AE34" s="96">
        <v>338</v>
      </c>
      <c r="AF34" s="96">
        <v>438</v>
      </c>
      <c r="AG34" s="96">
        <v>209</v>
      </c>
      <c r="AH34" s="96">
        <v>52</v>
      </c>
      <c r="AI34" s="96">
        <v>471</v>
      </c>
      <c r="AJ34" s="96">
        <v>15</v>
      </c>
      <c r="AK34" s="96">
        <v>110</v>
      </c>
      <c r="AL34" s="96">
        <v>8</v>
      </c>
      <c r="AM34" s="96">
        <v>622</v>
      </c>
      <c r="AN34" s="96">
        <v>12</v>
      </c>
      <c r="AO34" s="96">
        <v>5</v>
      </c>
      <c r="AP34" s="96">
        <v>590</v>
      </c>
      <c r="AQ34" s="96">
        <v>56</v>
      </c>
      <c r="AR34" s="96">
        <v>1</v>
      </c>
      <c r="AS34" s="96">
        <v>4</v>
      </c>
      <c r="AT34" s="96">
        <v>635</v>
      </c>
      <c r="AU34" s="96">
        <v>4</v>
      </c>
      <c r="AV34" s="96">
        <v>3</v>
      </c>
      <c r="AW34" s="98">
        <v>12</v>
      </c>
      <c r="AX34" s="98">
        <v>0</v>
      </c>
      <c r="AY34" s="98">
        <f t="shared" si="8"/>
        <v>605</v>
      </c>
      <c r="AZ34" s="96">
        <v>6</v>
      </c>
      <c r="BA34" s="96">
        <v>30</v>
      </c>
      <c r="BB34" s="96">
        <v>0</v>
      </c>
      <c r="BC34" s="96">
        <v>157</v>
      </c>
      <c r="BD34" s="96">
        <v>28</v>
      </c>
    </row>
    <row r="35" spans="1:56" ht="15.75" x14ac:dyDescent="0.25">
      <c r="A35" s="31">
        <v>44027</v>
      </c>
      <c r="B35" s="96">
        <f t="shared" si="1"/>
        <v>655</v>
      </c>
      <c r="C35" s="96">
        <v>8</v>
      </c>
      <c r="D35" s="99">
        <f t="shared" si="6"/>
        <v>104.61336974836891</v>
      </c>
      <c r="E35" s="100">
        <f t="shared" si="2"/>
        <v>1.2364760432766673</v>
      </c>
      <c r="F35" s="96">
        <v>0</v>
      </c>
      <c r="G35" s="96">
        <v>655</v>
      </c>
      <c r="H35" s="96">
        <v>0</v>
      </c>
      <c r="I35" s="96">
        <v>264</v>
      </c>
      <c r="J35" s="96">
        <v>391</v>
      </c>
      <c r="K35" s="96">
        <v>5</v>
      </c>
      <c r="L35" s="96">
        <v>202</v>
      </c>
      <c r="M35" s="96">
        <v>20</v>
      </c>
      <c r="N35" s="96">
        <v>319</v>
      </c>
      <c r="O35" s="96">
        <v>45</v>
      </c>
      <c r="P35" s="96">
        <v>8</v>
      </c>
      <c r="Q35" s="96">
        <v>56</v>
      </c>
      <c r="R35" s="96">
        <v>0</v>
      </c>
      <c r="S35" s="96">
        <v>1</v>
      </c>
      <c r="T35" s="96">
        <v>1</v>
      </c>
      <c r="U35" s="96">
        <v>4</v>
      </c>
      <c r="V35" s="96">
        <v>24</v>
      </c>
      <c r="W35" s="96">
        <v>169</v>
      </c>
      <c r="X35" s="96">
        <v>213</v>
      </c>
      <c r="Y35" s="96">
        <v>243</v>
      </c>
      <c r="Z35" s="96">
        <v>8</v>
      </c>
      <c r="AA35" s="96">
        <v>70</v>
      </c>
      <c r="AB35" s="96">
        <v>30</v>
      </c>
      <c r="AC35" s="96">
        <v>197</v>
      </c>
      <c r="AD35" s="96">
        <v>10</v>
      </c>
      <c r="AE35" s="96">
        <v>340</v>
      </c>
      <c r="AF35" s="96">
        <v>444</v>
      </c>
      <c r="AG35" s="96">
        <v>211</v>
      </c>
      <c r="AH35" s="96">
        <v>52</v>
      </c>
      <c r="AI35" s="96">
        <v>479</v>
      </c>
      <c r="AJ35" s="96">
        <v>15</v>
      </c>
      <c r="AK35" s="96">
        <v>110</v>
      </c>
      <c r="AL35" s="96">
        <v>8</v>
      </c>
      <c r="AM35" s="96">
        <v>630</v>
      </c>
      <c r="AN35" s="96">
        <v>12</v>
      </c>
      <c r="AO35" s="96">
        <v>5</v>
      </c>
      <c r="AP35" s="96">
        <v>598</v>
      </c>
      <c r="AQ35" s="96">
        <v>56</v>
      </c>
      <c r="AR35" s="96">
        <v>1</v>
      </c>
      <c r="AS35" s="96">
        <v>4</v>
      </c>
      <c r="AT35" s="96">
        <v>643</v>
      </c>
      <c r="AU35" s="96">
        <v>4</v>
      </c>
      <c r="AV35" s="96">
        <v>3</v>
      </c>
      <c r="AW35" s="98">
        <v>12</v>
      </c>
      <c r="AX35" s="98">
        <v>0</v>
      </c>
      <c r="AY35" s="98">
        <f t="shared" si="8"/>
        <v>605</v>
      </c>
      <c r="AZ35" s="96">
        <v>0</v>
      </c>
      <c r="BA35" s="96">
        <v>38</v>
      </c>
      <c r="BB35" s="96">
        <v>8</v>
      </c>
      <c r="BC35" s="96">
        <v>169</v>
      </c>
      <c r="BD35" s="96">
        <v>38</v>
      </c>
    </row>
    <row r="36" spans="1:56" ht="15.75" x14ac:dyDescent="0.25">
      <c r="A36" s="31">
        <v>44028</v>
      </c>
      <c r="B36" s="96">
        <f t="shared" si="1"/>
        <v>659</v>
      </c>
      <c r="C36" s="96">
        <v>4</v>
      </c>
      <c r="D36" s="99">
        <f t="shared" si="6"/>
        <v>105.2522300216414</v>
      </c>
      <c r="E36" s="100">
        <f t="shared" si="2"/>
        <v>0.6106870229007626</v>
      </c>
      <c r="F36" s="96">
        <v>0</v>
      </c>
      <c r="G36" s="96">
        <v>659</v>
      </c>
      <c r="H36" s="96">
        <v>0</v>
      </c>
      <c r="I36" s="96">
        <v>265</v>
      </c>
      <c r="J36" s="96">
        <v>394</v>
      </c>
      <c r="K36" s="96">
        <v>5</v>
      </c>
      <c r="L36" s="96">
        <v>204</v>
      </c>
      <c r="M36" s="96">
        <v>20</v>
      </c>
      <c r="N36" s="96">
        <v>320</v>
      </c>
      <c r="O36" s="96">
        <v>45</v>
      </c>
      <c r="P36" s="96">
        <v>8</v>
      </c>
      <c r="Q36" s="96">
        <v>57</v>
      </c>
      <c r="R36" s="96">
        <v>0</v>
      </c>
      <c r="S36" s="96">
        <v>1</v>
      </c>
      <c r="T36" s="96">
        <v>1</v>
      </c>
      <c r="U36" s="96">
        <v>4</v>
      </c>
      <c r="V36" s="96">
        <v>24</v>
      </c>
      <c r="W36" s="96">
        <v>171</v>
      </c>
      <c r="X36" s="96">
        <v>214</v>
      </c>
      <c r="Y36" s="96">
        <v>244</v>
      </c>
      <c r="Z36" s="96">
        <v>8</v>
      </c>
      <c r="AA36" s="96">
        <v>70</v>
      </c>
      <c r="AB36" s="96">
        <v>32</v>
      </c>
      <c r="AC36" s="96">
        <v>198</v>
      </c>
      <c r="AD36" s="96">
        <v>10</v>
      </c>
      <c r="AE36" s="96">
        <v>341</v>
      </c>
      <c r="AF36" s="96">
        <v>448</v>
      </c>
      <c r="AG36" s="96">
        <v>211</v>
      </c>
      <c r="AH36" s="96">
        <v>52</v>
      </c>
      <c r="AI36" s="96">
        <v>483</v>
      </c>
      <c r="AJ36" s="96">
        <v>15</v>
      </c>
      <c r="AK36" s="96">
        <v>110</v>
      </c>
      <c r="AL36" s="96">
        <v>8</v>
      </c>
      <c r="AM36" s="96">
        <v>634</v>
      </c>
      <c r="AN36" s="96">
        <v>12</v>
      </c>
      <c r="AO36" s="96">
        <v>5</v>
      </c>
      <c r="AP36" s="96">
        <v>602</v>
      </c>
      <c r="AQ36" s="96">
        <v>56</v>
      </c>
      <c r="AR36" s="96">
        <v>1</v>
      </c>
      <c r="AS36" s="96">
        <v>4</v>
      </c>
      <c r="AT36" s="96">
        <v>647</v>
      </c>
      <c r="AU36" s="96">
        <v>4</v>
      </c>
      <c r="AV36" s="96">
        <v>3</v>
      </c>
      <c r="AW36" s="98">
        <v>12</v>
      </c>
      <c r="AX36" s="98">
        <v>0</v>
      </c>
      <c r="AY36" s="98">
        <f t="shared" si="8"/>
        <v>608</v>
      </c>
      <c r="AZ36" s="96">
        <v>3</v>
      </c>
      <c r="BA36" s="96">
        <v>39</v>
      </c>
      <c r="BB36" s="96">
        <v>1</v>
      </c>
      <c r="BC36" s="96">
        <v>169</v>
      </c>
      <c r="BD36" s="96">
        <v>39</v>
      </c>
    </row>
    <row r="37" spans="1:56" ht="15.75" x14ac:dyDescent="0.25">
      <c r="A37" s="31">
        <v>44029</v>
      </c>
      <c r="B37" s="96">
        <f t="shared" si="1"/>
        <v>662</v>
      </c>
      <c r="C37" s="96">
        <v>3</v>
      </c>
      <c r="D37" s="99">
        <f t="shared" si="6"/>
        <v>105.73137522659576</v>
      </c>
      <c r="E37" s="100">
        <f t="shared" si="2"/>
        <v>0.45523520485583902</v>
      </c>
      <c r="F37" s="96">
        <v>0</v>
      </c>
      <c r="G37" s="96">
        <v>662</v>
      </c>
      <c r="H37" s="96">
        <v>0</v>
      </c>
      <c r="I37" s="96">
        <v>266</v>
      </c>
      <c r="J37" s="96">
        <v>396</v>
      </c>
      <c r="K37" s="96">
        <v>5</v>
      </c>
      <c r="L37" s="96">
        <v>204</v>
      </c>
      <c r="M37" s="96">
        <v>20</v>
      </c>
      <c r="N37" s="96">
        <v>322</v>
      </c>
      <c r="O37" s="96">
        <v>45</v>
      </c>
      <c r="P37" s="96">
        <v>8</v>
      </c>
      <c r="Q37" s="96">
        <v>58</v>
      </c>
      <c r="R37" s="96">
        <v>0</v>
      </c>
      <c r="S37" s="96">
        <v>1</v>
      </c>
      <c r="T37" s="96">
        <v>1</v>
      </c>
      <c r="U37" s="96">
        <v>4</v>
      </c>
      <c r="V37" s="96">
        <v>24</v>
      </c>
      <c r="W37" s="96">
        <v>172</v>
      </c>
      <c r="X37" s="96">
        <v>215</v>
      </c>
      <c r="Y37" s="96">
        <v>245</v>
      </c>
      <c r="Z37" s="96">
        <v>8</v>
      </c>
      <c r="AA37" s="96">
        <v>70</v>
      </c>
      <c r="AB37" s="96">
        <v>32</v>
      </c>
      <c r="AC37" s="96">
        <v>201</v>
      </c>
      <c r="AD37" s="96">
        <v>10</v>
      </c>
      <c r="AE37" s="96">
        <v>341</v>
      </c>
      <c r="AF37" s="96">
        <v>450</v>
      </c>
      <c r="AG37" s="96">
        <v>212</v>
      </c>
      <c r="AH37" s="96">
        <v>52</v>
      </c>
      <c r="AI37" s="96">
        <v>485</v>
      </c>
      <c r="AJ37" s="96">
        <v>15</v>
      </c>
      <c r="AK37" s="96">
        <v>110</v>
      </c>
      <c r="AL37" s="96">
        <v>8</v>
      </c>
      <c r="AM37" s="96">
        <v>637</v>
      </c>
      <c r="AN37" s="96">
        <v>12</v>
      </c>
      <c r="AO37" s="96">
        <v>5</v>
      </c>
      <c r="AP37" s="96">
        <v>605</v>
      </c>
      <c r="AQ37" s="96">
        <v>56</v>
      </c>
      <c r="AR37" s="96">
        <v>1</v>
      </c>
      <c r="AS37" s="96">
        <v>4</v>
      </c>
      <c r="AT37" s="96">
        <v>651</v>
      </c>
      <c r="AU37" s="96">
        <v>4</v>
      </c>
      <c r="AV37" s="96">
        <v>3</v>
      </c>
      <c r="AW37" s="98">
        <v>12</v>
      </c>
      <c r="AX37" s="98">
        <v>0</v>
      </c>
      <c r="AY37" s="98">
        <f t="shared" si="8"/>
        <v>609</v>
      </c>
      <c r="AZ37" s="96">
        <v>1</v>
      </c>
      <c r="BA37" s="96">
        <v>41</v>
      </c>
      <c r="BB37" s="96">
        <v>2</v>
      </c>
      <c r="BC37" s="96">
        <v>172</v>
      </c>
      <c r="BD37" s="96">
        <v>41</v>
      </c>
    </row>
    <row r="38" spans="1:56" ht="15.75" x14ac:dyDescent="0.25">
      <c r="A38" s="31">
        <v>44030</v>
      </c>
      <c r="B38" s="96">
        <f t="shared" si="1"/>
        <v>665</v>
      </c>
      <c r="C38" s="62">
        <v>3</v>
      </c>
      <c r="D38" s="99">
        <f t="shared" si="6"/>
        <v>106.21052043155011</v>
      </c>
      <c r="E38" s="100">
        <f t="shared" si="2"/>
        <v>0.45317220543806513</v>
      </c>
      <c r="F38" s="96">
        <v>0</v>
      </c>
      <c r="G38" s="96">
        <v>665</v>
      </c>
      <c r="H38" s="96">
        <v>0</v>
      </c>
      <c r="I38" s="62">
        <v>267</v>
      </c>
      <c r="J38" s="62">
        <v>398</v>
      </c>
      <c r="K38" s="96">
        <v>5</v>
      </c>
      <c r="L38" s="96">
        <v>205</v>
      </c>
      <c r="M38" s="96">
        <v>20</v>
      </c>
      <c r="N38" s="62">
        <v>324</v>
      </c>
      <c r="O38" s="96">
        <v>45</v>
      </c>
      <c r="P38" s="96">
        <v>8</v>
      </c>
      <c r="Q38" s="96">
        <v>58</v>
      </c>
      <c r="R38" s="96">
        <v>0</v>
      </c>
      <c r="S38" s="96">
        <v>1</v>
      </c>
      <c r="T38" s="96">
        <v>1</v>
      </c>
      <c r="U38" s="96">
        <v>4</v>
      </c>
      <c r="V38" s="96">
        <v>24</v>
      </c>
      <c r="W38" s="62">
        <v>173</v>
      </c>
      <c r="X38" s="62">
        <v>215</v>
      </c>
      <c r="Y38" s="62">
        <v>247</v>
      </c>
      <c r="Z38" s="62">
        <v>8</v>
      </c>
      <c r="AA38" s="96">
        <v>70</v>
      </c>
      <c r="AB38" s="62">
        <v>33</v>
      </c>
      <c r="AC38" s="62">
        <v>203</v>
      </c>
      <c r="AD38" s="62">
        <v>10</v>
      </c>
      <c r="AE38" s="96">
        <v>341</v>
      </c>
      <c r="AF38" s="62">
        <v>453</v>
      </c>
      <c r="AG38" s="62">
        <v>212</v>
      </c>
      <c r="AH38" s="96">
        <v>52</v>
      </c>
      <c r="AI38" s="62">
        <v>488</v>
      </c>
      <c r="AJ38" s="96">
        <v>15</v>
      </c>
      <c r="AK38" s="96">
        <v>110</v>
      </c>
      <c r="AL38" s="62">
        <v>8</v>
      </c>
      <c r="AM38" s="62">
        <v>640</v>
      </c>
      <c r="AN38" s="62">
        <v>12</v>
      </c>
      <c r="AO38" s="62">
        <v>5</v>
      </c>
      <c r="AP38" s="62">
        <v>608</v>
      </c>
      <c r="AQ38" s="62">
        <v>56</v>
      </c>
      <c r="AR38" s="62">
        <v>1</v>
      </c>
      <c r="AS38" s="62">
        <v>4</v>
      </c>
      <c r="AT38" s="62">
        <v>654</v>
      </c>
      <c r="AU38" s="96">
        <v>4</v>
      </c>
      <c r="AV38" s="96">
        <v>3</v>
      </c>
      <c r="AW38" s="98">
        <v>12</v>
      </c>
      <c r="AX38" s="98">
        <v>0</v>
      </c>
      <c r="AY38" s="98">
        <f t="shared" si="8"/>
        <v>610</v>
      </c>
      <c r="AZ38" s="62">
        <v>1</v>
      </c>
      <c r="BA38" s="62">
        <v>43</v>
      </c>
      <c r="BB38" s="62">
        <v>2</v>
      </c>
      <c r="BC38" s="96">
        <v>172</v>
      </c>
      <c r="BD38" s="94">
        <v>42</v>
      </c>
    </row>
    <row r="39" spans="1:56" ht="15.75" x14ac:dyDescent="0.25">
      <c r="A39" s="31">
        <v>44031</v>
      </c>
      <c r="B39" s="96">
        <f t="shared" si="1"/>
        <v>669</v>
      </c>
      <c r="C39" s="62">
        <v>4</v>
      </c>
      <c r="D39" s="99">
        <f t="shared" si="6"/>
        <v>106.84938070482259</v>
      </c>
      <c r="E39" s="100">
        <f t="shared" si="2"/>
        <v>0.6015037593984971</v>
      </c>
      <c r="F39" s="96">
        <v>0</v>
      </c>
      <c r="G39" s="96">
        <v>669</v>
      </c>
      <c r="H39" s="96">
        <v>0</v>
      </c>
      <c r="I39" s="62">
        <v>269</v>
      </c>
      <c r="J39" s="62">
        <v>400</v>
      </c>
      <c r="K39" s="96">
        <v>5</v>
      </c>
      <c r="L39" s="96">
        <v>208</v>
      </c>
      <c r="M39" s="96">
        <v>20</v>
      </c>
      <c r="N39" s="62">
        <v>325</v>
      </c>
      <c r="O39" s="96">
        <v>45</v>
      </c>
      <c r="P39" s="96">
        <v>8</v>
      </c>
      <c r="Q39" s="96">
        <v>58</v>
      </c>
      <c r="R39" s="96">
        <v>0</v>
      </c>
      <c r="S39" s="96">
        <v>1</v>
      </c>
      <c r="T39" s="96">
        <v>1</v>
      </c>
      <c r="U39" s="96">
        <v>4</v>
      </c>
      <c r="V39" s="96">
        <v>24</v>
      </c>
      <c r="W39" s="62">
        <v>176</v>
      </c>
      <c r="X39" s="62">
        <v>216</v>
      </c>
      <c r="Y39" s="62">
        <v>247</v>
      </c>
      <c r="Z39" s="62">
        <v>8</v>
      </c>
      <c r="AA39" s="96">
        <v>72</v>
      </c>
      <c r="AB39" s="62">
        <v>34</v>
      </c>
      <c r="AC39" s="62">
        <v>204</v>
      </c>
      <c r="AD39" s="62">
        <v>10</v>
      </c>
      <c r="AE39" s="96">
        <v>341</v>
      </c>
      <c r="AF39" s="62">
        <v>455</v>
      </c>
      <c r="AG39" s="62">
        <v>214</v>
      </c>
      <c r="AH39" s="96">
        <v>52</v>
      </c>
      <c r="AI39" s="62">
        <v>492</v>
      </c>
      <c r="AJ39" s="96">
        <v>15</v>
      </c>
      <c r="AK39" s="96">
        <v>110</v>
      </c>
      <c r="AL39" s="62">
        <v>8</v>
      </c>
      <c r="AM39" s="62">
        <v>644</v>
      </c>
      <c r="AN39" s="62">
        <v>12</v>
      </c>
      <c r="AO39" s="62">
        <v>5</v>
      </c>
      <c r="AP39" s="62">
        <v>610</v>
      </c>
      <c r="AQ39" s="62">
        <v>58</v>
      </c>
      <c r="AR39" s="62">
        <v>1</v>
      </c>
      <c r="AS39" s="62">
        <v>4</v>
      </c>
      <c r="AT39" s="62">
        <v>658</v>
      </c>
      <c r="AU39" s="96">
        <v>4</v>
      </c>
      <c r="AV39" s="96">
        <v>3</v>
      </c>
      <c r="AW39" s="98">
        <v>12</v>
      </c>
      <c r="AX39" s="98">
        <v>0</v>
      </c>
      <c r="AY39" s="98">
        <f t="shared" si="8"/>
        <v>614</v>
      </c>
      <c r="AZ39" s="62">
        <v>4</v>
      </c>
      <c r="BA39" s="62">
        <v>43</v>
      </c>
      <c r="BB39" s="62">
        <v>0</v>
      </c>
      <c r="BC39" s="96">
        <v>172</v>
      </c>
      <c r="BD39" s="94">
        <v>42</v>
      </c>
    </row>
  </sheetData>
  <mergeCells count="36">
    <mergeCell ref="A2:BD2"/>
    <mergeCell ref="A3:A6"/>
    <mergeCell ref="B3:F3"/>
    <mergeCell ref="G3:H4"/>
    <mergeCell ref="I3:J4"/>
    <mergeCell ref="K3:Q4"/>
    <mergeCell ref="R3:Y4"/>
    <mergeCell ref="Z3:AE3"/>
    <mergeCell ref="AF3:AG4"/>
    <mergeCell ref="AH3:AK3"/>
    <mergeCell ref="BC3:BD4"/>
    <mergeCell ref="AO4:AO5"/>
    <mergeCell ref="AS4:AS5"/>
    <mergeCell ref="AT4:AT5"/>
    <mergeCell ref="AU4:AU5"/>
    <mergeCell ref="AH4:AH5"/>
    <mergeCell ref="B4:D5"/>
    <mergeCell ref="E4:F5"/>
    <mergeCell ref="Z4:Z5"/>
    <mergeCell ref="AA4:AD4"/>
    <mergeCell ref="AE4:AE5"/>
    <mergeCell ref="AW5:AX5"/>
    <mergeCell ref="AY5:AZ5"/>
    <mergeCell ref="BA5:BB5"/>
    <mergeCell ref="AI4:AI5"/>
    <mergeCell ref="AJ4:AJ5"/>
    <mergeCell ref="AK4:AK5"/>
    <mergeCell ref="AL4:AL5"/>
    <mergeCell ref="AM4:AM5"/>
    <mergeCell ref="AN4:AN5"/>
    <mergeCell ref="AW3:BB4"/>
    <mergeCell ref="AL3:AO3"/>
    <mergeCell ref="AP3:AQ4"/>
    <mergeCell ref="AR3:AR5"/>
    <mergeCell ref="AS3:AV3"/>
    <mergeCell ref="AV4:AV5"/>
  </mergeCells>
  <pageMargins left="0.7" right="0.7" top="0.75" bottom="0.75" header="0.3" footer="0.3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H41"/>
  <sheetViews>
    <sheetView topLeftCell="A13" zoomScale="60" zoomScaleNormal="60" workbookViewId="0">
      <selection activeCell="I41" sqref="I41"/>
    </sheetView>
  </sheetViews>
  <sheetFormatPr defaultRowHeight="15" x14ac:dyDescent="0.25"/>
  <cols>
    <col min="1" max="1" width="16.28515625" customWidth="1"/>
    <col min="4" max="4" width="8.42578125" customWidth="1"/>
    <col min="5" max="5" width="14.42578125" bestFit="1" customWidth="1"/>
  </cols>
  <sheetData>
    <row r="2" spans="1:60" s="76" customFormat="1" ht="18.75" x14ac:dyDescent="0.3">
      <c r="A2" s="75">
        <v>44031</v>
      </c>
    </row>
    <row r="3" spans="1:60" s="76" customFormat="1" ht="18.75" x14ac:dyDescent="0.3">
      <c r="A3" s="75"/>
    </row>
    <row r="4" spans="1:60" s="78" customFormat="1" ht="15.75" x14ac:dyDescent="0.25">
      <c r="A4" s="739" t="s">
        <v>80</v>
      </c>
      <c r="B4" s="739"/>
      <c r="C4" s="739"/>
      <c r="D4" s="739"/>
      <c r="E4" s="739"/>
      <c r="F4" s="739"/>
      <c r="G4" s="739"/>
      <c r="H4" s="739"/>
      <c r="I4" s="739"/>
      <c r="J4" s="739"/>
      <c r="K4" s="739"/>
      <c r="L4" s="739"/>
      <c r="M4" s="739"/>
      <c r="N4" s="739"/>
      <c r="O4" s="739"/>
      <c r="P4" s="739"/>
      <c r="Q4" s="739"/>
      <c r="R4" s="739"/>
      <c r="S4" s="739"/>
      <c r="T4" s="739"/>
      <c r="U4" s="739"/>
      <c r="V4" s="739"/>
      <c r="W4" s="739"/>
      <c r="X4" s="739"/>
      <c r="Y4" s="739"/>
      <c r="Z4" s="739"/>
      <c r="AA4" s="739"/>
      <c r="AB4" s="739"/>
      <c r="AC4" s="739"/>
      <c r="AD4" s="739"/>
      <c r="AE4" s="739"/>
      <c r="AF4" s="739"/>
      <c r="AG4" s="739"/>
      <c r="AH4" s="739"/>
      <c r="AI4" s="739"/>
      <c r="AJ4" s="739"/>
      <c r="AK4" s="739"/>
      <c r="AL4" s="739"/>
      <c r="AM4" s="739"/>
      <c r="AN4" s="739"/>
      <c r="AO4" s="739"/>
      <c r="AP4" s="739"/>
      <c r="AQ4" s="739"/>
      <c r="AR4" s="739"/>
      <c r="AS4" s="739"/>
      <c r="AT4" s="739"/>
      <c r="AU4" s="739"/>
      <c r="AV4" s="739"/>
      <c r="AW4" s="739"/>
      <c r="AX4" s="739"/>
      <c r="AY4" s="739"/>
      <c r="AZ4" s="739"/>
      <c r="BA4" s="739"/>
      <c r="BB4" s="739"/>
      <c r="BC4" s="739"/>
      <c r="BD4" s="739"/>
      <c r="BE4" s="739"/>
      <c r="BF4" s="739"/>
      <c r="BG4" s="739"/>
      <c r="BH4" s="739"/>
    </row>
    <row r="5" spans="1:60" s="78" customFormat="1" ht="15.75" x14ac:dyDescent="0.25">
      <c r="A5" s="737" t="s">
        <v>1</v>
      </c>
      <c r="B5" s="738" t="s">
        <v>2</v>
      </c>
      <c r="C5" s="738"/>
      <c r="D5" s="738"/>
      <c r="E5" s="738"/>
      <c r="F5" s="738"/>
      <c r="G5" s="737" t="s">
        <v>3</v>
      </c>
      <c r="H5" s="737"/>
      <c r="I5" s="737" t="s">
        <v>4</v>
      </c>
      <c r="J5" s="737"/>
      <c r="K5" s="737" t="s">
        <v>5</v>
      </c>
      <c r="L5" s="737"/>
      <c r="M5" s="737"/>
      <c r="N5" s="737"/>
      <c r="O5" s="737"/>
      <c r="P5" s="737"/>
      <c r="Q5" s="737"/>
      <c r="R5" s="737" t="s">
        <v>6</v>
      </c>
      <c r="S5" s="737"/>
      <c r="T5" s="737"/>
      <c r="U5" s="737"/>
      <c r="V5" s="737"/>
      <c r="W5" s="737"/>
      <c r="X5" s="737"/>
      <c r="Y5" s="737"/>
      <c r="Z5" s="738" t="s">
        <v>7</v>
      </c>
      <c r="AA5" s="738"/>
      <c r="AB5" s="738"/>
      <c r="AC5" s="738"/>
      <c r="AD5" s="738"/>
      <c r="AE5" s="738"/>
      <c r="AF5" s="737" t="s">
        <v>63</v>
      </c>
      <c r="AG5" s="737"/>
      <c r="AH5" s="738" t="s">
        <v>64</v>
      </c>
      <c r="AI5" s="738"/>
      <c r="AJ5" s="738"/>
      <c r="AK5" s="738"/>
      <c r="AL5" s="738" t="s">
        <v>65</v>
      </c>
      <c r="AM5" s="738"/>
      <c r="AN5" s="738"/>
      <c r="AO5" s="738"/>
      <c r="AP5" s="737" t="s">
        <v>66</v>
      </c>
      <c r="AQ5" s="737"/>
      <c r="AR5" s="737" t="s">
        <v>67</v>
      </c>
      <c r="AS5" s="738" t="s">
        <v>68</v>
      </c>
      <c r="AT5" s="738"/>
      <c r="AU5" s="738"/>
      <c r="AV5" s="738"/>
      <c r="AW5" s="736" t="s">
        <v>81</v>
      </c>
      <c r="AX5" s="736"/>
      <c r="AY5" s="737" t="s">
        <v>82</v>
      </c>
      <c r="AZ5" s="737"/>
      <c r="BA5" s="737" t="s">
        <v>83</v>
      </c>
      <c r="BB5" s="737" t="s">
        <v>84</v>
      </c>
      <c r="BC5" s="737"/>
      <c r="BD5" s="738" t="s">
        <v>85</v>
      </c>
      <c r="BE5" s="738"/>
      <c r="BF5" s="738"/>
      <c r="BG5" s="738"/>
      <c r="BH5" s="738"/>
    </row>
    <row r="6" spans="1:60" ht="21.75" customHeight="1" x14ac:dyDescent="0.25">
      <c r="A6" s="737"/>
      <c r="B6" s="737" t="s">
        <v>86</v>
      </c>
      <c r="C6" s="737"/>
      <c r="D6" s="737"/>
      <c r="E6" s="737" t="s">
        <v>13</v>
      </c>
      <c r="F6" s="737"/>
      <c r="G6" s="737"/>
      <c r="H6" s="737"/>
      <c r="I6" s="737"/>
      <c r="J6" s="737"/>
      <c r="K6" s="737"/>
      <c r="L6" s="737"/>
      <c r="M6" s="737"/>
      <c r="N6" s="737"/>
      <c r="O6" s="737"/>
      <c r="P6" s="737"/>
      <c r="Q6" s="737"/>
      <c r="R6" s="737"/>
      <c r="S6" s="737"/>
      <c r="T6" s="737"/>
      <c r="U6" s="737"/>
      <c r="V6" s="737"/>
      <c r="W6" s="737"/>
      <c r="X6" s="737"/>
      <c r="Y6" s="737"/>
      <c r="Z6" s="737" t="s">
        <v>15</v>
      </c>
      <c r="AA6" s="737" t="s">
        <v>16</v>
      </c>
      <c r="AB6" s="737"/>
      <c r="AC6" s="737"/>
      <c r="AD6" s="737"/>
      <c r="AE6" s="737" t="s">
        <v>17</v>
      </c>
      <c r="AF6" s="737"/>
      <c r="AG6" s="737"/>
      <c r="AH6" s="737" t="s">
        <v>72</v>
      </c>
      <c r="AI6" s="737" t="s">
        <v>73</v>
      </c>
      <c r="AJ6" s="737" t="s">
        <v>74</v>
      </c>
      <c r="AK6" s="737" t="s">
        <v>75</v>
      </c>
      <c r="AL6" s="737" t="s">
        <v>50</v>
      </c>
      <c r="AM6" s="737" t="s">
        <v>47</v>
      </c>
      <c r="AN6" s="737" t="s">
        <v>48</v>
      </c>
      <c r="AO6" s="737" t="s">
        <v>30</v>
      </c>
      <c r="AP6" s="737"/>
      <c r="AQ6" s="737"/>
      <c r="AR6" s="737"/>
      <c r="AS6" s="737" t="s">
        <v>50</v>
      </c>
      <c r="AT6" s="737" t="s">
        <v>47</v>
      </c>
      <c r="AU6" s="737" t="s">
        <v>48</v>
      </c>
      <c r="AV6" s="737" t="s">
        <v>30</v>
      </c>
      <c r="AW6" s="736"/>
      <c r="AX6" s="736"/>
      <c r="AY6" s="737"/>
      <c r="AZ6" s="737"/>
      <c r="BA6" s="737"/>
      <c r="BB6" s="737"/>
      <c r="BC6" s="737"/>
      <c r="BD6" s="737" t="s">
        <v>87</v>
      </c>
      <c r="BE6" s="737" t="s">
        <v>88</v>
      </c>
      <c r="BF6" s="737" t="s">
        <v>89</v>
      </c>
      <c r="BG6" s="737" t="s">
        <v>90</v>
      </c>
      <c r="BH6" s="737" t="s">
        <v>30</v>
      </c>
    </row>
    <row r="7" spans="1:60" ht="63.75" x14ac:dyDescent="0.25">
      <c r="A7" s="737"/>
      <c r="B7" s="737"/>
      <c r="C7" s="737"/>
      <c r="D7" s="737"/>
      <c r="E7" s="737"/>
      <c r="F7" s="737"/>
      <c r="G7" s="80" t="s">
        <v>20</v>
      </c>
      <c r="H7" s="80" t="s">
        <v>21</v>
      </c>
      <c r="I7" s="80" t="s">
        <v>22</v>
      </c>
      <c r="J7" s="80" t="s">
        <v>23</v>
      </c>
      <c r="K7" s="80" t="s">
        <v>24</v>
      </c>
      <c r="L7" s="80" t="s">
        <v>25</v>
      </c>
      <c r="M7" s="80" t="s">
        <v>26</v>
      </c>
      <c r="N7" s="80" t="s">
        <v>27</v>
      </c>
      <c r="O7" s="80" t="s">
        <v>28</v>
      </c>
      <c r="P7" s="80" t="s">
        <v>29</v>
      </c>
      <c r="Q7" s="80" t="s">
        <v>30</v>
      </c>
      <c r="R7" s="80" t="s">
        <v>31</v>
      </c>
      <c r="S7" s="80" t="s">
        <v>32</v>
      </c>
      <c r="T7" s="80" t="s">
        <v>33</v>
      </c>
      <c r="U7" s="80" t="s">
        <v>34</v>
      </c>
      <c r="V7" s="80" t="s">
        <v>35</v>
      </c>
      <c r="W7" s="80" t="s">
        <v>36</v>
      </c>
      <c r="X7" s="80" t="s">
        <v>37</v>
      </c>
      <c r="Y7" s="80" t="s">
        <v>38</v>
      </c>
      <c r="Z7" s="737"/>
      <c r="AA7" s="80" t="s">
        <v>39</v>
      </c>
      <c r="AB7" s="80" t="s">
        <v>40</v>
      </c>
      <c r="AC7" s="80" t="s">
        <v>41</v>
      </c>
      <c r="AD7" s="80" t="s">
        <v>30</v>
      </c>
      <c r="AE7" s="737"/>
      <c r="AF7" s="80" t="s">
        <v>76</v>
      </c>
      <c r="AG7" s="80" t="s">
        <v>77</v>
      </c>
      <c r="AH7" s="737"/>
      <c r="AI7" s="737"/>
      <c r="AJ7" s="737"/>
      <c r="AK7" s="737"/>
      <c r="AL7" s="737"/>
      <c r="AM7" s="737"/>
      <c r="AN7" s="737"/>
      <c r="AO7" s="737"/>
      <c r="AP7" s="80" t="s">
        <v>76</v>
      </c>
      <c r="AQ7" s="80" t="s">
        <v>77</v>
      </c>
      <c r="AR7" s="737"/>
      <c r="AS7" s="737"/>
      <c r="AT7" s="737"/>
      <c r="AU7" s="737"/>
      <c r="AV7" s="737"/>
      <c r="AW7" s="74" t="s">
        <v>76</v>
      </c>
      <c r="AX7" s="74" t="s">
        <v>77</v>
      </c>
      <c r="AY7" s="80" t="s">
        <v>91</v>
      </c>
      <c r="AZ7" s="80" t="s">
        <v>92</v>
      </c>
      <c r="BA7" s="737"/>
      <c r="BB7" s="80" t="s">
        <v>93</v>
      </c>
      <c r="BC7" s="80" t="s">
        <v>94</v>
      </c>
      <c r="BD7" s="737"/>
      <c r="BE7" s="737"/>
      <c r="BF7" s="737"/>
      <c r="BG7" s="737"/>
      <c r="BH7" s="737"/>
    </row>
    <row r="8" spans="1:60" ht="51" x14ac:dyDescent="0.25">
      <c r="A8" s="737"/>
      <c r="B8" s="80" t="s">
        <v>55</v>
      </c>
      <c r="C8" s="80" t="s">
        <v>56</v>
      </c>
      <c r="D8" s="80" t="s">
        <v>57</v>
      </c>
      <c r="E8" s="80" t="s">
        <v>58</v>
      </c>
      <c r="F8" s="80" t="s">
        <v>59</v>
      </c>
      <c r="G8" s="80" t="s">
        <v>55</v>
      </c>
      <c r="H8" s="80" t="s">
        <v>55</v>
      </c>
      <c r="I8" s="80" t="s">
        <v>55</v>
      </c>
      <c r="J8" s="80" t="s">
        <v>55</v>
      </c>
      <c r="K8" s="80" t="s">
        <v>55</v>
      </c>
      <c r="L8" s="80" t="s">
        <v>55</v>
      </c>
      <c r="M8" s="80" t="s">
        <v>55</v>
      </c>
      <c r="N8" s="80" t="s">
        <v>55</v>
      </c>
      <c r="O8" s="80" t="s">
        <v>55</v>
      </c>
      <c r="P8" s="80" t="s">
        <v>55</v>
      </c>
      <c r="Q8" s="80" t="s">
        <v>55</v>
      </c>
      <c r="R8" s="80" t="s">
        <v>55</v>
      </c>
      <c r="S8" s="80" t="s">
        <v>55</v>
      </c>
      <c r="T8" s="80" t="s">
        <v>55</v>
      </c>
      <c r="U8" s="80" t="s">
        <v>55</v>
      </c>
      <c r="V8" s="80" t="s">
        <v>55</v>
      </c>
      <c r="W8" s="80" t="s">
        <v>55</v>
      </c>
      <c r="X8" s="80" t="s">
        <v>55</v>
      </c>
      <c r="Y8" s="80" t="s">
        <v>55</v>
      </c>
      <c r="Z8" s="80" t="s">
        <v>55</v>
      </c>
      <c r="AA8" s="80" t="s">
        <v>55</v>
      </c>
      <c r="AB8" s="80" t="s">
        <v>55</v>
      </c>
      <c r="AC8" s="80" t="s">
        <v>55</v>
      </c>
      <c r="AD8" s="80" t="s">
        <v>55</v>
      </c>
      <c r="AE8" s="80" t="s">
        <v>55</v>
      </c>
      <c r="AF8" s="80" t="s">
        <v>55</v>
      </c>
      <c r="AG8" s="80" t="s">
        <v>55</v>
      </c>
      <c r="AH8" s="80" t="s">
        <v>55</v>
      </c>
      <c r="AI8" s="80" t="s">
        <v>55</v>
      </c>
      <c r="AJ8" s="80" t="s">
        <v>55</v>
      </c>
      <c r="AK8" s="80" t="s">
        <v>55</v>
      </c>
      <c r="AL8" s="80" t="s">
        <v>55</v>
      </c>
      <c r="AM8" s="80" t="s">
        <v>55</v>
      </c>
      <c r="AN8" s="80" t="s">
        <v>55</v>
      </c>
      <c r="AO8" s="80" t="s">
        <v>55</v>
      </c>
      <c r="AP8" s="80" t="s">
        <v>55</v>
      </c>
      <c r="AQ8" s="80" t="s">
        <v>55</v>
      </c>
      <c r="AR8" s="80" t="s">
        <v>55</v>
      </c>
      <c r="AS8" s="80" t="s">
        <v>55</v>
      </c>
      <c r="AT8" s="80" t="s">
        <v>55</v>
      </c>
      <c r="AU8" s="80" t="s">
        <v>55</v>
      </c>
      <c r="AV8" s="80" t="s">
        <v>55</v>
      </c>
      <c r="AW8" s="74" t="s">
        <v>55</v>
      </c>
      <c r="AX8" s="74" t="s">
        <v>55</v>
      </c>
      <c r="AY8" s="80" t="s">
        <v>55</v>
      </c>
      <c r="AZ8" s="80" t="s">
        <v>55</v>
      </c>
      <c r="BA8" s="80" t="s">
        <v>55</v>
      </c>
      <c r="BB8" s="80" t="s">
        <v>55</v>
      </c>
      <c r="BC8" s="80" t="s">
        <v>55</v>
      </c>
      <c r="BD8" s="80" t="s">
        <v>55</v>
      </c>
      <c r="BE8" s="80" t="s">
        <v>55</v>
      </c>
      <c r="BF8" s="80" t="s">
        <v>55</v>
      </c>
      <c r="BG8" s="80" t="s">
        <v>55</v>
      </c>
      <c r="BH8" s="80" t="s">
        <v>55</v>
      </c>
    </row>
    <row r="9" spans="1:60" ht="16.5" thickBot="1" x14ac:dyDescent="0.3">
      <c r="A9" s="69">
        <v>1</v>
      </c>
      <c r="B9" s="79">
        <v>2</v>
      </c>
      <c r="C9" s="79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  <c r="J9" s="79">
        <v>10</v>
      </c>
      <c r="K9" s="79">
        <v>11</v>
      </c>
      <c r="L9" s="79">
        <v>12</v>
      </c>
      <c r="M9" s="79">
        <v>13</v>
      </c>
      <c r="N9" s="79">
        <v>14</v>
      </c>
      <c r="O9" s="79">
        <v>15</v>
      </c>
      <c r="P9" s="79">
        <v>16</v>
      </c>
      <c r="Q9" s="79">
        <v>17</v>
      </c>
      <c r="R9" s="79">
        <v>18</v>
      </c>
      <c r="S9" s="79">
        <v>19</v>
      </c>
      <c r="T9" s="79">
        <v>20</v>
      </c>
      <c r="U9" s="79">
        <v>21</v>
      </c>
      <c r="V9" s="79">
        <v>22</v>
      </c>
      <c r="W9" s="79">
        <v>23</v>
      </c>
      <c r="X9" s="79">
        <v>24</v>
      </c>
      <c r="Y9" s="79">
        <v>25</v>
      </c>
      <c r="Z9" s="79">
        <v>26</v>
      </c>
      <c r="AA9" s="79">
        <v>27</v>
      </c>
      <c r="AB9" s="79">
        <v>28</v>
      </c>
      <c r="AC9" s="79">
        <v>29</v>
      </c>
      <c r="AD9" s="79">
        <v>30</v>
      </c>
      <c r="AE9" s="79">
        <v>31</v>
      </c>
      <c r="AF9" s="79">
        <v>32</v>
      </c>
      <c r="AG9" s="79">
        <v>33</v>
      </c>
      <c r="AH9" s="79">
        <v>34</v>
      </c>
      <c r="AI9" s="79">
        <v>35</v>
      </c>
      <c r="AJ9" s="79">
        <v>36</v>
      </c>
      <c r="AK9" s="79">
        <v>37</v>
      </c>
      <c r="AL9" s="79">
        <v>38</v>
      </c>
      <c r="AM9" s="79">
        <v>39</v>
      </c>
      <c r="AN9" s="79">
        <v>40</v>
      </c>
      <c r="AO9" s="79">
        <v>41</v>
      </c>
      <c r="AP9" s="79">
        <v>42</v>
      </c>
      <c r="AQ9" s="79">
        <v>43</v>
      </c>
      <c r="AR9" s="79">
        <v>44</v>
      </c>
      <c r="AS9" s="79">
        <v>45</v>
      </c>
      <c r="AT9" s="79">
        <v>46</v>
      </c>
      <c r="AU9" s="79">
        <v>47</v>
      </c>
      <c r="AV9" s="79">
        <v>48</v>
      </c>
      <c r="AW9" s="83">
        <v>49</v>
      </c>
      <c r="AX9" s="83">
        <v>50</v>
      </c>
      <c r="AY9" s="79">
        <v>51</v>
      </c>
      <c r="AZ9" s="79">
        <v>52</v>
      </c>
      <c r="BA9" s="79">
        <v>53</v>
      </c>
      <c r="BB9" s="79">
        <v>54</v>
      </c>
      <c r="BC9" s="79">
        <v>55</v>
      </c>
      <c r="BD9" s="79">
        <v>56</v>
      </c>
      <c r="BE9" s="79">
        <v>57</v>
      </c>
      <c r="BF9" s="79">
        <v>58</v>
      </c>
      <c r="BG9" s="79">
        <v>59</v>
      </c>
      <c r="BH9" s="79">
        <v>60</v>
      </c>
    </row>
    <row r="10" spans="1:60" ht="15.75" x14ac:dyDescent="0.25">
      <c r="A10" s="70">
        <v>44000</v>
      </c>
      <c r="B10" s="71">
        <v>19</v>
      </c>
      <c r="C10" s="71">
        <v>0</v>
      </c>
      <c r="D10" s="85">
        <f t="shared" ref="D10:D26" si="0">B10*100000/626115</f>
        <v>3.0345862980442888</v>
      </c>
      <c r="E10" s="71">
        <v>0</v>
      </c>
      <c r="F10" s="71">
        <v>0</v>
      </c>
      <c r="G10" s="71">
        <v>19</v>
      </c>
      <c r="H10" s="71">
        <v>0</v>
      </c>
      <c r="I10" s="71">
        <v>9</v>
      </c>
      <c r="J10" s="71">
        <v>10</v>
      </c>
      <c r="K10" s="71">
        <v>0</v>
      </c>
      <c r="L10" s="71">
        <v>10</v>
      </c>
      <c r="M10" s="71">
        <v>0</v>
      </c>
      <c r="N10" s="71">
        <v>7</v>
      </c>
      <c r="O10" s="71">
        <v>1</v>
      </c>
      <c r="P10" s="71">
        <v>0</v>
      </c>
      <c r="Q10" s="71">
        <v>1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6</v>
      </c>
      <c r="X10" s="71">
        <v>7</v>
      </c>
      <c r="Y10" s="71">
        <v>6</v>
      </c>
      <c r="Z10" s="71">
        <v>0</v>
      </c>
      <c r="AA10" s="71">
        <v>4</v>
      </c>
      <c r="AB10" s="71">
        <v>1</v>
      </c>
      <c r="AC10" s="71">
        <v>1</v>
      </c>
      <c r="AD10" s="71">
        <v>0</v>
      </c>
      <c r="AE10" s="71">
        <v>13</v>
      </c>
      <c r="AF10" s="71">
        <v>8</v>
      </c>
      <c r="AG10" s="71">
        <v>11</v>
      </c>
      <c r="AH10" s="71">
        <v>1</v>
      </c>
      <c r="AI10" s="71">
        <v>12</v>
      </c>
      <c r="AJ10" s="71">
        <v>5</v>
      </c>
      <c r="AK10" s="71">
        <v>1</v>
      </c>
      <c r="AL10" s="71">
        <v>4</v>
      </c>
      <c r="AM10" s="71">
        <v>14</v>
      </c>
      <c r="AN10" s="71">
        <v>0</v>
      </c>
      <c r="AO10" s="71">
        <v>1</v>
      </c>
      <c r="AP10" s="71">
        <v>10</v>
      </c>
      <c r="AQ10" s="71">
        <v>9</v>
      </c>
      <c r="AR10" s="71">
        <v>0</v>
      </c>
      <c r="AS10" s="71">
        <v>1</v>
      </c>
      <c r="AT10" s="71">
        <v>16</v>
      </c>
      <c r="AU10" s="71">
        <v>2</v>
      </c>
      <c r="AV10" s="71">
        <v>0</v>
      </c>
      <c r="AW10" s="12">
        <v>10</v>
      </c>
      <c r="AX10" s="12">
        <v>9</v>
      </c>
      <c r="AY10" s="71">
        <v>9</v>
      </c>
      <c r="AZ10" s="71">
        <v>10</v>
      </c>
      <c r="BA10" s="71">
        <v>1</v>
      </c>
      <c r="BB10" s="71">
        <v>5</v>
      </c>
      <c r="BC10" s="71">
        <v>14</v>
      </c>
      <c r="BD10" s="71">
        <v>6</v>
      </c>
      <c r="BE10" s="71">
        <v>2</v>
      </c>
      <c r="BF10" s="71">
        <v>1</v>
      </c>
      <c r="BG10" s="71">
        <v>2</v>
      </c>
      <c r="BH10" s="71">
        <v>8</v>
      </c>
    </row>
    <row r="11" spans="1:60" ht="15.75" x14ac:dyDescent="0.25">
      <c r="A11" s="70">
        <v>44001</v>
      </c>
      <c r="B11" s="71">
        <v>19</v>
      </c>
      <c r="C11" s="71">
        <v>0</v>
      </c>
      <c r="D11" s="85">
        <f t="shared" si="0"/>
        <v>3.0345862980442888</v>
      </c>
      <c r="E11" s="71">
        <v>0</v>
      </c>
      <c r="F11" s="71">
        <v>0</v>
      </c>
      <c r="G11" s="71">
        <v>19</v>
      </c>
      <c r="H11" s="71">
        <v>0</v>
      </c>
      <c r="I11" s="71">
        <v>9</v>
      </c>
      <c r="J11" s="71">
        <v>10</v>
      </c>
      <c r="K11" s="71">
        <v>0</v>
      </c>
      <c r="L11" s="71">
        <v>10</v>
      </c>
      <c r="M11" s="71">
        <v>0</v>
      </c>
      <c r="N11" s="71">
        <v>7</v>
      </c>
      <c r="O11" s="71">
        <v>1</v>
      </c>
      <c r="P11" s="71">
        <v>0</v>
      </c>
      <c r="Q11" s="71">
        <v>1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6</v>
      </c>
      <c r="X11" s="71">
        <v>7</v>
      </c>
      <c r="Y11" s="71">
        <v>6</v>
      </c>
      <c r="Z11" s="71">
        <v>0</v>
      </c>
      <c r="AA11" s="71">
        <v>4</v>
      </c>
      <c r="AB11" s="71">
        <v>1</v>
      </c>
      <c r="AC11" s="71">
        <v>1</v>
      </c>
      <c r="AD11" s="71">
        <v>0</v>
      </c>
      <c r="AE11" s="71">
        <v>13</v>
      </c>
      <c r="AF11" s="71">
        <v>8</v>
      </c>
      <c r="AG11" s="71">
        <v>11</v>
      </c>
      <c r="AH11" s="71">
        <v>1</v>
      </c>
      <c r="AI11" s="71">
        <v>12</v>
      </c>
      <c r="AJ11" s="71">
        <v>5</v>
      </c>
      <c r="AK11" s="71">
        <v>1</v>
      </c>
      <c r="AL11" s="71">
        <v>4</v>
      </c>
      <c r="AM11" s="71">
        <v>14</v>
      </c>
      <c r="AN11" s="71">
        <v>0</v>
      </c>
      <c r="AO11" s="71">
        <v>1</v>
      </c>
      <c r="AP11" s="71">
        <v>10</v>
      </c>
      <c r="AQ11" s="71">
        <v>9</v>
      </c>
      <c r="AR11" s="71">
        <v>0</v>
      </c>
      <c r="AS11" s="71">
        <v>1</v>
      </c>
      <c r="AT11" s="71">
        <v>16</v>
      </c>
      <c r="AU11" s="71">
        <v>2</v>
      </c>
      <c r="AV11" s="71">
        <v>0</v>
      </c>
      <c r="AW11" s="12">
        <v>10</v>
      </c>
      <c r="AX11" s="12">
        <v>9</v>
      </c>
      <c r="AY11" s="71">
        <v>9</v>
      </c>
      <c r="AZ11" s="71">
        <v>10</v>
      </c>
      <c r="BA11" s="71">
        <v>1</v>
      </c>
      <c r="BB11" s="71">
        <v>5</v>
      </c>
      <c r="BC11" s="71">
        <v>14</v>
      </c>
      <c r="BD11" s="71">
        <v>6</v>
      </c>
      <c r="BE11" s="71">
        <v>2</v>
      </c>
      <c r="BF11" s="71">
        <v>1</v>
      </c>
      <c r="BG11" s="71">
        <v>2</v>
      </c>
      <c r="BH11" s="71">
        <v>8</v>
      </c>
    </row>
    <row r="12" spans="1:60" ht="15.75" x14ac:dyDescent="0.25">
      <c r="A12" s="70">
        <v>44002</v>
      </c>
      <c r="B12" s="71">
        <v>19</v>
      </c>
      <c r="C12" s="71">
        <v>0</v>
      </c>
      <c r="D12" s="85">
        <f t="shared" si="0"/>
        <v>3.0345862980442888</v>
      </c>
      <c r="E12" s="71">
        <v>0</v>
      </c>
      <c r="F12" s="71">
        <v>0</v>
      </c>
      <c r="G12" s="71">
        <v>19</v>
      </c>
      <c r="H12" s="71">
        <v>0</v>
      </c>
      <c r="I12" s="71">
        <v>9</v>
      </c>
      <c r="J12" s="71">
        <v>10</v>
      </c>
      <c r="K12" s="71">
        <v>0</v>
      </c>
      <c r="L12" s="71">
        <v>10</v>
      </c>
      <c r="M12" s="71">
        <v>0</v>
      </c>
      <c r="N12" s="71">
        <v>7</v>
      </c>
      <c r="O12" s="71">
        <v>1</v>
      </c>
      <c r="P12" s="71">
        <v>0</v>
      </c>
      <c r="Q12" s="71">
        <v>1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6</v>
      </c>
      <c r="X12" s="71">
        <v>7</v>
      </c>
      <c r="Y12" s="71">
        <v>6</v>
      </c>
      <c r="Z12" s="71">
        <v>0</v>
      </c>
      <c r="AA12" s="71">
        <v>4</v>
      </c>
      <c r="AB12" s="71">
        <v>1</v>
      </c>
      <c r="AC12" s="71">
        <v>1</v>
      </c>
      <c r="AD12" s="71">
        <v>0</v>
      </c>
      <c r="AE12" s="71">
        <v>13</v>
      </c>
      <c r="AF12" s="71">
        <v>8</v>
      </c>
      <c r="AG12" s="71">
        <v>11</v>
      </c>
      <c r="AH12" s="71">
        <v>1</v>
      </c>
      <c r="AI12" s="71">
        <v>12</v>
      </c>
      <c r="AJ12" s="71">
        <v>5</v>
      </c>
      <c r="AK12" s="71">
        <v>1</v>
      </c>
      <c r="AL12" s="71">
        <v>4</v>
      </c>
      <c r="AM12" s="71">
        <v>14</v>
      </c>
      <c r="AN12" s="71">
        <v>0</v>
      </c>
      <c r="AO12" s="71">
        <v>1</v>
      </c>
      <c r="AP12" s="71">
        <v>10</v>
      </c>
      <c r="AQ12" s="71">
        <v>9</v>
      </c>
      <c r="AR12" s="71">
        <v>0</v>
      </c>
      <c r="AS12" s="71">
        <v>1</v>
      </c>
      <c r="AT12" s="71">
        <v>16</v>
      </c>
      <c r="AU12" s="71">
        <v>2</v>
      </c>
      <c r="AV12" s="71">
        <v>0</v>
      </c>
      <c r="AW12" s="12">
        <v>10</v>
      </c>
      <c r="AX12" s="12">
        <v>9</v>
      </c>
      <c r="AY12" s="71">
        <v>9</v>
      </c>
      <c r="AZ12" s="71">
        <v>10</v>
      </c>
      <c r="BA12" s="71">
        <v>1</v>
      </c>
      <c r="BB12" s="71">
        <v>5</v>
      </c>
      <c r="BC12" s="71">
        <v>14</v>
      </c>
      <c r="BD12" s="71">
        <v>6</v>
      </c>
      <c r="BE12" s="71">
        <v>2</v>
      </c>
      <c r="BF12" s="71">
        <v>1</v>
      </c>
      <c r="BG12" s="71">
        <v>2</v>
      </c>
      <c r="BH12" s="71">
        <v>8</v>
      </c>
    </row>
    <row r="13" spans="1:60" ht="15.75" x14ac:dyDescent="0.25">
      <c r="A13" s="70">
        <v>44003</v>
      </c>
      <c r="B13" s="71">
        <v>19</v>
      </c>
      <c r="C13" s="71">
        <v>0</v>
      </c>
      <c r="D13" s="85">
        <f t="shared" si="0"/>
        <v>3.0345862980442888</v>
      </c>
      <c r="E13" s="71">
        <v>0</v>
      </c>
      <c r="F13" s="71">
        <v>0</v>
      </c>
      <c r="G13" s="71">
        <v>19</v>
      </c>
      <c r="H13" s="71">
        <v>0</v>
      </c>
      <c r="I13" s="71">
        <v>9</v>
      </c>
      <c r="J13" s="71">
        <v>10</v>
      </c>
      <c r="K13" s="71">
        <v>0</v>
      </c>
      <c r="L13" s="71">
        <v>10</v>
      </c>
      <c r="M13" s="71">
        <v>0</v>
      </c>
      <c r="N13" s="71">
        <v>7</v>
      </c>
      <c r="O13" s="71">
        <v>1</v>
      </c>
      <c r="P13" s="71">
        <v>0</v>
      </c>
      <c r="Q13" s="71">
        <v>1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6</v>
      </c>
      <c r="X13" s="71">
        <v>7</v>
      </c>
      <c r="Y13" s="71">
        <v>6</v>
      </c>
      <c r="Z13" s="71">
        <v>0</v>
      </c>
      <c r="AA13" s="71">
        <v>4</v>
      </c>
      <c r="AB13" s="71">
        <v>1</v>
      </c>
      <c r="AC13" s="71">
        <v>1</v>
      </c>
      <c r="AD13" s="71">
        <v>0</v>
      </c>
      <c r="AE13" s="71">
        <v>13</v>
      </c>
      <c r="AF13" s="71">
        <v>8</v>
      </c>
      <c r="AG13" s="71">
        <v>11</v>
      </c>
      <c r="AH13" s="71">
        <v>1</v>
      </c>
      <c r="AI13" s="71">
        <v>12</v>
      </c>
      <c r="AJ13" s="71">
        <v>5</v>
      </c>
      <c r="AK13" s="71">
        <v>1</v>
      </c>
      <c r="AL13" s="71">
        <v>4</v>
      </c>
      <c r="AM13" s="71">
        <v>14</v>
      </c>
      <c r="AN13" s="71">
        <v>0</v>
      </c>
      <c r="AO13" s="71">
        <v>1</v>
      </c>
      <c r="AP13" s="71">
        <v>10</v>
      </c>
      <c r="AQ13" s="71">
        <v>9</v>
      </c>
      <c r="AR13" s="71">
        <v>0</v>
      </c>
      <c r="AS13" s="71">
        <v>1</v>
      </c>
      <c r="AT13" s="71">
        <v>16</v>
      </c>
      <c r="AU13" s="71">
        <v>2</v>
      </c>
      <c r="AV13" s="71">
        <v>0</v>
      </c>
      <c r="AW13" s="12">
        <v>10</v>
      </c>
      <c r="AX13" s="12">
        <v>9</v>
      </c>
      <c r="AY13" s="71">
        <v>9</v>
      </c>
      <c r="AZ13" s="71">
        <v>10</v>
      </c>
      <c r="BA13" s="71">
        <v>1</v>
      </c>
      <c r="BB13" s="71">
        <v>5</v>
      </c>
      <c r="BC13" s="71">
        <v>14</v>
      </c>
      <c r="BD13" s="71">
        <v>6</v>
      </c>
      <c r="BE13" s="71">
        <v>2</v>
      </c>
      <c r="BF13" s="71">
        <v>1</v>
      </c>
      <c r="BG13" s="71">
        <v>2</v>
      </c>
      <c r="BH13" s="71">
        <v>8</v>
      </c>
    </row>
    <row r="14" spans="1:60" ht="15.75" x14ac:dyDescent="0.25">
      <c r="A14" s="70">
        <v>44004</v>
      </c>
      <c r="B14" s="71">
        <v>19</v>
      </c>
      <c r="C14" s="71">
        <v>0</v>
      </c>
      <c r="D14" s="85">
        <f t="shared" si="0"/>
        <v>3.0345862980442888</v>
      </c>
      <c r="E14" s="71">
        <v>0</v>
      </c>
      <c r="F14" s="71">
        <v>0</v>
      </c>
      <c r="G14" s="71">
        <v>19</v>
      </c>
      <c r="H14" s="71">
        <v>0</v>
      </c>
      <c r="I14" s="71">
        <v>9</v>
      </c>
      <c r="J14" s="71">
        <v>10</v>
      </c>
      <c r="K14" s="71">
        <v>0</v>
      </c>
      <c r="L14" s="71">
        <v>10</v>
      </c>
      <c r="M14" s="71">
        <v>0</v>
      </c>
      <c r="N14" s="71">
        <v>7</v>
      </c>
      <c r="O14" s="71">
        <v>1</v>
      </c>
      <c r="P14" s="71">
        <v>0</v>
      </c>
      <c r="Q14" s="71">
        <v>1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6</v>
      </c>
      <c r="X14" s="71">
        <v>7</v>
      </c>
      <c r="Y14" s="71">
        <v>6</v>
      </c>
      <c r="Z14" s="71">
        <v>0</v>
      </c>
      <c r="AA14" s="71">
        <v>4</v>
      </c>
      <c r="AB14" s="71">
        <v>1</v>
      </c>
      <c r="AC14" s="71">
        <v>1</v>
      </c>
      <c r="AD14" s="71">
        <v>0</v>
      </c>
      <c r="AE14" s="71">
        <v>13</v>
      </c>
      <c r="AF14" s="71">
        <v>8</v>
      </c>
      <c r="AG14" s="71">
        <v>11</v>
      </c>
      <c r="AH14" s="71">
        <v>1</v>
      </c>
      <c r="AI14" s="71">
        <v>12</v>
      </c>
      <c r="AJ14" s="71">
        <v>5</v>
      </c>
      <c r="AK14" s="71">
        <v>1</v>
      </c>
      <c r="AL14" s="71">
        <v>4</v>
      </c>
      <c r="AM14" s="71">
        <v>14</v>
      </c>
      <c r="AN14" s="71">
        <v>0</v>
      </c>
      <c r="AO14" s="71">
        <v>1</v>
      </c>
      <c r="AP14" s="71">
        <v>10</v>
      </c>
      <c r="AQ14" s="71">
        <v>9</v>
      </c>
      <c r="AR14" s="71">
        <v>0</v>
      </c>
      <c r="AS14" s="71">
        <v>1</v>
      </c>
      <c r="AT14" s="71">
        <v>16</v>
      </c>
      <c r="AU14" s="71">
        <v>2</v>
      </c>
      <c r="AV14" s="71">
        <v>0</v>
      </c>
      <c r="AW14" s="12">
        <v>10</v>
      </c>
      <c r="AX14" s="12">
        <v>9</v>
      </c>
      <c r="AY14" s="71">
        <v>9</v>
      </c>
      <c r="AZ14" s="71">
        <v>10</v>
      </c>
      <c r="BA14" s="71">
        <v>1</v>
      </c>
      <c r="BB14" s="71">
        <v>5</v>
      </c>
      <c r="BC14" s="71">
        <v>14</v>
      </c>
      <c r="BD14" s="71">
        <v>6</v>
      </c>
      <c r="BE14" s="71">
        <v>2</v>
      </c>
      <c r="BF14" s="71">
        <v>1</v>
      </c>
      <c r="BG14" s="71">
        <v>2</v>
      </c>
      <c r="BH14" s="71">
        <v>8</v>
      </c>
    </row>
    <row r="15" spans="1:60" ht="15.75" x14ac:dyDescent="0.25">
      <c r="A15" s="70">
        <v>44005</v>
      </c>
      <c r="B15" s="71">
        <v>19</v>
      </c>
      <c r="C15" s="71">
        <v>0</v>
      </c>
      <c r="D15" s="85">
        <f t="shared" si="0"/>
        <v>3.0345862980442888</v>
      </c>
      <c r="E15" s="71">
        <v>0</v>
      </c>
      <c r="F15" s="71">
        <v>0</v>
      </c>
      <c r="G15" s="71">
        <v>19</v>
      </c>
      <c r="H15" s="71">
        <v>0</v>
      </c>
      <c r="I15" s="71">
        <v>9</v>
      </c>
      <c r="J15" s="71">
        <v>10</v>
      </c>
      <c r="K15" s="71">
        <v>0</v>
      </c>
      <c r="L15" s="71">
        <v>10</v>
      </c>
      <c r="M15" s="71">
        <v>0</v>
      </c>
      <c r="N15" s="71">
        <v>7</v>
      </c>
      <c r="O15" s="71">
        <v>1</v>
      </c>
      <c r="P15" s="71">
        <v>0</v>
      </c>
      <c r="Q15" s="71">
        <v>1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6</v>
      </c>
      <c r="X15" s="71">
        <v>7</v>
      </c>
      <c r="Y15" s="71">
        <v>6</v>
      </c>
      <c r="Z15" s="71">
        <v>0</v>
      </c>
      <c r="AA15" s="71">
        <v>4</v>
      </c>
      <c r="AB15" s="71">
        <v>1</v>
      </c>
      <c r="AC15" s="71">
        <v>1</v>
      </c>
      <c r="AD15" s="71">
        <v>0</v>
      </c>
      <c r="AE15" s="71">
        <v>13</v>
      </c>
      <c r="AF15" s="71">
        <v>8</v>
      </c>
      <c r="AG15" s="71">
        <v>11</v>
      </c>
      <c r="AH15" s="71">
        <v>1</v>
      </c>
      <c r="AI15" s="71">
        <v>12</v>
      </c>
      <c r="AJ15" s="71">
        <v>5</v>
      </c>
      <c r="AK15" s="71">
        <v>1</v>
      </c>
      <c r="AL15" s="71">
        <v>4</v>
      </c>
      <c r="AM15" s="71">
        <v>14</v>
      </c>
      <c r="AN15" s="71">
        <v>0</v>
      </c>
      <c r="AO15" s="71">
        <v>1</v>
      </c>
      <c r="AP15" s="71">
        <v>10</v>
      </c>
      <c r="AQ15" s="71">
        <v>9</v>
      </c>
      <c r="AR15" s="71">
        <v>0</v>
      </c>
      <c r="AS15" s="71">
        <v>1</v>
      </c>
      <c r="AT15" s="71">
        <v>16</v>
      </c>
      <c r="AU15" s="71">
        <v>2</v>
      </c>
      <c r="AV15" s="71">
        <v>0</v>
      </c>
      <c r="AW15" s="12">
        <v>10</v>
      </c>
      <c r="AX15" s="12">
        <v>9</v>
      </c>
      <c r="AY15" s="71">
        <v>9</v>
      </c>
      <c r="AZ15" s="71">
        <v>10</v>
      </c>
      <c r="BA15" s="71">
        <v>1</v>
      </c>
      <c r="BB15" s="71">
        <v>5</v>
      </c>
      <c r="BC15" s="71">
        <v>14</v>
      </c>
      <c r="BD15" s="71">
        <v>6</v>
      </c>
      <c r="BE15" s="71">
        <v>2</v>
      </c>
      <c r="BF15" s="71">
        <v>1</v>
      </c>
      <c r="BG15" s="71">
        <v>2</v>
      </c>
      <c r="BH15" s="71">
        <v>8</v>
      </c>
    </row>
    <row r="16" spans="1:60" ht="15.75" x14ac:dyDescent="0.25">
      <c r="A16" s="70">
        <v>44006</v>
      </c>
      <c r="B16" s="71">
        <v>19</v>
      </c>
      <c r="C16" s="71">
        <v>0</v>
      </c>
      <c r="D16" s="85">
        <f t="shared" si="0"/>
        <v>3.0345862980442888</v>
      </c>
      <c r="E16" s="71">
        <v>0</v>
      </c>
      <c r="F16" s="71">
        <v>0</v>
      </c>
      <c r="G16" s="71">
        <v>19</v>
      </c>
      <c r="H16" s="71">
        <v>0</v>
      </c>
      <c r="I16" s="71">
        <v>9</v>
      </c>
      <c r="J16" s="71">
        <v>10</v>
      </c>
      <c r="K16" s="71">
        <v>0</v>
      </c>
      <c r="L16" s="71">
        <v>10</v>
      </c>
      <c r="M16" s="71">
        <v>0</v>
      </c>
      <c r="N16" s="71">
        <v>7</v>
      </c>
      <c r="O16" s="71">
        <v>1</v>
      </c>
      <c r="P16" s="71">
        <v>0</v>
      </c>
      <c r="Q16" s="71">
        <v>1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6</v>
      </c>
      <c r="X16" s="71">
        <v>7</v>
      </c>
      <c r="Y16" s="71">
        <v>6</v>
      </c>
      <c r="Z16" s="71">
        <v>0</v>
      </c>
      <c r="AA16" s="71">
        <v>4</v>
      </c>
      <c r="AB16" s="71">
        <v>1</v>
      </c>
      <c r="AC16" s="71">
        <v>1</v>
      </c>
      <c r="AD16" s="71">
        <v>0</v>
      </c>
      <c r="AE16" s="71">
        <v>13</v>
      </c>
      <c r="AF16" s="71">
        <v>8</v>
      </c>
      <c r="AG16" s="71">
        <v>11</v>
      </c>
      <c r="AH16" s="71">
        <v>1</v>
      </c>
      <c r="AI16" s="71">
        <v>12</v>
      </c>
      <c r="AJ16" s="71">
        <v>5</v>
      </c>
      <c r="AK16" s="71">
        <v>1</v>
      </c>
      <c r="AL16" s="71">
        <v>4</v>
      </c>
      <c r="AM16" s="71">
        <v>14</v>
      </c>
      <c r="AN16" s="71">
        <v>0</v>
      </c>
      <c r="AO16" s="71">
        <v>1</v>
      </c>
      <c r="AP16" s="71">
        <v>10</v>
      </c>
      <c r="AQ16" s="71">
        <v>9</v>
      </c>
      <c r="AR16" s="71">
        <v>0</v>
      </c>
      <c r="AS16" s="71">
        <v>1</v>
      </c>
      <c r="AT16" s="71">
        <v>16</v>
      </c>
      <c r="AU16" s="71">
        <v>2</v>
      </c>
      <c r="AV16" s="71">
        <v>0</v>
      </c>
      <c r="AW16" s="12">
        <v>10</v>
      </c>
      <c r="AX16" s="12">
        <v>9</v>
      </c>
      <c r="AY16" s="71">
        <v>9</v>
      </c>
      <c r="AZ16" s="71">
        <v>10</v>
      </c>
      <c r="BA16" s="71">
        <v>1</v>
      </c>
      <c r="BB16" s="71">
        <v>5</v>
      </c>
      <c r="BC16" s="71">
        <v>14</v>
      </c>
      <c r="BD16" s="71">
        <v>6</v>
      </c>
      <c r="BE16" s="71">
        <v>2</v>
      </c>
      <c r="BF16" s="71">
        <v>1</v>
      </c>
      <c r="BG16" s="71">
        <v>2</v>
      </c>
      <c r="BH16" s="71">
        <v>8</v>
      </c>
    </row>
    <row r="17" spans="1:60" ht="15.75" x14ac:dyDescent="0.25">
      <c r="A17" s="70">
        <v>44007</v>
      </c>
      <c r="B17" s="71">
        <v>19</v>
      </c>
      <c r="C17" s="71">
        <v>0</v>
      </c>
      <c r="D17" s="85">
        <f t="shared" si="0"/>
        <v>3.0345862980442888</v>
      </c>
      <c r="E17" s="71">
        <v>0</v>
      </c>
      <c r="F17" s="71">
        <v>0</v>
      </c>
      <c r="G17" s="71">
        <v>19</v>
      </c>
      <c r="H17" s="71">
        <v>0</v>
      </c>
      <c r="I17" s="71">
        <v>9</v>
      </c>
      <c r="J17" s="71">
        <v>10</v>
      </c>
      <c r="K17" s="71">
        <v>0</v>
      </c>
      <c r="L17" s="71">
        <v>10</v>
      </c>
      <c r="M17" s="71">
        <v>0</v>
      </c>
      <c r="N17" s="71">
        <v>7</v>
      </c>
      <c r="O17" s="71">
        <v>1</v>
      </c>
      <c r="P17" s="71">
        <v>0</v>
      </c>
      <c r="Q17" s="71">
        <v>1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6</v>
      </c>
      <c r="X17" s="71">
        <v>7</v>
      </c>
      <c r="Y17" s="71">
        <v>6</v>
      </c>
      <c r="Z17" s="71">
        <v>0</v>
      </c>
      <c r="AA17" s="71">
        <v>4</v>
      </c>
      <c r="AB17" s="71">
        <v>1</v>
      </c>
      <c r="AC17" s="71">
        <v>1</v>
      </c>
      <c r="AD17" s="71">
        <v>0</v>
      </c>
      <c r="AE17" s="71">
        <v>13</v>
      </c>
      <c r="AF17" s="71">
        <v>8</v>
      </c>
      <c r="AG17" s="71">
        <v>11</v>
      </c>
      <c r="AH17" s="71">
        <v>1</v>
      </c>
      <c r="AI17" s="71">
        <v>12</v>
      </c>
      <c r="AJ17" s="71">
        <v>5</v>
      </c>
      <c r="AK17" s="71">
        <v>1</v>
      </c>
      <c r="AL17" s="71">
        <v>4</v>
      </c>
      <c r="AM17" s="71">
        <v>14</v>
      </c>
      <c r="AN17" s="71">
        <v>0</v>
      </c>
      <c r="AO17" s="71">
        <v>1</v>
      </c>
      <c r="AP17" s="71">
        <v>10</v>
      </c>
      <c r="AQ17" s="71">
        <v>9</v>
      </c>
      <c r="AR17" s="71">
        <v>0</v>
      </c>
      <c r="AS17" s="71">
        <v>1</v>
      </c>
      <c r="AT17" s="71">
        <v>16</v>
      </c>
      <c r="AU17" s="71">
        <v>2</v>
      </c>
      <c r="AV17" s="71">
        <v>0</v>
      </c>
      <c r="AW17" s="12">
        <v>10</v>
      </c>
      <c r="AX17" s="12">
        <v>9</v>
      </c>
      <c r="AY17" s="71">
        <v>9</v>
      </c>
      <c r="AZ17" s="71">
        <v>10</v>
      </c>
      <c r="BA17" s="71">
        <v>1</v>
      </c>
      <c r="BB17" s="71">
        <v>5</v>
      </c>
      <c r="BC17" s="71">
        <v>14</v>
      </c>
      <c r="BD17" s="71">
        <v>6</v>
      </c>
      <c r="BE17" s="71">
        <v>2</v>
      </c>
      <c r="BF17" s="71">
        <v>1</v>
      </c>
      <c r="BG17" s="71">
        <v>2</v>
      </c>
      <c r="BH17" s="71">
        <v>8</v>
      </c>
    </row>
    <row r="18" spans="1:60" ht="15.75" x14ac:dyDescent="0.25">
      <c r="A18" s="70">
        <v>44008</v>
      </c>
      <c r="B18" s="71">
        <v>19</v>
      </c>
      <c r="C18" s="71">
        <v>0</v>
      </c>
      <c r="D18" s="85">
        <f t="shared" si="0"/>
        <v>3.0345862980442888</v>
      </c>
      <c r="E18" s="71">
        <v>0</v>
      </c>
      <c r="F18" s="71">
        <v>0</v>
      </c>
      <c r="G18" s="71">
        <v>19</v>
      </c>
      <c r="H18" s="71">
        <v>0</v>
      </c>
      <c r="I18" s="71">
        <v>9</v>
      </c>
      <c r="J18" s="71">
        <v>10</v>
      </c>
      <c r="K18" s="71">
        <v>0</v>
      </c>
      <c r="L18" s="71">
        <v>10</v>
      </c>
      <c r="M18" s="71">
        <v>0</v>
      </c>
      <c r="N18" s="71">
        <v>7</v>
      </c>
      <c r="O18" s="71">
        <v>1</v>
      </c>
      <c r="P18" s="71">
        <v>0</v>
      </c>
      <c r="Q18" s="71">
        <v>1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6</v>
      </c>
      <c r="X18" s="71">
        <v>7</v>
      </c>
      <c r="Y18" s="71">
        <v>6</v>
      </c>
      <c r="Z18" s="71">
        <v>0</v>
      </c>
      <c r="AA18" s="71">
        <v>4</v>
      </c>
      <c r="AB18" s="71">
        <v>1</v>
      </c>
      <c r="AC18" s="71">
        <v>1</v>
      </c>
      <c r="AD18" s="71">
        <v>0</v>
      </c>
      <c r="AE18" s="71">
        <v>13</v>
      </c>
      <c r="AF18" s="71">
        <v>8</v>
      </c>
      <c r="AG18" s="71">
        <v>11</v>
      </c>
      <c r="AH18" s="71">
        <v>1</v>
      </c>
      <c r="AI18" s="71">
        <v>12</v>
      </c>
      <c r="AJ18" s="71">
        <v>5</v>
      </c>
      <c r="AK18" s="71">
        <v>1</v>
      </c>
      <c r="AL18" s="71">
        <v>4</v>
      </c>
      <c r="AM18" s="71">
        <v>14</v>
      </c>
      <c r="AN18" s="71">
        <v>0</v>
      </c>
      <c r="AO18" s="71">
        <v>1</v>
      </c>
      <c r="AP18" s="71">
        <v>10</v>
      </c>
      <c r="AQ18" s="71">
        <v>9</v>
      </c>
      <c r="AR18" s="71">
        <v>0</v>
      </c>
      <c r="AS18" s="71">
        <v>1</v>
      </c>
      <c r="AT18" s="71">
        <v>16</v>
      </c>
      <c r="AU18" s="71">
        <v>2</v>
      </c>
      <c r="AV18" s="71">
        <v>0</v>
      </c>
      <c r="AW18" s="12">
        <v>10</v>
      </c>
      <c r="AX18" s="12">
        <v>9</v>
      </c>
      <c r="AY18" s="71">
        <v>9</v>
      </c>
      <c r="AZ18" s="71">
        <v>10</v>
      </c>
      <c r="BA18" s="71">
        <v>1</v>
      </c>
      <c r="BB18" s="71">
        <v>5</v>
      </c>
      <c r="BC18" s="71">
        <v>14</v>
      </c>
      <c r="BD18" s="71">
        <v>6</v>
      </c>
      <c r="BE18" s="71">
        <v>2</v>
      </c>
      <c r="BF18" s="71">
        <v>1</v>
      </c>
      <c r="BG18" s="71">
        <v>2</v>
      </c>
      <c r="BH18" s="71">
        <v>8</v>
      </c>
    </row>
    <row r="19" spans="1:60" ht="15.75" x14ac:dyDescent="0.25">
      <c r="A19" s="70">
        <v>44009</v>
      </c>
      <c r="B19" s="71">
        <v>19</v>
      </c>
      <c r="C19" s="71">
        <v>0</v>
      </c>
      <c r="D19" s="85">
        <f t="shared" si="0"/>
        <v>3.0345862980442888</v>
      </c>
      <c r="E19" s="71">
        <v>0</v>
      </c>
      <c r="F19" s="71">
        <v>0</v>
      </c>
      <c r="G19" s="71">
        <v>19</v>
      </c>
      <c r="H19" s="71">
        <v>0</v>
      </c>
      <c r="I19" s="71">
        <v>9</v>
      </c>
      <c r="J19" s="71">
        <v>10</v>
      </c>
      <c r="K19" s="71">
        <v>0</v>
      </c>
      <c r="L19" s="71">
        <v>10</v>
      </c>
      <c r="M19" s="71">
        <v>0</v>
      </c>
      <c r="N19" s="71">
        <v>7</v>
      </c>
      <c r="O19" s="71">
        <v>1</v>
      </c>
      <c r="P19" s="71">
        <v>0</v>
      </c>
      <c r="Q19" s="71">
        <v>1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6</v>
      </c>
      <c r="X19" s="71">
        <v>7</v>
      </c>
      <c r="Y19" s="71">
        <v>6</v>
      </c>
      <c r="Z19" s="71">
        <v>0</v>
      </c>
      <c r="AA19" s="71">
        <v>4</v>
      </c>
      <c r="AB19" s="71">
        <v>1</v>
      </c>
      <c r="AC19" s="71">
        <v>1</v>
      </c>
      <c r="AD19" s="71">
        <v>0</v>
      </c>
      <c r="AE19" s="71">
        <v>13</v>
      </c>
      <c r="AF19" s="71">
        <v>8</v>
      </c>
      <c r="AG19" s="71">
        <v>11</v>
      </c>
      <c r="AH19" s="71">
        <v>1</v>
      </c>
      <c r="AI19" s="71">
        <v>12</v>
      </c>
      <c r="AJ19" s="71">
        <v>5</v>
      </c>
      <c r="AK19" s="71">
        <v>1</v>
      </c>
      <c r="AL19" s="71">
        <v>4</v>
      </c>
      <c r="AM19" s="71">
        <v>14</v>
      </c>
      <c r="AN19" s="71">
        <v>0</v>
      </c>
      <c r="AO19" s="71">
        <v>1</v>
      </c>
      <c r="AP19" s="71">
        <v>10</v>
      </c>
      <c r="AQ19" s="71">
        <v>9</v>
      </c>
      <c r="AR19" s="71">
        <v>0</v>
      </c>
      <c r="AS19" s="71">
        <v>1</v>
      </c>
      <c r="AT19" s="71">
        <v>16</v>
      </c>
      <c r="AU19" s="71">
        <v>2</v>
      </c>
      <c r="AV19" s="71">
        <v>0</v>
      </c>
      <c r="AW19" s="12">
        <v>10</v>
      </c>
      <c r="AX19" s="12">
        <v>9</v>
      </c>
      <c r="AY19" s="71">
        <v>9</v>
      </c>
      <c r="AZ19" s="71">
        <v>10</v>
      </c>
      <c r="BA19" s="71">
        <v>1</v>
      </c>
      <c r="BB19" s="71">
        <v>5</v>
      </c>
      <c r="BC19" s="71">
        <v>14</v>
      </c>
      <c r="BD19" s="71">
        <v>6</v>
      </c>
      <c r="BE19" s="71">
        <v>2</v>
      </c>
      <c r="BF19" s="71">
        <v>1</v>
      </c>
      <c r="BG19" s="71">
        <v>2</v>
      </c>
      <c r="BH19" s="71">
        <v>8</v>
      </c>
    </row>
    <row r="20" spans="1:60" ht="15.75" x14ac:dyDescent="0.25">
      <c r="A20" s="70">
        <v>44010</v>
      </c>
      <c r="B20" s="71">
        <v>21</v>
      </c>
      <c r="C20" s="71">
        <v>2</v>
      </c>
      <c r="D20" s="85">
        <f t="shared" si="0"/>
        <v>3.3540164346805299</v>
      </c>
      <c r="E20" s="71">
        <v>10.5</v>
      </c>
      <c r="F20" s="71">
        <v>0</v>
      </c>
      <c r="G20" s="71">
        <v>21</v>
      </c>
      <c r="H20" s="71">
        <v>0</v>
      </c>
      <c r="I20" s="71">
        <v>11</v>
      </c>
      <c r="J20" s="71">
        <v>10</v>
      </c>
      <c r="K20" s="71">
        <v>0</v>
      </c>
      <c r="L20" s="71">
        <v>12</v>
      </c>
      <c r="M20" s="71">
        <v>0</v>
      </c>
      <c r="N20" s="71">
        <v>7</v>
      </c>
      <c r="O20" s="71">
        <v>1</v>
      </c>
      <c r="P20" s="71">
        <v>0</v>
      </c>
      <c r="Q20" s="71">
        <v>1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6</v>
      </c>
      <c r="X20" s="71">
        <v>9</v>
      </c>
      <c r="Y20" s="71">
        <v>6</v>
      </c>
      <c r="Z20" s="71">
        <v>0</v>
      </c>
      <c r="AA20" s="71">
        <v>4</v>
      </c>
      <c r="AB20" s="71">
        <v>2</v>
      </c>
      <c r="AC20" s="71">
        <v>2</v>
      </c>
      <c r="AD20" s="71">
        <v>0</v>
      </c>
      <c r="AE20" s="71">
        <v>13</v>
      </c>
      <c r="AF20" s="71">
        <v>9</v>
      </c>
      <c r="AG20" s="71">
        <v>12</v>
      </c>
      <c r="AH20" s="71">
        <v>1</v>
      </c>
      <c r="AI20" s="71">
        <v>14</v>
      </c>
      <c r="AJ20" s="71">
        <v>5</v>
      </c>
      <c r="AK20" s="71">
        <v>1</v>
      </c>
      <c r="AL20" s="71">
        <v>4</v>
      </c>
      <c r="AM20" s="71">
        <v>16</v>
      </c>
      <c r="AN20" s="71">
        <v>0</v>
      </c>
      <c r="AO20" s="71">
        <v>1</v>
      </c>
      <c r="AP20" s="71">
        <v>12</v>
      </c>
      <c r="AQ20" s="71">
        <v>9</v>
      </c>
      <c r="AR20" s="71">
        <v>0</v>
      </c>
      <c r="AS20" s="71">
        <v>1</v>
      </c>
      <c r="AT20" s="71">
        <v>18</v>
      </c>
      <c r="AU20" s="71">
        <v>2</v>
      </c>
      <c r="AV20" s="71">
        <v>0</v>
      </c>
      <c r="AW20" s="12">
        <v>11</v>
      </c>
      <c r="AX20" s="12">
        <v>10</v>
      </c>
      <c r="AY20" s="71">
        <v>10</v>
      </c>
      <c r="AZ20" s="71">
        <v>11</v>
      </c>
      <c r="BA20" s="71">
        <v>1</v>
      </c>
      <c r="BB20" s="71">
        <v>5</v>
      </c>
      <c r="BC20" s="71">
        <v>16</v>
      </c>
      <c r="BD20" s="71">
        <v>7</v>
      </c>
      <c r="BE20" s="71">
        <v>3</v>
      </c>
      <c r="BF20" s="71">
        <v>1</v>
      </c>
      <c r="BG20" s="71">
        <v>2</v>
      </c>
      <c r="BH20" s="71">
        <v>8</v>
      </c>
    </row>
    <row r="21" spans="1:60" ht="15.75" x14ac:dyDescent="0.25">
      <c r="A21" s="70">
        <v>44011</v>
      </c>
      <c r="B21" s="71">
        <v>21</v>
      </c>
      <c r="C21" s="71">
        <v>0</v>
      </c>
      <c r="D21" s="85">
        <f t="shared" si="0"/>
        <v>3.3540164346805299</v>
      </c>
      <c r="E21" s="71">
        <v>0</v>
      </c>
      <c r="F21" s="71">
        <v>0</v>
      </c>
      <c r="G21" s="71">
        <v>21</v>
      </c>
      <c r="H21" s="71">
        <v>0</v>
      </c>
      <c r="I21" s="71">
        <v>11</v>
      </c>
      <c r="J21" s="71">
        <v>10</v>
      </c>
      <c r="K21" s="71">
        <v>0</v>
      </c>
      <c r="L21" s="71">
        <v>12</v>
      </c>
      <c r="M21" s="71">
        <v>0</v>
      </c>
      <c r="N21" s="71">
        <v>7</v>
      </c>
      <c r="O21" s="71">
        <v>1</v>
      </c>
      <c r="P21" s="71">
        <v>0</v>
      </c>
      <c r="Q21" s="71">
        <v>1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6</v>
      </c>
      <c r="X21" s="71">
        <v>9</v>
      </c>
      <c r="Y21" s="71">
        <v>6</v>
      </c>
      <c r="Z21" s="71">
        <v>0</v>
      </c>
      <c r="AA21" s="71">
        <v>4</v>
      </c>
      <c r="AB21" s="71">
        <v>2</v>
      </c>
      <c r="AC21" s="71">
        <v>2</v>
      </c>
      <c r="AD21" s="71">
        <v>0</v>
      </c>
      <c r="AE21" s="71">
        <v>13</v>
      </c>
      <c r="AF21" s="71">
        <v>9</v>
      </c>
      <c r="AG21" s="71">
        <v>12</v>
      </c>
      <c r="AH21" s="71">
        <v>1</v>
      </c>
      <c r="AI21" s="71">
        <v>14</v>
      </c>
      <c r="AJ21" s="71">
        <v>5</v>
      </c>
      <c r="AK21" s="71">
        <v>1</v>
      </c>
      <c r="AL21" s="71">
        <v>4</v>
      </c>
      <c r="AM21" s="71">
        <v>16</v>
      </c>
      <c r="AN21" s="71">
        <v>0</v>
      </c>
      <c r="AO21" s="71">
        <v>1</v>
      </c>
      <c r="AP21" s="71">
        <v>12</v>
      </c>
      <c r="AQ21" s="71">
        <v>9</v>
      </c>
      <c r="AR21" s="71">
        <v>0</v>
      </c>
      <c r="AS21" s="71">
        <v>1</v>
      </c>
      <c r="AT21" s="71">
        <v>18</v>
      </c>
      <c r="AU21" s="71">
        <v>2</v>
      </c>
      <c r="AV21" s="71">
        <v>0</v>
      </c>
      <c r="AW21" s="12">
        <v>11</v>
      </c>
      <c r="AX21" s="12">
        <v>10</v>
      </c>
      <c r="AY21" s="71">
        <v>10</v>
      </c>
      <c r="AZ21" s="71">
        <v>11</v>
      </c>
      <c r="BA21" s="71">
        <v>1</v>
      </c>
      <c r="BB21" s="71">
        <v>5</v>
      </c>
      <c r="BC21" s="71">
        <v>16</v>
      </c>
      <c r="BD21" s="71">
        <v>7</v>
      </c>
      <c r="BE21" s="71">
        <v>3</v>
      </c>
      <c r="BF21" s="71">
        <v>1</v>
      </c>
      <c r="BG21" s="71">
        <v>2</v>
      </c>
      <c r="BH21" s="71">
        <v>8</v>
      </c>
    </row>
    <row r="22" spans="1:60" ht="15.75" x14ac:dyDescent="0.25">
      <c r="A22" s="70">
        <v>44012</v>
      </c>
      <c r="B22" s="71">
        <v>21</v>
      </c>
      <c r="C22" s="72">
        <v>0</v>
      </c>
      <c r="D22" s="85">
        <f t="shared" si="0"/>
        <v>3.3540164346805299</v>
      </c>
      <c r="E22" s="72">
        <v>0</v>
      </c>
      <c r="F22" s="72">
        <v>0</v>
      </c>
      <c r="G22" s="72">
        <v>21</v>
      </c>
      <c r="H22" s="72">
        <v>0</v>
      </c>
      <c r="I22" s="72">
        <v>11</v>
      </c>
      <c r="J22" s="72">
        <v>10</v>
      </c>
      <c r="K22" s="72">
        <v>0</v>
      </c>
      <c r="L22" s="72">
        <v>12</v>
      </c>
      <c r="M22" s="72">
        <v>0</v>
      </c>
      <c r="N22" s="72">
        <v>7</v>
      </c>
      <c r="O22" s="72">
        <v>1</v>
      </c>
      <c r="P22" s="72">
        <v>0</v>
      </c>
      <c r="Q22" s="72">
        <v>1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6</v>
      </c>
      <c r="X22" s="72">
        <v>9</v>
      </c>
      <c r="Y22" s="72">
        <v>6</v>
      </c>
      <c r="Z22" s="72">
        <v>0</v>
      </c>
      <c r="AA22" s="72">
        <v>4</v>
      </c>
      <c r="AB22" s="72">
        <v>2</v>
      </c>
      <c r="AC22" s="72">
        <v>2</v>
      </c>
      <c r="AD22" s="72">
        <v>0</v>
      </c>
      <c r="AE22" s="72">
        <v>13</v>
      </c>
      <c r="AF22" s="72">
        <v>9</v>
      </c>
      <c r="AG22" s="72">
        <v>12</v>
      </c>
      <c r="AH22" s="72">
        <v>1</v>
      </c>
      <c r="AI22" s="72">
        <v>14</v>
      </c>
      <c r="AJ22" s="72">
        <v>5</v>
      </c>
      <c r="AK22" s="72">
        <v>1</v>
      </c>
      <c r="AL22" s="72">
        <v>4</v>
      </c>
      <c r="AM22" s="72">
        <v>16</v>
      </c>
      <c r="AN22" s="72">
        <v>0</v>
      </c>
      <c r="AO22" s="72">
        <v>1</v>
      </c>
      <c r="AP22" s="72">
        <v>12</v>
      </c>
      <c r="AQ22" s="72">
        <v>9</v>
      </c>
      <c r="AR22" s="72">
        <v>0</v>
      </c>
      <c r="AS22" s="72">
        <v>1</v>
      </c>
      <c r="AT22" s="72">
        <v>18</v>
      </c>
      <c r="AU22" s="72">
        <v>2</v>
      </c>
      <c r="AV22" s="72">
        <v>0</v>
      </c>
      <c r="AW22" s="84">
        <v>11</v>
      </c>
      <c r="AX22" s="84">
        <v>10</v>
      </c>
      <c r="AY22" s="72">
        <v>10</v>
      </c>
      <c r="AZ22" s="72">
        <v>11</v>
      </c>
      <c r="BA22" s="72">
        <v>1</v>
      </c>
      <c r="BB22" s="72">
        <v>5</v>
      </c>
      <c r="BC22" s="72">
        <v>16</v>
      </c>
      <c r="BD22" s="72">
        <v>7</v>
      </c>
      <c r="BE22" s="72">
        <v>3</v>
      </c>
      <c r="BF22" s="72">
        <v>1</v>
      </c>
      <c r="BG22" s="72">
        <v>2</v>
      </c>
      <c r="BH22" s="72">
        <v>8</v>
      </c>
    </row>
    <row r="23" spans="1:60" s="24" customFormat="1" ht="15.75" x14ac:dyDescent="0.25">
      <c r="A23" s="73">
        <v>44013</v>
      </c>
      <c r="B23" s="71">
        <v>21</v>
      </c>
      <c r="C23" s="71">
        <v>0</v>
      </c>
      <c r="D23" s="85">
        <f t="shared" si="0"/>
        <v>3.3540164346805299</v>
      </c>
      <c r="E23" s="71">
        <v>0</v>
      </c>
      <c r="F23" s="71">
        <v>0</v>
      </c>
      <c r="G23" s="71">
        <v>21</v>
      </c>
      <c r="H23" s="71">
        <v>0</v>
      </c>
      <c r="I23" s="71">
        <v>11</v>
      </c>
      <c r="J23" s="71">
        <v>10</v>
      </c>
      <c r="K23" s="71">
        <v>0</v>
      </c>
      <c r="L23" s="71">
        <v>12</v>
      </c>
      <c r="M23" s="71">
        <v>0</v>
      </c>
      <c r="N23" s="71">
        <v>7</v>
      </c>
      <c r="O23" s="71">
        <v>1</v>
      </c>
      <c r="P23" s="71">
        <v>0</v>
      </c>
      <c r="Q23" s="71">
        <v>1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6</v>
      </c>
      <c r="X23" s="71">
        <v>9</v>
      </c>
      <c r="Y23" s="71">
        <v>6</v>
      </c>
      <c r="Z23" s="71">
        <v>0</v>
      </c>
      <c r="AA23" s="71">
        <v>4</v>
      </c>
      <c r="AB23" s="71">
        <v>2</v>
      </c>
      <c r="AC23" s="71">
        <v>2</v>
      </c>
      <c r="AD23" s="71">
        <v>0</v>
      </c>
      <c r="AE23" s="71">
        <v>13</v>
      </c>
      <c r="AF23" s="71">
        <v>9</v>
      </c>
      <c r="AG23" s="71">
        <v>12</v>
      </c>
      <c r="AH23" s="71">
        <v>1</v>
      </c>
      <c r="AI23" s="71">
        <v>14</v>
      </c>
      <c r="AJ23" s="71">
        <v>5</v>
      </c>
      <c r="AK23" s="71">
        <v>1</v>
      </c>
      <c r="AL23" s="71">
        <v>4</v>
      </c>
      <c r="AM23" s="71">
        <v>16</v>
      </c>
      <c r="AN23" s="71">
        <v>0</v>
      </c>
      <c r="AO23" s="71">
        <v>1</v>
      </c>
      <c r="AP23" s="71">
        <v>12</v>
      </c>
      <c r="AQ23" s="71">
        <v>9</v>
      </c>
      <c r="AR23" s="71">
        <v>0</v>
      </c>
      <c r="AS23" s="71">
        <v>1</v>
      </c>
      <c r="AT23" s="71">
        <v>18</v>
      </c>
      <c r="AU23" s="71">
        <v>2</v>
      </c>
      <c r="AV23" s="71">
        <v>0</v>
      </c>
      <c r="AW23" s="12">
        <v>11</v>
      </c>
      <c r="AX23" s="12">
        <v>10</v>
      </c>
      <c r="AY23" s="71">
        <v>10</v>
      </c>
      <c r="AZ23" s="71">
        <v>11</v>
      </c>
      <c r="BA23" s="71">
        <v>1</v>
      </c>
      <c r="BB23" s="71">
        <v>5</v>
      </c>
      <c r="BC23" s="71">
        <v>16</v>
      </c>
      <c r="BD23" s="71">
        <v>7</v>
      </c>
      <c r="BE23" s="71">
        <v>3</v>
      </c>
      <c r="BF23" s="71">
        <v>1</v>
      </c>
      <c r="BG23" s="71">
        <v>2</v>
      </c>
      <c r="BH23" s="71">
        <v>8</v>
      </c>
    </row>
    <row r="24" spans="1:60" ht="15.75" x14ac:dyDescent="0.25">
      <c r="A24" s="73">
        <v>44014</v>
      </c>
      <c r="B24" s="71">
        <v>23</v>
      </c>
      <c r="C24" s="71">
        <v>2</v>
      </c>
      <c r="D24" s="85">
        <f t="shared" si="0"/>
        <v>3.673446571316771</v>
      </c>
      <c r="E24" s="71">
        <v>10.5</v>
      </c>
      <c r="F24" s="71">
        <v>0</v>
      </c>
      <c r="G24" s="71">
        <v>23</v>
      </c>
      <c r="H24" s="71">
        <v>0</v>
      </c>
      <c r="I24" s="71">
        <v>12</v>
      </c>
      <c r="J24" s="71">
        <v>11</v>
      </c>
      <c r="K24" s="71">
        <v>0</v>
      </c>
      <c r="L24" s="71">
        <v>13</v>
      </c>
      <c r="M24" s="71">
        <v>0</v>
      </c>
      <c r="N24" s="71">
        <v>8</v>
      </c>
      <c r="O24" s="71">
        <v>1</v>
      </c>
      <c r="P24" s="71">
        <v>0</v>
      </c>
      <c r="Q24" s="71">
        <v>1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7</v>
      </c>
      <c r="X24" s="71">
        <v>10</v>
      </c>
      <c r="Y24" s="71">
        <v>6</v>
      </c>
      <c r="Z24" s="71">
        <v>0</v>
      </c>
      <c r="AA24" s="71">
        <v>4</v>
      </c>
      <c r="AB24" s="71">
        <v>2</v>
      </c>
      <c r="AC24" s="71">
        <v>4</v>
      </c>
      <c r="AD24" s="71">
        <v>0</v>
      </c>
      <c r="AE24" s="71">
        <v>13</v>
      </c>
      <c r="AF24" s="71">
        <v>10</v>
      </c>
      <c r="AG24" s="71">
        <v>13</v>
      </c>
      <c r="AH24" s="71">
        <v>1</v>
      </c>
      <c r="AI24" s="71">
        <v>16</v>
      </c>
      <c r="AJ24" s="71">
        <v>5</v>
      </c>
      <c r="AK24" s="71">
        <v>1</v>
      </c>
      <c r="AL24" s="71">
        <v>4</v>
      </c>
      <c r="AM24" s="71">
        <v>18</v>
      </c>
      <c r="AN24" s="71">
        <v>0</v>
      </c>
      <c r="AO24" s="71">
        <v>1</v>
      </c>
      <c r="AP24" s="71">
        <v>13</v>
      </c>
      <c r="AQ24" s="71">
        <v>10</v>
      </c>
      <c r="AR24" s="71">
        <v>0</v>
      </c>
      <c r="AS24" s="71">
        <v>1</v>
      </c>
      <c r="AT24" s="71">
        <v>20</v>
      </c>
      <c r="AU24" s="71">
        <v>2</v>
      </c>
      <c r="AV24" s="71">
        <v>0</v>
      </c>
      <c r="AW24" s="12">
        <v>12</v>
      </c>
      <c r="AX24" s="12">
        <v>11</v>
      </c>
      <c r="AY24" s="71">
        <v>10</v>
      </c>
      <c r="AZ24" s="71">
        <v>11</v>
      </c>
      <c r="BA24" s="71">
        <v>1</v>
      </c>
      <c r="BB24" s="71">
        <v>6</v>
      </c>
      <c r="BC24" s="71">
        <v>17</v>
      </c>
      <c r="BD24" s="71">
        <v>8</v>
      </c>
      <c r="BE24" s="71">
        <v>4</v>
      </c>
      <c r="BF24" s="71">
        <v>1</v>
      </c>
      <c r="BG24" s="71">
        <v>2</v>
      </c>
      <c r="BH24" s="71">
        <v>8</v>
      </c>
    </row>
    <row r="25" spans="1:60" ht="15.75" x14ac:dyDescent="0.25">
      <c r="A25" s="73">
        <v>44015</v>
      </c>
      <c r="B25" s="72">
        <v>23</v>
      </c>
      <c r="C25" s="72">
        <v>0</v>
      </c>
      <c r="D25" s="85">
        <f t="shared" si="0"/>
        <v>3.673446571316771</v>
      </c>
      <c r="E25" s="72">
        <v>0</v>
      </c>
      <c r="F25" s="72">
        <v>0</v>
      </c>
      <c r="G25" s="72">
        <v>23</v>
      </c>
      <c r="H25" s="72">
        <v>0</v>
      </c>
      <c r="I25" s="72">
        <v>12</v>
      </c>
      <c r="J25" s="72">
        <v>11</v>
      </c>
      <c r="K25" s="72">
        <v>0</v>
      </c>
      <c r="L25" s="72">
        <v>13</v>
      </c>
      <c r="M25" s="72">
        <v>0</v>
      </c>
      <c r="N25" s="72">
        <v>8</v>
      </c>
      <c r="O25" s="72">
        <v>1</v>
      </c>
      <c r="P25" s="72">
        <v>0</v>
      </c>
      <c r="Q25" s="72">
        <v>1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7</v>
      </c>
      <c r="X25" s="72">
        <v>10</v>
      </c>
      <c r="Y25" s="72">
        <v>6</v>
      </c>
      <c r="Z25" s="72">
        <v>0</v>
      </c>
      <c r="AA25" s="72">
        <v>4</v>
      </c>
      <c r="AB25" s="72">
        <v>2</v>
      </c>
      <c r="AC25" s="72">
        <v>4</v>
      </c>
      <c r="AD25" s="72">
        <v>0</v>
      </c>
      <c r="AE25" s="72">
        <v>13</v>
      </c>
      <c r="AF25" s="72">
        <v>10</v>
      </c>
      <c r="AG25" s="72">
        <v>13</v>
      </c>
      <c r="AH25" s="72">
        <v>1</v>
      </c>
      <c r="AI25" s="72">
        <v>16</v>
      </c>
      <c r="AJ25" s="72">
        <v>5</v>
      </c>
      <c r="AK25" s="72">
        <v>1</v>
      </c>
      <c r="AL25" s="72">
        <v>4</v>
      </c>
      <c r="AM25" s="72">
        <v>18</v>
      </c>
      <c r="AN25" s="72">
        <v>0</v>
      </c>
      <c r="AO25" s="72">
        <v>1</v>
      </c>
      <c r="AP25" s="72">
        <v>13</v>
      </c>
      <c r="AQ25" s="72">
        <v>10</v>
      </c>
      <c r="AR25" s="72">
        <v>0</v>
      </c>
      <c r="AS25" s="72">
        <v>1</v>
      </c>
      <c r="AT25" s="72">
        <v>20</v>
      </c>
      <c r="AU25" s="72">
        <v>2</v>
      </c>
      <c r="AV25" s="72">
        <v>0</v>
      </c>
      <c r="AW25" s="84">
        <v>12</v>
      </c>
      <c r="AX25" s="84">
        <v>11</v>
      </c>
      <c r="AY25" s="72">
        <v>10</v>
      </c>
      <c r="AZ25" s="72">
        <v>11</v>
      </c>
      <c r="BA25" s="72">
        <v>1</v>
      </c>
      <c r="BB25" s="72">
        <v>6</v>
      </c>
      <c r="BC25" s="72">
        <v>17</v>
      </c>
      <c r="BD25" s="72">
        <v>8</v>
      </c>
      <c r="BE25" s="72">
        <v>4</v>
      </c>
      <c r="BF25" s="72">
        <v>1</v>
      </c>
      <c r="BG25" s="72">
        <v>2</v>
      </c>
      <c r="BH25" s="72">
        <v>8</v>
      </c>
    </row>
    <row r="26" spans="1:60" ht="15.75" x14ac:dyDescent="0.25">
      <c r="A26" s="77">
        <v>44016</v>
      </c>
      <c r="B26" s="71">
        <v>25</v>
      </c>
      <c r="C26" s="71">
        <v>2</v>
      </c>
      <c r="D26" s="85">
        <f t="shared" si="0"/>
        <v>3.9928767079530116</v>
      </c>
      <c r="E26" s="71">
        <v>8.6999999999999993</v>
      </c>
      <c r="F26" s="71">
        <v>0</v>
      </c>
      <c r="G26" s="71">
        <v>25</v>
      </c>
      <c r="H26" s="71">
        <v>0</v>
      </c>
      <c r="I26" s="71">
        <v>12</v>
      </c>
      <c r="J26" s="71">
        <v>13</v>
      </c>
      <c r="K26" s="71">
        <v>0</v>
      </c>
      <c r="L26" s="71">
        <v>13</v>
      </c>
      <c r="M26" s="71">
        <v>0</v>
      </c>
      <c r="N26" s="71">
        <v>10</v>
      </c>
      <c r="O26" s="71">
        <v>1</v>
      </c>
      <c r="P26" s="71">
        <v>0</v>
      </c>
      <c r="Q26" s="71">
        <v>1</v>
      </c>
      <c r="R26" s="71">
        <v>0</v>
      </c>
      <c r="S26" s="71">
        <v>0</v>
      </c>
      <c r="T26" s="71">
        <v>0</v>
      </c>
      <c r="U26" s="71">
        <v>0</v>
      </c>
      <c r="V26" s="71">
        <v>0</v>
      </c>
      <c r="W26" s="71">
        <v>7</v>
      </c>
      <c r="X26" s="71">
        <v>10</v>
      </c>
      <c r="Y26" s="71">
        <v>8</v>
      </c>
      <c r="Z26" s="71">
        <v>0</v>
      </c>
      <c r="AA26" s="71">
        <v>4</v>
      </c>
      <c r="AB26" s="71">
        <v>2</v>
      </c>
      <c r="AC26" s="71">
        <v>5</v>
      </c>
      <c r="AD26" s="71">
        <v>0</v>
      </c>
      <c r="AE26" s="71">
        <v>14</v>
      </c>
      <c r="AF26" s="71">
        <v>12</v>
      </c>
      <c r="AG26" s="71">
        <v>13</v>
      </c>
      <c r="AH26" s="71">
        <v>1</v>
      </c>
      <c r="AI26" s="71">
        <v>18</v>
      </c>
      <c r="AJ26" s="71">
        <v>5</v>
      </c>
      <c r="AK26" s="71">
        <v>1</v>
      </c>
      <c r="AL26" s="71">
        <v>5</v>
      </c>
      <c r="AM26" s="71">
        <v>19</v>
      </c>
      <c r="AN26" s="71">
        <v>0</v>
      </c>
      <c r="AO26" s="71">
        <v>1</v>
      </c>
      <c r="AP26" s="71">
        <v>14</v>
      </c>
      <c r="AQ26" s="71">
        <v>11</v>
      </c>
      <c r="AR26" s="71">
        <v>0</v>
      </c>
      <c r="AS26" s="71">
        <v>1</v>
      </c>
      <c r="AT26" s="71">
        <v>22</v>
      </c>
      <c r="AU26" s="71">
        <v>2</v>
      </c>
      <c r="AV26" s="71">
        <v>0</v>
      </c>
      <c r="AW26" s="12">
        <v>14</v>
      </c>
      <c r="AX26" s="12">
        <v>11</v>
      </c>
      <c r="AY26" s="71">
        <v>10</v>
      </c>
      <c r="AZ26" s="71">
        <v>13</v>
      </c>
      <c r="BA26" s="71">
        <v>1</v>
      </c>
      <c r="BB26" s="71">
        <v>6</v>
      </c>
      <c r="BC26" s="71">
        <v>19</v>
      </c>
      <c r="BD26" s="71">
        <v>9</v>
      </c>
      <c r="BE26" s="71">
        <v>4</v>
      </c>
      <c r="BF26" s="71">
        <v>1</v>
      </c>
      <c r="BG26" s="71">
        <v>2</v>
      </c>
      <c r="BH26" s="71">
        <v>9</v>
      </c>
    </row>
    <row r="27" spans="1:60" ht="15.75" x14ac:dyDescent="0.25">
      <c r="A27" s="77">
        <v>44017</v>
      </c>
      <c r="B27" s="71">
        <v>26</v>
      </c>
      <c r="C27" s="71">
        <v>1</v>
      </c>
      <c r="D27" s="85">
        <f t="shared" ref="D27:D32" si="1">B27*100000/626115</f>
        <v>4.152591776271132</v>
      </c>
      <c r="E27" s="71">
        <v>4</v>
      </c>
      <c r="F27" s="71">
        <v>0</v>
      </c>
      <c r="G27" s="71">
        <v>26</v>
      </c>
      <c r="H27" s="71">
        <v>0</v>
      </c>
      <c r="I27" s="71">
        <v>13</v>
      </c>
      <c r="J27" s="71">
        <v>13</v>
      </c>
      <c r="K27" s="71">
        <v>0</v>
      </c>
      <c r="L27" s="71">
        <v>13</v>
      </c>
      <c r="M27" s="71">
        <v>0</v>
      </c>
      <c r="N27" s="71">
        <v>11</v>
      </c>
      <c r="O27" s="71">
        <v>1</v>
      </c>
      <c r="P27" s="71">
        <v>0</v>
      </c>
      <c r="Q27" s="71">
        <v>1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7</v>
      </c>
      <c r="X27" s="71">
        <v>11</v>
      </c>
      <c r="Y27" s="71">
        <v>8</v>
      </c>
      <c r="Z27" s="71">
        <v>0</v>
      </c>
      <c r="AA27" s="71">
        <v>4</v>
      </c>
      <c r="AB27" s="71">
        <v>2</v>
      </c>
      <c r="AC27" s="71">
        <v>6</v>
      </c>
      <c r="AD27" s="71">
        <v>0</v>
      </c>
      <c r="AE27" s="71">
        <v>14</v>
      </c>
      <c r="AF27" s="71">
        <v>13</v>
      </c>
      <c r="AG27" s="71">
        <v>13</v>
      </c>
      <c r="AH27" s="71">
        <v>1</v>
      </c>
      <c r="AI27" s="71">
        <v>19</v>
      </c>
      <c r="AJ27" s="71">
        <v>5</v>
      </c>
      <c r="AK27" s="71">
        <v>1</v>
      </c>
      <c r="AL27" s="71">
        <v>5</v>
      </c>
      <c r="AM27" s="71">
        <v>20</v>
      </c>
      <c r="AN27" s="71">
        <v>0</v>
      </c>
      <c r="AO27" s="71">
        <v>1</v>
      </c>
      <c r="AP27" s="71">
        <v>15</v>
      </c>
      <c r="AQ27" s="71">
        <v>11</v>
      </c>
      <c r="AR27" s="71">
        <v>0</v>
      </c>
      <c r="AS27" s="71">
        <v>1</v>
      </c>
      <c r="AT27" s="71">
        <v>23</v>
      </c>
      <c r="AU27" s="71">
        <v>2</v>
      </c>
      <c r="AV27" s="71">
        <v>0</v>
      </c>
      <c r="AW27" s="12">
        <v>14</v>
      </c>
      <c r="AX27" s="12">
        <v>12</v>
      </c>
      <c r="AY27" s="71">
        <v>10</v>
      </c>
      <c r="AZ27" s="71">
        <v>14</v>
      </c>
      <c r="BA27" s="71">
        <v>1</v>
      </c>
      <c r="BB27" s="71">
        <v>6</v>
      </c>
      <c r="BC27" s="71">
        <v>20</v>
      </c>
      <c r="BD27" s="71">
        <v>10</v>
      </c>
      <c r="BE27" s="71">
        <v>4</v>
      </c>
      <c r="BF27" s="71">
        <v>1</v>
      </c>
      <c r="BG27" s="71">
        <v>2</v>
      </c>
      <c r="BH27" s="71">
        <v>9</v>
      </c>
    </row>
    <row r="28" spans="1:60" ht="15.75" x14ac:dyDescent="0.25">
      <c r="A28" s="77">
        <v>44018</v>
      </c>
      <c r="B28" s="71">
        <v>26</v>
      </c>
      <c r="C28" s="71">
        <v>0</v>
      </c>
      <c r="D28" s="85">
        <f t="shared" si="1"/>
        <v>4.152591776271132</v>
      </c>
      <c r="E28" s="71">
        <v>0</v>
      </c>
      <c r="F28" s="71">
        <v>0</v>
      </c>
      <c r="G28" s="71">
        <v>26</v>
      </c>
      <c r="H28" s="71">
        <v>0</v>
      </c>
      <c r="I28" s="71">
        <v>13</v>
      </c>
      <c r="J28" s="71">
        <v>13</v>
      </c>
      <c r="K28" s="71">
        <v>0</v>
      </c>
      <c r="L28" s="71">
        <v>13</v>
      </c>
      <c r="M28" s="71">
        <v>0</v>
      </c>
      <c r="N28" s="71">
        <v>11</v>
      </c>
      <c r="O28" s="71">
        <v>1</v>
      </c>
      <c r="P28" s="71">
        <v>0</v>
      </c>
      <c r="Q28" s="71">
        <v>1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7</v>
      </c>
      <c r="X28" s="71">
        <v>11</v>
      </c>
      <c r="Y28" s="71">
        <v>8</v>
      </c>
      <c r="Z28" s="71">
        <v>0</v>
      </c>
      <c r="AA28" s="71">
        <v>4</v>
      </c>
      <c r="AB28" s="71">
        <v>2</v>
      </c>
      <c r="AC28" s="71">
        <v>6</v>
      </c>
      <c r="AD28" s="71">
        <v>0</v>
      </c>
      <c r="AE28" s="71">
        <v>14</v>
      </c>
      <c r="AF28" s="71">
        <v>13</v>
      </c>
      <c r="AG28" s="71">
        <v>13</v>
      </c>
      <c r="AH28" s="71">
        <v>1</v>
      </c>
      <c r="AI28" s="71">
        <v>19</v>
      </c>
      <c r="AJ28" s="71">
        <v>5</v>
      </c>
      <c r="AK28" s="71">
        <v>1</v>
      </c>
      <c r="AL28" s="71">
        <v>5</v>
      </c>
      <c r="AM28" s="71">
        <v>20</v>
      </c>
      <c r="AN28" s="71">
        <v>0</v>
      </c>
      <c r="AO28" s="71">
        <v>1</v>
      </c>
      <c r="AP28" s="71">
        <v>15</v>
      </c>
      <c r="AQ28" s="71">
        <v>11</v>
      </c>
      <c r="AR28" s="71">
        <v>0</v>
      </c>
      <c r="AS28" s="71">
        <v>1</v>
      </c>
      <c r="AT28" s="71">
        <v>23</v>
      </c>
      <c r="AU28" s="71">
        <v>2</v>
      </c>
      <c r="AV28" s="71">
        <v>0</v>
      </c>
      <c r="AW28" s="12">
        <v>14</v>
      </c>
      <c r="AX28" s="12">
        <v>12</v>
      </c>
      <c r="AY28" s="71">
        <v>10</v>
      </c>
      <c r="AZ28" s="71">
        <v>14</v>
      </c>
      <c r="BA28" s="71">
        <v>1</v>
      </c>
      <c r="BB28" s="71">
        <v>6</v>
      </c>
      <c r="BC28" s="71">
        <v>20</v>
      </c>
      <c r="BD28" s="71">
        <v>10</v>
      </c>
      <c r="BE28" s="71">
        <v>4</v>
      </c>
      <c r="BF28" s="71">
        <v>1</v>
      </c>
      <c r="BG28" s="71">
        <v>2</v>
      </c>
      <c r="BH28" s="71">
        <v>9</v>
      </c>
    </row>
    <row r="29" spans="1:60" ht="15.75" x14ac:dyDescent="0.25">
      <c r="A29" s="77">
        <v>44019</v>
      </c>
      <c r="B29" s="71">
        <v>28</v>
      </c>
      <c r="C29" s="71">
        <v>2</v>
      </c>
      <c r="D29" s="85">
        <f t="shared" si="1"/>
        <v>4.4720219129073735</v>
      </c>
      <c r="E29" s="71">
        <v>7.7</v>
      </c>
      <c r="F29" s="71">
        <v>0</v>
      </c>
      <c r="G29" s="71">
        <v>28</v>
      </c>
      <c r="H29" s="71">
        <v>0</v>
      </c>
      <c r="I29" s="71">
        <v>13</v>
      </c>
      <c r="J29" s="71">
        <v>15</v>
      </c>
      <c r="K29" s="71">
        <v>0</v>
      </c>
      <c r="L29" s="71">
        <v>13</v>
      </c>
      <c r="M29" s="71">
        <v>0</v>
      </c>
      <c r="N29" s="71">
        <v>13</v>
      </c>
      <c r="O29" s="71">
        <v>1</v>
      </c>
      <c r="P29" s="71">
        <v>0</v>
      </c>
      <c r="Q29" s="71">
        <v>1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7</v>
      </c>
      <c r="X29" s="71">
        <v>11</v>
      </c>
      <c r="Y29" s="71">
        <v>10</v>
      </c>
      <c r="Z29" s="71">
        <v>0</v>
      </c>
      <c r="AA29" s="71">
        <v>4</v>
      </c>
      <c r="AB29" s="71">
        <v>2</v>
      </c>
      <c r="AC29" s="71">
        <v>7</v>
      </c>
      <c r="AD29" s="71">
        <v>0</v>
      </c>
      <c r="AE29" s="71">
        <v>15</v>
      </c>
      <c r="AF29" s="71">
        <v>14</v>
      </c>
      <c r="AG29" s="71">
        <v>14</v>
      </c>
      <c r="AH29" s="71">
        <v>1</v>
      </c>
      <c r="AI29" s="71">
        <v>21</v>
      </c>
      <c r="AJ29" s="71">
        <v>5</v>
      </c>
      <c r="AK29" s="71">
        <v>1</v>
      </c>
      <c r="AL29" s="71">
        <v>5</v>
      </c>
      <c r="AM29" s="71">
        <v>22</v>
      </c>
      <c r="AN29" s="71">
        <v>0</v>
      </c>
      <c r="AO29" s="71">
        <v>1</v>
      </c>
      <c r="AP29" s="71">
        <v>17</v>
      </c>
      <c r="AQ29" s="71">
        <v>11</v>
      </c>
      <c r="AR29" s="71">
        <v>0</v>
      </c>
      <c r="AS29" s="71">
        <v>1</v>
      </c>
      <c r="AT29" s="71">
        <v>25</v>
      </c>
      <c r="AU29" s="71">
        <v>2</v>
      </c>
      <c r="AV29" s="71">
        <v>0</v>
      </c>
      <c r="AW29" s="12">
        <v>15</v>
      </c>
      <c r="AX29" s="12">
        <v>13</v>
      </c>
      <c r="AY29" s="71">
        <v>11</v>
      </c>
      <c r="AZ29" s="71">
        <v>15</v>
      </c>
      <c r="BA29" s="71">
        <v>1</v>
      </c>
      <c r="BB29" s="71">
        <v>6</v>
      </c>
      <c r="BC29" s="71">
        <v>22</v>
      </c>
      <c r="BD29" s="71">
        <v>12</v>
      </c>
      <c r="BE29" s="71">
        <v>4</v>
      </c>
      <c r="BF29" s="71">
        <v>1</v>
      </c>
      <c r="BG29" s="71">
        <v>2</v>
      </c>
      <c r="BH29" s="71">
        <v>9</v>
      </c>
    </row>
    <row r="30" spans="1:60" ht="15.75" x14ac:dyDescent="0.25">
      <c r="A30" s="77">
        <v>44020</v>
      </c>
      <c r="B30" s="71">
        <v>28</v>
      </c>
      <c r="C30" s="71">
        <v>0</v>
      </c>
      <c r="D30" s="85">
        <f t="shared" si="1"/>
        <v>4.4720219129073735</v>
      </c>
      <c r="E30" s="71">
        <v>0</v>
      </c>
      <c r="F30" s="71">
        <v>0</v>
      </c>
      <c r="G30" s="71">
        <v>28</v>
      </c>
      <c r="H30" s="71">
        <v>0</v>
      </c>
      <c r="I30" s="71">
        <v>13</v>
      </c>
      <c r="J30" s="71">
        <v>15</v>
      </c>
      <c r="K30" s="71">
        <v>0</v>
      </c>
      <c r="L30" s="71">
        <v>13</v>
      </c>
      <c r="M30" s="71">
        <v>0</v>
      </c>
      <c r="N30" s="71">
        <v>13</v>
      </c>
      <c r="O30" s="71">
        <v>1</v>
      </c>
      <c r="P30" s="71">
        <v>0</v>
      </c>
      <c r="Q30" s="71">
        <v>1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7</v>
      </c>
      <c r="X30" s="71">
        <v>11</v>
      </c>
      <c r="Y30" s="71">
        <v>10</v>
      </c>
      <c r="Z30" s="71">
        <v>0</v>
      </c>
      <c r="AA30" s="71">
        <v>4</v>
      </c>
      <c r="AB30" s="71">
        <v>2</v>
      </c>
      <c r="AC30" s="71">
        <v>7</v>
      </c>
      <c r="AD30" s="71">
        <v>0</v>
      </c>
      <c r="AE30" s="71">
        <v>15</v>
      </c>
      <c r="AF30" s="71">
        <v>14</v>
      </c>
      <c r="AG30" s="71">
        <v>14</v>
      </c>
      <c r="AH30" s="71">
        <v>1</v>
      </c>
      <c r="AI30" s="71">
        <v>21</v>
      </c>
      <c r="AJ30" s="71">
        <v>5</v>
      </c>
      <c r="AK30" s="71">
        <v>1</v>
      </c>
      <c r="AL30" s="71">
        <v>5</v>
      </c>
      <c r="AM30" s="71">
        <v>22</v>
      </c>
      <c r="AN30" s="71">
        <v>0</v>
      </c>
      <c r="AO30" s="71">
        <v>1</v>
      </c>
      <c r="AP30" s="71">
        <v>17</v>
      </c>
      <c r="AQ30" s="71">
        <v>11</v>
      </c>
      <c r="AR30" s="71">
        <v>0</v>
      </c>
      <c r="AS30" s="71">
        <v>1</v>
      </c>
      <c r="AT30" s="71">
        <v>25</v>
      </c>
      <c r="AU30" s="71">
        <v>2</v>
      </c>
      <c r="AV30" s="71">
        <v>0</v>
      </c>
      <c r="AW30" s="12">
        <v>15</v>
      </c>
      <c r="AX30" s="12">
        <v>13</v>
      </c>
      <c r="AY30" s="71">
        <v>11</v>
      </c>
      <c r="AZ30" s="71">
        <v>15</v>
      </c>
      <c r="BA30" s="71">
        <v>1</v>
      </c>
      <c r="BB30" s="71">
        <v>6</v>
      </c>
      <c r="BC30" s="71">
        <v>22</v>
      </c>
      <c r="BD30" s="71">
        <v>12</v>
      </c>
      <c r="BE30" s="71">
        <v>4</v>
      </c>
      <c r="BF30" s="71">
        <v>1</v>
      </c>
      <c r="BG30" s="71">
        <v>2</v>
      </c>
      <c r="BH30" s="71">
        <v>9</v>
      </c>
    </row>
    <row r="31" spans="1:60" ht="15.75" x14ac:dyDescent="0.25">
      <c r="A31" s="77">
        <v>44021</v>
      </c>
      <c r="B31" s="71">
        <v>28</v>
      </c>
      <c r="C31" s="71">
        <v>0</v>
      </c>
      <c r="D31" s="85">
        <f t="shared" si="1"/>
        <v>4.4720219129073735</v>
      </c>
      <c r="E31" s="71">
        <v>0</v>
      </c>
      <c r="F31" s="71">
        <v>0</v>
      </c>
      <c r="G31" s="71">
        <v>28</v>
      </c>
      <c r="H31" s="71">
        <v>0</v>
      </c>
      <c r="I31" s="71">
        <v>13</v>
      </c>
      <c r="J31" s="71">
        <v>15</v>
      </c>
      <c r="K31" s="71">
        <v>0</v>
      </c>
      <c r="L31" s="71">
        <v>13</v>
      </c>
      <c r="M31" s="71">
        <v>0</v>
      </c>
      <c r="N31" s="71">
        <v>13</v>
      </c>
      <c r="O31" s="71">
        <v>1</v>
      </c>
      <c r="P31" s="71">
        <v>0</v>
      </c>
      <c r="Q31" s="71">
        <v>1</v>
      </c>
      <c r="R31" s="71">
        <v>0</v>
      </c>
      <c r="S31" s="71">
        <v>0</v>
      </c>
      <c r="T31" s="71">
        <v>0</v>
      </c>
      <c r="U31" s="71">
        <v>0</v>
      </c>
      <c r="V31" s="71">
        <v>0</v>
      </c>
      <c r="W31" s="71">
        <v>7</v>
      </c>
      <c r="X31" s="71">
        <v>11</v>
      </c>
      <c r="Y31" s="71">
        <v>10</v>
      </c>
      <c r="Z31" s="71">
        <v>0</v>
      </c>
      <c r="AA31" s="71">
        <v>4</v>
      </c>
      <c r="AB31" s="71">
        <v>2</v>
      </c>
      <c r="AC31" s="71">
        <v>7</v>
      </c>
      <c r="AD31" s="71">
        <v>0</v>
      </c>
      <c r="AE31" s="71">
        <v>15</v>
      </c>
      <c r="AF31" s="71">
        <v>14</v>
      </c>
      <c r="AG31" s="71">
        <v>14</v>
      </c>
      <c r="AH31" s="71">
        <v>1</v>
      </c>
      <c r="AI31" s="71">
        <v>21</v>
      </c>
      <c r="AJ31" s="71">
        <v>5</v>
      </c>
      <c r="AK31" s="71">
        <v>1</v>
      </c>
      <c r="AL31" s="71">
        <v>5</v>
      </c>
      <c r="AM31" s="71">
        <v>22</v>
      </c>
      <c r="AN31" s="71">
        <v>0</v>
      </c>
      <c r="AO31" s="71">
        <v>1</v>
      </c>
      <c r="AP31" s="71">
        <v>17</v>
      </c>
      <c r="AQ31" s="71">
        <v>11</v>
      </c>
      <c r="AR31" s="71">
        <v>0</v>
      </c>
      <c r="AS31" s="71">
        <v>1</v>
      </c>
      <c r="AT31" s="71">
        <v>25</v>
      </c>
      <c r="AU31" s="71">
        <v>2</v>
      </c>
      <c r="AV31" s="71">
        <v>0</v>
      </c>
      <c r="AW31" s="12">
        <v>15</v>
      </c>
      <c r="AX31" s="12">
        <v>13</v>
      </c>
      <c r="AY31" s="71">
        <v>11</v>
      </c>
      <c r="AZ31" s="71">
        <v>15</v>
      </c>
      <c r="BA31" s="71">
        <v>1</v>
      </c>
      <c r="BB31" s="71">
        <v>6</v>
      </c>
      <c r="BC31" s="71">
        <v>22</v>
      </c>
      <c r="BD31" s="71">
        <v>12</v>
      </c>
      <c r="BE31" s="71">
        <v>4</v>
      </c>
      <c r="BF31" s="71">
        <v>1</v>
      </c>
      <c r="BG31" s="71">
        <v>2</v>
      </c>
      <c r="BH31" s="71">
        <v>9</v>
      </c>
    </row>
    <row r="32" spans="1:60" ht="15.75" x14ac:dyDescent="0.25">
      <c r="A32" s="77">
        <v>44022</v>
      </c>
      <c r="B32" s="71">
        <v>28</v>
      </c>
      <c r="C32" s="71">
        <v>0</v>
      </c>
      <c r="D32" s="85">
        <f t="shared" si="1"/>
        <v>4.4720219129073735</v>
      </c>
      <c r="E32" s="71">
        <v>0</v>
      </c>
      <c r="F32" s="71">
        <v>0</v>
      </c>
      <c r="G32" s="71">
        <v>28</v>
      </c>
      <c r="H32" s="71">
        <v>0</v>
      </c>
      <c r="I32" s="71">
        <v>13</v>
      </c>
      <c r="J32" s="71">
        <v>15</v>
      </c>
      <c r="K32" s="71">
        <v>0</v>
      </c>
      <c r="L32" s="71">
        <v>13</v>
      </c>
      <c r="M32" s="71">
        <v>0</v>
      </c>
      <c r="N32" s="71">
        <v>13</v>
      </c>
      <c r="O32" s="71">
        <v>1</v>
      </c>
      <c r="P32" s="71">
        <v>0</v>
      </c>
      <c r="Q32" s="71">
        <v>1</v>
      </c>
      <c r="R32" s="71">
        <v>0</v>
      </c>
      <c r="S32" s="71">
        <v>0</v>
      </c>
      <c r="T32" s="71">
        <v>0</v>
      </c>
      <c r="U32" s="71">
        <v>0</v>
      </c>
      <c r="V32" s="71">
        <v>0</v>
      </c>
      <c r="W32" s="71">
        <v>7</v>
      </c>
      <c r="X32" s="71">
        <v>11</v>
      </c>
      <c r="Y32" s="71">
        <v>10</v>
      </c>
      <c r="Z32" s="71">
        <v>0</v>
      </c>
      <c r="AA32" s="71">
        <v>4</v>
      </c>
      <c r="AB32" s="71">
        <v>2</v>
      </c>
      <c r="AC32" s="71">
        <v>7</v>
      </c>
      <c r="AD32" s="71">
        <v>0</v>
      </c>
      <c r="AE32" s="71">
        <v>15</v>
      </c>
      <c r="AF32" s="71">
        <v>14</v>
      </c>
      <c r="AG32" s="71">
        <v>14</v>
      </c>
      <c r="AH32" s="71">
        <v>1</v>
      </c>
      <c r="AI32" s="71">
        <v>21</v>
      </c>
      <c r="AJ32" s="71">
        <v>5</v>
      </c>
      <c r="AK32" s="71">
        <v>1</v>
      </c>
      <c r="AL32" s="71">
        <v>5</v>
      </c>
      <c r="AM32" s="71">
        <v>22</v>
      </c>
      <c r="AN32" s="71">
        <v>0</v>
      </c>
      <c r="AO32" s="71">
        <v>1</v>
      </c>
      <c r="AP32" s="71">
        <v>17</v>
      </c>
      <c r="AQ32" s="71">
        <v>11</v>
      </c>
      <c r="AR32" s="71">
        <v>0</v>
      </c>
      <c r="AS32" s="71">
        <v>1</v>
      </c>
      <c r="AT32" s="71">
        <v>25</v>
      </c>
      <c r="AU32" s="71">
        <v>2</v>
      </c>
      <c r="AV32" s="71">
        <v>0</v>
      </c>
      <c r="AW32" s="12">
        <v>15</v>
      </c>
      <c r="AX32" s="12">
        <v>13</v>
      </c>
      <c r="AY32" s="71">
        <v>11</v>
      </c>
      <c r="AZ32" s="71">
        <v>15</v>
      </c>
      <c r="BA32" s="71">
        <v>1</v>
      </c>
      <c r="BB32" s="71">
        <v>6</v>
      </c>
      <c r="BC32" s="71">
        <v>22</v>
      </c>
      <c r="BD32" s="71">
        <v>12</v>
      </c>
      <c r="BE32" s="71">
        <v>4</v>
      </c>
      <c r="BF32" s="71">
        <v>1</v>
      </c>
      <c r="BG32" s="71">
        <v>2</v>
      </c>
      <c r="BH32" s="71">
        <v>9</v>
      </c>
    </row>
    <row r="33" spans="1:60" ht="15.75" x14ac:dyDescent="0.25">
      <c r="A33" s="77">
        <v>44023</v>
      </c>
      <c r="B33" s="71">
        <v>28</v>
      </c>
      <c r="C33" s="71">
        <v>0</v>
      </c>
      <c r="D33" s="85">
        <f t="shared" ref="D33:D41" si="2">B33*100000/626115</f>
        <v>4.4720219129073735</v>
      </c>
      <c r="E33" s="71">
        <v>0</v>
      </c>
      <c r="F33" s="71">
        <v>0</v>
      </c>
      <c r="G33" s="71">
        <v>28</v>
      </c>
      <c r="H33" s="71">
        <v>0</v>
      </c>
      <c r="I33" s="71">
        <v>13</v>
      </c>
      <c r="J33" s="71">
        <v>15</v>
      </c>
      <c r="K33" s="71">
        <v>0</v>
      </c>
      <c r="L33" s="71">
        <v>13</v>
      </c>
      <c r="M33" s="71">
        <v>0</v>
      </c>
      <c r="N33" s="71">
        <v>13</v>
      </c>
      <c r="O33" s="71">
        <v>1</v>
      </c>
      <c r="P33" s="71">
        <v>0</v>
      </c>
      <c r="Q33" s="71">
        <v>1</v>
      </c>
      <c r="R33" s="71">
        <v>0</v>
      </c>
      <c r="S33" s="71">
        <v>0</v>
      </c>
      <c r="T33" s="71">
        <v>0</v>
      </c>
      <c r="U33" s="71">
        <v>0</v>
      </c>
      <c r="V33" s="71">
        <v>0</v>
      </c>
      <c r="W33" s="71">
        <v>7</v>
      </c>
      <c r="X33" s="71">
        <v>11</v>
      </c>
      <c r="Y33" s="71">
        <v>10</v>
      </c>
      <c r="Z33" s="71">
        <v>0</v>
      </c>
      <c r="AA33" s="71">
        <v>4</v>
      </c>
      <c r="AB33" s="71">
        <v>2</v>
      </c>
      <c r="AC33" s="71">
        <v>7</v>
      </c>
      <c r="AD33" s="71">
        <v>0</v>
      </c>
      <c r="AE33" s="71">
        <v>15</v>
      </c>
      <c r="AF33" s="71">
        <v>14</v>
      </c>
      <c r="AG33" s="71">
        <v>14</v>
      </c>
      <c r="AH33" s="71">
        <v>1</v>
      </c>
      <c r="AI33" s="71">
        <v>21</v>
      </c>
      <c r="AJ33" s="71">
        <v>5</v>
      </c>
      <c r="AK33" s="71">
        <v>1</v>
      </c>
      <c r="AL33" s="71">
        <v>5</v>
      </c>
      <c r="AM33" s="71">
        <v>22</v>
      </c>
      <c r="AN33" s="71">
        <v>0</v>
      </c>
      <c r="AO33" s="71">
        <v>1</v>
      </c>
      <c r="AP33" s="71">
        <v>17</v>
      </c>
      <c r="AQ33" s="71">
        <v>11</v>
      </c>
      <c r="AR33" s="71">
        <v>0</v>
      </c>
      <c r="AS33" s="71">
        <v>1</v>
      </c>
      <c r="AT33" s="71">
        <v>25</v>
      </c>
      <c r="AU33" s="71">
        <v>2</v>
      </c>
      <c r="AV33" s="71">
        <v>0</v>
      </c>
      <c r="AW33" s="12">
        <v>15</v>
      </c>
      <c r="AX33" s="12">
        <v>13</v>
      </c>
      <c r="AY33" s="71">
        <v>11</v>
      </c>
      <c r="AZ33" s="71">
        <v>15</v>
      </c>
      <c r="BA33" s="71">
        <v>1</v>
      </c>
      <c r="BB33" s="71">
        <v>6</v>
      </c>
      <c r="BC33" s="71">
        <v>22</v>
      </c>
      <c r="BD33" s="71">
        <v>12</v>
      </c>
      <c r="BE33" s="71">
        <v>4</v>
      </c>
      <c r="BF33" s="71">
        <v>1</v>
      </c>
      <c r="BG33" s="71">
        <v>2</v>
      </c>
      <c r="BH33" s="71">
        <v>9</v>
      </c>
    </row>
    <row r="34" spans="1:60" ht="15.75" x14ac:dyDescent="0.25">
      <c r="A34" s="77">
        <v>44024</v>
      </c>
      <c r="B34" s="71">
        <v>28</v>
      </c>
      <c r="C34" s="71">
        <v>0</v>
      </c>
      <c r="D34" s="85">
        <f t="shared" si="2"/>
        <v>4.4720219129073735</v>
      </c>
      <c r="E34" s="71">
        <v>0</v>
      </c>
      <c r="F34" s="71">
        <v>0</v>
      </c>
      <c r="G34" s="71">
        <v>28</v>
      </c>
      <c r="H34" s="71">
        <v>0</v>
      </c>
      <c r="I34" s="71">
        <v>13</v>
      </c>
      <c r="J34" s="71">
        <v>15</v>
      </c>
      <c r="K34" s="71">
        <v>0</v>
      </c>
      <c r="L34" s="71">
        <v>13</v>
      </c>
      <c r="M34" s="71">
        <v>0</v>
      </c>
      <c r="N34" s="71">
        <v>13</v>
      </c>
      <c r="O34" s="71">
        <v>1</v>
      </c>
      <c r="P34" s="71">
        <v>0</v>
      </c>
      <c r="Q34" s="71">
        <v>1</v>
      </c>
      <c r="R34" s="71">
        <v>0</v>
      </c>
      <c r="S34" s="71">
        <v>0</v>
      </c>
      <c r="T34" s="71">
        <v>0</v>
      </c>
      <c r="U34" s="71">
        <v>0</v>
      </c>
      <c r="V34" s="71">
        <v>0</v>
      </c>
      <c r="W34" s="71">
        <v>7</v>
      </c>
      <c r="X34" s="71">
        <v>11</v>
      </c>
      <c r="Y34" s="71">
        <v>10</v>
      </c>
      <c r="Z34" s="71">
        <v>0</v>
      </c>
      <c r="AA34" s="71">
        <v>4</v>
      </c>
      <c r="AB34" s="71">
        <v>2</v>
      </c>
      <c r="AC34" s="71">
        <v>7</v>
      </c>
      <c r="AD34" s="71">
        <v>0</v>
      </c>
      <c r="AE34" s="71">
        <v>15</v>
      </c>
      <c r="AF34" s="71">
        <v>14</v>
      </c>
      <c r="AG34" s="71">
        <v>14</v>
      </c>
      <c r="AH34" s="71">
        <v>1</v>
      </c>
      <c r="AI34" s="71">
        <v>21</v>
      </c>
      <c r="AJ34" s="71">
        <v>5</v>
      </c>
      <c r="AK34" s="71">
        <v>1</v>
      </c>
      <c r="AL34" s="71">
        <v>5</v>
      </c>
      <c r="AM34" s="71">
        <v>22</v>
      </c>
      <c r="AN34" s="71">
        <v>0</v>
      </c>
      <c r="AO34" s="71">
        <v>1</v>
      </c>
      <c r="AP34" s="71">
        <v>17</v>
      </c>
      <c r="AQ34" s="71">
        <v>11</v>
      </c>
      <c r="AR34" s="71">
        <v>0</v>
      </c>
      <c r="AS34" s="71">
        <v>1</v>
      </c>
      <c r="AT34" s="71">
        <v>25</v>
      </c>
      <c r="AU34" s="71">
        <v>2</v>
      </c>
      <c r="AV34" s="71">
        <v>0</v>
      </c>
      <c r="AW34" s="12">
        <v>15</v>
      </c>
      <c r="AX34" s="12">
        <v>13</v>
      </c>
      <c r="AY34" s="71">
        <v>11</v>
      </c>
      <c r="AZ34" s="71">
        <v>15</v>
      </c>
      <c r="BA34" s="71">
        <v>1</v>
      </c>
      <c r="BB34" s="71">
        <v>6</v>
      </c>
      <c r="BC34" s="71">
        <v>22</v>
      </c>
      <c r="BD34" s="71">
        <v>12</v>
      </c>
      <c r="BE34" s="71">
        <v>4</v>
      </c>
      <c r="BF34" s="71">
        <v>1</v>
      </c>
      <c r="BG34" s="71">
        <v>2</v>
      </c>
      <c r="BH34" s="71">
        <v>9</v>
      </c>
    </row>
    <row r="35" spans="1:60" ht="15.75" x14ac:dyDescent="0.25">
      <c r="A35" s="77">
        <v>44025</v>
      </c>
      <c r="B35" s="71">
        <v>36</v>
      </c>
      <c r="C35" s="71">
        <v>8</v>
      </c>
      <c r="D35" s="85">
        <f t="shared" si="2"/>
        <v>5.749742459452337</v>
      </c>
      <c r="E35" s="85">
        <f t="shared" ref="E35:E40" si="3">(B35*100/B34)-100</f>
        <v>28.571428571428584</v>
      </c>
      <c r="F35" s="71">
        <v>0</v>
      </c>
      <c r="G35" s="71">
        <v>36</v>
      </c>
      <c r="H35" s="71">
        <v>0</v>
      </c>
      <c r="I35" s="71">
        <v>17</v>
      </c>
      <c r="J35" s="71">
        <v>19</v>
      </c>
      <c r="K35" s="71">
        <v>0</v>
      </c>
      <c r="L35" s="71">
        <v>15</v>
      </c>
      <c r="M35" s="71">
        <v>0</v>
      </c>
      <c r="N35" s="71">
        <v>19</v>
      </c>
      <c r="O35" s="71">
        <v>1</v>
      </c>
      <c r="P35" s="71">
        <v>0</v>
      </c>
      <c r="Q35" s="71">
        <v>1</v>
      </c>
      <c r="R35" s="71">
        <v>0</v>
      </c>
      <c r="S35" s="71">
        <v>0</v>
      </c>
      <c r="T35" s="71">
        <v>0</v>
      </c>
      <c r="U35" s="71">
        <v>0</v>
      </c>
      <c r="V35" s="71">
        <v>0</v>
      </c>
      <c r="W35" s="71">
        <v>8</v>
      </c>
      <c r="X35" s="71">
        <v>15</v>
      </c>
      <c r="Y35" s="71">
        <v>13</v>
      </c>
      <c r="Z35" s="71">
        <v>0</v>
      </c>
      <c r="AA35" s="71">
        <v>5</v>
      </c>
      <c r="AB35" s="71">
        <v>2</v>
      </c>
      <c r="AC35" s="71">
        <v>13</v>
      </c>
      <c r="AD35" s="71">
        <v>0</v>
      </c>
      <c r="AE35" s="71">
        <v>16</v>
      </c>
      <c r="AF35" s="71">
        <v>20</v>
      </c>
      <c r="AG35" s="71">
        <v>16</v>
      </c>
      <c r="AH35" s="71">
        <v>2</v>
      </c>
      <c r="AI35" s="71">
        <v>28</v>
      </c>
      <c r="AJ35" s="71">
        <v>5</v>
      </c>
      <c r="AK35" s="71">
        <v>1</v>
      </c>
      <c r="AL35" s="71">
        <v>5</v>
      </c>
      <c r="AM35" s="71">
        <v>29</v>
      </c>
      <c r="AN35" s="71">
        <v>0</v>
      </c>
      <c r="AO35" s="71">
        <v>2</v>
      </c>
      <c r="AP35" s="71">
        <v>23</v>
      </c>
      <c r="AQ35" s="71">
        <v>13</v>
      </c>
      <c r="AR35" s="71">
        <v>0</v>
      </c>
      <c r="AS35" s="71">
        <v>1</v>
      </c>
      <c r="AT35" s="71">
        <v>33</v>
      </c>
      <c r="AU35" s="71">
        <v>2</v>
      </c>
      <c r="AV35" s="71">
        <v>0</v>
      </c>
      <c r="AW35" s="12">
        <v>17</v>
      </c>
      <c r="AX35" s="12">
        <v>19</v>
      </c>
      <c r="AY35" s="71">
        <v>12</v>
      </c>
      <c r="AZ35" s="71">
        <v>21</v>
      </c>
      <c r="BA35" s="71">
        <v>1</v>
      </c>
      <c r="BB35" s="71">
        <v>8</v>
      </c>
      <c r="BC35" s="71">
        <v>28</v>
      </c>
      <c r="BD35" s="71">
        <v>14</v>
      </c>
      <c r="BE35" s="71">
        <v>4</v>
      </c>
      <c r="BF35" s="71">
        <v>4</v>
      </c>
      <c r="BG35" s="71">
        <v>2</v>
      </c>
      <c r="BH35" s="71">
        <v>12</v>
      </c>
    </row>
    <row r="36" spans="1:60" ht="15.75" x14ac:dyDescent="0.25">
      <c r="A36" s="77">
        <v>44026</v>
      </c>
      <c r="B36" s="71">
        <v>36</v>
      </c>
      <c r="C36" s="71">
        <v>0</v>
      </c>
      <c r="D36" s="85">
        <f t="shared" si="2"/>
        <v>5.749742459452337</v>
      </c>
      <c r="E36" s="85">
        <f t="shared" si="3"/>
        <v>0</v>
      </c>
      <c r="F36" s="71">
        <v>0</v>
      </c>
      <c r="G36" s="71">
        <v>36</v>
      </c>
      <c r="H36" s="71">
        <v>0</v>
      </c>
      <c r="I36" s="71">
        <v>17</v>
      </c>
      <c r="J36" s="71">
        <v>19</v>
      </c>
      <c r="K36" s="71">
        <v>0</v>
      </c>
      <c r="L36" s="71">
        <v>15</v>
      </c>
      <c r="M36" s="71">
        <v>0</v>
      </c>
      <c r="N36" s="71">
        <v>19</v>
      </c>
      <c r="O36" s="71">
        <v>1</v>
      </c>
      <c r="P36" s="71">
        <v>0</v>
      </c>
      <c r="Q36" s="71">
        <v>1</v>
      </c>
      <c r="R36" s="71">
        <v>0</v>
      </c>
      <c r="S36" s="71">
        <v>0</v>
      </c>
      <c r="T36" s="71">
        <v>0</v>
      </c>
      <c r="U36" s="71">
        <v>0</v>
      </c>
      <c r="V36" s="71">
        <v>0</v>
      </c>
      <c r="W36" s="71">
        <v>8</v>
      </c>
      <c r="X36" s="71">
        <v>15</v>
      </c>
      <c r="Y36" s="71">
        <v>13</v>
      </c>
      <c r="Z36" s="71">
        <v>0</v>
      </c>
      <c r="AA36" s="71">
        <v>5</v>
      </c>
      <c r="AB36" s="71">
        <v>2</v>
      </c>
      <c r="AC36" s="71">
        <v>13</v>
      </c>
      <c r="AD36" s="71">
        <v>0</v>
      </c>
      <c r="AE36" s="71">
        <v>16</v>
      </c>
      <c r="AF36" s="71">
        <v>20</v>
      </c>
      <c r="AG36" s="71">
        <v>16</v>
      </c>
      <c r="AH36" s="71">
        <v>2</v>
      </c>
      <c r="AI36" s="71">
        <v>28</v>
      </c>
      <c r="AJ36" s="71">
        <v>5</v>
      </c>
      <c r="AK36" s="71">
        <v>1</v>
      </c>
      <c r="AL36" s="71">
        <v>5</v>
      </c>
      <c r="AM36" s="71">
        <v>29</v>
      </c>
      <c r="AN36" s="71">
        <v>0</v>
      </c>
      <c r="AO36" s="71">
        <v>2</v>
      </c>
      <c r="AP36" s="71">
        <v>23</v>
      </c>
      <c r="AQ36" s="71">
        <v>13</v>
      </c>
      <c r="AR36" s="71">
        <v>0</v>
      </c>
      <c r="AS36" s="71">
        <v>1</v>
      </c>
      <c r="AT36" s="71">
        <v>33</v>
      </c>
      <c r="AU36" s="71">
        <v>2</v>
      </c>
      <c r="AV36" s="71">
        <v>0</v>
      </c>
      <c r="AW36" s="12">
        <v>17</v>
      </c>
      <c r="AX36" s="12">
        <v>19</v>
      </c>
      <c r="AY36" s="71">
        <v>12</v>
      </c>
      <c r="AZ36" s="71">
        <v>21</v>
      </c>
      <c r="BA36" s="71">
        <v>1</v>
      </c>
      <c r="BB36" s="71">
        <v>8</v>
      </c>
      <c r="BC36" s="71">
        <v>28</v>
      </c>
      <c r="BD36" s="71">
        <v>14</v>
      </c>
      <c r="BE36" s="71">
        <v>4</v>
      </c>
      <c r="BF36" s="71">
        <v>4</v>
      </c>
      <c r="BG36" s="71">
        <v>2</v>
      </c>
      <c r="BH36" s="71">
        <v>12</v>
      </c>
    </row>
    <row r="37" spans="1:60" ht="15.75" x14ac:dyDescent="0.25">
      <c r="A37" s="77">
        <v>44027</v>
      </c>
      <c r="B37" s="71">
        <v>38</v>
      </c>
      <c r="C37" s="71">
        <v>2</v>
      </c>
      <c r="D37" s="85">
        <f t="shared" si="2"/>
        <v>6.0691725960885776</v>
      </c>
      <c r="E37" s="85">
        <f t="shared" si="3"/>
        <v>5.5555555555555571</v>
      </c>
      <c r="F37" s="71">
        <v>0</v>
      </c>
      <c r="G37" s="71">
        <v>38</v>
      </c>
      <c r="H37" s="71">
        <v>0</v>
      </c>
      <c r="I37" s="71">
        <v>17</v>
      </c>
      <c r="J37" s="71">
        <v>21</v>
      </c>
      <c r="K37" s="71">
        <v>0</v>
      </c>
      <c r="L37" s="71">
        <v>15</v>
      </c>
      <c r="M37" s="71">
        <v>0</v>
      </c>
      <c r="N37" s="71">
        <v>21</v>
      </c>
      <c r="O37" s="71">
        <v>1</v>
      </c>
      <c r="P37" s="71">
        <v>0</v>
      </c>
      <c r="Q37" s="71">
        <v>1</v>
      </c>
      <c r="R37" s="71">
        <v>0</v>
      </c>
      <c r="S37" s="71">
        <v>0</v>
      </c>
      <c r="T37" s="71">
        <v>0</v>
      </c>
      <c r="U37" s="71">
        <v>0</v>
      </c>
      <c r="V37" s="71">
        <v>0</v>
      </c>
      <c r="W37" s="71">
        <v>8</v>
      </c>
      <c r="X37" s="71">
        <v>16</v>
      </c>
      <c r="Y37" s="71">
        <v>14</v>
      </c>
      <c r="Z37" s="71">
        <v>0</v>
      </c>
      <c r="AA37" s="71">
        <v>5</v>
      </c>
      <c r="AB37" s="71">
        <v>2</v>
      </c>
      <c r="AC37" s="71">
        <v>15</v>
      </c>
      <c r="AD37" s="71">
        <v>0</v>
      </c>
      <c r="AE37" s="71">
        <v>16</v>
      </c>
      <c r="AF37" s="71">
        <v>21</v>
      </c>
      <c r="AG37" s="71">
        <v>17</v>
      </c>
      <c r="AH37" s="71">
        <v>2</v>
      </c>
      <c r="AI37" s="71">
        <v>30</v>
      </c>
      <c r="AJ37" s="71">
        <v>5</v>
      </c>
      <c r="AK37" s="71">
        <v>1</v>
      </c>
      <c r="AL37" s="71">
        <v>5</v>
      </c>
      <c r="AM37" s="71">
        <v>31</v>
      </c>
      <c r="AN37" s="71">
        <v>0</v>
      </c>
      <c r="AO37" s="71">
        <v>2</v>
      </c>
      <c r="AP37" s="71">
        <v>25</v>
      </c>
      <c r="AQ37" s="71">
        <v>13</v>
      </c>
      <c r="AR37" s="71">
        <v>0</v>
      </c>
      <c r="AS37" s="71">
        <v>1</v>
      </c>
      <c r="AT37" s="71">
        <v>35</v>
      </c>
      <c r="AU37" s="71">
        <v>2</v>
      </c>
      <c r="AV37" s="71">
        <v>0</v>
      </c>
      <c r="AW37" s="12">
        <v>18</v>
      </c>
      <c r="AX37" s="12">
        <v>20</v>
      </c>
      <c r="AY37" s="71">
        <v>13</v>
      </c>
      <c r="AZ37" s="71">
        <v>22</v>
      </c>
      <c r="BA37" s="71">
        <v>1</v>
      </c>
      <c r="BB37" s="71">
        <v>9</v>
      </c>
      <c r="BC37" s="71">
        <v>29</v>
      </c>
      <c r="BD37" s="71">
        <v>16</v>
      </c>
      <c r="BE37" s="71">
        <v>4</v>
      </c>
      <c r="BF37" s="71">
        <v>4</v>
      </c>
      <c r="BG37" s="71">
        <v>2</v>
      </c>
      <c r="BH37" s="71">
        <v>12</v>
      </c>
    </row>
    <row r="38" spans="1:60" ht="15.75" x14ac:dyDescent="0.25">
      <c r="A38" s="77">
        <v>44028</v>
      </c>
      <c r="B38" s="71">
        <v>39</v>
      </c>
      <c r="C38" s="71">
        <v>1</v>
      </c>
      <c r="D38" s="85">
        <f t="shared" si="2"/>
        <v>6.2288876644066988</v>
      </c>
      <c r="E38" s="85">
        <f t="shared" si="3"/>
        <v>2.6315789473684248</v>
      </c>
      <c r="F38" s="71">
        <v>0</v>
      </c>
      <c r="G38" s="71">
        <v>39</v>
      </c>
      <c r="H38" s="71">
        <v>0</v>
      </c>
      <c r="I38" s="71">
        <v>17</v>
      </c>
      <c r="J38" s="71">
        <v>22</v>
      </c>
      <c r="K38" s="71">
        <v>0</v>
      </c>
      <c r="L38" s="71">
        <v>15</v>
      </c>
      <c r="M38" s="71">
        <v>0</v>
      </c>
      <c r="N38" s="71">
        <v>22</v>
      </c>
      <c r="O38" s="71">
        <v>1</v>
      </c>
      <c r="P38" s="71">
        <v>0</v>
      </c>
      <c r="Q38" s="71">
        <v>1</v>
      </c>
      <c r="R38" s="71">
        <v>0</v>
      </c>
      <c r="S38" s="71">
        <v>0</v>
      </c>
      <c r="T38" s="71">
        <v>0</v>
      </c>
      <c r="U38" s="71">
        <v>0</v>
      </c>
      <c r="V38" s="71">
        <v>0</v>
      </c>
      <c r="W38" s="71">
        <v>8</v>
      </c>
      <c r="X38" s="71">
        <v>16</v>
      </c>
      <c r="Y38" s="71">
        <v>15</v>
      </c>
      <c r="Z38" s="71">
        <v>0</v>
      </c>
      <c r="AA38" s="71">
        <v>5</v>
      </c>
      <c r="AB38" s="71">
        <v>2</v>
      </c>
      <c r="AC38" s="71">
        <v>16</v>
      </c>
      <c r="AD38" s="71">
        <v>0</v>
      </c>
      <c r="AE38" s="71">
        <v>16</v>
      </c>
      <c r="AF38" s="71">
        <v>21</v>
      </c>
      <c r="AG38" s="71">
        <v>18</v>
      </c>
      <c r="AH38" s="71">
        <v>2</v>
      </c>
      <c r="AI38" s="71">
        <v>31</v>
      </c>
      <c r="AJ38" s="71">
        <v>5</v>
      </c>
      <c r="AK38" s="71">
        <v>1</v>
      </c>
      <c r="AL38" s="71">
        <v>5</v>
      </c>
      <c r="AM38" s="71">
        <v>32</v>
      </c>
      <c r="AN38" s="71">
        <v>0</v>
      </c>
      <c r="AO38" s="71">
        <v>2</v>
      </c>
      <c r="AP38" s="71">
        <v>26</v>
      </c>
      <c r="AQ38" s="71">
        <v>13</v>
      </c>
      <c r="AR38" s="71">
        <v>0</v>
      </c>
      <c r="AS38" s="71">
        <v>1</v>
      </c>
      <c r="AT38" s="71">
        <v>36</v>
      </c>
      <c r="AU38" s="71">
        <v>2</v>
      </c>
      <c r="AV38" s="71">
        <v>0</v>
      </c>
      <c r="AW38" s="12">
        <v>18</v>
      </c>
      <c r="AX38" s="12">
        <v>21</v>
      </c>
      <c r="AY38" s="71">
        <v>13</v>
      </c>
      <c r="AZ38" s="71">
        <v>23</v>
      </c>
      <c r="BA38" s="71">
        <v>1</v>
      </c>
      <c r="BB38" s="71">
        <v>9</v>
      </c>
      <c r="BC38" s="71">
        <v>30</v>
      </c>
      <c r="BD38" s="71">
        <v>17</v>
      </c>
      <c r="BE38" s="71">
        <v>4</v>
      </c>
      <c r="BF38" s="71">
        <v>4</v>
      </c>
      <c r="BG38" s="71">
        <v>2</v>
      </c>
      <c r="BH38" s="71">
        <v>12</v>
      </c>
    </row>
    <row r="39" spans="1:60" ht="15.75" x14ac:dyDescent="0.25">
      <c r="A39" s="77">
        <v>44029</v>
      </c>
      <c r="B39" s="71">
        <v>41</v>
      </c>
      <c r="C39" s="71">
        <v>2</v>
      </c>
      <c r="D39" s="85">
        <f t="shared" si="2"/>
        <v>6.5483178010429395</v>
      </c>
      <c r="E39" s="85">
        <f t="shared" si="3"/>
        <v>5.1282051282051242</v>
      </c>
      <c r="F39" s="71">
        <v>0</v>
      </c>
      <c r="G39" s="71">
        <v>41</v>
      </c>
      <c r="H39" s="71">
        <v>0</v>
      </c>
      <c r="I39" s="71">
        <v>19</v>
      </c>
      <c r="J39" s="71">
        <v>22</v>
      </c>
      <c r="K39" s="71">
        <v>0</v>
      </c>
      <c r="L39" s="71">
        <v>16</v>
      </c>
      <c r="M39" s="71">
        <v>0</v>
      </c>
      <c r="N39" s="71">
        <v>23</v>
      </c>
      <c r="O39" s="71">
        <v>1</v>
      </c>
      <c r="P39" s="71">
        <v>0</v>
      </c>
      <c r="Q39" s="71">
        <v>1</v>
      </c>
      <c r="R39" s="71">
        <v>0</v>
      </c>
      <c r="S39" s="71">
        <v>0</v>
      </c>
      <c r="T39" s="71">
        <v>0</v>
      </c>
      <c r="U39" s="71">
        <v>0</v>
      </c>
      <c r="V39" s="71">
        <v>0</v>
      </c>
      <c r="W39" s="71">
        <v>8</v>
      </c>
      <c r="X39" s="71">
        <v>18</v>
      </c>
      <c r="Y39" s="71">
        <v>15</v>
      </c>
      <c r="Z39" s="71">
        <v>0</v>
      </c>
      <c r="AA39" s="71">
        <v>5</v>
      </c>
      <c r="AB39" s="71">
        <v>2</v>
      </c>
      <c r="AC39" s="71">
        <v>18</v>
      </c>
      <c r="AD39" s="71">
        <v>0</v>
      </c>
      <c r="AE39" s="71">
        <v>16</v>
      </c>
      <c r="AF39" s="71">
        <v>21</v>
      </c>
      <c r="AG39" s="71">
        <v>20</v>
      </c>
      <c r="AH39" s="71">
        <v>2</v>
      </c>
      <c r="AI39" s="71">
        <v>33</v>
      </c>
      <c r="AJ39" s="71">
        <v>5</v>
      </c>
      <c r="AK39" s="71">
        <v>1</v>
      </c>
      <c r="AL39" s="71">
        <v>5</v>
      </c>
      <c r="AM39" s="71">
        <v>34</v>
      </c>
      <c r="AN39" s="71">
        <v>0</v>
      </c>
      <c r="AO39" s="71">
        <v>2</v>
      </c>
      <c r="AP39" s="71">
        <v>28</v>
      </c>
      <c r="AQ39" s="71">
        <v>13</v>
      </c>
      <c r="AR39" s="71">
        <v>0</v>
      </c>
      <c r="AS39" s="71">
        <v>1</v>
      </c>
      <c r="AT39" s="71">
        <v>38</v>
      </c>
      <c r="AU39" s="71">
        <v>2</v>
      </c>
      <c r="AV39" s="71">
        <v>0</v>
      </c>
      <c r="AW39" s="12">
        <v>18</v>
      </c>
      <c r="AX39" s="12">
        <v>23</v>
      </c>
      <c r="AY39" s="71">
        <v>13</v>
      </c>
      <c r="AZ39" s="71">
        <v>25</v>
      </c>
      <c r="BA39" s="71">
        <v>1</v>
      </c>
      <c r="BB39" s="71">
        <v>9</v>
      </c>
      <c r="BC39" s="71">
        <v>32</v>
      </c>
      <c r="BD39" s="71">
        <v>18</v>
      </c>
      <c r="BE39" s="71">
        <v>5</v>
      </c>
      <c r="BF39" s="71">
        <v>4</v>
      </c>
      <c r="BG39" s="71">
        <v>2</v>
      </c>
      <c r="BH39" s="71">
        <v>12</v>
      </c>
    </row>
    <row r="40" spans="1:60" ht="15.75" x14ac:dyDescent="0.25">
      <c r="A40" s="77">
        <v>44030</v>
      </c>
      <c r="B40" s="71">
        <v>42</v>
      </c>
      <c r="C40" s="71">
        <v>1</v>
      </c>
      <c r="D40" s="85">
        <f t="shared" si="2"/>
        <v>6.7080328693610598</v>
      </c>
      <c r="E40" s="85">
        <f t="shared" si="3"/>
        <v>2.4390243902439011</v>
      </c>
      <c r="F40" s="71">
        <v>0</v>
      </c>
      <c r="G40" s="71">
        <v>42</v>
      </c>
      <c r="H40" s="71">
        <v>0</v>
      </c>
      <c r="I40" s="71">
        <v>19</v>
      </c>
      <c r="J40" s="71">
        <v>23</v>
      </c>
      <c r="K40" s="71">
        <v>0</v>
      </c>
      <c r="L40" s="71">
        <v>16</v>
      </c>
      <c r="M40" s="71">
        <v>0</v>
      </c>
      <c r="N40" s="71">
        <v>24</v>
      </c>
      <c r="O40" s="71">
        <v>1</v>
      </c>
      <c r="P40" s="71">
        <v>0</v>
      </c>
      <c r="Q40" s="71">
        <v>1</v>
      </c>
      <c r="R40" s="71">
        <v>0</v>
      </c>
      <c r="S40" s="71">
        <v>0</v>
      </c>
      <c r="T40" s="71">
        <v>0</v>
      </c>
      <c r="U40" s="71">
        <v>0</v>
      </c>
      <c r="V40" s="71">
        <v>0</v>
      </c>
      <c r="W40" s="71">
        <v>8</v>
      </c>
      <c r="X40" s="71">
        <v>19</v>
      </c>
      <c r="Y40" s="71">
        <v>15</v>
      </c>
      <c r="Z40" s="71">
        <v>0</v>
      </c>
      <c r="AA40" s="71">
        <v>5</v>
      </c>
      <c r="AB40" s="71">
        <v>2</v>
      </c>
      <c r="AC40" s="71">
        <v>19</v>
      </c>
      <c r="AD40" s="71">
        <v>0</v>
      </c>
      <c r="AE40" s="71">
        <v>16</v>
      </c>
      <c r="AF40" s="71">
        <v>22</v>
      </c>
      <c r="AG40" s="71">
        <v>20</v>
      </c>
      <c r="AH40" s="71">
        <v>2</v>
      </c>
      <c r="AI40" s="71">
        <v>34</v>
      </c>
      <c r="AJ40" s="71">
        <v>5</v>
      </c>
      <c r="AK40" s="71">
        <v>1</v>
      </c>
      <c r="AL40" s="71">
        <v>5</v>
      </c>
      <c r="AM40" s="71">
        <v>35</v>
      </c>
      <c r="AN40" s="71">
        <v>0</v>
      </c>
      <c r="AO40" s="71">
        <v>2</v>
      </c>
      <c r="AP40" s="71">
        <v>29</v>
      </c>
      <c r="AQ40" s="71">
        <v>13</v>
      </c>
      <c r="AR40" s="71">
        <v>0</v>
      </c>
      <c r="AS40" s="71">
        <v>1</v>
      </c>
      <c r="AT40" s="71">
        <v>39</v>
      </c>
      <c r="AU40" s="71">
        <v>2</v>
      </c>
      <c r="AV40" s="71">
        <v>0</v>
      </c>
      <c r="AW40" s="12">
        <v>18</v>
      </c>
      <c r="AX40" s="12">
        <v>24</v>
      </c>
      <c r="AY40" s="71">
        <v>13</v>
      </c>
      <c r="AZ40" s="71">
        <v>26</v>
      </c>
      <c r="BA40" s="71">
        <v>1</v>
      </c>
      <c r="BB40" s="71">
        <v>9</v>
      </c>
      <c r="BC40" s="71">
        <v>33</v>
      </c>
      <c r="BD40" s="71">
        <v>19</v>
      </c>
      <c r="BE40" s="71">
        <v>5</v>
      </c>
      <c r="BF40" s="71">
        <v>4</v>
      </c>
      <c r="BG40" s="71">
        <v>2</v>
      </c>
      <c r="BH40" s="71">
        <v>12</v>
      </c>
    </row>
    <row r="41" spans="1:60" ht="15.75" x14ac:dyDescent="0.25">
      <c r="A41" s="77">
        <v>44031</v>
      </c>
      <c r="B41" s="71">
        <v>42</v>
      </c>
      <c r="C41" s="71">
        <v>0</v>
      </c>
      <c r="D41" s="85">
        <f t="shared" si="2"/>
        <v>6.7080328693610598</v>
      </c>
      <c r="E41" s="85">
        <f>(B41*100/B40)-100</f>
        <v>0</v>
      </c>
      <c r="F41" s="71">
        <v>0</v>
      </c>
      <c r="G41" s="71">
        <v>42</v>
      </c>
      <c r="H41" s="71">
        <v>0</v>
      </c>
      <c r="I41" s="71">
        <v>19</v>
      </c>
      <c r="J41" s="71">
        <v>23</v>
      </c>
      <c r="K41" s="71">
        <v>0</v>
      </c>
      <c r="L41" s="71">
        <v>16</v>
      </c>
      <c r="M41" s="71">
        <v>0</v>
      </c>
      <c r="N41" s="71">
        <v>24</v>
      </c>
      <c r="O41" s="71">
        <v>1</v>
      </c>
      <c r="P41" s="71">
        <v>0</v>
      </c>
      <c r="Q41" s="71">
        <v>1</v>
      </c>
      <c r="R41" s="71">
        <v>0</v>
      </c>
      <c r="S41" s="71">
        <v>0</v>
      </c>
      <c r="T41" s="71">
        <v>0</v>
      </c>
      <c r="U41" s="71">
        <v>0</v>
      </c>
      <c r="V41" s="71">
        <v>0</v>
      </c>
      <c r="W41" s="71">
        <v>8</v>
      </c>
      <c r="X41" s="71">
        <v>19</v>
      </c>
      <c r="Y41" s="71">
        <v>15</v>
      </c>
      <c r="Z41" s="71">
        <v>0</v>
      </c>
      <c r="AA41" s="71">
        <v>5</v>
      </c>
      <c r="AB41" s="71">
        <v>2</v>
      </c>
      <c r="AC41" s="71">
        <v>19</v>
      </c>
      <c r="AD41" s="71">
        <v>0</v>
      </c>
      <c r="AE41" s="71">
        <v>16</v>
      </c>
      <c r="AF41" s="71">
        <v>22</v>
      </c>
      <c r="AG41" s="71">
        <v>20</v>
      </c>
      <c r="AH41" s="71">
        <v>2</v>
      </c>
      <c r="AI41" s="71">
        <v>34</v>
      </c>
      <c r="AJ41" s="71">
        <v>5</v>
      </c>
      <c r="AK41" s="71">
        <v>1</v>
      </c>
      <c r="AL41" s="71">
        <v>5</v>
      </c>
      <c r="AM41" s="71">
        <v>35</v>
      </c>
      <c r="AN41" s="71">
        <v>0</v>
      </c>
      <c r="AO41" s="71">
        <v>2</v>
      </c>
      <c r="AP41" s="71">
        <v>29</v>
      </c>
      <c r="AQ41" s="71">
        <v>13</v>
      </c>
      <c r="AR41" s="71">
        <v>0</v>
      </c>
      <c r="AS41" s="71">
        <v>1</v>
      </c>
      <c r="AT41" s="71">
        <v>39</v>
      </c>
      <c r="AU41" s="71">
        <v>2</v>
      </c>
      <c r="AV41" s="71">
        <v>0</v>
      </c>
      <c r="AW41" s="12">
        <v>18</v>
      </c>
      <c r="AX41" s="12">
        <v>24</v>
      </c>
      <c r="AY41" s="71">
        <v>13</v>
      </c>
      <c r="AZ41" s="71">
        <v>26</v>
      </c>
      <c r="BA41" s="71">
        <v>1</v>
      </c>
      <c r="BB41" s="71">
        <v>9</v>
      </c>
      <c r="BC41" s="71">
        <v>33</v>
      </c>
      <c r="BD41" s="71">
        <v>19</v>
      </c>
      <c r="BE41" s="71">
        <v>5</v>
      </c>
      <c r="BF41" s="71">
        <v>4</v>
      </c>
      <c r="BG41" s="71">
        <v>2</v>
      </c>
      <c r="BH41" s="71">
        <v>12</v>
      </c>
    </row>
  </sheetData>
  <mergeCells count="41">
    <mergeCell ref="A4:BH4"/>
    <mergeCell ref="A5:A8"/>
    <mergeCell ref="B5:F5"/>
    <mergeCell ref="G5:H6"/>
    <mergeCell ref="I5:J6"/>
    <mergeCell ref="K5:Q6"/>
    <mergeCell ref="R5:Y6"/>
    <mergeCell ref="Z5:AE5"/>
    <mergeCell ref="AF5:AG6"/>
    <mergeCell ref="AH5:AK5"/>
    <mergeCell ref="AY5:AZ6"/>
    <mergeCell ref="AS6:AS7"/>
    <mergeCell ref="AT6:AT7"/>
    <mergeCell ref="AU6:AU7"/>
    <mergeCell ref="AV6:AV7"/>
    <mergeCell ref="AO6:AO7"/>
    <mergeCell ref="AH6:AH7"/>
    <mergeCell ref="AI6:AI7"/>
    <mergeCell ref="AL5:AO5"/>
    <mergeCell ref="AP5:AQ6"/>
    <mergeCell ref="AR5:AR7"/>
    <mergeCell ref="AJ6:AJ7"/>
    <mergeCell ref="B6:D7"/>
    <mergeCell ref="E6:F7"/>
    <mergeCell ref="Z6:Z7"/>
    <mergeCell ref="AA6:AD6"/>
    <mergeCell ref="AE6:AE7"/>
    <mergeCell ref="BE6:BE7"/>
    <mergeCell ref="BF6:BF7"/>
    <mergeCell ref="BG6:BG7"/>
    <mergeCell ref="BH6:BH7"/>
    <mergeCell ref="AK6:AK7"/>
    <mergeCell ref="AL6:AL7"/>
    <mergeCell ref="AM6:AM7"/>
    <mergeCell ref="AN6:AN7"/>
    <mergeCell ref="BD6:BD7"/>
    <mergeCell ref="BA5:BA7"/>
    <mergeCell ref="BB5:BC6"/>
    <mergeCell ref="BD5:BH5"/>
    <mergeCell ref="AS5:AV5"/>
    <mergeCell ref="AW5:AX6"/>
  </mergeCells>
  <pageMargins left="0.7" right="0.7" top="0.75" bottom="0.75" header="0.3" footer="0.3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5"/>
  <sheetViews>
    <sheetView zoomScale="60" zoomScaleNormal="60" workbookViewId="0">
      <selection activeCell="D39" sqref="D39"/>
    </sheetView>
  </sheetViews>
  <sheetFormatPr defaultRowHeight="15" x14ac:dyDescent="0.25"/>
  <cols>
    <col min="1" max="1" width="14" style="123" customWidth="1"/>
    <col min="2" max="2" width="9.28515625" style="53"/>
    <col min="3" max="3" width="10.28515625" style="53" customWidth="1"/>
    <col min="4" max="4" width="13.28515625" style="53" bestFit="1" customWidth="1"/>
    <col min="5" max="5" width="8.28515625" style="53" customWidth="1"/>
    <col min="6" max="6" width="13.28515625" style="53" bestFit="1" customWidth="1"/>
    <col min="7" max="7" width="8.42578125" style="53" customWidth="1"/>
    <col min="8" max="8" width="9.7109375" style="53" customWidth="1"/>
    <col min="9" max="9" width="7.5703125" style="53" customWidth="1"/>
    <col min="10" max="10" width="6" style="53" customWidth="1"/>
    <col min="11" max="12" width="8.28515625" style="53" customWidth="1"/>
    <col min="13" max="13" width="11.42578125" style="53" customWidth="1"/>
    <col min="14" max="15" width="9.28515625" style="53"/>
    <col min="16" max="16" width="9.7109375" style="53" customWidth="1"/>
    <col min="17" max="40" width="9.28515625" style="53"/>
    <col min="41" max="41" width="10" style="53" customWidth="1"/>
    <col min="42" max="42" width="9.28515625" style="53"/>
    <col min="43" max="43" width="10.28515625" style="53" customWidth="1"/>
    <col min="44" max="44" width="9.28515625" style="53"/>
    <col min="45" max="45" width="9.7109375" style="53" customWidth="1"/>
    <col min="46" max="46" width="9.28515625" style="53"/>
    <col min="47" max="48" width="10" style="53" customWidth="1"/>
    <col min="49" max="49" width="9.28515625" style="53"/>
    <col min="50" max="50" width="9.7109375" style="53" customWidth="1"/>
    <col min="51" max="51" width="10.28515625" style="53" customWidth="1"/>
    <col min="52" max="58" width="9.28515625" style="53"/>
  </cols>
  <sheetData>
    <row r="1" spans="1:58" s="13" customFormat="1" ht="15.75" x14ac:dyDescent="0.25">
      <c r="A1" s="90">
        <v>44067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</row>
    <row r="2" spans="1:58" ht="16.5" customHeight="1" x14ac:dyDescent="0.25">
      <c r="A2" s="729" t="s">
        <v>0</v>
      </c>
      <c r="B2" s="729"/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29"/>
      <c r="U2" s="729"/>
      <c r="V2" s="729"/>
      <c r="W2" s="729"/>
      <c r="X2" s="729"/>
      <c r="Y2" s="729"/>
      <c r="Z2" s="729"/>
      <c r="AA2" s="729"/>
      <c r="AB2" s="729"/>
      <c r="AC2" s="729"/>
      <c r="AD2" s="729"/>
      <c r="AE2" s="729"/>
      <c r="AF2" s="729"/>
      <c r="AG2" s="729"/>
      <c r="AH2" s="729"/>
      <c r="AI2" s="729"/>
      <c r="AJ2" s="729"/>
      <c r="AK2" s="729"/>
      <c r="AL2" s="729"/>
      <c r="AM2" s="729"/>
      <c r="AN2" s="729"/>
      <c r="AO2" s="729"/>
      <c r="AP2" s="729"/>
      <c r="AQ2" s="729"/>
      <c r="AR2" s="729"/>
      <c r="AS2" s="729"/>
      <c r="AT2" s="729"/>
      <c r="AU2" s="729"/>
      <c r="AV2" s="729"/>
      <c r="AW2" s="729"/>
      <c r="AX2" s="729"/>
      <c r="AY2" s="729"/>
      <c r="AZ2" s="729"/>
      <c r="BA2" s="729"/>
      <c r="BB2" s="729"/>
      <c r="BC2" s="729"/>
      <c r="BD2" s="119"/>
      <c r="BE2" s="119"/>
      <c r="BF2" s="119"/>
    </row>
    <row r="3" spans="1:58" x14ac:dyDescent="0.25">
      <c r="A3" s="715" t="s">
        <v>1</v>
      </c>
      <c r="B3" s="716" t="s">
        <v>2</v>
      </c>
      <c r="C3" s="717"/>
      <c r="D3" s="717"/>
      <c r="E3" s="717"/>
      <c r="F3" s="717"/>
      <c r="G3" s="717"/>
      <c r="H3" s="718"/>
      <c r="I3" s="719" t="s">
        <v>3</v>
      </c>
      <c r="J3" s="719"/>
      <c r="K3" s="719" t="s">
        <v>4</v>
      </c>
      <c r="L3" s="719"/>
      <c r="M3" s="720" t="s">
        <v>5</v>
      </c>
      <c r="N3" s="721"/>
      <c r="O3" s="721"/>
      <c r="P3" s="721"/>
      <c r="Q3" s="721"/>
      <c r="R3" s="721"/>
      <c r="S3" s="722"/>
      <c r="T3" s="720" t="s">
        <v>6</v>
      </c>
      <c r="U3" s="721"/>
      <c r="V3" s="721"/>
      <c r="W3" s="721"/>
      <c r="X3" s="721"/>
      <c r="Y3" s="721"/>
      <c r="Z3" s="721"/>
      <c r="AA3" s="722"/>
      <c r="AB3" s="716" t="s">
        <v>7</v>
      </c>
      <c r="AC3" s="717"/>
      <c r="AD3" s="717"/>
      <c r="AE3" s="717"/>
      <c r="AF3" s="717"/>
      <c r="AG3" s="718"/>
      <c r="AH3" s="716" t="s">
        <v>8</v>
      </c>
      <c r="AI3" s="717"/>
      <c r="AJ3" s="717"/>
      <c r="AK3" s="717"/>
      <c r="AL3" s="717"/>
      <c r="AM3" s="717"/>
      <c r="AN3" s="717"/>
      <c r="AO3" s="718"/>
      <c r="AP3" s="720" t="s">
        <v>9</v>
      </c>
      <c r="AQ3" s="721"/>
      <c r="AR3" s="721"/>
      <c r="AS3" s="721"/>
      <c r="AT3" s="721"/>
      <c r="AU3" s="722"/>
      <c r="AV3" s="730" t="s">
        <v>10</v>
      </c>
      <c r="AW3" s="731"/>
      <c r="AX3" s="731"/>
      <c r="AY3" s="732"/>
      <c r="AZ3" s="720" t="s">
        <v>11</v>
      </c>
      <c r="BA3" s="721"/>
      <c r="BB3" s="721"/>
      <c r="BC3" s="722"/>
      <c r="BD3" s="119"/>
      <c r="BE3" s="119"/>
      <c r="BF3" s="119"/>
    </row>
    <row r="4" spans="1:58" x14ac:dyDescent="0.25">
      <c r="A4" s="715"/>
      <c r="B4" s="726" t="s">
        <v>12</v>
      </c>
      <c r="C4" s="726"/>
      <c r="D4" s="726"/>
      <c r="E4" s="726" t="s">
        <v>13</v>
      </c>
      <c r="F4" s="726"/>
      <c r="G4" s="726" t="s">
        <v>14</v>
      </c>
      <c r="H4" s="726"/>
      <c r="I4" s="719"/>
      <c r="J4" s="719"/>
      <c r="K4" s="719"/>
      <c r="L4" s="719"/>
      <c r="M4" s="723"/>
      <c r="N4" s="724"/>
      <c r="O4" s="724"/>
      <c r="P4" s="724"/>
      <c r="Q4" s="724"/>
      <c r="R4" s="724"/>
      <c r="S4" s="725"/>
      <c r="T4" s="723"/>
      <c r="U4" s="724"/>
      <c r="V4" s="724"/>
      <c r="W4" s="724"/>
      <c r="X4" s="724"/>
      <c r="Y4" s="724"/>
      <c r="Z4" s="724"/>
      <c r="AA4" s="725"/>
      <c r="AB4" s="713" t="s">
        <v>15</v>
      </c>
      <c r="AC4" s="713" t="s">
        <v>16</v>
      </c>
      <c r="AD4" s="713"/>
      <c r="AE4" s="713"/>
      <c r="AF4" s="713"/>
      <c r="AG4" s="713" t="s">
        <v>17</v>
      </c>
      <c r="AH4" s="713" t="s">
        <v>18</v>
      </c>
      <c r="AI4" s="713"/>
      <c r="AJ4" s="713" t="s">
        <v>19</v>
      </c>
      <c r="AK4" s="713"/>
      <c r="AL4" s="713"/>
      <c r="AM4" s="713"/>
      <c r="AN4" s="713"/>
      <c r="AO4" s="713"/>
      <c r="AP4" s="723"/>
      <c r="AQ4" s="724"/>
      <c r="AR4" s="724"/>
      <c r="AS4" s="724"/>
      <c r="AT4" s="724"/>
      <c r="AU4" s="725"/>
      <c r="AV4" s="733"/>
      <c r="AW4" s="734"/>
      <c r="AX4" s="734"/>
      <c r="AY4" s="735"/>
      <c r="AZ4" s="723"/>
      <c r="BA4" s="724"/>
      <c r="BB4" s="724"/>
      <c r="BC4" s="725"/>
      <c r="BD4" s="119"/>
      <c r="BE4" s="119"/>
      <c r="BF4" s="119"/>
    </row>
    <row r="5" spans="1:58" ht="52.5" customHeight="1" x14ac:dyDescent="0.25">
      <c r="A5" s="715"/>
      <c r="B5" s="726"/>
      <c r="C5" s="726"/>
      <c r="D5" s="726"/>
      <c r="E5" s="726"/>
      <c r="F5" s="726"/>
      <c r="G5" s="726"/>
      <c r="H5" s="726"/>
      <c r="I5" s="117" t="s">
        <v>20</v>
      </c>
      <c r="J5" s="117" t="s">
        <v>21</v>
      </c>
      <c r="K5" s="117" t="s">
        <v>22</v>
      </c>
      <c r="L5" s="117" t="s">
        <v>23</v>
      </c>
      <c r="M5" s="117" t="s">
        <v>24</v>
      </c>
      <c r="N5" s="117" t="s">
        <v>25</v>
      </c>
      <c r="O5" s="117" t="s">
        <v>26</v>
      </c>
      <c r="P5" s="117" t="s">
        <v>27</v>
      </c>
      <c r="Q5" s="117" t="s">
        <v>28</v>
      </c>
      <c r="R5" s="117" t="s">
        <v>29</v>
      </c>
      <c r="S5" s="117" t="s">
        <v>30</v>
      </c>
      <c r="T5" s="117" t="s">
        <v>31</v>
      </c>
      <c r="U5" s="117" t="s">
        <v>32</v>
      </c>
      <c r="V5" s="117" t="s">
        <v>33</v>
      </c>
      <c r="W5" s="117" t="s">
        <v>34</v>
      </c>
      <c r="X5" s="117" t="s">
        <v>35</v>
      </c>
      <c r="Y5" s="117" t="s">
        <v>36</v>
      </c>
      <c r="Z5" s="117" t="s">
        <v>37</v>
      </c>
      <c r="AA5" s="117" t="s">
        <v>38</v>
      </c>
      <c r="AB5" s="713"/>
      <c r="AC5" s="117" t="s">
        <v>39</v>
      </c>
      <c r="AD5" s="117" t="s">
        <v>40</v>
      </c>
      <c r="AE5" s="117" t="s">
        <v>41</v>
      </c>
      <c r="AF5" s="117" t="s">
        <v>30</v>
      </c>
      <c r="AG5" s="713"/>
      <c r="AH5" s="713" t="s">
        <v>42</v>
      </c>
      <c r="AI5" s="713"/>
      <c r="AJ5" s="713" t="s">
        <v>43</v>
      </c>
      <c r="AK5" s="713"/>
      <c r="AL5" s="713" t="s">
        <v>44</v>
      </c>
      <c r="AM5" s="713"/>
      <c r="AN5" s="713" t="s">
        <v>45</v>
      </c>
      <c r="AO5" s="713"/>
      <c r="AP5" s="713" t="s">
        <v>46</v>
      </c>
      <c r="AQ5" s="713"/>
      <c r="AR5" s="713" t="s">
        <v>47</v>
      </c>
      <c r="AS5" s="713"/>
      <c r="AT5" s="713" t="s">
        <v>48</v>
      </c>
      <c r="AU5" s="713"/>
      <c r="AV5" s="118" t="s">
        <v>49</v>
      </c>
      <c r="AW5" s="118" t="s">
        <v>50</v>
      </c>
      <c r="AX5" s="118" t="s">
        <v>47</v>
      </c>
      <c r="AY5" s="118" t="s">
        <v>48</v>
      </c>
      <c r="AZ5" s="117" t="s">
        <v>51</v>
      </c>
      <c r="BA5" s="117" t="s">
        <v>52</v>
      </c>
      <c r="BB5" s="117" t="s">
        <v>53</v>
      </c>
      <c r="BC5" s="117" t="s">
        <v>54</v>
      </c>
      <c r="BD5" s="119"/>
      <c r="BE5" s="119"/>
      <c r="BF5" s="119"/>
    </row>
    <row r="6" spans="1:58" ht="25.5" customHeight="1" x14ac:dyDescent="0.25">
      <c r="A6" s="715"/>
      <c r="B6" s="117" t="s">
        <v>55</v>
      </c>
      <c r="C6" s="117" t="s">
        <v>56</v>
      </c>
      <c r="D6" s="117" t="s">
        <v>57</v>
      </c>
      <c r="E6" s="117" t="s">
        <v>58</v>
      </c>
      <c r="F6" s="117" t="s">
        <v>59</v>
      </c>
      <c r="G6" s="117" t="s">
        <v>55</v>
      </c>
      <c r="H6" s="117" t="s">
        <v>56</v>
      </c>
      <c r="I6" s="117" t="s">
        <v>55</v>
      </c>
      <c r="J6" s="117" t="s">
        <v>55</v>
      </c>
      <c r="K6" s="117" t="s">
        <v>55</v>
      </c>
      <c r="L6" s="117" t="s">
        <v>55</v>
      </c>
      <c r="M6" s="117" t="s">
        <v>55</v>
      </c>
      <c r="N6" s="117" t="s">
        <v>55</v>
      </c>
      <c r="O6" s="117" t="s">
        <v>55</v>
      </c>
      <c r="P6" s="117" t="s">
        <v>55</v>
      </c>
      <c r="Q6" s="117" t="s">
        <v>55</v>
      </c>
      <c r="R6" s="117" t="s">
        <v>55</v>
      </c>
      <c r="S6" s="117" t="s">
        <v>55</v>
      </c>
      <c r="T6" s="117" t="s">
        <v>55</v>
      </c>
      <c r="U6" s="117" t="s">
        <v>55</v>
      </c>
      <c r="V6" s="117" t="s">
        <v>55</v>
      </c>
      <c r="W6" s="117" t="s">
        <v>55</v>
      </c>
      <c r="X6" s="117" t="s">
        <v>55</v>
      </c>
      <c r="Y6" s="117" t="s">
        <v>55</v>
      </c>
      <c r="Z6" s="117" t="s">
        <v>55</v>
      </c>
      <c r="AA6" s="117" t="s">
        <v>55</v>
      </c>
      <c r="AB6" s="117" t="s">
        <v>55</v>
      </c>
      <c r="AC6" s="117" t="s">
        <v>55</v>
      </c>
      <c r="AD6" s="117" t="s">
        <v>55</v>
      </c>
      <c r="AE6" s="117" t="s">
        <v>55</v>
      </c>
      <c r="AF6" s="117" t="s">
        <v>55</v>
      </c>
      <c r="AG6" s="117" t="s">
        <v>55</v>
      </c>
      <c r="AH6" s="117" t="s">
        <v>55</v>
      </c>
      <c r="AI6" s="117" t="s">
        <v>56</v>
      </c>
      <c r="AJ6" s="117" t="s">
        <v>55</v>
      </c>
      <c r="AK6" s="117" t="s">
        <v>56</v>
      </c>
      <c r="AL6" s="117" t="s">
        <v>55</v>
      </c>
      <c r="AM6" s="117" t="s">
        <v>56</v>
      </c>
      <c r="AN6" s="117" t="s">
        <v>55</v>
      </c>
      <c r="AO6" s="117" t="s">
        <v>56</v>
      </c>
      <c r="AP6" s="117" t="s">
        <v>55</v>
      </c>
      <c r="AQ6" s="117" t="s">
        <v>56</v>
      </c>
      <c r="AR6" s="117" t="s">
        <v>55</v>
      </c>
      <c r="AS6" s="117" t="s">
        <v>56</v>
      </c>
      <c r="AT6" s="117" t="s">
        <v>55</v>
      </c>
      <c r="AU6" s="117" t="s">
        <v>56</v>
      </c>
      <c r="AV6" s="118" t="s">
        <v>60</v>
      </c>
      <c r="AW6" s="118" t="s">
        <v>61</v>
      </c>
      <c r="AX6" s="118" t="s">
        <v>61</v>
      </c>
      <c r="AY6" s="118" t="s">
        <v>61</v>
      </c>
      <c r="AZ6" s="117" t="s">
        <v>55</v>
      </c>
      <c r="BA6" s="117" t="s">
        <v>55</v>
      </c>
      <c r="BB6" s="117" t="s">
        <v>55</v>
      </c>
      <c r="BC6" s="117" t="s">
        <v>55</v>
      </c>
      <c r="BD6" s="119"/>
      <c r="BE6" s="119"/>
      <c r="BF6" s="119"/>
    </row>
    <row r="7" spans="1:58" s="82" customFormat="1" x14ac:dyDescent="0.25">
      <c r="A7" s="36">
        <v>1</v>
      </c>
      <c r="B7" s="37">
        <v>2</v>
      </c>
      <c r="C7" s="37">
        <v>3</v>
      </c>
      <c r="D7" s="37">
        <v>4</v>
      </c>
      <c r="E7" s="37">
        <v>5</v>
      </c>
      <c r="F7" s="37">
        <v>6</v>
      </c>
      <c r="G7" s="37">
        <v>7</v>
      </c>
      <c r="H7" s="37">
        <v>8</v>
      </c>
      <c r="I7" s="37">
        <v>9</v>
      </c>
      <c r="J7" s="37">
        <v>10</v>
      </c>
      <c r="K7" s="37">
        <v>11</v>
      </c>
      <c r="L7" s="37">
        <v>12</v>
      </c>
      <c r="M7" s="37">
        <v>13</v>
      </c>
      <c r="N7" s="37">
        <v>14</v>
      </c>
      <c r="O7" s="37">
        <v>15</v>
      </c>
      <c r="P7" s="37">
        <v>16</v>
      </c>
      <c r="Q7" s="37">
        <v>17</v>
      </c>
      <c r="R7" s="37">
        <v>18</v>
      </c>
      <c r="S7" s="37">
        <v>19</v>
      </c>
      <c r="T7" s="37">
        <v>20</v>
      </c>
      <c r="U7" s="37">
        <v>21</v>
      </c>
      <c r="V7" s="37">
        <v>22</v>
      </c>
      <c r="W7" s="37">
        <v>23</v>
      </c>
      <c r="X7" s="37">
        <v>24</v>
      </c>
      <c r="Y7" s="37">
        <v>25</v>
      </c>
      <c r="Z7" s="37">
        <v>26</v>
      </c>
      <c r="AA7" s="37">
        <v>27</v>
      </c>
      <c r="AB7" s="37">
        <v>28</v>
      </c>
      <c r="AC7" s="37">
        <v>29</v>
      </c>
      <c r="AD7" s="37">
        <v>30</v>
      </c>
      <c r="AE7" s="37">
        <v>31</v>
      </c>
      <c r="AF7" s="37">
        <v>32</v>
      </c>
      <c r="AG7" s="37">
        <v>33</v>
      </c>
      <c r="AH7" s="37">
        <v>34</v>
      </c>
      <c r="AI7" s="37">
        <v>35</v>
      </c>
      <c r="AJ7" s="37">
        <v>36</v>
      </c>
      <c r="AK7" s="37">
        <v>37</v>
      </c>
      <c r="AL7" s="37">
        <v>38</v>
      </c>
      <c r="AM7" s="37">
        <v>39</v>
      </c>
      <c r="AN7" s="37">
        <v>40</v>
      </c>
      <c r="AO7" s="37">
        <v>41</v>
      </c>
      <c r="AP7" s="37">
        <v>42</v>
      </c>
      <c r="AQ7" s="37">
        <v>43</v>
      </c>
      <c r="AR7" s="37">
        <v>44</v>
      </c>
      <c r="AS7" s="37">
        <v>45</v>
      </c>
      <c r="AT7" s="37">
        <v>46</v>
      </c>
      <c r="AU7" s="37">
        <v>47</v>
      </c>
      <c r="AV7" s="92">
        <v>48</v>
      </c>
      <c r="AW7" s="92">
        <v>49</v>
      </c>
      <c r="AX7" s="92">
        <v>50</v>
      </c>
      <c r="AY7" s="92">
        <v>51</v>
      </c>
      <c r="AZ7" s="37">
        <v>52</v>
      </c>
      <c r="BA7" s="37">
        <v>53</v>
      </c>
      <c r="BB7" s="37">
        <v>54</v>
      </c>
      <c r="BC7" s="37">
        <v>55</v>
      </c>
      <c r="BD7" s="120"/>
      <c r="BE7" s="120"/>
      <c r="BF7" s="120"/>
    </row>
    <row r="8" spans="1:58" ht="15.75" x14ac:dyDescent="0.25">
      <c r="A8" s="44">
        <v>44030</v>
      </c>
      <c r="B8" s="62">
        <v>3402</v>
      </c>
      <c r="C8" s="62">
        <v>30</v>
      </c>
      <c r="D8" s="63">
        <v>543.35066241824586</v>
      </c>
      <c r="E8" s="63">
        <v>0.88967971530249201</v>
      </c>
      <c r="F8" s="62">
        <v>0</v>
      </c>
      <c r="G8" s="62">
        <v>42</v>
      </c>
      <c r="H8" s="62">
        <v>1</v>
      </c>
      <c r="I8" s="62">
        <v>3348</v>
      </c>
      <c r="J8" s="62">
        <v>54</v>
      </c>
      <c r="K8" s="62">
        <v>1447</v>
      </c>
      <c r="L8" s="62">
        <v>1955</v>
      </c>
      <c r="M8" s="62">
        <v>264</v>
      </c>
      <c r="N8" s="62">
        <v>1290</v>
      </c>
      <c r="O8" s="62">
        <v>140</v>
      </c>
      <c r="P8" s="62">
        <v>941</v>
      </c>
      <c r="Q8" s="62">
        <v>225</v>
      </c>
      <c r="R8" s="62">
        <v>76</v>
      </c>
      <c r="S8" s="62">
        <v>466</v>
      </c>
      <c r="T8" s="62">
        <v>6</v>
      </c>
      <c r="U8" s="62">
        <v>86</v>
      </c>
      <c r="V8" s="62">
        <v>120</v>
      </c>
      <c r="W8" s="62">
        <v>53</v>
      </c>
      <c r="X8" s="62">
        <v>302</v>
      </c>
      <c r="Y8" s="62">
        <v>1201</v>
      </c>
      <c r="Z8" s="62">
        <v>938</v>
      </c>
      <c r="AA8" s="62">
        <v>696</v>
      </c>
      <c r="AB8" s="62">
        <v>143</v>
      </c>
      <c r="AC8" s="62">
        <v>421</v>
      </c>
      <c r="AD8" s="62">
        <v>445</v>
      </c>
      <c r="AE8" s="62">
        <v>1371</v>
      </c>
      <c r="AF8" s="62">
        <v>65</v>
      </c>
      <c r="AG8" s="62">
        <v>957</v>
      </c>
      <c r="AH8" s="62">
        <v>858</v>
      </c>
      <c r="AI8" s="62">
        <v>11</v>
      </c>
      <c r="AJ8" s="93">
        <v>1837</v>
      </c>
      <c r="AK8" s="62">
        <v>10</v>
      </c>
      <c r="AL8" s="93">
        <v>664</v>
      </c>
      <c r="AM8" s="62">
        <v>6</v>
      </c>
      <c r="AN8" s="62">
        <v>43</v>
      </c>
      <c r="AO8" s="62">
        <v>3</v>
      </c>
      <c r="AP8" s="93">
        <v>1910</v>
      </c>
      <c r="AQ8" s="62">
        <v>16</v>
      </c>
      <c r="AR8" s="62">
        <v>665</v>
      </c>
      <c r="AS8" s="62">
        <v>3</v>
      </c>
      <c r="AT8" s="62">
        <v>827</v>
      </c>
      <c r="AU8" s="62">
        <v>11</v>
      </c>
      <c r="AV8" s="62">
        <v>20</v>
      </c>
      <c r="AW8" s="62">
        <v>14</v>
      </c>
      <c r="AX8" s="62">
        <v>3</v>
      </c>
      <c r="AY8" s="62">
        <v>3</v>
      </c>
      <c r="AZ8" s="62">
        <v>793</v>
      </c>
      <c r="BA8" s="62">
        <v>6</v>
      </c>
      <c r="BB8" s="62">
        <v>580</v>
      </c>
      <c r="BC8" s="62">
        <v>2023</v>
      </c>
      <c r="BD8" s="119"/>
      <c r="BE8" s="119"/>
      <c r="BF8" s="119"/>
    </row>
    <row r="9" spans="1:58" ht="15.75" x14ac:dyDescent="0.25">
      <c r="A9" s="44">
        <v>44031</v>
      </c>
      <c r="B9" s="62">
        <f t="shared" ref="B9:B21" si="0">B8+C9</f>
        <v>3421</v>
      </c>
      <c r="C9" s="62">
        <v>19</v>
      </c>
      <c r="D9" s="63">
        <f t="shared" ref="D9:D43" si="1">B9*100000/626115</f>
        <v>546.38524871629011</v>
      </c>
      <c r="E9" s="63">
        <f t="shared" ref="E9:E43" si="2">(B9*100/B8)-100</f>
        <v>0.55849500293945198</v>
      </c>
      <c r="F9" s="62">
        <v>0</v>
      </c>
      <c r="G9" s="62">
        <v>42</v>
      </c>
      <c r="H9" s="62">
        <v>0</v>
      </c>
      <c r="I9" s="62">
        <f t="shared" ref="I9:I14" si="3">I8+C9</f>
        <v>3367</v>
      </c>
      <c r="J9" s="62">
        <v>54</v>
      </c>
      <c r="K9" s="62">
        <v>1453</v>
      </c>
      <c r="L9" s="62">
        <f t="shared" ref="L9:L43" si="4">SUM(B9-K9)</f>
        <v>1968</v>
      </c>
      <c r="M9" s="62">
        <v>266</v>
      </c>
      <c r="N9" s="62">
        <v>1299</v>
      </c>
      <c r="O9" s="62">
        <v>140</v>
      </c>
      <c r="P9" s="62">
        <v>947</v>
      </c>
      <c r="Q9" s="62">
        <v>225</v>
      </c>
      <c r="R9" s="62">
        <v>76</v>
      </c>
      <c r="S9" s="62">
        <v>468</v>
      </c>
      <c r="T9" s="62">
        <v>6</v>
      </c>
      <c r="U9" s="62">
        <v>86</v>
      </c>
      <c r="V9" s="62">
        <v>122</v>
      </c>
      <c r="W9" s="62">
        <v>53</v>
      </c>
      <c r="X9" s="62">
        <v>304</v>
      </c>
      <c r="Y9" s="62">
        <v>1209</v>
      </c>
      <c r="Z9" s="62">
        <v>941</v>
      </c>
      <c r="AA9" s="62">
        <v>700</v>
      </c>
      <c r="AB9" s="62">
        <v>143</v>
      </c>
      <c r="AC9" s="62">
        <v>423</v>
      </c>
      <c r="AD9" s="62">
        <v>447</v>
      </c>
      <c r="AE9" s="62">
        <v>1386</v>
      </c>
      <c r="AF9" s="62">
        <v>65</v>
      </c>
      <c r="AG9" s="62">
        <v>957</v>
      </c>
      <c r="AH9" s="62">
        <f t="shared" ref="AH9:AH43" si="5">AH8+AI9</f>
        <v>865</v>
      </c>
      <c r="AI9" s="62">
        <v>7</v>
      </c>
      <c r="AJ9" s="93">
        <f t="shared" ref="AJ9:AJ43" si="6">AJ8+AK9</f>
        <v>1845</v>
      </c>
      <c r="AK9" s="62">
        <v>8</v>
      </c>
      <c r="AL9" s="93">
        <f t="shared" ref="AL9:AL43" si="7">AL8+AM9</f>
        <v>668</v>
      </c>
      <c r="AM9" s="62">
        <v>4</v>
      </c>
      <c r="AN9" s="62">
        <v>43</v>
      </c>
      <c r="AO9" s="62">
        <v>0</v>
      </c>
      <c r="AP9" s="93">
        <f t="shared" ref="AP9:AP43" si="8">AP8+AQ9</f>
        <v>1918</v>
      </c>
      <c r="AQ9" s="62">
        <v>8</v>
      </c>
      <c r="AR9" s="62">
        <f t="shared" ref="AR9:AR43" si="9">AR8+AS9</f>
        <v>669</v>
      </c>
      <c r="AS9" s="62">
        <v>4</v>
      </c>
      <c r="AT9" s="62">
        <f t="shared" ref="AT9:AT43" si="10">AT8+AU9</f>
        <v>834</v>
      </c>
      <c r="AU9" s="62">
        <v>7</v>
      </c>
      <c r="AV9" s="62">
        <v>12</v>
      </c>
      <c r="AW9" s="62">
        <v>8</v>
      </c>
      <c r="AX9" s="62">
        <v>4</v>
      </c>
      <c r="AY9" s="62">
        <v>0</v>
      </c>
      <c r="AZ9" s="62">
        <v>783</v>
      </c>
      <c r="BA9" s="62">
        <v>5</v>
      </c>
      <c r="BB9" s="62">
        <v>580</v>
      </c>
      <c r="BC9" s="62">
        <v>2058</v>
      </c>
      <c r="BD9" s="119"/>
      <c r="BE9" s="119"/>
      <c r="BF9" s="119"/>
    </row>
    <row r="10" spans="1:58" s="51" customFormat="1" ht="15.75" x14ac:dyDescent="0.25">
      <c r="A10" s="44">
        <v>44032</v>
      </c>
      <c r="B10" s="62">
        <f t="shared" si="0"/>
        <v>3437</v>
      </c>
      <c r="C10" s="62">
        <v>16</v>
      </c>
      <c r="D10" s="63">
        <f t="shared" si="1"/>
        <v>548.94068980938005</v>
      </c>
      <c r="E10" s="63">
        <f t="shared" si="2"/>
        <v>0.46769950306928365</v>
      </c>
      <c r="F10" s="62">
        <v>0</v>
      </c>
      <c r="G10" s="62">
        <v>45</v>
      </c>
      <c r="H10" s="62">
        <v>3</v>
      </c>
      <c r="I10" s="62">
        <f t="shared" si="3"/>
        <v>3383</v>
      </c>
      <c r="J10" s="62">
        <v>54</v>
      </c>
      <c r="K10" s="62">
        <v>1460</v>
      </c>
      <c r="L10" s="62">
        <f t="shared" si="4"/>
        <v>1977</v>
      </c>
      <c r="M10" s="62">
        <v>267</v>
      </c>
      <c r="N10" s="62">
        <v>1308</v>
      </c>
      <c r="O10" s="62">
        <v>141</v>
      </c>
      <c r="P10" s="62">
        <v>951</v>
      </c>
      <c r="Q10" s="62">
        <v>225</v>
      </c>
      <c r="R10" s="62">
        <v>77</v>
      </c>
      <c r="S10" s="62">
        <v>468</v>
      </c>
      <c r="T10" s="62">
        <v>6</v>
      </c>
      <c r="U10" s="62">
        <v>86</v>
      </c>
      <c r="V10" s="62">
        <v>122</v>
      </c>
      <c r="W10" s="62">
        <v>54</v>
      </c>
      <c r="X10" s="62">
        <v>305</v>
      </c>
      <c r="Y10" s="62">
        <v>1212</v>
      </c>
      <c r="Z10" s="62">
        <v>948</v>
      </c>
      <c r="AA10" s="62">
        <v>704</v>
      </c>
      <c r="AB10" s="62">
        <v>143</v>
      </c>
      <c r="AC10" s="62">
        <v>424</v>
      </c>
      <c r="AD10" s="62">
        <v>451</v>
      </c>
      <c r="AE10" s="62">
        <v>1396</v>
      </c>
      <c r="AF10" s="62">
        <v>65</v>
      </c>
      <c r="AG10" s="62">
        <v>958</v>
      </c>
      <c r="AH10" s="62">
        <f t="shared" si="5"/>
        <v>868</v>
      </c>
      <c r="AI10" s="62">
        <v>3</v>
      </c>
      <c r="AJ10" s="93">
        <f t="shared" si="6"/>
        <v>1852</v>
      </c>
      <c r="AK10" s="62">
        <v>7</v>
      </c>
      <c r="AL10" s="93">
        <f t="shared" si="7"/>
        <v>672</v>
      </c>
      <c r="AM10" s="62">
        <v>4</v>
      </c>
      <c r="AN10" s="62">
        <v>45</v>
      </c>
      <c r="AO10" s="62">
        <v>2</v>
      </c>
      <c r="AP10" s="93">
        <f t="shared" si="8"/>
        <v>1925</v>
      </c>
      <c r="AQ10" s="62">
        <v>7</v>
      </c>
      <c r="AR10" s="62">
        <f t="shared" si="9"/>
        <v>675</v>
      </c>
      <c r="AS10" s="62">
        <v>6</v>
      </c>
      <c r="AT10" s="62">
        <f t="shared" si="10"/>
        <v>837</v>
      </c>
      <c r="AU10" s="62">
        <v>3</v>
      </c>
      <c r="AV10" s="62">
        <v>13</v>
      </c>
      <c r="AW10" s="62">
        <v>7</v>
      </c>
      <c r="AX10" s="62">
        <v>6</v>
      </c>
      <c r="AY10" s="62">
        <v>0</v>
      </c>
      <c r="AZ10" s="62">
        <v>796</v>
      </c>
      <c r="BA10" s="62">
        <v>7</v>
      </c>
      <c r="BB10" s="62">
        <v>583</v>
      </c>
      <c r="BC10" s="62">
        <v>2058</v>
      </c>
      <c r="BD10" s="121"/>
      <c r="BE10" s="121"/>
      <c r="BF10" s="121"/>
    </row>
    <row r="11" spans="1:58" ht="15.75" x14ac:dyDescent="0.25">
      <c r="A11" s="44">
        <v>44033</v>
      </c>
      <c r="B11" s="62">
        <f t="shared" si="0"/>
        <v>3454</v>
      </c>
      <c r="C11" s="62">
        <v>17</v>
      </c>
      <c r="D11" s="63">
        <f t="shared" si="1"/>
        <v>551.65584597078816</v>
      </c>
      <c r="E11" s="63">
        <f t="shared" si="2"/>
        <v>0.49461739889439116</v>
      </c>
      <c r="F11" s="62">
        <v>0</v>
      </c>
      <c r="G11" s="62">
        <v>45</v>
      </c>
      <c r="H11" s="62">
        <v>0</v>
      </c>
      <c r="I11" s="62">
        <f t="shared" si="3"/>
        <v>3400</v>
      </c>
      <c r="J11" s="62">
        <v>54</v>
      </c>
      <c r="K11" s="62">
        <v>1466</v>
      </c>
      <c r="L11" s="62">
        <f t="shared" si="4"/>
        <v>1988</v>
      </c>
      <c r="M11" s="62">
        <v>268</v>
      </c>
      <c r="N11" s="62">
        <v>1314</v>
      </c>
      <c r="O11" s="62">
        <v>141</v>
      </c>
      <c r="P11" s="62">
        <v>958</v>
      </c>
      <c r="Q11" s="62">
        <v>226</v>
      </c>
      <c r="R11" s="62">
        <v>77</v>
      </c>
      <c r="S11" s="62">
        <v>470</v>
      </c>
      <c r="T11" s="62">
        <v>6</v>
      </c>
      <c r="U11" s="62">
        <v>88</v>
      </c>
      <c r="V11" s="62">
        <v>122</v>
      </c>
      <c r="W11" s="62">
        <v>54</v>
      </c>
      <c r="X11" s="62">
        <v>305</v>
      </c>
      <c r="Y11" s="62">
        <v>1216</v>
      </c>
      <c r="Z11" s="62">
        <v>953</v>
      </c>
      <c r="AA11" s="62">
        <v>710</v>
      </c>
      <c r="AB11" s="62">
        <v>143</v>
      </c>
      <c r="AC11" s="62">
        <v>428</v>
      </c>
      <c r="AD11" s="62">
        <v>453</v>
      </c>
      <c r="AE11" s="62">
        <v>1407</v>
      </c>
      <c r="AF11" s="62">
        <v>65</v>
      </c>
      <c r="AG11" s="62">
        <v>958</v>
      </c>
      <c r="AH11" s="62">
        <f t="shared" si="5"/>
        <v>871</v>
      </c>
      <c r="AI11" s="62">
        <v>3</v>
      </c>
      <c r="AJ11" s="93">
        <f t="shared" si="6"/>
        <v>1861</v>
      </c>
      <c r="AK11" s="62">
        <v>9</v>
      </c>
      <c r="AL11" s="93">
        <f t="shared" si="7"/>
        <v>677</v>
      </c>
      <c r="AM11" s="62">
        <v>5</v>
      </c>
      <c r="AN11" s="62">
        <v>45</v>
      </c>
      <c r="AO11" s="62">
        <v>0</v>
      </c>
      <c r="AP11" s="93">
        <f t="shared" si="8"/>
        <v>1934</v>
      </c>
      <c r="AQ11" s="62">
        <v>9</v>
      </c>
      <c r="AR11" s="62">
        <f t="shared" si="9"/>
        <v>680</v>
      </c>
      <c r="AS11" s="62">
        <v>5</v>
      </c>
      <c r="AT11" s="62">
        <f t="shared" si="10"/>
        <v>840</v>
      </c>
      <c r="AU11" s="62">
        <v>3</v>
      </c>
      <c r="AV11" s="62">
        <v>14</v>
      </c>
      <c r="AW11" s="62">
        <v>9</v>
      </c>
      <c r="AX11" s="62">
        <v>5</v>
      </c>
      <c r="AY11" s="62">
        <v>0</v>
      </c>
      <c r="AZ11" s="62">
        <v>707</v>
      </c>
      <c r="BA11" s="62">
        <v>6</v>
      </c>
      <c r="BB11" s="62">
        <v>583</v>
      </c>
      <c r="BC11" s="62">
        <v>2164</v>
      </c>
      <c r="BD11" s="119"/>
      <c r="BE11" s="119"/>
      <c r="BF11" s="119"/>
    </row>
    <row r="12" spans="1:58" ht="15.75" x14ac:dyDescent="0.25">
      <c r="A12" s="44">
        <v>44034</v>
      </c>
      <c r="B12" s="62">
        <f t="shared" si="0"/>
        <v>3486</v>
      </c>
      <c r="C12" s="62">
        <v>32</v>
      </c>
      <c r="D12" s="63">
        <f t="shared" si="1"/>
        <v>556.76672815696793</v>
      </c>
      <c r="E12" s="63">
        <f t="shared" si="2"/>
        <v>0.92646207295888416</v>
      </c>
      <c r="F12" s="62">
        <v>0</v>
      </c>
      <c r="G12" s="62">
        <v>45</v>
      </c>
      <c r="H12" s="62">
        <v>0</v>
      </c>
      <c r="I12" s="62">
        <f t="shared" si="3"/>
        <v>3432</v>
      </c>
      <c r="J12" s="62">
        <v>54</v>
      </c>
      <c r="K12" s="62">
        <v>1473</v>
      </c>
      <c r="L12" s="62">
        <f t="shared" si="4"/>
        <v>2013</v>
      </c>
      <c r="M12" s="62">
        <v>268</v>
      </c>
      <c r="N12" s="62">
        <v>1323</v>
      </c>
      <c r="O12" s="62">
        <v>145</v>
      </c>
      <c r="P12" s="62">
        <v>963</v>
      </c>
      <c r="Q12" s="62">
        <v>239</v>
      </c>
      <c r="R12" s="62">
        <v>78</v>
      </c>
      <c r="S12" s="62">
        <v>470</v>
      </c>
      <c r="T12" s="62">
        <v>6</v>
      </c>
      <c r="U12" s="62">
        <v>88</v>
      </c>
      <c r="V12" s="62">
        <v>122</v>
      </c>
      <c r="W12" s="62">
        <v>54</v>
      </c>
      <c r="X12" s="62">
        <v>309</v>
      </c>
      <c r="Y12" s="62">
        <v>1227</v>
      </c>
      <c r="Z12" s="62">
        <v>965</v>
      </c>
      <c r="AA12" s="62">
        <v>715</v>
      </c>
      <c r="AB12" s="62">
        <v>143</v>
      </c>
      <c r="AC12" s="62">
        <v>441</v>
      </c>
      <c r="AD12" s="62">
        <v>462</v>
      </c>
      <c r="AE12" s="62">
        <v>1415</v>
      </c>
      <c r="AF12" s="62">
        <v>65</v>
      </c>
      <c r="AG12" s="62">
        <v>960</v>
      </c>
      <c r="AH12" s="62">
        <f t="shared" si="5"/>
        <v>877</v>
      </c>
      <c r="AI12" s="62">
        <v>6</v>
      </c>
      <c r="AJ12" s="93">
        <f t="shared" si="6"/>
        <v>1874</v>
      </c>
      <c r="AK12" s="62">
        <v>13</v>
      </c>
      <c r="AL12" s="93">
        <f t="shared" si="7"/>
        <v>689</v>
      </c>
      <c r="AM12" s="62">
        <v>12</v>
      </c>
      <c r="AN12" s="62">
        <v>46</v>
      </c>
      <c r="AO12" s="62">
        <v>1</v>
      </c>
      <c r="AP12" s="93">
        <f t="shared" si="8"/>
        <v>1947</v>
      </c>
      <c r="AQ12" s="62">
        <v>13</v>
      </c>
      <c r="AR12" s="62">
        <f t="shared" si="9"/>
        <v>693</v>
      </c>
      <c r="AS12" s="62">
        <v>13</v>
      </c>
      <c r="AT12" s="62">
        <f t="shared" si="10"/>
        <v>846</v>
      </c>
      <c r="AU12" s="62">
        <v>6</v>
      </c>
      <c r="AV12" s="62">
        <v>13</v>
      </c>
      <c r="AW12" s="62">
        <v>0</v>
      </c>
      <c r="AX12" s="62">
        <v>13</v>
      </c>
      <c r="AY12" s="62">
        <v>0</v>
      </c>
      <c r="AZ12" s="62">
        <v>664</v>
      </c>
      <c r="BA12" s="62">
        <v>8</v>
      </c>
      <c r="BB12" s="62">
        <v>602</v>
      </c>
      <c r="BC12" s="62">
        <v>2220</v>
      </c>
      <c r="BD12" s="119"/>
      <c r="BE12" s="119"/>
      <c r="BF12" s="119"/>
    </row>
    <row r="13" spans="1:58" ht="15.75" x14ac:dyDescent="0.25">
      <c r="A13" s="44">
        <v>44035</v>
      </c>
      <c r="B13" s="62">
        <f t="shared" si="0"/>
        <v>3534</v>
      </c>
      <c r="C13" s="62">
        <v>48</v>
      </c>
      <c r="D13" s="63">
        <f t="shared" si="1"/>
        <v>564.43305143623775</v>
      </c>
      <c r="E13" s="63">
        <f t="shared" si="2"/>
        <v>1.3769363166953497</v>
      </c>
      <c r="F13" s="62">
        <v>0</v>
      </c>
      <c r="G13" s="62">
        <v>45</v>
      </c>
      <c r="H13" s="62">
        <v>0</v>
      </c>
      <c r="I13" s="62">
        <f t="shared" si="3"/>
        <v>3480</v>
      </c>
      <c r="J13" s="62">
        <v>54</v>
      </c>
      <c r="K13" s="62">
        <v>1499</v>
      </c>
      <c r="L13" s="62">
        <f t="shared" si="4"/>
        <v>2035</v>
      </c>
      <c r="M13" s="62">
        <v>273</v>
      </c>
      <c r="N13" s="62">
        <v>1341</v>
      </c>
      <c r="O13" s="62">
        <v>146</v>
      </c>
      <c r="P13" s="62">
        <v>976</v>
      </c>
      <c r="Q13" s="62">
        <v>243</v>
      </c>
      <c r="R13" s="62">
        <v>80</v>
      </c>
      <c r="S13" s="62">
        <v>475</v>
      </c>
      <c r="T13" s="62">
        <v>6</v>
      </c>
      <c r="U13" s="62">
        <v>89</v>
      </c>
      <c r="V13" s="62">
        <v>125</v>
      </c>
      <c r="W13" s="62">
        <v>54</v>
      </c>
      <c r="X13" s="62">
        <v>314</v>
      </c>
      <c r="Y13" s="62">
        <v>1243</v>
      </c>
      <c r="Z13" s="62">
        <v>980</v>
      </c>
      <c r="AA13" s="62">
        <v>723</v>
      </c>
      <c r="AB13" s="62">
        <v>143</v>
      </c>
      <c r="AC13" s="62">
        <v>454</v>
      </c>
      <c r="AD13" s="62">
        <v>471</v>
      </c>
      <c r="AE13" s="62">
        <v>1438</v>
      </c>
      <c r="AF13" s="62">
        <v>65</v>
      </c>
      <c r="AG13" s="62">
        <v>963</v>
      </c>
      <c r="AH13" s="62">
        <f t="shared" si="5"/>
        <v>891</v>
      </c>
      <c r="AI13" s="62">
        <v>14</v>
      </c>
      <c r="AJ13" s="93">
        <f t="shared" si="6"/>
        <v>1893</v>
      </c>
      <c r="AK13" s="62">
        <v>19</v>
      </c>
      <c r="AL13" s="93">
        <f t="shared" si="7"/>
        <v>704</v>
      </c>
      <c r="AM13" s="62">
        <v>15</v>
      </c>
      <c r="AN13" s="62">
        <v>46</v>
      </c>
      <c r="AO13" s="62">
        <v>0</v>
      </c>
      <c r="AP13" s="93">
        <f t="shared" si="8"/>
        <v>1966</v>
      </c>
      <c r="AQ13" s="62">
        <v>19</v>
      </c>
      <c r="AR13" s="62">
        <f t="shared" si="9"/>
        <v>708</v>
      </c>
      <c r="AS13" s="62">
        <v>15</v>
      </c>
      <c r="AT13" s="62">
        <f t="shared" si="10"/>
        <v>860</v>
      </c>
      <c r="AU13" s="62">
        <v>14</v>
      </c>
      <c r="AV13" s="62">
        <v>15</v>
      </c>
      <c r="AW13" s="62">
        <v>0</v>
      </c>
      <c r="AX13" s="62">
        <v>15</v>
      </c>
      <c r="AY13" s="62">
        <v>0</v>
      </c>
      <c r="AZ13" s="62">
        <v>679</v>
      </c>
      <c r="BA13" s="62">
        <v>10</v>
      </c>
      <c r="BB13" s="62">
        <v>635</v>
      </c>
      <c r="BC13" s="62">
        <v>2220</v>
      </c>
    </row>
    <row r="14" spans="1:58" s="47" customFormat="1" ht="15.75" x14ac:dyDescent="0.25">
      <c r="A14" s="44">
        <v>44036</v>
      </c>
      <c r="B14" s="62">
        <f t="shared" si="0"/>
        <v>3554</v>
      </c>
      <c r="C14" s="62">
        <v>20</v>
      </c>
      <c r="D14" s="63">
        <f t="shared" si="1"/>
        <v>567.62735280260017</v>
      </c>
      <c r="E14" s="63">
        <f t="shared" si="2"/>
        <v>0.56593095642331548</v>
      </c>
      <c r="F14" s="62">
        <v>0</v>
      </c>
      <c r="G14" s="62">
        <v>48</v>
      </c>
      <c r="H14" s="62">
        <v>3</v>
      </c>
      <c r="I14" s="62">
        <f t="shared" si="3"/>
        <v>3500</v>
      </c>
      <c r="J14" s="62">
        <v>54</v>
      </c>
      <c r="K14" s="62">
        <v>1507</v>
      </c>
      <c r="L14" s="62">
        <f t="shared" si="4"/>
        <v>2047</v>
      </c>
      <c r="M14" s="62">
        <v>277</v>
      </c>
      <c r="N14" s="62">
        <v>1347</v>
      </c>
      <c r="O14" s="62">
        <v>148</v>
      </c>
      <c r="P14" s="62">
        <v>982</v>
      </c>
      <c r="Q14" s="62">
        <v>244</v>
      </c>
      <c r="R14" s="62">
        <v>81</v>
      </c>
      <c r="S14" s="62">
        <v>475</v>
      </c>
      <c r="T14" s="62">
        <v>6</v>
      </c>
      <c r="U14" s="62">
        <v>90</v>
      </c>
      <c r="V14" s="62">
        <v>127</v>
      </c>
      <c r="W14" s="62">
        <v>54</v>
      </c>
      <c r="X14" s="62">
        <v>317</v>
      </c>
      <c r="Y14" s="62">
        <v>1247</v>
      </c>
      <c r="Z14" s="62">
        <v>984</v>
      </c>
      <c r="AA14" s="62">
        <v>729</v>
      </c>
      <c r="AB14" s="62">
        <v>143</v>
      </c>
      <c r="AC14" s="62">
        <v>455</v>
      </c>
      <c r="AD14" s="62">
        <v>476</v>
      </c>
      <c r="AE14" s="62">
        <v>1450</v>
      </c>
      <c r="AF14" s="62">
        <v>65</v>
      </c>
      <c r="AG14" s="62">
        <v>965</v>
      </c>
      <c r="AH14" s="93">
        <f t="shared" si="5"/>
        <v>899</v>
      </c>
      <c r="AI14" s="93">
        <v>8</v>
      </c>
      <c r="AJ14" s="93">
        <f t="shared" si="6"/>
        <v>1900</v>
      </c>
      <c r="AK14" s="93">
        <v>7</v>
      </c>
      <c r="AL14" s="93">
        <f t="shared" si="7"/>
        <v>707</v>
      </c>
      <c r="AM14" s="93">
        <v>3</v>
      </c>
      <c r="AN14" s="93">
        <v>48</v>
      </c>
      <c r="AO14" s="93">
        <v>2</v>
      </c>
      <c r="AP14" s="93">
        <f t="shared" si="8"/>
        <v>1973</v>
      </c>
      <c r="AQ14" s="62">
        <v>7</v>
      </c>
      <c r="AR14" s="62">
        <f t="shared" si="9"/>
        <v>713</v>
      </c>
      <c r="AS14" s="62">
        <v>5</v>
      </c>
      <c r="AT14" s="62">
        <f t="shared" si="10"/>
        <v>868</v>
      </c>
      <c r="AU14" s="62">
        <v>8</v>
      </c>
      <c r="AV14" s="62">
        <v>5</v>
      </c>
      <c r="AW14" s="62">
        <v>0</v>
      </c>
      <c r="AX14" s="62">
        <v>5</v>
      </c>
      <c r="AY14" s="62">
        <v>0</v>
      </c>
      <c r="AZ14" s="62">
        <v>641</v>
      </c>
      <c r="BA14" s="62">
        <v>7</v>
      </c>
      <c r="BB14" s="62">
        <v>635</v>
      </c>
      <c r="BC14" s="62">
        <v>2278</v>
      </c>
      <c r="BD14" s="122"/>
      <c r="BE14" s="122"/>
      <c r="BF14" s="122"/>
    </row>
    <row r="15" spans="1:58" s="104" customFormat="1" ht="15.75" x14ac:dyDescent="0.25">
      <c r="A15" s="102">
        <v>44037</v>
      </c>
      <c r="B15" s="62">
        <f t="shared" si="0"/>
        <v>3582</v>
      </c>
      <c r="C15" s="93">
        <v>28</v>
      </c>
      <c r="D15" s="103">
        <f t="shared" si="1"/>
        <v>572.09937471550757</v>
      </c>
      <c r="E15" s="103">
        <f t="shared" si="2"/>
        <v>0.78784468204840152</v>
      </c>
      <c r="F15" s="93">
        <v>0</v>
      </c>
      <c r="G15" s="93">
        <v>49</v>
      </c>
      <c r="H15" s="93">
        <v>1</v>
      </c>
      <c r="I15" s="93">
        <f t="shared" ref="I15:I20" si="11">B15-J15</f>
        <v>3528</v>
      </c>
      <c r="J15" s="93">
        <v>54</v>
      </c>
      <c r="K15" s="93">
        <v>1518</v>
      </c>
      <c r="L15" s="62">
        <f t="shared" si="4"/>
        <v>2064</v>
      </c>
      <c r="M15" s="93">
        <v>280</v>
      </c>
      <c r="N15" s="93">
        <v>1348</v>
      </c>
      <c r="O15" s="93">
        <v>151</v>
      </c>
      <c r="P15" s="93">
        <v>988</v>
      </c>
      <c r="Q15" s="93">
        <v>253</v>
      </c>
      <c r="R15" s="93">
        <v>81</v>
      </c>
      <c r="S15" s="93">
        <v>481</v>
      </c>
      <c r="T15" s="93">
        <v>6</v>
      </c>
      <c r="U15" s="93">
        <v>91</v>
      </c>
      <c r="V15" s="93">
        <v>129</v>
      </c>
      <c r="W15" s="93">
        <v>54</v>
      </c>
      <c r="X15" s="93">
        <v>319</v>
      </c>
      <c r="Y15" s="93">
        <v>1254</v>
      </c>
      <c r="Z15" s="93">
        <v>994</v>
      </c>
      <c r="AA15" s="93">
        <v>735</v>
      </c>
      <c r="AB15" s="93">
        <v>143</v>
      </c>
      <c r="AC15" s="93">
        <v>458</v>
      </c>
      <c r="AD15" s="93">
        <v>477</v>
      </c>
      <c r="AE15" s="93">
        <v>1466</v>
      </c>
      <c r="AF15" s="93">
        <v>65</v>
      </c>
      <c r="AG15" s="93">
        <v>973</v>
      </c>
      <c r="AH15" s="93">
        <f t="shared" si="5"/>
        <v>915</v>
      </c>
      <c r="AI15" s="93">
        <v>16</v>
      </c>
      <c r="AJ15" s="93">
        <f t="shared" si="6"/>
        <v>1906</v>
      </c>
      <c r="AK15" s="93">
        <v>6</v>
      </c>
      <c r="AL15" s="93">
        <f t="shared" si="7"/>
        <v>713</v>
      </c>
      <c r="AM15" s="93">
        <v>6</v>
      </c>
      <c r="AN15" s="93">
        <v>48</v>
      </c>
      <c r="AO15" s="93">
        <v>0</v>
      </c>
      <c r="AP15" s="93">
        <f t="shared" si="8"/>
        <v>1979</v>
      </c>
      <c r="AQ15" s="93">
        <v>6</v>
      </c>
      <c r="AR15" s="93">
        <f t="shared" si="9"/>
        <v>719</v>
      </c>
      <c r="AS15" s="93">
        <v>6</v>
      </c>
      <c r="AT15" s="93">
        <f t="shared" si="10"/>
        <v>884</v>
      </c>
      <c r="AU15" s="93">
        <v>16</v>
      </c>
      <c r="AV15" s="93">
        <v>19</v>
      </c>
      <c r="AW15" s="93">
        <v>0</v>
      </c>
      <c r="AX15" s="93">
        <v>6</v>
      </c>
      <c r="AY15" s="93">
        <v>13</v>
      </c>
      <c r="AZ15" s="93">
        <v>559</v>
      </c>
      <c r="BA15" s="93">
        <v>13</v>
      </c>
      <c r="BB15" s="93">
        <v>635</v>
      </c>
      <c r="BC15" s="93">
        <v>2388</v>
      </c>
    </row>
    <row r="16" spans="1:58" ht="15.75" x14ac:dyDescent="0.25">
      <c r="A16" s="102">
        <v>44038</v>
      </c>
      <c r="B16" s="62">
        <f t="shared" si="0"/>
        <v>3618</v>
      </c>
      <c r="C16" s="93">
        <v>36</v>
      </c>
      <c r="D16" s="103">
        <f t="shared" si="1"/>
        <v>577.84911717495982</v>
      </c>
      <c r="E16" s="103">
        <f t="shared" si="2"/>
        <v>1.0050251256281371</v>
      </c>
      <c r="F16" s="93">
        <v>0</v>
      </c>
      <c r="G16" s="93">
        <v>49</v>
      </c>
      <c r="H16" s="93">
        <v>0</v>
      </c>
      <c r="I16" s="93">
        <f t="shared" si="11"/>
        <v>3564</v>
      </c>
      <c r="J16" s="93">
        <v>54</v>
      </c>
      <c r="K16" s="93">
        <v>1528</v>
      </c>
      <c r="L16" s="62">
        <f t="shared" si="4"/>
        <v>2090</v>
      </c>
      <c r="M16" s="93">
        <v>284</v>
      </c>
      <c r="N16" s="93">
        <v>1355</v>
      </c>
      <c r="O16" s="93">
        <v>153</v>
      </c>
      <c r="P16" s="93">
        <v>1001</v>
      </c>
      <c r="Q16" s="93">
        <v>257</v>
      </c>
      <c r="R16" s="93">
        <v>82</v>
      </c>
      <c r="S16" s="93">
        <v>486</v>
      </c>
      <c r="T16" s="93">
        <v>6</v>
      </c>
      <c r="U16" s="93">
        <v>93</v>
      </c>
      <c r="V16" s="93">
        <v>129</v>
      </c>
      <c r="W16" s="93">
        <v>54</v>
      </c>
      <c r="X16" s="93">
        <v>324</v>
      </c>
      <c r="Y16" s="93">
        <v>1264</v>
      </c>
      <c r="Z16" s="93">
        <v>1004</v>
      </c>
      <c r="AA16" s="93">
        <v>744</v>
      </c>
      <c r="AB16" s="93">
        <v>143</v>
      </c>
      <c r="AC16" s="93">
        <v>462</v>
      </c>
      <c r="AD16" s="93">
        <v>480</v>
      </c>
      <c r="AE16" s="93">
        <v>1493</v>
      </c>
      <c r="AF16" s="93">
        <v>65</v>
      </c>
      <c r="AG16" s="93">
        <v>975</v>
      </c>
      <c r="AH16" s="93">
        <f t="shared" si="5"/>
        <v>925</v>
      </c>
      <c r="AI16" s="93">
        <v>10</v>
      </c>
      <c r="AJ16" s="93">
        <f t="shared" si="6"/>
        <v>1922</v>
      </c>
      <c r="AK16" s="93">
        <v>16</v>
      </c>
      <c r="AL16" s="93">
        <f t="shared" si="7"/>
        <v>722</v>
      </c>
      <c r="AM16" s="93">
        <v>9</v>
      </c>
      <c r="AN16" s="93">
        <v>49</v>
      </c>
      <c r="AO16" s="93">
        <v>1</v>
      </c>
      <c r="AP16" s="93">
        <f t="shared" si="8"/>
        <v>1996</v>
      </c>
      <c r="AQ16" s="93">
        <v>17</v>
      </c>
      <c r="AR16" s="93">
        <f t="shared" si="9"/>
        <v>728</v>
      </c>
      <c r="AS16" s="93">
        <v>9</v>
      </c>
      <c r="AT16" s="93">
        <f t="shared" si="10"/>
        <v>894</v>
      </c>
      <c r="AU16" s="93">
        <v>10</v>
      </c>
      <c r="AV16" s="93">
        <v>26</v>
      </c>
      <c r="AW16" s="93">
        <v>17</v>
      </c>
      <c r="AX16" s="93">
        <v>9</v>
      </c>
      <c r="AY16" s="93">
        <v>0</v>
      </c>
      <c r="AZ16" s="93">
        <v>560</v>
      </c>
      <c r="BA16" s="93">
        <v>13</v>
      </c>
      <c r="BB16" s="93">
        <v>635</v>
      </c>
      <c r="BC16" s="93">
        <v>2423</v>
      </c>
    </row>
    <row r="17" spans="1:58" ht="15.75" x14ac:dyDescent="0.25">
      <c r="A17" s="102">
        <v>44039</v>
      </c>
      <c r="B17" s="62">
        <f t="shared" si="0"/>
        <v>3633</v>
      </c>
      <c r="C17" s="93">
        <v>15</v>
      </c>
      <c r="D17" s="103">
        <f t="shared" si="1"/>
        <v>580.24484319973169</v>
      </c>
      <c r="E17" s="103">
        <f t="shared" si="2"/>
        <v>0.41459369817579272</v>
      </c>
      <c r="F17" s="93">
        <v>0</v>
      </c>
      <c r="G17" s="93">
        <v>50</v>
      </c>
      <c r="H17" s="93">
        <v>1</v>
      </c>
      <c r="I17" s="93">
        <f t="shared" si="11"/>
        <v>3579</v>
      </c>
      <c r="J17" s="93">
        <v>54</v>
      </c>
      <c r="K17" s="93">
        <v>1535</v>
      </c>
      <c r="L17" s="62">
        <f t="shared" si="4"/>
        <v>2098</v>
      </c>
      <c r="M17" s="93">
        <v>286</v>
      </c>
      <c r="N17" s="93">
        <v>1356</v>
      </c>
      <c r="O17" s="93">
        <v>153</v>
      </c>
      <c r="P17" s="93">
        <v>1003</v>
      </c>
      <c r="Q17" s="93">
        <v>260</v>
      </c>
      <c r="R17" s="93">
        <v>83</v>
      </c>
      <c r="S17" s="93">
        <v>492</v>
      </c>
      <c r="T17" s="93">
        <v>6</v>
      </c>
      <c r="U17" s="93">
        <v>94</v>
      </c>
      <c r="V17" s="93">
        <v>129</v>
      </c>
      <c r="W17" s="93">
        <v>55</v>
      </c>
      <c r="X17" s="93">
        <v>326</v>
      </c>
      <c r="Y17" s="93">
        <v>1269</v>
      </c>
      <c r="Z17" s="93">
        <v>1010</v>
      </c>
      <c r="AA17" s="93">
        <v>744</v>
      </c>
      <c r="AB17" s="93">
        <v>143</v>
      </c>
      <c r="AC17" s="93">
        <v>465</v>
      </c>
      <c r="AD17" s="93">
        <v>484</v>
      </c>
      <c r="AE17" s="93">
        <v>1501</v>
      </c>
      <c r="AF17" s="93">
        <v>65</v>
      </c>
      <c r="AG17" s="93">
        <v>975</v>
      </c>
      <c r="AH17" s="93">
        <f t="shared" si="5"/>
        <v>929</v>
      </c>
      <c r="AI17" s="93">
        <v>4</v>
      </c>
      <c r="AJ17" s="93">
        <f t="shared" si="6"/>
        <v>1928</v>
      </c>
      <c r="AK17" s="93">
        <v>6</v>
      </c>
      <c r="AL17" s="93">
        <f t="shared" si="7"/>
        <v>726</v>
      </c>
      <c r="AM17" s="93">
        <v>4</v>
      </c>
      <c r="AN17" s="93">
        <v>50</v>
      </c>
      <c r="AO17" s="93">
        <v>1</v>
      </c>
      <c r="AP17" s="93">
        <f t="shared" si="8"/>
        <v>2003</v>
      </c>
      <c r="AQ17" s="93">
        <v>7</v>
      </c>
      <c r="AR17" s="93">
        <f t="shared" si="9"/>
        <v>732</v>
      </c>
      <c r="AS17" s="93">
        <v>4</v>
      </c>
      <c r="AT17" s="93">
        <f t="shared" si="10"/>
        <v>898</v>
      </c>
      <c r="AU17" s="93">
        <v>4</v>
      </c>
      <c r="AV17" s="93">
        <v>4</v>
      </c>
      <c r="AW17" s="93">
        <v>0</v>
      </c>
      <c r="AX17" s="93">
        <v>4</v>
      </c>
      <c r="AY17" s="93">
        <v>0</v>
      </c>
      <c r="AZ17" s="93">
        <v>564</v>
      </c>
      <c r="BA17" s="93">
        <v>11</v>
      </c>
      <c r="BB17" s="93">
        <v>646</v>
      </c>
      <c r="BC17" s="93">
        <v>2423</v>
      </c>
    </row>
    <row r="18" spans="1:58" ht="15.75" x14ac:dyDescent="0.25">
      <c r="A18" s="102">
        <v>44040</v>
      </c>
      <c r="B18" s="62">
        <f t="shared" si="0"/>
        <v>3646</v>
      </c>
      <c r="C18" s="93">
        <v>13</v>
      </c>
      <c r="D18" s="103">
        <f t="shared" si="1"/>
        <v>582.32113908786721</v>
      </c>
      <c r="E18" s="103">
        <f t="shared" si="2"/>
        <v>0.35783099366913973</v>
      </c>
      <c r="F18" s="93">
        <v>0</v>
      </c>
      <c r="G18" s="93">
        <v>52</v>
      </c>
      <c r="H18" s="93">
        <v>2</v>
      </c>
      <c r="I18" s="93">
        <f t="shared" si="11"/>
        <v>3592</v>
      </c>
      <c r="J18" s="93">
        <v>54</v>
      </c>
      <c r="K18" s="93">
        <v>1543</v>
      </c>
      <c r="L18" s="62">
        <f t="shared" si="4"/>
        <v>2103</v>
      </c>
      <c r="M18" s="93">
        <v>288</v>
      </c>
      <c r="N18" s="93">
        <v>1358</v>
      </c>
      <c r="O18" s="93">
        <v>154</v>
      </c>
      <c r="P18" s="93">
        <v>1010</v>
      </c>
      <c r="Q18" s="93">
        <v>260</v>
      </c>
      <c r="R18" s="93">
        <v>83</v>
      </c>
      <c r="S18" s="93">
        <v>493</v>
      </c>
      <c r="T18" s="93">
        <v>7</v>
      </c>
      <c r="U18" s="93">
        <v>94</v>
      </c>
      <c r="V18" s="93">
        <v>131</v>
      </c>
      <c r="W18" s="93">
        <v>55</v>
      </c>
      <c r="X18" s="93">
        <v>326</v>
      </c>
      <c r="Y18" s="93">
        <v>1271</v>
      </c>
      <c r="Z18" s="93">
        <v>1012</v>
      </c>
      <c r="AA18" s="93">
        <v>750</v>
      </c>
      <c r="AB18" s="93">
        <v>143</v>
      </c>
      <c r="AC18" s="93">
        <v>465</v>
      </c>
      <c r="AD18" s="93">
        <v>485</v>
      </c>
      <c r="AE18" s="93">
        <v>1513</v>
      </c>
      <c r="AF18" s="93">
        <v>65</v>
      </c>
      <c r="AG18" s="93">
        <v>975</v>
      </c>
      <c r="AH18" s="93">
        <f t="shared" si="5"/>
        <v>932</v>
      </c>
      <c r="AI18" s="93">
        <v>3</v>
      </c>
      <c r="AJ18" s="93">
        <f t="shared" si="6"/>
        <v>1933</v>
      </c>
      <c r="AK18" s="93">
        <v>5</v>
      </c>
      <c r="AL18" s="93">
        <f t="shared" si="7"/>
        <v>731</v>
      </c>
      <c r="AM18" s="93">
        <v>5</v>
      </c>
      <c r="AN18" s="93">
        <v>50</v>
      </c>
      <c r="AO18" s="93">
        <v>0</v>
      </c>
      <c r="AP18" s="93">
        <f t="shared" si="8"/>
        <v>2008</v>
      </c>
      <c r="AQ18" s="93">
        <v>5</v>
      </c>
      <c r="AR18" s="93">
        <f t="shared" si="9"/>
        <v>737</v>
      </c>
      <c r="AS18" s="93">
        <v>5</v>
      </c>
      <c r="AT18" s="93">
        <f t="shared" si="10"/>
        <v>901</v>
      </c>
      <c r="AU18" s="93">
        <v>3</v>
      </c>
      <c r="AV18" s="93">
        <v>5</v>
      </c>
      <c r="AW18" s="93">
        <v>0</v>
      </c>
      <c r="AX18" s="93">
        <v>5</v>
      </c>
      <c r="AY18" s="93">
        <v>0</v>
      </c>
      <c r="AZ18" s="93">
        <v>490</v>
      </c>
      <c r="BA18" s="93">
        <v>9</v>
      </c>
      <c r="BB18" s="93">
        <v>654</v>
      </c>
      <c r="BC18" s="93">
        <v>2502</v>
      </c>
    </row>
    <row r="19" spans="1:58" ht="15.75" x14ac:dyDescent="0.25">
      <c r="A19" s="102">
        <v>44041</v>
      </c>
      <c r="B19" s="62">
        <f t="shared" si="0"/>
        <v>3686</v>
      </c>
      <c r="C19" s="93">
        <v>40</v>
      </c>
      <c r="D19" s="103">
        <f t="shared" si="1"/>
        <v>588.70974182059206</v>
      </c>
      <c r="E19" s="103">
        <f t="shared" si="2"/>
        <v>1.0970927043335195</v>
      </c>
      <c r="F19" s="93">
        <v>0</v>
      </c>
      <c r="G19" s="93">
        <v>52</v>
      </c>
      <c r="H19" s="93">
        <v>0</v>
      </c>
      <c r="I19" s="93">
        <f t="shared" si="11"/>
        <v>3632</v>
      </c>
      <c r="J19" s="93">
        <v>54</v>
      </c>
      <c r="K19" s="93">
        <v>1562</v>
      </c>
      <c r="L19" s="62">
        <f t="shared" si="4"/>
        <v>2124</v>
      </c>
      <c r="M19" s="93">
        <v>289</v>
      </c>
      <c r="N19" s="93">
        <v>1367</v>
      </c>
      <c r="O19" s="93">
        <v>160</v>
      </c>
      <c r="P19" s="93">
        <v>1026</v>
      </c>
      <c r="Q19" s="93">
        <v>263</v>
      </c>
      <c r="R19" s="93">
        <v>85</v>
      </c>
      <c r="S19" s="93">
        <v>496</v>
      </c>
      <c r="T19" s="93">
        <v>7</v>
      </c>
      <c r="U19" s="93">
        <v>94</v>
      </c>
      <c r="V19" s="93">
        <v>132</v>
      </c>
      <c r="W19" s="93">
        <v>55</v>
      </c>
      <c r="X19" s="93">
        <v>329</v>
      </c>
      <c r="Y19" s="93">
        <v>1287</v>
      </c>
      <c r="Z19" s="93">
        <v>1023</v>
      </c>
      <c r="AA19" s="93">
        <v>759</v>
      </c>
      <c r="AB19" s="93">
        <v>143</v>
      </c>
      <c r="AC19" s="93">
        <v>469</v>
      </c>
      <c r="AD19" s="93">
        <v>488</v>
      </c>
      <c r="AE19" s="93">
        <v>1543</v>
      </c>
      <c r="AF19" s="93">
        <v>65</v>
      </c>
      <c r="AG19" s="93">
        <v>978</v>
      </c>
      <c r="AH19" s="93">
        <f t="shared" si="5"/>
        <v>946</v>
      </c>
      <c r="AI19" s="93">
        <v>14</v>
      </c>
      <c r="AJ19" s="93">
        <f t="shared" si="6"/>
        <v>1949</v>
      </c>
      <c r="AK19" s="93">
        <v>16</v>
      </c>
      <c r="AL19" s="93">
        <f t="shared" si="7"/>
        <v>741</v>
      </c>
      <c r="AM19" s="93">
        <v>10</v>
      </c>
      <c r="AN19" s="93">
        <v>50</v>
      </c>
      <c r="AO19" s="93">
        <v>0</v>
      </c>
      <c r="AP19" s="93">
        <f t="shared" si="8"/>
        <v>2024</v>
      </c>
      <c r="AQ19" s="93">
        <v>16</v>
      </c>
      <c r="AR19" s="93">
        <f t="shared" si="9"/>
        <v>747</v>
      </c>
      <c r="AS19" s="93">
        <v>10</v>
      </c>
      <c r="AT19" s="93">
        <f t="shared" si="10"/>
        <v>915</v>
      </c>
      <c r="AU19" s="93">
        <v>14</v>
      </c>
      <c r="AV19" s="93">
        <v>10</v>
      </c>
      <c r="AW19" s="93">
        <v>0</v>
      </c>
      <c r="AX19" s="93">
        <v>10</v>
      </c>
      <c r="AY19" s="93">
        <v>0</v>
      </c>
      <c r="AZ19" s="93">
        <v>500</v>
      </c>
      <c r="BA19" s="93">
        <v>12</v>
      </c>
      <c r="BB19" s="93">
        <v>684</v>
      </c>
      <c r="BC19" s="93">
        <v>2502</v>
      </c>
    </row>
    <row r="20" spans="1:58" ht="15.75" x14ac:dyDescent="0.25">
      <c r="A20" s="102">
        <v>44042</v>
      </c>
      <c r="B20" s="62">
        <f t="shared" si="0"/>
        <v>3728</v>
      </c>
      <c r="C20" s="93">
        <v>42</v>
      </c>
      <c r="D20" s="103">
        <f t="shared" si="1"/>
        <v>595.41777468995315</v>
      </c>
      <c r="E20" s="103">
        <f t="shared" si="2"/>
        <v>1.1394465545306502</v>
      </c>
      <c r="F20" s="93">
        <v>0</v>
      </c>
      <c r="G20" s="93">
        <v>52</v>
      </c>
      <c r="H20" s="93">
        <v>0</v>
      </c>
      <c r="I20" s="93">
        <f t="shared" si="11"/>
        <v>3674</v>
      </c>
      <c r="J20" s="93">
        <v>54</v>
      </c>
      <c r="K20" s="93">
        <v>1573</v>
      </c>
      <c r="L20" s="62">
        <f t="shared" si="4"/>
        <v>2155</v>
      </c>
      <c r="M20" s="93">
        <v>293</v>
      </c>
      <c r="N20" s="93">
        <v>1380</v>
      </c>
      <c r="O20" s="93">
        <v>161</v>
      </c>
      <c r="P20" s="93">
        <v>1034</v>
      </c>
      <c r="Q20" s="93">
        <v>269</v>
      </c>
      <c r="R20" s="93">
        <v>88</v>
      </c>
      <c r="S20" s="93">
        <v>503</v>
      </c>
      <c r="T20" s="93">
        <v>8</v>
      </c>
      <c r="U20" s="93">
        <v>96</v>
      </c>
      <c r="V20" s="93">
        <v>133</v>
      </c>
      <c r="W20" s="93">
        <v>56</v>
      </c>
      <c r="X20" s="93">
        <v>331</v>
      </c>
      <c r="Y20" s="93">
        <v>1303</v>
      </c>
      <c r="Z20" s="93">
        <v>1037</v>
      </c>
      <c r="AA20" s="93">
        <v>764</v>
      </c>
      <c r="AB20" s="93">
        <v>143</v>
      </c>
      <c r="AC20" s="93">
        <v>474</v>
      </c>
      <c r="AD20" s="93">
        <v>496</v>
      </c>
      <c r="AE20" s="93">
        <v>1567</v>
      </c>
      <c r="AF20" s="93">
        <v>65</v>
      </c>
      <c r="AG20" s="93">
        <v>983</v>
      </c>
      <c r="AH20" s="93">
        <f t="shared" si="5"/>
        <v>963</v>
      </c>
      <c r="AI20" s="93">
        <v>17</v>
      </c>
      <c r="AJ20" s="93">
        <f t="shared" si="6"/>
        <v>1959</v>
      </c>
      <c r="AK20" s="93">
        <v>10</v>
      </c>
      <c r="AL20" s="93">
        <f t="shared" si="7"/>
        <v>753</v>
      </c>
      <c r="AM20" s="93">
        <v>12</v>
      </c>
      <c r="AN20" s="93">
        <v>53</v>
      </c>
      <c r="AO20" s="93">
        <v>3</v>
      </c>
      <c r="AP20" s="93">
        <f t="shared" si="8"/>
        <v>2036</v>
      </c>
      <c r="AQ20" s="93">
        <v>12</v>
      </c>
      <c r="AR20" s="93">
        <f t="shared" si="9"/>
        <v>760</v>
      </c>
      <c r="AS20" s="93">
        <v>13</v>
      </c>
      <c r="AT20" s="93">
        <f t="shared" si="10"/>
        <v>932</v>
      </c>
      <c r="AU20" s="93">
        <v>17</v>
      </c>
      <c r="AV20" s="93">
        <v>13</v>
      </c>
      <c r="AW20" s="93">
        <v>0</v>
      </c>
      <c r="AX20" s="93">
        <v>13</v>
      </c>
      <c r="AY20" s="93">
        <v>0</v>
      </c>
      <c r="AZ20" s="93">
        <v>510</v>
      </c>
      <c r="BA20" s="93">
        <v>13</v>
      </c>
      <c r="BB20" s="93">
        <v>683</v>
      </c>
      <c r="BC20" s="93">
        <v>2535</v>
      </c>
    </row>
    <row r="21" spans="1:58" ht="15.75" x14ac:dyDescent="0.25">
      <c r="A21" s="102">
        <v>44043</v>
      </c>
      <c r="B21" s="62">
        <f t="shared" si="0"/>
        <v>3761</v>
      </c>
      <c r="C21" s="93">
        <v>33</v>
      </c>
      <c r="D21" s="103">
        <f t="shared" si="1"/>
        <v>600.68837194445109</v>
      </c>
      <c r="E21" s="103">
        <f t="shared" si="2"/>
        <v>0.88519313304720981</v>
      </c>
      <c r="F21" s="93">
        <v>0</v>
      </c>
      <c r="G21" s="93">
        <v>53</v>
      </c>
      <c r="H21" s="93">
        <v>1</v>
      </c>
      <c r="I21" s="93">
        <f t="shared" ref="I21:I43" si="12">B21-J21</f>
        <v>3707</v>
      </c>
      <c r="J21" s="93">
        <v>54</v>
      </c>
      <c r="K21" s="93">
        <v>1588</v>
      </c>
      <c r="L21" s="62">
        <f t="shared" si="4"/>
        <v>2173</v>
      </c>
      <c r="M21" s="93">
        <v>295</v>
      </c>
      <c r="N21" s="93">
        <v>1384</v>
      </c>
      <c r="O21" s="93">
        <v>161</v>
      </c>
      <c r="P21" s="93">
        <v>1050</v>
      </c>
      <c r="Q21" s="93">
        <v>275</v>
      </c>
      <c r="R21" s="93">
        <v>90</v>
      </c>
      <c r="S21" s="93">
        <v>506</v>
      </c>
      <c r="T21" s="93">
        <v>8</v>
      </c>
      <c r="U21" s="93">
        <v>97</v>
      </c>
      <c r="V21" s="93">
        <v>134</v>
      </c>
      <c r="W21" s="93">
        <v>56</v>
      </c>
      <c r="X21" s="93">
        <v>333</v>
      </c>
      <c r="Y21" s="93">
        <v>1312</v>
      </c>
      <c r="Z21" s="93">
        <v>1045</v>
      </c>
      <c r="AA21" s="93">
        <v>776</v>
      </c>
      <c r="AB21" s="93">
        <v>143</v>
      </c>
      <c r="AC21" s="93">
        <v>480</v>
      </c>
      <c r="AD21" s="93">
        <v>499</v>
      </c>
      <c r="AE21" s="93">
        <v>1587</v>
      </c>
      <c r="AF21" s="93">
        <v>65</v>
      </c>
      <c r="AG21" s="93">
        <v>987</v>
      </c>
      <c r="AH21" s="93">
        <f t="shared" si="5"/>
        <v>971</v>
      </c>
      <c r="AI21" s="93">
        <v>8</v>
      </c>
      <c r="AJ21" s="93">
        <f t="shared" si="6"/>
        <v>1967</v>
      </c>
      <c r="AK21" s="93">
        <v>8</v>
      </c>
      <c r="AL21" s="93">
        <f t="shared" si="7"/>
        <v>770</v>
      </c>
      <c r="AM21" s="93">
        <v>17</v>
      </c>
      <c r="AN21" s="93">
        <v>53</v>
      </c>
      <c r="AO21" s="93">
        <v>0</v>
      </c>
      <c r="AP21" s="93">
        <f t="shared" si="8"/>
        <v>2044</v>
      </c>
      <c r="AQ21" s="93">
        <v>8</v>
      </c>
      <c r="AR21" s="93">
        <f t="shared" si="9"/>
        <v>777</v>
      </c>
      <c r="AS21" s="93">
        <v>17</v>
      </c>
      <c r="AT21" s="93">
        <f t="shared" si="10"/>
        <v>940</v>
      </c>
      <c r="AU21" s="93">
        <v>8</v>
      </c>
      <c r="AV21" s="93">
        <v>17</v>
      </c>
      <c r="AW21" s="93">
        <v>0</v>
      </c>
      <c r="AX21" s="93">
        <v>17</v>
      </c>
      <c r="AY21" s="93">
        <v>0</v>
      </c>
      <c r="AZ21" s="93">
        <v>469</v>
      </c>
      <c r="BA21" s="93">
        <v>9</v>
      </c>
      <c r="BB21" s="93">
        <v>671</v>
      </c>
      <c r="BC21" s="93">
        <v>2621</v>
      </c>
    </row>
    <row r="22" spans="1:58" s="51" customFormat="1" ht="15.75" x14ac:dyDescent="0.25">
      <c r="A22" s="102">
        <v>44044</v>
      </c>
      <c r="B22" s="94">
        <f t="shared" ref="B22:B27" si="13">B21+C22</f>
        <v>3797</v>
      </c>
      <c r="C22" s="94">
        <v>36</v>
      </c>
      <c r="D22" s="63">
        <f t="shared" si="1"/>
        <v>606.43811440390346</v>
      </c>
      <c r="E22" s="103">
        <f t="shared" si="2"/>
        <v>0.95719223610741722</v>
      </c>
      <c r="F22" s="93">
        <v>0</v>
      </c>
      <c r="G22" s="93">
        <v>53</v>
      </c>
      <c r="H22" s="62">
        <v>0</v>
      </c>
      <c r="I22" s="62">
        <f t="shared" si="12"/>
        <v>3743</v>
      </c>
      <c r="J22" s="93">
        <v>54</v>
      </c>
      <c r="K22" s="62">
        <v>1603</v>
      </c>
      <c r="L22" s="62">
        <f t="shared" si="4"/>
        <v>2194</v>
      </c>
      <c r="M22" s="62">
        <v>299</v>
      </c>
      <c r="N22" s="62">
        <v>1385</v>
      </c>
      <c r="O22" s="62">
        <v>168</v>
      </c>
      <c r="P22" s="62">
        <v>1059</v>
      </c>
      <c r="Q22" s="62">
        <v>282</v>
      </c>
      <c r="R22" s="62">
        <v>91</v>
      </c>
      <c r="S22" s="62">
        <v>513</v>
      </c>
      <c r="T22" s="93">
        <v>8</v>
      </c>
      <c r="U22" s="93">
        <v>97</v>
      </c>
      <c r="V22" s="62">
        <v>137</v>
      </c>
      <c r="W22" s="62">
        <v>58</v>
      </c>
      <c r="X22" s="62">
        <v>337</v>
      </c>
      <c r="Y22" s="62">
        <v>1322</v>
      </c>
      <c r="Z22" s="62">
        <v>1055</v>
      </c>
      <c r="AA22" s="62">
        <v>783</v>
      </c>
      <c r="AB22" s="93">
        <v>143</v>
      </c>
      <c r="AC22" s="62">
        <v>482</v>
      </c>
      <c r="AD22" s="62">
        <v>503</v>
      </c>
      <c r="AE22" s="62">
        <v>1603</v>
      </c>
      <c r="AF22" s="93">
        <v>69</v>
      </c>
      <c r="AG22" s="62">
        <v>997</v>
      </c>
      <c r="AH22" s="93">
        <f t="shared" si="5"/>
        <v>984</v>
      </c>
      <c r="AI22" s="62">
        <v>13</v>
      </c>
      <c r="AJ22" s="93">
        <f t="shared" si="6"/>
        <v>1976</v>
      </c>
      <c r="AK22" s="62">
        <v>9</v>
      </c>
      <c r="AL22" s="93">
        <f t="shared" si="7"/>
        <v>783</v>
      </c>
      <c r="AM22" s="62">
        <v>13</v>
      </c>
      <c r="AN22" s="62">
        <v>54</v>
      </c>
      <c r="AO22" s="62">
        <v>1</v>
      </c>
      <c r="AP22" s="93">
        <f t="shared" si="8"/>
        <v>2053</v>
      </c>
      <c r="AQ22" s="62">
        <v>9</v>
      </c>
      <c r="AR22" s="93">
        <f t="shared" si="9"/>
        <v>791</v>
      </c>
      <c r="AS22" s="62">
        <v>14</v>
      </c>
      <c r="AT22" s="93">
        <f t="shared" si="10"/>
        <v>953</v>
      </c>
      <c r="AU22" s="62">
        <v>13</v>
      </c>
      <c r="AV22" s="93">
        <v>19</v>
      </c>
      <c r="AW22" s="93">
        <v>5</v>
      </c>
      <c r="AX22" s="62">
        <v>14</v>
      </c>
      <c r="AY22" s="93">
        <v>0</v>
      </c>
      <c r="AZ22" s="93">
        <v>165</v>
      </c>
      <c r="BA22" s="93">
        <v>9</v>
      </c>
      <c r="BB22" s="93">
        <v>335</v>
      </c>
      <c r="BC22" s="93">
        <v>2680</v>
      </c>
      <c r="BD22" s="64"/>
      <c r="BE22" s="64"/>
      <c r="BF22" s="64"/>
    </row>
    <row r="23" spans="1:58" ht="15.75" x14ac:dyDescent="0.25">
      <c r="A23" s="102">
        <v>44045</v>
      </c>
      <c r="B23" s="94">
        <f t="shared" si="13"/>
        <v>3834</v>
      </c>
      <c r="C23" s="94">
        <v>37</v>
      </c>
      <c r="D23" s="63">
        <f t="shared" si="1"/>
        <v>612.34757193167388</v>
      </c>
      <c r="E23" s="103">
        <f t="shared" si="2"/>
        <v>0.97445351593363227</v>
      </c>
      <c r="F23" s="93">
        <v>0</v>
      </c>
      <c r="G23" s="93">
        <v>53</v>
      </c>
      <c r="H23" s="62">
        <v>0</v>
      </c>
      <c r="I23" s="62">
        <f t="shared" si="12"/>
        <v>3780</v>
      </c>
      <c r="J23" s="93">
        <v>54</v>
      </c>
      <c r="K23" s="62">
        <v>1613</v>
      </c>
      <c r="L23" s="62">
        <f t="shared" si="4"/>
        <v>2221</v>
      </c>
      <c r="M23" s="62">
        <v>302</v>
      </c>
      <c r="N23" s="62">
        <v>1397</v>
      </c>
      <c r="O23" s="62">
        <v>171</v>
      </c>
      <c r="P23" s="62">
        <v>1073</v>
      </c>
      <c r="Q23" s="62">
        <v>285</v>
      </c>
      <c r="R23" s="62">
        <v>91</v>
      </c>
      <c r="S23" s="62">
        <v>515</v>
      </c>
      <c r="T23" s="93">
        <v>8</v>
      </c>
      <c r="U23" s="93">
        <v>98</v>
      </c>
      <c r="V23" s="62">
        <v>139</v>
      </c>
      <c r="W23" s="62">
        <v>58</v>
      </c>
      <c r="X23" s="62">
        <v>340</v>
      </c>
      <c r="Y23" s="62">
        <v>1333</v>
      </c>
      <c r="Z23" s="62">
        <v>1063</v>
      </c>
      <c r="AA23" s="62">
        <v>795</v>
      </c>
      <c r="AB23" s="93">
        <v>143</v>
      </c>
      <c r="AC23" s="62">
        <v>486</v>
      </c>
      <c r="AD23" s="62">
        <v>510</v>
      </c>
      <c r="AE23" s="62">
        <v>1623</v>
      </c>
      <c r="AF23" s="93">
        <v>69</v>
      </c>
      <c r="AG23" s="62">
        <v>1003</v>
      </c>
      <c r="AH23" s="93">
        <f t="shared" si="5"/>
        <v>993</v>
      </c>
      <c r="AI23" s="62">
        <v>9</v>
      </c>
      <c r="AJ23" s="93">
        <f t="shared" si="6"/>
        <v>1991</v>
      </c>
      <c r="AK23" s="62">
        <v>15</v>
      </c>
      <c r="AL23" s="93">
        <f t="shared" si="7"/>
        <v>796</v>
      </c>
      <c r="AM23" s="62">
        <v>13</v>
      </c>
      <c r="AN23" s="62">
        <v>54</v>
      </c>
      <c r="AO23" s="62">
        <v>0</v>
      </c>
      <c r="AP23" s="93">
        <f t="shared" si="8"/>
        <v>2068</v>
      </c>
      <c r="AQ23" s="62">
        <v>15</v>
      </c>
      <c r="AR23" s="93">
        <f t="shared" si="9"/>
        <v>804</v>
      </c>
      <c r="AS23" s="62">
        <v>13</v>
      </c>
      <c r="AT23" s="93">
        <f t="shared" si="10"/>
        <v>962</v>
      </c>
      <c r="AU23" s="62">
        <v>9</v>
      </c>
      <c r="AV23" s="93">
        <v>14</v>
      </c>
      <c r="AW23" s="93">
        <v>1</v>
      </c>
      <c r="AX23" s="62">
        <v>13</v>
      </c>
      <c r="AY23" s="93">
        <v>0</v>
      </c>
      <c r="AZ23" s="93">
        <v>168</v>
      </c>
      <c r="BA23" s="93">
        <v>9</v>
      </c>
      <c r="BB23" s="93">
        <v>335</v>
      </c>
      <c r="BC23" s="93">
        <v>2700</v>
      </c>
    </row>
    <row r="24" spans="1:58" ht="15.75" x14ac:dyDescent="0.25">
      <c r="A24" s="102">
        <v>44046</v>
      </c>
      <c r="B24" s="94">
        <f t="shared" si="13"/>
        <v>3835</v>
      </c>
      <c r="C24" s="94">
        <v>1</v>
      </c>
      <c r="D24" s="63">
        <f t="shared" si="1"/>
        <v>612.50728699999206</v>
      </c>
      <c r="E24" s="103">
        <f t="shared" si="2"/>
        <v>2.6082420448616972E-2</v>
      </c>
      <c r="F24" s="93">
        <v>0</v>
      </c>
      <c r="G24" s="93">
        <v>53</v>
      </c>
      <c r="H24" s="62">
        <v>0</v>
      </c>
      <c r="I24" s="62">
        <f t="shared" si="12"/>
        <v>3781</v>
      </c>
      <c r="J24" s="93">
        <v>54</v>
      </c>
      <c r="K24" s="62">
        <v>1614</v>
      </c>
      <c r="L24" s="62">
        <f t="shared" si="4"/>
        <v>2221</v>
      </c>
      <c r="M24" s="62">
        <v>302</v>
      </c>
      <c r="N24" s="62">
        <v>1398</v>
      </c>
      <c r="O24" s="62">
        <v>171</v>
      </c>
      <c r="P24" s="62">
        <v>1073</v>
      </c>
      <c r="Q24" s="62">
        <v>285</v>
      </c>
      <c r="R24" s="62">
        <v>91</v>
      </c>
      <c r="S24" s="62">
        <v>515</v>
      </c>
      <c r="T24" s="93">
        <v>8</v>
      </c>
      <c r="U24" s="93">
        <v>98</v>
      </c>
      <c r="V24" s="62">
        <v>139</v>
      </c>
      <c r="W24" s="62">
        <v>58</v>
      </c>
      <c r="X24" s="62">
        <v>341</v>
      </c>
      <c r="Y24" s="62">
        <v>1333</v>
      </c>
      <c r="Z24" s="62">
        <v>1063</v>
      </c>
      <c r="AA24" s="62">
        <v>795</v>
      </c>
      <c r="AB24" s="93">
        <v>143</v>
      </c>
      <c r="AC24" s="62">
        <v>486</v>
      </c>
      <c r="AD24" s="62">
        <v>510</v>
      </c>
      <c r="AE24" s="62">
        <v>1623</v>
      </c>
      <c r="AF24" s="93">
        <v>69</v>
      </c>
      <c r="AG24" s="62">
        <v>1004</v>
      </c>
      <c r="AH24" s="93">
        <f t="shared" si="5"/>
        <v>994</v>
      </c>
      <c r="AI24" s="62">
        <v>1</v>
      </c>
      <c r="AJ24" s="93">
        <f t="shared" si="6"/>
        <v>1991</v>
      </c>
      <c r="AK24" s="62">
        <v>0</v>
      </c>
      <c r="AL24" s="93">
        <f t="shared" si="7"/>
        <v>796</v>
      </c>
      <c r="AM24" s="62">
        <v>0</v>
      </c>
      <c r="AN24" s="62">
        <v>54</v>
      </c>
      <c r="AO24" s="62">
        <v>0</v>
      </c>
      <c r="AP24" s="93">
        <f t="shared" si="8"/>
        <v>2068</v>
      </c>
      <c r="AQ24" s="62">
        <v>0</v>
      </c>
      <c r="AR24" s="93">
        <f t="shared" si="9"/>
        <v>804</v>
      </c>
      <c r="AS24" s="62">
        <v>0</v>
      </c>
      <c r="AT24" s="93">
        <f t="shared" si="10"/>
        <v>963</v>
      </c>
      <c r="AU24" s="62">
        <v>1</v>
      </c>
      <c r="AV24" s="93">
        <v>0</v>
      </c>
      <c r="AW24" s="93">
        <v>0</v>
      </c>
      <c r="AX24" s="62">
        <v>0</v>
      </c>
      <c r="AY24" s="93">
        <v>0</v>
      </c>
      <c r="AZ24" s="93">
        <v>168</v>
      </c>
      <c r="BA24" s="93">
        <v>9</v>
      </c>
      <c r="BB24" s="93">
        <v>336</v>
      </c>
      <c r="BC24" s="93">
        <v>2700</v>
      </c>
    </row>
    <row r="25" spans="1:58" ht="15.75" x14ac:dyDescent="0.25">
      <c r="A25" s="102">
        <v>44047</v>
      </c>
      <c r="B25" s="94">
        <f t="shared" si="13"/>
        <v>3839</v>
      </c>
      <c r="C25" s="94">
        <v>4</v>
      </c>
      <c r="D25" s="63">
        <f t="shared" si="1"/>
        <v>613.14614727326455</v>
      </c>
      <c r="E25" s="103">
        <f t="shared" si="2"/>
        <v>0.10430247718383612</v>
      </c>
      <c r="F25" s="93">
        <v>0</v>
      </c>
      <c r="G25" s="93">
        <v>53</v>
      </c>
      <c r="H25" s="62">
        <v>0</v>
      </c>
      <c r="I25" s="62">
        <f t="shared" si="12"/>
        <v>3785</v>
      </c>
      <c r="J25" s="93">
        <v>54</v>
      </c>
      <c r="K25" s="62">
        <v>1616</v>
      </c>
      <c r="L25" s="62">
        <f t="shared" si="4"/>
        <v>2223</v>
      </c>
      <c r="M25" s="62">
        <v>302</v>
      </c>
      <c r="N25" s="62">
        <v>1399</v>
      </c>
      <c r="O25" s="62">
        <v>171</v>
      </c>
      <c r="P25" s="62">
        <v>1075</v>
      </c>
      <c r="Q25" s="62">
        <v>286</v>
      </c>
      <c r="R25" s="62">
        <v>91</v>
      </c>
      <c r="S25" s="62">
        <v>515</v>
      </c>
      <c r="T25" s="93">
        <v>8</v>
      </c>
      <c r="U25" s="93">
        <v>98</v>
      </c>
      <c r="V25" s="62">
        <v>139</v>
      </c>
      <c r="W25" s="62">
        <v>58</v>
      </c>
      <c r="X25" s="62">
        <v>341</v>
      </c>
      <c r="Y25" s="62">
        <v>1334</v>
      </c>
      <c r="Z25" s="62">
        <v>1064</v>
      </c>
      <c r="AA25" s="62">
        <v>797</v>
      </c>
      <c r="AB25" s="93">
        <v>143</v>
      </c>
      <c r="AC25" s="62">
        <v>487</v>
      </c>
      <c r="AD25" s="62">
        <v>510</v>
      </c>
      <c r="AE25" s="62">
        <v>1626</v>
      </c>
      <c r="AF25" s="93">
        <v>69</v>
      </c>
      <c r="AG25" s="62">
        <v>1004</v>
      </c>
      <c r="AH25" s="93">
        <f t="shared" si="5"/>
        <v>994</v>
      </c>
      <c r="AI25" s="62">
        <v>0</v>
      </c>
      <c r="AJ25" s="93">
        <f t="shared" si="6"/>
        <v>1992</v>
      </c>
      <c r="AK25" s="62">
        <v>1</v>
      </c>
      <c r="AL25" s="93">
        <f t="shared" si="7"/>
        <v>799</v>
      </c>
      <c r="AM25" s="62">
        <v>3</v>
      </c>
      <c r="AN25" s="62">
        <v>54</v>
      </c>
      <c r="AO25" s="62">
        <v>0</v>
      </c>
      <c r="AP25" s="93">
        <f t="shared" si="8"/>
        <v>2069</v>
      </c>
      <c r="AQ25" s="62">
        <v>1</v>
      </c>
      <c r="AR25" s="93">
        <f t="shared" si="9"/>
        <v>807</v>
      </c>
      <c r="AS25" s="62">
        <v>3</v>
      </c>
      <c r="AT25" s="93">
        <f t="shared" si="10"/>
        <v>963</v>
      </c>
      <c r="AU25" s="62">
        <v>0</v>
      </c>
      <c r="AV25" s="93">
        <v>3</v>
      </c>
      <c r="AW25" s="93">
        <v>0</v>
      </c>
      <c r="AX25" s="62">
        <v>3</v>
      </c>
      <c r="AY25" s="93">
        <v>0</v>
      </c>
      <c r="AZ25" s="93">
        <v>171</v>
      </c>
      <c r="BA25" s="93">
        <v>8</v>
      </c>
      <c r="BB25" s="93">
        <v>336</v>
      </c>
      <c r="BC25" s="93">
        <v>2714</v>
      </c>
    </row>
    <row r="26" spans="1:58" ht="15.75" x14ac:dyDescent="0.25">
      <c r="A26" s="102">
        <v>44048</v>
      </c>
      <c r="B26" s="94">
        <f t="shared" si="13"/>
        <v>3869</v>
      </c>
      <c r="C26" s="94">
        <v>30</v>
      </c>
      <c r="D26" s="63">
        <f t="shared" si="1"/>
        <v>617.93759932280807</v>
      </c>
      <c r="E26" s="103">
        <f t="shared" si="2"/>
        <v>0.78145350351654486</v>
      </c>
      <c r="F26" s="93">
        <v>0</v>
      </c>
      <c r="G26" s="93">
        <v>53</v>
      </c>
      <c r="H26" s="62">
        <v>0</v>
      </c>
      <c r="I26" s="62">
        <f t="shared" si="12"/>
        <v>3815</v>
      </c>
      <c r="J26" s="93">
        <v>54</v>
      </c>
      <c r="K26" s="62">
        <v>1626</v>
      </c>
      <c r="L26" s="62">
        <f t="shared" si="4"/>
        <v>2243</v>
      </c>
      <c r="M26" s="62">
        <v>307</v>
      </c>
      <c r="N26" s="62">
        <v>1406</v>
      </c>
      <c r="O26" s="62">
        <v>171</v>
      </c>
      <c r="P26" s="62">
        <v>1082</v>
      </c>
      <c r="Q26" s="62">
        <v>295</v>
      </c>
      <c r="R26" s="62">
        <v>91</v>
      </c>
      <c r="S26" s="62">
        <v>517</v>
      </c>
      <c r="T26" s="93">
        <v>8</v>
      </c>
      <c r="U26" s="93">
        <v>100</v>
      </c>
      <c r="V26" s="62">
        <v>140</v>
      </c>
      <c r="W26" s="62">
        <v>59</v>
      </c>
      <c r="X26" s="62">
        <v>343</v>
      </c>
      <c r="Y26" s="62">
        <v>1342</v>
      </c>
      <c r="Z26" s="62">
        <v>1074</v>
      </c>
      <c r="AA26" s="62">
        <v>803</v>
      </c>
      <c r="AB26" s="93">
        <v>143</v>
      </c>
      <c r="AC26" s="62">
        <v>496</v>
      </c>
      <c r="AD26" s="62">
        <v>510</v>
      </c>
      <c r="AE26" s="62">
        <v>1643</v>
      </c>
      <c r="AF26" s="93">
        <v>69</v>
      </c>
      <c r="AG26" s="62">
        <v>1008</v>
      </c>
      <c r="AH26" s="93">
        <f t="shared" si="5"/>
        <v>1001</v>
      </c>
      <c r="AI26" s="62">
        <v>7</v>
      </c>
      <c r="AJ26" s="93">
        <f t="shared" si="6"/>
        <v>2005</v>
      </c>
      <c r="AK26" s="62">
        <v>13</v>
      </c>
      <c r="AL26" s="93">
        <f t="shared" si="7"/>
        <v>808</v>
      </c>
      <c r="AM26" s="62">
        <v>9</v>
      </c>
      <c r="AN26" s="62">
        <v>55</v>
      </c>
      <c r="AO26" s="62">
        <v>1</v>
      </c>
      <c r="AP26" s="93">
        <f t="shared" si="8"/>
        <v>2082</v>
      </c>
      <c r="AQ26" s="62">
        <v>13</v>
      </c>
      <c r="AR26" s="93">
        <f t="shared" si="9"/>
        <v>817</v>
      </c>
      <c r="AS26" s="62">
        <v>10</v>
      </c>
      <c r="AT26" s="93">
        <f t="shared" si="10"/>
        <v>970</v>
      </c>
      <c r="AU26" s="62">
        <v>7</v>
      </c>
      <c r="AV26" s="93">
        <v>10</v>
      </c>
      <c r="AW26" s="93">
        <v>0</v>
      </c>
      <c r="AX26" s="62">
        <v>10</v>
      </c>
      <c r="AY26" s="93">
        <v>0</v>
      </c>
      <c r="AZ26" s="93">
        <v>181</v>
      </c>
      <c r="BA26" s="93">
        <v>8</v>
      </c>
      <c r="BB26" s="93">
        <v>336</v>
      </c>
      <c r="BC26" s="93">
        <v>2714</v>
      </c>
    </row>
    <row r="27" spans="1:58" ht="15.75" x14ac:dyDescent="0.25">
      <c r="A27" s="102">
        <v>44049</v>
      </c>
      <c r="B27" s="94">
        <f t="shared" si="13"/>
        <v>3889</v>
      </c>
      <c r="C27" s="94">
        <v>20</v>
      </c>
      <c r="D27" s="63">
        <f t="shared" si="1"/>
        <v>621.13190068917049</v>
      </c>
      <c r="E27" s="103">
        <f t="shared" si="2"/>
        <v>0.51692943913155887</v>
      </c>
      <c r="F27" s="93">
        <v>0</v>
      </c>
      <c r="G27" s="93">
        <v>54</v>
      </c>
      <c r="H27" s="62">
        <v>1</v>
      </c>
      <c r="I27" s="62">
        <f t="shared" si="12"/>
        <v>3835</v>
      </c>
      <c r="J27" s="93">
        <v>54</v>
      </c>
      <c r="K27" s="62">
        <v>1636</v>
      </c>
      <c r="L27" s="62">
        <f t="shared" si="4"/>
        <v>2253</v>
      </c>
      <c r="M27" s="62">
        <v>307</v>
      </c>
      <c r="N27" s="62">
        <v>1414</v>
      </c>
      <c r="O27" s="62">
        <v>171</v>
      </c>
      <c r="P27" s="62">
        <v>1088</v>
      </c>
      <c r="Q27" s="62">
        <v>297</v>
      </c>
      <c r="R27" s="62">
        <v>91</v>
      </c>
      <c r="S27" s="62">
        <v>521</v>
      </c>
      <c r="T27" s="93">
        <v>8</v>
      </c>
      <c r="U27" s="93">
        <v>101</v>
      </c>
      <c r="V27" s="62">
        <v>140</v>
      </c>
      <c r="W27" s="62">
        <v>59</v>
      </c>
      <c r="X27" s="62">
        <v>345</v>
      </c>
      <c r="Y27" s="62">
        <v>1349</v>
      </c>
      <c r="Z27" s="62">
        <v>1079</v>
      </c>
      <c r="AA27" s="62">
        <v>808</v>
      </c>
      <c r="AB27" s="93">
        <v>143</v>
      </c>
      <c r="AC27" s="62">
        <v>500</v>
      </c>
      <c r="AD27" s="62">
        <v>511</v>
      </c>
      <c r="AE27" s="62">
        <v>1656</v>
      </c>
      <c r="AF27" s="93">
        <v>69</v>
      </c>
      <c r="AG27" s="62">
        <v>1010</v>
      </c>
      <c r="AH27" s="93">
        <f t="shared" si="5"/>
        <v>1008</v>
      </c>
      <c r="AI27" s="62">
        <v>7</v>
      </c>
      <c r="AJ27" s="93">
        <f t="shared" si="6"/>
        <v>2015</v>
      </c>
      <c r="AK27" s="62">
        <v>10</v>
      </c>
      <c r="AL27" s="93">
        <f t="shared" si="7"/>
        <v>811</v>
      </c>
      <c r="AM27" s="62">
        <v>3</v>
      </c>
      <c r="AN27" s="62">
        <v>55</v>
      </c>
      <c r="AO27" s="62">
        <v>0</v>
      </c>
      <c r="AP27" s="93">
        <f t="shared" si="8"/>
        <v>2092</v>
      </c>
      <c r="AQ27" s="62">
        <v>10</v>
      </c>
      <c r="AR27" s="93">
        <f t="shared" si="9"/>
        <v>820</v>
      </c>
      <c r="AS27" s="62">
        <v>3</v>
      </c>
      <c r="AT27" s="93">
        <f t="shared" si="10"/>
        <v>977</v>
      </c>
      <c r="AU27" s="62">
        <v>7</v>
      </c>
      <c r="AV27" s="93">
        <v>3</v>
      </c>
      <c r="AW27" s="93">
        <v>0</v>
      </c>
      <c r="AX27" s="62">
        <v>3</v>
      </c>
      <c r="AY27" s="93">
        <v>0</v>
      </c>
      <c r="AZ27" s="93">
        <v>194</v>
      </c>
      <c r="BA27" s="93">
        <v>7</v>
      </c>
      <c r="BB27" s="93">
        <v>330</v>
      </c>
      <c r="BC27" s="93">
        <v>2778</v>
      </c>
    </row>
    <row r="28" spans="1:58" ht="15.75" x14ac:dyDescent="0.25">
      <c r="A28" s="102">
        <v>44050</v>
      </c>
      <c r="B28" s="94">
        <f t="shared" ref="B28:B43" si="14">B27+C28</f>
        <v>3908</v>
      </c>
      <c r="C28" s="94">
        <v>19</v>
      </c>
      <c r="D28" s="63">
        <f t="shared" si="1"/>
        <v>624.16648698721485</v>
      </c>
      <c r="E28" s="103">
        <f t="shared" si="2"/>
        <v>0.48855746978657066</v>
      </c>
      <c r="F28" s="93">
        <v>0</v>
      </c>
      <c r="G28" s="93">
        <v>54</v>
      </c>
      <c r="H28" s="62">
        <v>0</v>
      </c>
      <c r="I28" s="62">
        <f t="shared" si="12"/>
        <v>3854</v>
      </c>
      <c r="J28" s="93">
        <v>54</v>
      </c>
      <c r="K28" s="62">
        <v>1642</v>
      </c>
      <c r="L28" s="62">
        <f t="shared" si="4"/>
        <v>2266</v>
      </c>
      <c r="M28" s="62">
        <v>308</v>
      </c>
      <c r="N28" s="62">
        <v>1423</v>
      </c>
      <c r="O28" s="62">
        <v>171</v>
      </c>
      <c r="P28" s="62">
        <v>1094</v>
      </c>
      <c r="Q28" s="62">
        <v>299</v>
      </c>
      <c r="R28" s="62">
        <v>92</v>
      </c>
      <c r="S28" s="62">
        <v>521</v>
      </c>
      <c r="T28" s="93">
        <v>8</v>
      </c>
      <c r="U28" s="93">
        <v>101</v>
      </c>
      <c r="V28" s="62">
        <v>141</v>
      </c>
      <c r="W28" s="62">
        <v>59</v>
      </c>
      <c r="X28" s="62">
        <v>347</v>
      </c>
      <c r="Y28" s="62">
        <v>1358</v>
      </c>
      <c r="Z28" s="62">
        <v>1081</v>
      </c>
      <c r="AA28" s="62">
        <v>813</v>
      </c>
      <c r="AB28" s="93">
        <v>171</v>
      </c>
      <c r="AC28" s="62">
        <v>502</v>
      </c>
      <c r="AD28" s="62">
        <v>512</v>
      </c>
      <c r="AE28" s="62">
        <v>1669</v>
      </c>
      <c r="AF28" s="93">
        <v>69</v>
      </c>
      <c r="AG28" s="62">
        <v>985</v>
      </c>
      <c r="AH28" s="93">
        <f t="shared" si="5"/>
        <v>1009</v>
      </c>
      <c r="AI28" s="62">
        <v>1</v>
      </c>
      <c r="AJ28" s="93">
        <f t="shared" si="6"/>
        <v>2028</v>
      </c>
      <c r="AK28" s="62">
        <v>13</v>
      </c>
      <c r="AL28" s="93">
        <f t="shared" si="7"/>
        <v>816</v>
      </c>
      <c r="AM28" s="62">
        <v>5</v>
      </c>
      <c r="AN28" s="62">
        <v>55</v>
      </c>
      <c r="AO28" s="62">
        <v>0</v>
      </c>
      <c r="AP28" s="93">
        <f t="shared" si="8"/>
        <v>2105</v>
      </c>
      <c r="AQ28" s="62">
        <v>13</v>
      </c>
      <c r="AR28" s="93">
        <f t="shared" si="9"/>
        <v>825</v>
      </c>
      <c r="AS28" s="62">
        <v>5</v>
      </c>
      <c r="AT28" s="93">
        <f t="shared" si="10"/>
        <v>978</v>
      </c>
      <c r="AU28" s="62">
        <v>1</v>
      </c>
      <c r="AV28" s="93">
        <v>5</v>
      </c>
      <c r="AW28" s="93">
        <v>0</v>
      </c>
      <c r="AX28" s="62">
        <v>5</v>
      </c>
      <c r="AY28" s="93">
        <v>0</v>
      </c>
      <c r="AZ28" s="93">
        <v>199</v>
      </c>
      <c r="BA28" s="93">
        <v>8</v>
      </c>
      <c r="BB28" s="93">
        <v>330</v>
      </c>
      <c r="BC28" s="93">
        <v>2791</v>
      </c>
    </row>
    <row r="29" spans="1:58" s="51" customFormat="1" ht="15.75" x14ac:dyDescent="0.25">
      <c r="A29" s="102">
        <v>44051</v>
      </c>
      <c r="B29" s="94">
        <f t="shared" si="14"/>
        <v>3928</v>
      </c>
      <c r="C29" s="62">
        <v>20</v>
      </c>
      <c r="D29" s="63">
        <f t="shared" si="1"/>
        <v>627.36078835357716</v>
      </c>
      <c r="E29" s="103">
        <f t="shared" si="2"/>
        <v>0.51177072671443113</v>
      </c>
      <c r="F29" s="93">
        <v>0</v>
      </c>
      <c r="G29" s="93">
        <v>54</v>
      </c>
      <c r="H29" s="62">
        <v>0</v>
      </c>
      <c r="I29" s="62">
        <f t="shared" si="12"/>
        <v>3874</v>
      </c>
      <c r="J29" s="93">
        <v>54</v>
      </c>
      <c r="K29" s="62">
        <v>1649</v>
      </c>
      <c r="L29" s="62">
        <f t="shared" si="4"/>
        <v>2279</v>
      </c>
      <c r="M29" s="62">
        <v>309</v>
      </c>
      <c r="N29" s="62">
        <v>1427</v>
      </c>
      <c r="O29" s="62">
        <v>173</v>
      </c>
      <c r="P29" s="62">
        <v>1102</v>
      </c>
      <c r="Q29" s="62">
        <v>299</v>
      </c>
      <c r="R29" s="62">
        <v>92</v>
      </c>
      <c r="S29" s="62">
        <v>526</v>
      </c>
      <c r="T29" s="62">
        <v>8</v>
      </c>
      <c r="U29" s="62">
        <v>101</v>
      </c>
      <c r="V29" s="62">
        <v>142</v>
      </c>
      <c r="W29" s="62">
        <v>59</v>
      </c>
      <c r="X29" s="62">
        <v>350</v>
      </c>
      <c r="Y29" s="62">
        <v>1362</v>
      </c>
      <c r="Z29" s="62">
        <v>1089</v>
      </c>
      <c r="AA29" s="62">
        <v>817</v>
      </c>
      <c r="AB29" s="93">
        <v>171</v>
      </c>
      <c r="AC29" s="62">
        <v>506</v>
      </c>
      <c r="AD29" s="62">
        <v>514</v>
      </c>
      <c r="AE29" s="62">
        <v>1677</v>
      </c>
      <c r="AF29" s="62">
        <v>71</v>
      </c>
      <c r="AG29" s="62">
        <v>989</v>
      </c>
      <c r="AH29" s="93">
        <f t="shared" si="5"/>
        <v>1012</v>
      </c>
      <c r="AI29" s="62">
        <v>3</v>
      </c>
      <c r="AJ29" s="93">
        <f t="shared" si="6"/>
        <v>2038</v>
      </c>
      <c r="AK29" s="62">
        <v>10</v>
      </c>
      <c r="AL29" s="93">
        <f t="shared" si="7"/>
        <v>823</v>
      </c>
      <c r="AM29" s="62">
        <v>7</v>
      </c>
      <c r="AN29" s="62">
        <v>55</v>
      </c>
      <c r="AO29" s="62">
        <v>0</v>
      </c>
      <c r="AP29" s="93">
        <f t="shared" si="8"/>
        <v>2115</v>
      </c>
      <c r="AQ29" s="62">
        <v>10</v>
      </c>
      <c r="AR29" s="93">
        <f t="shared" si="9"/>
        <v>832</v>
      </c>
      <c r="AS29" s="62">
        <v>7</v>
      </c>
      <c r="AT29" s="93">
        <f t="shared" si="10"/>
        <v>981</v>
      </c>
      <c r="AU29" s="62">
        <v>3</v>
      </c>
      <c r="AV29" s="93">
        <v>0</v>
      </c>
      <c r="AW29" s="62">
        <v>7</v>
      </c>
      <c r="AX29" s="62">
        <v>7</v>
      </c>
      <c r="AY29" s="93">
        <v>0</v>
      </c>
      <c r="AZ29" s="62">
        <v>211</v>
      </c>
      <c r="BA29" s="62">
        <v>7</v>
      </c>
      <c r="BB29" s="62">
        <v>327</v>
      </c>
      <c r="BC29" s="62">
        <v>2835</v>
      </c>
      <c r="BD29" s="64"/>
      <c r="BE29" s="64"/>
      <c r="BF29" s="64"/>
    </row>
    <row r="30" spans="1:58" ht="15.75" x14ac:dyDescent="0.25">
      <c r="A30" s="102">
        <v>44052</v>
      </c>
      <c r="B30" s="94">
        <f t="shared" si="14"/>
        <v>3961</v>
      </c>
      <c r="C30" s="62">
        <v>33</v>
      </c>
      <c r="D30" s="63">
        <f t="shared" si="1"/>
        <v>632.63138560807522</v>
      </c>
      <c r="E30" s="103">
        <f t="shared" si="2"/>
        <v>0.84012219959267043</v>
      </c>
      <c r="F30" s="93">
        <v>0</v>
      </c>
      <c r="G30" s="93">
        <v>54</v>
      </c>
      <c r="H30" s="62">
        <v>0</v>
      </c>
      <c r="I30" s="62">
        <f t="shared" si="12"/>
        <v>3907</v>
      </c>
      <c r="J30" s="93">
        <v>54</v>
      </c>
      <c r="K30" s="62">
        <v>1666</v>
      </c>
      <c r="L30" s="62">
        <f t="shared" si="4"/>
        <v>2295</v>
      </c>
      <c r="M30" s="62">
        <v>312</v>
      </c>
      <c r="N30" s="62">
        <v>1443</v>
      </c>
      <c r="O30" s="62">
        <v>177</v>
      </c>
      <c r="P30" s="62">
        <v>1105</v>
      </c>
      <c r="Q30" s="62">
        <v>300</v>
      </c>
      <c r="R30" s="62">
        <v>93</v>
      </c>
      <c r="S30" s="62">
        <v>531</v>
      </c>
      <c r="T30" s="62">
        <v>8</v>
      </c>
      <c r="U30" s="62">
        <v>103</v>
      </c>
      <c r="V30" s="62">
        <v>143</v>
      </c>
      <c r="W30" s="62">
        <v>59</v>
      </c>
      <c r="X30" s="62">
        <v>351</v>
      </c>
      <c r="Y30" s="62">
        <v>1376</v>
      </c>
      <c r="Z30" s="62">
        <v>1104</v>
      </c>
      <c r="AA30" s="62">
        <v>817</v>
      </c>
      <c r="AB30" s="93">
        <v>171</v>
      </c>
      <c r="AC30" s="62">
        <v>507</v>
      </c>
      <c r="AD30" s="62">
        <v>521</v>
      </c>
      <c r="AE30" s="62">
        <v>1700</v>
      </c>
      <c r="AF30" s="62">
        <v>71</v>
      </c>
      <c r="AG30" s="62">
        <v>991</v>
      </c>
      <c r="AH30" s="93">
        <f t="shared" si="5"/>
        <v>1018</v>
      </c>
      <c r="AI30" s="62">
        <v>6</v>
      </c>
      <c r="AJ30" s="93">
        <f t="shared" si="6"/>
        <v>2058</v>
      </c>
      <c r="AK30" s="62">
        <v>20</v>
      </c>
      <c r="AL30" s="93">
        <f t="shared" si="7"/>
        <v>830</v>
      </c>
      <c r="AM30" s="62">
        <v>7</v>
      </c>
      <c r="AN30" s="62">
        <v>55</v>
      </c>
      <c r="AO30" s="62">
        <v>0</v>
      </c>
      <c r="AP30" s="93">
        <f t="shared" si="8"/>
        <v>2135</v>
      </c>
      <c r="AQ30" s="62">
        <v>20</v>
      </c>
      <c r="AR30" s="93">
        <f t="shared" si="9"/>
        <v>839</v>
      </c>
      <c r="AS30" s="62">
        <v>7</v>
      </c>
      <c r="AT30" s="93">
        <f t="shared" si="10"/>
        <v>987</v>
      </c>
      <c r="AU30" s="62">
        <v>6</v>
      </c>
      <c r="AV30" s="93">
        <v>7</v>
      </c>
      <c r="AW30" s="62">
        <v>0</v>
      </c>
      <c r="AX30" s="62">
        <v>7</v>
      </c>
      <c r="AY30" s="93">
        <v>0</v>
      </c>
      <c r="AZ30" s="62">
        <v>218</v>
      </c>
      <c r="BA30" s="62">
        <v>8</v>
      </c>
      <c r="BB30" s="62">
        <v>327</v>
      </c>
      <c r="BC30" s="62">
        <v>2835</v>
      </c>
    </row>
    <row r="31" spans="1:58" ht="15.75" x14ac:dyDescent="0.25">
      <c r="A31" s="102">
        <v>44053</v>
      </c>
      <c r="B31" s="94">
        <f t="shared" si="14"/>
        <v>3982</v>
      </c>
      <c r="C31" s="62">
        <v>21</v>
      </c>
      <c r="D31" s="63">
        <f t="shared" si="1"/>
        <v>635.98540204275571</v>
      </c>
      <c r="E31" s="103">
        <f t="shared" si="2"/>
        <v>0.53016914920475244</v>
      </c>
      <c r="F31" s="93">
        <v>0</v>
      </c>
      <c r="G31" s="93">
        <v>54</v>
      </c>
      <c r="H31" s="62">
        <v>0</v>
      </c>
      <c r="I31" s="62">
        <f t="shared" si="12"/>
        <v>3928</v>
      </c>
      <c r="J31" s="93">
        <v>54</v>
      </c>
      <c r="K31" s="62">
        <v>1680</v>
      </c>
      <c r="L31" s="62">
        <f t="shared" si="4"/>
        <v>2302</v>
      </c>
      <c r="M31" s="62">
        <v>314</v>
      </c>
      <c r="N31" s="62">
        <v>1448</v>
      </c>
      <c r="O31" s="62">
        <v>178</v>
      </c>
      <c r="P31" s="62">
        <v>1112</v>
      </c>
      <c r="Q31" s="62">
        <v>300</v>
      </c>
      <c r="R31" s="62">
        <v>94</v>
      </c>
      <c r="S31" s="62">
        <v>536</v>
      </c>
      <c r="T31" s="62">
        <v>8</v>
      </c>
      <c r="U31" s="62">
        <v>103</v>
      </c>
      <c r="V31" s="62">
        <v>144</v>
      </c>
      <c r="W31" s="62">
        <v>60</v>
      </c>
      <c r="X31" s="62">
        <v>356</v>
      </c>
      <c r="Y31" s="62">
        <v>1381</v>
      </c>
      <c r="Z31" s="62">
        <v>1106</v>
      </c>
      <c r="AA31" s="62">
        <v>824</v>
      </c>
      <c r="AB31" s="93">
        <v>171</v>
      </c>
      <c r="AC31" s="62">
        <v>507</v>
      </c>
      <c r="AD31" s="62">
        <v>530</v>
      </c>
      <c r="AE31" s="62">
        <v>1710</v>
      </c>
      <c r="AF31" s="62">
        <v>71</v>
      </c>
      <c r="AG31" s="62">
        <v>993</v>
      </c>
      <c r="AH31" s="93">
        <f t="shared" si="5"/>
        <v>1027</v>
      </c>
      <c r="AI31" s="62">
        <v>9</v>
      </c>
      <c r="AJ31" s="93">
        <f t="shared" si="6"/>
        <v>2064</v>
      </c>
      <c r="AK31" s="62">
        <v>6</v>
      </c>
      <c r="AL31" s="93">
        <f t="shared" si="7"/>
        <v>836</v>
      </c>
      <c r="AM31" s="62">
        <v>6</v>
      </c>
      <c r="AN31" s="62">
        <v>55</v>
      </c>
      <c r="AO31" s="62">
        <v>0</v>
      </c>
      <c r="AP31" s="93">
        <f t="shared" si="8"/>
        <v>2141</v>
      </c>
      <c r="AQ31" s="62">
        <v>6</v>
      </c>
      <c r="AR31" s="93">
        <f t="shared" si="9"/>
        <v>845</v>
      </c>
      <c r="AS31" s="62">
        <v>6</v>
      </c>
      <c r="AT31" s="93">
        <f t="shared" si="10"/>
        <v>996</v>
      </c>
      <c r="AU31" s="62">
        <v>9</v>
      </c>
      <c r="AV31" s="93">
        <v>6</v>
      </c>
      <c r="AW31" s="62">
        <v>0</v>
      </c>
      <c r="AX31" s="62">
        <v>6</v>
      </c>
      <c r="AY31" s="93">
        <v>0</v>
      </c>
      <c r="AZ31" s="62">
        <v>224</v>
      </c>
      <c r="BA31" s="62">
        <v>10</v>
      </c>
      <c r="BB31" s="62">
        <v>327</v>
      </c>
      <c r="BC31" s="62">
        <v>2835</v>
      </c>
    </row>
    <row r="32" spans="1:58" ht="15.75" x14ac:dyDescent="0.25">
      <c r="A32" s="102">
        <v>44054</v>
      </c>
      <c r="B32" s="94">
        <f t="shared" si="14"/>
        <v>4001</v>
      </c>
      <c r="C32" s="62">
        <v>19</v>
      </c>
      <c r="D32" s="63">
        <f t="shared" si="1"/>
        <v>639.01998834080007</v>
      </c>
      <c r="E32" s="103">
        <f t="shared" si="2"/>
        <v>0.47714716223003961</v>
      </c>
      <c r="F32" s="93">
        <v>0</v>
      </c>
      <c r="G32" s="93">
        <v>57</v>
      </c>
      <c r="H32" s="62">
        <v>3</v>
      </c>
      <c r="I32" s="62">
        <f t="shared" si="12"/>
        <v>3947</v>
      </c>
      <c r="J32" s="93">
        <v>54</v>
      </c>
      <c r="K32" s="62">
        <v>1686</v>
      </c>
      <c r="L32" s="62">
        <f t="shared" si="4"/>
        <v>2315</v>
      </c>
      <c r="M32" s="62">
        <v>314</v>
      </c>
      <c r="N32" s="62">
        <v>1450</v>
      </c>
      <c r="O32" s="62">
        <v>179</v>
      </c>
      <c r="P32" s="62">
        <v>1116</v>
      </c>
      <c r="Q32" s="62">
        <v>308</v>
      </c>
      <c r="R32" s="62">
        <v>94</v>
      </c>
      <c r="S32" s="62">
        <v>540</v>
      </c>
      <c r="T32" s="62">
        <v>8</v>
      </c>
      <c r="U32" s="62">
        <v>103</v>
      </c>
      <c r="V32" s="62">
        <v>144</v>
      </c>
      <c r="W32" s="62">
        <v>60</v>
      </c>
      <c r="X32" s="62">
        <v>356</v>
      </c>
      <c r="Y32" s="62">
        <v>1386</v>
      </c>
      <c r="Z32" s="62">
        <v>1116</v>
      </c>
      <c r="AA32" s="62">
        <v>828</v>
      </c>
      <c r="AB32" s="93">
        <v>171</v>
      </c>
      <c r="AC32" s="62">
        <v>512</v>
      </c>
      <c r="AD32" s="62">
        <v>534</v>
      </c>
      <c r="AE32" s="62">
        <v>1719</v>
      </c>
      <c r="AF32" s="62">
        <v>71</v>
      </c>
      <c r="AG32" s="62">
        <v>994</v>
      </c>
      <c r="AH32" s="93">
        <f t="shared" si="5"/>
        <v>1029</v>
      </c>
      <c r="AI32" s="62">
        <v>2</v>
      </c>
      <c r="AJ32" s="93">
        <f t="shared" si="6"/>
        <v>2075</v>
      </c>
      <c r="AK32" s="62">
        <v>11</v>
      </c>
      <c r="AL32" s="93">
        <f t="shared" si="7"/>
        <v>840</v>
      </c>
      <c r="AM32" s="62">
        <v>4</v>
      </c>
      <c r="AN32" s="62">
        <v>57</v>
      </c>
      <c r="AO32" s="62">
        <v>2</v>
      </c>
      <c r="AP32" s="93">
        <f t="shared" si="8"/>
        <v>2154</v>
      </c>
      <c r="AQ32" s="62">
        <v>13</v>
      </c>
      <c r="AR32" s="93">
        <f t="shared" si="9"/>
        <v>849</v>
      </c>
      <c r="AS32" s="62">
        <v>4</v>
      </c>
      <c r="AT32" s="93">
        <f t="shared" si="10"/>
        <v>998</v>
      </c>
      <c r="AU32" s="62">
        <v>2</v>
      </c>
      <c r="AV32" s="93">
        <v>7</v>
      </c>
      <c r="AW32" s="62">
        <v>3</v>
      </c>
      <c r="AX32" s="62">
        <v>4</v>
      </c>
      <c r="AY32" s="93">
        <v>0</v>
      </c>
      <c r="AZ32" s="62">
        <v>231</v>
      </c>
      <c r="BA32" s="62">
        <v>10</v>
      </c>
      <c r="BB32" s="62">
        <v>327</v>
      </c>
      <c r="BC32" s="62">
        <v>2850</v>
      </c>
    </row>
    <row r="33" spans="1:58" ht="15.75" x14ac:dyDescent="0.25">
      <c r="A33" s="102">
        <v>44055</v>
      </c>
      <c r="B33" s="94">
        <f t="shared" si="14"/>
        <v>4038</v>
      </c>
      <c r="C33" s="62">
        <v>37</v>
      </c>
      <c r="D33" s="63">
        <f t="shared" si="1"/>
        <v>644.9294458685705</v>
      </c>
      <c r="E33" s="103">
        <f t="shared" si="2"/>
        <v>0.9247688077980456</v>
      </c>
      <c r="F33" s="93">
        <v>0</v>
      </c>
      <c r="G33" s="93">
        <v>57</v>
      </c>
      <c r="H33" s="62">
        <v>0</v>
      </c>
      <c r="I33" s="62">
        <f t="shared" si="12"/>
        <v>3984</v>
      </c>
      <c r="J33" s="93">
        <v>54</v>
      </c>
      <c r="K33" s="62">
        <v>1699</v>
      </c>
      <c r="L33" s="62">
        <f t="shared" si="4"/>
        <v>2339</v>
      </c>
      <c r="M33" s="62">
        <v>319</v>
      </c>
      <c r="N33" s="62">
        <v>1457</v>
      </c>
      <c r="O33" s="62">
        <v>182</v>
      </c>
      <c r="P33" s="62">
        <v>1127</v>
      </c>
      <c r="Q33" s="62">
        <v>316</v>
      </c>
      <c r="R33" s="62">
        <v>95</v>
      </c>
      <c r="S33" s="62">
        <v>542</v>
      </c>
      <c r="T33" s="62">
        <v>8</v>
      </c>
      <c r="U33" s="62">
        <v>106</v>
      </c>
      <c r="V33" s="62">
        <v>146</v>
      </c>
      <c r="W33" s="62">
        <v>60</v>
      </c>
      <c r="X33" s="62">
        <v>359</v>
      </c>
      <c r="Y33" s="62">
        <v>1400</v>
      </c>
      <c r="Z33" s="62">
        <v>1125</v>
      </c>
      <c r="AA33" s="62">
        <v>834</v>
      </c>
      <c r="AB33" s="93">
        <v>171</v>
      </c>
      <c r="AC33" s="62">
        <v>520</v>
      </c>
      <c r="AD33" s="62">
        <v>539</v>
      </c>
      <c r="AE33" s="62">
        <v>1742</v>
      </c>
      <c r="AF33" s="62">
        <v>71</v>
      </c>
      <c r="AG33" s="62">
        <v>995</v>
      </c>
      <c r="AH33" s="93">
        <f t="shared" si="5"/>
        <v>1040</v>
      </c>
      <c r="AI33" s="62">
        <v>11</v>
      </c>
      <c r="AJ33" s="93">
        <f t="shared" si="6"/>
        <v>2091</v>
      </c>
      <c r="AK33" s="62">
        <v>16</v>
      </c>
      <c r="AL33" s="93">
        <f t="shared" si="7"/>
        <v>850</v>
      </c>
      <c r="AM33" s="62">
        <v>10</v>
      </c>
      <c r="AN33" s="62">
        <v>57</v>
      </c>
      <c r="AO33" s="62">
        <v>0</v>
      </c>
      <c r="AP33" s="93">
        <f t="shared" si="8"/>
        <v>2170</v>
      </c>
      <c r="AQ33" s="62">
        <v>16</v>
      </c>
      <c r="AR33" s="93">
        <f t="shared" si="9"/>
        <v>859</v>
      </c>
      <c r="AS33" s="62">
        <v>10</v>
      </c>
      <c r="AT33" s="93">
        <f t="shared" si="10"/>
        <v>1009</v>
      </c>
      <c r="AU33" s="62">
        <v>11</v>
      </c>
      <c r="AV33" s="93">
        <v>11</v>
      </c>
      <c r="AW33" s="62">
        <v>5</v>
      </c>
      <c r="AX33" s="62">
        <v>6</v>
      </c>
      <c r="AY33" s="93">
        <v>0</v>
      </c>
      <c r="AZ33" s="62">
        <v>242</v>
      </c>
      <c r="BA33" s="62">
        <v>12</v>
      </c>
      <c r="BB33" s="62">
        <v>327</v>
      </c>
      <c r="BC33" s="62">
        <v>2850</v>
      </c>
    </row>
    <row r="34" spans="1:58" ht="15.75" x14ac:dyDescent="0.25">
      <c r="A34" s="102">
        <v>44056</v>
      </c>
      <c r="B34" s="94">
        <f t="shared" si="14"/>
        <v>4070</v>
      </c>
      <c r="C34" s="62">
        <v>32</v>
      </c>
      <c r="D34" s="63">
        <f t="shared" si="1"/>
        <v>650.04032805475038</v>
      </c>
      <c r="E34" s="103">
        <f t="shared" si="2"/>
        <v>0.79247152055472725</v>
      </c>
      <c r="F34" s="93">
        <v>0</v>
      </c>
      <c r="G34" s="93">
        <v>57</v>
      </c>
      <c r="H34" s="62">
        <v>0</v>
      </c>
      <c r="I34" s="62">
        <f t="shared" si="12"/>
        <v>4016</v>
      </c>
      <c r="J34" s="93">
        <v>54</v>
      </c>
      <c r="K34" s="62">
        <v>1713</v>
      </c>
      <c r="L34" s="62">
        <f t="shared" si="4"/>
        <v>2357</v>
      </c>
      <c r="M34" s="62">
        <v>325</v>
      </c>
      <c r="N34" s="62">
        <v>1468</v>
      </c>
      <c r="O34" s="62">
        <v>186</v>
      </c>
      <c r="P34" s="62">
        <v>1132</v>
      </c>
      <c r="Q34" s="62">
        <v>317</v>
      </c>
      <c r="R34" s="62">
        <v>96</v>
      </c>
      <c r="S34" s="62">
        <v>546</v>
      </c>
      <c r="T34" s="62">
        <v>8</v>
      </c>
      <c r="U34" s="62">
        <v>109</v>
      </c>
      <c r="V34" s="62">
        <v>147</v>
      </c>
      <c r="W34" s="62">
        <v>61</v>
      </c>
      <c r="X34" s="62">
        <v>362</v>
      </c>
      <c r="Y34" s="62">
        <v>1411</v>
      </c>
      <c r="Z34" s="62">
        <v>1135</v>
      </c>
      <c r="AA34" s="62">
        <v>837</v>
      </c>
      <c r="AB34" s="93">
        <v>171</v>
      </c>
      <c r="AC34" s="62">
        <v>520</v>
      </c>
      <c r="AD34" s="62">
        <v>545</v>
      </c>
      <c r="AE34" s="62">
        <v>1767</v>
      </c>
      <c r="AF34" s="62">
        <v>71</v>
      </c>
      <c r="AG34" s="62">
        <v>996</v>
      </c>
      <c r="AH34" s="93">
        <f t="shared" si="5"/>
        <v>1046</v>
      </c>
      <c r="AI34" s="62">
        <v>6</v>
      </c>
      <c r="AJ34" s="93">
        <f t="shared" si="6"/>
        <v>2110</v>
      </c>
      <c r="AK34" s="62">
        <v>19</v>
      </c>
      <c r="AL34" s="93">
        <f t="shared" si="7"/>
        <v>857</v>
      </c>
      <c r="AM34" s="62">
        <v>7</v>
      </c>
      <c r="AN34" s="62">
        <v>57</v>
      </c>
      <c r="AO34" s="62">
        <v>0</v>
      </c>
      <c r="AP34" s="93">
        <f t="shared" si="8"/>
        <v>2189</v>
      </c>
      <c r="AQ34" s="62">
        <v>19</v>
      </c>
      <c r="AR34" s="93">
        <f t="shared" si="9"/>
        <v>866</v>
      </c>
      <c r="AS34" s="62">
        <v>7</v>
      </c>
      <c r="AT34" s="93">
        <f t="shared" si="10"/>
        <v>1015</v>
      </c>
      <c r="AU34" s="62">
        <v>6</v>
      </c>
      <c r="AV34" s="93">
        <v>7</v>
      </c>
      <c r="AW34" s="62">
        <v>0</v>
      </c>
      <c r="AX34" s="62">
        <v>7</v>
      </c>
      <c r="AY34" s="93">
        <v>0</v>
      </c>
      <c r="AZ34" s="62">
        <v>242</v>
      </c>
      <c r="BA34" s="62">
        <v>9</v>
      </c>
      <c r="BB34" s="62">
        <v>327</v>
      </c>
      <c r="BC34" s="62">
        <v>2875</v>
      </c>
    </row>
    <row r="35" spans="1:58" ht="15.75" x14ac:dyDescent="0.25">
      <c r="A35" s="102">
        <v>44057</v>
      </c>
      <c r="B35" s="94">
        <f t="shared" si="14"/>
        <v>4109</v>
      </c>
      <c r="C35" s="62">
        <v>39</v>
      </c>
      <c r="D35" s="63">
        <f t="shared" si="1"/>
        <v>656.26921571915705</v>
      </c>
      <c r="E35" s="103">
        <f t="shared" si="2"/>
        <v>0.95823095823095628</v>
      </c>
      <c r="F35" s="93">
        <v>0</v>
      </c>
      <c r="G35" s="93">
        <v>57</v>
      </c>
      <c r="H35" s="62">
        <v>0</v>
      </c>
      <c r="I35" s="62">
        <f t="shared" si="12"/>
        <v>4055</v>
      </c>
      <c r="J35" s="93">
        <v>54</v>
      </c>
      <c r="K35" s="62">
        <v>1732</v>
      </c>
      <c r="L35" s="62">
        <f t="shared" si="4"/>
        <v>2377</v>
      </c>
      <c r="M35" s="62">
        <v>330</v>
      </c>
      <c r="N35" s="62">
        <v>1479</v>
      </c>
      <c r="O35" s="62">
        <v>192</v>
      </c>
      <c r="P35" s="62">
        <v>1147</v>
      </c>
      <c r="Q35" s="62">
        <v>317</v>
      </c>
      <c r="R35" s="62">
        <v>97</v>
      </c>
      <c r="S35" s="62">
        <v>547</v>
      </c>
      <c r="T35" s="62">
        <v>8</v>
      </c>
      <c r="U35" s="62">
        <v>111</v>
      </c>
      <c r="V35" s="62">
        <v>150</v>
      </c>
      <c r="W35" s="62">
        <v>61</v>
      </c>
      <c r="X35" s="62">
        <v>365</v>
      </c>
      <c r="Y35" s="62">
        <v>1418</v>
      </c>
      <c r="Z35" s="62">
        <v>1153</v>
      </c>
      <c r="AA35" s="62">
        <v>843</v>
      </c>
      <c r="AB35" s="93">
        <v>171</v>
      </c>
      <c r="AC35" s="62">
        <v>520</v>
      </c>
      <c r="AD35" s="62">
        <v>553</v>
      </c>
      <c r="AE35" s="62">
        <v>1795</v>
      </c>
      <c r="AF35" s="62">
        <v>71</v>
      </c>
      <c r="AG35" s="62">
        <v>999</v>
      </c>
      <c r="AH35" s="93">
        <f t="shared" si="5"/>
        <v>1055</v>
      </c>
      <c r="AI35" s="62">
        <v>9</v>
      </c>
      <c r="AJ35" s="93">
        <f t="shared" si="6"/>
        <v>2133</v>
      </c>
      <c r="AK35" s="62">
        <v>23</v>
      </c>
      <c r="AL35" s="93">
        <f t="shared" si="7"/>
        <v>864</v>
      </c>
      <c r="AM35" s="62">
        <v>7</v>
      </c>
      <c r="AN35" s="62">
        <v>57</v>
      </c>
      <c r="AO35" s="62">
        <v>0</v>
      </c>
      <c r="AP35" s="93">
        <f t="shared" si="8"/>
        <v>2212</v>
      </c>
      <c r="AQ35" s="62">
        <v>23</v>
      </c>
      <c r="AR35" s="93">
        <f t="shared" si="9"/>
        <v>873</v>
      </c>
      <c r="AS35" s="62">
        <v>7</v>
      </c>
      <c r="AT35" s="93">
        <f t="shared" si="10"/>
        <v>1024</v>
      </c>
      <c r="AU35" s="62">
        <v>9</v>
      </c>
      <c r="AV35" s="93">
        <v>7</v>
      </c>
      <c r="AW35" s="62">
        <v>0</v>
      </c>
      <c r="AX35" s="62">
        <v>7</v>
      </c>
      <c r="AY35" s="93">
        <v>0</v>
      </c>
      <c r="AZ35" s="62">
        <v>249</v>
      </c>
      <c r="BA35" s="62">
        <v>9</v>
      </c>
      <c r="BB35" s="62">
        <v>327</v>
      </c>
      <c r="BC35" s="62">
        <v>2875</v>
      </c>
    </row>
    <row r="36" spans="1:58" s="51" customFormat="1" ht="15.75" x14ac:dyDescent="0.25">
      <c r="A36" s="102">
        <v>44058</v>
      </c>
      <c r="B36" s="94">
        <f t="shared" si="14"/>
        <v>4143</v>
      </c>
      <c r="C36" s="62">
        <v>34</v>
      </c>
      <c r="D36" s="63">
        <f t="shared" si="1"/>
        <v>661.69952804197317</v>
      </c>
      <c r="E36" s="103">
        <f t="shared" si="2"/>
        <v>0.82745193477731505</v>
      </c>
      <c r="F36" s="93">
        <v>0</v>
      </c>
      <c r="G36" s="93">
        <v>57</v>
      </c>
      <c r="H36" s="62">
        <v>0</v>
      </c>
      <c r="I36" s="62">
        <f t="shared" si="12"/>
        <v>4089</v>
      </c>
      <c r="J36" s="62">
        <v>54</v>
      </c>
      <c r="K36" s="62">
        <v>1742</v>
      </c>
      <c r="L36" s="62">
        <f t="shared" si="4"/>
        <v>2401</v>
      </c>
      <c r="M36" s="62">
        <v>330</v>
      </c>
      <c r="N36" s="62">
        <v>1484</v>
      </c>
      <c r="O36" s="62">
        <v>194</v>
      </c>
      <c r="P36" s="62">
        <v>1152</v>
      </c>
      <c r="Q36" s="62">
        <v>321</v>
      </c>
      <c r="R36" s="62">
        <v>97</v>
      </c>
      <c r="S36" s="62">
        <v>565</v>
      </c>
      <c r="T36" s="62">
        <v>8</v>
      </c>
      <c r="U36" s="62">
        <v>111</v>
      </c>
      <c r="V36" s="62">
        <v>150</v>
      </c>
      <c r="W36" s="62">
        <v>61</v>
      </c>
      <c r="X36" s="62">
        <v>372</v>
      </c>
      <c r="Y36" s="62">
        <v>1433</v>
      </c>
      <c r="Z36" s="62">
        <v>1162</v>
      </c>
      <c r="AA36" s="62">
        <v>846</v>
      </c>
      <c r="AB36" s="93">
        <v>171</v>
      </c>
      <c r="AC36" s="62">
        <v>521</v>
      </c>
      <c r="AD36" s="62">
        <v>561</v>
      </c>
      <c r="AE36" s="62">
        <v>1813</v>
      </c>
      <c r="AF36" s="62">
        <v>71</v>
      </c>
      <c r="AG36" s="62">
        <v>1006</v>
      </c>
      <c r="AH36" s="93">
        <f t="shared" si="5"/>
        <v>1062</v>
      </c>
      <c r="AI36" s="62">
        <v>7</v>
      </c>
      <c r="AJ36" s="93">
        <f t="shared" si="6"/>
        <v>2157</v>
      </c>
      <c r="AK36" s="62">
        <v>24</v>
      </c>
      <c r="AL36" s="93">
        <f t="shared" si="7"/>
        <v>867</v>
      </c>
      <c r="AM36" s="62">
        <v>3</v>
      </c>
      <c r="AN36" s="62">
        <v>57</v>
      </c>
      <c r="AO36" s="62">
        <v>0</v>
      </c>
      <c r="AP36" s="93">
        <f t="shared" si="8"/>
        <v>2236</v>
      </c>
      <c r="AQ36" s="62">
        <v>24</v>
      </c>
      <c r="AR36" s="93">
        <f t="shared" si="9"/>
        <v>876</v>
      </c>
      <c r="AS36" s="62">
        <v>3</v>
      </c>
      <c r="AT36" s="93">
        <f t="shared" si="10"/>
        <v>1031</v>
      </c>
      <c r="AU36" s="62">
        <v>7</v>
      </c>
      <c r="AV36" s="93">
        <v>6</v>
      </c>
      <c r="AW36" s="62">
        <v>3</v>
      </c>
      <c r="AX36" s="62">
        <v>3</v>
      </c>
      <c r="AY36" s="93">
        <v>0</v>
      </c>
      <c r="AZ36" s="62">
        <v>190</v>
      </c>
      <c r="BA36" s="62">
        <v>7</v>
      </c>
      <c r="BB36" s="62">
        <v>327</v>
      </c>
      <c r="BC36" s="62">
        <v>2928</v>
      </c>
      <c r="BD36" s="64"/>
      <c r="BE36" s="64"/>
      <c r="BF36" s="64"/>
    </row>
    <row r="37" spans="1:58" ht="13.5" customHeight="1" x14ac:dyDescent="0.25">
      <c r="A37" s="102">
        <v>44059</v>
      </c>
      <c r="B37" s="94">
        <f t="shared" si="14"/>
        <v>4190</v>
      </c>
      <c r="C37" s="62">
        <v>47</v>
      </c>
      <c r="D37" s="63">
        <f t="shared" si="1"/>
        <v>669.20613625292481</v>
      </c>
      <c r="E37" s="103">
        <f t="shared" si="2"/>
        <v>1.1344436398744904</v>
      </c>
      <c r="F37" s="93">
        <v>0</v>
      </c>
      <c r="G37" s="93">
        <v>57</v>
      </c>
      <c r="H37" s="62">
        <v>0</v>
      </c>
      <c r="I37" s="62">
        <f t="shared" si="12"/>
        <v>4136</v>
      </c>
      <c r="J37" s="62">
        <v>54</v>
      </c>
      <c r="K37" s="62">
        <v>1760</v>
      </c>
      <c r="L37" s="62">
        <f t="shared" si="4"/>
        <v>2430</v>
      </c>
      <c r="M37" s="62">
        <v>339</v>
      </c>
      <c r="N37" s="62">
        <v>1493</v>
      </c>
      <c r="O37" s="62">
        <v>196</v>
      </c>
      <c r="P37" s="62">
        <v>1166</v>
      </c>
      <c r="Q37" s="62">
        <v>323</v>
      </c>
      <c r="R37" s="62">
        <v>98</v>
      </c>
      <c r="S37" s="62">
        <v>575</v>
      </c>
      <c r="T37" s="62">
        <v>8</v>
      </c>
      <c r="U37" s="62">
        <v>112</v>
      </c>
      <c r="V37" s="62">
        <v>156</v>
      </c>
      <c r="W37" s="62">
        <v>62</v>
      </c>
      <c r="X37" s="62">
        <v>375</v>
      </c>
      <c r="Y37" s="62">
        <v>1443</v>
      </c>
      <c r="Z37" s="62">
        <v>1173</v>
      </c>
      <c r="AA37" s="62">
        <v>861</v>
      </c>
      <c r="AB37" s="93">
        <v>171</v>
      </c>
      <c r="AC37" s="62">
        <v>552</v>
      </c>
      <c r="AD37" s="62">
        <v>565</v>
      </c>
      <c r="AE37" s="62">
        <v>1822</v>
      </c>
      <c r="AF37" s="62">
        <v>71</v>
      </c>
      <c r="AG37" s="62">
        <v>1009</v>
      </c>
      <c r="AH37" s="93">
        <f t="shared" si="5"/>
        <v>1080</v>
      </c>
      <c r="AI37" s="62">
        <v>18</v>
      </c>
      <c r="AJ37" s="93">
        <f t="shared" si="6"/>
        <v>2175</v>
      </c>
      <c r="AK37" s="62">
        <v>18</v>
      </c>
      <c r="AL37" s="93">
        <f t="shared" si="7"/>
        <v>878</v>
      </c>
      <c r="AM37" s="62">
        <v>11</v>
      </c>
      <c r="AN37" s="62">
        <v>57</v>
      </c>
      <c r="AO37" s="62">
        <v>0</v>
      </c>
      <c r="AP37" s="93">
        <f t="shared" si="8"/>
        <v>2254</v>
      </c>
      <c r="AQ37" s="62">
        <v>18</v>
      </c>
      <c r="AR37" s="93">
        <f t="shared" si="9"/>
        <v>887</v>
      </c>
      <c r="AS37" s="62">
        <v>11</v>
      </c>
      <c r="AT37" s="93">
        <f t="shared" si="10"/>
        <v>1049</v>
      </c>
      <c r="AU37" s="62">
        <v>18</v>
      </c>
      <c r="AV37" s="93">
        <v>7</v>
      </c>
      <c r="AW37" s="62">
        <v>0</v>
      </c>
      <c r="AX37" s="62">
        <v>7</v>
      </c>
      <c r="AY37" s="93">
        <v>0</v>
      </c>
      <c r="AZ37" s="62">
        <v>197</v>
      </c>
      <c r="BA37" s="62">
        <v>6</v>
      </c>
      <c r="BB37" s="62">
        <v>327</v>
      </c>
      <c r="BC37" s="62">
        <v>2971</v>
      </c>
    </row>
    <row r="38" spans="1:58" ht="15.75" x14ac:dyDescent="0.25">
      <c r="A38" s="102">
        <v>44060</v>
      </c>
      <c r="B38" s="94">
        <f t="shared" si="14"/>
        <v>4215</v>
      </c>
      <c r="C38" s="62">
        <v>25</v>
      </c>
      <c r="D38" s="63">
        <f t="shared" si="1"/>
        <v>673.19901296087778</v>
      </c>
      <c r="E38" s="103">
        <f t="shared" si="2"/>
        <v>0.59665871121718794</v>
      </c>
      <c r="F38" s="93">
        <v>0</v>
      </c>
      <c r="G38" s="93">
        <v>57</v>
      </c>
      <c r="H38" s="62">
        <v>0</v>
      </c>
      <c r="I38" s="62">
        <f t="shared" si="12"/>
        <v>4161</v>
      </c>
      <c r="J38" s="62">
        <v>54</v>
      </c>
      <c r="K38" s="62">
        <v>1774</v>
      </c>
      <c r="L38" s="62">
        <f t="shared" si="4"/>
        <v>2441</v>
      </c>
      <c r="M38" s="62">
        <v>339</v>
      </c>
      <c r="N38" s="62">
        <v>1502</v>
      </c>
      <c r="O38" s="62">
        <v>197</v>
      </c>
      <c r="P38" s="62">
        <v>1172</v>
      </c>
      <c r="Q38" s="62">
        <v>323</v>
      </c>
      <c r="R38" s="62">
        <v>98</v>
      </c>
      <c r="S38" s="62">
        <v>584</v>
      </c>
      <c r="T38" s="62">
        <v>8</v>
      </c>
      <c r="U38" s="62">
        <v>112</v>
      </c>
      <c r="V38" s="62">
        <v>156</v>
      </c>
      <c r="W38" s="62">
        <v>62</v>
      </c>
      <c r="X38" s="62">
        <v>379</v>
      </c>
      <c r="Y38" s="62">
        <v>1454</v>
      </c>
      <c r="Z38" s="62">
        <v>1180</v>
      </c>
      <c r="AA38" s="62">
        <v>864</v>
      </c>
      <c r="AB38" s="93">
        <v>171</v>
      </c>
      <c r="AC38" s="62">
        <v>552</v>
      </c>
      <c r="AD38" s="62">
        <v>576</v>
      </c>
      <c r="AE38" s="62">
        <v>1835</v>
      </c>
      <c r="AF38" s="62">
        <v>71</v>
      </c>
      <c r="AG38" s="62">
        <v>1010</v>
      </c>
      <c r="AH38" s="93">
        <f t="shared" si="5"/>
        <v>1094</v>
      </c>
      <c r="AI38" s="62">
        <v>14</v>
      </c>
      <c r="AJ38" s="93">
        <f t="shared" si="6"/>
        <v>2182</v>
      </c>
      <c r="AK38" s="62">
        <v>7</v>
      </c>
      <c r="AL38" s="93">
        <f t="shared" si="7"/>
        <v>882</v>
      </c>
      <c r="AM38" s="62">
        <v>4</v>
      </c>
      <c r="AN38" s="62">
        <v>57</v>
      </c>
      <c r="AO38" s="62">
        <v>0</v>
      </c>
      <c r="AP38" s="93">
        <f t="shared" si="8"/>
        <v>2261</v>
      </c>
      <c r="AQ38" s="62">
        <v>7</v>
      </c>
      <c r="AR38" s="93">
        <f t="shared" si="9"/>
        <v>891</v>
      </c>
      <c r="AS38" s="62">
        <v>4</v>
      </c>
      <c r="AT38" s="93">
        <f t="shared" si="10"/>
        <v>1063</v>
      </c>
      <c r="AU38" s="62">
        <v>14</v>
      </c>
      <c r="AV38" s="93">
        <v>4</v>
      </c>
      <c r="AW38" s="62">
        <v>0</v>
      </c>
      <c r="AX38" s="62">
        <v>4</v>
      </c>
      <c r="AY38" s="93">
        <v>0</v>
      </c>
      <c r="AZ38" s="62">
        <v>201</v>
      </c>
      <c r="BA38" s="62">
        <v>6</v>
      </c>
      <c r="BB38" s="62">
        <v>327</v>
      </c>
      <c r="BC38" s="62">
        <v>2971</v>
      </c>
    </row>
    <row r="39" spans="1:58" ht="15.75" x14ac:dyDescent="0.25">
      <c r="A39" s="102">
        <v>44061</v>
      </c>
      <c r="B39" s="94">
        <f t="shared" si="14"/>
        <v>4242</v>
      </c>
      <c r="C39" s="62">
        <v>27</v>
      </c>
      <c r="D39" s="63">
        <f t="shared" si="1"/>
        <v>677.511319805467</v>
      </c>
      <c r="E39" s="103">
        <f t="shared" si="2"/>
        <v>0.64056939501779198</v>
      </c>
      <c r="F39" s="93">
        <v>0</v>
      </c>
      <c r="G39" s="93">
        <v>59</v>
      </c>
      <c r="H39" s="62">
        <v>2</v>
      </c>
      <c r="I39" s="62">
        <f t="shared" si="12"/>
        <v>4188</v>
      </c>
      <c r="J39" s="62">
        <v>54</v>
      </c>
      <c r="K39" s="62">
        <v>1788</v>
      </c>
      <c r="L39" s="62">
        <f t="shared" si="4"/>
        <v>2454</v>
      </c>
      <c r="M39" s="62">
        <v>346</v>
      </c>
      <c r="N39" s="62">
        <v>1509</v>
      </c>
      <c r="O39" s="62">
        <v>197</v>
      </c>
      <c r="P39" s="62">
        <v>1178</v>
      </c>
      <c r="Q39" s="62">
        <v>324</v>
      </c>
      <c r="R39" s="62">
        <v>99</v>
      </c>
      <c r="S39" s="62">
        <v>589</v>
      </c>
      <c r="T39" s="62">
        <v>8</v>
      </c>
      <c r="U39" s="62">
        <v>114</v>
      </c>
      <c r="V39" s="62">
        <v>161</v>
      </c>
      <c r="W39" s="62">
        <v>63</v>
      </c>
      <c r="X39" s="62">
        <v>381</v>
      </c>
      <c r="Y39" s="62">
        <v>1460</v>
      </c>
      <c r="Z39" s="62">
        <v>1186</v>
      </c>
      <c r="AA39" s="62">
        <v>869</v>
      </c>
      <c r="AB39" s="93">
        <v>171</v>
      </c>
      <c r="AC39" s="62">
        <v>554</v>
      </c>
      <c r="AD39" s="62">
        <v>577</v>
      </c>
      <c r="AE39" s="62">
        <v>1859</v>
      </c>
      <c r="AF39" s="62">
        <v>71</v>
      </c>
      <c r="AG39" s="62">
        <v>1010</v>
      </c>
      <c r="AH39" s="93">
        <f t="shared" si="5"/>
        <v>1111</v>
      </c>
      <c r="AI39" s="62">
        <v>17</v>
      </c>
      <c r="AJ39" s="93">
        <f t="shared" si="6"/>
        <v>2187</v>
      </c>
      <c r="AK39" s="62">
        <v>5</v>
      </c>
      <c r="AL39" s="93">
        <f t="shared" si="7"/>
        <v>885</v>
      </c>
      <c r="AM39" s="62">
        <v>3</v>
      </c>
      <c r="AN39" s="62">
        <v>59</v>
      </c>
      <c r="AO39" s="62">
        <v>2</v>
      </c>
      <c r="AP39" s="93">
        <f t="shared" si="8"/>
        <v>2266</v>
      </c>
      <c r="AQ39" s="62">
        <v>5</v>
      </c>
      <c r="AR39" s="93">
        <f t="shared" si="9"/>
        <v>896</v>
      </c>
      <c r="AS39" s="62">
        <v>5</v>
      </c>
      <c r="AT39" s="93">
        <f t="shared" si="10"/>
        <v>1080</v>
      </c>
      <c r="AU39" s="62">
        <v>17</v>
      </c>
      <c r="AV39" s="93">
        <v>5</v>
      </c>
      <c r="AW39" s="62">
        <v>0</v>
      </c>
      <c r="AX39" s="62">
        <v>5</v>
      </c>
      <c r="AY39" s="93">
        <v>0</v>
      </c>
      <c r="AZ39" s="62">
        <v>205</v>
      </c>
      <c r="BA39" s="62">
        <v>7</v>
      </c>
      <c r="BB39" s="62">
        <v>327</v>
      </c>
      <c r="BC39" s="62">
        <v>2971</v>
      </c>
    </row>
    <row r="40" spans="1:58" ht="15.75" x14ac:dyDescent="0.25">
      <c r="A40" s="102">
        <v>44062</v>
      </c>
      <c r="B40" s="94">
        <f t="shared" si="14"/>
        <v>4279</v>
      </c>
      <c r="C40" s="62">
        <v>37</v>
      </c>
      <c r="D40" s="63">
        <f t="shared" si="1"/>
        <v>683.42077733323754</v>
      </c>
      <c r="E40" s="103">
        <f t="shared" si="2"/>
        <v>0.87223008015087089</v>
      </c>
      <c r="F40" s="93">
        <v>0</v>
      </c>
      <c r="G40" s="93">
        <v>59</v>
      </c>
      <c r="H40" s="62">
        <v>0</v>
      </c>
      <c r="I40" s="62">
        <f t="shared" si="12"/>
        <v>4225</v>
      </c>
      <c r="J40" s="62">
        <v>54</v>
      </c>
      <c r="K40" s="62">
        <v>1807</v>
      </c>
      <c r="L40" s="62">
        <f t="shared" si="4"/>
        <v>2472</v>
      </c>
      <c r="M40" s="62">
        <v>348</v>
      </c>
      <c r="N40" s="62">
        <v>1520</v>
      </c>
      <c r="O40" s="62">
        <v>198</v>
      </c>
      <c r="P40" s="62">
        <v>1189</v>
      </c>
      <c r="Q40" s="62">
        <v>327</v>
      </c>
      <c r="R40" s="62">
        <v>101</v>
      </c>
      <c r="S40" s="62">
        <v>596</v>
      </c>
      <c r="T40" s="62">
        <v>8</v>
      </c>
      <c r="U40" s="62">
        <v>115</v>
      </c>
      <c r="V40" s="62">
        <v>161</v>
      </c>
      <c r="W40" s="62">
        <v>64</v>
      </c>
      <c r="X40" s="62">
        <v>388</v>
      </c>
      <c r="Y40" s="62">
        <v>1469</v>
      </c>
      <c r="Z40" s="62">
        <v>1196</v>
      </c>
      <c r="AA40" s="62">
        <v>878</v>
      </c>
      <c r="AB40" s="93">
        <v>171</v>
      </c>
      <c r="AC40" s="62">
        <v>557</v>
      </c>
      <c r="AD40" s="62">
        <v>585</v>
      </c>
      <c r="AE40" s="62">
        <v>1882</v>
      </c>
      <c r="AF40" s="62">
        <v>71</v>
      </c>
      <c r="AG40" s="62">
        <v>1013</v>
      </c>
      <c r="AH40" s="93">
        <f t="shared" si="5"/>
        <v>1121</v>
      </c>
      <c r="AI40" s="62">
        <v>10</v>
      </c>
      <c r="AJ40" s="93">
        <f t="shared" si="6"/>
        <v>2207</v>
      </c>
      <c r="AK40" s="62">
        <v>20</v>
      </c>
      <c r="AL40" s="93">
        <f t="shared" si="7"/>
        <v>892</v>
      </c>
      <c r="AM40" s="62">
        <v>7</v>
      </c>
      <c r="AN40" s="62">
        <v>59</v>
      </c>
      <c r="AO40" s="62">
        <v>0</v>
      </c>
      <c r="AP40" s="93">
        <f t="shared" si="8"/>
        <v>2286</v>
      </c>
      <c r="AQ40" s="62">
        <v>20</v>
      </c>
      <c r="AR40" s="93">
        <f t="shared" si="9"/>
        <v>903</v>
      </c>
      <c r="AS40" s="62">
        <v>7</v>
      </c>
      <c r="AT40" s="93">
        <f t="shared" si="10"/>
        <v>1090</v>
      </c>
      <c r="AU40" s="62">
        <v>10</v>
      </c>
      <c r="AV40" s="93">
        <v>7</v>
      </c>
      <c r="AW40" s="62">
        <v>0</v>
      </c>
      <c r="AX40" s="62">
        <v>7</v>
      </c>
      <c r="AY40" s="93">
        <v>0</v>
      </c>
      <c r="AZ40" s="62">
        <v>212</v>
      </c>
      <c r="BA40" s="62">
        <v>8</v>
      </c>
      <c r="BB40" s="62">
        <v>327</v>
      </c>
      <c r="BC40" s="62">
        <v>2971</v>
      </c>
    </row>
    <row r="41" spans="1:58" ht="15.75" x14ac:dyDescent="0.25">
      <c r="A41" s="102">
        <v>44063</v>
      </c>
      <c r="B41" s="94">
        <f t="shared" si="14"/>
        <v>4314</v>
      </c>
      <c r="C41" s="62">
        <v>35</v>
      </c>
      <c r="D41" s="63">
        <f t="shared" si="1"/>
        <v>689.01080472437172</v>
      </c>
      <c r="E41" s="103">
        <f t="shared" si="2"/>
        <v>0.81794811871932893</v>
      </c>
      <c r="F41" s="93">
        <v>0</v>
      </c>
      <c r="G41" s="93">
        <v>59</v>
      </c>
      <c r="H41" s="62">
        <v>0</v>
      </c>
      <c r="I41" s="62">
        <f t="shared" si="12"/>
        <v>4260</v>
      </c>
      <c r="J41" s="62">
        <v>54</v>
      </c>
      <c r="K41" s="62">
        <v>1820</v>
      </c>
      <c r="L41" s="62">
        <f t="shared" si="4"/>
        <v>2494</v>
      </c>
      <c r="M41" s="62">
        <v>352</v>
      </c>
      <c r="N41" s="62">
        <v>1531</v>
      </c>
      <c r="O41" s="62">
        <v>202</v>
      </c>
      <c r="P41" s="62">
        <v>1200</v>
      </c>
      <c r="Q41" s="62">
        <v>328</v>
      </c>
      <c r="R41" s="62">
        <v>101</v>
      </c>
      <c r="S41" s="62">
        <v>600</v>
      </c>
      <c r="T41" s="62">
        <v>8</v>
      </c>
      <c r="U41" s="62">
        <v>116</v>
      </c>
      <c r="V41" s="62">
        <v>162</v>
      </c>
      <c r="W41" s="62">
        <v>66</v>
      </c>
      <c r="X41" s="62">
        <v>390</v>
      </c>
      <c r="Y41" s="62">
        <v>1482</v>
      </c>
      <c r="Z41" s="62">
        <v>1203</v>
      </c>
      <c r="AA41" s="62">
        <v>887</v>
      </c>
      <c r="AB41" s="93">
        <v>171</v>
      </c>
      <c r="AC41" s="62">
        <v>559</v>
      </c>
      <c r="AD41" s="62">
        <v>591</v>
      </c>
      <c r="AE41" s="62">
        <v>1908</v>
      </c>
      <c r="AF41" s="62">
        <v>71</v>
      </c>
      <c r="AG41" s="62">
        <v>1014</v>
      </c>
      <c r="AH41" s="93">
        <f t="shared" si="5"/>
        <v>1126</v>
      </c>
      <c r="AI41" s="62">
        <v>5</v>
      </c>
      <c r="AJ41" s="93">
        <f t="shared" si="6"/>
        <v>2228</v>
      </c>
      <c r="AK41" s="62">
        <v>21</v>
      </c>
      <c r="AL41" s="93">
        <f t="shared" si="7"/>
        <v>901</v>
      </c>
      <c r="AM41" s="62">
        <v>9</v>
      </c>
      <c r="AN41" s="62">
        <v>59</v>
      </c>
      <c r="AO41" s="62">
        <v>0</v>
      </c>
      <c r="AP41" s="93">
        <f t="shared" si="8"/>
        <v>2307</v>
      </c>
      <c r="AQ41" s="62">
        <v>21</v>
      </c>
      <c r="AR41" s="93">
        <f t="shared" si="9"/>
        <v>912</v>
      </c>
      <c r="AS41" s="62">
        <v>9</v>
      </c>
      <c r="AT41" s="93">
        <f t="shared" si="10"/>
        <v>1095</v>
      </c>
      <c r="AU41" s="62">
        <v>5</v>
      </c>
      <c r="AV41" s="93">
        <v>9</v>
      </c>
      <c r="AW41" s="62">
        <v>0</v>
      </c>
      <c r="AX41" s="62">
        <v>9</v>
      </c>
      <c r="AY41" s="93">
        <v>0</v>
      </c>
      <c r="AZ41" s="62">
        <v>200</v>
      </c>
      <c r="BA41" s="62">
        <v>7</v>
      </c>
      <c r="BB41" s="62">
        <v>327</v>
      </c>
      <c r="BC41" s="62">
        <v>3053</v>
      </c>
    </row>
    <row r="42" spans="1:58" ht="15.75" x14ac:dyDescent="0.25">
      <c r="A42" s="102">
        <v>44064</v>
      </c>
      <c r="B42" s="94">
        <f t="shared" si="14"/>
        <v>4350</v>
      </c>
      <c r="C42" s="62">
        <v>36</v>
      </c>
      <c r="D42" s="63">
        <f t="shared" si="1"/>
        <v>694.76054718382409</v>
      </c>
      <c r="E42" s="103">
        <f t="shared" si="2"/>
        <v>0.83449235048678361</v>
      </c>
      <c r="F42" s="93">
        <v>0</v>
      </c>
      <c r="G42" s="93">
        <v>60</v>
      </c>
      <c r="H42" s="62">
        <v>1</v>
      </c>
      <c r="I42" s="62">
        <f t="shared" si="12"/>
        <v>4296</v>
      </c>
      <c r="J42" s="62">
        <v>54</v>
      </c>
      <c r="K42" s="62">
        <v>1843</v>
      </c>
      <c r="L42" s="62">
        <f t="shared" si="4"/>
        <v>2507</v>
      </c>
      <c r="M42" s="62">
        <v>356</v>
      </c>
      <c r="N42" s="62">
        <v>1540</v>
      </c>
      <c r="O42" s="62">
        <v>204</v>
      </c>
      <c r="P42" s="62">
        <v>1207</v>
      </c>
      <c r="Q42" s="62">
        <v>333</v>
      </c>
      <c r="R42" s="62">
        <v>101</v>
      </c>
      <c r="S42" s="62">
        <v>609</v>
      </c>
      <c r="T42" s="62">
        <v>8</v>
      </c>
      <c r="U42" s="62">
        <v>117</v>
      </c>
      <c r="V42" s="62">
        <v>164</v>
      </c>
      <c r="W42" s="62">
        <v>66</v>
      </c>
      <c r="X42" s="62">
        <v>394</v>
      </c>
      <c r="Y42" s="62">
        <v>1491</v>
      </c>
      <c r="Z42" s="62">
        <v>1213</v>
      </c>
      <c r="AA42" s="62">
        <v>897</v>
      </c>
      <c r="AB42" s="93">
        <v>172</v>
      </c>
      <c r="AC42" s="62">
        <v>566</v>
      </c>
      <c r="AD42" s="62">
        <v>601</v>
      </c>
      <c r="AE42" s="62">
        <v>1923</v>
      </c>
      <c r="AF42" s="62">
        <v>71</v>
      </c>
      <c r="AG42" s="62">
        <v>1017</v>
      </c>
      <c r="AH42" s="93">
        <f t="shared" si="5"/>
        <v>1139</v>
      </c>
      <c r="AI42" s="62">
        <v>13</v>
      </c>
      <c r="AJ42" s="93">
        <f t="shared" si="6"/>
        <v>2243</v>
      </c>
      <c r="AK42" s="62">
        <v>15</v>
      </c>
      <c r="AL42" s="93">
        <f t="shared" si="7"/>
        <v>908</v>
      </c>
      <c r="AM42" s="62">
        <v>7</v>
      </c>
      <c r="AN42" s="62">
        <v>60</v>
      </c>
      <c r="AO42" s="62">
        <v>1</v>
      </c>
      <c r="AP42" s="93">
        <f t="shared" si="8"/>
        <v>2322</v>
      </c>
      <c r="AQ42" s="62">
        <v>15</v>
      </c>
      <c r="AR42" s="93">
        <f t="shared" si="9"/>
        <v>920</v>
      </c>
      <c r="AS42" s="62">
        <v>8</v>
      </c>
      <c r="AT42" s="93">
        <f t="shared" si="10"/>
        <v>1108</v>
      </c>
      <c r="AU42" s="62">
        <v>13</v>
      </c>
      <c r="AV42" s="93">
        <v>8</v>
      </c>
      <c r="AW42" s="62">
        <v>0</v>
      </c>
      <c r="AX42" s="62">
        <v>8</v>
      </c>
      <c r="AY42" s="93">
        <v>0</v>
      </c>
      <c r="AZ42" s="62">
        <v>208</v>
      </c>
      <c r="BA42" s="62">
        <v>7</v>
      </c>
      <c r="BB42" s="62">
        <v>327</v>
      </c>
      <c r="BC42" s="62">
        <v>3094</v>
      </c>
    </row>
    <row r="43" spans="1:58" s="51" customFormat="1" ht="15.75" x14ac:dyDescent="0.25">
      <c r="A43" s="102">
        <v>44065</v>
      </c>
      <c r="B43" s="94">
        <f t="shared" si="14"/>
        <v>4384</v>
      </c>
      <c r="C43" s="62">
        <v>34</v>
      </c>
      <c r="D43" s="63">
        <f t="shared" si="1"/>
        <v>700.19085950664021</v>
      </c>
      <c r="E43" s="103">
        <f t="shared" si="2"/>
        <v>0.78160919540229656</v>
      </c>
      <c r="F43" s="93">
        <v>0</v>
      </c>
      <c r="G43" s="93">
        <v>60</v>
      </c>
      <c r="H43" s="62">
        <v>0</v>
      </c>
      <c r="I43" s="62">
        <f t="shared" si="12"/>
        <v>4330</v>
      </c>
      <c r="J43" s="62">
        <v>54</v>
      </c>
      <c r="K43" s="62">
        <v>1861</v>
      </c>
      <c r="L43" s="62">
        <f t="shared" si="4"/>
        <v>2523</v>
      </c>
      <c r="M43" s="62">
        <v>362</v>
      </c>
      <c r="N43" s="62">
        <v>1544</v>
      </c>
      <c r="O43" s="62">
        <v>206</v>
      </c>
      <c r="P43" s="62">
        <v>1212</v>
      </c>
      <c r="Q43" s="62">
        <v>333</v>
      </c>
      <c r="R43" s="62">
        <v>101</v>
      </c>
      <c r="S43" s="62">
        <v>626</v>
      </c>
      <c r="T43" s="62">
        <v>8</v>
      </c>
      <c r="U43" s="62">
        <v>119</v>
      </c>
      <c r="V43" s="62">
        <v>167</v>
      </c>
      <c r="W43" s="62">
        <v>67</v>
      </c>
      <c r="X43" s="62">
        <v>395</v>
      </c>
      <c r="Y43" s="62">
        <v>1505</v>
      </c>
      <c r="Z43" s="62">
        <v>1223</v>
      </c>
      <c r="AA43" s="62">
        <v>900</v>
      </c>
      <c r="AB43" s="93">
        <v>172</v>
      </c>
      <c r="AC43" s="62">
        <v>566</v>
      </c>
      <c r="AD43" s="62">
        <v>609</v>
      </c>
      <c r="AE43" s="62">
        <v>1944</v>
      </c>
      <c r="AF43" s="62">
        <v>71</v>
      </c>
      <c r="AG43" s="62">
        <v>1022</v>
      </c>
      <c r="AH43" s="93">
        <f t="shared" si="5"/>
        <v>1146</v>
      </c>
      <c r="AI43" s="62">
        <v>7</v>
      </c>
      <c r="AJ43" s="93">
        <f t="shared" si="6"/>
        <v>2267</v>
      </c>
      <c r="AK43" s="62">
        <v>24</v>
      </c>
      <c r="AL43" s="93">
        <f t="shared" si="7"/>
        <v>911</v>
      </c>
      <c r="AM43" s="93">
        <v>3</v>
      </c>
      <c r="AN43" s="62">
        <v>60</v>
      </c>
      <c r="AO43" s="62">
        <v>0</v>
      </c>
      <c r="AP43" s="93">
        <f t="shared" si="8"/>
        <v>2346</v>
      </c>
      <c r="AQ43" s="62">
        <v>24</v>
      </c>
      <c r="AR43" s="93">
        <f t="shared" si="9"/>
        <v>923</v>
      </c>
      <c r="AS43" s="62">
        <v>3</v>
      </c>
      <c r="AT43" s="93">
        <f t="shared" si="10"/>
        <v>1115</v>
      </c>
      <c r="AU43" s="62">
        <v>7</v>
      </c>
      <c r="AV43" s="62">
        <v>4</v>
      </c>
      <c r="AW43" s="62">
        <v>1</v>
      </c>
      <c r="AX43" s="93">
        <v>3</v>
      </c>
      <c r="AY43" s="93">
        <v>0</v>
      </c>
      <c r="AZ43" s="62">
        <v>206</v>
      </c>
      <c r="BA43" s="62">
        <v>7</v>
      </c>
      <c r="BB43" s="62">
        <v>327</v>
      </c>
      <c r="BC43" s="62">
        <v>3131</v>
      </c>
      <c r="BD43" s="64"/>
      <c r="BE43" s="64"/>
      <c r="BF43" s="64"/>
    </row>
    <row r="44" spans="1:58" ht="15.75" x14ac:dyDescent="0.25">
      <c r="A44" s="102">
        <v>44066</v>
      </c>
      <c r="B44" s="94">
        <f>B43+C44</f>
        <v>4434</v>
      </c>
      <c r="C44" s="62">
        <v>50</v>
      </c>
      <c r="D44" s="63">
        <f>B44*100000/626115</f>
        <v>708.17661292254616</v>
      </c>
      <c r="E44" s="103">
        <f>(B44*100/B43)-100</f>
        <v>1.1405109489051029</v>
      </c>
      <c r="F44" s="93">
        <v>0</v>
      </c>
      <c r="G44" s="93">
        <v>60</v>
      </c>
      <c r="H44" s="62">
        <v>0</v>
      </c>
      <c r="I44" s="62">
        <f>B44-J44</f>
        <v>4380</v>
      </c>
      <c r="J44" s="62">
        <v>54</v>
      </c>
      <c r="K44" s="62">
        <v>1876</v>
      </c>
      <c r="L44" s="62">
        <f>SUM(B44-K44)</f>
        <v>2558</v>
      </c>
      <c r="M44" s="62">
        <v>370</v>
      </c>
      <c r="N44" s="62">
        <v>1560</v>
      </c>
      <c r="O44" s="62">
        <v>207</v>
      </c>
      <c r="P44" s="62">
        <v>1223</v>
      </c>
      <c r="Q44" s="62">
        <v>336</v>
      </c>
      <c r="R44" s="62">
        <v>101</v>
      </c>
      <c r="S44" s="62">
        <v>637</v>
      </c>
      <c r="T44" s="62">
        <v>8</v>
      </c>
      <c r="U44" s="62">
        <v>120</v>
      </c>
      <c r="V44" s="62">
        <v>172</v>
      </c>
      <c r="W44" s="62">
        <v>69</v>
      </c>
      <c r="X44" s="62">
        <v>402</v>
      </c>
      <c r="Y44" s="62">
        <v>1517</v>
      </c>
      <c r="Z44" s="62">
        <v>1239</v>
      </c>
      <c r="AA44" s="62">
        <v>907</v>
      </c>
      <c r="AB44" s="93">
        <v>173</v>
      </c>
      <c r="AC44" s="62">
        <v>570</v>
      </c>
      <c r="AD44" s="62">
        <v>613</v>
      </c>
      <c r="AE44" s="62">
        <v>1980</v>
      </c>
      <c r="AF44" s="62">
        <v>71</v>
      </c>
      <c r="AG44" s="62">
        <v>1027</v>
      </c>
      <c r="AH44" s="93">
        <f>AH43+AI44</f>
        <v>1159</v>
      </c>
      <c r="AI44" s="62">
        <v>13</v>
      </c>
      <c r="AJ44" s="93">
        <f>AJ43+AK44</f>
        <v>2294</v>
      </c>
      <c r="AK44" s="62">
        <v>27</v>
      </c>
      <c r="AL44" s="93">
        <f>AL43+AM44</f>
        <v>921</v>
      </c>
      <c r="AM44" s="93">
        <v>10</v>
      </c>
      <c r="AN44" s="62">
        <v>60</v>
      </c>
      <c r="AO44" s="62">
        <v>0</v>
      </c>
      <c r="AP44" s="93">
        <f>AP43+AQ44</f>
        <v>2373</v>
      </c>
      <c r="AQ44" s="62">
        <v>27</v>
      </c>
      <c r="AR44" s="93">
        <f>AR43+AS44</f>
        <v>933</v>
      </c>
      <c r="AS44" s="62">
        <v>10</v>
      </c>
      <c r="AT44" s="93">
        <f>AT43+AU44</f>
        <v>1128</v>
      </c>
      <c r="AU44" s="62">
        <v>13</v>
      </c>
      <c r="AV44" s="62">
        <v>9</v>
      </c>
      <c r="AW44" s="62">
        <v>0</v>
      </c>
      <c r="AX44" s="93">
        <v>9</v>
      </c>
      <c r="AY44" s="93">
        <v>0</v>
      </c>
      <c r="AZ44" s="62">
        <v>215</v>
      </c>
      <c r="BA44" s="62">
        <v>7</v>
      </c>
      <c r="BB44" s="62">
        <v>327</v>
      </c>
      <c r="BC44" s="62">
        <v>3167</v>
      </c>
    </row>
    <row r="45" spans="1:58" ht="15.75" x14ac:dyDescent="0.25">
      <c r="A45" s="102">
        <v>44067</v>
      </c>
      <c r="B45" s="94">
        <f>B44+C45</f>
        <v>4458</v>
      </c>
      <c r="C45" s="62">
        <v>24</v>
      </c>
      <c r="D45" s="63">
        <f>B45*100000/626115</f>
        <v>712.00977456218106</v>
      </c>
      <c r="E45" s="103">
        <f>(B45*100/B44)-100</f>
        <v>0.54127198917456099</v>
      </c>
      <c r="F45" s="93">
        <v>0</v>
      </c>
      <c r="G45" s="93">
        <v>60</v>
      </c>
      <c r="H45" s="62">
        <v>0</v>
      </c>
      <c r="I45" s="62">
        <f>B45-J45</f>
        <v>4404</v>
      </c>
      <c r="J45" s="62">
        <v>54</v>
      </c>
      <c r="K45" s="62">
        <v>1890</v>
      </c>
      <c r="L45" s="62">
        <f>SUM(B45-K45)</f>
        <v>2568</v>
      </c>
      <c r="M45" s="62">
        <v>373</v>
      </c>
      <c r="N45" s="62">
        <v>1569</v>
      </c>
      <c r="O45" s="62">
        <v>208</v>
      </c>
      <c r="P45" s="62">
        <v>1230</v>
      </c>
      <c r="Q45" s="62">
        <v>336</v>
      </c>
      <c r="R45" s="62">
        <v>102</v>
      </c>
      <c r="S45" s="62">
        <v>640</v>
      </c>
      <c r="T45" s="62">
        <v>8</v>
      </c>
      <c r="U45" s="62">
        <v>121</v>
      </c>
      <c r="V45" s="62">
        <v>174</v>
      </c>
      <c r="W45" s="62">
        <v>69</v>
      </c>
      <c r="X45" s="62">
        <v>405</v>
      </c>
      <c r="Y45" s="62">
        <v>1526</v>
      </c>
      <c r="Z45" s="62">
        <v>1243</v>
      </c>
      <c r="AA45" s="62">
        <v>912</v>
      </c>
      <c r="AB45" s="93">
        <v>173</v>
      </c>
      <c r="AC45" s="62">
        <v>570</v>
      </c>
      <c r="AD45" s="62">
        <v>617</v>
      </c>
      <c r="AE45" s="62">
        <v>1997</v>
      </c>
      <c r="AF45" s="62">
        <v>71</v>
      </c>
      <c r="AG45" s="62">
        <v>1030</v>
      </c>
      <c r="AH45" s="93">
        <f>AH44+AI45</f>
        <v>1171</v>
      </c>
      <c r="AI45" s="62">
        <v>12</v>
      </c>
      <c r="AJ45" s="93">
        <f>AJ44+AK45</f>
        <v>2302</v>
      </c>
      <c r="AK45" s="62">
        <v>8</v>
      </c>
      <c r="AL45" s="93">
        <f>AL44+AM45</f>
        <v>925</v>
      </c>
      <c r="AM45" s="93">
        <v>4</v>
      </c>
      <c r="AN45" s="62">
        <v>60</v>
      </c>
      <c r="AO45" s="62">
        <v>0</v>
      </c>
      <c r="AP45" s="93">
        <f>AP44+AQ45</f>
        <v>2381</v>
      </c>
      <c r="AQ45" s="62">
        <v>8</v>
      </c>
      <c r="AR45" s="93">
        <f>AR44+AS45</f>
        <v>937</v>
      </c>
      <c r="AS45" s="62">
        <v>4</v>
      </c>
      <c r="AT45" s="93">
        <f>AT44+AU45</f>
        <v>1140</v>
      </c>
      <c r="AU45" s="62">
        <v>12</v>
      </c>
      <c r="AV45" s="62">
        <v>7</v>
      </c>
      <c r="AW45" s="62">
        <v>0</v>
      </c>
      <c r="AX45" s="93">
        <v>7</v>
      </c>
      <c r="AY45" s="93">
        <v>0</v>
      </c>
      <c r="AZ45" s="62">
        <v>222</v>
      </c>
      <c r="BA45" s="62">
        <v>7</v>
      </c>
      <c r="BB45" s="62">
        <v>327</v>
      </c>
      <c r="BC45" s="62">
        <v>3169</v>
      </c>
    </row>
  </sheetData>
  <mergeCells count="27">
    <mergeCell ref="AC4:AF4"/>
    <mergeCell ref="AG4:AG5"/>
    <mergeCell ref="AH4:AI4"/>
    <mergeCell ref="AJ4:AO4"/>
    <mergeCell ref="AT5:AU5"/>
    <mergeCell ref="AH5:AI5"/>
    <mergeCell ref="AJ5:AK5"/>
    <mergeCell ref="AL5:AM5"/>
    <mergeCell ref="AN5:AO5"/>
    <mergeCell ref="AP5:AQ5"/>
    <mergeCell ref="AR5:AS5"/>
    <mergeCell ref="A2:BC2"/>
    <mergeCell ref="A3:A6"/>
    <mergeCell ref="B3:H3"/>
    <mergeCell ref="I3:J4"/>
    <mergeCell ref="K3:L4"/>
    <mergeCell ref="M3:S4"/>
    <mergeCell ref="T3:AA4"/>
    <mergeCell ref="AB3:AG3"/>
    <mergeCell ref="AH3:AO3"/>
    <mergeCell ref="AP3:AU4"/>
    <mergeCell ref="AV3:AY4"/>
    <mergeCell ref="AZ3:BC4"/>
    <mergeCell ref="B4:D5"/>
    <mergeCell ref="E4:F5"/>
    <mergeCell ref="G4:H5"/>
    <mergeCell ref="AB4:AB5"/>
  </mergeCells>
  <pageMargins left="0.7" right="0.7" top="0.75" bottom="0.75" header="0.3" footer="0.3"/>
  <pageSetup paperSize="9" scale="78" fitToWidth="0" fitToHeight="0" orientation="landscape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5"/>
  <sheetViews>
    <sheetView topLeftCell="A2" zoomScale="60" zoomScaleNormal="60" workbookViewId="0">
      <selection activeCell="J41" sqref="J41"/>
    </sheetView>
  </sheetViews>
  <sheetFormatPr defaultRowHeight="15" x14ac:dyDescent="0.25"/>
  <cols>
    <col min="1" max="1" width="14.42578125" bestFit="1" customWidth="1"/>
    <col min="6" max="6" width="9.42578125" customWidth="1"/>
    <col min="11" max="11" width="10.7109375" customWidth="1"/>
    <col min="14" max="14" width="9.7109375" customWidth="1"/>
    <col min="48" max="48" width="7.28515625" customWidth="1"/>
    <col min="52" max="52" width="7.5703125" customWidth="1"/>
  </cols>
  <sheetData>
    <row r="1" spans="1:56" s="28" customFormat="1" ht="18.75" x14ac:dyDescent="0.3">
      <c r="A1" s="54">
        <v>44067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</row>
    <row r="2" spans="1:56" s="53" customFormat="1" x14ac:dyDescent="0.25">
      <c r="A2" s="727" t="s">
        <v>62</v>
      </c>
      <c r="B2" s="727"/>
      <c r="C2" s="727"/>
      <c r="D2" s="727"/>
      <c r="E2" s="727"/>
      <c r="F2" s="727"/>
      <c r="G2" s="727"/>
      <c r="H2" s="727"/>
      <c r="I2" s="727"/>
      <c r="J2" s="727"/>
      <c r="K2" s="727"/>
      <c r="L2" s="727"/>
      <c r="M2" s="727"/>
      <c r="N2" s="727"/>
      <c r="O2" s="727"/>
      <c r="P2" s="727"/>
      <c r="Q2" s="727"/>
      <c r="R2" s="727"/>
      <c r="S2" s="727"/>
      <c r="T2" s="727"/>
      <c r="U2" s="727"/>
      <c r="V2" s="727"/>
      <c r="W2" s="727"/>
      <c r="X2" s="727"/>
      <c r="Y2" s="727"/>
      <c r="Z2" s="727"/>
      <c r="AA2" s="727"/>
      <c r="AB2" s="727"/>
      <c r="AC2" s="727"/>
      <c r="AD2" s="727"/>
      <c r="AE2" s="727"/>
      <c r="AF2" s="727"/>
      <c r="AG2" s="727"/>
      <c r="AH2" s="727"/>
      <c r="AI2" s="727"/>
      <c r="AJ2" s="727"/>
      <c r="AK2" s="727"/>
      <c r="AL2" s="727"/>
      <c r="AM2" s="727"/>
      <c r="AN2" s="727"/>
      <c r="AO2" s="727"/>
      <c r="AP2" s="727"/>
      <c r="AQ2" s="727"/>
      <c r="AR2" s="727"/>
      <c r="AS2" s="727"/>
      <c r="AT2" s="727"/>
      <c r="AU2" s="727"/>
      <c r="AV2" s="727"/>
      <c r="AW2" s="727"/>
      <c r="AX2" s="727"/>
      <c r="AY2" s="727"/>
      <c r="AZ2" s="727"/>
      <c r="BA2" s="727"/>
      <c r="BB2" s="727"/>
      <c r="BC2" s="727"/>
      <c r="BD2" s="727"/>
    </row>
    <row r="3" spans="1:56" s="53" customFormat="1" x14ac:dyDescent="0.25">
      <c r="A3" s="713" t="s">
        <v>1</v>
      </c>
      <c r="B3" s="713" t="s">
        <v>2</v>
      </c>
      <c r="C3" s="713"/>
      <c r="D3" s="713"/>
      <c r="E3" s="713"/>
      <c r="F3" s="713"/>
      <c r="G3" s="713" t="s">
        <v>3</v>
      </c>
      <c r="H3" s="713"/>
      <c r="I3" s="713" t="s">
        <v>4</v>
      </c>
      <c r="J3" s="713"/>
      <c r="K3" s="713" t="s">
        <v>5</v>
      </c>
      <c r="L3" s="713"/>
      <c r="M3" s="713"/>
      <c r="N3" s="713"/>
      <c r="O3" s="713"/>
      <c r="P3" s="713"/>
      <c r="Q3" s="713"/>
      <c r="R3" s="713" t="s">
        <v>6</v>
      </c>
      <c r="S3" s="713"/>
      <c r="T3" s="713"/>
      <c r="U3" s="713"/>
      <c r="V3" s="713"/>
      <c r="W3" s="713"/>
      <c r="X3" s="713"/>
      <c r="Y3" s="713"/>
      <c r="Z3" s="713" t="s">
        <v>7</v>
      </c>
      <c r="AA3" s="713"/>
      <c r="AB3" s="713"/>
      <c r="AC3" s="713"/>
      <c r="AD3" s="713"/>
      <c r="AE3" s="713"/>
      <c r="AF3" s="713" t="s">
        <v>63</v>
      </c>
      <c r="AG3" s="713"/>
      <c r="AH3" s="713" t="s">
        <v>64</v>
      </c>
      <c r="AI3" s="713"/>
      <c r="AJ3" s="713"/>
      <c r="AK3" s="713"/>
      <c r="AL3" s="713" t="s">
        <v>65</v>
      </c>
      <c r="AM3" s="713"/>
      <c r="AN3" s="713"/>
      <c r="AO3" s="713"/>
      <c r="AP3" s="713" t="s">
        <v>66</v>
      </c>
      <c r="AQ3" s="713"/>
      <c r="AR3" s="713" t="s">
        <v>67</v>
      </c>
      <c r="AS3" s="713" t="s">
        <v>68</v>
      </c>
      <c r="AT3" s="713"/>
      <c r="AU3" s="713"/>
      <c r="AV3" s="713"/>
      <c r="AW3" s="736" t="s">
        <v>69</v>
      </c>
      <c r="AX3" s="736"/>
      <c r="AY3" s="736"/>
      <c r="AZ3" s="736"/>
      <c r="BA3" s="736"/>
      <c r="BB3" s="736"/>
      <c r="BC3" s="713" t="s">
        <v>70</v>
      </c>
      <c r="BD3" s="713"/>
    </row>
    <row r="4" spans="1:56" s="53" customFormat="1" x14ac:dyDescent="0.25">
      <c r="A4" s="713"/>
      <c r="B4" s="713" t="s">
        <v>71</v>
      </c>
      <c r="C4" s="713"/>
      <c r="D4" s="713"/>
      <c r="E4" s="713" t="s">
        <v>13</v>
      </c>
      <c r="F4" s="713"/>
      <c r="G4" s="713"/>
      <c r="H4" s="713"/>
      <c r="I4" s="713"/>
      <c r="J4" s="713"/>
      <c r="K4" s="713"/>
      <c r="L4" s="713"/>
      <c r="M4" s="713"/>
      <c r="N4" s="713"/>
      <c r="O4" s="713"/>
      <c r="P4" s="713"/>
      <c r="Q4" s="713"/>
      <c r="R4" s="713"/>
      <c r="S4" s="713"/>
      <c r="T4" s="713"/>
      <c r="U4" s="713"/>
      <c r="V4" s="713"/>
      <c r="W4" s="713"/>
      <c r="X4" s="713"/>
      <c r="Y4" s="713"/>
      <c r="Z4" s="713" t="s">
        <v>15</v>
      </c>
      <c r="AA4" s="713" t="s">
        <v>16</v>
      </c>
      <c r="AB4" s="713"/>
      <c r="AC4" s="713"/>
      <c r="AD4" s="713"/>
      <c r="AE4" s="713" t="s">
        <v>17</v>
      </c>
      <c r="AF4" s="713"/>
      <c r="AG4" s="713"/>
      <c r="AH4" s="713" t="s">
        <v>72</v>
      </c>
      <c r="AI4" s="713" t="s">
        <v>73</v>
      </c>
      <c r="AJ4" s="713" t="s">
        <v>74</v>
      </c>
      <c r="AK4" s="713" t="s">
        <v>75</v>
      </c>
      <c r="AL4" s="713" t="s">
        <v>50</v>
      </c>
      <c r="AM4" s="713" t="s">
        <v>47</v>
      </c>
      <c r="AN4" s="713" t="s">
        <v>48</v>
      </c>
      <c r="AO4" s="713" t="s">
        <v>30</v>
      </c>
      <c r="AP4" s="713"/>
      <c r="AQ4" s="713"/>
      <c r="AR4" s="713"/>
      <c r="AS4" s="713" t="s">
        <v>50</v>
      </c>
      <c r="AT4" s="713" t="s">
        <v>47</v>
      </c>
      <c r="AU4" s="713" t="s">
        <v>48</v>
      </c>
      <c r="AV4" s="713" t="s">
        <v>30</v>
      </c>
      <c r="AW4" s="736"/>
      <c r="AX4" s="736"/>
      <c r="AY4" s="736"/>
      <c r="AZ4" s="736"/>
      <c r="BA4" s="736"/>
      <c r="BB4" s="736"/>
      <c r="BC4" s="713"/>
      <c r="BD4" s="713"/>
    </row>
    <row r="5" spans="1:56" s="53" customFormat="1" ht="63.75" x14ac:dyDescent="0.25">
      <c r="A5" s="713"/>
      <c r="B5" s="713"/>
      <c r="C5" s="713"/>
      <c r="D5" s="713"/>
      <c r="E5" s="713"/>
      <c r="F5" s="713"/>
      <c r="G5" s="117" t="s">
        <v>20</v>
      </c>
      <c r="H5" s="117" t="s">
        <v>21</v>
      </c>
      <c r="I5" s="117" t="s">
        <v>22</v>
      </c>
      <c r="J5" s="117" t="s">
        <v>23</v>
      </c>
      <c r="K5" s="117" t="s">
        <v>24</v>
      </c>
      <c r="L5" s="117" t="s">
        <v>25</v>
      </c>
      <c r="M5" s="117" t="s">
        <v>26</v>
      </c>
      <c r="N5" s="117" t="s">
        <v>27</v>
      </c>
      <c r="O5" s="117" t="s">
        <v>28</v>
      </c>
      <c r="P5" s="117" t="s">
        <v>29</v>
      </c>
      <c r="Q5" s="117" t="s">
        <v>30</v>
      </c>
      <c r="R5" s="117" t="s">
        <v>31</v>
      </c>
      <c r="S5" s="117" t="s">
        <v>32</v>
      </c>
      <c r="T5" s="117" t="s">
        <v>33</v>
      </c>
      <c r="U5" s="117" t="s">
        <v>34</v>
      </c>
      <c r="V5" s="117" t="s">
        <v>35</v>
      </c>
      <c r="W5" s="117" t="s">
        <v>36</v>
      </c>
      <c r="X5" s="117" t="s">
        <v>37</v>
      </c>
      <c r="Y5" s="117" t="s">
        <v>38</v>
      </c>
      <c r="Z5" s="713"/>
      <c r="AA5" s="117" t="s">
        <v>39</v>
      </c>
      <c r="AB5" s="117" t="s">
        <v>40</v>
      </c>
      <c r="AC5" s="117" t="s">
        <v>41</v>
      </c>
      <c r="AD5" s="117" t="s">
        <v>30</v>
      </c>
      <c r="AE5" s="713"/>
      <c r="AF5" s="117" t="s">
        <v>76</v>
      </c>
      <c r="AG5" s="117" t="s">
        <v>77</v>
      </c>
      <c r="AH5" s="713"/>
      <c r="AI5" s="713"/>
      <c r="AJ5" s="713"/>
      <c r="AK5" s="713"/>
      <c r="AL5" s="713"/>
      <c r="AM5" s="713"/>
      <c r="AN5" s="713"/>
      <c r="AO5" s="713"/>
      <c r="AP5" s="117" t="s">
        <v>76</v>
      </c>
      <c r="AQ5" s="117" t="s">
        <v>77</v>
      </c>
      <c r="AR5" s="713"/>
      <c r="AS5" s="713"/>
      <c r="AT5" s="713"/>
      <c r="AU5" s="713"/>
      <c r="AV5" s="713"/>
      <c r="AW5" s="736" t="s">
        <v>43</v>
      </c>
      <c r="AX5" s="736"/>
      <c r="AY5" s="736" t="s">
        <v>44</v>
      </c>
      <c r="AZ5" s="736"/>
      <c r="BA5" s="736" t="s">
        <v>45</v>
      </c>
      <c r="BB5" s="736"/>
      <c r="BC5" s="105" t="s">
        <v>78</v>
      </c>
      <c r="BD5" s="105" t="s">
        <v>79</v>
      </c>
    </row>
    <row r="6" spans="1:56" s="53" customFormat="1" ht="38.25" x14ac:dyDescent="0.25">
      <c r="A6" s="713"/>
      <c r="B6" s="105" t="s">
        <v>55</v>
      </c>
      <c r="C6" s="105" t="s">
        <v>56</v>
      </c>
      <c r="D6" s="105" t="s">
        <v>57</v>
      </c>
      <c r="E6" s="105" t="s">
        <v>58</v>
      </c>
      <c r="F6" s="105" t="s">
        <v>59</v>
      </c>
      <c r="G6" s="117" t="s">
        <v>55</v>
      </c>
      <c r="H6" s="117" t="s">
        <v>55</v>
      </c>
      <c r="I6" s="117" t="s">
        <v>55</v>
      </c>
      <c r="J6" s="117" t="s">
        <v>55</v>
      </c>
      <c r="K6" s="117" t="s">
        <v>55</v>
      </c>
      <c r="L6" s="117" t="s">
        <v>55</v>
      </c>
      <c r="M6" s="117" t="s">
        <v>55</v>
      </c>
      <c r="N6" s="117" t="s">
        <v>55</v>
      </c>
      <c r="O6" s="117" t="s">
        <v>55</v>
      </c>
      <c r="P6" s="117" t="s">
        <v>55</v>
      </c>
      <c r="Q6" s="117" t="s">
        <v>55</v>
      </c>
      <c r="R6" s="117" t="s">
        <v>55</v>
      </c>
      <c r="S6" s="117" t="s">
        <v>55</v>
      </c>
      <c r="T6" s="117" t="s">
        <v>55</v>
      </c>
      <c r="U6" s="117" t="s">
        <v>55</v>
      </c>
      <c r="V6" s="117" t="s">
        <v>55</v>
      </c>
      <c r="W6" s="117" t="s">
        <v>55</v>
      </c>
      <c r="X6" s="117" t="s">
        <v>55</v>
      </c>
      <c r="Y6" s="117" t="s">
        <v>55</v>
      </c>
      <c r="Z6" s="117" t="s">
        <v>55</v>
      </c>
      <c r="AA6" s="117" t="s">
        <v>55</v>
      </c>
      <c r="AB6" s="117" t="s">
        <v>55</v>
      </c>
      <c r="AC6" s="117" t="s">
        <v>55</v>
      </c>
      <c r="AD6" s="117" t="s">
        <v>55</v>
      </c>
      <c r="AE6" s="117" t="s">
        <v>55</v>
      </c>
      <c r="AF6" s="117" t="s">
        <v>55</v>
      </c>
      <c r="AG6" s="117" t="s">
        <v>55</v>
      </c>
      <c r="AH6" s="117" t="s">
        <v>55</v>
      </c>
      <c r="AI6" s="117" t="s">
        <v>55</v>
      </c>
      <c r="AJ6" s="117" t="s">
        <v>55</v>
      </c>
      <c r="AK6" s="117" t="s">
        <v>55</v>
      </c>
      <c r="AL6" s="117" t="s">
        <v>55</v>
      </c>
      <c r="AM6" s="117" t="s">
        <v>55</v>
      </c>
      <c r="AN6" s="117" t="s">
        <v>55</v>
      </c>
      <c r="AO6" s="117" t="s">
        <v>55</v>
      </c>
      <c r="AP6" s="117" t="s">
        <v>55</v>
      </c>
      <c r="AQ6" s="117" t="s">
        <v>55</v>
      </c>
      <c r="AR6" s="117" t="s">
        <v>55</v>
      </c>
      <c r="AS6" s="117" t="s">
        <v>55</v>
      </c>
      <c r="AT6" s="117" t="s">
        <v>55</v>
      </c>
      <c r="AU6" s="117" t="s">
        <v>55</v>
      </c>
      <c r="AV6" s="117" t="s">
        <v>55</v>
      </c>
      <c r="AW6" s="118" t="s">
        <v>55</v>
      </c>
      <c r="AX6" s="118" t="s">
        <v>56</v>
      </c>
      <c r="AY6" s="118" t="s">
        <v>55</v>
      </c>
      <c r="AZ6" s="118" t="s">
        <v>56</v>
      </c>
      <c r="BA6" s="118" t="s">
        <v>55</v>
      </c>
      <c r="BB6" s="118" t="s">
        <v>56</v>
      </c>
      <c r="BC6" s="105" t="s">
        <v>55</v>
      </c>
      <c r="BD6" s="105" t="s">
        <v>55</v>
      </c>
    </row>
    <row r="7" spans="1:56" s="53" customFormat="1" x14ac:dyDescent="0.25">
      <c r="A7" s="56">
        <v>1</v>
      </c>
      <c r="B7" s="56">
        <v>2</v>
      </c>
      <c r="C7" s="56">
        <v>3</v>
      </c>
      <c r="D7" s="56">
        <v>4</v>
      </c>
      <c r="E7" s="56">
        <v>5</v>
      </c>
      <c r="F7" s="56">
        <v>6</v>
      </c>
      <c r="G7" s="56">
        <v>7</v>
      </c>
      <c r="H7" s="56">
        <v>8</v>
      </c>
      <c r="I7" s="56">
        <v>9</v>
      </c>
      <c r="J7" s="56">
        <v>10</v>
      </c>
      <c r="K7" s="56">
        <v>11</v>
      </c>
      <c r="L7" s="56">
        <v>12</v>
      </c>
      <c r="M7" s="56">
        <v>13</v>
      </c>
      <c r="N7" s="56">
        <v>14</v>
      </c>
      <c r="O7" s="56">
        <v>15</v>
      </c>
      <c r="P7" s="56">
        <v>16</v>
      </c>
      <c r="Q7" s="56">
        <v>17</v>
      </c>
      <c r="R7" s="56">
        <v>18</v>
      </c>
      <c r="S7" s="56">
        <v>19</v>
      </c>
      <c r="T7" s="56">
        <v>20</v>
      </c>
      <c r="U7" s="56">
        <v>21</v>
      </c>
      <c r="V7" s="56">
        <v>22</v>
      </c>
      <c r="W7" s="56">
        <v>23</v>
      </c>
      <c r="X7" s="56">
        <v>24</v>
      </c>
      <c r="Y7" s="56">
        <v>25</v>
      </c>
      <c r="Z7" s="56">
        <v>26</v>
      </c>
      <c r="AA7" s="56">
        <v>27</v>
      </c>
      <c r="AB7" s="56">
        <v>28</v>
      </c>
      <c r="AC7" s="56">
        <v>29</v>
      </c>
      <c r="AD7" s="56">
        <v>30</v>
      </c>
      <c r="AE7" s="56">
        <v>31</v>
      </c>
      <c r="AF7" s="56">
        <v>32</v>
      </c>
      <c r="AG7" s="56">
        <v>33</v>
      </c>
      <c r="AH7" s="56">
        <v>34</v>
      </c>
      <c r="AI7" s="56">
        <v>35</v>
      </c>
      <c r="AJ7" s="56">
        <v>36</v>
      </c>
      <c r="AK7" s="56">
        <v>37</v>
      </c>
      <c r="AL7" s="56">
        <v>38</v>
      </c>
      <c r="AM7" s="56">
        <v>39</v>
      </c>
      <c r="AN7" s="56">
        <v>40</v>
      </c>
      <c r="AO7" s="56">
        <v>41</v>
      </c>
      <c r="AP7" s="56">
        <v>42</v>
      </c>
      <c r="AQ7" s="56">
        <v>43</v>
      </c>
      <c r="AR7" s="56">
        <v>44</v>
      </c>
      <c r="AS7" s="56">
        <v>45</v>
      </c>
      <c r="AT7" s="56">
        <v>46</v>
      </c>
      <c r="AU7" s="56">
        <v>47</v>
      </c>
      <c r="AV7" s="56">
        <v>48</v>
      </c>
      <c r="AW7" s="97">
        <v>49</v>
      </c>
      <c r="AX7" s="97">
        <v>50</v>
      </c>
      <c r="AY7" s="97">
        <v>51</v>
      </c>
      <c r="AZ7" s="97">
        <v>52</v>
      </c>
      <c r="BA7" s="97">
        <v>53</v>
      </c>
      <c r="BB7" s="97">
        <v>54</v>
      </c>
      <c r="BC7" s="56">
        <v>55</v>
      </c>
      <c r="BD7" s="56">
        <v>56</v>
      </c>
    </row>
    <row r="8" spans="1:56" s="53" customFormat="1" ht="15.75" x14ac:dyDescent="0.25">
      <c r="A8" s="31">
        <v>44030</v>
      </c>
      <c r="B8" s="96">
        <v>665</v>
      </c>
      <c r="C8" s="62">
        <v>3</v>
      </c>
      <c r="D8" s="99">
        <v>106.21052043155011</v>
      </c>
      <c r="E8" s="100">
        <v>0.45317220543806513</v>
      </c>
      <c r="F8" s="96">
        <v>0</v>
      </c>
      <c r="G8" s="96">
        <v>665</v>
      </c>
      <c r="H8" s="96">
        <v>0</v>
      </c>
      <c r="I8" s="62">
        <v>267</v>
      </c>
      <c r="J8" s="62">
        <v>398</v>
      </c>
      <c r="K8" s="96">
        <v>5</v>
      </c>
      <c r="L8" s="96">
        <v>205</v>
      </c>
      <c r="M8" s="96">
        <v>20</v>
      </c>
      <c r="N8" s="62">
        <v>324</v>
      </c>
      <c r="O8" s="96">
        <v>45</v>
      </c>
      <c r="P8" s="96">
        <v>8</v>
      </c>
      <c r="Q8" s="96">
        <v>58</v>
      </c>
      <c r="R8" s="96">
        <v>0</v>
      </c>
      <c r="S8" s="96">
        <v>1</v>
      </c>
      <c r="T8" s="96">
        <v>1</v>
      </c>
      <c r="U8" s="96">
        <v>4</v>
      </c>
      <c r="V8" s="96">
        <v>24</v>
      </c>
      <c r="W8" s="62">
        <v>173</v>
      </c>
      <c r="X8" s="62">
        <v>215</v>
      </c>
      <c r="Y8" s="62">
        <v>247</v>
      </c>
      <c r="Z8" s="62">
        <v>8</v>
      </c>
      <c r="AA8" s="96">
        <v>70</v>
      </c>
      <c r="AB8" s="62">
        <v>33</v>
      </c>
      <c r="AC8" s="62">
        <v>203</v>
      </c>
      <c r="AD8" s="62">
        <v>10</v>
      </c>
      <c r="AE8" s="96">
        <v>341</v>
      </c>
      <c r="AF8" s="62">
        <v>453</v>
      </c>
      <c r="AG8" s="62">
        <v>212</v>
      </c>
      <c r="AH8" s="96">
        <v>52</v>
      </c>
      <c r="AI8" s="62">
        <v>488</v>
      </c>
      <c r="AJ8" s="96">
        <v>15</v>
      </c>
      <c r="AK8" s="96">
        <v>110</v>
      </c>
      <c r="AL8" s="62">
        <v>8</v>
      </c>
      <c r="AM8" s="62">
        <v>640</v>
      </c>
      <c r="AN8" s="62">
        <v>12</v>
      </c>
      <c r="AO8" s="62">
        <v>5</v>
      </c>
      <c r="AP8" s="62">
        <v>608</v>
      </c>
      <c r="AQ8" s="62">
        <v>56</v>
      </c>
      <c r="AR8" s="62">
        <v>1</v>
      </c>
      <c r="AS8" s="62">
        <v>4</v>
      </c>
      <c r="AT8" s="62">
        <v>654</v>
      </c>
      <c r="AU8" s="96">
        <v>4</v>
      </c>
      <c r="AV8" s="96">
        <v>3</v>
      </c>
      <c r="AW8" s="98">
        <v>12</v>
      </c>
      <c r="AX8" s="98">
        <v>0</v>
      </c>
      <c r="AY8" s="98">
        <v>610</v>
      </c>
      <c r="AZ8" s="62">
        <v>1</v>
      </c>
      <c r="BA8" s="62">
        <v>43</v>
      </c>
      <c r="BB8" s="62">
        <v>2</v>
      </c>
      <c r="BC8" s="96">
        <v>172</v>
      </c>
      <c r="BD8" s="94">
        <v>42</v>
      </c>
    </row>
    <row r="9" spans="1:56" s="53" customFormat="1" ht="15.75" x14ac:dyDescent="0.25">
      <c r="A9" s="31">
        <v>44031</v>
      </c>
      <c r="B9" s="96">
        <f t="shared" ref="B9:B43" si="0">B8+C9</f>
        <v>669</v>
      </c>
      <c r="C9" s="62">
        <v>4</v>
      </c>
      <c r="D9" s="99">
        <f t="shared" ref="D9:D43" si="1">B9*100000/626115</f>
        <v>106.84938070482259</v>
      </c>
      <c r="E9" s="100">
        <f t="shared" ref="E9:E43" si="2">(B9*100/B8)-100</f>
        <v>0.6015037593984971</v>
      </c>
      <c r="F9" s="96">
        <v>0</v>
      </c>
      <c r="G9" s="96">
        <v>669</v>
      </c>
      <c r="H9" s="96">
        <v>0</v>
      </c>
      <c r="I9" s="62">
        <v>269</v>
      </c>
      <c r="J9" s="62">
        <v>400</v>
      </c>
      <c r="K9" s="96">
        <v>5</v>
      </c>
      <c r="L9" s="96">
        <v>208</v>
      </c>
      <c r="M9" s="96">
        <v>20</v>
      </c>
      <c r="N9" s="62">
        <v>325</v>
      </c>
      <c r="O9" s="96">
        <v>45</v>
      </c>
      <c r="P9" s="96">
        <v>8</v>
      </c>
      <c r="Q9" s="96">
        <v>58</v>
      </c>
      <c r="R9" s="96">
        <v>0</v>
      </c>
      <c r="S9" s="96">
        <v>1</v>
      </c>
      <c r="T9" s="96">
        <v>1</v>
      </c>
      <c r="U9" s="96">
        <v>4</v>
      </c>
      <c r="V9" s="96">
        <v>24</v>
      </c>
      <c r="W9" s="62">
        <v>176</v>
      </c>
      <c r="X9" s="62">
        <v>216</v>
      </c>
      <c r="Y9" s="62">
        <v>247</v>
      </c>
      <c r="Z9" s="62">
        <v>8</v>
      </c>
      <c r="AA9" s="96">
        <v>72</v>
      </c>
      <c r="AB9" s="62">
        <v>34</v>
      </c>
      <c r="AC9" s="62">
        <v>204</v>
      </c>
      <c r="AD9" s="62">
        <v>10</v>
      </c>
      <c r="AE9" s="96">
        <v>341</v>
      </c>
      <c r="AF9" s="62">
        <v>455</v>
      </c>
      <c r="AG9" s="62">
        <v>214</v>
      </c>
      <c r="AH9" s="96">
        <v>52</v>
      </c>
      <c r="AI9" s="62">
        <v>492</v>
      </c>
      <c r="AJ9" s="96">
        <v>15</v>
      </c>
      <c r="AK9" s="96">
        <v>110</v>
      </c>
      <c r="AL9" s="62">
        <v>8</v>
      </c>
      <c r="AM9" s="62">
        <v>644</v>
      </c>
      <c r="AN9" s="62">
        <v>12</v>
      </c>
      <c r="AO9" s="62">
        <v>5</v>
      </c>
      <c r="AP9" s="62">
        <v>610</v>
      </c>
      <c r="AQ9" s="62">
        <v>58</v>
      </c>
      <c r="AR9" s="62">
        <v>1</v>
      </c>
      <c r="AS9" s="62">
        <v>4</v>
      </c>
      <c r="AT9" s="62">
        <v>658</v>
      </c>
      <c r="AU9" s="96">
        <v>4</v>
      </c>
      <c r="AV9" s="96">
        <v>3</v>
      </c>
      <c r="AW9" s="98">
        <v>12</v>
      </c>
      <c r="AX9" s="98">
        <v>0</v>
      </c>
      <c r="AY9" s="98">
        <f t="shared" ref="AY9:AY35" si="3">AY8+AZ9</f>
        <v>614</v>
      </c>
      <c r="AZ9" s="62">
        <v>4</v>
      </c>
      <c r="BA9" s="62">
        <v>43</v>
      </c>
      <c r="BB9" s="62">
        <v>0</v>
      </c>
      <c r="BC9" s="96">
        <v>172</v>
      </c>
      <c r="BD9" s="94">
        <v>42</v>
      </c>
    </row>
    <row r="10" spans="1:56" s="64" customFormat="1" ht="15.75" x14ac:dyDescent="0.25">
      <c r="A10" s="31">
        <v>44032</v>
      </c>
      <c r="B10" s="96">
        <f t="shared" si="0"/>
        <v>675</v>
      </c>
      <c r="C10" s="62">
        <v>6</v>
      </c>
      <c r="D10" s="99">
        <f t="shared" si="1"/>
        <v>107.80767111473132</v>
      </c>
      <c r="E10" s="100">
        <f t="shared" si="2"/>
        <v>0.89686098654708246</v>
      </c>
      <c r="F10" s="96">
        <v>0</v>
      </c>
      <c r="G10" s="96">
        <v>675</v>
      </c>
      <c r="H10" s="96">
        <v>0</v>
      </c>
      <c r="I10" s="62">
        <v>273</v>
      </c>
      <c r="J10" s="62">
        <v>402</v>
      </c>
      <c r="K10" s="96">
        <v>5</v>
      </c>
      <c r="L10" s="96">
        <v>209</v>
      </c>
      <c r="M10" s="96">
        <v>21</v>
      </c>
      <c r="N10" s="62">
        <v>328</v>
      </c>
      <c r="O10" s="96">
        <v>45</v>
      </c>
      <c r="P10" s="96">
        <v>9</v>
      </c>
      <c r="Q10" s="96">
        <v>58</v>
      </c>
      <c r="R10" s="96">
        <v>0</v>
      </c>
      <c r="S10" s="96">
        <v>1</v>
      </c>
      <c r="T10" s="96">
        <v>1</v>
      </c>
      <c r="U10" s="96">
        <v>4</v>
      </c>
      <c r="V10" s="96">
        <v>24</v>
      </c>
      <c r="W10" s="62">
        <v>178</v>
      </c>
      <c r="X10" s="62">
        <v>217</v>
      </c>
      <c r="Y10" s="62">
        <v>250</v>
      </c>
      <c r="Z10" s="62">
        <v>8</v>
      </c>
      <c r="AA10" s="96">
        <v>73</v>
      </c>
      <c r="AB10" s="62">
        <v>36</v>
      </c>
      <c r="AC10" s="62">
        <v>207</v>
      </c>
      <c r="AD10" s="62">
        <v>10</v>
      </c>
      <c r="AE10" s="96">
        <v>341</v>
      </c>
      <c r="AF10" s="62">
        <v>459</v>
      </c>
      <c r="AG10" s="62">
        <v>216</v>
      </c>
      <c r="AH10" s="96">
        <v>52</v>
      </c>
      <c r="AI10" s="62">
        <v>498</v>
      </c>
      <c r="AJ10" s="96">
        <v>15</v>
      </c>
      <c r="AK10" s="96">
        <v>110</v>
      </c>
      <c r="AL10" s="62">
        <v>8</v>
      </c>
      <c r="AM10" s="62">
        <v>650</v>
      </c>
      <c r="AN10" s="62">
        <v>12</v>
      </c>
      <c r="AO10" s="62">
        <v>5</v>
      </c>
      <c r="AP10" s="62">
        <v>612</v>
      </c>
      <c r="AQ10" s="62">
        <v>62</v>
      </c>
      <c r="AR10" s="62">
        <v>1</v>
      </c>
      <c r="AS10" s="62">
        <v>4</v>
      </c>
      <c r="AT10" s="62">
        <v>664</v>
      </c>
      <c r="AU10" s="96">
        <v>4</v>
      </c>
      <c r="AV10" s="96">
        <v>3</v>
      </c>
      <c r="AW10" s="98">
        <v>12</v>
      </c>
      <c r="AX10" s="98">
        <v>0</v>
      </c>
      <c r="AY10" s="98">
        <f t="shared" si="3"/>
        <v>618</v>
      </c>
      <c r="AZ10" s="62">
        <v>4</v>
      </c>
      <c r="BA10" s="62">
        <v>45</v>
      </c>
      <c r="BB10" s="62">
        <v>2</v>
      </c>
      <c r="BC10" s="96">
        <v>201</v>
      </c>
      <c r="BD10" s="94">
        <v>45</v>
      </c>
    </row>
    <row r="11" spans="1:56" s="53" customFormat="1" ht="15.75" x14ac:dyDescent="0.25">
      <c r="A11" s="31">
        <v>44033</v>
      </c>
      <c r="B11" s="96">
        <f t="shared" si="0"/>
        <v>680</v>
      </c>
      <c r="C11" s="62">
        <v>5</v>
      </c>
      <c r="D11" s="99">
        <f t="shared" si="1"/>
        <v>108.60624645632193</v>
      </c>
      <c r="E11" s="100">
        <f t="shared" si="2"/>
        <v>0.74074074074074758</v>
      </c>
      <c r="F11" s="96">
        <v>0</v>
      </c>
      <c r="G11" s="96">
        <v>680</v>
      </c>
      <c r="H11" s="96">
        <v>0</v>
      </c>
      <c r="I11" s="62">
        <v>275</v>
      </c>
      <c r="J11" s="62">
        <v>405</v>
      </c>
      <c r="K11" s="96">
        <v>5</v>
      </c>
      <c r="L11" s="96">
        <v>211</v>
      </c>
      <c r="M11" s="96">
        <v>21</v>
      </c>
      <c r="N11" s="62">
        <v>331</v>
      </c>
      <c r="O11" s="96">
        <v>45</v>
      </c>
      <c r="P11" s="96">
        <v>9</v>
      </c>
      <c r="Q11" s="96">
        <v>58</v>
      </c>
      <c r="R11" s="96">
        <v>0</v>
      </c>
      <c r="S11" s="96">
        <v>1</v>
      </c>
      <c r="T11" s="96">
        <v>1</v>
      </c>
      <c r="U11" s="96">
        <v>4</v>
      </c>
      <c r="V11" s="96">
        <v>24</v>
      </c>
      <c r="W11" s="62">
        <v>178</v>
      </c>
      <c r="X11" s="62">
        <v>220</v>
      </c>
      <c r="Y11" s="62">
        <v>252</v>
      </c>
      <c r="Z11" s="62">
        <v>8</v>
      </c>
      <c r="AA11" s="96">
        <v>75</v>
      </c>
      <c r="AB11" s="62">
        <v>37</v>
      </c>
      <c r="AC11" s="62">
        <v>209</v>
      </c>
      <c r="AD11" s="62">
        <v>10</v>
      </c>
      <c r="AE11" s="96">
        <v>341</v>
      </c>
      <c r="AF11" s="62">
        <v>462</v>
      </c>
      <c r="AG11" s="62">
        <v>218</v>
      </c>
      <c r="AH11" s="96">
        <v>53</v>
      </c>
      <c r="AI11" s="62">
        <v>500</v>
      </c>
      <c r="AJ11" s="96">
        <v>16</v>
      </c>
      <c r="AK11" s="96">
        <v>111</v>
      </c>
      <c r="AL11" s="62">
        <v>8</v>
      </c>
      <c r="AM11" s="62">
        <v>652</v>
      </c>
      <c r="AN11" s="62">
        <v>15</v>
      </c>
      <c r="AO11" s="62">
        <v>5</v>
      </c>
      <c r="AP11" s="62">
        <v>617</v>
      </c>
      <c r="AQ11" s="62">
        <v>62</v>
      </c>
      <c r="AR11" s="62">
        <v>1</v>
      </c>
      <c r="AS11" s="62">
        <v>4</v>
      </c>
      <c r="AT11" s="62">
        <v>669</v>
      </c>
      <c r="AU11" s="96">
        <v>4</v>
      </c>
      <c r="AV11" s="96">
        <v>3</v>
      </c>
      <c r="AW11" s="98">
        <v>12</v>
      </c>
      <c r="AX11" s="98">
        <v>0</v>
      </c>
      <c r="AY11" s="98">
        <f t="shared" si="3"/>
        <v>623</v>
      </c>
      <c r="AZ11" s="62">
        <v>5</v>
      </c>
      <c r="BA11" s="62">
        <v>45</v>
      </c>
      <c r="BB11" s="62">
        <v>0</v>
      </c>
      <c r="BC11" s="96">
        <v>216</v>
      </c>
      <c r="BD11" s="94">
        <v>45</v>
      </c>
    </row>
    <row r="12" spans="1:56" s="53" customFormat="1" ht="15.75" x14ac:dyDescent="0.25">
      <c r="A12" s="31">
        <v>44034</v>
      </c>
      <c r="B12" s="96">
        <f t="shared" si="0"/>
        <v>693</v>
      </c>
      <c r="C12" s="62">
        <v>13</v>
      </c>
      <c r="D12" s="99">
        <f t="shared" si="1"/>
        <v>110.68254234445749</v>
      </c>
      <c r="E12" s="100">
        <f t="shared" si="2"/>
        <v>1.9117647058823479</v>
      </c>
      <c r="F12" s="96">
        <v>0</v>
      </c>
      <c r="G12" s="96">
        <v>693</v>
      </c>
      <c r="H12" s="96">
        <v>0</v>
      </c>
      <c r="I12" s="62">
        <v>279</v>
      </c>
      <c r="J12" s="62">
        <v>414</v>
      </c>
      <c r="K12" s="96">
        <v>5</v>
      </c>
      <c r="L12" s="96">
        <v>216</v>
      </c>
      <c r="M12" s="96">
        <v>22</v>
      </c>
      <c r="N12" s="62">
        <v>335</v>
      </c>
      <c r="O12" s="96">
        <v>48</v>
      </c>
      <c r="P12" s="96">
        <v>9</v>
      </c>
      <c r="Q12" s="96">
        <v>58</v>
      </c>
      <c r="R12" s="96">
        <v>0</v>
      </c>
      <c r="S12" s="96">
        <v>1</v>
      </c>
      <c r="T12" s="96">
        <v>1</v>
      </c>
      <c r="U12" s="96">
        <v>4</v>
      </c>
      <c r="V12" s="96">
        <v>24</v>
      </c>
      <c r="W12" s="62">
        <v>182</v>
      </c>
      <c r="X12" s="62">
        <v>225</v>
      </c>
      <c r="Y12" s="62">
        <v>256</v>
      </c>
      <c r="Z12" s="62">
        <v>8</v>
      </c>
      <c r="AA12" s="96">
        <v>78</v>
      </c>
      <c r="AB12" s="62">
        <v>41</v>
      </c>
      <c r="AC12" s="62">
        <v>214</v>
      </c>
      <c r="AD12" s="62">
        <v>10</v>
      </c>
      <c r="AE12" s="96">
        <v>342</v>
      </c>
      <c r="AF12" s="62">
        <v>462</v>
      </c>
      <c r="AG12" s="62">
        <v>218</v>
      </c>
      <c r="AH12" s="96">
        <v>53</v>
      </c>
      <c r="AI12" s="62">
        <v>513</v>
      </c>
      <c r="AJ12" s="96">
        <v>16</v>
      </c>
      <c r="AK12" s="96">
        <v>111</v>
      </c>
      <c r="AL12" s="62">
        <v>8</v>
      </c>
      <c r="AM12" s="62">
        <v>665</v>
      </c>
      <c r="AN12" s="62">
        <v>15</v>
      </c>
      <c r="AO12" s="62">
        <v>5</v>
      </c>
      <c r="AP12" s="93">
        <v>625</v>
      </c>
      <c r="AQ12" s="93">
        <v>67</v>
      </c>
      <c r="AR12" s="93">
        <v>1</v>
      </c>
      <c r="AS12" s="62">
        <v>4</v>
      </c>
      <c r="AT12" s="62">
        <v>682</v>
      </c>
      <c r="AU12" s="96">
        <v>4</v>
      </c>
      <c r="AV12" s="96">
        <v>3</v>
      </c>
      <c r="AW12" s="98">
        <v>12</v>
      </c>
      <c r="AX12" s="98">
        <v>0</v>
      </c>
      <c r="AY12" s="98">
        <f t="shared" si="3"/>
        <v>635</v>
      </c>
      <c r="AZ12" s="62">
        <v>12</v>
      </c>
      <c r="BA12" s="62">
        <v>46</v>
      </c>
      <c r="BB12" s="62">
        <v>1</v>
      </c>
      <c r="BC12" s="96">
        <v>234</v>
      </c>
      <c r="BD12" s="94">
        <v>45</v>
      </c>
    </row>
    <row r="13" spans="1:56" s="53" customFormat="1" ht="15.75" x14ac:dyDescent="0.25">
      <c r="A13" s="31">
        <v>44035</v>
      </c>
      <c r="B13" s="96">
        <f t="shared" si="0"/>
        <v>708</v>
      </c>
      <c r="C13" s="62">
        <v>15</v>
      </c>
      <c r="D13" s="99">
        <f t="shared" si="1"/>
        <v>113.07826836922929</v>
      </c>
      <c r="E13" s="100">
        <f t="shared" si="2"/>
        <v>2.1645021645021671</v>
      </c>
      <c r="F13" s="96">
        <v>0</v>
      </c>
      <c r="G13" s="96">
        <v>708</v>
      </c>
      <c r="H13" s="96">
        <v>0</v>
      </c>
      <c r="I13" s="62">
        <v>287</v>
      </c>
      <c r="J13" s="62">
        <v>421</v>
      </c>
      <c r="K13" s="96">
        <v>5</v>
      </c>
      <c r="L13" s="96">
        <v>222</v>
      </c>
      <c r="M13" s="96">
        <v>22</v>
      </c>
      <c r="N13" s="62">
        <v>340</v>
      </c>
      <c r="O13" s="96">
        <v>49</v>
      </c>
      <c r="P13" s="96">
        <v>10</v>
      </c>
      <c r="Q13" s="96">
        <v>60</v>
      </c>
      <c r="R13" s="96">
        <v>0</v>
      </c>
      <c r="S13" s="96">
        <v>1</v>
      </c>
      <c r="T13" s="96">
        <v>1</v>
      </c>
      <c r="U13" s="96">
        <v>4</v>
      </c>
      <c r="V13" s="96">
        <v>25</v>
      </c>
      <c r="W13" s="62">
        <v>187</v>
      </c>
      <c r="X13" s="62">
        <v>231</v>
      </c>
      <c r="Y13" s="62">
        <v>259</v>
      </c>
      <c r="Z13" s="62">
        <v>8</v>
      </c>
      <c r="AA13" s="96">
        <v>83</v>
      </c>
      <c r="AB13" s="62">
        <v>44</v>
      </c>
      <c r="AC13" s="62">
        <v>220</v>
      </c>
      <c r="AD13" s="62">
        <v>10</v>
      </c>
      <c r="AE13" s="96">
        <v>343</v>
      </c>
      <c r="AF13" s="62">
        <v>483</v>
      </c>
      <c r="AG13" s="62">
        <v>225</v>
      </c>
      <c r="AH13" s="96">
        <v>53</v>
      </c>
      <c r="AI13" s="62">
        <v>528</v>
      </c>
      <c r="AJ13" s="96">
        <v>16</v>
      </c>
      <c r="AK13" s="96">
        <v>111</v>
      </c>
      <c r="AL13" s="62">
        <v>8</v>
      </c>
      <c r="AM13" s="62">
        <v>680</v>
      </c>
      <c r="AN13" s="62">
        <v>15</v>
      </c>
      <c r="AO13" s="62">
        <v>5</v>
      </c>
      <c r="AP13" s="93">
        <v>640</v>
      </c>
      <c r="AQ13" s="93">
        <v>67</v>
      </c>
      <c r="AR13" s="93">
        <v>1</v>
      </c>
      <c r="AS13" s="62">
        <v>4</v>
      </c>
      <c r="AT13" s="62">
        <v>697</v>
      </c>
      <c r="AU13" s="96">
        <v>4</v>
      </c>
      <c r="AV13" s="96">
        <v>3</v>
      </c>
      <c r="AW13" s="98">
        <v>12</v>
      </c>
      <c r="AX13" s="98">
        <v>0</v>
      </c>
      <c r="AY13" s="98">
        <f t="shared" si="3"/>
        <v>650</v>
      </c>
      <c r="AZ13" s="62">
        <v>15</v>
      </c>
      <c r="BA13" s="62">
        <v>46</v>
      </c>
      <c r="BB13" s="62">
        <v>0</v>
      </c>
      <c r="BC13" s="96">
        <v>236</v>
      </c>
      <c r="BD13" s="94">
        <v>45</v>
      </c>
    </row>
    <row r="14" spans="1:56" s="53" customFormat="1" ht="15.75" x14ac:dyDescent="0.25">
      <c r="A14" s="31">
        <v>44036</v>
      </c>
      <c r="B14" s="96">
        <f t="shared" si="0"/>
        <v>713</v>
      </c>
      <c r="C14" s="62">
        <v>5</v>
      </c>
      <c r="D14" s="99">
        <f t="shared" si="1"/>
        <v>113.8768437108199</v>
      </c>
      <c r="E14" s="100">
        <f t="shared" si="2"/>
        <v>0.70621468926553632</v>
      </c>
      <c r="F14" s="96">
        <v>0</v>
      </c>
      <c r="G14" s="96">
        <v>713</v>
      </c>
      <c r="H14" s="96">
        <v>0</v>
      </c>
      <c r="I14" s="62">
        <v>289</v>
      </c>
      <c r="J14" s="62">
        <v>424</v>
      </c>
      <c r="K14" s="96">
        <v>5</v>
      </c>
      <c r="L14" s="96">
        <v>224</v>
      </c>
      <c r="M14" s="96">
        <v>22</v>
      </c>
      <c r="N14" s="62">
        <v>343</v>
      </c>
      <c r="O14" s="96">
        <v>49</v>
      </c>
      <c r="P14" s="96">
        <v>10</v>
      </c>
      <c r="Q14" s="96">
        <v>60</v>
      </c>
      <c r="R14" s="96">
        <v>0</v>
      </c>
      <c r="S14" s="96">
        <v>1</v>
      </c>
      <c r="T14" s="96">
        <v>1</v>
      </c>
      <c r="U14" s="96">
        <v>4</v>
      </c>
      <c r="V14" s="96">
        <v>25</v>
      </c>
      <c r="W14" s="62">
        <v>187</v>
      </c>
      <c r="X14" s="62">
        <v>232</v>
      </c>
      <c r="Y14" s="62">
        <v>263</v>
      </c>
      <c r="Z14" s="62">
        <v>8</v>
      </c>
      <c r="AA14" s="96">
        <v>83</v>
      </c>
      <c r="AB14" s="62">
        <v>46</v>
      </c>
      <c r="AC14" s="62">
        <v>223</v>
      </c>
      <c r="AD14" s="62">
        <v>10</v>
      </c>
      <c r="AE14" s="96">
        <v>343</v>
      </c>
      <c r="AF14" s="62">
        <v>488</v>
      </c>
      <c r="AG14" s="62">
        <v>225</v>
      </c>
      <c r="AH14" s="96">
        <v>53</v>
      </c>
      <c r="AI14" s="62">
        <v>533</v>
      </c>
      <c r="AJ14" s="96">
        <v>16</v>
      </c>
      <c r="AK14" s="96">
        <v>111</v>
      </c>
      <c r="AL14" s="62">
        <v>8</v>
      </c>
      <c r="AM14" s="62">
        <v>685</v>
      </c>
      <c r="AN14" s="62">
        <v>15</v>
      </c>
      <c r="AO14" s="62">
        <v>5</v>
      </c>
      <c r="AP14" s="93">
        <v>643</v>
      </c>
      <c r="AQ14" s="93">
        <v>69</v>
      </c>
      <c r="AR14" s="93">
        <v>1</v>
      </c>
      <c r="AS14" s="62">
        <v>4</v>
      </c>
      <c r="AT14" s="62">
        <v>702</v>
      </c>
      <c r="AU14" s="96">
        <v>4</v>
      </c>
      <c r="AV14" s="96">
        <v>3</v>
      </c>
      <c r="AW14" s="98">
        <v>12</v>
      </c>
      <c r="AX14" s="98">
        <v>0</v>
      </c>
      <c r="AY14" s="98">
        <f t="shared" si="3"/>
        <v>653</v>
      </c>
      <c r="AZ14" s="62">
        <v>3</v>
      </c>
      <c r="BA14" s="62">
        <v>48</v>
      </c>
      <c r="BB14" s="62">
        <v>2</v>
      </c>
      <c r="BC14" s="96">
        <v>251</v>
      </c>
      <c r="BD14" s="94">
        <v>48</v>
      </c>
    </row>
    <row r="15" spans="1:56" s="53" customFormat="1" ht="15.75" x14ac:dyDescent="0.25">
      <c r="A15" s="31">
        <v>44037</v>
      </c>
      <c r="B15" s="96">
        <f t="shared" si="0"/>
        <v>719</v>
      </c>
      <c r="C15" s="62">
        <v>6</v>
      </c>
      <c r="D15" s="99">
        <f t="shared" si="1"/>
        <v>114.83513412072863</v>
      </c>
      <c r="E15" s="100">
        <f t="shared" si="2"/>
        <v>0.84151472650771098</v>
      </c>
      <c r="F15" s="96">
        <v>0</v>
      </c>
      <c r="G15" s="96">
        <v>719</v>
      </c>
      <c r="H15" s="96">
        <v>0</v>
      </c>
      <c r="I15" s="62">
        <v>292</v>
      </c>
      <c r="J15" s="62">
        <v>427</v>
      </c>
      <c r="K15" s="96">
        <v>5</v>
      </c>
      <c r="L15" s="96">
        <v>224</v>
      </c>
      <c r="M15" s="96">
        <v>22</v>
      </c>
      <c r="N15" s="62">
        <v>345</v>
      </c>
      <c r="O15" s="96">
        <v>51</v>
      </c>
      <c r="P15" s="96">
        <v>10</v>
      </c>
      <c r="Q15" s="96">
        <v>62</v>
      </c>
      <c r="R15" s="96">
        <v>0</v>
      </c>
      <c r="S15" s="96">
        <v>1</v>
      </c>
      <c r="T15" s="96">
        <v>1</v>
      </c>
      <c r="U15" s="96">
        <v>4</v>
      </c>
      <c r="V15" s="96">
        <v>25</v>
      </c>
      <c r="W15" s="62">
        <v>188</v>
      </c>
      <c r="X15" s="62">
        <v>235</v>
      </c>
      <c r="Y15" s="62">
        <v>265</v>
      </c>
      <c r="Z15" s="62">
        <v>8</v>
      </c>
      <c r="AA15" s="96">
        <v>83</v>
      </c>
      <c r="AB15" s="62">
        <v>46</v>
      </c>
      <c r="AC15" s="62">
        <v>226</v>
      </c>
      <c r="AD15" s="62">
        <v>10</v>
      </c>
      <c r="AE15" s="96">
        <v>346</v>
      </c>
      <c r="AF15" s="62">
        <v>494</v>
      </c>
      <c r="AG15" s="62">
        <v>225</v>
      </c>
      <c r="AH15" s="96">
        <v>53</v>
      </c>
      <c r="AI15" s="62">
        <v>539</v>
      </c>
      <c r="AJ15" s="96">
        <v>16</v>
      </c>
      <c r="AK15" s="96">
        <v>111</v>
      </c>
      <c r="AL15" s="62">
        <v>8</v>
      </c>
      <c r="AM15" s="62">
        <v>691</v>
      </c>
      <c r="AN15" s="62">
        <v>15</v>
      </c>
      <c r="AO15" s="62">
        <v>5</v>
      </c>
      <c r="AP15" s="62">
        <v>649</v>
      </c>
      <c r="AQ15" s="62">
        <v>69</v>
      </c>
      <c r="AR15" s="62">
        <v>1</v>
      </c>
      <c r="AS15" s="62">
        <v>4</v>
      </c>
      <c r="AT15" s="62">
        <v>708</v>
      </c>
      <c r="AU15" s="96">
        <v>4</v>
      </c>
      <c r="AV15" s="96">
        <v>3</v>
      </c>
      <c r="AW15" s="98">
        <v>12</v>
      </c>
      <c r="AX15" s="98">
        <v>0</v>
      </c>
      <c r="AY15" s="98">
        <f t="shared" si="3"/>
        <v>659</v>
      </c>
      <c r="AZ15" s="62">
        <v>6</v>
      </c>
      <c r="BA15" s="62">
        <v>48</v>
      </c>
      <c r="BB15" s="62">
        <v>0</v>
      </c>
      <c r="BC15" s="96">
        <v>251</v>
      </c>
      <c r="BD15" s="94">
        <v>49</v>
      </c>
    </row>
    <row r="16" spans="1:56" s="19" customFormat="1" ht="15.75" x14ac:dyDescent="0.25">
      <c r="A16" s="31">
        <v>44038</v>
      </c>
      <c r="B16" s="96">
        <f t="shared" si="0"/>
        <v>728</v>
      </c>
      <c r="C16" s="62">
        <v>9</v>
      </c>
      <c r="D16" s="99">
        <f t="shared" si="1"/>
        <v>116.2725697355917</v>
      </c>
      <c r="E16" s="100">
        <f t="shared" si="2"/>
        <v>1.2517385257301754</v>
      </c>
      <c r="F16" s="96">
        <v>0</v>
      </c>
      <c r="G16" s="96">
        <v>728</v>
      </c>
      <c r="H16" s="96">
        <v>0</v>
      </c>
      <c r="I16" s="62">
        <v>296</v>
      </c>
      <c r="J16" s="62">
        <v>432</v>
      </c>
      <c r="K16" s="96">
        <v>5</v>
      </c>
      <c r="L16" s="96">
        <v>224</v>
      </c>
      <c r="M16" s="96">
        <v>22</v>
      </c>
      <c r="N16" s="62">
        <v>351</v>
      </c>
      <c r="O16" s="96">
        <v>53</v>
      </c>
      <c r="P16" s="96">
        <v>10</v>
      </c>
      <c r="Q16" s="96">
        <v>63</v>
      </c>
      <c r="R16" s="96">
        <v>0</v>
      </c>
      <c r="S16" s="96">
        <v>1</v>
      </c>
      <c r="T16" s="96">
        <v>1</v>
      </c>
      <c r="U16" s="96">
        <v>4</v>
      </c>
      <c r="V16" s="96">
        <v>25</v>
      </c>
      <c r="W16" s="62">
        <v>189</v>
      </c>
      <c r="X16" s="62">
        <v>237</v>
      </c>
      <c r="Y16" s="62">
        <v>271</v>
      </c>
      <c r="Z16" s="62">
        <v>8</v>
      </c>
      <c r="AA16" s="96">
        <v>85</v>
      </c>
      <c r="AB16" s="62">
        <v>46</v>
      </c>
      <c r="AC16" s="62">
        <v>232</v>
      </c>
      <c r="AD16" s="62">
        <v>10</v>
      </c>
      <c r="AE16" s="96">
        <v>347</v>
      </c>
      <c r="AF16" s="62">
        <v>499</v>
      </c>
      <c r="AG16" s="62">
        <v>229</v>
      </c>
      <c r="AH16" s="96">
        <v>53</v>
      </c>
      <c r="AI16" s="62">
        <v>548</v>
      </c>
      <c r="AJ16" s="96">
        <v>16</v>
      </c>
      <c r="AK16" s="96">
        <v>111</v>
      </c>
      <c r="AL16" s="62">
        <v>8</v>
      </c>
      <c r="AM16" s="62">
        <v>699</v>
      </c>
      <c r="AN16" s="62">
        <v>15</v>
      </c>
      <c r="AO16" s="62">
        <v>5</v>
      </c>
      <c r="AP16" s="62">
        <v>656</v>
      </c>
      <c r="AQ16" s="62">
        <v>71</v>
      </c>
      <c r="AR16" s="62">
        <v>1</v>
      </c>
      <c r="AS16" s="62">
        <v>4</v>
      </c>
      <c r="AT16" s="62">
        <v>717</v>
      </c>
      <c r="AU16" s="96">
        <v>4</v>
      </c>
      <c r="AV16" s="96">
        <v>3</v>
      </c>
      <c r="AW16" s="98">
        <v>12</v>
      </c>
      <c r="AX16" s="98">
        <v>0</v>
      </c>
      <c r="AY16" s="98">
        <f t="shared" si="3"/>
        <v>667</v>
      </c>
      <c r="AZ16" s="62">
        <v>8</v>
      </c>
      <c r="BA16" s="62">
        <v>49</v>
      </c>
      <c r="BB16" s="62">
        <v>1</v>
      </c>
      <c r="BC16" s="96">
        <v>252</v>
      </c>
      <c r="BD16" s="94">
        <v>49</v>
      </c>
    </row>
    <row r="17" spans="1:56" ht="15.75" x14ac:dyDescent="0.25">
      <c r="A17" s="31">
        <v>44039</v>
      </c>
      <c r="B17" s="96">
        <f t="shared" si="0"/>
        <v>732</v>
      </c>
      <c r="C17" s="62">
        <v>4</v>
      </c>
      <c r="D17" s="99">
        <f t="shared" si="1"/>
        <v>116.91143000886419</v>
      </c>
      <c r="E17" s="100">
        <f t="shared" si="2"/>
        <v>0.5494505494505546</v>
      </c>
      <c r="F17" s="96">
        <v>0</v>
      </c>
      <c r="G17" s="96">
        <v>732</v>
      </c>
      <c r="H17" s="96">
        <v>0</v>
      </c>
      <c r="I17" s="62">
        <v>299</v>
      </c>
      <c r="J17" s="62">
        <v>433</v>
      </c>
      <c r="K17" s="96">
        <v>5</v>
      </c>
      <c r="L17" s="96">
        <v>225</v>
      </c>
      <c r="M17" s="96">
        <v>22</v>
      </c>
      <c r="N17" s="62">
        <v>353</v>
      </c>
      <c r="O17" s="96">
        <v>53</v>
      </c>
      <c r="P17" s="96">
        <v>10</v>
      </c>
      <c r="Q17" s="96">
        <v>64</v>
      </c>
      <c r="R17" s="96">
        <v>0</v>
      </c>
      <c r="S17" s="96">
        <v>1</v>
      </c>
      <c r="T17" s="96">
        <v>1</v>
      </c>
      <c r="U17" s="96">
        <v>4</v>
      </c>
      <c r="V17" s="96">
        <v>25</v>
      </c>
      <c r="W17" s="62">
        <v>190</v>
      </c>
      <c r="X17" s="62">
        <v>240</v>
      </c>
      <c r="Y17" s="62">
        <v>271</v>
      </c>
      <c r="Z17" s="62">
        <v>8</v>
      </c>
      <c r="AA17" s="96">
        <v>85</v>
      </c>
      <c r="AB17" s="62">
        <v>46</v>
      </c>
      <c r="AC17" s="62">
        <v>236</v>
      </c>
      <c r="AD17" s="62">
        <v>10</v>
      </c>
      <c r="AE17" s="96">
        <v>347</v>
      </c>
      <c r="AF17" s="62">
        <v>503</v>
      </c>
      <c r="AG17" s="62">
        <v>229</v>
      </c>
      <c r="AH17" s="96">
        <v>53</v>
      </c>
      <c r="AI17" s="62">
        <v>552</v>
      </c>
      <c r="AJ17" s="96">
        <v>16</v>
      </c>
      <c r="AK17" s="96">
        <v>111</v>
      </c>
      <c r="AL17" s="62">
        <v>8</v>
      </c>
      <c r="AM17" s="62">
        <v>704</v>
      </c>
      <c r="AN17" s="62">
        <v>15</v>
      </c>
      <c r="AO17" s="62">
        <v>5</v>
      </c>
      <c r="AP17" s="62">
        <v>660</v>
      </c>
      <c r="AQ17" s="62">
        <v>71</v>
      </c>
      <c r="AR17" s="62">
        <v>1</v>
      </c>
      <c r="AS17" s="62">
        <v>4</v>
      </c>
      <c r="AT17" s="62">
        <v>721</v>
      </c>
      <c r="AU17" s="96">
        <v>4</v>
      </c>
      <c r="AV17" s="96">
        <v>3</v>
      </c>
      <c r="AW17" s="98">
        <v>12</v>
      </c>
      <c r="AX17" s="98">
        <v>0</v>
      </c>
      <c r="AY17" s="98">
        <f t="shared" si="3"/>
        <v>670</v>
      </c>
      <c r="AZ17" s="62">
        <v>3</v>
      </c>
      <c r="BA17" s="62">
        <v>50</v>
      </c>
      <c r="BB17" s="62">
        <v>1</v>
      </c>
      <c r="BC17" s="96">
        <v>252</v>
      </c>
      <c r="BD17" s="94">
        <v>50</v>
      </c>
    </row>
    <row r="18" spans="1:56" ht="15.75" x14ac:dyDescent="0.25">
      <c r="A18" s="31">
        <v>44040</v>
      </c>
      <c r="B18" s="96">
        <f t="shared" si="0"/>
        <v>737</v>
      </c>
      <c r="C18" s="62">
        <v>5</v>
      </c>
      <c r="D18" s="99">
        <f t="shared" si="1"/>
        <v>117.71000535045479</v>
      </c>
      <c r="E18" s="100">
        <f t="shared" si="2"/>
        <v>0.68306010928961314</v>
      </c>
      <c r="F18" s="96">
        <v>0</v>
      </c>
      <c r="G18" s="96">
        <v>737</v>
      </c>
      <c r="H18" s="96">
        <v>0</v>
      </c>
      <c r="I18" s="62">
        <v>303</v>
      </c>
      <c r="J18" s="62">
        <v>434</v>
      </c>
      <c r="K18" s="96">
        <v>5</v>
      </c>
      <c r="L18" s="96">
        <v>225</v>
      </c>
      <c r="M18" s="96">
        <v>22</v>
      </c>
      <c r="N18" s="62">
        <v>358</v>
      </c>
      <c r="O18" s="96">
        <v>53</v>
      </c>
      <c r="P18" s="96">
        <v>10</v>
      </c>
      <c r="Q18" s="96">
        <v>64</v>
      </c>
      <c r="R18" s="96">
        <v>0</v>
      </c>
      <c r="S18" s="96">
        <v>1</v>
      </c>
      <c r="T18" s="96">
        <v>1</v>
      </c>
      <c r="U18" s="96">
        <v>4</v>
      </c>
      <c r="V18" s="96">
        <v>25</v>
      </c>
      <c r="W18" s="62">
        <v>190</v>
      </c>
      <c r="X18" s="62">
        <v>240</v>
      </c>
      <c r="Y18" s="62">
        <v>276</v>
      </c>
      <c r="Z18" s="62">
        <v>8</v>
      </c>
      <c r="AA18" s="96">
        <v>85</v>
      </c>
      <c r="AB18" s="62">
        <v>46</v>
      </c>
      <c r="AC18" s="62">
        <v>241</v>
      </c>
      <c r="AD18" s="62">
        <v>10</v>
      </c>
      <c r="AE18" s="96">
        <v>347</v>
      </c>
      <c r="AF18" s="62">
        <v>508</v>
      </c>
      <c r="AG18" s="62">
        <v>229</v>
      </c>
      <c r="AH18" s="96">
        <v>53</v>
      </c>
      <c r="AI18" s="62">
        <v>557</v>
      </c>
      <c r="AJ18" s="96">
        <v>16</v>
      </c>
      <c r="AK18" s="96">
        <v>111</v>
      </c>
      <c r="AL18" s="62">
        <v>8</v>
      </c>
      <c r="AM18" s="62">
        <v>709</v>
      </c>
      <c r="AN18" s="62">
        <v>15</v>
      </c>
      <c r="AO18" s="62">
        <v>5</v>
      </c>
      <c r="AP18" s="62">
        <v>665</v>
      </c>
      <c r="AQ18" s="62">
        <v>71</v>
      </c>
      <c r="AR18" s="62">
        <v>1</v>
      </c>
      <c r="AS18" s="62">
        <v>4</v>
      </c>
      <c r="AT18" s="62">
        <v>726</v>
      </c>
      <c r="AU18" s="96">
        <v>4</v>
      </c>
      <c r="AV18" s="96">
        <v>3</v>
      </c>
      <c r="AW18" s="98">
        <v>12</v>
      </c>
      <c r="AX18" s="98">
        <v>0</v>
      </c>
      <c r="AY18" s="98">
        <f t="shared" si="3"/>
        <v>673</v>
      </c>
      <c r="AZ18" s="62">
        <v>3</v>
      </c>
      <c r="BA18" s="62">
        <v>52</v>
      </c>
      <c r="BB18" s="62">
        <v>2</v>
      </c>
      <c r="BC18" s="96">
        <v>252</v>
      </c>
      <c r="BD18" s="94">
        <v>52</v>
      </c>
    </row>
    <row r="19" spans="1:56" ht="15.75" x14ac:dyDescent="0.25">
      <c r="A19" s="31">
        <v>44041</v>
      </c>
      <c r="B19" s="96">
        <f t="shared" si="0"/>
        <v>747</v>
      </c>
      <c r="C19" s="62">
        <v>10</v>
      </c>
      <c r="D19" s="99">
        <f t="shared" si="1"/>
        <v>119.30715603363599</v>
      </c>
      <c r="E19" s="100">
        <f t="shared" si="2"/>
        <v>1.3568521031207581</v>
      </c>
      <c r="F19" s="96">
        <v>0</v>
      </c>
      <c r="G19" s="96">
        <v>747</v>
      </c>
      <c r="H19" s="96">
        <v>0</v>
      </c>
      <c r="I19" s="62">
        <v>306</v>
      </c>
      <c r="J19" s="62">
        <v>441</v>
      </c>
      <c r="K19" s="96">
        <v>5</v>
      </c>
      <c r="L19" s="96">
        <v>225</v>
      </c>
      <c r="M19" s="96">
        <v>22</v>
      </c>
      <c r="N19" s="62">
        <v>365</v>
      </c>
      <c r="O19" s="96">
        <v>54</v>
      </c>
      <c r="P19" s="96">
        <v>10</v>
      </c>
      <c r="Q19" s="96">
        <v>66</v>
      </c>
      <c r="R19" s="96">
        <v>0</v>
      </c>
      <c r="S19" s="96">
        <v>1</v>
      </c>
      <c r="T19" s="96">
        <v>1</v>
      </c>
      <c r="U19" s="96">
        <v>4</v>
      </c>
      <c r="V19" s="96">
        <v>25</v>
      </c>
      <c r="W19" s="62">
        <v>191</v>
      </c>
      <c r="X19" s="62">
        <v>244</v>
      </c>
      <c r="Y19" s="62">
        <v>281</v>
      </c>
      <c r="Z19" s="62">
        <v>8</v>
      </c>
      <c r="AA19" s="96">
        <v>86</v>
      </c>
      <c r="AB19" s="62">
        <v>46</v>
      </c>
      <c r="AC19" s="62">
        <v>250</v>
      </c>
      <c r="AD19" s="62">
        <v>10</v>
      </c>
      <c r="AE19" s="96">
        <v>347</v>
      </c>
      <c r="AF19" s="62">
        <v>515</v>
      </c>
      <c r="AG19" s="62">
        <v>232</v>
      </c>
      <c r="AH19" s="96">
        <v>53</v>
      </c>
      <c r="AI19" s="62">
        <v>567</v>
      </c>
      <c r="AJ19" s="96">
        <v>16</v>
      </c>
      <c r="AK19" s="96">
        <v>111</v>
      </c>
      <c r="AL19" s="62">
        <v>8</v>
      </c>
      <c r="AM19" s="62">
        <v>719</v>
      </c>
      <c r="AN19" s="62">
        <v>15</v>
      </c>
      <c r="AO19" s="62">
        <v>5</v>
      </c>
      <c r="AP19" s="62">
        <v>672</v>
      </c>
      <c r="AQ19" s="62">
        <v>74</v>
      </c>
      <c r="AR19" s="62">
        <v>1</v>
      </c>
      <c r="AS19" s="62">
        <v>4</v>
      </c>
      <c r="AT19" s="62">
        <v>736</v>
      </c>
      <c r="AU19" s="96">
        <v>4</v>
      </c>
      <c r="AV19" s="96">
        <v>3</v>
      </c>
      <c r="AW19" s="98">
        <v>12</v>
      </c>
      <c r="AX19" s="98">
        <v>0</v>
      </c>
      <c r="AY19" s="98">
        <f t="shared" si="3"/>
        <v>683</v>
      </c>
      <c r="AZ19" s="62">
        <v>10</v>
      </c>
      <c r="BA19" s="62">
        <v>52</v>
      </c>
      <c r="BB19" s="62">
        <v>0</v>
      </c>
      <c r="BC19" s="96">
        <v>252</v>
      </c>
      <c r="BD19" s="94">
        <v>52</v>
      </c>
    </row>
    <row r="20" spans="1:56" ht="15.75" x14ac:dyDescent="0.25">
      <c r="A20" s="31">
        <v>44042</v>
      </c>
      <c r="B20" s="96">
        <f t="shared" si="0"/>
        <v>760</v>
      </c>
      <c r="C20" s="62">
        <v>13</v>
      </c>
      <c r="D20" s="99">
        <f t="shared" si="1"/>
        <v>121.38345192177157</v>
      </c>
      <c r="E20" s="100">
        <f t="shared" si="2"/>
        <v>1.7402945113788491</v>
      </c>
      <c r="F20" s="96">
        <v>0</v>
      </c>
      <c r="G20" s="96">
        <v>760</v>
      </c>
      <c r="H20" s="96">
        <v>0</v>
      </c>
      <c r="I20" s="62">
        <v>311</v>
      </c>
      <c r="J20" s="62">
        <v>449</v>
      </c>
      <c r="K20" s="96">
        <v>5</v>
      </c>
      <c r="L20" s="96">
        <v>227</v>
      </c>
      <c r="M20" s="96">
        <v>23</v>
      </c>
      <c r="N20" s="62">
        <v>370</v>
      </c>
      <c r="O20" s="96">
        <v>56</v>
      </c>
      <c r="P20" s="96">
        <v>10</v>
      </c>
      <c r="Q20" s="96">
        <v>69</v>
      </c>
      <c r="R20" s="96">
        <v>0</v>
      </c>
      <c r="S20" s="96">
        <v>1</v>
      </c>
      <c r="T20" s="96">
        <v>1</v>
      </c>
      <c r="U20" s="96">
        <v>4</v>
      </c>
      <c r="V20" s="96">
        <v>25</v>
      </c>
      <c r="W20" s="62">
        <v>195</v>
      </c>
      <c r="X20" s="62">
        <v>249</v>
      </c>
      <c r="Y20" s="62">
        <v>285</v>
      </c>
      <c r="Z20" s="62">
        <v>8</v>
      </c>
      <c r="AA20" s="96">
        <v>88</v>
      </c>
      <c r="AB20" s="62">
        <v>49</v>
      </c>
      <c r="AC20" s="62">
        <v>256</v>
      </c>
      <c r="AD20" s="62">
        <v>10</v>
      </c>
      <c r="AE20" s="96">
        <v>349</v>
      </c>
      <c r="AF20" s="62">
        <v>520</v>
      </c>
      <c r="AG20" s="62">
        <v>240</v>
      </c>
      <c r="AH20" s="96">
        <v>53</v>
      </c>
      <c r="AI20" s="62">
        <v>580</v>
      </c>
      <c r="AJ20" s="96">
        <v>16</v>
      </c>
      <c r="AK20" s="96">
        <v>111</v>
      </c>
      <c r="AL20" s="62">
        <v>8</v>
      </c>
      <c r="AM20" s="62">
        <v>732</v>
      </c>
      <c r="AN20" s="62">
        <v>15</v>
      </c>
      <c r="AO20" s="62">
        <v>5</v>
      </c>
      <c r="AP20" s="62">
        <v>685</v>
      </c>
      <c r="AQ20" s="62">
        <v>74</v>
      </c>
      <c r="AR20" s="62">
        <v>1</v>
      </c>
      <c r="AS20" s="62">
        <v>4</v>
      </c>
      <c r="AT20" s="62">
        <v>749</v>
      </c>
      <c r="AU20" s="96">
        <v>4</v>
      </c>
      <c r="AV20" s="96">
        <v>3</v>
      </c>
      <c r="AW20" s="98">
        <v>12</v>
      </c>
      <c r="AX20" s="98">
        <v>0</v>
      </c>
      <c r="AY20" s="98">
        <f t="shared" si="3"/>
        <v>695</v>
      </c>
      <c r="AZ20" s="62">
        <v>12</v>
      </c>
      <c r="BA20" s="62">
        <v>53</v>
      </c>
      <c r="BB20" s="62">
        <v>1</v>
      </c>
      <c r="BC20" s="96">
        <v>291</v>
      </c>
      <c r="BD20" s="94">
        <v>52</v>
      </c>
    </row>
    <row r="21" spans="1:56" ht="15.75" x14ac:dyDescent="0.25">
      <c r="A21" s="31">
        <v>44043</v>
      </c>
      <c r="B21" s="96">
        <f t="shared" si="0"/>
        <v>777</v>
      </c>
      <c r="C21" s="62">
        <v>17</v>
      </c>
      <c r="D21" s="99">
        <f t="shared" si="1"/>
        <v>124.09860808317961</v>
      </c>
      <c r="E21" s="100">
        <f t="shared" si="2"/>
        <v>2.2368421052631646</v>
      </c>
      <c r="F21" s="96">
        <v>0</v>
      </c>
      <c r="G21" s="96">
        <v>777</v>
      </c>
      <c r="H21" s="96">
        <v>0</v>
      </c>
      <c r="I21" s="62">
        <v>320</v>
      </c>
      <c r="J21" s="62">
        <v>457</v>
      </c>
      <c r="K21" s="96">
        <v>5</v>
      </c>
      <c r="L21" s="96">
        <v>227</v>
      </c>
      <c r="M21" s="96">
        <v>23</v>
      </c>
      <c r="N21" s="62">
        <v>383</v>
      </c>
      <c r="O21" s="96">
        <v>56</v>
      </c>
      <c r="P21" s="96">
        <v>10</v>
      </c>
      <c r="Q21" s="96">
        <v>73</v>
      </c>
      <c r="R21" s="96">
        <v>0</v>
      </c>
      <c r="S21" s="96">
        <v>1</v>
      </c>
      <c r="T21" s="96">
        <v>1</v>
      </c>
      <c r="U21" s="96">
        <v>4</v>
      </c>
      <c r="V21" s="96">
        <v>25</v>
      </c>
      <c r="W21" s="62">
        <v>197</v>
      </c>
      <c r="X21" s="62">
        <v>254</v>
      </c>
      <c r="Y21" s="62">
        <v>295</v>
      </c>
      <c r="Z21" s="62">
        <v>8</v>
      </c>
      <c r="AA21" s="96">
        <v>88</v>
      </c>
      <c r="AB21" s="62">
        <v>50</v>
      </c>
      <c r="AC21" s="62">
        <v>270</v>
      </c>
      <c r="AD21" s="62">
        <v>10</v>
      </c>
      <c r="AE21" s="96">
        <v>351</v>
      </c>
      <c r="AF21" s="62">
        <v>529</v>
      </c>
      <c r="AG21" s="62">
        <v>248</v>
      </c>
      <c r="AH21" s="96">
        <v>53</v>
      </c>
      <c r="AI21" s="62">
        <v>597</v>
      </c>
      <c r="AJ21" s="96">
        <v>16</v>
      </c>
      <c r="AK21" s="96">
        <v>111</v>
      </c>
      <c r="AL21" s="62">
        <v>8</v>
      </c>
      <c r="AM21" s="62">
        <v>749</v>
      </c>
      <c r="AN21" s="62">
        <v>15</v>
      </c>
      <c r="AO21" s="62">
        <v>5</v>
      </c>
      <c r="AP21" s="62">
        <v>700</v>
      </c>
      <c r="AQ21" s="62">
        <v>76</v>
      </c>
      <c r="AR21" s="62">
        <v>1</v>
      </c>
      <c r="AS21" s="62">
        <v>4</v>
      </c>
      <c r="AT21" s="62">
        <v>766</v>
      </c>
      <c r="AU21" s="96">
        <v>4</v>
      </c>
      <c r="AV21" s="96">
        <v>3</v>
      </c>
      <c r="AW21" s="98">
        <v>12</v>
      </c>
      <c r="AX21" s="98">
        <v>0</v>
      </c>
      <c r="AY21" s="98">
        <f t="shared" si="3"/>
        <v>712</v>
      </c>
      <c r="AZ21" s="62">
        <v>17</v>
      </c>
      <c r="BA21" s="62">
        <v>53</v>
      </c>
      <c r="BB21" s="62">
        <v>0</v>
      </c>
      <c r="BC21" s="96">
        <v>308</v>
      </c>
      <c r="BD21" s="94">
        <v>53</v>
      </c>
    </row>
    <row r="22" spans="1:56" s="51" customFormat="1" ht="15.75" x14ac:dyDescent="0.25">
      <c r="A22" s="31">
        <v>44044</v>
      </c>
      <c r="B22" s="96">
        <f t="shared" si="0"/>
        <v>791</v>
      </c>
      <c r="C22" s="62">
        <v>14</v>
      </c>
      <c r="D22" s="99">
        <f t="shared" si="1"/>
        <v>126.3346190396333</v>
      </c>
      <c r="E22" s="100">
        <f t="shared" si="2"/>
        <v>1.8018018018018012</v>
      </c>
      <c r="F22" s="96">
        <v>0</v>
      </c>
      <c r="G22" s="62">
        <v>791</v>
      </c>
      <c r="H22" s="96">
        <v>0</v>
      </c>
      <c r="I22" s="62">
        <v>325</v>
      </c>
      <c r="J22" s="62">
        <v>466</v>
      </c>
      <c r="K22" s="96">
        <v>5</v>
      </c>
      <c r="L22" s="96">
        <v>227</v>
      </c>
      <c r="M22" s="62">
        <v>27</v>
      </c>
      <c r="N22" s="62">
        <v>388</v>
      </c>
      <c r="O22" s="62">
        <v>59</v>
      </c>
      <c r="P22" s="62">
        <v>10</v>
      </c>
      <c r="Q22" s="62">
        <v>75</v>
      </c>
      <c r="R22" s="96">
        <v>0</v>
      </c>
      <c r="S22" s="96">
        <v>1</v>
      </c>
      <c r="T22" s="96">
        <v>1</v>
      </c>
      <c r="U22" s="96">
        <v>4</v>
      </c>
      <c r="V22" s="96">
        <v>27</v>
      </c>
      <c r="W22" s="62">
        <v>201</v>
      </c>
      <c r="X22" s="62">
        <v>259</v>
      </c>
      <c r="Y22" s="62">
        <v>298</v>
      </c>
      <c r="Z22" s="62">
        <v>8</v>
      </c>
      <c r="AA22" s="62">
        <v>90</v>
      </c>
      <c r="AB22" s="62">
        <v>50</v>
      </c>
      <c r="AC22" s="62">
        <v>273</v>
      </c>
      <c r="AD22" s="62">
        <v>10</v>
      </c>
      <c r="AE22" s="62">
        <v>360</v>
      </c>
      <c r="AF22" s="62">
        <v>543</v>
      </c>
      <c r="AG22" s="62">
        <v>248</v>
      </c>
      <c r="AH22" s="62">
        <v>55</v>
      </c>
      <c r="AI22" s="62">
        <v>609</v>
      </c>
      <c r="AJ22" s="62">
        <v>16</v>
      </c>
      <c r="AK22" s="62">
        <v>111</v>
      </c>
      <c r="AL22" s="62">
        <v>8</v>
      </c>
      <c r="AM22" s="62">
        <v>763</v>
      </c>
      <c r="AN22" s="62">
        <v>15</v>
      </c>
      <c r="AO22" s="62">
        <v>5</v>
      </c>
      <c r="AP22" s="62">
        <v>714</v>
      </c>
      <c r="AQ22" s="62">
        <v>76</v>
      </c>
      <c r="AR22" s="62">
        <v>1</v>
      </c>
      <c r="AS22" s="62">
        <v>4</v>
      </c>
      <c r="AT22" s="62">
        <v>780</v>
      </c>
      <c r="AU22" s="96">
        <v>4</v>
      </c>
      <c r="AV22" s="96">
        <v>3</v>
      </c>
      <c r="AW22" s="62">
        <v>12</v>
      </c>
      <c r="AX22" s="62">
        <v>0</v>
      </c>
      <c r="AY22" s="98">
        <f t="shared" si="3"/>
        <v>725</v>
      </c>
      <c r="AZ22" s="62">
        <v>13</v>
      </c>
      <c r="BA22" s="62">
        <v>54</v>
      </c>
      <c r="BB22" s="62">
        <v>1</v>
      </c>
      <c r="BC22" s="96">
        <v>308</v>
      </c>
      <c r="BD22" s="94">
        <v>53</v>
      </c>
    </row>
    <row r="23" spans="1:56" ht="15.75" x14ac:dyDescent="0.25">
      <c r="A23" s="31">
        <v>44045</v>
      </c>
      <c r="B23" s="96">
        <f t="shared" si="0"/>
        <v>804</v>
      </c>
      <c r="C23" s="62">
        <v>13</v>
      </c>
      <c r="D23" s="99">
        <f t="shared" si="1"/>
        <v>128.41091492776886</v>
      </c>
      <c r="E23" s="100">
        <f t="shared" si="2"/>
        <v>1.6434892541087294</v>
      </c>
      <c r="F23" s="96">
        <v>0</v>
      </c>
      <c r="G23" s="62">
        <v>804</v>
      </c>
      <c r="H23" s="96">
        <v>0</v>
      </c>
      <c r="I23" s="62">
        <v>329</v>
      </c>
      <c r="J23" s="62">
        <v>475</v>
      </c>
      <c r="K23" s="96">
        <v>5</v>
      </c>
      <c r="L23" s="96">
        <v>229</v>
      </c>
      <c r="M23" s="62">
        <v>27</v>
      </c>
      <c r="N23" s="62">
        <v>397</v>
      </c>
      <c r="O23" s="62">
        <v>61</v>
      </c>
      <c r="P23" s="62">
        <v>10</v>
      </c>
      <c r="Q23" s="62">
        <v>75</v>
      </c>
      <c r="R23" s="96">
        <v>0</v>
      </c>
      <c r="S23" s="96">
        <v>1</v>
      </c>
      <c r="T23" s="96">
        <v>1</v>
      </c>
      <c r="U23" s="96">
        <v>4</v>
      </c>
      <c r="V23" s="96">
        <v>27</v>
      </c>
      <c r="W23" s="62">
        <v>202</v>
      </c>
      <c r="X23" s="62">
        <v>262</v>
      </c>
      <c r="Y23" s="62">
        <v>307</v>
      </c>
      <c r="Z23" s="62">
        <v>8</v>
      </c>
      <c r="AA23" s="62">
        <v>92</v>
      </c>
      <c r="AB23" s="62">
        <v>52</v>
      </c>
      <c r="AC23" s="62">
        <v>279</v>
      </c>
      <c r="AD23" s="62">
        <v>10</v>
      </c>
      <c r="AE23" s="62">
        <v>363</v>
      </c>
      <c r="AF23" s="62">
        <v>552</v>
      </c>
      <c r="AG23" s="62">
        <v>252</v>
      </c>
      <c r="AH23" s="62">
        <v>55</v>
      </c>
      <c r="AI23" s="62">
        <v>622</v>
      </c>
      <c r="AJ23" s="62">
        <v>16</v>
      </c>
      <c r="AK23" s="62">
        <v>111</v>
      </c>
      <c r="AL23" s="62">
        <v>8</v>
      </c>
      <c r="AM23" s="62">
        <v>776</v>
      </c>
      <c r="AN23" s="62">
        <v>15</v>
      </c>
      <c r="AO23" s="62">
        <v>5</v>
      </c>
      <c r="AP23" s="62">
        <v>723</v>
      </c>
      <c r="AQ23" s="62">
        <v>80</v>
      </c>
      <c r="AR23" s="62">
        <v>1</v>
      </c>
      <c r="AS23" s="62">
        <v>4</v>
      </c>
      <c r="AT23" s="62">
        <v>793</v>
      </c>
      <c r="AU23" s="96">
        <v>4</v>
      </c>
      <c r="AV23" s="96">
        <v>3</v>
      </c>
      <c r="AW23" s="62">
        <v>12</v>
      </c>
      <c r="AX23" s="62">
        <v>0</v>
      </c>
      <c r="AY23" s="98">
        <f t="shared" si="3"/>
        <v>738</v>
      </c>
      <c r="AZ23" s="62">
        <v>13</v>
      </c>
      <c r="BA23" s="62">
        <v>54</v>
      </c>
      <c r="BB23" s="62">
        <v>0</v>
      </c>
      <c r="BC23" s="96">
        <v>336</v>
      </c>
      <c r="BD23" s="94">
        <v>53</v>
      </c>
    </row>
    <row r="24" spans="1:56" ht="15.75" x14ac:dyDescent="0.25">
      <c r="A24" s="31">
        <v>44046</v>
      </c>
      <c r="B24" s="96">
        <f t="shared" si="0"/>
        <v>804</v>
      </c>
      <c r="C24" s="62">
        <v>0</v>
      </c>
      <c r="D24" s="99">
        <f t="shared" si="1"/>
        <v>128.41091492776886</v>
      </c>
      <c r="E24" s="100">
        <f t="shared" si="2"/>
        <v>0</v>
      </c>
      <c r="F24" s="96">
        <v>0</v>
      </c>
      <c r="G24" s="62">
        <v>804</v>
      </c>
      <c r="H24" s="96">
        <v>0</v>
      </c>
      <c r="I24" s="62">
        <v>329</v>
      </c>
      <c r="J24" s="62">
        <v>475</v>
      </c>
      <c r="K24" s="96">
        <v>5</v>
      </c>
      <c r="L24" s="96">
        <v>229</v>
      </c>
      <c r="M24" s="62">
        <v>27</v>
      </c>
      <c r="N24" s="62">
        <v>397</v>
      </c>
      <c r="O24" s="62">
        <v>61</v>
      </c>
      <c r="P24" s="62">
        <v>10</v>
      </c>
      <c r="Q24" s="62">
        <v>75</v>
      </c>
      <c r="R24" s="96">
        <v>0</v>
      </c>
      <c r="S24" s="96">
        <v>1</v>
      </c>
      <c r="T24" s="96">
        <v>1</v>
      </c>
      <c r="U24" s="96">
        <v>4</v>
      </c>
      <c r="V24" s="96">
        <v>27</v>
      </c>
      <c r="W24" s="62">
        <v>202</v>
      </c>
      <c r="X24" s="62">
        <v>262</v>
      </c>
      <c r="Y24" s="62">
        <v>307</v>
      </c>
      <c r="Z24" s="62">
        <v>8</v>
      </c>
      <c r="AA24" s="62">
        <v>92</v>
      </c>
      <c r="AB24" s="62">
        <v>52</v>
      </c>
      <c r="AC24" s="62">
        <v>279</v>
      </c>
      <c r="AD24" s="62">
        <v>10</v>
      </c>
      <c r="AE24" s="62">
        <v>363</v>
      </c>
      <c r="AF24" s="62">
        <v>552</v>
      </c>
      <c r="AG24" s="62">
        <v>252</v>
      </c>
      <c r="AH24" s="62">
        <v>55</v>
      </c>
      <c r="AI24" s="62">
        <v>622</v>
      </c>
      <c r="AJ24" s="62">
        <v>16</v>
      </c>
      <c r="AK24" s="62">
        <v>111</v>
      </c>
      <c r="AL24" s="62">
        <v>8</v>
      </c>
      <c r="AM24" s="62">
        <v>776</v>
      </c>
      <c r="AN24" s="62">
        <v>15</v>
      </c>
      <c r="AO24" s="62">
        <v>5</v>
      </c>
      <c r="AP24" s="62">
        <v>723</v>
      </c>
      <c r="AQ24" s="62">
        <v>80</v>
      </c>
      <c r="AR24" s="62">
        <v>1</v>
      </c>
      <c r="AS24" s="62">
        <v>4</v>
      </c>
      <c r="AT24" s="62">
        <v>793</v>
      </c>
      <c r="AU24" s="96">
        <v>4</v>
      </c>
      <c r="AV24" s="96">
        <v>3</v>
      </c>
      <c r="AW24" s="62">
        <v>12</v>
      </c>
      <c r="AX24" s="62">
        <v>0</v>
      </c>
      <c r="AY24" s="98">
        <f t="shared" si="3"/>
        <v>738</v>
      </c>
      <c r="AZ24" s="62">
        <v>0</v>
      </c>
      <c r="BA24" s="62">
        <v>54</v>
      </c>
      <c r="BB24" s="62">
        <v>0</v>
      </c>
      <c r="BC24" s="96">
        <v>336</v>
      </c>
      <c r="BD24" s="94">
        <v>53</v>
      </c>
    </row>
    <row r="25" spans="1:56" ht="15.75" x14ac:dyDescent="0.25">
      <c r="A25" s="31">
        <v>44047</v>
      </c>
      <c r="B25" s="96">
        <f t="shared" si="0"/>
        <v>807</v>
      </c>
      <c r="C25" s="62">
        <v>3</v>
      </c>
      <c r="D25" s="99">
        <f t="shared" si="1"/>
        <v>128.89006013272322</v>
      </c>
      <c r="E25" s="100">
        <f t="shared" si="2"/>
        <v>0.37313432835820493</v>
      </c>
      <c r="F25" s="96">
        <v>0</v>
      </c>
      <c r="G25" s="62">
        <v>807</v>
      </c>
      <c r="H25" s="96">
        <v>0</v>
      </c>
      <c r="I25" s="62">
        <v>331</v>
      </c>
      <c r="J25" s="62">
        <v>476</v>
      </c>
      <c r="K25" s="96">
        <v>5</v>
      </c>
      <c r="L25" s="96">
        <v>230</v>
      </c>
      <c r="M25" s="62">
        <v>27</v>
      </c>
      <c r="N25" s="62">
        <v>399</v>
      </c>
      <c r="O25" s="62">
        <v>61</v>
      </c>
      <c r="P25" s="62">
        <v>10</v>
      </c>
      <c r="Q25" s="62">
        <v>75</v>
      </c>
      <c r="R25" s="96">
        <v>0</v>
      </c>
      <c r="S25" s="96">
        <v>1</v>
      </c>
      <c r="T25" s="96">
        <v>1</v>
      </c>
      <c r="U25" s="96">
        <v>4</v>
      </c>
      <c r="V25" s="96">
        <v>27</v>
      </c>
      <c r="W25" s="62">
        <v>202</v>
      </c>
      <c r="X25" s="62">
        <v>263</v>
      </c>
      <c r="Y25" s="62">
        <v>309</v>
      </c>
      <c r="Z25" s="62">
        <v>8</v>
      </c>
      <c r="AA25" s="62">
        <v>92</v>
      </c>
      <c r="AB25" s="62">
        <v>52</v>
      </c>
      <c r="AC25" s="62">
        <v>282</v>
      </c>
      <c r="AD25" s="62">
        <v>10</v>
      </c>
      <c r="AE25" s="62">
        <v>363</v>
      </c>
      <c r="AF25" s="62">
        <v>552</v>
      </c>
      <c r="AG25" s="62">
        <v>255</v>
      </c>
      <c r="AH25" s="62">
        <v>55</v>
      </c>
      <c r="AI25" s="62">
        <v>625</v>
      </c>
      <c r="AJ25" s="62">
        <v>16</v>
      </c>
      <c r="AK25" s="62">
        <v>111</v>
      </c>
      <c r="AL25" s="62">
        <v>8</v>
      </c>
      <c r="AM25" s="62">
        <v>779</v>
      </c>
      <c r="AN25" s="62">
        <v>15</v>
      </c>
      <c r="AO25" s="62">
        <v>5</v>
      </c>
      <c r="AP25" s="62">
        <v>724</v>
      </c>
      <c r="AQ25" s="62">
        <v>82</v>
      </c>
      <c r="AR25" s="62">
        <v>1</v>
      </c>
      <c r="AS25" s="62">
        <v>4</v>
      </c>
      <c r="AT25" s="62">
        <v>796</v>
      </c>
      <c r="AU25" s="96">
        <v>4</v>
      </c>
      <c r="AV25" s="96">
        <v>3</v>
      </c>
      <c r="AW25" s="62">
        <v>12</v>
      </c>
      <c r="AX25" s="62">
        <v>0</v>
      </c>
      <c r="AY25" s="98">
        <f t="shared" si="3"/>
        <v>741</v>
      </c>
      <c r="AZ25" s="62">
        <v>3</v>
      </c>
      <c r="BA25" s="62">
        <v>54</v>
      </c>
      <c r="BB25" s="62">
        <v>0</v>
      </c>
      <c r="BC25" s="96">
        <v>336</v>
      </c>
      <c r="BD25" s="94">
        <v>53</v>
      </c>
    </row>
    <row r="26" spans="1:56" ht="15.75" x14ac:dyDescent="0.25">
      <c r="A26" s="31">
        <v>44048</v>
      </c>
      <c r="B26" s="96">
        <f t="shared" si="0"/>
        <v>817</v>
      </c>
      <c r="C26" s="62">
        <v>10</v>
      </c>
      <c r="D26" s="99">
        <f t="shared" si="1"/>
        <v>130.48721081590443</v>
      </c>
      <c r="E26" s="100">
        <f t="shared" si="2"/>
        <v>1.2391573729863694</v>
      </c>
      <c r="F26" s="96">
        <v>0</v>
      </c>
      <c r="G26" s="62">
        <v>817</v>
      </c>
      <c r="H26" s="96">
        <v>0</v>
      </c>
      <c r="I26" s="62">
        <v>335</v>
      </c>
      <c r="J26" s="62">
        <v>482</v>
      </c>
      <c r="K26" s="96">
        <v>5</v>
      </c>
      <c r="L26" s="96">
        <v>230</v>
      </c>
      <c r="M26" s="62">
        <v>27</v>
      </c>
      <c r="N26" s="62">
        <v>405</v>
      </c>
      <c r="O26" s="62">
        <v>62</v>
      </c>
      <c r="P26" s="62">
        <v>10</v>
      </c>
      <c r="Q26" s="62">
        <v>78</v>
      </c>
      <c r="R26" s="96">
        <v>0</v>
      </c>
      <c r="S26" s="96">
        <v>1</v>
      </c>
      <c r="T26" s="96">
        <v>1</v>
      </c>
      <c r="U26" s="96">
        <v>4</v>
      </c>
      <c r="V26" s="96">
        <v>27</v>
      </c>
      <c r="W26" s="62">
        <v>205</v>
      </c>
      <c r="X26" s="62">
        <v>265</v>
      </c>
      <c r="Y26" s="62">
        <v>314</v>
      </c>
      <c r="Z26" s="62">
        <v>8</v>
      </c>
      <c r="AA26" s="62">
        <v>93</v>
      </c>
      <c r="AB26" s="62">
        <v>52</v>
      </c>
      <c r="AC26" s="62">
        <v>289</v>
      </c>
      <c r="AD26" s="62">
        <v>10</v>
      </c>
      <c r="AE26" s="62">
        <v>365</v>
      </c>
      <c r="AF26" s="62">
        <v>559</v>
      </c>
      <c r="AG26" s="62">
        <v>258</v>
      </c>
      <c r="AH26" s="62">
        <v>55</v>
      </c>
      <c r="AI26" s="62">
        <v>635</v>
      </c>
      <c r="AJ26" s="62">
        <v>16</v>
      </c>
      <c r="AK26" s="62">
        <v>111</v>
      </c>
      <c r="AL26" s="62">
        <v>8</v>
      </c>
      <c r="AM26" s="62">
        <v>789</v>
      </c>
      <c r="AN26" s="62">
        <v>15</v>
      </c>
      <c r="AO26" s="62">
        <v>5</v>
      </c>
      <c r="AP26" s="62">
        <v>731</v>
      </c>
      <c r="AQ26" s="62">
        <v>85</v>
      </c>
      <c r="AR26" s="62">
        <v>1</v>
      </c>
      <c r="AS26" s="62">
        <v>4</v>
      </c>
      <c r="AT26" s="62">
        <v>806</v>
      </c>
      <c r="AU26" s="96">
        <v>4</v>
      </c>
      <c r="AV26" s="96">
        <v>3</v>
      </c>
      <c r="AW26" s="62">
        <v>12</v>
      </c>
      <c r="AX26" s="62">
        <v>0</v>
      </c>
      <c r="AY26" s="98">
        <f t="shared" si="3"/>
        <v>750</v>
      </c>
      <c r="AZ26" s="62">
        <v>9</v>
      </c>
      <c r="BA26" s="62">
        <v>55</v>
      </c>
      <c r="BB26" s="62">
        <v>1</v>
      </c>
      <c r="BC26" s="96">
        <v>336</v>
      </c>
      <c r="BD26" s="94">
        <v>53</v>
      </c>
    </row>
    <row r="27" spans="1:56" ht="15.75" x14ac:dyDescent="0.25">
      <c r="A27" s="31">
        <v>44049</v>
      </c>
      <c r="B27" s="96">
        <f t="shared" si="0"/>
        <v>820</v>
      </c>
      <c r="C27" s="62">
        <v>3</v>
      </c>
      <c r="D27" s="99">
        <f t="shared" si="1"/>
        <v>130.9663560208588</v>
      </c>
      <c r="E27" s="100">
        <f t="shared" si="2"/>
        <v>0.36719706242350014</v>
      </c>
      <c r="F27" s="96">
        <v>0</v>
      </c>
      <c r="G27" s="62">
        <v>820</v>
      </c>
      <c r="H27" s="96">
        <v>0</v>
      </c>
      <c r="I27" s="62">
        <v>336</v>
      </c>
      <c r="J27" s="62">
        <v>484</v>
      </c>
      <c r="K27" s="96">
        <v>5</v>
      </c>
      <c r="L27" s="96">
        <v>231</v>
      </c>
      <c r="M27" s="62">
        <v>27</v>
      </c>
      <c r="N27" s="62">
        <v>406</v>
      </c>
      <c r="O27" s="62">
        <v>62</v>
      </c>
      <c r="P27" s="62">
        <v>10</v>
      </c>
      <c r="Q27" s="62">
        <v>79</v>
      </c>
      <c r="R27" s="96">
        <v>0</v>
      </c>
      <c r="S27" s="96">
        <v>1</v>
      </c>
      <c r="T27" s="96">
        <v>1</v>
      </c>
      <c r="U27" s="96">
        <v>4</v>
      </c>
      <c r="V27" s="96">
        <v>27</v>
      </c>
      <c r="W27" s="62">
        <v>205</v>
      </c>
      <c r="X27" s="62">
        <v>267</v>
      </c>
      <c r="Y27" s="62">
        <v>315</v>
      </c>
      <c r="Z27" s="62">
        <v>8</v>
      </c>
      <c r="AA27" s="62">
        <v>93</v>
      </c>
      <c r="AB27" s="62">
        <v>52</v>
      </c>
      <c r="AC27" s="62">
        <v>292</v>
      </c>
      <c r="AD27" s="62">
        <v>10</v>
      </c>
      <c r="AE27" s="62">
        <v>365</v>
      </c>
      <c r="AF27" s="62">
        <v>562</v>
      </c>
      <c r="AG27" s="62">
        <v>258</v>
      </c>
      <c r="AH27" s="62">
        <v>55</v>
      </c>
      <c r="AI27" s="62">
        <v>638</v>
      </c>
      <c r="AJ27" s="62">
        <v>16</v>
      </c>
      <c r="AK27" s="62">
        <v>111</v>
      </c>
      <c r="AL27" s="62">
        <v>8</v>
      </c>
      <c r="AM27" s="62">
        <v>792</v>
      </c>
      <c r="AN27" s="62">
        <v>15</v>
      </c>
      <c r="AO27" s="62">
        <v>5</v>
      </c>
      <c r="AP27" s="62">
        <v>734</v>
      </c>
      <c r="AQ27" s="62">
        <v>85</v>
      </c>
      <c r="AR27" s="62">
        <v>1</v>
      </c>
      <c r="AS27" s="62">
        <v>4</v>
      </c>
      <c r="AT27" s="62">
        <v>809</v>
      </c>
      <c r="AU27" s="96">
        <v>4</v>
      </c>
      <c r="AV27" s="96">
        <v>3</v>
      </c>
      <c r="AW27" s="62">
        <v>12</v>
      </c>
      <c r="AX27" s="62">
        <v>0</v>
      </c>
      <c r="AY27" s="98">
        <f t="shared" si="3"/>
        <v>753</v>
      </c>
      <c r="AZ27" s="62">
        <v>3</v>
      </c>
      <c r="BA27" s="62">
        <v>55</v>
      </c>
      <c r="BB27" s="62">
        <v>0</v>
      </c>
      <c r="BC27" s="96">
        <v>336</v>
      </c>
      <c r="BD27" s="94">
        <v>54</v>
      </c>
    </row>
    <row r="28" spans="1:56" ht="15.75" x14ac:dyDescent="0.25">
      <c r="A28" s="31">
        <v>44050</v>
      </c>
      <c r="B28" s="96">
        <f t="shared" si="0"/>
        <v>825</v>
      </c>
      <c r="C28" s="62">
        <v>5</v>
      </c>
      <c r="D28" s="99">
        <f t="shared" si="1"/>
        <v>131.7649313624494</v>
      </c>
      <c r="E28" s="100">
        <f t="shared" si="2"/>
        <v>0.60975609756097526</v>
      </c>
      <c r="F28" s="96">
        <v>0</v>
      </c>
      <c r="G28" s="62">
        <v>825</v>
      </c>
      <c r="H28" s="96">
        <v>0</v>
      </c>
      <c r="I28" s="62">
        <v>337</v>
      </c>
      <c r="J28" s="62">
        <v>488</v>
      </c>
      <c r="K28" s="96">
        <v>5</v>
      </c>
      <c r="L28" s="96">
        <v>233</v>
      </c>
      <c r="M28" s="62">
        <v>27</v>
      </c>
      <c r="N28" s="62">
        <v>408</v>
      </c>
      <c r="O28" s="62">
        <v>63</v>
      </c>
      <c r="P28" s="62">
        <v>10</v>
      </c>
      <c r="Q28" s="62">
        <v>79</v>
      </c>
      <c r="R28" s="96">
        <v>0</v>
      </c>
      <c r="S28" s="96">
        <v>1</v>
      </c>
      <c r="T28" s="96">
        <v>1</v>
      </c>
      <c r="U28" s="96">
        <v>4</v>
      </c>
      <c r="V28" s="96">
        <v>27</v>
      </c>
      <c r="W28" s="62">
        <v>208</v>
      </c>
      <c r="X28" s="62">
        <v>267</v>
      </c>
      <c r="Y28" s="62">
        <v>317</v>
      </c>
      <c r="Z28" s="62">
        <v>8</v>
      </c>
      <c r="AA28" s="62">
        <v>94</v>
      </c>
      <c r="AB28" s="62">
        <v>52</v>
      </c>
      <c r="AC28" s="62">
        <v>295</v>
      </c>
      <c r="AD28" s="62">
        <v>10</v>
      </c>
      <c r="AE28" s="62">
        <v>366</v>
      </c>
      <c r="AF28" s="62">
        <v>567</v>
      </c>
      <c r="AG28" s="62">
        <v>258</v>
      </c>
      <c r="AH28" s="62">
        <v>55</v>
      </c>
      <c r="AI28" s="62">
        <v>643</v>
      </c>
      <c r="AJ28" s="62">
        <v>16</v>
      </c>
      <c r="AK28" s="62">
        <v>111</v>
      </c>
      <c r="AL28" s="62">
        <v>8</v>
      </c>
      <c r="AM28" s="62">
        <v>797</v>
      </c>
      <c r="AN28" s="62">
        <v>15</v>
      </c>
      <c r="AO28" s="62">
        <v>5</v>
      </c>
      <c r="AP28" s="62">
        <v>739</v>
      </c>
      <c r="AQ28" s="62">
        <v>85</v>
      </c>
      <c r="AR28" s="62">
        <v>1</v>
      </c>
      <c r="AS28" s="62">
        <v>4</v>
      </c>
      <c r="AT28" s="62">
        <v>814</v>
      </c>
      <c r="AU28" s="96">
        <v>4</v>
      </c>
      <c r="AV28" s="96">
        <v>3</v>
      </c>
      <c r="AW28" s="62">
        <v>12</v>
      </c>
      <c r="AX28" s="62">
        <v>0</v>
      </c>
      <c r="AY28" s="98">
        <f t="shared" si="3"/>
        <v>758</v>
      </c>
      <c r="AZ28" s="62">
        <v>5</v>
      </c>
      <c r="BA28" s="62">
        <v>55</v>
      </c>
      <c r="BB28" s="62">
        <v>0</v>
      </c>
      <c r="BC28" s="96">
        <v>336</v>
      </c>
      <c r="BD28" s="94">
        <v>54</v>
      </c>
    </row>
    <row r="29" spans="1:56" s="51" customFormat="1" ht="15.75" x14ac:dyDescent="0.25">
      <c r="A29" s="31">
        <v>44051</v>
      </c>
      <c r="B29" s="96">
        <f t="shared" si="0"/>
        <v>832</v>
      </c>
      <c r="C29" s="62">
        <v>7</v>
      </c>
      <c r="D29" s="99">
        <f t="shared" si="1"/>
        <v>132.88293684067622</v>
      </c>
      <c r="E29" s="100">
        <f t="shared" si="2"/>
        <v>0.84848484848484418</v>
      </c>
      <c r="F29" s="96">
        <v>0</v>
      </c>
      <c r="G29" s="62">
        <v>832</v>
      </c>
      <c r="H29" s="96">
        <v>0</v>
      </c>
      <c r="I29" s="62">
        <v>340</v>
      </c>
      <c r="J29" s="62">
        <v>492</v>
      </c>
      <c r="K29" s="96">
        <v>5</v>
      </c>
      <c r="L29" s="62">
        <v>235</v>
      </c>
      <c r="M29" s="62">
        <v>27</v>
      </c>
      <c r="N29" s="62">
        <v>411</v>
      </c>
      <c r="O29" s="62">
        <v>63</v>
      </c>
      <c r="P29" s="62">
        <v>10</v>
      </c>
      <c r="Q29" s="62">
        <v>81</v>
      </c>
      <c r="R29" s="96">
        <v>0</v>
      </c>
      <c r="S29" s="96">
        <v>1</v>
      </c>
      <c r="T29" s="96">
        <v>1</v>
      </c>
      <c r="U29" s="96">
        <v>4</v>
      </c>
      <c r="V29" s="96">
        <v>27</v>
      </c>
      <c r="W29" s="62">
        <v>211</v>
      </c>
      <c r="X29" s="62">
        <v>269</v>
      </c>
      <c r="Y29" s="62">
        <v>319</v>
      </c>
      <c r="Z29" s="62">
        <v>8</v>
      </c>
      <c r="AA29" s="62">
        <v>95</v>
      </c>
      <c r="AB29" s="62">
        <v>53</v>
      </c>
      <c r="AC29" s="62">
        <v>297</v>
      </c>
      <c r="AD29" s="62">
        <v>10</v>
      </c>
      <c r="AE29" s="62">
        <v>369</v>
      </c>
      <c r="AF29" s="62">
        <v>574</v>
      </c>
      <c r="AG29" s="62">
        <v>258</v>
      </c>
      <c r="AH29" s="62">
        <v>57</v>
      </c>
      <c r="AI29" s="62">
        <v>648</v>
      </c>
      <c r="AJ29" s="62">
        <v>16</v>
      </c>
      <c r="AK29" s="62">
        <v>111</v>
      </c>
      <c r="AL29" s="62">
        <v>8</v>
      </c>
      <c r="AM29" s="62">
        <v>804</v>
      </c>
      <c r="AN29" s="62">
        <v>15</v>
      </c>
      <c r="AO29" s="62">
        <v>5</v>
      </c>
      <c r="AP29" s="62">
        <v>746</v>
      </c>
      <c r="AQ29" s="62">
        <v>85</v>
      </c>
      <c r="AR29" s="62">
        <v>1</v>
      </c>
      <c r="AS29" s="62">
        <v>4</v>
      </c>
      <c r="AT29" s="62">
        <v>821</v>
      </c>
      <c r="AU29" s="62">
        <v>4</v>
      </c>
      <c r="AV29" s="62">
        <v>3</v>
      </c>
      <c r="AW29" s="62">
        <v>12</v>
      </c>
      <c r="AX29" s="62">
        <v>0</v>
      </c>
      <c r="AY29" s="98">
        <f t="shared" si="3"/>
        <v>765</v>
      </c>
      <c r="AZ29" s="62">
        <v>7</v>
      </c>
      <c r="BA29" s="62">
        <v>55</v>
      </c>
      <c r="BB29" s="62">
        <v>0</v>
      </c>
      <c r="BC29" s="96">
        <v>336</v>
      </c>
      <c r="BD29" s="94">
        <v>54</v>
      </c>
    </row>
    <row r="30" spans="1:56" ht="15.75" x14ac:dyDescent="0.25">
      <c r="A30" s="31">
        <v>44052</v>
      </c>
      <c r="B30" s="96">
        <f t="shared" si="0"/>
        <v>839</v>
      </c>
      <c r="C30" s="62">
        <v>7</v>
      </c>
      <c r="D30" s="99">
        <f t="shared" si="1"/>
        <v>134.00094231890307</v>
      </c>
      <c r="E30" s="100">
        <f t="shared" si="2"/>
        <v>0.84134615384616041</v>
      </c>
      <c r="F30" s="96">
        <v>0</v>
      </c>
      <c r="G30" s="62">
        <v>839</v>
      </c>
      <c r="H30" s="96">
        <v>0</v>
      </c>
      <c r="I30" s="62">
        <v>345</v>
      </c>
      <c r="J30" s="62">
        <v>494</v>
      </c>
      <c r="K30" s="96">
        <v>6</v>
      </c>
      <c r="L30" s="62">
        <v>237</v>
      </c>
      <c r="M30" s="62">
        <v>28</v>
      </c>
      <c r="N30" s="62">
        <v>411</v>
      </c>
      <c r="O30" s="62">
        <v>63</v>
      </c>
      <c r="P30" s="62">
        <v>11</v>
      </c>
      <c r="Q30" s="62">
        <v>83</v>
      </c>
      <c r="R30" s="96">
        <v>0</v>
      </c>
      <c r="S30" s="96">
        <v>2</v>
      </c>
      <c r="T30" s="96">
        <v>1</v>
      </c>
      <c r="U30" s="96">
        <v>4</v>
      </c>
      <c r="V30" s="96">
        <v>27</v>
      </c>
      <c r="W30" s="62">
        <v>214</v>
      </c>
      <c r="X30" s="62">
        <v>272</v>
      </c>
      <c r="Y30" s="62">
        <v>319</v>
      </c>
      <c r="Z30" s="62">
        <v>8</v>
      </c>
      <c r="AA30" s="62">
        <v>95</v>
      </c>
      <c r="AB30" s="62">
        <v>55</v>
      </c>
      <c r="AC30" s="62">
        <v>301</v>
      </c>
      <c r="AD30" s="62">
        <v>10</v>
      </c>
      <c r="AE30" s="62">
        <v>370</v>
      </c>
      <c r="AF30" s="62">
        <v>579</v>
      </c>
      <c r="AG30" s="62">
        <v>260</v>
      </c>
      <c r="AH30" s="62">
        <v>57</v>
      </c>
      <c r="AI30" s="62">
        <v>655</v>
      </c>
      <c r="AJ30" s="62">
        <v>16</v>
      </c>
      <c r="AK30" s="62">
        <v>111</v>
      </c>
      <c r="AL30" s="62">
        <v>8</v>
      </c>
      <c r="AM30" s="62">
        <v>809</v>
      </c>
      <c r="AN30" s="62">
        <v>15</v>
      </c>
      <c r="AO30" s="62">
        <v>5</v>
      </c>
      <c r="AP30" s="62">
        <v>750</v>
      </c>
      <c r="AQ30" s="62">
        <v>88</v>
      </c>
      <c r="AR30" s="62">
        <v>1</v>
      </c>
      <c r="AS30" s="62">
        <v>4</v>
      </c>
      <c r="AT30" s="62">
        <v>828</v>
      </c>
      <c r="AU30" s="62">
        <v>4</v>
      </c>
      <c r="AV30" s="62">
        <v>3</v>
      </c>
      <c r="AW30" s="62">
        <v>12</v>
      </c>
      <c r="AX30" s="62">
        <v>0</v>
      </c>
      <c r="AY30" s="98">
        <f t="shared" si="3"/>
        <v>772</v>
      </c>
      <c r="AZ30" s="62">
        <v>7</v>
      </c>
      <c r="BA30" s="62">
        <v>55</v>
      </c>
      <c r="BB30" s="62">
        <v>0</v>
      </c>
      <c r="BC30" s="96">
        <v>336</v>
      </c>
      <c r="BD30" s="94">
        <v>54</v>
      </c>
    </row>
    <row r="31" spans="1:56" ht="15.75" x14ac:dyDescent="0.25">
      <c r="A31" s="31">
        <v>44053</v>
      </c>
      <c r="B31" s="96">
        <f t="shared" si="0"/>
        <v>845</v>
      </c>
      <c r="C31" s="62">
        <v>6</v>
      </c>
      <c r="D31" s="99">
        <f t="shared" si="1"/>
        <v>134.9592327288118</v>
      </c>
      <c r="E31" s="100">
        <f t="shared" si="2"/>
        <v>0.71513706793801646</v>
      </c>
      <c r="F31" s="96">
        <v>0</v>
      </c>
      <c r="G31" s="62">
        <v>845</v>
      </c>
      <c r="H31" s="96">
        <v>0</v>
      </c>
      <c r="I31" s="62">
        <v>349</v>
      </c>
      <c r="J31" s="62">
        <v>496</v>
      </c>
      <c r="K31" s="96">
        <v>6</v>
      </c>
      <c r="L31" s="62">
        <v>237</v>
      </c>
      <c r="M31" s="62">
        <v>28</v>
      </c>
      <c r="N31" s="62">
        <v>415</v>
      </c>
      <c r="O31" s="62">
        <v>63</v>
      </c>
      <c r="P31" s="62">
        <v>12</v>
      </c>
      <c r="Q31" s="62">
        <v>84</v>
      </c>
      <c r="R31" s="96">
        <v>0</v>
      </c>
      <c r="S31" s="96">
        <v>2</v>
      </c>
      <c r="T31" s="96">
        <v>1</v>
      </c>
      <c r="U31" s="96">
        <v>4</v>
      </c>
      <c r="V31" s="96">
        <v>28</v>
      </c>
      <c r="W31" s="62">
        <v>215</v>
      </c>
      <c r="X31" s="62">
        <v>273</v>
      </c>
      <c r="Y31" s="62">
        <v>322</v>
      </c>
      <c r="Z31" s="62">
        <v>8</v>
      </c>
      <c r="AA31" s="62">
        <v>95</v>
      </c>
      <c r="AB31" s="62">
        <v>55</v>
      </c>
      <c r="AC31" s="62">
        <v>305</v>
      </c>
      <c r="AD31" s="62">
        <v>10</v>
      </c>
      <c r="AE31" s="62">
        <v>372</v>
      </c>
      <c r="AF31" s="62">
        <v>582</v>
      </c>
      <c r="AG31" s="62">
        <v>263</v>
      </c>
      <c r="AH31" s="62">
        <v>57</v>
      </c>
      <c r="AI31" s="62">
        <v>661</v>
      </c>
      <c r="AJ31" s="62">
        <v>16</v>
      </c>
      <c r="AK31" s="62">
        <v>111</v>
      </c>
      <c r="AL31" s="62">
        <v>8</v>
      </c>
      <c r="AM31" s="62">
        <v>815</v>
      </c>
      <c r="AN31" s="62">
        <v>15</v>
      </c>
      <c r="AO31" s="62">
        <v>5</v>
      </c>
      <c r="AP31" s="62">
        <v>756</v>
      </c>
      <c r="AQ31" s="62">
        <v>88</v>
      </c>
      <c r="AR31" s="62">
        <v>1</v>
      </c>
      <c r="AS31" s="62">
        <v>4</v>
      </c>
      <c r="AT31" s="62">
        <v>834</v>
      </c>
      <c r="AU31" s="62">
        <v>4</v>
      </c>
      <c r="AV31" s="62">
        <v>3</v>
      </c>
      <c r="AW31" s="62">
        <v>12</v>
      </c>
      <c r="AX31" s="62">
        <v>0</v>
      </c>
      <c r="AY31" s="98">
        <f t="shared" si="3"/>
        <v>778</v>
      </c>
      <c r="AZ31" s="62">
        <v>6</v>
      </c>
      <c r="BA31" s="62">
        <v>55</v>
      </c>
      <c r="BB31" s="62">
        <v>0</v>
      </c>
      <c r="BC31" s="96">
        <v>336</v>
      </c>
      <c r="BD31" s="94">
        <v>54</v>
      </c>
    </row>
    <row r="32" spans="1:56" ht="15.75" x14ac:dyDescent="0.25">
      <c r="A32" s="31">
        <v>44054</v>
      </c>
      <c r="B32" s="96">
        <f t="shared" si="0"/>
        <v>849</v>
      </c>
      <c r="C32" s="62">
        <v>4</v>
      </c>
      <c r="D32" s="99">
        <f t="shared" si="1"/>
        <v>135.59809300208428</v>
      </c>
      <c r="E32" s="100">
        <f t="shared" si="2"/>
        <v>0.47337278106509473</v>
      </c>
      <c r="F32" s="96">
        <v>0</v>
      </c>
      <c r="G32" s="62">
        <v>849</v>
      </c>
      <c r="H32" s="96">
        <v>0</v>
      </c>
      <c r="I32" s="62">
        <v>351</v>
      </c>
      <c r="J32" s="62">
        <v>498</v>
      </c>
      <c r="K32" s="96">
        <v>6</v>
      </c>
      <c r="L32" s="62">
        <v>237</v>
      </c>
      <c r="M32" s="62">
        <v>28</v>
      </c>
      <c r="N32" s="62">
        <v>418</v>
      </c>
      <c r="O32" s="62">
        <v>64</v>
      </c>
      <c r="P32" s="62">
        <v>12</v>
      </c>
      <c r="Q32" s="62">
        <v>84</v>
      </c>
      <c r="R32" s="96">
        <v>0</v>
      </c>
      <c r="S32" s="96">
        <v>2</v>
      </c>
      <c r="T32" s="96">
        <v>1</v>
      </c>
      <c r="U32" s="96">
        <v>4</v>
      </c>
      <c r="V32" s="96">
        <v>28</v>
      </c>
      <c r="W32" s="62">
        <v>215</v>
      </c>
      <c r="X32" s="62">
        <v>274</v>
      </c>
      <c r="Y32" s="62">
        <v>325</v>
      </c>
      <c r="Z32" s="62">
        <v>8</v>
      </c>
      <c r="AA32" s="62">
        <v>96</v>
      </c>
      <c r="AB32" s="62">
        <v>55</v>
      </c>
      <c r="AC32" s="62">
        <v>308</v>
      </c>
      <c r="AD32" s="62">
        <v>10</v>
      </c>
      <c r="AE32" s="62">
        <v>372</v>
      </c>
      <c r="AF32" s="62">
        <v>586</v>
      </c>
      <c r="AG32" s="62">
        <v>263</v>
      </c>
      <c r="AH32" s="62">
        <v>57</v>
      </c>
      <c r="AI32" s="62">
        <v>665</v>
      </c>
      <c r="AJ32" s="62">
        <v>16</v>
      </c>
      <c r="AK32" s="62">
        <v>111</v>
      </c>
      <c r="AL32" s="62">
        <v>8</v>
      </c>
      <c r="AM32" s="62">
        <v>821</v>
      </c>
      <c r="AN32" s="62">
        <v>15</v>
      </c>
      <c r="AO32" s="62">
        <v>5</v>
      </c>
      <c r="AP32" s="62">
        <v>760</v>
      </c>
      <c r="AQ32" s="62">
        <v>88</v>
      </c>
      <c r="AR32" s="62">
        <v>1</v>
      </c>
      <c r="AS32" s="62">
        <v>4</v>
      </c>
      <c r="AT32" s="62">
        <v>838</v>
      </c>
      <c r="AU32" s="62">
        <v>4</v>
      </c>
      <c r="AV32" s="62">
        <v>3</v>
      </c>
      <c r="AW32" s="62">
        <v>12</v>
      </c>
      <c r="AX32" s="62">
        <v>0</v>
      </c>
      <c r="AY32" s="98">
        <f t="shared" si="3"/>
        <v>780</v>
      </c>
      <c r="AZ32" s="62">
        <v>2</v>
      </c>
      <c r="BA32" s="62">
        <v>57</v>
      </c>
      <c r="BB32" s="62">
        <v>2</v>
      </c>
      <c r="BC32" s="96">
        <v>336</v>
      </c>
      <c r="BD32" s="94">
        <v>57</v>
      </c>
    </row>
    <row r="33" spans="1:56" ht="15.75" x14ac:dyDescent="0.25">
      <c r="A33" s="31">
        <v>44055</v>
      </c>
      <c r="B33" s="96">
        <f t="shared" si="0"/>
        <v>859</v>
      </c>
      <c r="C33" s="62">
        <v>10</v>
      </c>
      <c r="D33" s="99">
        <f t="shared" si="1"/>
        <v>137.1952436852655</v>
      </c>
      <c r="E33" s="100">
        <f t="shared" si="2"/>
        <v>1.1778563015312074</v>
      </c>
      <c r="F33" s="96">
        <v>0</v>
      </c>
      <c r="G33" s="62">
        <v>859</v>
      </c>
      <c r="H33" s="96">
        <v>0</v>
      </c>
      <c r="I33" s="62">
        <v>353</v>
      </c>
      <c r="J33" s="62">
        <v>506</v>
      </c>
      <c r="K33" s="96">
        <v>6</v>
      </c>
      <c r="L33" s="62">
        <v>239</v>
      </c>
      <c r="M33" s="62">
        <v>28</v>
      </c>
      <c r="N33" s="62">
        <v>424</v>
      </c>
      <c r="O33" s="62">
        <v>66</v>
      </c>
      <c r="P33" s="62">
        <v>12</v>
      </c>
      <c r="Q33" s="62">
        <v>84</v>
      </c>
      <c r="R33" s="96">
        <v>0</v>
      </c>
      <c r="S33" s="96">
        <v>2</v>
      </c>
      <c r="T33" s="96">
        <v>1</v>
      </c>
      <c r="U33" s="96">
        <v>4</v>
      </c>
      <c r="V33" s="96">
        <v>28</v>
      </c>
      <c r="W33" s="62">
        <v>216</v>
      </c>
      <c r="X33" s="62">
        <v>279</v>
      </c>
      <c r="Y33" s="62">
        <v>329</v>
      </c>
      <c r="Z33" s="62">
        <v>8</v>
      </c>
      <c r="AA33" s="62">
        <v>99</v>
      </c>
      <c r="AB33" s="62">
        <v>56</v>
      </c>
      <c r="AC33" s="62">
        <v>314</v>
      </c>
      <c r="AD33" s="62">
        <v>10</v>
      </c>
      <c r="AE33" s="62">
        <v>372</v>
      </c>
      <c r="AF33" s="62">
        <v>592</v>
      </c>
      <c r="AG33" s="62">
        <v>267</v>
      </c>
      <c r="AH33" s="62">
        <v>57</v>
      </c>
      <c r="AI33" s="62">
        <v>675</v>
      </c>
      <c r="AJ33" s="62">
        <v>16</v>
      </c>
      <c r="AK33" s="62">
        <v>111</v>
      </c>
      <c r="AL33" s="62">
        <v>8</v>
      </c>
      <c r="AM33" s="62">
        <v>831</v>
      </c>
      <c r="AN33" s="62">
        <v>15</v>
      </c>
      <c r="AO33" s="62">
        <v>5</v>
      </c>
      <c r="AP33" s="62">
        <v>766</v>
      </c>
      <c r="AQ33" s="62">
        <v>92</v>
      </c>
      <c r="AR33" s="62">
        <v>1</v>
      </c>
      <c r="AS33" s="62">
        <v>4</v>
      </c>
      <c r="AT33" s="62">
        <v>848</v>
      </c>
      <c r="AU33" s="62">
        <v>4</v>
      </c>
      <c r="AV33" s="62">
        <v>3</v>
      </c>
      <c r="AW33" s="62">
        <v>12</v>
      </c>
      <c r="AX33" s="62">
        <v>0</v>
      </c>
      <c r="AY33" s="98">
        <f t="shared" si="3"/>
        <v>790</v>
      </c>
      <c r="AZ33" s="62">
        <v>10</v>
      </c>
      <c r="BA33" s="62">
        <v>57</v>
      </c>
      <c r="BB33" s="62">
        <v>0</v>
      </c>
      <c r="BC33" s="96">
        <v>336</v>
      </c>
      <c r="BD33" s="94">
        <v>57</v>
      </c>
    </row>
    <row r="34" spans="1:56" ht="15.75" x14ac:dyDescent="0.25">
      <c r="A34" s="31">
        <v>44056</v>
      </c>
      <c r="B34" s="96">
        <f t="shared" si="0"/>
        <v>866</v>
      </c>
      <c r="C34" s="62">
        <v>7</v>
      </c>
      <c r="D34" s="99">
        <f t="shared" si="1"/>
        <v>138.31324916349232</v>
      </c>
      <c r="E34" s="100">
        <f t="shared" si="2"/>
        <v>0.81490104772991856</v>
      </c>
      <c r="F34" s="96">
        <v>0</v>
      </c>
      <c r="G34" s="62">
        <v>866</v>
      </c>
      <c r="H34" s="96">
        <v>0</v>
      </c>
      <c r="I34" s="62">
        <v>355</v>
      </c>
      <c r="J34" s="62">
        <v>511</v>
      </c>
      <c r="K34" s="96">
        <v>6</v>
      </c>
      <c r="L34" s="62">
        <v>240</v>
      </c>
      <c r="M34" s="62">
        <v>30</v>
      </c>
      <c r="N34" s="62">
        <v>427</v>
      </c>
      <c r="O34" s="62">
        <v>66</v>
      </c>
      <c r="P34" s="62">
        <v>13</v>
      </c>
      <c r="Q34" s="62">
        <v>84</v>
      </c>
      <c r="R34" s="96">
        <v>0</v>
      </c>
      <c r="S34" s="96">
        <v>2</v>
      </c>
      <c r="T34" s="96">
        <v>1</v>
      </c>
      <c r="U34" s="96">
        <v>4</v>
      </c>
      <c r="V34" s="96">
        <v>28</v>
      </c>
      <c r="W34" s="62">
        <v>217</v>
      </c>
      <c r="X34" s="62">
        <v>283</v>
      </c>
      <c r="Y34" s="62">
        <v>331</v>
      </c>
      <c r="Z34" s="62">
        <v>8</v>
      </c>
      <c r="AA34" s="62">
        <v>99</v>
      </c>
      <c r="AB34" s="62">
        <v>59</v>
      </c>
      <c r="AC34" s="62">
        <v>318</v>
      </c>
      <c r="AD34" s="62">
        <v>10</v>
      </c>
      <c r="AE34" s="62">
        <v>372</v>
      </c>
      <c r="AF34" s="62">
        <v>595</v>
      </c>
      <c r="AG34" s="62">
        <v>271</v>
      </c>
      <c r="AH34" s="62">
        <v>57</v>
      </c>
      <c r="AI34" s="62">
        <v>682</v>
      </c>
      <c r="AJ34" s="62">
        <v>16</v>
      </c>
      <c r="AK34" s="62">
        <v>111</v>
      </c>
      <c r="AL34" s="62">
        <v>8</v>
      </c>
      <c r="AM34" s="62">
        <v>838</v>
      </c>
      <c r="AN34" s="62">
        <v>15</v>
      </c>
      <c r="AO34" s="62">
        <v>5</v>
      </c>
      <c r="AP34" s="62">
        <v>770</v>
      </c>
      <c r="AQ34" s="62">
        <v>95</v>
      </c>
      <c r="AR34" s="62">
        <v>1</v>
      </c>
      <c r="AS34" s="62">
        <v>4</v>
      </c>
      <c r="AT34" s="62">
        <v>855</v>
      </c>
      <c r="AU34" s="62">
        <v>4</v>
      </c>
      <c r="AV34" s="62">
        <v>3</v>
      </c>
      <c r="AW34" s="62">
        <v>12</v>
      </c>
      <c r="AX34" s="62">
        <v>0</v>
      </c>
      <c r="AY34" s="98">
        <f t="shared" si="3"/>
        <v>797</v>
      </c>
      <c r="AZ34" s="62">
        <v>7</v>
      </c>
      <c r="BA34" s="62">
        <v>57</v>
      </c>
      <c r="BB34" s="62">
        <v>0</v>
      </c>
      <c r="BC34" s="96">
        <v>351</v>
      </c>
      <c r="BD34" s="94">
        <v>57</v>
      </c>
    </row>
    <row r="35" spans="1:56" ht="15.75" x14ac:dyDescent="0.25">
      <c r="A35" s="31">
        <v>44057</v>
      </c>
      <c r="B35" s="96">
        <f t="shared" si="0"/>
        <v>873</v>
      </c>
      <c r="C35" s="62">
        <v>7</v>
      </c>
      <c r="D35" s="99">
        <f t="shared" si="1"/>
        <v>139.43125464171916</v>
      </c>
      <c r="E35" s="100">
        <f t="shared" si="2"/>
        <v>0.80831408775981117</v>
      </c>
      <c r="F35" s="96">
        <v>0</v>
      </c>
      <c r="G35" s="62">
        <v>873</v>
      </c>
      <c r="H35" s="96">
        <v>0</v>
      </c>
      <c r="I35" s="62">
        <v>359</v>
      </c>
      <c r="J35" s="62">
        <v>514</v>
      </c>
      <c r="K35" s="96">
        <v>6</v>
      </c>
      <c r="L35" s="62">
        <v>242</v>
      </c>
      <c r="M35" s="62">
        <v>30</v>
      </c>
      <c r="N35" s="62">
        <v>432</v>
      </c>
      <c r="O35" s="62">
        <v>66</v>
      </c>
      <c r="P35" s="62">
        <v>13</v>
      </c>
      <c r="Q35" s="62">
        <v>84</v>
      </c>
      <c r="R35" s="96">
        <v>0</v>
      </c>
      <c r="S35" s="96">
        <v>2</v>
      </c>
      <c r="T35" s="96">
        <v>1</v>
      </c>
      <c r="U35" s="96">
        <v>4</v>
      </c>
      <c r="V35" s="96">
        <v>28</v>
      </c>
      <c r="W35" s="62">
        <v>218</v>
      </c>
      <c r="X35" s="62">
        <v>286</v>
      </c>
      <c r="Y35" s="62">
        <v>334</v>
      </c>
      <c r="Z35" s="62">
        <v>8</v>
      </c>
      <c r="AA35" s="62">
        <v>99</v>
      </c>
      <c r="AB35" s="62">
        <v>59</v>
      </c>
      <c r="AC35" s="62">
        <v>323</v>
      </c>
      <c r="AD35" s="62">
        <v>10</v>
      </c>
      <c r="AE35" s="62">
        <v>374</v>
      </c>
      <c r="AF35" s="62">
        <v>600</v>
      </c>
      <c r="AG35" s="62">
        <v>273</v>
      </c>
      <c r="AH35" s="62">
        <v>57</v>
      </c>
      <c r="AI35" s="62">
        <v>689</v>
      </c>
      <c r="AJ35" s="62">
        <v>16</v>
      </c>
      <c r="AK35" s="62">
        <v>111</v>
      </c>
      <c r="AL35" s="62">
        <v>8</v>
      </c>
      <c r="AM35" s="62">
        <v>845</v>
      </c>
      <c r="AN35" s="62">
        <v>15</v>
      </c>
      <c r="AO35" s="62">
        <v>5</v>
      </c>
      <c r="AP35" s="62">
        <v>775</v>
      </c>
      <c r="AQ35" s="62">
        <v>97</v>
      </c>
      <c r="AR35" s="62">
        <v>1</v>
      </c>
      <c r="AS35" s="62">
        <v>4</v>
      </c>
      <c r="AT35" s="62">
        <v>862</v>
      </c>
      <c r="AU35" s="62">
        <v>4</v>
      </c>
      <c r="AV35" s="62">
        <v>3</v>
      </c>
      <c r="AW35" s="62">
        <v>12</v>
      </c>
      <c r="AX35" s="62">
        <v>0</v>
      </c>
      <c r="AY35" s="98">
        <f t="shared" si="3"/>
        <v>804</v>
      </c>
      <c r="AZ35" s="62">
        <v>7</v>
      </c>
      <c r="BA35" s="62">
        <v>57</v>
      </c>
      <c r="BB35" s="62">
        <v>0</v>
      </c>
      <c r="BC35" s="96">
        <v>351</v>
      </c>
      <c r="BD35" s="94">
        <v>57</v>
      </c>
    </row>
    <row r="36" spans="1:56" s="109" customFormat="1" ht="15.75" x14ac:dyDescent="0.25">
      <c r="A36" s="31">
        <v>44058</v>
      </c>
      <c r="B36" s="96">
        <f t="shared" si="0"/>
        <v>876</v>
      </c>
      <c r="C36" s="112">
        <v>3</v>
      </c>
      <c r="D36" s="113">
        <f t="shared" si="1"/>
        <v>139.91039984667353</v>
      </c>
      <c r="E36" s="114">
        <f t="shared" si="2"/>
        <v>0.34364261168384758</v>
      </c>
      <c r="F36" s="112">
        <v>0</v>
      </c>
      <c r="G36" s="112">
        <v>876</v>
      </c>
      <c r="H36" s="112">
        <v>0</v>
      </c>
      <c r="I36" s="112">
        <v>362</v>
      </c>
      <c r="J36" s="112">
        <v>514</v>
      </c>
      <c r="K36" s="112">
        <v>6</v>
      </c>
      <c r="L36" s="112">
        <v>242</v>
      </c>
      <c r="M36" s="112">
        <v>31</v>
      </c>
      <c r="N36" s="112">
        <v>433</v>
      </c>
      <c r="O36" s="112">
        <v>66</v>
      </c>
      <c r="P36" s="112">
        <v>13</v>
      </c>
      <c r="Q36" s="112">
        <v>85</v>
      </c>
      <c r="R36" s="112">
        <v>0</v>
      </c>
      <c r="S36" s="112">
        <v>2</v>
      </c>
      <c r="T36" s="112">
        <v>1</v>
      </c>
      <c r="U36" s="112">
        <v>4</v>
      </c>
      <c r="V36" s="112">
        <v>28</v>
      </c>
      <c r="W36" s="112">
        <v>219</v>
      </c>
      <c r="X36" s="112">
        <v>287</v>
      </c>
      <c r="Y36" s="112">
        <v>335</v>
      </c>
      <c r="Z36" s="112">
        <v>8</v>
      </c>
      <c r="AA36" s="112">
        <v>99</v>
      </c>
      <c r="AB36" s="112">
        <v>59</v>
      </c>
      <c r="AC36" s="112">
        <v>324</v>
      </c>
      <c r="AD36" s="112">
        <v>11</v>
      </c>
      <c r="AE36" s="112">
        <v>375</v>
      </c>
      <c r="AF36" s="112">
        <v>601</v>
      </c>
      <c r="AG36" s="112">
        <v>275</v>
      </c>
      <c r="AH36" s="112">
        <v>59</v>
      </c>
      <c r="AI36" s="112">
        <v>690</v>
      </c>
      <c r="AJ36" s="112">
        <v>16</v>
      </c>
      <c r="AK36" s="112">
        <v>111</v>
      </c>
      <c r="AL36" s="112">
        <v>8</v>
      </c>
      <c r="AM36" s="112">
        <v>848</v>
      </c>
      <c r="AN36" s="112">
        <v>15</v>
      </c>
      <c r="AO36" s="112">
        <v>5</v>
      </c>
      <c r="AP36" s="112">
        <v>776</v>
      </c>
      <c r="AQ36" s="112">
        <v>99</v>
      </c>
      <c r="AR36" s="112">
        <v>1</v>
      </c>
      <c r="AS36" s="112">
        <v>4</v>
      </c>
      <c r="AT36" s="112">
        <v>865</v>
      </c>
      <c r="AU36" s="112">
        <v>4</v>
      </c>
      <c r="AV36" s="112">
        <v>3</v>
      </c>
      <c r="AW36" s="112">
        <v>12</v>
      </c>
      <c r="AX36" s="112">
        <v>0</v>
      </c>
      <c r="AY36" s="112">
        <v>807</v>
      </c>
      <c r="AZ36" s="112">
        <v>7</v>
      </c>
      <c r="BA36" s="112">
        <v>57</v>
      </c>
      <c r="BB36" s="112">
        <v>0</v>
      </c>
      <c r="BC36" s="112">
        <v>351</v>
      </c>
      <c r="BD36" s="112">
        <v>57</v>
      </c>
    </row>
    <row r="37" spans="1:56" ht="15.75" x14ac:dyDescent="0.25">
      <c r="A37" s="31">
        <v>44059</v>
      </c>
      <c r="B37" s="96">
        <f t="shared" si="0"/>
        <v>887</v>
      </c>
      <c r="C37" s="112">
        <v>11</v>
      </c>
      <c r="D37" s="113">
        <f t="shared" si="1"/>
        <v>141.66726559817286</v>
      </c>
      <c r="E37" s="114">
        <f t="shared" si="2"/>
        <v>1.2557077625570798</v>
      </c>
      <c r="F37" s="112">
        <v>0</v>
      </c>
      <c r="G37" s="112">
        <v>887</v>
      </c>
      <c r="H37" s="112">
        <v>0</v>
      </c>
      <c r="I37" s="112">
        <v>365</v>
      </c>
      <c r="J37" s="112">
        <v>522</v>
      </c>
      <c r="K37" s="112">
        <v>7</v>
      </c>
      <c r="L37" s="112">
        <v>246</v>
      </c>
      <c r="M37" s="112">
        <v>31</v>
      </c>
      <c r="N37" s="112">
        <v>439</v>
      </c>
      <c r="O37" s="112">
        <v>66</v>
      </c>
      <c r="P37" s="112">
        <v>13</v>
      </c>
      <c r="Q37" s="112">
        <v>85</v>
      </c>
      <c r="R37" s="112">
        <v>0</v>
      </c>
      <c r="S37" s="112">
        <v>2</v>
      </c>
      <c r="T37" s="112">
        <v>1</v>
      </c>
      <c r="U37" s="112">
        <v>4</v>
      </c>
      <c r="V37" s="112">
        <v>29</v>
      </c>
      <c r="W37" s="112">
        <v>220</v>
      </c>
      <c r="X37" s="112">
        <v>289</v>
      </c>
      <c r="Y37" s="112">
        <v>342</v>
      </c>
      <c r="Z37" s="112">
        <v>8</v>
      </c>
      <c r="AA37" s="112">
        <v>99</v>
      </c>
      <c r="AB37" s="112">
        <v>59</v>
      </c>
      <c r="AC37" s="112">
        <v>335</v>
      </c>
      <c r="AD37" s="112">
        <v>11</v>
      </c>
      <c r="AE37" s="112">
        <v>375</v>
      </c>
      <c r="AF37" s="112">
        <v>605</v>
      </c>
      <c r="AG37" s="112">
        <v>282</v>
      </c>
      <c r="AH37" s="112">
        <v>59</v>
      </c>
      <c r="AI37" s="112">
        <v>701</v>
      </c>
      <c r="AJ37" s="112">
        <v>16</v>
      </c>
      <c r="AK37" s="112">
        <v>111</v>
      </c>
      <c r="AL37" s="112">
        <v>8</v>
      </c>
      <c r="AM37" s="112">
        <v>859</v>
      </c>
      <c r="AN37" s="112">
        <v>15</v>
      </c>
      <c r="AO37" s="112">
        <v>5</v>
      </c>
      <c r="AP37" s="112">
        <v>785</v>
      </c>
      <c r="AQ37" s="112">
        <v>101</v>
      </c>
      <c r="AR37" s="112">
        <v>1</v>
      </c>
      <c r="AS37" s="112">
        <v>4</v>
      </c>
      <c r="AT37" s="112">
        <v>876</v>
      </c>
      <c r="AU37" s="112">
        <v>4</v>
      </c>
      <c r="AV37" s="112">
        <v>3</v>
      </c>
      <c r="AW37" s="112">
        <v>12</v>
      </c>
      <c r="AX37" s="112">
        <v>0</v>
      </c>
      <c r="AY37" s="112">
        <v>818</v>
      </c>
      <c r="AZ37" s="112">
        <v>11</v>
      </c>
      <c r="BA37" s="112">
        <v>57</v>
      </c>
      <c r="BB37" s="112">
        <v>0</v>
      </c>
      <c r="BC37" s="112">
        <v>351</v>
      </c>
      <c r="BD37" s="112">
        <v>57</v>
      </c>
    </row>
    <row r="38" spans="1:56" ht="15.75" x14ac:dyDescent="0.25">
      <c r="A38" s="31">
        <v>44060</v>
      </c>
      <c r="B38" s="96">
        <f t="shared" si="0"/>
        <v>891</v>
      </c>
      <c r="C38" s="112">
        <v>4</v>
      </c>
      <c r="D38" s="113">
        <f t="shared" si="1"/>
        <v>142.30612587144535</v>
      </c>
      <c r="E38" s="114">
        <f t="shared" si="2"/>
        <v>0.45095828635851376</v>
      </c>
      <c r="F38" s="112">
        <v>0</v>
      </c>
      <c r="G38" s="112">
        <v>891</v>
      </c>
      <c r="H38" s="112">
        <v>0</v>
      </c>
      <c r="I38" s="112">
        <v>367</v>
      </c>
      <c r="J38" s="112">
        <v>524</v>
      </c>
      <c r="K38" s="112">
        <v>7</v>
      </c>
      <c r="L38" s="112">
        <v>247</v>
      </c>
      <c r="M38" s="112">
        <v>31</v>
      </c>
      <c r="N38" s="112">
        <v>442</v>
      </c>
      <c r="O38" s="112">
        <v>66</v>
      </c>
      <c r="P38" s="112">
        <v>13</v>
      </c>
      <c r="Q38" s="112">
        <v>85</v>
      </c>
      <c r="R38" s="112">
        <v>0</v>
      </c>
      <c r="S38" s="112">
        <v>2</v>
      </c>
      <c r="T38" s="112">
        <v>1</v>
      </c>
      <c r="U38" s="112">
        <v>4</v>
      </c>
      <c r="V38" s="112">
        <v>29</v>
      </c>
      <c r="W38" s="112">
        <v>220</v>
      </c>
      <c r="X38" s="112">
        <v>290</v>
      </c>
      <c r="Y38" s="112">
        <v>345</v>
      </c>
      <c r="Z38" s="112">
        <v>8</v>
      </c>
      <c r="AA38" s="112">
        <v>99</v>
      </c>
      <c r="AB38" s="112">
        <v>59</v>
      </c>
      <c r="AC38" s="112">
        <v>338</v>
      </c>
      <c r="AD38" s="112">
        <v>11</v>
      </c>
      <c r="AE38" s="112">
        <v>376</v>
      </c>
      <c r="AF38" s="112">
        <v>608</v>
      </c>
      <c r="AG38" s="112">
        <v>283</v>
      </c>
      <c r="AH38" s="112">
        <v>59</v>
      </c>
      <c r="AI38" s="112">
        <v>705</v>
      </c>
      <c r="AJ38" s="112">
        <v>16</v>
      </c>
      <c r="AK38" s="112">
        <v>111</v>
      </c>
      <c r="AL38" s="112">
        <v>8</v>
      </c>
      <c r="AM38" s="112">
        <v>863</v>
      </c>
      <c r="AN38" s="112">
        <v>15</v>
      </c>
      <c r="AO38" s="112">
        <v>5</v>
      </c>
      <c r="AP38" s="112">
        <v>788</v>
      </c>
      <c r="AQ38" s="112">
        <v>102</v>
      </c>
      <c r="AR38" s="112">
        <v>1</v>
      </c>
      <c r="AS38" s="112">
        <v>4</v>
      </c>
      <c r="AT38" s="112">
        <v>880</v>
      </c>
      <c r="AU38" s="112">
        <v>4</v>
      </c>
      <c r="AV38" s="112">
        <v>3</v>
      </c>
      <c r="AW38" s="112">
        <v>12</v>
      </c>
      <c r="AX38" s="112">
        <v>0</v>
      </c>
      <c r="AY38" s="112">
        <v>822</v>
      </c>
      <c r="AZ38" s="112">
        <v>4</v>
      </c>
      <c r="BA38" s="112">
        <v>57</v>
      </c>
      <c r="BB38" s="112">
        <v>0</v>
      </c>
      <c r="BC38" s="112">
        <v>351</v>
      </c>
      <c r="BD38" s="112">
        <v>57</v>
      </c>
    </row>
    <row r="39" spans="1:56" ht="15.75" x14ac:dyDescent="0.25">
      <c r="A39" s="31">
        <v>44061</v>
      </c>
      <c r="B39" s="96">
        <f t="shared" si="0"/>
        <v>896</v>
      </c>
      <c r="C39" s="112">
        <v>5</v>
      </c>
      <c r="D39" s="113">
        <f t="shared" si="1"/>
        <v>143.10470121303595</v>
      </c>
      <c r="E39" s="114">
        <f t="shared" si="2"/>
        <v>0.5611672278338915</v>
      </c>
      <c r="F39" s="112">
        <v>0</v>
      </c>
      <c r="G39" s="112">
        <v>896</v>
      </c>
      <c r="H39" s="112">
        <v>0</v>
      </c>
      <c r="I39" s="112">
        <v>370</v>
      </c>
      <c r="J39" s="112">
        <v>526</v>
      </c>
      <c r="K39" s="112">
        <v>7</v>
      </c>
      <c r="L39" s="112">
        <v>247</v>
      </c>
      <c r="M39" s="112">
        <v>31</v>
      </c>
      <c r="N39" s="112">
        <v>443</v>
      </c>
      <c r="O39" s="112">
        <v>67</v>
      </c>
      <c r="P39" s="112">
        <v>13</v>
      </c>
      <c r="Q39" s="112">
        <v>88</v>
      </c>
      <c r="R39" s="112">
        <v>0</v>
      </c>
      <c r="S39" s="112">
        <v>2</v>
      </c>
      <c r="T39" s="112">
        <v>1</v>
      </c>
      <c r="U39" s="112">
        <v>4</v>
      </c>
      <c r="V39" s="112">
        <v>29</v>
      </c>
      <c r="W39" s="112">
        <v>220</v>
      </c>
      <c r="X39" s="112">
        <v>293</v>
      </c>
      <c r="Y39" s="112">
        <v>347</v>
      </c>
      <c r="Z39" s="112">
        <v>8</v>
      </c>
      <c r="AA39" s="112">
        <v>100</v>
      </c>
      <c r="AB39" s="112">
        <v>59</v>
      </c>
      <c r="AC39" s="112">
        <v>342</v>
      </c>
      <c r="AD39" s="112">
        <v>11</v>
      </c>
      <c r="AE39" s="112">
        <v>376</v>
      </c>
      <c r="AF39" s="112">
        <v>613</v>
      </c>
      <c r="AG39" s="112">
        <v>283</v>
      </c>
      <c r="AH39" s="112">
        <v>59</v>
      </c>
      <c r="AI39" s="112">
        <v>710</v>
      </c>
      <c r="AJ39" s="112">
        <v>16</v>
      </c>
      <c r="AK39" s="112">
        <v>111</v>
      </c>
      <c r="AL39" s="112">
        <v>8</v>
      </c>
      <c r="AM39" s="112">
        <v>868</v>
      </c>
      <c r="AN39" s="112">
        <v>15</v>
      </c>
      <c r="AO39" s="112">
        <v>5</v>
      </c>
      <c r="AP39" s="112">
        <v>791</v>
      </c>
      <c r="AQ39" s="112">
        <v>104</v>
      </c>
      <c r="AR39" s="112">
        <v>1</v>
      </c>
      <c r="AS39" s="112">
        <v>4</v>
      </c>
      <c r="AT39" s="112">
        <v>885</v>
      </c>
      <c r="AU39" s="112">
        <v>4</v>
      </c>
      <c r="AV39" s="112">
        <v>3</v>
      </c>
      <c r="AW39" s="112">
        <v>12</v>
      </c>
      <c r="AX39" s="112">
        <v>0</v>
      </c>
      <c r="AY39" s="112">
        <v>825</v>
      </c>
      <c r="AZ39" s="112">
        <v>3</v>
      </c>
      <c r="BA39" s="112">
        <v>59</v>
      </c>
      <c r="BB39" s="112">
        <v>2</v>
      </c>
      <c r="BC39" s="112">
        <v>351</v>
      </c>
      <c r="BD39" s="112">
        <v>59</v>
      </c>
    </row>
    <row r="40" spans="1:56" ht="15.75" x14ac:dyDescent="0.25">
      <c r="A40" s="31">
        <v>44062</v>
      </c>
      <c r="B40" s="96">
        <f t="shared" si="0"/>
        <v>903</v>
      </c>
      <c r="C40" s="112">
        <v>7</v>
      </c>
      <c r="D40" s="113">
        <f t="shared" si="1"/>
        <v>144.2227066912628</v>
      </c>
      <c r="E40" s="114">
        <f t="shared" si="2"/>
        <v>0.78125</v>
      </c>
      <c r="F40" s="112">
        <v>0</v>
      </c>
      <c r="G40" s="112">
        <v>903</v>
      </c>
      <c r="H40" s="112">
        <v>0</v>
      </c>
      <c r="I40" s="112">
        <v>373</v>
      </c>
      <c r="J40" s="112">
        <v>530</v>
      </c>
      <c r="K40" s="112">
        <v>7</v>
      </c>
      <c r="L40" s="112">
        <v>247</v>
      </c>
      <c r="M40" s="112">
        <v>31</v>
      </c>
      <c r="N40" s="112">
        <v>450</v>
      </c>
      <c r="O40" s="112">
        <v>67</v>
      </c>
      <c r="P40" s="112">
        <v>13</v>
      </c>
      <c r="Q40" s="112">
        <v>88</v>
      </c>
      <c r="R40" s="112">
        <v>0</v>
      </c>
      <c r="S40" s="112">
        <v>2</v>
      </c>
      <c r="T40" s="112">
        <v>1</v>
      </c>
      <c r="U40" s="112">
        <v>4</v>
      </c>
      <c r="V40" s="112">
        <v>29</v>
      </c>
      <c r="W40" s="112">
        <v>220</v>
      </c>
      <c r="X40" s="112">
        <v>294</v>
      </c>
      <c r="Y40" s="112">
        <v>353</v>
      </c>
      <c r="Z40" s="112">
        <v>8</v>
      </c>
      <c r="AA40" s="112">
        <v>100</v>
      </c>
      <c r="AB40" s="112">
        <v>59</v>
      </c>
      <c r="AC40" s="112">
        <v>349</v>
      </c>
      <c r="AD40" s="112">
        <v>11</v>
      </c>
      <c r="AE40" s="112">
        <v>376</v>
      </c>
      <c r="AF40" s="112">
        <v>616</v>
      </c>
      <c r="AG40" s="112">
        <v>287</v>
      </c>
      <c r="AH40" s="112">
        <v>59</v>
      </c>
      <c r="AI40" s="112">
        <v>717</v>
      </c>
      <c r="AJ40" s="112">
        <v>16</v>
      </c>
      <c r="AK40" s="112">
        <v>111</v>
      </c>
      <c r="AL40" s="112">
        <v>8</v>
      </c>
      <c r="AM40" s="112">
        <v>875</v>
      </c>
      <c r="AN40" s="112">
        <v>15</v>
      </c>
      <c r="AO40" s="112">
        <v>5</v>
      </c>
      <c r="AP40" s="112">
        <v>796</v>
      </c>
      <c r="AQ40" s="112">
        <v>106</v>
      </c>
      <c r="AR40" s="112">
        <v>1</v>
      </c>
      <c r="AS40" s="112">
        <v>4</v>
      </c>
      <c r="AT40" s="112">
        <v>892</v>
      </c>
      <c r="AU40" s="112">
        <v>4</v>
      </c>
      <c r="AV40" s="112">
        <v>3</v>
      </c>
      <c r="AW40" s="112">
        <v>12</v>
      </c>
      <c r="AX40" s="112">
        <v>0</v>
      </c>
      <c r="AY40" s="112">
        <v>832</v>
      </c>
      <c r="AZ40" s="112">
        <v>7</v>
      </c>
      <c r="BA40" s="112">
        <v>59</v>
      </c>
      <c r="BB40" s="112">
        <v>0</v>
      </c>
      <c r="BC40" s="112">
        <v>376</v>
      </c>
      <c r="BD40" s="112">
        <v>59</v>
      </c>
    </row>
    <row r="41" spans="1:56" ht="15.75" x14ac:dyDescent="0.25">
      <c r="A41" s="31">
        <v>44063</v>
      </c>
      <c r="B41" s="96">
        <f t="shared" si="0"/>
        <v>912</v>
      </c>
      <c r="C41" s="112">
        <v>9</v>
      </c>
      <c r="D41" s="113">
        <f t="shared" si="1"/>
        <v>145.66014230612586</v>
      </c>
      <c r="E41" s="114">
        <f t="shared" si="2"/>
        <v>0.99667774086378813</v>
      </c>
      <c r="F41" s="112">
        <v>0</v>
      </c>
      <c r="G41" s="112">
        <v>912</v>
      </c>
      <c r="H41" s="112">
        <v>0</v>
      </c>
      <c r="I41" s="112">
        <v>377</v>
      </c>
      <c r="J41" s="112">
        <v>535</v>
      </c>
      <c r="K41" s="112">
        <v>7</v>
      </c>
      <c r="L41" s="112">
        <v>248</v>
      </c>
      <c r="M41" s="112">
        <v>31</v>
      </c>
      <c r="N41" s="112">
        <v>458</v>
      </c>
      <c r="O41" s="112">
        <v>67</v>
      </c>
      <c r="P41" s="112">
        <v>13</v>
      </c>
      <c r="Q41" s="112">
        <v>88</v>
      </c>
      <c r="R41" s="112">
        <v>0</v>
      </c>
      <c r="S41" s="112">
        <v>2</v>
      </c>
      <c r="T41" s="112">
        <v>1</v>
      </c>
      <c r="U41" s="112">
        <v>4</v>
      </c>
      <c r="V41" s="112">
        <v>29</v>
      </c>
      <c r="W41" s="112">
        <v>221</v>
      </c>
      <c r="X41" s="112">
        <v>295</v>
      </c>
      <c r="Y41" s="112">
        <v>360</v>
      </c>
      <c r="Z41" s="112">
        <v>8</v>
      </c>
      <c r="AA41" s="112">
        <v>101</v>
      </c>
      <c r="AB41" s="112">
        <v>59</v>
      </c>
      <c r="AC41" s="112">
        <v>356</v>
      </c>
      <c r="AD41" s="112">
        <v>11</v>
      </c>
      <c r="AE41" s="112">
        <v>377</v>
      </c>
      <c r="AF41" s="112">
        <v>621</v>
      </c>
      <c r="AG41" s="112">
        <v>291</v>
      </c>
      <c r="AH41" s="112">
        <v>59</v>
      </c>
      <c r="AI41" s="112">
        <v>726</v>
      </c>
      <c r="AJ41" s="112">
        <v>16</v>
      </c>
      <c r="AK41" s="112">
        <v>111</v>
      </c>
      <c r="AL41" s="112">
        <v>8</v>
      </c>
      <c r="AM41" s="112">
        <v>884</v>
      </c>
      <c r="AN41" s="112">
        <v>15</v>
      </c>
      <c r="AO41" s="112">
        <v>5</v>
      </c>
      <c r="AP41" s="112">
        <v>800</v>
      </c>
      <c r="AQ41" s="112">
        <v>111</v>
      </c>
      <c r="AR41" s="112">
        <v>1</v>
      </c>
      <c r="AS41" s="112">
        <v>4</v>
      </c>
      <c r="AT41" s="112">
        <v>901</v>
      </c>
      <c r="AU41" s="112">
        <v>4</v>
      </c>
      <c r="AV41" s="112">
        <v>3</v>
      </c>
      <c r="AW41" s="112">
        <v>12</v>
      </c>
      <c r="AX41" s="112">
        <v>0</v>
      </c>
      <c r="AY41" s="112">
        <v>841</v>
      </c>
      <c r="AZ41" s="112">
        <v>9</v>
      </c>
      <c r="BA41" s="112">
        <v>59</v>
      </c>
      <c r="BB41" s="112">
        <v>0</v>
      </c>
      <c r="BC41" s="112">
        <v>376</v>
      </c>
      <c r="BD41" s="112">
        <v>59</v>
      </c>
    </row>
    <row r="42" spans="1:56" ht="15.75" x14ac:dyDescent="0.25">
      <c r="A42" s="31">
        <v>44064</v>
      </c>
      <c r="B42" s="96">
        <f t="shared" si="0"/>
        <v>920</v>
      </c>
      <c r="C42" s="112">
        <v>8</v>
      </c>
      <c r="D42" s="113">
        <f t="shared" si="1"/>
        <v>146.93786285267083</v>
      </c>
      <c r="E42" s="114">
        <f t="shared" si="2"/>
        <v>0.87719298245613686</v>
      </c>
      <c r="F42" s="112">
        <v>0</v>
      </c>
      <c r="G42" s="112">
        <v>920</v>
      </c>
      <c r="H42" s="112">
        <v>0</v>
      </c>
      <c r="I42" s="112">
        <v>382</v>
      </c>
      <c r="J42" s="112">
        <v>538</v>
      </c>
      <c r="K42" s="112">
        <v>7</v>
      </c>
      <c r="L42" s="112">
        <v>251</v>
      </c>
      <c r="M42" s="112">
        <v>31</v>
      </c>
      <c r="N42" s="112">
        <v>462</v>
      </c>
      <c r="O42" s="112">
        <v>68</v>
      </c>
      <c r="P42" s="112">
        <v>13</v>
      </c>
      <c r="Q42" s="112">
        <v>88</v>
      </c>
      <c r="R42" s="112">
        <v>0</v>
      </c>
      <c r="S42" s="112">
        <v>2</v>
      </c>
      <c r="T42" s="112">
        <v>1</v>
      </c>
      <c r="U42" s="112">
        <v>4</v>
      </c>
      <c r="V42" s="112">
        <v>30</v>
      </c>
      <c r="W42" s="112">
        <v>223</v>
      </c>
      <c r="X42" s="112">
        <v>297</v>
      </c>
      <c r="Y42" s="112">
        <v>363</v>
      </c>
      <c r="Z42" s="112">
        <v>8</v>
      </c>
      <c r="AA42" s="112">
        <v>102</v>
      </c>
      <c r="AB42" s="112">
        <v>59</v>
      </c>
      <c r="AC42" s="112">
        <v>363</v>
      </c>
      <c r="AD42" s="112">
        <v>11</v>
      </c>
      <c r="AE42" s="112">
        <v>377</v>
      </c>
      <c r="AF42" s="112">
        <v>622</v>
      </c>
      <c r="AG42" s="112">
        <v>298</v>
      </c>
      <c r="AH42" s="112">
        <v>59</v>
      </c>
      <c r="AI42" s="112">
        <v>734</v>
      </c>
      <c r="AJ42" s="112">
        <v>16</v>
      </c>
      <c r="AK42" s="112">
        <v>111</v>
      </c>
      <c r="AL42" s="112">
        <v>8</v>
      </c>
      <c r="AM42" s="112">
        <v>892</v>
      </c>
      <c r="AN42" s="112">
        <v>15</v>
      </c>
      <c r="AO42" s="112">
        <v>5</v>
      </c>
      <c r="AP42" s="112">
        <v>802</v>
      </c>
      <c r="AQ42" s="112">
        <v>117</v>
      </c>
      <c r="AR42" s="112">
        <v>1</v>
      </c>
      <c r="AS42" s="112">
        <v>4</v>
      </c>
      <c r="AT42" s="112">
        <v>909</v>
      </c>
      <c r="AU42" s="112">
        <v>4</v>
      </c>
      <c r="AV42" s="112">
        <v>3</v>
      </c>
      <c r="AW42" s="112">
        <v>12</v>
      </c>
      <c r="AX42" s="112">
        <v>0</v>
      </c>
      <c r="AY42" s="112">
        <v>848</v>
      </c>
      <c r="AZ42" s="112">
        <v>7</v>
      </c>
      <c r="BA42" s="112">
        <v>60</v>
      </c>
      <c r="BB42" s="112">
        <v>1</v>
      </c>
      <c r="BC42" s="112">
        <v>396</v>
      </c>
      <c r="BD42" s="112">
        <v>60</v>
      </c>
    </row>
    <row r="43" spans="1:56" s="51" customFormat="1" ht="15.75" x14ac:dyDescent="0.25">
      <c r="A43" s="31">
        <v>44065</v>
      </c>
      <c r="B43" s="96">
        <f t="shared" si="0"/>
        <v>923</v>
      </c>
      <c r="C43" s="116">
        <v>3</v>
      </c>
      <c r="D43" s="113">
        <f t="shared" si="1"/>
        <v>147.4170080576252</v>
      </c>
      <c r="E43" s="114">
        <f t="shared" si="2"/>
        <v>0.32608695652173481</v>
      </c>
      <c r="F43" s="112">
        <v>0</v>
      </c>
      <c r="G43" s="62">
        <v>923</v>
      </c>
      <c r="H43" s="62">
        <v>0</v>
      </c>
      <c r="I43" s="62">
        <v>382</v>
      </c>
      <c r="J43" s="62">
        <v>541</v>
      </c>
      <c r="K43" s="62">
        <v>7</v>
      </c>
      <c r="L43" s="112">
        <v>251</v>
      </c>
      <c r="M43" s="112">
        <v>31</v>
      </c>
      <c r="N43" s="62">
        <v>463</v>
      </c>
      <c r="O43" s="112">
        <v>68</v>
      </c>
      <c r="P43" s="112">
        <v>13</v>
      </c>
      <c r="Q43" s="62">
        <v>90</v>
      </c>
      <c r="R43" s="112">
        <v>0</v>
      </c>
      <c r="S43" s="112">
        <v>2</v>
      </c>
      <c r="T43" s="62">
        <v>1</v>
      </c>
      <c r="U43" s="112">
        <v>4</v>
      </c>
      <c r="V43" s="112">
        <v>30</v>
      </c>
      <c r="W43" s="62">
        <v>225</v>
      </c>
      <c r="X43" s="112">
        <v>297</v>
      </c>
      <c r="Y43" s="62">
        <v>364</v>
      </c>
      <c r="Z43" s="112">
        <v>8</v>
      </c>
      <c r="AA43" s="112">
        <v>102</v>
      </c>
      <c r="AB43" s="112">
        <v>59</v>
      </c>
      <c r="AC43" s="62">
        <v>366</v>
      </c>
      <c r="AD43" s="112">
        <v>11</v>
      </c>
      <c r="AE43" s="112">
        <v>377</v>
      </c>
      <c r="AF43" s="62">
        <v>625</v>
      </c>
      <c r="AG43" s="62">
        <v>298</v>
      </c>
      <c r="AH43" s="112">
        <v>59</v>
      </c>
      <c r="AI43" s="62">
        <v>737</v>
      </c>
      <c r="AJ43" s="112">
        <v>16</v>
      </c>
      <c r="AK43" s="112">
        <v>111</v>
      </c>
      <c r="AL43" s="112">
        <v>8</v>
      </c>
      <c r="AM43" s="62">
        <v>895</v>
      </c>
      <c r="AN43" s="112">
        <v>15</v>
      </c>
      <c r="AO43" s="112">
        <v>5</v>
      </c>
      <c r="AP43" s="62">
        <v>805</v>
      </c>
      <c r="AQ43" s="62">
        <v>117</v>
      </c>
      <c r="AR43" s="112">
        <v>1</v>
      </c>
      <c r="AS43" s="112">
        <v>4</v>
      </c>
      <c r="AT43" s="62">
        <v>912</v>
      </c>
      <c r="AU43" s="112">
        <v>4</v>
      </c>
      <c r="AV43" s="112">
        <v>3</v>
      </c>
      <c r="AW43" s="112">
        <v>12</v>
      </c>
      <c r="AX43" s="112">
        <v>0</v>
      </c>
      <c r="AY43" s="62">
        <v>851</v>
      </c>
      <c r="AZ43" s="62">
        <v>3</v>
      </c>
      <c r="BA43" s="112">
        <v>60</v>
      </c>
      <c r="BB43" s="112">
        <v>0</v>
      </c>
      <c r="BC43" s="112">
        <v>396</v>
      </c>
      <c r="BD43" s="112">
        <v>60</v>
      </c>
    </row>
    <row r="44" spans="1:56" ht="15.75" x14ac:dyDescent="0.25">
      <c r="A44" s="31">
        <v>44066</v>
      </c>
      <c r="B44" s="96">
        <f>B43+C44</f>
        <v>933</v>
      </c>
      <c r="C44" s="116">
        <v>10</v>
      </c>
      <c r="D44" s="113">
        <f>B44*100000/626115</f>
        <v>149.01415874080641</v>
      </c>
      <c r="E44" s="114">
        <f>(B44*100/B43)-100</f>
        <v>1.0834236186348818</v>
      </c>
      <c r="F44" s="112">
        <v>0</v>
      </c>
      <c r="G44" s="62">
        <v>933</v>
      </c>
      <c r="H44" s="62">
        <v>0</v>
      </c>
      <c r="I44" s="62">
        <v>385</v>
      </c>
      <c r="J44" s="62">
        <v>548</v>
      </c>
      <c r="K44" s="62">
        <v>7</v>
      </c>
      <c r="L44" s="112">
        <v>254</v>
      </c>
      <c r="M44" s="112">
        <v>31</v>
      </c>
      <c r="N44" s="62">
        <v>470</v>
      </c>
      <c r="O44" s="112">
        <v>68</v>
      </c>
      <c r="P44" s="112">
        <v>13</v>
      </c>
      <c r="Q44" s="62">
        <v>90</v>
      </c>
      <c r="R44" s="112">
        <v>0</v>
      </c>
      <c r="S44" s="112">
        <v>2</v>
      </c>
      <c r="T44" s="62">
        <v>1</v>
      </c>
      <c r="U44" s="112">
        <v>4</v>
      </c>
      <c r="V44" s="112">
        <v>30</v>
      </c>
      <c r="W44" s="62">
        <v>226</v>
      </c>
      <c r="X44" s="112">
        <v>301</v>
      </c>
      <c r="Y44" s="62">
        <v>369</v>
      </c>
      <c r="Z44" s="112">
        <v>8</v>
      </c>
      <c r="AA44" s="112">
        <v>103</v>
      </c>
      <c r="AB44" s="112">
        <v>59</v>
      </c>
      <c r="AC44" s="62">
        <v>375</v>
      </c>
      <c r="AD44" s="112">
        <v>11</v>
      </c>
      <c r="AE44" s="112">
        <v>377</v>
      </c>
      <c r="AF44" s="62">
        <v>630</v>
      </c>
      <c r="AG44" s="62">
        <v>303</v>
      </c>
      <c r="AH44" s="112">
        <v>59</v>
      </c>
      <c r="AI44" s="62">
        <v>747</v>
      </c>
      <c r="AJ44" s="112">
        <v>16</v>
      </c>
      <c r="AK44" s="112">
        <v>111</v>
      </c>
      <c r="AL44" s="112">
        <v>8</v>
      </c>
      <c r="AM44" s="62">
        <v>905</v>
      </c>
      <c r="AN44" s="112">
        <v>15</v>
      </c>
      <c r="AO44" s="112">
        <v>5</v>
      </c>
      <c r="AP44" s="62">
        <v>810</v>
      </c>
      <c r="AQ44" s="62">
        <v>122</v>
      </c>
      <c r="AR44" s="112">
        <v>1</v>
      </c>
      <c r="AS44" s="112">
        <v>4</v>
      </c>
      <c r="AT44" s="62">
        <v>922</v>
      </c>
      <c r="AU44" s="112">
        <v>4</v>
      </c>
      <c r="AV44" s="112">
        <v>3</v>
      </c>
      <c r="AW44" s="112">
        <v>12</v>
      </c>
      <c r="AX44" s="112">
        <v>0</v>
      </c>
      <c r="AY44" s="62">
        <v>861</v>
      </c>
      <c r="AZ44" s="62">
        <v>10</v>
      </c>
      <c r="BA44" s="112">
        <v>60</v>
      </c>
      <c r="BB44" s="112">
        <v>0</v>
      </c>
      <c r="BC44" s="112">
        <v>396</v>
      </c>
      <c r="BD44" s="112">
        <v>60</v>
      </c>
    </row>
    <row r="45" spans="1:56" ht="15.75" x14ac:dyDescent="0.25">
      <c r="A45" s="31">
        <v>44067</v>
      </c>
      <c r="B45" s="96">
        <f>B44+C45</f>
        <v>937</v>
      </c>
      <c r="C45" s="116">
        <v>4</v>
      </c>
      <c r="D45" s="113">
        <f>B45*100000/626115</f>
        <v>149.65301901407889</v>
      </c>
      <c r="E45" s="114">
        <f>(B45*100/B44)-100</f>
        <v>0.4287245444801755</v>
      </c>
      <c r="F45" s="112">
        <v>0</v>
      </c>
      <c r="G45" s="62">
        <v>937</v>
      </c>
      <c r="H45" s="62">
        <v>0</v>
      </c>
      <c r="I45" s="62">
        <v>386</v>
      </c>
      <c r="J45" s="62">
        <v>551</v>
      </c>
      <c r="K45" s="62">
        <v>7</v>
      </c>
      <c r="L45" s="112">
        <v>254</v>
      </c>
      <c r="M45" s="112">
        <v>31</v>
      </c>
      <c r="N45" s="62">
        <v>474</v>
      </c>
      <c r="O45" s="112">
        <v>68</v>
      </c>
      <c r="P45" s="112">
        <v>13</v>
      </c>
      <c r="Q45" s="62">
        <v>90</v>
      </c>
      <c r="R45" s="112">
        <v>0</v>
      </c>
      <c r="S45" s="112">
        <v>2</v>
      </c>
      <c r="T45" s="62">
        <v>1</v>
      </c>
      <c r="U45" s="112">
        <v>4</v>
      </c>
      <c r="V45" s="112">
        <v>30</v>
      </c>
      <c r="W45" s="62">
        <v>226</v>
      </c>
      <c r="X45" s="112">
        <v>301</v>
      </c>
      <c r="Y45" s="62">
        <v>373</v>
      </c>
      <c r="Z45" s="112">
        <v>8</v>
      </c>
      <c r="AA45" s="112">
        <v>103</v>
      </c>
      <c r="AB45" s="112">
        <v>59</v>
      </c>
      <c r="AC45" s="62">
        <v>379</v>
      </c>
      <c r="AD45" s="112">
        <v>11</v>
      </c>
      <c r="AE45" s="112">
        <v>377</v>
      </c>
      <c r="AF45" s="62">
        <v>634</v>
      </c>
      <c r="AG45" s="62">
        <v>303</v>
      </c>
      <c r="AH45" s="112">
        <v>59</v>
      </c>
      <c r="AI45" s="62">
        <v>751</v>
      </c>
      <c r="AJ45" s="112">
        <v>16</v>
      </c>
      <c r="AK45" s="112">
        <v>111</v>
      </c>
      <c r="AL45" s="112">
        <v>8</v>
      </c>
      <c r="AM45" s="62">
        <v>909</v>
      </c>
      <c r="AN45" s="112">
        <v>15</v>
      </c>
      <c r="AO45" s="112">
        <v>5</v>
      </c>
      <c r="AP45" s="62">
        <v>814</v>
      </c>
      <c r="AQ45" s="62">
        <v>122</v>
      </c>
      <c r="AR45" s="112">
        <v>1</v>
      </c>
      <c r="AS45" s="112">
        <v>4</v>
      </c>
      <c r="AT45" s="62">
        <v>926</v>
      </c>
      <c r="AU45" s="112">
        <v>4</v>
      </c>
      <c r="AV45" s="112">
        <v>3</v>
      </c>
      <c r="AW45" s="112">
        <v>12</v>
      </c>
      <c r="AX45" s="112">
        <v>0</v>
      </c>
      <c r="AY45" s="62">
        <v>865</v>
      </c>
      <c r="AZ45" s="62">
        <v>4</v>
      </c>
      <c r="BA45" s="112">
        <v>60</v>
      </c>
      <c r="BB45" s="112">
        <v>0</v>
      </c>
      <c r="BC45" s="112">
        <v>421</v>
      </c>
      <c r="BD45" s="112">
        <v>60</v>
      </c>
    </row>
  </sheetData>
  <mergeCells count="36">
    <mergeCell ref="AW5:AX5"/>
    <mergeCell ref="AY5:AZ5"/>
    <mergeCell ref="BA5:BB5"/>
    <mergeCell ref="AI4:AI5"/>
    <mergeCell ref="AJ4:AJ5"/>
    <mergeCell ref="AK4:AK5"/>
    <mergeCell ref="AL4:AL5"/>
    <mergeCell ref="AM4:AM5"/>
    <mergeCell ref="AN4:AN5"/>
    <mergeCell ref="AW3:BB4"/>
    <mergeCell ref="AL3:AO3"/>
    <mergeCell ref="AP3:AQ4"/>
    <mergeCell ref="AR3:AR5"/>
    <mergeCell ref="AS3:AV3"/>
    <mergeCell ref="AV4:AV5"/>
    <mergeCell ref="B4:D5"/>
    <mergeCell ref="E4:F5"/>
    <mergeCell ref="Z4:Z5"/>
    <mergeCell ref="AA4:AD4"/>
    <mergeCell ref="AE4:AE5"/>
    <mergeCell ref="A2:BD2"/>
    <mergeCell ref="A3:A6"/>
    <mergeCell ref="B3:F3"/>
    <mergeCell ref="G3:H4"/>
    <mergeCell ref="I3:J4"/>
    <mergeCell ref="K3:Q4"/>
    <mergeCell ref="R3:Y4"/>
    <mergeCell ref="Z3:AE3"/>
    <mergeCell ref="AF3:AG4"/>
    <mergeCell ref="AH3:AK3"/>
    <mergeCell ref="BC3:BD4"/>
    <mergeCell ref="AO4:AO5"/>
    <mergeCell ref="AS4:AS5"/>
    <mergeCell ref="AT4:AT5"/>
    <mergeCell ref="AU4:AU5"/>
    <mergeCell ref="AH4:AH5"/>
  </mergeCells>
  <pageMargins left="0.7" right="0.7" top="0.75" bottom="0.75" header="0.3" footer="0.3"/>
  <pageSetup paperSize="9" orientation="landscape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84"/>
  <sheetViews>
    <sheetView topLeftCell="A10" zoomScale="60" zoomScaleNormal="60" workbookViewId="0">
      <selection activeCell="F52" sqref="F52"/>
    </sheetView>
  </sheetViews>
  <sheetFormatPr defaultRowHeight="15" x14ac:dyDescent="0.25"/>
  <cols>
    <col min="1" max="1" width="16.28515625" customWidth="1"/>
    <col min="4" max="4" width="8.42578125" customWidth="1"/>
    <col min="5" max="5" width="14.42578125" bestFit="1" customWidth="1"/>
  </cols>
  <sheetData>
    <row r="1" spans="1:60" x14ac:dyDescent="0.2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</row>
    <row r="2" spans="1:60" s="76" customFormat="1" ht="18.75" x14ac:dyDescent="0.3">
      <c r="A2" s="106">
        <v>44067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</row>
    <row r="3" spans="1:60" s="76" customFormat="1" ht="18.75" x14ac:dyDescent="0.3">
      <c r="A3" s="54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</row>
    <row r="4" spans="1:60" s="78" customFormat="1" ht="15.75" x14ac:dyDescent="0.25">
      <c r="A4" s="740" t="s">
        <v>80</v>
      </c>
      <c r="B4" s="740"/>
      <c r="C4" s="740"/>
      <c r="D4" s="740"/>
      <c r="E4" s="740"/>
      <c r="F4" s="740"/>
      <c r="G4" s="740"/>
      <c r="H4" s="740"/>
      <c r="I4" s="740"/>
      <c r="J4" s="740"/>
      <c r="K4" s="740"/>
      <c r="L4" s="740"/>
      <c r="M4" s="740"/>
      <c r="N4" s="740"/>
      <c r="O4" s="740"/>
      <c r="P4" s="740"/>
      <c r="Q4" s="740"/>
      <c r="R4" s="740"/>
      <c r="S4" s="740"/>
      <c r="T4" s="740"/>
      <c r="U4" s="740"/>
      <c r="V4" s="740"/>
      <c r="W4" s="740"/>
      <c r="X4" s="740"/>
      <c r="Y4" s="740"/>
      <c r="Z4" s="740"/>
      <c r="AA4" s="740"/>
      <c r="AB4" s="740"/>
      <c r="AC4" s="740"/>
      <c r="AD4" s="740"/>
      <c r="AE4" s="740"/>
      <c r="AF4" s="740"/>
      <c r="AG4" s="740"/>
      <c r="AH4" s="740"/>
      <c r="AI4" s="740"/>
      <c r="AJ4" s="740"/>
      <c r="AK4" s="740"/>
      <c r="AL4" s="740"/>
      <c r="AM4" s="740"/>
      <c r="AN4" s="740"/>
      <c r="AO4" s="740"/>
      <c r="AP4" s="740"/>
      <c r="AQ4" s="740"/>
      <c r="AR4" s="740"/>
      <c r="AS4" s="740"/>
      <c r="AT4" s="740"/>
      <c r="AU4" s="740"/>
      <c r="AV4" s="740"/>
      <c r="AW4" s="740"/>
      <c r="AX4" s="740"/>
      <c r="AY4" s="740"/>
      <c r="AZ4" s="740"/>
      <c r="BA4" s="740"/>
      <c r="BB4" s="740"/>
      <c r="BC4" s="740"/>
      <c r="BD4" s="740"/>
      <c r="BE4" s="740"/>
      <c r="BF4" s="740"/>
      <c r="BG4" s="740"/>
      <c r="BH4" s="740"/>
    </row>
    <row r="5" spans="1:60" s="110" customFormat="1" ht="15.75" x14ac:dyDescent="0.25">
      <c r="A5" s="736" t="s">
        <v>1</v>
      </c>
      <c r="B5" s="741" t="s">
        <v>2</v>
      </c>
      <c r="C5" s="741"/>
      <c r="D5" s="741"/>
      <c r="E5" s="741"/>
      <c r="F5" s="741"/>
      <c r="G5" s="736" t="s">
        <v>3</v>
      </c>
      <c r="H5" s="736"/>
      <c r="I5" s="736" t="s">
        <v>4</v>
      </c>
      <c r="J5" s="736"/>
      <c r="K5" s="736" t="s">
        <v>5</v>
      </c>
      <c r="L5" s="736"/>
      <c r="M5" s="736"/>
      <c r="N5" s="736"/>
      <c r="O5" s="736"/>
      <c r="P5" s="736"/>
      <c r="Q5" s="736"/>
      <c r="R5" s="736" t="s">
        <v>6</v>
      </c>
      <c r="S5" s="736"/>
      <c r="T5" s="736"/>
      <c r="U5" s="736"/>
      <c r="V5" s="736"/>
      <c r="W5" s="736"/>
      <c r="X5" s="736"/>
      <c r="Y5" s="736"/>
      <c r="Z5" s="741" t="s">
        <v>7</v>
      </c>
      <c r="AA5" s="741"/>
      <c r="AB5" s="741"/>
      <c r="AC5" s="741"/>
      <c r="AD5" s="741"/>
      <c r="AE5" s="741"/>
      <c r="AF5" s="736" t="s">
        <v>63</v>
      </c>
      <c r="AG5" s="736"/>
      <c r="AH5" s="741" t="s">
        <v>64</v>
      </c>
      <c r="AI5" s="741"/>
      <c r="AJ5" s="741"/>
      <c r="AK5" s="741"/>
      <c r="AL5" s="741" t="s">
        <v>65</v>
      </c>
      <c r="AM5" s="741"/>
      <c r="AN5" s="741"/>
      <c r="AO5" s="741"/>
      <c r="AP5" s="736" t="s">
        <v>66</v>
      </c>
      <c r="AQ5" s="736"/>
      <c r="AR5" s="736" t="s">
        <v>67</v>
      </c>
      <c r="AS5" s="741" t="s">
        <v>68</v>
      </c>
      <c r="AT5" s="741"/>
      <c r="AU5" s="741"/>
      <c r="AV5" s="741"/>
      <c r="AW5" s="736" t="s">
        <v>81</v>
      </c>
      <c r="AX5" s="736"/>
      <c r="AY5" s="736" t="s">
        <v>82</v>
      </c>
      <c r="AZ5" s="736"/>
      <c r="BA5" s="736" t="s">
        <v>83</v>
      </c>
      <c r="BB5" s="736" t="s">
        <v>84</v>
      </c>
      <c r="BC5" s="736"/>
      <c r="BD5" s="741" t="s">
        <v>85</v>
      </c>
      <c r="BE5" s="741"/>
      <c r="BF5" s="741"/>
      <c r="BG5" s="741"/>
      <c r="BH5" s="741"/>
    </row>
    <row r="6" spans="1:60" s="53" customFormat="1" ht="21.75" customHeight="1" x14ac:dyDescent="0.25">
      <c r="A6" s="736"/>
      <c r="B6" s="736" t="s">
        <v>86</v>
      </c>
      <c r="C6" s="736"/>
      <c r="D6" s="736"/>
      <c r="E6" s="736" t="s">
        <v>13</v>
      </c>
      <c r="F6" s="736"/>
      <c r="G6" s="736"/>
      <c r="H6" s="736"/>
      <c r="I6" s="736"/>
      <c r="J6" s="736"/>
      <c r="K6" s="736"/>
      <c r="L6" s="736"/>
      <c r="M6" s="736"/>
      <c r="N6" s="736"/>
      <c r="O6" s="736"/>
      <c r="P6" s="736"/>
      <c r="Q6" s="736"/>
      <c r="R6" s="736"/>
      <c r="S6" s="736"/>
      <c r="T6" s="736"/>
      <c r="U6" s="736"/>
      <c r="V6" s="736"/>
      <c r="W6" s="736"/>
      <c r="X6" s="736"/>
      <c r="Y6" s="736"/>
      <c r="Z6" s="736" t="s">
        <v>15</v>
      </c>
      <c r="AA6" s="736" t="s">
        <v>16</v>
      </c>
      <c r="AB6" s="736"/>
      <c r="AC6" s="736"/>
      <c r="AD6" s="736"/>
      <c r="AE6" s="736" t="s">
        <v>17</v>
      </c>
      <c r="AF6" s="736"/>
      <c r="AG6" s="736"/>
      <c r="AH6" s="736" t="s">
        <v>72</v>
      </c>
      <c r="AI6" s="736" t="s">
        <v>73</v>
      </c>
      <c r="AJ6" s="736" t="s">
        <v>74</v>
      </c>
      <c r="AK6" s="736" t="s">
        <v>75</v>
      </c>
      <c r="AL6" s="736" t="s">
        <v>50</v>
      </c>
      <c r="AM6" s="736" t="s">
        <v>47</v>
      </c>
      <c r="AN6" s="736" t="s">
        <v>48</v>
      </c>
      <c r="AO6" s="736" t="s">
        <v>30</v>
      </c>
      <c r="AP6" s="736"/>
      <c r="AQ6" s="736"/>
      <c r="AR6" s="736"/>
      <c r="AS6" s="736" t="s">
        <v>50</v>
      </c>
      <c r="AT6" s="736" t="s">
        <v>47</v>
      </c>
      <c r="AU6" s="736" t="s">
        <v>48</v>
      </c>
      <c r="AV6" s="736" t="s">
        <v>30</v>
      </c>
      <c r="AW6" s="736"/>
      <c r="AX6" s="736"/>
      <c r="AY6" s="736"/>
      <c r="AZ6" s="736"/>
      <c r="BA6" s="736"/>
      <c r="BB6" s="736"/>
      <c r="BC6" s="736"/>
      <c r="BD6" s="736" t="s">
        <v>87</v>
      </c>
      <c r="BE6" s="736" t="s">
        <v>88</v>
      </c>
      <c r="BF6" s="736" t="s">
        <v>89</v>
      </c>
      <c r="BG6" s="736" t="s">
        <v>90</v>
      </c>
      <c r="BH6" s="736" t="s">
        <v>30</v>
      </c>
    </row>
    <row r="7" spans="1:60" s="53" customFormat="1" ht="63.75" x14ac:dyDescent="0.25">
      <c r="A7" s="736"/>
      <c r="B7" s="736"/>
      <c r="C7" s="736"/>
      <c r="D7" s="736"/>
      <c r="E7" s="736"/>
      <c r="F7" s="736"/>
      <c r="G7" s="115" t="s">
        <v>20</v>
      </c>
      <c r="H7" s="115" t="s">
        <v>21</v>
      </c>
      <c r="I7" s="115" t="s">
        <v>22</v>
      </c>
      <c r="J7" s="115" t="s">
        <v>23</v>
      </c>
      <c r="K7" s="115" t="s">
        <v>24</v>
      </c>
      <c r="L7" s="115" t="s">
        <v>25</v>
      </c>
      <c r="M7" s="115" t="s">
        <v>26</v>
      </c>
      <c r="N7" s="115" t="s">
        <v>27</v>
      </c>
      <c r="O7" s="115" t="s">
        <v>28</v>
      </c>
      <c r="P7" s="115" t="s">
        <v>29</v>
      </c>
      <c r="Q7" s="115" t="s">
        <v>30</v>
      </c>
      <c r="R7" s="115" t="s">
        <v>31</v>
      </c>
      <c r="S7" s="115" t="s">
        <v>32</v>
      </c>
      <c r="T7" s="115" t="s">
        <v>33</v>
      </c>
      <c r="U7" s="115" t="s">
        <v>34</v>
      </c>
      <c r="V7" s="115" t="s">
        <v>35</v>
      </c>
      <c r="W7" s="115" t="s">
        <v>36</v>
      </c>
      <c r="X7" s="115" t="s">
        <v>37</v>
      </c>
      <c r="Y7" s="115" t="s">
        <v>38</v>
      </c>
      <c r="Z7" s="736"/>
      <c r="AA7" s="115" t="s">
        <v>39</v>
      </c>
      <c r="AB7" s="115" t="s">
        <v>40</v>
      </c>
      <c r="AC7" s="115" t="s">
        <v>41</v>
      </c>
      <c r="AD7" s="115" t="s">
        <v>30</v>
      </c>
      <c r="AE7" s="736"/>
      <c r="AF7" s="115" t="s">
        <v>76</v>
      </c>
      <c r="AG7" s="115" t="s">
        <v>77</v>
      </c>
      <c r="AH7" s="736"/>
      <c r="AI7" s="736"/>
      <c r="AJ7" s="736"/>
      <c r="AK7" s="736"/>
      <c r="AL7" s="736"/>
      <c r="AM7" s="736"/>
      <c r="AN7" s="736"/>
      <c r="AO7" s="736"/>
      <c r="AP7" s="115" t="s">
        <v>76</v>
      </c>
      <c r="AQ7" s="115" t="s">
        <v>77</v>
      </c>
      <c r="AR7" s="736"/>
      <c r="AS7" s="736"/>
      <c r="AT7" s="736"/>
      <c r="AU7" s="736"/>
      <c r="AV7" s="736"/>
      <c r="AW7" s="115" t="s">
        <v>76</v>
      </c>
      <c r="AX7" s="115" t="s">
        <v>77</v>
      </c>
      <c r="AY7" s="115" t="s">
        <v>91</v>
      </c>
      <c r="AZ7" s="115" t="s">
        <v>92</v>
      </c>
      <c r="BA7" s="736"/>
      <c r="BB7" s="115" t="s">
        <v>93</v>
      </c>
      <c r="BC7" s="115" t="s">
        <v>94</v>
      </c>
      <c r="BD7" s="736"/>
      <c r="BE7" s="736"/>
      <c r="BF7" s="736"/>
      <c r="BG7" s="736"/>
      <c r="BH7" s="736"/>
    </row>
    <row r="8" spans="1:60" s="53" customFormat="1" ht="51" x14ac:dyDescent="0.25">
      <c r="A8" s="736"/>
      <c r="B8" s="115" t="s">
        <v>55</v>
      </c>
      <c r="C8" s="115" t="s">
        <v>56</v>
      </c>
      <c r="D8" s="115" t="s">
        <v>57</v>
      </c>
      <c r="E8" s="115" t="s">
        <v>58</v>
      </c>
      <c r="F8" s="115" t="s">
        <v>59</v>
      </c>
      <c r="G8" s="115" t="s">
        <v>55</v>
      </c>
      <c r="H8" s="115" t="s">
        <v>55</v>
      </c>
      <c r="I8" s="115" t="s">
        <v>55</v>
      </c>
      <c r="J8" s="115" t="s">
        <v>55</v>
      </c>
      <c r="K8" s="115" t="s">
        <v>55</v>
      </c>
      <c r="L8" s="115" t="s">
        <v>55</v>
      </c>
      <c r="M8" s="115" t="s">
        <v>55</v>
      </c>
      <c r="N8" s="115" t="s">
        <v>55</v>
      </c>
      <c r="O8" s="115" t="s">
        <v>55</v>
      </c>
      <c r="P8" s="115" t="s">
        <v>55</v>
      </c>
      <c r="Q8" s="115" t="s">
        <v>55</v>
      </c>
      <c r="R8" s="115" t="s">
        <v>55</v>
      </c>
      <c r="S8" s="115" t="s">
        <v>55</v>
      </c>
      <c r="T8" s="115" t="s">
        <v>55</v>
      </c>
      <c r="U8" s="115" t="s">
        <v>55</v>
      </c>
      <c r="V8" s="115" t="s">
        <v>55</v>
      </c>
      <c r="W8" s="115" t="s">
        <v>55</v>
      </c>
      <c r="X8" s="115" t="s">
        <v>55</v>
      </c>
      <c r="Y8" s="115" t="s">
        <v>55</v>
      </c>
      <c r="Z8" s="115" t="s">
        <v>55</v>
      </c>
      <c r="AA8" s="115" t="s">
        <v>55</v>
      </c>
      <c r="AB8" s="115" t="s">
        <v>55</v>
      </c>
      <c r="AC8" s="115" t="s">
        <v>55</v>
      </c>
      <c r="AD8" s="115" t="s">
        <v>55</v>
      </c>
      <c r="AE8" s="115" t="s">
        <v>55</v>
      </c>
      <c r="AF8" s="115" t="s">
        <v>55</v>
      </c>
      <c r="AG8" s="115" t="s">
        <v>55</v>
      </c>
      <c r="AH8" s="115" t="s">
        <v>55</v>
      </c>
      <c r="AI8" s="115" t="s">
        <v>55</v>
      </c>
      <c r="AJ8" s="115" t="s">
        <v>55</v>
      </c>
      <c r="AK8" s="115" t="s">
        <v>55</v>
      </c>
      <c r="AL8" s="115" t="s">
        <v>55</v>
      </c>
      <c r="AM8" s="115" t="s">
        <v>55</v>
      </c>
      <c r="AN8" s="115" t="s">
        <v>55</v>
      </c>
      <c r="AO8" s="115" t="s">
        <v>55</v>
      </c>
      <c r="AP8" s="115" t="s">
        <v>55</v>
      </c>
      <c r="AQ8" s="115" t="s">
        <v>55</v>
      </c>
      <c r="AR8" s="115" t="s">
        <v>55</v>
      </c>
      <c r="AS8" s="115" t="s">
        <v>55</v>
      </c>
      <c r="AT8" s="115" t="s">
        <v>55</v>
      </c>
      <c r="AU8" s="115" t="s">
        <v>55</v>
      </c>
      <c r="AV8" s="115" t="s">
        <v>55</v>
      </c>
      <c r="AW8" s="115" t="s">
        <v>55</v>
      </c>
      <c r="AX8" s="115" t="s">
        <v>55</v>
      </c>
      <c r="AY8" s="115" t="s">
        <v>55</v>
      </c>
      <c r="AZ8" s="115" t="s">
        <v>55</v>
      </c>
      <c r="BA8" s="115" t="s">
        <v>55</v>
      </c>
      <c r="BB8" s="115" t="s">
        <v>55</v>
      </c>
      <c r="BC8" s="115" t="s">
        <v>55</v>
      </c>
      <c r="BD8" s="115" t="s">
        <v>55</v>
      </c>
      <c r="BE8" s="115" t="s">
        <v>55</v>
      </c>
      <c r="BF8" s="115" t="s">
        <v>55</v>
      </c>
      <c r="BG8" s="115" t="s">
        <v>55</v>
      </c>
      <c r="BH8" s="115" t="s">
        <v>55</v>
      </c>
    </row>
    <row r="9" spans="1:60" s="53" customFormat="1" ht="16.5" thickBot="1" x14ac:dyDescent="0.3">
      <c r="A9" s="108">
        <v>1</v>
      </c>
      <c r="B9" s="83">
        <v>2</v>
      </c>
      <c r="C9" s="83">
        <v>3</v>
      </c>
      <c r="D9" s="83">
        <v>4</v>
      </c>
      <c r="E9" s="83">
        <v>5</v>
      </c>
      <c r="F9" s="83">
        <v>6</v>
      </c>
      <c r="G9" s="83">
        <v>7</v>
      </c>
      <c r="H9" s="83">
        <v>8</v>
      </c>
      <c r="I9" s="83">
        <v>9</v>
      </c>
      <c r="J9" s="83">
        <v>10</v>
      </c>
      <c r="K9" s="83">
        <v>11</v>
      </c>
      <c r="L9" s="83">
        <v>12</v>
      </c>
      <c r="M9" s="83">
        <v>13</v>
      </c>
      <c r="N9" s="83">
        <v>14</v>
      </c>
      <c r="O9" s="83">
        <v>15</v>
      </c>
      <c r="P9" s="83">
        <v>16</v>
      </c>
      <c r="Q9" s="83">
        <v>17</v>
      </c>
      <c r="R9" s="83">
        <v>18</v>
      </c>
      <c r="S9" s="83">
        <v>19</v>
      </c>
      <c r="T9" s="83">
        <v>20</v>
      </c>
      <c r="U9" s="83">
        <v>21</v>
      </c>
      <c r="V9" s="83">
        <v>22</v>
      </c>
      <c r="W9" s="83">
        <v>23</v>
      </c>
      <c r="X9" s="83">
        <v>24</v>
      </c>
      <c r="Y9" s="83">
        <v>25</v>
      </c>
      <c r="Z9" s="83">
        <v>26</v>
      </c>
      <c r="AA9" s="83">
        <v>27</v>
      </c>
      <c r="AB9" s="83">
        <v>28</v>
      </c>
      <c r="AC9" s="83">
        <v>29</v>
      </c>
      <c r="AD9" s="83">
        <v>30</v>
      </c>
      <c r="AE9" s="83">
        <v>31</v>
      </c>
      <c r="AF9" s="83">
        <v>32</v>
      </c>
      <c r="AG9" s="83">
        <v>33</v>
      </c>
      <c r="AH9" s="83">
        <v>34</v>
      </c>
      <c r="AI9" s="83">
        <v>35</v>
      </c>
      <c r="AJ9" s="83">
        <v>36</v>
      </c>
      <c r="AK9" s="83">
        <v>37</v>
      </c>
      <c r="AL9" s="83">
        <v>38</v>
      </c>
      <c r="AM9" s="83">
        <v>39</v>
      </c>
      <c r="AN9" s="83">
        <v>40</v>
      </c>
      <c r="AO9" s="83">
        <v>41</v>
      </c>
      <c r="AP9" s="83">
        <v>42</v>
      </c>
      <c r="AQ9" s="83">
        <v>43</v>
      </c>
      <c r="AR9" s="83">
        <v>44</v>
      </c>
      <c r="AS9" s="83">
        <v>45</v>
      </c>
      <c r="AT9" s="83">
        <v>46</v>
      </c>
      <c r="AU9" s="83">
        <v>47</v>
      </c>
      <c r="AV9" s="83">
        <v>48</v>
      </c>
      <c r="AW9" s="83">
        <v>49</v>
      </c>
      <c r="AX9" s="83">
        <v>50</v>
      </c>
      <c r="AY9" s="83">
        <v>51</v>
      </c>
      <c r="AZ9" s="83">
        <v>52</v>
      </c>
      <c r="BA9" s="83">
        <v>53</v>
      </c>
      <c r="BB9" s="83">
        <v>54</v>
      </c>
      <c r="BC9" s="83">
        <v>55</v>
      </c>
      <c r="BD9" s="83">
        <v>56</v>
      </c>
      <c r="BE9" s="83">
        <v>57</v>
      </c>
      <c r="BF9" s="83">
        <v>58</v>
      </c>
      <c r="BG9" s="83">
        <v>59</v>
      </c>
      <c r="BH9" s="83">
        <v>60</v>
      </c>
    </row>
    <row r="10" spans="1:60" s="53" customFormat="1" ht="15.75" x14ac:dyDescent="0.25">
      <c r="A10" s="101">
        <v>44030</v>
      </c>
      <c r="B10" s="12">
        <v>42</v>
      </c>
      <c r="C10" s="12">
        <v>1</v>
      </c>
      <c r="D10" s="30">
        <v>6.7080328693610598</v>
      </c>
      <c r="E10" s="30">
        <v>2.4390243902439011</v>
      </c>
      <c r="F10" s="12">
        <v>0</v>
      </c>
      <c r="G10" s="12">
        <v>42</v>
      </c>
      <c r="H10" s="12">
        <v>0</v>
      </c>
      <c r="I10" s="12">
        <v>19</v>
      </c>
      <c r="J10" s="12">
        <v>23</v>
      </c>
      <c r="K10" s="12">
        <v>0</v>
      </c>
      <c r="L10" s="12">
        <v>16</v>
      </c>
      <c r="M10" s="12">
        <v>0</v>
      </c>
      <c r="N10" s="12">
        <v>24</v>
      </c>
      <c r="O10" s="12">
        <v>1</v>
      </c>
      <c r="P10" s="12">
        <v>0</v>
      </c>
      <c r="Q10" s="12">
        <v>1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8</v>
      </c>
      <c r="X10" s="12">
        <v>19</v>
      </c>
      <c r="Y10" s="12">
        <v>15</v>
      </c>
      <c r="Z10" s="12">
        <v>0</v>
      </c>
      <c r="AA10" s="12">
        <v>5</v>
      </c>
      <c r="AB10" s="12">
        <v>2</v>
      </c>
      <c r="AC10" s="12">
        <v>19</v>
      </c>
      <c r="AD10" s="12">
        <v>0</v>
      </c>
      <c r="AE10" s="12">
        <v>16</v>
      </c>
      <c r="AF10" s="12">
        <v>22</v>
      </c>
      <c r="AG10" s="12">
        <v>20</v>
      </c>
      <c r="AH10" s="12">
        <v>2</v>
      </c>
      <c r="AI10" s="12">
        <v>34</v>
      </c>
      <c r="AJ10" s="12">
        <v>5</v>
      </c>
      <c r="AK10" s="12">
        <v>1</v>
      </c>
      <c r="AL10" s="12">
        <v>5</v>
      </c>
      <c r="AM10" s="12">
        <v>35</v>
      </c>
      <c r="AN10" s="12">
        <v>0</v>
      </c>
      <c r="AO10" s="12">
        <v>2</v>
      </c>
      <c r="AP10" s="12">
        <v>29</v>
      </c>
      <c r="AQ10" s="12">
        <v>13</v>
      </c>
      <c r="AR10" s="12">
        <v>0</v>
      </c>
      <c r="AS10" s="12">
        <v>1</v>
      </c>
      <c r="AT10" s="12">
        <v>39</v>
      </c>
      <c r="AU10" s="12">
        <v>2</v>
      </c>
      <c r="AV10" s="12">
        <v>0</v>
      </c>
      <c r="AW10" s="12">
        <v>18</v>
      </c>
      <c r="AX10" s="12">
        <v>24</v>
      </c>
      <c r="AY10" s="12">
        <v>13</v>
      </c>
      <c r="AZ10" s="12">
        <v>26</v>
      </c>
      <c r="BA10" s="12">
        <v>1</v>
      </c>
      <c r="BB10" s="12">
        <v>9</v>
      </c>
      <c r="BC10" s="12">
        <v>33</v>
      </c>
      <c r="BD10" s="12">
        <v>19</v>
      </c>
      <c r="BE10" s="12">
        <v>5</v>
      </c>
      <c r="BF10" s="12">
        <v>4</v>
      </c>
      <c r="BG10" s="12">
        <v>2</v>
      </c>
      <c r="BH10" s="12">
        <v>12</v>
      </c>
    </row>
    <row r="11" spans="1:60" s="53" customFormat="1" ht="15.75" x14ac:dyDescent="0.25">
      <c r="A11" s="101">
        <v>44031</v>
      </c>
      <c r="B11" s="12">
        <v>42</v>
      </c>
      <c r="C11" s="12">
        <v>0</v>
      </c>
      <c r="D11" s="30">
        <f t="shared" ref="D11:D45" si="0">B11*100000/626115</f>
        <v>6.7080328693610598</v>
      </c>
      <c r="E11" s="30">
        <f t="shared" ref="E11:E28" si="1">(B11*100/B10)-100</f>
        <v>0</v>
      </c>
      <c r="F11" s="12">
        <v>0</v>
      </c>
      <c r="G11" s="12">
        <v>42</v>
      </c>
      <c r="H11" s="12">
        <v>0</v>
      </c>
      <c r="I11" s="12">
        <v>19</v>
      </c>
      <c r="J11" s="12">
        <v>23</v>
      </c>
      <c r="K11" s="12">
        <v>0</v>
      </c>
      <c r="L11" s="12">
        <v>16</v>
      </c>
      <c r="M11" s="12">
        <v>0</v>
      </c>
      <c r="N11" s="12">
        <v>24</v>
      </c>
      <c r="O11" s="12">
        <v>1</v>
      </c>
      <c r="P11" s="12">
        <v>0</v>
      </c>
      <c r="Q11" s="12">
        <v>1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8</v>
      </c>
      <c r="X11" s="12">
        <v>19</v>
      </c>
      <c r="Y11" s="12">
        <v>15</v>
      </c>
      <c r="Z11" s="12">
        <v>0</v>
      </c>
      <c r="AA11" s="12">
        <v>5</v>
      </c>
      <c r="AB11" s="12">
        <v>2</v>
      </c>
      <c r="AC11" s="12">
        <v>19</v>
      </c>
      <c r="AD11" s="12">
        <v>0</v>
      </c>
      <c r="AE11" s="12">
        <v>16</v>
      </c>
      <c r="AF11" s="12">
        <v>22</v>
      </c>
      <c r="AG11" s="12">
        <v>20</v>
      </c>
      <c r="AH11" s="12">
        <v>2</v>
      </c>
      <c r="AI11" s="12">
        <v>34</v>
      </c>
      <c r="AJ11" s="12">
        <v>5</v>
      </c>
      <c r="AK11" s="12">
        <v>1</v>
      </c>
      <c r="AL11" s="12">
        <v>5</v>
      </c>
      <c r="AM11" s="12">
        <v>35</v>
      </c>
      <c r="AN11" s="12">
        <v>0</v>
      </c>
      <c r="AO11" s="12">
        <v>2</v>
      </c>
      <c r="AP11" s="12">
        <v>29</v>
      </c>
      <c r="AQ11" s="12">
        <v>13</v>
      </c>
      <c r="AR11" s="12">
        <v>0</v>
      </c>
      <c r="AS11" s="12">
        <v>1</v>
      </c>
      <c r="AT11" s="12">
        <v>39</v>
      </c>
      <c r="AU11" s="12">
        <v>2</v>
      </c>
      <c r="AV11" s="12">
        <v>0</v>
      </c>
      <c r="AW11" s="12">
        <v>18</v>
      </c>
      <c r="AX11" s="12">
        <v>24</v>
      </c>
      <c r="AY11" s="12">
        <v>13</v>
      </c>
      <c r="AZ11" s="12">
        <v>26</v>
      </c>
      <c r="BA11" s="12">
        <v>1</v>
      </c>
      <c r="BB11" s="12">
        <v>9</v>
      </c>
      <c r="BC11" s="12">
        <v>33</v>
      </c>
      <c r="BD11" s="12">
        <v>19</v>
      </c>
      <c r="BE11" s="12">
        <v>5</v>
      </c>
      <c r="BF11" s="12">
        <v>4</v>
      </c>
      <c r="BG11" s="12">
        <v>2</v>
      </c>
      <c r="BH11" s="12">
        <v>12</v>
      </c>
    </row>
    <row r="12" spans="1:60" s="53" customFormat="1" ht="15.75" x14ac:dyDescent="0.25">
      <c r="A12" s="101">
        <v>44032</v>
      </c>
      <c r="B12" s="12">
        <v>45</v>
      </c>
      <c r="C12" s="12">
        <v>3</v>
      </c>
      <c r="D12" s="30">
        <f t="shared" si="0"/>
        <v>7.1871780743154217</v>
      </c>
      <c r="E12" s="30">
        <f t="shared" si="1"/>
        <v>7.1428571428571388</v>
      </c>
      <c r="F12" s="12">
        <v>0</v>
      </c>
      <c r="G12" s="12">
        <v>45</v>
      </c>
      <c r="H12" s="12">
        <v>0</v>
      </c>
      <c r="I12" s="12">
        <v>21</v>
      </c>
      <c r="J12" s="12">
        <v>24</v>
      </c>
      <c r="K12" s="12">
        <v>0</v>
      </c>
      <c r="L12" s="12">
        <v>16</v>
      </c>
      <c r="M12" s="12">
        <v>0</v>
      </c>
      <c r="N12" s="12">
        <v>27</v>
      </c>
      <c r="O12" s="12">
        <v>1</v>
      </c>
      <c r="P12" s="12">
        <v>0</v>
      </c>
      <c r="Q12" s="12">
        <v>1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8</v>
      </c>
      <c r="X12" s="12">
        <v>19</v>
      </c>
      <c r="Y12" s="12">
        <v>18</v>
      </c>
      <c r="Z12" s="12">
        <v>0</v>
      </c>
      <c r="AA12" s="12">
        <v>5</v>
      </c>
      <c r="AB12" s="12">
        <v>2</v>
      </c>
      <c r="AC12" s="12">
        <v>22</v>
      </c>
      <c r="AD12" s="12">
        <v>0</v>
      </c>
      <c r="AE12" s="12">
        <v>16</v>
      </c>
      <c r="AF12" s="12">
        <v>22</v>
      </c>
      <c r="AG12" s="12">
        <v>23</v>
      </c>
      <c r="AH12" s="12">
        <v>2</v>
      </c>
      <c r="AI12" s="12">
        <v>37</v>
      </c>
      <c r="AJ12" s="12">
        <v>5</v>
      </c>
      <c r="AK12" s="12">
        <v>1</v>
      </c>
      <c r="AL12" s="12">
        <v>5</v>
      </c>
      <c r="AM12" s="12">
        <v>38</v>
      </c>
      <c r="AN12" s="12">
        <v>0</v>
      </c>
      <c r="AO12" s="12">
        <v>2</v>
      </c>
      <c r="AP12" s="12">
        <v>32</v>
      </c>
      <c r="AQ12" s="12">
        <v>13</v>
      </c>
      <c r="AR12" s="12">
        <v>0</v>
      </c>
      <c r="AS12" s="12">
        <v>1</v>
      </c>
      <c r="AT12" s="12">
        <v>42</v>
      </c>
      <c r="AU12" s="12">
        <v>2</v>
      </c>
      <c r="AV12" s="12">
        <v>0</v>
      </c>
      <c r="AW12" s="12">
        <v>21</v>
      </c>
      <c r="AX12" s="12">
        <v>24</v>
      </c>
      <c r="AY12" s="12">
        <v>16</v>
      </c>
      <c r="AZ12" s="12">
        <v>26</v>
      </c>
      <c r="BA12" s="12">
        <v>1</v>
      </c>
      <c r="BB12" s="12">
        <v>12</v>
      </c>
      <c r="BC12" s="12">
        <v>33</v>
      </c>
      <c r="BD12" s="12">
        <v>20</v>
      </c>
      <c r="BE12" s="12">
        <v>5</v>
      </c>
      <c r="BF12" s="12">
        <v>4</v>
      </c>
      <c r="BG12" s="12">
        <v>2</v>
      </c>
      <c r="BH12" s="12">
        <v>14</v>
      </c>
    </row>
    <row r="13" spans="1:60" s="53" customFormat="1" ht="15.75" x14ac:dyDescent="0.25">
      <c r="A13" s="101">
        <v>44033</v>
      </c>
      <c r="B13" s="12">
        <v>45</v>
      </c>
      <c r="C13" s="12">
        <v>0</v>
      </c>
      <c r="D13" s="30">
        <f t="shared" si="0"/>
        <v>7.1871780743154217</v>
      </c>
      <c r="E13" s="30">
        <f t="shared" si="1"/>
        <v>0</v>
      </c>
      <c r="F13" s="12">
        <v>0</v>
      </c>
      <c r="G13" s="12">
        <v>45</v>
      </c>
      <c r="H13" s="12">
        <v>0</v>
      </c>
      <c r="I13" s="12">
        <v>21</v>
      </c>
      <c r="J13" s="12">
        <v>24</v>
      </c>
      <c r="K13" s="12">
        <v>0</v>
      </c>
      <c r="L13" s="12">
        <v>16</v>
      </c>
      <c r="M13" s="12">
        <v>0</v>
      </c>
      <c r="N13" s="12">
        <v>27</v>
      </c>
      <c r="O13" s="12">
        <v>1</v>
      </c>
      <c r="P13" s="12">
        <v>0</v>
      </c>
      <c r="Q13" s="12">
        <v>1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8</v>
      </c>
      <c r="X13" s="12">
        <v>19</v>
      </c>
      <c r="Y13" s="12">
        <v>18</v>
      </c>
      <c r="Z13" s="12">
        <v>0</v>
      </c>
      <c r="AA13" s="12">
        <v>5</v>
      </c>
      <c r="AB13" s="12">
        <v>2</v>
      </c>
      <c r="AC13" s="12">
        <v>22</v>
      </c>
      <c r="AD13" s="12">
        <v>0</v>
      </c>
      <c r="AE13" s="12">
        <v>16</v>
      </c>
      <c r="AF13" s="12">
        <v>22</v>
      </c>
      <c r="AG13" s="12">
        <v>23</v>
      </c>
      <c r="AH13" s="12">
        <v>2</v>
      </c>
      <c r="AI13" s="12">
        <v>37</v>
      </c>
      <c r="AJ13" s="12">
        <v>5</v>
      </c>
      <c r="AK13" s="12">
        <v>1</v>
      </c>
      <c r="AL13" s="12">
        <v>5</v>
      </c>
      <c r="AM13" s="12">
        <v>38</v>
      </c>
      <c r="AN13" s="12">
        <v>0</v>
      </c>
      <c r="AO13" s="12">
        <v>2</v>
      </c>
      <c r="AP13" s="12">
        <v>32</v>
      </c>
      <c r="AQ13" s="12">
        <v>13</v>
      </c>
      <c r="AR13" s="12">
        <v>0</v>
      </c>
      <c r="AS13" s="12">
        <v>1</v>
      </c>
      <c r="AT13" s="12">
        <v>42</v>
      </c>
      <c r="AU13" s="12">
        <v>2</v>
      </c>
      <c r="AV13" s="12">
        <v>0</v>
      </c>
      <c r="AW13" s="12">
        <v>21</v>
      </c>
      <c r="AX13" s="12">
        <v>24</v>
      </c>
      <c r="AY13" s="12">
        <v>16</v>
      </c>
      <c r="AZ13" s="12">
        <v>26</v>
      </c>
      <c r="BA13" s="12">
        <v>1</v>
      </c>
      <c r="BB13" s="12">
        <v>12</v>
      </c>
      <c r="BC13" s="12">
        <v>33</v>
      </c>
      <c r="BD13" s="12">
        <v>20</v>
      </c>
      <c r="BE13" s="12">
        <v>5</v>
      </c>
      <c r="BF13" s="12">
        <v>4</v>
      </c>
      <c r="BG13" s="12">
        <v>2</v>
      </c>
      <c r="BH13" s="12">
        <v>14</v>
      </c>
    </row>
    <row r="14" spans="1:60" s="53" customFormat="1" ht="15.75" x14ac:dyDescent="0.25">
      <c r="A14" s="101">
        <v>44034</v>
      </c>
      <c r="B14" s="12">
        <v>45</v>
      </c>
      <c r="C14" s="12">
        <v>0</v>
      </c>
      <c r="D14" s="30">
        <f t="shared" si="0"/>
        <v>7.1871780743154217</v>
      </c>
      <c r="E14" s="30">
        <f t="shared" si="1"/>
        <v>0</v>
      </c>
      <c r="F14" s="12">
        <v>0</v>
      </c>
      <c r="G14" s="12">
        <v>45</v>
      </c>
      <c r="H14" s="12">
        <v>0</v>
      </c>
      <c r="I14" s="12">
        <v>21</v>
      </c>
      <c r="J14" s="12">
        <v>24</v>
      </c>
      <c r="K14" s="12">
        <v>0</v>
      </c>
      <c r="L14" s="12">
        <v>16</v>
      </c>
      <c r="M14" s="12">
        <v>0</v>
      </c>
      <c r="N14" s="12">
        <v>27</v>
      </c>
      <c r="O14" s="12">
        <v>1</v>
      </c>
      <c r="P14" s="12">
        <v>0</v>
      </c>
      <c r="Q14" s="12">
        <v>1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8</v>
      </c>
      <c r="X14" s="12">
        <v>19</v>
      </c>
      <c r="Y14" s="12">
        <v>18</v>
      </c>
      <c r="Z14" s="12">
        <v>0</v>
      </c>
      <c r="AA14" s="12">
        <v>5</v>
      </c>
      <c r="AB14" s="12">
        <v>2</v>
      </c>
      <c r="AC14" s="12">
        <v>22</v>
      </c>
      <c r="AD14" s="12">
        <v>0</v>
      </c>
      <c r="AE14" s="12">
        <v>16</v>
      </c>
      <c r="AF14" s="12">
        <v>22</v>
      </c>
      <c r="AG14" s="12">
        <v>23</v>
      </c>
      <c r="AH14" s="12">
        <v>2</v>
      </c>
      <c r="AI14" s="12">
        <v>37</v>
      </c>
      <c r="AJ14" s="12">
        <v>5</v>
      </c>
      <c r="AK14" s="12">
        <v>1</v>
      </c>
      <c r="AL14" s="12">
        <v>5</v>
      </c>
      <c r="AM14" s="12">
        <v>38</v>
      </c>
      <c r="AN14" s="12">
        <v>0</v>
      </c>
      <c r="AO14" s="12">
        <v>2</v>
      </c>
      <c r="AP14" s="12">
        <v>32</v>
      </c>
      <c r="AQ14" s="12">
        <v>13</v>
      </c>
      <c r="AR14" s="12">
        <v>0</v>
      </c>
      <c r="AS14" s="12">
        <v>1</v>
      </c>
      <c r="AT14" s="12">
        <v>42</v>
      </c>
      <c r="AU14" s="12">
        <v>2</v>
      </c>
      <c r="AV14" s="12">
        <v>0</v>
      </c>
      <c r="AW14" s="12">
        <v>21</v>
      </c>
      <c r="AX14" s="12">
        <v>24</v>
      </c>
      <c r="AY14" s="12">
        <v>16</v>
      </c>
      <c r="AZ14" s="12">
        <v>26</v>
      </c>
      <c r="BA14" s="12">
        <v>1</v>
      </c>
      <c r="BB14" s="12">
        <v>12</v>
      </c>
      <c r="BC14" s="12">
        <v>33</v>
      </c>
      <c r="BD14" s="12">
        <v>20</v>
      </c>
      <c r="BE14" s="12">
        <v>5</v>
      </c>
      <c r="BF14" s="12">
        <v>4</v>
      </c>
      <c r="BG14" s="12">
        <v>2</v>
      </c>
      <c r="BH14" s="12">
        <v>14</v>
      </c>
    </row>
    <row r="15" spans="1:60" s="53" customFormat="1" ht="15.75" x14ac:dyDescent="0.25">
      <c r="A15" s="101">
        <v>44035</v>
      </c>
      <c r="B15" s="12">
        <v>45</v>
      </c>
      <c r="C15" s="12">
        <v>0</v>
      </c>
      <c r="D15" s="30">
        <f t="shared" si="0"/>
        <v>7.1871780743154217</v>
      </c>
      <c r="E15" s="30">
        <f t="shared" si="1"/>
        <v>0</v>
      </c>
      <c r="F15" s="12">
        <v>0</v>
      </c>
      <c r="G15" s="12">
        <v>45</v>
      </c>
      <c r="H15" s="12">
        <v>0</v>
      </c>
      <c r="I15" s="12">
        <v>21</v>
      </c>
      <c r="J15" s="12">
        <v>24</v>
      </c>
      <c r="K15" s="12">
        <v>0</v>
      </c>
      <c r="L15" s="12">
        <v>16</v>
      </c>
      <c r="M15" s="12">
        <v>0</v>
      </c>
      <c r="N15" s="12">
        <v>27</v>
      </c>
      <c r="O15" s="12">
        <v>1</v>
      </c>
      <c r="P15" s="12">
        <v>0</v>
      </c>
      <c r="Q15" s="12">
        <v>1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8</v>
      </c>
      <c r="X15" s="12">
        <v>19</v>
      </c>
      <c r="Y15" s="12">
        <v>18</v>
      </c>
      <c r="Z15" s="12">
        <v>0</v>
      </c>
      <c r="AA15" s="12">
        <v>5</v>
      </c>
      <c r="AB15" s="12">
        <v>2</v>
      </c>
      <c r="AC15" s="12">
        <v>22</v>
      </c>
      <c r="AD15" s="12">
        <v>0</v>
      </c>
      <c r="AE15" s="12">
        <v>16</v>
      </c>
      <c r="AF15" s="12">
        <v>22</v>
      </c>
      <c r="AG15" s="12">
        <v>23</v>
      </c>
      <c r="AH15" s="12">
        <v>2</v>
      </c>
      <c r="AI15" s="12">
        <v>37</v>
      </c>
      <c r="AJ15" s="12">
        <v>5</v>
      </c>
      <c r="AK15" s="12">
        <v>1</v>
      </c>
      <c r="AL15" s="12">
        <v>5</v>
      </c>
      <c r="AM15" s="12">
        <v>38</v>
      </c>
      <c r="AN15" s="12">
        <v>0</v>
      </c>
      <c r="AO15" s="12">
        <v>2</v>
      </c>
      <c r="AP15" s="12">
        <v>32</v>
      </c>
      <c r="AQ15" s="12">
        <v>13</v>
      </c>
      <c r="AR15" s="12">
        <v>0</v>
      </c>
      <c r="AS15" s="12">
        <v>1</v>
      </c>
      <c r="AT15" s="12">
        <v>42</v>
      </c>
      <c r="AU15" s="12">
        <v>2</v>
      </c>
      <c r="AV15" s="12">
        <v>0</v>
      </c>
      <c r="AW15" s="12">
        <v>21</v>
      </c>
      <c r="AX15" s="12">
        <v>24</v>
      </c>
      <c r="AY15" s="12">
        <v>16</v>
      </c>
      <c r="AZ15" s="12">
        <v>26</v>
      </c>
      <c r="BA15" s="12">
        <v>1</v>
      </c>
      <c r="BB15" s="12">
        <v>12</v>
      </c>
      <c r="BC15" s="12">
        <v>33</v>
      </c>
      <c r="BD15" s="12">
        <v>20</v>
      </c>
      <c r="BE15" s="12">
        <v>5</v>
      </c>
      <c r="BF15" s="12">
        <v>4</v>
      </c>
      <c r="BG15" s="12">
        <v>2</v>
      </c>
      <c r="BH15" s="12">
        <v>14</v>
      </c>
    </row>
    <row r="16" spans="1:60" s="53" customFormat="1" ht="15.75" x14ac:dyDescent="0.25">
      <c r="A16" s="101">
        <v>44036</v>
      </c>
      <c r="B16" s="12">
        <v>48</v>
      </c>
      <c r="C16" s="12">
        <v>3</v>
      </c>
      <c r="D16" s="30">
        <f t="shared" si="0"/>
        <v>7.6663232792697826</v>
      </c>
      <c r="E16" s="30">
        <f t="shared" si="1"/>
        <v>6.6666666666666714</v>
      </c>
      <c r="F16" s="12">
        <v>0</v>
      </c>
      <c r="G16" s="12">
        <v>48</v>
      </c>
      <c r="H16" s="12">
        <v>0</v>
      </c>
      <c r="I16" s="12">
        <v>22</v>
      </c>
      <c r="J16" s="12">
        <v>26</v>
      </c>
      <c r="K16" s="12">
        <v>0</v>
      </c>
      <c r="L16" s="12">
        <v>16</v>
      </c>
      <c r="M16" s="12">
        <v>0</v>
      </c>
      <c r="N16" s="12">
        <v>30</v>
      </c>
      <c r="O16" s="12">
        <v>1</v>
      </c>
      <c r="P16" s="12">
        <v>0</v>
      </c>
      <c r="Q16" s="12">
        <v>1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8</v>
      </c>
      <c r="X16" s="12">
        <v>19</v>
      </c>
      <c r="Y16" s="12">
        <v>21</v>
      </c>
      <c r="Z16" s="12">
        <v>0</v>
      </c>
      <c r="AA16" s="12">
        <v>5</v>
      </c>
      <c r="AB16" s="12">
        <v>2</v>
      </c>
      <c r="AC16" s="12">
        <v>25</v>
      </c>
      <c r="AD16" s="12">
        <v>0</v>
      </c>
      <c r="AE16" s="12">
        <v>16</v>
      </c>
      <c r="AF16" s="12">
        <v>25</v>
      </c>
      <c r="AG16" s="12">
        <v>23</v>
      </c>
      <c r="AH16" s="12">
        <v>2</v>
      </c>
      <c r="AI16" s="12">
        <v>40</v>
      </c>
      <c r="AJ16" s="12">
        <v>5</v>
      </c>
      <c r="AK16" s="12">
        <v>1</v>
      </c>
      <c r="AL16" s="12">
        <v>5</v>
      </c>
      <c r="AM16" s="12">
        <v>41</v>
      </c>
      <c r="AN16" s="12">
        <v>0</v>
      </c>
      <c r="AO16" s="12">
        <v>2</v>
      </c>
      <c r="AP16" s="12">
        <v>35</v>
      </c>
      <c r="AQ16" s="12">
        <v>13</v>
      </c>
      <c r="AR16" s="12">
        <v>0</v>
      </c>
      <c r="AS16" s="12">
        <v>1</v>
      </c>
      <c r="AT16" s="12">
        <v>45</v>
      </c>
      <c r="AU16" s="12">
        <v>2</v>
      </c>
      <c r="AV16" s="12">
        <v>0</v>
      </c>
      <c r="AW16" s="12">
        <v>23</v>
      </c>
      <c r="AX16" s="12">
        <v>25</v>
      </c>
      <c r="AY16" s="12">
        <v>20</v>
      </c>
      <c r="AZ16" s="12">
        <v>27</v>
      </c>
      <c r="BA16" s="12">
        <v>1</v>
      </c>
      <c r="BB16" s="12">
        <v>14</v>
      </c>
      <c r="BC16" s="12">
        <v>34</v>
      </c>
      <c r="BD16" s="12">
        <v>22</v>
      </c>
      <c r="BE16" s="12">
        <v>5</v>
      </c>
      <c r="BF16" s="12">
        <v>4</v>
      </c>
      <c r="BG16" s="12">
        <v>2</v>
      </c>
      <c r="BH16" s="12">
        <v>15</v>
      </c>
    </row>
    <row r="17" spans="1:60" s="53" customFormat="1" ht="15.75" x14ac:dyDescent="0.25">
      <c r="A17" s="101">
        <v>44037</v>
      </c>
      <c r="B17" s="12">
        <v>49</v>
      </c>
      <c r="C17" s="12">
        <v>1</v>
      </c>
      <c r="D17" s="30">
        <f t="shared" si="0"/>
        <v>7.826038347587903</v>
      </c>
      <c r="E17" s="30">
        <f t="shared" si="1"/>
        <v>2.0833333333333286</v>
      </c>
      <c r="F17" s="12">
        <v>0</v>
      </c>
      <c r="G17" s="12">
        <v>49</v>
      </c>
      <c r="H17" s="12">
        <v>0</v>
      </c>
      <c r="I17" s="12">
        <v>23</v>
      </c>
      <c r="J17" s="12">
        <v>26</v>
      </c>
      <c r="K17" s="12">
        <v>0</v>
      </c>
      <c r="L17" s="12">
        <v>16</v>
      </c>
      <c r="M17" s="12">
        <v>0</v>
      </c>
      <c r="N17" s="12">
        <v>31</v>
      </c>
      <c r="O17" s="12">
        <v>1</v>
      </c>
      <c r="P17" s="12">
        <v>0</v>
      </c>
      <c r="Q17" s="12">
        <v>1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8</v>
      </c>
      <c r="X17" s="12">
        <v>20</v>
      </c>
      <c r="Y17" s="12">
        <v>21</v>
      </c>
      <c r="Z17" s="12">
        <v>0</v>
      </c>
      <c r="AA17" s="12">
        <v>5</v>
      </c>
      <c r="AB17" s="12">
        <v>2</v>
      </c>
      <c r="AC17" s="12">
        <v>26</v>
      </c>
      <c r="AD17" s="12">
        <v>0</v>
      </c>
      <c r="AE17" s="12">
        <v>16</v>
      </c>
      <c r="AF17" s="12">
        <v>26</v>
      </c>
      <c r="AG17" s="12">
        <v>23</v>
      </c>
      <c r="AH17" s="12">
        <v>2</v>
      </c>
      <c r="AI17" s="12">
        <v>41</v>
      </c>
      <c r="AJ17" s="12">
        <v>5</v>
      </c>
      <c r="AK17" s="12">
        <v>1</v>
      </c>
      <c r="AL17" s="12">
        <v>5</v>
      </c>
      <c r="AM17" s="12">
        <v>42</v>
      </c>
      <c r="AN17" s="12">
        <v>0</v>
      </c>
      <c r="AO17" s="12">
        <v>2</v>
      </c>
      <c r="AP17" s="12">
        <v>36</v>
      </c>
      <c r="AQ17" s="12">
        <v>13</v>
      </c>
      <c r="AR17" s="12">
        <v>0</v>
      </c>
      <c r="AS17" s="12">
        <v>1</v>
      </c>
      <c r="AT17" s="12">
        <v>46</v>
      </c>
      <c r="AU17" s="12">
        <v>2</v>
      </c>
      <c r="AV17" s="12">
        <v>0</v>
      </c>
      <c r="AW17" s="12">
        <v>24</v>
      </c>
      <c r="AX17" s="12">
        <v>25</v>
      </c>
      <c r="AY17" s="12">
        <v>21</v>
      </c>
      <c r="AZ17" s="12">
        <v>27</v>
      </c>
      <c r="BA17" s="12">
        <v>1</v>
      </c>
      <c r="BB17" s="12">
        <v>15</v>
      </c>
      <c r="BC17" s="12">
        <v>34</v>
      </c>
      <c r="BD17" s="12">
        <v>23</v>
      </c>
      <c r="BE17" s="12">
        <v>5</v>
      </c>
      <c r="BF17" s="12">
        <v>4</v>
      </c>
      <c r="BG17" s="12">
        <v>2</v>
      </c>
      <c r="BH17" s="12">
        <v>15</v>
      </c>
    </row>
    <row r="18" spans="1:60" s="53" customFormat="1" ht="15.75" x14ac:dyDescent="0.25">
      <c r="A18" s="101">
        <v>44038</v>
      </c>
      <c r="B18" s="12">
        <v>49</v>
      </c>
      <c r="C18" s="12">
        <v>0</v>
      </c>
      <c r="D18" s="30">
        <f t="shared" si="0"/>
        <v>7.826038347587903</v>
      </c>
      <c r="E18" s="30">
        <f t="shared" si="1"/>
        <v>0</v>
      </c>
      <c r="F18" s="12">
        <v>0</v>
      </c>
      <c r="G18" s="12">
        <v>49</v>
      </c>
      <c r="H18" s="12">
        <v>0</v>
      </c>
      <c r="I18" s="12">
        <v>23</v>
      </c>
      <c r="J18" s="12">
        <v>26</v>
      </c>
      <c r="K18" s="12">
        <v>0</v>
      </c>
      <c r="L18" s="12">
        <v>16</v>
      </c>
      <c r="M18" s="12">
        <v>0</v>
      </c>
      <c r="N18" s="12">
        <v>31</v>
      </c>
      <c r="O18" s="12">
        <v>1</v>
      </c>
      <c r="P18" s="12">
        <v>0</v>
      </c>
      <c r="Q18" s="12">
        <v>1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8</v>
      </c>
      <c r="X18" s="12">
        <v>20</v>
      </c>
      <c r="Y18" s="12">
        <v>21</v>
      </c>
      <c r="Z18" s="12">
        <v>0</v>
      </c>
      <c r="AA18" s="12">
        <v>5</v>
      </c>
      <c r="AB18" s="12">
        <v>2</v>
      </c>
      <c r="AC18" s="12">
        <v>26</v>
      </c>
      <c r="AD18" s="12">
        <v>0</v>
      </c>
      <c r="AE18" s="12">
        <v>16</v>
      </c>
      <c r="AF18" s="12">
        <v>26</v>
      </c>
      <c r="AG18" s="12">
        <v>23</v>
      </c>
      <c r="AH18" s="12">
        <v>2</v>
      </c>
      <c r="AI18" s="12">
        <v>41</v>
      </c>
      <c r="AJ18" s="12">
        <v>5</v>
      </c>
      <c r="AK18" s="12">
        <v>1</v>
      </c>
      <c r="AL18" s="12">
        <v>5</v>
      </c>
      <c r="AM18" s="12">
        <v>42</v>
      </c>
      <c r="AN18" s="12">
        <v>0</v>
      </c>
      <c r="AO18" s="12">
        <v>2</v>
      </c>
      <c r="AP18" s="12">
        <v>36</v>
      </c>
      <c r="AQ18" s="12">
        <v>13</v>
      </c>
      <c r="AR18" s="12">
        <v>0</v>
      </c>
      <c r="AS18" s="12">
        <v>1</v>
      </c>
      <c r="AT18" s="12">
        <v>46</v>
      </c>
      <c r="AU18" s="12">
        <v>2</v>
      </c>
      <c r="AV18" s="12">
        <v>0</v>
      </c>
      <c r="AW18" s="12">
        <v>24</v>
      </c>
      <c r="AX18" s="12">
        <v>25</v>
      </c>
      <c r="AY18" s="12">
        <v>21</v>
      </c>
      <c r="AZ18" s="12">
        <v>27</v>
      </c>
      <c r="BA18" s="12">
        <v>1</v>
      </c>
      <c r="BB18" s="12">
        <v>15</v>
      </c>
      <c r="BC18" s="12">
        <v>34</v>
      </c>
      <c r="BD18" s="12">
        <v>23</v>
      </c>
      <c r="BE18" s="12">
        <v>5</v>
      </c>
      <c r="BF18" s="12">
        <v>4</v>
      </c>
      <c r="BG18" s="12">
        <v>2</v>
      </c>
      <c r="BH18" s="12">
        <v>15</v>
      </c>
    </row>
    <row r="19" spans="1:60" s="53" customFormat="1" ht="15.75" x14ac:dyDescent="0.25">
      <c r="A19" s="101">
        <v>44039</v>
      </c>
      <c r="B19" s="12">
        <v>50</v>
      </c>
      <c r="C19" s="12">
        <v>1</v>
      </c>
      <c r="D19" s="30">
        <f t="shared" si="0"/>
        <v>7.9857534159060233</v>
      </c>
      <c r="E19" s="30">
        <f t="shared" si="1"/>
        <v>2.0408163265306172</v>
      </c>
      <c r="F19" s="12">
        <v>0</v>
      </c>
      <c r="G19" s="12">
        <v>50</v>
      </c>
      <c r="H19" s="12">
        <v>0</v>
      </c>
      <c r="I19" s="12">
        <v>24</v>
      </c>
      <c r="J19" s="12">
        <v>26</v>
      </c>
      <c r="K19" s="12">
        <v>0</v>
      </c>
      <c r="L19" s="12">
        <v>16</v>
      </c>
      <c r="M19" s="12">
        <v>0</v>
      </c>
      <c r="N19" s="12">
        <v>32</v>
      </c>
      <c r="O19" s="12">
        <v>1</v>
      </c>
      <c r="P19" s="12">
        <v>0</v>
      </c>
      <c r="Q19" s="12">
        <v>1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8</v>
      </c>
      <c r="X19" s="12">
        <v>20</v>
      </c>
      <c r="Y19" s="12">
        <v>22</v>
      </c>
      <c r="Z19" s="12">
        <v>0</v>
      </c>
      <c r="AA19" s="12">
        <v>5</v>
      </c>
      <c r="AB19" s="12">
        <v>2</v>
      </c>
      <c r="AC19" s="12">
        <v>27</v>
      </c>
      <c r="AD19" s="12">
        <v>0</v>
      </c>
      <c r="AE19" s="12">
        <v>16</v>
      </c>
      <c r="AF19" s="12">
        <v>27</v>
      </c>
      <c r="AG19" s="12">
        <v>23</v>
      </c>
      <c r="AH19" s="12">
        <v>2</v>
      </c>
      <c r="AI19" s="12">
        <v>42</v>
      </c>
      <c r="AJ19" s="12">
        <v>5</v>
      </c>
      <c r="AK19" s="12">
        <v>1</v>
      </c>
      <c r="AL19" s="12">
        <v>5</v>
      </c>
      <c r="AM19" s="12">
        <v>43</v>
      </c>
      <c r="AN19" s="12">
        <v>0</v>
      </c>
      <c r="AO19" s="12">
        <v>2</v>
      </c>
      <c r="AP19" s="12">
        <v>36</v>
      </c>
      <c r="AQ19" s="12">
        <v>14</v>
      </c>
      <c r="AR19" s="12">
        <v>0</v>
      </c>
      <c r="AS19" s="12">
        <v>1</v>
      </c>
      <c r="AT19" s="12">
        <v>47</v>
      </c>
      <c r="AU19" s="12">
        <v>2</v>
      </c>
      <c r="AV19" s="12">
        <v>0</v>
      </c>
      <c r="AW19" s="12">
        <v>24</v>
      </c>
      <c r="AX19" s="12">
        <v>26</v>
      </c>
      <c r="AY19" s="12">
        <v>21</v>
      </c>
      <c r="AZ19" s="12">
        <v>28</v>
      </c>
      <c r="BA19" s="12">
        <v>1</v>
      </c>
      <c r="BB19" s="12">
        <v>15</v>
      </c>
      <c r="BC19" s="12">
        <v>35</v>
      </c>
      <c r="BD19" s="12">
        <v>23</v>
      </c>
      <c r="BE19" s="12">
        <v>6</v>
      </c>
      <c r="BF19" s="12">
        <v>4</v>
      </c>
      <c r="BG19" s="12">
        <v>2</v>
      </c>
      <c r="BH19" s="12">
        <v>15</v>
      </c>
    </row>
    <row r="20" spans="1:60" s="53" customFormat="1" ht="15.75" x14ac:dyDescent="0.25">
      <c r="A20" s="101">
        <v>44040</v>
      </c>
      <c r="B20" s="12">
        <v>52</v>
      </c>
      <c r="C20" s="12">
        <v>2</v>
      </c>
      <c r="D20" s="30">
        <f t="shared" si="0"/>
        <v>8.3051835525422639</v>
      </c>
      <c r="E20" s="30">
        <f t="shared" si="1"/>
        <v>4</v>
      </c>
      <c r="F20" s="12">
        <v>0</v>
      </c>
      <c r="G20" s="12">
        <v>52</v>
      </c>
      <c r="H20" s="12">
        <v>0</v>
      </c>
      <c r="I20" s="12">
        <v>26</v>
      </c>
      <c r="J20" s="12">
        <v>26</v>
      </c>
      <c r="K20" s="12">
        <v>0</v>
      </c>
      <c r="L20" s="12">
        <v>16</v>
      </c>
      <c r="M20" s="12">
        <v>0</v>
      </c>
      <c r="N20" s="12">
        <v>34</v>
      </c>
      <c r="O20" s="12">
        <v>1</v>
      </c>
      <c r="P20" s="12">
        <v>0</v>
      </c>
      <c r="Q20" s="12">
        <v>1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8</v>
      </c>
      <c r="X20" s="12">
        <v>20</v>
      </c>
      <c r="Y20" s="12">
        <v>24</v>
      </c>
      <c r="Z20" s="12">
        <v>0</v>
      </c>
      <c r="AA20" s="12">
        <v>5</v>
      </c>
      <c r="AB20" s="12">
        <v>2</v>
      </c>
      <c r="AC20" s="12">
        <v>29</v>
      </c>
      <c r="AD20" s="12">
        <v>0</v>
      </c>
      <c r="AE20" s="12">
        <v>16</v>
      </c>
      <c r="AF20" s="12">
        <v>28</v>
      </c>
      <c r="AG20" s="12">
        <v>24</v>
      </c>
      <c r="AH20" s="12">
        <v>2</v>
      </c>
      <c r="AI20" s="12">
        <v>44</v>
      </c>
      <c r="AJ20" s="12">
        <v>5</v>
      </c>
      <c r="AK20" s="12">
        <v>1</v>
      </c>
      <c r="AL20" s="12">
        <v>5</v>
      </c>
      <c r="AM20" s="12">
        <v>45</v>
      </c>
      <c r="AN20" s="12">
        <v>0</v>
      </c>
      <c r="AO20" s="12">
        <v>2</v>
      </c>
      <c r="AP20" s="12">
        <v>38</v>
      </c>
      <c r="AQ20" s="12">
        <v>14</v>
      </c>
      <c r="AR20" s="12">
        <v>0</v>
      </c>
      <c r="AS20" s="12">
        <v>1</v>
      </c>
      <c r="AT20" s="12">
        <v>49</v>
      </c>
      <c r="AU20" s="12">
        <v>2</v>
      </c>
      <c r="AV20" s="12">
        <v>0</v>
      </c>
      <c r="AW20" s="12">
        <v>25</v>
      </c>
      <c r="AX20" s="12">
        <v>27</v>
      </c>
      <c r="AY20" s="12">
        <v>22</v>
      </c>
      <c r="AZ20" s="12">
        <v>29</v>
      </c>
      <c r="BA20" s="12">
        <v>1</v>
      </c>
      <c r="BB20" s="12">
        <v>16</v>
      </c>
      <c r="BC20" s="12">
        <v>36</v>
      </c>
      <c r="BD20" s="12">
        <v>24</v>
      </c>
      <c r="BE20" s="12">
        <v>6</v>
      </c>
      <c r="BF20" s="12">
        <v>4</v>
      </c>
      <c r="BG20" s="12">
        <v>2</v>
      </c>
      <c r="BH20" s="12">
        <v>15</v>
      </c>
    </row>
    <row r="21" spans="1:60" s="53" customFormat="1" ht="15.75" x14ac:dyDescent="0.25">
      <c r="A21" s="101">
        <v>44041</v>
      </c>
      <c r="B21" s="12">
        <v>52</v>
      </c>
      <c r="C21" s="12">
        <v>0</v>
      </c>
      <c r="D21" s="30">
        <f t="shared" si="0"/>
        <v>8.3051835525422639</v>
      </c>
      <c r="E21" s="30">
        <f t="shared" si="1"/>
        <v>0</v>
      </c>
      <c r="F21" s="12">
        <v>0</v>
      </c>
      <c r="G21" s="12">
        <v>52</v>
      </c>
      <c r="H21" s="12">
        <v>0</v>
      </c>
      <c r="I21" s="12">
        <v>26</v>
      </c>
      <c r="J21" s="12">
        <v>26</v>
      </c>
      <c r="K21" s="12">
        <v>0</v>
      </c>
      <c r="L21" s="12">
        <v>16</v>
      </c>
      <c r="M21" s="12">
        <v>0</v>
      </c>
      <c r="N21" s="12">
        <v>34</v>
      </c>
      <c r="O21" s="12">
        <v>1</v>
      </c>
      <c r="P21" s="12">
        <v>0</v>
      </c>
      <c r="Q21" s="12">
        <v>1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8</v>
      </c>
      <c r="X21" s="12">
        <v>20</v>
      </c>
      <c r="Y21" s="12">
        <v>24</v>
      </c>
      <c r="Z21" s="12">
        <v>0</v>
      </c>
      <c r="AA21" s="12">
        <v>5</v>
      </c>
      <c r="AB21" s="12">
        <v>2</v>
      </c>
      <c r="AC21" s="12">
        <v>29</v>
      </c>
      <c r="AD21" s="12">
        <v>0</v>
      </c>
      <c r="AE21" s="12">
        <v>16</v>
      </c>
      <c r="AF21" s="12">
        <v>28</v>
      </c>
      <c r="AG21" s="12">
        <v>24</v>
      </c>
      <c r="AH21" s="12">
        <v>2</v>
      </c>
      <c r="AI21" s="12">
        <v>44</v>
      </c>
      <c r="AJ21" s="12">
        <v>5</v>
      </c>
      <c r="AK21" s="12">
        <v>1</v>
      </c>
      <c r="AL21" s="12">
        <v>5</v>
      </c>
      <c r="AM21" s="12">
        <v>45</v>
      </c>
      <c r="AN21" s="12">
        <v>0</v>
      </c>
      <c r="AO21" s="12">
        <v>2</v>
      </c>
      <c r="AP21" s="12">
        <v>38</v>
      </c>
      <c r="AQ21" s="12">
        <v>14</v>
      </c>
      <c r="AR21" s="12">
        <v>0</v>
      </c>
      <c r="AS21" s="12">
        <v>1</v>
      </c>
      <c r="AT21" s="12">
        <v>49</v>
      </c>
      <c r="AU21" s="12">
        <v>2</v>
      </c>
      <c r="AV21" s="12">
        <v>0</v>
      </c>
      <c r="AW21" s="12">
        <v>25</v>
      </c>
      <c r="AX21" s="12">
        <v>27</v>
      </c>
      <c r="AY21" s="12">
        <v>22</v>
      </c>
      <c r="AZ21" s="12">
        <v>29</v>
      </c>
      <c r="BA21" s="12">
        <v>1</v>
      </c>
      <c r="BB21" s="12">
        <v>16</v>
      </c>
      <c r="BC21" s="12">
        <v>36</v>
      </c>
      <c r="BD21" s="12">
        <v>24</v>
      </c>
      <c r="BE21" s="12">
        <v>6</v>
      </c>
      <c r="BF21" s="12">
        <v>4</v>
      </c>
      <c r="BG21" s="12">
        <v>2</v>
      </c>
      <c r="BH21" s="12">
        <v>15</v>
      </c>
    </row>
    <row r="22" spans="1:60" s="53" customFormat="1" ht="15.75" x14ac:dyDescent="0.25">
      <c r="A22" s="101">
        <v>44042</v>
      </c>
      <c r="B22" s="12">
        <v>52</v>
      </c>
      <c r="C22" s="12">
        <v>0</v>
      </c>
      <c r="D22" s="30">
        <f t="shared" si="0"/>
        <v>8.3051835525422639</v>
      </c>
      <c r="E22" s="30">
        <f t="shared" si="1"/>
        <v>0</v>
      </c>
      <c r="F22" s="12">
        <v>0</v>
      </c>
      <c r="G22" s="12">
        <v>52</v>
      </c>
      <c r="H22" s="12">
        <v>0</v>
      </c>
      <c r="I22" s="12">
        <v>26</v>
      </c>
      <c r="J22" s="12">
        <v>26</v>
      </c>
      <c r="K22" s="12">
        <v>0</v>
      </c>
      <c r="L22" s="12">
        <v>16</v>
      </c>
      <c r="M22" s="12">
        <v>0</v>
      </c>
      <c r="N22" s="12">
        <v>34</v>
      </c>
      <c r="O22" s="12">
        <v>1</v>
      </c>
      <c r="P22" s="12">
        <v>0</v>
      </c>
      <c r="Q22" s="12">
        <v>1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8</v>
      </c>
      <c r="X22" s="12">
        <v>20</v>
      </c>
      <c r="Y22" s="12">
        <v>24</v>
      </c>
      <c r="Z22" s="12">
        <v>0</v>
      </c>
      <c r="AA22" s="12">
        <v>5</v>
      </c>
      <c r="AB22" s="12">
        <v>2</v>
      </c>
      <c r="AC22" s="12">
        <v>29</v>
      </c>
      <c r="AD22" s="12">
        <v>0</v>
      </c>
      <c r="AE22" s="12">
        <v>16</v>
      </c>
      <c r="AF22" s="12">
        <v>28</v>
      </c>
      <c r="AG22" s="12">
        <v>24</v>
      </c>
      <c r="AH22" s="12">
        <v>2</v>
      </c>
      <c r="AI22" s="12">
        <v>44</v>
      </c>
      <c r="AJ22" s="12">
        <v>5</v>
      </c>
      <c r="AK22" s="12">
        <v>1</v>
      </c>
      <c r="AL22" s="12">
        <v>5</v>
      </c>
      <c r="AM22" s="12">
        <v>45</v>
      </c>
      <c r="AN22" s="12">
        <v>0</v>
      </c>
      <c r="AO22" s="12">
        <v>2</v>
      </c>
      <c r="AP22" s="12">
        <v>38</v>
      </c>
      <c r="AQ22" s="12">
        <v>14</v>
      </c>
      <c r="AR22" s="12">
        <v>0</v>
      </c>
      <c r="AS22" s="12">
        <v>1</v>
      </c>
      <c r="AT22" s="12">
        <v>49</v>
      </c>
      <c r="AU22" s="12">
        <v>2</v>
      </c>
      <c r="AV22" s="12">
        <v>0</v>
      </c>
      <c r="AW22" s="12">
        <v>25</v>
      </c>
      <c r="AX22" s="12">
        <v>27</v>
      </c>
      <c r="AY22" s="12">
        <v>22</v>
      </c>
      <c r="AZ22" s="12">
        <v>29</v>
      </c>
      <c r="BA22" s="12">
        <v>1</v>
      </c>
      <c r="BB22" s="12">
        <v>16</v>
      </c>
      <c r="BC22" s="12">
        <v>36</v>
      </c>
      <c r="BD22" s="12">
        <v>24</v>
      </c>
      <c r="BE22" s="12">
        <v>6</v>
      </c>
      <c r="BF22" s="12">
        <v>4</v>
      </c>
      <c r="BG22" s="12">
        <v>2</v>
      </c>
      <c r="BH22" s="12">
        <v>15</v>
      </c>
    </row>
    <row r="23" spans="1:60" s="111" customFormat="1" ht="15.75" x14ac:dyDescent="0.25">
      <c r="A23" s="101">
        <v>44043</v>
      </c>
      <c r="B23" s="12">
        <v>53</v>
      </c>
      <c r="C23" s="12">
        <v>1</v>
      </c>
      <c r="D23" s="30">
        <f t="shared" si="0"/>
        <v>8.4648986208603851</v>
      </c>
      <c r="E23" s="30">
        <f t="shared" si="1"/>
        <v>1.9230769230769198</v>
      </c>
      <c r="F23" s="12">
        <v>0</v>
      </c>
      <c r="G23" s="12">
        <v>53</v>
      </c>
      <c r="H23" s="12">
        <v>0</v>
      </c>
      <c r="I23" s="12">
        <v>26</v>
      </c>
      <c r="J23" s="12">
        <v>27</v>
      </c>
      <c r="K23" s="12">
        <v>0</v>
      </c>
      <c r="L23" s="12">
        <v>16</v>
      </c>
      <c r="M23" s="12">
        <v>0</v>
      </c>
      <c r="N23" s="12">
        <v>35</v>
      </c>
      <c r="O23" s="12">
        <v>1</v>
      </c>
      <c r="P23" s="12">
        <v>0</v>
      </c>
      <c r="Q23" s="12">
        <v>1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8</v>
      </c>
      <c r="X23" s="12">
        <v>20</v>
      </c>
      <c r="Y23" s="12">
        <v>25</v>
      </c>
      <c r="Z23" s="12">
        <v>0</v>
      </c>
      <c r="AA23" s="12">
        <v>5</v>
      </c>
      <c r="AB23" s="12">
        <v>2</v>
      </c>
      <c r="AC23" s="12">
        <v>30</v>
      </c>
      <c r="AD23" s="12">
        <v>0</v>
      </c>
      <c r="AE23" s="12">
        <v>16</v>
      </c>
      <c r="AF23" s="12">
        <v>28</v>
      </c>
      <c r="AG23" s="12">
        <v>25</v>
      </c>
      <c r="AH23" s="12">
        <v>2</v>
      </c>
      <c r="AI23" s="12">
        <v>45</v>
      </c>
      <c r="AJ23" s="12">
        <v>5</v>
      </c>
      <c r="AK23" s="12">
        <v>1</v>
      </c>
      <c r="AL23" s="12">
        <v>5</v>
      </c>
      <c r="AM23" s="12">
        <v>46</v>
      </c>
      <c r="AN23" s="12">
        <v>0</v>
      </c>
      <c r="AO23" s="12">
        <v>2</v>
      </c>
      <c r="AP23" s="12">
        <v>39</v>
      </c>
      <c r="AQ23" s="12">
        <v>14</v>
      </c>
      <c r="AR23" s="12">
        <v>0</v>
      </c>
      <c r="AS23" s="12">
        <v>1</v>
      </c>
      <c r="AT23" s="12">
        <v>50</v>
      </c>
      <c r="AU23" s="12">
        <v>2</v>
      </c>
      <c r="AV23" s="12">
        <v>0</v>
      </c>
      <c r="AW23" s="12">
        <v>26</v>
      </c>
      <c r="AX23" s="12">
        <v>27</v>
      </c>
      <c r="AY23" s="12">
        <v>23</v>
      </c>
      <c r="AZ23" s="12">
        <v>29</v>
      </c>
      <c r="BA23" s="12">
        <v>1</v>
      </c>
      <c r="BB23" s="12">
        <v>16</v>
      </c>
      <c r="BC23" s="12">
        <v>37</v>
      </c>
      <c r="BD23" s="12">
        <v>25</v>
      </c>
      <c r="BE23" s="12">
        <v>6</v>
      </c>
      <c r="BF23" s="12">
        <v>4</v>
      </c>
      <c r="BG23" s="12">
        <v>2</v>
      </c>
      <c r="BH23" s="12">
        <v>15</v>
      </c>
    </row>
    <row r="24" spans="1:60" s="53" customFormat="1" ht="15.75" x14ac:dyDescent="0.25">
      <c r="A24" s="101">
        <v>44044</v>
      </c>
      <c r="B24" s="12">
        <v>53</v>
      </c>
      <c r="C24" s="12">
        <v>0</v>
      </c>
      <c r="D24" s="30">
        <f t="shared" si="0"/>
        <v>8.4648986208603851</v>
      </c>
      <c r="E24" s="30">
        <f t="shared" si="1"/>
        <v>0</v>
      </c>
      <c r="F24" s="12">
        <v>0</v>
      </c>
      <c r="G24" s="12">
        <v>53</v>
      </c>
      <c r="H24" s="12">
        <v>0</v>
      </c>
      <c r="I24" s="12">
        <v>26</v>
      </c>
      <c r="J24" s="12">
        <v>27</v>
      </c>
      <c r="K24" s="12">
        <v>0</v>
      </c>
      <c r="L24" s="12">
        <v>16</v>
      </c>
      <c r="M24" s="12">
        <v>0</v>
      </c>
      <c r="N24" s="12">
        <v>35</v>
      </c>
      <c r="O24" s="12">
        <v>1</v>
      </c>
      <c r="P24" s="12">
        <v>0</v>
      </c>
      <c r="Q24" s="12">
        <v>1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8</v>
      </c>
      <c r="X24" s="12">
        <v>20</v>
      </c>
      <c r="Y24" s="12">
        <v>25</v>
      </c>
      <c r="Z24" s="12">
        <v>0</v>
      </c>
      <c r="AA24" s="12">
        <v>5</v>
      </c>
      <c r="AB24" s="12">
        <v>2</v>
      </c>
      <c r="AC24" s="12">
        <v>30</v>
      </c>
      <c r="AD24" s="12">
        <v>0</v>
      </c>
      <c r="AE24" s="12">
        <v>16</v>
      </c>
      <c r="AF24" s="12">
        <v>28</v>
      </c>
      <c r="AG24" s="12">
        <v>25</v>
      </c>
      <c r="AH24" s="12">
        <v>2</v>
      </c>
      <c r="AI24" s="12">
        <v>45</v>
      </c>
      <c r="AJ24" s="12">
        <v>5</v>
      </c>
      <c r="AK24" s="12">
        <v>1</v>
      </c>
      <c r="AL24" s="12">
        <v>5</v>
      </c>
      <c r="AM24" s="12">
        <v>46</v>
      </c>
      <c r="AN24" s="12">
        <v>0</v>
      </c>
      <c r="AO24" s="12">
        <v>2</v>
      </c>
      <c r="AP24" s="12">
        <v>39</v>
      </c>
      <c r="AQ24" s="12">
        <v>14</v>
      </c>
      <c r="AR24" s="12">
        <v>0</v>
      </c>
      <c r="AS24" s="12">
        <v>1</v>
      </c>
      <c r="AT24" s="12">
        <v>50</v>
      </c>
      <c r="AU24" s="12">
        <v>2</v>
      </c>
      <c r="AV24" s="12">
        <v>0</v>
      </c>
      <c r="AW24" s="12">
        <v>26</v>
      </c>
      <c r="AX24" s="12">
        <v>27</v>
      </c>
      <c r="AY24" s="12">
        <v>23</v>
      </c>
      <c r="AZ24" s="12">
        <v>29</v>
      </c>
      <c r="BA24" s="12">
        <v>1</v>
      </c>
      <c r="BB24" s="12">
        <v>16</v>
      </c>
      <c r="BC24" s="12">
        <v>37</v>
      </c>
      <c r="BD24" s="12">
        <v>25</v>
      </c>
      <c r="BE24" s="12">
        <v>6</v>
      </c>
      <c r="BF24" s="12">
        <v>4</v>
      </c>
      <c r="BG24" s="12">
        <v>2</v>
      </c>
      <c r="BH24" s="12">
        <v>15</v>
      </c>
    </row>
    <row r="25" spans="1:60" s="53" customFormat="1" ht="15.75" x14ac:dyDescent="0.25">
      <c r="A25" s="101">
        <v>44045</v>
      </c>
      <c r="B25" s="12">
        <v>53</v>
      </c>
      <c r="C25" s="12">
        <v>0</v>
      </c>
      <c r="D25" s="30">
        <f t="shared" si="0"/>
        <v>8.4648986208603851</v>
      </c>
      <c r="E25" s="30">
        <f t="shared" si="1"/>
        <v>0</v>
      </c>
      <c r="F25" s="12">
        <v>0</v>
      </c>
      <c r="G25" s="12">
        <v>53</v>
      </c>
      <c r="H25" s="12">
        <v>0</v>
      </c>
      <c r="I25" s="12">
        <v>26</v>
      </c>
      <c r="J25" s="12">
        <v>27</v>
      </c>
      <c r="K25" s="12">
        <v>0</v>
      </c>
      <c r="L25" s="12">
        <v>16</v>
      </c>
      <c r="M25" s="12">
        <v>0</v>
      </c>
      <c r="N25" s="12">
        <v>35</v>
      </c>
      <c r="O25" s="12">
        <v>1</v>
      </c>
      <c r="P25" s="12">
        <v>0</v>
      </c>
      <c r="Q25" s="12">
        <v>1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8</v>
      </c>
      <c r="X25" s="12">
        <v>20</v>
      </c>
      <c r="Y25" s="12">
        <v>25</v>
      </c>
      <c r="Z25" s="12">
        <v>0</v>
      </c>
      <c r="AA25" s="12">
        <v>5</v>
      </c>
      <c r="AB25" s="12">
        <v>2</v>
      </c>
      <c r="AC25" s="12">
        <v>30</v>
      </c>
      <c r="AD25" s="12">
        <v>0</v>
      </c>
      <c r="AE25" s="12">
        <v>16</v>
      </c>
      <c r="AF25" s="12">
        <v>28</v>
      </c>
      <c r="AG25" s="12">
        <v>25</v>
      </c>
      <c r="AH25" s="12">
        <v>2</v>
      </c>
      <c r="AI25" s="12">
        <v>45</v>
      </c>
      <c r="AJ25" s="12">
        <v>5</v>
      </c>
      <c r="AK25" s="12">
        <v>1</v>
      </c>
      <c r="AL25" s="12">
        <v>5</v>
      </c>
      <c r="AM25" s="12">
        <v>46</v>
      </c>
      <c r="AN25" s="12">
        <v>0</v>
      </c>
      <c r="AO25" s="12">
        <v>2</v>
      </c>
      <c r="AP25" s="12">
        <v>39</v>
      </c>
      <c r="AQ25" s="12">
        <v>14</v>
      </c>
      <c r="AR25" s="12">
        <v>0</v>
      </c>
      <c r="AS25" s="12">
        <v>1</v>
      </c>
      <c r="AT25" s="12">
        <v>50</v>
      </c>
      <c r="AU25" s="12">
        <v>2</v>
      </c>
      <c r="AV25" s="12">
        <v>0</v>
      </c>
      <c r="AW25" s="12">
        <v>26</v>
      </c>
      <c r="AX25" s="12">
        <v>27</v>
      </c>
      <c r="AY25" s="12">
        <v>23</v>
      </c>
      <c r="AZ25" s="12">
        <v>29</v>
      </c>
      <c r="BA25" s="12">
        <v>1</v>
      </c>
      <c r="BB25" s="12">
        <v>16</v>
      </c>
      <c r="BC25" s="12">
        <v>37</v>
      </c>
      <c r="BD25" s="12">
        <v>25</v>
      </c>
      <c r="BE25" s="12">
        <v>6</v>
      </c>
      <c r="BF25" s="12">
        <v>4</v>
      </c>
      <c r="BG25" s="12">
        <v>2</v>
      </c>
      <c r="BH25" s="12">
        <v>15</v>
      </c>
    </row>
    <row r="26" spans="1:60" s="53" customFormat="1" ht="15.75" x14ac:dyDescent="0.25">
      <c r="A26" s="101">
        <v>44046</v>
      </c>
      <c r="B26" s="12">
        <v>53</v>
      </c>
      <c r="C26" s="12">
        <v>0</v>
      </c>
      <c r="D26" s="30">
        <f t="shared" si="0"/>
        <v>8.4648986208603851</v>
      </c>
      <c r="E26" s="30">
        <f t="shared" si="1"/>
        <v>0</v>
      </c>
      <c r="F26" s="12">
        <v>0</v>
      </c>
      <c r="G26" s="12">
        <v>53</v>
      </c>
      <c r="H26" s="12">
        <v>0</v>
      </c>
      <c r="I26" s="12">
        <v>26</v>
      </c>
      <c r="J26" s="12">
        <v>27</v>
      </c>
      <c r="K26" s="12">
        <v>0</v>
      </c>
      <c r="L26" s="12">
        <v>16</v>
      </c>
      <c r="M26" s="12">
        <v>0</v>
      </c>
      <c r="N26" s="12">
        <v>35</v>
      </c>
      <c r="O26" s="12">
        <v>1</v>
      </c>
      <c r="P26" s="12">
        <v>0</v>
      </c>
      <c r="Q26" s="12">
        <v>1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8</v>
      </c>
      <c r="X26" s="12">
        <v>20</v>
      </c>
      <c r="Y26" s="12">
        <v>25</v>
      </c>
      <c r="Z26" s="12">
        <v>0</v>
      </c>
      <c r="AA26" s="12">
        <v>5</v>
      </c>
      <c r="AB26" s="12">
        <v>2</v>
      </c>
      <c r="AC26" s="12">
        <v>30</v>
      </c>
      <c r="AD26" s="12">
        <v>0</v>
      </c>
      <c r="AE26" s="12">
        <v>16</v>
      </c>
      <c r="AF26" s="12">
        <v>28</v>
      </c>
      <c r="AG26" s="12">
        <v>25</v>
      </c>
      <c r="AH26" s="12">
        <v>2</v>
      </c>
      <c r="AI26" s="12">
        <v>45</v>
      </c>
      <c r="AJ26" s="12">
        <v>5</v>
      </c>
      <c r="AK26" s="12">
        <v>1</v>
      </c>
      <c r="AL26" s="12">
        <v>5</v>
      </c>
      <c r="AM26" s="12">
        <v>46</v>
      </c>
      <c r="AN26" s="12">
        <v>0</v>
      </c>
      <c r="AO26" s="12">
        <v>2</v>
      </c>
      <c r="AP26" s="12">
        <v>39</v>
      </c>
      <c r="AQ26" s="12">
        <v>14</v>
      </c>
      <c r="AR26" s="12">
        <v>0</v>
      </c>
      <c r="AS26" s="12">
        <v>1</v>
      </c>
      <c r="AT26" s="12">
        <v>50</v>
      </c>
      <c r="AU26" s="12">
        <v>2</v>
      </c>
      <c r="AV26" s="12">
        <v>0</v>
      </c>
      <c r="AW26" s="12">
        <v>26</v>
      </c>
      <c r="AX26" s="12">
        <v>27</v>
      </c>
      <c r="AY26" s="12">
        <v>23</v>
      </c>
      <c r="AZ26" s="12">
        <v>29</v>
      </c>
      <c r="BA26" s="12">
        <v>1</v>
      </c>
      <c r="BB26" s="12">
        <v>16</v>
      </c>
      <c r="BC26" s="12">
        <v>37</v>
      </c>
      <c r="BD26" s="12">
        <v>25</v>
      </c>
      <c r="BE26" s="12">
        <v>6</v>
      </c>
      <c r="BF26" s="12">
        <v>4</v>
      </c>
      <c r="BG26" s="12">
        <v>2</v>
      </c>
      <c r="BH26" s="12">
        <v>15</v>
      </c>
    </row>
    <row r="27" spans="1:60" s="53" customFormat="1" ht="15.75" x14ac:dyDescent="0.25">
      <c r="A27" s="101">
        <v>44047</v>
      </c>
      <c r="B27" s="12">
        <v>53</v>
      </c>
      <c r="C27" s="12">
        <v>0</v>
      </c>
      <c r="D27" s="30">
        <f t="shared" si="0"/>
        <v>8.4648986208603851</v>
      </c>
      <c r="E27" s="30">
        <f t="shared" si="1"/>
        <v>0</v>
      </c>
      <c r="F27" s="12">
        <v>0</v>
      </c>
      <c r="G27" s="12">
        <v>53</v>
      </c>
      <c r="H27" s="12">
        <v>0</v>
      </c>
      <c r="I27" s="12">
        <v>26</v>
      </c>
      <c r="J27" s="12">
        <v>27</v>
      </c>
      <c r="K27" s="12">
        <v>0</v>
      </c>
      <c r="L27" s="12">
        <v>16</v>
      </c>
      <c r="M27" s="12">
        <v>0</v>
      </c>
      <c r="N27" s="12">
        <v>35</v>
      </c>
      <c r="O27" s="12">
        <v>1</v>
      </c>
      <c r="P27" s="12">
        <v>0</v>
      </c>
      <c r="Q27" s="12">
        <v>1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8</v>
      </c>
      <c r="X27" s="12">
        <v>20</v>
      </c>
      <c r="Y27" s="12">
        <v>25</v>
      </c>
      <c r="Z27" s="12">
        <v>0</v>
      </c>
      <c r="AA27" s="12">
        <v>5</v>
      </c>
      <c r="AB27" s="12">
        <v>2</v>
      </c>
      <c r="AC27" s="12">
        <v>30</v>
      </c>
      <c r="AD27" s="12">
        <v>0</v>
      </c>
      <c r="AE27" s="12">
        <v>16</v>
      </c>
      <c r="AF27" s="12">
        <v>28</v>
      </c>
      <c r="AG27" s="12">
        <v>25</v>
      </c>
      <c r="AH27" s="12">
        <v>2</v>
      </c>
      <c r="AI27" s="12">
        <v>45</v>
      </c>
      <c r="AJ27" s="12">
        <v>5</v>
      </c>
      <c r="AK27" s="12">
        <v>1</v>
      </c>
      <c r="AL27" s="12">
        <v>5</v>
      </c>
      <c r="AM27" s="12">
        <v>46</v>
      </c>
      <c r="AN27" s="12">
        <v>0</v>
      </c>
      <c r="AO27" s="12">
        <v>2</v>
      </c>
      <c r="AP27" s="12">
        <v>39</v>
      </c>
      <c r="AQ27" s="12">
        <v>14</v>
      </c>
      <c r="AR27" s="12">
        <v>0</v>
      </c>
      <c r="AS27" s="12">
        <v>1</v>
      </c>
      <c r="AT27" s="12">
        <v>50</v>
      </c>
      <c r="AU27" s="12">
        <v>2</v>
      </c>
      <c r="AV27" s="12">
        <v>0</v>
      </c>
      <c r="AW27" s="12">
        <v>26</v>
      </c>
      <c r="AX27" s="12">
        <v>27</v>
      </c>
      <c r="AY27" s="12">
        <v>23</v>
      </c>
      <c r="AZ27" s="12">
        <v>29</v>
      </c>
      <c r="BA27" s="12">
        <v>1</v>
      </c>
      <c r="BB27" s="12">
        <v>16</v>
      </c>
      <c r="BC27" s="12">
        <v>37</v>
      </c>
      <c r="BD27" s="12">
        <v>25</v>
      </c>
      <c r="BE27" s="12">
        <v>6</v>
      </c>
      <c r="BF27" s="12">
        <v>4</v>
      </c>
      <c r="BG27" s="12">
        <v>2</v>
      </c>
      <c r="BH27" s="12">
        <v>15</v>
      </c>
    </row>
    <row r="28" spans="1:60" s="53" customFormat="1" ht="15.75" x14ac:dyDescent="0.25">
      <c r="A28" s="101">
        <v>44048</v>
      </c>
      <c r="B28" s="12">
        <v>53</v>
      </c>
      <c r="C28" s="12">
        <v>0</v>
      </c>
      <c r="D28" s="30">
        <f t="shared" si="0"/>
        <v>8.4648986208603851</v>
      </c>
      <c r="E28" s="30">
        <f t="shared" si="1"/>
        <v>0</v>
      </c>
      <c r="F28" s="12">
        <v>0</v>
      </c>
      <c r="G28" s="12">
        <v>53</v>
      </c>
      <c r="H28" s="12">
        <v>0</v>
      </c>
      <c r="I28" s="12">
        <v>26</v>
      </c>
      <c r="J28" s="12">
        <v>27</v>
      </c>
      <c r="K28" s="12">
        <v>0</v>
      </c>
      <c r="L28" s="12">
        <v>16</v>
      </c>
      <c r="M28" s="12">
        <v>0</v>
      </c>
      <c r="N28" s="12">
        <v>35</v>
      </c>
      <c r="O28" s="12">
        <v>1</v>
      </c>
      <c r="P28" s="12">
        <v>0</v>
      </c>
      <c r="Q28" s="12">
        <v>1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8</v>
      </c>
      <c r="X28" s="12">
        <v>20</v>
      </c>
      <c r="Y28" s="12">
        <v>25</v>
      </c>
      <c r="Z28" s="12">
        <v>0</v>
      </c>
      <c r="AA28" s="12">
        <v>5</v>
      </c>
      <c r="AB28" s="12">
        <v>2</v>
      </c>
      <c r="AC28" s="12">
        <v>30</v>
      </c>
      <c r="AD28" s="12">
        <v>0</v>
      </c>
      <c r="AE28" s="12">
        <v>16</v>
      </c>
      <c r="AF28" s="12">
        <v>28</v>
      </c>
      <c r="AG28" s="12">
        <v>25</v>
      </c>
      <c r="AH28" s="12">
        <v>2</v>
      </c>
      <c r="AI28" s="12">
        <v>45</v>
      </c>
      <c r="AJ28" s="12">
        <v>5</v>
      </c>
      <c r="AK28" s="12">
        <v>1</v>
      </c>
      <c r="AL28" s="12">
        <v>5</v>
      </c>
      <c r="AM28" s="12">
        <v>46</v>
      </c>
      <c r="AN28" s="12">
        <v>0</v>
      </c>
      <c r="AO28" s="12">
        <v>2</v>
      </c>
      <c r="AP28" s="12">
        <v>39</v>
      </c>
      <c r="AQ28" s="12">
        <v>14</v>
      </c>
      <c r="AR28" s="12">
        <v>0</v>
      </c>
      <c r="AS28" s="12">
        <v>1</v>
      </c>
      <c r="AT28" s="12">
        <v>50</v>
      </c>
      <c r="AU28" s="12">
        <v>2</v>
      </c>
      <c r="AV28" s="12">
        <v>0</v>
      </c>
      <c r="AW28" s="12">
        <v>26</v>
      </c>
      <c r="AX28" s="12">
        <v>27</v>
      </c>
      <c r="AY28" s="12">
        <v>23</v>
      </c>
      <c r="AZ28" s="12">
        <v>29</v>
      </c>
      <c r="BA28" s="12">
        <v>1</v>
      </c>
      <c r="BB28" s="12">
        <v>16</v>
      </c>
      <c r="BC28" s="12">
        <v>37</v>
      </c>
      <c r="BD28" s="12">
        <v>25</v>
      </c>
      <c r="BE28" s="12">
        <v>6</v>
      </c>
      <c r="BF28" s="12">
        <v>4</v>
      </c>
      <c r="BG28" s="12">
        <v>2</v>
      </c>
      <c r="BH28" s="12">
        <v>15</v>
      </c>
    </row>
    <row r="29" spans="1:60" s="53" customFormat="1" ht="15.75" x14ac:dyDescent="0.25">
      <c r="A29" s="101">
        <v>44049</v>
      </c>
      <c r="B29" s="12">
        <v>54</v>
      </c>
      <c r="C29" s="12">
        <v>1</v>
      </c>
      <c r="D29" s="30">
        <f t="shared" si="0"/>
        <v>8.6246136891785063</v>
      </c>
      <c r="E29" s="30">
        <f t="shared" ref="E29:E34" si="2">(B29*100/B28)-100</f>
        <v>1.8867924528301927</v>
      </c>
      <c r="F29" s="12">
        <v>0</v>
      </c>
      <c r="G29" s="12">
        <v>54</v>
      </c>
      <c r="H29" s="12">
        <v>0</v>
      </c>
      <c r="I29" s="12">
        <v>27</v>
      </c>
      <c r="J29" s="12">
        <v>27</v>
      </c>
      <c r="K29" s="12">
        <v>0</v>
      </c>
      <c r="L29" s="12">
        <v>16</v>
      </c>
      <c r="M29" s="12">
        <v>0</v>
      </c>
      <c r="N29" s="12">
        <v>36</v>
      </c>
      <c r="O29" s="12">
        <v>1</v>
      </c>
      <c r="P29" s="12">
        <v>0</v>
      </c>
      <c r="Q29" s="12">
        <v>1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8</v>
      </c>
      <c r="X29" s="12">
        <v>20</v>
      </c>
      <c r="Y29" s="12">
        <v>26</v>
      </c>
      <c r="Z29" s="12">
        <v>0</v>
      </c>
      <c r="AA29" s="12">
        <v>5</v>
      </c>
      <c r="AB29" s="12">
        <v>2</v>
      </c>
      <c r="AC29" s="12">
        <v>30</v>
      </c>
      <c r="AD29" s="12">
        <v>0</v>
      </c>
      <c r="AE29" s="12">
        <v>17</v>
      </c>
      <c r="AF29" s="12">
        <v>28</v>
      </c>
      <c r="AG29" s="12">
        <v>26</v>
      </c>
      <c r="AH29" s="12">
        <v>2</v>
      </c>
      <c r="AI29" s="12">
        <v>46</v>
      </c>
      <c r="AJ29" s="12">
        <v>5</v>
      </c>
      <c r="AK29" s="12">
        <v>1</v>
      </c>
      <c r="AL29" s="12">
        <v>5</v>
      </c>
      <c r="AM29" s="12">
        <v>47</v>
      </c>
      <c r="AN29" s="12">
        <v>0</v>
      </c>
      <c r="AO29" s="12">
        <v>2</v>
      </c>
      <c r="AP29" s="12">
        <v>40</v>
      </c>
      <c r="AQ29" s="12">
        <v>14</v>
      </c>
      <c r="AR29" s="12">
        <v>0</v>
      </c>
      <c r="AS29" s="12">
        <v>1</v>
      </c>
      <c r="AT29" s="12">
        <v>51</v>
      </c>
      <c r="AU29" s="12">
        <v>2</v>
      </c>
      <c r="AV29" s="12">
        <v>0</v>
      </c>
      <c r="AW29" s="12">
        <v>26</v>
      </c>
      <c r="AX29" s="12">
        <v>28</v>
      </c>
      <c r="AY29" s="12">
        <v>23</v>
      </c>
      <c r="AZ29" s="12">
        <v>30</v>
      </c>
      <c r="BA29" s="12">
        <v>1</v>
      </c>
      <c r="BB29" s="12">
        <v>16</v>
      </c>
      <c r="BC29" s="12">
        <v>38</v>
      </c>
      <c r="BD29" s="12">
        <v>25</v>
      </c>
      <c r="BE29" s="12">
        <v>6</v>
      </c>
      <c r="BF29" s="12">
        <v>4</v>
      </c>
      <c r="BG29" s="12">
        <v>2</v>
      </c>
      <c r="BH29" s="12">
        <v>16</v>
      </c>
    </row>
    <row r="30" spans="1:60" s="53" customFormat="1" ht="15.75" x14ac:dyDescent="0.25">
      <c r="A30" s="101">
        <v>44050</v>
      </c>
      <c r="B30" s="12">
        <v>54</v>
      </c>
      <c r="C30" s="12">
        <v>0</v>
      </c>
      <c r="D30" s="30">
        <f t="shared" si="0"/>
        <v>8.6246136891785063</v>
      </c>
      <c r="E30" s="30">
        <f t="shared" si="2"/>
        <v>0</v>
      </c>
      <c r="F30" s="12">
        <v>0</v>
      </c>
      <c r="G30" s="12">
        <v>54</v>
      </c>
      <c r="H30" s="12">
        <v>0</v>
      </c>
      <c r="I30" s="12">
        <v>27</v>
      </c>
      <c r="J30" s="12">
        <v>27</v>
      </c>
      <c r="K30" s="12">
        <v>0</v>
      </c>
      <c r="L30" s="12">
        <v>16</v>
      </c>
      <c r="M30" s="12">
        <v>0</v>
      </c>
      <c r="N30" s="12">
        <v>36</v>
      </c>
      <c r="O30" s="12">
        <v>1</v>
      </c>
      <c r="P30" s="12">
        <v>0</v>
      </c>
      <c r="Q30" s="12">
        <v>1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8</v>
      </c>
      <c r="X30" s="12">
        <v>20</v>
      </c>
      <c r="Y30" s="12">
        <v>26</v>
      </c>
      <c r="Z30" s="12">
        <v>0</v>
      </c>
      <c r="AA30" s="12">
        <v>5</v>
      </c>
      <c r="AB30" s="12">
        <v>2</v>
      </c>
      <c r="AC30" s="12">
        <v>30</v>
      </c>
      <c r="AD30" s="12">
        <v>0</v>
      </c>
      <c r="AE30" s="12">
        <v>17</v>
      </c>
      <c r="AF30" s="12">
        <v>28</v>
      </c>
      <c r="AG30" s="12">
        <v>26</v>
      </c>
      <c r="AH30" s="12">
        <v>2</v>
      </c>
      <c r="AI30" s="12">
        <v>46</v>
      </c>
      <c r="AJ30" s="12">
        <v>5</v>
      </c>
      <c r="AK30" s="12">
        <v>1</v>
      </c>
      <c r="AL30" s="12">
        <v>5</v>
      </c>
      <c r="AM30" s="12">
        <v>47</v>
      </c>
      <c r="AN30" s="12">
        <v>0</v>
      </c>
      <c r="AO30" s="12">
        <v>2</v>
      </c>
      <c r="AP30" s="12">
        <v>40</v>
      </c>
      <c r="AQ30" s="12">
        <v>14</v>
      </c>
      <c r="AR30" s="12">
        <v>0</v>
      </c>
      <c r="AS30" s="12">
        <v>1</v>
      </c>
      <c r="AT30" s="12">
        <v>51</v>
      </c>
      <c r="AU30" s="12">
        <v>2</v>
      </c>
      <c r="AV30" s="12">
        <v>0</v>
      </c>
      <c r="AW30" s="12">
        <v>26</v>
      </c>
      <c r="AX30" s="12">
        <v>28</v>
      </c>
      <c r="AY30" s="12">
        <v>23</v>
      </c>
      <c r="AZ30" s="12">
        <v>30</v>
      </c>
      <c r="BA30" s="12">
        <v>1</v>
      </c>
      <c r="BB30" s="12">
        <v>16</v>
      </c>
      <c r="BC30" s="12">
        <v>38</v>
      </c>
      <c r="BD30" s="12">
        <v>25</v>
      </c>
      <c r="BE30" s="12">
        <v>6</v>
      </c>
      <c r="BF30" s="12">
        <v>4</v>
      </c>
      <c r="BG30" s="12">
        <v>2</v>
      </c>
      <c r="BH30" s="12">
        <v>16</v>
      </c>
    </row>
    <row r="31" spans="1:60" s="53" customFormat="1" ht="15.75" x14ac:dyDescent="0.25">
      <c r="A31" s="101">
        <v>44051</v>
      </c>
      <c r="B31" s="12">
        <v>54</v>
      </c>
      <c r="C31" s="12">
        <v>0</v>
      </c>
      <c r="D31" s="30">
        <f t="shared" si="0"/>
        <v>8.6246136891785063</v>
      </c>
      <c r="E31" s="30">
        <f t="shared" si="2"/>
        <v>0</v>
      </c>
      <c r="F31" s="12">
        <v>0</v>
      </c>
      <c r="G31" s="12">
        <v>54</v>
      </c>
      <c r="H31" s="12">
        <v>0</v>
      </c>
      <c r="I31" s="12">
        <v>27</v>
      </c>
      <c r="J31" s="12">
        <v>27</v>
      </c>
      <c r="K31" s="12">
        <v>0</v>
      </c>
      <c r="L31" s="12">
        <v>16</v>
      </c>
      <c r="M31" s="12">
        <v>0</v>
      </c>
      <c r="N31" s="12">
        <v>36</v>
      </c>
      <c r="O31" s="12">
        <v>1</v>
      </c>
      <c r="P31" s="12">
        <v>0</v>
      </c>
      <c r="Q31" s="12">
        <v>1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8</v>
      </c>
      <c r="X31" s="12">
        <v>20</v>
      </c>
      <c r="Y31" s="12">
        <v>26</v>
      </c>
      <c r="Z31" s="12">
        <v>0</v>
      </c>
      <c r="AA31" s="12">
        <v>5</v>
      </c>
      <c r="AB31" s="12">
        <v>2</v>
      </c>
      <c r="AC31" s="12">
        <v>30</v>
      </c>
      <c r="AD31" s="12">
        <v>0</v>
      </c>
      <c r="AE31" s="12">
        <v>17</v>
      </c>
      <c r="AF31" s="12">
        <v>28</v>
      </c>
      <c r="AG31" s="12">
        <v>26</v>
      </c>
      <c r="AH31" s="12">
        <v>2</v>
      </c>
      <c r="AI31" s="12">
        <v>46</v>
      </c>
      <c r="AJ31" s="12">
        <v>5</v>
      </c>
      <c r="AK31" s="12">
        <v>1</v>
      </c>
      <c r="AL31" s="12">
        <v>5</v>
      </c>
      <c r="AM31" s="12">
        <v>47</v>
      </c>
      <c r="AN31" s="12">
        <v>0</v>
      </c>
      <c r="AO31" s="12">
        <v>2</v>
      </c>
      <c r="AP31" s="12">
        <v>40</v>
      </c>
      <c r="AQ31" s="12">
        <v>14</v>
      </c>
      <c r="AR31" s="12">
        <v>0</v>
      </c>
      <c r="AS31" s="12">
        <v>1</v>
      </c>
      <c r="AT31" s="12">
        <v>51</v>
      </c>
      <c r="AU31" s="12">
        <v>2</v>
      </c>
      <c r="AV31" s="12">
        <v>0</v>
      </c>
      <c r="AW31" s="12">
        <v>26</v>
      </c>
      <c r="AX31" s="12">
        <v>28</v>
      </c>
      <c r="AY31" s="12">
        <v>23</v>
      </c>
      <c r="AZ31" s="12">
        <v>30</v>
      </c>
      <c r="BA31" s="12">
        <v>1</v>
      </c>
      <c r="BB31" s="12">
        <v>16</v>
      </c>
      <c r="BC31" s="12">
        <v>38</v>
      </c>
      <c r="BD31" s="12">
        <v>25</v>
      </c>
      <c r="BE31" s="12">
        <v>6</v>
      </c>
      <c r="BF31" s="12">
        <v>4</v>
      </c>
      <c r="BG31" s="12">
        <v>2</v>
      </c>
      <c r="BH31" s="12">
        <v>16</v>
      </c>
    </row>
    <row r="32" spans="1:60" s="53" customFormat="1" ht="15.75" x14ac:dyDescent="0.25">
      <c r="A32" s="101">
        <v>44052</v>
      </c>
      <c r="B32" s="12">
        <v>54</v>
      </c>
      <c r="C32" s="12">
        <v>0</v>
      </c>
      <c r="D32" s="30">
        <f t="shared" si="0"/>
        <v>8.6246136891785063</v>
      </c>
      <c r="E32" s="30">
        <f t="shared" si="2"/>
        <v>0</v>
      </c>
      <c r="F32" s="12">
        <v>0</v>
      </c>
      <c r="G32" s="12">
        <v>54</v>
      </c>
      <c r="H32" s="12">
        <v>0</v>
      </c>
      <c r="I32" s="12">
        <v>27</v>
      </c>
      <c r="J32" s="12">
        <v>27</v>
      </c>
      <c r="K32" s="12">
        <v>0</v>
      </c>
      <c r="L32" s="12">
        <v>16</v>
      </c>
      <c r="M32" s="12">
        <v>0</v>
      </c>
      <c r="N32" s="12">
        <v>36</v>
      </c>
      <c r="O32" s="12">
        <v>1</v>
      </c>
      <c r="P32" s="12">
        <v>0</v>
      </c>
      <c r="Q32" s="12">
        <v>1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8</v>
      </c>
      <c r="X32" s="12">
        <v>20</v>
      </c>
      <c r="Y32" s="12">
        <v>26</v>
      </c>
      <c r="Z32" s="12">
        <v>0</v>
      </c>
      <c r="AA32" s="12">
        <v>5</v>
      </c>
      <c r="AB32" s="12">
        <v>2</v>
      </c>
      <c r="AC32" s="12">
        <v>30</v>
      </c>
      <c r="AD32" s="12">
        <v>0</v>
      </c>
      <c r="AE32" s="12">
        <v>17</v>
      </c>
      <c r="AF32" s="12">
        <v>28</v>
      </c>
      <c r="AG32" s="12">
        <v>26</v>
      </c>
      <c r="AH32" s="12">
        <v>2</v>
      </c>
      <c r="AI32" s="12">
        <v>46</v>
      </c>
      <c r="AJ32" s="12">
        <v>5</v>
      </c>
      <c r="AK32" s="12">
        <v>1</v>
      </c>
      <c r="AL32" s="12">
        <v>5</v>
      </c>
      <c r="AM32" s="12">
        <v>47</v>
      </c>
      <c r="AN32" s="12">
        <v>0</v>
      </c>
      <c r="AO32" s="12">
        <v>2</v>
      </c>
      <c r="AP32" s="12">
        <v>40</v>
      </c>
      <c r="AQ32" s="12">
        <v>14</v>
      </c>
      <c r="AR32" s="12">
        <v>0</v>
      </c>
      <c r="AS32" s="12">
        <v>1</v>
      </c>
      <c r="AT32" s="12">
        <v>51</v>
      </c>
      <c r="AU32" s="12">
        <v>2</v>
      </c>
      <c r="AV32" s="12">
        <v>0</v>
      </c>
      <c r="AW32" s="12">
        <v>26</v>
      </c>
      <c r="AX32" s="12">
        <v>28</v>
      </c>
      <c r="AY32" s="12">
        <v>23</v>
      </c>
      <c r="AZ32" s="12">
        <v>30</v>
      </c>
      <c r="BA32" s="12">
        <v>1</v>
      </c>
      <c r="BB32" s="12">
        <v>16</v>
      </c>
      <c r="BC32" s="12">
        <v>38</v>
      </c>
      <c r="BD32" s="12">
        <v>25</v>
      </c>
      <c r="BE32" s="12">
        <v>6</v>
      </c>
      <c r="BF32" s="12">
        <v>4</v>
      </c>
      <c r="BG32" s="12">
        <v>2</v>
      </c>
      <c r="BH32" s="12">
        <v>16</v>
      </c>
    </row>
    <row r="33" spans="1:60" s="53" customFormat="1" ht="15.75" x14ac:dyDescent="0.25">
      <c r="A33" s="101">
        <v>44053</v>
      </c>
      <c r="B33" s="12">
        <v>54</v>
      </c>
      <c r="C33" s="12">
        <v>0</v>
      </c>
      <c r="D33" s="30">
        <f t="shared" si="0"/>
        <v>8.6246136891785063</v>
      </c>
      <c r="E33" s="30">
        <f t="shared" si="2"/>
        <v>0</v>
      </c>
      <c r="F33" s="12">
        <v>0</v>
      </c>
      <c r="G33" s="12">
        <v>54</v>
      </c>
      <c r="H33" s="12">
        <v>0</v>
      </c>
      <c r="I33" s="12">
        <v>27</v>
      </c>
      <c r="J33" s="12">
        <v>27</v>
      </c>
      <c r="K33" s="12">
        <v>0</v>
      </c>
      <c r="L33" s="12">
        <v>16</v>
      </c>
      <c r="M33" s="12">
        <v>0</v>
      </c>
      <c r="N33" s="12">
        <v>36</v>
      </c>
      <c r="O33" s="12">
        <v>1</v>
      </c>
      <c r="P33" s="12">
        <v>0</v>
      </c>
      <c r="Q33" s="12">
        <v>1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8</v>
      </c>
      <c r="X33" s="12">
        <v>20</v>
      </c>
      <c r="Y33" s="12">
        <v>26</v>
      </c>
      <c r="Z33" s="12">
        <v>0</v>
      </c>
      <c r="AA33" s="12">
        <v>5</v>
      </c>
      <c r="AB33" s="12">
        <v>2</v>
      </c>
      <c r="AC33" s="12">
        <v>30</v>
      </c>
      <c r="AD33" s="12">
        <v>0</v>
      </c>
      <c r="AE33" s="12">
        <v>17</v>
      </c>
      <c r="AF33" s="12">
        <v>28</v>
      </c>
      <c r="AG33" s="12">
        <v>26</v>
      </c>
      <c r="AH33" s="12">
        <v>2</v>
      </c>
      <c r="AI33" s="12">
        <v>46</v>
      </c>
      <c r="AJ33" s="12">
        <v>5</v>
      </c>
      <c r="AK33" s="12">
        <v>1</v>
      </c>
      <c r="AL33" s="12">
        <v>5</v>
      </c>
      <c r="AM33" s="12">
        <v>47</v>
      </c>
      <c r="AN33" s="12">
        <v>0</v>
      </c>
      <c r="AO33" s="12">
        <v>2</v>
      </c>
      <c r="AP33" s="12">
        <v>40</v>
      </c>
      <c r="AQ33" s="12">
        <v>14</v>
      </c>
      <c r="AR33" s="12">
        <v>0</v>
      </c>
      <c r="AS33" s="12">
        <v>1</v>
      </c>
      <c r="AT33" s="12">
        <v>51</v>
      </c>
      <c r="AU33" s="12">
        <v>2</v>
      </c>
      <c r="AV33" s="12">
        <v>0</v>
      </c>
      <c r="AW33" s="12">
        <v>26</v>
      </c>
      <c r="AX33" s="12">
        <v>28</v>
      </c>
      <c r="AY33" s="12">
        <v>23</v>
      </c>
      <c r="AZ33" s="12">
        <v>30</v>
      </c>
      <c r="BA33" s="12">
        <v>1</v>
      </c>
      <c r="BB33" s="12">
        <v>16</v>
      </c>
      <c r="BC33" s="12">
        <v>38</v>
      </c>
      <c r="BD33" s="12">
        <v>25</v>
      </c>
      <c r="BE33" s="12">
        <v>6</v>
      </c>
      <c r="BF33" s="12">
        <v>4</v>
      </c>
      <c r="BG33" s="12">
        <v>2</v>
      </c>
      <c r="BH33" s="12">
        <v>16</v>
      </c>
    </row>
    <row r="34" spans="1:60" s="53" customFormat="1" ht="15.75" x14ac:dyDescent="0.25">
      <c r="A34" s="101">
        <v>44054</v>
      </c>
      <c r="B34" s="12">
        <v>57</v>
      </c>
      <c r="C34" s="12">
        <v>3</v>
      </c>
      <c r="D34" s="30">
        <f t="shared" si="0"/>
        <v>9.1037588941328664</v>
      </c>
      <c r="E34" s="30">
        <f t="shared" si="2"/>
        <v>5.5555555555555571</v>
      </c>
      <c r="F34" s="12">
        <v>0</v>
      </c>
      <c r="G34" s="12">
        <v>57</v>
      </c>
      <c r="H34" s="12">
        <v>0</v>
      </c>
      <c r="I34" s="12">
        <v>29</v>
      </c>
      <c r="J34" s="12">
        <v>28</v>
      </c>
      <c r="K34" s="12">
        <v>0</v>
      </c>
      <c r="L34" s="12">
        <v>16</v>
      </c>
      <c r="M34" s="12">
        <v>0</v>
      </c>
      <c r="N34" s="12">
        <v>39</v>
      </c>
      <c r="O34" s="12">
        <v>1</v>
      </c>
      <c r="P34" s="12">
        <v>0</v>
      </c>
      <c r="Q34" s="12">
        <v>1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8</v>
      </c>
      <c r="X34" s="12">
        <v>22</v>
      </c>
      <c r="Y34" s="12">
        <v>27</v>
      </c>
      <c r="Z34" s="12">
        <v>0</v>
      </c>
      <c r="AA34" s="12">
        <v>5</v>
      </c>
      <c r="AB34" s="12">
        <v>2</v>
      </c>
      <c r="AC34" s="12">
        <v>33</v>
      </c>
      <c r="AD34" s="12">
        <v>0</v>
      </c>
      <c r="AE34" s="12">
        <v>17</v>
      </c>
      <c r="AF34" s="12">
        <v>29</v>
      </c>
      <c r="AG34" s="12">
        <v>28</v>
      </c>
      <c r="AH34" s="12">
        <v>2</v>
      </c>
      <c r="AI34" s="12">
        <v>49</v>
      </c>
      <c r="AJ34" s="12">
        <v>5</v>
      </c>
      <c r="AK34" s="12">
        <v>1</v>
      </c>
      <c r="AL34" s="12">
        <v>5</v>
      </c>
      <c r="AM34" s="12">
        <v>50</v>
      </c>
      <c r="AN34" s="12">
        <v>0</v>
      </c>
      <c r="AO34" s="12">
        <v>2</v>
      </c>
      <c r="AP34" s="12">
        <v>41</v>
      </c>
      <c r="AQ34" s="12">
        <v>16</v>
      </c>
      <c r="AR34" s="12">
        <v>0</v>
      </c>
      <c r="AS34" s="12">
        <v>1</v>
      </c>
      <c r="AT34" s="12">
        <v>54</v>
      </c>
      <c r="AU34" s="12">
        <v>2</v>
      </c>
      <c r="AV34" s="12">
        <v>0</v>
      </c>
      <c r="AW34" s="12">
        <v>27</v>
      </c>
      <c r="AX34" s="12">
        <v>30</v>
      </c>
      <c r="AY34" s="12">
        <v>23</v>
      </c>
      <c r="AZ34" s="12">
        <v>33</v>
      </c>
      <c r="BA34" s="12">
        <v>1</v>
      </c>
      <c r="BB34" s="12">
        <v>16</v>
      </c>
      <c r="BC34" s="12">
        <v>41</v>
      </c>
      <c r="BD34" s="12">
        <v>26</v>
      </c>
      <c r="BE34" s="12">
        <v>7</v>
      </c>
      <c r="BF34" s="12">
        <v>4</v>
      </c>
      <c r="BG34" s="12">
        <v>2</v>
      </c>
      <c r="BH34" s="12">
        <v>16</v>
      </c>
    </row>
    <row r="35" spans="1:60" s="53" customFormat="1" ht="15.75" x14ac:dyDescent="0.25">
      <c r="A35" s="101">
        <v>44055</v>
      </c>
      <c r="B35" s="12">
        <v>57</v>
      </c>
      <c r="C35" s="12">
        <v>0</v>
      </c>
      <c r="D35" s="30">
        <f t="shared" si="0"/>
        <v>9.1037588941328664</v>
      </c>
      <c r="E35" s="30">
        <f t="shared" ref="E35:E45" si="3">(B35*100/B34)-100</f>
        <v>0</v>
      </c>
      <c r="F35" s="12">
        <v>0</v>
      </c>
      <c r="G35" s="12">
        <v>57</v>
      </c>
      <c r="H35" s="12">
        <v>0</v>
      </c>
      <c r="I35" s="12">
        <v>29</v>
      </c>
      <c r="J35" s="12">
        <v>28</v>
      </c>
      <c r="K35" s="12">
        <v>0</v>
      </c>
      <c r="L35" s="12">
        <v>16</v>
      </c>
      <c r="M35" s="12">
        <v>0</v>
      </c>
      <c r="N35" s="12">
        <v>39</v>
      </c>
      <c r="O35" s="12">
        <v>1</v>
      </c>
      <c r="P35" s="12">
        <v>0</v>
      </c>
      <c r="Q35" s="12">
        <v>1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8</v>
      </c>
      <c r="X35" s="12">
        <v>22</v>
      </c>
      <c r="Y35" s="12">
        <v>27</v>
      </c>
      <c r="Z35" s="12">
        <v>0</v>
      </c>
      <c r="AA35" s="12">
        <v>5</v>
      </c>
      <c r="AB35" s="12">
        <v>2</v>
      </c>
      <c r="AC35" s="12">
        <v>33</v>
      </c>
      <c r="AD35" s="12">
        <v>0</v>
      </c>
      <c r="AE35" s="12">
        <v>17</v>
      </c>
      <c r="AF35" s="12">
        <v>29</v>
      </c>
      <c r="AG35" s="12">
        <v>28</v>
      </c>
      <c r="AH35" s="12">
        <v>2</v>
      </c>
      <c r="AI35" s="12">
        <v>49</v>
      </c>
      <c r="AJ35" s="12">
        <v>5</v>
      </c>
      <c r="AK35" s="12">
        <v>1</v>
      </c>
      <c r="AL35" s="12">
        <v>5</v>
      </c>
      <c r="AM35" s="12">
        <v>50</v>
      </c>
      <c r="AN35" s="12">
        <v>0</v>
      </c>
      <c r="AO35" s="12">
        <v>2</v>
      </c>
      <c r="AP35" s="12">
        <v>41</v>
      </c>
      <c r="AQ35" s="12">
        <v>16</v>
      </c>
      <c r="AR35" s="12">
        <v>0</v>
      </c>
      <c r="AS35" s="12">
        <v>1</v>
      </c>
      <c r="AT35" s="12">
        <v>54</v>
      </c>
      <c r="AU35" s="12">
        <v>2</v>
      </c>
      <c r="AV35" s="12">
        <v>0</v>
      </c>
      <c r="AW35" s="12">
        <v>27</v>
      </c>
      <c r="AX35" s="12">
        <v>30</v>
      </c>
      <c r="AY35" s="12">
        <v>23</v>
      </c>
      <c r="AZ35" s="12">
        <v>33</v>
      </c>
      <c r="BA35" s="12">
        <v>1</v>
      </c>
      <c r="BB35" s="12">
        <v>16</v>
      </c>
      <c r="BC35" s="12">
        <v>41</v>
      </c>
      <c r="BD35" s="12">
        <v>26</v>
      </c>
      <c r="BE35" s="12">
        <v>7</v>
      </c>
      <c r="BF35" s="12">
        <v>4</v>
      </c>
      <c r="BG35" s="12">
        <v>2</v>
      </c>
      <c r="BH35" s="12">
        <v>16</v>
      </c>
    </row>
    <row r="36" spans="1:60" s="53" customFormat="1" ht="15.75" x14ac:dyDescent="0.25">
      <c r="A36" s="101">
        <v>44056</v>
      </c>
      <c r="B36" s="12">
        <v>57</v>
      </c>
      <c r="C36" s="12">
        <v>0</v>
      </c>
      <c r="D36" s="30">
        <f t="shared" si="0"/>
        <v>9.1037588941328664</v>
      </c>
      <c r="E36" s="30">
        <f t="shared" si="3"/>
        <v>0</v>
      </c>
      <c r="F36" s="12">
        <v>0</v>
      </c>
      <c r="G36" s="12">
        <v>57</v>
      </c>
      <c r="H36" s="12">
        <v>0</v>
      </c>
      <c r="I36" s="12">
        <v>29</v>
      </c>
      <c r="J36" s="12">
        <v>28</v>
      </c>
      <c r="K36" s="12">
        <v>0</v>
      </c>
      <c r="L36" s="12">
        <v>16</v>
      </c>
      <c r="M36" s="12">
        <v>0</v>
      </c>
      <c r="N36" s="12">
        <v>39</v>
      </c>
      <c r="O36" s="12">
        <v>1</v>
      </c>
      <c r="P36" s="12">
        <v>0</v>
      </c>
      <c r="Q36" s="12">
        <v>1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8</v>
      </c>
      <c r="X36" s="12">
        <v>22</v>
      </c>
      <c r="Y36" s="12">
        <v>27</v>
      </c>
      <c r="Z36" s="12">
        <v>0</v>
      </c>
      <c r="AA36" s="12">
        <v>5</v>
      </c>
      <c r="AB36" s="12">
        <v>2</v>
      </c>
      <c r="AC36" s="12">
        <v>33</v>
      </c>
      <c r="AD36" s="12">
        <v>0</v>
      </c>
      <c r="AE36" s="12">
        <v>17</v>
      </c>
      <c r="AF36" s="12">
        <v>29</v>
      </c>
      <c r="AG36" s="12">
        <v>28</v>
      </c>
      <c r="AH36" s="12">
        <v>2</v>
      </c>
      <c r="AI36" s="12">
        <v>49</v>
      </c>
      <c r="AJ36" s="12">
        <v>5</v>
      </c>
      <c r="AK36" s="12">
        <v>1</v>
      </c>
      <c r="AL36" s="12">
        <v>5</v>
      </c>
      <c r="AM36" s="12">
        <v>50</v>
      </c>
      <c r="AN36" s="12">
        <v>0</v>
      </c>
      <c r="AO36" s="12">
        <v>2</v>
      </c>
      <c r="AP36" s="12">
        <v>41</v>
      </c>
      <c r="AQ36" s="12">
        <v>16</v>
      </c>
      <c r="AR36" s="12">
        <v>0</v>
      </c>
      <c r="AS36" s="12">
        <v>1</v>
      </c>
      <c r="AT36" s="12">
        <v>54</v>
      </c>
      <c r="AU36" s="12">
        <v>2</v>
      </c>
      <c r="AV36" s="12">
        <v>0</v>
      </c>
      <c r="AW36" s="12">
        <v>27</v>
      </c>
      <c r="AX36" s="12">
        <v>30</v>
      </c>
      <c r="AY36" s="12">
        <v>23</v>
      </c>
      <c r="AZ36" s="12">
        <v>33</v>
      </c>
      <c r="BA36" s="12">
        <v>1</v>
      </c>
      <c r="BB36" s="12">
        <v>16</v>
      </c>
      <c r="BC36" s="12">
        <v>41</v>
      </c>
      <c r="BD36" s="12">
        <v>26</v>
      </c>
      <c r="BE36" s="12">
        <v>7</v>
      </c>
      <c r="BF36" s="12">
        <v>4</v>
      </c>
      <c r="BG36" s="12">
        <v>2</v>
      </c>
      <c r="BH36" s="12">
        <v>16</v>
      </c>
    </row>
    <row r="37" spans="1:60" s="53" customFormat="1" ht="15.75" x14ac:dyDescent="0.25">
      <c r="A37" s="101">
        <v>44057</v>
      </c>
      <c r="B37" s="12">
        <v>57</v>
      </c>
      <c r="C37" s="12">
        <v>0</v>
      </c>
      <c r="D37" s="30">
        <f t="shared" si="0"/>
        <v>9.1037588941328664</v>
      </c>
      <c r="E37" s="30">
        <f t="shared" si="3"/>
        <v>0</v>
      </c>
      <c r="F37" s="12">
        <v>0</v>
      </c>
      <c r="G37" s="12">
        <v>57</v>
      </c>
      <c r="H37" s="12">
        <v>0</v>
      </c>
      <c r="I37" s="12">
        <v>29</v>
      </c>
      <c r="J37" s="12">
        <v>28</v>
      </c>
      <c r="K37" s="12">
        <v>0</v>
      </c>
      <c r="L37" s="12">
        <v>16</v>
      </c>
      <c r="M37" s="12">
        <v>0</v>
      </c>
      <c r="N37" s="12">
        <v>39</v>
      </c>
      <c r="O37" s="12">
        <v>1</v>
      </c>
      <c r="P37" s="12">
        <v>0</v>
      </c>
      <c r="Q37" s="12">
        <v>1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8</v>
      </c>
      <c r="X37" s="12">
        <v>22</v>
      </c>
      <c r="Y37" s="12">
        <v>27</v>
      </c>
      <c r="Z37" s="12">
        <v>0</v>
      </c>
      <c r="AA37" s="12">
        <v>5</v>
      </c>
      <c r="AB37" s="12">
        <v>2</v>
      </c>
      <c r="AC37" s="12">
        <v>33</v>
      </c>
      <c r="AD37" s="12">
        <v>0</v>
      </c>
      <c r="AE37" s="12">
        <v>17</v>
      </c>
      <c r="AF37" s="12">
        <v>29</v>
      </c>
      <c r="AG37" s="12">
        <v>28</v>
      </c>
      <c r="AH37" s="12">
        <v>2</v>
      </c>
      <c r="AI37" s="12">
        <v>49</v>
      </c>
      <c r="AJ37" s="12">
        <v>5</v>
      </c>
      <c r="AK37" s="12">
        <v>1</v>
      </c>
      <c r="AL37" s="12">
        <v>5</v>
      </c>
      <c r="AM37" s="12">
        <v>50</v>
      </c>
      <c r="AN37" s="12">
        <v>0</v>
      </c>
      <c r="AO37" s="12">
        <v>2</v>
      </c>
      <c r="AP37" s="12">
        <v>41</v>
      </c>
      <c r="AQ37" s="12">
        <v>16</v>
      </c>
      <c r="AR37" s="12">
        <v>0</v>
      </c>
      <c r="AS37" s="12">
        <v>1</v>
      </c>
      <c r="AT37" s="12">
        <v>54</v>
      </c>
      <c r="AU37" s="12">
        <v>2</v>
      </c>
      <c r="AV37" s="12">
        <v>0</v>
      </c>
      <c r="AW37" s="12">
        <v>27</v>
      </c>
      <c r="AX37" s="12">
        <v>30</v>
      </c>
      <c r="AY37" s="12">
        <v>23</v>
      </c>
      <c r="AZ37" s="12">
        <v>33</v>
      </c>
      <c r="BA37" s="12">
        <v>1</v>
      </c>
      <c r="BB37" s="12">
        <v>16</v>
      </c>
      <c r="BC37" s="12">
        <v>41</v>
      </c>
      <c r="BD37" s="12">
        <v>26</v>
      </c>
      <c r="BE37" s="12">
        <v>7</v>
      </c>
      <c r="BF37" s="12">
        <v>4</v>
      </c>
      <c r="BG37" s="12">
        <v>2</v>
      </c>
      <c r="BH37" s="12">
        <v>16</v>
      </c>
    </row>
    <row r="38" spans="1:60" s="53" customFormat="1" ht="15.75" x14ac:dyDescent="0.25">
      <c r="A38" s="101">
        <v>44058</v>
      </c>
      <c r="B38" s="12">
        <v>57</v>
      </c>
      <c r="C38" s="12">
        <v>0</v>
      </c>
      <c r="D38" s="30">
        <f t="shared" si="0"/>
        <v>9.1037588941328664</v>
      </c>
      <c r="E38" s="30">
        <f t="shared" si="3"/>
        <v>0</v>
      </c>
      <c r="F38" s="12">
        <v>0</v>
      </c>
      <c r="G38" s="12">
        <v>57</v>
      </c>
      <c r="H38" s="12">
        <v>0</v>
      </c>
      <c r="I38" s="12">
        <v>29</v>
      </c>
      <c r="J38" s="12">
        <v>28</v>
      </c>
      <c r="K38" s="12">
        <v>0</v>
      </c>
      <c r="L38" s="12">
        <v>16</v>
      </c>
      <c r="M38" s="12">
        <v>0</v>
      </c>
      <c r="N38" s="12">
        <v>39</v>
      </c>
      <c r="O38" s="12">
        <v>1</v>
      </c>
      <c r="P38" s="12">
        <v>0</v>
      </c>
      <c r="Q38" s="12">
        <v>1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8</v>
      </c>
      <c r="X38" s="12">
        <v>22</v>
      </c>
      <c r="Y38" s="12">
        <v>27</v>
      </c>
      <c r="Z38" s="12">
        <v>0</v>
      </c>
      <c r="AA38" s="12">
        <v>5</v>
      </c>
      <c r="AB38" s="12">
        <v>2</v>
      </c>
      <c r="AC38" s="12">
        <v>33</v>
      </c>
      <c r="AD38" s="12">
        <v>0</v>
      </c>
      <c r="AE38" s="12">
        <v>17</v>
      </c>
      <c r="AF38" s="12">
        <v>29</v>
      </c>
      <c r="AG38" s="12">
        <v>28</v>
      </c>
      <c r="AH38" s="12">
        <v>2</v>
      </c>
      <c r="AI38" s="12">
        <v>49</v>
      </c>
      <c r="AJ38" s="12">
        <v>5</v>
      </c>
      <c r="AK38" s="12">
        <v>1</v>
      </c>
      <c r="AL38" s="12">
        <v>5</v>
      </c>
      <c r="AM38" s="12">
        <v>50</v>
      </c>
      <c r="AN38" s="12">
        <v>0</v>
      </c>
      <c r="AO38" s="12">
        <v>2</v>
      </c>
      <c r="AP38" s="12">
        <v>41</v>
      </c>
      <c r="AQ38" s="12">
        <v>16</v>
      </c>
      <c r="AR38" s="12">
        <v>0</v>
      </c>
      <c r="AS38" s="12">
        <v>1</v>
      </c>
      <c r="AT38" s="12">
        <v>54</v>
      </c>
      <c r="AU38" s="12">
        <v>2</v>
      </c>
      <c r="AV38" s="12">
        <v>0</v>
      </c>
      <c r="AW38" s="12">
        <v>27</v>
      </c>
      <c r="AX38" s="12">
        <v>30</v>
      </c>
      <c r="AY38" s="12">
        <v>23</v>
      </c>
      <c r="AZ38" s="12">
        <v>33</v>
      </c>
      <c r="BA38" s="12">
        <v>1</v>
      </c>
      <c r="BB38" s="12">
        <v>16</v>
      </c>
      <c r="BC38" s="12">
        <v>41</v>
      </c>
      <c r="BD38" s="12">
        <v>26</v>
      </c>
      <c r="BE38" s="12">
        <v>7</v>
      </c>
      <c r="BF38" s="12">
        <v>4</v>
      </c>
      <c r="BG38" s="12">
        <v>2</v>
      </c>
      <c r="BH38" s="12">
        <v>16</v>
      </c>
    </row>
    <row r="39" spans="1:60" s="53" customFormat="1" ht="15.75" x14ac:dyDescent="0.25">
      <c r="A39" s="101">
        <v>44059</v>
      </c>
      <c r="B39" s="12">
        <v>57</v>
      </c>
      <c r="C39" s="12">
        <v>0</v>
      </c>
      <c r="D39" s="30">
        <f t="shared" si="0"/>
        <v>9.1037588941328664</v>
      </c>
      <c r="E39" s="30">
        <f t="shared" si="3"/>
        <v>0</v>
      </c>
      <c r="F39" s="12">
        <v>0</v>
      </c>
      <c r="G39" s="12">
        <v>57</v>
      </c>
      <c r="H39" s="12">
        <v>0</v>
      </c>
      <c r="I39" s="12">
        <v>29</v>
      </c>
      <c r="J39" s="12">
        <v>28</v>
      </c>
      <c r="K39" s="12">
        <v>0</v>
      </c>
      <c r="L39" s="12">
        <v>16</v>
      </c>
      <c r="M39" s="12">
        <v>0</v>
      </c>
      <c r="N39" s="12">
        <v>39</v>
      </c>
      <c r="O39" s="12">
        <v>1</v>
      </c>
      <c r="P39" s="12">
        <v>0</v>
      </c>
      <c r="Q39" s="12">
        <v>1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8</v>
      </c>
      <c r="X39" s="12">
        <v>22</v>
      </c>
      <c r="Y39" s="12">
        <v>27</v>
      </c>
      <c r="Z39" s="12">
        <v>0</v>
      </c>
      <c r="AA39" s="12">
        <v>5</v>
      </c>
      <c r="AB39" s="12">
        <v>2</v>
      </c>
      <c r="AC39" s="12">
        <v>33</v>
      </c>
      <c r="AD39" s="12">
        <v>0</v>
      </c>
      <c r="AE39" s="12">
        <v>17</v>
      </c>
      <c r="AF39" s="12">
        <v>29</v>
      </c>
      <c r="AG39" s="12">
        <v>28</v>
      </c>
      <c r="AH39" s="12">
        <v>2</v>
      </c>
      <c r="AI39" s="12">
        <v>49</v>
      </c>
      <c r="AJ39" s="12">
        <v>5</v>
      </c>
      <c r="AK39" s="12">
        <v>1</v>
      </c>
      <c r="AL39" s="12">
        <v>5</v>
      </c>
      <c r="AM39" s="12">
        <v>50</v>
      </c>
      <c r="AN39" s="12">
        <v>0</v>
      </c>
      <c r="AO39" s="12">
        <v>2</v>
      </c>
      <c r="AP39" s="12">
        <v>41</v>
      </c>
      <c r="AQ39" s="12">
        <v>16</v>
      </c>
      <c r="AR39" s="12">
        <v>0</v>
      </c>
      <c r="AS39" s="12">
        <v>1</v>
      </c>
      <c r="AT39" s="12">
        <v>54</v>
      </c>
      <c r="AU39" s="12">
        <v>2</v>
      </c>
      <c r="AV39" s="12">
        <v>0</v>
      </c>
      <c r="AW39" s="12">
        <v>27</v>
      </c>
      <c r="AX39" s="12">
        <v>30</v>
      </c>
      <c r="AY39" s="12">
        <v>23</v>
      </c>
      <c r="AZ39" s="12">
        <v>33</v>
      </c>
      <c r="BA39" s="12">
        <v>1</v>
      </c>
      <c r="BB39" s="12">
        <v>16</v>
      </c>
      <c r="BC39" s="12">
        <v>41</v>
      </c>
      <c r="BD39" s="12">
        <v>26</v>
      </c>
      <c r="BE39" s="12">
        <v>7</v>
      </c>
      <c r="BF39" s="12">
        <v>4</v>
      </c>
      <c r="BG39" s="12">
        <v>2</v>
      </c>
      <c r="BH39" s="12">
        <v>16</v>
      </c>
    </row>
    <row r="40" spans="1:60" s="53" customFormat="1" ht="15.75" x14ac:dyDescent="0.25">
      <c r="A40" s="101">
        <v>44060</v>
      </c>
      <c r="B40" s="12">
        <v>57</v>
      </c>
      <c r="C40" s="12">
        <v>0</v>
      </c>
      <c r="D40" s="30">
        <f t="shared" si="0"/>
        <v>9.1037588941328664</v>
      </c>
      <c r="E40" s="30">
        <f t="shared" si="3"/>
        <v>0</v>
      </c>
      <c r="F40" s="12">
        <v>0</v>
      </c>
      <c r="G40" s="12">
        <v>57</v>
      </c>
      <c r="H40" s="12">
        <v>0</v>
      </c>
      <c r="I40" s="12">
        <v>29</v>
      </c>
      <c r="J40" s="12">
        <v>28</v>
      </c>
      <c r="K40" s="12">
        <v>0</v>
      </c>
      <c r="L40" s="12">
        <v>16</v>
      </c>
      <c r="M40" s="12">
        <v>0</v>
      </c>
      <c r="N40" s="12">
        <v>39</v>
      </c>
      <c r="O40" s="12">
        <v>1</v>
      </c>
      <c r="P40" s="12">
        <v>0</v>
      </c>
      <c r="Q40" s="12">
        <v>1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8</v>
      </c>
      <c r="X40" s="12">
        <v>22</v>
      </c>
      <c r="Y40" s="12">
        <v>27</v>
      </c>
      <c r="Z40" s="12">
        <v>0</v>
      </c>
      <c r="AA40" s="12">
        <v>5</v>
      </c>
      <c r="AB40" s="12">
        <v>2</v>
      </c>
      <c r="AC40" s="12">
        <v>33</v>
      </c>
      <c r="AD40" s="12">
        <v>0</v>
      </c>
      <c r="AE40" s="12">
        <v>17</v>
      </c>
      <c r="AF40" s="12">
        <v>29</v>
      </c>
      <c r="AG40" s="12">
        <v>28</v>
      </c>
      <c r="AH40" s="12">
        <v>2</v>
      </c>
      <c r="AI40" s="12">
        <v>49</v>
      </c>
      <c r="AJ40" s="12">
        <v>5</v>
      </c>
      <c r="AK40" s="12">
        <v>1</v>
      </c>
      <c r="AL40" s="12">
        <v>5</v>
      </c>
      <c r="AM40" s="12">
        <v>50</v>
      </c>
      <c r="AN40" s="12">
        <v>0</v>
      </c>
      <c r="AO40" s="12">
        <v>2</v>
      </c>
      <c r="AP40" s="12">
        <v>41</v>
      </c>
      <c r="AQ40" s="12">
        <v>16</v>
      </c>
      <c r="AR40" s="12">
        <v>0</v>
      </c>
      <c r="AS40" s="12">
        <v>1</v>
      </c>
      <c r="AT40" s="12">
        <v>54</v>
      </c>
      <c r="AU40" s="12">
        <v>2</v>
      </c>
      <c r="AV40" s="12">
        <v>0</v>
      </c>
      <c r="AW40" s="12">
        <v>27</v>
      </c>
      <c r="AX40" s="12">
        <v>30</v>
      </c>
      <c r="AY40" s="12">
        <v>23</v>
      </c>
      <c r="AZ40" s="12">
        <v>33</v>
      </c>
      <c r="BA40" s="12">
        <v>1</v>
      </c>
      <c r="BB40" s="12">
        <v>16</v>
      </c>
      <c r="BC40" s="12">
        <v>41</v>
      </c>
      <c r="BD40" s="12">
        <v>26</v>
      </c>
      <c r="BE40" s="12">
        <v>7</v>
      </c>
      <c r="BF40" s="12">
        <v>4</v>
      </c>
      <c r="BG40" s="12">
        <v>2</v>
      </c>
      <c r="BH40" s="12">
        <v>16</v>
      </c>
    </row>
    <row r="41" spans="1:60" s="53" customFormat="1" ht="15.75" x14ac:dyDescent="0.25">
      <c r="A41" s="101">
        <v>44061</v>
      </c>
      <c r="B41" s="12">
        <v>59</v>
      </c>
      <c r="C41" s="12">
        <v>2</v>
      </c>
      <c r="D41" s="30">
        <f t="shared" si="0"/>
        <v>9.4231890307691071</v>
      </c>
      <c r="E41" s="30">
        <f t="shared" si="3"/>
        <v>3.5087719298245617</v>
      </c>
      <c r="F41" s="12">
        <v>0</v>
      </c>
      <c r="G41" s="12">
        <v>59</v>
      </c>
      <c r="H41" s="12">
        <v>0</v>
      </c>
      <c r="I41" s="12">
        <v>29</v>
      </c>
      <c r="J41" s="12">
        <v>30</v>
      </c>
      <c r="K41" s="12">
        <v>0</v>
      </c>
      <c r="L41" s="12">
        <v>16</v>
      </c>
      <c r="M41" s="12">
        <v>0</v>
      </c>
      <c r="N41" s="12">
        <v>41</v>
      </c>
      <c r="O41" s="12">
        <v>1</v>
      </c>
      <c r="P41" s="12">
        <v>0</v>
      </c>
      <c r="Q41" s="12">
        <v>1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8</v>
      </c>
      <c r="X41" s="12">
        <v>22</v>
      </c>
      <c r="Y41" s="12">
        <v>29</v>
      </c>
      <c r="Z41" s="12">
        <v>0</v>
      </c>
      <c r="AA41" s="12">
        <v>5</v>
      </c>
      <c r="AB41" s="12">
        <v>2</v>
      </c>
      <c r="AC41" s="12">
        <v>35</v>
      </c>
      <c r="AD41" s="12">
        <v>0</v>
      </c>
      <c r="AE41" s="12">
        <v>17</v>
      </c>
      <c r="AF41" s="12">
        <v>29</v>
      </c>
      <c r="AG41" s="12">
        <v>30</v>
      </c>
      <c r="AH41" s="12">
        <v>2</v>
      </c>
      <c r="AI41" s="12">
        <v>51</v>
      </c>
      <c r="AJ41" s="12">
        <v>5</v>
      </c>
      <c r="AK41" s="12">
        <v>1</v>
      </c>
      <c r="AL41" s="12">
        <v>5</v>
      </c>
      <c r="AM41" s="12">
        <v>52</v>
      </c>
      <c r="AN41" s="12">
        <v>0</v>
      </c>
      <c r="AO41" s="12">
        <v>2</v>
      </c>
      <c r="AP41" s="12">
        <v>43</v>
      </c>
      <c r="AQ41" s="12">
        <v>16</v>
      </c>
      <c r="AR41" s="12">
        <v>0</v>
      </c>
      <c r="AS41" s="12">
        <v>1</v>
      </c>
      <c r="AT41" s="12">
        <v>56</v>
      </c>
      <c r="AU41" s="12">
        <v>2</v>
      </c>
      <c r="AV41" s="12">
        <v>0</v>
      </c>
      <c r="AW41" s="12">
        <v>27</v>
      </c>
      <c r="AX41" s="12">
        <v>32</v>
      </c>
      <c r="AY41" s="12">
        <v>23</v>
      </c>
      <c r="AZ41" s="12">
        <v>35</v>
      </c>
      <c r="BA41" s="12">
        <v>1</v>
      </c>
      <c r="BB41" s="12">
        <v>16</v>
      </c>
      <c r="BC41" s="12">
        <v>43</v>
      </c>
      <c r="BD41" s="12">
        <v>28</v>
      </c>
      <c r="BE41" s="12">
        <v>7</v>
      </c>
      <c r="BF41" s="12">
        <v>4</v>
      </c>
      <c r="BG41" s="12">
        <v>2</v>
      </c>
      <c r="BH41" s="12">
        <v>16</v>
      </c>
    </row>
    <row r="42" spans="1:60" s="53" customFormat="1" ht="15.75" x14ac:dyDescent="0.25">
      <c r="A42" s="101">
        <v>44062</v>
      </c>
      <c r="B42" s="12">
        <v>59</v>
      </c>
      <c r="C42" s="12">
        <v>0</v>
      </c>
      <c r="D42" s="30">
        <f t="shared" si="0"/>
        <v>9.4231890307691071</v>
      </c>
      <c r="E42" s="30">
        <f t="shared" si="3"/>
        <v>0</v>
      </c>
      <c r="F42" s="12">
        <v>0</v>
      </c>
      <c r="G42" s="12">
        <v>59</v>
      </c>
      <c r="H42" s="12">
        <v>0</v>
      </c>
      <c r="I42" s="12">
        <v>29</v>
      </c>
      <c r="J42" s="12">
        <v>30</v>
      </c>
      <c r="K42" s="12">
        <v>0</v>
      </c>
      <c r="L42" s="12">
        <v>16</v>
      </c>
      <c r="M42" s="12">
        <v>0</v>
      </c>
      <c r="N42" s="12">
        <v>41</v>
      </c>
      <c r="O42" s="12">
        <v>1</v>
      </c>
      <c r="P42" s="12">
        <v>0</v>
      </c>
      <c r="Q42" s="12">
        <v>1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8</v>
      </c>
      <c r="X42" s="12">
        <v>22</v>
      </c>
      <c r="Y42" s="12">
        <v>29</v>
      </c>
      <c r="Z42" s="12">
        <v>0</v>
      </c>
      <c r="AA42" s="12">
        <v>5</v>
      </c>
      <c r="AB42" s="12">
        <v>2</v>
      </c>
      <c r="AC42" s="12">
        <v>35</v>
      </c>
      <c r="AD42" s="12">
        <v>0</v>
      </c>
      <c r="AE42" s="12">
        <v>17</v>
      </c>
      <c r="AF42" s="12">
        <v>29</v>
      </c>
      <c r="AG42" s="12">
        <v>30</v>
      </c>
      <c r="AH42" s="12">
        <v>2</v>
      </c>
      <c r="AI42" s="12">
        <v>51</v>
      </c>
      <c r="AJ42" s="12">
        <v>5</v>
      </c>
      <c r="AK42" s="12">
        <v>1</v>
      </c>
      <c r="AL42" s="12">
        <v>5</v>
      </c>
      <c r="AM42" s="12">
        <v>52</v>
      </c>
      <c r="AN42" s="12">
        <v>0</v>
      </c>
      <c r="AO42" s="12">
        <v>2</v>
      </c>
      <c r="AP42" s="12">
        <v>43</v>
      </c>
      <c r="AQ42" s="12">
        <v>16</v>
      </c>
      <c r="AR42" s="12">
        <v>0</v>
      </c>
      <c r="AS42" s="12">
        <v>1</v>
      </c>
      <c r="AT42" s="12">
        <v>56</v>
      </c>
      <c r="AU42" s="12">
        <v>2</v>
      </c>
      <c r="AV42" s="12">
        <v>0</v>
      </c>
      <c r="AW42" s="12">
        <v>27</v>
      </c>
      <c r="AX42" s="12">
        <v>32</v>
      </c>
      <c r="AY42" s="12">
        <v>23</v>
      </c>
      <c r="AZ42" s="12">
        <v>35</v>
      </c>
      <c r="BA42" s="12">
        <v>1</v>
      </c>
      <c r="BB42" s="12">
        <v>16</v>
      </c>
      <c r="BC42" s="12">
        <v>43</v>
      </c>
      <c r="BD42" s="12">
        <v>28</v>
      </c>
      <c r="BE42" s="12">
        <v>7</v>
      </c>
      <c r="BF42" s="12">
        <v>4</v>
      </c>
      <c r="BG42" s="12">
        <v>2</v>
      </c>
      <c r="BH42" s="12">
        <v>16</v>
      </c>
    </row>
    <row r="43" spans="1:60" s="53" customFormat="1" ht="15.75" x14ac:dyDescent="0.25">
      <c r="A43" s="101">
        <v>44063</v>
      </c>
      <c r="B43" s="12">
        <v>59</v>
      </c>
      <c r="C43" s="12">
        <v>0</v>
      </c>
      <c r="D43" s="30">
        <f t="shared" si="0"/>
        <v>9.4231890307691071</v>
      </c>
      <c r="E43" s="30">
        <f t="shared" si="3"/>
        <v>0</v>
      </c>
      <c r="F43" s="12">
        <v>0</v>
      </c>
      <c r="G43" s="12">
        <v>59</v>
      </c>
      <c r="H43" s="12">
        <v>0</v>
      </c>
      <c r="I43" s="12">
        <v>29</v>
      </c>
      <c r="J43" s="12">
        <v>30</v>
      </c>
      <c r="K43" s="12">
        <v>0</v>
      </c>
      <c r="L43" s="12">
        <v>16</v>
      </c>
      <c r="M43" s="12">
        <v>0</v>
      </c>
      <c r="N43" s="12">
        <v>41</v>
      </c>
      <c r="O43" s="12">
        <v>1</v>
      </c>
      <c r="P43" s="12">
        <v>0</v>
      </c>
      <c r="Q43" s="12">
        <v>1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8</v>
      </c>
      <c r="X43" s="12">
        <v>22</v>
      </c>
      <c r="Y43" s="12">
        <v>29</v>
      </c>
      <c r="Z43" s="12">
        <v>0</v>
      </c>
      <c r="AA43" s="12">
        <v>5</v>
      </c>
      <c r="AB43" s="12">
        <v>2</v>
      </c>
      <c r="AC43" s="12">
        <v>35</v>
      </c>
      <c r="AD43" s="12">
        <v>0</v>
      </c>
      <c r="AE43" s="12">
        <v>17</v>
      </c>
      <c r="AF43" s="12">
        <v>29</v>
      </c>
      <c r="AG43" s="12">
        <v>30</v>
      </c>
      <c r="AH43" s="12">
        <v>2</v>
      </c>
      <c r="AI43" s="12">
        <v>51</v>
      </c>
      <c r="AJ43" s="12">
        <v>5</v>
      </c>
      <c r="AK43" s="12">
        <v>1</v>
      </c>
      <c r="AL43" s="12">
        <v>5</v>
      </c>
      <c r="AM43" s="12">
        <v>52</v>
      </c>
      <c r="AN43" s="12">
        <v>0</v>
      </c>
      <c r="AO43" s="12">
        <v>2</v>
      </c>
      <c r="AP43" s="12">
        <v>43</v>
      </c>
      <c r="AQ43" s="12">
        <v>16</v>
      </c>
      <c r="AR43" s="12">
        <v>0</v>
      </c>
      <c r="AS43" s="12">
        <v>1</v>
      </c>
      <c r="AT43" s="12">
        <v>56</v>
      </c>
      <c r="AU43" s="12">
        <v>2</v>
      </c>
      <c r="AV43" s="12">
        <v>0</v>
      </c>
      <c r="AW43" s="12">
        <v>27</v>
      </c>
      <c r="AX43" s="12">
        <v>32</v>
      </c>
      <c r="AY43" s="12">
        <v>23</v>
      </c>
      <c r="AZ43" s="12">
        <v>35</v>
      </c>
      <c r="BA43" s="12">
        <v>1</v>
      </c>
      <c r="BB43" s="12">
        <v>16</v>
      </c>
      <c r="BC43" s="12">
        <v>43</v>
      </c>
      <c r="BD43" s="12">
        <v>28</v>
      </c>
      <c r="BE43" s="12">
        <v>7</v>
      </c>
      <c r="BF43" s="12">
        <v>4</v>
      </c>
      <c r="BG43" s="12">
        <v>2</v>
      </c>
      <c r="BH43" s="12">
        <v>16</v>
      </c>
    </row>
    <row r="44" spans="1:60" s="53" customFormat="1" ht="15.75" x14ac:dyDescent="0.25">
      <c r="A44" s="101">
        <v>44064</v>
      </c>
      <c r="B44" s="12">
        <v>60</v>
      </c>
      <c r="C44" s="12">
        <v>1</v>
      </c>
      <c r="D44" s="30">
        <f t="shared" si="0"/>
        <v>9.5829040990872283</v>
      </c>
      <c r="E44" s="30">
        <f t="shared" si="3"/>
        <v>1.6949152542372872</v>
      </c>
      <c r="F44" s="12">
        <v>0</v>
      </c>
      <c r="G44" s="12">
        <v>60</v>
      </c>
      <c r="H44" s="12">
        <v>0</v>
      </c>
      <c r="I44" s="12">
        <v>30</v>
      </c>
      <c r="J44" s="12">
        <v>30</v>
      </c>
      <c r="K44" s="12">
        <v>0</v>
      </c>
      <c r="L44" s="12">
        <v>16</v>
      </c>
      <c r="M44" s="12">
        <v>0</v>
      </c>
      <c r="N44" s="12">
        <v>42</v>
      </c>
      <c r="O44" s="12">
        <v>1</v>
      </c>
      <c r="P44" s="12">
        <v>0</v>
      </c>
      <c r="Q44" s="12">
        <v>1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8</v>
      </c>
      <c r="X44" s="12">
        <v>22</v>
      </c>
      <c r="Y44" s="12">
        <v>30</v>
      </c>
      <c r="Z44" s="12">
        <v>0</v>
      </c>
      <c r="AA44" s="12">
        <v>5</v>
      </c>
      <c r="AB44" s="12">
        <v>2</v>
      </c>
      <c r="AC44" s="12">
        <v>36</v>
      </c>
      <c r="AD44" s="12">
        <v>0</v>
      </c>
      <c r="AE44" s="12">
        <v>17</v>
      </c>
      <c r="AF44" s="12">
        <v>29</v>
      </c>
      <c r="AG44" s="12">
        <v>31</v>
      </c>
      <c r="AH44" s="12">
        <v>2</v>
      </c>
      <c r="AI44" s="12">
        <v>52</v>
      </c>
      <c r="AJ44" s="12">
        <v>5</v>
      </c>
      <c r="AK44" s="12">
        <v>1</v>
      </c>
      <c r="AL44" s="12">
        <v>5</v>
      </c>
      <c r="AM44" s="12">
        <v>53</v>
      </c>
      <c r="AN44" s="12">
        <v>0</v>
      </c>
      <c r="AO44" s="12">
        <v>2</v>
      </c>
      <c r="AP44" s="12">
        <v>43</v>
      </c>
      <c r="AQ44" s="12">
        <v>17</v>
      </c>
      <c r="AR44" s="12">
        <v>0</v>
      </c>
      <c r="AS44" s="12">
        <v>1</v>
      </c>
      <c r="AT44" s="12">
        <v>57</v>
      </c>
      <c r="AU44" s="12">
        <v>2</v>
      </c>
      <c r="AV44" s="12">
        <v>0</v>
      </c>
      <c r="AW44" s="12">
        <v>28</v>
      </c>
      <c r="AX44" s="12">
        <v>32</v>
      </c>
      <c r="AY44" s="12">
        <v>23</v>
      </c>
      <c r="AZ44" s="12">
        <v>36</v>
      </c>
      <c r="BA44" s="12">
        <v>1</v>
      </c>
      <c r="BB44" s="12">
        <v>16</v>
      </c>
      <c r="BC44" s="12">
        <v>44</v>
      </c>
      <c r="BD44" s="12">
        <v>28</v>
      </c>
      <c r="BE44" s="12">
        <v>7</v>
      </c>
      <c r="BF44" s="12">
        <v>4</v>
      </c>
      <c r="BG44" s="12">
        <v>2</v>
      </c>
      <c r="BH44" s="12">
        <v>16</v>
      </c>
    </row>
    <row r="45" spans="1:60" s="53" customFormat="1" ht="15.75" x14ac:dyDescent="0.25">
      <c r="A45" s="101">
        <v>44065</v>
      </c>
      <c r="B45" s="12">
        <v>60</v>
      </c>
      <c r="C45" s="12">
        <v>0</v>
      </c>
      <c r="D45" s="30">
        <f t="shared" si="0"/>
        <v>9.5829040990872283</v>
      </c>
      <c r="E45" s="30">
        <f t="shared" si="3"/>
        <v>0</v>
      </c>
      <c r="F45" s="12">
        <v>0</v>
      </c>
      <c r="G45" s="12">
        <v>60</v>
      </c>
      <c r="H45" s="12">
        <v>0</v>
      </c>
      <c r="I45" s="12">
        <v>30</v>
      </c>
      <c r="J45" s="12">
        <v>30</v>
      </c>
      <c r="K45" s="12">
        <v>0</v>
      </c>
      <c r="L45" s="12">
        <v>16</v>
      </c>
      <c r="M45" s="12">
        <v>0</v>
      </c>
      <c r="N45" s="12">
        <v>42</v>
      </c>
      <c r="O45" s="12">
        <v>1</v>
      </c>
      <c r="P45" s="12">
        <v>0</v>
      </c>
      <c r="Q45" s="12">
        <v>1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8</v>
      </c>
      <c r="X45" s="12">
        <v>22</v>
      </c>
      <c r="Y45" s="12">
        <v>30</v>
      </c>
      <c r="Z45" s="12">
        <v>0</v>
      </c>
      <c r="AA45" s="12">
        <v>5</v>
      </c>
      <c r="AB45" s="12">
        <v>2</v>
      </c>
      <c r="AC45" s="12">
        <v>36</v>
      </c>
      <c r="AD45" s="12">
        <v>0</v>
      </c>
      <c r="AE45" s="12">
        <v>17</v>
      </c>
      <c r="AF45" s="12">
        <v>29</v>
      </c>
      <c r="AG45" s="12">
        <v>31</v>
      </c>
      <c r="AH45" s="12">
        <v>2</v>
      </c>
      <c r="AI45" s="12">
        <v>52</v>
      </c>
      <c r="AJ45" s="12">
        <v>5</v>
      </c>
      <c r="AK45" s="12">
        <v>1</v>
      </c>
      <c r="AL45" s="12">
        <v>5</v>
      </c>
      <c r="AM45" s="12">
        <v>53</v>
      </c>
      <c r="AN45" s="12">
        <v>0</v>
      </c>
      <c r="AO45" s="12">
        <v>2</v>
      </c>
      <c r="AP45" s="12">
        <v>43</v>
      </c>
      <c r="AQ45" s="12">
        <v>17</v>
      </c>
      <c r="AR45" s="12">
        <v>0</v>
      </c>
      <c r="AS45" s="12">
        <v>1</v>
      </c>
      <c r="AT45" s="12">
        <v>57</v>
      </c>
      <c r="AU45" s="12">
        <v>2</v>
      </c>
      <c r="AV45" s="12">
        <v>0</v>
      </c>
      <c r="AW45" s="12">
        <v>28</v>
      </c>
      <c r="AX45" s="12">
        <v>32</v>
      </c>
      <c r="AY45" s="12">
        <v>23</v>
      </c>
      <c r="AZ45" s="12">
        <v>36</v>
      </c>
      <c r="BA45" s="12">
        <v>1</v>
      </c>
      <c r="BB45" s="12">
        <v>16</v>
      </c>
      <c r="BC45" s="12">
        <v>44</v>
      </c>
      <c r="BD45" s="12">
        <v>28</v>
      </c>
      <c r="BE45" s="12">
        <v>7</v>
      </c>
      <c r="BF45" s="12">
        <v>4</v>
      </c>
      <c r="BG45" s="12">
        <v>2</v>
      </c>
      <c r="BH45" s="12">
        <v>16</v>
      </c>
    </row>
    <row r="46" spans="1:60" s="53" customFormat="1" ht="15.75" x14ac:dyDescent="0.25">
      <c r="A46" s="101">
        <v>44066</v>
      </c>
      <c r="B46" s="12">
        <v>60</v>
      </c>
      <c r="C46" s="12">
        <v>0</v>
      </c>
      <c r="D46" s="30">
        <f>B46*100000/626115</f>
        <v>9.5829040990872283</v>
      </c>
      <c r="E46" s="30">
        <f>(B46*100/B45)-100</f>
        <v>0</v>
      </c>
      <c r="F46" s="12">
        <v>0</v>
      </c>
      <c r="G46" s="12">
        <v>60</v>
      </c>
      <c r="H46" s="12">
        <v>0</v>
      </c>
      <c r="I46" s="12">
        <v>30</v>
      </c>
      <c r="J46" s="12">
        <v>30</v>
      </c>
      <c r="K46" s="12">
        <v>0</v>
      </c>
      <c r="L46" s="12">
        <v>16</v>
      </c>
      <c r="M46" s="12">
        <v>0</v>
      </c>
      <c r="N46" s="12">
        <v>42</v>
      </c>
      <c r="O46" s="12">
        <v>1</v>
      </c>
      <c r="P46" s="12">
        <v>0</v>
      </c>
      <c r="Q46" s="12">
        <v>1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8</v>
      </c>
      <c r="X46" s="12">
        <v>22</v>
      </c>
      <c r="Y46" s="12">
        <v>30</v>
      </c>
      <c r="Z46" s="12">
        <v>0</v>
      </c>
      <c r="AA46" s="12">
        <v>5</v>
      </c>
      <c r="AB46" s="12">
        <v>2</v>
      </c>
      <c r="AC46" s="12">
        <v>36</v>
      </c>
      <c r="AD46" s="12">
        <v>0</v>
      </c>
      <c r="AE46" s="12">
        <v>17</v>
      </c>
      <c r="AF46" s="12">
        <v>29</v>
      </c>
      <c r="AG46" s="12">
        <v>31</v>
      </c>
      <c r="AH46" s="12">
        <v>2</v>
      </c>
      <c r="AI46" s="12">
        <v>52</v>
      </c>
      <c r="AJ46" s="12">
        <v>5</v>
      </c>
      <c r="AK46" s="12">
        <v>1</v>
      </c>
      <c r="AL46" s="12">
        <v>5</v>
      </c>
      <c r="AM46" s="12">
        <v>53</v>
      </c>
      <c r="AN46" s="12">
        <v>0</v>
      </c>
      <c r="AO46" s="12">
        <v>2</v>
      </c>
      <c r="AP46" s="12">
        <v>43</v>
      </c>
      <c r="AQ46" s="12">
        <v>17</v>
      </c>
      <c r="AR46" s="12">
        <v>0</v>
      </c>
      <c r="AS46" s="12">
        <v>1</v>
      </c>
      <c r="AT46" s="12">
        <v>57</v>
      </c>
      <c r="AU46" s="12">
        <v>2</v>
      </c>
      <c r="AV46" s="12">
        <v>0</v>
      </c>
      <c r="AW46" s="12">
        <v>28</v>
      </c>
      <c r="AX46" s="12">
        <v>32</v>
      </c>
      <c r="AY46" s="12">
        <v>23</v>
      </c>
      <c r="AZ46" s="12">
        <v>36</v>
      </c>
      <c r="BA46" s="12">
        <v>1</v>
      </c>
      <c r="BB46" s="12">
        <v>16</v>
      </c>
      <c r="BC46" s="12">
        <v>44</v>
      </c>
      <c r="BD46" s="12">
        <v>28</v>
      </c>
      <c r="BE46" s="12">
        <v>7</v>
      </c>
      <c r="BF46" s="12">
        <v>4</v>
      </c>
      <c r="BG46" s="12">
        <v>2</v>
      </c>
      <c r="BH46" s="12">
        <v>16</v>
      </c>
    </row>
    <row r="47" spans="1:60" s="53" customFormat="1" ht="15.75" x14ac:dyDescent="0.25">
      <c r="A47" s="101">
        <v>44067</v>
      </c>
      <c r="B47" s="12">
        <v>60</v>
      </c>
      <c r="C47" s="12">
        <v>0</v>
      </c>
      <c r="D47" s="30">
        <f>B47*100000/626115</f>
        <v>9.5829040990872283</v>
      </c>
      <c r="E47" s="30">
        <f>(B47*100/B46)-100</f>
        <v>0</v>
      </c>
      <c r="F47" s="12">
        <v>0</v>
      </c>
      <c r="G47" s="12">
        <v>60</v>
      </c>
      <c r="H47" s="12">
        <v>0</v>
      </c>
      <c r="I47" s="12">
        <v>30</v>
      </c>
      <c r="J47" s="12">
        <v>30</v>
      </c>
      <c r="K47" s="12">
        <v>0</v>
      </c>
      <c r="L47" s="12">
        <v>16</v>
      </c>
      <c r="M47" s="12">
        <v>0</v>
      </c>
      <c r="N47" s="12">
        <v>42</v>
      </c>
      <c r="O47" s="12">
        <v>1</v>
      </c>
      <c r="P47" s="12">
        <v>0</v>
      </c>
      <c r="Q47" s="12">
        <v>1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8</v>
      </c>
      <c r="X47" s="12">
        <v>22</v>
      </c>
      <c r="Y47" s="12">
        <v>30</v>
      </c>
      <c r="Z47" s="12">
        <v>0</v>
      </c>
      <c r="AA47" s="12">
        <v>5</v>
      </c>
      <c r="AB47" s="12">
        <v>2</v>
      </c>
      <c r="AC47" s="12">
        <v>36</v>
      </c>
      <c r="AD47" s="12">
        <v>0</v>
      </c>
      <c r="AE47" s="12">
        <v>17</v>
      </c>
      <c r="AF47" s="12">
        <v>29</v>
      </c>
      <c r="AG47" s="12">
        <v>31</v>
      </c>
      <c r="AH47" s="12">
        <v>2</v>
      </c>
      <c r="AI47" s="12">
        <v>52</v>
      </c>
      <c r="AJ47" s="12">
        <v>5</v>
      </c>
      <c r="AK47" s="12">
        <v>1</v>
      </c>
      <c r="AL47" s="12">
        <v>5</v>
      </c>
      <c r="AM47" s="12">
        <v>53</v>
      </c>
      <c r="AN47" s="12">
        <v>0</v>
      </c>
      <c r="AO47" s="12">
        <v>2</v>
      </c>
      <c r="AP47" s="12">
        <v>43</v>
      </c>
      <c r="AQ47" s="12">
        <v>17</v>
      </c>
      <c r="AR47" s="12">
        <v>0</v>
      </c>
      <c r="AS47" s="12">
        <v>1</v>
      </c>
      <c r="AT47" s="12">
        <v>57</v>
      </c>
      <c r="AU47" s="12">
        <v>2</v>
      </c>
      <c r="AV47" s="12">
        <v>0</v>
      </c>
      <c r="AW47" s="12">
        <v>28</v>
      </c>
      <c r="AX47" s="12">
        <v>32</v>
      </c>
      <c r="AY47" s="12">
        <v>23</v>
      </c>
      <c r="AZ47" s="12">
        <v>36</v>
      </c>
      <c r="BA47" s="12">
        <v>1</v>
      </c>
      <c r="BB47" s="12">
        <v>16</v>
      </c>
      <c r="BC47" s="12">
        <v>44</v>
      </c>
      <c r="BD47" s="12">
        <v>28</v>
      </c>
      <c r="BE47" s="12">
        <v>7</v>
      </c>
      <c r="BF47" s="12">
        <v>4</v>
      </c>
      <c r="BG47" s="12">
        <v>2</v>
      </c>
      <c r="BH47" s="12">
        <v>16</v>
      </c>
    </row>
    <row r="48" spans="1:60" s="53" customFormat="1" x14ac:dyDescent="0.25"/>
    <row r="49" s="53" customFormat="1" x14ac:dyDescent="0.25"/>
    <row r="50" s="53" customFormat="1" x14ac:dyDescent="0.25"/>
    <row r="51" s="53" customFormat="1" x14ac:dyDescent="0.25"/>
    <row r="52" s="53" customFormat="1" x14ac:dyDescent="0.25"/>
    <row r="53" s="53" customFormat="1" x14ac:dyDescent="0.25"/>
    <row r="54" s="53" customFormat="1" x14ac:dyDescent="0.25"/>
    <row r="55" s="53" customFormat="1" x14ac:dyDescent="0.25"/>
    <row r="56" s="53" customFormat="1" x14ac:dyDescent="0.25"/>
    <row r="57" s="53" customFormat="1" x14ac:dyDescent="0.25"/>
    <row r="58" s="53" customFormat="1" x14ac:dyDescent="0.25"/>
    <row r="59" s="53" customFormat="1" x14ac:dyDescent="0.25"/>
    <row r="60" s="53" customFormat="1" x14ac:dyDescent="0.25"/>
    <row r="61" s="53" customFormat="1" x14ac:dyDescent="0.25"/>
    <row r="62" s="53" customFormat="1" x14ac:dyDescent="0.25"/>
    <row r="63" s="53" customFormat="1" x14ac:dyDescent="0.25"/>
    <row r="64" s="53" customFormat="1" x14ac:dyDescent="0.25"/>
    <row r="65" s="53" customFormat="1" x14ac:dyDescent="0.25"/>
    <row r="66" s="53" customFormat="1" x14ac:dyDescent="0.25"/>
    <row r="67" s="53" customFormat="1" x14ac:dyDescent="0.25"/>
    <row r="68" s="53" customFormat="1" x14ac:dyDescent="0.25"/>
    <row r="69" s="53" customFormat="1" x14ac:dyDescent="0.25"/>
    <row r="70" s="53" customFormat="1" x14ac:dyDescent="0.25"/>
    <row r="71" s="53" customFormat="1" x14ac:dyDescent="0.25"/>
    <row r="72" s="53" customFormat="1" x14ac:dyDescent="0.25"/>
    <row r="73" s="53" customFormat="1" x14ac:dyDescent="0.25"/>
    <row r="74" s="53" customFormat="1" x14ac:dyDescent="0.25"/>
    <row r="75" s="53" customFormat="1" x14ac:dyDescent="0.25"/>
    <row r="76" s="53" customFormat="1" x14ac:dyDescent="0.25"/>
    <row r="77" s="53" customFormat="1" x14ac:dyDescent="0.25"/>
    <row r="78" s="53" customFormat="1" x14ac:dyDescent="0.25"/>
    <row r="79" s="53" customFormat="1" x14ac:dyDescent="0.25"/>
    <row r="80" s="53" customFormat="1" x14ac:dyDescent="0.25"/>
    <row r="81" s="53" customFormat="1" x14ac:dyDescent="0.25"/>
    <row r="82" s="53" customFormat="1" x14ac:dyDescent="0.25"/>
    <row r="83" s="53" customFormat="1" x14ac:dyDescent="0.25"/>
    <row r="84" s="53" customFormat="1" x14ac:dyDescent="0.25"/>
    <row r="85" s="53" customFormat="1" x14ac:dyDescent="0.25"/>
    <row r="86" s="53" customFormat="1" x14ac:dyDescent="0.25"/>
    <row r="87" s="53" customFormat="1" x14ac:dyDescent="0.25"/>
    <row r="88" s="53" customFormat="1" x14ac:dyDescent="0.25"/>
    <row r="89" s="53" customFormat="1" x14ac:dyDescent="0.25"/>
    <row r="90" s="53" customFormat="1" x14ac:dyDescent="0.25"/>
    <row r="91" s="53" customFormat="1" x14ac:dyDescent="0.25"/>
    <row r="92" s="53" customFormat="1" x14ac:dyDescent="0.25"/>
    <row r="93" s="53" customFormat="1" x14ac:dyDescent="0.25"/>
    <row r="94" s="53" customFormat="1" x14ac:dyDescent="0.25"/>
    <row r="95" s="53" customFormat="1" x14ac:dyDescent="0.25"/>
    <row r="96" s="53" customFormat="1" x14ac:dyDescent="0.25"/>
    <row r="97" s="53" customFormat="1" x14ac:dyDescent="0.25"/>
    <row r="98" s="53" customFormat="1" x14ac:dyDescent="0.25"/>
    <row r="99" s="53" customFormat="1" x14ac:dyDescent="0.25"/>
    <row r="100" s="53" customFormat="1" x14ac:dyDescent="0.25"/>
    <row r="101" s="53" customFormat="1" x14ac:dyDescent="0.25"/>
    <row r="102" s="53" customFormat="1" x14ac:dyDescent="0.25"/>
    <row r="103" s="53" customFormat="1" x14ac:dyDescent="0.25"/>
    <row r="104" s="53" customFormat="1" x14ac:dyDescent="0.25"/>
    <row r="105" s="53" customFormat="1" x14ac:dyDescent="0.25"/>
    <row r="106" s="53" customFormat="1" x14ac:dyDescent="0.25"/>
    <row r="107" s="53" customFormat="1" x14ac:dyDescent="0.25"/>
    <row r="108" s="53" customFormat="1" x14ac:dyDescent="0.25"/>
    <row r="109" s="53" customFormat="1" x14ac:dyDescent="0.25"/>
    <row r="110" s="53" customFormat="1" x14ac:dyDescent="0.25"/>
    <row r="111" s="53" customFormat="1" x14ac:dyDescent="0.25"/>
    <row r="112" s="53" customFormat="1" x14ac:dyDescent="0.25"/>
    <row r="113" spans="11:67" s="53" customFormat="1" x14ac:dyDescent="0.25"/>
    <row r="114" spans="11:67" s="53" customFormat="1" x14ac:dyDescent="0.25"/>
    <row r="115" spans="11:67" s="53" customFormat="1" x14ac:dyDescent="0.25"/>
    <row r="116" spans="11:67" s="53" customFormat="1" x14ac:dyDescent="0.25"/>
    <row r="117" spans="11:67" s="53" customFormat="1" x14ac:dyDescent="0.25"/>
    <row r="118" spans="11:67" s="53" customFormat="1" x14ac:dyDescent="0.25"/>
    <row r="119" spans="11:67" s="53" customFormat="1" x14ac:dyDescent="0.25"/>
    <row r="120" spans="11:67" s="53" customFormat="1" x14ac:dyDescent="0.25"/>
    <row r="121" spans="11:67" s="53" customFormat="1" x14ac:dyDescent="0.25"/>
    <row r="122" spans="11:67" s="53" customFormat="1" x14ac:dyDescent="0.25"/>
    <row r="123" spans="11:67" s="53" customFormat="1" x14ac:dyDescent="0.25"/>
    <row r="124" spans="11:67" s="53" customFormat="1" x14ac:dyDescent="0.25"/>
    <row r="125" spans="11:67" x14ac:dyDescent="0.25"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53"/>
    </row>
    <row r="126" spans="11:67" x14ac:dyDescent="0.25"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  <c r="BE126" s="53"/>
      <c r="BF126" s="53"/>
      <c r="BG126" s="53"/>
      <c r="BH126" s="53"/>
      <c r="BI126" s="53"/>
      <c r="BJ126" s="53"/>
      <c r="BK126" s="53"/>
      <c r="BL126" s="53"/>
      <c r="BM126" s="53"/>
      <c r="BN126" s="53"/>
      <c r="BO126" s="53"/>
    </row>
    <row r="127" spans="11:67" x14ac:dyDescent="0.25"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53"/>
      <c r="BJ127" s="53"/>
      <c r="BK127" s="53"/>
      <c r="BL127" s="53"/>
      <c r="BM127" s="53"/>
      <c r="BN127" s="53"/>
      <c r="BO127" s="53"/>
    </row>
    <row r="128" spans="11:67" x14ac:dyDescent="0.25"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53"/>
      <c r="BJ128" s="53"/>
      <c r="BK128" s="53"/>
      <c r="BL128" s="53"/>
      <c r="BM128" s="53"/>
      <c r="BN128" s="53"/>
      <c r="BO128" s="53"/>
    </row>
    <row r="129" spans="11:67" x14ac:dyDescent="0.25"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53"/>
      <c r="BJ129" s="53"/>
      <c r="BK129" s="53"/>
      <c r="BL129" s="53"/>
      <c r="BM129" s="53"/>
      <c r="BN129" s="53"/>
      <c r="BO129" s="53"/>
    </row>
    <row r="130" spans="11:67" x14ac:dyDescent="0.25"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</row>
    <row r="131" spans="11:67" x14ac:dyDescent="0.25"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</row>
    <row r="132" spans="11:67" x14ac:dyDescent="0.25"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</row>
    <row r="133" spans="11:67" x14ac:dyDescent="0.25"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</row>
    <row r="134" spans="11:67" x14ac:dyDescent="0.25"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  <c r="BJ134" s="53"/>
      <c r="BK134" s="53"/>
      <c r="BL134" s="53"/>
      <c r="BM134" s="53"/>
      <c r="BN134" s="53"/>
      <c r="BO134" s="53"/>
    </row>
    <row r="135" spans="11:67" x14ac:dyDescent="0.25"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</row>
    <row r="136" spans="11:67" x14ac:dyDescent="0.25"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53"/>
      <c r="BJ136" s="53"/>
      <c r="BK136" s="53"/>
      <c r="BL136" s="53"/>
      <c r="BM136" s="53"/>
      <c r="BN136" s="53"/>
      <c r="BO136" s="53"/>
    </row>
    <row r="137" spans="11:67" x14ac:dyDescent="0.25"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</row>
    <row r="138" spans="11:67" x14ac:dyDescent="0.25"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</row>
    <row r="139" spans="11:67" x14ac:dyDescent="0.25"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</row>
    <row r="140" spans="11:67" x14ac:dyDescent="0.25"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</row>
    <row r="141" spans="11:67" x14ac:dyDescent="0.25"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</row>
    <row r="142" spans="11:67" x14ac:dyDescent="0.25"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53"/>
      <c r="BJ142" s="53"/>
      <c r="BK142" s="53"/>
      <c r="BL142" s="53"/>
      <c r="BM142" s="53"/>
      <c r="BN142" s="53"/>
      <c r="BO142" s="53"/>
    </row>
    <row r="143" spans="11:67" x14ac:dyDescent="0.25"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</row>
    <row r="144" spans="11:67" x14ac:dyDescent="0.25"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53"/>
      <c r="BJ144" s="53"/>
      <c r="BK144" s="53"/>
      <c r="BL144" s="53"/>
      <c r="BM144" s="53"/>
      <c r="BN144" s="53"/>
      <c r="BO144" s="53"/>
    </row>
    <row r="145" spans="11:67" x14ac:dyDescent="0.25"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53"/>
      <c r="BH145" s="53"/>
      <c r="BI145" s="53"/>
      <c r="BJ145" s="53"/>
      <c r="BK145" s="53"/>
      <c r="BL145" s="53"/>
      <c r="BM145" s="53"/>
      <c r="BN145" s="53"/>
      <c r="BO145" s="53"/>
    </row>
    <row r="146" spans="11:67" x14ac:dyDescent="0.25"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53"/>
      <c r="BJ146" s="53"/>
      <c r="BK146" s="53"/>
      <c r="BL146" s="53"/>
      <c r="BM146" s="53"/>
      <c r="BN146" s="53"/>
      <c r="BO146" s="53"/>
    </row>
    <row r="147" spans="11:67" x14ac:dyDescent="0.25"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</row>
    <row r="148" spans="11:67" x14ac:dyDescent="0.25"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</row>
    <row r="149" spans="11:67" x14ac:dyDescent="0.25"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L149" s="53"/>
      <c r="BM149" s="53"/>
      <c r="BN149" s="53"/>
      <c r="BO149" s="53"/>
    </row>
    <row r="150" spans="11:67" x14ac:dyDescent="0.25"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  <c r="BE150" s="53"/>
      <c r="BF150" s="53"/>
      <c r="BG150" s="53"/>
      <c r="BH150" s="53"/>
      <c r="BI150" s="53"/>
      <c r="BJ150" s="53"/>
      <c r="BK150" s="53"/>
      <c r="BL150" s="53"/>
      <c r="BM150" s="53"/>
      <c r="BN150" s="53"/>
      <c r="BO150" s="53"/>
    </row>
    <row r="151" spans="11:67" x14ac:dyDescent="0.25"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53"/>
      <c r="BJ151" s="53"/>
      <c r="BK151" s="53"/>
      <c r="BL151" s="53"/>
      <c r="BM151" s="53"/>
      <c r="BN151" s="53"/>
      <c r="BO151" s="53"/>
    </row>
    <row r="152" spans="11:67" x14ac:dyDescent="0.25"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</row>
    <row r="153" spans="11:67" x14ac:dyDescent="0.25"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</row>
    <row r="154" spans="11:67" x14ac:dyDescent="0.25"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</row>
    <row r="155" spans="11:67" x14ac:dyDescent="0.25"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53"/>
      <c r="BJ155" s="53"/>
      <c r="BK155" s="53"/>
      <c r="BL155" s="53"/>
      <c r="BM155" s="53"/>
      <c r="BN155" s="53"/>
      <c r="BO155" s="53"/>
    </row>
    <row r="156" spans="11:67" x14ac:dyDescent="0.25"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L156" s="53"/>
      <c r="BM156" s="53"/>
      <c r="BN156" s="53"/>
      <c r="BO156" s="53"/>
    </row>
    <row r="157" spans="11:67" x14ac:dyDescent="0.25"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53"/>
      <c r="BJ157" s="53"/>
      <c r="BK157" s="53"/>
      <c r="BL157" s="53"/>
      <c r="BM157" s="53"/>
      <c r="BN157" s="53"/>
      <c r="BO157" s="53"/>
    </row>
    <row r="158" spans="11:67" x14ac:dyDescent="0.25"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53"/>
      <c r="BJ158" s="53"/>
      <c r="BK158" s="53"/>
      <c r="BL158" s="53"/>
      <c r="BM158" s="53"/>
      <c r="BN158" s="53"/>
      <c r="BO158" s="53"/>
    </row>
    <row r="159" spans="11:67" x14ac:dyDescent="0.25"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3"/>
      <c r="BN159" s="53"/>
      <c r="BO159" s="53"/>
    </row>
    <row r="160" spans="11:67" x14ac:dyDescent="0.25"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53"/>
      <c r="BJ160" s="53"/>
      <c r="BK160" s="53"/>
      <c r="BL160" s="53"/>
      <c r="BM160" s="53"/>
      <c r="BN160" s="53"/>
      <c r="BO160" s="53"/>
    </row>
    <row r="161" spans="11:67" x14ac:dyDescent="0.25"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53"/>
      <c r="BJ161" s="53"/>
      <c r="BK161" s="53"/>
      <c r="BL161" s="53"/>
      <c r="BM161" s="53"/>
      <c r="BN161" s="53"/>
      <c r="BO161" s="53"/>
    </row>
    <row r="162" spans="11:67" x14ac:dyDescent="0.25"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53"/>
      <c r="BJ162" s="53"/>
      <c r="BK162" s="53"/>
      <c r="BL162" s="53"/>
      <c r="BM162" s="53"/>
      <c r="BN162" s="53"/>
      <c r="BO162" s="53"/>
    </row>
    <row r="163" spans="11:67" x14ac:dyDescent="0.25"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3"/>
      <c r="BN163" s="53"/>
      <c r="BO163" s="53"/>
    </row>
    <row r="164" spans="11:67" x14ac:dyDescent="0.25"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  <c r="BJ164" s="53"/>
      <c r="BK164" s="53"/>
      <c r="BL164" s="53"/>
      <c r="BM164" s="53"/>
      <c r="BN164" s="53"/>
      <c r="BO164" s="53"/>
    </row>
    <row r="165" spans="11:67" x14ac:dyDescent="0.25"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</row>
    <row r="166" spans="11:67" x14ac:dyDescent="0.25"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3"/>
      <c r="BN166" s="53"/>
      <c r="BO166" s="53"/>
    </row>
    <row r="167" spans="11:67" x14ac:dyDescent="0.25"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</row>
    <row r="168" spans="11:67" x14ac:dyDescent="0.25"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</row>
    <row r="169" spans="11:67" x14ac:dyDescent="0.25"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  <c r="BE169" s="53"/>
      <c r="BF169" s="53"/>
      <c r="BG169" s="53"/>
      <c r="BH169" s="53"/>
      <c r="BI169" s="53"/>
      <c r="BJ169" s="53"/>
      <c r="BK169" s="53"/>
      <c r="BL169" s="53"/>
      <c r="BM169" s="53"/>
      <c r="BN169" s="53"/>
      <c r="BO169" s="53"/>
    </row>
    <row r="170" spans="11:67" x14ac:dyDescent="0.25"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  <c r="BE170" s="53"/>
      <c r="BF170" s="53"/>
      <c r="BG170" s="53"/>
      <c r="BH170" s="53"/>
      <c r="BI170" s="53"/>
      <c r="BJ170" s="53"/>
      <c r="BK170" s="53"/>
      <c r="BL170" s="53"/>
      <c r="BM170" s="53"/>
      <c r="BN170" s="53"/>
      <c r="BO170" s="53"/>
    </row>
    <row r="171" spans="11:67" x14ac:dyDescent="0.25"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  <c r="BE171" s="53"/>
      <c r="BF171" s="53"/>
      <c r="BG171" s="53"/>
      <c r="BH171" s="53"/>
      <c r="BI171" s="53"/>
      <c r="BJ171" s="53"/>
      <c r="BK171" s="53"/>
      <c r="BL171" s="53"/>
      <c r="BM171" s="53"/>
      <c r="BN171" s="53"/>
      <c r="BO171" s="53"/>
    </row>
    <row r="172" spans="11:67" x14ac:dyDescent="0.25"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  <c r="BE172" s="53"/>
      <c r="BF172" s="53"/>
      <c r="BG172" s="53"/>
      <c r="BH172" s="53"/>
      <c r="BI172" s="53"/>
      <c r="BJ172" s="53"/>
      <c r="BK172" s="53"/>
      <c r="BL172" s="53"/>
      <c r="BM172" s="53"/>
      <c r="BN172" s="53"/>
      <c r="BO172" s="53"/>
    </row>
    <row r="173" spans="11:67" x14ac:dyDescent="0.25"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  <c r="BE173" s="53"/>
      <c r="BF173" s="53"/>
      <c r="BG173" s="53"/>
      <c r="BH173" s="53"/>
      <c r="BI173" s="53"/>
      <c r="BJ173" s="53"/>
      <c r="BK173" s="53"/>
      <c r="BL173" s="53"/>
      <c r="BM173" s="53"/>
      <c r="BN173" s="53"/>
      <c r="BO173" s="53"/>
    </row>
    <row r="174" spans="11:67" x14ac:dyDescent="0.25"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  <c r="BE174" s="53"/>
      <c r="BF174" s="53"/>
      <c r="BG174" s="53"/>
      <c r="BH174" s="53"/>
      <c r="BI174" s="53"/>
      <c r="BJ174" s="53"/>
      <c r="BK174" s="53"/>
      <c r="BL174" s="53"/>
      <c r="BM174" s="53"/>
      <c r="BN174" s="53"/>
      <c r="BO174" s="53"/>
    </row>
    <row r="175" spans="11:67" x14ac:dyDescent="0.25"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  <c r="BE175" s="53"/>
      <c r="BF175" s="53"/>
      <c r="BG175" s="53"/>
      <c r="BH175" s="53"/>
      <c r="BI175" s="53"/>
      <c r="BJ175" s="53"/>
      <c r="BK175" s="53"/>
      <c r="BL175" s="53"/>
      <c r="BM175" s="53"/>
      <c r="BN175" s="53"/>
      <c r="BO175" s="53"/>
    </row>
    <row r="176" spans="11:67" x14ac:dyDescent="0.25"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  <c r="BE176" s="53"/>
      <c r="BF176" s="53"/>
      <c r="BG176" s="53"/>
      <c r="BH176" s="53"/>
      <c r="BI176" s="53"/>
      <c r="BJ176" s="53"/>
      <c r="BK176" s="53"/>
      <c r="BL176" s="53"/>
      <c r="BM176" s="53"/>
      <c r="BN176" s="53"/>
      <c r="BO176" s="53"/>
    </row>
    <row r="177" spans="11:67" x14ac:dyDescent="0.25"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53"/>
      <c r="BJ177" s="53"/>
      <c r="BK177" s="53"/>
      <c r="BL177" s="53"/>
      <c r="BM177" s="53"/>
      <c r="BN177" s="53"/>
      <c r="BO177" s="53"/>
    </row>
    <row r="178" spans="11:67" x14ac:dyDescent="0.25"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  <c r="BE178" s="53"/>
      <c r="BF178" s="53"/>
      <c r="BG178" s="53"/>
      <c r="BH178" s="53"/>
      <c r="BI178" s="53"/>
      <c r="BJ178" s="53"/>
      <c r="BK178" s="53"/>
      <c r="BL178" s="53"/>
      <c r="BM178" s="53"/>
      <c r="BN178" s="53"/>
      <c r="BO178" s="53"/>
    </row>
    <row r="179" spans="11:67" x14ac:dyDescent="0.25"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53"/>
      <c r="BJ179" s="53"/>
      <c r="BK179" s="53"/>
      <c r="BL179" s="53"/>
      <c r="BM179" s="53"/>
      <c r="BN179" s="53"/>
      <c r="BO179" s="53"/>
    </row>
    <row r="180" spans="11:67" x14ac:dyDescent="0.25"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  <c r="BE180" s="53"/>
      <c r="BF180" s="53"/>
      <c r="BG180" s="53"/>
      <c r="BH180" s="53"/>
      <c r="BI180" s="53"/>
      <c r="BJ180" s="53"/>
      <c r="BK180" s="53"/>
      <c r="BL180" s="53"/>
      <c r="BM180" s="53"/>
      <c r="BN180" s="53"/>
      <c r="BO180" s="53"/>
    </row>
    <row r="181" spans="11:67" x14ac:dyDescent="0.25"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53"/>
      <c r="BJ181" s="53"/>
      <c r="BK181" s="53"/>
      <c r="BL181" s="53"/>
      <c r="BM181" s="53"/>
      <c r="BN181" s="53"/>
      <c r="BO181" s="53"/>
    </row>
    <row r="182" spans="11:67" x14ac:dyDescent="0.25"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  <c r="BE182" s="53"/>
      <c r="BF182" s="53"/>
      <c r="BG182" s="53"/>
      <c r="BH182" s="53"/>
      <c r="BI182" s="53"/>
      <c r="BJ182" s="53"/>
      <c r="BK182" s="53"/>
      <c r="BL182" s="53"/>
      <c r="BM182" s="53"/>
      <c r="BN182" s="53"/>
      <c r="BO182" s="53"/>
    </row>
    <row r="183" spans="11:67" x14ac:dyDescent="0.25"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  <c r="BE183" s="53"/>
      <c r="BF183" s="53"/>
      <c r="BG183" s="53"/>
      <c r="BH183" s="53"/>
      <c r="BI183" s="53"/>
      <c r="BJ183" s="53"/>
      <c r="BK183" s="53"/>
      <c r="BL183" s="53"/>
      <c r="BM183" s="53"/>
      <c r="BN183" s="53"/>
      <c r="BO183" s="53"/>
    </row>
    <row r="184" spans="11:67" x14ac:dyDescent="0.25"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  <c r="BE184" s="53"/>
      <c r="BF184" s="53"/>
      <c r="BG184" s="53"/>
      <c r="BH184" s="53"/>
      <c r="BI184" s="53"/>
      <c r="BJ184" s="53"/>
      <c r="BK184" s="53"/>
      <c r="BL184" s="53"/>
      <c r="BM184" s="53"/>
      <c r="BN184" s="53"/>
      <c r="BO184" s="53"/>
    </row>
  </sheetData>
  <mergeCells count="41">
    <mergeCell ref="BE6:BE7"/>
    <mergeCell ref="BF6:BF7"/>
    <mergeCell ref="BG6:BG7"/>
    <mergeCell ref="BH6:BH7"/>
    <mergeCell ref="AK6:AK7"/>
    <mergeCell ref="AL6:AL7"/>
    <mergeCell ref="AM6:AM7"/>
    <mergeCell ref="AN6:AN7"/>
    <mergeCell ref="BD6:BD7"/>
    <mergeCell ref="BA5:BA7"/>
    <mergeCell ref="BB5:BC6"/>
    <mergeCell ref="BD5:BH5"/>
    <mergeCell ref="AS5:AV5"/>
    <mergeCell ref="AW5:AX6"/>
    <mergeCell ref="B6:D7"/>
    <mergeCell ref="E6:F7"/>
    <mergeCell ref="Z6:Z7"/>
    <mergeCell ref="AA6:AD6"/>
    <mergeCell ref="AE6:AE7"/>
    <mergeCell ref="AH6:AH7"/>
    <mergeCell ref="AI6:AI7"/>
    <mergeCell ref="AL5:AO5"/>
    <mergeCell ref="AP5:AQ6"/>
    <mergeCell ref="AR5:AR7"/>
    <mergeCell ref="AJ6:AJ7"/>
    <mergeCell ref="A4:BH4"/>
    <mergeCell ref="A5:A8"/>
    <mergeCell ref="B5:F5"/>
    <mergeCell ref="G5:H6"/>
    <mergeCell ref="I5:J6"/>
    <mergeCell ref="K5:Q6"/>
    <mergeCell ref="R5:Y6"/>
    <mergeCell ref="Z5:AE5"/>
    <mergeCell ref="AF5:AG6"/>
    <mergeCell ref="AH5:AK5"/>
    <mergeCell ref="AY5:AZ6"/>
    <mergeCell ref="AS6:AS7"/>
    <mergeCell ref="AT6:AT7"/>
    <mergeCell ref="AU6:AU7"/>
    <mergeCell ref="AV6:AV7"/>
    <mergeCell ref="AO6:AO7"/>
  </mergeCells>
  <pageMargins left="0.7" right="0.7" top="0.75" bottom="0.75" header="0.3" footer="0.3"/>
  <pageSetup paperSize="9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9"/>
  <sheetViews>
    <sheetView topLeftCell="A2" zoomScale="70" zoomScaleNormal="70" workbookViewId="0">
      <selection activeCell="J18" sqref="J18"/>
    </sheetView>
  </sheetViews>
  <sheetFormatPr defaultRowHeight="15" x14ac:dyDescent="0.25"/>
  <cols>
    <col min="1" max="1" width="14" style="123" customWidth="1"/>
    <col min="2" max="2" width="9.28515625" style="53"/>
    <col min="3" max="3" width="10.28515625" style="53" customWidth="1"/>
    <col min="4" max="4" width="13.28515625" style="53" bestFit="1" customWidth="1"/>
    <col min="5" max="5" width="8.28515625" style="53" customWidth="1"/>
    <col min="6" max="6" width="13.28515625" style="53" bestFit="1" customWidth="1"/>
    <col min="7" max="7" width="8.42578125" style="53" customWidth="1"/>
    <col min="8" max="8" width="9.7109375" style="53" customWidth="1"/>
    <col min="9" max="9" width="7.5703125" style="53" customWidth="1"/>
    <col min="10" max="10" width="6" style="53" customWidth="1"/>
    <col min="11" max="12" width="8.28515625" style="53" customWidth="1"/>
    <col min="13" max="13" width="11.42578125" style="53" customWidth="1"/>
    <col min="14" max="15" width="9.28515625" style="53"/>
    <col min="16" max="16" width="9.7109375" style="53" customWidth="1"/>
    <col min="17" max="40" width="9.28515625" style="53"/>
    <col min="41" max="41" width="10" style="53" customWidth="1"/>
    <col min="42" max="42" width="9.28515625" style="53"/>
    <col min="43" max="43" width="10.28515625" style="53" customWidth="1"/>
    <col min="44" max="44" width="9.28515625" style="53"/>
    <col min="45" max="45" width="9.7109375" style="53" customWidth="1"/>
    <col min="46" max="46" width="9.28515625" style="53"/>
    <col min="47" max="48" width="10" style="53" customWidth="1"/>
    <col min="49" max="49" width="9.28515625" style="53"/>
    <col min="50" max="50" width="9.7109375" style="53" customWidth="1"/>
    <col min="51" max="51" width="10.28515625" style="53" customWidth="1"/>
    <col min="52" max="58" width="9.28515625" style="53"/>
  </cols>
  <sheetData>
    <row r="1" spans="1:58" s="13" customFormat="1" ht="15.75" x14ac:dyDescent="0.25">
      <c r="A1" s="90">
        <v>44095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</row>
    <row r="2" spans="1:58" s="53" customFormat="1" ht="16.5" customHeight="1" x14ac:dyDescent="0.25">
      <c r="A2" s="729" t="s">
        <v>0</v>
      </c>
      <c r="B2" s="729"/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29"/>
      <c r="U2" s="729"/>
      <c r="V2" s="729"/>
      <c r="W2" s="729"/>
      <c r="X2" s="729"/>
      <c r="Y2" s="729"/>
      <c r="Z2" s="729"/>
      <c r="AA2" s="729"/>
      <c r="AB2" s="729"/>
      <c r="AC2" s="729"/>
      <c r="AD2" s="729"/>
      <c r="AE2" s="729"/>
      <c r="AF2" s="729"/>
      <c r="AG2" s="729"/>
      <c r="AH2" s="729"/>
      <c r="AI2" s="729"/>
      <c r="AJ2" s="729"/>
      <c r="AK2" s="729"/>
      <c r="AL2" s="729"/>
      <c r="AM2" s="729"/>
      <c r="AN2" s="729"/>
      <c r="AO2" s="729"/>
      <c r="AP2" s="729"/>
      <c r="AQ2" s="729"/>
      <c r="AR2" s="729"/>
      <c r="AS2" s="729"/>
      <c r="AT2" s="729"/>
      <c r="AU2" s="729"/>
      <c r="AV2" s="729"/>
      <c r="AW2" s="729"/>
      <c r="AX2" s="729"/>
      <c r="AY2" s="729"/>
      <c r="AZ2" s="729"/>
      <c r="BA2" s="729"/>
      <c r="BB2" s="729"/>
      <c r="BC2" s="729"/>
      <c r="BD2" s="119"/>
      <c r="BE2" s="119"/>
      <c r="BF2" s="119"/>
    </row>
    <row r="3" spans="1:58" s="53" customFormat="1" x14ac:dyDescent="0.25">
      <c r="A3" s="715" t="s">
        <v>1</v>
      </c>
      <c r="B3" s="716" t="s">
        <v>2</v>
      </c>
      <c r="C3" s="717"/>
      <c r="D3" s="717"/>
      <c r="E3" s="717"/>
      <c r="F3" s="717"/>
      <c r="G3" s="717"/>
      <c r="H3" s="718"/>
      <c r="I3" s="719" t="s">
        <v>3</v>
      </c>
      <c r="J3" s="719"/>
      <c r="K3" s="719" t="s">
        <v>4</v>
      </c>
      <c r="L3" s="719"/>
      <c r="M3" s="720" t="s">
        <v>5</v>
      </c>
      <c r="N3" s="721"/>
      <c r="O3" s="721"/>
      <c r="P3" s="721"/>
      <c r="Q3" s="721"/>
      <c r="R3" s="721"/>
      <c r="S3" s="722"/>
      <c r="T3" s="720" t="s">
        <v>6</v>
      </c>
      <c r="U3" s="721"/>
      <c r="V3" s="721"/>
      <c r="W3" s="721"/>
      <c r="X3" s="721"/>
      <c r="Y3" s="721"/>
      <c r="Z3" s="721"/>
      <c r="AA3" s="722"/>
      <c r="AB3" s="716" t="s">
        <v>7</v>
      </c>
      <c r="AC3" s="717"/>
      <c r="AD3" s="717"/>
      <c r="AE3" s="717"/>
      <c r="AF3" s="717"/>
      <c r="AG3" s="718"/>
      <c r="AH3" s="716" t="s">
        <v>8</v>
      </c>
      <c r="AI3" s="717"/>
      <c r="AJ3" s="717"/>
      <c r="AK3" s="717"/>
      <c r="AL3" s="717"/>
      <c r="AM3" s="717"/>
      <c r="AN3" s="717"/>
      <c r="AO3" s="718"/>
      <c r="AP3" s="720" t="s">
        <v>9</v>
      </c>
      <c r="AQ3" s="721"/>
      <c r="AR3" s="721"/>
      <c r="AS3" s="721"/>
      <c r="AT3" s="721"/>
      <c r="AU3" s="722"/>
      <c r="AV3" s="730" t="s">
        <v>10</v>
      </c>
      <c r="AW3" s="731"/>
      <c r="AX3" s="731"/>
      <c r="AY3" s="732"/>
      <c r="AZ3" s="720" t="s">
        <v>11</v>
      </c>
      <c r="BA3" s="721"/>
      <c r="BB3" s="721"/>
      <c r="BC3" s="722"/>
      <c r="BD3" s="119"/>
      <c r="BE3" s="119"/>
      <c r="BF3" s="119"/>
    </row>
    <row r="4" spans="1:58" s="53" customFormat="1" x14ac:dyDescent="0.25">
      <c r="A4" s="715"/>
      <c r="B4" s="726" t="s">
        <v>12</v>
      </c>
      <c r="C4" s="726"/>
      <c r="D4" s="726"/>
      <c r="E4" s="726" t="s">
        <v>13</v>
      </c>
      <c r="F4" s="726"/>
      <c r="G4" s="726" t="s">
        <v>14</v>
      </c>
      <c r="H4" s="726"/>
      <c r="I4" s="719"/>
      <c r="J4" s="719"/>
      <c r="K4" s="719"/>
      <c r="L4" s="719"/>
      <c r="M4" s="723"/>
      <c r="N4" s="724"/>
      <c r="O4" s="724"/>
      <c r="P4" s="724"/>
      <c r="Q4" s="724"/>
      <c r="R4" s="724"/>
      <c r="S4" s="725"/>
      <c r="T4" s="723"/>
      <c r="U4" s="724"/>
      <c r="V4" s="724"/>
      <c r="W4" s="724"/>
      <c r="X4" s="724"/>
      <c r="Y4" s="724"/>
      <c r="Z4" s="724"/>
      <c r="AA4" s="725"/>
      <c r="AB4" s="713" t="s">
        <v>15</v>
      </c>
      <c r="AC4" s="713" t="s">
        <v>16</v>
      </c>
      <c r="AD4" s="713"/>
      <c r="AE4" s="713"/>
      <c r="AF4" s="713"/>
      <c r="AG4" s="713" t="s">
        <v>17</v>
      </c>
      <c r="AH4" s="713" t="s">
        <v>18</v>
      </c>
      <c r="AI4" s="713"/>
      <c r="AJ4" s="713" t="s">
        <v>19</v>
      </c>
      <c r="AK4" s="713"/>
      <c r="AL4" s="713"/>
      <c r="AM4" s="713"/>
      <c r="AN4" s="713"/>
      <c r="AO4" s="713"/>
      <c r="AP4" s="723"/>
      <c r="AQ4" s="724"/>
      <c r="AR4" s="724"/>
      <c r="AS4" s="724"/>
      <c r="AT4" s="724"/>
      <c r="AU4" s="725"/>
      <c r="AV4" s="733"/>
      <c r="AW4" s="734"/>
      <c r="AX4" s="734"/>
      <c r="AY4" s="735"/>
      <c r="AZ4" s="723"/>
      <c r="BA4" s="724"/>
      <c r="BB4" s="724"/>
      <c r="BC4" s="725"/>
      <c r="BD4" s="119"/>
      <c r="BE4" s="119"/>
      <c r="BF4" s="119"/>
    </row>
    <row r="5" spans="1:58" s="53" customFormat="1" ht="52.5" customHeight="1" x14ac:dyDescent="0.25">
      <c r="A5" s="715"/>
      <c r="B5" s="726"/>
      <c r="C5" s="726"/>
      <c r="D5" s="726"/>
      <c r="E5" s="726"/>
      <c r="F5" s="726"/>
      <c r="G5" s="726"/>
      <c r="H5" s="726"/>
      <c r="I5" s="125" t="s">
        <v>20</v>
      </c>
      <c r="J5" s="125" t="s">
        <v>21</v>
      </c>
      <c r="K5" s="125" t="s">
        <v>22</v>
      </c>
      <c r="L5" s="125" t="s">
        <v>23</v>
      </c>
      <c r="M5" s="125" t="s">
        <v>24</v>
      </c>
      <c r="N5" s="125" t="s">
        <v>25</v>
      </c>
      <c r="O5" s="125" t="s">
        <v>26</v>
      </c>
      <c r="P5" s="125" t="s">
        <v>27</v>
      </c>
      <c r="Q5" s="125" t="s">
        <v>28</v>
      </c>
      <c r="R5" s="125" t="s">
        <v>29</v>
      </c>
      <c r="S5" s="125" t="s">
        <v>30</v>
      </c>
      <c r="T5" s="125" t="s">
        <v>31</v>
      </c>
      <c r="U5" s="125" t="s">
        <v>32</v>
      </c>
      <c r="V5" s="125" t="s">
        <v>33</v>
      </c>
      <c r="W5" s="125" t="s">
        <v>34</v>
      </c>
      <c r="X5" s="125" t="s">
        <v>35</v>
      </c>
      <c r="Y5" s="125" t="s">
        <v>36</v>
      </c>
      <c r="Z5" s="125" t="s">
        <v>37</v>
      </c>
      <c r="AA5" s="125" t="s">
        <v>38</v>
      </c>
      <c r="AB5" s="713"/>
      <c r="AC5" s="125" t="s">
        <v>39</v>
      </c>
      <c r="AD5" s="125" t="s">
        <v>40</v>
      </c>
      <c r="AE5" s="125" t="s">
        <v>41</v>
      </c>
      <c r="AF5" s="125" t="s">
        <v>30</v>
      </c>
      <c r="AG5" s="713"/>
      <c r="AH5" s="713" t="s">
        <v>42</v>
      </c>
      <c r="AI5" s="713"/>
      <c r="AJ5" s="713" t="s">
        <v>43</v>
      </c>
      <c r="AK5" s="713"/>
      <c r="AL5" s="713" t="s">
        <v>44</v>
      </c>
      <c r="AM5" s="713"/>
      <c r="AN5" s="713" t="s">
        <v>45</v>
      </c>
      <c r="AO5" s="713"/>
      <c r="AP5" s="713" t="s">
        <v>46</v>
      </c>
      <c r="AQ5" s="713"/>
      <c r="AR5" s="713" t="s">
        <v>47</v>
      </c>
      <c r="AS5" s="713"/>
      <c r="AT5" s="713" t="s">
        <v>48</v>
      </c>
      <c r="AU5" s="713"/>
      <c r="AV5" s="126" t="s">
        <v>49</v>
      </c>
      <c r="AW5" s="126" t="s">
        <v>50</v>
      </c>
      <c r="AX5" s="126" t="s">
        <v>47</v>
      </c>
      <c r="AY5" s="126" t="s">
        <v>48</v>
      </c>
      <c r="AZ5" s="125" t="s">
        <v>51</v>
      </c>
      <c r="BA5" s="125" t="s">
        <v>52</v>
      </c>
      <c r="BB5" s="125" t="s">
        <v>53</v>
      </c>
      <c r="BC5" s="125" t="s">
        <v>54</v>
      </c>
      <c r="BD5" s="119"/>
      <c r="BE5" s="119"/>
      <c r="BF5" s="119"/>
    </row>
    <row r="6" spans="1:58" s="53" customFormat="1" ht="25.5" customHeight="1" x14ac:dyDescent="0.25">
      <c r="A6" s="715"/>
      <c r="B6" s="125" t="s">
        <v>55</v>
      </c>
      <c r="C6" s="125" t="s">
        <v>56</v>
      </c>
      <c r="D6" s="125" t="s">
        <v>57</v>
      </c>
      <c r="E6" s="125" t="s">
        <v>58</v>
      </c>
      <c r="F6" s="125" t="s">
        <v>59</v>
      </c>
      <c r="G6" s="125" t="s">
        <v>55</v>
      </c>
      <c r="H6" s="125" t="s">
        <v>56</v>
      </c>
      <c r="I6" s="125" t="s">
        <v>55</v>
      </c>
      <c r="J6" s="125" t="s">
        <v>55</v>
      </c>
      <c r="K6" s="125" t="s">
        <v>55</v>
      </c>
      <c r="L6" s="125" t="s">
        <v>55</v>
      </c>
      <c r="M6" s="125" t="s">
        <v>55</v>
      </c>
      <c r="N6" s="125" t="s">
        <v>55</v>
      </c>
      <c r="O6" s="125" t="s">
        <v>55</v>
      </c>
      <c r="P6" s="125" t="s">
        <v>55</v>
      </c>
      <c r="Q6" s="125" t="s">
        <v>55</v>
      </c>
      <c r="R6" s="125" t="s">
        <v>55</v>
      </c>
      <c r="S6" s="125" t="s">
        <v>55</v>
      </c>
      <c r="T6" s="125" t="s">
        <v>55</v>
      </c>
      <c r="U6" s="125" t="s">
        <v>55</v>
      </c>
      <c r="V6" s="125" t="s">
        <v>55</v>
      </c>
      <c r="W6" s="125" t="s">
        <v>55</v>
      </c>
      <c r="X6" s="125" t="s">
        <v>55</v>
      </c>
      <c r="Y6" s="125" t="s">
        <v>55</v>
      </c>
      <c r="Z6" s="125" t="s">
        <v>55</v>
      </c>
      <c r="AA6" s="125" t="s">
        <v>55</v>
      </c>
      <c r="AB6" s="125" t="s">
        <v>55</v>
      </c>
      <c r="AC6" s="125" t="s">
        <v>55</v>
      </c>
      <c r="AD6" s="125" t="s">
        <v>55</v>
      </c>
      <c r="AE6" s="125" t="s">
        <v>55</v>
      </c>
      <c r="AF6" s="125" t="s">
        <v>55</v>
      </c>
      <c r="AG6" s="125" t="s">
        <v>55</v>
      </c>
      <c r="AH6" s="125" t="s">
        <v>55</v>
      </c>
      <c r="AI6" s="125" t="s">
        <v>56</v>
      </c>
      <c r="AJ6" s="125" t="s">
        <v>55</v>
      </c>
      <c r="AK6" s="125" t="s">
        <v>56</v>
      </c>
      <c r="AL6" s="125" t="s">
        <v>55</v>
      </c>
      <c r="AM6" s="125" t="s">
        <v>56</v>
      </c>
      <c r="AN6" s="125" t="s">
        <v>55</v>
      </c>
      <c r="AO6" s="125" t="s">
        <v>56</v>
      </c>
      <c r="AP6" s="125" t="s">
        <v>55</v>
      </c>
      <c r="AQ6" s="125" t="s">
        <v>56</v>
      </c>
      <c r="AR6" s="125" t="s">
        <v>55</v>
      </c>
      <c r="AS6" s="125" t="s">
        <v>56</v>
      </c>
      <c r="AT6" s="125" t="s">
        <v>55</v>
      </c>
      <c r="AU6" s="125" t="s">
        <v>56</v>
      </c>
      <c r="AV6" s="126" t="s">
        <v>60</v>
      </c>
      <c r="AW6" s="126" t="s">
        <v>61</v>
      </c>
      <c r="AX6" s="126" t="s">
        <v>61</v>
      </c>
      <c r="AY6" s="126" t="s">
        <v>61</v>
      </c>
      <c r="AZ6" s="125" t="s">
        <v>55</v>
      </c>
      <c r="BA6" s="125" t="s">
        <v>55</v>
      </c>
      <c r="BB6" s="125" t="s">
        <v>55</v>
      </c>
      <c r="BC6" s="125" t="s">
        <v>55</v>
      </c>
      <c r="BD6" s="119"/>
      <c r="BE6" s="119"/>
      <c r="BF6" s="119"/>
    </row>
    <row r="7" spans="1:58" s="127" customFormat="1" x14ac:dyDescent="0.25">
      <c r="A7" s="36">
        <v>1</v>
      </c>
      <c r="B7" s="37">
        <v>2</v>
      </c>
      <c r="C7" s="37">
        <v>3</v>
      </c>
      <c r="D7" s="37">
        <v>4</v>
      </c>
      <c r="E7" s="37">
        <v>5</v>
      </c>
      <c r="F7" s="37">
        <v>6</v>
      </c>
      <c r="G7" s="37">
        <v>7</v>
      </c>
      <c r="H7" s="37">
        <v>8</v>
      </c>
      <c r="I7" s="37">
        <v>9</v>
      </c>
      <c r="J7" s="37">
        <v>10</v>
      </c>
      <c r="K7" s="37">
        <v>11</v>
      </c>
      <c r="L7" s="37">
        <v>12</v>
      </c>
      <c r="M7" s="37">
        <v>13</v>
      </c>
      <c r="N7" s="37">
        <v>14</v>
      </c>
      <c r="O7" s="37">
        <v>15</v>
      </c>
      <c r="P7" s="37">
        <v>16</v>
      </c>
      <c r="Q7" s="37">
        <v>17</v>
      </c>
      <c r="R7" s="37">
        <v>18</v>
      </c>
      <c r="S7" s="37">
        <v>19</v>
      </c>
      <c r="T7" s="37">
        <v>20</v>
      </c>
      <c r="U7" s="37">
        <v>21</v>
      </c>
      <c r="V7" s="37">
        <v>22</v>
      </c>
      <c r="W7" s="37">
        <v>23</v>
      </c>
      <c r="X7" s="37">
        <v>24</v>
      </c>
      <c r="Y7" s="37">
        <v>25</v>
      </c>
      <c r="Z7" s="37">
        <v>26</v>
      </c>
      <c r="AA7" s="37">
        <v>27</v>
      </c>
      <c r="AB7" s="37">
        <v>28</v>
      </c>
      <c r="AC7" s="37">
        <v>29</v>
      </c>
      <c r="AD7" s="37">
        <v>30</v>
      </c>
      <c r="AE7" s="37">
        <v>31</v>
      </c>
      <c r="AF7" s="37">
        <v>32</v>
      </c>
      <c r="AG7" s="37">
        <v>33</v>
      </c>
      <c r="AH7" s="37">
        <v>34</v>
      </c>
      <c r="AI7" s="37">
        <v>35</v>
      </c>
      <c r="AJ7" s="37">
        <v>36</v>
      </c>
      <c r="AK7" s="37">
        <v>37</v>
      </c>
      <c r="AL7" s="37">
        <v>38</v>
      </c>
      <c r="AM7" s="37">
        <v>39</v>
      </c>
      <c r="AN7" s="37">
        <v>40</v>
      </c>
      <c r="AO7" s="37">
        <v>41</v>
      </c>
      <c r="AP7" s="37">
        <v>42</v>
      </c>
      <c r="AQ7" s="37">
        <v>43</v>
      </c>
      <c r="AR7" s="37">
        <v>44</v>
      </c>
      <c r="AS7" s="37">
        <v>45</v>
      </c>
      <c r="AT7" s="37">
        <v>46</v>
      </c>
      <c r="AU7" s="37">
        <v>47</v>
      </c>
      <c r="AV7" s="92">
        <v>48</v>
      </c>
      <c r="AW7" s="92">
        <v>49</v>
      </c>
      <c r="AX7" s="92">
        <v>50</v>
      </c>
      <c r="AY7" s="92">
        <v>51</v>
      </c>
      <c r="AZ7" s="37">
        <v>52</v>
      </c>
      <c r="BA7" s="37">
        <v>53</v>
      </c>
      <c r="BB7" s="37">
        <v>54</v>
      </c>
      <c r="BC7" s="37">
        <v>55</v>
      </c>
      <c r="BD7" s="120"/>
      <c r="BE7" s="120"/>
      <c r="BF7" s="120"/>
    </row>
    <row r="8" spans="1:58" s="53" customFormat="1" ht="15.75" x14ac:dyDescent="0.25">
      <c r="A8" s="102">
        <v>44066</v>
      </c>
      <c r="B8" s="94">
        <v>4434</v>
      </c>
      <c r="C8" s="62">
        <v>50</v>
      </c>
      <c r="D8" s="63">
        <v>708.17661292254616</v>
      </c>
      <c r="E8" s="103">
        <v>1.1405109489051029</v>
      </c>
      <c r="F8" s="93">
        <v>0</v>
      </c>
      <c r="G8" s="93">
        <v>60</v>
      </c>
      <c r="H8" s="62">
        <v>0</v>
      </c>
      <c r="I8" s="62">
        <v>4380</v>
      </c>
      <c r="J8" s="62">
        <v>54</v>
      </c>
      <c r="K8" s="62">
        <v>1876</v>
      </c>
      <c r="L8" s="62">
        <v>2558</v>
      </c>
      <c r="M8" s="62">
        <v>370</v>
      </c>
      <c r="N8" s="62">
        <v>1560</v>
      </c>
      <c r="O8" s="62">
        <v>207</v>
      </c>
      <c r="P8" s="62">
        <v>1223</v>
      </c>
      <c r="Q8" s="62">
        <v>336</v>
      </c>
      <c r="R8" s="62">
        <v>101</v>
      </c>
      <c r="S8" s="62">
        <v>637</v>
      </c>
      <c r="T8" s="62">
        <v>8</v>
      </c>
      <c r="U8" s="62">
        <v>120</v>
      </c>
      <c r="V8" s="62">
        <v>172</v>
      </c>
      <c r="W8" s="62">
        <v>69</v>
      </c>
      <c r="X8" s="62">
        <v>402</v>
      </c>
      <c r="Y8" s="62">
        <v>1517</v>
      </c>
      <c r="Z8" s="62">
        <v>1239</v>
      </c>
      <c r="AA8" s="62">
        <v>907</v>
      </c>
      <c r="AB8" s="93">
        <v>173</v>
      </c>
      <c r="AC8" s="62">
        <v>570</v>
      </c>
      <c r="AD8" s="62">
        <v>613</v>
      </c>
      <c r="AE8" s="62">
        <v>1980</v>
      </c>
      <c r="AF8" s="62">
        <v>71</v>
      </c>
      <c r="AG8" s="62">
        <v>1027</v>
      </c>
      <c r="AH8" s="93">
        <v>1159</v>
      </c>
      <c r="AI8" s="62">
        <v>13</v>
      </c>
      <c r="AJ8" s="93">
        <v>2294</v>
      </c>
      <c r="AK8" s="62">
        <v>27</v>
      </c>
      <c r="AL8" s="93">
        <v>921</v>
      </c>
      <c r="AM8" s="93">
        <v>10</v>
      </c>
      <c r="AN8" s="62">
        <v>60</v>
      </c>
      <c r="AO8" s="62">
        <v>0</v>
      </c>
      <c r="AP8" s="93">
        <v>2373</v>
      </c>
      <c r="AQ8" s="62">
        <v>27</v>
      </c>
      <c r="AR8" s="93">
        <v>933</v>
      </c>
      <c r="AS8" s="62">
        <v>10</v>
      </c>
      <c r="AT8" s="93">
        <v>1128</v>
      </c>
      <c r="AU8" s="62">
        <v>13</v>
      </c>
      <c r="AV8" s="62">
        <v>9</v>
      </c>
      <c r="AW8" s="62">
        <v>0</v>
      </c>
      <c r="AX8" s="93">
        <v>9</v>
      </c>
      <c r="AY8" s="93">
        <v>0</v>
      </c>
      <c r="AZ8" s="62">
        <v>215</v>
      </c>
      <c r="BA8" s="62">
        <v>7</v>
      </c>
      <c r="BB8" s="62">
        <v>327</v>
      </c>
      <c r="BC8" s="62">
        <v>3167</v>
      </c>
    </row>
    <row r="9" spans="1:58" s="53" customFormat="1" ht="15.75" x14ac:dyDescent="0.25">
      <c r="A9" s="102">
        <v>44067</v>
      </c>
      <c r="B9" s="94">
        <f>B8+C9</f>
        <v>4458</v>
      </c>
      <c r="C9" s="62">
        <v>24</v>
      </c>
      <c r="D9" s="63">
        <f t="shared" ref="D9:D37" si="0">B9*100000/626115</f>
        <v>712.00977456218106</v>
      </c>
      <c r="E9" s="103">
        <f t="shared" ref="E9:E37" si="1">(B9*100/B8)-100</f>
        <v>0.54127198917456099</v>
      </c>
      <c r="F9" s="93">
        <v>0</v>
      </c>
      <c r="G9" s="93">
        <v>60</v>
      </c>
      <c r="H9" s="62">
        <v>0</v>
      </c>
      <c r="I9" s="62">
        <f>B9-J9</f>
        <v>4404</v>
      </c>
      <c r="J9" s="62">
        <v>54</v>
      </c>
      <c r="K9" s="62">
        <v>1890</v>
      </c>
      <c r="L9" s="62">
        <f t="shared" ref="L9:L37" si="2">SUM(B9-K9)</f>
        <v>2568</v>
      </c>
      <c r="M9" s="62">
        <v>373</v>
      </c>
      <c r="N9" s="62">
        <v>1569</v>
      </c>
      <c r="O9" s="62">
        <v>208</v>
      </c>
      <c r="P9" s="62">
        <v>1230</v>
      </c>
      <c r="Q9" s="62">
        <v>336</v>
      </c>
      <c r="R9" s="62">
        <v>102</v>
      </c>
      <c r="S9" s="62">
        <v>640</v>
      </c>
      <c r="T9" s="62">
        <v>8</v>
      </c>
      <c r="U9" s="62">
        <v>121</v>
      </c>
      <c r="V9" s="62">
        <v>174</v>
      </c>
      <c r="W9" s="62">
        <v>69</v>
      </c>
      <c r="X9" s="62">
        <v>405</v>
      </c>
      <c r="Y9" s="62">
        <v>1526</v>
      </c>
      <c r="Z9" s="62">
        <v>1243</v>
      </c>
      <c r="AA9" s="62">
        <v>912</v>
      </c>
      <c r="AB9" s="93">
        <v>173</v>
      </c>
      <c r="AC9" s="62">
        <v>570</v>
      </c>
      <c r="AD9" s="62">
        <v>617</v>
      </c>
      <c r="AE9" s="62">
        <v>1997</v>
      </c>
      <c r="AF9" s="62">
        <v>71</v>
      </c>
      <c r="AG9" s="62">
        <v>1030</v>
      </c>
      <c r="AH9" s="93">
        <f t="shared" ref="AH9:AH20" si="3">AH8+AI9</f>
        <v>1171</v>
      </c>
      <c r="AI9" s="62">
        <v>12</v>
      </c>
      <c r="AJ9" s="93">
        <f t="shared" ref="AJ9:AJ20" si="4">AJ8+AK9</f>
        <v>2302</v>
      </c>
      <c r="AK9" s="62">
        <v>8</v>
      </c>
      <c r="AL9" s="93">
        <f t="shared" ref="AL9:AL37" si="5">AL8+AM9</f>
        <v>925</v>
      </c>
      <c r="AM9" s="93">
        <v>4</v>
      </c>
      <c r="AN9" s="62">
        <v>60</v>
      </c>
      <c r="AO9" s="62">
        <v>0</v>
      </c>
      <c r="AP9" s="93">
        <f>AP8+AQ9</f>
        <v>2381</v>
      </c>
      <c r="AQ9" s="62">
        <v>8</v>
      </c>
      <c r="AR9" s="93">
        <f>AR8+AS9</f>
        <v>937</v>
      </c>
      <c r="AS9" s="62">
        <v>4</v>
      </c>
      <c r="AT9" s="93">
        <f t="shared" ref="AT9:AT15" si="6">AT8+AU9</f>
        <v>1140</v>
      </c>
      <c r="AU9" s="62">
        <v>12</v>
      </c>
      <c r="AV9" s="62">
        <v>7</v>
      </c>
      <c r="AW9" s="62">
        <v>0</v>
      </c>
      <c r="AX9" s="93">
        <v>7</v>
      </c>
      <c r="AY9" s="93">
        <v>0</v>
      </c>
      <c r="AZ9" s="62">
        <v>222</v>
      </c>
      <c r="BA9" s="62">
        <v>7</v>
      </c>
      <c r="BB9" s="62">
        <v>327</v>
      </c>
      <c r="BC9" s="62">
        <v>3169</v>
      </c>
    </row>
    <row r="10" spans="1:58" s="53" customFormat="1" ht="15.75" x14ac:dyDescent="0.25">
      <c r="A10" s="102">
        <v>44068</v>
      </c>
      <c r="B10" s="94">
        <f>B9+C10</f>
        <v>4499</v>
      </c>
      <c r="C10" s="62">
        <v>41</v>
      </c>
      <c r="D10" s="63">
        <f t="shared" si="0"/>
        <v>718.55809236322398</v>
      </c>
      <c r="E10" s="103">
        <f t="shared" si="1"/>
        <v>0.91969493046208584</v>
      </c>
      <c r="F10" s="93">
        <v>0</v>
      </c>
      <c r="G10" s="93">
        <v>60</v>
      </c>
      <c r="H10" s="62">
        <v>0</v>
      </c>
      <c r="I10" s="62">
        <f>B10-J10</f>
        <v>4445</v>
      </c>
      <c r="J10" s="62">
        <v>54</v>
      </c>
      <c r="K10" s="62">
        <v>1904</v>
      </c>
      <c r="L10" s="62">
        <f t="shared" si="2"/>
        <v>2595</v>
      </c>
      <c r="M10" s="62">
        <v>376</v>
      </c>
      <c r="N10" s="62">
        <v>1578</v>
      </c>
      <c r="O10" s="62">
        <v>209</v>
      </c>
      <c r="P10" s="62">
        <v>1248</v>
      </c>
      <c r="Q10" s="62">
        <v>342</v>
      </c>
      <c r="R10" s="62">
        <v>103</v>
      </c>
      <c r="S10" s="62">
        <v>643</v>
      </c>
      <c r="T10" s="62">
        <v>8</v>
      </c>
      <c r="U10" s="62">
        <v>122</v>
      </c>
      <c r="V10" s="62">
        <v>176</v>
      </c>
      <c r="W10" s="62">
        <v>69</v>
      </c>
      <c r="X10" s="62">
        <v>408</v>
      </c>
      <c r="Y10" s="62">
        <v>1534</v>
      </c>
      <c r="Z10" s="62">
        <v>1260</v>
      </c>
      <c r="AA10" s="62">
        <v>922</v>
      </c>
      <c r="AB10" s="93">
        <v>174</v>
      </c>
      <c r="AC10" s="62">
        <v>577</v>
      </c>
      <c r="AD10" s="62">
        <v>622</v>
      </c>
      <c r="AE10" s="62">
        <v>2021</v>
      </c>
      <c r="AF10" s="62">
        <v>71</v>
      </c>
      <c r="AG10" s="62">
        <v>1034</v>
      </c>
      <c r="AH10" s="93">
        <f t="shared" si="3"/>
        <v>1179</v>
      </c>
      <c r="AI10" s="62">
        <v>8</v>
      </c>
      <c r="AJ10" s="93">
        <f t="shared" si="4"/>
        <v>2319</v>
      </c>
      <c r="AK10" s="62">
        <v>17</v>
      </c>
      <c r="AL10" s="93">
        <f t="shared" si="5"/>
        <v>941</v>
      </c>
      <c r="AM10" s="93">
        <v>16</v>
      </c>
      <c r="AN10" s="62">
        <v>60</v>
      </c>
      <c r="AO10" s="62">
        <v>0</v>
      </c>
      <c r="AP10" s="93">
        <f>AP9+AQ10</f>
        <v>2398</v>
      </c>
      <c r="AQ10" s="62">
        <v>17</v>
      </c>
      <c r="AR10" s="93">
        <f>AR9+AS10</f>
        <v>953</v>
      </c>
      <c r="AS10" s="62">
        <v>16</v>
      </c>
      <c r="AT10" s="93">
        <f t="shared" si="6"/>
        <v>1148</v>
      </c>
      <c r="AU10" s="62">
        <v>8</v>
      </c>
      <c r="AV10" s="62">
        <v>5</v>
      </c>
      <c r="AW10" s="62">
        <v>0</v>
      </c>
      <c r="AX10" s="93">
        <v>5</v>
      </c>
      <c r="AY10" s="93">
        <v>0</v>
      </c>
      <c r="AZ10" s="62">
        <v>213</v>
      </c>
      <c r="BA10" s="62">
        <v>8</v>
      </c>
      <c r="BB10" s="62">
        <v>327</v>
      </c>
      <c r="BC10" s="62">
        <v>3169</v>
      </c>
    </row>
    <row r="11" spans="1:58" s="53" customFormat="1" ht="15.75" x14ac:dyDescent="0.25">
      <c r="A11" s="102">
        <v>44069</v>
      </c>
      <c r="B11" s="94">
        <f>B10+C11</f>
        <v>4527</v>
      </c>
      <c r="C11" s="62">
        <v>28</v>
      </c>
      <c r="D11" s="63">
        <f t="shared" si="0"/>
        <v>723.03011427613137</v>
      </c>
      <c r="E11" s="103">
        <f t="shared" si="1"/>
        <v>0.62236052456101731</v>
      </c>
      <c r="F11" s="93">
        <v>0</v>
      </c>
      <c r="G11" s="93">
        <v>60</v>
      </c>
      <c r="H11" s="62">
        <v>0</v>
      </c>
      <c r="I11" s="62">
        <f>B11-J11</f>
        <v>4473</v>
      </c>
      <c r="J11" s="62">
        <v>54</v>
      </c>
      <c r="K11" s="62">
        <v>1914</v>
      </c>
      <c r="L11" s="62">
        <f t="shared" si="2"/>
        <v>2613</v>
      </c>
      <c r="M11" s="62">
        <v>377</v>
      </c>
      <c r="N11" s="62">
        <v>1581</v>
      </c>
      <c r="O11" s="62">
        <v>211</v>
      </c>
      <c r="P11" s="62">
        <v>1259</v>
      </c>
      <c r="Q11" s="62">
        <v>348</v>
      </c>
      <c r="R11" s="62">
        <v>103</v>
      </c>
      <c r="S11" s="62">
        <v>648</v>
      </c>
      <c r="T11" s="62">
        <v>8</v>
      </c>
      <c r="U11" s="62">
        <v>123</v>
      </c>
      <c r="V11" s="62">
        <v>177</v>
      </c>
      <c r="W11" s="62">
        <v>69</v>
      </c>
      <c r="X11" s="62">
        <v>415</v>
      </c>
      <c r="Y11" s="62">
        <v>1539</v>
      </c>
      <c r="Z11" s="62">
        <v>1270</v>
      </c>
      <c r="AA11" s="62">
        <v>926</v>
      </c>
      <c r="AB11" s="93">
        <v>174</v>
      </c>
      <c r="AC11" s="62">
        <v>583</v>
      </c>
      <c r="AD11" s="62">
        <v>623</v>
      </c>
      <c r="AE11" s="62">
        <v>2037</v>
      </c>
      <c r="AF11" s="62">
        <v>71</v>
      </c>
      <c r="AG11" s="62">
        <v>1039</v>
      </c>
      <c r="AH11" s="93">
        <f t="shared" si="3"/>
        <v>1190</v>
      </c>
      <c r="AI11" s="62">
        <v>11</v>
      </c>
      <c r="AJ11" s="93">
        <f t="shared" si="4"/>
        <v>2333</v>
      </c>
      <c r="AK11" s="62">
        <v>14</v>
      </c>
      <c r="AL11" s="93">
        <f t="shared" si="5"/>
        <v>944</v>
      </c>
      <c r="AM11" s="93">
        <v>3</v>
      </c>
      <c r="AN11" s="62">
        <v>60</v>
      </c>
      <c r="AO11" s="62">
        <v>0</v>
      </c>
      <c r="AP11" s="93">
        <f>AP10+AQ11</f>
        <v>2413</v>
      </c>
      <c r="AQ11" s="62">
        <v>15</v>
      </c>
      <c r="AR11" s="93">
        <f>AR10+AS11</f>
        <v>956</v>
      </c>
      <c r="AS11" s="62">
        <v>3</v>
      </c>
      <c r="AT11" s="93">
        <f t="shared" si="6"/>
        <v>1159</v>
      </c>
      <c r="AU11" s="62">
        <v>11</v>
      </c>
      <c r="AV11" s="62">
        <v>9</v>
      </c>
      <c r="AW11" s="62">
        <v>0</v>
      </c>
      <c r="AX11" s="93">
        <v>9</v>
      </c>
      <c r="AY11" s="93">
        <v>0</v>
      </c>
      <c r="AZ11" s="62">
        <v>222</v>
      </c>
      <c r="BA11" s="62">
        <v>8</v>
      </c>
      <c r="BB11" s="62">
        <v>327</v>
      </c>
      <c r="BC11" s="62">
        <v>3193</v>
      </c>
    </row>
    <row r="12" spans="1:58" s="53" customFormat="1" ht="15.75" x14ac:dyDescent="0.25">
      <c r="A12" s="102">
        <v>44070</v>
      </c>
      <c r="B12" s="94">
        <f>B11+C12</f>
        <v>4557</v>
      </c>
      <c r="C12" s="62">
        <v>30</v>
      </c>
      <c r="D12" s="63">
        <f t="shared" si="0"/>
        <v>727.82156632567501</v>
      </c>
      <c r="E12" s="103">
        <f t="shared" si="1"/>
        <v>0.66269052352551228</v>
      </c>
      <c r="F12" s="93">
        <v>0</v>
      </c>
      <c r="G12" s="93">
        <v>60</v>
      </c>
      <c r="H12" s="62">
        <v>0</v>
      </c>
      <c r="I12" s="62">
        <f>B12-J12</f>
        <v>4503</v>
      </c>
      <c r="J12" s="62">
        <v>54</v>
      </c>
      <c r="K12" s="62">
        <v>1929</v>
      </c>
      <c r="L12" s="62">
        <f t="shared" si="2"/>
        <v>2628</v>
      </c>
      <c r="M12" s="62">
        <v>383</v>
      </c>
      <c r="N12" s="62">
        <v>1587</v>
      </c>
      <c r="O12" s="62">
        <v>213</v>
      </c>
      <c r="P12" s="62">
        <v>1267</v>
      </c>
      <c r="Q12" s="62">
        <v>348</v>
      </c>
      <c r="R12" s="62">
        <v>103</v>
      </c>
      <c r="S12" s="62">
        <v>656</v>
      </c>
      <c r="T12" s="62">
        <v>8</v>
      </c>
      <c r="U12" s="62">
        <v>124</v>
      </c>
      <c r="V12" s="62">
        <v>180</v>
      </c>
      <c r="W12" s="62">
        <v>69</v>
      </c>
      <c r="X12" s="62">
        <v>419</v>
      </c>
      <c r="Y12" s="62">
        <v>1550</v>
      </c>
      <c r="Z12" s="62">
        <v>1274</v>
      </c>
      <c r="AA12" s="62">
        <v>933</v>
      </c>
      <c r="AB12" s="93">
        <v>174</v>
      </c>
      <c r="AC12" s="62">
        <v>583</v>
      </c>
      <c r="AD12" s="62">
        <v>625</v>
      </c>
      <c r="AE12" s="62">
        <v>2060</v>
      </c>
      <c r="AF12" s="62">
        <v>71</v>
      </c>
      <c r="AG12" s="62">
        <v>1044</v>
      </c>
      <c r="AH12" s="93">
        <f t="shared" si="3"/>
        <v>1199</v>
      </c>
      <c r="AI12" s="62">
        <v>9</v>
      </c>
      <c r="AJ12" s="93">
        <f t="shared" si="4"/>
        <v>2343</v>
      </c>
      <c r="AK12" s="62">
        <v>10</v>
      </c>
      <c r="AL12" s="93">
        <f t="shared" si="5"/>
        <v>955</v>
      </c>
      <c r="AM12" s="93">
        <v>11</v>
      </c>
      <c r="AN12" s="62">
        <v>60</v>
      </c>
      <c r="AO12" s="62">
        <v>0</v>
      </c>
      <c r="AP12" s="93">
        <f>AP11+AQ12</f>
        <v>2423</v>
      </c>
      <c r="AQ12" s="62">
        <v>10</v>
      </c>
      <c r="AR12" s="93">
        <f>AR11+AS12</f>
        <v>967</v>
      </c>
      <c r="AS12" s="62">
        <v>11</v>
      </c>
      <c r="AT12" s="93">
        <f t="shared" si="6"/>
        <v>1168</v>
      </c>
      <c r="AU12" s="62">
        <v>9</v>
      </c>
      <c r="AV12" s="62">
        <v>10</v>
      </c>
      <c r="AW12" s="62">
        <v>0</v>
      </c>
      <c r="AX12" s="93">
        <v>10</v>
      </c>
      <c r="AY12" s="93">
        <v>0</v>
      </c>
      <c r="AZ12" s="62">
        <v>232</v>
      </c>
      <c r="BA12" s="62">
        <v>7</v>
      </c>
      <c r="BB12" s="62">
        <v>327</v>
      </c>
      <c r="BC12" s="62">
        <v>3214</v>
      </c>
    </row>
    <row r="13" spans="1:58" s="53" customFormat="1" ht="15.75" x14ac:dyDescent="0.25">
      <c r="A13" s="102">
        <v>44071</v>
      </c>
      <c r="B13" s="94">
        <f>B12+C13</f>
        <v>4581</v>
      </c>
      <c r="C13" s="62">
        <v>24</v>
      </c>
      <c r="D13" s="63">
        <f t="shared" si="0"/>
        <v>731.65472796530992</v>
      </c>
      <c r="E13" s="103">
        <f t="shared" si="1"/>
        <v>0.52666227781435282</v>
      </c>
      <c r="F13" s="93">
        <v>0</v>
      </c>
      <c r="G13" s="93">
        <v>60</v>
      </c>
      <c r="H13" s="62">
        <v>0</v>
      </c>
      <c r="I13" s="62">
        <f>B13-J13</f>
        <v>4527</v>
      </c>
      <c r="J13" s="62">
        <v>54</v>
      </c>
      <c r="K13" s="62">
        <v>1937</v>
      </c>
      <c r="L13" s="62">
        <f t="shared" si="2"/>
        <v>2644</v>
      </c>
      <c r="M13" s="62">
        <v>386</v>
      </c>
      <c r="N13" s="62">
        <v>1596</v>
      </c>
      <c r="O13" s="62">
        <v>214</v>
      </c>
      <c r="P13" s="62">
        <v>1270</v>
      </c>
      <c r="Q13" s="62">
        <v>350</v>
      </c>
      <c r="R13" s="62">
        <v>103</v>
      </c>
      <c r="S13" s="62">
        <v>662</v>
      </c>
      <c r="T13" s="62">
        <v>8</v>
      </c>
      <c r="U13" s="62">
        <v>124</v>
      </c>
      <c r="V13" s="62">
        <v>182</v>
      </c>
      <c r="W13" s="62">
        <v>70</v>
      </c>
      <c r="X13" s="62">
        <v>421</v>
      </c>
      <c r="Y13" s="62">
        <v>1557</v>
      </c>
      <c r="Z13" s="62">
        <v>1280</v>
      </c>
      <c r="AA13" s="62">
        <v>939</v>
      </c>
      <c r="AB13" s="93">
        <v>174</v>
      </c>
      <c r="AC13" s="62">
        <v>585</v>
      </c>
      <c r="AD13" s="62">
        <v>628</v>
      </c>
      <c r="AE13" s="62">
        <v>2079</v>
      </c>
      <c r="AF13" s="62">
        <v>71</v>
      </c>
      <c r="AG13" s="62">
        <v>1044</v>
      </c>
      <c r="AH13" s="93">
        <f t="shared" si="3"/>
        <v>1204</v>
      </c>
      <c r="AI13" s="62">
        <v>5</v>
      </c>
      <c r="AJ13" s="93">
        <f t="shared" si="4"/>
        <v>2357</v>
      </c>
      <c r="AK13" s="62">
        <v>14</v>
      </c>
      <c r="AL13" s="93">
        <f t="shared" si="5"/>
        <v>960</v>
      </c>
      <c r="AM13" s="93">
        <v>5</v>
      </c>
      <c r="AN13" s="62">
        <v>60</v>
      </c>
      <c r="AO13" s="62">
        <v>0</v>
      </c>
      <c r="AP13" s="93">
        <f t="shared" ref="AP13:AP25" si="7">AP12+AQ13</f>
        <v>2437</v>
      </c>
      <c r="AQ13" s="62">
        <v>14</v>
      </c>
      <c r="AR13" s="93">
        <f t="shared" ref="AR13:AR25" si="8">AR12+AS13</f>
        <v>972</v>
      </c>
      <c r="AS13" s="62">
        <v>5</v>
      </c>
      <c r="AT13" s="93">
        <f t="shared" si="6"/>
        <v>1173</v>
      </c>
      <c r="AU13" s="62">
        <v>5</v>
      </c>
      <c r="AV13" s="62">
        <v>5</v>
      </c>
      <c r="AW13" s="62">
        <v>0</v>
      </c>
      <c r="AX13" s="93">
        <v>5</v>
      </c>
      <c r="AY13" s="93">
        <v>0</v>
      </c>
      <c r="AZ13" s="62">
        <v>221</v>
      </c>
      <c r="BA13" s="62">
        <v>6</v>
      </c>
      <c r="BB13" s="62">
        <v>327</v>
      </c>
      <c r="BC13" s="62">
        <v>3241</v>
      </c>
    </row>
    <row r="14" spans="1:58" s="64" customFormat="1" ht="15.75" x14ac:dyDescent="0.25">
      <c r="A14" s="102">
        <v>44072</v>
      </c>
      <c r="B14" s="62">
        <f t="shared" ref="B14:B19" si="9">B13+C14</f>
        <v>4603</v>
      </c>
      <c r="C14" s="62">
        <v>22</v>
      </c>
      <c r="D14" s="63">
        <f t="shared" si="0"/>
        <v>735.16845946830858</v>
      </c>
      <c r="E14" s="103">
        <f t="shared" si="1"/>
        <v>0.48024448810303966</v>
      </c>
      <c r="F14" s="93">
        <v>0</v>
      </c>
      <c r="G14" s="93">
        <v>60</v>
      </c>
      <c r="H14" s="62">
        <v>0</v>
      </c>
      <c r="I14" s="62">
        <f t="shared" ref="I14:I19" si="10">I13+C14</f>
        <v>4549</v>
      </c>
      <c r="J14" s="62">
        <v>54</v>
      </c>
      <c r="K14" s="62">
        <v>1952</v>
      </c>
      <c r="L14" s="62">
        <f t="shared" si="2"/>
        <v>2651</v>
      </c>
      <c r="M14" s="62">
        <v>388</v>
      </c>
      <c r="N14" s="62">
        <v>1599</v>
      </c>
      <c r="O14" s="62">
        <v>217</v>
      </c>
      <c r="P14" s="62">
        <v>1274</v>
      </c>
      <c r="Q14" s="62">
        <v>353</v>
      </c>
      <c r="R14" s="62">
        <v>103</v>
      </c>
      <c r="S14" s="62">
        <v>669</v>
      </c>
      <c r="T14" s="62">
        <v>8</v>
      </c>
      <c r="U14" s="62">
        <v>124</v>
      </c>
      <c r="V14" s="62">
        <v>184</v>
      </c>
      <c r="W14" s="62">
        <v>70</v>
      </c>
      <c r="X14" s="62">
        <v>421</v>
      </c>
      <c r="Y14" s="62">
        <v>1563</v>
      </c>
      <c r="Z14" s="62">
        <v>1289</v>
      </c>
      <c r="AA14" s="62">
        <v>944</v>
      </c>
      <c r="AB14" s="62">
        <v>174</v>
      </c>
      <c r="AC14" s="62">
        <v>589</v>
      </c>
      <c r="AD14" s="62">
        <v>634</v>
      </c>
      <c r="AE14" s="62">
        <v>2083</v>
      </c>
      <c r="AF14" s="62">
        <v>73</v>
      </c>
      <c r="AG14" s="62">
        <v>1050</v>
      </c>
      <c r="AH14" s="93">
        <f t="shared" si="3"/>
        <v>1215</v>
      </c>
      <c r="AI14" s="62">
        <v>11</v>
      </c>
      <c r="AJ14" s="93">
        <f t="shared" si="4"/>
        <v>2363</v>
      </c>
      <c r="AK14" s="62">
        <v>6</v>
      </c>
      <c r="AL14" s="93">
        <f t="shared" si="5"/>
        <v>965</v>
      </c>
      <c r="AM14" s="62">
        <v>5</v>
      </c>
      <c r="AN14" s="62">
        <v>60</v>
      </c>
      <c r="AO14" s="62">
        <v>0</v>
      </c>
      <c r="AP14" s="93">
        <f t="shared" si="7"/>
        <v>2443</v>
      </c>
      <c r="AQ14" s="62">
        <v>6</v>
      </c>
      <c r="AR14" s="93">
        <f t="shared" si="8"/>
        <v>977</v>
      </c>
      <c r="AS14" s="62">
        <v>5</v>
      </c>
      <c r="AT14" s="93">
        <f t="shared" si="6"/>
        <v>1184</v>
      </c>
      <c r="AU14" s="62">
        <v>11</v>
      </c>
      <c r="AV14" s="62">
        <v>7</v>
      </c>
      <c r="AW14" s="62">
        <v>2</v>
      </c>
      <c r="AX14" s="62">
        <v>5</v>
      </c>
      <c r="AY14" s="62">
        <v>0</v>
      </c>
      <c r="AZ14" s="62">
        <v>207</v>
      </c>
      <c r="BA14" s="62">
        <v>7</v>
      </c>
      <c r="BB14" s="62">
        <v>327</v>
      </c>
      <c r="BC14" s="62">
        <v>3255</v>
      </c>
    </row>
    <row r="15" spans="1:58" s="53" customFormat="1" ht="15.75" x14ac:dyDescent="0.25">
      <c r="A15" s="102">
        <v>44073</v>
      </c>
      <c r="B15" s="62">
        <f t="shared" si="9"/>
        <v>4635</v>
      </c>
      <c r="C15" s="62">
        <v>32</v>
      </c>
      <c r="D15" s="63">
        <f t="shared" si="0"/>
        <v>740.27934165448835</v>
      </c>
      <c r="E15" s="103">
        <f t="shared" si="1"/>
        <v>0.69519878340213381</v>
      </c>
      <c r="F15" s="93">
        <v>0</v>
      </c>
      <c r="G15" s="93">
        <v>60</v>
      </c>
      <c r="H15" s="62">
        <v>0</v>
      </c>
      <c r="I15" s="62">
        <f t="shared" si="10"/>
        <v>4581</v>
      </c>
      <c r="J15" s="62">
        <v>54</v>
      </c>
      <c r="K15" s="62">
        <v>1970</v>
      </c>
      <c r="L15" s="62">
        <f t="shared" si="2"/>
        <v>2665</v>
      </c>
      <c r="M15" s="62">
        <v>392</v>
      </c>
      <c r="N15" s="62">
        <v>1613</v>
      </c>
      <c r="O15" s="62">
        <v>220</v>
      </c>
      <c r="P15" s="62">
        <v>1278</v>
      </c>
      <c r="Q15" s="62">
        <v>353</v>
      </c>
      <c r="R15" s="62">
        <v>103</v>
      </c>
      <c r="S15" s="62">
        <v>676</v>
      </c>
      <c r="T15" s="62">
        <v>8</v>
      </c>
      <c r="U15" s="62">
        <v>124</v>
      </c>
      <c r="V15" s="62">
        <v>187</v>
      </c>
      <c r="W15" s="62">
        <v>71</v>
      </c>
      <c r="X15" s="62">
        <v>423</v>
      </c>
      <c r="Y15" s="62">
        <v>1581</v>
      </c>
      <c r="Z15" s="62">
        <v>1295</v>
      </c>
      <c r="AA15" s="62">
        <v>946</v>
      </c>
      <c r="AB15" s="62">
        <v>178</v>
      </c>
      <c r="AC15" s="62">
        <v>590</v>
      </c>
      <c r="AD15" s="62">
        <v>643</v>
      </c>
      <c r="AE15" s="62">
        <v>2100</v>
      </c>
      <c r="AF15" s="62">
        <v>73</v>
      </c>
      <c r="AG15" s="62">
        <v>1051</v>
      </c>
      <c r="AH15" s="93">
        <f t="shared" si="3"/>
        <v>1229</v>
      </c>
      <c r="AI15" s="62">
        <v>14</v>
      </c>
      <c r="AJ15" s="93">
        <f t="shared" si="4"/>
        <v>2376</v>
      </c>
      <c r="AK15" s="62">
        <v>13</v>
      </c>
      <c r="AL15" s="93">
        <f t="shared" si="5"/>
        <v>970</v>
      </c>
      <c r="AM15" s="62">
        <v>5</v>
      </c>
      <c r="AN15" s="62">
        <v>60</v>
      </c>
      <c r="AO15" s="62">
        <v>0</v>
      </c>
      <c r="AP15" s="93">
        <f t="shared" si="7"/>
        <v>2456</v>
      </c>
      <c r="AQ15" s="62">
        <v>13</v>
      </c>
      <c r="AR15" s="93">
        <f t="shared" si="8"/>
        <v>982</v>
      </c>
      <c r="AS15" s="62">
        <v>5</v>
      </c>
      <c r="AT15" s="93">
        <f t="shared" si="6"/>
        <v>1197</v>
      </c>
      <c r="AU15" s="62">
        <v>13</v>
      </c>
      <c r="AV15" s="62">
        <v>3</v>
      </c>
      <c r="AW15" s="62">
        <v>0</v>
      </c>
      <c r="AX15" s="62">
        <v>3</v>
      </c>
      <c r="AY15" s="62">
        <v>0</v>
      </c>
      <c r="AZ15" s="62">
        <v>210</v>
      </c>
      <c r="BA15" s="62">
        <v>7</v>
      </c>
      <c r="BB15" s="62">
        <v>327</v>
      </c>
      <c r="BC15" s="62">
        <v>3288</v>
      </c>
    </row>
    <row r="16" spans="1:58" s="53" customFormat="1" ht="14.25" customHeight="1" x14ac:dyDescent="0.25">
      <c r="A16" s="102">
        <v>44074</v>
      </c>
      <c r="B16" s="62">
        <f t="shared" si="9"/>
        <v>4638</v>
      </c>
      <c r="C16" s="62">
        <v>3</v>
      </c>
      <c r="D16" s="63">
        <f t="shared" si="0"/>
        <v>740.75848685944277</v>
      </c>
      <c r="E16" s="103">
        <f t="shared" si="1"/>
        <v>6.4724919093848143E-2</v>
      </c>
      <c r="F16" s="93">
        <v>0</v>
      </c>
      <c r="G16" s="93">
        <v>61</v>
      </c>
      <c r="H16" s="62">
        <v>1</v>
      </c>
      <c r="I16" s="62">
        <f t="shared" si="10"/>
        <v>4584</v>
      </c>
      <c r="J16" s="62">
        <v>54</v>
      </c>
      <c r="K16" s="62">
        <v>1971</v>
      </c>
      <c r="L16" s="62">
        <f t="shared" si="2"/>
        <v>2667</v>
      </c>
      <c r="M16" s="62">
        <v>392</v>
      </c>
      <c r="N16" s="62">
        <v>1613</v>
      </c>
      <c r="O16" s="62">
        <v>220</v>
      </c>
      <c r="P16" s="62">
        <v>1279</v>
      </c>
      <c r="Q16" s="62">
        <v>354</v>
      </c>
      <c r="R16" s="62">
        <v>103</v>
      </c>
      <c r="S16" s="62">
        <v>677</v>
      </c>
      <c r="T16" s="62">
        <v>8</v>
      </c>
      <c r="U16" s="62">
        <v>124</v>
      </c>
      <c r="V16" s="62">
        <v>187</v>
      </c>
      <c r="W16" s="62">
        <v>71</v>
      </c>
      <c r="X16" s="62">
        <v>423</v>
      </c>
      <c r="Y16" s="62">
        <v>1582</v>
      </c>
      <c r="Z16" s="62">
        <v>1297</v>
      </c>
      <c r="AA16" s="62">
        <v>946</v>
      </c>
      <c r="AB16" s="62">
        <v>178</v>
      </c>
      <c r="AC16" s="62">
        <v>591</v>
      </c>
      <c r="AD16" s="62">
        <v>643</v>
      </c>
      <c r="AE16" s="62">
        <v>2102</v>
      </c>
      <c r="AF16" s="62">
        <v>73</v>
      </c>
      <c r="AG16" s="62">
        <v>1051</v>
      </c>
      <c r="AH16" s="93">
        <f t="shared" si="3"/>
        <v>1230</v>
      </c>
      <c r="AI16" s="62">
        <v>1</v>
      </c>
      <c r="AJ16" s="93">
        <f t="shared" si="4"/>
        <v>2376</v>
      </c>
      <c r="AK16" s="62">
        <v>0</v>
      </c>
      <c r="AL16" s="93">
        <f t="shared" si="5"/>
        <v>971</v>
      </c>
      <c r="AM16" s="62">
        <v>1</v>
      </c>
      <c r="AN16" s="62">
        <v>61</v>
      </c>
      <c r="AO16" s="62">
        <v>1</v>
      </c>
      <c r="AP16" s="93">
        <f t="shared" si="7"/>
        <v>2456</v>
      </c>
      <c r="AQ16" s="62">
        <v>0</v>
      </c>
      <c r="AR16" s="93">
        <f t="shared" si="8"/>
        <v>984</v>
      </c>
      <c r="AS16" s="62">
        <v>2</v>
      </c>
      <c r="AT16" s="93">
        <f t="shared" ref="AT16:AT25" si="11">AT15+AU16</f>
        <v>1198</v>
      </c>
      <c r="AU16" s="62">
        <v>1</v>
      </c>
      <c r="AV16" s="62">
        <v>11</v>
      </c>
      <c r="AW16" s="62">
        <v>4</v>
      </c>
      <c r="AX16" s="62">
        <v>7</v>
      </c>
      <c r="AY16" s="62">
        <v>0</v>
      </c>
      <c r="AZ16" s="62">
        <v>221</v>
      </c>
      <c r="BA16" s="62">
        <v>9</v>
      </c>
      <c r="BB16" s="62">
        <v>327</v>
      </c>
      <c r="BC16" s="62">
        <v>3334</v>
      </c>
    </row>
    <row r="17" spans="1:55" s="53" customFormat="1" ht="15.75" x14ac:dyDescent="0.25">
      <c r="A17" s="102">
        <v>44075</v>
      </c>
      <c r="B17" s="62">
        <f t="shared" si="9"/>
        <v>4662</v>
      </c>
      <c r="C17" s="62">
        <v>24</v>
      </c>
      <c r="D17" s="63">
        <f t="shared" si="0"/>
        <v>744.59164849907768</v>
      </c>
      <c r="E17" s="103">
        <f t="shared" si="1"/>
        <v>0.51746442432083484</v>
      </c>
      <c r="F17" s="93">
        <v>0</v>
      </c>
      <c r="G17" s="93">
        <v>61</v>
      </c>
      <c r="H17" s="62">
        <v>0</v>
      </c>
      <c r="I17" s="62">
        <f t="shared" si="10"/>
        <v>4608</v>
      </c>
      <c r="J17" s="62">
        <v>54</v>
      </c>
      <c r="K17" s="62">
        <v>1986</v>
      </c>
      <c r="L17" s="62">
        <f t="shared" si="2"/>
        <v>2676</v>
      </c>
      <c r="M17" s="62">
        <v>395</v>
      </c>
      <c r="N17" s="62">
        <v>1621</v>
      </c>
      <c r="O17" s="62">
        <v>221</v>
      </c>
      <c r="P17" s="62">
        <v>1286</v>
      </c>
      <c r="Q17" s="62">
        <v>355</v>
      </c>
      <c r="R17" s="62">
        <v>103</v>
      </c>
      <c r="S17" s="62">
        <v>681</v>
      </c>
      <c r="T17" s="62">
        <v>8</v>
      </c>
      <c r="U17" s="62">
        <v>124</v>
      </c>
      <c r="V17" s="62">
        <v>190</v>
      </c>
      <c r="W17" s="62">
        <v>71</v>
      </c>
      <c r="X17" s="62">
        <v>425</v>
      </c>
      <c r="Y17" s="62">
        <v>1588</v>
      </c>
      <c r="Z17" s="62">
        <v>1303</v>
      </c>
      <c r="AA17" s="62">
        <v>953</v>
      </c>
      <c r="AB17" s="62">
        <v>185</v>
      </c>
      <c r="AC17" s="62">
        <v>592</v>
      </c>
      <c r="AD17" s="62">
        <v>643</v>
      </c>
      <c r="AE17" s="62">
        <v>2118</v>
      </c>
      <c r="AF17" s="62">
        <v>73</v>
      </c>
      <c r="AG17" s="62">
        <v>1051</v>
      </c>
      <c r="AH17" s="93">
        <f t="shared" si="3"/>
        <v>1235</v>
      </c>
      <c r="AI17" s="62">
        <v>5</v>
      </c>
      <c r="AJ17" s="93">
        <f t="shared" si="4"/>
        <v>2388</v>
      </c>
      <c r="AK17" s="62">
        <v>12</v>
      </c>
      <c r="AL17" s="93">
        <f t="shared" si="5"/>
        <v>976</v>
      </c>
      <c r="AM17" s="62">
        <v>5</v>
      </c>
      <c r="AN17" s="62">
        <v>63</v>
      </c>
      <c r="AO17" s="62">
        <v>2</v>
      </c>
      <c r="AP17" s="93">
        <f t="shared" si="7"/>
        <v>2468</v>
      </c>
      <c r="AQ17" s="62">
        <v>12</v>
      </c>
      <c r="AR17" s="93">
        <f t="shared" si="8"/>
        <v>991</v>
      </c>
      <c r="AS17" s="62">
        <v>7</v>
      </c>
      <c r="AT17" s="93">
        <f t="shared" si="11"/>
        <v>1203</v>
      </c>
      <c r="AU17" s="62">
        <v>5</v>
      </c>
      <c r="AV17" s="62">
        <v>6</v>
      </c>
      <c r="AW17" s="62">
        <v>0</v>
      </c>
      <c r="AX17" s="62">
        <v>6</v>
      </c>
      <c r="AY17" s="62">
        <v>0</v>
      </c>
      <c r="AZ17" s="62">
        <v>204</v>
      </c>
      <c r="BA17" s="62">
        <v>9</v>
      </c>
      <c r="BB17" s="62">
        <v>327</v>
      </c>
      <c r="BC17" s="62">
        <v>3343</v>
      </c>
    </row>
    <row r="18" spans="1:55" s="53" customFormat="1" ht="15.75" x14ac:dyDescent="0.25">
      <c r="A18" s="102">
        <v>44076</v>
      </c>
      <c r="B18" s="62">
        <f t="shared" si="9"/>
        <v>4685</v>
      </c>
      <c r="C18" s="62">
        <v>23</v>
      </c>
      <c r="D18" s="63">
        <f t="shared" si="0"/>
        <v>748.26509507039441</v>
      </c>
      <c r="E18" s="103">
        <f t="shared" si="1"/>
        <v>0.49335049335049064</v>
      </c>
      <c r="F18" s="93">
        <v>0</v>
      </c>
      <c r="G18" s="93">
        <v>61</v>
      </c>
      <c r="H18" s="62">
        <v>0</v>
      </c>
      <c r="I18" s="62">
        <f t="shared" si="10"/>
        <v>4631</v>
      </c>
      <c r="J18" s="62">
        <v>54</v>
      </c>
      <c r="K18" s="62">
        <v>2000</v>
      </c>
      <c r="L18" s="62">
        <f t="shared" si="2"/>
        <v>2685</v>
      </c>
      <c r="M18" s="62">
        <v>395</v>
      </c>
      <c r="N18" s="62">
        <v>1629</v>
      </c>
      <c r="O18" s="62">
        <v>221</v>
      </c>
      <c r="P18" s="62">
        <v>1293</v>
      </c>
      <c r="Q18" s="62">
        <v>359</v>
      </c>
      <c r="R18" s="62">
        <v>105</v>
      </c>
      <c r="S18" s="62">
        <v>683</v>
      </c>
      <c r="T18" s="62">
        <v>8</v>
      </c>
      <c r="U18" s="62">
        <v>124</v>
      </c>
      <c r="V18" s="62">
        <v>190</v>
      </c>
      <c r="W18" s="62">
        <v>71</v>
      </c>
      <c r="X18" s="62">
        <v>426</v>
      </c>
      <c r="Y18" s="62">
        <v>1600</v>
      </c>
      <c r="Z18" s="62">
        <v>1308</v>
      </c>
      <c r="AA18" s="62">
        <v>958</v>
      </c>
      <c r="AB18" s="62">
        <v>185</v>
      </c>
      <c r="AC18" s="62">
        <v>596</v>
      </c>
      <c r="AD18" s="62">
        <v>649</v>
      </c>
      <c r="AE18" s="62">
        <v>2131</v>
      </c>
      <c r="AF18" s="62">
        <v>73</v>
      </c>
      <c r="AG18" s="62">
        <v>1051</v>
      </c>
      <c r="AH18" s="93">
        <f t="shared" si="3"/>
        <v>1239</v>
      </c>
      <c r="AI18" s="62">
        <v>4</v>
      </c>
      <c r="AJ18" s="93">
        <f t="shared" si="4"/>
        <v>2402</v>
      </c>
      <c r="AK18" s="62">
        <v>14</v>
      </c>
      <c r="AL18" s="93">
        <f t="shared" si="5"/>
        <v>981</v>
      </c>
      <c r="AM18" s="62">
        <v>5</v>
      </c>
      <c r="AN18" s="62">
        <v>63</v>
      </c>
      <c r="AO18" s="62">
        <v>0</v>
      </c>
      <c r="AP18" s="93">
        <f t="shared" si="7"/>
        <v>2482</v>
      </c>
      <c r="AQ18" s="62">
        <v>14</v>
      </c>
      <c r="AR18" s="93">
        <f t="shared" si="8"/>
        <v>996</v>
      </c>
      <c r="AS18" s="62">
        <v>5</v>
      </c>
      <c r="AT18" s="93">
        <f t="shared" si="11"/>
        <v>1207</v>
      </c>
      <c r="AU18" s="62">
        <v>4</v>
      </c>
      <c r="AV18" s="62">
        <v>5</v>
      </c>
      <c r="AW18" s="62">
        <v>0</v>
      </c>
      <c r="AX18" s="62">
        <v>5</v>
      </c>
      <c r="AY18" s="62">
        <v>0</v>
      </c>
      <c r="AZ18" s="62">
        <v>195</v>
      </c>
      <c r="BA18" s="62">
        <v>9</v>
      </c>
      <c r="BB18" s="62">
        <v>327</v>
      </c>
      <c r="BC18" s="62">
        <v>3400</v>
      </c>
    </row>
    <row r="19" spans="1:55" s="53" customFormat="1" ht="15.75" x14ac:dyDescent="0.25">
      <c r="A19" s="102">
        <v>44077</v>
      </c>
      <c r="B19" s="62">
        <f t="shared" si="9"/>
        <v>4711</v>
      </c>
      <c r="C19" s="62">
        <v>26</v>
      </c>
      <c r="D19" s="63">
        <f t="shared" si="0"/>
        <v>752.41768684666556</v>
      </c>
      <c r="E19" s="103">
        <f t="shared" si="1"/>
        <v>0.55496264674492579</v>
      </c>
      <c r="F19" s="93">
        <v>0</v>
      </c>
      <c r="G19" s="93">
        <v>61</v>
      </c>
      <c r="H19" s="62">
        <v>0</v>
      </c>
      <c r="I19" s="62">
        <f t="shared" si="10"/>
        <v>4657</v>
      </c>
      <c r="J19" s="62">
        <v>54</v>
      </c>
      <c r="K19" s="62">
        <v>2014</v>
      </c>
      <c r="L19" s="62">
        <f t="shared" si="2"/>
        <v>2697</v>
      </c>
      <c r="M19" s="62">
        <v>405</v>
      </c>
      <c r="N19" s="62">
        <v>1637</v>
      </c>
      <c r="O19" s="62">
        <v>222</v>
      </c>
      <c r="P19" s="62">
        <v>1297</v>
      </c>
      <c r="Q19" s="62">
        <v>361</v>
      </c>
      <c r="R19" s="62">
        <v>106</v>
      </c>
      <c r="S19" s="62">
        <v>683</v>
      </c>
      <c r="T19" s="62">
        <v>8</v>
      </c>
      <c r="U19" s="62">
        <v>126</v>
      </c>
      <c r="V19" s="62">
        <v>195</v>
      </c>
      <c r="W19" s="62">
        <v>73</v>
      </c>
      <c r="X19" s="62">
        <v>429</v>
      </c>
      <c r="Y19" s="62">
        <v>1606</v>
      </c>
      <c r="Z19" s="62">
        <v>1313</v>
      </c>
      <c r="AA19" s="62">
        <v>961</v>
      </c>
      <c r="AB19" s="62">
        <v>188</v>
      </c>
      <c r="AC19" s="62">
        <v>598</v>
      </c>
      <c r="AD19" s="62">
        <v>652</v>
      </c>
      <c r="AE19" s="62">
        <v>2148</v>
      </c>
      <c r="AF19" s="62">
        <v>73</v>
      </c>
      <c r="AG19" s="62">
        <v>1052</v>
      </c>
      <c r="AH19" s="93">
        <f t="shared" si="3"/>
        <v>1257</v>
      </c>
      <c r="AI19" s="62">
        <v>18</v>
      </c>
      <c r="AJ19" s="93">
        <f t="shared" si="4"/>
        <v>2408</v>
      </c>
      <c r="AK19" s="62">
        <v>6</v>
      </c>
      <c r="AL19" s="93">
        <f t="shared" si="5"/>
        <v>983</v>
      </c>
      <c r="AM19" s="62">
        <v>2</v>
      </c>
      <c r="AN19" s="62">
        <v>63</v>
      </c>
      <c r="AO19" s="62">
        <v>0</v>
      </c>
      <c r="AP19" s="93">
        <f t="shared" si="7"/>
        <v>2488</v>
      </c>
      <c r="AQ19" s="62">
        <v>6</v>
      </c>
      <c r="AR19" s="93">
        <f t="shared" si="8"/>
        <v>998</v>
      </c>
      <c r="AS19" s="62">
        <v>2</v>
      </c>
      <c r="AT19" s="93">
        <f t="shared" si="11"/>
        <v>1225</v>
      </c>
      <c r="AU19" s="62">
        <v>18</v>
      </c>
      <c r="AV19" s="62">
        <v>0</v>
      </c>
      <c r="AW19" s="62">
        <v>0</v>
      </c>
      <c r="AX19" s="62">
        <v>0</v>
      </c>
      <c r="AY19" s="62">
        <v>0</v>
      </c>
      <c r="AZ19" s="62">
        <v>194</v>
      </c>
      <c r="BA19" s="62">
        <v>9</v>
      </c>
      <c r="BB19" s="62">
        <v>327</v>
      </c>
      <c r="BC19" s="62">
        <v>3430</v>
      </c>
    </row>
    <row r="20" spans="1:55" s="53" customFormat="1" ht="15.75" x14ac:dyDescent="0.25">
      <c r="A20" s="102">
        <v>44078</v>
      </c>
      <c r="B20" s="62">
        <f t="shared" ref="B20:B37" si="12">B19+C20</f>
        <v>4745</v>
      </c>
      <c r="C20" s="62">
        <v>34</v>
      </c>
      <c r="D20" s="63">
        <f t="shared" si="0"/>
        <v>757.84799916948168</v>
      </c>
      <c r="E20" s="103">
        <f t="shared" si="1"/>
        <v>0.72171513479091232</v>
      </c>
      <c r="F20" s="93">
        <v>0</v>
      </c>
      <c r="G20" s="93">
        <v>61</v>
      </c>
      <c r="H20" s="62">
        <v>0</v>
      </c>
      <c r="I20" s="62">
        <f>I19+C20</f>
        <v>4691</v>
      </c>
      <c r="J20" s="62">
        <v>54</v>
      </c>
      <c r="K20" s="62">
        <v>2028</v>
      </c>
      <c r="L20" s="62">
        <f t="shared" si="2"/>
        <v>2717</v>
      </c>
      <c r="M20" s="62">
        <v>409</v>
      </c>
      <c r="N20" s="62">
        <v>1654</v>
      </c>
      <c r="O20" s="62">
        <v>224</v>
      </c>
      <c r="P20" s="62">
        <v>1304</v>
      </c>
      <c r="Q20" s="62">
        <v>363</v>
      </c>
      <c r="R20" s="62">
        <v>106</v>
      </c>
      <c r="S20" s="62">
        <v>685</v>
      </c>
      <c r="T20" s="62">
        <v>8</v>
      </c>
      <c r="U20" s="62">
        <v>127</v>
      </c>
      <c r="V20" s="62">
        <v>197</v>
      </c>
      <c r="W20" s="62">
        <v>73</v>
      </c>
      <c r="X20" s="62">
        <v>433</v>
      </c>
      <c r="Y20" s="62">
        <v>1619</v>
      </c>
      <c r="Z20" s="62">
        <v>1322</v>
      </c>
      <c r="AA20" s="62">
        <v>966</v>
      </c>
      <c r="AB20" s="62">
        <v>188</v>
      </c>
      <c r="AC20" s="62">
        <v>602</v>
      </c>
      <c r="AD20" s="62">
        <v>657</v>
      </c>
      <c r="AE20" s="62">
        <v>2173</v>
      </c>
      <c r="AF20" s="62">
        <v>73</v>
      </c>
      <c r="AG20" s="62">
        <v>1052</v>
      </c>
      <c r="AH20" s="93">
        <f t="shared" si="3"/>
        <v>1267</v>
      </c>
      <c r="AI20" s="62">
        <v>10</v>
      </c>
      <c r="AJ20" s="93">
        <f t="shared" si="4"/>
        <v>2423</v>
      </c>
      <c r="AK20" s="62">
        <v>15</v>
      </c>
      <c r="AL20" s="93">
        <f t="shared" si="5"/>
        <v>992</v>
      </c>
      <c r="AM20" s="62">
        <v>9</v>
      </c>
      <c r="AN20" s="62">
        <v>63</v>
      </c>
      <c r="AO20" s="62">
        <v>0</v>
      </c>
      <c r="AP20" s="93">
        <f t="shared" si="7"/>
        <v>2503</v>
      </c>
      <c r="AQ20" s="62">
        <v>15</v>
      </c>
      <c r="AR20" s="93">
        <f t="shared" si="8"/>
        <v>1007</v>
      </c>
      <c r="AS20" s="62">
        <v>9</v>
      </c>
      <c r="AT20" s="93">
        <f t="shared" si="11"/>
        <v>1235</v>
      </c>
      <c r="AU20" s="62">
        <v>10</v>
      </c>
      <c r="AV20" s="62">
        <v>8</v>
      </c>
      <c r="AW20" s="62">
        <v>0</v>
      </c>
      <c r="AX20" s="62">
        <v>8</v>
      </c>
      <c r="AY20" s="62">
        <v>0</v>
      </c>
      <c r="AZ20" s="62">
        <v>202</v>
      </c>
      <c r="BA20" s="62">
        <v>11</v>
      </c>
      <c r="BB20" s="62">
        <v>327</v>
      </c>
      <c r="BC20" s="62">
        <v>3467</v>
      </c>
    </row>
    <row r="21" spans="1:55" s="64" customFormat="1" ht="15.75" x14ac:dyDescent="0.25">
      <c r="A21" s="102">
        <v>44079</v>
      </c>
      <c r="B21" s="62">
        <f t="shared" si="12"/>
        <v>4766</v>
      </c>
      <c r="C21" s="62">
        <v>21</v>
      </c>
      <c r="D21" s="63">
        <f t="shared" si="0"/>
        <v>761.20201560416217</v>
      </c>
      <c r="E21" s="103">
        <f t="shared" si="1"/>
        <v>0.44257112750263161</v>
      </c>
      <c r="F21" s="93">
        <v>0</v>
      </c>
      <c r="G21" s="93">
        <v>61</v>
      </c>
      <c r="H21" s="62">
        <v>0</v>
      </c>
      <c r="I21" s="62">
        <f t="shared" ref="I21:I26" si="13">B21-J21</f>
        <v>4712</v>
      </c>
      <c r="J21" s="62">
        <v>54</v>
      </c>
      <c r="K21" s="62">
        <v>2035</v>
      </c>
      <c r="L21" s="62">
        <f t="shared" si="2"/>
        <v>2731</v>
      </c>
      <c r="M21" s="62">
        <v>410</v>
      </c>
      <c r="N21" s="62">
        <v>1660</v>
      </c>
      <c r="O21" s="62">
        <v>227</v>
      </c>
      <c r="P21" s="62">
        <v>1307</v>
      </c>
      <c r="Q21" s="62">
        <v>365</v>
      </c>
      <c r="R21" s="62">
        <v>107</v>
      </c>
      <c r="S21" s="62">
        <v>690</v>
      </c>
      <c r="T21" s="62">
        <v>8</v>
      </c>
      <c r="U21" s="62">
        <v>127</v>
      </c>
      <c r="V21" s="62">
        <v>197</v>
      </c>
      <c r="W21" s="62">
        <v>73</v>
      </c>
      <c r="X21" s="62">
        <v>435</v>
      </c>
      <c r="Y21" s="62">
        <f>Y20+11</f>
        <v>1630</v>
      </c>
      <c r="Z21" s="62">
        <v>1325</v>
      </c>
      <c r="AA21" s="62">
        <v>971</v>
      </c>
      <c r="AB21" s="62">
        <v>188</v>
      </c>
      <c r="AC21" s="62">
        <v>602</v>
      </c>
      <c r="AD21" s="62">
        <v>662</v>
      </c>
      <c r="AE21" s="62">
        <v>2180</v>
      </c>
      <c r="AF21" s="62">
        <v>77</v>
      </c>
      <c r="AG21" s="62">
        <v>1057</v>
      </c>
      <c r="AH21" s="62">
        <f t="shared" ref="AH21:AH26" si="14">AH20+AI21</f>
        <v>1274</v>
      </c>
      <c r="AI21" s="62">
        <v>7</v>
      </c>
      <c r="AJ21" s="62">
        <f t="shared" ref="AJ21:AJ26" si="15">AJ20+AK21</f>
        <v>2434</v>
      </c>
      <c r="AK21" s="62">
        <v>11</v>
      </c>
      <c r="AL21" s="93">
        <f t="shared" si="5"/>
        <v>995</v>
      </c>
      <c r="AM21" s="62">
        <v>3</v>
      </c>
      <c r="AN21" s="62">
        <v>63</v>
      </c>
      <c r="AO21" s="62">
        <v>0</v>
      </c>
      <c r="AP21" s="93">
        <f t="shared" si="7"/>
        <v>2514</v>
      </c>
      <c r="AQ21" s="62">
        <v>11</v>
      </c>
      <c r="AR21" s="93">
        <f t="shared" si="8"/>
        <v>1010</v>
      </c>
      <c r="AS21" s="62">
        <v>3</v>
      </c>
      <c r="AT21" s="93">
        <f t="shared" si="11"/>
        <v>1242</v>
      </c>
      <c r="AU21" s="62">
        <v>7</v>
      </c>
      <c r="AV21" s="62">
        <v>9</v>
      </c>
      <c r="AW21" s="62">
        <v>6</v>
      </c>
      <c r="AX21" s="62">
        <v>3</v>
      </c>
      <c r="AY21" s="62">
        <v>0</v>
      </c>
      <c r="AZ21" s="62">
        <v>184</v>
      </c>
      <c r="BA21" s="62">
        <v>11</v>
      </c>
      <c r="BB21" s="62">
        <v>415</v>
      </c>
      <c r="BC21" s="62">
        <v>3490</v>
      </c>
    </row>
    <row r="22" spans="1:55" s="53" customFormat="1" ht="15.75" x14ac:dyDescent="0.25">
      <c r="A22" s="102">
        <v>44080</v>
      </c>
      <c r="B22" s="62">
        <f t="shared" si="12"/>
        <v>4791</v>
      </c>
      <c r="C22" s="62">
        <v>25</v>
      </c>
      <c r="D22" s="63">
        <f t="shared" si="0"/>
        <v>765.19489231211514</v>
      </c>
      <c r="E22" s="103">
        <f t="shared" si="1"/>
        <v>0.52454888795635668</v>
      </c>
      <c r="F22" s="93">
        <v>0</v>
      </c>
      <c r="G22" s="93">
        <v>61</v>
      </c>
      <c r="H22" s="62">
        <v>0</v>
      </c>
      <c r="I22" s="62">
        <f t="shared" si="13"/>
        <v>4737</v>
      </c>
      <c r="J22" s="62">
        <v>54</v>
      </c>
      <c r="K22" s="62">
        <v>2047</v>
      </c>
      <c r="L22" s="62">
        <f t="shared" si="2"/>
        <v>2744</v>
      </c>
      <c r="M22" s="62">
        <v>414</v>
      </c>
      <c r="N22" s="62">
        <v>1667</v>
      </c>
      <c r="O22" s="62">
        <v>228</v>
      </c>
      <c r="P22" s="62">
        <v>1311</v>
      </c>
      <c r="Q22" s="62">
        <v>367</v>
      </c>
      <c r="R22" s="62">
        <v>107</v>
      </c>
      <c r="S22" s="62">
        <v>697</v>
      </c>
      <c r="T22" s="62">
        <v>8</v>
      </c>
      <c r="U22" s="62">
        <v>127</v>
      </c>
      <c r="V22" s="62">
        <v>200</v>
      </c>
      <c r="W22" s="62">
        <v>74</v>
      </c>
      <c r="X22" s="62">
        <v>436</v>
      </c>
      <c r="Y22" s="62">
        <v>1642</v>
      </c>
      <c r="Z22" s="62">
        <v>1332</v>
      </c>
      <c r="AA22" s="62">
        <v>972</v>
      </c>
      <c r="AB22" s="62">
        <v>188</v>
      </c>
      <c r="AC22" s="62">
        <v>604</v>
      </c>
      <c r="AD22" s="62">
        <v>665</v>
      </c>
      <c r="AE22" s="62">
        <v>2200</v>
      </c>
      <c r="AF22" s="62">
        <v>77</v>
      </c>
      <c r="AG22" s="62">
        <v>1057</v>
      </c>
      <c r="AH22" s="62">
        <f t="shared" si="14"/>
        <v>1279</v>
      </c>
      <c r="AI22" s="62">
        <v>5</v>
      </c>
      <c r="AJ22" s="62">
        <f t="shared" si="15"/>
        <v>2446</v>
      </c>
      <c r="AK22" s="62">
        <v>12</v>
      </c>
      <c r="AL22" s="93">
        <f t="shared" si="5"/>
        <v>1003</v>
      </c>
      <c r="AM22" s="62">
        <v>8</v>
      </c>
      <c r="AN22" s="62">
        <v>63</v>
      </c>
      <c r="AO22" s="62">
        <v>0</v>
      </c>
      <c r="AP22" s="93">
        <f t="shared" si="7"/>
        <v>2526</v>
      </c>
      <c r="AQ22" s="62">
        <v>12</v>
      </c>
      <c r="AR22" s="93">
        <f t="shared" si="8"/>
        <v>1018</v>
      </c>
      <c r="AS22" s="62">
        <v>8</v>
      </c>
      <c r="AT22" s="93">
        <f t="shared" si="11"/>
        <v>1247</v>
      </c>
      <c r="AU22" s="62">
        <v>5</v>
      </c>
      <c r="AV22" s="62">
        <v>11</v>
      </c>
      <c r="AW22" s="62">
        <v>3</v>
      </c>
      <c r="AX22" s="62">
        <v>8</v>
      </c>
      <c r="AY22" s="62">
        <v>0</v>
      </c>
      <c r="AZ22" s="62">
        <v>195</v>
      </c>
      <c r="BA22" s="62">
        <v>11</v>
      </c>
      <c r="BB22" s="62">
        <v>415</v>
      </c>
      <c r="BC22" s="62">
        <v>3527</v>
      </c>
    </row>
    <row r="23" spans="1:55" ht="15.75" x14ac:dyDescent="0.25">
      <c r="A23" s="102">
        <v>44081</v>
      </c>
      <c r="B23" s="62">
        <f t="shared" si="12"/>
        <v>4812</v>
      </c>
      <c r="C23" s="62">
        <v>21</v>
      </c>
      <c r="D23" s="63">
        <f t="shared" si="0"/>
        <v>768.54890874679575</v>
      </c>
      <c r="E23" s="103">
        <f t="shared" si="1"/>
        <v>0.43832185347527286</v>
      </c>
      <c r="F23" s="93">
        <v>0</v>
      </c>
      <c r="G23" s="93">
        <v>62</v>
      </c>
      <c r="H23" s="62">
        <v>1</v>
      </c>
      <c r="I23" s="62">
        <f t="shared" si="13"/>
        <v>4758</v>
      </c>
      <c r="J23" s="62">
        <v>54</v>
      </c>
      <c r="K23" s="62">
        <v>2055</v>
      </c>
      <c r="L23" s="62">
        <f t="shared" si="2"/>
        <v>2757</v>
      </c>
      <c r="M23" s="62">
        <v>414</v>
      </c>
      <c r="N23" s="62">
        <v>1677</v>
      </c>
      <c r="O23" s="62">
        <v>228</v>
      </c>
      <c r="P23" s="62">
        <v>1319</v>
      </c>
      <c r="Q23" s="62">
        <v>367</v>
      </c>
      <c r="R23" s="62">
        <v>108</v>
      </c>
      <c r="S23" s="62">
        <v>699</v>
      </c>
      <c r="T23" s="62">
        <v>8</v>
      </c>
      <c r="U23" s="62">
        <v>127</v>
      </c>
      <c r="V23" s="62">
        <v>200</v>
      </c>
      <c r="W23" s="62">
        <v>74</v>
      </c>
      <c r="X23" s="62">
        <v>437</v>
      </c>
      <c r="Y23" s="62">
        <v>1649</v>
      </c>
      <c r="Z23" s="62">
        <v>1341</v>
      </c>
      <c r="AA23" s="62">
        <v>976</v>
      </c>
      <c r="AB23" s="62">
        <v>188</v>
      </c>
      <c r="AC23" s="62">
        <v>604</v>
      </c>
      <c r="AD23" s="62">
        <v>666</v>
      </c>
      <c r="AE23" s="62">
        <v>2218</v>
      </c>
      <c r="AF23" s="62">
        <v>77</v>
      </c>
      <c r="AG23" s="62">
        <v>1059</v>
      </c>
      <c r="AH23" s="62">
        <f t="shared" si="14"/>
        <v>1280</v>
      </c>
      <c r="AI23" s="62">
        <v>1</v>
      </c>
      <c r="AJ23" s="62">
        <f t="shared" si="15"/>
        <v>2458</v>
      </c>
      <c r="AK23" s="62">
        <v>12</v>
      </c>
      <c r="AL23" s="93">
        <f t="shared" si="5"/>
        <v>1011</v>
      </c>
      <c r="AM23" s="62">
        <v>8</v>
      </c>
      <c r="AN23" s="62">
        <v>63</v>
      </c>
      <c r="AO23" s="62">
        <v>0</v>
      </c>
      <c r="AP23" s="93">
        <f t="shared" si="7"/>
        <v>2538</v>
      </c>
      <c r="AQ23" s="62">
        <v>12</v>
      </c>
      <c r="AR23" s="93">
        <f t="shared" si="8"/>
        <v>1026</v>
      </c>
      <c r="AS23" s="62">
        <v>8</v>
      </c>
      <c r="AT23" s="93">
        <f t="shared" si="11"/>
        <v>1248</v>
      </c>
      <c r="AU23" s="62">
        <v>1</v>
      </c>
      <c r="AV23" s="62">
        <v>3</v>
      </c>
      <c r="AW23" s="62">
        <v>0</v>
      </c>
      <c r="AX23" s="62">
        <v>3</v>
      </c>
      <c r="AY23" s="62">
        <v>0</v>
      </c>
      <c r="AZ23" s="62">
        <v>198</v>
      </c>
      <c r="BA23" s="62">
        <v>12</v>
      </c>
      <c r="BB23" s="62">
        <v>415</v>
      </c>
      <c r="BC23" s="62">
        <v>3527</v>
      </c>
    </row>
    <row r="24" spans="1:55" ht="15.75" x14ac:dyDescent="0.25">
      <c r="A24" s="102">
        <v>44082</v>
      </c>
      <c r="B24" s="62">
        <f t="shared" si="12"/>
        <v>4832</v>
      </c>
      <c r="C24" s="62">
        <v>20</v>
      </c>
      <c r="D24" s="63">
        <f t="shared" si="0"/>
        <v>771.74321011315817</v>
      </c>
      <c r="E24" s="103">
        <f t="shared" si="1"/>
        <v>0.41562759767248281</v>
      </c>
      <c r="F24" s="93">
        <v>0</v>
      </c>
      <c r="G24" s="93">
        <v>62</v>
      </c>
      <c r="H24" s="62">
        <v>0</v>
      </c>
      <c r="I24" s="62">
        <f t="shared" si="13"/>
        <v>4778</v>
      </c>
      <c r="J24" s="62">
        <v>54</v>
      </c>
      <c r="K24" s="62">
        <v>2062</v>
      </c>
      <c r="L24" s="62">
        <f t="shared" si="2"/>
        <v>2770</v>
      </c>
      <c r="M24" s="62">
        <v>416</v>
      </c>
      <c r="N24" s="62">
        <v>1685</v>
      </c>
      <c r="O24" s="62">
        <v>229</v>
      </c>
      <c r="P24" s="62">
        <v>1324</v>
      </c>
      <c r="Q24" s="62">
        <v>369</v>
      </c>
      <c r="R24" s="62">
        <v>109</v>
      </c>
      <c r="S24" s="62">
        <v>700</v>
      </c>
      <c r="T24" s="62">
        <v>8</v>
      </c>
      <c r="U24" s="62">
        <v>127</v>
      </c>
      <c r="V24" s="62">
        <v>202</v>
      </c>
      <c r="W24" s="62">
        <v>74</v>
      </c>
      <c r="X24" s="62">
        <v>437</v>
      </c>
      <c r="Y24" s="62">
        <v>1657</v>
      </c>
      <c r="Z24" s="62">
        <v>1344</v>
      </c>
      <c r="AA24" s="62">
        <v>983</v>
      </c>
      <c r="AB24" s="62">
        <v>194</v>
      </c>
      <c r="AC24" s="62">
        <v>606</v>
      </c>
      <c r="AD24" s="62">
        <v>666</v>
      </c>
      <c r="AE24" s="62">
        <v>2230</v>
      </c>
      <c r="AF24" s="62">
        <v>77</v>
      </c>
      <c r="AG24" s="62">
        <v>1059</v>
      </c>
      <c r="AH24" s="62">
        <f t="shared" si="14"/>
        <v>1287</v>
      </c>
      <c r="AI24" s="62">
        <v>7</v>
      </c>
      <c r="AJ24" s="62">
        <f t="shared" si="15"/>
        <v>2467</v>
      </c>
      <c r="AK24" s="62">
        <v>9</v>
      </c>
      <c r="AL24" s="93">
        <f t="shared" si="5"/>
        <v>1015</v>
      </c>
      <c r="AM24" s="62">
        <v>4</v>
      </c>
      <c r="AN24" s="62">
        <v>63</v>
      </c>
      <c r="AO24" s="62">
        <v>0</v>
      </c>
      <c r="AP24" s="93">
        <f t="shared" si="7"/>
        <v>2547</v>
      </c>
      <c r="AQ24" s="62">
        <v>9</v>
      </c>
      <c r="AR24" s="93">
        <f t="shared" si="8"/>
        <v>1030</v>
      </c>
      <c r="AS24" s="62">
        <v>4</v>
      </c>
      <c r="AT24" s="93">
        <f t="shared" si="11"/>
        <v>1255</v>
      </c>
      <c r="AU24" s="62">
        <v>7</v>
      </c>
      <c r="AV24" s="62">
        <v>4</v>
      </c>
      <c r="AW24" s="62">
        <v>0</v>
      </c>
      <c r="AX24" s="62">
        <v>4</v>
      </c>
      <c r="AY24" s="62">
        <v>0</v>
      </c>
      <c r="AZ24" s="62">
        <v>188</v>
      </c>
      <c r="BA24" s="62">
        <v>11</v>
      </c>
      <c r="BB24" s="62">
        <v>415</v>
      </c>
      <c r="BC24" s="62">
        <v>3527</v>
      </c>
    </row>
    <row r="25" spans="1:55" ht="15.75" x14ac:dyDescent="0.25">
      <c r="A25" s="102">
        <v>44083</v>
      </c>
      <c r="B25" s="62">
        <f t="shared" si="12"/>
        <v>4859</v>
      </c>
      <c r="C25" s="62">
        <v>27</v>
      </c>
      <c r="D25" s="63">
        <f t="shared" si="0"/>
        <v>776.05551695774739</v>
      </c>
      <c r="E25" s="103">
        <f t="shared" si="1"/>
        <v>0.55877483443708797</v>
      </c>
      <c r="F25" s="93">
        <v>0</v>
      </c>
      <c r="G25" s="93">
        <v>62</v>
      </c>
      <c r="H25" s="62">
        <v>0</v>
      </c>
      <c r="I25" s="62">
        <f t="shared" si="13"/>
        <v>4805</v>
      </c>
      <c r="J25" s="62">
        <v>54</v>
      </c>
      <c r="K25" s="62">
        <v>2074</v>
      </c>
      <c r="L25" s="62">
        <f t="shared" si="2"/>
        <v>2785</v>
      </c>
      <c r="M25" s="62">
        <v>422</v>
      </c>
      <c r="N25" s="62">
        <v>1693</v>
      </c>
      <c r="O25" s="62">
        <v>232</v>
      </c>
      <c r="P25" s="62">
        <v>1326</v>
      </c>
      <c r="Q25" s="62">
        <v>371</v>
      </c>
      <c r="R25" s="62">
        <v>110</v>
      </c>
      <c r="S25" s="62">
        <v>705</v>
      </c>
      <c r="T25" s="62">
        <v>8</v>
      </c>
      <c r="U25" s="62">
        <v>128</v>
      </c>
      <c r="V25" s="62">
        <v>205</v>
      </c>
      <c r="W25" s="62">
        <v>75</v>
      </c>
      <c r="X25" s="62">
        <v>443</v>
      </c>
      <c r="Y25" s="62">
        <v>1667</v>
      </c>
      <c r="Z25" s="62">
        <v>1347</v>
      </c>
      <c r="AA25" s="62">
        <v>986</v>
      </c>
      <c r="AB25" s="62">
        <v>194</v>
      </c>
      <c r="AC25" s="62">
        <v>608</v>
      </c>
      <c r="AD25" s="62">
        <v>668</v>
      </c>
      <c r="AE25" s="62">
        <v>2252</v>
      </c>
      <c r="AF25" s="62">
        <v>77</v>
      </c>
      <c r="AG25" s="62">
        <v>1060</v>
      </c>
      <c r="AH25" s="62">
        <f t="shared" si="14"/>
        <v>1298</v>
      </c>
      <c r="AI25" s="62">
        <v>11</v>
      </c>
      <c r="AJ25" s="62">
        <f t="shared" si="15"/>
        <v>2480</v>
      </c>
      <c r="AK25" s="62">
        <v>13</v>
      </c>
      <c r="AL25" s="93">
        <f t="shared" si="5"/>
        <v>1018</v>
      </c>
      <c r="AM25" s="62">
        <v>3</v>
      </c>
      <c r="AN25" s="62">
        <v>63</v>
      </c>
      <c r="AO25" s="62">
        <v>0</v>
      </c>
      <c r="AP25" s="93">
        <f t="shared" si="7"/>
        <v>2560</v>
      </c>
      <c r="AQ25" s="62">
        <v>13</v>
      </c>
      <c r="AR25" s="93">
        <f t="shared" si="8"/>
        <v>1033</v>
      </c>
      <c r="AS25" s="62">
        <v>3</v>
      </c>
      <c r="AT25" s="93">
        <f t="shared" si="11"/>
        <v>1266</v>
      </c>
      <c r="AU25" s="62">
        <v>11</v>
      </c>
      <c r="AV25" s="62">
        <v>4</v>
      </c>
      <c r="AW25" s="62">
        <v>0</v>
      </c>
      <c r="AX25" s="62">
        <v>4</v>
      </c>
      <c r="AY25" s="62">
        <v>0</v>
      </c>
      <c r="AZ25" s="62">
        <v>192</v>
      </c>
      <c r="BA25" s="62">
        <v>11</v>
      </c>
      <c r="BB25" s="62">
        <v>415</v>
      </c>
      <c r="BC25" s="62">
        <v>3568</v>
      </c>
    </row>
    <row r="26" spans="1:55" ht="15.75" x14ac:dyDescent="0.25">
      <c r="A26" s="102">
        <v>44084</v>
      </c>
      <c r="B26" s="62">
        <f t="shared" si="12"/>
        <v>4877</v>
      </c>
      <c r="C26" s="62">
        <v>18</v>
      </c>
      <c r="D26" s="63">
        <f t="shared" si="0"/>
        <v>778.93038818747357</v>
      </c>
      <c r="E26" s="103">
        <f t="shared" si="1"/>
        <v>0.3704465939493673</v>
      </c>
      <c r="F26" s="93">
        <v>0</v>
      </c>
      <c r="G26" s="93">
        <v>62</v>
      </c>
      <c r="H26" s="62">
        <v>0</v>
      </c>
      <c r="I26" s="62">
        <f t="shared" si="13"/>
        <v>4823</v>
      </c>
      <c r="J26" s="62">
        <v>54</v>
      </c>
      <c r="K26" s="62">
        <v>2085</v>
      </c>
      <c r="L26" s="62">
        <f t="shared" si="2"/>
        <v>2792</v>
      </c>
      <c r="M26" s="62">
        <v>422</v>
      </c>
      <c r="N26" s="62">
        <v>1702</v>
      </c>
      <c r="O26" s="62">
        <v>235</v>
      </c>
      <c r="P26" s="62">
        <v>1329</v>
      </c>
      <c r="Q26" s="62">
        <v>373</v>
      </c>
      <c r="R26" s="62">
        <v>110</v>
      </c>
      <c r="S26" s="62">
        <v>706</v>
      </c>
      <c r="T26" s="62">
        <v>8</v>
      </c>
      <c r="U26" s="62">
        <v>128</v>
      </c>
      <c r="V26" s="62">
        <v>205</v>
      </c>
      <c r="W26" s="62">
        <v>75</v>
      </c>
      <c r="X26" s="62">
        <v>448</v>
      </c>
      <c r="Y26" s="62">
        <v>1675</v>
      </c>
      <c r="Z26" s="62">
        <v>1349</v>
      </c>
      <c r="AA26" s="62">
        <v>989</v>
      </c>
      <c r="AB26" s="62">
        <v>194</v>
      </c>
      <c r="AC26" s="62">
        <v>610</v>
      </c>
      <c r="AD26" s="62">
        <v>676</v>
      </c>
      <c r="AE26" s="62">
        <v>2260</v>
      </c>
      <c r="AF26" s="62">
        <v>77</v>
      </c>
      <c r="AG26" s="62">
        <v>1060</v>
      </c>
      <c r="AH26" s="62">
        <f t="shared" si="14"/>
        <v>1308</v>
      </c>
      <c r="AI26" s="62">
        <v>10</v>
      </c>
      <c r="AJ26" s="62">
        <f t="shared" si="15"/>
        <v>2487</v>
      </c>
      <c r="AK26" s="62">
        <v>7</v>
      </c>
      <c r="AL26" s="93">
        <f t="shared" si="5"/>
        <v>1019</v>
      </c>
      <c r="AM26" s="62">
        <v>1</v>
      </c>
      <c r="AN26" s="62">
        <v>63</v>
      </c>
      <c r="AO26" s="62">
        <v>0</v>
      </c>
      <c r="AP26" s="93">
        <f t="shared" ref="AP26:AP37" si="16">AP25+AQ26</f>
        <v>2567</v>
      </c>
      <c r="AQ26" s="62">
        <v>7</v>
      </c>
      <c r="AR26" s="93">
        <f t="shared" ref="AR26:AR37" si="17">AR25+AS26</f>
        <v>1034</v>
      </c>
      <c r="AS26" s="62">
        <v>1</v>
      </c>
      <c r="AT26" s="93">
        <f t="shared" ref="AT26:AT37" si="18">AT25+AU26</f>
        <v>1276</v>
      </c>
      <c r="AU26" s="62">
        <v>10</v>
      </c>
      <c r="AV26" s="62">
        <v>5</v>
      </c>
      <c r="AW26" s="62">
        <v>2</v>
      </c>
      <c r="AX26" s="62">
        <v>3</v>
      </c>
      <c r="AY26" s="62">
        <v>0</v>
      </c>
      <c r="AZ26" s="62">
        <v>169</v>
      </c>
      <c r="BA26" s="62">
        <v>9</v>
      </c>
      <c r="BB26" s="62">
        <v>415</v>
      </c>
      <c r="BC26" s="62">
        <v>3602</v>
      </c>
    </row>
    <row r="27" spans="1:55" ht="15.75" x14ac:dyDescent="0.25">
      <c r="A27" s="102">
        <v>44085</v>
      </c>
      <c r="B27" s="62">
        <f t="shared" si="12"/>
        <v>4915</v>
      </c>
      <c r="C27" s="62">
        <v>38</v>
      </c>
      <c r="D27" s="63">
        <f t="shared" si="0"/>
        <v>784.99956078356217</v>
      </c>
      <c r="E27" s="103">
        <f t="shared" si="1"/>
        <v>0.77916752101701547</v>
      </c>
      <c r="F27" s="93">
        <v>0</v>
      </c>
      <c r="G27" s="93">
        <v>62</v>
      </c>
      <c r="H27" s="62">
        <v>0</v>
      </c>
      <c r="I27" s="62">
        <f t="shared" ref="I27:I37" si="19">B27-J27</f>
        <v>4861</v>
      </c>
      <c r="J27" s="62">
        <v>54</v>
      </c>
      <c r="K27" s="62">
        <v>2109</v>
      </c>
      <c r="L27" s="62">
        <f t="shared" si="2"/>
        <v>2806</v>
      </c>
      <c r="M27" s="62">
        <v>426</v>
      </c>
      <c r="N27" s="62">
        <v>1714</v>
      </c>
      <c r="O27" s="62">
        <v>237</v>
      </c>
      <c r="P27" s="62">
        <v>1340</v>
      </c>
      <c r="Q27" s="62">
        <v>375</v>
      </c>
      <c r="R27" s="62">
        <v>110</v>
      </c>
      <c r="S27" s="62">
        <v>713</v>
      </c>
      <c r="T27" s="62">
        <v>8</v>
      </c>
      <c r="U27" s="62">
        <v>128</v>
      </c>
      <c r="V27" s="62">
        <v>205</v>
      </c>
      <c r="W27" s="62">
        <v>77</v>
      </c>
      <c r="X27" s="62">
        <v>454</v>
      </c>
      <c r="Y27" s="62">
        <v>1685</v>
      </c>
      <c r="Z27" s="62">
        <v>1360</v>
      </c>
      <c r="AA27" s="62">
        <v>998</v>
      </c>
      <c r="AB27" s="62">
        <v>196</v>
      </c>
      <c r="AC27" s="62">
        <v>613</v>
      </c>
      <c r="AD27" s="62">
        <v>676</v>
      </c>
      <c r="AE27" s="62">
        <v>2291</v>
      </c>
      <c r="AF27" s="62">
        <v>77</v>
      </c>
      <c r="AG27" s="62">
        <v>1062</v>
      </c>
      <c r="AH27" s="62">
        <f t="shared" ref="AH27:AH37" si="20">AH26+AI27</f>
        <v>1316</v>
      </c>
      <c r="AI27" s="62">
        <v>8</v>
      </c>
      <c r="AJ27" s="62">
        <f t="shared" ref="AJ27:AJ37" si="21">AJ26+AK27</f>
        <v>2507</v>
      </c>
      <c r="AK27" s="62">
        <v>20</v>
      </c>
      <c r="AL27" s="93">
        <f t="shared" si="5"/>
        <v>1029</v>
      </c>
      <c r="AM27" s="62">
        <v>10</v>
      </c>
      <c r="AN27" s="62">
        <v>63</v>
      </c>
      <c r="AO27" s="62">
        <v>0</v>
      </c>
      <c r="AP27" s="93">
        <f t="shared" si="16"/>
        <v>2587</v>
      </c>
      <c r="AQ27" s="62">
        <v>20</v>
      </c>
      <c r="AR27" s="93">
        <f t="shared" si="17"/>
        <v>1044</v>
      </c>
      <c r="AS27" s="62">
        <v>10</v>
      </c>
      <c r="AT27" s="93">
        <f t="shared" si="18"/>
        <v>1284</v>
      </c>
      <c r="AU27" s="62">
        <v>8</v>
      </c>
      <c r="AV27" s="62">
        <v>9</v>
      </c>
      <c r="AW27" s="62">
        <v>0</v>
      </c>
      <c r="AX27" s="62">
        <v>9</v>
      </c>
      <c r="AY27" s="62">
        <v>0</v>
      </c>
      <c r="AZ27" s="62">
        <v>178</v>
      </c>
      <c r="BA27" s="62">
        <v>10</v>
      </c>
      <c r="BB27" s="62">
        <v>415</v>
      </c>
      <c r="BC27" s="62">
        <v>3619</v>
      </c>
    </row>
    <row r="28" spans="1:55" ht="15.75" x14ac:dyDescent="0.25">
      <c r="A28" s="102">
        <v>44086</v>
      </c>
      <c r="B28" s="62">
        <f t="shared" si="12"/>
        <v>4947</v>
      </c>
      <c r="C28" s="62">
        <v>32</v>
      </c>
      <c r="D28" s="63">
        <f t="shared" si="0"/>
        <v>790.11044296974194</v>
      </c>
      <c r="E28" s="103">
        <f t="shared" si="1"/>
        <v>0.65106815869786772</v>
      </c>
      <c r="F28" s="93">
        <v>0</v>
      </c>
      <c r="G28" s="93">
        <v>62</v>
      </c>
      <c r="H28" s="62">
        <v>0</v>
      </c>
      <c r="I28" s="62">
        <f t="shared" si="19"/>
        <v>4893</v>
      </c>
      <c r="J28" s="62">
        <v>54</v>
      </c>
      <c r="K28" s="62">
        <v>2124</v>
      </c>
      <c r="L28" s="62">
        <f t="shared" si="2"/>
        <v>2823</v>
      </c>
      <c r="M28" s="62">
        <v>427</v>
      </c>
      <c r="N28" s="62">
        <v>1718</v>
      </c>
      <c r="O28" s="62">
        <v>245</v>
      </c>
      <c r="P28" s="62">
        <v>1347</v>
      </c>
      <c r="Q28" s="62">
        <v>376</v>
      </c>
      <c r="R28" s="62">
        <v>112</v>
      </c>
      <c r="S28" s="62">
        <v>722</v>
      </c>
      <c r="T28" s="62">
        <v>8</v>
      </c>
      <c r="U28" s="62">
        <v>128</v>
      </c>
      <c r="V28" s="62">
        <v>205</v>
      </c>
      <c r="W28" s="62">
        <v>78</v>
      </c>
      <c r="X28" s="62">
        <v>458</v>
      </c>
      <c r="Y28" s="62">
        <v>1697</v>
      </c>
      <c r="Z28" s="62">
        <v>1369</v>
      </c>
      <c r="AA28" s="62">
        <v>1004</v>
      </c>
      <c r="AB28" s="62">
        <v>198</v>
      </c>
      <c r="AC28" s="62">
        <v>615</v>
      </c>
      <c r="AD28" s="62">
        <v>683</v>
      </c>
      <c r="AE28" s="62">
        <v>2305</v>
      </c>
      <c r="AF28" s="62">
        <v>78</v>
      </c>
      <c r="AG28" s="62">
        <v>1068</v>
      </c>
      <c r="AH28" s="62">
        <f t="shared" si="20"/>
        <v>1327</v>
      </c>
      <c r="AI28" s="62">
        <v>11</v>
      </c>
      <c r="AJ28" s="62">
        <f t="shared" si="21"/>
        <v>2520</v>
      </c>
      <c r="AK28" s="62">
        <v>13</v>
      </c>
      <c r="AL28" s="93">
        <f t="shared" si="5"/>
        <v>1036</v>
      </c>
      <c r="AM28" s="62">
        <v>7</v>
      </c>
      <c r="AN28" s="62">
        <v>64</v>
      </c>
      <c r="AO28" s="62">
        <v>1</v>
      </c>
      <c r="AP28" s="93">
        <f t="shared" si="16"/>
        <v>2600</v>
      </c>
      <c r="AQ28" s="62">
        <v>13</v>
      </c>
      <c r="AR28" s="93">
        <f t="shared" si="17"/>
        <v>1052</v>
      </c>
      <c r="AS28" s="62">
        <v>8</v>
      </c>
      <c r="AT28" s="93">
        <f t="shared" si="18"/>
        <v>1295</v>
      </c>
      <c r="AU28" s="62">
        <v>11</v>
      </c>
      <c r="AV28" s="62">
        <v>8</v>
      </c>
      <c r="AW28" s="62">
        <v>0</v>
      </c>
      <c r="AX28" s="62">
        <v>8</v>
      </c>
      <c r="AY28" s="62">
        <v>0</v>
      </c>
      <c r="AZ28" s="62">
        <v>158</v>
      </c>
      <c r="BA28" s="62">
        <v>8</v>
      </c>
      <c r="BB28" s="62">
        <v>415</v>
      </c>
      <c r="BC28" s="62">
        <v>3645</v>
      </c>
    </row>
    <row r="29" spans="1:55" ht="15.75" x14ac:dyDescent="0.25">
      <c r="A29" s="102">
        <v>44087</v>
      </c>
      <c r="B29" s="62">
        <f t="shared" si="12"/>
        <v>4968</v>
      </c>
      <c r="C29" s="62">
        <v>21</v>
      </c>
      <c r="D29" s="63">
        <f t="shared" si="0"/>
        <v>793.46445940442254</v>
      </c>
      <c r="E29" s="103">
        <f t="shared" si="1"/>
        <v>0.42449969678592936</v>
      </c>
      <c r="F29" s="93">
        <v>0</v>
      </c>
      <c r="G29" s="93">
        <v>62</v>
      </c>
      <c r="H29" s="62">
        <v>0</v>
      </c>
      <c r="I29" s="62">
        <f t="shared" si="19"/>
        <v>4914</v>
      </c>
      <c r="J29" s="62">
        <v>54</v>
      </c>
      <c r="K29" s="62">
        <v>2136</v>
      </c>
      <c r="L29" s="62">
        <f t="shared" si="2"/>
        <v>2832</v>
      </c>
      <c r="M29" s="62">
        <v>431</v>
      </c>
      <c r="N29" s="62">
        <v>1726</v>
      </c>
      <c r="O29" s="62">
        <v>248</v>
      </c>
      <c r="P29" s="62">
        <v>1352</v>
      </c>
      <c r="Q29" s="62">
        <v>376</v>
      </c>
      <c r="R29" s="62">
        <v>112</v>
      </c>
      <c r="S29" s="62">
        <v>723</v>
      </c>
      <c r="T29" s="62">
        <v>8</v>
      </c>
      <c r="U29" s="62">
        <v>128</v>
      </c>
      <c r="V29" s="62">
        <v>207</v>
      </c>
      <c r="W29" s="62">
        <v>80</v>
      </c>
      <c r="X29" s="62">
        <v>459</v>
      </c>
      <c r="Y29" s="62">
        <v>1704</v>
      </c>
      <c r="Z29" s="62">
        <v>1374</v>
      </c>
      <c r="AA29" s="62">
        <v>1008</v>
      </c>
      <c r="AB29" s="62">
        <v>198</v>
      </c>
      <c r="AC29" s="62">
        <v>615</v>
      </c>
      <c r="AD29" s="62">
        <v>687</v>
      </c>
      <c r="AE29" s="62">
        <v>2320</v>
      </c>
      <c r="AF29" s="62">
        <v>78</v>
      </c>
      <c r="AG29" s="62">
        <v>1070</v>
      </c>
      <c r="AH29" s="62">
        <f t="shared" si="20"/>
        <v>1334</v>
      </c>
      <c r="AI29" s="62">
        <v>7</v>
      </c>
      <c r="AJ29" s="62">
        <f t="shared" si="21"/>
        <v>2531</v>
      </c>
      <c r="AK29" s="62">
        <v>11</v>
      </c>
      <c r="AL29" s="93">
        <f t="shared" si="5"/>
        <v>1039</v>
      </c>
      <c r="AM29" s="62">
        <v>3</v>
      </c>
      <c r="AN29" s="62">
        <v>64</v>
      </c>
      <c r="AO29" s="62">
        <v>0</v>
      </c>
      <c r="AP29" s="93">
        <f t="shared" si="16"/>
        <v>2611</v>
      </c>
      <c r="AQ29" s="62">
        <v>11</v>
      </c>
      <c r="AR29" s="93">
        <f t="shared" si="17"/>
        <v>1055</v>
      </c>
      <c r="AS29" s="62">
        <v>3</v>
      </c>
      <c r="AT29" s="93">
        <f t="shared" si="18"/>
        <v>1302</v>
      </c>
      <c r="AU29" s="62">
        <v>7</v>
      </c>
      <c r="AV29" s="62">
        <v>6</v>
      </c>
      <c r="AW29" s="62">
        <v>0</v>
      </c>
      <c r="AX29" s="62">
        <v>6</v>
      </c>
      <c r="AY29" s="62">
        <v>0</v>
      </c>
      <c r="AZ29" s="62">
        <v>164</v>
      </c>
      <c r="BA29" s="62">
        <v>8</v>
      </c>
      <c r="BB29" s="62">
        <v>415</v>
      </c>
      <c r="BC29" s="62">
        <v>3686</v>
      </c>
    </row>
    <row r="30" spans="1:55" ht="15.75" x14ac:dyDescent="0.25">
      <c r="A30" s="102">
        <v>44088</v>
      </c>
      <c r="B30" s="62">
        <f t="shared" si="12"/>
        <v>4982</v>
      </c>
      <c r="C30" s="62">
        <v>14</v>
      </c>
      <c r="D30" s="63">
        <f t="shared" si="0"/>
        <v>795.70047036087624</v>
      </c>
      <c r="E30" s="103">
        <f t="shared" si="1"/>
        <v>0.28180354267310292</v>
      </c>
      <c r="F30" s="93">
        <v>0</v>
      </c>
      <c r="G30" s="93">
        <v>62</v>
      </c>
      <c r="H30" s="62">
        <v>0</v>
      </c>
      <c r="I30" s="62">
        <f t="shared" si="19"/>
        <v>4928</v>
      </c>
      <c r="J30" s="62">
        <v>54</v>
      </c>
      <c r="K30" s="62">
        <v>2143</v>
      </c>
      <c r="L30" s="62">
        <f t="shared" si="2"/>
        <v>2839</v>
      </c>
      <c r="M30" s="62">
        <v>433</v>
      </c>
      <c r="N30" s="62">
        <v>1732</v>
      </c>
      <c r="O30" s="62">
        <v>248</v>
      </c>
      <c r="P30" s="62">
        <v>1356</v>
      </c>
      <c r="Q30" s="62">
        <v>377</v>
      </c>
      <c r="R30" s="62">
        <v>113</v>
      </c>
      <c r="S30" s="62">
        <v>723</v>
      </c>
      <c r="T30" s="62">
        <v>8</v>
      </c>
      <c r="U30" s="62">
        <v>129</v>
      </c>
      <c r="V30" s="62">
        <v>208</v>
      </c>
      <c r="W30" s="62">
        <v>80</v>
      </c>
      <c r="X30" s="62">
        <v>459</v>
      </c>
      <c r="Y30" s="62">
        <v>1710</v>
      </c>
      <c r="Z30" s="62">
        <v>1375</v>
      </c>
      <c r="AA30" s="62">
        <v>1013</v>
      </c>
      <c r="AB30" s="62">
        <v>198</v>
      </c>
      <c r="AC30" s="62">
        <v>616</v>
      </c>
      <c r="AD30" s="62">
        <v>688</v>
      </c>
      <c r="AE30" s="62">
        <v>2331</v>
      </c>
      <c r="AF30" s="62">
        <v>78</v>
      </c>
      <c r="AG30" s="62">
        <v>1071</v>
      </c>
      <c r="AH30" s="62">
        <f t="shared" si="20"/>
        <v>1338</v>
      </c>
      <c r="AI30" s="62">
        <v>4</v>
      </c>
      <c r="AJ30" s="62">
        <f t="shared" si="21"/>
        <v>2536</v>
      </c>
      <c r="AK30" s="62">
        <v>5</v>
      </c>
      <c r="AL30" s="93">
        <f t="shared" si="5"/>
        <v>1044</v>
      </c>
      <c r="AM30" s="62">
        <v>5</v>
      </c>
      <c r="AN30" s="62">
        <v>64</v>
      </c>
      <c r="AO30" s="62">
        <v>0</v>
      </c>
      <c r="AP30" s="93">
        <f t="shared" si="16"/>
        <v>2616</v>
      </c>
      <c r="AQ30" s="62">
        <v>5</v>
      </c>
      <c r="AR30" s="93">
        <f t="shared" si="17"/>
        <v>1060</v>
      </c>
      <c r="AS30" s="62">
        <v>5</v>
      </c>
      <c r="AT30" s="93">
        <f t="shared" si="18"/>
        <v>1306</v>
      </c>
      <c r="AU30" s="62">
        <v>4</v>
      </c>
      <c r="AV30" s="62">
        <v>3</v>
      </c>
      <c r="AW30" s="62">
        <v>0</v>
      </c>
      <c r="AX30" s="62">
        <v>3</v>
      </c>
      <c r="AY30" s="62">
        <v>0</v>
      </c>
      <c r="AZ30" s="62">
        <v>167</v>
      </c>
      <c r="BA30" s="62">
        <v>7</v>
      </c>
      <c r="BB30" s="62">
        <v>415</v>
      </c>
      <c r="BC30" s="62">
        <v>3689</v>
      </c>
    </row>
    <row r="31" spans="1:55" ht="15.75" x14ac:dyDescent="0.25">
      <c r="A31" s="102">
        <v>44089</v>
      </c>
      <c r="B31" s="62">
        <f t="shared" si="12"/>
        <v>5001</v>
      </c>
      <c r="C31" s="62">
        <v>19</v>
      </c>
      <c r="D31" s="63">
        <f t="shared" si="0"/>
        <v>798.73505665892048</v>
      </c>
      <c r="E31" s="103">
        <f t="shared" si="1"/>
        <v>0.38137294259333032</v>
      </c>
      <c r="F31" s="93">
        <v>0</v>
      </c>
      <c r="G31" s="93">
        <v>62</v>
      </c>
      <c r="H31" s="62">
        <v>0</v>
      </c>
      <c r="I31" s="62">
        <f t="shared" si="19"/>
        <v>4947</v>
      </c>
      <c r="J31" s="62">
        <v>54</v>
      </c>
      <c r="K31" s="62">
        <v>2154</v>
      </c>
      <c r="L31" s="62">
        <f t="shared" si="2"/>
        <v>2847</v>
      </c>
      <c r="M31" s="62">
        <v>434</v>
      </c>
      <c r="N31" s="62">
        <v>1738</v>
      </c>
      <c r="O31" s="62">
        <v>249</v>
      </c>
      <c r="P31" s="62">
        <v>1360</v>
      </c>
      <c r="Q31" s="62">
        <v>378</v>
      </c>
      <c r="R31" s="62">
        <v>113</v>
      </c>
      <c r="S31" s="62">
        <v>729</v>
      </c>
      <c r="T31" s="62">
        <v>8</v>
      </c>
      <c r="U31" s="62">
        <v>129</v>
      </c>
      <c r="V31" s="62">
        <v>208</v>
      </c>
      <c r="W31" s="62">
        <v>80</v>
      </c>
      <c r="X31" s="62">
        <v>463</v>
      </c>
      <c r="Y31" s="62">
        <v>1717</v>
      </c>
      <c r="Z31" s="62">
        <v>1379</v>
      </c>
      <c r="AA31" s="62">
        <v>1017</v>
      </c>
      <c r="AB31" s="62">
        <v>198</v>
      </c>
      <c r="AC31" s="62">
        <v>618</v>
      </c>
      <c r="AD31" s="62">
        <v>690</v>
      </c>
      <c r="AE31" s="62">
        <v>2346</v>
      </c>
      <c r="AF31" s="62">
        <v>78</v>
      </c>
      <c r="AG31" s="62">
        <v>1071</v>
      </c>
      <c r="AH31" s="62">
        <f t="shared" si="20"/>
        <v>1340</v>
      </c>
      <c r="AI31" s="62">
        <v>2</v>
      </c>
      <c r="AJ31" s="62">
        <f t="shared" si="21"/>
        <v>2549</v>
      </c>
      <c r="AK31" s="62">
        <v>13</v>
      </c>
      <c r="AL31" s="93">
        <f t="shared" si="5"/>
        <v>1048</v>
      </c>
      <c r="AM31" s="62">
        <v>4</v>
      </c>
      <c r="AN31" s="62">
        <v>64</v>
      </c>
      <c r="AO31" s="62">
        <v>0</v>
      </c>
      <c r="AP31" s="93">
        <f t="shared" si="16"/>
        <v>2629</v>
      </c>
      <c r="AQ31" s="62">
        <v>13</v>
      </c>
      <c r="AR31" s="93">
        <f t="shared" si="17"/>
        <v>1064</v>
      </c>
      <c r="AS31" s="62">
        <v>4</v>
      </c>
      <c r="AT31" s="93">
        <f t="shared" si="18"/>
        <v>1308</v>
      </c>
      <c r="AU31" s="62">
        <v>2</v>
      </c>
      <c r="AV31" s="62">
        <v>4</v>
      </c>
      <c r="AW31" s="62">
        <v>0</v>
      </c>
      <c r="AX31" s="62">
        <v>4</v>
      </c>
      <c r="AY31" s="62">
        <v>0</v>
      </c>
      <c r="AZ31" s="62">
        <v>164</v>
      </c>
      <c r="BA31" s="62">
        <v>8</v>
      </c>
      <c r="BB31" s="62">
        <v>415</v>
      </c>
      <c r="BC31" s="62">
        <v>3691</v>
      </c>
    </row>
    <row r="32" spans="1:55" ht="15.75" x14ac:dyDescent="0.25">
      <c r="A32" s="102">
        <v>44090</v>
      </c>
      <c r="B32" s="62">
        <f t="shared" si="12"/>
        <v>5030</v>
      </c>
      <c r="C32" s="62">
        <v>29</v>
      </c>
      <c r="D32" s="63">
        <f t="shared" si="0"/>
        <v>803.36679364014594</v>
      </c>
      <c r="E32" s="103">
        <f t="shared" si="1"/>
        <v>0.57988402319536192</v>
      </c>
      <c r="F32" s="93">
        <v>0</v>
      </c>
      <c r="G32" s="93">
        <v>62</v>
      </c>
      <c r="H32" s="62">
        <v>0</v>
      </c>
      <c r="I32" s="62">
        <f t="shared" si="19"/>
        <v>4976</v>
      </c>
      <c r="J32" s="62">
        <v>54</v>
      </c>
      <c r="K32" s="62">
        <v>2167</v>
      </c>
      <c r="L32" s="62">
        <f t="shared" si="2"/>
        <v>2863</v>
      </c>
      <c r="M32" s="62">
        <v>434</v>
      </c>
      <c r="N32" s="62">
        <v>1744</v>
      </c>
      <c r="O32" s="62">
        <v>256</v>
      </c>
      <c r="P32" s="62">
        <v>1364</v>
      </c>
      <c r="Q32" s="62">
        <v>383</v>
      </c>
      <c r="R32" s="62">
        <v>116</v>
      </c>
      <c r="S32" s="62">
        <v>733</v>
      </c>
      <c r="T32" s="62">
        <v>8</v>
      </c>
      <c r="U32" s="62">
        <v>129</v>
      </c>
      <c r="V32" s="62">
        <v>208</v>
      </c>
      <c r="W32" s="62">
        <v>80</v>
      </c>
      <c r="X32" s="62">
        <v>469</v>
      </c>
      <c r="Y32" s="62">
        <v>1726</v>
      </c>
      <c r="Z32" s="62">
        <v>1389</v>
      </c>
      <c r="AA32" s="62">
        <v>1021</v>
      </c>
      <c r="AB32" s="62">
        <v>198</v>
      </c>
      <c r="AC32" s="62">
        <v>623</v>
      </c>
      <c r="AD32" s="62">
        <v>693</v>
      </c>
      <c r="AE32" s="62">
        <v>2366</v>
      </c>
      <c r="AF32" s="62">
        <v>78</v>
      </c>
      <c r="AG32" s="62">
        <v>1072</v>
      </c>
      <c r="AH32" s="62">
        <f t="shared" si="20"/>
        <v>1346</v>
      </c>
      <c r="AI32" s="62">
        <v>6</v>
      </c>
      <c r="AJ32" s="62">
        <f t="shared" si="21"/>
        <v>2570</v>
      </c>
      <c r="AK32" s="62">
        <v>21</v>
      </c>
      <c r="AL32" s="93">
        <f t="shared" si="5"/>
        <v>1050</v>
      </c>
      <c r="AM32" s="62">
        <v>2</v>
      </c>
      <c r="AN32" s="62">
        <v>64</v>
      </c>
      <c r="AO32" s="62">
        <v>0</v>
      </c>
      <c r="AP32" s="93">
        <f t="shared" si="16"/>
        <v>2650</v>
      </c>
      <c r="AQ32" s="62">
        <v>21</v>
      </c>
      <c r="AR32" s="93">
        <f t="shared" si="17"/>
        <v>1066</v>
      </c>
      <c r="AS32" s="62">
        <v>2</v>
      </c>
      <c r="AT32" s="93">
        <f t="shared" si="18"/>
        <v>1314</v>
      </c>
      <c r="AU32" s="62">
        <v>6</v>
      </c>
      <c r="AV32" s="62">
        <v>2</v>
      </c>
      <c r="AW32" s="62">
        <v>0</v>
      </c>
      <c r="AX32" s="62">
        <v>2</v>
      </c>
      <c r="AY32" s="62">
        <v>0</v>
      </c>
      <c r="AZ32" s="62">
        <v>143</v>
      </c>
      <c r="BA32" s="62">
        <v>8</v>
      </c>
      <c r="BB32" s="62">
        <v>415</v>
      </c>
      <c r="BC32" s="62">
        <v>3743</v>
      </c>
    </row>
    <row r="33" spans="1:55" ht="15.75" x14ac:dyDescent="0.25">
      <c r="A33" s="102">
        <v>44091</v>
      </c>
      <c r="B33" s="62">
        <f t="shared" si="12"/>
        <v>5057</v>
      </c>
      <c r="C33" s="62">
        <v>27</v>
      </c>
      <c r="D33" s="63">
        <f t="shared" si="0"/>
        <v>807.67910048473527</v>
      </c>
      <c r="E33" s="103">
        <f t="shared" si="1"/>
        <v>0.53677932405567219</v>
      </c>
      <c r="F33" s="93">
        <v>0</v>
      </c>
      <c r="G33" s="93">
        <v>62</v>
      </c>
      <c r="H33" s="62">
        <v>0</v>
      </c>
      <c r="I33" s="62">
        <f t="shared" si="19"/>
        <v>5003</v>
      </c>
      <c r="J33" s="62">
        <v>54</v>
      </c>
      <c r="K33" s="62">
        <v>2173</v>
      </c>
      <c r="L33" s="62">
        <f t="shared" si="2"/>
        <v>2884</v>
      </c>
      <c r="M33" s="62">
        <v>438</v>
      </c>
      <c r="N33" s="62">
        <v>1750</v>
      </c>
      <c r="O33" s="62">
        <v>263</v>
      </c>
      <c r="P33" s="62">
        <v>1370</v>
      </c>
      <c r="Q33" s="62">
        <v>385</v>
      </c>
      <c r="R33" s="62">
        <v>116</v>
      </c>
      <c r="S33" s="62">
        <v>735</v>
      </c>
      <c r="T33" s="62">
        <v>9</v>
      </c>
      <c r="U33" s="62">
        <v>129</v>
      </c>
      <c r="V33" s="62">
        <v>209</v>
      </c>
      <c r="W33" s="62">
        <v>82</v>
      </c>
      <c r="X33" s="62">
        <v>470</v>
      </c>
      <c r="Y33" s="62">
        <v>1734</v>
      </c>
      <c r="Z33" s="62">
        <v>1398</v>
      </c>
      <c r="AA33" s="62">
        <v>1026</v>
      </c>
      <c r="AB33" s="62">
        <v>198</v>
      </c>
      <c r="AC33" s="62">
        <v>624</v>
      </c>
      <c r="AD33" s="62">
        <v>696</v>
      </c>
      <c r="AE33" s="62">
        <v>2387</v>
      </c>
      <c r="AF33" s="62">
        <v>78</v>
      </c>
      <c r="AG33" s="62">
        <v>1074</v>
      </c>
      <c r="AH33" s="62">
        <f t="shared" si="20"/>
        <v>1355</v>
      </c>
      <c r="AI33" s="62">
        <v>9</v>
      </c>
      <c r="AJ33" s="62">
        <f t="shared" si="21"/>
        <v>2583</v>
      </c>
      <c r="AK33" s="62">
        <v>13</v>
      </c>
      <c r="AL33" s="93">
        <f t="shared" si="5"/>
        <v>1055</v>
      </c>
      <c r="AM33" s="62">
        <v>5</v>
      </c>
      <c r="AN33" s="62">
        <v>64</v>
      </c>
      <c r="AO33" s="62">
        <v>0</v>
      </c>
      <c r="AP33" s="93">
        <f t="shared" si="16"/>
        <v>2663</v>
      </c>
      <c r="AQ33" s="62">
        <v>13</v>
      </c>
      <c r="AR33" s="93">
        <f t="shared" si="17"/>
        <v>1071</v>
      </c>
      <c r="AS33" s="62">
        <v>5</v>
      </c>
      <c r="AT33" s="93">
        <f t="shared" si="18"/>
        <v>1323</v>
      </c>
      <c r="AU33" s="62">
        <v>9</v>
      </c>
      <c r="AV33" s="62">
        <v>3</v>
      </c>
      <c r="AW33" s="62">
        <v>0</v>
      </c>
      <c r="AX33" s="62">
        <v>3</v>
      </c>
      <c r="AY33" s="62">
        <v>0</v>
      </c>
      <c r="AZ33" s="62">
        <v>130</v>
      </c>
      <c r="BA33" s="62">
        <v>8</v>
      </c>
      <c r="BB33" s="62">
        <v>415</v>
      </c>
      <c r="BC33" s="62">
        <v>3774</v>
      </c>
    </row>
    <row r="34" spans="1:55" ht="15.75" x14ac:dyDescent="0.25">
      <c r="A34" s="102">
        <v>44092</v>
      </c>
      <c r="B34" s="62">
        <f t="shared" si="12"/>
        <v>5091</v>
      </c>
      <c r="C34" s="62">
        <v>34</v>
      </c>
      <c r="D34" s="63">
        <f t="shared" si="0"/>
        <v>813.10941280755128</v>
      </c>
      <c r="E34" s="103">
        <f t="shared" si="1"/>
        <v>0.67233537670556132</v>
      </c>
      <c r="F34" s="93">
        <v>0</v>
      </c>
      <c r="G34" s="93">
        <v>62</v>
      </c>
      <c r="H34" s="62">
        <v>0</v>
      </c>
      <c r="I34" s="62">
        <f t="shared" si="19"/>
        <v>5037</v>
      </c>
      <c r="J34" s="62">
        <v>54</v>
      </c>
      <c r="K34" s="62">
        <v>2185</v>
      </c>
      <c r="L34" s="62">
        <f t="shared" si="2"/>
        <v>2906</v>
      </c>
      <c r="M34" s="62">
        <v>439</v>
      </c>
      <c r="N34" s="62">
        <v>1764</v>
      </c>
      <c r="O34" s="62">
        <v>267</v>
      </c>
      <c r="P34" s="62">
        <v>1378</v>
      </c>
      <c r="Q34" s="62">
        <v>389</v>
      </c>
      <c r="R34" s="62">
        <v>117</v>
      </c>
      <c r="S34" s="62">
        <v>737</v>
      </c>
      <c r="T34" s="62">
        <v>9</v>
      </c>
      <c r="U34" s="62">
        <v>129</v>
      </c>
      <c r="V34" s="62">
        <v>210</v>
      </c>
      <c r="W34" s="62">
        <v>82</v>
      </c>
      <c r="X34" s="62">
        <v>471</v>
      </c>
      <c r="Y34" s="62">
        <v>1752</v>
      </c>
      <c r="Z34" s="62">
        <v>1404</v>
      </c>
      <c r="AA34" s="62">
        <v>1034</v>
      </c>
      <c r="AB34" s="62">
        <v>198</v>
      </c>
      <c r="AC34" s="62">
        <v>630</v>
      </c>
      <c r="AD34" s="62">
        <v>700</v>
      </c>
      <c r="AE34" s="62">
        <v>2410</v>
      </c>
      <c r="AF34" s="62">
        <v>78</v>
      </c>
      <c r="AG34" s="62">
        <v>1075</v>
      </c>
      <c r="AH34" s="62">
        <f t="shared" si="20"/>
        <v>1362</v>
      </c>
      <c r="AI34" s="62">
        <v>7</v>
      </c>
      <c r="AJ34" s="62">
        <f t="shared" si="21"/>
        <v>2598</v>
      </c>
      <c r="AK34" s="62">
        <v>15</v>
      </c>
      <c r="AL34" s="93">
        <f t="shared" si="5"/>
        <v>1067</v>
      </c>
      <c r="AM34" s="62">
        <v>12</v>
      </c>
      <c r="AN34" s="62">
        <v>64</v>
      </c>
      <c r="AO34" s="62">
        <v>0</v>
      </c>
      <c r="AP34" s="93">
        <f t="shared" si="16"/>
        <v>2678</v>
      </c>
      <c r="AQ34" s="62">
        <v>15</v>
      </c>
      <c r="AR34" s="93">
        <f t="shared" si="17"/>
        <v>1083</v>
      </c>
      <c r="AS34" s="62">
        <v>12</v>
      </c>
      <c r="AT34" s="93">
        <f t="shared" si="18"/>
        <v>1330</v>
      </c>
      <c r="AU34" s="62">
        <v>7</v>
      </c>
      <c r="AV34" s="62">
        <v>2</v>
      </c>
      <c r="AW34" s="62">
        <v>0</v>
      </c>
      <c r="AX34" s="62">
        <v>2</v>
      </c>
      <c r="AY34" s="62">
        <v>0</v>
      </c>
      <c r="AZ34" s="62">
        <v>132</v>
      </c>
      <c r="BA34" s="62">
        <v>7</v>
      </c>
      <c r="BB34" s="62">
        <v>415</v>
      </c>
      <c r="BC34" s="62">
        <v>3822</v>
      </c>
    </row>
    <row r="35" spans="1:55" ht="15.75" x14ac:dyDescent="0.25">
      <c r="A35" s="102">
        <v>44093</v>
      </c>
      <c r="B35" s="62">
        <f t="shared" si="12"/>
        <v>5133</v>
      </c>
      <c r="C35" s="62">
        <v>42</v>
      </c>
      <c r="D35" s="63">
        <f t="shared" si="0"/>
        <v>819.81744567691237</v>
      </c>
      <c r="E35" s="103">
        <f t="shared" si="1"/>
        <v>0.82498526812021566</v>
      </c>
      <c r="F35" s="93">
        <v>0</v>
      </c>
      <c r="G35" s="93">
        <v>62</v>
      </c>
      <c r="H35" s="62">
        <v>0</v>
      </c>
      <c r="I35" s="62">
        <f t="shared" si="19"/>
        <v>5064</v>
      </c>
      <c r="J35" s="62">
        <v>69</v>
      </c>
      <c r="K35" s="62">
        <v>2208</v>
      </c>
      <c r="L35" s="62">
        <f t="shared" si="2"/>
        <v>2925</v>
      </c>
      <c r="M35" s="62">
        <v>442</v>
      </c>
      <c r="N35" s="62">
        <v>1785</v>
      </c>
      <c r="O35" s="62">
        <v>269</v>
      </c>
      <c r="P35" s="62">
        <v>1384</v>
      </c>
      <c r="Q35" s="62">
        <v>389</v>
      </c>
      <c r="R35" s="62">
        <v>119</v>
      </c>
      <c r="S35" s="62">
        <v>745</v>
      </c>
      <c r="T35" s="62">
        <v>9</v>
      </c>
      <c r="U35" s="62">
        <v>130</v>
      </c>
      <c r="V35" s="62">
        <v>211</v>
      </c>
      <c r="W35" s="62">
        <v>83</v>
      </c>
      <c r="X35" s="62">
        <v>478</v>
      </c>
      <c r="Y35" s="62">
        <v>1768</v>
      </c>
      <c r="Z35" s="62">
        <v>1414</v>
      </c>
      <c r="AA35" s="62">
        <v>1040</v>
      </c>
      <c r="AB35" s="62">
        <v>198</v>
      </c>
      <c r="AC35" s="62">
        <v>631</v>
      </c>
      <c r="AD35" s="62">
        <v>717</v>
      </c>
      <c r="AE35" s="62">
        <v>2422</v>
      </c>
      <c r="AF35" s="62">
        <v>80</v>
      </c>
      <c r="AG35" s="62">
        <v>1085</v>
      </c>
      <c r="AH35" s="62">
        <f t="shared" si="20"/>
        <v>1387</v>
      </c>
      <c r="AI35" s="62">
        <v>25</v>
      </c>
      <c r="AJ35" s="62">
        <f t="shared" si="21"/>
        <v>2611</v>
      </c>
      <c r="AK35" s="62">
        <v>13</v>
      </c>
      <c r="AL35" s="93">
        <f t="shared" si="5"/>
        <v>1071</v>
      </c>
      <c r="AM35" s="62">
        <v>4</v>
      </c>
      <c r="AN35" s="62">
        <v>64</v>
      </c>
      <c r="AO35" s="62">
        <v>0</v>
      </c>
      <c r="AP35" s="93">
        <f t="shared" si="16"/>
        <v>2691</v>
      </c>
      <c r="AQ35" s="62">
        <v>13</v>
      </c>
      <c r="AR35" s="93">
        <f t="shared" si="17"/>
        <v>1087</v>
      </c>
      <c r="AS35" s="62">
        <v>4</v>
      </c>
      <c r="AT35" s="93">
        <f t="shared" si="18"/>
        <v>1355</v>
      </c>
      <c r="AU35" s="62">
        <v>25</v>
      </c>
      <c r="AV35" s="93">
        <v>7</v>
      </c>
      <c r="AW35" s="93">
        <v>3</v>
      </c>
      <c r="AX35" s="93">
        <v>4</v>
      </c>
      <c r="AY35" s="93">
        <v>0</v>
      </c>
      <c r="AZ35" s="93">
        <v>132</v>
      </c>
      <c r="BA35" s="93">
        <v>7</v>
      </c>
      <c r="BB35" s="93">
        <v>415</v>
      </c>
      <c r="BC35" s="93">
        <v>3822</v>
      </c>
    </row>
    <row r="36" spans="1:55" ht="15.75" x14ac:dyDescent="0.25">
      <c r="A36" s="102">
        <v>44094</v>
      </c>
      <c r="B36" s="62">
        <f t="shared" si="12"/>
        <v>5172</v>
      </c>
      <c r="C36" s="62">
        <v>39</v>
      </c>
      <c r="D36" s="63">
        <f t="shared" si="0"/>
        <v>826.04633334131904</v>
      </c>
      <c r="E36" s="103">
        <f t="shared" si="1"/>
        <v>0.75978959672706026</v>
      </c>
      <c r="F36" s="93">
        <v>0</v>
      </c>
      <c r="G36" s="93">
        <v>62</v>
      </c>
      <c r="H36" s="62">
        <v>0</v>
      </c>
      <c r="I36" s="62">
        <f t="shared" si="19"/>
        <v>5103</v>
      </c>
      <c r="J36" s="62">
        <v>69</v>
      </c>
      <c r="K36" s="62">
        <v>2223</v>
      </c>
      <c r="L36" s="62">
        <f t="shared" si="2"/>
        <v>2949</v>
      </c>
      <c r="M36" s="62">
        <v>449</v>
      </c>
      <c r="N36" s="62">
        <v>1799</v>
      </c>
      <c r="O36" s="62">
        <v>270</v>
      </c>
      <c r="P36" s="62">
        <v>1393</v>
      </c>
      <c r="Q36" s="62">
        <v>392</v>
      </c>
      <c r="R36" s="62">
        <v>120</v>
      </c>
      <c r="S36" s="62">
        <v>749</v>
      </c>
      <c r="T36" s="62">
        <v>9</v>
      </c>
      <c r="U36" s="62">
        <v>130</v>
      </c>
      <c r="V36" s="62">
        <v>213</v>
      </c>
      <c r="W36" s="62">
        <v>86</v>
      </c>
      <c r="X36" s="62">
        <v>481</v>
      </c>
      <c r="Y36" s="62">
        <v>1776</v>
      </c>
      <c r="Z36" s="62">
        <v>1429</v>
      </c>
      <c r="AA36" s="62">
        <v>1048</v>
      </c>
      <c r="AB36" s="62">
        <v>198</v>
      </c>
      <c r="AC36" s="62">
        <v>634</v>
      </c>
      <c r="AD36" s="62">
        <v>726</v>
      </c>
      <c r="AE36" s="62">
        <v>2448</v>
      </c>
      <c r="AF36" s="62">
        <v>80</v>
      </c>
      <c r="AG36" s="62">
        <v>1086</v>
      </c>
      <c r="AH36" s="62">
        <f t="shared" si="20"/>
        <v>1400</v>
      </c>
      <c r="AI36" s="62">
        <v>13</v>
      </c>
      <c r="AJ36" s="62">
        <f t="shared" si="21"/>
        <v>2630</v>
      </c>
      <c r="AK36" s="62">
        <v>19</v>
      </c>
      <c r="AL36" s="93">
        <f t="shared" si="5"/>
        <v>1078</v>
      </c>
      <c r="AM36" s="62">
        <v>7</v>
      </c>
      <c r="AN36" s="62">
        <v>64</v>
      </c>
      <c r="AO36" s="62">
        <v>0</v>
      </c>
      <c r="AP36" s="93">
        <f t="shared" si="16"/>
        <v>2710</v>
      </c>
      <c r="AQ36" s="62">
        <v>19</v>
      </c>
      <c r="AR36" s="93">
        <f t="shared" si="17"/>
        <v>1094</v>
      </c>
      <c r="AS36" s="62">
        <v>7</v>
      </c>
      <c r="AT36" s="93">
        <f t="shared" si="18"/>
        <v>1368</v>
      </c>
      <c r="AU36" s="62">
        <v>13</v>
      </c>
      <c r="AV36" s="93">
        <v>12</v>
      </c>
      <c r="AW36" s="93">
        <v>5</v>
      </c>
      <c r="AX36" s="93">
        <v>7</v>
      </c>
      <c r="AY36" s="93">
        <v>0</v>
      </c>
      <c r="AZ36" s="93">
        <v>159</v>
      </c>
      <c r="BA36" s="93">
        <v>9</v>
      </c>
      <c r="BB36" s="93">
        <v>415</v>
      </c>
      <c r="BC36" s="93">
        <v>3887</v>
      </c>
    </row>
    <row r="37" spans="1:55" ht="15.75" x14ac:dyDescent="0.25">
      <c r="A37" s="102">
        <v>44095</v>
      </c>
      <c r="B37" s="62">
        <f t="shared" si="12"/>
        <v>5196</v>
      </c>
      <c r="C37" s="62">
        <v>24</v>
      </c>
      <c r="D37" s="63">
        <f t="shared" si="0"/>
        <v>829.87949498095395</v>
      </c>
      <c r="E37" s="103">
        <f t="shared" si="1"/>
        <v>0.46403712296984168</v>
      </c>
      <c r="F37" s="93">
        <v>0</v>
      </c>
      <c r="G37" s="93">
        <v>62</v>
      </c>
      <c r="H37" s="62">
        <v>0</v>
      </c>
      <c r="I37" s="62">
        <f t="shared" si="19"/>
        <v>5127</v>
      </c>
      <c r="J37" s="62">
        <v>69</v>
      </c>
      <c r="K37" s="62">
        <v>2236</v>
      </c>
      <c r="L37" s="62">
        <f t="shared" si="2"/>
        <v>2960</v>
      </c>
      <c r="M37" s="62">
        <v>457</v>
      </c>
      <c r="N37" s="62">
        <v>1812</v>
      </c>
      <c r="O37" s="62">
        <v>272</v>
      </c>
      <c r="P37" s="62">
        <v>1394</v>
      </c>
      <c r="Q37" s="62">
        <v>392</v>
      </c>
      <c r="R37" s="62">
        <v>120</v>
      </c>
      <c r="S37" s="62">
        <v>749</v>
      </c>
      <c r="T37" s="62">
        <v>9</v>
      </c>
      <c r="U37" s="62">
        <v>130</v>
      </c>
      <c r="V37" s="62">
        <v>215</v>
      </c>
      <c r="W37" s="62">
        <v>87</v>
      </c>
      <c r="X37" s="62">
        <v>488</v>
      </c>
      <c r="Y37" s="62">
        <v>1781</v>
      </c>
      <c r="Z37" s="62">
        <v>1438</v>
      </c>
      <c r="AA37" s="62">
        <v>1048</v>
      </c>
      <c r="AB37" s="62">
        <v>198</v>
      </c>
      <c r="AC37" s="62">
        <v>634</v>
      </c>
      <c r="AD37" s="62">
        <v>733</v>
      </c>
      <c r="AE37" s="62">
        <v>2460</v>
      </c>
      <c r="AF37" s="62">
        <v>80</v>
      </c>
      <c r="AG37" s="62">
        <v>1091</v>
      </c>
      <c r="AH37" s="62">
        <f t="shared" si="20"/>
        <v>1411</v>
      </c>
      <c r="AI37" s="62">
        <v>11</v>
      </c>
      <c r="AJ37" s="62">
        <f t="shared" si="21"/>
        <v>2643</v>
      </c>
      <c r="AK37" s="62">
        <v>13</v>
      </c>
      <c r="AL37" s="93">
        <f t="shared" si="5"/>
        <v>1078</v>
      </c>
      <c r="AM37" s="62">
        <v>0</v>
      </c>
      <c r="AN37" s="62">
        <v>64</v>
      </c>
      <c r="AO37" s="62">
        <v>0</v>
      </c>
      <c r="AP37" s="93">
        <f t="shared" si="16"/>
        <v>2723</v>
      </c>
      <c r="AQ37" s="62">
        <v>13</v>
      </c>
      <c r="AR37" s="93">
        <f t="shared" si="17"/>
        <v>1094</v>
      </c>
      <c r="AS37" s="62">
        <v>0</v>
      </c>
      <c r="AT37" s="93">
        <f t="shared" si="18"/>
        <v>1379</v>
      </c>
      <c r="AU37" s="62">
        <v>11</v>
      </c>
      <c r="AV37" s="93">
        <v>6</v>
      </c>
      <c r="AW37" s="93">
        <v>3</v>
      </c>
      <c r="AX37" s="93">
        <v>3</v>
      </c>
      <c r="AY37" s="93">
        <v>0</v>
      </c>
      <c r="AZ37" s="93">
        <v>165</v>
      </c>
      <c r="BA37" s="93">
        <v>9</v>
      </c>
      <c r="BB37" s="93">
        <v>415</v>
      </c>
      <c r="BC37" s="93">
        <v>3889</v>
      </c>
    </row>
    <row r="38" spans="1:55" x14ac:dyDescent="0.25">
      <c r="AL38" s="129"/>
    </row>
    <row r="39" spans="1:55" x14ac:dyDescent="0.25">
      <c r="C39" s="53" t="s">
        <v>95</v>
      </c>
    </row>
  </sheetData>
  <mergeCells count="27">
    <mergeCell ref="AC4:AF4"/>
    <mergeCell ref="AG4:AG5"/>
    <mergeCell ref="AH4:AI4"/>
    <mergeCell ref="AJ4:AO4"/>
    <mergeCell ref="AT5:AU5"/>
    <mergeCell ref="AH5:AI5"/>
    <mergeCell ref="AJ5:AK5"/>
    <mergeCell ref="AL5:AM5"/>
    <mergeCell ref="AN5:AO5"/>
    <mergeCell ref="AP5:AQ5"/>
    <mergeCell ref="AR5:AS5"/>
    <mergeCell ref="A2:BC2"/>
    <mergeCell ref="A3:A6"/>
    <mergeCell ref="B3:H3"/>
    <mergeCell ref="I3:J4"/>
    <mergeCell ref="K3:L4"/>
    <mergeCell ref="M3:S4"/>
    <mergeCell ref="T3:AA4"/>
    <mergeCell ref="AB3:AG3"/>
    <mergeCell ref="AH3:AO3"/>
    <mergeCell ref="AP3:AU4"/>
    <mergeCell ref="AV3:AY4"/>
    <mergeCell ref="AZ3:BC4"/>
    <mergeCell ref="B4:D5"/>
    <mergeCell ref="E4:F5"/>
    <mergeCell ref="G4:H5"/>
    <mergeCell ref="AB4:AB5"/>
  </mergeCells>
  <pageMargins left="0.7" right="0.7" top="0.75" bottom="0.75" header="0.3" footer="0.3"/>
  <pageSetup paperSize="9" scale="78" fitToWidth="0" fitToHeight="0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7"/>
  <sheetViews>
    <sheetView topLeftCell="A10" zoomScale="70" zoomScaleNormal="70" workbookViewId="0">
      <selection activeCell="A37" sqref="A37:BD37"/>
    </sheetView>
  </sheetViews>
  <sheetFormatPr defaultRowHeight="15" x14ac:dyDescent="0.25"/>
  <cols>
    <col min="1" max="1" width="14.42578125" bestFit="1" customWidth="1"/>
    <col min="4" max="4" width="9.7109375" customWidth="1"/>
    <col min="6" max="6" width="9.42578125" customWidth="1"/>
    <col min="11" max="11" width="10.7109375" customWidth="1"/>
    <col min="14" max="14" width="9.7109375" customWidth="1"/>
    <col min="48" max="48" width="7.28515625" customWidth="1"/>
    <col min="52" max="52" width="7.5703125" customWidth="1"/>
  </cols>
  <sheetData>
    <row r="1" spans="1:56" s="28" customFormat="1" ht="18.75" x14ac:dyDescent="0.3">
      <c r="A1" s="54">
        <v>44095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</row>
    <row r="2" spans="1:56" s="53" customFormat="1" x14ac:dyDescent="0.25">
      <c r="A2" s="727" t="s">
        <v>62</v>
      </c>
      <c r="B2" s="727"/>
      <c r="C2" s="727"/>
      <c r="D2" s="727"/>
      <c r="E2" s="727"/>
      <c r="F2" s="727"/>
      <c r="G2" s="727"/>
      <c r="H2" s="727"/>
      <c r="I2" s="727"/>
      <c r="J2" s="727"/>
      <c r="K2" s="727"/>
      <c r="L2" s="727"/>
      <c r="M2" s="727"/>
      <c r="N2" s="727"/>
      <c r="O2" s="727"/>
      <c r="P2" s="727"/>
      <c r="Q2" s="727"/>
      <c r="R2" s="727"/>
      <c r="S2" s="727"/>
      <c r="T2" s="727"/>
      <c r="U2" s="727"/>
      <c r="V2" s="727"/>
      <c r="W2" s="727"/>
      <c r="X2" s="727"/>
      <c r="Y2" s="727"/>
      <c r="Z2" s="727"/>
      <c r="AA2" s="727"/>
      <c r="AB2" s="727"/>
      <c r="AC2" s="727"/>
      <c r="AD2" s="727"/>
      <c r="AE2" s="727"/>
      <c r="AF2" s="727"/>
      <c r="AG2" s="727"/>
      <c r="AH2" s="727"/>
      <c r="AI2" s="727"/>
      <c r="AJ2" s="727"/>
      <c r="AK2" s="727"/>
      <c r="AL2" s="727"/>
      <c r="AM2" s="727"/>
      <c r="AN2" s="727"/>
      <c r="AO2" s="727"/>
      <c r="AP2" s="727"/>
      <c r="AQ2" s="727"/>
      <c r="AR2" s="727"/>
      <c r="AS2" s="727"/>
      <c r="AT2" s="727"/>
      <c r="AU2" s="727"/>
      <c r="AV2" s="727"/>
      <c r="AW2" s="727"/>
      <c r="AX2" s="727"/>
      <c r="AY2" s="727"/>
      <c r="AZ2" s="727"/>
      <c r="BA2" s="727"/>
      <c r="BB2" s="727"/>
      <c r="BC2" s="727"/>
      <c r="BD2" s="727"/>
    </row>
    <row r="3" spans="1:56" s="53" customFormat="1" x14ac:dyDescent="0.25">
      <c r="A3" s="713" t="s">
        <v>1</v>
      </c>
      <c r="B3" s="713" t="s">
        <v>2</v>
      </c>
      <c r="C3" s="713"/>
      <c r="D3" s="713"/>
      <c r="E3" s="713"/>
      <c r="F3" s="713"/>
      <c r="G3" s="713" t="s">
        <v>3</v>
      </c>
      <c r="H3" s="713"/>
      <c r="I3" s="713" t="s">
        <v>4</v>
      </c>
      <c r="J3" s="713"/>
      <c r="K3" s="713" t="s">
        <v>5</v>
      </c>
      <c r="L3" s="713"/>
      <c r="M3" s="713"/>
      <c r="N3" s="713"/>
      <c r="O3" s="713"/>
      <c r="P3" s="713"/>
      <c r="Q3" s="713"/>
      <c r="R3" s="713" t="s">
        <v>6</v>
      </c>
      <c r="S3" s="713"/>
      <c r="T3" s="713"/>
      <c r="U3" s="713"/>
      <c r="V3" s="713"/>
      <c r="W3" s="713"/>
      <c r="X3" s="713"/>
      <c r="Y3" s="713"/>
      <c r="Z3" s="713" t="s">
        <v>7</v>
      </c>
      <c r="AA3" s="713"/>
      <c r="AB3" s="713"/>
      <c r="AC3" s="713"/>
      <c r="AD3" s="713"/>
      <c r="AE3" s="713"/>
      <c r="AF3" s="713" t="s">
        <v>63</v>
      </c>
      <c r="AG3" s="713"/>
      <c r="AH3" s="713" t="s">
        <v>64</v>
      </c>
      <c r="AI3" s="713"/>
      <c r="AJ3" s="713"/>
      <c r="AK3" s="713"/>
      <c r="AL3" s="713" t="s">
        <v>65</v>
      </c>
      <c r="AM3" s="713"/>
      <c r="AN3" s="713"/>
      <c r="AO3" s="713"/>
      <c r="AP3" s="713" t="s">
        <v>66</v>
      </c>
      <c r="AQ3" s="713"/>
      <c r="AR3" s="713" t="s">
        <v>67</v>
      </c>
      <c r="AS3" s="713" t="s">
        <v>68</v>
      </c>
      <c r="AT3" s="713"/>
      <c r="AU3" s="713"/>
      <c r="AV3" s="713"/>
      <c r="AW3" s="736" t="s">
        <v>69</v>
      </c>
      <c r="AX3" s="736"/>
      <c r="AY3" s="736"/>
      <c r="AZ3" s="736"/>
      <c r="BA3" s="736"/>
      <c r="BB3" s="736"/>
      <c r="BC3" s="713" t="s">
        <v>70</v>
      </c>
      <c r="BD3" s="713"/>
    </row>
    <row r="4" spans="1:56" s="53" customFormat="1" x14ac:dyDescent="0.25">
      <c r="A4" s="713"/>
      <c r="B4" s="713" t="s">
        <v>71</v>
      </c>
      <c r="C4" s="713"/>
      <c r="D4" s="713"/>
      <c r="E4" s="713" t="s">
        <v>13</v>
      </c>
      <c r="F4" s="713"/>
      <c r="G4" s="713"/>
      <c r="H4" s="713"/>
      <c r="I4" s="713"/>
      <c r="J4" s="713"/>
      <c r="K4" s="713"/>
      <c r="L4" s="713"/>
      <c r="M4" s="713"/>
      <c r="N4" s="713"/>
      <c r="O4" s="713"/>
      <c r="P4" s="713"/>
      <c r="Q4" s="713"/>
      <c r="R4" s="713"/>
      <c r="S4" s="713"/>
      <c r="T4" s="713"/>
      <c r="U4" s="713"/>
      <c r="V4" s="713"/>
      <c r="W4" s="713"/>
      <c r="X4" s="713"/>
      <c r="Y4" s="713"/>
      <c r="Z4" s="713" t="s">
        <v>15</v>
      </c>
      <c r="AA4" s="713" t="s">
        <v>16</v>
      </c>
      <c r="AB4" s="713"/>
      <c r="AC4" s="713"/>
      <c r="AD4" s="713"/>
      <c r="AE4" s="713" t="s">
        <v>17</v>
      </c>
      <c r="AF4" s="713"/>
      <c r="AG4" s="713"/>
      <c r="AH4" s="713" t="s">
        <v>72</v>
      </c>
      <c r="AI4" s="713" t="s">
        <v>73</v>
      </c>
      <c r="AJ4" s="713" t="s">
        <v>74</v>
      </c>
      <c r="AK4" s="713" t="s">
        <v>75</v>
      </c>
      <c r="AL4" s="713" t="s">
        <v>50</v>
      </c>
      <c r="AM4" s="713" t="s">
        <v>47</v>
      </c>
      <c r="AN4" s="713" t="s">
        <v>48</v>
      </c>
      <c r="AO4" s="713" t="s">
        <v>30</v>
      </c>
      <c r="AP4" s="713"/>
      <c r="AQ4" s="713"/>
      <c r="AR4" s="713"/>
      <c r="AS4" s="713" t="s">
        <v>50</v>
      </c>
      <c r="AT4" s="713" t="s">
        <v>47</v>
      </c>
      <c r="AU4" s="713" t="s">
        <v>48</v>
      </c>
      <c r="AV4" s="713" t="s">
        <v>30</v>
      </c>
      <c r="AW4" s="736"/>
      <c r="AX4" s="736"/>
      <c r="AY4" s="736"/>
      <c r="AZ4" s="736"/>
      <c r="BA4" s="736"/>
      <c r="BB4" s="736"/>
      <c r="BC4" s="713"/>
      <c r="BD4" s="713"/>
    </row>
    <row r="5" spans="1:56" s="53" customFormat="1" ht="63.75" x14ac:dyDescent="0.25">
      <c r="A5" s="713"/>
      <c r="B5" s="713"/>
      <c r="C5" s="713"/>
      <c r="D5" s="713"/>
      <c r="E5" s="713"/>
      <c r="F5" s="713"/>
      <c r="G5" s="125" t="s">
        <v>20</v>
      </c>
      <c r="H5" s="125" t="s">
        <v>21</v>
      </c>
      <c r="I5" s="125" t="s">
        <v>22</v>
      </c>
      <c r="J5" s="125" t="s">
        <v>23</v>
      </c>
      <c r="K5" s="125" t="s">
        <v>24</v>
      </c>
      <c r="L5" s="125" t="s">
        <v>25</v>
      </c>
      <c r="M5" s="125" t="s">
        <v>26</v>
      </c>
      <c r="N5" s="125" t="s">
        <v>27</v>
      </c>
      <c r="O5" s="125" t="s">
        <v>28</v>
      </c>
      <c r="P5" s="125" t="s">
        <v>29</v>
      </c>
      <c r="Q5" s="125" t="s">
        <v>30</v>
      </c>
      <c r="R5" s="125" t="s">
        <v>31</v>
      </c>
      <c r="S5" s="125" t="s">
        <v>32</v>
      </c>
      <c r="T5" s="125" t="s">
        <v>33</v>
      </c>
      <c r="U5" s="125" t="s">
        <v>34</v>
      </c>
      <c r="V5" s="125" t="s">
        <v>35</v>
      </c>
      <c r="W5" s="125" t="s">
        <v>36</v>
      </c>
      <c r="X5" s="125" t="s">
        <v>37</v>
      </c>
      <c r="Y5" s="125" t="s">
        <v>38</v>
      </c>
      <c r="Z5" s="713"/>
      <c r="AA5" s="125" t="s">
        <v>39</v>
      </c>
      <c r="AB5" s="125" t="s">
        <v>40</v>
      </c>
      <c r="AC5" s="125" t="s">
        <v>41</v>
      </c>
      <c r="AD5" s="125" t="s">
        <v>30</v>
      </c>
      <c r="AE5" s="713"/>
      <c r="AF5" s="125" t="s">
        <v>76</v>
      </c>
      <c r="AG5" s="125" t="s">
        <v>77</v>
      </c>
      <c r="AH5" s="713"/>
      <c r="AI5" s="713"/>
      <c r="AJ5" s="713"/>
      <c r="AK5" s="713"/>
      <c r="AL5" s="713"/>
      <c r="AM5" s="713"/>
      <c r="AN5" s="713"/>
      <c r="AO5" s="713"/>
      <c r="AP5" s="125" t="s">
        <v>76</v>
      </c>
      <c r="AQ5" s="125" t="s">
        <v>77</v>
      </c>
      <c r="AR5" s="713"/>
      <c r="AS5" s="713"/>
      <c r="AT5" s="713"/>
      <c r="AU5" s="713"/>
      <c r="AV5" s="713"/>
      <c r="AW5" s="736" t="s">
        <v>43</v>
      </c>
      <c r="AX5" s="736"/>
      <c r="AY5" s="736" t="s">
        <v>44</v>
      </c>
      <c r="AZ5" s="736"/>
      <c r="BA5" s="736" t="s">
        <v>45</v>
      </c>
      <c r="BB5" s="736"/>
      <c r="BC5" s="125" t="s">
        <v>78</v>
      </c>
      <c r="BD5" s="125" t="s">
        <v>79</v>
      </c>
    </row>
    <row r="6" spans="1:56" s="53" customFormat="1" ht="40.5" customHeight="1" x14ac:dyDescent="0.25">
      <c r="A6" s="713"/>
      <c r="B6" s="125" t="s">
        <v>55</v>
      </c>
      <c r="C6" s="125" t="s">
        <v>56</v>
      </c>
      <c r="D6" s="125" t="s">
        <v>57</v>
      </c>
      <c r="E6" s="125" t="s">
        <v>58</v>
      </c>
      <c r="F6" s="125" t="s">
        <v>59</v>
      </c>
      <c r="G6" s="125" t="s">
        <v>55</v>
      </c>
      <c r="H6" s="125" t="s">
        <v>55</v>
      </c>
      <c r="I6" s="125" t="s">
        <v>55</v>
      </c>
      <c r="J6" s="125" t="s">
        <v>55</v>
      </c>
      <c r="K6" s="125" t="s">
        <v>55</v>
      </c>
      <c r="L6" s="125" t="s">
        <v>55</v>
      </c>
      <c r="M6" s="125" t="s">
        <v>55</v>
      </c>
      <c r="N6" s="125" t="s">
        <v>55</v>
      </c>
      <c r="O6" s="125" t="s">
        <v>55</v>
      </c>
      <c r="P6" s="125" t="s">
        <v>55</v>
      </c>
      <c r="Q6" s="125" t="s">
        <v>55</v>
      </c>
      <c r="R6" s="125" t="s">
        <v>55</v>
      </c>
      <c r="S6" s="125" t="s">
        <v>55</v>
      </c>
      <c r="T6" s="125" t="s">
        <v>55</v>
      </c>
      <c r="U6" s="125" t="s">
        <v>55</v>
      </c>
      <c r="V6" s="125" t="s">
        <v>55</v>
      </c>
      <c r="W6" s="125" t="s">
        <v>55</v>
      </c>
      <c r="X6" s="125" t="s">
        <v>55</v>
      </c>
      <c r="Y6" s="125" t="s">
        <v>55</v>
      </c>
      <c r="Z6" s="125" t="s">
        <v>55</v>
      </c>
      <c r="AA6" s="125" t="s">
        <v>55</v>
      </c>
      <c r="AB6" s="125" t="s">
        <v>55</v>
      </c>
      <c r="AC6" s="125" t="s">
        <v>55</v>
      </c>
      <c r="AD6" s="125" t="s">
        <v>55</v>
      </c>
      <c r="AE6" s="125" t="s">
        <v>55</v>
      </c>
      <c r="AF6" s="125" t="s">
        <v>55</v>
      </c>
      <c r="AG6" s="125" t="s">
        <v>55</v>
      </c>
      <c r="AH6" s="125" t="s">
        <v>55</v>
      </c>
      <c r="AI6" s="125" t="s">
        <v>55</v>
      </c>
      <c r="AJ6" s="125" t="s">
        <v>55</v>
      </c>
      <c r="AK6" s="125" t="s">
        <v>55</v>
      </c>
      <c r="AL6" s="125" t="s">
        <v>55</v>
      </c>
      <c r="AM6" s="125" t="s">
        <v>55</v>
      </c>
      <c r="AN6" s="125" t="s">
        <v>55</v>
      </c>
      <c r="AO6" s="125" t="s">
        <v>55</v>
      </c>
      <c r="AP6" s="125" t="s">
        <v>55</v>
      </c>
      <c r="AQ6" s="125" t="s">
        <v>55</v>
      </c>
      <c r="AR6" s="125" t="s">
        <v>55</v>
      </c>
      <c r="AS6" s="125" t="s">
        <v>55</v>
      </c>
      <c r="AT6" s="125" t="s">
        <v>55</v>
      </c>
      <c r="AU6" s="125" t="s">
        <v>55</v>
      </c>
      <c r="AV6" s="125" t="s">
        <v>55</v>
      </c>
      <c r="AW6" s="126" t="s">
        <v>55</v>
      </c>
      <c r="AX6" s="126" t="s">
        <v>56</v>
      </c>
      <c r="AY6" s="126" t="s">
        <v>55</v>
      </c>
      <c r="AZ6" s="126" t="s">
        <v>56</v>
      </c>
      <c r="BA6" s="126" t="s">
        <v>55</v>
      </c>
      <c r="BB6" s="126" t="s">
        <v>56</v>
      </c>
      <c r="BC6" s="125" t="s">
        <v>55</v>
      </c>
      <c r="BD6" s="125" t="s">
        <v>55</v>
      </c>
    </row>
    <row r="7" spans="1:56" s="53" customFormat="1" x14ac:dyDescent="0.25">
      <c r="A7" s="56">
        <v>1</v>
      </c>
      <c r="B7" s="56">
        <v>2</v>
      </c>
      <c r="C7" s="56">
        <v>3</v>
      </c>
      <c r="D7" s="56">
        <v>4</v>
      </c>
      <c r="E7" s="56">
        <v>5</v>
      </c>
      <c r="F7" s="56">
        <v>6</v>
      </c>
      <c r="G7" s="56">
        <v>7</v>
      </c>
      <c r="H7" s="56">
        <v>8</v>
      </c>
      <c r="I7" s="56">
        <v>9</v>
      </c>
      <c r="J7" s="56">
        <v>10</v>
      </c>
      <c r="K7" s="56">
        <v>11</v>
      </c>
      <c r="L7" s="56">
        <v>12</v>
      </c>
      <c r="M7" s="56">
        <v>13</v>
      </c>
      <c r="N7" s="56">
        <v>14</v>
      </c>
      <c r="O7" s="56">
        <v>15</v>
      </c>
      <c r="P7" s="56">
        <v>16</v>
      </c>
      <c r="Q7" s="56">
        <v>17</v>
      </c>
      <c r="R7" s="56">
        <v>18</v>
      </c>
      <c r="S7" s="56">
        <v>19</v>
      </c>
      <c r="T7" s="56">
        <v>20</v>
      </c>
      <c r="U7" s="56">
        <v>21</v>
      </c>
      <c r="V7" s="56">
        <v>22</v>
      </c>
      <c r="W7" s="56">
        <v>23</v>
      </c>
      <c r="X7" s="56">
        <v>24</v>
      </c>
      <c r="Y7" s="56">
        <v>25</v>
      </c>
      <c r="Z7" s="56">
        <v>26</v>
      </c>
      <c r="AA7" s="56">
        <v>27</v>
      </c>
      <c r="AB7" s="56">
        <v>28</v>
      </c>
      <c r="AC7" s="56">
        <v>29</v>
      </c>
      <c r="AD7" s="56">
        <v>30</v>
      </c>
      <c r="AE7" s="56">
        <v>31</v>
      </c>
      <c r="AF7" s="56">
        <v>32</v>
      </c>
      <c r="AG7" s="56">
        <v>33</v>
      </c>
      <c r="AH7" s="56">
        <v>34</v>
      </c>
      <c r="AI7" s="56">
        <v>35</v>
      </c>
      <c r="AJ7" s="56">
        <v>36</v>
      </c>
      <c r="AK7" s="56">
        <v>37</v>
      </c>
      <c r="AL7" s="56">
        <v>38</v>
      </c>
      <c r="AM7" s="56">
        <v>39</v>
      </c>
      <c r="AN7" s="56">
        <v>40</v>
      </c>
      <c r="AO7" s="56">
        <v>41</v>
      </c>
      <c r="AP7" s="56">
        <v>42</v>
      </c>
      <c r="AQ7" s="56">
        <v>43</v>
      </c>
      <c r="AR7" s="56">
        <v>44</v>
      </c>
      <c r="AS7" s="56">
        <v>45</v>
      </c>
      <c r="AT7" s="56">
        <v>46</v>
      </c>
      <c r="AU7" s="56">
        <v>47</v>
      </c>
      <c r="AV7" s="56">
        <v>48</v>
      </c>
      <c r="AW7" s="97">
        <v>49</v>
      </c>
      <c r="AX7" s="97">
        <v>50</v>
      </c>
      <c r="AY7" s="97">
        <v>51</v>
      </c>
      <c r="AZ7" s="97">
        <v>52</v>
      </c>
      <c r="BA7" s="97">
        <v>53</v>
      </c>
      <c r="BB7" s="97">
        <v>54</v>
      </c>
      <c r="BC7" s="56">
        <v>55</v>
      </c>
      <c r="BD7" s="56">
        <v>56</v>
      </c>
    </row>
    <row r="8" spans="1:56" ht="15.75" x14ac:dyDescent="0.25">
      <c r="A8" s="31">
        <v>44066</v>
      </c>
      <c r="B8" s="96">
        <v>933</v>
      </c>
      <c r="C8" s="62">
        <v>10</v>
      </c>
      <c r="D8" s="113">
        <v>149.01415874080641</v>
      </c>
      <c r="E8" s="114">
        <v>1.0834236186348818</v>
      </c>
      <c r="F8" s="112">
        <v>0</v>
      </c>
      <c r="G8" s="62">
        <v>933</v>
      </c>
      <c r="H8" s="62">
        <v>0</v>
      </c>
      <c r="I8" s="62">
        <v>385</v>
      </c>
      <c r="J8" s="62">
        <v>548</v>
      </c>
      <c r="K8" s="62">
        <v>7</v>
      </c>
      <c r="L8" s="112">
        <v>254</v>
      </c>
      <c r="M8" s="112">
        <v>31</v>
      </c>
      <c r="N8" s="62">
        <v>470</v>
      </c>
      <c r="O8" s="112">
        <v>68</v>
      </c>
      <c r="P8" s="112">
        <v>13</v>
      </c>
      <c r="Q8" s="62">
        <v>90</v>
      </c>
      <c r="R8" s="112">
        <v>0</v>
      </c>
      <c r="S8" s="112">
        <v>2</v>
      </c>
      <c r="T8" s="62">
        <v>1</v>
      </c>
      <c r="U8" s="112">
        <v>4</v>
      </c>
      <c r="V8" s="112">
        <v>30</v>
      </c>
      <c r="W8" s="62">
        <v>226</v>
      </c>
      <c r="X8" s="112">
        <v>301</v>
      </c>
      <c r="Y8" s="62">
        <v>369</v>
      </c>
      <c r="Z8" s="112">
        <v>8</v>
      </c>
      <c r="AA8" s="112">
        <v>103</v>
      </c>
      <c r="AB8" s="112">
        <v>59</v>
      </c>
      <c r="AC8" s="62">
        <v>375</v>
      </c>
      <c r="AD8" s="112">
        <v>11</v>
      </c>
      <c r="AE8" s="112">
        <v>377</v>
      </c>
      <c r="AF8" s="62">
        <v>630</v>
      </c>
      <c r="AG8" s="62">
        <v>303</v>
      </c>
      <c r="AH8" s="112">
        <v>59</v>
      </c>
      <c r="AI8" s="62">
        <v>747</v>
      </c>
      <c r="AJ8" s="112">
        <v>16</v>
      </c>
      <c r="AK8" s="112">
        <v>111</v>
      </c>
      <c r="AL8" s="112">
        <v>8</v>
      </c>
      <c r="AM8" s="62">
        <v>905</v>
      </c>
      <c r="AN8" s="112">
        <v>15</v>
      </c>
      <c r="AO8" s="112">
        <v>5</v>
      </c>
      <c r="AP8" s="62">
        <v>810</v>
      </c>
      <c r="AQ8" s="62">
        <v>122</v>
      </c>
      <c r="AR8" s="112">
        <v>1</v>
      </c>
      <c r="AS8" s="112">
        <v>4</v>
      </c>
      <c r="AT8" s="62">
        <v>922</v>
      </c>
      <c r="AU8" s="112">
        <v>4</v>
      </c>
      <c r="AV8" s="112">
        <v>3</v>
      </c>
      <c r="AW8" s="112">
        <v>12</v>
      </c>
      <c r="AX8" s="112">
        <v>0</v>
      </c>
      <c r="AY8" s="62">
        <v>861</v>
      </c>
      <c r="AZ8" s="62">
        <v>10</v>
      </c>
      <c r="BA8" s="112">
        <v>60</v>
      </c>
      <c r="BB8" s="112">
        <v>0</v>
      </c>
      <c r="BC8" s="112">
        <v>396</v>
      </c>
      <c r="BD8" s="112">
        <v>60</v>
      </c>
    </row>
    <row r="9" spans="1:56" ht="15.75" x14ac:dyDescent="0.25">
      <c r="A9" s="31">
        <v>44067</v>
      </c>
      <c r="B9" s="96">
        <f t="shared" ref="B9:B37" si="0">B8+C9</f>
        <v>937</v>
      </c>
      <c r="C9" s="62">
        <v>4</v>
      </c>
      <c r="D9" s="113">
        <f t="shared" ref="D9:D37" si="1">B9*100000/626115</f>
        <v>149.65301901407889</v>
      </c>
      <c r="E9" s="114">
        <f t="shared" ref="E9:E37" si="2">(B9*100/B8)-100</f>
        <v>0.4287245444801755</v>
      </c>
      <c r="F9" s="112">
        <v>0</v>
      </c>
      <c r="G9" s="62">
        <v>937</v>
      </c>
      <c r="H9" s="62">
        <v>0</v>
      </c>
      <c r="I9" s="62">
        <v>386</v>
      </c>
      <c r="J9" s="62">
        <v>551</v>
      </c>
      <c r="K9" s="62">
        <v>7</v>
      </c>
      <c r="L9" s="112">
        <v>254</v>
      </c>
      <c r="M9" s="112">
        <v>31</v>
      </c>
      <c r="N9" s="62">
        <v>474</v>
      </c>
      <c r="O9" s="112">
        <v>68</v>
      </c>
      <c r="P9" s="112">
        <v>13</v>
      </c>
      <c r="Q9" s="62">
        <v>90</v>
      </c>
      <c r="R9" s="112">
        <v>0</v>
      </c>
      <c r="S9" s="112">
        <v>2</v>
      </c>
      <c r="T9" s="62">
        <v>1</v>
      </c>
      <c r="U9" s="112">
        <v>4</v>
      </c>
      <c r="V9" s="112">
        <v>30</v>
      </c>
      <c r="W9" s="62">
        <v>226</v>
      </c>
      <c r="X9" s="112">
        <v>301</v>
      </c>
      <c r="Y9" s="62">
        <v>373</v>
      </c>
      <c r="Z9" s="112">
        <v>8</v>
      </c>
      <c r="AA9" s="112">
        <v>103</v>
      </c>
      <c r="AB9" s="112">
        <v>59</v>
      </c>
      <c r="AC9" s="62">
        <v>379</v>
      </c>
      <c r="AD9" s="112">
        <v>11</v>
      </c>
      <c r="AE9" s="112">
        <v>377</v>
      </c>
      <c r="AF9" s="62">
        <v>634</v>
      </c>
      <c r="AG9" s="62">
        <v>303</v>
      </c>
      <c r="AH9" s="112">
        <v>59</v>
      </c>
      <c r="AI9" s="62">
        <v>751</v>
      </c>
      <c r="AJ9" s="112">
        <v>16</v>
      </c>
      <c r="AK9" s="112">
        <v>111</v>
      </c>
      <c r="AL9" s="112">
        <v>8</v>
      </c>
      <c r="AM9" s="62">
        <v>909</v>
      </c>
      <c r="AN9" s="112">
        <v>15</v>
      </c>
      <c r="AO9" s="112">
        <v>5</v>
      </c>
      <c r="AP9" s="62">
        <v>814</v>
      </c>
      <c r="AQ9" s="62">
        <v>122</v>
      </c>
      <c r="AR9" s="112">
        <v>1</v>
      </c>
      <c r="AS9" s="112">
        <v>4</v>
      </c>
      <c r="AT9" s="62">
        <v>926</v>
      </c>
      <c r="AU9" s="112">
        <v>4</v>
      </c>
      <c r="AV9" s="112">
        <v>3</v>
      </c>
      <c r="AW9" s="112">
        <v>12</v>
      </c>
      <c r="AX9" s="112">
        <v>0</v>
      </c>
      <c r="AY9" s="62">
        <v>865</v>
      </c>
      <c r="AZ9" s="62">
        <v>4</v>
      </c>
      <c r="BA9" s="112">
        <v>60</v>
      </c>
      <c r="BB9" s="112">
        <v>0</v>
      </c>
      <c r="BC9" s="112">
        <v>421</v>
      </c>
      <c r="BD9" s="112">
        <v>60</v>
      </c>
    </row>
    <row r="10" spans="1:56" ht="15.75" x14ac:dyDescent="0.25">
      <c r="A10" s="31">
        <v>44068</v>
      </c>
      <c r="B10" s="96">
        <f t="shared" si="0"/>
        <v>953</v>
      </c>
      <c r="C10" s="62">
        <v>16</v>
      </c>
      <c r="D10" s="113">
        <f t="shared" si="1"/>
        <v>152.2084601071688</v>
      </c>
      <c r="E10" s="114">
        <f t="shared" si="2"/>
        <v>1.7075773745997935</v>
      </c>
      <c r="F10" s="112">
        <v>0</v>
      </c>
      <c r="G10" s="62">
        <v>953</v>
      </c>
      <c r="H10" s="62">
        <v>0</v>
      </c>
      <c r="I10" s="62">
        <v>392</v>
      </c>
      <c r="J10" s="62">
        <v>561</v>
      </c>
      <c r="K10" s="62">
        <v>7</v>
      </c>
      <c r="L10" s="112">
        <v>262</v>
      </c>
      <c r="M10" s="112">
        <v>31</v>
      </c>
      <c r="N10" s="62">
        <v>480</v>
      </c>
      <c r="O10" s="112">
        <v>70</v>
      </c>
      <c r="P10" s="112">
        <v>13</v>
      </c>
      <c r="Q10" s="62">
        <v>90</v>
      </c>
      <c r="R10" s="112">
        <v>0</v>
      </c>
      <c r="S10" s="112">
        <v>2</v>
      </c>
      <c r="T10" s="62">
        <v>1</v>
      </c>
      <c r="U10" s="112">
        <v>4</v>
      </c>
      <c r="V10" s="112">
        <v>31</v>
      </c>
      <c r="W10" s="62">
        <v>228</v>
      </c>
      <c r="X10" s="112">
        <v>309</v>
      </c>
      <c r="Y10" s="62">
        <v>378</v>
      </c>
      <c r="Z10" s="112">
        <v>8</v>
      </c>
      <c r="AA10" s="112">
        <v>105</v>
      </c>
      <c r="AB10" s="112">
        <v>64</v>
      </c>
      <c r="AC10" s="62">
        <v>386</v>
      </c>
      <c r="AD10" s="112">
        <v>11</v>
      </c>
      <c r="AE10" s="112">
        <v>379</v>
      </c>
      <c r="AF10" s="62">
        <v>643</v>
      </c>
      <c r="AG10" s="62">
        <v>310</v>
      </c>
      <c r="AH10" s="112">
        <v>59</v>
      </c>
      <c r="AI10" s="62">
        <v>767</v>
      </c>
      <c r="AJ10" s="112">
        <v>16</v>
      </c>
      <c r="AK10" s="112">
        <v>111</v>
      </c>
      <c r="AL10" s="112">
        <v>8</v>
      </c>
      <c r="AM10" s="62">
        <v>925</v>
      </c>
      <c r="AN10" s="112">
        <v>15</v>
      </c>
      <c r="AO10" s="112">
        <v>5</v>
      </c>
      <c r="AP10" s="62">
        <v>824</v>
      </c>
      <c r="AQ10" s="62">
        <v>128</v>
      </c>
      <c r="AR10" s="112">
        <v>1</v>
      </c>
      <c r="AS10" s="112">
        <v>4</v>
      </c>
      <c r="AT10" s="62">
        <v>942</v>
      </c>
      <c r="AU10" s="112">
        <v>4</v>
      </c>
      <c r="AV10" s="112">
        <v>3</v>
      </c>
      <c r="AW10" s="112">
        <v>12</v>
      </c>
      <c r="AX10" s="112">
        <v>0</v>
      </c>
      <c r="AY10" s="62">
        <v>881</v>
      </c>
      <c r="AZ10" s="62">
        <v>16</v>
      </c>
      <c r="BA10" s="112">
        <v>60</v>
      </c>
      <c r="BB10" s="112">
        <v>0</v>
      </c>
      <c r="BC10" s="112">
        <v>436</v>
      </c>
      <c r="BD10" s="112">
        <v>60</v>
      </c>
    </row>
    <row r="11" spans="1:56" ht="15.75" x14ac:dyDescent="0.25">
      <c r="A11" s="31">
        <v>44069</v>
      </c>
      <c r="B11" s="96">
        <f t="shared" si="0"/>
        <v>956</v>
      </c>
      <c r="C11" s="62">
        <v>3</v>
      </c>
      <c r="D11" s="113">
        <f t="shared" si="1"/>
        <v>152.68760531212317</v>
      </c>
      <c r="E11" s="114">
        <f t="shared" si="2"/>
        <v>0.31479538300105503</v>
      </c>
      <c r="F11" s="112">
        <v>0</v>
      </c>
      <c r="G11" s="62">
        <v>956</v>
      </c>
      <c r="H11" s="62">
        <v>0</v>
      </c>
      <c r="I11" s="62">
        <v>395</v>
      </c>
      <c r="J11" s="62">
        <v>561</v>
      </c>
      <c r="K11" s="62">
        <v>7</v>
      </c>
      <c r="L11" s="112">
        <v>262</v>
      </c>
      <c r="M11" s="112">
        <v>32</v>
      </c>
      <c r="N11" s="62">
        <v>482</v>
      </c>
      <c r="O11" s="112">
        <v>70</v>
      </c>
      <c r="P11" s="112">
        <v>13</v>
      </c>
      <c r="Q11" s="62">
        <v>90</v>
      </c>
      <c r="R11" s="112">
        <v>0</v>
      </c>
      <c r="S11" s="112">
        <v>2</v>
      </c>
      <c r="T11" s="62">
        <v>1</v>
      </c>
      <c r="U11" s="112">
        <v>4</v>
      </c>
      <c r="V11" s="112">
        <v>32</v>
      </c>
      <c r="W11" s="62">
        <v>228</v>
      </c>
      <c r="X11" s="112">
        <v>310</v>
      </c>
      <c r="Y11" s="62">
        <v>379</v>
      </c>
      <c r="Z11" s="112">
        <v>8</v>
      </c>
      <c r="AA11" s="112">
        <v>105</v>
      </c>
      <c r="AB11" s="112">
        <v>65</v>
      </c>
      <c r="AC11" s="62">
        <v>388</v>
      </c>
      <c r="AD11" s="112">
        <v>11</v>
      </c>
      <c r="AE11" s="112">
        <v>379</v>
      </c>
      <c r="AF11" s="62">
        <v>646</v>
      </c>
      <c r="AG11" s="62">
        <v>310</v>
      </c>
      <c r="AH11" s="112">
        <v>59</v>
      </c>
      <c r="AI11" s="62">
        <v>770</v>
      </c>
      <c r="AJ11" s="112">
        <v>16</v>
      </c>
      <c r="AK11" s="112">
        <v>111</v>
      </c>
      <c r="AL11" s="112">
        <v>8</v>
      </c>
      <c r="AM11" s="62">
        <v>928</v>
      </c>
      <c r="AN11" s="112">
        <v>15</v>
      </c>
      <c r="AO11" s="112">
        <v>5</v>
      </c>
      <c r="AP11" s="62">
        <v>825</v>
      </c>
      <c r="AQ11" s="62">
        <v>130</v>
      </c>
      <c r="AR11" s="112">
        <v>1</v>
      </c>
      <c r="AS11" s="112">
        <v>4</v>
      </c>
      <c r="AT11" s="62">
        <v>945</v>
      </c>
      <c r="AU11" s="112">
        <v>4</v>
      </c>
      <c r="AV11" s="112">
        <v>3</v>
      </c>
      <c r="AW11" s="112">
        <v>12</v>
      </c>
      <c r="AX11" s="112">
        <v>0</v>
      </c>
      <c r="AY11" s="62">
        <v>884</v>
      </c>
      <c r="AZ11" s="62">
        <v>3</v>
      </c>
      <c r="BA11" s="112">
        <v>60</v>
      </c>
      <c r="BB11" s="112">
        <v>0</v>
      </c>
      <c r="BC11" s="112">
        <v>467</v>
      </c>
      <c r="BD11" s="112">
        <v>60</v>
      </c>
    </row>
    <row r="12" spans="1:56" ht="15.75" x14ac:dyDescent="0.25">
      <c r="A12" s="31">
        <v>44070</v>
      </c>
      <c r="B12" s="96">
        <f t="shared" si="0"/>
        <v>967</v>
      </c>
      <c r="C12" s="62">
        <v>11</v>
      </c>
      <c r="D12" s="113">
        <f t="shared" si="1"/>
        <v>154.4444710636225</v>
      </c>
      <c r="E12" s="114">
        <f t="shared" si="2"/>
        <v>1.1506276150627599</v>
      </c>
      <c r="F12" s="112">
        <v>0</v>
      </c>
      <c r="G12" s="62">
        <v>967</v>
      </c>
      <c r="H12" s="62">
        <v>0</v>
      </c>
      <c r="I12" s="62">
        <v>402</v>
      </c>
      <c r="J12" s="62">
        <v>565</v>
      </c>
      <c r="K12" s="62">
        <v>7</v>
      </c>
      <c r="L12" s="112">
        <v>265</v>
      </c>
      <c r="M12" s="112">
        <v>33</v>
      </c>
      <c r="N12" s="62">
        <v>488</v>
      </c>
      <c r="O12" s="112">
        <v>70</v>
      </c>
      <c r="P12" s="112">
        <v>13</v>
      </c>
      <c r="Q12" s="62">
        <v>91</v>
      </c>
      <c r="R12" s="112">
        <v>0</v>
      </c>
      <c r="S12" s="112">
        <v>2</v>
      </c>
      <c r="T12" s="62">
        <v>1</v>
      </c>
      <c r="U12" s="112">
        <v>4</v>
      </c>
      <c r="V12" s="112">
        <v>32</v>
      </c>
      <c r="W12" s="62">
        <v>232</v>
      </c>
      <c r="X12" s="112">
        <v>313</v>
      </c>
      <c r="Y12" s="62">
        <v>383</v>
      </c>
      <c r="Z12" s="112">
        <v>8</v>
      </c>
      <c r="AA12" s="112">
        <v>105</v>
      </c>
      <c r="AB12" s="112">
        <v>66</v>
      </c>
      <c r="AC12" s="62">
        <v>397</v>
      </c>
      <c r="AD12" s="112">
        <v>11</v>
      </c>
      <c r="AE12" s="112">
        <v>380</v>
      </c>
      <c r="AF12" s="62">
        <v>653</v>
      </c>
      <c r="AG12" s="62">
        <v>314</v>
      </c>
      <c r="AH12" s="112">
        <v>59</v>
      </c>
      <c r="AI12" s="62">
        <v>781</v>
      </c>
      <c r="AJ12" s="112">
        <v>16</v>
      </c>
      <c r="AK12" s="112">
        <v>111</v>
      </c>
      <c r="AL12" s="112">
        <v>8</v>
      </c>
      <c r="AM12" s="62">
        <v>939</v>
      </c>
      <c r="AN12" s="112">
        <v>15</v>
      </c>
      <c r="AO12" s="112">
        <v>5</v>
      </c>
      <c r="AP12" s="62">
        <v>832</v>
      </c>
      <c r="AQ12" s="62">
        <v>134</v>
      </c>
      <c r="AR12" s="112">
        <v>1</v>
      </c>
      <c r="AS12" s="112">
        <v>4</v>
      </c>
      <c r="AT12" s="62">
        <v>956</v>
      </c>
      <c r="AU12" s="112">
        <v>4</v>
      </c>
      <c r="AV12" s="112">
        <v>3</v>
      </c>
      <c r="AW12" s="112">
        <v>12</v>
      </c>
      <c r="AX12" s="112">
        <v>0</v>
      </c>
      <c r="AY12" s="62">
        <v>895</v>
      </c>
      <c r="AZ12" s="62">
        <v>11</v>
      </c>
      <c r="BA12" s="112">
        <v>60</v>
      </c>
      <c r="BB12" s="112">
        <v>0</v>
      </c>
      <c r="BC12" s="112">
        <v>473</v>
      </c>
      <c r="BD12" s="112">
        <v>60</v>
      </c>
    </row>
    <row r="13" spans="1:56" ht="15.75" x14ac:dyDescent="0.25">
      <c r="A13" s="31">
        <v>44071</v>
      </c>
      <c r="B13" s="96">
        <f t="shared" si="0"/>
        <v>972</v>
      </c>
      <c r="C13" s="62">
        <v>5</v>
      </c>
      <c r="D13" s="113">
        <f t="shared" si="1"/>
        <v>155.24304640521311</v>
      </c>
      <c r="E13" s="114">
        <f t="shared" si="2"/>
        <v>0.51706308169596582</v>
      </c>
      <c r="F13" s="112">
        <v>0</v>
      </c>
      <c r="G13" s="62">
        <v>972</v>
      </c>
      <c r="H13" s="62">
        <v>0</v>
      </c>
      <c r="I13" s="62">
        <v>404</v>
      </c>
      <c r="J13" s="62">
        <v>568</v>
      </c>
      <c r="K13" s="62">
        <v>7</v>
      </c>
      <c r="L13" s="112">
        <v>267</v>
      </c>
      <c r="M13" s="112">
        <v>33</v>
      </c>
      <c r="N13" s="62">
        <v>489</v>
      </c>
      <c r="O13" s="112">
        <v>70</v>
      </c>
      <c r="P13" s="112">
        <v>13</v>
      </c>
      <c r="Q13" s="62">
        <v>93</v>
      </c>
      <c r="R13" s="112">
        <v>0</v>
      </c>
      <c r="S13" s="112">
        <v>2</v>
      </c>
      <c r="T13" s="62">
        <v>1</v>
      </c>
      <c r="U13" s="112">
        <v>4</v>
      </c>
      <c r="V13" s="112">
        <v>33</v>
      </c>
      <c r="W13" s="62">
        <v>233</v>
      </c>
      <c r="X13" s="112">
        <v>315</v>
      </c>
      <c r="Y13" s="62">
        <v>384</v>
      </c>
      <c r="Z13" s="112">
        <v>8</v>
      </c>
      <c r="AA13" s="112">
        <v>105</v>
      </c>
      <c r="AB13" s="112">
        <v>66</v>
      </c>
      <c r="AC13" s="62">
        <v>402</v>
      </c>
      <c r="AD13" s="112">
        <v>11</v>
      </c>
      <c r="AE13" s="112">
        <v>380</v>
      </c>
      <c r="AF13" s="62">
        <v>658</v>
      </c>
      <c r="AG13" s="62">
        <v>314</v>
      </c>
      <c r="AH13" s="112">
        <v>59</v>
      </c>
      <c r="AI13" s="62">
        <v>786</v>
      </c>
      <c r="AJ13" s="112">
        <v>16</v>
      </c>
      <c r="AK13" s="112">
        <v>111</v>
      </c>
      <c r="AL13" s="112">
        <v>8</v>
      </c>
      <c r="AM13" s="62">
        <v>944</v>
      </c>
      <c r="AN13" s="112">
        <v>15</v>
      </c>
      <c r="AO13" s="112">
        <v>5</v>
      </c>
      <c r="AP13" s="62">
        <v>837</v>
      </c>
      <c r="AQ13" s="62">
        <v>134</v>
      </c>
      <c r="AR13" s="112">
        <v>1</v>
      </c>
      <c r="AS13" s="112">
        <v>4</v>
      </c>
      <c r="AT13" s="62">
        <v>961</v>
      </c>
      <c r="AU13" s="112">
        <v>4</v>
      </c>
      <c r="AV13" s="112">
        <v>3</v>
      </c>
      <c r="AW13" s="112">
        <v>12</v>
      </c>
      <c r="AX13" s="112">
        <v>0</v>
      </c>
      <c r="AY13" s="62">
        <v>900</v>
      </c>
      <c r="AZ13" s="62">
        <v>5</v>
      </c>
      <c r="BA13" s="112">
        <v>60</v>
      </c>
      <c r="BB13" s="112">
        <v>0</v>
      </c>
      <c r="BC13" s="112">
        <v>473</v>
      </c>
      <c r="BD13" s="112">
        <v>60</v>
      </c>
    </row>
    <row r="14" spans="1:56" s="51" customFormat="1" ht="15.75" x14ac:dyDescent="0.25">
      <c r="A14" s="31">
        <v>44072</v>
      </c>
      <c r="B14" s="96">
        <f t="shared" si="0"/>
        <v>977</v>
      </c>
      <c r="C14" s="62">
        <v>5</v>
      </c>
      <c r="D14" s="113">
        <f t="shared" si="1"/>
        <v>156.04162174680371</v>
      </c>
      <c r="E14" s="114">
        <f t="shared" si="2"/>
        <v>0.51440329218107195</v>
      </c>
      <c r="F14" s="62">
        <v>0</v>
      </c>
      <c r="G14" s="62">
        <v>977</v>
      </c>
      <c r="H14" s="62">
        <v>0</v>
      </c>
      <c r="I14" s="62">
        <v>407</v>
      </c>
      <c r="J14" s="62">
        <v>570</v>
      </c>
      <c r="K14" s="62">
        <v>7</v>
      </c>
      <c r="L14" s="62">
        <v>267</v>
      </c>
      <c r="M14" s="62">
        <v>34</v>
      </c>
      <c r="N14" s="62">
        <v>490</v>
      </c>
      <c r="O14" s="62">
        <v>70</v>
      </c>
      <c r="P14" s="62">
        <v>13</v>
      </c>
      <c r="Q14" s="62">
        <v>96</v>
      </c>
      <c r="R14" s="62">
        <v>0</v>
      </c>
      <c r="S14" s="62">
        <v>2</v>
      </c>
      <c r="T14" s="62">
        <v>1</v>
      </c>
      <c r="U14" s="62">
        <v>4</v>
      </c>
      <c r="V14" s="62">
        <v>33</v>
      </c>
      <c r="W14" s="62">
        <v>234</v>
      </c>
      <c r="X14" s="62">
        <v>318</v>
      </c>
      <c r="Y14" s="62">
        <v>385</v>
      </c>
      <c r="Z14" s="62">
        <v>8</v>
      </c>
      <c r="AA14" s="62">
        <v>105</v>
      </c>
      <c r="AB14" s="62">
        <v>68</v>
      </c>
      <c r="AC14" s="62">
        <v>402</v>
      </c>
      <c r="AD14" s="62">
        <v>11</v>
      </c>
      <c r="AE14" s="62">
        <v>383</v>
      </c>
      <c r="AF14" s="62">
        <v>663</v>
      </c>
      <c r="AG14" s="62">
        <v>314</v>
      </c>
      <c r="AH14" s="62">
        <v>59</v>
      </c>
      <c r="AI14" s="62">
        <v>791</v>
      </c>
      <c r="AJ14" s="62">
        <v>16</v>
      </c>
      <c r="AK14" s="62">
        <v>111</v>
      </c>
      <c r="AL14" s="62">
        <v>8</v>
      </c>
      <c r="AM14" s="62">
        <v>949</v>
      </c>
      <c r="AN14" s="62">
        <v>15</v>
      </c>
      <c r="AO14" s="62">
        <v>5</v>
      </c>
      <c r="AP14" s="62">
        <v>842</v>
      </c>
      <c r="AQ14" s="62">
        <v>134</v>
      </c>
      <c r="AR14" s="62">
        <v>1</v>
      </c>
      <c r="AS14" s="62">
        <v>4</v>
      </c>
      <c r="AT14" s="62">
        <v>966</v>
      </c>
      <c r="AU14" s="62">
        <v>4</v>
      </c>
      <c r="AV14" s="62">
        <v>3</v>
      </c>
      <c r="AW14" s="62">
        <v>12</v>
      </c>
      <c r="AX14" s="62">
        <v>0</v>
      </c>
      <c r="AY14" s="62">
        <v>905</v>
      </c>
      <c r="AZ14" s="62">
        <v>5</v>
      </c>
      <c r="BA14" s="62">
        <v>60</v>
      </c>
      <c r="BB14" s="62">
        <v>0</v>
      </c>
      <c r="BC14" s="62">
        <v>473</v>
      </c>
      <c r="BD14" s="112">
        <v>60</v>
      </c>
    </row>
    <row r="15" spans="1:56" ht="15.75" x14ac:dyDescent="0.25">
      <c r="A15" s="31">
        <v>44073</v>
      </c>
      <c r="B15" s="96">
        <f t="shared" si="0"/>
        <v>982</v>
      </c>
      <c r="C15" s="62">
        <v>5</v>
      </c>
      <c r="D15" s="113">
        <f t="shared" si="1"/>
        <v>156.84019708839429</v>
      </c>
      <c r="E15" s="114">
        <f t="shared" si="2"/>
        <v>0.51177072671443113</v>
      </c>
      <c r="F15" s="62">
        <v>0</v>
      </c>
      <c r="G15" s="62">
        <v>982</v>
      </c>
      <c r="H15" s="62">
        <v>0</v>
      </c>
      <c r="I15" s="62">
        <v>409</v>
      </c>
      <c r="J15" s="62">
        <v>573</v>
      </c>
      <c r="K15" s="62">
        <v>7</v>
      </c>
      <c r="L15" s="62">
        <v>270</v>
      </c>
      <c r="M15" s="62">
        <v>35</v>
      </c>
      <c r="N15" s="62">
        <v>491</v>
      </c>
      <c r="O15" s="62">
        <v>70</v>
      </c>
      <c r="P15" s="62">
        <v>13</v>
      </c>
      <c r="Q15" s="62">
        <v>96</v>
      </c>
      <c r="R15" s="62">
        <v>0</v>
      </c>
      <c r="S15" s="62">
        <v>2</v>
      </c>
      <c r="T15" s="62">
        <v>1</v>
      </c>
      <c r="U15" s="62">
        <v>4</v>
      </c>
      <c r="V15" s="62">
        <v>33</v>
      </c>
      <c r="W15" s="62">
        <v>236</v>
      </c>
      <c r="X15" s="62">
        <v>321</v>
      </c>
      <c r="Y15" s="62">
        <v>385</v>
      </c>
      <c r="Z15" s="62">
        <v>8</v>
      </c>
      <c r="AA15" s="62">
        <v>106</v>
      </c>
      <c r="AB15" s="62">
        <v>69</v>
      </c>
      <c r="AC15" s="62">
        <v>405</v>
      </c>
      <c r="AD15" s="62">
        <v>11</v>
      </c>
      <c r="AE15" s="62">
        <v>383</v>
      </c>
      <c r="AF15" s="62">
        <v>668</v>
      </c>
      <c r="AG15" s="62">
        <v>314</v>
      </c>
      <c r="AH15" s="62">
        <v>59</v>
      </c>
      <c r="AI15" s="62">
        <v>796</v>
      </c>
      <c r="AJ15" s="62">
        <v>16</v>
      </c>
      <c r="AK15" s="62">
        <v>111</v>
      </c>
      <c r="AL15" s="62">
        <v>8</v>
      </c>
      <c r="AM15" s="62">
        <v>954</v>
      </c>
      <c r="AN15" s="62">
        <v>15</v>
      </c>
      <c r="AO15" s="62">
        <v>5</v>
      </c>
      <c r="AP15" s="62">
        <v>847</v>
      </c>
      <c r="AQ15" s="62">
        <v>134</v>
      </c>
      <c r="AR15" s="62">
        <v>1</v>
      </c>
      <c r="AS15" s="62">
        <v>4</v>
      </c>
      <c r="AT15" s="62">
        <v>971</v>
      </c>
      <c r="AU15" s="62">
        <v>4</v>
      </c>
      <c r="AV15" s="62">
        <v>3</v>
      </c>
      <c r="AW15" s="62">
        <v>12</v>
      </c>
      <c r="AX15" s="62">
        <v>0</v>
      </c>
      <c r="AY15" s="62">
        <v>910</v>
      </c>
      <c r="AZ15" s="62">
        <v>5</v>
      </c>
      <c r="BA15" s="62">
        <v>60</v>
      </c>
      <c r="BB15" s="62">
        <v>0</v>
      </c>
      <c r="BC15" s="62">
        <v>501</v>
      </c>
      <c r="BD15" s="112">
        <v>60</v>
      </c>
    </row>
    <row r="16" spans="1:56" ht="15.75" x14ac:dyDescent="0.25">
      <c r="A16" s="31">
        <v>44074</v>
      </c>
      <c r="B16" s="96">
        <f t="shared" si="0"/>
        <v>984</v>
      </c>
      <c r="C16" s="62">
        <v>2</v>
      </c>
      <c r="D16" s="113">
        <f t="shared" si="1"/>
        <v>157.15962722503053</v>
      </c>
      <c r="E16" s="114">
        <f t="shared" si="2"/>
        <v>0.20366598778004175</v>
      </c>
      <c r="F16" s="62">
        <v>0</v>
      </c>
      <c r="G16" s="62">
        <v>984</v>
      </c>
      <c r="H16" s="62">
        <v>0</v>
      </c>
      <c r="I16" s="62">
        <v>409</v>
      </c>
      <c r="J16" s="62">
        <v>575</v>
      </c>
      <c r="K16" s="62">
        <v>7</v>
      </c>
      <c r="L16" s="62">
        <v>270</v>
      </c>
      <c r="M16" s="62">
        <v>35</v>
      </c>
      <c r="N16" s="62">
        <v>492</v>
      </c>
      <c r="O16" s="62">
        <v>71</v>
      </c>
      <c r="P16" s="62">
        <v>13</v>
      </c>
      <c r="Q16" s="62">
        <v>96</v>
      </c>
      <c r="R16" s="62">
        <v>0</v>
      </c>
      <c r="S16" s="62">
        <v>2</v>
      </c>
      <c r="T16" s="62">
        <v>1</v>
      </c>
      <c r="U16" s="62">
        <v>4</v>
      </c>
      <c r="V16" s="62">
        <v>33</v>
      </c>
      <c r="W16" s="62">
        <v>236</v>
      </c>
      <c r="X16" s="62">
        <v>323</v>
      </c>
      <c r="Y16" s="62">
        <v>385</v>
      </c>
      <c r="Z16" s="62">
        <v>8</v>
      </c>
      <c r="AA16" s="62">
        <v>107</v>
      </c>
      <c r="AB16" s="62">
        <v>69</v>
      </c>
      <c r="AC16" s="62">
        <v>406</v>
      </c>
      <c r="AD16" s="62">
        <v>11</v>
      </c>
      <c r="AE16" s="62">
        <v>383</v>
      </c>
      <c r="AF16" s="62">
        <v>669</v>
      </c>
      <c r="AG16" s="62">
        <v>315</v>
      </c>
      <c r="AH16" s="62">
        <v>59</v>
      </c>
      <c r="AI16" s="62">
        <v>798</v>
      </c>
      <c r="AJ16" s="62">
        <v>16</v>
      </c>
      <c r="AK16" s="62">
        <v>111</v>
      </c>
      <c r="AL16" s="62">
        <v>8</v>
      </c>
      <c r="AM16" s="62">
        <v>956</v>
      </c>
      <c r="AN16" s="62">
        <v>15</v>
      </c>
      <c r="AO16" s="62">
        <v>5</v>
      </c>
      <c r="AP16" s="62">
        <v>849</v>
      </c>
      <c r="AQ16" s="62">
        <v>134</v>
      </c>
      <c r="AR16" s="62">
        <v>1</v>
      </c>
      <c r="AS16" s="62">
        <v>4</v>
      </c>
      <c r="AT16" s="62">
        <v>973</v>
      </c>
      <c r="AU16" s="62">
        <v>4</v>
      </c>
      <c r="AV16" s="62">
        <v>3</v>
      </c>
      <c r="AW16" s="62">
        <v>12</v>
      </c>
      <c r="AX16" s="62">
        <v>0</v>
      </c>
      <c r="AY16" s="62">
        <v>911</v>
      </c>
      <c r="AZ16" s="62">
        <v>1</v>
      </c>
      <c r="BA16" s="62">
        <v>61</v>
      </c>
      <c r="BB16" s="62">
        <v>1</v>
      </c>
      <c r="BC16" s="62">
        <v>501</v>
      </c>
      <c r="BD16" s="112">
        <v>61</v>
      </c>
    </row>
    <row r="17" spans="1:56" ht="15.75" x14ac:dyDescent="0.25">
      <c r="A17" s="31">
        <v>44075</v>
      </c>
      <c r="B17" s="96">
        <f t="shared" si="0"/>
        <v>991</v>
      </c>
      <c r="C17" s="62">
        <v>7</v>
      </c>
      <c r="D17" s="113">
        <f t="shared" si="1"/>
        <v>158.27763270325738</v>
      </c>
      <c r="E17" s="114">
        <f t="shared" si="2"/>
        <v>0.71138211382114491</v>
      </c>
      <c r="F17" s="62">
        <v>0</v>
      </c>
      <c r="G17" s="62">
        <v>991</v>
      </c>
      <c r="H17" s="62">
        <v>0</v>
      </c>
      <c r="I17" s="62">
        <v>414</v>
      </c>
      <c r="J17" s="62">
        <v>577</v>
      </c>
      <c r="K17" s="62">
        <v>7</v>
      </c>
      <c r="L17" s="62">
        <v>271</v>
      </c>
      <c r="M17" s="62">
        <v>35</v>
      </c>
      <c r="N17" s="62">
        <v>496</v>
      </c>
      <c r="O17" s="62">
        <v>71</v>
      </c>
      <c r="P17" s="62">
        <v>13</v>
      </c>
      <c r="Q17" s="62">
        <v>98</v>
      </c>
      <c r="R17" s="62">
        <v>0</v>
      </c>
      <c r="S17" s="62">
        <v>2</v>
      </c>
      <c r="T17" s="62">
        <v>1</v>
      </c>
      <c r="U17" s="62">
        <v>4</v>
      </c>
      <c r="V17" s="62">
        <v>33</v>
      </c>
      <c r="W17" s="62">
        <v>239</v>
      </c>
      <c r="X17" s="62">
        <v>323</v>
      </c>
      <c r="Y17" s="62">
        <v>389</v>
      </c>
      <c r="Z17" s="62">
        <v>8</v>
      </c>
      <c r="AA17" s="62">
        <v>107</v>
      </c>
      <c r="AB17" s="62">
        <v>69</v>
      </c>
      <c r="AC17" s="62">
        <v>413</v>
      </c>
      <c r="AD17" s="62">
        <v>11</v>
      </c>
      <c r="AE17" s="62">
        <v>383</v>
      </c>
      <c r="AF17" s="62">
        <v>674</v>
      </c>
      <c r="AG17" s="62">
        <v>317</v>
      </c>
      <c r="AH17" s="62">
        <v>59</v>
      </c>
      <c r="AI17" s="62">
        <v>805</v>
      </c>
      <c r="AJ17" s="62">
        <v>16</v>
      </c>
      <c r="AK17" s="62">
        <v>111</v>
      </c>
      <c r="AL17" s="62">
        <v>8</v>
      </c>
      <c r="AM17" s="62">
        <v>963</v>
      </c>
      <c r="AN17" s="62">
        <v>15</v>
      </c>
      <c r="AO17" s="62">
        <v>5</v>
      </c>
      <c r="AP17" s="62">
        <v>854</v>
      </c>
      <c r="AQ17" s="62">
        <v>136</v>
      </c>
      <c r="AR17" s="62">
        <v>1</v>
      </c>
      <c r="AS17" s="62">
        <v>4</v>
      </c>
      <c r="AT17" s="62">
        <v>980</v>
      </c>
      <c r="AU17" s="62">
        <v>4</v>
      </c>
      <c r="AV17" s="62">
        <v>3</v>
      </c>
      <c r="AW17" s="62">
        <v>12</v>
      </c>
      <c r="AX17" s="62">
        <v>0</v>
      </c>
      <c r="AY17" s="62">
        <v>916</v>
      </c>
      <c r="AZ17" s="62">
        <v>5</v>
      </c>
      <c r="BA17" s="62">
        <v>63</v>
      </c>
      <c r="BB17" s="62">
        <v>2</v>
      </c>
      <c r="BC17" s="62">
        <v>501</v>
      </c>
      <c r="BD17" s="112">
        <v>61</v>
      </c>
    </row>
    <row r="18" spans="1:56" ht="15.75" x14ac:dyDescent="0.25">
      <c r="A18" s="31">
        <v>44076</v>
      </c>
      <c r="B18" s="96">
        <f t="shared" si="0"/>
        <v>996</v>
      </c>
      <c r="C18" s="62">
        <v>5</v>
      </c>
      <c r="D18" s="113">
        <f t="shared" si="1"/>
        <v>159.07620804484799</v>
      </c>
      <c r="E18" s="114">
        <f t="shared" si="2"/>
        <v>0.50454086781029162</v>
      </c>
      <c r="F18" s="62">
        <v>0</v>
      </c>
      <c r="G18" s="62">
        <v>996</v>
      </c>
      <c r="H18" s="62">
        <v>0</v>
      </c>
      <c r="I18" s="62">
        <v>417</v>
      </c>
      <c r="J18" s="62">
        <v>579</v>
      </c>
      <c r="K18" s="62">
        <v>7</v>
      </c>
      <c r="L18" s="62">
        <v>271</v>
      </c>
      <c r="M18" s="62">
        <v>35</v>
      </c>
      <c r="N18" s="62">
        <v>500</v>
      </c>
      <c r="O18" s="62">
        <v>72</v>
      </c>
      <c r="P18" s="62">
        <v>13</v>
      </c>
      <c r="Q18" s="62">
        <v>98</v>
      </c>
      <c r="R18" s="62">
        <v>0</v>
      </c>
      <c r="S18" s="62">
        <v>2</v>
      </c>
      <c r="T18" s="62">
        <v>1</v>
      </c>
      <c r="U18" s="62">
        <v>4</v>
      </c>
      <c r="V18" s="62">
        <v>33</v>
      </c>
      <c r="W18" s="62">
        <v>239</v>
      </c>
      <c r="X18" s="62">
        <v>324</v>
      </c>
      <c r="Y18" s="62">
        <v>393</v>
      </c>
      <c r="Z18" s="62">
        <v>8</v>
      </c>
      <c r="AA18" s="62">
        <v>108</v>
      </c>
      <c r="AB18" s="62">
        <v>70</v>
      </c>
      <c r="AC18" s="62">
        <v>416</v>
      </c>
      <c r="AD18" s="62">
        <v>11</v>
      </c>
      <c r="AE18" s="62">
        <v>383</v>
      </c>
      <c r="AF18" s="62">
        <v>679</v>
      </c>
      <c r="AG18" s="62">
        <v>317</v>
      </c>
      <c r="AH18" s="62">
        <v>59</v>
      </c>
      <c r="AI18" s="62">
        <v>809</v>
      </c>
      <c r="AJ18" s="62">
        <v>16</v>
      </c>
      <c r="AK18" s="62">
        <v>111</v>
      </c>
      <c r="AL18" s="62">
        <v>8</v>
      </c>
      <c r="AM18" s="62">
        <v>968</v>
      </c>
      <c r="AN18" s="62">
        <v>15</v>
      </c>
      <c r="AO18" s="62">
        <v>5</v>
      </c>
      <c r="AP18" s="62">
        <v>859</v>
      </c>
      <c r="AQ18" s="62">
        <v>136</v>
      </c>
      <c r="AR18" s="62">
        <v>1</v>
      </c>
      <c r="AS18" s="62">
        <v>4</v>
      </c>
      <c r="AT18" s="62">
        <v>985</v>
      </c>
      <c r="AU18" s="62">
        <v>4</v>
      </c>
      <c r="AV18" s="62">
        <v>3</v>
      </c>
      <c r="AW18" s="62">
        <v>12</v>
      </c>
      <c r="AX18" s="62">
        <v>0</v>
      </c>
      <c r="AY18" s="62">
        <v>921</v>
      </c>
      <c r="AZ18" s="62">
        <v>5</v>
      </c>
      <c r="BA18" s="62">
        <v>63</v>
      </c>
      <c r="BB18" s="62">
        <v>0</v>
      </c>
      <c r="BC18" s="62">
        <v>501</v>
      </c>
      <c r="BD18" s="112">
        <v>61</v>
      </c>
    </row>
    <row r="19" spans="1:56" ht="15.75" x14ac:dyDescent="0.25">
      <c r="A19" s="31">
        <v>44077</v>
      </c>
      <c r="B19" s="96">
        <f t="shared" si="0"/>
        <v>998</v>
      </c>
      <c r="C19" s="62">
        <v>2</v>
      </c>
      <c r="D19" s="113">
        <f t="shared" si="1"/>
        <v>159.39563818148423</v>
      </c>
      <c r="E19" s="114">
        <f t="shared" si="2"/>
        <v>0.20080321285141167</v>
      </c>
      <c r="F19" s="62">
        <v>0</v>
      </c>
      <c r="G19" s="62">
        <v>998</v>
      </c>
      <c r="H19" s="62">
        <v>0</v>
      </c>
      <c r="I19" s="62">
        <v>418</v>
      </c>
      <c r="J19" s="62">
        <v>580</v>
      </c>
      <c r="K19" s="62">
        <v>7</v>
      </c>
      <c r="L19" s="62">
        <v>271</v>
      </c>
      <c r="M19" s="62">
        <v>35</v>
      </c>
      <c r="N19" s="62">
        <v>502</v>
      </c>
      <c r="O19" s="62">
        <v>72</v>
      </c>
      <c r="P19" s="62">
        <v>13</v>
      </c>
      <c r="Q19" s="62">
        <v>98</v>
      </c>
      <c r="R19" s="62">
        <v>0</v>
      </c>
      <c r="S19" s="62">
        <v>2</v>
      </c>
      <c r="T19" s="62">
        <v>1</v>
      </c>
      <c r="U19" s="62">
        <v>4</v>
      </c>
      <c r="V19" s="62">
        <v>33</v>
      </c>
      <c r="W19" s="62">
        <v>239</v>
      </c>
      <c r="X19" s="62">
        <v>324</v>
      </c>
      <c r="Y19" s="62">
        <v>395</v>
      </c>
      <c r="Z19" s="62">
        <v>8</v>
      </c>
      <c r="AA19" s="62">
        <v>108</v>
      </c>
      <c r="AB19" s="62">
        <v>70</v>
      </c>
      <c r="AC19" s="62">
        <v>418</v>
      </c>
      <c r="AD19" s="62">
        <v>11</v>
      </c>
      <c r="AE19" s="62">
        <v>383</v>
      </c>
      <c r="AF19" s="62">
        <v>679</v>
      </c>
      <c r="AG19" s="62">
        <v>319</v>
      </c>
      <c r="AH19" s="62">
        <v>59</v>
      </c>
      <c r="AI19" s="62">
        <v>812</v>
      </c>
      <c r="AJ19" s="62">
        <v>16</v>
      </c>
      <c r="AK19" s="62">
        <v>111</v>
      </c>
      <c r="AL19" s="62">
        <v>8</v>
      </c>
      <c r="AM19" s="62">
        <v>970</v>
      </c>
      <c r="AN19" s="62">
        <v>15</v>
      </c>
      <c r="AO19" s="62">
        <v>5</v>
      </c>
      <c r="AP19" s="62">
        <v>859</v>
      </c>
      <c r="AQ19" s="62">
        <v>138</v>
      </c>
      <c r="AR19" s="62">
        <v>1</v>
      </c>
      <c r="AS19" s="62">
        <v>4</v>
      </c>
      <c r="AT19" s="62">
        <v>987</v>
      </c>
      <c r="AU19" s="62">
        <v>4</v>
      </c>
      <c r="AV19" s="62">
        <v>3</v>
      </c>
      <c r="AW19" s="62">
        <v>12</v>
      </c>
      <c r="AX19" s="62">
        <v>0</v>
      </c>
      <c r="AY19" s="62">
        <v>923</v>
      </c>
      <c r="AZ19" s="62">
        <v>2</v>
      </c>
      <c r="BA19" s="62">
        <v>63</v>
      </c>
      <c r="BB19" s="62">
        <v>0</v>
      </c>
      <c r="BC19" s="62">
        <v>539</v>
      </c>
      <c r="BD19" s="112">
        <v>61</v>
      </c>
    </row>
    <row r="20" spans="1:56" ht="15.75" x14ac:dyDescent="0.25">
      <c r="A20" s="31">
        <v>44078</v>
      </c>
      <c r="B20" s="96">
        <f t="shared" si="0"/>
        <v>1007</v>
      </c>
      <c r="C20" s="62">
        <v>9</v>
      </c>
      <c r="D20" s="113">
        <f t="shared" si="1"/>
        <v>160.83307379634732</v>
      </c>
      <c r="E20" s="114">
        <f t="shared" si="2"/>
        <v>0.90180360721443265</v>
      </c>
      <c r="F20" s="62">
        <v>0</v>
      </c>
      <c r="G20" s="62">
        <v>1007</v>
      </c>
      <c r="H20" s="62">
        <v>0</v>
      </c>
      <c r="I20" s="62">
        <v>419</v>
      </c>
      <c r="J20" s="62">
        <v>588</v>
      </c>
      <c r="K20" s="62">
        <v>7</v>
      </c>
      <c r="L20" s="62">
        <v>276</v>
      </c>
      <c r="M20" s="62">
        <v>35</v>
      </c>
      <c r="N20" s="62">
        <v>506</v>
      </c>
      <c r="O20" s="62">
        <v>72</v>
      </c>
      <c r="P20" s="62">
        <v>13</v>
      </c>
      <c r="Q20" s="62">
        <v>98</v>
      </c>
      <c r="R20" s="62">
        <v>0</v>
      </c>
      <c r="S20" s="62">
        <v>2</v>
      </c>
      <c r="T20" s="62">
        <v>1</v>
      </c>
      <c r="U20" s="62">
        <v>4</v>
      </c>
      <c r="V20" s="62">
        <v>34</v>
      </c>
      <c r="W20" s="62">
        <v>242</v>
      </c>
      <c r="X20" s="62">
        <v>325</v>
      </c>
      <c r="Y20" s="62">
        <v>399</v>
      </c>
      <c r="Z20" s="62">
        <v>8</v>
      </c>
      <c r="AA20" s="62">
        <v>108</v>
      </c>
      <c r="AB20" s="62">
        <v>71</v>
      </c>
      <c r="AC20" s="62">
        <v>426</v>
      </c>
      <c r="AD20" s="62">
        <v>11</v>
      </c>
      <c r="AE20" s="62">
        <v>383</v>
      </c>
      <c r="AF20" s="62">
        <v>680</v>
      </c>
      <c r="AG20" s="62">
        <v>327</v>
      </c>
      <c r="AH20" s="62">
        <v>59</v>
      </c>
      <c r="AI20" s="62">
        <v>821</v>
      </c>
      <c r="AJ20" s="62">
        <v>16</v>
      </c>
      <c r="AK20" s="62">
        <v>111</v>
      </c>
      <c r="AL20" s="62">
        <v>8</v>
      </c>
      <c r="AM20" s="62">
        <v>979</v>
      </c>
      <c r="AN20" s="62">
        <v>15</v>
      </c>
      <c r="AO20" s="62">
        <v>5</v>
      </c>
      <c r="AP20" s="62">
        <v>860</v>
      </c>
      <c r="AQ20" s="62">
        <v>146</v>
      </c>
      <c r="AR20" s="62">
        <v>1</v>
      </c>
      <c r="AS20" s="62">
        <v>4</v>
      </c>
      <c r="AT20" s="62">
        <v>996</v>
      </c>
      <c r="AU20" s="62">
        <v>4</v>
      </c>
      <c r="AV20" s="62">
        <v>3</v>
      </c>
      <c r="AW20" s="62">
        <v>12</v>
      </c>
      <c r="AX20" s="62">
        <v>0</v>
      </c>
      <c r="AY20" s="62">
        <v>932</v>
      </c>
      <c r="AZ20" s="62">
        <v>9</v>
      </c>
      <c r="BA20" s="62">
        <v>63</v>
      </c>
      <c r="BB20" s="62">
        <v>0</v>
      </c>
      <c r="BC20" s="62">
        <v>557</v>
      </c>
      <c r="BD20" s="112">
        <v>61</v>
      </c>
    </row>
    <row r="21" spans="1:56" s="51" customFormat="1" ht="15.75" x14ac:dyDescent="0.25">
      <c r="A21" s="31">
        <v>44079</v>
      </c>
      <c r="B21" s="96">
        <f t="shared" si="0"/>
        <v>1010</v>
      </c>
      <c r="C21" s="62">
        <v>3</v>
      </c>
      <c r="D21" s="113">
        <f t="shared" si="1"/>
        <v>161.31221900130168</v>
      </c>
      <c r="E21" s="114">
        <f t="shared" si="2"/>
        <v>0.29791459781529284</v>
      </c>
      <c r="F21" s="62">
        <v>0</v>
      </c>
      <c r="G21" s="62">
        <v>1010</v>
      </c>
      <c r="H21" s="62">
        <v>0</v>
      </c>
      <c r="I21" s="62">
        <v>419</v>
      </c>
      <c r="J21" s="62">
        <f>J20+3</f>
        <v>591</v>
      </c>
      <c r="K21" s="62">
        <v>7</v>
      </c>
      <c r="L21" s="62">
        <v>277</v>
      </c>
      <c r="M21" s="62">
        <v>35</v>
      </c>
      <c r="N21" s="62">
        <v>507</v>
      </c>
      <c r="O21" s="62">
        <v>73</v>
      </c>
      <c r="P21" s="62">
        <v>13</v>
      </c>
      <c r="Q21" s="62">
        <v>98</v>
      </c>
      <c r="R21" s="62">
        <v>0</v>
      </c>
      <c r="S21" s="62">
        <v>2</v>
      </c>
      <c r="T21" s="62">
        <v>1</v>
      </c>
      <c r="U21" s="62">
        <v>4</v>
      </c>
      <c r="V21" s="62">
        <v>34</v>
      </c>
      <c r="W21" s="62">
        <v>243</v>
      </c>
      <c r="X21" s="62">
        <v>326</v>
      </c>
      <c r="Y21" s="62">
        <v>400</v>
      </c>
      <c r="Z21" s="62">
        <v>8</v>
      </c>
      <c r="AA21" s="62">
        <v>108</v>
      </c>
      <c r="AB21" s="62">
        <v>71</v>
      </c>
      <c r="AC21" s="62">
        <v>429</v>
      </c>
      <c r="AD21" s="62">
        <v>11</v>
      </c>
      <c r="AE21" s="62">
        <v>383</v>
      </c>
      <c r="AF21" s="62">
        <v>681</v>
      </c>
      <c r="AG21" s="62">
        <v>329</v>
      </c>
      <c r="AH21" s="62">
        <v>59</v>
      </c>
      <c r="AI21" s="62">
        <v>824</v>
      </c>
      <c r="AJ21" s="62">
        <v>16</v>
      </c>
      <c r="AK21" s="62">
        <v>111</v>
      </c>
      <c r="AL21" s="62">
        <v>8</v>
      </c>
      <c r="AM21" s="62">
        <v>982</v>
      </c>
      <c r="AN21" s="62">
        <v>15</v>
      </c>
      <c r="AO21" s="62">
        <v>5</v>
      </c>
      <c r="AP21" s="62">
        <v>861</v>
      </c>
      <c r="AQ21" s="62">
        <v>148</v>
      </c>
      <c r="AR21" s="62">
        <v>1</v>
      </c>
      <c r="AS21" s="62">
        <v>4</v>
      </c>
      <c r="AT21" s="62">
        <v>999</v>
      </c>
      <c r="AU21" s="62">
        <v>4</v>
      </c>
      <c r="AV21" s="62">
        <v>3</v>
      </c>
      <c r="AW21" s="62">
        <v>12</v>
      </c>
      <c r="AX21" s="62">
        <v>0</v>
      </c>
      <c r="AY21" s="62">
        <v>935</v>
      </c>
      <c r="AZ21" s="62">
        <v>3</v>
      </c>
      <c r="BA21" s="62">
        <v>63</v>
      </c>
      <c r="BB21" s="62">
        <v>0</v>
      </c>
      <c r="BC21" s="62">
        <v>557</v>
      </c>
      <c r="BD21" s="112">
        <v>61</v>
      </c>
    </row>
    <row r="22" spans="1:56" ht="15.75" x14ac:dyDescent="0.25">
      <c r="A22" s="31">
        <v>44080</v>
      </c>
      <c r="B22" s="96">
        <f t="shared" si="0"/>
        <v>1018</v>
      </c>
      <c r="C22" s="62">
        <v>8</v>
      </c>
      <c r="D22" s="113">
        <f t="shared" si="1"/>
        <v>162.58993954784665</v>
      </c>
      <c r="E22" s="114">
        <f t="shared" si="2"/>
        <v>0.79207920792079278</v>
      </c>
      <c r="F22" s="62">
        <v>0</v>
      </c>
      <c r="G22" s="62">
        <v>1018</v>
      </c>
      <c r="H22" s="62">
        <v>0</v>
      </c>
      <c r="I22" s="62">
        <v>423</v>
      </c>
      <c r="J22" s="62">
        <v>595</v>
      </c>
      <c r="K22" s="62">
        <v>7</v>
      </c>
      <c r="L22" s="62">
        <v>279</v>
      </c>
      <c r="M22" s="62">
        <v>35</v>
      </c>
      <c r="N22" s="62">
        <v>510</v>
      </c>
      <c r="O22" s="62">
        <v>74</v>
      </c>
      <c r="P22" s="62">
        <v>13</v>
      </c>
      <c r="Q22" s="62">
        <v>100</v>
      </c>
      <c r="R22" s="62">
        <v>0</v>
      </c>
      <c r="S22" s="62">
        <v>2</v>
      </c>
      <c r="T22" s="62">
        <v>1</v>
      </c>
      <c r="U22" s="62">
        <v>4</v>
      </c>
      <c r="V22" s="62">
        <v>34</v>
      </c>
      <c r="W22" s="62">
        <v>248</v>
      </c>
      <c r="X22" s="62">
        <v>327</v>
      </c>
      <c r="Y22" s="62">
        <v>402</v>
      </c>
      <c r="Z22" s="62">
        <v>8</v>
      </c>
      <c r="AA22" s="62">
        <v>109</v>
      </c>
      <c r="AB22" s="62">
        <v>72</v>
      </c>
      <c r="AC22" s="62">
        <v>435</v>
      </c>
      <c r="AD22" s="62">
        <v>11</v>
      </c>
      <c r="AE22" s="62">
        <v>383</v>
      </c>
      <c r="AF22" s="62">
        <v>685</v>
      </c>
      <c r="AG22" s="62">
        <v>333</v>
      </c>
      <c r="AH22" s="62">
        <v>59</v>
      </c>
      <c r="AI22" s="62">
        <v>832</v>
      </c>
      <c r="AJ22" s="62">
        <v>16</v>
      </c>
      <c r="AK22" s="62">
        <v>111</v>
      </c>
      <c r="AL22" s="62">
        <v>8</v>
      </c>
      <c r="AM22" s="62">
        <v>990</v>
      </c>
      <c r="AN22" s="62">
        <v>15</v>
      </c>
      <c r="AO22" s="62">
        <v>5</v>
      </c>
      <c r="AP22" s="62">
        <v>865</v>
      </c>
      <c r="AQ22" s="62">
        <v>152</v>
      </c>
      <c r="AR22" s="62">
        <v>1</v>
      </c>
      <c r="AS22" s="62">
        <v>4</v>
      </c>
      <c r="AT22" s="62">
        <v>1007</v>
      </c>
      <c r="AU22" s="62">
        <v>4</v>
      </c>
      <c r="AV22" s="62">
        <v>3</v>
      </c>
      <c r="AW22" s="62">
        <v>12</v>
      </c>
      <c r="AX22" s="62">
        <v>0</v>
      </c>
      <c r="AY22" s="62">
        <v>943</v>
      </c>
      <c r="AZ22" s="62">
        <v>8</v>
      </c>
      <c r="BA22" s="62">
        <v>63</v>
      </c>
      <c r="BB22" s="62">
        <v>0</v>
      </c>
      <c r="BC22" s="62">
        <v>601</v>
      </c>
      <c r="BD22" s="112">
        <v>61</v>
      </c>
    </row>
    <row r="23" spans="1:56" ht="16.5" customHeight="1" x14ac:dyDescent="0.25">
      <c r="A23" s="31">
        <v>44081</v>
      </c>
      <c r="B23" s="96">
        <f t="shared" si="0"/>
        <v>1026</v>
      </c>
      <c r="C23" s="62">
        <v>8</v>
      </c>
      <c r="D23" s="113">
        <f t="shared" si="1"/>
        <v>163.8676600943916</v>
      </c>
      <c r="E23" s="114">
        <f t="shared" si="2"/>
        <v>0.78585461689587532</v>
      </c>
      <c r="F23" s="62">
        <v>0</v>
      </c>
      <c r="G23" s="62">
        <v>1026</v>
      </c>
      <c r="H23" s="62">
        <v>0</v>
      </c>
      <c r="I23" s="62">
        <v>425</v>
      </c>
      <c r="J23" s="62">
        <v>601</v>
      </c>
      <c r="K23" s="62">
        <v>7</v>
      </c>
      <c r="L23" s="62">
        <v>282</v>
      </c>
      <c r="M23" s="62">
        <v>35</v>
      </c>
      <c r="N23" s="62">
        <v>514</v>
      </c>
      <c r="O23" s="62">
        <v>74</v>
      </c>
      <c r="P23" s="62">
        <v>13</v>
      </c>
      <c r="Q23" s="62">
        <v>101</v>
      </c>
      <c r="R23" s="62">
        <v>0</v>
      </c>
      <c r="S23" s="62">
        <v>2</v>
      </c>
      <c r="T23" s="62">
        <v>1</v>
      </c>
      <c r="U23" s="62">
        <v>4</v>
      </c>
      <c r="V23" s="62">
        <v>34</v>
      </c>
      <c r="W23" s="62">
        <v>250</v>
      </c>
      <c r="X23" s="62">
        <v>331</v>
      </c>
      <c r="Y23" s="62">
        <v>404</v>
      </c>
      <c r="Z23" s="62">
        <v>8</v>
      </c>
      <c r="AA23" s="62">
        <v>109</v>
      </c>
      <c r="AB23" s="62">
        <v>72</v>
      </c>
      <c r="AC23" s="62">
        <v>441</v>
      </c>
      <c r="AD23" s="62">
        <v>11</v>
      </c>
      <c r="AE23" s="62">
        <v>385</v>
      </c>
      <c r="AF23" s="62">
        <v>691</v>
      </c>
      <c r="AG23" s="62">
        <v>335</v>
      </c>
      <c r="AH23" s="62">
        <v>59</v>
      </c>
      <c r="AI23" s="62">
        <v>840</v>
      </c>
      <c r="AJ23" s="62">
        <v>16</v>
      </c>
      <c r="AK23" s="62">
        <v>111</v>
      </c>
      <c r="AL23" s="62">
        <v>8</v>
      </c>
      <c r="AM23" s="62">
        <v>998</v>
      </c>
      <c r="AN23" s="62">
        <v>15</v>
      </c>
      <c r="AO23" s="62">
        <v>5</v>
      </c>
      <c r="AP23" s="62">
        <v>871</v>
      </c>
      <c r="AQ23" s="62">
        <v>154</v>
      </c>
      <c r="AR23" s="62">
        <v>1</v>
      </c>
      <c r="AS23" s="62">
        <v>4</v>
      </c>
      <c r="AT23" s="62">
        <v>1015</v>
      </c>
      <c r="AU23" s="62">
        <v>4</v>
      </c>
      <c r="AV23" s="62">
        <v>3</v>
      </c>
      <c r="AW23" s="62">
        <v>12</v>
      </c>
      <c r="AX23" s="62">
        <v>0</v>
      </c>
      <c r="AY23" s="62">
        <v>951</v>
      </c>
      <c r="AZ23" s="62">
        <v>8</v>
      </c>
      <c r="BA23" s="62">
        <v>63</v>
      </c>
      <c r="BB23" s="62">
        <v>0</v>
      </c>
      <c r="BC23" s="62">
        <v>601</v>
      </c>
      <c r="BD23" s="112">
        <v>62</v>
      </c>
    </row>
    <row r="24" spans="1:56" ht="15.75" x14ac:dyDescent="0.25">
      <c r="A24" s="31">
        <v>44082</v>
      </c>
      <c r="B24" s="96">
        <f t="shared" si="0"/>
        <v>1030</v>
      </c>
      <c r="C24" s="62">
        <v>4</v>
      </c>
      <c r="D24" s="113">
        <f t="shared" si="1"/>
        <v>164.50652036766408</v>
      </c>
      <c r="E24" s="114">
        <f t="shared" si="2"/>
        <v>0.38986354775828147</v>
      </c>
      <c r="F24" s="62">
        <v>0</v>
      </c>
      <c r="G24" s="62">
        <v>1030</v>
      </c>
      <c r="H24" s="62">
        <v>0</v>
      </c>
      <c r="I24" s="62">
        <v>425</v>
      </c>
      <c r="J24" s="62">
        <v>605</v>
      </c>
      <c r="K24" s="62">
        <v>7</v>
      </c>
      <c r="L24" s="62">
        <v>282</v>
      </c>
      <c r="M24" s="62">
        <v>35</v>
      </c>
      <c r="N24" s="62">
        <v>517</v>
      </c>
      <c r="O24" s="62">
        <v>75</v>
      </c>
      <c r="P24" s="62">
        <v>13</v>
      </c>
      <c r="Q24" s="62">
        <v>101</v>
      </c>
      <c r="R24" s="62">
        <v>0</v>
      </c>
      <c r="S24" s="62">
        <v>2</v>
      </c>
      <c r="T24" s="62">
        <v>1</v>
      </c>
      <c r="U24" s="62">
        <v>4</v>
      </c>
      <c r="V24" s="62">
        <v>34</v>
      </c>
      <c r="W24" s="62">
        <v>250</v>
      </c>
      <c r="X24" s="62">
        <v>331</v>
      </c>
      <c r="Y24" s="62">
        <v>408</v>
      </c>
      <c r="Z24" s="62">
        <v>8</v>
      </c>
      <c r="AA24" s="62">
        <v>110</v>
      </c>
      <c r="AB24" s="62">
        <v>72</v>
      </c>
      <c r="AC24" s="62">
        <v>444</v>
      </c>
      <c r="AD24" s="62">
        <v>11</v>
      </c>
      <c r="AE24" s="62">
        <v>385</v>
      </c>
      <c r="AF24" s="62">
        <v>695</v>
      </c>
      <c r="AG24" s="62">
        <v>335</v>
      </c>
      <c r="AH24" s="62">
        <v>59</v>
      </c>
      <c r="AI24" s="62">
        <v>844</v>
      </c>
      <c r="AJ24" s="62">
        <v>16</v>
      </c>
      <c r="AK24" s="62">
        <v>111</v>
      </c>
      <c r="AL24" s="62">
        <v>8</v>
      </c>
      <c r="AM24" s="62">
        <v>1002</v>
      </c>
      <c r="AN24" s="62">
        <v>15</v>
      </c>
      <c r="AO24" s="62">
        <v>5</v>
      </c>
      <c r="AP24" s="62">
        <v>875</v>
      </c>
      <c r="AQ24" s="62">
        <v>154</v>
      </c>
      <c r="AR24" s="62">
        <v>1</v>
      </c>
      <c r="AS24" s="62">
        <v>4</v>
      </c>
      <c r="AT24" s="62">
        <v>1019</v>
      </c>
      <c r="AU24" s="62">
        <v>4</v>
      </c>
      <c r="AV24" s="62">
        <v>3</v>
      </c>
      <c r="AW24" s="62">
        <v>12</v>
      </c>
      <c r="AX24" s="62">
        <v>0</v>
      </c>
      <c r="AY24" s="62">
        <v>955</v>
      </c>
      <c r="AZ24" s="62">
        <v>4</v>
      </c>
      <c r="BA24" s="62">
        <v>63</v>
      </c>
      <c r="BB24" s="62">
        <v>0</v>
      </c>
      <c r="BC24" s="62">
        <v>601</v>
      </c>
      <c r="BD24" s="112">
        <v>62</v>
      </c>
    </row>
    <row r="25" spans="1:56" ht="15.75" x14ac:dyDescent="0.25">
      <c r="A25" s="31">
        <v>44083</v>
      </c>
      <c r="B25" s="96">
        <f t="shared" si="0"/>
        <v>1033</v>
      </c>
      <c r="C25" s="62">
        <v>3</v>
      </c>
      <c r="D25" s="113">
        <f t="shared" si="1"/>
        <v>164.98566557261844</v>
      </c>
      <c r="E25" s="114">
        <f t="shared" si="2"/>
        <v>0.29126213592232375</v>
      </c>
      <c r="F25" s="62">
        <v>0</v>
      </c>
      <c r="G25" s="62">
        <v>1033</v>
      </c>
      <c r="H25" s="62">
        <v>0</v>
      </c>
      <c r="I25" s="62">
        <v>425</v>
      </c>
      <c r="J25" s="62">
        <v>608</v>
      </c>
      <c r="K25" s="62">
        <v>7</v>
      </c>
      <c r="L25" s="62">
        <v>282</v>
      </c>
      <c r="M25" s="62">
        <v>35</v>
      </c>
      <c r="N25" s="62">
        <v>519</v>
      </c>
      <c r="O25" s="62">
        <v>75</v>
      </c>
      <c r="P25" s="62">
        <v>13</v>
      </c>
      <c r="Q25" s="62">
        <v>102</v>
      </c>
      <c r="R25" s="62">
        <v>0</v>
      </c>
      <c r="S25" s="62">
        <v>2</v>
      </c>
      <c r="T25" s="62">
        <v>1</v>
      </c>
      <c r="U25" s="62">
        <v>4</v>
      </c>
      <c r="V25" s="62">
        <v>34</v>
      </c>
      <c r="W25" s="62">
        <v>250</v>
      </c>
      <c r="X25" s="62">
        <v>332</v>
      </c>
      <c r="Y25" s="62">
        <v>410</v>
      </c>
      <c r="Z25" s="62">
        <v>8</v>
      </c>
      <c r="AA25" s="62">
        <v>110</v>
      </c>
      <c r="AB25" s="62">
        <v>72</v>
      </c>
      <c r="AC25" s="62">
        <v>446</v>
      </c>
      <c r="AD25" s="62">
        <v>11</v>
      </c>
      <c r="AE25" s="62">
        <v>386</v>
      </c>
      <c r="AF25" s="62">
        <v>698</v>
      </c>
      <c r="AG25" s="62">
        <v>335</v>
      </c>
      <c r="AH25" s="62">
        <v>59</v>
      </c>
      <c r="AI25" s="62">
        <v>847</v>
      </c>
      <c r="AJ25" s="62">
        <v>16</v>
      </c>
      <c r="AK25" s="62">
        <v>111</v>
      </c>
      <c r="AL25" s="62">
        <v>8</v>
      </c>
      <c r="AM25" s="62">
        <v>1005</v>
      </c>
      <c r="AN25" s="62">
        <v>15</v>
      </c>
      <c r="AO25" s="62">
        <v>5</v>
      </c>
      <c r="AP25" s="62">
        <v>878</v>
      </c>
      <c r="AQ25" s="62">
        <v>154</v>
      </c>
      <c r="AR25" s="62">
        <v>1</v>
      </c>
      <c r="AS25" s="62">
        <v>4</v>
      </c>
      <c r="AT25" s="62">
        <v>1022</v>
      </c>
      <c r="AU25" s="62">
        <v>4</v>
      </c>
      <c r="AV25" s="62">
        <v>3</v>
      </c>
      <c r="AW25" s="62">
        <v>12</v>
      </c>
      <c r="AX25" s="62">
        <v>0</v>
      </c>
      <c r="AY25" s="62">
        <v>958</v>
      </c>
      <c r="AZ25" s="62">
        <v>3</v>
      </c>
      <c r="BA25" s="62">
        <v>63</v>
      </c>
      <c r="BB25" s="62">
        <v>0</v>
      </c>
      <c r="BC25" s="62">
        <v>661</v>
      </c>
      <c r="BD25" s="112">
        <v>62</v>
      </c>
    </row>
    <row r="26" spans="1:56" ht="15.75" x14ac:dyDescent="0.25">
      <c r="A26" s="31">
        <v>44084</v>
      </c>
      <c r="B26" s="96">
        <f t="shared" si="0"/>
        <v>1034</v>
      </c>
      <c r="C26" s="62">
        <v>1</v>
      </c>
      <c r="D26" s="113">
        <f t="shared" si="1"/>
        <v>165.14538064093657</v>
      </c>
      <c r="E26" s="114">
        <f t="shared" si="2"/>
        <v>9.6805421103582034E-2</v>
      </c>
      <c r="F26" s="62">
        <v>0</v>
      </c>
      <c r="G26" s="62">
        <v>1034</v>
      </c>
      <c r="H26" s="62">
        <v>0</v>
      </c>
      <c r="I26" s="62">
        <v>425</v>
      </c>
      <c r="J26" s="62">
        <v>609</v>
      </c>
      <c r="K26" s="62">
        <v>7</v>
      </c>
      <c r="L26" s="62">
        <v>283</v>
      </c>
      <c r="M26" s="62">
        <v>35</v>
      </c>
      <c r="N26" s="62">
        <v>519</v>
      </c>
      <c r="O26" s="62">
        <v>75</v>
      </c>
      <c r="P26" s="62">
        <v>13</v>
      </c>
      <c r="Q26" s="62">
        <v>102</v>
      </c>
      <c r="R26" s="62">
        <v>0</v>
      </c>
      <c r="S26" s="62">
        <v>2</v>
      </c>
      <c r="T26" s="62">
        <v>1</v>
      </c>
      <c r="U26" s="62">
        <v>4</v>
      </c>
      <c r="V26" s="62">
        <v>34</v>
      </c>
      <c r="W26" s="62">
        <v>250</v>
      </c>
      <c r="X26" s="62">
        <v>333</v>
      </c>
      <c r="Y26" s="62">
        <v>410</v>
      </c>
      <c r="Z26" s="62">
        <v>8</v>
      </c>
      <c r="AA26" s="62">
        <v>110</v>
      </c>
      <c r="AB26" s="62">
        <v>72</v>
      </c>
      <c r="AC26" s="62">
        <v>447</v>
      </c>
      <c r="AD26" s="62">
        <v>11</v>
      </c>
      <c r="AE26" s="62">
        <v>386</v>
      </c>
      <c r="AF26" s="62">
        <v>699</v>
      </c>
      <c r="AG26" s="62">
        <v>335</v>
      </c>
      <c r="AH26" s="62">
        <v>59</v>
      </c>
      <c r="AI26" s="62">
        <v>848</v>
      </c>
      <c r="AJ26" s="62">
        <v>16</v>
      </c>
      <c r="AK26" s="62">
        <v>111</v>
      </c>
      <c r="AL26" s="62">
        <v>8</v>
      </c>
      <c r="AM26" s="62">
        <v>1006</v>
      </c>
      <c r="AN26" s="62">
        <v>15</v>
      </c>
      <c r="AO26" s="62">
        <v>5</v>
      </c>
      <c r="AP26" s="62">
        <v>879</v>
      </c>
      <c r="AQ26" s="62">
        <v>154</v>
      </c>
      <c r="AR26" s="62">
        <v>1</v>
      </c>
      <c r="AS26" s="62">
        <v>4</v>
      </c>
      <c r="AT26" s="62">
        <v>1023</v>
      </c>
      <c r="AU26" s="62">
        <v>4</v>
      </c>
      <c r="AV26" s="62">
        <v>3</v>
      </c>
      <c r="AW26" s="62">
        <v>12</v>
      </c>
      <c r="AX26" s="62">
        <v>0</v>
      </c>
      <c r="AY26" s="62">
        <v>959</v>
      </c>
      <c r="AZ26" s="62">
        <v>1</v>
      </c>
      <c r="BA26" s="62">
        <v>63</v>
      </c>
      <c r="BB26" s="62">
        <v>0</v>
      </c>
      <c r="BC26" s="62">
        <v>661</v>
      </c>
      <c r="BD26" s="112">
        <v>62</v>
      </c>
    </row>
    <row r="27" spans="1:56" ht="15.75" x14ac:dyDescent="0.25">
      <c r="A27" s="31">
        <v>44085</v>
      </c>
      <c r="B27" s="96">
        <f t="shared" si="0"/>
        <v>1044</v>
      </c>
      <c r="C27" s="62">
        <v>10</v>
      </c>
      <c r="D27" s="113">
        <f t="shared" si="1"/>
        <v>166.74253132411778</v>
      </c>
      <c r="E27" s="114">
        <f t="shared" si="2"/>
        <v>0.96711798839459107</v>
      </c>
      <c r="F27" s="62">
        <v>0</v>
      </c>
      <c r="G27" s="62">
        <v>1044</v>
      </c>
      <c r="H27" s="62">
        <v>0</v>
      </c>
      <c r="I27" s="62">
        <v>431</v>
      </c>
      <c r="J27" s="62">
        <v>613</v>
      </c>
      <c r="K27" s="62">
        <v>7</v>
      </c>
      <c r="L27" s="62">
        <v>286</v>
      </c>
      <c r="M27" s="62">
        <v>35</v>
      </c>
      <c r="N27" s="62">
        <v>526</v>
      </c>
      <c r="O27" s="62">
        <v>75</v>
      </c>
      <c r="P27" s="62">
        <v>13</v>
      </c>
      <c r="Q27" s="62">
        <v>102</v>
      </c>
      <c r="R27" s="62">
        <v>0</v>
      </c>
      <c r="S27" s="62">
        <v>2</v>
      </c>
      <c r="T27" s="62">
        <v>1</v>
      </c>
      <c r="U27" s="62">
        <v>4</v>
      </c>
      <c r="V27" s="62">
        <v>34</v>
      </c>
      <c r="W27" s="62">
        <v>251</v>
      </c>
      <c r="X27" s="62">
        <v>335</v>
      </c>
      <c r="Y27" s="62">
        <v>417</v>
      </c>
      <c r="Z27" s="62">
        <v>8</v>
      </c>
      <c r="AA27" s="62">
        <v>111</v>
      </c>
      <c r="AB27" s="62">
        <v>72</v>
      </c>
      <c r="AC27" s="62">
        <v>454</v>
      </c>
      <c r="AD27" s="62">
        <v>11</v>
      </c>
      <c r="AE27" s="62">
        <v>388</v>
      </c>
      <c r="AF27" s="62">
        <v>703</v>
      </c>
      <c r="AG27" s="62">
        <v>341</v>
      </c>
      <c r="AH27" s="62">
        <v>59</v>
      </c>
      <c r="AI27" s="62">
        <v>858</v>
      </c>
      <c r="AJ27" s="62">
        <v>16</v>
      </c>
      <c r="AK27" s="62">
        <v>111</v>
      </c>
      <c r="AL27" s="62">
        <v>8</v>
      </c>
      <c r="AM27" s="62">
        <v>1016</v>
      </c>
      <c r="AN27" s="62">
        <v>15</v>
      </c>
      <c r="AO27" s="62">
        <v>5</v>
      </c>
      <c r="AP27" s="62">
        <v>889</v>
      </c>
      <c r="AQ27" s="62">
        <v>154</v>
      </c>
      <c r="AR27" s="62">
        <v>1</v>
      </c>
      <c r="AS27" s="62">
        <v>4</v>
      </c>
      <c r="AT27" s="62">
        <v>1033</v>
      </c>
      <c r="AU27" s="62">
        <v>4</v>
      </c>
      <c r="AV27" s="62">
        <v>3</v>
      </c>
      <c r="AW27" s="62">
        <v>12</v>
      </c>
      <c r="AX27" s="62">
        <v>0</v>
      </c>
      <c r="AY27" s="62">
        <v>969</v>
      </c>
      <c r="AZ27" s="62">
        <v>10</v>
      </c>
      <c r="BA27" s="62">
        <v>63</v>
      </c>
      <c r="BB27" s="62">
        <v>0</v>
      </c>
      <c r="BC27" s="62">
        <v>695</v>
      </c>
      <c r="BD27" s="112">
        <v>62</v>
      </c>
    </row>
    <row r="28" spans="1:56" ht="15.75" x14ac:dyDescent="0.25">
      <c r="A28" s="31">
        <v>44086</v>
      </c>
      <c r="B28" s="96">
        <f t="shared" si="0"/>
        <v>1052</v>
      </c>
      <c r="C28" s="62">
        <v>8</v>
      </c>
      <c r="D28" s="113">
        <f t="shared" si="1"/>
        <v>168.02025187066275</v>
      </c>
      <c r="E28" s="114">
        <f t="shared" si="2"/>
        <v>0.76628352490421037</v>
      </c>
      <c r="F28" s="62">
        <v>0</v>
      </c>
      <c r="G28" s="62">
        <v>1052</v>
      </c>
      <c r="H28" s="62">
        <v>0</v>
      </c>
      <c r="I28" s="62">
        <v>434</v>
      </c>
      <c r="J28" s="62">
        <v>618</v>
      </c>
      <c r="K28" s="62">
        <v>7</v>
      </c>
      <c r="L28" s="62">
        <v>287</v>
      </c>
      <c r="M28" s="62">
        <v>36</v>
      </c>
      <c r="N28" s="62">
        <v>531</v>
      </c>
      <c r="O28" s="62">
        <v>75</v>
      </c>
      <c r="P28" s="62">
        <v>13</v>
      </c>
      <c r="Q28" s="62">
        <v>103</v>
      </c>
      <c r="R28" s="62">
        <v>0</v>
      </c>
      <c r="S28" s="62">
        <v>2</v>
      </c>
      <c r="T28" s="62">
        <v>1</v>
      </c>
      <c r="U28" s="62">
        <v>4</v>
      </c>
      <c r="V28" s="62">
        <v>34</v>
      </c>
      <c r="W28" s="62">
        <v>252</v>
      </c>
      <c r="X28" s="62">
        <v>338</v>
      </c>
      <c r="Y28" s="62">
        <v>421</v>
      </c>
      <c r="Z28" s="62">
        <v>8</v>
      </c>
      <c r="AA28" s="62">
        <v>112</v>
      </c>
      <c r="AB28" s="62">
        <v>72</v>
      </c>
      <c r="AC28" s="62">
        <v>457</v>
      </c>
      <c r="AD28" s="62">
        <v>11</v>
      </c>
      <c r="AE28" s="62">
        <v>392</v>
      </c>
      <c r="AF28" s="62">
        <v>710</v>
      </c>
      <c r="AG28" s="62">
        <v>342</v>
      </c>
      <c r="AH28" s="62">
        <v>61</v>
      </c>
      <c r="AI28" s="62">
        <v>864</v>
      </c>
      <c r="AJ28" s="62">
        <v>16</v>
      </c>
      <c r="AK28" s="62">
        <v>111</v>
      </c>
      <c r="AL28" s="62">
        <v>8</v>
      </c>
      <c r="AM28" s="62">
        <v>1024</v>
      </c>
      <c r="AN28" s="62">
        <v>15</v>
      </c>
      <c r="AO28" s="62">
        <v>5</v>
      </c>
      <c r="AP28" s="62">
        <v>897</v>
      </c>
      <c r="AQ28" s="62">
        <v>154</v>
      </c>
      <c r="AR28" s="62">
        <v>1</v>
      </c>
      <c r="AS28" s="62">
        <v>4</v>
      </c>
      <c r="AT28" s="62">
        <v>1041</v>
      </c>
      <c r="AU28" s="62">
        <v>4</v>
      </c>
      <c r="AV28" s="62">
        <v>3</v>
      </c>
      <c r="AW28" s="62">
        <v>12</v>
      </c>
      <c r="AX28" s="62">
        <v>0</v>
      </c>
      <c r="AY28" s="62">
        <v>976</v>
      </c>
      <c r="AZ28" s="62">
        <v>7</v>
      </c>
      <c r="BA28" s="62">
        <v>64</v>
      </c>
      <c r="BB28" s="62">
        <v>1</v>
      </c>
      <c r="BC28" s="62">
        <v>695</v>
      </c>
      <c r="BD28" s="112">
        <v>62</v>
      </c>
    </row>
    <row r="29" spans="1:56" ht="15.75" x14ac:dyDescent="0.25">
      <c r="A29" s="31">
        <v>44087</v>
      </c>
      <c r="B29" s="96">
        <f t="shared" si="0"/>
        <v>1055</v>
      </c>
      <c r="C29" s="62">
        <v>3</v>
      </c>
      <c r="D29" s="113">
        <f t="shared" si="1"/>
        <v>168.49939707561711</v>
      </c>
      <c r="E29" s="114">
        <f t="shared" si="2"/>
        <v>0.28517110266159307</v>
      </c>
      <c r="F29" s="62">
        <v>0</v>
      </c>
      <c r="G29" s="62">
        <v>1055</v>
      </c>
      <c r="H29" s="62">
        <v>0</v>
      </c>
      <c r="I29" s="62">
        <v>435</v>
      </c>
      <c r="J29" s="62">
        <v>620</v>
      </c>
      <c r="K29" s="62">
        <v>7</v>
      </c>
      <c r="L29" s="62">
        <v>287</v>
      </c>
      <c r="M29" s="62">
        <v>36</v>
      </c>
      <c r="N29" s="62">
        <v>534</v>
      </c>
      <c r="O29" s="62">
        <v>75</v>
      </c>
      <c r="P29" s="62">
        <v>13</v>
      </c>
      <c r="Q29" s="62">
        <v>103</v>
      </c>
      <c r="R29" s="62">
        <v>0</v>
      </c>
      <c r="S29" s="62">
        <v>2</v>
      </c>
      <c r="T29" s="62">
        <v>1</v>
      </c>
      <c r="U29" s="62">
        <v>4</v>
      </c>
      <c r="V29" s="62">
        <v>34</v>
      </c>
      <c r="W29" s="62">
        <v>252</v>
      </c>
      <c r="X29" s="62">
        <v>338</v>
      </c>
      <c r="Y29" s="62">
        <v>424</v>
      </c>
      <c r="Z29" s="62">
        <v>8</v>
      </c>
      <c r="AA29" s="62">
        <v>112</v>
      </c>
      <c r="AB29" s="62">
        <v>72</v>
      </c>
      <c r="AC29" s="62">
        <v>458</v>
      </c>
      <c r="AD29" s="62">
        <v>11</v>
      </c>
      <c r="AE29" s="62">
        <v>394</v>
      </c>
      <c r="AF29" s="62">
        <v>712</v>
      </c>
      <c r="AG29" s="62">
        <v>343</v>
      </c>
      <c r="AH29" s="62">
        <v>61</v>
      </c>
      <c r="AI29" s="62">
        <v>867</v>
      </c>
      <c r="AJ29" s="62">
        <v>16</v>
      </c>
      <c r="AK29" s="62">
        <v>111</v>
      </c>
      <c r="AL29" s="62">
        <v>8</v>
      </c>
      <c r="AM29" s="62">
        <v>1027</v>
      </c>
      <c r="AN29" s="62">
        <v>15</v>
      </c>
      <c r="AO29" s="62">
        <v>5</v>
      </c>
      <c r="AP29" s="62">
        <v>899</v>
      </c>
      <c r="AQ29" s="62">
        <v>155</v>
      </c>
      <c r="AR29" s="62">
        <v>1</v>
      </c>
      <c r="AS29" s="62">
        <v>4</v>
      </c>
      <c r="AT29" s="62">
        <v>1044</v>
      </c>
      <c r="AU29" s="62">
        <v>4</v>
      </c>
      <c r="AV29" s="62">
        <v>3</v>
      </c>
      <c r="AW29" s="62">
        <v>12</v>
      </c>
      <c r="AX29" s="62">
        <v>0</v>
      </c>
      <c r="AY29" s="62">
        <v>979</v>
      </c>
      <c r="AZ29" s="62">
        <v>3</v>
      </c>
      <c r="BA29" s="62">
        <v>64</v>
      </c>
      <c r="BB29" s="62">
        <v>0</v>
      </c>
      <c r="BC29" s="62">
        <v>711</v>
      </c>
      <c r="BD29" s="112">
        <v>62</v>
      </c>
    </row>
    <row r="30" spans="1:56" ht="15.75" x14ac:dyDescent="0.25">
      <c r="A30" s="31">
        <v>44088</v>
      </c>
      <c r="B30" s="96">
        <f t="shared" si="0"/>
        <v>1060</v>
      </c>
      <c r="C30" s="62">
        <v>5</v>
      </c>
      <c r="D30" s="113">
        <f t="shared" si="1"/>
        <v>169.29797241720769</v>
      </c>
      <c r="E30" s="114">
        <f t="shared" si="2"/>
        <v>0.47393364928909421</v>
      </c>
      <c r="F30" s="62">
        <v>0</v>
      </c>
      <c r="G30" s="62">
        <v>1060</v>
      </c>
      <c r="H30" s="62">
        <v>0</v>
      </c>
      <c r="I30" s="62">
        <v>437</v>
      </c>
      <c r="J30" s="62">
        <v>623</v>
      </c>
      <c r="K30" s="62">
        <v>7</v>
      </c>
      <c r="L30" s="62">
        <v>288</v>
      </c>
      <c r="M30" s="62">
        <v>36</v>
      </c>
      <c r="N30" s="62">
        <v>538</v>
      </c>
      <c r="O30" s="62">
        <v>75</v>
      </c>
      <c r="P30" s="62">
        <v>13</v>
      </c>
      <c r="Q30" s="62">
        <v>103</v>
      </c>
      <c r="R30" s="62">
        <v>0</v>
      </c>
      <c r="S30" s="62">
        <v>2</v>
      </c>
      <c r="T30" s="62">
        <v>1</v>
      </c>
      <c r="U30" s="62">
        <v>4</v>
      </c>
      <c r="V30" s="62">
        <v>34</v>
      </c>
      <c r="W30" s="62">
        <v>252</v>
      </c>
      <c r="X30" s="62">
        <v>338</v>
      </c>
      <c r="Y30" s="62">
        <v>429</v>
      </c>
      <c r="Z30" s="62">
        <v>8</v>
      </c>
      <c r="AA30" s="62">
        <v>113</v>
      </c>
      <c r="AB30" s="62">
        <v>72</v>
      </c>
      <c r="AC30" s="62">
        <v>462</v>
      </c>
      <c r="AD30" s="62">
        <v>11</v>
      </c>
      <c r="AE30" s="62">
        <v>394</v>
      </c>
      <c r="AF30" s="62">
        <v>714</v>
      </c>
      <c r="AG30" s="62">
        <v>346</v>
      </c>
      <c r="AH30" s="62">
        <v>61</v>
      </c>
      <c r="AI30" s="62">
        <v>872</v>
      </c>
      <c r="AJ30" s="62">
        <v>16</v>
      </c>
      <c r="AK30" s="62">
        <v>111</v>
      </c>
      <c r="AL30" s="62">
        <v>8</v>
      </c>
      <c r="AM30" s="62">
        <v>1032</v>
      </c>
      <c r="AN30" s="62">
        <v>15</v>
      </c>
      <c r="AO30" s="62">
        <v>5</v>
      </c>
      <c r="AP30" s="62">
        <v>902</v>
      </c>
      <c r="AQ30" s="62">
        <v>157</v>
      </c>
      <c r="AR30" s="62">
        <v>1</v>
      </c>
      <c r="AS30" s="62">
        <v>4</v>
      </c>
      <c r="AT30" s="62">
        <v>1049</v>
      </c>
      <c r="AU30" s="62">
        <v>4</v>
      </c>
      <c r="AV30" s="62">
        <v>3</v>
      </c>
      <c r="AW30" s="62">
        <v>12</v>
      </c>
      <c r="AX30" s="62">
        <v>0</v>
      </c>
      <c r="AY30" s="62">
        <v>984</v>
      </c>
      <c r="AZ30" s="62">
        <v>5</v>
      </c>
      <c r="BA30" s="62">
        <v>64</v>
      </c>
      <c r="BB30" s="62">
        <v>0</v>
      </c>
      <c r="BC30" s="62">
        <v>734</v>
      </c>
      <c r="BD30" s="112">
        <v>62</v>
      </c>
    </row>
    <row r="31" spans="1:56" ht="15.75" x14ac:dyDescent="0.25">
      <c r="A31" s="31">
        <v>44089</v>
      </c>
      <c r="B31" s="96">
        <f t="shared" si="0"/>
        <v>1064</v>
      </c>
      <c r="C31" s="62">
        <v>4</v>
      </c>
      <c r="D31" s="113">
        <f t="shared" si="1"/>
        <v>169.93683269048017</v>
      </c>
      <c r="E31" s="114">
        <f t="shared" si="2"/>
        <v>0.37735849056603854</v>
      </c>
      <c r="F31" s="62">
        <v>0</v>
      </c>
      <c r="G31" s="62">
        <v>1064</v>
      </c>
      <c r="H31" s="62">
        <v>0</v>
      </c>
      <c r="I31" s="62">
        <v>440</v>
      </c>
      <c r="J31" s="62">
        <v>624</v>
      </c>
      <c r="K31" s="62">
        <v>7</v>
      </c>
      <c r="L31" s="62">
        <v>288</v>
      </c>
      <c r="M31" s="62">
        <v>36</v>
      </c>
      <c r="N31" s="62">
        <v>542</v>
      </c>
      <c r="O31" s="62">
        <v>75</v>
      </c>
      <c r="P31" s="62">
        <v>13</v>
      </c>
      <c r="Q31" s="62">
        <v>103</v>
      </c>
      <c r="R31" s="62">
        <v>0</v>
      </c>
      <c r="S31" s="62">
        <v>2</v>
      </c>
      <c r="T31" s="62">
        <v>1</v>
      </c>
      <c r="U31" s="62">
        <v>4</v>
      </c>
      <c r="V31" s="62">
        <v>34</v>
      </c>
      <c r="W31" s="62">
        <v>252</v>
      </c>
      <c r="X31" s="62">
        <v>339</v>
      </c>
      <c r="Y31" s="62">
        <v>432</v>
      </c>
      <c r="Z31" s="62">
        <v>8</v>
      </c>
      <c r="AA31" s="62">
        <v>114</v>
      </c>
      <c r="AB31" s="62">
        <v>72</v>
      </c>
      <c r="AC31" s="62">
        <v>465</v>
      </c>
      <c r="AD31" s="62">
        <v>11</v>
      </c>
      <c r="AE31" s="62">
        <v>394</v>
      </c>
      <c r="AF31" s="62">
        <v>718</v>
      </c>
      <c r="AG31" s="62">
        <v>346</v>
      </c>
      <c r="AH31" s="62">
        <v>61</v>
      </c>
      <c r="AI31" s="62">
        <v>876</v>
      </c>
      <c r="AJ31" s="62">
        <v>16</v>
      </c>
      <c r="AK31" s="62">
        <v>111</v>
      </c>
      <c r="AL31" s="62">
        <v>8</v>
      </c>
      <c r="AM31" s="62">
        <v>1036</v>
      </c>
      <c r="AN31" s="62">
        <v>15</v>
      </c>
      <c r="AO31" s="62">
        <v>5</v>
      </c>
      <c r="AP31" s="62">
        <v>906</v>
      </c>
      <c r="AQ31" s="62">
        <v>157</v>
      </c>
      <c r="AR31" s="62">
        <v>1</v>
      </c>
      <c r="AS31" s="62">
        <v>4</v>
      </c>
      <c r="AT31" s="62">
        <v>1053</v>
      </c>
      <c r="AU31" s="62">
        <v>4</v>
      </c>
      <c r="AV31" s="62">
        <v>3</v>
      </c>
      <c r="AW31" s="62">
        <v>12</v>
      </c>
      <c r="AX31" s="62">
        <v>0</v>
      </c>
      <c r="AY31" s="62">
        <v>988</v>
      </c>
      <c r="AZ31" s="62">
        <v>4</v>
      </c>
      <c r="BA31" s="62">
        <v>64</v>
      </c>
      <c r="BB31" s="62">
        <v>0</v>
      </c>
      <c r="BC31" s="62">
        <v>789</v>
      </c>
      <c r="BD31" s="112">
        <v>62</v>
      </c>
    </row>
    <row r="32" spans="1:56" ht="15.75" x14ac:dyDescent="0.25">
      <c r="A32" s="31">
        <v>44090</v>
      </c>
      <c r="B32" s="96">
        <f t="shared" si="0"/>
        <v>1066</v>
      </c>
      <c r="C32" s="62">
        <v>2</v>
      </c>
      <c r="D32" s="113">
        <f t="shared" si="1"/>
        <v>170.25626282711642</v>
      </c>
      <c r="E32" s="114">
        <f t="shared" si="2"/>
        <v>0.18796992481202324</v>
      </c>
      <c r="F32" s="62">
        <v>0</v>
      </c>
      <c r="G32" s="62">
        <v>1066</v>
      </c>
      <c r="H32" s="62">
        <v>0</v>
      </c>
      <c r="I32" s="62">
        <v>441</v>
      </c>
      <c r="J32" s="62">
        <v>625</v>
      </c>
      <c r="K32" s="62">
        <v>7</v>
      </c>
      <c r="L32" s="62">
        <v>288</v>
      </c>
      <c r="M32" s="62">
        <v>36</v>
      </c>
      <c r="N32" s="62">
        <v>543</v>
      </c>
      <c r="O32" s="62">
        <v>75</v>
      </c>
      <c r="P32" s="62">
        <v>13</v>
      </c>
      <c r="Q32" s="62">
        <v>104</v>
      </c>
      <c r="R32" s="62">
        <v>0</v>
      </c>
      <c r="S32" s="62">
        <v>2</v>
      </c>
      <c r="T32" s="62">
        <v>1</v>
      </c>
      <c r="U32" s="62">
        <v>4</v>
      </c>
      <c r="V32" s="62">
        <v>34</v>
      </c>
      <c r="W32" s="62">
        <v>252</v>
      </c>
      <c r="X32" s="62">
        <v>340</v>
      </c>
      <c r="Y32" s="62">
        <v>433</v>
      </c>
      <c r="Z32" s="62">
        <v>8</v>
      </c>
      <c r="AA32" s="62">
        <v>114</v>
      </c>
      <c r="AB32" s="62">
        <v>72</v>
      </c>
      <c r="AC32" s="62">
        <v>467</v>
      </c>
      <c r="AD32" s="62">
        <v>11</v>
      </c>
      <c r="AE32" s="62">
        <v>394</v>
      </c>
      <c r="AF32" s="62">
        <v>720</v>
      </c>
      <c r="AG32" s="62">
        <v>346</v>
      </c>
      <c r="AH32" s="62">
        <v>61</v>
      </c>
      <c r="AI32" s="62">
        <v>878</v>
      </c>
      <c r="AJ32" s="62">
        <v>16</v>
      </c>
      <c r="AK32" s="62">
        <v>111</v>
      </c>
      <c r="AL32" s="62">
        <v>8</v>
      </c>
      <c r="AM32" s="62">
        <v>1038</v>
      </c>
      <c r="AN32" s="62">
        <v>15</v>
      </c>
      <c r="AO32" s="62">
        <v>5</v>
      </c>
      <c r="AP32" s="62">
        <v>908</v>
      </c>
      <c r="AQ32" s="62">
        <v>157</v>
      </c>
      <c r="AR32" s="62">
        <v>1</v>
      </c>
      <c r="AS32" s="62">
        <v>4</v>
      </c>
      <c r="AT32" s="62">
        <v>1055</v>
      </c>
      <c r="AU32" s="62">
        <v>4</v>
      </c>
      <c r="AV32" s="62">
        <v>3</v>
      </c>
      <c r="AW32" s="62">
        <v>12</v>
      </c>
      <c r="AX32" s="62">
        <v>0</v>
      </c>
      <c r="AY32" s="62">
        <v>990</v>
      </c>
      <c r="AZ32" s="62">
        <v>2</v>
      </c>
      <c r="BA32" s="62">
        <v>64</v>
      </c>
      <c r="BB32" s="62">
        <v>0</v>
      </c>
      <c r="BC32" s="62">
        <v>809</v>
      </c>
      <c r="BD32" s="112">
        <v>62</v>
      </c>
    </row>
    <row r="33" spans="1:56" ht="15.75" x14ac:dyDescent="0.25">
      <c r="A33" s="31">
        <v>44091</v>
      </c>
      <c r="B33" s="96">
        <f t="shared" si="0"/>
        <v>1071</v>
      </c>
      <c r="C33" s="62">
        <v>5</v>
      </c>
      <c r="D33" s="113">
        <f t="shared" si="1"/>
        <v>171.05483816870702</v>
      </c>
      <c r="E33" s="114">
        <f t="shared" si="2"/>
        <v>0.46904315196998425</v>
      </c>
      <c r="F33" s="62">
        <v>0</v>
      </c>
      <c r="G33" s="62">
        <v>1071</v>
      </c>
      <c r="H33" s="62">
        <v>0</v>
      </c>
      <c r="I33" s="62">
        <v>441</v>
      </c>
      <c r="J33" s="62">
        <v>630</v>
      </c>
      <c r="K33" s="62">
        <v>7</v>
      </c>
      <c r="L33" s="62">
        <v>289</v>
      </c>
      <c r="M33" s="62">
        <v>36</v>
      </c>
      <c r="N33" s="62">
        <v>546</v>
      </c>
      <c r="O33" s="62">
        <v>75</v>
      </c>
      <c r="P33" s="62">
        <v>13</v>
      </c>
      <c r="Q33" s="62">
        <v>105</v>
      </c>
      <c r="R33" s="62">
        <v>0</v>
      </c>
      <c r="S33" s="62">
        <v>2</v>
      </c>
      <c r="T33" s="62">
        <v>1</v>
      </c>
      <c r="U33" s="62">
        <v>4</v>
      </c>
      <c r="V33" s="62">
        <v>34</v>
      </c>
      <c r="W33" s="62">
        <v>253</v>
      </c>
      <c r="X33" s="62">
        <v>341</v>
      </c>
      <c r="Y33" s="62">
        <v>436</v>
      </c>
      <c r="Z33" s="62">
        <v>8</v>
      </c>
      <c r="AA33" s="62">
        <v>114</v>
      </c>
      <c r="AB33" s="62">
        <v>72</v>
      </c>
      <c r="AC33" s="62">
        <v>472</v>
      </c>
      <c r="AD33" s="62">
        <v>11</v>
      </c>
      <c r="AE33" s="62">
        <v>394</v>
      </c>
      <c r="AF33" s="62">
        <v>725</v>
      </c>
      <c r="AG33" s="62">
        <v>346</v>
      </c>
      <c r="AH33" s="62">
        <v>61</v>
      </c>
      <c r="AI33" s="62">
        <v>883</v>
      </c>
      <c r="AJ33" s="62">
        <v>16</v>
      </c>
      <c r="AK33" s="62">
        <v>111</v>
      </c>
      <c r="AL33" s="62">
        <v>8</v>
      </c>
      <c r="AM33" s="62">
        <v>1043</v>
      </c>
      <c r="AN33" s="62">
        <v>15</v>
      </c>
      <c r="AO33" s="62">
        <v>5</v>
      </c>
      <c r="AP33" s="62">
        <v>913</v>
      </c>
      <c r="AQ33" s="62">
        <v>157</v>
      </c>
      <c r="AR33" s="62">
        <v>1</v>
      </c>
      <c r="AS33" s="62">
        <v>4</v>
      </c>
      <c r="AT33" s="62">
        <v>1060</v>
      </c>
      <c r="AU33" s="62">
        <v>4</v>
      </c>
      <c r="AV33" s="62">
        <v>3</v>
      </c>
      <c r="AW33" s="62">
        <v>12</v>
      </c>
      <c r="AX33" s="62">
        <v>0</v>
      </c>
      <c r="AY33" s="62">
        <v>995</v>
      </c>
      <c r="AZ33" s="62">
        <v>5</v>
      </c>
      <c r="BA33" s="62">
        <v>64</v>
      </c>
      <c r="BB33" s="62">
        <v>0</v>
      </c>
      <c r="BC33" s="62">
        <v>854</v>
      </c>
      <c r="BD33" s="112">
        <v>62</v>
      </c>
    </row>
    <row r="34" spans="1:56" ht="15.75" x14ac:dyDescent="0.25">
      <c r="A34" s="31">
        <v>44092</v>
      </c>
      <c r="B34" s="96">
        <f t="shared" si="0"/>
        <v>1083</v>
      </c>
      <c r="C34" s="62">
        <v>12</v>
      </c>
      <c r="D34" s="113">
        <f t="shared" si="1"/>
        <v>172.97141898852448</v>
      </c>
      <c r="E34" s="114">
        <f t="shared" si="2"/>
        <v>1.1204481792717047</v>
      </c>
      <c r="F34" s="62">
        <v>0</v>
      </c>
      <c r="G34" s="62">
        <v>1083</v>
      </c>
      <c r="H34" s="62">
        <v>0</v>
      </c>
      <c r="I34" s="62">
        <v>445</v>
      </c>
      <c r="J34" s="62">
        <v>638</v>
      </c>
      <c r="K34" s="62">
        <v>7</v>
      </c>
      <c r="L34" s="62">
        <v>293</v>
      </c>
      <c r="M34" s="62">
        <v>36</v>
      </c>
      <c r="N34" s="62">
        <v>553</v>
      </c>
      <c r="O34" s="62">
        <v>76</v>
      </c>
      <c r="P34" s="62">
        <v>13</v>
      </c>
      <c r="Q34" s="62">
        <v>105</v>
      </c>
      <c r="R34" s="62">
        <v>0</v>
      </c>
      <c r="S34" s="62">
        <v>2</v>
      </c>
      <c r="T34" s="62">
        <v>1</v>
      </c>
      <c r="U34" s="62">
        <v>4</v>
      </c>
      <c r="V34" s="62">
        <v>34</v>
      </c>
      <c r="W34" s="62">
        <v>257</v>
      </c>
      <c r="X34" s="62">
        <v>343</v>
      </c>
      <c r="Y34" s="62">
        <v>442</v>
      </c>
      <c r="Z34" s="62">
        <v>8</v>
      </c>
      <c r="AA34" s="62">
        <v>117</v>
      </c>
      <c r="AB34" s="62">
        <v>73</v>
      </c>
      <c r="AC34" s="62">
        <v>479</v>
      </c>
      <c r="AD34" s="62">
        <v>11</v>
      </c>
      <c r="AE34" s="62">
        <v>395</v>
      </c>
      <c r="AF34" s="62">
        <v>730</v>
      </c>
      <c r="AG34" s="62">
        <v>353</v>
      </c>
      <c r="AH34" s="62">
        <v>61</v>
      </c>
      <c r="AI34" s="62">
        <v>895</v>
      </c>
      <c r="AJ34" s="62">
        <v>16</v>
      </c>
      <c r="AK34" s="62">
        <v>111</v>
      </c>
      <c r="AL34" s="62">
        <v>8</v>
      </c>
      <c r="AM34" s="62">
        <v>1055</v>
      </c>
      <c r="AN34" s="62">
        <v>15</v>
      </c>
      <c r="AO34" s="62">
        <v>5</v>
      </c>
      <c r="AP34" s="62">
        <v>918</v>
      </c>
      <c r="AQ34" s="62">
        <v>164</v>
      </c>
      <c r="AR34" s="62">
        <v>1</v>
      </c>
      <c r="AS34" s="62">
        <v>4</v>
      </c>
      <c r="AT34" s="62">
        <v>1072</v>
      </c>
      <c r="AU34" s="62">
        <v>4</v>
      </c>
      <c r="AV34" s="62">
        <v>3</v>
      </c>
      <c r="AW34" s="62">
        <v>12</v>
      </c>
      <c r="AX34" s="62">
        <v>0</v>
      </c>
      <c r="AY34" s="62">
        <v>1007</v>
      </c>
      <c r="AZ34" s="62">
        <v>12</v>
      </c>
      <c r="BA34" s="62">
        <v>64</v>
      </c>
      <c r="BB34" s="62">
        <v>0</v>
      </c>
      <c r="BC34" s="62">
        <v>854</v>
      </c>
      <c r="BD34" s="112">
        <v>62</v>
      </c>
    </row>
    <row r="35" spans="1:56" ht="15.75" x14ac:dyDescent="0.25">
      <c r="A35" s="31">
        <v>44093</v>
      </c>
      <c r="B35" s="96">
        <f t="shared" si="0"/>
        <v>1087</v>
      </c>
      <c r="C35" s="62">
        <v>4</v>
      </c>
      <c r="D35" s="113">
        <f t="shared" si="1"/>
        <v>173.61027926179696</v>
      </c>
      <c r="E35" s="114">
        <f t="shared" si="2"/>
        <v>0.36934441366574333</v>
      </c>
      <c r="F35" s="62">
        <v>0</v>
      </c>
      <c r="G35" s="62">
        <v>1087</v>
      </c>
      <c r="H35" s="62">
        <v>0</v>
      </c>
      <c r="I35" s="62">
        <v>447</v>
      </c>
      <c r="J35" s="62">
        <v>640</v>
      </c>
      <c r="K35" s="62">
        <v>7</v>
      </c>
      <c r="L35" s="62">
        <v>294</v>
      </c>
      <c r="M35" s="62">
        <v>37</v>
      </c>
      <c r="N35" s="62">
        <v>553</v>
      </c>
      <c r="O35" s="62">
        <v>76</v>
      </c>
      <c r="P35" s="62">
        <v>13</v>
      </c>
      <c r="Q35" s="62">
        <v>107</v>
      </c>
      <c r="R35" s="62">
        <v>0</v>
      </c>
      <c r="S35" s="62">
        <v>2</v>
      </c>
      <c r="T35" s="62">
        <v>1</v>
      </c>
      <c r="U35" s="62">
        <v>4</v>
      </c>
      <c r="V35" s="62">
        <v>34</v>
      </c>
      <c r="W35" s="62">
        <v>258</v>
      </c>
      <c r="X35" s="62">
        <v>346</v>
      </c>
      <c r="Y35" s="62">
        <v>442</v>
      </c>
      <c r="Z35" s="62">
        <v>8</v>
      </c>
      <c r="AA35" s="62">
        <v>117</v>
      </c>
      <c r="AB35" s="62">
        <v>74</v>
      </c>
      <c r="AC35" s="62">
        <v>479</v>
      </c>
      <c r="AD35" s="62">
        <v>12</v>
      </c>
      <c r="AE35" s="62">
        <v>397</v>
      </c>
      <c r="AF35" s="62">
        <v>734</v>
      </c>
      <c r="AG35" s="62">
        <v>353</v>
      </c>
      <c r="AH35" s="62">
        <v>62</v>
      </c>
      <c r="AI35" s="62">
        <v>898</v>
      </c>
      <c r="AJ35" s="62">
        <v>16</v>
      </c>
      <c r="AK35" s="62">
        <v>111</v>
      </c>
      <c r="AL35" s="62">
        <v>8</v>
      </c>
      <c r="AM35" s="62">
        <v>1059</v>
      </c>
      <c r="AN35" s="62">
        <v>15</v>
      </c>
      <c r="AO35" s="62">
        <v>5</v>
      </c>
      <c r="AP35" s="62">
        <v>922</v>
      </c>
      <c r="AQ35" s="62">
        <v>164</v>
      </c>
      <c r="AR35" s="62">
        <v>1</v>
      </c>
      <c r="AS35" s="62">
        <v>4</v>
      </c>
      <c r="AT35" s="62">
        <v>1076</v>
      </c>
      <c r="AU35" s="62">
        <v>4</v>
      </c>
      <c r="AV35" s="62">
        <v>3</v>
      </c>
      <c r="AW35" s="62">
        <v>12</v>
      </c>
      <c r="AX35" s="62">
        <v>0</v>
      </c>
      <c r="AY35" s="62">
        <v>1011</v>
      </c>
      <c r="AZ35" s="62">
        <v>4</v>
      </c>
      <c r="BA35" s="62">
        <v>64</v>
      </c>
      <c r="BB35" s="62">
        <v>0</v>
      </c>
      <c r="BC35" s="62">
        <v>854</v>
      </c>
      <c r="BD35" s="112">
        <v>62</v>
      </c>
    </row>
    <row r="36" spans="1:56" ht="15.75" x14ac:dyDescent="0.25">
      <c r="A36" s="31">
        <v>44094</v>
      </c>
      <c r="B36" s="96">
        <f t="shared" si="0"/>
        <v>1094</v>
      </c>
      <c r="C36" s="62">
        <v>7</v>
      </c>
      <c r="D36" s="113">
        <f t="shared" si="1"/>
        <v>174.72828474002381</v>
      </c>
      <c r="E36" s="114">
        <f t="shared" si="2"/>
        <v>0.64397424103036371</v>
      </c>
      <c r="F36" s="62">
        <v>0</v>
      </c>
      <c r="G36" s="62">
        <v>1094</v>
      </c>
      <c r="H36" s="62">
        <v>0</v>
      </c>
      <c r="I36" s="62">
        <v>448</v>
      </c>
      <c r="J36" s="62">
        <v>646</v>
      </c>
      <c r="K36" s="62">
        <v>7</v>
      </c>
      <c r="L36" s="62">
        <v>295</v>
      </c>
      <c r="M36" s="62">
        <v>38</v>
      </c>
      <c r="N36" s="62">
        <v>557</v>
      </c>
      <c r="O36" s="62">
        <v>76</v>
      </c>
      <c r="P36" s="62">
        <v>13</v>
      </c>
      <c r="Q36" s="62">
        <v>108</v>
      </c>
      <c r="R36" s="62">
        <v>0</v>
      </c>
      <c r="S36" s="62">
        <v>2</v>
      </c>
      <c r="T36" s="62">
        <v>1</v>
      </c>
      <c r="U36" s="62">
        <v>4</v>
      </c>
      <c r="V36" s="62">
        <v>34</v>
      </c>
      <c r="W36" s="62">
        <v>260</v>
      </c>
      <c r="X36" s="62">
        <v>347</v>
      </c>
      <c r="Y36" s="62">
        <v>446</v>
      </c>
      <c r="Z36" s="62">
        <v>8</v>
      </c>
      <c r="AA36" s="62">
        <v>117</v>
      </c>
      <c r="AB36" s="62">
        <v>74</v>
      </c>
      <c r="AC36" s="62">
        <v>486</v>
      </c>
      <c r="AD36" s="62">
        <v>12</v>
      </c>
      <c r="AE36" s="62">
        <v>397</v>
      </c>
      <c r="AF36" s="62">
        <v>740</v>
      </c>
      <c r="AG36" s="62">
        <v>354</v>
      </c>
      <c r="AH36" s="62">
        <v>62</v>
      </c>
      <c r="AI36" s="62">
        <v>905</v>
      </c>
      <c r="AJ36" s="62">
        <v>16</v>
      </c>
      <c r="AK36" s="62">
        <v>111</v>
      </c>
      <c r="AL36" s="62">
        <v>8</v>
      </c>
      <c r="AM36" s="62">
        <v>1066</v>
      </c>
      <c r="AN36" s="62">
        <v>15</v>
      </c>
      <c r="AO36" s="62">
        <v>5</v>
      </c>
      <c r="AP36" s="62">
        <v>929</v>
      </c>
      <c r="AQ36" s="62">
        <v>164</v>
      </c>
      <c r="AR36" s="62">
        <v>1</v>
      </c>
      <c r="AS36" s="62">
        <v>4</v>
      </c>
      <c r="AT36" s="62">
        <v>1083</v>
      </c>
      <c r="AU36" s="62">
        <v>4</v>
      </c>
      <c r="AV36" s="62">
        <v>3</v>
      </c>
      <c r="AW36" s="62">
        <v>12</v>
      </c>
      <c r="AX36" s="62">
        <v>0</v>
      </c>
      <c r="AY36" s="62">
        <v>1018</v>
      </c>
      <c r="AZ36" s="62">
        <v>7</v>
      </c>
      <c r="BA36" s="62">
        <v>64</v>
      </c>
      <c r="BB36" s="62">
        <v>0</v>
      </c>
      <c r="BC36" s="62">
        <v>879</v>
      </c>
      <c r="BD36" s="112">
        <v>62</v>
      </c>
    </row>
    <row r="37" spans="1:56" ht="15.75" x14ac:dyDescent="0.25">
      <c r="A37" s="31">
        <v>44095</v>
      </c>
      <c r="B37" s="96">
        <f t="shared" si="0"/>
        <v>1094</v>
      </c>
      <c r="C37" s="62">
        <v>0</v>
      </c>
      <c r="D37" s="113">
        <f t="shared" si="1"/>
        <v>174.72828474002381</v>
      </c>
      <c r="E37" s="114">
        <f t="shared" si="2"/>
        <v>0</v>
      </c>
      <c r="F37" s="62">
        <v>0</v>
      </c>
      <c r="G37" s="62">
        <v>1094</v>
      </c>
      <c r="H37" s="62">
        <v>0</v>
      </c>
      <c r="I37" s="62">
        <v>448</v>
      </c>
      <c r="J37" s="62">
        <v>646</v>
      </c>
      <c r="K37" s="62">
        <v>7</v>
      </c>
      <c r="L37" s="62">
        <v>295</v>
      </c>
      <c r="M37" s="62">
        <v>38</v>
      </c>
      <c r="N37" s="62">
        <v>557</v>
      </c>
      <c r="O37" s="62">
        <v>76</v>
      </c>
      <c r="P37" s="62">
        <v>13</v>
      </c>
      <c r="Q37" s="62">
        <v>108</v>
      </c>
      <c r="R37" s="62">
        <v>0</v>
      </c>
      <c r="S37" s="62">
        <v>2</v>
      </c>
      <c r="T37" s="62">
        <v>1</v>
      </c>
      <c r="U37" s="62">
        <v>4</v>
      </c>
      <c r="V37" s="62">
        <v>34</v>
      </c>
      <c r="W37" s="62">
        <v>260</v>
      </c>
      <c r="X37" s="62">
        <v>347</v>
      </c>
      <c r="Y37" s="62">
        <v>446</v>
      </c>
      <c r="Z37" s="62">
        <v>8</v>
      </c>
      <c r="AA37" s="62">
        <v>117</v>
      </c>
      <c r="AB37" s="62">
        <v>74</v>
      </c>
      <c r="AC37" s="62">
        <v>486</v>
      </c>
      <c r="AD37" s="62">
        <v>12</v>
      </c>
      <c r="AE37" s="62">
        <v>397</v>
      </c>
      <c r="AF37" s="62">
        <v>740</v>
      </c>
      <c r="AG37" s="62">
        <v>354</v>
      </c>
      <c r="AH37" s="62">
        <v>62</v>
      </c>
      <c r="AI37" s="62">
        <v>905</v>
      </c>
      <c r="AJ37" s="62">
        <v>16</v>
      </c>
      <c r="AK37" s="62">
        <v>111</v>
      </c>
      <c r="AL37" s="62">
        <v>8</v>
      </c>
      <c r="AM37" s="62">
        <v>1066</v>
      </c>
      <c r="AN37" s="62">
        <v>15</v>
      </c>
      <c r="AO37" s="62">
        <v>5</v>
      </c>
      <c r="AP37" s="62">
        <v>929</v>
      </c>
      <c r="AQ37" s="62">
        <v>164</v>
      </c>
      <c r="AR37" s="62">
        <v>1</v>
      </c>
      <c r="AS37" s="62">
        <v>4</v>
      </c>
      <c r="AT37" s="62">
        <v>1083</v>
      </c>
      <c r="AU37" s="62">
        <v>4</v>
      </c>
      <c r="AV37" s="62">
        <v>3</v>
      </c>
      <c r="AW37" s="62">
        <v>12</v>
      </c>
      <c r="AX37" s="62">
        <v>0</v>
      </c>
      <c r="AY37" s="62">
        <v>1018</v>
      </c>
      <c r="AZ37" s="62">
        <v>7</v>
      </c>
      <c r="BA37" s="62">
        <v>64</v>
      </c>
      <c r="BB37" s="62">
        <v>0</v>
      </c>
      <c r="BC37" s="62">
        <v>879</v>
      </c>
      <c r="BD37" s="112">
        <v>62</v>
      </c>
    </row>
  </sheetData>
  <mergeCells count="36">
    <mergeCell ref="AW5:AX5"/>
    <mergeCell ref="AY5:AZ5"/>
    <mergeCell ref="BA5:BB5"/>
    <mergeCell ref="AI4:AI5"/>
    <mergeCell ref="AJ4:AJ5"/>
    <mergeCell ref="AK4:AK5"/>
    <mergeCell ref="AL4:AL5"/>
    <mergeCell ref="AM4:AM5"/>
    <mergeCell ref="AN4:AN5"/>
    <mergeCell ref="AW3:BB4"/>
    <mergeCell ref="AL3:AO3"/>
    <mergeCell ref="AP3:AQ4"/>
    <mergeCell ref="AR3:AR5"/>
    <mergeCell ref="AS3:AV3"/>
    <mergeCell ref="AV4:AV5"/>
    <mergeCell ref="B4:D5"/>
    <mergeCell ref="E4:F5"/>
    <mergeCell ref="Z4:Z5"/>
    <mergeCell ref="AA4:AD4"/>
    <mergeCell ref="AE4:AE5"/>
    <mergeCell ref="A2:BD2"/>
    <mergeCell ref="A3:A6"/>
    <mergeCell ref="B3:F3"/>
    <mergeCell ref="G3:H4"/>
    <mergeCell ref="I3:J4"/>
    <mergeCell ref="K3:Q4"/>
    <mergeCell ref="R3:Y4"/>
    <mergeCell ref="Z3:AE3"/>
    <mergeCell ref="AF3:AG4"/>
    <mergeCell ref="AH3:AK3"/>
    <mergeCell ref="BC3:BD4"/>
    <mergeCell ref="AO4:AO5"/>
    <mergeCell ref="AS4:AS5"/>
    <mergeCell ref="AT4:AT5"/>
    <mergeCell ref="AU4:AU5"/>
    <mergeCell ref="AH4:AH5"/>
  </mergeCells>
  <pageMargins left="0.7" right="0.7" top="0.75" bottom="0.75" header="0.3" footer="0.3"/>
  <pageSetup paperSize="9" orientation="landscape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48"/>
  <sheetViews>
    <sheetView topLeftCell="A10" zoomScale="70" zoomScaleNormal="70" workbookViewId="0">
      <selection activeCell="L48" sqref="L48"/>
    </sheetView>
  </sheetViews>
  <sheetFormatPr defaultRowHeight="15" x14ac:dyDescent="0.25"/>
  <cols>
    <col min="1" max="1" width="16.28515625" customWidth="1"/>
    <col min="3" max="3" width="7.7109375" customWidth="1"/>
    <col min="4" max="4" width="9.7109375" customWidth="1"/>
    <col min="5" max="5" width="14.42578125" bestFit="1" customWidth="1"/>
  </cols>
  <sheetData>
    <row r="1" spans="1:60" x14ac:dyDescent="0.2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</row>
    <row r="2" spans="1:60" s="76" customFormat="1" ht="18.75" x14ac:dyDescent="0.3">
      <c r="A2" s="106">
        <v>44095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</row>
    <row r="3" spans="1:60" s="76" customFormat="1" ht="18.75" x14ac:dyDescent="0.3">
      <c r="A3" s="54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</row>
    <row r="4" spans="1:60" s="78" customFormat="1" ht="15.75" x14ac:dyDescent="0.25">
      <c r="A4" s="740" t="s">
        <v>80</v>
      </c>
      <c r="B4" s="740"/>
      <c r="C4" s="740"/>
      <c r="D4" s="740"/>
      <c r="E4" s="740"/>
      <c r="F4" s="740"/>
      <c r="G4" s="740"/>
      <c r="H4" s="740"/>
      <c r="I4" s="740"/>
      <c r="J4" s="740"/>
      <c r="K4" s="740"/>
      <c r="L4" s="740"/>
      <c r="M4" s="740"/>
      <c r="N4" s="740"/>
      <c r="O4" s="740"/>
      <c r="P4" s="740"/>
      <c r="Q4" s="740"/>
      <c r="R4" s="740"/>
      <c r="S4" s="740"/>
      <c r="T4" s="740"/>
      <c r="U4" s="740"/>
      <c r="V4" s="740"/>
      <c r="W4" s="740"/>
      <c r="X4" s="740"/>
      <c r="Y4" s="740"/>
      <c r="Z4" s="740"/>
      <c r="AA4" s="740"/>
      <c r="AB4" s="740"/>
      <c r="AC4" s="740"/>
      <c r="AD4" s="740"/>
      <c r="AE4" s="740"/>
      <c r="AF4" s="740"/>
      <c r="AG4" s="740"/>
      <c r="AH4" s="740"/>
      <c r="AI4" s="740"/>
      <c r="AJ4" s="740"/>
      <c r="AK4" s="740"/>
      <c r="AL4" s="740"/>
      <c r="AM4" s="740"/>
      <c r="AN4" s="740"/>
      <c r="AO4" s="740"/>
      <c r="AP4" s="740"/>
      <c r="AQ4" s="740"/>
      <c r="AR4" s="740"/>
      <c r="AS4" s="740"/>
      <c r="AT4" s="740"/>
      <c r="AU4" s="740"/>
      <c r="AV4" s="740"/>
      <c r="AW4" s="740"/>
      <c r="AX4" s="740"/>
      <c r="AY4" s="740"/>
      <c r="AZ4" s="740"/>
      <c r="BA4" s="740"/>
      <c r="BB4" s="740"/>
      <c r="BC4" s="740"/>
      <c r="BD4" s="740"/>
      <c r="BE4" s="740"/>
      <c r="BF4" s="740"/>
      <c r="BG4" s="740"/>
      <c r="BH4" s="740"/>
    </row>
    <row r="5" spans="1:60" s="110" customFormat="1" ht="15.75" x14ac:dyDescent="0.25">
      <c r="A5" s="736" t="s">
        <v>1</v>
      </c>
      <c r="B5" s="741" t="s">
        <v>2</v>
      </c>
      <c r="C5" s="741"/>
      <c r="D5" s="741"/>
      <c r="E5" s="741"/>
      <c r="F5" s="741"/>
      <c r="G5" s="736" t="s">
        <v>3</v>
      </c>
      <c r="H5" s="736"/>
      <c r="I5" s="736" t="s">
        <v>4</v>
      </c>
      <c r="J5" s="736"/>
      <c r="K5" s="736" t="s">
        <v>5</v>
      </c>
      <c r="L5" s="736"/>
      <c r="M5" s="736"/>
      <c r="N5" s="736"/>
      <c r="O5" s="736"/>
      <c r="P5" s="736"/>
      <c r="Q5" s="736"/>
      <c r="R5" s="736" t="s">
        <v>6</v>
      </c>
      <c r="S5" s="736"/>
      <c r="T5" s="736"/>
      <c r="U5" s="736"/>
      <c r="V5" s="736"/>
      <c r="W5" s="736"/>
      <c r="X5" s="736"/>
      <c r="Y5" s="736"/>
      <c r="Z5" s="741" t="s">
        <v>7</v>
      </c>
      <c r="AA5" s="741"/>
      <c r="AB5" s="741"/>
      <c r="AC5" s="741"/>
      <c r="AD5" s="741"/>
      <c r="AE5" s="741"/>
      <c r="AF5" s="736" t="s">
        <v>63</v>
      </c>
      <c r="AG5" s="736"/>
      <c r="AH5" s="741" t="s">
        <v>64</v>
      </c>
      <c r="AI5" s="741"/>
      <c r="AJ5" s="741"/>
      <c r="AK5" s="741"/>
      <c r="AL5" s="741" t="s">
        <v>65</v>
      </c>
      <c r="AM5" s="741"/>
      <c r="AN5" s="741"/>
      <c r="AO5" s="741"/>
      <c r="AP5" s="736" t="s">
        <v>66</v>
      </c>
      <c r="AQ5" s="736"/>
      <c r="AR5" s="736" t="s">
        <v>67</v>
      </c>
      <c r="AS5" s="741" t="s">
        <v>68</v>
      </c>
      <c r="AT5" s="741"/>
      <c r="AU5" s="741"/>
      <c r="AV5" s="741"/>
      <c r="AW5" s="736" t="s">
        <v>81</v>
      </c>
      <c r="AX5" s="736"/>
      <c r="AY5" s="736" t="s">
        <v>82</v>
      </c>
      <c r="AZ5" s="736"/>
      <c r="BA5" s="736" t="s">
        <v>83</v>
      </c>
      <c r="BB5" s="736" t="s">
        <v>84</v>
      </c>
      <c r="BC5" s="736"/>
      <c r="BD5" s="741" t="s">
        <v>85</v>
      </c>
      <c r="BE5" s="741"/>
      <c r="BF5" s="741"/>
      <c r="BG5" s="741"/>
      <c r="BH5" s="741"/>
    </row>
    <row r="6" spans="1:60" s="53" customFormat="1" ht="21.75" customHeight="1" x14ac:dyDescent="0.25">
      <c r="A6" s="736"/>
      <c r="B6" s="736" t="s">
        <v>86</v>
      </c>
      <c r="C6" s="736"/>
      <c r="D6" s="736"/>
      <c r="E6" s="736" t="s">
        <v>13</v>
      </c>
      <c r="F6" s="736"/>
      <c r="G6" s="736"/>
      <c r="H6" s="736"/>
      <c r="I6" s="736"/>
      <c r="J6" s="736"/>
      <c r="K6" s="736"/>
      <c r="L6" s="736"/>
      <c r="M6" s="736"/>
      <c r="N6" s="736"/>
      <c r="O6" s="736"/>
      <c r="P6" s="736"/>
      <c r="Q6" s="736"/>
      <c r="R6" s="736"/>
      <c r="S6" s="736"/>
      <c r="T6" s="736"/>
      <c r="U6" s="736"/>
      <c r="V6" s="736"/>
      <c r="W6" s="736"/>
      <c r="X6" s="736"/>
      <c r="Y6" s="736"/>
      <c r="Z6" s="736" t="s">
        <v>15</v>
      </c>
      <c r="AA6" s="736" t="s">
        <v>16</v>
      </c>
      <c r="AB6" s="736"/>
      <c r="AC6" s="736"/>
      <c r="AD6" s="736"/>
      <c r="AE6" s="736" t="s">
        <v>17</v>
      </c>
      <c r="AF6" s="736"/>
      <c r="AG6" s="736"/>
      <c r="AH6" s="736" t="s">
        <v>72</v>
      </c>
      <c r="AI6" s="736" t="s">
        <v>73</v>
      </c>
      <c r="AJ6" s="736" t="s">
        <v>74</v>
      </c>
      <c r="AK6" s="736" t="s">
        <v>75</v>
      </c>
      <c r="AL6" s="736" t="s">
        <v>50</v>
      </c>
      <c r="AM6" s="736" t="s">
        <v>47</v>
      </c>
      <c r="AN6" s="736" t="s">
        <v>48</v>
      </c>
      <c r="AO6" s="736" t="s">
        <v>30</v>
      </c>
      <c r="AP6" s="736"/>
      <c r="AQ6" s="736"/>
      <c r="AR6" s="736"/>
      <c r="AS6" s="736" t="s">
        <v>50</v>
      </c>
      <c r="AT6" s="736" t="s">
        <v>47</v>
      </c>
      <c r="AU6" s="736" t="s">
        <v>48</v>
      </c>
      <c r="AV6" s="736" t="s">
        <v>30</v>
      </c>
      <c r="AW6" s="736"/>
      <c r="AX6" s="736"/>
      <c r="AY6" s="736"/>
      <c r="AZ6" s="736"/>
      <c r="BA6" s="736"/>
      <c r="BB6" s="736"/>
      <c r="BC6" s="736"/>
      <c r="BD6" s="736" t="s">
        <v>87</v>
      </c>
      <c r="BE6" s="736" t="s">
        <v>88</v>
      </c>
      <c r="BF6" s="736" t="s">
        <v>89</v>
      </c>
      <c r="BG6" s="736" t="s">
        <v>90</v>
      </c>
      <c r="BH6" s="736" t="s">
        <v>30</v>
      </c>
    </row>
    <row r="7" spans="1:60" s="53" customFormat="1" ht="63.75" x14ac:dyDescent="0.25">
      <c r="A7" s="736"/>
      <c r="B7" s="736"/>
      <c r="C7" s="736"/>
      <c r="D7" s="736"/>
      <c r="E7" s="736"/>
      <c r="F7" s="736"/>
      <c r="G7" s="124" t="s">
        <v>20</v>
      </c>
      <c r="H7" s="124" t="s">
        <v>21</v>
      </c>
      <c r="I7" s="124" t="s">
        <v>22</v>
      </c>
      <c r="J7" s="124" t="s">
        <v>23</v>
      </c>
      <c r="K7" s="124" t="s">
        <v>24</v>
      </c>
      <c r="L7" s="124" t="s">
        <v>25</v>
      </c>
      <c r="M7" s="124" t="s">
        <v>26</v>
      </c>
      <c r="N7" s="124" t="s">
        <v>27</v>
      </c>
      <c r="O7" s="124" t="s">
        <v>28</v>
      </c>
      <c r="P7" s="124" t="s">
        <v>29</v>
      </c>
      <c r="Q7" s="124" t="s">
        <v>30</v>
      </c>
      <c r="R7" s="124" t="s">
        <v>31</v>
      </c>
      <c r="S7" s="124" t="s">
        <v>32</v>
      </c>
      <c r="T7" s="124" t="s">
        <v>33</v>
      </c>
      <c r="U7" s="124" t="s">
        <v>34</v>
      </c>
      <c r="V7" s="124" t="s">
        <v>35</v>
      </c>
      <c r="W7" s="124" t="s">
        <v>36</v>
      </c>
      <c r="X7" s="124" t="s">
        <v>37</v>
      </c>
      <c r="Y7" s="124" t="s">
        <v>38</v>
      </c>
      <c r="Z7" s="736"/>
      <c r="AA7" s="124" t="s">
        <v>39</v>
      </c>
      <c r="AB7" s="124" t="s">
        <v>40</v>
      </c>
      <c r="AC7" s="124" t="s">
        <v>41</v>
      </c>
      <c r="AD7" s="124" t="s">
        <v>30</v>
      </c>
      <c r="AE7" s="736"/>
      <c r="AF7" s="124" t="s">
        <v>76</v>
      </c>
      <c r="AG7" s="124" t="s">
        <v>77</v>
      </c>
      <c r="AH7" s="736"/>
      <c r="AI7" s="736"/>
      <c r="AJ7" s="736"/>
      <c r="AK7" s="736"/>
      <c r="AL7" s="736"/>
      <c r="AM7" s="736"/>
      <c r="AN7" s="736"/>
      <c r="AO7" s="736"/>
      <c r="AP7" s="124" t="s">
        <v>76</v>
      </c>
      <c r="AQ7" s="124" t="s">
        <v>77</v>
      </c>
      <c r="AR7" s="736"/>
      <c r="AS7" s="736"/>
      <c r="AT7" s="736"/>
      <c r="AU7" s="736"/>
      <c r="AV7" s="736"/>
      <c r="AW7" s="124" t="s">
        <v>76</v>
      </c>
      <c r="AX7" s="124" t="s">
        <v>77</v>
      </c>
      <c r="AY7" s="124" t="s">
        <v>91</v>
      </c>
      <c r="AZ7" s="124" t="s">
        <v>92</v>
      </c>
      <c r="BA7" s="736"/>
      <c r="BB7" s="124" t="s">
        <v>93</v>
      </c>
      <c r="BC7" s="124" t="s">
        <v>94</v>
      </c>
      <c r="BD7" s="736"/>
      <c r="BE7" s="736"/>
      <c r="BF7" s="736"/>
      <c r="BG7" s="736"/>
      <c r="BH7" s="736"/>
    </row>
    <row r="8" spans="1:60" s="53" customFormat="1" ht="38.25" x14ac:dyDescent="0.25">
      <c r="A8" s="736"/>
      <c r="B8" s="124" t="s">
        <v>55</v>
      </c>
      <c r="C8" s="124" t="s">
        <v>56</v>
      </c>
      <c r="D8" s="124" t="s">
        <v>57</v>
      </c>
      <c r="E8" s="124" t="s">
        <v>58</v>
      </c>
      <c r="F8" s="124" t="s">
        <v>59</v>
      </c>
      <c r="G8" s="124" t="s">
        <v>55</v>
      </c>
      <c r="H8" s="124" t="s">
        <v>55</v>
      </c>
      <c r="I8" s="124" t="s">
        <v>55</v>
      </c>
      <c r="J8" s="124" t="s">
        <v>55</v>
      </c>
      <c r="K8" s="124" t="s">
        <v>55</v>
      </c>
      <c r="L8" s="124" t="s">
        <v>55</v>
      </c>
      <c r="M8" s="124" t="s">
        <v>55</v>
      </c>
      <c r="N8" s="124" t="s">
        <v>55</v>
      </c>
      <c r="O8" s="124" t="s">
        <v>55</v>
      </c>
      <c r="P8" s="124" t="s">
        <v>55</v>
      </c>
      <c r="Q8" s="124" t="s">
        <v>55</v>
      </c>
      <c r="R8" s="124" t="s">
        <v>55</v>
      </c>
      <c r="S8" s="124" t="s">
        <v>55</v>
      </c>
      <c r="T8" s="124" t="s">
        <v>55</v>
      </c>
      <c r="U8" s="124" t="s">
        <v>55</v>
      </c>
      <c r="V8" s="124" t="s">
        <v>55</v>
      </c>
      <c r="W8" s="124" t="s">
        <v>55</v>
      </c>
      <c r="X8" s="124" t="s">
        <v>55</v>
      </c>
      <c r="Y8" s="124" t="s">
        <v>55</v>
      </c>
      <c r="Z8" s="124" t="s">
        <v>55</v>
      </c>
      <c r="AA8" s="124" t="s">
        <v>55</v>
      </c>
      <c r="AB8" s="124" t="s">
        <v>55</v>
      </c>
      <c r="AC8" s="124" t="s">
        <v>55</v>
      </c>
      <c r="AD8" s="124" t="s">
        <v>55</v>
      </c>
      <c r="AE8" s="124" t="s">
        <v>55</v>
      </c>
      <c r="AF8" s="124" t="s">
        <v>55</v>
      </c>
      <c r="AG8" s="124" t="s">
        <v>55</v>
      </c>
      <c r="AH8" s="124" t="s">
        <v>55</v>
      </c>
      <c r="AI8" s="124" t="s">
        <v>55</v>
      </c>
      <c r="AJ8" s="124" t="s">
        <v>55</v>
      </c>
      <c r="AK8" s="124" t="s">
        <v>55</v>
      </c>
      <c r="AL8" s="124" t="s">
        <v>55</v>
      </c>
      <c r="AM8" s="124" t="s">
        <v>55</v>
      </c>
      <c r="AN8" s="124" t="s">
        <v>55</v>
      </c>
      <c r="AO8" s="124" t="s">
        <v>55</v>
      </c>
      <c r="AP8" s="124" t="s">
        <v>55</v>
      </c>
      <c r="AQ8" s="124" t="s">
        <v>55</v>
      </c>
      <c r="AR8" s="124" t="s">
        <v>55</v>
      </c>
      <c r="AS8" s="124" t="s">
        <v>55</v>
      </c>
      <c r="AT8" s="124" t="s">
        <v>55</v>
      </c>
      <c r="AU8" s="124" t="s">
        <v>55</v>
      </c>
      <c r="AV8" s="124" t="s">
        <v>55</v>
      </c>
      <c r="AW8" s="124" t="s">
        <v>55</v>
      </c>
      <c r="AX8" s="124" t="s">
        <v>55</v>
      </c>
      <c r="AY8" s="124" t="s">
        <v>55</v>
      </c>
      <c r="AZ8" s="124" t="s">
        <v>55</v>
      </c>
      <c r="BA8" s="124" t="s">
        <v>55</v>
      </c>
      <c r="BB8" s="124" t="s">
        <v>55</v>
      </c>
      <c r="BC8" s="124" t="s">
        <v>55</v>
      </c>
      <c r="BD8" s="124" t="s">
        <v>55</v>
      </c>
      <c r="BE8" s="124" t="s">
        <v>55</v>
      </c>
      <c r="BF8" s="124" t="s">
        <v>55</v>
      </c>
      <c r="BG8" s="124" t="s">
        <v>55</v>
      </c>
      <c r="BH8" s="124" t="s">
        <v>55</v>
      </c>
    </row>
    <row r="9" spans="1:60" s="53" customFormat="1" ht="16.5" thickBot="1" x14ac:dyDescent="0.3">
      <c r="A9" s="108">
        <v>1</v>
      </c>
      <c r="B9" s="83">
        <v>2</v>
      </c>
      <c r="C9" s="83">
        <v>3</v>
      </c>
      <c r="D9" s="83">
        <v>4</v>
      </c>
      <c r="E9" s="83">
        <v>5</v>
      </c>
      <c r="F9" s="83">
        <v>6</v>
      </c>
      <c r="G9" s="83">
        <v>7</v>
      </c>
      <c r="H9" s="83">
        <v>8</v>
      </c>
      <c r="I9" s="83">
        <v>9</v>
      </c>
      <c r="J9" s="83">
        <v>10</v>
      </c>
      <c r="K9" s="83">
        <v>11</v>
      </c>
      <c r="L9" s="83">
        <v>12</v>
      </c>
      <c r="M9" s="83">
        <v>13</v>
      </c>
      <c r="N9" s="83">
        <v>14</v>
      </c>
      <c r="O9" s="83">
        <v>15</v>
      </c>
      <c r="P9" s="83">
        <v>16</v>
      </c>
      <c r="Q9" s="83">
        <v>17</v>
      </c>
      <c r="R9" s="83">
        <v>18</v>
      </c>
      <c r="S9" s="83">
        <v>19</v>
      </c>
      <c r="T9" s="83">
        <v>20</v>
      </c>
      <c r="U9" s="83">
        <v>21</v>
      </c>
      <c r="V9" s="83">
        <v>22</v>
      </c>
      <c r="W9" s="83">
        <v>23</v>
      </c>
      <c r="X9" s="83">
        <v>24</v>
      </c>
      <c r="Y9" s="83">
        <v>25</v>
      </c>
      <c r="Z9" s="83">
        <v>26</v>
      </c>
      <c r="AA9" s="83">
        <v>27</v>
      </c>
      <c r="AB9" s="83">
        <v>28</v>
      </c>
      <c r="AC9" s="83">
        <v>29</v>
      </c>
      <c r="AD9" s="83">
        <v>30</v>
      </c>
      <c r="AE9" s="83">
        <v>31</v>
      </c>
      <c r="AF9" s="83">
        <v>32</v>
      </c>
      <c r="AG9" s="83">
        <v>33</v>
      </c>
      <c r="AH9" s="83">
        <v>34</v>
      </c>
      <c r="AI9" s="83">
        <v>35</v>
      </c>
      <c r="AJ9" s="83">
        <v>36</v>
      </c>
      <c r="AK9" s="83">
        <v>37</v>
      </c>
      <c r="AL9" s="83">
        <v>38</v>
      </c>
      <c r="AM9" s="83">
        <v>39</v>
      </c>
      <c r="AN9" s="83">
        <v>40</v>
      </c>
      <c r="AO9" s="83">
        <v>41</v>
      </c>
      <c r="AP9" s="83">
        <v>42</v>
      </c>
      <c r="AQ9" s="83">
        <v>43</v>
      </c>
      <c r="AR9" s="83">
        <v>44</v>
      </c>
      <c r="AS9" s="83">
        <v>45</v>
      </c>
      <c r="AT9" s="83">
        <v>46</v>
      </c>
      <c r="AU9" s="83">
        <v>47</v>
      </c>
      <c r="AV9" s="83">
        <v>48</v>
      </c>
      <c r="AW9" s="83">
        <v>49</v>
      </c>
      <c r="AX9" s="83">
        <v>50</v>
      </c>
      <c r="AY9" s="83">
        <v>51</v>
      </c>
      <c r="AZ9" s="83">
        <v>52</v>
      </c>
      <c r="BA9" s="83">
        <v>53</v>
      </c>
      <c r="BB9" s="83">
        <v>54</v>
      </c>
      <c r="BC9" s="83">
        <v>55</v>
      </c>
      <c r="BD9" s="83">
        <v>56</v>
      </c>
      <c r="BE9" s="83">
        <v>57</v>
      </c>
      <c r="BF9" s="83">
        <v>58</v>
      </c>
      <c r="BG9" s="83">
        <v>59</v>
      </c>
      <c r="BH9" s="83">
        <v>60</v>
      </c>
    </row>
    <row r="10" spans="1:60" s="53" customFormat="1" ht="15.75" x14ac:dyDescent="0.25">
      <c r="A10" s="101">
        <v>44066</v>
      </c>
      <c r="B10" s="12">
        <v>60</v>
      </c>
      <c r="C10" s="12">
        <v>0</v>
      </c>
      <c r="D10" s="30">
        <v>9.5829040990872283</v>
      </c>
      <c r="E10" s="30">
        <v>0</v>
      </c>
      <c r="F10" s="12">
        <v>0</v>
      </c>
      <c r="G10" s="12">
        <v>60</v>
      </c>
      <c r="H10" s="12">
        <v>0</v>
      </c>
      <c r="I10" s="12">
        <v>30</v>
      </c>
      <c r="J10" s="12">
        <v>30</v>
      </c>
      <c r="K10" s="12">
        <v>0</v>
      </c>
      <c r="L10" s="12">
        <v>16</v>
      </c>
      <c r="M10" s="12">
        <v>0</v>
      </c>
      <c r="N10" s="12">
        <v>42</v>
      </c>
      <c r="O10" s="12">
        <v>1</v>
      </c>
      <c r="P10" s="12">
        <v>0</v>
      </c>
      <c r="Q10" s="12">
        <v>1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8</v>
      </c>
      <c r="X10" s="12">
        <v>22</v>
      </c>
      <c r="Y10" s="12">
        <v>30</v>
      </c>
      <c r="Z10" s="12">
        <v>0</v>
      </c>
      <c r="AA10" s="12">
        <v>5</v>
      </c>
      <c r="AB10" s="12">
        <v>2</v>
      </c>
      <c r="AC10" s="12">
        <v>36</v>
      </c>
      <c r="AD10" s="12">
        <v>0</v>
      </c>
      <c r="AE10" s="12">
        <v>17</v>
      </c>
      <c r="AF10" s="12">
        <v>29</v>
      </c>
      <c r="AG10" s="12">
        <v>31</v>
      </c>
      <c r="AH10" s="12">
        <v>2</v>
      </c>
      <c r="AI10" s="12">
        <v>52</v>
      </c>
      <c r="AJ10" s="12">
        <v>5</v>
      </c>
      <c r="AK10" s="12">
        <v>1</v>
      </c>
      <c r="AL10" s="12">
        <v>5</v>
      </c>
      <c r="AM10" s="12">
        <v>53</v>
      </c>
      <c r="AN10" s="12">
        <v>0</v>
      </c>
      <c r="AO10" s="12">
        <v>2</v>
      </c>
      <c r="AP10" s="12">
        <v>43</v>
      </c>
      <c r="AQ10" s="12">
        <v>17</v>
      </c>
      <c r="AR10" s="12">
        <v>0</v>
      </c>
      <c r="AS10" s="12">
        <v>1</v>
      </c>
      <c r="AT10" s="12">
        <v>57</v>
      </c>
      <c r="AU10" s="12">
        <v>2</v>
      </c>
      <c r="AV10" s="12">
        <v>0</v>
      </c>
      <c r="AW10" s="12">
        <v>28</v>
      </c>
      <c r="AX10" s="12">
        <v>32</v>
      </c>
      <c r="AY10" s="12">
        <v>23</v>
      </c>
      <c r="AZ10" s="12">
        <v>36</v>
      </c>
      <c r="BA10" s="12">
        <v>1</v>
      </c>
      <c r="BB10" s="12">
        <v>16</v>
      </c>
      <c r="BC10" s="12">
        <v>44</v>
      </c>
      <c r="BD10" s="12">
        <v>28</v>
      </c>
      <c r="BE10" s="12">
        <v>7</v>
      </c>
      <c r="BF10" s="12">
        <v>4</v>
      </c>
      <c r="BG10" s="12">
        <v>2</v>
      </c>
      <c r="BH10" s="12">
        <v>16</v>
      </c>
    </row>
    <row r="11" spans="1:60" s="53" customFormat="1" ht="15.75" x14ac:dyDescent="0.25">
      <c r="A11" s="101">
        <v>44067</v>
      </c>
      <c r="B11" s="12">
        <v>60</v>
      </c>
      <c r="C11" s="12">
        <v>0</v>
      </c>
      <c r="D11" s="30">
        <f t="shared" ref="D11:D23" si="0">B11*100000/626115</f>
        <v>9.5829040990872283</v>
      </c>
      <c r="E11" s="30">
        <f t="shared" ref="E11:E23" si="1">(B11*100/B10)-100</f>
        <v>0</v>
      </c>
      <c r="F11" s="12">
        <v>0</v>
      </c>
      <c r="G11" s="12">
        <v>60</v>
      </c>
      <c r="H11" s="12">
        <v>0</v>
      </c>
      <c r="I11" s="12">
        <v>30</v>
      </c>
      <c r="J11" s="12">
        <v>30</v>
      </c>
      <c r="K11" s="12">
        <v>0</v>
      </c>
      <c r="L11" s="12">
        <v>16</v>
      </c>
      <c r="M11" s="12">
        <v>0</v>
      </c>
      <c r="N11" s="12">
        <v>42</v>
      </c>
      <c r="O11" s="12">
        <v>1</v>
      </c>
      <c r="P11" s="12">
        <v>0</v>
      </c>
      <c r="Q11" s="12">
        <v>1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8</v>
      </c>
      <c r="X11" s="12">
        <v>22</v>
      </c>
      <c r="Y11" s="12">
        <v>30</v>
      </c>
      <c r="Z11" s="12">
        <v>0</v>
      </c>
      <c r="AA11" s="12">
        <v>5</v>
      </c>
      <c r="AB11" s="12">
        <v>2</v>
      </c>
      <c r="AC11" s="12">
        <v>36</v>
      </c>
      <c r="AD11" s="12">
        <v>0</v>
      </c>
      <c r="AE11" s="12">
        <v>17</v>
      </c>
      <c r="AF11" s="12">
        <v>29</v>
      </c>
      <c r="AG11" s="12">
        <v>31</v>
      </c>
      <c r="AH11" s="12">
        <v>2</v>
      </c>
      <c r="AI11" s="12">
        <v>52</v>
      </c>
      <c r="AJ11" s="12">
        <v>5</v>
      </c>
      <c r="AK11" s="12">
        <v>1</v>
      </c>
      <c r="AL11" s="12">
        <v>5</v>
      </c>
      <c r="AM11" s="12">
        <v>53</v>
      </c>
      <c r="AN11" s="12">
        <v>0</v>
      </c>
      <c r="AO11" s="12">
        <v>2</v>
      </c>
      <c r="AP11" s="12">
        <v>43</v>
      </c>
      <c r="AQ11" s="12">
        <v>17</v>
      </c>
      <c r="AR11" s="12">
        <v>0</v>
      </c>
      <c r="AS11" s="12">
        <v>1</v>
      </c>
      <c r="AT11" s="12">
        <v>57</v>
      </c>
      <c r="AU11" s="12">
        <v>2</v>
      </c>
      <c r="AV11" s="12">
        <v>0</v>
      </c>
      <c r="AW11" s="12">
        <v>28</v>
      </c>
      <c r="AX11" s="12">
        <v>32</v>
      </c>
      <c r="AY11" s="12">
        <v>23</v>
      </c>
      <c r="AZ11" s="12">
        <v>36</v>
      </c>
      <c r="BA11" s="12">
        <v>1</v>
      </c>
      <c r="BB11" s="12">
        <v>16</v>
      </c>
      <c r="BC11" s="12">
        <v>44</v>
      </c>
      <c r="BD11" s="12">
        <v>28</v>
      </c>
      <c r="BE11" s="12">
        <v>7</v>
      </c>
      <c r="BF11" s="12">
        <v>4</v>
      </c>
      <c r="BG11" s="12">
        <v>2</v>
      </c>
      <c r="BH11" s="12">
        <v>16</v>
      </c>
    </row>
    <row r="12" spans="1:60" s="53" customFormat="1" ht="15.75" x14ac:dyDescent="0.25">
      <c r="A12" s="101">
        <v>44068</v>
      </c>
      <c r="B12" s="12">
        <v>60</v>
      </c>
      <c r="C12" s="12">
        <v>0</v>
      </c>
      <c r="D12" s="30">
        <f t="shared" si="0"/>
        <v>9.5829040990872283</v>
      </c>
      <c r="E12" s="30">
        <f t="shared" si="1"/>
        <v>0</v>
      </c>
      <c r="F12" s="12">
        <v>0</v>
      </c>
      <c r="G12" s="12">
        <v>60</v>
      </c>
      <c r="H12" s="12">
        <v>0</v>
      </c>
      <c r="I12" s="12">
        <v>30</v>
      </c>
      <c r="J12" s="12">
        <v>30</v>
      </c>
      <c r="K12" s="12">
        <v>0</v>
      </c>
      <c r="L12" s="12">
        <v>16</v>
      </c>
      <c r="M12" s="12">
        <v>0</v>
      </c>
      <c r="N12" s="12">
        <v>42</v>
      </c>
      <c r="O12" s="12">
        <v>1</v>
      </c>
      <c r="P12" s="12">
        <v>0</v>
      </c>
      <c r="Q12" s="12">
        <v>1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8</v>
      </c>
      <c r="X12" s="12">
        <v>22</v>
      </c>
      <c r="Y12" s="12">
        <v>30</v>
      </c>
      <c r="Z12" s="12">
        <v>0</v>
      </c>
      <c r="AA12" s="12">
        <v>5</v>
      </c>
      <c r="AB12" s="12">
        <v>2</v>
      </c>
      <c r="AC12" s="12">
        <v>36</v>
      </c>
      <c r="AD12" s="12">
        <v>0</v>
      </c>
      <c r="AE12" s="12">
        <v>17</v>
      </c>
      <c r="AF12" s="12">
        <v>29</v>
      </c>
      <c r="AG12" s="12">
        <v>31</v>
      </c>
      <c r="AH12" s="12">
        <v>2</v>
      </c>
      <c r="AI12" s="12">
        <v>52</v>
      </c>
      <c r="AJ12" s="12">
        <v>5</v>
      </c>
      <c r="AK12" s="12">
        <v>1</v>
      </c>
      <c r="AL12" s="12">
        <v>5</v>
      </c>
      <c r="AM12" s="12">
        <v>53</v>
      </c>
      <c r="AN12" s="12">
        <v>0</v>
      </c>
      <c r="AO12" s="12">
        <v>2</v>
      </c>
      <c r="AP12" s="12">
        <v>43</v>
      </c>
      <c r="AQ12" s="12">
        <v>17</v>
      </c>
      <c r="AR12" s="12">
        <v>0</v>
      </c>
      <c r="AS12" s="12">
        <v>1</v>
      </c>
      <c r="AT12" s="12">
        <v>57</v>
      </c>
      <c r="AU12" s="12">
        <v>2</v>
      </c>
      <c r="AV12" s="12">
        <v>0</v>
      </c>
      <c r="AW12" s="12">
        <v>28</v>
      </c>
      <c r="AX12" s="12">
        <v>32</v>
      </c>
      <c r="AY12" s="12">
        <v>23</v>
      </c>
      <c r="AZ12" s="12">
        <v>36</v>
      </c>
      <c r="BA12" s="12">
        <v>1</v>
      </c>
      <c r="BB12" s="12">
        <v>16</v>
      </c>
      <c r="BC12" s="12">
        <v>44</v>
      </c>
      <c r="BD12" s="12">
        <v>28</v>
      </c>
      <c r="BE12" s="12">
        <v>7</v>
      </c>
      <c r="BF12" s="12">
        <v>4</v>
      </c>
      <c r="BG12" s="12">
        <v>2</v>
      </c>
      <c r="BH12" s="12">
        <v>16</v>
      </c>
    </row>
    <row r="13" spans="1:60" s="53" customFormat="1" ht="15.75" x14ac:dyDescent="0.25">
      <c r="A13" s="101">
        <v>44069</v>
      </c>
      <c r="B13" s="12">
        <v>60</v>
      </c>
      <c r="C13" s="12">
        <v>0</v>
      </c>
      <c r="D13" s="30">
        <f t="shared" si="0"/>
        <v>9.5829040990872283</v>
      </c>
      <c r="E13" s="30">
        <f t="shared" si="1"/>
        <v>0</v>
      </c>
      <c r="F13" s="12">
        <v>0</v>
      </c>
      <c r="G13" s="12">
        <v>60</v>
      </c>
      <c r="H13" s="12">
        <v>0</v>
      </c>
      <c r="I13" s="12">
        <v>30</v>
      </c>
      <c r="J13" s="12">
        <v>30</v>
      </c>
      <c r="K13" s="12">
        <v>0</v>
      </c>
      <c r="L13" s="12">
        <v>16</v>
      </c>
      <c r="M13" s="12">
        <v>0</v>
      </c>
      <c r="N13" s="12">
        <v>42</v>
      </c>
      <c r="O13" s="12">
        <v>1</v>
      </c>
      <c r="P13" s="12">
        <v>0</v>
      </c>
      <c r="Q13" s="12">
        <v>1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8</v>
      </c>
      <c r="X13" s="12">
        <v>22</v>
      </c>
      <c r="Y13" s="12">
        <v>30</v>
      </c>
      <c r="Z13" s="12">
        <v>0</v>
      </c>
      <c r="AA13" s="12">
        <v>5</v>
      </c>
      <c r="AB13" s="12">
        <v>2</v>
      </c>
      <c r="AC13" s="12">
        <v>36</v>
      </c>
      <c r="AD13" s="12">
        <v>0</v>
      </c>
      <c r="AE13" s="12">
        <v>17</v>
      </c>
      <c r="AF13" s="12">
        <v>29</v>
      </c>
      <c r="AG13" s="12">
        <v>31</v>
      </c>
      <c r="AH13" s="12">
        <v>2</v>
      </c>
      <c r="AI13" s="12">
        <v>52</v>
      </c>
      <c r="AJ13" s="12">
        <v>5</v>
      </c>
      <c r="AK13" s="12">
        <v>1</v>
      </c>
      <c r="AL13" s="12">
        <v>5</v>
      </c>
      <c r="AM13" s="12">
        <v>53</v>
      </c>
      <c r="AN13" s="12">
        <v>0</v>
      </c>
      <c r="AO13" s="12">
        <v>2</v>
      </c>
      <c r="AP13" s="12">
        <v>43</v>
      </c>
      <c r="AQ13" s="12">
        <v>17</v>
      </c>
      <c r="AR13" s="12">
        <v>0</v>
      </c>
      <c r="AS13" s="12">
        <v>1</v>
      </c>
      <c r="AT13" s="12">
        <v>57</v>
      </c>
      <c r="AU13" s="12">
        <v>2</v>
      </c>
      <c r="AV13" s="12">
        <v>0</v>
      </c>
      <c r="AW13" s="12">
        <v>28</v>
      </c>
      <c r="AX13" s="12">
        <v>32</v>
      </c>
      <c r="AY13" s="12">
        <v>23</v>
      </c>
      <c r="AZ13" s="12">
        <v>36</v>
      </c>
      <c r="BA13" s="12">
        <v>1</v>
      </c>
      <c r="BB13" s="12">
        <v>16</v>
      </c>
      <c r="BC13" s="12">
        <v>44</v>
      </c>
      <c r="BD13" s="12">
        <v>28</v>
      </c>
      <c r="BE13" s="12">
        <v>7</v>
      </c>
      <c r="BF13" s="12">
        <v>4</v>
      </c>
      <c r="BG13" s="12">
        <v>2</v>
      </c>
      <c r="BH13" s="12">
        <v>16</v>
      </c>
    </row>
    <row r="14" spans="1:60" s="53" customFormat="1" ht="15.75" x14ac:dyDescent="0.25">
      <c r="A14" s="101">
        <v>44070</v>
      </c>
      <c r="B14" s="12">
        <v>60</v>
      </c>
      <c r="C14" s="12">
        <v>0</v>
      </c>
      <c r="D14" s="30">
        <f t="shared" si="0"/>
        <v>9.5829040990872283</v>
      </c>
      <c r="E14" s="30">
        <f t="shared" si="1"/>
        <v>0</v>
      </c>
      <c r="F14" s="12">
        <v>0</v>
      </c>
      <c r="G14" s="12">
        <v>60</v>
      </c>
      <c r="H14" s="12">
        <v>0</v>
      </c>
      <c r="I14" s="12">
        <v>30</v>
      </c>
      <c r="J14" s="12">
        <v>30</v>
      </c>
      <c r="K14" s="12">
        <v>0</v>
      </c>
      <c r="L14" s="12">
        <v>16</v>
      </c>
      <c r="M14" s="12">
        <v>0</v>
      </c>
      <c r="N14" s="12">
        <v>42</v>
      </c>
      <c r="O14" s="12">
        <v>1</v>
      </c>
      <c r="P14" s="12">
        <v>0</v>
      </c>
      <c r="Q14" s="12">
        <v>1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8</v>
      </c>
      <c r="X14" s="12">
        <v>22</v>
      </c>
      <c r="Y14" s="12">
        <v>30</v>
      </c>
      <c r="Z14" s="12">
        <v>0</v>
      </c>
      <c r="AA14" s="12">
        <v>5</v>
      </c>
      <c r="AB14" s="12">
        <v>2</v>
      </c>
      <c r="AC14" s="12">
        <v>36</v>
      </c>
      <c r="AD14" s="12">
        <v>0</v>
      </c>
      <c r="AE14" s="12">
        <v>17</v>
      </c>
      <c r="AF14" s="12">
        <v>29</v>
      </c>
      <c r="AG14" s="12">
        <v>31</v>
      </c>
      <c r="AH14" s="12">
        <v>2</v>
      </c>
      <c r="AI14" s="12">
        <v>52</v>
      </c>
      <c r="AJ14" s="12">
        <v>5</v>
      </c>
      <c r="AK14" s="12">
        <v>1</v>
      </c>
      <c r="AL14" s="12">
        <v>5</v>
      </c>
      <c r="AM14" s="12">
        <v>53</v>
      </c>
      <c r="AN14" s="12">
        <v>0</v>
      </c>
      <c r="AO14" s="12">
        <v>2</v>
      </c>
      <c r="AP14" s="12">
        <v>43</v>
      </c>
      <c r="AQ14" s="12">
        <v>17</v>
      </c>
      <c r="AR14" s="12">
        <v>0</v>
      </c>
      <c r="AS14" s="12">
        <v>1</v>
      </c>
      <c r="AT14" s="12">
        <v>57</v>
      </c>
      <c r="AU14" s="12">
        <v>2</v>
      </c>
      <c r="AV14" s="12">
        <v>0</v>
      </c>
      <c r="AW14" s="12">
        <v>28</v>
      </c>
      <c r="AX14" s="12">
        <v>32</v>
      </c>
      <c r="AY14" s="12">
        <v>23</v>
      </c>
      <c r="AZ14" s="12">
        <v>36</v>
      </c>
      <c r="BA14" s="12">
        <v>1</v>
      </c>
      <c r="BB14" s="12">
        <v>16</v>
      </c>
      <c r="BC14" s="12">
        <v>44</v>
      </c>
      <c r="BD14" s="12">
        <v>28</v>
      </c>
      <c r="BE14" s="12">
        <v>7</v>
      </c>
      <c r="BF14" s="12">
        <v>4</v>
      </c>
      <c r="BG14" s="12">
        <v>2</v>
      </c>
      <c r="BH14" s="12">
        <v>16</v>
      </c>
    </row>
    <row r="15" spans="1:60" s="53" customFormat="1" ht="15.75" x14ac:dyDescent="0.25">
      <c r="A15" s="101">
        <v>44071</v>
      </c>
      <c r="B15" s="12">
        <v>60</v>
      </c>
      <c r="C15" s="12">
        <v>0</v>
      </c>
      <c r="D15" s="30">
        <f t="shared" si="0"/>
        <v>9.5829040990872283</v>
      </c>
      <c r="E15" s="30">
        <f t="shared" si="1"/>
        <v>0</v>
      </c>
      <c r="F15" s="12">
        <v>0</v>
      </c>
      <c r="G15" s="12">
        <v>60</v>
      </c>
      <c r="H15" s="12">
        <v>0</v>
      </c>
      <c r="I15" s="12">
        <v>30</v>
      </c>
      <c r="J15" s="12">
        <v>30</v>
      </c>
      <c r="K15" s="12">
        <v>0</v>
      </c>
      <c r="L15" s="12">
        <v>16</v>
      </c>
      <c r="M15" s="12">
        <v>0</v>
      </c>
      <c r="N15" s="12">
        <v>42</v>
      </c>
      <c r="O15" s="12">
        <v>1</v>
      </c>
      <c r="P15" s="12">
        <v>0</v>
      </c>
      <c r="Q15" s="12">
        <v>1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8</v>
      </c>
      <c r="X15" s="12">
        <v>22</v>
      </c>
      <c r="Y15" s="12">
        <v>30</v>
      </c>
      <c r="Z15" s="12">
        <v>0</v>
      </c>
      <c r="AA15" s="12">
        <v>5</v>
      </c>
      <c r="AB15" s="12">
        <v>2</v>
      </c>
      <c r="AC15" s="12">
        <v>36</v>
      </c>
      <c r="AD15" s="12">
        <v>0</v>
      </c>
      <c r="AE15" s="12">
        <v>17</v>
      </c>
      <c r="AF15" s="12">
        <v>29</v>
      </c>
      <c r="AG15" s="12">
        <v>31</v>
      </c>
      <c r="AH15" s="12">
        <v>2</v>
      </c>
      <c r="AI15" s="12">
        <v>52</v>
      </c>
      <c r="AJ15" s="12">
        <v>5</v>
      </c>
      <c r="AK15" s="12">
        <v>1</v>
      </c>
      <c r="AL15" s="12">
        <v>5</v>
      </c>
      <c r="AM15" s="12">
        <v>53</v>
      </c>
      <c r="AN15" s="12">
        <v>0</v>
      </c>
      <c r="AO15" s="12">
        <v>2</v>
      </c>
      <c r="AP15" s="12">
        <v>43</v>
      </c>
      <c r="AQ15" s="12">
        <v>17</v>
      </c>
      <c r="AR15" s="12">
        <v>0</v>
      </c>
      <c r="AS15" s="12">
        <v>1</v>
      </c>
      <c r="AT15" s="12">
        <v>57</v>
      </c>
      <c r="AU15" s="12">
        <v>2</v>
      </c>
      <c r="AV15" s="12">
        <v>0</v>
      </c>
      <c r="AW15" s="12">
        <v>28</v>
      </c>
      <c r="AX15" s="12">
        <v>32</v>
      </c>
      <c r="AY15" s="12">
        <v>23</v>
      </c>
      <c r="AZ15" s="12">
        <v>36</v>
      </c>
      <c r="BA15" s="12">
        <v>1</v>
      </c>
      <c r="BB15" s="12">
        <v>16</v>
      </c>
      <c r="BC15" s="12">
        <v>44</v>
      </c>
      <c r="BD15" s="12">
        <v>28</v>
      </c>
      <c r="BE15" s="12">
        <v>7</v>
      </c>
      <c r="BF15" s="12">
        <v>4</v>
      </c>
      <c r="BG15" s="12">
        <v>2</v>
      </c>
      <c r="BH15" s="12">
        <v>16</v>
      </c>
    </row>
    <row r="16" spans="1:60" s="53" customFormat="1" ht="15.75" x14ac:dyDescent="0.25">
      <c r="A16" s="101">
        <v>44072</v>
      </c>
      <c r="B16" s="12">
        <v>60</v>
      </c>
      <c r="C16" s="12">
        <v>0</v>
      </c>
      <c r="D16" s="30">
        <f t="shared" si="0"/>
        <v>9.5829040990872283</v>
      </c>
      <c r="E16" s="30">
        <f t="shared" si="1"/>
        <v>0</v>
      </c>
      <c r="F16" s="12">
        <v>0</v>
      </c>
      <c r="G16" s="12">
        <v>60</v>
      </c>
      <c r="H16" s="12">
        <v>0</v>
      </c>
      <c r="I16" s="12">
        <v>30</v>
      </c>
      <c r="J16" s="12">
        <v>30</v>
      </c>
      <c r="K16" s="12">
        <v>0</v>
      </c>
      <c r="L16" s="12">
        <v>16</v>
      </c>
      <c r="M16" s="12">
        <v>0</v>
      </c>
      <c r="N16" s="12">
        <v>42</v>
      </c>
      <c r="O16" s="12">
        <v>1</v>
      </c>
      <c r="P16" s="12">
        <v>0</v>
      </c>
      <c r="Q16" s="12">
        <v>1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8</v>
      </c>
      <c r="X16" s="12">
        <v>22</v>
      </c>
      <c r="Y16" s="12">
        <v>30</v>
      </c>
      <c r="Z16" s="12">
        <v>0</v>
      </c>
      <c r="AA16" s="12">
        <v>5</v>
      </c>
      <c r="AB16" s="12">
        <v>2</v>
      </c>
      <c r="AC16" s="12">
        <v>36</v>
      </c>
      <c r="AD16" s="12">
        <v>0</v>
      </c>
      <c r="AE16" s="12">
        <v>17</v>
      </c>
      <c r="AF16" s="12">
        <v>29</v>
      </c>
      <c r="AG16" s="12">
        <v>31</v>
      </c>
      <c r="AH16" s="12">
        <v>2</v>
      </c>
      <c r="AI16" s="12">
        <v>52</v>
      </c>
      <c r="AJ16" s="12">
        <v>5</v>
      </c>
      <c r="AK16" s="12">
        <v>1</v>
      </c>
      <c r="AL16" s="12">
        <v>5</v>
      </c>
      <c r="AM16" s="12">
        <v>53</v>
      </c>
      <c r="AN16" s="12">
        <v>0</v>
      </c>
      <c r="AO16" s="12">
        <v>2</v>
      </c>
      <c r="AP16" s="12">
        <v>43</v>
      </c>
      <c r="AQ16" s="12">
        <v>17</v>
      </c>
      <c r="AR16" s="12">
        <v>0</v>
      </c>
      <c r="AS16" s="12">
        <v>1</v>
      </c>
      <c r="AT16" s="12">
        <v>57</v>
      </c>
      <c r="AU16" s="12">
        <v>2</v>
      </c>
      <c r="AV16" s="12">
        <v>0</v>
      </c>
      <c r="AW16" s="12">
        <v>28</v>
      </c>
      <c r="AX16" s="12">
        <v>32</v>
      </c>
      <c r="AY16" s="12">
        <v>23</v>
      </c>
      <c r="AZ16" s="12">
        <v>36</v>
      </c>
      <c r="BA16" s="12">
        <v>1</v>
      </c>
      <c r="BB16" s="12">
        <v>16</v>
      </c>
      <c r="BC16" s="12">
        <v>44</v>
      </c>
      <c r="BD16" s="12">
        <v>28</v>
      </c>
      <c r="BE16" s="12">
        <v>7</v>
      </c>
      <c r="BF16" s="12">
        <v>4</v>
      </c>
      <c r="BG16" s="12">
        <v>2</v>
      </c>
      <c r="BH16" s="12">
        <v>16</v>
      </c>
    </row>
    <row r="17" spans="1:60" s="53" customFormat="1" ht="15.75" x14ac:dyDescent="0.25">
      <c r="A17" s="101">
        <v>44073</v>
      </c>
      <c r="B17" s="12">
        <v>60</v>
      </c>
      <c r="C17" s="12">
        <v>0</v>
      </c>
      <c r="D17" s="30">
        <f t="shared" si="0"/>
        <v>9.5829040990872283</v>
      </c>
      <c r="E17" s="30">
        <f t="shared" si="1"/>
        <v>0</v>
      </c>
      <c r="F17" s="12">
        <v>0</v>
      </c>
      <c r="G17" s="12">
        <v>60</v>
      </c>
      <c r="H17" s="12">
        <v>0</v>
      </c>
      <c r="I17" s="12">
        <v>30</v>
      </c>
      <c r="J17" s="12">
        <v>30</v>
      </c>
      <c r="K17" s="12">
        <v>0</v>
      </c>
      <c r="L17" s="12">
        <v>16</v>
      </c>
      <c r="M17" s="12">
        <v>0</v>
      </c>
      <c r="N17" s="12">
        <v>42</v>
      </c>
      <c r="O17" s="12">
        <v>1</v>
      </c>
      <c r="P17" s="12">
        <v>0</v>
      </c>
      <c r="Q17" s="12">
        <v>1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8</v>
      </c>
      <c r="X17" s="12">
        <v>22</v>
      </c>
      <c r="Y17" s="12">
        <v>30</v>
      </c>
      <c r="Z17" s="12">
        <v>0</v>
      </c>
      <c r="AA17" s="12">
        <v>5</v>
      </c>
      <c r="AB17" s="12">
        <v>2</v>
      </c>
      <c r="AC17" s="12">
        <v>36</v>
      </c>
      <c r="AD17" s="12">
        <v>0</v>
      </c>
      <c r="AE17" s="12">
        <v>17</v>
      </c>
      <c r="AF17" s="12">
        <v>29</v>
      </c>
      <c r="AG17" s="12">
        <v>31</v>
      </c>
      <c r="AH17" s="12">
        <v>2</v>
      </c>
      <c r="AI17" s="12">
        <v>52</v>
      </c>
      <c r="AJ17" s="12">
        <v>5</v>
      </c>
      <c r="AK17" s="12">
        <v>1</v>
      </c>
      <c r="AL17" s="12">
        <v>5</v>
      </c>
      <c r="AM17" s="12">
        <v>53</v>
      </c>
      <c r="AN17" s="12">
        <v>0</v>
      </c>
      <c r="AO17" s="12">
        <v>2</v>
      </c>
      <c r="AP17" s="12">
        <v>43</v>
      </c>
      <c r="AQ17" s="12">
        <v>17</v>
      </c>
      <c r="AR17" s="12">
        <v>0</v>
      </c>
      <c r="AS17" s="12">
        <v>1</v>
      </c>
      <c r="AT17" s="12">
        <v>57</v>
      </c>
      <c r="AU17" s="12">
        <v>2</v>
      </c>
      <c r="AV17" s="12">
        <v>0</v>
      </c>
      <c r="AW17" s="12">
        <v>28</v>
      </c>
      <c r="AX17" s="12">
        <v>32</v>
      </c>
      <c r="AY17" s="12">
        <v>23</v>
      </c>
      <c r="AZ17" s="12">
        <v>36</v>
      </c>
      <c r="BA17" s="12">
        <v>1</v>
      </c>
      <c r="BB17" s="12">
        <v>16</v>
      </c>
      <c r="BC17" s="12">
        <v>44</v>
      </c>
      <c r="BD17" s="12">
        <v>28</v>
      </c>
      <c r="BE17" s="12">
        <v>7</v>
      </c>
      <c r="BF17" s="12">
        <v>4</v>
      </c>
      <c r="BG17" s="12">
        <v>2</v>
      </c>
      <c r="BH17" s="12">
        <v>16</v>
      </c>
    </row>
    <row r="18" spans="1:60" s="53" customFormat="1" ht="15.75" x14ac:dyDescent="0.25">
      <c r="A18" s="101">
        <v>44074</v>
      </c>
      <c r="B18" s="12">
        <v>61</v>
      </c>
      <c r="C18" s="12">
        <v>1</v>
      </c>
      <c r="D18" s="30">
        <f t="shared" si="0"/>
        <v>9.7426191674053495</v>
      </c>
      <c r="E18" s="30">
        <f t="shared" si="1"/>
        <v>1.6666666666666714</v>
      </c>
      <c r="F18" s="12">
        <v>0</v>
      </c>
      <c r="G18" s="12">
        <v>61</v>
      </c>
      <c r="H18" s="12">
        <v>0</v>
      </c>
      <c r="I18" s="12">
        <v>30</v>
      </c>
      <c r="J18" s="12">
        <v>31</v>
      </c>
      <c r="K18" s="12">
        <v>0</v>
      </c>
      <c r="L18" s="12">
        <v>16</v>
      </c>
      <c r="M18" s="12">
        <v>0</v>
      </c>
      <c r="N18" s="12">
        <v>43</v>
      </c>
      <c r="O18" s="12">
        <v>1</v>
      </c>
      <c r="P18" s="12">
        <v>0</v>
      </c>
      <c r="Q18" s="12">
        <v>1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8</v>
      </c>
      <c r="X18" s="12">
        <v>23</v>
      </c>
      <c r="Y18" s="12">
        <v>30</v>
      </c>
      <c r="Z18" s="12">
        <v>0</v>
      </c>
      <c r="AA18" s="12">
        <v>5</v>
      </c>
      <c r="AB18" s="12">
        <v>2</v>
      </c>
      <c r="AC18" s="12">
        <v>37</v>
      </c>
      <c r="AD18" s="12">
        <v>0</v>
      </c>
      <c r="AE18" s="12">
        <v>17</v>
      </c>
      <c r="AF18" s="12">
        <v>30</v>
      </c>
      <c r="AG18" s="12">
        <v>31</v>
      </c>
      <c r="AH18" s="12">
        <v>2</v>
      </c>
      <c r="AI18" s="12">
        <v>53</v>
      </c>
      <c r="AJ18" s="12">
        <v>5</v>
      </c>
      <c r="AK18" s="12">
        <v>1</v>
      </c>
      <c r="AL18" s="12">
        <v>5</v>
      </c>
      <c r="AM18" s="12">
        <v>54</v>
      </c>
      <c r="AN18" s="12">
        <v>0</v>
      </c>
      <c r="AO18" s="12">
        <v>2</v>
      </c>
      <c r="AP18" s="12">
        <v>43</v>
      </c>
      <c r="AQ18" s="12">
        <v>18</v>
      </c>
      <c r="AR18" s="12">
        <v>0</v>
      </c>
      <c r="AS18" s="12">
        <v>1</v>
      </c>
      <c r="AT18" s="12">
        <v>58</v>
      </c>
      <c r="AU18" s="12">
        <v>2</v>
      </c>
      <c r="AV18" s="12">
        <v>0</v>
      </c>
      <c r="AW18" s="12">
        <v>28</v>
      </c>
      <c r="AX18" s="12">
        <v>33</v>
      </c>
      <c r="AY18" s="12">
        <v>23</v>
      </c>
      <c r="AZ18" s="12">
        <v>37</v>
      </c>
      <c r="BA18" s="12">
        <v>1</v>
      </c>
      <c r="BB18" s="12">
        <v>16</v>
      </c>
      <c r="BC18" s="12">
        <v>45</v>
      </c>
      <c r="BD18" s="12">
        <v>29</v>
      </c>
      <c r="BE18" s="12">
        <v>7</v>
      </c>
      <c r="BF18" s="12">
        <v>4</v>
      </c>
      <c r="BG18" s="12">
        <v>2</v>
      </c>
      <c r="BH18" s="12">
        <v>16</v>
      </c>
    </row>
    <row r="19" spans="1:60" s="53" customFormat="1" ht="15.75" x14ac:dyDescent="0.25">
      <c r="A19" s="101">
        <v>44075</v>
      </c>
      <c r="B19" s="12">
        <v>61</v>
      </c>
      <c r="C19" s="12">
        <v>0</v>
      </c>
      <c r="D19" s="30">
        <f t="shared" si="0"/>
        <v>9.7426191674053495</v>
      </c>
      <c r="E19" s="30">
        <f t="shared" si="1"/>
        <v>0</v>
      </c>
      <c r="F19" s="12">
        <v>0</v>
      </c>
      <c r="G19" s="12">
        <v>61</v>
      </c>
      <c r="H19" s="12">
        <v>0</v>
      </c>
      <c r="I19" s="12">
        <v>30</v>
      </c>
      <c r="J19" s="12">
        <v>31</v>
      </c>
      <c r="K19" s="12">
        <v>0</v>
      </c>
      <c r="L19" s="12">
        <v>16</v>
      </c>
      <c r="M19" s="12">
        <v>0</v>
      </c>
      <c r="N19" s="12">
        <v>43</v>
      </c>
      <c r="O19" s="12">
        <v>1</v>
      </c>
      <c r="P19" s="12">
        <v>0</v>
      </c>
      <c r="Q19" s="12">
        <v>1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8</v>
      </c>
      <c r="X19" s="12">
        <v>23</v>
      </c>
      <c r="Y19" s="12">
        <v>30</v>
      </c>
      <c r="Z19" s="12">
        <v>0</v>
      </c>
      <c r="AA19" s="12">
        <v>5</v>
      </c>
      <c r="AB19" s="12">
        <v>2</v>
      </c>
      <c r="AC19" s="12">
        <v>37</v>
      </c>
      <c r="AD19" s="12">
        <v>0</v>
      </c>
      <c r="AE19" s="12">
        <v>17</v>
      </c>
      <c r="AF19" s="12">
        <v>30</v>
      </c>
      <c r="AG19" s="12">
        <v>31</v>
      </c>
      <c r="AH19" s="12">
        <v>2</v>
      </c>
      <c r="AI19" s="12">
        <v>53</v>
      </c>
      <c r="AJ19" s="12">
        <v>5</v>
      </c>
      <c r="AK19" s="12">
        <v>1</v>
      </c>
      <c r="AL19" s="12">
        <v>5</v>
      </c>
      <c r="AM19" s="12">
        <v>54</v>
      </c>
      <c r="AN19" s="12">
        <v>0</v>
      </c>
      <c r="AO19" s="12">
        <v>2</v>
      </c>
      <c r="AP19" s="12">
        <v>43</v>
      </c>
      <c r="AQ19" s="12">
        <v>18</v>
      </c>
      <c r="AR19" s="12">
        <v>0</v>
      </c>
      <c r="AS19" s="12">
        <v>1</v>
      </c>
      <c r="AT19" s="12">
        <v>58</v>
      </c>
      <c r="AU19" s="12">
        <v>2</v>
      </c>
      <c r="AV19" s="12">
        <v>0</v>
      </c>
      <c r="AW19" s="12">
        <v>28</v>
      </c>
      <c r="AX19" s="12">
        <v>33</v>
      </c>
      <c r="AY19" s="12">
        <v>23</v>
      </c>
      <c r="AZ19" s="12">
        <v>37</v>
      </c>
      <c r="BA19" s="12">
        <v>1</v>
      </c>
      <c r="BB19" s="12">
        <v>16</v>
      </c>
      <c r="BC19" s="12">
        <v>45</v>
      </c>
      <c r="BD19" s="12">
        <v>29</v>
      </c>
      <c r="BE19" s="12">
        <v>7</v>
      </c>
      <c r="BF19" s="12">
        <v>4</v>
      </c>
      <c r="BG19" s="12">
        <v>2</v>
      </c>
      <c r="BH19" s="12">
        <v>16</v>
      </c>
    </row>
    <row r="20" spans="1:60" s="53" customFormat="1" ht="15.75" x14ac:dyDescent="0.25">
      <c r="A20" s="101">
        <v>44076</v>
      </c>
      <c r="B20" s="12">
        <v>61</v>
      </c>
      <c r="C20" s="12">
        <v>0</v>
      </c>
      <c r="D20" s="30">
        <f t="shared" si="0"/>
        <v>9.7426191674053495</v>
      </c>
      <c r="E20" s="30">
        <f t="shared" si="1"/>
        <v>0</v>
      </c>
      <c r="F20" s="12">
        <v>0</v>
      </c>
      <c r="G20" s="12">
        <v>61</v>
      </c>
      <c r="H20" s="12">
        <v>0</v>
      </c>
      <c r="I20" s="12">
        <v>30</v>
      </c>
      <c r="J20" s="12">
        <v>31</v>
      </c>
      <c r="K20" s="12">
        <v>0</v>
      </c>
      <c r="L20" s="12">
        <v>16</v>
      </c>
      <c r="M20" s="12">
        <v>0</v>
      </c>
      <c r="N20" s="12">
        <v>43</v>
      </c>
      <c r="O20" s="12">
        <v>1</v>
      </c>
      <c r="P20" s="12">
        <v>0</v>
      </c>
      <c r="Q20" s="12">
        <v>1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8</v>
      </c>
      <c r="X20" s="12">
        <v>23</v>
      </c>
      <c r="Y20" s="12">
        <v>30</v>
      </c>
      <c r="Z20" s="12">
        <v>0</v>
      </c>
      <c r="AA20" s="12">
        <v>5</v>
      </c>
      <c r="AB20" s="12">
        <v>2</v>
      </c>
      <c r="AC20" s="12">
        <v>37</v>
      </c>
      <c r="AD20" s="12">
        <v>0</v>
      </c>
      <c r="AE20" s="12">
        <v>17</v>
      </c>
      <c r="AF20" s="12">
        <v>30</v>
      </c>
      <c r="AG20" s="12">
        <v>31</v>
      </c>
      <c r="AH20" s="12">
        <v>2</v>
      </c>
      <c r="AI20" s="12">
        <v>53</v>
      </c>
      <c r="AJ20" s="12">
        <v>5</v>
      </c>
      <c r="AK20" s="12">
        <v>1</v>
      </c>
      <c r="AL20" s="12">
        <v>5</v>
      </c>
      <c r="AM20" s="12">
        <v>54</v>
      </c>
      <c r="AN20" s="12">
        <v>0</v>
      </c>
      <c r="AO20" s="12">
        <v>2</v>
      </c>
      <c r="AP20" s="12">
        <v>43</v>
      </c>
      <c r="AQ20" s="12">
        <v>18</v>
      </c>
      <c r="AR20" s="12">
        <v>0</v>
      </c>
      <c r="AS20" s="12">
        <v>1</v>
      </c>
      <c r="AT20" s="12">
        <v>58</v>
      </c>
      <c r="AU20" s="12">
        <v>2</v>
      </c>
      <c r="AV20" s="12">
        <v>0</v>
      </c>
      <c r="AW20" s="12">
        <v>28</v>
      </c>
      <c r="AX20" s="12">
        <v>33</v>
      </c>
      <c r="AY20" s="12">
        <v>23</v>
      </c>
      <c r="AZ20" s="12">
        <v>37</v>
      </c>
      <c r="BA20" s="12">
        <v>1</v>
      </c>
      <c r="BB20" s="12">
        <v>16</v>
      </c>
      <c r="BC20" s="12">
        <v>45</v>
      </c>
      <c r="BD20" s="12">
        <v>29</v>
      </c>
      <c r="BE20" s="12">
        <v>7</v>
      </c>
      <c r="BF20" s="12">
        <v>4</v>
      </c>
      <c r="BG20" s="12">
        <v>2</v>
      </c>
      <c r="BH20" s="12">
        <v>16</v>
      </c>
    </row>
    <row r="21" spans="1:60" s="53" customFormat="1" ht="15.75" x14ac:dyDescent="0.25">
      <c r="A21" s="101">
        <v>44077</v>
      </c>
      <c r="B21" s="12">
        <v>61</v>
      </c>
      <c r="C21" s="12">
        <v>0</v>
      </c>
      <c r="D21" s="30">
        <f t="shared" si="0"/>
        <v>9.7426191674053495</v>
      </c>
      <c r="E21" s="30">
        <f t="shared" si="1"/>
        <v>0</v>
      </c>
      <c r="F21" s="12">
        <v>0</v>
      </c>
      <c r="G21" s="12">
        <v>61</v>
      </c>
      <c r="H21" s="12">
        <v>0</v>
      </c>
      <c r="I21" s="12">
        <v>30</v>
      </c>
      <c r="J21" s="12">
        <v>31</v>
      </c>
      <c r="K21" s="12">
        <v>0</v>
      </c>
      <c r="L21" s="12">
        <v>16</v>
      </c>
      <c r="M21" s="12">
        <v>0</v>
      </c>
      <c r="N21" s="12">
        <v>43</v>
      </c>
      <c r="O21" s="12">
        <v>1</v>
      </c>
      <c r="P21" s="12">
        <v>0</v>
      </c>
      <c r="Q21" s="12">
        <v>1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8</v>
      </c>
      <c r="X21" s="12">
        <v>23</v>
      </c>
      <c r="Y21" s="12">
        <v>30</v>
      </c>
      <c r="Z21" s="12">
        <v>0</v>
      </c>
      <c r="AA21" s="12">
        <v>5</v>
      </c>
      <c r="AB21" s="12">
        <v>2</v>
      </c>
      <c r="AC21" s="12">
        <v>37</v>
      </c>
      <c r="AD21" s="12">
        <v>0</v>
      </c>
      <c r="AE21" s="12">
        <v>17</v>
      </c>
      <c r="AF21" s="12">
        <v>30</v>
      </c>
      <c r="AG21" s="12">
        <v>31</v>
      </c>
      <c r="AH21" s="12">
        <v>2</v>
      </c>
      <c r="AI21" s="12">
        <v>53</v>
      </c>
      <c r="AJ21" s="12">
        <v>5</v>
      </c>
      <c r="AK21" s="12">
        <v>1</v>
      </c>
      <c r="AL21" s="12">
        <v>5</v>
      </c>
      <c r="AM21" s="12">
        <v>54</v>
      </c>
      <c r="AN21" s="12">
        <v>0</v>
      </c>
      <c r="AO21" s="12">
        <v>2</v>
      </c>
      <c r="AP21" s="12">
        <v>43</v>
      </c>
      <c r="AQ21" s="12">
        <v>18</v>
      </c>
      <c r="AR21" s="12">
        <v>0</v>
      </c>
      <c r="AS21" s="12">
        <v>1</v>
      </c>
      <c r="AT21" s="12">
        <v>58</v>
      </c>
      <c r="AU21" s="12">
        <v>2</v>
      </c>
      <c r="AV21" s="12">
        <v>0</v>
      </c>
      <c r="AW21" s="12">
        <v>28</v>
      </c>
      <c r="AX21" s="12">
        <v>33</v>
      </c>
      <c r="AY21" s="12">
        <v>23</v>
      </c>
      <c r="AZ21" s="12">
        <v>37</v>
      </c>
      <c r="BA21" s="12">
        <v>1</v>
      </c>
      <c r="BB21" s="12">
        <v>16</v>
      </c>
      <c r="BC21" s="12">
        <v>45</v>
      </c>
      <c r="BD21" s="12">
        <v>29</v>
      </c>
      <c r="BE21" s="12">
        <v>7</v>
      </c>
      <c r="BF21" s="12">
        <v>4</v>
      </c>
      <c r="BG21" s="12">
        <v>2</v>
      </c>
      <c r="BH21" s="12">
        <v>16</v>
      </c>
    </row>
    <row r="22" spans="1:60" s="53" customFormat="1" ht="15.75" x14ac:dyDescent="0.25">
      <c r="A22" s="101">
        <v>44078</v>
      </c>
      <c r="B22" s="12">
        <v>61</v>
      </c>
      <c r="C22" s="12">
        <v>0</v>
      </c>
      <c r="D22" s="30">
        <f t="shared" si="0"/>
        <v>9.7426191674053495</v>
      </c>
      <c r="E22" s="30">
        <f t="shared" si="1"/>
        <v>0</v>
      </c>
      <c r="F22" s="12">
        <v>0</v>
      </c>
      <c r="G22" s="12">
        <v>61</v>
      </c>
      <c r="H22" s="12">
        <v>0</v>
      </c>
      <c r="I22" s="12">
        <v>30</v>
      </c>
      <c r="J22" s="12">
        <v>31</v>
      </c>
      <c r="K22" s="12">
        <v>0</v>
      </c>
      <c r="L22" s="12">
        <v>16</v>
      </c>
      <c r="M22" s="12">
        <v>0</v>
      </c>
      <c r="N22" s="12">
        <v>43</v>
      </c>
      <c r="O22" s="12">
        <v>1</v>
      </c>
      <c r="P22" s="12">
        <v>0</v>
      </c>
      <c r="Q22" s="12">
        <v>1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8</v>
      </c>
      <c r="X22" s="12">
        <v>23</v>
      </c>
      <c r="Y22" s="12">
        <v>30</v>
      </c>
      <c r="Z22" s="12">
        <v>0</v>
      </c>
      <c r="AA22" s="12">
        <v>5</v>
      </c>
      <c r="AB22" s="12">
        <v>2</v>
      </c>
      <c r="AC22" s="12">
        <v>37</v>
      </c>
      <c r="AD22" s="12">
        <v>0</v>
      </c>
      <c r="AE22" s="12">
        <v>17</v>
      </c>
      <c r="AF22" s="12">
        <v>30</v>
      </c>
      <c r="AG22" s="12">
        <v>31</v>
      </c>
      <c r="AH22" s="12">
        <v>2</v>
      </c>
      <c r="AI22" s="12">
        <v>53</v>
      </c>
      <c r="AJ22" s="12">
        <v>5</v>
      </c>
      <c r="AK22" s="12">
        <v>1</v>
      </c>
      <c r="AL22" s="12">
        <v>5</v>
      </c>
      <c r="AM22" s="12">
        <v>54</v>
      </c>
      <c r="AN22" s="12">
        <v>0</v>
      </c>
      <c r="AO22" s="12">
        <v>2</v>
      </c>
      <c r="AP22" s="12">
        <v>43</v>
      </c>
      <c r="AQ22" s="12">
        <v>18</v>
      </c>
      <c r="AR22" s="12">
        <v>0</v>
      </c>
      <c r="AS22" s="12">
        <v>1</v>
      </c>
      <c r="AT22" s="12">
        <v>58</v>
      </c>
      <c r="AU22" s="12">
        <v>2</v>
      </c>
      <c r="AV22" s="12">
        <v>0</v>
      </c>
      <c r="AW22" s="12">
        <v>28</v>
      </c>
      <c r="AX22" s="12">
        <v>33</v>
      </c>
      <c r="AY22" s="12">
        <v>23</v>
      </c>
      <c r="AZ22" s="12">
        <v>37</v>
      </c>
      <c r="BA22" s="12">
        <v>1</v>
      </c>
      <c r="BB22" s="12">
        <v>16</v>
      </c>
      <c r="BC22" s="12">
        <v>45</v>
      </c>
      <c r="BD22" s="12">
        <v>29</v>
      </c>
      <c r="BE22" s="12">
        <v>7</v>
      </c>
      <c r="BF22" s="12">
        <v>4</v>
      </c>
      <c r="BG22" s="12">
        <v>2</v>
      </c>
      <c r="BH22" s="12">
        <v>16</v>
      </c>
    </row>
    <row r="23" spans="1:60" s="53" customFormat="1" ht="15.75" x14ac:dyDescent="0.25">
      <c r="A23" s="101">
        <v>44079</v>
      </c>
      <c r="B23" s="12">
        <v>61</v>
      </c>
      <c r="C23" s="12">
        <v>0</v>
      </c>
      <c r="D23" s="30">
        <f t="shared" si="0"/>
        <v>9.7426191674053495</v>
      </c>
      <c r="E23" s="30">
        <f t="shared" si="1"/>
        <v>0</v>
      </c>
      <c r="F23" s="12">
        <v>0</v>
      </c>
      <c r="G23" s="12">
        <v>61</v>
      </c>
      <c r="H23" s="12">
        <v>0</v>
      </c>
      <c r="I23" s="12">
        <v>30</v>
      </c>
      <c r="J23" s="12">
        <v>31</v>
      </c>
      <c r="K23" s="12">
        <v>0</v>
      </c>
      <c r="L23" s="12">
        <v>16</v>
      </c>
      <c r="M23" s="12">
        <v>0</v>
      </c>
      <c r="N23" s="12">
        <v>43</v>
      </c>
      <c r="O23" s="12">
        <v>1</v>
      </c>
      <c r="P23" s="12">
        <v>0</v>
      </c>
      <c r="Q23" s="12">
        <v>1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8</v>
      </c>
      <c r="X23" s="12">
        <v>23</v>
      </c>
      <c r="Y23" s="12">
        <v>30</v>
      </c>
      <c r="Z23" s="12">
        <v>0</v>
      </c>
      <c r="AA23" s="12">
        <v>5</v>
      </c>
      <c r="AB23" s="12">
        <v>2</v>
      </c>
      <c r="AC23" s="12">
        <v>37</v>
      </c>
      <c r="AD23" s="12">
        <v>0</v>
      </c>
      <c r="AE23" s="12">
        <v>17</v>
      </c>
      <c r="AF23" s="12">
        <v>30</v>
      </c>
      <c r="AG23" s="12">
        <v>31</v>
      </c>
      <c r="AH23" s="12">
        <v>2</v>
      </c>
      <c r="AI23" s="12">
        <v>53</v>
      </c>
      <c r="AJ23" s="12">
        <v>5</v>
      </c>
      <c r="AK23" s="12">
        <v>1</v>
      </c>
      <c r="AL23" s="12">
        <v>5</v>
      </c>
      <c r="AM23" s="12">
        <v>54</v>
      </c>
      <c r="AN23" s="12">
        <v>0</v>
      </c>
      <c r="AO23" s="12">
        <v>2</v>
      </c>
      <c r="AP23" s="12">
        <v>43</v>
      </c>
      <c r="AQ23" s="12">
        <v>18</v>
      </c>
      <c r="AR23" s="12">
        <v>0</v>
      </c>
      <c r="AS23" s="12">
        <v>1</v>
      </c>
      <c r="AT23" s="12">
        <v>58</v>
      </c>
      <c r="AU23" s="12">
        <v>2</v>
      </c>
      <c r="AV23" s="12">
        <v>0</v>
      </c>
      <c r="AW23" s="12">
        <v>28</v>
      </c>
      <c r="AX23" s="12">
        <v>33</v>
      </c>
      <c r="AY23" s="12">
        <v>23</v>
      </c>
      <c r="AZ23" s="12">
        <v>37</v>
      </c>
      <c r="BA23" s="12">
        <v>1</v>
      </c>
      <c r="BB23" s="12">
        <v>16</v>
      </c>
      <c r="BC23" s="12">
        <v>45</v>
      </c>
      <c r="BD23" s="12">
        <v>29</v>
      </c>
      <c r="BE23" s="12">
        <v>7</v>
      </c>
      <c r="BF23" s="12">
        <v>4</v>
      </c>
      <c r="BG23" s="12">
        <v>2</v>
      </c>
      <c r="BH23" s="12">
        <v>16</v>
      </c>
    </row>
    <row r="24" spans="1:60" s="53" customFormat="1" ht="15.75" x14ac:dyDescent="0.25">
      <c r="A24" s="101">
        <v>44080</v>
      </c>
      <c r="B24" s="12">
        <v>61</v>
      </c>
      <c r="C24" s="12">
        <v>0</v>
      </c>
      <c r="D24" s="30">
        <v>9.7426191674053495</v>
      </c>
      <c r="E24" s="30">
        <v>0</v>
      </c>
      <c r="F24" s="12">
        <v>0</v>
      </c>
      <c r="G24" s="12">
        <v>61</v>
      </c>
      <c r="H24" s="12">
        <v>0</v>
      </c>
      <c r="I24" s="12">
        <v>30</v>
      </c>
      <c r="J24" s="12">
        <v>31</v>
      </c>
      <c r="K24" s="12">
        <v>0</v>
      </c>
      <c r="L24" s="12">
        <v>16</v>
      </c>
      <c r="M24" s="12">
        <v>0</v>
      </c>
      <c r="N24" s="12">
        <v>43</v>
      </c>
      <c r="O24" s="12">
        <v>1</v>
      </c>
      <c r="P24" s="12">
        <v>0</v>
      </c>
      <c r="Q24" s="12">
        <v>1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8</v>
      </c>
      <c r="X24" s="12">
        <v>23</v>
      </c>
      <c r="Y24" s="12">
        <v>30</v>
      </c>
      <c r="Z24" s="12">
        <v>0</v>
      </c>
      <c r="AA24" s="12">
        <v>5</v>
      </c>
      <c r="AB24" s="12">
        <v>2</v>
      </c>
      <c r="AC24" s="12">
        <v>37</v>
      </c>
      <c r="AD24" s="12">
        <v>0</v>
      </c>
      <c r="AE24" s="12">
        <v>17</v>
      </c>
      <c r="AF24" s="12">
        <v>30</v>
      </c>
      <c r="AG24" s="12">
        <v>31</v>
      </c>
      <c r="AH24" s="12">
        <v>2</v>
      </c>
      <c r="AI24" s="12">
        <v>53</v>
      </c>
      <c r="AJ24" s="12">
        <v>5</v>
      </c>
      <c r="AK24" s="12">
        <v>1</v>
      </c>
      <c r="AL24" s="12">
        <v>5</v>
      </c>
      <c r="AM24" s="12">
        <v>54</v>
      </c>
      <c r="AN24" s="12">
        <v>0</v>
      </c>
      <c r="AO24" s="12">
        <v>2</v>
      </c>
      <c r="AP24" s="12">
        <v>43</v>
      </c>
      <c r="AQ24" s="12">
        <v>18</v>
      </c>
      <c r="AR24" s="12">
        <v>0</v>
      </c>
      <c r="AS24" s="12">
        <v>1</v>
      </c>
      <c r="AT24" s="12">
        <v>58</v>
      </c>
      <c r="AU24" s="12">
        <v>2</v>
      </c>
      <c r="AV24" s="12">
        <v>0</v>
      </c>
      <c r="AW24" s="12">
        <v>28</v>
      </c>
      <c r="AX24" s="12">
        <v>33</v>
      </c>
      <c r="AY24" s="12">
        <v>23</v>
      </c>
      <c r="AZ24" s="12">
        <v>37</v>
      </c>
      <c r="BA24" s="12">
        <v>1</v>
      </c>
      <c r="BB24" s="12">
        <v>16</v>
      </c>
      <c r="BC24" s="12">
        <v>45</v>
      </c>
      <c r="BD24" s="12">
        <v>29</v>
      </c>
      <c r="BE24" s="12">
        <v>7</v>
      </c>
      <c r="BF24" s="12">
        <v>4</v>
      </c>
      <c r="BG24" s="12">
        <v>2</v>
      </c>
      <c r="BH24" s="12">
        <v>16</v>
      </c>
    </row>
    <row r="25" spans="1:60" s="53" customFormat="1" ht="15.75" x14ac:dyDescent="0.25">
      <c r="A25" s="101">
        <v>44081</v>
      </c>
      <c r="B25" s="12">
        <v>62</v>
      </c>
      <c r="C25" s="12">
        <v>1</v>
      </c>
      <c r="D25" s="30">
        <f t="shared" ref="D25:D39" si="2">B25*100000/626115</f>
        <v>9.9023342357234689</v>
      </c>
      <c r="E25" s="30">
        <f t="shared" ref="E25:E39" si="3">(B25*100/B24)-100</f>
        <v>1.6393442622950829</v>
      </c>
      <c r="F25" s="12">
        <v>0</v>
      </c>
      <c r="G25" s="12">
        <v>62</v>
      </c>
      <c r="H25" s="12">
        <v>0</v>
      </c>
      <c r="I25" s="12">
        <v>30</v>
      </c>
      <c r="J25" s="12">
        <v>32</v>
      </c>
      <c r="K25" s="12">
        <v>0</v>
      </c>
      <c r="L25" s="12">
        <v>16</v>
      </c>
      <c r="M25" s="12">
        <v>0</v>
      </c>
      <c r="N25" s="12">
        <v>44</v>
      </c>
      <c r="O25" s="12">
        <v>1</v>
      </c>
      <c r="P25" s="12">
        <v>0</v>
      </c>
      <c r="Q25" s="12">
        <v>1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8</v>
      </c>
      <c r="X25" s="12">
        <v>23</v>
      </c>
      <c r="Y25" s="12">
        <v>31</v>
      </c>
      <c r="Z25" s="12">
        <v>0</v>
      </c>
      <c r="AA25" s="12">
        <v>5</v>
      </c>
      <c r="AB25" s="12">
        <v>2</v>
      </c>
      <c r="AC25" s="12">
        <v>37</v>
      </c>
      <c r="AD25" s="12">
        <v>0</v>
      </c>
      <c r="AE25" s="12">
        <v>18</v>
      </c>
      <c r="AF25" s="12">
        <v>30</v>
      </c>
      <c r="AG25" s="12">
        <v>32</v>
      </c>
      <c r="AH25" s="12">
        <v>2</v>
      </c>
      <c r="AI25" s="12">
        <v>54</v>
      </c>
      <c r="AJ25" s="12">
        <v>5</v>
      </c>
      <c r="AK25" s="12">
        <v>1</v>
      </c>
      <c r="AL25" s="12">
        <v>5</v>
      </c>
      <c r="AM25" s="12">
        <v>55</v>
      </c>
      <c r="AN25" s="12">
        <v>0</v>
      </c>
      <c r="AO25" s="12">
        <v>2</v>
      </c>
      <c r="AP25" s="12">
        <v>44</v>
      </c>
      <c r="AQ25" s="12">
        <v>18</v>
      </c>
      <c r="AR25" s="12">
        <v>0</v>
      </c>
      <c r="AS25" s="12">
        <v>1</v>
      </c>
      <c r="AT25" s="12">
        <v>59</v>
      </c>
      <c r="AU25" s="12">
        <v>2</v>
      </c>
      <c r="AV25" s="12">
        <v>0</v>
      </c>
      <c r="AW25" s="12">
        <v>29</v>
      </c>
      <c r="AX25" s="12">
        <v>33</v>
      </c>
      <c r="AY25" s="12">
        <v>24</v>
      </c>
      <c r="AZ25" s="12">
        <v>37</v>
      </c>
      <c r="BA25" s="12">
        <v>1</v>
      </c>
      <c r="BB25" s="12">
        <v>17</v>
      </c>
      <c r="BC25" s="12">
        <v>45</v>
      </c>
      <c r="BD25" s="12">
        <v>30</v>
      </c>
      <c r="BE25" s="12">
        <v>7</v>
      </c>
      <c r="BF25" s="12">
        <v>4</v>
      </c>
      <c r="BG25" s="12">
        <v>2</v>
      </c>
      <c r="BH25" s="12">
        <v>16</v>
      </c>
    </row>
    <row r="26" spans="1:60" s="53" customFormat="1" ht="15.75" x14ac:dyDescent="0.25">
      <c r="A26" s="101">
        <v>44082</v>
      </c>
      <c r="B26" s="12">
        <v>62</v>
      </c>
      <c r="C26" s="12">
        <v>0</v>
      </c>
      <c r="D26" s="30">
        <f t="shared" si="2"/>
        <v>9.9023342357234689</v>
      </c>
      <c r="E26" s="30">
        <f t="shared" si="3"/>
        <v>0</v>
      </c>
      <c r="F26" s="12">
        <v>0</v>
      </c>
      <c r="G26" s="12">
        <v>62</v>
      </c>
      <c r="H26" s="12">
        <v>0</v>
      </c>
      <c r="I26" s="12">
        <v>30</v>
      </c>
      <c r="J26" s="12">
        <v>32</v>
      </c>
      <c r="K26" s="12">
        <v>0</v>
      </c>
      <c r="L26" s="12">
        <v>16</v>
      </c>
      <c r="M26" s="12">
        <v>0</v>
      </c>
      <c r="N26" s="12">
        <v>44</v>
      </c>
      <c r="O26" s="12">
        <v>1</v>
      </c>
      <c r="P26" s="12">
        <v>0</v>
      </c>
      <c r="Q26" s="12">
        <v>1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8</v>
      </c>
      <c r="X26" s="12">
        <v>23</v>
      </c>
      <c r="Y26" s="12">
        <v>31</v>
      </c>
      <c r="Z26" s="12">
        <v>0</v>
      </c>
      <c r="AA26" s="12">
        <v>5</v>
      </c>
      <c r="AB26" s="12">
        <v>2</v>
      </c>
      <c r="AC26" s="12">
        <v>37</v>
      </c>
      <c r="AD26" s="12">
        <v>0</v>
      </c>
      <c r="AE26" s="12">
        <v>18</v>
      </c>
      <c r="AF26" s="12">
        <v>30</v>
      </c>
      <c r="AG26" s="12">
        <v>32</v>
      </c>
      <c r="AH26" s="12">
        <v>2</v>
      </c>
      <c r="AI26" s="12">
        <v>54</v>
      </c>
      <c r="AJ26" s="12">
        <v>5</v>
      </c>
      <c r="AK26" s="12">
        <v>1</v>
      </c>
      <c r="AL26" s="12">
        <v>5</v>
      </c>
      <c r="AM26" s="12">
        <v>55</v>
      </c>
      <c r="AN26" s="12">
        <v>0</v>
      </c>
      <c r="AO26" s="12">
        <v>2</v>
      </c>
      <c r="AP26" s="12">
        <v>44</v>
      </c>
      <c r="AQ26" s="12">
        <v>18</v>
      </c>
      <c r="AR26" s="12">
        <v>0</v>
      </c>
      <c r="AS26" s="12">
        <v>1</v>
      </c>
      <c r="AT26" s="12">
        <v>59</v>
      </c>
      <c r="AU26" s="12">
        <v>2</v>
      </c>
      <c r="AV26" s="12">
        <v>0</v>
      </c>
      <c r="AW26" s="12">
        <v>29</v>
      </c>
      <c r="AX26" s="12">
        <v>33</v>
      </c>
      <c r="AY26" s="12">
        <v>24</v>
      </c>
      <c r="AZ26" s="12">
        <v>37</v>
      </c>
      <c r="BA26" s="12">
        <v>1</v>
      </c>
      <c r="BB26" s="12">
        <v>17</v>
      </c>
      <c r="BC26" s="12">
        <v>45</v>
      </c>
      <c r="BD26" s="12">
        <v>30</v>
      </c>
      <c r="BE26" s="12">
        <v>7</v>
      </c>
      <c r="BF26" s="12">
        <v>4</v>
      </c>
      <c r="BG26" s="12">
        <v>2</v>
      </c>
      <c r="BH26" s="12">
        <v>16</v>
      </c>
    </row>
    <row r="27" spans="1:60" s="53" customFormat="1" ht="15.75" x14ac:dyDescent="0.25">
      <c r="A27" s="101">
        <v>44083</v>
      </c>
      <c r="B27" s="12">
        <v>62</v>
      </c>
      <c r="C27" s="12">
        <v>0</v>
      </c>
      <c r="D27" s="30">
        <f t="shared" si="2"/>
        <v>9.9023342357234689</v>
      </c>
      <c r="E27" s="30">
        <f t="shared" si="3"/>
        <v>0</v>
      </c>
      <c r="F27" s="12">
        <v>0</v>
      </c>
      <c r="G27" s="12">
        <v>62</v>
      </c>
      <c r="H27" s="12">
        <v>0</v>
      </c>
      <c r="I27" s="12">
        <v>30</v>
      </c>
      <c r="J27" s="12">
        <v>32</v>
      </c>
      <c r="K27" s="12">
        <v>0</v>
      </c>
      <c r="L27" s="12">
        <v>16</v>
      </c>
      <c r="M27" s="12">
        <v>0</v>
      </c>
      <c r="N27" s="12">
        <v>44</v>
      </c>
      <c r="O27" s="12">
        <v>1</v>
      </c>
      <c r="P27" s="12">
        <v>0</v>
      </c>
      <c r="Q27" s="12">
        <v>1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8</v>
      </c>
      <c r="X27" s="12">
        <v>23</v>
      </c>
      <c r="Y27" s="12">
        <v>31</v>
      </c>
      <c r="Z27" s="12">
        <v>0</v>
      </c>
      <c r="AA27" s="12">
        <v>5</v>
      </c>
      <c r="AB27" s="12">
        <v>2</v>
      </c>
      <c r="AC27" s="12">
        <v>37</v>
      </c>
      <c r="AD27" s="12">
        <v>0</v>
      </c>
      <c r="AE27" s="12">
        <v>18</v>
      </c>
      <c r="AF27" s="12">
        <v>30</v>
      </c>
      <c r="AG27" s="12">
        <v>32</v>
      </c>
      <c r="AH27" s="12">
        <v>2</v>
      </c>
      <c r="AI27" s="12">
        <v>54</v>
      </c>
      <c r="AJ27" s="12">
        <v>5</v>
      </c>
      <c r="AK27" s="12">
        <v>1</v>
      </c>
      <c r="AL27" s="12">
        <v>5</v>
      </c>
      <c r="AM27" s="12">
        <v>55</v>
      </c>
      <c r="AN27" s="12">
        <v>0</v>
      </c>
      <c r="AO27" s="12">
        <v>2</v>
      </c>
      <c r="AP27" s="12">
        <v>44</v>
      </c>
      <c r="AQ27" s="12">
        <v>18</v>
      </c>
      <c r="AR27" s="12">
        <v>0</v>
      </c>
      <c r="AS27" s="12">
        <v>1</v>
      </c>
      <c r="AT27" s="12">
        <v>59</v>
      </c>
      <c r="AU27" s="12">
        <v>2</v>
      </c>
      <c r="AV27" s="12">
        <v>0</v>
      </c>
      <c r="AW27" s="12">
        <v>29</v>
      </c>
      <c r="AX27" s="12">
        <v>33</v>
      </c>
      <c r="AY27" s="12">
        <v>24</v>
      </c>
      <c r="AZ27" s="12">
        <v>37</v>
      </c>
      <c r="BA27" s="12">
        <v>1</v>
      </c>
      <c r="BB27" s="12">
        <v>17</v>
      </c>
      <c r="BC27" s="12">
        <v>45</v>
      </c>
      <c r="BD27" s="12">
        <v>30</v>
      </c>
      <c r="BE27" s="12">
        <v>7</v>
      </c>
      <c r="BF27" s="12">
        <v>4</v>
      </c>
      <c r="BG27" s="12">
        <v>2</v>
      </c>
      <c r="BH27" s="12">
        <v>16</v>
      </c>
    </row>
    <row r="28" spans="1:60" s="53" customFormat="1" ht="15.75" x14ac:dyDescent="0.25">
      <c r="A28" s="101">
        <v>44084</v>
      </c>
      <c r="B28" s="12">
        <v>62</v>
      </c>
      <c r="C28" s="12">
        <v>0</v>
      </c>
      <c r="D28" s="30">
        <f t="shared" si="2"/>
        <v>9.9023342357234689</v>
      </c>
      <c r="E28" s="30">
        <f t="shared" si="3"/>
        <v>0</v>
      </c>
      <c r="F28" s="12">
        <v>0</v>
      </c>
      <c r="G28" s="12">
        <v>62</v>
      </c>
      <c r="H28" s="12">
        <v>0</v>
      </c>
      <c r="I28" s="12">
        <v>30</v>
      </c>
      <c r="J28" s="12">
        <v>32</v>
      </c>
      <c r="K28" s="12">
        <v>0</v>
      </c>
      <c r="L28" s="12">
        <v>16</v>
      </c>
      <c r="M28" s="12">
        <v>0</v>
      </c>
      <c r="N28" s="12">
        <v>44</v>
      </c>
      <c r="O28" s="12">
        <v>1</v>
      </c>
      <c r="P28" s="12">
        <v>0</v>
      </c>
      <c r="Q28" s="12">
        <v>1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8</v>
      </c>
      <c r="X28" s="12">
        <v>23</v>
      </c>
      <c r="Y28" s="12">
        <v>31</v>
      </c>
      <c r="Z28" s="12">
        <v>0</v>
      </c>
      <c r="AA28" s="12">
        <v>5</v>
      </c>
      <c r="AB28" s="12">
        <v>2</v>
      </c>
      <c r="AC28" s="12">
        <v>37</v>
      </c>
      <c r="AD28" s="12">
        <v>0</v>
      </c>
      <c r="AE28" s="12">
        <v>18</v>
      </c>
      <c r="AF28" s="12">
        <v>30</v>
      </c>
      <c r="AG28" s="12">
        <v>32</v>
      </c>
      <c r="AH28" s="12">
        <v>2</v>
      </c>
      <c r="AI28" s="12">
        <v>54</v>
      </c>
      <c r="AJ28" s="12">
        <v>5</v>
      </c>
      <c r="AK28" s="12">
        <v>1</v>
      </c>
      <c r="AL28" s="12">
        <v>5</v>
      </c>
      <c r="AM28" s="12">
        <v>55</v>
      </c>
      <c r="AN28" s="12">
        <v>0</v>
      </c>
      <c r="AO28" s="12">
        <v>2</v>
      </c>
      <c r="AP28" s="12">
        <v>44</v>
      </c>
      <c r="AQ28" s="12">
        <v>18</v>
      </c>
      <c r="AR28" s="12">
        <v>0</v>
      </c>
      <c r="AS28" s="12">
        <v>1</v>
      </c>
      <c r="AT28" s="12">
        <v>59</v>
      </c>
      <c r="AU28" s="12">
        <v>2</v>
      </c>
      <c r="AV28" s="12">
        <v>0</v>
      </c>
      <c r="AW28" s="12">
        <v>29</v>
      </c>
      <c r="AX28" s="12">
        <v>33</v>
      </c>
      <c r="AY28" s="12">
        <v>24</v>
      </c>
      <c r="AZ28" s="12">
        <v>37</v>
      </c>
      <c r="BA28" s="12">
        <v>1</v>
      </c>
      <c r="BB28" s="12">
        <v>17</v>
      </c>
      <c r="BC28" s="12">
        <v>45</v>
      </c>
      <c r="BD28" s="12">
        <v>30</v>
      </c>
      <c r="BE28" s="12">
        <v>7</v>
      </c>
      <c r="BF28" s="12">
        <v>4</v>
      </c>
      <c r="BG28" s="12">
        <v>2</v>
      </c>
      <c r="BH28" s="12">
        <v>16</v>
      </c>
    </row>
    <row r="29" spans="1:60" s="53" customFormat="1" ht="15.75" x14ac:dyDescent="0.25">
      <c r="A29" s="101">
        <v>44085</v>
      </c>
      <c r="B29" s="12">
        <v>62</v>
      </c>
      <c r="C29" s="12">
        <v>0</v>
      </c>
      <c r="D29" s="30">
        <f t="shared" si="2"/>
        <v>9.9023342357234689</v>
      </c>
      <c r="E29" s="30">
        <f t="shared" si="3"/>
        <v>0</v>
      </c>
      <c r="F29" s="12">
        <v>0</v>
      </c>
      <c r="G29" s="12">
        <v>62</v>
      </c>
      <c r="H29" s="12">
        <v>0</v>
      </c>
      <c r="I29" s="12">
        <v>30</v>
      </c>
      <c r="J29" s="12">
        <v>32</v>
      </c>
      <c r="K29" s="12">
        <v>0</v>
      </c>
      <c r="L29" s="12">
        <v>16</v>
      </c>
      <c r="M29" s="12">
        <v>0</v>
      </c>
      <c r="N29" s="12">
        <v>44</v>
      </c>
      <c r="O29" s="12">
        <v>1</v>
      </c>
      <c r="P29" s="12">
        <v>0</v>
      </c>
      <c r="Q29" s="12">
        <v>1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8</v>
      </c>
      <c r="X29" s="12">
        <v>23</v>
      </c>
      <c r="Y29" s="12">
        <v>31</v>
      </c>
      <c r="Z29" s="12">
        <v>0</v>
      </c>
      <c r="AA29" s="12">
        <v>5</v>
      </c>
      <c r="AB29" s="12">
        <v>2</v>
      </c>
      <c r="AC29" s="12">
        <v>37</v>
      </c>
      <c r="AD29" s="12">
        <v>0</v>
      </c>
      <c r="AE29" s="12">
        <v>18</v>
      </c>
      <c r="AF29" s="12">
        <v>30</v>
      </c>
      <c r="AG29" s="12">
        <v>32</v>
      </c>
      <c r="AH29" s="12">
        <v>2</v>
      </c>
      <c r="AI29" s="12">
        <v>54</v>
      </c>
      <c r="AJ29" s="12">
        <v>5</v>
      </c>
      <c r="AK29" s="12">
        <v>1</v>
      </c>
      <c r="AL29" s="12">
        <v>5</v>
      </c>
      <c r="AM29" s="12">
        <v>55</v>
      </c>
      <c r="AN29" s="12">
        <v>0</v>
      </c>
      <c r="AO29" s="12">
        <v>2</v>
      </c>
      <c r="AP29" s="12">
        <v>44</v>
      </c>
      <c r="AQ29" s="12">
        <v>18</v>
      </c>
      <c r="AR29" s="12">
        <v>0</v>
      </c>
      <c r="AS29" s="12">
        <v>1</v>
      </c>
      <c r="AT29" s="12">
        <v>59</v>
      </c>
      <c r="AU29" s="12">
        <v>2</v>
      </c>
      <c r="AV29" s="12">
        <v>0</v>
      </c>
      <c r="AW29" s="12">
        <v>29</v>
      </c>
      <c r="AX29" s="12">
        <v>33</v>
      </c>
      <c r="AY29" s="12">
        <v>24</v>
      </c>
      <c r="AZ29" s="12">
        <v>37</v>
      </c>
      <c r="BA29" s="12">
        <v>1</v>
      </c>
      <c r="BB29" s="12">
        <v>17</v>
      </c>
      <c r="BC29" s="12">
        <v>45</v>
      </c>
      <c r="BD29" s="12">
        <v>30</v>
      </c>
      <c r="BE29" s="12">
        <v>7</v>
      </c>
      <c r="BF29" s="12">
        <v>4</v>
      </c>
      <c r="BG29" s="12">
        <v>2</v>
      </c>
      <c r="BH29" s="12">
        <v>16</v>
      </c>
    </row>
    <row r="30" spans="1:60" s="53" customFormat="1" ht="15.75" x14ac:dyDescent="0.25">
      <c r="A30" s="101">
        <v>44086</v>
      </c>
      <c r="B30" s="12">
        <v>62</v>
      </c>
      <c r="C30" s="12">
        <v>0</v>
      </c>
      <c r="D30" s="30">
        <f t="shared" si="2"/>
        <v>9.9023342357234689</v>
      </c>
      <c r="E30" s="30">
        <f t="shared" si="3"/>
        <v>0</v>
      </c>
      <c r="F30" s="12">
        <v>0</v>
      </c>
      <c r="G30" s="12">
        <v>62</v>
      </c>
      <c r="H30" s="12">
        <v>0</v>
      </c>
      <c r="I30" s="12">
        <v>30</v>
      </c>
      <c r="J30" s="12">
        <v>32</v>
      </c>
      <c r="K30" s="12">
        <v>0</v>
      </c>
      <c r="L30" s="12">
        <v>16</v>
      </c>
      <c r="M30" s="12">
        <v>0</v>
      </c>
      <c r="N30" s="12">
        <v>44</v>
      </c>
      <c r="O30" s="12">
        <v>1</v>
      </c>
      <c r="P30" s="12">
        <v>0</v>
      </c>
      <c r="Q30" s="12">
        <v>1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8</v>
      </c>
      <c r="X30" s="12">
        <v>23</v>
      </c>
      <c r="Y30" s="12">
        <v>31</v>
      </c>
      <c r="Z30" s="12">
        <v>0</v>
      </c>
      <c r="AA30" s="12">
        <v>5</v>
      </c>
      <c r="AB30" s="12">
        <v>2</v>
      </c>
      <c r="AC30" s="12">
        <v>37</v>
      </c>
      <c r="AD30" s="12">
        <v>0</v>
      </c>
      <c r="AE30" s="12">
        <v>18</v>
      </c>
      <c r="AF30" s="12">
        <v>30</v>
      </c>
      <c r="AG30" s="12">
        <v>32</v>
      </c>
      <c r="AH30" s="12">
        <v>2</v>
      </c>
      <c r="AI30" s="12">
        <v>54</v>
      </c>
      <c r="AJ30" s="12">
        <v>5</v>
      </c>
      <c r="AK30" s="12">
        <v>1</v>
      </c>
      <c r="AL30" s="12">
        <v>5</v>
      </c>
      <c r="AM30" s="12">
        <v>55</v>
      </c>
      <c r="AN30" s="12">
        <v>0</v>
      </c>
      <c r="AO30" s="12">
        <v>2</v>
      </c>
      <c r="AP30" s="12">
        <v>44</v>
      </c>
      <c r="AQ30" s="12">
        <v>18</v>
      </c>
      <c r="AR30" s="12">
        <v>0</v>
      </c>
      <c r="AS30" s="12">
        <v>1</v>
      </c>
      <c r="AT30" s="12">
        <v>59</v>
      </c>
      <c r="AU30" s="12">
        <v>2</v>
      </c>
      <c r="AV30" s="12">
        <v>0</v>
      </c>
      <c r="AW30" s="12">
        <v>29</v>
      </c>
      <c r="AX30" s="12">
        <v>33</v>
      </c>
      <c r="AY30" s="12">
        <v>24</v>
      </c>
      <c r="AZ30" s="12">
        <v>37</v>
      </c>
      <c r="BA30" s="12">
        <v>1</v>
      </c>
      <c r="BB30" s="12">
        <v>17</v>
      </c>
      <c r="BC30" s="12">
        <v>45</v>
      </c>
      <c r="BD30" s="12">
        <v>30</v>
      </c>
      <c r="BE30" s="12">
        <v>7</v>
      </c>
      <c r="BF30" s="12">
        <v>4</v>
      </c>
      <c r="BG30" s="12">
        <v>2</v>
      </c>
      <c r="BH30" s="12">
        <v>16</v>
      </c>
    </row>
    <row r="31" spans="1:60" s="53" customFormat="1" ht="15.75" x14ac:dyDescent="0.25">
      <c r="A31" s="101">
        <v>44087</v>
      </c>
      <c r="B31" s="12">
        <v>62</v>
      </c>
      <c r="C31" s="12">
        <v>0</v>
      </c>
      <c r="D31" s="30">
        <f t="shared" si="2"/>
        <v>9.9023342357234689</v>
      </c>
      <c r="E31" s="30">
        <f t="shared" si="3"/>
        <v>0</v>
      </c>
      <c r="F31" s="12">
        <v>0</v>
      </c>
      <c r="G31" s="12">
        <v>62</v>
      </c>
      <c r="H31" s="12">
        <v>0</v>
      </c>
      <c r="I31" s="12">
        <v>30</v>
      </c>
      <c r="J31" s="12">
        <v>32</v>
      </c>
      <c r="K31" s="12">
        <v>0</v>
      </c>
      <c r="L31" s="12">
        <v>16</v>
      </c>
      <c r="M31" s="12">
        <v>0</v>
      </c>
      <c r="N31" s="12">
        <v>44</v>
      </c>
      <c r="O31" s="12">
        <v>1</v>
      </c>
      <c r="P31" s="12">
        <v>0</v>
      </c>
      <c r="Q31" s="12">
        <v>1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8</v>
      </c>
      <c r="X31" s="12">
        <v>23</v>
      </c>
      <c r="Y31" s="12">
        <v>31</v>
      </c>
      <c r="Z31" s="12">
        <v>0</v>
      </c>
      <c r="AA31" s="12">
        <v>5</v>
      </c>
      <c r="AB31" s="12">
        <v>2</v>
      </c>
      <c r="AC31" s="12">
        <v>37</v>
      </c>
      <c r="AD31" s="12">
        <v>0</v>
      </c>
      <c r="AE31" s="12">
        <v>18</v>
      </c>
      <c r="AF31" s="12">
        <v>30</v>
      </c>
      <c r="AG31" s="12">
        <v>32</v>
      </c>
      <c r="AH31" s="12">
        <v>2</v>
      </c>
      <c r="AI31" s="12">
        <v>54</v>
      </c>
      <c r="AJ31" s="12">
        <v>5</v>
      </c>
      <c r="AK31" s="12">
        <v>1</v>
      </c>
      <c r="AL31" s="12">
        <v>5</v>
      </c>
      <c r="AM31" s="12">
        <v>55</v>
      </c>
      <c r="AN31" s="12">
        <v>0</v>
      </c>
      <c r="AO31" s="12">
        <v>2</v>
      </c>
      <c r="AP31" s="12">
        <v>44</v>
      </c>
      <c r="AQ31" s="12">
        <v>18</v>
      </c>
      <c r="AR31" s="12">
        <v>0</v>
      </c>
      <c r="AS31" s="12">
        <v>1</v>
      </c>
      <c r="AT31" s="12">
        <v>59</v>
      </c>
      <c r="AU31" s="12">
        <v>2</v>
      </c>
      <c r="AV31" s="12">
        <v>0</v>
      </c>
      <c r="AW31" s="12">
        <v>29</v>
      </c>
      <c r="AX31" s="12">
        <v>33</v>
      </c>
      <c r="AY31" s="12">
        <v>24</v>
      </c>
      <c r="AZ31" s="12">
        <v>37</v>
      </c>
      <c r="BA31" s="12">
        <v>1</v>
      </c>
      <c r="BB31" s="12">
        <v>17</v>
      </c>
      <c r="BC31" s="12">
        <v>45</v>
      </c>
      <c r="BD31" s="12">
        <v>30</v>
      </c>
      <c r="BE31" s="12">
        <v>7</v>
      </c>
      <c r="BF31" s="12">
        <v>4</v>
      </c>
      <c r="BG31" s="12">
        <v>2</v>
      </c>
      <c r="BH31" s="12">
        <v>16</v>
      </c>
    </row>
    <row r="32" spans="1:60" s="53" customFormat="1" ht="15.75" x14ac:dyDescent="0.25">
      <c r="A32" s="101">
        <v>44088</v>
      </c>
      <c r="B32" s="12">
        <v>62</v>
      </c>
      <c r="C32" s="12">
        <v>0</v>
      </c>
      <c r="D32" s="30">
        <f t="shared" si="2"/>
        <v>9.9023342357234689</v>
      </c>
      <c r="E32" s="30">
        <f t="shared" si="3"/>
        <v>0</v>
      </c>
      <c r="F32" s="12">
        <v>0</v>
      </c>
      <c r="G32" s="12">
        <v>62</v>
      </c>
      <c r="H32" s="12">
        <v>0</v>
      </c>
      <c r="I32" s="12">
        <v>30</v>
      </c>
      <c r="J32" s="12">
        <v>32</v>
      </c>
      <c r="K32" s="12">
        <v>0</v>
      </c>
      <c r="L32" s="12">
        <v>16</v>
      </c>
      <c r="M32" s="12">
        <v>0</v>
      </c>
      <c r="N32" s="12">
        <v>44</v>
      </c>
      <c r="O32" s="12">
        <v>1</v>
      </c>
      <c r="P32" s="12">
        <v>0</v>
      </c>
      <c r="Q32" s="12">
        <v>1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8</v>
      </c>
      <c r="X32" s="12">
        <v>23</v>
      </c>
      <c r="Y32" s="12">
        <v>31</v>
      </c>
      <c r="Z32" s="12">
        <v>0</v>
      </c>
      <c r="AA32" s="12">
        <v>5</v>
      </c>
      <c r="AB32" s="12">
        <v>2</v>
      </c>
      <c r="AC32" s="12">
        <v>37</v>
      </c>
      <c r="AD32" s="12">
        <v>0</v>
      </c>
      <c r="AE32" s="12">
        <v>18</v>
      </c>
      <c r="AF32" s="12">
        <v>30</v>
      </c>
      <c r="AG32" s="12">
        <v>32</v>
      </c>
      <c r="AH32" s="12">
        <v>2</v>
      </c>
      <c r="AI32" s="12">
        <v>54</v>
      </c>
      <c r="AJ32" s="12">
        <v>5</v>
      </c>
      <c r="AK32" s="12">
        <v>1</v>
      </c>
      <c r="AL32" s="12">
        <v>5</v>
      </c>
      <c r="AM32" s="12">
        <v>55</v>
      </c>
      <c r="AN32" s="12">
        <v>0</v>
      </c>
      <c r="AO32" s="12">
        <v>2</v>
      </c>
      <c r="AP32" s="12">
        <v>44</v>
      </c>
      <c r="AQ32" s="12">
        <v>18</v>
      </c>
      <c r="AR32" s="12">
        <v>0</v>
      </c>
      <c r="AS32" s="12">
        <v>1</v>
      </c>
      <c r="AT32" s="12">
        <v>59</v>
      </c>
      <c r="AU32" s="12">
        <v>2</v>
      </c>
      <c r="AV32" s="12">
        <v>0</v>
      </c>
      <c r="AW32" s="12">
        <v>29</v>
      </c>
      <c r="AX32" s="12">
        <v>33</v>
      </c>
      <c r="AY32" s="12">
        <v>24</v>
      </c>
      <c r="AZ32" s="12">
        <v>37</v>
      </c>
      <c r="BA32" s="12">
        <v>1</v>
      </c>
      <c r="BB32" s="12">
        <v>17</v>
      </c>
      <c r="BC32" s="12">
        <v>45</v>
      </c>
      <c r="BD32" s="12">
        <v>30</v>
      </c>
      <c r="BE32" s="12">
        <v>7</v>
      </c>
      <c r="BF32" s="12">
        <v>4</v>
      </c>
      <c r="BG32" s="12">
        <v>2</v>
      </c>
      <c r="BH32" s="12">
        <v>16</v>
      </c>
    </row>
    <row r="33" spans="1:60" s="53" customFormat="1" ht="15.75" x14ac:dyDescent="0.25">
      <c r="A33" s="101">
        <v>44089</v>
      </c>
      <c r="B33" s="12">
        <v>62</v>
      </c>
      <c r="C33" s="12">
        <v>0</v>
      </c>
      <c r="D33" s="30">
        <f t="shared" si="2"/>
        <v>9.9023342357234689</v>
      </c>
      <c r="E33" s="30">
        <f t="shared" si="3"/>
        <v>0</v>
      </c>
      <c r="F33" s="12">
        <v>0</v>
      </c>
      <c r="G33" s="12">
        <v>62</v>
      </c>
      <c r="H33" s="12">
        <v>0</v>
      </c>
      <c r="I33" s="12">
        <v>30</v>
      </c>
      <c r="J33" s="12">
        <v>32</v>
      </c>
      <c r="K33" s="12">
        <v>0</v>
      </c>
      <c r="L33" s="12">
        <v>16</v>
      </c>
      <c r="M33" s="12">
        <v>0</v>
      </c>
      <c r="N33" s="12">
        <v>44</v>
      </c>
      <c r="O33" s="12">
        <v>1</v>
      </c>
      <c r="P33" s="12">
        <v>0</v>
      </c>
      <c r="Q33" s="12">
        <v>1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8</v>
      </c>
      <c r="X33" s="12">
        <v>23</v>
      </c>
      <c r="Y33" s="12">
        <v>31</v>
      </c>
      <c r="Z33" s="12">
        <v>0</v>
      </c>
      <c r="AA33" s="12">
        <v>5</v>
      </c>
      <c r="AB33" s="12">
        <v>2</v>
      </c>
      <c r="AC33" s="12">
        <v>37</v>
      </c>
      <c r="AD33" s="12">
        <v>0</v>
      </c>
      <c r="AE33" s="12">
        <v>18</v>
      </c>
      <c r="AF33" s="12">
        <v>30</v>
      </c>
      <c r="AG33" s="12">
        <v>32</v>
      </c>
      <c r="AH33" s="12">
        <v>2</v>
      </c>
      <c r="AI33" s="12">
        <v>54</v>
      </c>
      <c r="AJ33" s="12">
        <v>5</v>
      </c>
      <c r="AK33" s="12">
        <v>1</v>
      </c>
      <c r="AL33" s="12">
        <v>5</v>
      </c>
      <c r="AM33" s="12">
        <v>55</v>
      </c>
      <c r="AN33" s="12">
        <v>0</v>
      </c>
      <c r="AO33" s="12">
        <v>2</v>
      </c>
      <c r="AP33" s="12">
        <v>44</v>
      </c>
      <c r="AQ33" s="12">
        <v>18</v>
      </c>
      <c r="AR33" s="12">
        <v>0</v>
      </c>
      <c r="AS33" s="12">
        <v>1</v>
      </c>
      <c r="AT33" s="12">
        <v>59</v>
      </c>
      <c r="AU33" s="12">
        <v>2</v>
      </c>
      <c r="AV33" s="12">
        <v>0</v>
      </c>
      <c r="AW33" s="12">
        <v>29</v>
      </c>
      <c r="AX33" s="12">
        <v>33</v>
      </c>
      <c r="AY33" s="12">
        <v>24</v>
      </c>
      <c r="AZ33" s="12">
        <v>37</v>
      </c>
      <c r="BA33" s="12">
        <v>1</v>
      </c>
      <c r="BB33" s="12">
        <v>17</v>
      </c>
      <c r="BC33" s="12">
        <v>45</v>
      </c>
      <c r="BD33" s="12">
        <v>30</v>
      </c>
      <c r="BE33" s="12">
        <v>7</v>
      </c>
      <c r="BF33" s="12">
        <v>4</v>
      </c>
      <c r="BG33" s="12">
        <v>2</v>
      </c>
      <c r="BH33" s="12">
        <v>16</v>
      </c>
    </row>
    <row r="34" spans="1:60" s="53" customFormat="1" ht="15.75" x14ac:dyDescent="0.25">
      <c r="A34" s="101">
        <v>44090</v>
      </c>
      <c r="B34" s="12">
        <v>62</v>
      </c>
      <c r="C34" s="12">
        <v>0</v>
      </c>
      <c r="D34" s="30">
        <f t="shared" si="2"/>
        <v>9.9023342357234689</v>
      </c>
      <c r="E34" s="30">
        <f t="shared" si="3"/>
        <v>0</v>
      </c>
      <c r="F34" s="12">
        <v>0</v>
      </c>
      <c r="G34" s="12">
        <v>62</v>
      </c>
      <c r="H34" s="12">
        <v>0</v>
      </c>
      <c r="I34" s="12">
        <v>30</v>
      </c>
      <c r="J34" s="12">
        <v>32</v>
      </c>
      <c r="K34" s="12">
        <v>0</v>
      </c>
      <c r="L34" s="12">
        <v>16</v>
      </c>
      <c r="M34" s="12">
        <v>0</v>
      </c>
      <c r="N34" s="12">
        <v>44</v>
      </c>
      <c r="O34" s="12">
        <v>1</v>
      </c>
      <c r="P34" s="12">
        <v>0</v>
      </c>
      <c r="Q34" s="12">
        <v>1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8</v>
      </c>
      <c r="X34" s="12">
        <v>23</v>
      </c>
      <c r="Y34" s="12">
        <v>31</v>
      </c>
      <c r="Z34" s="12">
        <v>0</v>
      </c>
      <c r="AA34" s="12">
        <v>5</v>
      </c>
      <c r="AB34" s="12">
        <v>2</v>
      </c>
      <c r="AC34" s="12">
        <v>37</v>
      </c>
      <c r="AD34" s="12">
        <v>0</v>
      </c>
      <c r="AE34" s="12">
        <v>18</v>
      </c>
      <c r="AF34" s="12">
        <v>30</v>
      </c>
      <c r="AG34" s="12">
        <v>32</v>
      </c>
      <c r="AH34" s="12">
        <v>2</v>
      </c>
      <c r="AI34" s="12">
        <v>54</v>
      </c>
      <c r="AJ34" s="12">
        <v>5</v>
      </c>
      <c r="AK34" s="12">
        <v>1</v>
      </c>
      <c r="AL34" s="12">
        <v>5</v>
      </c>
      <c r="AM34" s="12">
        <v>55</v>
      </c>
      <c r="AN34" s="12">
        <v>0</v>
      </c>
      <c r="AO34" s="12">
        <v>2</v>
      </c>
      <c r="AP34" s="12">
        <v>44</v>
      </c>
      <c r="AQ34" s="12">
        <v>18</v>
      </c>
      <c r="AR34" s="12">
        <v>0</v>
      </c>
      <c r="AS34" s="12">
        <v>1</v>
      </c>
      <c r="AT34" s="12">
        <v>59</v>
      </c>
      <c r="AU34" s="12">
        <v>2</v>
      </c>
      <c r="AV34" s="12">
        <v>0</v>
      </c>
      <c r="AW34" s="12">
        <v>29</v>
      </c>
      <c r="AX34" s="12">
        <v>33</v>
      </c>
      <c r="AY34" s="12">
        <v>24</v>
      </c>
      <c r="AZ34" s="12">
        <v>37</v>
      </c>
      <c r="BA34" s="12">
        <v>1</v>
      </c>
      <c r="BB34" s="12">
        <v>17</v>
      </c>
      <c r="BC34" s="12">
        <v>45</v>
      </c>
      <c r="BD34" s="12">
        <v>30</v>
      </c>
      <c r="BE34" s="12">
        <v>7</v>
      </c>
      <c r="BF34" s="12">
        <v>4</v>
      </c>
      <c r="BG34" s="12">
        <v>2</v>
      </c>
      <c r="BH34" s="12">
        <v>16</v>
      </c>
    </row>
    <row r="35" spans="1:60" s="53" customFormat="1" ht="15.75" x14ac:dyDescent="0.25">
      <c r="A35" s="101">
        <v>44091</v>
      </c>
      <c r="B35" s="12">
        <v>62</v>
      </c>
      <c r="C35" s="12">
        <v>0</v>
      </c>
      <c r="D35" s="30">
        <f t="shared" si="2"/>
        <v>9.9023342357234689</v>
      </c>
      <c r="E35" s="30">
        <f t="shared" si="3"/>
        <v>0</v>
      </c>
      <c r="F35" s="12">
        <v>0</v>
      </c>
      <c r="G35" s="12">
        <v>62</v>
      </c>
      <c r="H35" s="12">
        <v>0</v>
      </c>
      <c r="I35" s="12">
        <v>30</v>
      </c>
      <c r="J35" s="12">
        <v>32</v>
      </c>
      <c r="K35" s="12">
        <v>0</v>
      </c>
      <c r="L35" s="12">
        <v>16</v>
      </c>
      <c r="M35" s="12">
        <v>0</v>
      </c>
      <c r="N35" s="12">
        <v>44</v>
      </c>
      <c r="O35" s="12">
        <v>1</v>
      </c>
      <c r="P35" s="12">
        <v>0</v>
      </c>
      <c r="Q35" s="12">
        <v>1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8</v>
      </c>
      <c r="X35" s="12">
        <v>23</v>
      </c>
      <c r="Y35" s="12">
        <v>31</v>
      </c>
      <c r="Z35" s="12">
        <v>0</v>
      </c>
      <c r="AA35" s="12">
        <v>5</v>
      </c>
      <c r="AB35" s="12">
        <v>2</v>
      </c>
      <c r="AC35" s="12">
        <v>37</v>
      </c>
      <c r="AD35" s="12">
        <v>0</v>
      </c>
      <c r="AE35" s="12">
        <v>18</v>
      </c>
      <c r="AF35" s="12">
        <v>30</v>
      </c>
      <c r="AG35" s="12">
        <v>32</v>
      </c>
      <c r="AH35" s="12">
        <v>2</v>
      </c>
      <c r="AI35" s="12">
        <v>54</v>
      </c>
      <c r="AJ35" s="12">
        <v>5</v>
      </c>
      <c r="AK35" s="12">
        <v>1</v>
      </c>
      <c r="AL35" s="12">
        <v>5</v>
      </c>
      <c r="AM35" s="12">
        <v>55</v>
      </c>
      <c r="AN35" s="12">
        <v>0</v>
      </c>
      <c r="AO35" s="12">
        <v>2</v>
      </c>
      <c r="AP35" s="12">
        <v>44</v>
      </c>
      <c r="AQ35" s="12">
        <v>18</v>
      </c>
      <c r="AR35" s="12">
        <v>0</v>
      </c>
      <c r="AS35" s="12">
        <v>1</v>
      </c>
      <c r="AT35" s="12">
        <v>59</v>
      </c>
      <c r="AU35" s="12">
        <v>2</v>
      </c>
      <c r="AV35" s="12">
        <v>0</v>
      </c>
      <c r="AW35" s="12">
        <v>29</v>
      </c>
      <c r="AX35" s="12">
        <v>33</v>
      </c>
      <c r="AY35" s="12">
        <v>24</v>
      </c>
      <c r="AZ35" s="12">
        <v>37</v>
      </c>
      <c r="BA35" s="12">
        <v>1</v>
      </c>
      <c r="BB35" s="12">
        <v>17</v>
      </c>
      <c r="BC35" s="12">
        <v>45</v>
      </c>
      <c r="BD35" s="12">
        <v>30</v>
      </c>
      <c r="BE35" s="12">
        <v>7</v>
      </c>
      <c r="BF35" s="12">
        <v>4</v>
      </c>
      <c r="BG35" s="12">
        <v>2</v>
      </c>
      <c r="BH35" s="12">
        <v>16</v>
      </c>
    </row>
    <row r="36" spans="1:60" s="53" customFormat="1" ht="15.75" x14ac:dyDescent="0.25">
      <c r="A36" s="101">
        <v>44092</v>
      </c>
      <c r="B36" s="12">
        <v>62</v>
      </c>
      <c r="C36" s="12">
        <v>0</v>
      </c>
      <c r="D36" s="30">
        <f t="shared" si="2"/>
        <v>9.9023342357234689</v>
      </c>
      <c r="E36" s="30">
        <f t="shared" si="3"/>
        <v>0</v>
      </c>
      <c r="F36" s="12">
        <v>0</v>
      </c>
      <c r="G36" s="12">
        <v>62</v>
      </c>
      <c r="H36" s="12">
        <v>0</v>
      </c>
      <c r="I36" s="12">
        <v>30</v>
      </c>
      <c r="J36" s="12">
        <v>32</v>
      </c>
      <c r="K36" s="12">
        <v>0</v>
      </c>
      <c r="L36" s="12">
        <v>16</v>
      </c>
      <c r="M36" s="12">
        <v>0</v>
      </c>
      <c r="N36" s="12">
        <v>44</v>
      </c>
      <c r="O36" s="12">
        <v>1</v>
      </c>
      <c r="P36" s="12">
        <v>0</v>
      </c>
      <c r="Q36" s="12">
        <v>1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8</v>
      </c>
      <c r="X36" s="12">
        <v>23</v>
      </c>
      <c r="Y36" s="12">
        <v>31</v>
      </c>
      <c r="Z36" s="12">
        <v>0</v>
      </c>
      <c r="AA36" s="12">
        <v>5</v>
      </c>
      <c r="AB36" s="12">
        <v>2</v>
      </c>
      <c r="AC36" s="12">
        <v>37</v>
      </c>
      <c r="AD36" s="12">
        <v>0</v>
      </c>
      <c r="AE36" s="12">
        <v>18</v>
      </c>
      <c r="AF36" s="12">
        <v>30</v>
      </c>
      <c r="AG36" s="12">
        <v>32</v>
      </c>
      <c r="AH36" s="12">
        <v>2</v>
      </c>
      <c r="AI36" s="12">
        <v>54</v>
      </c>
      <c r="AJ36" s="12">
        <v>5</v>
      </c>
      <c r="AK36" s="12">
        <v>1</v>
      </c>
      <c r="AL36" s="12">
        <v>5</v>
      </c>
      <c r="AM36" s="12">
        <v>55</v>
      </c>
      <c r="AN36" s="12">
        <v>0</v>
      </c>
      <c r="AO36" s="12">
        <v>2</v>
      </c>
      <c r="AP36" s="12">
        <v>44</v>
      </c>
      <c r="AQ36" s="12">
        <v>18</v>
      </c>
      <c r="AR36" s="12">
        <v>0</v>
      </c>
      <c r="AS36" s="12">
        <v>1</v>
      </c>
      <c r="AT36" s="12">
        <v>59</v>
      </c>
      <c r="AU36" s="12">
        <v>2</v>
      </c>
      <c r="AV36" s="12">
        <v>0</v>
      </c>
      <c r="AW36" s="12">
        <v>29</v>
      </c>
      <c r="AX36" s="12">
        <v>33</v>
      </c>
      <c r="AY36" s="12">
        <v>24</v>
      </c>
      <c r="AZ36" s="12">
        <v>37</v>
      </c>
      <c r="BA36" s="12">
        <v>1</v>
      </c>
      <c r="BB36" s="12">
        <v>17</v>
      </c>
      <c r="BC36" s="12">
        <v>45</v>
      </c>
      <c r="BD36" s="12">
        <v>30</v>
      </c>
      <c r="BE36" s="12">
        <v>7</v>
      </c>
      <c r="BF36" s="12">
        <v>4</v>
      </c>
      <c r="BG36" s="12">
        <v>2</v>
      </c>
      <c r="BH36" s="12">
        <v>16</v>
      </c>
    </row>
    <row r="37" spans="1:60" s="53" customFormat="1" ht="15.75" x14ac:dyDescent="0.25">
      <c r="A37" s="101">
        <v>44093</v>
      </c>
      <c r="B37" s="12">
        <v>62</v>
      </c>
      <c r="C37" s="12">
        <v>0</v>
      </c>
      <c r="D37" s="30">
        <f t="shared" si="2"/>
        <v>9.9023342357234689</v>
      </c>
      <c r="E37" s="30">
        <f t="shared" si="3"/>
        <v>0</v>
      </c>
      <c r="F37" s="12">
        <v>0</v>
      </c>
      <c r="G37" s="12">
        <v>62</v>
      </c>
      <c r="H37" s="12">
        <v>0</v>
      </c>
      <c r="I37" s="12">
        <v>30</v>
      </c>
      <c r="J37" s="12">
        <v>32</v>
      </c>
      <c r="K37" s="12">
        <v>0</v>
      </c>
      <c r="L37" s="12">
        <v>16</v>
      </c>
      <c r="M37" s="12">
        <v>0</v>
      </c>
      <c r="N37" s="12">
        <v>44</v>
      </c>
      <c r="O37" s="12">
        <v>1</v>
      </c>
      <c r="P37" s="12">
        <v>0</v>
      </c>
      <c r="Q37" s="12">
        <v>1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8</v>
      </c>
      <c r="X37" s="12">
        <v>23</v>
      </c>
      <c r="Y37" s="12">
        <v>31</v>
      </c>
      <c r="Z37" s="12">
        <v>0</v>
      </c>
      <c r="AA37" s="12">
        <v>5</v>
      </c>
      <c r="AB37" s="12">
        <v>2</v>
      </c>
      <c r="AC37" s="12">
        <v>37</v>
      </c>
      <c r="AD37" s="12">
        <v>0</v>
      </c>
      <c r="AE37" s="12">
        <v>18</v>
      </c>
      <c r="AF37" s="12">
        <v>30</v>
      </c>
      <c r="AG37" s="12">
        <v>32</v>
      </c>
      <c r="AH37" s="12">
        <v>2</v>
      </c>
      <c r="AI37" s="12">
        <v>54</v>
      </c>
      <c r="AJ37" s="12">
        <v>5</v>
      </c>
      <c r="AK37" s="12">
        <v>1</v>
      </c>
      <c r="AL37" s="12">
        <v>5</v>
      </c>
      <c r="AM37" s="12">
        <v>55</v>
      </c>
      <c r="AN37" s="12">
        <v>0</v>
      </c>
      <c r="AO37" s="12">
        <v>2</v>
      </c>
      <c r="AP37" s="12">
        <v>44</v>
      </c>
      <c r="AQ37" s="12">
        <v>18</v>
      </c>
      <c r="AR37" s="12">
        <v>0</v>
      </c>
      <c r="AS37" s="12">
        <v>1</v>
      </c>
      <c r="AT37" s="12">
        <v>59</v>
      </c>
      <c r="AU37" s="12">
        <v>2</v>
      </c>
      <c r="AV37" s="12">
        <v>0</v>
      </c>
      <c r="AW37" s="12">
        <v>29</v>
      </c>
      <c r="AX37" s="12">
        <v>33</v>
      </c>
      <c r="AY37" s="12">
        <v>24</v>
      </c>
      <c r="AZ37" s="12">
        <v>37</v>
      </c>
      <c r="BA37" s="12">
        <v>1</v>
      </c>
      <c r="BB37" s="12">
        <v>17</v>
      </c>
      <c r="BC37" s="12">
        <v>45</v>
      </c>
      <c r="BD37" s="12">
        <v>30</v>
      </c>
      <c r="BE37" s="12">
        <v>7</v>
      </c>
      <c r="BF37" s="12">
        <v>4</v>
      </c>
      <c r="BG37" s="12">
        <v>2</v>
      </c>
      <c r="BH37" s="12">
        <v>16</v>
      </c>
    </row>
    <row r="38" spans="1:60" s="53" customFormat="1" ht="15.75" x14ac:dyDescent="0.25">
      <c r="A38" s="101">
        <v>44094</v>
      </c>
      <c r="B38" s="12">
        <v>62</v>
      </c>
      <c r="C38" s="12">
        <v>0</v>
      </c>
      <c r="D38" s="30">
        <f t="shared" si="2"/>
        <v>9.9023342357234689</v>
      </c>
      <c r="E38" s="30">
        <f t="shared" si="3"/>
        <v>0</v>
      </c>
      <c r="F38" s="12">
        <v>0</v>
      </c>
      <c r="G38" s="12">
        <v>62</v>
      </c>
      <c r="H38" s="12">
        <v>0</v>
      </c>
      <c r="I38" s="12">
        <v>30</v>
      </c>
      <c r="J38" s="12">
        <v>32</v>
      </c>
      <c r="K38" s="12">
        <v>0</v>
      </c>
      <c r="L38" s="12">
        <v>16</v>
      </c>
      <c r="M38" s="12">
        <v>0</v>
      </c>
      <c r="N38" s="12">
        <v>44</v>
      </c>
      <c r="O38" s="12">
        <v>1</v>
      </c>
      <c r="P38" s="12">
        <v>0</v>
      </c>
      <c r="Q38" s="12">
        <v>1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8</v>
      </c>
      <c r="X38" s="12">
        <v>23</v>
      </c>
      <c r="Y38" s="12">
        <v>31</v>
      </c>
      <c r="Z38" s="12">
        <v>0</v>
      </c>
      <c r="AA38" s="12">
        <v>5</v>
      </c>
      <c r="AB38" s="12">
        <v>2</v>
      </c>
      <c r="AC38" s="12">
        <v>37</v>
      </c>
      <c r="AD38" s="12">
        <v>0</v>
      </c>
      <c r="AE38" s="12">
        <v>18</v>
      </c>
      <c r="AF38" s="12">
        <v>30</v>
      </c>
      <c r="AG38" s="12">
        <v>32</v>
      </c>
      <c r="AH38" s="12">
        <v>2</v>
      </c>
      <c r="AI38" s="12">
        <v>54</v>
      </c>
      <c r="AJ38" s="12">
        <v>5</v>
      </c>
      <c r="AK38" s="12">
        <v>1</v>
      </c>
      <c r="AL38" s="12">
        <v>5</v>
      </c>
      <c r="AM38" s="12">
        <v>55</v>
      </c>
      <c r="AN38" s="12">
        <v>0</v>
      </c>
      <c r="AO38" s="12">
        <v>2</v>
      </c>
      <c r="AP38" s="12">
        <v>44</v>
      </c>
      <c r="AQ38" s="12">
        <v>18</v>
      </c>
      <c r="AR38" s="12">
        <v>0</v>
      </c>
      <c r="AS38" s="12">
        <v>1</v>
      </c>
      <c r="AT38" s="12">
        <v>59</v>
      </c>
      <c r="AU38" s="12">
        <v>2</v>
      </c>
      <c r="AV38" s="12">
        <v>0</v>
      </c>
      <c r="AW38" s="12">
        <v>29</v>
      </c>
      <c r="AX38" s="12">
        <v>33</v>
      </c>
      <c r="AY38" s="12">
        <v>24</v>
      </c>
      <c r="AZ38" s="12">
        <v>37</v>
      </c>
      <c r="BA38" s="12">
        <v>1</v>
      </c>
      <c r="BB38" s="12">
        <v>17</v>
      </c>
      <c r="BC38" s="12">
        <v>45</v>
      </c>
      <c r="BD38" s="12">
        <v>30</v>
      </c>
      <c r="BE38" s="12">
        <v>7</v>
      </c>
      <c r="BF38" s="12">
        <v>4</v>
      </c>
      <c r="BG38" s="12">
        <v>2</v>
      </c>
      <c r="BH38" s="12">
        <v>16</v>
      </c>
    </row>
    <row r="39" spans="1:60" s="53" customFormat="1" ht="15.75" x14ac:dyDescent="0.25">
      <c r="A39" s="101">
        <v>44095</v>
      </c>
      <c r="B39" s="12">
        <v>62</v>
      </c>
      <c r="C39" s="12">
        <v>0</v>
      </c>
      <c r="D39" s="30">
        <f t="shared" si="2"/>
        <v>9.9023342357234689</v>
      </c>
      <c r="E39" s="30">
        <f t="shared" si="3"/>
        <v>0</v>
      </c>
      <c r="F39" s="12">
        <v>0</v>
      </c>
      <c r="G39" s="12">
        <v>62</v>
      </c>
      <c r="H39" s="12">
        <v>0</v>
      </c>
      <c r="I39" s="12">
        <v>30</v>
      </c>
      <c r="J39" s="12">
        <v>32</v>
      </c>
      <c r="K39" s="12">
        <v>0</v>
      </c>
      <c r="L39" s="12">
        <v>16</v>
      </c>
      <c r="M39" s="12">
        <v>0</v>
      </c>
      <c r="N39" s="12">
        <v>44</v>
      </c>
      <c r="O39" s="12">
        <v>1</v>
      </c>
      <c r="P39" s="12">
        <v>0</v>
      </c>
      <c r="Q39" s="12">
        <v>1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8</v>
      </c>
      <c r="X39" s="12">
        <v>23</v>
      </c>
      <c r="Y39" s="12">
        <v>31</v>
      </c>
      <c r="Z39" s="12">
        <v>0</v>
      </c>
      <c r="AA39" s="12">
        <v>5</v>
      </c>
      <c r="AB39" s="12">
        <v>2</v>
      </c>
      <c r="AC39" s="12">
        <v>37</v>
      </c>
      <c r="AD39" s="12">
        <v>0</v>
      </c>
      <c r="AE39" s="12">
        <v>18</v>
      </c>
      <c r="AF39" s="12">
        <v>30</v>
      </c>
      <c r="AG39" s="12">
        <v>32</v>
      </c>
      <c r="AH39" s="12">
        <v>2</v>
      </c>
      <c r="AI39" s="12">
        <v>54</v>
      </c>
      <c r="AJ39" s="12">
        <v>5</v>
      </c>
      <c r="AK39" s="12">
        <v>1</v>
      </c>
      <c r="AL39" s="12">
        <v>5</v>
      </c>
      <c r="AM39" s="12">
        <v>55</v>
      </c>
      <c r="AN39" s="12">
        <v>0</v>
      </c>
      <c r="AO39" s="12">
        <v>2</v>
      </c>
      <c r="AP39" s="12">
        <v>44</v>
      </c>
      <c r="AQ39" s="12">
        <v>18</v>
      </c>
      <c r="AR39" s="12">
        <v>0</v>
      </c>
      <c r="AS39" s="12">
        <v>1</v>
      </c>
      <c r="AT39" s="12">
        <v>59</v>
      </c>
      <c r="AU39" s="12">
        <v>2</v>
      </c>
      <c r="AV39" s="12">
        <v>0</v>
      </c>
      <c r="AW39" s="12">
        <v>29</v>
      </c>
      <c r="AX39" s="12">
        <v>33</v>
      </c>
      <c r="AY39" s="12">
        <v>24</v>
      </c>
      <c r="AZ39" s="12">
        <v>37</v>
      </c>
      <c r="BA39" s="12">
        <v>1</v>
      </c>
      <c r="BB39" s="12">
        <v>17</v>
      </c>
      <c r="BC39" s="12">
        <v>45</v>
      </c>
      <c r="BD39" s="12">
        <v>30</v>
      </c>
      <c r="BE39" s="12">
        <v>7</v>
      </c>
      <c r="BF39" s="12">
        <v>4</v>
      </c>
      <c r="BG39" s="12">
        <v>2</v>
      </c>
      <c r="BH39" s="12">
        <v>16</v>
      </c>
    </row>
    <row r="40" spans="1:60" s="53" customFormat="1" x14ac:dyDescent="0.25"/>
    <row r="41" spans="1:60" s="53" customFormat="1" x14ac:dyDescent="0.25"/>
    <row r="42" spans="1:60" s="53" customFormat="1" x14ac:dyDescent="0.25"/>
    <row r="43" spans="1:60" s="53" customFormat="1" x14ac:dyDescent="0.25"/>
    <row r="44" spans="1:60" s="53" customFormat="1" x14ac:dyDescent="0.25"/>
    <row r="45" spans="1:60" s="53" customFormat="1" x14ac:dyDescent="0.25"/>
    <row r="46" spans="1:60" s="53" customFormat="1" x14ac:dyDescent="0.25"/>
    <row r="47" spans="1:60" s="53" customFormat="1" x14ac:dyDescent="0.25"/>
    <row r="48" spans="1:60" s="53" customFormat="1" x14ac:dyDescent="0.25"/>
    <row r="49" s="53" customFormat="1" x14ac:dyDescent="0.25"/>
    <row r="50" s="53" customFormat="1" x14ac:dyDescent="0.25"/>
    <row r="51" s="53" customFormat="1" x14ac:dyDescent="0.25"/>
    <row r="52" s="53" customFormat="1" x14ac:dyDescent="0.25"/>
    <row r="53" s="53" customFormat="1" x14ac:dyDescent="0.25"/>
    <row r="54" s="53" customFormat="1" x14ac:dyDescent="0.25"/>
    <row r="55" s="53" customFormat="1" x14ac:dyDescent="0.25"/>
    <row r="56" s="53" customFormat="1" x14ac:dyDescent="0.25"/>
    <row r="57" s="53" customFormat="1" x14ac:dyDescent="0.25"/>
    <row r="58" s="53" customFormat="1" x14ac:dyDescent="0.25"/>
    <row r="59" s="53" customFormat="1" x14ac:dyDescent="0.25"/>
    <row r="60" s="53" customFormat="1" x14ac:dyDescent="0.25"/>
    <row r="61" s="53" customFormat="1" x14ac:dyDescent="0.25"/>
    <row r="62" s="53" customFormat="1" x14ac:dyDescent="0.25"/>
    <row r="63" s="53" customFormat="1" x14ac:dyDescent="0.25"/>
    <row r="64" s="53" customFormat="1" x14ac:dyDescent="0.25"/>
    <row r="65" s="53" customFormat="1" x14ac:dyDescent="0.25"/>
    <row r="66" s="53" customFormat="1" x14ac:dyDescent="0.25"/>
    <row r="67" s="53" customFormat="1" x14ac:dyDescent="0.25"/>
    <row r="68" s="53" customFormat="1" x14ac:dyDescent="0.25"/>
    <row r="69" s="53" customFormat="1" x14ac:dyDescent="0.25"/>
    <row r="70" s="53" customFormat="1" x14ac:dyDescent="0.25"/>
    <row r="71" s="53" customFormat="1" x14ac:dyDescent="0.25"/>
    <row r="72" s="53" customFormat="1" x14ac:dyDescent="0.25"/>
    <row r="73" s="53" customFormat="1" x14ac:dyDescent="0.25"/>
    <row r="74" s="53" customFormat="1" x14ac:dyDescent="0.25"/>
    <row r="75" s="53" customFormat="1" x14ac:dyDescent="0.25"/>
    <row r="76" s="53" customFormat="1" x14ac:dyDescent="0.25"/>
    <row r="77" s="53" customFormat="1" x14ac:dyDescent="0.25"/>
    <row r="78" s="53" customFormat="1" x14ac:dyDescent="0.25"/>
    <row r="79" s="53" customFormat="1" x14ac:dyDescent="0.25"/>
    <row r="80" s="53" customFormat="1" x14ac:dyDescent="0.25"/>
    <row r="81" spans="11:67" s="53" customFormat="1" x14ac:dyDescent="0.25"/>
    <row r="82" spans="11:67" s="53" customFormat="1" x14ac:dyDescent="0.25"/>
    <row r="83" spans="11:67" s="53" customFormat="1" x14ac:dyDescent="0.25"/>
    <row r="84" spans="11:67" s="53" customFormat="1" x14ac:dyDescent="0.25"/>
    <row r="85" spans="11:67" s="53" customFormat="1" x14ac:dyDescent="0.25"/>
    <row r="86" spans="11:67" s="53" customFormat="1" x14ac:dyDescent="0.25"/>
    <row r="87" spans="11:67" s="53" customFormat="1" x14ac:dyDescent="0.25"/>
    <row r="88" spans="11:67" s="53" customFormat="1" x14ac:dyDescent="0.25"/>
    <row r="89" spans="11:67" x14ac:dyDescent="0.25"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</row>
    <row r="90" spans="11:67" x14ac:dyDescent="0.25"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</row>
    <row r="91" spans="11:67" x14ac:dyDescent="0.25"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</row>
    <row r="92" spans="11:67" x14ac:dyDescent="0.25"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</row>
    <row r="93" spans="11:67" x14ac:dyDescent="0.25"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</row>
    <row r="94" spans="11:67" x14ac:dyDescent="0.25"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</row>
    <row r="95" spans="11:67" x14ac:dyDescent="0.25"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</row>
    <row r="96" spans="11:67" x14ac:dyDescent="0.25"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</row>
    <row r="97" spans="11:67" x14ac:dyDescent="0.25"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</row>
    <row r="98" spans="11:67" x14ac:dyDescent="0.25"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</row>
    <row r="99" spans="11:67" x14ac:dyDescent="0.25"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</row>
    <row r="100" spans="11:67" x14ac:dyDescent="0.25"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</row>
    <row r="101" spans="11:67" x14ac:dyDescent="0.25"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</row>
    <row r="102" spans="11:67" x14ac:dyDescent="0.25"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</row>
    <row r="103" spans="11:67" x14ac:dyDescent="0.25"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</row>
    <row r="104" spans="11:67" x14ac:dyDescent="0.25"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</row>
    <row r="105" spans="11:67" x14ac:dyDescent="0.25"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</row>
    <row r="106" spans="11:67" x14ac:dyDescent="0.25"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</row>
    <row r="107" spans="11:67" x14ac:dyDescent="0.25"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</row>
    <row r="108" spans="11:67" x14ac:dyDescent="0.25"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</row>
    <row r="109" spans="11:67" x14ac:dyDescent="0.25"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</row>
    <row r="110" spans="11:67" x14ac:dyDescent="0.25"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</row>
    <row r="111" spans="11:67" x14ac:dyDescent="0.25"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</row>
    <row r="112" spans="11:67" x14ac:dyDescent="0.25"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</row>
    <row r="113" spans="11:67" x14ac:dyDescent="0.25"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</row>
    <row r="114" spans="11:67" x14ac:dyDescent="0.25"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</row>
    <row r="115" spans="11:67" x14ac:dyDescent="0.25"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</row>
    <row r="116" spans="11:67" x14ac:dyDescent="0.25"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</row>
    <row r="117" spans="11:67" x14ac:dyDescent="0.25"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</row>
    <row r="118" spans="11:67" x14ac:dyDescent="0.25"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</row>
    <row r="119" spans="11:67" x14ac:dyDescent="0.25"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</row>
    <row r="120" spans="11:67" x14ac:dyDescent="0.25"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53"/>
      <c r="BJ120" s="53"/>
      <c r="BK120" s="53"/>
      <c r="BL120" s="53"/>
      <c r="BM120" s="53"/>
      <c r="BN120" s="53"/>
      <c r="BO120" s="53"/>
    </row>
    <row r="121" spans="11:67" x14ac:dyDescent="0.25"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53"/>
      <c r="BJ121" s="53"/>
      <c r="BK121" s="53"/>
      <c r="BL121" s="53"/>
      <c r="BM121" s="53"/>
      <c r="BN121" s="53"/>
      <c r="BO121" s="53"/>
    </row>
    <row r="122" spans="11:67" x14ac:dyDescent="0.25"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53"/>
      <c r="BM122" s="53"/>
      <c r="BN122" s="53"/>
      <c r="BO122" s="53"/>
    </row>
    <row r="123" spans="11:67" x14ac:dyDescent="0.25"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53"/>
      <c r="BJ123" s="53"/>
      <c r="BK123" s="53"/>
      <c r="BL123" s="53"/>
      <c r="BM123" s="53"/>
      <c r="BN123" s="53"/>
      <c r="BO123" s="53"/>
    </row>
    <row r="124" spans="11:67" x14ac:dyDescent="0.25"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53"/>
      <c r="BJ124" s="53"/>
      <c r="BK124" s="53"/>
      <c r="BL124" s="53"/>
      <c r="BM124" s="53"/>
      <c r="BN124" s="53"/>
      <c r="BO124" s="53"/>
    </row>
    <row r="125" spans="11:67" x14ac:dyDescent="0.25"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53"/>
    </row>
    <row r="126" spans="11:67" x14ac:dyDescent="0.25"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  <c r="BE126" s="53"/>
      <c r="BF126" s="53"/>
      <c r="BG126" s="53"/>
      <c r="BH126" s="53"/>
      <c r="BI126" s="53"/>
      <c r="BJ126" s="53"/>
      <c r="BK126" s="53"/>
      <c r="BL126" s="53"/>
      <c r="BM126" s="53"/>
      <c r="BN126" s="53"/>
      <c r="BO126" s="53"/>
    </row>
    <row r="127" spans="11:67" x14ac:dyDescent="0.25"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53"/>
      <c r="BJ127" s="53"/>
      <c r="BK127" s="53"/>
      <c r="BL127" s="53"/>
      <c r="BM127" s="53"/>
      <c r="BN127" s="53"/>
      <c r="BO127" s="53"/>
    </row>
    <row r="128" spans="11:67" x14ac:dyDescent="0.25"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53"/>
      <c r="BJ128" s="53"/>
      <c r="BK128" s="53"/>
      <c r="BL128" s="53"/>
      <c r="BM128" s="53"/>
      <c r="BN128" s="53"/>
      <c r="BO128" s="53"/>
    </row>
    <row r="129" spans="11:67" x14ac:dyDescent="0.25"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53"/>
      <c r="BJ129" s="53"/>
      <c r="BK129" s="53"/>
      <c r="BL129" s="53"/>
      <c r="BM129" s="53"/>
      <c r="BN129" s="53"/>
      <c r="BO129" s="53"/>
    </row>
    <row r="130" spans="11:67" x14ac:dyDescent="0.25"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</row>
    <row r="131" spans="11:67" x14ac:dyDescent="0.25"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</row>
    <row r="132" spans="11:67" x14ac:dyDescent="0.25"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</row>
    <row r="133" spans="11:67" x14ac:dyDescent="0.25"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</row>
    <row r="134" spans="11:67" x14ac:dyDescent="0.25"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  <c r="BJ134" s="53"/>
      <c r="BK134" s="53"/>
      <c r="BL134" s="53"/>
      <c r="BM134" s="53"/>
      <c r="BN134" s="53"/>
      <c r="BO134" s="53"/>
    </row>
    <row r="135" spans="11:67" x14ac:dyDescent="0.25"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</row>
    <row r="136" spans="11:67" x14ac:dyDescent="0.25"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53"/>
      <c r="BJ136" s="53"/>
      <c r="BK136" s="53"/>
      <c r="BL136" s="53"/>
      <c r="BM136" s="53"/>
      <c r="BN136" s="53"/>
      <c r="BO136" s="53"/>
    </row>
    <row r="137" spans="11:67" x14ac:dyDescent="0.25"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</row>
    <row r="138" spans="11:67" x14ac:dyDescent="0.25"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</row>
    <row r="139" spans="11:67" x14ac:dyDescent="0.25"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</row>
    <row r="140" spans="11:67" x14ac:dyDescent="0.25"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</row>
    <row r="141" spans="11:67" x14ac:dyDescent="0.25"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</row>
    <row r="142" spans="11:67" x14ac:dyDescent="0.25"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53"/>
      <c r="BJ142" s="53"/>
      <c r="BK142" s="53"/>
      <c r="BL142" s="53"/>
      <c r="BM142" s="53"/>
      <c r="BN142" s="53"/>
      <c r="BO142" s="53"/>
    </row>
    <row r="143" spans="11:67" x14ac:dyDescent="0.25"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</row>
    <row r="144" spans="11:67" x14ac:dyDescent="0.25"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53"/>
      <c r="BJ144" s="53"/>
      <c r="BK144" s="53"/>
      <c r="BL144" s="53"/>
      <c r="BM144" s="53"/>
      <c r="BN144" s="53"/>
      <c r="BO144" s="53"/>
    </row>
    <row r="145" spans="11:67" x14ac:dyDescent="0.25"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53"/>
      <c r="BH145" s="53"/>
      <c r="BI145" s="53"/>
      <c r="BJ145" s="53"/>
      <c r="BK145" s="53"/>
      <c r="BL145" s="53"/>
      <c r="BM145" s="53"/>
      <c r="BN145" s="53"/>
      <c r="BO145" s="53"/>
    </row>
    <row r="146" spans="11:67" x14ac:dyDescent="0.25"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53"/>
      <c r="BJ146" s="53"/>
      <c r="BK146" s="53"/>
      <c r="BL146" s="53"/>
      <c r="BM146" s="53"/>
      <c r="BN146" s="53"/>
      <c r="BO146" s="53"/>
    </row>
    <row r="147" spans="11:67" x14ac:dyDescent="0.25"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</row>
    <row r="148" spans="11:67" x14ac:dyDescent="0.25"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</row>
  </sheetData>
  <mergeCells count="41">
    <mergeCell ref="BE6:BE7"/>
    <mergeCell ref="BF6:BF7"/>
    <mergeCell ref="BG6:BG7"/>
    <mergeCell ref="BH6:BH7"/>
    <mergeCell ref="AK6:AK7"/>
    <mergeCell ref="AL6:AL7"/>
    <mergeCell ref="AM6:AM7"/>
    <mergeCell ref="AN6:AN7"/>
    <mergeCell ref="BD6:BD7"/>
    <mergeCell ref="BA5:BA7"/>
    <mergeCell ref="BB5:BC6"/>
    <mergeCell ref="BD5:BH5"/>
    <mergeCell ref="AS5:AV5"/>
    <mergeCell ref="AW5:AX6"/>
    <mergeCell ref="B6:D7"/>
    <mergeCell ref="E6:F7"/>
    <mergeCell ref="Z6:Z7"/>
    <mergeCell ref="AA6:AD6"/>
    <mergeCell ref="AE6:AE7"/>
    <mergeCell ref="AH6:AH7"/>
    <mergeCell ref="AI6:AI7"/>
    <mergeCell ref="AL5:AO5"/>
    <mergeCell ref="AP5:AQ6"/>
    <mergeCell ref="AR5:AR7"/>
    <mergeCell ref="AJ6:AJ7"/>
    <mergeCell ref="A4:BH4"/>
    <mergeCell ref="A5:A8"/>
    <mergeCell ref="B5:F5"/>
    <mergeCell ref="G5:H6"/>
    <mergeCell ref="I5:J6"/>
    <mergeCell ref="K5:Q6"/>
    <mergeCell ref="R5:Y6"/>
    <mergeCell ref="Z5:AE5"/>
    <mergeCell ref="AF5:AG6"/>
    <mergeCell ref="AH5:AK5"/>
    <mergeCell ref="AY5:AZ6"/>
    <mergeCell ref="AS6:AS7"/>
    <mergeCell ref="AT6:AT7"/>
    <mergeCell ref="AU6:AU7"/>
    <mergeCell ref="AV6:AV7"/>
    <mergeCell ref="AO6:AO7"/>
  </mergeCells>
  <pageMargins left="0.7" right="0.7" top="0.75" bottom="0.75" header="0.3" footer="0.3"/>
  <pageSetup paperSize="9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0"/>
  <sheetViews>
    <sheetView zoomScale="40" zoomScaleNormal="40" workbookViewId="0">
      <selection activeCell="H43" sqref="H43"/>
    </sheetView>
  </sheetViews>
  <sheetFormatPr defaultRowHeight="15" x14ac:dyDescent="0.25"/>
  <cols>
    <col min="1" max="1" width="17.28515625" customWidth="1"/>
    <col min="2" max="2" width="9.5703125" bestFit="1" customWidth="1"/>
    <col min="10" max="10" width="11.7109375" bestFit="1" customWidth="1"/>
    <col min="16" max="18" width="9.5703125" bestFit="1" customWidth="1"/>
    <col min="25" max="27" width="9.5703125" bestFit="1" customWidth="1"/>
  </cols>
  <sheetData>
    <row r="1" spans="1:55" ht="15.75" x14ac:dyDescent="0.25">
      <c r="A1" s="90">
        <v>44124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</row>
    <row r="2" spans="1:55" ht="18.75" x14ac:dyDescent="0.25">
      <c r="A2" s="729" t="s">
        <v>0</v>
      </c>
      <c r="B2" s="729"/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29"/>
      <c r="U2" s="729"/>
      <c r="V2" s="729"/>
      <c r="W2" s="729"/>
      <c r="X2" s="729"/>
      <c r="Y2" s="729"/>
      <c r="Z2" s="729"/>
      <c r="AA2" s="729"/>
      <c r="AB2" s="729"/>
      <c r="AC2" s="729"/>
      <c r="AD2" s="729"/>
      <c r="AE2" s="729"/>
      <c r="AF2" s="729"/>
      <c r="AG2" s="729"/>
      <c r="AH2" s="729"/>
      <c r="AI2" s="729"/>
      <c r="AJ2" s="729"/>
      <c r="AK2" s="729"/>
      <c r="AL2" s="729"/>
      <c r="AM2" s="729"/>
      <c r="AN2" s="729"/>
      <c r="AO2" s="729"/>
      <c r="AP2" s="729"/>
      <c r="AQ2" s="729"/>
      <c r="AR2" s="729"/>
      <c r="AS2" s="729"/>
      <c r="AT2" s="729"/>
      <c r="AU2" s="729"/>
      <c r="AV2" s="729"/>
      <c r="AW2" s="729"/>
      <c r="AX2" s="729"/>
      <c r="AY2" s="729"/>
      <c r="AZ2" s="729"/>
      <c r="BA2" s="729"/>
      <c r="BB2" s="729"/>
      <c r="BC2" s="729"/>
    </row>
    <row r="3" spans="1:55" x14ac:dyDescent="0.25">
      <c r="A3" s="715" t="s">
        <v>1</v>
      </c>
      <c r="B3" s="716" t="s">
        <v>2</v>
      </c>
      <c r="C3" s="717"/>
      <c r="D3" s="717"/>
      <c r="E3" s="717"/>
      <c r="F3" s="717"/>
      <c r="G3" s="717"/>
      <c r="H3" s="718"/>
      <c r="I3" s="719" t="s">
        <v>3</v>
      </c>
      <c r="J3" s="719"/>
      <c r="K3" s="719" t="s">
        <v>4</v>
      </c>
      <c r="L3" s="719"/>
      <c r="M3" s="720" t="s">
        <v>5</v>
      </c>
      <c r="N3" s="721"/>
      <c r="O3" s="721"/>
      <c r="P3" s="721"/>
      <c r="Q3" s="721"/>
      <c r="R3" s="721"/>
      <c r="S3" s="722"/>
      <c r="T3" s="720" t="s">
        <v>6</v>
      </c>
      <c r="U3" s="721"/>
      <c r="V3" s="721"/>
      <c r="W3" s="721"/>
      <c r="X3" s="721"/>
      <c r="Y3" s="721"/>
      <c r="Z3" s="721"/>
      <c r="AA3" s="722"/>
      <c r="AB3" s="716" t="s">
        <v>7</v>
      </c>
      <c r="AC3" s="717"/>
      <c r="AD3" s="717"/>
      <c r="AE3" s="717"/>
      <c r="AF3" s="717"/>
      <c r="AG3" s="718"/>
      <c r="AH3" s="716" t="s">
        <v>8</v>
      </c>
      <c r="AI3" s="717"/>
      <c r="AJ3" s="717"/>
      <c r="AK3" s="717"/>
      <c r="AL3" s="717"/>
      <c r="AM3" s="717"/>
      <c r="AN3" s="717"/>
      <c r="AO3" s="718"/>
      <c r="AP3" s="720" t="s">
        <v>9</v>
      </c>
      <c r="AQ3" s="721"/>
      <c r="AR3" s="721"/>
      <c r="AS3" s="721"/>
      <c r="AT3" s="721"/>
      <c r="AU3" s="722"/>
      <c r="AV3" s="730" t="s">
        <v>10</v>
      </c>
      <c r="AW3" s="731"/>
      <c r="AX3" s="731"/>
      <c r="AY3" s="732"/>
      <c r="AZ3" s="720" t="s">
        <v>11</v>
      </c>
      <c r="BA3" s="721"/>
      <c r="BB3" s="721"/>
      <c r="BC3" s="722"/>
    </row>
    <row r="4" spans="1:55" x14ac:dyDescent="0.25">
      <c r="A4" s="715"/>
      <c r="B4" s="726" t="s">
        <v>12</v>
      </c>
      <c r="C4" s="726"/>
      <c r="D4" s="726"/>
      <c r="E4" s="726" t="s">
        <v>13</v>
      </c>
      <c r="F4" s="726"/>
      <c r="G4" s="726" t="s">
        <v>14</v>
      </c>
      <c r="H4" s="726"/>
      <c r="I4" s="719"/>
      <c r="J4" s="719"/>
      <c r="K4" s="719"/>
      <c r="L4" s="719"/>
      <c r="M4" s="723"/>
      <c r="N4" s="724"/>
      <c r="O4" s="724"/>
      <c r="P4" s="724"/>
      <c r="Q4" s="724"/>
      <c r="R4" s="724"/>
      <c r="S4" s="725"/>
      <c r="T4" s="723"/>
      <c r="U4" s="724"/>
      <c r="V4" s="724"/>
      <c r="W4" s="724"/>
      <c r="X4" s="724"/>
      <c r="Y4" s="724"/>
      <c r="Z4" s="724"/>
      <c r="AA4" s="725"/>
      <c r="AB4" s="713" t="s">
        <v>15</v>
      </c>
      <c r="AC4" s="713" t="s">
        <v>16</v>
      </c>
      <c r="AD4" s="713"/>
      <c r="AE4" s="713"/>
      <c r="AF4" s="713"/>
      <c r="AG4" s="713" t="s">
        <v>17</v>
      </c>
      <c r="AH4" s="713" t="s">
        <v>18</v>
      </c>
      <c r="AI4" s="713"/>
      <c r="AJ4" s="713" t="s">
        <v>19</v>
      </c>
      <c r="AK4" s="713"/>
      <c r="AL4" s="713"/>
      <c r="AM4" s="713"/>
      <c r="AN4" s="713"/>
      <c r="AO4" s="713"/>
      <c r="AP4" s="723"/>
      <c r="AQ4" s="724"/>
      <c r="AR4" s="724"/>
      <c r="AS4" s="724"/>
      <c r="AT4" s="724"/>
      <c r="AU4" s="725"/>
      <c r="AV4" s="733"/>
      <c r="AW4" s="734"/>
      <c r="AX4" s="734"/>
      <c r="AY4" s="735"/>
      <c r="AZ4" s="723"/>
      <c r="BA4" s="724"/>
      <c r="BB4" s="724"/>
      <c r="BC4" s="725"/>
    </row>
    <row r="5" spans="1:55" ht="67.5" customHeight="1" x14ac:dyDescent="0.25">
      <c r="A5" s="715"/>
      <c r="B5" s="726"/>
      <c r="C5" s="726"/>
      <c r="D5" s="726"/>
      <c r="E5" s="726"/>
      <c r="F5" s="726"/>
      <c r="G5" s="726"/>
      <c r="H5" s="726"/>
      <c r="I5" s="156" t="s">
        <v>20</v>
      </c>
      <c r="J5" s="156" t="s">
        <v>21</v>
      </c>
      <c r="K5" s="156" t="s">
        <v>22</v>
      </c>
      <c r="L5" s="156" t="s">
        <v>23</v>
      </c>
      <c r="M5" s="156" t="s">
        <v>24</v>
      </c>
      <c r="N5" s="156" t="s">
        <v>25</v>
      </c>
      <c r="O5" s="156" t="s">
        <v>26</v>
      </c>
      <c r="P5" s="156" t="s">
        <v>27</v>
      </c>
      <c r="Q5" s="156" t="s">
        <v>28</v>
      </c>
      <c r="R5" s="156" t="s">
        <v>29</v>
      </c>
      <c r="S5" s="156" t="s">
        <v>30</v>
      </c>
      <c r="T5" s="156" t="s">
        <v>31</v>
      </c>
      <c r="U5" s="156" t="s">
        <v>32</v>
      </c>
      <c r="V5" s="156" t="s">
        <v>33</v>
      </c>
      <c r="W5" s="156" t="s">
        <v>34</v>
      </c>
      <c r="X5" s="156" t="s">
        <v>35</v>
      </c>
      <c r="Y5" s="156" t="s">
        <v>36</v>
      </c>
      <c r="Z5" s="156" t="s">
        <v>37</v>
      </c>
      <c r="AA5" s="156" t="s">
        <v>38</v>
      </c>
      <c r="AB5" s="713"/>
      <c r="AC5" s="156" t="s">
        <v>39</v>
      </c>
      <c r="AD5" s="156" t="s">
        <v>40</v>
      </c>
      <c r="AE5" s="156" t="s">
        <v>41</v>
      </c>
      <c r="AF5" s="156" t="s">
        <v>30</v>
      </c>
      <c r="AG5" s="713"/>
      <c r="AH5" s="713" t="s">
        <v>42</v>
      </c>
      <c r="AI5" s="713"/>
      <c r="AJ5" s="713" t="s">
        <v>43</v>
      </c>
      <c r="AK5" s="713"/>
      <c r="AL5" s="713" t="s">
        <v>44</v>
      </c>
      <c r="AM5" s="713"/>
      <c r="AN5" s="713" t="s">
        <v>45</v>
      </c>
      <c r="AO5" s="713"/>
      <c r="AP5" s="713" t="s">
        <v>46</v>
      </c>
      <c r="AQ5" s="713"/>
      <c r="AR5" s="713" t="s">
        <v>47</v>
      </c>
      <c r="AS5" s="713"/>
      <c r="AT5" s="713" t="s">
        <v>48</v>
      </c>
      <c r="AU5" s="713"/>
      <c r="AV5" s="157" t="s">
        <v>49</v>
      </c>
      <c r="AW5" s="157" t="s">
        <v>50</v>
      </c>
      <c r="AX5" s="157" t="s">
        <v>47</v>
      </c>
      <c r="AY5" s="157" t="s">
        <v>48</v>
      </c>
      <c r="AZ5" s="156" t="s">
        <v>51</v>
      </c>
      <c r="BA5" s="156" t="s">
        <v>52</v>
      </c>
      <c r="BB5" s="156" t="s">
        <v>53</v>
      </c>
      <c r="BC5" s="156" t="s">
        <v>54</v>
      </c>
    </row>
    <row r="6" spans="1:55" ht="51" x14ac:dyDescent="0.25">
      <c r="A6" s="715"/>
      <c r="B6" s="156" t="s">
        <v>55</v>
      </c>
      <c r="C6" s="156" t="s">
        <v>56</v>
      </c>
      <c r="D6" s="156" t="s">
        <v>57</v>
      </c>
      <c r="E6" s="156" t="s">
        <v>58</v>
      </c>
      <c r="F6" s="156" t="s">
        <v>59</v>
      </c>
      <c r="G6" s="156" t="s">
        <v>55</v>
      </c>
      <c r="H6" s="156" t="s">
        <v>56</v>
      </c>
      <c r="I6" s="156" t="s">
        <v>55</v>
      </c>
      <c r="J6" s="156" t="s">
        <v>55</v>
      </c>
      <c r="K6" s="156" t="s">
        <v>55</v>
      </c>
      <c r="L6" s="156" t="s">
        <v>55</v>
      </c>
      <c r="M6" s="156" t="s">
        <v>55</v>
      </c>
      <c r="N6" s="156" t="s">
        <v>55</v>
      </c>
      <c r="O6" s="156" t="s">
        <v>55</v>
      </c>
      <c r="P6" s="156" t="s">
        <v>55</v>
      </c>
      <c r="Q6" s="156" t="s">
        <v>55</v>
      </c>
      <c r="R6" s="156" t="s">
        <v>55</v>
      </c>
      <c r="S6" s="156" t="s">
        <v>55</v>
      </c>
      <c r="T6" s="156" t="s">
        <v>55</v>
      </c>
      <c r="U6" s="156" t="s">
        <v>55</v>
      </c>
      <c r="V6" s="156" t="s">
        <v>55</v>
      </c>
      <c r="W6" s="156" t="s">
        <v>55</v>
      </c>
      <c r="X6" s="156" t="s">
        <v>55</v>
      </c>
      <c r="Y6" s="156" t="s">
        <v>55</v>
      </c>
      <c r="Z6" s="156" t="s">
        <v>55</v>
      </c>
      <c r="AA6" s="156" t="s">
        <v>55</v>
      </c>
      <c r="AB6" s="156" t="s">
        <v>55</v>
      </c>
      <c r="AC6" s="156" t="s">
        <v>55</v>
      </c>
      <c r="AD6" s="156" t="s">
        <v>55</v>
      </c>
      <c r="AE6" s="156" t="s">
        <v>55</v>
      </c>
      <c r="AF6" s="156" t="s">
        <v>55</v>
      </c>
      <c r="AG6" s="156" t="s">
        <v>55</v>
      </c>
      <c r="AH6" s="156" t="s">
        <v>55</v>
      </c>
      <c r="AI6" s="156" t="s">
        <v>56</v>
      </c>
      <c r="AJ6" s="156" t="s">
        <v>55</v>
      </c>
      <c r="AK6" s="156" t="s">
        <v>56</v>
      </c>
      <c r="AL6" s="156" t="s">
        <v>55</v>
      </c>
      <c r="AM6" s="156" t="s">
        <v>56</v>
      </c>
      <c r="AN6" s="156" t="s">
        <v>55</v>
      </c>
      <c r="AO6" s="156" t="s">
        <v>56</v>
      </c>
      <c r="AP6" s="156" t="s">
        <v>55</v>
      </c>
      <c r="AQ6" s="156" t="s">
        <v>56</v>
      </c>
      <c r="AR6" s="156" t="s">
        <v>55</v>
      </c>
      <c r="AS6" s="156" t="s">
        <v>56</v>
      </c>
      <c r="AT6" s="156" t="s">
        <v>55</v>
      </c>
      <c r="AU6" s="156" t="s">
        <v>56</v>
      </c>
      <c r="AV6" s="157" t="s">
        <v>60</v>
      </c>
      <c r="AW6" s="157" t="s">
        <v>61</v>
      </c>
      <c r="AX6" s="157" t="s">
        <v>61</v>
      </c>
      <c r="AY6" s="157" t="s">
        <v>61</v>
      </c>
      <c r="AZ6" s="156" t="s">
        <v>55</v>
      </c>
      <c r="BA6" s="156" t="s">
        <v>55</v>
      </c>
      <c r="BB6" s="156" t="s">
        <v>55</v>
      </c>
      <c r="BC6" s="156" t="s">
        <v>55</v>
      </c>
    </row>
    <row r="7" spans="1:55" x14ac:dyDescent="0.25">
      <c r="A7" s="131">
        <v>1</v>
      </c>
      <c r="B7" s="132">
        <v>2</v>
      </c>
      <c r="C7" s="132">
        <v>3</v>
      </c>
      <c r="D7" s="132">
        <v>4</v>
      </c>
      <c r="E7" s="132">
        <v>5</v>
      </c>
      <c r="F7" s="132">
        <v>6</v>
      </c>
      <c r="G7" s="132">
        <v>7</v>
      </c>
      <c r="H7" s="132">
        <v>8</v>
      </c>
      <c r="I7" s="132">
        <v>9</v>
      </c>
      <c r="J7" s="132">
        <v>10</v>
      </c>
      <c r="K7" s="132">
        <v>11</v>
      </c>
      <c r="L7" s="132">
        <v>12</v>
      </c>
      <c r="M7" s="132">
        <v>13</v>
      </c>
      <c r="N7" s="132">
        <v>14</v>
      </c>
      <c r="O7" s="132">
        <v>15</v>
      </c>
      <c r="P7" s="132">
        <v>16</v>
      </c>
      <c r="Q7" s="132">
        <v>17</v>
      </c>
      <c r="R7" s="132">
        <v>18</v>
      </c>
      <c r="S7" s="132">
        <v>19</v>
      </c>
      <c r="T7" s="132">
        <v>20</v>
      </c>
      <c r="U7" s="132">
        <v>21</v>
      </c>
      <c r="V7" s="132">
        <v>22</v>
      </c>
      <c r="W7" s="132">
        <v>23</v>
      </c>
      <c r="X7" s="132">
        <v>24</v>
      </c>
      <c r="Y7" s="132">
        <v>25</v>
      </c>
      <c r="Z7" s="132">
        <v>26</v>
      </c>
      <c r="AA7" s="132">
        <v>27</v>
      </c>
      <c r="AB7" s="132">
        <v>28</v>
      </c>
      <c r="AC7" s="132">
        <v>29</v>
      </c>
      <c r="AD7" s="132">
        <v>30</v>
      </c>
      <c r="AE7" s="132">
        <v>31</v>
      </c>
      <c r="AF7" s="132">
        <v>32</v>
      </c>
      <c r="AG7" s="132">
        <v>33</v>
      </c>
      <c r="AH7" s="132">
        <v>34</v>
      </c>
      <c r="AI7" s="132">
        <v>35</v>
      </c>
      <c r="AJ7" s="132">
        <v>36</v>
      </c>
      <c r="AK7" s="132">
        <v>37</v>
      </c>
      <c r="AL7" s="132">
        <v>38</v>
      </c>
      <c r="AM7" s="132">
        <v>39</v>
      </c>
      <c r="AN7" s="132">
        <v>40</v>
      </c>
      <c r="AO7" s="132">
        <v>41</v>
      </c>
      <c r="AP7" s="132">
        <v>42</v>
      </c>
      <c r="AQ7" s="132">
        <v>43</v>
      </c>
      <c r="AR7" s="132">
        <v>44</v>
      </c>
      <c r="AS7" s="132">
        <v>45</v>
      </c>
      <c r="AT7" s="132">
        <v>46</v>
      </c>
      <c r="AU7" s="132">
        <v>47</v>
      </c>
      <c r="AV7" s="161">
        <v>48</v>
      </c>
      <c r="AW7" s="161">
        <v>49</v>
      </c>
      <c r="AX7" s="161">
        <v>50</v>
      </c>
      <c r="AY7" s="161">
        <v>51</v>
      </c>
      <c r="AZ7" s="132">
        <v>52</v>
      </c>
      <c r="BA7" s="132">
        <v>53</v>
      </c>
      <c r="BB7" s="132">
        <v>54</v>
      </c>
      <c r="BC7" s="132">
        <v>55</v>
      </c>
    </row>
    <row r="8" spans="1:55" s="116" customFormat="1" x14ac:dyDescent="0.25">
      <c r="A8" s="150">
        <v>44094</v>
      </c>
      <c r="B8" s="141">
        <v>5172</v>
      </c>
      <c r="C8" s="141">
        <v>39</v>
      </c>
      <c r="D8" s="141">
        <v>826.04633334131904</v>
      </c>
      <c r="E8" s="141">
        <v>0.75978959672706026</v>
      </c>
      <c r="F8" s="141">
        <v>0</v>
      </c>
      <c r="G8" s="141">
        <v>62</v>
      </c>
      <c r="H8" s="141">
        <v>0</v>
      </c>
      <c r="I8" s="141">
        <v>5103</v>
      </c>
      <c r="J8" s="141">
        <v>69</v>
      </c>
      <c r="K8" s="141">
        <v>2223</v>
      </c>
      <c r="L8" s="141">
        <v>2949</v>
      </c>
      <c r="M8" s="141">
        <v>449</v>
      </c>
      <c r="N8" s="141">
        <v>1799</v>
      </c>
      <c r="O8" s="141">
        <v>270</v>
      </c>
      <c r="P8" s="141">
        <v>1393</v>
      </c>
      <c r="Q8" s="141">
        <v>392</v>
      </c>
      <c r="R8" s="141">
        <v>120</v>
      </c>
      <c r="S8" s="141">
        <v>749</v>
      </c>
      <c r="T8" s="141">
        <v>9</v>
      </c>
      <c r="U8" s="141">
        <v>130</v>
      </c>
      <c r="V8" s="141">
        <v>213</v>
      </c>
      <c r="W8" s="141">
        <v>86</v>
      </c>
      <c r="X8" s="141">
        <v>481</v>
      </c>
      <c r="Y8" s="141">
        <v>1776</v>
      </c>
      <c r="Z8" s="141">
        <v>1429</v>
      </c>
      <c r="AA8" s="141">
        <v>1048</v>
      </c>
      <c r="AB8" s="141">
        <v>198</v>
      </c>
      <c r="AC8" s="141">
        <v>634</v>
      </c>
      <c r="AD8" s="141">
        <v>726</v>
      </c>
      <c r="AE8" s="141">
        <v>2448</v>
      </c>
      <c r="AF8" s="141">
        <v>80</v>
      </c>
      <c r="AG8" s="141">
        <v>1086</v>
      </c>
      <c r="AH8" s="141">
        <v>1400</v>
      </c>
      <c r="AI8" s="141">
        <v>13</v>
      </c>
      <c r="AJ8" s="141">
        <v>2630</v>
      </c>
      <c r="AK8" s="141">
        <v>19</v>
      </c>
      <c r="AL8" s="141">
        <v>1078</v>
      </c>
      <c r="AM8" s="141">
        <v>7</v>
      </c>
      <c r="AN8" s="141">
        <v>64</v>
      </c>
      <c r="AO8" s="141">
        <v>0</v>
      </c>
      <c r="AP8" s="141">
        <v>2710</v>
      </c>
      <c r="AQ8" s="141">
        <v>19</v>
      </c>
      <c r="AR8" s="141">
        <v>1094</v>
      </c>
      <c r="AS8" s="141">
        <v>7</v>
      </c>
      <c r="AT8" s="141">
        <v>1368</v>
      </c>
      <c r="AU8" s="141">
        <v>13</v>
      </c>
      <c r="AV8" s="141">
        <v>12</v>
      </c>
      <c r="AW8" s="141">
        <v>5</v>
      </c>
      <c r="AX8" s="141">
        <v>7</v>
      </c>
      <c r="AY8" s="141">
        <v>0</v>
      </c>
      <c r="AZ8" s="141">
        <v>159</v>
      </c>
      <c r="BA8" s="141">
        <v>9</v>
      </c>
      <c r="BB8" s="141">
        <v>415</v>
      </c>
      <c r="BC8" s="141">
        <v>3887</v>
      </c>
    </row>
    <row r="9" spans="1:55" s="130" customFormat="1" ht="15.75" x14ac:dyDescent="0.25">
      <c r="A9" s="133">
        <v>44095</v>
      </c>
      <c r="B9" s="136">
        <f t="shared" ref="B9:B38" si="0">B8+C9</f>
        <v>5196</v>
      </c>
      <c r="C9" s="136">
        <v>24</v>
      </c>
      <c r="D9" s="137">
        <f t="shared" ref="D9:D38" si="1">B9*100000/626115</f>
        <v>829.87949498095395</v>
      </c>
      <c r="E9" s="138">
        <f t="shared" ref="E9:E38" si="2">(B9*100/B8)-100</f>
        <v>0.46403712296984168</v>
      </c>
      <c r="F9" s="139">
        <v>0</v>
      </c>
      <c r="G9" s="139">
        <v>62</v>
      </c>
      <c r="H9" s="136">
        <v>0</v>
      </c>
      <c r="I9" s="136">
        <f t="shared" ref="I9:I34" si="3">B9-J9</f>
        <v>5127</v>
      </c>
      <c r="J9" s="136">
        <v>69</v>
      </c>
      <c r="K9" s="136">
        <v>2236</v>
      </c>
      <c r="L9" s="136">
        <f t="shared" ref="L9:L38" si="4">SUM(B9-K9)</f>
        <v>2960</v>
      </c>
      <c r="M9" s="136">
        <v>457</v>
      </c>
      <c r="N9" s="136">
        <v>1812</v>
      </c>
      <c r="O9" s="136">
        <v>272</v>
      </c>
      <c r="P9" s="136">
        <v>1394</v>
      </c>
      <c r="Q9" s="136">
        <v>392</v>
      </c>
      <c r="R9" s="136">
        <v>120</v>
      </c>
      <c r="S9" s="136">
        <v>749</v>
      </c>
      <c r="T9" s="136">
        <v>9</v>
      </c>
      <c r="U9" s="136">
        <v>130</v>
      </c>
      <c r="V9" s="136">
        <v>215</v>
      </c>
      <c r="W9" s="136">
        <v>87</v>
      </c>
      <c r="X9" s="136">
        <v>488</v>
      </c>
      <c r="Y9" s="136">
        <v>1781</v>
      </c>
      <c r="Z9" s="136">
        <v>1438</v>
      </c>
      <c r="AA9" s="136">
        <v>1048</v>
      </c>
      <c r="AB9" s="136">
        <v>198</v>
      </c>
      <c r="AC9" s="136">
        <v>634</v>
      </c>
      <c r="AD9" s="136">
        <v>733</v>
      </c>
      <c r="AE9" s="136">
        <v>2460</v>
      </c>
      <c r="AF9" s="136">
        <v>80</v>
      </c>
      <c r="AG9" s="136">
        <v>1091</v>
      </c>
      <c r="AH9" s="136">
        <f t="shared" ref="AH9:AH38" si="5">AH8+AI9</f>
        <v>1411</v>
      </c>
      <c r="AI9" s="136">
        <v>11</v>
      </c>
      <c r="AJ9" s="136">
        <f t="shared" ref="AJ9:AJ38" si="6">AJ8+AK9</f>
        <v>2643</v>
      </c>
      <c r="AK9" s="136">
        <v>13</v>
      </c>
      <c r="AL9" s="139">
        <f t="shared" ref="AL9:AL38" si="7">AL8+AM9</f>
        <v>1078</v>
      </c>
      <c r="AM9" s="136">
        <v>0</v>
      </c>
      <c r="AN9" s="136">
        <v>64</v>
      </c>
      <c r="AO9" s="136">
        <v>0</v>
      </c>
      <c r="AP9" s="139">
        <f t="shared" ref="AP9:AP38" si="8">AP8+AQ9</f>
        <v>2723</v>
      </c>
      <c r="AQ9" s="136">
        <v>13</v>
      </c>
      <c r="AR9" s="139">
        <f t="shared" ref="AR9:AR38" si="9">AR8+AS9</f>
        <v>1094</v>
      </c>
      <c r="AS9" s="136">
        <v>0</v>
      </c>
      <c r="AT9" s="139">
        <f t="shared" ref="AT9:AT38" si="10">AT8+AU9</f>
        <v>1379</v>
      </c>
      <c r="AU9" s="136">
        <v>11</v>
      </c>
      <c r="AV9" s="139">
        <v>6</v>
      </c>
      <c r="AW9" s="139">
        <v>3</v>
      </c>
      <c r="AX9" s="139">
        <v>3</v>
      </c>
      <c r="AY9" s="139">
        <v>0</v>
      </c>
      <c r="AZ9" s="139">
        <v>165</v>
      </c>
      <c r="BA9" s="139">
        <v>9</v>
      </c>
      <c r="BB9" s="139">
        <v>415</v>
      </c>
      <c r="BC9" s="139">
        <v>3889</v>
      </c>
    </row>
    <row r="10" spans="1:55" ht="15.75" x14ac:dyDescent="0.25">
      <c r="A10" s="133">
        <v>44096</v>
      </c>
      <c r="B10" s="136">
        <f t="shared" si="0"/>
        <v>5219</v>
      </c>
      <c r="C10" s="136">
        <v>23</v>
      </c>
      <c r="D10" s="137">
        <f t="shared" si="1"/>
        <v>833.5529415522708</v>
      </c>
      <c r="E10" s="138">
        <f t="shared" si="2"/>
        <v>0.44264819091608842</v>
      </c>
      <c r="F10" s="139">
        <v>0</v>
      </c>
      <c r="G10" s="139">
        <v>62</v>
      </c>
      <c r="H10" s="136">
        <v>0</v>
      </c>
      <c r="I10" s="136">
        <f t="shared" si="3"/>
        <v>5150</v>
      </c>
      <c r="J10" s="136">
        <v>69</v>
      </c>
      <c r="K10" s="136">
        <v>2253</v>
      </c>
      <c r="L10" s="136">
        <f t="shared" si="4"/>
        <v>2966</v>
      </c>
      <c r="M10" s="136">
        <v>458</v>
      </c>
      <c r="N10" s="136">
        <v>1826</v>
      </c>
      <c r="O10" s="136">
        <v>273</v>
      </c>
      <c r="P10" s="136">
        <v>1397</v>
      </c>
      <c r="Q10" s="136">
        <v>394</v>
      </c>
      <c r="R10" s="136">
        <v>120</v>
      </c>
      <c r="S10" s="136">
        <v>751</v>
      </c>
      <c r="T10" s="136">
        <v>9</v>
      </c>
      <c r="U10" s="136">
        <v>132</v>
      </c>
      <c r="V10" s="136">
        <v>215</v>
      </c>
      <c r="W10" s="136">
        <v>87</v>
      </c>
      <c r="X10" s="136">
        <v>490</v>
      </c>
      <c r="Y10" s="136">
        <v>1788</v>
      </c>
      <c r="Z10" s="136">
        <v>1447</v>
      </c>
      <c r="AA10" s="136">
        <v>1051</v>
      </c>
      <c r="AB10" s="136">
        <v>199</v>
      </c>
      <c r="AC10" s="136">
        <v>636</v>
      </c>
      <c r="AD10" s="136">
        <v>739</v>
      </c>
      <c r="AE10" s="136">
        <v>2471</v>
      </c>
      <c r="AF10" s="136">
        <v>80</v>
      </c>
      <c r="AG10" s="136">
        <v>1094</v>
      </c>
      <c r="AH10" s="136">
        <f t="shared" si="5"/>
        <v>1416</v>
      </c>
      <c r="AI10" s="136">
        <v>5</v>
      </c>
      <c r="AJ10" s="136">
        <f t="shared" si="6"/>
        <v>2657</v>
      </c>
      <c r="AK10" s="136">
        <v>14</v>
      </c>
      <c r="AL10" s="139">
        <f t="shared" si="7"/>
        <v>1082</v>
      </c>
      <c r="AM10" s="136">
        <v>4</v>
      </c>
      <c r="AN10" s="136">
        <v>64</v>
      </c>
      <c r="AO10" s="136">
        <v>0</v>
      </c>
      <c r="AP10" s="139">
        <f t="shared" si="8"/>
        <v>2737</v>
      </c>
      <c r="AQ10" s="136">
        <v>14</v>
      </c>
      <c r="AR10" s="139">
        <f t="shared" si="9"/>
        <v>1098</v>
      </c>
      <c r="AS10" s="136">
        <v>4</v>
      </c>
      <c r="AT10" s="139">
        <f t="shared" si="10"/>
        <v>1384</v>
      </c>
      <c r="AU10" s="136">
        <v>5</v>
      </c>
      <c r="AV10" s="139">
        <v>7</v>
      </c>
      <c r="AW10" s="139">
        <v>3</v>
      </c>
      <c r="AX10" s="139">
        <v>4</v>
      </c>
      <c r="AY10" s="139">
        <v>0</v>
      </c>
      <c r="AZ10" s="139">
        <v>160</v>
      </c>
      <c r="BA10" s="139">
        <v>8</v>
      </c>
      <c r="BB10" s="139">
        <v>415</v>
      </c>
      <c r="BC10" s="139">
        <v>3889</v>
      </c>
    </row>
    <row r="11" spans="1:55" ht="15.75" x14ac:dyDescent="0.25">
      <c r="A11" s="133">
        <v>44097</v>
      </c>
      <c r="B11" s="136">
        <f t="shared" si="0"/>
        <v>5244</v>
      </c>
      <c r="C11" s="136">
        <v>25</v>
      </c>
      <c r="D11" s="137">
        <f t="shared" si="1"/>
        <v>837.54581826022377</v>
      </c>
      <c r="E11" s="138">
        <f t="shared" si="2"/>
        <v>0.47901896915118414</v>
      </c>
      <c r="F11" s="139">
        <v>0</v>
      </c>
      <c r="G11" s="139">
        <v>62</v>
      </c>
      <c r="H11" s="136">
        <v>0</v>
      </c>
      <c r="I11" s="136">
        <f t="shared" si="3"/>
        <v>5175</v>
      </c>
      <c r="J11" s="136">
        <v>69</v>
      </c>
      <c r="K11" s="136">
        <v>2265</v>
      </c>
      <c r="L11" s="136">
        <f t="shared" si="4"/>
        <v>2979</v>
      </c>
      <c r="M11" s="136">
        <v>458</v>
      </c>
      <c r="N11" s="136">
        <v>1835</v>
      </c>
      <c r="O11" s="136">
        <v>273</v>
      </c>
      <c r="P11" s="136">
        <v>1405</v>
      </c>
      <c r="Q11" s="136">
        <v>397</v>
      </c>
      <c r="R11" s="136">
        <v>121</v>
      </c>
      <c r="S11" s="136">
        <v>755</v>
      </c>
      <c r="T11" s="136">
        <v>9</v>
      </c>
      <c r="U11" s="136">
        <v>132</v>
      </c>
      <c r="V11" s="136">
        <v>215</v>
      </c>
      <c r="W11" s="136">
        <v>87</v>
      </c>
      <c r="X11" s="136">
        <v>493</v>
      </c>
      <c r="Y11" s="136">
        <v>1797</v>
      </c>
      <c r="Z11" s="136">
        <v>1456</v>
      </c>
      <c r="AA11" s="136">
        <v>1055</v>
      </c>
      <c r="AB11" s="136">
        <v>199</v>
      </c>
      <c r="AC11" s="136">
        <v>645</v>
      </c>
      <c r="AD11" s="136">
        <v>740</v>
      </c>
      <c r="AE11" s="136">
        <v>2482</v>
      </c>
      <c r="AF11" s="136">
        <v>80</v>
      </c>
      <c r="AG11" s="136">
        <v>1098</v>
      </c>
      <c r="AH11" s="136">
        <f t="shared" si="5"/>
        <v>1423</v>
      </c>
      <c r="AI11" s="136">
        <v>7</v>
      </c>
      <c r="AJ11" s="136">
        <f t="shared" si="6"/>
        <v>2669</v>
      </c>
      <c r="AK11" s="136">
        <v>12</v>
      </c>
      <c r="AL11" s="139">
        <f t="shared" si="7"/>
        <v>1088</v>
      </c>
      <c r="AM11" s="136">
        <v>6</v>
      </c>
      <c r="AN11" s="136">
        <v>64</v>
      </c>
      <c r="AO11" s="136">
        <v>0</v>
      </c>
      <c r="AP11" s="139">
        <f t="shared" si="8"/>
        <v>2749</v>
      </c>
      <c r="AQ11" s="136">
        <v>12</v>
      </c>
      <c r="AR11" s="139">
        <f t="shared" si="9"/>
        <v>1104</v>
      </c>
      <c r="AS11" s="136">
        <v>6</v>
      </c>
      <c r="AT11" s="139">
        <f t="shared" si="10"/>
        <v>1391</v>
      </c>
      <c r="AU11" s="136">
        <v>7</v>
      </c>
      <c r="AV11" s="139">
        <v>3</v>
      </c>
      <c r="AW11" s="139">
        <v>0</v>
      </c>
      <c r="AX11" s="139">
        <v>3</v>
      </c>
      <c r="AY11" s="139">
        <v>0</v>
      </c>
      <c r="AZ11" s="139">
        <v>163</v>
      </c>
      <c r="BA11" s="139">
        <v>5</v>
      </c>
      <c r="BB11" s="139">
        <v>415</v>
      </c>
      <c r="BC11" s="139">
        <v>3932</v>
      </c>
    </row>
    <row r="12" spans="1:55" ht="15.75" x14ac:dyDescent="0.25">
      <c r="A12" s="133">
        <v>44098</v>
      </c>
      <c r="B12" s="136">
        <f t="shared" si="0"/>
        <v>5276</v>
      </c>
      <c r="C12" s="136">
        <v>32</v>
      </c>
      <c r="D12" s="137">
        <f t="shared" si="1"/>
        <v>842.65670044640365</v>
      </c>
      <c r="E12" s="138">
        <f t="shared" si="2"/>
        <v>0.61022120518687473</v>
      </c>
      <c r="F12" s="139">
        <v>0</v>
      </c>
      <c r="G12" s="139">
        <v>62</v>
      </c>
      <c r="H12" s="136">
        <v>0</v>
      </c>
      <c r="I12" s="136">
        <f t="shared" si="3"/>
        <v>5207</v>
      </c>
      <c r="J12" s="136">
        <v>69</v>
      </c>
      <c r="K12" s="136">
        <v>2278</v>
      </c>
      <c r="L12" s="136">
        <f t="shared" si="4"/>
        <v>2998</v>
      </c>
      <c r="M12" s="136">
        <v>463</v>
      </c>
      <c r="N12" s="136">
        <v>1847</v>
      </c>
      <c r="O12" s="136">
        <v>273</v>
      </c>
      <c r="P12" s="136">
        <v>1412</v>
      </c>
      <c r="Q12" s="136">
        <v>400</v>
      </c>
      <c r="R12" s="136">
        <v>122</v>
      </c>
      <c r="S12" s="136">
        <v>759</v>
      </c>
      <c r="T12" s="136">
        <v>9</v>
      </c>
      <c r="U12" s="136">
        <v>132</v>
      </c>
      <c r="V12" s="136">
        <v>218</v>
      </c>
      <c r="W12" s="136">
        <v>89</v>
      </c>
      <c r="X12" s="136">
        <v>496</v>
      </c>
      <c r="Y12" s="136">
        <v>1804</v>
      </c>
      <c r="Z12" s="136">
        <v>1466</v>
      </c>
      <c r="AA12" s="136">
        <v>1062</v>
      </c>
      <c r="AB12" s="136">
        <v>199</v>
      </c>
      <c r="AC12" s="136">
        <v>648</v>
      </c>
      <c r="AD12" s="136">
        <v>749</v>
      </c>
      <c r="AE12" s="136">
        <v>2501</v>
      </c>
      <c r="AF12" s="136">
        <v>80</v>
      </c>
      <c r="AG12" s="136">
        <v>1099</v>
      </c>
      <c r="AH12" s="136">
        <f t="shared" si="5"/>
        <v>1429</v>
      </c>
      <c r="AI12" s="136">
        <v>6</v>
      </c>
      <c r="AJ12" s="136">
        <f t="shared" si="6"/>
        <v>2687</v>
      </c>
      <c r="AK12" s="136">
        <v>18</v>
      </c>
      <c r="AL12" s="139">
        <f t="shared" si="7"/>
        <v>1096</v>
      </c>
      <c r="AM12" s="136">
        <v>8</v>
      </c>
      <c r="AN12" s="136">
        <v>64</v>
      </c>
      <c r="AO12" s="136">
        <v>0</v>
      </c>
      <c r="AP12" s="139">
        <f t="shared" si="8"/>
        <v>2767</v>
      </c>
      <c r="AQ12" s="136">
        <v>18</v>
      </c>
      <c r="AR12" s="139">
        <f t="shared" si="9"/>
        <v>1112</v>
      </c>
      <c r="AS12" s="136">
        <v>8</v>
      </c>
      <c r="AT12" s="139">
        <f t="shared" si="10"/>
        <v>1397</v>
      </c>
      <c r="AU12" s="136">
        <v>6</v>
      </c>
      <c r="AV12" s="139">
        <v>8</v>
      </c>
      <c r="AW12" s="139">
        <v>0</v>
      </c>
      <c r="AX12" s="139">
        <v>8</v>
      </c>
      <c r="AY12" s="139">
        <v>0</v>
      </c>
      <c r="AZ12" s="139">
        <v>168</v>
      </c>
      <c r="BA12" s="139">
        <v>7</v>
      </c>
      <c r="BB12" s="139">
        <v>415</v>
      </c>
      <c r="BC12" s="139">
        <v>3964</v>
      </c>
    </row>
    <row r="13" spans="1:55" ht="15.75" x14ac:dyDescent="0.25">
      <c r="A13" s="133">
        <v>44099</v>
      </c>
      <c r="B13" s="136">
        <f t="shared" si="0"/>
        <v>5320</v>
      </c>
      <c r="C13" s="136">
        <v>44</v>
      </c>
      <c r="D13" s="137">
        <f t="shared" si="1"/>
        <v>849.68416345240087</v>
      </c>
      <c r="E13" s="138">
        <f t="shared" si="2"/>
        <v>0.83396512509476395</v>
      </c>
      <c r="F13" s="139">
        <v>0</v>
      </c>
      <c r="G13" s="139">
        <v>62</v>
      </c>
      <c r="H13" s="136">
        <v>0</v>
      </c>
      <c r="I13" s="136">
        <f t="shared" si="3"/>
        <v>5251</v>
      </c>
      <c r="J13" s="136">
        <v>69</v>
      </c>
      <c r="K13" s="136">
        <v>2295</v>
      </c>
      <c r="L13" s="136">
        <f t="shared" si="4"/>
        <v>3025</v>
      </c>
      <c r="M13" s="136">
        <v>465</v>
      </c>
      <c r="N13" s="136">
        <v>1869</v>
      </c>
      <c r="O13" s="136">
        <v>273</v>
      </c>
      <c r="P13" s="136">
        <v>1424</v>
      </c>
      <c r="Q13" s="136">
        <v>403</v>
      </c>
      <c r="R13" s="136">
        <v>122</v>
      </c>
      <c r="S13" s="136">
        <v>764</v>
      </c>
      <c r="T13" s="136">
        <v>9</v>
      </c>
      <c r="U13" s="136">
        <v>132</v>
      </c>
      <c r="V13" s="136">
        <v>218</v>
      </c>
      <c r="W13" s="136">
        <v>90</v>
      </c>
      <c r="X13" s="136">
        <v>500</v>
      </c>
      <c r="Y13" s="136">
        <v>1818</v>
      </c>
      <c r="Z13" s="136">
        <v>1484</v>
      </c>
      <c r="AA13" s="136">
        <v>1069</v>
      </c>
      <c r="AB13" s="136">
        <v>199</v>
      </c>
      <c r="AC13" s="136">
        <v>653</v>
      </c>
      <c r="AD13" s="136">
        <v>754</v>
      </c>
      <c r="AE13" s="136">
        <v>2532</v>
      </c>
      <c r="AF13" s="136">
        <v>80</v>
      </c>
      <c r="AG13" s="136">
        <v>1102</v>
      </c>
      <c r="AH13" s="136">
        <f t="shared" si="5"/>
        <v>1438</v>
      </c>
      <c r="AI13" s="136">
        <v>9</v>
      </c>
      <c r="AJ13" s="136">
        <f t="shared" si="6"/>
        <v>2708</v>
      </c>
      <c r="AK13" s="136">
        <v>21</v>
      </c>
      <c r="AL13" s="139">
        <f t="shared" si="7"/>
        <v>1110</v>
      </c>
      <c r="AM13" s="136">
        <v>14</v>
      </c>
      <c r="AN13" s="136">
        <v>64</v>
      </c>
      <c r="AO13" s="136">
        <v>0</v>
      </c>
      <c r="AP13" s="139">
        <f t="shared" si="8"/>
        <v>2788</v>
      </c>
      <c r="AQ13" s="136">
        <v>21</v>
      </c>
      <c r="AR13" s="139">
        <f t="shared" si="9"/>
        <v>1126</v>
      </c>
      <c r="AS13" s="136">
        <v>14</v>
      </c>
      <c r="AT13" s="139">
        <f t="shared" si="10"/>
        <v>1406</v>
      </c>
      <c r="AU13" s="136">
        <v>9</v>
      </c>
      <c r="AV13" s="139">
        <v>9</v>
      </c>
      <c r="AW13" s="139">
        <v>0</v>
      </c>
      <c r="AX13" s="139">
        <v>9</v>
      </c>
      <c r="AY13" s="139">
        <v>0</v>
      </c>
      <c r="AZ13" s="139">
        <v>178</v>
      </c>
      <c r="BA13" s="139">
        <v>4</v>
      </c>
      <c r="BB13" s="139">
        <v>415</v>
      </c>
      <c r="BC13" s="139">
        <v>3986</v>
      </c>
    </row>
    <row r="14" spans="1:55" ht="15.75" x14ac:dyDescent="0.25">
      <c r="A14" s="133">
        <v>44100</v>
      </c>
      <c r="B14" s="136">
        <f t="shared" si="0"/>
        <v>5361</v>
      </c>
      <c r="C14" s="136">
        <v>41</v>
      </c>
      <c r="D14" s="137">
        <f t="shared" si="1"/>
        <v>856.23248125344389</v>
      </c>
      <c r="E14" s="138">
        <f t="shared" si="2"/>
        <v>0.77067669172932085</v>
      </c>
      <c r="F14" s="139">
        <v>0</v>
      </c>
      <c r="G14" s="139">
        <v>62</v>
      </c>
      <c r="H14" s="136">
        <v>0</v>
      </c>
      <c r="I14" s="136">
        <f t="shared" si="3"/>
        <v>5292</v>
      </c>
      <c r="J14" s="136">
        <v>69</v>
      </c>
      <c r="K14" s="136">
        <v>2316</v>
      </c>
      <c r="L14" s="136">
        <f t="shared" si="4"/>
        <v>3045</v>
      </c>
      <c r="M14" s="136">
        <v>467</v>
      </c>
      <c r="N14" s="136">
        <v>1885</v>
      </c>
      <c r="O14" s="136">
        <v>274</v>
      </c>
      <c r="P14" s="136">
        <v>1434</v>
      </c>
      <c r="Q14" s="136">
        <v>408</v>
      </c>
      <c r="R14" s="136">
        <v>126</v>
      </c>
      <c r="S14" s="136">
        <v>767</v>
      </c>
      <c r="T14" s="136">
        <v>9</v>
      </c>
      <c r="U14" s="136">
        <v>132</v>
      </c>
      <c r="V14" s="136">
        <v>219</v>
      </c>
      <c r="W14" s="136">
        <v>90</v>
      </c>
      <c r="X14" s="136">
        <v>504</v>
      </c>
      <c r="Y14" s="136">
        <v>1832</v>
      </c>
      <c r="Z14" s="136">
        <v>1498</v>
      </c>
      <c r="AA14" s="136">
        <v>1077</v>
      </c>
      <c r="AB14" s="136">
        <v>199</v>
      </c>
      <c r="AC14" s="136">
        <v>656</v>
      </c>
      <c r="AD14" s="136">
        <v>765</v>
      </c>
      <c r="AE14" s="136">
        <v>2557</v>
      </c>
      <c r="AF14" s="136">
        <v>80</v>
      </c>
      <c r="AG14" s="136">
        <v>1104</v>
      </c>
      <c r="AH14" s="136">
        <f t="shared" si="5"/>
        <v>1449</v>
      </c>
      <c r="AI14" s="136">
        <v>11</v>
      </c>
      <c r="AJ14" s="136">
        <f t="shared" si="6"/>
        <v>2727</v>
      </c>
      <c r="AK14" s="136">
        <v>19</v>
      </c>
      <c r="AL14" s="139">
        <f t="shared" si="7"/>
        <v>1121</v>
      </c>
      <c r="AM14" s="136">
        <v>11</v>
      </c>
      <c r="AN14" s="136">
        <v>64</v>
      </c>
      <c r="AO14" s="136">
        <v>0</v>
      </c>
      <c r="AP14" s="139">
        <f t="shared" si="8"/>
        <v>2807</v>
      </c>
      <c r="AQ14" s="136">
        <v>19</v>
      </c>
      <c r="AR14" s="139">
        <f t="shared" si="9"/>
        <v>1137</v>
      </c>
      <c r="AS14" s="136">
        <v>11</v>
      </c>
      <c r="AT14" s="139">
        <f t="shared" si="10"/>
        <v>1417</v>
      </c>
      <c r="AU14" s="136">
        <v>11</v>
      </c>
      <c r="AV14" s="139">
        <v>6</v>
      </c>
      <c r="AW14" s="139">
        <v>0</v>
      </c>
      <c r="AX14" s="139">
        <v>6</v>
      </c>
      <c r="AY14" s="139">
        <v>0</v>
      </c>
      <c r="AZ14" s="139">
        <v>184</v>
      </c>
      <c r="BA14" s="139">
        <v>4</v>
      </c>
      <c r="BB14" s="139">
        <v>415</v>
      </c>
      <c r="BC14" s="139">
        <v>4001</v>
      </c>
    </row>
    <row r="15" spans="1:55" ht="15.75" x14ac:dyDescent="0.25">
      <c r="A15" s="133">
        <v>44101</v>
      </c>
      <c r="B15" s="136">
        <f t="shared" si="0"/>
        <v>5398</v>
      </c>
      <c r="C15" s="136">
        <v>37</v>
      </c>
      <c r="D15" s="137">
        <f t="shared" si="1"/>
        <v>862.14193878121432</v>
      </c>
      <c r="E15" s="138">
        <f t="shared" si="2"/>
        <v>0.69016974445065671</v>
      </c>
      <c r="F15" s="139">
        <v>0</v>
      </c>
      <c r="G15" s="139">
        <v>62</v>
      </c>
      <c r="H15" s="136">
        <v>0</v>
      </c>
      <c r="I15" s="136">
        <f t="shared" si="3"/>
        <v>5329</v>
      </c>
      <c r="J15" s="136">
        <v>69</v>
      </c>
      <c r="K15" s="136">
        <v>2328</v>
      </c>
      <c r="L15" s="136">
        <f t="shared" si="4"/>
        <v>3070</v>
      </c>
      <c r="M15" s="136">
        <v>469</v>
      </c>
      <c r="N15" s="136">
        <v>1888</v>
      </c>
      <c r="O15" s="136">
        <v>276</v>
      </c>
      <c r="P15" s="136">
        <v>1448</v>
      </c>
      <c r="Q15" s="136">
        <v>411</v>
      </c>
      <c r="R15" s="136">
        <v>126</v>
      </c>
      <c r="S15" s="136">
        <v>780</v>
      </c>
      <c r="T15" s="136">
        <v>9</v>
      </c>
      <c r="U15" s="136">
        <v>132</v>
      </c>
      <c r="V15" s="136">
        <v>220</v>
      </c>
      <c r="W15" s="136">
        <v>91</v>
      </c>
      <c r="X15" s="136">
        <v>509</v>
      </c>
      <c r="Y15" s="136">
        <v>1843</v>
      </c>
      <c r="Z15" s="136">
        <v>1507</v>
      </c>
      <c r="AA15" s="136">
        <v>1087</v>
      </c>
      <c r="AB15" s="136">
        <v>199</v>
      </c>
      <c r="AC15" s="136">
        <v>658</v>
      </c>
      <c r="AD15" s="136">
        <v>767</v>
      </c>
      <c r="AE15" s="136">
        <v>2578</v>
      </c>
      <c r="AF15" s="136">
        <v>84</v>
      </c>
      <c r="AG15" s="136">
        <v>1112</v>
      </c>
      <c r="AH15" s="136">
        <f t="shared" si="5"/>
        <v>1457</v>
      </c>
      <c r="AI15" s="136">
        <v>8</v>
      </c>
      <c r="AJ15" s="136">
        <f t="shared" si="6"/>
        <v>2747</v>
      </c>
      <c r="AK15" s="136">
        <v>20</v>
      </c>
      <c r="AL15" s="139">
        <f t="shared" si="7"/>
        <v>1130</v>
      </c>
      <c r="AM15" s="136">
        <v>9</v>
      </c>
      <c r="AN15" s="136">
        <v>64</v>
      </c>
      <c r="AO15" s="136">
        <v>0</v>
      </c>
      <c r="AP15" s="139">
        <f t="shared" si="8"/>
        <v>2827</v>
      </c>
      <c r="AQ15" s="136">
        <v>20</v>
      </c>
      <c r="AR15" s="139">
        <f t="shared" si="9"/>
        <v>1146</v>
      </c>
      <c r="AS15" s="136">
        <v>9</v>
      </c>
      <c r="AT15" s="139">
        <f t="shared" si="10"/>
        <v>1425</v>
      </c>
      <c r="AU15" s="136">
        <v>8</v>
      </c>
      <c r="AV15" s="139">
        <v>19</v>
      </c>
      <c r="AW15" s="139">
        <v>10</v>
      </c>
      <c r="AX15" s="139">
        <v>9</v>
      </c>
      <c r="AY15" s="139">
        <v>0</v>
      </c>
      <c r="AZ15" s="139">
        <v>199</v>
      </c>
      <c r="BA15" s="139">
        <v>4</v>
      </c>
      <c r="BB15" s="139">
        <v>415</v>
      </c>
      <c r="BC15" s="139">
        <v>4020</v>
      </c>
    </row>
    <row r="16" spans="1:55" ht="15.75" x14ac:dyDescent="0.25">
      <c r="A16" s="133">
        <v>44102</v>
      </c>
      <c r="B16" s="136">
        <f t="shared" si="0"/>
        <v>5412</v>
      </c>
      <c r="C16" s="136">
        <v>14</v>
      </c>
      <c r="D16" s="137">
        <f t="shared" si="1"/>
        <v>864.37794973766802</v>
      </c>
      <c r="E16" s="138">
        <f t="shared" si="2"/>
        <v>0.2593553167839957</v>
      </c>
      <c r="F16" s="139">
        <v>0</v>
      </c>
      <c r="G16" s="139">
        <v>62</v>
      </c>
      <c r="H16" s="136">
        <v>0</v>
      </c>
      <c r="I16" s="136">
        <f t="shared" si="3"/>
        <v>5343</v>
      </c>
      <c r="J16" s="136">
        <v>69</v>
      </c>
      <c r="K16" s="136">
        <v>2334</v>
      </c>
      <c r="L16" s="136">
        <f t="shared" si="4"/>
        <v>3078</v>
      </c>
      <c r="M16" s="136">
        <v>469</v>
      </c>
      <c r="N16" s="136">
        <v>1896</v>
      </c>
      <c r="O16" s="136">
        <v>276</v>
      </c>
      <c r="P16" s="136">
        <v>1451</v>
      </c>
      <c r="Q16" s="136">
        <v>412</v>
      </c>
      <c r="R16" s="136">
        <v>126</v>
      </c>
      <c r="S16" s="136">
        <v>782</v>
      </c>
      <c r="T16" s="136">
        <v>9</v>
      </c>
      <c r="U16" s="136">
        <v>132</v>
      </c>
      <c r="V16" s="136">
        <v>220</v>
      </c>
      <c r="W16" s="136">
        <v>91</v>
      </c>
      <c r="X16" s="136">
        <v>510</v>
      </c>
      <c r="Y16" s="136">
        <v>1848</v>
      </c>
      <c r="Z16" s="136">
        <v>1512</v>
      </c>
      <c r="AA16" s="136">
        <v>1090</v>
      </c>
      <c r="AB16" s="136">
        <v>200</v>
      </c>
      <c r="AC16" s="136">
        <v>658</v>
      </c>
      <c r="AD16" s="136">
        <v>769</v>
      </c>
      <c r="AE16" s="136">
        <v>2589</v>
      </c>
      <c r="AF16" s="136">
        <v>84</v>
      </c>
      <c r="AG16" s="136">
        <v>1112</v>
      </c>
      <c r="AH16" s="136">
        <f t="shared" si="5"/>
        <v>1458</v>
      </c>
      <c r="AI16" s="136">
        <v>1</v>
      </c>
      <c r="AJ16" s="136">
        <f t="shared" si="6"/>
        <v>2758</v>
      </c>
      <c r="AK16" s="136">
        <v>11</v>
      </c>
      <c r="AL16" s="139">
        <f t="shared" si="7"/>
        <v>1132</v>
      </c>
      <c r="AM16" s="136">
        <v>2</v>
      </c>
      <c r="AN16" s="136">
        <v>64</v>
      </c>
      <c r="AO16" s="136">
        <v>0</v>
      </c>
      <c r="AP16" s="139">
        <f t="shared" si="8"/>
        <v>2838</v>
      </c>
      <c r="AQ16" s="136">
        <v>11</v>
      </c>
      <c r="AR16" s="139">
        <f t="shared" si="9"/>
        <v>1148</v>
      </c>
      <c r="AS16" s="136">
        <v>2</v>
      </c>
      <c r="AT16" s="139">
        <f t="shared" si="10"/>
        <v>1426</v>
      </c>
      <c r="AU16" s="136">
        <v>1</v>
      </c>
      <c r="AV16" s="139">
        <v>19</v>
      </c>
      <c r="AW16" s="139">
        <v>12</v>
      </c>
      <c r="AX16" s="139">
        <v>7</v>
      </c>
      <c r="AY16" s="139">
        <v>0</v>
      </c>
      <c r="AZ16" s="139">
        <v>218</v>
      </c>
      <c r="BA16" s="139">
        <v>4</v>
      </c>
      <c r="BB16" s="139">
        <v>415</v>
      </c>
      <c r="BC16" s="139">
        <v>4023</v>
      </c>
    </row>
    <row r="17" spans="1:55" ht="15.75" x14ac:dyDescent="0.25">
      <c r="A17" s="133">
        <v>44103</v>
      </c>
      <c r="B17" s="136">
        <f t="shared" si="0"/>
        <v>5446</v>
      </c>
      <c r="C17" s="136">
        <v>34</v>
      </c>
      <c r="D17" s="137">
        <f t="shared" si="1"/>
        <v>869.80826206048414</v>
      </c>
      <c r="E17" s="138">
        <f t="shared" si="2"/>
        <v>0.62823355506282041</v>
      </c>
      <c r="F17" s="139">
        <v>0</v>
      </c>
      <c r="G17" s="139">
        <v>62</v>
      </c>
      <c r="H17" s="136">
        <v>0</v>
      </c>
      <c r="I17" s="136">
        <f t="shared" si="3"/>
        <v>5377</v>
      </c>
      <c r="J17" s="136">
        <v>69</v>
      </c>
      <c r="K17" s="136">
        <v>2349</v>
      </c>
      <c r="L17" s="136">
        <f t="shared" si="4"/>
        <v>3097</v>
      </c>
      <c r="M17" s="136">
        <v>471</v>
      </c>
      <c r="N17" s="136">
        <v>1912</v>
      </c>
      <c r="O17" s="136">
        <v>277</v>
      </c>
      <c r="P17" s="136">
        <v>1460</v>
      </c>
      <c r="Q17" s="136">
        <v>412</v>
      </c>
      <c r="R17" s="136">
        <v>126</v>
      </c>
      <c r="S17" s="136">
        <v>788</v>
      </c>
      <c r="T17" s="136">
        <v>9</v>
      </c>
      <c r="U17" s="136">
        <v>132</v>
      </c>
      <c r="V17" s="136">
        <v>222</v>
      </c>
      <c r="W17" s="136">
        <v>91</v>
      </c>
      <c r="X17" s="136">
        <v>513</v>
      </c>
      <c r="Y17" s="136">
        <v>1863</v>
      </c>
      <c r="Z17" s="136">
        <v>1518</v>
      </c>
      <c r="AA17" s="136">
        <v>1098</v>
      </c>
      <c r="AB17" s="136">
        <v>201</v>
      </c>
      <c r="AC17" s="136">
        <v>658</v>
      </c>
      <c r="AD17" s="136">
        <v>772</v>
      </c>
      <c r="AE17" s="136">
        <v>2617</v>
      </c>
      <c r="AF17" s="136">
        <v>84</v>
      </c>
      <c r="AG17" s="136">
        <v>1114</v>
      </c>
      <c r="AH17" s="136">
        <f t="shared" si="5"/>
        <v>1466</v>
      </c>
      <c r="AI17" s="136">
        <v>8</v>
      </c>
      <c r="AJ17" s="136">
        <f t="shared" si="6"/>
        <v>2770</v>
      </c>
      <c r="AK17" s="136">
        <v>12</v>
      </c>
      <c r="AL17" s="139">
        <f t="shared" si="7"/>
        <v>1146</v>
      </c>
      <c r="AM17" s="136">
        <v>14</v>
      </c>
      <c r="AN17" s="136">
        <v>64</v>
      </c>
      <c r="AO17" s="136">
        <v>0</v>
      </c>
      <c r="AP17" s="139">
        <f t="shared" si="8"/>
        <v>2850</v>
      </c>
      <c r="AQ17" s="136">
        <v>12</v>
      </c>
      <c r="AR17" s="139">
        <f t="shared" si="9"/>
        <v>1162</v>
      </c>
      <c r="AS17" s="136">
        <v>14</v>
      </c>
      <c r="AT17" s="139">
        <f t="shared" si="10"/>
        <v>1434</v>
      </c>
      <c r="AU17" s="136">
        <v>8</v>
      </c>
      <c r="AV17" s="139">
        <v>14</v>
      </c>
      <c r="AW17" s="139">
        <v>0</v>
      </c>
      <c r="AX17" s="139">
        <v>14</v>
      </c>
      <c r="AY17" s="139">
        <v>0</v>
      </c>
      <c r="AZ17" s="139">
        <v>219</v>
      </c>
      <c r="BA17" s="139">
        <v>4</v>
      </c>
      <c r="BB17" s="139">
        <v>415</v>
      </c>
      <c r="BC17" s="139">
        <v>4028</v>
      </c>
    </row>
    <row r="18" spans="1:55" ht="15.75" x14ac:dyDescent="0.25">
      <c r="A18" s="133">
        <v>44104</v>
      </c>
      <c r="B18" s="136">
        <f t="shared" si="0"/>
        <v>5476</v>
      </c>
      <c r="C18" s="136">
        <v>30</v>
      </c>
      <c r="D18" s="137">
        <f t="shared" si="1"/>
        <v>874.59971411002766</v>
      </c>
      <c r="E18" s="138">
        <f t="shared" si="2"/>
        <v>0.55086301872934484</v>
      </c>
      <c r="F18" s="139">
        <v>0</v>
      </c>
      <c r="G18" s="139">
        <v>62</v>
      </c>
      <c r="H18" s="136">
        <v>0</v>
      </c>
      <c r="I18" s="136">
        <f t="shared" si="3"/>
        <v>5407</v>
      </c>
      <c r="J18" s="136">
        <v>69</v>
      </c>
      <c r="K18" s="136">
        <v>2359</v>
      </c>
      <c r="L18" s="136">
        <f t="shared" si="4"/>
        <v>3117</v>
      </c>
      <c r="M18" s="136">
        <v>474</v>
      </c>
      <c r="N18" s="136">
        <v>1925</v>
      </c>
      <c r="O18" s="136">
        <v>279</v>
      </c>
      <c r="P18" s="136">
        <v>1466</v>
      </c>
      <c r="Q18" s="136">
        <v>414</v>
      </c>
      <c r="R18" s="136">
        <v>127</v>
      </c>
      <c r="S18" s="136">
        <v>791</v>
      </c>
      <c r="T18" s="136">
        <v>9</v>
      </c>
      <c r="U18" s="136">
        <v>132</v>
      </c>
      <c r="V18" s="136">
        <v>223</v>
      </c>
      <c r="W18" s="136">
        <v>91</v>
      </c>
      <c r="X18" s="136">
        <v>520</v>
      </c>
      <c r="Y18" s="136">
        <v>1873</v>
      </c>
      <c r="Z18" s="136">
        <v>1527</v>
      </c>
      <c r="AA18" s="136">
        <v>1101</v>
      </c>
      <c r="AB18" s="136">
        <v>201</v>
      </c>
      <c r="AC18" s="136">
        <v>660</v>
      </c>
      <c r="AD18" s="136">
        <v>776</v>
      </c>
      <c r="AE18" s="136">
        <v>2639</v>
      </c>
      <c r="AF18" s="136">
        <v>84</v>
      </c>
      <c r="AG18" s="136">
        <v>1116</v>
      </c>
      <c r="AH18" s="136">
        <f t="shared" si="5"/>
        <v>1476</v>
      </c>
      <c r="AI18" s="136">
        <v>10</v>
      </c>
      <c r="AJ18" s="136">
        <f t="shared" si="6"/>
        <v>2784</v>
      </c>
      <c r="AK18" s="136">
        <v>14</v>
      </c>
      <c r="AL18" s="139">
        <f t="shared" si="7"/>
        <v>1152</v>
      </c>
      <c r="AM18" s="136">
        <v>6</v>
      </c>
      <c r="AN18" s="136">
        <v>64</v>
      </c>
      <c r="AO18" s="136">
        <v>0</v>
      </c>
      <c r="AP18" s="139">
        <f t="shared" si="8"/>
        <v>2864</v>
      </c>
      <c r="AQ18" s="136">
        <v>14</v>
      </c>
      <c r="AR18" s="139">
        <f t="shared" si="9"/>
        <v>1168</v>
      </c>
      <c r="AS18" s="136">
        <v>6</v>
      </c>
      <c r="AT18" s="139">
        <f t="shared" si="10"/>
        <v>1444</v>
      </c>
      <c r="AU18" s="136">
        <v>10</v>
      </c>
      <c r="AV18" s="139">
        <v>6</v>
      </c>
      <c r="AW18" s="139">
        <v>0</v>
      </c>
      <c r="AX18" s="139">
        <v>6</v>
      </c>
      <c r="AY18" s="139">
        <v>0</v>
      </c>
      <c r="AZ18" s="139">
        <v>225</v>
      </c>
      <c r="BA18" s="139">
        <v>5</v>
      </c>
      <c r="BB18" s="139">
        <v>415</v>
      </c>
      <c r="BC18" s="139">
        <v>4052</v>
      </c>
    </row>
    <row r="19" spans="1:55" ht="15.75" x14ac:dyDescent="0.25">
      <c r="A19" s="133">
        <v>44105</v>
      </c>
      <c r="B19" s="136">
        <f t="shared" si="0"/>
        <v>5514</v>
      </c>
      <c r="C19" s="136">
        <v>38</v>
      </c>
      <c r="D19" s="137">
        <f t="shared" si="1"/>
        <v>880.66888670611627</v>
      </c>
      <c r="E19" s="138">
        <f t="shared" si="2"/>
        <v>0.69393718042366004</v>
      </c>
      <c r="F19" s="139">
        <v>0</v>
      </c>
      <c r="G19" s="139">
        <v>62</v>
      </c>
      <c r="H19" s="136">
        <v>0</v>
      </c>
      <c r="I19" s="136">
        <f t="shared" si="3"/>
        <v>5445</v>
      </c>
      <c r="J19" s="136">
        <v>69</v>
      </c>
      <c r="K19" s="136">
        <v>2382</v>
      </c>
      <c r="L19" s="136">
        <f t="shared" si="4"/>
        <v>3132</v>
      </c>
      <c r="M19" s="136">
        <v>481</v>
      </c>
      <c r="N19" s="136">
        <v>1933</v>
      </c>
      <c r="O19" s="136">
        <v>279</v>
      </c>
      <c r="P19" s="136">
        <v>1476</v>
      </c>
      <c r="Q19" s="136">
        <v>417</v>
      </c>
      <c r="R19" s="136">
        <v>128</v>
      </c>
      <c r="S19" s="136">
        <v>800</v>
      </c>
      <c r="T19" s="136">
        <v>9</v>
      </c>
      <c r="U19" s="136">
        <v>136</v>
      </c>
      <c r="V19" s="136">
        <v>227</v>
      </c>
      <c r="W19" s="136">
        <v>93</v>
      </c>
      <c r="X19" s="136">
        <v>521</v>
      </c>
      <c r="Y19" s="136">
        <v>1879</v>
      </c>
      <c r="Z19" s="136">
        <v>1539</v>
      </c>
      <c r="AA19" s="136">
        <v>1110</v>
      </c>
      <c r="AB19" s="136">
        <v>204</v>
      </c>
      <c r="AC19" s="136">
        <v>663</v>
      </c>
      <c r="AD19" s="136">
        <v>778</v>
      </c>
      <c r="AE19" s="136">
        <v>2669</v>
      </c>
      <c r="AF19" s="136">
        <v>84</v>
      </c>
      <c r="AG19" s="136">
        <v>1116</v>
      </c>
      <c r="AH19" s="136">
        <f t="shared" si="5"/>
        <v>1494</v>
      </c>
      <c r="AI19" s="136">
        <v>18</v>
      </c>
      <c r="AJ19" s="136">
        <f t="shared" si="6"/>
        <v>2791</v>
      </c>
      <c r="AK19" s="136">
        <v>7</v>
      </c>
      <c r="AL19" s="139">
        <f t="shared" si="7"/>
        <v>1165</v>
      </c>
      <c r="AM19" s="136">
        <v>13</v>
      </c>
      <c r="AN19" s="136">
        <v>64</v>
      </c>
      <c r="AO19" s="136">
        <v>0</v>
      </c>
      <c r="AP19" s="139">
        <f t="shared" si="8"/>
        <v>2871</v>
      </c>
      <c r="AQ19" s="136">
        <v>7</v>
      </c>
      <c r="AR19" s="139">
        <f t="shared" si="9"/>
        <v>1181</v>
      </c>
      <c r="AS19" s="136">
        <v>13</v>
      </c>
      <c r="AT19" s="139">
        <f t="shared" si="10"/>
        <v>1462</v>
      </c>
      <c r="AU19" s="136">
        <v>18</v>
      </c>
      <c r="AV19" s="139">
        <v>13</v>
      </c>
      <c r="AW19" s="139">
        <v>0</v>
      </c>
      <c r="AX19" s="139">
        <v>13</v>
      </c>
      <c r="AY19" s="139">
        <v>0</v>
      </c>
      <c r="AZ19" s="139">
        <v>256</v>
      </c>
      <c r="BA19" s="139">
        <v>6</v>
      </c>
      <c r="BB19" s="139">
        <v>415</v>
      </c>
      <c r="BC19" s="139">
        <v>4064</v>
      </c>
    </row>
    <row r="20" spans="1:55" ht="15.75" x14ac:dyDescent="0.25">
      <c r="A20" s="133">
        <v>44106</v>
      </c>
      <c r="B20" s="136">
        <f t="shared" si="0"/>
        <v>5562</v>
      </c>
      <c r="C20" s="136">
        <v>48</v>
      </c>
      <c r="D20" s="137">
        <f t="shared" si="1"/>
        <v>888.33520998538609</v>
      </c>
      <c r="E20" s="138">
        <f t="shared" si="2"/>
        <v>0.8705114254624533</v>
      </c>
      <c r="F20" s="139">
        <v>0</v>
      </c>
      <c r="G20" s="139">
        <v>62</v>
      </c>
      <c r="H20" s="136">
        <v>0</v>
      </c>
      <c r="I20" s="136">
        <f t="shared" si="3"/>
        <v>5493</v>
      </c>
      <c r="J20" s="136">
        <v>69</v>
      </c>
      <c r="K20" s="136">
        <v>2407</v>
      </c>
      <c r="L20" s="136">
        <f t="shared" si="4"/>
        <v>3155</v>
      </c>
      <c r="M20" s="136">
        <v>483</v>
      </c>
      <c r="N20" s="136">
        <v>1945</v>
      </c>
      <c r="O20" s="136">
        <v>283</v>
      </c>
      <c r="P20" s="136">
        <v>1487</v>
      </c>
      <c r="Q20" s="136">
        <v>424</v>
      </c>
      <c r="R20" s="136">
        <v>128</v>
      </c>
      <c r="S20" s="136">
        <v>812</v>
      </c>
      <c r="T20" s="136">
        <v>9</v>
      </c>
      <c r="U20" s="136">
        <v>137</v>
      </c>
      <c r="V20" s="136">
        <v>229</v>
      </c>
      <c r="W20" s="136">
        <v>95</v>
      </c>
      <c r="X20" s="136">
        <v>527</v>
      </c>
      <c r="Y20" s="136">
        <v>1887</v>
      </c>
      <c r="Z20" s="136">
        <v>1556</v>
      </c>
      <c r="AA20" s="136">
        <v>1122</v>
      </c>
      <c r="AB20" s="136">
        <v>204</v>
      </c>
      <c r="AC20" s="136">
        <v>668</v>
      </c>
      <c r="AD20" s="136">
        <v>784</v>
      </c>
      <c r="AE20" s="136">
        <v>2705</v>
      </c>
      <c r="AF20" s="136">
        <v>84</v>
      </c>
      <c r="AG20" s="136">
        <v>1117</v>
      </c>
      <c r="AH20" s="136">
        <f t="shared" si="5"/>
        <v>1509</v>
      </c>
      <c r="AI20" s="136">
        <v>15</v>
      </c>
      <c r="AJ20" s="136">
        <f t="shared" si="6"/>
        <v>2818</v>
      </c>
      <c r="AK20" s="136">
        <v>27</v>
      </c>
      <c r="AL20" s="139">
        <f t="shared" si="7"/>
        <v>1171</v>
      </c>
      <c r="AM20" s="136">
        <v>6</v>
      </c>
      <c r="AN20" s="136">
        <v>64</v>
      </c>
      <c r="AO20" s="136">
        <v>0</v>
      </c>
      <c r="AP20" s="139">
        <f t="shared" si="8"/>
        <v>2898</v>
      </c>
      <c r="AQ20" s="136">
        <v>27</v>
      </c>
      <c r="AR20" s="139">
        <f t="shared" si="9"/>
        <v>1187</v>
      </c>
      <c r="AS20" s="136">
        <v>6</v>
      </c>
      <c r="AT20" s="139">
        <f t="shared" si="10"/>
        <v>1477</v>
      </c>
      <c r="AU20" s="136">
        <v>15</v>
      </c>
      <c r="AV20" s="139">
        <v>6</v>
      </c>
      <c r="AW20" s="139">
        <v>0</v>
      </c>
      <c r="AX20" s="139">
        <v>6</v>
      </c>
      <c r="AY20" s="139">
        <v>0</v>
      </c>
      <c r="AZ20" s="139">
        <v>246</v>
      </c>
      <c r="BA20" s="139">
        <v>6</v>
      </c>
      <c r="BB20" s="139">
        <v>415</v>
      </c>
      <c r="BC20" s="139">
        <v>4079</v>
      </c>
    </row>
    <row r="21" spans="1:55" s="51" customFormat="1" x14ac:dyDescent="0.25">
      <c r="A21" s="151">
        <v>44107</v>
      </c>
      <c r="B21" s="136">
        <f t="shared" si="0"/>
        <v>5611</v>
      </c>
      <c r="C21" s="152">
        <v>49</v>
      </c>
      <c r="D21" s="137">
        <f t="shared" si="1"/>
        <v>896.16124833297397</v>
      </c>
      <c r="E21" s="138">
        <f t="shared" si="2"/>
        <v>0.88097806544408286</v>
      </c>
      <c r="F21" s="139">
        <v>0</v>
      </c>
      <c r="G21" s="139">
        <v>62</v>
      </c>
      <c r="H21" s="136">
        <v>0</v>
      </c>
      <c r="I21" s="136">
        <f t="shared" si="3"/>
        <v>5542</v>
      </c>
      <c r="J21" s="136">
        <v>69</v>
      </c>
      <c r="K21" s="141">
        <v>2420</v>
      </c>
      <c r="L21" s="136">
        <f t="shared" si="4"/>
        <v>3191</v>
      </c>
      <c r="M21" s="136">
        <v>483</v>
      </c>
      <c r="N21" s="141">
        <v>1946</v>
      </c>
      <c r="O21" s="141">
        <v>286</v>
      </c>
      <c r="P21" s="141">
        <v>1500</v>
      </c>
      <c r="Q21" s="141">
        <v>433</v>
      </c>
      <c r="R21" s="141">
        <v>131</v>
      </c>
      <c r="S21" s="141">
        <v>832</v>
      </c>
      <c r="T21" s="136">
        <v>9</v>
      </c>
      <c r="U21" s="136">
        <v>137</v>
      </c>
      <c r="V21" s="136">
        <v>229</v>
      </c>
      <c r="W21" s="141">
        <v>96</v>
      </c>
      <c r="X21" s="141">
        <v>538</v>
      </c>
      <c r="Y21" s="141">
        <v>1900</v>
      </c>
      <c r="Z21" s="141">
        <v>1570</v>
      </c>
      <c r="AA21" s="141">
        <v>1132</v>
      </c>
      <c r="AB21" s="136">
        <v>204</v>
      </c>
      <c r="AC21" s="141">
        <v>675</v>
      </c>
      <c r="AD21" s="141">
        <v>794</v>
      </c>
      <c r="AE21" s="141">
        <v>2736</v>
      </c>
      <c r="AF21" s="136">
        <v>84</v>
      </c>
      <c r="AG21" s="141">
        <v>1118</v>
      </c>
      <c r="AH21" s="136">
        <f t="shared" si="5"/>
        <v>1528</v>
      </c>
      <c r="AI21" s="141">
        <v>19</v>
      </c>
      <c r="AJ21" s="136">
        <f t="shared" si="6"/>
        <v>2846</v>
      </c>
      <c r="AK21" s="141">
        <v>28</v>
      </c>
      <c r="AL21" s="139">
        <f t="shared" si="7"/>
        <v>1173</v>
      </c>
      <c r="AM21" s="141">
        <v>2</v>
      </c>
      <c r="AN21" s="136">
        <v>64</v>
      </c>
      <c r="AO21" s="141">
        <v>0</v>
      </c>
      <c r="AP21" s="139">
        <f t="shared" si="8"/>
        <v>2926</v>
      </c>
      <c r="AQ21" s="141">
        <v>28</v>
      </c>
      <c r="AR21" s="139">
        <f t="shared" si="9"/>
        <v>1189</v>
      </c>
      <c r="AS21" s="141">
        <v>2</v>
      </c>
      <c r="AT21" s="139">
        <f t="shared" si="10"/>
        <v>1496</v>
      </c>
      <c r="AU21" s="141">
        <v>19</v>
      </c>
      <c r="AV21" s="141">
        <v>4</v>
      </c>
      <c r="AW21" s="141">
        <v>2</v>
      </c>
      <c r="AX21" s="141">
        <v>2</v>
      </c>
      <c r="AY21" s="141">
        <v>0</v>
      </c>
      <c r="AZ21" s="141">
        <v>238</v>
      </c>
      <c r="BA21" s="141">
        <v>6</v>
      </c>
      <c r="BB21" s="139">
        <v>418</v>
      </c>
      <c r="BC21" s="141">
        <v>4093</v>
      </c>
    </row>
    <row r="22" spans="1:55" x14ac:dyDescent="0.25">
      <c r="A22" s="151">
        <v>44108</v>
      </c>
      <c r="B22" s="136">
        <f t="shared" si="0"/>
        <v>5661</v>
      </c>
      <c r="C22" s="152">
        <v>50</v>
      </c>
      <c r="D22" s="137">
        <f t="shared" si="1"/>
        <v>904.14700174888003</v>
      </c>
      <c r="E22" s="138">
        <f t="shared" si="2"/>
        <v>0.89110675458920241</v>
      </c>
      <c r="F22" s="139">
        <v>0</v>
      </c>
      <c r="G22" s="139">
        <v>62</v>
      </c>
      <c r="H22" s="136">
        <v>0</v>
      </c>
      <c r="I22" s="136">
        <f t="shared" si="3"/>
        <v>5592</v>
      </c>
      <c r="J22" s="136">
        <v>69</v>
      </c>
      <c r="K22" s="141">
        <v>2440</v>
      </c>
      <c r="L22" s="136">
        <f t="shared" si="4"/>
        <v>3221</v>
      </c>
      <c r="M22" s="136">
        <v>487</v>
      </c>
      <c r="N22" s="141">
        <v>1949</v>
      </c>
      <c r="O22" s="141">
        <v>288</v>
      </c>
      <c r="P22" s="141">
        <v>1513</v>
      </c>
      <c r="Q22" s="141">
        <v>438</v>
      </c>
      <c r="R22" s="141">
        <v>135</v>
      </c>
      <c r="S22" s="141">
        <v>851</v>
      </c>
      <c r="T22" s="136">
        <v>9</v>
      </c>
      <c r="U22" s="136">
        <v>137</v>
      </c>
      <c r="V22" s="136">
        <v>230</v>
      </c>
      <c r="W22" s="141">
        <v>98</v>
      </c>
      <c r="X22" s="141">
        <v>540</v>
      </c>
      <c r="Y22" s="141">
        <v>1920</v>
      </c>
      <c r="Z22" s="141">
        <v>1587</v>
      </c>
      <c r="AA22" s="141">
        <v>1140</v>
      </c>
      <c r="AB22" s="136">
        <v>206</v>
      </c>
      <c r="AC22" s="141">
        <v>678</v>
      </c>
      <c r="AD22" s="141">
        <v>799</v>
      </c>
      <c r="AE22" s="141">
        <v>2754</v>
      </c>
      <c r="AF22" s="136">
        <v>93</v>
      </c>
      <c r="AG22" s="141">
        <v>1131</v>
      </c>
      <c r="AH22" s="136">
        <f t="shared" si="5"/>
        <v>1540</v>
      </c>
      <c r="AI22" s="141">
        <v>12</v>
      </c>
      <c r="AJ22" s="136">
        <f t="shared" si="6"/>
        <v>2872</v>
      </c>
      <c r="AK22" s="141">
        <v>26</v>
      </c>
      <c r="AL22" s="139">
        <f t="shared" si="7"/>
        <v>1185</v>
      </c>
      <c r="AM22" s="141">
        <v>12</v>
      </c>
      <c r="AN22" s="136">
        <v>64</v>
      </c>
      <c r="AO22" s="141">
        <v>0</v>
      </c>
      <c r="AP22" s="139">
        <f t="shared" si="8"/>
        <v>2952</v>
      </c>
      <c r="AQ22" s="141">
        <v>26</v>
      </c>
      <c r="AR22" s="139">
        <f t="shared" si="9"/>
        <v>1201</v>
      </c>
      <c r="AS22" s="141">
        <v>12</v>
      </c>
      <c r="AT22" s="139">
        <f t="shared" si="10"/>
        <v>1508</v>
      </c>
      <c r="AU22" s="141">
        <v>12</v>
      </c>
      <c r="AV22" s="141">
        <v>33</v>
      </c>
      <c r="AW22" s="141">
        <v>15</v>
      </c>
      <c r="AX22" s="141">
        <v>12</v>
      </c>
      <c r="AY22" s="141">
        <v>6</v>
      </c>
      <c r="AZ22" s="141">
        <v>262</v>
      </c>
      <c r="BA22" s="141">
        <v>6</v>
      </c>
      <c r="BB22" s="139">
        <v>418</v>
      </c>
      <c r="BC22" s="141">
        <v>4113</v>
      </c>
    </row>
    <row r="23" spans="1:55" x14ac:dyDescent="0.25">
      <c r="A23" s="151">
        <v>44109</v>
      </c>
      <c r="B23" s="136">
        <f t="shared" si="0"/>
        <v>5719</v>
      </c>
      <c r="C23" s="152">
        <v>58</v>
      </c>
      <c r="D23" s="137">
        <f t="shared" si="1"/>
        <v>913.41047571133095</v>
      </c>
      <c r="E23" s="138">
        <f t="shared" si="2"/>
        <v>1.0245539657304334</v>
      </c>
      <c r="F23" s="139">
        <v>0</v>
      </c>
      <c r="G23" s="139">
        <v>62</v>
      </c>
      <c r="H23" s="136">
        <v>0</v>
      </c>
      <c r="I23" s="136">
        <f t="shared" si="3"/>
        <v>5650</v>
      </c>
      <c r="J23" s="136">
        <v>69</v>
      </c>
      <c r="K23" s="141">
        <v>2460</v>
      </c>
      <c r="L23" s="136">
        <f t="shared" si="4"/>
        <v>3259</v>
      </c>
      <c r="M23" s="136">
        <v>496</v>
      </c>
      <c r="N23" s="141">
        <v>1965</v>
      </c>
      <c r="O23" s="141">
        <v>289</v>
      </c>
      <c r="P23" s="141">
        <v>1526</v>
      </c>
      <c r="Q23" s="141">
        <v>445</v>
      </c>
      <c r="R23" s="141">
        <v>135</v>
      </c>
      <c r="S23" s="141">
        <v>863</v>
      </c>
      <c r="T23" s="136">
        <v>10</v>
      </c>
      <c r="U23" s="136">
        <v>139</v>
      </c>
      <c r="V23" s="136">
        <v>230</v>
      </c>
      <c r="W23" s="141">
        <v>100</v>
      </c>
      <c r="X23" s="141">
        <v>551</v>
      </c>
      <c r="Y23" s="141">
        <v>1938</v>
      </c>
      <c r="Z23" s="141">
        <v>1597</v>
      </c>
      <c r="AA23" s="141">
        <v>1154</v>
      </c>
      <c r="AB23" s="136">
        <v>206</v>
      </c>
      <c r="AC23" s="141">
        <v>682</v>
      </c>
      <c r="AD23" s="141">
        <v>811</v>
      </c>
      <c r="AE23" s="141">
        <v>2794</v>
      </c>
      <c r="AF23" s="136">
        <v>93</v>
      </c>
      <c r="AG23" s="141">
        <v>1133</v>
      </c>
      <c r="AH23" s="136">
        <f t="shared" si="5"/>
        <v>1555</v>
      </c>
      <c r="AI23" s="141">
        <v>15</v>
      </c>
      <c r="AJ23" s="136">
        <f t="shared" si="6"/>
        <v>2908</v>
      </c>
      <c r="AK23" s="141">
        <v>36</v>
      </c>
      <c r="AL23" s="139">
        <f t="shared" si="7"/>
        <v>1192</v>
      </c>
      <c r="AM23" s="141">
        <v>7</v>
      </c>
      <c r="AN23" s="136">
        <v>64</v>
      </c>
      <c r="AO23" s="141">
        <v>0</v>
      </c>
      <c r="AP23" s="139">
        <f t="shared" si="8"/>
        <v>2988</v>
      </c>
      <c r="AQ23" s="141">
        <v>36</v>
      </c>
      <c r="AR23" s="139">
        <f t="shared" si="9"/>
        <v>1208</v>
      </c>
      <c r="AS23" s="141">
        <v>7</v>
      </c>
      <c r="AT23" s="139">
        <f t="shared" si="10"/>
        <v>1523</v>
      </c>
      <c r="AU23" s="141">
        <v>15</v>
      </c>
      <c r="AV23" s="141">
        <v>28</v>
      </c>
      <c r="AW23" s="141">
        <v>15</v>
      </c>
      <c r="AX23" s="141">
        <v>7</v>
      </c>
      <c r="AY23" s="141">
        <v>6</v>
      </c>
      <c r="AZ23" s="141">
        <v>290</v>
      </c>
      <c r="BA23" s="141">
        <v>7</v>
      </c>
      <c r="BB23" s="139">
        <v>418</v>
      </c>
      <c r="BC23" s="141">
        <v>4115</v>
      </c>
    </row>
    <row r="24" spans="1:55" x14ac:dyDescent="0.25">
      <c r="A24" s="151">
        <v>44110</v>
      </c>
      <c r="B24" s="136">
        <f t="shared" si="0"/>
        <v>5769</v>
      </c>
      <c r="C24" s="152">
        <v>50</v>
      </c>
      <c r="D24" s="137">
        <f t="shared" si="1"/>
        <v>921.39622912723701</v>
      </c>
      <c r="E24" s="138">
        <f t="shared" si="2"/>
        <v>0.87427872005595475</v>
      </c>
      <c r="F24" s="139">
        <v>0</v>
      </c>
      <c r="G24" s="139">
        <v>62</v>
      </c>
      <c r="H24" s="136">
        <v>0</v>
      </c>
      <c r="I24" s="136">
        <f t="shared" si="3"/>
        <v>5700</v>
      </c>
      <c r="J24" s="136">
        <v>69</v>
      </c>
      <c r="K24" s="141">
        <v>2484</v>
      </c>
      <c r="L24" s="136">
        <f t="shared" si="4"/>
        <v>3285</v>
      </c>
      <c r="M24" s="136">
        <v>497</v>
      </c>
      <c r="N24" s="141">
        <v>1987</v>
      </c>
      <c r="O24" s="141">
        <v>289</v>
      </c>
      <c r="P24" s="141">
        <v>1544</v>
      </c>
      <c r="Q24" s="141">
        <v>448</v>
      </c>
      <c r="R24" s="141">
        <v>135</v>
      </c>
      <c r="S24" s="141">
        <v>869</v>
      </c>
      <c r="T24" s="136">
        <v>10</v>
      </c>
      <c r="U24" s="136">
        <v>139</v>
      </c>
      <c r="V24" s="136">
        <v>230</v>
      </c>
      <c r="W24" s="141">
        <v>101</v>
      </c>
      <c r="X24" s="141">
        <v>558</v>
      </c>
      <c r="Y24" s="141">
        <v>1950</v>
      </c>
      <c r="Z24" s="141">
        <v>1613</v>
      </c>
      <c r="AA24" s="141">
        <v>1168</v>
      </c>
      <c r="AB24" s="136">
        <v>206</v>
      </c>
      <c r="AC24" s="141">
        <v>687</v>
      </c>
      <c r="AD24" s="141">
        <v>813</v>
      </c>
      <c r="AE24" s="141">
        <v>2835</v>
      </c>
      <c r="AF24" s="136">
        <v>93</v>
      </c>
      <c r="AG24" s="141">
        <v>1135</v>
      </c>
      <c r="AH24" s="136">
        <f t="shared" si="5"/>
        <v>1566</v>
      </c>
      <c r="AI24" s="141">
        <v>11</v>
      </c>
      <c r="AJ24" s="136">
        <f t="shared" si="6"/>
        <v>2937</v>
      </c>
      <c r="AK24" s="141">
        <v>29</v>
      </c>
      <c r="AL24" s="139">
        <f t="shared" si="7"/>
        <v>1202</v>
      </c>
      <c r="AM24" s="141">
        <v>10</v>
      </c>
      <c r="AN24" s="136">
        <v>64</v>
      </c>
      <c r="AO24" s="141">
        <v>0</v>
      </c>
      <c r="AP24" s="139">
        <f t="shared" si="8"/>
        <v>3017</v>
      </c>
      <c r="AQ24" s="141">
        <v>29</v>
      </c>
      <c r="AR24" s="139">
        <f t="shared" si="9"/>
        <v>1218</v>
      </c>
      <c r="AS24" s="141">
        <v>10</v>
      </c>
      <c r="AT24" s="139">
        <f t="shared" si="10"/>
        <v>1534</v>
      </c>
      <c r="AU24" s="141">
        <v>11</v>
      </c>
      <c r="AV24" s="141">
        <v>10</v>
      </c>
      <c r="AW24" s="141">
        <v>0</v>
      </c>
      <c r="AX24" s="141">
        <v>10</v>
      </c>
      <c r="AY24" s="141">
        <v>0</v>
      </c>
      <c r="AZ24" s="141">
        <v>271</v>
      </c>
      <c r="BA24" s="141">
        <v>8</v>
      </c>
      <c r="BB24" s="139">
        <v>418</v>
      </c>
      <c r="BC24" s="141">
        <v>4133</v>
      </c>
    </row>
    <row r="25" spans="1:55" x14ac:dyDescent="0.25">
      <c r="A25" s="151">
        <v>44111</v>
      </c>
      <c r="B25" s="136">
        <f t="shared" si="0"/>
        <v>5818</v>
      </c>
      <c r="C25" s="152">
        <v>49</v>
      </c>
      <c r="D25" s="137">
        <f t="shared" si="1"/>
        <v>929.22226747482489</v>
      </c>
      <c r="E25" s="138">
        <f t="shared" si="2"/>
        <v>0.84936730802564853</v>
      </c>
      <c r="F25" s="139">
        <v>0</v>
      </c>
      <c r="G25" s="139">
        <v>62</v>
      </c>
      <c r="H25" s="136">
        <v>0</v>
      </c>
      <c r="I25" s="136">
        <f t="shared" si="3"/>
        <v>5749</v>
      </c>
      <c r="J25" s="136">
        <v>69</v>
      </c>
      <c r="K25" s="141">
        <v>2504</v>
      </c>
      <c r="L25" s="136">
        <f t="shared" si="4"/>
        <v>3314</v>
      </c>
      <c r="M25" s="136">
        <v>506</v>
      </c>
      <c r="N25" s="141">
        <v>1993</v>
      </c>
      <c r="O25" s="141">
        <v>316</v>
      </c>
      <c r="P25" s="141">
        <v>1545</v>
      </c>
      <c r="Q25" s="141">
        <v>452</v>
      </c>
      <c r="R25" s="141">
        <v>137</v>
      </c>
      <c r="S25" s="141">
        <v>869</v>
      </c>
      <c r="T25" s="136">
        <v>10</v>
      </c>
      <c r="U25" s="136">
        <v>139</v>
      </c>
      <c r="V25" s="136">
        <v>231</v>
      </c>
      <c r="W25" s="141">
        <v>101</v>
      </c>
      <c r="X25" s="141">
        <v>564</v>
      </c>
      <c r="Y25" s="141">
        <v>1968</v>
      </c>
      <c r="Z25" s="141">
        <v>1629</v>
      </c>
      <c r="AA25" s="141">
        <v>1176</v>
      </c>
      <c r="AB25" s="136">
        <v>206</v>
      </c>
      <c r="AC25" s="141">
        <v>691</v>
      </c>
      <c r="AD25" s="141">
        <v>820</v>
      </c>
      <c r="AE25" s="141">
        <v>2872</v>
      </c>
      <c r="AF25" s="136">
        <v>93</v>
      </c>
      <c r="AG25" s="141">
        <v>1136</v>
      </c>
      <c r="AH25" s="136">
        <f t="shared" si="5"/>
        <v>1573</v>
      </c>
      <c r="AI25" s="141">
        <v>7</v>
      </c>
      <c r="AJ25" s="136">
        <f t="shared" si="6"/>
        <v>2962</v>
      </c>
      <c r="AK25" s="141">
        <v>25</v>
      </c>
      <c r="AL25" s="139">
        <f t="shared" si="7"/>
        <v>1210</v>
      </c>
      <c r="AM25" s="141">
        <v>8</v>
      </c>
      <c r="AN25" s="136">
        <f t="shared" ref="AN25:AN30" si="11">SUM(AN24+AO25)</f>
        <v>73</v>
      </c>
      <c r="AO25" s="141">
        <v>9</v>
      </c>
      <c r="AP25" s="139">
        <f t="shared" si="8"/>
        <v>3051</v>
      </c>
      <c r="AQ25" s="141">
        <v>34</v>
      </c>
      <c r="AR25" s="139">
        <f t="shared" si="9"/>
        <v>1226</v>
      </c>
      <c r="AS25" s="141">
        <v>8</v>
      </c>
      <c r="AT25" s="139">
        <f t="shared" si="10"/>
        <v>1541</v>
      </c>
      <c r="AU25" s="141">
        <v>7</v>
      </c>
      <c r="AV25" s="141">
        <v>34</v>
      </c>
      <c r="AW25" s="141">
        <v>26</v>
      </c>
      <c r="AX25" s="141">
        <v>8</v>
      </c>
      <c r="AY25" s="141">
        <v>0</v>
      </c>
      <c r="AZ25" s="141">
        <v>284</v>
      </c>
      <c r="BA25" s="141">
        <v>9</v>
      </c>
      <c r="BB25" s="139">
        <v>418</v>
      </c>
      <c r="BC25" s="141">
        <v>4141</v>
      </c>
    </row>
    <row r="26" spans="1:55" x14ac:dyDescent="0.25">
      <c r="A26" s="151">
        <v>44112</v>
      </c>
      <c r="B26" s="136">
        <f t="shared" si="0"/>
        <v>5855</v>
      </c>
      <c r="C26" s="152">
        <v>37</v>
      </c>
      <c r="D26" s="137">
        <f t="shared" si="1"/>
        <v>935.13172500259532</v>
      </c>
      <c r="E26" s="138">
        <f t="shared" si="2"/>
        <v>0.63595737366792093</v>
      </c>
      <c r="F26" s="139">
        <v>0</v>
      </c>
      <c r="G26" s="139">
        <v>62</v>
      </c>
      <c r="H26" s="136">
        <v>0</v>
      </c>
      <c r="I26" s="136">
        <f t="shared" si="3"/>
        <v>5786</v>
      </c>
      <c r="J26" s="136">
        <v>69</v>
      </c>
      <c r="K26" s="141">
        <v>2517</v>
      </c>
      <c r="L26" s="136">
        <f t="shared" si="4"/>
        <v>3338</v>
      </c>
      <c r="M26" s="136">
        <v>512</v>
      </c>
      <c r="N26" s="141">
        <v>2000</v>
      </c>
      <c r="O26" s="141">
        <v>325</v>
      </c>
      <c r="P26" s="141">
        <v>1551</v>
      </c>
      <c r="Q26" s="141">
        <v>457</v>
      </c>
      <c r="R26" s="141">
        <v>137</v>
      </c>
      <c r="S26" s="141">
        <v>873</v>
      </c>
      <c r="T26" s="136">
        <v>10</v>
      </c>
      <c r="U26" s="136">
        <v>139</v>
      </c>
      <c r="V26" s="136">
        <v>235</v>
      </c>
      <c r="W26" s="141">
        <v>102</v>
      </c>
      <c r="X26" s="141">
        <v>566</v>
      </c>
      <c r="Y26" s="141">
        <v>1978</v>
      </c>
      <c r="Z26" s="141">
        <v>1642</v>
      </c>
      <c r="AA26" s="141">
        <v>1183</v>
      </c>
      <c r="AB26" s="136">
        <v>207</v>
      </c>
      <c r="AC26" s="141">
        <v>699</v>
      </c>
      <c r="AD26" s="141">
        <v>821</v>
      </c>
      <c r="AE26" s="141">
        <v>2899</v>
      </c>
      <c r="AF26" s="136">
        <v>93</v>
      </c>
      <c r="AG26" s="141">
        <v>1136</v>
      </c>
      <c r="AH26" s="136">
        <f t="shared" si="5"/>
        <v>1584</v>
      </c>
      <c r="AI26" s="141">
        <v>11</v>
      </c>
      <c r="AJ26" s="136">
        <f t="shared" si="6"/>
        <v>2980</v>
      </c>
      <c r="AK26" s="141">
        <v>18</v>
      </c>
      <c r="AL26" s="139">
        <f t="shared" si="7"/>
        <v>1215</v>
      </c>
      <c r="AM26" s="141">
        <v>5</v>
      </c>
      <c r="AN26" s="136">
        <f t="shared" si="11"/>
        <v>76</v>
      </c>
      <c r="AO26" s="141">
        <v>3</v>
      </c>
      <c r="AP26" s="139">
        <f t="shared" si="8"/>
        <v>3072</v>
      </c>
      <c r="AQ26" s="141">
        <v>21</v>
      </c>
      <c r="AR26" s="139">
        <f t="shared" si="9"/>
        <v>1231</v>
      </c>
      <c r="AS26" s="141">
        <v>5</v>
      </c>
      <c r="AT26" s="139">
        <f t="shared" si="10"/>
        <v>1552</v>
      </c>
      <c r="AU26" s="141">
        <v>11</v>
      </c>
      <c r="AV26" s="141">
        <v>22</v>
      </c>
      <c r="AW26" s="141">
        <v>10</v>
      </c>
      <c r="AX26" s="141">
        <v>5</v>
      </c>
      <c r="AY26" s="141">
        <v>7</v>
      </c>
      <c r="AZ26" s="141">
        <v>259</v>
      </c>
      <c r="BA26" s="141">
        <v>7</v>
      </c>
      <c r="BB26" s="139">
        <v>418</v>
      </c>
      <c r="BC26" s="141">
        <v>4169</v>
      </c>
    </row>
    <row r="27" spans="1:55" x14ac:dyDescent="0.25">
      <c r="A27" s="151">
        <v>44113</v>
      </c>
      <c r="B27" s="136">
        <f t="shared" si="0"/>
        <v>5900</v>
      </c>
      <c r="C27" s="152">
        <v>45</v>
      </c>
      <c r="D27" s="137">
        <f t="shared" si="1"/>
        <v>942.31890307691083</v>
      </c>
      <c r="E27" s="138">
        <f t="shared" si="2"/>
        <v>0.76857386848847398</v>
      </c>
      <c r="F27" s="139">
        <v>0</v>
      </c>
      <c r="G27" s="139">
        <v>62</v>
      </c>
      <c r="H27" s="136">
        <v>0</v>
      </c>
      <c r="I27" s="136">
        <f t="shared" si="3"/>
        <v>5831</v>
      </c>
      <c r="J27" s="136">
        <v>69</v>
      </c>
      <c r="K27" s="141">
        <v>2536</v>
      </c>
      <c r="L27" s="136">
        <f t="shared" si="4"/>
        <v>3364</v>
      </c>
      <c r="M27" s="136">
        <v>516</v>
      </c>
      <c r="N27" s="141">
        <v>2006</v>
      </c>
      <c r="O27" s="141">
        <v>342</v>
      </c>
      <c r="P27" s="141">
        <v>1556</v>
      </c>
      <c r="Q27" s="141">
        <v>466</v>
      </c>
      <c r="R27" s="141">
        <v>138</v>
      </c>
      <c r="S27" s="141">
        <v>876</v>
      </c>
      <c r="T27" s="136">
        <v>10</v>
      </c>
      <c r="U27" s="136">
        <v>139</v>
      </c>
      <c r="V27" s="136">
        <v>239</v>
      </c>
      <c r="W27" s="141">
        <v>102</v>
      </c>
      <c r="X27" s="141">
        <v>567</v>
      </c>
      <c r="Y27" s="141">
        <v>2001</v>
      </c>
      <c r="Z27" s="141">
        <v>1653</v>
      </c>
      <c r="AA27" s="141">
        <v>1189</v>
      </c>
      <c r="AB27" s="136">
        <v>207</v>
      </c>
      <c r="AC27" s="141">
        <v>710</v>
      </c>
      <c r="AD27" s="141">
        <v>823</v>
      </c>
      <c r="AE27" s="141">
        <v>2930</v>
      </c>
      <c r="AF27" s="136">
        <v>93</v>
      </c>
      <c r="AG27" s="141">
        <v>1137</v>
      </c>
      <c r="AH27" s="136">
        <f t="shared" si="5"/>
        <v>1592</v>
      </c>
      <c r="AI27" s="141">
        <v>8</v>
      </c>
      <c r="AJ27" s="136">
        <f t="shared" si="6"/>
        <v>3005</v>
      </c>
      <c r="AK27" s="141">
        <v>25</v>
      </c>
      <c r="AL27" s="139">
        <f t="shared" si="7"/>
        <v>1223</v>
      </c>
      <c r="AM27" s="141">
        <v>8</v>
      </c>
      <c r="AN27" s="136">
        <f t="shared" si="11"/>
        <v>80</v>
      </c>
      <c r="AO27" s="141">
        <v>4</v>
      </c>
      <c r="AP27" s="139">
        <f t="shared" si="8"/>
        <v>3101</v>
      </c>
      <c r="AQ27" s="141">
        <v>29</v>
      </c>
      <c r="AR27" s="139">
        <f t="shared" si="9"/>
        <v>1239</v>
      </c>
      <c r="AS27" s="141">
        <v>8</v>
      </c>
      <c r="AT27" s="139">
        <f t="shared" si="10"/>
        <v>1560</v>
      </c>
      <c r="AU27" s="141">
        <v>8</v>
      </c>
      <c r="AV27" s="141">
        <v>8</v>
      </c>
      <c r="AW27" s="141">
        <v>0</v>
      </c>
      <c r="AX27" s="141">
        <v>8</v>
      </c>
      <c r="AY27" s="141">
        <v>0</v>
      </c>
      <c r="AZ27" s="141">
        <v>236</v>
      </c>
      <c r="BA27" s="141">
        <v>7</v>
      </c>
      <c r="BB27" s="139">
        <v>418</v>
      </c>
      <c r="BC27" s="141">
        <v>4195</v>
      </c>
    </row>
    <row r="28" spans="1:55" x14ac:dyDescent="0.25">
      <c r="A28" s="151">
        <v>44114</v>
      </c>
      <c r="B28" s="136">
        <f t="shared" si="0"/>
        <v>5956</v>
      </c>
      <c r="C28" s="152">
        <v>56</v>
      </c>
      <c r="D28" s="137">
        <f t="shared" si="1"/>
        <v>951.2629469027255</v>
      </c>
      <c r="E28" s="138">
        <f t="shared" si="2"/>
        <v>0.94915254237288593</v>
      </c>
      <c r="F28" s="139">
        <v>0</v>
      </c>
      <c r="G28" s="139">
        <v>62</v>
      </c>
      <c r="H28" s="136">
        <v>0</v>
      </c>
      <c r="I28" s="136">
        <f t="shared" si="3"/>
        <v>5887</v>
      </c>
      <c r="J28" s="136">
        <v>69</v>
      </c>
      <c r="K28" s="141">
        <v>2564</v>
      </c>
      <c r="L28" s="136">
        <f t="shared" si="4"/>
        <v>3392</v>
      </c>
      <c r="M28" s="136">
        <v>522</v>
      </c>
      <c r="N28" s="141">
        <v>2008</v>
      </c>
      <c r="O28" s="141">
        <v>346</v>
      </c>
      <c r="P28" s="141">
        <v>1562</v>
      </c>
      <c r="Q28" s="141">
        <v>471</v>
      </c>
      <c r="R28" s="141">
        <v>148</v>
      </c>
      <c r="S28" s="141">
        <v>899</v>
      </c>
      <c r="T28" s="136">
        <v>10</v>
      </c>
      <c r="U28" s="136">
        <v>140</v>
      </c>
      <c r="V28" s="136">
        <v>243</v>
      </c>
      <c r="W28" s="141">
        <v>105</v>
      </c>
      <c r="X28" s="141">
        <v>574</v>
      </c>
      <c r="Y28" s="141">
        <v>2027</v>
      </c>
      <c r="Z28" s="141">
        <v>1662</v>
      </c>
      <c r="AA28" s="141">
        <v>1195</v>
      </c>
      <c r="AB28" s="136">
        <v>207</v>
      </c>
      <c r="AC28" s="141">
        <v>713</v>
      </c>
      <c r="AD28" s="141">
        <v>838</v>
      </c>
      <c r="AE28" s="141">
        <v>2955</v>
      </c>
      <c r="AF28" s="136">
        <v>95</v>
      </c>
      <c r="AG28" s="141">
        <v>1148</v>
      </c>
      <c r="AH28" s="136">
        <f t="shared" si="5"/>
        <v>1598</v>
      </c>
      <c r="AI28" s="141">
        <v>6</v>
      </c>
      <c r="AJ28" s="136">
        <f t="shared" si="6"/>
        <v>3047</v>
      </c>
      <c r="AK28" s="141">
        <v>42</v>
      </c>
      <c r="AL28" s="139">
        <f t="shared" si="7"/>
        <v>1231</v>
      </c>
      <c r="AM28" s="141">
        <v>8</v>
      </c>
      <c r="AN28" s="136">
        <f t="shared" si="11"/>
        <v>80</v>
      </c>
      <c r="AO28" s="141">
        <v>0</v>
      </c>
      <c r="AP28" s="139">
        <f t="shared" si="8"/>
        <v>3143</v>
      </c>
      <c r="AQ28" s="141">
        <v>42</v>
      </c>
      <c r="AR28" s="139">
        <f t="shared" si="9"/>
        <v>1247</v>
      </c>
      <c r="AS28" s="141">
        <v>8</v>
      </c>
      <c r="AT28" s="139">
        <f t="shared" si="10"/>
        <v>1566</v>
      </c>
      <c r="AU28" s="141">
        <v>6</v>
      </c>
      <c r="AV28" s="141">
        <v>16</v>
      </c>
      <c r="AW28" s="141">
        <v>8</v>
      </c>
      <c r="AX28" s="141">
        <v>8</v>
      </c>
      <c r="AY28" s="141">
        <v>0</v>
      </c>
      <c r="AZ28" s="141">
        <v>237</v>
      </c>
      <c r="BA28" s="141">
        <v>9</v>
      </c>
      <c r="BB28" s="139">
        <v>418</v>
      </c>
      <c r="BC28" s="141">
        <v>4205</v>
      </c>
    </row>
    <row r="29" spans="1:55" x14ac:dyDescent="0.25">
      <c r="A29" s="151">
        <v>44115</v>
      </c>
      <c r="B29" s="136">
        <f t="shared" si="0"/>
        <v>6019</v>
      </c>
      <c r="C29" s="152">
        <v>63</v>
      </c>
      <c r="D29" s="137">
        <f t="shared" si="1"/>
        <v>961.32499620676708</v>
      </c>
      <c r="E29" s="138">
        <f t="shared" si="2"/>
        <v>1.0577568838146476</v>
      </c>
      <c r="F29" s="139">
        <v>0</v>
      </c>
      <c r="G29" s="139">
        <v>62</v>
      </c>
      <c r="H29" s="136">
        <v>0</v>
      </c>
      <c r="I29" s="136">
        <f t="shared" si="3"/>
        <v>5950</v>
      </c>
      <c r="J29" s="136">
        <v>69</v>
      </c>
      <c r="K29" s="141">
        <v>2591</v>
      </c>
      <c r="L29" s="136">
        <f t="shared" si="4"/>
        <v>3428</v>
      </c>
      <c r="M29" s="136">
        <v>531</v>
      </c>
      <c r="N29" s="141">
        <v>2013</v>
      </c>
      <c r="O29" s="141">
        <v>370</v>
      </c>
      <c r="P29" s="141">
        <v>1578</v>
      </c>
      <c r="Q29" s="141">
        <v>476</v>
      </c>
      <c r="R29" s="141">
        <v>150</v>
      </c>
      <c r="S29" s="141">
        <v>901</v>
      </c>
      <c r="T29" s="136">
        <v>10</v>
      </c>
      <c r="U29" s="136">
        <v>140</v>
      </c>
      <c r="V29" s="136">
        <v>248</v>
      </c>
      <c r="W29" s="141">
        <v>107</v>
      </c>
      <c r="X29" s="141">
        <v>580</v>
      </c>
      <c r="Y29" s="141">
        <v>2046</v>
      </c>
      <c r="Z29" s="141">
        <v>1683</v>
      </c>
      <c r="AA29" s="141">
        <v>1205</v>
      </c>
      <c r="AB29" s="136">
        <v>207</v>
      </c>
      <c r="AC29" s="141">
        <v>718</v>
      </c>
      <c r="AD29" s="141">
        <v>847</v>
      </c>
      <c r="AE29" s="141">
        <v>3000</v>
      </c>
      <c r="AF29" s="136">
        <v>95</v>
      </c>
      <c r="AG29" s="141">
        <v>1152</v>
      </c>
      <c r="AH29" s="136">
        <f t="shared" si="5"/>
        <v>1611</v>
      </c>
      <c r="AI29" s="141">
        <v>13</v>
      </c>
      <c r="AJ29" s="136">
        <f t="shared" si="6"/>
        <v>3092</v>
      </c>
      <c r="AK29" s="141">
        <v>45</v>
      </c>
      <c r="AL29" s="139">
        <f t="shared" si="7"/>
        <v>1236</v>
      </c>
      <c r="AM29" s="141">
        <v>5</v>
      </c>
      <c r="AN29" s="136">
        <f t="shared" si="11"/>
        <v>80</v>
      </c>
      <c r="AO29" s="141">
        <v>0</v>
      </c>
      <c r="AP29" s="139">
        <f t="shared" si="8"/>
        <v>3188</v>
      </c>
      <c r="AQ29" s="141">
        <v>45</v>
      </c>
      <c r="AR29" s="139">
        <f t="shared" si="9"/>
        <v>1252</v>
      </c>
      <c r="AS29" s="141">
        <v>5</v>
      </c>
      <c r="AT29" s="139">
        <f t="shared" si="10"/>
        <v>1579</v>
      </c>
      <c r="AU29" s="141">
        <v>13</v>
      </c>
      <c r="AV29" s="141">
        <v>15</v>
      </c>
      <c r="AW29" s="141">
        <v>10</v>
      </c>
      <c r="AX29" s="141">
        <v>5</v>
      </c>
      <c r="AY29" s="141">
        <v>0</v>
      </c>
      <c r="AZ29" s="141">
        <v>252</v>
      </c>
      <c r="BA29" s="141">
        <v>9</v>
      </c>
      <c r="BB29" s="139">
        <v>418</v>
      </c>
      <c r="BC29" s="141">
        <v>4242</v>
      </c>
    </row>
    <row r="30" spans="1:55" s="53" customFormat="1" x14ac:dyDescent="0.25">
      <c r="A30" s="151">
        <v>44116</v>
      </c>
      <c r="B30" s="136">
        <f t="shared" si="0"/>
        <v>6080</v>
      </c>
      <c r="C30" s="152">
        <v>61</v>
      </c>
      <c r="D30" s="137">
        <f t="shared" si="1"/>
        <v>971.06761537417253</v>
      </c>
      <c r="E30" s="138">
        <f t="shared" si="2"/>
        <v>1.0134573849476709</v>
      </c>
      <c r="F30" s="139">
        <v>0</v>
      </c>
      <c r="G30" s="139">
        <v>62</v>
      </c>
      <c r="H30" s="136">
        <v>0</v>
      </c>
      <c r="I30" s="136">
        <f t="shared" si="3"/>
        <v>6011</v>
      </c>
      <c r="J30" s="136">
        <v>69</v>
      </c>
      <c r="K30" s="141">
        <v>2612</v>
      </c>
      <c r="L30" s="136">
        <f t="shared" si="4"/>
        <v>3468</v>
      </c>
      <c r="M30" s="136">
        <v>537</v>
      </c>
      <c r="N30" s="141">
        <v>2024</v>
      </c>
      <c r="O30" s="141">
        <v>394</v>
      </c>
      <c r="P30" s="141">
        <v>1592</v>
      </c>
      <c r="Q30" s="141">
        <v>482</v>
      </c>
      <c r="R30" s="141">
        <v>150</v>
      </c>
      <c r="S30" s="141">
        <v>901</v>
      </c>
      <c r="T30" s="136">
        <v>10</v>
      </c>
      <c r="U30" s="136">
        <v>141</v>
      </c>
      <c r="V30" s="136">
        <v>252</v>
      </c>
      <c r="W30" s="141">
        <v>108</v>
      </c>
      <c r="X30" s="141">
        <v>584</v>
      </c>
      <c r="Y30" s="141">
        <v>2069</v>
      </c>
      <c r="Z30" s="141">
        <v>1697</v>
      </c>
      <c r="AA30" s="141">
        <v>1219</v>
      </c>
      <c r="AB30" s="136">
        <v>207</v>
      </c>
      <c r="AC30" s="141">
        <v>723</v>
      </c>
      <c r="AD30" s="141">
        <v>853</v>
      </c>
      <c r="AE30" s="141">
        <v>3047</v>
      </c>
      <c r="AF30" s="136">
        <v>95</v>
      </c>
      <c r="AG30" s="141">
        <v>1155</v>
      </c>
      <c r="AH30" s="136">
        <f t="shared" si="5"/>
        <v>1623</v>
      </c>
      <c r="AI30" s="141">
        <v>12</v>
      </c>
      <c r="AJ30" s="136">
        <f t="shared" si="6"/>
        <v>3128</v>
      </c>
      <c r="AK30" s="141">
        <v>36</v>
      </c>
      <c r="AL30" s="139">
        <f t="shared" si="7"/>
        <v>1245</v>
      </c>
      <c r="AM30" s="141">
        <v>9</v>
      </c>
      <c r="AN30" s="136">
        <f t="shared" si="11"/>
        <v>84</v>
      </c>
      <c r="AO30" s="141">
        <v>4</v>
      </c>
      <c r="AP30" s="139">
        <f t="shared" si="8"/>
        <v>3228</v>
      </c>
      <c r="AQ30" s="141">
        <v>40</v>
      </c>
      <c r="AR30" s="139">
        <f t="shared" si="9"/>
        <v>1261</v>
      </c>
      <c r="AS30" s="141">
        <v>9</v>
      </c>
      <c r="AT30" s="139">
        <f t="shared" si="10"/>
        <v>1591</v>
      </c>
      <c r="AU30" s="141">
        <v>12</v>
      </c>
      <c r="AV30" s="141">
        <v>2</v>
      </c>
      <c r="AW30" s="141">
        <v>0</v>
      </c>
      <c r="AX30" s="141">
        <v>2</v>
      </c>
      <c r="AY30" s="141">
        <v>0</v>
      </c>
      <c r="AZ30" s="141">
        <v>254</v>
      </c>
      <c r="BA30" s="141">
        <v>10</v>
      </c>
      <c r="BB30" s="139">
        <v>418</v>
      </c>
      <c r="BC30" s="141">
        <v>4242</v>
      </c>
    </row>
    <row r="31" spans="1:55" x14ac:dyDescent="0.25">
      <c r="A31" s="151">
        <v>44117</v>
      </c>
      <c r="B31" s="136">
        <f t="shared" si="0"/>
        <v>6144</v>
      </c>
      <c r="C31" s="152">
        <v>64</v>
      </c>
      <c r="D31" s="137">
        <f t="shared" si="1"/>
        <v>981.28937974653218</v>
      </c>
      <c r="E31" s="138">
        <f t="shared" si="2"/>
        <v>1.0526315789473699</v>
      </c>
      <c r="F31" s="139">
        <v>0</v>
      </c>
      <c r="G31" s="139">
        <v>62</v>
      </c>
      <c r="H31" s="136">
        <v>0</v>
      </c>
      <c r="I31" s="136">
        <f t="shared" si="3"/>
        <v>6075</v>
      </c>
      <c r="J31" s="136">
        <v>69</v>
      </c>
      <c r="K31" s="141">
        <v>2634</v>
      </c>
      <c r="L31" s="136">
        <f t="shared" si="4"/>
        <v>3510</v>
      </c>
      <c r="M31" s="136">
        <v>540</v>
      </c>
      <c r="N31" s="141">
        <v>2027</v>
      </c>
      <c r="O31" s="141">
        <v>426</v>
      </c>
      <c r="P31" s="141">
        <v>1611</v>
      </c>
      <c r="Q31" s="141">
        <v>484</v>
      </c>
      <c r="R31" s="141">
        <v>153</v>
      </c>
      <c r="S31" s="141">
        <v>903</v>
      </c>
      <c r="T31" s="136">
        <v>10</v>
      </c>
      <c r="U31" s="136">
        <v>141</v>
      </c>
      <c r="V31" s="136">
        <v>254</v>
      </c>
      <c r="W31" s="141">
        <v>108</v>
      </c>
      <c r="X31" s="141">
        <v>589</v>
      </c>
      <c r="Y31" s="141">
        <v>2089</v>
      </c>
      <c r="Z31" s="141">
        <v>1723</v>
      </c>
      <c r="AA31" s="141">
        <v>1230</v>
      </c>
      <c r="AB31" s="136">
        <v>207</v>
      </c>
      <c r="AC31" s="141">
        <v>727</v>
      </c>
      <c r="AD31" s="141">
        <v>860</v>
      </c>
      <c r="AE31" s="141">
        <v>3095</v>
      </c>
      <c r="AF31" s="136">
        <v>95</v>
      </c>
      <c r="AG31" s="141">
        <v>1160</v>
      </c>
      <c r="AH31" s="136">
        <f t="shared" si="5"/>
        <v>1641</v>
      </c>
      <c r="AI31" s="141">
        <v>18</v>
      </c>
      <c r="AJ31" s="136">
        <f t="shared" si="6"/>
        <v>3167</v>
      </c>
      <c r="AK31" s="141">
        <v>39</v>
      </c>
      <c r="AL31" s="139">
        <f t="shared" si="7"/>
        <v>1252</v>
      </c>
      <c r="AM31" s="141">
        <v>7</v>
      </c>
      <c r="AN31" s="136">
        <f t="shared" ref="AN31:AN38" si="12">SUM(AN30+AO31)</f>
        <v>84</v>
      </c>
      <c r="AO31" s="141">
        <v>0</v>
      </c>
      <c r="AP31" s="139">
        <f t="shared" si="8"/>
        <v>3267</v>
      </c>
      <c r="AQ31" s="141">
        <v>39</v>
      </c>
      <c r="AR31" s="139">
        <f t="shared" si="9"/>
        <v>1268</v>
      </c>
      <c r="AS31" s="141">
        <v>7</v>
      </c>
      <c r="AT31" s="139">
        <f t="shared" si="10"/>
        <v>1609</v>
      </c>
      <c r="AU31" s="141">
        <v>18</v>
      </c>
      <c r="AV31" s="141">
        <v>7</v>
      </c>
      <c r="AW31" s="141">
        <v>0</v>
      </c>
      <c r="AX31" s="141">
        <v>7</v>
      </c>
      <c r="AY31" s="141">
        <v>0</v>
      </c>
      <c r="AZ31" s="141">
        <v>243</v>
      </c>
      <c r="BA31" s="141">
        <v>9</v>
      </c>
      <c r="BB31" s="139">
        <v>418</v>
      </c>
      <c r="BC31" s="141">
        <v>4242</v>
      </c>
    </row>
    <row r="32" spans="1:55" x14ac:dyDescent="0.25">
      <c r="A32" s="151">
        <v>44118</v>
      </c>
      <c r="B32" s="136">
        <f t="shared" si="0"/>
        <v>6208</v>
      </c>
      <c r="C32" s="152">
        <v>64</v>
      </c>
      <c r="D32" s="137">
        <f t="shared" si="1"/>
        <v>991.51114411889193</v>
      </c>
      <c r="E32" s="138">
        <f t="shared" si="2"/>
        <v>1.0416666666666714</v>
      </c>
      <c r="F32" s="139">
        <v>0</v>
      </c>
      <c r="G32" s="139">
        <v>63</v>
      </c>
      <c r="H32" s="136">
        <v>1</v>
      </c>
      <c r="I32" s="136">
        <f t="shared" si="3"/>
        <v>6139</v>
      </c>
      <c r="J32" s="136">
        <v>69</v>
      </c>
      <c r="K32" s="141">
        <v>2659</v>
      </c>
      <c r="L32" s="136">
        <f t="shared" si="4"/>
        <v>3549</v>
      </c>
      <c r="M32" s="136">
        <v>543</v>
      </c>
      <c r="N32" s="141">
        <v>2031</v>
      </c>
      <c r="O32" s="141">
        <v>447</v>
      </c>
      <c r="P32" s="141">
        <v>1628</v>
      </c>
      <c r="Q32" s="141">
        <v>490</v>
      </c>
      <c r="R32" s="141">
        <v>155</v>
      </c>
      <c r="S32" s="141">
        <v>914</v>
      </c>
      <c r="T32" s="136">
        <v>10</v>
      </c>
      <c r="U32" s="136">
        <v>141</v>
      </c>
      <c r="V32" s="136">
        <v>256</v>
      </c>
      <c r="W32" s="141">
        <v>108</v>
      </c>
      <c r="X32" s="141">
        <v>597</v>
      </c>
      <c r="Y32" s="141">
        <v>2116</v>
      </c>
      <c r="Z32" s="141">
        <v>1740</v>
      </c>
      <c r="AA32" s="141">
        <v>1240</v>
      </c>
      <c r="AB32" s="136">
        <v>207</v>
      </c>
      <c r="AC32" s="141">
        <v>737</v>
      </c>
      <c r="AD32" s="141">
        <v>871</v>
      </c>
      <c r="AE32" s="141">
        <v>3130</v>
      </c>
      <c r="AF32" s="136">
        <v>95</v>
      </c>
      <c r="AG32" s="141">
        <v>1168</v>
      </c>
      <c r="AH32" s="136">
        <f t="shared" si="5"/>
        <v>1657</v>
      </c>
      <c r="AI32" s="141">
        <v>16</v>
      </c>
      <c r="AJ32" s="136">
        <f t="shared" si="6"/>
        <v>3207</v>
      </c>
      <c r="AK32" s="141">
        <v>40</v>
      </c>
      <c r="AL32" s="139">
        <f t="shared" si="7"/>
        <v>1257</v>
      </c>
      <c r="AM32" s="141">
        <v>5</v>
      </c>
      <c r="AN32" s="136">
        <f t="shared" si="12"/>
        <v>87</v>
      </c>
      <c r="AO32" s="141">
        <v>3</v>
      </c>
      <c r="AP32" s="139">
        <f t="shared" si="8"/>
        <v>3310</v>
      </c>
      <c r="AQ32" s="141">
        <v>43</v>
      </c>
      <c r="AR32" s="139">
        <f t="shared" si="9"/>
        <v>1273</v>
      </c>
      <c r="AS32" s="141">
        <v>5</v>
      </c>
      <c r="AT32" s="139">
        <f t="shared" si="10"/>
        <v>1625</v>
      </c>
      <c r="AU32" s="141">
        <v>16</v>
      </c>
      <c r="AV32" s="141">
        <v>15</v>
      </c>
      <c r="AW32" s="141">
        <v>10</v>
      </c>
      <c r="AX32" s="141">
        <v>5</v>
      </c>
      <c r="AY32" s="141">
        <v>0</v>
      </c>
      <c r="AZ32" s="141">
        <v>258</v>
      </c>
      <c r="BA32" s="141">
        <v>10</v>
      </c>
      <c r="BB32" s="139">
        <v>418</v>
      </c>
      <c r="BC32" s="141">
        <v>4279</v>
      </c>
    </row>
    <row r="33" spans="1:55" x14ac:dyDescent="0.25">
      <c r="A33" s="151">
        <v>44119</v>
      </c>
      <c r="B33" s="136">
        <f t="shared" si="0"/>
        <v>6273</v>
      </c>
      <c r="C33" s="152">
        <v>65</v>
      </c>
      <c r="D33" s="137">
        <f t="shared" si="1"/>
        <v>1001.8926235595698</v>
      </c>
      <c r="E33" s="138">
        <f t="shared" si="2"/>
        <v>1.0470360824742215</v>
      </c>
      <c r="F33" s="139">
        <v>0</v>
      </c>
      <c r="G33" s="139">
        <v>63</v>
      </c>
      <c r="H33" s="136">
        <v>0</v>
      </c>
      <c r="I33" s="136">
        <f t="shared" si="3"/>
        <v>6204</v>
      </c>
      <c r="J33" s="136">
        <v>69</v>
      </c>
      <c r="K33" s="141">
        <v>2689</v>
      </c>
      <c r="L33" s="136">
        <f t="shared" si="4"/>
        <v>3584</v>
      </c>
      <c r="M33" s="136">
        <v>550</v>
      </c>
      <c r="N33" s="141">
        <v>2037</v>
      </c>
      <c r="O33" s="141">
        <v>469</v>
      </c>
      <c r="P33" s="141">
        <v>1649</v>
      </c>
      <c r="Q33" s="141">
        <v>496</v>
      </c>
      <c r="R33" s="141">
        <v>156</v>
      </c>
      <c r="S33" s="141">
        <v>916</v>
      </c>
      <c r="T33" s="136">
        <v>10</v>
      </c>
      <c r="U33" s="136">
        <v>142</v>
      </c>
      <c r="V33" s="136">
        <v>260</v>
      </c>
      <c r="W33" s="141">
        <v>110</v>
      </c>
      <c r="X33" s="141">
        <v>602</v>
      </c>
      <c r="Y33" s="141">
        <v>2136</v>
      </c>
      <c r="Z33" s="141">
        <v>1755</v>
      </c>
      <c r="AA33" s="141">
        <v>1258</v>
      </c>
      <c r="AB33" s="136">
        <v>207</v>
      </c>
      <c r="AC33" s="141">
        <v>741</v>
      </c>
      <c r="AD33" s="141">
        <v>879</v>
      </c>
      <c r="AE33" s="141">
        <v>3178</v>
      </c>
      <c r="AF33" s="136">
        <v>95</v>
      </c>
      <c r="AG33" s="141">
        <v>1173</v>
      </c>
      <c r="AH33" s="136">
        <f t="shared" si="5"/>
        <v>1669</v>
      </c>
      <c r="AI33" s="141">
        <v>12</v>
      </c>
      <c r="AJ33" s="136">
        <f t="shared" si="6"/>
        <v>3244</v>
      </c>
      <c r="AK33" s="141">
        <v>37</v>
      </c>
      <c r="AL33" s="139">
        <f t="shared" si="7"/>
        <v>1270</v>
      </c>
      <c r="AM33" s="141">
        <v>13</v>
      </c>
      <c r="AN33" s="136">
        <f t="shared" si="12"/>
        <v>90</v>
      </c>
      <c r="AO33" s="141">
        <v>3</v>
      </c>
      <c r="AP33" s="139">
        <f t="shared" si="8"/>
        <v>3350</v>
      </c>
      <c r="AQ33" s="141">
        <v>40</v>
      </c>
      <c r="AR33" s="139">
        <f t="shared" si="9"/>
        <v>1286</v>
      </c>
      <c r="AS33" s="141">
        <v>13</v>
      </c>
      <c r="AT33" s="139">
        <f t="shared" si="10"/>
        <v>1637</v>
      </c>
      <c r="AU33" s="141">
        <v>12</v>
      </c>
      <c r="AV33" s="141">
        <v>13</v>
      </c>
      <c r="AW33" s="141">
        <v>0</v>
      </c>
      <c r="AX33" s="141">
        <v>13</v>
      </c>
      <c r="AY33" s="141">
        <v>0</v>
      </c>
      <c r="AZ33" s="141">
        <v>261</v>
      </c>
      <c r="BA33" s="141">
        <v>9</v>
      </c>
      <c r="BB33" s="139">
        <v>418</v>
      </c>
      <c r="BC33" s="141">
        <v>4301</v>
      </c>
    </row>
    <row r="34" spans="1:55" x14ac:dyDescent="0.25">
      <c r="A34" s="151">
        <v>44120</v>
      </c>
      <c r="B34" s="136">
        <f t="shared" si="0"/>
        <v>6348</v>
      </c>
      <c r="C34" s="152">
        <v>75</v>
      </c>
      <c r="D34" s="137">
        <f t="shared" si="1"/>
        <v>1013.8712536834288</v>
      </c>
      <c r="E34" s="138">
        <f t="shared" si="2"/>
        <v>1.1956001912960375</v>
      </c>
      <c r="F34" s="139">
        <v>0</v>
      </c>
      <c r="G34" s="139">
        <v>63</v>
      </c>
      <c r="H34" s="136">
        <v>0</v>
      </c>
      <c r="I34" s="136">
        <f t="shared" si="3"/>
        <v>6279</v>
      </c>
      <c r="J34" s="136">
        <v>69</v>
      </c>
      <c r="K34" s="141">
        <v>2720</v>
      </c>
      <c r="L34" s="136">
        <f t="shared" si="4"/>
        <v>3628</v>
      </c>
      <c r="M34" s="136">
        <v>567</v>
      </c>
      <c r="N34" s="141">
        <v>2044</v>
      </c>
      <c r="O34" s="141">
        <v>490</v>
      </c>
      <c r="P34" s="141">
        <v>1664</v>
      </c>
      <c r="Q34" s="141">
        <v>503</v>
      </c>
      <c r="R34" s="141">
        <v>157</v>
      </c>
      <c r="S34" s="141">
        <v>923</v>
      </c>
      <c r="T34" s="136">
        <v>10</v>
      </c>
      <c r="U34" s="136">
        <v>143</v>
      </c>
      <c r="V34" s="136">
        <v>267</v>
      </c>
      <c r="W34" s="141">
        <v>114</v>
      </c>
      <c r="X34" s="141">
        <v>613</v>
      </c>
      <c r="Y34" s="141">
        <v>2159</v>
      </c>
      <c r="Z34" s="141">
        <v>1773</v>
      </c>
      <c r="AA34" s="141">
        <v>1269</v>
      </c>
      <c r="AB34" s="136">
        <v>210</v>
      </c>
      <c r="AC34" s="141">
        <v>747</v>
      </c>
      <c r="AD34" s="141">
        <v>884</v>
      </c>
      <c r="AE34" s="141">
        <v>3233</v>
      </c>
      <c r="AF34" s="136">
        <v>95</v>
      </c>
      <c r="AG34" s="141">
        <v>1179</v>
      </c>
      <c r="AH34" s="136">
        <f t="shared" si="5"/>
        <v>1691</v>
      </c>
      <c r="AI34" s="141">
        <v>22</v>
      </c>
      <c r="AJ34" s="136">
        <f t="shared" si="6"/>
        <v>3282</v>
      </c>
      <c r="AK34" s="141">
        <v>38</v>
      </c>
      <c r="AL34" s="139">
        <f t="shared" si="7"/>
        <v>1283</v>
      </c>
      <c r="AM34" s="141">
        <v>13</v>
      </c>
      <c r="AN34" s="136">
        <f t="shared" si="12"/>
        <v>92</v>
      </c>
      <c r="AO34" s="141">
        <v>2</v>
      </c>
      <c r="AP34" s="139">
        <f t="shared" si="8"/>
        <v>3390</v>
      </c>
      <c r="AQ34" s="141">
        <v>40</v>
      </c>
      <c r="AR34" s="139">
        <f t="shared" si="9"/>
        <v>1299</v>
      </c>
      <c r="AS34" s="141">
        <v>13</v>
      </c>
      <c r="AT34" s="139">
        <f t="shared" si="10"/>
        <v>1659</v>
      </c>
      <c r="AU34" s="141">
        <v>22</v>
      </c>
      <c r="AV34" s="141">
        <v>11</v>
      </c>
      <c r="AW34" s="141">
        <v>0</v>
      </c>
      <c r="AX34" s="141">
        <v>11</v>
      </c>
      <c r="AY34" s="141">
        <v>0</v>
      </c>
      <c r="AZ34" s="141">
        <v>246</v>
      </c>
      <c r="BA34" s="141">
        <v>11</v>
      </c>
      <c r="BB34" s="139">
        <v>418</v>
      </c>
      <c r="BC34" s="141">
        <v>4334</v>
      </c>
    </row>
    <row r="35" spans="1:55" s="153" customFormat="1" ht="14.25" x14ac:dyDescent="0.2">
      <c r="A35" s="151">
        <v>44121</v>
      </c>
      <c r="B35" s="136">
        <f t="shared" si="0"/>
        <v>6435</v>
      </c>
      <c r="C35" s="141">
        <v>87</v>
      </c>
      <c r="D35" s="137">
        <f t="shared" si="1"/>
        <v>1027.7664646271053</v>
      </c>
      <c r="E35" s="138">
        <f t="shared" si="2"/>
        <v>1.3705103969754191</v>
      </c>
      <c r="F35" s="139">
        <v>0</v>
      </c>
      <c r="G35" s="139">
        <v>63</v>
      </c>
      <c r="H35" s="136">
        <v>0</v>
      </c>
      <c r="I35" s="141">
        <v>6366</v>
      </c>
      <c r="J35" s="136">
        <v>69</v>
      </c>
      <c r="K35" s="141">
        <v>2756</v>
      </c>
      <c r="L35" s="141">
        <f t="shared" si="4"/>
        <v>3679</v>
      </c>
      <c r="M35" s="141">
        <v>569</v>
      </c>
      <c r="N35" s="141">
        <v>2050</v>
      </c>
      <c r="O35" s="141">
        <v>492</v>
      </c>
      <c r="P35" s="141">
        <v>1696</v>
      </c>
      <c r="Q35" s="141">
        <v>506</v>
      </c>
      <c r="R35" s="141">
        <v>163</v>
      </c>
      <c r="S35" s="141">
        <v>959</v>
      </c>
      <c r="T35" s="136">
        <v>10</v>
      </c>
      <c r="U35" s="136">
        <v>143</v>
      </c>
      <c r="V35" s="141">
        <v>269</v>
      </c>
      <c r="W35" s="141">
        <v>116</v>
      </c>
      <c r="X35" s="141">
        <v>621</v>
      </c>
      <c r="Y35" s="141">
        <v>2178</v>
      </c>
      <c r="Z35" s="141">
        <v>1810</v>
      </c>
      <c r="AA35" s="141">
        <v>1288</v>
      </c>
      <c r="AB35" s="136">
        <v>210</v>
      </c>
      <c r="AC35" s="141">
        <v>747</v>
      </c>
      <c r="AD35" s="141">
        <v>895</v>
      </c>
      <c r="AE35" s="141">
        <v>3297</v>
      </c>
      <c r="AF35" s="141">
        <v>95</v>
      </c>
      <c r="AG35" s="141">
        <v>1191</v>
      </c>
      <c r="AH35" s="136">
        <f t="shared" si="5"/>
        <v>1730</v>
      </c>
      <c r="AI35" s="141">
        <v>39</v>
      </c>
      <c r="AJ35" s="136">
        <f t="shared" si="6"/>
        <v>3327</v>
      </c>
      <c r="AK35" s="141">
        <v>45</v>
      </c>
      <c r="AL35" s="139">
        <f t="shared" si="7"/>
        <v>1286</v>
      </c>
      <c r="AM35" s="141">
        <v>3</v>
      </c>
      <c r="AN35" s="136">
        <f t="shared" si="12"/>
        <v>92</v>
      </c>
      <c r="AO35" s="141">
        <v>0</v>
      </c>
      <c r="AP35" s="139">
        <f t="shared" si="8"/>
        <v>3435</v>
      </c>
      <c r="AQ35" s="141">
        <v>45</v>
      </c>
      <c r="AR35" s="139">
        <f t="shared" si="9"/>
        <v>1302</v>
      </c>
      <c r="AS35" s="141">
        <v>3</v>
      </c>
      <c r="AT35" s="139">
        <f t="shared" si="10"/>
        <v>1698</v>
      </c>
      <c r="AU35" s="141">
        <v>39</v>
      </c>
      <c r="AV35" s="141">
        <v>3</v>
      </c>
      <c r="AW35" s="141">
        <v>0</v>
      </c>
      <c r="AX35" s="141">
        <v>3</v>
      </c>
      <c r="AY35" s="141">
        <v>0</v>
      </c>
      <c r="AZ35" s="141">
        <v>235</v>
      </c>
      <c r="BA35" s="141">
        <v>14</v>
      </c>
      <c r="BB35" s="139">
        <v>418</v>
      </c>
      <c r="BC35" s="141">
        <v>4355</v>
      </c>
    </row>
    <row r="36" spans="1:55" s="53" customFormat="1" x14ac:dyDescent="0.25">
      <c r="A36" s="151">
        <v>44122</v>
      </c>
      <c r="B36" s="136">
        <f t="shared" si="0"/>
        <v>6524</v>
      </c>
      <c r="C36" s="141">
        <v>89</v>
      </c>
      <c r="D36" s="137">
        <f t="shared" si="1"/>
        <v>1041.981105707418</v>
      </c>
      <c r="E36" s="138">
        <f t="shared" si="2"/>
        <v>1.3830613830613885</v>
      </c>
      <c r="F36" s="139">
        <v>0</v>
      </c>
      <c r="G36" s="139">
        <v>63</v>
      </c>
      <c r="H36" s="136">
        <v>0</v>
      </c>
      <c r="I36" s="141">
        <v>6455</v>
      </c>
      <c r="J36" s="136">
        <v>69</v>
      </c>
      <c r="K36" s="141">
        <v>2786</v>
      </c>
      <c r="L36" s="141">
        <f t="shared" si="4"/>
        <v>3738</v>
      </c>
      <c r="M36" s="141">
        <v>580</v>
      </c>
      <c r="N36" s="141">
        <v>2062</v>
      </c>
      <c r="O36" s="141">
        <v>494</v>
      </c>
      <c r="P36" s="141">
        <v>1713</v>
      </c>
      <c r="Q36" s="141">
        <v>521</v>
      </c>
      <c r="R36" s="141">
        <v>163</v>
      </c>
      <c r="S36" s="141">
        <v>991</v>
      </c>
      <c r="T36" s="136">
        <v>10</v>
      </c>
      <c r="U36" s="136">
        <v>145</v>
      </c>
      <c r="V36" s="141">
        <v>275</v>
      </c>
      <c r="W36" s="141">
        <v>118</v>
      </c>
      <c r="X36" s="141">
        <v>626</v>
      </c>
      <c r="Y36" s="141">
        <v>2211</v>
      </c>
      <c r="Z36" s="141">
        <v>1842</v>
      </c>
      <c r="AA36" s="141">
        <v>1297</v>
      </c>
      <c r="AB36" s="136">
        <v>210</v>
      </c>
      <c r="AC36" s="141">
        <v>760</v>
      </c>
      <c r="AD36" s="141">
        <v>911</v>
      </c>
      <c r="AE36" s="141">
        <v>3334</v>
      </c>
      <c r="AF36" s="141">
        <v>99</v>
      </c>
      <c r="AG36" s="141">
        <v>1210</v>
      </c>
      <c r="AH36" s="136">
        <f t="shared" si="5"/>
        <v>1739</v>
      </c>
      <c r="AI36" s="141">
        <v>9</v>
      </c>
      <c r="AJ36" s="136">
        <f t="shared" si="6"/>
        <v>3360</v>
      </c>
      <c r="AK36" s="141">
        <v>33</v>
      </c>
      <c r="AL36" s="139">
        <f t="shared" si="7"/>
        <v>1333</v>
      </c>
      <c r="AM36" s="141">
        <v>47</v>
      </c>
      <c r="AN36" s="136">
        <f t="shared" si="12"/>
        <v>92</v>
      </c>
      <c r="AO36" s="141">
        <v>0</v>
      </c>
      <c r="AP36" s="139">
        <f t="shared" si="8"/>
        <v>3497</v>
      </c>
      <c r="AQ36" s="141">
        <v>62</v>
      </c>
      <c r="AR36" s="139">
        <f t="shared" si="9"/>
        <v>1320</v>
      </c>
      <c r="AS36" s="141">
        <v>18</v>
      </c>
      <c r="AT36" s="139">
        <f t="shared" si="10"/>
        <v>1707</v>
      </c>
      <c r="AU36" s="141">
        <v>9</v>
      </c>
      <c r="AV36" s="141">
        <v>18</v>
      </c>
      <c r="AW36" s="141">
        <v>0</v>
      </c>
      <c r="AX36" s="141">
        <v>18</v>
      </c>
      <c r="AY36" s="141">
        <v>0</v>
      </c>
      <c r="AZ36" s="141">
        <v>237</v>
      </c>
      <c r="BA36" s="141">
        <v>11</v>
      </c>
      <c r="BB36" s="139">
        <v>457</v>
      </c>
      <c r="BC36" s="141">
        <v>4376</v>
      </c>
    </row>
    <row r="37" spans="1:55" s="171" customFormat="1" x14ac:dyDescent="0.25">
      <c r="A37" s="165">
        <v>44123</v>
      </c>
      <c r="B37" s="166">
        <f t="shared" si="0"/>
        <v>6622</v>
      </c>
      <c r="C37" s="167">
        <v>98</v>
      </c>
      <c r="D37" s="168">
        <f t="shared" si="1"/>
        <v>1057.6331824025938</v>
      </c>
      <c r="E37" s="169">
        <f t="shared" si="2"/>
        <v>1.5021459227467773</v>
      </c>
      <c r="F37" s="170">
        <v>0</v>
      </c>
      <c r="G37" s="170">
        <v>63</v>
      </c>
      <c r="H37" s="166">
        <v>0</v>
      </c>
      <c r="I37" s="167">
        <v>6622</v>
      </c>
      <c r="J37" s="166">
        <v>69</v>
      </c>
      <c r="K37" s="167">
        <v>2805</v>
      </c>
      <c r="L37" s="167">
        <f t="shared" si="4"/>
        <v>3817</v>
      </c>
      <c r="M37" s="167">
        <v>589</v>
      </c>
      <c r="N37" s="167">
        <v>2064</v>
      </c>
      <c r="O37" s="167">
        <v>518</v>
      </c>
      <c r="P37" s="167">
        <v>1762</v>
      </c>
      <c r="Q37" s="167">
        <v>527</v>
      </c>
      <c r="R37" s="167">
        <v>164</v>
      </c>
      <c r="S37" s="167">
        <v>998</v>
      </c>
      <c r="T37" s="166">
        <v>10</v>
      </c>
      <c r="U37" s="166">
        <v>147</v>
      </c>
      <c r="V37" s="167">
        <v>280</v>
      </c>
      <c r="W37" s="167">
        <v>120</v>
      </c>
      <c r="X37" s="167">
        <v>631</v>
      </c>
      <c r="Y37" s="167">
        <v>2228</v>
      </c>
      <c r="Z37" s="167">
        <v>1874</v>
      </c>
      <c r="AA37" s="167">
        <v>1332</v>
      </c>
      <c r="AB37" s="166">
        <v>212</v>
      </c>
      <c r="AC37" s="167">
        <v>762</v>
      </c>
      <c r="AD37" s="167">
        <v>952</v>
      </c>
      <c r="AE37" s="167">
        <v>3384</v>
      </c>
      <c r="AF37" s="167">
        <v>99</v>
      </c>
      <c r="AG37" s="167">
        <v>1213</v>
      </c>
      <c r="AH37" s="166">
        <f t="shared" si="5"/>
        <v>1770</v>
      </c>
      <c r="AI37" s="167">
        <v>31</v>
      </c>
      <c r="AJ37" s="166">
        <f t="shared" si="6"/>
        <v>3412</v>
      </c>
      <c r="AK37" s="167">
        <v>52</v>
      </c>
      <c r="AL37" s="170">
        <f t="shared" si="7"/>
        <v>1345</v>
      </c>
      <c r="AM37" s="167">
        <v>12</v>
      </c>
      <c r="AN37" s="166">
        <f t="shared" si="12"/>
        <v>95</v>
      </c>
      <c r="AO37" s="167">
        <v>3</v>
      </c>
      <c r="AP37" s="170">
        <f t="shared" si="8"/>
        <v>3552</v>
      </c>
      <c r="AQ37" s="167">
        <v>55</v>
      </c>
      <c r="AR37" s="170">
        <f t="shared" si="9"/>
        <v>1332</v>
      </c>
      <c r="AS37" s="167">
        <v>12</v>
      </c>
      <c r="AT37" s="170">
        <f t="shared" si="10"/>
        <v>1738</v>
      </c>
      <c r="AU37" s="167">
        <v>31</v>
      </c>
      <c r="AV37" s="167">
        <v>12</v>
      </c>
      <c r="AW37" s="167">
        <v>0</v>
      </c>
      <c r="AX37" s="167">
        <v>12</v>
      </c>
      <c r="AY37" s="167">
        <v>0</v>
      </c>
      <c r="AZ37" s="167">
        <v>246</v>
      </c>
      <c r="BA37" s="167">
        <v>14</v>
      </c>
      <c r="BB37" s="170">
        <v>457</v>
      </c>
      <c r="BC37" s="167">
        <v>4376</v>
      </c>
    </row>
    <row r="38" spans="1:55" s="178" customFormat="1" x14ac:dyDescent="0.25">
      <c r="A38" s="172">
        <v>44124</v>
      </c>
      <c r="B38" s="173">
        <f t="shared" si="0"/>
        <v>6707</v>
      </c>
      <c r="C38" s="174">
        <v>85</v>
      </c>
      <c r="D38" s="175">
        <f t="shared" si="1"/>
        <v>1071.208963209634</v>
      </c>
      <c r="E38" s="176">
        <f t="shared" si="2"/>
        <v>1.2836001208094245</v>
      </c>
      <c r="F38" s="177">
        <v>0</v>
      </c>
      <c r="G38" s="177">
        <v>63</v>
      </c>
      <c r="H38" s="173">
        <v>0</v>
      </c>
      <c r="I38" s="174">
        <v>6707</v>
      </c>
      <c r="J38" s="173">
        <v>69</v>
      </c>
      <c r="K38" s="174">
        <v>2838</v>
      </c>
      <c r="L38" s="174">
        <f t="shared" si="4"/>
        <v>3869</v>
      </c>
      <c r="M38" s="174">
        <v>611</v>
      </c>
      <c r="N38" s="174">
        <v>2067</v>
      </c>
      <c r="O38" s="174">
        <v>538</v>
      </c>
      <c r="P38" s="174">
        <v>1792</v>
      </c>
      <c r="Q38" s="174">
        <v>531</v>
      </c>
      <c r="R38" s="174">
        <v>164</v>
      </c>
      <c r="S38" s="174">
        <v>1004</v>
      </c>
      <c r="T38" s="173">
        <v>10</v>
      </c>
      <c r="U38" s="173">
        <v>152</v>
      </c>
      <c r="V38" s="174">
        <v>290</v>
      </c>
      <c r="W38" s="174">
        <v>126</v>
      </c>
      <c r="X38" s="174">
        <v>635</v>
      </c>
      <c r="Y38" s="174">
        <v>2247</v>
      </c>
      <c r="Z38" s="174">
        <v>1893</v>
      </c>
      <c r="AA38" s="174">
        <v>1354</v>
      </c>
      <c r="AB38" s="173">
        <v>212</v>
      </c>
      <c r="AC38" s="174">
        <v>767</v>
      </c>
      <c r="AD38" s="174">
        <v>960</v>
      </c>
      <c r="AE38" s="174">
        <v>3452</v>
      </c>
      <c r="AF38" s="174">
        <v>99</v>
      </c>
      <c r="AG38" s="174">
        <v>1217</v>
      </c>
      <c r="AH38" s="173">
        <f t="shared" si="5"/>
        <v>1782</v>
      </c>
      <c r="AI38" s="174">
        <v>12</v>
      </c>
      <c r="AJ38" s="173">
        <f t="shared" si="6"/>
        <v>3470</v>
      </c>
      <c r="AK38" s="174">
        <v>58</v>
      </c>
      <c r="AL38" s="177">
        <f t="shared" si="7"/>
        <v>1359</v>
      </c>
      <c r="AM38" s="174">
        <v>14</v>
      </c>
      <c r="AN38" s="173">
        <f t="shared" si="12"/>
        <v>96</v>
      </c>
      <c r="AO38" s="174">
        <v>1</v>
      </c>
      <c r="AP38" s="177">
        <f t="shared" si="8"/>
        <v>3611</v>
      </c>
      <c r="AQ38" s="174">
        <v>59</v>
      </c>
      <c r="AR38" s="177">
        <f t="shared" si="9"/>
        <v>1346</v>
      </c>
      <c r="AS38" s="174">
        <v>14</v>
      </c>
      <c r="AT38" s="177">
        <f t="shared" si="10"/>
        <v>1750</v>
      </c>
      <c r="AU38" s="174">
        <v>12</v>
      </c>
      <c r="AV38" s="174">
        <v>22</v>
      </c>
      <c r="AW38" s="174">
        <v>8</v>
      </c>
      <c r="AX38" s="174">
        <v>14</v>
      </c>
      <c r="AY38" s="174">
        <v>0</v>
      </c>
      <c r="AZ38" s="174">
        <v>268</v>
      </c>
      <c r="BA38" s="174">
        <v>15</v>
      </c>
      <c r="BB38" s="177">
        <v>457</v>
      </c>
      <c r="BC38" s="174">
        <v>4376</v>
      </c>
    </row>
    <row r="40" spans="1:55" x14ac:dyDescent="0.25">
      <c r="AL40" s="162"/>
    </row>
  </sheetData>
  <mergeCells count="27">
    <mergeCell ref="AC4:AF4"/>
    <mergeCell ref="AG4:AG5"/>
    <mergeCell ref="AH4:AI4"/>
    <mergeCell ref="AJ4:AO4"/>
    <mergeCell ref="AT5:AU5"/>
    <mergeCell ref="AH5:AI5"/>
    <mergeCell ref="AJ5:AK5"/>
    <mergeCell ref="AL5:AM5"/>
    <mergeCell ref="AN5:AO5"/>
    <mergeCell ref="AP5:AQ5"/>
    <mergeCell ref="AR5:AS5"/>
    <mergeCell ref="A2:BC2"/>
    <mergeCell ref="A3:A6"/>
    <mergeCell ref="B3:H3"/>
    <mergeCell ref="I3:J4"/>
    <mergeCell ref="K3:L4"/>
    <mergeCell ref="M3:S4"/>
    <mergeCell ref="T3:AA4"/>
    <mergeCell ref="AB3:AG3"/>
    <mergeCell ref="AH3:AO3"/>
    <mergeCell ref="AP3:AU4"/>
    <mergeCell ref="AV3:AY4"/>
    <mergeCell ref="AZ3:BC4"/>
    <mergeCell ref="B4:D5"/>
    <mergeCell ref="E4:F5"/>
    <mergeCell ref="G4:H5"/>
    <mergeCell ref="AB4:AB5"/>
  </mergeCell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8"/>
  <sheetViews>
    <sheetView topLeftCell="A16" zoomScale="70" zoomScaleNormal="70" workbookViewId="0">
      <selection activeCell="C38" sqref="C38"/>
    </sheetView>
  </sheetViews>
  <sheetFormatPr defaultRowHeight="15" x14ac:dyDescent="0.25"/>
  <cols>
    <col min="1" max="1" width="16.42578125" customWidth="1"/>
  </cols>
  <sheetData>
    <row r="1" spans="1:57" ht="18.75" x14ac:dyDescent="0.3">
      <c r="A1" s="54">
        <v>44124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</row>
    <row r="2" spans="1:57" x14ac:dyDescent="0.25">
      <c r="A2" s="742" t="s">
        <v>62</v>
      </c>
      <c r="B2" s="742"/>
      <c r="C2" s="742"/>
      <c r="D2" s="742"/>
      <c r="E2" s="742"/>
      <c r="F2" s="742"/>
      <c r="G2" s="742"/>
      <c r="H2" s="742"/>
      <c r="I2" s="742"/>
      <c r="J2" s="742"/>
      <c r="K2" s="742"/>
      <c r="L2" s="742"/>
      <c r="M2" s="742"/>
      <c r="N2" s="742"/>
      <c r="O2" s="742"/>
      <c r="P2" s="742"/>
      <c r="Q2" s="742"/>
      <c r="R2" s="742"/>
      <c r="S2" s="742"/>
      <c r="T2" s="742"/>
      <c r="U2" s="742"/>
      <c r="V2" s="742"/>
      <c r="W2" s="742"/>
      <c r="X2" s="742"/>
      <c r="Y2" s="742"/>
      <c r="Z2" s="742"/>
      <c r="AA2" s="742"/>
      <c r="AB2" s="742"/>
      <c r="AC2" s="742"/>
      <c r="AD2" s="742"/>
      <c r="AE2" s="742"/>
      <c r="AF2" s="742"/>
      <c r="AG2" s="742"/>
      <c r="AH2" s="742"/>
      <c r="AI2" s="742"/>
      <c r="AJ2" s="742"/>
      <c r="AK2" s="742"/>
      <c r="AL2" s="742"/>
      <c r="AM2" s="742"/>
      <c r="AN2" s="742"/>
      <c r="AO2" s="742"/>
      <c r="AP2" s="742"/>
      <c r="AQ2" s="742"/>
      <c r="AR2" s="742"/>
      <c r="AS2" s="742"/>
      <c r="AT2" s="742"/>
      <c r="AU2" s="742"/>
      <c r="AV2" s="742"/>
      <c r="AW2" s="742"/>
      <c r="AX2" s="742"/>
      <c r="AY2" s="742"/>
      <c r="AZ2" s="742"/>
      <c r="BA2" s="742"/>
      <c r="BB2" s="742"/>
      <c r="BC2" s="742"/>
      <c r="BD2" s="742"/>
    </row>
    <row r="3" spans="1:57" x14ac:dyDescent="0.25">
      <c r="A3" s="713" t="s">
        <v>1</v>
      </c>
      <c r="B3" s="713" t="s">
        <v>2</v>
      </c>
      <c r="C3" s="713"/>
      <c r="D3" s="713"/>
      <c r="E3" s="713"/>
      <c r="F3" s="713"/>
      <c r="G3" s="713" t="s">
        <v>3</v>
      </c>
      <c r="H3" s="713"/>
      <c r="I3" s="713" t="s">
        <v>4</v>
      </c>
      <c r="J3" s="713"/>
      <c r="K3" s="713" t="s">
        <v>5</v>
      </c>
      <c r="L3" s="713"/>
      <c r="M3" s="713"/>
      <c r="N3" s="713"/>
      <c r="O3" s="713"/>
      <c r="P3" s="713"/>
      <c r="Q3" s="713"/>
      <c r="R3" s="713" t="s">
        <v>6</v>
      </c>
      <c r="S3" s="713"/>
      <c r="T3" s="713"/>
      <c r="U3" s="713"/>
      <c r="V3" s="713"/>
      <c r="W3" s="713"/>
      <c r="X3" s="713"/>
      <c r="Y3" s="713"/>
      <c r="Z3" s="713" t="s">
        <v>7</v>
      </c>
      <c r="AA3" s="713"/>
      <c r="AB3" s="713"/>
      <c r="AC3" s="713"/>
      <c r="AD3" s="713"/>
      <c r="AE3" s="713"/>
      <c r="AF3" s="713" t="s">
        <v>63</v>
      </c>
      <c r="AG3" s="713"/>
      <c r="AH3" s="713" t="s">
        <v>64</v>
      </c>
      <c r="AI3" s="713"/>
      <c r="AJ3" s="713"/>
      <c r="AK3" s="713"/>
      <c r="AL3" s="713" t="s">
        <v>65</v>
      </c>
      <c r="AM3" s="713"/>
      <c r="AN3" s="713"/>
      <c r="AO3" s="713"/>
      <c r="AP3" s="713" t="s">
        <v>66</v>
      </c>
      <c r="AQ3" s="713"/>
      <c r="AR3" s="713" t="s">
        <v>67</v>
      </c>
      <c r="AS3" s="713" t="s">
        <v>68</v>
      </c>
      <c r="AT3" s="713"/>
      <c r="AU3" s="713"/>
      <c r="AV3" s="713"/>
      <c r="AW3" s="736" t="s">
        <v>69</v>
      </c>
      <c r="AX3" s="736"/>
      <c r="AY3" s="736"/>
      <c r="AZ3" s="736"/>
      <c r="BA3" s="736"/>
      <c r="BB3" s="736"/>
      <c r="BC3" s="713" t="s">
        <v>70</v>
      </c>
      <c r="BD3" s="713"/>
      <c r="BE3" s="53"/>
    </row>
    <row r="4" spans="1:57" x14ac:dyDescent="0.25">
      <c r="A4" s="713"/>
      <c r="B4" s="713" t="s">
        <v>71</v>
      </c>
      <c r="C4" s="713"/>
      <c r="D4" s="713"/>
      <c r="E4" s="713" t="s">
        <v>13</v>
      </c>
      <c r="F4" s="713"/>
      <c r="G4" s="713"/>
      <c r="H4" s="713"/>
      <c r="I4" s="713"/>
      <c r="J4" s="713"/>
      <c r="K4" s="713"/>
      <c r="L4" s="713"/>
      <c r="M4" s="713"/>
      <c r="N4" s="713"/>
      <c r="O4" s="713"/>
      <c r="P4" s="713"/>
      <c r="Q4" s="713"/>
      <c r="R4" s="713"/>
      <c r="S4" s="713"/>
      <c r="T4" s="713"/>
      <c r="U4" s="713"/>
      <c r="V4" s="713"/>
      <c r="W4" s="713"/>
      <c r="X4" s="713"/>
      <c r="Y4" s="713"/>
      <c r="Z4" s="713" t="s">
        <v>15</v>
      </c>
      <c r="AA4" s="713" t="s">
        <v>16</v>
      </c>
      <c r="AB4" s="713"/>
      <c r="AC4" s="713"/>
      <c r="AD4" s="713"/>
      <c r="AE4" s="713" t="s">
        <v>17</v>
      </c>
      <c r="AF4" s="713"/>
      <c r="AG4" s="713"/>
      <c r="AH4" s="713" t="s">
        <v>72</v>
      </c>
      <c r="AI4" s="713" t="s">
        <v>73</v>
      </c>
      <c r="AJ4" s="713" t="s">
        <v>74</v>
      </c>
      <c r="AK4" s="713" t="s">
        <v>75</v>
      </c>
      <c r="AL4" s="713" t="s">
        <v>50</v>
      </c>
      <c r="AM4" s="713" t="s">
        <v>47</v>
      </c>
      <c r="AN4" s="713" t="s">
        <v>48</v>
      </c>
      <c r="AO4" s="713" t="s">
        <v>30</v>
      </c>
      <c r="AP4" s="713"/>
      <c r="AQ4" s="713"/>
      <c r="AR4" s="713"/>
      <c r="AS4" s="713" t="s">
        <v>50</v>
      </c>
      <c r="AT4" s="713" t="s">
        <v>47</v>
      </c>
      <c r="AU4" s="713" t="s">
        <v>48</v>
      </c>
      <c r="AV4" s="713" t="s">
        <v>30</v>
      </c>
      <c r="AW4" s="736"/>
      <c r="AX4" s="736"/>
      <c r="AY4" s="736"/>
      <c r="AZ4" s="736"/>
      <c r="BA4" s="736"/>
      <c r="BB4" s="736"/>
      <c r="BC4" s="713"/>
      <c r="BD4" s="713"/>
      <c r="BE4" s="53"/>
    </row>
    <row r="5" spans="1:57" ht="63.75" x14ac:dyDescent="0.25">
      <c r="A5" s="713"/>
      <c r="B5" s="713"/>
      <c r="C5" s="713"/>
      <c r="D5" s="713"/>
      <c r="E5" s="713"/>
      <c r="F5" s="713"/>
      <c r="G5" s="154" t="s">
        <v>20</v>
      </c>
      <c r="H5" s="154" t="s">
        <v>21</v>
      </c>
      <c r="I5" s="154" t="s">
        <v>22</v>
      </c>
      <c r="J5" s="154" t="s">
        <v>23</v>
      </c>
      <c r="K5" s="154" t="s">
        <v>24</v>
      </c>
      <c r="L5" s="154" t="s">
        <v>25</v>
      </c>
      <c r="M5" s="154" t="s">
        <v>26</v>
      </c>
      <c r="N5" s="154" t="s">
        <v>27</v>
      </c>
      <c r="O5" s="154" t="s">
        <v>28</v>
      </c>
      <c r="P5" s="154" t="s">
        <v>29</v>
      </c>
      <c r="Q5" s="154" t="s">
        <v>30</v>
      </c>
      <c r="R5" s="154" t="s">
        <v>31</v>
      </c>
      <c r="S5" s="154" t="s">
        <v>32</v>
      </c>
      <c r="T5" s="154" t="s">
        <v>33</v>
      </c>
      <c r="U5" s="154" t="s">
        <v>34</v>
      </c>
      <c r="V5" s="154" t="s">
        <v>35</v>
      </c>
      <c r="W5" s="154" t="s">
        <v>36</v>
      </c>
      <c r="X5" s="154" t="s">
        <v>37</v>
      </c>
      <c r="Y5" s="154" t="s">
        <v>38</v>
      </c>
      <c r="Z5" s="713"/>
      <c r="AA5" s="154" t="s">
        <v>39</v>
      </c>
      <c r="AB5" s="154" t="s">
        <v>40</v>
      </c>
      <c r="AC5" s="154" t="s">
        <v>41</v>
      </c>
      <c r="AD5" s="154" t="s">
        <v>30</v>
      </c>
      <c r="AE5" s="713"/>
      <c r="AF5" s="154" t="s">
        <v>76</v>
      </c>
      <c r="AG5" s="154" t="s">
        <v>77</v>
      </c>
      <c r="AH5" s="713"/>
      <c r="AI5" s="713"/>
      <c r="AJ5" s="713"/>
      <c r="AK5" s="713"/>
      <c r="AL5" s="713"/>
      <c r="AM5" s="713"/>
      <c r="AN5" s="713"/>
      <c r="AO5" s="713"/>
      <c r="AP5" s="154" t="s">
        <v>76</v>
      </c>
      <c r="AQ5" s="154" t="s">
        <v>77</v>
      </c>
      <c r="AR5" s="713"/>
      <c r="AS5" s="713"/>
      <c r="AT5" s="713"/>
      <c r="AU5" s="713"/>
      <c r="AV5" s="713"/>
      <c r="AW5" s="736" t="s">
        <v>43</v>
      </c>
      <c r="AX5" s="736"/>
      <c r="AY5" s="736" t="s">
        <v>44</v>
      </c>
      <c r="AZ5" s="736"/>
      <c r="BA5" s="736" t="s">
        <v>45</v>
      </c>
      <c r="BB5" s="736"/>
      <c r="BC5" s="154" t="s">
        <v>78</v>
      </c>
      <c r="BD5" s="154" t="s">
        <v>79</v>
      </c>
      <c r="BE5" s="53"/>
    </row>
    <row r="6" spans="1:57" ht="38.25" x14ac:dyDescent="0.25">
      <c r="A6" s="713"/>
      <c r="B6" s="147" t="s">
        <v>55</v>
      </c>
      <c r="C6" s="147" t="s">
        <v>56</v>
      </c>
      <c r="D6" s="147" t="s">
        <v>57</v>
      </c>
      <c r="E6" s="147" t="s">
        <v>58</v>
      </c>
      <c r="F6" s="147" t="s">
        <v>59</v>
      </c>
      <c r="G6" s="154" t="s">
        <v>55</v>
      </c>
      <c r="H6" s="154" t="s">
        <v>55</v>
      </c>
      <c r="I6" s="154" t="s">
        <v>55</v>
      </c>
      <c r="J6" s="154" t="s">
        <v>55</v>
      </c>
      <c r="K6" s="154" t="s">
        <v>55</v>
      </c>
      <c r="L6" s="154" t="s">
        <v>55</v>
      </c>
      <c r="M6" s="154" t="s">
        <v>55</v>
      </c>
      <c r="N6" s="154" t="s">
        <v>55</v>
      </c>
      <c r="O6" s="154" t="s">
        <v>55</v>
      </c>
      <c r="P6" s="154" t="s">
        <v>55</v>
      </c>
      <c r="Q6" s="154" t="s">
        <v>55</v>
      </c>
      <c r="R6" s="154" t="s">
        <v>55</v>
      </c>
      <c r="S6" s="154" t="s">
        <v>55</v>
      </c>
      <c r="T6" s="154" t="s">
        <v>55</v>
      </c>
      <c r="U6" s="154" t="s">
        <v>55</v>
      </c>
      <c r="V6" s="154" t="s">
        <v>55</v>
      </c>
      <c r="W6" s="154" t="s">
        <v>55</v>
      </c>
      <c r="X6" s="154" t="s">
        <v>55</v>
      </c>
      <c r="Y6" s="154" t="s">
        <v>55</v>
      </c>
      <c r="Z6" s="154" t="s">
        <v>55</v>
      </c>
      <c r="AA6" s="154" t="s">
        <v>55</v>
      </c>
      <c r="AB6" s="154" t="s">
        <v>55</v>
      </c>
      <c r="AC6" s="154" t="s">
        <v>55</v>
      </c>
      <c r="AD6" s="154" t="s">
        <v>55</v>
      </c>
      <c r="AE6" s="154" t="s">
        <v>55</v>
      </c>
      <c r="AF6" s="154" t="s">
        <v>55</v>
      </c>
      <c r="AG6" s="154" t="s">
        <v>55</v>
      </c>
      <c r="AH6" s="154" t="s">
        <v>55</v>
      </c>
      <c r="AI6" s="154" t="s">
        <v>55</v>
      </c>
      <c r="AJ6" s="154" t="s">
        <v>55</v>
      </c>
      <c r="AK6" s="154" t="s">
        <v>55</v>
      </c>
      <c r="AL6" s="154" t="s">
        <v>55</v>
      </c>
      <c r="AM6" s="154" t="s">
        <v>55</v>
      </c>
      <c r="AN6" s="154" t="s">
        <v>55</v>
      </c>
      <c r="AO6" s="154" t="s">
        <v>55</v>
      </c>
      <c r="AP6" s="154" t="s">
        <v>55</v>
      </c>
      <c r="AQ6" s="154" t="s">
        <v>55</v>
      </c>
      <c r="AR6" s="154" t="s">
        <v>55</v>
      </c>
      <c r="AS6" s="154" t="s">
        <v>55</v>
      </c>
      <c r="AT6" s="154" t="s">
        <v>55</v>
      </c>
      <c r="AU6" s="154" t="s">
        <v>55</v>
      </c>
      <c r="AV6" s="154" t="s">
        <v>55</v>
      </c>
      <c r="AW6" s="155" t="s">
        <v>55</v>
      </c>
      <c r="AX6" s="155" t="s">
        <v>56</v>
      </c>
      <c r="AY6" s="155" t="s">
        <v>55</v>
      </c>
      <c r="AZ6" s="155" t="s">
        <v>56</v>
      </c>
      <c r="BA6" s="155" t="s">
        <v>55</v>
      </c>
      <c r="BB6" s="155" t="s">
        <v>56</v>
      </c>
      <c r="BC6" s="154" t="s">
        <v>55</v>
      </c>
      <c r="BD6" s="154" t="s">
        <v>55</v>
      </c>
      <c r="BE6" s="53"/>
    </row>
    <row r="7" spans="1:57" x14ac:dyDescent="0.25">
      <c r="A7" s="140">
        <v>1</v>
      </c>
      <c r="B7" s="140">
        <v>2</v>
      </c>
      <c r="C7" s="140">
        <v>3</v>
      </c>
      <c r="D7" s="140">
        <v>4</v>
      </c>
      <c r="E7" s="140">
        <v>5</v>
      </c>
      <c r="F7" s="140">
        <v>6</v>
      </c>
      <c r="G7" s="140">
        <v>7</v>
      </c>
      <c r="H7" s="140">
        <v>8</v>
      </c>
      <c r="I7" s="140">
        <v>9</v>
      </c>
      <c r="J7" s="140">
        <v>10</v>
      </c>
      <c r="K7" s="140">
        <v>11</v>
      </c>
      <c r="L7" s="140">
        <v>12</v>
      </c>
      <c r="M7" s="140">
        <v>13</v>
      </c>
      <c r="N7" s="140">
        <v>14</v>
      </c>
      <c r="O7" s="140">
        <v>15</v>
      </c>
      <c r="P7" s="140">
        <v>16</v>
      </c>
      <c r="Q7" s="140">
        <v>17</v>
      </c>
      <c r="R7" s="140">
        <v>18</v>
      </c>
      <c r="S7" s="140">
        <v>19</v>
      </c>
      <c r="T7" s="140">
        <v>20</v>
      </c>
      <c r="U7" s="140">
        <v>21</v>
      </c>
      <c r="V7" s="140">
        <v>22</v>
      </c>
      <c r="W7" s="140">
        <v>23</v>
      </c>
      <c r="X7" s="140">
        <v>24</v>
      </c>
      <c r="Y7" s="140">
        <v>25</v>
      </c>
      <c r="Z7" s="140">
        <v>26</v>
      </c>
      <c r="AA7" s="140">
        <v>27</v>
      </c>
      <c r="AB7" s="140">
        <v>28</v>
      </c>
      <c r="AC7" s="140">
        <v>29</v>
      </c>
      <c r="AD7" s="140">
        <v>30</v>
      </c>
      <c r="AE7" s="140">
        <v>31</v>
      </c>
      <c r="AF7" s="140">
        <v>32</v>
      </c>
      <c r="AG7" s="140">
        <v>33</v>
      </c>
      <c r="AH7" s="140">
        <v>34</v>
      </c>
      <c r="AI7" s="140">
        <v>35</v>
      </c>
      <c r="AJ7" s="140">
        <v>36</v>
      </c>
      <c r="AK7" s="140">
        <v>37</v>
      </c>
      <c r="AL7" s="140">
        <v>38</v>
      </c>
      <c r="AM7" s="140">
        <v>39</v>
      </c>
      <c r="AN7" s="140">
        <v>40</v>
      </c>
      <c r="AO7" s="140">
        <v>41</v>
      </c>
      <c r="AP7" s="140">
        <v>42</v>
      </c>
      <c r="AQ7" s="140">
        <v>43</v>
      </c>
      <c r="AR7" s="140">
        <v>44</v>
      </c>
      <c r="AS7" s="140">
        <v>45</v>
      </c>
      <c r="AT7" s="140">
        <v>46</v>
      </c>
      <c r="AU7" s="140">
        <v>47</v>
      </c>
      <c r="AV7" s="140">
        <v>48</v>
      </c>
      <c r="AW7" s="159">
        <v>49</v>
      </c>
      <c r="AX7" s="159">
        <v>50</v>
      </c>
      <c r="AY7" s="159">
        <v>51</v>
      </c>
      <c r="AZ7" s="159">
        <v>52</v>
      </c>
      <c r="BA7" s="159">
        <v>53</v>
      </c>
      <c r="BB7" s="159">
        <v>54</v>
      </c>
      <c r="BC7" s="140">
        <v>55</v>
      </c>
      <c r="BD7" s="140">
        <v>56</v>
      </c>
      <c r="BE7" s="53"/>
    </row>
    <row r="8" spans="1:57" s="135" customFormat="1" ht="14.25" x14ac:dyDescent="0.2">
      <c r="A8" s="149">
        <v>44094</v>
      </c>
      <c r="B8" s="141">
        <v>1094</v>
      </c>
      <c r="C8" s="141">
        <v>7</v>
      </c>
      <c r="D8" s="141">
        <v>174.72828474002381</v>
      </c>
      <c r="E8" s="141">
        <v>0.64397424103036371</v>
      </c>
      <c r="F8" s="141">
        <v>0</v>
      </c>
      <c r="G8" s="141">
        <v>1094</v>
      </c>
      <c r="H8" s="141">
        <v>0</v>
      </c>
      <c r="I8" s="141">
        <v>448</v>
      </c>
      <c r="J8" s="141">
        <v>646</v>
      </c>
      <c r="K8" s="141">
        <v>7</v>
      </c>
      <c r="L8" s="141">
        <v>295</v>
      </c>
      <c r="M8" s="141">
        <v>38</v>
      </c>
      <c r="N8" s="141">
        <v>557</v>
      </c>
      <c r="O8" s="141">
        <v>76</v>
      </c>
      <c r="P8" s="141">
        <v>13</v>
      </c>
      <c r="Q8" s="141">
        <v>108</v>
      </c>
      <c r="R8" s="141">
        <v>0</v>
      </c>
      <c r="S8" s="141">
        <v>2</v>
      </c>
      <c r="T8" s="141">
        <v>1</v>
      </c>
      <c r="U8" s="141">
        <v>4</v>
      </c>
      <c r="V8" s="141">
        <v>34</v>
      </c>
      <c r="W8" s="141">
        <v>260</v>
      </c>
      <c r="X8" s="141">
        <v>347</v>
      </c>
      <c r="Y8" s="141">
        <v>446</v>
      </c>
      <c r="Z8" s="141">
        <v>8</v>
      </c>
      <c r="AA8" s="141">
        <v>117</v>
      </c>
      <c r="AB8" s="141">
        <v>74</v>
      </c>
      <c r="AC8" s="141">
        <v>486</v>
      </c>
      <c r="AD8" s="141">
        <v>12</v>
      </c>
      <c r="AE8" s="141">
        <v>397</v>
      </c>
      <c r="AF8" s="141">
        <v>740</v>
      </c>
      <c r="AG8" s="141">
        <v>354</v>
      </c>
      <c r="AH8" s="141">
        <v>62</v>
      </c>
      <c r="AI8" s="141">
        <v>905</v>
      </c>
      <c r="AJ8" s="141">
        <v>16</v>
      </c>
      <c r="AK8" s="141">
        <v>111</v>
      </c>
      <c r="AL8" s="141">
        <v>8</v>
      </c>
      <c r="AM8" s="141">
        <v>1066</v>
      </c>
      <c r="AN8" s="141">
        <v>15</v>
      </c>
      <c r="AO8" s="141">
        <v>5</v>
      </c>
      <c r="AP8" s="141">
        <v>929</v>
      </c>
      <c r="AQ8" s="141">
        <v>164</v>
      </c>
      <c r="AR8" s="141">
        <v>1</v>
      </c>
      <c r="AS8" s="141">
        <v>4</v>
      </c>
      <c r="AT8" s="141">
        <v>1083</v>
      </c>
      <c r="AU8" s="141">
        <v>4</v>
      </c>
      <c r="AV8" s="141">
        <v>3</v>
      </c>
      <c r="AW8" s="141">
        <v>12</v>
      </c>
      <c r="AX8" s="141">
        <v>0</v>
      </c>
      <c r="AY8" s="141">
        <v>1018</v>
      </c>
      <c r="AZ8" s="141">
        <v>7</v>
      </c>
      <c r="BA8" s="141">
        <v>64</v>
      </c>
      <c r="BB8" s="141">
        <v>0</v>
      </c>
      <c r="BC8" s="141">
        <v>879</v>
      </c>
      <c r="BD8" s="141">
        <v>62</v>
      </c>
      <c r="BE8" s="141"/>
    </row>
    <row r="9" spans="1:57" s="135" customFormat="1" ht="15.75" x14ac:dyDescent="0.25">
      <c r="A9" s="31">
        <v>44095</v>
      </c>
      <c r="B9" s="45">
        <f t="shared" ref="B9:B38" si="0">B8+C9</f>
        <v>1094</v>
      </c>
      <c r="C9" s="141">
        <v>0</v>
      </c>
      <c r="D9" s="46">
        <f t="shared" ref="D9:D19" si="1">B9*100000/626115</f>
        <v>174.72828474002381</v>
      </c>
      <c r="E9" s="142">
        <f t="shared" ref="E9:E38" si="2">(B9*100/B8)-100</f>
        <v>0</v>
      </c>
      <c r="F9" s="141">
        <v>0</v>
      </c>
      <c r="G9" s="141">
        <v>1094</v>
      </c>
      <c r="H9" s="141">
        <v>0</v>
      </c>
      <c r="I9" s="141">
        <v>448</v>
      </c>
      <c r="J9" s="141">
        <v>646</v>
      </c>
      <c r="K9" s="141">
        <v>7</v>
      </c>
      <c r="L9" s="141">
        <v>295</v>
      </c>
      <c r="M9" s="141">
        <v>38</v>
      </c>
      <c r="N9" s="141">
        <v>557</v>
      </c>
      <c r="O9" s="141">
        <v>76</v>
      </c>
      <c r="P9" s="141">
        <v>13</v>
      </c>
      <c r="Q9" s="141">
        <v>108</v>
      </c>
      <c r="R9" s="141">
        <v>0</v>
      </c>
      <c r="S9" s="141">
        <v>2</v>
      </c>
      <c r="T9" s="141">
        <v>1</v>
      </c>
      <c r="U9" s="141">
        <v>4</v>
      </c>
      <c r="V9" s="141">
        <v>34</v>
      </c>
      <c r="W9" s="141">
        <v>260</v>
      </c>
      <c r="X9" s="141">
        <v>347</v>
      </c>
      <c r="Y9" s="141">
        <v>446</v>
      </c>
      <c r="Z9" s="141">
        <v>8</v>
      </c>
      <c r="AA9" s="141">
        <v>117</v>
      </c>
      <c r="AB9" s="141">
        <v>74</v>
      </c>
      <c r="AC9" s="141">
        <v>486</v>
      </c>
      <c r="AD9" s="141">
        <v>12</v>
      </c>
      <c r="AE9" s="141">
        <v>397</v>
      </c>
      <c r="AF9" s="141">
        <v>740</v>
      </c>
      <c r="AG9" s="141">
        <v>354</v>
      </c>
      <c r="AH9" s="141">
        <v>62</v>
      </c>
      <c r="AI9" s="141">
        <v>905</v>
      </c>
      <c r="AJ9" s="141">
        <v>16</v>
      </c>
      <c r="AK9" s="141">
        <v>111</v>
      </c>
      <c r="AL9" s="141">
        <v>8</v>
      </c>
      <c r="AM9" s="141">
        <v>1066</v>
      </c>
      <c r="AN9" s="141">
        <v>15</v>
      </c>
      <c r="AO9" s="141">
        <v>5</v>
      </c>
      <c r="AP9" s="141">
        <v>929</v>
      </c>
      <c r="AQ9" s="141">
        <v>164</v>
      </c>
      <c r="AR9" s="141">
        <v>1</v>
      </c>
      <c r="AS9" s="141">
        <v>4</v>
      </c>
      <c r="AT9" s="141">
        <v>1083</v>
      </c>
      <c r="AU9" s="141">
        <v>4</v>
      </c>
      <c r="AV9" s="141">
        <v>3</v>
      </c>
      <c r="AW9" s="141">
        <v>12</v>
      </c>
      <c r="AX9" s="141">
        <v>0</v>
      </c>
      <c r="AY9" s="141">
        <v>1018</v>
      </c>
      <c r="AZ9" s="141">
        <v>0</v>
      </c>
      <c r="BA9" s="141">
        <v>64</v>
      </c>
      <c r="BB9" s="141">
        <v>0</v>
      </c>
      <c r="BC9" s="141">
        <v>879</v>
      </c>
      <c r="BD9" s="45">
        <v>62</v>
      </c>
      <c r="BE9" s="141"/>
    </row>
    <row r="10" spans="1:57" ht="15.75" x14ac:dyDescent="0.25">
      <c r="A10" s="31">
        <v>44096</v>
      </c>
      <c r="B10" s="45">
        <f t="shared" si="0"/>
        <v>1098</v>
      </c>
      <c r="C10" s="141">
        <v>4</v>
      </c>
      <c r="D10" s="46">
        <f t="shared" si="1"/>
        <v>175.36714501329627</v>
      </c>
      <c r="E10" s="142">
        <f t="shared" si="2"/>
        <v>0.36563071297989325</v>
      </c>
      <c r="F10" s="141">
        <v>0</v>
      </c>
      <c r="G10" s="141">
        <v>1098</v>
      </c>
      <c r="H10" s="141">
        <v>0</v>
      </c>
      <c r="I10" s="141">
        <v>450</v>
      </c>
      <c r="J10" s="141">
        <v>648</v>
      </c>
      <c r="K10" s="141">
        <v>7</v>
      </c>
      <c r="L10" s="141">
        <v>296</v>
      </c>
      <c r="M10" s="141">
        <v>38</v>
      </c>
      <c r="N10" s="141">
        <v>560</v>
      </c>
      <c r="O10" s="141">
        <v>76</v>
      </c>
      <c r="P10" s="141">
        <v>13</v>
      </c>
      <c r="Q10" s="141">
        <v>108</v>
      </c>
      <c r="R10" s="141">
        <v>0</v>
      </c>
      <c r="S10" s="141">
        <v>2</v>
      </c>
      <c r="T10" s="141">
        <v>1</v>
      </c>
      <c r="U10" s="141">
        <v>4</v>
      </c>
      <c r="V10" s="141">
        <v>34</v>
      </c>
      <c r="W10" s="141">
        <v>261</v>
      </c>
      <c r="X10" s="141">
        <v>347</v>
      </c>
      <c r="Y10" s="141">
        <v>449</v>
      </c>
      <c r="Z10" s="141">
        <v>8</v>
      </c>
      <c r="AA10" s="141">
        <v>117</v>
      </c>
      <c r="AB10" s="141">
        <v>74</v>
      </c>
      <c r="AC10" s="141">
        <v>488</v>
      </c>
      <c r="AD10" s="141">
        <v>12</v>
      </c>
      <c r="AE10" s="141">
        <v>399</v>
      </c>
      <c r="AF10" s="141">
        <v>744</v>
      </c>
      <c r="AG10" s="141">
        <v>354</v>
      </c>
      <c r="AH10" s="141">
        <v>62</v>
      </c>
      <c r="AI10" s="141">
        <v>909</v>
      </c>
      <c r="AJ10" s="141">
        <v>16</v>
      </c>
      <c r="AK10" s="141">
        <v>111</v>
      </c>
      <c r="AL10" s="141">
        <v>8</v>
      </c>
      <c r="AM10" s="141">
        <v>1070</v>
      </c>
      <c r="AN10" s="141">
        <v>15</v>
      </c>
      <c r="AO10" s="141">
        <v>5</v>
      </c>
      <c r="AP10" s="141">
        <v>933</v>
      </c>
      <c r="AQ10" s="141">
        <v>164</v>
      </c>
      <c r="AR10" s="141">
        <v>1</v>
      </c>
      <c r="AS10" s="141">
        <v>4</v>
      </c>
      <c r="AT10" s="141">
        <v>1087</v>
      </c>
      <c r="AU10" s="141">
        <v>4</v>
      </c>
      <c r="AV10" s="141">
        <v>3</v>
      </c>
      <c r="AW10" s="141">
        <v>12</v>
      </c>
      <c r="AX10" s="141">
        <v>0</v>
      </c>
      <c r="AY10" s="141">
        <v>1022</v>
      </c>
      <c r="AZ10" s="141">
        <v>4</v>
      </c>
      <c r="BA10" s="141">
        <v>64</v>
      </c>
      <c r="BB10" s="141">
        <v>0</v>
      </c>
      <c r="BC10" s="141">
        <v>891</v>
      </c>
      <c r="BD10" s="45">
        <v>62</v>
      </c>
      <c r="BE10" s="53"/>
    </row>
    <row r="11" spans="1:57" ht="15.75" x14ac:dyDescent="0.25">
      <c r="A11" s="31">
        <v>44097</v>
      </c>
      <c r="B11" s="45">
        <f t="shared" si="0"/>
        <v>1104</v>
      </c>
      <c r="C11" s="141">
        <v>6</v>
      </c>
      <c r="D11" s="46">
        <f t="shared" si="1"/>
        <v>176.32543542320499</v>
      </c>
      <c r="E11" s="142">
        <f t="shared" si="2"/>
        <v>0.54644808743169904</v>
      </c>
      <c r="F11" s="141">
        <v>0</v>
      </c>
      <c r="G11" s="141">
        <v>1104</v>
      </c>
      <c r="H11" s="141">
        <v>0</v>
      </c>
      <c r="I11" s="141">
        <v>454</v>
      </c>
      <c r="J11" s="141">
        <v>650</v>
      </c>
      <c r="K11" s="141">
        <v>7</v>
      </c>
      <c r="L11" s="141">
        <v>299</v>
      </c>
      <c r="M11" s="141">
        <v>38</v>
      </c>
      <c r="N11" s="141">
        <v>561</v>
      </c>
      <c r="O11" s="141">
        <v>76</v>
      </c>
      <c r="P11" s="141">
        <v>13</v>
      </c>
      <c r="Q11" s="141">
        <v>110</v>
      </c>
      <c r="R11" s="141">
        <v>0</v>
      </c>
      <c r="S11" s="141">
        <v>2</v>
      </c>
      <c r="T11" s="141">
        <v>1</v>
      </c>
      <c r="U11" s="141">
        <v>4</v>
      </c>
      <c r="V11" s="141">
        <v>36</v>
      </c>
      <c r="W11" s="141">
        <v>263</v>
      </c>
      <c r="X11" s="141">
        <v>348</v>
      </c>
      <c r="Y11" s="141">
        <v>450</v>
      </c>
      <c r="Z11" s="141">
        <v>8</v>
      </c>
      <c r="AA11" s="141">
        <v>119</v>
      </c>
      <c r="AB11" s="141">
        <v>74</v>
      </c>
      <c r="AC11" s="141">
        <v>490</v>
      </c>
      <c r="AD11" s="141">
        <v>12</v>
      </c>
      <c r="AE11" s="141">
        <v>401</v>
      </c>
      <c r="AF11" s="141">
        <v>748</v>
      </c>
      <c r="AG11" s="141">
        <v>356</v>
      </c>
      <c r="AH11" s="141">
        <v>62</v>
      </c>
      <c r="AI11" s="141">
        <v>915</v>
      </c>
      <c r="AJ11" s="141">
        <v>16</v>
      </c>
      <c r="AK11" s="141">
        <v>111</v>
      </c>
      <c r="AL11" s="141">
        <v>8</v>
      </c>
      <c r="AM11" s="141">
        <v>1076</v>
      </c>
      <c r="AN11" s="141">
        <v>15</v>
      </c>
      <c r="AO11" s="141">
        <v>5</v>
      </c>
      <c r="AP11" s="141">
        <v>937</v>
      </c>
      <c r="AQ11" s="141">
        <v>166</v>
      </c>
      <c r="AR11" s="141">
        <v>1</v>
      </c>
      <c r="AS11" s="141">
        <v>4</v>
      </c>
      <c r="AT11" s="141">
        <v>1093</v>
      </c>
      <c r="AU11" s="141">
        <v>4</v>
      </c>
      <c r="AV11" s="141">
        <v>3</v>
      </c>
      <c r="AW11" s="141">
        <v>12</v>
      </c>
      <c r="AX11" s="141">
        <v>0</v>
      </c>
      <c r="AY11" s="141">
        <v>1028</v>
      </c>
      <c r="AZ11" s="141">
        <v>6</v>
      </c>
      <c r="BA11" s="141">
        <v>64</v>
      </c>
      <c r="BB11" s="141">
        <v>0</v>
      </c>
      <c r="BC11" s="141">
        <v>891</v>
      </c>
      <c r="BD11" s="45">
        <v>62</v>
      </c>
      <c r="BE11" s="53"/>
    </row>
    <row r="12" spans="1:57" ht="15.75" x14ac:dyDescent="0.25">
      <c r="A12" s="31">
        <v>44098</v>
      </c>
      <c r="B12" s="45">
        <f t="shared" si="0"/>
        <v>1112</v>
      </c>
      <c r="C12" s="141">
        <v>8</v>
      </c>
      <c r="D12" s="46">
        <f t="shared" si="1"/>
        <v>177.60315596974996</v>
      </c>
      <c r="E12" s="142">
        <f t="shared" si="2"/>
        <v>0.72463768115942173</v>
      </c>
      <c r="F12" s="141">
        <v>0</v>
      </c>
      <c r="G12" s="141">
        <v>1112</v>
      </c>
      <c r="H12" s="141">
        <v>0</v>
      </c>
      <c r="I12" s="141">
        <v>457</v>
      </c>
      <c r="J12" s="141">
        <v>655</v>
      </c>
      <c r="K12" s="141">
        <v>7</v>
      </c>
      <c r="L12" s="141">
        <v>303</v>
      </c>
      <c r="M12" s="141">
        <v>38</v>
      </c>
      <c r="N12" s="141">
        <v>564</v>
      </c>
      <c r="O12" s="141">
        <v>76</v>
      </c>
      <c r="P12" s="141">
        <v>13</v>
      </c>
      <c r="Q12" s="141">
        <v>111</v>
      </c>
      <c r="R12" s="141">
        <v>0</v>
      </c>
      <c r="S12" s="141">
        <v>2</v>
      </c>
      <c r="T12" s="141">
        <v>1</v>
      </c>
      <c r="U12" s="141">
        <v>4</v>
      </c>
      <c r="V12" s="141">
        <v>36</v>
      </c>
      <c r="W12" s="141">
        <v>265</v>
      </c>
      <c r="X12" s="141">
        <v>352</v>
      </c>
      <c r="Y12" s="141">
        <v>452</v>
      </c>
      <c r="Z12" s="141">
        <v>8</v>
      </c>
      <c r="AA12" s="141">
        <v>119</v>
      </c>
      <c r="AB12" s="141">
        <v>76</v>
      </c>
      <c r="AC12" s="141">
        <v>496</v>
      </c>
      <c r="AD12" s="141">
        <v>12</v>
      </c>
      <c r="AE12" s="141">
        <v>401</v>
      </c>
      <c r="AF12" s="141">
        <v>753</v>
      </c>
      <c r="AG12" s="141">
        <v>359</v>
      </c>
      <c r="AH12" s="141">
        <v>62</v>
      </c>
      <c r="AI12" s="141">
        <v>923</v>
      </c>
      <c r="AJ12" s="141">
        <v>16</v>
      </c>
      <c r="AK12" s="141">
        <v>111</v>
      </c>
      <c r="AL12" s="141">
        <v>8</v>
      </c>
      <c r="AM12" s="141">
        <v>1084</v>
      </c>
      <c r="AN12" s="141">
        <v>15</v>
      </c>
      <c r="AO12" s="141">
        <v>5</v>
      </c>
      <c r="AP12" s="141">
        <v>942</v>
      </c>
      <c r="AQ12" s="141">
        <v>169</v>
      </c>
      <c r="AR12" s="141">
        <v>1</v>
      </c>
      <c r="AS12" s="141">
        <v>4</v>
      </c>
      <c r="AT12" s="141">
        <v>1101</v>
      </c>
      <c r="AU12" s="141">
        <v>4</v>
      </c>
      <c r="AV12" s="141">
        <v>3</v>
      </c>
      <c r="AW12" s="141">
        <v>12</v>
      </c>
      <c r="AX12" s="141">
        <v>0</v>
      </c>
      <c r="AY12" s="141">
        <v>1036</v>
      </c>
      <c r="AZ12" s="141">
        <v>8</v>
      </c>
      <c r="BA12" s="141">
        <v>64</v>
      </c>
      <c r="BB12" s="141">
        <v>0</v>
      </c>
      <c r="BC12" s="141">
        <v>891</v>
      </c>
      <c r="BD12" s="45">
        <v>62</v>
      </c>
      <c r="BE12" s="53"/>
    </row>
    <row r="13" spans="1:57" ht="15.75" x14ac:dyDescent="0.25">
      <c r="A13" s="31">
        <v>44099</v>
      </c>
      <c r="B13" s="45">
        <f t="shared" si="0"/>
        <v>1126</v>
      </c>
      <c r="C13" s="141">
        <v>14</v>
      </c>
      <c r="D13" s="46">
        <f t="shared" si="1"/>
        <v>179.83916692620366</v>
      </c>
      <c r="E13" s="142">
        <f t="shared" si="2"/>
        <v>1.2589928057553976</v>
      </c>
      <c r="F13" s="141">
        <v>0</v>
      </c>
      <c r="G13" s="141">
        <v>1126</v>
      </c>
      <c r="H13" s="141">
        <v>0</v>
      </c>
      <c r="I13" s="141">
        <v>464</v>
      </c>
      <c r="J13" s="141">
        <v>662</v>
      </c>
      <c r="K13" s="141">
        <v>7</v>
      </c>
      <c r="L13" s="141">
        <v>306</v>
      </c>
      <c r="M13" s="141">
        <v>38</v>
      </c>
      <c r="N13" s="141">
        <v>571</v>
      </c>
      <c r="O13" s="141">
        <v>77</v>
      </c>
      <c r="P13" s="141">
        <v>13</v>
      </c>
      <c r="Q13" s="141">
        <v>114</v>
      </c>
      <c r="R13" s="141">
        <v>0</v>
      </c>
      <c r="S13" s="141">
        <v>2</v>
      </c>
      <c r="T13" s="141">
        <v>1</v>
      </c>
      <c r="U13" s="141">
        <v>4</v>
      </c>
      <c r="V13" s="141">
        <v>36</v>
      </c>
      <c r="W13" s="141">
        <v>267</v>
      </c>
      <c r="X13" s="141">
        <v>359</v>
      </c>
      <c r="Y13" s="141">
        <v>457</v>
      </c>
      <c r="Z13" s="141">
        <v>8</v>
      </c>
      <c r="AA13" s="141">
        <v>122</v>
      </c>
      <c r="AB13" s="141">
        <v>76</v>
      </c>
      <c r="AC13" s="141">
        <v>505</v>
      </c>
      <c r="AD13" s="141">
        <v>12</v>
      </c>
      <c r="AE13" s="141">
        <v>403</v>
      </c>
      <c r="AF13" s="141">
        <v>765</v>
      </c>
      <c r="AG13" s="141">
        <v>361</v>
      </c>
      <c r="AH13" s="141">
        <v>62</v>
      </c>
      <c r="AI13" s="141">
        <v>937</v>
      </c>
      <c r="AJ13" s="141">
        <v>16</v>
      </c>
      <c r="AK13" s="141">
        <v>111</v>
      </c>
      <c r="AL13" s="141">
        <v>8</v>
      </c>
      <c r="AM13" s="141">
        <v>1098</v>
      </c>
      <c r="AN13" s="141">
        <v>15</v>
      </c>
      <c r="AO13" s="141">
        <v>5</v>
      </c>
      <c r="AP13" s="141">
        <v>954</v>
      </c>
      <c r="AQ13" s="141">
        <v>171</v>
      </c>
      <c r="AR13" s="141">
        <v>1</v>
      </c>
      <c r="AS13" s="141">
        <v>4</v>
      </c>
      <c r="AT13" s="141">
        <v>1115</v>
      </c>
      <c r="AU13" s="141">
        <v>4</v>
      </c>
      <c r="AV13" s="141">
        <v>3</v>
      </c>
      <c r="AW13" s="141">
        <v>12</v>
      </c>
      <c r="AX13" s="141">
        <v>0</v>
      </c>
      <c r="AY13" s="141">
        <v>1050</v>
      </c>
      <c r="AZ13" s="141">
        <v>14</v>
      </c>
      <c r="BA13" s="141">
        <v>64</v>
      </c>
      <c r="BB13" s="141">
        <v>0</v>
      </c>
      <c r="BC13" s="141">
        <v>891</v>
      </c>
      <c r="BD13" s="45">
        <v>62</v>
      </c>
      <c r="BE13" s="53"/>
    </row>
    <row r="14" spans="1:57" ht="15.75" x14ac:dyDescent="0.25">
      <c r="A14" s="31">
        <v>44100</v>
      </c>
      <c r="B14" s="45">
        <f t="shared" si="0"/>
        <v>1137</v>
      </c>
      <c r="C14" s="141">
        <v>11</v>
      </c>
      <c r="D14" s="46">
        <f t="shared" si="1"/>
        <v>181.59603267770296</v>
      </c>
      <c r="E14" s="142">
        <f t="shared" si="2"/>
        <v>0.97690941385435792</v>
      </c>
      <c r="F14" s="141">
        <v>0</v>
      </c>
      <c r="G14" s="141">
        <v>1137</v>
      </c>
      <c r="H14" s="141">
        <v>0</v>
      </c>
      <c r="I14" s="141">
        <v>469</v>
      </c>
      <c r="J14" s="141">
        <v>668</v>
      </c>
      <c r="K14" s="141">
        <v>8</v>
      </c>
      <c r="L14" s="141">
        <v>309</v>
      </c>
      <c r="M14" s="141">
        <v>38</v>
      </c>
      <c r="N14" s="141">
        <v>576</v>
      </c>
      <c r="O14" s="141">
        <v>77</v>
      </c>
      <c r="P14" s="141">
        <v>13</v>
      </c>
      <c r="Q14" s="141">
        <v>116</v>
      </c>
      <c r="R14" s="141">
        <v>0</v>
      </c>
      <c r="S14" s="141">
        <v>2</v>
      </c>
      <c r="T14" s="141">
        <v>2</v>
      </c>
      <c r="U14" s="141">
        <v>4</v>
      </c>
      <c r="V14" s="141">
        <v>37</v>
      </c>
      <c r="W14" s="141">
        <v>268</v>
      </c>
      <c r="X14" s="141">
        <v>360</v>
      </c>
      <c r="Y14" s="141">
        <v>464</v>
      </c>
      <c r="Z14" s="141">
        <v>8</v>
      </c>
      <c r="AA14" s="141">
        <v>123</v>
      </c>
      <c r="AB14" s="141">
        <v>76</v>
      </c>
      <c r="AC14" s="141">
        <v>515</v>
      </c>
      <c r="AD14" s="141">
        <v>12</v>
      </c>
      <c r="AE14" s="141">
        <v>403</v>
      </c>
      <c r="AF14" s="141">
        <v>771</v>
      </c>
      <c r="AG14" s="141">
        <v>366</v>
      </c>
      <c r="AH14" s="141">
        <v>62</v>
      </c>
      <c r="AI14" s="141">
        <v>948</v>
      </c>
      <c r="AJ14" s="141">
        <v>16</v>
      </c>
      <c r="AK14" s="141">
        <v>111</v>
      </c>
      <c r="AL14" s="141">
        <v>8</v>
      </c>
      <c r="AM14" s="141">
        <v>1109</v>
      </c>
      <c r="AN14" s="141">
        <v>15</v>
      </c>
      <c r="AO14" s="141">
        <v>5</v>
      </c>
      <c r="AP14" s="141">
        <v>964</v>
      </c>
      <c r="AQ14" s="141">
        <v>172</v>
      </c>
      <c r="AR14" s="141">
        <v>1</v>
      </c>
      <c r="AS14" s="141">
        <v>4</v>
      </c>
      <c r="AT14" s="141">
        <v>1126</v>
      </c>
      <c r="AU14" s="141">
        <v>4</v>
      </c>
      <c r="AV14" s="141">
        <v>3</v>
      </c>
      <c r="AW14" s="141">
        <v>12</v>
      </c>
      <c r="AX14" s="141">
        <v>0</v>
      </c>
      <c r="AY14" s="141">
        <v>1061</v>
      </c>
      <c r="AZ14" s="141">
        <v>11</v>
      </c>
      <c r="BA14" s="141">
        <v>64</v>
      </c>
      <c r="BB14" s="141">
        <v>0</v>
      </c>
      <c r="BC14" s="141">
        <v>891</v>
      </c>
      <c r="BD14" s="45">
        <v>62</v>
      </c>
      <c r="BE14" s="53"/>
    </row>
    <row r="15" spans="1:57" ht="15.75" x14ac:dyDescent="0.25">
      <c r="A15" s="31">
        <v>44101</v>
      </c>
      <c r="B15" s="45">
        <f t="shared" si="0"/>
        <v>1146</v>
      </c>
      <c r="C15" s="141">
        <v>9</v>
      </c>
      <c r="D15" s="46">
        <f t="shared" si="1"/>
        <v>183.03346829256606</v>
      </c>
      <c r="E15" s="142">
        <f t="shared" si="2"/>
        <v>0.79155672823219447</v>
      </c>
      <c r="F15" s="141">
        <v>0</v>
      </c>
      <c r="G15" s="141">
        <v>1146</v>
      </c>
      <c r="H15" s="141">
        <v>0</v>
      </c>
      <c r="I15" s="141">
        <v>470</v>
      </c>
      <c r="J15" s="141">
        <v>676</v>
      </c>
      <c r="K15" s="141">
        <v>8</v>
      </c>
      <c r="L15" s="141">
        <v>309</v>
      </c>
      <c r="M15" s="141">
        <v>38</v>
      </c>
      <c r="N15" s="141">
        <v>583</v>
      </c>
      <c r="O15" s="141">
        <v>79</v>
      </c>
      <c r="P15" s="141">
        <v>13</v>
      </c>
      <c r="Q15" s="141">
        <v>116</v>
      </c>
      <c r="R15" s="141">
        <v>0</v>
      </c>
      <c r="S15" s="141">
        <v>2</v>
      </c>
      <c r="T15" s="141">
        <v>2</v>
      </c>
      <c r="U15" s="141">
        <v>4</v>
      </c>
      <c r="V15" s="141">
        <v>37</v>
      </c>
      <c r="W15" s="141">
        <v>269</v>
      </c>
      <c r="X15" s="141">
        <v>361</v>
      </c>
      <c r="Y15" s="141">
        <v>471</v>
      </c>
      <c r="Z15" s="141">
        <v>8</v>
      </c>
      <c r="AA15" s="141">
        <v>125</v>
      </c>
      <c r="AB15" s="141">
        <v>76</v>
      </c>
      <c r="AC15" s="141">
        <v>520</v>
      </c>
      <c r="AD15" s="141">
        <v>12</v>
      </c>
      <c r="AE15" s="141">
        <v>405</v>
      </c>
      <c r="AF15" s="141">
        <v>778</v>
      </c>
      <c r="AG15" s="141">
        <v>368</v>
      </c>
      <c r="AH15" s="141">
        <v>64</v>
      </c>
      <c r="AI15" s="141">
        <v>955</v>
      </c>
      <c r="AJ15" s="141">
        <v>16</v>
      </c>
      <c r="AK15" s="141">
        <v>111</v>
      </c>
      <c r="AL15" s="141">
        <v>8</v>
      </c>
      <c r="AM15" s="141">
        <v>1118</v>
      </c>
      <c r="AN15" s="141">
        <v>15</v>
      </c>
      <c r="AO15" s="141">
        <v>5</v>
      </c>
      <c r="AP15" s="141">
        <v>973</v>
      </c>
      <c r="AQ15" s="141">
        <v>172</v>
      </c>
      <c r="AR15" s="141">
        <v>1</v>
      </c>
      <c r="AS15" s="141">
        <v>4</v>
      </c>
      <c r="AT15" s="141">
        <v>1135</v>
      </c>
      <c r="AU15" s="141">
        <v>4</v>
      </c>
      <c r="AV15" s="141">
        <v>3</v>
      </c>
      <c r="AW15" s="141">
        <v>12</v>
      </c>
      <c r="AX15" s="141">
        <v>0</v>
      </c>
      <c r="AY15" s="141">
        <v>1070</v>
      </c>
      <c r="AZ15" s="141">
        <v>9</v>
      </c>
      <c r="BA15" s="141">
        <v>64</v>
      </c>
      <c r="BB15" s="141">
        <v>0</v>
      </c>
      <c r="BC15" s="141">
        <v>891</v>
      </c>
      <c r="BD15" s="45">
        <v>62</v>
      </c>
      <c r="BE15" s="53"/>
    </row>
    <row r="16" spans="1:57" ht="15.75" x14ac:dyDescent="0.25">
      <c r="A16" s="31">
        <v>44102</v>
      </c>
      <c r="B16" s="45">
        <f t="shared" si="0"/>
        <v>1148</v>
      </c>
      <c r="C16" s="141">
        <v>2</v>
      </c>
      <c r="D16" s="46">
        <f t="shared" si="1"/>
        <v>183.3528984292023</v>
      </c>
      <c r="E16" s="142">
        <f t="shared" si="2"/>
        <v>0.17452006980802537</v>
      </c>
      <c r="F16" s="141">
        <v>0</v>
      </c>
      <c r="G16" s="141">
        <v>1148</v>
      </c>
      <c r="H16" s="141">
        <v>0</v>
      </c>
      <c r="I16" s="141">
        <v>470</v>
      </c>
      <c r="J16" s="141">
        <v>678</v>
      </c>
      <c r="K16" s="141">
        <v>8</v>
      </c>
      <c r="L16" s="141">
        <v>309</v>
      </c>
      <c r="M16" s="141">
        <v>38</v>
      </c>
      <c r="N16" s="141">
        <v>585</v>
      </c>
      <c r="O16" s="141">
        <v>79</v>
      </c>
      <c r="P16" s="141">
        <v>13</v>
      </c>
      <c r="Q16" s="141">
        <v>116</v>
      </c>
      <c r="R16" s="141">
        <v>0</v>
      </c>
      <c r="S16" s="141">
        <v>2</v>
      </c>
      <c r="T16" s="141">
        <v>2</v>
      </c>
      <c r="U16" s="141">
        <v>4</v>
      </c>
      <c r="V16" s="141">
        <v>37</v>
      </c>
      <c r="W16" s="141">
        <v>269</v>
      </c>
      <c r="X16" s="141">
        <v>361</v>
      </c>
      <c r="Y16" s="141">
        <v>473</v>
      </c>
      <c r="Z16" s="141">
        <v>8</v>
      </c>
      <c r="AA16" s="141">
        <v>125</v>
      </c>
      <c r="AB16" s="141">
        <v>76</v>
      </c>
      <c r="AC16" s="141">
        <v>522</v>
      </c>
      <c r="AD16" s="141">
        <v>12</v>
      </c>
      <c r="AE16" s="141">
        <v>405</v>
      </c>
      <c r="AF16" s="141">
        <v>780</v>
      </c>
      <c r="AG16" s="141">
        <v>368</v>
      </c>
      <c r="AH16" s="141">
        <v>64</v>
      </c>
      <c r="AI16" s="141">
        <v>957</v>
      </c>
      <c r="AJ16" s="141">
        <v>16</v>
      </c>
      <c r="AK16" s="141">
        <v>111</v>
      </c>
      <c r="AL16" s="141">
        <v>8</v>
      </c>
      <c r="AM16" s="141">
        <v>1120</v>
      </c>
      <c r="AN16" s="141">
        <v>15</v>
      </c>
      <c r="AO16" s="141">
        <v>5</v>
      </c>
      <c r="AP16" s="141">
        <v>975</v>
      </c>
      <c r="AQ16" s="141">
        <v>172</v>
      </c>
      <c r="AR16" s="141">
        <v>1</v>
      </c>
      <c r="AS16" s="141">
        <v>4</v>
      </c>
      <c r="AT16" s="141">
        <v>1137</v>
      </c>
      <c r="AU16" s="141">
        <v>4</v>
      </c>
      <c r="AV16" s="141">
        <v>3</v>
      </c>
      <c r="AW16" s="141">
        <v>12</v>
      </c>
      <c r="AX16" s="141">
        <v>0</v>
      </c>
      <c r="AY16" s="141">
        <v>1072</v>
      </c>
      <c r="AZ16" s="141">
        <v>2</v>
      </c>
      <c r="BA16" s="141">
        <v>64</v>
      </c>
      <c r="BB16" s="141">
        <v>0</v>
      </c>
      <c r="BC16" s="141">
        <v>891</v>
      </c>
      <c r="BD16" s="45">
        <v>62</v>
      </c>
      <c r="BE16" s="53"/>
    </row>
    <row r="17" spans="1:57" ht="15.75" x14ac:dyDescent="0.25">
      <c r="A17" s="31">
        <v>44103</v>
      </c>
      <c r="B17" s="45">
        <f t="shared" si="0"/>
        <v>1162</v>
      </c>
      <c r="C17" s="141">
        <v>14</v>
      </c>
      <c r="D17" s="46">
        <f t="shared" si="1"/>
        <v>185.588909385656</v>
      </c>
      <c r="E17" s="142">
        <f t="shared" si="2"/>
        <v>1.2195121951219505</v>
      </c>
      <c r="F17" s="141">
        <v>0</v>
      </c>
      <c r="G17" s="141">
        <v>1162</v>
      </c>
      <c r="H17" s="141">
        <v>0</v>
      </c>
      <c r="I17" s="141">
        <v>478</v>
      </c>
      <c r="J17" s="141">
        <v>684</v>
      </c>
      <c r="K17" s="141">
        <v>8</v>
      </c>
      <c r="L17" s="141">
        <v>312</v>
      </c>
      <c r="M17" s="141">
        <v>39</v>
      </c>
      <c r="N17" s="141">
        <v>592</v>
      </c>
      <c r="O17" s="141">
        <v>79</v>
      </c>
      <c r="P17" s="141">
        <v>13</v>
      </c>
      <c r="Q17" s="141">
        <v>119</v>
      </c>
      <c r="R17" s="141">
        <v>0</v>
      </c>
      <c r="S17" s="141">
        <v>2</v>
      </c>
      <c r="T17" s="141">
        <v>2</v>
      </c>
      <c r="U17" s="141">
        <v>4</v>
      </c>
      <c r="V17" s="141">
        <v>39</v>
      </c>
      <c r="W17" s="141">
        <v>274</v>
      </c>
      <c r="X17" s="141">
        <v>363</v>
      </c>
      <c r="Y17" s="141">
        <v>478</v>
      </c>
      <c r="Z17" s="141">
        <v>8</v>
      </c>
      <c r="AA17" s="141">
        <v>125</v>
      </c>
      <c r="AB17" s="141">
        <v>76</v>
      </c>
      <c r="AC17" s="141">
        <v>535</v>
      </c>
      <c r="AD17" s="141">
        <v>12</v>
      </c>
      <c r="AE17" s="141">
        <v>406</v>
      </c>
      <c r="AF17" s="141">
        <v>788</v>
      </c>
      <c r="AG17" s="141">
        <v>374</v>
      </c>
      <c r="AH17" s="141">
        <v>64</v>
      </c>
      <c r="AI17" s="141">
        <v>971</v>
      </c>
      <c r="AJ17" s="141">
        <v>16</v>
      </c>
      <c r="AK17" s="141">
        <v>111</v>
      </c>
      <c r="AL17" s="141">
        <v>8</v>
      </c>
      <c r="AM17" s="141">
        <v>1134</v>
      </c>
      <c r="AN17" s="141">
        <v>15</v>
      </c>
      <c r="AO17" s="141">
        <v>5</v>
      </c>
      <c r="AP17" s="141">
        <v>987</v>
      </c>
      <c r="AQ17" s="141">
        <v>174</v>
      </c>
      <c r="AR17" s="141">
        <v>1</v>
      </c>
      <c r="AS17" s="141">
        <v>4</v>
      </c>
      <c r="AT17" s="141">
        <v>1151</v>
      </c>
      <c r="AU17" s="141">
        <v>4</v>
      </c>
      <c r="AV17" s="141">
        <v>3</v>
      </c>
      <c r="AW17" s="141">
        <v>12</v>
      </c>
      <c r="AX17" s="141">
        <v>0</v>
      </c>
      <c r="AY17" s="141">
        <v>1086</v>
      </c>
      <c r="AZ17" s="141">
        <v>14</v>
      </c>
      <c r="BA17" s="141">
        <v>64</v>
      </c>
      <c r="BB17" s="141">
        <v>0</v>
      </c>
      <c r="BC17" s="141">
        <v>891</v>
      </c>
      <c r="BD17" s="45">
        <v>62</v>
      </c>
      <c r="BE17" s="53"/>
    </row>
    <row r="18" spans="1:57" ht="15.75" x14ac:dyDescent="0.25">
      <c r="A18" s="31">
        <v>44104</v>
      </c>
      <c r="B18" s="45">
        <f t="shared" si="0"/>
        <v>1168</v>
      </c>
      <c r="C18" s="141">
        <v>6</v>
      </c>
      <c r="D18" s="46">
        <f t="shared" si="1"/>
        <v>186.54719979556472</v>
      </c>
      <c r="E18" s="142">
        <f t="shared" si="2"/>
        <v>0.51635111876075257</v>
      </c>
      <c r="F18" s="141">
        <v>0</v>
      </c>
      <c r="G18" s="141">
        <v>1168</v>
      </c>
      <c r="H18" s="141">
        <v>0</v>
      </c>
      <c r="I18" s="141">
        <v>479</v>
      </c>
      <c r="J18" s="141">
        <v>689</v>
      </c>
      <c r="K18" s="141">
        <v>8</v>
      </c>
      <c r="L18" s="141">
        <v>315</v>
      </c>
      <c r="M18" s="141">
        <v>39</v>
      </c>
      <c r="N18" s="141">
        <v>595</v>
      </c>
      <c r="O18" s="141">
        <v>79</v>
      </c>
      <c r="P18" s="141">
        <v>13</v>
      </c>
      <c r="Q18" s="141">
        <v>119</v>
      </c>
      <c r="R18" s="141">
        <v>0</v>
      </c>
      <c r="S18" s="141">
        <v>2</v>
      </c>
      <c r="T18" s="141">
        <v>2</v>
      </c>
      <c r="U18" s="141">
        <v>4</v>
      </c>
      <c r="V18" s="141">
        <v>40</v>
      </c>
      <c r="W18" s="141">
        <v>275</v>
      </c>
      <c r="X18" s="141">
        <v>365</v>
      </c>
      <c r="Y18" s="141">
        <v>480</v>
      </c>
      <c r="Z18" s="141">
        <v>8</v>
      </c>
      <c r="AA18" s="141">
        <v>125</v>
      </c>
      <c r="AB18" s="141">
        <v>77</v>
      </c>
      <c r="AC18" s="141">
        <v>540</v>
      </c>
      <c r="AD18" s="141">
        <v>12</v>
      </c>
      <c r="AE18" s="141">
        <v>406</v>
      </c>
      <c r="AF18" s="141">
        <v>793</v>
      </c>
      <c r="AG18" s="141">
        <v>375</v>
      </c>
      <c r="AH18" s="141">
        <v>64</v>
      </c>
      <c r="AI18" s="141">
        <v>977</v>
      </c>
      <c r="AJ18" s="141">
        <v>16</v>
      </c>
      <c r="AK18" s="141">
        <v>111</v>
      </c>
      <c r="AL18" s="141">
        <v>8</v>
      </c>
      <c r="AM18" s="141">
        <v>1140</v>
      </c>
      <c r="AN18" s="141">
        <v>15</v>
      </c>
      <c r="AO18" s="141">
        <v>5</v>
      </c>
      <c r="AP18" s="141">
        <v>993</v>
      </c>
      <c r="AQ18" s="141">
        <v>174</v>
      </c>
      <c r="AR18" s="141">
        <v>1</v>
      </c>
      <c r="AS18" s="141">
        <v>4</v>
      </c>
      <c r="AT18" s="141">
        <v>1157</v>
      </c>
      <c r="AU18" s="141">
        <v>4</v>
      </c>
      <c r="AV18" s="141">
        <v>3</v>
      </c>
      <c r="AW18" s="141">
        <v>12</v>
      </c>
      <c r="AX18" s="141">
        <v>0</v>
      </c>
      <c r="AY18" s="141">
        <v>1092</v>
      </c>
      <c r="AZ18" s="141">
        <v>6</v>
      </c>
      <c r="BA18" s="141">
        <v>64</v>
      </c>
      <c r="BB18" s="141">
        <v>0</v>
      </c>
      <c r="BC18" s="141">
        <v>891</v>
      </c>
      <c r="BD18" s="45">
        <v>62</v>
      </c>
      <c r="BE18" s="53"/>
    </row>
    <row r="19" spans="1:57" ht="15.75" x14ac:dyDescent="0.25">
      <c r="A19" s="31">
        <v>44105</v>
      </c>
      <c r="B19" s="45">
        <f t="shared" si="0"/>
        <v>1181</v>
      </c>
      <c r="C19" s="141">
        <v>13</v>
      </c>
      <c r="D19" s="46">
        <f t="shared" si="1"/>
        <v>188.62349568370027</v>
      </c>
      <c r="E19" s="142">
        <f t="shared" si="2"/>
        <v>1.1130136986301409</v>
      </c>
      <c r="F19" s="141">
        <v>0</v>
      </c>
      <c r="G19" s="141">
        <v>1181</v>
      </c>
      <c r="H19" s="141">
        <v>0</v>
      </c>
      <c r="I19" s="141">
        <v>486</v>
      </c>
      <c r="J19" s="141">
        <v>695</v>
      </c>
      <c r="K19" s="141">
        <v>8</v>
      </c>
      <c r="L19" s="141">
        <v>319</v>
      </c>
      <c r="M19" s="141">
        <v>39</v>
      </c>
      <c r="N19" s="141">
        <v>601</v>
      </c>
      <c r="O19" s="141">
        <v>81</v>
      </c>
      <c r="P19" s="141">
        <v>13</v>
      </c>
      <c r="Q19" s="141">
        <v>120</v>
      </c>
      <c r="R19" s="141">
        <v>0</v>
      </c>
      <c r="S19" s="141">
        <v>2</v>
      </c>
      <c r="T19" s="141">
        <v>2</v>
      </c>
      <c r="U19" s="141">
        <v>4</v>
      </c>
      <c r="V19" s="141">
        <v>40</v>
      </c>
      <c r="W19" s="141">
        <v>277</v>
      </c>
      <c r="X19" s="141">
        <v>370</v>
      </c>
      <c r="Y19" s="141">
        <v>486</v>
      </c>
      <c r="Z19" s="141">
        <v>8</v>
      </c>
      <c r="AA19" s="141">
        <v>126</v>
      </c>
      <c r="AB19" s="141">
        <v>77</v>
      </c>
      <c r="AC19" s="141">
        <v>552</v>
      </c>
      <c r="AD19" s="141">
        <v>12</v>
      </c>
      <c r="AE19" s="141">
        <v>406</v>
      </c>
      <c r="AF19" s="141">
        <v>806</v>
      </c>
      <c r="AG19" s="141">
        <v>375</v>
      </c>
      <c r="AH19" s="141">
        <v>64</v>
      </c>
      <c r="AI19" s="141">
        <v>990</v>
      </c>
      <c r="AJ19" s="141">
        <v>16</v>
      </c>
      <c r="AK19" s="141">
        <v>111</v>
      </c>
      <c r="AL19" s="141">
        <v>8</v>
      </c>
      <c r="AM19" s="141">
        <v>1153</v>
      </c>
      <c r="AN19" s="141">
        <v>15</v>
      </c>
      <c r="AO19" s="141">
        <v>5</v>
      </c>
      <c r="AP19" s="141">
        <v>1006</v>
      </c>
      <c r="AQ19" s="141">
        <v>174</v>
      </c>
      <c r="AR19" s="141">
        <v>1</v>
      </c>
      <c r="AS19" s="141">
        <v>4</v>
      </c>
      <c r="AT19" s="141">
        <v>1170</v>
      </c>
      <c r="AU19" s="141">
        <v>4</v>
      </c>
      <c r="AV19" s="141">
        <v>3</v>
      </c>
      <c r="AW19" s="141">
        <v>12</v>
      </c>
      <c r="AX19" s="141">
        <v>0</v>
      </c>
      <c r="AY19" s="141">
        <v>1105</v>
      </c>
      <c r="AZ19" s="141">
        <v>13</v>
      </c>
      <c r="BA19" s="141">
        <v>64</v>
      </c>
      <c r="BB19" s="141">
        <v>0</v>
      </c>
      <c r="BC19" s="141">
        <v>891</v>
      </c>
      <c r="BD19" s="45">
        <v>62</v>
      </c>
      <c r="BE19" s="53"/>
    </row>
    <row r="20" spans="1:57" ht="15.75" x14ac:dyDescent="0.25">
      <c r="A20" s="31">
        <v>44106</v>
      </c>
      <c r="B20" s="45">
        <f t="shared" si="0"/>
        <v>1187</v>
      </c>
      <c r="C20" s="141">
        <v>6</v>
      </c>
      <c r="D20" s="46">
        <f t="shared" ref="D20:D25" si="3">B20*100000/626115</f>
        <v>189.581786093609</v>
      </c>
      <c r="E20" s="142">
        <f t="shared" si="2"/>
        <v>0.5080440304826368</v>
      </c>
      <c r="F20" s="141">
        <v>0</v>
      </c>
      <c r="G20" s="141">
        <v>1187</v>
      </c>
      <c r="H20" s="141">
        <v>0</v>
      </c>
      <c r="I20" s="141">
        <v>487</v>
      </c>
      <c r="J20" s="141">
        <v>700</v>
      </c>
      <c r="K20" s="141">
        <v>8</v>
      </c>
      <c r="L20" s="141">
        <v>321</v>
      </c>
      <c r="M20" s="141">
        <v>40</v>
      </c>
      <c r="N20" s="141">
        <v>603</v>
      </c>
      <c r="O20" s="141">
        <v>81</v>
      </c>
      <c r="P20" s="141">
        <v>13</v>
      </c>
      <c r="Q20" s="141">
        <v>121</v>
      </c>
      <c r="R20" s="141">
        <v>0</v>
      </c>
      <c r="S20" s="141">
        <v>2</v>
      </c>
      <c r="T20" s="141">
        <v>2</v>
      </c>
      <c r="U20" s="141">
        <v>4</v>
      </c>
      <c r="V20" s="141">
        <v>40</v>
      </c>
      <c r="W20" s="141">
        <v>278</v>
      </c>
      <c r="X20" s="141">
        <v>373</v>
      </c>
      <c r="Y20" s="141">
        <v>488</v>
      </c>
      <c r="Z20" s="141">
        <v>8</v>
      </c>
      <c r="AA20" s="141">
        <v>126</v>
      </c>
      <c r="AB20" s="141">
        <v>78</v>
      </c>
      <c r="AC20" s="141">
        <v>557</v>
      </c>
      <c r="AD20" s="141">
        <v>12</v>
      </c>
      <c r="AE20" s="141">
        <v>406</v>
      </c>
      <c r="AF20" s="141">
        <v>812</v>
      </c>
      <c r="AG20" s="141">
        <v>375</v>
      </c>
      <c r="AH20" s="141">
        <v>64</v>
      </c>
      <c r="AI20" s="141">
        <v>996</v>
      </c>
      <c r="AJ20" s="141">
        <v>16</v>
      </c>
      <c r="AK20" s="141">
        <v>111</v>
      </c>
      <c r="AL20" s="141">
        <v>8</v>
      </c>
      <c r="AM20" s="141">
        <v>1159</v>
      </c>
      <c r="AN20" s="141">
        <v>15</v>
      </c>
      <c r="AO20" s="141">
        <v>5</v>
      </c>
      <c r="AP20" s="141">
        <v>1012</v>
      </c>
      <c r="AQ20" s="141">
        <v>174</v>
      </c>
      <c r="AR20" s="141">
        <v>1</v>
      </c>
      <c r="AS20" s="141">
        <v>4</v>
      </c>
      <c r="AT20" s="141">
        <v>1176</v>
      </c>
      <c r="AU20" s="141">
        <v>4</v>
      </c>
      <c r="AV20" s="141">
        <v>3</v>
      </c>
      <c r="AW20" s="141">
        <v>12</v>
      </c>
      <c r="AX20" s="141">
        <v>0</v>
      </c>
      <c r="AY20" s="141">
        <v>1111</v>
      </c>
      <c r="AZ20" s="141">
        <v>6</v>
      </c>
      <c r="BA20" s="141">
        <v>64</v>
      </c>
      <c r="BB20" s="141">
        <v>0</v>
      </c>
      <c r="BC20" s="141">
        <v>891</v>
      </c>
      <c r="BD20" s="45">
        <v>62</v>
      </c>
      <c r="BE20" s="53"/>
    </row>
    <row r="21" spans="1:57" s="148" customFormat="1" ht="15.75" x14ac:dyDescent="0.25">
      <c r="A21" s="31">
        <v>44107</v>
      </c>
      <c r="B21" s="45">
        <f t="shared" si="0"/>
        <v>1189</v>
      </c>
      <c r="C21" s="45">
        <v>2</v>
      </c>
      <c r="D21" s="46">
        <f t="shared" si="3"/>
        <v>189.90121623024524</v>
      </c>
      <c r="E21" s="142">
        <f t="shared" si="2"/>
        <v>0.16849199663016634</v>
      </c>
      <c r="F21" s="141">
        <v>0</v>
      </c>
      <c r="G21" s="45">
        <v>1189</v>
      </c>
      <c r="H21" s="45">
        <v>0</v>
      </c>
      <c r="I21" s="141">
        <v>487</v>
      </c>
      <c r="J21" s="45">
        <v>702</v>
      </c>
      <c r="K21" s="141">
        <v>8</v>
      </c>
      <c r="L21" s="141">
        <v>321</v>
      </c>
      <c r="M21" s="141">
        <v>40</v>
      </c>
      <c r="N21" s="141">
        <v>604</v>
      </c>
      <c r="O21" s="141">
        <v>82</v>
      </c>
      <c r="P21" s="141">
        <v>13</v>
      </c>
      <c r="Q21" s="141">
        <v>121</v>
      </c>
      <c r="R21" s="141">
        <v>0</v>
      </c>
      <c r="S21" s="141">
        <v>2</v>
      </c>
      <c r="T21" s="141">
        <v>2</v>
      </c>
      <c r="U21" s="141">
        <v>4</v>
      </c>
      <c r="V21" s="141">
        <v>40</v>
      </c>
      <c r="W21" s="141">
        <v>279</v>
      </c>
      <c r="X21" s="141">
        <v>373</v>
      </c>
      <c r="Y21" s="45">
        <v>489</v>
      </c>
      <c r="Z21" s="141">
        <v>8</v>
      </c>
      <c r="AA21" s="45">
        <v>127</v>
      </c>
      <c r="AB21" s="141">
        <v>78</v>
      </c>
      <c r="AC21" s="141">
        <v>557</v>
      </c>
      <c r="AD21" s="141">
        <v>12</v>
      </c>
      <c r="AE21" s="45">
        <v>407</v>
      </c>
      <c r="AF21" s="141">
        <v>814</v>
      </c>
      <c r="AG21" s="141">
        <v>375</v>
      </c>
      <c r="AH21" s="141">
        <v>64</v>
      </c>
      <c r="AI21" s="45">
        <v>997</v>
      </c>
      <c r="AJ21" s="45">
        <v>17</v>
      </c>
      <c r="AK21" s="141">
        <v>111</v>
      </c>
      <c r="AL21" s="141">
        <v>8</v>
      </c>
      <c r="AM21" s="45">
        <v>1161</v>
      </c>
      <c r="AN21" s="141">
        <v>15</v>
      </c>
      <c r="AO21" s="141">
        <v>5</v>
      </c>
      <c r="AP21" s="45">
        <v>1014</v>
      </c>
      <c r="AQ21" s="141">
        <v>174</v>
      </c>
      <c r="AR21" s="141">
        <v>1</v>
      </c>
      <c r="AS21" s="141">
        <v>4</v>
      </c>
      <c r="AT21" s="45">
        <v>1178</v>
      </c>
      <c r="AU21" s="141">
        <v>4</v>
      </c>
      <c r="AV21" s="141">
        <v>3</v>
      </c>
      <c r="AW21" s="141">
        <v>12</v>
      </c>
      <c r="AX21" s="141">
        <v>0</v>
      </c>
      <c r="AY21" s="45">
        <v>1113</v>
      </c>
      <c r="AZ21" s="45">
        <v>2</v>
      </c>
      <c r="BA21" s="141">
        <v>64</v>
      </c>
      <c r="BB21" s="141">
        <v>0</v>
      </c>
      <c r="BC21" s="141">
        <v>891</v>
      </c>
      <c r="BD21" s="45">
        <v>62</v>
      </c>
      <c r="BE21" s="160"/>
    </row>
    <row r="22" spans="1:57" ht="15.75" x14ac:dyDescent="0.25">
      <c r="A22" s="31">
        <v>44108</v>
      </c>
      <c r="B22" s="45">
        <f t="shared" si="0"/>
        <v>1201</v>
      </c>
      <c r="C22" s="45">
        <v>12</v>
      </c>
      <c r="D22" s="46">
        <f t="shared" si="3"/>
        <v>191.81779705006269</v>
      </c>
      <c r="E22" s="142">
        <f t="shared" si="2"/>
        <v>1.0092514718250669</v>
      </c>
      <c r="F22" s="141">
        <v>0</v>
      </c>
      <c r="G22" s="45">
        <v>1201</v>
      </c>
      <c r="H22" s="45">
        <v>0</v>
      </c>
      <c r="I22" s="141">
        <v>490</v>
      </c>
      <c r="J22" s="45">
        <v>711</v>
      </c>
      <c r="K22" s="141">
        <v>8</v>
      </c>
      <c r="L22" s="141">
        <v>321</v>
      </c>
      <c r="M22" s="141">
        <v>40</v>
      </c>
      <c r="N22" s="141">
        <v>607</v>
      </c>
      <c r="O22" s="141">
        <v>84</v>
      </c>
      <c r="P22" s="141">
        <v>15</v>
      </c>
      <c r="Q22" s="141">
        <v>126</v>
      </c>
      <c r="R22" s="141">
        <v>0</v>
      </c>
      <c r="S22" s="141">
        <v>2</v>
      </c>
      <c r="T22" s="141">
        <v>2</v>
      </c>
      <c r="U22" s="141">
        <v>4</v>
      </c>
      <c r="V22" s="141">
        <v>40</v>
      </c>
      <c r="W22" s="141">
        <v>285</v>
      </c>
      <c r="X22" s="141">
        <v>378</v>
      </c>
      <c r="Y22" s="45">
        <v>490</v>
      </c>
      <c r="Z22" s="141">
        <v>8</v>
      </c>
      <c r="AA22" s="45">
        <v>128</v>
      </c>
      <c r="AB22" s="141">
        <v>80</v>
      </c>
      <c r="AC22" s="141">
        <v>558</v>
      </c>
      <c r="AD22" s="141">
        <v>13</v>
      </c>
      <c r="AE22" s="45">
        <v>414</v>
      </c>
      <c r="AF22" s="141">
        <v>824</v>
      </c>
      <c r="AG22" s="141">
        <v>377</v>
      </c>
      <c r="AH22" s="141">
        <v>67</v>
      </c>
      <c r="AI22" s="45">
        <v>1006</v>
      </c>
      <c r="AJ22" s="45">
        <v>17</v>
      </c>
      <c r="AK22" s="141">
        <v>111</v>
      </c>
      <c r="AL22" s="141">
        <v>8</v>
      </c>
      <c r="AM22" s="45">
        <v>1173</v>
      </c>
      <c r="AN22" s="141">
        <v>15</v>
      </c>
      <c r="AO22" s="141">
        <v>5</v>
      </c>
      <c r="AP22" s="45">
        <v>1025</v>
      </c>
      <c r="AQ22" s="141">
        <v>174</v>
      </c>
      <c r="AR22" s="141">
        <v>2</v>
      </c>
      <c r="AS22" s="141">
        <v>4</v>
      </c>
      <c r="AT22" s="45">
        <v>1189</v>
      </c>
      <c r="AU22" s="141">
        <v>4</v>
      </c>
      <c r="AV22" s="141">
        <v>3</v>
      </c>
      <c r="AW22" s="141">
        <v>12</v>
      </c>
      <c r="AX22" s="141">
        <v>0</v>
      </c>
      <c r="AY22" s="45">
        <v>1125</v>
      </c>
      <c r="AZ22" s="45">
        <v>12</v>
      </c>
      <c r="BA22" s="141">
        <v>64</v>
      </c>
      <c r="BB22" s="141">
        <v>0</v>
      </c>
      <c r="BC22" s="141">
        <v>891</v>
      </c>
      <c r="BD22" s="45">
        <v>62</v>
      </c>
      <c r="BE22" s="53"/>
    </row>
    <row r="23" spans="1:57" ht="15.75" x14ac:dyDescent="0.25">
      <c r="A23" s="31">
        <v>44109</v>
      </c>
      <c r="B23" s="45">
        <f t="shared" si="0"/>
        <v>1208</v>
      </c>
      <c r="C23" s="45">
        <v>7</v>
      </c>
      <c r="D23" s="46">
        <f t="shared" si="3"/>
        <v>192.93580252828954</v>
      </c>
      <c r="E23" s="142">
        <f t="shared" si="2"/>
        <v>0.58284762697752512</v>
      </c>
      <c r="F23" s="141">
        <v>0</v>
      </c>
      <c r="G23" s="45">
        <v>1208</v>
      </c>
      <c r="H23" s="45">
        <v>0</v>
      </c>
      <c r="I23" s="141">
        <v>491</v>
      </c>
      <c r="J23" s="45">
        <v>717</v>
      </c>
      <c r="K23" s="141">
        <v>8</v>
      </c>
      <c r="L23" s="141">
        <v>321</v>
      </c>
      <c r="M23" s="141">
        <v>40</v>
      </c>
      <c r="N23" s="141">
        <v>612</v>
      </c>
      <c r="O23" s="141">
        <v>86</v>
      </c>
      <c r="P23" s="141">
        <v>15</v>
      </c>
      <c r="Q23" s="141">
        <v>126</v>
      </c>
      <c r="R23" s="141">
        <v>0</v>
      </c>
      <c r="S23" s="141">
        <v>2</v>
      </c>
      <c r="T23" s="141">
        <v>2</v>
      </c>
      <c r="U23" s="141">
        <v>4</v>
      </c>
      <c r="V23" s="141">
        <v>41</v>
      </c>
      <c r="W23" s="141">
        <v>286</v>
      </c>
      <c r="X23" s="141">
        <v>379</v>
      </c>
      <c r="Y23" s="45">
        <v>494</v>
      </c>
      <c r="Z23" s="141">
        <v>8</v>
      </c>
      <c r="AA23" s="45">
        <v>128</v>
      </c>
      <c r="AB23" s="141">
        <v>80</v>
      </c>
      <c r="AC23" s="141">
        <v>565</v>
      </c>
      <c r="AD23" s="141">
        <v>13</v>
      </c>
      <c r="AE23" s="45">
        <v>414</v>
      </c>
      <c r="AF23" s="141">
        <v>831</v>
      </c>
      <c r="AG23" s="141">
        <v>377</v>
      </c>
      <c r="AH23" s="141">
        <v>67</v>
      </c>
      <c r="AI23" s="45">
        <v>1013</v>
      </c>
      <c r="AJ23" s="45">
        <v>17</v>
      </c>
      <c r="AK23" s="141">
        <v>111</v>
      </c>
      <c r="AL23" s="141">
        <v>8</v>
      </c>
      <c r="AM23" s="45">
        <v>1180</v>
      </c>
      <c r="AN23" s="141">
        <v>15</v>
      </c>
      <c r="AO23" s="141">
        <v>5</v>
      </c>
      <c r="AP23" s="45">
        <v>1032</v>
      </c>
      <c r="AQ23" s="141">
        <v>174</v>
      </c>
      <c r="AR23" s="141">
        <v>2</v>
      </c>
      <c r="AS23" s="141">
        <v>4</v>
      </c>
      <c r="AT23" s="45">
        <v>1197</v>
      </c>
      <c r="AU23" s="141">
        <v>4</v>
      </c>
      <c r="AV23" s="141">
        <v>3</v>
      </c>
      <c r="AW23" s="141">
        <v>12</v>
      </c>
      <c r="AX23" s="141">
        <v>0</v>
      </c>
      <c r="AY23" s="45">
        <v>1132</v>
      </c>
      <c r="AZ23" s="45">
        <v>7</v>
      </c>
      <c r="BA23" s="141">
        <v>64</v>
      </c>
      <c r="BB23" s="141">
        <v>0</v>
      </c>
      <c r="BC23" s="141">
        <v>891</v>
      </c>
      <c r="BD23" s="45">
        <v>62</v>
      </c>
      <c r="BE23" s="53"/>
    </row>
    <row r="24" spans="1:57" ht="15.75" x14ac:dyDescent="0.25">
      <c r="A24" s="31">
        <v>44110</v>
      </c>
      <c r="B24" s="45">
        <f t="shared" si="0"/>
        <v>1218</v>
      </c>
      <c r="C24" s="45">
        <v>10</v>
      </c>
      <c r="D24" s="46">
        <f t="shared" si="3"/>
        <v>194.53295321147073</v>
      </c>
      <c r="E24" s="142">
        <f t="shared" si="2"/>
        <v>0.82781456953642873</v>
      </c>
      <c r="F24" s="141">
        <v>0</v>
      </c>
      <c r="G24" s="45">
        <v>1218</v>
      </c>
      <c r="H24" s="45">
        <v>0</v>
      </c>
      <c r="I24" s="141">
        <v>493</v>
      </c>
      <c r="J24" s="45">
        <v>726</v>
      </c>
      <c r="K24" s="141">
        <v>8</v>
      </c>
      <c r="L24" s="141">
        <v>325</v>
      </c>
      <c r="M24" s="141">
        <v>40</v>
      </c>
      <c r="N24" s="141">
        <v>617</v>
      </c>
      <c r="O24" s="141">
        <v>86</v>
      </c>
      <c r="P24" s="141">
        <v>15</v>
      </c>
      <c r="Q24" s="141">
        <v>127</v>
      </c>
      <c r="R24" s="141">
        <v>0</v>
      </c>
      <c r="S24" s="141">
        <v>2</v>
      </c>
      <c r="T24" s="141">
        <v>2</v>
      </c>
      <c r="U24" s="141">
        <v>4</v>
      </c>
      <c r="V24" s="141">
        <v>41</v>
      </c>
      <c r="W24" s="141">
        <v>287</v>
      </c>
      <c r="X24" s="141">
        <v>385</v>
      </c>
      <c r="Y24" s="45">
        <v>497</v>
      </c>
      <c r="Z24" s="141">
        <v>8</v>
      </c>
      <c r="AA24" s="45">
        <v>129</v>
      </c>
      <c r="AB24" s="141">
        <v>80</v>
      </c>
      <c r="AC24" s="141">
        <v>573</v>
      </c>
      <c r="AD24" s="141">
        <v>13</v>
      </c>
      <c r="AE24" s="45">
        <v>415</v>
      </c>
      <c r="AF24" s="141">
        <v>841</v>
      </c>
      <c r="AG24" s="141">
        <v>377</v>
      </c>
      <c r="AH24" s="141">
        <v>67</v>
      </c>
      <c r="AI24" s="45">
        <v>1023</v>
      </c>
      <c r="AJ24" s="45">
        <v>17</v>
      </c>
      <c r="AK24" s="141">
        <v>111</v>
      </c>
      <c r="AL24" s="141">
        <v>8</v>
      </c>
      <c r="AM24" s="45">
        <v>1190</v>
      </c>
      <c r="AN24" s="141">
        <v>15</v>
      </c>
      <c r="AO24" s="141">
        <v>5</v>
      </c>
      <c r="AP24" s="45">
        <v>1042</v>
      </c>
      <c r="AQ24" s="141">
        <v>174</v>
      </c>
      <c r="AR24" s="141">
        <v>2</v>
      </c>
      <c r="AS24" s="141">
        <v>4</v>
      </c>
      <c r="AT24" s="45">
        <v>1207</v>
      </c>
      <c r="AU24" s="141">
        <v>4</v>
      </c>
      <c r="AV24" s="141">
        <v>3</v>
      </c>
      <c r="AW24" s="141">
        <v>12</v>
      </c>
      <c r="AX24" s="141">
        <v>0</v>
      </c>
      <c r="AY24" s="45">
        <v>1142</v>
      </c>
      <c r="AZ24" s="45">
        <v>10</v>
      </c>
      <c r="BA24" s="141">
        <v>64</v>
      </c>
      <c r="BB24" s="141">
        <v>0</v>
      </c>
      <c r="BC24" s="141">
        <v>913</v>
      </c>
      <c r="BD24" s="45">
        <v>62</v>
      </c>
      <c r="BE24" s="53"/>
    </row>
    <row r="25" spans="1:57" ht="15.75" x14ac:dyDescent="0.25">
      <c r="A25" s="31">
        <v>44111</v>
      </c>
      <c r="B25" s="45">
        <f t="shared" si="0"/>
        <v>1226</v>
      </c>
      <c r="C25" s="45">
        <v>8</v>
      </c>
      <c r="D25" s="46">
        <f t="shared" si="3"/>
        <v>195.8106737580157</v>
      </c>
      <c r="E25" s="142">
        <f t="shared" si="2"/>
        <v>0.65681444991790272</v>
      </c>
      <c r="F25" s="141">
        <v>0</v>
      </c>
      <c r="G25" s="45">
        <v>1226</v>
      </c>
      <c r="H25" s="45">
        <v>0</v>
      </c>
      <c r="I25" s="141">
        <v>498</v>
      </c>
      <c r="J25" s="45">
        <v>728</v>
      </c>
      <c r="K25" s="141">
        <v>8</v>
      </c>
      <c r="L25" s="141">
        <v>325</v>
      </c>
      <c r="M25" s="141">
        <v>45</v>
      </c>
      <c r="N25" s="141">
        <v>620</v>
      </c>
      <c r="O25" s="141">
        <v>86</v>
      </c>
      <c r="P25" s="141">
        <v>15</v>
      </c>
      <c r="Q25" s="141">
        <v>127</v>
      </c>
      <c r="R25" s="141">
        <v>0</v>
      </c>
      <c r="S25" s="141">
        <v>2</v>
      </c>
      <c r="T25" s="141">
        <v>2</v>
      </c>
      <c r="U25" s="141">
        <v>4</v>
      </c>
      <c r="V25" s="141">
        <v>42</v>
      </c>
      <c r="W25" s="141">
        <v>287</v>
      </c>
      <c r="X25" s="141">
        <v>390</v>
      </c>
      <c r="Y25" s="45">
        <v>499</v>
      </c>
      <c r="Z25" s="141">
        <v>8</v>
      </c>
      <c r="AA25" s="45">
        <v>129</v>
      </c>
      <c r="AB25" s="141">
        <v>80</v>
      </c>
      <c r="AC25" s="141">
        <v>581</v>
      </c>
      <c r="AD25" s="141">
        <v>13</v>
      </c>
      <c r="AE25" s="45">
        <v>415</v>
      </c>
      <c r="AF25" s="141">
        <v>849</v>
      </c>
      <c r="AG25" s="141">
        <v>377</v>
      </c>
      <c r="AH25" s="141">
        <v>67</v>
      </c>
      <c r="AI25" s="45">
        <v>1031</v>
      </c>
      <c r="AJ25" s="45">
        <v>17</v>
      </c>
      <c r="AK25" s="141">
        <v>111</v>
      </c>
      <c r="AL25" s="141">
        <v>8</v>
      </c>
      <c r="AM25" s="45">
        <v>1198</v>
      </c>
      <c r="AN25" s="141">
        <v>15</v>
      </c>
      <c r="AO25" s="141">
        <v>5</v>
      </c>
      <c r="AP25" s="45">
        <v>1050</v>
      </c>
      <c r="AQ25" s="141">
        <v>174</v>
      </c>
      <c r="AR25" s="141">
        <v>2</v>
      </c>
      <c r="AS25" s="141">
        <v>4</v>
      </c>
      <c r="AT25" s="45">
        <v>1215</v>
      </c>
      <c r="AU25" s="141">
        <v>4</v>
      </c>
      <c r="AV25" s="141">
        <v>3</v>
      </c>
      <c r="AW25" s="141">
        <v>12</v>
      </c>
      <c r="AX25" s="141">
        <v>0</v>
      </c>
      <c r="AY25" s="45">
        <v>1149</v>
      </c>
      <c r="AZ25" s="45">
        <v>7</v>
      </c>
      <c r="BA25" s="141">
        <v>65</v>
      </c>
      <c r="BB25" s="141">
        <v>1</v>
      </c>
      <c r="BC25" s="141">
        <v>935</v>
      </c>
      <c r="BD25" s="45">
        <v>62</v>
      </c>
      <c r="BE25" s="53"/>
    </row>
    <row r="26" spans="1:57" ht="15.75" x14ac:dyDescent="0.25">
      <c r="A26" s="31">
        <v>44112</v>
      </c>
      <c r="B26" s="45">
        <f t="shared" si="0"/>
        <v>1231</v>
      </c>
      <c r="C26" s="45">
        <v>5</v>
      </c>
      <c r="D26" s="46">
        <f t="shared" ref="D26:D38" si="4">B26*100000/626115</f>
        <v>196.6092490996063</v>
      </c>
      <c r="E26" s="142">
        <f t="shared" si="2"/>
        <v>0.40783034257748341</v>
      </c>
      <c r="F26" s="141">
        <v>0</v>
      </c>
      <c r="G26" s="45">
        <v>1231</v>
      </c>
      <c r="H26" s="45">
        <v>0</v>
      </c>
      <c r="I26" s="141">
        <v>500</v>
      </c>
      <c r="J26" s="45">
        <v>731</v>
      </c>
      <c r="K26" s="141">
        <v>8</v>
      </c>
      <c r="L26" s="141">
        <v>326</v>
      </c>
      <c r="M26" s="141">
        <v>46</v>
      </c>
      <c r="N26" s="141">
        <v>623</v>
      </c>
      <c r="O26" s="141">
        <v>86</v>
      </c>
      <c r="P26" s="141">
        <v>15</v>
      </c>
      <c r="Q26" s="141">
        <v>127</v>
      </c>
      <c r="R26" s="141">
        <v>0</v>
      </c>
      <c r="S26" s="141">
        <v>2</v>
      </c>
      <c r="T26" s="141">
        <v>2</v>
      </c>
      <c r="U26" s="141">
        <v>4</v>
      </c>
      <c r="V26" s="141">
        <v>42</v>
      </c>
      <c r="W26" s="141">
        <v>288</v>
      </c>
      <c r="X26" s="141">
        <v>392</v>
      </c>
      <c r="Y26" s="45">
        <v>501</v>
      </c>
      <c r="Z26" s="141">
        <v>8</v>
      </c>
      <c r="AA26" s="45">
        <v>130</v>
      </c>
      <c r="AB26" s="141">
        <v>80</v>
      </c>
      <c r="AC26" s="141">
        <v>585</v>
      </c>
      <c r="AD26" s="141">
        <v>13</v>
      </c>
      <c r="AE26" s="45">
        <v>415</v>
      </c>
      <c r="AF26" s="141">
        <v>854</v>
      </c>
      <c r="AG26" s="141">
        <v>377</v>
      </c>
      <c r="AH26" s="141">
        <v>67</v>
      </c>
      <c r="AI26" s="45">
        <v>1036</v>
      </c>
      <c r="AJ26" s="45">
        <v>17</v>
      </c>
      <c r="AK26" s="141">
        <v>111</v>
      </c>
      <c r="AL26" s="141">
        <v>8</v>
      </c>
      <c r="AM26" s="45">
        <v>1203</v>
      </c>
      <c r="AN26" s="141">
        <v>15</v>
      </c>
      <c r="AO26" s="141">
        <v>5</v>
      </c>
      <c r="AP26" s="45">
        <v>1055</v>
      </c>
      <c r="AQ26" s="141">
        <v>174</v>
      </c>
      <c r="AR26" s="141">
        <v>2</v>
      </c>
      <c r="AS26" s="141">
        <v>4</v>
      </c>
      <c r="AT26" s="45">
        <v>1220</v>
      </c>
      <c r="AU26" s="141">
        <v>4</v>
      </c>
      <c r="AV26" s="141">
        <v>3</v>
      </c>
      <c r="AW26" s="141">
        <v>12</v>
      </c>
      <c r="AX26" s="141">
        <v>0</v>
      </c>
      <c r="AY26" s="45">
        <v>1154</v>
      </c>
      <c r="AZ26" s="45">
        <v>5</v>
      </c>
      <c r="BA26" s="141">
        <v>65</v>
      </c>
      <c r="BB26" s="141">
        <v>0</v>
      </c>
      <c r="BC26" s="141">
        <v>935</v>
      </c>
      <c r="BD26" s="45">
        <v>62</v>
      </c>
      <c r="BE26" s="53"/>
    </row>
    <row r="27" spans="1:57" ht="15.75" x14ac:dyDescent="0.25">
      <c r="A27" s="31">
        <v>44113</v>
      </c>
      <c r="B27" s="45">
        <f t="shared" si="0"/>
        <v>1239</v>
      </c>
      <c r="C27" s="45">
        <v>8</v>
      </c>
      <c r="D27" s="46">
        <f t="shared" si="4"/>
        <v>197.88696964615127</v>
      </c>
      <c r="E27" s="142">
        <f t="shared" si="2"/>
        <v>0.64987814784727505</v>
      </c>
      <c r="F27" s="141">
        <v>0</v>
      </c>
      <c r="G27" s="45">
        <v>1239</v>
      </c>
      <c r="H27" s="45">
        <v>0</v>
      </c>
      <c r="I27" s="141">
        <v>503</v>
      </c>
      <c r="J27" s="45">
        <v>736</v>
      </c>
      <c r="K27" s="141">
        <v>8</v>
      </c>
      <c r="L27" s="141">
        <v>326</v>
      </c>
      <c r="M27" s="141">
        <v>48</v>
      </c>
      <c r="N27" s="141">
        <v>625</v>
      </c>
      <c r="O27" s="141">
        <v>90</v>
      </c>
      <c r="P27" s="141">
        <v>15</v>
      </c>
      <c r="Q27" s="141">
        <v>127</v>
      </c>
      <c r="R27" s="141">
        <v>0</v>
      </c>
      <c r="S27" s="141">
        <v>2</v>
      </c>
      <c r="T27" s="141">
        <v>2</v>
      </c>
      <c r="U27" s="141">
        <v>4</v>
      </c>
      <c r="V27" s="141">
        <v>43</v>
      </c>
      <c r="W27" s="141">
        <v>291</v>
      </c>
      <c r="X27" s="141">
        <v>394</v>
      </c>
      <c r="Y27" s="45">
        <v>503</v>
      </c>
      <c r="Z27" s="141">
        <v>8</v>
      </c>
      <c r="AA27" s="45">
        <v>134</v>
      </c>
      <c r="AB27" s="141">
        <v>81</v>
      </c>
      <c r="AC27" s="141">
        <v>588</v>
      </c>
      <c r="AD27" s="141">
        <v>13</v>
      </c>
      <c r="AE27" s="45">
        <v>415</v>
      </c>
      <c r="AF27" s="141">
        <v>862</v>
      </c>
      <c r="AG27" s="141">
        <v>377</v>
      </c>
      <c r="AH27" s="141">
        <v>67</v>
      </c>
      <c r="AI27" s="45">
        <v>1044</v>
      </c>
      <c r="AJ27" s="45">
        <v>17</v>
      </c>
      <c r="AK27" s="141">
        <v>111</v>
      </c>
      <c r="AL27" s="141">
        <v>8</v>
      </c>
      <c r="AM27" s="45">
        <v>1211</v>
      </c>
      <c r="AN27" s="141">
        <v>15</v>
      </c>
      <c r="AO27" s="141">
        <v>5</v>
      </c>
      <c r="AP27" s="45">
        <v>1063</v>
      </c>
      <c r="AQ27" s="141">
        <v>174</v>
      </c>
      <c r="AR27" s="141">
        <v>2</v>
      </c>
      <c r="AS27" s="141">
        <v>4</v>
      </c>
      <c r="AT27" s="45">
        <v>1228</v>
      </c>
      <c r="AU27" s="141">
        <v>4</v>
      </c>
      <c r="AV27" s="141">
        <v>3</v>
      </c>
      <c r="AW27" s="141">
        <v>12</v>
      </c>
      <c r="AX27" s="141">
        <v>0</v>
      </c>
      <c r="AY27" s="45">
        <v>1162</v>
      </c>
      <c r="AZ27" s="45">
        <v>8</v>
      </c>
      <c r="BA27" s="141">
        <v>65</v>
      </c>
      <c r="BB27" s="141">
        <v>0</v>
      </c>
      <c r="BC27" s="141">
        <v>935</v>
      </c>
      <c r="BD27" s="45">
        <v>62</v>
      </c>
      <c r="BE27" s="53"/>
    </row>
    <row r="28" spans="1:57" ht="15.75" x14ac:dyDescent="0.25">
      <c r="A28" s="31">
        <v>44114</v>
      </c>
      <c r="B28" s="45">
        <f t="shared" si="0"/>
        <v>1247</v>
      </c>
      <c r="C28" s="45">
        <v>8</v>
      </c>
      <c r="D28" s="46">
        <f t="shared" si="4"/>
        <v>199.16469019269624</v>
      </c>
      <c r="E28" s="142">
        <f t="shared" si="2"/>
        <v>0.64568200161420464</v>
      </c>
      <c r="F28" s="141">
        <v>0</v>
      </c>
      <c r="G28" s="45">
        <v>1247</v>
      </c>
      <c r="H28" s="45">
        <v>0</v>
      </c>
      <c r="I28" s="141">
        <v>506</v>
      </c>
      <c r="J28" s="45">
        <v>741</v>
      </c>
      <c r="K28" s="141">
        <v>8</v>
      </c>
      <c r="L28" s="141">
        <v>327</v>
      </c>
      <c r="M28" s="141">
        <v>49</v>
      </c>
      <c r="N28" s="141">
        <v>629</v>
      </c>
      <c r="O28" s="141">
        <v>90</v>
      </c>
      <c r="P28" s="141">
        <v>15</v>
      </c>
      <c r="Q28" s="141">
        <v>129</v>
      </c>
      <c r="R28" s="141">
        <v>0</v>
      </c>
      <c r="S28" s="141">
        <v>2</v>
      </c>
      <c r="T28" s="141">
        <v>2</v>
      </c>
      <c r="U28" s="141">
        <v>4</v>
      </c>
      <c r="V28" s="141">
        <v>43</v>
      </c>
      <c r="W28" s="141">
        <v>293</v>
      </c>
      <c r="X28" s="141">
        <v>396</v>
      </c>
      <c r="Y28" s="45">
        <v>507</v>
      </c>
      <c r="Z28" s="141">
        <v>8</v>
      </c>
      <c r="AA28" s="45">
        <v>134</v>
      </c>
      <c r="AB28" s="141">
        <v>81</v>
      </c>
      <c r="AC28" s="141">
        <v>590</v>
      </c>
      <c r="AD28" s="141">
        <v>13</v>
      </c>
      <c r="AE28" s="45">
        <v>421</v>
      </c>
      <c r="AF28" s="141">
        <v>870</v>
      </c>
      <c r="AG28" s="141">
        <v>377</v>
      </c>
      <c r="AH28" s="141">
        <v>69</v>
      </c>
      <c r="AI28" s="45">
        <v>1050</v>
      </c>
      <c r="AJ28" s="45">
        <v>17</v>
      </c>
      <c r="AK28" s="141">
        <v>111</v>
      </c>
      <c r="AL28" s="141">
        <v>8</v>
      </c>
      <c r="AM28" s="45">
        <v>1219</v>
      </c>
      <c r="AN28" s="141">
        <v>15</v>
      </c>
      <c r="AO28" s="141">
        <v>5</v>
      </c>
      <c r="AP28" s="45">
        <v>1071</v>
      </c>
      <c r="AQ28" s="141">
        <v>174</v>
      </c>
      <c r="AR28" s="141">
        <v>2</v>
      </c>
      <c r="AS28" s="141">
        <v>4</v>
      </c>
      <c r="AT28" s="45">
        <v>1236</v>
      </c>
      <c r="AU28" s="141">
        <v>4</v>
      </c>
      <c r="AV28" s="141">
        <v>3</v>
      </c>
      <c r="AW28" s="141">
        <v>12</v>
      </c>
      <c r="AX28" s="141">
        <v>0</v>
      </c>
      <c r="AY28" s="45">
        <v>1170</v>
      </c>
      <c r="AZ28" s="45">
        <v>8</v>
      </c>
      <c r="BA28" s="141">
        <v>65</v>
      </c>
      <c r="BB28" s="141">
        <v>0</v>
      </c>
      <c r="BC28" s="141">
        <v>935</v>
      </c>
      <c r="BD28" s="45">
        <v>62</v>
      </c>
      <c r="BE28" s="53"/>
    </row>
    <row r="29" spans="1:57" ht="15.75" x14ac:dyDescent="0.25">
      <c r="A29" s="31">
        <v>44115</v>
      </c>
      <c r="B29" s="45">
        <f t="shared" si="0"/>
        <v>1252</v>
      </c>
      <c r="C29" s="45">
        <v>5</v>
      </c>
      <c r="D29" s="46">
        <f t="shared" si="4"/>
        <v>199.96326553428682</v>
      </c>
      <c r="E29" s="142">
        <f t="shared" si="2"/>
        <v>0.4009623095429049</v>
      </c>
      <c r="F29" s="141">
        <v>0</v>
      </c>
      <c r="G29" s="45">
        <v>1252</v>
      </c>
      <c r="H29" s="45">
        <v>0</v>
      </c>
      <c r="I29" s="141">
        <v>508</v>
      </c>
      <c r="J29" s="45">
        <v>744</v>
      </c>
      <c r="K29" s="141">
        <v>8</v>
      </c>
      <c r="L29" s="141">
        <v>328</v>
      </c>
      <c r="M29" s="141">
        <v>50</v>
      </c>
      <c r="N29" s="141">
        <v>631</v>
      </c>
      <c r="O29" s="141">
        <v>91</v>
      </c>
      <c r="P29" s="141">
        <v>15</v>
      </c>
      <c r="Q29" s="141">
        <v>129</v>
      </c>
      <c r="R29" s="141">
        <v>0</v>
      </c>
      <c r="S29" s="141">
        <v>2</v>
      </c>
      <c r="T29" s="141">
        <v>2</v>
      </c>
      <c r="U29" s="141">
        <v>4</v>
      </c>
      <c r="V29" s="141">
        <v>43</v>
      </c>
      <c r="W29" s="141">
        <v>295</v>
      </c>
      <c r="X29" s="141">
        <v>397</v>
      </c>
      <c r="Y29" s="45">
        <v>509</v>
      </c>
      <c r="Z29" s="141">
        <v>8</v>
      </c>
      <c r="AA29" s="45">
        <v>135</v>
      </c>
      <c r="AB29" s="141">
        <v>81</v>
      </c>
      <c r="AC29" s="141">
        <v>594</v>
      </c>
      <c r="AD29" s="141">
        <v>13</v>
      </c>
      <c r="AE29" s="45">
        <v>421</v>
      </c>
      <c r="AF29" s="141">
        <v>875</v>
      </c>
      <c r="AG29" s="141">
        <v>377</v>
      </c>
      <c r="AH29" s="141">
        <v>69</v>
      </c>
      <c r="AI29" s="45">
        <v>1055</v>
      </c>
      <c r="AJ29" s="45">
        <v>17</v>
      </c>
      <c r="AK29" s="141">
        <v>111</v>
      </c>
      <c r="AL29" s="141">
        <v>8</v>
      </c>
      <c r="AM29" s="45">
        <v>1224</v>
      </c>
      <c r="AN29" s="141">
        <v>15</v>
      </c>
      <c r="AO29" s="141">
        <v>5</v>
      </c>
      <c r="AP29" s="45">
        <v>1076</v>
      </c>
      <c r="AQ29" s="141">
        <v>174</v>
      </c>
      <c r="AR29" s="141">
        <v>2</v>
      </c>
      <c r="AS29" s="141">
        <v>4</v>
      </c>
      <c r="AT29" s="45">
        <v>1241</v>
      </c>
      <c r="AU29" s="141">
        <v>4</v>
      </c>
      <c r="AV29" s="141">
        <v>3</v>
      </c>
      <c r="AW29" s="141">
        <v>12</v>
      </c>
      <c r="AX29" s="141">
        <v>0</v>
      </c>
      <c r="AY29" s="45">
        <v>1175</v>
      </c>
      <c r="AZ29" s="45">
        <v>5</v>
      </c>
      <c r="BA29" s="141">
        <v>65</v>
      </c>
      <c r="BB29" s="141">
        <v>0</v>
      </c>
      <c r="BC29" s="141">
        <v>935</v>
      </c>
      <c r="BD29" s="45">
        <v>62</v>
      </c>
      <c r="BE29" s="53"/>
    </row>
    <row r="30" spans="1:57" ht="15.75" x14ac:dyDescent="0.25">
      <c r="A30" s="31">
        <v>44116</v>
      </c>
      <c r="B30" s="45">
        <f t="shared" si="0"/>
        <v>1261</v>
      </c>
      <c r="C30" s="45">
        <v>9</v>
      </c>
      <c r="D30" s="46">
        <f t="shared" si="4"/>
        <v>201.40070114914991</v>
      </c>
      <c r="E30" s="142">
        <f t="shared" si="2"/>
        <v>0.71884984025558651</v>
      </c>
      <c r="F30" s="141">
        <v>0</v>
      </c>
      <c r="G30" s="45">
        <v>1261</v>
      </c>
      <c r="H30" s="45">
        <v>0</v>
      </c>
      <c r="I30" s="141">
        <v>509</v>
      </c>
      <c r="J30" s="45">
        <v>752</v>
      </c>
      <c r="K30" s="141">
        <v>8</v>
      </c>
      <c r="L30" s="141">
        <v>328</v>
      </c>
      <c r="M30" s="141">
        <v>53</v>
      </c>
      <c r="N30" s="141">
        <v>635</v>
      </c>
      <c r="O30" s="141">
        <v>93</v>
      </c>
      <c r="P30" s="141">
        <v>15</v>
      </c>
      <c r="Q30" s="141">
        <v>129</v>
      </c>
      <c r="R30" s="141">
        <v>0</v>
      </c>
      <c r="S30" s="141">
        <v>2</v>
      </c>
      <c r="T30" s="141">
        <v>2</v>
      </c>
      <c r="U30" s="141">
        <v>4</v>
      </c>
      <c r="V30" s="141">
        <v>44</v>
      </c>
      <c r="W30" s="141">
        <v>296</v>
      </c>
      <c r="X30" s="141">
        <v>399</v>
      </c>
      <c r="Y30" s="45">
        <v>514</v>
      </c>
      <c r="Z30" s="141">
        <v>8</v>
      </c>
      <c r="AA30" s="45">
        <v>137</v>
      </c>
      <c r="AB30" s="141">
        <v>81</v>
      </c>
      <c r="AC30" s="141">
        <v>601</v>
      </c>
      <c r="AD30" s="141">
        <v>13</v>
      </c>
      <c r="AE30" s="45">
        <v>421</v>
      </c>
      <c r="AF30" s="141">
        <v>884</v>
      </c>
      <c r="AG30" s="141">
        <v>377</v>
      </c>
      <c r="AH30" s="141">
        <v>69</v>
      </c>
      <c r="AI30" s="45">
        <v>1064</v>
      </c>
      <c r="AJ30" s="45">
        <v>17</v>
      </c>
      <c r="AK30" s="141">
        <v>111</v>
      </c>
      <c r="AL30" s="141">
        <v>8</v>
      </c>
      <c r="AM30" s="45">
        <v>1233</v>
      </c>
      <c r="AN30" s="141">
        <v>15</v>
      </c>
      <c r="AO30" s="141">
        <v>5</v>
      </c>
      <c r="AP30" s="45">
        <v>1085</v>
      </c>
      <c r="AQ30" s="141">
        <v>174</v>
      </c>
      <c r="AR30" s="141">
        <v>2</v>
      </c>
      <c r="AS30" s="141">
        <v>4</v>
      </c>
      <c r="AT30" s="45">
        <v>1250</v>
      </c>
      <c r="AU30" s="141">
        <v>4</v>
      </c>
      <c r="AV30" s="141">
        <v>3</v>
      </c>
      <c r="AW30" s="141">
        <v>12</v>
      </c>
      <c r="AX30" s="141">
        <v>0</v>
      </c>
      <c r="AY30" s="45">
        <v>1184</v>
      </c>
      <c r="AZ30" s="45">
        <v>9</v>
      </c>
      <c r="BA30" s="141">
        <v>65</v>
      </c>
      <c r="BB30" s="141">
        <v>0</v>
      </c>
      <c r="BC30" s="141">
        <v>935</v>
      </c>
      <c r="BD30" s="45">
        <v>62</v>
      </c>
      <c r="BE30" s="53"/>
    </row>
    <row r="31" spans="1:57" ht="15.75" x14ac:dyDescent="0.25">
      <c r="A31" s="31">
        <v>44117</v>
      </c>
      <c r="B31" s="45">
        <f t="shared" si="0"/>
        <v>1268</v>
      </c>
      <c r="C31" s="45">
        <v>7</v>
      </c>
      <c r="D31" s="46">
        <f t="shared" si="4"/>
        <v>202.51870662737676</v>
      </c>
      <c r="E31" s="142">
        <f t="shared" si="2"/>
        <v>0.55511498810467685</v>
      </c>
      <c r="F31" s="141">
        <v>0</v>
      </c>
      <c r="G31" s="45">
        <v>1268</v>
      </c>
      <c r="H31" s="45">
        <v>0</v>
      </c>
      <c r="I31" s="141">
        <v>510</v>
      </c>
      <c r="J31" s="45">
        <v>758</v>
      </c>
      <c r="K31" s="141">
        <v>8</v>
      </c>
      <c r="L31" s="141">
        <v>329</v>
      </c>
      <c r="M31" s="141">
        <v>55</v>
      </c>
      <c r="N31" s="141">
        <v>639</v>
      </c>
      <c r="O31" s="141">
        <v>93</v>
      </c>
      <c r="P31" s="141">
        <v>15</v>
      </c>
      <c r="Q31" s="141">
        <v>129</v>
      </c>
      <c r="R31" s="141">
        <v>0</v>
      </c>
      <c r="S31" s="141">
        <v>2</v>
      </c>
      <c r="T31" s="141">
        <v>2</v>
      </c>
      <c r="U31" s="141">
        <v>4</v>
      </c>
      <c r="V31" s="141">
        <v>44</v>
      </c>
      <c r="W31" s="141">
        <v>297</v>
      </c>
      <c r="X31" s="141">
        <v>402</v>
      </c>
      <c r="Y31" s="45">
        <v>517</v>
      </c>
      <c r="Z31" s="141">
        <v>8</v>
      </c>
      <c r="AA31" s="45">
        <v>137</v>
      </c>
      <c r="AB31" s="141">
        <v>81</v>
      </c>
      <c r="AC31" s="141">
        <v>606</v>
      </c>
      <c r="AD31" s="141">
        <v>13</v>
      </c>
      <c r="AE31" s="45">
        <v>423</v>
      </c>
      <c r="AF31" s="141">
        <v>891</v>
      </c>
      <c r="AG31" s="141">
        <v>377</v>
      </c>
      <c r="AH31" s="141">
        <v>69</v>
      </c>
      <c r="AI31" s="45">
        <v>1071</v>
      </c>
      <c r="AJ31" s="45">
        <v>17</v>
      </c>
      <c r="AK31" s="141">
        <v>111</v>
      </c>
      <c r="AL31" s="141">
        <v>8</v>
      </c>
      <c r="AM31" s="45">
        <v>1240</v>
      </c>
      <c r="AN31" s="141">
        <v>15</v>
      </c>
      <c r="AO31" s="141">
        <v>5</v>
      </c>
      <c r="AP31" s="45">
        <v>1092</v>
      </c>
      <c r="AQ31" s="141">
        <v>174</v>
      </c>
      <c r="AR31" s="141">
        <v>2</v>
      </c>
      <c r="AS31" s="141">
        <v>4</v>
      </c>
      <c r="AT31" s="45">
        <v>1257</v>
      </c>
      <c r="AU31" s="141">
        <v>4</v>
      </c>
      <c r="AV31" s="141">
        <v>3</v>
      </c>
      <c r="AW31" s="141">
        <v>12</v>
      </c>
      <c r="AX31" s="141">
        <v>0</v>
      </c>
      <c r="AY31" s="45">
        <v>1191</v>
      </c>
      <c r="AZ31" s="45">
        <v>7</v>
      </c>
      <c r="BA31" s="141">
        <v>65</v>
      </c>
      <c r="BB31" s="141">
        <v>0</v>
      </c>
      <c r="BC31" s="141">
        <v>935</v>
      </c>
      <c r="BD31" s="45">
        <v>62</v>
      </c>
      <c r="BE31" s="53"/>
    </row>
    <row r="32" spans="1:57" ht="15.75" x14ac:dyDescent="0.25">
      <c r="A32" s="31">
        <v>44118</v>
      </c>
      <c r="B32" s="45">
        <f t="shared" si="0"/>
        <v>1273</v>
      </c>
      <c r="C32" s="45">
        <v>5</v>
      </c>
      <c r="D32" s="46">
        <f t="shared" si="4"/>
        <v>203.31728196896736</v>
      </c>
      <c r="E32" s="142">
        <f t="shared" si="2"/>
        <v>0.39432176656151796</v>
      </c>
      <c r="F32" s="141">
        <v>0</v>
      </c>
      <c r="G32" s="45">
        <v>1273</v>
      </c>
      <c r="H32" s="45">
        <v>0</v>
      </c>
      <c r="I32" s="141">
        <v>512</v>
      </c>
      <c r="J32" s="45">
        <v>761</v>
      </c>
      <c r="K32" s="141">
        <v>8</v>
      </c>
      <c r="L32" s="141">
        <v>329</v>
      </c>
      <c r="M32" s="141">
        <v>57</v>
      </c>
      <c r="N32" s="141">
        <v>642</v>
      </c>
      <c r="O32" s="141">
        <v>93</v>
      </c>
      <c r="P32" s="141">
        <v>15</v>
      </c>
      <c r="Q32" s="141">
        <v>129</v>
      </c>
      <c r="R32" s="141">
        <v>0</v>
      </c>
      <c r="S32" s="141">
        <v>2</v>
      </c>
      <c r="T32" s="141">
        <v>2</v>
      </c>
      <c r="U32" s="141">
        <v>4</v>
      </c>
      <c r="V32" s="141">
        <v>44</v>
      </c>
      <c r="W32" s="141">
        <v>298</v>
      </c>
      <c r="X32" s="141">
        <v>402</v>
      </c>
      <c r="Y32" s="45">
        <v>521</v>
      </c>
      <c r="Z32" s="141">
        <v>8</v>
      </c>
      <c r="AA32" s="45">
        <v>137</v>
      </c>
      <c r="AB32" s="141">
        <v>82</v>
      </c>
      <c r="AC32" s="141">
        <v>610</v>
      </c>
      <c r="AD32" s="141">
        <v>13</v>
      </c>
      <c r="AE32" s="45">
        <v>423</v>
      </c>
      <c r="AF32" s="141">
        <v>896</v>
      </c>
      <c r="AG32" s="141">
        <v>377</v>
      </c>
      <c r="AH32" s="141">
        <v>69</v>
      </c>
      <c r="AI32" s="45">
        <v>1076</v>
      </c>
      <c r="AJ32" s="45">
        <v>17</v>
      </c>
      <c r="AK32" s="141">
        <v>111</v>
      </c>
      <c r="AL32" s="141">
        <v>8</v>
      </c>
      <c r="AM32" s="45">
        <v>1245</v>
      </c>
      <c r="AN32" s="141">
        <v>15</v>
      </c>
      <c r="AO32" s="141">
        <v>5</v>
      </c>
      <c r="AP32" s="45">
        <v>1097</v>
      </c>
      <c r="AQ32" s="141">
        <v>174</v>
      </c>
      <c r="AR32" s="141">
        <v>2</v>
      </c>
      <c r="AS32" s="141">
        <v>4</v>
      </c>
      <c r="AT32" s="45">
        <v>1262</v>
      </c>
      <c r="AU32" s="141">
        <v>4</v>
      </c>
      <c r="AV32" s="141">
        <v>3</v>
      </c>
      <c r="AW32" s="141">
        <v>12</v>
      </c>
      <c r="AX32" s="141">
        <v>0</v>
      </c>
      <c r="AY32" s="45">
        <v>1196</v>
      </c>
      <c r="AZ32" s="45">
        <v>5</v>
      </c>
      <c r="BA32" s="141">
        <v>65</v>
      </c>
      <c r="BB32" s="141">
        <v>0</v>
      </c>
      <c r="BC32" s="141">
        <v>935</v>
      </c>
      <c r="BD32" s="45">
        <v>63</v>
      </c>
      <c r="BE32" s="53"/>
    </row>
    <row r="33" spans="1:57" ht="15.75" x14ac:dyDescent="0.25">
      <c r="A33" s="31">
        <v>44119</v>
      </c>
      <c r="B33" s="45">
        <f t="shared" si="0"/>
        <v>1286</v>
      </c>
      <c r="C33" s="45">
        <v>13</v>
      </c>
      <c r="D33" s="46">
        <f t="shared" si="4"/>
        <v>205.39357785710294</v>
      </c>
      <c r="E33" s="142">
        <f t="shared" si="2"/>
        <v>1.0212097407698337</v>
      </c>
      <c r="F33" s="141">
        <v>0</v>
      </c>
      <c r="G33" s="45">
        <v>1286</v>
      </c>
      <c r="H33" s="45">
        <v>0</v>
      </c>
      <c r="I33" s="141">
        <v>520</v>
      </c>
      <c r="J33" s="45">
        <v>766</v>
      </c>
      <c r="K33" s="141">
        <v>8</v>
      </c>
      <c r="L33" s="141">
        <v>329</v>
      </c>
      <c r="M33" s="141">
        <v>58</v>
      </c>
      <c r="N33" s="141">
        <v>654</v>
      </c>
      <c r="O33" s="141">
        <v>93</v>
      </c>
      <c r="P33" s="141">
        <v>15</v>
      </c>
      <c r="Q33" s="141">
        <v>129</v>
      </c>
      <c r="R33" s="141">
        <v>0</v>
      </c>
      <c r="S33" s="141">
        <v>2</v>
      </c>
      <c r="T33" s="141">
        <v>2</v>
      </c>
      <c r="U33" s="141">
        <v>4</v>
      </c>
      <c r="V33" s="141">
        <v>45</v>
      </c>
      <c r="W33" s="141">
        <v>298</v>
      </c>
      <c r="X33" s="141">
        <v>403</v>
      </c>
      <c r="Y33" s="45">
        <v>532</v>
      </c>
      <c r="Z33" s="141">
        <v>8</v>
      </c>
      <c r="AA33" s="45">
        <v>137</v>
      </c>
      <c r="AB33" s="141">
        <v>85</v>
      </c>
      <c r="AC33" s="141">
        <v>620</v>
      </c>
      <c r="AD33" s="141">
        <v>13</v>
      </c>
      <c r="AE33" s="45">
        <v>423</v>
      </c>
      <c r="AF33" s="141">
        <v>909</v>
      </c>
      <c r="AG33" s="141">
        <v>377</v>
      </c>
      <c r="AH33" s="141">
        <v>69</v>
      </c>
      <c r="AI33" s="45">
        <v>1089</v>
      </c>
      <c r="AJ33" s="45">
        <v>17</v>
      </c>
      <c r="AK33" s="141">
        <v>111</v>
      </c>
      <c r="AL33" s="141">
        <v>8</v>
      </c>
      <c r="AM33" s="45">
        <v>1258</v>
      </c>
      <c r="AN33" s="141">
        <v>15</v>
      </c>
      <c r="AO33" s="141">
        <v>5</v>
      </c>
      <c r="AP33" s="45">
        <v>1110</v>
      </c>
      <c r="AQ33" s="141">
        <v>174</v>
      </c>
      <c r="AR33" s="141">
        <v>2</v>
      </c>
      <c r="AS33" s="141">
        <v>4</v>
      </c>
      <c r="AT33" s="45">
        <v>1275</v>
      </c>
      <c r="AU33" s="141">
        <v>4</v>
      </c>
      <c r="AV33" s="141">
        <v>3</v>
      </c>
      <c r="AW33" s="141">
        <v>12</v>
      </c>
      <c r="AX33" s="141">
        <v>0</v>
      </c>
      <c r="AY33" s="45">
        <v>1209</v>
      </c>
      <c r="AZ33" s="45">
        <v>13</v>
      </c>
      <c r="BA33" s="141">
        <v>65</v>
      </c>
      <c r="BB33" s="141">
        <v>0</v>
      </c>
      <c r="BC33" s="141">
        <v>935</v>
      </c>
      <c r="BD33" s="45">
        <v>63</v>
      </c>
      <c r="BE33" s="53"/>
    </row>
    <row r="34" spans="1:57" ht="15.75" x14ac:dyDescent="0.25">
      <c r="A34" s="31">
        <v>44120</v>
      </c>
      <c r="B34" s="45">
        <f t="shared" si="0"/>
        <v>1299</v>
      </c>
      <c r="C34" s="45">
        <v>13</v>
      </c>
      <c r="D34" s="46">
        <f t="shared" si="4"/>
        <v>207.46987374523849</v>
      </c>
      <c r="E34" s="142">
        <f t="shared" si="2"/>
        <v>1.0108864696734088</v>
      </c>
      <c r="F34" s="141">
        <v>0</v>
      </c>
      <c r="G34" s="45">
        <v>1299</v>
      </c>
      <c r="H34" s="45">
        <v>0</v>
      </c>
      <c r="I34" s="141">
        <v>523</v>
      </c>
      <c r="J34" s="45">
        <v>776</v>
      </c>
      <c r="K34" s="141">
        <v>8</v>
      </c>
      <c r="L34" s="141">
        <v>331</v>
      </c>
      <c r="M34" s="141">
        <v>60</v>
      </c>
      <c r="N34" s="141">
        <v>663</v>
      </c>
      <c r="O34" s="141">
        <v>93</v>
      </c>
      <c r="P34" s="141">
        <v>15</v>
      </c>
      <c r="Q34" s="141">
        <v>129</v>
      </c>
      <c r="R34" s="141">
        <v>0</v>
      </c>
      <c r="S34" s="141">
        <v>2</v>
      </c>
      <c r="T34" s="141">
        <v>2</v>
      </c>
      <c r="U34" s="141">
        <v>4</v>
      </c>
      <c r="V34" s="141">
        <v>45</v>
      </c>
      <c r="W34" s="141">
        <v>301</v>
      </c>
      <c r="X34" s="141">
        <v>405</v>
      </c>
      <c r="Y34" s="45">
        <v>540</v>
      </c>
      <c r="Z34" s="141">
        <v>8</v>
      </c>
      <c r="AA34" s="45">
        <v>137</v>
      </c>
      <c r="AB34" s="141">
        <v>88</v>
      </c>
      <c r="AC34" s="141">
        <v>630</v>
      </c>
      <c r="AD34" s="141">
        <v>13</v>
      </c>
      <c r="AE34" s="45">
        <v>423</v>
      </c>
      <c r="AF34" s="141">
        <v>922</v>
      </c>
      <c r="AG34" s="141">
        <v>377</v>
      </c>
      <c r="AH34" s="141">
        <v>69</v>
      </c>
      <c r="AI34" s="45">
        <v>1102</v>
      </c>
      <c r="AJ34" s="45">
        <v>17</v>
      </c>
      <c r="AK34" s="141">
        <v>111</v>
      </c>
      <c r="AL34" s="141">
        <v>8</v>
      </c>
      <c r="AM34" s="45">
        <v>1271</v>
      </c>
      <c r="AN34" s="141">
        <v>15</v>
      </c>
      <c r="AO34" s="141">
        <v>5</v>
      </c>
      <c r="AP34" s="45">
        <v>1123</v>
      </c>
      <c r="AQ34" s="141">
        <v>174</v>
      </c>
      <c r="AR34" s="141">
        <v>2</v>
      </c>
      <c r="AS34" s="141">
        <v>4</v>
      </c>
      <c r="AT34" s="45">
        <v>1288</v>
      </c>
      <c r="AU34" s="141">
        <v>4</v>
      </c>
      <c r="AV34" s="141">
        <v>3</v>
      </c>
      <c r="AW34" s="141">
        <v>12</v>
      </c>
      <c r="AX34" s="141">
        <v>0</v>
      </c>
      <c r="AY34" s="45">
        <v>1222</v>
      </c>
      <c r="AZ34" s="45">
        <v>13</v>
      </c>
      <c r="BA34" s="141">
        <v>65</v>
      </c>
      <c r="BB34" s="141">
        <v>0</v>
      </c>
      <c r="BC34" s="141">
        <v>948</v>
      </c>
      <c r="BD34" s="45">
        <v>63</v>
      </c>
      <c r="BE34" s="53"/>
    </row>
    <row r="35" spans="1:57" s="148" customFormat="1" ht="15.75" x14ac:dyDescent="0.25">
      <c r="A35" s="31">
        <v>44121</v>
      </c>
      <c r="B35" s="45">
        <f t="shared" si="0"/>
        <v>1302</v>
      </c>
      <c r="C35" s="158">
        <v>3</v>
      </c>
      <c r="D35" s="46">
        <f t="shared" si="4"/>
        <v>207.94901895019285</v>
      </c>
      <c r="E35" s="142">
        <f t="shared" si="2"/>
        <v>0.23094688221709703</v>
      </c>
      <c r="F35" s="45">
        <v>0</v>
      </c>
      <c r="G35" s="45">
        <v>1302</v>
      </c>
      <c r="H35" s="45">
        <v>0</v>
      </c>
      <c r="I35" s="45">
        <v>525</v>
      </c>
      <c r="J35" s="45">
        <v>777</v>
      </c>
      <c r="K35" s="45">
        <v>8</v>
      </c>
      <c r="L35" s="45">
        <v>331</v>
      </c>
      <c r="M35" s="45">
        <v>62</v>
      </c>
      <c r="N35" s="45">
        <v>664</v>
      </c>
      <c r="O35" s="45">
        <v>93</v>
      </c>
      <c r="P35" s="45">
        <v>15</v>
      </c>
      <c r="Q35" s="45">
        <v>129</v>
      </c>
      <c r="R35" s="45">
        <v>0</v>
      </c>
      <c r="S35" s="45">
        <v>2</v>
      </c>
      <c r="T35" s="45">
        <v>2</v>
      </c>
      <c r="U35" s="45">
        <v>4</v>
      </c>
      <c r="V35" s="45">
        <v>45</v>
      </c>
      <c r="W35" s="45">
        <v>302</v>
      </c>
      <c r="X35" s="45">
        <v>406</v>
      </c>
      <c r="Y35" s="45">
        <v>541</v>
      </c>
      <c r="Z35" s="45">
        <v>8</v>
      </c>
      <c r="AA35" s="45">
        <v>137</v>
      </c>
      <c r="AB35" s="45">
        <v>88</v>
      </c>
      <c r="AC35" s="45">
        <v>633</v>
      </c>
      <c r="AD35" s="45">
        <v>13</v>
      </c>
      <c r="AE35" s="45">
        <v>423</v>
      </c>
      <c r="AF35" s="45">
        <v>925</v>
      </c>
      <c r="AG35" s="45">
        <v>377</v>
      </c>
      <c r="AH35" s="45">
        <v>69</v>
      </c>
      <c r="AI35" s="45">
        <v>1105</v>
      </c>
      <c r="AJ35" s="45">
        <v>17</v>
      </c>
      <c r="AK35" s="45">
        <v>111</v>
      </c>
      <c r="AL35" s="45">
        <v>8</v>
      </c>
      <c r="AM35" s="45">
        <v>1274</v>
      </c>
      <c r="AN35" s="45">
        <v>15</v>
      </c>
      <c r="AO35" s="45">
        <v>5</v>
      </c>
      <c r="AP35" s="45">
        <v>1126</v>
      </c>
      <c r="AQ35" s="45">
        <v>174</v>
      </c>
      <c r="AR35" s="45">
        <v>2</v>
      </c>
      <c r="AS35" s="45">
        <v>4</v>
      </c>
      <c r="AT35" s="45">
        <v>1291</v>
      </c>
      <c r="AU35" s="45">
        <v>4</v>
      </c>
      <c r="AV35" s="45">
        <v>3</v>
      </c>
      <c r="AW35" s="45">
        <v>12</v>
      </c>
      <c r="AX35" s="45">
        <v>0</v>
      </c>
      <c r="AY35" s="45">
        <v>1225</v>
      </c>
      <c r="AZ35" s="45">
        <v>13</v>
      </c>
      <c r="BA35" s="45">
        <v>65</v>
      </c>
      <c r="BB35" s="45">
        <v>0</v>
      </c>
      <c r="BC35" s="45">
        <v>948</v>
      </c>
      <c r="BD35" s="45">
        <v>63</v>
      </c>
      <c r="BE35" s="160"/>
    </row>
    <row r="36" spans="1:57" ht="15.75" x14ac:dyDescent="0.25">
      <c r="A36" s="31">
        <v>44122</v>
      </c>
      <c r="B36" s="45">
        <f t="shared" si="0"/>
        <v>1320</v>
      </c>
      <c r="C36" s="158">
        <v>18</v>
      </c>
      <c r="D36" s="46">
        <f t="shared" si="4"/>
        <v>210.82389017991903</v>
      </c>
      <c r="E36" s="142">
        <f t="shared" si="2"/>
        <v>1.3824884792626762</v>
      </c>
      <c r="F36" s="45">
        <v>0</v>
      </c>
      <c r="G36" s="45">
        <v>1320</v>
      </c>
      <c r="H36" s="45">
        <v>0</v>
      </c>
      <c r="I36" s="45">
        <v>529</v>
      </c>
      <c r="J36" s="45">
        <v>791</v>
      </c>
      <c r="K36" s="45">
        <v>8</v>
      </c>
      <c r="L36" s="45">
        <v>331</v>
      </c>
      <c r="M36" s="45">
        <v>62</v>
      </c>
      <c r="N36" s="45">
        <v>678</v>
      </c>
      <c r="O36" s="45">
        <v>95</v>
      </c>
      <c r="P36" s="45">
        <v>15</v>
      </c>
      <c r="Q36" s="45">
        <v>131</v>
      </c>
      <c r="R36" s="45">
        <v>0</v>
      </c>
      <c r="S36" s="45">
        <v>2</v>
      </c>
      <c r="T36" s="45">
        <v>2</v>
      </c>
      <c r="U36" s="45">
        <v>4</v>
      </c>
      <c r="V36" s="45">
        <v>45</v>
      </c>
      <c r="W36" s="45">
        <v>302</v>
      </c>
      <c r="X36" s="45">
        <v>415</v>
      </c>
      <c r="Y36" s="45">
        <v>550</v>
      </c>
      <c r="Z36" s="45">
        <v>8</v>
      </c>
      <c r="AA36" s="45">
        <v>139</v>
      </c>
      <c r="AB36" s="45">
        <v>88</v>
      </c>
      <c r="AC36" s="45">
        <v>637</v>
      </c>
      <c r="AD36" s="45">
        <v>13</v>
      </c>
      <c r="AE36" s="45">
        <v>435</v>
      </c>
      <c r="AF36" s="45">
        <v>941</v>
      </c>
      <c r="AG36" s="45">
        <v>379</v>
      </c>
      <c r="AH36" s="45">
        <v>73</v>
      </c>
      <c r="AI36" s="45">
        <v>1119</v>
      </c>
      <c r="AJ36" s="45">
        <v>17</v>
      </c>
      <c r="AK36" s="45">
        <v>111</v>
      </c>
      <c r="AL36" s="45">
        <v>8</v>
      </c>
      <c r="AM36" s="45">
        <v>1292</v>
      </c>
      <c r="AN36" s="45">
        <v>15</v>
      </c>
      <c r="AO36" s="45">
        <v>5</v>
      </c>
      <c r="AP36" s="45">
        <v>1144</v>
      </c>
      <c r="AQ36" s="45">
        <v>174</v>
      </c>
      <c r="AR36" s="45">
        <v>2</v>
      </c>
      <c r="AS36" s="45">
        <v>4</v>
      </c>
      <c r="AT36" s="45">
        <v>1309</v>
      </c>
      <c r="AU36" s="45">
        <v>4</v>
      </c>
      <c r="AV36" s="45">
        <v>3</v>
      </c>
      <c r="AW36" s="45">
        <v>12</v>
      </c>
      <c r="AX36" s="45">
        <v>0</v>
      </c>
      <c r="AY36" s="45">
        <v>1243</v>
      </c>
      <c r="AZ36" s="45">
        <v>13</v>
      </c>
      <c r="BA36" s="45">
        <v>65</v>
      </c>
      <c r="BB36" s="45">
        <v>0</v>
      </c>
      <c r="BC36" s="45">
        <v>948</v>
      </c>
      <c r="BD36" s="45">
        <v>63</v>
      </c>
    </row>
    <row r="37" spans="1:57" ht="15.75" x14ac:dyDescent="0.25">
      <c r="A37" s="31">
        <v>44123</v>
      </c>
      <c r="B37" s="45">
        <f t="shared" si="0"/>
        <v>1332</v>
      </c>
      <c r="C37" s="158">
        <v>12</v>
      </c>
      <c r="D37" s="46">
        <f t="shared" si="4"/>
        <v>212.74047099973646</v>
      </c>
      <c r="E37" s="142">
        <f t="shared" si="2"/>
        <v>0.90909090909090651</v>
      </c>
      <c r="F37" s="45">
        <v>0</v>
      </c>
      <c r="G37" s="45">
        <v>1332</v>
      </c>
      <c r="H37" s="45">
        <v>0</v>
      </c>
      <c r="I37" s="45">
        <v>532</v>
      </c>
      <c r="J37" s="45">
        <v>800</v>
      </c>
      <c r="K37" s="45">
        <v>8</v>
      </c>
      <c r="L37" s="45">
        <v>331</v>
      </c>
      <c r="M37" s="45">
        <v>64</v>
      </c>
      <c r="N37" s="45">
        <v>688</v>
      </c>
      <c r="O37" s="45">
        <v>95</v>
      </c>
      <c r="P37" s="45">
        <v>15</v>
      </c>
      <c r="Q37" s="45">
        <v>131</v>
      </c>
      <c r="R37" s="45">
        <v>0</v>
      </c>
      <c r="S37" s="45">
        <v>2</v>
      </c>
      <c r="T37" s="45">
        <v>2</v>
      </c>
      <c r="U37" s="45">
        <v>4</v>
      </c>
      <c r="V37" s="45">
        <v>45</v>
      </c>
      <c r="W37" s="45">
        <v>302</v>
      </c>
      <c r="X37" s="45">
        <v>424</v>
      </c>
      <c r="Y37" s="45">
        <v>553</v>
      </c>
      <c r="Z37" s="45">
        <v>8</v>
      </c>
      <c r="AA37" s="45">
        <v>139</v>
      </c>
      <c r="AB37" s="45">
        <v>88</v>
      </c>
      <c r="AC37" s="45">
        <v>649</v>
      </c>
      <c r="AD37" s="45">
        <v>13</v>
      </c>
      <c r="AE37" s="45">
        <v>435</v>
      </c>
      <c r="AF37" s="45">
        <v>953</v>
      </c>
      <c r="AG37" s="45">
        <v>379</v>
      </c>
      <c r="AH37" s="45">
        <v>73</v>
      </c>
      <c r="AI37" s="45">
        <v>1131</v>
      </c>
      <c r="AJ37" s="45">
        <v>17</v>
      </c>
      <c r="AK37" s="45">
        <v>111</v>
      </c>
      <c r="AL37" s="45">
        <v>8</v>
      </c>
      <c r="AM37" s="45">
        <v>1304</v>
      </c>
      <c r="AN37" s="45">
        <v>15</v>
      </c>
      <c r="AO37" s="45">
        <v>5</v>
      </c>
      <c r="AP37" s="45">
        <v>1156</v>
      </c>
      <c r="AQ37" s="45">
        <v>174</v>
      </c>
      <c r="AR37" s="45">
        <v>2</v>
      </c>
      <c r="AS37" s="45">
        <v>4</v>
      </c>
      <c r="AT37" s="45">
        <v>1321</v>
      </c>
      <c r="AU37" s="45">
        <v>4</v>
      </c>
      <c r="AV37" s="45">
        <v>3</v>
      </c>
      <c r="AW37" s="45">
        <v>12</v>
      </c>
      <c r="AX37" s="45">
        <v>0</v>
      </c>
      <c r="AY37" s="45">
        <v>1255</v>
      </c>
      <c r="AZ37" s="45">
        <v>12</v>
      </c>
      <c r="BA37" s="45">
        <v>65</v>
      </c>
      <c r="BB37" s="45">
        <v>0</v>
      </c>
      <c r="BC37" s="45">
        <v>948</v>
      </c>
      <c r="BD37" s="45">
        <v>63</v>
      </c>
    </row>
    <row r="38" spans="1:57" ht="15.75" x14ac:dyDescent="0.25">
      <c r="A38" s="31">
        <v>44124</v>
      </c>
      <c r="B38" s="45">
        <f t="shared" si="0"/>
        <v>1346</v>
      </c>
      <c r="C38" s="158">
        <v>14</v>
      </c>
      <c r="D38" s="46">
        <f t="shared" si="4"/>
        <v>214.97648195619016</v>
      </c>
      <c r="E38" s="142">
        <f t="shared" si="2"/>
        <v>1.0510510510510471</v>
      </c>
      <c r="F38" s="45">
        <v>0</v>
      </c>
      <c r="G38" s="45">
        <v>1346</v>
      </c>
      <c r="H38" s="45">
        <v>0</v>
      </c>
      <c r="I38" s="45">
        <v>536</v>
      </c>
      <c r="J38" s="45">
        <v>810</v>
      </c>
      <c r="K38" s="45">
        <v>8</v>
      </c>
      <c r="L38" s="45">
        <v>331</v>
      </c>
      <c r="M38" s="45">
        <v>64</v>
      </c>
      <c r="N38" s="45">
        <v>700</v>
      </c>
      <c r="O38" s="45">
        <v>97</v>
      </c>
      <c r="P38" s="45">
        <v>15</v>
      </c>
      <c r="Q38" s="45">
        <v>131</v>
      </c>
      <c r="R38" s="45">
        <v>0</v>
      </c>
      <c r="S38" s="45">
        <v>2</v>
      </c>
      <c r="T38" s="45">
        <v>2</v>
      </c>
      <c r="U38" s="45">
        <v>4</v>
      </c>
      <c r="V38" s="45">
        <v>45</v>
      </c>
      <c r="W38" s="45">
        <v>303</v>
      </c>
      <c r="X38" s="45">
        <v>425</v>
      </c>
      <c r="Y38" s="45">
        <v>565</v>
      </c>
      <c r="Z38" s="45">
        <v>8</v>
      </c>
      <c r="AA38" s="45">
        <v>142</v>
      </c>
      <c r="AB38" s="45">
        <v>88</v>
      </c>
      <c r="AC38" s="45">
        <v>660</v>
      </c>
      <c r="AD38" s="45">
        <v>13</v>
      </c>
      <c r="AE38" s="45">
        <v>435</v>
      </c>
      <c r="AF38" s="45">
        <v>964</v>
      </c>
      <c r="AG38" s="45">
        <v>382</v>
      </c>
      <c r="AH38" s="45">
        <v>73</v>
      </c>
      <c r="AI38" s="45">
        <v>1145</v>
      </c>
      <c r="AJ38" s="45">
        <v>17</v>
      </c>
      <c r="AK38" s="45">
        <v>111</v>
      </c>
      <c r="AL38" s="45">
        <v>8</v>
      </c>
      <c r="AM38" s="45">
        <v>1318</v>
      </c>
      <c r="AN38" s="45">
        <v>15</v>
      </c>
      <c r="AO38" s="45">
        <v>5</v>
      </c>
      <c r="AP38" s="45">
        <v>1166</v>
      </c>
      <c r="AQ38" s="45">
        <v>178</v>
      </c>
      <c r="AR38" s="45">
        <v>2</v>
      </c>
      <c r="AS38" s="45">
        <v>4</v>
      </c>
      <c r="AT38" s="45">
        <v>1335</v>
      </c>
      <c r="AU38" s="45">
        <v>4</v>
      </c>
      <c r="AV38" s="45">
        <v>3</v>
      </c>
      <c r="AW38" s="45">
        <v>12</v>
      </c>
      <c r="AX38" s="45">
        <v>0</v>
      </c>
      <c r="AY38" s="45">
        <v>1268</v>
      </c>
      <c r="AZ38" s="45">
        <v>13</v>
      </c>
      <c r="BA38" s="45">
        <v>66</v>
      </c>
      <c r="BB38" s="45">
        <v>1</v>
      </c>
      <c r="BC38" s="45">
        <v>948</v>
      </c>
      <c r="BD38" s="45">
        <v>63</v>
      </c>
    </row>
  </sheetData>
  <mergeCells count="36">
    <mergeCell ref="AW5:AX5"/>
    <mergeCell ref="AY5:AZ5"/>
    <mergeCell ref="BA5:BB5"/>
    <mergeCell ref="AI4:AI5"/>
    <mergeCell ref="AJ4:AJ5"/>
    <mergeCell ref="AK4:AK5"/>
    <mergeCell ref="AL4:AL5"/>
    <mergeCell ref="AM4:AM5"/>
    <mergeCell ref="AN4:AN5"/>
    <mergeCell ref="AW3:BB4"/>
    <mergeCell ref="AL3:AO3"/>
    <mergeCell ref="AP3:AQ4"/>
    <mergeCell ref="AR3:AR5"/>
    <mergeCell ref="AS3:AV3"/>
    <mergeCell ref="AV4:AV5"/>
    <mergeCell ref="B4:D5"/>
    <mergeCell ref="E4:F5"/>
    <mergeCell ref="Z4:Z5"/>
    <mergeCell ref="AA4:AD4"/>
    <mergeCell ref="AE4:AE5"/>
    <mergeCell ref="A2:BD2"/>
    <mergeCell ref="A3:A6"/>
    <mergeCell ref="B3:F3"/>
    <mergeCell ref="G3:H4"/>
    <mergeCell ref="I3:J4"/>
    <mergeCell ref="K3:Q4"/>
    <mergeCell ref="R3:Y4"/>
    <mergeCell ref="Z3:AE3"/>
    <mergeCell ref="AF3:AG4"/>
    <mergeCell ref="AH3:AK3"/>
    <mergeCell ref="BC3:BD4"/>
    <mergeCell ref="AO4:AO5"/>
    <mergeCell ref="AS4:AS5"/>
    <mergeCell ref="AT4:AT5"/>
    <mergeCell ref="AU4:AU5"/>
    <mergeCell ref="AH4:AH5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9"/>
  <sheetViews>
    <sheetView topLeftCell="A13" zoomScale="80" zoomScaleNormal="80" workbookViewId="0">
      <selection activeCell="N50" sqref="N50"/>
    </sheetView>
  </sheetViews>
  <sheetFormatPr defaultRowHeight="15" x14ac:dyDescent="0.25"/>
  <cols>
    <col min="1" max="1" width="15.7109375" bestFit="1" customWidth="1"/>
    <col min="2" max="60" width="9.28515625" bestFit="1" customWidth="1"/>
  </cols>
  <sheetData>
    <row r="1" spans="1:60" ht="18.75" x14ac:dyDescent="0.3">
      <c r="A1" s="146">
        <v>44124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</row>
    <row r="2" spans="1:60" ht="18.75" x14ac:dyDescent="0.3">
      <c r="A2" s="54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</row>
    <row r="3" spans="1:60" ht="15.75" x14ac:dyDescent="0.25">
      <c r="A3" s="740" t="s">
        <v>80</v>
      </c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740"/>
      <c r="N3" s="740"/>
      <c r="O3" s="740"/>
      <c r="P3" s="740"/>
      <c r="Q3" s="740"/>
      <c r="R3" s="740"/>
      <c r="S3" s="740"/>
      <c r="T3" s="740"/>
      <c r="U3" s="740"/>
      <c r="V3" s="740"/>
      <c r="W3" s="740"/>
      <c r="X3" s="740"/>
      <c r="Y3" s="740"/>
      <c r="Z3" s="740"/>
      <c r="AA3" s="740"/>
      <c r="AB3" s="740"/>
      <c r="AC3" s="740"/>
      <c r="AD3" s="740"/>
      <c r="AE3" s="740"/>
      <c r="AF3" s="740"/>
      <c r="AG3" s="740"/>
      <c r="AH3" s="740"/>
      <c r="AI3" s="740"/>
      <c r="AJ3" s="740"/>
      <c r="AK3" s="740"/>
      <c r="AL3" s="740"/>
      <c r="AM3" s="740"/>
      <c r="AN3" s="740"/>
      <c r="AO3" s="740"/>
      <c r="AP3" s="740"/>
      <c r="AQ3" s="740"/>
      <c r="AR3" s="740"/>
      <c r="AS3" s="740"/>
      <c r="AT3" s="740"/>
      <c r="AU3" s="740"/>
      <c r="AV3" s="740"/>
      <c r="AW3" s="740"/>
      <c r="AX3" s="740"/>
      <c r="AY3" s="740"/>
      <c r="AZ3" s="740"/>
      <c r="BA3" s="740"/>
      <c r="BB3" s="740"/>
      <c r="BC3" s="740"/>
      <c r="BD3" s="740"/>
      <c r="BE3" s="740"/>
      <c r="BF3" s="740"/>
      <c r="BG3" s="740"/>
      <c r="BH3" s="740"/>
    </row>
    <row r="4" spans="1:60" ht="15.75" x14ac:dyDescent="0.25">
      <c r="A4" s="736" t="s">
        <v>1</v>
      </c>
      <c r="B4" s="741" t="s">
        <v>2</v>
      </c>
      <c r="C4" s="741"/>
      <c r="D4" s="741"/>
      <c r="E4" s="741"/>
      <c r="F4" s="741"/>
      <c r="G4" s="736" t="s">
        <v>3</v>
      </c>
      <c r="H4" s="736"/>
      <c r="I4" s="736" t="s">
        <v>4</v>
      </c>
      <c r="J4" s="736"/>
      <c r="K4" s="736" t="s">
        <v>5</v>
      </c>
      <c r="L4" s="736"/>
      <c r="M4" s="736"/>
      <c r="N4" s="736"/>
      <c r="O4" s="736"/>
      <c r="P4" s="736"/>
      <c r="Q4" s="736"/>
      <c r="R4" s="736" t="s">
        <v>6</v>
      </c>
      <c r="S4" s="736"/>
      <c r="T4" s="736"/>
      <c r="U4" s="736"/>
      <c r="V4" s="736"/>
      <c r="W4" s="736"/>
      <c r="X4" s="736"/>
      <c r="Y4" s="736"/>
      <c r="Z4" s="741" t="s">
        <v>7</v>
      </c>
      <c r="AA4" s="741"/>
      <c r="AB4" s="741"/>
      <c r="AC4" s="741"/>
      <c r="AD4" s="741"/>
      <c r="AE4" s="741"/>
      <c r="AF4" s="736" t="s">
        <v>63</v>
      </c>
      <c r="AG4" s="736"/>
      <c r="AH4" s="741" t="s">
        <v>64</v>
      </c>
      <c r="AI4" s="741"/>
      <c r="AJ4" s="741"/>
      <c r="AK4" s="741"/>
      <c r="AL4" s="741" t="s">
        <v>65</v>
      </c>
      <c r="AM4" s="741"/>
      <c r="AN4" s="741"/>
      <c r="AO4" s="741"/>
      <c r="AP4" s="736" t="s">
        <v>66</v>
      </c>
      <c r="AQ4" s="736"/>
      <c r="AR4" s="736" t="s">
        <v>67</v>
      </c>
      <c r="AS4" s="741" t="s">
        <v>68</v>
      </c>
      <c r="AT4" s="741"/>
      <c r="AU4" s="741"/>
      <c r="AV4" s="741"/>
      <c r="AW4" s="736" t="s">
        <v>81</v>
      </c>
      <c r="AX4" s="736"/>
      <c r="AY4" s="736" t="s">
        <v>82</v>
      </c>
      <c r="AZ4" s="736"/>
      <c r="BA4" s="736" t="s">
        <v>83</v>
      </c>
      <c r="BB4" s="736" t="s">
        <v>84</v>
      </c>
      <c r="BC4" s="736"/>
      <c r="BD4" s="741" t="s">
        <v>85</v>
      </c>
      <c r="BE4" s="741"/>
      <c r="BF4" s="741"/>
      <c r="BG4" s="741"/>
      <c r="BH4" s="741"/>
    </row>
    <row r="5" spans="1:60" x14ac:dyDescent="0.25">
      <c r="A5" s="736"/>
      <c r="B5" s="736" t="s">
        <v>86</v>
      </c>
      <c r="C5" s="736"/>
      <c r="D5" s="736"/>
      <c r="E5" s="736" t="s">
        <v>13</v>
      </c>
      <c r="F5" s="736"/>
      <c r="G5" s="736"/>
      <c r="H5" s="736"/>
      <c r="I5" s="736"/>
      <c r="J5" s="736"/>
      <c r="K5" s="736"/>
      <c r="L5" s="736"/>
      <c r="M5" s="736"/>
      <c r="N5" s="736"/>
      <c r="O5" s="736"/>
      <c r="P5" s="736"/>
      <c r="Q5" s="736"/>
      <c r="R5" s="736"/>
      <c r="S5" s="736"/>
      <c r="T5" s="736"/>
      <c r="U5" s="736"/>
      <c r="V5" s="736"/>
      <c r="W5" s="736"/>
      <c r="X5" s="736"/>
      <c r="Y5" s="736"/>
      <c r="Z5" s="736" t="s">
        <v>15</v>
      </c>
      <c r="AA5" s="736" t="s">
        <v>16</v>
      </c>
      <c r="AB5" s="736"/>
      <c r="AC5" s="736"/>
      <c r="AD5" s="736"/>
      <c r="AE5" s="736" t="s">
        <v>17</v>
      </c>
      <c r="AF5" s="736"/>
      <c r="AG5" s="736"/>
      <c r="AH5" s="736" t="s">
        <v>72</v>
      </c>
      <c r="AI5" s="736" t="s">
        <v>73</v>
      </c>
      <c r="AJ5" s="736" t="s">
        <v>74</v>
      </c>
      <c r="AK5" s="736" t="s">
        <v>75</v>
      </c>
      <c r="AL5" s="736" t="s">
        <v>50</v>
      </c>
      <c r="AM5" s="736" t="s">
        <v>47</v>
      </c>
      <c r="AN5" s="736" t="s">
        <v>48</v>
      </c>
      <c r="AO5" s="736" t="s">
        <v>30</v>
      </c>
      <c r="AP5" s="736"/>
      <c r="AQ5" s="736"/>
      <c r="AR5" s="736"/>
      <c r="AS5" s="736" t="s">
        <v>50</v>
      </c>
      <c r="AT5" s="736" t="s">
        <v>47</v>
      </c>
      <c r="AU5" s="736" t="s">
        <v>48</v>
      </c>
      <c r="AV5" s="736" t="s">
        <v>30</v>
      </c>
      <c r="AW5" s="736"/>
      <c r="AX5" s="736"/>
      <c r="AY5" s="736"/>
      <c r="AZ5" s="736"/>
      <c r="BA5" s="736"/>
      <c r="BB5" s="736"/>
      <c r="BC5" s="736"/>
      <c r="BD5" s="736" t="s">
        <v>87</v>
      </c>
      <c r="BE5" s="736" t="s">
        <v>88</v>
      </c>
      <c r="BF5" s="736" t="s">
        <v>89</v>
      </c>
      <c r="BG5" s="736" t="s">
        <v>90</v>
      </c>
      <c r="BH5" s="736" t="s">
        <v>30</v>
      </c>
    </row>
    <row r="6" spans="1:60" ht="63.75" x14ac:dyDescent="0.25">
      <c r="A6" s="736"/>
      <c r="B6" s="736"/>
      <c r="C6" s="736"/>
      <c r="D6" s="736"/>
      <c r="E6" s="736"/>
      <c r="F6" s="736"/>
      <c r="G6" s="128" t="s">
        <v>20</v>
      </c>
      <c r="H6" s="128" t="s">
        <v>21</v>
      </c>
      <c r="I6" s="128" t="s">
        <v>22</v>
      </c>
      <c r="J6" s="128" t="s">
        <v>23</v>
      </c>
      <c r="K6" s="128" t="s">
        <v>24</v>
      </c>
      <c r="L6" s="128" t="s">
        <v>25</v>
      </c>
      <c r="M6" s="128" t="s">
        <v>26</v>
      </c>
      <c r="N6" s="128" t="s">
        <v>27</v>
      </c>
      <c r="O6" s="128" t="s">
        <v>28</v>
      </c>
      <c r="P6" s="128" t="s">
        <v>29</v>
      </c>
      <c r="Q6" s="128" t="s">
        <v>30</v>
      </c>
      <c r="R6" s="128" t="s">
        <v>31</v>
      </c>
      <c r="S6" s="128" t="s">
        <v>32</v>
      </c>
      <c r="T6" s="128" t="s">
        <v>33</v>
      </c>
      <c r="U6" s="128" t="s">
        <v>34</v>
      </c>
      <c r="V6" s="128" t="s">
        <v>35</v>
      </c>
      <c r="W6" s="128" t="s">
        <v>36</v>
      </c>
      <c r="X6" s="128" t="s">
        <v>37</v>
      </c>
      <c r="Y6" s="128" t="s">
        <v>38</v>
      </c>
      <c r="Z6" s="736"/>
      <c r="AA6" s="128" t="s">
        <v>39</v>
      </c>
      <c r="AB6" s="128" t="s">
        <v>40</v>
      </c>
      <c r="AC6" s="128" t="s">
        <v>41</v>
      </c>
      <c r="AD6" s="128" t="s">
        <v>30</v>
      </c>
      <c r="AE6" s="736"/>
      <c r="AF6" s="128" t="s">
        <v>76</v>
      </c>
      <c r="AG6" s="128" t="s">
        <v>77</v>
      </c>
      <c r="AH6" s="736"/>
      <c r="AI6" s="736"/>
      <c r="AJ6" s="736"/>
      <c r="AK6" s="736"/>
      <c r="AL6" s="736"/>
      <c r="AM6" s="736"/>
      <c r="AN6" s="736"/>
      <c r="AO6" s="736"/>
      <c r="AP6" s="128" t="s">
        <v>76</v>
      </c>
      <c r="AQ6" s="128" t="s">
        <v>77</v>
      </c>
      <c r="AR6" s="736"/>
      <c r="AS6" s="736"/>
      <c r="AT6" s="736"/>
      <c r="AU6" s="736"/>
      <c r="AV6" s="736"/>
      <c r="AW6" s="128" t="s">
        <v>76</v>
      </c>
      <c r="AX6" s="128" t="s">
        <v>77</v>
      </c>
      <c r="AY6" s="128" t="s">
        <v>91</v>
      </c>
      <c r="AZ6" s="128" t="s">
        <v>92</v>
      </c>
      <c r="BA6" s="736"/>
      <c r="BB6" s="128" t="s">
        <v>93</v>
      </c>
      <c r="BC6" s="128" t="s">
        <v>94</v>
      </c>
      <c r="BD6" s="736"/>
      <c r="BE6" s="736"/>
      <c r="BF6" s="736"/>
      <c r="BG6" s="736"/>
      <c r="BH6" s="736"/>
    </row>
    <row r="7" spans="1:60" ht="38.25" x14ac:dyDescent="0.25">
      <c r="A7" s="736"/>
      <c r="B7" s="128" t="s">
        <v>55</v>
      </c>
      <c r="C7" s="128" t="s">
        <v>56</v>
      </c>
      <c r="D7" s="128" t="s">
        <v>57</v>
      </c>
      <c r="E7" s="128" t="s">
        <v>58</v>
      </c>
      <c r="F7" s="128" t="s">
        <v>59</v>
      </c>
      <c r="G7" s="128" t="s">
        <v>55</v>
      </c>
      <c r="H7" s="128" t="s">
        <v>55</v>
      </c>
      <c r="I7" s="128" t="s">
        <v>55</v>
      </c>
      <c r="J7" s="128" t="s">
        <v>55</v>
      </c>
      <c r="K7" s="128" t="s">
        <v>55</v>
      </c>
      <c r="L7" s="128" t="s">
        <v>55</v>
      </c>
      <c r="M7" s="128" t="s">
        <v>55</v>
      </c>
      <c r="N7" s="128" t="s">
        <v>55</v>
      </c>
      <c r="O7" s="128" t="s">
        <v>55</v>
      </c>
      <c r="P7" s="128" t="s">
        <v>55</v>
      </c>
      <c r="Q7" s="128" t="s">
        <v>55</v>
      </c>
      <c r="R7" s="128" t="s">
        <v>55</v>
      </c>
      <c r="S7" s="128" t="s">
        <v>55</v>
      </c>
      <c r="T7" s="128" t="s">
        <v>55</v>
      </c>
      <c r="U7" s="128" t="s">
        <v>55</v>
      </c>
      <c r="V7" s="128" t="s">
        <v>55</v>
      </c>
      <c r="W7" s="128" t="s">
        <v>55</v>
      </c>
      <c r="X7" s="128" t="s">
        <v>55</v>
      </c>
      <c r="Y7" s="128" t="s">
        <v>55</v>
      </c>
      <c r="Z7" s="128" t="s">
        <v>55</v>
      </c>
      <c r="AA7" s="128" t="s">
        <v>55</v>
      </c>
      <c r="AB7" s="128" t="s">
        <v>55</v>
      </c>
      <c r="AC7" s="128" t="s">
        <v>55</v>
      </c>
      <c r="AD7" s="128" t="s">
        <v>55</v>
      </c>
      <c r="AE7" s="128" t="s">
        <v>55</v>
      </c>
      <c r="AF7" s="128" t="s">
        <v>55</v>
      </c>
      <c r="AG7" s="128" t="s">
        <v>55</v>
      </c>
      <c r="AH7" s="128" t="s">
        <v>55</v>
      </c>
      <c r="AI7" s="128" t="s">
        <v>55</v>
      </c>
      <c r="AJ7" s="128" t="s">
        <v>55</v>
      </c>
      <c r="AK7" s="128" t="s">
        <v>55</v>
      </c>
      <c r="AL7" s="128" t="s">
        <v>55</v>
      </c>
      <c r="AM7" s="128" t="s">
        <v>55</v>
      </c>
      <c r="AN7" s="128" t="s">
        <v>55</v>
      </c>
      <c r="AO7" s="128" t="s">
        <v>55</v>
      </c>
      <c r="AP7" s="128" t="s">
        <v>55</v>
      </c>
      <c r="AQ7" s="128" t="s">
        <v>55</v>
      </c>
      <c r="AR7" s="128" t="s">
        <v>55</v>
      </c>
      <c r="AS7" s="128" t="s">
        <v>55</v>
      </c>
      <c r="AT7" s="128" t="s">
        <v>55</v>
      </c>
      <c r="AU7" s="128" t="s">
        <v>55</v>
      </c>
      <c r="AV7" s="128" t="s">
        <v>55</v>
      </c>
      <c r="AW7" s="128" t="s">
        <v>55</v>
      </c>
      <c r="AX7" s="128" t="s">
        <v>55</v>
      </c>
      <c r="AY7" s="128" t="s">
        <v>55</v>
      </c>
      <c r="AZ7" s="128" t="s">
        <v>55</v>
      </c>
      <c r="BA7" s="128" t="s">
        <v>55</v>
      </c>
      <c r="BB7" s="128" t="s">
        <v>55</v>
      </c>
      <c r="BC7" s="128" t="s">
        <v>55</v>
      </c>
      <c r="BD7" s="128" t="s">
        <v>55</v>
      </c>
      <c r="BE7" s="128" t="s">
        <v>55</v>
      </c>
      <c r="BF7" s="128" t="s">
        <v>55</v>
      </c>
      <c r="BG7" s="128" t="s">
        <v>55</v>
      </c>
      <c r="BH7" s="128" t="s">
        <v>55</v>
      </c>
    </row>
    <row r="8" spans="1:60" ht="15.75" x14ac:dyDescent="0.25">
      <c r="A8" s="108">
        <v>1</v>
      </c>
      <c r="B8" s="143">
        <v>2</v>
      </c>
      <c r="C8" s="143">
        <v>3</v>
      </c>
      <c r="D8" s="143">
        <v>4</v>
      </c>
      <c r="E8" s="143">
        <v>5</v>
      </c>
      <c r="F8" s="143">
        <v>6</v>
      </c>
      <c r="G8" s="143">
        <v>7</v>
      </c>
      <c r="H8" s="143">
        <v>8</v>
      </c>
      <c r="I8" s="143">
        <v>9</v>
      </c>
      <c r="J8" s="143">
        <v>10</v>
      </c>
      <c r="K8" s="143">
        <v>11</v>
      </c>
      <c r="L8" s="143">
        <v>12</v>
      </c>
      <c r="M8" s="143">
        <v>13</v>
      </c>
      <c r="N8" s="143">
        <v>14</v>
      </c>
      <c r="O8" s="143">
        <v>15</v>
      </c>
      <c r="P8" s="143">
        <v>16</v>
      </c>
      <c r="Q8" s="143">
        <v>17</v>
      </c>
      <c r="R8" s="143">
        <v>18</v>
      </c>
      <c r="S8" s="143">
        <v>19</v>
      </c>
      <c r="T8" s="143">
        <v>20</v>
      </c>
      <c r="U8" s="143">
        <v>21</v>
      </c>
      <c r="V8" s="143">
        <v>22</v>
      </c>
      <c r="W8" s="143">
        <v>23</v>
      </c>
      <c r="X8" s="143">
        <v>24</v>
      </c>
      <c r="Y8" s="143">
        <v>25</v>
      </c>
      <c r="Z8" s="143">
        <v>26</v>
      </c>
      <c r="AA8" s="143">
        <v>27</v>
      </c>
      <c r="AB8" s="143">
        <v>28</v>
      </c>
      <c r="AC8" s="143">
        <v>29</v>
      </c>
      <c r="AD8" s="143">
        <v>30</v>
      </c>
      <c r="AE8" s="143">
        <v>31</v>
      </c>
      <c r="AF8" s="143">
        <v>32</v>
      </c>
      <c r="AG8" s="143">
        <v>33</v>
      </c>
      <c r="AH8" s="143">
        <v>34</v>
      </c>
      <c r="AI8" s="143">
        <v>35</v>
      </c>
      <c r="AJ8" s="143">
        <v>36</v>
      </c>
      <c r="AK8" s="143">
        <v>37</v>
      </c>
      <c r="AL8" s="143">
        <v>38</v>
      </c>
      <c r="AM8" s="143">
        <v>39</v>
      </c>
      <c r="AN8" s="143">
        <v>40</v>
      </c>
      <c r="AO8" s="143">
        <v>41</v>
      </c>
      <c r="AP8" s="143">
        <v>42</v>
      </c>
      <c r="AQ8" s="143">
        <v>43</v>
      </c>
      <c r="AR8" s="143">
        <v>44</v>
      </c>
      <c r="AS8" s="143">
        <v>45</v>
      </c>
      <c r="AT8" s="143">
        <v>46</v>
      </c>
      <c r="AU8" s="143">
        <v>47</v>
      </c>
      <c r="AV8" s="143">
        <v>48</v>
      </c>
      <c r="AW8" s="143">
        <v>49</v>
      </c>
      <c r="AX8" s="143">
        <v>50</v>
      </c>
      <c r="AY8" s="143">
        <v>51</v>
      </c>
      <c r="AZ8" s="143">
        <v>52</v>
      </c>
      <c r="BA8" s="143">
        <v>53</v>
      </c>
      <c r="BB8" s="143">
        <v>54</v>
      </c>
      <c r="BC8" s="143">
        <v>55</v>
      </c>
      <c r="BD8" s="143">
        <v>56</v>
      </c>
      <c r="BE8" s="143">
        <v>57</v>
      </c>
      <c r="BF8" s="143">
        <v>58</v>
      </c>
      <c r="BG8" s="143">
        <v>59</v>
      </c>
      <c r="BH8" s="143">
        <v>60</v>
      </c>
    </row>
    <row r="9" spans="1:60" s="134" customFormat="1" x14ac:dyDescent="0.25">
      <c r="A9" s="145">
        <v>44094</v>
      </c>
      <c r="B9" s="134">
        <v>62</v>
      </c>
      <c r="C9" s="134">
        <v>0</v>
      </c>
      <c r="D9" s="134">
        <v>9.9023342357234689</v>
      </c>
      <c r="E9" s="134">
        <v>0</v>
      </c>
      <c r="F9" s="134">
        <v>0</v>
      </c>
      <c r="G9" s="134">
        <v>62</v>
      </c>
      <c r="H9" s="134">
        <v>0</v>
      </c>
      <c r="I9" s="134">
        <v>30</v>
      </c>
      <c r="J9" s="134">
        <v>32</v>
      </c>
      <c r="K9" s="134">
        <v>0</v>
      </c>
      <c r="L9" s="134">
        <v>16</v>
      </c>
      <c r="M9" s="134">
        <v>0</v>
      </c>
      <c r="N9" s="134">
        <v>44</v>
      </c>
      <c r="O9" s="134">
        <v>1</v>
      </c>
      <c r="P9" s="134">
        <v>0</v>
      </c>
      <c r="Q9" s="134">
        <v>1</v>
      </c>
      <c r="R9" s="134">
        <v>0</v>
      </c>
      <c r="S9" s="134">
        <v>0</v>
      </c>
      <c r="T9" s="134">
        <v>0</v>
      </c>
      <c r="U9" s="134">
        <v>0</v>
      </c>
      <c r="V9" s="134">
        <v>0</v>
      </c>
      <c r="W9" s="134">
        <v>8</v>
      </c>
      <c r="X9" s="134">
        <v>23</v>
      </c>
      <c r="Y9" s="134">
        <v>31</v>
      </c>
      <c r="Z9" s="134">
        <v>0</v>
      </c>
      <c r="AA9" s="134">
        <v>5</v>
      </c>
      <c r="AB9" s="134">
        <v>2</v>
      </c>
      <c r="AC9" s="134">
        <v>37</v>
      </c>
      <c r="AD9" s="134">
        <v>0</v>
      </c>
      <c r="AE9" s="134">
        <v>18</v>
      </c>
      <c r="AF9" s="134">
        <v>30</v>
      </c>
      <c r="AG9" s="134">
        <v>32</v>
      </c>
      <c r="AH9" s="134">
        <v>2</v>
      </c>
      <c r="AI9" s="134">
        <v>54</v>
      </c>
      <c r="AJ9" s="134">
        <v>5</v>
      </c>
      <c r="AK9" s="134">
        <v>1</v>
      </c>
      <c r="AL9" s="134">
        <v>5</v>
      </c>
      <c r="AM9" s="134">
        <v>55</v>
      </c>
      <c r="AN9" s="134">
        <v>0</v>
      </c>
      <c r="AO9" s="134">
        <v>2</v>
      </c>
      <c r="AP9" s="134">
        <v>44</v>
      </c>
      <c r="AQ9" s="134">
        <v>18</v>
      </c>
      <c r="AR9" s="134">
        <v>0</v>
      </c>
      <c r="AS9" s="134">
        <v>1</v>
      </c>
      <c r="AT9" s="134">
        <v>59</v>
      </c>
      <c r="AU9" s="134">
        <v>2</v>
      </c>
      <c r="AV9" s="134">
        <v>0</v>
      </c>
      <c r="AW9" s="134">
        <v>29</v>
      </c>
      <c r="AX9" s="134">
        <v>33</v>
      </c>
      <c r="AY9" s="134">
        <v>24</v>
      </c>
      <c r="AZ9" s="134">
        <v>37</v>
      </c>
      <c r="BA9" s="134">
        <v>1</v>
      </c>
      <c r="BB9" s="134">
        <v>17</v>
      </c>
      <c r="BC9" s="134">
        <v>45</v>
      </c>
      <c r="BD9" s="134">
        <v>30</v>
      </c>
      <c r="BE9" s="134">
        <v>7</v>
      </c>
      <c r="BF9" s="134">
        <v>4</v>
      </c>
      <c r="BG9" s="134">
        <v>2</v>
      </c>
      <c r="BH9" s="134">
        <v>16</v>
      </c>
    </row>
    <row r="10" spans="1:60" s="134" customFormat="1" ht="15.75" x14ac:dyDescent="0.25">
      <c r="A10" s="144">
        <v>44095</v>
      </c>
      <c r="B10" s="12">
        <v>62</v>
      </c>
      <c r="C10" s="12">
        <v>0</v>
      </c>
      <c r="D10" s="30">
        <f t="shared" ref="D10:D39" si="0">B10*100000/626115</f>
        <v>9.9023342357234689</v>
      </c>
      <c r="E10" s="30">
        <f t="shared" ref="E10:E39" si="1">(B10*100/B9)-100</f>
        <v>0</v>
      </c>
      <c r="F10" s="12">
        <v>0</v>
      </c>
      <c r="G10" s="12">
        <v>62</v>
      </c>
      <c r="H10" s="12">
        <v>0</v>
      </c>
      <c r="I10" s="12">
        <v>30</v>
      </c>
      <c r="J10" s="12">
        <v>32</v>
      </c>
      <c r="K10" s="12">
        <v>0</v>
      </c>
      <c r="L10" s="12">
        <v>16</v>
      </c>
      <c r="M10" s="12">
        <v>0</v>
      </c>
      <c r="N10" s="12">
        <v>44</v>
      </c>
      <c r="O10" s="12">
        <v>1</v>
      </c>
      <c r="P10" s="12">
        <v>0</v>
      </c>
      <c r="Q10" s="12">
        <v>1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8</v>
      </c>
      <c r="X10" s="12">
        <v>23</v>
      </c>
      <c r="Y10" s="12">
        <v>31</v>
      </c>
      <c r="Z10" s="12">
        <v>0</v>
      </c>
      <c r="AA10" s="12">
        <v>5</v>
      </c>
      <c r="AB10" s="12">
        <v>2</v>
      </c>
      <c r="AC10" s="12">
        <v>37</v>
      </c>
      <c r="AD10" s="12">
        <v>0</v>
      </c>
      <c r="AE10" s="12">
        <v>18</v>
      </c>
      <c r="AF10" s="12">
        <v>30</v>
      </c>
      <c r="AG10" s="12">
        <v>32</v>
      </c>
      <c r="AH10" s="12">
        <v>2</v>
      </c>
      <c r="AI10" s="12">
        <v>54</v>
      </c>
      <c r="AJ10" s="12">
        <v>5</v>
      </c>
      <c r="AK10" s="12">
        <v>1</v>
      </c>
      <c r="AL10" s="12">
        <v>5</v>
      </c>
      <c r="AM10" s="12">
        <v>55</v>
      </c>
      <c r="AN10" s="12">
        <v>0</v>
      </c>
      <c r="AO10" s="12">
        <v>2</v>
      </c>
      <c r="AP10" s="12">
        <v>44</v>
      </c>
      <c r="AQ10" s="12">
        <v>18</v>
      </c>
      <c r="AR10" s="12">
        <v>0</v>
      </c>
      <c r="AS10" s="12">
        <v>1</v>
      </c>
      <c r="AT10" s="12">
        <v>59</v>
      </c>
      <c r="AU10" s="12">
        <v>2</v>
      </c>
      <c r="AV10" s="12">
        <v>0</v>
      </c>
      <c r="AW10" s="12">
        <v>29</v>
      </c>
      <c r="AX10" s="12">
        <v>33</v>
      </c>
      <c r="AY10" s="12">
        <v>24</v>
      </c>
      <c r="AZ10" s="12">
        <v>37</v>
      </c>
      <c r="BA10" s="12">
        <v>1</v>
      </c>
      <c r="BB10" s="12">
        <v>17</v>
      </c>
      <c r="BC10" s="12">
        <v>45</v>
      </c>
      <c r="BD10" s="12">
        <v>30</v>
      </c>
      <c r="BE10" s="12">
        <v>7</v>
      </c>
      <c r="BF10" s="12">
        <v>4</v>
      </c>
      <c r="BG10" s="12">
        <v>2</v>
      </c>
      <c r="BH10" s="12">
        <v>16</v>
      </c>
    </row>
    <row r="11" spans="1:60" ht="15.75" x14ac:dyDescent="0.25">
      <c r="A11" s="144">
        <v>44096</v>
      </c>
      <c r="B11" s="12">
        <v>62</v>
      </c>
      <c r="C11" s="12">
        <v>0</v>
      </c>
      <c r="D11" s="30">
        <f t="shared" si="0"/>
        <v>9.9023342357234689</v>
      </c>
      <c r="E11" s="30">
        <f t="shared" si="1"/>
        <v>0</v>
      </c>
      <c r="F11" s="12">
        <v>0</v>
      </c>
      <c r="G11" s="12">
        <v>62</v>
      </c>
      <c r="H11" s="12">
        <v>0</v>
      </c>
      <c r="I11" s="12">
        <v>30</v>
      </c>
      <c r="J11" s="12">
        <v>32</v>
      </c>
      <c r="K11" s="12">
        <v>0</v>
      </c>
      <c r="L11" s="12">
        <v>16</v>
      </c>
      <c r="M11" s="12">
        <v>0</v>
      </c>
      <c r="N11" s="12">
        <v>44</v>
      </c>
      <c r="O11" s="12">
        <v>1</v>
      </c>
      <c r="P11" s="12">
        <v>0</v>
      </c>
      <c r="Q11" s="12">
        <v>1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8</v>
      </c>
      <c r="X11" s="12">
        <v>23</v>
      </c>
      <c r="Y11" s="12">
        <v>31</v>
      </c>
      <c r="Z11" s="12">
        <v>0</v>
      </c>
      <c r="AA11" s="12">
        <v>5</v>
      </c>
      <c r="AB11" s="12">
        <v>2</v>
      </c>
      <c r="AC11" s="12">
        <v>37</v>
      </c>
      <c r="AD11" s="12">
        <v>0</v>
      </c>
      <c r="AE11" s="12">
        <v>18</v>
      </c>
      <c r="AF11" s="12">
        <v>30</v>
      </c>
      <c r="AG11" s="12">
        <v>32</v>
      </c>
      <c r="AH11" s="12">
        <v>2</v>
      </c>
      <c r="AI11" s="12">
        <v>54</v>
      </c>
      <c r="AJ11" s="12">
        <v>5</v>
      </c>
      <c r="AK11" s="12">
        <v>1</v>
      </c>
      <c r="AL11" s="12">
        <v>5</v>
      </c>
      <c r="AM11" s="12">
        <v>55</v>
      </c>
      <c r="AN11" s="12">
        <v>0</v>
      </c>
      <c r="AO11" s="12">
        <v>2</v>
      </c>
      <c r="AP11" s="12">
        <v>44</v>
      </c>
      <c r="AQ11" s="12">
        <v>18</v>
      </c>
      <c r="AR11" s="12">
        <v>0</v>
      </c>
      <c r="AS11" s="12">
        <v>1</v>
      </c>
      <c r="AT11" s="12">
        <v>59</v>
      </c>
      <c r="AU11" s="12">
        <v>2</v>
      </c>
      <c r="AV11" s="12">
        <v>0</v>
      </c>
      <c r="AW11" s="12">
        <v>29</v>
      </c>
      <c r="AX11" s="12">
        <v>33</v>
      </c>
      <c r="AY11" s="12">
        <v>24</v>
      </c>
      <c r="AZ11" s="12">
        <v>37</v>
      </c>
      <c r="BA11" s="12">
        <v>1</v>
      </c>
      <c r="BB11" s="12">
        <v>17</v>
      </c>
      <c r="BC11" s="12">
        <v>45</v>
      </c>
      <c r="BD11" s="12">
        <v>30</v>
      </c>
      <c r="BE11" s="12">
        <v>7</v>
      </c>
      <c r="BF11" s="12">
        <v>4</v>
      </c>
      <c r="BG11" s="12">
        <v>2</v>
      </c>
      <c r="BH11" s="12">
        <v>16</v>
      </c>
    </row>
    <row r="12" spans="1:60" ht="15.75" x14ac:dyDescent="0.25">
      <c r="A12" s="144">
        <v>44097</v>
      </c>
      <c r="B12" s="12">
        <v>62</v>
      </c>
      <c r="C12" s="12">
        <v>0</v>
      </c>
      <c r="D12" s="30">
        <f t="shared" si="0"/>
        <v>9.9023342357234689</v>
      </c>
      <c r="E12" s="30">
        <f t="shared" si="1"/>
        <v>0</v>
      </c>
      <c r="F12" s="12">
        <v>0</v>
      </c>
      <c r="G12" s="12">
        <v>62</v>
      </c>
      <c r="H12" s="12">
        <v>0</v>
      </c>
      <c r="I12" s="12">
        <v>30</v>
      </c>
      <c r="J12" s="12">
        <v>32</v>
      </c>
      <c r="K12" s="12">
        <v>0</v>
      </c>
      <c r="L12" s="12">
        <v>16</v>
      </c>
      <c r="M12" s="12">
        <v>0</v>
      </c>
      <c r="N12" s="12">
        <v>44</v>
      </c>
      <c r="O12" s="12">
        <v>1</v>
      </c>
      <c r="P12" s="12">
        <v>0</v>
      </c>
      <c r="Q12" s="12">
        <v>1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8</v>
      </c>
      <c r="X12" s="12">
        <v>23</v>
      </c>
      <c r="Y12" s="12">
        <v>31</v>
      </c>
      <c r="Z12" s="12">
        <v>0</v>
      </c>
      <c r="AA12" s="12">
        <v>5</v>
      </c>
      <c r="AB12" s="12">
        <v>2</v>
      </c>
      <c r="AC12" s="12">
        <v>37</v>
      </c>
      <c r="AD12" s="12">
        <v>0</v>
      </c>
      <c r="AE12" s="12">
        <v>18</v>
      </c>
      <c r="AF12" s="12">
        <v>30</v>
      </c>
      <c r="AG12" s="12">
        <v>32</v>
      </c>
      <c r="AH12" s="12">
        <v>2</v>
      </c>
      <c r="AI12" s="12">
        <v>54</v>
      </c>
      <c r="AJ12" s="12">
        <v>5</v>
      </c>
      <c r="AK12" s="12">
        <v>1</v>
      </c>
      <c r="AL12" s="12">
        <v>5</v>
      </c>
      <c r="AM12" s="12">
        <v>55</v>
      </c>
      <c r="AN12" s="12">
        <v>0</v>
      </c>
      <c r="AO12" s="12">
        <v>2</v>
      </c>
      <c r="AP12" s="12">
        <v>44</v>
      </c>
      <c r="AQ12" s="12">
        <v>18</v>
      </c>
      <c r="AR12" s="12">
        <v>0</v>
      </c>
      <c r="AS12" s="12">
        <v>1</v>
      </c>
      <c r="AT12" s="12">
        <v>59</v>
      </c>
      <c r="AU12" s="12">
        <v>2</v>
      </c>
      <c r="AV12" s="12">
        <v>0</v>
      </c>
      <c r="AW12" s="12">
        <v>29</v>
      </c>
      <c r="AX12" s="12">
        <v>33</v>
      </c>
      <c r="AY12" s="12">
        <v>24</v>
      </c>
      <c r="AZ12" s="12">
        <v>37</v>
      </c>
      <c r="BA12" s="12">
        <v>1</v>
      </c>
      <c r="BB12" s="12">
        <v>17</v>
      </c>
      <c r="BC12" s="12">
        <v>45</v>
      </c>
      <c r="BD12" s="12">
        <v>30</v>
      </c>
      <c r="BE12" s="12">
        <v>7</v>
      </c>
      <c r="BF12" s="12">
        <v>4</v>
      </c>
      <c r="BG12" s="12">
        <v>2</v>
      </c>
      <c r="BH12" s="12">
        <v>16</v>
      </c>
    </row>
    <row r="13" spans="1:60" ht="15.75" x14ac:dyDescent="0.25">
      <c r="A13" s="144">
        <v>44098</v>
      </c>
      <c r="B13" s="12">
        <v>62</v>
      </c>
      <c r="C13" s="12">
        <v>0</v>
      </c>
      <c r="D13" s="30">
        <f t="shared" si="0"/>
        <v>9.9023342357234689</v>
      </c>
      <c r="E13" s="30">
        <f t="shared" si="1"/>
        <v>0</v>
      </c>
      <c r="F13" s="12">
        <v>0</v>
      </c>
      <c r="G13" s="12">
        <v>62</v>
      </c>
      <c r="H13" s="12">
        <v>0</v>
      </c>
      <c r="I13" s="12">
        <v>30</v>
      </c>
      <c r="J13" s="12">
        <v>32</v>
      </c>
      <c r="K13" s="12">
        <v>0</v>
      </c>
      <c r="L13" s="12">
        <v>16</v>
      </c>
      <c r="M13" s="12">
        <v>0</v>
      </c>
      <c r="N13" s="12">
        <v>44</v>
      </c>
      <c r="O13" s="12">
        <v>1</v>
      </c>
      <c r="P13" s="12">
        <v>0</v>
      </c>
      <c r="Q13" s="12">
        <v>1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8</v>
      </c>
      <c r="X13" s="12">
        <v>23</v>
      </c>
      <c r="Y13" s="12">
        <v>31</v>
      </c>
      <c r="Z13" s="12">
        <v>0</v>
      </c>
      <c r="AA13" s="12">
        <v>5</v>
      </c>
      <c r="AB13" s="12">
        <v>2</v>
      </c>
      <c r="AC13" s="12">
        <v>37</v>
      </c>
      <c r="AD13" s="12">
        <v>0</v>
      </c>
      <c r="AE13" s="12">
        <v>18</v>
      </c>
      <c r="AF13" s="12">
        <v>30</v>
      </c>
      <c r="AG13" s="12">
        <v>32</v>
      </c>
      <c r="AH13" s="12">
        <v>2</v>
      </c>
      <c r="AI13" s="12">
        <v>54</v>
      </c>
      <c r="AJ13" s="12">
        <v>5</v>
      </c>
      <c r="AK13" s="12">
        <v>1</v>
      </c>
      <c r="AL13" s="12">
        <v>5</v>
      </c>
      <c r="AM13" s="12">
        <v>55</v>
      </c>
      <c r="AN13" s="12">
        <v>0</v>
      </c>
      <c r="AO13" s="12">
        <v>2</v>
      </c>
      <c r="AP13" s="12">
        <v>44</v>
      </c>
      <c r="AQ13" s="12">
        <v>18</v>
      </c>
      <c r="AR13" s="12">
        <v>0</v>
      </c>
      <c r="AS13" s="12">
        <v>1</v>
      </c>
      <c r="AT13" s="12">
        <v>59</v>
      </c>
      <c r="AU13" s="12">
        <v>2</v>
      </c>
      <c r="AV13" s="12">
        <v>0</v>
      </c>
      <c r="AW13" s="12">
        <v>29</v>
      </c>
      <c r="AX13" s="12">
        <v>33</v>
      </c>
      <c r="AY13" s="12">
        <v>24</v>
      </c>
      <c r="AZ13" s="12">
        <v>37</v>
      </c>
      <c r="BA13" s="12">
        <v>1</v>
      </c>
      <c r="BB13" s="12">
        <v>17</v>
      </c>
      <c r="BC13" s="12">
        <v>45</v>
      </c>
      <c r="BD13" s="12">
        <v>30</v>
      </c>
      <c r="BE13" s="12">
        <v>7</v>
      </c>
      <c r="BF13" s="12">
        <v>4</v>
      </c>
      <c r="BG13" s="12">
        <v>2</v>
      </c>
      <c r="BH13" s="12">
        <v>16</v>
      </c>
    </row>
    <row r="14" spans="1:60" ht="15.75" x14ac:dyDescent="0.25">
      <c r="A14" s="144">
        <v>44099</v>
      </c>
      <c r="B14" s="12">
        <v>62</v>
      </c>
      <c r="C14" s="12">
        <v>0</v>
      </c>
      <c r="D14" s="30">
        <f t="shared" si="0"/>
        <v>9.9023342357234689</v>
      </c>
      <c r="E14" s="30">
        <f t="shared" si="1"/>
        <v>0</v>
      </c>
      <c r="F14" s="12">
        <v>0</v>
      </c>
      <c r="G14" s="12">
        <v>62</v>
      </c>
      <c r="H14" s="12">
        <v>0</v>
      </c>
      <c r="I14" s="12">
        <v>30</v>
      </c>
      <c r="J14" s="12">
        <v>32</v>
      </c>
      <c r="K14" s="12">
        <v>0</v>
      </c>
      <c r="L14" s="12">
        <v>16</v>
      </c>
      <c r="M14" s="12">
        <v>0</v>
      </c>
      <c r="N14" s="12">
        <v>44</v>
      </c>
      <c r="O14" s="12">
        <v>1</v>
      </c>
      <c r="P14" s="12">
        <v>0</v>
      </c>
      <c r="Q14" s="12">
        <v>1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8</v>
      </c>
      <c r="X14" s="12">
        <v>23</v>
      </c>
      <c r="Y14" s="12">
        <v>31</v>
      </c>
      <c r="Z14" s="12">
        <v>0</v>
      </c>
      <c r="AA14" s="12">
        <v>5</v>
      </c>
      <c r="AB14" s="12">
        <v>2</v>
      </c>
      <c r="AC14" s="12">
        <v>37</v>
      </c>
      <c r="AD14" s="12">
        <v>0</v>
      </c>
      <c r="AE14" s="12">
        <v>18</v>
      </c>
      <c r="AF14" s="12">
        <v>30</v>
      </c>
      <c r="AG14" s="12">
        <v>32</v>
      </c>
      <c r="AH14" s="12">
        <v>2</v>
      </c>
      <c r="AI14" s="12">
        <v>54</v>
      </c>
      <c r="AJ14" s="12">
        <v>5</v>
      </c>
      <c r="AK14" s="12">
        <v>1</v>
      </c>
      <c r="AL14" s="12">
        <v>5</v>
      </c>
      <c r="AM14" s="12">
        <v>55</v>
      </c>
      <c r="AN14" s="12">
        <v>0</v>
      </c>
      <c r="AO14" s="12">
        <v>2</v>
      </c>
      <c r="AP14" s="12">
        <v>44</v>
      </c>
      <c r="AQ14" s="12">
        <v>18</v>
      </c>
      <c r="AR14" s="12">
        <v>0</v>
      </c>
      <c r="AS14" s="12">
        <v>1</v>
      </c>
      <c r="AT14" s="12">
        <v>59</v>
      </c>
      <c r="AU14" s="12">
        <v>2</v>
      </c>
      <c r="AV14" s="12">
        <v>0</v>
      </c>
      <c r="AW14" s="12">
        <v>29</v>
      </c>
      <c r="AX14" s="12">
        <v>33</v>
      </c>
      <c r="AY14" s="12">
        <v>24</v>
      </c>
      <c r="AZ14" s="12">
        <v>37</v>
      </c>
      <c r="BA14" s="12">
        <v>1</v>
      </c>
      <c r="BB14" s="12">
        <v>17</v>
      </c>
      <c r="BC14" s="12">
        <v>45</v>
      </c>
      <c r="BD14" s="12">
        <v>30</v>
      </c>
      <c r="BE14" s="12">
        <v>7</v>
      </c>
      <c r="BF14" s="12">
        <v>4</v>
      </c>
      <c r="BG14" s="12">
        <v>2</v>
      </c>
      <c r="BH14" s="12">
        <v>16</v>
      </c>
    </row>
    <row r="15" spans="1:60" ht="15.75" x14ac:dyDescent="0.25">
      <c r="A15" s="144">
        <v>44100</v>
      </c>
      <c r="B15" s="12">
        <v>62</v>
      </c>
      <c r="C15" s="12">
        <v>0</v>
      </c>
      <c r="D15" s="30">
        <f t="shared" si="0"/>
        <v>9.9023342357234689</v>
      </c>
      <c r="E15" s="30">
        <f t="shared" si="1"/>
        <v>0</v>
      </c>
      <c r="F15" s="12">
        <v>0</v>
      </c>
      <c r="G15" s="12">
        <v>62</v>
      </c>
      <c r="H15" s="12">
        <v>0</v>
      </c>
      <c r="I15" s="12">
        <v>30</v>
      </c>
      <c r="J15" s="12">
        <v>32</v>
      </c>
      <c r="K15" s="12">
        <v>0</v>
      </c>
      <c r="L15" s="12">
        <v>16</v>
      </c>
      <c r="M15" s="12">
        <v>0</v>
      </c>
      <c r="N15" s="12">
        <v>44</v>
      </c>
      <c r="O15" s="12">
        <v>1</v>
      </c>
      <c r="P15" s="12">
        <v>0</v>
      </c>
      <c r="Q15" s="12">
        <v>1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8</v>
      </c>
      <c r="X15" s="12">
        <v>23</v>
      </c>
      <c r="Y15" s="12">
        <v>31</v>
      </c>
      <c r="Z15" s="12">
        <v>0</v>
      </c>
      <c r="AA15" s="12">
        <v>5</v>
      </c>
      <c r="AB15" s="12">
        <v>2</v>
      </c>
      <c r="AC15" s="12">
        <v>37</v>
      </c>
      <c r="AD15" s="12">
        <v>0</v>
      </c>
      <c r="AE15" s="12">
        <v>18</v>
      </c>
      <c r="AF15" s="12">
        <v>30</v>
      </c>
      <c r="AG15" s="12">
        <v>32</v>
      </c>
      <c r="AH15" s="12">
        <v>2</v>
      </c>
      <c r="AI15" s="12">
        <v>54</v>
      </c>
      <c r="AJ15" s="12">
        <v>5</v>
      </c>
      <c r="AK15" s="12">
        <v>1</v>
      </c>
      <c r="AL15" s="12">
        <v>5</v>
      </c>
      <c r="AM15" s="12">
        <v>55</v>
      </c>
      <c r="AN15" s="12">
        <v>0</v>
      </c>
      <c r="AO15" s="12">
        <v>2</v>
      </c>
      <c r="AP15" s="12">
        <v>44</v>
      </c>
      <c r="AQ15" s="12">
        <v>18</v>
      </c>
      <c r="AR15" s="12">
        <v>0</v>
      </c>
      <c r="AS15" s="12">
        <v>1</v>
      </c>
      <c r="AT15" s="12">
        <v>59</v>
      </c>
      <c r="AU15" s="12">
        <v>2</v>
      </c>
      <c r="AV15" s="12">
        <v>0</v>
      </c>
      <c r="AW15" s="12">
        <v>29</v>
      </c>
      <c r="AX15" s="12">
        <v>33</v>
      </c>
      <c r="AY15" s="12">
        <v>24</v>
      </c>
      <c r="AZ15" s="12">
        <v>37</v>
      </c>
      <c r="BA15" s="12">
        <v>1</v>
      </c>
      <c r="BB15" s="12">
        <v>17</v>
      </c>
      <c r="BC15" s="12">
        <v>45</v>
      </c>
      <c r="BD15" s="12">
        <v>30</v>
      </c>
      <c r="BE15" s="12">
        <v>7</v>
      </c>
      <c r="BF15" s="12">
        <v>4</v>
      </c>
      <c r="BG15" s="12">
        <v>2</v>
      </c>
      <c r="BH15" s="12">
        <v>16</v>
      </c>
    </row>
    <row r="16" spans="1:60" ht="15.75" x14ac:dyDescent="0.25">
      <c r="A16" s="144">
        <v>44101</v>
      </c>
      <c r="B16" s="12">
        <v>62</v>
      </c>
      <c r="C16" s="12">
        <v>0</v>
      </c>
      <c r="D16" s="30">
        <f t="shared" si="0"/>
        <v>9.9023342357234689</v>
      </c>
      <c r="E16" s="30">
        <f t="shared" si="1"/>
        <v>0</v>
      </c>
      <c r="F16" s="12">
        <v>0</v>
      </c>
      <c r="G16" s="12">
        <v>62</v>
      </c>
      <c r="H16" s="12">
        <v>0</v>
      </c>
      <c r="I16" s="12">
        <v>30</v>
      </c>
      <c r="J16" s="12">
        <v>32</v>
      </c>
      <c r="K16" s="12">
        <v>0</v>
      </c>
      <c r="L16" s="12">
        <v>16</v>
      </c>
      <c r="M16" s="12">
        <v>0</v>
      </c>
      <c r="N16" s="12">
        <v>44</v>
      </c>
      <c r="O16" s="12">
        <v>1</v>
      </c>
      <c r="P16" s="12">
        <v>0</v>
      </c>
      <c r="Q16" s="12">
        <v>1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8</v>
      </c>
      <c r="X16" s="12">
        <v>23</v>
      </c>
      <c r="Y16" s="12">
        <v>31</v>
      </c>
      <c r="Z16" s="12">
        <v>0</v>
      </c>
      <c r="AA16" s="12">
        <v>5</v>
      </c>
      <c r="AB16" s="12">
        <v>2</v>
      </c>
      <c r="AC16" s="12">
        <v>37</v>
      </c>
      <c r="AD16" s="12">
        <v>0</v>
      </c>
      <c r="AE16" s="12">
        <v>18</v>
      </c>
      <c r="AF16" s="12">
        <v>30</v>
      </c>
      <c r="AG16" s="12">
        <v>32</v>
      </c>
      <c r="AH16" s="12">
        <v>2</v>
      </c>
      <c r="AI16" s="12">
        <v>54</v>
      </c>
      <c r="AJ16" s="12">
        <v>5</v>
      </c>
      <c r="AK16" s="12">
        <v>1</v>
      </c>
      <c r="AL16" s="12">
        <v>5</v>
      </c>
      <c r="AM16" s="12">
        <v>55</v>
      </c>
      <c r="AN16" s="12">
        <v>0</v>
      </c>
      <c r="AO16" s="12">
        <v>2</v>
      </c>
      <c r="AP16" s="12">
        <v>44</v>
      </c>
      <c r="AQ16" s="12">
        <v>18</v>
      </c>
      <c r="AR16" s="12">
        <v>0</v>
      </c>
      <c r="AS16" s="12">
        <v>1</v>
      </c>
      <c r="AT16" s="12">
        <v>59</v>
      </c>
      <c r="AU16" s="12">
        <v>2</v>
      </c>
      <c r="AV16" s="12">
        <v>0</v>
      </c>
      <c r="AW16" s="12">
        <v>29</v>
      </c>
      <c r="AX16" s="12">
        <v>33</v>
      </c>
      <c r="AY16" s="12">
        <v>24</v>
      </c>
      <c r="AZ16" s="12">
        <v>37</v>
      </c>
      <c r="BA16" s="12">
        <v>1</v>
      </c>
      <c r="BB16" s="12">
        <v>17</v>
      </c>
      <c r="BC16" s="12">
        <v>45</v>
      </c>
      <c r="BD16" s="12">
        <v>30</v>
      </c>
      <c r="BE16" s="12">
        <v>7</v>
      </c>
      <c r="BF16" s="12">
        <v>4</v>
      </c>
      <c r="BG16" s="12">
        <v>2</v>
      </c>
      <c r="BH16" s="12">
        <v>16</v>
      </c>
    </row>
    <row r="17" spans="1:60" ht="15.75" x14ac:dyDescent="0.25">
      <c r="A17" s="144">
        <v>44102</v>
      </c>
      <c r="B17" s="12">
        <v>62</v>
      </c>
      <c r="C17" s="12">
        <v>0</v>
      </c>
      <c r="D17" s="30">
        <f t="shared" si="0"/>
        <v>9.9023342357234689</v>
      </c>
      <c r="E17" s="30">
        <f t="shared" si="1"/>
        <v>0</v>
      </c>
      <c r="F17" s="12">
        <v>0</v>
      </c>
      <c r="G17" s="12">
        <v>62</v>
      </c>
      <c r="H17" s="12">
        <v>0</v>
      </c>
      <c r="I17" s="12">
        <v>30</v>
      </c>
      <c r="J17" s="12">
        <v>32</v>
      </c>
      <c r="K17" s="12">
        <v>0</v>
      </c>
      <c r="L17" s="12">
        <v>16</v>
      </c>
      <c r="M17" s="12">
        <v>0</v>
      </c>
      <c r="N17" s="12">
        <v>44</v>
      </c>
      <c r="O17" s="12">
        <v>1</v>
      </c>
      <c r="P17" s="12">
        <v>0</v>
      </c>
      <c r="Q17" s="12">
        <v>1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8</v>
      </c>
      <c r="X17" s="12">
        <v>23</v>
      </c>
      <c r="Y17" s="12">
        <v>31</v>
      </c>
      <c r="Z17" s="12">
        <v>0</v>
      </c>
      <c r="AA17" s="12">
        <v>5</v>
      </c>
      <c r="AB17" s="12">
        <v>2</v>
      </c>
      <c r="AC17" s="12">
        <v>37</v>
      </c>
      <c r="AD17" s="12">
        <v>0</v>
      </c>
      <c r="AE17" s="12">
        <v>18</v>
      </c>
      <c r="AF17" s="12">
        <v>30</v>
      </c>
      <c r="AG17" s="12">
        <v>32</v>
      </c>
      <c r="AH17" s="12">
        <v>2</v>
      </c>
      <c r="AI17" s="12">
        <v>54</v>
      </c>
      <c r="AJ17" s="12">
        <v>5</v>
      </c>
      <c r="AK17" s="12">
        <v>1</v>
      </c>
      <c r="AL17" s="12">
        <v>5</v>
      </c>
      <c r="AM17" s="12">
        <v>55</v>
      </c>
      <c r="AN17" s="12">
        <v>0</v>
      </c>
      <c r="AO17" s="12">
        <v>2</v>
      </c>
      <c r="AP17" s="12">
        <v>44</v>
      </c>
      <c r="AQ17" s="12">
        <v>18</v>
      </c>
      <c r="AR17" s="12">
        <v>0</v>
      </c>
      <c r="AS17" s="12">
        <v>1</v>
      </c>
      <c r="AT17" s="12">
        <v>59</v>
      </c>
      <c r="AU17" s="12">
        <v>2</v>
      </c>
      <c r="AV17" s="12">
        <v>0</v>
      </c>
      <c r="AW17" s="12">
        <v>29</v>
      </c>
      <c r="AX17" s="12">
        <v>33</v>
      </c>
      <c r="AY17" s="12">
        <v>24</v>
      </c>
      <c r="AZ17" s="12">
        <v>37</v>
      </c>
      <c r="BA17" s="12">
        <v>1</v>
      </c>
      <c r="BB17" s="12">
        <v>17</v>
      </c>
      <c r="BC17" s="12">
        <v>45</v>
      </c>
      <c r="BD17" s="12">
        <v>30</v>
      </c>
      <c r="BE17" s="12">
        <v>7</v>
      </c>
      <c r="BF17" s="12">
        <v>4</v>
      </c>
      <c r="BG17" s="12">
        <v>2</v>
      </c>
      <c r="BH17" s="12">
        <v>16</v>
      </c>
    </row>
    <row r="18" spans="1:60" ht="15.75" x14ac:dyDescent="0.25">
      <c r="A18" s="144">
        <v>44103</v>
      </c>
      <c r="B18" s="12">
        <v>62</v>
      </c>
      <c r="C18" s="12">
        <v>0</v>
      </c>
      <c r="D18" s="30">
        <f t="shared" si="0"/>
        <v>9.9023342357234689</v>
      </c>
      <c r="E18" s="30">
        <f t="shared" si="1"/>
        <v>0</v>
      </c>
      <c r="F18" s="12">
        <v>0</v>
      </c>
      <c r="G18" s="12">
        <v>62</v>
      </c>
      <c r="H18" s="12">
        <v>0</v>
      </c>
      <c r="I18" s="12">
        <v>30</v>
      </c>
      <c r="J18" s="12">
        <v>32</v>
      </c>
      <c r="K18" s="12">
        <v>0</v>
      </c>
      <c r="L18" s="12">
        <v>16</v>
      </c>
      <c r="M18" s="12">
        <v>0</v>
      </c>
      <c r="N18" s="12">
        <v>44</v>
      </c>
      <c r="O18" s="12">
        <v>1</v>
      </c>
      <c r="P18" s="12">
        <v>0</v>
      </c>
      <c r="Q18" s="12">
        <v>1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8</v>
      </c>
      <c r="X18" s="12">
        <v>23</v>
      </c>
      <c r="Y18" s="12">
        <v>31</v>
      </c>
      <c r="Z18" s="12">
        <v>0</v>
      </c>
      <c r="AA18" s="12">
        <v>5</v>
      </c>
      <c r="AB18" s="12">
        <v>2</v>
      </c>
      <c r="AC18" s="12">
        <v>37</v>
      </c>
      <c r="AD18" s="12">
        <v>0</v>
      </c>
      <c r="AE18" s="12">
        <v>18</v>
      </c>
      <c r="AF18" s="12">
        <v>30</v>
      </c>
      <c r="AG18" s="12">
        <v>32</v>
      </c>
      <c r="AH18" s="12">
        <v>2</v>
      </c>
      <c r="AI18" s="12">
        <v>54</v>
      </c>
      <c r="AJ18" s="12">
        <v>5</v>
      </c>
      <c r="AK18" s="12">
        <v>1</v>
      </c>
      <c r="AL18" s="12">
        <v>5</v>
      </c>
      <c r="AM18" s="12">
        <v>55</v>
      </c>
      <c r="AN18" s="12">
        <v>0</v>
      </c>
      <c r="AO18" s="12">
        <v>2</v>
      </c>
      <c r="AP18" s="12">
        <v>44</v>
      </c>
      <c r="AQ18" s="12">
        <v>18</v>
      </c>
      <c r="AR18" s="12">
        <v>0</v>
      </c>
      <c r="AS18" s="12">
        <v>1</v>
      </c>
      <c r="AT18" s="12">
        <v>59</v>
      </c>
      <c r="AU18" s="12">
        <v>2</v>
      </c>
      <c r="AV18" s="12">
        <v>0</v>
      </c>
      <c r="AW18" s="12">
        <v>29</v>
      </c>
      <c r="AX18" s="12">
        <v>33</v>
      </c>
      <c r="AY18" s="12">
        <v>24</v>
      </c>
      <c r="AZ18" s="12">
        <v>37</v>
      </c>
      <c r="BA18" s="12">
        <v>1</v>
      </c>
      <c r="BB18" s="12">
        <v>17</v>
      </c>
      <c r="BC18" s="12">
        <v>45</v>
      </c>
      <c r="BD18" s="12">
        <v>30</v>
      </c>
      <c r="BE18" s="12">
        <v>7</v>
      </c>
      <c r="BF18" s="12">
        <v>4</v>
      </c>
      <c r="BG18" s="12">
        <v>2</v>
      </c>
      <c r="BH18" s="12">
        <v>16</v>
      </c>
    </row>
    <row r="19" spans="1:60" ht="15.75" x14ac:dyDescent="0.25">
      <c r="A19" s="144">
        <v>44104</v>
      </c>
      <c r="B19" s="12">
        <v>62</v>
      </c>
      <c r="C19" s="12">
        <v>0</v>
      </c>
      <c r="D19" s="30">
        <f t="shared" si="0"/>
        <v>9.9023342357234689</v>
      </c>
      <c r="E19" s="30">
        <f t="shared" si="1"/>
        <v>0</v>
      </c>
      <c r="F19" s="12">
        <v>0</v>
      </c>
      <c r="G19" s="12">
        <v>62</v>
      </c>
      <c r="H19" s="12">
        <v>0</v>
      </c>
      <c r="I19" s="12">
        <v>30</v>
      </c>
      <c r="J19" s="12">
        <v>32</v>
      </c>
      <c r="K19" s="12">
        <v>0</v>
      </c>
      <c r="L19" s="12">
        <v>16</v>
      </c>
      <c r="M19" s="12">
        <v>0</v>
      </c>
      <c r="N19" s="12">
        <v>44</v>
      </c>
      <c r="O19" s="12">
        <v>1</v>
      </c>
      <c r="P19" s="12">
        <v>0</v>
      </c>
      <c r="Q19" s="12">
        <v>1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8</v>
      </c>
      <c r="X19" s="12">
        <v>23</v>
      </c>
      <c r="Y19" s="12">
        <v>31</v>
      </c>
      <c r="Z19" s="12">
        <v>0</v>
      </c>
      <c r="AA19" s="12">
        <v>5</v>
      </c>
      <c r="AB19" s="12">
        <v>2</v>
      </c>
      <c r="AC19" s="12">
        <v>37</v>
      </c>
      <c r="AD19" s="12">
        <v>0</v>
      </c>
      <c r="AE19" s="12">
        <v>18</v>
      </c>
      <c r="AF19" s="12">
        <v>30</v>
      </c>
      <c r="AG19" s="12">
        <v>32</v>
      </c>
      <c r="AH19" s="12">
        <v>2</v>
      </c>
      <c r="AI19" s="12">
        <v>54</v>
      </c>
      <c r="AJ19" s="12">
        <v>5</v>
      </c>
      <c r="AK19" s="12">
        <v>1</v>
      </c>
      <c r="AL19" s="12">
        <v>5</v>
      </c>
      <c r="AM19" s="12">
        <v>55</v>
      </c>
      <c r="AN19" s="12">
        <v>0</v>
      </c>
      <c r="AO19" s="12">
        <v>2</v>
      </c>
      <c r="AP19" s="12">
        <v>44</v>
      </c>
      <c r="AQ19" s="12">
        <v>18</v>
      </c>
      <c r="AR19" s="12">
        <v>0</v>
      </c>
      <c r="AS19" s="12">
        <v>1</v>
      </c>
      <c r="AT19" s="12">
        <v>59</v>
      </c>
      <c r="AU19" s="12">
        <v>2</v>
      </c>
      <c r="AV19" s="12">
        <v>0</v>
      </c>
      <c r="AW19" s="12">
        <v>29</v>
      </c>
      <c r="AX19" s="12">
        <v>33</v>
      </c>
      <c r="AY19" s="12">
        <v>24</v>
      </c>
      <c r="AZ19" s="12">
        <v>37</v>
      </c>
      <c r="BA19" s="12">
        <v>1</v>
      </c>
      <c r="BB19" s="12">
        <v>17</v>
      </c>
      <c r="BC19" s="12">
        <v>45</v>
      </c>
      <c r="BD19" s="12">
        <v>30</v>
      </c>
      <c r="BE19" s="12">
        <v>7</v>
      </c>
      <c r="BF19" s="12">
        <v>4</v>
      </c>
      <c r="BG19" s="12">
        <v>2</v>
      </c>
      <c r="BH19" s="12">
        <v>16</v>
      </c>
    </row>
    <row r="20" spans="1:60" ht="15.75" x14ac:dyDescent="0.25">
      <c r="A20" s="144">
        <v>44105</v>
      </c>
      <c r="B20" s="12">
        <v>62</v>
      </c>
      <c r="C20" s="12">
        <v>0</v>
      </c>
      <c r="D20" s="30">
        <f t="shared" si="0"/>
        <v>9.9023342357234689</v>
      </c>
      <c r="E20" s="30">
        <f t="shared" si="1"/>
        <v>0</v>
      </c>
      <c r="F20" s="12">
        <v>0</v>
      </c>
      <c r="G20" s="12">
        <v>62</v>
      </c>
      <c r="H20" s="12">
        <v>0</v>
      </c>
      <c r="I20" s="12">
        <v>30</v>
      </c>
      <c r="J20" s="12">
        <v>32</v>
      </c>
      <c r="K20" s="12">
        <v>0</v>
      </c>
      <c r="L20" s="12">
        <v>16</v>
      </c>
      <c r="M20" s="12">
        <v>0</v>
      </c>
      <c r="N20" s="12">
        <v>44</v>
      </c>
      <c r="O20" s="12">
        <v>1</v>
      </c>
      <c r="P20" s="12">
        <v>0</v>
      </c>
      <c r="Q20" s="12">
        <v>1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8</v>
      </c>
      <c r="X20" s="12">
        <v>23</v>
      </c>
      <c r="Y20" s="12">
        <v>31</v>
      </c>
      <c r="Z20" s="12">
        <v>0</v>
      </c>
      <c r="AA20" s="12">
        <v>5</v>
      </c>
      <c r="AB20" s="12">
        <v>2</v>
      </c>
      <c r="AC20" s="12">
        <v>37</v>
      </c>
      <c r="AD20" s="12">
        <v>0</v>
      </c>
      <c r="AE20" s="12">
        <v>18</v>
      </c>
      <c r="AF20" s="12">
        <v>30</v>
      </c>
      <c r="AG20" s="12">
        <v>32</v>
      </c>
      <c r="AH20" s="12">
        <v>2</v>
      </c>
      <c r="AI20" s="12">
        <v>54</v>
      </c>
      <c r="AJ20" s="12">
        <v>5</v>
      </c>
      <c r="AK20" s="12">
        <v>1</v>
      </c>
      <c r="AL20" s="12">
        <v>5</v>
      </c>
      <c r="AM20" s="12">
        <v>55</v>
      </c>
      <c r="AN20" s="12">
        <v>0</v>
      </c>
      <c r="AO20" s="12">
        <v>2</v>
      </c>
      <c r="AP20" s="12">
        <v>44</v>
      </c>
      <c r="AQ20" s="12">
        <v>18</v>
      </c>
      <c r="AR20" s="12">
        <v>0</v>
      </c>
      <c r="AS20" s="12">
        <v>1</v>
      </c>
      <c r="AT20" s="12">
        <v>59</v>
      </c>
      <c r="AU20" s="12">
        <v>2</v>
      </c>
      <c r="AV20" s="12">
        <v>0</v>
      </c>
      <c r="AW20" s="12">
        <v>29</v>
      </c>
      <c r="AX20" s="12">
        <v>33</v>
      </c>
      <c r="AY20" s="12">
        <v>24</v>
      </c>
      <c r="AZ20" s="12">
        <v>37</v>
      </c>
      <c r="BA20" s="12">
        <v>1</v>
      </c>
      <c r="BB20" s="12">
        <v>17</v>
      </c>
      <c r="BC20" s="12">
        <v>45</v>
      </c>
      <c r="BD20" s="12">
        <v>30</v>
      </c>
      <c r="BE20" s="12">
        <v>7</v>
      </c>
      <c r="BF20" s="12">
        <v>4</v>
      </c>
      <c r="BG20" s="12">
        <v>2</v>
      </c>
      <c r="BH20" s="12">
        <v>16</v>
      </c>
    </row>
    <row r="21" spans="1:60" ht="15.75" x14ac:dyDescent="0.25">
      <c r="A21" s="144">
        <v>44106</v>
      </c>
      <c r="B21" s="12">
        <v>62</v>
      </c>
      <c r="C21" s="12">
        <v>0</v>
      </c>
      <c r="D21" s="30">
        <f t="shared" si="0"/>
        <v>9.9023342357234689</v>
      </c>
      <c r="E21" s="30">
        <f t="shared" si="1"/>
        <v>0</v>
      </c>
      <c r="F21" s="12">
        <v>0</v>
      </c>
      <c r="G21" s="12">
        <v>62</v>
      </c>
      <c r="H21" s="12">
        <v>0</v>
      </c>
      <c r="I21" s="12">
        <v>30</v>
      </c>
      <c r="J21" s="12">
        <v>32</v>
      </c>
      <c r="K21" s="12">
        <v>0</v>
      </c>
      <c r="L21" s="12">
        <v>16</v>
      </c>
      <c r="M21" s="12">
        <v>0</v>
      </c>
      <c r="N21" s="12">
        <v>44</v>
      </c>
      <c r="O21" s="12">
        <v>1</v>
      </c>
      <c r="P21" s="12">
        <v>0</v>
      </c>
      <c r="Q21" s="12">
        <v>1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8</v>
      </c>
      <c r="X21" s="12">
        <v>23</v>
      </c>
      <c r="Y21" s="12">
        <v>31</v>
      </c>
      <c r="Z21" s="12">
        <v>0</v>
      </c>
      <c r="AA21" s="12">
        <v>5</v>
      </c>
      <c r="AB21" s="12">
        <v>2</v>
      </c>
      <c r="AC21" s="12">
        <v>37</v>
      </c>
      <c r="AD21" s="12">
        <v>0</v>
      </c>
      <c r="AE21" s="12">
        <v>18</v>
      </c>
      <c r="AF21" s="12">
        <v>30</v>
      </c>
      <c r="AG21" s="12">
        <v>32</v>
      </c>
      <c r="AH21" s="12">
        <v>2</v>
      </c>
      <c r="AI21" s="12">
        <v>54</v>
      </c>
      <c r="AJ21" s="12">
        <v>5</v>
      </c>
      <c r="AK21" s="12">
        <v>1</v>
      </c>
      <c r="AL21" s="12">
        <v>5</v>
      </c>
      <c r="AM21" s="12">
        <v>55</v>
      </c>
      <c r="AN21" s="12">
        <v>0</v>
      </c>
      <c r="AO21" s="12">
        <v>2</v>
      </c>
      <c r="AP21" s="12">
        <v>44</v>
      </c>
      <c r="AQ21" s="12">
        <v>18</v>
      </c>
      <c r="AR21" s="12">
        <v>0</v>
      </c>
      <c r="AS21" s="12">
        <v>1</v>
      </c>
      <c r="AT21" s="12">
        <v>59</v>
      </c>
      <c r="AU21" s="12">
        <v>2</v>
      </c>
      <c r="AV21" s="12">
        <v>0</v>
      </c>
      <c r="AW21" s="12">
        <v>29</v>
      </c>
      <c r="AX21" s="12">
        <v>33</v>
      </c>
      <c r="AY21" s="12">
        <v>24</v>
      </c>
      <c r="AZ21" s="12">
        <v>37</v>
      </c>
      <c r="BA21" s="12">
        <v>1</v>
      </c>
      <c r="BB21" s="12">
        <v>17</v>
      </c>
      <c r="BC21" s="12">
        <v>45</v>
      </c>
      <c r="BD21" s="12">
        <v>30</v>
      </c>
      <c r="BE21" s="12">
        <v>7</v>
      </c>
      <c r="BF21" s="12">
        <v>4</v>
      </c>
      <c r="BG21" s="12">
        <v>2</v>
      </c>
      <c r="BH21" s="12">
        <v>16</v>
      </c>
    </row>
    <row r="22" spans="1:60" ht="15.75" x14ac:dyDescent="0.25">
      <c r="A22" s="144">
        <v>44107</v>
      </c>
      <c r="B22" s="12">
        <v>62</v>
      </c>
      <c r="C22" s="12">
        <v>0</v>
      </c>
      <c r="D22" s="30">
        <f t="shared" si="0"/>
        <v>9.9023342357234689</v>
      </c>
      <c r="E22" s="30">
        <f t="shared" si="1"/>
        <v>0</v>
      </c>
      <c r="F22" s="12">
        <v>0</v>
      </c>
      <c r="G22" s="12">
        <v>62</v>
      </c>
      <c r="H22" s="12">
        <v>0</v>
      </c>
      <c r="I22" s="12">
        <v>30</v>
      </c>
      <c r="J22" s="12">
        <v>32</v>
      </c>
      <c r="K22" s="12">
        <v>0</v>
      </c>
      <c r="L22" s="12">
        <v>16</v>
      </c>
      <c r="M22" s="12">
        <v>0</v>
      </c>
      <c r="N22" s="12">
        <v>44</v>
      </c>
      <c r="O22" s="12">
        <v>1</v>
      </c>
      <c r="P22" s="12">
        <v>0</v>
      </c>
      <c r="Q22" s="12">
        <v>1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8</v>
      </c>
      <c r="X22" s="12">
        <v>23</v>
      </c>
      <c r="Y22" s="12">
        <v>31</v>
      </c>
      <c r="Z22" s="12">
        <v>0</v>
      </c>
      <c r="AA22" s="12">
        <v>5</v>
      </c>
      <c r="AB22" s="12">
        <v>2</v>
      </c>
      <c r="AC22" s="12">
        <v>37</v>
      </c>
      <c r="AD22" s="12">
        <v>0</v>
      </c>
      <c r="AE22" s="12">
        <v>18</v>
      </c>
      <c r="AF22" s="12">
        <v>30</v>
      </c>
      <c r="AG22" s="12">
        <v>32</v>
      </c>
      <c r="AH22" s="12">
        <v>2</v>
      </c>
      <c r="AI22" s="12">
        <v>54</v>
      </c>
      <c r="AJ22" s="12">
        <v>5</v>
      </c>
      <c r="AK22" s="12">
        <v>1</v>
      </c>
      <c r="AL22" s="12">
        <v>5</v>
      </c>
      <c r="AM22" s="12">
        <v>55</v>
      </c>
      <c r="AN22" s="12">
        <v>0</v>
      </c>
      <c r="AO22" s="12">
        <v>2</v>
      </c>
      <c r="AP22" s="12">
        <v>44</v>
      </c>
      <c r="AQ22" s="12">
        <v>18</v>
      </c>
      <c r="AR22" s="12">
        <v>0</v>
      </c>
      <c r="AS22" s="12">
        <v>1</v>
      </c>
      <c r="AT22" s="12">
        <v>59</v>
      </c>
      <c r="AU22" s="12">
        <v>2</v>
      </c>
      <c r="AV22" s="12">
        <v>0</v>
      </c>
      <c r="AW22" s="12">
        <v>29</v>
      </c>
      <c r="AX22" s="12">
        <v>33</v>
      </c>
      <c r="AY22" s="12">
        <v>24</v>
      </c>
      <c r="AZ22" s="12">
        <v>37</v>
      </c>
      <c r="BA22" s="12">
        <v>1</v>
      </c>
      <c r="BB22" s="12">
        <v>17</v>
      </c>
      <c r="BC22" s="12">
        <v>45</v>
      </c>
      <c r="BD22" s="12">
        <v>30</v>
      </c>
      <c r="BE22" s="12">
        <v>7</v>
      </c>
      <c r="BF22" s="12">
        <v>4</v>
      </c>
      <c r="BG22" s="12">
        <v>2</v>
      </c>
      <c r="BH22" s="12">
        <v>16</v>
      </c>
    </row>
    <row r="23" spans="1:60" ht="15.75" x14ac:dyDescent="0.25">
      <c r="A23" s="144">
        <v>44108</v>
      </c>
      <c r="B23" s="12">
        <v>62</v>
      </c>
      <c r="C23" s="12">
        <v>0</v>
      </c>
      <c r="D23" s="30">
        <f t="shared" si="0"/>
        <v>9.9023342357234689</v>
      </c>
      <c r="E23" s="30">
        <f t="shared" si="1"/>
        <v>0</v>
      </c>
      <c r="F23" s="12">
        <v>0</v>
      </c>
      <c r="G23" s="12">
        <v>62</v>
      </c>
      <c r="H23" s="12">
        <v>0</v>
      </c>
      <c r="I23" s="12">
        <v>30</v>
      </c>
      <c r="J23" s="12">
        <v>32</v>
      </c>
      <c r="K23" s="12">
        <v>0</v>
      </c>
      <c r="L23" s="12">
        <v>16</v>
      </c>
      <c r="M23" s="12">
        <v>0</v>
      </c>
      <c r="N23" s="12">
        <v>44</v>
      </c>
      <c r="O23" s="12">
        <v>1</v>
      </c>
      <c r="P23" s="12">
        <v>0</v>
      </c>
      <c r="Q23" s="12">
        <v>1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8</v>
      </c>
      <c r="X23" s="12">
        <v>23</v>
      </c>
      <c r="Y23" s="12">
        <v>31</v>
      </c>
      <c r="Z23" s="12">
        <v>0</v>
      </c>
      <c r="AA23" s="12">
        <v>5</v>
      </c>
      <c r="AB23" s="12">
        <v>2</v>
      </c>
      <c r="AC23" s="12">
        <v>37</v>
      </c>
      <c r="AD23" s="12">
        <v>0</v>
      </c>
      <c r="AE23" s="12">
        <v>18</v>
      </c>
      <c r="AF23" s="12">
        <v>30</v>
      </c>
      <c r="AG23" s="12">
        <v>32</v>
      </c>
      <c r="AH23" s="12">
        <v>2</v>
      </c>
      <c r="AI23" s="12">
        <v>54</v>
      </c>
      <c r="AJ23" s="12">
        <v>5</v>
      </c>
      <c r="AK23" s="12">
        <v>1</v>
      </c>
      <c r="AL23" s="12">
        <v>5</v>
      </c>
      <c r="AM23" s="12">
        <v>55</v>
      </c>
      <c r="AN23" s="12">
        <v>0</v>
      </c>
      <c r="AO23" s="12">
        <v>2</v>
      </c>
      <c r="AP23" s="12">
        <v>44</v>
      </c>
      <c r="AQ23" s="12">
        <v>18</v>
      </c>
      <c r="AR23" s="12">
        <v>0</v>
      </c>
      <c r="AS23" s="12">
        <v>1</v>
      </c>
      <c r="AT23" s="12">
        <v>59</v>
      </c>
      <c r="AU23" s="12">
        <v>2</v>
      </c>
      <c r="AV23" s="12">
        <v>0</v>
      </c>
      <c r="AW23" s="12">
        <v>29</v>
      </c>
      <c r="AX23" s="12">
        <v>33</v>
      </c>
      <c r="AY23" s="12">
        <v>24</v>
      </c>
      <c r="AZ23" s="12">
        <v>37</v>
      </c>
      <c r="BA23" s="12">
        <v>1</v>
      </c>
      <c r="BB23" s="12">
        <v>17</v>
      </c>
      <c r="BC23" s="12">
        <v>45</v>
      </c>
      <c r="BD23" s="12">
        <v>30</v>
      </c>
      <c r="BE23" s="12">
        <v>7</v>
      </c>
      <c r="BF23" s="12">
        <v>4</v>
      </c>
      <c r="BG23" s="12">
        <v>2</v>
      </c>
      <c r="BH23" s="12">
        <v>16</v>
      </c>
    </row>
    <row r="24" spans="1:60" ht="15.75" x14ac:dyDescent="0.25">
      <c r="A24" s="144">
        <v>44109</v>
      </c>
      <c r="B24" s="12">
        <v>62</v>
      </c>
      <c r="C24" s="12">
        <v>0</v>
      </c>
      <c r="D24" s="30">
        <f t="shared" si="0"/>
        <v>9.9023342357234689</v>
      </c>
      <c r="E24" s="30">
        <f t="shared" si="1"/>
        <v>0</v>
      </c>
      <c r="F24" s="12">
        <v>0</v>
      </c>
      <c r="G24" s="12">
        <v>62</v>
      </c>
      <c r="H24" s="12">
        <v>0</v>
      </c>
      <c r="I24" s="12">
        <v>30</v>
      </c>
      <c r="J24" s="12">
        <v>32</v>
      </c>
      <c r="K24" s="12">
        <v>0</v>
      </c>
      <c r="L24" s="12">
        <v>16</v>
      </c>
      <c r="M24" s="12">
        <v>0</v>
      </c>
      <c r="N24" s="12">
        <v>44</v>
      </c>
      <c r="O24" s="12">
        <v>1</v>
      </c>
      <c r="P24" s="12">
        <v>0</v>
      </c>
      <c r="Q24" s="12">
        <v>1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8</v>
      </c>
      <c r="X24" s="12">
        <v>23</v>
      </c>
      <c r="Y24" s="12">
        <v>31</v>
      </c>
      <c r="Z24" s="12">
        <v>0</v>
      </c>
      <c r="AA24" s="12">
        <v>5</v>
      </c>
      <c r="AB24" s="12">
        <v>2</v>
      </c>
      <c r="AC24" s="12">
        <v>37</v>
      </c>
      <c r="AD24" s="12">
        <v>0</v>
      </c>
      <c r="AE24" s="12">
        <v>18</v>
      </c>
      <c r="AF24" s="12">
        <v>30</v>
      </c>
      <c r="AG24" s="12">
        <v>32</v>
      </c>
      <c r="AH24" s="12">
        <v>2</v>
      </c>
      <c r="AI24" s="12">
        <v>54</v>
      </c>
      <c r="AJ24" s="12">
        <v>5</v>
      </c>
      <c r="AK24" s="12">
        <v>1</v>
      </c>
      <c r="AL24" s="12">
        <v>5</v>
      </c>
      <c r="AM24" s="12">
        <v>55</v>
      </c>
      <c r="AN24" s="12">
        <v>0</v>
      </c>
      <c r="AO24" s="12">
        <v>2</v>
      </c>
      <c r="AP24" s="12">
        <v>44</v>
      </c>
      <c r="AQ24" s="12">
        <v>18</v>
      </c>
      <c r="AR24" s="12">
        <v>0</v>
      </c>
      <c r="AS24" s="12">
        <v>1</v>
      </c>
      <c r="AT24" s="12">
        <v>59</v>
      </c>
      <c r="AU24" s="12">
        <v>2</v>
      </c>
      <c r="AV24" s="12">
        <v>0</v>
      </c>
      <c r="AW24" s="12">
        <v>29</v>
      </c>
      <c r="AX24" s="12">
        <v>33</v>
      </c>
      <c r="AY24" s="12">
        <v>24</v>
      </c>
      <c r="AZ24" s="12">
        <v>37</v>
      </c>
      <c r="BA24" s="12">
        <v>1</v>
      </c>
      <c r="BB24" s="12">
        <v>17</v>
      </c>
      <c r="BC24" s="12">
        <v>45</v>
      </c>
      <c r="BD24" s="12">
        <v>30</v>
      </c>
      <c r="BE24" s="12">
        <v>7</v>
      </c>
      <c r="BF24" s="12">
        <v>4</v>
      </c>
      <c r="BG24" s="12">
        <v>2</v>
      </c>
      <c r="BH24" s="12">
        <v>16</v>
      </c>
    </row>
    <row r="25" spans="1:60" ht="15.75" x14ac:dyDescent="0.25">
      <c r="A25" s="144">
        <v>44110</v>
      </c>
      <c r="B25" s="12">
        <v>62</v>
      </c>
      <c r="C25" s="12">
        <v>0</v>
      </c>
      <c r="D25" s="30">
        <f t="shared" si="0"/>
        <v>9.9023342357234689</v>
      </c>
      <c r="E25" s="30">
        <f t="shared" si="1"/>
        <v>0</v>
      </c>
      <c r="F25" s="12">
        <v>0</v>
      </c>
      <c r="G25" s="12">
        <v>62</v>
      </c>
      <c r="H25" s="12">
        <v>0</v>
      </c>
      <c r="I25" s="12">
        <v>30</v>
      </c>
      <c r="J25" s="12">
        <v>32</v>
      </c>
      <c r="K25" s="12">
        <v>0</v>
      </c>
      <c r="L25" s="12">
        <v>16</v>
      </c>
      <c r="M25" s="12">
        <v>0</v>
      </c>
      <c r="N25" s="12">
        <v>44</v>
      </c>
      <c r="O25" s="12">
        <v>1</v>
      </c>
      <c r="P25" s="12">
        <v>0</v>
      </c>
      <c r="Q25" s="12">
        <v>1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8</v>
      </c>
      <c r="X25" s="12">
        <v>23</v>
      </c>
      <c r="Y25" s="12">
        <v>31</v>
      </c>
      <c r="Z25" s="12">
        <v>0</v>
      </c>
      <c r="AA25" s="12">
        <v>5</v>
      </c>
      <c r="AB25" s="12">
        <v>2</v>
      </c>
      <c r="AC25" s="12">
        <v>37</v>
      </c>
      <c r="AD25" s="12">
        <v>0</v>
      </c>
      <c r="AE25" s="12">
        <v>18</v>
      </c>
      <c r="AF25" s="12">
        <v>30</v>
      </c>
      <c r="AG25" s="12">
        <v>32</v>
      </c>
      <c r="AH25" s="12">
        <v>2</v>
      </c>
      <c r="AI25" s="12">
        <v>54</v>
      </c>
      <c r="AJ25" s="12">
        <v>5</v>
      </c>
      <c r="AK25" s="12">
        <v>1</v>
      </c>
      <c r="AL25" s="12">
        <v>5</v>
      </c>
      <c r="AM25" s="12">
        <v>55</v>
      </c>
      <c r="AN25" s="12">
        <v>0</v>
      </c>
      <c r="AO25" s="12">
        <v>2</v>
      </c>
      <c r="AP25" s="12">
        <v>44</v>
      </c>
      <c r="AQ25" s="12">
        <v>18</v>
      </c>
      <c r="AR25" s="12">
        <v>0</v>
      </c>
      <c r="AS25" s="12">
        <v>1</v>
      </c>
      <c r="AT25" s="12">
        <v>59</v>
      </c>
      <c r="AU25" s="12">
        <v>2</v>
      </c>
      <c r="AV25" s="12">
        <v>0</v>
      </c>
      <c r="AW25" s="12">
        <v>29</v>
      </c>
      <c r="AX25" s="12">
        <v>33</v>
      </c>
      <c r="AY25" s="12">
        <v>24</v>
      </c>
      <c r="AZ25" s="12">
        <v>37</v>
      </c>
      <c r="BA25" s="12">
        <v>1</v>
      </c>
      <c r="BB25" s="12">
        <v>17</v>
      </c>
      <c r="BC25" s="12">
        <v>45</v>
      </c>
      <c r="BD25" s="12">
        <v>30</v>
      </c>
      <c r="BE25" s="12">
        <v>7</v>
      </c>
      <c r="BF25" s="12">
        <v>4</v>
      </c>
      <c r="BG25" s="12">
        <v>2</v>
      </c>
      <c r="BH25" s="12">
        <v>16</v>
      </c>
    </row>
    <row r="26" spans="1:60" ht="15.75" x14ac:dyDescent="0.25">
      <c r="A26" s="144">
        <v>44111</v>
      </c>
      <c r="B26" s="12">
        <v>62</v>
      </c>
      <c r="C26" s="12">
        <v>0</v>
      </c>
      <c r="D26" s="30">
        <f t="shared" si="0"/>
        <v>9.9023342357234689</v>
      </c>
      <c r="E26" s="30">
        <f t="shared" si="1"/>
        <v>0</v>
      </c>
      <c r="F26" s="12">
        <v>0</v>
      </c>
      <c r="G26" s="12">
        <v>62</v>
      </c>
      <c r="H26" s="12">
        <v>0</v>
      </c>
      <c r="I26" s="12">
        <v>30</v>
      </c>
      <c r="J26" s="12">
        <v>32</v>
      </c>
      <c r="K26" s="12">
        <v>0</v>
      </c>
      <c r="L26" s="12">
        <v>16</v>
      </c>
      <c r="M26" s="12">
        <v>0</v>
      </c>
      <c r="N26" s="12">
        <v>44</v>
      </c>
      <c r="O26" s="12">
        <v>1</v>
      </c>
      <c r="P26" s="12">
        <v>0</v>
      </c>
      <c r="Q26" s="12">
        <v>1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8</v>
      </c>
      <c r="X26" s="12">
        <v>23</v>
      </c>
      <c r="Y26" s="12">
        <v>31</v>
      </c>
      <c r="Z26" s="12">
        <v>0</v>
      </c>
      <c r="AA26" s="12">
        <v>5</v>
      </c>
      <c r="AB26" s="12">
        <v>2</v>
      </c>
      <c r="AC26" s="12">
        <v>37</v>
      </c>
      <c r="AD26" s="12">
        <v>0</v>
      </c>
      <c r="AE26" s="12">
        <v>18</v>
      </c>
      <c r="AF26" s="12">
        <v>30</v>
      </c>
      <c r="AG26" s="12">
        <v>32</v>
      </c>
      <c r="AH26" s="12">
        <v>2</v>
      </c>
      <c r="AI26" s="12">
        <v>54</v>
      </c>
      <c r="AJ26" s="12">
        <v>5</v>
      </c>
      <c r="AK26" s="12">
        <v>1</v>
      </c>
      <c r="AL26" s="12">
        <v>5</v>
      </c>
      <c r="AM26" s="12">
        <v>55</v>
      </c>
      <c r="AN26" s="12">
        <v>0</v>
      </c>
      <c r="AO26" s="12">
        <v>2</v>
      </c>
      <c r="AP26" s="12">
        <v>44</v>
      </c>
      <c r="AQ26" s="12">
        <v>18</v>
      </c>
      <c r="AR26" s="12">
        <v>0</v>
      </c>
      <c r="AS26" s="12">
        <v>1</v>
      </c>
      <c r="AT26" s="12">
        <v>59</v>
      </c>
      <c r="AU26" s="12">
        <v>2</v>
      </c>
      <c r="AV26" s="12">
        <v>0</v>
      </c>
      <c r="AW26" s="12">
        <v>29</v>
      </c>
      <c r="AX26" s="12">
        <v>33</v>
      </c>
      <c r="AY26" s="12">
        <v>24</v>
      </c>
      <c r="AZ26" s="12">
        <v>37</v>
      </c>
      <c r="BA26" s="12">
        <v>1</v>
      </c>
      <c r="BB26" s="12">
        <v>17</v>
      </c>
      <c r="BC26" s="12">
        <v>45</v>
      </c>
      <c r="BD26" s="12">
        <v>30</v>
      </c>
      <c r="BE26" s="12">
        <v>7</v>
      </c>
      <c r="BF26" s="12">
        <v>4</v>
      </c>
      <c r="BG26" s="12">
        <v>2</v>
      </c>
      <c r="BH26" s="12">
        <v>16</v>
      </c>
    </row>
    <row r="27" spans="1:60" ht="15.75" x14ac:dyDescent="0.25">
      <c r="A27" s="144">
        <v>44112</v>
      </c>
      <c r="B27" s="12">
        <v>62</v>
      </c>
      <c r="C27" s="12">
        <v>0</v>
      </c>
      <c r="D27" s="30">
        <f t="shared" si="0"/>
        <v>9.9023342357234689</v>
      </c>
      <c r="E27" s="30">
        <f t="shared" si="1"/>
        <v>0</v>
      </c>
      <c r="F27" s="12">
        <v>0</v>
      </c>
      <c r="G27" s="12">
        <v>62</v>
      </c>
      <c r="H27" s="12">
        <v>0</v>
      </c>
      <c r="I27" s="12">
        <v>30</v>
      </c>
      <c r="J27" s="12">
        <v>32</v>
      </c>
      <c r="K27" s="12">
        <v>0</v>
      </c>
      <c r="L27" s="12">
        <v>16</v>
      </c>
      <c r="M27" s="12">
        <v>0</v>
      </c>
      <c r="N27" s="12">
        <v>44</v>
      </c>
      <c r="O27" s="12">
        <v>1</v>
      </c>
      <c r="P27" s="12">
        <v>0</v>
      </c>
      <c r="Q27" s="12">
        <v>1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8</v>
      </c>
      <c r="X27" s="12">
        <v>23</v>
      </c>
      <c r="Y27" s="12">
        <v>31</v>
      </c>
      <c r="Z27" s="12">
        <v>0</v>
      </c>
      <c r="AA27" s="12">
        <v>5</v>
      </c>
      <c r="AB27" s="12">
        <v>2</v>
      </c>
      <c r="AC27" s="12">
        <v>37</v>
      </c>
      <c r="AD27" s="12">
        <v>0</v>
      </c>
      <c r="AE27" s="12">
        <v>18</v>
      </c>
      <c r="AF27" s="12">
        <v>30</v>
      </c>
      <c r="AG27" s="12">
        <v>32</v>
      </c>
      <c r="AH27" s="12">
        <v>2</v>
      </c>
      <c r="AI27" s="12">
        <v>54</v>
      </c>
      <c r="AJ27" s="12">
        <v>5</v>
      </c>
      <c r="AK27" s="12">
        <v>1</v>
      </c>
      <c r="AL27" s="12">
        <v>5</v>
      </c>
      <c r="AM27" s="12">
        <v>55</v>
      </c>
      <c r="AN27" s="12">
        <v>0</v>
      </c>
      <c r="AO27" s="12">
        <v>2</v>
      </c>
      <c r="AP27" s="12">
        <v>44</v>
      </c>
      <c r="AQ27" s="12">
        <v>18</v>
      </c>
      <c r="AR27" s="12">
        <v>0</v>
      </c>
      <c r="AS27" s="12">
        <v>1</v>
      </c>
      <c r="AT27" s="12">
        <v>59</v>
      </c>
      <c r="AU27" s="12">
        <v>2</v>
      </c>
      <c r="AV27" s="12">
        <v>0</v>
      </c>
      <c r="AW27" s="12">
        <v>29</v>
      </c>
      <c r="AX27" s="12">
        <v>33</v>
      </c>
      <c r="AY27" s="12">
        <v>24</v>
      </c>
      <c r="AZ27" s="12">
        <v>37</v>
      </c>
      <c r="BA27" s="12">
        <v>1</v>
      </c>
      <c r="BB27" s="12">
        <v>17</v>
      </c>
      <c r="BC27" s="12">
        <v>45</v>
      </c>
      <c r="BD27" s="12">
        <v>30</v>
      </c>
      <c r="BE27" s="12">
        <v>7</v>
      </c>
      <c r="BF27" s="12">
        <v>4</v>
      </c>
      <c r="BG27" s="12">
        <v>2</v>
      </c>
      <c r="BH27" s="12">
        <v>16</v>
      </c>
    </row>
    <row r="28" spans="1:60" ht="15.75" x14ac:dyDescent="0.25">
      <c r="A28" s="144">
        <v>44113</v>
      </c>
      <c r="B28" s="12">
        <v>62</v>
      </c>
      <c r="C28" s="12">
        <v>0</v>
      </c>
      <c r="D28" s="30">
        <f t="shared" si="0"/>
        <v>9.9023342357234689</v>
      </c>
      <c r="E28" s="30">
        <f t="shared" si="1"/>
        <v>0</v>
      </c>
      <c r="F28" s="12">
        <v>0</v>
      </c>
      <c r="G28" s="12">
        <v>62</v>
      </c>
      <c r="H28" s="12">
        <v>0</v>
      </c>
      <c r="I28" s="12">
        <v>30</v>
      </c>
      <c r="J28" s="12">
        <v>32</v>
      </c>
      <c r="K28" s="12">
        <v>0</v>
      </c>
      <c r="L28" s="12">
        <v>16</v>
      </c>
      <c r="M28" s="12">
        <v>0</v>
      </c>
      <c r="N28" s="12">
        <v>44</v>
      </c>
      <c r="O28" s="12">
        <v>1</v>
      </c>
      <c r="P28" s="12">
        <v>0</v>
      </c>
      <c r="Q28" s="12">
        <v>1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8</v>
      </c>
      <c r="X28" s="12">
        <v>23</v>
      </c>
      <c r="Y28" s="12">
        <v>31</v>
      </c>
      <c r="Z28" s="12">
        <v>0</v>
      </c>
      <c r="AA28" s="12">
        <v>5</v>
      </c>
      <c r="AB28" s="12">
        <v>2</v>
      </c>
      <c r="AC28" s="12">
        <v>37</v>
      </c>
      <c r="AD28" s="12">
        <v>0</v>
      </c>
      <c r="AE28" s="12">
        <v>18</v>
      </c>
      <c r="AF28" s="12">
        <v>30</v>
      </c>
      <c r="AG28" s="12">
        <v>32</v>
      </c>
      <c r="AH28" s="12">
        <v>2</v>
      </c>
      <c r="AI28" s="12">
        <v>54</v>
      </c>
      <c r="AJ28" s="12">
        <v>5</v>
      </c>
      <c r="AK28" s="12">
        <v>1</v>
      </c>
      <c r="AL28" s="12">
        <v>5</v>
      </c>
      <c r="AM28" s="12">
        <v>55</v>
      </c>
      <c r="AN28" s="12">
        <v>0</v>
      </c>
      <c r="AO28" s="12">
        <v>2</v>
      </c>
      <c r="AP28" s="12">
        <v>44</v>
      </c>
      <c r="AQ28" s="12">
        <v>18</v>
      </c>
      <c r="AR28" s="12">
        <v>0</v>
      </c>
      <c r="AS28" s="12">
        <v>1</v>
      </c>
      <c r="AT28" s="12">
        <v>59</v>
      </c>
      <c r="AU28" s="12">
        <v>2</v>
      </c>
      <c r="AV28" s="12">
        <v>0</v>
      </c>
      <c r="AW28" s="12">
        <v>29</v>
      </c>
      <c r="AX28" s="12">
        <v>33</v>
      </c>
      <c r="AY28" s="12">
        <v>24</v>
      </c>
      <c r="AZ28" s="12">
        <v>37</v>
      </c>
      <c r="BA28" s="12">
        <v>1</v>
      </c>
      <c r="BB28" s="12">
        <v>17</v>
      </c>
      <c r="BC28" s="12">
        <v>45</v>
      </c>
      <c r="BD28" s="12">
        <v>30</v>
      </c>
      <c r="BE28" s="12">
        <v>7</v>
      </c>
      <c r="BF28" s="12">
        <v>4</v>
      </c>
      <c r="BG28" s="12">
        <v>2</v>
      </c>
      <c r="BH28" s="12">
        <v>16</v>
      </c>
    </row>
    <row r="29" spans="1:60" ht="15.75" x14ac:dyDescent="0.25">
      <c r="A29" s="144">
        <v>44114</v>
      </c>
      <c r="B29" s="12">
        <v>62</v>
      </c>
      <c r="C29" s="12">
        <v>0</v>
      </c>
      <c r="D29" s="30">
        <f t="shared" si="0"/>
        <v>9.9023342357234689</v>
      </c>
      <c r="E29" s="30">
        <f t="shared" si="1"/>
        <v>0</v>
      </c>
      <c r="F29" s="12">
        <v>0</v>
      </c>
      <c r="G29" s="12">
        <v>62</v>
      </c>
      <c r="H29" s="12">
        <v>0</v>
      </c>
      <c r="I29" s="12">
        <v>30</v>
      </c>
      <c r="J29" s="12">
        <v>32</v>
      </c>
      <c r="K29" s="12">
        <v>0</v>
      </c>
      <c r="L29" s="12">
        <v>16</v>
      </c>
      <c r="M29" s="12">
        <v>0</v>
      </c>
      <c r="N29" s="12">
        <v>44</v>
      </c>
      <c r="O29" s="12">
        <v>1</v>
      </c>
      <c r="P29" s="12">
        <v>0</v>
      </c>
      <c r="Q29" s="12">
        <v>1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8</v>
      </c>
      <c r="X29" s="12">
        <v>23</v>
      </c>
      <c r="Y29" s="12">
        <v>31</v>
      </c>
      <c r="Z29" s="12">
        <v>0</v>
      </c>
      <c r="AA29" s="12">
        <v>5</v>
      </c>
      <c r="AB29" s="12">
        <v>2</v>
      </c>
      <c r="AC29" s="12">
        <v>37</v>
      </c>
      <c r="AD29" s="12">
        <v>0</v>
      </c>
      <c r="AE29" s="12">
        <v>18</v>
      </c>
      <c r="AF29" s="12">
        <v>30</v>
      </c>
      <c r="AG29" s="12">
        <v>32</v>
      </c>
      <c r="AH29" s="12">
        <v>2</v>
      </c>
      <c r="AI29" s="12">
        <v>54</v>
      </c>
      <c r="AJ29" s="12">
        <v>5</v>
      </c>
      <c r="AK29" s="12">
        <v>1</v>
      </c>
      <c r="AL29" s="12">
        <v>5</v>
      </c>
      <c r="AM29" s="12">
        <v>55</v>
      </c>
      <c r="AN29" s="12">
        <v>0</v>
      </c>
      <c r="AO29" s="12">
        <v>2</v>
      </c>
      <c r="AP29" s="12">
        <v>44</v>
      </c>
      <c r="AQ29" s="12">
        <v>18</v>
      </c>
      <c r="AR29" s="12">
        <v>0</v>
      </c>
      <c r="AS29" s="12">
        <v>1</v>
      </c>
      <c r="AT29" s="12">
        <v>59</v>
      </c>
      <c r="AU29" s="12">
        <v>2</v>
      </c>
      <c r="AV29" s="12">
        <v>0</v>
      </c>
      <c r="AW29" s="12">
        <v>29</v>
      </c>
      <c r="AX29" s="12">
        <v>33</v>
      </c>
      <c r="AY29" s="12">
        <v>24</v>
      </c>
      <c r="AZ29" s="12">
        <v>37</v>
      </c>
      <c r="BA29" s="12">
        <v>1</v>
      </c>
      <c r="BB29" s="12">
        <v>17</v>
      </c>
      <c r="BC29" s="12">
        <v>45</v>
      </c>
      <c r="BD29" s="12">
        <v>30</v>
      </c>
      <c r="BE29" s="12">
        <v>7</v>
      </c>
      <c r="BF29" s="12">
        <v>4</v>
      </c>
      <c r="BG29" s="12">
        <v>2</v>
      </c>
      <c r="BH29" s="12">
        <v>16</v>
      </c>
    </row>
    <row r="30" spans="1:60" ht="15.75" x14ac:dyDescent="0.25">
      <c r="A30" s="144">
        <v>44115</v>
      </c>
      <c r="B30" s="12">
        <v>62</v>
      </c>
      <c r="C30" s="12">
        <v>0</v>
      </c>
      <c r="D30" s="30">
        <f t="shared" si="0"/>
        <v>9.9023342357234689</v>
      </c>
      <c r="E30" s="30">
        <f t="shared" si="1"/>
        <v>0</v>
      </c>
      <c r="F30" s="12">
        <v>0</v>
      </c>
      <c r="G30" s="12">
        <v>62</v>
      </c>
      <c r="H30" s="12">
        <v>0</v>
      </c>
      <c r="I30" s="12">
        <v>30</v>
      </c>
      <c r="J30" s="12">
        <v>32</v>
      </c>
      <c r="K30" s="12">
        <v>0</v>
      </c>
      <c r="L30" s="12">
        <v>16</v>
      </c>
      <c r="M30" s="12">
        <v>0</v>
      </c>
      <c r="N30" s="12">
        <v>44</v>
      </c>
      <c r="O30" s="12">
        <v>1</v>
      </c>
      <c r="P30" s="12">
        <v>0</v>
      </c>
      <c r="Q30" s="12">
        <v>1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8</v>
      </c>
      <c r="X30" s="12">
        <v>23</v>
      </c>
      <c r="Y30" s="12">
        <v>31</v>
      </c>
      <c r="Z30" s="12">
        <v>0</v>
      </c>
      <c r="AA30" s="12">
        <v>5</v>
      </c>
      <c r="AB30" s="12">
        <v>2</v>
      </c>
      <c r="AC30" s="12">
        <v>37</v>
      </c>
      <c r="AD30" s="12">
        <v>0</v>
      </c>
      <c r="AE30" s="12">
        <v>18</v>
      </c>
      <c r="AF30" s="12">
        <v>30</v>
      </c>
      <c r="AG30" s="12">
        <v>32</v>
      </c>
      <c r="AH30" s="12">
        <v>2</v>
      </c>
      <c r="AI30" s="12">
        <v>54</v>
      </c>
      <c r="AJ30" s="12">
        <v>5</v>
      </c>
      <c r="AK30" s="12">
        <v>1</v>
      </c>
      <c r="AL30" s="12">
        <v>5</v>
      </c>
      <c r="AM30" s="12">
        <v>55</v>
      </c>
      <c r="AN30" s="12">
        <v>0</v>
      </c>
      <c r="AO30" s="12">
        <v>2</v>
      </c>
      <c r="AP30" s="12">
        <v>44</v>
      </c>
      <c r="AQ30" s="12">
        <v>18</v>
      </c>
      <c r="AR30" s="12">
        <v>0</v>
      </c>
      <c r="AS30" s="12">
        <v>1</v>
      </c>
      <c r="AT30" s="12">
        <v>59</v>
      </c>
      <c r="AU30" s="12">
        <v>2</v>
      </c>
      <c r="AV30" s="12">
        <v>0</v>
      </c>
      <c r="AW30" s="12">
        <v>29</v>
      </c>
      <c r="AX30" s="12">
        <v>33</v>
      </c>
      <c r="AY30" s="12">
        <v>24</v>
      </c>
      <c r="AZ30" s="12">
        <v>37</v>
      </c>
      <c r="BA30" s="12">
        <v>1</v>
      </c>
      <c r="BB30" s="12">
        <v>17</v>
      </c>
      <c r="BC30" s="12">
        <v>45</v>
      </c>
      <c r="BD30" s="12">
        <v>30</v>
      </c>
      <c r="BE30" s="12">
        <v>7</v>
      </c>
      <c r="BF30" s="12">
        <v>4</v>
      </c>
      <c r="BG30" s="12">
        <v>2</v>
      </c>
      <c r="BH30" s="12">
        <v>16</v>
      </c>
    </row>
    <row r="31" spans="1:60" ht="15.75" x14ac:dyDescent="0.25">
      <c r="A31" s="144">
        <v>44116</v>
      </c>
      <c r="B31" s="12">
        <v>62</v>
      </c>
      <c r="C31" s="12">
        <v>0</v>
      </c>
      <c r="D31" s="30">
        <f t="shared" si="0"/>
        <v>9.9023342357234689</v>
      </c>
      <c r="E31" s="30">
        <f t="shared" si="1"/>
        <v>0</v>
      </c>
      <c r="F31" s="12">
        <v>0</v>
      </c>
      <c r="G31" s="12">
        <v>62</v>
      </c>
      <c r="H31" s="12">
        <v>0</v>
      </c>
      <c r="I31" s="12">
        <v>30</v>
      </c>
      <c r="J31" s="12">
        <v>32</v>
      </c>
      <c r="K31" s="12">
        <v>0</v>
      </c>
      <c r="L31" s="12">
        <v>16</v>
      </c>
      <c r="M31" s="12">
        <v>0</v>
      </c>
      <c r="N31" s="12">
        <v>44</v>
      </c>
      <c r="O31" s="12">
        <v>1</v>
      </c>
      <c r="P31" s="12">
        <v>0</v>
      </c>
      <c r="Q31" s="12">
        <v>1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8</v>
      </c>
      <c r="X31" s="12">
        <v>23</v>
      </c>
      <c r="Y31" s="12">
        <v>31</v>
      </c>
      <c r="Z31" s="12">
        <v>0</v>
      </c>
      <c r="AA31" s="12">
        <v>5</v>
      </c>
      <c r="AB31" s="12">
        <v>2</v>
      </c>
      <c r="AC31" s="12">
        <v>37</v>
      </c>
      <c r="AD31" s="12">
        <v>0</v>
      </c>
      <c r="AE31" s="12">
        <v>18</v>
      </c>
      <c r="AF31" s="12">
        <v>30</v>
      </c>
      <c r="AG31" s="12">
        <v>32</v>
      </c>
      <c r="AH31" s="12">
        <v>2</v>
      </c>
      <c r="AI31" s="12">
        <v>54</v>
      </c>
      <c r="AJ31" s="12">
        <v>5</v>
      </c>
      <c r="AK31" s="12">
        <v>1</v>
      </c>
      <c r="AL31" s="12">
        <v>5</v>
      </c>
      <c r="AM31" s="12">
        <v>55</v>
      </c>
      <c r="AN31" s="12">
        <v>0</v>
      </c>
      <c r="AO31" s="12">
        <v>2</v>
      </c>
      <c r="AP31" s="12">
        <v>44</v>
      </c>
      <c r="AQ31" s="12">
        <v>18</v>
      </c>
      <c r="AR31" s="12">
        <v>0</v>
      </c>
      <c r="AS31" s="12">
        <v>1</v>
      </c>
      <c r="AT31" s="12">
        <v>59</v>
      </c>
      <c r="AU31" s="12">
        <v>2</v>
      </c>
      <c r="AV31" s="12">
        <v>0</v>
      </c>
      <c r="AW31" s="12">
        <v>29</v>
      </c>
      <c r="AX31" s="12">
        <v>33</v>
      </c>
      <c r="AY31" s="12">
        <v>24</v>
      </c>
      <c r="AZ31" s="12">
        <v>37</v>
      </c>
      <c r="BA31" s="12">
        <v>1</v>
      </c>
      <c r="BB31" s="12">
        <v>17</v>
      </c>
      <c r="BC31" s="12">
        <v>45</v>
      </c>
      <c r="BD31" s="12">
        <v>30</v>
      </c>
      <c r="BE31" s="12">
        <v>7</v>
      </c>
      <c r="BF31" s="12">
        <v>4</v>
      </c>
      <c r="BG31" s="12">
        <v>2</v>
      </c>
      <c r="BH31" s="12">
        <v>16</v>
      </c>
    </row>
    <row r="32" spans="1:60" ht="15.75" x14ac:dyDescent="0.25">
      <c r="A32" s="144">
        <v>44117</v>
      </c>
      <c r="B32" s="12">
        <v>62</v>
      </c>
      <c r="C32" s="12">
        <v>0</v>
      </c>
      <c r="D32" s="30">
        <f t="shared" si="0"/>
        <v>9.9023342357234689</v>
      </c>
      <c r="E32" s="30">
        <f t="shared" si="1"/>
        <v>0</v>
      </c>
      <c r="F32" s="12">
        <v>0</v>
      </c>
      <c r="G32" s="12">
        <v>62</v>
      </c>
      <c r="H32" s="12">
        <v>0</v>
      </c>
      <c r="I32" s="12">
        <v>30</v>
      </c>
      <c r="J32" s="12">
        <v>32</v>
      </c>
      <c r="K32" s="12">
        <v>0</v>
      </c>
      <c r="L32" s="12">
        <v>16</v>
      </c>
      <c r="M32" s="12">
        <v>0</v>
      </c>
      <c r="N32" s="12">
        <v>44</v>
      </c>
      <c r="O32" s="12">
        <v>1</v>
      </c>
      <c r="P32" s="12">
        <v>0</v>
      </c>
      <c r="Q32" s="12">
        <v>1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8</v>
      </c>
      <c r="X32" s="12">
        <v>23</v>
      </c>
      <c r="Y32" s="12">
        <v>31</v>
      </c>
      <c r="Z32" s="12">
        <v>0</v>
      </c>
      <c r="AA32" s="12">
        <v>5</v>
      </c>
      <c r="AB32" s="12">
        <v>2</v>
      </c>
      <c r="AC32" s="12">
        <v>37</v>
      </c>
      <c r="AD32" s="12">
        <v>0</v>
      </c>
      <c r="AE32" s="12">
        <v>18</v>
      </c>
      <c r="AF32" s="12">
        <v>30</v>
      </c>
      <c r="AG32" s="12">
        <v>32</v>
      </c>
      <c r="AH32" s="12">
        <v>2</v>
      </c>
      <c r="AI32" s="12">
        <v>54</v>
      </c>
      <c r="AJ32" s="12">
        <v>5</v>
      </c>
      <c r="AK32" s="12">
        <v>1</v>
      </c>
      <c r="AL32" s="12">
        <v>5</v>
      </c>
      <c r="AM32" s="12">
        <v>55</v>
      </c>
      <c r="AN32" s="12">
        <v>0</v>
      </c>
      <c r="AO32" s="12">
        <v>2</v>
      </c>
      <c r="AP32" s="12">
        <v>44</v>
      </c>
      <c r="AQ32" s="12">
        <v>18</v>
      </c>
      <c r="AR32" s="12">
        <v>0</v>
      </c>
      <c r="AS32" s="12">
        <v>1</v>
      </c>
      <c r="AT32" s="12">
        <v>59</v>
      </c>
      <c r="AU32" s="12">
        <v>2</v>
      </c>
      <c r="AV32" s="12">
        <v>0</v>
      </c>
      <c r="AW32" s="12">
        <v>29</v>
      </c>
      <c r="AX32" s="12">
        <v>33</v>
      </c>
      <c r="AY32" s="12">
        <v>24</v>
      </c>
      <c r="AZ32" s="12">
        <v>37</v>
      </c>
      <c r="BA32" s="12">
        <v>1</v>
      </c>
      <c r="BB32" s="12">
        <v>17</v>
      </c>
      <c r="BC32" s="12">
        <v>45</v>
      </c>
      <c r="BD32" s="12">
        <v>30</v>
      </c>
      <c r="BE32" s="12">
        <v>7</v>
      </c>
      <c r="BF32" s="12">
        <v>4</v>
      </c>
      <c r="BG32" s="12">
        <v>2</v>
      </c>
      <c r="BH32" s="12">
        <v>16</v>
      </c>
    </row>
    <row r="33" spans="1:60" ht="15.75" x14ac:dyDescent="0.25">
      <c r="A33" s="144">
        <v>44118</v>
      </c>
      <c r="B33" s="12">
        <v>63</v>
      </c>
      <c r="C33" s="12">
        <v>1</v>
      </c>
      <c r="D33" s="30">
        <f t="shared" si="0"/>
        <v>10.06204930404159</v>
      </c>
      <c r="E33" s="30">
        <f t="shared" si="1"/>
        <v>1.6129032258064484</v>
      </c>
      <c r="F33" s="12">
        <v>0</v>
      </c>
      <c r="G33" s="12">
        <v>63</v>
      </c>
      <c r="H33" s="12">
        <v>0</v>
      </c>
      <c r="I33" s="12">
        <v>31</v>
      </c>
      <c r="J33" s="12">
        <v>32</v>
      </c>
      <c r="K33" s="12">
        <v>0</v>
      </c>
      <c r="L33" s="12">
        <v>16</v>
      </c>
      <c r="M33" s="12">
        <v>0</v>
      </c>
      <c r="N33" s="12">
        <v>45</v>
      </c>
      <c r="O33" s="12">
        <v>1</v>
      </c>
      <c r="P33" s="12">
        <v>0</v>
      </c>
      <c r="Q33" s="12">
        <v>1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8</v>
      </c>
      <c r="X33" s="12">
        <v>24</v>
      </c>
      <c r="Y33" s="12">
        <v>31</v>
      </c>
      <c r="Z33" s="12">
        <v>0</v>
      </c>
      <c r="AA33" s="12">
        <v>5</v>
      </c>
      <c r="AB33" s="12">
        <v>2</v>
      </c>
      <c r="AC33" s="12">
        <v>38</v>
      </c>
      <c r="AD33" s="12">
        <v>0</v>
      </c>
      <c r="AE33" s="12">
        <v>18</v>
      </c>
      <c r="AF33" s="12">
        <v>31</v>
      </c>
      <c r="AG33" s="12">
        <v>32</v>
      </c>
      <c r="AH33" s="12">
        <v>2</v>
      </c>
      <c r="AI33" s="12">
        <v>55</v>
      </c>
      <c r="AJ33" s="12">
        <v>5</v>
      </c>
      <c r="AK33" s="12">
        <v>1</v>
      </c>
      <c r="AL33" s="12">
        <v>5</v>
      </c>
      <c r="AM33" s="12">
        <v>56</v>
      </c>
      <c r="AN33" s="12">
        <v>0</v>
      </c>
      <c r="AO33" s="12">
        <v>2</v>
      </c>
      <c r="AP33" s="12">
        <v>45</v>
      </c>
      <c r="AQ33" s="12">
        <v>18</v>
      </c>
      <c r="AR33" s="12">
        <v>0</v>
      </c>
      <c r="AS33" s="12">
        <v>1</v>
      </c>
      <c r="AT33" s="12">
        <v>60</v>
      </c>
      <c r="AU33" s="12">
        <v>2</v>
      </c>
      <c r="AV33" s="12">
        <v>0</v>
      </c>
      <c r="AW33" s="12">
        <v>29</v>
      </c>
      <c r="AX33" s="12">
        <v>34</v>
      </c>
      <c r="AY33" s="12">
        <v>24</v>
      </c>
      <c r="AZ33" s="12">
        <v>38</v>
      </c>
      <c r="BA33" s="12">
        <v>1</v>
      </c>
      <c r="BB33" s="12">
        <v>17</v>
      </c>
      <c r="BC33" s="12">
        <v>46</v>
      </c>
      <c r="BD33" s="12">
        <v>31</v>
      </c>
      <c r="BE33" s="12">
        <v>7</v>
      </c>
      <c r="BF33" s="12">
        <v>4</v>
      </c>
      <c r="BG33" s="12">
        <v>2</v>
      </c>
      <c r="BH33" s="12">
        <v>16</v>
      </c>
    </row>
    <row r="34" spans="1:60" ht="15.75" x14ac:dyDescent="0.25">
      <c r="A34" s="144">
        <v>44119</v>
      </c>
      <c r="B34" s="12">
        <v>63</v>
      </c>
      <c r="C34" s="12">
        <v>0</v>
      </c>
      <c r="D34" s="30">
        <f t="shared" si="0"/>
        <v>10.06204930404159</v>
      </c>
      <c r="E34" s="30">
        <f t="shared" si="1"/>
        <v>0</v>
      </c>
      <c r="F34" s="12">
        <v>0</v>
      </c>
      <c r="G34" s="12">
        <v>63</v>
      </c>
      <c r="H34" s="12">
        <v>0</v>
      </c>
      <c r="I34" s="12">
        <v>31</v>
      </c>
      <c r="J34" s="12">
        <v>32</v>
      </c>
      <c r="K34" s="12">
        <v>0</v>
      </c>
      <c r="L34" s="12">
        <v>16</v>
      </c>
      <c r="M34" s="12">
        <v>0</v>
      </c>
      <c r="N34" s="12">
        <v>45</v>
      </c>
      <c r="O34" s="12">
        <v>1</v>
      </c>
      <c r="P34" s="12">
        <v>0</v>
      </c>
      <c r="Q34" s="12">
        <v>1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8</v>
      </c>
      <c r="X34" s="12">
        <v>24</v>
      </c>
      <c r="Y34" s="12">
        <v>31</v>
      </c>
      <c r="Z34" s="12">
        <v>0</v>
      </c>
      <c r="AA34" s="12">
        <v>5</v>
      </c>
      <c r="AB34" s="12">
        <v>2</v>
      </c>
      <c r="AC34" s="12">
        <v>38</v>
      </c>
      <c r="AD34" s="12">
        <v>0</v>
      </c>
      <c r="AE34" s="12">
        <v>18</v>
      </c>
      <c r="AF34" s="12">
        <v>31</v>
      </c>
      <c r="AG34" s="12">
        <v>32</v>
      </c>
      <c r="AH34" s="12">
        <v>2</v>
      </c>
      <c r="AI34" s="12">
        <v>55</v>
      </c>
      <c r="AJ34" s="12">
        <v>5</v>
      </c>
      <c r="AK34" s="12">
        <v>1</v>
      </c>
      <c r="AL34" s="12">
        <v>5</v>
      </c>
      <c r="AM34" s="12">
        <v>56</v>
      </c>
      <c r="AN34" s="12">
        <v>0</v>
      </c>
      <c r="AO34" s="12">
        <v>2</v>
      </c>
      <c r="AP34" s="12">
        <v>45</v>
      </c>
      <c r="AQ34" s="12">
        <v>18</v>
      </c>
      <c r="AR34" s="12">
        <v>0</v>
      </c>
      <c r="AS34" s="12">
        <v>1</v>
      </c>
      <c r="AT34" s="12">
        <v>60</v>
      </c>
      <c r="AU34" s="12">
        <v>2</v>
      </c>
      <c r="AV34" s="12">
        <v>0</v>
      </c>
      <c r="AW34" s="12">
        <v>29</v>
      </c>
      <c r="AX34" s="12">
        <v>34</v>
      </c>
      <c r="AY34" s="12">
        <v>24</v>
      </c>
      <c r="AZ34" s="12">
        <v>38</v>
      </c>
      <c r="BA34" s="12">
        <v>1</v>
      </c>
      <c r="BB34" s="12">
        <v>17</v>
      </c>
      <c r="BC34" s="12">
        <v>46</v>
      </c>
      <c r="BD34" s="12">
        <v>31</v>
      </c>
      <c r="BE34" s="12">
        <v>7</v>
      </c>
      <c r="BF34" s="12">
        <v>4</v>
      </c>
      <c r="BG34" s="12">
        <v>2</v>
      </c>
      <c r="BH34" s="12">
        <v>16</v>
      </c>
    </row>
    <row r="35" spans="1:60" ht="15.75" x14ac:dyDescent="0.25">
      <c r="A35" s="144">
        <v>44120</v>
      </c>
      <c r="B35" s="12">
        <v>63</v>
      </c>
      <c r="C35" s="12">
        <v>0</v>
      </c>
      <c r="D35" s="30">
        <f t="shared" si="0"/>
        <v>10.06204930404159</v>
      </c>
      <c r="E35" s="30">
        <f t="shared" si="1"/>
        <v>0</v>
      </c>
      <c r="F35" s="12">
        <v>0</v>
      </c>
      <c r="G35" s="12">
        <v>63</v>
      </c>
      <c r="H35" s="12">
        <v>0</v>
      </c>
      <c r="I35" s="12">
        <v>31</v>
      </c>
      <c r="J35" s="12">
        <v>32</v>
      </c>
      <c r="K35" s="12">
        <v>0</v>
      </c>
      <c r="L35" s="12">
        <v>16</v>
      </c>
      <c r="M35" s="12">
        <v>0</v>
      </c>
      <c r="N35" s="12">
        <v>45</v>
      </c>
      <c r="O35" s="12">
        <v>1</v>
      </c>
      <c r="P35" s="12">
        <v>0</v>
      </c>
      <c r="Q35" s="12">
        <v>1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8</v>
      </c>
      <c r="X35" s="12">
        <v>24</v>
      </c>
      <c r="Y35" s="12">
        <v>31</v>
      </c>
      <c r="Z35" s="12">
        <v>0</v>
      </c>
      <c r="AA35" s="12">
        <v>5</v>
      </c>
      <c r="AB35" s="12">
        <v>2</v>
      </c>
      <c r="AC35" s="12">
        <v>38</v>
      </c>
      <c r="AD35" s="12">
        <v>0</v>
      </c>
      <c r="AE35" s="12">
        <v>18</v>
      </c>
      <c r="AF35" s="12">
        <v>31</v>
      </c>
      <c r="AG35" s="12">
        <v>32</v>
      </c>
      <c r="AH35" s="12">
        <v>2</v>
      </c>
      <c r="AI35" s="12">
        <v>55</v>
      </c>
      <c r="AJ35" s="12">
        <v>5</v>
      </c>
      <c r="AK35" s="12">
        <v>1</v>
      </c>
      <c r="AL35" s="12">
        <v>5</v>
      </c>
      <c r="AM35" s="12">
        <v>56</v>
      </c>
      <c r="AN35" s="12">
        <v>0</v>
      </c>
      <c r="AO35" s="12">
        <v>2</v>
      </c>
      <c r="AP35" s="12">
        <v>45</v>
      </c>
      <c r="AQ35" s="12">
        <v>18</v>
      </c>
      <c r="AR35" s="12">
        <v>0</v>
      </c>
      <c r="AS35" s="12">
        <v>1</v>
      </c>
      <c r="AT35" s="12">
        <v>60</v>
      </c>
      <c r="AU35" s="12">
        <v>2</v>
      </c>
      <c r="AV35" s="12">
        <v>0</v>
      </c>
      <c r="AW35" s="12">
        <v>29</v>
      </c>
      <c r="AX35" s="12">
        <v>34</v>
      </c>
      <c r="AY35" s="12">
        <v>24</v>
      </c>
      <c r="AZ35" s="12">
        <v>38</v>
      </c>
      <c r="BA35" s="12">
        <v>1</v>
      </c>
      <c r="BB35" s="12">
        <v>17</v>
      </c>
      <c r="BC35" s="12">
        <v>46</v>
      </c>
      <c r="BD35" s="12">
        <v>31</v>
      </c>
      <c r="BE35" s="12">
        <v>7</v>
      </c>
      <c r="BF35" s="12">
        <v>4</v>
      </c>
      <c r="BG35" s="12">
        <v>2</v>
      </c>
      <c r="BH35" s="12">
        <v>16</v>
      </c>
    </row>
    <row r="36" spans="1:60" ht="15.75" x14ac:dyDescent="0.25">
      <c r="A36" s="144">
        <v>44121</v>
      </c>
      <c r="B36" s="12">
        <v>63</v>
      </c>
      <c r="C36" s="12">
        <v>0</v>
      </c>
      <c r="D36" s="30">
        <f t="shared" si="0"/>
        <v>10.06204930404159</v>
      </c>
      <c r="E36" s="30">
        <f t="shared" si="1"/>
        <v>0</v>
      </c>
      <c r="F36" s="12">
        <v>0</v>
      </c>
      <c r="G36" s="12">
        <v>63</v>
      </c>
      <c r="H36" s="12">
        <v>0</v>
      </c>
      <c r="I36" s="12">
        <v>31</v>
      </c>
      <c r="J36" s="12">
        <v>32</v>
      </c>
      <c r="K36" s="12">
        <v>0</v>
      </c>
      <c r="L36" s="12">
        <v>16</v>
      </c>
      <c r="M36" s="12">
        <v>0</v>
      </c>
      <c r="N36" s="12">
        <v>45</v>
      </c>
      <c r="O36" s="12">
        <v>1</v>
      </c>
      <c r="P36" s="12">
        <v>0</v>
      </c>
      <c r="Q36" s="12">
        <v>1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8</v>
      </c>
      <c r="X36" s="12">
        <v>24</v>
      </c>
      <c r="Y36" s="12">
        <v>31</v>
      </c>
      <c r="Z36" s="12">
        <v>0</v>
      </c>
      <c r="AA36" s="12">
        <v>5</v>
      </c>
      <c r="AB36" s="12">
        <v>2</v>
      </c>
      <c r="AC36" s="12">
        <v>38</v>
      </c>
      <c r="AD36" s="12">
        <v>0</v>
      </c>
      <c r="AE36" s="12">
        <v>18</v>
      </c>
      <c r="AF36" s="12">
        <v>31</v>
      </c>
      <c r="AG36" s="12">
        <v>32</v>
      </c>
      <c r="AH36" s="12">
        <v>2</v>
      </c>
      <c r="AI36" s="12">
        <v>55</v>
      </c>
      <c r="AJ36" s="12">
        <v>5</v>
      </c>
      <c r="AK36" s="12">
        <v>1</v>
      </c>
      <c r="AL36" s="12">
        <v>5</v>
      </c>
      <c r="AM36" s="12">
        <v>56</v>
      </c>
      <c r="AN36" s="12">
        <v>0</v>
      </c>
      <c r="AO36" s="12">
        <v>2</v>
      </c>
      <c r="AP36" s="12">
        <v>45</v>
      </c>
      <c r="AQ36" s="12">
        <v>18</v>
      </c>
      <c r="AR36" s="12">
        <v>0</v>
      </c>
      <c r="AS36" s="12">
        <v>1</v>
      </c>
      <c r="AT36" s="12">
        <v>60</v>
      </c>
      <c r="AU36" s="12">
        <v>2</v>
      </c>
      <c r="AV36" s="12">
        <v>0</v>
      </c>
      <c r="AW36" s="12">
        <v>29</v>
      </c>
      <c r="AX36" s="12">
        <v>34</v>
      </c>
      <c r="AY36" s="12">
        <v>24</v>
      </c>
      <c r="AZ36" s="12">
        <v>38</v>
      </c>
      <c r="BA36" s="12">
        <v>1</v>
      </c>
      <c r="BB36" s="12">
        <v>17</v>
      </c>
      <c r="BC36" s="12">
        <v>46</v>
      </c>
      <c r="BD36" s="12">
        <v>31</v>
      </c>
      <c r="BE36" s="12">
        <v>7</v>
      </c>
      <c r="BF36" s="12">
        <v>4</v>
      </c>
      <c r="BG36" s="12">
        <v>2</v>
      </c>
      <c r="BH36" s="12">
        <v>16</v>
      </c>
    </row>
    <row r="37" spans="1:60" ht="15.75" x14ac:dyDescent="0.25">
      <c r="A37" s="144">
        <v>44122</v>
      </c>
      <c r="B37" s="12">
        <v>63</v>
      </c>
      <c r="C37" s="12">
        <v>0</v>
      </c>
      <c r="D37" s="30">
        <f t="shared" si="0"/>
        <v>10.06204930404159</v>
      </c>
      <c r="E37" s="30">
        <f t="shared" si="1"/>
        <v>0</v>
      </c>
      <c r="F37" s="12">
        <v>0</v>
      </c>
      <c r="G37" s="12">
        <v>63</v>
      </c>
      <c r="H37" s="12">
        <v>0</v>
      </c>
      <c r="I37" s="12">
        <v>31</v>
      </c>
      <c r="J37" s="12">
        <v>32</v>
      </c>
      <c r="K37" s="12">
        <v>0</v>
      </c>
      <c r="L37" s="12">
        <v>16</v>
      </c>
      <c r="M37" s="12">
        <v>0</v>
      </c>
      <c r="N37" s="12">
        <v>45</v>
      </c>
      <c r="O37" s="12">
        <v>1</v>
      </c>
      <c r="P37" s="12">
        <v>0</v>
      </c>
      <c r="Q37" s="12">
        <v>1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8</v>
      </c>
      <c r="X37" s="12">
        <v>24</v>
      </c>
      <c r="Y37" s="12">
        <v>31</v>
      </c>
      <c r="Z37" s="12">
        <v>0</v>
      </c>
      <c r="AA37" s="12">
        <v>5</v>
      </c>
      <c r="AB37" s="12">
        <v>2</v>
      </c>
      <c r="AC37" s="12">
        <v>38</v>
      </c>
      <c r="AD37" s="12">
        <v>0</v>
      </c>
      <c r="AE37" s="12">
        <v>18</v>
      </c>
      <c r="AF37" s="12">
        <v>31</v>
      </c>
      <c r="AG37" s="12">
        <v>32</v>
      </c>
      <c r="AH37" s="12">
        <v>2</v>
      </c>
      <c r="AI37" s="12">
        <v>55</v>
      </c>
      <c r="AJ37" s="12">
        <v>5</v>
      </c>
      <c r="AK37" s="12">
        <v>1</v>
      </c>
      <c r="AL37" s="12">
        <v>5</v>
      </c>
      <c r="AM37" s="12">
        <v>56</v>
      </c>
      <c r="AN37" s="12">
        <v>0</v>
      </c>
      <c r="AO37" s="12">
        <v>2</v>
      </c>
      <c r="AP37" s="12">
        <v>45</v>
      </c>
      <c r="AQ37" s="12">
        <v>18</v>
      </c>
      <c r="AR37" s="12">
        <v>0</v>
      </c>
      <c r="AS37" s="12">
        <v>1</v>
      </c>
      <c r="AT37" s="12">
        <v>60</v>
      </c>
      <c r="AU37" s="12">
        <v>2</v>
      </c>
      <c r="AV37" s="12">
        <v>0</v>
      </c>
      <c r="AW37" s="12">
        <v>29</v>
      </c>
      <c r="AX37" s="12">
        <v>34</v>
      </c>
      <c r="AY37" s="12">
        <v>24</v>
      </c>
      <c r="AZ37" s="12">
        <v>38</v>
      </c>
      <c r="BA37" s="12">
        <v>1</v>
      </c>
      <c r="BB37" s="12">
        <v>17</v>
      </c>
      <c r="BC37" s="12">
        <v>46</v>
      </c>
      <c r="BD37" s="12">
        <v>31</v>
      </c>
      <c r="BE37" s="12">
        <v>7</v>
      </c>
      <c r="BF37" s="12">
        <v>4</v>
      </c>
      <c r="BG37" s="12">
        <v>2</v>
      </c>
      <c r="BH37" s="12">
        <v>16</v>
      </c>
    </row>
    <row r="38" spans="1:60" ht="15.75" x14ac:dyDescent="0.25">
      <c r="A38" s="144">
        <v>44123</v>
      </c>
      <c r="B38" s="12">
        <v>63</v>
      </c>
      <c r="C38" s="12">
        <v>0</v>
      </c>
      <c r="D38" s="30">
        <f t="shared" si="0"/>
        <v>10.06204930404159</v>
      </c>
      <c r="E38" s="30">
        <f t="shared" si="1"/>
        <v>0</v>
      </c>
      <c r="F38" s="12">
        <v>0</v>
      </c>
      <c r="G38" s="12">
        <v>63</v>
      </c>
      <c r="H38" s="12">
        <v>0</v>
      </c>
      <c r="I38" s="12">
        <v>31</v>
      </c>
      <c r="J38" s="12">
        <v>32</v>
      </c>
      <c r="K38" s="12">
        <v>0</v>
      </c>
      <c r="L38" s="12">
        <v>16</v>
      </c>
      <c r="M38" s="12">
        <v>0</v>
      </c>
      <c r="N38" s="12">
        <v>45</v>
      </c>
      <c r="O38" s="12">
        <v>1</v>
      </c>
      <c r="P38" s="12">
        <v>0</v>
      </c>
      <c r="Q38" s="12">
        <v>1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8</v>
      </c>
      <c r="X38" s="12">
        <v>24</v>
      </c>
      <c r="Y38" s="12">
        <v>31</v>
      </c>
      <c r="Z38" s="12">
        <v>0</v>
      </c>
      <c r="AA38" s="12">
        <v>5</v>
      </c>
      <c r="AB38" s="12">
        <v>2</v>
      </c>
      <c r="AC38" s="12">
        <v>38</v>
      </c>
      <c r="AD38" s="12">
        <v>0</v>
      </c>
      <c r="AE38" s="12">
        <v>18</v>
      </c>
      <c r="AF38" s="12">
        <v>31</v>
      </c>
      <c r="AG38" s="12">
        <v>32</v>
      </c>
      <c r="AH38" s="12">
        <v>2</v>
      </c>
      <c r="AI38" s="12">
        <v>55</v>
      </c>
      <c r="AJ38" s="12">
        <v>5</v>
      </c>
      <c r="AK38" s="12">
        <v>1</v>
      </c>
      <c r="AL38" s="12">
        <v>5</v>
      </c>
      <c r="AM38" s="12">
        <v>56</v>
      </c>
      <c r="AN38" s="12">
        <v>0</v>
      </c>
      <c r="AO38" s="12">
        <v>2</v>
      </c>
      <c r="AP38" s="12">
        <v>45</v>
      </c>
      <c r="AQ38" s="12">
        <v>18</v>
      </c>
      <c r="AR38" s="12">
        <v>0</v>
      </c>
      <c r="AS38" s="12">
        <v>1</v>
      </c>
      <c r="AT38" s="12">
        <v>60</v>
      </c>
      <c r="AU38" s="12">
        <v>2</v>
      </c>
      <c r="AV38" s="12">
        <v>0</v>
      </c>
      <c r="AW38" s="12">
        <v>29</v>
      </c>
      <c r="AX38" s="12">
        <v>34</v>
      </c>
      <c r="AY38" s="12">
        <v>24</v>
      </c>
      <c r="AZ38" s="12">
        <v>38</v>
      </c>
      <c r="BA38" s="12">
        <v>1</v>
      </c>
      <c r="BB38" s="12">
        <v>17</v>
      </c>
      <c r="BC38" s="12">
        <v>46</v>
      </c>
      <c r="BD38" s="12">
        <v>31</v>
      </c>
      <c r="BE38" s="12">
        <v>7</v>
      </c>
      <c r="BF38" s="12">
        <v>4</v>
      </c>
      <c r="BG38" s="12">
        <v>2</v>
      </c>
      <c r="BH38" s="12">
        <v>16</v>
      </c>
    </row>
    <row r="39" spans="1:60" ht="15.75" x14ac:dyDescent="0.25">
      <c r="A39" s="144">
        <v>44124</v>
      </c>
      <c r="B39" s="12">
        <v>63</v>
      </c>
      <c r="C39" s="12">
        <v>0</v>
      </c>
      <c r="D39" s="30">
        <f t="shared" si="0"/>
        <v>10.06204930404159</v>
      </c>
      <c r="E39" s="30">
        <f t="shared" si="1"/>
        <v>0</v>
      </c>
      <c r="F39" s="12">
        <v>0</v>
      </c>
      <c r="G39" s="12">
        <v>63</v>
      </c>
      <c r="H39" s="12">
        <v>0</v>
      </c>
      <c r="I39" s="12">
        <v>31</v>
      </c>
      <c r="J39" s="12">
        <v>32</v>
      </c>
      <c r="K39" s="12">
        <v>0</v>
      </c>
      <c r="L39" s="12">
        <v>16</v>
      </c>
      <c r="M39" s="12">
        <v>0</v>
      </c>
      <c r="N39" s="12">
        <v>45</v>
      </c>
      <c r="O39" s="12">
        <v>1</v>
      </c>
      <c r="P39" s="12">
        <v>0</v>
      </c>
      <c r="Q39" s="12">
        <v>1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8</v>
      </c>
      <c r="X39" s="12">
        <v>24</v>
      </c>
      <c r="Y39" s="12">
        <v>31</v>
      </c>
      <c r="Z39" s="12">
        <v>0</v>
      </c>
      <c r="AA39" s="12">
        <v>5</v>
      </c>
      <c r="AB39" s="12">
        <v>2</v>
      </c>
      <c r="AC39" s="12">
        <v>38</v>
      </c>
      <c r="AD39" s="12">
        <v>0</v>
      </c>
      <c r="AE39" s="12">
        <v>18</v>
      </c>
      <c r="AF39" s="12">
        <v>31</v>
      </c>
      <c r="AG39" s="12">
        <v>32</v>
      </c>
      <c r="AH39" s="12">
        <v>2</v>
      </c>
      <c r="AI39" s="12">
        <v>55</v>
      </c>
      <c r="AJ39" s="12">
        <v>5</v>
      </c>
      <c r="AK39" s="12">
        <v>1</v>
      </c>
      <c r="AL39" s="12">
        <v>5</v>
      </c>
      <c r="AM39" s="12">
        <v>56</v>
      </c>
      <c r="AN39" s="12">
        <v>0</v>
      </c>
      <c r="AO39" s="12">
        <v>2</v>
      </c>
      <c r="AP39" s="12">
        <v>45</v>
      </c>
      <c r="AQ39" s="12">
        <v>18</v>
      </c>
      <c r="AR39" s="12">
        <v>0</v>
      </c>
      <c r="AS39" s="12">
        <v>1</v>
      </c>
      <c r="AT39" s="12">
        <v>60</v>
      </c>
      <c r="AU39" s="12">
        <v>2</v>
      </c>
      <c r="AV39" s="12">
        <v>0</v>
      </c>
      <c r="AW39" s="12">
        <v>29</v>
      </c>
      <c r="AX39" s="12">
        <v>34</v>
      </c>
      <c r="AY39" s="12">
        <v>24</v>
      </c>
      <c r="AZ39" s="12">
        <v>38</v>
      </c>
      <c r="BA39" s="12">
        <v>1</v>
      </c>
      <c r="BB39" s="12">
        <v>17</v>
      </c>
      <c r="BC39" s="12">
        <v>46</v>
      </c>
      <c r="BD39" s="12">
        <v>31</v>
      </c>
      <c r="BE39" s="12">
        <v>7</v>
      </c>
      <c r="BF39" s="12">
        <v>4</v>
      </c>
      <c r="BG39" s="12">
        <v>2</v>
      </c>
      <c r="BH39" s="12">
        <v>16</v>
      </c>
    </row>
  </sheetData>
  <mergeCells count="41">
    <mergeCell ref="BE5:BE6"/>
    <mergeCell ref="BF5:BF6"/>
    <mergeCell ref="BG5:BG6"/>
    <mergeCell ref="BH5:BH6"/>
    <mergeCell ref="AK5:AK6"/>
    <mergeCell ref="AL5:AL6"/>
    <mergeCell ref="AM5:AM6"/>
    <mergeCell ref="AN5:AN6"/>
    <mergeCell ref="BD5:BD6"/>
    <mergeCell ref="BA4:BA6"/>
    <mergeCell ref="BB4:BC5"/>
    <mergeCell ref="BD4:BH4"/>
    <mergeCell ref="AS4:AV4"/>
    <mergeCell ref="AW4:AX5"/>
    <mergeCell ref="B5:D6"/>
    <mergeCell ref="E5:F6"/>
    <mergeCell ref="Z5:Z6"/>
    <mergeCell ref="AA5:AD5"/>
    <mergeCell ref="AE5:AE6"/>
    <mergeCell ref="AH5:AH6"/>
    <mergeCell ref="AI5:AI6"/>
    <mergeCell ref="AL4:AO4"/>
    <mergeCell ref="AP4:AQ5"/>
    <mergeCell ref="AR4:AR6"/>
    <mergeCell ref="AJ5:AJ6"/>
    <mergeCell ref="A3:BH3"/>
    <mergeCell ref="A4:A7"/>
    <mergeCell ref="B4:F4"/>
    <mergeCell ref="G4:H5"/>
    <mergeCell ref="I4:J5"/>
    <mergeCell ref="K4:Q5"/>
    <mergeCell ref="R4:Y5"/>
    <mergeCell ref="Z4:AE4"/>
    <mergeCell ref="AF4:AG5"/>
    <mergeCell ref="AH4:AK4"/>
    <mergeCell ref="AY4:AZ5"/>
    <mergeCell ref="AS5:AS6"/>
    <mergeCell ref="AT5:AT6"/>
    <mergeCell ref="AU5:AU6"/>
    <mergeCell ref="AV5:AV6"/>
    <mergeCell ref="AO5:AO6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3"/>
  <sheetViews>
    <sheetView topLeftCell="A2" zoomScale="60" zoomScaleNormal="60" workbookViewId="0">
      <selection activeCell="B42" sqref="B42:BC42"/>
    </sheetView>
  </sheetViews>
  <sheetFormatPr defaultRowHeight="15" x14ac:dyDescent="0.25"/>
  <cols>
    <col min="1" max="1" width="17.28515625" customWidth="1"/>
    <col min="2" max="2" width="9.5703125" bestFit="1" customWidth="1"/>
    <col min="10" max="10" width="11.7109375" bestFit="1" customWidth="1"/>
    <col min="16" max="18" width="9.5703125" bestFit="1" customWidth="1"/>
    <col min="25" max="27" width="9.5703125" bestFit="1" customWidth="1"/>
  </cols>
  <sheetData>
    <row r="1" spans="1:55" ht="15.75" x14ac:dyDescent="0.25">
      <c r="A1" s="90">
        <v>44158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</row>
    <row r="2" spans="1:55" ht="18.75" x14ac:dyDescent="0.25">
      <c r="A2" s="729" t="s">
        <v>0</v>
      </c>
      <c r="B2" s="729"/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29"/>
      <c r="U2" s="729"/>
      <c r="V2" s="729"/>
      <c r="W2" s="729"/>
      <c r="X2" s="729"/>
      <c r="Y2" s="729"/>
      <c r="Z2" s="729"/>
      <c r="AA2" s="729"/>
      <c r="AB2" s="729"/>
      <c r="AC2" s="729"/>
      <c r="AD2" s="729"/>
      <c r="AE2" s="729"/>
      <c r="AF2" s="729"/>
      <c r="AG2" s="729"/>
      <c r="AH2" s="729"/>
      <c r="AI2" s="729"/>
      <c r="AJ2" s="729"/>
      <c r="AK2" s="729"/>
      <c r="AL2" s="729"/>
      <c r="AM2" s="729"/>
      <c r="AN2" s="729"/>
      <c r="AO2" s="729"/>
      <c r="AP2" s="729"/>
      <c r="AQ2" s="729"/>
      <c r="AR2" s="729"/>
      <c r="AS2" s="729"/>
      <c r="AT2" s="729"/>
      <c r="AU2" s="729"/>
      <c r="AV2" s="729"/>
      <c r="AW2" s="729"/>
      <c r="AX2" s="729"/>
      <c r="AY2" s="729"/>
      <c r="AZ2" s="729"/>
      <c r="BA2" s="729"/>
      <c r="BB2" s="729"/>
      <c r="BC2" s="729"/>
    </row>
    <row r="3" spans="1:55" x14ac:dyDescent="0.25">
      <c r="A3" s="715" t="s">
        <v>1</v>
      </c>
      <c r="B3" s="716" t="s">
        <v>2</v>
      </c>
      <c r="C3" s="717"/>
      <c r="D3" s="717"/>
      <c r="E3" s="717"/>
      <c r="F3" s="717"/>
      <c r="G3" s="717"/>
      <c r="H3" s="718"/>
      <c r="I3" s="719" t="s">
        <v>3</v>
      </c>
      <c r="J3" s="719"/>
      <c r="K3" s="719" t="s">
        <v>4</v>
      </c>
      <c r="L3" s="719"/>
      <c r="M3" s="720" t="s">
        <v>5</v>
      </c>
      <c r="N3" s="721"/>
      <c r="O3" s="721"/>
      <c r="P3" s="721"/>
      <c r="Q3" s="721"/>
      <c r="R3" s="721"/>
      <c r="S3" s="722"/>
      <c r="T3" s="720" t="s">
        <v>6</v>
      </c>
      <c r="U3" s="721"/>
      <c r="V3" s="721"/>
      <c r="W3" s="721"/>
      <c r="X3" s="721"/>
      <c r="Y3" s="721"/>
      <c r="Z3" s="721"/>
      <c r="AA3" s="722"/>
      <c r="AB3" s="716" t="s">
        <v>7</v>
      </c>
      <c r="AC3" s="717"/>
      <c r="AD3" s="717"/>
      <c r="AE3" s="717"/>
      <c r="AF3" s="717"/>
      <c r="AG3" s="718"/>
      <c r="AH3" s="716" t="s">
        <v>8</v>
      </c>
      <c r="AI3" s="717"/>
      <c r="AJ3" s="717"/>
      <c r="AK3" s="717"/>
      <c r="AL3" s="717"/>
      <c r="AM3" s="717"/>
      <c r="AN3" s="717"/>
      <c r="AO3" s="718"/>
      <c r="AP3" s="720" t="s">
        <v>9</v>
      </c>
      <c r="AQ3" s="721"/>
      <c r="AR3" s="721"/>
      <c r="AS3" s="721"/>
      <c r="AT3" s="721"/>
      <c r="AU3" s="722"/>
      <c r="AV3" s="730" t="s">
        <v>10</v>
      </c>
      <c r="AW3" s="731"/>
      <c r="AX3" s="731"/>
      <c r="AY3" s="732"/>
      <c r="AZ3" s="720" t="s">
        <v>11</v>
      </c>
      <c r="BA3" s="721"/>
      <c r="BB3" s="721"/>
      <c r="BC3" s="722"/>
    </row>
    <row r="4" spans="1:55" x14ac:dyDescent="0.25">
      <c r="A4" s="715"/>
      <c r="B4" s="726" t="s">
        <v>12</v>
      </c>
      <c r="C4" s="726"/>
      <c r="D4" s="726"/>
      <c r="E4" s="726" t="s">
        <v>13</v>
      </c>
      <c r="F4" s="726"/>
      <c r="G4" s="726" t="s">
        <v>14</v>
      </c>
      <c r="H4" s="726"/>
      <c r="I4" s="719"/>
      <c r="J4" s="719"/>
      <c r="K4" s="719"/>
      <c r="L4" s="719"/>
      <c r="M4" s="723"/>
      <c r="N4" s="724"/>
      <c r="O4" s="724"/>
      <c r="P4" s="724"/>
      <c r="Q4" s="724"/>
      <c r="R4" s="724"/>
      <c r="S4" s="725"/>
      <c r="T4" s="723"/>
      <c r="U4" s="724"/>
      <c r="V4" s="724"/>
      <c r="W4" s="724"/>
      <c r="X4" s="724"/>
      <c r="Y4" s="724"/>
      <c r="Z4" s="724"/>
      <c r="AA4" s="725"/>
      <c r="AB4" s="713" t="s">
        <v>15</v>
      </c>
      <c r="AC4" s="713" t="s">
        <v>16</v>
      </c>
      <c r="AD4" s="713"/>
      <c r="AE4" s="713"/>
      <c r="AF4" s="713"/>
      <c r="AG4" s="713" t="s">
        <v>17</v>
      </c>
      <c r="AH4" s="713" t="s">
        <v>18</v>
      </c>
      <c r="AI4" s="713"/>
      <c r="AJ4" s="713" t="s">
        <v>19</v>
      </c>
      <c r="AK4" s="713"/>
      <c r="AL4" s="713"/>
      <c r="AM4" s="713"/>
      <c r="AN4" s="713"/>
      <c r="AO4" s="713"/>
      <c r="AP4" s="723"/>
      <c r="AQ4" s="724"/>
      <c r="AR4" s="724"/>
      <c r="AS4" s="724"/>
      <c r="AT4" s="724"/>
      <c r="AU4" s="725"/>
      <c r="AV4" s="733"/>
      <c r="AW4" s="734"/>
      <c r="AX4" s="734"/>
      <c r="AY4" s="735"/>
      <c r="AZ4" s="723"/>
      <c r="BA4" s="724"/>
      <c r="BB4" s="724"/>
      <c r="BC4" s="725"/>
    </row>
    <row r="5" spans="1:55" ht="67.5" customHeight="1" x14ac:dyDescent="0.25">
      <c r="A5" s="715"/>
      <c r="B5" s="726"/>
      <c r="C5" s="726"/>
      <c r="D5" s="726"/>
      <c r="E5" s="726"/>
      <c r="F5" s="726"/>
      <c r="G5" s="726"/>
      <c r="H5" s="726"/>
      <c r="I5" s="163" t="s">
        <v>20</v>
      </c>
      <c r="J5" s="163" t="s">
        <v>21</v>
      </c>
      <c r="K5" s="163" t="s">
        <v>22</v>
      </c>
      <c r="L5" s="163" t="s">
        <v>23</v>
      </c>
      <c r="M5" s="163" t="s">
        <v>24</v>
      </c>
      <c r="N5" s="163" t="s">
        <v>25</v>
      </c>
      <c r="O5" s="163" t="s">
        <v>26</v>
      </c>
      <c r="P5" s="163" t="s">
        <v>27</v>
      </c>
      <c r="Q5" s="163" t="s">
        <v>28</v>
      </c>
      <c r="R5" s="163" t="s">
        <v>29</v>
      </c>
      <c r="S5" s="163" t="s">
        <v>30</v>
      </c>
      <c r="T5" s="163" t="s">
        <v>31</v>
      </c>
      <c r="U5" s="163" t="s">
        <v>32</v>
      </c>
      <c r="V5" s="163" t="s">
        <v>33</v>
      </c>
      <c r="W5" s="163" t="s">
        <v>34</v>
      </c>
      <c r="X5" s="163" t="s">
        <v>35</v>
      </c>
      <c r="Y5" s="163" t="s">
        <v>36</v>
      </c>
      <c r="Z5" s="163" t="s">
        <v>37</v>
      </c>
      <c r="AA5" s="163" t="s">
        <v>38</v>
      </c>
      <c r="AB5" s="713"/>
      <c r="AC5" s="163" t="s">
        <v>39</v>
      </c>
      <c r="AD5" s="163" t="s">
        <v>40</v>
      </c>
      <c r="AE5" s="163" t="s">
        <v>41</v>
      </c>
      <c r="AF5" s="163" t="s">
        <v>30</v>
      </c>
      <c r="AG5" s="713"/>
      <c r="AH5" s="713" t="s">
        <v>42</v>
      </c>
      <c r="AI5" s="713"/>
      <c r="AJ5" s="713" t="s">
        <v>43</v>
      </c>
      <c r="AK5" s="713"/>
      <c r="AL5" s="713" t="s">
        <v>44</v>
      </c>
      <c r="AM5" s="713"/>
      <c r="AN5" s="713" t="s">
        <v>45</v>
      </c>
      <c r="AO5" s="713"/>
      <c r="AP5" s="713" t="s">
        <v>46</v>
      </c>
      <c r="AQ5" s="713"/>
      <c r="AR5" s="713" t="s">
        <v>47</v>
      </c>
      <c r="AS5" s="713"/>
      <c r="AT5" s="713" t="s">
        <v>48</v>
      </c>
      <c r="AU5" s="713"/>
      <c r="AV5" s="164" t="s">
        <v>49</v>
      </c>
      <c r="AW5" s="164" t="s">
        <v>50</v>
      </c>
      <c r="AX5" s="164" t="s">
        <v>47</v>
      </c>
      <c r="AY5" s="164" t="s">
        <v>48</v>
      </c>
      <c r="AZ5" s="163" t="s">
        <v>51</v>
      </c>
      <c r="BA5" s="163" t="s">
        <v>52</v>
      </c>
      <c r="BB5" s="163" t="s">
        <v>53</v>
      </c>
      <c r="BC5" s="163" t="s">
        <v>54</v>
      </c>
    </row>
    <row r="6" spans="1:55" ht="38.25" x14ac:dyDescent="0.25">
      <c r="A6" s="715"/>
      <c r="B6" s="163" t="s">
        <v>55</v>
      </c>
      <c r="C6" s="163" t="s">
        <v>56</v>
      </c>
      <c r="D6" s="163" t="s">
        <v>57</v>
      </c>
      <c r="E6" s="163" t="s">
        <v>58</v>
      </c>
      <c r="F6" s="163" t="s">
        <v>59</v>
      </c>
      <c r="G6" s="163" t="s">
        <v>55</v>
      </c>
      <c r="H6" s="163" t="s">
        <v>56</v>
      </c>
      <c r="I6" s="163" t="s">
        <v>55</v>
      </c>
      <c r="J6" s="163" t="s">
        <v>55</v>
      </c>
      <c r="K6" s="163" t="s">
        <v>55</v>
      </c>
      <c r="L6" s="163" t="s">
        <v>55</v>
      </c>
      <c r="M6" s="163" t="s">
        <v>55</v>
      </c>
      <c r="N6" s="163" t="s">
        <v>55</v>
      </c>
      <c r="O6" s="163" t="s">
        <v>55</v>
      </c>
      <c r="P6" s="163" t="s">
        <v>55</v>
      </c>
      <c r="Q6" s="163" t="s">
        <v>55</v>
      </c>
      <c r="R6" s="163" t="s">
        <v>55</v>
      </c>
      <c r="S6" s="163" t="s">
        <v>55</v>
      </c>
      <c r="T6" s="163" t="s">
        <v>55</v>
      </c>
      <c r="U6" s="163" t="s">
        <v>55</v>
      </c>
      <c r="V6" s="163" t="s">
        <v>55</v>
      </c>
      <c r="W6" s="163" t="s">
        <v>55</v>
      </c>
      <c r="X6" s="163" t="s">
        <v>55</v>
      </c>
      <c r="Y6" s="163" t="s">
        <v>55</v>
      </c>
      <c r="Z6" s="163" t="s">
        <v>55</v>
      </c>
      <c r="AA6" s="163" t="s">
        <v>55</v>
      </c>
      <c r="AB6" s="163" t="s">
        <v>55</v>
      </c>
      <c r="AC6" s="163" t="s">
        <v>55</v>
      </c>
      <c r="AD6" s="163" t="s">
        <v>55</v>
      </c>
      <c r="AE6" s="163" t="s">
        <v>55</v>
      </c>
      <c r="AF6" s="163" t="s">
        <v>55</v>
      </c>
      <c r="AG6" s="163" t="s">
        <v>55</v>
      </c>
      <c r="AH6" s="163" t="s">
        <v>55</v>
      </c>
      <c r="AI6" s="163" t="s">
        <v>56</v>
      </c>
      <c r="AJ6" s="163" t="s">
        <v>55</v>
      </c>
      <c r="AK6" s="163" t="s">
        <v>56</v>
      </c>
      <c r="AL6" s="163" t="s">
        <v>55</v>
      </c>
      <c r="AM6" s="163" t="s">
        <v>56</v>
      </c>
      <c r="AN6" s="163" t="s">
        <v>55</v>
      </c>
      <c r="AO6" s="163" t="s">
        <v>56</v>
      </c>
      <c r="AP6" s="163" t="s">
        <v>55</v>
      </c>
      <c r="AQ6" s="163" t="s">
        <v>56</v>
      </c>
      <c r="AR6" s="163" t="s">
        <v>55</v>
      </c>
      <c r="AS6" s="163" t="s">
        <v>56</v>
      </c>
      <c r="AT6" s="163" t="s">
        <v>55</v>
      </c>
      <c r="AU6" s="163" t="s">
        <v>56</v>
      </c>
      <c r="AV6" s="164" t="s">
        <v>60</v>
      </c>
      <c r="AW6" s="164" t="s">
        <v>61</v>
      </c>
      <c r="AX6" s="164" t="s">
        <v>61</v>
      </c>
      <c r="AY6" s="164" t="s">
        <v>61</v>
      </c>
      <c r="AZ6" s="163" t="s">
        <v>55</v>
      </c>
      <c r="BA6" s="163" t="s">
        <v>55</v>
      </c>
      <c r="BB6" s="163" t="s">
        <v>55</v>
      </c>
      <c r="BC6" s="163" t="s">
        <v>55</v>
      </c>
    </row>
    <row r="7" spans="1:55" x14ac:dyDescent="0.25">
      <c r="A7" s="131">
        <v>1</v>
      </c>
      <c r="B7" s="132">
        <v>2</v>
      </c>
      <c r="C7" s="132">
        <v>3</v>
      </c>
      <c r="D7" s="132">
        <v>4</v>
      </c>
      <c r="E7" s="132">
        <v>5</v>
      </c>
      <c r="F7" s="132">
        <v>6</v>
      </c>
      <c r="G7" s="132">
        <v>7</v>
      </c>
      <c r="H7" s="132">
        <v>8</v>
      </c>
      <c r="I7" s="132">
        <v>9</v>
      </c>
      <c r="J7" s="132">
        <v>10</v>
      </c>
      <c r="K7" s="132">
        <v>11</v>
      </c>
      <c r="L7" s="132">
        <v>12</v>
      </c>
      <c r="M7" s="132">
        <v>13</v>
      </c>
      <c r="N7" s="132">
        <v>14</v>
      </c>
      <c r="O7" s="132">
        <v>15</v>
      </c>
      <c r="P7" s="132">
        <v>16</v>
      </c>
      <c r="Q7" s="132">
        <v>17</v>
      </c>
      <c r="R7" s="132">
        <v>18</v>
      </c>
      <c r="S7" s="132">
        <v>19</v>
      </c>
      <c r="T7" s="132">
        <v>20</v>
      </c>
      <c r="U7" s="132">
        <v>21</v>
      </c>
      <c r="V7" s="132">
        <v>22</v>
      </c>
      <c r="W7" s="132">
        <v>23</v>
      </c>
      <c r="X7" s="132">
        <v>24</v>
      </c>
      <c r="Y7" s="132">
        <v>25</v>
      </c>
      <c r="Z7" s="132">
        <v>26</v>
      </c>
      <c r="AA7" s="132">
        <v>27</v>
      </c>
      <c r="AB7" s="132">
        <v>28</v>
      </c>
      <c r="AC7" s="132">
        <v>29</v>
      </c>
      <c r="AD7" s="132">
        <v>30</v>
      </c>
      <c r="AE7" s="132">
        <v>31</v>
      </c>
      <c r="AF7" s="132">
        <v>32</v>
      </c>
      <c r="AG7" s="132">
        <v>33</v>
      </c>
      <c r="AH7" s="132">
        <v>34</v>
      </c>
      <c r="AI7" s="132">
        <v>35</v>
      </c>
      <c r="AJ7" s="132">
        <v>36</v>
      </c>
      <c r="AK7" s="132">
        <v>37</v>
      </c>
      <c r="AL7" s="132">
        <v>38</v>
      </c>
      <c r="AM7" s="132">
        <v>39</v>
      </c>
      <c r="AN7" s="132">
        <v>40</v>
      </c>
      <c r="AO7" s="132">
        <v>41</v>
      </c>
      <c r="AP7" s="132">
        <v>42</v>
      </c>
      <c r="AQ7" s="132">
        <v>43</v>
      </c>
      <c r="AR7" s="132">
        <v>44</v>
      </c>
      <c r="AS7" s="132">
        <v>45</v>
      </c>
      <c r="AT7" s="132">
        <v>46</v>
      </c>
      <c r="AU7" s="132">
        <v>47</v>
      </c>
      <c r="AV7" s="161">
        <v>48</v>
      </c>
      <c r="AW7" s="161">
        <v>49</v>
      </c>
      <c r="AX7" s="161">
        <v>50</v>
      </c>
      <c r="AY7" s="161">
        <v>51</v>
      </c>
      <c r="AZ7" s="132">
        <v>52</v>
      </c>
      <c r="BA7" s="132">
        <v>53</v>
      </c>
      <c r="BB7" s="132">
        <v>54</v>
      </c>
      <c r="BC7" s="132">
        <v>55</v>
      </c>
    </row>
    <row r="8" spans="1:55" s="53" customFormat="1" x14ac:dyDescent="0.25">
      <c r="A8" s="151">
        <v>44123</v>
      </c>
      <c r="B8" s="136">
        <v>6622</v>
      </c>
      <c r="C8" s="141">
        <v>98</v>
      </c>
      <c r="D8" s="137">
        <v>1057.6331824025938</v>
      </c>
      <c r="E8" s="138">
        <v>1.5021459227467773</v>
      </c>
      <c r="F8" s="139">
        <v>0</v>
      </c>
      <c r="G8" s="139">
        <v>63</v>
      </c>
      <c r="H8" s="136">
        <v>0</v>
      </c>
      <c r="I8" s="141">
        <v>6622</v>
      </c>
      <c r="J8" s="136">
        <v>69</v>
      </c>
      <c r="K8" s="141">
        <v>2805</v>
      </c>
      <c r="L8" s="141">
        <v>3817</v>
      </c>
      <c r="M8" s="141">
        <v>589</v>
      </c>
      <c r="N8" s="141">
        <v>2064</v>
      </c>
      <c r="O8" s="141">
        <v>518</v>
      </c>
      <c r="P8" s="141">
        <v>1762</v>
      </c>
      <c r="Q8" s="141">
        <v>527</v>
      </c>
      <c r="R8" s="141">
        <v>164</v>
      </c>
      <c r="S8" s="141">
        <v>998</v>
      </c>
      <c r="T8" s="136">
        <v>10</v>
      </c>
      <c r="U8" s="136">
        <v>147</v>
      </c>
      <c r="V8" s="141">
        <v>280</v>
      </c>
      <c r="W8" s="141">
        <v>120</v>
      </c>
      <c r="X8" s="141">
        <v>631</v>
      </c>
      <c r="Y8" s="141">
        <v>2228</v>
      </c>
      <c r="Z8" s="141">
        <v>1874</v>
      </c>
      <c r="AA8" s="141">
        <v>1332</v>
      </c>
      <c r="AB8" s="136">
        <v>212</v>
      </c>
      <c r="AC8" s="141">
        <v>762</v>
      </c>
      <c r="AD8" s="141">
        <v>952</v>
      </c>
      <c r="AE8" s="141">
        <v>3384</v>
      </c>
      <c r="AF8" s="141">
        <v>99</v>
      </c>
      <c r="AG8" s="141">
        <v>1213</v>
      </c>
      <c r="AH8" s="136">
        <v>1770</v>
      </c>
      <c r="AI8" s="141">
        <v>31</v>
      </c>
      <c r="AJ8" s="136">
        <v>3412</v>
      </c>
      <c r="AK8" s="141">
        <v>52</v>
      </c>
      <c r="AL8" s="139">
        <v>1345</v>
      </c>
      <c r="AM8" s="141">
        <v>12</v>
      </c>
      <c r="AN8" s="136">
        <v>95</v>
      </c>
      <c r="AO8" s="141">
        <v>3</v>
      </c>
      <c r="AP8" s="139">
        <v>3552</v>
      </c>
      <c r="AQ8" s="141">
        <v>55</v>
      </c>
      <c r="AR8" s="139">
        <v>1332</v>
      </c>
      <c r="AS8" s="141">
        <v>12</v>
      </c>
      <c r="AT8" s="139">
        <v>1738</v>
      </c>
      <c r="AU8" s="141">
        <v>31</v>
      </c>
      <c r="AV8" s="141">
        <v>12</v>
      </c>
      <c r="AW8" s="141">
        <v>0</v>
      </c>
      <c r="AX8" s="141">
        <v>12</v>
      </c>
      <c r="AY8" s="141">
        <v>0</v>
      </c>
      <c r="AZ8" s="141">
        <v>246</v>
      </c>
      <c r="BA8" s="141">
        <v>14</v>
      </c>
      <c r="BB8" s="139">
        <v>457</v>
      </c>
      <c r="BC8" s="141">
        <v>4376</v>
      </c>
    </row>
    <row r="9" spans="1:55" s="26" customFormat="1" x14ac:dyDescent="0.25">
      <c r="A9" s="179">
        <v>44124</v>
      </c>
      <c r="B9" s="180">
        <f t="shared" ref="B9:B43" si="0">B8+C9</f>
        <v>6707</v>
      </c>
      <c r="C9" s="181">
        <v>85</v>
      </c>
      <c r="D9" s="182">
        <f t="shared" ref="D9:D43" si="1">B9*100000/626115</f>
        <v>1071.208963209634</v>
      </c>
      <c r="E9" s="183">
        <f t="shared" ref="E9:E43" si="2">(B9*100/B8)-100</f>
        <v>1.2836001208094245</v>
      </c>
      <c r="F9" s="184">
        <v>0</v>
      </c>
      <c r="G9" s="184">
        <v>63</v>
      </c>
      <c r="H9" s="180">
        <v>0</v>
      </c>
      <c r="I9" s="181">
        <v>6707</v>
      </c>
      <c r="J9" s="180">
        <v>69</v>
      </c>
      <c r="K9" s="181">
        <v>2838</v>
      </c>
      <c r="L9" s="181">
        <f t="shared" ref="L9:L43" si="3">SUM(B9-K9)</f>
        <v>3869</v>
      </c>
      <c r="M9" s="181">
        <v>611</v>
      </c>
      <c r="N9" s="181">
        <v>2067</v>
      </c>
      <c r="O9" s="181">
        <v>538</v>
      </c>
      <c r="P9" s="181">
        <v>1792</v>
      </c>
      <c r="Q9" s="181">
        <v>531</v>
      </c>
      <c r="R9" s="181">
        <v>164</v>
      </c>
      <c r="S9" s="181">
        <v>1004</v>
      </c>
      <c r="T9" s="180">
        <v>10</v>
      </c>
      <c r="U9" s="180">
        <v>152</v>
      </c>
      <c r="V9" s="181">
        <v>290</v>
      </c>
      <c r="W9" s="181">
        <v>126</v>
      </c>
      <c r="X9" s="181">
        <v>635</v>
      </c>
      <c r="Y9" s="181">
        <v>2247</v>
      </c>
      <c r="Z9" s="181">
        <v>1893</v>
      </c>
      <c r="AA9" s="181">
        <v>1354</v>
      </c>
      <c r="AB9" s="180">
        <v>212</v>
      </c>
      <c r="AC9" s="181">
        <v>767</v>
      </c>
      <c r="AD9" s="181">
        <v>960</v>
      </c>
      <c r="AE9" s="181">
        <v>3452</v>
      </c>
      <c r="AF9" s="181">
        <v>99</v>
      </c>
      <c r="AG9" s="181">
        <v>1217</v>
      </c>
      <c r="AH9" s="180">
        <f t="shared" ref="AH9:AH43" si="4">AH8+AI9</f>
        <v>1782</v>
      </c>
      <c r="AI9" s="181">
        <v>12</v>
      </c>
      <c r="AJ9" s="180">
        <f t="shared" ref="AJ9:AJ21" si="5">AJ8+AK9</f>
        <v>3470</v>
      </c>
      <c r="AK9" s="181">
        <v>58</v>
      </c>
      <c r="AL9" s="184">
        <f t="shared" ref="AL9:AL43" si="6">AL8+AM9</f>
        <v>1359</v>
      </c>
      <c r="AM9" s="181">
        <v>14</v>
      </c>
      <c r="AN9" s="180">
        <f t="shared" ref="AN9:AN43" si="7">SUM(AN8+AO9)</f>
        <v>96</v>
      </c>
      <c r="AO9" s="181">
        <v>1</v>
      </c>
      <c r="AP9" s="184">
        <f t="shared" ref="AP9:AP43" si="8">AP8+AQ9</f>
        <v>3611</v>
      </c>
      <c r="AQ9" s="181">
        <v>59</v>
      </c>
      <c r="AR9" s="184">
        <f t="shared" ref="AR9:AR43" si="9">AR8+AS9</f>
        <v>1346</v>
      </c>
      <c r="AS9" s="181">
        <v>14</v>
      </c>
      <c r="AT9" s="184">
        <f t="shared" ref="AT9:AT43" si="10">AT8+AU9</f>
        <v>1750</v>
      </c>
      <c r="AU9" s="181">
        <v>12</v>
      </c>
      <c r="AV9" s="181">
        <v>22</v>
      </c>
      <c r="AW9" s="181">
        <v>8</v>
      </c>
      <c r="AX9" s="181">
        <v>14</v>
      </c>
      <c r="AY9" s="181">
        <v>0</v>
      </c>
      <c r="AZ9" s="181">
        <v>268</v>
      </c>
      <c r="BA9" s="181">
        <v>15</v>
      </c>
      <c r="BB9" s="184">
        <v>457</v>
      </c>
      <c r="BC9" s="181">
        <v>4376</v>
      </c>
    </row>
    <row r="10" spans="1:55" s="26" customFormat="1" x14ac:dyDescent="0.25">
      <c r="A10" s="179">
        <v>44125</v>
      </c>
      <c r="B10" s="180">
        <f t="shared" si="0"/>
        <v>6805</v>
      </c>
      <c r="C10" s="181">
        <v>98</v>
      </c>
      <c r="D10" s="182">
        <f t="shared" si="1"/>
        <v>1086.8610399048098</v>
      </c>
      <c r="E10" s="183">
        <f t="shared" si="2"/>
        <v>1.4611599821082422</v>
      </c>
      <c r="F10" s="184">
        <v>0</v>
      </c>
      <c r="G10" s="184">
        <v>63</v>
      </c>
      <c r="H10" s="180">
        <v>0</v>
      </c>
      <c r="I10" s="181">
        <v>6805</v>
      </c>
      <c r="J10" s="180">
        <v>69</v>
      </c>
      <c r="K10" s="181">
        <v>2870</v>
      </c>
      <c r="L10" s="181">
        <f t="shared" si="3"/>
        <v>3935</v>
      </c>
      <c r="M10" s="181">
        <v>626</v>
      </c>
      <c r="N10" s="181">
        <v>2080</v>
      </c>
      <c r="O10" s="181">
        <v>578</v>
      </c>
      <c r="P10" s="181">
        <v>1812</v>
      </c>
      <c r="Q10" s="181">
        <v>533</v>
      </c>
      <c r="R10" s="181">
        <v>167</v>
      </c>
      <c r="S10" s="181">
        <v>1009</v>
      </c>
      <c r="T10" s="180">
        <v>10</v>
      </c>
      <c r="U10" s="180">
        <v>153</v>
      </c>
      <c r="V10" s="181">
        <v>298</v>
      </c>
      <c r="W10" s="181">
        <v>129</v>
      </c>
      <c r="X10" s="181">
        <v>637</v>
      </c>
      <c r="Y10" s="181">
        <v>2282</v>
      </c>
      <c r="Z10" s="181">
        <v>1925</v>
      </c>
      <c r="AA10" s="181">
        <v>1371</v>
      </c>
      <c r="AB10" s="180">
        <v>212</v>
      </c>
      <c r="AC10" s="181">
        <v>769</v>
      </c>
      <c r="AD10" s="181">
        <v>974</v>
      </c>
      <c r="AE10" s="181">
        <v>3517</v>
      </c>
      <c r="AF10" s="181">
        <v>99</v>
      </c>
      <c r="AG10" s="181">
        <v>1234</v>
      </c>
      <c r="AH10" s="180">
        <f t="shared" si="4"/>
        <v>1789</v>
      </c>
      <c r="AI10" s="181">
        <v>7</v>
      </c>
      <c r="AJ10" s="180">
        <f t="shared" si="5"/>
        <v>3535</v>
      </c>
      <c r="AK10" s="181">
        <v>65</v>
      </c>
      <c r="AL10" s="184">
        <f t="shared" si="6"/>
        <v>1385</v>
      </c>
      <c r="AM10" s="181">
        <v>26</v>
      </c>
      <c r="AN10" s="180">
        <f t="shared" si="7"/>
        <v>96</v>
      </c>
      <c r="AO10" s="181">
        <v>0</v>
      </c>
      <c r="AP10" s="184">
        <f t="shared" si="8"/>
        <v>3676</v>
      </c>
      <c r="AQ10" s="181">
        <v>65</v>
      </c>
      <c r="AR10" s="184">
        <f t="shared" si="9"/>
        <v>1372</v>
      </c>
      <c r="AS10" s="181">
        <v>26</v>
      </c>
      <c r="AT10" s="184">
        <f t="shared" si="10"/>
        <v>1757</v>
      </c>
      <c r="AU10" s="181">
        <v>7</v>
      </c>
      <c r="AV10" s="181">
        <v>26</v>
      </c>
      <c r="AW10" s="181">
        <v>0</v>
      </c>
      <c r="AX10" s="181">
        <v>26</v>
      </c>
      <c r="AY10" s="181">
        <v>0</v>
      </c>
      <c r="AZ10" s="181">
        <v>290</v>
      </c>
      <c r="BA10" s="181">
        <v>11</v>
      </c>
      <c r="BB10" s="184">
        <v>457</v>
      </c>
      <c r="BC10" s="181">
        <v>4393</v>
      </c>
    </row>
    <row r="11" spans="1:55" x14ac:dyDescent="0.25">
      <c r="A11" s="179">
        <v>44126</v>
      </c>
      <c r="B11" s="180">
        <f t="shared" si="0"/>
        <v>6902</v>
      </c>
      <c r="C11" s="181">
        <v>97</v>
      </c>
      <c r="D11" s="182">
        <f t="shared" si="1"/>
        <v>1102.3534015316675</v>
      </c>
      <c r="E11" s="183">
        <f t="shared" si="2"/>
        <v>1.42542248346804</v>
      </c>
      <c r="F11" s="184">
        <v>0</v>
      </c>
      <c r="G11" s="184">
        <v>63</v>
      </c>
      <c r="H11" s="180">
        <v>0</v>
      </c>
      <c r="I11" s="181">
        <v>6902</v>
      </c>
      <c r="J11" s="180">
        <v>69</v>
      </c>
      <c r="K11" s="181">
        <v>2912</v>
      </c>
      <c r="L11" s="181">
        <f t="shared" si="3"/>
        <v>3990</v>
      </c>
      <c r="M11" s="181">
        <v>636</v>
      </c>
      <c r="N11" s="181">
        <v>2086</v>
      </c>
      <c r="O11" s="181">
        <v>617</v>
      </c>
      <c r="P11" s="181">
        <v>1829</v>
      </c>
      <c r="Q11" s="181">
        <v>547</v>
      </c>
      <c r="R11" s="181">
        <v>171</v>
      </c>
      <c r="S11" s="181">
        <v>1016</v>
      </c>
      <c r="T11" s="180">
        <v>10</v>
      </c>
      <c r="U11" s="180">
        <v>154</v>
      </c>
      <c r="V11" s="181">
        <v>303</v>
      </c>
      <c r="W11" s="181">
        <v>132</v>
      </c>
      <c r="X11" s="181">
        <v>650</v>
      </c>
      <c r="Y11" s="181">
        <v>2320</v>
      </c>
      <c r="Z11" s="181">
        <v>1947</v>
      </c>
      <c r="AA11" s="181">
        <v>1386</v>
      </c>
      <c r="AB11" s="180">
        <v>212</v>
      </c>
      <c r="AC11" s="181">
        <v>782</v>
      </c>
      <c r="AD11" s="181">
        <v>988</v>
      </c>
      <c r="AE11" s="181">
        <v>3582</v>
      </c>
      <c r="AF11" s="181">
        <v>99</v>
      </c>
      <c r="AG11" s="181">
        <v>1239</v>
      </c>
      <c r="AH11" s="180">
        <f t="shared" si="4"/>
        <v>1814</v>
      </c>
      <c r="AI11" s="181">
        <v>25</v>
      </c>
      <c r="AJ11" s="180">
        <f t="shared" si="5"/>
        <v>3596</v>
      </c>
      <c r="AK11" s="181">
        <v>61</v>
      </c>
      <c r="AL11" s="184">
        <f t="shared" si="6"/>
        <v>1394</v>
      </c>
      <c r="AM11" s="181">
        <v>9</v>
      </c>
      <c r="AN11" s="180">
        <f t="shared" si="7"/>
        <v>98</v>
      </c>
      <c r="AO11" s="181">
        <v>2</v>
      </c>
      <c r="AP11" s="184">
        <f t="shared" si="8"/>
        <v>3737</v>
      </c>
      <c r="AQ11" s="181">
        <v>61</v>
      </c>
      <c r="AR11" s="184">
        <f t="shared" si="9"/>
        <v>1383</v>
      </c>
      <c r="AS11" s="181">
        <v>11</v>
      </c>
      <c r="AT11" s="184">
        <f t="shared" si="10"/>
        <v>1782</v>
      </c>
      <c r="AU11" s="181">
        <v>25</v>
      </c>
      <c r="AV11" s="181">
        <v>6</v>
      </c>
      <c r="AW11" s="181">
        <v>0</v>
      </c>
      <c r="AX11" s="181">
        <v>6</v>
      </c>
      <c r="AY11" s="181">
        <v>0</v>
      </c>
      <c r="AZ11" s="181">
        <v>288</v>
      </c>
      <c r="BA11" s="181">
        <v>12</v>
      </c>
      <c r="BB11" s="184">
        <v>457</v>
      </c>
      <c r="BC11" s="181">
        <v>4411</v>
      </c>
    </row>
    <row r="12" spans="1:55" x14ac:dyDescent="0.25">
      <c r="A12" s="179">
        <v>44127</v>
      </c>
      <c r="B12" s="180">
        <f t="shared" si="0"/>
        <v>7011</v>
      </c>
      <c r="C12" s="181">
        <v>109</v>
      </c>
      <c r="D12" s="182">
        <f t="shared" si="1"/>
        <v>1119.7623439783426</v>
      </c>
      <c r="E12" s="183">
        <f t="shared" si="2"/>
        <v>1.5792523906114155</v>
      </c>
      <c r="F12" s="184">
        <v>0</v>
      </c>
      <c r="G12" s="184">
        <v>63</v>
      </c>
      <c r="H12" s="180">
        <v>0</v>
      </c>
      <c r="I12" s="181">
        <v>7011</v>
      </c>
      <c r="J12" s="180">
        <v>69</v>
      </c>
      <c r="K12" s="181">
        <v>2963</v>
      </c>
      <c r="L12" s="181">
        <f t="shared" si="3"/>
        <v>4048</v>
      </c>
      <c r="M12" s="181">
        <v>657</v>
      </c>
      <c r="N12" s="181">
        <v>2090</v>
      </c>
      <c r="O12" s="181">
        <v>649</v>
      </c>
      <c r="P12" s="181">
        <v>1856</v>
      </c>
      <c r="Q12" s="181">
        <v>559</v>
      </c>
      <c r="R12" s="181">
        <v>174</v>
      </c>
      <c r="S12" s="181">
        <v>1026</v>
      </c>
      <c r="T12" s="180">
        <v>10</v>
      </c>
      <c r="U12" s="180">
        <v>156</v>
      </c>
      <c r="V12" s="181">
        <v>307</v>
      </c>
      <c r="W12" s="181">
        <v>134</v>
      </c>
      <c r="X12" s="181">
        <v>671</v>
      </c>
      <c r="Y12" s="181">
        <v>2357</v>
      </c>
      <c r="Z12" s="181">
        <v>1969</v>
      </c>
      <c r="AA12" s="181">
        <v>1407</v>
      </c>
      <c r="AB12" s="180">
        <v>212</v>
      </c>
      <c r="AC12" s="181">
        <v>798</v>
      </c>
      <c r="AD12" s="181">
        <v>995</v>
      </c>
      <c r="AE12" s="181">
        <v>3658</v>
      </c>
      <c r="AF12" s="181">
        <v>99</v>
      </c>
      <c r="AG12" s="181">
        <v>1249</v>
      </c>
      <c r="AH12" s="180">
        <f t="shared" si="4"/>
        <v>1837</v>
      </c>
      <c r="AI12" s="181">
        <v>23</v>
      </c>
      <c r="AJ12" s="180">
        <f t="shared" si="5"/>
        <v>3662</v>
      </c>
      <c r="AK12" s="181">
        <v>66</v>
      </c>
      <c r="AL12" s="184">
        <f t="shared" si="6"/>
        <v>1414</v>
      </c>
      <c r="AM12" s="181">
        <v>20</v>
      </c>
      <c r="AN12" s="180">
        <f t="shared" si="7"/>
        <v>98</v>
      </c>
      <c r="AO12" s="181">
        <v>0</v>
      </c>
      <c r="AP12" s="184">
        <f t="shared" si="8"/>
        <v>3803</v>
      </c>
      <c r="AQ12" s="181">
        <v>66</v>
      </c>
      <c r="AR12" s="184">
        <f t="shared" si="9"/>
        <v>1403</v>
      </c>
      <c r="AS12" s="181">
        <v>20</v>
      </c>
      <c r="AT12" s="184">
        <f t="shared" si="10"/>
        <v>1805</v>
      </c>
      <c r="AU12" s="181">
        <v>23</v>
      </c>
      <c r="AV12" s="181">
        <v>28</v>
      </c>
      <c r="AW12" s="181">
        <v>11</v>
      </c>
      <c r="AX12" s="181">
        <v>17</v>
      </c>
      <c r="AY12" s="181">
        <v>0</v>
      </c>
      <c r="AZ12" s="181">
        <v>319</v>
      </c>
      <c r="BA12" s="181">
        <v>10</v>
      </c>
      <c r="BB12" s="184">
        <v>457</v>
      </c>
      <c r="BC12" s="181">
        <v>4428</v>
      </c>
    </row>
    <row r="13" spans="1:55" x14ac:dyDescent="0.25">
      <c r="A13" s="179">
        <v>44128</v>
      </c>
      <c r="B13" s="180">
        <f t="shared" si="0"/>
        <v>7121</v>
      </c>
      <c r="C13" s="181">
        <v>110</v>
      </c>
      <c r="D13" s="182">
        <f t="shared" si="1"/>
        <v>1137.3310014933359</v>
      </c>
      <c r="E13" s="183">
        <f t="shared" si="2"/>
        <v>1.5689630580516365</v>
      </c>
      <c r="F13" s="184">
        <v>0</v>
      </c>
      <c r="G13" s="184">
        <v>63</v>
      </c>
      <c r="H13" s="180">
        <v>0</v>
      </c>
      <c r="I13" s="181">
        <v>7121</v>
      </c>
      <c r="J13" s="180">
        <v>69</v>
      </c>
      <c r="K13" s="181">
        <v>3013</v>
      </c>
      <c r="L13" s="181">
        <f t="shared" si="3"/>
        <v>4108</v>
      </c>
      <c r="M13" s="181">
        <v>679</v>
      </c>
      <c r="N13" s="181">
        <v>2098</v>
      </c>
      <c r="O13" s="181">
        <v>651</v>
      </c>
      <c r="P13" s="181">
        <v>1883</v>
      </c>
      <c r="Q13" s="181">
        <v>564</v>
      </c>
      <c r="R13" s="181">
        <v>176</v>
      </c>
      <c r="S13" s="181">
        <v>1070</v>
      </c>
      <c r="T13" s="180">
        <v>10</v>
      </c>
      <c r="U13" s="180">
        <v>156</v>
      </c>
      <c r="V13" s="181">
        <v>321</v>
      </c>
      <c r="W13" s="181">
        <v>140</v>
      </c>
      <c r="X13" s="181">
        <v>678</v>
      </c>
      <c r="Y13" s="181">
        <v>2394</v>
      </c>
      <c r="Z13" s="181">
        <v>1988</v>
      </c>
      <c r="AA13" s="181">
        <v>1434</v>
      </c>
      <c r="AB13" s="180">
        <v>212</v>
      </c>
      <c r="AC13" s="181">
        <v>808</v>
      </c>
      <c r="AD13" s="181">
        <v>1021</v>
      </c>
      <c r="AE13" s="181">
        <v>3706</v>
      </c>
      <c r="AF13" s="181">
        <v>107</v>
      </c>
      <c r="AG13" s="181">
        <v>1267</v>
      </c>
      <c r="AH13" s="180">
        <f t="shared" si="4"/>
        <v>1869</v>
      </c>
      <c r="AI13" s="181">
        <v>32</v>
      </c>
      <c r="AJ13" s="180">
        <f t="shared" si="5"/>
        <v>3719</v>
      </c>
      <c r="AK13" s="181">
        <v>57</v>
      </c>
      <c r="AL13" s="184">
        <f t="shared" si="6"/>
        <v>1435</v>
      </c>
      <c r="AM13" s="181">
        <v>21</v>
      </c>
      <c r="AN13" s="180">
        <f t="shared" si="7"/>
        <v>98</v>
      </c>
      <c r="AO13" s="181">
        <v>0</v>
      </c>
      <c r="AP13" s="184">
        <f t="shared" si="8"/>
        <v>3860</v>
      </c>
      <c r="AQ13" s="181">
        <v>57</v>
      </c>
      <c r="AR13" s="184">
        <f t="shared" si="9"/>
        <v>1424</v>
      </c>
      <c r="AS13" s="181">
        <v>21</v>
      </c>
      <c r="AT13" s="184">
        <f t="shared" si="10"/>
        <v>1837</v>
      </c>
      <c r="AU13" s="181">
        <v>32</v>
      </c>
      <c r="AV13" s="181">
        <v>23</v>
      </c>
      <c r="AW13" s="181">
        <v>0</v>
      </c>
      <c r="AX13" s="181">
        <v>21</v>
      </c>
      <c r="AY13" s="181">
        <v>2</v>
      </c>
      <c r="AZ13" s="181">
        <v>342</v>
      </c>
      <c r="BA13" s="181">
        <v>10</v>
      </c>
      <c r="BB13" s="184">
        <v>457</v>
      </c>
      <c r="BC13" s="181">
        <v>4446</v>
      </c>
    </row>
    <row r="14" spans="1:55" s="53" customFormat="1" x14ac:dyDescent="0.25">
      <c r="A14" s="151">
        <v>44129</v>
      </c>
      <c r="B14" s="136">
        <f t="shared" si="0"/>
        <v>7231</v>
      </c>
      <c r="C14" s="141">
        <v>110</v>
      </c>
      <c r="D14" s="137">
        <f t="shared" si="1"/>
        <v>1154.8996590083291</v>
      </c>
      <c r="E14" s="138">
        <f t="shared" si="2"/>
        <v>1.5447268642044634</v>
      </c>
      <c r="F14" s="139">
        <v>0</v>
      </c>
      <c r="G14" s="139">
        <v>63</v>
      </c>
      <c r="H14" s="136">
        <v>0</v>
      </c>
      <c r="I14" s="141">
        <v>7231</v>
      </c>
      <c r="J14" s="136">
        <v>69</v>
      </c>
      <c r="K14" s="141">
        <v>3064</v>
      </c>
      <c r="L14" s="141">
        <f t="shared" si="3"/>
        <v>4167</v>
      </c>
      <c r="M14" s="141">
        <v>722</v>
      </c>
      <c r="N14" s="141">
        <v>2099</v>
      </c>
      <c r="O14" s="141">
        <v>694</v>
      </c>
      <c r="P14" s="141">
        <v>1895</v>
      </c>
      <c r="Q14" s="141">
        <v>571</v>
      </c>
      <c r="R14" s="141">
        <v>177</v>
      </c>
      <c r="S14" s="141">
        <v>1073</v>
      </c>
      <c r="T14" s="136">
        <v>10</v>
      </c>
      <c r="U14" s="136">
        <v>156</v>
      </c>
      <c r="V14" s="141">
        <v>350</v>
      </c>
      <c r="W14" s="141">
        <v>153</v>
      </c>
      <c r="X14" s="141">
        <v>687</v>
      </c>
      <c r="Y14" s="141">
        <v>2422</v>
      </c>
      <c r="Z14" s="141">
        <v>2007</v>
      </c>
      <c r="AA14" s="141">
        <v>1446</v>
      </c>
      <c r="AB14" s="136">
        <v>212</v>
      </c>
      <c r="AC14" s="141">
        <v>816</v>
      </c>
      <c r="AD14" s="141">
        <v>1054</v>
      </c>
      <c r="AE14" s="141">
        <v>3770</v>
      </c>
      <c r="AF14" s="141">
        <v>107</v>
      </c>
      <c r="AG14" s="141">
        <v>1272</v>
      </c>
      <c r="AH14" s="136">
        <f t="shared" si="4"/>
        <v>1895</v>
      </c>
      <c r="AI14" s="141">
        <v>26</v>
      </c>
      <c r="AJ14" s="136">
        <f t="shared" si="5"/>
        <v>3784</v>
      </c>
      <c r="AK14" s="141">
        <v>65</v>
      </c>
      <c r="AL14" s="139">
        <f t="shared" si="6"/>
        <v>1450</v>
      </c>
      <c r="AM14" s="141">
        <v>15</v>
      </c>
      <c r="AN14" s="136">
        <f t="shared" si="7"/>
        <v>102</v>
      </c>
      <c r="AO14" s="141">
        <v>4</v>
      </c>
      <c r="AP14" s="139">
        <f t="shared" si="8"/>
        <v>3929</v>
      </c>
      <c r="AQ14" s="141">
        <v>69</v>
      </c>
      <c r="AR14" s="139">
        <f t="shared" si="9"/>
        <v>1439</v>
      </c>
      <c r="AS14" s="141">
        <v>15</v>
      </c>
      <c r="AT14" s="139">
        <f t="shared" si="10"/>
        <v>1863</v>
      </c>
      <c r="AU14" s="141">
        <v>26</v>
      </c>
      <c r="AV14" s="141">
        <v>15</v>
      </c>
      <c r="AW14" s="141">
        <v>0</v>
      </c>
      <c r="AX14" s="141">
        <v>15</v>
      </c>
      <c r="AY14" s="141">
        <v>0</v>
      </c>
      <c r="AZ14" s="141">
        <v>323</v>
      </c>
      <c r="BA14" s="141">
        <v>14</v>
      </c>
      <c r="BB14" s="139">
        <v>457</v>
      </c>
      <c r="BC14" s="141">
        <v>4473</v>
      </c>
    </row>
    <row r="15" spans="1:55" s="53" customFormat="1" x14ac:dyDescent="0.25">
      <c r="A15" s="151">
        <v>44130</v>
      </c>
      <c r="B15" s="136">
        <f t="shared" si="0"/>
        <v>7341</v>
      </c>
      <c r="C15" s="141">
        <v>110</v>
      </c>
      <c r="D15" s="137">
        <f t="shared" si="1"/>
        <v>1172.4683165233223</v>
      </c>
      <c r="E15" s="138">
        <f t="shared" si="2"/>
        <v>1.521228045913432</v>
      </c>
      <c r="F15" s="139">
        <v>0</v>
      </c>
      <c r="G15" s="139">
        <v>63</v>
      </c>
      <c r="H15" s="136">
        <v>0</v>
      </c>
      <c r="I15" s="141">
        <v>7341</v>
      </c>
      <c r="J15" s="136">
        <v>69</v>
      </c>
      <c r="K15" s="141">
        <v>3112</v>
      </c>
      <c r="L15" s="141">
        <f t="shared" si="3"/>
        <v>4229</v>
      </c>
      <c r="M15" s="141">
        <v>756</v>
      </c>
      <c r="N15" s="141">
        <v>2102</v>
      </c>
      <c r="O15" s="141">
        <v>730</v>
      </c>
      <c r="P15" s="141">
        <v>1918</v>
      </c>
      <c r="Q15" s="141">
        <v>575</v>
      </c>
      <c r="R15" s="141">
        <v>182</v>
      </c>
      <c r="S15" s="141">
        <v>1078</v>
      </c>
      <c r="T15" s="136">
        <v>11</v>
      </c>
      <c r="U15" s="136">
        <v>160</v>
      </c>
      <c r="V15" s="141">
        <v>365</v>
      </c>
      <c r="W15" s="141">
        <v>160</v>
      </c>
      <c r="X15" s="141">
        <v>698</v>
      </c>
      <c r="Y15" s="141">
        <v>2459</v>
      </c>
      <c r="Z15" s="141">
        <v>2027</v>
      </c>
      <c r="AA15" s="141">
        <v>1461</v>
      </c>
      <c r="AB15" s="136">
        <v>212</v>
      </c>
      <c r="AC15" s="141">
        <v>822</v>
      </c>
      <c r="AD15" s="141">
        <v>1090</v>
      </c>
      <c r="AE15" s="141">
        <v>3837</v>
      </c>
      <c r="AF15" s="141">
        <v>107</v>
      </c>
      <c r="AG15" s="141">
        <v>1273</v>
      </c>
      <c r="AH15" s="136">
        <f t="shared" si="4"/>
        <v>1914</v>
      </c>
      <c r="AI15" s="141">
        <v>19</v>
      </c>
      <c r="AJ15" s="136">
        <f t="shared" si="5"/>
        <v>3856</v>
      </c>
      <c r="AK15" s="141">
        <v>72</v>
      </c>
      <c r="AL15" s="139">
        <f t="shared" si="6"/>
        <v>1468</v>
      </c>
      <c r="AM15" s="141">
        <v>18</v>
      </c>
      <c r="AN15" s="136">
        <f t="shared" si="7"/>
        <v>103</v>
      </c>
      <c r="AO15" s="141">
        <v>1</v>
      </c>
      <c r="AP15" s="139">
        <f t="shared" si="8"/>
        <v>4002</v>
      </c>
      <c r="AQ15" s="141">
        <v>73</v>
      </c>
      <c r="AR15" s="139">
        <f t="shared" si="9"/>
        <v>1457</v>
      </c>
      <c r="AS15" s="141">
        <v>18</v>
      </c>
      <c r="AT15" s="139">
        <f t="shared" si="10"/>
        <v>1882</v>
      </c>
      <c r="AU15" s="141">
        <v>19</v>
      </c>
      <c r="AV15" s="141">
        <v>37</v>
      </c>
      <c r="AW15" s="141">
        <v>19</v>
      </c>
      <c r="AX15" s="141">
        <v>18</v>
      </c>
      <c r="AY15" s="141">
        <v>0</v>
      </c>
      <c r="AZ15" s="141">
        <v>360</v>
      </c>
      <c r="BA15" s="141">
        <v>15</v>
      </c>
      <c r="BB15" s="139">
        <v>457</v>
      </c>
      <c r="BC15" s="141">
        <v>4473</v>
      </c>
    </row>
    <row r="16" spans="1:55" s="53" customFormat="1" x14ac:dyDescent="0.25">
      <c r="A16" s="151">
        <v>44131</v>
      </c>
      <c r="B16" s="136">
        <f t="shared" si="0"/>
        <v>7457</v>
      </c>
      <c r="C16" s="141">
        <v>116</v>
      </c>
      <c r="D16" s="137">
        <f t="shared" si="1"/>
        <v>1190.9952644482244</v>
      </c>
      <c r="E16" s="138">
        <f t="shared" si="2"/>
        <v>1.5801661898923811</v>
      </c>
      <c r="F16" s="139">
        <v>0</v>
      </c>
      <c r="G16" s="139">
        <v>63</v>
      </c>
      <c r="H16" s="136">
        <v>0</v>
      </c>
      <c r="I16" s="141">
        <v>7457</v>
      </c>
      <c r="J16" s="136">
        <v>69</v>
      </c>
      <c r="K16" s="141">
        <v>3159</v>
      </c>
      <c r="L16" s="141">
        <f t="shared" si="3"/>
        <v>4298</v>
      </c>
      <c r="M16" s="141">
        <v>783</v>
      </c>
      <c r="N16" s="141">
        <v>2106</v>
      </c>
      <c r="O16" s="141">
        <v>773</v>
      </c>
      <c r="P16" s="141">
        <v>1938</v>
      </c>
      <c r="Q16" s="141">
        <v>581</v>
      </c>
      <c r="R16" s="141">
        <v>187</v>
      </c>
      <c r="S16" s="141">
        <v>1089</v>
      </c>
      <c r="T16" s="136">
        <v>11</v>
      </c>
      <c r="U16" s="136">
        <v>160</v>
      </c>
      <c r="V16" s="141">
        <v>380</v>
      </c>
      <c r="W16" s="141">
        <v>168</v>
      </c>
      <c r="X16" s="141">
        <v>706</v>
      </c>
      <c r="Y16" s="141">
        <v>2503</v>
      </c>
      <c r="Z16" s="141">
        <v>2052</v>
      </c>
      <c r="AA16" s="141">
        <v>1477</v>
      </c>
      <c r="AB16" s="136">
        <v>212</v>
      </c>
      <c r="AC16" s="141">
        <v>830</v>
      </c>
      <c r="AD16" s="141">
        <v>1125</v>
      </c>
      <c r="AE16" s="141">
        <v>3907</v>
      </c>
      <c r="AF16" s="141">
        <v>107</v>
      </c>
      <c r="AG16" s="141">
        <v>1276</v>
      </c>
      <c r="AH16" s="136">
        <f t="shared" si="4"/>
        <v>1930</v>
      </c>
      <c r="AI16" s="141">
        <v>16</v>
      </c>
      <c r="AJ16" s="136">
        <f t="shared" si="5"/>
        <v>3941</v>
      </c>
      <c r="AK16" s="141">
        <v>85</v>
      </c>
      <c r="AL16" s="139">
        <f t="shared" si="6"/>
        <v>1483</v>
      </c>
      <c r="AM16" s="141">
        <v>15</v>
      </c>
      <c r="AN16" s="136">
        <f t="shared" si="7"/>
        <v>103</v>
      </c>
      <c r="AO16" s="141">
        <v>0</v>
      </c>
      <c r="AP16" s="139">
        <f t="shared" si="8"/>
        <v>4087</v>
      </c>
      <c r="AQ16" s="141">
        <v>85</v>
      </c>
      <c r="AR16" s="139">
        <f t="shared" si="9"/>
        <v>1472</v>
      </c>
      <c r="AS16" s="141">
        <v>15</v>
      </c>
      <c r="AT16" s="139">
        <f t="shared" si="10"/>
        <v>1898</v>
      </c>
      <c r="AU16" s="141">
        <v>16</v>
      </c>
      <c r="AV16" s="141">
        <v>15</v>
      </c>
      <c r="AW16" s="141">
        <v>0</v>
      </c>
      <c r="AX16" s="141">
        <v>15</v>
      </c>
      <c r="AY16" s="141">
        <v>0</v>
      </c>
      <c r="AZ16" s="141">
        <v>344</v>
      </c>
      <c r="BA16" s="141">
        <v>14</v>
      </c>
      <c r="BB16" s="139">
        <v>457</v>
      </c>
      <c r="BC16" s="141">
        <v>4473</v>
      </c>
    </row>
    <row r="17" spans="1:55" x14ac:dyDescent="0.25">
      <c r="A17" s="179">
        <v>44132</v>
      </c>
      <c r="B17" s="180">
        <f t="shared" si="0"/>
        <v>7572</v>
      </c>
      <c r="C17" s="181">
        <v>115</v>
      </c>
      <c r="D17" s="182">
        <f t="shared" si="1"/>
        <v>1209.3624973048081</v>
      </c>
      <c r="E17" s="183">
        <f t="shared" si="2"/>
        <v>1.5421751374547341</v>
      </c>
      <c r="F17" s="184">
        <v>0</v>
      </c>
      <c r="G17" s="184">
        <v>63</v>
      </c>
      <c r="H17" s="180">
        <v>0</v>
      </c>
      <c r="I17" s="181">
        <f t="shared" ref="I17:I22" si="11">B17-J17</f>
        <v>7503</v>
      </c>
      <c r="J17" s="180">
        <v>69</v>
      </c>
      <c r="K17" s="181">
        <v>3200</v>
      </c>
      <c r="L17" s="181">
        <f t="shared" si="3"/>
        <v>4372</v>
      </c>
      <c r="M17" s="181">
        <v>796</v>
      </c>
      <c r="N17" s="181">
        <v>2106</v>
      </c>
      <c r="O17" s="181">
        <v>827</v>
      </c>
      <c r="P17" s="181">
        <v>1971</v>
      </c>
      <c r="Q17" s="181">
        <v>588</v>
      </c>
      <c r="R17" s="181">
        <v>188</v>
      </c>
      <c r="S17" s="181">
        <v>1096</v>
      </c>
      <c r="T17" s="180">
        <v>12</v>
      </c>
      <c r="U17" s="180">
        <v>160</v>
      </c>
      <c r="V17" s="181">
        <v>385</v>
      </c>
      <c r="W17" s="181">
        <v>171</v>
      </c>
      <c r="X17" s="181">
        <v>716</v>
      </c>
      <c r="Y17" s="181">
        <v>2542</v>
      </c>
      <c r="Z17" s="181">
        <v>2091</v>
      </c>
      <c r="AA17" s="181">
        <v>1495</v>
      </c>
      <c r="AB17" s="180">
        <v>212</v>
      </c>
      <c r="AC17" s="181">
        <v>838</v>
      </c>
      <c r="AD17" s="181">
        <v>1147</v>
      </c>
      <c r="AE17" s="181">
        <v>3990</v>
      </c>
      <c r="AF17" s="181">
        <v>107</v>
      </c>
      <c r="AG17" s="181">
        <v>1278</v>
      </c>
      <c r="AH17" s="180">
        <f t="shared" si="4"/>
        <v>1940</v>
      </c>
      <c r="AI17" s="181">
        <v>10</v>
      </c>
      <c r="AJ17" s="180">
        <f t="shared" si="5"/>
        <v>4026</v>
      </c>
      <c r="AK17" s="181">
        <v>85</v>
      </c>
      <c r="AL17" s="184">
        <f t="shared" si="6"/>
        <v>1501</v>
      </c>
      <c r="AM17" s="181">
        <v>18</v>
      </c>
      <c r="AN17" s="180">
        <f t="shared" si="7"/>
        <v>105</v>
      </c>
      <c r="AO17" s="181">
        <v>2</v>
      </c>
      <c r="AP17" s="184">
        <f t="shared" si="8"/>
        <v>4174</v>
      </c>
      <c r="AQ17" s="181">
        <v>87</v>
      </c>
      <c r="AR17" s="184">
        <f t="shared" si="9"/>
        <v>1490</v>
      </c>
      <c r="AS17" s="181">
        <v>18</v>
      </c>
      <c r="AT17" s="184">
        <f t="shared" si="10"/>
        <v>1908</v>
      </c>
      <c r="AU17" s="181">
        <v>10</v>
      </c>
      <c r="AV17" s="181">
        <v>18</v>
      </c>
      <c r="AW17" s="181">
        <v>0</v>
      </c>
      <c r="AX17" s="181">
        <v>18</v>
      </c>
      <c r="AY17" s="181">
        <v>0</v>
      </c>
      <c r="AZ17" s="181">
        <v>365</v>
      </c>
      <c r="BA17" s="181">
        <v>15</v>
      </c>
      <c r="BB17" s="184">
        <v>457</v>
      </c>
      <c r="BC17" s="181">
        <v>4507</v>
      </c>
    </row>
    <row r="18" spans="1:55" x14ac:dyDescent="0.25">
      <c r="A18" s="179">
        <v>44133</v>
      </c>
      <c r="B18" s="180">
        <f t="shared" si="0"/>
        <v>7682</v>
      </c>
      <c r="C18" s="181">
        <v>110</v>
      </c>
      <c r="D18" s="182">
        <f t="shared" si="1"/>
        <v>1226.9311548198016</v>
      </c>
      <c r="E18" s="183">
        <f t="shared" si="2"/>
        <v>1.4527205493924953</v>
      </c>
      <c r="F18" s="184">
        <v>0</v>
      </c>
      <c r="G18" s="184">
        <v>63</v>
      </c>
      <c r="H18" s="180">
        <v>0</v>
      </c>
      <c r="I18" s="181">
        <f t="shared" si="11"/>
        <v>7613</v>
      </c>
      <c r="J18" s="180">
        <v>69</v>
      </c>
      <c r="K18" s="181">
        <v>3244</v>
      </c>
      <c r="L18" s="181">
        <f t="shared" si="3"/>
        <v>4438</v>
      </c>
      <c r="M18" s="181">
        <v>802</v>
      </c>
      <c r="N18" s="181">
        <v>2124</v>
      </c>
      <c r="O18" s="181">
        <v>868</v>
      </c>
      <c r="P18" s="181">
        <v>1997</v>
      </c>
      <c r="Q18" s="181">
        <v>597</v>
      </c>
      <c r="R18" s="181">
        <v>194</v>
      </c>
      <c r="S18" s="181">
        <v>1100</v>
      </c>
      <c r="T18" s="180">
        <v>12</v>
      </c>
      <c r="U18" s="180">
        <v>160</v>
      </c>
      <c r="V18" s="181">
        <v>389</v>
      </c>
      <c r="W18" s="181">
        <v>172</v>
      </c>
      <c r="X18" s="181">
        <v>727</v>
      </c>
      <c r="Y18" s="181">
        <v>2589</v>
      </c>
      <c r="Z18" s="181">
        <v>2122</v>
      </c>
      <c r="AA18" s="181">
        <v>1511</v>
      </c>
      <c r="AB18" s="180">
        <v>213</v>
      </c>
      <c r="AC18" s="181">
        <v>847</v>
      </c>
      <c r="AD18" s="181">
        <v>1168</v>
      </c>
      <c r="AE18" s="181">
        <v>4059</v>
      </c>
      <c r="AF18" s="181">
        <v>107</v>
      </c>
      <c r="AG18" s="181">
        <v>1288</v>
      </c>
      <c r="AH18" s="180">
        <f t="shared" si="4"/>
        <v>1961</v>
      </c>
      <c r="AI18" s="181">
        <v>21</v>
      </c>
      <c r="AJ18" s="180">
        <f t="shared" si="5"/>
        <v>4103</v>
      </c>
      <c r="AK18" s="181">
        <v>77</v>
      </c>
      <c r="AL18" s="184">
        <f t="shared" si="6"/>
        <v>1511</v>
      </c>
      <c r="AM18" s="181">
        <v>10</v>
      </c>
      <c r="AN18" s="180">
        <f t="shared" si="7"/>
        <v>107</v>
      </c>
      <c r="AO18" s="181">
        <v>2</v>
      </c>
      <c r="AP18" s="184">
        <f t="shared" si="8"/>
        <v>4253</v>
      </c>
      <c r="AQ18" s="181">
        <v>79</v>
      </c>
      <c r="AR18" s="184">
        <f t="shared" si="9"/>
        <v>1500</v>
      </c>
      <c r="AS18" s="181">
        <v>10</v>
      </c>
      <c r="AT18" s="184">
        <f t="shared" si="10"/>
        <v>1929</v>
      </c>
      <c r="AU18" s="181">
        <v>21</v>
      </c>
      <c r="AV18" s="181">
        <v>15</v>
      </c>
      <c r="AW18" s="181">
        <v>5</v>
      </c>
      <c r="AX18" s="181">
        <v>10</v>
      </c>
      <c r="AY18" s="181">
        <v>0</v>
      </c>
      <c r="AZ18" s="181">
        <v>373</v>
      </c>
      <c r="BA18" s="181">
        <v>17</v>
      </c>
      <c r="BB18" s="184">
        <v>457</v>
      </c>
      <c r="BC18" s="181">
        <v>4547</v>
      </c>
    </row>
    <row r="19" spans="1:55" x14ac:dyDescent="0.25">
      <c r="A19" s="179">
        <v>44134</v>
      </c>
      <c r="B19" s="180">
        <f t="shared" si="0"/>
        <v>7799</v>
      </c>
      <c r="C19" s="181">
        <v>117</v>
      </c>
      <c r="D19" s="182">
        <f t="shared" si="1"/>
        <v>1245.6178178130215</v>
      </c>
      <c r="E19" s="183">
        <f t="shared" si="2"/>
        <v>1.5230408747721924</v>
      </c>
      <c r="F19" s="184">
        <v>0</v>
      </c>
      <c r="G19" s="184">
        <v>63</v>
      </c>
      <c r="H19" s="180">
        <v>0</v>
      </c>
      <c r="I19" s="181">
        <f t="shared" si="11"/>
        <v>7730</v>
      </c>
      <c r="J19" s="180">
        <v>69</v>
      </c>
      <c r="K19" s="181">
        <v>3295</v>
      </c>
      <c r="L19" s="181">
        <f t="shared" si="3"/>
        <v>4504</v>
      </c>
      <c r="M19" s="181">
        <v>811</v>
      </c>
      <c r="N19" s="181">
        <v>2141</v>
      </c>
      <c r="O19" s="181">
        <v>917</v>
      </c>
      <c r="P19" s="181">
        <v>2026</v>
      </c>
      <c r="Q19" s="181">
        <v>607</v>
      </c>
      <c r="R19" s="181">
        <v>195</v>
      </c>
      <c r="S19" s="181">
        <v>1102</v>
      </c>
      <c r="T19" s="180">
        <v>12</v>
      </c>
      <c r="U19" s="180">
        <v>161</v>
      </c>
      <c r="V19" s="181">
        <v>393</v>
      </c>
      <c r="W19" s="181">
        <v>173</v>
      </c>
      <c r="X19" s="181">
        <v>739</v>
      </c>
      <c r="Y19" s="181">
        <v>2633</v>
      </c>
      <c r="Z19" s="181">
        <v>2158</v>
      </c>
      <c r="AA19" s="181">
        <v>1530</v>
      </c>
      <c r="AB19" s="180">
        <v>213</v>
      </c>
      <c r="AC19" s="181">
        <v>861</v>
      </c>
      <c r="AD19" s="181">
        <v>1185</v>
      </c>
      <c r="AE19" s="181">
        <v>4138</v>
      </c>
      <c r="AF19" s="181">
        <v>107</v>
      </c>
      <c r="AG19" s="181">
        <v>1295</v>
      </c>
      <c r="AH19" s="180">
        <f t="shared" si="4"/>
        <v>1980</v>
      </c>
      <c r="AI19" s="181">
        <v>19</v>
      </c>
      <c r="AJ19" s="180">
        <f t="shared" si="5"/>
        <v>4184</v>
      </c>
      <c r="AK19" s="181">
        <v>81</v>
      </c>
      <c r="AL19" s="184">
        <f t="shared" si="6"/>
        <v>1528</v>
      </c>
      <c r="AM19" s="181">
        <v>17</v>
      </c>
      <c r="AN19" s="180">
        <f t="shared" si="7"/>
        <v>107</v>
      </c>
      <c r="AO19" s="181">
        <v>0</v>
      </c>
      <c r="AP19" s="184">
        <f t="shared" si="8"/>
        <v>4334</v>
      </c>
      <c r="AQ19" s="181">
        <v>81</v>
      </c>
      <c r="AR19" s="184">
        <f t="shared" si="9"/>
        <v>1517</v>
      </c>
      <c r="AS19" s="181">
        <v>17</v>
      </c>
      <c r="AT19" s="184">
        <f t="shared" si="10"/>
        <v>1948</v>
      </c>
      <c r="AU19" s="181">
        <v>19</v>
      </c>
      <c r="AV19" s="181">
        <v>17</v>
      </c>
      <c r="AW19" s="181">
        <v>0</v>
      </c>
      <c r="AX19" s="181">
        <v>17</v>
      </c>
      <c r="AY19" s="181">
        <v>0</v>
      </c>
      <c r="AZ19" s="181">
        <v>365</v>
      </c>
      <c r="BA19" s="181">
        <v>17</v>
      </c>
      <c r="BB19" s="184">
        <v>457</v>
      </c>
      <c r="BC19" s="181">
        <v>4580</v>
      </c>
    </row>
    <row r="20" spans="1:55" x14ac:dyDescent="0.25">
      <c r="A20" s="179">
        <v>44135</v>
      </c>
      <c r="B20" s="180">
        <f t="shared" si="0"/>
        <v>7918</v>
      </c>
      <c r="C20" s="181">
        <v>119</v>
      </c>
      <c r="D20" s="182">
        <f t="shared" si="1"/>
        <v>1264.623910942878</v>
      </c>
      <c r="E20" s="183">
        <f t="shared" si="2"/>
        <v>1.5258366457238139</v>
      </c>
      <c r="F20" s="184">
        <v>0</v>
      </c>
      <c r="G20" s="184">
        <v>66</v>
      </c>
      <c r="H20" s="180">
        <v>0</v>
      </c>
      <c r="I20" s="181">
        <f t="shared" si="11"/>
        <v>7849</v>
      </c>
      <c r="J20" s="180">
        <v>69</v>
      </c>
      <c r="K20" s="181">
        <v>3354</v>
      </c>
      <c r="L20" s="181">
        <f t="shared" si="3"/>
        <v>4564</v>
      </c>
      <c r="M20" s="181">
        <v>829</v>
      </c>
      <c r="N20" s="181">
        <v>2161</v>
      </c>
      <c r="O20" s="181">
        <v>959</v>
      </c>
      <c r="P20" s="181">
        <v>2051</v>
      </c>
      <c r="Q20" s="181">
        <v>615</v>
      </c>
      <c r="R20" s="181">
        <v>200</v>
      </c>
      <c r="S20" s="181">
        <v>1103</v>
      </c>
      <c r="T20" s="180">
        <v>12</v>
      </c>
      <c r="U20" s="180">
        <v>162</v>
      </c>
      <c r="V20" s="181">
        <v>404</v>
      </c>
      <c r="W20" s="181">
        <v>179</v>
      </c>
      <c r="X20" s="181">
        <v>747</v>
      </c>
      <c r="Y20" s="181">
        <v>2683</v>
      </c>
      <c r="Z20" s="181">
        <v>2183</v>
      </c>
      <c r="AA20" s="181">
        <v>1548</v>
      </c>
      <c r="AB20" s="180">
        <v>214</v>
      </c>
      <c r="AC20" s="181">
        <v>872</v>
      </c>
      <c r="AD20" s="181">
        <v>1214</v>
      </c>
      <c r="AE20" s="181">
        <v>4209</v>
      </c>
      <c r="AF20" s="181">
        <v>107</v>
      </c>
      <c r="AG20" s="181">
        <v>1302</v>
      </c>
      <c r="AH20" s="180">
        <f t="shared" si="4"/>
        <v>2009</v>
      </c>
      <c r="AI20" s="181">
        <v>29</v>
      </c>
      <c r="AJ20" s="180">
        <f t="shared" si="5"/>
        <v>4261</v>
      </c>
      <c r="AK20" s="181">
        <v>77</v>
      </c>
      <c r="AL20" s="184">
        <f t="shared" si="6"/>
        <v>1541</v>
      </c>
      <c r="AM20" s="181">
        <v>13</v>
      </c>
      <c r="AN20" s="180">
        <f t="shared" si="7"/>
        <v>107</v>
      </c>
      <c r="AO20" s="181">
        <v>0</v>
      </c>
      <c r="AP20" s="184">
        <f t="shared" si="8"/>
        <v>4411</v>
      </c>
      <c r="AQ20" s="181">
        <v>77</v>
      </c>
      <c r="AR20" s="184">
        <f t="shared" si="9"/>
        <v>1530</v>
      </c>
      <c r="AS20" s="181">
        <v>13</v>
      </c>
      <c r="AT20" s="184">
        <f t="shared" si="10"/>
        <v>1977</v>
      </c>
      <c r="AU20" s="181">
        <v>29</v>
      </c>
      <c r="AV20" s="181">
        <v>13</v>
      </c>
      <c r="AW20" s="181">
        <v>0</v>
      </c>
      <c r="AX20" s="181">
        <v>13</v>
      </c>
      <c r="AY20" s="181">
        <v>0</v>
      </c>
      <c r="AZ20" s="181">
        <v>315</v>
      </c>
      <c r="BA20" s="181">
        <v>17</v>
      </c>
      <c r="BB20" s="184">
        <v>457</v>
      </c>
      <c r="BC20" s="181">
        <v>4629</v>
      </c>
    </row>
    <row r="21" spans="1:55" s="53" customFormat="1" x14ac:dyDescent="0.25">
      <c r="A21" s="151">
        <v>44136</v>
      </c>
      <c r="B21" s="136">
        <f t="shared" si="0"/>
        <v>8035</v>
      </c>
      <c r="C21" s="141">
        <v>117</v>
      </c>
      <c r="D21" s="137">
        <f t="shared" si="1"/>
        <v>1283.3105739360981</v>
      </c>
      <c r="E21" s="138">
        <f t="shared" si="2"/>
        <v>1.4776458701692405</v>
      </c>
      <c r="F21" s="139">
        <v>0</v>
      </c>
      <c r="G21" s="139">
        <v>66</v>
      </c>
      <c r="H21" s="136">
        <v>0</v>
      </c>
      <c r="I21" s="141">
        <f t="shared" si="11"/>
        <v>7966</v>
      </c>
      <c r="J21" s="136">
        <v>69</v>
      </c>
      <c r="K21" s="141">
        <v>3402</v>
      </c>
      <c r="L21" s="141">
        <f t="shared" si="3"/>
        <v>4633</v>
      </c>
      <c r="M21" s="141">
        <v>839</v>
      </c>
      <c r="N21" s="141">
        <v>2173</v>
      </c>
      <c r="O21" s="141">
        <v>963</v>
      </c>
      <c r="P21" s="141">
        <v>2080</v>
      </c>
      <c r="Q21" s="141">
        <v>629</v>
      </c>
      <c r="R21" s="141">
        <v>201</v>
      </c>
      <c r="S21" s="141">
        <v>1150</v>
      </c>
      <c r="T21" s="136">
        <v>12</v>
      </c>
      <c r="U21" s="136">
        <v>163</v>
      </c>
      <c r="V21" s="141">
        <v>409</v>
      </c>
      <c r="W21" s="141">
        <v>181</v>
      </c>
      <c r="X21" s="141">
        <v>757</v>
      </c>
      <c r="Y21" s="141">
        <v>2723</v>
      </c>
      <c r="Z21" s="141">
        <v>2212</v>
      </c>
      <c r="AA21" s="141">
        <v>1578</v>
      </c>
      <c r="AB21" s="136">
        <v>214</v>
      </c>
      <c r="AC21" s="141">
        <v>887</v>
      </c>
      <c r="AD21" s="141">
        <v>1226</v>
      </c>
      <c r="AE21" s="141">
        <v>4279</v>
      </c>
      <c r="AF21" s="141">
        <v>109</v>
      </c>
      <c r="AG21" s="141">
        <v>1320</v>
      </c>
      <c r="AH21" s="136">
        <f t="shared" si="4"/>
        <v>2026</v>
      </c>
      <c r="AI21" s="141">
        <v>17</v>
      </c>
      <c r="AJ21" s="136">
        <f t="shared" si="5"/>
        <v>4339</v>
      </c>
      <c r="AK21" s="141">
        <v>78</v>
      </c>
      <c r="AL21" s="139">
        <f t="shared" si="6"/>
        <v>1560</v>
      </c>
      <c r="AM21" s="141">
        <v>19</v>
      </c>
      <c r="AN21" s="136">
        <f t="shared" si="7"/>
        <v>110</v>
      </c>
      <c r="AO21" s="141">
        <v>3</v>
      </c>
      <c r="AP21" s="139">
        <f t="shared" si="8"/>
        <v>4489</v>
      </c>
      <c r="AQ21" s="141">
        <v>78</v>
      </c>
      <c r="AR21" s="139">
        <f t="shared" si="9"/>
        <v>1552</v>
      </c>
      <c r="AS21" s="141">
        <v>22</v>
      </c>
      <c r="AT21" s="139">
        <f t="shared" si="10"/>
        <v>1994</v>
      </c>
      <c r="AU21" s="141">
        <v>17</v>
      </c>
      <c r="AV21" s="141">
        <v>22</v>
      </c>
      <c r="AW21" s="141">
        <v>0</v>
      </c>
      <c r="AX21" s="141">
        <v>22</v>
      </c>
      <c r="AY21" s="141">
        <v>0</v>
      </c>
      <c r="AZ21" s="141">
        <v>315</v>
      </c>
      <c r="BA21" s="141">
        <v>20</v>
      </c>
      <c r="BB21" s="139">
        <v>457</v>
      </c>
      <c r="BC21" s="141">
        <v>4668</v>
      </c>
    </row>
    <row r="22" spans="1:55" s="26" customFormat="1" x14ac:dyDescent="0.25">
      <c r="A22" s="179">
        <v>44137</v>
      </c>
      <c r="B22" s="180">
        <f t="shared" si="0"/>
        <v>8155</v>
      </c>
      <c r="C22" s="181">
        <v>120</v>
      </c>
      <c r="D22" s="182">
        <f t="shared" si="1"/>
        <v>1302.4763821342724</v>
      </c>
      <c r="E22" s="183">
        <f t="shared" si="2"/>
        <v>1.493466085874303</v>
      </c>
      <c r="F22" s="184">
        <v>0</v>
      </c>
      <c r="G22" s="184">
        <v>66</v>
      </c>
      <c r="H22" s="180">
        <v>0</v>
      </c>
      <c r="I22" s="181">
        <f t="shared" si="11"/>
        <v>8086</v>
      </c>
      <c r="J22" s="180">
        <v>69</v>
      </c>
      <c r="K22" s="181">
        <v>3488</v>
      </c>
      <c r="L22" s="181">
        <f t="shared" si="3"/>
        <v>4667</v>
      </c>
      <c r="M22" s="181">
        <v>855</v>
      </c>
      <c r="N22" s="181">
        <v>2224</v>
      </c>
      <c r="O22" s="181">
        <v>997</v>
      </c>
      <c r="P22" s="181">
        <v>2097</v>
      </c>
      <c r="Q22" s="181">
        <v>630</v>
      </c>
      <c r="R22" s="181">
        <v>202</v>
      </c>
      <c r="S22" s="181">
        <v>1150</v>
      </c>
      <c r="T22" s="180">
        <v>12</v>
      </c>
      <c r="U22" s="180">
        <v>165</v>
      </c>
      <c r="V22" s="181">
        <v>411</v>
      </c>
      <c r="W22" s="181">
        <v>181</v>
      </c>
      <c r="X22" s="181">
        <v>765</v>
      </c>
      <c r="Y22" s="181">
        <v>2777</v>
      </c>
      <c r="Z22" s="181">
        <v>2246</v>
      </c>
      <c r="AA22" s="181">
        <v>1598</v>
      </c>
      <c r="AB22" s="180">
        <v>214</v>
      </c>
      <c r="AC22" s="181">
        <v>904</v>
      </c>
      <c r="AD22" s="181">
        <v>1258</v>
      </c>
      <c r="AE22" s="181">
        <v>4338</v>
      </c>
      <c r="AF22" s="181">
        <v>109</v>
      </c>
      <c r="AG22" s="181">
        <v>1332</v>
      </c>
      <c r="AH22" s="180">
        <f t="shared" si="4"/>
        <v>2049</v>
      </c>
      <c r="AI22" s="181">
        <v>23</v>
      </c>
      <c r="AJ22" s="180">
        <f t="shared" ref="AJ22:AJ27" si="12">AJ21+AK22</f>
        <v>4421</v>
      </c>
      <c r="AK22" s="181">
        <v>82</v>
      </c>
      <c r="AL22" s="184">
        <f t="shared" si="6"/>
        <v>1572</v>
      </c>
      <c r="AM22" s="181">
        <v>12</v>
      </c>
      <c r="AN22" s="180">
        <f t="shared" si="7"/>
        <v>113</v>
      </c>
      <c r="AO22" s="181">
        <v>3</v>
      </c>
      <c r="AP22" s="184">
        <f t="shared" si="8"/>
        <v>4571</v>
      </c>
      <c r="AQ22" s="181">
        <v>82</v>
      </c>
      <c r="AR22" s="184">
        <f t="shared" si="9"/>
        <v>1567</v>
      </c>
      <c r="AS22" s="181">
        <v>15</v>
      </c>
      <c r="AT22" s="184">
        <f t="shared" si="10"/>
        <v>2017</v>
      </c>
      <c r="AU22" s="181">
        <v>23</v>
      </c>
      <c r="AV22" s="181">
        <v>22</v>
      </c>
      <c r="AW22" s="181">
        <v>0</v>
      </c>
      <c r="AX22" s="181">
        <v>15</v>
      </c>
      <c r="AY22" s="181">
        <v>0</v>
      </c>
      <c r="AZ22" s="181">
        <v>319</v>
      </c>
      <c r="BA22" s="181">
        <v>21</v>
      </c>
      <c r="BB22" s="184">
        <v>457</v>
      </c>
      <c r="BC22" s="181">
        <v>4668</v>
      </c>
    </row>
    <row r="23" spans="1:55" x14ac:dyDescent="0.25">
      <c r="A23" s="179">
        <v>44138</v>
      </c>
      <c r="B23" s="180">
        <f t="shared" si="0"/>
        <v>8281</v>
      </c>
      <c r="C23" s="181">
        <v>126</v>
      </c>
      <c r="D23" s="182">
        <f t="shared" si="1"/>
        <v>1322.6004807423556</v>
      </c>
      <c r="E23" s="183">
        <f t="shared" si="2"/>
        <v>1.545064377682408</v>
      </c>
      <c r="F23" s="184">
        <v>0</v>
      </c>
      <c r="G23" s="184">
        <v>66</v>
      </c>
      <c r="H23" s="180">
        <v>0</v>
      </c>
      <c r="I23" s="181">
        <v>8212</v>
      </c>
      <c r="J23" s="180">
        <v>69</v>
      </c>
      <c r="K23" s="181">
        <v>3539</v>
      </c>
      <c r="L23" s="181">
        <f t="shared" si="3"/>
        <v>4742</v>
      </c>
      <c r="M23" s="181">
        <v>873</v>
      </c>
      <c r="N23" s="181">
        <v>2276</v>
      </c>
      <c r="O23" s="181">
        <v>1005</v>
      </c>
      <c r="P23" s="181">
        <v>2125</v>
      </c>
      <c r="Q23" s="181">
        <v>648</v>
      </c>
      <c r="R23" s="181">
        <v>204</v>
      </c>
      <c r="S23" s="181">
        <v>1150</v>
      </c>
      <c r="T23" s="180">
        <v>12</v>
      </c>
      <c r="U23" s="180">
        <v>167</v>
      </c>
      <c r="V23" s="181">
        <v>422</v>
      </c>
      <c r="W23" s="181">
        <v>188</v>
      </c>
      <c r="X23" s="181">
        <v>775</v>
      </c>
      <c r="Y23" s="181">
        <v>2828</v>
      </c>
      <c r="Z23" s="181">
        <v>2275</v>
      </c>
      <c r="AA23" s="181">
        <v>1614</v>
      </c>
      <c r="AB23" s="180">
        <v>214</v>
      </c>
      <c r="AC23" s="181">
        <v>905</v>
      </c>
      <c r="AD23" s="181">
        <v>1279</v>
      </c>
      <c r="AE23" s="181">
        <v>4441</v>
      </c>
      <c r="AF23" s="181">
        <v>110</v>
      </c>
      <c r="AG23" s="181">
        <v>1332</v>
      </c>
      <c r="AH23" s="180">
        <f t="shared" si="4"/>
        <v>2071</v>
      </c>
      <c r="AI23" s="181">
        <v>22</v>
      </c>
      <c r="AJ23" s="180">
        <f t="shared" si="12"/>
        <v>4503</v>
      </c>
      <c r="AK23" s="181">
        <v>82</v>
      </c>
      <c r="AL23" s="184">
        <f t="shared" si="6"/>
        <v>1593</v>
      </c>
      <c r="AM23" s="181">
        <v>21</v>
      </c>
      <c r="AN23" s="180">
        <f t="shared" si="7"/>
        <v>114</v>
      </c>
      <c r="AO23" s="181">
        <v>1</v>
      </c>
      <c r="AP23" s="184">
        <f t="shared" si="8"/>
        <v>4653</v>
      </c>
      <c r="AQ23" s="181">
        <v>82</v>
      </c>
      <c r="AR23" s="184">
        <f t="shared" si="9"/>
        <v>1589</v>
      </c>
      <c r="AS23" s="181">
        <v>22</v>
      </c>
      <c r="AT23" s="184">
        <f t="shared" si="10"/>
        <v>2039</v>
      </c>
      <c r="AU23" s="181">
        <v>22</v>
      </c>
      <c r="AV23" s="181">
        <v>22</v>
      </c>
      <c r="AW23" s="181">
        <v>0</v>
      </c>
      <c r="AX23" s="181">
        <v>22</v>
      </c>
      <c r="AY23" s="181">
        <v>0</v>
      </c>
      <c r="AZ23" s="181">
        <v>320</v>
      </c>
      <c r="BA23" s="181">
        <v>21</v>
      </c>
      <c r="BB23" s="184">
        <v>457</v>
      </c>
      <c r="BC23" s="181">
        <v>4668</v>
      </c>
    </row>
    <row r="24" spans="1:55" x14ac:dyDescent="0.25">
      <c r="A24" s="179">
        <v>44139</v>
      </c>
      <c r="B24" s="180">
        <f t="shared" si="0"/>
        <v>8401</v>
      </c>
      <c r="C24" s="181">
        <v>120</v>
      </c>
      <c r="D24" s="182">
        <f t="shared" si="1"/>
        <v>1341.7662889405301</v>
      </c>
      <c r="E24" s="183">
        <f t="shared" si="2"/>
        <v>1.4491003501992452</v>
      </c>
      <c r="F24" s="184">
        <v>0</v>
      </c>
      <c r="G24" s="184">
        <v>66</v>
      </c>
      <c r="H24" s="180">
        <v>0</v>
      </c>
      <c r="I24" s="181">
        <v>8332</v>
      </c>
      <c r="J24" s="180">
        <v>69</v>
      </c>
      <c r="K24" s="181">
        <v>3591</v>
      </c>
      <c r="L24" s="181">
        <f t="shared" si="3"/>
        <v>4810</v>
      </c>
      <c r="M24" s="181">
        <v>890</v>
      </c>
      <c r="N24" s="181">
        <v>2323</v>
      </c>
      <c r="O24" s="181">
        <v>1013</v>
      </c>
      <c r="P24" s="181">
        <v>2163</v>
      </c>
      <c r="Q24" s="181">
        <v>651</v>
      </c>
      <c r="R24" s="181">
        <v>207</v>
      </c>
      <c r="S24" s="181">
        <v>1154</v>
      </c>
      <c r="T24" s="180">
        <v>12</v>
      </c>
      <c r="U24" s="180">
        <v>167</v>
      </c>
      <c r="V24" s="181">
        <v>430</v>
      </c>
      <c r="W24" s="181">
        <v>191</v>
      </c>
      <c r="X24" s="181">
        <v>784</v>
      </c>
      <c r="Y24" s="181">
        <v>2872</v>
      </c>
      <c r="Z24" s="181">
        <v>2309</v>
      </c>
      <c r="AA24" s="181">
        <v>1636</v>
      </c>
      <c r="AB24" s="180">
        <v>214</v>
      </c>
      <c r="AC24" s="181">
        <v>908</v>
      </c>
      <c r="AD24" s="181">
        <v>1307</v>
      </c>
      <c r="AE24" s="181">
        <v>4526</v>
      </c>
      <c r="AF24" s="181">
        <v>110</v>
      </c>
      <c r="AG24" s="181">
        <v>1336</v>
      </c>
      <c r="AH24" s="180">
        <f t="shared" si="4"/>
        <v>2088</v>
      </c>
      <c r="AI24" s="181">
        <v>17</v>
      </c>
      <c r="AJ24" s="180">
        <f t="shared" si="12"/>
        <v>4565</v>
      </c>
      <c r="AK24" s="181">
        <v>62</v>
      </c>
      <c r="AL24" s="184">
        <f t="shared" si="6"/>
        <v>1632</v>
      </c>
      <c r="AM24" s="181">
        <v>39</v>
      </c>
      <c r="AN24" s="180">
        <f t="shared" si="7"/>
        <v>116</v>
      </c>
      <c r="AO24" s="181">
        <v>2</v>
      </c>
      <c r="AP24" s="184">
        <f t="shared" si="8"/>
        <v>4715</v>
      </c>
      <c r="AQ24" s="181">
        <v>62</v>
      </c>
      <c r="AR24" s="184">
        <f t="shared" si="9"/>
        <v>1630</v>
      </c>
      <c r="AS24" s="181">
        <v>41</v>
      </c>
      <c r="AT24" s="184">
        <f t="shared" si="10"/>
        <v>2056</v>
      </c>
      <c r="AU24" s="181">
        <v>17</v>
      </c>
      <c r="AV24" s="181">
        <v>20</v>
      </c>
      <c r="AW24" s="181">
        <v>0</v>
      </c>
      <c r="AX24" s="181">
        <v>41</v>
      </c>
      <c r="AY24" s="181">
        <v>0</v>
      </c>
      <c r="AZ24" s="181">
        <v>291</v>
      </c>
      <c r="BA24" s="181">
        <v>21</v>
      </c>
      <c r="BB24" s="184">
        <v>457</v>
      </c>
      <c r="BC24" s="181">
        <v>4715</v>
      </c>
    </row>
    <row r="25" spans="1:55" x14ac:dyDescent="0.25">
      <c r="A25" s="179">
        <v>44140</v>
      </c>
      <c r="B25" s="180">
        <f t="shared" si="0"/>
        <v>8519</v>
      </c>
      <c r="C25" s="181">
        <v>118</v>
      </c>
      <c r="D25" s="182">
        <f t="shared" si="1"/>
        <v>1360.6126670020683</v>
      </c>
      <c r="E25" s="183">
        <f t="shared" si="2"/>
        <v>1.4045946911082012</v>
      </c>
      <c r="F25" s="184">
        <v>0</v>
      </c>
      <c r="G25" s="184">
        <v>66</v>
      </c>
      <c r="H25" s="180">
        <v>0</v>
      </c>
      <c r="I25" s="181">
        <v>8450</v>
      </c>
      <c r="J25" s="180">
        <v>69</v>
      </c>
      <c r="K25" s="181">
        <v>3629</v>
      </c>
      <c r="L25" s="181">
        <f t="shared" si="3"/>
        <v>4890</v>
      </c>
      <c r="M25" s="181">
        <v>901</v>
      </c>
      <c r="N25" s="181">
        <v>2366</v>
      </c>
      <c r="O25" s="181">
        <v>1025</v>
      </c>
      <c r="P25" s="181">
        <v>2192</v>
      </c>
      <c r="Q25" s="181">
        <v>667</v>
      </c>
      <c r="R25" s="181">
        <v>208</v>
      </c>
      <c r="S25" s="181">
        <v>1160</v>
      </c>
      <c r="T25" s="180">
        <v>12</v>
      </c>
      <c r="U25" s="180">
        <v>168</v>
      </c>
      <c r="V25" s="181">
        <v>434</v>
      </c>
      <c r="W25" s="181">
        <v>194</v>
      </c>
      <c r="X25" s="181">
        <v>794</v>
      </c>
      <c r="Y25" s="181">
        <v>2918</v>
      </c>
      <c r="Z25" s="181">
        <v>2335</v>
      </c>
      <c r="AA25" s="181">
        <v>1664</v>
      </c>
      <c r="AB25" s="180">
        <v>214</v>
      </c>
      <c r="AC25" s="181">
        <v>924</v>
      </c>
      <c r="AD25" s="181">
        <v>1361</v>
      </c>
      <c r="AE25" s="181">
        <v>4562</v>
      </c>
      <c r="AF25" s="181">
        <v>116</v>
      </c>
      <c r="AG25" s="181">
        <v>1342</v>
      </c>
      <c r="AH25" s="180">
        <f t="shared" si="4"/>
        <v>2112</v>
      </c>
      <c r="AI25" s="181">
        <v>24</v>
      </c>
      <c r="AJ25" s="180">
        <f t="shared" si="12"/>
        <v>4626</v>
      </c>
      <c r="AK25" s="181">
        <v>61</v>
      </c>
      <c r="AL25" s="184">
        <f t="shared" si="6"/>
        <v>1661</v>
      </c>
      <c r="AM25" s="181">
        <v>29</v>
      </c>
      <c r="AN25" s="180">
        <f t="shared" si="7"/>
        <v>120</v>
      </c>
      <c r="AO25" s="181">
        <v>4</v>
      </c>
      <c r="AP25" s="184">
        <f t="shared" si="8"/>
        <v>4776</v>
      </c>
      <c r="AQ25" s="181">
        <v>61</v>
      </c>
      <c r="AR25" s="184">
        <f t="shared" si="9"/>
        <v>1663</v>
      </c>
      <c r="AS25" s="181">
        <v>33</v>
      </c>
      <c r="AT25" s="184">
        <f t="shared" si="10"/>
        <v>2080</v>
      </c>
      <c r="AU25" s="181">
        <v>24</v>
      </c>
      <c r="AV25" s="181">
        <v>33</v>
      </c>
      <c r="AW25" s="181">
        <v>0</v>
      </c>
      <c r="AX25" s="181">
        <v>33</v>
      </c>
      <c r="AY25" s="181">
        <v>0</v>
      </c>
      <c r="AZ25" s="181">
        <v>299</v>
      </c>
      <c r="BA25" s="181">
        <v>24</v>
      </c>
      <c r="BB25" s="184">
        <v>457</v>
      </c>
      <c r="BC25" s="181">
        <v>4744</v>
      </c>
    </row>
    <row r="26" spans="1:55" x14ac:dyDescent="0.25">
      <c r="A26" s="179">
        <v>44141</v>
      </c>
      <c r="B26" s="180">
        <f t="shared" si="0"/>
        <v>8646</v>
      </c>
      <c r="C26" s="181">
        <v>127</v>
      </c>
      <c r="D26" s="182">
        <f t="shared" si="1"/>
        <v>1380.8964806784695</v>
      </c>
      <c r="E26" s="183">
        <f t="shared" si="2"/>
        <v>1.4907853034393668</v>
      </c>
      <c r="F26" s="184">
        <v>0</v>
      </c>
      <c r="G26" s="184">
        <v>66</v>
      </c>
      <c r="H26" s="180">
        <v>0</v>
      </c>
      <c r="I26" s="181">
        <v>8577</v>
      </c>
      <c r="J26" s="180">
        <v>69</v>
      </c>
      <c r="K26" s="181">
        <v>3686</v>
      </c>
      <c r="L26" s="181">
        <f t="shared" si="3"/>
        <v>4960</v>
      </c>
      <c r="M26" s="181">
        <v>921</v>
      </c>
      <c r="N26" s="181">
        <v>2436</v>
      </c>
      <c r="O26" s="181">
        <v>1033</v>
      </c>
      <c r="P26" s="181">
        <v>2212</v>
      </c>
      <c r="Q26" s="181">
        <v>674</v>
      </c>
      <c r="R26" s="181">
        <v>210</v>
      </c>
      <c r="S26" s="181">
        <v>1160</v>
      </c>
      <c r="T26" s="180">
        <v>12</v>
      </c>
      <c r="U26" s="180">
        <v>172</v>
      </c>
      <c r="V26" s="181">
        <v>438</v>
      </c>
      <c r="W26" s="181">
        <v>200</v>
      </c>
      <c r="X26" s="181">
        <v>810</v>
      </c>
      <c r="Y26" s="181">
        <v>2975</v>
      </c>
      <c r="Z26" s="181">
        <v>2361</v>
      </c>
      <c r="AA26" s="181">
        <v>1678</v>
      </c>
      <c r="AB26" s="180">
        <v>214</v>
      </c>
      <c r="AC26" s="181">
        <v>931</v>
      </c>
      <c r="AD26" s="181">
        <v>1393</v>
      </c>
      <c r="AE26" s="181">
        <v>4642</v>
      </c>
      <c r="AF26" s="181">
        <v>116</v>
      </c>
      <c r="AG26" s="181">
        <v>1350</v>
      </c>
      <c r="AH26" s="180">
        <f t="shared" si="4"/>
        <v>2147</v>
      </c>
      <c r="AI26" s="181">
        <v>35</v>
      </c>
      <c r="AJ26" s="180">
        <f t="shared" si="12"/>
        <v>4705</v>
      </c>
      <c r="AK26" s="181">
        <v>79</v>
      </c>
      <c r="AL26" s="184">
        <f t="shared" si="6"/>
        <v>1674</v>
      </c>
      <c r="AM26" s="181">
        <v>13</v>
      </c>
      <c r="AN26" s="180">
        <f t="shared" si="7"/>
        <v>120</v>
      </c>
      <c r="AO26" s="181">
        <v>0</v>
      </c>
      <c r="AP26" s="184">
        <f t="shared" si="8"/>
        <v>4855</v>
      </c>
      <c r="AQ26" s="181">
        <v>79</v>
      </c>
      <c r="AR26" s="184">
        <f t="shared" si="9"/>
        <v>1676</v>
      </c>
      <c r="AS26" s="181">
        <v>13</v>
      </c>
      <c r="AT26" s="184">
        <f t="shared" si="10"/>
        <v>2115</v>
      </c>
      <c r="AU26" s="181">
        <v>35</v>
      </c>
      <c r="AV26" s="181">
        <v>13</v>
      </c>
      <c r="AW26" s="181">
        <v>0</v>
      </c>
      <c r="AX26" s="181">
        <v>13</v>
      </c>
      <c r="AY26" s="181">
        <v>0</v>
      </c>
      <c r="AZ26" s="181">
        <v>265</v>
      </c>
      <c r="BA26" s="181">
        <v>24</v>
      </c>
      <c r="BB26" s="184">
        <v>457</v>
      </c>
      <c r="BC26" s="181">
        <v>4744</v>
      </c>
    </row>
    <row r="27" spans="1:55" x14ac:dyDescent="0.25">
      <c r="A27" s="179">
        <v>44142</v>
      </c>
      <c r="B27" s="180">
        <f t="shared" si="0"/>
        <v>8774</v>
      </c>
      <c r="C27" s="181">
        <v>128</v>
      </c>
      <c r="D27" s="182">
        <f t="shared" si="1"/>
        <v>1401.340009423189</v>
      </c>
      <c r="E27" s="183">
        <f t="shared" si="2"/>
        <v>1.4804533888503357</v>
      </c>
      <c r="F27" s="184">
        <v>0</v>
      </c>
      <c r="G27" s="184">
        <v>66</v>
      </c>
      <c r="H27" s="180">
        <v>0</v>
      </c>
      <c r="I27" s="181">
        <v>8705</v>
      </c>
      <c r="J27" s="180">
        <v>69</v>
      </c>
      <c r="K27" s="181">
        <v>3731</v>
      </c>
      <c r="L27" s="181">
        <f t="shared" si="3"/>
        <v>5043</v>
      </c>
      <c r="M27" s="181">
        <v>925</v>
      </c>
      <c r="N27" s="181">
        <v>2497</v>
      </c>
      <c r="O27" s="181">
        <v>1041</v>
      </c>
      <c r="P27" s="181">
        <v>2238</v>
      </c>
      <c r="Q27" s="181">
        <v>696</v>
      </c>
      <c r="R27" s="181">
        <v>212</v>
      </c>
      <c r="S27" s="181">
        <v>1165</v>
      </c>
      <c r="T27" s="180">
        <v>12</v>
      </c>
      <c r="U27" s="180">
        <v>172</v>
      </c>
      <c r="V27" s="181">
        <v>439</v>
      </c>
      <c r="W27" s="181">
        <v>201</v>
      </c>
      <c r="X27" s="181">
        <v>820</v>
      </c>
      <c r="Y27" s="181">
        <v>3027</v>
      </c>
      <c r="Z27" s="181">
        <v>2404</v>
      </c>
      <c r="AA27" s="181">
        <v>1699</v>
      </c>
      <c r="AB27" s="180">
        <v>214</v>
      </c>
      <c r="AC27" s="181">
        <v>941</v>
      </c>
      <c r="AD27" s="181">
        <v>1442</v>
      </c>
      <c r="AE27" s="181">
        <v>4702</v>
      </c>
      <c r="AF27" s="181">
        <v>117</v>
      </c>
      <c r="AG27" s="181">
        <v>1358</v>
      </c>
      <c r="AH27" s="180">
        <f t="shared" si="4"/>
        <v>2183</v>
      </c>
      <c r="AI27" s="181">
        <v>36</v>
      </c>
      <c r="AJ27" s="180">
        <f t="shared" si="12"/>
        <v>4773</v>
      </c>
      <c r="AK27" s="181">
        <v>68</v>
      </c>
      <c r="AL27" s="184">
        <f t="shared" si="6"/>
        <v>1697</v>
      </c>
      <c r="AM27" s="181">
        <v>23</v>
      </c>
      <c r="AN27" s="180">
        <f t="shared" si="7"/>
        <v>121</v>
      </c>
      <c r="AO27" s="181">
        <v>1</v>
      </c>
      <c r="AP27" s="184">
        <f t="shared" si="8"/>
        <v>4923</v>
      </c>
      <c r="AQ27" s="181">
        <v>68</v>
      </c>
      <c r="AR27" s="184">
        <f t="shared" si="9"/>
        <v>1700</v>
      </c>
      <c r="AS27" s="181">
        <v>24</v>
      </c>
      <c r="AT27" s="184">
        <f t="shared" si="10"/>
        <v>2151</v>
      </c>
      <c r="AU27" s="181">
        <v>36</v>
      </c>
      <c r="AV27" s="181">
        <v>24</v>
      </c>
      <c r="AW27" s="181">
        <v>0</v>
      </c>
      <c r="AX27" s="181">
        <v>24</v>
      </c>
      <c r="AY27" s="181">
        <v>0</v>
      </c>
      <c r="AZ27" s="181">
        <v>260</v>
      </c>
      <c r="BA27" s="181">
        <v>12</v>
      </c>
      <c r="BB27" s="184">
        <v>457</v>
      </c>
      <c r="BC27" s="181">
        <v>4782</v>
      </c>
    </row>
    <row r="28" spans="1:55" s="26" customFormat="1" x14ac:dyDescent="0.25">
      <c r="A28" s="179">
        <v>44143</v>
      </c>
      <c r="B28" s="180">
        <f t="shared" si="0"/>
        <v>8859</v>
      </c>
      <c r="C28" s="181">
        <v>85</v>
      </c>
      <c r="D28" s="182">
        <f t="shared" si="1"/>
        <v>1414.9157902302293</v>
      </c>
      <c r="E28" s="183">
        <f t="shared" si="2"/>
        <v>0.96877136995668423</v>
      </c>
      <c r="F28" s="184">
        <v>0</v>
      </c>
      <c r="G28" s="184">
        <v>66</v>
      </c>
      <c r="H28" s="180">
        <v>0</v>
      </c>
      <c r="I28" s="181">
        <v>8790</v>
      </c>
      <c r="J28" s="180">
        <v>69</v>
      </c>
      <c r="K28" s="181">
        <v>3764</v>
      </c>
      <c r="L28" s="181">
        <f t="shared" si="3"/>
        <v>5095</v>
      </c>
      <c r="M28" s="181">
        <v>935</v>
      </c>
      <c r="N28" s="181">
        <v>2533</v>
      </c>
      <c r="O28" s="181">
        <v>1047</v>
      </c>
      <c r="P28" s="181">
        <v>2262</v>
      </c>
      <c r="Q28" s="181">
        <v>699</v>
      </c>
      <c r="R28" s="181">
        <v>215</v>
      </c>
      <c r="S28" s="181">
        <v>1168</v>
      </c>
      <c r="T28" s="180">
        <v>12</v>
      </c>
      <c r="U28" s="180">
        <v>172</v>
      </c>
      <c r="V28" s="181">
        <v>441</v>
      </c>
      <c r="W28" s="181">
        <v>203</v>
      </c>
      <c r="X28" s="181">
        <v>833</v>
      </c>
      <c r="Y28" s="181">
        <v>3058</v>
      </c>
      <c r="Z28" s="181">
        <v>2433</v>
      </c>
      <c r="AA28" s="181">
        <v>1707</v>
      </c>
      <c r="AB28" s="180">
        <v>214</v>
      </c>
      <c r="AC28" s="181">
        <v>942</v>
      </c>
      <c r="AD28" s="181">
        <v>1472</v>
      </c>
      <c r="AE28" s="181">
        <v>4745</v>
      </c>
      <c r="AF28" s="181">
        <v>117</v>
      </c>
      <c r="AG28" s="181">
        <v>1369</v>
      </c>
      <c r="AH28" s="180">
        <f t="shared" si="4"/>
        <v>2206</v>
      </c>
      <c r="AI28" s="181">
        <v>23</v>
      </c>
      <c r="AJ28" s="180">
        <f t="shared" ref="AJ28:AJ43" si="13">AJ27+AK28</f>
        <v>4808</v>
      </c>
      <c r="AK28" s="181">
        <v>35</v>
      </c>
      <c r="AL28" s="184">
        <f t="shared" si="6"/>
        <v>1721</v>
      </c>
      <c r="AM28" s="181">
        <v>24</v>
      </c>
      <c r="AN28" s="180">
        <f t="shared" si="7"/>
        <v>124</v>
      </c>
      <c r="AO28" s="181">
        <v>3</v>
      </c>
      <c r="AP28" s="184">
        <f t="shared" si="8"/>
        <v>4958</v>
      </c>
      <c r="AQ28" s="181">
        <v>35</v>
      </c>
      <c r="AR28" s="184">
        <f t="shared" si="9"/>
        <v>1727</v>
      </c>
      <c r="AS28" s="181">
        <v>27</v>
      </c>
      <c r="AT28" s="184">
        <f t="shared" si="10"/>
        <v>2174</v>
      </c>
      <c r="AU28" s="181">
        <v>23</v>
      </c>
      <c r="AV28" s="181">
        <v>27</v>
      </c>
      <c r="AW28" s="181">
        <v>0</v>
      </c>
      <c r="AX28" s="181">
        <v>27</v>
      </c>
      <c r="AY28" s="181">
        <v>0</v>
      </c>
      <c r="AZ28" s="181">
        <v>260</v>
      </c>
      <c r="BA28" s="181">
        <v>9</v>
      </c>
      <c r="BB28" s="184">
        <v>457</v>
      </c>
      <c r="BC28" s="181">
        <v>4810</v>
      </c>
    </row>
    <row r="29" spans="1:55" s="53" customFormat="1" x14ac:dyDescent="0.25">
      <c r="A29" s="151">
        <v>44144</v>
      </c>
      <c r="B29" s="136">
        <f t="shared" si="0"/>
        <v>8988</v>
      </c>
      <c r="C29" s="141">
        <v>129</v>
      </c>
      <c r="D29" s="137">
        <f t="shared" si="1"/>
        <v>1435.5190340432669</v>
      </c>
      <c r="E29" s="138">
        <f t="shared" si="2"/>
        <v>1.4561462919065349</v>
      </c>
      <c r="F29" s="139">
        <v>0</v>
      </c>
      <c r="G29" s="139">
        <v>66</v>
      </c>
      <c r="H29" s="136">
        <v>0</v>
      </c>
      <c r="I29" s="141">
        <v>8919</v>
      </c>
      <c r="J29" s="136">
        <v>69</v>
      </c>
      <c r="K29" s="141">
        <v>3817</v>
      </c>
      <c r="L29" s="141">
        <f t="shared" si="3"/>
        <v>5171</v>
      </c>
      <c r="M29" s="141">
        <v>948</v>
      </c>
      <c r="N29" s="141">
        <v>2603</v>
      </c>
      <c r="O29" s="141">
        <v>1054</v>
      </c>
      <c r="P29" s="141">
        <v>2287</v>
      </c>
      <c r="Q29" s="141">
        <v>705</v>
      </c>
      <c r="R29" s="141">
        <v>217</v>
      </c>
      <c r="S29" s="141">
        <v>1174</v>
      </c>
      <c r="T29" s="136">
        <v>12</v>
      </c>
      <c r="U29" s="136">
        <v>172</v>
      </c>
      <c r="V29" s="141">
        <v>442</v>
      </c>
      <c r="W29" s="141">
        <v>211</v>
      </c>
      <c r="X29" s="141">
        <v>844</v>
      </c>
      <c r="Y29" s="141">
        <v>3113</v>
      </c>
      <c r="Z29" s="141">
        <v>2469</v>
      </c>
      <c r="AA29" s="141">
        <v>1725</v>
      </c>
      <c r="AB29" s="136">
        <v>214</v>
      </c>
      <c r="AC29" s="141">
        <v>943</v>
      </c>
      <c r="AD29" s="141">
        <v>1520</v>
      </c>
      <c r="AE29" s="141">
        <v>4815</v>
      </c>
      <c r="AF29" s="141">
        <v>117</v>
      </c>
      <c r="AG29" s="141">
        <v>1379</v>
      </c>
      <c r="AH29" s="136">
        <f t="shared" si="4"/>
        <v>2237</v>
      </c>
      <c r="AI29" s="141">
        <v>31</v>
      </c>
      <c r="AJ29" s="136">
        <f t="shared" si="13"/>
        <v>4870</v>
      </c>
      <c r="AK29" s="141">
        <v>62</v>
      </c>
      <c r="AL29" s="139">
        <f t="shared" si="6"/>
        <v>1754</v>
      </c>
      <c r="AM29" s="141">
        <v>33</v>
      </c>
      <c r="AN29" s="136">
        <f t="shared" si="7"/>
        <v>127</v>
      </c>
      <c r="AO29" s="141">
        <v>3</v>
      </c>
      <c r="AP29" s="139">
        <f t="shared" si="8"/>
        <v>5020</v>
      </c>
      <c r="AQ29" s="141">
        <v>62</v>
      </c>
      <c r="AR29" s="139">
        <f t="shared" si="9"/>
        <v>1763</v>
      </c>
      <c r="AS29" s="141">
        <v>36</v>
      </c>
      <c r="AT29" s="139">
        <f t="shared" si="10"/>
        <v>2205</v>
      </c>
      <c r="AU29" s="141">
        <v>31</v>
      </c>
      <c r="AV29" s="141">
        <v>36</v>
      </c>
      <c r="AW29" s="141">
        <v>0</v>
      </c>
      <c r="AX29" s="141">
        <v>36</v>
      </c>
      <c r="AY29" s="141">
        <v>0</v>
      </c>
      <c r="AZ29" s="141">
        <v>275</v>
      </c>
      <c r="BA29" s="141">
        <v>13</v>
      </c>
      <c r="BB29" s="139">
        <v>457</v>
      </c>
      <c r="BC29" s="141">
        <v>4811</v>
      </c>
    </row>
    <row r="30" spans="1:55" x14ac:dyDescent="0.25">
      <c r="A30" s="179">
        <v>44145</v>
      </c>
      <c r="B30" s="180">
        <f t="shared" si="0"/>
        <v>9118</v>
      </c>
      <c r="C30" s="181">
        <v>130</v>
      </c>
      <c r="D30" s="182">
        <f t="shared" si="1"/>
        <v>1456.2819929246225</v>
      </c>
      <c r="E30" s="183">
        <f t="shared" si="2"/>
        <v>1.4463729417000479</v>
      </c>
      <c r="F30" s="184">
        <v>0</v>
      </c>
      <c r="G30" s="184">
        <v>66</v>
      </c>
      <c r="H30" s="180">
        <v>0</v>
      </c>
      <c r="I30" s="181">
        <v>9049</v>
      </c>
      <c r="J30" s="180">
        <v>69</v>
      </c>
      <c r="K30" s="181">
        <v>3865</v>
      </c>
      <c r="L30" s="181">
        <f t="shared" si="3"/>
        <v>5253</v>
      </c>
      <c r="M30" s="181">
        <v>953</v>
      </c>
      <c r="N30" s="181">
        <v>2685</v>
      </c>
      <c r="O30" s="181">
        <v>1057</v>
      </c>
      <c r="P30" s="181">
        <v>2324</v>
      </c>
      <c r="Q30" s="181">
        <v>706</v>
      </c>
      <c r="R30" s="181">
        <v>217</v>
      </c>
      <c r="S30" s="181">
        <v>1176</v>
      </c>
      <c r="T30" s="180">
        <v>12</v>
      </c>
      <c r="U30" s="180">
        <v>172</v>
      </c>
      <c r="V30" s="181">
        <v>445</v>
      </c>
      <c r="W30" s="181">
        <v>213</v>
      </c>
      <c r="X30" s="181">
        <v>854</v>
      </c>
      <c r="Y30" s="181">
        <v>3164</v>
      </c>
      <c r="Z30" s="181">
        <v>2511</v>
      </c>
      <c r="AA30" s="181">
        <v>1747</v>
      </c>
      <c r="AB30" s="180">
        <v>214</v>
      </c>
      <c r="AC30" s="181">
        <v>943</v>
      </c>
      <c r="AD30" s="181">
        <v>1559</v>
      </c>
      <c r="AE30" s="181">
        <v>4894</v>
      </c>
      <c r="AF30" s="181">
        <v>117</v>
      </c>
      <c r="AG30" s="181">
        <v>1391</v>
      </c>
      <c r="AH30" s="180">
        <f t="shared" si="4"/>
        <v>2263</v>
      </c>
      <c r="AI30" s="181">
        <v>26</v>
      </c>
      <c r="AJ30" s="180">
        <f t="shared" si="13"/>
        <v>4938</v>
      </c>
      <c r="AK30" s="181">
        <v>68</v>
      </c>
      <c r="AL30" s="184">
        <f t="shared" si="6"/>
        <v>1788</v>
      </c>
      <c r="AM30" s="181">
        <v>34</v>
      </c>
      <c r="AN30" s="180">
        <f t="shared" si="7"/>
        <v>129</v>
      </c>
      <c r="AO30" s="181">
        <v>2</v>
      </c>
      <c r="AP30" s="184">
        <f t="shared" si="8"/>
        <v>5088</v>
      </c>
      <c r="AQ30" s="181">
        <v>68</v>
      </c>
      <c r="AR30" s="184">
        <f t="shared" si="9"/>
        <v>1799</v>
      </c>
      <c r="AS30" s="181">
        <v>36</v>
      </c>
      <c r="AT30" s="184">
        <f t="shared" si="10"/>
        <v>2231</v>
      </c>
      <c r="AU30" s="181">
        <v>26</v>
      </c>
      <c r="AV30" s="181">
        <v>36</v>
      </c>
      <c r="AW30" s="181">
        <v>0</v>
      </c>
      <c r="AX30" s="181">
        <v>36</v>
      </c>
      <c r="AY30" s="181">
        <v>0</v>
      </c>
      <c r="AZ30" s="181">
        <v>249</v>
      </c>
      <c r="BA30" s="181">
        <v>9</v>
      </c>
      <c r="BB30" s="184">
        <v>457</v>
      </c>
      <c r="BC30" s="181">
        <v>4815</v>
      </c>
    </row>
    <row r="31" spans="1:55" x14ac:dyDescent="0.25">
      <c r="A31" s="179">
        <v>44146</v>
      </c>
      <c r="B31" s="180">
        <f t="shared" si="0"/>
        <v>9255</v>
      </c>
      <c r="C31" s="181">
        <v>137</v>
      </c>
      <c r="D31" s="182">
        <f t="shared" si="1"/>
        <v>1478.162957284205</v>
      </c>
      <c r="E31" s="183">
        <f t="shared" si="2"/>
        <v>1.5025224830006607</v>
      </c>
      <c r="F31" s="184">
        <v>0</v>
      </c>
      <c r="G31" s="184">
        <v>66</v>
      </c>
      <c r="H31" s="180">
        <v>0</v>
      </c>
      <c r="I31" s="181">
        <v>9186</v>
      </c>
      <c r="J31" s="180">
        <v>69</v>
      </c>
      <c r="K31" s="181">
        <v>3923</v>
      </c>
      <c r="L31" s="181">
        <f t="shared" si="3"/>
        <v>5332</v>
      </c>
      <c r="M31" s="181">
        <v>960</v>
      </c>
      <c r="N31" s="181">
        <v>2763</v>
      </c>
      <c r="O31" s="181">
        <v>1060</v>
      </c>
      <c r="P31" s="181">
        <v>2359</v>
      </c>
      <c r="Q31" s="181">
        <v>718</v>
      </c>
      <c r="R31" s="181">
        <v>219</v>
      </c>
      <c r="S31" s="181">
        <v>1176</v>
      </c>
      <c r="T31" s="180">
        <v>12</v>
      </c>
      <c r="U31" s="180">
        <v>172</v>
      </c>
      <c r="V31" s="181">
        <v>446</v>
      </c>
      <c r="W31" s="181">
        <v>221</v>
      </c>
      <c r="X31" s="181">
        <v>864</v>
      </c>
      <c r="Y31" s="181">
        <v>3211</v>
      </c>
      <c r="Z31" s="181">
        <v>2550</v>
      </c>
      <c r="AA31" s="181">
        <v>1779</v>
      </c>
      <c r="AB31" s="180">
        <v>214</v>
      </c>
      <c r="AC31" s="181">
        <v>944</v>
      </c>
      <c r="AD31" s="181">
        <v>1599</v>
      </c>
      <c r="AE31" s="181">
        <v>4974</v>
      </c>
      <c r="AF31" s="181">
        <v>117</v>
      </c>
      <c r="AG31" s="181">
        <v>1407</v>
      </c>
      <c r="AH31" s="180">
        <f t="shared" si="4"/>
        <v>2291</v>
      </c>
      <c r="AI31" s="181">
        <v>28</v>
      </c>
      <c r="AJ31" s="180">
        <f t="shared" si="13"/>
        <v>5006</v>
      </c>
      <c r="AK31" s="181">
        <v>68</v>
      </c>
      <c r="AL31" s="184">
        <f t="shared" si="6"/>
        <v>1825</v>
      </c>
      <c r="AM31" s="181">
        <v>37</v>
      </c>
      <c r="AN31" s="180">
        <f t="shared" si="7"/>
        <v>133</v>
      </c>
      <c r="AO31" s="181">
        <v>4</v>
      </c>
      <c r="AP31" s="184">
        <f t="shared" si="8"/>
        <v>5156</v>
      </c>
      <c r="AQ31" s="181">
        <v>68</v>
      </c>
      <c r="AR31" s="184">
        <f t="shared" si="9"/>
        <v>1840</v>
      </c>
      <c r="AS31" s="181">
        <v>41</v>
      </c>
      <c r="AT31" s="184">
        <f t="shared" si="10"/>
        <v>2259</v>
      </c>
      <c r="AU31" s="181">
        <v>28</v>
      </c>
      <c r="AV31" s="181">
        <v>41</v>
      </c>
      <c r="AW31" s="181">
        <v>0</v>
      </c>
      <c r="AX31" s="181">
        <v>41</v>
      </c>
      <c r="AY31" s="181">
        <v>0</v>
      </c>
      <c r="AZ31" s="181">
        <v>230</v>
      </c>
      <c r="BA31" s="181">
        <v>8</v>
      </c>
      <c r="BB31" s="184">
        <v>457</v>
      </c>
      <c r="BC31" s="181">
        <v>4856</v>
      </c>
    </row>
    <row r="32" spans="1:55" x14ac:dyDescent="0.25">
      <c r="A32" s="179">
        <v>44147</v>
      </c>
      <c r="B32" s="180">
        <f t="shared" si="0"/>
        <v>9403</v>
      </c>
      <c r="C32" s="181">
        <v>148</v>
      </c>
      <c r="D32" s="182">
        <f t="shared" si="1"/>
        <v>1501.8007873952868</v>
      </c>
      <c r="E32" s="183">
        <f t="shared" si="2"/>
        <v>1.5991356023770891</v>
      </c>
      <c r="F32" s="184">
        <v>0</v>
      </c>
      <c r="G32" s="184">
        <v>66</v>
      </c>
      <c r="H32" s="180">
        <v>0</v>
      </c>
      <c r="I32" s="181">
        <v>9334</v>
      </c>
      <c r="J32" s="180">
        <v>69</v>
      </c>
      <c r="K32" s="181">
        <v>3984</v>
      </c>
      <c r="L32" s="181">
        <f t="shared" si="3"/>
        <v>5419</v>
      </c>
      <c r="M32" s="181">
        <v>966</v>
      </c>
      <c r="N32" s="181">
        <v>2854</v>
      </c>
      <c r="O32" s="181">
        <v>1064</v>
      </c>
      <c r="P32" s="181">
        <v>2389</v>
      </c>
      <c r="Q32" s="181">
        <v>730</v>
      </c>
      <c r="R32" s="181">
        <v>223</v>
      </c>
      <c r="S32" s="181">
        <v>1177</v>
      </c>
      <c r="T32" s="180">
        <v>12</v>
      </c>
      <c r="U32" s="180">
        <v>173</v>
      </c>
      <c r="V32" s="181">
        <v>446</v>
      </c>
      <c r="W32" s="181">
        <v>226</v>
      </c>
      <c r="X32" s="181">
        <v>891</v>
      </c>
      <c r="Y32" s="181">
        <v>3261</v>
      </c>
      <c r="Z32" s="181">
        <v>2591</v>
      </c>
      <c r="AA32" s="181">
        <v>1804</v>
      </c>
      <c r="AB32" s="180">
        <v>214</v>
      </c>
      <c r="AC32" s="181">
        <v>946</v>
      </c>
      <c r="AD32" s="181">
        <v>1643</v>
      </c>
      <c r="AE32" s="181">
        <v>5061</v>
      </c>
      <c r="AF32" s="181">
        <v>117</v>
      </c>
      <c r="AG32" s="181">
        <v>1422</v>
      </c>
      <c r="AH32" s="180">
        <f t="shared" si="4"/>
        <v>2322</v>
      </c>
      <c r="AI32" s="181">
        <v>31</v>
      </c>
      <c r="AJ32" s="180">
        <f t="shared" si="13"/>
        <v>5084</v>
      </c>
      <c r="AK32" s="181">
        <v>78</v>
      </c>
      <c r="AL32" s="184">
        <f t="shared" si="6"/>
        <v>1863</v>
      </c>
      <c r="AM32" s="181">
        <v>38</v>
      </c>
      <c r="AN32" s="180">
        <f t="shared" si="7"/>
        <v>134</v>
      </c>
      <c r="AO32" s="181">
        <v>1</v>
      </c>
      <c r="AP32" s="184">
        <f t="shared" si="8"/>
        <v>5234</v>
      </c>
      <c r="AQ32" s="181">
        <v>78</v>
      </c>
      <c r="AR32" s="184">
        <f t="shared" si="9"/>
        <v>1879</v>
      </c>
      <c r="AS32" s="181">
        <v>39</v>
      </c>
      <c r="AT32" s="184">
        <f t="shared" si="10"/>
        <v>2290</v>
      </c>
      <c r="AU32" s="181">
        <v>31</v>
      </c>
      <c r="AV32" s="181">
        <v>39</v>
      </c>
      <c r="AW32" s="181">
        <v>0</v>
      </c>
      <c r="AX32" s="181">
        <v>39</v>
      </c>
      <c r="AY32" s="181">
        <v>0</v>
      </c>
      <c r="AZ32" s="181">
        <v>247</v>
      </c>
      <c r="BA32" s="181">
        <v>11</v>
      </c>
      <c r="BB32" s="184">
        <v>457</v>
      </c>
      <c r="BC32" s="181">
        <v>4915</v>
      </c>
    </row>
    <row r="33" spans="1:55" x14ac:dyDescent="0.25">
      <c r="A33" s="179">
        <v>44148</v>
      </c>
      <c r="B33" s="180">
        <f t="shared" si="0"/>
        <v>9555</v>
      </c>
      <c r="C33" s="181">
        <v>152</v>
      </c>
      <c r="D33" s="182">
        <f t="shared" si="1"/>
        <v>1526.0774777796412</v>
      </c>
      <c r="E33" s="183">
        <f t="shared" si="2"/>
        <v>1.616505370626399</v>
      </c>
      <c r="F33" s="184">
        <v>0</v>
      </c>
      <c r="G33" s="184">
        <v>66</v>
      </c>
      <c r="H33" s="180">
        <v>0</v>
      </c>
      <c r="I33" s="181">
        <v>9486</v>
      </c>
      <c r="J33" s="180">
        <v>69</v>
      </c>
      <c r="K33" s="181">
        <v>4049</v>
      </c>
      <c r="L33" s="181">
        <f t="shared" si="3"/>
        <v>5506</v>
      </c>
      <c r="M33" s="181">
        <v>976</v>
      </c>
      <c r="N33" s="181">
        <v>2941</v>
      </c>
      <c r="O33" s="181">
        <v>1072</v>
      </c>
      <c r="P33" s="181">
        <v>2419</v>
      </c>
      <c r="Q33" s="181">
        <v>740</v>
      </c>
      <c r="R33" s="181">
        <v>228</v>
      </c>
      <c r="S33" s="181">
        <v>1179</v>
      </c>
      <c r="T33" s="180">
        <v>12</v>
      </c>
      <c r="U33" s="180">
        <v>173</v>
      </c>
      <c r="V33" s="181">
        <v>453</v>
      </c>
      <c r="W33" s="181">
        <v>228</v>
      </c>
      <c r="X33" s="181">
        <v>909</v>
      </c>
      <c r="Y33" s="181">
        <v>3312</v>
      </c>
      <c r="Z33" s="181">
        <v>2649</v>
      </c>
      <c r="AA33" s="181">
        <v>1819</v>
      </c>
      <c r="AB33" s="180">
        <v>214</v>
      </c>
      <c r="AC33" s="181">
        <v>949</v>
      </c>
      <c r="AD33" s="181">
        <v>1686</v>
      </c>
      <c r="AE33" s="181">
        <v>5147</v>
      </c>
      <c r="AF33" s="181">
        <v>117</v>
      </c>
      <c r="AG33" s="181">
        <v>1442</v>
      </c>
      <c r="AH33" s="180">
        <f t="shared" si="4"/>
        <v>2358</v>
      </c>
      <c r="AI33" s="181">
        <v>36</v>
      </c>
      <c r="AJ33" s="180">
        <f t="shared" si="13"/>
        <v>5160</v>
      </c>
      <c r="AK33" s="181">
        <v>76</v>
      </c>
      <c r="AL33" s="184">
        <f t="shared" si="6"/>
        <v>1902</v>
      </c>
      <c r="AM33" s="181">
        <v>39</v>
      </c>
      <c r="AN33" s="180">
        <f t="shared" si="7"/>
        <v>135</v>
      </c>
      <c r="AO33" s="181">
        <v>1</v>
      </c>
      <c r="AP33" s="184">
        <f t="shared" si="8"/>
        <v>5310</v>
      </c>
      <c r="AQ33" s="181">
        <v>76</v>
      </c>
      <c r="AR33" s="184">
        <f t="shared" si="9"/>
        <v>1919</v>
      </c>
      <c r="AS33" s="181">
        <v>40</v>
      </c>
      <c r="AT33" s="184">
        <f t="shared" si="10"/>
        <v>2326</v>
      </c>
      <c r="AU33" s="181">
        <v>36</v>
      </c>
      <c r="AV33" s="181">
        <v>40</v>
      </c>
      <c r="AW33" s="181">
        <v>0</v>
      </c>
      <c r="AX33" s="181">
        <v>40</v>
      </c>
      <c r="AY33" s="181">
        <v>0</v>
      </c>
      <c r="AZ33" s="181">
        <v>260</v>
      </c>
      <c r="BA33" s="181">
        <v>14</v>
      </c>
      <c r="BB33" s="184">
        <v>457</v>
      </c>
      <c r="BC33" s="181">
        <v>4955</v>
      </c>
    </row>
    <row r="34" spans="1:55" x14ac:dyDescent="0.25">
      <c r="A34" s="179">
        <v>44149</v>
      </c>
      <c r="B34" s="180">
        <f t="shared" si="0"/>
        <v>9705</v>
      </c>
      <c r="C34" s="181">
        <v>150</v>
      </c>
      <c r="D34" s="182">
        <f t="shared" si="1"/>
        <v>1550.0347380273593</v>
      </c>
      <c r="E34" s="183">
        <f t="shared" si="2"/>
        <v>1.5698587127158561</v>
      </c>
      <c r="F34" s="184">
        <v>0</v>
      </c>
      <c r="G34" s="184">
        <v>66</v>
      </c>
      <c r="H34" s="180">
        <v>0</v>
      </c>
      <c r="I34" s="181">
        <v>9636</v>
      </c>
      <c r="J34" s="180">
        <v>69</v>
      </c>
      <c r="K34" s="181">
        <v>4124</v>
      </c>
      <c r="L34" s="181">
        <f t="shared" si="3"/>
        <v>5581</v>
      </c>
      <c r="M34" s="181">
        <v>981</v>
      </c>
      <c r="N34" s="181">
        <v>3034</v>
      </c>
      <c r="O34" s="181">
        <v>1076</v>
      </c>
      <c r="P34" s="181">
        <v>2447</v>
      </c>
      <c r="Q34" s="181">
        <v>755</v>
      </c>
      <c r="R34" s="181">
        <v>231</v>
      </c>
      <c r="S34" s="181">
        <v>1181</v>
      </c>
      <c r="T34" s="180">
        <v>12</v>
      </c>
      <c r="U34" s="180">
        <v>173</v>
      </c>
      <c r="V34" s="181">
        <v>458</v>
      </c>
      <c r="W34" s="181">
        <v>228</v>
      </c>
      <c r="X34" s="181">
        <v>929</v>
      </c>
      <c r="Y34" s="181">
        <v>3368</v>
      </c>
      <c r="Z34" s="181">
        <v>2697</v>
      </c>
      <c r="AA34" s="181">
        <v>1840</v>
      </c>
      <c r="AB34" s="180">
        <v>214</v>
      </c>
      <c r="AC34" s="181">
        <v>958</v>
      </c>
      <c r="AD34" s="181">
        <v>1726</v>
      </c>
      <c r="AE34" s="181">
        <v>5229</v>
      </c>
      <c r="AF34" s="181">
        <v>117</v>
      </c>
      <c r="AG34" s="181">
        <v>1461</v>
      </c>
      <c r="AH34" s="180">
        <f t="shared" si="4"/>
        <v>2394</v>
      </c>
      <c r="AI34" s="181">
        <v>36</v>
      </c>
      <c r="AJ34" s="180">
        <f t="shared" si="13"/>
        <v>5213</v>
      </c>
      <c r="AK34" s="181">
        <v>53</v>
      </c>
      <c r="AL34" s="184">
        <f t="shared" si="6"/>
        <v>1961</v>
      </c>
      <c r="AM34" s="181">
        <v>59</v>
      </c>
      <c r="AN34" s="180">
        <f t="shared" si="7"/>
        <v>137</v>
      </c>
      <c r="AO34" s="181">
        <v>2</v>
      </c>
      <c r="AP34" s="184">
        <f t="shared" si="8"/>
        <v>5363</v>
      </c>
      <c r="AQ34" s="181">
        <v>53</v>
      </c>
      <c r="AR34" s="184">
        <f t="shared" si="9"/>
        <v>1980</v>
      </c>
      <c r="AS34" s="181">
        <v>61</v>
      </c>
      <c r="AT34" s="184">
        <f t="shared" si="10"/>
        <v>2362</v>
      </c>
      <c r="AU34" s="181">
        <v>36</v>
      </c>
      <c r="AV34" s="181">
        <v>61</v>
      </c>
      <c r="AW34" s="181">
        <v>0</v>
      </c>
      <c r="AX34" s="181">
        <v>61</v>
      </c>
      <c r="AY34" s="181">
        <v>0</v>
      </c>
      <c r="AZ34" s="181">
        <v>260</v>
      </c>
      <c r="BA34" s="181">
        <v>12</v>
      </c>
      <c r="BB34" s="184">
        <v>457</v>
      </c>
      <c r="BC34" s="181">
        <v>4995</v>
      </c>
    </row>
    <row r="35" spans="1:55" s="53" customFormat="1" x14ac:dyDescent="0.25">
      <c r="A35" s="151">
        <v>44150</v>
      </c>
      <c r="B35" s="136">
        <f t="shared" si="0"/>
        <v>9865</v>
      </c>
      <c r="C35" s="141">
        <v>160</v>
      </c>
      <c r="D35" s="137">
        <f t="shared" si="1"/>
        <v>1575.5891489582584</v>
      </c>
      <c r="E35" s="138">
        <f t="shared" si="2"/>
        <v>1.6486347243688755</v>
      </c>
      <c r="F35" s="139">
        <v>0</v>
      </c>
      <c r="G35" s="139">
        <v>66</v>
      </c>
      <c r="H35" s="136">
        <v>0</v>
      </c>
      <c r="I35" s="141">
        <v>9796</v>
      </c>
      <c r="J35" s="136">
        <v>69</v>
      </c>
      <c r="K35" s="141">
        <v>4206</v>
      </c>
      <c r="L35" s="141">
        <f t="shared" si="3"/>
        <v>5659</v>
      </c>
      <c r="M35" s="141">
        <v>986</v>
      </c>
      <c r="N35" s="141">
        <v>3122</v>
      </c>
      <c r="O35" s="141">
        <v>1084</v>
      </c>
      <c r="P35" s="141">
        <v>2490</v>
      </c>
      <c r="Q35" s="141">
        <v>766</v>
      </c>
      <c r="R35" s="141">
        <v>234</v>
      </c>
      <c r="S35" s="141">
        <v>1183</v>
      </c>
      <c r="T35" s="136">
        <v>12</v>
      </c>
      <c r="U35" s="136">
        <v>174</v>
      </c>
      <c r="V35" s="141">
        <v>458</v>
      </c>
      <c r="W35" s="141">
        <v>232</v>
      </c>
      <c r="X35" s="141">
        <v>957</v>
      </c>
      <c r="Y35" s="141">
        <v>3408</v>
      </c>
      <c r="Z35" s="141">
        <v>2754</v>
      </c>
      <c r="AA35" s="141">
        <v>1870</v>
      </c>
      <c r="AB35" s="136">
        <v>214</v>
      </c>
      <c r="AC35" s="141">
        <v>959</v>
      </c>
      <c r="AD35" s="141">
        <v>1772</v>
      </c>
      <c r="AE35" s="141">
        <v>5322</v>
      </c>
      <c r="AF35" s="141">
        <v>117</v>
      </c>
      <c r="AG35" s="141">
        <v>1481</v>
      </c>
      <c r="AH35" s="136">
        <f t="shared" si="4"/>
        <v>2422</v>
      </c>
      <c r="AI35" s="141">
        <v>28</v>
      </c>
      <c r="AJ35" s="136">
        <f t="shared" si="13"/>
        <v>5273</v>
      </c>
      <c r="AK35" s="141">
        <v>60</v>
      </c>
      <c r="AL35" s="139">
        <f t="shared" si="6"/>
        <v>2029</v>
      </c>
      <c r="AM35" s="141">
        <v>68</v>
      </c>
      <c r="AN35" s="136">
        <f t="shared" si="7"/>
        <v>141</v>
      </c>
      <c r="AO35" s="141">
        <v>4</v>
      </c>
      <c r="AP35" s="139">
        <f t="shared" si="8"/>
        <v>5423</v>
      </c>
      <c r="AQ35" s="141">
        <v>60</v>
      </c>
      <c r="AR35" s="139">
        <f t="shared" si="9"/>
        <v>2052</v>
      </c>
      <c r="AS35" s="141">
        <v>72</v>
      </c>
      <c r="AT35" s="139">
        <f t="shared" si="10"/>
        <v>2390</v>
      </c>
      <c r="AU35" s="141">
        <v>28</v>
      </c>
      <c r="AV35" s="141">
        <v>72</v>
      </c>
      <c r="AW35" s="141">
        <v>0</v>
      </c>
      <c r="AX35" s="141">
        <v>72</v>
      </c>
      <c r="AY35" s="141">
        <v>0</v>
      </c>
      <c r="AZ35" s="141">
        <v>287</v>
      </c>
      <c r="BA35" s="141">
        <v>12</v>
      </c>
      <c r="BB35" s="139">
        <v>457</v>
      </c>
      <c r="BC35" s="141">
        <v>5054</v>
      </c>
    </row>
    <row r="36" spans="1:55" x14ac:dyDescent="0.25">
      <c r="A36" s="151">
        <v>44151</v>
      </c>
      <c r="B36" s="136">
        <f t="shared" si="0"/>
        <v>10035</v>
      </c>
      <c r="C36" s="141">
        <v>170</v>
      </c>
      <c r="D36" s="137">
        <f t="shared" si="1"/>
        <v>1602.7407105723389</v>
      </c>
      <c r="E36" s="138">
        <f t="shared" si="2"/>
        <v>1.7232640648758206</v>
      </c>
      <c r="F36" s="139">
        <v>0</v>
      </c>
      <c r="G36" s="139">
        <v>66</v>
      </c>
      <c r="H36" s="136">
        <v>0</v>
      </c>
      <c r="I36" s="141">
        <v>9966</v>
      </c>
      <c r="J36" s="136">
        <v>69</v>
      </c>
      <c r="K36" s="141">
        <v>4274</v>
      </c>
      <c r="L36" s="141">
        <f t="shared" si="3"/>
        <v>5761</v>
      </c>
      <c r="M36" s="141">
        <v>994</v>
      </c>
      <c r="N36" s="141">
        <v>3225</v>
      </c>
      <c r="O36" s="141">
        <v>1094</v>
      </c>
      <c r="P36" s="141">
        <v>2520</v>
      </c>
      <c r="Q36" s="141">
        <v>776</v>
      </c>
      <c r="R36" s="141">
        <v>241</v>
      </c>
      <c r="S36" s="141">
        <v>1185</v>
      </c>
      <c r="T36" s="136">
        <v>12</v>
      </c>
      <c r="U36" s="136">
        <v>178</v>
      </c>
      <c r="V36" s="141">
        <v>461</v>
      </c>
      <c r="W36" s="141">
        <v>232</v>
      </c>
      <c r="X36" s="141">
        <v>985</v>
      </c>
      <c r="Y36" s="141">
        <v>3469</v>
      </c>
      <c r="Z36" s="141">
        <v>2802</v>
      </c>
      <c r="AA36" s="141">
        <v>1896</v>
      </c>
      <c r="AB36" s="136">
        <v>214</v>
      </c>
      <c r="AC36" s="141">
        <v>956</v>
      </c>
      <c r="AD36" s="141">
        <v>1826</v>
      </c>
      <c r="AE36" s="141">
        <v>5420</v>
      </c>
      <c r="AF36" s="141">
        <v>117</v>
      </c>
      <c r="AG36" s="141">
        <v>1502</v>
      </c>
      <c r="AH36" s="136">
        <f t="shared" si="4"/>
        <v>2460</v>
      </c>
      <c r="AI36" s="141">
        <v>38</v>
      </c>
      <c r="AJ36" s="136">
        <f t="shared" si="13"/>
        <v>5357</v>
      </c>
      <c r="AK36" s="141">
        <v>84</v>
      </c>
      <c r="AL36" s="139">
        <f t="shared" si="6"/>
        <v>2074</v>
      </c>
      <c r="AM36" s="141">
        <v>45</v>
      </c>
      <c r="AN36" s="136">
        <f t="shared" si="7"/>
        <v>144</v>
      </c>
      <c r="AO36" s="141">
        <v>3</v>
      </c>
      <c r="AP36" s="139">
        <f t="shared" si="8"/>
        <v>5507</v>
      </c>
      <c r="AQ36" s="141">
        <v>84</v>
      </c>
      <c r="AR36" s="139">
        <f t="shared" si="9"/>
        <v>2100</v>
      </c>
      <c r="AS36" s="141">
        <v>48</v>
      </c>
      <c r="AT36" s="139">
        <f t="shared" si="10"/>
        <v>2428</v>
      </c>
      <c r="AU36" s="141">
        <v>38</v>
      </c>
      <c r="AV36" s="141">
        <v>48</v>
      </c>
      <c r="AW36" s="141">
        <v>0</v>
      </c>
      <c r="AX36" s="141">
        <v>48</v>
      </c>
      <c r="AY36" s="141">
        <v>0</v>
      </c>
      <c r="AZ36" s="141">
        <v>291</v>
      </c>
      <c r="BA36" s="141">
        <v>13</v>
      </c>
      <c r="BB36" s="139">
        <v>457</v>
      </c>
      <c r="BC36" s="141">
        <v>5069</v>
      </c>
    </row>
    <row r="37" spans="1:55" s="53" customFormat="1" x14ac:dyDescent="0.25">
      <c r="A37" s="151">
        <v>44152</v>
      </c>
      <c r="B37" s="136">
        <f t="shared" si="0"/>
        <v>10202</v>
      </c>
      <c r="C37" s="141">
        <v>167</v>
      </c>
      <c r="D37" s="137">
        <f t="shared" si="1"/>
        <v>1629.413126981465</v>
      </c>
      <c r="E37" s="138">
        <f t="shared" si="2"/>
        <v>1.6641753861484858</v>
      </c>
      <c r="F37" s="139">
        <v>0</v>
      </c>
      <c r="G37" s="139">
        <v>66</v>
      </c>
      <c r="H37" s="136">
        <v>0</v>
      </c>
      <c r="I37" s="141">
        <v>10133</v>
      </c>
      <c r="J37" s="136">
        <v>69</v>
      </c>
      <c r="K37" s="141">
        <v>4350</v>
      </c>
      <c r="L37" s="141">
        <f t="shared" si="3"/>
        <v>5852</v>
      </c>
      <c r="M37" s="141">
        <v>1001</v>
      </c>
      <c r="N37" s="141">
        <v>3314</v>
      </c>
      <c r="O37" s="141">
        <v>1104</v>
      </c>
      <c r="P37" s="141">
        <v>2562</v>
      </c>
      <c r="Q37" s="141">
        <v>791</v>
      </c>
      <c r="R37" s="141">
        <v>244</v>
      </c>
      <c r="S37" s="141">
        <v>1186</v>
      </c>
      <c r="T37" s="136">
        <v>12</v>
      </c>
      <c r="U37" s="136">
        <v>178</v>
      </c>
      <c r="V37" s="141">
        <v>466</v>
      </c>
      <c r="W37" s="141">
        <v>234</v>
      </c>
      <c r="X37" s="141">
        <v>1005</v>
      </c>
      <c r="Y37" s="141">
        <v>3515</v>
      </c>
      <c r="Z37" s="141">
        <v>2851</v>
      </c>
      <c r="AA37" s="141">
        <v>1941</v>
      </c>
      <c r="AB37" s="136">
        <v>214</v>
      </c>
      <c r="AC37" s="141">
        <v>960</v>
      </c>
      <c r="AD37" s="141">
        <v>1869</v>
      </c>
      <c r="AE37" s="141">
        <v>5525</v>
      </c>
      <c r="AF37" s="141">
        <v>117</v>
      </c>
      <c r="AG37" s="141">
        <v>1517</v>
      </c>
      <c r="AH37" s="136">
        <f t="shared" si="4"/>
        <v>2486</v>
      </c>
      <c r="AI37" s="141">
        <v>26</v>
      </c>
      <c r="AJ37" s="136">
        <f t="shared" si="13"/>
        <v>5426</v>
      </c>
      <c r="AK37" s="141">
        <v>69</v>
      </c>
      <c r="AL37" s="139">
        <f t="shared" si="6"/>
        <v>2146</v>
      </c>
      <c r="AM37" s="141">
        <v>72</v>
      </c>
      <c r="AN37" s="136">
        <f t="shared" si="7"/>
        <v>144</v>
      </c>
      <c r="AO37" s="141">
        <v>0</v>
      </c>
      <c r="AP37" s="139">
        <f t="shared" si="8"/>
        <v>5576</v>
      </c>
      <c r="AQ37" s="141">
        <v>69</v>
      </c>
      <c r="AR37" s="139">
        <f t="shared" si="9"/>
        <v>2172</v>
      </c>
      <c r="AS37" s="141">
        <v>72</v>
      </c>
      <c r="AT37" s="139">
        <f t="shared" si="10"/>
        <v>2454</v>
      </c>
      <c r="AU37" s="141">
        <v>26</v>
      </c>
      <c r="AV37" s="141">
        <v>72</v>
      </c>
      <c r="AW37" s="141">
        <v>0</v>
      </c>
      <c r="AX37" s="141">
        <v>72</v>
      </c>
      <c r="AY37" s="141">
        <v>0</v>
      </c>
      <c r="AZ37" s="141">
        <v>283</v>
      </c>
      <c r="BA37" s="141">
        <v>12</v>
      </c>
      <c r="BB37" s="139">
        <v>457</v>
      </c>
      <c r="BC37" s="141">
        <v>5084</v>
      </c>
    </row>
    <row r="38" spans="1:55" x14ac:dyDescent="0.25">
      <c r="A38" s="151">
        <v>44153</v>
      </c>
      <c r="B38" s="136">
        <f t="shared" si="0"/>
        <v>10367</v>
      </c>
      <c r="C38" s="141">
        <v>165</v>
      </c>
      <c r="D38" s="137">
        <f t="shared" si="1"/>
        <v>1655.7661132539549</v>
      </c>
      <c r="E38" s="138">
        <f t="shared" si="2"/>
        <v>1.6173299353067989</v>
      </c>
      <c r="F38" s="139">
        <v>0</v>
      </c>
      <c r="G38" s="139">
        <v>67</v>
      </c>
      <c r="H38" s="136">
        <v>0</v>
      </c>
      <c r="I38" s="141">
        <v>10298</v>
      </c>
      <c r="J38" s="136">
        <v>69</v>
      </c>
      <c r="K38" s="141">
        <v>4415</v>
      </c>
      <c r="L38" s="141">
        <f t="shared" si="3"/>
        <v>5952</v>
      </c>
      <c r="M38" s="141">
        <v>1015</v>
      </c>
      <c r="N38" s="141">
        <v>3390</v>
      </c>
      <c r="O38" s="141">
        <v>1116</v>
      </c>
      <c r="P38" s="141">
        <v>2607</v>
      </c>
      <c r="Q38" s="141">
        <v>805</v>
      </c>
      <c r="R38" s="141">
        <v>248</v>
      </c>
      <c r="S38" s="141">
        <v>1186</v>
      </c>
      <c r="T38" s="136">
        <v>12</v>
      </c>
      <c r="U38" s="136">
        <v>183</v>
      </c>
      <c r="V38" s="141">
        <v>472</v>
      </c>
      <c r="W38" s="141">
        <v>236</v>
      </c>
      <c r="X38" s="141">
        <v>1025</v>
      </c>
      <c r="Y38" s="141">
        <v>3563</v>
      </c>
      <c r="Z38" s="141">
        <v>2897</v>
      </c>
      <c r="AA38" s="141">
        <v>1979</v>
      </c>
      <c r="AB38" s="136">
        <v>214</v>
      </c>
      <c r="AC38" s="141">
        <v>963</v>
      </c>
      <c r="AD38" s="141">
        <v>1916</v>
      </c>
      <c r="AE38" s="141">
        <v>5620</v>
      </c>
      <c r="AF38" s="141">
        <v>117</v>
      </c>
      <c r="AG38" s="141">
        <v>1537</v>
      </c>
      <c r="AH38" s="136">
        <f t="shared" si="4"/>
        <v>2506</v>
      </c>
      <c r="AI38" s="141">
        <v>20</v>
      </c>
      <c r="AJ38" s="136">
        <f t="shared" si="13"/>
        <v>5493</v>
      </c>
      <c r="AK38" s="141">
        <v>67</v>
      </c>
      <c r="AL38" s="139">
        <f t="shared" si="6"/>
        <v>2224</v>
      </c>
      <c r="AM38" s="141">
        <v>78</v>
      </c>
      <c r="AN38" s="136">
        <f t="shared" si="7"/>
        <v>144</v>
      </c>
      <c r="AO38" s="141">
        <v>0</v>
      </c>
      <c r="AP38" s="139">
        <f t="shared" si="8"/>
        <v>5643</v>
      </c>
      <c r="AQ38" s="141">
        <v>67</v>
      </c>
      <c r="AR38" s="139">
        <f t="shared" si="9"/>
        <v>2250</v>
      </c>
      <c r="AS38" s="141">
        <v>78</v>
      </c>
      <c r="AT38" s="139">
        <f t="shared" si="10"/>
        <v>2474</v>
      </c>
      <c r="AU38" s="141">
        <v>20</v>
      </c>
      <c r="AV38" s="141">
        <v>78</v>
      </c>
      <c r="AW38" s="141">
        <v>0</v>
      </c>
      <c r="AX38" s="141">
        <v>78</v>
      </c>
      <c r="AY38" s="141">
        <v>0</v>
      </c>
      <c r="AZ38" s="141">
        <v>266</v>
      </c>
      <c r="BA38" s="141">
        <v>11</v>
      </c>
      <c r="BB38" s="139">
        <v>457</v>
      </c>
      <c r="BC38" s="141">
        <v>5119</v>
      </c>
    </row>
    <row r="39" spans="1:55" x14ac:dyDescent="0.25">
      <c r="A39" s="151">
        <v>44154</v>
      </c>
      <c r="B39" s="136">
        <f t="shared" si="0"/>
        <v>10530</v>
      </c>
      <c r="C39" s="141">
        <v>163</v>
      </c>
      <c r="D39" s="137">
        <f t="shared" si="1"/>
        <v>1681.7996693898085</v>
      </c>
      <c r="E39" s="138">
        <f t="shared" si="2"/>
        <v>1.5722967107166994</v>
      </c>
      <c r="F39" s="139">
        <v>0</v>
      </c>
      <c r="G39" s="139">
        <v>68</v>
      </c>
      <c r="H39" s="136">
        <v>0</v>
      </c>
      <c r="I39" s="141">
        <v>10461</v>
      </c>
      <c r="J39" s="136">
        <v>69</v>
      </c>
      <c r="K39" s="141">
        <v>4491</v>
      </c>
      <c r="L39" s="141">
        <f t="shared" si="3"/>
        <v>6039</v>
      </c>
      <c r="M39" s="141">
        <v>1030</v>
      </c>
      <c r="N39" s="141">
        <v>3470</v>
      </c>
      <c r="O39" s="141">
        <v>1122</v>
      </c>
      <c r="P39" s="141">
        <v>2643</v>
      </c>
      <c r="Q39" s="141">
        <v>821</v>
      </c>
      <c r="R39" s="141">
        <v>252</v>
      </c>
      <c r="S39" s="141">
        <v>1192</v>
      </c>
      <c r="T39" s="136">
        <v>13</v>
      </c>
      <c r="U39" s="136">
        <v>187</v>
      </c>
      <c r="V39" s="141">
        <v>475</v>
      </c>
      <c r="W39" s="141">
        <v>240</v>
      </c>
      <c r="X39" s="141">
        <v>1037</v>
      </c>
      <c r="Y39" s="141">
        <v>3619</v>
      </c>
      <c r="Z39" s="141">
        <v>2952</v>
      </c>
      <c r="AA39" s="141">
        <v>2007</v>
      </c>
      <c r="AB39" s="136">
        <v>214</v>
      </c>
      <c r="AC39" s="141">
        <v>971</v>
      </c>
      <c r="AD39" s="141">
        <v>1960</v>
      </c>
      <c r="AE39" s="141">
        <v>5710</v>
      </c>
      <c r="AF39" s="141">
        <v>117</v>
      </c>
      <c r="AG39" s="141">
        <v>1558</v>
      </c>
      <c r="AH39" s="136">
        <f t="shared" si="4"/>
        <v>2534</v>
      </c>
      <c r="AI39" s="141">
        <v>28</v>
      </c>
      <c r="AJ39" s="136">
        <f t="shared" si="13"/>
        <v>5566</v>
      </c>
      <c r="AK39" s="141">
        <v>73</v>
      </c>
      <c r="AL39" s="139">
        <f t="shared" si="6"/>
        <v>2284</v>
      </c>
      <c r="AM39" s="141">
        <v>60</v>
      </c>
      <c r="AN39" s="136">
        <f t="shared" si="7"/>
        <v>146</v>
      </c>
      <c r="AO39" s="141">
        <v>2</v>
      </c>
      <c r="AP39" s="139">
        <f t="shared" si="8"/>
        <v>5716</v>
      </c>
      <c r="AQ39" s="141">
        <v>73</v>
      </c>
      <c r="AR39" s="139">
        <f t="shared" si="9"/>
        <v>2312</v>
      </c>
      <c r="AS39" s="141">
        <v>62</v>
      </c>
      <c r="AT39" s="139">
        <f t="shared" si="10"/>
        <v>2502</v>
      </c>
      <c r="AU39" s="141">
        <v>28</v>
      </c>
      <c r="AV39" s="141">
        <v>62</v>
      </c>
      <c r="AW39" s="141">
        <v>0</v>
      </c>
      <c r="AX39" s="141">
        <v>62</v>
      </c>
      <c r="AY39" s="141">
        <v>0</v>
      </c>
      <c r="AZ39" s="141">
        <v>265</v>
      </c>
      <c r="BA39" s="141">
        <v>11</v>
      </c>
      <c r="BB39" s="139">
        <v>457</v>
      </c>
      <c r="BC39" s="141">
        <v>5462</v>
      </c>
    </row>
    <row r="40" spans="1:55" x14ac:dyDescent="0.25">
      <c r="A40" s="151">
        <v>44155</v>
      </c>
      <c r="B40" s="136">
        <f t="shared" si="0"/>
        <v>10699</v>
      </c>
      <c r="C40" s="141">
        <v>169</v>
      </c>
      <c r="D40" s="137">
        <f t="shared" si="1"/>
        <v>1708.7915159355709</v>
      </c>
      <c r="E40" s="138">
        <f t="shared" si="2"/>
        <v>1.6049382716049365</v>
      </c>
      <c r="F40" s="139">
        <v>0</v>
      </c>
      <c r="G40" s="139">
        <v>69</v>
      </c>
      <c r="H40" s="136">
        <v>0</v>
      </c>
      <c r="I40" s="141">
        <v>10630</v>
      </c>
      <c r="J40" s="136">
        <v>69</v>
      </c>
      <c r="K40" s="141">
        <v>4577</v>
      </c>
      <c r="L40" s="141">
        <f t="shared" si="3"/>
        <v>6122</v>
      </c>
      <c r="M40" s="141">
        <v>1045</v>
      </c>
      <c r="N40" s="141">
        <v>3550</v>
      </c>
      <c r="O40" s="141">
        <v>1125</v>
      </c>
      <c r="P40" s="141">
        <v>2694</v>
      </c>
      <c r="Q40" s="141">
        <v>832</v>
      </c>
      <c r="R40" s="141">
        <v>258</v>
      </c>
      <c r="S40" s="141">
        <v>1195</v>
      </c>
      <c r="T40" s="136">
        <v>13</v>
      </c>
      <c r="U40" s="136">
        <v>190</v>
      </c>
      <c r="V40" s="141">
        <v>481</v>
      </c>
      <c r="W40" s="141">
        <v>246</v>
      </c>
      <c r="X40" s="141">
        <v>1060</v>
      </c>
      <c r="Y40" s="141">
        <v>3658</v>
      </c>
      <c r="Z40" s="141">
        <v>2993</v>
      </c>
      <c r="AA40" s="141">
        <v>2058</v>
      </c>
      <c r="AB40" s="136">
        <v>214</v>
      </c>
      <c r="AC40" s="141">
        <v>974</v>
      </c>
      <c r="AD40" s="141">
        <v>2012</v>
      </c>
      <c r="AE40" s="141">
        <v>5814</v>
      </c>
      <c r="AF40" s="141">
        <v>117</v>
      </c>
      <c r="AG40" s="141">
        <v>1568</v>
      </c>
      <c r="AH40" s="136">
        <f t="shared" si="4"/>
        <v>2560</v>
      </c>
      <c r="AI40" s="141">
        <v>26</v>
      </c>
      <c r="AJ40" s="136">
        <f t="shared" si="13"/>
        <v>5635</v>
      </c>
      <c r="AK40" s="141">
        <v>69</v>
      </c>
      <c r="AL40" s="139">
        <f t="shared" si="6"/>
        <v>2358</v>
      </c>
      <c r="AM40" s="141">
        <v>74</v>
      </c>
      <c r="AN40" s="136">
        <f t="shared" si="7"/>
        <v>146</v>
      </c>
      <c r="AO40" s="141">
        <v>0</v>
      </c>
      <c r="AP40" s="139">
        <f t="shared" si="8"/>
        <v>5785</v>
      </c>
      <c r="AQ40" s="141">
        <v>69</v>
      </c>
      <c r="AR40" s="139">
        <f t="shared" si="9"/>
        <v>2386</v>
      </c>
      <c r="AS40" s="141">
        <v>74</v>
      </c>
      <c r="AT40" s="139">
        <f t="shared" si="10"/>
        <v>2528</v>
      </c>
      <c r="AU40" s="141">
        <v>26</v>
      </c>
      <c r="AV40" s="141">
        <v>74</v>
      </c>
      <c r="AW40" s="141">
        <v>0</v>
      </c>
      <c r="AX40" s="141">
        <v>74</v>
      </c>
      <c r="AY40" s="141">
        <v>0</v>
      </c>
      <c r="AZ40" s="141">
        <v>256</v>
      </c>
      <c r="BA40" s="141">
        <v>13</v>
      </c>
      <c r="BB40" s="139">
        <v>457</v>
      </c>
      <c r="BC40" s="141">
        <v>5650</v>
      </c>
    </row>
    <row r="41" spans="1:55" x14ac:dyDescent="0.25">
      <c r="A41" s="151">
        <v>44156</v>
      </c>
      <c r="B41" s="136">
        <f t="shared" si="0"/>
        <v>10866</v>
      </c>
      <c r="C41" s="141">
        <v>167</v>
      </c>
      <c r="D41" s="137">
        <f t="shared" si="1"/>
        <v>1735.463932344697</v>
      </c>
      <c r="E41" s="138">
        <f t="shared" si="2"/>
        <v>1.5608935414524723</v>
      </c>
      <c r="F41" s="139">
        <v>0</v>
      </c>
      <c r="G41" s="139">
        <v>70</v>
      </c>
      <c r="H41" s="136">
        <v>0</v>
      </c>
      <c r="I41" s="141">
        <v>10463</v>
      </c>
      <c r="J41" s="136">
        <v>69</v>
      </c>
      <c r="K41" s="141">
        <v>4656</v>
      </c>
      <c r="L41" s="141">
        <f t="shared" si="3"/>
        <v>6210</v>
      </c>
      <c r="M41" s="141">
        <v>1057</v>
      </c>
      <c r="N41" s="141">
        <v>3629</v>
      </c>
      <c r="O41" s="141">
        <v>1133</v>
      </c>
      <c r="P41" s="141">
        <v>2738</v>
      </c>
      <c r="Q41" s="141">
        <v>850</v>
      </c>
      <c r="R41" s="141">
        <v>264</v>
      </c>
      <c r="S41" s="141">
        <v>1195</v>
      </c>
      <c r="T41" s="136">
        <v>13</v>
      </c>
      <c r="U41" s="136">
        <v>194</v>
      </c>
      <c r="V41" s="141">
        <v>486</v>
      </c>
      <c r="W41" s="141">
        <v>249</v>
      </c>
      <c r="X41" s="141">
        <v>1075</v>
      </c>
      <c r="Y41" s="141">
        <v>3710</v>
      </c>
      <c r="Z41" s="141">
        <v>3051</v>
      </c>
      <c r="AA41" s="141">
        <v>2088</v>
      </c>
      <c r="AB41" s="136">
        <v>214</v>
      </c>
      <c r="AC41" s="141">
        <v>980</v>
      </c>
      <c r="AD41" s="141">
        <v>2058</v>
      </c>
      <c r="AE41" s="141">
        <v>5906</v>
      </c>
      <c r="AF41" s="141">
        <v>117</v>
      </c>
      <c r="AG41" s="141">
        <v>1591</v>
      </c>
      <c r="AH41" s="136">
        <f t="shared" si="4"/>
        <v>2587</v>
      </c>
      <c r="AI41" s="141">
        <v>27</v>
      </c>
      <c r="AJ41" s="136">
        <f t="shared" si="13"/>
        <v>5714</v>
      </c>
      <c r="AK41" s="141">
        <v>79</v>
      </c>
      <c r="AL41" s="139">
        <f t="shared" si="6"/>
        <v>2419</v>
      </c>
      <c r="AM41" s="141">
        <v>61</v>
      </c>
      <c r="AN41" s="136">
        <f t="shared" si="7"/>
        <v>146</v>
      </c>
      <c r="AO41" s="141">
        <v>0</v>
      </c>
      <c r="AP41" s="139">
        <f t="shared" si="8"/>
        <v>5864</v>
      </c>
      <c r="AQ41" s="141">
        <v>79</v>
      </c>
      <c r="AR41" s="139">
        <f t="shared" si="9"/>
        <v>2447</v>
      </c>
      <c r="AS41" s="141">
        <v>61</v>
      </c>
      <c r="AT41" s="139">
        <f t="shared" si="10"/>
        <v>2555</v>
      </c>
      <c r="AU41" s="141">
        <v>27</v>
      </c>
      <c r="AV41" s="141">
        <v>61</v>
      </c>
      <c r="AW41" s="141">
        <v>0</v>
      </c>
      <c r="AX41" s="141">
        <v>61</v>
      </c>
      <c r="AY41" s="141">
        <v>0</v>
      </c>
      <c r="AZ41" s="141">
        <v>262</v>
      </c>
      <c r="BA41" s="141">
        <v>13</v>
      </c>
      <c r="BB41" s="139">
        <v>457</v>
      </c>
      <c r="BC41" s="141">
        <v>5793</v>
      </c>
    </row>
    <row r="42" spans="1:55" x14ac:dyDescent="0.25">
      <c r="A42" s="151">
        <v>44157</v>
      </c>
      <c r="B42" s="136">
        <f t="shared" si="0"/>
        <v>11035</v>
      </c>
      <c r="C42" s="141">
        <v>169</v>
      </c>
      <c r="D42" s="137">
        <f t="shared" si="1"/>
        <v>1762.4557788904594</v>
      </c>
      <c r="E42" s="138">
        <f t="shared" si="2"/>
        <v>1.5553101417264799</v>
      </c>
      <c r="F42" s="139">
        <v>0</v>
      </c>
      <c r="G42" s="139">
        <v>71</v>
      </c>
      <c r="H42" s="136">
        <v>0</v>
      </c>
      <c r="I42" s="141">
        <v>10632</v>
      </c>
      <c r="J42" s="136">
        <v>69</v>
      </c>
      <c r="K42" s="141">
        <v>4735</v>
      </c>
      <c r="L42" s="141">
        <f t="shared" si="3"/>
        <v>6300</v>
      </c>
      <c r="M42" s="141">
        <v>1063</v>
      </c>
      <c r="N42" s="141">
        <v>3708</v>
      </c>
      <c r="O42" s="141">
        <v>1141</v>
      </c>
      <c r="P42" s="141">
        <v>2785</v>
      </c>
      <c r="Q42" s="141">
        <v>869</v>
      </c>
      <c r="R42" s="141">
        <v>269</v>
      </c>
      <c r="S42" s="141">
        <v>1200</v>
      </c>
      <c r="T42" s="136">
        <v>13</v>
      </c>
      <c r="U42" s="136">
        <v>194</v>
      </c>
      <c r="V42" s="141">
        <v>488</v>
      </c>
      <c r="W42" s="141">
        <v>252</v>
      </c>
      <c r="X42" s="141">
        <v>1105</v>
      </c>
      <c r="Y42" s="141">
        <v>3760</v>
      </c>
      <c r="Z42" s="141">
        <v>3101</v>
      </c>
      <c r="AA42" s="141">
        <v>2122</v>
      </c>
      <c r="AB42" s="136">
        <v>214</v>
      </c>
      <c r="AC42" s="141">
        <v>983</v>
      </c>
      <c r="AD42" s="141">
        <v>2107</v>
      </c>
      <c r="AE42" s="141">
        <v>6005</v>
      </c>
      <c r="AF42" s="141">
        <v>117</v>
      </c>
      <c r="AG42" s="141">
        <v>1609</v>
      </c>
      <c r="AH42" s="136">
        <f t="shared" si="4"/>
        <v>2617</v>
      </c>
      <c r="AI42" s="141">
        <v>30</v>
      </c>
      <c r="AJ42" s="136">
        <f t="shared" si="13"/>
        <v>5788</v>
      </c>
      <c r="AK42" s="141">
        <v>74</v>
      </c>
      <c r="AL42" s="139">
        <f t="shared" si="6"/>
        <v>2484</v>
      </c>
      <c r="AM42" s="141">
        <v>65</v>
      </c>
      <c r="AN42" s="136">
        <f t="shared" si="7"/>
        <v>146</v>
      </c>
      <c r="AO42" s="141">
        <v>0</v>
      </c>
      <c r="AP42" s="139">
        <f t="shared" si="8"/>
        <v>5938</v>
      </c>
      <c r="AQ42" s="141">
        <v>74</v>
      </c>
      <c r="AR42" s="139">
        <f t="shared" si="9"/>
        <v>2512</v>
      </c>
      <c r="AS42" s="141">
        <v>65</v>
      </c>
      <c r="AT42" s="139">
        <f t="shared" si="10"/>
        <v>2585</v>
      </c>
      <c r="AU42" s="141">
        <v>30</v>
      </c>
      <c r="AV42" s="141">
        <v>65</v>
      </c>
      <c r="AW42" s="141">
        <v>0</v>
      </c>
      <c r="AX42" s="141">
        <v>65</v>
      </c>
      <c r="AY42" s="141">
        <v>0</v>
      </c>
      <c r="AZ42" s="141">
        <v>294</v>
      </c>
      <c r="BA42" s="141">
        <v>12</v>
      </c>
      <c r="BB42" s="139">
        <v>457</v>
      </c>
      <c r="BC42" s="141">
        <v>5943</v>
      </c>
    </row>
    <row r="43" spans="1:55" x14ac:dyDescent="0.25">
      <c r="A43" s="151">
        <v>44158</v>
      </c>
      <c r="B43" s="136">
        <f t="shared" si="0"/>
        <v>11205</v>
      </c>
      <c r="C43" s="141">
        <v>170</v>
      </c>
      <c r="D43" s="137">
        <f t="shared" si="1"/>
        <v>1789.6073405045399</v>
      </c>
      <c r="E43" s="138">
        <f t="shared" si="2"/>
        <v>1.5405527865881226</v>
      </c>
      <c r="F43" s="139">
        <v>0</v>
      </c>
      <c r="G43" s="139">
        <v>72</v>
      </c>
      <c r="H43" s="136">
        <v>0</v>
      </c>
      <c r="I43" s="141">
        <v>10802</v>
      </c>
      <c r="J43" s="136">
        <v>69</v>
      </c>
      <c r="K43" s="141">
        <v>4818</v>
      </c>
      <c r="L43" s="141">
        <f t="shared" si="3"/>
        <v>6387</v>
      </c>
      <c r="M43" s="141">
        <v>1076</v>
      </c>
      <c r="N43" s="141">
        <v>3743</v>
      </c>
      <c r="O43" s="141">
        <v>1194</v>
      </c>
      <c r="P43" s="141">
        <v>2838</v>
      </c>
      <c r="Q43" s="141">
        <v>878</v>
      </c>
      <c r="R43" s="141">
        <v>275</v>
      </c>
      <c r="S43" s="141">
        <v>1201</v>
      </c>
      <c r="T43" s="136">
        <v>13</v>
      </c>
      <c r="U43" s="136">
        <v>196</v>
      </c>
      <c r="V43" s="141">
        <v>492</v>
      </c>
      <c r="W43" s="141">
        <v>255</v>
      </c>
      <c r="X43" s="141">
        <v>1123</v>
      </c>
      <c r="Y43" s="141">
        <v>3803</v>
      </c>
      <c r="Z43" s="141">
        <v>3165</v>
      </c>
      <c r="AA43" s="141">
        <v>2158</v>
      </c>
      <c r="AB43" s="136">
        <v>214</v>
      </c>
      <c r="AC43" s="141">
        <v>992</v>
      </c>
      <c r="AD43" s="141">
        <v>2153</v>
      </c>
      <c r="AE43" s="141">
        <v>6108</v>
      </c>
      <c r="AF43" s="141">
        <v>117</v>
      </c>
      <c r="AG43" s="141">
        <v>1621</v>
      </c>
      <c r="AH43" s="136">
        <f t="shared" si="4"/>
        <v>2638</v>
      </c>
      <c r="AI43" s="141">
        <v>21</v>
      </c>
      <c r="AJ43" s="136">
        <f t="shared" si="13"/>
        <v>5857</v>
      </c>
      <c r="AK43" s="141">
        <v>69</v>
      </c>
      <c r="AL43" s="139">
        <f t="shared" si="6"/>
        <v>2563</v>
      </c>
      <c r="AM43" s="141">
        <v>79</v>
      </c>
      <c r="AN43" s="136">
        <f t="shared" si="7"/>
        <v>147</v>
      </c>
      <c r="AO43" s="141">
        <v>1</v>
      </c>
      <c r="AP43" s="139">
        <f t="shared" si="8"/>
        <v>6007</v>
      </c>
      <c r="AQ43" s="141">
        <v>69</v>
      </c>
      <c r="AR43" s="139">
        <f t="shared" si="9"/>
        <v>2592</v>
      </c>
      <c r="AS43" s="141">
        <v>80</v>
      </c>
      <c r="AT43" s="139">
        <f t="shared" si="10"/>
        <v>2606</v>
      </c>
      <c r="AU43" s="141">
        <v>21</v>
      </c>
      <c r="AV43" s="141">
        <v>51</v>
      </c>
      <c r="AW43" s="141">
        <v>0</v>
      </c>
      <c r="AX43" s="141">
        <v>51</v>
      </c>
      <c r="AY43" s="141">
        <v>0</v>
      </c>
      <c r="AZ43" s="141">
        <v>300</v>
      </c>
      <c r="BA43" s="141">
        <v>13</v>
      </c>
      <c r="BB43" s="139">
        <v>457</v>
      </c>
      <c r="BC43" s="141">
        <v>5964</v>
      </c>
    </row>
  </sheetData>
  <mergeCells count="27">
    <mergeCell ref="AC4:AF4"/>
    <mergeCell ref="AG4:AG5"/>
    <mergeCell ref="AH4:AI4"/>
    <mergeCell ref="AJ4:AO4"/>
    <mergeCell ref="AT5:AU5"/>
    <mergeCell ref="AH5:AI5"/>
    <mergeCell ref="AJ5:AK5"/>
    <mergeCell ref="AL5:AM5"/>
    <mergeCell ref="AN5:AO5"/>
    <mergeCell ref="AP5:AQ5"/>
    <mergeCell ref="AR5:AS5"/>
    <mergeCell ref="A2:BC2"/>
    <mergeCell ref="A3:A6"/>
    <mergeCell ref="B3:H3"/>
    <mergeCell ref="I3:J4"/>
    <mergeCell ref="K3:L4"/>
    <mergeCell ref="M3:S4"/>
    <mergeCell ref="T3:AA4"/>
    <mergeCell ref="AB3:AG3"/>
    <mergeCell ref="AH3:AO3"/>
    <mergeCell ref="AP3:AU4"/>
    <mergeCell ref="AV3:AY4"/>
    <mergeCell ref="AZ3:BC4"/>
    <mergeCell ref="B4:D5"/>
    <mergeCell ref="E4:F5"/>
    <mergeCell ref="G4:H5"/>
    <mergeCell ref="AB4:AB5"/>
  </mergeCells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3"/>
  <sheetViews>
    <sheetView topLeftCell="A4" zoomScale="60" zoomScaleNormal="60" workbookViewId="0">
      <selection activeCell="D44" sqref="D44"/>
    </sheetView>
  </sheetViews>
  <sheetFormatPr defaultRowHeight="15" x14ac:dyDescent="0.25"/>
  <cols>
    <col min="1" max="1" width="16.42578125" customWidth="1"/>
  </cols>
  <sheetData>
    <row r="1" spans="1:57" ht="18.75" x14ac:dyDescent="0.3">
      <c r="A1" s="54">
        <v>44158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</row>
    <row r="2" spans="1:57" x14ac:dyDescent="0.25">
      <c r="A2" s="742" t="s">
        <v>62</v>
      </c>
      <c r="B2" s="742"/>
      <c r="C2" s="742"/>
      <c r="D2" s="742"/>
      <c r="E2" s="742"/>
      <c r="F2" s="742"/>
      <c r="G2" s="742"/>
      <c r="H2" s="742"/>
      <c r="I2" s="742"/>
      <c r="J2" s="742"/>
      <c r="K2" s="742"/>
      <c r="L2" s="742"/>
      <c r="M2" s="742"/>
      <c r="N2" s="742"/>
      <c r="O2" s="742"/>
      <c r="P2" s="742"/>
      <c r="Q2" s="742"/>
      <c r="R2" s="742"/>
      <c r="S2" s="742"/>
      <c r="T2" s="742"/>
      <c r="U2" s="742"/>
      <c r="V2" s="742"/>
      <c r="W2" s="742"/>
      <c r="X2" s="742"/>
      <c r="Y2" s="742"/>
      <c r="Z2" s="742"/>
      <c r="AA2" s="742"/>
      <c r="AB2" s="742"/>
      <c r="AC2" s="742"/>
      <c r="AD2" s="742"/>
      <c r="AE2" s="742"/>
      <c r="AF2" s="742"/>
      <c r="AG2" s="742"/>
      <c r="AH2" s="742"/>
      <c r="AI2" s="742"/>
      <c r="AJ2" s="742"/>
      <c r="AK2" s="742"/>
      <c r="AL2" s="742"/>
      <c r="AM2" s="742"/>
      <c r="AN2" s="742"/>
      <c r="AO2" s="742"/>
      <c r="AP2" s="742"/>
      <c r="AQ2" s="742"/>
      <c r="AR2" s="742"/>
      <c r="AS2" s="742"/>
      <c r="AT2" s="742"/>
      <c r="AU2" s="742"/>
      <c r="AV2" s="742"/>
      <c r="AW2" s="742"/>
      <c r="AX2" s="742"/>
      <c r="AY2" s="742"/>
      <c r="AZ2" s="742"/>
      <c r="BA2" s="742"/>
      <c r="BB2" s="742"/>
      <c r="BC2" s="742"/>
      <c r="BD2" s="742"/>
      <c r="BE2" s="742"/>
    </row>
    <row r="3" spans="1:57" x14ac:dyDescent="0.25">
      <c r="A3" s="713" t="s">
        <v>1</v>
      </c>
      <c r="B3" s="713" t="s">
        <v>2</v>
      </c>
      <c r="C3" s="713"/>
      <c r="D3" s="713"/>
      <c r="E3" s="713"/>
      <c r="F3" s="713"/>
      <c r="G3" s="713" t="s">
        <v>3</v>
      </c>
      <c r="H3" s="713"/>
      <c r="I3" s="713" t="s">
        <v>4</v>
      </c>
      <c r="J3" s="713"/>
      <c r="K3" s="713" t="s">
        <v>5</v>
      </c>
      <c r="L3" s="713"/>
      <c r="M3" s="713"/>
      <c r="N3" s="713"/>
      <c r="O3" s="713"/>
      <c r="P3" s="713"/>
      <c r="Q3" s="713"/>
      <c r="R3" s="713" t="s">
        <v>6</v>
      </c>
      <c r="S3" s="713"/>
      <c r="T3" s="713"/>
      <c r="U3" s="713"/>
      <c r="V3" s="713"/>
      <c r="W3" s="713"/>
      <c r="X3" s="713"/>
      <c r="Y3" s="713"/>
      <c r="Z3" s="713" t="s">
        <v>7</v>
      </c>
      <c r="AA3" s="713"/>
      <c r="AB3" s="713"/>
      <c r="AC3" s="713"/>
      <c r="AD3" s="713"/>
      <c r="AE3" s="713"/>
      <c r="AF3" s="713" t="s">
        <v>63</v>
      </c>
      <c r="AG3" s="713"/>
      <c r="AH3" s="713" t="s">
        <v>64</v>
      </c>
      <c r="AI3" s="713"/>
      <c r="AJ3" s="713"/>
      <c r="AK3" s="713"/>
      <c r="AL3" s="713" t="s">
        <v>65</v>
      </c>
      <c r="AM3" s="713"/>
      <c r="AN3" s="713"/>
      <c r="AO3" s="713"/>
      <c r="AP3" s="713" t="s">
        <v>66</v>
      </c>
      <c r="AQ3" s="713"/>
      <c r="AR3" s="713" t="s">
        <v>67</v>
      </c>
      <c r="AS3" s="713" t="s">
        <v>68</v>
      </c>
      <c r="AT3" s="713"/>
      <c r="AU3" s="713"/>
      <c r="AV3" s="713"/>
      <c r="AW3" s="736" t="s">
        <v>69</v>
      </c>
      <c r="AX3" s="736"/>
      <c r="AY3" s="736"/>
      <c r="AZ3" s="736"/>
      <c r="BA3" s="736"/>
      <c r="BB3" s="736"/>
      <c r="BC3" s="713" t="s">
        <v>70</v>
      </c>
      <c r="BD3" s="713"/>
      <c r="BE3" s="53"/>
    </row>
    <row r="4" spans="1:57" x14ac:dyDescent="0.25">
      <c r="A4" s="713"/>
      <c r="B4" s="713" t="s">
        <v>71</v>
      </c>
      <c r="C4" s="713"/>
      <c r="D4" s="713"/>
      <c r="E4" s="713" t="s">
        <v>13</v>
      </c>
      <c r="F4" s="713"/>
      <c r="G4" s="713"/>
      <c r="H4" s="713"/>
      <c r="I4" s="713"/>
      <c r="J4" s="713"/>
      <c r="K4" s="713"/>
      <c r="L4" s="713"/>
      <c r="M4" s="713"/>
      <c r="N4" s="713"/>
      <c r="O4" s="713"/>
      <c r="P4" s="713"/>
      <c r="Q4" s="713"/>
      <c r="R4" s="713"/>
      <c r="S4" s="713"/>
      <c r="T4" s="713"/>
      <c r="U4" s="713"/>
      <c r="V4" s="713"/>
      <c r="W4" s="713"/>
      <c r="X4" s="713"/>
      <c r="Y4" s="713"/>
      <c r="Z4" s="713" t="s">
        <v>15</v>
      </c>
      <c r="AA4" s="713" t="s">
        <v>16</v>
      </c>
      <c r="AB4" s="713"/>
      <c r="AC4" s="713"/>
      <c r="AD4" s="713"/>
      <c r="AE4" s="713" t="s">
        <v>17</v>
      </c>
      <c r="AF4" s="713"/>
      <c r="AG4" s="713"/>
      <c r="AH4" s="713" t="s">
        <v>72</v>
      </c>
      <c r="AI4" s="713" t="s">
        <v>73</v>
      </c>
      <c r="AJ4" s="713" t="s">
        <v>74</v>
      </c>
      <c r="AK4" s="713" t="s">
        <v>75</v>
      </c>
      <c r="AL4" s="713" t="s">
        <v>50</v>
      </c>
      <c r="AM4" s="713" t="s">
        <v>47</v>
      </c>
      <c r="AN4" s="713" t="s">
        <v>48</v>
      </c>
      <c r="AO4" s="713" t="s">
        <v>30</v>
      </c>
      <c r="AP4" s="713"/>
      <c r="AQ4" s="713"/>
      <c r="AR4" s="713"/>
      <c r="AS4" s="713" t="s">
        <v>50</v>
      </c>
      <c r="AT4" s="713" t="s">
        <v>47</v>
      </c>
      <c r="AU4" s="713" t="s">
        <v>48</v>
      </c>
      <c r="AV4" s="713" t="s">
        <v>30</v>
      </c>
      <c r="AW4" s="736"/>
      <c r="AX4" s="736"/>
      <c r="AY4" s="736"/>
      <c r="AZ4" s="736"/>
      <c r="BA4" s="736"/>
      <c r="BB4" s="736"/>
      <c r="BC4" s="713"/>
      <c r="BD4" s="713"/>
      <c r="BE4" s="53"/>
    </row>
    <row r="5" spans="1:57" ht="63.75" x14ac:dyDescent="0.25">
      <c r="A5" s="713"/>
      <c r="B5" s="713"/>
      <c r="C5" s="713"/>
      <c r="D5" s="713"/>
      <c r="E5" s="713"/>
      <c r="F5" s="713"/>
      <c r="G5" s="163" t="s">
        <v>20</v>
      </c>
      <c r="H5" s="163" t="s">
        <v>21</v>
      </c>
      <c r="I5" s="163" t="s">
        <v>22</v>
      </c>
      <c r="J5" s="163" t="s">
        <v>23</v>
      </c>
      <c r="K5" s="163" t="s">
        <v>24</v>
      </c>
      <c r="L5" s="163" t="s">
        <v>25</v>
      </c>
      <c r="M5" s="163" t="s">
        <v>26</v>
      </c>
      <c r="N5" s="163" t="s">
        <v>27</v>
      </c>
      <c r="O5" s="163" t="s">
        <v>28</v>
      </c>
      <c r="P5" s="163" t="s">
        <v>29</v>
      </c>
      <c r="Q5" s="163" t="s">
        <v>30</v>
      </c>
      <c r="R5" s="163" t="s">
        <v>31</v>
      </c>
      <c r="S5" s="163" t="s">
        <v>32</v>
      </c>
      <c r="T5" s="163" t="s">
        <v>33</v>
      </c>
      <c r="U5" s="163" t="s">
        <v>34</v>
      </c>
      <c r="V5" s="163" t="s">
        <v>35</v>
      </c>
      <c r="W5" s="163" t="s">
        <v>36</v>
      </c>
      <c r="X5" s="163" t="s">
        <v>37</v>
      </c>
      <c r="Y5" s="163" t="s">
        <v>38</v>
      </c>
      <c r="Z5" s="713"/>
      <c r="AA5" s="163" t="s">
        <v>39</v>
      </c>
      <c r="AB5" s="163" t="s">
        <v>40</v>
      </c>
      <c r="AC5" s="163" t="s">
        <v>41</v>
      </c>
      <c r="AD5" s="163" t="s">
        <v>30</v>
      </c>
      <c r="AE5" s="713"/>
      <c r="AF5" s="163" t="s">
        <v>76</v>
      </c>
      <c r="AG5" s="163" t="s">
        <v>77</v>
      </c>
      <c r="AH5" s="713"/>
      <c r="AI5" s="713"/>
      <c r="AJ5" s="713"/>
      <c r="AK5" s="713"/>
      <c r="AL5" s="713"/>
      <c r="AM5" s="713"/>
      <c r="AN5" s="713"/>
      <c r="AO5" s="713"/>
      <c r="AP5" s="163" t="s">
        <v>76</v>
      </c>
      <c r="AQ5" s="163" t="s">
        <v>77</v>
      </c>
      <c r="AR5" s="713"/>
      <c r="AS5" s="713"/>
      <c r="AT5" s="713"/>
      <c r="AU5" s="713"/>
      <c r="AV5" s="713"/>
      <c r="AW5" s="736" t="s">
        <v>43</v>
      </c>
      <c r="AX5" s="736"/>
      <c r="AY5" s="736" t="s">
        <v>44</v>
      </c>
      <c r="AZ5" s="736"/>
      <c r="BA5" s="736" t="s">
        <v>45</v>
      </c>
      <c r="BB5" s="736"/>
      <c r="BC5" s="163" t="s">
        <v>78</v>
      </c>
      <c r="BD5" s="163" t="s">
        <v>79</v>
      </c>
      <c r="BE5" s="53"/>
    </row>
    <row r="6" spans="1:57" ht="38.25" x14ac:dyDescent="0.25">
      <c r="A6" s="713"/>
      <c r="B6" s="163" t="s">
        <v>55</v>
      </c>
      <c r="C6" s="163" t="s">
        <v>56</v>
      </c>
      <c r="D6" s="163" t="s">
        <v>57</v>
      </c>
      <c r="E6" s="163" t="s">
        <v>58</v>
      </c>
      <c r="F6" s="163" t="s">
        <v>59</v>
      </c>
      <c r="G6" s="163" t="s">
        <v>55</v>
      </c>
      <c r="H6" s="163" t="s">
        <v>55</v>
      </c>
      <c r="I6" s="163" t="s">
        <v>55</v>
      </c>
      <c r="J6" s="163" t="s">
        <v>55</v>
      </c>
      <c r="K6" s="163" t="s">
        <v>55</v>
      </c>
      <c r="L6" s="163" t="s">
        <v>55</v>
      </c>
      <c r="M6" s="163" t="s">
        <v>55</v>
      </c>
      <c r="N6" s="163" t="s">
        <v>55</v>
      </c>
      <c r="O6" s="163" t="s">
        <v>55</v>
      </c>
      <c r="P6" s="163" t="s">
        <v>55</v>
      </c>
      <c r="Q6" s="163" t="s">
        <v>55</v>
      </c>
      <c r="R6" s="163" t="s">
        <v>55</v>
      </c>
      <c r="S6" s="163" t="s">
        <v>55</v>
      </c>
      <c r="T6" s="163" t="s">
        <v>55</v>
      </c>
      <c r="U6" s="163" t="s">
        <v>55</v>
      </c>
      <c r="V6" s="163" t="s">
        <v>55</v>
      </c>
      <c r="W6" s="163" t="s">
        <v>55</v>
      </c>
      <c r="X6" s="163" t="s">
        <v>55</v>
      </c>
      <c r="Y6" s="163" t="s">
        <v>55</v>
      </c>
      <c r="Z6" s="163" t="s">
        <v>55</v>
      </c>
      <c r="AA6" s="163" t="s">
        <v>55</v>
      </c>
      <c r="AB6" s="163" t="s">
        <v>55</v>
      </c>
      <c r="AC6" s="163" t="s">
        <v>55</v>
      </c>
      <c r="AD6" s="163" t="s">
        <v>55</v>
      </c>
      <c r="AE6" s="163" t="s">
        <v>55</v>
      </c>
      <c r="AF6" s="163" t="s">
        <v>55</v>
      </c>
      <c r="AG6" s="163" t="s">
        <v>55</v>
      </c>
      <c r="AH6" s="163" t="s">
        <v>55</v>
      </c>
      <c r="AI6" s="163" t="s">
        <v>55</v>
      </c>
      <c r="AJ6" s="163" t="s">
        <v>55</v>
      </c>
      <c r="AK6" s="163" t="s">
        <v>55</v>
      </c>
      <c r="AL6" s="163" t="s">
        <v>55</v>
      </c>
      <c r="AM6" s="163" t="s">
        <v>55</v>
      </c>
      <c r="AN6" s="163" t="s">
        <v>55</v>
      </c>
      <c r="AO6" s="163" t="s">
        <v>55</v>
      </c>
      <c r="AP6" s="163" t="s">
        <v>55</v>
      </c>
      <c r="AQ6" s="163" t="s">
        <v>55</v>
      </c>
      <c r="AR6" s="163" t="s">
        <v>55</v>
      </c>
      <c r="AS6" s="163" t="s">
        <v>55</v>
      </c>
      <c r="AT6" s="163" t="s">
        <v>55</v>
      </c>
      <c r="AU6" s="163" t="s">
        <v>55</v>
      </c>
      <c r="AV6" s="163" t="s">
        <v>55</v>
      </c>
      <c r="AW6" s="164" t="s">
        <v>55</v>
      </c>
      <c r="AX6" s="164" t="s">
        <v>56</v>
      </c>
      <c r="AY6" s="164" t="s">
        <v>55</v>
      </c>
      <c r="AZ6" s="164" t="s">
        <v>56</v>
      </c>
      <c r="BA6" s="164" t="s">
        <v>55</v>
      </c>
      <c r="BB6" s="164" t="s">
        <v>56</v>
      </c>
      <c r="BC6" s="163" t="s">
        <v>55</v>
      </c>
      <c r="BD6" s="163" t="s">
        <v>55</v>
      </c>
      <c r="BE6" s="53"/>
    </row>
    <row r="7" spans="1:57" x14ac:dyDescent="0.25">
      <c r="A7" s="140">
        <v>1</v>
      </c>
      <c r="B7" s="140">
        <v>2</v>
      </c>
      <c r="C7" s="140">
        <v>3</v>
      </c>
      <c r="D7" s="140">
        <v>4</v>
      </c>
      <c r="E7" s="140">
        <v>5</v>
      </c>
      <c r="F7" s="140">
        <v>6</v>
      </c>
      <c r="G7" s="140">
        <v>7</v>
      </c>
      <c r="H7" s="140">
        <v>8</v>
      </c>
      <c r="I7" s="140">
        <v>9</v>
      </c>
      <c r="J7" s="140">
        <v>10</v>
      </c>
      <c r="K7" s="140">
        <v>11</v>
      </c>
      <c r="L7" s="140">
        <v>12</v>
      </c>
      <c r="M7" s="140">
        <v>13</v>
      </c>
      <c r="N7" s="140">
        <v>14</v>
      </c>
      <c r="O7" s="140">
        <v>15</v>
      </c>
      <c r="P7" s="140">
        <v>16</v>
      </c>
      <c r="Q7" s="140">
        <v>17</v>
      </c>
      <c r="R7" s="140">
        <v>18</v>
      </c>
      <c r="S7" s="140">
        <v>19</v>
      </c>
      <c r="T7" s="140">
        <v>20</v>
      </c>
      <c r="U7" s="140">
        <v>21</v>
      </c>
      <c r="V7" s="140">
        <v>22</v>
      </c>
      <c r="W7" s="140">
        <v>23</v>
      </c>
      <c r="X7" s="140">
        <v>24</v>
      </c>
      <c r="Y7" s="140">
        <v>25</v>
      </c>
      <c r="Z7" s="140">
        <v>26</v>
      </c>
      <c r="AA7" s="140">
        <v>27</v>
      </c>
      <c r="AB7" s="140">
        <v>28</v>
      </c>
      <c r="AC7" s="140">
        <v>29</v>
      </c>
      <c r="AD7" s="140">
        <v>30</v>
      </c>
      <c r="AE7" s="140">
        <v>31</v>
      </c>
      <c r="AF7" s="140">
        <v>32</v>
      </c>
      <c r="AG7" s="140">
        <v>33</v>
      </c>
      <c r="AH7" s="140">
        <v>34</v>
      </c>
      <c r="AI7" s="140">
        <v>35</v>
      </c>
      <c r="AJ7" s="140">
        <v>36</v>
      </c>
      <c r="AK7" s="140">
        <v>37</v>
      </c>
      <c r="AL7" s="140">
        <v>38</v>
      </c>
      <c r="AM7" s="140">
        <v>39</v>
      </c>
      <c r="AN7" s="140">
        <v>40</v>
      </c>
      <c r="AO7" s="140">
        <v>41</v>
      </c>
      <c r="AP7" s="140">
        <v>42</v>
      </c>
      <c r="AQ7" s="140">
        <v>43</v>
      </c>
      <c r="AR7" s="140">
        <v>44</v>
      </c>
      <c r="AS7" s="140">
        <v>45</v>
      </c>
      <c r="AT7" s="140">
        <v>46</v>
      </c>
      <c r="AU7" s="140">
        <v>47</v>
      </c>
      <c r="AV7" s="140">
        <v>48</v>
      </c>
      <c r="AW7" s="159">
        <v>49</v>
      </c>
      <c r="AX7" s="159">
        <v>50</v>
      </c>
      <c r="AY7" s="159">
        <v>51</v>
      </c>
      <c r="AZ7" s="159">
        <v>52</v>
      </c>
      <c r="BA7" s="159">
        <v>53</v>
      </c>
      <c r="BB7" s="159">
        <v>54</v>
      </c>
      <c r="BC7" s="140">
        <v>55</v>
      </c>
      <c r="BD7" s="140">
        <v>56</v>
      </c>
      <c r="BE7" s="53"/>
    </row>
    <row r="8" spans="1:57" ht="15.75" x14ac:dyDescent="0.25">
      <c r="A8" s="31">
        <v>44123</v>
      </c>
      <c r="B8" s="45">
        <v>1332</v>
      </c>
      <c r="C8" s="158">
        <v>12</v>
      </c>
      <c r="D8" s="46">
        <v>212.74047099973646</v>
      </c>
      <c r="E8" s="142">
        <v>0.90909090909090651</v>
      </c>
      <c r="F8" s="45">
        <v>0</v>
      </c>
      <c r="G8" s="45">
        <v>1332</v>
      </c>
      <c r="H8" s="45">
        <v>0</v>
      </c>
      <c r="I8" s="45">
        <v>532</v>
      </c>
      <c r="J8" s="45">
        <v>800</v>
      </c>
      <c r="K8" s="45">
        <v>8</v>
      </c>
      <c r="L8" s="45">
        <v>331</v>
      </c>
      <c r="M8" s="45">
        <v>64</v>
      </c>
      <c r="N8" s="45">
        <v>688</v>
      </c>
      <c r="O8" s="45">
        <v>95</v>
      </c>
      <c r="P8" s="45">
        <v>15</v>
      </c>
      <c r="Q8" s="45">
        <v>131</v>
      </c>
      <c r="R8" s="45">
        <v>0</v>
      </c>
      <c r="S8" s="45">
        <v>2</v>
      </c>
      <c r="T8" s="45">
        <v>2</v>
      </c>
      <c r="U8" s="45">
        <v>4</v>
      </c>
      <c r="V8" s="45">
        <v>45</v>
      </c>
      <c r="W8" s="45">
        <v>302</v>
      </c>
      <c r="X8" s="45">
        <v>424</v>
      </c>
      <c r="Y8" s="45">
        <v>553</v>
      </c>
      <c r="Z8" s="45">
        <v>8</v>
      </c>
      <c r="AA8" s="45">
        <v>139</v>
      </c>
      <c r="AB8" s="45">
        <v>88</v>
      </c>
      <c r="AC8" s="45">
        <v>649</v>
      </c>
      <c r="AD8" s="45">
        <v>13</v>
      </c>
      <c r="AE8" s="45">
        <v>435</v>
      </c>
      <c r="AF8" s="45">
        <v>953</v>
      </c>
      <c r="AG8" s="45">
        <v>379</v>
      </c>
      <c r="AH8" s="45">
        <v>73</v>
      </c>
      <c r="AI8" s="45">
        <v>1131</v>
      </c>
      <c r="AJ8" s="45">
        <v>17</v>
      </c>
      <c r="AK8" s="45">
        <v>111</v>
      </c>
      <c r="AL8" s="45">
        <v>8</v>
      </c>
      <c r="AM8" s="45">
        <v>1304</v>
      </c>
      <c r="AN8" s="45">
        <v>15</v>
      </c>
      <c r="AO8" s="45">
        <v>5</v>
      </c>
      <c r="AP8" s="45">
        <v>1156</v>
      </c>
      <c r="AQ8" s="45">
        <v>174</v>
      </c>
      <c r="AR8" s="45">
        <v>2</v>
      </c>
      <c r="AS8" s="45">
        <v>4</v>
      </c>
      <c r="AT8" s="45">
        <v>1321</v>
      </c>
      <c r="AU8" s="45">
        <v>4</v>
      </c>
      <c r="AV8" s="45">
        <v>3</v>
      </c>
      <c r="AW8" s="45">
        <v>12</v>
      </c>
      <c r="AX8" s="45">
        <v>0</v>
      </c>
      <c r="AY8" s="45">
        <v>1255</v>
      </c>
      <c r="AZ8" s="45">
        <v>12</v>
      </c>
      <c r="BA8" s="45">
        <v>65</v>
      </c>
      <c r="BB8" s="45">
        <v>0</v>
      </c>
      <c r="BC8" s="45">
        <v>948</v>
      </c>
      <c r="BD8" s="45">
        <v>63</v>
      </c>
    </row>
    <row r="9" spans="1:57" ht="15.75" x14ac:dyDescent="0.25">
      <c r="A9" s="31">
        <v>44124</v>
      </c>
      <c r="B9" s="45">
        <f t="shared" ref="B9:B43" si="0">B8+C9</f>
        <v>1346</v>
      </c>
      <c r="C9" s="158">
        <v>14</v>
      </c>
      <c r="D9" s="46">
        <f t="shared" ref="D9:D43" si="1">B9*100000/626115</f>
        <v>214.97648195619016</v>
      </c>
      <c r="E9" s="142">
        <f t="shared" ref="E9:E43" si="2">(B9*100/B8)-100</f>
        <v>1.0510510510510471</v>
      </c>
      <c r="F9" s="45">
        <v>0</v>
      </c>
      <c r="G9" s="45">
        <v>1346</v>
      </c>
      <c r="H9" s="45">
        <v>0</v>
      </c>
      <c r="I9" s="45">
        <v>536</v>
      </c>
      <c r="J9" s="45">
        <v>810</v>
      </c>
      <c r="K9" s="45">
        <v>8</v>
      </c>
      <c r="L9" s="45">
        <v>331</v>
      </c>
      <c r="M9" s="45">
        <v>64</v>
      </c>
      <c r="N9" s="45">
        <v>700</v>
      </c>
      <c r="O9" s="45">
        <v>97</v>
      </c>
      <c r="P9" s="45">
        <v>15</v>
      </c>
      <c r="Q9" s="45">
        <v>131</v>
      </c>
      <c r="R9" s="45">
        <v>0</v>
      </c>
      <c r="S9" s="45">
        <v>2</v>
      </c>
      <c r="T9" s="45">
        <v>2</v>
      </c>
      <c r="U9" s="45">
        <v>4</v>
      </c>
      <c r="V9" s="45">
        <v>45</v>
      </c>
      <c r="W9" s="45">
        <v>303</v>
      </c>
      <c r="X9" s="45">
        <v>425</v>
      </c>
      <c r="Y9" s="45">
        <v>565</v>
      </c>
      <c r="Z9" s="45">
        <v>8</v>
      </c>
      <c r="AA9" s="45">
        <v>142</v>
      </c>
      <c r="AB9" s="45">
        <v>88</v>
      </c>
      <c r="AC9" s="45">
        <v>660</v>
      </c>
      <c r="AD9" s="45">
        <v>13</v>
      </c>
      <c r="AE9" s="45">
        <v>435</v>
      </c>
      <c r="AF9" s="45">
        <v>964</v>
      </c>
      <c r="AG9" s="45">
        <v>382</v>
      </c>
      <c r="AH9" s="45">
        <v>73</v>
      </c>
      <c r="AI9" s="45">
        <v>1145</v>
      </c>
      <c r="AJ9" s="45">
        <v>17</v>
      </c>
      <c r="AK9" s="45">
        <v>111</v>
      </c>
      <c r="AL9" s="45">
        <v>8</v>
      </c>
      <c r="AM9" s="45">
        <v>1318</v>
      </c>
      <c r="AN9" s="45">
        <v>15</v>
      </c>
      <c r="AO9" s="45">
        <v>5</v>
      </c>
      <c r="AP9" s="45">
        <v>1166</v>
      </c>
      <c r="AQ9" s="45">
        <v>178</v>
      </c>
      <c r="AR9" s="45">
        <v>2</v>
      </c>
      <c r="AS9" s="45">
        <v>4</v>
      </c>
      <c r="AT9" s="45">
        <v>1335</v>
      </c>
      <c r="AU9" s="45">
        <v>4</v>
      </c>
      <c r="AV9" s="45">
        <v>3</v>
      </c>
      <c r="AW9" s="45">
        <v>12</v>
      </c>
      <c r="AX9" s="45">
        <v>0</v>
      </c>
      <c r="AY9" s="45">
        <v>1268</v>
      </c>
      <c r="AZ9" s="45">
        <v>13</v>
      </c>
      <c r="BA9" s="45">
        <v>66</v>
      </c>
      <c r="BB9" s="45">
        <v>1</v>
      </c>
      <c r="BC9" s="45">
        <v>948</v>
      </c>
      <c r="BD9" s="45">
        <v>63</v>
      </c>
    </row>
    <row r="10" spans="1:57" ht="15.75" x14ac:dyDescent="0.25">
      <c r="A10" s="31">
        <v>44125</v>
      </c>
      <c r="B10" s="45">
        <f t="shared" si="0"/>
        <v>1372</v>
      </c>
      <c r="C10" s="158">
        <v>26</v>
      </c>
      <c r="D10" s="46">
        <f t="shared" si="1"/>
        <v>219.12907373246128</v>
      </c>
      <c r="E10" s="142">
        <f t="shared" si="2"/>
        <v>1.9316493313521477</v>
      </c>
      <c r="F10" s="45">
        <v>0</v>
      </c>
      <c r="G10" s="45">
        <v>1372</v>
      </c>
      <c r="H10" s="45">
        <v>0</v>
      </c>
      <c r="I10" s="45">
        <v>546</v>
      </c>
      <c r="J10" s="45">
        <v>826</v>
      </c>
      <c r="K10" s="45">
        <v>8</v>
      </c>
      <c r="L10" s="45">
        <v>335</v>
      </c>
      <c r="M10" s="45">
        <v>67</v>
      </c>
      <c r="N10" s="45">
        <v>717</v>
      </c>
      <c r="O10" s="45">
        <v>98</v>
      </c>
      <c r="P10" s="45">
        <v>16</v>
      </c>
      <c r="Q10" s="45">
        <v>131</v>
      </c>
      <c r="R10" s="45">
        <v>0</v>
      </c>
      <c r="S10" s="45">
        <v>2</v>
      </c>
      <c r="T10" s="45">
        <v>2</v>
      </c>
      <c r="U10" s="45">
        <v>4</v>
      </c>
      <c r="V10" s="45">
        <v>45</v>
      </c>
      <c r="W10" s="45">
        <v>310</v>
      </c>
      <c r="X10" s="45">
        <v>432</v>
      </c>
      <c r="Y10" s="45">
        <v>577</v>
      </c>
      <c r="Z10" s="45">
        <v>8</v>
      </c>
      <c r="AA10" s="45">
        <v>144</v>
      </c>
      <c r="AB10" s="45">
        <v>93</v>
      </c>
      <c r="AC10" s="45">
        <v>679</v>
      </c>
      <c r="AD10" s="45">
        <v>13</v>
      </c>
      <c r="AE10" s="45">
        <v>435</v>
      </c>
      <c r="AF10" s="45">
        <v>982</v>
      </c>
      <c r="AG10" s="45">
        <v>390</v>
      </c>
      <c r="AH10" s="45">
        <v>75</v>
      </c>
      <c r="AI10" s="45">
        <v>1169</v>
      </c>
      <c r="AJ10" s="45">
        <v>17</v>
      </c>
      <c r="AK10" s="45">
        <v>111</v>
      </c>
      <c r="AL10" s="45">
        <v>14</v>
      </c>
      <c r="AM10" s="45">
        <v>1338</v>
      </c>
      <c r="AN10" s="45">
        <v>15</v>
      </c>
      <c r="AO10" s="45">
        <v>5</v>
      </c>
      <c r="AP10" s="45">
        <v>1184</v>
      </c>
      <c r="AQ10" s="45">
        <v>186</v>
      </c>
      <c r="AR10" s="45">
        <v>2</v>
      </c>
      <c r="AS10" s="45">
        <v>8</v>
      </c>
      <c r="AT10" s="45">
        <v>1357</v>
      </c>
      <c r="AU10" s="45">
        <v>4</v>
      </c>
      <c r="AV10" s="45">
        <v>3</v>
      </c>
      <c r="AW10" s="45">
        <v>12</v>
      </c>
      <c r="AX10" s="45">
        <v>0</v>
      </c>
      <c r="AY10" s="45">
        <v>1294</v>
      </c>
      <c r="AZ10" s="45">
        <v>26</v>
      </c>
      <c r="BA10" s="45">
        <v>66</v>
      </c>
      <c r="BB10" s="45">
        <v>0</v>
      </c>
      <c r="BC10" s="45">
        <v>948</v>
      </c>
      <c r="BD10" s="45">
        <v>63</v>
      </c>
    </row>
    <row r="11" spans="1:57" ht="15.75" x14ac:dyDescent="0.25">
      <c r="A11" s="31">
        <v>44126</v>
      </c>
      <c r="B11" s="45">
        <f t="shared" si="0"/>
        <v>1383</v>
      </c>
      <c r="C11" s="158">
        <v>11</v>
      </c>
      <c r="D11" s="46">
        <f t="shared" si="1"/>
        <v>220.88593948396061</v>
      </c>
      <c r="E11" s="142">
        <f t="shared" si="2"/>
        <v>0.80174927113702665</v>
      </c>
      <c r="F11" s="45">
        <v>0</v>
      </c>
      <c r="G11" s="45">
        <v>1383</v>
      </c>
      <c r="H11" s="45">
        <v>0</v>
      </c>
      <c r="I11" s="45">
        <v>553</v>
      </c>
      <c r="J11" s="45">
        <v>830</v>
      </c>
      <c r="K11" s="45">
        <v>8</v>
      </c>
      <c r="L11" s="45">
        <v>337</v>
      </c>
      <c r="M11" s="45">
        <v>69</v>
      </c>
      <c r="N11" s="45">
        <v>724</v>
      </c>
      <c r="O11" s="45">
        <v>98</v>
      </c>
      <c r="P11" s="45">
        <v>16</v>
      </c>
      <c r="Q11" s="45">
        <v>131</v>
      </c>
      <c r="R11" s="45">
        <v>0</v>
      </c>
      <c r="S11" s="45">
        <v>2</v>
      </c>
      <c r="T11" s="45">
        <v>2</v>
      </c>
      <c r="U11" s="45">
        <v>4</v>
      </c>
      <c r="V11" s="45">
        <v>46</v>
      </c>
      <c r="W11" s="45">
        <v>312</v>
      </c>
      <c r="X11" s="45">
        <v>434</v>
      </c>
      <c r="Y11" s="45">
        <v>583</v>
      </c>
      <c r="Z11" s="45">
        <v>8</v>
      </c>
      <c r="AA11" s="45">
        <v>144</v>
      </c>
      <c r="AB11" s="45">
        <v>93</v>
      </c>
      <c r="AC11" s="45">
        <v>688</v>
      </c>
      <c r="AD11" s="45">
        <v>13</v>
      </c>
      <c r="AE11" s="45">
        <v>437</v>
      </c>
      <c r="AF11" s="45">
        <v>993</v>
      </c>
      <c r="AG11" s="45">
        <v>390</v>
      </c>
      <c r="AH11" s="45">
        <v>75</v>
      </c>
      <c r="AI11" s="45">
        <v>1180</v>
      </c>
      <c r="AJ11" s="45">
        <v>17</v>
      </c>
      <c r="AK11" s="45">
        <v>111</v>
      </c>
      <c r="AL11" s="45">
        <v>14</v>
      </c>
      <c r="AM11" s="45">
        <v>1349</v>
      </c>
      <c r="AN11" s="45">
        <v>15</v>
      </c>
      <c r="AO11" s="45">
        <v>5</v>
      </c>
      <c r="AP11" s="45">
        <v>1195</v>
      </c>
      <c r="AQ11" s="45">
        <v>186</v>
      </c>
      <c r="AR11" s="45">
        <v>2</v>
      </c>
      <c r="AS11" s="45">
        <v>8</v>
      </c>
      <c r="AT11" s="45">
        <v>1368</v>
      </c>
      <c r="AU11" s="45">
        <v>4</v>
      </c>
      <c r="AV11" s="45">
        <v>3</v>
      </c>
      <c r="AW11" s="45">
        <v>12</v>
      </c>
      <c r="AX11" s="45">
        <v>0</v>
      </c>
      <c r="AY11" s="45">
        <v>1305</v>
      </c>
      <c r="AZ11" s="45">
        <v>11</v>
      </c>
      <c r="BA11" s="45">
        <v>66</v>
      </c>
      <c r="BB11" s="45">
        <v>0</v>
      </c>
      <c r="BC11" s="45">
        <v>981</v>
      </c>
      <c r="BD11" s="45">
        <v>63</v>
      </c>
    </row>
    <row r="12" spans="1:57" ht="15.75" x14ac:dyDescent="0.25">
      <c r="A12" s="31">
        <v>44127</v>
      </c>
      <c r="B12" s="45">
        <f t="shared" si="0"/>
        <v>1403</v>
      </c>
      <c r="C12" s="158">
        <v>20</v>
      </c>
      <c r="D12" s="46">
        <f t="shared" si="1"/>
        <v>224.08024085032304</v>
      </c>
      <c r="E12" s="142">
        <f t="shared" si="2"/>
        <v>1.446131597975409</v>
      </c>
      <c r="F12" s="45">
        <v>0</v>
      </c>
      <c r="G12" s="45">
        <v>1403</v>
      </c>
      <c r="H12" s="45">
        <v>0</v>
      </c>
      <c r="I12" s="45">
        <v>561</v>
      </c>
      <c r="J12" s="45">
        <v>842</v>
      </c>
      <c r="K12" s="45">
        <v>8</v>
      </c>
      <c r="L12" s="45">
        <v>337</v>
      </c>
      <c r="M12" s="45">
        <v>70</v>
      </c>
      <c r="N12" s="45">
        <v>741</v>
      </c>
      <c r="O12" s="45">
        <v>99</v>
      </c>
      <c r="P12" s="45">
        <v>16</v>
      </c>
      <c r="Q12" s="45">
        <v>132</v>
      </c>
      <c r="R12" s="45">
        <v>0</v>
      </c>
      <c r="S12" s="45">
        <v>2</v>
      </c>
      <c r="T12" s="45">
        <v>2</v>
      </c>
      <c r="U12" s="45">
        <v>4</v>
      </c>
      <c r="V12" s="45">
        <v>46</v>
      </c>
      <c r="W12" s="45">
        <v>314</v>
      </c>
      <c r="X12" s="45">
        <v>441</v>
      </c>
      <c r="Y12" s="45">
        <v>594</v>
      </c>
      <c r="Z12" s="45">
        <v>8</v>
      </c>
      <c r="AA12" s="45">
        <v>145</v>
      </c>
      <c r="AB12" s="45">
        <v>93</v>
      </c>
      <c r="AC12" s="45">
        <v>705</v>
      </c>
      <c r="AD12" s="45">
        <v>13</v>
      </c>
      <c r="AE12" s="45">
        <v>439</v>
      </c>
      <c r="AF12" s="45">
        <v>1010</v>
      </c>
      <c r="AG12" s="45">
        <v>393</v>
      </c>
      <c r="AH12" s="45">
        <v>81</v>
      </c>
      <c r="AI12" s="45">
        <v>1191</v>
      </c>
      <c r="AJ12" s="45">
        <v>20</v>
      </c>
      <c r="AK12" s="45">
        <v>111</v>
      </c>
      <c r="AL12" s="45">
        <v>21</v>
      </c>
      <c r="AM12" s="45">
        <v>1362</v>
      </c>
      <c r="AN12" s="45">
        <v>15</v>
      </c>
      <c r="AO12" s="45">
        <v>5</v>
      </c>
      <c r="AP12" s="45">
        <v>1212</v>
      </c>
      <c r="AQ12" s="45">
        <v>189</v>
      </c>
      <c r="AR12" s="45">
        <v>2</v>
      </c>
      <c r="AS12" s="45">
        <v>12</v>
      </c>
      <c r="AT12" s="45">
        <v>1384</v>
      </c>
      <c r="AU12" s="45">
        <v>4</v>
      </c>
      <c r="AV12" s="45">
        <v>3</v>
      </c>
      <c r="AW12" s="45">
        <v>12</v>
      </c>
      <c r="AX12" s="45">
        <v>0</v>
      </c>
      <c r="AY12" s="45">
        <v>1323</v>
      </c>
      <c r="AZ12" s="45">
        <v>18</v>
      </c>
      <c r="BA12" s="45">
        <v>68</v>
      </c>
      <c r="BB12" s="45">
        <v>2</v>
      </c>
      <c r="BC12" s="45">
        <v>989</v>
      </c>
      <c r="BD12" s="45">
        <v>63</v>
      </c>
    </row>
    <row r="13" spans="1:57" ht="15.75" x14ac:dyDescent="0.25">
      <c r="A13" s="31">
        <v>44128</v>
      </c>
      <c r="B13" s="45">
        <f t="shared" si="0"/>
        <v>1424</v>
      </c>
      <c r="C13" s="158">
        <v>21</v>
      </c>
      <c r="D13" s="46">
        <f t="shared" si="1"/>
        <v>227.43425728500355</v>
      </c>
      <c r="E13" s="142">
        <f t="shared" si="2"/>
        <v>1.4967925873128962</v>
      </c>
      <c r="F13" s="45">
        <v>0</v>
      </c>
      <c r="G13" s="45">
        <v>1424</v>
      </c>
      <c r="H13" s="45">
        <v>0</v>
      </c>
      <c r="I13" s="45">
        <v>571</v>
      </c>
      <c r="J13" s="45">
        <v>853</v>
      </c>
      <c r="K13" s="45">
        <v>8</v>
      </c>
      <c r="L13" s="45">
        <v>338</v>
      </c>
      <c r="M13" s="45">
        <v>70</v>
      </c>
      <c r="N13" s="45">
        <v>761</v>
      </c>
      <c r="O13" s="45">
        <v>99</v>
      </c>
      <c r="P13" s="45">
        <v>16</v>
      </c>
      <c r="Q13" s="45">
        <v>132</v>
      </c>
      <c r="R13" s="45">
        <v>0</v>
      </c>
      <c r="S13" s="45">
        <v>2</v>
      </c>
      <c r="T13" s="45">
        <v>2</v>
      </c>
      <c r="U13" s="45">
        <v>4</v>
      </c>
      <c r="V13" s="45">
        <v>46</v>
      </c>
      <c r="W13" s="45">
        <v>314</v>
      </c>
      <c r="X13" s="45">
        <v>442</v>
      </c>
      <c r="Y13" s="45">
        <v>614</v>
      </c>
      <c r="Z13" s="45">
        <v>8</v>
      </c>
      <c r="AA13" s="45">
        <v>152</v>
      </c>
      <c r="AB13" s="45">
        <v>93</v>
      </c>
      <c r="AC13" s="45">
        <v>708</v>
      </c>
      <c r="AD13" s="45">
        <v>17</v>
      </c>
      <c r="AE13" s="45">
        <v>446</v>
      </c>
      <c r="AF13" s="45">
        <v>1031</v>
      </c>
      <c r="AG13" s="45">
        <v>393</v>
      </c>
      <c r="AH13" s="45">
        <v>88</v>
      </c>
      <c r="AI13" s="45">
        <v>1198</v>
      </c>
      <c r="AJ13" s="45">
        <v>27</v>
      </c>
      <c r="AK13" s="45">
        <v>111</v>
      </c>
      <c r="AL13" s="45">
        <v>23</v>
      </c>
      <c r="AM13" s="45">
        <v>1381</v>
      </c>
      <c r="AN13" s="45">
        <v>15</v>
      </c>
      <c r="AO13" s="45">
        <v>5</v>
      </c>
      <c r="AP13" s="45">
        <v>1233</v>
      </c>
      <c r="AQ13" s="45">
        <v>189</v>
      </c>
      <c r="AR13" s="45">
        <v>2</v>
      </c>
      <c r="AS13" s="45">
        <v>12</v>
      </c>
      <c r="AT13" s="45">
        <v>1405</v>
      </c>
      <c r="AU13" s="45">
        <v>4</v>
      </c>
      <c r="AV13" s="45">
        <v>3</v>
      </c>
      <c r="AW13" s="45">
        <v>12</v>
      </c>
      <c r="AX13" s="45">
        <v>0</v>
      </c>
      <c r="AY13" s="45">
        <v>1344</v>
      </c>
      <c r="AZ13" s="45">
        <v>21</v>
      </c>
      <c r="BA13" s="45">
        <v>68</v>
      </c>
      <c r="BB13" s="45">
        <v>0</v>
      </c>
      <c r="BC13" s="45">
        <v>989</v>
      </c>
      <c r="BD13" s="45">
        <v>63</v>
      </c>
    </row>
    <row r="14" spans="1:57" ht="15.75" x14ac:dyDescent="0.25">
      <c r="A14" s="31">
        <v>44129</v>
      </c>
      <c r="B14" s="45">
        <f t="shared" si="0"/>
        <v>1439</v>
      </c>
      <c r="C14" s="158">
        <v>15</v>
      </c>
      <c r="D14" s="46">
        <f t="shared" si="1"/>
        <v>229.82998330977537</v>
      </c>
      <c r="E14" s="142">
        <f t="shared" si="2"/>
        <v>1.0533707865168509</v>
      </c>
      <c r="F14" s="45">
        <v>0</v>
      </c>
      <c r="G14" s="45">
        <v>1439</v>
      </c>
      <c r="H14" s="45">
        <v>0</v>
      </c>
      <c r="I14" s="45">
        <v>575</v>
      </c>
      <c r="J14" s="45">
        <v>864</v>
      </c>
      <c r="K14" s="45">
        <v>8</v>
      </c>
      <c r="L14" s="45">
        <v>338</v>
      </c>
      <c r="M14" s="45">
        <v>73</v>
      </c>
      <c r="N14" s="45">
        <v>773</v>
      </c>
      <c r="O14" s="45">
        <v>99</v>
      </c>
      <c r="P14" s="45">
        <v>16</v>
      </c>
      <c r="Q14" s="45">
        <v>132</v>
      </c>
      <c r="R14" s="45">
        <v>0</v>
      </c>
      <c r="S14" s="45">
        <v>2</v>
      </c>
      <c r="T14" s="45">
        <v>2</v>
      </c>
      <c r="U14" s="45">
        <v>4</v>
      </c>
      <c r="V14" s="45">
        <v>46</v>
      </c>
      <c r="W14" s="45">
        <v>316</v>
      </c>
      <c r="X14" s="45">
        <v>447</v>
      </c>
      <c r="Y14" s="45">
        <v>622</v>
      </c>
      <c r="Z14" s="45">
        <v>8</v>
      </c>
      <c r="AA14" s="45">
        <v>152</v>
      </c>
      <c r="AB14" s="45">
        <v>96</v>
      </c>
      <c r="AC14" s="45">
        <v>720</v>
      </c>
      <c r="AD14" s="45">
        <v>17</v>
      </c>
      <c r="AE14" s="45">
        <v>446</v>
      </c>
      <c r="AF14" s="45">
        <v>1040</v>
      </c>
      <c r="AG14" s="45">
        <v>399</v>
      </c>
      <c r="AH14" s="45">
        <v>95</v>
      </c>
      <c r="AI14" s="45">
        <v>1203</v>
      </c>
      <c r="AJ14" s="45">
        <v>30</v>
      </c>
      <c r="AK14" s="45">
        <v>111</v>
      </c>
      <c r="AL14" s="45">
        <v>30</v>
      </c>
      <c r="AM14" s="45">
        <v>1389</v>
      </c>
      <c r="AN14" s="45">
        <v>15</v>
      </c>
      <c r="AO14" s="45">
        <v>5</v>
      </c>
      <c r="AP14" s="45">
        <v>1242</v>
      </c>
      <c r="AQ14" s="45">
        <v>195</v>
      </c>
      <c r="AR14" s="45">
        <v>2</v>
      </c>
      <c r="AS14" s="45">
        <v>19</v>
      </c>
      <c r="AT14" s="45">
        <v>1413</v>
      </c>
      <c r="AU14" s="45">
        <v>4</v>
      </c>
      <c r="AV14" s="45">
        <v>3</v>
      </c>
      <c r="AW14" s="45">
        <v>12</v>
      </c>
      <c r="AX14" s="45">
        <v>0</v>
      </c>
      <c r="AY14" s="45">
        <v>1359</v>
      </c>
      <c r="AZ14" s="45">
        <v>15</v>
      </c>
      <c r="BA14" s="45">
        <v>68</v>
      </c>
      <c r="BB14" s="45">
        <v>0</v>
      </c>
      <c r="BC14" s="45">
        <v>989</v>
      </c>
      <c r="BD14" s="45">
        <v>63</v>
      </c>
    </row>
    <row r="15" spans="1:57" ht="15.75" x14ac:dyDescent="0.25">
      <c r="A15" s="31">
        <v>44130</v>
      </c>
      <c r="B15" s="45">
        <f t="shared" si="0"/>
        <v>1457</v>
      </c>
      <c r="C15" s="158">
        <v>18</v>
      </c>
      <c r="D15" s="46">
        <f t="shared" si="1"/>
        <v>232.70485453950153</v>
      </c>
      <c r="E15" s="142">
        <f t="shared" si="2"/>
        <v>1.2508686587908215</v>
      </c>
      <c r="F15" s="45">
        <v>0</v>
      </c>
      <c r="G15" s="45">
        <v>1457</v>
      </c>
      <c r="H15" s="45">
        <v>0</v>
      </c>
      <c r="I15" s="45">
        <v>583</v>
      </c>
      <c r="J15" s="45">
        <f t="shared" ref="J15:J20" si="3">B15-I15</f>
        <v>874</v>
      </c>
      <c r="K15" s="45">
        <v>8</v>
      </c>
      <c r="L15" s="45">
        <v>338</v>
      </c>
      <c r="M15" s="45">
        <v>75</v>
      </c>
      <c r="N15" s="45">
        <v>787</v>
      </c>
      <c r="O15" s="45">
        <v>100</v>
      </c>
      <c r="P15" s="45">
        <v>16</v>
      </c>
      <c r="Q15" s="45">
        <v>133</v>
      </c>
      <c r="R15" s="45">
        <v>0</v>
      </c>
      <c r="S15" s="45">
        <v>2</v>
      </c>
      <c r="T15" s="45">
        <v>2</v>
      </c>
      <c r="U15" s="45">
        <v>4</v>
      </c>
      <c r="V15" s="45">
        <v>46</v>
      </c>
      <c r="W15" s="45">
        <v>318</v>
      </c>
      <c r="X15" s="45">
        <v>451</v>
      </c>
      <c r="Y15" s="45">
        <v>634</v>
      </c>
      <c r="Z15" s="45">
        <v>8</v>
      </c>
      <c r="AA15" s="45">
        <v>153</v>
      </c>
      <c r="AB15" s="45">
        <v>99</v>
      </c>
      <c r="AC15" s="45">
        <v>734</v>
      </c>
      <c r="AD15" s="45">
        <v>17</v>
      </c>
      <c r="AE15" s="45">
        <v>446</v>
      </c>
      <c r="AF15" s="45">
        <v>1050</v>
      </c>
      <c r="AG15" s="45">
        <v>407</v>
      </c>
      <c r="AH15" s="45">
        <v>99</v>
      </c>
      <c r="AI15" s="45">
        <v>1216</v>
      </c>
      <c r="AJ15" s="45">
        <v>31</v>
      </c>
      <c r="AK15" s="45">
        <v>111</v>
      </c>
      <c r="AL15" s="45">
        <v>32</v>
      </c>
      <c r="AM15" s="45">
        <v>1403</v>
      </c>
      <c r="AN15" s="45">
        <v>17</v>
      </c>
      <c r="AO15" s="45">
        <v>5</v>
      </c>
      <c r="AP15" s="45">
        <v>1257</v>
      </c>
      <c r="AQ15" s="45">
        <v>198</v>
      </c>
      <c r="AR15" s="45">
        <v>2</v>
      </c>
      <c r="AS15" s="45">
        <v>21</v>
      </c>
      <c r="AT15" s="45">
        <v>1429</v>
      </c>
      <c r="AU15" s="45">
        <v>4</v>
      </c>
      <c r="AV15" s="45">
        <v>3</v>
      </c>
      <c r="AW15" s="45">
        <v>12</v>
      </c>
      <c r="AX15" s="45">
        <v>0</v>
      </c>
      <c r="AY15" s="45">
        <v>1377</v>
      </c>
      <c r="AZ15" s="45">
        <v>18</v>
      </c>
      <c r="BA15" s="45">
        <v>68</v>
      </c>
      <c r="BB15" s="45">
        <v>0</v>
      </c>
      <c r="BC15" s="45">
        <v>989</v>
      </c>
      <c r="BD15" s="45">
        <v>63</v>
      </c>
    </row>
    <row r="16" spans="1:57" ht="15.75" x14ac:dyDescent="0.25">
      <c r="A16" s="31">
        <v>44131</v>
      </c>
      <c r="B16" s="45">
        <f t="shared" si="0"/>
        <v>1472</v>
      </c>
      <c r="C16" s="158">
        <v>15</v>
      </c>
      <c r="D16" s="46">
        <f t="shared" si="1"/>
        <v>235.10058056427334</v>
      </c>
      <c r="E16" s="142">
        <f t="shared" si="2"/>
        <v>1.0295126973232698</v>
      </c>
      <c r="F16" s="45">
        <v>0</v>
      </c>
      <c r="G16" s="45">
        <v>1472</v>
      </c>
      <c r="H16" s="45">
        <v>0</v>
      </c>
      <c r="I16" s="45">
        <v>588</v>
      </c>
      <c r="J16" s="45">
        <f t="shared" si="3"/>
        <v>884</v>
      </c>
      <c r="K16" s="45">
        <v>8</v>
      </c>
      <c r="L16" s="45">
        <v>340</v>
      </c>
      <c r="M16" s="45">
        <v>76</v>
      </c>
      <c r="N16" s="45">
        <v>798</v>
      </c>
      <c r="O16" s="45">
        <v>101</v>
      </c>
      <c r="P16" s="45">
        <v>16</v>
      </c>
      <c r="Q16" s="45">
        <v>133</v>
      </c>
      <c r="R16" s="45">
        <v>0</v>
      </c>
      <c r="S16" s="45">
        <v>2</v>
      </c>
      <c r="T16" s="45">
        <v>2</v>
      </c>
      <c r="U16" s="45">
        <v>4</v>
      </c>
      <c r="V16" s="45">
        <v>46</v>
      </c>
      <c r="W16" s="45">
        <v>321</v>
      </c>
      <c r="X16" s="45">
        <v>452</v>
      </c>
      <c r="Y16" s="45">
        <v>645</v>
      </c>
      <c r="Z16" s="45">
        <v>8</v>
      </c>
      <c r="AA16" s="45">
        <v>154</v>
      </c>
      <c r="AB16" s="45">
        <v>99</v>
      </c>
      <c r="AC16" s="45">
        <v>747</v>
      </c>
      <c r="AD16" s="45">
        <v>17</v>
      </c>
      <c r="AE16" s="45">
        <v>447</v>
      </c>
      <c r="AF16" s="45">
        <v>1065</v>
      </c>
      <c r="AG16" s="45">
        <v>407</v>
      </c>
      <c r="AH16" s="45">
        <v>99</v>
      </c>
      <c r="AI16" s="45">
        <v>1231</v>
      </c>
      <c r="AJ16" s="45">
        <v>31</v>
      </c>
      <c r="AK16" s="45">
        <v>111</v>
      </c>
      <c r="AL16" s="45">
        <v>32</v>
      </c>
      <c r="AM16" s="45">
        <v>1418</v>
      </c>
      <c r="AN16" s="45">
        <v>17</v>
      </c>
      <c r="AO16" s="45">
        <v>5</v>
      </c>
      <c r="AP16" s="45">
        <v>1272</v>
      </c>
      <c r="AQ16" s="45">
        <v>198</v>
      </c>
      <c r="AR16" s="45">
        <v>2</v>
      </c>
      <c r="AS16" s="45">
        <v>21</v>
      </c>
      <c r="AT16" s="45">
        <v>1444</v>
      </c>
      <c r="AU16" s="45">
        <v>4</v>
      </c>
      <c r="AV16" s="45">
        <v>3</v>
      </c>
      <c r="AW16" s="45">
        <v>12</v>
      </c>
      <c r="AX16" s="45">
        <v>0</v>
      </c>
      <c r="AY16" s="45">
        <v>1392</v>
      </c>
      <c r="AZ16" s="45">
        <v>15</v>
      </c>
      <c r="BA16" s="45">
        <v>68</v>
      </c>
      <c r="BB16" s="45">
        <v>0</v>
      </c>
      <c r="BC16" s="45">
        <v>999</v>
      </c>
      <c r="BD16" s="45">
        <v>63</v>
      </c>
    </row>
    <row r="17" spans="1:56" ht="15.75" x14ac:dyDescent="0.25">
      <c r="A17" s="31">
        <v>44132</v>
      </c>
      <c r="B17" s="45">
        <f t="shared" si="0"/>
        <v>1490</v>
      </c>
      <c r="C17" s="158">
        <v>18</v>
      </c>
      <c r="D17" s="46">
        <f t="shared" si="1"/>
        <v>237.9754517939995</v>
      </c>
      <c r="E17" s="142">
        <f t="shared" si="2"/>
        <v>1.2228260869565162</v>
      </c>
      <c r="F17" s="45">
        <v>0</v>
      </c>
      <c r="G17" s="45">
        <v>1491</v>
      </c>
      <c r="H17" s="45">
        <v>0</v>
      </c>
      <c r="I17" s="45">
        <v>596</v>
      </c>
      <c r="J17" s="45">
        <f t="shared" si="3"/>
        <v>894</v>
      </c>
      <c r="K17" s="45">
        <v>8</v>
      </c>
      <c r="L17" s="45">
        <v>340</v>
      </c>
      <c r="M17" s="45">
        <v>82</v>
      </c>
      <c r="N17" s="45">
        <v>808</v>
      </c>
      <c r="O17" s="45">
        <v>101</v>
      </c>
      <c r="P17" s="45">
        <v>18</v>
      </c>
      <c r="Q17" s="45">
        <v>133</v>
      </c>
      <c r="R17" s="45">
        <v>0</v>
      </c>
      <c r="S17" s="45">
        <v>2</v>
      </c>
      <c r="T17" s="45">
        <v>2</v>
      </c>
      <c r="U17" s="45">
        <v>4</v>
      </c>
      <c r="V17" s="45">
        <v>46</v>
      </c>
      <c r="W17" s="45">
        <v>326</v>
      </c>
      <c r="X17" s="45">
        <v>455</v>
      </c>
      <c r="Y17" s="45">
        <v>655</v>
      </c>
      <c r="Z17" s="45">
        <v>8</v>
      </c>
      <c r="AA17" s="45">
        <v>155</v>
      </c>
      <c r="AB17" s="45">
        <v>104</v>
      </c>
      <c r="AC17" s="45">
        <v>758</v>
      </c>
      <c r="AD17" s="45">
        <v>17</v>
      </c>
      <c r="AE17" s="45">
        <v>448</v>
      </c>
      <c r="AF17" s="45">
        <v>1083</v>
      </c>
      <c r="AG17" s="45">
        <v>407</v>
      </c>
      <c r="AH17" s="45">
        <v>99</v>
      </c>
      <c r="AI17" s="45">
        <v>1249</v>
      </c>
      <c r="AJ17" s="45">
        <v>31</v>
      </c>
      <c r="AK17" s="45">
        <v>111</v>
      </c>
      <c r="AL17" s="45">
        <v>32</v>
      </c>
      <c r="AM17" s="45">
        <v>1436</v>
      </c>
      <c r="AN17" s="45">
        <v>17</v>
      </c>
      <c r="AO17" s="45">
        <v>5</v>
      </c>
      <c r="AP17" s="45">
        <v>1290</v>
      </c>
      <c r="AQ17" s="45">
        <v>198</v>
      </c>
      <c r="AR17" s="45">
        <v>2</v>
      </c>
      <c r="AS17" s="45">
        <v>21</v>
      </c>
      <c r="AT17" s="45">
        <v>1462</v>
      </c>
      <c r="AU17" s="45">
        <v>4</v>
      </c>
      <c r="AV17" s="45">
        <v>3</v>
      </c>
      <c r="AW17" s="45">
        <v>12</v>
      </c>
      <c r="AX17" s="45">
        <v>0</v>
      </c>
      <c r="AY17" s="45">
        <v>1410</v>
      </c>
      <c r="AZ17" s="45">
        <v>18</v>
      </c>
      <c r="BA17" s="45">
        <v>68</v>
      </c>
      <c r="BB17" s="45">
        <v>0</v>
      </c>
      <c r="BC17" s="45">
        <v>1008</v>
      </c>
      <c r="BD17" s="45">
        <v>63</v>
      </c>
    </row>
    <row r="18" spans="1:56" ht="15.75" x14ac:dyDescent="0.25">
      <c r="A18" s="31">
        <v>44133</v>
      </c>
      <c r="B18" s="45">
        <f t="shared" si="0"/>
        <v>1500</v>
      </c>
      <c r="C18" s="158">
        <v>10</v>
      </c>
      <c r="D18" s="46">
        <f t="shared" si="1"/>
        <v>239.57260247718071</v>
      </c>
      <c r="E18" s="142">
        <f t="shared" si="2"/>
        <v>0.67114093959732202</v>
      </c>
      <c r="F18" s="45">
        <v>0</v>
      </c>
      <c r="G18" s="45">
        <v>1500</v>
      </c>
      <c r="H18" s="45">
        <v>0</v>
      </c>
      <c r="I18" s="45">
        <v>599</v>
      </c>
      <c r="J18" s="45">
        <f t="shared" si="3"/>
        <v>901</v>
      </c>
      <c r="K18" s="45">
        <v>8</v>
      </c>
      <c r="L18" s="45">
        <v>342</v>
      </c>
      <c r="M18" s="45">
        <v>82</v>
      </c>
      <c r="N18" s="45">
        <v>814</v>
      </c>
      <c r="O18" s="45">
        <v>103</v>
      </c>
      <c r="P18" s="45">
        <v>18</v>
      </c>
      <c r="Q18" s="45">
        <v>133</v>
      </c>
      <c r="R18" s="45">
        <v>0</v>
      </c>
      <c r="S18" s="45">
        <v>2</v>
      </c>
      <c r="T18" s="45">
        <v>2</v>
      </c>
      <c r="U18" s="45">
        <v>4</v>
      </c>
      <c r="V18" s="45">
        <v>47</v>
      </c>
      <c r="W18" s="45">
        <v>328</v>
      </c>
      <c r="X18" s="45">
        <v>457</v>
      </c>
      <c r="Y18" s="45">
        <v>660</v>
      </c>
      <c r="Z18" s="45">
        <v>8</v>
      </c>
      <c r="AA18" s="45">
        <v>157</v>
      </c>
      <c r="AB18" s="45">
        <v>104</v>
      </c>
      <c r="AC18" s="45">
        <v>766</v>
      </c>
      <c r="AD18" s="45">
        <v>17</v>
      </c>
      <c r="AE18" s="45">
        <v>448</v>
      </c>
      <c r="AF18" s="45">
        <v>1093</v>
      </c>
      <c r="AG18" s="45">
        <v>407</v>
      </c>
      <c r="AH18" s="45">
        <v>99</v>
      </c>
      <c r="AI18" s="45">
        <v>1259</v>
      </c>
      <c r="AJ18" s="45">
        <v>31</v>
      </c>
      <c r="AK18" s="45">
        <v>111</v>
      </c>
      <c r="AL18" s="45">
        <v>32</v>
      </c>
      <c r="AM18" s="45">
        <v>1446</v>
      </c>
      <c r="AN18" s="45">
        <v>17</v>
      </c>
      <c r="AO18" s="45">
        <v>5</v>
      </c>
      <c r="AP18" s="45">
        <v>1300</v>
      </c>
      <c r="AQ18" s="45">
        <v>198</v>
      </c>
      <c r="AR18" s="45">
        <v>2</v>
      </c>
      <c r="AS18" s="45">
        <v>26</v>
      </c>
      <c r="AT18" s="45">
        <v>1467</v>
      </c>
      <c r="AU18" s="45">
        <v>4</v>
      </c>
      <c r="AV18" s="45">
        <v>3</v>
      </c>
      <c r="AW18" s="45">
        <v>12</v>
      </c>
      <c r="AX18" s="45">
        <v>0</v>
      </c>
      <c r="AY18" s="45">
        <v>1419</v>
      </c>
      <c r="AZ18" s="45">
        <v>9</v>
      </c>
      <c r="BA18" s="45">
        <v>69</v>
      </c>
      <c r="BB18" s="45">
        <v>1</v>
      </c>
      <c r="BC18" s="45">
        <v>1031</v>
      </c>
      <c r="BD18" s="45">
        <v>63</v>
      </c>
    </row>
    <row r="19" spans="1:56" ht="15.75" x14ac:dyDescent="0.25">
      <c r="A19" s="31">
        <v>44134</v>
      </c>
      <c r="B19" s="45">
        <f t="shared" si="0"/>
        <v>1517</v>
      </c>
      <c r="C19" s="158">
        <v>17</v>
      </c>
      <c r="D19" s="46">
        <f t="shared" si="1"/>
        <v>242.28775863858877</v>
      </c>
      <c r="E19" s="142">
        <f t="shared" si="2"/>
        <v>1.13333333333334</v>
      </c>
      <c r="F19" s="45">
        <v>0</v>
      </c>
      <c r="G19" s="45">
        <v>1517</v>
      </c>
      <c r="H19" s="45">
        <v>0</v>
      </c>
      <c r="I19" s="45">
        <v>607</v>
      </c>
      <c r="J19" s="45">
        <f t="shared" si="3"/>
        <v>910</v>
      </c>
      <c r="K19" s="45">
        <v>8</v>
      </c>
      <c r="L19" s="45">
        <v>343</v>
      </c>
      <c r="M19" s="45">
        <v>88</v>
      </c>
      <c r="N19" s="45">
        <v>824</v>
      </c>
      <c r="O19" s="45">
        <v>103</v>
      </c>
      <c r="P19" s="45">
        <v>18</v>
      </c>
      <c r="Q19" s="45">
        <v>133</v>
      </c>
      <c r="R19" s="45">
        <v>0</v>
      </c>
      <c r="S19" s="45">
        <v>2</v>
      </c>
      <c r="T19" s="45">
        <v>2</v>
      </c>
      <c r="U19" s="45">
        <v>4</v>
      </c>
      <c r="V19" s="45">
        <v>48</v>
      </c>
      <c r="W19" s="45">
        <v>332</v>
      </c>
      <c r="X19" s="45">
        <v>460</v>
      </c>
      <c r="Y19" s="45">
        <v>669</v>
      </c>
      <c r="Z19" s="45">
        <v>8</v>
      </c>
      <c r="AA19" s="45">
        <v>158</v>
      </c>
      <c r="AB19" s="45">
        <v>108</v>
      </c>
      <c r="AC19" s="45">
        <v>776</v>
      </c>
      <c r="AD19" s="45">
        <v>17</v>
      </c>
      <c r="AE19" s="45">
        <v>450</v>
      </c>
      <c r="AF19" s="45">
        <v>1105</v>
      </c>
      <c r="AG19" s="45">
        <v>412</v>
      </c>
      <c r="AH19" s="45">
        <v>108</v>
      </c>
      <c r="AI19" s="45">
        <v>1265</v>
      </c>
      <c r="AJ19" s="45">
        <v>33</v>
      </c>
      <c r="AK19" s="45">
        <v>111</v>
      </c>
      <c r="AL19" s="45">
        <v>36</v>
      </c>
      <c r="AM19" s="45">
        <v>1459</v>
      </c>
      <c r="AN19" s="45">
        <v>17</v>
      </c>
      <c r="AO19" s="45">
        <v>5</v>
      </c>
      <c r="AP19" s="45">
        <v>1310</v>
      </c>
      <c r="AQ19" s="45">
        <v>205</v>
      </c>
      <c r="AR19" s="45">
        <v>2</v>
      </c>
      <c r="AS19" s="45">
        <v>26</v>
      </c>
      <c r="AT19" s="45">
        <v>1484</v>
      </c>
      <c r="AU19" s="45">
        <v>4</v>
      </c>
      <c r="AV19" s="45">
        <v>3</v>
      </c>
      <c r="AW19" s="45">
        <v>12</v>
      </c>
      <c r="AX19" s="45">
        <v>0</v>
      </c>
      <c r="AY19" s="45">
        <v>1436</v>
      </c>
      <c r="AZ19" s="45">
        <v>17</v>
      </c>
      <c r="BA19" s="45">
        <v>69</v>
      </c>
      <c r="BB19" s="45">
        <v>0</v>
      </c>
      <c r="BC19" s="45">
        <v>1031</v>
      </c>
      <c r="BD19" s="45">
        <v>63</v>
      </c>
    </row>
    <row r="20" spans="1:56" ht="15.75" x14ac:dyDescent="0.25">
      <c r="A20" s="31">
        <v>44135</v>
      </c>
      <c r="B20" s="45">
        <f t="shared" si="0"/>
        <v>1530</v>
      </c>
      <c r="C20" s="158">
        <v>13</v>
      </c>
      <c r="D20" s="46">
        <f t="shared" si="1"/>
        <v>244.36405452672432</v>
      </c>
      <c r="E20" s="142">
        <f t="shared" si="2"/>
        <v>0.85695451549109691</v>
      </c>
      <c r="F20" s="45">
        <v>0</v>
      </c>
      <c r="G20" s="45">
        <v>1530</v>
      </c>
      <c r="H20" s="45">
        <v>0</v>
      </c>
      <c r="I20" s="45">
        <v>610</v>
      </c>
      <c r="J20" s="45">
        <f t="shared" si="3"/>
        <v>920</v>
      </c>
      <c r="K20" s="45">
        <v>8</v>
      </c>
      <c r="L20" s="45">
        <v>345</v>
      </c>
      <c r="M20" s="45">
        <v>91</v>
      </c>
      <c r="N20" s="45">
        <v>832</v>
      </c>
      <c r="O20" s="45">
        <v>103</v>
      </c>
      <c r="P20" s="45">
        <v>18</v>
      </c>
      <c r="Q20" s="45">
        <v>133</v>
      </c>
      <c r="R20" s="45">
        <v>0</v>
      </c>
      <c r="S20" s="45">
        <v>2</v>
      </c>
      <c r="T20" s="45">
        <v>2</v>
      </c>
      <c r="U20" s="45">
        <v>4</v>
      </c>
      <c r="V20" s="45">
        <v>48</v>
      </c>
      <c r="W20" s="45">
        <v>337</v>
      </c>
      <c r="X20" s="45">
        <v>461</v>
      </c>
      <c r="Y20" s="45">
        <v>676</v>
      </c>
      <c r="Z20" s="45">
        <v>9</v>
      </c>
      <c r="AA20" s="45">
        <v>160</v>
      </c>
      <c r="AB20" s="45">
        <v>108</v>
      </c>
      <c r="AC20" s="45">
        <v>786</v>
      </c>
      <c r="AD20" s="45">
        <v>17</v>
      </c>
      <c r="AE20" s="45">
        <v>450</v>
      </c>
      <c r="AF20" s="45">
        <v>1116</v>
      </c>
      <c r="AG20" s="45">
        <v>414</v>
      </c>
      <c r="AH20" s="45">
        <v>110</v>
      </c>
      <c r="AI20" s="45">
        <v>1276</v>
      </c>
      <c r="AJ20" s="45">
        <v>33</v>
      </c>
      <c r="AK20" s="45">
        <v>111</v>
      </c>
      <c r="AL20" s="45">
        <v>40</v>
      </c>
      <c r="AM20" s="45">
        <v>1468</v>
      </c>
      <c r="AN20" s="45">
        <v>17</v>
      </c>
      <c r="AO20" s="45">
        <v>5</v>
      </c>
      <c r="AP20" s="45">
        <v>1318</v>
      </c>
      <c r="AQ20" s="45">
        <v>210</v>
      </c>
      <c r="AR20" s="45">
        <v>2</v>
      </c>
      <c r="AS20" s="45">
        <v>30</v>
      </c>
      <c r="AT20" s="45">
        <v>1493</v>
      </c>
      <c r="AU20" s="45">
        <v>4</v>
      </c>
      <c r="AV20" s="45">
        <v>3</v>
      </c>
      <c r="AW20" s="45">
        <v>12</v>
      </c>
      <c r="AX20" s="45">
        <v>0</v>
      </c>
      <c r="AY20" s="45">
        <v>1449</v>
      </c>
      <c r="AZ20" s="45">
        <v>13</v>
      </c>
      <c r="BA20" s="45">
        <v>69</v>
      </c>
      <c r="BB20" s="45">
        <v>0</v>
      </c>
      <c r="BC20" s="45">
        <v>1098</v>
      </c>
      <c r="BD20" s="185">
        <v>66</v>
      </c>
    </row>
    <row r="21" spans="1:56" ht="15.75" x14ac:dyDescent="0.25">
      <c r="A21" s="31">
        <v>44136</v>
      </c>
      <c r="B21" s="45">
        <f t="shared" si="0"/>
        <v>1552</v>
      </c>
      <c r="C21" s="158">
        <v>22</v>
      </c>
      <c r="D21" s="46">
        <f t="shared" si="1"/>
        <v>247.87778602972298</v>
      </c>
      <c r="E21" s="142">
        <f t="shared" si="2"/>
        <v>1.437908496732021</v>
      </c>
      <c r="F21" s="45">
        <v>0</v>
      </c>
      <c r="G21" s="45">
        <v>1552</v>
      </c>
      <c r="H21" s="45">
        <v>0</v>
      </c>
      <c r="I21" s="45">
        <v>615</v>
      </c>
      <c r="J21" s="45">
        <f t="shared" ref="J21:J43" si="4">B21-I21</f>
        <v>937</v>
      </c>
      <c r="K21" s="45">
        <v>8</v>
      </c>
      <c r="L21" s="45">
        <v>345</v>
      </c>
      <c r="M21" s="45">
        <v>91</v>
      </c>
      <c r="N21" s="45">
        <v>852</v>
      </c>
      <c r="O21" s="45">
        <v>104</v>
      </c>
      <c r="P21" s="45">
        <v>18</v>
      </c>
      <c r="Q21" s="45">
        <v>134</v>
      </c>
      <c r="R21" s="45">
        <v>0</v>
      </c>
      <c r="S21" s="45">
        <v>2</v>
      </c>
      <c r="T21" s="45">
        <v>2</v>
      </c>
      <c r="U21" s="45">
        <v>4</v>
      </c>
      <c r="V21" s="45">
        <v>48</v>
      </c>
      <c r="W21" s="45">
        <v>337</v>
      </c>
      <c r="X21" s="45">
        <v>463</v>
      </c>
      <c r="Y21" s="45">
        <v>696</v>
      </c>
      <c r="Z21" s="45">
        <v>9</v>
      </c>
      <c r="AA21" s="45">
        <v>162</v>
      </c>
      <c r="AB21" s="45">
        <v>108</v>
      </c>
      <c r="AC21" s="45">
        <v>792</v>
      </c>
      <c r="AD21" s="45">
        <v>17</v>
      </c>
      <c r="AE21" s="45">
        <v>464</v>
      </c>
      <c r="AF21" s="45">
        <v>1135</v>
      </c>
      <c r="AG21" s="45">
        <v>417</v>
      </c>
      <c r="AH21" s="45">
        <v>115</v>
      </c>
      <c r="AI21" s="45">
        <v>1291</v>
      </c>
      <c r="AJ21" s="45">
        <v>35</v>
      </c>
      <c r="AK21" s="45">
        <v>111</v>
      </c>
      <c r="AL21" s="45">
        <v>40</v>
      </c>
      <c r="AM21" s="45">
        <v>1490</v>
      </c>
      <c r="AN21" s="45">
        <v>17</v>
      </c>
      <c r="AO21" s="45">
        <v>5</v>
      </c>
      <c r="AP21" s="45">
        <v>1340</v>
      </c>
      <c r="AQ21" s="45">
        <v>210</v>
      </c>
      <c r="AR21" s="45">
        <v>2</v>
      </c>
      <c r="AS21" s="45">
        <v>30</v>
      </c>
      <c r="AT21" s="45">
        <v>1515</v>
      </c>
      <c r="AU21" s="45">
        <v>4</v>
      </c>
      <c r="AV21" s="45">
        <v>3</v>
      </c>
      <c r="AW21" s="45">
        <v>12</v>
      </c>
      <c r="AX21" s="45">
        <v>0</v>
      </c>
      <c r="AY21" s="45">
        <v>1468</v>
      </c>
      <c r="AZ21" s="45">
        <v>13</v>
      </c>
      <c r="BA21" s="45">
        <v>72</v>
      </c>
      <c r="BB21" s="45">
        <v>3</v>
      </c>
      <c r="BC21" s="45">
        <v>1098</v>
      </c>
      <c r="BD21" s="185">
        <v>66</v>
      </c>
    </row>
    <row r="22" spans="1:56" ht="15.75" x14ac:dyDescent="0.25">
      <c r="A22" s="31">
        <v>44137</v>
      </c>
      <c r="B22" s="45">
        <f t="shared" si="0"/>
        <v>1567</v>
      </c>
      <c r="C22" s="158">
        <v>15</v>
      </c>
      <c r="D22" s="46">
        <f t="shared" si="1"/>
        <v>250.27351205449477</v>
      </c>
      <c r="E22" s="142">
        <f t="shared" si="2"/>
        <v>0.96649484536082753</v>
      </c>
      <c r="F22" s="45">
        <v>0</v>
      </c>
      <c r="G22" s="45">
        <v>1567</v>
      </c>
      <c r="H22" s="45">
        <v>0</v>
      </c>
      <c r="I22" s="45">
        <v>622</v>
      </c>
      <c r="J22" s="45">
        <f t="shared" si="4"/>
        <v>945</v>
      </c>
      <c r="K22" s="45">
        <v>8</v>
      </c>
      <c r="L22" s="45">
        <v>345</v>
      </c>
      <c r="M22" s="45">
        <v>92</v>
      </c>
      <c r="N22" s="45">
        <v>866</v>
      </c>
      <c r="O22" s="45">
        <v>104</v>
      </c>
      <c r="P22" s="45">
        <v>18</v>
      </c>
      <c r="Q22" s="45">
        <v>134</v>
      </c>
      <c r="R22" s="45">
        <v>0</v>
      </c>
      <c r="S22" s="45">
        <v>2</v>
      </c>
      <c r="T22" s="45">
        <v>2</v>
      </c>
      <c r="U22" s="45">
        <v>4</v>
      </c>
      <c r="V22" s="45">
        <v>48</v>
      </c>
      <c r="W22" s="45">
        <v>337</v>
      </c>
      <c r="X22" s="45">
        <v>464</v>
      </c>
      <c r="Y22" s="45">
        <v>710</v>
      </c>
      <c r="Z22" s="45">
        <v>9</v>
      </c>
      <c r="AA22" s="45">
        <v>164</v>
      </c>
      <c r="AB22" s="45">
        <v>110</v>
      </c>
      <c r="AC22" s="45">
        <v>802</v>
      </c>
      <c r="AD22" s="45">
        <v>17</v>
      </c>
      <c r="AE22" s="45">
        <v>465</v>
      </c>
      <c r="AF22" s="45">
        <v>1146</v>
      </c>
      <c r="AG22" s="45">
        <v>421</v>
      </c>
      <c r="AH22" s="45">
        <v>117</v>
      </c>
      <c r="AI22" s="45">
        <v>1309</v>
      </c>
      <c r="AJ22" s="45">
        <v>35</v>
      </c>
      <c r="AK22" s="45">
        <v>111</v>
      </c>
      <c r="AL22" s="45">
        <v>42</v>
      </c>
      <c r="AM22" s="45">
        <v>1503</v>
      </c>
      <c r="AN22" s="45">
        <v>17</v>
      </c>
      <c r="AO22" s="45">
        <v>5</v>
      </c>
      <c r="AP22" s="45">
        <v>1354</v>
      </c>
      <c r="AQ22" s="45">
        <v>212</v>
      </c>
      <c r="AR22" s="45">
        <v>2</v>
      </c>
      <c r="AS22" s="45">
        <v>30</v>
      </c>
      <c r="AT22" s="45">
        <v>1530</v>
      </c>
      <c r="AU22" s="45">
        <v>4</v>
      </c>
      <c r="AV22" s="45">
        <v>3</v>
      </c>
      <c r="AW22" s="45">
        <v>12</v>
      </c>
      <c r="AX22" s="45">
        <v>0</v>
      </c>
      <c r="AY22" s="45">
        <v>1480</v>
      </c>
      <c r="AZ22" s="45">
        <v>12</v>
      </c>
      <c r="BA22" s="45">
        <v>75</v>
      </c>
      <c r="BB22" s="45">
        <v>3</v>
      </c>
      <c r="BC22" s="45">
        <v>1098</v>
      </c>
      <c r="BD22" s="185">
        <v>66</v>
      </c>
    </row>
    <row r="23" spans="1:56" ht="15.75" x14ac:dyDescent="0.25">
      <c r="A23" s="31">
        <v>44138</v>
      </c>
      <c r="B23" s="45">
        <f t="shared" si="0"/>
        <v>1589</v>
      </c>
      <c r="C23" s="158">
        <v>22</v>
      </c>
      <c r="D23" s="46">
        <f t="shared" si="1"/>
        <v>253.78724355749344</v>
      </c>
      <c r="E23" s="142">
        <f t="shared" si="2"/>
        <v>1.4039566049776653</v>
      </c>
      <c r="F23" s="45">
        <v>0</v>
      </c>
      <c r="G23" s="45">
        <v>1589</v>
      </c>
      <c r="H23" s="45">
        <v>0</v>
      </c>
      <c r="I23" s="45">
        <v>630</v>
      </c>
      <c r="J23" s="45">
        <f t="shared" si="4"/>
        <v>959</v>
      </c>
      <c r="K23" s="45">
        <v>8</v>
      </c>
      <c r="L23" s="45">
        <v>346</v>
      </c>
      <c r="M23" s="45">
        <v>92</v>
      </c>
      <c r="N23" s="45">
        <v>887</v>
      </c>
      <c r="O23" s="45">
        <v>104</v>
      </c>
      <c r="P23" s="45">
        <v>18</v>
      </c>
      <c r="Q23" s="45">
        <v>134</v>
      </c>
      <c r="R23" s="45">
        <v>0</v>
      </c>
      <c r="S23" s="45">
        <v>2</v>
      </c>
      <c r="T23" s="45">
        <v>2</v>
      </c>
      <c r="U23" s="45">
        <v>4</v>
      </c>
      <c r="V23" s="45">
        <v>48</v>
      </c>
      <c r="W23" s="45">
        <v>337</v>
      </c>
      <c r="X23" s="45">
        <v>469</v>
      </c>
      <c r="Y23" s="45">
        <v>727</v>
      </c>
      <c r="Z23" s="45">
        <v>9</v>
      </c>
      <c r="AA23" s="45">
        <v>164</v>
      </c>
      <c r="AB23" s="45">
        <v>112</v>
      </c>
      <c r="AC23" s="45">
        <v>822</v>
      </c>
      <c r="AD23" s="45">
        <v>17</v>
      </c>
      <c r="AE23" s="45">
        <v>465</v>
      </c>
      <c r="AF23" s="45">
        <v>1164</v>
      </c>
      <c r="AG23" s="45">
        <v>425</v>
      </c>
      <c r="AH23" s="45">
        <v>121</v>
      </c>
      <c r="AI23" s="45">
        <v>1322</v>
      </c>
      <c r="AJ23" s="45">
        <v>35</v>
      </c>
      <c r="AK23" s="45">
        <v>111</v>
      </c>
      <c r="AL23" s="45">
        <v>42</v>
      </c>
      <c r="AM23" s="45">
        <v>1525</v>
      </c>
      <c r="AN23" s="45">
        <v>17</v>
      </c>
      <c r="AO23" s="45">
        <v>5</v>
      </c>
      <c r="AP23" s="45">
        <v>1374</v>
      </c>
      <c r="AQ23" s="45">
        <v>214</v>
      </c>
      <c r="AR23" s="45">
        <v>2</v>
      </c>
      <c r="AS23" s="45">
        <v>34</v>
      </c>
      <c r="AT23" s="45">
        <v>1548</v>
      </c>
      <c r="AU23" s="45">
        <v>4</v>
      </c>
      <c r="AV23" s="45">
        <v>3</v>
      </c>
      <c r="AW23" s="45">
        <v>12</v>
      </c>
      <c r="AX23" s="45">
        <v>0</v>
      </c>
      <c r="AY23" s="45">
        <v>1501</v>
      </c>
      <c r="AZ23" s="45">
        <v>21</v>
      </c>
      <c r="BA23" s="45">
        <v>76</v>
      </c>
      <c r="BB23" s="45">
        <v>1</v>
      </c>
      <c r="BC23" s="45">
        <v>1098</v>
      </c>
      <c r="BD23" s="185">
        <v>66</v>
      </c>
    </row>
    <row r="24" spans="1:56" ht="15.75" x14ac:dyDescent="0.25">
      <c r="A24" s="31">
        <v>44139</v>
      </c>
      <c r="B24" s="45">
        <f t="shared" si="0"/>
        <v>1630</v>
      </c>
      <c r="C24" s="158">
        <v>41</v>
      </c>
      <c r="D24" s="46">
        <f t="shared" si="1"/>
        <v>260.33556135853638</v>
      </c>
      <c r="E24" s="142">
        <f t="shared" si="2"/>
        <v>2.5802391441157937</v>
      </c>
      <c r="F24" s="45">
        <v>0</v>
      </c>
      <c r="G24" s="45">
        <v>1630</v>
      </c>
      <c r="H24" s="45">
        <v>0</v>
      </c>
      <c r="I24" s="45">
        <v>646</v>
      </c>
      <c r="J24" s="45">
        <f t="shared" si="4"/>
        <v>984</v>
      </c>
      <c r="K24" s="45">
        <v>10</v>
      </c>
      <c r="L24" s="45">
        <v>361</v>
      </c>
      <c r="M24" s="45">
        <v>92</v>
      </c>
      <c r="N24" s="45">
        <v>911</v>
      </c>
      <c r="O24" s="45">
        <v>104</v>
      </c>
      <c r="P24" s="45">
        <v>18</v>
      </c>
      <c r="Q24" s="45">
        <v>134</v>
      </c>
      <c r="R24" s="45">
        <v>0</v>
      </c>
      <c r="S24" s="45">
        <v>2</v>
      </c>
      <c r="T24" s="45">
        <v>4</v>
      </c>
      <c r="U24" s="45">
        <v>4</v>
      </c>
      <c r="V24" s="45">
        <v>50</v>
      </c>
      <c r="W24" s="45">
        <v>347</v>
      </c>
      <c r="X24" s="45">
        <v>490</v>
      </c>
      <c r="Y24" s="45">
        <v>733</v>
      </c>
      <c r="Z24" s="45">
        <v>9</v>
      </c>
      <c r="AA24" s="45">
        <v>164</v>
      </c>
      <c r="AB24" s="45">
        <v>114</v>
      </c>
      <c r="AC24" s="45">
        <v>860</v>
      </c>
      <c r="AD24" s="45">
        <v>17</v>
      </c>
      <c r="AE24" s="45">
        <v>466</v>
      </c>
      <c r="AF24" s="45">
        <v>1200</v>
      </c>
      <c r="AG24" s="45">
        <v>430</v>
      </c>
      <c r="AH24" s="45">
        <v>133</v>
      </c>
      <c r="AI24" s="45">
        <v>1351</v>
      </c>
      <c r="AJ24" s="45">
        <v>35</v>
      </c>
      <c r="AK24" s="45">
        <v>111</v>
      </c>
      <c r="AL24" s="45">
        <v>42</v>
      </c>
      <c r="AM24" s="45">
        <v>1566</v>
      </c>
      <c r="AN24" s="45">
        <v>17</v>
      </c>
      <c r="AO24" s="45">
        <v>5</v>
      </c>
      <c r="AP24" s="45">
        <v>1411</v>
      </c>
      <c r="AQ24" s="45">
        <v>217</v>
      </c>
      <c r="AR24" s="45">
        <v>2</v>
      </c>
      <c r="AS24" s="45">
        <v>34</v>
      </c>
      <c r="AT24" s="45">
        <v>1589</v>
      </c>
      <c r="AU24" s="45">
        <v>4</v>
      </c>
      <c r="AV24" s="45">
        <v>3</v>
      </c>
      <c r="AW24" s="45">
        <v>12</v>
      </c>
      <c r="AX24" s="45">
        <v>0</v>
      </c>
      <c r="AY24" s="45">
        <v>1540</v>
      </c>
      <c r="AZ24" s="45">
        <v>39</v>
      </c>
      <c r="BA24" s="45">
        <v>78</v>
      </c>
      <c r="BB24" s="45">
        <v>2</v>
      </c>
      <c r="BC24" s="45">
        <v>1145</v>
      </c>
      <c r="BD24" s="185">
        <v>66</v>
      </c>
    </row>
    <row r="25" spans="1:56" ht="15.75" x14ac:dyDescent="0.25">
      <c r="A25" s="31">
        <v>44140</v>
      </c>
      <c r="B25" s="45">
        <f t="shared" si="0"/>
        <v>1663</v>
      </c>
      <c r="C25" s="158">
        <v>33</v>
      </c>
      <c r="D25" s="46">
        <f t="shared" si="1"/>
        <v>265.60615861303432</v>
      </c>
      <c r="E25" s="142">
        <f t="shared" si="2"/>
        <v>2.0245398773006116</v>
      </c>
      <c r="F25" s="45">
        <v>0</v>
      </c>
      <c r="G25" s="45">
        <v>1663</v>
      </c>
      <c r="H25" s="45">
        <v>0</v>
      </c>
      <c r="I25" s="45">
        <v>657</v>
      </c>
      <c r="J25" s="45">
        <f t="shared" si="4"/>
        <v>1006</v>
      </c>
      <c r="K25" s="45">
        <v>11</v>
      </c>
      <c r="L25" s="45">
        <v>381</v>
      </c>
      <c r="M25" s="45">
        <v>94</v>
      </c>
      <c r="N25" s="45">
        <v>920</v>
      </c>
      <c r="O25" s="45">
        <v>105</v>
      </c>
      <c r="P25" s="45">
        <v>18</v>
      </c>
      <c r="Q25" s="45">
        <v>134</v>
      </c>
      <c r="R25" s="45">
        <v>0</v>
      </c>
      <c r="S25" s="45">
        <v>2</v>
      </c>
      <c r="T25" s="45">
        <v>4</v>
      </c>
      <c r="U25" s="45">
        <v>4</v>
      </c>
      <c r="V25" s="45">
        <v>51</v>
      </c>
      <c r="W25" s="45">
        <v>355</v>
      </c>
      <c r="X25" s="45">
        <v>499</v>
      </c>
      <c r="Y25" s="45">
        <v>748</v>
      </c>
      <c r="Z25" s="45">
        <v>9</v>
      </c>
      <c r="AA25" s="45">
        <v>168</v>
      </c>
      <c r="AB25" s="45">
        <v>121</v>
      </c>
      <c r="AC25" s="45">
        <v>879</v>
      </c>
      <c r="AD25" s="45">
        <v>17</v>
      </c>
      <c r="AE25" s="45">
        <v>469</v>
      </c>
      <c r="AF25" s="45">
        <v>1229</v>
      </c>
      <c r="AG25" s="45">
        <v>434</v>
      </c>
      <c r="AH25" s="45">
        <v>138</v>
      </c>
      <c r="AI25" s="45">
        <v>1379</v>
      </c>
      <c r="AJ25" s="45">
        <v>35</v>
      </c>
      <c r="AK25" s="45">
        <v>111</v>
      </c>
      <c r="AL25" s="45">
        <v>42</v>
      </c>
      <c r="AM25" s="45">
        <v>1599</v>
      </c>
      <c r="AN25" s="45">
        <v>17</v>
      </c>
      <c r="AO25" s="45">
        <v>5</v>
      </c>
      <c r="AP25" s="45">
        <v>1444</v>
      </c>
      <c r="AQ25" s="45">
        <v>217</v>
      </c>
      <c r="AR25" s="45">
        <v>2</v>
      </c>
      <c r="AS25" s="45">
        <v>34</v>
      </c>
      <c r="AT25" s="45">
        <v>1622</v>
      </c>
      <c r="AU25" s="45">
        <v>4</v>
      </c>
      <c r="AV25" s="45">
        <v>3</v>
      </c>
      <c r="AW25" s="45">
        <v>12</v>
      </c>
      <c r="AX25" s="45">
        <v>0</v>
      </c>
      <c r="AY25" s="45">
        <v>1569</v>
      </c>
      <c r="AZ25" s="45">
        <v>29</v>
      </c>
      <c r="BA25" s="45">
        <v>82</v>
      </c>
      <c r="BB25" s="45">
        <v>4</v>
      </c>
      <c r="BC25" s="45">
        <v>1174</v>
      </c>
      <c r="BD25" s="185">
        <v>66</v>
      </c>
    </row>
    <row r="26" spans="1:56" ht="15.75" x14ac:dyDescent="0.25">
      <c r="A26" s="31">
        <v>44141</v>
      </c>
      <c r="B26" s="45">
        <f t="shared" si="0"/>
        <v>1676</v>
      </c>
      <c r="C26" s="158">
        <v>13</v>
      </c>
      <c r="D26" s="46">
        <f t="shared" si="1"/>
        <v>267.6824545011699</v>
      </c>
      <c r="E26" s="142">
        <f t="shared" si="2"/>
        <v>0.78171978352375504</v>
      </c>
      <c r="F26" s="45">
        <v>0</v>
      </c>
      <c r="G26" s="45">
        <v>1676</v>
      </c>
      <c r="H26" s="45">
        <v>0</v>
      </c>
      <c r="I26" s="45">
        <v>664</v>
      </c>
      <c r="J26" s="45">
        <f t="shared" si="4"/>
        <v>1012</v>
      </c>
      <c r="K26" s="45">
        <v>12</v>
      </c>
      <c r="L26" s="45">
        <v>384</v>
      </c>
      <c r="M26" s="45">
        <v>96</v>
      </c>
      <c r="N26" s="45">
        <v>924</v>
      </c>
      <c r="O26" s="45">
        <v>108</v>
      </c>
      <c r="P26" s="45">
        <v>18</v>
      </c>
      <c r="Q26" s="45">
        <v>134</v>
      </c>
      <c r="R26" s="45">
        <v>0</v>
      </c>
      <c r="S26" s="45">
        <v>2</v>
      </c>
      <c r="T26" s="45">
        <v>4</v>
      </c>
      <c r="U26" s="45">
        <v>4</v>
      </c>
      <c r="V26" s="45">
        <v>52</v>
      </c>
      <c r="W26" s="45">
        <v>356</v>
      </c>
      <c r="X26" s="45">
        <v>507</v>
      </c>
      <c r="Y26" s="45">
        <v>751</v>
      </c>
      <c r="Z26" s="45">
        <v>9</v>
      </c>
      <c r="AA26" s="45">
        <v>171</v>
      </c>
      <c r="AB26" s="45">
        <v>126</v>
      </c>
      <c r="AC26" s="45">
        <v>883</v>
      </c>
      <c r="AD26" s="45">
        <v>17</v>
      </c>
      <c r="AE26" s="45">
        <v>470</v>
      </c>
      <c r="AF26" s="45">
        <v>1239</v>
      </c>
      <c r="AG26" s="45">
        <v>437</v>
      </c>
      <c r="AH26" s="45">
        <v>141</v>
      </c>
      <c r="AI26" s="45">
        <v>1389</v>
      </c>
      <c r="AJ26" s="45">
        <v>35</v>
      </c>
      <c r="AK26" s="45">
        <v>111</v>
      </c>
      <c r="AL26" s="45">
        <v>45</v>
      </c>
      <c r="AM26" s="45">
        <v>1609</v>
      </c>
      <c r="AN26" s="45">
        <v>17</v>
      </c>
      <c r="AO26" s="45">
        <v>5</v>
      </c>
      <c r="AP26" s="45">
        <v>1454</v>
      </c>
      <c r="AQ26" s="45">
        <v>220</v>
      </c>
      <c r="AR26" s="45">
        <v>2</v>
      </c>
      <c r="AS26" s="45">
        <v>37</v>
      </c>
      <c r="AT26" s="45">
        <v>1632</v>
      </c>
      <c r="AU26" s="45">
        <v>4</v>
      </c>
      <c r="AV26" s="45">
        <v>3</v>
      </c>
      <c r="AW26" s="45">
        <v>12</v>
      </c>
      <c r="AX26" s="45">
        <v>0</v>
      </c>
      <c r="AY26" s="45">
        <v>1582</v>
      </c>
      <c r="AZ26" s="45">
        <v>13</v>
      </c>
      <c r="BA26" s="45">
        <v>82</v>
      </c>
      <c r="BB26" s="45">
        <v>0</v>
      </c>
      <c r="BC26" s="45">
        <v>1174</v>
      </c>
      <c r="BD26" s="185">
        <v>66</v>
      </c>
    </row>
    <row r="27" spans="1:56" ht="15.75" x14ac:dyDescent="0.25">
      <c r="A27" s="31">
        <v>44142</v>
      </c>
      <c r="B27" s="45">
        <f t="shared" si="0"/>
        <v>1700</v>
      </c>
      <c r="C27" s="158">
        <v>24</v>
      </c>
      <c r="D27" s="46">
        <f t="shared" si="1"/>
        <v>271.51561614080481</v>
      </c>
      <c r="E27" s="142">
        <f t="shared" si="2"/>
        <v>1.4319809069212397</v>
      </c>
      <c r="F27" s="45">
        <v>0</v>
      </c>
      <c r="G27" s="45">
        <v>1700</v>
      </c>
      <c r="H27" s="45">
        <v>0</v>
      </c>
      <c r="I27" s="45">
        <v>674</v>
      </c>
      <c r="J27" s="45">
        <f t="shared" si="4"/>
        <v>1026</v>
      </c>
      <c r="K27" s="45">
        <v>12</v>
      </c>
      <c r="L27" s="45">
        <v>387</v>
      </c>
      <c r="M27" s="45">
        <v>99</v>
      </c>
      <c r="N27" s="45">
        <v>936</v>
      </c>
      <c r="O27" s="45">
        <v>114</v>
      </c>
      <c r="P27" s="45">
        <v>18</v>
      </c>
      <c r="Q27" s="45">
        <v>134</v>
      </c>
      <c r="R27" s="45">
        <v>0</v>
      </c>
      <c r="S27" s="45">
        <v>2</v>
      </c>
      <c r="T27" s="45">
        <v>4</v>
      </c>
      <c r="U27" s="45">
        <v>4</v>
      </c>
      <c r="V27" s="45">
        <v>53</v>
      </c>
      <c r="W27" s="45">
        <v>359</v>
      </c>
      <c r="X27" s="45">
        <v>519</v>
      </c>
      <c r="Y27" s="45">
        <v>759</v>
      </c>
      <c r="Z27" s="45">
        <v>9</v>
      </c>
      <c r="AA27" s="45">
        <v>177</v>
      </c>
      <c r="AB27" s="45">
        <v>133</v>
      </c>
      <c r="AC27" s="45">
        <v>893</v>
      </c>
      <c r="AD27" s="45">
        <v>17</v>
      </c>
      <c r="AE27" s="45">
        <v>471</v>
      </c>
      <c r="AF27" s="45">
        <v>1259</v>
      </c>
      <c r="AG27" s="45">
        <v>441</v>
      </c>
      <c r="AH27" s="45">
        <v>145</v>
      </c>
      <c r="AI27" s="45">
        <v>1409</v>
      </c>
      <c r="AJ27" s="45">
        <v>35</v>
      </c>
      <c r="AK27" s="45">
        <v>111</v>
      </c>
      <c r="AL27" s="45">
        <v>49</v>
      </c>
      <c r="AM27" s="45">
        <v>1629</v>
      </c>
      <c r="AN27" s="45">
        <v>17</v>
      </c>
      <c r="AO27" s="45">
        <v>5</v>
      </c>
      <c r="AP27" s="45">
        <v>1475</v>
      </c>
      <c r="AQ27" s="45">
        <v>223</v>
      </c>
      <c r="AR27" s="45">
        <v>2</v>
      </c>
      <c r="AS27" s="45">
        <v>41</v>
      </c>
      <c r="AT27" s="45">
        <v>1652</v>
      </c>
      <c r="AU27" s="45">
        <v>4</v>
      </c>
      <c r="AV27" s="45">
        <v>3</v>
      </c>
      <c r="AW27" s="45">
        <v>12</v>
      </c>
      <c r="AX27" s="45">
        <v>0</v>
      </c>
      <c r="AY27" s="45">
        <v>1605</v>
      </c>
      <c r="AZ27" s="45">
        <v>23</v>
      </c>
      <c r="BA27" s="45">
        <v>83</v>
      </c>
      <c r="BB27" s="45">
        <v>1</v>
      </c>
      <c r="BC27" s="45">
        <v>1212</v>
      </c>
      <c r="BD27" s="185">
        <v>66</v>
      </c>
    </row>
    <row r="28" spans="1:56" ht="15.75" x14ac:dyDescent="0.25">
      <c r="A28" s="31">
        <v>44143</v>
      </c>
      <c r="B28" s="45">
        <f t="shared" si="0"/>
        <v>1727</v>
      </c>
      <c r="C28" s="158">
        <v>27</v>
      </c>
      <c r="D28" s="46">
        <f t="shared" si="1"/>
        <v>275.82792298539408</v>
      </c>
      <c r="E28" s="142">
        <f t="shared" si="2"/>
        <v>1.5882352941176521</v>
      </c>
      <c r="F28" s="45">
        <v>0</v>
      </c>
      <c r="G28" s="45">
        <v>1727</v>
      </c>
      <c r="H28" s="45">
        <v>0</v>
      </c>
      <c r="I28" s="45">
        <v>684</v>
      </c>
      <c r="J28" s="45">
        <f t="shared" si="4"/>
        <v>1043</v>
      </c>
      <c r="K28" s="45">
        <v>14</v>
      </c>
      <c r="L28" s="45">
        <v>397</v>
      </c>
      <c r="M28" s="45">
        <v>99</v>
      </c>
      <c r="N28" s="45">
        <v>948</v>
      </c>
      <c r="O28" s="45">
        <v>115</v>
      </c>
      <c r="P28" s="45">
        <v>18</v>
      </c>
      <c r="Q28" s="45">
        <v>136</v>
      </c>
      <c r="R28" s="45">
        <v>0</v>
      </c>
      <c r="S28" s="45">
        <v>2</v>
      </c>
      <c r="T28" s="45">
        <v>4</v>
      </c>
      <c r="U28" s="45">
        <v>4</v>
      </c>
      <c r="V28" s="45">
        <v>56</v>
      </c>
      <c r="W28" s="45">
        <v>366</v>
      </c>
      <c r="X28" s="45">
        <v>532</v>
      </c>
      <c r="Y28" s="45">
        <v>763</v>
      </c>
      <c r="Z28" s="45">
        <v>9</v>
      </c>
      <c r="AA28" s="45">
        <v>178</v>
      </c>
      <c r="AB28" s="45">
        <v>144</v>
      </c>
      <c r="AC28" s="45">
        <v>908</v>
      </c>
      <c r="AD28" s="45">
        <v>17</v>
      </c>
      <c r="AE28" s="45">
        <v>471</v>
      </c>
      <c r="AF28" s="45">
        <v>1277</v>
      </c>
      <c r="AG28" s="45">
        <v>450</v>
      </c>
      <c r="AH28" s="45">
        <v>149</v>
      </c>
      <c r="AI28" s="45">
        <v>1432</v>
      </c>
      <c r="AJ28" s="45">
        <v>35</v>
      </c>
      <c r="AK28" s="45">
        <v>111</v>
      </c>
      <c r="AL28" s="45">
        <v>53</v>
      </c>
      <c r="AM28" s="45">
        <v>1652</v>
      </c>
      <c r="AN28" s="45">
        <v>17</v>
      </c>
      <c r="AO28" s="45">
        <v>5</v>
      </c>
      <c r="AP28" s="45">
        <v>1498</v>
      </c>
      <c r="AQ28" s="45">
        <v>229</v>
      </c>
      <c r="AR28" s="45">
        <v>2</v>
      </c>
      <c r="AS28" s="45">
        <v>45</v>
      </c>
      <c r="AT28" s="45">
        <v>1675</v>
      </c>
      <c r="AU28" s="45">
        <v>4</v>
      </c>
      <c r="AV28" s="45">
        <v>3</v>
      </c>
      <c r="AW28" s="45">
        <v>12</v>
      </c>
      <c r="AX28" s="45">
        <v>0</v>
      </c>
      <c r="AY28" s="186">
        <v>1629</v>
      </c>
      <c r="AZ28" s="45">
        <v>24</v>
      </c>
      <c r="BA28" s="45">
        <v>86</v>
      </c>
      <c r="BB28" s="45">
        <v>3</v>
      </c>
      <c r="BC28" s="45">
        <v>1212</v>
      </c>
      <c r="BD28" s="185">
        <v>66</v>
      </c>
    </row>
    <row r="29" spans="1:56" ht="15.75" x14ac:dyDescent="0.25">
      <c r="A29" s="31">
        <v>44144</v>
      </c>
      <c r="B29" s="45">
        <f t="shared" si="0"/>
        <v>1763</v>
      </c>
      <c r="C29" s="158">
        <v>36</v>
      </c>
      <c r="D29" s="46">
        <f t="shared" si="1"/>
        <v>281.57766544484639</v>
      </c>
      <c r="E29" s="142">
        <f t="shared" si="2"/>
        <v>2.0845396641575036</v>
      </c>
      <c r="F29" s="45">
        <v>0</v>
      </c>
      <c r="G29" s="45">
        <v>1763</v>
      </c>
      <c r="H29" s="45">
        <v>0</v>
      </c>
      <c r="I29" s="45">
        <v>702</v>
      </c>
      <c r="J29" s="45">
        <f t="shared" si="4"/>
        <v>1061</v>
      </c>
      <c r="K29" s="45">
        <v>15</v>
      </c>
      <c r="L29" s="45">
        <v>408</v>
      </c>
      <c r="M29" s="45">
        <v>102</v>
      </c>
      <c r="N29" s="45">
        <v>968</v>
      </c>
      <c r="O29" s="45">
        <v>116</v>
      </c>
      <c r="P29" s="45">
        <v>18</v>
      </c>
      <c r="Q29" s="45">
        <v>136</v>
      </c>
      <c r="R29" s="45">
        <v>0</v>
      </c>
      <c r="S29" s="45">
        <v>2</v>
      </c>
      <c r="T29" s="45">
        <v>4</v>
      </c>
      <c r="U29" s="45">
        <v>4</v>
      </c>
      <c r="V29" s="45">
        <v>58</v>
      </c>
      <c r="W29" s="45">
        <v>380</v>
      </c>
      <c r="X29" s="45">
        <v>544</v>
      </c>
      <c r="Y29" s="45">
        <v>771</v>
      </c>
      <c r="Z29" s="45">
        <v>9</v>
      </c>
      <c r="AA29" s="45">
        <v>179</v>
      </c>
      <c r="AB29" s="45">
        <v>159</v>
      </c>
      <c r="AC29" s="45">
        <v>928</v>
      </c>
      <c r="AD29" s="45">
        <v>17</v>
      </c>
      <c r="AE29" s="45">
        <v>471</v>
      </c>
      <c r="AF29" s="45">
        <v>1300</v>
      </c>
      <c r="AG29" s="45">
        <v>463</v>
      </c>
      <c r="AH29" s="45">
        <v>162</v>
      </c>
      <c r="AI29" s="45">
        <v>1454</v>
      </c>
      <c r="AJ29" s="45">
        <v>36</v>
      </c>
      <c r="AK29" s="45">
        <v>111</v>
      </c>
      <c r="AL29" s="45">
        <v>56</v>
      </c>
      <c r="AM29" s="45">
        <v>1685</v>
      </c>
      <c r="AN29" s="45">
        <v>17</v>
      </c>
      <c r="AO29" s="45">
        <v>5</v>
      </c>
      <c r="AP29" s="45">
        <v>1521</v>
      </c>
      <c r="AQ29" s="45">
        <v>240</v>
      </c>
      <c r="AR29" s="45">
        <v>2</v>
      </c>
      <c r="AS29" s="45">
        <v>46</v>
      </c>
      <c r="AT29" s="45">
        <v>1710</v>
      </c>
      <c r="AU29" s="45">
        <v>4</v>
      </c>
      <c r="AV29" s="45">
        <v>3</v>
      </c>
      <c r="AW29" s="45">
        <v>12</v>
      </c>
      <c r="AX29" s="45">
        <v>0</v>
      </c>
      <c r="AY29" s="186">
        <v>1662</v>
      </c>
      <c r="AZ29" s="45">
        <v>33</v>
      </c>
      <c r="BA29" s="45">
        <v>89</v>
      </c>
      <c r="BB29" s="45">
        <v>3</v>
      </c>
      <c r="BC29" s="45">
        <v>1213</v>
      </c>
      <c r="BD29" s="185">
        <v>66</v>
      </c>
    </row>
    <row r="30" spans="1:56" ht="15.75" x14ac:dyDescent="0.25">
      <c r="A30" s="31">
        <v>44145</v>
      </c>
      <c r="B30" s="45">
        <f t="shared" si="0"/>
        <v>1799</v>
      </c>
      <c r="C30" s="158">
        <v>36</v>
      </c>
      <c r="D30" s="46">
        <f t="shared" si="1"/>
        <v>287.32740790429875</v>
      </c>
      <c r="E30" s="142">
        <f t="shared" si="2"/>
        <v>2.0419739081111743</v>
      </c>
      <c r="F30" s="45">
        <v>0</v>
      </c>
      <c r="G30" s="45">
        <v>1799</v>
      </c>
      <c r="H30" s="45">
        <v>0</v>
      </c>
      <c r="I30" s="45">
        <v>714</v>
      </c>
      <c r="J30" s="45">
        <f t="shared" si="4"/>
        <v>1085</v>
      </c>
      <c r="K30" s="45">
        <v>15</v>
      </c>
      <c r="L30" s="45">
        <v>428</v>
      </c>
      <c r="M30" s="45">
        <v>105</v>
      </c>
      <c r="N30" s="45">
        <v>981</v>
      </c>
      <c r="O30" s="45">
        <v>116</v>
      </c>
      <c r="P30" s="45">
        <v>18</v>
      </c>
      <c r="Q30" s="45">
        <v>136</v>
      </c>
      <c r="R30" s="45">
        <v>0</v>
      </c>
      <c r="S30" s="45">
        <v>2</v>
      </c>
      <c r="T30" s="45">
        <v>4</v>
      </c>
      <c r="U30" s="45">
        <v>4</v>
      </c>
      <c r="V30" s="45">
        <v>60</v>
      </c>
      <c r="W30" s="45">
        <v>391</v>
      </c>
      <c r="X30" s="45">
        <v>562</v>
      </c>
      <c r="Y30" s="45">
        <v>776</v>
      </c>
      <c r="Z30" s="45">
        <v>9</v>
      </c>
      <c r="AA30" s="45">
        <v>179</v>
      </c>
      <c r="AB30" s="45">
        <v>169</v>
      </c>
      <c r="AC30" s="45">
        <v>948</v>
      </c>
      <c r="AD30" s="45">
        <v>17</v>
      </c>
      <c r="AE30" s="45">
        <v>477</v>
      </c>
      <c r="AF30" s="45">
        <v>1330</v>
      </c>
      <c r="AG30" s="45">
        <v>469</v>
      </c>
      <c r="AH30" s="45">
        <v>165</v>
      </c>
      <c r="AI30" s="45">
        <v>1484</v>
      </c>
      <c r="AJ30" s="45">
        <v>39</v>
      </c>
      <c r="AK30" s="45">
        <v>111</v>
      </c>
      <c r="AL30" s="45">
        <v>59</v>
      </c>
      <c r="AM30" s="45">
        <v>1718</v>
      </c>
      <c r="AN30" s="45">
        <v>17</v>
      </c>
      <c r="AO30" s="45">
        <v>5</v>
      </c>
      <c r="AP30" s="45">
        <v>1551</v>
      </c>
      <c r="AQ30" s="45">
        <v>246</v>
      </c>
      <c r="AR30" s="45">
        <v>2</v>
      </c>
      <c r="AS30" s="45">
        <v>49</v>
      </c>
      <c r="AT30" s="45">
        <v>1743</v>
      </c>
      <c r="AU30" s="45">
        <v>4</v>
      </c>
      <c r="AV30" s="45">
        <v>3</v>
      </c>
      <c r="AW30" s="45">
        <v>12</v>
      </c>
      <c r="AX30" s="45">
        <v>0</v>
      </c>
      <c r="AY30" s="186">
        <v>1696</v>
      </c>
      <c r="AZ30" s="45">
        <v>34</v>
      </c>
      <c r="BA30" s="45">
        <v>91</v>
      </c>
      <c r="BB30" s="45">
        <v>2</v>
      </c>
      <c r="BC30" s="45">
        <v>1217</v>
      </c>
      <c r="BD30" s="185">
        <v>66</v>
      </c>
    </row>
    <row r="31" spans="1:56" ht="15.75" x14ac:dyDescent="0.25">
      <c r="A31" s="31">
        <v>44146</v>
      </c>
      <c r="B31" s="45">
        <f t="shared" si="0"/>
        <v>1840</v>
      </c>
      <c r="C31" s="158">
        <v>41</v>
      </c>
      <c r="D31" s="46">
        <f t="shared" si="1"/>
        <v>293.87572570534167</v>
      </c>
      <c r="E31" s="142">
        <f t="shared" si="2"/>
        <v>2.2790439132851645</v>
      </c>
      <c r="F31" s="45">
        <v>0</v>
      </c>
      <c r="G31" s="45">
        <v>1840</v>
      </c>
      <c r="H31" s="45">
        <v>0</v>
      </c>
      <c r="I31" s="45">
        <v>732</v>
      </c>
      <c r="J31" s="45">
        <f t="shared" si="4"/>
        <v>1108</v>
      </c>
      <c r="K31" s="45">
        <v>15</v>
      </c>
      <c r="L31" s="45">
        <v>445</v>
      </c>
      <c r="M31" s="45">
        <v>107</v>
      </c>
      <c r="N31" s="45">
        <v>1002</v>
      </c>
      <c r="O31" s="45">
        <v>117</v>
      </c>
      <c r="P31" s="45">
        <v>18</v>
      </c>
      <c r="Q31" s="45">
        <v>136</v>
      </c>
      <c r="R31" s="45">
        <v>0</v>
      </c>
      <c r="S31" s="45">
        <v>2</v>
      </c>
      <c r="T31" s="45">
        <v>4</v>
      </c>
      <c r="U31" s="45">
        <v>4</v>
      </c>
      <c r="V31" s="45">
        <v>60</v>
      </c>
      <c r="W31" s="45">
        <v>406</v>
      </c>
      <c r="X31" s="45">
        <v>573</v>
      </c>
      <c r="Y31" s="45">
        <v>791</v>
      </c>
      <c r="Z31" s="45">
        <v>9</v>
      </c>
      <c r="AA31" s="45">
        <v>180</v>
      </c>
      <c r="AB31" s="45">
        <v>182</v>
      </c>
      <c r="AC31" s="45">
        <v>975</v>
      </c>
      <c r="AD31" s="45">
        <v>17</v>
      </c>
      <c r="AE31" s="45">
        <v>477</v>
      </c>
      <c r="AF31" s="45">
        <v>1365</v>
      </c>
      <c r="AG31" s="45">
        <v>475</v>
      </c>
      <c r="AH31" s="45">
        <v>180</v>
      </c>
      <c r="AI31" s="45">
        <v>1509</v>
      </c>
      <c r="AJ31" s="45">
        <v>40</v>
      </c>
      <c r="AK31" s="45">
        <v>111</v>
      </c>
      <c r="AL31" s="45">
        <v>65</v>
      </c>
      <c r="AM31" s="45">
        <v>1753</v>
      </c>
      <c r="AN31" s="45">
        <v>17</v>
      </c>
      <c r="AO31" s="45">
        <v>5</v>
      </c>
      <c r="AP31" s="45">
        <v>1586</v>
      </c>
      <c r="AQ31" s="45">
        <v>252</v>
      </c>
      <c r="AR31" s="45">
        <v>2</v>
      </c>
      <c r="AS31" s="45">
        <v>55</v>
      </c>
      <c r="AT31" s="45">
        <v>1778</v>
      </c>
      <c r="AU31" s="45">
        <v>4</v>
      </c>
      <c r="AV31" s="45">
        <v>3</v>
      </c>
      <c r="AW31" s="45">
        <v>12</v>
      </c>
      <c r="AX31" s="45">
        <v>0</v>
      </c>
      <c r="AY31" s="186">
        <v>1733</v>
      </c>
      <c r="AZ31" s="45">
        <v>37</v>
      </c>
      <c r="BA31" s="45">
        <v>95</v>
      </c>
      <c r="BB31" s="45">
        <v>4</v>
      </c>
      <c r="BC31" s="45">
        <v>1258</v>
      </c>
      <c r="BD31" s="185">
        <v>66</v>
      </c>
    </row>
    <row r="32" spans="1:56" ht="15.75" x14ac:dyDescent="0.25">
      <c r="A32" s="31">
        <v>44147</v>
      </c>
      <c r="B32" s="45">
        <f t="shared" si="0"/>
        <v>1879</v>
      </c>
      <c r="C32" s="158">
        <v>39</v>
      </c>
      <c r="D32" s="46">
        <f t="shared" si="1"/>
        <v>300.10461336974839</v>
      </c>
      <c r="E32" s="142">
        <f t="shared" si="2"/>
        <v>2.1195652173912976</v>
      </c>
      <c r="F32" s="45">
        <v>0</v>
      </c>
      <c r="G32" s="45">
        <v>1879</v>
      </c>
      <c r="H32" s="45">
        <v>0</v>
      </c>
      <c r="I32" s="45">
        <v>745</v>
      </c>
      <c r="J32" s="45">
        <f t="shared" si="4"/>
        <v>1134</v>
      </c>
      <c r="K32" s="45">
        <v>15</v>
      </c>
      <c r="L32" s="45">
        <v>459</v>
      </c>
      <c r="M32" s="45">
        <v>109</v>
      </c>
      <c r="N32" s="45">
        <v>1021</v>
      </c>
      <c r="O32" s="45">
        <v>118</v>
      </c>
      <c r="P32" s="45">
        <v>20</v>
      </c>
      <c r="Q32" s="45">
        <v>137</v>
      </c>
      <c r="R32" s="45">
        <v>0</v>
      </c>
      <c r="S32" s="45">
        <v>2</v>
      </c>
      <c r="T32" s="45">
        <v>4</v>
      </c>
      <c r="U32" s="45">
        <v>4</v>
      </c>
      <c r="V32" s="45">
        <v>61</v>
      </c>
      <c r="W32" s="45">
        <v>423</v>
      </c>
      <c r="X32" s="45">
        <v>580</v>
      </c>
      <c r="Y32" s="45">
        <v>805</v>
      </c>
      <c r="Z32" s="45">
        <v>9</v>
      </c>
      <c r="AA32" s="45">
        <v>182</v>
      </c>
      <c r="AB32" s="45">
        <v>196</v>
      </c>
      <c r="AC32" s="45">
        <v>995</v>
      </c>
      <c r="AD32" s="45">
        <v>17</v>
      </c>
      <c r="AE32" s="45">
        <v>480</v>
      </c>
      <c r="AF32" s="45">
        <v>1395</v>
      </c>
      <c r="AG32" s="45">
        <v>484</v>
      </c>
      <c r="AH32" s="45">
        <v>190</v>
      </c>
      <c r="AI32" s="45">
        <v>1534</v>
      </c>
      <c r="AJ32" s="45">
        <v>44</v>
      </c>
      <c r="AK32" s="45">
        <v>111</v>
      </c>
      <c r="AL32" s="45">
        <v>74</v>
      </c>
      <c r="AM32" s="45">
        <v>1783</v>
      </c>
      <c r="AN32" s="45">
        <v>17</v>
      </c>
      <c r="AO32" s="45">
        <v>5</v>
      </c>
      <c r="AP32" s="45">
        <v>1616</v>
      </c>
      <c r="AQ32" s="45">
        <v>261</v>
      </c>
      <c r="AR32" s="45">
        <v>2</v>
      </c>
      <c r="AS32" s="45">
        <v>64</v>
      </c>
      <c r="AT32" s="45">
        <v>1808</v>
      </c>
      <c r="AU32" s="45">
        <v>4</v>
      </c>
      <c r="AV32" s="45">
        <v>3</v>
      </c>
      <c r="AW32" s="45">
        <v>12</v>
      </c>
      <c r="AX32" s="45">
        <v>0</v>
      </c>
      <c r="AY32" s="186">
        <v>1771</v>
      </c>
      <c r="AZ32" s="45">
        <v>38</v>
      </c>
      <c r="BA32" s="45">
        <v>96</v>
      </c>
      <c r="BB32" s="45">
        <v>1</v>
      </c>
      <c r="BC32" s="45">
        <v>1317</v>
      </c>
      <c r="BD32" s="185">
        <v>66</v>
      </c>
    </row>
    <row r="33" spans="1:56" ht="15.75" x14ac:dyDescent="0.25">
      <c r="A33" s="31">
        <v>44148</v>
      </c>
      <c r="B33" s="45">
        <f t="shared" si="0"/>
        <v>1919</v>
      </c>
      <c r="C33" s="158">
        <v>40</v>
      </c>
      <c r="D33" s="46">
        <f t="shared" si="1"/>
        <v>306.49321610247318</v>
      </c>
      <c r="E33" s="142">
        <f t="shared" si="2"/>
        <v>2.1287919105907349</v>
      </c>
      <c r="F33" s="45">
        <v>0</v>
      </c>
      <c r="G33" s="45">
        <v>1919</v>
      </c>
      <c r="H33" s="45">
        <v>0</v>
      </c>
      <c r="I33" s="45">
        <v>761</v>
      </c>
      <c r="J33" s="45">
        <f t="shared" si="4"/>
        <v>1158</v>
      </c>
      <c r="K33" s="45">
        <v>15</v>
      </c>
      <c r="L33" s="45">
        <v>469</v>
      </c>
      <c r="M33" s="45">
        <v>117</v>
      </c>
      <c r="N33" s="45">
        <v>1028</v>
      </c>
      <c r="O33" s="45">
        <v>128</v>
      </c>
      <c r="P33" s="45">
        <v>23</v>
      </c>
      <c r="Q33" s="45">
        <v>139</v>
      </c>
      <c r="R33" s="45">
        <v>0</v>
      </c>
      <c r="S33" s="45">
        <v>2</v>
      </c>
      <c r="T33" s="45">
        <v>4</v>
      </c>
      <c r="U33" s="45">
        <v>4</v>
      </c>
      <c r="V33" s="45">
        <v>64</v>
      </c>
      <c r="W33" s="45">
        <v>442</v>
      </c>
      <c r="X33" s="45">
        <v>590</v>
      </c>
      <c r="Y33" s="45">
        <v>813</v>
      </c>
      <c r="Z33" s="45">
        <v>9</v>
      </c>
      <c r="AA33" s="45">
        <v>185</v>
      </c>
      <c r="AB33" s="45">
        <v>211</v>
      </c>
      <c r="AC33" s="45">
        <v>1015</v>
      </c>
      <c r="AD33" s="45">
        <v>17</v>
      </c>
      <c r="AE33" s="45">
        <v>482</v>
      </c>
      <c r="AF33" s="45">
        <v>1427</v>
      </c>
      <c r="AG33" s="45">
        <v>492</v>
      </c>
      <c r="AH33" s="45">
        <v>198</v>
      </c>
      <c r="AI33" s="45">
        <v>1566</v>
      </c>
      <c r="AJ33" s="45">
        <v>44</v>
      </c>
      <c r="AK33" s="45">
        <v>111</v>
      </c>
      <c r="AL33" s="45">
        <v>82</v>
      </c>
      <c r="AM33" s="45">
        <v>1815</v>
      </c>
      <c r="AN33" s="45">
        <v>17</v>
      </c>
      <c r="AO33" s="45">
        <v>5</v>
      </c>
      <c r="AP33" s="45">
        <v>1648</v>
      </c>
      <c r="AQ33" s="45">
        <v>269</v>
      </c>
      <c r="AR33" s="45">
        <v>2</v>
      </c>
      <c r="AS33" s="45">
        <v>72</v>
      </c>
      <c r="AT33" s="45">
        <v>1840</v>
      </c>
      <c r="AU33" s="45">
        <v>4</v>
      </c>
      <c r="AV33" s="45">
        <v>3</v>
      </c>
      <c r="AW33" s="45">
        <v>12</v>
      </c>
      <c r="AX33" s="45">
        <v>0</v>
      </c>
      <c r="AY33" s="186">
        <v>1810</v>
      </c>
      <c r="AZ33" s="45">
        <v>39</v>
      </c>
      <c r="BA33" s="45">
        <v>97</v>
      </c>
      <c r="BB33" s="45">
        <v>1</v>
      </c>
      <c r="BC33" s="45">
        <v>1357</v>
      </c>
      <c r="BD33" s="185">
        <v>66</v>
      </c>
    </row>
    <row r="34" spans="1:56" s="53" customFormat="1" ht="15" customHeight="1" x14ac:dyDescent="0.25">
      <c r="A34" s="31">
        <v>44149</v>
      </c>
      <c r="B34" s="45">
        <f t="shared" si="0"/>
        <v>1980</v>
      </c>
      <c r="C34" s="45">
        <v>61</v>
      </c>
      <c r="D34" s="46">
        <f t="shared" si="1"/>
        <v>316.23583526987852</v>
      </c>
      <c r="E34" s="142">
        <f t="shared" si="2"/>
        <v>3.1787389265242325</v>
      </c>
      <c r="F34" s="45">
        <v>0</v>
      </c>
      <c r="G34" s="45">
        <v>1980</v>
      </c>
      <c r="H34" s="45">
        <v>0</v>
      </c>
      <c r="I34" s="45">
        <v>786</v>
      </c>
      <c r="J34" s="45">
        <f t="shared" si="4"/>
        <v>1194</v>
      </c>
      <c r="K34" s="45">
        <v>15</v>
      </c>
      <c r="L34" s="45">
        <v>485</v>
      </c>
      <c r="M34" s="45">
        <v>120</v>
      </c>
      <c r="N34" s="45">
        <v>1059</v>
      </c>
      <c r="O34" s="45">
        <v>137</v>
      </c>
      <c r="P34" s="45">
        <v>23</v>
      </c>
      <c r="Q34" s="45">
        <v>141</v>
      </c>
      <c r="R34" s="45">
        <v>0</v>
      </c>
      <c r="S34" s="45">
        <v>2</v>
      </c>
      <c r="T34" s="45">
        <v>4</v>
      </c>
      <c r="U34" s="45">
        <v>4</v>
      </c>
      <c r="V34" s="45">
        <v>64</v>
      </c>
      <c r="W34" s="45">
        <v>455</v>
      </c>
      <c r="X34" s="45">
        <v>619</v>
      </c>
      <c r="Y34" s="45">
        <v>832</v>
      </c>
      <c r="Z34" s="45">
        <v>9</v>
      </c>
      <c r="AA34" s="45">
        <v>194</v>
      </c>
      <c r="AB34" s="45">
        <v>228</v>
      </c>
      <c r="AC34" s="45">
        <v>1049</v>
      </c>
      <c r="AD34" s="45">
        <v>17</v>
      </c>
      <c r="AE34" s="45">
        <v>483</v>
      </c>
      <c r="AF34" s="45">
        <v>1479</v>
      </c>
      <c r="AG34" s="45">
        <v>501</v>
      </c>
      <c r="AH34" s="45">
        <v>207</v>
      </c>
      <c r="AI34" s="45">
        <v>1618</v>
      </c>
      <c r="AJ34" s="45">
        <v>44</v>
      </c>
      <c r="AK34" s="45">
        <v>111</v>
      </c>
      <c r="AL34" s="45">
        <v>91</v>
      </c>
      <c r="AM34" s="45">
        <v>1867</v>
      </c>
      <c r="AN34" s="45">
        <v>17</v>
      </c>
      <c r="AO34" s="45">
        <v>5</v>
      </c>
      <c r="AP34" s="45">
        <v>1700</v>
      </c>
      <c r="AQ34" s="45">
        <v>278</v>
      </c>
      <c r="AR34" s="45">
        <v>2</v>
      </c>
      <c r="AS34" s="45">
        <v>81</v>
      </c>
      <c r="AT34" s="45">
        <v>1892</v>
      </c>
      <c r="AU34" s="45">
        <v>4</v>
      </c>
      <c r="AV34" s="45">
        <v>3</v>
      </c>
      <c r="AW34" s="45">
        <v>12</v>
      </c>
      <c r="AX34" s="45">
        <v>0</v>
      </c>
      <c r="AY34" s="186">
        <v>1869</v>
      </c>
      <c r="AZ34" s="45">
        <v>59</v>
      </c>
      <c r="BA34" s="45">
        <v>99</v>
      </c>
      <c r="BB34" s="45">
        <v>2</v>
      </c>
      <c r="BC34" s="45">
        <v>1397</v>
      </c>
      <c r="BD34" s="45">
        <v>66</v>
      </c>
    </row>
    <row r="35" spans="1:56" ht="15.75" x14ac:dyDescent="0.25">
      <c r="A35" s="31">
        <v>44150</v>
      </c>
      <c r="B35" s="45">
        <f t="shared" si="0"/>
        <v>2052</v>
      </c>
      <c r="C35" s="158">
        <v>72</v>
      </c>
      <c r="D35" s="46">
        <f t="shared" si="1"/>
        <v>327.73532018878319</v>
      </c>
      <c r="E35" s="142">
        <f t="shared" si="2"/>
        <v>3.6363636363636402</v>
      </c>
      <c r="F35" s="45">
        <v>0</v>
      </c>
      <c r="G35" s="45">
        <v>2052</v>
      </c>
      <c r="H35" s="45">
        <v>0</v>
      </c>
      <c r="I35" s="45">
        <v>812</v>
      </c>
      <c r="J35" s="45">
        <f t="shared" si="4"/>
        <v>1240</v>
      </c>
      <c r="K35" s="45">
        <v>16</v>
      </c>
      <c r="L35" s="45">
        <v>514</v>
      </c>
      <c r="M35" s="45">
        <v>124</v>
      </c>
      <c r="N35" s="45">
        <v>1095</v>
      </c>
      <c r="O35" s="45">
        <v>138</v>
      </c>
      <c r="P35" s="45">
        <v>23</v>
      </c>
      <c r="Q35" s="45">
        <v>142</v>
      </c>
      <c r="R35" s="45">
        <v>0</v>
      </c>
      <c r="S35" s="45">
        <v>2</v>
      </c>
      <c r="T35" s="45">
        <v>4</v>
      </c>
      <c r="U35" s="45">
        <v>5</v>
      </c>
      <c r="V35" s="45">
        <v>68</v>
      </c>
      <c r="W35" s="45">
        <v>469</v>
      </c>
      <c r="X35" s="45">
        <v>651</v>
      </c>
      <c r="Y35" s="45">
        <v>853</v>
      </c>
      <c r="Z35" s="45">
        <v>9</v>
      </c>
      <c r="AA35" s="45">
        <v>195</v>
      </c>
      <c r="AB35" s="45">
        <v>250</v>
      </c>
      <c r="AC35" s="45">
        <v>1088</v>
      </c>
      <c r="AD35" s="45">
        <v>17</v>
      </c>
      <c r="AE35" s="45">
        <v>493</v>
      </c>
      <c r="AF35" s="45">
        <v>1545</v>
      </c>
      <c r="AG35" s="45">
        <v>507</v>
      </c>
      <c r="AH35" s="45">
        <v>213</v>
      </c>
      <c r="AI35" s="45">
        <v>1684</v>
      </c>
      <c r="AJ35" s="45">
        <v>44</v>
      </c>
      <c r="AK35" s="45">
        <v>111</v>
      </c>
      <c r="AL35" s="45">
        <v>97</v>
      </c>
      <c r="AM35" s="45">
        <v>1933</v>
      </c>
      <c r="AN35" s="45">
        <v>17</v>
      </c>
      <c r="AO35" s="45">
        <v>5</v>
      </c>
      <c r="AP35" s="45">
        <v>1766</v>
      </c>
      <c r="AQ35" s="45">
        <v>284</v>
      </c>
      <c r="AR35" s="45">
        <v>2</v>
      </c>
      <c r="AS35" s="45">
        <v>89</v>
      </c>
      <c r="AT35" s="45">
        <v>1956</v>
      </c>
      <c r="AU35" s="45">
        <v>4</v>
      </c>
      <c r="AV35" s="45">
        <v>3</v>
      </c>
      <c r="AW35" s="45">
        <v>12</v>
      </c>
      <c r="AX35" s="45">
        <v>0</v>
      </c>
      <c r="AY35" s="186">
        <v>1937</v>
      </c>
      <c r="AZ35" s="45">
        <v>68</v>
      </c>
      <c r="BA35" s="45">
        <v>103</v>
      </c>
      <c r="BB35" s="45">
        <v>4</v>
      </c>
      <c r="BC35" s="45">
        <v>1456</v>
      </c>
      <c r="BD35" s="185">
        <v>66</v>
      </c>
    </row>
    <row r="36" spans="1:56" s="53" customFormat="1" ht="15.75" x14ac:dyDescent="0.25">
      <c r="A36" s="31">
        <v>44151</v>
      </c>
      <c r="B36" s="45">
        <f t="shared" si="0"/>
        <v>2100</v>
      </c>
      <c r="C36" s="45">
        <v>48</v>
      </c>
      <c r="D36" s="46">
        <f t="shared" si="1"/>
        <v>335.40164346805301</v>
      </c>
      <c r="E36" s="142">
        <f t="shared" si="2"/>
        <v>2.339181286549703</v>
      </c>
      <c r="F36" s="45">
        <v>0</v>
      </c>
      <c r="G36" s="45">
        <v>2100</v>
      </c>
      <c r="H36" s="45">
        <v>0</v>
      </c>
      <c r="I36" s="45">
        <v>828</v>
      </c>
      <c r="J36" s="45">
        <f t="shared" si="4"/>
        <v>1272</v>
      </c>
      <c r="K36" s="45">
        <v>16</v>
      </c>
      <c r="L36" s="45">
        <v>539</v>
      </c>
      <c r="M36" s="45">
        <v>125</v>
      </c>
      <c r="N36" s="45">
        <v>1112</v>
      </c>
      <c r="O36" s="45">
        <v>141</v>
      </c>
      <c r="P36" s="45">
        <v>24</v>
      </c>
      <c r="Q36" s="45">
        <v>143</v>
      </c>
      <c r="R36" s="45">
        <v>0</v>
      </c>
      <c r="S36" s="45">
        <v>2</v>
      </c>
      <c r="T36" s="45">
        <v>4</v>
      </c>
      <c r="U36" s="45">
        <v>5</v>
      </c>
      <c r="V36" s="45">
        <v>73</v>
      </c>
      <c r="W36" s="45">
        <v>480</v>
      </c>
      <c r="X36" s="45">
        <v>675</v>
      </c>
      <c r="Y36" s="45">
        <v>861</v>
      </c>
      <c r="Z36" s="45">
        <v>9</v>
      </c>
      <c r="AA36" s="45">
        <v>198</v>
      </c>
      <c r="AB36" s="45">
        <v>262</v>
      </c>
      <c r="AC36" s="45">
        <v>1113</v>
      </c>
      <c r="AD36" s="45">
        <v>17</v>
      </c>
      <c r="AE36" s="45">
        <v>501</v>
      </c>
      <c r="AF36" s="45">
        <v>1583</v>
      </c>
      <c r="AG36" s="45">
        <v>517</v>
      </c>
      <c r="AH36" s="45">
        <v>223</v>
      </c>
      <c r="AI36" s="45">
        <v>1722</v>
      </c>
      <c r="AJ36" s="45">
        <v>44</v>
      </c>
      <c r="AK36" s="45">
        <v>111</v>
      </c>
      <c r="AL36" s="45">
        <v>107</v>
      </c>
      <c r="AM36" s="45">
        <v>1971</v>
      </c>
      <c r="AN36" s="45">
        <v>17</v>
      </c>
      <c r="AO36" s="45">
        <v>5</v>
      </c>
      <c r="AP36" s="45">
        <v>1804</v>
      </c>
      <c r="AQ36" s="45">
        <v>294</v>
      </c>
      <c r="AR36" s="45">
        <v>2</v>
      </c>
      <c r="AS36" s="45">
        <v>99</v>
      </c>
      <c r="AT36" s="45">
        <v>1994</v>
      </c>
      <c r="AU36" s="45">
        <v>4</v>
      </c>
      <c r="AV36" s="45">
        <v>3</v>
      </c>
      <c r="AW36" s="45">
        <v>12</v>
      </c>
      <c r="AX36" s="45">
        <v>0</v>
      </c>
      <c r="AY36" s="186">
        <v>1982</v>
      </c>
      <c r="AZ36" s="45">
        <v>45</v>
      </c>
      <c r="BA36" s="45">
        <v>106</v>
      </c>
      <c r="BB36" s="45">
        <v>3</v>
      </c>
      <c r="BC36" s="45">
        <v>1471</v>
      </c>
      <c r="BD36" s="45">
        <v>66</v>
      </c>
    </row>
    <row r="37" spans="1:56" ht="15.75" x14ac:dyDescent="0.25">
      <c r="A37" s="31">
        <v>44152</v>
      </c>
      <c r="B37" s="45">
        <f t="shared" si="0"/>
        <v>2172</v>
      </c>
      <c r="C37" s="158">
        <v>72</v>
      </c>
      <c r="D37" s="46">
        <f t="shared" si="1"/>
        <v>346.90112838695768</v>
      </c>
      <c r="E37" s="142">
        <f t="shared" si="2"/>
        <v>3.4285714285714306</v>
      </c>
      <c r="F37" s="45">
        <v>0</v>
      </c>
      <c r="G37" s="45">
        <v>2172</v>
      </c>
      <c r="H37" s="45">
        <v>0</v>
      </c>
      <c r="I37" s="45">
        <v>904</v>
      </c>
      <c r="J37" s="45">
        <f t="shared" si="4"/>
        <v>1268</v>
      </c>
      <c r="K37" s="45">
        <v>17</v>
      </c>
      <c r="L37" s="45">
        <v>564</v>
      </c>
      <c r="M37" s="45">
        <v>132</v>
      </c>
      <c r="N37" s="45">
        <v>1146</v>
      </c>
      <c r="O37" s="45">
        <v>145</v>
      </c>
      <c r="P37" s="45">
        <v>24</v>
      </c>
      <c r="Q37" s="45">
        <v>144</v>
      </c>
      <c r="R37" s="45">
        <v>0</v>
      </c>
      <c r="S37" s="45">
        <v>2</v>
      </c>
      <c r="T37" s="45">
        <v>5</v>
      </c>
      <c r="U37" s="45">
        <v>5</v>
      </c>
      <c r="V37" s="45">
        <v>75</v>
      </c>
      <c r="W37" s="45">
        <v>495</v>
      </c>
      <c r="X37" s="45">
        <v>699</v>
      </c>
      <c r="Y37" s="45">
        <v>891</v>
      </c>
      <c r="Z37" s="45">
        <v>9</v>
      </c>
      <c r="AA37" s="45">
        <v>202</v>
      </c>
      <c r="AB37" s="45">
        <v>282</v>
      </c>
      <c r="AC37" s="45">
        <v>1149</v>
      </c>
      <c r="AD37" s="45">
        <v>17</v>
      </c>
      <c r="AE37" s="45">
        <v>513</v>
      </c>
      <c r="AF37" s="45">
        <v>1638</v>
      </c>
      <c r="AG37" s="45">
        <v>534</v>
      </c>
      <c r="AH37" s="45">
        <v>240</v>
      </c>
      <c r="AI37" s="45">
        <v>1777</v>
      </c>
      <c r="AJ37" s="45">
        <v>44</v>
      </c>
      <c r="AK37" s="45">
        <v>111</v>
      </c>
      <c r="AL37" s="45">
        <v>124</v>
      </c>
      <c r="AM37" s="45">
        <v>2026</v>
      </c>
      <c r="AN37" s="45">
        <v>17</v>
      </c>
      <c r="AO37" s="45">
        <v>5</v>
      </c>
      <c r="AP37" s="45">
        <v>1859</v>
      </c>
      <c r="AQ37" s="45">
        <v>311</v>
      </c>
      <c r="AR37" s="45">
        <v>2</v>
      </c>
      <c r="AS37" s="45">
        <v>116</v>
      </c>
      <c r="AT37" s="45">
        <v>2049</v>
      </c>
      <c r="AU37" s="45">
        <v>4</v>
      </c>
      <c r="AV37" s="45">
        <v>3</v>
      </c>
      <c r="AW37" s="45">
        <v>12</v>
      </c>
      <c r="AX37" s="45">
        <v>0</v>
      </c>
      <c r="AY37" s="186">
        <v>2054</v>
      </c>
      <c r="AZ37" s="45">
        <v>72</v>
      </c>
      <c r="BA37" s="45">
        <v>106</v>
      </c>
      <c r="BB37" s="45">
        <v>0</v>
      </c>
      <c r="BC37" s="45">
        <v>1486</v>
      </c>
      <c r="BD37" s="185">
        <v>66</v>
      </c>
    </row>
    <row r="38" spans="1:56" ht="15.75" x14ac:dyDescent="0.25">
      <c r="A38" s="31">
        <v>44153</v>
      </c>
      <c r="B38" s="45">
        <f t="shared" si="0"/>
        <v>2250</v>
      </c>
      <c r="C38" s="158">
        <v>78</v>
      </c>
      <c r="D38" s="46">
        <f t="shared" si="1"/>
        <v>359.35890371577108</v>
      </c>
      <c r="E38" s="142">
        <f t="shared" si="2"/>
        <v>3.5911602209944817</v>
      </c>
      <c r="F38" s="45">
        <v>0</v>
      </c>
      <c r="G38" s="45">
        <v>2250</v>
      </c>
      <c r="H38" s="45">
        <v>0</v>
      </c>
      <c r="I38" s="45">
        <v>943</v>
      </c>
      <c r="J38" s="45">
        <f t="shared" si="4"/>
        <v>1307</v>
      </c>
      <c r="K38" s="45">
        <v>19</v>
      </c>
      <c r="L38" s="45">
        <v>604</v>
      </c>
      <c r="M38" s="45">
        <v>137</v>
      </c>
      <c r="N38" s="45">
        <v>1174</v>
      </c>
      <c r="O38" s="45">
        <v>148</v>
      </c>
      <c r="P38" s="45">
        <v>24</v>
      </c>
      <c r="Q38" s="45">
        <v>144</v>
      </c>
      <c r="R38" s="45">
        <v>0</v>
      </c>
      <c r="S38" s="45">
        <v>2</v>
      </c>
      <c r="T38" s="45">
        <v>6</v>
      </c>
      <c r="U38" s="45">
        <v>6</v>
      </c>
      <c r="V38" s="45">
        <v>79</v>
      </c>
      <c r="W38" s="45">
        <v>508</v>
      </c>
      <c r="X38" s="45">
        <v>730</v>
      </c>
      <c r="Y38" s="45">
        <v>919</v>
      </c>
      <c r="Z38" s="45">
        <v>9</v>
      </c>
      <c r="AA38" s="45">
        <v>205</v>
      </c>
      <c r="AB38" s="45">
        <v>304</v>
      </c>
      <c r="AC38" s="45">
        <v>1193</v>
      </c>
      <c r="AD38" s="45">
        <v>17</v>
      </c>
      <c r="AE38" s="45">
        <v>522</v>
      </c>
      <c r="AF38" s="45">
        <v>1698</v>
      </c>
      <c r="AG38" s="45">
        <v>552</v>
      </c>
      <c r="AH38" s="45">
        <v>258</v>
      </c>
      <c r="AI38" s="45">
        <v>1837</v>
      </c>
      <c r="AJ38" s="45">
        <v>44</v>
      </c>
      <c r="AK38" s="45">
        <v>111</v>
      </c>
      <c r="AL38" s="45">
        <v>142</v>
      </c>
      <c r="AM38" s="45">
        <v>2086</v>
      </c>
      <c r="AN38" s="45">
        <v>17</v>
      </c>
      <c r="AO38" s="45">
        <v>5</v>
      </c>
      <c r="AP38" s="45">
        <v>1919</v>
      </c>
      <c r="AQ38" s="45">
        <v>329</v>
      </c>
      <c r="AR38" s="45">
        <v>2</v>
      </c>
      <c r="AS38" s="45">
        <v>134</v>
      </c>
      <c r="AT38" s="45">
        <v>2109</v>
      </c>
      <c r="AU38" s="45">
        <v>4</v>
      </c>
      <c r="AV38" s="45">
        <v>3</v>
      </c>
      <c r="AW38" s="45">
        <v>12</v>
      </c>
      <c r="AX38" s="45">
        <v>0</v>
      </c>
      <c r="AY38" s="186">
        <v>2132</v>
      </c>
      <c r="AZ38" s="45">
        <v>78</v>
      </c>
      <c r="BA38" s="45">
        <v>106</v>
      </c>
      <c r="BB38" s="45">
        <v>0</v>
      </c>
      <c r="BC38" s="45">
        <v>1486</v>
      </c>
      <c r="BD38" s="185">
        <v>67</v>
      </c>
    </row>
    <row r="39" spans="1:56" ht="15.75" x14ac:dyDescent="0.25">
      <c r="A39" s="31">
        <v>44154</v>
      </c>
      <c r="B39" s="45">
        <f t="shared" si="0"/>
        <v>2312</v>
      </c>
      <c r="C39" s="158">
        <v>62</v>
      </c>
      <c r="D39" s="46">
        <f t="shared" si="1"/>
        <v>369.26123795149454</v>
      </c>
      <c r="E39" s="142">
        <f t="shared" si="2"/>
        <v>2.75555555555556</v>
      </c>
      <c r="F39" s="45">
        <v>0</v>
      </c>
      <c r="G39" s="45">
        <v>2312</v>
      </c>
      <c r="H39" s="45">
        <v>0</v>
      </c>
      <c r="I39" s="45">
        <v>966</v>
      </c>
      <c r="J39" s="45">
        <f t="shared" si="4"/>
        <v>1346</v>
      </c>
      <c r="K39" s="45">
        <v>21</v>
      </c>
      <c r="L39" s="45">
        <v>625</v>
      </c>
      <c r="M39" s="45">
        <v>141</v>
      </c>
      <c r="N39" s="45">
        <v>1193</v>
      </c>
      <c r="O39" s="45">
        <v>156</v>
      </c>
      <c r="P39" s="45">
        <v>26</v>
      </c>
      <c r="Q39" s="45">
        <v>150</v>
      </c>
      <c r="R39" s="45">
        <v>0</v>
      </c>
      <c r="S39" s="45">
        <v>3</v>
      </c>
      <c r="T39" s="45">
        <v>6</v>
      </c>
      <c r="U39" s="45">
        <v>7</v>
      </c>
      <c r="V39" s="45">
        <v>81</v>
      </c>
      <c r="W39" s="45">
        <v>536</v>
      </c>
      <c r="X39" s="45">
        <v>749</v>
      </c>
      <c r="Y39" s="45">
        <v>930</v>
      </c>
      <c r="Z39" s="45">
        <v>9</v>
      </c>
      <c r="AA39" s="45">
        <v>213</v>
      </c>
      <c r="AB39" s="45">
        <v>320</v>
      </c>
      <c r="AC39" s="45">
        <v>1226</v>
      </c>
      <c r="AD39" s="45">
        <v>17</v>
      </c>
      <c r="AE39" s="45">
        <v>527</v>
      </c>
      <c r="AF39" s="45">
        <v>1749</v>
      </c>
      <c r="AG39" s="45">
        <v>563</v>
      </c>
      <c r="AH39" s="45">
        <v>269</v>
      </c>
      <c r="AI39" s="45">
        <v>1888</v>
      </c>
      <c r="AJ39" s="45">
        <v>44</v>
      </c>
      <c r="AK39" s="45">
        <v>111</v>
      </c>
      <c r="AL39" s="45">
        <v>153</v>
      </c>
      <c r="AM39" s="45">
        <v>2137</v>
      </c>
      <c r="AN39" s="45">
        <v>17</v>
      </c>
      <c r="AO39" s="45">
        <v>5</v>
      </c>
      <c r="AP39" s="45">
        <v>1970</v>
      </c>
      <c r="AQ39" s="45">
        <v>340</v>
      </c>
      <c r="AR39" s="45">
        <v>2</v>
      </c>
      <c r="AS39" s="45">
        <v>145</v>
      </c>
      <c r="AT39" s="45">
        <v>2160</v>
      </c>
      <c r="AU39" s="45">
        <v>4</v>
      </c>
      <c r="AV39" s="45">
        <v>3</v>
      </c>
      <c r="AW39" s="45">
        <v>12</v>
      </c>
      <c r="AX39" s="45">
        <v>0</v>
      </c>
      <c r="AY39" s="186">
        <v>2192</v>
      </c>
      <c r="AZ39" s="45">
        <v>60</v>
      </c>
      <c r="BA39" s="45">
        <v>108</v>
      </c>
      <c r="BB39" s="45">
        <v>2</v>
      </c>
      <c r="BC39" s="45">
        <v>1486</v>
      </c>
      <c r="BD39" s="185">
        <v>68</v>
      </c>
    </row>
    <row r="40" spans="1:56" ht="15.75" x14ac:dyDescent="0.25">
      <c r="A40" s="31">
        <v>44155</v>
      </c>
      <c r="B40" s="45">
        <f t="shared" si="0"/>
        <v>2386</v>
      </c>
      <c r="C40" s="158">
        <v>74</v>
      </c>
      <c r="D40" s="46">
        <f t="shared" si="1"/>
        <v>381.08015300703545</v>
      </c>
      <c r="E40" s="142">
        <f t="shared" si="2"/>
        <v>3.2006920415224869</v>
      </c>
      <c r="F40" s="45">
        <v>0</v>
      </c>
      <c r="G40" s="45">
        <v>2386</v>
      </c>
      <c r="H40" s="45">
        <v>0</v>
      </c>
      <c r="I40" s="45">
        <v>1006</v>
      </c>
      <c r="J40" s="45">
        <f t="shared" si="4"/>
        <v>1380</v>
      </c>
      <c r="K40" s="45">
        <v>21</v>
      </c>
      <c r="L40" s="45">
        <v>651</v>
      </c>
      <c r="M40" s="45">
        <v>142</v>
      </c>
      <c r="N40" s="45">
        <v>1236</v>
      </c>
      <c r="O40" s="45">
        <v>159</v>
      </c>
      <c r="P40" s="45">
        <v>27</v>
      </c>
      <c r="Q40" s="45">
        <v>150</v>
      </c>
      <c r="R40" s="45">
        <v>0</v>
      </c>
      <c r="S40" s="45">
        <v>3</v>
      </c>
      <c r="T40" s="45">
        <v>6</v>
      </c>
      <c r="U40" s="45">
        <v>7</v>
      </c>
      <c r="V40" s="45">
        <v>82</v>
      </c>
      <c r="W40" s="45">
        <v>556</v>
      </c>
      <c r="X40" s="45">
        <v>764</v>
      </c>
      <c r="Y40" s="45">
        <v>968</v>
      </c>
      <c r="Z40" s="45">
        <v>9</v>
      </c>
      <c r="AA40" s="45">
        <v>216</v>
      </c>
      <c r="AB40" s="45">
        <v>341</v>
      </c>
      <c r="AC40" s="45">
        <v>1268</v>
      </c>
      <c r="AD40" s="45">
        <v>17</v>
      </c>
      <c r="AE40" s="45">
        <v>535</v>
      </c>
      <c r="AF40" s="45">
        <v>1812</v>
      </c>
      <c r="AG40" s="45">
        <v>574</v>
      </c>
      <c r="AH40" s="45">
        <v>280</v>
      </c>
      <c r="AI40" s="45">
        <v>1951</v>
      </c>
      <c r="AJ40" s="45">
        <v>44</v>
      </c>
      <c r="AK40" s="45">
        <v>111</v>
      </c>
      <c r="AL40" s="45">
        <v>164</v>
      </c>
      <c r="AM40" s="45">
        <v>2200</v>
      </c>
      <c r="AN40" s="45">
        <v>17</v>
      </c>
      <c r="AO40" s="45">
        <v>5</v>
      </c>
      <c r="AP40" s="45">
        <v>2033</v>
      </c>
      <c r="AQ40" s="45">
        <v>351</v>
      </c>
      <c r="AR40" s="45">
        <v>2</v>
      </c>
      <c r="AS40" s="45">
        <v>156</v>
      </c>
      <c r="AT40" s="45">
        <v>2223</v>
      </c>
      <c r="AU40" s="45">
        <v>4</v>
      </c>
      <c r="AV40" s="45">
        <v>3</v>
      </c>
      <c r="AW40" s="45">
        <v>12</v>
      </c>
      <c r="AX40" s="45">
        <v>0</v>
      </c>
      <c r="AY40" s="186">
        <v>2266</v>
      </c>
      <c r="AZ40" s="45">
        <v>74</v>
      </c>
      <c r="BA40" s="45">
        <v>108</v>
      </c>
      <c r="BB40" s="45">
        <v>0</v>
      </c>
      <c r="BC40" s="45">
        <v>1674</v>
      </c>
      <c r="BD40" s="185">
        <v>69</v>
      </c>
    </row>
    <row r="41" spans="1:56" ht="15.75" x14ac:dyDescent="0.25">
      <c r="A41" s="31">
        <v>44156</v>
      </c>
      <c r="B41" s="45">
        <f t="shared" si="0"/>
        <v>2447</v>
      </c>
      <c r="C41" s="158">
        <v>61</v>
      </c>
      <c r="D41" s="46">
        <f t="shared" si="1"/>
        <v>390.82277217444079</v>
      </c>
      <c r="E41" s="142">
        <f t="shared" si="2"/>
        <v>2.5565800502933769</v>
      </c>
      <c r="F41" s="45">
        <v>0</v>
      </c>
      <c r="G41" s="45">
        <v>2447</v>
      </c>
      <c r="H41" s="45">
        <v>0</v>
      </c>
      <c r="I41" s="45">
        <v>1033</v>
      </c>
      <c r="J41" s="45">
        <f t="shared" si="4"/>
        <v>1414</v>
      </c>
      <c r="K41" s="45">
        <v>23</v>
      </c>
      <c r="L41" s="45">
        <v>671</v>
      </c>
      <c r="M41" s="45">
        <v>146</v>
      </c>
      <c r="N41" s="45">
        <v>1262</v>
      </c>
      <c r="O41" s="45">
        <v>165</v>
      </c>
      <c r="P41" s="45">
        <v>30</v>
      </c>
      <c r="Q41" s="45">
        <v>150</v>
      </c>
      <c r="R41" s="45">
        <v>0</v>
      </c>
      <c r="S41" s="45">
        <v>4</v>
      </c>
      <c r="T41" s="45">
        <v>7</v>
      </c>
      <c r="U41" s="45">
        <v>9</v>
      </c>
      <c r="V41" s="45">
        <v>96</v>
      </c>
      <c r="W41" s="45">
        <v>569</v>
      </c>
      <c r="X41" s="45">
        <v>778</v>
      </c>
      <c r="Y41" s="45">
        <v>984</v>
      </c>
      <c r="Z41" s="45">
        <v>9</v>
      </c>
      <c r="AA41" s="45">
        <v>222</v>
      </c>
      <c r="AB41" s="45">
        <v>357</v>
      </c>
      <c r="AC41" s="45">
        <v>1298</v>
      </c>
      <c r="AD41" s="45">
        <v>17</v>
      </c>
      <c r="AE41" s="45">
        <v>544</v>
      </c>
      <c r="AF41" s="45">
        <v>1863</v>
      </c>
      <c r="AG41" s="45">
        <v>584</v>
      </c>
      <c r="AH41" s="45">
        <v>290</v>
      </c>
      <c r="AI41" s="45">
        <v>2002</v>
      </c>
      <c r="AJ41" s="45">
        <v>44</v>
      </c>
      <c r="AK41" s="45">
        <v>111</v>
      </c>
      <c r="AL41" s="45">
        <v>174</v>
      </c>
      <c r="AM41" s="45">
        <v>2251</v>
      </c>
      <c r="AN41" s="45">
        <v>17</v>
      </c>
      <c r="AO41" s="45">
        <v>5</v>
      </c>
      <c r="AP41" s="45">
        <v>2084</v>
      </c>
      <c r="AQ41" s="45">
        <v>361</v>
      </c>
      <c r="AR41" s="45">
        <v>2</v>
      </c>
      <c r="AS41" s="45">
        <v>166</v>
      </c>
      <c r="AT41" s="45">
        <v>2274</v>
      </c>
      <c r="AU41" s="45">
        <v>4</v>
      </c>
      <c r="AV41" s="45">
        <v>3</v>
      </c>
      <c r="AW41" s="45">
        <v>12</v>
      </c>
      <c r="AX41" s="45">
        <v>0</v>
      </c>
      <c r="AY41" s="186">
        <v>2327</v>
      </c>
      <c r="AZ41" s="45">
        <v>61</v>
      </c>
      <c r="BA41" s="45">
        <v>108</v>
      </c>
      <c r="BB41" s="45">
        <v>0</v>
      </c>
      <c r="BC41" s="45">
        <v>1817</v>
      </c>
      <c r="BD41" s="185">
        <v>70</v>
      </c>
    </row>
    <row r="42" spans="1:56" ht="15.75" x14ac:dyDescent="0.25">
      <c r="A42" s="31">
        <v>44157</v>
      </c>
      <c r="B42" s="45">
        <f t="shared" si="0"/>
        <v>2512</v>
      </c>
      <c r="C42" s="158">
        <v>65</v>
      </c>
      <c r="D42" s="46">
        <f t="shared" si="1"/>
        <v>401.20425161511861</v>
      </c>
      <c r="E42" s="142">
        <f t="shared" si="2"/>
        <v>2.656313853698407</v>
      </c>
      <c r="F42" s="45">
        <v>0</v>
      </c>
      <c r="G42" s="45">
        <v>2512</v>
      </c>
      <c r="H42" s="45">
        <v>0</v>
      </c>
      <c r="I42" s="45">
        <v>1057</v>
      </c>
      <c r="J42" s="45">
        <f t="shared" si="4"/>
        <v>1455</v>
      </c>
      <c r="K42" s="45">
        <v>23</v>
      </c>
      <c r="L42" s="45">
        <v>704</v>
      </c>
      <c r="M42" s="45">
        <v>149</v>
      </c>
      <c r="N42" s="45">
        <v>1286</v>
      </c>
      <c r="O42" s="45">
        <v>168</v>
      </c>
      <c r="P42" s="45">
        <v>31</v>
      </c>
      <c r="Q42" s="45">
        <v>151</v>
      </c>
      <c r="R42" s="45">
        <v>0</v>
      </c>
      <c r="S42" s="45">
        <v>4</v>
      </c>
      <c r="T42" s="45">
        <v>7</v>
      </c>
      <c r="U42" s="45">
        <v>9</v>
      </c>
      <c r="V42" s="45">
        <v>100</v>
      </c>
      <c r="W42" s="45">
        <v>587</v>
      </c>
      <c r="X42" s="45">
        <v>799</v>
      </c>
      <c r="Y42" s="45">
        <v>1006</v>
      </c>
      <c r="Z42" s="45">
        <v>9</v>
      </c>
      <c r="AA42" s="45">
        <v>225</v>
      </c>
      <c r="AB42" s="45">
        <v>375</v>
      </c>
      <c r="AC42" s="45">
        <v>1332</v>
      </c>
      <c r="AD42" s="45">
        <v>17</v>
      </c>
      <c r="AE42" s="45">
        <v>554</v>
      </c>
      <c r="AF42" s="45">
        <v>1913</v>
      </c>
      <c r="AG42" s="45">
        <v>599</v>
      </c>
      <c r="AH42" s="45">
        <v>305</v>
      </c>
      <c r="AI42" s="45">
        <v>2052</v>
      </c>
      <c r="AJ42" s="45">
        <v>44</v>
      </c>
      <c r="AK42" s="45">
        <v>111</v>
      </c>
      <c r="AL42" s="45">
        <v>189</v>
      </c>
      <c r="AM42" s="45">
        <v>2301</v>
      </c>
      <c r="AN42" s="45">
        <v>17</v>
      </c>
      <c r="AO42" s="45">
        <v>5</v>
      </c>
      <c r="AP42" s="45">
        <v>2134</v>
      </c>
      <c r="AQ42" s="45">
        <v>376</v>
      </c>
      <c r="AR42" s="45">
        <v>2</v>
      </c>
      <c r="AS42" s="45">
        <v>181</v>
      </c>
      <c r="AT42" s="45">
        <v>2324</v>
      </c>
      <c r="AU42" s="45">
        <v>4</v>
      </c>
      <c r="AV42" s="45">
        <v>3</v>
      </c>
      <c r="AW42" s="45">
        <v>12</v>
      </c>
      <c r="AX42" s="45">
        <v>0</v>
      </c>
      <c r="AY42" s="186">
        <v>2392</v>
      </c>
      <c r="AZ42" s="45">
        <v>65</v>
      </c>
      <c r="BA42" s="45">
        <v>108</v>
      </c>
      <c r="BB42" s="45">
        <v>0</v>
      </c>
      <c r="BC42" s="45">
        <v>1967</v>
      </c>
      <c r="BD42" s="185">
        <v>71</v>
      </c>
    </row>
    <row r="43" spans="1:56" ht="15.75" x14ac:dyDescent="0.25">
      <c r="A43" s="31">
        <v>44158</v>
      </c>
      <c r="B43" s="45">
        <f t="shared" si="0"/>
        <v>2592</v>
      </c>
      <c r="C43" s="158">
        <v>80</v>
      </c>
      <c r="D43" s="46">
        <f t="shared" si="1"/>
        <v>413.98145708056825</v>
      </c>
      <c r="E43" s="142">
        <f t="shared" si="2"/>
        <v>3.1847133757961785</v>
      </c>
      <c r="F43" s="45">
        <v>0</v>
      </c>
      <c r="G43" s="45">
        <v>2592</v>
      </c>
      <c r="H43" s="45">
        <v>0</v>
      </c>
      <c r="I43" s="45">
        <v>1090</v>
      </c>
      <c r="J43" s="45">
        <f t="shared" si="4"/>
        <v>1502</v>
      </c>
      <c r="K43" s="45">
        <v>23</v>
      </c>
      <c r="L43" s="45">
        <v>726</v>
      </c>
      <c r="M43" s="45">
        <v>171</v>
      </c>
      <c r="N43" s="45">
        <v>1316</v>
      </c>
      <c r="O43" s="45">
        <v>174</v>
      </c>
      <c r="P43" s="45">
        <v>31</v>
      </c>
      <c r="Q43" s="45">
        <v>151</v>
      </c>
      <c r="R43" s="45">
        <v>0</v>
      </c>
      <c r="S43" s="45">
        <v>4</v>
      </c>
      <c r="T43" s="45">
        <v>7</v>
      </c>
      <c r="U43" s="45">
        <v>9</v>
      </c>
      <c r="V43" s="45">
        <v>103</v>
      </c>
      <c r="W43" s="45">
        <v>601</v>
      </c>
      <c r="X43" s="45">
        <v>832</v>
      </c>
      <c r="Y43" s="45">
        <v>1036</v>
      </c>
      <c r="Z43" s="45">
        <v>9</v>
      </c>
      <c r="AA43" s="45">
        <v>231</v>
      </c>
      <c r="AB43" s="45">
        <v>391</v>
      </c>
      <c r="AC43" s="45">
        <v>1376</v>
      </c>
      <c r="AD43" s="45">
        <v>17</v>
      </c>
      <c r="AE43" s="45">
        <v>568</v>
      </c>
      <c r="AF43" s="45">
        <v>1981</v>
      </c>
      <c r="AG43" s="45">
        <v>611</v>
      </c>
      <c r="AH43" s="45">
        <v>321</v>
      </c>
      <c r="AI43" s="45">
        <v>2116</v>
      </c>
      <c r="AJ43" s="45">
        <v>44</v>
      </c>
      <c r="AK43" s="45">
        <v>111</v>
      </c>
      <c r="AL43" s="45">
        <v>199</v>
      </c>
      <c r="AM43" s="45">
        <v>2371</v>
      </c>
      <c r="AN43" s="45">
        <v>17</v>
      </c>
      <c r="AO43" s="45">
        <v>5</v>
      </c>
      <c r="AP43" s="45">
        <v>2209</v>
      </c>
      <c r="AQ43" s="45">
        <v>381</v>
      </c>
      <c r="AR43" s="45">
        <v>2</v>
      </c>
      <c r="AS43" s="45">
        <v>202</v>
      </c>
      <c r="AT43" s="45">
        <v>2383</v>
      </c>
      <c r="AU43" s="45">
        <v>4</v>
      </c>
      <c r="AV43" s="45">
        <v>3</v>
      </c>
      <c r="AW43" s="45">
        <v>12</v>
      </c>
      <c r="AX43" s="45">
        <v>0</v>
      </c>
      <c r="AY43" s="186">
        <v>2472</v>
      </c>
      <c r="AZ43" s="45">
        <v>80</v>
      </c>
      <c r="BA43" s="45">
        <v>108</v>
      </c>
      <c r="BB43" s="45">
        <v>0</v>
      </c>
      <c r="BC43" s="45">
        <v>1967</v>
      </c>
      <c r="BD43" s="185">
        <v>72</v>
      </c>
    </row>
  </sheetData>
  <mergeCells count="36">
    <mergeCell ref="AW5:AX5"/>
    <mergeCell ref="AY5:AZ5"/>
    <mergeCell ref="BA5:BB5"/>
    <mergeCell ref="AI4:AI5"/>
    <mergeCell ref="AJ4:AJ5"/>
    <mergeCell ref="AK4:AK5"/>
    <mergeCell ref="AL4:AL5"/>
    <mergeCell ref="AM4:AM5"/>
    <mergeCell ref="AN4:AN5"/>
    <mergeCell ref="AW3:BB4"/>
    <mergeCell ref="AL3:AO3"/>
    <mergeCell ref="AP3:AQ4"/>
    <mergeCell ref="AR3:AR5"/>
    <mergeCell ref="AS3:AV3"/>
    <mergeCell ref="AV4:AV5"/>
    <mergeCell ref="B4:D5"/>
    <mergeCell ref="E4:F5"/>
    <mergeCell ref="Z4:Z5"/>
    <mergeCell ref="AA4:AD4"/>
    <mergeCell ref="AE4:AE5"/>
    <mergeCell ref="A2:BE2"/>
    <mergeCell ref="A3:A6"/>
    <mergeCell ref="B3:F3"/>
    <mergeCell ref="G3:H4"/>
    <mergeCell ref="I3:J4"/>
    <mergeCell ref="K3:Q4"/>
    <mergeCell ref="R3:Y4"/>
    <mergeCell ref="Z3:AE3"/>
    <mergeCell ref="AF3:AG4"/>
    <mergeCell ref="AH3:AK3"/>
    <mergeCell ref="BC3:BD4"/>
    <mergeCell ref="AO4:AO5"/>
    <mergeCell ref="AS4:AS5"/>
    <mergeCell ref="AT4:AT5"/>
    <mergeCell ref="AU4:AU5"/>
    <mergeCell ref="AH4:AH5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4"/>
  <sheetViews>
    <sheetView zoomScale="73" zoomScaleNormal="73" workbookViewId="0">
      <selection activeCell="C44" sqref="C44"/>
    </sheetView>
  </sheetViews>
  <sheetFormatPr defaultRowHeight="15" x14ac:dyDescent="0.25"/>
  <cols>
    <col min="1" max="1" width="15.7109375" bestFit="1" customWidth="1"/>
    <col min="2" max="60" width="9.28515625" bestFit="1" customWidth="1"/>
  </cols>
  <sheetData>
    <row r="1" spans="1:60" ht="18.75" x14ac:dyDescent="0.3">
      <c r="A1" s="146">
        <v>44158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</row>
    <row r="2" spans="1:60" ht="18.75" x14ac:dyDescent="0.3">
      <c r="A2" s="54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</row>
    <row r="3" spans="1:60" ht="15.75" x14ac:dyDescent="0.25">
      <c r="A3" s="740" t="s">
        <v>80</v>
      </c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740"/>
      <c r="N3" s="740"/>
      <c r="O3" s="740"/>
      <c r="P3" s="740"/>
      <c r="Q3" s="740"/>
      <c r="R3" s="740"/>
      <c r="S3" s="740"/>
      <c r="T3" s="740"/>
      <c r="U3" s="740"/>
      <c r="V3" s="740"/>
      <c r="W3" s="740"/>
      <c r="X3" s="740"/>
      <c r="Y3" s="740"/>
      <c r="Z3" s="740"/>
      <c r="AA3" s="740"/>
      <c r="AB3" s="740"/>
      <c r="AC3" s="740"/>
      <c r="AD3" s="740"/>
      <c r="AE3" s="740"/>
      <c r="AF3" s="740"/>
      <c r="AG3" s="740"/>
      <c r="AH3" s="740"/>
      <c r="AI3" s="740"/>
      <c r="AJ3" s="740"/>
      <c r="AK3" s="740"/>
      <c r="AL3" s="740"/>
      <c r="AM3" s="740"/>
      <c r="AN3" s="740"/>
      <c r="AO3" s="740"/>
      <c r="AP3" s="740"/>
      <c r="AQ3" s="740"/>
      <c r="AR3" s="740"/>
      <c r="AS3" s="740"/>
      <c r="AT3" s="740"/>
      <c r="AU3" s="740"/>
      <c r="AV3" s="740"/>
      <c r="AW3" s="740"/>
      <c r="AX3" s="740"/>
      <c r="AY3" s="740"/>
      <c r="AZ3" s="740"/>
      <c r="BA3" s="740"/>
      <c r="BB3" s="740"/>
      <c r="BC3" s="740"/>
      <c r="BD3" s="740"/>
      <c r="BE3" s="740"/>
      <c r="BF3" s="740"/>
      <c r="BG3" s="740"/>
      <c r="BH3" s="740"/>
    </row>
    <row r="4" spans="1:60" ht="15.75" x14ac:dyDescent="0.25">
      <c r="A4" s="736" t="s">
        <v>1</v>
      </c>
      <c r="B4" s="741" t="s">
        <v>2</v>
      </c>
      <c r="C4" s="741"/>
      <c r="D4" s="741"/>
      <c r="E4" s="741"/>
      <c r="F4" s="741"/>
      <c r="G4" s="736" t="s">
        <v>3</v>
      </c>
      <c r="H4" s="736"/>
      <c r="I4" s="736" t="s">
        <v>4</v>
      </c>
      <c r="J4" s="736"/>
      <c r="K4" s="736" t="s">
        <v>5</v>
      </c>
      <c r="L4" s="736"/>
      <c r="M4" s="736"/>
      <c r="N4" s="736"/>
      <c r="O4" s="736"/>
      <c r="P4" s="736"/>
      <c r="Q4" s="736"/>
      <c r="R4" s="736" t="s">
        <v>6</v>
      </c>
      <c r="S4" s="736"/>
      <c r="T4" s="736"/>
      <c r="U4" s="736"/>
      <c r="V4" s="736"/>
      <c r="W4" s="736"/>
      <c r="X4" s="736"/>
      <c r="Y4" s="736"/>
      <c r="Z4" s="741" t="s">
        <v>7</v>
      </c>
      <c r="AA4" s="741"/>
      <c r="AB4" s="741"/>
      <c r="AC4" s="741"/>
      <c r="AD4" s="741"/>
      <c r="AE4" s="741"/>
      <c r="AF4" s="736" t="s">
        <v>63</v>
      </c>
      <c r="AG4" s="736"/>
      <c r="AH4" s="741" t="s">
        <v>64</v>
      </c>
      <c r="AI4" s="741"/>
      <c r="AJ4" s="741"/>
      <c r="AK4" s="741"/>
      <c r="AL4" s="741" t="s">
        <v>65</v>
      </c>
      <c r="AM4" s="741"/>
      <c r="AN4" s="741"/>
      <c r="AO4" s="741"/>
      <c r="AP4" s="736" t="s">
        <v>66</v>
      </c>
      <c r="AQ4" s="736"/>
      <c r="AR4" s="736" t="s">
        <v>67</v>
      </c>
      <c r="AS4" s="741" t="s">
        <v>68</v>
      </c>
      <c r="AT4" s="741"/>
      <c r="AU4" s="741"/>
      <c r="AV4" s="741"/>
      <c r="AW4" s="736" t="s">
        <v>81</v>
      </c>
      <c r="AX4" s="736"/>
      <c r="AY4" s="736" t="s">
        <v>82</v>
      </c>
      <c r="AZ4" s="736"/>
      <c r="BA4" s="736" t="s">
        <v>83</v>
      </c>
      <c r="BB4" s="736" t="s">
        <v>84</v>
      </c>
      <c r="BC4" s="736"/>
      <c r="BD4" s="741" t="s">
        <v>85</v>
      </c>
      <c r="BE4" s="741"/>
      <c r="BF4" s="741"/>
      <c r="BG4" s="741"/>
      <c r="BH4" s="741"/>
    </row>
    <row r="5" spans="1:60" x14ac:dyDescent="0.25">
      <c r="A5" s="736"/>
      <c r="B5" s="736" t="s">
        <v>86</v>
      </c>
      <c r="C5" s="736"/>
      <c r="D5" s="736"/>
      <c r="E5" s="736" t="s">
        <v>13</v>
      </c>
      <c r="F5" s="736"/>
      <c r="G5" s="736"/>
      <c r="H5" s="736"/>
      <c r="I5" s="736"/>
      <c r="J5" s="736"/>
      <c r="K5" s="736"/>
      <c r="L5" s="736"/>
      <c r="M5" s="736"/>
      <c r="N5" s="736"/>
      <c r="O5" s="736"/>
      <c r="P5" s="736"/>
      <c r="Q5" s="736"/>
      <c r="R5" s="736"/>
      <c r="S5" s="736"/>
      <c r="T5" s="736"/>
      <c r="U5" s="736"/>
      <c r="V5" s="736"/>
      <c r="W5" s="736"/>
      <c r="X5" s="736"/>
      <c r="Y5" s="736"/>
      <c r="Z5" s="736" t="s">
        <v>15</v>
      </c>
      <c r="AA5" s="736" t="s">
        <v>16</v>
      </c>
      <c r="AB5" s="736"/>
      <c r="AC5" s="736"/>
      <c r="AD5" s="736"/>
      <c r="AE5" s="736" t="s">
        <v>17</v>
      </c>
      <c r="AF5" s="736"/>
      <c r="AG5" s="736"/>
      <c r="AH5" s="736" t="s">
        <v>72</v>
      </c>
      <c r="AI5" s="736" t="s">
        <v>73</v>
      </c>
      <c r="AJ5" s="736" t="s">
        <v>74</v>
      </c>
      <c r="AK5" s="736" t="s">
        <v>75</v>
      </c>
      <c r="AL5" s="736" t="s">
        <v>50</v>
      </c>
      <c r="AM5" s="736" t="s">
        <v>47</v>
      </c>
      <c r="AN5" s="736" t="s">
        <v>48</v>
      </c>
      <c r="AO5" s="736" t="s">
        <v>30</v>
      </c>
      <c r="AP5" s="736"/>
      <c r="AQ5" s="736"/>
      <c r="AR5" s="736"/>
      <c r="AS5" s="736" t="s">
        <v>50</v>
      </c>
      <c r="AT5" s="736" t="s">
        <v>47</v>
      </c>
      <c r="AU5" s="736" t="s">
        <v>48</v>
      </c>
      <c r="AV5" s="736" t="s">
        <v>30</v>
      </c>
      <c r="AW5" s="736"/>
      <c r="AX5" s="736"/>
      <c r="AY5" s="736"/>
      <c r="AZ5" s="736"/>
      <c r="BA5" s="736"/>
      <c r="BB5" s="736"/>
      <c r="BC5" s="736"/>
      <c r="BD5" s="736" t="s">
        <v>87</v>
      </c>
      <c r="BE5" s="736" t="s">
        <v>88</v>
      </c>
      <c r="BF5" s="736" t="s">
        <v>89</v>
      </c>
      <c r="BG5" s="736" t="s">
        <v>90</v>
      </c>
      <c r="BH5" s="736" t="s">
        <v>30</v>
      </c>
    </row>
    <row r="6" spans="1:60" ht="63.75" x14ac:dyDescent="0.25">
      <c r="A6" s="736"/>
      <c r="B6" s="736"/>
      <c r="C6" s="736"/>
      <c r="D6" s="736"/>
      <c r="E6" s="736"/>
      <c r="F6" s="736"/>
      <c r="G6" s="164" t="s">
        <v>20</v>
      </c>
      <c r="H6" s="164" t="s">
        <v>21</v>
      </c>
      <c r="I6" s="164" t="s">
        <v>22</v>
      </c>
      <c r="J6" s="164" t="s">
        <v>23</v>
      </c>
      <c r="K6" s="164" t="s">
        <v>24</v>
      </c>
      <c r="L6" s="164" t="s">
        <v>25</v>
      </c>
      <c r="M6" s="164" t="s">
        <v>26</v>
      </c>
      <c r="N6" s="164" t="s">
        <v>27</v>
      </c>
      <c r="O6" s="164" t="s">
        <v>28</v>
      </c>
      <c r="P6" s="164" t="s">
        <v>29</v>
      </c>
      <c r="Q6" s="164" t="s">
        <v>30</v>
      </c>
      <c r="R6" s="164" t="s">
        <v>31</v>
      </c>
      <c r="S6" s="164" t="s">
        <v>32</v>
      </c>
      <c r="T6" s="164" t="s">
        <v>33</v>
      </c>
      <c r="U6" s="164" t="s">
        <v>34</v>
      </c>
      <c r="V6" s="164" t="s">
        <v>35</v>
      </c>
      <c r="W6" s="164" t="s">
        <v>36</v>
      </c>
      <c r="X6" s="164" t="s">
        <v>37</v>
      </c>
      <c r="Y6" s="164" t="s">
        <v>38</v>
      </c>
      <c r="Z6" s="736"/>
      <c r="AA6" s="164" t="s">
        <v>39</v>
      </c>
      <c r="AB6" s="164" t="s">
        <v>40</v>
      </c>
      <c r="AC6" s="164" t="s">
        <v>41</v>
      </c>
      <c r="AD6" s="164" t="s">
        <v>30</v>
      </c>
      <c r="AE6" s="736"/>
      <c r="AF6" s="164" t="s">
        <v>76</v>
      </c>
      <c r="AG6" s="164" t="s">
        <v>77</v>
      </c>
      <c r="AH6" s="736"/>
      <c r="AI6" s="736"/>
      <c r="AJ6" s="736"/>
      <c r="AK6" s="736"/>
      <c r="AL6" s="736"/>
      <c r="AM6" s="736"/>
      <c r="AN6" s="736"/>
      <c r="AO6" s="736"/>
      <c r="AP6" s="164" t="s">
        <v>76</v>
      </c>
      <c r="AQ6" s="164" t="s">
        <v>77</v>
      </c>
      <c r="AR6" s="736"/>
      <c r="AS6" s="736"/>
      <c r="AT6" s="736"/>
      <c r="AU6" s="736"/>
      <c r="AV6" s="736"/>
      <c r="AW6" s="164" t="s">
        <v>76</v>
      </c>
      <c r="AX6" s="164" t="s">
        <v>77</v>
      </c>
      <c r="AY6" s="164" t="s">
        <v>91</v>
      </c>
      <c r="AZ6" s="164" t="s">
        <v>92</v>
      </c>
      <c r="BA6" s="736"/>
      <c r="BB6" s="164" t="s">
        <v>93</v>
      </c>
      <c r="BC6" s="164" t="s">
        <v>94</v>
      </c>
      <c r="BD6" s="736"/>
      <c r="BE6" s="736"/>
      <c r="BF6" s="736"/>
      <c r="BG6" s="736"/>
      <c r="BH6" s="736"/>
    </row>
    <row r="7" spans="1:60" ht="38.25" x14ac:dyDescent="0.25">
      <c r="A7" s="736"/>
      <c r="B7" s="164" t="s">
        <v>55</v>
      </c>
      <c r="C7" s="164" t="s">
        <v>56</v>
      </c>
      <c r="D7" s="164" t="s">
        <v>57</v>
      </c>
      <c r="E7" s="164" t="s">
        <v>58</v>
      </c>
      <c r="F7" s="164" t="s">
        <v>59</v>
      </c>
      <c r="G7" s="164" t="s">
        <v>55</v>
      </c>
      <c r="H7" s="164" t="s">
        <v>55</v>
      </c>
      <c r="I7" s="164" t="s">
        <v>55</v>
      </c>
      <c r="J7" s="164" t="s">
        <v>55</v>
      </c>
      <c r="K7" s="164" t="s">
        <v>55</v>
      </c>
      <c r="L7" s="164" t="s">
        <v>55</v>
      </c>
      <c r="M7" s="164" t="s">
        <v>55</v>
      </c>
      <c r="N7" s="164" t="s">
        <v>55</v>
      </c>
      <c r="O7" s="164" t="s">
        <v>55</v>
      </c>
      <c r="P7" s="164" t="s">
        <v>55</v>
      </c>
      <c r="Q7" s="164" t="s">
        <v>55</v>
      </c>
      <c r="R7" s="164" t="s">
        <v>55</v>
      </c>
      <c r="S7" s="164" t="s">
        <v>55</v>
      </c>
      <c r="T7" s="164" t="s">
        <v>55</v>
      </c>
      <c r="U7" s="164" t="s">
        <v>55</v>
      </c>
      <c r="V7" s="164" t="s">
        <v>55</v>
      </c>
      <c r="W7" s="164" t="s">
        <v>55</v>
      </c>
      <c r="X7" s="164" t="s">
        <v>55</v>
      </c>
      <c r="Y7" s="164" t="s">
        <v>55</v>
      </c>
      <c r="Z7" s="164" t="s">
        <v>55</v>
      </c>
      <c r="AA7" s="164" t="s">
        <v>55</v>
      </c>
      <c r="AB7" s="164" t="s">
        <v>55</v>
      </c>
      <c r="AC7" s="164" t="s">
        <v>55</v>
      </c>
      <c r="AD7" s="164" t="s">
        <v>55</v>
      </c>
      <c r="AE7" s="164" t="s">
        <v>55</v>
      </c>
      <c r="AF7" s="164" t="s">
        <v>55</v>
      </c>
      <c r="AG7" s="164" t="s">
        <v>55</v>
      </c>
      <c r="AH7" s="164" t="s">
        <v>55</v>
      </c>
      <c r="AI7" s="164" t="s">
        <v>55</v>
      </c>
      <c r="AJ7" s="164" t="s">
        <v>55</v>
      </c>
      <c r="AK7" s="164" t="s">
        <v>55</v>
      </c>
      <c r="AL7" s="164" t="s">
        <v>55</v>
      </c>
      <c r="AM7" s="164" t="s">
        <v>55</v>
      </c>
      <c r="AN7" s="164" t="s">
        <v>55</v>
      </c>
      <c r="AO7" s="164" t="s">
        <v>55</v>
      </c>
      <c r="AP7" s="164" t="s">
        <v>55</v>
      </c>
      <c r="AQ7" s="164" t="s">
        <v>55</v>
      </c>
      <c r="AR7" s="164" t="s">
        <v>55</v>
      </c>
      <c r="AS7" s="164" t="s">
        <v>55</v>
      </c>
      <c r="AT7" s="164" t="s">
        <v>55</v>
      </c>
      <c r="AU7" s="164" t="s">
        <v>55</v>
      </c>
      <c r="AV7" s="164" t="s">
        <v>55</v>
      </c>
      <c r="AW7" s="164" t="s">
        <v>55</v>
      </c>
      <c r="AX7" s="164" t="s">
        <v>55</v>
      </c>
      <c r="AY7" s="164" t="s">
        <v>55</v>
      </c>
      <c r="AZ7" s="164" t="s">
        <v>55</v>
      </c>
      <c r="BA7" s="164" t="s">
        <v>55</v>
      </c>
      <c r="BB7" s="164" t="s">
        <v>55</v>
      </c>
      <c r="BC7" s="164" t="s">
        <v>55</v>
      </c>
      <c r="BD7" s="164" t="s">
        <v>55</v>
      </c>
      <c r="BE7" s="164" t="s">
        <v>55</v>
      </c>
      <c r="BF7" s="164" t="s">
        <v>55</v>
      </c>
      <c r="BG7" s="164" t="s">
        <v>55</v>
      </c>
      <c r="BH7" s="164" t="s">
        <v>55</v>
      </c>
    </row>
    <row r="8" spans="1:60" ht="15.75" x14ac:dyDescent="0.25">
      <c r="A8" s="108">
        <v>1</v>
      </c>
      <c r="B8" s="143">
        <v>2</v>
      </c>
      <c r="C8" s="143">
        <v>3</v>
      </c>
      <c r="D8" s="143">
        <v>4</v>
      </c>
      <c r="E8" s="143">
        <v>5</v>
      </c>
      <c r="F8" s="143">
        <v>6</v>
      </c>
      <c r="G8" s="143">
        <v>7</v>
      </c>
      <c r="H8" s="143">
        <v>8</v>
      </c>
      <c r="I8" s="143">
        <v>9</v>
      </c>
      <c r="J8" s="143">
        <v>10</v>
      </c>
      <c r="K8" s="143">
        <v>11</v>
      </c>
      <c r="L8" s="143">
        <v>12</v>
      </c>
      <c r="M8" s="143">
        <v>13</v>
      </c>
      <c r="N8" s="143">
        <v>14</v>
      </c>
      <c r="O8" s="143">
        <v>15</v>
      </c>
      <c r="P8" s="143">
        <v>16</v>
      </c>
      <c r="Q8" s="143">
        <v>17</v>
      </c>
      <c r="R8" s="143">
        <v>18</v>
      </c>
      <c r="S8" s="143">
        <v>19</v>
      </c>
      <c r="T8" s="143">
        <v>20</v>
      </c>
      <c r="U8" s="143">
        <v>21</v>
      </c>
      <c r="V8" s="143">
        <v>22</v>
      </c>
      <c r="W8" s="143">
        <v>23</v>
      </c>
      <c r="X8" s="143">
        <v>24</v>
      </c>
      <c r="Y8" s="143">
        <v>25</v>
      </c>
      <c r="Z8" s="143">
        <v>26</v>
      </c>
      <c r="AA8" s="143">
        <v>27</v>
      </c>
      <c r="AB8" s="143">
        <v>28</v>
      </c>
      <c r="AC8" s="143">
        <v>29</v>
      </c>
      <c r="AD8" s="143">
        <v>30</v>
      </c>
      <c r="AE8" s="143">
        <v>31</v>
      </c>
      <c r="AF8" s="143">
        <v>32</v>
      </c>
      <c r="AG8" s="143">
        <v>33</v>
      </c>
      <c r="AH8" s="143">
        <v>34</v>
      </c>
      <c r="AI8" s="143">
        <v>35</v>
      </c>
      <c r="AJ8" s="143">
        <v>36</v>
      </c>
      <c r="AK8" s="143">
        <v>37</v>
      </c>
      <c r="AL8" s="143">
        <v>38</v>
      </c>
      <c r="AM8" s="143">
        <v>39</v>
      </c>
      <c r="AN8" s="143">
        <v>40</v>
      </c>
      <c r="AO8" s="143">
        <v>41</v>
      </c>
      <c r="AP8" s="143">
        <v>42</v>
      </c>
      <c r="AQ8" s="143">
        <v>43</v>
      </c>
      <c r="AR8" s="143">
        <v>44</v>
      </c>
      <c r="AS8" s="143">
        <v>45</v>
      </c>
      <c r="AT8" s="143">
        <v>46</v>
      </c>
      <c r="AU8" s="143">
        <v>47</v>
      </c>
      <c r="AV8" s="143">
        <v>48</v>
      </c>
      <c r="AW8" s="143">
        <v>49</v>
      </c>
      <c r="AX8" s="143">
        <v>50</v>
      </c>
      <c r="AY8" s="143">
        <v>51</v>
      </c>
      <c r="AZ8" s="143">
        <v>52</v>
      </c>
      <c r="BA8" s="143">
        <v>53</v>
      </c>
      <c r="BB8" s="143">
        <v>54</v>
      </c>
      <c r="BC8" s="143">
        <v>55</v>
      </c>
      <c r="BD8" s="143">
        <v>56</v>
      </c>
      <c r="BE8" s="143">
        <v>57</v>
      </c>
      <c r="BF8" s="143">
        <v>58</v>
      </c>
      <c r="BG8" s="143">
        <v>59</v>
      </c>
      <c r="BH8" s="143">
        <v>60</v>
      </c>
    </row>
    <row r="9" spans="1:60" ht="15.75" x14ac:dyDescent="0.25">
      <c r="A9" s="144">
        <v>44123</v>
      </c>
      <c r="B9" s="12">
        <v>63</v>
      </c>
      <c r="C9" s="12">
        <v>0</v>
      </c>
      <c r="D9" s="30">
        <f t="shared" ref="D9:D44" si="0">B9*100000/626115</f>
        <v>10.06204930404159</v>
      </c>
      <c r="E9" s="30">
        <f t="shared" ref="E9:E22" si="1">(B9*100/B8)-100</f>
        <v>3050</v>
      </c>
      <c r="F9" s="12">
        <v>0</v>
      </c>
      <c r="G9" s="12">
        <v>63</v>
      </c>
      <c r="H9" s="12">
        <v>0</v>
      </c>
      <c r="I9" s="12">
        <v>31</v>
      </c>
      <c r="J9" s="12">
        <v>32</v>
      </c>
      <c r="K9" s="12">
        <v>0</v>
      </c>
      <c r="L9" s="12">
        <v>16</v>
      </c>
      <c r="M9" s="12">
        <v>0</v>
      </c>
      <c r="N9" s="12">
        <v>45</v>
      </c>
      <c r="O9" s="12">
        <v>1</v>
      </c>
      <c r="P9" s="12">
        <v>0</v>
      </c>
      <c r="Q9" s="12">
        <v>1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8</v>
      </c>
      <c r="X9" s="12">
        <v>24</v>
      </c>
      <c r="Y9" s="12">
        <v>31</v>
      </c>
      <c r="Z9" s="12">
        <v>0</v>
      </c>
      <c r="AA9" s="12">
        <v>5</v>
      </c>
      <c r="AB9" s="12">
        <v>2</v>
      </c>
      <c r="AC9" s="12">
        <v>38</v>
      </c>
      <c r="AD9" s="12">
        <v>0</v>
      </c>
      <c r="AE9" s="12">
        <v>18</v>
      </c>
      <c r="AF9" s="12">
        <v>31</v>
      </c>
      <c r="AG9" s="12">
        <v>32</v>
      </c>
      <c r="AH9" s="12">
        <v>2</v>
      </c>
      <c r="AI9" s="12">
        <v>55</v>
      </c>
      <c r="AJ9" s="12">
        <v>5</v>
      </c>
      <c r="AK9" s="12">
        <v>1</v>
      </c>
      <c r="AL9" s="12">
        <v>5</v>
      </c>
      <c r="AM9" s="12">
        <v>56</v>
      </c>
      <c r="AN9" s="12">
        <v>0</v>
      </c>
      <c r="AO9" s="12">
        <v>2</v>
      </c>
      <c r="AP9" s="12">
        <v>45</v>
      </c>
      <c r="AQ9" s="12">
        <v>18</v>
      </c>
      <c r="AR9" s="12">
        <v>0</v>
      </c>
      <c r="AS9" s="12">
        <v>1</v>
      </c>
      <c r="AT9" s="12">
        <v>60</v>
      </c>
      <c r="AU9" s="12">
        <v>2</v>
      </c>
      <c r="AV9" s="12">
        <v>0</v>
      </c>
      <c r="AW9" s="12">
        <v>29</v>
      </c>
      <c r="AX9" s="12">
        <v>34</v>
      </c>
      <c r="AY9" s="12">
        <v>24</v>
      </c>
      <c r="AZ9" s="12">
        <v>38</v>
      </c>
      <c r="BA9" s="12">
        <v>1</v>
      </c>
      <c r="BB9" s="12">
        <v>17</v>
      </c>
      <c r="BC9" s="12">
        <v>46</v>
      </c>
      <c r="BD9" s="12">
        <v>31</v>
      </c>
      <c r="BE9" s="12">
        <v>7</v>
      </c>
      <c r="BF9" s="12">
        <v>4</v>
      </c>
      <c r="BG9" s="12">
        <v>2</v>
      </c>
      <c r="BH9" s="12">
        <v>16</v>
      </c>
    </row>
    <row r="10" spans="1:60" ht="15.75" x14ac:dyDescent="0.25">
      <c r="A10" s="144">
        <v>44124</v>
      </c>
      <c r="B10" s="12">
        <v>63</v>
      </c>
      <c r="C10" s="12">
        <v>0</v>
      </c>
      <c r="D10" s="30">
        <f t="shared" si="0"/>
        <v>10.06204930404159</v>
      </c>
      <c r="E10" s="30">
        <f t="shared" si="1"/>
        <v>0</v>
      </c>
      <c r="F10" s="12">
        <v>0</v>
      </c>
      <c r="G10" s="12">
        <v>63</v>
      </c>
      <c r="H10" s="12">
        <v>0</v>
      </c>
      <c r="I10" s="12">
        <v>31</v>
      </c>
      <c r="J10" s="12">
        <v>32</v>
      </c>
      <c r="K10" s="12">
        <v>0</v>
      </c>
      <c r="L10" s="12">
        <v>16</v>
      </c>
      <c r="M10" s="12">
        <v>0</v>
      </c>
      <c r="N10" s="12">
        <v>45</v>
      </c>
      <c r="O10" s="12">
        <v>1</v>
      </c>
      <c r="P10" s="12">
        <v>0</v>
      </c>
      <c r="Q10" s="12">
        <v>1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8</v>
      </c>
      <c r="X10" s="12">
        <v>24</v>
      </c>
      <c r="Y10" s="12">
        <v>31</v>
      </c>
      <c r="Z10" s="12">
        <v>0</v>
      </c>
      <c r="AA10" s="12">
        <v>5</v>
      </c>
      <c r="AB10" s="12">
        <v>2</v>
      </c>
      <c r="AC10" s="12">
        <v>38</v>
      </c>
      <c r="AD10" s="12">
        <v>0</v>
      </c>
      <c r="AE10" s="12">
        <v>18</v>
      </c>
      <c r="AF10" s="12">
        <v>31</v>
      </c>
      <c r="AG10" s="12">
        <v>32</v>
      </c>
      <c r="AH10" s="12">
        <v>2</v>
      </c>
      <c r="AI10" s="12">
        <v>55</v>
      </c>
      <c r="AJ10" s="12">
        <v>5</v>
      </c>
      <c r="AK10" s="12">
        <v>1</v>
      </c>
      <c r="AL10" s="12">
        <v>5</v>
      </c>
      <c r="AM10" s="12">
        <v>56</v>
      </c>
      <c r="AN10" s="12">
        <v>0</v>
      </c>
      <c r="AO10" s="12">
        <v>2</v>
      </c>
      <c r="AP10" s="12">
        <v>45</v>
      </c>
      <c r="AQ10" s="12">
        <v>18</v>
      </c>
      <c r="AR10" s="12">
        <v>0</v>
      </c>
      <c r="AS10" s="12">
        <v>1</v>
      </c>
      <c r="AT10" s="12">
        <v>60</v>
      </c>
      <c r="AU10" s="12">
        <v>2</v>
      </c>
      <c r="AV10" s="12">
        <v>0</v>
      </c>
      <c r="AW10" s="12">
        <v>29</v>
      </c>
      <c r="AX10" s="12">
        <v>34</v>
      </c>
      <c r="AY10" s="12">
        <v>24</v>
      </c>
      <c r="AZ10" s="12">
        <v>38</v>
      </c>
      <c r="BA10" s="12">
        <v>1</v>
      </c>
      <c r="BB10" s="12">
        <v>17</v>
      </c>
      <c r="BC10" s="12">
        <v>46</v>
      </c>
      <c r="BD10" s="12">
        <v>31</v>
      </c>
      <c r="BE10" s="12">
        <v>7</v>
      </c>
      <c r="BF10" s="12">
        <v>4</v>
      </c>
      <c r="BG10" s="12">
        <v>2</v>
      </c>
      <c r="BH10" s="12">
        <v>16</v>
      </c>
    </row>
    <row r="11" spans="1:60" ht="15.75" x14ac:dyDescent="0.25">
      <c r="A11" s="144">
        <v>44125</v>
      </c>
      <c r="B11" s="12">
        <v>63</v>
      </c>
      <c r="C11" s="12">
        <v>0</v>
      </c>
      <c r="D11" s="30">
        <f t="shared" si="0"/>
        <v>10.06204930404159</v>
      </c>
      <c r="E11" s="30">
        <f t="shared" si="1"/>
        <v>0</v>
      </c>
      <c r="F11" s="12">
        <v>0</v>
      </c>
      <c r="G11" s="12">
        <v>63</v>
      </c>
      <c r="H11" s="12">
        <v>0</v>
      </c>
      <c r="I11" s="12">
        <v>31</v>
      </c>
      <c r="J11" s="12">
        <v>32</v>
      </c>
      <c r="K11" s="12">
        <v>0</v>
      </c>
      <c r="L11" s="12">
        <v>16</v>
      </c>
      <c r="M11" s="12">
        <v>0</v>
      </c>
      <c r="N11" s="12">
        <v>45</v>
      </c>
      <c r="O11" s="12">
        <v>1</v>
      </c>
      <c r="P11" s="12">
        <v>0</v>
      </c>
      <c r="Q11" s="12">
        <v>1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8</v>
      </c>
      <c r="X11" s="12">
        <v>24</v>
      </c>
      <c r="Y11" s="12">
        <v>31</v>
      </c>
      <c r="Z11" s="12">
        <v>0</v>
      </c>
      <c r="AA11" s="12">
        <v>5</v>
      </c>
      <c r="AB11" s="12">
        <v>2</v>
      </c>
      <c r="AC11" s="12">
        <v>38</v>
      </c>
      <c r="AD11" s="12">
        <v>0</v>
      </c>
      <c r="AE11" s="12">
        <v>18</v>
      </c>
      <c r="AF11" s="12">
        <v>31</v>
      </c>
      <c r="AG11" s="12">
        <v>32</v>
      </c>
      <c r="AH11" s="12">
        <v>2</v>
      </c>
      <c r="AI11" s="12">
        <v>55</v>
      </c>
      <c r="AJ11" s="12">
        <v>5</v>
      </c>
      <c r="AK11" s="12">
        <v>1</v>
      </c>
      <c r="AL11" s="12">
        <v>5</v>
      </c>
      <c r="AM11" s="12">
        <v>56</v>
      </c>
      <c r="AN11" s="12">
        <v>0</v>
      </c>
      <c r="AO11" s="12">
        <v>2</v>
      </c>
      <c r="AP11" s="12">
        <v>45</v>
      </c>
      <c r="AQ11" s="12">
        <v>18</v>
      </c>
      <c r="AR11" s="12">
        <v>0</v>
      </c>
      <c r="AS11" s="12">
        <v>1</v>
      </c>
      <c r="AT11" s="12">
        <v>60</v>
      </c>
      <c r="AU11" s="12">
        <v>2</v>
      </c>
      <c r="AV11" s="12">
        <v>0</v>
      </c>
      <c r="AW11" s="12">
        <v>29</v>
      </c>
      <c r="AX11" s="12">
        <v>34</v>
      </c>
      <c r="AY11" s="12">
        <v>24</v>
      </c>
      <c r="AZ11" s="12">
        <v>38</v>
      </c>
      <c r="BA11" s="12">
        <v>1</v>
      </c>
      <c r="BB11" s="12">
        <v>17</v>
      </c>
      <c r="BC11" s="12">
        <v>46</v>
      </c>
      <c r="BD11" s="12">
        <v>31</v>
      </c>
      <c r="BE11" s="12">
        <v>7</v>
      </c>
      <c r="BF11" s="12">
        <v>4</v>
      </c>
      <c r="BG11" s="12">
        <v>2</v>
      </c>
      <c r="BH11" s="12">
        <v>16</v>
      </c>
    </row>
    <row r="12" spans="1:60" ht="15.75" x14ac:dyDescent="0.25">
      <c r="A12" s="144">
        <v>44126</v>
      </c>
      <c r="B12" s="12">
        <v>63</v>
      </c>
      <c r="C12" s="12">
        <v>0</v>
      </c>
      <c r="D12" s="30">
        <f t="shared" si="0"/>
        <v>10.06204930404159</v>
      </c>
      <c r="E12" s="30">
        <f t="shared" si="1"/>
        <v>0</v>
      </c>
      <c r="F12" s="12">
        <v>0</v>
      </c>
      <c r="G12" s="12">
        <v>63</v>
      </c>
      <c r="H12" s="12">
        <v>0</v>
      </c>
      <c r="I12" s="12">
        <v>31</v>
      </c>
      <c r="J12" s="12">
        <v>32</v>
      </c>
      <c r="K12" s="12">
        <v>0</v>
      </c>
      <c r="L12" s="12">
        <v>16</v>
      </c>
      <c r="M12" s="12">
        <v>0</v>
      </c>
      <c r="N12" s="12">
        <v>45</v>
      </c>
      <c r="O12" s="12">
        <v>1</v>
      </c>
      <c r="P12" s="12">
        <v>0</v>
      </c>
      <c r="Q12" s="12">
        <v>1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8</v>
      </c>
      <c r="X12" s="12">
        <v>24</v>
      </c>
      <c r="Y12" s="12">
        <v>31</v>
      </c>
      <c r="Z12" s="12">
        <v>0</v>
      </c>
      <c r="AA12" s="12">
        <v>5</v>
      </c>
      <c r="AB12" s="12">
        <v>2</v>
      </c>
      <c r="AC12" s="12">
        <v>38</v>
      </c>
      <c r="AD12" s="12">
        <v>0</v>
      </c>
      <c r="AE12" s="12">
        <v>18</v>
      </c>
      <c r="AF12" s="12">
        <v>31</v>
      </c>
      <c r="AG12" s="12">
        <v>32</v>
      </c>
      <c r="AH12" s="12">
        <v>2</v>
      </c>
      <c r="AI12" s="12">
        <v>55</v>
      </c>
      <c r="AJ12" s="12">
        <v>5</v>
      </c>
      <c r="AK12" s="12">
        <v>1</v>
      </c>
      <c r="AL12" s="12">
        <v>5</v>
      </c>
      <c r="AM12" s="12">
        <v>56</v>
      </c>
      <c r="AN12" s="12">
        <v>0</v>
      </c>
      <c r="AO12" s="12">
        <v>2</v>
      </c>
      <c r="AP12" s="12">
        <v>45</v>
      </c>
      <c r="AQ12" s="12">
        <v>18</v>
      </c>
      <c r="AR12" s="12">
        <v>0</v>
      </c>
      <c r="AS12" s="12">
        <v>1</v>
      </c>
      <c r="AT12" s="12">
        <v>60</v>
      </c>
      <c r="AU12" s="12">
        <v>2</v>
      </c>
      <c r="AV12" s="12">
        <v>0</v>
      </c>
      <c r="AW12" s="12">
        <v>29</v>
      </c>
      <c r="AX12" s="12">
        <v>34</v>
      </c>
      <c r="AY12" s="12">
        <v>24</v>
      </c>
      <c r="AZ12" s="12">
        <v>38</v>
      </c>
      <c r="BA12" s="12">
        <v>1</v>
      </c>
      <c r="BB12" s="12">
        <v>17</v>
      </c>
      <c r="BC12" s="12">
        <v>46</v>
      </c>
      <c r="BD12" s="12">
        <v>31</v>
      </c>
      <c r="BE12" s="12">
        <v>7</v>
      </c>
      <c r="BF12" s="12">
        <v>4</v>
      </c>
      <c r="BG12" s="12">
        <v>2</v>
      </c>
      <c r="BH12" s="12">
        <v>16</v>
      </c>
    </row>
    <row r="13" spans="1:60" ht="15.75" x14ac:dyDescent="0.25">
      <c r="A13" s="144">
        <v>44127</v>
      </c>
      <c r="B13" s="12">
        <v>63</v>
      </c>
      <c r="C13" s="12">
        <v>0</v>
      </c>
      <c r="D13" s="30">
        <f t="shared" si="0"/>
        <v>10.06204930404159</v>
      </c>
      <c r="E13" s="30">
        <f t="shared" si="1"/>
        <v>0</v>
      </c>
      <c r="F13" s="12">
        <v>0</v>
      </c>
      <c r="G13" s="12">
        <v>63</v>
      </c>
      <c r="H13" s="12">
        <v>0</v>
      </c>
      <c r="I13" s="12">
        <v>31</v>
      </c>
      <c r="J13" s="12">
        <v>32</v>
      </c>
      <c r="K13" s="12">
        <v>0</v>
      </c>
      <c r="L13" s="12">
        <v>16</v>
      </c>
      <c r="M13" s="12">
        <v>0</v>
      </c>
      <c r="N13" s="12">
        <v>45</v>
      </c>
      <c r="O13" s="12">
        <v>1</v>
      </c>
      <c r="P13" s="12">
        <v>0</v>
      </c>
      <c r="Q13" s="12">
        <v>1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8</v>
      </c>
      <c r="X13" s="12">
        <v>24</v>
      </c>
      <c r="Y13" s="12">
        <v>31</v>
      </c>
      <c r="Z13" s="12">
        <v>0</v>
      </c>
      <c r="AA13" s="12">
        <v>5</v>
      </c>
      <c r="AB13" s="12">
        <v>2</v>
      </c>
      <c r="AC13" s="12">
        <v>38</v>
      </c>
      <c r="AD13" s="12">
        <v>0</v>
      </c>
      <c r="AE13" s="12">
        <v>18</v>
      </c>
      <c r="AF13" s="12">
        <v>31</v>
      </c>
      <c r="AG13" s="12">
        <v>32</v>
      </c>
      <c r="AH13" s="12">
        <v>2</v>
      </c>
      <c r="AI13" s="12">
        <v>55</v>
      </c>
      <c r="AJ13" s="12">
        <v>5</v>
      </c>
      <c r="AK13" s="12">
        <v>1</v>
      </c>
      <c r="AL13" s="12">
        <v>5</v>
      </c>
      <c r="AM13" s="12">
        <v>56</v>
      </c>
      <c r="AN13" s="12">
        <v>0</v>
      </c>
      <c r="AO13" s="12">
        <v>2</v>
      </c>
      <c r="AP13" s="12">
        <v>45</v>
      </c>
      <c r="AQ13" s="12">
        <v>18</v>
      </c>
      <c r="AR13" s="12">
        <v>0</v>
      </c>
      <c r="AS13" s="12">
        <v>1</v>
      </c>
      <c r="AT13" s="12">
        <v>60</v>
      </c>
      <c r="AU13" s="12">
        <v>2</v>
      </c>
      <c r="AV13" s="12">
        <v>0</v>
      </c>
      <c r="AW13" s="12">
        <v>29</v>
      </c>
      <c r="AX13" s="12">
        <v>34</v>
      </c>
      <c r="AY13" s="12">
        <v>24</v>
      </c>
      <c r="AZ13" s="12">
        <v>38</v>
      </c>
      <c r="BA13" s="12">
        <v>1</v>
      </c>
      <c r="BB13" s="12">
        <v>17</v>
      </c>
      <c r="BC13" s="12">
        <v>46</v>
      </c>
      <c r="BD13" s="12">
        <v>31</v>
      </c>
      <c r="BE13" s="12">
        <v>7</v>
      </c>
      <c r="BF13" s="12">
        <v>4</v>
      </c>
      <c r="BG13" s="12">
        <v>2</v>
      </c>
      <c r="BH13" s="12">
        <v>16</v>
      </c>
    </row>
    <row r="14" spans="1:60" ht="15.75" x14ac:dyDescent="0.25">
      <c r="A14" s="144">
        <v>44128</v>
      </c>
      <c r="B14" s="12">
        <v>63</v>
      </c>
      <c r="C14" s="12">
        <v>0</v>
      </c>
      <c r="D14" s="30">
        <f t="shared" si="0"/>
        <v>10.06204930404159</v>
      </c>
      <c r="E14" s="30">
        <f t="shared" si="1"/>
        <v>0</v>
      </c>
      <c r="F14" s="12">
        <v>0</v>
      </c>
      <c r="G14" s="12">
        <v>63</v>
      </c>
      <c r="H14" s="12">
        <v>0</v>
      </c>
      <c r="I14" s="12">
        <v>31</v>
      </c>
      <c r="J14" s="12">
        <v>32</v>
      </c>
      <c r="K14" s="12">
        <v>0</v>
      </c>
      <c r="L14" s="12">
        <v>16</v>
      </c>
      <c r="M14" s="12">
        <v>0</v>
      </c>
      <c r="N14" s="12">
        <v>45</v>
      </c>
      <c r="O14" s="12">
        <v>1</v>
      </c>
      <c r="P14" s="12">
        <v>0</v>
      </c>
      <c r="Q14" s="12">
        <v>1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8</v>
      </c>
      <c r="X14" s="12">
        <v>24</v>
      </c>
      <c r="Y14" s="12">
        <v>31</v>
      </c>
      <c r="Z14" s="12">
        <v>0</v>
      </c>
      <c r="AA14" s="12">
        <v>5</v>
      </c>
      <c r="AB14" s="12">
        <v>2</v>
      </c>
      <c r="AC14" s="12">
        <v>38</v>
      </c>
      <c r="AD14" s="12">
        <v>0</v>
      </c>
      <c r="AE14" s="12">
        <v>18</v>
      </c>
      <c r="AF14" s="12">
        <v>31</v>
      </c>
      <c r="AG14" s="12">
        <v>32</v>
      </c>
      <c r="AH14" s="12">
        <v>2</v>
      </c>
      <c r="AI14" s="12">
        <v>55</v>
      </c>
      <c r="AJ14" s="12">
        <v>5</v>
      </c>
      <c r="AK14" s="12">
        <v>1</v>
      </c>
      <c r="AL14" s="12">
        <v>5</v>
      </c>
      <c r="AM14" s="12">
        <v>56</v>
      </c>
      <c r="AN14" s="12">
        <v>0</v>
      </c>
      <c r="AO14" s="12">
        <v>2</v>
      </c>
      <c r="AP14" s="12">
        <v>45</v>
      </c>
      <c r="AQ14" s="12">
        <v>18</v>
      </c>
      <c r="AR14" s="12">
        <v>0</v>
      </c>
      <c r="AS14" s="12">
        <v>1</v>
      </c>
      <c r="AT14" s="12">
        <v>60</v>
      </c>
      <c r="AU14" s="12">
        <v>2</v>
      </c>
      <c r="AV14" s="12">
        <v>0</v>
      </c>
      <c r="AW14" s="12">
        <v>29</v>
      </c>
      <c r="AX14" s="12">
        <v>34</v>
      </c>
      <c r="AY14" s="12">
        <v>24</v>
      </c>
      <c r="AZ14" s="12">
        <v>38</v>
      </c>
      <c r="BA14" s="12">
        <v>1</v>
      </c>
      <c r="BB14" s="12">
        <v>17</v>
      </c>
      <c r="BC14" s="12">
        <v>46</v>
      </c>
      <c r="BD14" s="12">
        <v>31</v>
      </c>
      <c r="BE14" s="12">
        <v>7</v>
      </c>
      <c r="BF14" s="12">
        <v>4</v>
      </c>
      <c r="BG14" s="12">
        <v>2</v>
      </c>
      <c r="BH14" s="12">
        <v>16</v>
      </c>
    </row>
    <row r="15" spans="1:60" ht="15.75" x14ac:dyDescent="0.25">
      <c r="A15" s="144">
        <v>44129</v>
      </c>
      <c r="B15" s="12">
        <v>63</v>
      </c>
      <c r="C15" s="12">
        <v>0</v>
      </c>
      <c r="D15" s="30">
        <f t="shared" si="0"/>
        <v>10.06204930404159</v>
      </c>
      <c r="E15" s="30">
        <f t="shared" si="1"/>
        <v>0</v>
      </c>
      <c r="F15" s="12">
        <v>0</v>
      </c>
      <c r="G15" s="12">
        <v>63</v>
      </c>
      <c r="H15" s="12">
        <v>0</v>
      </c>
      <c r="I15" s="12">
        <v>31</v>
      </c>
      <c r="J15" s="12">
        <v>32</v>
      </c>
      <c r="K15" s="12">
        <v>0</v>
      </c>
      <c r="L15" s="12">
        <v>16</v>
      </c>
      <c r="M15" s="12">
        <v>0</v>
      </c>
      <c r="N15" s="12">
        <v>45</v>
      </c>
      <c r="O15" s="12">
        <v>1</v>
      </c>
      <c r="P15" s="12">
        <v>0</v>
      </c>
      <c r="Q15" s="12">
        <v>1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8</v>
      </c>
      <c r="X15" s="12">
        <v>24</v>
      </c>
      <c r="Y15" s="12">
        <v>31</v>
      </c>
      <c r="Z15" s="12">
        <v>0</v>
      </c>
      <c r="AA15" s="12">
        <v>5</v>
      </c>
      <c r="AB15" s="12">
        <v>2</v>
      </c>
      <c r="AC15" s="12">
        <v>38</v>
      </c>
      <c r="AD15" s="12">
        <v>0</v>
      </c>
      <c r="AE15" s="12">
        <v>18</v>
      </c>
      <c r="AF15" s="12">
        <v>31</v>
      </c>
      <c r="AG15" s="12">
        <v>32</v>
      </c>
      <c r="AH15" s="12">
        <v>2</v>
      </c>
      <c r="AI15" s="12">
        <v>55</v>
      </c>
      <c r="AJ15" s="12">
        <v>5</v>
      </c>
      <c r="AK15" s="12">
        <v>1</v>
      </c>
      <c r="AL15" s="12">
        <v>5</v>
      </c>
      <c r="AM15" s="12">
        <v>56</v>
      </c>
      <c r="AN15" s="12">
        <v>0</v>
      </c>
      <c r="AO15" s="12">
        <v>2</v>
      </c>
      <c r="AP15" s="12">
        <v>45</v>
      </c>
      <c r="AQ15" s="12">
        <v>18</v>
      </c>
      <c r="AR15" s="12">
        <v>0</v>
      </c>
      <c r="AS15" s="12">
        <v>1</v>
      </c>
      <c r="AT15" s="12">
        <v>60</v>
      </c>
      <c r="AU15" s="12">
        <v>2</v>
      </c>
      <c r="AV15" s="12">
        <v>0</v>
      </c>
      <c r="AW15" s="12">
        <v>29</v>
      </c>
      <c r="AX15" s="12">
        <v>34</v>
      </c>
      <c r="AY15" s="12">
        <v>24</v>
      </c>
      <c r="AZ15" s="12">
        <v>38</v>
      </c>
      <c r="BA15" s="12">
        <v>1</v>
      </c>
      <c r="BB15" s="12">
        <v>17</v>
      </c>
      <c r="BC15" s="12">
        <v>46</v>
      </c>
      <c r="BD15" s="12">
        <v>31</v>
      </c>
      <c r="BE15" s="12">
        <v>7</v>
      </c>
      <c r="BF15" s="12">
        <v>4</v>
      </c>
      <c r="BG15" s="12">
        <v>2</v>
      </c>
      <c r="BH15" s="12">
        <v>16</v>
      </c>
    </row>
    <row r="16" spans="1:60" ht="15.75" x14ac:dyDescent="0.25">
      <c r="A16" s="144">
        <v>44130</v>
      </c>
      <c r="B16" s="12">
        <v>63</v>
      </c>
      <c r="C16" s="12">
        <v>0</v>
      </c>
      <c r="D16" s="30">
        <f t="shared" si="0"/>
        <v>10.06204930404159</v>
      </c>
      <c r="E16" s="30">
        <f t="shared" si="1"/>
        <v>0</v>
      </c>
      <c r="F16" s="12">
        <v>0</v>
      </c>
      <c r="G16" s="12">
        <v>63</v>
      </c>
      <c r="H16" s="12">
        <v>0</v>
      </c>
      <c r="I16" s="12">
        <v>31</v>
      </c>
      <c r="J16" s="12">
        <v>32</v>
      </c>
      <c r="K16" s="12">
        <v>0</v>
      </c>
      <c r="L16" s="12">
        <v>16</v>
      </c>
      <c r="M16" s="12">
        <v>0</v>
      </c>
      <c r="N16" s="12">
        <v>45</v>
      </c>
      <c r="O16" s="12">
        <v>1</v>
      </c>
      <c r="P16" s="12">
        <v>0</v>
      </c>
      <c r="Q16" s="12">
        <v>1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8</v>
      </c>
      <c r="X16" s="12">
        <v>24</v>
      </c>
      <c r="Y16" s="12">
        <v>31</v>
      </c>
      <c r="Z16" s="12">
        <v>0</v>
      </c>
      <c r="AA16" s="12">
        <v>5</v>
      </c>
      <c r="AB16" s="12">
        <v>2</v>
      </c>
      <c r="AC16" s="12">
        <v>38</v>
      </c>
      <c r="AD16" s="12">
        <v>0</v>
      </c>
      <c r="AE16" s="12">
        <v>18</v>
      </c>
      <c r="AF16" s="12">
        <v>31</v>
      </c>
      <c r="AG16" s="12">
        <v>32</v>
      </c>
      <c r="AH16" s="12">
        <v>2</v>
      </c>
      <c r="AI16" s="12">
        <v>55</v>
      </c>
      <c r="AJ16" s="12">
        <v>5</v>
      </c>
      <c r="AK16" s="12">
        <v>1</v>
      </c>
      <c r="AL16" s="12">
        <v>5</v>
      </c>
      <c r="AM16" s="12">
        <v>56</v>
      </c>
      <c r="AN16" s="12">
        <v>0</v>
      </c>
      <c r="AO16" s="12">
        <v>2</v>
      </c>
      <c r="AP16" s="12">
        <v>45</v>
      </c>
      <c r="AQ16" s="12">
        <v>18</v>
      </c>
      <c r="AR16" s="12">
        <v>0</v>
      </c>
      <c r="AS16" s="12">
        <v>1</v>
      </c>
      <c r="AT16" s="12">
        <v>60</v>
      </c>
      <c r="AU16" s="12">
        <v>2</v>
      </c>
      <c r="AV16" s="12">
        <v>0</v>
      </c>
      <c r="AW16" s="12">
        <v>29</v>
      </c>
      <c r="AX16" s="12">
        <v>34</v>
      </c>
      <c r="AY16" s="12">
        <v>24</v>
      </c>
      <c r="AZ16" s="12">
        <v>38</v>
      </c>
      <c r="BA16" s="12">
        <v>1</v>
      </c>
      <c r="BB16" s="12">
        <v>17</v>
      </c>
      <c r="BC16" s="12">
        <v>46</v>
      </c>
      <c r="BD16" s="12">
        <v>31</v>
      </c>
      <c r="BE16" s="12">
        <v>7</v>
      </c>
      <c r="BF16" s="12">
        <v>4</v>
      </c>
      <c r="BG16" s="12">
        <v>2</v>
      </c>
      <c r="BH16" s="12">
        <v>16</v>
      </c>
    </row>
    <row r="17" spans="1:60" ht="15.75" x14ac:dyDescent="0.25">
      <c r="A17" s="144">
        <v>44131</v>
      </c>
      <c r="B17" s="12">
        <v>63</v>
      </c>
      <c r="C17" s="12">
        <v>0</v>
      </c>
      <c r="D17" s="30">
        <f t="shared" si="0"/>
        <v>10.06204930404159</v>
      </c>
      <c r="E17" s="30">
        <f t="shared" si="1"/>
        <v>0</v>
      </c>
      <c r="F17" s="12">
        <v>0</v>
      </c>
      <c r="G17" s="12">
        <v>63</v>
      </c>
      <c r="H17" s="12">
        <v>0</v>
      </c>
      <c r="I17" s="12">
        <v>31</v>
      </c>
      <c r="J17" s="12">
        <v>32</v>
      </c>
      <c r="K17" s="12">
        <v>0</v>
      </c>
      <c r="L17" s="12">
        <v>16</v>
      </c>
      <c r="M17" s="12">
        <v>0</v>
      </c>
      <c r="N17" s="12">
        <v>45</v>
      </c>
      <c r="O17" s="12">
        <v>1</v>
      </c>
      <c r="P17" s="12">
        <v>0</v>
      </c>
      <c r="Q17" s="12">
        <v>1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8</v>
      </c>
      <c r="X17" s="12">
        <v>24</v>
      </c>
      <c r="Y17" s="12">
        <v>31</v>
      </c>
      <c r="Z17" s="12">
        <v>0</v>
      </c>
      <c r="AA17" s="12">
        <v>5</v>
      </c>
      <c r="AB17" s="12">
        <v>2</v>
      </c>
      <c r="AC17" s="12">
        <v>38</v>
      </c>
      <c r="AD17" s="12">
        <v>0</v>
      </c>
      <c r="AE17" s="12">
        <v>18</v>
      </c>
      <c r="AF17" s="12">
        <v>31</v>
      </c>
      <c r="AG17" s="12">
        <v>32</v>
      </c>
      <c r="AH17" s="12">
        <v>2</v>
      </c>
      <c r="AI17" s="12">
        <v>55</v>
      </c>
      <c r="AJ17" s="12">
        <v>5</v>
      </c>
      <c r="AK17" s="12">
        <v>1</v>
      </c>
      <c r="AL17" s="12">
        <v>5</v>
      </c>
      <c r="AM17" s="12">
        <v>56</v>
      </c>
      <c r="AN17" s="12">
        <v>0</v>
      </c>
      <c r="AO17" s="12">
        <v>2</v>
      </c>
      <c r="AP17" s="12">
        <v>45</v>
      </c>
      <c r="AQ17" s="12">
        <v>18</v>
      </c>
      <c r="AR17" s="12">
        <v>0</v>
      </c>
      <c r="AS17" s="12">
        <v>1</v>
      </c>
      <c r="AT17" s="12">
        <v>60</v>
      </c>
      <c r="AU17" s="12">
        <v>2</v>
      </c>
      <c r="AV17" s="12">
        <v>0</v>
      </c>
      <c r="AW17" s="12">
        <v>29</v>
      </c>
      <c r="AX17" s="12">
        <v>34</v>
      </c>
      <c r="AY17" s="12">
        <v>24</v>
      </c>
      <c r="AZ17" s="12">
        <v>38</v>
      </c>
      <c r="BA17" s="12">
        <v>1</v>
      </c>
      <c r="BB17" s="12">
        <v>17</v>
      </c>
      <c r="BC17" s="12">
        <v>46</v>
      </c>
      <c r="BD17" s="12">
        <v>31</v>
      </c>
      <c r="BE17" s="12">
        <v>7</v>
      </c>
      <c r="BF17" s="12">
        <v>4</v>
      </c>
      <c r="BG17" s="12">
        <v>2</v>
      </c>
      <c r="BH17" s="12">
        <v>16</v>
      </c>
    </row>
    <row r="18" spans="1:60" ht="15.75" x14ac:dyDescent="0.25">
      <c r="A18" s="144">
        <v>44132</v>
      </c>
      <c r="B18" s="12">
        <v>63</v>
      </c>
      <c r="C18" s="12">
        <v>0</v>
      </c>
      <c r="D18" s="30">
        <f t="shared" si="0"/>
        <v>10.06204930404159</v>
      </c>
      <c r="E18" s="30">
        <f t="shared" si="1"/>
        <v>0</v>
      </c>
      <c r="F18" s="12">
        <v>0</v>
      </c>
      <c r="G18" s="12">
        <v>63</v>
      </c>
      <c r="H18" s="12">
        <v>0</v>
      </c>
      <c r="I18" s="12">
        <v>31</v>
      </c>
      <c r="J18" s="12">
        <v>32</v>
      </c>
      <c r="K18" s="12">
        <v>0</v>
      </c>
      <c r="L18" s="12">
        <v>16</v>
      </c>
      <c r="M18" s="12">
        <v>0</v>
      </c>
      <c r="N18" s="12">
        <v>45</v>
      </c>
      <c r="O18" s="12">
        <v>1</v>
      </c>
      <c r="P18" s="12">
        <v>0</v>
      </c>
      <c r="Q18" s="12">
        <v>1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8</v>
      </c>
      <c r="X18" s="12">
        <v>24</v>
      </c>
      <c r="Y18" s="12">
        <v>31</v>
      </c>
      <c r="Z18" s="12">
        <v>0</v>
      </c>
      <c r="AA18" s="12">
        <v>5</v>
      </c>
      <c r="AB18" s="12">
        <v>2</v>
      </c>
      <c r="AC18" s="12">
        <v>38</v>
      </c>
      <c r="AD18" s="12">
        <v>0</v>
      </c>
      <c r="AE18" s="12">
        <v>18</v>
      </c>
      <c r="AF18" s="12">
        <v>31</v>
      </c>
      <c r="AG18" s="12">
        <v>32</v>
      </c>
      <c r="AH18" s="12">
        <v>2</v>
      </c>
      <c r="AI18" s="12">
        <v>55</v>
      </c>
      <c r="AJ18" s="12">
        <v>5</v>
      </c>
      <c r="AK18" s="12">
        <v>1</v>
      </c>
      <c r="AL18" s="12">
        <v>5</v>
      </c>
      <c r="AM18" s="12">
        <v>56</v>
      </c>
      <c r="AN18" s="12">
        <v>0</v>
      </c>
      <c r="AO18" s="12">
        <v>2</v>
      </c>
      <c r="AP18" s="12">
        <v>45</v>
      </c>
      <c r="AQ18" s="12">
        <v>18</v>
      </c>
      <c r="AR18" s="12">
        <v>0</v>
      </c>
      <c r="AS18" s="12">
        <v>1</v>
      </c>
      <c r="AT18" s="12">
        <v>60</v>
      </c>
      <c r="AU18" s="12">
        <v>2</v>
      </c>
      <c r="AV18" s="12">
        <v>0</v>
      </c>
      <c r="AW18" s="12">
        <v>29</v>
      </c>
      <c r="AX18" s="12">
        <v>34</v>
      </c>
      <c r="AY18" s="12">
        <v>24</v>
      </c>
      <c r="AZ18" s="12">
        <v>38</v>
      </c>
      <c r="BA18" s="12">
        <v>1</v>
      </c>
      <c r="BB18" s="12">
        <v>17</v>
      </c>
      <c r="BC18" s="12">
        <v>46</v>
      </c>
      <c r="BD18" s="12">
        <v>31</v>
      </c>
      <c r="BE18" s="12">
        <v>7</v>
      </c>
      <c r="BF18" s="12">
        <v>4</v>
      </c>
      <c r="BG18" s="12">
        <v>2</v>
      </c>
      <c r="BH18" s="12">
        <v>16</v>
      </c>
    </row>
    <row r="19" spans="1:60" ht="15.75" x14ac:dyDescent="0.25">
      <c r="A19" s="144">
        <v>44133</v>
      </c>
      <c r="B19" s="12">
        <v>63</v>
      </c>
      <c r="C19" s="12">
        <v>0</v>
      </c>
      <c r="D19" s="30">
        <f t="shared" si="0"/>
        <v>10.06204930404159</v>
      </c>
      <c r="E19" s="30">
        <f t="shared" si="1"/>
        <v>0</v>
      </c>
      <c r="F19" s="12">
        <v>0</v>
      </c>
      <c r="G19" s="12">
        <v>63</v>
      </c>
      <c r="H19" s="12">
        <v>0</v>
      </c>
      <c r="I19" s="12">
        <v>31</v>
      </c>
      <c r="J19" s="12">
        <v>32</v>
      </c>
      <c r="K19" s="12">
        <v>0</v>
      </c>
      <c r="L19" s="12">
        <v>16</v>
      </c>
      <c r="M19" s="12">
        <v>0</v>
      </c>
      <c r="N19" s="12">
        <v>45</v>
      </c>
      <c r="O19" s="12">
        <v>1</v>
      </c>
      <c r="P19" s="12">
        <v>0</v>
      </c>
      <c r="Q19" s="12">
        <v>1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8</v>
      </c>
      <c r="X19" s="12">
        <v>24</v>
      </c>
      <c r="Y19" s="12">
        <v>31</v>
      </c>
      <c r="Z19" s="12">
        <v>0</v>
      </c>
      <c r="AA19" s="12">
        <v>5</v>
      </c>
      <c r="AB19" s="12">
        <v>2</v>
      </c>
      <c r="AC19" s="12">
        <v>38</v>
      </c>
      <c r="AD19" s="12">
        <v>0</v>
      </c>
      <c r="AE19" s="12">
        <v>18</v>
      </c>
      <c r="AF19" s="12">
        <v>31</v>
      </c>
      <c r="AG19" s="12">
        <v>32</v>
      </c>
      <c r="AH19" s="12">
        <v>2</v>
      </c>
      <c r="AI19" s="12">
        <v>55</v>
      </c>
      <c r="AJ19" s="12">
        <v>5</v>
      </c>
      <c r="AK19" s="12">
        <v>1</v>
      </c>
      <c r="AL19" s="12">
        <v>5</v>
      </c>
      <c r="AM19" s="12">
        <v>56</v>
      </c>
      <c r="AN19" s="12">
        <v>0</v>
      </c>
      <c r="AO19" s="12">
        <v>2</v>
      </c>
      <c r="AP19" s="12">
        <v>45</v>
      </c>
      <c r="AQ19" s="12">
        <v>18</v>
      </c>
      <c r="AR19" s="12">
        <v>0</v>
      </c>
      <c r="AS19" s="12">
        <v>1</v>
      </c>
      <c r="AT19" s="12">
        <v>60</v>
      </c>
      <c r="AU19" s="12">
        <v>2</v>
      </c>
      <c r="AV19" s="12">
        <v>0</v>
      </c>
      <c r="AW19" s="12">
        <v>29</v>
      </c>
      <c r="AX19" s="12">
        <v>34</v>
      </c>
      <c r="AY19" s="12">
        <v>24</v>
      </c>
      <c r="AZ19" s="12">
        <v>38</v>
      </c>
      <c r="BA19" s="12">
        <v>1</v>
      </c>
      <c r="BB19" s="12">
        <v>17</v>
      </c>
      <c r="BC19" s="12">
        <v>46</v>
      </c>
      <c r="BD19" s="12">
        <v>31</v>
      </c>
      <c r="BE19" s="12">
        <v>7</v>
      </c>
      <c r="BF19" s="12">
        <v>4</v>
      </c>
      <c r="BG19" s="12">
        <v>2</v>
      </c>
      <c r="BH19" s="12">
        <v>16</v>
      </c>
    </row>
    <row r="20" spans="1:60" ht="15.75" x14ac:dyDescent="0.25">
      <c r="A20" s="144">
        <v>44134</v>
      </c>
      <c r="B20" s="12">
        <v>63</v>
      </c>
      <c r="C20" s="12">
        <v>0</v>
      </c>
      <c r="D20" s="30">
        <f t="shared" si="0"/>
        <v>10.06204930404159</v>
      </c>
      <c r="E20" s="30">
        <f t="shared" si="1"/>
        <v>0</v>
      </c>
      <c r="F20" s="12">
        <v>0</v>
      </c>
      <c r="G20" s="12">
        <v>63</v>
      </c>
      <c r="H20" s="12">
        <v>0</v>
      </c>
      <c r="I20" s="12">
        <v>31</v>
      </c>
      <c r="J20" s="12">
        <v>32</v>
      </c>
      <c r="K20" s="12">
        <v>0</v>
      </c>
      <c r="L20" s="12">
        <v>16</v>
      </c>
      <c r="M20" s="12">
        <v>0</v>
      </c>
      <c r="N20" s="12">
        <v>45</v>
      </c>
      <c r="O20" s="12">
        <v>1</v>
      </c>
      <c r="P20" s="12">
        <v>0</v>
      </c>
      <c r="Q20" s="12">
        <v>1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8</v>
      </c>
      <c r="X20" s="12">
        <v>24</v>
      </c>
      <c r="Y20" s="12">
        <v>31</v>
      </c>
      <c r="Z20" s="12">
        <v>0</v>
      </c>
      <c r="AA20" s="12">
        <v>5</v>
      </c>
      <c r="AB20" s="12">
        <v>2</v>
      </c>
      <c r="AC20" s="12">
        <v>38</v>
      </c>
      <c r="AD20" s="12">
        <v>0</v>
      </c>
      <c r="AE20" s="12">
        <v>18</v>
      </c>
      <c r="AF20" s="12">
        <v>31</v>
      </c>
      <c r="AG20" s="12">
        <v>32</v>
      </c>
      <c r="AH20" s="12">
        <v>2</v>
      </c>
      <c r="AI20" s="12">
        <v>55</v>
      </c>
      <c r="AJ20" s="12">
        <v>5</v>
      </c>
      <c r="AK20" s="12">
        <v>1</v>
      </c>
      <c r="AL20" s="12">
        <v>5</v>
      </c>
      <c r="AM20" s="12">
        <v>56</v>
      </c>
      <c r="AN20" s="12">
        <v>0</v>
      </c>
      <c r="AO20" s="12">
        <v>2</v>
      </c>
      <c r="AP20" s="12">
        <v>45</v>
      </c>
      <c r="AQ20" s="12">
        <v>18</v>
      </c>
      <c r="AR20" s="12">
        <v>0</v>
      </c>
      <c r="AS20" s="12">
        <v>1</v>
      </c>
      <c r="AT20" s="12">
        <v>60</v>
      </c>
      <c r="AU20" s="12">
        <v>2</v>
      </c>
      <c r="AV20" s="12">
        <v>0</v>
      </c>
      <c r="AW20" s="12">
        <v>29</v>
      </c>
      <c r="AX20" s="12">
        <v>34</v>
      </c>
      <c r="AY20" s="12">
        <v>24</v>
      </c>
      <c r="AZ20" s="12">
        <v>38</v>
      </c>
      <c r="BA20" s="12">
        <v>1</v>
      </c>
      <c r="BB20" s="12">
        <v>17</v>
      </c>
      <c r="BC20" s="12">
        <v>46</v>
      </c>
      <c r="BD20" s="12">
        <v>31</v>
      </c>
      <c r="BE20" s="12">
        <v>7</v>
      </c>
      <c r="BF20" s="12">
        <v>4</v>
      </c>
      <c r="BG20" s="12">
        <v>2</v>
      </c>
      <c r="BH20" s="12">
        <v>16</v>
      </c>
    </row>
    <row r="21" spans="1:60" ht="15.75" x14ac:dyDescent="0.25">
      <c r="A21" s="144">
        <v>44135</v>
      </c>
      <c r="B21" s="12">
        <v>66</v>
      </c>
      <c r="C21" s="12">
        <v>3</v>
      </c>
      <c r="D21" s="30">
        <f t="shared" si="0"/>
        <v>10.541194508995952</v>
      </c>
      <c r="E21" s="30">
        <f t="shared" si="1"/>
        <v>4.7619047619047592</v>
      </c>
      <c r="F21" s="12">
        <v>0</v>
      </c>
      <c r="G21" s="12">
        <v>66</v>
      </c>
      <c r="H21" s="12">
        <v>0</v>
      </c>
      <c r="I21" s="12">
        <v>32</v>
      </c>
      <c r="J21" s="12">
        <v>34</v>
      </c>
      <c r="K21" s="12">
        <v>0</v>
      </c>
      <c r="L21" s="12">
        <v>16</v>
      </c>
      <c r="M21" s="12">
        <v>0</v>
      </c>
      <c r="N21" s="12">
        <v>48</v>
      </c>
      <c r="O21" s="12">
        <v>1</v>
      </c>
      <c r="P21" s="12">
        <v>0</v>
      </c>
      <c r="Q21" s="12">
        <v>1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8</v>
      </c>
      <c r="X21" s="12">
        <v>24</v>
      </c>
      <c r="Y21" s="12">
        <v>34</v>
      </c>
      <c r="Z21" s="12">
        <v>0</v>
      </c>
      <c r="AA21" s="12">
        <v>5</v>
      </c>
      <c r="AB21" s="12">
        <v>2</v>
      </c>
      <c r="AC21" s="12">
        <v>40</v>
      </c>
      <c r="AD21" s="12">
        <v>0</v>
      </c>
      <c r="AE21" s="12">
        <v>19</v>
      </c>
      <c r="AF21" s="12">
        <v>33</v>
      </c>
      <c r="AG21" s="12">
        <v>33</v>
      </c>
      <c r="AH21" s="12">
        <v>3</v>
      </c>
      <c r="AI21" s="12">
        <v>57</v>
      </c>
      <c r="AJ21" s="12">
        <v>5</v>
      </c>
      <c r="AK21" s="12">
        <v>1</v>
      </c>
      <c r="AL21" s="12">
        <v>5</v>
      </c>
      <c r="AM21" s="12">
        <v>59</v>
      </c>
      <c r="AN21" s="12">
        <v>0</v>
      </c>
      <c r="AO21" s="12">
        <v>2</v>
      </c>
      <c r="AP21" s="12">
        <v>48</v>
      </c>
      <c r="AQ21" s="12">
        <v>18</v>
      </c>
      <c r="AR21" s="12">
        <v>0</v>
      </c>
      <c r="AS21" s="12">
        <v>1</v>
      </c>
      <c r="AT21" s="12">
        <v>63</v>
      </c>
      <c r="AU21" s="12">
        <v>2</v>
      </c>
      <c r="AV21" s="12">
        <v>0</v>
      </c>
      <c r="AW21" s="12">
        <v>30</v>
      </c>
      <c r="AX21" s="12">
        <v>36</v>
      </c>
      <c r="AY21" s="12">
        <v>25</v>
      </c>
      <c r="AZ21" s="12">
        <v>40</v>
      </c>
      <c r="BA21" s="12">
        <v>1</v>
      </c>
      <c r="BB21" s="12">
        <v>18</v>
      </c>
      <c r="BC21" s="12">
        <v>48</v>
      </c>
      <c r="BD21" s="12">
        <v>32</v>
      </c>
      <c r="BE21" s="12">
        <v>7</v>
      </c>
      <c r="BF21" s="12">
        <v>4</v>
      </c>
      <c r="BG21" s="12">
        <v>2</v>
      </c>
      <c r="BH21" s="12">
        <v>16</v>
      </c>
    </row>
    <row r="22" spans="1:60" ht="15.75" x14ac:dyDescent="0.25">
      <c r="A22" s="144">
        <v>44136</v>
      </c>
      <c r="B22" s="12">
        <v>66</v>
      </c>
      <c r="C22" s="12">
        <v>0</v>
      </c>
      <c r="D22" s="30">
        <f t="shared" si="0"/>
        <v>10.541194508995952</v>
      </c>
      <c r="E22" s="30">
        <f t="shared" si="1"/>
        <v>0</v>
      </c>
      <c r="F22" s="12">
        <v>0</v>
      </c>
      <c r="G22" s="12">
        <v>66</v>
      </c>
      <c r="H22" s="12">
        <v>0</v>
      </c>
      <c r="I22" s="12">
        <v>32</v>
      </c>
      <c r="J22" s="12">
        <v>34</v>
      </c>
      <c r="K22" s="12">
        <v>0</v>
      </c>
      <c r="L22" s="12">
        <v>16</v>
      </c>
      <c r="M22" s="12">
        <v>0</v>
      </c>
      <c r="N22" s="12">
        <v>48</v>
      </c>
      <c r="O22" s="12">
        <v>1</v>
      </c>
      <c r="P22" s="12">
        <v>0</v>
      </c>
      <c r="Q22" s="12">
        <v>1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8</v>
      </c>
      <c r="X22" s="12">
        <v>24</v>
      </c>
      <c r="Y22" s="12">
        <v>34</v>
      </c>
      <c r="Z22" s="12">
        <v>0</v>
      </c>
      <c r="AA22" s="12">
        <v>5</v>
      </c>
      <c r="AB22" s="12">
        <v>2</v>
      </c>
      <c r="AC22" s="12">
        <v>40</v>
      </c>
      <c r="AD22" s="12">
        <v>0</v>
      </c>
      <c r="AE22" s="12">
        <v>19</v>
      </c>
      <c r="AF22" s="12">
        <v>33</v>
      </c>
      <c r="AG22" s="12">
        <v>33</v>
      </c>
      <c r="AH22" s="12">
        <v>3</v>
      </c>
      <c r="AI22" s="12">
        <v>57</v>
      </c>
      <c r="AJ22" s="12">
        <v>5</v>
      </c>
      <c r="AK22" s="12">
        <v>1</v>
      </c>
      <c r="AL22" s="12">
        <v>5</v>
      </c>
      <c r="AM22" s="12">
        <v>59</v>
      </c>
      <c r="AN22" s="12">
        <v>0</v>
      </c>
      <c r="AO22" s="12">
        <v>2</v>
      </c>
      <c r="AP22" s="12">
        <v>48</v>
      </c>
      <c r="AQ22" s="12">
        <v>18</v>
      </c>
      <c r="AR22" s="12">
        <v>0</v>
      </c>
      <c r="AS22" s="12">
        <v>1</v>
      </c>
      <c r="AT22" s="12">
        <v>63</v>
      </c>
      <c r="AU22" s="12">
        <v>2</v>
      </c>
      <c r="AV22" s="12">
        <v>0</v>
      </c>
      <c r="AW22" s="12">
        <v>30</v>
      </c>
      <c r="AX22" s="12">
        <v>36</v>
      </c>
      <c r="AY22" s="12">
        <v>25</v>
      </c>
      <c r="AZ22" s="12">
        <v>40</v>
      </c>
      <c r="BA22" s="12">
        <v>1</v>
      </c>
      <c r="BB22" s="12">
        <v>18</v>
      </c>
      <c r="BC22" s="12">
        <v>48</v>
      </c>
      <c r="BD22" s="12">
        <v>32</v>
      </c>
      <c r="BE22" s="12">
        <v>7</v>
      </c>
      <c r="BF22" s="12">
        <v>4</v>
      </c>
      <c r="BG22" s="12">
        <v>2</v>
      </c>
      <c r="BH22" s="12">
        <v>16</v>
      </c>
    </row>
    <row r="23" spans="1:60" ht="15.75" x14ac:dyDescent="0.25">
      <c r="A23" s="144">
        <v>44137</v>
      </c>
      <c r="B23" s="12">
        <v>66</v>
      </c>
      <c r="C23" s="12">
        <v>0</v>
      </c>
      <c r="D23" s="30">
        <f t="shared" si="0"/>
        <v>10.541194508995952</v>
      </c>
      <c r="E23" s="30">
        <f t="shared" ref="E23:E28" si="2">(B23*100/B22)-100</f>
        <v>0</v>
      </c>
      <c r="F23" s="12">
        <v>0</v>
      </c>
      <c r="G23" s="12">
        <v>66</v>
      </c>
      <c r="H23" s="12">
        <v>0</v>
      </c>
      <c r="I23" s="12">
        <v>32</v>
      </c>
      <c r="J23" s="12">
        <v>34</v>
      </c>
      <c r="K23" s="12">
        <v>0</v>
      </c>
      <c r="L23" s="12">
        <v>16</v>
      </c>
      <c r="M23" s="12">
        <v>0</v>
      </c>
      <c r="N23" s="12">
        <v>48</v>
      </c>
      <c r="O23" s="12">
        <v>1</v>
      </c>
      <c r="P23" s="12">
        <v>0</v>
      </c>
      <c r="Q23" s="12">
        <v>1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8</v>
      </c>
      <c r="X23" s="12">
        <v>24</v>
      </c>
      <c r="Y23" s="12">
        <v>34</v>
      </c>
      <c r="Z23" s="12">
        <v>0</v>
      </c>
      <c r="AA23" s="12">
        <v>5</v>
      </c>
      <c r="AB23" s="12">
        <v>2</v>
      </c>
      <c r="AC23" s="12">
        <v>40</v>
      </c>
      <c r="AD23" s="12">
        <v>0</v>
      </c>
      <c r="AE23" s="12">
        <v>19</v>
      </c>
      <c r="AF23" s="12">
        <v>33</v>
      </c>
      <c r="AG23" s="12">
        <v>33</v>
      </c>
      <c r="AH23" s="12">
        <v>3</v>
      </c>
      <c r="AI23" s="12">
        <v>57</v>
      </c>
      <c r="AJ23" s="12">
        <v>5</v>
      </c>
      <c r="AK23" s="12">
        <v>1</v>
      </c>
      <c r="AL23" s="12">
        <v>5</v>
      </c>
      <c r="AM23" s="12">
        <v>59</v>
      </c>
      <c r="AN23" s="12">
        <v>0</v>
      </c>
      <c r="AO23" s="12">
        <v>2</v>
      </c>
      <c r="AP23" s="12">
        <v>48</v>
      </c>
      <c r="AQ23" s="12">
        <v>18</v>
      </c>
      <c r="AR23" s="12">
        <v>0</v>
      </c>
      <c r="AS23" s="12">
        <v>1</v>
      </c>
      <c r="AT23" s="12">
        <v>63</v>
      </c>
      <c r="AU23" s="12">
        <v>2</v>
      </c>
      <c r="AV23" s="12">
        <v>0</v>
      </c>
      <c r="AW23" s="12">
        <v>30</v>
      </c>
      <c r="AX23" s="12">
        <v>36</v>
      </c>
      <c r="AY23" s="12">
        <v>25</v>
      </c>
      <c r="AZ23" s="12">
        <v>40</v>
      </c>
      <c r="BA23" s="12">
        <v>1</v>
      </c>
      <c r="BB23" s="12">
        <v>18</v>
      </c>
      <c r="BC23" s="12">
        <v>48</v>
      </c>
      <c r="BD23" s="12">
        <v>32</v>
      </c>
      <c r="BE23" s="12">
        <v>7</v>
      </c>
      <c r="BF23" s="12">
        <v>4</v>
      </c>
      <c r="BG23" s="12">
        <v>2</v>
      </c>
      <c r="BH23" s="12">
        <v>16</v>
      </c>
    </row>
    <row r="24" spans="1:60" ht="15.75" x14ac:dyDescent="0.25">
      <c r="A24" s="144">
        <v>44138</v>
      </c>
      <c r="B24" s="12">
        <v>66</v>
      </c>
      <c r="C24" s="12">
        <v>0</v>
      </c>
      <c r="D24" s="30">
        <f t="shared" si="0"/>
        <v>10.541194508995952</v>
      </c>
      <c r="E24" s="30">
        <f t="shared" si="2"/>
        <v>0</v>
      </c>
      <c r="F24" s="12">
        <v>0</v>
      </c>
      <c r="G24" s="12">
        <v>66</v>
      </c>
      <c r="H24" s="12">
        <v>0</v>
      </c>
      <c r="I24" s="12">
        <v>32</v>
      </c>
      <c r="J24" s="12">
        <v>34</v>
      </c>
      <c r="K24" s="12">
        <v>0</v>
      </c>
      <c r="L24" s="12">
        <v>16</v>
      </c>
      <c r="M24" s="12">
        <v>0</v>
      </c>
      <c r="N24" s="12">
        <v>48</v>
      </c>
      <c r="O24" s="12">
        <v>1</v>
      </c>
      <c r="P24" s="12">
        <v>0</v>
      </c>
      <c r="Q24" s="12">
        <v>1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8</v>
      </c>
      <c r="X24" s="12">
        <v>24</v>
      </c>
      <c r="Y24" s="12">
        <v>34</v>
      </c>
      <c r="Z24" s="12">
        <v>0</v>
      </c>
      <c r="AA24" s="12">
        <v>5</v>
      </c>
      <c r="AB24" s="12">
        <v>2</v>
      </c>
      <c r="AC24" s="12">
        <v>40</v>
      </c>
      <c r="AD24" s="12">
        <v>0</v>
      </c>
      <c r="AE24" s="12">
        <v>19</v>
      </c>
      <c r="AF24" s="12">
        <v>33</v>
      </c>
      <c r="AG24" s="12">
        <v>33</v>
      </c>
      <c r="AH24" s="12">
        <v>3</v>
      </c>
      <c r="AI24" s="12">
        <v>57</v>
      </c>
      <c r="AJ24" s="12">
        <v>5</v>
      </c>
      <c r="AK24" s="12">
        <v>1</v>
      </c>
      <c r="AL24" s="12">
        <v>5</v>
      </c>
      <c r="AM24" s="12">
        <v>59</v>
      </c>
      <c r="AN24" s="12">
        <v>0</v>
      </c>
      <c r="AO24" s="12">
        <v>2</v>
      </c>
      <c r="AP24" s="12">
        <v>48</v>
      </c>
      <c r="AQ24" s="12">
        <v>18</v>
      </c>
      <c r="AR24" s="12">
        <v>0</v>
      </c>
      <c r="AS24" s="12">
        <v>1</v>
      </c>
      <c r="AT24" s="12">
        <v>63</v>
      </c>
      <c r="AU24" s="12">
        <v>2</v>
      </c>
      <c r="AV24" s="12">
        <v>0</v>
      </c>
      <c r="AW24" s="12">
        <v>30</v>
      </c>
      <c r="AX24" s="12">
        <v>36</v>
      </c>
      <c r="AY24" s="12">
        <v>25</v>
      </c>
      <c r="AZ24" s="12">
        <v>40</v>
      </c>
      <c r="BA24" s="12">
        <v>1</v>
      </c>
      <c r="BB24" s="12">
        <v>18</v>
      </c>
      <c r="BC24" s="12">
        <v>48</v>
      </c>
      <c r="BD24" s="12">
        <v>32</v>
      </c>
      <c r="BE24" s="12">
        <v>7</v>
      </c>
      <c r="BF24" s="12">
        <v>4</v>
      </c>
      <c r="BG24" s="12">
        <v>2</v>
      </c>
      <c r="BH24" s="12">
        <v>16</v>
      </c>
    </row>
    <row r="25" spans="1:60" ht="15.75" x14ac:dyDescent="0.25">
      <c r="A25" s="144">
        <v>44139</v>
      </c>
      <c r="B25" s="12">
        <v>66</v>
      </c>
      <c r="C25" s="12">
        <v>0</v>
      </c>
      <c r="D25" s="30">
        <f t="shared" si="0"/>
        <v>10.541194508995952</v>
      </c>
      <c r="E25" s="30">
        <f t="shared" si="2"/>
        <v>0</v>
      </c>
      <c r="F25" s="12">
        <v>0</v>
      </c>
      <c r="G25" s="12">
        <v>66</v>
      </c>
      <c r="H25" s="12">
        <v>0</v>
      </c>
      <c r="I25" s="12">
        <v>32</v>
      </c>
      <c r="J25" s="12">
        <v>34</v>
      </c>
      <c r="K25" s="12">
        <v>0</v>
      </c>
      <c r="L25" s="12">
        <v>16</v>
      </c>
      <c r="M25" s="12">
        <v>0</v>
      </c>
      <c r="N25" s="12">
        <v>48</v>
      </c>
      <c r="O25" s="12">
        <v>1</v>
      </c>
      <c r="P25" s="12">
        <v>0</v>
      </c>
      <c r="Q25" s="12">
        <v>1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8</v>
      </c>
      <c r="X25" s="12">
        <v>24</v>
      </c>
      <c r="Y25" s="12">
        <v>34</v>
      </c>
      <c r="Z25" s="12">
        <v>0</v>
      </c>
      <c r="AA25" s="12">
        <v>5</v>
      </c>
      <c r="AB25" s="12">
        <v>2</v>
      </c>
      <c r="AC25" s="12">
        <v>40</v>
      </c>
      <c r="AD25" s="12">
        <v>0</v>
      </c>
      <c r="AE25" s="12">
        <v>19</v>
      </c>
      <c r="AF25" s="12">
        <v>33</v>
      </c>
      <c r="AG25" s="12">
        <v>33</v>
      </c>
      <c r="AH25" s="12">
        <v>3</v>
      </c>
      <c r="AI25" s="12">
        <v>57</v>
      </c>
      <c r="AJ25" s="12">
        <v>5</v>
      </c>
      <c r="AK25" s="12">
        <v>1</v>
      </c>
      <c r="AL25" s="12">
        <v>5</v>
      </c>
      <c r="AM25" s="12">
        <v>59</v>
      </c>
      <c r="AN25" s="12">
        <v>0</v>
      </c>
      <c r="AO25" s="12">
        <v>2</v>
      </c>
      <c r="AP25" s="12">
        <v>48</v>
      </c>
      <c r="AQ25" s="12">
        <v>18</v>
      </c>
      <c r="AR25" s="12">
        <v>0</v>
      </c>
      <c r="AS25" s="12">
        <v>1</v>
      </c>
      <c r="AT25" s="12">
        <v>63</v>
      </c>
      <c r="AU25" s="12">
        <v>2</v>
      </c>
      <c r="AV25" s="12">
        <v>0</v>
      </c>
      <c r="AW25" s="12">
        <v>30</v>
      </c>
      <c r="AX25" s="12">
        <v>36</v>
      </c>
      <c r="AY25" s="12">
        <v>25</v>
      </c>
      <c r="AZ25" s="12">
        <v>40</v>
      </c>
      <c r="BA25" s="12">
        <v>1</v>
      </c>
      <c r="BB25" s="12">
        <v>18</v>
      </c>
      <c r="BC25" s="12">
        <v>48</v>
      </c>
      <c r="BD25" s="12">
        <v>32</v>
      </c>
      <c r="BE25" s="12">
        <v>7</v>
      </c>
      <c r="BF25" s="12">
        <v>4</v>
      </c>
      <c r="BG25" s="12">
        <v>2</v>
      </c>
      <c r="BH25" s="12">
        <v>16</v>
      </c>
    </row>
    <row r="26" spans="1:60" ht="15.75" x14ac:dyDescent="0.25">
      <c r="A26" s="144">
        <v>44140</v>
      </c>
      <c r="B26" s="12">
        <v>66</v>
      </c>
      <c r="C26" s="12">
        <v>0</v>
      </c>
      <c r="D26" s="30">
        <f t="shared" si="0"/>
        <v>10.541194508995952</v>
      </c>
      <c r="E26" s="30">
        <f t="shared" si="2"/>
        <v>0</v>
      </c>
      <c r="F26" s="12">
        <v>0</v>
      </c>
      <c r="G26" s="12">
        <v>66</v>
      </c>
      <c r="H26" s="12">
        <v>0</v>
      </c>
      <c r="I26" s="12">
        <v>32</v>
      </c>
      <c r="J26" s="12">
        <v>34</v>
      </c>
      <c r="K26" s="12">
        <v>0</v>
      </c>
      <c r="L26" s="12">
        <v>16</v>
      </c>
      <c r="M26" s="12">
        <v>0</v>
      </c>
      <c r="N26" s="12">
        <v>48</v>
      </c>
      <c r="O26" s="12">
        <v>1</v>
      </c>
      <c r="P26" s="12">
        <v>0</v>
      </c>
      <c r="Q26" s="12">
        <v>1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8</v>
      </c>
      <c r="X26" s="12">
        <v>24</v>
      </c>
      <c r="Y26" s="12">
        <v>34</v>
      </c>
      <c r="Z26" s="12">
        <v>0</v>
      </c>
      <c r="AA26" s="12">
        <v>5</v>
      </c>
      <c r="AB26" s="12">
        <v>2</v>
      </c>
      <c r="AC26" s="12">
        <v>40</v>
      </c>
      <c r="AD26" s="12">
        <v>0</v>
      </c>
      <c r="AE26" s="12">
        <v>19</v>
      </c>
      <c r="AF26" s="12">
        <v>33</v>
      </c>
      <c r="AG26" s="12">
        <v>33</v>
      </c>
      <c r="AH26" s="12">
        <v>3</v>
      </c>
      <c r="AI26" s="12">
        <v>57</v>
      </c>
      <c r="AJ26" s="12">
        <v>5</v>
      </c>
      <c r="AK26" s="12">
        <v>1</v>
      </c>
      <c r="AL26" s="12">
        <v>5</v>
      </c>
      <c r="AM26" s="12">
        <v>59</v>
      </c>
      <c r="AN26" s="12">
        <v>0</v>
      </c>
      <c r="AO26" s="12">
        <v>2</v>
      </c>
      <c r="AP26" s="12">
        <v>48</v>
      </c>
      <c r="AQ26" s="12">
        <v>18</v>
      </c>
      <c r="AR26" s="12">
        <v>0</v>
      </c>
      <c r="AS26" s="12">
        <v>1</v>
      </c>
      <c r="AT26" s="12">
        <v>63</v>
      </c>
      <c r="AU26" s="12">
        <v>2</v>
      </c>
      <c r="AV26" s="12">
        <v>0</v>
      </c>
      <c r="AW26" s="12">
        <v>30</v>
      </c>
      <c r="AX26" s="12">
        <v>36</v>
      </c>
      <c r="AY26" s="12">
        <v>25</v>
      </c>
      <c r="AZ26" s="12">
        <v>40</v>
      </c>
      <c r="BA26" s="12">
        <v>1</v>
      </c>
      <c r="BB26" s="12">
        <v>18</v>
      </c>
      <c r="BC26" s="12">
        <v>48</v>
      </c>
      <c r="BD26" s="12">
        <v>32</v>
      </c>
      <c r="BE26" s="12">
        <v>7</v>
      </c>
      <c r="BF26" s="12">
        <v>4</v>
      </c>
      <c r="BG26" s="12">
        <v>2</v>
      </c>
      <c r="BH26" s="12">
        <v>16</v>
      </c>
    </row>
    <row r="27" spans="1:60" ht="15.75" x14ac:dyDescent="0.25">
      <c r="A27" s="144">
        <v>44141</v>
      </c>
      <c r="B27" s="12">
        <v>66</v>
      </c>
      <c r="C27" s="12">
        <v>0</v>
      </c>
      <c r="D27" s="30">
        <f t="shared" si="0"/>
        <v>10.541194508995952</v>
      </c>
      <c r="E27" s="30">
        <f t="shared" si="2"/>
        <v>0</v>
      </c>
      <c r="F27" s="12">
        <v>0</v>
      </c>
      <c r="G27" s="12">
        <v>66</v>
      </c>
      <c r="H27" s="12">
        <v>0</v>
      </c>
      <c r="I27" s="12">
        <v>32</v>
      </c>
      <c r="J27" s="12">
        <v>34</v>
      </c>
      <c r="K27" s="12">
        <v>0</v>
      </c>
      <c r="L27" s="12">
        <v>16</v>
      </c>
      <c r="M27" s="12">
        <v>0</v>
      </c>
      <c r="N27" s="12">
        <v>48</v>
      </c>
      <c r="O27" s="12">
        <v>1</v>
      </c>
      <c r="P27" s="12">
        <v>0</v>
      </c>
      <c r="Q27" s="12">
        <v>1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8</v>
      </c>
      <c r="X27" s="12">
        <v>24</v>
      </c>
      <c r="Y27" s="12">
        <v>34</v>
      </c>
      <c r="Z27" s="12">
        <v>0</v>
      </c>
      <c r="AA27" s="12">
        <v>5</v>
      </c>
      <c r="AB27" s="12">
        <v>2</v>
      </c>
      <c r="AC27" s="12">
        <v>40</v>
      </c>
      <c r="AD27" s="12">
        <v>0</v>
      </c>
      <c r="AE27" s="12">
        <v>19</v>
      </c>
      <c r="AF27" s="12">
        <v>33</v>
      </c>
      <c r="AG27" s="12">
        <v>33</v>
      </c>
      <c r="AH27" s="12">
        <v>3</v>
      </c>
      <c r="AI27" s="12">
        <v>57</v>
      </c>
      <c r="AJ27" s="12">
        <v>5</v>
      </c>
      <c r="AK27" s="12">
        <v>1</v>
      </c>
      <c r="AL27" s="12">
        <v>5</v>
      </c>
      <c r="AM27" s="12">
        <v>59</v>
      </c>
      <c r="AN27" s="12">
        <v>0</v>
      </c>
      <c r="AO27" s="12">
        <v>2</v>
      </c>
      <c r="AP27" s="12">
        <v>48</v>
      </c>
      <c r="AQ27" s="12">
        <v>18</v>
      </c>
      <c r="AR27" s="12">
        <v>0</v>
      </c>
      <c r="AS27" s="12">
        <v>1</v>
      </c>
      <c r="AT27" s="12">
        <v>63</v>
      </c>
      <c r="AU27" s="12">
        <v>2</v>
      </c>
      <c r="AV27" s="12">
        <v>0</v>
      </c>
      <c r="AW27" s="12">
        <v>30</v>
      </c>
      <c r="AX27" s="12">
        <v>36</v>
      </c>
      <c r="AY27" s="12">
        <v>25</v>
      </c>
      <c r="AZ27" s="12">
        <v>40</v>
      </c>
      <c r="BA27" s="12">
        <v>1</v>
      </c>
      <c r="BB27" s="12">
        <v>18</v>
      </c>
      <c r="BC27" s="12">
        <v>48</v>
      </c>
      <c r="BD27" s="12">
        <v>32</v>
      </c>
      <c r="BE27" s="12">
        <v>7</v>
      </c>
      <c r="BF27" s="12">
        <v>4</v>
      </c>
      <c r="BG27" s="12">
        <v>2</v>
      </c>
      <c r="BH27" s="12">
        <v>16</v>
      </c>
    </row>
    <row r="28" spans="1:60" ht="15.75" x14ac:dyDescent="0.25">
      <c r="A28" s="144">
        <v>44142</v>
      </c>
      <c r="B28" s="12">
        <v>66</v>
      </c>
      <c r="C28" s="12">
        <v>0</v>
      </c>
      <c r="D28" s="30">
        <f t="shared" si="0"/>
        <v>10.541194508995952</v>
      </c>
      <c r="E28" s="30">
        <f t="shared" si="2"/>
        <v>0</v>
      </c>
      <c r="F28" s="12">
        <v>0</v>
      </c>
      <c r="G28" s="12">
        <v>66</v>
      </c>
      <c r="H28" s="12">
        <v>0</v>
      </c>
      <c r="I28" s="12">
        <v>32</v>
      </c>
      <c r="J28" s="12">
        <v>34</v>
      </c>
      <c r="K28" s="12">
        <v>0</v>
      </c>
      <c r="L28" s="12">
        <v>16</v>
      </c>
      <c r="M28" s="12">
        <v>0</v>
      </c>
      <c r="N28" s="12">
        <v>48</v>
      </c>
      <c r="O28" s="12">
        <v>1</v>
      </c>
      <c r="P28" s="12">
        <v>0</v>
      </c>
      <c r="Q28" s="12">
        <v>1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8</v>
      </c>
      <c r="X28" s="12">
        <v>24</v>
      </c>
      <c r="Y28" s="12">
        <v>34</v>
      </c>
      <c r="Z28" s="12">
        <v>0</v>
      </c>
      <c r="AA28" s="12">
        <v>5</v>
      </c>
      <c r="AB28" s="12">
        <v>2</v>
      </c>
      <c r="AC28" s="12">
        <v>40</v>
      </c>
      <c r="AD28" s="12">
        <v>0</v>
      </c>
      <c r="AE28" s="12">
        <v>19</v>
      </c>
      <c r="AF28" s="12">
        <v>33</v>
      </c>
      <c r="AG28" s="12">
        <v>33</v>
      </c>
      <c r="AH28" s="12">
        <v>3</v>
      </c>
      <c r="AI28" s="12">
        <v>57</v>
      </c>
      <c r="AJ28" s="12">
        <v>5</v>
      </c>
      <c r="AK28" s="12">
        <v>1</v>
      </c>
      <c r="AL28" s="12">
        <v>5</v>
      </c>
      <c r="AM28" s="12">
        <v>59</v>
      </c>
      <c r="AN28" s="12">
        <v>0</v>
      </c>
      <c r="AO28" s="12">
        <v>2</v>
      </c>
      <c r="AP28" s="12">
        <v>48</v>
      </c>
      <c r="AQ28" s="12">
        <v>18</v>
      </c>
      <c r="AR28" s="12">
        <v>0</v>
      </c>
      <c r="AS28" s="12">
        <v>1</v>
      </c>
      <c r="AT28" s="12">
        <v>63</v>
      </c>
      <c r="AU28" s="12">
        <v>2</v>
      </c>
      <c r="AV28" s="12">
        <v>0</v>
      </c>
      <c r="AW28" s="12">
        <v>30</v>
      </c>
      <c r="AX28" s="12">
        <v>36</v>
      </c>
      <c r="AY28" s="12">
        <v>25</v>
      </c>
      <c r="AZ28" s="12">
        <v>40</v>
      </c>
      <c r="BA28" s="12">
        <v>1</v>
      </c>
      <c r="BB28" s="12">
        <v>18</v>
      </c>
      <c r="BC28" s="12">
        <v>48</v>
      </c>
      <c r="BD28" s="12">
        <v>32</v>
      </c>
      <c r="BE28" s="12">
        <v>7</v>
      </c>
      <c r="BF28" s="12">
        <v>4</v>
      </c>
      <c r="BG28" s="12">
        <v>2</v>
      </c>
      <c r="BH28" s="12">
        <v>16</v>
      </c>
    </row>
    <row r="29" spans="1:60" ht="15.75" x14ac:dyDescent="0.25">
      <c r="A29" s="144">
        <v>44143</v>
      </c>
      <c r="B29" s="12">
        <v>66</v>
      </c>
      <c r="C29" s="12">
        <v>0</v>
      </c>
      <c r="D29" s="30">
        <f t="shared" si="0"/>
        <v>10.541194508995952</v>
      </c>
      <c r="E29" s="30">
        <f t="shared" ref="E29:E44" si="3">(B29*100/B28)-100</f>
        <v>0</v>
      </c>
      <c r="F29" s="12">
        <v>0</v>
      </c>
      <c r="G29" s="12">
        <v>66</v>
      </c>
      <c r="H29" s="12">
        <v>0</v>
      </c>
      <c r="I29" s="12">
        <v>32</v>
      </c>
      <c r="J29" s="12">
        <v>34</v>
      </c>
      <c r="K29" s="12">
        <v>0</v>
      </c>
      <c r="L29" s="12">
        <v>16</v>
      </c>
      <c r="M29" s="12">
        <v>0</v>
      </c>
      <c r="N29" s="12">
        <v>48</v>
      </c>
      <c r="O29" s="12">
        <v>1</v>
      </c>
      <c r="P29" s="12">
        <v>0</v>
      </c>
      <c r="Q29" s="12">
        <v>1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8</v>
      </c>
      <c r="X29" s="12">
        <v>24</v>
      </c>
      <c r="Y29" s="12">
        <v>34</v>
      </c>
      <c r="Z29" s="12">
        <v>0</v>
      </c>
      <c r="AA29" s="12">
        <v>5</v>
      </c>
      <c r="AB29" s="12">
        <v>2</v>
      </c>
      <c r="AC29" s="12">
        <v>40</v>
      </c>
      <c r="AD29" s="12">
        <v>0</v>
      </c>
      <c r="AE29" s="12">
        <v>19</v>
      </c>
      <c r="AF29" s="12">
        <v>33</v>
      </c>
      <c r="AG29" s="12">
        <v>33</v>
      </c>
      <c r="AH29" s="12">
        <v>3</v>
      </c>
      <c r="AI29" s="12">
        <v>57</v>
      </c>
      <c r="AJ29" s="12">
        <v>5</v>
      </c>
      <c r="AK29" s="12">
        <v>1</v>
      </c>
      <c r="AL29" s="12">
        <v>5</v>
      </c>
      <c r="AM29" s="12">
        <v>59</v>
      </c>
      <c r="AN29" s="12">
        <v>0</v>
      </c>
      <c r="AO29" s="12">
        <v>2</v>
      </c>
      <c r="AP29" s="12">
        <v>48</v>
      </c>
      <c r="AQ29" s="12">
        <v>18</v>
      </c>
      <c r="AR29" s="12">
        <v>0</v>
      </c>
      <c r="AS29" s="12">
        <v>1</v>
      </c>
      <c r="AT29" s="12">
        <v>63</v>
      </c>
      <c r="AU29" s="12">
        <v>2</v>
      </c>
      <c r="AV29" s="12">
        <v>0</v>
      </c>
      <c r="AW29" s="12">
        <v>30</v>
      </c>
      <c r="AX29" s="12">
        <v>36</v>
      </c>
      <c r="AY29" s="12">
        <v>25</v>
      </c>
      <c r="AZ29" s="12">
        <v>40</v>
      </c>
      <c r="BA29" s="12">
        <v>1</v>
      </c>
      <c r="BB29" s="12">
        <v>18</v>
      </c>
      <c r="BC29" s="12">
        <v>48</v>
      </c>
      <c r="BD29" s="12">
        <v>32</v>
      </c>
      <c r="BE29" s="12">
        <v>7</v>
      </c>
      <c r="BF29" s="12">
        <v>4</v>
      </c>
      <c r="BG29" s="12">
        <v>2</v>
      </c>
      <c r="BH29" s="12">
        <v>16</v>
      </c>
    </row>
    <row r="30" spans="1:60" ht="15.75" x14ac:dyDescent="0.25">
      <c r="A30" s="144">
        <v>44144</v>
      </c>
      <c r="B30" s="12">
        <v>66</v>
      </c>
      <c r="C30" s="12">
        <v>0</v>
      </c>
      <c r="D30" s="30">
        <f t="shared" si="0"/>
        <v>10.541194508995952</v>
      </c>
      <c r="E30" s="30">
        <f t="shared" si="3"/>
        <v>0</v>
      </c>
      <c r="F30" s="12">
        <v>0</v>
      </c>
      <c r="G30" s="12">
        <v>66</v>
      </c>
      <c r="H30" s="12">
        <v>0</v>
      </c>
      <c r="I30" s="12">
        <v>32</v>
      </c>
      <c r="J30" s="12">
        <v>34</v>
      </c>
      <c r="K30" s="12">
        <v>0</v>
      </c>
      <c r="L30" s="12">
        <v>16</v>
      </c>
      <c r="M30" s="12">
        <v>0</v>
      </c>
      <c r="N30" s="12">
        <v>48</v>
      </c>
      <c r="O30" s="12">
        <v>1</v>
      </c>
      <c r="P30" s="12">
        <v>0</v>
      </c>
      <c r="Q30" s="12">
        <v>1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8</v>
      </c>
      <c r="X30" s="12">
        <v>24</v>
      </c>
      <c r="Y30" s="12">
        <v>34</v>
      </c>
      <c r="Z30" s="12">
        <v>0</v>
      </c>
      <c r="AA30" s="12">
        <v>5</v>
      </c>
      <c r="AB30" s="12">
        <v>2</v>
      </c>
      <c r="AC30" s="12">
        <v>40</v>
      </c>
      <c r="AD30" s="12">
        <v>0</v>
      </c>
      <c r="AE30" s="12">
        <v>19</v>
      </c>
      <c r="AF30" s="12">
        <v>33</v>
      </c>
      <c r="AG30" s="12">
        <v>33</v>
      </c>
      <c r="AH30" s="12">
        <v>3</v>
      </c>
      <c r="AI30" s="12">
        <v>57</v>
      </c>
      <c r="AJ30" s="12">
        <v>5</v>
      </c>
      <c r="AK30" s="12">
        <v>1</v>
      </c>
      <c r="AL30" s="12">
        <v>5</v>
      </c>
      <c r="AM30" s="12">
        <v>59</v>
      </c>
      <c r="AN30" s="12">
        <v>0</v>
      </c>
      <c r="AO30" s="12">
        <v>2</v>
      </c>
      <c r="AP30" s="12">
        <v>48</v>
      </c>
      <c r="AQ30" s="12">
        <v>18</v>
      </c>
      <c r="AR30" s="12">
        <v>0</v>
      </c>
      <c r="AS30" s="12">
        <v>1</v>
      </c>
      <c r="AT30" s="12">
        <v>63</v>
      </c>
      <c r="AU30" s="12">
        <v>2</v>
      </c>
      <c r="AV30" s="12">
        <v>0</v>
      </c>
      <c r="AW30" s="12">
        <v>30</v>
      </c>
      <c r="AX30" s="12">
        <v>36</v>
      </c>
      <c r="AY30" s="12">
        <v>25</v>
      </c>
      <c r="AZ30" s="12">
        <v>40</v>
      </c>
      <c r="BA30" s="12">
        <v>1</v>
      </c>
      <c r="BB30" s="12">
        <v>18</v>
      </c>
      <c r="BC30" s="12">
        <v>48</v>
      </c>
      <c r="BD30" s="12">
        <v>32</v>
      </c>
      <c r="BE30" s="12">
        <v>7</v>
      </c>
      <c r="BF30" s="12">
        <v>4</v>
      </c>
      <c r="BG30" s="12">
        <v>2</v>
      </c>
      <c r="BH30" s="12">
        <v>16</v>
      </c>
    </row>
    <row r="31" spans="1:60" ht="15.75" x14ac:dyDescent="0.25">
      <c r="A31" s="144">
        <v>44145</v>
      </c>
      <c r="B31" s="12">
        <v>66</v>
      </c>
      <c r="C31" s="12">
        <v>0</v>
      </c>
      <c r="D31" s="30">
        <f t="shared" si="0"/>
        <v>10.541194508995952</v>
      </c>
      <c r="E31" s="30">
        <f t="shared" si="3"/>
        <v>0</v>
      </c>
      <c r="F31" s="12">
        <v>0</v>
      </c>
      <c r="G31" s="12">
        <v>66</v>
      </c>
      <c r="H31" s="12">
        <v>0</v>
      </c>
      <c r="I31" s="12">
        <v>32</v>
      </c>
      <c r="J31" s="12">
        <v>34</v>
      </c>
      <c r="K31" s="12">
        <v>0</v>
      </c>
      <c r="L31" s="12">
        <v>16</v>
      </c>
      <c r="M31" s="12">
        <v>0</v>
      </c>
      <c r="N31" s="12">
        <v>48</v>
      </c>
      <c r="O31" s="12">
        <v>1</v>
      </c>
      <c r="P31" s="12">
        <v>0</v>
      </c>
      <c r="Q31" s="12">
        <v>1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8</v>
      </c>
      <c r="X31" s="12">
        <v>24</v>
      </c>
      <c r="Y31" s="12">
        <v>34</v>
      </c>
      <c r="Z31" s="12">
        <v>0</v>
      </c>
      <c r="AA31" s="12">
        <v>5</v>
      </c>
      <c r="AB31" s="12">
        <v>2</v>
      </c>
      <c r="AC31" s="12">
        <v>40</v>
      </c>
      <c r="AD31" s="12">
        <v>0</v>
      </c>
      <c r="AE31" s="12">
        <v>19</v>
      </c>
      <c r="AF31" s="12">
        <v>33</v>
      </c>
      <c r="AG31" s="12">
        <v>33</v>
      </c>
      <c r="AH31" s="12">
        <v>3</v>
      </c>
      <c r="AI31" s="12">
        <v>57</v>
      </c>
      <c r="AJ31" s="12">
        <v>5</v>
      </c>
      <c r="AK31" s="12">
        <v>1</v>
      </c>
      <c r="AL31" s="12">
        <v>5</v>
      </c>
      <c r="AM31" s="12">
        <v>59</v>
      </c>
      <c r="AN31" s="12">
        <v>0</v>
      </c>
      <c r="AO31" s="12">
        <v>2</v>
      </c>
      <c r="AP31" s="12">
        <v>48</v>
      </c>
      <c r="AQ31" s="12">
        <v>18</v>
      </c>
      <c r="AR31" s="12">
        <v>0</v>
      </c>
      <c r="AS31" s="12">
        <v>1</v>
      </c>
      <c r="AT31" s="12">
        <v>63</v>
      </c>
      <c r="AU31" s="12">
        <v>2</v>
      </c>
      <c r="AV31" s="12">
        <v>0</v>
      </c>
      <c r="AW31" s="12">
        <v>30</v>
      </c>
      <c r="AX31" s="12">
        <v>36</v>
      </c>
      <c r="AY31" s="12">
        <v>25</v>
      </c>
      <c r="AZ31" s="12">
        <v>40</v>
      </c>
      <c r="BA31" s="12">
        <v>1</v>
      </c>
      <c r="BB31" s="12">
        <v>18</v>
      </c>
      <c r="BC31" s="12">
        <v>48</v>
      </c>
      <c r="BD31" s="12">
        <v>32</v>
      </c>
      <c r="BE31" s="12">
        <v>7</v>
      </c>
      <c r="BF31" s="12">
        <v>4</v>
      </c>
      <c r="BG31" s="12">
        <v>2</v>
      </c>
      <c r="BH31" s="12">
        <v>16</v>
      </c>
    </row>
    <row r="32" spans="1:60" ht="15.75" x14ac:dyDescent="0.25">
      <c r="A32" s="144">
        <v>44146</v>
      </c>
      <c r="B32" s="12">
        <v>66</v>
      </c>
      <c r="C32" s="12">
        <v>0</v>
      </c>
      <c r="D32" s="30">
        <f t="shared" si="0"/>
        <v>10.541194508995952</v>
      </c>
      <c r="E32" s="30">
        <f t="shared" si="3"/>
        <v>0</v>
      </c>
      <c r="F32" s="12">
        <v>0</v>
      </c>
      <c r="G32" s="12">
        <v>66</v>
      </c>
      <c r="H32" s="12">
        <v>0</v>
      </c>
      <c r="I32" s="12">
        <v>32</v>
      </c>
      <c r="J32" s="12">
        <v>34</v>
      </c>
      <c r="K32" s="12">
        <v>0</v>
      </c>
      <c r="L32" s="12">
        <v>16</v>
      </c>
      <c r="M32" s="12">
        <v>0</v>
      </c>
      <c r="N32" s="12">
        <v>48</v>
      </c>
      <c r="O32" s="12">
        <v>1</v>
      </c>
      <c r="P32" s="12">
        <v>0</v>
      </c>
      <c r="Q32" s="12">
        <v>1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8</v>
      </c>
      <c r="X32" s="12">
        <v>24</v>
      </c>
      <c r="Y32" s="12">
        <v>34</v>
      </c>
      <c r="Z32" s="12">
        <v>0</v>
      </c>
      <c r="AA32" s="12">
        <v>5</v>
      </c>
      <c r="AB32" s="12">
        <v>2</v>
      </c>
      <c r="AC32" s="12">
        <v>40</v>
      </c>
      <c r="AD32" s="12">
        <v>0</v>
      </c>
      <c r="AE32" s="12">
        <v>19</v>
      </c>
      <c r="AF32" s="12">
        <v>33</v>
      </c>
      <c r="AG32" s="12">
        <v>33</v>
      </c>
      <c r="AH32" s="12">
        <v>3</v>
      </c>
      <c r="AI32" s="12">
        <v>57</v>
      </c>
      <c r="AJ32" s="12">
        <v>5</v>
      </c>
      <c r="AK32" s="12">
        <v>1</v>
      </c>
      <c r="AL32" s="12">
        <v>5</v>
      </c>
      <c r="AM32" s="12">
        <v>59</v>
      </c>
      <c r="AN32" s="12">
        <v>0</v>
      </c>
      <c r="AO32" s="12">
        <v>2</v>
      </c>
      <c r="AP32" s="12">
        <v>48</v>
      </c>
      <c r="AQ32" s="12">
        <v>18</v>
      </c>
      <c r="AR32" s="12">
        <v>0</v>
      </c>
      <c r="AS32" s="12">
        <v>1</v>
      </c>
      <c r="AT32" s="12">
        <v>63</v>
      </c>
      <c r="AU32" s="12">
        <v>2</v>
      </c>
      <c r="AV32" s="12">
        <v>0</v>
      </c>
      <c r="AW32" s="12">
        <v>30</v>
      </c>
      <c r="AX32" s="12">
        <v>36</v>
      </c>
      <c r="AY32" s="12">
        <v>25</v>
      </c>
      <c r="AZ32" s="12">
        <v>40</v>
      </c>
      <c r="BA32" s="12">
        <v>1</v>
      </c>
      <c r="BB32" s="12">
        <v>18</v>
      </c>
      <c r="BC32" s="12">
        <v>48</v>
      </c>
      <c r="BD32" s="12">
        <v>32</v>
      </c>
      <c r="BE32" s="12">
        <v>7</v>
      </c>
      <c r="BF32" s="12">
        <v>4</v>
      </c>
      <c r="BG32" s="12">
        <v>2</v>
      </c>
      <c r="BH32" s="12">
        <v>16</v>
      </c>
    </row>
    <row r="33" spans="1:60" ht="15.75" x14ac:dyDescent="0.25">
      <c r="A33" s="144">
        <v>44147</v>
      </c>
      <c r="B33" s="12">
        <v>66</v>
      </c>
      <c r="C33" s="12">
        <v>0</v>
      </c>
      <c r="D33" s="30">
        <f t="shared" si="0"/>
        <v>10.541194508995952</v>
      </c>
      <c r="E33" s="30">
        <f t="shared" si="3"/>
        <v>0</v>
      </c>
      <c r="F33" s="12">
        <v>0</v>
      </c>
      <c r="G33" s="12">
        <v>66</v>
      </c>
      <c r="H33" s="12">
        <v>0</v>
      </c>
      <c r="I33" s="12">
        <v>32</v>
      </c>
      <c r="J33" s="12">
        <v>34</v>
      </c>
      <c r="K33" s="12">
        <v>0</v>
      </c>
      <c r="L33" s="12">
        <v>16</v>
      </c>
      <c r="M33" s="12">
        <v>0</v>
      </c>
      <c r="N33" s="12">
        <v>48</v>
      </c>
      <c r="O33" s="12">
        <v>1</v>
      </c>
      <c r="P33" s="12">
        <v>0</v>
      </c>
      <c r="Q33" s="12">
        <v>1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8</v>
      </c>
      <c r="X33" s="12">
        <v>24</v>
      </c>
      <c r="Y33" s="12">
        <v>34</v>
      </c>
      <c r="Z33" s="12">
        <v>0</v>
      </c>
      <c r="AA33" s="12">
        <v>5</v>
      </c>
      <c r="AB33" s="12">
        <v>2</v>
      </c>
      <c r="AC33" s="12">
        <v>40</v>
      </c>
      <c r="AD33" s="12">
        <v>0</v>
      </c>
      <c r="AE33" s="12">
        <v>19</v>
      </c>
      <c r="AF33" s="12">
        <v>33</v>
      </c>
      <c r="AG33" s="12">
        <v>33</v>
      </c>
      <c r="AH33" s="12">
        <v>3</v>
      </c>
      <c r="AI33" s="12">
        <v>57</v>
      </c>
      <c r="AJ33" s="12">
        <v>5</v>
      </c>
      <c r="AK33" s="12">
        <v>1</v>
      </c>
      <c r="AL33" s="12">
        <v>5</v>
      </c>
      <c r="AM33" s="12">
        <v>59</v>
      </c>
      <c r="AN33" s="12">
        <v>0</v>
      </c>
      <c r="AO33" s="12">
        <v>2</v>
      </c>
      <c r="AP33" s="12">
        <v>48</v>
      </c>
      <c r="AQ33" s="12">
        <v>18</v>
      </c>
      <c r="AR33" s="12">
        <v>0</v>
      </c>
      <c r="AS33" s="12">
        <v>1</v>
      </c>
      <c r="AT33" s="12">
        <v>63</v>
      </c>
      <c r="AU33" s="12">
        <v>2</v>
      </c>
      <c r="AV33" s="12">
        <v>0</v>
      </c>
      <c r="AW33" s="12">
        <v>30</v>
      </c>
      <c r="AX33" s="12">
        <v>36</v>
      </c>
      <c r="AY33" s="12">
        <v>25</v>
      </c>
      <c r="AZ33" s="12">
        <v>40</v>
      </c>
     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BF33" s="12">
        <v>4</v>
      </c>
      <c r="BG33" s="12">
        <v>2</v>
      </c>
      <c r="BH33" s="12">
        <v>16</v>
      </c>
    </row>
    <row r="34" spans="1:60" ht="15.75" x14ac:dyDescent="0.25">
      <c r="A34" s="144">
        <v>44148</v>
      </c>
      <c r="B34" s="12">
        <v>66</v>
      </c>
      <c r="C34" s="12">
        <v>0</v>
      </c>
      <c r="D34" s="30">
        <f t="shared" si="0"/>
        <v>10.541194508995952</v>
      </c>
      <c r="E34" s="30">
        <f t="shared" si="3"/>
        <v>0</v>
      </c>
      <c r="F34" s="12">
        <v>0</v>
      </c>
      <c r="G34" s="12">
        <v>66</v>
      </c>
      <c r="H34" s="12">
        <v>0</v>
      </c>
      <c r="I34" s="12">
        <v>32</v>
      </c>
      <c r="J34" s="12">
        <v>34</v>
      </c>
      <c r="K34" s="12">
        <v>0</v>
      </c>
      <c r="L34" s="12">
        <v>16</v>
      </c>
      <c r="M34" s="12">
        <v>0</v>
      </c>
      <c r="N34" s="12">
        <v>48</v>
      </c>
      <c r="O34" s="12">
        <v>1</v>
      </c>
      <c r="P34" s="12">
        <v>0</v>
      </c>
      <c r="Q34" s="12">
        <v>1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8</v>
      </c>
      <c r="X34" s="12">
        <v>24</v>
      </c>
      <c r="Y34" s="12">
        <v>34</v>
      </c>
      <c r="Z34" s="12">
        <v>0</v>
      </c>
      <c r="AA34" s="12">
        <v>5</v>
      </c>
      <c r="AB34" s="12">
        <v>2</v>
      </c>
      <c r="AC34" s="12">
        <v>40</v>
      </c>
      <c r="AD34" s="12">
        <v>0</v>
      </c>
      <c r="AE34" s="12">
        <v>19</v>
      </c>
      <c r="AF34" s="12">
        <v>33</v>
      </c>
      <c r="AG34" s="12">
        <v>33</v>
      </c>
      <c r="AH34" s="12">
        <v>3</v>
      </c>
      <c r="AI34" s="12">
        <v>57</v>
      </c>
      <c r="AJ34" s="12">
        <v>5</v>
      </c>
      <c r="AK34" s="12">
        <v>1</v>
      </c>
      <c r="AL34" s="12">
        <v>5</v>
      </c>
      <c r="AM34" s="12">
        <v>59</v>
      </c>
      <c r="AN34" s="12">
        <v>0</v>
      </c>
      <c r="AO34" s="12">
        <v>2</v>
      </c>
      <c r="AP34" s="12">
        <v>48</v>
      </c>
      <c r="AQ34" s="12">
        <v>18</v>
      </c>
      <c r="AR34" s="12">
        <v>0</v>
      </c>
      <c r="AS34" s="12">
        <v>1</v>
      </c>
      <c r="AT34" s="12">
        <v>63</v>
      </c>
      <c r="AU34" s="12">
        <v>2</v>
      </c>
      <c r="AV34" s="12">
        <v>0</v>
      </c>
      <c r="AW34" s="12">
        <v>30</v>
      </c>
      <c r="AX34" s="12">
        <v>36</v>
      </c>
      <c r="AY34" s="12">
        <v>25</v>
      </c>
      <c r="AZ34" s="12">
        <v>40</v>
      </c>
      <c r="BA34" s="12">
        <v>1</v>
      </c>
      <c r="BB34" s="12">
        <v>18</v>
      </c>
      <c r="BC34" s="12">
        <v>48</v>
      </c>
      <c r="BD34" s="12">
        <v>32</v>
      </c>
      <c r="BE34" s="12">
        <v>7</v>
      </c>
      <c r="BF34" s="12">
        <v>4</v>
      </c>
      <c r="BG34" s="12">
        <v>2</v>
      </c>
      <c r="BH34" s="12">
        <v>16</v>
      </c>
    </row>
    <row r="35" spans="1:60" ht="15.75" x14ac:dyDescent="0.25">
      <c r="A35" s="144">
        <v>44149</v>
      </c>
      <c r="B35" s="12">
        <v>66</v>
      </c>
      <c r="C35" s="12">
        <v>0</v>
      </c>
      <c r="D35" s="30">
        <f t="shared" si="0"/>
        <v>10.541194508995952</v>
      </c>
      <c r="E35" s="30">
        <f t="shared" si="3"/>
        <v>0</v>
      </c>
      <c r="F35" s="12">
        <v>0</v>
      </c>
      <c r="G35" s="12">
        <v>66</v>
      </c>
      <c r="H35" s="12">
        <v>0</v>
      </c>
      <c r="I35" s="12">
        <v>32</v>
      </c>
      <c r="J35" s="12">
        <v>34</v>
      </c>
      <c r="K35" s="12">
        <v>0</v>
      </c>
      <c r="L35" s="12">
        <v>16</v>
      </c>
      <c r="M35" s="12">
        <v>0</v>
      </c>
      <c r="N35" s="12">
        <v>48</v>
      </c>
      <c r="O35" s="12">
        <v>1</v>
      </c>
      <c r="P35" s="12">
        <v>0</v>
      </c>
      <c r="Q35" s="12">
        <v>1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8</v>
      </c>
      <c r="X35" s="12">
        <v>24</v>
      </c>
      <c r="Y35" s="12">
        <v>34</v>
      </c>
      <c r="Z35" s="12">
        <v>0</v>
      </c>
      <c r="AA35" s="12">
        <v>5</v>
      </c>
      <c r="AB35" s="12">
        <v>2</v>
      </c>
      <c r="AC35" s="12">
        <v>40</v>
      </c>
      <c r="AD35" s="12">
        <v>0</v>
      </c>
      <c r="AE35" s="12">
        <v>19</v>
      </c>
      <c r="AF35" s="12">
        <v>33</v>
      </c>
      <c r="AG35" s="12">
        <v>33</v>
      </c>
      <c r="AH35" s="12">
        <v>3</v>
      </c>
      <c r="AI35" s="12">
        <v>57</v>
      </c>
      <c r="AJ35" s="12">
        <v>5</v>
      </c>
      <c r="AK35" s="12">
        <v>1</v>
      </c>
      <c r="AL35" s="12">
        <v>5</v>
      </c>
      <c r="AM35" s="12">
        <v>59</v>
      </c>
      <c r="AN35" s="12">
        <v>0</v>
      </c>
      <c r="AO35" s="12">
        <v>2</v>
      </c>
      <c r="AP35" s="12">
        <v>48</v>
      </c>
      <c r="AQ35" s="12">
        <v>18</v>
      </c>
      <c r="AR35" s="12">
        <v>0</v>
      </c>
      <c r="AS35" s="12">
        <v>1</v>
      </c>
      <c r="AT35" s="12">
        <v>63</v>
      </c>
      <c r="AU35" s="12">
        <v>2</v>
      </c>
      <c r="AV35" s="12">
        <v>0</v>
      </c>
      <c r="AW35" s="12">
        <v>30</v>
      </c>
      <c r="AX35" s="12">
        <v>36</v>
      </c>
      <c r="AY35" s="12">
        <v>25</v>
      </c>
      <c r="AZ35" s="12">
        <v>40</v>
      </c>
      <c r="BA35" s="12">
        <v>1</v>
      </c>
      <c r="BB35" s="12">
        <v>18</v>
      </c>
      <c r="BC35" s="12">
        <v>48</v>
      </c>
      <c r="BD35" s="12">
        <v>32</v>
      </c>
      <c r="BE35" s="12">
        <v>7</v>
      </c>
      <c r="BF35" s="12">
        <v>4</v>
      </c>
      <c r="BG35" s="12">
        <v>2</v>
      </c>
      <c r="BH35" s="12">
        <v>16</v>
      </c>
    </row>
    <row r="36" spans="1:60" ht="15.75" x14ac:dyDescent="0.25">
      <c r="A36" s="144">
        <v>44150</v>
      </c>
      <c r="B36" s="12">
        <v>66</v>
      </c>
      <c r="C36" s="12">
        <v>0</v>
      </c>
      <c r="D36" s="30">
        <f t="shared" si="0"/>
        <v>10.541194508995952</v>
      </c>
      <c r="E36" s="30">
        <f t="shared" si="3"/>
        <v>0</v>
      </c>
      <c r="F36" s="12">
        <v>0</v>
      </c>
      <c r="G36" s="12">
        <v>66</v>
      </c>
      <c r="H36" s="12">
        <v>0</v>
      </c>
      <c r="I36" s="12">
        <v>32</v>
      </c>
      <c r="J36" s="12">
        <v>34</v>
      </c>
      <c r="K36" s="12">
        <v>0</v>
      </c>
      <c r="L36" s="12">
        <v>16</v>
      </c>
      <c r="M36" s="12">
        <v>0</v>
      </c>
      <c r="N36" s="12">
        <v>48</v>
      </c>
      <c r="O36" s="12">
        <v>1</v>
      </c>
      <c r="P36" s="12">
        <v>0</v>
      </c>
      <c r="Q36" s="12">
        <v>1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8</v>
      </c>
      <c r="X36" s="12">
        <v>24</v>
      </c>
      <c r="Y36" s="12">
        <v>34</v>
      </c>
      <c r="Z36" s="12">
        <v>0</v>
      </c>
      <c r="AA36" s="12">
        <v>5</v>
      </c>
      <c r="AB36" s="12">
        <v>2</v>
      </c>
      <c r="AC36" s="12">
        <v>40</v>
      </c>
      <c r="AD36" s="12">
        <v>0</v>
      </c>
      <c r="AE36" s="12">
        <v>19</v>
      </c>
      <c r="AF36" s="12">
        <v>33</v>
      </c>
      <c r="AG36" s="12">
        <v>33</v>
      </c>
      <c r="AH36" s="12">
        <v>3</v>
      </c>
      <c r="AI36" s="12">
        <v>57</v>
      </c>
      <c r="AJ36" s="12">
        <v>5</v>
      </c>
      <c r="AK36" s="12">
        <v>1</v>
      </c>
      <c r="AL36" s="12">
        <v>5</v>
      </c>
      <c r="AM36" s="12">
        <v>59</v>
      </c>
      <c r="AN36" s="12">
        <v>0</v>
      </c>
      <c r="AO36" s="12">
        <v>2</v>
      </c>
      <c r="AP36" s="12">
        <v>48</v>
      </c>
      <c r="AQ36" s="12">
        <v>18</v>
      </c>
      <c r="AR36" s="12">
        <v>0</v>
      </c>
      <c r="AS36" s="12">
        <v>1</v>
      </c>
      <c r="AT36" s="12">
        <v>63</v>
      </c>
      <c r="AU36" s="12">
        <v>2</v>
      </c>
      <c r="AV36" s="12">
        <v>0</v>
      </c>
      <c r="AW36" s="12">
        <v>30</v>
      </c>
      <c r="AX36" s="12">
        <v>36</v>
      </c>
      <c r="AY36" s="12">
        <v>25</v>
      </c>
      <c r="AZ36" s="12">
        <v>40</v>
      </c>
      <c r="BA36" s="12">
        <v>1</v>
      </c>
      <c r="BB36" s="12">
        <v>18</v>
      </c>
      <c r="BC36" s="12">
        <v>48</v>
      </c>
      <c r="BD36" s="12">
        <v>32</v>
      </c>
      <c r="BE36" s="12">
        <v>7</v>
      </c>
      <c r="BF36" s="12">
        <v>4</v>
      </c>
      <c r="BG36" s="12">
        <v>2</v>
      </c>
      <c r="BH36" s="12">
        <v>16</v>
      </c>
    </row>
    <row r="37" spans="1:60" ht="15.75" x14ac:dyDescent="0.25">
      <c r="A37" s="144">
        <v>44151</v>
      </c>
      <c r="B37" s="12">
        <v>66</v>
      </c>
      <c r="C37" s="12">
        <v>0</v>
      </c>
      <c r="D37" s="30">
        <f t="shared" si="0"/>
        <v>10.541194508995952</v>
      </c>
      <c r="E37" s="30">
        <f t="shared" si="3"/>
        <v>0</v>
      </c>
      <c r="F37" s="12">
        <v>0</v>
      </c>
      <c r="G37" s="12">
        <v>66</v>
      </c>
      <c r="H37" s="12">
        <v>0</v>
      </c>
      <c r="I37" s="12">
        <v>32</v>
      </c>
      <c r="J37" s="12">
        <v>34</v>
      </c>
      <c r="K37" s="12">
        <v>0</v>
      </c>
      <c r="L37" s="12">
        <v>16</v>
      </c>
      <c r="M37" s="12">
        <v>0</v>
      </c>
      <c r="N37" s="12">
        <v>48</v>
      </c>
      <c r="O37" s="12">
        <v>1</v>
      </c>
      <c r="P37" s="12">
        <v>0</v>
      </c>
      <c r="Q37" s="12">
        <v>1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8</v>
      </c>
      <c r="X37" s="12">
        <v>24</v>
      </c>
      <c r="Y37" s="12">
        <v>34</v>
      </c>
      <c r="Z37" s="12">
        <v>0</v>
      </c>
      <c r="AA37" s="12">
        <v>5</v>
      </c>
      <c r="AB37" s="12">
        <v>2</v>
      </c>
      <c r="AC37" s="12">
        <v>40</v>
      </c>
      <c r="AD37" s="12">
        <v>0</v>
      </c>
      <c r="AE37" s="12">
        <v>19</v>
      </c>
      <c r="AF37" s="12">
        <v>33</v>
      </c>
      <c r="AG37" s="12">
        <v>33</v>
      </c>
      <c r="AH37" s="12">
        <v>3</v>
      </c>
      <c r="AI37" s="12">
        <v>57</v>
      </c>
      <c r="AJ37" s="12">
        <v>5</v>
      </c>
      <c r="AK37" s="12">
        <v>1</v>
      </c>
      <c r="AL37" s="12">
        <v>5</v>
      </c>
      <c r="AM37" s="12">
        <v>59</v>
      </c>
      <c r="AN37" s="12">
        <v>0</v>
      </c>
      <c r="AO37" s="12">
        <v>2</v>
      </c>
      <c r="AP37" s="12">
        <v>48</v>
      </c>
      <c r="AQ37" s="12">
        <v>18</v>
      </c>
      <c r="AR37" s="12">
        <v>0</v>
      </c>
      <c r="AS37" s="12">
        <v>1</v>
      </c>
      <c r="AT37" s="12">
        <v>63</v>
      </c>
      <c r="AU37" s="12">
        <v>2</v>
      </c>
      <c r="AV37" s="12">
        <v>0</v>
      </c>
      <c r="AW37" s="12">
        <v>30</v>
      </c>
      <c r="AX37" s="12">
        <v>36</v>
      </c>
      <c r="AY37" s="12">
        <v>25</v>
      </c>
      <c r="AZ37" s="12">
        <v>40</v>
      </c>
      <c r="BA37" s="12">
        <v>1</v>
      </c>
      <c r="BB37" s="12">
        <v>18</v>
      </c>
      <c r="BC37" s="12">
        <v>48</v>
      </c>
      <c r="BD37" s="12">
        <v>32</v>
      </c>
      <c r="BE37" s="12">
        <v>7</v>
      </c>
      <c r="BF37" s="12">
        <v>4</v>
      </c>
      <c r="BG37" s="12">
        <v>2</v>
      </c>
      <c r="BH37" s="12">
        <v>16</v>
      </c>
    </row>
    <row r="38" spans="1:60" ht="15.75" x14ac:dyDescent="0.25">
      <c r="A38" s="144">
        <v>44152</v>
      </c>
      <c r="B38" s="12">
        <v>66</v>
      </c>
      <c r="C38" s="12">
        <v>0</v>
      </c>
      <c r="D38" s="30">
        <f t="shared" si="0"/>
        <v>10.541194508995952</v>
      </c>
      <c r="E38" s="30">
        <f t="shared" si="3"/>
        <v>0</v>
      </c>
      <c r="F38" s="12">
        <v>0</v>
      </c>
      <c r="G38" s="12">
        <v>66</v>
      </c>
      <c r="H38" s="12">
        <v>0</v>
      </c>
      <c r="I38" s="12">
        <v>32</v>
      </c>
      <c r="J38" s="12">
        <v>34</v>
      </c>
      <c r="K38" s="12">
        <v>0</v>
      </c>
      <c r="L38" s="12">
        <v>16</v>
      </c>
      <c r="M38" s="12">
        <v>0</v>
      </c>
      <c r="N38" s="12">
        <v>48</v>
      </c>
      <c r="O38" s="12">
        <v>1</v>
      </c>
      <c r="P38" s="12">
        <v>0</v>
      </c>
      <c r="Q38" s="12">
        <v>1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8</v>
      </c>
      <c r="X38" s="12">
        <v>24</v>
      </c>
      <c r="Y38" s="12">
        <v>34</v>
      </c>
      <c r="Z38" s="12">
        <v>0</v>
      </c>
      <c r="AA38" s="12">
        <v>5</v>
      </c>
      <c r="AB38" s="12">
        <v>2</v>
      </c>
      <c r="AC38" s="12">
        <v>40</v>
      </c>
      <c r="AD38" s="12">
        <v>0</v>
      </c>
      <c r="AE38" s="12">
        <v>19</v>
      </c>
      <c r="AF38" s="12">
        <v>33</v>
      </c>
      <c r="AG38" s="12">
        <v>33</v>
      </c>
      <c r="AH38" s="12">
        <v>3</v>
      </c>
      <c r="AI38" s="12">
        <v>57</v>
      </c>
      <c r="AJ38" s="12">
        <v>5</v>
      </c>
      <c r="AK38" s="12">
        <v>1</v>
      </c>
      <c r="AL38" s="12">
        <v>5</v>
      </c>
      <c r="AM38" s="12">
        <v>59</v>
      </c>
      <c r="AN38" s="12">
        <v>0</v>
      </c>
      <c r="AO38" s="12">
        <v>2</v>
      </c>
      <c r="AP38" s="12">
        <v>48</v>
      </c>
      <c r="AQ38" s="12">
        <v>18</v>
      </c>
      <c r="AR38" s="12">
        <v>0</v>
      </c>
      <c r="AS38" s="12">
        <v>1</v>
      </c>
      <c r="AT38" s="12">
        <v>63</v>
      </c>
      <c r="AU38" s="12">
        <v>2</v>
      </c>
      <c r="AV38" s="12">
        <v>0</v>
      </c>
      <c r="AW38" s="12">
        <v>30</v>
      </c>
      <c r="AX38" s="12">
        <v>36</v>
      </c>
      <c r="AY38" s="12">
        <v>25</v>
      </c>
      <c r="AZ38" s="12">
        <v>40</v>
      </c>
      <c r="BA38" s="12">
        <v>1</v>
      </c>
      <c r="BB38" s="12">
        <v>18</v>
      </c>
      <c r="BC38" s="12">
        <v>48</v>
      </c>
      <c r="BD38" s="12">
        <v>32</v>
      </c>
      <c r="BE38" s="12">
        <v>7</v>
      </c>
      <c r="BF38" s="12">
        <v>4</v>
      </c>
      <c r="BG38" s="12">
        <v>2</v>
      </c>
      <c r="BH38" s="12">
        <v>16</v>
      </c>
    </row>
    <row r="39" spans="1:60" ht="15.75" x14ac:dyDescent="0.25">
      <c r="A39" s="144">
        <v>44153</v>
      </c>
      <c r="B39" s="12">
        <v>67</v>
      </c>
      <c r="C39" s="12">
        <v>1</v>
      </c>
      <c r="D39" s="30">
        <f t="shared" si="0"/>
        <v>10.700909577314071</v>
      </c>
      <c r="E39" s="30">
        <f t="shared" si="3"/>
        <v>1.5151515151515156</v>
      </c>
      <c r="F39" s="12">
        <v>0</v>
      </c>
      <c r="G39" s="12">
        <v>67</v>
      </c>
      <c r="H39" s="12">
        <v>0</v>
      </c>
      <c r="I39" s="12">
        <v>32</v>
      </c>
      <c r="J39" s="12">
        <v>35</v>
      </c>
      <c r="K39" s="12">
        <v>0</v>
      </c>
      <c r="L39" s="12">
        <v>16</v>
      </c>
      <c r="M39" s="12">
        <v>0</v>
      </c>
      <c r="N39" s="12">
        <v>49</v>
      </c>
      <c r="O39" s="12">
        <v>1</v>
      </c>
      <c r="P39" s="12">
        <v>0</v>
      </c>
      <c r="Q39" s="12">
        <v>1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8</v>
      </c>
      <c r="X39" s="12">
        <v>25</v>
      </c>
      <c r="Y39" s="12">
        <v>34</v>
      </c>
      <c r="Z39" s="12">
        <v>0</v>
      </c>
      <c r="AA39" s="12">
        <v>5</v>
      </c>
      <c r="AB39" s="12">
        <v>2</v>
      </c>
      <c r="AC39" s="12">
        <v>41</v>
      </c>
      <c r="AD39" s="12">
        <v>0</v>
      </c>
      <c r="AE39" s="12">
        <v>19</v>
      </c>
      <c r="AF39" s="12">
        <v>33</v>
      </c>
      <c r="AG39" s="12">
        <v>34</v>
      </c>
      <c r="AH39" s="12">
        <v>3</v>
      </c>
      <c r="AI39" s="12">
        <v>58</v>
      </c>
      <c r="AJ39" s="12">
        <v>5</v>
      </c>
      <c r="AK39" s="12">
        <v>1</v>
      </c>
      <c r="AL39" s="12">
        <v>5</v>
      </c>
      <c r="AM39" s="12">
        <v>60</v>
      </c>
      <c r="AN39" s="12">
        <v>0</v>
      </c>
      <c r="AO39" s="12">
        <v>2</v>
      </c>
      <c r="AP39" s="12">
        <v>49</v>
      </c>
      <c r="AQ39" s="12">
        <v>18</v>
      </c>
      <c r="AR39" s="12">
        <v>0</v>
      </c>
      <c r="AS39" s="12">
        <v>1</v>
      </c>
      <c r="AT39" s="12">
        <v>64</v>
      </c>
      <c r="AU39" s="12">
        <v>2</v>
      </c>
      <c r="AV39" s="12">
        <v>0</v>
      </c>
      <c r="AW39" s="12">
        <v>30</v>
      </c>
      <c r="AX39" s="12">
        <v>37</v>
      </c>
      <c r="AY39" s="12">
        <v>26</v>
      </c>
      <c r="AZ39" s="12">
        <v>40</v>
      </c>
      <c r="BA39" s="12">
        <v>1</v>
      </c>
      <c r="BB39" s="12">
        <v>18</v>
      </c>
      <c r="BC39" s="12">
        <v>49</v>
      </c>
      <c r="BD39" s="12">
        <v>33</v>
      </c>
      <c r="BE39" s="12">
        <v>7</v>
      </c>
      <c r="BF39" s="12">
        <v>4</v>
      </c>
      <c r="BG39" s="12">
        <v>2</v>
      </c>
      <c r="BH39" s="12">
        <v>16</v>
      </c>
    </row>
    <row r="40" spans="1:60" ht="15.75" x14ac:dyDescent="0.25">
      <c r="A40" s="144">
        <v>44154</v>
      </c>
      <c r="B40" s="12">
        <v>68</v>
      </c>
      <c r="C40" s="12">
        <v>1</v>
      </c>
      <c r="D40" s="30">
        <f t="shared" si="0"/>
        <v>10.860624645632193</v>
      </c>
      <c r="E40" s="30">
        <f t="shared" si="3"/>
        <v>1.4925373134328339</v>
      </c>
      <c r="F40" s="12">
        <v>0</v>
      </c>
      <c r="G40" s="12">
        <v>68</v>
      </c>
      <c r="H40" s="12">
        <v>0</v>
      </c>
      <c r="I40" s="12">
        <v>32</v>
      </c>
      <c r="J40" s="12">
        <v>36</v>
      </c>
      <c r="K40" s="12">
        <v>0</v>
      </c>
      <c r="L40" s="12">
        <v>16</v>
      </c>
      <c r="M40" s="12">
        <v>0</v>
      </c>
      <c r="N40" s="12">
        <v>50</v>
      </c>
      <c r="O40" s="12">
        <v>1</v>
      </c>
      <c r="P40" s="12">
        <v>0</v>
      </c>
      <c r="Q40" s="12">
        <v>1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8</v>
      </c>
      <c r="X40" s="12">
        <v>25</v>
      </c>
      <c r="Y40" s="12">
        <v>35</v>
      </c>
      <c r="Z40" s="12">
        <v>0</v>
      </c>
      <c r="AA40" s="12">
        <v>5</v>
      </c>
      <c r="AB40" s="12">
        <v>2</v>
      </c>
      <c r="AC40" s="12">
        <v>42</v>
      </c>
      <c r="AD40" s="12">
        <v>0</v>
      </c>
      <c r="AE40" s="12">
        <v>19</v>
      </c>
      <c r="AF40" s="12">
        <v>33</v>
      </c>
      <c r="AG40" s="12">
        <v>35</v>
      </c>
      <c r="AH40" s="12">
        <v>3</v>
      </c>
      <c r="AI40" s="12">
        <v>59</v>
      </c>
      <c r="AJ40" s="12">
        <v>5</v>
      </c>
      <c r="AK40" s="12">
        <v>1</v>
      </c>
      <c r="AL40" s="12">
        <v>5</v>
      </c>
      <c r="AM40" s="12">
        <v>61</v>
      </c>
      <c r="AN40" s="12">
        <v>0</v>
      </c>
      <c r="AO40" s="12">
        <v>2</v>
      </c>
      <c r="AP40" s="12">
        <v>50</v>
      </c>
      <c r="AQ40" s="12">
        <v>18</v>
      </c>
      <c r="AR40" s="12">
        <v>0</v>
      </c>
      <c r="AS40" s="12">
        <v>1</v>
      </c>
      <c r="AT40" s="12">
        <v>65</v>
      </c>
      <c r="AU40" s="12">
        <v>2</v>
      </c>
      <c r="AV40" s="12">
        <v>0</v>
      </c>
      <c r="AW40" s="12">
        <v>30</v>
      </c>
      <c r="AX40" s="12">
        <v>38</v>
      </c>
      <c r="AY40" s="12">
        <v>27</v>
      </c>
      <c r="AZ40" s="12">
        <v>40</v>
      </c>
      <c r="BA40" s="12">
        <v>1</v>
      </c>
      <c r="BB40" s="12">
        <v>18</v>
      </c>
      <c r="BC40" s="12">
        <v>50</v>
      </c>
      <c r="BD40" s="12">
        <v>34</v>
      </c>
      <c r="BE40" s="12">
        <v>7</v>
      </c>
      <c r="BF40" s="12">
        <v>4</v>
      </c>
      <c r="BG40" s="12">
        <v>2</v>
      </c>
      <c r="BH40" s="12">
        <v>16</v>
      </c>
    </row>
    <row r="41" spans="1:60" ht="15.75" x14ac:dyDescent="0.25">
      <c r="A41" s="144">
        <v>44155</v>
      </c>
      <c r="B41" s="12">
        <v>69</v>
      </c>
      <c r="C41" s="12">
        <v>1</v>
      </c>
      <c r="D41" s="30">
        <f t="shared" si="0"/>
        <v>11.020339713950312</v>
      </c>
      <c r="E41" s="30">
        <f t="shared" si="3"/>
        <v>1.470588235294116</v>
      </c>
      <c r="F41" s="12">
        <v>0</v>
      </c>
      <c r="G41" s="12">
        <v>69</v>
      </c>
      <c r="H41" s="12">
        <v>0</v>
      </c>
      <c r="I41" s="12">
        <v>32</v>
      </c>
      <c r="J41" s="12">
        <v>37</v>
      </c>
      <c r="K41" s="12">
        <v>0</v>
      </c>
      <c r="L41" s="12">
        <v>16</v>
      </c>
      <c r="M41" s="12">
        <v>0</v>
      </c>
      <c r="N41" s="12">
        <v>51</v>
      </c>
      <c r="O41" s="12">
        <v>1</v>
      </c>
      <c r="P41" s="12">
        <v>0</v>
      </c>
      <c r="Q41" s="12">
        <v>1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8</v>
      </c>
      <c r="X41" s="12">
        <v>25</v>
      </c>
      <c r="Y41" s="12">
        <v>36</v>
      </c>
      <c r="Z41" s="12">
        <v>0</v>
      </c>
      <c r="AA41" s="12">
        <v>5</v>
      </c>
      <c r="AB41" s="12">
        <v>2</v>
      </c>
      <c r="AC41" s="12">
        <v>43</v>
      </c>
      <c r="AD41" s="12">
        <v>0</v>
      </c>
      <c r="AE41" s="12">
        <v>19</v>
      </c>
      <c r="AF41" s="12">
        <v>34</v>
      </c>
      <c r="AG41" s="12">
        <v>35</v>
      </c>
      <c r="AH41" s="12">
        <v>3</v>
      </c>
      <c r="AI41" s="12">
        <v>60</v>
      </c>
      <c r="AJ41" s="12">
        <v>5</v>
      </c>
      <c r="AK41" s="12">
        <v>1</v>
      </c>
      <c r="AL41" s="12">
        <v>5</v>
      </c>
      <c r="AM41" s="12">
        <v>62</v>
      </c>
      <c r="AN41" s="12">
        <v>0</v>
      </c>
      <c r="AO41" s="12">
        <v>2</v>
      </c>
      <c r="AP41" s="12">
        <v>51</v>
      </c>
      <c r="AQ41" s="12">
        <v>18</v>
      </c>
      <c r="AR41" s="12">
        <v>0</v>
      </c>
      <c r="AS41" s="12">
        <v>1</v>
      </c>
      <c r="AT41" s="12">
        <v>66</v>
      </c>
      <c r="AU41" s="12">
        <v>2</v>
      </c>
      <c r="AV41" s="12">
        <v>0</v>
      </c>
      <c r="AW41" s="12">
        <v>30</v>
      </c>
      <c r="AX41" s="12">
        <v>39</v>
      </c>
      <c r="AY41" s="12">
        <v>27</v>
      </c>
      <c r="AZ41" s="12">
        <v>41</v>
      </c>
      <c r="BA41" s="12">
        <v>1</v>
      </c>
      <c r="BB41" s="12">
        <v>18</v>
      </c>
      <c r="BC41" s="12">
        <v>51</v>
      </c>
      <c r="BD41" s="12">
        <v>35</v>
      </c>
      <c r="BE41" s="12">
        <v>7</v>
      </c>
      <c r="BF41" s="12">
        <v>4</v>
      </c>
      <c r="BG41" s="12">
        <v>2</v>
      </c>
      <c r="BH41" s="12">
        <v>16</v>
      </c>
    </row>
    <row r="42" spans="1:60" ht="15.75" x14ac:dyDescent="0.25">
      <c r="A42" s="144">
        <v>44156</v>
      </c>
      <c r="B42" s="12">
        <v>70</v>
      </c>
      <c r="C42" s="12">
        <v>1</v>
      </c>
      <c r="D42" s="30">
        <f t="shared" si="0"/>
        <v>11.180054782268433</v>
      </c>
      <c r="E42" s="30">
        <f t="shared" si="3"/>
        <v>1.4492753623188435</v>
      </c>
      <c r="F42" s="12">
        <v>0</v>
      </c>
      <c r="G42" s="12">
        <v>70</v>
      </c>
      <c r="H42" s="12">
        <v>0</v>
      </c>
      <c r="I42" s="12">
        <v>32</v>
      </c>
      <c r="J42" s="12">
        <v>38</v>
      </c>
      <c r="K42" s="12">
        <v>0</v>
      </c>
      <c r="L42" s="12">
        <v>16</v>
      </c>
      <c r="M42" s="12">
        <v>0</v>
      </c>
      <c r="N42" s="12">
        <v>51</v>
      </c>
      <c r="O42" s="12">
        <v>2</v>
      </c>
      <c r="P42" s="12">
        <v>0</v>
      </c>
      <c r="Q42" s="12">
        <v>1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8</v>
      </c>
      <c r="X42" s="12">
        <v>26</v>
      </c>
      <c r="Y42" s="12">
        <v>36</v>
      </c>
      <c r="Z42" s="12">
        <v>0</v>
      </c>
      <c r="AA42" s="12">
        <v>6</v>
      </c>
      <c r="AB42" s="12">
        <v>2</v>
      </c>
      <c r="AC42" s="12">
        <v>43</v>
      </c>
      <c r="AD42" s="12">
        <v>0</v>
      </c>
      <c r="AE42" s="12">
        <v>19</v>
      </c>
      <c r="AF42" s="12">
        <v>35</v>
      </c>
      <c r="AG42" s="12">
        <v>35</v>
      </c>
      <c r="AH42" s="12">
        <v>4</v>
      </c>
      <c r="AI42" s="12">
        <v>60</v>
      </c>
      <c r="AJ42" s="12">
        <v>5</v>
      </c>
      <c r="AK42" s="12">
        <v>1</v>
      </c>
      <c r="AL42" s="12">
        <v>6</v>
      </c>
      <c r="AM42" s="12">
        <v>62</v>
      </c>
      <c r="AN42" s="12">
        <v>0</v>
      </c>
      <c r="AO42" s="12">
        <v>2</v>
      </c>
      <c r="AP42" s="12">
        <v>51</v>
      </c>
      <c r="AQ42" s="12">
        <v>19</v>
      </c>
      <c r="AR42" s="12">
        <v>0</v>
      </c>
      <c r="AS42" s="12">
        <v>1</v>
      </c>
      <c r="AT42" s="12">
        <v>67</v>
      </c>
      <c r="AU42" s="12">
        <v>2</v>
      </c>
      <c r="AV42" s="12">
        <v>0</v>
      </c>
      <c r="AW42" s="12">
        <v>30</v>
      </c>
      <c r="AX42" s="12">
        <v>40</v>
      </c>
      <c r="AY42" s="12">
        <v>27</v>
      </c>
      <c r="AZ42" s="12">
        <v>42</v>
      </c>
      <c r="BA42" s="12">
        <v>1</v>
      </c>
      <c r="BB42" s="12">
        <v>18</v>
      </c>
      <c r="BC42" s="12">
        <v>52</v>
      </c>
      <c r="BD42" s="12">
        <v>36</v>
      </c>
      <c r="BE42" s="12">
        <v>7</v>
      </c>
      <c r="BF42" s="12">
        <v>4</v>
      </c>
      <c r="BG42" s="12">
        <v>2</v>
      </c>
      <c r="BH42" s="12">
        <v>16</v>
      </c>
    </row>
    <row r="43" spans="1:60" ht="15.75" x14ac:dyDescent="0.25">
      <c r="A43" s="144">
        <v>44157</v>
      </c>
      <c r="B43" s="12">
        <v>71</v>
      </c>
      <c r="C43" s="12">
        <v>1</v>
      </c>
      <c r="D43" s="30">
        <f t="shared" si="0"/>
        <v>11.339769850586553</v>
      </c>
      <c r="E43" s="30">
        <f t="shared" si="3"/>
        <v>1.4285714285714306</v>
      </c>
      <c r="F43" s="12">
        <v>0</v>
      </c>
      <c r="G43" s="12">
        <v>71</v>
      </c>
      <c r="H43" s="12">
        <v>0</v>
      </c>
      <c r="I43" s="12">
        <v>33</v>
      </c>
      <c r="J43" s="12">
        <v>38</v>
      </c>
      <c r="K43" s="12">
        <v>0</v>
      </c>
      <c r="L43" s="12">
        <v>16</v>
      </c>
      <c r="M43" s="12">
        <v>0</v>
      </c>
      <c r="N43" s="12">
        <v>52</v>
      </c>
      <c r="O43" s="12">
        <v>2</v>
      </c>
      <c r="P43" s="12">
        <v>0</v>
      </c>
      <c r="Q43" s="12">
        <v>1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8</v>
      </c>
      <c r="X43" s="12">
        <v>26</v>
      </c>
      <c r="Y43" s="12">
        <v>37</v>
      </c>
      <c r="Z43" s="12">
        <v>0</v>
      </c>
      <c r="AA43" s="12">
        <v>6</v>
      </c>
      <c r="AB43" s="12">
        <v>2</v>
      </c>
      <c r="AC43" s="12">
        <v>44</v>
      </c>
      <c r="AD43" s="12">
        <v>0</v>
      </c>
      <c r="AE43" s="12">
        <v>19</v>
      </c>
      <c r="AF43" s="12">
        <v>35</v>
      </c>
      <c r="AG43" s="12">
        <v>36</v>
      </c>
      <c r="AH43" s="12">
        <v>5</v>
      </c>
      <c r="AI43" s="12">
        <v>60</v>
      </c>
      <c r="AJ43" s="12">
        <v>5</v>
      </c>
      <c r="AK43" s="12">
        <v>1</v>
      </c>
      <c r="AL43" s="12">
        <v>7</v>
      </c>
      <c r="AM43" s="12">
        <v>62</v>
      </c>
      <c r="AN43" s="12">
        <v>0</v>
      </c>
      <c r="AO43" s="12">
        <v>2</v>
      </c>
      <c r="AP43" s="12">
        <v>51</v>
      </c>
      <c r="AQ43" s="12">
        <v>20</v>
      </c>
      <c r="AR43" s="12">
        <v>0</v>
      </c>
      <c r="AS43" s="12">
        <v>1</v>
      </c>
      <c r="AT43" s="12">
        <v>68</v>
      </c>
      <c r="AU43" s="12">
        <v>2</v>
      </c>
      <c r="AV43" s="12">
        <v>0</v>
      </c>
      <c r="AW43" s="12">
        <v>30</v>
      </c>
      <c r="AX43" s="12">
        <v>41</v>
      </c>
      <c r="AY43" s="12">
        <v>27</v>
      </c>
      <c r="AZ43" s="12">
        <v>43</v>
      </c>
      <c r="BA43" s="12">
        <v>1</v>
      </c>
      <c r="BB43" s="12">
        <v>18</v>
      </c>
      <c r="BC43" s="12">
        <v>53</v>
      </c>
      <c r="BD43" s="12">
        <v>37</v>
      </c>
      <c r="BE43" s="12">
        <v>7</v>
      </c>
      <c r="BF43" s="12">
        <v>4</v>
      </c>
      <c r="BG43" s="12">
        <v>2</v>
      </c>
      <c r="BH43" s="12">
        <v>16</v>
      </c>
    </row>
    <row r="44" spans="1:60" ht="15.75" x14ac:dyDescent="0.25">
      <c r="A44" s="144">
        <v>44158</v>
      </c>
      <c r="B44" s="12">
        <v>72</v>
      </c>
      <c r="C44" s="12">
        <v>1</v>
      </c>
      <c r="D44" s="30">
        <f t="shared" si="0"/>
        <v>11.499484918904674</v>
      </c>
      <c r="E44" s="30">
        <f t="shared" si="3"/>
        <v>1.4084507042253591</v>
      </c>
      <c r="F44" s="12">
        <v>0</v>
      </c>
      <c r="G44" s="12">
        <v>72</v>
      </c>
      <c r="H44" s="12">
        <v>0</v>
      </c>
      <c r="I44" s="12">
        <v>34</v>
      </c>
      <c r="J44" s="12">
        <v>38</v>
      </c>
      <c r="K44" s="12">
        <v>0</v>
      </c>
      <c r="L44" s="12">
        <v>17</v>
      </c>
      <c r="M44" s="12">
        <v>0</v>
      </c>
      <c r="N44" s="12">
        <v>52</v>
      </c>
      <c r="O44" s="12">
        <v>2</v>
      </c>
      <c r="P44" s="12">
        <v>0</v>
      </c>
      <c r="Q44" s="12">
        <v>1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9</v>
      </c>
      <c r="X44" s="12">
        <v>26</v>
      </c>
      <c r="Y44" s="12">
        <v>37</v>
      </c>
      <c r="Z44" s="12">
        <v>0</v>
      </c>
      <c r="AA44" s="12">
        <v>6</v>
      </c>
      <c r="AB44" s="12">
        <v>2</v>
      </c>
      <c r="AC44" s="12">
        <v>45</v>
      </c>
      <c r="AD44" s="12">
        <v>0</v>
      </c>
      <c r="AE44" s="12">
        <v>19</v>
      </c>
      <c r="AF44" s="12">
        <v>36</v>
      </c>
      <c r="AG44" s="12">
        <v>36</v>
      </c>
      <c r="AH44" s="12">
        <v>5</v>
      </c>
      <c r="AI44" s="12">
        <v>61</v>
      </c>
      <c r="AJ44" s="12">
        <v>5</v>
      </c>
      <c r="AK44" s="12">
        <v>1</v>
      </c>
      <c r="AL44" s="12">
        <v>7</v>
      </c>
      <c r="AM44" s="12">
        <v>63</v>
      </c>
      <c r="AN44" s="12">
        <v>0</v>
      </c>
      <c r="AO44" s="12">
        <v>2</v>
      </c>
      <c r="AP44" s="12">
        <v>52</v>
      </c>
      <c r="AQ44" s="12">
        <v>20</v>
      </c>
      <c r="AR44" s="12">
        <v>0</v>
      </c>
      <c r="AS44" s="12">
        <v>1</v>
      </c>
      <c r="AT44" s="12">
        <v>69</v>
      </c>
      <c r="AU44" s="12">
        <v>2</v>
      </c>
      <c r="AV44" s="12">
        <v>0</v>
      </c>
      <c r="AW44" s="12">
        <v>31</v>
      </c>
      <c r="AX44" s="12">
        <v>41</v>
      </c>
      <c r="AY44" s="12">
        <v>27</v>
      </c>
      <c r="AZ44" s="12">
        <v>44</v>
      </c>
      <c r="BA44" s="12">
        <v>1</v>
      </c>
      <c r="BB44" s="12">
        <v>18</v>
      </c>
      <c r="BC44" s="12">
        <v>54</v>
      </c>
      <c r="BD44" s="12">
        <v>37</v>
      </c>
      <c r="BE44" s="12">
        <v>7</v>
      </c>
      <c r="BF44" s="12">
        <v>4</v>
      </c>
      <c r="BG44" s="12">
        <v>2</v>
      </c>
      <c r="BH44" s="12">
        <v>16</v>
      </c>
    </row>
  </sheetData>
  <mergeCells count="41">
    <mergeCell ref="BE5:BE6"/>
    <mergeCell ref="BF5:BF6"/>
    <mergeCell ref="BG5:BG6"/>
    <mergeCell ref="BH5:BH6"/>
    <mergeCell ref="AK5:AK6"/>
    <mergeCell ref="AL5:AL6"/>
    <mergeCell ref="AM5:AM6"/>
    <mergeCell ref="AN5:AN6"/>
    <mergeCell ref="BD5:BD6"/>
    <mergeCell ref="BA4:BA6"/>
    <mergeCell ref="BB4:BC5"/>
    <mergeCell ref="BD4:BH4"/>
    <mergeCell ref="AS4:AV4"/>
    <mergeCell ref="AW4:AX5"/>
    <mergeCell ref="B5:D6"/>
    <mergeCell ref="E5:F6"/>
    <mergeCell ref="Z5:Z6"/>
    <mergeCell ref="AA5:AD5"/>
    <mergeCell ref="AE5:AE6"/>
    <mergeCell ref="AH5:AH6"/>
    <mergeCell ref="AI5:AI6"/>
    <mergeCell ref="AL4:AO4"/>
    <mergeCell ref="AP4:AQ5"/>
    <mergeCell ref="AR4:AR6"/>
    <mergeCell ref="AJ5:AJ6"/>
    <mergeCell ref="A3:BH3"/>
    <mergeCell ref="A4:A7"/>
    <mergeCell ref="B4:F4"/>
    <mergeCell ref="G4:H5"/>
    <mergeCell ref="I4:J5"/>
    <mergeCell ref="K4:Q5"/>
    <mergeCell ref="R4:Y5"/>
    <mergeCell ref="Z4:AE4"/>
    <mergeCell ref="AF4:AG5"/>
    <mergeCell ref="AH4:AK4"/>
    <mergeCell ref="AY4:AZ5"/>
    <mergeCell ref="AS5:AS6"/>
    <mergeCell ref="AT5:AT6"/>
    <mergeCell ref="AU5:AU6"/>
    <mergeCell ref="AV5:AV6"/>
    <mergeCell ref="AO5:AO6"/>
  </mergeCells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3"/>
  <sheetViews>
    <sheetView topLeftCell="A2" zoomScale="90" zoomScaleNormal="90" workbookViewId="0">
      <selection activeCell="A24" sqref="A24:XFD29"/>
    </sheetView>
  </sheetViews>
  <sheetFormatPr defaultRowHeight="15" x14ac:dyDescent="0.25"/>
  <cols>
    <col min="1" max="1" width="17.28515625" customWidth="1"/>
    <col min="2" max="2" width="9.5703125" bestFit="1" customWidth="1"/>
    <col min="10" max="10" width="11.7109375" bestFit="1" customWidth="1"/>
    <col min="16" max="18" width="9.5703125" bestFit="1" customWidth="1"/>
    <col min="25" max="25" width="9.5703125" bestFit="1" customWidth="1"/>
    <col min="26" max="26" width="10.28515625" bestFit="1" customWidth="1"/>
    <col min="27" max="27" width="9.5703125" bestFit="1" customWidth="1"/>
  </cols>
  <sheetData>
    <row r="1" spans="1:55" ht="15.75" x14ac:dyDescent="0.25">
      <c r="A1" s="90">
        <v>44179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</row>
    <row r="2" spans="1:55" ht="18.75" x14ac:dyDescent="0.25">
      <c r="A2" s="729" t="s">
        <v>0</v>
      </c>
      <c r="B2" s="729"/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29"/>
      <c r="U2" s="729"/>
      <c r="V2" s="729"/>
      <c r="W2" s="729"/>
      <c r="X2" s="729"/>
      <c r="Y2" s="729"/>
      <c r="Z2" s="729"/>
      <c r="AA2" s="729"/>
      <c r="AB2" s="729"/>
      <c r="AC2" s="729"/>
      <c r="AD2" s="729"/>
      <c r="AE2" s="729"/>
      <c r="AF2" s="729"/>
      <c r="AG2" s="729"/>
      <c r="AH2" s="729"/>
      <c r="AI2" s="729"/>
      <c r="AJ2" s="729"/>
      <c r="AK2" s="729"/>
      <c r="AL2" s="729"/>
      <c r="AM2" s="729"/>
      <c r="AN2" s="729"/>
      <c r="AO2" s="729"/>
      <c r="AP2" s="729"/>
      <c r="AQ2" s="729"/>
      <c r="AR2" s="729"/>
      <c r="AS2" s="729"/>
      <c r="AT2" s="729"/>
      <c r="AU2" s="729"/>
      <c r="AV2" s="729"/>
      <c r="AW2" s="729"/>
      <c r="AX2" s="729"/>
      <c r="AY2" s="729"/>
      <c r="AZ2" s="729"/>
      <c r="BA2" s="729"/>
      <c r="BB2" s="729"/>
      <c r="BC2" s="729"/>
    </row>
    <row r="3" spans="1:55" s="53" customFormat="1" x14ac:dyDescent="0.25">
      <c r="A3" s="743" t="s">
        <v>1</v>
      </c>
      <c r="B3" s="744" t="s">
        <v>2</v>
      </c>
      <c r="C3" s="745"/>
      <c r="D3" s="745"/>
      <c r="E3" s="745"/>
      <c r="F3" s="745"/>
      <c r="G3" s="745"/>
      <c r="H3" s="746"/>
      <c r="I3" s="747" t="s">
        <v>3</v>
      </c>
      <c r="J3" s="747"/>
      <c r="K3" s="747" t="s">
        <v>4</v>
      </c>
      <c r="L3" s="747"/>
      <c r="M3" s="730" t="s">
        <v>5</v>
      </c>
      <c r="N3" s="731"/>
      <c r="O3" s="731"/>
      <c r="P3" s="731"/>
      <c r="Q3" s="731"/>
      <c r="R3" s="731"/>
      <c r="S3" s="732"/>
      <c r="T3" s="730" t="s">
        <v>6</v>
      </c>
      <c r="U3" s="731"/>
      <c r="V3" s="731"/>
      <c r="W3" s="731"/>
      <c r="X3" s="731"/>
      <c r="Y3" s="731"/>
      <c r="Z3" s="731"/>
      <c r="AA3" s="732"/>
      <c r="AB3" s="744" t="s">
        <v>7</v>
      </c>
      <c r="AC3" s="745"/>
      <c r="AD3" s="745"/>
      <c r="AE3" s="745"/>
      <c r="AF3" s="745"/>
      <c r="AG3" s="746"/>
      <c r="AH3" s="744" t="s">
        <v>8</v>
      </c>
      <c r="AI3" s="745"/>
      <c r="AJ3" s="745"/>
      <c r="AK3" s="745"/>
      <c r="AL3" s="745"/>
      <c r="AM3" s="745"/>
      <c r="AN3" s="745"/>
      <c r="AO3" s="746"/>
      <c r="AP3" s="730" t="s">
        <v>9</v>
      </c>
      <c r="AQ3" s="731"/>
      <c r="AR3" s="731"/>
      <c r="AS3" s="731"/>
      <c r="AT3" s="731"/>
      <c r="AU3" s="732"/>
      <c r="AV3" s="730" t="s">
        <v>10</v>
      </c>
      <c r="AW3" s="731"/>
      <c r="AX3" s="731"/>
      <c r="AY3" s="732"/>
      <c r="AZ3" s="730" t="s">
        <v>11</v>
      </c>
      <c r="BA3" s="731"/>
      <c r="BB3" s="731"/>
      <c r="BC3" s="732"/>
    </row>
    <row r="4" spans="1:55" s="53" customFormat="1" x14ac:dyDescent="0.25">
      <c r="A4" s="743"/>
      <c r="B4" s="748" t="s">
        <v>12</v>
      </c>
      <c r="C4" s="748"/>
      <c r="D4" s="748"/>
      <c r="E4" s="748" t="s">
        <v>13</v>
      </c>
      <c r="F4" s="748"/>
      <c r="G4" s="748" t="s">
        <v>14</v>
      </c>
      <c r="H4" s="748"/>
      <c r="I4" s="747"/>
      <c r="J4" s="747"/>
      <c r="K4" s="747"/>
      <c r="L4" s="747"/>
      <c r="M4" s="733"/>
      <c r="N4" s="734"/>
      <c r="O4" s="734"/>
      <c r="P4" s="734"/>
      <c r="Q4" s="734"/>
      <c r="R4" s="734"/>
      <c r="S4" s="735"/>
      <c r="T4" s="733"/>
      <c r="U4" s="734"/>
      <c r="V4" s="734"/>
      <c r="W4" s="734"/>
      <c r="X4" s="734"/>
      <c r="Y4" s="734"/>
      <c r="Z4" s="734"/>
      <c r="AA4" s="735"/>
      <c r="AB4" s="736" t="s">
        <v>15</v>
      </c>
      <c r="AC4" s="736" t="s">
        <v>16</v>
      </c>
      <c r="AD4" s="736"/>
      <c r="AE4" s="736"/>
      <c r="AF4" s="736"/>
      <c r="AG4" s="736" t="s">
        <v>17</v>
      </c>
      <c r="AH4" s="736" t="s">
        <v>18</v>
      </c>
      <c r="AI4" s="736"/>
      <c r="AJ4" s="736" t="s">
        <v>19</v>
      </c>
      <c r="AK4" s="736"/>
      <c r="AL4" s="736"/>
      <c r="AM4" s="736"/>
      <c r="AN4" s="736"/>
      <c r="AO4" s="736"/>
      <c r="AP4" s="733"/>
      <c r="AQ4" s="734"/>
      <c r="AR4" s="734"/>
      <c r="AS4" s="734"/>
      <c r="AT4" s="734"/>
      <c r="AU4" s="735"/>
      <c r="AV4" s="733"/>
      <c r="AW4" s="734"/>
      <c r="AX4" s="734"/>
      <c r="AY4" s="735"/>
      <c r="AZ4" s="733"/>
      <c r="BA4" s="734"/>
      <c r="BB4" s="734"/>
      <c r="BC4" s="735"/>
    </row>
    <row r="5" spans="1:55" s="53" customFormat="1" ht="67.5" customHeight="1" x14ac:dyDescent="0.25">
      <c r="A5" s="743"/>
      <c r="B5" s="748"/>
      <c r="C5" s="748"/>
      <c r="D5" s="748"/>
      <c r="E5" s="748"/>
      <c r="F5" s="748"/>
      <c r="G5" s="748"/>
      <c r="H5" s="748"/>
      <c r="I5" s="192" t="s">
        <v>20</v>
      </c>
      <c r="J5" s="192" t="s">
        <v>21</v>
      </c>
      <c r="K5" s="192" t="s">
        <v>22</v>
      </c>
      <c r="L5" s="192" t="s">
        <v>23</v>
      </c>
      <c r="M5" s="192" t="s">
        <v>24</v>
      </c>
      <c r="N5" s="192" t="s">
        <v>25</v>
      </c>
      <c r="O5" s="192" t="s">
        <v>26</v>
      </c>
      <c r="P5" s="192" t="s">
        <v>27</v>
      </c>
      <c r="Q5" s="192" t="s">
        <v>28</v>
      </c>
      <c r="R5" s="192" t="s">
        <v>29</v>
      </c>
      <c r="S5" s="192" t="s">
        <v>30</v>
      </c>
      <c r="T5" s="197" t="s">
        <v>31</v>
      </c>
      <c r="U5" s="197" t="s">
        <v>32</v>
      </c>
      <c r="V5" s="197" t="s">
        <v>33</v>
      </c>
      <c r="W5" s="197" t="s">
        <v>34</v>
      </c>
      <c r="X5" s="197" t="s">
        <v>35</v>
      </c>
      <c r="Y5" s="197" t="s">
        <v>36</v>
      </c>
      <c r="Z5" s="197" t="s">
        <v>37</v>
      </c>
      <c r="AA5" s="197" t="s">
        <v>38</v>
      </c>
      <c r="AB5" s="736"/>
      <c r="AC5" s="192" t="s">
        <v>39</v>
      </c>
      <c r="AD5" s="192" t="s">
        <v>40</v>
      </c>
      <c r="AE5" s="192" t="s">
        <v>41</v>
      </c>
      <c r="AF5" s="192" t="s">
        <v>30</v>
      </c>
      <c r="AG5" s="736"/>
      <c r="AH5" s="736" t="s">
        <v>42</v>
      </c>
      <c r="AI5" s="736"/>
      <c r="AJ5" s="736" t="s">
        <v>43</v>
      </c>
      <c r="AK5" s="736"/>
      <c r="AL5" s="736" t="s">
        <v>44</v>
      </c>
      <c r="AM5" s="736"/>
      <c r="AN5" s="736" t="s">
        <v>45</v>
      </c>
      <c r="AO5" s="736"/>
      <c r="AP5" s="736" t="s">
        <v>46</v>
      </c>
      <c r="AQ5" s="736"/>
      <c r="AR5" s="736" t="s">
        <v>47</v>
      </c>
      <c r="AS5" s="736"/>
      <c r="AT5" s="736" t="s">
        <v>48</v>
      </c>
      <c r="AU5" s="736"/>
      <c r="AV5" s="192" t="s">
        <v>49</v>
      </c>
      <c r="AW5" s="192" t="s">
        <v>50</v>
      </c>
      <c r="AX5" s="192" t="s">
        <v>47</v>
      </c>
      <c r="AY5" s="192" t="s">
        <v>48</v>
      </c>
      <c r="AZ5" s="192" t="s">
        <v>51</v>
      </c>
      <c r="BA5" s="192" t="s">
        <v>52</v>
      </c>
      <c r="BB5" s="192" t="s">
        <v>53</v>
      </c>
      <c r="BC5" s="192" t="s">
        <v>54</v>
      </c>
    </row>
    <row r="6" spans="1:55" s="53" customFormat="1" ht="38.25" x14ac:dyDescent="0.25">
      <c r="A6" s="743"/>
      <c r="B6" s="192" t="s">
        <v>55</v>
      </c>
      <c r="C6" s="192" t="s">
        <v>56</v>
      </c>
      <c r="D6" s="192" t="s">
        <v>57</v>
      </c>
      <c r="E6" s="192" t="s">
        <v>58</v>
      </c>
      <c r="F6" s="192" t="s">
        <v>59</v>
      </c>
      <c r="G6" s="192" t="s">
        <v>55</v>
      </c>
      <c r="H6" s="192" t="s">
        <v>56</v>
      </c>
      <c r="I6" s="192" t="s">
        <v>55</v>
      </c>
      <c r="J6" s="192" t="s">
        <v>55</v>
      </c>
      <c r="K6" s="192" t="s">
        <v>55</v>
      </c>
      <c r="L6" s="192" t="s">
        <v>55</v>
      </c>
      <c r="M6" s="192" t="s">
        <v>55</v>
      </c>
      <c r="N6" s="192" t="s">
        <v>55</v>
      </c>
      <c r="O6" s="192" t="s">
        <v>55</v>
      </c>
      <c r="P6" s="192" t="s">
        <v>55</v>
      </c>
      <c r="Q6" s="192" t="s">
        <v>55</v>
      </c>
      <c r="R6" s="192" t="s">
        <v>55</v>
      </c>
      <c r="S6" s="192" t="s">
        <v>55</v>
      </c>
      <c r="T6" s="197" t="s">
        <v>55</v>
      </c>
      <c r="U6" s="197" t="s">
        <v>55</v>
      </c>
      <c r="V6" s="197" t="s">
        <v>55</v>
      </c>
      <c r="W6" s="197" t="s">
        <v>55</v>
      </c>
      <c r="X6" s="197" t="s">
        <v>55</v>
      </c>
      <c r="Y6" s="197" t="s">
        <v>55</v>
      </c>
      <c r="Z6" s="197" t="s">
        <v>55</v>
      </c>
      <c r="AA6" s="197" t="s">
        <v>55</v>
      </c>
      <c r="AB6" s="192" t="s">
        <v>55</v>
      </c>
      <c r="AC6" s="192" t="s">
        <v>55</v>
      </c>
      <c r="AD6" s="192" t="s">
        <v>55</v>
      </c>
      <c r="AE6" s="192" t="s">
        <v>55</v>
      </c>
      <c r="AF6" s="192" t="s">
        <v>55</v>
      </c>
      <c r="AG6" s="192" t="s">
        <v>55</v>
      </c>
      <c r="AH6" s="192" t="s">
        <v>55</v>
      </c>
      <c r="AI6" s="192" t="s">
        <v>56</v>
      </c>
      <c r="AJ6" s="192" t="s">
        <v>55</v>
      </c>
      <c r="AK6" s="192" t="s">
        <v>56</v>
      </c>
      <c r="AL6" s="192" t="s">
        <v>55</v>
      </c>
      <c r="AM6" s="192" t="s">
        <v>56</v>
      </c>
      <c r="AN6" s="192" t="s">
        <v>55</v>
      </c>
      <c r="AO6" s="192" t="s">
        <v>56</v>
      </c>
      <c r="AP6" s="192" t="s">
        <v>55</v>
      </c>
      <c r="AQ6" s="192" t="s">
        <v>56</v>
      </c>
      <c r="AR6" s="192" t="s">
        <v>55</v>
      </c>
      <c r="AS6" s="192" t="s">
        <v>56</v>
      </c>
      <c r="AT6" s="192" t="s">
        <v>55</v>
      </c>
      <c r="AU6" s="192" t="s">
        <v>56</v>
      </c>
      <c r="AV6" s="192" t="s">
        <v>60</v>
      </c>
      <c r="AW6" s="192" t="s">
        <v>61</v>
      </c>
      <c r="AX6" s="192" t="s">
        <v>61</v>
      </c>
      <c r="AY6" s="192" t="s">
        <v>61</v>
      </c>
      <c r="AZ6" s="192" t="s">
        <v>55</v>
      </c>
      <c r="BA6" s="192" t="s">
        <v>55</v>
      </c>
      <c r="BB6" s="192" t="s">
        <v>55</v>
      </c>
      <c r="BC6" s="192" t="s">
        <v>55</v>
      </c>
    </row>
    <row r="7" spans="1:55" s="53" customFormat="1" x14ac:dyDescent="0.25">
      <c r="A7" s="188">
        <v>1</v>
      </c>
      <c r="B7" s="161">
        <v>2</v>
      </c>
      <c r="C7" s="161">
        <v>3</v>
      </c>
      <c r="D7" s="161">
        <v>4</v>
      </c>
      <c r="E7" s="161">
        <v>5</v>
      </c>
      <c r="F7" s="161">
        <v>6</v>
      </c>
      <c r="G7" s="161">
        <v>7</v>
      </c>
      <c r="H7" s="161">
        <v>8</v>
      </c>
      <c r="I7" s="161">
        <v>9</v>
      </c>
      <c r="J7" s="161">
        <v>10</v>
      </c>
      <c r="K7" s="161">
        <v>11</v>
      </c>
      <c r="L7" s="161">
        <v>12</v>
      </c>
      <c r="M7" s="161">
        <v>13</v>
      </c>
      <c r="N7" s="161">
        <v>14</v>
      </c>
      <c r="O7" s="161">
        <v>15</v>
      </c>
      <c r="P7" s="161">
        <v>16</v>
      </c>
      <c r="Q7" s="161">
        <v>17</v>
      </c>
      <c r="R7" s="161">
        <v>18</v>
      </c>
      <c r="S7" s="161">
        <v>19</v>
      </c>
      <c r="T7" s="161">
        <v>20</v>
      </c>
      <c r="U7" s="161">
        <v>21</v>
      </c>
      <c r="V7" s="161">
        <v>22</v>
      </c>
      <c r="W7" s="161">
        <v>23</v>
      </c>
      <c r="X7" s="161">
        <v>24</v>
      </c>
      <c r="Y7" s="161">
        <v>25</v>
      </c>
      <c r="Z7" s="161">
        <v>26</v>
      </c>
      <c r="AA7" s="161">
        <v>27</v>
      </c>
      <c r="AB7" s="161">
        <v>28</v>
      </c>
      <c r="AC7" s="161">
        <v>29</v>
      </c>
      <c r="AD7" s="161">
        <v>30</v>
      </c>
      <c r="AE7" s="161">
        <v>31</v>
      </c>
      <c r="AF7" s="161">
        <v>32</v>
      </c>
      <c r="AG7" s="161">
        <v>33</v>
      </c>
      <c r="AH7" s="161">
        <v>34</v>
      </c>
      <c r="AI7" s="161">
        <v>35</v>
      </c>
      <c r="AJ7" s="161">
        <v>36</v>
      </c>
      <c r="AK7" s="161">
        <v>37</v>
      </c>
      <c r="AL7" s="161">
        <v>38</v>
      </c>
      <c r="AM7" s="161">
        <v>39</v>
      </c>
      <c r="AN7" s="161">
        <v>40</v>
      </c>
      <c r="AO7" s="161">
        <v>41</v>
      </c>
      <c r="AP7" s="161">
        <v>42</v>
      </c>
      <c r="AQ7" s="161">
        <v>43</v>
      </c>
      <c r="AR7" s="161">
        <v>44</v>
      </c>
      <c r="AS7" s="161">
        <v>45</v>
      </c>
      <c r="AT7" s="161">
        <v>46</v>
      </c>
      <c r="AU7" s="161">
        <v>47</v>
      </c>
      <c r="AV7" s="161">
        <v>48</v>
      </c>
      <c r="AW7" s="161">
        <v>49</v>
      </c>
      <c r="AX7" s="161">
        <v>50</v>
      </c>
      <c r="AY7" s="161">
        <v>51</v>
      </c>
      <c r="AZ7" s="161">
        <v>52</v>
      </c>
      <c r="BA7" s="161">
        <v>53</v>
      </c>
      <c r="BB7" s="161">
        <v>54</v>
      </c>
      <c r="BC7" s="161">
        <v>55</v>
      </c>
    </row>
    <row r="8" spans="1:55" s="53" customFormat="1" x14ac:dyDescent="0.25">
      <c r="A8" s="151">
        <v>44157</v>
      </c>
      <c r="B8" s="139">
        <v>11035</v>
      </c>
      <c r="C8" s="152">
        <v>169</v>
      </c>
      <c r="D8" s="138">
        <v>1762.4557788904594</v>
      </c>
      <c r="E8" s="138">
        <v>1.5553101417264799</v>
      </c>
      <c r="F8" s="139">
        <v>0</v>
      </c>
      <c r="G8" s="139">
        <v>71</v>
      </c>
      <c r="H8" s="139">
        <v>0</v>
      </c>
      <c r="I8" s="152">
        <v>10632</v>
      </c>
      <c r="J8" s="139">
        <v>69</v>
      </c>
      <c r="K8" s="152">
        <v>4735</v>
      </c>
      <c r="L8" s="152">
        <v>6300</v>
      </c>
      <c r="M8" s="152">
        <v>1063</v>
      </c>
      <c r="N8" s="152">
        <v>3708</v>
      </c>
      <c r="O8" s="152">
        <v>1141</v>
      </c>
      <c r="P8" s="152">
        <v>2785</v>
      </c>
      <c r="Q8" s="152">
        <v>869</v>
      </c>
      <c r="R8" s="152">
        <v>269</v>
      </c>
      <c r="S8" s="152">
        <v>1200</v>
      </c>
      <c r="T8" s="139">
        <v>13</v>
      </c>
      <c r="U8" s="139">
        <v>194</v>
      </c>
      <c r="V8" s="152">
        <v>488</v>
      </c>
      <c r="W8" s="152">
        <v>252</v>
      </c>
      <c r="X8" s="152">
        <v>1105</v>
      </c>
      <c r="Y8" s="152">
        <v>3760</v>
      </c>
      <c r="Z8" s="152">
        <v>3101</v>
      </c>
      <c r="AA8" s="152">
        <v>2122</v>
      </c>
      <c r="AB8" s="139">
        <v>214</v>
      </c>
      <c r="AC8" s="152">
        <v>983</v>
      </c>
      <c r="AD8" s="152">
        <v>2107</v>
      </c>
      <c r="AE8" s="152">
        <v>6005</v>
      </c>
      <c r="AF8" s="152">
        <v>117</v>
      </c>
      <c r="AG8" s="152">
        <v>1609</v>
      </c>
      <c r="AH8" s="139">
        <v>2617</v>
      </c>
      <c r="AI8" s="152">
        <v>30</v>
      </c>
      <c r="AJ8" s="139">
        <v>5788</v>
      </c>
      <c r="AK8" s="152">
        <v>74</v>
      </c>
      <c r="AL8" s="139">
        <v>2484</v>
      </c>
      <c r="AM8" s="152">
        <v>65</v>
      </c>
      <c r="AN8" s="139">
        <v>146</v>
      </c>
      <c r="AO8" s="152">
        <v>0</v>
      </c>
      <c r="AP8" s="139">
        <v>5938</v>
      </c>
      <c r="AQ8" s="152">
        <v>74</v>
      </c>
      <c r="AR8" s="139">
        <v>2512</v>
      </c>
      <c r="AS8" s="152">
        <v>65</v>
      </c>
      <c r="AT8" s="139">
        <v>2585</v>
      </c>
      <c r="AU8" s="152">
        <v>30</v>
      </c>
      <c r="AV8" s="152">
        <v>65</v>
      </c>
      <c r="AW8" s="152">
        <v>0</v>
      </c>
      <c r="AX8" s="152">
        <v>65</v>
      </c>
      <c r="AY8" s="152">
        <v>0</v>
      </c>
      <c r="AZ8" s="152">
        <v>294</v>
      </c>
      <c r="BA8" s="152">
        <v>12</v>
      </c>
      <c r="BB8" s="139">
        <v>457</v>
      </c>
      <c r="BC8" s="152">
        <v>5943</v>
      </c>
    </row>
    <row r="9" spans="1:55" s="53" customFormat="1" x14ac:dyDescent="0.25">
      <c r="A9" s="151">
        <v>44158</v>
      </c>
      <c r="B9" s="139">
        <f t="shared" ref="B9:B30" si="0">B8+C9</f>
        <v>11205</v>
      </c>
      <c r="C9" s="152">
        <v>170</v>
      </c>
      <c r="D9" s="138">
        <f t="shared" ref="D9:D30" si="1">B9*100000/626115</f>
        <v>1789.6073405045399</v>
      </c>
      <c r="E9" s="138">
        <f t="shared" ref="E9:E30" si="2">(B9*100/B8)-100</f>
        <v>1.5405527865881226</v>
      </c>
      <c r="F9" s="139">
        <v>0</v>
      </c>
      <c r="G9" s="139">
        <v>72</v>
      </c>
      <c r="H9" s="139">
        <v>0</v>
      </c>
      <c r="I9" s="152">
        <v>10802</v>
      </c>
      <c r="J9" s="139">
        <v>69</v>
      </c>
      <c r="K9" s="152">
        <v>4818</v>
      </c>
      <c r="L9" s="152">
        <f t="shared" ref="L9:L30" si="3">SUM(B9-K9)</f>
        <v>6387</v>
      </c>
      <c r="M9" s="152">
        <v>1076</v>
      </c>
      <c r="N9" s="152">
        <v>3743</v>
      </c>
      <c r="O9" s="152">
        <v>1194</v>
      </c>
      <c r="P9" s="152">
        <v>2838</v>
      </c>
      <c r="Q9" s="152">
        <v>878</v>
      </c>
      <c r="R9" s="152">
        <v>275</v>
      </c>
      <c r="S9" s="152">
        <v>1201</v>
      </c>
      <c r="T9" s="139">
        <v>13</v>
      </c>
      <c r="U9" s="139">
        <v>196</v>
      </c>
      <c r="V9" s="152">
        <v>492</v>
      </c>
      <c r="W9" s="152">
        <v>255</v>
      </c>
      <c r="X9" s="152">
        <v>1123</v>
      </c>
      <c r="Y9" s="152">
        <v>3803</v>
      </c>
      <c r="Z9" s="152">
        <v>3165</v>
      </c>
      <c r="AA9" s="152">
        <v>2158</v>
      </c>
      <c r="AB9" s="139">
        <v>214</v>
      </c>
      <c r="AC9" s="152">
        <v>992</v>
      </c>
      <c r="AD9" s="152">
        <v>2153</v>
      </c>
      <c r="AE9" s="152">
        <v>6108</v>
      </c>
      <c r="AF9" s="152">
        <v>117</v>
      </c>
      <c r="AG9" s="152">
        <v>1621</v>
      </c>
      <c r="AH9" s="139">
        <f t="shared" ref="AH9:AH30" si="4">AH8+AI9</f>
        <v>2638</v>
      </c>
      <c r="AI9" s="152">
        <v>21</v>
      </c>
      <c r="AJ9" s="139">
        <f t="shared" ref="AJ9:AJ30" si="5">AJ8+AK9</f>
        <v>5857</v>
      </c>
      <c r="AK9" s="152">
        <v>69</v>
      </c>
      <c r="AL9" s="139">
        <f t="shared" ref="AL9:AL30" si="6">AL8+AM9</f>
        <v>2563</v>
      </c>
      <c r="AM9" s="152">
        <v>79</v>
      </c>
      <c r="AN9" s="139">
        <f t="shared" ref="AN9:AN19" si="7">SUM(AN8+AO9)</f>
        <v>147</v>
      </c>
      <c r="AO9" s="152">
        <v>1</v>
      </c>
      <c r="AP9" s="139">
        <f t="shared" ref="AP9:AP30" si="8">AP8+AQ9</f>
        <v>6007</v>
      </c>
      <c r="AQ9" s="152">
        <v>69</v>
      </c>
      <c r="AR9" s="139">
        <f t="shared" ref="AR9:AR30" si="9">AR8+AS9</f>
        <v>2592</v>
      </c>
      <c r="AS9" s="152">
        <v>80</v>
      </c>
      <c r="AT9" s="139">
        <f t="shared" ref="AT9:AT30" si="10">AT8+AU9</f>
        <v>2606</v>
      </c>
      <c r="AU9" s="152">
        <v>21</v>
      </c>
      <c r="AV9" s="152">
        <v>51</v>
      </c>
      <c r="AW9" s="152">
        <v>0</v>
      </c>
      <c r="AX9" s="152">
        <v>51</v>
      </c>
      <c r="AY9" s="152">
        <v>0</v>
      </c>
      <c r="AZ9" s="152">
        <v>300</v>
      </c>
      <c r="BA9" s="152">
        <v>13</v>
      </c>
      <c r="BB9" s="139">
        <v>457</v>
      </c>
      <c r="BC9" s="152">
        <v>5964</v>
      </c>
    </row>
    <row r="10" spans="1:55" s="53" customFormat="1" x14ac:dyDescent="0.25">
      <c r="A10" s="151">
        <v>44159</v>
      </c>
      <c r="B10" s="139">
        <f t="shared" si="0"/>
        <v>11380</v>
      </c>
      <c r="C10" s="152">
        <v>175</v>
      </c>
      <c r="D10" s="138">
        <f t="shared" si="1"/>
        <v>1817.557477460211</v>
      </c>
      <c r="E10" s="138">
        <f t="shared" si="2"/>
        <v>1.5618027666220371</v>
      </c>
      <c r="F10" s="139">
        <v>0</v>
      </c>
      <c r="G10" s="139">
        <v>72</v>
      </c>
      <c r="H10" s="139">
        <v>0</v>
      </c>
      <c r="I10" s="152">
        <v>10977</v>
      </c>
      <c r="J10" s="139">
        <v>69</v>
      </c>
      <c r="K10" s="152">
        <v>4897</v>
      </c>
      <c r="L10" s="152">
        <f t="shared" si="3"/>
        <v>6483</v>
      </c>
      <c r="M10" s="152">
        <v>1089</v>
      </c>
      <c r="N10" s="152">
        <v>3771</v>
      </c>
      <c r="O10" s="152">
        <v>1276</v>
      </c>
      <c r="P10" s="152">
        <v>2855</v>
      </c>
      <c r="Q10" s="152">
        <v>893</v>
      </c>
      <c r="R10" s="152">
        <v>293</v>
      </c>
      <c r="S10" s="152">
        <v>1203</v>
      </c>
      <c r="T10" s="139">
        <v>13</v>
      </c>
      <c r="U10" s="139">
        <v>199</v>
      </c>
      <c r="V10" s="152">
        <v>498</v>
      </c>
      <c r="W10" s="152">
        <v>260</v>
      </c>
      <c r="X10" s="152">
        <v>1137</v>
      </c>
      <c r="Y10" s="152">
        <v>3869</v>
      </c>
      <c r="Z10" s="152">
        <v>3226</v>
      </c>
      <c r="AA10" s="152">
        <v>2178</v>
      </c>
      <c r="AB10" s="139">
        <v>214</v>
      </c>
      <c r="AC10" s="152">
        <v>1008</v>
      </c>
      <c r="AD10" s="152">
        <v>2199</v>
      </c>
      <c r="AE10" s="152">
        <v>6207</v>
      </c>
      <c r="AF10" s="152">
        <v>117</v>
      </c>
      <c r="AG10" s="152">
        <v>1635</v>
      </c>
      <c r="AH10" s="139">
        <f t="shared" si="4"/>
        <v>2678</v>
      </c>
      <c r="AI10" s="152">
        <v>40</v>
      </c>
      <c r="AJ10" s="139">
        <f t="shared" si="5"/>
        <v>5929</v>
      </c>
      <c r="AK10" s="152">
        <v>72</v>
      </c>
      <c r="AL10" s="139">
        <f t="shared" si="6"/>
        <v>2626</v>
      </c>
      <c r="AM10" s="152">
        <v>63</v>
      </c>
      <c r="AN10" s="139">
        <f t="shared" si="7"/>
        <v>147</v>
      </c>
      <c r="AO10" s="152">
        <v>0</v>
      </c>
      <c r="AP10" s="139">
        <f t="shared" si="8"/>
        <v>6079</v>
      </c>
      <c r="AQ10" s="152">
        <v>72</v>
      </c>
      <c r="AR10" s="139">
        <f t="shared" si="9"/>
        <v>2655</v>
      </c>
      <c r="AS10" s="152">
        <v>63</v>
      </c>
      <c r="AT10" s="139">
        <f t="shared" si="10"/>
        <v>2646</v>
      </c>
      <c r="AU10" s="152">
        <v>40</v>
      </c>
      <c r="AV10" s="152">
        <v>48</v>
      </c>
      <c r="AW10" s="152">
        <v>0</v>
      </c>
      <c r="AX10" s="152">
        <v>48</v>
      </c>
      <c r="AY10" s="152">
        <v>0</v>
      </c>
      <c r="AZ10" s="152">
        <v>348</v>
      </c>
      <c r="BA10" s="152">
        <v>13</v>
      </c>
      <c r="BB10" s="139">
        <v>457</v>
      </c>
      <c r="BC10" s="152">
        <v>5964</v>
      </c>
    </row>
    <row r="11" spans="1:55" s="53" customFormat="1" x14ac:dyDescent="0.25">
      <c r="A11" s="151">
        <v>44160</v>
      </c>
      <c r="B11" s="139">
        <f t="shared" si="0"/>
        <v>11558</v>
      </c>
      <c r="C11" s="152">
        <v>178</v>
      </c>
      <c r="D11" s="138">
        <f t="shared" si="1"/>
        <v>1845.9867596208364</v>
      </c>
      <c r="E11" s="138">
        <f t="shared" si="2"/>
        <v>1.5641476274165171</v>
      </c>
      <c r="F11" s="139">
        <v>0</v>
      </c>
      <c r="G11" s="139">
        <v>72</v>
      </c>
      <c r="H11" s="139">
        <v>0</v>
      </c>
      <c r="I11" s="152">
        <v>11155</v>
      </c>
      <c r="J11" s="139">
        <v>69</v>
      </c>
      <c r="K11" s="152">
        <v>4980</v>
      </c>
      <c r="L11" s="152">
        <f t="shared" si="3"/>
        <v>6578</v>
      </c>
      <c r="M11" s="152">
        <v>1108</v>
      </c>
      <c r="N11" s="152">
        <v>3798</v>
      </c>
      <c r="O11" s="152">
        <v>1354</v>
      </c>
      <c r="P11" s="152">
        <v>2892</v>
      </c>
      <c r="Q11" s="152">
        <v>899</v>
      </c>
      <c r="R11" s="152">
        <v>299</v>
      </c>
      <c r="S11" s="152">
        <v>1208</v>
      </c>
      <c r="T11" s="139">
        <v>14</v>
      </c>
      <c r="U11" s="139">
        <v>202</v>
      </c>
      <c r="V11" s="152">
        <v>507</v>
      </c>
      <c r="W11" s="152">
        <v>266</v>
      </c>
      <c r="X11" s="152">
        <v>1153</v>
      </c>
      <c r="Y11" s="152">
        <v>3922</v>
      </c>
      <c r="Z11" s="152">
        <v>3278</v>
      </c>
      <c r="AA11" s="152">
        <v>2216</v>
      </c>
      <c r="AB11" s="139">
        <v>214</v>
      </c>
      <c r="AC11" s="152">
        <v>1018</v>
      </c>
      <c r="AD11" s="152">
        <v>2249</v>
      </c>
      <c r="AE11" s="152">
        <v>6316</v>
      </c>
      <c r="AF11" s="152">
        <v>117</v>
      </c>
      <c r="AG11" s="152">
        <v>1644</v>
      </c>
      <c r="AH11" s="139">
        <f t="shared" si="4"/>
        <v>2696</v>
      </c>
      <c r="AI11" s="152">
        <v>18</v>
      </c>
      <c r="AJ11" s="139">
        <f t="shared" si="5"/>
        <v>5985</v>
      </c>
      <c r="AK11" s="152">
        <v>56</v>
      </c>
      <c r="AL11" s="139">
        <f t="shared" si="6"/>
        <v>2728</v>
      </c>
      <c r="AM11" s="152">
        <v>102</v>
      </c>
      <c r="AN11" s="139">
        <f t="shared" si="7"/>
        <v>149</v>
      </c>
      <c r="AO11" s="152">
        <v>2</v>
      </c>
      <c r="AP11" s="139">
        <f t="shared" si="8"/>
        <v>6135</v>
      </c>
      <c r="AQ11" s="152">
        <v>56</v>
      </c>
      <c r="AR11" s="139">
        <f t="shared" si="9"/>
        <v>2759</v>
      </c>
      <c r="AS11" s="152">
        <v>104</v>
      </c>
      <c r="AT11" s="139">
        <f t="shared" si="10"/>
        <v>2664</v>
      </c>
      <c r="AU11" s="152">
        <v>18</v>
      </c>
      <c r="AV11" s="152">
        <v>58</v>
      </c>
      <c r="AW11" s="152">
        <v>0</v>
      </c>
      <c r="AX11" s="152">
        <v>58</v>
      </c>
      <c r="AY11" s="152">
        <v>0</v>
      </c>
      <c r="AZ11" s="152">
        <v>263</v>
      </c>
      <c r="BA11" s="152">
        <v>15</v>
      </c>
      <c r="BB11" s="139">
        <v>457</v>
      </c>
      <c r="BC11" s="152">
        <v>6180</v>
      </c>
    </row>
    <row r="12" spans="1:55" s="53" customFormat="1" x14ac:dyDescent="0.25">
      <c r="A12" s="151">
        <v>44161</v>
      </c>
      <c r="B12" s="139">
        <f t="shared" si="0"/>
        <v>11738</v>
      </c>
      <c r="C12" s="152">
        <v>180</v>
      </c>
      <c r="D12" s="138">
        <f t="shared" si="1"/>
        <v>1874.735471918098</v>
      </c>
      <c r="E12" s="138">
        <f t="shared" si="2"/>
        <v>1.5573628655476739</v>
      </c>
      <c r="F12" s="139">
        <v>0</v>
      </c>
      <c r="G12" s="139">
        <v>72</v>
      </c>
      <c r="H12" s="139">
        <v>0</v>
      </c>
      <c r="I12" s="152">
        <v>11335</v>
      </c>
      <c r="J12" s="139">
        <v>69</v>
      </c>
      <c r="K12" s="152">
        <v>5069</v>
      </c>
      <c r="L12" s="152">
        <f t="shared" si="3"/>
        <v>6669</v>
      </c>
      <c r="M12" s="152">
        <v>1116</v>
      </c>
      <c r="N12" s="152">
        <v>3818</v>
      </c>
      <c r="O12" s="152">
        <v>1449</v>
      </c>
      <c r="P12" s="152">
        <v>2932</v>
      </c>
      <c r="Q12" s="152">
        <v>910</v>
      </c>
      <c r="R12" s="152">
        <v>304</v>
      </c>
      <c r="S12" s="152">
        <v>1209</v>
      </c>
      <c r="T12" s="139">
        <v>14</v>
      </c>
      <c r="U12" s="139">
        <v>203</v>
      </c>
      <c r="V12" s="152">
        <v>509</v>
      </c>
      <c r="W12" s="152">
        <v>270</v>
      </c>
      <c r="X12" s="152">
        <v>1169</v>
      </c>
      <c r="Y12" s="152">
        <v>3999</v>
      </c>
      <c r="Z12" s="152">
        <v>3335</v>
      </c>
      <c r="AA12" s="152">
        <v>2239</v>
      </c>
      <c r="AB12" s="139">
        <v>214</v>
      </c>
      <c r="AC12" s="152">
        <v>1031</v>
      </c>
      <c r="AD12" s="152">
        <v>2295</v>
      </c>
      <c r="AE12" s="152">
        <v>6424</v>
      </c>
      <c r="AF12" s="152">
        <v>117</v>
      </c>
      <c r="AG12" s="152">
        <v>1657</v>
      </c>
      <c r="AH12" s="139">
        <f t="shared" si="4"/>
        <v>2707</v>
      </c>
      <c r="AI12" s="152">
        <v>11</v>
      </c>
      <c r="AJ12" s="139">
        <f t="shared" si="5"/>
        <v>6098</v>
      </c>
      <c r="AK12" s="152">
        <v>113</v>
      </c>
      <c r="AL12" s="139">
        <f t="shared" si="6"/>
        <v>2784</v>
      </c>
      <c r="AM12" s="152">
        <v>56</v>
      </c>
      <c r="AN12" s="139">
        <f t="shared" si="7"/>
        <v>149</v>
      </c>
      <c r="AO12" s="152">
        <v>0</v>
      </c>
      <c r="AP12" s="139">
        <f t="shared" si="8"/>
        <v>6248</v>
      </c>
      <c r="AQ12" s="152">
        <v>113</v>
      </c>
      <c r="AR12" s="139">
        <f t="shared" si="9"/>
        <v>2815</v>
      </c>
      <c r="AS12" s="152">
        <v>56</v>
      </c>
      <c r="AT12" s="139">
        <f t="shared" si="10"/>
        <v>2675</v>
      </c>
      <c r="AU12" s="152">
        <v>11</v>
      </c>
      <c r="AV12" s="152">
        <v>34</v>
      </c>
      <c r="AW12" s="152">
        <v>0</v>
      </c>
      <c r="AX12" s="152">
        <v>34</v>
      </c>
      <c r="AY12" s="152">
        <v>0</v>
      </c>
      <c r="AZ12" s="152">
        <v>264</v>
      </c>
      <c r="BA12" s="152">
        <v>16</v>
      </c>
      <c r="BB12" s="139">
        <v>457</v>
      </c>
      <c r="BC12" s="152">
        <v>6295</v>
      </c>
    </row>
    <row r="13" spans="1:55" s="53" customFormat="1" x14ac:dyDescent="0.25">
      <c r="A13" s="151">
        <v>44162</v>
      </c>
      <c r="B13" s="139">
        <f t="shared" si="0"/>
        <v>11923</v>
      </c>
      <c r="C13" s="152">
        <v>185</v>
      </c>
      <c r="D13" s="138">
        <f t="shared" si="1"/>
        <v>1904.2827595569504</v>
      </c>
      <c r="E13" s="138">
        <f t="shared" si="2"/>
        <v>1.5760776963707599</v>
      </c>
      <c r="F13" s="139">
        <v>0</v>
      </c>
      <c r="G13" s="139">
        <v>72</v>
      </c>
      <c r="H13" s="139">
        <v>0</v>
      </c>
      <c r="I13" s="152">
        <v>11854</v>
      </c>
      <c r="J13" s="139">
        <v>69</v>
      </c>
      <c r="K13" s="152">
        <v>5147</v>
      </c>
      <c r="L13" s="152">
        <f t="shared" si="3"/>
        <v>6776</v>
      </c>
      <c r="M13" s="152">
        <v>1128</v>
      </c>
      <c r="N13" s="152">
        <v>3829</v>
      </c>
      <c r="O13" s="152">
        <v>1555</v>
      </c>
      <c r="P13" s="152">
        <v>2965</v>
      </c>
      <c r="Q13" s="152">
        <v>924</v>
      </c>
      <c r="R13" s="152">
        <v>311</v>
      </c>
      <c r="S13" s="152">
        <v>1211</v>
      </c>
      <c r="T13" s="139">
        <v>14</v>
      </c>
      <c r="U13" s="139">
        <v>204</v>
      </c>
      <c r="V13" s="152">
        <v>513</v>
      </c>
      <c r="W13" s="152">
        <v>276</v>
      </c>
      <c r="X13" s="152">
        <v>1181</v>
      </c>
      <c r="Y13" s="152">
        <v>4051</v>
      </c>
      <c r="Z13" s="152">
        <v>3406</v>
      </c>
      <c r="AA13" s="152">
        <v>2278</v>
      </c>
      <c r="AB13" s="139">
        <v>214</v>
      </c>
      <c r="AC13" s="152">
        <v>1045</v>
      </c>
      <c r="AD13" s="152">
        <v>2338</v>
      </c>
      <c r="AE13" s="152">
        <v>6546</v>
      </c>
      <c r="AF13" s="152">
        <v>117</v>
      </c>
      <c r="AG13" s="152">
        <v>1663</v>
      </c>
      <c r="AH13" s="139">
        <f t="shared" si="4"/>
        <v>2728</v>
      </c>
      <c r="AI13" s="152">
        <v>21</v>
      </c>
      <c r="AJ13" s="139">
        <f t="shared" si="5"/>
        <v>6196</v>
      </c>
      <c r="AK13" s="152">
        <v>98</v>
      </c>
      <c r="AL13" s="139">
        <f t="shared" si="6"/>
        <v>2846</v>
      </c>
      <c r="AM13" s="152">
        <v>62</v>
      </c>
      <c r="AN13" s="139">
        <f t="shared" si="7"/>
        <v>153</v>
      </c>
      <c r="AO13" s="152">
        <v>4</v>
      </c>
      <c r="AP13" s="139">
        <f t="shared" si="8"/>
        <v>6346</v>
      </c>
      <c r="AQ13" s="152">
        <v>98</v>
      </c>
      <c r="AR13" s="139">
        <f t="shared" si="9"/>
        <v>2881</v>
      </c>
      <c r="AS13" s="152">
        <v>66</v>
      </c>
      <c r="AT13" s="139">
        <f t="shared" si="10"/>
        <v>2696</v>
      </c>
      <c r="AU13" s="152">
        <v>21</v>
      </c>
      <c r="AV13" s="152">
        <v>45</v>
      </c>
      <c r="AW13" s="152">
        <v>0</v>
      </c>
      <c r="AX13" s="152">
        <v>45</v>
      </c>
      <c r="AY13" s="152">
        <v>0</v>
      </c>
      <c r="AZ13" s="152">
        <v>274</v>
      </c>
      <c r="BA13" s="152">
        <v>17</v>
      </c>
      <c r="BB13" s="139">
        <v>457</v>
      </c>
      <c r="BC13" s="152">
        <v>6408</v>
      </c>
    </row>
    <row r="14" spans="1:55" s="64" customFormat="1" x14ac:dyDescent="0.25">
      <c r="A14" s="151">
        <v>44163</v>
      </c>
      <c r="B14" s="139">
        <f t="shared" si="0"/>
        <v>12118</v>
      </c>
      <c r="C14" s="152">
        <v>195</v>
      </c>
      <c r="D14" s="138">
        <f t="shared" si="1"/>
        <v>1935.4271978789839</v>
      </c>
      <c r="E14" s="138">
        <f t="shared" si="2"/>
        <v>1.6354944225446673</v>
      </c>
      <c r="F14" s="139">
        <v>0</v>
      </c>
      <c r="G14" s="139">
        <v>72</v>
      </c>
      <c r="H14" s="139">
        <v>0</v>
      </c>
      <c r="I14" s="152">
        <v>12049</v>
      </c>
      <c r="J14" s="139">
        <v>69</v>
      </c>
      <c r="K14" s="152">
        <v>5218</v>
      </c>
      <c r="L14" s="152">
        <f t="shared" si="3"/>
        <v>6900</v>
      </c>
      <c r="M14" s="152">
        <v>1136</v>
      </c>
      <c r="N14" s="152">
        <v>3846</v>
      </c>
      <c r="O14" s="152">
        <v>1616</v>
      </c>
      <c r="P14" s="152">
        <v>3030</v>
      </c>
      <c r="Q14" s="152">
        <v>939</v>
      </c>
      <c r="R14" s="152">
        <v>316</v>
      </c>
      <c r="S14" s="152">
        <v>1235</v>
      </c>
      <c r="T14" s="152">
        <v>14</v>
      </c>
      <c r="U14" s="152">
        <v>210</v>
      </c>
      <c r="V14" s="152">
        <v>518</v>
      </c>
      <c r="W14" s="152">
        <v>278</v>
      </c>
      <c r="X14" s="152">
        <v>1194</v>
      </c>
      <c r="Y14" s="152">
        <v>4115</v>
      </c>
      <c r="Z14" s="152">
        <v>3469</v>
      </c>
      <c r="AA14" s="152">
        <v>2320</v>
      </c>
      <c r="AB14" s="139">
        <v>214</v>
      </c>
      <c r="AC14" s="152">
        <v>1060</v>
      </c>
      <c r="AD14" s="152">
        <v>2375</v>
      </c>
      <c r="AE14" s="152">
        <v>6674</v>
      </c>
      <c r="AF14" s="152">
        <v>117</v>
      </c>
      <c r="AG14" s="152">
        <v>1678</v>
      </c>
      <c r="AH14" s="139">
        <f t="shared" si="4"/>
        <v>2743</v>
      </c>
      <c r="AI14" s="152">
        <v>15</v>
      </c>
      <c r="AJ14" s="139">
        <f t="shared" si="5"/>
        <v>6297</v>
      </c>
      <c r="AK14" s="152">
        <v>101</v>
      </c>
      <c r="AL14" s="139">
        <f t="shared" si="6"/>
        <v>2925</v>
      </c>
      <c r="AM14" s="152">
        <v>79</v>
      </c>
      <c r="AN14" s="139">
        <f t="shared" si="7"/>
        <v>153</v>
      </c>
      <c r="AO14" s="152">
        <v>0</v>
      </c>
      <c r="AP14" s="139">
        <f t="shared" si="8"/>
        <v>6447</v>
      </c>
      <c r="AQ14" s="152">
        <v>101</v>
      </c>
      <c r="AR14" s="139">
        <f t="shared" si="9"/>
        <v>2960</v>
      </c>
      <c r="AS14" s="152">
        <v>79</v>
      </c>
      <c r="AT14" s="139">
        <f t="shared" si="10"/>
        <v>2711</v>
      </c>
      <c r="AU14" s="152">
        <v>15</v>
      </c>
      <c r="AV14" s="152">
        <v>79</v>
      </c>
      <c r="AW14" s="152">
        <v>0</v>
      </c>
      <c r="AX14" s="152">
        <v>79</v>
      </c>
      <c r="AY14" s="152">
        <v>0</v>
      </c>
      <c r="AZ14" s="152">
        <v>296</v>
      </c>
      <c r="BA14" s="152">
        <v>17</v>
      </c>
      <c r="BB14" s="139">
        <v>457</v>
      </c>
      <c r="BC14" s="152">
        <v>6517</v>
      </c>
    </row>
    <row r="15" spans="1:55" s="53" customFormat="1" x14ac:dyDescent="0.25">
      <c r="A15" s="151">
        <v>44164</v>
      </c>
      <c r="B15" s="139">
        <f t="shared" si="0"/>
        <v>12312</v>
      </c>
      <c r="C15" s="152">
        <v>194</v>
      </c>
      <c r="D15" s="138">
        <f t="shared" si="1"/>
        <v>1966.4119211326993</v>
      </c>
      <c r="E15" s="138">
        <f t="shared" si="2"/>
        <v>1.6009242449249115</v>
      </c>
      <c r="F15" s="139">
        <v>0</v>
      </c>
      <c r="G15" s="139">
        <v>72</v>
      </c>
      <c r="H15" s="139">
        <v>0</v>
      </c>
      <c r="I15" s="152">
        <v>12243</v>
      </c>
      <c r="J15" s="139">
        <v>69</v>
      </c>
      <c r="K15" s="152">
        <v>5299</v>
      </c>
      <c r="L15" s="152">
        <f t="shared" si="3"/>
        <v>7013</v>
      </c>
      <c r="M15" s="152">
        <v>1175</v>
      </c>
      <c r="N15" s="152">
        <v>3921</v>
      </c>
      <c r="O15" s="152">
        <v>1616</v>
      </c>
      <c r="P15" s="152">
        <v>3091</v>
      </c>
      <c r="Q15" s="152">
        <v>951</v>
      </c>
      <c r="R15" s="152">
        <v>320</v>
      </c>
      <c r="S15" s="152">
        <v>1238</v>
      </c>
      <c r="T15" s="152">
        <v>14</v>
      </c>
      <c r="U15" s="152">
        <v>210</v>
      </c>
      <c r="V15" s="152">
        <v>631</v>
      </c>
      <c r="W15" s="152">
        <v>309</v>
      </c>
      <c r="X15" s="152">
        <v>1213</v>
      </c>
      <c r="Y15" s="152">
        <v>4131</v>
      </c>
      <c r="Z15" s="152">
        <v>3475</v>
      </c>
      <c r="AA15" s="152">
        <v>2329</v>
      </c>
      <c r="AB15" s="139">
        <v>214</v>
      </c>
      <c r="AC15" s="152">
        <v>1085</v>
      </c>
      <c r="AD15" s="152">
        <v>2463</v>
      </c>
      <c r="AE15" s="152">
        <v>6734</v>
      </c>
      <c r="AF15" s="152">
        <v>117</v>
      </c>
      <c r="AG15" s="152">
        <v>1699</v>
      </c>
      <c r="AH15" s="139">
        <f t="shared" si="4"/>
        <v>2778</v>
      </c>
      <c r="AI15" s="152">
        <v>35</v>
      </c>
      <c r="AJ15" s="139">
        <f t="shared" si="5"/>
        <v>6400</v>
      </c>
      <c r="AK15" s="152">
        <v>103</v>
      </c>
      <c r="AL15" s="139">
        <f t="shared" si="6"/>
        <v>2974</v>
      </c>
      <c r="AM15" s="152">
        <v>49</v>
      </c>
      <c r="AN15" s="139">
        <f t="shared" si="7"/>
        <v>160</v>
      </c>
      <c r="AO15" s="152">
        <v>7</v>
      </c>
      <c r="AP15" s="139">
        <f t="shared" si="8"/>
        <v>6557</v>
      </c>
      <c r="AQ15" s="152">
        <v>110</v>
      </c>
      <c r="AR15" s="139">
        <f t="shared" si="9"/>
        <v>3009</v>
      </c>
      <c r="AS15" s="152">
        <v>49</v>
      </c>
      <c r="AT15" s="139">
        <f t="shared" si="10"/>
        <v>2746</v>
      </c>
      <c r="AU15" s="152">
        <v>35</v>
      </c>
      <c r="AV15" s="152">
        <v>59</v>
      </c>
      <c r="AW15" s="152">
        <v>0</v>
      </c>
      <c r="AX15" s="152">
        <v>59</v>
      </c>
      <c r="AY15" s="152">
        <v>0</v>
      </c>
      <c r="AZ15" s="152">
        <v>317</v>
      </c>
      <c r="BA15" s="152">
        <v>24</v>
      </c>
      <c r="BB15" s="139">
        <v>457</v>
      </c>
      <c r="BC15" s="152">
        <v>6601</v>
      </c>
    </row>
    <row r="16" spans="1:55" s="53" customFormat="1" x14ac:dyDescent="0.25">
      <c r="A16" s="151">
        <v>44165</v>
      </c>
      <c r="B16" s="139">
        <f t="shared" si="0"/>
        <v>12507</v>
      </c>
      <c r="C16" s="152">
        <v>195</v>
      </c>
      <c r="D16" s="138">
        <f t="shared" si="1"/>
        <v>1997.5563594547327</v>
      </c>
      <c r="E16" s="138">
        <f t="shared" si="2"/>
        <v>1.5838206627680336</v>
      </c>
      <c r="F16" s="139">
        <v>0</v>
      </c>
      <c r="G16" s="139">
        <v>72</v>
      </c>
      <c r="H16" s="139">
        <v>0</v>
      </c>
      <c r="I16" s="152">
        <v>12438</v>
      </c>
      <c r="J16" s="139">
        <v>69</v>
      </c>
      <c r="K16" s="152">
        <v>5375</v>
      </c>
      <c r="L16" s="152">
        <f t="shared" si="3"/>
        <v>7132</v>
      </c>
      <c r="M16" s="152">
        <v>1196</v>
      </c>
      <c r="N16" s="152">
        <v>3965</v>
      </c>
      <c r="O16" s="152">
        <v>1679</v>
      </c>
      <c r="P16" s="152">
        <v>3128</v>
      </c>
      <c r="Q16" s="152">
        <v>956</v>
      </c>
      <c r="R16" s="152">
        <v>335</v>
      </c>
      <c r="S16" s="152">
        <v>1248</v>
      </c>
      <c r="T16" s="152">
        <v>14</v>
      </c>
      <c r="U16" s="152">
        <v>213</v>
      </c>
      <c r="V16" s="152">
        <v>640</v>
      </c>
      <c r="W16" s="152">
        <v>317</v>
      </c>
      <c r="X16" s="152">
        <v>1238</v>
      </c>
      <c r="Y16" s="152">
        <v>4210</v>
      </c>
      <c r="Z16" s="152">
        <v>3527</v>
      </c>
      <c r="AA16" s="152">
        <v>2348</v>
      </c>
      <c r="AB16" s="139">
        <v>214</v>
      </c>
      <c r="AC16" s="152">
        <v>1090</v>
      </c>
      <c r="AD16" s="152">
        <v>2516</v>
      </c>
      <c r="AE16" s="152">
        <v>6849</v>
      </c>
      <c r="AF16" s="152">
        <v>117</v>
      </c>
      <c r="AG16" s="152">
        <v>1721</v>
      </c>
      <c r="AH16" s="139">
        <f t="shared" si="4"/>
        <v>2809</v>
      </c>
      <c r="AI16" s="152">
        <v>31</v>
      </c>
      <c r="AJ16" s="139">
        <f t="shared" si="5"/>
        <v>6504</v>
      </c>
      <c r="AK16" s="152">
        <v>104</v>
      </c>
      <c r="AL16" s="139">
        <f t="shared" si="6"/>
        <v>3034</v>
      </c>
      <c r="AM16" s="152">
        <v>60</v>
      </c>
      <c r="AN16" s="139">
        <f t="shared" si="7"/>
        <v>160</v>
      </c>
      <c r="AO16" s="152">
        <v>0</v>
      </c>
      <c r="AP16" s="139">
        <f t="shared" si="8"/>
        <v>6661</v>
      </c>
      <c r="AQ16" s="152">
        <v>104</v>
      </c>
      <c r="AR16" s="139">
        <f t="shared" si="9"/>
        <v>3069</v>
      </c>
      <c r="AS16" s="152">
        <v>60</v>
      </c>
      <c r="AT16" s="139">
        <f t="shared" si="10"/>
        <v>2777</v>
      </c>
      <c r="AU16" s="152">
        <v>31</v>
      </c>
      <c r="AV16" s="152">
        <v>41</v>
      </c>
      <c r="AW16" s="152">
        <v>0</v>
      </c>
      <c r="AX16" s="152">
        <v>41</v>
      </c>
      <c r="AY16" s="152">
        <v>0</v>
      </c>
      <c r="AZ16" s="152">
        <v>339</v>
      </c>
      <c r="BA16" s="152">
        <v>23</v>
      </c>
      <c r="BB16" s="139">
        <v>457</v>
      </c>
      <c r="BC16" s="152">
        <v>6668</v>
      </c>
    </row>
    <row r="17" spans="1:55" s="53" customFormat="1" x14ac:dyDescent="0.25">
      <c r="A17" s="151">
        <v>44166</v>
      </c>
      <c r="B17" s="139">
        <f t="shared" si="0"/>
        <v>12702</v>
      </c>
      <c r="C17" s="152">
        <v>195</v>
      </c>
      <c r="D17" s="138">
        <f t="shared" si="1"/>
        <v>2028.7007977767662</v>
      </c>
      <c r="E17" s="138">
        <f t="shared" si="2"/>
        <v>1.5591268889421883</v>
      </c>
      <c r="F17" s="139">
        <v>0</v>
      </c>
      <c r="G17" s="139">
        <v>72</v>
      </c>
      <c r="H17" s="139">
        <v>0</v>
      </c>
      <c r="I17" s="152">
        <v>12633</v>
      </c>
      <c r="J17" s="139">
        <v>69</v>
      </c>
      <c r="K17" s="152">
        <v>5435</v>
      </c>
      <c r="L17" s="152">
        <f t="shared" si="3"/>
        <v>7267</v>
      </c>
      <c r="M17" s="152">
        <v>1228</v>
      </c>
      <c r="N17" s="152">
        <v>4015</v>
      </c>
      <c r="O17" s="152">
        <v>1716</v>
      </c>
      <c r="P17" s="152">
        <v>3174</v>
      </c>
      <c r="Q17" s="152">
        <v>975</v>
      </c>
      <c r="R17" s="152">
        <v>340</v>
      </c>
      <c r="S17" s="152">
        <v>1254</v>
      </c>
      <c r="T17" s="152">
        <v>17</v>
      </c>
      <c r="U17" s="152">
        <v>213</v>
      </c>
      <c r="V17" s="152">
        <v>652</v>
      </c>
      <c r="W17" s="152">
        <v>332</v>
      </c>
      <c r="X17" s="152">
        <v>1252</v>
      </c>
      <c r="Y17" s="152">
        <v>4277</v>
      </c>
      <c r="Z17" s="152">
        <v>3565</v>
      </c>
      <c r="AA17" s="152">
        <v>2394</v>
      </c>
      <c r="AB17" s="139">
        <v>214</v>
      </c>
      <c r="AC17" s="152">
        <v>1109</v>
      </c>
      <c r="AD17" s="152">
        <v>2597</v>
      </c>
      <c r="AE17" s="152">
        <v>6933</v>
      </c>
      <c r="AF17" s="152">
        <v>117</v>
      </c>
      <c r="AG17" s="152">
        <v>1732</v>
      </c>
      <c r="AH17" s="139">
        <f t="shared" si="4"/>
        <v>2848</v>
      </c>
      <c r="AI17" s="152">
        <v>39</v>
      </c>
      <c r="AJ17" s="139">
        <f t="shared" si="5"/>
        <v>6558</v>
      </c>
      <c r="AK17" s="152">
        <v>54</v>
      </c>
      <c r="AL17" s="139">
        <f t="shared" si="6"/>
        <v>3127</v>
      </c>
      <c r="AM17" s="152">
        <v>93</v>
      </c>
      <c r="AN17" s="139">
        <f t="shared" si="7"/>
        <v>169</v>
      </c>
      <c r="AO17" s="152">
        <v>9</v>
      </c>
      <c r="AP17" s="139">
        <f t="shared" si="8"/>
        <v>6715</v>
      </c>
      <c r="AQ17" s="152">
        <v>54</v>
      </c>
      <c r="AR17" s="139">
        <f t="shared" si="9"/>
        <v>3171</v>
      </c>
      <c r="AS17" s="152">
        <v>102</v>
      </c>
      <c r="AT17" s="139">
        <f t="shared" si="10"/>
        <v>2816</v>
      </c>
      <c r="AU17" s="152">
        <v>39</v>
      </c>
      <c r="AV17" s="152">
        <v>68</v>
      </c>
      <c r="AW17" s="152">
        <v>0</v>
      </c>
      <c r="AX17" s="152">
        <v>68</v>
      </c>
      <c r="AY17" s="152">
        <v>0</v>
      </c>
      <c r="AZ17" s="152">
        <v>331</v>
      </c>
      <c r="BA17" s="152">
        <v>22</v>
      </c>
      <c r="BB17" s="139">
        <v>457</v>
      </c>
      <c r="BC17" s="152">
        <v>6683</v>
      </c>
    </row>
    <row r="18" spans="1:55" s="53" customFormat="1" x14ac:dyDescent="0.25">
      <c r="A18" s="151">
        <v>44167</v>
      </c>
      <c r="B18" s="139">
        <f t="shared" si="0"/>
        <v>12901</v>
      </c>
      <c r="C18" s="152">
        <v>199</v>
      </c>
      <c r="D18" s="138">
        <f t="shared" si="1"/>
        <v>2060.4840963720721</v>
      </c>
      <c r="E18" s="138">
        <f t="shared" si="2"/>
        <v>1.5666824122185545</v>
      </c>
      <c r="F18" s="139">
        <v>0</v>
      </c>
      <c r="G18" s="139">
        <v>72</v>
      </c>
      <c r="H18" s="139">
        <v>0</v>
      </c>
      <c r="I18" s="152">
        <v>12832</v>
      </c>
      <c r="J18" s="139">
        <v>69</v>
      </c>
      <c r="K18" s="152">
        <v>5514</v>
      </c>
      <c r="L18" s="152">
        <f t="shared" si="3"/>
        <v>7387</v>
      </c>
      <c r="M18" s="152">
        <v>1235</v>
      </c>
      <c r="N18" s="152">
        <v>4041</v>
      </c>
      <c r="O18" s="152">
        <v>1794</v>
      </c>
      <c r="P18" s="152">
        <v>3241</v>
      </c>
      <c r="Q18" s="152">
        <v>985</v>
      </c>
      <c r="R18" s="152">
        <v>350</v>
      </c>
      <c r="S18" s="152">
        <v>1255</v>
      </c>
      <c r="T18" s="152">
        <v>17</v>
      </c>
      <c r="U18" s="152">
        <v>213</v>
      </c>
      <c r="V18" s="152">
        <v>656</v>
      </c>
      <c r="W18" s="152">
        <v>334</v>
      </c>
      <c r="X18" s="152">
        <v>1276</v>
      </c>
      <c r="Y18" s="152">
        <v>4354</v>
      </c>
      <c r="Z18" s="152">
        <v>3614</v>
      </c>
      <c r="AA18" s="152">
        <v>2437</v>
      </c>
      <c r="AB18" s="139">
        <v>214</v>
      </c>
      <c r="AC18" s="152">
        <v>1129</v>
      </c>
      <c r="AD18" s="152">
        <v>2629</v>
      </c>
      <c r="AE18" s="152">
        <v>7071</v>
      </c>
      <c r="AF18" s="152">
        <v>117</v>
      </c>
      <c r="AG18" s="152">
        <v>1741</v>
      </c>
      <c r="AH18" s="139">
        <f t="shared" si="4"/>
        <v>2885</v>
      </c>
      <c r="AI18" s="152">
        <v>37</v>
      </c>
      <c r="AJ18" s="139">
        <f t="shared" si="5"/>
        <v>6608</v>
      </c>
      <c r="AK18" s="152">
        <v>50</v>
      </c>
      <c r="AL18" s="139">
        <f t="shared" si="6"/>
        <v>3237</v>
      </c>
      <c r="AM18" s="152">
        <v>110</v>
      </c>
      <c r="AN18" s="139">
        <f t="shared" si="7"/>
        <v>171</v>
      </c>
      <c r="AO18" s="152">
        <v>2</v>
      </c>
      <c r="AP18" s="139">
        <f t="shared" si="8"/>
        <v>6765</v>
      </c>
      <c r="AQ18" s="152">
        <v>50</v>
      </c>
      <c r="AR18" s="139">
        <f t="shared" si="9"/>
        <v>3283</v>
      </c>
      <c r="AS18" s="152">
        <v>112</v>
      </c>
      <c r="AT18" s="139">
        <f t="shared" si="10"/>
        <v>2853</v>
      </c>
      <c r="AU18" s="152">
        <v>37</v>
      </c>
      <c r="AV18" s="152">
        <v>59</v>
      </c>
      <c r="AW18" s="152">
        <v>0</v>
      </c>
      <c r="AX18" s="152">
        <v>59</v>
      </c>
      <c r="AY18" s="152">
        <v>0</v>
      </c>
      <c r="AZ18" s="152">
        <v>338</v>
      </c>
      <c r="BA18" s="152">
        <v>25</v>
      </c>
      <c r="BB18" s="139">
        <v>457</v>
      </c>
      <c r="BC18" s="152">
        <v>6845</v>
      </c>
    </row>
    <row r="19" spans="1:55" s="53" customFormat="1" x14ac:dyDescent="0.25">
      <c r="A19" s="151">
        <v>44168</v>
      </c>
      <c r="B19" s="139">
        <f t="shared" si="0"/>
        <v>13100</v>
      </c>
      <c r="C19" s="152">
        <v>199</v>
      </c>
      <c r="D19" s="138">
        <f t="shared" si="1"/>
        <v>2092.2673949673781</v>
      </c>
      <c r="E19" s="138">
        <f t="shared" si="2"/>
        <v>1.5425160840244985</v>
      </c>
      <c r="F19" s="139">
        <v>0</v>
      </c>
      <c r="G19" s="139">
        <v>72</v>
      </c>
      <c r="H19" s="139">
        <v>0</v>
      </c>
      <c r="I19" s="152">
        <v>13031</v>
      </c>
      <c r="J19" s="139">
        <v>69</v>
      </c>
      <c r="K19" s="152">
        <v>5599</v>
      </c>
      <c r="L19" s="152">
        <f t="shared" si="3"/>
        <v>7501</v>
      </c>
      <c r="M19" s="152">
        <v>1250</v>
      </c>
      <c r="N19" s="152">
        <v>4090</v>
      </c>
      <c r="O19" s="152">
        <v>1864</v>
      </c>
      <c r="P19" s="152">
        <v>3287</v>
      </c>
      <c r="Q19" s="152">
        <v>991</v>
      </c>
      <c r="R19" s="152">
        <v>358</v>
      </c>
      <c r="S19" s="152">
        <v>1260</v>
      </c>
      <c r="T19" s="152">
        <v>18</v>
      </c>
      <c r="U19" s="152">
        <v>215</v>
      </c>
      <c r="V19" s="152">
        <v>660</v>
      </c>
      <c r="W19" s="152">
        <v>342</v>
      </c>
      <c r="X19" s="152">
        <v>1288</v>
      </c>
      <c r="Y19" s="152">
        <v>4440</v>
      </c>
      <c r="Z19" s="152">
        <v>3668</v>
      </c>
      <c r="AA19" s="152">
        <v>2469</v>
      </c>
      <c r="AB19" s="139">
        <v>214</v>
      </c>
      <c r="AC19" s="152">
        <v>1141</v>
      </c>
      <c r="AD19" s="152">
        <v>2710</v>
      </c>
      <c r="AE19" s="152">
        <v>7161</v>
      </c>
      <c r="AF19" s="152">
        <v>117</v>
      </c>
      <c r="AG19" s="152">
        <v>1757</v>
      </c>
      <c r="AH19" s="139">
        <f t="shared" si="4"/>
        <v>2908</v>
      </c>
      <c r="AI19" s="152">
        <v>23</v>
      </c>
      <c r="AJ19" s="139">
        <f t="shared" si="5"/>
        <v>6718</v>
      </c>
      <c r="AK19" s="152">
        <v>110</v>
      </c>
      <c r="AL19" s="139">
        <f t="shared" si="6"/>
        <v>3301</v>
      </c>
      <c r="AM19" s="152">
        <v>64</v>
      </c>
      <c r="AN19" s="139">
        <f t="shared" si="7"/>
        <v>173</v>
      </c>
      <c r="AO19" s="152">
        <v>2</v>
      </c>
      <c r="AP19" s="139">
        <f t="shared" si="8"/>
        <v>6875</v>
      </c>
      <c r="AQ19" s="152">
        <v>110</v>
      </c>
      <c r="AR19" s="139">
        <f t="shared" si="9"/>
        <v>3349</v>
      </c>
      <c r="AS19" s="152">
        <v>66</v>
      </c>
      <c r="AT19" s="139">
        <f t="shared" si="10"/>
        <v>2876</v>
      </c>
      <c r="AU19" s="152">
        <v>23</v>
      </c>
      <c r="AV19" s="152">
        <v>61</v>
      </c>
      <c r="AW19" s="152">
        <v>0</v>
      </c>
      <c r="AX19" s="152">
        <v>61</v>
      </c>
      <c r="AY19" s="152">
        <v>0</v>
      </c>
      <c r="AZ19" s="152">
        <v>310</v>
      </c>
      <c r="BA19" s="152">
        <v>27</v>
      </c>
      <c r="BB19" s="139">
        <v>457</v>
      </c>
      <c r="BC19" s="152">
        <v>6908</v>
      </c>
    </row>
    <row r="20" spans="1:55" s="53" customFormat="1" x14ac:dyDescent="0.25">
      <c r="A20" s="151">
        <v>44169</v>
      </c>
      <c r="B20" s="139">
        <f t="shared" si="0"/>
        <v>13298</v>
      </c>
      <c r="C20" s="152">
        <v>198</v>
      </c>
      <c r="D20" s="138">
        <f t="shared" si="1"/>
        <v>2123.8909784943662</v>
      </c>
      <c r="E20" s="138">
        <f t="shared" si="2"/>
        <v>1.5114503816793956</v>
      </c>
      <c r="F20" s="139">
        <v>0</v>
      </c>
      <c r="G20" s="139">
        <v>72</v>
      </c>
      <c r="H20" s="139">
        <v>0</v>
      </c>
      <c r="I20" s="152">
        <v>13229</v>
      </c>
      <c r="J20" s="139">
        <v>69</v>
      </c>
      <c r="K20" s="152">
        <v>5678</v>
      </c>
      <c r="L20" s="152">
        <f t="shared" si="3"/>
        <v>7620</v>
      </c>
      <c r="M20" s="152">
        <v>1257</v>
      </c>
      <c r="N20" s="152">
        <v>4103</v>
      </c>
      <c r="O20" s="152">
        <v>1946</v>
      </c>
      <c r="P20" s="152">
        <v>3357</v>
      </c>
      <c r="Q20" s="152">
        <v>1006</v>
      </c>
      <c r="R20" s="152">
        <v>365</v>
      </c>
      <c r="S20" s="152">
        <v>1264</v>
      </c>
      <c r="T20" s="152">
        <v>18</v>
      </c>
      <c r="U20" s="152">
        <v>216</v>
      </c>
      <c r="V20" s="152">
        <v>670</v>
      </c>
      <c r="W20" s="152">
        <v>346</v>
      </c>
      <c r="X20" s="152">
        <v>1298</v>
      </c>
      <c r="Y20" s="152">
        <v>4514</v>
      </c>
      <c r="Z20" s="152">
        <v>3732</v>
      </c>
      <c r="AA20" s="152">
        <v>2504</v>
      </c>
      <c r="AB20" s="139">
        <v>214</v>
      </c>
      <c r="AC20" s="152">
        <v>1156</v>
      </c>
      <c r="AD20" s="152">
        <v>2787</v>
      </c>
      <c r="AE20" s="152">
        <v>7258</v>
      </c>
      <c r="AF20" s="152">
        <v>117</v>
      </c>
      <c r="AG20" s="152">
        <v>1766</v>
      </c>
      <c r="AH20" s="139">
        <f t="shared" si="4"/>
        <v>2923</v>
      </c>
      <c r="AI20" s="152">
        <v>15</v>
      </c>
      <c r="AJ20" s="139">
        <f t="shared" si="5"/>
        <v>6809</v>
      </c>
      <c r="AK20" s="152">
        <v>91</v>
      </c>
      <c r="AL20" s="139">
        <f t="shared" si="6"/>
        <v>3393</v>
      </c>
      <c r="AM20" s="152">
        <v>92</v>
      </c>
      <c r="AN20" s="139">
        <f t="shared" ref="AN20:AN25" si="11">SUM(AN19+AO20)</f>
        <v>173</v>
      </c>
      <c r="AO20" s="152">
        <v>0</v>
      </c>
      <c r="AP20" s="139">
        <f t="shared" si="8"/>
        <v>6966</v>
      </c>
      <c r="AQ20" s="152">
        <v>91</v>
      </c>
      <c r="AR20" s="139">
        <f t="shared" si="9"/>
        <v>3441</v>
      </c>
      <c r="AS20" s="152">
        <v>92</v>
      </c>
      <c r="AT20" s="139">
        <f t="shared" si="10"/>
        <v>2891</v>
      </c>
      <c r="AU20" s="152">
        <v>15</v>
      </c>
      <c r="AV20" s="152">
        <v>84</v>
      </c>
      <c r="AW20" s="152">
        <v>0</v>
      </c>
      <c r="AX20" s="152">
        <v>84</v>
      </c>
      <c r="AY20" s="152">
        <v>0</v>
      </c>
      <c r="AZ20" s="152">
        <v>348</v>
      </c>
      <c r="BA20" s="152">
        <v>24</v>
      </c>
      <c r="BB20" s="139">
        <v>457</v>
      </c>
      <c r="BC20" s="152">
        <v>6973</v>
      </c>
    </row>
    <row r="21" spans="1:55" s="198" customFormat="1" ht="14.25" x14ac:dyDescent="0.2">
      <c r="A21" s="151">
        <v>44170</v>
      </c>
      <c r="B21" s="139">
        <f t="shared" si="0"/>
        <v>14178</v>
      </c>
      <c r="C21" s="152">
        <v>880</v>
      </c>
      <c r="D21" s="138">
        <f t="shared" si="1"/>
        <v>2264.440238614312</v>
      </c>
      <c r="E21" s="138">
        <f t="shared" si="2"/>
        <v>6.6175364716498706</v>
      </c>
      <c r="F21" s="139">
        <v>0</v>
      </c>
      <c r="G21" s="139">
        <v>72</v>
      </c>
      <c r="H21" s="139">
        <v>0</v>
      </c>
      <c r="I21" s="152">
        <v>14109</v>
      </c>
      <c r="J21" s="152">
        <v>69</v>
      </c>
      <c r="K21" s="152">
        <v>6032</v>
      </c>
      <c r="L21" s="152">
        <f t="shared" si="3"/>
        <v>8146</v>
      </c>
      <c r="M21" s="152">
        <v>1294</v>
      </c>
      <c r="N21" s="152">
        <v>4173</v>
      </c>
      <c r="O21" s="152">
        <v>2325</v>
      </c>
      <c r="P21" s="152">
        <v>3669</v>
      </c>
      <c r="Q21" s="152">
        <v>1046</v>
      </c>
      <c r="R21" s="152">
        <v>377</v>
      </c>
      <c r="S21" s="152">
        <v>1294</v>
      </c>
      <c r="T21" s="152">
        <v>20</v>
      </c>
      <c r="U21" s="152">
        <v>224</v>
      </c>
      <c r="V21" s="152">
        <v>695</v>
      </c>
      <c r="W21" s="152">
        <v>365</v>
      </c>
      <c r="X21" s="152">
        <v>1378</v>
      </c>
      <c r="Y21" s="152">
        <v>4856</v>
      </c>
      <c r="Z21" s="152">
        <v>3978</v>
      </c>
      <c r="AA21" s="152">
        <v>2662</v>
      </c>
      <c r="AB21" s="139">
        <v>214</v>
      </c>
      <c r="AC21" s="152">
        <v>1196</v>
      </c>
      <c r="AD21" s="152">
        <v>3022</v>
      </c>
      <c r="AE21" s="152">
        <v>7808</v>
      </c>
      <c r="AF21" s="152">
        <v>117</v>
      </c>
      <c r="AG21" s="152">
        <v>1821</v>
      </c>
      <c r="AH21" s="139">
        <f t="shared" si="4"/>
        <v>3043</v>
      </c>
      <c r="AI21" s="152">
        <v>120</v>
      </c>
      <c r="AJ21" s="139">
        <f t="shared" si="5"/>
        <v>7254</v>
      </c>
      <c r="AK21" s="152">
        <v>445</v>
      </c>
      <c r="AL21" s="139">
        <f t="shared" si="6"/>
        <v>3702</v>
      </c>
      <c r="AM21" s="152">
        <v>309</v>
      </c>
      <c r="AN21" s="139">
        <f t="shared" si="11"/>
        <v>179</v>
      </c>
      <c r="AO21" s="152">
        <v>6</v>
      </c>
      <c r="AP21" s="139">
        <f t="shared" si="8"/>
        <v>7411</v>
      </c>
      <c r="AQ21" s="152">
        <v>445</v>
      </c>
      <c r="AR21" s="139">
        <f t="shared" si="9"/>
        <v>3756</v>
      </c>
      <c r="AS21" s="152">
        <v>315</v>
      </c>
      <c r="AT21" s="139">
        <f t="shared" si="10"/>
        <v>3011</v>
      </c>
      <c r="AU21" s="152">
        <v>120</v>
      </c>
      <c r="AV21" s="152">
        <v>370</v>
      </c>
      <c r="AW21" s="152">
        <v>91</v>
      </c>
      <c r="AX21" s="152">
        <v>279</v>
      </c>
      <c r="AY21" s="152">
        <v>0</v>
      </c>
      <c r="AZ21" s="152">
        <v>370</v>
      </c>
      <c r="BA21" s="152">
        <v>24</v>
      </c>
      <c r="BB21" s="139">
        <v>457</v>
      </c>
      <c r="BC21" s="152">
        <v>7062</v>
      </c>
    </row>
    <row r="22" spans="1:55" s="53" customFormat="1" x14ac:dyDescent="0.25">
      <c r="A22" s="151">
        <v>44171</v>
      </c>
      <c r="B22" s="139">
        <f t="shared" si="0"/>
        <v>14428</v>
      </c>
      <c r="C22" s="152">
        <v>250</v>
      </c>
      <c r="D22" s="138">
        <f t="shared" si="1"/>
        <v>2304.3690056938422</v>
      </c>
      <c r="E22" s="138">
        <f t="shared" si="2"/>
        <v>1.7632952461560194</v>
      </c>
      <c r="F22" s="139">
        <v>0</v>
      </c>
      <c r="G22" s="139">
        <v>72</v>
      </c>
      <c r="H22" s="139">
        <v>0</v>
      </c>
      <c r="I22" s="152">
        <v>14359</v>
      </c>
      <c r="J22" s="152">
        <v>69</v>
      </c>
      <c r="K22" s="152">
        <v>6132</v>
      </c>
      <c r="L22" s="152">
        <f t="shared" si="3"/>
        <v>8296</v>
      </c>
      <c r="M22" s="152">
        <v>1332</v>
      </c>
      <c r="N22" s="152">
        <v>4231</v>
      </c>
      <c r="O22" s="152">
        <v>2418</v>
      </c>
      <c r="P22" s="152">
        <v>3709</v>
      </c>
      <c r="Q22" s="152">
        <v>1052</v>
      </c>
      <c r="R22" s="152">
        <v>388</v>
      </c>
      <c r="S22" s="152">
        <v>1298</v>
      </c>
      <c r="T22" s="152">
        <v>22</v>
      </c>
      <c r="U22" s="152">
        <v>228</v>
      </c>
      <c r="V22" s="152">
        <v>708</v>
      </c>
      <c r="W22" s="152">
        <v>386</v>
      </c>
      <c r="X22" s="152">
        <v>1392</v>
      </c>
      <c r="Y22" s="152">
        <v>4933</v>
      </c>
      <c r="Z22" s="152">
        <v>4043</v>
      </c>
      <c r="AA22" s="152">
        <v>2716</v>
      </c>
      <c r="AB22" s="139">
        <v>214</v>
      </c>
      <c r="AC22" s="152">
        <v>1218</v>
      </c>
      <c r="AD22" s="152">
        <v>3099</v>
      </c>
      <c r="AE22" s="152">
        <v>7951</v>
      </c>
      <c r="AF22" s="152">
        <v>117</v>
      </c>
      <c r="AG22" s="152">
        <v>1829</v>
      </c>
      <c r="AH22" s="139">
        <f t="shared" si="4"/>
        <v>3092</v>
      </c>
      <c r="AI22" s="152">
        <v>49</v>
      </c>
      <c r="AJ22" s="139">
        <f t="shared" si="5"/>
        <v>7366</v>
      </c>
      <c r="AK22" s="152">
        <v>112</v>
      </c>
      <c r="AL22" s="139">
        <f t="shared" si="6"/>
        <v>3791</v>
      </c>
      <c r="AM22" s="152">
        <v>89</v>
      </c>
      <c r="AN22" s="139">
        <f t="shared" si="11"/>
        <v>179</v>
      </c>
      <c r="AO22" s="152">
        <v>0</v>
      </c>
      <c r="AP22" s="139">
        <f t="shared" si="8"/>
        <v>7523</v>
      </c>
      <c r="AQ22" s="152">
        <v>112</v>
      </c>
      <c r="AR22" s="139">
        <f t="shared" si="9"/>
        <v>3845</v>
      </c>
      <c r="AS22" s="152">
        <v>89</v>
      </c>
      <c r="AT22" s="139">
        <f t="shared" si="10"/>
        <v>3060</v>
      </c>
      <c r="AU22" s="152">
        <v>49</v>
      </c>
      <c r="AV22" s="152">
        <v>104</v>
      </c>
      <c r="AW22" s="152">
        <v>15</v>
      </c>
      <c r="AX22" s="152">
        <v>89</v>
      </c>
      <c r="AY22" s="152">
        <v>0</v>
      </c>
      <c r="AZ22" s="152">
        <v>398</v>
      </c>
      <c r="BA22" s="152">
        <v>21</v>
      </c>
      <c r="BB22" s="139">
        <v>457</v>
      </c>
      <c r="BC22" s="152">
        <v>7179</v>
      </c>
    </row>
    <row r="23" spans="1:55" s="53" customFormat="1" x14ac:dyDescent="0.25">
      <c r="A23" s="151">
        <v>44172</v>
      </c>
      <c r="B23" s="139">
        <f t="shared" si="0"/>
        <v>14712</v>
      </c>
      <c r="C23" s="152">
        <v>284</v>
      </c>
      <c r="D23" s="138">
        <f t="shared" si="1"/>
        <v>2349.7280850961884</v>
      </c>
      <c r="E23" s="138">
        <f t="shared" si="2"/>
        <v>1.9683947879123878</v>
      </c>
      <c r="F23" s="139">
        <v>0</v>
      </c>
      <c r="G23" s="139">
        <v>72</v>
      </c>
      <c r="H23" s="139">
        <v>0</v>
      </c>
      <c r="I23" s="152">
        <v>14643</v>
      </c>
      <c r="J23" s="152">
        <v>69</v>
      </c>
      <c r="K23" s="152">
        <v>6237</v>
      </c>
      <c r="L23" s="152">
        <f t="shared" si="3"/>
        <v>8475</v>
      </c>
      <c r="M23" s="152">
        <v>1363</v>
      </c>
      <c r="N23" s="152">
        <v>4287</v>
      </c>
      <c r="O23" s="152">
        <v>2536</v>
      </c>
      <c r="P23" s="152">
        <v>3772</v>
      </c>
      <c r="Q23" s="152">
        <v>1061</v>
      </c>
      <c r="R23" s="152">
        <v>392</v>
      </c>
      <c r="S23" s="152">
        <v>1301</v>
      </c>
      <c r="T23" s="152">
        <v>22</v>
      </c>
      <c r="U23" s="152">
        <v>228</v>
      </c>
      <c r="V23" s="152">
        <v>716</v>
      </c>
      <c r="W23" s="152">
        <v>399</v>
      </c>
      <c r="X23" s="152">
        <v>1408</v>
      </c>
      <c r="Y23" s="152">
        <v>5033</v>
      </c>
      <c r="Z23" s="152">
        <v>4124</v>
      </c>
      <c r="AA23" s="152">
        <v>2782</v>
      </c>
      <c r="AB23" s="139">
        <v>218</v>
      </c>
      <c r="AC23" s="152">
        <v>1229</v>
      </c>
      <c r="AD23" s="152">
        <v>3226</v>
      </c>
      <c r="AE23" s="152">
        <v>8091</v>
      </c>
      <c r="AF23" s="152">
        <v>117</v>
      </c>
      <c r="AG23" s="152">
        <v>1831</v>
      </c>
      <c r="AH23" s="139">
        <f t="shared" si="4"/>
        <v>3137</v>
      </c>
      <c r="AI23" s="152">
        <v>45</v>
      </c>
      <c r="AJ23" s="139">
        <f t="shared" si="5"/>
        <v>7529</v>
      </c>
      <c r="AK23" s="152">
        <v>163</v>
      </c>
      <c r="AL23" s="139">
        <f t="shared" si="6"/>
        <v>3867</v>
      </c>
      <c r="AM23" s="152">
        <v>76</v>
      </c>
      <c r="AN23" s="139">
        <f t="shared" si="11"/>
        <v>179</v>
      </c>
      <c r="AO23" s="152">
        <v>0</v>
      </c>
      <c r="AP23" s="139">
        <f t="shared" si="8"/>
        <v>7686</v>
      </c>
      <c r="AQ23" s="152">
        <v>163</v>
      </c>
      <c r="AR23" s="139">
        <f t="shared" si="9"/>
        <v>3921</v>
      </c>
      <c r="AS23" s="152">
        <v>76</v>
      </c>
      <c r="AT23" s="139">
        <f t="shared" si="10"/>
        <v>3105</v>
      </c>
      <c r="AU23" s="152">
        <v>45</v>
      </c>
      <c r="AV23" s="152">
        <v>82</v>
      </c>
      <c r="AW23" s="152">
        <v>6</v>
      </c>
      <c r="AX23" s="152">
        <v>76</v>
      </c>
      <c r="AY23" s="152">
        <v>0</v>
      </c>
      <c r="AZ23" s="152">
        <v>424</v>
      </c>
      <c r="BA23" s="152">
        <v>19</v>
      </c>
      <c r="BB23" s="139">
        <v>457</v>
      </c>
      <c r="BC23" s="152">
        <v>7267</v>
      </c>
    </row>
    <row r="24" spans="1:55" s="53" customFormat="1" x14ac:dyDescent="0.25">
      <c r="A24" s="151">
        <v>44173</v>
      </c>
      <c r="B24" s="139">
        <f t="shared" si="0"/>
        <v>15047</v>
      </c>
      <c r="C24" s="152">
        <v>335</v>
      </c>
      <c r="D24" s="138">
        <f t="shared" si="1"/>
        <v>2403.2326329827588</v>
      </c>
      <c r="E24" s="138">
        <f t="shared" si="2"/>
        <v>2.2770527460576346</v>
      </c>
      <c r="F24" s="139">
        <v>0</v>
      </c>
      <c r="G24" s="139">
        <v>72</v>
      </c>
      <c r="H24" s="139">
        <v>0</v>
      </c>
      <c r="I24" s="152">
        <v>14978</v>
      </c>
      <c r="J24" s="152">
        <v>69</v>
      </c>
      <c r="K24" s="152">
        <v>6377</v>
      </c>
      <c r="L24" s="152">
        <f t="shared" si="3"/>
        <v>8670</v>
      </c>
      <c r="M24" s="152">
        <v>1375</v>
      </c>
      <c r="N24" s="152">
        <v>4367</v>
      </c>
      <c r="O24" s="152">
        <v>2698</v>
      </c>
      <c r="P24" s="152">
        <v>3819</v>
      </c>
      <c r="Q24" s="152">
        <v>1067</v>
      </c>
      <c r="R24" s="152">
        <v>415</v>
      </c>
      <c r="S24" s="152">
        <v>1306</v>
      </c>
      <c r="T24" s="152">
        <v>22</v>
      </c>
      <c r="U24" s="152">
        <v>229</v>
      </c>
      <c r="V24" s="152">
        <v>720</v>
      </c>
      <c r="W24" s="152">
        <v>403</v>
      </c>
      <c r="X24" s="152">
        <v>1438</v>
      </c>
      <c r="Y24" s="152">
        <v>5190</v>
      </c>
      <c r="Z24" s="152">
        <v>4209</v>
      </c>
      <c r="AA24" s="152">
        <v>2836</v>
      </c>
      <c r="AB24" s="139">
        <v>218</v>
      </c>
      <c r="AC24" s="152">
        <v>1239</v>
      </c>
      <c r="AD24" s="152">
        <v>3303</v>
      </c>
      <c r="AE24" s="152">
        <v>8334</v>
      </c>
      <c r="AF24" s="152">
        <v>117</v>
      </c>
      <c r="AG24" s="152">
        <v>1836</v>
      </c>
      <c r="AH24" s="139">
        <f t="shared" si="4"/>
        <v>3188</v>
      </c>
      <c r="AI24" s="152">
        <v>51</v>
      </c>
      <c r="AJ24" s="139">
        <f t="shared" si="5"/>
        <v>7771</v>
      </c>
      <c r="AK24" s="152">
        <v>242</v>
      </c>
      <c r="AL24" s="139">
        <f t="shared" si="6"/>
        <v>3909</v>
      </c>
      <c r="AM24" s="152">
        <v>42</v>
      </c>
      <c r="AN24" s="139">
        <f t="shared" si="11"/>
        <v>179</v>
      </c>
      <c r="AO24" s="152">
        <v>0</v>
      </c>
      <c r="AP24" s="139">
        <f t="shared" si="8"/>
        <v>7928</v>
      </c>
      <c r="AQ24" s="152">
        <v>242</v>
      </c>
      <c r="AR24" s="139">
        <f t="shared" si="9"/>
        <v>3963</v>
      </c>
      <c r="AS24" s="152">
        <v>42</v>
      </c>
      <c r="AT24" s="139">
        <f t="shared" si="10"/>
        <v>3156</v>
      </c>
      <c r="AU24" s="152">
        <v>51</v>
      </c>
      <c r="AV24" s="152">
        <f>SUM(AW24:AY24)</f>
        <v>59</v>
      </c>
      <c r="AW24" s="152">
        <v>17</v>
      </c>
      <c r="AX24" s="152">
        <v>42</v>
      </c>
      <c r="AY24" s="152">
        <v>0</v>
      </c>
      <c r="AZ24" s="152">
        <v>403</v>
      </c>
      <c r="BA24" s="152">
        <v>24</v>
      </c>
      <c r="BB24" s="139">
        <v>457</v>
      </c>
      <c r="BC24" s="152">
        <v>7451</v>
      </c>
    </row>
    <row r="25" spans="1:55" s="53" customFormat="1" x14ac:dyDescent="0.25">
      <c r="A25" s="151">
        <v>44174</v>
      </c>
      <c r="B25" s="139">
        <f t="shared" si="0"/>
        <v>15318</v>
      </c>
      <c r="C25" s="152">
        <v>271</v>
      </c>
      <c r="D25" s="138">
        <f t="shared" si="1"/>
        <v>2446.5154164969695</v>
      </c>
      <c r="E25" s="138">
        <f t="shared" si="2"/>
        <v>1.8010234598258847</v>
      </c>
      <c r="F25" s="139">
        <v>0</v>
      </c>
      <c r="G25" s="139">
        <v>79</v>
      </c>
      <c r="H25" s="139">
        <v>0</v>
      </c>
      <c r="I25" s="152">
        <v>15249</v>
      </c>
      <c r="J25" s="152">
        <v>69</v>
      </c>
      <c r="K25" s="152">
        <v>6503</v>
      </c>
      <c r="L25" s="152">
        <f t="shared" si="3"/>
        <v>8815</v>
      </c>
      <c r="M25" s="152">
        <v>1387</v>
      </c>
      <c r="N25" s="152">
        <v>4471</v>
      </c>
      <c r="O25" s="152">
        <v>2800</v>
      </c>
      <c r="P25" s="152">
        <v>3846</v>
      </c>
      <c r="Q25" s="152">
        <v>1080</v>
      </c>
      <c r="R25" s="152">
        <v>419</v>
      </c>
      <c r="S25" s="152">
        <v>1315</v>
      </c>
      <c r="T25" s="152">
        <v>23</v>
      </c>
      <c r="U25" s="152">
        <v>231</v>
      </c>
      <c r="V25" s="152">
        <v>725</v>
      </c>
      <c r="W25" s="152">
        <v>406</v>
      </c>
      <c r="X25" s="152">
        <v>1463</v>
      </c>
      <c r="Y25" s="152">
        <v>5298</v>
      </c>
      <c r="Z25" s="152">
        <v>4280</v>
      </c>
      <c r="AA25" s="152">
        <v>2892</v>
      </c>
      <c r="AB25" s="139">
        <v>218</v>
      </c>
      <c r="AC25" s="152">
        <v>1259</v>
      </c>
      <c r="AD25" s="152">
        <v>3398</v>
      </c>
      <c r="AE25" s="152">
        <v>8485</v>
      </c>
      <c r="AF25" s="152">
        <v>117</v>
      </c>
      <c r="AG25" s="152">
        <v>1841</v>
      </c>
      <c r="AH25" s="139">
        <f t="shared" si="4"/>
        <v>3223</v>
      </c>
      <c r="AI25" s="152">
        <v>35</v>
      </c>
      <c r="AJ25" s="139">
        <f t="shared" si="5"/>
        <v>7990</v>
      </c>
      <c r="AK25" s="152">
        <v>219</v>
      </c>
      <c r="AL25" s="139">
        <f t="shared" si="6"/>
        <v>3923</v>
      </c>
      <c r="AM25" s="152">
        <v>14</v>
      </c>
      <c r="AN25" s="139">
        <f t="shared" si="11"/>
        <v>182</v>
      </c>
      <c r="AO25" s="152">
        <v>3</v>
      </c>
      <c r="AP25" s="139">
        <f t="shared" si="8"/>
        <v>8147</v>
      </c>
      <c r="AQ25" s="152">
        <v>219</v>
      </c>
      <c r="AR25" s="139">
        <f t="shared" si="9"/>
        <v>3980</v>
      </c>
      <c r="AS25" s="152">
        <v>17</v>
      </c>
      <c r="AT25" s="139">
        <f t="shared" si="10"/>
        <v>3191</v>
      </c>
      <c r="AU25" s="152">
        <v>35</v>
      </c>
      <c r="AV25" s="152">
        <f t="shared" ref="AV25:AV30" si="12">SUM(AW25:AX25)</f>
        <v>38</v>
      </c>
      <c r="AW25" s="152">
        <v>21</v>
      </c>
      <c r="AX25" s="152">
        <v>17</v>
      </c>
      <c r="AY25" s="152">
        <v>0</v>
      </c>
      <c r="AZ25" s="152">
        <v>401</v>
      </c>
      <c r="BA25" s="152">
        <v>27</v>
      </c>
      <c r="BB25" s="139">
        <v>457</v>
      </c>
      <c r="BC25" s="152">
        <v>7489</v>
      </c>
    </row>
    <row r="26" spans="1:55" s="53" customFormat="1" x14ac:dyDescent="0.25">
      <c r="A26" s="151">
        <v>44175</v>
      </c>
      <c r="B26" s="139">
        <f t="shared" si="0"/>
        <v>15615</v>
      </c>
      <c r="C26" s="152">
        <v>297</v>
      </c>
      <c r="D26" s="138">
        <f t="shared" si="1"/>
        <v>2493.9507917874512</v>
      </c>
      <c r="E26" s="138">
        <f t="shared" si="2"/>
        <v>1.9388954171562887</v>
      </c>
      <c r="F26" s="139">
        <v>0</v>
      </c>
      <c r="G26" s="139">
        <v>79</v>
      </c>
      <c r="H26" s="139">
        <v>0</v>
      </c>
      <c r="I26" s="152">
        <v>15546</v>
      </c>
      <c r="J26" s="152">
        <v>69</v>
      </c>
      <c r="K26" s="152">
        <v>6634</v>
      </c>
      <c r="L26" s="152">
        <f t="shared" si="3"/>
        <v>8981</v>
      </c>
      <c r="M26" s="152">
        <v>1397</v>
      </c>
      <c r="N26" s="152">
        <v>4539</v>
      </c>
      <c r="O26" s="152">
        <v>2918</v>
      </c>
      <c r="P26" s="152">
        <v>3917</v>
      </c>
      <c r="Q26" s="152">
        <v>1100</v>
      </c>
      <c r="R26" s="152">
        <v>425</v>
      </c>
      <c r="S26" s="152">
        <v>1319</v>
      </c>
      <c r="T26" s="152">
        <v>24</v>
      </c>
      <c r="U26" s="152">
        <v>232</v>
      </c>
      <c r="V26" s="152">
        <v>732</v>
      </c>
      <c r="W26" s="152">
        <v>411</v>
      </c>
      <c r="X26" s="152">
        <v>1484</v>
      </c>
      <c r="Y26" s="152">
        <v>5413</v>
      </c>
      <c r="Z26" s="152">
        <v>4362</v>
      </c>
      <c r="AA26" s="152">
        <v>2957</v>
      </c>
      <c r="AB26" s="139">
        <v>218</v>
      </c>
      <c r="AC26" s="152">
        <v>1316</v>
      </c>
      <c r="AD26" s="152">
        <v>3489</v>
      </c>
      <c r="AE26" s="152">
        <v>8610</v>
      </c>
      <c r="AF26" s="152">
        <v>117</v>
      </c>
      <c r="AG26" s="152">
        <v>1865</v>
      </c>
      <c r="AH26" s="139">
        <f t="shared" si="4"/>
        <v>3259</v>
      </c>
      <c r="AI26" s="152">
        <v>36</v>
      </c>
      <c r="AJ26" s="139">
        <f t="shared" si="5"/>
        <v>8164</v>
      </c>
      <c r="AK26" s="152">
        <v>174</v>
      </c>
      <c r="AL26" s="139">
        <f t="shared" si="6"/>
        <v>4006</v>
      </c>
      <c r="AM26" s="152">
        <v>83</v>
      </c>
      <c r="AN26" s="139">
        <f>SUM(AN25+AO26)</f>
        <v>186</v>
      </c>
      <c r="AO26" s="152">
        <v>4</v>
      </c>
      <c r="AP26" s="139">
        <f t="shared" si="8"/>
        <v>8321</v>
      </c>
      <c r="AQ26" s="152">
        <v>174</v>
      </c>
      <c r="AR26" s="139">
        <f t="shared" si="9"/>
        <v>4067</v>
      </c>
      <c r="AS26" s="152">
        <v>87</v>
      </c>
      <c r="AT26" s="139">
        <f t="shared" si="10"/>
        <v>3227</v>
      </c>
      <c r="AU26" s="152">
        <v>36</v>
      </c>
      <c r="AV26" s="152">
        <f t="shared" si="12"/>
        <v>42</v>
      </c>
      <c r="AW26" s="152">
        <v>0</v>
      </c>
      <c r="AX26" s="152">
        <v>42</v>
      </c>
      <c r="AY26" s="152">
        <v>0</v>
      </c>
      <c r="AZ26" s="152">
        <v>385</v>
      </c>
      <c r="BA26" s="152">
        <v>24</v>
      </c>
      <c r="BB26" s="139">
        <v>457</v>
      </c>
      <c r="BC26" s="152">
        <v>7557</v>
      </c>
    </row>
    <row r="27" spans="1:55" s="53" customFormat="1" x14ac:dyDescent="0.25">
      <c r="A27" s="151">
        <v>44176</v>
      </c>
      <c r="B27" s="139">
        <f t="shared" si="0"/>
        <v>15945</v>
      </c>
      <c r="C27" s="152">
        <v>330</v>
      </c>
      <c r="D27" s="138">
        <f t="shared" si="1"/>
        <v>2546.6567643324311</v>
      </c>
      <c r="E27" s="138">
        <f t="shared" si="2"/>
        <v>2.1133525456291977</v>
      </c>
      <c r="F27" s="139">
        <v>0</v>
      </c>
      <c r="G27" s="139">
        <v>79</v>
      </c>
      <c r="H27" s="139">
        <v>0</v>
      </c>
      <c r="I27" s="152">
        <v>15877</v>
      </c>
      <c r="J27" s="152">
        <v>69</v>
      </c>
      <c r="K27" s="152">
        <v>6754</v>
      </c>
      <c r="L27" s="152">
        <f t="shared" si="3"/>
        <v>9191</v>
      </c>
      <c r="M27" s="152">
        <v>1414</v>
      </c>
      <c r="N27" s="152">
        <v>4616</v>
      </c>
      <c r="O27" s="152">
        <v>3069</v>
      </c>
      <c r="P27" s="152">
        <v>3967</v>
      </c>
      <c r="Q27" s="152">
        <v>1123</v>
      </c>
      <c r="R27" s="152">
        <v>428</v>
      </c>
      <c r="S27" s="152">
        <v>1328</v>
      </c>
      <c r="T27" s="152">
        <v>24</v>
      </c>
      <c r="U27" s="152">
        <v>238</v>
      </c>
      <c r="V27" s="152">
        <v>740</v>
      </c>
      <c r="W27" s="152">
        <v>420</v>
      </c>
      <c r="X27" s="152">
        <v>1511</v>
      </c>
      <c r="Y27" s="152">
        <v>5546</v>
      </c>
      <c r="Z27" s="152">
        <v>4444</v>
      </c>
      <c r="AA27" s="152">
        <v>3022</v>
      </c>
      <c r="AB27" s="139">
        <v>218</v>
      </c>
      <c r="AC27" s="152">
        <v>1339</v>
      </c>
      <c r="AD27" s="152">
        <v>3578</v>
      </c>
      <c r="AE27" s="152">
        <v>8821</v>
      </c>
      <c r="AF27" s="152">
        <v>117</v>
      </c>
      <c r="AG27" s="152">
        <v>1872</v>
      </c>
      <c r="AH27" s="139">
        <f t="shared" si="4"/>
        <v>3348</v>
      </c>
      <c r="AI27" s="152">
        <v>89</v>
      </c>
      <c r="AJ27" s="139">
        <f t="shared" si="5"/>
        <v>8394</v>
      </c>
      <c r="AK27" s="152">
        <v>230</v>
      </c>
      <c r="AL27" s="139">
        <f t="shared" si="6"/>
        <v>4013</v>
      </c>
      <c r="AM27" s="152">
        <v>7</v>
      </c>
      <c r="AN27" s="139">
        <f>SUM(AN26+AO27)</f>
        <v>190</v>
      </c>
      <c r="AO27" s="152">
        <v>4</v>
      </c>
      <c r="AP27" s="139">
        <f t="shared" si="8"/>
        <v>8555</v>
      </c>
      <c r="AQ27" s="152">
        <v>234</v>
      </c>
      <c r="AR27" s="139">
        <f t="shared" si="9"/>
        <v>4074</v>
      </c>
      <c r="AS27" s="152">
        <v>7</v>
      </c>
      <c r="AT27" s="139">
        <f t="shared" si="10"/>
        <v>3316</v>
      </c>
      <c r="AU27" s="152">
        <v>89</v>
      </c>
      <c r="AV27" s="152">
        <f t="shared" si="12"/>
        <v>18</v>
      </c>
      <c r="AW27" s="152">
        <v>12</v>
      </c>
      <c r="AX27" s="152">
        <v>6</v>
      </c>
      <c r="AY27" s="152">
        <v>0</v>
      </c>
      <c r="AZ27" s="152">
        <v>389</v>
      </c>
      <c r="BA27" s="152">
        <v>28</v>
      </c>
      <c r="BB27" s="139">
        <v>457</v>
      </c>
      <c r="BC27" s="152">
        <v>7793</v>
      </c>
    </row>
    <row r="28" spans="1:55" s="196" customFormat="1" ht="15.75" x14ac:dyDescent="0.25">
      <c r="A28" s="151">
        <v>44177</v>
      </c>
      <c r="B28" s="139">
        <f t="shared" si="0"/>
        <v>16274</v>
      </c>
      <c r="C28" s="152">
        <v>329</v>
      </c>
      <c r="D28" s="138">
        <f t="shared" si="1"/>
        <v>2599.2030218090927</v>
      </c>
      <c r="E28" s="138">
        <f t="shared" si="2"/>
        <v>2.0633427406710609</v>
      </c>
      <c r="F28" s="139">
        <v>0</v>
      </c>
      <c r="G28" s="139">
        <v>79</v>
      </c>
      <c r="H28" s="139">
        <v>0</v>
      </c>
      <c r="I28" s="152">
        <v>16205</v>
      </c>
      <c r="J28" s="152">
        <v>69</v>
      </c>
      <c r="K28" s="152">
        <v>6891</v>
      </c>
      <c r="L28" s="152">
        <f t="shared" si="3"/>
        <v>9383</v>
      </c>
      <c r="M28" s="152">
        <v>1432</v>
      </c>
      <c r="N28" s="152">
        <v>4626</v>
      </c>
      <c r="O28" s="152">
        <v>3091</v>
      </c>
      <c r="P28" s="152">
        <v>3994</v>
      </c>
      <c r="Q28" s="152">
        <v>1141</v>
      </c>
      <c r="R28" s="152">
        <v>433</v>
      </c>
      <c r="S28" s="152">
        <v>1557</v>
      </c>
      <c r="T28" s="152">
        <v>29</v>
      </c>
      <c r="U28" s="152">
        <v>240</v>
      </c>
      <c r="V28" s="152">
        <v>754</v>
      </c>
      <c r="W28" s="152">
        <v>428</v>
      </c>
      <c r="X28" s="152">
        <v>1531</v>
      </c>
      <c r="Y28" s="152">
        <v>5659</v>
      </c>
      <c r="Z28" s="152">
        <v>4523</v>
      </c>
      <c r="AA28" s="152">
        <v>3110</v>
      </c>
      <c r="AB28" s="139">
        <v>218</v>
      </c>
      <c r="AC28" s="152">
        <v>1357</v>
      </c>
      <c r="AD28" s="152">
        <v>3656</v>
      </c>
      <c r="AE28" s="152">
        <v>9043</v>
      </c>
      <c r="AF28" s="152">
        <v>117</v>
      </c>
      <c r="AG28" s="152">
        <v>1883</v>
      </c>
      <c r="AH28" s="152">
        <f t="shared" si="4"/>
        <v>3380</v>
      </c>
      <c r="AI28" s="152">
        <v>32</v>
      </c>
      <c r="AJ28" s="152">
        <f t="shared" si="5"/>
        <v>8600</v>
      </c>
      <c r="AK28" s="152">
        <v>206</v>
      </c>
      <c r="AL28" s="152">
        <f t="shared" si="6"/>
        <v>4104</v>
      </c>
      <c r="AM28" s="152">
        <v>91</v>
      </c>
      <c r="AN28" s="152">
        <v>190</v>
      </c>
      <c r="AO28" s="152">
        <v>0</v>
      </c>
      <c r="AP28" s="152">
        <f t="shared" si="8"/>
        <v>8761</v>
      </c>
      <c r="AQ28" s="152">
        <v>206</v>
      </c>
      <c r="AR28" s="152">
        <f t="shared" si="9"/>
        <v>4165</v>
      </c>
      <c r="AS28" s="152">
        <v>91</v>
      </c>
      <c r="AT28" s="152">
        <f t="shared" si="10"/>
        <v>3348</v>
      </c>
      <c r="AU28" s="152">
        <v>32</v>
      </c>
      <c r="AV28" s="152">
        <f t="shared" si="12"/>
        <v>69</v>
      </c>
      <c r="AW28" s="152">
        <v>21</v>
      </c>
      <c r="AX28" s="152">
        <v>48</v>
      </c>
      <c r="AY28" s="152">
        <v>0</v>
      </c>
      <c r="AZ28" s="152">
        <v>368</v>
      </c>
      <c r="BA28" s="152">
        <v>27</v>
      </c>
      <c r="BB28" s="139">
        <v>457</v>
      </c>
      <c r="BC28" s="152">
        <v>8012</v>
      </c>
    </row>
    <row r="29" spans="1:55" s="53" customFormat="1" x14ac:dyDescent="0.25">
      <c r="A29" s="151">
        <v>44178</v>
      </c>
      <c r="B29" s="139">
        <f t="shared" si="0"/>
        <v>16602</v>
      </c>
      <c r="C29" s="152">
        <v>328</v>
      </c>
      <c r="D29" s="138">
        <f t="shared" si="1"/>
        <v>2651.589564217436</v>
      </c>
      <c r="E29" s="138">
        <f t="shared" si="2"/>
        <v>2.015484822416127</v>
      </c>
      <c r="F29" s="139">
        <v>0</v>
      </c>
      <c r="G29" s="139">
        <v>79</v>
      </c>
      <c r="H29" s="139">
        <v>0</v>
      </c>
      <c r="I29" s="152">
        <v>16533</v>
      </c>
      <c r="J29" s="152">
        <v>69</v>
      </c>
      <c r="K29" s="152">
        <v>7018</v>
      </c>
      <c r="L29" s="152">
        <f t="shared" si="3"/>
        <v>9584</v>
      </c>
      <c r="M29" s="152">
        <v>1444</v>
      </c>
      <c r="N29" s="152">
        <v>4716</v>
      </c>
      <c r="O29" s="152">
        <v>3201</v>
      </c>
      <c r="P29" s="152">
        <v>4060</v>
      </c>
      <c r="Q29" s="152">
        <v>1168</v>
      </c>
      <c r="R29" s="152">
        <v>434</v>
      </c>
      <c r="S29" s="152">
        <v>1579</v>
      </c>
      <c r="T29" s="152">
        <v>29</v>
      </c>
      <c r="U29" s="152">
        <v>240</v>
      </c>
      <c r="V29" s="152">
        <v>757</v>
      </c>
      <c r="W29" s="152">
        <v>435</v>
      </c>
      <c r="X29" s="152">
        <v>1550</v>
      </c>
      <c r="Y29" s="152">
        <v>5793</v>
      </c>
      <c r="Z29" s="152">
        <v>4615</v>
      </c>
      <c r="AA29" s="152">
        <v>3183</v>
      </c>
      <c r="AB29" s="139">
        <v>218</v>
      </c>
      <c r="AC29" s="152">
        <v>1385</v>
      </c>
      <c r="AD29" s="152">
        <v>3731</v>
      </c>
      <c r="AE29" s="152">
        <v>9253</v>
      </c>
      <c r="AF29" s="152">
        <v>117</v>
      </c>
      <c r="AG29" s="152">
        <v>1898</v>
      </c>
      <c r="AH29" s="152">
        <f t="shared" si="4"/>
        <v>3431</v>
      </c>
      <c r="AI29" s="152">
        <v>51</v>
      </c>
      <c r="AJ29" s="152">
        <f t="shared" si="5"/>
        <v>8810</v>
      </c>
      <c r="AK29" s="152">
        <v>210</v>
      </c>
      <c r="AL29" s="152">
        <f t="shared" si="6"/>
        <v>4171</v>
      </c>
      <c r="AM29" s="152">
        <v>67</v>
      </c>
      <c r="AN29" s="152">
        <v>190</v>
      </c>
      <c r="AO29" s="152">
        <v>0</v>
      </c>
      <c r="AP29" s="152">
        <f t="shared" si="8"/>
        <v>8971</v>
      </c>
      <c r="AQ29" s="152">
        <v>210</v>
      </c>
      <c r="AR29" s="152">
        <f t="shared" si="9"/>
        <v>4232</v>
      </c>
      <c r="AS29" s="152">
        <v>67</v>
      </c>
      <c r="AT29" s="152">
        <f t="shared" si="10"/>
        <v>3399</v>
      </c>
      <c r="AU29" s="152">
        <v>51</v>
      </c>
      <c r="AV29" s="152">
        <f t="shared" si="12"/>
        <v>101</v>
      </c>
      <c r="AW29" s="152">
        <v>34</v>
      </c>
      <c r="AX29" s="152">
        <v>67</v>
      </c>
      <c r="AY29" s="152">
        <v>0</v>
      </c>
      <c r="AZ29" s="152">
        <v>396</v>
      </c>
      <c r="BA29" s="152">
        <v>25</v>
      </c>
      <c r="BB29" s="139">
        <v>457</v>
      </c>
      <c r="BC29" s="152">
        <v>8173</v>
      </c>
    </row>
    <row r="30" spans="1:55" s="171" customFormat="1" x14ac:dyDescent="0.25">
      <c r="A30" s="165">
        <v>44179</v>
      </c>
      <c r="B30" s="170">
        <f t="shared" si="0"/>
        <v>16950</v>
      </c>
      <c r="C30" s="202">
        <v>348</v>
      </c>
      <c r="D30" s="169">
        <f t="shared" si="1"/>
        <v>2707.1704079921419</v>
      </c>
      <c r="E30" s="169">
        <f t="shared" si="2"/>
        <v>2.0961329960245791</v>
      </c>
      <c r="F30" s="170">
        <v>0</v>
      </c>
      <c r="G30" s="170">
        <v>79</v>
      </c>
      <c r="H30" s="170">
        <v>0</v>
      </c>
      <c r="I30" s="202">
        <v>16881</v>
      </c>
      <c r="J30" s="202">
        <v>69</v>
      </c>
      <c r="K30" s="202">
        <v>7171</v>
      </c>
      <c r="L30" s="202">
        <f t="shared" si="3"/>
        <v>9779</v>
      </c>
      <c r="M30" s="202">
        <v>1470</v>
      </c>
      <c r="N30" s="202">
        <v>4800</v>
      </c>
      <c r="O30" s="202">
        <v>3334</v>
      </c>
      <c r="P30" s="202">
        <v>4133</v>
      </c>
      <c r="Q30" s="202">
        <v>1183</v>
      </c>
      <c r="R30" s="202">
        <v>441</v>
      </c>
      <c r="S30" s="202">
        <v>1589</v>
      </c>
      <c r="T30" s="202">
        <v>30</v>
      </c>
      <c r="U30" s="202">
        <v>244</v>
      </c>
      <c r="V30" s="202">
        <v>765</v>
      </c>
      <c r="W30" s="202">
        <v>446</v>
      </c>
      <c r="X30" s="202">
        <v>1574</v>
      </c>
      <c r="Y30" s="202">
        <v>5914</v>
      </c>
      <c r="Z30" s="202">
        <v>4717</v>
      </c>
      <c r="AA30" s="202">
        <v>3260</v>
      </c>
      <c r="AB30" s="170">
        <v>218</v>
      </c>
      <c r="AC30" s="202">
        <v>1412</v>
      </c>
      <c r="AD30" s="202">
        <v>3870</v>
      </c>
      <c r="AE30" s="202">
        <v>9421</v>
      </c>
      <c r="AF30" s="202">
        <v>117</v>
      </c>
      <c r="AG30" s="202">
        <v>1912</v>
      </c>
      <c r="AH30" s="202">
        <f t="shared" si="4"/>
        <v>3493</v>
      </c>
      <c r="AI30" s="202">
        <v>62</v>
      </c>
      <c r="AJ30" s="202">
        <f t="shared" si="5"/>
        <v>9030</v>
      </c>
      <c r="AK30" s="202">
        <v>220</v>
      </c>
      <c r="AL30" s="202">
        <f t="shared" si="6"/>
        <v>4237</v>
      </c>
      <c r="AM30" s="202">
        <v>66</v>
      </c>
      <c r="AN30" s="202">
        <v>190</v>
      </c>
      <c r="AO30" s="202">
        <v>0</v>
      </c>
      <c r="AP30" s="202">
        <f t="shared" si="8"/>
        <v>9191</v>
      </c>
      <c r="AQ30" s="202">
        <v>220</v>
      </c>
      <c r="AR30" s="202">
        <f t="shared" si="9"/>
        <v>4298</v>
      </c>
      <c r="AS30" s="202">
        <v>66</v>
      </c>
      <c r="AT30" s="202">
        <f t="shared" si="10"/>
        <v>3461</v>
      </c>
      <c r="AU30" s="202">
        <v>62</v>
      </c>
      <c r="AV30" s="202">
        <f t="shared" si="12"/>
        <v>87</v>
      </c>
      <c r="AW30" s="202">
        <v>21</v>
      </c>
      <c r="AX30" s="202">
        <v>66</v>
      </c>
      <c r="AY30" s="202">
        <v>0</v>
      </c>
      <c r="AZ30" s="202">
        <v>404</v>
      </c>
      <c r="BA30" s="202">
        <v>24</v>
      </c>
      <c r="BB30" s="170">
        <v>457</v>
      </c>
      <c r="BC30" s="202">
        <v>8292</v>
      </c>
    </row>
    <row r="31" spans="1:55" s="53" customFormat="1" x14ac:dyDescent="0.25">
      <c r="AL31" s="162"/>
      <c r="AR31" s="162"/>
    </row>
    <row r="32" spans="1:55" x14ac:dyDescent="0.25">
      <c r="AI32">
        <f>SUM(AI24:AI30)</f>
        <v>356</v>
      </c>
      <c r="AK32">
        <f t="shared" ref="AK32:AU32" si="13">SUM(AK24:AK30)</f>
        <v>1501</v>
      </c>
      <c r="AM32">
        <f t="shared" si="13"/>
        <v>370</v>
      </c>
      <c r="AO32">
        <f t="shared" si="13"/>
        <v>11</v>
      </c>
      <c r="AQ32">
        <f t="shared" si="13"/>
        <v>1505</v>
      </c>
      <c r="AS32">
        <f t="shared" si="13"/>
        <v>377</v>
      </c>
      <c r="AU32">
        <f t="shared" si="13"/>
        <v>356</v>
      </c>
    </row>
    <row r="33" spans="3:3" x14ac:dyDescent="0.25">
      <c r="C33">
        <f>SUM(C24:C30)</f>
        <v>2238</v>
      </c>
    </row>
  </sheetData>
  <mergeCells count="27">
    <mergeCell ref="A2:BC2"/>
    <mergeCell ref="A3:A6"/>
    <mergeCell ref="B3:H3"/>
    <mergeCell ref="I3:J4"/>
    <mergeCell ref="K3:L4"/>
    <mergeCell ref="M3:S4"/>
    <mergeCell ref="T3:AA4"/>
    <mergeCell ref="AB3:AG3"/>
    <mergeCell ref="AH3:AO3"/>
    <mergeCell ref="AP3:AU4"/>
    <mergeCell ref="AV3:AY4"/>
    <mergeCell ref="AZ3:BC4"/>
    <mergeCell ref="B4:D5"/>
    <mergeCell ref="E4:F5"/>
    <mergeCell ref="G4:H5"/>
    <mergeCell ref="AB4:AB5"/>
    <mergeCell ref="AC4:AF4"/>
    <mergeCell ref="AG4:AG5"/>
    <mergeCell ref="AH4:AI4"/>
    <mergeCell ref="AJ4:AO4"/>
    <mergeCell ref="AT5:AU5"/>
    <mergeCell ref="AH5:AI5"/>
    <mergeCell ref="AJ5:AK5"/>
    <mergeCell ref="AL5:AM5"/>
    <mergeCell ref="AN5:AO5"/>
    <mergeCell ref="AP5:AQ5"/>
    <mergeCell ref="AR5:AS5"/>
  </mergeCells>
  <pageMargins left="0.7" right="0.7" top="0.75" bottom="0.75" header="0.3" footer="0.3"/>
  <pageSetup paperSize="9" orientation="portrait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"/>
  <sheetViews>
    <sheetView zoomScale="80" zoomScaleNormal="80" workbookViewId="0">
      <selection activeCell="J33" sqref="J33"/>
    </sheetView>
  </sheetViews>
  <sheetFormatPr defaultRowHeight="15" x14ac:dyDescent="0.25"/>
  <cols>
    <col min="1" max="1" width="16.42578125" customWidth="1"/>
  </cols>
  <sheetData>
    <row r="1" spans="1:58" ht="18.75" x14ac:dyDescent="0.3">
      <c r="A1" s="54">
        <v>44179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3"/>
    </row>
    <row r="2" spans="1:58" x14ac:dyDescent="0.25">
      <c r="A2" s="742" t="s">
        <v>62</v>
      </c>
      <c r="B2" s="742"/>
      <c r="C2" s="742"/>
      <c r="D2" s="742"/>
      <c r="E2" s="742"/>
      <c r="F2" s="742"/>
      <c r="G2" s="742"/>
      <c r="H2" s="742"/>
      <c r="I2" s="742"/>
      <c r="J2" s="742"/>
      <c r="K2" s="742"/>
      <c r="L2" s="742"/>
      <c r="M2" s="742"/>
      <c r="N2" s="742"/>
      <c r="O2" s="742"/>
      <c r="P2" s="742"/>
      <c r="Q2" s="742"/>
      <c r="R2" s="742"/>
      <c r="S2" s="742"/>
      <c r="T2" s="742"/>
      <c r="U2" s="742"/>
      <c r="V2" s="742"/>
      <c r="W2" s="742"/>
      <c r="X2" s="742"/>
      <c r="Y2" s="742"/>
      <c r="Z2" s="742"/>
      <c r="AA2" s="742"/>
      <c r="AB2" s="742"/>
      <c r="AC2" s="742"/>
      <c r="AD2" s="742"/>
      <c r="AE2" s="742"/>
      <c r="AF2" s="742"/>
      <c r="AG2" s="742"/>
      <c r="AH2" s="742"/>
      <c r="AI2" s="742"/>
      <c r="AJ2" s="742"/>
      <c r="AK2" s="742"/>
      <c r="AL2" s="742"/>
      <c r="AM2" s="742"/>
      <c r="AN2" s="742"/>
      <c r="AO2" s="742"/>
      <c r="AP2" s="742"/>
      <c r="AQ2" s="742"/>
      <c r="AR2" s="742"/>
      <c r="AS2" s="742"/>
      <c r="AT2" s="742"/>
      <c r="AU2" s="742"/>
      <c r="AV2" s="742"/>
      <c r="AW2" s="742"/>
      <c r="AX2" s="742"/>
      <c r="AY2" s="742"/>
      <c r="AZ2" s="742"/>
      <c r="BA2" s="742"/>
      <c r="BB2" s="742"/>
      <c r="BC2" s="742"/>
      <c r="BD2" s="742"/>
      <c r="BE2" s="742"/>
      <c r="BF2" s="53"/>
    </row>
    <row r="3" spans="1:58" x14ac:dyDescent="0.25">
      <c r="A3" s="713" t="s">
        <v>1</v>
      </c>
      <c r="B3" s="713" t="s">
        <v>2</v>
      </c>
      <c r="C3" s="713"/>
      <c r="D3" s="713"/>
      <c r="E3" s="713"/>
      <c r="F3" s="713"/>
      <c r="G3" s="713" t="s">
        <v>3</v>
      </c>
      <c r="H3" s="713"/>
      <c r="I3" s="713" t="s">
        <v>4</v>
      </c>
      <c r="J3" s="713"/>
      <c r="K3" s="713" t="s">
        <v>5</v>
      </c>
      <c r="L3" s="713"/>
      <c r="M3" s="713"/>
      <c r="N3" s="713"/>
      <c r="O3" s="713"/>
      <c r="P3" s="713"/>
      <c r="Q3" s="713"/>
      <c r="R3" s="713" t="s">
        <v>6</v>
      </c>
      <c r="S3" s="713"/>
      <c r="T3" s="713"/>
      <c r="U3" s="713"/>
      <c r="V3" s="713"/>
      <c r="W3" s="713"/>
      <c r="X3" s="713"/>
      <c r="Y3" s="713"/>
      <c r="Z3" s="713" t="s">
        <v>7</v>
      </c>
      <c r="AA3" s="713"/>
      <c r="AB3" s="713"/>
      <c r="AC3" s="713"/>
      <c r="AD3" s="713"/>
      <c r="AE3" s="713"/>
      <c r="AF3" s="713" t="s">
        <v>63</v>
      </c>
      <c r="AG3" s="713"/>
      <c r="AH3" s="713" t="s">
        <v>64</v>
      </c>
      <c r="AI3" s="713"/>
      <c r="AJ3" s="713"/>
      <c r="AK3" s="713"/>
      <c r="AL3" s="713" t="s">
        <v>65</v>
      </c>
      <c r="AM3" s="713"/>
      <c r="AN3" s="713"/>
      <c r="AO3" s="713"/>
      <c r="AP3" s="713" t="s">
        <v>66</v>
      </c>
      <c r="AQ3" s="713"/>
      <c r="AR3" s="713" t="s">
        <v>67</v>
      </c>
      <c r="AS3" s="713" t="s">
        <v>68</v>
      </c>
      <c r="AT3" s="713"/>
      <c r="AU3" s="713"/>
      <c r="AV3" s="713"/>
      <c r="AW3" s="736" t="s">
        <v>69</v>
      </c>
      <c r="AX3" s="736"/>
      <c r="AY3" s="736"/>
      <c r="AZ3" s="736"/>
      <c r="BA3" s="736"/>
      <c r="BB3" s="736"/>
      <c r="BC3" s="713" t="s">
        <v>70</v>
      </c>
      <c r="BD3" s="713"/>
      <c r="BE3" s="53"/>
      <c r="BF3" s="53"/>
    </row>
    <row r="4" spans="1:58" x14ac:dyDescent="0.25">
      <c r="A4" s="713"/>
      <c r="B4" s="713" t="s">
        <v>71</v>
      </c>
      <c r="C4" s="713"/>
      <c r="D4" s="713"/>
      <c r="E4" s="713" t="s">
        <v>13</v>
      </c>
      <c r="F4" s="713"/>
      <c r="G4" s="713"/>
      <c r="H4" s="713"/>
      <c r="I4" s="713"/>
      <c r="J4" s="713"/>
      <c r="K4" s="713"/>
      <c r="L4" s="713"/>
      <c r="M4" s="713"/>
      <c r="N4" s="713"/>
      <c r="O4" s="713"/>
      <c r="P4" s="713"/>
      <c r="Q4" s="713"/>
      <c r="R4" s="713"/>
      <c r="S4" s="713"/>
      <c r="T4" s="713"/>
      <c r="U4" s="713"/>
      <c r="V4" s="713"/>
      <c r="W4" s="713"/>
      <c r="X4" s="713"/>
      <c r="Y4" s="713"/>
      <c r="Z4" s="713" t="s">
        <v>15</v>
      </c>
      <c r="AA4" s="713" t="s">
        <v>16</v>
      </c>
      <c r="AB4" s="713"/>
      <c r="AC4" s="713"/>
      <c r="AD4" s="713"/>
      <c r="AE4" s="713" t="s">
        <v>17</v>
      </c>
      <c r="AF4" s="713"/>
      <c r="AG4" s="713"/>
      <c r="AH4" s="713" t="s">
        <v>72</v>
      </c>
      <c r="AI4" s="713" t="s">
        <v>73</v>
      </c>
      <c r="AJ4" s="713" t="s">
        <v>74</v>
      </c>
      <c r="AK4" s="713" t="s">
        <v>75</v>
      </c>
      <c r="AL4" s="713" t="s">
        <v>50</v>
      </c>
      <c r="AM4" s="713" t="s">
        <v>47</v>
      </c>
      <c r="AN4" s="713" t="s">
        <v>48</v>
      </c>
      <c r="AO4" s="713" t="s">
        <v>30</v>
      </c>
      <c r="AP4" s="713"/>
      <c r="AQ4" s="713"/>
      <c r="AR4" s="713"/>
      <c r="AS4" s="713" t="s">
        <v>50</v>
      </c>
      <c r="AT4" s="713" t="s">
        <v>47</v>
      </c>
      <c r="AU4" s="713" t="s">
        <v>48</v>
      </c>
      <c r="AV4" s="713" t="s">
        <v>30</v>
      </c>
      <c r="AW4" s="736"/>
      <c r="AX4" s="736"/>
      <c r="AY4" s="736"/>
      <c r="AZ4" s="736"/>
      <c r="BA4" s="736"/>
      <c r="BB4" s="736"/>
      <c r="BC4" s="713"/>
      <c r="BD4" s="713"/>
      <c r="BE4" s="53"/>
      <c r="BF4" s="53"/>
    </row>
    <row r="5" spans="1:58" ht="63.75" x14ac:dyDescent="0.25">
      <c r="A5" s="713"/>
      <c r="B5" s="713"/>
      <c r="C5" s="713"/>
      <c r="D5" s="713"/>
      <c r="E5" s="713"/>
      <c r="F5" s="713"/>
      <c r="G5" s="190" t="s">
        <v>20</v>
      </c>
      <c r="H5" s="190" t="s">
        <v>21</v>
      </c>
      <c r="I5" s="190" t="s">
        <v>22</v>
      </c>
      <c r="J5" s="190" t="s">
        <v>23</v>
      </c>
      <c r="K5" s="190" t="s">
        <v>24</v>
      </c>
      <c r="L5" s="190" t="s">
        <v>25</v>
      </c>
      <c r="M5" s="190" t="s">
        <v>26</v>
      </c>
      <c r="N5" s="190" t="s">
        <v>27</v>
      </c>
      <c r="O5" s="190" t="s">
        <v>28</v>
      </c>
      <c r="P5" s="190" t="s">
        <v>29</v>
      </c>
      <c r="Q5" s="190" t="s">
        <v>30</v>
      </c>
      <c r="R5" s="199" t="s">
        <v>31</v>
      </c>
      <c r="S5" s="199" t="s">
        <v>32</v>
      </c>
      <c r="T5" s="199" t="s">
        <v>33</v>
      </c>
      <c r="U5" s="199" t="s">
        <v>34</v>
      </c>
      <c r="V5" s="199" t="s">
        <v>35</v>
      </c>
      <c r="W5" s="199" t="s">
        <v>36</v>
      </c>
      <c r="X5" s="199" t="s">
        <v>37</v>
      </c>
      <c r="Y5" s="199" t="s">
        <v>38</v>
      </c>
      <c r="Z5" s="713"/>
      <c r="AA5" s="190" t="s">
        <v>39</v>
      </c>
      <c r="AB5" s="190" t="s">
        <v>40</v>
      </c>
      <c r="AC5" s="190" t="s">
        <v>41</v>
      </c>
      <c r="AD5" s="190" t="s">
        <v>30</v>
      </c>
      <c r="AE5" s="713"/>
      <c r="AF5" s="190" t="s">
        <v>76</v>
      </c>
      <c r="AG5" s="190" t="s">
        <v>77</v>
      </c>
      <c r="AH5" s="713"/>
      <c r="AI5" s="713"/>
      <c r="AJ5" s="713"/>
      <c r="AK5" s="713"/>
      <c r="AL5" s="713"/>
      <c r="AM5" s="713"/>
      <c r="AN5" s="713"/>
      <c r="AO5" s="713"/>
      <c r="AP5" s="190" t="s">
        <v>76</v>
      </c>
      <c r="AQ5" s="190" t="s">
        <v>77</v>
      </c>
      <c r="AR5" s="713"/>
      <c r="AS5" s="713"/>
      <c r="AT5" s="713"/>
      <c r="AU5" s="713"/>
      <c r="AV5" s="713"/>
      <c r="AW5" s="736" t="s">
        <v>43</v>
      </c>
      <c r="AX5" s="736"/>
      <c r="AY5" s="736" t="s">
        <v>44</v>
      </c>
      <c r="AZ5" s="736"/>
      <c r="BA5" s="736" t="s">
        <v>45</v>
      </c>
      <c r="BB5" s="736"/>
      <c r="BC5" s="190" t="s">
        <v>78</v>
      </c>
      <c r="BD5" s="190" t="s">
        <v>79</v>
      </c>
      <c r="BE5" s="53"/>
      <c r="BF5" s="53"/>
    </row>
    <row r="6" spans="1:58" ht="38.25" x14ac:dyDescent="0.25">
      <c r="A6" s="713"/>
      <c r="B6" s="190" t="s">
        <v>55</v>
      </c>
      <c r="C6" s="190" t="s">
        <v>56</v>
      </c>
      <c r="D6" s="190" t="s">
        <v>57</v>
      </c>
      <c r="E6" s="190" t="s">
        <v>58</v>
      </c>
      <c r="F6" s="190" t="s">
        <v>59</v>
      </c>
      <c r="G6" s="190" t="s">
        <v>55</v>
      </c>
      <c r="H6" s="190" t="s">
        <v>55</v>
      </c>
      <c r="I6" s="190" t="s">
        <v>55</v>
      </c>
      <c r="J6" s="190" t="s">
        <v>55</v>
      </c>
      <c r="K6" s="190" t="s">
        <v>55</v>
      </c>
      <c r="L6" s="190" t="s">
        <v>55</v>
      </c>
      <c r="M6" s="190" t="s">
        <v>55</v>
      </c>
      <c r="N6" s="190" t="s">
        <v>55</v>
      </c>
      <c r="O6" s="190" t="s">
        <v>55</v>
      </c>
      <c r="P6" s="190" t="s">
        <v>55</v>
      </c>
      <c r="Q6" s="190" t="s">
        <v>55</v>
      </c>
      <c r="R6" s="199" t="s">
        <v>55</v>
      </c>
      <c r="S6" s="199" t="s">
        <v>55</v>
      </c>
      <c r="T6" s="199" t="s">
        <v>55</v>
      </c>
      <c r="U6" s="199" t="s">
        <v>55</v>
      </c>
      <c r="V6" s="199" t="s">
        <v>55</v>
      </c>
      <c r="W6" s="199" t="s">
        <v>55</v>
      </c>
      <c r="X6" s="199" t="s">
        <v>55</v>
      </c>
      <c r="Y6" s="199" t="s">
        <v>55</v>
      </c>
      <c r="Z6" s="190" t="s">
        <v>55</v>
      </c>
      <c r="AA6" s="190" t="s">
        <v>55</v>
      </c>
      <c r="AB6" s="190" t="s">
        <v>55</v>
      </c>
      <c r="AC6" s="190" t="s">
        <v>55</v>
      </c>
      <c r="AD6" s="190" t="s">
        <v>55</v>
      </c>
      <c r="AE6" s="190" t="s">
        <v>55</v>
      </c>
      <c r="AF6" s="190" t="s">
        <v>55</v>
      </c>
      <c r="AG6" s="190" t="s">
        <v>55</v>
      </c>
      <c r="AH6" s="190" t="s">
        <v>55</v>
      </c>
      <c r="AI6" s="190" t="s">
        <v>55</v>
      </c>
      <c r="AJ6" s="190" t="s">
        <v>55</v>
      </c>
      <c r="AK6" s="190" t="s">
        <v>55</v>
      </c>
      <c r="AL6" s="190" t="s">
        <v>55</v>
      </c>
      <c r="AM6" s="190" t="s">
        <v>55</v>
      </c>
      <c r="AN6" s="190" t="s">
        <v>55</v>
      </c>
      <c r="AO6" s="190" t="s">
        <v>55</v>
      </c>
      <c r="AP6" s="190" t="s">
        <v>55</v>
      </c>
      <c r="AQ6" s="190" t="s">
        <v>55</v>
      </c>
      <c r="AR6" s="190" t="s">
        <v>55</v>
      </c>
      <c r="AS6" s="190" t="s">
        <v>55</v>
      </c>
      <c r="AT6" s="190" t="s">
        <v>55</v>
      </c>
      <c r="AU6" s="190" t="s">
        <v>55</v>
      </c>
      <c r="AV6" s="190" t="s">
        <v>55</v>
      </c>
      <c r="AW6" s="191" t="s">
        <v>55</v>
      </c>
      <c r="AX6" s="191" t="s">
        <v>56</v>
      </c>
      <c r="AY6" s="191" t="s">
        <v>55</v>
      </c>
      <c r="AZ6" s="191" t="s">
        <v>56</v>
      </c>
      <c r="BA6" s="191" t="s">
        <v>55</v>
      </c>
      <c r="BB6" s="191" t="s">
        <v>56</v>
      </c>
      <c r="BC6" s="190" t="s">
        <v>55</v>
      </c>
      <c r="BD6" s="190" t="s">
        <v>55</v>
      </c>
      <c r="BE6" s="53"/>
      <c r="BF6" s="53"/>
    </row>
    <row r="7" spans="1:58" x14ac:dyDescent="0.25">
      <c r="A7" s="140">
        <v>1</v>
      </c>
      <c r="B7" s="140">
        <v>2</v>
      </c>
      <c r="C7" s="140">
        <v>3</v>
      </c>
      <c r="D7" s="140">
        <v>4</v>
      </c>
      <c r="E7" s="140">
        <v>5</v>
      </c>
      <c r="F7" s="140">
        <v>6</v>
      </c>
      <c r="G7" s="140">
        <v>7</v>
      </c>
      <c r="H7" s="140">
        <v>8</v>
      </c>
      <c r="I7" s="140">
        <v>9</v>
      </c>
      <c r="J7" s="140">
        <v>10</v>
      </c>
      <c r="K7" s="140">
        <v>11</v>
      </c>
      <c r="L7" s="140">
        <v>12</v>
      </c>
      <c r="M7" s="140">
        <v>13</v>
      </c>
      <c r="N7" s="140">
        <v>14</v>
      </c>
      <c r="O7" s="140">
        <v>15</v>
      </c>
      <c r="P7" s="140">
        <v>16</v>
      </c>
      <c r="Q7" s="140">
        <v>17</v>
      </c>
      <c r="R7" s="200">
        <v>18</v>
      </c>
      <c r="S7" s="200">
        <v>19</v>
      </c>
      <c r="T7" s="200">
        <v>20</v>
      </c>
      <c r="U7" s="200">
        <v>21</v>
      </c>
      <c r="V7" s="200">
        <v>22</v>
      </c>
      <c r="W7" s="200">
        <v>23</v>
      </c>
      <c r="X7" s="200">
        <v>24</v>
      </c>
      <c r="Y7" s="200">
        <v>25</v>
      </c>
      <c r="Z7" s="140">
        <v>26</v>
      </c>
      <c r="AA7" s="140">
        <v>27</v>
      </c>
      <c r="AB7" s="140">
        <v>28</v>
      </c>
      <c r="AC7" s="140">
        <v>29</v>
      </c>
      <c r="AD7" s="140">
        <v>30</v>
      </c>
      <c r="AE7" s="140">
        <v>31</v>
      </c>
      <c r="AF7" s="140">
        <v>32</v>
      </c>
      <c r="AG7" s="140">
        <v>33</v>
      </c>
      <c r="AH7" s="140">
        <v>34</v>
      </c>
      <c r="AI7" s="140">
        <v>35</v>
      </c>
      <c r="AJ7" s="140">
        <v>36</v>
      </c>
      <c r="AK7" s="140">
        <v>37</v>
      </c>
      <c r="AL7" s="140">
        <v>38</v>
      </c>
      <c r="AM7" s="140">
        <v>39</v>
      </c>
      <c r="AN7" s="140">
        <v>40</v>
      </c>
      <c r="AO7" s="140">
        <v>41</v>
      </c>
      <c r="AP7" s="140">
        <v>42</v>
      </c>
      <c r="AQ7" s="140">
        <v>43</v>
      </c>
      <c r="AR7" s="140">
        <v>44</v>
      </c>
      <c r="AS7" s="140">
        <v>45</v>
      </c>
      <c r="AT7" s="140">
        <v>46</v>
      </c>
      <c r="AU7" s="140">
        <v>47</v>
      </c>
      <c r="AV7" s="140">
        <v>48</v>
      </c>
      <c r="AW7" s="159">
        <v>49</v>
      </c>
      <c r="AX7" s="159">
        <v>50</v>
      </c>
      <c r="AY7" s="159">
        <v>51</v>
      </c>
      <c r="AZ7" s="159">
        <v>52</v>
      </c>
      <c r="BA7" s="159">
        <v>53</v>
      </c>
      <c r="BB7" s="159">
        <v>54</v>
      </c>
      <c r="BC7" s="140">
        <v>55</v>
      </c>
      <c r="BD7" s="140">
        <v>56</v>
      </c>
      <c r="BE7" s="53"/>
      <c r="BF7" s="53"/>
    </row>
    <row r="8" spans="1:58" ht="15.75" x14ac:dyDescent="0.25">
      <c r="A8" s="31">
        <v>44157</v>
      </c>
      <c r="B8" s="45">
        <v>2512</v>
      </c>
      <c r="C8" s="45">
        <v>65</v>
      </c>
      <c r="D8" s="46">
        <v>401.20425161511861</v>
      </c>
      <c r="E8" s="142">
        <v>2.656313853698407</v>
      </c>
      <c r="F8" s="45">
        <v>0</v>
      </c>
      <c r="G8" s="45">
        <v>2512</v>
      </c>
      <c r="H8" s="45">
        <v>0</v>
      </c>
      <c r="I8" s="45">
        <v>1057</v>
      </c>
      <c r="J8" s="45">
        <v>1455</v>
      </c>
      <c r="K8" s="45">
        <v>23</v>
      </c>
      <c r="L8" s="45">
        <v>704</v>
      </c>
      <c r="M8" s="45">
        <v>149</v>
      </c>
      <c r="N8" s="45">
        <v>1286</v>
      </c>
      <c r="O8" s="45">
        <v>168</v>
      </c>
      <c r="P8" s="45">
        <v>31</v>
      </c>
      <c r="Q8" s="45">
        <v>151</v>
      </c>
      <c r="R8" s="185">
        <v>0</v>
      </c>
      <c r="S8" s="185">
        <v>4</v>
      </c>
      <c r="T8" s="185">
        <v>7</v>
      </c>
      <c r="U8" s="185">
        <v>9</v>
      </c>
      <c r="V8" s="185">
        <v>100</v>
      </c>
      <c r="W8" s="185">
        <v>587</v>
      </c>
      <c r="X8" s="185">
        <v>799</v>
      </c>
      <c r="Y8" s="185">
        <v>1006</v>
      </c>
      <c r="Z8" s="45">
        <v>9</v>
      </c>
      <c r="AA8" s="45">
        <v>225</v>
      </c>
      <c r="AB8" s="45">
        <v>375</v>
      </c>
      <c r="AC8" s="45">
        <v>1332</v>
      </c>
      <c r="AD8" s="45">
        <v>17</v>
      </c>
      <c r="AE8" s="45">
        <v>554</v>
      </c>
      <c r="AF8" s="45">
        <v>1913</v>
      </c>
      <c r="AG8" s="45">
        <v>599</v>
      </c>
      <c r="AH8" s="45">
        <v>305</v>
      </c>
      <c r="AI8" s="45">
        <v>2052</v>
      </c>
      <c r="AJ8" s="45">
        <v>44</v>
      </c>
      <c r="AK8" s="45">
        <v>111</v>
      </c>
      <c r="AL8" s="45">
        <v>189</v>
      </c>
      <c r="AM8" s="45">
        <v>2301</v>
      </c>
      <c r="AN8" s="45">
        <v>17</v>
      </c>
      <c r="AO8" s="45">
        <v>5</v>
      </c>
      <c r="AP8" s="45">
        <v>2134</v>
      </c>
      <c r="AQ8" s="45">
        <v>376</v>
      </c>
      <c r="AR8" s="45">
        <v>2</v>
      </c>
      <c r="AS8" s="45">
        <v>181</v>
      </c>
      <c r="AT8" s="45">
        <v>2324</v>
      </c>
      <c r="AU8" s="45">
        <v>4</v>
      </c>
      <c r="AV8" s="45">
        <v>3</v>
      </c>
      <c r="AW8" s="45">
        <v>12</v>
      </c>
      <c r="AX8" s="45">
        <v>0</v>
      </c>
      <c r="AY8" s="186">
        <v>2392</v>
      </c>
      <c r="AZ8" s="45">
        <v>65</v>
      </c>
      <c r="BA8" s="45">
        <v>108</v>
      </c>
      <c r="BB8" s="45">
        <v>0</v>
      </c>
      <c r="BC8" s="45">
        <v>1967</v>
      </c>
      <c r="BD8" s="45">
        <v>71</v>
      </c>
      <c r="BE8" s="53"/>
      <c r="BF8" s="53"/>
    </row>
    <row r="9" spans="1:58" ht="15.75" x14ac:dyDescent="0.25">
      <c r="A9" s="31">
        <v>44158</v>
      </c>
      <c r="B9" s="45">
        <f t="shared" ref="B9:B30" si="0">B8+C9</f>
        <v>2592</v>
      </c>
      <c r="C9" s="45">
        <v>80</v>
      </c>
      <c r="D9" s="46">
        <f t="shared" ref="D9:D30" si="1">B9*100000/626115</f>
        <v>413.98145708056825</v>
      </c>
      <c r="E9" s="142">
        <f t="shared" ref="E9:E30" si="2">(B9*100/B8)-100</f>
        <v>3.1847133757961785</v>
      </c>
      <c r="F9" s="45">
        <v>0</v>
      </c>
      <c r="G9" s="45">
        <v>2592</v>
      </c>
      <c r="H9" s="45">
        <v>0</v>
      </c>
      <c r="I9" s="45">
        <v>1090</v>
      </c>
      <c r="J9" s="45">
        <f t="shared" ref="J9:J30" si="3">B9-I9</f>
        <v>1502</v>
      </c>
      <c r="K9" s="45">
        <v>23</v>
      </c>
      <c r="L9" s="45">
        <v>726</v>
      </c>
      <c r="M9" s="45">
        <v>171</v>
      </c>
      <c r="N9" s="45">
        <v>1316</v>
      </c>
      <c r="O9" s="45">
        <v>174</v>
      </c>
      <c r="P9" s="45">
        <v>31</v>
      </c>
      <c r="Q9" s="45">
        <v>151</v>
      </c>
      <c r="R9" s="185">
        <v>0</v>
      </c>
      <c r="S9" s="185">
        <v>4</v>
      </c>
      <c r="T9" s="185">
        <v>7</v>
      </c>
      <c r="U9" s="185">
        <v>9</v>
      </c>
      <c r="V9" s="185">
        <v>103</v>
      </c>
      <c r="W9" s="185">
        <v>601</v>
      </c>
      <c r="X9" s="185">
        <v>832</v>
      </c>
      <c r="Y9" s="185">
        <v>1036</v>
      </c>
      <c r="Z9" s="45">
        <v>9</v>
      </c>
      <c r="AA9" s="45">
        <v>231</v>
      </c>
      <c r="AB9" s="45">
        <v>391</v>
      </c>
      <c r="AC9" s="45">
        <v>1376</v>
      </c>
      <c r="AD9" s="45">
        <v>17</v>
      </c>
      <c r="AE9" s="45">
        <v>568</v>
      </c>
      <c r="AF9" s="45">
        <v>1981</v>
      </c>
      <c r="AG9" s="45">
        <v>611</v>
      </c>
      <c r="AH9" s="45">
        <v>321</v>
      </c>
      <c r="AI9" s="45">
        <v>2116</v>
      </c>
      <c r="AJ9" s="45">
        <v>44</v>
      </c>
      <c r="AK9" s="45">
        <v>111</v>
      </c>
      <c r="AL9" s="45">
        <v>199</v>
      </c>
      <c r="AM9" s="45">
        <v>2371</v>
      </c>
      <c r="AN9" s="45">
        <v>17</v>
      </c>
      <c r="AO9" s="45">
        <v>5</v>
      </c>
      <c r="AP9" s="45">
        <v>2209</v>
      </c>
      <c r="AQ9" s="45">
        <v>381</v>
      </c>
      <c r="AR9" s="45">
        <v>2</v>
      </c>
      <c r="AS9" s="45">
        <v>202</v>
      </c>
      <c r="AT9" s="45">
        <v>2383</v>
      </c>
      <c r="AU9" s="45">
        <v>4</v>
      </c>
      <c r="AV9" s="45">
        <v>3</v>
      </c>
      <c r="AW9" s="45">
        <v>12</v>
      </c>
      <c r="AX9" s="45">
        <v>0</v>
      </c>
      <c r="AY9" s="186">
        <v>2472</v>
      </c>
      <c r="AZ9" s="45">
        <v>80</v>
      </c>
      <c r="BA9" s="45">
        <v>108</v>
      </c>
      <c r="BB9" s="45">
        <v>0</v>
      </c>
      <c r="BC9" s="45">
        <v>1967</v>
      </c>
      <c r="BD9" s="45">
        <v>72</v>
      </c>
      <c r="BE9" s="53"/>
      <c r="BF9" s="53"/>
    </row>
    <row r="10" spans="1:58" ht="15.75" x14ac:dyDescent="0.25">
      <c r="A10" s="31">
        <v>44159</v>
      </c>
      <c r="B10" s="45">
        <f t="shared" si="0"/>
        <v>2655</v>
      </c>
      <c r="C10" s="45">
        <v>63</v>
      </c>
      <c r="D10" s="46">
        <f t="shared" si="1"/>
        <v>424.04350638460988</v>
      </c>
      <c r="E10" s="142">
        <f t="shared" si="2"/>
        <v>2.4305555555555571</v>
      </c>
      <c r="F10" s="45">
        <v>0</v>
      </c>
      <c r="G10" s="45">
        <v>2592</v>
      </c>
      <c r="H10" s="45">
        <v>0</v>
      </c>
      <c r="I10" s="45">
        <v>1117</v>
      </c>
      <c r="J10" s="45">
        <f t="shared" si="3"/>
        <v>1538</v>
      </c>
      <c r="K10" s="45">
        <v>24</v>
      </c>
      <c r="L10" s="45">
        <v>732</v>
      </c>
      <c r="M10" s="45">
        <v>206</v>
      </c>
      <c r="N10" s="45">
        <v>1331</v>
      </c>
      <c r="O10" s="45">
        <v>177</v>
      </c>
      <c r="P10" s="45">
        <v>34</v>
      </c>
      <c r="Q10" s="45">
        <v>151</v>
      </c>
      <c r="R10" s="185">
        <v>0</v>
      </c>
      <c r="S10" s="185">
        <v>4</v>
      </c>
      <c r="T10" s="185">
        <v>8</v>
      </c>
      <c r="U10" s="185">
        <v>9</v>
      </c>
      <c r="V10" s="185">
        <v>105</v>
      </c>
      <c r="W10" s="185">
        <v>617</v>
      </c>
      <c r="X10" s="185">
        <v>864</v>
      </c>
      <c r="Y10" s="185">
        <v>1048</v>
      </c>
      <c r="Z10" s="45">
        <v>9</v>
      </c>
      <c r="AA10" s="45">
        <v>234</v>
      </c>
      <c r="AB10" s="45">
        <v>412</v>
      </c>
      <c r="AC10" s="45">
        <v>1413</v>
      </c>
      <c r="AD10" s="45">
        <v>17</v>
      </c>
      <c r="AE10" s="45">
        <v>570</v>
      </c>
      <c r="AF10" s="45">
        <v>2040</v>
      </c>
      <c r="AG10" s="45">
        <v>615</v>
      </c>
      <c r="AH10" s="45">
        <v>347</v>
      </c>
      <c r="AI10" s="45">
        <v>2153</v>
      </c>
      <c r="AJ10" s="45">
        <v>44</v>
      </c>
      <c r="AK10" s="45">
        <v>111</v>
      </c>
      <c r="AL10" s="45">
        <v>202</v>
      </c>
      <c r="AM10" s="45">
        <v>2431</v>
      </c>
      <c r="AN10" s="45">
        <v>17</v>
      </c>
      <c r="AO10" s="45">
        <v>5</v>
      </c>
      <c r="AP10" s="45">
        <v>2262</v>
      </c>
      <c r="AQ10" s="45">
        <v>391</v>
      </c>
      <c r="AR10" s="45">
        <v>2</v>
      </c>
      <c r="AS10" s="45">
        <v>202</v>
      </c>
      <c r="AT10" s="45">
        <v>2446</v>
      </c>
      <c r="AU10" s="45">
        <v>4</v>
      </c>
      <c r="AV10" s="45">
        <v>3</v>
      </c>
      <c r="AW10" s="45">
        <v>12</v>
      </c>
      <c r="AX10" s="45">
        <v>0</v>
      </c>
      <c r="AY10" s="186">
        <v>2535</v>
      </c>
      <c r="AZ10" s="45">
        <v>63</v>
      </c>
      <c r="BA10" s="45">
        <v>108</v>
      </c>
      <c r="BB10" s="45">
        <v>0</v>
      </c>
      <c r="BC10" s="45">
        <v>2231</v>
      </c>
      <c r="BD10" s="45">
        <v>72</v>
      </c>
      <c r="BE10" s="53"/>
      <c r="BF10" s="53"/>
    </row>
    <row r="11" spans="1:58" ht="15.75" x14ac:dyDescent="0.25">
      <c r="A11" s="31">
        <v>44160</v>
      </c>
      <c r="B11" s="45">
        <f t="shared" si="0"/>
        <v>2759</v>
      </c>
      <c r="C11" s="45">
        <v>104</v>
      </c>
      <c r="D11" s="46">
        <f t="shared" si="1"/>
        <v>440.65387348969438</v>
      </c>
      <c r="E11" s="142">
        <f t="shared" si="2"/>
        <v>3.9171374764595157</v>
      </c>
      <c r="F11" s="45">
        <v>0</v>
      </c>
      <c r="G11" s="45">
        <v>2759</v>
      </c>
      <c r="H11" s="45">
        <v>0</v>
      </c>
      <c r="I11" s="45">
        <v>1164</v>
      </c>
      <c r="J11" s="45">
        <f t="shared" si="3"/>
        <v>1595</v>
      </c>
      <c r="K11" s="45">
        <v>42</v>
      </c>
      <c r="L11" s="45">
        <v>739</v>
      </c>
      <c r="M11" s="45">
        <v>256</v>
      </c>
      <c r="N11" s="45">
        <v>1349</v>
      </c>
      <c r="O11" s="45">
        <v>181</v>
      </c>
      <c r="P11" s="45">
        <v>38</v>
      </c>
      <c r="Q11" s="45">
        <v>154</v>
      </c>
      <c r="R11" s="185">
        <v>0</v>
      </c>
      <c r="S11" s="185">
        <v>6</v>
      </c>
      <c r="T11" s="185">
        <v>19</v>
      </c>
      <c r="U11" s="185">
        <v>12</v>
      </c>
      <c r="V11" s="185">
        <v>113</v>
      </c>
      <c r="W11" s="185">
        <v>642</v>
      </c>
      <c r="X11" s="185">
        <v>909</v>
      </c>
      <c r="Y11" s="185">
        <v>1058</v>
      </c>
      <c r="Z11" s="45">
        <v>9</v>
      </c>
      <c r="AA11" s="45">
        <v>238</v>
      </c>
      <c r="AB11" s="45">
        <v>433</v>
      </c>
      <c r="AC11" s="45">
        <v>1487</v>
      </c>
      <c r="AD11" s="45">
        <v>17</v>
      </c>
      <c r="AE11" s="45">
        <v>575</v>
      </c>
      <c r="AF11" s="45">
        <v>2144</v>
      </c>
      <c r="AG11" s="45">
        <v>615</v>
      </c>
      <c r="AH11" s="45">
        <v>390</v>
      </c>
      <c r="AI11" s="45">
        <v>2214</v>
      </c>
      <c r="AJ11" s="45">
        <v>44</v>
      </c>
      <c r="AK11" s="45">
        <v>111</v>
      </c>
      <c r="AL11" s="45">
        <v>231</v>
      </c>
      <c r="AM11" s="45">
        <v>2506</v>
      </c>
      <c r="AN11" s="45">
        <v>17</v>
      </c>
      <c r="AO11" s="45">
        <v>5</v>
      </c>
      <c r="AP11" s="45">
        <v>2352</v>
      </c>
      <c r="AQ11" s="45">
        <v>405</v>
      </c>
      <c r="AR11" s="45">
        <v>2</v>
      </c>
      <c r="AS11" s="45">
        <v>202</v>
      </c>
      <c r="AT11" s="45">
        <v>2550</v>
      </c>
      <c r="AU11" s="45">
        <v>4</v>
      </c>
      <c r="AV11" s="45">
        <v>3</v>
      </c>
      <c r="AW11" s="45">
        <v>12</v>
      </c>
      <c r="AX11" s="45">
        <v>0</v>
      </c>
      <c r="AY11" s="186">
        <v>2639</v>
      </c>
      <c r="AZ11" s="45">
        <v>104</v>
      </c>
      <c r="BA11" s="45">
        <v>108</v>
      </c>
      <c r="BB11" s="45">
        <v>0</v>
      </c>
      <c r="BC11" s="45">
        <v>2289</v>
      </c>
      <c r="BD11" s="45">
        <v>72</v>
      </c>
      <c r="BE11" s="53"/>
      <c r="BF11" s="53"/>
    </row>
    <row r="12" spans="1:58" ht="15.75" x14ac:dyDescent="0.25">
      <c r="A12" s="31">
        <v>44161</v>
      </c>
      <c r="B12" s="45">
        <f t="shared" si="0"/>
        <v>2815</v>
      </c>
      <c r="C12" s="45">
        <v>56</v>
      </c>
      <c r="D12" s="46">
        <f t="shared" si="1"/>
        <v>449.59791731550911</v>
      </c>
      <c r="E12" s="142">
        <f t="shared" si="2"/>
        <v>2.0297209133744047</v>
      </c>
      <c r="F12" s="45">
        <v>0</v>
      </c>
      <c r="G12" s="45">
        <v>2815</v>
      </c>
      <c r="H12" s="45">
        <v>0</v>
      </c>
      <c r="I12" s="45">
        <v>1188</v>
      </c>
      <c r="J12" s="45">
        <f t="shared" si="3"/>
        <v>1627</v>
      </c>
      <c r="K12" s="45">
        <v>47</v>
      </c>
      <c r="L12" s="45">
        <v>742</v>
      </c>
      <c r="M12" s="45">
        <v>279</v>
      </c>
      <c r="N12" s="45">
        <v>1369</v>
      </c>
      <c r="O12" s="45">
        <v>186</v>
      </c>
      <c r="P12" s="45">
        <v>38</v>
      </c>
      <c r="Q12" s="45">
        <v>154</v>
      </c>
      <c r="R12" s="185">
        <v>0</v>
      </c>
      <c r="S12" s="185">
        <v>6</v>
      </c>
      <c r="T12" s="185">
        <v>19</v>
      </c>
      <c r="U12" s="185">
        <v>16</v>
      </c>
      <c r="V12" s="185">
        <v>114</v>
      </c>
      <c r="W12" s="185">
        <v>659</v>
      </c>
      <c r="X12" s="185">
        <v>935</v>
      </c>
      <c r="Y12" s="185">
        <v>1066</v>
      </c>
      <c r="Z12" s="45">
        <v>9</v>
      </c>
      <c r="AA12" s="45">
        <v>245</v>
      </c>
      <c r="AB12" s="45">
        <v>461</v>
      </c>
      <c r="AC12" s="45">
        <v>1502</v>
      </c>
      <c r="AD12" s="45">
        <v>17</v>
      </c>
      <c r="AE12" s="45">
        <v>581</v>
      </c>
      <c r="AF12" s="45">
        <v>2189</v>
      </c>
      <c r="AG12" s="45">
        <v>626</v>
      </c>
      <c r="AH12" s="45">
        <v>405</v>
      </c>
      <c r="AI12" s="45">
        <v>2255</v>
      </c>
      <c r="AJ12" s="45">
        <v>44</v>
      </c>
      <c r="AK12" s="45">
        <v>111</v>
      </c>
      <c r="AL12" s="45">
        <v>245</v>
      </c>
      <c r="AM12" s="45">
        <v>2548</v>
      </c>
      <c r="AN12" s="45">
        <v>17</v>
      </c>
      <c r="AO12" s="45">
        <v>5</v>
      </c>
      <c r="AP12" s="45">
        <v>2391</v>
      </c>
      <c r="AQ12" s="45">
        <v>422</v>
      </c>
      <c r="AR12" s="45">
        <v>2</v>
      </c>
      <c r="AS12" s="45">
        <v>212</v>
      </c>
      <c r="AT12" s="45">
        <v>2596</v>
      </c>
      <c r="AU12" s="45">
        <v>4</v>
      </c>
      <c r="AV12" s="45">
        <v>3</v>
      </c>
      <c r="AW12" s="45">
        <v>12</v>
      </c>
      <c r="AX12" s="45">
        <v>0</v>
      </c>
      <c r="AY12" s="186">
        <v>2695</v>
      </c>
      <c r="AZ12" s="45">
        <v>56</v>
      </c>
      <c r="BA12" s="45">
        <v>108</v>
      </c>
      <c r="BB12" s="45">
        <v>0</v>
      </c>
      <c r="BC12" s="45">
        <v>2401</v>
      </c>
      <c r="BD12" s="45">
        <v>72</v>
      </c>
      <c r="BE12" s="53"/>
      <c r="BF12" s="53"/>
    </row>
    <row r="13" spans="1:58" ht="15.75" x14ac:dyDescent="0.25">
      <c r="A13" s="31">
        <v>44162</v>
      </c>
      <c r="B13" s="45">
        <f t="shared" si="0"/>
        <v>2881</v>
      </c>
      <c r="C13" s="45">
        <v>66</v>
      </c>
      <c r="D13" s="46">
        <f t="shared" si="1"/>
        <v>460.13911182450511</v>
      </c>
      <c r="E13" s="142">
        <f t="shared" si="2"/>
        <v>2.3445825932504505</v>
      </c>
      <c r="F13" s="45">
        <v>0</v>
      </c>
      <c r="G13" s="45">
        <v>2881</v>
      </c>
      <c r="H13" s="45">
        <v>0</v>
      </c>
      <c r="I13" s="45">
        <v>1215</v>
      </c>
      <c r="J13" s="45">
        <f t="shared" si="3"/>
        <v>1666</v>
      </c>
      <c r="K13" s="45">
        <v>48</v>
      </c>
      <c r="L13" s="45">
        <v>744</v>
      </c>
      <c r="M13" s="45">
        <v>318</v>
      </c>
      <c r="N13" s="45">
        <v>1388</v>
      </c>
      <c r="O13" s="45">
        <v>191</v>
      </c>
      <c r="P13" s="45">
        <v>38</v>
      </c>
      <c r="Q13" s="45">
        <v>154</v>
      </c>
      <c r="R13" s="185">
        <v>0</v>
      </c>
      <c r="S13" s="185">
        <v>6</v>
      </c>
      <c r="T13" s="185">
        <v>20</v>
      </c>
      <c r="U13" s="185">
        <v>16</v>
      </c>
      <c r="V13" s="185">
        <v>117</v>
      </c>
      <c r="W13" s="185">
        <v>671</v>
      </c>
      <c r="X13" s="185">
        <v>968</v>
      </c>
      <c r="Y13" s="185">
        <v>1083</v>
      </c>
      <c r="Z13" s="45">
        <v>9</v>
      </c>
      <c r="AA13" s="45">
        <v>251</v>
      </c>
      <c r="AB13" s="45">
        <v>469</v>
      </c>
      <c r="AC13" s="45">
        <v>1547</v>
      </c>
      <c r="AD13" s="45">
        <v>17</v>
      </c>
      <c r="AE13" s="45">
        <v>588</v>
      </c>
      <c r="AF13" s="45">
        <v>2242</v>
      </c>
      <c r="AG13" s="45">
        <v>639</v>
      </c>
      <c r="AH13" s="45">
        <v>414</v>
      </c>
      <c r="AI13" s="45">
        <v>2312</v>
      </c>
      <c r="AJ13" s="45">
        <v>44</v>
      </c>
      <c r="AK13" s="45">
        <v>111</v>
      </c>
      <c r="AL13" s="45">
        <v>251</v>
      </c>
      <c r="AM13" s="45">
        <v>2608</v>
      </c>
      <c r="AN13" s="45">
        <v>17</v>
      </c>
      <c r="AO13" s="45">
        <v>5</v>
      </c>
      <c r="AP13" s="45">
        <v>2447</v>
      </c>
      <c r="AQ13" s="45">
        <v>432</v>
      </c>
      <c r="AR13" s="45">
        <v>2</v>
      </c>
      <c r="AS13" s="45">
        <v>220</v>
      </c>
      <c r="AT13" s="45">
        <v>2654</v>
      </c>
      <c r="AU13" s="45">
        <v>4</v>
      </c>
      <c r="AV13" s="45">
        <v>3</v>
      </c>
      <c r="AW13" s="45">
        <v>12</v>
      </c>
      <c r="AX13" s="45">
        <v>0</v>
      </c>
      <c r="AY13" s="186">
        <v>2761</v>
      </c>
      <c r="AZ13" s="45">
        <v>66</v>
      </c>
      <c r="BA13" s="45">
        <v>108</v>
      </c>
      <c r="BB13" s="45">
        <v>0</v>
      </c>
      <c r="BC13" s="45">
        <v>2401</v>
      </c>
      <c r="BD13" s="45">
        <v>72</v>
      </c>
      <c r="BE13" s="53"/>
      <c r="BF13" s="53"/>
    </row>
    <row r="14" spans="1:58" s="148" customFormat="1" ht="15.75" x14ac:dyDescent="0.25">
      <c r="A14" s="31">
        <v>44163</v>
      </c>
      <c r="B14" s="45">
        <f t="shared" si="0"/>
        <v>2960</v>
      </c>
      <c r="C14" s="45">
        <v>79</v>
      </c>
      <c r="D14" s="46">
        <f t="shared" si="1"/>
        <v>472.75660222163663</v>
      </c>
      <c r="E14" s="142">
        <f t="shared" si="2"/>
        <v>2.7421034363068344</v>
      </c>
      <c r="F14" s="45">
        <v>0</v>
      </c>
      <c r="G14" s="45">
        <v>2960</v>
      </c>
      <c r="H14" s="45">
        <v>0</v>
      </c>
      <c r="I14" s="45">
        <v>1249</v>
      </c>
      <c r="J14" s="45">
        <f t="shared" si="3"/>
        <v>1711</v>
      </c>
      <c r="K14" s="45">
        <v>48</v>
      </c>
      <c r="L14" s="45">
        <v>751</v>
      </c>
      <c r="M14" s="45">
        <v>325</v>
      </c>
      <c r="N14" s="45">
        <v>1435</v>
      </c>
      <c r="O14" s="45">
        <v>198</v>
      </c>
      <c r="P14" s="45">
        <v>41</v>
      </c>
      <c r="Q14" s="45">
        <v>161</v>
      </c>
      <c r="R14" s="185">
        <v>0</v>
      </c>
      <c r="S14" s="185">
        <v>6</v>
      </c>
      <c r="T14" s="185">
        <v>20</v>
      </c>
      <c r="U14" s="185">
        <v>16</v>
      </c>
      <c r="V14" s="185">
        <v>121</v>
      </c>
      <c r="W14" s="185">
        <v>691</v>
      </c>
      <c r="X14" s="185">
        <v>998</v>
      </c>
      <c r="Y14" s="185">
        <v>1108</v>
      </c>
      <c r="Z14" s="45">
        <v>9</v>
      </c>
      <c r="AA14" s="45">
        <v>258</v>
      </c>
      <c r="AB14" s="45">
        <v>478</v>
      </c>
      <c r="AC14" s="45">
        <v>1603</v>
      </c>
      <c r="AD14" s="45">
        <v>17</v>
      </c>
      <c r="AE14" s="45">
        <v>595</v>
      </c>
      <c r="AF14" s="45">
        <v>2304</v>
      </c>
      <c r="AG14" s="45">
        <v>656</v>
      </c>
      <c r="AH14" s="45">
        <v>429</v>
      </c>
      <c r="AI14" s="45">
        <v>2376</v>
      </c>
      <c r="AJ14" s="45">
        <v>44</v>
      </c>
      <c r="AK14" s="45">
        <v>111</v>
      </c>
      <c r="AL14" s="45">
        <v>262</v>
      </c>
      <c r="AM14" s="45">
        <v>2676</v>
      </c>
      <c r="AN14" s="45">
        <v>17</v>
      </c>
      <c r="AO14" s="45">
        <v>5</v>
      </c>
      <c r="AP14" s="45">
        <v>2511</v>
      </c>
      <c r="AQ14" s="45">
        <v>447</v>
      </c>
      <c r="AR14" s="45">
        <v>2</v>
      </c>
      <c r="AS14" s="45">
        <v>231</v>
      </c>
      <c r="AT14" s="45">
        <v>2722</v>
      </c>
      <c r="AU14" s="45">
        <v>4</v>
      </c>
      <c r="AV14" s="45">
        <v>3</v>
      </c>
      <c r="AW14" s="45">
        <v>12</v>
      </c>
      <c r="AX14" s="45">
        <v>0</v>
      </c>
      <c r="AY14" s="45">
        <v>2840</v>
      </c>
      <c r="AZ14" s="45">
        <v>79</v>
      </c>
      <c r="BA14" s="45">
        <v>108</v>
      </c>
      <c r="BB14" s="45">
        <v>0</v>
      </c>
      <c r="BC14" s="45">
        <v>2401</v>
      </c>
      <c r="BD14" s="45">
        <v>72</v>
      </c>
      <c r="BE14" s="160"/>
      <c r="BF14" s="160"/>
    </row>
    <row r="15" spans="1:58" ht="15.75" x14ac:dyDescent="0.25">
      <c r="A15" s="31">
        <v>44164</v>
      </c>
      <c r="B15" s="45">
        <f t="shared" si="0"/>
        <v>3009</v>
      </c>
      <c r="C15" s="45">
        <v>49</v>
      </c>
      <c r="D15" s="46">
        <f t="shared" si="1"/>
        <v>480.58264056922451</v>
      </c>
      <c r="E15" s="142">
        <f t="shared" si="2"/>
        <v>1.6554054054054035</v>
      </c>
      <c r="F15" s="45">
        <v>0</v>
      </c>
      <c r="G15" s="45">
        <v>3009</v>
      </c>
      <c r="H15" s="45">
        <v>0</v>
      </c>
      <c r="I15" s="45">
        <v>1268</v>
      </c>
      <c r="J15" s="45">
        <f t="shared" si="3"/>
        <v>1741</v>
      </c>
      <c r="K15" s="45">
        <v>48</v>
      </c>
      <c r="L15" s="45">
        <v>762</v>
      </c>
      <c r="M15" s="45">
        <v>339</v>
      </c>
      <c r="N15" s="45">
        <v>1451</v>
      </c>
      <c r="O15" s="45">
        <v>205</v>
      </c>
      <c r="P15" s="45">
        <v>42</v>
      </c>
      <c r="Q15" s="45">
        <v>162</v>
      </c>
      <c r="R15" s="185">
        <v>0</v>
      </c>
      <c r="S15" s="185">
        <v>6</v>
      </c>
      <c r="T15" s="185">
        <v>20</v>
      </c>
      <c r="U15" s="185">
        <v>18</v>
      </c>
      <c r="V15" s="185">
        <v>136</v>
      </c>
      <c r="W15" s="185">
        <v>704</v>
      </c>
      <c r="X15" s="185">
        <v>1006</v>
      </c>
      <c r="Y15" s="185">
        <v>1119</v>
      </c>
      <c r="Z15" s="45">
        <v>9</v>
      </c>
      <c r="AA15" s="45">
        <v>262</v>
      </c>
      <c r="AB15" s="45">
        <v>488</v>
      </c>
      <c r="AC15" s="45">
        <v>1631</v>
      </c>
      <c r="AD15" s="45">
        <v>17</v>
      </c>
      <c r="AE15" s="45">
        <v>602</v>
      </c>
      <c r="AF15" s="45">
        <v>2337</v>
      </c>
      <c r="AG15" s="45">
        <v>672</v>
      </c>
      <c r="AH15" s="45">
        <v>439</v>
      </c>
      <c r="AI15" s="45">
        <v>2415</v>
      </c>
      <c r="AJ15" s="45">
        <v>44</v>
      </c>
      <c r="AK15" s="45">
        <v>111</v>
      </c>
      <c r="AL15" s="45">
        <v>273</v>
      </c>
      <c r="AM15" s="45">
        <v>2714</v>
      </c>
      <c r="AN15" s="45">
        <v>17</v>
      </c>
      <c r="AO15" s="45">
        <v>5</v>
      </c>
      <c r="AP15" s="45">
        <v>2548</v>
      </c>
      <c r="AQ15" s="45">
        <v>459</v>
      </c>
      <c r="AR15" s="45">
        <v>2</v>
      </c>
      <c r="AS15" s="45">
        <v>243</v>
      </c>
      <c r="AT15" s="45">
        <v>2759</v>
      </c>
      <c r="AU15" s="45">
        <v>4</v>
      </c>
      <c r="AV15" s="45">
        <v>3</v>
      </c>
      <c r="AW15" s="45">
        <v>12</v>
      </c>
      <c r="AX15" s="45">
        <v>0</v>
      </c>
      <c r="AY15" s="45">
        <v>2889</v>
      </c>
      <c r="AZ15" s="45">
        <v>49</v>
      </c>
      <c r="BA15" s="45">
        <v>108</v>
      </c>
      <c r="BB15" s="45">
        <v>0</v>
      </c>
      <c r="BC15" s="45">
        <v>2401</v>
      </c>
      <c r="BD15" s="45">
        <v>72</v>
      </c>
      <c r="BE15" s="53"/>
      <c r="BF15" s="53"/>
    </row>
    <row r="16" spans="1:58" ht="15.75" x14ac:dyDescent="0.25">
      <c r="A16" s="31">
        <v>44165</v>
      </c>
      <c r="B16" s="45">
        <f t="shared" si="0"/>
        <v>3069</v>
      </c>
      <c r="C16" s="45">
        <v>60</v>
      </c>
      <c r="D16" s="46">
        <f t="shared" si="1"/>
        <v>490.16554466831172</v>
      </c>
      <c r="E16" s="142">
        <f t="shared" si="2"/>
        <v>1.9940179461615202</v>
      </c>
      <c r="F16" s="45">
        <v>0</v>
      </c>
      <c r="G16" s="45">
        <v>3069</v>
      </c>
      <c r="H16" s="45">
        <v>0</v>
      </c>
      <c r="I16" s="45">
        <v>1295</v>
      </c>
      <c r="J16" s="45">
        <f t="shared" si="3"/>
        <v>1774</v>
      </c>
      <c r="K16" s="45">
        <v>59</v>
      </c>
      <c r="L16" s="45">
        <v>770</v>
      </c>
      <c r="M16" s="45">
        <v>357</v>
      </c>
      <c r="N16" s="45">
        <v>1473</v>
      </c>
      <c r="O16" s="45">
        <v>206</v>
      </c>
      <c r="P16" s="45">
        <v>42</v>
      </c>
      <c r="Q16" s="45">
        <v>162</v>
      </c>
      <c r="R16" s="185">
        <v>0</v>
      </c>
      <c r="S16" s="185">
        <v>8</v>
      </c>
      <c r="T16" s="185">
        <v>23</v>
      </c>
      <c r="U16" s="185">
        <v>21</v>
      </c>
      <c r="V16" s="185">
        <v>140</v>
      </c>
      <c r="W16" s="185">
        <v>721</v>
      </c>
      <c r="X16" s="185">
        <v>1029</v>
      </c>
      <c r="Y16" s="185">
        <v>1127</v>
      </c>
      <c r="Z16" s="45">
        <v>9</v>
      </c>
      <c r="AA16" s="45">
        <v>278</v>
      </c>
      <c r="AB16" s="45">
        <v>509</v>
      </c>
      <c r="AC16" s="45">
        <v>1654</v>
      </c>
      <c r="AD16" s="45">
        <v>17</v>
      </c>
      <c r="AE16" s="45">
        <v>602</v>
      </c>
      <c r="AF16" s="45">
        <v>2387</v>
      </c>
      <c r="AG16" s="45">
        <v>682</v>
      </c>
      <c r="AH16" s="45">
        <v>456</v>
      </c>
      <c r="AI16" s="45">
        <v>2458</v>
      </c>
      <c r="AJ16" s="45">
        <v>44</v>
      </c>
      <c r="AK16" s="45">
        <v>111</v>
      </c>
      <c r="AL16" s="45">
        <v>283</v>
      </c>
      <c r="AM16" s="45">
        <v>2764</v>
      </c>
      <c r="AN16" s="45">
        <v>17</v>
      </c>
      <c r="AO16" s="45">
        <v>5</v>
      </c>
      <c r="AP16" s="45">
        <v>2602</v>
      </c>
      <c r="AQ16" s="45">
        <v>465</v>
      </c>
      <c r="AR16" s="45">
        <v>2</v>
      </c>
      <c r="AS16" s="45">
        <v>256</v>
      </c>
      <c r="AT16" s="45">
        <v>2806</v>
      </c>
      <c r="AU16" s="45">
        <v>4</v>
      </c>
      <c r="AV16" s="45">
        <v>3</v>
      </c>
      <c r="AW16" s="45">
        <v>12</v>
      </c>
      <c r="AX16" s="45">
        <v>0</v>
      </c>
      <c r="AY16" s="45">
        <v>2949</v>
      </c>
      <c r="AZ16" s="45">
        <v>60</v>
      </c>
      <c r="BA16" s="45">
        <v>108</v>
      </c>
      <c r="BB16" s="45">
        <v>0</v>
      </c>
      <c r="BC16" s="45">
        <v>2401</v>
      </c>
      <c r="BD16" s="45">
        <v>72</v>
      </c>
      <c r="BE16" s="53"/>
    </row>
    <row r="17" spans="1:57" ht="15.75" x14ac:dyDescent="0.25">
      <c r="A17" s="31">
        <v>44166</v>
      </c>
      <c r="B17" s="45">
        <f t="shared" si="0"/>
        <v>3171</v>
      </c>
      <c r="C17" s="45">
        <v>102</v>
      </c>
      <c r="D17" s="46">
        <f t="shared" si="1"/>
        <v>506.45648163676003</v>
      </c>
      <c r="E17" s="142">
        <f t="shared" si="2"/>
        <v>3.3235581622678438</v>
      </c>
      <c r="F17" s="45">
        <v>0</v>
      </c>
      <c r="G17" s="45">
        <v>3171</v>
      </c>
      <c r="H17" s="45">
        <v>0</v>
      </c>
      <c r="I17" s="45">
        <v>1326</v>
      </c>
      <c r="J17" s="45">
        <f t="shared" si="3"/>
        <v>1845</v>
      </c>
      <c r="K17" s="45">
        <v>73</v>
      </c>
      <c r="L17" s="45">
        <v>783</v>
      </c>
      <c r="M17" s="45">
        <v>378</v>
      </c>
      <c r="N17" s="45">
        <v>1507</v>
      </c>
      <c r="O17" s="45">
        <v>220</v>
      </c>
      <c r="P17" s="45">
        <v>45</v>
      </c>
      <c r="Q17" s="45">
        <v>165</v>
      </c>
      <c r="R17" s="185">
        <v>2</v>
      </c>
      <c r="S17" s="185">
        <v>8</v>
      </c>
      <c r="T17" s="185">
        <v>30</v>
      </c>
      <c r="U17" s="185">
        <v>27</v>
      </c>
      <c r="V17" s="185">
        <v>143</v>
      </c>
      <c r="W17" s="185">
        <v>752</v>
      </c>
      <c r="X17" s="185">
        <v>1051</v>
      </c>
      <c r="Y17" s="185">
        <v>1158</v>
      </c>
      <c r="Z17" s="45">
        <v>9</v>
      </c>
      <c r="AA17" s="45">
        <v>314</v>
      </c>
      <c r="AB17" s="45">
        <v>521</v>
      </c>
      <c r="AC17" s="45">
        <v>1702</v>
      </c>
      <c r="AD17" s="45">
        <v>17</v>
      </c>
      <c r="AE17" s="45">
        <v>608</v>
      </c>
      <c r="AF17" s="45">
        <v>2481</v>
      </c>
      <c r="AG17" s="45">
        <v>690</v>
      </c>
      <c r="AH17" s="45">
        <v>465</v>
      </c>
      <c r="AI17" s="45">
        <v>2551</v>
      </c>
      <c r="AJ17" s="45">
        <v>44</v>
      </c>
      <c r="AK17" s="45">
        <v>111</v>
      </c>
      <c r="AL17" s="45">
        <v>291</v>
      </c>
      <c r="AM17" s="45">
        <v>2858</v>
      </c>
      <c r="AN17" s="45">
        <v>17</v>
      </c>
      <c r="AO17" s="45">
        <v>5</v>
      </c>
      <c r="AP17" s="45">
        <v>2691</v>
      </c>
      <c r="AQ17" s="45">
        <v>478</v>
      </c>
      <c r="AR17" s="45">
        <v>2</v>
      </c>
      <c r="AS17" s="45">
        <v>261</v>
      </c>
      <c r="AT17" s="45">
        <v>2903</v>
      </c>
      <c r="AU17" s="45">
        <v>4</v>
      </c>
      <c r="AV17" s="45">
        <v>3</v>
      </c>
      <c r="AW17" s="45">
        <v>12</v>
      </c>
      <c r="AX17" s="45">
        <v>0</v>
      </c>
      <c r="AY17" s="45">
        <v>3051</v>
      </c>
      <c r="AZ17" s="45">
        <v>102</v>
      </c>
      <c r="BA17" s="45">
        <v>108</v>
      </c>
      <c r="BB17" s="45">
        <v>0</v>
      </c>
      <c r="BC17" s="45">
        <v>2401</v>
      </c>
      <c r="BD17" s="45">
        <v>72</v>
      </c>
      <c r="BE17" s="53"/>
    </row>
    <row r="18" spans="1:57" ht="15.75" x14ac:dyDescent="0.25">
      <c r="A18" s="31">
        <v>44167</v>
      </c>
      <c r="B18" s="45">
        <f t="shared" si="0"/>
        <v>3283</v>
      </c>
      <c r="C18" s="45">
        <v>112</v>
      </c>
      <c r="D18" s="46">
        <f t="shared" si="1"/>
        <v>524.34456928838949</v>
      </c>
      <c r="E18" s="142">
        <f t="shared" si="2"/>
        <v>3.5320088300220789</v>
      </c>
      <c r="F18" s="45">
        <v>0</v>
      </c>
      <c r="G18" s="45">
        <v>3283</v>
      </c>
      <c r="H18" s="45">
        <v>0</v>
      </c>
      <c r="I18" s="45">
        <v>1369</v>
      </c>
      <c r="J18" s="45">
        <f t="shared" si="3"/>
        <v>1914</v>
      </c>
      <c r="K18" s="45">
        <v>78</v>
      </c>
      <c r="L18" s="45">
        <v>787</v>
      </c>
      <c r="M18" s="45">
        <v>418</v>
      </c>
      <c r="N18" s="45">
        <v>1563</v>
      </c>
      <c r="O18" s="45">
        <v>225</v>
      </c>
      <c r="P18" s="45">
        <v>46</v>
      </c>
      <c r="Q18" s="45">
        <v>166</v>
      </c>
      <c r="R18" s="185">
        <v>2</v>
      </c>
      <c r="S18" s="185">
        <v>8</v>
      </c>
      <c r="T18" s="185">
        <v>34</v>
      </c>
      <c r="U18" s="185">
        <v>28</v>
      </c>
      <c r="V18" s="185">
        <v>152</v>
      </c>
      <c r="W18" s="185">
        <v>789</v>
      </c>
      <c r="X18" s="185">
        <v>1082</v>
      </c>
      <c r="Y18" s="185">
        <v>1188</v>
      </c>
      <c r="Z18" s="45">
        <v>9</v>
      </c>
      <c r="AA18" s="45">
        <v>319</v>
      </c>
      <c r="AB18" s="45">
        <v>547</v>
      </c>
      <c r="AC18" s="45">
        <v>1779</v>
      </c>
      <c r="AD18" s="45">
        <v>17</v>
      </c>
      <c r="AE18" s="45">
        <v>612</v>
      </c>
      <c r="AF18" s="45">
        <v>2587</v>
      </c>
      <c r="AG18" s="45">
        <v>696</v>
      </c>
      <c r="AH18" s="45">
        <v>471</v>
      </c>
      <c r="AI18" s="45">
        <v>2657</v>
      </c>
      <c r="AJ18" s="45">
        <v>44</v>
      </c>
      <c r="AK18" s="45">
        <v>111</v>
      </c>
      <c r="AL18" s="45">
        <v>301</v>
      </c>
      <c r="AM18" s="45">
        <v>2960</v>
      </c>
      <c r="AN18" s="45">
        <v>17</v>
      </c>
      <c r="AO18" s="45">
        <v>5</v>
      </c>
      <c r="AP18" s="45">
        <v>2801</v>
      </c>
      <c r="AQ18" s="45">
        <v>480</v>
      </c>
      <c r="AR18" s="45">
        <v>2</v>
      </c>
      <c r="AS18" s="45">
        <v>265</v>
      </c>
      <c r="AT18" s="45">
        <v>3011</v>
      </c>
      <c r="AU18" s="45">
        <v>4</v>
      </c>
      <c r="AV18" s="45">
        <v>3</v>
      </c>
      <c r="AW18" s="45">
        <v>12</v>
      </c>
      <c r="AX18" s="45">
        <v>0</v>
      </c>
      <c r="AY18" s="45">
        <v>3161</v>
      </c>
      <c r="AZ18" s="45">
        <v>110</v>
      </c>
      <c r="BA18" s="45">
        <v>110</v>
      </c>
      <c r="BB18" s="45">
        <v>2</v>
      </c>
      <c r="BC18" s="45">
        <v>2401</v>
      </c>
      <c r="BD18" s="45">
        <v>72</v>
      </c>
      <c r="BE18" s="53"/>
    </row>
    <row r="19" spans="1:57" ht="15.75" x14ac:dyDescent="0.25">
      <c r="A19" s="31">
        <v>44168</v>
      </c>
      <c r="B19" s="45">
        <f t="shared" si="0"/>
        <v>3349</v>
      </c>
      <c r="C19" s="45">
        <v>66</v>
      </c>
      <c r="D19" s="46">
        <f t="shared" si="1"/>
        <v>534.88576379738549</v>
      </c>
      <c r="E19" s="142">
        <f t="shared" si="2"/>
        <v>2.0103563813585197</v>
      </c>
      <c r="F19" s="45">
        <v>0</v>
      </c>
      <c r="G19" s="45">
        <v>3349</v>
      </c>
      <c r="H19" s="45">
        <v>0</v>
      </c>
      <c r="I19" s="45">
        <v>1397</v>
      </c>
      <c r="J19" s="45">
        <f t="shared" si="3"/>
        <v>1952</v>
      </c>
      <c r="K19" s="186">
        <v>79</v>
      </c>
      <c r="L19" s="186">
        <v>799</v>
      </c>
      <c r="M19" s="186">
        <v>465</v>
      </c>
      <c r="N19" s="186">
        <v>1568</v>
      </c>
      <c r="O19" s="186">
        <v>225</v>
      </c>
      <c r="P19" s="186">
        <v>46</v>
      </c>
      <c r="Q19" s="186">
        <v>167</v>
      </c>
      <c r="R19" s="201">
        <v>2</v>
      </c>
      <c r="S19" s="201">
        <v>8</v>
      </c>
      <c r="T19" s="201">
        <v>34</v>
      </c>
      <c r="U19" s="201">
        <v>28</v>
      </c>
      <c r="V19" s="201">
        <v>153</v>
      </c>
      <c r="W19" s="201">
        <v>817</v>
      </c>
      <c r="X19" s="201">
        <v>1105</v>
      </c>
      <c r="Y19" s="201">
        <v>1202</v>
      </c>
      <c r="Z19" s="186">
        <v>9</v>
      </c>
      <c r="AA19" s="186">
        <v>321</v>
      </c>
      <c r="AB19" s="186">
        <v>561</v>
      </c>
      <c r="AC19" s="186">
        <v>1824</v>
      </c>
      <c r="AD19" s="186">
        <v>17</v>
      </c>
      <c r="AE19" s="186">
        <v>617</v>
      </c>
      <c r="AF19" s="186">
        <v>2648</v>
      </c>
      <c r="AG19" s="186">
        <v>701</v>
      </c>
      <c r="AH19" s="186">
        <v>478</v>
      </c>
      <c r="AI19" s="186">
        <v>2716</v>
      </c>
      <c r="AJ19" s="186">
        <v>44</v>
      </c>
      <c r="AK19" s="186">
        <v>111</v>
      </c>
      <c r="AL19" s="186">
        <v>310</v>
      </c>
      <c r="AM19" s="186">
        <v>3017</v>
      </c>
      <c r="AN19" s="186">
        <v>17</v>
      </c>
      <c r="AO19" s="186">
        <v>5</v>
      </c>
      <c r="AP19" s="186">
        <v>2860</v>
      </c>
      <c r="AQ19" s="186">
        <v>487</v>
      </c>
      <c r="AR19" s="186">
        <v>2</v>
      </c>
      <c r="AS19" s="186">
        <v>269</v>
      </c>
      <c r="AT19" s="186">
        <v>3073</v>
      </c>
      <c r="AU19" s="186">
        <v>4</v>
      </c>
      <c r="AV19" s="186">
        <v>3</v>
      </c>
      <c r="AW19" s="186">
        <v>12</v>
      </c>
      <c r="AX19" s="45">
        <v>0</v>
      </c>
      <c r="AY19" s="45">
        <v>3227</v>
      </c>
      <c r="AZ19" s="45">
        <v>66</v>
      </c>
      <c r="BA19" s="45">
        <v>110</v>
      </c>
      <c r="BB19" s="45">
        <v>0</v>
      </c>
      <c r="BC19" s="45">
        <v>2401</v>
      </c>
      <c r="BD19" s="45">
        <v>72</v>
      </c>
      <c r="BE19" s="53"/>
    </row>
    <row r="20" spans="1:57" ht="15.75" x14ac:dyDescent="0.25">
      <c r="A20" s="31">
        <v>44169</v>
      </c>
      <c r="B20" s="45">
        <f t="shared" si="0"/>
        <v>3441</v>
      </c>
      <c r="C20" s="45">
        <v>92</v>
      </c>
      <c r="D20" s="46">
        <f t="shared" si="1"/>
        <v>549.57955008265253</v>
      </c>
      <c r="E20" s="142">
        <f t="shared" si="2"/>
        <v>2.7470886831890056</v>
      </c>
      <c r="F20" s="45">
        <v>0</v>
      </c>
      <c r="G20" s="45">
        <v>3441</v>
      </c>
      <c r="H20" s="45">
        <v>0</v>
      </c>
      <c r="I20" s="45">
        <v>1429</v>
      </c>
      <c r="J20" s="45">
        <f t="shared" si="3"/>
        <v>2012</v>
      </c>
      <c r="K20" s="186">
        <v>80</v>
      </c>
      <c r="L20" s="186">
        <v>809</v>
      </c>
      <c r="M20" s="186">
        <v>499</v>
      </c>
      <c r="N20" s="186">
        <v>1608</v>
      </c>
      <c r="O20" s="186">
        <v>232</v>
      </c>
      <c r="P20" s="186">
        <v>46</v>
      </c>
      <c r="Q20" s="186">
        <v>167</v>
      </c>
      <c r="R20" s="201">
        <v>2</v>
      </c>
      <c r="S20" s="201">
        <v>8</v>
      </c>
      <c r="T20" s="201">
        <v>34</v>
      </c>
      <c r="U20" s="201">
        <v>29</v>
      </c>
      <c r="V20" s="201">
        <v>157</v>
      </c>
      <c r="W20" s="201">
        <v>840</v>
      </c>
      <c r="X20" s="201">
        <v>1137</v>
      </c>
      <c r="Y20" s="201">
        <v>1234</v>
      </c>
      <c r="Z20" s="186">
        <v>9</v>
      </c>
      <c r="AA20" s="186">
        <v>321</v>
      </c>
      <c r="AB20" s="186">
        <v>572</v>
      </c>
      <c r="AC20" s="186">
        <v>1901</v>
      </c>
      <c r="AD20" s="186">
        <v>17</v>
      </c>
      <c r="AE20" s="186">
        <v>621</v>
      </c>
      <c r="AF20" s="186">
        <v>2732</v>
      </c>
      <c r="AG20" s="186">
        <v>709</v>
      </c>
      <c r="AH20" s="186">
        <v>481</v>
      </c>
      <c r="AI20" s="186">
        <v>2805</v>
      </c>
      <c r="AJ20" s="186">
        <v>44</v>
      </c>
      <c r="AK20" s="186">
        <v>111</v>
      </c>
      <c r="AL20" s="186">
        <v>316</v>
      </c>
      <c r="AM20" s="186">
        <v>3103</v>
      </c>
      <c r="AN20" s="186">
        <v>17</v>
      </c>
      <c r="AO20" s="186">
        <v>5</v>
      </c>
      <c r="AP20" s="186">
        <v>2953</v>
      </c>
      <c r="AQ20" s="186">
        <v>486</v>
      </c>
      <c r="AR20" s="186">
        <v>2</v>
      </c>
      <c r="AS20" s="186">
        <v>274</v>
      </c>
      <c r="AT20" s="186">
        <v>3160</v>
      </c>
      <c r="AU20" s="186">
        <v>4</v>
      </c>
      <c r="AV20" s="186">
        <v>3</v>
      </c>
      <c r="AW20" s="186">
        <v>12</v>
      </c>
      <c r="AX20" s="45">
        <v>0</v>
      </c>
      <c r="AY20" s="45">
        <v>3317</v>
      </c>
      <c r="AZ20" s="45">
        <v>90</v>
      </c>
      <c r="BA20" s="45">
        <v>112</v>
      </c>
      <c r="BB20" s="45">
        <v>2</v>
      </c>
      <c r="BC20" s="45">
        <v>2401</v>
      </c>
      <c r="BD20" s="45">
        <v>72</v>
      </c>
      <c r="BE20" s="53"/>
    </row>
    <row r="21" spans="1:57" s="148" customFormat="1" ht="15.75" x14ac:dyDescent="0.25">
      <c r="A21" s="31">
        <v>44170</v>
      </c>
      <c r="B21" s="45">
        <f t="shared" si="0"/>
        <v>3756</v>
      </c>
      <c r="C21" s="45">
        <v>315</v>
      </c>
      <c r="D21" s="46">
        <f t="shared" si="1"/>
        <v>599.88979660286054</v>
      </c>
      <c r="E21" s="142">
        <f t="shared" si="2"/>
        <v>9.1543156059285025</v>
      </c>
      <c r="F21" s="45">
        <v>0</v>
      </c>
      <c r="G21" s="45">
        <v>3756</v>
      </c>
      <c r="H21" s="45">
        <v>0</v>
      </c>
      <c r="I21" s="45">
        <v>1552</v>
      </c>
      <c r="J21" s="45">
        <f t="shared" si="3"/>
        <v>2204</v>
      </c>
      <c r="K21" s="186">
        <v>95</v>
      </c>
      <c r="L21" s="186">
        <v>866</v>
      </c>
      <c r="M21" s="186">
        <v>561</v>
      </c>
      <c r="N21" s="186">
        <v>1743</v>
      </c>
      <c r="O21" s="186">
        <v>247</v>
      </c>
      <c r="P21" s="186">
        <v>49</v>
      </c>
      <c r="Q21" s="186">
        <v>195</v>
      </c>
      <c r="R21" s="201">
        <v>3</v>
      </c>
      <c r="S21" s="201">
        <v>10</v>
      </c>
      <c r="T21" s="201">
        <v>37</v>
      </c>
      <c r="U21" s="201">
        <v>41</v>
      </c>
      <c r="V21" s="201">
        <v>175</v>
      </c>
      <c r="W21" s="201">
        <v>933</v>
      </c>
      <c r="X21" s="201">
        <v>1249</v>
      </c>
      <c r="Y21" s="201">
        <v>1308</v>
      </c>
      <c r="Z21" s="186">
        <v>9</v>
      </c>
      <c r="AA21" s="186">
        <v>336</v>
      </c>
      <c r="AB21" s="186">
        <v>665</v>
      </c>
      <c r="AC21" s="186">
        <v>2074</v>
      </c>
      <c r="AD21" s="186">
        <v>17</v>
      </c>
      <c r="AE21" s="186">
        <v>655</v>
      </c>
      <c r="AF21" s="186">
        <v>2897</v>
      </c>
      <c r="AG21" s="186">
        <v>859</v>
      </c>
      <c r="AH21" s="186">
        <v>591</v>
      </c>
      <c r="AI21" s="186">
        <v>3010</v>
      </c>
      <c r="AJ21" s="186">
        <v>44</v>
      </c>
      <c r="AK21" s="186">
        <v>111</v>
      </c>
      <c r="AL21" s="186">
        <v>366</v>
      </c>
      <c r="AM21" s="186">
        <v>3368</v>
      </c>
      <c r="AN21" s="186">
        <v>17</v>
      </c>
      <c r="AO21" s="186">
        <v>5</v>
      </c>
      <c r="AP21" s="186">
        <v>3175</v>
      </c>
      <c r="AQ21" s="186">
        <v>579</v>
      </c>
      <c r="AR21" s="186">
        <v>2</v>
      </c>
      <c r="AS21" s="186">
        <v>398</v>
      </c>
      <c r="AT21" s="186">
        <v>3351</v>
      </c>
      <c r="AU21" s="186">
        <v>4</v>
      </c>
      <c r="AV21" s="186">
        <v>3</v>
      </c>
      <c r="AW21" s="186">
        <v>12</v>
      </c>
      <c r="AX21" s="45">
        <v>0</v>
      </c>
      <c r="AY21" s="186">
        <v>3626</v>
      </c>
      <c r="AZ21" s="186">
        <v>309</v>
      </c>
      <c r="BA21" s="186">
        <v>118</v>
      </c>
      <c r="BB21" s="186">
        <v>6</v>
      </c>
      <c r="BC21" s="186">
        <v>2401</v>
      </c>
      <c r="BD21" s="45">
        <v>72</v>
      </c>
      <c r="BE21" s="160"/>
    </row>
    <row r="22" spans="1:57" ht="15.75" x14ac:dyDescent="0.25">
      <c r="A22" s="31">
        <v>44171</v>
      </c>
      <c r="B22" s="45">
        <f t="shared" si="0"/>
        <v>3845</v>
      </c>
      <c r="C22" s="45">
        <v>89</v>
      </c>
      <c r="D22" s="46">
        <f t="shared" si="1"/>
        <v>614.10443768317327</v>
      </c>
      <c r="E22" s="142">
        <f t="shared" si="2"/>
        <v>2.3695420660276909</v>
      </c>
      <c r="F22" s="45">
        <v>0</v>
      </c>
      <c r="G22" s="45">
        <v>3845</v>
      </c>
      <c r="H22" s="45">
        <v>0</v>
      </c>
      <c r="I22" s="45">
        <v>1575</v>
      </c>
      <c r="J22" s="45">
        <f t="shared" si="3"/>
        <v>2270</v>
      </c>
      <c r="K22" s="186">
        <v>97</v>
      </c>
      <c r="L22" s="186">
        <v>881</v>
      </c>
      <c r="M22" s="186">
        <v>580</v>
      </c>
      <c r="N22" s="186">
        <v>1794</v>
      </c>
      <c r="O22" s="186">
        <v>249</v>
      </c>
      <c r="P22" s="186">
        <v>49</v>
      </c>
      <c r="Q22" s="186">
        <v>195</v>
      </c>
      <c r="R22" s="201">
        <v>3</v>
      </c>
      <c r="S22" s="201">
        <v>10</v>
      </c>
      <c r="T22" s="201">
        <v>37</v>
      </c>
      <c r="U22" s="201">
        <v>41</v>
      </c>
      <c r="V22" s="201">
        <v>179</v>
      </c>
      <c r="W22" s="201">
        <v>957</v>
      </c>
      <c r="X22" s="201">
        <v>1281</v>
      </c>
      <c r="Y22" s="201">
        <v>1337</v>
      </c>
      <c r="Z22" s="186">
        <v>9</v>
      </c>
      <c r="AA22" s="186">
        <v>336</v>
      </c>
      <c r="AB22" s="186">
        <v>689</v>
      </c>
      <c r="AC22" s="186">
        <v>2135</v>
      </c>
      <c r="AD22" s="186">
        <v>17</v>
      </c>
      <c r="AE22" s="186">
        <v>659</v>
      </c>
      <c r="AF22" s="186">
        <v>2984</v>
      </c>
      <c r="AG22" s="186">
        <v>861</v>
      </c>
      <c r="AH22" s="186">
        <v>591</v>
      </c>
      <c r="AI22" s="186">
        <v>3099</v>
      </c>
      <c r="AJ22" s="186">
        <v>44</v>
      </c>
      <c r="AK22" s="186">
        <v>111</v>
      </c>
      <c r="AL22" s="186">
        <v>366</v>
      </c>
      <c r="AM22" s="186">
        <v>3457</v>
      </c>
      <c r="AN22" s="186">
        <v>17</v>
      </c>
      <c r="AO22" s="186">
        <v>5</v>
      </c>
      <c r="AP22" s="186">
        <v>3264</v>
      </c>
      <c r="AQ22" s="186">
        <v>579</v>
      </c>
      <c r="AR22" s="186">
        <v>2</v>
      </c>
      <c r="AS22" s="186">
        <v>398</v>
      </c>
      <c r="AT22" s="186">
        <v>3440</v>
      </c>
      <c r="AU22" s="186">
        <v>4</v>
      </c>
      <c r="AV22" s="186">
        <v>3</v>
      </c>
      <c r="AW22" s="186">
        <v>12</v>
      </c>
      <c r="AX22" s="45">
        <v>0</v>
      </c>
      <c r="AY22" s="186">
        <v>3715</v>
      </c>
      <c r="AZ22" s="186">
        <v>89</v>
      </c>
      <c r="BA22" s="186">
        <v>118</v>
      </c>
      <c r="BB22" s="186">
        <v>0</v>
      </c>
      <c r="BC22" s="186">
        <v>2401</v>
      </c>
      <c r="BD22" s="45">
        <v>72</v>
      </c>
      <c r="BE22" s="53"/>
    </row>
    <row r="23" spans="1:57" ht="15.75" x14ac:dyDescent="0.25">
      <c r="A23" s="31">
        <v>44172</v>
      </c>
      <c r="B23" s="45">
        <f t="shared" si="0"/>
        <v>3921</v>
      </c>
      <c r="C23" s="45">
        <v>76</v>
      </c>
      <c r="D23" s="46">
        <f t="shared" si="1"/>
        <v>626.24278287535037</v>
      </c>
      <c r="E23" s="142">
        <f t="shared" si="2"/>
        <v>1.9765929778933611</v>
      </c>
      <c r="F23" s="45">
        <v>0</v>
      </c>
      <c r="G23" s="45">
        <v>3921</v>
      </c>
      <c r="H23" s="45">
        <v>0</v>
      </c>
      <c r="I23" s="45">
        <v>1607</v>
      </c>
      <c r="J23" s="45">
        <f t="shared" si="3"/>
        <v>2314</v>
      </c>
      <c r="K23" s="186">
        <v>99</v>
      </c>
      <c r="L23" s="186">
        <v>897</v>
      </c>
      <c r="M23" s="186">
        <v>606</v>
      </c>
      <c r="N23" s="186">
        <v>1821</v>
      </c>
      <c r="O23" s="186">
        <v>249</v>
      </c>
      <c r="P23" s="186">
        <v>53</v>
      </c>
      <c r="Q23" s="186">
        <v>196</v>
      </c>
      <c r="R23" s="201">
        <v>3</v>
      </c>
      <c r="S23" s="201">
        <v>10</v>
      </c>
      <c r="T23" s="201">
        <v>38</v>
      </c>
      <c r="U23" s="201">
        <v>43</v>
      </c>
      <c r="V23" s="201">
        <v>180</v>
      </c>
      <c r="W23" s="201">
        <v>980</v>
      </c>
      <c r="X23" s="201">
        <v>1312</v>
      </c>
      <c r="Y23" s="201">
        <v>1355</v>
      </c>
      <c r="Z23" s="186">
        <v>9</v>
      </c>
      <c r="AA23" s="186">
        <v>346</v>
      </c>
      <c r="AB23" s="186">
        <v>699</v>
      </c>
      <c r="AC23" s="186">
        <v>2185</v>
      </c>
      <c r="AD23" s="186">
        <v>17</v>
      </c>
      <c r="AE23" s="186">
        <v>665</v>
      </c>
      <c r="AF23" s="186">
        <v>3056</v>
      </c>
      <c r="AG23" s="186">
        <v>865</v>
      </c>
      <c r="AH23" s="186">
        <v>598</v>
      </c>
      <c r="AI23" s="186">
        <v>3168</v>
      </c>
      <c r="AJ23" s="186">
        <v>44</v>
      </c>
      <c r="AK23" s="186">
        <v>111</v>
      </c>
      <c r="AL23" s="186">
        <v>374</v>
      </c>
      <c r="AM23" s="186">
        <v>3525</v>
      </c>
      <c r="AN23" s="186">
        <v>17</v>
      </c>
      <c r="AO23" s="186">
        <v>5</v>
      </c>
      <c r="AP23" s="186">
        <v>3336</v>
      </c>
      <c r="AQ23" s="186">
        <v>583</v>
      </c>
      <c r="AR23" s="186">
        <v>2</v>
      </c>
      <c r="AS23" s="186">
        <v>404</v>
      </c>
      <c r="AT23" s="186">
        <v>3510</v>
      </c>
      <c r="AU23" s="186">
        <v>4</v>
      </c>
      <c r="AV23" s="186">
        <v>3</v>
      </c>
      <c r="AW23" s="186">
        <v>12</v>
      </c>
      <c r="AX23" s="45">
        <v>0</v>
      </c>
      <c r="AY23" s="186">
        <v>3791</v>
      </c>
      <c r="AZ23" s="186">
        <v>76</v>
      </c>
      <c r="BA23" s="186">
        <v>118</v>
      </c>
      <c r="BB23" s="186">
        <v>0</v>
      </c>
      <c r="BC23" s="186">
        <v>2981</v>
      </c>
      <c r="BD23" s="45">
        <v>72</v>
      </c>
      <c r="BE23" s="53"/>
    </row>
    <row r="24" spans="1:57" ht="15.75" x14ac:dyDescent="0.25">
      <c r="A24" s="31">
        <v>44173</v>
      </c>
      <c r="B24" s="45">
        <f t="shared" si="0"/>
        <v>3963</v>
      </c>
      <c r="C24" s="45">
        <v>42</v>
      </c>
      <c r="D24" s="46">
        <f t="shared" si="1"/>
        <v>632.95081574471146</v>
      </c>
      <c r="E24" s="142">
        <f t="shared" si="2"/>
        <v>1.0711553175210469</v>
      </c>
      <c r="F24" s="45">
        <v>0</v>
      </c>
      <c r="G24" s="45">
        <v>3963</v>
      </c>
      <c r="H24" s="45">
        <v>0</v>
      </c>
      <c r="I24" s="45">
        <v>1630</v>
      </c>
      <c r="J24" s="45">
        <f t="shared" si="3"/>
        <v>2333</v>
      </c>
      <c r="K24" s="186">
        <v>99</v>
      </c>
      <c r="L24" s="186">
        <v>901</v>
      </c>
      <c r="M24" s="186">
        <v>622</v>
      </c>
      <c r="N24" s="186">
        <v>1842</v>
      </c>
      <c r="O24" s="186">
        <v>250</v>
      </c>
      <c r="P24" s="186">
        <v>53</v>
      </c>
      <c r="Q24" s="186">
        <v>196</v>
      </c>
      <c r="R24" s="201">
        <v>3</v>
      </c>
      <c r="S24" s="201">
        <v>10</v>
      </c>
      <c r="T24" s="201">
        <v>38</v>
      </c>
      <c r="U24" s="201">
        <v>43</v>
      </c>
      <c r="V24" s="201">
        <v>181</v>
      </c>
      <c r="W24" s="201">
        <v>991</v>
      </c>
      <c r="X24" s="201">
        <v>1327</v>
      </c>
      <c r="Y24" s="201">
        <v>1370</v>
      </c>
      <c r="Z24" s="186">
        <v>9</v>
      </c>
      <c r="AA24" s="186">
        <v>346</v>
      </c>
      <c r="AB24" s="186">
        <v>713</v>
      </c>
      <c r="AC24" s="186">
        <v>2213</v>
      </c>
      <c r="AD24" s="186">
        <v>17</v>
      </c>
      <c r="AE24" s="186">
        <v>665</v>
      </c>
      <c r="AF24" s="186">
        <v>3098</v>
      </c>
      <c r="AG24" s="186">
        <v>865</v>
      </c>
      <c r="AH24" s="186">
        <v>598</v>
      </c>
      <c r="AI24" s="186">
        <v>3210</v>
      </c>
      <c r="AJ24" s="186">
        <v>44</v>
      </c>
      <c r="AK24" s="186">
        <v>111</v>
      </c>
      <c r="AL24" s="186">
        <v>374</v>
      </c>
      <c r="AM24" s="186">
        <v>3567</v>
      </c>
      <c r="AN24" s="186">
        <v>17</v>
      </c>
      <c r="AO24" s="186">
        <v>5</v>
      </c>
      <c r="AP24" s="186">
        <v>3378</v>
      </c>
      <c r="AQ24" s="186">
        <v>583</v>
      </c>
      <c r="AR24" s="186">
        <v>2</v>
      </c>
      <c r="AS24" s="186">
        <v>404</v>
      </c>
      <c r="AT24" s="186">
        <v>3552</v>
      </c>
      <c r="AU24" s="186">
        <v>4</v>
      </c>
      <c r="AV24" s="186">
        <v>3</v>
      </c>
      <c r="AW24" s="186">
        <v>12</v>
      </c>
      <c r="AX24" s="45">
        <v>0</v>
      </c>
      <c r="AY24" s="186">
        <v>3833</v>
      </c>
      <c r="AZ24" s="186">
        <v>42</v>
      </c>
      <c r="BA24" s="186">
        <v>118</v>
      </c>
      <c r="BB24" s="186">
        <v>0</v>
      </c>
      <c r="BC24" s="186">
        <v>3136</v>
      </c>
      <c r="BD24" s="45">
        <v>72</v>
      </c>
      <c r="BE24" s="53"/>
    </row>
    <row r="25" spans="1:57" ht="15.75" x14ac:dyDescent="0.25">
      <c r="A25" s="31">
        <v>44174</v>
      </c>
      <c r="B25" s="45">
        <f t="shared" si="0"/>
        <v>3980</v>
      </c>
      <c r="C25" s="45">
        <v>17</v>
      </c>
      <c r="D25" s="46">
        <f t="shared" si="1"/>
        <v>635.66597190611947</v>
      </c>
      <c r="E25" s="142">
        <f t="shared" si="2"/>
        <v>0.42896795357052042</v>
      </c>
      <c r="F25" s="45">
        <v>0</v>
      </c>
      <c r="G25" s="45">
        <v>3980</v>
      </c>
      <c r="H25" s="45">
        <v>0</v>
      </c>
      <c r="I25" s="45">
        <v>1640</v>
      </c>
      <c r="J25" s="45">
        <f t="shared" si="3"/>
        <v>2340</v>
      </c>
      <c r="K25" s="186">
        <v>99</v>
      </c>
      <c r="L25" s="186">
        <v>905</v>
      </c>
      <c r="M25" s="186">
        <v>626</v>
      </c>
      <c r="N25" s="186">
        <v>1850</v>
      </c>
      <c r="O25" s="186">
        <v>251</v>
      </c>
      <c r="P25" s="186">
        <v>53</v>
      </c>
      <c r="Q25" s="186">
        <v>196</v>
      </c>
      <c r="R25" s="201">
        <v>3</v>
      </c>
      <c r="S25" s="201">
        <v>10</v>
      </c>
      <c r="T25" s="201">
        <v>38</v>
      </c>
      <c r="U25" s="201">
        <v>43</v>
      </c>
      <c r="V25" s="201">
        <v>181</v>
      </c>
      <c r="W25" s="201">
        <v>994</v>
      </c>
      <c r="X25" s="201">
        <v>1335</v>
      </c>
      <c r="Y25" s="201">
        <v>1376</v>
      </c>
      <c r="Z25" s="186">
        <v>9</v>
      </c>
      <c r="AA25" s="186">
        <v>347</v>
      </c>
      <c r="AB25" s="186">
        <v>716</v>
      </c>
      <c r="AC25" s="186">
        <v>2223</v>
      </c>
      <c r="AD25" s="186">
        <v>17</v>
      </c>
      <c r="AE25" s="186">
        <v>668</v>
      </c>
      <c r="AF25" s="186">
        <v>3115</v>
      </c>
      <c r="AG25" s="186">
        <v>865</v>
      </c>
      <c r="AH25" s="186">
        <v>598</v>
      </c>
      <c r="AI25" s="186">
        <v>3227</v>
      </c>
      <c r="AJ25" s="186">
        <v>44</v>
      </c>
      <c r="AK25" s="186">
        <v>111</v>
      </c>
      <c r="AL25" s="186">
        <v>374</v>
      </c>
      <c r="AM25" s="186">
        <v>3584</v>
      </c>
      <c r="AN25" s="186">
        <v>17</v>
      </c>
      <c r="AO25" s="186">
        <v>5</v>
      </c>
      <c r="AP25" s="186">
        <v>3395</v>
      </c>
      <c r="AQ25" s="186">
        <v>583</v>
      </c>
      <c r="AR25" s="186">
        <v>2</v>
      </c>
      <c r="AS25" s="186">
        <v>404</v>
      </c>
      <c r="AT25" s="186">
        <v>3569</v>
      </c>
      <c r="AU25" s="186">
        <v>4</v>
      </c>
      <c r="AV25" s="186">
        <v>3</v>
      </c>
      <c r="AW25" s="186">
        <v>12</v>
      </c>
      <c r="AX25" s="45">
        <v>0</v>
      </c>
      <c r="AY25" s="186">
        <v>3850</v>
      </c>
      <c r="AZ25" s="186">
        <v>17</v>
      </c>
      <c r="BA25" s="186">
        <v>118</v>
      </c>
      <c r="BB25" s="186">
        <v>0</v>
      </c>
      <c r="BC25" s="186">
        <v>3136</v>
      </c>
      <c r="BD25" s="45">
        <v>79</v>
      </c>
      <c r="BE25" s="53"/>
    </row>
    <row r="26" spans="1:57" ht="15.75" x14ac:dyDescent="0.25">
      <c r="A26" s="31">
        <v>44175</v>
      </c>
      <c r="B26" s="45">
        <f t="shared" si="0"/>
        <v>4067</v>
      </c>
      <c r="C26" s="45">
        <v>87</v>
      </c>
      <c r="D26" s="46">
        <f t="shared" si="1"/>
        <v>649.56118284979596</v>
      </c>
      <c r="E26" s="142">
        <f t="shared" si="2"/>
        <v>2.1859296482411992</v>
      </c>
      <c r="F26" s="45">
        <v>0</v>
      </c>
      <c r="G26" s="45">
        <v>4067</v>
      </c>
      <c r="H26" s="45">
        <v>0</v>
      </c>
      <c r="I26" s="45">
        <v>1673</v>
      </c>
      <c r="J26" s="45">
        <f t="shared" si="3"/>
        <v>2394</v>
      </c>
      <c r="K26" s="186">
        <v>100</v>
      </c>
      <c r="L26" s="186">
        <v>922</v>
      </c>
      <c r="M26" s="186">
        <v>661</v>
      </c>
      <c r="N26" s="186">
        <v>1880</v>
      </c>
      <c r="O26" s="186">
        <v>255</v>
      </c>
      <c r="P26" s="186">
        <v>53</v>
      </c>
      <c r="Q26" s="186">
        <v>196</v>
      </c>
      <c r="R26" s="201">
        <v>3</v>
      </c>
      <c r="S26" s="201">
        <v>10</v>
      </c>
      <c r="T26" s="201">
        <v>38</v>
      </c>
      <c r="U26" s="201">
        <v>45</v>
      </c>
      <c r="V26" s="201">
        <v>184</v>
      </c>
      <c r="W26" s="201">
        <v>1014</v>
      </c>
      <c r="X26" s="201">
        <v>1367</v>
      </c>
      <c r="Y26" s="201">
        <v>1406</v>
      </c>
      <c r="Z26" s="186">
        <v>9</v>
      </c>
      <c r="AA26" s="186">
        <v>351</v>
      </c>
      <c r="AB26" s="186">
        <v>732</v>
      </c>
      <c r="AC26" s="186">
        <v>2287</v>
      </c>
      <c r="AD26" s="186">
        <v>17</v>
      </c>
      <c r="AE26" s="186">
        <v>671</v>
      </c>
      <c r="AF26" s="186">
        <v>3202</v>
      </c>
      <c r="AG26" s="186">
        <v>865</v>
      </c>
      <c r="AH26" s="186">
        <v>598</v>
      </c>
      <c r="AI26" s="186">
        <v>3314</v>
      </c>
      <c r="AJ26" s="186">
        <v>44</v>
      </c>
      <c r="AK26" s="186">
        <v>111</v>
      </c>
      <c r="AL26" s="186">
        <v>374</v>
      </c>
      <c r="AM26" s="186">
        <v>3671</v>
      </c>
      <c r="AN26" s="186">
        <v>17</v>
      </c>
      <c r="AO26" s="186">
        <v>5</v>
      </c>
      <c r="AP26" s="186">
        <v>3482</v>
      </c>
      <c r="AQ26" s="186">
        <v>583</v>
      </c>
      <c r="AR26" s="186">
        <v>2</v>
      </c>
      <c r="AS26" s="186">
        <v>404</v>
      </c>
      <c r="AT26" s="186">
        <v>3656</v>
      </c>
      <c r="AU26" s="186">
        <v>4</v>
      </c>
      <c r="AV26" s="186">
        <v>3</v>
      </c>
      <c r="AW26" s="186">
        <v>12</v>
      </c>
      <c r="AX26" s="45">
        <v>0</v>
      </c>
      <c r="AY26" s="186">
        <v>3937</v>
      </c>
      <c r="AZ26" s="186">
        <v>87</v>
      </c>
      <c r="BA26" s="186">
        <v>118</v>
      </c>
      <c r="BB26" s="186">
        <v>0</v>
      </c>
      <c r="BC26" s="186">
        <v>3136</v>
      </c>
      <c r="BD26" s="45">
        <v>79</v>
      </c>
      <c r="BE26" s="53"/>
    </row>
    <row r="27" spans="1:57" s="189" customFormat="1" ht="15.75" x14ac:dyDescent="0.25">
      <c r="A27" s="31">
        <v>44176</v>
      </c>
      <c r="B27" s="186">
        <f t="shared" si="0"/>
        <v>4074</v>
      </c>
      <c r="C27" s="186">
        <v>7</v>
      </c>
      <c r="D27" s="193">
        <f t="shared" si="1"/>
        <v>650.67918832802286</v>
      </c>
      <c r="E27" s="194">
        <f t="shared" si="2"/>
        <v>0.17211703958692226</v>
      </c>
      <c r="F27" s="186">
        <v>0</v>
      </c>
      <c r="G27" s="186">
        <v>4074</v>
      </c>
      <c r="H27" s="186">
        <v>0</v>
      </c>
      <c r="I27" s="186">
        <v>1673</v>
      </c>
      <c r="J27" s="186">
        <f t="shared" si="3"/>
        <v>2401</v>
      </c>
      <c r="K27" s="186">
        <v>100</v>
      </c>
      <c r="L27" s="186">
        <v>922</v>
      </c>
      <c r="M27" s="186">
        <v>661</v>
      </c>
      <c r="N27" s="186">
        <v>1881</v>
      </c>
      <c r="O27" s="186">
        <v>261</v>
      </c>
      <c r="P27" s="186">
        <v>53</v>
      </c>
      <c r="Q27" s="186">
        <v>196</v>
      </c>
      <c r="R27" s="201">
        <v>3</v>
      </c>
      <c r="S27" s="201">
        <v>10</v>
      </c>
      <c r="T27" s="201">
        <v>38</v>
      </c>
      <c r="U27" s="201">
        <v>45</v>
      </c>
      <c r="V27" s="201">
        <v>184</v>
      </c>
      <c r="W27" s="201">
        <v>1017</v>
      </c>
      <c r="X27" s="201">
        <v>1370</v>
      </c>
      <c r="Y27" s="201">
        <v>1407</v>
      </c>
      <c r="Z27" s="186">
        <v>9</v>
      </c>
      <c r="AA27" s="186">
        <v>357</v>
      </c>
      <c r="AB27" s="186">
        <v>732</v>
      </c>
      <c r="AC27" s="186">
        <v>2288</v>
      </c>
      <c r="AD27" s="186">
        <v>17</v>
      </c>
      <c r="AE27" s="186">
        <v>671</v>
      </c>
      <c r="AF27" s="186">
        <v>3209</v>
      </c>
      <c r="AG27" s="186">
        <v>865</v>
      </c>
      <c r="AH27" s="186">
        <v>598</v>
      </c>
      <c r="AI27" s="186">
        <v>3321</v>
      </c>
      <c r="AJ27" s="186">
        <v>44</v>
      </c>
      <c r="AK27" s="186">
        <v>111</v>
      </c>
      <c r="AL27" s="186">
        <v>374</v>
      </c>
      <c r="AM27" s="186">
        <v>3678</v>
      </c>
      <c r="AN27" s="186">
        <v>17</v>
      </c>
      <c r="AO27" s="186">
        <v>5</v>
      </c>
      <c r="AP27" s="186">
        <v>3489</v>
      </c>
      <c r="AQ27" s="186">
        <v>583</v>
      </c>
      <c r="AR27" s="186">
        <v>2</v>
      </c>
      <c r="AS27" s="186">
        <v>404</v>
      </c>
      <c r="AT27" s="186">
        <v>3663</v>
      </c>
      <c r="AU27" s="186">
        <v>4</v>
      </c>
      <c r="AV27" s="186">
        <v>3</v>
      </c>
      <c r="AW27" s="186">
        <v>12</v>
      </c>
      <c r="AX27" s="186">
        <v>0</v>
      </c>
      <c r="AY27" s="186">
        <v>3944</v>
      </c>
      <c r="AZ27" s="186">
        <v>7</v>
      </c>
      <c r="BA27" s="186">
        <v>118</v>
      </c>
      <c r="BB27" s="186">
        <v>0</v>
      </c>
      <c r="BC27" s="186">
        <v>3258</v>
      </c>
      <c r="BD27" s="186">
        <v>79</v>
      </c>
      <c r="BE27" s="104"/>
    </row>
    <row r="28" spans="1:57" s="195" customFormat="1" ht="15.75" x14ac:dyDescent="0.25">
      <c r="A28" s="31">
        <v>44177</v>
      </c>
      <c r="B28" s="186">
        <f t="shared" si="0"/>
        <v>4165</v>
      </c>
      <c r="C28" s="186">
        <v>91</v>
      </c>
      <c r="D28" s="193">
        <f t="shared" si="1"/>
        <v>665.21325954497172</v>
      </c>
      <c r="E28" s="194">
        <f t="shared" si="2"/>
        <v>2.2336769759450164</v>
      </c>
      <c r="F28" s="186">
        <v>0</v>
      </c>
      <c r="G28" s="186">
        <v>4165</v>
      </c>
      <c r="H28" s="186">
        <v>0</v>
      </c>
      <c r="I28" s="186">
        <v>1708</v>
      </c>
      <c r="J28" s="186">
        <f t="shared" si="3"/>
        <v>2457</v>
      </c>
      <c r="K28" s="186">
        <v>101</v>
      </c>
      <c r="L28" s="186">
        <v>934</v>
      </c>
      <c r="M28" s="186">
        <v>690</v>
      </c>
      <c r="N28" s="186">
        <v>1920</v>
      </c>
      <c r="O28" s="186">
        <v>270</v>
      </c>
      <c r="P28" s="186">
        <v>53</v>
      </c>
      <c r="Q28" s="186">
        <v>197</v>
      </c>
      <c r="R28" s="201">
        <v>3</v>
      </c>
      <c r="S28" s="201">
        <v>10</v>
      </c>
      <c r="T28" s="201">
        <v>39</v>
      </c>
      <c r="U28" s="201">
        <v>45</v>
      </c>
      <c r="V28" s="201">
        <v>187</v>
      </c>
      <c r="W28" s="201">
        <v>1045</v>
      </c>
      <c r="X28" s="201">
        <v>1401</v>
      </c>
      <c r="Y28" s="201">
        <v>1435</v>
      </c>
      <c r="Z28" s="186">
        <v>9</v>
      </c>
      <c r="AA28" s="186">
        <v>366</v>
      </c>
      <c r="AB28" s="186">
        <v>753</v>
      </c>
      <c r="AC28" s="186">
        <v>2349</v>
      </c>
      <c r="AD28" s="186">
        <v>17</v>
      </c>
      <c r="AE28" s="186">
        <v>671</v>
      </c>
      <c r="AF28" s="186">
        <v>3289</v>
      </c>
      <c r="AG28" s="186">
        <v>876</v>
      </c>
      <c r="AH28" s="186">
        <v>609</v>
      </c>
      <c r="AI28" s="186">
        <v>3401</v>
      </c>
      <c r="AJ28" s="186">
        <v>44</v>
      </c>
      <c r="AK28" s="186">
        <v>111</v>
      </c>
      <c r="AL28" s="186">
        <v>402</v>
      </c>
      <c r="AM28" s="186">
        <v>3741</v>
      </c>
      <c r="AN28" s="186">
        <v>17</v>
      </c>
      <c r="AO28" s="186">
        <v>5</v>
      </c>
      <c r="AP28" s="186">
        <v>3569</v>
      </c>
      <c r="AQ28" s="186">
        <v>594</v>
      </c>
      <c r="AR28" s="186">
        <v>2</v>
      </c>
      <c r="AS28" s="186">
        <v>404</v>
      </c>
      <c r="AT28" s="186">
        <v>3754</v>
      </c>
      <c r="AU28" s="186">
        <v>4</v>
      </c>
      <c r="AV28" s="186">
        <v>3</v>
      </c>
      <c r="AW28" s="186">
        <v>12</v>
      </c>
      <c r="AX28" s="186">
        <v>0</v>
      </c>
      <c r="AY28" s="186">
        <v>4035</v>
      </c>
      <c r="AZ28" s="186">
        <v>91</v>
      </c>
      <c r="BA28" s="186">
        <v>118</v>
      </c>
      <c r="BB28" s="186">
        <v>0</v>
      </c>
      <c r="BC28" s="186">
        <v>3258</v>
      </c>
      <c r="BD28" s="186">
        <v>79</v>
      </c>
      <c r="BE28" s="196"/>
    </row>
    <row r="29" spans="1:57" ht="15.75" x14ac:dyDescent="0.25">
      <c r="A29" s="31">
        <v>44178</v>
      </c>
      <c r="B29" s="186">
        <f t="shared" si="0"/>
        <v>4232</v>
      </c>
      <c r="C29" s="186">
        <v>67</v>
      </c>
      <c r="D29" s="193">
        <f t="shared" si="1"/>
        <v>675.9141691222859</v>
      </c>
      <c r="E29" s="194">
        <f t="shared" si="2"/>
        <v>1.6086434573829536</v>
      </c>
      <c r="F29" s="186">
        <v>0</v>
      </c>
      <c r="G29" s="186">
        <v>4232</v>
      </c>
      <c r="H29" s="186">
        <v>0</v>
      </c>
      <c r="I29" s="186">
        <v>1731</v>
      </c>
      <c r="J29" s="186">
        <f t="shared" si="3"/>
        <v>2501</v>
      </c>
      <c r="K29" s="186">
        <v>104</v>
      </c>
      <c r="L29" s="186">
        <v>951</v>
      </c>
      <c r="M29" s="186">
        <v>709</v>
      </c>
      <c r="N29" s="186">
        <v>1938</v>
      </c>
      <c r="O29" s="186">
        <v>275</v>
      </c>
      <c r="P29" s="186">
        <v>53</v>
      </c>
      <c r="Q29" s="186">
        <v>202</v>
      </c>
      <c r="R29" s="201">
        <v>3</v>
      </c>
      <c r="S29" s="201">
        <v>10</v>
      </c>
      <c r="T29" s="201">
        <v>39</v>
      </c>
      <c r="U29" s="201">
        <v>48</v>
      </c>
      <c r="V29" s="201">
        <v>191</v>
      </c>
      <c r="W29" s="201">
        <v>1066</v>
      </c>
      <c r="X29" s="201">
        <v>1422</v>
      </c>
      <c r="Y29" s="201">
        <v>1453</v>
      </c>
      <c r="Z29" s="186">
        <v>9</v>
      </c>
      <c r="AA29" s="186">
        <v>371</v>
      </c>
      <c r="AB29" s="186">
        <v>791</v>
      </c>
      <c r="AC29" s="186">
        <v>2370</v>
      </c>
      <c r="AD29" s="186">
        <v>17</v>
      </c>
      <c r="AE29" s="186">
        <v>674</v>
      </c>
      <c r="AF29" s="186">
        <v>3356</v>
      </c>
      <c r="AG29" s="186">
        <v>876</v>
      </c>
      <c r="AH29" s="186">
        <v>609</v>
      </c>
      <c r="AI29" s="186">
        <v>3468</v>
      </c>
      <c r="AJ29" s="186">
        <v>44</v>
      </c>
      <c r="AK29" s="186">
        <v>111</v>
      </c>
      <c r="AL29" s="186">
        <v>402</v>
      </c>
      <c r="AM29" s="186">
        <v>3808</v>
      </c>
      <c r="AN29" s="186">
        <v>17</v>
      </c>
      <c r="AO29" s="186">
        <v>5</v>
      </c>
      <c r="AP29" s="186">
        <v>3636</v>
      </c>
      <c r="AQ29" s="186">
        <v>594</v>
      </c>
      <c r="AR29" s="186">
        <v>2</v>
      </c>
      <c r="AS29" s="186">
        <v>404</v>
      </c>
      <c r="AT29" s="186">
        <v>3821</v>
      </c>
      <c r="AU29" s="186">
        <v>4</v>
      </c>
      <c r="AV29" s="186">
        <v>3</v>
      </c>
      <c r="AW29" s="186">
        <v>12</v>
      </c>
      <c r="AX29" s="186">
        <v>0</v>
      </c>
      <c r="AY29" s="186">
        <v>4102</v>
      </c>
      <c r="AZ29" s="186">
        <v>67</v>
      </c>
      <c r="BA29" s="186">
        <v>118</v>
      </c>
      <c r="BB29" s="186">
        <v>0</v>
      </c>
      <c r="BC29" s="186">
        <v>3258</v>
      </c>
      <c r="BD29" s="186">
        <v>79</v>
      </c>
    </row>
    <row r="30" spans="1:57" ht="18" customHeight="1" x14ac:dyDescent="0.25">
      <c r="A30" s="31">
        <v>44179</v>
      </c>
      <c r="B30" s="186">
        <f t="shared" si="0"/>
        <v>4298</v>
      </c>
      <c r="C30" s="186">
        <v>66</v>
      </c>
      <c r="D30" s="193">
        <f t="shared" si="1"/>
        <v>686.45536363128178</v>
      </c>
      <c r="E30" s="194">
        <f t="shared" si="2"/>
        <v>1.5595463137996148</v>
      </c>
      <c r="F30" s="186">
        <v>0</v>
      </c>
      <c r="G30" s="186">
        <v>4298</v>
      </c>
      <c r="H30" s="186">
        <v>0</v>
      </c>
      <c r="I30" s="186">
        <v>1774</v>
      </c>
      <c r="J30" s="186">
        <f t="shared" si="3"/>
        <v>2524</v>
      </c>
      <c r="K30" s="186">
        <v>106</v>
      </c>
      <c r="L30" s="186">
        <v>961</v>
      </c>
      <c r="M30" s="186">
        <v>724</v>
      </c>
      <c r="N30" s="186">
        <v>1962</v>
      </c>
      <c r="O30" s="186">
        <v>281</v>
      </c>
      <c r="P30" s="186">
        <v>55</v>
      </c>
      <c r="Q30" s="186">
        <v>209</v>
      </c>
      <c r="R30" s="201">
        <v>3</v>
      </c>
      <c r="S30" s="201">
        <v>10</v>
      </c>
      <c r="T30" s="201">
        <v>39</v>
      </c>
      <c r="U30" s="201">
        <v>48</v>
      </c>
      <c r="V30" s="201">
        <v>195</v>
      </c>
      <c r="W30" s="201">
        <v>1084</v>
      </c>
      <c r="X30" s="201">
        <v>1443</v>
      </c>
      <c r="Y30" s="201">
        <v>1476</v>
      </c>
      <c r="Z30" s="186">
        <v>9</v>
      </c>
      <c r="AA30" s="186">
        <v>385</v>
      </c>
      <c r="AB30" s="186">
        <v>799</v>
      </c>
      <c r="AC30" s="186">
        <v>2412</v>
      </c>
      <c r="AD30" s="186">
        <v>17</v>
      </c>
      <c r="AE30" s="186">
        <v>676</v>
      </c>
      <c r="AF30" s="186">
        <v>3422</v>
      </c>
      <c r="AG30" s="186">
        <v>876</v>
      </c>
      <c r="AH30" s="186">
        <v>609</v>
      </c>
      <c r="AI30" s="186">
        <v>3534</v>
      </c>
      <c r="AJ30" s="186">
        <v>44</v>
      </c>
      <c r="AK30" s="186">
        <v>111</v>
      </c>
      <c r="AL30" s="186">
        <v>402</v>
      </c>
      <c r="AM30" s="186">
        <v>3874</v>
      </c>
      <c r="AN30" s="186">
        <v>17</v>
      </c>
      <c r="AO30" s="186">
        <v>5</v>
      </c>
      <c r="AP30" s="186">
        <v>3702</v>
      </c>
      <c r="AQ30" s="186">
        <v>594</v>
      </c>
      <c r="AR30" s="186">
        <v>2</v>
      </c>
      <c r="AS30" s="186">
        <v>404</v>
      </c>
      <c r="AT30" s="186">
        <v>3887</v>
      </c>
      <c r="AU30" s="186">
        <v>4</v>
      </c>
      <c r="AV30" s="186">
        <v>3</v>
      </c>
      <c r="AW30" s="186">
        <v>12</v>
      </c>
      <c r="AX30" s="186">
        <v>0</v>
      </c>
      <c r="AY30" s="186">
        <v>4168</v>
      </c>
      <c r="AZ30" s="186">
        <v>66</v>
      </c>
      <c r="BA30" s="186">
        <v>118</v>
      </c>
      <c r="BB30" s="186">
        <v>0</v>
      </c>
      <c r="BC30" s="186">
        <v>3258</v>
      </c>
      <c r="BD30" s="186">
        <v>79</v>
      </c>
    </row>
  </sheetData>
  <mergeCells count="36">
    <mergeCell ref="A2:BE2"/>
    <mergeCell ref="A3:A6"/>
    <mergeCell ref="B3:F3"/>
    <mergeCell ref="G3:H4"/>
    <mergeCell ref="I3:J4"/>
    <mergeCell ref="K3:Q4"/>
    <mergeCell ref="R3:Y4"/>
    <mergeCell ref="Z3:AE3"/>
    <mergeCell ref="AF3:AG4"/>
    <mergeCell ref="AH3:AK3"/>
    <mergeCell ref="BC3:BD4"/>
    <mergeCell ref="AO4:AO5"/>
    <mergeCell ref="AS4:AS5"/>
    <mergeCell ref="AT4:AT5"/>
    <mergeCell ref="AU4:AU5"/>
    <mergeCell ref="AH4:AH5"/>
    <mergeCell ref="B4:D5"/>
    <mergeCell ref="E4:F5"/>
    <mergeCell ref="Z4:Z5"/>
    <mergeCell ref="AA4:AD4"/>
    <mergeCell ref="AE4:AE5"/>
    <mergeCell ref="AW5:AX5"/>
    <mergeCell ref="AY5:AZ5"/>
    <mergeCell ref="BA5:BB5"/>
    <mergeCell ref="AI4:AI5"/>
    <mergeCell ref="AJ4:AJ5"/>
    <mergeCell ref="AK4:AK5"/>
    <mergeCell ref="AL4:AL5"/>
    <mergeCell ref="AM4:AM5"/>
    <mergeCell ref="AN4:AN5"/>
    <mergeCell ref="AW3:BB4"/>
    <mergeCell ref="AL3:AO3"/>
    <mergeCell ref="AP3:AQ4"/>
    <mergeCell ref="AR3:AR5"/>
    <mergeCell ref="AS3:AV3"/>
    <mergeCell ref="AV4:AV5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1"/>
  <sheetViews>
    <sheetView zoomScale="80" zoomScaleNormal="80" workbookViewId="0">
      <selection activeCell="F42" sqref="F42"/>
    </sheetView>
  </sheetViews>
  <sheetFormatPr defaultRowHeight="15" x14ac:dyDescent="0.25"/>
  <cols>
    <col min="1" max="1" width="15.7109375" bestFit="1" customWidth="1"/>
    <col min="2" max="60" width="9.28515625" bestFit="1" customWidth="1"/>
  </cols>
  <sheetData>
    <row r="1" spans="1:60" ht="18.75" x14ac:dyDescent="0.3">
      <c r="A1" s="146">
        <v>44179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</row>
    <row r="2" spans="1:60" ht="18.75" x14ac:dyDescent="0.3">
      <c r="A2" s="54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</row>
    <row r="3" spans="1:60" ht="15.75" x14ac:dyDescent="0.25">
      <c r="A3" s="740" t="s">
        <v>80</v>
      </c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740"/>
      <c r="N3" s="740"/>
      <c r="O3" s="740"/>
      <c r="P3" s="740"/>
      <c r="Q3" s="740"/>
      <c r="R3" s="740"/>
      <c r="S3" s="740"/>
      <c r="T3" s="740"/>
      <c r="U3" s="740"/>
      <c r="V3" s="740"/>
      <c r="W3" s="740"/>
      <c r="X3" s="740"/>
      <c r="Y3" s="740"/>
      <c r="Z3" s="740"/>
      <c r="AA3" s="740"/>
      <c r="AB3" s="740"/>
      <c r="AC3" s="740"/>
      <c r="AD3" s="740"/>
      <c r="AE3" s="740"/>
      <c r="AF3" s="740"/>
      <c r="AG3" s="740"/>
      <c r="AH3" s="740"/>
      <c r="AI3" s="740"/>
      <c r="AJ3" s="740"/>
      <c r="AK3" s="740"/>
      <c r="AL3" s="740"/>
      <c r="AM3" s="740"/>
      <c r="AN3" s="740"/>
      <c r="AO3" s="740"/>
      <c r="AP3" s="740"/>
      <c r="AQ3" s="740"/>
      <c r="AR3" s="740"/>
      <c r="AS3" s="740"/>
      <c r="AT3" s="740"/>
      <c r="AU3" s="740"/>
      <c r="AV3" s="740"/>
      <c r="AW3" s="740"/>
      <c r="AX3" s="740"/>
      <c r="AY3" s="740"/>
      <c r="AZ3" s="740"/>
      <c r="BA3" s="740"/>
      <c r="BB3" s="740"/>
      <c r="BC3" s="740"/>
      <c r="BD3" s="740"/>
      <c r="BE3" s="740"/>
      <c r="BF3" s="740"/>
      <c r="BG3" s="740"/>
      <c r="BH3" s="740"/>
    </row>
    <row r="4" spans="1:60" ht="15.75" x14ac:dyDescent="0.25">
      <c r="A4" s="736" t="s">
        <v>1</v>
      </c>
      <c r="B4" s="741" t="s">
        <v>2</v>
      </c>
      <c r="C4" s="741"/>
      <c r="D4" s="741"/>
      <c r="E4" s="741"/>
      <c r="F4" s="741"/>
      <c r="G4" s="736" t="s">
        <v>3</v>
      </c>
      <c r="H4" s="736"/>
      <c r="I4" s="736" t="s">
        <v>4</v>
      </c>
      <c r="J4" s="736"/>
      <c r="K4" s="736" t="s">
        <v>5</v>
      </c>
      <c r="L4" s="736"/>
      <c r="M4" s="736"/>
      <c r="N4" s="736"/>
      <c r="O4" s="736"/>
      <c r="P4" s="736"/>
      <c r="Q4" s="736"/>
      <c r="R4" s="736" t="s">
        <v>6</v>
      </c>
      <c r="S4" s="736"/>
      <c r="T4" s="736"/>
      <c r="U4" s="736"/>
      <c r="V4" s="736"/>
      <c r="W4" s="736"/>
      <c r="X4" s="736"/>
      <c r="Y4" s="736"/>
      <c r="Z4" s="741" t="s">
        <v>7</v>
      </c>
      <c r="AA4" s="741"/>
      <c r="AB4" s="741"/>
      <c r="AC4" s="741"/>
      <c r="AD4" s="741"/>
      <c r="AE4" s="741"/>
      <c r="AF4" s="736" t="s">
        <v>63</v>
      </c>
      <c r="AG4" s="736"/>
      <c r="AH4" s="741" t="s">
        <v>64</v>
      </c>
      <c r="AI4" s="741"/>
      <c r="AJ4" s="741"/>
      <c r="AK4" s="741"/>
      <c r="AL4" s="741" t="s">
        <v>65</v>
      </c>
      <c r="AM4" s="741"/>
      <c r="AN4" s="741"/>
      <c r="AO4" s="741"/>
      <c r="AP4" s="736" t="s">
        <v>66</v>
      </c>
      <c r="AQ4" s="736"/>
      <c r="AR4" s="736" t="s">
        <v>67</v>
      </c>
      <c r="AS4" s="741" t="s">
        <v>68</v>
      </c>
      <c r="AT4" s="741"/>
      <c r="AU4" s="741"/>
      <c r="AV4" s="741"/>
      <c r="AW4" s="736" t="s">
        <v>81</v>
      </c>
      <c r="AX4" s="736"/>
      <c r="AY4" s="736" t="s">
        <v>82</v>
      </c>
      <c r="AZ4" s="736"/>
      <c r="BA4" s="736" t="s">
        <v>83</v>
      </c>
      <c r="BB4" s="736" t="s">
        <v>84</v>
      </c>
      <c r="BC4" s="736"/>
      <c r="BD4" s="741" t="s">
        <v>85</v>
      </c>
      <c r="BE4" s="741"/>
      <c r="BF4" s="741"/>
      <c r="BG4" s="741"/>
      <c r="BH4" s="741"/>
    </row>
    <row r="5" spans="1:60" ht="27" customHeight="1" x14ac:dyDescent="0.25">
      <c r="A5" s="736"/>
      <c r="B5" s="736" t="s">
        <v>86</v>
      </c>
      <c r="C5" s="736"/>
      <c r="D5" s="736"/>
      <c r="E5" s="736" t="s">
        <v>13</v>
      </c>
      <c r="F5" s="736"/>
      <c r="G5" s="736"/>
      <c r="H5" s="736"/>
      <c r="I5" s="736"/>
      <c r="J5" s="736"/>
      <c r="K5" s="736"/>
      <c r="L5" s="736"/>
      <c r="M5" s="736"/>
      <c r="N5" s="736"/>
      <c r="O5" s="736"/>
      <c r="P5" s="736"/>
      <c r="Q5" s="736"/>
      <c r="R5" s="736"/>
      <c r="S5" s="736"/>
      <c r="T5" s="736"/>
      <c r="U5" s="736"/>
      <c r="V5" s="736"/>
      <c r="W5" s="736"/>
      <c r="X5" s="736"/>
      <c r="Y5" s="736"/>
      <c r="Z5" s="736" t="s">
        <v>15</v>
      </c>
      <c r="AA5" s="736" t="s">
        <v>16</v>
      </c>
      <c r="AB5" s="736"/>
      <c r="AC5" s="736"/>
      <c r="AD5" s="736"/>
      <c r="AE5" s="736" t="s">
        <v>17</v>
      </c>
      <c r="AF5" s="736"/>
      <c r="AG5" s="736"/>
      <c r="AH5" s="736" t="s">
        <v>72</v>
      </c>
      <c r="AI5" s="736" t="s">
        <v>73</v>
      </c>
      <c r="AJ5" s="736" t="s">
        <v>74</v>
      </c>
      <c r="AK5" s="736" t="s">
        <v>75</v>
      </c>
      <c r="AL5" s="736" t="s">
        <v>50</v>
      </c>
      <c r="AM5" s="736" t="s">
        <v>47</v>
      </c>
      <c r="AN5" s="736" t="s">
        <v>48</v>
      </c>
      <c r="AO5" s="736" t="s">
        <v>30</v>
      </c>
      <c r="AP5" s="736"/>
      <c r="AQ5" s="736"/>
      <c r="AR5" s="736"/>
      <c r="AS5" s="736" t="s">
        <v>50</v>
      </c>
      <c r="AT5" s="736" t="s">
        <v>47</v>
      </c>
      <c r="AU5" s="736" t="s">
        <v>48</v>
      </c>
      <c r="AV5" s="736" t="s">
        <v>30</v>
      </c>
      <c r="AW5" s="736"/>
      <c r="AX5" s="736"/>
      <c r="AY5" s="736"/>
      <c r="AZ5" s="736"/>
      <c r="BA5" s="736"/>
      <c r="BB5" s="736"/>
      <c r="BC5" s="736"/>
      <c r="BD5" s="736" t="s">
        <v>87</v>
      </c>
      <c r="BE5" s="736" t="s">
        <v>88</v>
      </c>
      <c r="BF5" s="736" t="s">
        <v>89</v>
      </c>
      <c r="BG5" s="736" t="s">
        <v>90</v>
      </c>
      <c r="BH5" s="736" t="s">
        <v>30</v>
      </c>
    </row>
    <row r="6" spans="1:60" ht="63.75" x14ac:dyDescent="0.25">
      <c r="A6" s="736"/>
      <c r="B6" s="736"/>
      <c r="C6" s="736"/>
      <c r="D6" s="736"/>
      <c r="E6" s="736"/>
      <c r="F6" s="736"/>
      <c r="G6" s="187" t="s">
        <v>20</v>
      </c>
      <c r="H6" s="187" t="s">
        <v>21</v>
      </c>
      <c r="I6" s="187" t="s">
        <v>22</v>
      </c>
      <c r="J6" s="187" t="s">
        <v>23</v>
      </c>
      <c r="K6" s="187" t="s">
        <v>24</v>
      </c>
      <c r="L6" s="187" t="s">
        <v>25</v>
      </c>
      <c r="M6" s="187" t="s">
        <v>26</v>
      </c>
      <c r="N6" s="187" t="s">
        <v>27</v>
      </c>
      <c r="O6" s="187" t="s">
        <v>28</v>
      </c>
      <c r="P6" s="187" t="s">
        <v>29</v>
      </c>
      <c r="Q6" s="187" t="s">
        <v>30</v>
      </c>
      <c r="R6" s="187" t="s">
        <v>31</v>
      </c>
      <c r="S6" s="187" t="s">
        <v>32</v>
      </c>
      <c r="T6" s="187" t="s">
        <v>33</v>
      </c>
      <c r="U6" s="187" t="s">
        <v>34</v>
      </c>
      <c r="V6" s="187" t="s">
        <v>35</v>
      </c>
      <c r="W6" s="187" t="s">
        <v>36</v>
      </c>
      <c r="X6" s="187" t="s">
        <v>37</v>
      </c>
      <c r="Y6" s="187" t="s">
        <v>38</v>
      </c>
      <c r="Z6" s="736"/>
      <c r="AA6" s="187" t="s">
        <v>39</v>
      </c>
      <c r="AB6" s="187" t="s">
        <v>40</v>
      </c>
      <c r="AC6" s="187" t="s">
        <v>41</v>
      </c>
      <c r="AD6" s="187" t="s">
        <v>30</v>
      </c>
      <c r="AE6" s="736"/>
      <c r="AF6" s="187" t="s">
        <v>76</v>
      </c>
      <c r="AG6" s="187" t="s">
        <v>77</v>
      </c>
      <c r="AH6" s="736"/>
      <c r="AI6" s="736"/>
      <c r="AJ6" s="736"/>
      <c r="AK6" s="736"/>
      <c r="AL6" s="736"/>
      <c r="AM6" s="736"/>
      <c r="AN6" s="736"/>
      <c r="AO6" s="736"/>
      <c r="AP6" s="187" t="s">
        <v>76</v>
      </c>
      <c r="AQ6" s="187" t="s">
        <v>77</v>
      </c>
      <c r="AR6" s="736"/>
      <c r="AS6" s="736"/>
      <c r="AT6" s="736"/>
      <c r="AU6" s="736"/>
      <c r="AV6" s="736"/>
      <c r="AW6" s="187" t="s">
        <v>76</v>
      </c>
      <c r="AX6" s="187" t="s">
        <v>77</v>
      </c>
      <c r="AY6" s="187" t="s">
        <v>91</v>
      </c>
      <c r="AZ6" s="187" t="s">
        <v>92</v>
      </c>
      <c r="BA6" s="736"/>
      <c r="BB6" s="187" t="s">
        <v>93</v>
      </c>
      <c r="BC6" s="187" t="s">
        <v>94</v>
      </c>
      <c r="BD6" s="736"/>
      <c r="BE6" s="736"/>
      <c r="BF6" s="736"/>
      <c r="BG6" s="736"/>
      <c r="BH6" s="736"/>
    </row>
    <row r="7" spans="1:60" ht="38.25" x14ac:dyDescent="0.25">
      <c r="A7" s="736"/>
      <c r="B7" s="187" t="s">
        <v>55</v>
      </c>
      <c r="C7" s="187" t="s">
        <v>56</v>
      </c>
      <c r="D7" s="187" t="s">
        <v>57</v>
      </c>
      <c r="E7" s="187" t="s">
        <v>58</v>
      </c>
      <c r="F7" s="187" t="s">
        <v>59</v>
      </c>
      <c r="G7" s="187" t="s">
        <v>55</v>
      </c>
      <c r="H7" s="187" t="s">
        <v>55</v>
      </c>
      <c r="I7" s="187" t="s">
        <v>55</v>
      </c>
      <c r="J7" s="187" t="s">
        <v>55</v>
      </c>
      <c r="K7" s="187" t="s">
        <v>55</v>
      </c>
      <c r="L7" s="187" t="s">
        <v>55</v>
      </c>
      <c r="M7" s="187" t="s">
        <v>55</v>
      </c>
      <c r="N7" s="187" t="s">
        <v>55</v>
      </c>
      <c r="O7" s="187" t="s">
        <v>55</v>
      </c>
      <c r="P7" s="187" t="s">
        <v>55</v>
      </c>
      <c r="Q7" s="187" t="s">
        <v>55</v>
      </c>
      <c r="R7" s="187" t="s">
        <v>55</v>
      </c>
      <c r="S7" s="187" t="s">
        <v>55</v>
      </c>
      <c r="T7" s="187" t="s">
        <v>55</v>
      </c>
      <c r="U7" s="187" t="s">
        <v>55</v>
      </c>
      <c r="V7" s="187" t="s">
        <v>55</v>
      </c>
      <c r="W7" s="187" t="s">
        <v>55</v>
      </c>
      <c r="X7" s="187" t="s">
        <v>55</v>
      </c>
      <c r="Y7" s="187" t="s">
        <v>55</v>
      </c>
      <c r="Z7" s="187" t="s">
        <v>55</v>
      </c>
      <c r="AA7" s="187" t="s">
        <v>55</v>
      </c>
      <c r="AB7" s="187" t="s">
        <v>55</v>
      </c>
      <c r="AC7" s="187" t="s">
        <v>55</v>
      </c>
      <c r="AD7" s="187" t="s">
        <v>55</v>
      </c>
      <c r="AE7" s="187" t="s">
        <v>55</v>
      </c>
      <c r="AF7" s="187" t="s">
        <v>55</v>
      </c>
      <c r="AG7" s="187" t="s">
        <v>55</v>
      </c>
      <c r="AH7" s="187" t="s">
        <v>55</v>
      </c>
      <c r="AI7" s="187" t="s">
        <v>55</v>
      </c>
      <c r="AJ7" s="187" t="s">
        <v>55</v>
      </c>
      <c r="AK7" s="187" t="s">
        <v>55</v>
      </c>
      <c r="AL7" s="187" t="s">
        <v>55</v>
      </c>
      <c r="AM7" s="187" t="s">
        <v>55</v>
      </c>
      <c r="AN7" s="187" t="s">
        <v>55</v>
      </c>
      <c r="AO7" s="187" t="s">
        <v>55</v>
      </c>
      <c r="AP7" s="187" t="s">
        <v>55</v>
      </c>
      <c r="AQ7" s="187" t="s">
        <v>55</v>
      </c>
      <c r="AR7" s="187" t="s">
        <v>55</v>
      </c>
      <c r="AS7" s="187" t="s">
        <v>55</v>
      </c>
      <c r="AT7" s="187" t="s">
        <v>55</v>
      </c>
      <c r="AU7" s="187" t="s">
        <v>55</v>
      </c>
      <c r="AV7" s="187" t="s">
        <v>55</v>
      </c>
      <c r="AW7" s="187" t="s">
        <v>55</v>
      </c>
      <c r="AX7" s="187" t="s">
        <v>55</v>
      </c>
      <c r="AY7" s="187" t="s">
        <v>55</v>
      </c>
      <c r="AZ7" s="187" t="s">
        <v>55</v>
      </c>
      <c r="BA7" s="187" t="s">
        <v>55</v>
      </c>
      <c r="BB7" s="187" t="s">
        <v>55</v>
      </c>
      <c r="BC7" s="187" t="s">
        <v>55</v>
      </c>
      <c r="BD7" s="187" t="s">
        <v>55</v>
      </c>
      <c r="BE7" s="187" t="s">
        <v>55</v>
      </c>
      <c r="BF7" s="187" t="s">
        <v>55</v>
      </c>
      <c r="BG7" s="187" t="s">
        <v>55</v>
      </c>
      <c r="BH7" s="187" t="s">
        <v>55</v>
      </c>
    </row>
    <row r="8" spans="1:60" ht="15.75" x14ac:dyDescent="0.25">
      <c r="A8" s="108">
        <v>1</v>
      </c>
      <c r="B8" s="143">
        <v>2</v>
      </c>
      <c r="C8" s="143">
        <v>3</v>
      </c>
      <c r="D8" s="143">
        <v>4</v>
      </c>
      <c r="E8" s="143">
        <v>5</v>
      </c>
      <c r="F8" s="143">
        <v>6</v>
      </c>
      <c r="G8" s="143">
        <v>7</v>
      </c>
      <c r="H8" s="143">
        <v>8</v>
      </c>
      <c r="I8" s="143">
        <v>9</v>
      </c>
      <c r="J8" s="143">
        <v>10</v>
      </c>
      <c r="K8" s="143">
        <v>11</v>
      </c>
      <c r="L8" s="143">
        <v>12</v>
      </c>
      <c r="M8" s="143">
        <v>13</v>
      </c>
      <c r="N8" s="143">
        <v>14</v>
      </c>
      <c r="O8" s="143">
        <v>15</v>
      </c>
      <c r="P8" s="143">
        <v>16</v>
      </c>
      <c r="Q8" s="143">
        <v>17</v>
      </c>
      <c r="R8" s="143">
        <v>18</v>
      </c>
      <c r="S8" s="143">
        <v>19</v>
      </c>
      <c r="T8" s="143">
        <v>20</v>
      </c>
      <c r="U8" s="143">
        <v>21</v>
      </c>
      <c r="V8" s="143">
        <v>22</v>
      </c>
      <c r="W8" s="143">
        <v>23</v>
      </c>
      <c r="X8" s="143">
        <v>24</v>
      </c>
      <c r="Y8" s="143">
        <v>25</v>
      </c>
      <c r="Z8" s="143">
        <v>26</v>
      </c>
      <c r="AA8" s="143">
        <v>27</v>
      </c>
      <c r="AB8" s="143">
        <v>28</v>
      </c>
      <c r="AC8" s="143">
        <v>29</v>
      </c>
      <c r="AD8" s="143">
        <v>30</v>
      </c>
      <c r="AE8" s="143">
        <v>31</v>
      </c>
      <c r="AF8" s="143">
        <v>32</v>
      </c>
      <c r="AG8" s="143">
        <v>33</v>
      </c>
      <c r="AH8" s="143">
        <v>34</v>
      </c>
      <c r="AI8" s="143">
        <v>35</v>
      </c>
      <c r="AJ8" s="143">
        <v>36</v>
      </c>
      <c r="AK8" s="143">
        <v>37</v>
      </c>
      <c r="AL8" s="143">
        <v>38</v>
      </c>
      <c r="AM8" s="143">
        <v>39</v>
      </c>
      <c r="AN8" s="143">
        <v>40</v>
      </c>
      <c r="AO8" s="143">
        <v>41</v>
      </c>
      <c r="AP8" s="143">
        <v>42</v>
      </c>
      <c r="AQ8" s="143">
        <v>43</v>
      </c>
      <c r="AR8" s="143">
        <v>44</v>
      </c>
      <c r="AS8" s="143">
        <v>45</v>
      </c>
      <c r="AT8" s="143">
        <v>46</v>
      </c>
      <c r="AU8" s="143">
        <v>47</v>
      </c>
      <c r="AV8" s="143">
        <v>48</v>
      </c>
      <c r="AW8" s="143">
        <v>49</v>
      </c>
      <c r="AX8" s="143">
        <v>50</v>
      </c>
      <c r="AY8" s="143">
        <v>51</v>
      </c>
      <c r="AZ8" s="143">
        <v>52</v>
      </c>
      <c r="BA8" s="143">
        <v>53</v>
      </c>
      <c r="BB8" s="143">
        <v>54</v>
      </c>
      <c r="BC8" s="143">
        <v>55</v>
      </c>
      <c r="BD8" s="143">
        <v>56</v>
      </c>
      <c r="BE8" s="143">
        <v>57</v>
      </c>
      <c r="BF8" s="143">
        <v>58</v>
      </c>
      <c r="BG8" s="143">
        <v>59</v>
      </c>
      <c r="BH8" s="143">
        <v>60</v>
      </c>
    </row>
    <row r="9" spans="1:60" ht="15.75" x14ac:dyDescent="0.25">
      <c r="A9" s="144">
        <v>44157</v>
      </c>
      <c r="B9" s="12">
        <v>71</v>
      </c>
      <c r="C9" s="12">
        <v>1</v>
      </c>
      <c r="D9" s="30">
        <f t="shared" ref="D9:D31" si="0">B9*100000/626115</f>
        <v>11.339769850586553</v>
      </c>
      <c r="E9" s="30">
        <f t="shared" ref="E9:E31" si="1">(B9*100/B8)-100</f>
        <v>3450</v>
      </c>
      <c r="F9" s="12">
        <v>0</v>
      </c>
      <c r="G9" s="12">
        <v>71</v>
      </c>
      <c r="H9" s="12">
        <v>0</v>
      </c>
      <c r="I9" s="12">
        <v>33</v>
      </c>
      <c r="J9" s="12">
        <v>38</v>
      </c>
      <c r="K9" s="12">
        <v>0</v>
      </c>
      <c r="L9" s="12">
        <v>16</v>
      </c>
      <c r="M9" s="12">
        <v>0</v>
      </c>
      <c r="N9" s="12">
        <v>52</v>
      </c>
      <c r="O9" s="12">
        <v>2</v>
      </c>
      <c r="P9" s="12">
        <v>0</v>
      </c>
      <c r="Q9" s="12">
        <v>1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8</v>
      </c>
      <c r="X9" s="12">
        <v>26</v>
      </c>
      <c r="Y9" s="12">
        <v>37</v>
      </c>
      <c r="Z9" s="12">
        <v>0</v>
      </c>
      <c r="AA9" s="12">
        <v>6</v>
      </c>
      <c r="AB9" s="12">
        <v>2</v>
      </c>
      <c r="AC9" s="12">
        <v>44</v>
      </c>
      <c r="AD9" s="12">
        <v>0</v>
      </c>
      <c r="AE9" s="12">
        <v>19</v>
      </c>
      <c r="AF9" s="12">
        <v>35</v>
      </c>
      <c r="AG9" s="12">
        <v>36</v>
      </c>
      <c r="AH9" s="12">
        <v>5</v>
      </c>
      <c r="AI9" s="12">
        <v>60</v>
      </c>
      <c r="AJ9" s="12">
        <v>5</v>
      </c>
      <c r="AK9" s="12">
        <v>1</v>
      </c>
      <c r="AL9" s="12">
        <v>7</v>
      </c>
      <c r="AM9" s="12">
        <v>62</v>
      </c>
      <c r="AN9" s="12">
        <v>0</v>
      </c>
      <c r="AO9" s="12">
        <v>2</v>
      </c>
      <c r="AP9" s="12">
        <v>51</v>
      </c>
      <c r="AQ9" s="12">
        <v>20</v>
      </c>
      <c r="AR9" s="12">
        <v>0</v>
      </c>
      <c r="AS9" s="12">
        <v>1</v>
      </c>
      <c r="AT9" s="12">
        <v>68</v>
      </c>
      <c r="AU9" s="12">
        <v>2</v>
      </c>
      <c r="AV9" s="12">
        <v>0</v>
      </c>
      <c r="AW9" s="12">
        <v>30</v>
      </c>
      <c r="AX9" s="12">
        <v>41</v>
      </c>
      <c r="AY9" s="12">
        <v>27</v>
      </c>
      <c r="AZ9" s="12">
        <v>43</v>
      </c>
      <c r="BA9" s="12">
        <v>1</v>
      </c>
      <c r="BB9" s="12">
        <v>18</v>
      </c>
      <c r="BC9" s="12">
        <v>53</v>
      </c>
      <c r="BD9" s="12">
        <v>37</v>
      </c>
      <c r="BE9" s="12">
        <v>7</v>
      </c>
      <c r="BF9" s="12">
        <v>4</v>
      </c>
      <c r="BG9" s="12">
        <v>2</v>
      </c>
      <c r="BH9" s="12">
        <v>16</v>
      </c>
    </row>
    <row r="10" spans="1:60" ht="15.75" x14ac:dyDescent="0.25">
      <c r="A10" s="144">
        <v>44158</v>
      </c>
      <c r="B10" s="12">
        <v>72</v>
      </c>
      <c r="C10" s="12">
        <v>1</v>
      </c>
      <c r="D10" s="30">
        <f t="shared" si="0"/>
        <v>11.499484918904674</v>
      </c>
      <c r="E10" s="30">
        <f t="shared" si="1"/>
        <v>1.4084507042253591</v>
      </c>
      <c r="F10" s="12">
        <v>0</v>
      </c>
      <c r="G10" s="12">
        <v>72</v>
      </c>
      <c r="H10" s="12">
        <v>0</v>
      </c>
      <c r="I10" s="12">
        <v>34</v>
      </c>
      <c r="J10" s="12">
        <v>38</v>
      </c>
      <c r="K10" s="12">
        <v>0</v>
      </c>
      <c r="L10" s="12">
        <v>17</v>
      </c>
      <c r="M10" s="12">
        <v>0</v>
      </c>
      <c r="N10" s="12">
        <v>52</v>
      </c>
      <c r="O10" s="12">
        <v>2</v>
      </c>
      <c r="P10" s="12">
        <v>0</v>
      </c>
      <c r="Q10" s="12">
        <v>1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9</v>
      </c>
      <c r="X10" s="12">
        <v>26</v>
      </c>
      <c r="Y10" s="12">
        <v>37</v>
      </c>
      <c r="Z10" s="12">
        <v>0</v>
      </c>
      <c r="AA10" s="12">
        <v>6</v>
      </c>
      <c r="AB10" s="12">
        <v>2</v>
      </c>
      <c r="AC10" s="12">
        <v>45</v>
      </c>
      <c r="AD10" s="12">
        <v>0</v>
      </c>
      <c r="AE10" s="12">
        <v>19</v>
      </c>
      <c r="AF10" s="12">
        <v>36</v>
      </c>
      <c r="AG10" s="12">
        <v>36</v>
      </c>
      <c r="AH10" s="12">
        <v>5</v>
      </c>
      <c r="AI10" s="12">
        <v>61</v>
      </c>
      <c r="AJ10" s="12">
        <v>5</v>
      </c>
      <c r="AK10" s="12">
        <v>1</v>
      </c>
      <c r="AL10" s="12">
        <v>7</v>
      </c>
      <c r="AM10" s="12">
        <v>63</v>
      </c>
      <c r="AN10" s="12">
        <v>0</v>
      </c>
      <c r="AO10" s="12">
        <v>2</v>
      </c>
      <c r="AP10" s="12">
        <v>52</v>
      </c>
      <c r="AQ10" s="12">
        <v>20</v>
      </c>
      <c r="AR10" s="12">
        <v>0</v>
      </c>
      <c r="AS10" s="12">
        <v>1</v>
      </c>
      <c r="AT10" s="12">
        <v>69</v>
      </c>
      <c r="AU10" s="12">
        <v>2</v>
      </c>
      <c r="AV10" s="12">
        <v>0</v>
      </c>
      <c r="AW10" s="12">
        <v>31</v>
      </c>
      <c r="AX10" s="12">
        <v>41</v>
      </c>
      <c r="AY10" s="12">
        <v>27</v>
      </c>
      <c r="AZ10" s="12">
        <v>44</v>
      </c>
      <c r="BA10" s="12">
        <v>1</v>
      </c>
      <c r="BB10" s="12">
        <v>18</v>
      </c>
      <c r="BC10" s="12">
        <v>54</v>
      </c>
      <c r="BD10" s="12">
        <v>37</v>
      </c>
      <c r="BE10" s="12">
        <v>7</v>
      </c>
      <c r="BF10" s="12">
        <v>4</v>
      </c>
      <c r="BG10" s="12">
        <v>2</v>
      </c>
      <c r="BH10" s="12">
        <v>16</v>
      </c>
    </row>
    <row r="11" spans="1:60" ht="15.75" x14ac:dyDescent="0.25">
      <c r="A11" s="144">
        <v>44159</v>
      </c>
      <c r="B11" s="12">
        <v>72</v>
      </c>
      <c r="C11" s="12">
        <v>0</v>
      </c>
      <c r="D11" s="30">
        <f t="shared" si="0"/>
        <v>11.499484918904674</v>
      </c>
      <c r="E11" s="30">
        <f t="shared" si="1"/>
        <v>0</v>
      </c>
      <c r="F11" s="12">
        <v>0</v>
      </c>
      <c r="G11" s="12">
        <v>72</v>
      </c>
      <c r="H11" s="12">
        <v>0</v>
      </c>
      <c r="I11" s="12">
        <v>34</v>
      </c>
      <c r="J11" s="12">
        <v>38</v>
      </c>
      <c r="K11" s="12">
        <v>0</v>
      </c>
      <c r="L11" s="12">
        <v>17</v>
      </c>
      <c r="M11" s="12">
        <v>0</v>
      </c>
      <c r="N11" s="12">
        <v>52</v>
      </c>
      <c r="O11" s="12">
        <v>2</v>
      </c>
      <c r="P11" s="12">
        <v>0</v>
      </c>
      <c r="Q11" s="12">
        <v>1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9</v>
      </c>
      <c r="X11" s="12">
        <v>26</v>
      </c>
      <c r="Y11" s="12">
        <v>37</v>
      </c>
      <c r="Z11" s="12">
        <v>0</v>
      </c>
      <c r="AA11" s="12">
        <v>6</v>
      </c>
      <c r="AB11" s="12">
        <v>2</v>
      </c>
      <c r="AC11" s="12">
        <v>45</v>
      </c>
      <c r="AD11" s="12">
        <v>0</v>
      </c>
      <c r="AE11" s="12">
        <v>19</v>
      </c>
      <c r="AF11" s="12">
        <v>36</v>
      </c>
      <c r="AG11" s="12">
        <v>36</v>
      </c>
      <c r="AH11" s="12">
        <v>5</v>
      </c>
      <c r="AI11" s="12">
        <v>61</v>
      </c>
      <c r="AJ11" s="12">
        <v>5</v>
      </c>
      <c r="AK11" s="12">
        <v>1</v>
      </c>
      <c r="AL11" s="12">
        <v>7</v>
      </c>
      <c r="AM11" s="12">
        <v>63</v>
      </c>
      <c r="AN11" s="12">
        <v>0</v>
      </c>
      <c r="AO11" s="12">
        <v>2</v>
      </c>
      <c r="AP11" s="12">
        <v>52</v>
      </c>
      <c r="AQ11" s="12">
        <v>20</v>
      </c>
      <c r="AR11" s="12">
        <v>0</v>
      </c>
      <c r="AS11" s="12">
        <v>1</v>
      </c>
      <c r="AT11" s="12">
        <v>69</v>
      </c>
      <c r="AU11" s="12">
        <v>2</v>
      </c>
      <c r="AV11" s="12">
        <v>0</v>
      </c>
      <c r="AW11" s="12">
        <v>31</v>
      </c>
      <c r="AX11" s="12">
        <v>41</v>
      </c>
      <c r="AY11" s="12">
        <v>27</v>
      </c>
      <c r="AZ11" s="12">
        <v>44</v>
      </c>
      <c r="BA11" s="12">
        <v>1</v>
      </c>
      <c r="BB11" s="12">
        <v>18</v>
      </c>
      <c r="BC11" s="12">
        <v>54</v>
      </c>
      <c r="BD11" s="12">
        <v>37</v>
      </c>
      <c r="BE11" s="12">
        <v>7</v>
      </c>
      <c r="BF11" s="12">
        <v>4</v>
      </c>
      <c r="BG11" s="12">
        <v>2</v>
      </c>
      <c r="BH11" s="12">
        <v>16</v>
      </c>
    </row>
    <row r="12" spans="1:60" ht="15.75" x14ac:dyDescent="0.25">
      <c r="A12" s="144">
        <v>44160</v>
      </c>
      <c r="B12" s="12">
        <v>72</v>
      </c>
      <c r="C12" s="12">
        <v>0</v>
      </c>
      <c r="D12" s="30">
        <f t="shared" si="0"/>
        <v>11.499484918904674</v>
      </c>
      <c r="E12" s="30">
        <f t="shared" si="1"/>
        <v>0</v>
      </c>
      <c r="F12" s="12">
        <v>0</v>
      </c>
      <c r="G12" s="12">
        <v>72</v>
      </c>
      <c r="H12" s="12">
        <v>0</v>
      </c>
      <c r="I12" s="12">
        <v>34</v>
      </c>
      <c r="J12" s="12">
        <v>38</v>
      </c>
      <c r="K12" s="12">
        <v>0</v>
      </c>
      <c r="L12" s="12">
        <v>17</v>
      </c>
      <c r="M12" s="12">
        <v>0</v>
      </c>
      <c r="N12" s="12">
        <v>52</v>
      </c>
      <c r="O12" s="12">
        <v>2</v>
      </c>
      <c r="P12" s="12">
        <v>0</v>
      </c>
      <c r="Q12" s="12">
        <v>1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9</v>
      </c>
      <c r="X12" s="12">
        <v>26</v>
      </c>
      <c r="Y12" s="12">
        <v>37</v>
      </c>
      <c r="Z12" s="12">
        <v>0</v>
      </c>
      <c r="AA12" s="12">
        <v>6</v>
      </c>
      <c r="AB12" s="12">
        <v>2</v>
      </c>
      <c r="AC12" s="12">
        <v>45</v>
      </c>
      <c r="AD12" s="12">
        <v>0</v>
      </c>
      <c r="AE12" s="12">
        <v>19</v>
      </c>
      <c r="AF12" s="12">
        <v>36</v>
      </c>
      <c r="AG12" s="12">
        <v>36</v>
      </c>
      <c r="AH12" s="12">
        <v>5</v>
      </c>
      <c r="AI12" s="12">
        <v>61</v>
      </c>
      <c r="AJ12" s="12">
        <v>5</v>
      </c>
      <c r="AK12" s="12">
        <v>1</v>
      </c>
      <c r="AL12" s="12">
        <v>7</v>
      </c>
      <c r="AM12" s="12">
        <v>63</v>
      </c>
      <c r="AN12" s="12">
        <v>0</v>
      </c>
      <c r="AO12" s="12">
        <v>2</v>
      </c>
      <c r="AP12" s="12">
        <v>52</v>
      </c>
      <c r="AQ12" s="12">
        <v>20</v>
      </c>
      <c r="AR12" s="12">
        <v>0</v>
      </c>
      <c r="AS12" s="12">
        <v>1</v>
      </c>
      <c r="AT12" s="12">
        <v>69</v>
      </c>
      <c r="AU12" s="12">
        <v>2</v>
      </c>
      <c r="AV12" s="12">
        <v>0</v>
      </c>
      <c r="AW12" s="12">
        <v>31</v>
      </c>
      <c r="AX12" s="12">
        <v>41</v>
      </c>
      <c r="AY12" s="12">
        <v>27</v>
      </c>
      <c r="AZ12" s="12">
        <v>44</v>
      </c>
      <c r="BA12" s="12">
        <v>1</v>
      </c>
      <c r="BB12" s="12">
        <v>18</v>
      </c>
      <c r="BC12" s="12">
        <v>54</v>
      </c>
      <c r="BD12" s="12">
        <v>37</v>
      </c>
      <c r="BE12" s="12">
        <v>7</v>
      </c>
      <c r="BF12" s="12">
        <v>4</v>
      </c>
      <c r="BG12" s="12">
        <v>2</v>
      </c>
      <c r="BH12" s="12">
        <v>16</v>
      </c>
    </row>
    <row r="13" spans="1:60" ht="15.75" x14ac:dyDescent="0.25">
      <c r="A13" s="144">
        <v>44161</v>
      </c>
      <c r="B13" s="12">
        <v>72</v>
      </c>
      <c r="C13" s="12">
        <v>0</v>
      </c>
      <c r="D13" s="30">
        <f t="shared" si="0"/>
        <v>11.499484918904674</v>
      </c>
      <c r="E13" s="30">
        <f t="shared" si="1"/>
        <v>0</v>
      </c>
      <c r="F13" s="12">
        <v>0</v>
      </c>
      <c r="G13" s="12">
        <v>72</v>
      </c>
      <c r="H13" s="12">
        <v>0</v>
      </c>
      <c r="I13" s="12">
        <v>34</v>
      </c>
      <c r="J13" s="12">
        <v>38</v>
      </c>
      <c r="K13" s="12">
        <v>0</v>
      </c>
      <c r="L13" s="12">
        <v>17</v>
      </c>
      <c r="M13" s="12">
        <v>0</v>
      </c>
      <c r="N13" s="12">
        <v>52</v>
      </c>
      <c r="O13" s="12">
        <v>2</v>
      </c>
      <c r="P13" s="12">
        <v>0</v>
      </c>
      <c r="Q13" s="12">
        <v>1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9</v>
      </c>
      <c r="X13" s="12">
        <v>26</v>
      </c>
      <c r="Y13" s="12">
        <v>37</v>
      </c>
      <c r="Z13" s="12">
        <v>0</v>
      </c>
      <c r="AA13" s="12">
        <v>6</v>
      </c>
      <c r="AB13" s="12">
        <v>2</v>
      </c>
      <c r="AC13" s="12">
        <v>45</v>
      </c>
      <c r="AD13" s="12">
        <v>0</v>
      </c>
      <c r="AE13" s="12">
        <v>19</v>
      </c>
      <c r="AF13" s="12">
        <v>36</v>
      </c>
      <c r="AG13" s="12">
        <v>36</v>
      </c>
      <c r="AH13" s="12">
        <v>5</v>
      </c>
      <c r="AI13" s="12">
        <v>61</v>
      </c>
      <c r="AJ13" s="12">
        <v>5</v>
      </c>
      <c r="AK13" s="12">
        <v>1</v>
      </c>
      <c r="AL13" s="12">
        <v>7</v>
      </c>
      <c r="AM13" s="12">
        <v>63</v>
      </c>
      <c r="AN13" s="12">
        <v>0</v>
      </c>
      <c r="AO13" s="12">
        <v>2</v>
      </c>
      <c r="AP13" s="12">
        <v>52</v>
      </c>
      <c r="AQ13" s="12">
        <v>20</v>
      </c>
      <c r="AR13" s="12">
        <v>0</v>
      </c>
      <c r="AS13" s="12">
        <v>1</v>
      </c>
      <c r="AT13" s="12">
        <v>69</v>
      </c>
      <c r="AU13" s="12">
        <v>2</v>
      </c>
      <c r="AV13" s="12">
        <v>0</v>
      </c>
      <c r="AW13" s="12">
        <v>31</v>
      </c>
      <c r="AX13" s="12">
        <v>41</v>
      </c>
      <c r="AY13" s="12">
        <v>27</v>
      </c>
      <c r="AZ13" s="12">
        <v>44</v>
      </c>
      <c r="BA13" s="12">
        <v>1</v>
      </c>
      <c r="BB13" s="12">
        <v>18</v>
      </c>
      <c r="BC13" s="12">
        <v>54</v>
      </c>
      <c r="BD13" s="12">
        <v>37</v>
      </c>
      <c r="BE13" s="12">
        <v>7</v>
      </c>
      <c r="BF13" s="12">
        <v>4</v>
      </c>
      <c r="BG13" s="12">
        <v>2</v>
      </c>
      <c r="BH13" s="12">
        <v>16</v>
      </c>
    </row>
    <row r="14" spans="1:60" ht="15.75" x14ac:dyDescent="0.25">
      <c r="A14" s="144">
        <v>44162</v>
      </c>
      <c r="B14" s="12">
        <v>72</v>
      </c>
      <c r="C14" s="12">
        <v>0</v>
      </c>
      <c r="D14" s="30">
        <f t="shared" si="0"/>
        <v>11.499484918904674</v>
      </c>
      <c r="E14" s="30">
        <f t="shared" si="1"/>
        <v>0</v>
      </c>
      <c r="F14" s="12">
        <v>0</v>
      </c>
      <c r="G14" s="12">
        <v>72</v>
      </c>
      <c r="H14" s="12">
        <v>0</v>
      </c>
      <c r="I14" s="12">
        <v>34</v>
      </c>
      <c r="J14" s="12">
        <v>38</v>
      </c>
      <c r="K14" s="12">
        <v>0</v>
      </c>
      <c r="L14" s="12">
        <v>17</v>
      </c>
      <c r="M14" s="12">
        <v>0</v>
      </c>
      <c r="N14" s="12">
        <v>52</v>
      </c>
      <c r="O14" s="12">
        <v>2</v>
      </c>
      <c r="P14" s="12">
        <v>0</v>
      </c>
      <c r="Q14" s="12">
        <v>1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9</v>
      </c>
      <c r="X14" s="12">
        <v>26</v>
      </c>
      <c r="Y14" s="12">
        <v>37</v>
      </c>
      <c r="Z14" s="12">
        <v>0</v>
      </c>
      <c r="AA14" s="12">
        <v>6</v>
      </c>
      <c r="AB14" s="12">
        <v>2</v>
      </c>
      <c r="AC14" s="12">
        <v>45</v>
      </c>
      <c r="AD14" s="12">
        <v>0</v>
      </c>
      <c r="AE14" s="12">
        <v>19</v>
      </c>
      <c r="AF14" s="12">
        <v>36</v>
      </c>
      <c r="AG14" s="12">
        <v>36</v>
      </c>
      <c r="AH14" s="12">
        <v>5</v>
      </c>
      <c r="AI14" s="12">
        <v>61</v>
      </c>
      <c r="AJ14" s="12">
        <v>5</v>
      </c>
      <c r="AK14" s="12">
        <v>1</v>
      </c>
      <c r="AL14" s="12">
        <v>7</v>
      </c>
      <c r="AM14" s="12">
        <v>63</v>
      </c>
      <c r="AN14" s="12">
        <v>0</v>
      </c>
      <c r="AO14" s="12">
        <v>2</v>
      </c>
      <c r="AP14" s="12">
        <v>52</v>
      </c>
      <c r="AQ14" s="12">
        <v>20</v>
      </c>
      <c r="AR14" s="12">
        <v>0</v>
      </c>
      <c r="AS14" s="12">
        <v>1</v>
      </c>
      <c r="AT14" s="12">
        <v>69</v>
      </c>
      <c r="AU14" s="12">
        <v>2</v>
      </c>
      <c r="AV14" s="12">
        <v>0</v>
      </c>
      <c r="AW14" s="12">
        <v>31</v>
      </c>
      <c r="AX14" s="12">
        <v>41</v>
      </c>
      <c r="AY14" s="12">
        <v>27</v>
      </c>
      <c r="AZ14" s="12">
        <v>44</v>
      </c>
      <c r="BA14" s="12">
        <v>1</v>
      </c>
      <c r="BB14" s="12">
        <v>18</v>
      </c>
      <c r="BC14" s="12">
        <v>54</v>
      </c>
      <c r="BD14" s="12">
        <v>37</v>
      </c>
      <c r="BE14" s="12">
        <v>7</v>
      </c>
      <c r="BF14" s="12">
        <v>4</v>
      </c>
      <c r="BG14" s="12">
        <v>2</v>
      </c>
      <c r="BH14" s="12">
        <v>16</v>
      </c>
    </row>
    <row r="15" spans="1:60" ht="15.75" x14ac:dyDescent="0.25">
      <c r="A15" s="144">
        <v>44163</v>
      </c>
      <c r="B15" s="12">
        <v>72</v>
      </c>
      <c r="C15" s="12">
        <v>0</v>
      </c>
      <c r="D15" s="30">
        <f t="shared" si="0"/>
        <v>11.499484918904674</v>
      </c>
      <c r="E15" s="30">
        <f t="shared" si="1"/>
        <v>0</v>
      </c>
      <c r="F15" s="12">
        <v>0</v>
      </c>
      <c r="G15" s="12">
        <v>72</v>
      </c>
      <c r="H15" s="12">
        <v>0</v>
      </c>
      <c r="I15" s="12">
        <v>34</v>
      </c>
      <c r="J15" s="12">
        <v>38</v>
      </c>
      <c r="K15" s="12">
        <v>0</v>
      </c>
      <c r="L15" s="12">
        <v>17</v>
      </c>
      <c r="M15" s="12">
        <v>0</v>
      </c>
      <c r="N15" s="12">
        <v>52</v>
      </c>
      <c r="O15" s="12">
        <v>2</v>
      </c>
      <c r="P15" s="12">
        <v>0</v>
      </c>
      <c r="Q15" s="12">
        <v>1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9</v>
      </c>
      <c r="X15" s="12">
        <v>26</v>
      </c>
      <c r="Y15" s="12">
        <v>37</v>
      </c>
      <c r="Z15" s="12">
        <v>0</v>
      </c>
      <c r="AA15" s="12">
        <v>6</v>
      </c>
      <c r="AB15" s="12">
        <v>2</v>
      </c>
      <c r="AC15" s="12">
        <v>45</v>
      </c>
      <c r="AD15" s="12">
        <v>0</v>
      </c>
      <c r="AE15" s="12">
        <v>19</v>
      </c>
      <c r="AF15" s="12">
        <v>36</v>
      </c>
      <c r="AG15" s="12">
        <v>36</v>
      </c>
      <c r="AH15" s="12">
        <v>5</v>
      </c>
      <c r="AI15" s="12">
        <v>61</v>
      </c>
      <c r="AJ15" s="12">
        <v>5</v>
      </c>
      <c r="AK15" s="12">
        <v>1</v>
      </c>
      <c r="AL15" s="12">
        <v>7</v>
      </c>
      <c r="AM15" s="12">
        <v>63</v>
      </c>
      <c r="AN15" s="12">
        <v>0</v>
      </c>
      <c r="AO15" s="12">
        <v>2</v>
      </c>
      <c r="AP15" s="12">
        <v>52</v>
      </c>
      <c r="AQ15" s="12">
        <v>20</v>
      </c>
      <c r="AR15" s="12">
        <v>0</v>
      </c>
      <c r="AS15" s="12">
        <v>1</v>
      </c>
      <c r="AT15" s="12">
        <v>69</v>
      </c>
      <c r="AU15" s="12">
        <v>2</v>
      </c>
      <c r="AV15" s="12">
        <v>0</v>
      </c>
      <c r="AW15" s="12">
        <v>31</v>
      </c>
      <c r="AX15" s="12">
        <v>41</v>
      </c>
      <c r="AY15" s="12">
        <v>27</v>
      </c>
      <c r="AZ15" s="12">
        <v>44</v>
      </c>
      <c r="BA15" s="12">
        <v>1</v>
      </c>
      <c r="BB15" s="12">
        <v>18</v>
      </c>
      <c r="BC15" s="12">
        <v>54</v>
      </c>
      <c r="BD15" s="12">
        <v>37</v>
      </c>
      <c r="BE15" s="12">
        <v>7</v>
      </c>
      <c r="BF15" s="12">
        <v>4</v>
      </c>
      <c r="BG15" s="12">
        <v>2</v>
      </c>
      <c r="BH15" s="12">
        <v>16</v>
      </c>
    </row>
    <row r="16" spans="1:60" ht="15.75" x14ac:dyDescent="0.25">
      <c r="A16" s="144">
        <v>44164</v>
      </c>
      <c r="B16" s="12">
        <v>72</v>
      </c>
      <c r="C16" s="12">
        <v>0</v>
      </c>
      <c r="D16" s="30">
        <f t="shared" si="0"/>
        <v>11.499484918904674</v>
      </c>
      <c r="E16" s="30">
        <f t="shared" si="1"/>
        <v>0</v>
      </c>
      <c r="F16" s="12">
        <v>0</v>
      </c>
      <c r="G16" s="12">
        <v>72</v>
      </c>
      <c r="H16" s="12">
        <v>0</v>
      </c>
      <c r="I16" s="12">
        <v>34</v>
      </c>
      <c r="J16" s="12">
        <v>38</v>
      </c>
      <c r="K16" s="12">
        <v>0</v>
      </c>
      <c r="L16" s="12">
        <v>17</v>
      </c>
      <c r="M16" s="12">
        <v>0</v>
      </c>
      <c r="N16" s="12">
        <v>52</v>
      </c>
      <c r="O16" s="12">
        <v>2</v>
      </c>
      <c r="P16" s="12">
        <v>0</v>
      </c>
      <c r="Q16" s="12">
        <v>1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9</v>
      </c>
      <c r="X16" s="12">
        <v>26</v>
      </c>
      <c r="Y16" s="12">
        <v>37</v>
      </c>
      <c r="Z16" s="12">
        <v>0</v>
      </c>
      <c r="AA16" s="12">
        <v>6</v>
      </c>
      <c r="AB16" s="12">
        <v>2</v>
      </c>
      <c r="AC16" s="12">
        <v>45</v>
      </c>
      <c r="AD16" s="12">
        <v>0</v>
      </c>
      <c r="AE16" s="12">
        <v>19</v>
      </c>
      <c r="AF16" s="12">
        <v>36</v>
      </c>
      <c r="AG16" s="12">
        <v>36</v>
      </c>
      <c r="AH16" s="12">
        <v>5</v>
      </c>
      <c r="AI16" s="12">
        <v>61</v>
      </c>
      <c r="AJ16" s="12">
        <v>5</v>
      </c>
      <c r="AK16" s="12">
        <v>1</v>
      </c>
      <c r="AL16" s="12">
        <v>7</v>
      </c>
      <c r="AM16" s="12">
        <v>63</v>
      </c>
      <c r="AN16" s="12">
        <v>0</v>
      </c>
      <c r="AO16" s="12">
        <v>2</v>
      </c>
      <c r="AP16" s="12">
        <v>52</v>
      </c>
      <c r="AQ16" s="12">
        <v>20</v>
      </c>
      <c r="AR16" s="12">
        <v>0</v>
      </c>
      <c r="AS16" s="12">
        <v>1</v>
      </c>
      <c r="AT16" s="12">
        <v>69</v>
      </c>
      <c r="AU16" s="12">
        <v>2</v>
      </c>
      <c r="AV16" s="12">
        <v>0</v>
      </c>
      <c r="AW16" s="12">
        <v>31</v>
      </c>
      <c r="AX16" s="12">
        <v>41</v>
      </c>
      <c r="AY16" s="12">
        <v>27</v>
      </c>
      <c r="AZ16" s="12">
        <v>44</v>
      </c>
      <c r="BA16" s="12">
        <v>1</v>
      </c>
      <c r="BB16" s="12">
        <v>18</v>
      </c>
      <c r="BC16" s="12">
        <v>54</v>
      </c>
      <c r="BD16" s="12">
        <v>37</v>
      </c>
      <c r="BE16" s="12">
        <v>7</v>
      </c>
      <c r="BF16" s="12">
        <v>4</v>
      </c>
      <c r="BG16" s="12">
        <v>2</v>
      </c>
      <c r="BH16" s="12">
        <v>16</v>
      </c>
    </row>
    <row r="17" spans="1:60" ht="15.75" x14ac:dyDescent="0.25">
      <c r="A17" s="144">
        <v>44165</v>
      </c>
      <c r="B17" s="12">
        <v>72</v>
      </c>
      <c r="C17" s="12">
        <v>0</v>
      </c>
      <c r="D17" s="30">
        <f t="shared" si="0"/>
        <v>11.499484918904674</v>
      </c>
      <c r="E17" s="30">
        <f t="shared" si="1"/>
        <v>0</v>
      </c>
      <c r="F17" s="12">
        <v>0</v>
      </c>
      <c r="G17" s="12">
        <v>72</v>
      </c>
      <c r="H17" s="12">
        <v>0</v>
      </c>
      <c r="I17" s="12">
        <v>34</v>
      </c>
      <c r="J17" s="12">
        <v>38</v>
      </c>
      <c r="K17" s="12">
        <v>0</v>
      </c>
      <c r="L17" s="12">
        <v>17</v>
      </c>
      <c r="M17" s="12">
        <v>0</v>
      </c>
      <c r="N17" s="12">
        <v>52</v>
      </c>
      <c r="O17" s="12">
        <v>2</v>
      </c>
      <c r="P17" s="12">
        <v>0</v>
      </c>
      <c r="Q17" s="12">
        <v>1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9</v>
      </c>
      <c r="X17" s="12">
        <v>26</v>
      </c>
      <c r="Y17" s="12">
        <v>37</v>
      </c>
      <c r="Z17" s="12">
        <v>0</v>
      </c>
      <c r="AA17" s="12">
        <v>6</v>
      </c>
      <c r="AB17" s="12">
        <v>2</v>
      </c>
      <c r="AC17" s="12">
        <v>45</v>
      </c>
      <c r="AD17" s="12">
        <v>0</v>
      </c>
      <c r="AE17" s="12">
        <v>19</v>
      </c>
      <c r="AF17" s="12">
        <v>36</v>
      </c>
      <c r="AG17" s="12">
        <v>36</v>
      </c>
      <c r="AH17" s="12">
        <v>5</v>
      </c>
      <c r="AI17" s="12">
        <v>61</v>
      </c>
      <c r="AJ17" s="12">
        <v>5</v>
      </c>
      <c r="AK17" s="12">
        <v>1</v>
      </c>
      <c r="AL17" s="12">
        <v>7</v>
      </c>
      <c r="AM17" s="12">
        <v>63</v>
      </c>
      <c r="AN17" s="12">
        <v>0</v>
      </c>
      <c r="AO17" s="12">
        <v>2</v>
      </c>
      <c r="AP17" s="12">
        <v>52</v>
      </c>
      <c r="AQ17" s="12">
        <v>20</v>
      </c>
      <c r="AR17" s="12">
        <v>0</v>
      </c>
      <c r="AS17" s="12">
        <v>1</v>
      </c>
      <c r="AT17" s="12">
        <v>69</v>
      </c>
      <c r="AU17" s="12">
        <v>2</v>
      </c>
      <c r="AV17" s="12">
        <v>0</v>
      </c>
      <c r="AW17" s="12">
        <v>31</v>
      </c>
      <c r="AX17" s="12">
        <v>41</v>
      </c>
      <c r="AY17" s="12">
        <v>27</v>
      </c>
      <c r="AZ17" s="12">
        <v>44</v>
      </c>
      <c r="BA17" s="12">
        <v>1</v>
      </c>
      <c r="BB17" s="12">
        <v>18</v>
      </c>
      <c r="BC17" s="12">
        <v>54</v>
      </c>
      <c r="BD17" s="12">
        <v>37</v>
      </c>
      <c r="BE17" s="12">
        <v>7</v>
      </c>
      <c r="BF17" s="12">
        <v>4</v>
      </c>
      <c r="BG17" s="12">
        <v>2</v>
      </c>
      <c r="BH17" s="12">
        <v>16</v>
      </c>
    </row>
    <row r="18" spans="1:60" ht="15.75" x14ac:dyDescent="0.25">
      <c r="A18" s="144">
        <v>44166</v>
      </c>
      <c r="B18" s="12">
        <v>72</v>
      </c>
      <c r="C18" s="12">
        <v>0</v>
      </c>
      <c r="D18" s="30">
        <f t="shared" si="0"/>
        <v>11.499484918904674</v>
      </c>
      <c r="E18" s="30">
        <f t="shared" si="1"/>
        <v>0</v>
      </c>
      <c r="F18" s="12">
        <v>0</v>
      </c>
      <c r="G18" s="12">
        <v>72</v>
      </c>
      <c r="H18" s="12">
        <v>0</v>
      </c>
      <c r="I18" s="12">
        <v>34</v>
      </c>
      <c r="J18" s="12">
        <v>38</v>
      </c>
      <c r="K18" s="12">
        <v>0</v>
      </c>
      <c r="L18" s="12">
        <v>17</v>
      </c>
      <c r="M18" s="12">
        <v>0</v>
      </c>
      <c r="N18" s="12">
        <v>52</v>
      </c>
      <c r="O18" s="12">
        <v>2</v>
      </c>
      <c r="P18" s="12">
        <v>0</v>
      </c>
      <c r="Q18" s="12">
        <v>1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9</v>
      </c>
      <c r="X18" s="12">
        <v>26</v>
      </c>
      <c r="Y18" s="12">
        <v>37</v>
      </c>
      <c r="Z18" s="12">
        <v>0</v>
      </c>
      <c r="AA18" s="12">
        <v>6</v>
      </c>
      <c r="AB18" s="12">
        <v>2</v>
      </c>
      <c r="AC18" s="12">
        <v>45</v>
      </c>
      <c r="AD18" s="12">
        <v>0</v>
      </c>
      <c r="AE18" s="12">
        <v>19</v>
      </c>
      <c r="AF18" s="12">
        <v>36</v>
      </c>
      <c r="AG18" s="12">
        <v>36</v>
      </c>
      <c r="AH18" s="12">
        <v>5</v>
      </c>
      <c r="AI18" s="12">
        <v>61</v>
      </c>
      <c r="AJ18" s="12">
        <v>5</v>
      </c>
      <c r="AK18" s="12">
        <v>1</v>
      </c>
      <c r="AL18" s="12">
        <v>7</v>
      </c>
      <c r="AM18" s="12">
        <v>63</v>
      </c>
      <c r="AN18" s="12">
        <v>0</v>
      </c>
      <c r="AO18" s="12">
        <v>2</v>
      </c>
      <c r="AP18" s="12">
        <v>52</v>
      </c>
      <c r="AQ18" s="12">
        <v>20</v>
      </c>
      <c r="AR18" s="12">
        <v>0</v>
      </c>
      <c r="AS18" s="12">
        <v>1</v>
      </c>
      <c r="AT18" s="12">
        <v>69</v>
      </c>
      <c r="AU18" s="12">
        <v>2</v>
      </c>
      <c r="AV18" s="12">
        <v>0</v>
      </c>
      <c r="AW18" s="12">
        <v>31</v>
      </c>
      <c r="AX18" s="12">
        <v>41</v>
      </c>
      <c r="AY18" s="12">
        <v>27</v>
      </c>
      <c r="AZ18" s="12">
        <v>44</v>
      </c>
      <c r="BA18" s="12">
        <v>1</v>
      </c>
      <c r="BB18" s="12">
        <v>18</v>
      </c>
      <c r="BC18" s="12">
        <v>54</v>
      </c>
      <c r="BD18" s="12">
        <v>37</v>
      </c>
      <c r="BE18" s="12">
        <v>7</v>
      </c>
      <c r="BF18" s="12">
        <v>4</v>
      </c>
      <c r="BG18" s="12">
        <v>2</v>
      </c>
      <c r="BH18" s="12">
        <v>16</v>
      </c>
    </row>
    <row r="19" spans="1:60" ht="15.75" x14ac:dyDescent="0.25">
      <c r="A19" s="144">
        <v>44167</v>
      </c>
      <c r="B19" s="12">
        <v>72</v>
      </c>
      <c r="C19" s="12">
        <v>0</v>
      </c>
      <c r="D19" s="30">
        <f t="shared" si="0"/>
        <v>11.499484918904674</v>
      </c>
      <c r="E19" s="30">
        <f t="shared" si="1"/>
        <v>0</v>
      </c>
      <c r="F19" s="12">
        <v>0</v>
      </c>
      <c r="G19" s="12">
        <v>72</v>
      </c>
      <c r="H19" s="12">
        <v>0</v>
      </c>
      <c r="I19" s="12">
        <v>34</v>
      </c>
      <c r="J19" s="12">
        <v>38</v>
      </c>
      <c r="K19" s="12">
        <v>0</v>
      </c>
      <c r="L19" s="12">
        <v>17</v>
      </c>
      <c r="M19" s="12">
        <v>0</v>
      </c>
      <c r="N19" s="12">
        <v>52</v>
      </c>
      <c r="O19" s="12">
        <v>2</v>
      </c>
      <c r="P19" s="12">
        <v>0</v>
      </c>
      <c r="Q19" s="12">
        <v>1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9</v>
      </c>
      <c r="X19" s="12">
        <v>26</v>
      </c>
      <c r="Y19" s="12">
        <v>37</v>
      </c>
      <c r="Z19" s="12">
        <v>0</v>
      </c>
      <c r="AA19" s="12">
        <v>6</v>
      </c>
      <c r="AB19" s="12">
        <v>2</v>
      </c>
      <c r="AC19" s="12">
        <v>45</v>
      </c>
      <c r="AD19" s="12">
        <v>0</v>
      </c>
      <c r="AE19" s="12">
        <v>19</v>
      </c>
      <c r="AF19" s="12">
        <v>36</v>
      </c>
      <c r="AG19" s="12">
        <v>36</v>
      </c>
      <c r="AH19" s="12">
        <v>5</v>
      </c>
      <c r="AI19" s="12">
        <v>61</v>
      </c>
      <c r="AJ19" s="12">
        <v>5</v>
      </c>
      <c r="AK19" s="12">
        <v>1</v>
      </c>
      <c r="AL19" s="12">
        <v>7</v>
      </c>
      <c r="AM19" s="12">
        <v>63</v>
      </c>
      <c r="AN19" s="12">
        <v>0</v>
      </c>
      <c r="AO19" s="12">
        <v>2</v>
      </c>
      <c r="AP19" s="12">
        <v>52</v>
      </c>
      <c r="AQ19" s="12">
        <v>20</v>
      </c>
      <c r="AR19" s="12">
        <v>0</v>
      </c>
      <c r="AS19" s="12">
        <v>1</v>
      </c>
      <c r="AT19" s="12">
        <v>69</v>
      </c>
      <c r="AU19" s="12">
        <v>2</v>
      </c>
      <c r="AV19" s="12">
        <v>0</v>
      </c>
      <c r="AW19" s="12">
        <v>31</v>
      </c>
      <c r="AX19" s="12">
        <v>41</v>
      </c>
      <c r="AY19" s="12">
        <v>27</v>
      </c>
      <c r="AZ19" s="12">
        <v>44</v>
      </c>
      <c r="BA19" s="12">
        <v>1</v>
      </c>
      <c r="BB19" s="12">
        <v>18</v>
      </c>
      <c r="BC19" s="12">
        <v>54</v>
      </c>
      <c r="BD19" s="12">
        <v>37</v>
      </c>
      <c r="BE19" s="12">
        <v>7</v>
      </c>
      <c r="BF19" s="12">
        <v>4</v>
      </c>
      <c r="BG19" s="12">
        <v>2</v>
      </c>
      <c r="BH19" s="12">
        <v>16</v>
      </c>
    </row>
    <row r="20" spans="1:60" ht="15.75" x14ac:dyDescent="0.25">
      <c r="A20" s="144">
        <v>44168</v>
      </c>
      <c r="B20" s="12">
        <v>72</v>
      </c>
      <c r="C20" s="12">
        <v>0</v>
      </c>
      <c r="D20" s="30">
        <f t="shared" si="0"/>
        <v>11.499484918904674</v>
      </c>
      <c r="E20" s="30">
        <f t="shared" si="1"/>
        <v>0</v>
      </c>
      <c r="F20" s="12">
        <v>0</v>
      </c>
      <c r="G20" s="12">
        <v>72</v>
      </c>
      <c r="H20" s="12">
        <v>0</v>
      </c>
      <c r="I20" s="12">
        <v>34</v>
      </c>
      <c r="J20" s="12">
        <v>38</v>
      </c>
      <c r="K20" s="12">
        <v>0</v>
      </c>
      <c r="L20" s="12">
        <v>17</v>
      </c>
      <c r="M20" s="12">
        <v>0</v>
      </c>
      <c r="N20" s="12">
        <v>52</v>
      </c>
      <c r="O20" s="12">
        <v>2</v>
      </c>
      <c r="P20" s="12">
        <v>0</v>
      </c>
      <c r="Q20" s="12">
        <v>1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9</v>
      </c>
      <c r="X20" s="12">
        <v>26</v>
      </c>
      <c r="Y20" s="12">
        <v>37</v>
      </c>
      <c r="Z20" s="12">
        <v>0</v>
      </c>
      <c r="AA20" s="12">
        <v>6</v>
      </c>
      <c r="AB20" s="12">
        <v>2</v>
      </c>
      <c r="AC20" s="12">
        <v>45</v>
      </c>
      <c r="AD20" s="12">
        <v>0</v>
      </c>
      <c r="AE20" s="12">
        <v>19</v>
      </c>
      <c r="AF20" s="12">
        <v>36</v>
      </c>
      <c r="AG20" s="12">
        <v>36</v>
      </c>
      <c r="AH20" s="12">
        <v>5</v>
      </c>
      <c r="AI20" s="12">
        <v>61</v>
      </c>
      <c r="AJ20" s="12">
        <v>5</v>
      </c>
      <c r="AK20" s="12">
        <v>1</v>
      </c>
      <c r="AL20" s="12">
        <v>7</v>
      </c>
      <c r="AM20" s="12">
        <v>63</v>
      </c>
      <c r="AN20" s="12">
        <v>0</v>
      </c>
      <c r="AO20" s="12">
        <v>2</v>
      </c>
      <c r="AP20" s="12">
        <v>52</v>
      </c>
      <c r="AQ20" s="12">
        <v>20</v>
      </c>
      <c r="AR20" s="12">
        <v>0</v>
      </c>
      <c r="AS20" s="12">
        <v>1</v>
      </c>
      <c r="AT20" s="12">
        <v>69</v>
      </c>
      <c r="AU20" s="12">
        <v>2</v>
      </c>
      <c r="AV20" s="12">
        <v>0</v>
      </c>
      <c r="AW20" s="12">
        <v>31</v>
      </c>
      <c r="AX20" s="12">
        <v>41</v>
      </c>
      <c r="AY20" s="12">
        <v>27</v>
      </c>
      <c r="AZ20" s="12">
        <v>44</v>
      </c>
      <c r="BA20" s="12">
        <v>1</v>
      </c>
      <c r="BB20" s="12">
        <v>18</v>
      </c>
      <c r="BC20" s="12">
        <v>54</v>
      </c>
      <c r="BD20" s="12">
        <v>37</v>
      </c>
      <c r="BE20" s="12">
        <v>7</v>
      </c>
      <c r="BF20" s="12">
        <v>4</v>
      </c>
      <c r="BG20" s="12">
        <v>2</v>
      </c>
      <c r="BH20" s="12">
        <v>16</v>
      </c>
    </row>
    <row r="21" spans="1:60" ht="15.75" x14ac:dyDescent="0.25">
      <c r="A21" s="144">
        <v>44169</v>
      </c>
      <c r="B21" s="12">
        <v>72</v>
      </c>
      <c r="C21" s="12">
        <v>0</v>
      </c>
      <c r="D21" s="30">
        <f t="shared" si="0"/>
        <v>11.499484918904674</v>
      </c>
      <c r="E21" s="30">
        <f t="shared" si="1"/>
        <v>0</v>
      </c>
      <c r="F21" s="12">
        <v>0</v>
      </c>
      <c r="G21" s="12">
        <v>72</v>
      </c>
      <c r="H21" s="12">
        <v>0</v>
      </c>
      <c r="I21" s="12">
        <v>34</v>
      </c>
      <c r="J21" s="12">
        <v>38</v>
      </c>
      <c r="K21" s="12">
        <v>0</v>
      </c>
      <c r="L21" s="12">
        <v>17</v>
      </c>
      <c r="M21" s="12">
        <v>0</v>
      </c>
      <c r="N21" s="12">
        <v>52</v>
      </c>
      <c r="O21" s="12">
        <v>2</v>
      </c>
      <c r="P21" s="12">
        <v>0</v>
      </c>
      <c r="Q21" s="12">
        <v>1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9</v>
      </c>
      <c r="X21" s="12">
        <v>26</v>
      </c>
      <c r="Y21" s="12">
        <v>37</v>
      </c>
      <c r="Z21" s="12">
        <v>0</v>
      </c>
      <c r="AA21" s="12">
        <v>6</v>
      </c>
      <c r="AB21" s="12">
        <v>2</v>
      </c>
      <c r="AC21" s="12">
        <v>45</v>
      </c>
      <c r="AD21" s="12">
        <v>0</v>
      </c>
      <c r="AE21" s="12">
        <v>19</v>
      </c>
      <c r="AF21" s="12">
        <v>36</v>
      </c>
      <c r="AG21" s="12">
        <v>36</v>
      </c>
      <c r="AH21" s="12">
        <v>5</v>
      </c>
      <c r="AI21" s="12">
        <v>61</v>
      </c>
      <c r="AJ21" s="12">
        <v>5</v>
      </c>
      <c r="AK21" s="12">
        <v>1</v>
      </c>
      <c r="AL21" s="12">
        <v>7</v>
      </c>
      <c r="AM21" s="12">
        <v>63</v>
      </c>
      <c r="AN21" s="12">
        <v>0</v>
      </c>
      <c r="AO21" s="12">
        <v>2</v>
      </c>
      <c r="AP21" s="12">
        <v>52</v>
      </c>
      <c r="AQ21" s="12">
        <v>20</v>
      </c>
      <c r="AR21" s="12">
        <v>0</v>
      </c>
      <c r="AS21" s="12">
        <v>1</v>
      </c>
      <c r="AT21" s="12">
        <v>69</v>
      </c>
      <c r="AU21" s="12">
        <v>2</v>
      </c>
      <c r="AV21" s="12">
        <v>0</v>
      </c>
      <c r="AW21" s="12">
        <v>31</v>
      </c>
      <c r="AX21" s="12">
        <v>41</v>
      </c>
      <c r="AY21" s="12">
        <v>27</v>
      </c>
      <c r="AZ21" s="12">
        <v>44</v>
      </c>
      <c r="BA21" s="12">
        <v>1</v>
      </c>
      <c r="BB21" s="12">
        <v>18</v>
      </c>
      <c r="BC21" s="12">
        <v>54</v>
      </c>
      <c r="BD21" s="12">
        <v>37</v>
      </c>
      <c r="BE21" s="12">
        <v>7</v>
      </c>
      <c r="BF21" s="12">
        <v>4</v>
      </c>
      <c r="BG21" s="12">
        <v>2</v>
      </c>
      <c r="BH21" s="12">
        <v>16</v>
      </c>
    </row>
    <row r="22" spans="1:60" ht="15.75" x14ac:dyDescent="0.25">
      <c r="A22" s="144">
        <v>44170</v>
      </c>
      <c r="B22" s="12">
        <v>72</v>
      </c>
      <c r="C22" s="12">
        <v>0</v>
      </c>
      <c r="D22" s="30">
        <f t="shared" si="0"/>
        <v>11.499484918904674</v>
      </c>
      <c r="E22" s="30">
        <f t="shared" si="1"/>
        <v>0</v>
      </c>
      <c r="F22" s="12">
        <v>0</v>
      </c>
      <c r="G22" s="12">
        <v>72</v>
      </c>
      <c r="H22" s="12">
        <v>0</v>
      </c>
      <c r="I22" s="12">
        <v>34</v>
      </c>
      <c r="J22" s="12">
        <v>38</v>
      </c>
      <c r="K22" s="12">
        <v>0</v>
      </c>
      <c r="L22" s="12">
        <v>17</v>
      </c>
      <c r="M22" s="12">
        <v>0</v>
      </c>
      <c r="N22" s="12">
        <v>52</v>
      </c>
      <c r="O22" s="12">
        <v>2</v>
      </c>
      <c r="P22" s="12">
        <v>0</v>
      </c>
      <c r="Q22" s="12">
        <v>1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9</v>
      </c>
      <c r="X22" s="12">
        <v>26</v>
      </c>
      <c r="Y22" s="12">
        <v>37</v>
      </c>
      <c r="Z22" s="12">
        <v>0</v>
      </c>
      <c r="AA22" s="12">
        <v>6</v>
      </c>
      <c r="AB22" s="12">
        <v>2</v>
      </c>
      <c r="AC22" s="12">
        <v>45</v>
      </c>
      <c r="AD22" s="12">
        <v>0</v>
      </c>
      <c r="AE22" s="12">
        <v>19</v>
      </c>
      <c r="AF22" s="12">
        <v>36</v>
      </c>
      <c r="AG22" s="12">
        <v>36</v>
      </c>
      <c r="AH22" s="12">
        <v>5</v>
      </c>
      <c r="AI22" s="12">
        <v>61</v>
      </c>
      <c r="AJ22" s="12">
        <v>5</v>
      </c>
      <c r="AK22" s="12">
        <v>1</v>
      </c>
      <c r="AL22" s="12">
        <v>7</v>
      </c>
      <c r="AM22" s="12">
        <v>63</v>
      </c>
      <c r="AN22" s="12">
        <v>0</v>
      </c>
      <c r="AO22" s="12">
        <v>2</v>
      </c>
      <c r="AP22" s="12">
        <v>52</v>
      </c>
      <c r="AQ22" s="12">
        <v>20</v>
      </c>
      <c r="AR22" s="12">
        <v>0</v>
      </c>
      <c r="AS22" s="12">
        <v>1</v>
      </c>
      <c r="AT22" s="12">
        <v>69</v>
      </c>
      <c r="AU22" s="12">
        <v>2</v>
      </c>
      <c r="AV22" s="12">
        <v>0</v>
      </c>
      <c r="AW22" s="12">
        <v>31</v>
      </c>
      <c r="AX22" s="12">
        <v>41</v>
      </c>
      <c r="AY22" s="12">
        <v>27</v>
      </c>
      <c r="AZ22" s="12">
        <v>44</v>
      </c>
      <c r="BA22" s="12">
        <v>1</v>
      </c>
      <c r="BB22" s="12">
        <v>18</v>
      </c>
      <c r="BC22" s="12">
        <v>54</v>
      </c>
      <c r="BD22" s="12">
        <v>37</v>
      </c>
      <c r="BE22" s="12">
        <v>7</v>
      </c>
      <c r="BF22" s="12">
        <v>4</v>
      </c>
      <c r="BG22" s="12">
        <v>2</v>
      </c>
      <c r="BH22" s="12">
        <v>16</v>
      </c>
    </row>
    <row r="23" spans="1:60" ht="15.75" x14ac:dyDescent="0.25">
      <c r="A23" s="144">
        <v>44171</v>
      </c>
      <c r="B23" s="12">
        <v>72</v>
      </c>
      <c r="C23" s="12">
        <v>0</v>
      </c>
      <c r="D23" s="30">
        <f t="shared" si="0"/>
        <v>11.499484918904674</v>
      </c>
      <c r="E23" s="30">
        <f t="shared" si="1"/>
        <v>0</v>
      </c>
      <c r="F23" s="12">
        <v>0</v>
      </c>
      <c r="G23" s="12">
        <v>72</v>
      </c>
      <c r="H23" s="12">
        <v>0</v>
      </c>
      <c r="I23" s="12">
        <v>34</v>
      </c>
      <c r="J23" s="12">
        <v>38</v>
      </c>
      <c r="K23" s="12">
        <v>0</v>
      </c>
      <c r="L23" s="12">
        <v>17</v>
      </c>
      <c r="M23" s="12">
        <v>0</v>
      </c>
      <c r="N23" s="12">
        <v>52</v>
      </c>
      <c r="O23" s="12">
        <v>2</v>
      </c>
      <c r="P23" s="12">
        <v>0</v>
      </c>
      <c r="Q23" s="12">
        <v>1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9</v>
      </c>
      <c r="X23" s="12">
        <v>26</v>
      </c>
      <c r="Y23" s="12">
        <v>37</v>
      </c>
      <c r="Z23" s="12">
        <v>0</v>
      </c>
      <c r="AA23" s="12">
        <v>6</v>
      </c>
      <c r="AB23" s="12">
        <v>2</v>
      </c>
      <c r="AC23" s="12">
        <v>45</v>
      </c>
      <c r="AD23" s="12">
        <v>0</v>
      </c>
      <c r="AE23" s="12">
        <v>19</v>
      </c>
      <c r="AF23" s="12">
        <v>36</v>
      </c>
      <c r="AG23" s="12">
        <v>36</v>
      </c>
      <c r="AH23" s="12">
        <v>5</v>
      </c>
      <c r="AI23" s="12">
        <v>61</v>
      </c>
      <c r="AJ23" s="12">
        <v>5</v>
      </c>
      <c r="AK23" s="12">
        <v>1</v>
      </c>
      <c r="AL23" s="12">
        <v>7</v>
      </c>
      <c r="AM23" s="12">
        <v>63</v>
      </c>
      <c r="AN23" s="12">
        <v>0</v>
      </c>
      <c r="AO23" s="12">
        <v>2</v>
      </c>
      <c r="AP23" s="12">
        <v>52</v>
      </c>
      <c r="AQ23" s="12">
        <v>20</v>
      </c>
      <c r="AR23" s="12">
        <v>0</v>
      </c>
      <c r="AS23" s="12">
        <v>1</v>
      </c>
      <c r="AT23" s="12">
        <v>69</v>
      </c>
      <c r="AU23" s="12">
        <v>2</v>
      </c>
      <c r="AV23" s="12">
        <v>0</v>
      </c>
      <c r="AW23" s="12">
        <v>31</v>
      </c>
      <c r="AX23" s="12">
        <v>41</v>
      </c>
      <c r="AY23" s="12">
        <v>27</v>
      </c>
      <c r="AZ23" s="12">
        <v>44</v>
      </c>
      <c r="BA23" s="12">
        <v>1</v>
      </c>
      <c r="BB23" s="12">
        <v>18</v>
      </c>
      <c r="BC23" s="12">
        <v>54</v>
      </c>
      <c r="BD23" s="12">
        <v>37</v>
      </c>
      <c r="BE23" s="12">
        <v>7</v>
      </c>
      <c r="BF23" s="12">
        <v>4</v>
      </c>
      <c r="BG23" s="12">
        <v>2</v>
      </c>
      <c r="BH23" s="12">
        <v>16</v>
      </c>
    </row>
    <row r="24" spans="1:60" ht="15.75" x14ac:dyDescent="0.25">
      <c r="A24" s="144">
        <v>44172</v>
      </c>
      <c r="B24" s="12">
        <v>72</v>
      </c>
      <c r="C24" s="12">
        <v>0</v>
      </c>
      <c r="D24" s="30">
        <f t="shared" si="0"/>
        <v>11.499484918904674</v>
      </c>
      <c r="E24" s="30">
        <f t="shared" si="1"/>
        <v>0</v>
      </c>
      <c r="F24" s="12">
        <v>0</v>
      </c>
      <c r="G24" s="12">
        <v>72</v>
      </c>
      <c r="H24" s="12">
        <v>0</v>
      </c>
      <c r="I24" s="12">
        <v>34</v>
      </c>
      <c r="J24" s="12">
        <v>38</v>
      </c>
      <c r="K24" s="12">
        <v>0</v>
      </c>
      <c r="L24" s="12">
        <v>17</v>
      </c>
      <c r="M24" s="12">
        <v>0</v>
      </c>
      <c r="N24" s="12">
        <v>52</v>
      </c>
      <c r="O24" s="12">
        <v>2</v>
      </c>
      <c r="P24" s="12">
        <v>0</v>
      </c>
      <c r="Q24" s="12">
        <v>1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9</v>
      </c>
      <c r="X24" s="12">
        <v>26</v>
      </c>
      <c r="Y24" s="12">
        <v>37</v>
      </c>
      <c r="Z24" s="12">
        <v>0</v>
      </c>
      <c r="AA24" s="12">
        <v>6</v>
      </c>
      <c r="AB24" s="12">
        <v>2</v>
      </c>
      <c r="AC24" s="12">
        <v>45</v>
      </c>
      <c r="AD24" s="12">
        <v>0</v>
      </c>
      <c r="AE24" s="12">
        <v>19</v>
      </c>
      <c r="AF24" s="12">
        <v>36</v>
      </c>
      <c r="AG24" s="12">
        <v>36</v>
      </c>
      <c r="AH24" s="12">
        <v>5</v>
      </c>
      <c r="AI24" s="12">
        <v>61</v>
      </c>
      <c r="AJ24" s="12">
        <v>5</v>
      </c>
      <c r="AK24" s="12">
        <v>1</v>
      </c>
      <c r="AL24" s="12">
        <v>7</v>
      </c>
      <c r="AM24" s="12">
        <v>63</v>
      </c>
      <c r="AN24" s="12">
        <v>0</v>
      </c>
      <c r="AO24" s="12">
        <v>2</v>
      </c>
      <c r="AP24" s="12">
        <v>52</v>
      </c>
      <c r="AQ24" s="12">
        <v>20</v>
      </c>
      <c r="AR24" s="12">
        <v>0</v>
      </c>
      <c r="AS24" s="12">
        <v>1</v>
      </c>
      <c r="AT24" s="12">
        <v>69</v>
      </c>
      <c r="AU24" s="12">
        <v>2</v>
      </c>
      <c r="AV24" s="12">
        <v>0</v>
      </c>
      <c r="AW24" s="12">
        <v>31</v>
      </c>
      <c r="AX24" s="12">
        <v>41</v>
      </c>
      <c r="AY24" s="12">
        <v>27</v>
      </c>
      <c r="AZ24" s="12">
        <v>44</v>
      </c>
      <c r="BA24" s="12">
        <v>1</v>
      </c>
      <c r="BB24" s="12">
        <v>18</v>
      </c>
      <c r="BC24" s="12">
        <v>54</v>
      </c>
      <c r="BD24" s="12">
        <v>37</v>
      </c>
      <c r="BE24" s="12">
        <v>7</v>
      </c>
      <c r="BF24" s="12">
        <v>4</v>
      </c>
      <c r="BG24" s="12">
        <v>2</v>
      </c>
      <c r="BH24" s="12">
        <v>16</v>
      </c>
    </row>
    <row r="25" spans="1:60" ht="15.75" x14ac:dyDescent="0.25">
      <c r="A25" s="144">
        <v>44173</v>
      </c>
      <c r="B25" s="12">
        <v>72</v>
      </c>
      <c r="C25" s="12">
        <v>0</v>
      </c>
      <c r="D25" s="30">
        <f t="shared" si="0"/>
        <v>11.499484918904674</v>
      </c>
      <c r="E25" s="30">
        <f t="shared" si="1"/>
        <v>0</v>
      </c>
      <c r="F25" s="12">
        <v>0</v>
      </c>
      <c r="G25" s="12">
        <v>72</v>
      </c>
      <c r="H25" s="12">
        <v>0</v>
      </c>
      <c r="I25" s="12">
        <v>34</v>
      </c>
      <c r="J25" s="12">
        <v>38</v>
      </c>
      <c r="K25" s="12">
        <v>0</v>
      </c>
      <c r="L25" s="12">
        <v>17</v>
      </c>
      <c r="M25" s="12">
        <v>0</v>
      </c>
      <c r="N25" s="12">
        <v>52</v>
      </c>
      <c r="O25" s="12">
        <v>2</v>
      </c>
      <c r="P25" s="12">
        <v>0</v>
      </c>
      <c r="Q25" s="12">
        <v>1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9</v>
      </c>
      <c r="X25" s="12">
        <v>26</v>
      </c>
      <c r="Y25" s="12">
        <v>37</v>
      </c>
      <c r="Z25" s="12">
        <v>0</v>
      </c>
      <c r="AA25" s="12">
        <v>6</v>
      </c>
      <c r="AB25" s="12">
        <v>2</v>
      </c>
      <c r="AC25" s="12">
        <v>45</v>
      </c>
      <c r="AD25" s="12">
        <v>0</v>
      </c>
      <c r="AE25" s="12">
        <v>19</v>
      </c>
      <c r="AF25" s="12">
        <v>36</v>
      </c>
      <c r="AG25" s="12">
        <v>36</v>
      </c>
      <c r="AH25" s="12">
        <v>5</v>
      </c>
      <c r="AI25" s="12">
        <v>61</v>
      </c>
      <c r="AJ25" s="12">
        <v>5</v>
      </c>
      <c r="AK25" s="12">
        <v>1</v>
      </c>
      <c r="AL25" s="12">
        <v>7</v>
      </c>
      <c r="AM25" s="12">
        <v>63</v>
      </c>
      <c r="AN25" s="12">
        <v>0</v>
      </c>
      <c r="AO25" s="12">
        <v>2</v>
      </c>
      <c r="AP25" s="12">
        <v>52</v>
      </c>
      <c r="AQ25" s="12">
        <v>20</v>
      </c>
      <c r="AR25" s="12">
        <v>0</v>
      </c>
      <c r="AS25" s="12">
        <v>1</v>
      </c>
      <c r="AT25" s="12">
        <v>69</v>
      </c>
      <c r="AU25" s="12">
        <v>2</v>
      </c>
      <c r="AV25" s="12">
        <v>0</v>
      </c>
      <c r="AW25" s="12">
        <v>31</v>
      </c>
      <c r="AX25" s="12">
        <v>41</v>
      </c>
      <c r="AY25" s="12">
        <v>27</v>
      </c>
      <c r="AZ25" s="12">
        <v>44</v>
      </c>
      <c r="BA25" s="12">
        <v>1</v>
      </c>
      <c r="BB25" s="12">
        <v>18</v>
      </c>
      <c r="BC25" s="12">
        <v>54</v>
      </c>
      <c r="BD25" s="12">
        <v>37</v>
      </c>
      <c r="BE25" s="12">
        <v>7</v>
      </c>
      <c r="BF25" s="12">
        <v>4</v>
      </c>
      <c r="BG25" s="12">
        <v>2</v>
      </c>
      <c r="BH25" s="12">
        <v>16</v>
      </c>
    </row>
    <row r="26" spans="1:60" ht="15.75" x14ac:dyDescent="0.25">
      <c r="A26" s="144">
        <v>44174</v>
      </c>
      <c r="B26" s="12">
        <v>79</v>
      </c>
      <c r="C26" s="12">
        <v>7</v>
      </c>
      <c r="D26" s="30">
        <f t="shared" si="0"/>
        <v>12.617490397131517</v>
      </c>
      <c r="E26" s="30">
        <f t="shared" si="1"/>
        <v>9.7222222222222285</v>
      </c>
      <c r="F26" s="12">
        <v>0</v>
      </c>
      <c r="G26" s="12">
        <v>79</v>
      </c>
      <c r="H26" s="12">
        <v>0</v>
      </c>
      <c r="I26" s="12">
        <v>39</v>
      </c>
      <c r="J26" s="12">
        <v>40</v>
      </c>
      <c r="K26" s="12">
        <v>0</v>
      </c>
      <c r="L26" s="12">
        <v>18</v>
      </c>
      <c r="M26" s="12">
        <v>0</v>
      </c>
      <c r="N26" s="12">
        <v>58</v>
      </c>
      <c r="O26" s="12">
        <v>2</v>
      </c>
      <c r="P26" s="12">
        <v>0</v>
      </c>
      <c r="Q26" s="12">
        <v>1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10</v>
      </c>
      <c r="X26" s="12">
        <v>28</v>
      </c>
      <c r="Y26" s="12">
        <v>41</v>
      </c>
      <c r="Z26" s="12">
        <v>0</v>
      </c>
      <c r="AA26" s="12">
        <v>6</v>
      </c>
      <c r="AB26" s="12">
        <v>3</v>
      </c>
      <c r="AC26" s="12">
        <v>51</v>
      </c>
      <c r="AD26" s="12">
        <v>0</v>
      </c>
      <c r="AE26" s="12">
        <v>19</v>
      </c>
      <c r="AF26" s="12">
        <v>43</v>
      </c>
      <c r="AG26" s="12">
        <v>36</v>
      </c>
      <c r="AH26" s="12">
        <v>6</v>
      </c>
      <c r="AI26" s="12">
        <v>67</v>
      </c>
      <c r="AJ26" s="12">
        <v>5</v>
      </c>
      <c r="AK26" s="12">
        <v>1</v>
      </c>
      <c r="AL26" s="12">
        <v>7</v>
      </c>
      <c r="AM26" s="12">
        <v>70</v>
      </c>
      <c r="AN26" s="12">
        <v>0</v>
      </c>
      <c r="AO26" s="12">
        <v>2</v>
      </c>
      <c r="AP26" s="12">
        <v>59</v>
      </c>
      <c r="AQ26" s="12">
        <v>20</v>
      </c>
      <c r="AR26" s="12">
        <v>0</v>
      </c>
      <c r="AS26" s="12">
        <v>1</v>
      </c>
      <c r="AT26" s="12">
        <v>76</v>
      </c>
      <c r="AU26" s="12">
        <v>2</v>
      </c>
      <c r="AV26" s="12">
        <v>0</v>
      </c>
      <c r="AW26" s="12">
        <v>37</v>
      </c>
      <c r="AX26" s="12">
        <v>42</v>
      </c>
      <c r="AY26" s="12">
        <v>28</v>
      </c>
      <c r="AZ26" s="12">
        <v>51</v>
      </c>
      <c r="BA26" s="12">
        <v>1</v>
      </c>
      <c r="BB26" s="12">
        <v>18</v>
      </c>
      <c r="BC26" s="12">
        <v>61</v>
      </c>
      <c r="BD26" s="12">
        <v>39</v>
      </c>
      <c r="BE26" s="12">
        <v>8</v>
      </c>
      <c r="BF26" s="12">
        <v>5</v>
      </c>
      <c r="BG26" s="12">
        <v>2</v>
      </c>
      <c r="BH26" s="12">
        <v>16</v>
      </c>
    </row>
    <row r="27" spans="1:60" ht="15.75" x14ac:dyDescent="0.25">
      <c r="A27" s="144">
        <v>44175</v>
      </c>
      <c r="B27" s="12">
        <v>79</v>
      </c>
      <c r="C27" s="12">
        <v>0</v>
      </c>
      <c r="D27" s="30">
        <f t="shared" si="0"/>
        <v>12.617490397131517</v>
      </c>
      <c r="E27" s="30">
        <f t="shared" si="1"/>
        <v>0</v>
      </c>
      <c r="F27" s="12">
        <v>0</v>
      </c>
      <c r="G27" s="12">
        <v>79</v>
      </c>
      <c r="H27" s="12">
        <v>0</v>
      </c>
      <c r="I27" s="12">
        <v>39</v>
      </c>
      <c r="J27" s="12">
        <v>40</v>
      </c>
      <c r="K27" s="12">
        <v>0</v>
      </c>
      <c r="L27" s="12">
        <v>18</v>
      </c>
      <c r="M27" s="12">
        <v>0</v>
      </c>
      <c r="N27" s="12">
        <v>58</v>
      </c>
      <c r="O27" s="12">
        <v>2</v>
      </c>
      <c r="P27" s="12">
        <v>0</v>
      </c>
      <c r="Q27" s="12">
        <v>1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10</v>
      </c>
      <c r="X27" s="12">
        <v>28</v>
      </c>
      <c r="Y27" s="12">
        <v>41</v>
      </c>
      <c r="Z27" s="12">
        <v>0</v>
      </c>
      <c r="AA27" s="12">
        <v>6</v>
      </c>
      <c r="AB27" s="12">
        <v>3</v>
      </c>
      <c r="AC27" s="12">
        <v>51</v>
      </c>
      <c r="AD27" s="12">
        <v>0</v>
      </c>
      <c r="AE27" s="12">
        <v>19</v>
      </c>
      <c r="AF27" s="12">
        <v>43</v>
      </c>
      <c r="AG27" s="12">
        <v>36</v>
      </c>
      <c r="AH27" s="12">
        <v>6</v>
      </c>
      <c r="AI27" s="12">
        <v>67</v>
      </c>
      <c r="AJ27" s="12">
        <v>5</v>
      </c>
      <c r="AK27" s="12">
        <v>1</v>
      </c>
      <c r="AL27" s="12">
        <v>7</v>
      </c>
      <c r="AM27" s="12">
        <v>70</v>
      </c>
      <c r="AN27" s="12">
        <v>0</v>
      </c>
      <c r="AO27" s="12">
        <v>2</v>
      </c>
      <c r="AP27" s="12">
        <v>59</v>
      </c>
      <c r="AQ27" s="12">
        <v>20</v>
      </c>
      <c r="AR27" s="12">
        <v>0</v>
      </c>
      <c r="AS27" s="12">
        <v>1</v>
      </c>
      <c r="AT27" s="12">
        <v>76</v>
      </c>
      <c r="AU27" s="12">
        <v>2</v>
      </c>
      <c r="AV27" s="12">
        <v>0</v>
      </c>
      <c r="AW27" s="12">
        <v>37</v>
      </c>
      <c r="AX27" s="12">
        <v>42</v>
      </c>
      <c r="AY27" s="12">
        <v>28</v>
      </c>
      <c r="AZ27" s="12">
        <v>51</v>
      </c>
      <c r="BA27" s="12">
        <v>1</v>
      </c>
      <c r="BB27" s="12">
        <v>18</v>
      </c>
      <c r="BC27" s="12">
        <v>61</v>
      </c>
      <c r="BD27" s="12">
        <v>39</v>
      </c>
      <c r="BE27" s="12">
        <v>8</v>
      </c>
      <c r="BF27" s="12">
        <v>5</v>
      </c>
      <c r="BG27" s="12">
        <v>2</v>
      </c>
      <c r="BH27" s="12">
        <v>16</v>
      </c>
    </row>
    <row r="28" spans="1:60" ht="15.75" x14ac:dyDescent="0.25">
      <c r="A28" s="144">
        <v>44176</v>
      </c>
      <c r="B28" s="12">
        <v>79</v>
      </c>
      <c r="C28" s="12">
        <v>0</v>
      </c>
      <c r="D28" s="30">
        <f t="shared" si="0"/>
        <v>12.617490397131517</v>
      </c>
      <c r="E28" s="30">
        <f t="shared" si="1"/>
        <v>0</v>
      </c>
      <c r="F28" s="12">
        <v>0</v>
      </c>
      <c r="G28" s="12">
        <v>79</v>
      </c>
      <c r="H28" s="12">
        <v>0</v>
      </c>
      <c r="I28" s="12">
        <v>39</v>
      </c>
      <c r="J28" s="12">
        <v>40</v>
      </c>
      <c r="K28" s="12">
        <v>0</v>
      </c>
      <c r="L28" s="12">
        <v>18</v>
      </c>
      <c r="M28" s="12">
        <v>0</v>
      </c>
      <c r="N28" s="12">
        <v>58</v>
      </c>
      <c r="O28" s="12">
        <v>2</v>
      </c>
      <c r="P28" s="12">
        <v>0</v>
      </c>
      <c r="Q28" s="12">
        <v>1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10</v>
      </c>
      <c r="X28" s="12">
        <v>28</v>
      </c>
      <c r="Y28" s="12">
        <v>41</v>
      </c>
      <c r="Z28" s="12">
        <v>0</v>
      </c>
      <c r="AA28" s="12">
        <v>6</v>
      </c>
      <c r="AB28" s="12">
        <v>3</v>
      </c>
      <c r="AC28" s="12">
        <v>51</v>
      </c>
      <c r="AD28" s="12">
        <v>0</v>
      </c>
      <c r="AE28" s="12">
        <v>19</v>
      </c>
      <c r="AF28" s="12">
        <v>43</v>
      </c>
      <c r="AG28" s="12">
        <v>36</v>
      </c>
      <c r="AH28" s="12">
        <v>6</v>
      </c>
      <c r="AI28" s="12">
        <v>67</v>
      </c>
      <c r="AJ28" s="12">
        <v>5</v>
      </c>
      <c r="AK28" s="12">
        <v>1</v>
      </c>
      <c r="AL28" s="12">
        <v>7</v>
      </c>
      <c r="AM28" s="12">
        <v>70</v>
      </c>
      <c r="AN28" s="12">
        <v>0</v>
      </c>
      <c r="AO28" s="12">
        <v>2</v>
      </c>
      <c r="AP28" s="12">
        <v>59</v>
      </c>
      <c r="AQ28" s="12">
        <v>20</v>
      </c>
      <c r="AR28" s="12">
        <v>0</v>
      </c>
      <c r="AS28" s="12">
        <v>1</v>
      </c>
      <c r="AT28" s="12">
        <v>76</v>
      </c>
      <c r="AU28" s="12">
        <v>2</v>
      </c>
      <c r="AV28" s="12">
        <v>0</v>
      </c>
      <c r="AW28" s="12">
        <v>37</v>
      </c>
      <c r="AX28" s="12">
        <v>42</v>
      </c>
      <c r="AY28" s="12">
        <v>28</v>
      </c>
      <c r="AZ28" s="12">
        <v>51</v>
      </c>
      <c r="BA28" s="12">
        <v>1</v>
      </c>
      <c r="BB28" s="12">
        <v>18</v>
      </c>
      <c r="BC28" s="12">
        <v>61</v>
      </c>
      <c r="BD28" s="12">
        <v>39</v>
      </c>
      <c r="BE28" s="12">
        <v>8</v>
      </c>
      <c r="BF28" s="12">
        <v>5</v>
      </c>
      <c r="BG28" s="12">
        <v>2</v>
      </c>
      <c r="BH28" s="12">
        <v>16</v>
      </c>
    </row>
    <row r="29" spans="1:60" ht="15.75" x14ac:dyDescent="0.25">
      <c r="A29" s="144">
        <v>44177</v>
      </c>
      <c r="B29" s="12">
        <v>79</v>
      </c>
      <c r="C29" s="12">
        <v>0</v>
      </c>
      <c r="D29" s="30">
        <f t="shared" si="0"/>
        <v>12.617490397131517</v>
      </c>
      <c r="E29" s="30">
        <f t="shared" si="1"/>
        <v>0</v>
      </c>
      <c r="F29" s="12">
        <v>0</v>
      </c>
      <c r="G29" s="12">
        <v>79</v>
      </c>
      <c r="H29" s="12">
        <v>0</v>
      </c>
      <c r="I29" s="12">
        <v>39</v>
      </c>
      <c r="J29" s="12">
        <v>40</v>
      </c>
      <c r="K29" s="12">
        <v>0</v>
      </c>
      <c r="L29" s="12">
        <v>18</v>
      </c>
      <c r="M29" s="12">
        <v>0</v>
      </c>
      <c r="N29" s="12">
        <v>58</v>
      </c>
      <c r="O29" s="12">
        <v>2</v>
      </c>
      <c r="P29" s="12">
        <v>0</v>
      </c>
      <c r="Q29" s="12">
        <v>1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10</v>
      </c>
      <c r="X29" s="12">
        <v>28</v>
      </c>
      <c r="Y29" s="12">
        <v>41</v>
      </c>
      <c r="Z29" s="12">
        <v>0</v>
      </c>
      <c r="AA29" s="12">
        <v>6</v>
      </c>
      <c r="AB29" s="12">
        <v>3</v>
      </c>
      <c r="AC29" s="12">
        <v>51</v>
      </c>
      <c r="AD29" s="12">
        <v>0</v>
      </c>
      <c r="AE29" s="12">
        <v>19</v>
      </c>
      <c r="AF29" s="12">
        <v>43</v>
      </c>
      <c r="AG29" s="12">
        <v>36</v>
      </c>
      <c r="AH29" s="12">
        <v>6</v>
      </c>
      <c r="AI29" s="12">
        <v>67</v>
      </c>
      <c r="AJ29" s="12">
        <v>5</v>
      </c>
      <c r="AK29" s="12">
        <v>1</v>
      </c>
      <c r="AL29" s="12">
        <v>7</v>
      </c>
      <c r="AM29" s="12">
        <v>70</v>
      </c>
      <c r="AN29" s="12">
        <v>0</v>
      </c>
      <c r="AO29" s="12">
        <v>2</v>
      </c>
      <c r="AP29" s="12">
        <v>59</v>
      </c>
      <c r="AQ29" s="12">
        <v>20</v>
      </c>
      <c r="AR29" s="12">
        <v>0</v>
      </c>
      <c r="AS29" s="12">
        <v>1</v>
      </c>
      <c r="AT29" s="12">
        <v>76</v>
      </c>
      <c r="AU29" s="12">
        <v>2</v>
      </c>
      <c r="AV29" s="12">
        <v>0</v>
      </c>
      <c r="AW29" s="12">
        <v>37</v>
      </c>
      <c r="AX29" s="12">
        <v>42</v>
      </c>
      <c r="AY29" s="12">
        <v>28</v>
      </c>
      <c r="AZ29" s="12">
        <v>51</v>
      </c>
      <c r="BA29" s="12">
        <v>1</v>
      </c>
      <c r="BB29" s="12">
        <v>18</v>
      </c>
      <c r="BC29" s="12">
        <v>61</v>
      </c>
      <c r="BD29" s="12">
        <v>39</v>
      </c>
      <c r="BE29" s="12">
        <v>8</v>
      </c>
      <c r="BF29" s="12">
        <v>5</v>
      </c>
      <c r="BG29" s="12">
        <v>2</v>
      </c>
      <c r="BH29" s="12">
        <v>16</v>
      </c>
    </row>
    <row r="30" spans="1:60" ht="15.75" x14ac:dyDescent="0.25">
      <c r="A30" s="144">
        <v>44178</v>
      </c>
      <c r="B30" s="12">
        <v>79</v>
      </c>
      <c r="C30" s="12">
        <v>0</v>
      </c>
      <c r="D30" s="30">
        <f t="shared" si="0"/>
        <v>12.617490397131517</v>
      </c>
      <c r="E30" s="30">
        <f t="shared" si="1"/>
        <v>0</v>
      </c>
      <c r="F30" s="12">
        <v>0</v>
      </c>
      <c r="G30" s="12">
        <v>79</v>
      </c>
      <c r="H30" s="12">
        <v>0</v>
      </c>
      <c r="I30" s="12">
        <v>39</v>
      </c>
      <c r="J30" s="12">
        <v>40</v>
      </c>
      <c r="K30" s="12">
        <v>0</v>
      </c>
      <c r="L30" s="12">
        <v>18</v>
      </c>
      <c r="M30" s="12">
        <v>0</v>
      </c>
      <c r="N30" s="12">
        <v>58</v>
      </c>
      <c r="O30" s="12">
        <v>2</v>
      </c>
      <c r="P30" s="12">
        <v>0</v>
      </c>
      <c r="Q30" s="12">
        <v>1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10</v>
      </c>
      <c r="X30" s="12">
        <v>28</v>
      </c>
      <c r="Y30" s="12">
        <v>41</v>
      </c>
      <c r="Z30" s="12">
        <v>0</v>
      </c>
      <c r="AA30" s="12">
        <v>6</v>
      </c>
      <c r="AB30" s="12">
        <v>3</v>
      </c>
      <c r="AC30" s="12">
        <v>51</v>
      </c>
      <c r="AD30" s="12">
        <v>0</v>
      </c>
      <c r="AE30" s="12">
        <v>19</v>
      </c>
      <c r="AF30" s="12">
        <v>43</v>
      </c>
      <c r="AG30" s="12">
        <v>36</v>
      </c>
      <c r="AH30" s="12">
        <v>6</v>
      </c>
      <c r="AI30" s="12">
        <v>67</v>
      </c>
      <c r="AJ30" s="12">
        <v>5</v>
      </c>
      <c r="AK30" s="12">
        <v>1</v>
      </c>
      <c r="AL30" s="12">
        <v>7</v>
      </c>
      <c r="AM30" s="12">
        <v>70</v>
      </c>
      <c r="AN30" s="12">
        <v>0</v>
      </c>
      <c r="AO30" s="12">
        <v>2</v>
      </c>
      <c r="AP30" s="12">
        <v>59</v>
      </c>
      <c r="AQ30" s="12">
        <v>20</v>
      </c>
      <c r="AR30" s="12">
        <v>0</v>
      </c>
      <c r="AS30" s="12">
        <v>1</v>
      </c>
      <c r="AT30" s="12">
        <v>76</v>
      </c>
      <c r="AU30" s="12">
        <v>2</v>
      </c>
      <c r="AV30" s="12">
        <v>0</v>
      </c>
      <c r="AW30" s="12">
        <v>37</v>
      </c>
      <c r="AX30" s="12">
        <v>42</v>
      </c>
      <c r="AY30" s="12">
        <v>28</v>
      </c>
      <c r="AZ30" s="12">
        <v>51</v>
      </c>
      <c r="BA30" s="12">
        <v>1</v>
      </c>
      <c r="BB30" s="12">
        <v>18</v>
      </c>
      <c r="BC30" s="12">
        <v>61</v>
      </c>
      <c r="BD30" s="12">
        <v>39</v>
      </c>
      <c r="BE30" s="12">
        <v>8</v>
      </c>
      <c r="BF30" s="12">
        <v>5</v>
      </c>
      <c r="BG30" s="12">
        <v>2</v>
      </c>
      <c r="BH30" s="12">
        <v>16</v>
      </c>
    </row>
    <row r="31" spans="1:60" ht="15.75" x14ac:dyDescent="0.25">
      <c r="A31" s="144">
        <v>44179</v>
      </c>
      <c r="B31" s="12">
        <v>79</v>
      </c>
      <c r="C31" s="12">
        <v>0</v>
      </c>
      <c r="D31" s="30">
        <f t="shared" si="0"/>
        <v>12.617490397131517</v>
      </c>
      <c r="E31" s="30">
        <f t="shared" si="1"/>
        <v>0</v>
      </c>
      <c r="F31" s="12">
        <v>0</v>
      </c>
      <c r="G31" s="12">
        <v>79</v>
      </c>
      <c r="H31" s="12">
        <v>0</v>
      </c>
      <c r="I31" s="12">
        <v>39</v>
      </c>
      <c r="J31" s="12">
        <v>40</v>
      </c>
      <c r="K31" s="12">
        <v>0</v>
      </c>
      <c r="L31" s="12">
        <v>18</v>
      </c>
      <c r="M31" s="12">
        <v>0</v>
      </c>
      <c r="N31" s="12">
        <v>58</v>
      </c>
      <c r="O31" s="12">
        <v>2</v>
      </c>
      <c r="P31" s="12">
        <v>0</v>
      </c>
      <c r="Q31" s="12">
        <v>1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10</v>
      </c>
      <c r="X31" s="12">
        <v>28</v>
      </c>
      <c r="Y31" s="12">
        <v>41</v>
      </c>
      <c r="Z31" s="12">
        <v>0</v>
      </c>
      <c r="AA31" s="12">
        <v>6</v>
      </c>
      <c r="AB31" s="12">
        <v>3</v>
      </c>
      <c r="AC31" s="12">
        <v>51</v>
      </c>
      <c r="AD31" s="12">
        <v>0</v>
      </c>
      <c r="AE31" s="12">
        <v>19</v>
      </c>
      <c r="AF31" s="12">
        <v>43</v>
      </c>
      <c r="AG31" s="12">
        <v>36</v>
      </c>
      <c r="AH31" s="12">
        <v>6</v>
      </c>
      <c r="AI31" s="12">
        <v>67</v>
      </c>
      <c r="AJ31" s="12">
        <v>5</v>
      </c>
      <c r="AK31" s="12">
        <v>1</v>
      </c>
      <c r="AL31" s="12">
        <v>7</v>
      </c>
      <c r="AM31" s="12">
        <v>70</v>
      </c>
      <c r="AN31" s="12">
        <v>0</v>
      </c>
      <c r="AO31" s="12">
        <v>2</v>
      </c>
      <c r="AP31" s="12">
        <v>59</v>
      </c>
      <c r="AQ31" s="12">
        <v>20</v>
      </c>
      <c r="AR31" s="12">
        <v>0</v>
      </c>
      <c r="AS31" s="12">
        <v>1</v>
      </c>
      <c r="AT31" s="12">
        <v>76</v>
      </c>
      <c r="AU31" s="12">
        <v>2</v>
      </c>
      <c r="AV31" s="12">
        <v>0</v>
      </c>
      <c r="AW31" s="12">
        <v>37</v>
      </c>
      <c r="AX31" s="12">
        <v>42</v>
      </c>
      <c r="AY31" s="12">
        <v>28</v>
      </c>
      <c r="AZ31" s="12">
        <v>51</v>
      </c>
      <c r="BA31" s="12">
        <v>1</v>
      </c>
      <c r="BB31" s="12">
        <v>18</v>
      </c>
      <c r="BC31" s="12">
        <v>61</v>
      </c>
      <c r="BD31" s="12">
        <v>39</v>
      </c>
      <c r="BE31" s="12">
        <v>8</v>
      </c>
      <c r="BF31" s="12">
        <v>5</v>
      </c>
      <c r="BG31" s="12">
        <v>2</v>
      </c>
      <c r="BH31" s="12">
        <v>16</v>
      </c>
    </row>
  </sheetData>
  <mergeCells count="41">
    <mergeCell ref="A3:BH3"/>
    <mergeCell ref="A4:A7"/>
    <mergeCell ref="B4:F4"/>
    <mergeCell ref="G4:H5"/>
    <mergeCell ref="I4:J5"/>
    <mergeCell ref="K4:Q5"/>
    <mergeCell ref="R4:Y5"/>
    <mergeCell ref="Z4:AE4"/>
    <mergeCell ref="AF4:AG5"/>
    <mergeCell ref="AH4:AK4"/>
    <mergeCell ref="AY4:AZ5"/>
    <mergeCell ref="AS5:AS6"/>
    <mergeCell ref="AT5:AT6"/>
    <mergeCell ref="AU5:AU6"/>
    <mergeCell ref="AV5:AV6"/>
    <mergeCell ref="AO5:AO6"/>
    <mergeCell ref="AH5:AH6"/>
    <mergeCell ref="AI5:AI6"/>
    <mergeCell ref="AL4:AO4"/>
    <mergeCell ref="AP4:AQ5"/>
    <mergeCell ref="AR4:AR6"/>
    <mergeCell ref="AJ5:AJ6"/>
    <mergeCell ref="B5:D6"/>
    <mergeCell ref="E5:F6"/>
    <mergeCell ref="Z5:Z6"/>
    <mergeCell ref="AA5:AD5"/>
    <mergeCell ref="AE5:AE6"/>
    <mergeCell ref="BE5:BE6"/>
    <mergeCell ref="BF5:BF6"/>
    <mergeCell ref="BG5:BG6"/>
    <mergeCell ref="BH5:BH6"/>
    <mergeCell ref="AK5:AK6"/>
    <mergeCell ref="AL5:AL6"/>
    <mergeCell ref="AM5:AM6"/>
    <mergeCell ref="AN5:AN6"/>
    <mergeCell ref="BD5:BD6"/>
    <mergeCell ref="BA4:BA6"/>
    <mergeCell ref="BB4:BC5"/>
    <mergeCell ref="BD4:BH4"/>
    <mergeCell ref="AS4:AV4"/>
    <mergeCell ref="AW4:AX5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M1577"/>
  <sheetViews>
    <sheetView tabSelected="1" zoomScaleNormal="100" zoomScaleSheetLayoutView="100" workbookViewId="0">
      <pane xSplit="10" ySplit="19" topLeftCell="K1566" activePane="bottomRight" state="frozen"/>
      <selection pane="topRight" activeCell="K1" sqref="K1"/>
      <selection pane="bottomLeft" activeCell="A20" sqref="A20"/>
      <selection pane="bottomRight" activeCell="J1577" sqref="J1577"/>
    </sheetView>
  </sheetViews>
  <sheetFormatPr defaultColWidth="9.140625" defaultRowHeight="15" x14ac:dyDescent="0.25"/>
  <cols>
    <col min="1" max="9" width="9.140625" style="130" hidden="1" customWidth="1"/>
    <col min="10" max="10" width="11.7109375" style="130" customWidth="1"/>
    <col min="11" max="11" width="9.5703125" style="130" bestFit="1" customWidth="1"/>
    <col min="12" max="18" width="9.140625" style="130"/>
    <col min="19" max="19" width="9.5703125" style="130" customWidth="1"/>
    <col min="20" max="21" width="9.140625" style="438"/>
    <col min="22" max="22" width="9.140625" style="130"/>
    <col min="23" max="23" width="8.85546875" style="130" customWidth="1"/>
    <col min="24" max="24" width="9.140625" style="130"/>
    <col min="25" max="27" width="9.5703125" style="130" bestFit="1" customWidth="1"/>
    <col min="28" max="28" width="10" style="130" customWidth="1"/>
    <col min="29" max="33" width="9.140625" style="438"/>
    <col min="34" max="34" width="9.5703125" style="438" bestFit="1" customWidth="1"/>
    <col min="35" max="35" width="10.28515625" style="438" bestFit="1" customWidth="1"/>
    <col min="36" max="36" width="11" style="438" customWidth="1"/>
    <col min="37" max="39" width="9.140625" style="130"/>
    <col min="40" max="40" width="10.140625" style="130" bestFit="1" customWidth="1"/>
    <col min="41" max="41" width="9.140625" style="130"/>
    <col min="42" max="42" width="9.85546875" style="130" bestFit="1" customWidth="1"/>
    <col min="43" max="50" width="9.140625" style="438"/>
    <col min="51" max="56" width="9.140625" style="130"/>
    <col min="57" max="60" width="9.140625" style="438"/>
    <col min="61" max="63" width="9.140625" style="130"/>
    <col min="64" max="64" width="12.42578125" style="130" bestFit="1" customWidth="1"/>
    <col min="65" max="16384" width="9.140625" style="130"/>
  </cols>
  <sheetData>
    <row r="2" spans="10:64" s="437" customFormat="1" ht="18.75" x14ac:dyDescent="0.25">
      <c r="J2" s="749" t="s">
        <v>0</v>
      </c>
      <c r="K2" s="749"/>
      <c r="L2" s="749"/>
      <c r="M2" s="749"/>
      <c r="N2" s="749"/>
      <c r="O2" s="749"/>
      <c r="P2" s="749"/>
      <c r="Q2" s="749"/>
      <c r="R2" s="749"/>
      <c r="S2" s="749"/>
      <c r="T2" s="749"/>
      <c r="U2" s="749"/>
      <c r="V2" s="749"/>
      <c r="W2" s="749"/>
      <c r="X2" s="749"/>
      <c r="Y2" s="749"/>
      <c r="Z2" s="749"/>
      <c r="AA2" s="749"/>
      <c r="AB2" s="749"/>
      <c r="AC2" s="749"/>
      <c r="AD2" s="749"/>
      <c r="AE2" s="749"/>
      <c r="AF2" s="749"/>
      <c r="AG2" s="749"/>
      <c r="AH2" s="749"/>
      <c r="AI2" s="749"/>
      <c r="AJ2" s="749"/>
      <c r="AK2" s="749"/>
      <c r="AL2" s="749"/>
      <c r="AM2" s="749"/>
      <c r="AN2" s="749"/>
      <c r="AO2" s="749"/>
      <c r="AP2" s="749"/>
      <c r="AQ2" s="749"/>
      <c r="AR2" s="749"/>
      <c r="AS2" s="749"/>
      <c r="AT2" s="749"/>
      <c r="AU2" s="749"/>
      <c r="AV2" s="749"/>
      <c r="AW2" s="749"/>
      <c r="AX2" s="749"/>
      <c r="AY2" s="749"/>
      <c r="AZ2" s="749"/>
      <c r="BA2" s="749"/>
      <c r="BB2" s="749"/>
      <c r="BC2" s="749"/>
      <c r="BD2" s="749"/>
      <c r="BE2" s="749"/>
      <c r="BF2" s="749"/>
      <c r="BG2" s="749"/>
      <c r="BH2" s="749"/>
      <c r="BI2" s="749"/>
      <c r="BJ2" s="749"/>
      <c r="BK2" s="749"/>
      <c r="BL2" s="749"/>
    </row>
    <row r="3" spans="10:64" s="218" customFormat="1" x14ac:dyDescent="0.25">
      <c r="J3" s="750" t="s">
        <v>96</v>
      </c>
      <c r="K3" s="753" t="s">
        <v>2</v>
      </c>
      <c r="L3" s="754"/>
      <c r="M3" s="754"/>
      <c r="N3" s="754"/>
      <c r="O3" s="754"/>
      <c r="P3" s="754"/>
      <c r="Q3" s="755"/>
      <c r="R3" s="756" t="s">
        <v>3</v>
      </c>
      <c r="S3" s="756"/>
      <c r="T3" s="757" t="s">
        <v>4</v>
      </c>
      <c r="U3" s="757"/>
      <c r="V3" s="758" t="s">
        <v>5</v>
      </c>
      <c r="W3" s="759"/>
      <c r="X3" s="759"/>
      <c r="Y3" s="759"/>
      <c r="Z3" s="759"/>
      <c r="AA3" s="759"/>
      <c r="AB3" s="760"/>
      <c r="AC3" s="764" t="s">
        <v>6</v>
      </c>
      <c r="AD3" s="765"/>
      <c r="AE3" s="765"/>
      <c r="AF3" s="765"/>
      <c r="AG3" s="765"/>
      <c r="AH3" s="765"/>
      <c r="AI3" s="765"/>
      <c r="AJ3" s="766"/>
      <c r="AK3" s="753" t="s">
        <v>7</v>
      </c>
      <c r="AL3" s="754"/>
      <c r="AM3" s="754"/>
      <c r="AN3" s="754"/>
      <c r="AO3" s="754"/>
      <c r="AP3" s="755"/>
      <c r="AQ3" s="770" t="s">
        <v>8</v>
      </c>
      <c r="AR3" s="771"/>
      <c r="AS3" s="771"/>
      <c r="AT3" s="771"/>
      <c r="AU3" s="771"/>
      <c r="AV3" s="771"/>
      <c r="AW3" s="771"/>
      <c r="AX3" s="772"/>
      <c r="AY3" s="773" t="s">
        <v>9</v>
      </c>
      <c r="AZ3" s="774"/>
      <c r="BA3" s="774"/>
      <c r="BB3" s="774"/>
      <c r="BC3" s="774"/>
      <c r="BD3" s="775"/>
      <c r="BE3" s="764" t="s">
        <v>10</v>
      </c>
      <c r="BF3" s="765"/>
      <c r="BG3" s="765"/>
      <c r="BH3" s="766"/>
      <c r="BI3" s="758" t="s">
        <v>11</v>
      </c>
      <c r="BJ3" s="759"/>
      <c r="BK3" s="759"/>
      <c r="BL3" s="760"/>
    </row>
    <row r="4" spans="10:64" s="218" customFormat="1" x14ac:dyDescent="0.25">
      <c r="J4" s="751"/>
      <c r="K4" s="736" t="s">
        <v>12</v>
      </c>
      <c r="L4" s="736"/>
      <c r="M4" s="736"/>
      <c r="N4" s="736" t="s">
        <v>13</v>
      </c>
      <c r="O4" s="736"/>
      <c r="P4" s="736" t="s">
        <v>14</v>
      </c>
      <c r="Q4" s="736"/>
      <c r="R4" s="756"/>
      <c r="S4" s="756"/>
      <c r="T4" s="757"/>
      <c r="U4" s="757"/>
      <c r="V4" s="761"/>
      <c r="W4" s="762"/>
      <c r="X4" s="762"/>
      <c r="Y4" s="762"/>
      <c r="Z4" s="762"/>
      <c r="AA4" s="762"/>
      <c r="AB4" s="763"/>
      <c r="AC4" s="767"/>
      <c r="AD4" s="768"/>
      <c r="AE4" s="768"/>
      <c r="AF4" s="768"/>
      <c r="AG4" s="768"/>
      <c r="AH4" s="768"/>
      <c r="AI4" s="768"/>
      <c r="AJ4" s="769"/>
      <c r="AK4" s="736" t="s">
        <v>15</v>
      </c>
      <c r="AL4" s="736" t="s">
        <v>16</v>
      </c>
      <c r="AM4" s="736"/>
      <c r="AN4" s="736"/>
      <c r="AO4" s="736"/>
      <c r="AP4" s="736" t="s">
        <v>17</v>
      </c>
      <c r="AQ4" s="779" t="s">
        <v>18</v>
      </c>
      <c r="AR4" s="779"/>
      <c r="AS4" s="779" t="s">
        <v>19</v>
      </c>
      <c r="AT4" s="779"/>
      <c r="AU4" s="779"/>
      <c r="AV4" s="779"/>
      <c r="AW4" s="779"/>
      <c r="AX4" s="779"/>
      <c r="AY4" s="776"/>
      <c r="AZ4" s="777"/>
      <c r="BA4" s="777"/>
      <c r="BB4" s="777"/>
      <c r="BC4" s="777"/>
      <c r="BD4" s="778"/>
      <c r="BE4" s="767"/>
      <c r="BF4" s="768"/>
      <c r="BG4" s="768"/>
      <c r="BH4" s="769"/>
      <c r="BI4" s="761"/>
      <c r="BJ4" s="762"/>
      <c r="BK4" s="762"/>
      <c r="BL4" s="763"/>
    </row>
    <row r="5" spans="10:64" s="218" customFormat="1" ht="41.25" customHeight="1" x14ac:dyDescent="0.25">
      <c r="J5" s="751"/>
      <c r="K5" s="736"/>
      <c r="L5" s="736"/>
      <c r="M5" s="736"/>
      <c r="N5" s="736"/>
      <c r="O5" s="736"/>
      <c r="P5" s="736"/>
      <c r="Q5" s="736"/>
      <c r="R5" s="435" t="s">
        <v>20</v>
      </c>
      <c r="S5" s="435" t="s">
        <v>21</v>
      </c>
      <c r="T5" s="436" t="s">
        <v>22</v>
      </c>
      <c r="U5" s="436" t="s">
        <v>23</v>
      </c>
      <c r="V5" s="435" t="s">
        <v>24</v>
      </c>
      <c r="W5" s="435" t="s">
        <v>25</v>
      </c>
      <c r="X5" s="435" t="s">
        <v>26</v>
      </c>
      <c r="Y5" s="435" t="s">
        <v>27</v>
      </c>
      <c r="Z5" s="435" t="s">
        <v>28</v>
      </c>
      <c r="AA5" s="435" t="s">
        <v>29</v>
      </c>
      <c r="AB5" s="435" t="s">
        <v>101</v>
      </c>
      <c r="AC5" s="436" t="s">
        <v>31</v>
      </c>
      <c r="AD5" s="436" t="s">
        <v>32</v>
      </c>
      <c r="AE5" s="436" t="s">
        <v>33</v>
      </c>
      <c r="AF5" s="436" t="s">
        <v>34</v>
      </c>
      <c r="AG5" s="436" t="s">
        <v>35</v>
      </c>
      <c r="AH5" s="436" t="s">
        <v>36</v>
      </c>
      <c r="AI5" s="436" t="s">
        <v>37</v>
      </c>
      <c r="AJ5" s="436" t="s">
        <v>38</v>
      </c>
      <c r="AK5" s="736"/>
      <c r="AL5" s="435" t="s">
        <v>39</v>
      </c>
      <c r="AM5" s="435" t="s">
        <v>40</v>
      </c>
      <c r="AN5" s="435" t="s">
        <v>41</v>
      </c>
      <c r="AO5" s="435" t="s">
        <v>30</v>
      </c>
      <c r="AP5" s="736"/>
      <c r="AQ5" s="779"/>
      <c r="AR5" s="779"/>
      <c r="AS5" s="779" t="s">
        <v>43</v>
      </c>
      <c r="AT5" s="779"/>
      <c r="AU5" s="779" t="s">
        <v>44</v>
      </c>
      <c r="AV5" s="779"/>
      <c r="AW5" s="779" t="s">
        <v>45</v>
      </c>
      <c r="AX5" s="779"/>
      <c r="AY5" s="736" t="s">
        <v>46</v>
      </c>
      <c r="AZ5" s="736"/>
      <c r="BA5" s="736" t="s">
        <v>47</v>
      </c>
      <c r="BB5" s="736"/>
      <c r="BC5" s="736" t="s">
        <v>48</v>
      </c>
      <c r="BD5" s="736"/>
      <c r="BE5" s="436" t="s">
        <v>49</v>
      </c>
      <c r="BF5" s="436" t="s">
        <v>50</v>
      </c>
      <c r="BG5" s="436" t="s">
        <v>47</v>
      </c>
      <c r="BH5" s="436" t="s">
        <v>48</v>
      </c>
      <c r="BI5" s="435" t="s">
        <v>51</v>
      </c>
      <c r="BJ5" s="435" t="s">
        <v>52</v>
      </c>
      <c r="BK5" s="435" t="s">
        <v>53</v>
      </c>
      <c r="BL5" s="435" t="s">
        <v>54</v>
      </c>
    </row>
    <row r="6" spans="10:64" s="218" customFormat="1" ht="38.25" x14ac:dyDescent="0.25">
      <c r="J6" s="752"/>
      <c r="K6" s="435" t="s">
        <v>55</v>
      </c>
      <c r="L6" s="435" t="s">
        <v>56</v>
      </c>
      <c r="M6" s="435" t="s">
        <v>57</v>
      </c>
      <c r="N6" s="435" t="s">
        <v>58</v>
      </c>
      <c r="O6" s="435" t="s">
        <v>59</v>
      </c>
      <c r="P6" s="435" t="s">
        <v>55</v>
      </c>
      <c r="Q6" s="435" t="s">
        <v>56</v>
      </c>
      <c r="R6" s="435" t="s">
        <v>103</v>
      </c>
      <c r="S6" s="435" t="s">
        <v>55</v>
      </c>
      <c r="T6" s="436" t="s">
        <v>55</v>
      </c>
      <c r="U6" s="436" t="s">
        <v>55</v>
      </c>
      <c r="V6" s="435" t="s">
        <v>55</v>
      </c>
      <c r="W6" s="435" t="s">
        <v>55</v>
      </c>
      <c r="X6" s="435" t="s">
        <v>55</v>
      </c>
      <c r="Y6" s="435" t="s">
        <v>55</v>
      </c>
      <c r="Z6" s="435" t="s">
        <v>55</v>
      </c>
      <c r="AA6" s="435" t="s">
        <v>55</v>
      </c>
      <c r="AB6" s="435" t="s">
        <v>55</v>
      </c>
      <c r="AC6" s="436" t="s">
        <v>55</v>
      </c>
      <c r="AD6" s="436" t="s">
        <v>55</v>
      </c>
      <c r="AE6" s="436" t="s">
        <v>55</v>
      </c>
      <c r="AF6" s="436" t="s">
        <v>55</v>
      </c>
      <c r="AG6" s="436" t="s">
        <v>55</v>
      </c>
      <c r="AH6" s="436" t="s">
        <v>55</v>
      </c>
      <c r="AI6" s="436" t="s">
        <v>55</v>
      </c>
      <c r="AJ6" s="436" t="s">
        <v>55</v>
      </c>
      <c r="AK6" s="435" t="s">
        <v>55</v>
      </c>
      <c r="AL6" s="435" t="s">
        <v>55</v>
      </c>
      <c r="AM6" s="435" t="s">
        <v>55</v>
      </c>
      <c r="AN6" s="435" t="s">
        <v>55</v>
      </c>
      <c r="AO6" s="435" t="s">
        <v>55</v>
      </c>
      <c r="AP6" s="435" t="s">
        <v>55</v>
      </c>
      <c r="AQ6" s="436" t="s">
        <v>55</v>
      </c>
      <c r="AR6" s="436" t="s">
        <v>56</v>
      </c>
      <c r="AS6" s="436" t="s">
        <v>55</v>
      </c>
      <c r="AT6" s="436" t="s">
        <v>56</v>
      </c>
      <c r="AU6" s="436" t="s">
        <v>55</v>
      </c>
      <c r="AV6" s="436" t="s">
        <v>56</v>
      </c>
      <c r="AW6" s="436" t="s">
        <v>55</v>
      </c>
      <c r="AX6" s="436" t="s">
        <v>56</v>
      </c>
      <c r="AY6" s="435" t="s">
        <v>55</v>
      </c>
      <c r="AZ6" s="435" t="s">
        <v>56</v>
      </c>
      <c r="BA6" s="435" t="s">
        <v>55</v>
      </c>
      <c r="BB6" s="435" t="s">
        <v>56</v>
      </c>
      <c r="BC6" s="435" t="s">
        <v>55</v>
      </c>
      <c r="BD6" s="435" t="s">
        <v>56</v>
      </c>
      <c r="BE6" s="436" t="s">
        <v>60</v>
      </c>
      <c r="BF6" s="436" t="s">
        <v>61</v>
      </c>
      <c r="BG6" s="436" t="s">
        <v>61</v>
      </c>
      <c r="BH6" s="436" t="s">
        <v>61</v>
      </c>
      <c r="BI6" s="435" t="s">
        <v>55</v>
      </c>
      <c r="BJ6" s="435" t="s">
        <v>55</v>
      </c>
      <c r="BK6" s="435" t="s">
        <v>55</v>
      </c>
      <c r="BL6" s="435" t="s">
        <v>55</v>
      </c>
    </row>
    <row r="7" spans="10:64" s="444" customFormat="1" ht="12.75" x14ac:dyDescent="0.2">
      <c r="J7" s="439">
        <v>1</v>
      </c>
      <c r="K7" s="440">
        <v>2</v>
      </c>
      <c r="L7" s="440">
        <v>3</v>
      </c>
      <c r="M7" s="440">
        <v>4</v>
      </c>
      <c r="N7" s="440">
        <v>5</v>
      </c>
      <c r="O7" s="440">
        <v>6</v>
      </c>
      <c r="P7" s="440">
        <v>7</v>
      </c>
      <c r="Q7" s="440">
        <v>8</v>
      </c>
      <c r="R7" s="440" t="s">
        <v>102</v>
      </c>
      <c r="S7" s="440">
        <v>10</v>
      </c>
      <c r="T7" s="441">
        <v>11</v>
      </c>
      <c r="U7" s="441">
        <v>12</v>
      </c>
      <c r="V7" s="442">
        <v>13</v>
      </c>
      <c r="W7" s="442">
        <v>14</v>
      </c>
      <c r="X7" s="442">
        <v>15</v>
      </c>
      <c r="Y7" s="442">
        <v>16</v>
      </c>
      <c r="Z7" s="442">
        <v>17</v>
      </c>
      <c r="AA7" s="442">
        <v>18</v>
      </c>
      <c r="AB7" s="442">
        <v>19</v>
      </c>
      <c r="AC7" s="443">
        <v>20</v>
      </c>
      <c r="AD7" s="443">
        <v>21</v>
      </c>
      <c r="AE7" s="443">
        <v>22</v>
      </c>
      <c r="AF7" s="443">
        <v>23</v>
      </c>
      <c r="AG7" s="443">
        <v>24</v>
      </c>
      <c r="AH7" s="443">
        <v>25</v>
      </c>
      <c r="AI7" s="443">
        <v>26</v>
      </c>
      <c r="AJ7" s="443">
        <v>27</v>
      </c>
      <c r="AK7" s="442">
        <v>28</v>
      </c>
      <c r="AL7" s="442">
        <v>29</v>
      </c>
      <c r="AM7" s="442">
        <v>30</v>
      </c>
      <c r="AN7" s="442">
        <v>31</v>
      </c>
      <c r="AO7" s="442">
        <v>32</v>
      </c>
      <c r="AP7" s="442">
        <v>33</v>
      </c>
      <c r="AQ7" s="443">
        <v>34</v>
      </c>
      <c r="AR7" s="443">
        <v>35</v>
      </c>
      <c r="AS7" s="443">
        <v>36</v>
      </c>
      <c r="AT7" s="443">
        <v>37</v>
      </c>
      <c r="AU7" s="443">
        <v>38</v>
      </c>
      <c r="AV7" s="443">
        <v>39</v>
      </c>
      <c r="AW7" s="443">
        <v>40</v>
      </c>
      <c r="AX7" s="443">
        <v>41</v>
      </c>
      <c r="AY7" s="442">
        <v>42</v>
      </c>
      <c r="AZ7" s="442">
        <v>43</v>
      </c>
      <c r="BA7" s="442">
        <v>44</v>
      </c>
      <c r="BB7" s="442">
        <v>45</v>
      </c>
      <c r="BC7" s="442">
        <v>46</v>
      </c>
      <c r="BD7" s="442">
        <v>47</v>
      </c>
      <c r="BE7" s="443">
        <v>48</v>
      </c>
      <c r="BF7" s="443">
        <v>49</v>
      </c>
      <c r="BG7" s="443">
        <v>50</v>
      </c>
      <c r="BH7" s="443">
        <v>51</v>
      </c>
      <c r="BI7" s="442">
        <v>52</v>
      </c>
      <c r="BJ7" s="442">
        <v>53</v>
      </c>
      <c r="BK7" s="442">
        <v>54</v>
      </c>
      <c r="BL7" s="442">
        <v>55</v>
      </c>
    </row>
    <row r="8" spans="10:64" s="218" customFormat="1" hidden="1" x14ac:dyDescent="0.25">
      <c r="J8" s="445">
        <v>44178</v>
      </c>
      <c r="K8" s="446">
        <v>16602</v>
      </c>
      <c r="L8" s="446">
        <v>328</v>
      </c>
      <c r="M8" s="447">
        <v>2651.589564217436</v>
      </c>
      <c r="N8" s="447">
        <v>2.015484822416127</v>
      </c>
      <c r="O8" s="446">
        <v>0</v>
      </c>
      <c r="P8" s="446">
        <v>79</v>
      </c>
      <c r="Q8" s="446">
        <v>0</v>
      </c>
      <c r="R8" s="446">
        <v>16533</v>
      </c>
      <c r="S8" s="446">
        <v>69</v>
      </c>
      <c r="T8" s="448">
        <v>7018</v>
      </c>
      <c r="U8" s="448">
        <v>9584</v>
      </c>
      <c r="V8" s="449">
        <v>1444</v>
      </c>
      <c r="W8" s="449">
        <v>4716</v>
      </c>
      <c r="X8" s="449">
        <v>3201</v>
      </c>
      <c r="Y8" s="449">
        <v>4060</v>
      </c>
      <c r="Z8" s="449">
        <v>1168</v>
      </c>
      <c r="AA8" s="449">
        <v>434</v>
      </c>
      <c r="AB8" s="449">
        <v>1579</v>
      </c>
      <c r="AC8" s="450">
        <v>29</v>
      </c>
      <c r="AD8" s="450">
        <v>240</v>
      </c>
      <c r="AE8" s="450">
        <v>757</v>
      </c>
      <c r="AF8" s="450">
        <v>435</v>
      </c>
      <c r="AG8" s="450">
        <v>1550</v>
      </c>
      <c r="AH8" s="450">
        <v>5793</v>
      </c>
      <c r="AI8" s="450">
        <v>4615</v>
      </c>
      <c r="AJ8" s="450">
        <v>3183</v>
      </c>
      <c r="AK8" s="446">
        <v>218</v>
      </c>
      <c r="AL8" s="449">
        <v>1385</v>
      </c>
      <c r="AM8" s="449">
        <v>3731</v>
      </c>
      <c r="AN8" s="449">
        <v>9253</v>
      </c>
      <c r="AO8" s="449">
        <v>117</v>
      </c>
      <c r="AP8" s="449">
        <v>1898</v>
      </c>
      <c r="AQ8" s="450">
        <v>3431</v>
      </c>
      <c r="AR8" s="450">
        <v>51</v>
      </c>
      <c r="AS8" s="450">
        <v>8810</v>
      </c>
      <c r="AT8" s="450">
        <v>210</v>
      </c>
      <c r="AU8" s="450">
        <v>4171</v>
      </c>
      <c r="AV8" s="450">
        <v>67</v>
      </c>
      <c r="AW8" s="450">
        <v>190</v>
      </c>
      <c r="AX8" s="450">
        <v>0</v>
      </c>
      <c r="AY8" s="449">
        <v>8971</v>
      </c>
      <c r="AZ8" s="449">
        <v>210</v>
      </c>
      <c r="BA8" s="449">
        <v>4232</v>
      </c>
      <c r="BB8" s="449">
        <v>67</v>
      </c>
      <c r="BC8" s="449">
        <v>3399</v>
      </c>
      <c r="BD8" s="449">
        <v>51</v>
      </c>
      <c r="BE8" s="450">
        <v>101</v>
      </c>
      <c r="BF8" s="450">
        <v>34</v>
      </c>
      <c r="BG8" s="450">
        <v>67</v>
      </c>
      <c r="BH8" s="450">
        <v>0</v>
      </c>
      <c r="BI8" s="449">
        <v>396</v>
      </c>
      <c r="BJ8" s="449">
        <v>25</v>
      </c>
      <c r="BK8" s="446">
        <v>457</v>
      </c>
      <c r="BL8" s="449">
        <v>8173</v>
      </c>
    </row>
    <row r="9" spans="10:64" s="218" customFormat="1" hidden="1" x14ac:dyDescent="0.25">
      <c r="J9" s="451">
        <v>44179</v>
      </c>
      <c r="K9" s="446">
        <f t="shared" ref="K9:K28" si="0">K8+L9</f>
        <v>16950</v>
      </c>
      <c r="L9" s="449">
        <v>348</v>
      </c>
      <c r="M9" s="447">
        <f t="shared" ref="M9:M28" si="1">K9*100000/626115</f>
        <v>2707.1704079921419</v>
      </c>
      <c r="N9" s="447">
        <f t="shared" ref="N9:N28" si="2">(K9*100/K8)-100</f>
        <v>2.0961329960245791</v>
      </c>
      <c r="O9" s="446">
        <v>0</v>
      </c>
      <c r="P9" s="446">
        <v>79</v>
      </c>
      <c r="Q9" s="446">
        <v>0</v>
      </c>
      <c r="R9" s="449">
        <v>16881</v>
      </c>
      <c r="S9" s="449">
        <v>69</v>
      </c>
      <c r="T9" s="450">
        <v>7171</v>
      </c>
      <c r="U9" s="450">
        <f t="shared" ref="U9:U28" si="3">SUM(K9-T9)</f>
        <v>9779</v>
      </c>
      <c r="V9" s="449">
        <v>1470</v>
      </c>
      <c r="W9" s="449">
        <v>4800</v>
      </c>
      <c r="X9" s="449">
        <v>3334</v>
      </c>
      <c r="Y9" s="449">
        <v>4133</v>
      </c>
      <c r="Z9" s="449">
        <v>1183</v>
      </c>
      <c r="AA9" s="449">
        <v>441</v>
      </c>
      <c r="AB9" s="449">
        <v>1589</v>
      </c>
      <c r="AC9" s="450">
        <v>30</v>
      </c>
      <c r="AD9" s="450">
        <v>244</v>
      </c>
      <c r="AE9" s="450">
        <v>765</v>
      </c>
      <c r="AF9" s="450">
        <v>446</v>
      </c>
      <c r="AG9" s="450">
        <v>1574</v>
      </c>
      <c r="AH9" s="450">
        <v>5914</v>
      </c>
      <c r="AI9" s="450">
        <v>4717</v>
      </c>
      <c r="AJ9" s="450">
        <v>3260</v>
      </c>
      <c r="AK9" s="446">
        <v>218</v>
      </c>
      <c r="AL9" s="449">
        <v>1412</v>
      </c>
      <c r="AM9" s="449">
        <v>3870</v>
      </c>
      <c r="AN9" s="449">
        <v>9421</v>
      </c>
      <c r="AO9" s="449">
        <v>117</v>
      </c>
      <c r="AP9" s="449">
        <v>1912</v>
      </c>
      <c r="AQ9" s="450">
        <f t="shared" ref="AQ9:AQ14" si="4">AQ8+AR9</f>
        <v>3493</v>
      </c>
      <c r="AR9" s="450">
        <v>62</v>
      </c>
      <c r="AS9" s="450">
        <f t="shared" ref="AS9:AS14" si="5">AS8+AT9</f>
        <v>9030</v>
      </c>
      <c r="AT9" s="450">
        <v>220</v>
      </c>
      <c r="AU9" s="450">
        <f t="shared" ref="AU9:AU14" si="6">AU8+AV9</f>
        <v>4237</v>
      </c>
      <c r="AV9" s="450">
        <v>66</v>
      </c>
      <c r="AW9" s="450">
        <v>190</v>
      </c>
      <c r="AX9" s="450">
        <v>0</v>
      </c>
      <c r="AY9" s="449">
        <f t="shared" ref="AY9:AY14" si="7">AY8+AZ9</f>
        <v>9191</v>
      </c>
      <c r="AZ9" s="449">
        <v>220</v>
      </c>
      <c r="BA9" s="449">
        <f t="shared" ref="BA9:BA14" si="8">BA8+BB9</f>
        <v>4298</v>
      </c>
      <c r="BB9" s="449">
        <v>66</v>
      </c>
      <c r="BC9" s="449">
        <f t="shared" ref="BC9:BC14" si="9">BC8+BD9</f>
        <v>3461</v>
      </c>
      <c r="BD9" s="449">
        <v>62</v>
      </c>
      <c r="BE9" s="450">
        <f t="shared" ref="BE9:BE21" si="10">SUM(BF9:BG9)</f>
        <v>87</v>
      </c>
      <c r="BF9" s="450">
        <v>21</v>
      </c>
      <c r="BG9" s="450">
        <v>66</v>
      </c>
      <c r="BH9" s="450">
        <v>0</v>
      </c>
      <c r="BI9" s="449">
        <v>404</v>
      </c>
      <c r="BJ9" s="449">
        <v>24</v>
      </c>
      <c r="BK9" s="446">
        <v>457</v>
      </c>
      <c r="BL9" s="449">
        <v>8292</v>
      </c>
    </row>
    <row r="10" spans="10:64" s="218" customFormat="1" hidden="1" x14ac:dyDescent="0.25">
      <c r="J10" s="451">
        <v>44180</v>
      </c>
      <c r="K10" s="446">
        <f t="shared" si="0"/>
        <v>17309</v>
      </c>
      <c r="L10" s="449">
        <v>359</v>
      </c>
      <c r="M10" s="447">
        <f t="shared" si="1"/>
        <v>2764.5081175183473</v>
      </c>
      <c r="N10" s="447">
        <f t="shared" si="2"/>
        <v>2.1179941002949789</v>
      </c>
      <c r="O10" s="446">
        <v>0</v>
      </c>
      <c r="P10" s="446">
        <v>79</v>
      </c>
      <c r="Q10" s="446">
        <v>0</v>
      </c>
      <c r="R10" s="449">
        <v>17240</v>
      </c>
      <c r="S10" s="449">
        <v>69</v>
      </c>
      <c r="T10" s="450">
        <v>7320</v>
      </c>
      <c r="U10" s="450">
        <f t="shared" si="3"/>
        <v>9989</v>
      </c>
      <c r="V10" s="449">
        <v>1484</v>
      </c>
      <c r="W10" s="449">
        <v>4898</v>
      </c>
      <c r="X10" s="449">
        <v>3468</v>
      </c>
      <c r="Y10" s="449">
        <v>4224</v>
      </c>
      <c r="Z10" s="449">
        <v>1195</v>
      </c>
      <c r="AA10" s="449">
        <v>448</v>
      </c>
      <c r="AB10" s="449">
        <v>1592</v>
      </c>
      <c r="AC10" s="450">
        <v>30</v>
      </c>
      <c r="AD10" s="450">
        <v>244</v>
      </c>
      <c r="AE10" s="450">
        <v>773</v>
      </c>
      <c r="AF10" s="450">
        <v>450</v>
      </c>
      <c r="AG10" s="450">
        <v>1615</v>
      </c>
      <c r="AH10" s="450">
        <v>6036</v>
      </c>
      <c r="AI10" s="450">
        <v>4813</v>
      </c>
      <c r="AJ10" s="450">
        <v>3348</v>
      </c>
      <c r="AK10" s="446">
        <v>218</v>
      </c>
      <c r="AL10" s="449">
        <v>1431</v>
      </c>
      <c r="AM10" s="449">
        <v>3967</v>
      </c>
      <c r="AN10" s="449">
        <v>9652</v>
      </c>
      <c r="AO10" s="449">
        <v>117</v>
      </c>
      <c r="AP10" s="449">
        <v>1924</v>
      </c>
      <c r="AQ10" s="450">
        <f t="shared" si="4"/>
        <v>3562</v>
      </c>
      <c r="AR10" s="450">
        <v>69</v>
      </c>
      <c r="AS10" s="450">
        <f t="shared" si="5"/>
        <v>9295</v>
      </c>
      <c r="AT10" s="450">
        <v>265</v>
      </c>
      <c r="AU10" s="450">
        <f t="shared" si="6"/>
        <v>4262</v>
      </c>
      <c r="AV10" s="450">
        <v>25</v>
      </c>
      <c r="AW10" s="450">
        <v>190</v>
      </c>
      <c r="AX10" s="450">
        <v>0</v>
      </c>
      <c r="AY10" s="449">
        <f t="shared" si="7"/>
        <v>9456</v>
      </c>
      <c r="AZ10" s="449">
        <v>265</v>
      </c>
      <c r="BA10" s="449">
        <f t="shared" si="8"/>
        <v>4323</v>
      </c>
      <c r="BB10" s="449">
        <v>25</v>
      </c>
      <c r="BC10" s="449">
        <f t="shared" si="9"/>
        <v>3530</v>
      </c>
      <c r="BD10" s="449">
        <v>69</v>
      </c>
      <c r="BE10" s="450">
        <f t="shared" si="10"/>
        <v>36</v>
      </c>
      <c r="BF10" s="450">
        <v>11</v>
      </c>
      <c r="BG10" s="450">
        <v>25</v>
      </c>
      <c r="BH10" s="450">
        <v>0</v>
      </c>
      <c r="BI10" s="449">
        <v>362</v>
      </c>
      <c r="BJ10" s="449">
        <v>22</v>
      </c>
      <c r="BK10" s="446">
        <v>457</v>
      </c>
      <c r="BL10" s="449">
        <v>8324</v>
      </c>
    </row>
    <row r="11" spans="10:64" s="218" customFormat="1" hidden="1" x14ac:dyDescent="0.25">
      <c r="J11" s="451">
        <v>44181</v>
      </c>
      <c r="K11" s="446">
        <f t="shared" si="0"/>
        <v>17666</v>
      </c>
      <c r="L11" s="449">
        <v>357</v>
      </c>
      <c r="M11" s="447">
        <f t="shared" si="1"/>
        <v>2821.5263969079165</v>
      </c>
      <c r="N11" s="447">
        <f t="shared" si="2"/>
        <v>2.0625108325148744</v>
      </c>
      <c r="O11" s="446">
        <v>0</v>
      </c>
      <c r="P11" s="446">
        <v>86</v>
      </c>
      <c r="Q11" s="446">
        <v>7</v>
      </c>
      <c r="R11" s="449">
        <v>17597</v>
      </c>
      <c r="S11" s="449">
        <v>69</v>
      </c>
      <c r="T11" s="450">
        <v>7456</v>
      </c>
      <c r="U11" s="450">
        <f t="shared" si="3"/>
        <v>10210</v>
      </c>
      <c r="V11" s="449">
        <v>1511</v>
      </c>
      <c r="W11" s="449">
        <v>4921</v>
      </c>
      <c r="X11" s="449">
        <v>3661</v>
      </c>
      <c r="Y11" s="449">
        <v>4300</v>
      </c>
      <c r="Z11" s="449">
        <v>1220</v>
      </c>
      <c r="AA11" s="449">
        <v>455</v>
      </c>
      <c r="AB11" s="449">
        <v>1598</v>
      </c>
      <c r="AC11" s="450">
        <v>31</v>
      </c>
      <c r="AD11" s="450">
        <v>249</v>
      </c>
      <c r="AE11" s="450">
        <v>782</v>
      </c>
      <c r="AF11" s="450">
        <v>460</v>
      </c>
      <c r="AG11" s="450">
        <v>1646</v>
      </c>
      <c r="AH11" s="450">
        <v>6165</v>
      </c>
      <c r="AI11" s="450">
        <v>4914</v>
      </c>
      <c r="AJ11" s="450">
        <v>3419</v>
      </c>
      <c r="AK11" s="446">
        <v>218</v>
      </c>
      <c r="AL11" s="449">
        <v>1462</v>
      </c>
      <c r="AM11" s="449">
        <v>4101</v>
      </c>
      <c r="AN11" s="449">
        <v>9837</v>
      </c>
      <c r="AO11" s="449">
        <v>117</v>
      </c>
      <c r="AP11" s="449">
        <v>1931</v>
      </c>
      <c r="AQ11" s="450">
        <f t="shared" si="4"/>
        <v>3633</v>
      </c>
      <c r="AR11" s="450">
        <v>71</v>
      </c>
      <c r="AS11" s="450">
        <f t="shared" si="5"/>
        <v>9553</v>
      </c>
      <c r="AT11" s="450">
        <v>258</v>
      </c>
      <c r="AU11" s="450">
        <f t="shared" si="6"/>
        <v>4290</v>
      </c>
      <c r="AV11" s="450">
        <v>28</v>
      </c>
      <c r="AW11" s="450">
        <v>190</v>
      </c>
      <c r="AX11" s="450">
        <v>0</v>
      </c>
      <c r="AY11" s="449">
        <f t="shared" si="7"/>
        <v>9714</v>
      </c>
      <c r="AZ11" s="449">
        <v>258</v>
      </c>
      <c r="BA11" s="449">
        <f t="shared" si="8"/>
        <v>4351</v>
      </c>
      <c r="BB11" s="449">
        <v>28</v>
      </c>
      <c r="BC11" s="449">
        <f t="shared" si="9"/>
        <v>3601</v>
      </c>
      <c r="BD11" s="449">
        <v>71</v>
      </c>
      <c r="BE11" s="450">
        <f t="shared" si="10"/>
        <v>49</v>
      </c>
      <c r="BF11" s="450">
        <v>21</v>
      </c>
      <c r="BG11" s="450">
        <v>28</v>
      </c>
      <c r="BH11" s="450">
        <v>0</v>
      </c>
      <c r="BI11" s="449">
        <v>362</v>
      </c>
      <c r="BJ11" s="449">
        <v>19</v>
      </c>
      <c r="BK11" s="446">
        <v>457</v>
      </c>
      <c r="BL11" s="449">
        <v>8418</v>
      </c>
    </row>
    <row r="12" spans="10:64" s="218" customFormat="1" hidden="1" x14ac:dyDescent="0.25">
      <c r="J12" s="451">
        <v>44182</v>
      </c>
      <c r="K12" s="446">
        <f t="shared" si="0"/>
        <v>18041</v>
      </c>
      <c r="L12" s="449">
        <v>375</v>
      </c>
      <c r="M12" s="447">
        <f t="shared" si="1"/>
        <v>2881.4195475272113</v>
      </c>
      <c r="N12" s="447">
        <f t="shared" si="2"/>
        <v>2.1227216121363028</v>
      </c>
      <c r="O12" s="446">
        <v>0</v>
      </c>
      <c r="P12" s="446">
        <v>86</v>
      </c>
      <c r="Q12" s="446">
        <v>0</v>
      </c>
      <c r="R12" s="449">
        <v>17972</v>
      </c>
      <c r="S12" s="449">
        <v>69</v>
      </c>
      <c r="T12" s="450">
        <v>7615</v>
      </c>
      <c r="U12" s="450">
        <f t="shared" si="3"/>
        <v>10426</v>
      </c>
      <c r="V12" s="449">
        <v>1533</v>
      </c>
      <c r="W12" s="449">
        <v>4998</v>
      </c>
      <c r="X12" s="449">
        <v>3806</v>
      </c>
      <c r="Y12" s="449">
        <v>4394</v>
      </c>
      <c r="Z12" s="449">
        <v>1251</v>
      </c>
      <c r="AA12" s="449">
        <v>457</v>
      </c>
      <c r="AB12" s="449">
        <v>1602</v>
      </c>
      <c r="AC12" s="450">
        <v>31</v>
      </c>
      <c r="AD12" s="450">
        <v>252</v>
      </c>
      <c r="AE12" s="450">
        <v>793</v>
      </c>
      <c r="AF12" s="450">
        <v>469</v>
      </c>
      <c r="AG12" s="450">
        <v>1675</v>
      </c>
      <c r="AH12" s="450">
        <v>6270</v>
      </c>
      <c r="AI12" s="450">
        <v>5033</v>
      </c>
      <c r="AJ12" s="450">
        <v>3518</v>
      </c>
      <c r="AK12" s="446">
        <v>218</v>
      </c>
      <c r="AL12" s="449">
        <v>1501</v>
      </c>
      <c r="AM12" s="449">
        <v>4165</v>
      </c>
      <c r="AN12" s="449">
        <v>10101</v>
      </c>
      <c r="AO12" s="449">
        <v>117</v>
      </c>
      <c r="AP12" s="449">
        <v>1939</v>
      </c>
      <c r="AQ12" s="450">
        <f t="shared" si="4"/>
        <v>3692</v>
      </c>
      <c r="AR12" s="450">
        <v>59</v>
      </c>
      <c r="AS12" s="450">
        <f t="shared" si="5"/>
        <v>9821</v>
      </c>
      <c r="AT12" s="450">
        <v>268</v>
      </c>
      <c r="AU12" s="450">
        <f t="shared" si="6"/>
        <v>4338</v>
      </c>
      <c r="AV12" s="450">
        <v>48</v>
      </c>
      <c r="AW12" s="450">
        <v>190</v>
      </c>
      <c r="AX12" s="450">
        <v>0</v>
      </c>
      <c r="AY12" s="449">
        <f t="shared" si="7"/>
        <v>9982</v>
      </c>
      <c r="AZ12" s="449">
        <v>268</v>
      </c>
      <c r="BA12" s="449">
        <f t="shared" si="8"/>
        <v>4399</v>
      </c>
      <c r="BB12" s="449">
        <v>48</v>
      </c>
      <c r="BC12" s="449">
        <f t="shared" si="9"/>
        <v>3660</v>
      </c>
      <c r="BD12" s="449">
        <v>59</v>
      </c>
      <c r="BE12" s="450">
        <f t="shared" si="10"/>
        <v>59</v>
      </c>
      <c r="BF12" s="450">
        <v>11</v>
      </c>
      <c r="BG12" s="450">
        <v>48</v>
      </c>
      <c r="BH12" s="450">
        <v>0</v>
      </c>
      <c r="BI12" s="449">
        <v>402</v>
      </c>
      <c r="BJ12" s="449">
        <v>20</v>
      </c>
      <c r="BK12" s="446">
        <v>457</v>
      </c>
      <c r="BL12" s="449">
        <v>8680</v>
      </c>
    </row>
    <row r="13" spans="10:64" s="218" customFormat="1" hidden="1" x14ac:dyDescent="0.25">
      <c r="J13" s="451">
        <v>44183</v>
      </c>
      <c r="K13" s="446">
        <f t="shared" si="0"/>
        <v>18434</v>
      </c>
      <c r="L13" s="449">
        <v>393</v>
      </c>
      <c r="M13" s="447">
        <f t="shared" si="1"/>
        <v>2944.1875693762327</v>
      </c>
      <c r="N13" s="447">
        <f t="shared" si="2"/>
        <v>2.1783714871681212</v>
      </c>
      <c r="O13" s="446">
        <v>0</v>
      </c>
      <c r="P13" s="446">
        <v>86</v>
      </c>
      <c r="Q13" s="446">
        <v>0</v>
      </c>
      <c r="R13" s="449">
        <v>18365</v>
      </c>
      <c r="S13" s="449">
        <v>69</v>
      </c>
      <c r="T13" s="450">
        <v>7788</v>
      </c>
      <c r="U13" s="450">
        <f t="shared" si="3"/>
        <v>10646</v>
      </c>
      <c r="V13" s="449">
        <v>1548</v>
      </c>
      <c r="W13" s="449">
        <v>5088</v>
      </c>
      <c r="X13" s="449">
        <v>3942</v>
      </c>
      <c r="Y13" s="449">
        <v>4506</v>
      </c>
      <c r="Z13" s="449">
        <v>1278</v>
      </c>
      <c r="AA13" s="449">
        <v>461</v>
      </c>
      <c r="AB13" s="449">
        <v>1611</v>
      </c>
      <c r="AC13" s="450">
        <v>31</v>
      </c>
      <c r="AD13" s="450">
        <v>255</v>
      </c>
      <c r="AE13" s="450">
        <v>798</v>
      </c>
      <c r="AF13" s="450">
        <v>476</v>
      </c>
      <c r="AG13" s="450">
        <v>1703</v>
      </c>
      <c r="AH13" s="450">
        <v>6398</v>
      </c>
      <c r="AI13" s="450">
        <v>5155</v>
      </c>
      <c r="AJ13" s="450">
        <v>3618</v>
      </c>
      <c r="AK13" s="446">
        <v>218</v>
      </c>
      <c r="AL13" s="449">
        <v>1538</v>
      </c>
      <c r="AM13" s="449">
        <v>4253</v>
      </c>
      <c r="AN13" s="449">
        <v>10367</v>
      </c>
      <c r="AO13" s="449">
        <v>117</v>
      </c>
      <c r="AP13" s="449">
        <v>1941</v>
      </c>
      <c r="AQ13" s="450">
        <f t="shared" si="4"/>
        <v>3773</v>
      </c>
      <c r="AR13" s="450">
        <v>81</v>
      </c>
      <c r="AS13" s="450">
        <f t="shared" si="5"/>
        <v>10086</v>
      </c>
      <c r="AT13" s="450">
        <v>265</v>
      </c>
      <c r="AU13" s="450">
        <f t="shared" si="6"/>
        <v>4381</v>
      </c>
      <c r="AV13" s="450">
        <v>43</v>
      </c>
      <c r="AW13" s="450">
        <f t="shared" ref="AW13:AW18" si="11">SUM(AW12+AX13)</f>
        <v>194</v>
      </c>
      <c r="AX13" s="450">
        <v>4</v>
      </c>
      <c r="AY13" s="449">
        <f t="shared" si="7"/>
        <v>10247</v>
      </c>
      <c r="AZ13" s="449">
        <v>265</v>
      </c>
      <c r="BA13" s="449">
        <f t="shared" si="8"/>
        <v>4446</v>
      </c>
      <c r="BB13" s="449">
        <v>47</v>
      </c>
      <c r="BC13" s="449">
        <f t="shared" si="9"/>
        <v>3741</v>
      </c>
      <c r="BD13" s="449">
        <v>81</v>
      </c>
      <c r="BE13" s="450">
        <f t="shared" si="10"/>
        <v>56</v>
      </c>
      <c r="BF13" s="450">
        <v>9</v>
      </c>
      <c r="BG13" s="450">
        <v>47</v>
      </c>
      <c r="BH13" s="450">
        <v>0</v>
      </c>
      <c r="BI13" s="449">
        <v>410</v>
      </c>
      <c r="BJ13" s="449">
        <v>20</v>
      </c>
      <c r="BK13" s="446">
        <v>457</v>
      </c>
      <c r="BL13" s="449">
        <v>9064</v>
      </c>
    </row>
    <row r="14" spans="10:64" s="452" customFormat="1" hidden="1" x14ac:dyDescent="0.25">
      <c r="J14" s="451">
        <v>44184</v>
      </c>
      <c r="K14" s="446">
        <f t="shared" si="0"/>
        <v>18829</v>
      </c>
      <c r="L14" s="449">
        <v>395</v>
      </c>
      <c r="M14" s="447">
        <f t="shared" si="1"/>
        <v>3007.2750213618906</v>
      </c>
      <c r="N14" s="447">
        <f t="shared" si="2"/>
        <v>2.1427796463057405</v>
      </c>
      <c r="O14" s="446">
        <v>0</v>
      </c>
      <c r="P14" s="446">
        <v>86</v>
      </c>
      <c r="Q14" s="446">
        <v>0</v>
      </c>
      <c r="R14" s="449">
        <v>18760</v>
      </c>
      <c r="S14" s="449">
        <v>69</v>
      </c>
      <c r="T14" s="450">
        <v>7939</v>
      </c>
      <c r="U14" s="450">
        <f t="shared" si="3"/>
        <v>10890</v>
      </c>
      <c r="V14" s="449">
        <v>1570</v>
      </c>
      <c r="W14" s="449">
        <v>5177</v>
      </c>
      <c r="X14" s="449">
        <v>4053</v>
      </c>
      <c r="Y14" s="449">
        <v>4635</v>
      </c>
      <c r="Z14" s="449">
        <v>1303</v>
      </c>
      <c r="AA14" s="449">
        <v>468</v>
      </c>
      <c r="AB14" s="449">
        <v>1623</v>
      </c>
      <c r="AC14" s="450">
        <v>31</v>
      </c>
      <c r="AD14" s="450">
        <v>260</v>
      </c>
      <c r="AE14" s="450">
        <v>808</v>
      </c>
      <c r="AF14" s="450">
        <v>489</v>
      </c>
      <c r="AG14" s="450">
        <v>1731</v>
      </c>
      <c r="AH14" s="450">
        <v>6528</v>
      </c>
      <c r="AI14" s="450">
        <v>5275</v>
      </c>
      <c r="AJ14" s="450">
        <v>3707</v>
      </c>
      <c r="AK14" s="446">
        <v>218</v>
      </c>
      <c r="AL14" s="449">
        <v>1563</v>
      </c>
      <c r="AM14" s="449">
        <v>4332</v>
      </c>
      <c r="AN14" s="449">
        <v>10646</v>
      </c>
      <c r="AO14" s="449">
        <v>117</v>
      </c>
      <c r="AP14" s="449">
        <v>1953</v>
      </c>
      <c r="AQ14" s="450">
        <f t="shared" si="4"/>
        <v>3824</v>
      </c>
      <c r="AR14" s="450">
        <v>51</v>
      </c>
      <c r="AS14" s="450">
        <f t="shared" si="5"/>
        <v>10352</v>
      </c>
      <c r="AT14" s="450">
        <v>266</v>
      </c>
      <c r="AU14" s="450">
        <f t="shared" si="6"/>
        <v>4459</v>
      </c>
      <c r="AV14" s="450">
        <v>78</v>
      </c>
      <c r="AW14" s="450">
        <f t="shared" si="11"/>
        <v>194</v>
      </c>
      <c r="AX14" s="450">
        <v>0</v>
      </c>
      <c r="AY14" s="449">
        <f t="shared" si="7"/>
        <v>10513</v>
      </c>
      <c r="AZ14" s="449">
        <v>266</v>
      </c>
      <c r="BA14" s="449">
        <f t="shared" si="8"/>
        <v>4524</v>
      </c>
      <c r="BB14" s="449">
        <v>78</v>
      </c>
      <c r="BC14" s="449">
        <f t="shared" si="9"/>
        <v>3792</v>
      </c>
      <c r="BD14" s="449">
        <v>51</v>
      </c>
      <c r="BE14" s="450">
        <f t="shared" si="10"/>
        <v>106</v>
      </c>
      <c r="BF14" s="450">
        <v>28</v>
      </c>
      <c r="BG14" s="450">
        <v>78</v>
      </c>
      <c r="BH14" s="450">
        <v>0</v>
      </c>
      <c r="BI14" s="449">
        <v>364</v>
      </c>
      <c r="BJ14" s="449">
        <v>20</v>
      </c>
      <c r="BK14" s="446">
        <v>457</v>
      </c>
      <c r="BL14" s="449">
        <v>9359</v>
      </c>
    </row>
    <row r="15" spans="10:64" s="218" customFormat="1" hidden="1" x14ac:dyDescent="0.25">
      <c r="J15" s="451">
        <v>44185</v>
      </c>
      <c r="K15" s="446">
        <f t="shared" si="0"/>
        <v>19223</v>
      </c>
      <c r="L15" s="449">
        <v>394</v>
      </c>
      <c r="M15" s="447">
        <f t="shared" si="1"/>
        <v>3070.2027582792298</v>
      </c>
      <c r="N15" s="447">
        <f t="shared" si="2"/>
        <v>2.0925168622868995</v>
      </c>
      <c r="O15" s="446">
        <v>0</v>
      </c>
      <c r="P15" s="446">
        <v>86</v>
      </c>
      <c r="Q15" s="446">
        <v>0</v>
      </c>
      <c r="R15" s="449">
        <v>19154</v>
      </c>
      <c r="S15" s="449">
        <v>69</v>
      </c>
      <c r="T15" s="450">
        <v>8115</v>
      </c>
      <c r="U15" s="450">
        <f t="shared" si="3"/>
        <v>11108</v>
      </c>
      <c r="V15" s="449">
        <v>1579</v>
      </c>
      <c r="W15" s="449">
        <v>5253</v>
      </c>
      <c r="X15" s="449">
        <v>4199</v>
      </c>
      <c r="Y15" s="449">
        <v>4776</v>
      </c>
      <c r="Z15" s="449">
        <v>1320</v>
      </c>
      <c r="AA15" s="449">
        <v>472</v>
      </c>
      <c r="AB15" s="449">
        <v>1624</v>
      </c>
      <c r="AC15" s="450">
        <v>31</v>
      </c>
      <c r="AD15" s="450">
        <v>263</v>
      </c>
      <c r="AE15" s="450">
        <v>813</v>
      </c>
      <c r="AF15" s="450">
        <v>492</v>
      </c>
      <c r="AG15" s="450">
        <v>1763</v>
      </c>
      <c r="AH15" s="450">
        <v>6626</v>
      </c>
      <c r="AI15" s="450">
        <v>5400</v>
      </c>
      <c r="AJ15" s="450">
        <v>3835</v>
      </c>
      <c r="AK15" s="446">
        <v>218</v>
      </c>
      <c r="AL15" s="449">
        <v>1579</v>
      </c>
      <c r="AM15" s="449">
        <v>4541</v>
      </c>
      <c r="AN15" s="449">
        <v>10813</v>
      </c>
      <c r="AO15" s="449">
        <v>117</v>
      </c>
      <c r="AP15" s="449">
        <v>1955</v>
      </c>
      <c r="AQ15" s="450">
        <f t="shared" ref="AQ15:AQ21" si="12">AQ14+AR15</f>
        <v>3873</v>
      </c>
      <c r="AR15" s="450">
        <v>49</v>
      </c>
      <c r="AS15" s="450">
        <f t="shared" ref="AS15:AS21" si="13">AS14+AT15</f>
        <v>10614</v>
      </c>
      <c r="AT15" s="450">
        <v>262</v>
      </c>
      <c r="AU15" s="450">
        <f t="shared" ref="AU15:AU21" si="14">AU14+AV15</f>
        <v>4534</v>
      </c>
      <c r="AV15" s="450">
        <v>75</v>
      </c>
      <c r="AW15" s="450">
        <f t="shared" si="11"/>
        <v>202</v>
      </c>
      <c r="AX15" s="450">
        <v>8</v>
      </c>
      <c r="AY15" s="449">
        <f t="shared" ref="AY15:AY21" si="15">AY14+AZ15</f>
        <v>10783</v>
      </c>
      <c r="AZ15" s="449">
        <v>270</v>
      </c>
      <c r="BA15" s="449">
        <f t="shared" ref="BA15:BA26" si="16">BA14+BB15</f>
        <v>4599</v>
      </c>
      <c r="BB15" s="449">
        <v>75</v>
      </c>
      <c r="BC15" s="449">
        <f t="shared" ref="BC15:BC21" si="17">BC14+BD15</f>
        <v>3841</v>
      </c>
      <c r="BD15" s="449">
        <v>49</v>
      </c>
      <c r="BE15" s="450">
        <f t="shared" si="10"/>
        <v>96</v>
      </c>
      <c r="BF15" s="450">
        <v>21</v>
      </c>
      <c r="BG15" s="450">
        <v>75</v>
      </c>
      <c r="BH15" s="450">
        <v>0</v>
      </c>
      <c r="BI15" s="449">
        <v>404</v>
      </c>
      <c r="BJ15" s="449">
        <v>19</v>
      </c>
      <c r="BK15" s="446">
        <v>457</v>
      </c>
      <c r="BL15" s="449">
        <v>9648</v>
      </c>
    </row>
    <row r="16" spans="10:64" s="218" customFormat="1" hidden="1" x14ac:dyDescent="0.25">
      <c r="J16" s="451">
        <v>44186</v>
      </c>
      <c r="K16" s="446">
        <f t="shared" si="0"/>
        <v>19621</v>
      </c>
      <c r="L16" s="449">
        <v>398</v>
      </c>
      <c r="M16" s="447">
        <f t="shared" si="1"/>
        <v>3133.7693554698417</v>
      </c>
      <c r="N16" s="447">
        <f t="shared" si="2"/>
        <v>2.0704364563283519</v>
      </c>
      <c r="O16" s="446">
        <v>0</v>
      </c>
      <c r="P16" s="446">
        <v>86</v>
      </c>
      <c r="Q16" s="446">
        <v>0</v>
      </c>
      <c r="R16" s="449">
        <v>19552</v>
      </c>
      <c r="S16" s="449">
        <v>69</v>
      </c>
      <c r="T16" s="450">
        <v>8261</v>
      </c>
      <c r="U16" s="450">
        <f t="shared" si="3"/>
        <v>11360</v>
      </c>
      <c r="V16" s="449">
        <v>1596</v>
      </c>
      <c r="W16" s="449">
        <v>5392</v>
      </c>
      <c r="X16" s="449">
        <v>4321</v>
      </c>
      <c r="Y16" s="449">
        <v>4862</v>
      </c>
      <c r="Z16" s="449">
        <v>1347</v>
      </c>
      <c r="AA16" s="449">
        <v>477</v>
      </c>
      <c r="AB16" s="449">
        <v>1626</v>
      </c>
      <c r="AC16" s="450">
        <v>31</v>
      </c>
      <c r="AD16" s="450">
        <v>266</v>
      </c>
      <c r="AE16" s="450">
        <v>822</v>
      </c>
      <c r="AF16" s="450">
        <v>495</v>
      </c>
      <c r="AG16" s="450">
        <v>1792</v>
      </c>
      <c r="AH16" s="450">
        <v>6757</v>
      </c>
      <c r="AI16" s="450">
        <v>5547</v>
      </c>
      <c r="AJ16" s="450">
        <v>3911</v>
      </c>
      <c r="AK16" s="446">
        <v>218</v>
      </c>
      <c r="AL16" s="449">
        <v>1599</v>
      </c>
      <c r="AM16" s="449">
        <v>4620</v>
      </c>
      <c r="AN16" s="449">
        <v>11089</v>
      </c>
      <c r="AO16" s="449">
        <v>117</v>
      </c>
      <c r="AP16" s="449">
        <v>1978</v>
      </c>
      <c r="AQ16" s="450">
        <f t="shared" si="12"/>
        <v>3929</v>
      </c>
      <c r="AR16" s="450">
        <v>56</v>
      </c>
      <c r="AS16" s="450">
        <f t="shared" si="13"/>
        <v>10920</v>
      </c>
      <c r="AT16" s="450">
        <v>306</v>
      </c>
      <c r="AU16" s="450">
        <f t="shared" si="14"/>
        <v>4570</v>
      </c>
      <c r="AV16" s="450">
        <v>36</v>
      </c>
      <c r="AW16" s="450">
        <f t="shared" si="11"/>
        <v>202</v>
      </c>
      <c r="AX16" s="450">
        <v>0</v>
      </c>
      <c r="AY16" s="449">
        <f t="shared" si="15"/>
        <v>11089</v>
      </c>
      <c r="AZ16" s="449">
        <v>306</v>
      </c>
      <c r="BA16" s="449">
        <f t="shared" si="16"/>
        <v>4635</v>
      </c>
      <c r="BB16" s="449">
        <v>36</v>
      </c>
      <c r="BC16" s="449">
        <f t="shared" si="17"/>
        <v>3897</v>
      </c>
      <c r="BD16" s="449">
        <v>56</v>
      </c>
      <c r="BE16" s="450">
        <f t="shared" si="10"/>
        <v>51</v>
      </c>
      <c r="BF16" s="450">
        <v>15</v>
      </c>
      <c r="BG16" s="450">
        <v>36</v>
      </c>
      <c r="BH16" s="450">
        <v>0</v>
      </c>
      <c r="BI16" s="449">
        <v>438</v>
      </c>
      <c r="BJ16" s="449">
        <v>19</v>
      </c>
      <c r="BK16" s="446">
        <v>457</v>
      </c>
      <c r="BL16" s="449">
        <v>9699</v>
      </c>
    </row>
    <row r="17" spans="10:65" s="218" customFormat="1" hidden="1" x14ac:dyDescent="0.25">
      <c r="J17" s="451">
        <v>44187</v>
      </c>
      <c r="K17" s="446">
        <f t="shared" si="0"/>
        <v>20037</v>
      </c>
      <c r="L17" s="449">
        <v>416</v>
      </c>
      <c r="M17" s="447">
        <f t="shared" si="1"/>
        <v>3200.2108238901801</v>
      </c>
      <c r="N17" s="447">
        <f t="shared" si="2"/>
        <v>2.1201773609907804</v>
      </c>
      <c r="O17" s="446">
        <v>0</v>
      </c>
      <c r="P17" s="446">
        <v>86</v>
      </c>
      <c r="Q17" s="446">
        <v>0</v>
      </c>
      <c r="R17" s="449">
        <v>19968</v>
      </c>
      <c r="S17" s="449">
        <v>69</v>
      </c>
      <c r="T17" s="450">
        <v>8424</v>
      </c>
      <c r="U17" s="450">
        <f t="shared" si="3"/>
        <v>11613</v>
      </c>
      <c r="V17" s="449">
        <v>1615</v>
      </c>
      <c r="W17" s="449">
        <v>5487</v>
      </c>
      <c r="X17" s="449">
        <v>4495</v>
      </c>
      <c r="Y17" s="449">
        <v>4965</v>
      </c>
      <c r="Z17" s="449">
        <v>1364</v>
      </c>
      <c r="AA17" s="449">
        <v>482</v>
      </c>
      <c r="AB17" s="449">
        <v>1629</v>
      </c>
      <c r="AC17" s="450">
        <v>32</v>
      </c>
      <c r="AD17" s="450">
        <v>271</v>
      </c>
      <c r="AE17" s="450">
        <v>831</v>
      </c>
      <c r="AF17" s="450">
        <v>500</v>
      </c>
      <c r="AG17" s="450">
        <v>1821</v>
      </c>
      <c r="AH17" s="450">
        <v>6902</v>
      </c>
      <c r="AI17" s="450">
        <v>5661</v>
      </c>
      <c r="AJ17" s="450">
        <v>4019</v>
      </c>
      <c r="AK17" s="446">
        <v>219</v>
      </c>
      <c r="AL17" s="449">
        <v>1651</v>
      </c>
      <c r="AM17" s="449">
        <v>4788</v>
      </c>
      <c r="AN17" s="449">
        <v>11277</v>
      </c>
      <c r="AO17" s="449">
        <v>117</v>
      </c>
      <c r="AP17" s="449">
        <v>1985</v>
      </c>
      <c r="AQ17" s="450">
        <f t="shared" si="12"/>
        <v>4007</v>
      </c>
      <c r="AR17" s="450">
        <v>78</v>
      </c>
      <c r="AS17" s="450">
        <f t="shared" si="13"/>
        <v>11205</v>
      </c>
      <c r="AT17" s="450">
        <v>285</v>
      </c>
      <c r="AU17" s="450">
        <f t="shared" si="14"/>
        <v>4617</v>
      </c>
      <c r="AV17" s="450">
        <v>47</v>
      </c>
      <c r="AW17" s="450">
        <f t="shared" si="11"/>
        <v>208</v>
      </c>
      <c r="AX17" s="450">
        <v>6</v>
      </c>
      <c r="AY17" s="449">
        <f t="shared" si="15"/>
        <v>11380</v>
      </c>
      <c r="AZ17" s="449">
        <v>291</v>
      </c>
      <c r="BA17" s="449">
        <f t="shared" si="16"/>
        <v>4682</v>
      </c>
      <c r="BB17" s="449">
        <v>47</v>
      </c>
      <c r="BC17" s="449">
        <f t="shared" si="17"/>
        <v>3975</v>
      </c>
      <c r="BD17" s="449">
        <v>78</v>
      </c>
      <c r="BE17" s="450">
        <f t="shared" si="10"/>
        <v>56</v>
      </c>
      <c r="BF17" s="450">
        <v>9</v>
      </c>
      <c r="BG17" s="450">
        <v>47</v>
      </c>
      <c r="BH17" s="450">
        <v>0</v>
      </c>
      <c r="BI17" s="449">
        <v>429</v>
      </c>
      <c r="BJ17" s="449">
        <v>25</v>
      </c>
      <c r="BK17" s="446">
        <v>457</v>
      </c>
      <c r="BL17" s="449">
        <v>9758</v>
      </c>
    </row>
    <row r="18" spans="10:65" s="218" customFormat="1" hidden="1" x14ac:dyDescent="0.25">
      <c r="J18" s="451">
        <v>44188</v>
      </c>
      <c r="K18" s="446">
        <f t="shared" si="0"/>
        <v>20479</v>
      </c>
      <c r="L18" s="449">
        <v>442</v>
      </c>
      <c r="M18" s="447">
        <f t="shared" si="1"/>
        <v>3270.8048840867891</v>
      </c>
      <c r="N18" s="447">
        <f t="shared" si="2"/>
        <v>2.2059190497579522</v>
      </c>
      <c r="O18" s="446">
        <v>0</v>
      </c>
      <c r="P18" s="446">
        <v>95</v>
      </c>
      <c r="Q18" s="446">
        <v>9</v>
      </c>
      <c r="R18" s="449">
        <v>20410</v>
      </c>
      <c r="S18" s="449">
        <v>69</v>
      </c>
      <c r="T18" s="450">
        <v>8582</v>
      </c>
      <c r="U18" s="450">
        <f t="shared" si="3"/>
        <v>11897</v>
      </c>
      <c r="V18" s="449">
        <v>1641</v>
      </c>
      <c r="W18" s="449">
        <v>5621</v>
      </c>
      <c r="X18" s="449">
        <v>4652</v>
      </c>
      <c r="Y18" s="449">
        <v>5047</v>
      </c>
      <c r="Z18" s="449">
        <v>1395</v>
      </c>
      <c r="AA18" s="449">
        <v>492</v>
      </c>
      <c r="AB18" s="449">
        <v>1631</v>
      </c>
      <c r="AC18" s="450">
        <v>33</v>
      </c>
      <c r="AD18" s="450">
        <v>275</v>
      </c>
      <c r="AE18" s="450">
        <v>840</v>
      </c>
      <c r="AF18" s="450">
        <v>514</v>
      </c>
      <c r="AG18" s="450">
        <v>1879</v>
      </c>
      <c r="AH18" s="450">
        <v>7046</v>
      </c>
      <c r="AI18" s="450">
        <v>5795</v>
      </c>
      <c r="AJ18" s="450">
        <v>4097</v>
      </c>
      <c r="AK18" s="446">
        <v>219</v>
      </c>
      <c r="AL18" s="449">
        <v>1698</v>
      </c>
      <c r="AM18" s="449">
        <v>4951</v>
      </c>
      <c r="AN18" s="449">
        <v>11493</v>
      </c>
      <c r="AO18" s="449">
        <v>117</v>
      </c>
      <c r="AP18" s="449">
        <v>2001</v>
      </c>
      <c r="AQ18" s="450">
        <f t="shared" si="12"/>
        <v>4128</v>
      </c>
      <c r="AR18" s="450">
        <v>121</v>
      </c>
      <c r="AS18" s="450">
        <f t="shared" si="13"/>
        <v>11461</v>
      </c>
      <c r="AT18" s="450">
        <v>256</v>
      </c>
      <c r="AU18" s="450">
        <f t="shared" si="14"/>
        <v>4679</v>
      </c>
      <c r="AV18" s="450">
        <v>62</v>
      </c>
      <c r="AW18" s="450">
        <f t="shared" si="11"/>
        <v>211</v>
      </c>
      <c r="AX18" s="450">
        <v>3</v>
      </c>
      <c r="AY18" s="449">
        <f t="shared" si="15"/>
        <v>11639</v>
      </c>
      <c r="AZ18" s="449">
        <v>259</v>
      </c>
      <c r="BA18" s="449">
        <f t="shared" si="16"/>
        <v>4744</v>
      </c>
      <c r="BB18" s="449">
        <v>62</v>
      </c>
      <c r="BC18" s="449">
        <f t="shared" si="17"/>
        <v>4096</v>
      </c>
      <c r="BD18" s="449">
        <v>121</v>
      </c>
      <c r="BE18" s="450">
        <f t="shared" si="10"/>
        <v>74</v>
      </c>
      <c r="BF18" s="450">
        <v>12</v>
      </c>
      <c r="BG18" s="450">
        <v>62</v>
      </c>
      <c r="BH18" s="450">
        <v>0</v>
      </c>
      <c r="BI18" s="449">
        <v>454</v>
      </c>
      <c r="BJ18" s="449">
        <v>23</v>
      </c>
      <c r="BK18" s="446">
        <v>457</v>
      </c>
      <c r="BL18" s="449">
        <v>10037</v>
      </c>
    </row>
    <row r="19" spans="10:65" s="218" customFormat="1" hidden="1" x14ac:dyDescent="0.25">
      <c r="J19" s="451">
        <v>44189</v>
      </c>
      <c r="K19" s="446">
        <f t="shared" si="0"/>
        <v>20895</v>
      </c>
      <c r="L19" s="449">
        <v>416</v>
      </c>
      <c r="M19" s="447">
        <f t="shared" si="1"/>
        <v>3337.2463525071271</v>
      </c>
      <c r="N19" s="447">
        <f t="shared" si="2"/>
        <v>2.0313491869720224</v>
      </c>
      <c r="O19" s="446">
        <v>0</v>
      </c>
      <c r="P19" s="446">
        <v>95</v>
      </c>
      <c r="Q19" s="446">
        <v>0</v>
      </c>
      <c r="R19" s="449">
        <v>20826</v>
      </c>
      <c r="S19" s="449">
        <v>69</v>
      </c>
      <c r="T19" s="450">
        <v>8762</v>
      </c>
      <c r="U19" s="450">
        <f t="shared" si="3"/>
        <v>12133</v>
      </c>
      <c r="V19" s="449">
        <v>1656</v>
      </c>
      <c r="W19" s="449">
        <v>5813</v>
      </c>
      <c r="X19" s="449">
        <v>4713</v>
      </c>
      <c r="Y19" s="449">
        <v>5167</v>
      </c>
      <c r="Z19" s="449">
        <v>1416</v>
      </c>
      <c r="AA19" s="449">
        <v>495</v>
      </c>
      <c r="AB19" s="449">
        <v>1635</v>
      </c>
      <c r="AC19" s="450">
        <v>35</v>
      </c>
      <c r="AD19" s="450">
        <v>279</v>
      </c>
      <c r="AE19" s="450">
        <v>844</v>
      </c>
      <c r="AF19" s="450">
        <v>518</v>
      </c>
      <c r="AG19" s="450">
        <v>1906</v>
      </c>
      <c r="AH19" s="450">
        <v>7185</v>
      </c>
      <c r="AI19" s="450">
        <v>5929</v>
      </c>
      <c r="AJ19" s="450">
        <v>4199</v>
      </c>
      <c r="AK19" s="446">
        <v>219</v>
      </c>
      <c r="AL19" s="449">
        <v>1731</v>
      </c>
      <c r="AM19" s="449">
        <v>5116</v>
      </c>
      <c r="AN19" s="449">
        <v>11701</v>
      </c>
      <c r="AO19" s="449">
        <v>117</v>
      </c>
      <c r="AP19" s="449">
        <v>2011</v>
      </c>
      <c r="AQ19" s="450">
        <f t="shared" si="12"/>
        <v>4226</v>
      </c>
      <c r="AR19" s="450">
        <v>98</v>
      </c>
      <c r="AS19" s="450">
        <f t="shared" si="13"/>
        <v>11732</v>
      </c>
      <c r="AT19" s="450">
        <v>271</v>
      </c>
      <c r="AU19" s="450">
        <f t="shared" si="14"/>
        <v>4722</v>
      </c>
      <c r="AV19" s="450">
        <v>43</v>
      </c>
      <c r="AW19" s="450">
        <f t="shared" ref="AW19:AW26" si="18">SUM(AW18+AX19)</f>
        <v>215</v>
      </c>
      <c r="AX19" s="450">
        <v>4</v>
      </c>
      <c r="AY19" s="449">
        <f t="shared" si="15"/>
        <v>11914</v>
      </c>
      <c r="AZ19" s="449">
        <v>275</v>
      </c>
      <c r="BA19" s="449">
        <f t="shared" si="16"/>
        <v>4787</v>
      </c>
      <c r="BB19" s="449">
        <v>43</v>
      </c>
      <c r="BC19" s="449">
        <f t="shared" si="17"/>
        <v>4194</v>
      </c>
      <c r="BD19" s="449">
        <v>98</v>
      </c>
      <c r="BE19" s="450">
        <f t="shared" si="10"/>
        <v>52</v>
      </c>
      <c r="BF19" s="450">
        <v>9</v>
      </c>
      <c r="BG19" s="450">
        <v>43</v>
      </c>
      <c r="BH19" s="450">
        <v>0</v>
      </c>
      <c r="BI19" s="449">
        <v>475</v>
      </c>
      <c r="BJ19" s="449">
        <v>21</v>
      </c>
      <c r="BK19" s="446">
        <v>457</v>
      </c>
      <c r="BL19" s="449">
        <v>10295</v>
      </c>
    </row>
    <row r="20" spans="10:65" s="218" customFormat="1" x14ac:dyDescent="0.25">
      <c r="J20" s="451">
        <v>44190</v>
      </c>
      <c r="K20" s="446">
        <f t="shared" si="0"/>
        <v>21320</v>
      </c>
      <c r="L20" s="449">
        <v>425</v>
      </c>
      <c r="M20" s="447">
        <f t="shared" si="1"/>
        <v>3405.1252565423283</v>
      </c>
      <c r="N20" s="447">
        <f t="shared" si="2"/>
        <v>2.0339794209140933</v>
      </c>
      <c r="O20" s="446">
        <v>0</v>
      </c>
      <c r="P20" s="446">
        <v>95</v>
      </c>
      <c r="Q20" s="446">
        <v>0</v>
      </c>
      <c r="R20" s="449">
        <v>21251</v>
      </c>
      <c r="S20" s="449">
        <v>69</v>
      </c>
      <c r="T20" s="450">
        <v>8931</v>
      </c>
      <c r="U20" s="450">
        <f t="shared" si="3"/>
        <v>12389</v>
      </c>
      <c r="V20" s="449">
        <v>1669</v>
      </c>
      <c r="W20" s="449">
        <v>5860</v>
      </c>
      <c r="X20" s="449">
        <v>4923</v>
      </c>
      <c r="Y20" s="449">
        <v>5284</v>
      </c>
      <c r="Z20" s="449">
        <v>1436</v>
      </c>
      <c r="AA20" s="449">
        <v>509</v>
      </c>
      <c r="AB20" s="449">
        <v>1639</v>
      </c>
      <c r="AC20" s="450">
        <v>35</v>
      </c>
      <c r="AD20" s="450">
        <v>282</v>
      </c>
      <c r="AE20" s="450">
        <v>852</v>
      </c>
      <c r="AF20" s="450">
        <v>523</v>
      </c>
      <c r="AG20" s="450">
        <v>1943</v>
      </c>
      <c r="AH20" s="450">
        <v>7336</v>
      </c>
      <c r="AI20" s="450">
        <v>6060</v>
      </c>
      <c r="AJ20" s="450">
        <v>4289</v>
      </c>
      <c r="AK20" s="446">
        <v>219</v>
      </c>
      <c r="AL20" s="449">
        <v>1758</v>
      </c>
      <c r="AM20" s="449">
        <v>5254</v>
      </c>
      <c r="AN20" s="449">
        <v>11956</v>
      </c>
      <c r="AO20" s="449">
        <v>117</v>
      </c>
      <c r="AP20" s="449">
        <v>2016</v>
      </c>
      <c r="AQ20" s="450">
        <f t="shared" si="12"/>
        <v>4327</v>
      </c>
      <c r="AR20" s="450">
        <v>101</v>
      </c>
      <c r="AS20" s="450">
        <f t="shared" si="13"/>
        <v>11962</v>
      </c>
      <c r="AT20" s="450">
        <v>230</v>
      </c>
      <c r="AU20" s="450">
        <f t="shared" si="14"/>
        <v>4814</v>
      </c>
      <c r="AV20" s="450">
        <v>92</v>
      </c>
      <c r="AW20" s="450">
        <f t="shared" si="18"/>
        <v>217</v>
      </c>
      <c r="AX20" s="450">
        <v>2</v>
      </c>
      <c r="AY20" s="449">
        <f t="shared" si="15"/>
        <v>12144</v>
      </c>
      <c r="AZ20" s="449">
        <v>230</v>
      </c>
      <c r="BA20" s="449">
        <f t="shared" si="16"/>
        <v>4881</v>
      </c>
      <c r="BB20" s="449">
        <v>94</v>
      </c>
      <c r="BC20" s="449">
        <f t="shared" si="17"/>
        <v>4295</v>
      </c>
      <c r="BD20" s="449">
        <v>101</v>
      </c>
      <c r="BE20" s="450">
        <f t="shared" si="10"/>
        <v>109</v>
      </c>
      <c r="BF20" s="450">
        <v>15</v>
      </c>
      <c r="BG20" s="450">
        <v>94</v>
      </c>
      <c r="BH20" s="450">
        <v>0</v>
      </c>
      <c r="BI20" s="449">
        <v>497</v>
      </c>
      <c r="BJ20" s="449">
        <v>25</v>
      </c>
      <c r="BK20" s="446">
        <v>457</v>
      </c>
      <c r="BL20" s="449">
        <v>10592</v>
      </c>
    </row>
    <row r="21" spans="10:65" s="452" customFormat="1" x14ac:dyDescent="0.25">
      <c r="J21" s="451">
        <v>44191</v>
      </c>
      <c r="K21" s="446">
        <f t="shared" si="0"/>
        <v>21718</v>
      </c>
      <c r="L21" s="449">
        <v>398</v>
      </c>
      <c r="M21" s="447">
        <f t="shared" si="1"/>
        <v>3468.6918537329402</v>
      </c>
      <c r="N21" s="447">
        <f t="shared" si="2"/>
        <v>1.8667917448405262</v>
      </c>
      <c r="O21" s="446">
        <v>0</v>
      </c>
      <c r="P21" s="446">
        <v>95</v>
      </c>
      <c r="Q21" s="446">
        <v>0</v>
      </c>
      <c r="R21" s="449">
        <v>21649</v>
      </c>
      <c r="S21" s="449">
        <v>69</v>
      </c>
      <c r="T21" s="450">
        <v>9095</v>
      </c>
      <c r="U21" s="450">
        <f t="shared" si="3"/>
        <v>12623</v>
      </c>
      <c r="V21" s="449">
        <v>1681</v>
      </c>
      <c r="W21" s="449">
        <v>5904</v>
      </c>
      <c r="X21" s="449">
        <v>5079</v>
      </c>
      <c r="Y21" s="449">
        <v>5422</v>
      </c>
      <c r="Z21" s="449">
        <v>1467</v>
      </c>
      <c r="AA21" s="449">
        <v>517</v>
      </c>
      <c r="AB21" s="449">
        <v>1648</v>
      </c>
      <c r="AC21" s="450">
        <v>35</v>
      </c>
      <c r="AD21" s="450">
        <v>283</v>
      </c>
      <c r="AE21" s="450">
        <v>866</v>
      </c>
      <c r="AF21" s="450">
        <v>530</v>
      </c>
      <c r="AG21" s="450">
        <v>1973</v>
      </c>
      <c r="AH21" s="450">
        <v>7463</v>
      </c>
      <c r="AI21" s="450">
        <v>6191</v>
      </c>
      <c r="AJ21" s="450">
        <v>4377</v>
      </c>
      <c r="AK21" s="446">
        <v>219</v>
      </c>
      <c r="AL21" s="449">
        <v>1789</v>
      </c>
      <c r="AM21" s="449">
        <v>5369</v>
      </c>
      <c r="AN21" s="449">
        <v>12199</v>
      </c>
      <c r="AO21" s="449">
        <v>117</v>
      </c>
      <c r="AP21" s="449">
        <v>2025</v>
      </c>
      <c r="AQ21" s="450">
        <f t="shared" si="12"/>
        <v>4392</v>
      </c>
      <c r="AR21" s="450">
        <v>65</v>
      </c>
      <c r="AS21" s="450">
        <f t="shared" si="13"/>
        <v>12241</v>
      </c>
      <c r="AT21" s="450">
        <v>279</v>
      </c>
      <c r="AU21" s="450">
        <f t="shared" si="14"/>
        <v>4866</v>
      </c>
      <c r="AV21" s="450">
        <v>52</v>
      </c>
      <c r="AW21" s="450">
        <f t="shared" si="18"/>
        <v>219</v>
      </c>
      <c r="AX21" s="450">
        <v>2</v>
      </c>
      <c r="AY21" s="449">
        <f t="shared" si="15"/>
        <v>12423</v>
      </c>
      <c r="AZ21" s="449">
        <v>279</v>
      </c>
      <c r="BA21" s="449">
        <f t="shared" si="16"/>
        <v>4935</v>
      </c>
      <c r="BB21" s="449">
        <v>54</v>
      </c>
      <c r="BC21" s="449">
        <f t="shared" si="17"/>
        <v>4360</v>
      </c>
      <c r="BD21" s="449">
        <v>65</v>
      </c>
      <c r="BE21" s="450">
        <f t="shared" si="10"/>
        <v>72</v>
      </c>
      <c r="BF21" s="450">
        <v>18</v>
      </c>
      <c r="BG21" s="450">
        <v>54</v>
      </c>
      <c r="BH21" s="450">
        <v>0</v>
      </c>
      <c r="BI21" s="449">
        <v>463</v>
      </c>
      <c r="BJ21" s="449">
        <v>25</v>
      </c>
      <c r="BK21" s="446">
        <v>457</v>
      </c>
      <c r="BL21" s="449">
        <v>10817</v>
      </c>
    </row>
    <row r="22" spans="10:65" s="218" customFormat="1" x14ac:dyDescent="0.25">
      <c r="J22" s="451">
        <v>44192</v>
      </c>
      <c r="K22" s="446">
        <f t="shared" si="0"/>
        <v>22114</v>
      </c>
      <c r="L22" s="449">
        <v>396</v>
      </c>
      <c r="M22" s="447">
        <f t="shared" si="1"/>
        <v>3531.939020786916</v>
      </c>
      <c r="N22" s="447">
        <f t="shared" si="2"/>
        <v>1.8233723178929893</v>
      </c>
      <c r="O22" s="446">
        <v>0</v>
      </c>
      <c r="P22" s="446">
        <v>95</v>
      </c>
      <c r="Q22" s="446">
        <v>0</v>
      </c>
      <c r="R22" s="449">
        <v>22045</v>
      </c>
      <c r="S22" s="449">
        <v>69</v>
      </c>
      <c r="T22" s="450">
        <v>9263</v>
      </c>
      <c r="U22" s="450">
        <f t="shared" si="3"/>
        <v>12851</v>
      </c>
      <c r="V22" s="449">
        <v>1689</v>
      </c>
      <c r="W22" s="449">
        <v>6033</v>
      </c>
      <c r="X22" s="449">
        <v>5113</v>
      </c>
      <c r="Y22" s="449">
        <v>5563</v>
      </c>
      <c r="Z22" s="449">
        <v>1506</v>
      </c>
      <c r="AA22" s="449">
        <v>554</v>
      </c>
      <c r="AB22" s="449">
        <v>1656</v>
      </c>
      <c r="AC22" s="450">
        <v>37</v>
      </c>
      <c r="AD22" s="450">
        <v>288</v>
      </c>
      <c r="AE22" s="450">
        <v>876</v>
      </c>
      <c r="AF22" s="450">
        <v>536</v>
      </c>
      <c r="AG22" s="450">
        <v>2010</v>
      </c>
      <c r="AH22" s="450">
        <v>7596</v>
      </c>
      <c r="AI22" s="450">
        <v>6302</v>
      </c>
      <c r="AJ22" s="450">
        <v>4469</v>
      </c>
      <c r="AK22" s="446">
        <v>219</v>
      </c>
      <c r="AL22" s="449">
        <v>1828</v>
      </c>
      <c r="AM22" s="449">
        <v>5384</v>
      </c>
      <c r="AN22" s="449">
        <v>12531</v>
      </c>
      <c r="AO22" s="449">
        <v>117</v>
      </c>
      <c r="AP22" s="449">
        <v>2035</v>
      </c>
      <c r="AQ22" s="450">
        <f t="shared" ref="AQ22:AQ28" si="19">AQ21+AR22</f>
        <v>4442</v>
      </c>
      <c r="AR22" s="450">
        <v>50</v>
      </c>
      <c r="AS22" s="450">
        <f t="shared" ref="AS22:AS28" si="20">AS21+AT22</f>
        <v>12509</v>
      </c>
      <c r="AT22" s="450">
        <v>268</v>
      </c>
      <c r="AU22" s="450">
        <f t="shared" ref="AU22:AU28" si="21">AU21+AV22</f>
        <v>4940</v>
      </c>
      <c r="AV22" s="450">
        <v>74</v>
      </c>
      <c r="AW22" s="450">
        <f t="shared" si="18"/>
        <v>223</v>
      </c>
      <c r="AX22" s="450">
        <v>4</v>
      </c>
      <c r="AY22" s="449">
        <f t="shared" ref="AY22:AY28" si="22">AY21+AZ22</f>
        <v>12691</v>
      </c>
      <c r="AZ22" s="449">
        <v>268</v>
      </c>
      <c r="BA22" s="449">
        <f t="shared" si="16"/>
        <v>5013</v>
      </c>
      <c r="BB22" s="449">
        <v>78</v>
      </c>
      <c r="BC22" s="449">
        <f t="shared" ref="BC22:BC28" si="23">BC21+BD22</f>
        <v>4410</v>
      </c>
      <c r="BD22" s="449">
        <v>50</v>
      </c>
      <c r="BE22" s="450">
        <f t="shared" ref="BE22:BE28" si="24">SUM(BF22:BG22)</f>
        <v>88</v>
      </c>
      <c r="BF22" s="450">
        <v>10</v>
      </c>
      <c r="BG22" s="450">
        <v>78</v>
      </c>
      <c r="BH22" s="450">
        <v>0</v>
      </c>
      <c r="BI22" s="449">
        <v>484</v>
      </c>
      <c r="BJ22" s="449">
        <v>26</v>
      </c>
      <c r="BK22" s="446">
        <v>457</v>
      </c>
      <c r="BL22" s="449">
        <v>11061</v>
      </c>
    </row>
    <row r="23" spans="10:65" s="218" customFormat="1" x14ac:dyDescent="0.25">
      <c r="J23" s="451">
        <v>44193</v>
      </c>
      <c r="K23" s="446">
        <f t="shared" si="0"/>
        <v>22508</v>
      </c>
      <c r="L23" s="453">
        <v>394</v>
      </c>
      <c r="M23" s="447">
        <f t="shared" si="1"/>
        <v>3594.8667577042556</v>
      </c>
      <c r="N23" s="447">
        <f t="shared" si="2"/>
        <v>1.7816767658496815</v>
      </c>
      <c r="O23" s="446">
        <v>0</v>
      </c>
      <c r="P23" s="446">
        <v>95</v>
      </c>
      <c r="Q23" s="446">
        <v>0</v>
      </c>
      <c r="R23" s="453">
        <v>22439</v>
      </c>
      <c r="S23" s="449">
        <v>69</v>
      </c>
      <c r="T23" s="454">
        <v>9432</v>
      </c>
      <c r="U23" s="454">
        <f t="shared" si="3"/>
        <v>13076</v>
      </c>
      <c r="V23" s="453">
        <v>1696</v>
      </c>
      <c r="W23" s="453">
        <v>6140</v>
      </c>
      <c r="X23" s="453">
        <v>5232</v>
      </c>
      <c r="Y23" s="453">
        <v>5687</v>
      </c>
      <c r="Z23" s="453">
        <v>1527</v>
      </c>
      <c r="AA23" s="453">
        <v>558</v>
      </c>
      <c r="AB23" s="453">
        <v>1668</v>
      </c>
      <c r="AC23" s="454">
        <v>37</v>
      </c>
      <c r="AD23" s="454">
        <v>293</v>
      </c>
      <c r="AE23" s="454">
        <v>879</v>
      </c>
      <c r="AF23" s="454">
        <v>540</v>
      </c>
      <c r="AG23" s="454">
        <v>2048</v>
      </c>
      <c r="AH23" s="454">
        <v>7720</v>
      </c>
      <c r="AI23" s="454">
        <v>6411</v>
      </c>
      <c r="AJ23" s="454">
        <v>4580</v>
      </c>
      <c r="AK23" s="446">
        <v>219</v>
      </c>
      <c r="AL23" s="453">
        <v>1849</v>
      </c>
      <c r="AM23" s="453">
        <v>5435</v>
      </c>
      <c r="AN23" s="453">
        <v>12841</v>
      </c>
      <c r="AO23" s="453">
        <v>117</v>
      </c>
      <c r="AP23" s="453">
        <v>2047</v>
      </c>
      <c r="AQ23" s="450">
        <f t="shared" si="19"/>
        <v>4477</v>
      </c>
      <c r="AR23" s="454">
        <v>35</v>
      </c>
      <c r="AS23" s="450">
        <f t="shared" si="20"/>
        <v>12748</v>
      </c>
      <c r="AT23" s="454">
        <v>239</v>
      </c>
      <c r="AU23" s="450">
        <f t="shared" si="21"/>
        <v>5056</v>
      </c>
      <c r="AV23" s="454">
        <v>116</v>
      </c>
      <c r="AW23" s="450">
        <f t="shared" si="18"/>
        <v>227</v>
      </c>
      <c r="AX23" s="454">
        <v>4</v>
      </c>
      <c r="AY23" s="449">
        <f t="shared" si="22"/>
        <v>12930</v>
      </c>
      <c r="AZ23" s="453">
        <v>239</v>
      </c>
      <c r="BA23" s="449">
        <f t="shared" si="16"/>
        <v>5133</v>
      </c>
      <c r="BB23" s="453">
        <v>120</v>
      </c>
      <c r="BC23" s="449">
        <f t="shared" si="23"/>
        <v>4445</v>
      </c>
      <c r="BD23" s="453">
        <v>35</v>
      </c>
      <c r="BE23" s="454">
        <f t="shared" si="24"/>
        <v>141</v>
      </c>
      <c r="BF23" s="454">
        <v>21</v>
      </c>
      <c r="BG23" s="454">
        <v>120</v>
      </c>
      <c r="BH23" s="454">
        <v>0</v>
      </c>
      <c r="BI23" s="453">
        <v>506</v>
      </c>
      <c r="BJ23" s="453">
        <v>29</v>
      </c>
      <c r="BK23" s="446">
        <v>457</v>
      </c>
      <c r="BL23" s="453">
        <v>11160</v>
      </c>
    </row>
    <row r="24" spans="10:65" s="218" customFormat="1" x14ac:dyDescent="0.25">
      <c r="J24" s="451">
        <v>44194</v>
      </c>
      <c r="K24" s="446">
        <f t="shared" si="0"/>
        <v>22903</v>
      </c>
      <c r="L24" s="453">
        <v>395</v>
      </c>
      <c r="M24" s="447">
        <f t="shared" si="1"/>
        <v>3657.9542096899131</v>
      </c>
      <c r="N24" s="447">
        <f t="shared" si="2"/>
        <v>1.7549315798827081</v>
      </c>
      <c r="O24" s="446">
        <v>0</v>
      </c>
      <c r="P24" s="446">
        <v>95</v>
      </c>
      <c r="Q24" s="446">
        <v>0</v>
      </c>
      <c r="R24" s="453">
        <v>22834</v>
      </c>
      <c r="S24" s="449">
        <v>69</v>
      </c>
      <c r="T24" s="454">
        <v>9587</v>
      </c>
      <c r="U24" s="454">
        <f t="shared" si="3"/>
        <v>13316</v>
      </c>
      <c r="V24" s="453">
        <v>1702</v>
      </c>
      <c r="W24" s="453">
        <v>6218</v>
      </c>
      <c r="X24" s="453">
        <v>5357</v>
      </c>
      <c r="Y24" s="453">
        <v>5848</v>
      </c>
      <c r="Z24" s="453">
        <v>1534</v>
      </c>
      <c r="AA24" s="453">
        <v>561</v>
      </c>
      <c r="AB24" s="453">
        <v>1683</v>
      </c>
      <c r="AC24" s="454">
        <v>39</v>
      </c>
      <c r="AD24" s="454">
        <v>298</v>
      </c>
      <c r="AE24" s="454">
        <v>881</v>
      </c>
      <c r="AF24" s="454">
        <v>541</v>
      </c>
      <c r="AG24" s="454">
        <v>2083</v>
      </c>
      <c r="AH24" s="454">
        <v>7830</v>
      </c>
      <c r="AI24" s="454">
        <v>6550</v>
      </c>
      <c r="AJ24" s="454">
        <v>4681</v>
      </c>
      <c r="AK24" s="446">
        <v>219</v>
      </c>
      <c r="AL24" s="453">
        <v>1856</v>
      </c>
      <c r="AM24" s="453">
        <v>5484</v>
      </c>
      <c r="AN24" s="453">
        <v>13169</v>
      </c>
      <c r="AO24" s="453">
        <v>117</v>
      </c>
      <c r="AP24" s="453">
        <v>2058</v>
      </c>
      <c r="AQ24" s="450">
        <f t="shared" si="19"/>
        <v>4555</v>
      </c>
      <c r="AR24" s="454">
        <v>78</v>
      </c>
      <c r="AS24" s="450">
        <f t="shared" si="20"/>
        <v>13032</v>
      </c>
      <c r="AT24" s="454">
        <v>284</v>
      </c>
      <c r="AU24" s="450">
        <f t="shared" si="21"/>
        <v>5087</v>
      </c>
      <c r="AV24" s="454">
        <v>31</v>
      </c>
      <c r="AW24" s="450">
        <f t="shared" si="18"/>
        <v>229</v>
      </c>
      <c r="AX24" s="454">
        <v>2</v>
      </c>
      <c r="AY24" s="449">
        <f t="shared" si="22"/>
        <v>13214</v>
      </c>
      <c r="AZ24" s="453">
        <v>284</v>
      </c>
      <c r="BA24" s="449">
        <f t="shared" si="16"/>
        <v>5166</v>
      </c>
      <c r="BB24" s="453">
        <v>33</v>
      </c>
      <c r="BC24" s="449">
        <f t="shared" si="23"/>
        <v>4523</v>
      </c>
      <c r="BD24" s="453">
        <v>78</v>
      </c>
      <c r="BE24" s="454">
        <f t="shared" si="24"/>
        <v>52</v>
      </c>
      <c r="BF24" s="454">
        <v>19</v>
      </c>
      <c r="BG24" s="454">
        <v>33</v>
      </c>
      <c r="BH24" s="454">
        <v>0</v>
      </c>
      <c r="BI24" s="453">
        <v>442</v>
      </c>
      <c r="BJ24" s="453">
        <v>28</v>
      </c>
      <c r="BK24" s="446">
        <v>8882</v>
      </c>
      <c r="BL24" s="453">
        <v>11195</v>
      </c>
    </row>
    <row r="25" spans="10:65" s="218" customFormat="1" x14ac:dyDescent="0.25">
      <c r="J25" s="451">
        <v>44195</v>
      </c>
      <c r="K25" s="446">
        <f t="shared" si="0"/>
        <v>23295</v>
      </c>
      <c r="L25" s="453">
        <v>392</v>
      </c>
      <c r="M25" s="447">
        <f t="shared" si="1"/>
        <v>3720.5625164706166</v>
      </c>
      <c r="N25" s="447">
        <f t="shared" si="2"/>
        <v>1.7115661703706877</v>
      </c>
      <c r="O25" s="446">
        <v>0</v>
      </c>
      <c r="P25" s="446">
        <v>95</v>
      </c>
      <c r="Q25" s="446">
        <v>0</v>
      </c>
      <c r="R25" s="453">
        <v>23226</v>
      </c>
      <c r="S25" s="453">
        <v>69</v>
      </c>
      <c r="T25" s="454">
        <v>9741</v>
      </c>
      <c r="U25" s="454">
        <f t="shared" si="3"/>
        <v>13554</v>
      </c>
      <c r="V25" s="453">
        <v>1713</v>
      </c>
      <c r="W25" s="453">
        <v>6329</v>
      </c>
      <c r="X25" s="453">
        <v>5480</v>
      </c>
      <c r="Y25" s="453">
        <v>5943</v>
      </c>
      <c r="Z25" s="453">
        <v>1561</v>
      </c>
      <c r="AA25" s="453">
        <v>569</v>
      </c>
      <c r="AB25" s="453">
        <v>1700</v>
      </c>
      <c r="AC25" s="454">
        <v>40</v>
      </c>
      <c r="AD25" s="454">
        <v>304</v>
      </c>
      <c r="AE25" s="454">
        <v>883</v>
      </c>
      <c r="AF25" s="454">
        <v>543</v>
      </c>
      <c r="AG25" s="454">
        <v>2113</v>
      </c>
      <c r="AH25" s="454">
        <v>7971</v>
      </c>
      <c r="AI25" s="454">
        <v>6700</v>
      </c>
      <c r="AJ25" s="454">
        <v>4741</v>
      </c>
      <c r="AK25" s="446">
        <v>219</v>
      </c>
      <c r="AL25" s="453">
        <v>1883</v>
      </c>
      <c r="AM25" s="453">
        <v>5562</v>
      </c>
      <c r="AN25" s="453">
        <v>13441</v>
      </c>
      <c r="AO25" s="453">
        <v>117</v>
      </c>
      <c r="AP25" s="453">
        <v>2073</v>
      </c>
      <c r="AQ25" s="450">
        <f t="shared" si="19"/>
        <v>4620</v>
      </c>
      <c r="AR25" s="450">
        <v>65</v>
      </c>
      <c r="AS25" s="450">
        <f t="shared" si="20"/>
        <v>13329</v>
      </c>
      <c r="AT25" s="450">
        <v>297</v>
      </c>
      <c r="AU25" s="450">
        <f t="shared" si="21"/>
        <v>5117</v>
      </c>
      <c r="AV25" s="450">
        <v>30</v>
      </c>
      <c r="AW25" s="450">
        <f t="shared" si="18"/>
        <v>229</v>
      </c>
      <c r="AX25" s="450">
        <v>0</v>
      </c>
      <c r="AY25" s="449">
        <f t="shared" si="22"/>
        <v>13511</v>
      </c>
      <c r="AZ25" s="449">
        <v>297</v>
      </c>
      <c r="BA25" s="449">
        <f t="shared" si="16"/>
        <v>5196</v>
      </c>
      <c r="BB25" s="449">
        <v>30</v>
      </c>
      <c r="BC25" s="449">
        <f t="shared" si="23"/>
        <v>4588</v>
      </c>
      <c r="BD25" s="449">
        <v>65</v>
      </c>
      <c r="BE25" s="450">
        <f t="shared" si="24"/>
        <v>42</v>
      </c>
      <c r="BF25" s="454">
        <v>12</v>
      </c>
      <c r="BG25" s="450">
        <v>30</v>
      </c>
      <c r="BH25" s="454">
        <v>0</v>
      </c>
      <c r="BI25" s="453">
        <v>404</v>
      </c>
      <c r="BJ25" s="453">
        <v>29</v>
      </c>
      <c r="BK25" s="446">
        <v>8882</v>
      </c>
      <c r="BL25" s="453">
        <v>11363</v>
      </c>
    </row>
    <row r="26" spans="10:65" s="218" customFormat="1" x14ac:dyDescent="0.25">
      <c r="J26" s="451">
        <v>44196</v>
      </c>
      <c r="K26" s="446">
        <f t="shared" si="0"/>
        <v>23598</v>
      </c>
      <c r="L26" s="453">
        <v>303</v>
      </c>
      <c r="M26" s="447">
        <f t="shared" si="1"/>
        <v>3768.9561821710067</v>
      </c>
      <c r="N26" s="447">
        <f t="shared" si="2"/>
        <v>1.3007083065035374</v>
      </c>
      <c r="O26" s="446">
        <v>0</v>
      </c>
      <c r="P26" s="453">
        <v>98</v>
      </c>
      <c r="Q26" s="453">
        <v>3</v>
      </c>
      <c r="R26" s="453">
        <v>23529</v>
      </c>
      <c r="S26" s="453">
        <v>69</v>
      </c>
      <c r="T26" s="454">
        <v>9879</v>
      </c>
      <c r="U26" s="454">
        <f t="shared" si="3"/>
        <v>13719</v>
      </c>
      <c r="V26" s="453">
        <v>1716</v>
      </c>
      <c r="W26" s="453">
        <v>6382</v>
      </c>
      <c r="X26" s="453">
        <v>5569</v>
      </c>
      <c r="Y26" s="453">
        <v>6062</v>
      </c>
      <c r="Z26" s="453">
        <v>1573</v>
      </c>
      <c r="AA26" s="453">
        <v>571</v>
      </c>
      <c r="AB26" s="453">
        <v>1725</v>
      </c>
      <c r="AC26" s="454">
        <v>42</v>
      </c>
      <c r="AD26" s="454">
        <v>305</v>
      </c>
      <c r="AE26" s="454">
        <v>885</v>
      </c>
      <c r="AF26" s="454">
        <v>543</v>
      </c>
      <c r="AG26" s="454">
        <v>2134</v>
      </c>
      <c r="AH26" s="454">
        <v>8077</v>
      </c>
      <c r="AI26" s="454">
        <v>6782</v>
      </c>
      <c r="AJ26" s="454">
        <v>4830</v>
      </c>
      <c r="AK26" s="446">
        <v>219</v>
      </c>
      <c r="AL26" s="453">
        <v>1895</v>
      </c>
      <c r="AM26" s="453">
        <v>5627</v>
      </c>
      <c r="AN26" s="453">
        <v>13655</v>
      </c>
      <c r="AO26" s="453">
        <v>117</v>
      </c>
      <c r="AP26" s="453">
        <v>2085</v>
      </c>
      <c r="AQ26" s="450">
        <f t="shared" si="19"/>
        <v>4678</v>
      </c>
      <c r="AR26" s="450">
        <v>58</v>
      </c>
      <c r="AS26" s="450">
        <f t="shared" si="20"/>
        <v>13521</v>
      </c>
      <c r="AT26" s="450">
        <v>192</v>
      </c>
      <c r="AU26" s="450">
        <f t="shared" si="21"/>
        <v>5170</v>
      </c>
      <c r="AV26" s="450">
        <v>53</v>
      </c>
      <c r="AW26" s="450">
        <f t="shared" si="18"/>
        <v>229</v>
      </c>
      <c r="AX26" s="450">
        <v>0</v>
      </c>
      <c r="AY26" s="449">
        <f t="shared" si="22"/>
        <v>13703</v>
      </c>
      <c r="AZ26" s="449">
        <v>192</v>
      </c>
      <c r="BA26" s="449">
        <f t="shared" si="16"/>
        <v>5249</v>
      </c>
      <c r="BB26" s="449">
        <v>53</v>
      </c>
      <c r="BC26" s="449">
        <f t="shared" si="23"/>
        <v>4646</v>
      </c>
      <c r="BD26" s="449">
        <v>58</v>
      </c>
      <c r="BE26" s="450">
        <f t="shared" si="24"/>
        <v>62</v>
      </c>
      <c r="BF26" s="450">
        <v>9</v>
      </c>
      <c r="BG26" s="450">
        <v>53</v>
      </c>
      <c r="BH26" s="450">
        <v>0</v>
      </c>
      <c r="BI26" s="449">
        <v>382</v>
      </c>
      <c r="BJ26" s="449">
        <v>27</v>
      </c>
      <c r="BK26" s="446">
        <v>8882</v>
      </c>
      <c r="BL26" s="449">
        <v>11775</v>
      </c>
      <c r="BM26" s="452"/>
    </row>
    <row r="27" spans="10:65" x14ac:dyDescent="0.25">
      <c r="J27" s="455">
        <v>44197</v>
      </c>
      <c r="K27" s="456">
        <f t="shared" si="0"/>
        <v>23868</v>
      </c>
      <c r="L27" s="457">
        <v>270</v>
      </c>
      <c r="M27" s="458">
        <f t="shared" si="1"/>
        <v>3812.0792506168996</v>
      </c>
      <c r="N27" s="458">
        <f t="shared" si="2"/>
        <v>1.144164759725399</v>
      </c>
      <c r="O27" s="456">
        <v>0</v>
      </c>
      <c r="P27" s="457">
        <v>98</v>
      </c>
      <c r="Q27" s="457">
        <v>0</v>
      </c>
      <c r="R27" s="457">
        <v>23799</v>
      </c>
      <c r="S27" s="457">
        <v>69</v>
      </c>
      <c r="T27" s="454">
        <v>9993</v>
      </c>
      <c r="U27" s="454">
        <f t="shared" si="3"/>
        <v>13875</v>
      </c>
      <c r="V27" s="457">
        <v>1723</v>
      </c>
      <c r="W27" s="457">
        <v>6423</v>
      </c>
      <c r="X27" s="457">
        <v>5583</v>
      </c>
      <c r="Y27" s="457">
        <v>6134</v>
      </c>
      <c r="Z27" s="457">
        <v>1590</v>
      </c>
      <c r="AA27" s="457">
        <v>576</v>
      </c>
      <c r="AB27" s="457">
        <v>1839</v>
      </c>
      <c r="AC27" s="454">
        <v>45</v>
      </c>
      <c r="AD27" s="454">
        <v>308</v>
      </c>
      <c r="AE27" s="454">
        <v>889</v>
      </c>
      <c r="AF27" s="454">
        <v>549</v>
      </c>
      <c r="AG27" s="454">
        <v>2156</v>
      </c>
      <c r="AH27" s="454">
        <v>8150</v>
      </c>
      <c r="AI27" s="454">
        <v>6874</v>
      </c>
      <c r="AJ27" s="454">
        <v>4897</v>
      </c>
      <c r="AK27" s="456">
        <v>219</v>
      </c>
      <c r="AL27" s="457">
        <v>1910</v>
      </c>
      <c r="AM27" s="457">
        <v>5689</v>
      </c>
      <c r="AN27" s="457">
        <v>13819</v>
      </c>
      <c r="AO27" s="457">
        <v>124</v>
      </c>
      <c r="AP27" s="457">
        <v>2107</v>
      </c>
      <c r="AQ27" s="450">
        <f t="shared" si="19"/>
        <v>4742</v>
      </c>
      <c r="AR27" s="450">
        <v>64</v>
      </c>
      <c r="AS27" s="450">
        <f t="shared" si="20"/>
        <v>13604</v>
      </c>
      <c r="AT27" s="450">
        <v>83</v>
      </c>
      <c r="AU27" s="450">
        <f t="shared" si="21"/>
        <v>5291</v>
      </c>
      <c r="AV27" s="450">
        <v>121</v>
      </c>
      <c r="AW27" s="450">
        <v>231</v>
      </c>
      <c r="AX27" s="450">
        <v>2</v>
      </c>
      <c r="AY27" s="459">
        <v>13854</v>
      </c>
      <c r="AZ27" s="459">
        <v>151</v>
      </c>
      <c r="BA27" s="459">
        <v>5304</v>
      </c>
      <c r="BB27" s="459">
        <v>55</v>
      </c>
      <c r="BC27" s="459">
        <v>4710</v>
      </c>
      <c r="BD27" s="459">
        <v>64</v>
      </c>
      <c r="BE27" s="454">
        <f t="shared" si="24"/>
        <v>61</v>
      </c>
      <c r="BF27" s="450">
        <v>6</v>
      </c>
      <c r="BG27" s="450">
        <v>55</v>
      </c>
      <c r="BH27" s="450">
        <v>0</v>
      </c>
      <c r="BI27" s="460">
        <v>438</v>
      </c>
      <c r="BJ27" s="460">
        <v>26</v>
      </c>
      <c r="BK27" s="461">
        <v>8882</v>
      </c>
      <c r="BL27" s="460">
        <v>12060</v>
      </c>
    </row>
    <row r="28" spans="10:65" x14ac:dyDescent="0.25">
      <c r="J28" s="462">
        <v>44198</v>
      </c>
      <c r="K28" s="461">
        <f t="shared" si="0"/>
        <v>24073</v>
      </c>
      <c r="L28" s="134">
        <v>205</v>
      </c>
      <c r="M28" s="463">
        <f t="shared" si="1"/>
        <v>3844.8208396221144</v>
      </c>
      <c r="N28" s="463">
        <f t="shared" si="2"/>
        <v>0.85889056477292058</v>
      </c>
      <c r="O28" s="461">
        <v>0</v>
      </c>
      <c r="P28" s="464">
        <v>98</v>
      </c>
      <c r="Q28" s="464">
        <v>0</v>
      </c>
      <c r="R28" s="134">
        <v>24004</v>
      </c>
      <c r="S28" s="464">
        <v>69</v>
      </c>
      <c r="T28" s="454">
        <v>10069</v>
      </c>
      <c r="U28" s="454">
        <f t="shared" si="3"/>
        <v>14004</v>
      </c>
      <c r="V28" s="134">
        <v>1725</v>
      </c>
      <c r="W28" s="134">
        <v>6459</v>
      </c>
      <c r="X28" s="134">
        <v>5626</v>
      </c>
      <c r="Y28" s="134">
        <v>6238</v>
      </c>
      <c r="Z28" s="134">
        <v>1602</v>
      </c>
      <c r="AA28" s="134">
        <v>579</v>
      </c>
      <c r="AB28" s="134">
        <v>1844</v>
      </c>
      <c r="AC28" s="454">
        <v>45</v>
      </c>
      <c r="AD28" s="454">
        <v>308</v>
      </c>
      <c r="AE28" s="454">
        <v>890</v>
      </c>
      <c r="AF28" s="454">
        <v>551</v>
      </c>
      <c r="AG28" s="454">
        <v>2167</v>
      </c>
      <c r="AH28" s="454">
        <v>8203</v>
      </c>
      <c r="AI28" s="454">
        <v>6949</v>
      </c>
      <c r="AJ28" s="454">
        <v>4960</v>
      </c>
      <c r="AK28" s="134">
        <v>219</v>
      </c>
      <c r="AL28" s="134">
        <v>1922</v>
      </c>
      <c r="AM28" s="134">
        <v>5714</v>
      </c>
      <c r="AN28" s="134">
        <v>13982</v>
      </c>
      <c r="AO28" s="134">
        <v>124</v>
      </c>
      <c r="AP28" s="134">
        <v>2112</v>
      </c>
      <c r="AQ28" s="450">
        <f t="shared" si="19"/>
        <v>4774</v>
      </c>
      <c r="AR28" s="454">
        <v>32</v>
      </c>
      <c r="AS28" s="450">
        <f t="shared" si="20"/>
        <v>13753</v>
      </c>
      <c r="AT28" s="454">
        <v>149</v>
      </c>
      <c r="AU28" s="450">
        <f t="shared" si="21"/>
        <v>5315</v>
      </c>
      <c r="AV28" s="454">
        <v>24</v>
      </c>
      <c r="AW28" s="450">
        <v>231</v>
      </c>
      <c r="AX28" s="454">
        <v>0</v>
      </c>
      <c r="AY28" s="460">
        <f t="shared" si="22"/>
        <v>14003</v>
      </c>
      <c r="AZ28" s="134">
        <v>149</v>
      </c>
      <c r="BA28" s="460">
        <f t="shared" ref="BA28:BA35" si="25">BA27+BB28</f>
        <v>5328</v>
      </c>
      <c r="BB28" s="134">
        <v>24</v>
      </c>
      <c r="BC28" s="460">
        <f t="shared" si="23"/>
        <v>4742</v>
      </c>
      <c r="BD28" s="134">
        <v>32</v>
      </c>
      <c r="BE28" s="454">
        <f t="shared" si="24"/>
        <v>29</v>
      </c>
      <c r="BF28" s="454">
        <v>5</v>
      </c>
      <c r="BG28" s="454">
        <v>24</v>
      </c>
      <c r="BH28" s="454">
        <v>0</v>
      </c>
      <c r="BI28" s="134">
        <v>427</v>
      </c>
      <c r="BJ28" s="134">
        <v>29</v>
      </c>
      <c r="BK28" s="461">
        <v>9169</v>
      </c>
      <c r="BL28" s="134">
        <v>12179</v>
      </c>
    </row>
    <row r="29" spans="10:65" x14ac:dyDescent="0.25">
      <c r="J29" s="462">
        <v>44199</v>
      </c>
      <c r="K29" s="461">
        <f t="shared" ref="K29:K59" si="26">K28+L29</f>
        <v>24318</v>
      </c>
      <c r="L29" s="134">
        <v>245</v>
      </c>
      <c r="M29" s="463">
        <f t="shared" ref="M29:M38" si="27">K29*100000/626115</f>
        <v>3883.9510313600535</v>
      </c>
      <c r="N29" s="463">
        <f t="shared" ref="N29:N49" si="28">(K29*100/K28)-100</f>
        <v>1.0177377144518687</v>
      </c>
      <c r="O29" s="461">
        <v>0</v>
      </c>
      <c r="P29" s="464">
        <v>98</v>
      </c>
      <c r="Q29" s="464">
        <v>0</v>
      </c>
      <c r="R29" s="134">
        <v>24249</v>
      </c>
      <c r="S29" s="464">
        <v>69</v>
      </c>
      <c r="T29" s="454">
        <v>10166</v>
      </c>
      <c r="U29" s="454">
        <f t="shared" ref="U29:U59" si="29">SUM(K29-T29)</f>
        <v>14152</v>
      </c>
      <c r="V29" s="134">
        <v>1728</v>
      </c>
      <c r="W29" s="134">
        <v>6539</v>
      </c>
      <c r="X29" s="134">
        <v>5651</v>
      </c>
      <c r="Y29" s="134">
        <v>6305</v>
      </c>
      <c r="Z29" s="134">
        <v>1614</v>
      </c>
      <c r="AA29" s="134">
        <v>584</v>
      </c>
      <c r="AB29" s="134">
        <v>1897</v>
      </c>
      <c r="AC29" s="454">
        <v>46</v>
      </c>
      <c r="AD29" s="454">
        <v>310</v>
      </c>
      <c r="AE29" s="454">
        <v>891</v>
      </c>
      <c r="AF29" s="454">
        <v>552</v>
      </c>
      <c r="AG29" s="454">
        <v>2184</v>
      </c>
      <c r="AH29" s="454">
        <v>8283</v>
      </c>
      <c r="AI29" s="454">
        <v>7032</v>
      </c>
      <c r="AJ29" s="454">
        <v>5020</v>
      </c>
      <c r="AK29" s="134">
        <v>219</v>
      </c>
      <c r="AL29" s="134">
        <v>1932</v>
      </c>
      <c r="AM29" s="134">
        <v>5778</v>
      </c>
      <c r="AN29" s="134">
        <v>14130</v>
      </c>
      <c r="AO29" s="134">
        <v>124</v>
      </c>
      <c r="AP29" s="134">
        <v>2135</v>
      </c>
      <c r="AQ29" s="450">
        <f t="shared" ref="AQ29:AQ59" si="30">AQ28+AR29</f>
        <v>4811</v>
      </c>
      <c r="AR29" s="454">
        <v>37</v>
      </c>
      <c r="AS29" s="450">
        <f t="shared" ref="AS29:AS59" si="31">AS28+AT29</f>
        <v>13872</v>
      </c>
      <c r="AT29" s="454">
        <v>119</v>
      </c>
      <c r="AU29" s="450">
        <f t="shared" ref="AU29:AU59" si="32">AU28+AV29</f>
        <v>5402</v>
      </c>
      <c r="AV29" s="454">
        <v>87</v>
      </c>
      <c r="AW29" s="450">
        <v>233</v>
      </c>
      <c r="AX29" s="454">
        <v>2</v>
      </c>
      <c r="AY29" s="460">
        <f t="shared" ref="AY29:AY59" si="33">AY28+AZ29</f>
        <v>14147</v>
      </c>
      <c r="AZ29" s="134">
        <v>144</v>
      </c>
      <c r="BA29" s="460">
        <f t="shared" si="25"/>
        <v>5392</v>
      </c>
      <c r="BB29" s="134">
        <v>64</v>
      </c>
      <c r="BC29" s="460">
        <f t="shared" ref="BC29:BC59" si="34">BC28+BD29</f>
        <v>4779</v>
      </c>
      <c r="BD29" s="134">
        <v>37</v>
      </c>
      <c r="BE29" s="454">
        <f t="shared" ref="BE29:BE59" si="35">SUM(BF29:BG29)</f>
        <v>67</v>
      </c>
      <c r="BF29" s="454">
        <v>3</v>
      </c>
      <c r="BG29" s="454">
        <v>64</v>
      </c>
      <c r="BH29" s="454">
        <v>0</v>
      </c>
      <c r="BI29" s="134">
        <v>431</v>
      </c>
      <c r="BJ29" s="134">
        <v>30</v>
      </c>
      <c r="BK29" s="461">
        <v>9360</v>
      </c>
      <c r="BL29" s="134">
        <v>12236</v>
      </c>
    </row>
    <row r="30" spans="10:65" x14ac:dyDescent="0.25">
      <c r="J30" s="462">
        <v>44200</v>
      </c>
      <c r="K30" s="461">
        <f t="shared" si="26"/>
        <v>24513</v>
      </c>
      <c r="L30" s="134">
        <v>195</v>
      </c>
      <c r="M30" s="463">
        <f t="shared" si="27"/>
        <v>3915.0954696820872</v>
      </c>
      <c r="N30" s="463">
        <f t="shared" si="28"/>
        <v>0.80187515420675481</v>
      </c>
      <c r="O30" s="461">
        <v>0</v>
      </c>
      <c r="P30" s="464">
        <v>98</v>
      </c>
      <c r="Q30" s="464">
        <v>0</v>
      </c>
      <c r="R30" s="134">
        <v>24444</v>
      </c>
      <c r="S30" s="464">
        <v>69</v>
      </c>
      <c r="T30" s="454">
        <v>10250</v>
      </c>
      <c r="U30" s="454">
        <f t="shared" si="29"/>
        <v>14263</v>
      </c>
      <c r="V30" s="134">
        <v>1728</v>
      </c>
      <c r="W30" s="134">
        <v>6582</v>
      </c>
      <c r="X30" s="134">
        <v>5714</v>
      </c>
      <c r="Y30" s="134">
        <v>6375</v>
      </c>
      <c r="Z30" s="134">
        <v>1617</v>
      </c>
      <c r="AA30" s="134">
        <v>585</v>
      </c>
      <c r="AB30" s="134">
        <v>1912</v>
      </c>
      <c r="AC30" s="454">
        <v>47</v>
      </c>
      <c r="AD30" s="454">
        <v>310</v>
      </c>
      <c r="AE30" s="454">
        <v>892</v>
      </c>
      <c r="AF30" s="454">
        <v>552</v>
      </c>
      <c r="AG30" s="454">
        <v>2202</v>
      </c>
      <c r="AH30" s="454">
        <v>8351</v>
      </c>
      <c r="AI30" s="454">
        <v>7091</v>
      </c>
      <c r="AJ30" s="454">
        <v>5068</v>
      </c>
      <c r="AK30" s="134">
        <v>219</v>
      </c>
      <c r="AL30" s="134">
        <v>1935</v>
      </c>
      <c r="AM30" s="134">
        <v>5817</v>
      </c>
      <c r="AN30" s="134">
        <v>14272</v>
      </c>
      <c r="AO30" s="134">
        <v>124</v>
      </c>
      <c r="AP30" s="134">
        <v>2146</v>
      </c>
      <c r="AQ30" s="450">
        <f t="shared" si="30"/>
        <v>4850</v>
      </c>
      <c r="AR30" s="454">
        <v>39</v>
      </c>
      <c r="AS30" s="450">
        <f t="shared" si="31"/>
        <v>13967</v>
      </c>
      <c r="AT30" s="454">
        <v>95</v>
      </c>
      <c r="AU30" s="450">
        <f t="shared" si="32"/>
        <v>5461</v>
      </c>
      <c r="AV30" s="454">
        <v>59</v>
      </c>
      <c r="AW30" s="450">
        <v>235</v>
      </c>
      <c r="AX30" s="454">
        <v>2</v>
      </c>
      <c r="AY30" s="460">
        <f t="shared" si="33"/>
        <v>14242</v>
      </c>
      <c r="AZ30" s="134">
        <v>95</v>
      </c>
      <c r="BA30" s="460">
        <f t="shared" si="25"/>
        <v>5453</v>
      </c>
      <c r="BB30" s="134">
        <v>61</v>
      </c>
      <c r="BC30" s="460">
        <f t="shared" si="34"/>
        <v>4818</v>
      </c>
      <c r="BD30" s="134">
        <v>39</v>
      </c>
      <c r="BE30" s="454">
        <f t="shared" si="35"/>
        <v>70</v>
      </c>
      <c r="BF30" s="454">
        <v>9</v>
      </c>
      <c r="BG30" s="454">
        <v>61</v>
      </c>
      <c r="BH30" s="454">
        <v>0</v>
      </c>
      <c r="BI30" s="134">
        <v>402</v>
      </c>
      <c r="BJ30" s="134">
        <v>33</v>
      </c>
      <c r="BK30" s="461">
        <v>9416</v>
      </c>
      <c r="BL30" s="134">
        <v>12414</v>
      </c>
    </row>
    <row r="31" spans="10:65" x14ac:dyDescent="0.25">
      <c r="J31" s="462">
        <v>44201</v>
      </c>
      <c r="K31" s="461">
        <f t="shared" si="26"/>
        <v>24755</v>
      </c>
      <c r="L31" s="134">
        <v>242</v>
      </c>
      <c r="M31" s="463">
        <f t="shared" si="27"/>
        <v>3953.7465162150725</v>
      </c>
      <c r="N31" s="463">
        <f t="shared" si="28"/>
        <v>0.98723126504303593</v>
      </c>
      <c r="O31" s="461">
        <v>0</v>
      </c>
      <c r="P31" s="465">
        <v>101</v>
      </c>
      <c r="Q31" s="465">
        <v>3</v>
      </c>
      <c r="R31" s="134">
        <v>24686</v>
      </c>
      <c r="S31" s="464">
        <v>69</v>
      </c>
      <c r="T31" s="454">
        <v>10361</v>
      </c>
      <c r="U31" s="454">
        <f t="shared" si="29"/>
        <v>14394</v>
      </c>
      <c r="V31" s="134">
        <v>1734</v>
      </c>
      <c r="W31" s="134">
        <v>6633</v>
      </c>
      <c r="X31" s="134">
        <v>5780</v>
      </c>
      <c r="Y31" s="134">
        <v>6453</v>
      </c>
      <c r="Z31" s="134">
        <v>1622</v>
      </c>
      <c r="AA31" s="134">
        <v>586</v>
      </c>
      <c r="AB31" s="134">
        <v>1947</v>
      </c>
      <c r="AC31" s="454">
        <v>48</v>
      </c>
      <c r="AD31" s="454">
        <v>314</v>
      </c>
      <c r="AE31" s="454">
        <v>893</v>
      </c>
      <c r="AF31" s="454">
        <v>554</v>
      </c>
      <c r="AG31" s="454">
        <v>2222</v>
      </c>
      <c r="AH31" s="454">
        <v>8429</v>
      </c>
      <c r="AI31" s="454">
        <v>7172</v>
      </c>
      <c r="AJ31" s="454">
        <v>5123</v>
      </c>
      <c r="AK31" s="134">
        <v>219</v>
      </c>
      <c r="AL31" s="134">
        <v>1940</v>
      </c>
      <c r="AM31" s="134">
        <v>5868</v>
      </c>
      <c r="AN31" s="134">
        <v>14433</v>
      </c>
      <c r="AO31" s="134">
        <v>124</v>
      </c>
      <c r="AP31" s="134">
        <v>2171</v>
      </c>
      <c r="AQ31" s="450">
        <f t="shared" si="30"/>
        <v>4922</v>
      </c>
      <c r="AR31" s="450">
        <v>72</v>
      </c>
      <c r="AS31" s="450">
        <f t="shared" si="31"/>
        <v>14128</v>
      </c>
      <c r="AT31" s="450">
        <v>161</v>
      </c>
      <c r="AU31" s="450">
        <f t="shared" si="32"/>
        <v>5466</v>
      </c>
      <c r="AV31" s="450">
        <v>5</v>
      </c>
      <c r="AW31" s="450">
        <v>239</v>
      </c>
      <c r="AX31" s="450">
        <v>4</v>
      </c>
      <c r="AY31" s="460">
        <f t="shared" si="33"/>
        <v>14403</v>
      </c>
      <c r="AZ31" s="460">
        <v>161</v>
      </c>
      <c r="BA31" s="460">
        <f t="shared" si="25"/>
        <v>5462</v>
      </c>
      <c r="BB31" s="460">
        <v>9</v>
      </c>
      <c r="BC31" s="460">
        <f t="shared" si="34"/>
        <v>4890</v>
      </c>
      <c r="BD31" s="460">
        <v>72</v>
      </c>
      <c r="BE31" s="450">
        <f t="shared" si="35"/>
        <v>24</v>
      </c>
      <c r="BF31" s="450">
        <v>15</v>
      </c>
      <c r="BG31" s="450">
        <v>9</v>
      </c>
      <c r="BH31" s="450">
        <v>0</v>
      </c>
      <c r="BI31" s="464">
        <v>399</v>
      </c>
      <c r="BJ31" s="464">
        <v>35</v>
      </c>
      <c r="BK31" s="461">
        <v>9416</v>
      </c>
      <c r="BL31" s="464">
        <v>12502</v>
      </c>
    </row>
    <row r="32" spans="10:65" x14ac:dyDescent="0.25">
      <c r="J32" s="462">
        <v>44202</v>
      </c>
      <c r="K32" s="461">
        <f t="shared" si="26"/>
        <v>25016</v>
      </c>
      <c r="L32" s="134">
        <v>261</v>
      </c>
      <c r="M32" s="463">
        <f t="shared" si="27"/>
        <v>3995.4321490461016</v>
      </c>
      <c r="N32" s="463">
        <f t="shared" si="28"/>
        <v>1.0543324580892772</v>
      </c>
      <c r="O32" s="461">
        <v>0</v>
      </c>
      <c r="P32" s="465">
        <v>102</v>
      </c>
      <c r="Q32" s="134">
        <v>1</v>
      </c>
      <c r="R32" s="134">
        <v>24947</v>
      </c>
      <c r="S32" s="134">
        <v>69</v>
      </c>
      <c r="T32" s="454">
        <v>10472</v>
      </c>
      <c r="U32" s="454">
        <f t="shared" si="29"/>
        <v>14544</v>
      </c>
      <c r="V32" s="134">
        <v>1740</v>
      </c>
      <c r="W32" s="134">
        <v>6680</v>
      </c>
      <c r="X32" s="134">
        <v>5851</v>
      </c>
      <c r="Y32" s="134">
        <v>6550</v>
      </c>
      <c r="Z32" s="134">
        <v>1637</v>
      </c>
      <c r="AA32" s="134">
        <v>596</v>
      </c>
      <c r="AB32" s="134">
        <v>1962</v>
      </c>
      <c r="AC32" s="454">
        <v>48</v>
      </c>
      <c r="AD32" s="454">
        <v>317</v>
      </c>
      <c r="AE32" s="454">
        <v>898</v>
      </c>
      <c r="AF32" s="454">
        <v>555</v>
      </c>
      <c r="AG32" s="454">
        <v>2238</v>
      </c>
      <c r="AH32" s="454">
        <v>8497</v>
      </c>
      <c r="AI32" s="454">
        <v>7263</v>
      </c>
      <c r="AJ32" s="454">
        <v>5200</v>
      </c>
      <c r="AK32" s="134">
        <v>219</v>
      </c>
      <c r="AL32" s="134">
        <v>1955</v>
      </c>
      <c r="AM32" s="134">
        <v>5936</v>
      </c>
      <c r="AN32" s="134">
        <v>14590</v>
      </c>
      <c r="AO32" s="134">
        <v>124</v>
      </c>
      <c r="AP32" s="134">
        <v>2192</v>
      </c>
      <c r="AQ32" s="450">
        <f t="shared" si="30"/>
        <v>4983</v>
      </c>
      <c r="AR32" s="450">
        <v>61</v>
      </c>
      <c r="AS32" s="450">
        <f t="shared" si="31"/>
        <v>14285</v>
      </c>
      <c r="AT32" s="450">
        <v>157</v>
      </c>
      <c r="AU32" s="450">
        <f t="shared" si="32"/>
        <v>5509</v>
      </c>
      <c r="AV32" s="450">
        <v>43</v>
      </c>
      <c r="AW32" s="450">
        <v>239</v>
      </c>
      <c r="AX32" s="450">
        <v>0</v>
      </c>
      <c r="AY32" s="459">
        <f t="shared" si="33"/>
        <v>14560</v>
      </c>
      <c r="AZ32" s="459">
        <v>157</v>
      </c>
      <c r="BA32" s="459">
        <f t="shared" si="25"/>
        <v>5505</v>
      </c>
      <c r="BB32" s="459">
        <v>43</v>
      </c>
      <c r="BC32" s="459">
        <f t="shared" si="34"/>
        <v>4951</v>
      </c>
      <c r="BD32" s="459">
        <v>61</v>
      </c>
      <c r="BE32" s="454">
        <f t="shared" si="35"/>
        <v>55</v>
      </c>
      <c r="BF32" s="450">
        <v>12</v>
      </c>
      <c r="BG32" s="450">
        <v>43</v>
      </c>
      <c r="BH32" s="450">
        <v>0</v>
      </c>
      <c r="BI32" s="134">
        <v>397</v>
      </c>
      <c r="BJ32" s="134">
        <v>35</v>
      </c>
      <c r="BK32" s="461">
        <v>9416</v>
      </c>
      <c r="BL32" s="134">
        <v>12769</v>
      </c>
    </row>
    <row r="33" spans="10:64" s="452" customFormat="1" x14ac:dyDescent="0.25">
      <c r="J33" s="462">
        <v>44203</v>
      </c>
      <c r="K33" s="461">
        <f t="shared" si="26"/>
        <v>25183</v>
      </c>
      <c r="L33" s="460">
        <v>167</v>
      </c>
      <c r="M33" s="463">
        <f t="shared" si="27"/>
        <v>4022.1045654552277</v>
      </c>
      <c r="N33" s="463">
        <f t="shared" si="28"/>
        <v>0.66757275343779554</v>
      </c>
      <c r="O33" s="461">
        <v>0</v>
      </c>
      <c r="P33" s="460">
        <v>102</v>
      </c>
      <c r="Q33" s="460">
        <v>0</v>
      </c>
      <c r="R33" s="460">
        <v>25114</v>
      </c>
      <c r="S33" s="460">
        <v>69</v>
      </c>
      <c r="T33" s="450">
        <v>10552</v>
      </c>
      <c r="U33" s="450">
        <f t="shared" si="29"/>
        <v>14631</v>
      </c>
      <c r="V33" s="460">
        <v>1741</v>
      </c>
      <c r="W33" s="460">
        <v>6716</v>
      </c>
      <c r="X33" s="460">
        <v>5880</v>
      </c>
      <c r="Y33" s="460">
        <v>6618</v>
      </c>
      <c r="Z33" s="460">
        <v>1640</v>
      </c>
      <c r="AA33" s="460">
        <v>598</v>
      </c>
      <c r="AB33" s="460">
        <v>1990</v>
      </c>
      <c r="AC33" s="450">
        <v>48</v>
      </c>
      <c r="AD33" s="450">
        <v>318</v>
      </c>
      <c r="AE33" s="450">
        <v>900</v>
      </c>
      <c r="AF33" s="450">
        <v>555</v>
      </c>
      <c r="AG33" s="450">
        <v>2247</v>
      </c>
      <c r="AH33" s="450">
        <v>8537</v>
      </c>
      <c r="AI33" s="450">
        <v>7320</v>
      </c>
      <c r="AJ33" s="450">
        <v>5258</v>
      </c>
      <c r="AK33" s="460">
        <v>219</v>
      </c>
      <c r="AL33" s="460">
        <v>1955</v>
      </c>
      <c r="AM33" s="460">
        <v>5967</v>
      </c>
      <c r="AN33" s="460">
        <v>14711</v>
      </c>
      <c r="AO33" s="460">
        <v>124</v>
      </c>
      <c r="AP33" s="460">
        <v>2207</v>
      </c>
      <c r="AQ33" s="450">
        <f t="shared" si="30"/>
        <v>5008</v>
      </c>
      <c r="AR33" s="450">
        <v>25</v>
      </c>
      <c r="AS33" s="450">
        <f t="shared" si="31"/>
        <v>14327</v>
      </c>
      <c r="AT33" s="450">
        <v>42</v>
      </c>
      <c r="AU33" s="450">
        <f t="shared" si="32"/>
        <v>5609</v>
      </c>
      <c r="AV33" s="450">
        <v>100</v>
      </c>
      <c r="AW33" s="450">
        <v>239</v>
      </c>
      <c r="AX33" s="450">
        <v>0</v>
      </c>
      <c r="AY33" s="460">
        <f t="shared" si="33"/>
        <v>14602</v>
      </c>
      <c r="AZ33" s="460">
        <v>42</v>
      </c>
      <c r="BA33" s="460">
        <f t="shared" si="25"/>
        <v>5605</v>
      </c>
      <c r="BB33" s="460">
        <v>100</v>
      </c>
      <c r="BC33" s="460">
        <f t="shared" si="34"/>
        <v>4976</v>
      </c>
      <c r="BD33" s="460">
        <v>25</v>
      </c>
      <c r="BE33" s="450">
        <f t="shared" si="35"/>
        <v>113</v>
      </c>
      <c r="BF33" s="450">
        <v>13</v>
      </c>
      <c r="BG33" s="450">
        <v>100</v>
      </c>
      <c r="BH33" s="450">
        <v>0</v>
      </c>
      <c r="BI33" s="460">
        <v>404</v>
      </c>
      <c r="BJ33" s="460">
        <v>35</v>
      </c>
      <c r="BK33" s="461">
        <v>9559</v>
      </c>
      <c r="BL33" s="460">
        <v>12943</v>
      </c>
    </row>
    <row r="34" spans="10:64" x14ac:dyDescent="0.25">
      <c r="J34" s="462">
        <v>44204</v>
      </c>
      <c r="K34" s="461">
        <f t="shared" si="26"/>
        <v>25366</v>
      </c>
      <c r="L34" s="134">
        <v>183</v>
      </c>
      <c r="M34" s="463">
        <f t="shared" si="27"/>
        <v>4051.3324229574441</v>
      </c>
      <c r="N34" s="463">
        <f t="shared" si="28"/>
        <v>0.72668069729579088</v>
      </c>
      <c r="O34" s="461">
        <v>0</v>
      </c>
      <c r="P34" s="460">
        <v>104</v>
      </c>
      <c r="Q34" s="134">
        <v>2</v>
      </c>
      <c r="R34" s="134">
        <v>25297</v>
      </c>
      <c r="S34" s="134">
        <v>69</v>
      </c>
      <c r="T34" s="454">
        <v>10629</v>
      </c>
      <c r="U34" s="454">
        <f t="shared" si="29"/>
        <v>14737</v>
      </c>
      <c r="V34" s="134">
        <v>1743</v>
      </c>
      <c r="W34" s="134">
        <v>6754</v>
      </c>
      <c r="X34" s="134">
        <v>5923</v>
      </c>
      <c r="Y34" s="465">
        <v>6675</v>
      </c>
      <c r="Z34" s="134">
        <v>1649</v>
      </c>
      <c r="AA34" s="134">
        <v>607</v>
      </c>
      <c r="AB34" s="134">
        <v>2015</v>
      </c>
      <c r="AC34" s="454">
        <v>48</v>
      </c>
      <c r="AD34" s="454">
        <v>318</v>
      </c>
      <c r="AE34" s="454">
        <v>902</v>
      </c>
      <c r="AF34" s="454">
        <v>557</v>
      </c>
      <c r="AG34" s="454">
        <v>2266</v>
      </c>
      <c r="AH34" s="454">
        <v>8597</v>
      </c>
      <c r="AI34" s="454">
        <v>7377</v>
      </c>
      <c r="AJ34" s="454">
        <v>5301</v>
      </c>
      <c r="AK34" s="134">
        <v>219</v>
      </c>
      <c r="AL34" s="134">
        <v>1964</v>
      </c>
      <c r="AM34" s="134">
        <v>6003</v>
      </c>
      <c r="AN34" s="134">
        <v>14838</v>
      </c>
      <c r="AO34" s="134">
        <v>124</v>
      </c>
      <c r="AP34" s="134">
        <v>2218</v>
      </c>
      <c r="AQ34" s="450">
        <f t="shared" si="30"/>
        <v>5051</v>
      </c>
      <c r="AR34" s="454">
        <v>43</v>
      </c>
      <c r="AS34" s="450">
        <f t="shared" si="31"/>
        <v>14443</v>
      </c>
      <c r="AT34" s="454">
        <v>116</v>
      </c>
      <c r="AU34" s="450">
        <f t="shared" si="32"/>
        <v>5633</v>
      </c>
      <c r="AV34" s="454">
        <v>24</v>
      </c>
      <c r="AW34" s="450">
        <v>239</v>
      </c>
      <c r="AX34" s="454">
        <v>0</v>
      </c>
      <c r="AY34" s="460">
        <f t="shared" si="33"/>
        <v>14718</v>
      </c>
      <c r="AZ34" s="134">
        <v>116</v>
      </c>
      <c r="BA34" s="460">
        <f t="shared" si="25"/>
        <v>5629</v>
      </c>
      <c r="BB34" s="134">
        <v>24</v>
      </c>
      <c r="BC34" s="460">
        <f t="shared" si="34"/>
        <v>5019</v>
      </c>
      <c r="BD34" s="134">
        <v>43</v>
      </c>
      <c r="BE34" s="454">
        <f t="shared" si="35"/>
        <v>45</v>
      </c>
      <c r="BF34" s="454">
        <v>21</v>
      </c>
      <c r="BG34" s="454">
        <v>24</v>
      </c>
      <c r="BH34" s="450">
        <v>0</v>
      </c>
      <c r="BI34" s="134">
        <v>391</v>
      </c>
      <c r="BJ34" s="134">
        <v>33</v>
      </c>
      <c r="BK34" s="461">
        <v>9559</v>
      </c>
      <c r="BL34" s="134">
        <v>13070</v>
      </c>
    </row>
    <row r="35" spans="10:64" x14ac:dyDescent="0.25">
      <c r="J35" s="462">
        <v>44205</v>
      </c>
      <c r="K35" s="461">
        <f t="shared" si="26"/>
        <v>25571</v>
      </c>
      <c r="L35" s="134">
        <v>205</v>
      </c>
      <c r="M35" s="463">
        <f t="shared" si="27"/>
        <v>4084.0740119626585</v>
      </c>
      <c r="N35" s="463">
        <f t="shared" si="28"/>
        <v>0.80816841441298948</v>
      </c>
      <c r="O35" s="461">
        <v>0</v>
      </c>
      <c r="P35" s="460">
        <v>104</v>
      </c>
      <c r="Q35" s="134">
        <v>0</v>
      </c>
      <c r="R35" s="134">
        <v>25502</v>
      </c>
      <c r="S35" s="134">
        <v>69</v>
      </c>
      <c r="T35" s="454">
        <v>10710</v>
      </c>
      <c r="U35" s="454">
        <f t="shared" si="29"/>
        <v>14861</v>
      </c>
      <c r="V35" s="134">
        <v>1745</v>
      </c>
      <c r="W35" s="134">
        <v>6793</v>
      </c>
      <c r="X35" s="134">
        <v>5971</v>
      </c>
      <c r="Y35" s="134">
        <v>6746</v>
      </c>
      <c r="Z35" s="134">
        <v>1664</v>
      </c>
      <c r="AA35" s="134">
        <v>609</v>
      </c>
      <c r="AB35" s="134">
        <v>2043</v>
      </c>
      <c r="AC35" s="454">
        <v>48</v>
      </c>
      <c r="AD35" s="454">
        <v>319</v>
      </c>
      <c r="AE35" s="454">
        <v>905</v>
      </c>
      <c r="AF35" s="454">
        <v>557</v>
      </c>
      <c r="AG35" s="454">
        <v>2284</v>
      </c>
      <c r="AH35" s="454">
        <v>8650</v>
      </c>
      <c r="AI35" s="454">
        <v>7460</v>
      </c>
      <c r="AJ35" s="454">
        <v>5348</v>
      </c>
      <c r="AK35" s="134">
        <v>219</v>
      </c>
      <c r="AL35" s="134">
        <v>1979</v>
      </c>
      <c r="AM35" s="134">
        <v>6051</v>
      </c>
      <c r="AN35" s="134">
        <v>14965</v>
      </c>
      <c r="AO35" s="134">
        <v>124</v>
      </c>
      <c r="AP35" s="134">
        <v>2233</v>
      </c>
      <c r="AQ35" s="450">
        <f t="shared" si="30"/>
        <v>5116</v>
      </c>
      <c r="AR35" s="450">
        <v>65</v>
      </c>
      <c r="AS35" s="450">
        <f t="shared" si="31"/>
        <v>14533</v>
      </c>
      <c r="AT35" s="450">
        <v>90</v>
      </c>
      <c r="AU35" s="450">
        <f t="shared" si="32"/>
        <v>5683</v>
      </c>
      <c r="AV35" s="450">
        <v>50</v>
      </c>
      <c r="AW35" s="450">
        <v>239</v>
      </c>
      <c r="AX35" s="450">
        <v>0</v>
      </c>
      <c r="AY35" s="460">
        <f t="shared" si="33"/>
        <v>14808</v>
      </c>
      <c r="AZ35" s="465">
        <v>90</v>
      </c>
      <c r="BA35" s="460">
        <f t="shared" si="25"/>
        <v>5679</v>
      </c>
      <c r="BB35" s="460">
        <v>50</v>
      </c>
      <c r="BC35" s="460">
        <f t="shared" si="34"/>
        <v>5084</v>
      </c>
      <c r="BD35" s="460">
        <v>65</v>
      </c>
      <c r="BE35" s="450">
        <f t="shared" si="35"/>
        <v>94</v>
      </c>
      <c r="BF35" s="450">
        <v>44</v>
      </c>
      <c r="BG35" s="450">
        <v>50</v>
      </c>
      <c r="BH35" s="450">
        <v>0</v>
      </c>
      <c r="BI35" s="457">
        <v>410</v>
      </c>
      <c r="BJ35" s="457">
        <v>24</v>
      </c>
      <c r="BK35" s="457">
        <v>9756</v>
      </c>
      <c r="BL35" s="457">
        <v>13126</v>
      </c>
    </row>
    <row r="36" spans="10:64" s="466" customFormat="1" x14ac:dyDescent="0.25">
      <c r="J36" s="462">
        <v>44206</v>
      </c>
      <c r="K36" s="461">
        <f t="shared" si="26"/>
        <v>25810</v>
      </c>
      <c r="L36" s="465">
        <v>239</v>
      </c>
      <c r="M36" s="463">
        <f t="shared" si="27"/>
        <v>4122.2459132906897</v>
      </c>
      <c r="N36" s="463">
        <f t="shared" si="28"/>
        <v>0.93465253607602961</v>
      </c>
      <c r="O36" s="461">
        <v>0</v>
      </c>
      <c r="P36" s="460">
        <v>105</v>
      </c>
      <c r="Q36" s="465">
        <v>1</v>
      </c>
      <c r="R36" s="465">
        <v>25741</v>
      </c>
      <c r="S36" s="465">
        <v>69</v>
      </c>
      <c r="T36" s="450">
        <v>10786</v>
      </c>
      <c r="U36" s="450">
        <f t="shared" si="29"/>
        <v>15024</v>
      </c>
      <c r="V36" s="465">
        <v>1750</v>
      </c>
      <c r="W36" s="465">
        <v>6842</v>
      </c>
      <c r="X36" s="465">
        <v>6034</v>
      </c>
      <c r="Y36" s="465">
        <v>6833</v>
      </c>
      <c r="Z36" s="465">
        <v>1681</v>
      </c>
      <c r="AA36" s="465">
        <v>612</v>
      </c>
      <c r="AB36" s="465">
        <v>2058</v>
      </c>
      <c r="AC36" s="450">
        <v>48</v>
      </c>
      <c r="AD36" s="450">
        <v>319</v>
      </c>
      <c r="AE36" s="450">
        <v>909</v>
      </c>
      <c r="AF36" s="450">
        <v>559</v>
      </c>
      <c r="AG36" s="450">
        <v>2298</v>
      </c>
      <c r="AH36" s="450">
        <v>8724</v>
      </c>
      <c r="AI36" s="450">
        <v>7538</v>
      </c>
      <c r="AJ36" s="450">
        <v>5415</v>
      </c>
      <c r="AK36" s="465">
        <v>219</v>
      </c>
      <c r="AL36" s="465">
        <v>1996</v>
      </c>
      <c r="AM36" s="465">
        <v>6115</v>
      </c>
      <c r="AN36" s="465">
        <v>15114</v>
      </c>
      <c r="AO36" s="465">
        <v>124</v>
      </c>
      <c r="AP36" s="465">
        <v>2242</v>
      </c>
      <c r="AQ36" s="450">
        <f t="shared" si="30"/>
        <v>5198</v>
      </c>
      <c r="AR36" s="450">
        <v>82</v>
      </c>
      <c r="AS36" s="450">
        <f t="shared" si="31"/>
        <v>14634</v>
      </c>
      <c r="AT36" s="450">
        <v>101</v>
      </c>
      <c r="AU36" s="450">
        <f t="shared" si="32"/>
        <v>5739</v>
      </c>
      <c r="AV36" s="450">
        <v>56</v>
      </c>
      <c r="AW36" s="450">
        <v>239</v>
      </c>
      <c r="AX36" s="450">
        <v>0</v>
      </c>
      <c r="AY36" s="460">
        <f t="shared" si="33"/>
        <v>14909</v>
      </c>
      <c r="AZ36" s="465">
        <v>101</v>
      </c>
      <c r="BA36" s="460">
        <f t="shared" ref="BA36:BA59" si="36">BA35+BB36</f>
        <v>5735</v>
      </c>
      <c r="BB36" s="465">
        <v>56</v>
      </c>
      <c r="BC36" s="460">
        <f t="shared" si="34"/>
        <v>5166</v>
      </c>
      <c r="BD36" s="465">
        <v>82</v>
      </c>
      <c r="BE36" s="450">
        <f t="shared" si="35"/>
        <v>95</v>
      </c>
      <c r="BF36" s="450">
        <v>39</v>
      </c>
      <c r="BG36" s="450">
        <v>56</v>
      </c>
      <c r="BH36" s="450">
        <v>0</v>
      </c>
      <c r="BI36" s="465">
        <v>437</v>
      </c>
      <c r="BJ36" s="465">
        <v>30</v>
      </c>
      <c r="BK36" s="459">
        <v>9756</v>
      </c>
      <c r="BL36" s="465">
        <v>13342</v>
      </c>
    </row>
    <row r="37" spans="10:64" x14ac:dyDescent="0.25">
      <c r="J37" s="462">
        <v>44207</v>
      </c>
      <c r="K37" s="461">
        <f t="shared" si="26"/>
        <v>26039</v>
      </c>
      <c r="L37" s="134">
        <v>229</v>
      </c>
      <c r="M37" s="463">
        <f t="shared" si="27"/>
        <v>4158.8206639355394</v>
      </c>
      <c r="N37" s="463">
        <f t="shared" si="28"/>
        <v>0.88725300271212859</v>
      </c>
      <c r="O37" s="461">
        <v>0</v>
      </c>
      <c r="P37" s="460">
        <v>106</v>
      </c>
      <c r="Q37" s="465">
        <v>1</v>
      </c>
      <c r="R37" s="134">
        <v>25970</v>
      </c>
      <c r="S37" s="465">
        <v>69</v>
      </c>
      <c r="T37" s="454">
        <v>10894</v>
      </c>
      <c r="U37" s="454">
        <f t="shared" si="29"/>
        <v>15145</v>
      </c>
      <c r="V37" s="134">
        <v>1751</v>
      </c>
      <c r="W37" s="134">
        <v>6907</v>
      </c>
      <c r="X37" s="134">
        <v>6085</v>
      </c>
      <c r="Y37" s="134">
        <v>6905</v>
      </c>
      <c r="Z37" s="134">
        <v>1695</v>
      </c>
      <c r="AA37" s="134">
        <v>617</v>
      </c>
      <c r="AB37" s="134">
        <v>2079</v>
      </c>
      <c r="AC37" s="454">
        <v>49</v>
      </c>
      <c r="AD37" s="450">
        <v>319</v>
      </c>
      <c r="AE37" s="454">
        <v>911</v>
      </c>
      <c r="AF37" s="454">
        <v>560</v>
      </c>
      <c r="AG37" s="454">
        <v>2311</v>
      </c>
      <c r="AH37" s="454">
        <v>8796</v>
      </c>
      <c r="AI37" s="454">
        <v>7636</v>
      </c>
      <c r="AJ37" s="454">
        <v>5457</v>
      </c>
      <c r="AK37" s="134">
        <v>219</v>
      </c>
      <c r="AL37" s="134">
        <v>2010</v>
      </c>
      <c r="AM37" s="134">
        <v>6166</v>
      </c>
      <c r="AN37" s="134">
        <v>15266</v>
      </c>
      <c r="AO37" s="134">
        <v>124</v>
      </c>
      <c r="AP37" s="134">
        <v>2254</v>
      </c>
      <c r="AQ37" s="450">
        <f t="shared" si="30"/>
        <v>5273</v>
      </c>
      <c r="AR37" s="450">
        <v>75</v>
      </c>
      <c r="AS37" s="450">
        <f t="shared" si="31"/>
        <v>14755</v>
      </c>
      <c r="AT37" s="450">
        <v>121</v>
      </c>
      <c r="AU37" s="450">
        <f t="shared" si="32"/>
        <v>5772</v>
      </c>
      <c r="AV37" s="450">
        <v>33</v>
      </c>
      <c r="AW37" s="450">
        <v>239</v>
      </c>
      <c r="AX37" s="450">
        <v>0</v>
      </c>
      <c r="AY37" s="460">
        <f t="shared" si="33"/>
        <v>15030</v>
      </c>
      <c r="AZ37" s="465">
        <v>121</v>
      </c>
      <c r="BA37" s="460">
        <f t="shared" si="36"/>
        <v>5768</v>
      </c>
      <c r="BB37" s="465">
        <v>33</v>
      </c>
      <c r="BC37" s="460">
        <f t="shared" si="34"/>
        <v>5241</v>
      </c>
      <c r="BD37" s="465">
        <v>75</v>
      </c>
      <c r="BE37" s="454">
        <f t="shared" si="35"/>
        <v>82</v>
      </c>
      <c r="BF37" s="454">
        <v>49</v>
      </c>
      <c r="BG37" s="450">
        <v>33</v>
      </c>
      <c r="BH37" s="450">
        <v>0</v>
      </c>
      <c r="BI37" s="134">
        <v>469</v>
      </c>
      <c r="BJ37" s="134">
        <v>33</v>
      </c>
      <c r="BK37" s="459">
        <v>9756</v>
      </c>
      <c r="BL37" s="134">
        <v>13605</v>
      </c>
    </row>
    <row r="38" spans="10:64" x14ac:dyDescent="0.25">
      <c r="J38" s="462">
        <v>44208</v>
      </c>
      <c r="K38" s="461">
        <f t="shared" si="26"/>
        <v>26284</v>
      </c>
      <c r="L38" s="134">
        <v>245</v>
      </c>
      <c r="M38" s="463">
        <f t="shared" si="27"/>
        <v>4197.9508556734781</v>
      </c>
      <c r="N38" s="463">
        <f t="shared" si="28"/>
        <v>0.94089634778600839</v>
      </c>
      <c r="O38" s="461">
        <v>0</v>
      </c>
      <c r="P38" s="460">
        <v>106</v>
      </c>
      <c r="Q38" s="460">
        <v>0</v>
      </c>
      <c r="R38" s="134">
        <v>26215</v>
      </c>
      <c r="S38" s="465">
        <v>69</v>
      </c>
      <c r="T38" s="454">
        <v>10990</v>
      </c>
      <c r="U38" s="454">
        <f t="shared" si="29"/>
        <v>15294</v>
      </c>
      <c r="V38" s="134">
        <v>1754</v>
      </c>
      <c r="W38" s="134">
        <v>6955</v>
      </c>
      <c r="X38" s="134">
        <v>6150</v>
      </c>
      <c r="Y38" s="134">
        <v>7002</v>
      </c>
      <c r="Z38" s="134">
        <v>1702</v>
      </c>
      <c r="AA38" s="134">
        <v>619</v>
      </c>
      <c r="AB38" s="134">
        <v>2102</v>
      </c>
      <c r="AC38" s="454">
        <v>49</v>
      </c>
      <c r="AD38" s="454">
        <v>322</v>
      </c>
      <c r="AE38" s="454">
        <v>914</v>
      </c>
      <c r="AF38" s="454">
        <v>562</v>
      </c>
      <c r="AG38" s="454">
        <v>2335</v>
      </c>
      <c r="AH38" s="454">
        <v>8872</v>
      </c>
      <c r="AI38" s="454">
        <v>7701</v>
      </c>
      <c r="AJ38" s="454">
        <v>5529</v>
      </c>
      <c r="AK38" s="134">
        <v>219</v>
      </c>
      <c r="AL38" s="134">
        <v>2017</v>
      </c>
      <c r="AM38" s="134">
        <v>6214</v>
      </c>
      <c r="AN38" s="134">
        <v>15431</v>
      </c>
      <c r="AO38" s="134">
        <v>124</v>
      </c>
      <c r="AP38" s="134">
        <v>2279</v>
      </c>
      <c r="AQ38" s="450">
        <f t="shared" si="30"/>
        <v>5342</v>
      </c>
      <c r="AR38" s="450">
        <v>69</v>
      </c>
      <c r="AS38" s="450">
        <f t="shared" si="31"/>
        <v>14919</v>
      </c>
      <c r="AT38" s="450">
        <v>164</v>
      </c>
      <c r="AU38" s="450">
        <f t="shared" si="32"/>
        <v>5784</v>
      </c>
      <c r="AV38" s="450">
        <v>12</v>
      </c>
      <c r="AW38" s="450">
        <v>239</v>
      </c>
      <c r="AX38" s="450">
        <v>0</v>
      </c>
      <c r="AY38" s="460">
        <f t="shared" si="33"/>
        <v>15194</v>
      </c>
      <c r="AZ38" s="465">
        <v>164</v>
      </c>
      <c r="BA38" s="460">
        <f t="shared" si="36"/>
        <v>5780</v>
      </c>
      <c r="BB38" s="465">
        <v>12</v>
      </c>
      <c r="BC38" s="460">
        <f t="shared" si="34"/>
        <v>5310</v>
      </c>
      <c r="BD38" s="465">
        <v>69</v>
      </c>
      <c r="BE38" s="450">
        <f t="shared" si="35"/>
        <v>67</v>
      </c>
      <c r="BF38" s="450">
        <v>55</v>
      </c>
      <c r="BG38" s="450">
        <v>12</v>
      </c>
      <c r="BH38" s="450">
        <v>0</v>
      </c>
      <c r="BI38" s="134">
        <v>438</v>
      </c>
      <c r="BJ38" s="134">
        <v>32</v>
      </c>
      <c r="BK38" s="459">
        <v>9813</v>
      </c>
      <c r="BL38" s="134">
        <v>13740</v>
      </c>
    </row>
    <row r="39" spans="10:64" s="466" customFormat="1" x14ac:dyDescent="0.25">
      <c r="J39" s="462">
        <v>44209</v>
      </c>
      <c r="K39" s="461">
        <f t="shared" si="26"/>
        <v>26483</v>
      </c>
      <c r="L39" s="459">
        <v>199</v>
      </c>
      <c r="M39" s="463">
        <f t="shared" ref="M39:M59" si="37">K39*100000/626115</f>
        <v>4229.7341542687846</v>
      </c>
      <c r="N39" s="463">
        <f t="shared" si="28"/>
        <v>0.75711459443007811</v>
      </c>
      <c r="O39" s="461">
        <v>0</v>
      </c>
      <c r="P39" s="460">
        <v>107</v>
      </c>
      <c r="Q39" s="460">
        <v>1</v>
      </c>
      <c r="R39" s="465">
        <v>26412</v>
      </c>
      <c r="S39" s="465">
        <v>69</v>
      </c>
      <c r="T39" s="450">
        <v>11080</v>
      </c>
      <c r="U39" s="450">
        <f t="shared" si="29"/>
        <v>15403</v>
      </c>
      <c r="V39" s="465">
        <v>1756</v>
      </c>
      <c r="W39" s="465">
        <v>7003</v>
      </c>
      <c r="X39" s="465">
        <v>6208</v>
      </c>
      <c r="Y39" s="465">
        <v>7066</v>
      </c>
      <c r="Z39" s="465">
        <v>1710</v>
      </c>
      <c r="AA39" s="465">
        <v>623</v>
      </c>
      <c r="AB39" s="465">
        <v>2117</v>
      </c>
      <c r="AC39" s="450">
        <v>50</v>
      </c>
      <c r="AD39" s="450">
        <v>325</v>
      </c>
      <c r="AE39" s="450">
        <v>916</v>
      </c>
      <c r="AF39" s="450">
        <v>564</v>
      </c>
      <c r="AG39" s="450">
        <v>2352</v>
      </c>
      <c r="AH39" s="450">
        <v>8937</v>
      </c>
      <c r="AI39" s="450">
        <v>7763</v>
      </c>
      <c r="AJ39" s="450">
        <v>5576</v>
      </c>
      <c r="AK39" s="465">
        <v>219</v>
      </c>
      <c r="AL39" s="465">
        <v>2025</v>
      </c>
      <c r="AM39" s="465">
        <v>6261</v>
      </c>
      <c r="AN39" s="465">
        <v>15563</v>
      </c>
      <c r="AO39" s="465">
        <v>124</v>
      </c>
      <c r="AP39" s="465">
        <v>2291</v>
      </c>
      <c r="AQ39" s="450">
        <f t="shared" si="30"/>
        <v>5390</v>
      </c>
      <c r="AR39" s="450">
        <v>48</v>
      </c>
      <c r="AS39" s="450">
        <f t="shared" si="31"/>
        <v>15044</v>
      </c>
      <c r="AT39" s="450">
        <v>125</v>
      </c>
      <c r="AU39" s="450">
        <f t="shared" si="32"/>
        <v>5810</v>
      </c>
      <c r="AV39" s="450">
        <v>26</v>
      </c>
      <c r="AW39" s="450">
        <v>239</v>
      </c>
      <c r="AX39" s="450">
        <v>0</v>
      </c>
      <c r="AY39" s="460">
        <f t="shared" si="33"/>
        <v>15319</v>
      </c>
      <c r="AZ39" s="465">
        <v>125</v>
      </c>
      <c r="BA39" s="460">
        <f t="shared" si="36"/>
        <v>5806</v>
      </c>
      <c r="BB39" s="465">
        <v>26</v>
      </c>
      <c r="BC39" s="460">
        <f t="shared" si="34"/>
        <v>5358</v>
      </c>
      <c r="BD39" s="465">
        <v>48</v>
      </c>
      <c r="BE39" s="450">
        <f t="shared" si="35"/>
        <v>81</v>
      </c>
      <c r="BF39" s="450">
        <v>55</v>
      </c>
      <c r="BG39" s="450">
        <v>26</v>
      </c>
      <c r="BH39" s="450">
        <v>0</v>
      </c>
      <c r="BI39" s="465">
        <v>409</v>
      </c>
      <c r="BJ39" s="465">
        <v>27</v>
      </c>
      <c r="BK39" s="465">
        <v>9794</v>
      </c>
      <c r="BL39" s="465">
        <v>13981</v>
      </c>
    </row>
    <row r="40" spans="10:64" s="437" customFormat="1" x14ac:dyDescent="0.25">
      <c r="J40" s="455">
        <v>44210</v>
      </c>
      <c r="K40" s="461">
        <f t="shared" si="26"/>
        <v>26757</v>
      </c>
      <c r="L40" s="457">
        <v>274</v>
      </c>
      <c r="M40" s="458">
        <f t="shared" si="37"/>
        <v>4273.4960829879492</v>
      </c>
      <c r="N40" s="458">
        <f t="shared" si="28"/>
        <v>1.034625986481899</v>
      </c>
      <c r="O40" s="456">
        <v>0</v>
      </c>
      <c r="P40" s="459">
        <v>108</v>
      </c>
      <c r="Q40" s="459">
        <v>1</v>
      </c>
      <c r="R40" s="457">
        <v>26688</v>
      </c>
      <c r="S40" s="459">
        <v>69</v>
      </c>
      <c r="T40" s="454">
        <v>11197</v>
      </c>
      <c r="U40" s="454">
        <f t="shared" si="29"/>
        <v>15560</v>
      </c>
      <c r="V40" s="464">
        <v>1764</v>
      </c>
      <c r="W40" s="464">
        <v>7068</v>
      </c>
      <c r="X40" s="464">
        <v>6279</v>
      </c>
      <c r="Y40" s="464">
        <v>7157</v>
      </c>
      <c r="Z40" s="464">
        <v>1717</v>
      </c>
      <c r="AA40" s="464">
        <v>627</v>
      </c>
      <c r="AB40" s="464">
        <v>2145</v>
      </c>
      <c r="AC40" s="454">
        <v>50</v>
      </c>
      <c r="AD40" s="454">
        <v>329</v>
      </c>
      <c r="AE40" s="454">
        <v>917</v>
      </c>
      <c r="AF40" s="454">
        <v>566</v>
      </c>
      <c r="AG40" s="454">
        <v>2378</v>
      </c>
      <c r="AH40" s="454">
        <v>9014</v>
      </c>
      <c r="AI40" s="454">
        <v>7858</v>
      </c>
      <c r="AJ40" s="454">
        <v>5645</v>
      </c>
      <c r="AK40" s="457">
        <v>219</v>
      </c>
      <c r="AL40" s="457">
        <v>2027</v>
      </c>
      <c r="AM40" s="457">
        <v>6326</v>
      </c>
      <c r="AN40" s="457">
        <v>15755</v>
      </c>
      <c r="AO40" s="457">
        <v>124</v>
      </c>
      <c r="AP40" s="457">
        <v>2306</v>
      </c>
      <c r="AQ40" s="450">
        <f t="shared" si="30"/>
        <v>5468</v>
      </c>
      <c r="AR40" s="450">
        <v>78</v>
      </c>
      <c r="AS40" s="450">
        <f t="shared" si="31"/>
        <v>15200</v>
      </c>
      <c r="AT40" s="450">
        <v>156</v>
      </c>
      <c r="AU40" s="450">
        <f t="shared" si="32"/>
        <v>5850</v>
      </c>
      <c r="AV40" s="450">
        <v>40</v>
      </c>
      <c r="AW40" s="450">
        <v>239</v>
      </c>
      <c r="AX40" s="450">
        <v>0</v>
      </c>
      <c r="AY40" s="459">
        <f t="shared" si="33"/>
        <v>15475</v>
      </c>
      <c r="AZ40" s="459">
        <v>156</v>
      </c>
      <c r="BA40" s="459">
        <f t="shared" si="36"/>
        <v>5846</v>
      </c>
      <c r="BB40" s="459">
        <v>40</v>
      </c>
      <c r="BC40" s="459">
        <f t="shared" si="34"/>
        <v>5436</v>
      </c>
      <c r="BD40" s="459">
        <v>78</v>
      </c>
      <c r="BE40" s="450">
        <f t="shared" si="35"/>
        <v>90</v>
      </c>
      <c r="BF40" s="450">
        <v>50</v>
      </c>
      <c r="BG40" s="450">
        <v>40</v>
      </c>
      <c r="BH40" s="450">
        <v>0</v>
      </c>
      <c r="BI40" s="459">
        <v>386</v>
      </c>
      <c r="BJ40" s="457">
        <v>28</v>
      </c>
      <c r="BK40" s="457">
        <v>9760</v>
      </c>
      <c r="BL40" s="457">
        <v>14308</v>
      </c>
    </row>
    <row r="41" spans="10:64" s="466" customFormat="1" x14ac:dyDescent="0.25">
      <c r="J41" s="462">
        <v>44211</v>
      </c>
      <c r="K41" s="461">
        <f t="shared" si="26"/>
        <v>26941</v>
      </c>
      <c r="L41" s="465">
        <v>184</v>
      </c>
      <c r="M41" s="463">
        <f t="shared" si="37"/>
        <v>4302.883655558484</v>
      </c>
      <c r="N41" s="463">
        <f t="shared" si="28"/>
        <v>0.68767051612661589</v>
      </c>
      <c r="O41" s="461">
        <v>0</v>
      </c>
      <c r="P41" s="460">
        <v>108</v>
      </c>
      <c r="Q41" s="465">
        <v>0</v>
      </c>
      <c r="R41" s="465">
        <v>26872</v>
      </c>
      <c r="S41" s="465">
        <v>69</v>
      </c>
      <c r="T41" s="450">
        <v>11285</v>
      </c>
      <c r="U41" s="450">
        <f t="shared" si="29"/>
        <v>15656</v>
      </c>
      <c r="V41" s="465">
        <v>1767</v>
      </c>
      <c r="W41" s="465">
        <v>7103</v>
      </c>
      <c r="X41" s="465">
        <v>6320</v>
      </c>
      <c r="Y41" s="465">
        <v>7224</v>
      </c>
      <c r="Z41" s="465">
        <v>1726</v>
      </c>
      <c r="AA41" s="465">
        <v>633</v>
      </c>
      <c r="AB41" s="465">
        <v>2168</v>
      </c>
      <c r="AC41" s="450">
        <v>50</v>
      </c>
      <c r="AD41" s="450">
        <v>330</v>
      </c>
      <c r="AE41" s="450">
        <v>917</v>
      </c>
      <c r="AF41" s="450">
        <v>568</v>
      </c>
      <c r="AG41" s="450">
        <v>2396</v>
      </c>
      <c r="AH41" s="450">
        <v>9061</v>
      </c>
      <c r="AI41" s="450">
        <v>7931</v>
      </c>
      <c r="AJ41" s="450">
        <v>5688</v>
      </c>
      <c r="AK41" s="465">
        <v>219</v>
      </c>
      <c r="AL41" s="465">
        <v>2036</v>
      </c>
      <c r="AM41" s="465">
        <v>6358</v>
      </c>
      <c r="AN41" s="465">
        <v>15889</v>
      </c>
      <c r="AO41" s="465">
        <v>124</v>
      </c>
      <c r="AP41" s="465">
        <v>2315</v>
      </c>
      <c r="AQ41" s="450">
        <f t="shared" si="30"/>
        <v>5507</v>
      </c>
      <c r="AR41" s="450">
        <v>39</v>
      </c>
      <c r="AS41" s="450">
        <f t="shared" si="31"/>
        <v>15292</v>
      </c>
      <c r="AT41" s="450">
        <v>92</v>
      </c>
      <c r="AU41" s="450">
        <f t="shared" si="32"/>
        <v>5903</v>
      </c>
      <c r="AV41" s="450">
        <v>53</v>
      </c>
      <c r="AW41" s="450">
        <v>239</v>
      </c>
      <c r="AX41" s="450">
        <v>0</v>
      </c>
      <c r="AY41" s="460">
        <f t="shared" si="33"/>
        <v>15567</v>
      </c>
      <c r="AZ41" s="465">
        <v>92</v>
      </c>
      <c r="BA41" s="460">
        <f t="shared" si="36"/>
        <v>5899</v>
      </c>
      <c r="BB41" s="465">
        <v>53</v>
      </c>
      <c r="BC41" s="460">
        <f t="shared" si="34"/>
        <v>5475</v>
      </c>
      <c r="BD41" s="465">
        <v>39</v>
      </c>
      <c r="BE41" s="450">
        <f t="shared" si="35"/>
        <v>123</v>
      </c>
      <c r="BF41" s="450">
        <v>70</v>
      </c>
      <c r="BG41" s="450">
        <v>53</v>
      </c>
      <c r="BH41" s="450">
        <v>0</v>
      </c>
      <c r="BI41" s="465">
        <v>369</v>
      </c>
      <c r="BJ41" s="465">
        <v>25</v>
      </c>
      <c r="BK41" s="465">
        <v>9762</v>
      </c>
      <c r="BL41" s="465">
        <v>14498</v>
      </c>
    </row>
    <row r="42" spans="10:64" s="466" customFormat="1" x14ac:dyDescent="0.25">
      <c r="J42" s="462">
        <v>44212</v>
      </c>
      <c r="K42" s="461">
        <f t="shared" si="26"/>
        <v>27212</v>
      </c>
      <c r="L42" s="465">
        <v>271</v>
      </c>
      <c r="M42" s="463">
        <f t="shared" si="37"/>
        <v>4346.1664390726946</v>
      </c>
      <c r="N42" s="463">
        <f t="shared" si="28"/>
        <v>1.0059017853828749</v>
      </c>
      <c r="O42" s="461">
        <v>0</v>
      </c>
      <c r="P42" s="460">
        <v>110</v>
      </c>
      <c r="Q42" s="460">
        <v>2</v>
      </c>
      <c r="R42" s="465">
        <f t="shared" ref="R42:R59" si="38">K42-S42</f>
        <v>27143</v>
      </c>
      <c r="S42" s="465">
        <v>69</v>
      </c>
      <c r="T42" s="450">
        <v>11401</v>
      </c>
      <c r="U42" s="450">
        <f t="shared" si="29"/>
        <v>15811</v>
      </c>
      <c r="V42" s="465">
        <v>1776</v>
      </c>
      <c r="W42" s="465">
        <v>7166</v>
      </c>
      <c r="X42" s="465">
        <v>6390</v>
      </c>
      <c r="Y42" s="465">
        <v>7319</v>
      </c>
      <c r="Z42" s="465">
        <v>1733</v>
      </c>
      <c r="AA42" s="465">
        <v>641</v>
      </c>
      <c r="AB42" s="465">
        <v>2187</v>
      </c>
      <c r="AC42" s="450">
        <v>51</v>
      </c>
      <c r="AD42" s="450">
        <v>333</v>
      </c>
      <c r="AE42" s="450">
        <v>926</v>
      </c>
      <c r="AF42" s="450">
        <v>571</v>
      </c>
      <c r="AG42" s="450">
        <v>2418</v>
      </c>
      <c r="AH42" s="450">
        <v>9135</v>
      </c>
      <c r="AI42" s="450">
        <v>8020</v>
      </c>
      <c r="AJ42" s="450">
        <v>5758</v>
      </c>
      <c r="AK42" s="465">
        <v>219</v>
      </c>
      <c r="AL42" s="465">
        <v>2043</v>
      </c>
      <c r="AM42" s="465">
        <v>6413</v>
      </c>
      <c r="AN42" s="465">
        <v>16086</v>
      </c>
      <c r="AO42" s="465">
        <v>124</v>
      </c>
      <c r="AP42" s="465">
        <v>2327</v>
      </c>
      <c r="AQ42" s="450">
        <f t="shared" si="30"/>
        <v>5507</v>
      </c>
      <c r="AR42" s="450">
        <v>0</v>
      </c>
      <c r="AS42" s="450">
        <f t="shared" si="31"/>
        <v>15534</v>
      </c>
      <c r="AT42" s="450">
        <v>242</v>
      </c>
      <c r="AU42" s="450">
        <f t="shared" si="32"/>
        <v>5932</v>
      </c>
      <c r="AV42" s="450">
        <v>29</v>
      </c>
      <c r="AW42" s="450">
        <v>239</v>
      </c>
      <c r="AX42" s="450">
        <v>0</v>
      </c>
      <c r="AY42" s="460">
        <f t="shared" si="33"/>
        <v>15809</v>
      </c>
      <c r="AZ42" s="465">
        <v>242</v>
      </c>
      <c r="BA42" s="460">
        <f t="shared" si="36"/>
        <v>5928</v>
      </c>
      <c r="BB42" s="465">
        <v>29</v>
      </c>
      <c r="BC42" s="460">
        <f t="shared" si="34"/>
        <v>5475</v>
      </c>
      <c r="BD42" s="465">
        <v>0</v>
      </c>
      <c r="BE42" s="450">
        <f t="shared" si="35"/>
        <v>47</v>
      </c>
      <c r="BF42" s="450">
        <v>18</v>
      </c>
      <c r="BG42" s="450">
        <v>29</v>
      </c>
      <c r="BH42" s="450">
        <v>0</v>
      </c>
      <c r="BI42" s="465">
        <v>339</v>
      </c>
      <c r="BJ42" s="465">
        <v>27</v>
      </c>
      <c r="BK42" s="465">
        <v>9970</v>
      </c>
      <c r="BL42" s="465">
        <v>14579</v>
      </c>
    </row>
    <row r="43" spans="10:64" s="466" customFormat="1" x14ac:dyDescent="0.25">
      <c r="J43" s="462">
        <v>44213</v>
      </c>
      <c r="K43" s="461">
        <f t="shared" si="26"/>
        <v>27422</v>
      </c>
      <c r="L43" s="465">
        <v>210</v>
      </c>
      <c r="M43" s="463">
        <f t="shared" si="37"/>
        <v>4379.7066034194995</v>
      </c>
      <c r="N43" s="463">
        <f t="shared" si="28"/>
        <v>0.77171835954726475</v>
      </c>
      <c r="O43" s="461">
        <v>0</v>
      </c>
      <c r="P43" s="465">
        <v>111</v>
      </c>
      <c r="Q43" s="465">
        <v>1</v>
      </c>
      <c r="R43" s="465">
        <f t="shared" si="38"/>
        <v>27353</v>
      </c>
      <c r="S43" s="465">
        <v>69</v>
      </c>
      <c r="T43" s="450">
        <v>11481</v>
      </c>
      <c r="U43" s="450">
        <f t="shared" si="29"/>
        <v>15941</v>
      </c>
      <c r="V43" s="465">
        <v>1787</v>
      </c>
      <c r="W43" s="465">
        <v>7218</v>
      </c>
      <c r="X43" s="465">
        <v>6433</v>
      </c>
      <c r="Y43" s="465">
        <v>7404</v>
      </c>
      <c r="Z43" s="465">
        <v>1742</v>
      </c>
      <c r="AA43" s="465">
        <v>642</v>
      </c>
      <c r="AB43" s="465">
        <v>2196</v>
      </c>
      <c r="AC43" s="450">
        <v>51</v>
      </c>
      <c r="AD43" s="450">
        <v>337</v>
      </c>
      <c r="AE43" s="450">
        <v>933</v>
      </c>
      <c r="AF43" s="450">
        <v>575</v>
      </c>
      <c r="AG43" s="450">
        <v>2431</v>
      </c>
      <c r="AH43" s="450">
        <v>9188</v>
      </c>
      <c r="AI43" s="450">
        <v>8079</v>
      </c>
      <c r="AJ43" s="450">
        <v>5828</v>
      </c>
      <c r="AK43" s="465">
        <v>219</v>
      </c>
      <c r="AL43" s="465">
        <v>2043</v>
      </c>
      <c r="AM43" s="465">
        <v>6452</v>
      </c>
      <c r="AN43" s="465">
        <v>16248</v>
      </c>
      <c r="AO43" s="465">
        <v>124</v>
      </c>
      <c r="AP43" s="465">
        <v>2336</v>
      </c>
      <c r="AQ43" s="450">
        <f t="shared" si="30"/>
        <v>5507</v>
      </c>
      <c r="AR43" s="450">
        <v>0</v>
      </c>
      <c r="AS43" s="450">
        <f t="shared" si="31"/>
        <v>15717</v>
      </c>
      <c r="AT43" s="450">
        <v>183</v>
      </c>
      <c r="AU43" s="450">
        <f t="shared" si="32"/>
        <v>5959</v>
      </c>
      <c r="AV43" s="450">
        <v>27</v>
      </c>
      <c r="AW43" s="450">
        <v>239</v>
      </c>
      <c r="AX43" s="450">
        <v>0</v>
      </c>
      <c r="AY43" s="460">
        <f t="shared" si="33"/>
        <v>15992</v>
      </c>
      <c r="AZ43" s="465">
        <v>183</v>
      </c>
      <c r="BA43" s="460">
        <f t="shared" si="36"/>
        <v>5955</v>
      </c>
      <c r="BB43" s="465">
        <v>27</v>
      </c>
      <c r="BC43" s="460">
        <f t="shared" si="34"/>
        <v>5475</v>
      </c>
      <c r="BD43" s="465">
        <v>0</v>
      </c>
      <c r="BE43" s="450">
        <f t="shared" si="35"/>
        <v>30</v>
      </c>
      <c r="BF43" s="450">
        <v>3</v>
      </c>
      <c r="BG43" s="450">
        <v>27</v>
      </c>
      <c r="BH43" s="450">
        <v>0</v>
      </c>
      <c r="BI43" s="465">
        <v>352</v>
      </c>
      <c r="BJ43" s="465">
        <v>27</v>
      </c>
      <c r="BK43" s="465">
        <v>9906</v>
      </c>
      <c r="BL43" s="465">
        <v>14829</v>
      </c>
    </row>
    <row r="44" spans="10:64" s="466" customFormat="1" x14ac:dyDescent="0.25">
      <c r="J44" s="462">
        <v>44214</v>
      </c>
      <c r="K44" s="461">
        <f t="shared" si="26"/>
        <v>27605</v>
      </c>
      <c r="L44" s="465">
        <v>183</v>
      </c>
      <c r="M44" s="463">
        <f t="shared" si="37"/>
        <v>4408.934460921716</v>
      </c>
      <c r="N44" s="463">
        <f t="shared" si="28"/>
        <v>0.66734738531106075</v>
      </c>
      <c r="O44" s="461">
        <v>0</v>
      </c>
      <c r="P44" s="465">
        <v>111</v>
      </c>
      <c r="Q44" s="465">
        <v>0</v>
      </c>
      <c r="R44" s="465">
        <f t="shared" si="38"/>
        <v>27536</v>
      </c>
      <c r="S44" s="465">
        <v>69</v>
      </c>
      <c r="T44" s="450">
        <v>11558</v>
      </c>
      <c r="U44" s="450">
        <f t="shared" si="29"/>
        <v>16047</v>
      </c>
      <c r="V44" s="465">
        <v>1796</v>
      </c>
      <c r="W44" s="465">
        <v>7274</v>
      </c>
      <c r="X44" s="465">
        <v>6482</v>
      </c>
      <c r="Y44" s="465">
        <v>7465</v>
      </c>
      <c r="Z44" s="465">
        <v>1745</v>
      </c>
      <c r="AA44" s="465">
        <v>643</v>
      </c>
      <c r="AB44" s="465">
        <v>2200</v>
      </c>
      <c r="AC44" s="450">
        <v>51</v>
      </c>
      <c r="AD44" s="450">
        <v>339</v>
      </c>
      <c r="AE44" s="450">
        <v>938</v>
      </c>
      <c r="AF44" s="450">
        <v>580</v>
      </c>
      <c r="AG44" s="450">
        <v>2446</v>
      </c>
      <c r="AH44" s="450">
        <v>9239</v>
      </c>
      <c r="AI44" s="450">
        <v>8138</v>
      </c>
      <c r="AJ44" s="450">
        <v>5874</v>
      </c>
      <c r="AK44" s="465">
        <v>219</v>
      </c>
      <c r="AL44" s="465">
        <v>2046</v>
      </c>
      <c r="AM44" s="465">
        <v>6487</v>
      </c>
      <c r="AN44" s="465">
        <v>16388</v>
      </c>
      <c r="AO44" s="465">
        <v>124</v>
      </c>
      <c r="AP44" s="465">
        <v>2341</v>
      </c>
      <c r="AQ44" s="450">
        <f t="shared" si="30"/>
        <v>5518</v>
      </c>
      <c r="AR44" s="450">
        <v>11</v>
      </c>
      <c r="AS44" s="450">
        <f t="shared" si="31"/>
        <v>15876</v>
      </c>
      <c r="AT44" s="450">
        <v>159</v>
      </c>
      <c r="AU44" s="450">
        <f t="shared" si="32"/>
        <v>5972</v>
      </c>
      <c r="AV44" s="450">
        <v>13</v>
      </c>
      <c r="AW44" s="450">
        <v>239</v>
      </c>
      <c r="AX44" s="450">
        <v>0</v>
      </c>
      <c r="AY44" s="460">
        <f t="shared" si="33"/>
        <v>16151</v>
      </c>
      <c r="AZ44" s="465">
        <v>159</v>
      </c>
      <c r="BA44" s="460">
        <f t="shared" si="36"/>
        <v>5968</v>
      </c>
      <c r="BB44" s="465">
        <v>13</v>
      </c>
      <c r="BC44" s="460">
        <f t="shared" si="34"/>
        <v>5486</v>
      </c>
      <c r="BD44" s="465">
        <v>11</v>
      </c>
      <c r="BE44" s="450">
        <f t="shared" si="35"/>
        <v>27</v>
      </c>
      <c r="BF44" s="450">
        <v>14</v>
      </c>
      <c r="BG44" s="450">
        <v>13</v>
      </c>
      <c r="BH44" s="450">
        <v>0</v>
      </c>
      <c r="BI44" s="465">
        <v>358</v>
      </c>
      <c r="BJ44" s="465">
        <v>29</v>
      </c>
      <c r="BK44" s="465">
        <v>9906</v>
      </c>
      <c r="BL44" s="465">
        <v>14944</v>
      </c>
    </row>
    <row r="45" spans="10:64" s="466" customFormat="1" ht="15" customHeight="1" x14ac:dyDescent="0.25">
      <c r="J45" s="462">
        <v>44215</v>
      </c>
      <c r="K45" s="461">
        <f t="shared" si="26"/>
        <v>27802</v>
      </c>
      <c r="L45" s="465">
        <v>197</v>
      </c>
      <c r="M45" s="463">
        <f t="shared" si="37"/>
        <v>4440.3983293803858</v>
      </c>
      <c r="N45" s="463">
        <f t="shared" si="28"/>
        <v>0.71363883354464974</v>
      </c>
      <c r="O45" s="461">
        <v>0</v>
      </c>
      <c r="P45" s="465">
        <v>112</v>
      </c>
      <c r="Q45" s="465">
        <v>1</v>
      </c>
      <c r="R45" s="465">
        <f t="shared" si="38"/>
        <v>27733</v>
      </c>
      <c r="S45" s="465">
        <v>69</v>
      </c>
      <c r="T45" s="450">
        <v>11641</v>
      </c>
      <c r="U45" s="450">
        <f t="shared" si="29"/>
        <v>16161</v>
      </c>
      <c r="V45" s="465">
        <v>1799</v>
      </c>
      <c r="W45" s="465">
        <v>7339</v>
      </c>
      <c r="X45" s="465">
        <v>6540</v>
      </c>
      <c r="Y45" s="465">
        <v>7524</v>
      </c>
      <c r="Z45" s="460">
        <v>1749</v>
      </c>
      <c r="AA45" s="465">
        <v>644</v>
      </c>
      <c r="AB45" s="465">
        <v>2207</v>
      </c>
      <c r="AC45" s="450">
        <v>51</v>
      </c>
      <c r="AD45" s="450">
        <v>340</v>
      </c>
      <c r="AE45" s="450">
        <v>940</v>
      </c>
      <c r="AF45" s="450">
        <v>582</v>
      </c>
      <c r="AG45" s="450">
        <v>2469</v>
      </c>
      <c r="AH45" s="450">
        <v>9305</v>
      </c>
      <c r="AI45" s="450">
        <v>8195</v>
      </c>
      <c r="AJ45" s="450">
        <v>5920</v>
      </c>
      <c r="AK45" s="465">
        <v>219</v>
      </c>
      <c r="AL45" s="465">
        <v>2050</v>
      </c>
      <c r="AM45" s="465">
        <v>6536</v>
      </c>
      <c r="AN45" s="465">
        <v>16523</v>
      </c>
      <c r="AO45" s="465">
        <v>124</v>
      </c>
      <c r="AP45" s="465">
        <v>2350</v>
      </c>
      <c r="AQ45" s="450">
        <f t="shared" si="30"/>
        <v>5526</v>
      </c>
      <c r="AR45" s="450">
        <v>8</v>
      </c>
      <c r="AS45" s="450">
        <f t="shared" si="31"/>
        <v>16047</v>
      </c>
      <c r="AT45" s="450">
        <v>171</v>
      </c>
      <c r="AU45" s="450">
        <f t="shared" si="32"/>
        <v>5990</v>
      </c>
      <c r="AV45" s="450">
        <v>18</v>
      </c>
      <c r="AW45" s="450">
        <v>239</v>
      </c>
      <c r="AX45" s="450">
        <v>0</v>
      </c>
      <c r="AY45" s="460">
        <f t="shared" si="33"/>
        <v>16322</v>
      </c>
      <c r="AZ45" s="465">
        <v>171</v>
      </c>
      <c r="BA45" s="460">
        <f t="shared" si="36"/>
        <v>5986</v>
      </c>
      <c r="BB45" s="465">
        <v>18</v>
      </c>
      <c r="BC45" s="460">
        <f t="shared" si="34"/>
        <v>5494</v>
      </c>
      <c r="BD45" s="465">
        <v>8</v>
      </c>
      <c r="BE45" s="450">
        <f t="shared" si="35"/>
        <v>33</v>
      </c>
      <c r="BF45" s="450">
        <v>15</v>
      </c>
      <c r="BG45" s="450">
        <v>18</v>
      </c>
      <c r="BH45" s="450">
        <v>0</v>
      </c>
      <c r="BI45" s="465">
        <v>338</v>
      </c>
      <c r="BJ45" s="465">
        <v>30</v>
      </c>
      <c r="BK45" s="465">
        <v>10155</v>
      </c>
      <c r="BL45" s="465">
        <v>14958</v>
      </c>
    </row>
    <row r="46" spans="10:64" s="466" customFormat="1" ht="15" customHeight="1" x14ac:dyDescent="0.25">
      <c r="J46" s="462">
        <v>44216</v>
      </c>
      <c r="K46" s="461">
        <f t="shared" si="26"/>
        <v>27934</v>
      </c>
      <c r="L46" s="465">
        <v>132</v>
      </c>
      <c r="M46" s="463">
        <f t="shared" si="37"/>
        <v>4461.4807183983776</v>
      </c>
      <c r="N46" s="463">
        <f t="shared" si="28"/>
        <v>0.47478598661966487</v>
      </c>
      <c r="O46" s="461">
        <v>0</v>
      </c>
      <c r="P46" s="465">
        <v>114</v>
      </c>
      <c r="Q46" s="465">
        <v>2</v>
      </c>
      <c r="R46" s="465">
        <f t="shared" si="38"/>
        <v>27865</v>
      </c>
      <c r="S46" s="465">
        <v>69</v>
      </c>
      <c r="T46" s="450">
        <v>11698</v>
      </c>
      <c r="U46" s="450">
        <f t="shared" si="29"/>
        <v>16236</v>
      </c>
      <c r="V46" s="465">
        <v>1803</v>
      </c>
      <c r="W46" s="465">
        <v>7368</v>
      </c>
      <c r="X46" s="465">
        <v>6561</v>
      </c>
      <c r="Y46" s="465">
        <v>7588</v>
      </c>
      <c r="Z46" s="460">
        <v>1753</v>
      </c>
      <c r="AA46" s="465">
        <v>647</v>
      </c>
      <c r="AB46" s="465">
        <v>2214</v>
      </c>
      <c r="AC46" s="450">
        <v>51</v>
      </c>
      <c r="AD46" s="450">
        <v>342</v>
      </c>
      <c r="AE46" s="450">
        <v>942</v>
      </c>
      <c r="AF46" s="450">
        <v>583</v>
      </c>
      <c r="AG46" s="450">
        <v>2474</v>
      </c>
      <c r="AH46" s="450">
        <v>9331</v>
      </c>
      <c r="AI46" s="450">
        <v>8240</v>
      </c>
      <c r="AJ46" s="450">
        <v>5971</v>
      </c>
      <c r="AK46" s="465">
        <v>219</v>
      </c>
      <c r="AL46" s="465">
        <v>2054</v>
      </c>
      <c r="AM46" s="465">
        <v>6557</v>
      </c>
      <c r="AN46" s="465">
        <v>16627</v>
      </c>
      <c r="AO46" s="465">
        <v>124</v>
      </c>
      <c r="AP46" s="465">
        <v>2353</v>
      </c>
      <c r="AQ46" s="450">
        <f t="shared" si="30"/>
        <v>5531</v>
      </c>
      <c r="AR46" s="450">
        <v>5</v>
      </c>
      <c r="AS46" s="450">
        <f t="shared" si="31"/>
        <v>16103</v>
      </c>
      <c r="AT46" s="450">
        <v>56</v>
      </c>
      <c r="AU46" s="450">
        <f t="shared" si="32"/>
        <v>6061</v>
      </c>
      <c r="AV46" s="450">
        <v>71</v>
      </c>
      <c r="AW46" s="450">
        <v>239</v>
      </c>
      <c r="AX46" s="450">
        <v>0</v>
      </c>
      <c r="AY46" s="460">
        <f t="shared" si="33"/>
        <v>16378</v>
      </c>
      <c r="AZ46" s="465">
        <v>56</v>
      </c>
      <c r="BA46" s="460">
        <f t="shared" si="36"/>
        <v>6057</v>
      </c>
      <c r="BB46" s="465">
        <v>71</v>
      </c>
      <c r="BC46" s="460">
        <f t="shared" si="34"/>
        <v>5499</v>
      </c>
      <c r="BD46" s="465">
        <v>5</v>
      </c>
      <c r="BE46" s="450">
        <f t="shared" si="35"/>
        <v>74</v>
      </c>
      <c r="BF46" s="450">
        <v>3</v>
      </c>
      <c r="BG46" s="450">
        <v>71</v>
      </c>
      <c r="BH46" s="450">
        <v>0</v>
      </c>
      <c r="BI46" s="465">
        <v>333</v>
      </c>
      <c r="BJ46" s="465">
        <v>30</v>
      </c>
      <c r="BK46" s="465">
        <v>10085</v>
      </c>
      <c r="BL46" s="465">
        <v>15159</v>
      </c>
    </row>
    <row r="47" spans="10:64" s="466" customFormat="1" ht="15" customHeight="1" x14ac:dyDescent="0.25">
      <c r="J47" s="462">
        <v>44217</v>
      </c>
      <c r="K47" s="461">
        <f t="shared" si="26"/>
        <v>28129</v>
      </c>
      <c r="L47" s="465">
        <v>195</v>
      </c>
      <c r="M47" s="463">
        <f t="shared" si="37"/>
        <v>4492.6251567204108</v>
      </c>
      <c r="N47" s="463">
        <f t="shared" si="28"/>
        <v>0.69807403164601567</v>
      </c>
      <c r="O47" s="461">
        <v>0</v>
      </c>
      <c r="P47" s="465">
        <v>115</v>
      </c>
      <c r="Q47" s="465">
        <v>1</v>
      </c>
      <c r="R47" s="465">
        <f t="shared" si="38"/>
        <v>28060</v>
      </c>
      <c r="S47" s="465">
        <v>69</v>
      </c>
      <c r="T47" s="450">
        <v>11788</v>
      </c>
      <c r="U47" s="450">
        <f t="shared" si="29"/>
        <v>16341</v>
      </c>
      <c r="V47" s="465">
        <v>1804</v>
      </c>
      <c r="W47" s="465">
        <v>7433</v>
      </c>
      <c r="X47" s="465">
        <v>6613</v>
      </c>
      <c r="Y47" s="465">
        <v>7647</v>
      </c>
      <c r="Z47" s="460">
        <v>1754</v>
      </c>
      <c r="AA47" s="465">
        <v>648</v>
      </c>
      <c r="AB47" s="465">
        <v>2230</v>
      </c>
      <c r="AC47" s="450">
        <v>51</v>
      </c>
      <c r="AD47" s="450">
        <v>347</v>
      </c>
      <c r="AE47" s="450">
        <v>944</v>
      </c>
      <c r="AF47" s="450">
        <v>583</v>
      </c>
      <c r="AG47" s="450">
        <v>2500</v>
      </c>
      <c r="AH47" s="450">
        <v>9394</v>
      </c>
      <c r="AI47" s="450">
        <v>8290</v>
      </c>
      <c r="AJ47" s="450">
        <v>6020</v>
      </c>
      <c r="AK47" s="465">
        <v>219</v>
      </c>
      <c r="AL47" s="465">
        <v>2054</v>
      </c>
      <c r="AM47" s="465">
        <v>6595</v>
      </c>
      <c r="AN47" s="465">
        <v>16768</v>
      </c>
      <c r="AO47" s="465">
        <v>124</v>
      </c>
      <c r="AP47" s="465">
        <v>2369</v>
      </c>
      <c r="AQ47" s="450">
        <f t="shared" si="30"/>
        <v>5540</v>
      </c>
      <c r="AR47" s="450">
        <v>9</v>
      </c>
      <c r="AS47" s="450">
        <f t="shared" si="31"/>
        <v>16281</v>
      </c>
      <c r="AT47" s="450">
        <v>178</v>
      </c>
      <c r="AU47" s="450">
        <f t="shared" si="32"/>
        <v>6069</v>
      </c>
      <c r="AV47" s="450">
        <v>8</v>
      </c>
      <c r="AW47" s="450">
        <v>239</v>
      </c>
      <c r="AX47" s="450">
        <v>0</v>
      </c>
      <c r="AY47" s="460">
        <f t="shared" si="33"/>
        <v>16556</v>
      </c>
      <c r="AZ47" s="465">
        <v>178</v>
      </c>
      <c r="BA47" s="460">
        <f t="shared" si="36"/>
        <v>6065</v>
      </c>
      <c r="BB47" s="465">
        <v>8</v>
      </c>
      <c r="BC47" s="460">
        <f t="shared" si="34"/>
        <v>5508</v>
      </c>
      <c r="BD47" s="465">
        <v>9</v>
      </c>
      <c r="BE47" s="450">
        <f t="shared" si="35"/>
        <v>20</v>
      </c>
      <c r="BF47" s="450">
        <v>12</v>
      </c>
      <c r="BG47" s="450">
        <v>8</v>
      </c>
      <c r="BH47" s="450">
        <v>0</v>
      </c>
      <c r="BI47" s="465">
        <v>356</v>
      </c>
      <c r="BJ47" s="465">
        <v>30</v>
      </c>
      <c r="BK47" s="465">
        <v>9901</v>
      </c>
      <c r="BL47" s="465">
        <v>15504</v>
      </c>
    </row>
    <row r="48" spans="10:64" s="466" customFormat="1" ht="15" customHeight="1" x14ac:dyDescent="0.25">
      <c r="J48" s="462">
        <v>44218</v>
      </c>
      <c r="K48" s="461">
        <f t="shared" si="26"/>
        <v>28292</v>
      </c>
      <c r="L48" s="465">
        <v>163</v>
      </c>
      <c r="M48" s="463">
        <f t="shared" si="37"/>
        <v>4518.6587128562642</v>
      </c>
      <c r="N48" s="463">
        <f t="shared" si="28"/>
        <v>0.57947314159764574</v>
      </c>
      <c r="O48" s="461">
        <v>0</v>
      </c>
      <c r="P48" s="465">
        <v>117</v>
      </c>
      <c r="Q48" s="465">
        <v>2</v>
      </c>
      <c r="R48" s="465">
        <f t="shared" si="38"/>
        <v>28223</v>
      </c>
      <c r="S48" s="465">
        <v>69</v>
      </c>
      <c r="T48" s="450">
        <v>11844</v>
      </c>
      <c r="U48" s="450">
        <f t="shared" si="29"/>
        <v>16448</v>
      </c>
      <c r="V48" s="465">
        <v>1811</v>
      </c>
      <c r="W48" s="465">
        <v>7476</v>
      </c>
      <c r="X48" s="465">
        <v>6643</v>
      </c>
      <c r="Y48" s="465">
        <v>7703</v>
      </c>
      <c r="Z48" s="460">
        <v>1767</v>
      </c>
      <c r="AA48" s="465">
        <v>650</v>
      </c>
      <c r="AB48" s="465">
        <v>2242</v>
      </c>
      <c r="AC48" s="450">
        <v>52</v>
      </c>
      <c r="AD48" s="450">
        <v>347</v>
      </c>
      <c r="AE48" s="450">
        <v>949</v>
      </c>
      <c r="AF48" s="450">
        <v>586</v>
      </c>
      <c r="AG48" s="450">
        <v>2512</v>
      </c>
      <c r="AH48" s="450">
        <v>9430</v>
      </c>
      <c r="AI48" s="450">
        <v>8352</v>
      </c>
      <c r="AJ48" s="450">
        <v>6064</v>
      </c>
      <c r="AK48" s="465">
        <v>219</v>
      </c>
      <c r="AL48" s="465">
        <v>2067</v>
      </c>
      <c r="AM48" s="465">
        <v>6618</v>
      </c>
      <c r="AN48" s="465">
        <v>16880</v>
      </c>
      <c r="AO48" s="465">
        <v>124</v>
      </c>
      <c r="AP48" s="465">
        <v>2384</v>
      </c>
      <c r="AQ48" s="450">
        <f t="shared" si="30"/>
        <v>5558</v>
      </c>
      <c r="AR48" s="450">
        <v>18</v>
      </c>
      <c r="AS48" s="450">
        <f t="shared" si="31"/>
        <v>16385</v>
      </c>
      <c r="AT48" s="450">
        <v>104</v>
      </c>
      <c r="AU48" s="450">
        <f t="shared" si="32"/>
        <v>6110</v>
      </c>
      <c r="AV48" s="450">
        <v>41</v>
      </c>
      <c r="AW48" s="450">
        <v>239</v>
      </c>
      <c r="AX48" s="450">
        <v>0</v>
      </c>
      <c r="AY48" s="460">
        <f t="shared" si="33"/>
        <v>16660</v>
      </c>
      <c r="AZ48" s="465">
        <v>104</v>
      </c>
      <c r="BA48" s="460">
        <f t="shared" si="36"/>
        <v>6106</v>
      </c>
      <c r="BB48" s="465">
        <v>41</v>
      </c>
      <c r="BC48" s="460">
        <f t="shared" si="34"/>
        <v>5526</v>
      </c>
      <c r="BD48" s="465">
        <v>18</v>
      </c>
      <c r="BE48" s="450">
        <f t="shared" si="35"/>
        <v>52</v>
      </c>
      <c r="BF48" s="450">
        <v>11</v>
      </c>
      <c r="BG48" s="450">
        <v>41</v>
      </c>
      <c r="BH48" s="450">
        <v>0</v>
      </c>
      <c r="BI48" s="465">
        <v>351</v>
      </c>
      <c r="BJ48" s="465">
        <v>29</v>
      </c>
      <c r="BK48" s="465">
        <v>9678</v>
      </c>
      <c r="BL48" s="465">
        <v>15887</v>
      </c>
    </row>
    <row r="49" spans="10:64" s="467" customFormat="1" ht="15" customHeight="1" x14ac:dyDescent="0.25">
      <c r="J49" s="462">
        <v>44219</v>
      </c>
      <c r="K49" s="461">
        <f t="shared" si="26"/>
        <v>28473</v>
      </c>
      <c r="L49" s="465">
        <v>181</v>
      </c>
      <c r="M49" s="463">
        <f t="shared" si="37"/>
        <v>4547.5671402218441</v>
      </c>
      <c r="N49" s="463">
        <f t="shared" si="28"/>
        <v>0.63975682171638937</v>
      </c>
      <c r="O49" s="461">
        <v>0</v>
      </c>
      <c r="P49" s="460">
        <v>118</v>
      </c>
      <c r="Q49" s="460">
        <v>1</v>
      </c>
      <c r="R49" s="465">
        <f t="shared" si="38"/>
        <v>28404</v>
      </c>
      <c r="S49" s="465">
        <v>69</v>
      </c>
      <c r="T49" s="450">
        <v>11909</v>
      </c>
      <c r="U49" s="450">
        <f t="shared" si="29"/>
        <v>16564</v>
      </c>
      <c r="V49" s="465">
        <v>1825</v>
      </c>
      <c r="W49" s="465">
        <v>7529</v>
      </c>
      <c r="X49" s="465">
        <v>6683</v>
      </c>
      <c r="Y49" s="465">
        <v>7757</v>
      </c>
      <c r="Z49" s="465">
        <v>1772</v>
      </c>
      <c r="AA49" s="465">
        <v>656</v>
      </c>
      <c r="AB49" s="465">
        <v>2251</v>
      </c>
      <c r="AC49" s="450">
        <v>53</v>
      </c>
      <c r="AD49" s="450">
        <v>350</v>
      </c>
      <c r="AE49" s="450">
        <v>958</v>
      </c>
      <c r="AF49" s="450">
        <v>590</v>
      </c>
      <c r="AG49" s="450">
        <v>2525</v>
      </c>
      <c r="AH49" s="450">
        <v>9489</v>
      </c>
      <c r="AI49" s="450">
        <v>8400</v>
      </c>
      <c r="AJ49" s="450">
        <v>6108</v>
      </c>
      <c r="AK49" s="465">
        <v>219</v>
      </c>
      <c r="AL49" s="465">
        <v>2070</v>
      </c>
      <c r="AM49" s="465">
        <v>6649</v>
      </c>
      <c r="AN49" s="465">
        <v>17020</v>
      </c>
      <c r="AO49" s="465">
        <v>124</v>
      </c>
      <c r="AP49" s="465">
        <v>2391</v>
      </c>
      <c r="AQ49" s="450">
        <f t="shared" si="30"/>
        <v>5573</v>
      </c>
      <c r="AR49" s="450">
        <v>15</v>
      </c>
      <c r="AS49" s="450">
        <f t="shared" si="31"/>
        <v>16539</v>
      </c>
      <c r="AT49" s="450">
        <v>154</v>
      </c>
      <c r="AU49" s="450">
        <f t="shared" si="32"/>
        <v>6122</v>
      </c>
      <c r="AV49" s="450">
        <v>12</v>
      </c>
      <c r="AW49" s="450">
        <v>239</v>
      </c>
      <c r="AX49" s="450">
        <v>0</v>
      </c>
      <c r="AY49" s="460">
        <f t="shared" si="33"/>
        <v>16814</v>
      </c>
      <c r="AZ49" s="465">
        <v>154</v>
      </c>
      <c r="BA49" s="460">
        <f t="shared" si="36"/>
        <v>6118</v>
      </c>
      <c r="BB49" s="465">
        <v>12</v>
      </c>
      <c r="BC49" s="460">
        <f t="shared" si="34"/>
        <v>5541</v>
      </c>
      <c r="BD49" s="465">
        <v>15</v>
      </c>
      <c r="BE49" s="450">
        <f t="shared" si="35"/>
        <v>12</v>
      </c>
      <c r="BF49" s="450">
        <v>0</v>
      </c>
      <c r="BG49" s="450">
        <v>12</v>
      </c>
      <c r="BH49" s="450">
        <v>0</v>
      </c>
      <c r="BI49" s="465">
        <v>335</v>
      </c>
      <c r="BJ49" s="465">
        <v>28</v>
      </c>
      <c r="BK49" s="465">
        <v>9678</v>
      </c>
      <c r="BL49" s="465">
        <v>16121</v>
      </c>
    </row>
    <row r="50" spans="10:64" s="467" customFormat="1" ht="15" customHeight="1" x14ac:dyDescent="0.25">
      <c r="J50" s="462">
        <v>44220</v>
      </c>
      <c r="K50" s="461">
        <f t="shared" ref="K50:K57" si="39">K49+L50</f>
        <v>28565</v>
      </c>
      <c r="L50" s="465">
        <v>92</v>
      </c>
      <c r="M50" s="463">
        <f t="shared" si="37"/>
        <v>4562.2609265071114</v>
      </c>
      <c r="N50" s="463">
        <f t="shared" ref="N50:N59" si="40">(K50*100/K49)-100</f>
        <v>0.32311312471463793</v>
      </c>
      <c r="O50" s="461">
        <v>0</v>
      </c>
      <c r="P50" s="459">
        <v>120</v>
      </c>
      <c r="Q50" s="459">
        <v>2</v>
      </c>
      <c r="R50" s="465">
        <f t="shared" si="38"/>
        <v>28496</v>
      </c>
      <c r="S50" s="465">
        <v>69</v>
      </c>
      <c r="T50" s="450">
        <v>11953</v>
      </c>
      <c r="U50" s="450">
        <f t="shared" si="29"/>
        <v>16612</v>
      </c>
      <c r="V50" s="465">
        <v>1829</v>
      </c>
      <c r="W50" s="465">
        <v>7558</v>
      </c>
      <c r="X50" s="465">
        <v>6699</v>
      </c>
      <c r="Y50" s="465">
        <v>7788</v>
      </c>
      <c r="Z50" s="460">
        <v>1776</v>
      </c>
      <c r="AA50" s="465">
        <v>659</v>
      </c>
      <c r="AB50" s="465">
        <v>2256</v>
      </c>
      <c r="AC50" s="450">
        <v>54</v>
      </c>
      <c r="AD50" s="450">
        <v>352</v>
      </c>
      <c r="AE50" s="450">
        <v>960</v>
      </c>
      <c r="AF50" s="450">
        <v>594</v>
      </c>
      <c r="AG50" s="450">
        <v>2528</v>
      </c>
      <c r="AH50" s="450">
        <v>9518</v>
      </c>
      <c r="AI50" s="450">
        <v>8427</v>
      </c>
      <c r="AJ50" s="450">
        <v>6132</v>
      </c>
      <c r="AK50" s="465">
        <v>219</v>
      </c>
      <c r="AL50" s="465">
        <v>2074</v>
      </c>
      <c r="AM50" s="465">
        <v>6661</v>
      </c>
      <c r="AN50" s="465">
        <v>17091</v>
      </c>
      <c r="AO50" s="465">
        <v>124</v>
      </c>
      <c r="AP50" s="465">
        <v>2396</v>
      </c>
      <c r="AQ50" s="450">
        <f t="shared" si="30"/>
        <v>5582</v>
      </c>
      <c r="AR50" s="450">
        <v>9</v>
      </c>
      <c r="AS50" s="450">
        <f t="shared" si="31"/>
        <v>16593</v>
      </c>
      <c r="AT50" s="450">
        <v>54</v>
      </c>
      <c r="AU50" s="450">
        <f t="shared" si="32"/>
        <v>6151</v>
      </c>
      <c r="AV50" s="450">
        <v>29</v>
      </c>
      <c r="AW50" s="450">
        <v>239</v>
      </c>
      <c r="AX50" s="450">
        <v>0</v>
      </c>
      <c r="AY50" s="460">
        <f t="shared" si="33"/>
        <v>16868</v>
      </c>
      <c r="AZ50" s="465">
        <v>54</v>
      </c>
      <c r="BA50" s="460">
        <f t="shared" si="36"/>
        <v>6147</v>
      </c>
      <c r="BB50" s="465">
        <v>29</v>
      </c>
      <c r="BC50" s="460">
        <f t="shared" si="34"/>
        <v>5550</v>
      </c>
      <c r="BD50" s="465">
        <v>9</v>
      </c>
      <c r="BE50" s="450">
        <f t="shared" si="35"/>
        <v>29</v>
      </c>
      <c r="BF50" s="450">
        <v>0</v>
      </c>
      <c r="BG50" s="450">
        <v>29</v>
      </c>
      <c r="BH50" s="450">
        <v>0</v>
      </c>
      <c r="BI50" s="465">
        <v>361</v>
      </c>
      <c r="BJ50" s="465">
        <v>32</v>
      </c>
      <c r="BK50" s="465">
        <v>9499</v>
      </c>
      <c r="BL50" s="465">
        <v>16313</v>
      </c>
    </row>
    <row r="51" spans="10:64" s="467" customFormat="1" ht="15" customHeight="1" x14ac:dyDescent="0.25">
      <c r="J51" s="462">
        <v>44221</v>
      </c>
      <c r="K51" s="461">
        <f t="shared" si="39"/>
        <v>28710</v>
      </c>
      <c r="L51" s="465">
        <v>145</v>
      </c>
      <c r="M51" s="463">
        <f t="shared" si="37"/>
        <v>4585.4196114132392</v>
      </c>
      <c r="N51" s="463">
        <f t="shared" si="40"/>
        <v>0.50761421319796796</v>
      </c>
      <c r="O51" s="461">
        <v>0</v>
      </c>
      <c r="P51" s="459">
        <v>121</v>
      </c>
      <c r="Q51" s="465">
        <v>1</v>
      </c>
      <c r="R51" s="465">
        <f t="shared" si="38"/>
        <v>28641</v>
      </c>
      <c r="S51" s="465">
        <v>69</v>
      </c>
      <c r="T51" s="450">
        <v>12006</v>
      </c>
      <c r="U51" s="450">
        <f t="shared" si="29"/>
        <v>16704</v>
      </c>
      <c r="V51" s="465">
        <v>1836</v>
      </c>
      <c r="W51" s="465">
        <v>7602</v>
      </c>
      <c r="X51" s="465">
        <v>6735</v>
      </c>
      <c r="Y51" s="465">
        <v>7830</v>
      </c>
      <c r="Z51" s="460">
        <v>1782</v>
      </c>
      <c r="AA51" s="465">
        <v>660</v>
      </c>
      <c r="AB51" s="465">
        <v>2265</v>
      </c>
      <c r="AC51" s="450">
        <v>55</v>
      </c>
      <c r="AD51" s="450">
        <v>353</v>
      </c>
      <c r="AE51" s="450">
        <v>963</v>
      </c>
      <c r="AF51" s="450">
        <v>599</v>
      </c>
      <c r="AG51" s="450">
        <v>2544</v>
      </c>
      <c r="AH51" s="450">
        <v>9560</v>
      </c>
      <c r="AI51" s="450">
        <v>8479</v>
      </c>
      <c r="AJ51" s="450">
        <v>6157</v>
      </c>
      <c r="AK51" s="465">
        <v>219</v>
      </c>
      <c r="AL51" s="465">
        <v>2080</v>
      </c>
      <c r="AM51" s="465">
        <v>6684</v>
      </c>
      <c r="AN51" s="465">
        <v>17198</v>
      </c>
      <c r="AO51" s="465">
        <v>124</v>
      </c>
      <c r="AP51" s="465">
        <v>2405</v>
      </c>
      <c r="AQ51" s="450">
        <f t="shared" si="30"/>
        <v>5582</v>
      </c>
      <c r="AR51" s="450">
        <v>0</v>
      </c>
      <c r="AS51" s="450">
        <f t="shared" si="31"/>
        <v>16732</v>
      </c>
      <c r="AT51" s="450">
        <v>139</v>
      </c>
      <c r="AU51" s="450">
        <f t="shared" si="32"/>
        <v>6156</v>
      </c>
      <c r="AV51" s="450">
        <v>5</v>
      </c>
      <c r="AW51" s="450">
        <v>240</v>
      </c>
      <c r="AX51" s="450">
        <v>1</v>
      </c>
      <c r="AY51" s="460">
        <f t="shared" si="33"/>
        <v>17007</v>
      </c>
      <c r="AZ51" s="465">
        <v>139</v>
      </c>
      <c r="BA51" s="460">
        <f t="shared" si="36"/>
        <v>6153</v>
      </c>
      <c r="BB51" s="465">
        <v>6</v>
      </c>
      <c r="BC51" s="460">
        <f t="shared" si="34"/>
        <v>5550</v>
      </c>
      <c r="BD51" s="465">
        <v>0</v>
      </c>
      <c r="BE51" s="450">
        <f t="shared" si="35"/>
        <v>6</v>
      </c>
      <c r="BF51" s="450">
        <v>0</v>
      </c>
      <c r="BG51" s="450">
        <v>6</v>
      </c>
      <c r="BH51" s="450">
        <v>0</v>
      </c>
      <c r="BI51" s="465">
        <v>373</v>
      </c>
      <c r="BJ51" s="465">
        <v>35</v>
      </c>
      <c r="BK51" s="465">
        <v>9584</v>
      </c>
      <c r="BL51" s="465">
        <v>16349</v>
      </c>
    </row>
    <row r="52" spans="10:64" s="467" customFormat="1" x14ac:dyDescent="0.25">
      <c r="J52" s="462">
        <v>44222</v>
      </c>
      <c r="K52" s="461">
        <f t="shared" si="39"/>
        <v>28773</v>
      </c>
      <c r="L52" s="465">
        <v>63</v>
      </c>
      <c r="M52" s="463">
        <f t="shared" si="37"/>
        <v>4595.4816607172806</v>
      </c>
      <c r="N52" s="463">
        <f t="shared" si="40"/>
        <v>0.21943573667711291</v>
      </c>
      <c r="O52" s="461">
        <v>0</v>
      </c>
      <c r="P52" s="465">
        <v>122</v>
      </c>
      <c r="Q52" s="465">
        <v>1</v>
      </c>
      <c r="R52" s="465">
        <f t="shared" si="38"/>
        <v>28704</v>
      </c>
      <c r="S52" s="465">
        <v>69</v>
      </c>
      <c r="T52" s="450">
        <v>12035</v>
      </c>
      <c r="U52" s="450">
        <f t="shared" si="29"/>
        <v>16738</v>
      </c>
      <c r="V52" s="465">
        <v>1836</v>
      </c>
      <c r="W52" s="465">
        <v>7617</v>
      </c>
      <c r="X52" s="465">
        <v>6745</v>
      </c>
      <c r="Y52" s="465">
        <v>7855</v>
      </c>
      <c r="Z52" s="465">
        <v>1784</v>
      </c>
      <c r="AA52" s="465">
        <v>660</v>
      </c>
      <c r="AB52" s="465">
        <v>2276</v>
      </c>
      <c r="AC52" s="450">
        <v>55</v>
      </c>
      <c r="AD52" s="450">
        <v>353</v>
      </c>
      <c r="AE52" s="450">
        <v>963</v>
      </c>
      <c r="AF52" s="450">
        <v>599</v>
      </c>
      <c r="AG52" s="450">
        <v>2549</v>
      </c>
      <c r="AH52" s="450">
        <v>9575</v>
      </c>
      <c r="AI52" s="450">
        <v>8500</v>
      </c>
      <c r="AJ52" s="450">
        <v>6179</v>
      </c>
      <c r="AK52" s="465">
        <v>219</v>
      </c>
      <c r="AL52" s="465">
        <v>2082</v>
      </c>
      <c r="AM52" s="465">
        <v>6693</v>
      </c>
      <c r="AN52" s="465">
        <v>17247</v>
      </c>
      <c r="AO52" s="465">
        <v>124</v>
      </c>
      <c r="AP52" s="465">
        <v>2408</v>
      </c>
      <c r="AQ52" s="450">
        <f t="shared" si="30"/>
        <v>5584</v>
      </c>
      <c r="AR52" s="450">
        <v>2</v>
      </c>
      <c r="AS52" s="450">
        <f t="shared" si="31"/>
        <v>16760</v>
      </c>
      <c r="AT52" s="450">
        <v>28</v>
      </c>
      <c r="AU52" s="450">
        <f t="shared" si="32"/>
        <v>6187</v>
      </c>
      <c r="AV52" s="450">
        <v>31</v>
      </c>
      <c r="AW52" s="450">
        <v>242</v>
      </c>
      <c r="AX52" s="450">
        <v>2</v>
      </c>
      <c r="AY52" s="460">
        <f t="shared" si="33"/>
        <v>17035</v>
      </c>
      <c r="AZ52" s="465">
        <v>28</v>
      </c>
      <c r="BA52" s="460">
        <f t="shared" si="36"/>
        <v>6186</v>
      </c>
      <c r="BB52" s="465">
        <v>33</v>
      </c>
      <c r="BC52" s="460">
        <f t="shared" si="34"/>
        <v>5552</v>
      </c>
      <c r="BD52" s="465">
        <v>2</v>
      </c>
      <c r="BE52" s="450">
        <f t="shared" si="35"/>
        <v>33</v>
      </c>
      <c r="BF52" s="450">
        <v>0</v>
      </c>
      <c r="BG52" s="450">
        <v>33</v>
      </c>
      <c r="BH52" s="450">
        <v>0</v>
      </c>
      <c r="BI52" s="465">
        <v>338</v>
      </c>
      <c r="BJ52" s="465">
        <v>33</v>
      </c>
      <c r="BK52" s="465">
        <v>9563</v>
      </c>
      <c r="BL52" s="465">
        <v>16461</v>
      </c>
    </row>
    <row r="53" spans="10:64" s="468" customFormat="1" x14ac:dyDescent="0.25">
      <c r="J53" s="462">
        <v>44223</v>
      </c>
      <c r="K53" s="461">
        <f t="shared" si="39"/>
        <v>28871</v>
      </c>
      <c r="L53" s="460">
        <v>98</v>
      </c>
      <c r="M53" s="463">
        <f t="shared" si="37"/>
        <v>4611.133737412456</v>
      </c>
      <c r="N53" s="463">
        <f t="shared" si="40"/>
        <v>0.34059708754735141</v>
      </c>
      <c r="O53" s="461">
        <v>0</v>
      </c>
      <c r="P53" s="460">
        <v>124</v>
      </c>
      <c r="Q53" s="460">
        <v>2</v>
      </c>
      <c r="R53" s="465">
        <f t="shared" si="38"/>
        <v>28802</v>
      </c>
      <c r="S53" s="465">
        <v>69</v>
      </c>
      <c r="T53" s="450">
        <v>12070</v>
      </c>
      <c r="U53" s="450">
        <f t="shared" si="29"/>
        <v>16801</v>
      </c>
      <c r="V53" s="465">
        <v>1844</v>
      </c>
      <c r="W53" s="465">
        <v>7639</v>
      </c>
      <c r="X53" s="465">
        <v>6763</v>
      </c>
      <c r="Y53" s="465">
        <v>7894</v>
      </c>
      <c r="Z53" s="465">
        <v>1787</v>
      </c>
      <c r="AA53" s="465">
        <v>661</v>
      </c>
      <c r="AB53" s="465">
        <v>2283</v>
      </c>
      <c r="AC53" s="450">
        <v>55</v>
      </c>
      <c r="AD53" s="450">
        <v>355</v>
      </c>
      <c r="AE53" s="450">
        <v>968</v>
      </c>
      <c r="AF53" s="450">
        <v>599</v>
      </c>
      <c r="AG53" s="450">
        <v>2555</v>
      </c>
      <c r="AH53" s="450">
        <v>9595</v>
      </c>
      <c r="AI53" s="450">
        <v>8533</v>
      </c>
      <c r="AJ53" s="450">
        <v>6211</v>
      </c>
      <c r="AK53" s="460">
        <v>219</v>
      </c>
      <c r="AL53" s="460">
        <v>2085</v>
      </c>
      <c r="AM53" s="460">
        <v>6708</v>
      </c>
      <c r="AN53" s="460">
        <v>17320</v>
      </c>
      <c r="AO53" s="460">
        <v>124</v>
      </c>
      <c r="AP53" s="460">
        <v>2415</v>
      </c>
      <c r="AQ53" s="450">
        <f t="shared" si="30"/>
        <v>5586</v>
      </c>
      <c r="AR53" s="450">
        <v>2</v>
      </c>
      <c r="AS53" s="450">
        <f t="shared" si="31"/>
        <v>16813</v>
      </c>
      <c r="AT53" s="450">
        <v>53</v>
      </c>
      <c r="AU53" s="450">
        <f t="shared" si="32"/>
        <v>6228</v>
      </c>
      <c r="AV53" s="450">
        <v>41</v>
      </c>
      <c r="AW53" s="450">
        <v>244</v>
      </c>
      <c r="AX53" s="450">
        <v>2</v>
      </c>
      <c r="AY53" s="460">
        <f t="shared" si="33"/>
        <v>17088</v>
      </c>
      <c r="AZ53" s="460">
        <v>53</v>
      </c>
      <c r="BA53" s="460">
        <f t="shared" si="36"/>
        <v>6229</v>
      </c>
      <c r="BB53" s="460">
        <v>43</v>
      </c>
      <c r="BC53" s="460">
        <f t="shared" si="34"/>
        <v>5554</v>
      </c>
      <c r="BD53" s="460">
        <v>2</v>
      </c>
      <c r="BE53" s="450">
        <f t="shared" si="35"/>
        <v>45</v>
      </c>
      <c r="BF53" s="450">
        <v>2</v>
      </c>
      <c r="BG53" s="450">
        <v>43</v>
      </c>
      <c r="BH53" s="450">
        <v>0</v>
      </c>
      <c r="BI53" s="460">
        <v>319</v>
      </c>
      <c r="BJ53" s="460">
        <v>35</v>
      </c>
      <c r="BK53" s="460">
        <v>9384</v>
      </c>
      <c r="BL53" s="460">
        <v>16748</v>
      </c>
    </row>
    <row r="54" spans="10:64" s="469" customFormat="1" x14ac:dyDescent="0.25">
      <c r="J54" s="462">
        <v>44224</v>
      </c>
      <c r="K54" s="461">
        <f t="shared" si="39"/>
        <v>29007</v>
      </c>
      <c r="L54" s="464">
        <v>136</v>
      </c>
      <c r="M54" s="463">
        <f t="shared" si="37"/>
        <v>4632.8549867037209</v>
      </c>
      <c r="N54" s="463">
        <f t="shared" si="40"/>
        <v>0.47106092618891182</v>
      </c>
      <c r="O54" s="461">
        <v>0</v>
      </c>
      <c r="P54" s="457">
        <f t="shared" ref="P54:P59" si="41">P53+Q54</f>
        <v>127</v>
      </c>
      <c r="Q54" s="457">
        <v>3</v>
      </c>
      <c r="R54" s="465">
        <f t="shared" si="38"/>
        <v>28938</v>
      </c>
      <c r="S54" s="465">
        <v>69</v>
      </c>
      <c r="T54" s="450">
        <v>12124</v>
      </c>
      <c r="U54" s="450">
        <f t="shared" si="29"/>
        <v>16883</v>
      </c>
      <c r="V54" s="134">
        <v>1849</v>
      </c>
      <c r="W54" s="134">
        <v>7671</v>
      </c>
      <c r="X54" s="134">
        <v>6786</v>
      </c>
      <c r="Y54" s="134">
        <v>7939</v>
      </c>
      <c r="Z54" s="134">
        <v>1796</v>
      </c>
      <c r="AA54" s="134">
        <v>668</v>
      </c>
      <c r="AB54" s="134">
        <v>2298</v>
      </c>
      <c r="AC54" s="450">
        <v>55</v>
      </c>
      <c r="AD54" s="450">
        <v>355</v>
      </c>
      <c r="AE54" s="450">
        <v>972</v>
      </c>
      <c r="AF54" s="450">
        <v>601</v>
      </c>
      <c r="AG54" s="450">
        <v>2566</v>
      </c>
      <c r="AH54" s="450">
        <v>9628</v>
      </c>
      <c r="AI54" s="450">
        <v>8586</v>
      </c>
      <c r="AJ54" s="450">
        <v>6244</v>
      </c>
      <c r="AK54" s="460">
        <v>219</v>
      </c>
      <c r="AL54" s="460">
        <v>2094</v>
      </c>
      <c r="AM54" s="460">
        <v>6735</v>
      </c>
      <c r="AN54" s="460">
        <v>17409</v>
      </c>
      <c r="AO54" s="460">
        <v>124</v>
      </c>
      <c r="AP54" s="460">
        <v>2426</v>
      </c>
      <c r="AQ54" s="450">
        <f t="shared" si="30"/>
        <v>5586</v>
      </c>
      <c r="AR54" s="454">
        <v>0</v>
      </c>
      <c r="AS54" s="450">
        <f t="shared" si="31"/>
        <v>16904</v>
      </c>
      <c r="AT54" s="450">
        <v>91</v>
      </c>
      <c r="AU54" s="450">
        <f t="shared" si="32"/>
        <v>6272</v>
      </c>
      <c r="AV54" s="450">
        <v>44</v>
      </c>
      <c r="AW54" s="450">
        <f t="shared" ref="AW54:AW59" si="42">AW53+AX54</f>
        <v>245</v>
      </c>
      <c r="AX54" s="450">
        <v>1</v>
      </c>
      <c r="AY54" s="460">
        <f t="shared" si="33"/>
        <v>17179</v>
      </c>
      <c r="AZ54" s="460">
        <v>91</v>
      </c>
      <c r="BA54" s="460">
        <f t="shared" si="36"/>
        <v>6274</v>
      </c>
      <c r="BB54" s="460">
        <v>45</v>
      </c>
      <c r="BC54" s="460">
        <f t="shared" si="34"/>
        <v>5554</v>
      </c>
      <c r="BD54" s="460">
        <v>0</v>
      </c>
      <c r="BE54" s="454">
        <f t="shared" si="35"/>
        <v>45</v>
      </c>
      <c r="BF54" s="454">
        <v>0</v>
      </c>
      <c r="BG54" s="454">
        <v>45</v>
      </c>
      <c r="BH54" s="454">
        <v>0</v>
      </c>
      <c r="BI54" s="464">
        <v>333</v>
      </c>
      <c r="BJ54" s="464">
        <v>34</v>
      </c>
      <c r="BK54" s="464">
        <v>9259</v>
      </c>
      <c r="BL54" s="464">
        <v>16982</v>
      </c>
    </row>
    <row r="55" spans="10:64" s="468" customFormat="1" x14ac:dyDescent="0.25">
      <c r="J55" s="462">
        <v>44225</v>
      </c>
      <c r="K55" s="461">
        <f t="shared" si="39"/>
        <v>29178</v>
      </c>
      <c r="L55" s="460">
        <v>171</v>
      </c>
      <c r="M55" s="463">
        <f t="shared" si="37"/>
        <v>4660.1662633861188</v>
      </c>
      <c r="N55" s="463">
        <f t="shared" si="40"/>
        <v>0.58951287620229209</v>
      </c>
      <c r="O55" s="461">
        <v>0</v>
      </c>
      <c r="P55" s="459">
        <f t="shared" si="41"/>
        <v>128</v>
      </c>
      <c r="Q55" s="459">
        <v>1</v>
      </c>
      <c r="R55" s="465">
        <f t="shared" si="38"/>
        <v>29109</v>
      </c>
      <c r="S55" s="465">
        <v>69</v>
      </c>
      <c r="T55" s="450">
        <v>12192</v>
      </c>
      <c r="U55" s="450">
        <f t="shared" si="29"/>
        <v>16986</v>
      </c>
      <c r="V55" s="465">
        <v>1861</v>
      </c>
      <c r="W55" s="465">
        <v>7716</v>
      </c>
      <c r="X55" s="465">
        <v>6823</v>
      </c>
      <c r="Y55" s="465">
        <v>8002</v>
      </c>
      <c r="Z55" s="465">
        <v>1802</v>
      </c>
      <c r="AA55" s="465">
        <v>670</v>
      </c>
      <c r="AB55" s="465">
        <v>2304</v>
      </c>
      <c r="AC55" s="450">
        <v>56</v>
      </c>
      <c r="AD55" s="450">
        <v>359</v>
      </c>
      <c r="AE55" s="450">
        <v>981</v>
      </c>
      <c r="AF55" s="450">
        <v>602</v>
      </c>
      <c r="AG55" s="450">
        <v>2573</v>
      </c>
      <c r="AH55" s="450">
        <v>9668</v>
      </c>
      <c r="AI55" s="450">
        <v>8635</v>
      </c>
      <c r="AJ55" s="450">
        <v>6304</v>
      </c>
      <c r="AK55" s="460">
        <v>219</v>
      </c>
      <c r="AL55" s="460">
        <v>2100</v>
      </c>
      <c r="AM55" s="460">
        <v>6758</v>
      </c>
      <c r="AN55" s="460">
        <v>17542</v>
      </c>
      <c r="AO55" s="460">
        <v>124</v>
      </c>
      <c r="AP55" s="460">
        <v>2435</v>
      </c>
      <c r="AQ55" s="450">
        <f t="shared" si="30"/>
        <v>5587</v>
      </c>
      <c r="AR55" s="450">
        <v>1</v>
      </c>
      <c r="AS55" s="450">
        <f t="shared" si="31"/>
        <v>17024</v>
      </c>
      <c r="AT55" s="450">
        <v>120</v>
      </c>
      <c r="AU55" s="450">
        <f t="shared" si="32"/>
        <v>6322</v>
      </c>
      <c r="AV55" s="450">
        <v>50</v>
      </c>
      <c r="AW55" s="450">
        <f t="shared" si="42"/>
        <v>245</v>
      </c>
      <c r="AX55" s="450">
        <v>0</v>
      </c>
      <c r="AY55" s="460">
        <f t="shared" si="33"/>
        <v>17299</v>
      </c>
      <c r="AZ55" s="460">
        <v>120</v>
      </c>
      <c r="BA55" s="460">
        <f t="shared" si="36"/>
        <v>6324</v>
      </c>
      <c r="BB55" s="460">
        <v>50</v>
      </c>
      <c r="BC55" s="460">
        <f t="shared" si="34"/>
        <v>5555</v>
      </c>
      <c r="BD55" s="460">
        <v>1</v>
      </c>
      <c r="BE55" s="450">
        <f t="shared" si="35"/>
        <v>50</v>
      </c>
      <c r="BF55" s="450">
        <v>0</v>
      </c>
      <c r="BG55" s="450">
        <v>50</v>
      </c>
      <c r="BH55" s="450">
        <v>0</v>
      </c>
      <c r="BI55" s="460">
        <v>338</v>
      </c>
      <c r="BJ55" s="460">
        <v>33</v>
      </c>
      <c r="BK55" s="460">
        <v>9198</v>
      </c>
      <c r="BL55" s="460">
        <v>17197</v>
      </c>
    </row>
    <row r="56" spans="10:64" s="468" customFormat="1" x14ac:dyDescent="0.25">
      <c r="J56" s="462">
        <v>44226</v>
      </c>
      <c r="K56" s="461">
        <f t="shared" si="39"/>
        <v>29328</v>
      </c>
      <c r="L56" s="460">
        <v>150</v>
      </c>
      <c r="M56" s="463">
        <f t="shared" si="37"/>
        <v>4684.1235236338371</v>
      </c>
      <c r="N56" s="463">
        <f t="shared" si="40"/>
        <v>0.51408595517170852</v>
      </c>
      <c r="O56" s="461">
        <v>0</v>
      </c>
      <c r="P56" s="460">
        <f t="shared" si="41"/>
        <v>130</v>
      </c>
      <c r="Q56" s="460">
        <v>2</v>
      </c>
      <c r="R56" s="465">
        <f t="shared" si="38"/>
        <v>29259</v>
      </c>
      <c r="S56" s="465">
        <v>69</v>
      </c>
      <c r="T56" s="450">
        <v>12252</v>
      </c>
      <c r="U56" s="450">
        <f t="shared" si="29"/>
        <v>17076</v>
      </c>
      <c r="V56" s="465">
        <v>1866</v>
      </c>
      <c r="W56" s="465">
        <v>7757</v>
      </c>
      <c r="X56" s="465">
        <v>6862</v>
      </c>
      <c r="Y56" s="465">
        <v>8047</v>
      </c>
      <c r="Z56" s="465">
        <v>1813</v>
      </c>
      <c r="AA56" s="465">
        <v>672</v>
      </c>
      <c r="AB56" s="465">
        <v>2311</v>
      </c>
      <c r="AC56" s="450">
        <v>56</v>
      </c>
      <c r="AD56" s="450">
        <v>359</v>
      </c>
      <c r="AE56" s="450">
        <v>984</v>
      </c>
      <c r="AF56" s="450">
        <v>604</v>
      </c>
      <c r="AG56" s="450">
        <v>2585</v>
      </c>
      <c r="AH56" s="450">
        <v>9716</v>
      </c>
      <c r="AI56" s="450">
        <v>8687</v>
      </c>
      <c r="AJ56" s="450">
        <v>6337</v>
      </c>
      <c r="AK56" s="460">
        <v>219</v>
      </c>
      <c r="AL56" s="460">
        <v>2111</v>
      </c>
      <c r="AM56" s="460">
        <v>6773</v>
      </c>
      <c r="AN56" s="460">
        <v>17661</v>
      </c>
      <c r="AO56" s="460">
        <v>124</v>
      </c>
      <c r="AP56" s="460">
        <v>2440</v>
      </c>
      <c r="AQ56" s="450">
        <f t="shared" si="30"/>
        <v>5588</v>
      </c>
      <c r="AR56" s="450">
        <v>1</v>
      </c>
      <c r="AS56" s="450">
        <f t="shared" si="31"/>
        <v>17150</v>
      </c>
      <c r="AT56" s="450">
        <v>126</v>
      </c>
      <c r="AU56" s="450">
        <f t="shared" si="32"/>
        <v>6345</v>
      </c>
      <c r="AV56" s="450">
        <v>23</v>
      </c>
      <c r="AW56" s="450">
        <f t="shared" si="42"/>
        <v>245</v>
      </c>
      <c r="AX56" s="450">
        <v>0</v>
      </c>
      <c r="AY56" s="460">
        <f t="shared" si="33"/>
        <v>17425</v>
      </c>
      <c r="AZ56" s="460">
        <v>126</v>
      </c>
      <c r="BA56" s="460">
        <f t="shared" si="36"/>
        <v>6347</v>
      </c>
      <c r="BB56" s="460">
        <v>23</v>
      </c>
      <c r="BC56" s="460">
        <f t="shared" si="34"/>
        <v>5556</v>
      </c>
      <c r="BD56" s="460">
        <v>1</v>
      </c>
      <c r="BE56" s="450">
        <f t="shared" si="35"/>
        <v>23</v>
      </c>
      <c r="BF56" s="450">
        <v>0</v>
      </c>
      <c r="BG56" s="450">
        <v>23</v>
      </c>
      <c r="BH56" s="450">
        <v>0</v>
      </c>
      <c r="BI56" s="460">
        <v>315</v>
      </c>
      <c r="BJ56" s="460">
        <v>30</v>
      </c>
      <c r="BK56" s="460">
        <v>9171</v>
      </c>
      <c r="BL56" s="460">
        <v>17387</v>
      </c>
    </row>
    <row r="57" spans="10:64" s="468" customFormat="1" x14ac:dyDescent="0.25">
      <c r="J57" s="462">
        <v>44227</v>
      </c>
      <c r="K57" s="461">
        <f t="shared" si="39"/>
        <v>29493</v>
      </c>
      <c r="L57" s="460">
        <v>165</v>
      </c>
      <c r="M57" s="463">
        <f t="shared" si="37"/>
        <v>4710.476509906327</v>
      </c>
      <c r="N57" s="463">
        <f t="shared" si="40"/>
        <v>0.56260229132568895</v>
      </c>
      <c r="O57" s="461">
        <v>0</v>
      </c>
      <c r="P57" s="460">
        <f t="shared" si="41"/>
        <v>131</v>
      </c>
      <c r="Q57" s="460">
        <v>1</v>
      </c>
      <c r="R57" s="465">
        <f t="shared" si="38"/>
        <v>29424</v>
      </c>
      <c r="S57" s="465">
        <v>69</v>
      </c>
      <c r="T57" s="450">
        <v>12330</v>
      </c>
      <c r="U57" s="450">
        <f t="shared" si="29"/>
        <v>17163</v>
      </c>
      <c r="V57" s="465">
        <v>1871</v>
      </c>
      <c r="W57" s="465">
        <v>7812</v>
      </c>
      <c r="X57" s="465">
        <v>6898</v>
      </c>
      <c r="Y57" s="465">
        <v>8095</v>
      </c>
      <c r="Z57" s="465">
        <v>1818</v>
      </c>
      <c r="AA57" s="465">
        <v>679</v>
      </c>
      <c r="AB57" s="465">
        <v>2320</v>
      </c>
      <c r="AC57" s="450">
        <v>56</v>
      </c>
      <c r="AD57" s="450">
        <v>360</v>
      </c>
      <c r="AE57" s="450">
        <v>986</v>
      </c>
      <c r="AF57" s="450">
        <v>606</v>
      </c>
      <c r="AG57" s="450">
        <v>2600</v>
      </c>
      <c r="AH57" s="450">
        <v>9771</v>
      </c>
      <c r="AI57" s="450">
        <v>8742</v>
      </c>
      <c r="AJ57" s="450">
        <v>6372</v>
      </c>
      <c r="AK57" s="460">
        <v>219</v>
      </c>
      <c r="AL57" s="460">
        <v>2116</v>
      </c>
      <c r="AM57" s="460">
        <v>6804</v>
      </c>
      <c r="AN57" s="460">
        <v>17781</v>
      </c>
      <c r="AO57" s="460">
        <v>124</v>
      </c>
      <c r="AP57" s="460">
        <v>2449</v>
      </c>
      <c r="AQ57" s="450">
        <f t="shared" si="30"/>
        <v>5588</v>
      </c>
      <c r="AR57" s="450">
        <v>0</v>
      </c>
      <c r="AS57" s="450">
        <f t="shared" si="31"/>
        <v>17296</v>
      </c>
      <c r="AT57" s="450">
        <v>146</v>
      </c>
      <c r="AU57" s="450">
        <f t="shared" si="32"/>
        <v>6364</v>
      </c>
      <c r="AV57" s="450">
        <v>19</v>
      </c>
      <c r="AW57" s="450">
        <f t="shared" si="42"/>
        <v>245</v>
      </c>
      <c r="AX57" s="450">
        <v>0</v>
      </c>
      <c r="AY57" s="460">
        <f t="shared" si="33"/>
        <v>17571</v>
      </c>
      <c r="AZ57" s="460">
        <v>146</v>
      </c>
      <c r="BA57" s="460">
        <f t="shared" si="36"/>
        <v>6366</v>
      </c>
      <c r="BB57" s="460">
        <v>19</v>
      </c>
      <c r="BC57" s="460">
        <f t="shared" si="34"/>
        <v>5556</v>
      </c>
      <c r="BD57" s="460">
        <v>0</v>
      </c>
      <c r="BE57" s="450">
        <f t="shared" si="35"/>
        <v>19</v>
      </c>
      <c r="BF57" s="450">
        <v>0</v>
      </c>
      <c r="BG57" s="450">
        <v>19</v>
      </c>
      <c r="BH57" s="450">
        <v>0</v>
      </c>
      <c r="BI57" s="460">
        <v>337</v>
      </c>
      <c r="BJ57" s="460">
        <v>30</v>
      </c>
      <c r="BK57" s="460">
        <v>9218</v>
      </c>
      <c r="BL57" s="460">
        <v>17470</v>
      </c>
    </row>
    <row r="58" spans="10:64" s="468" customFormat="1" x14ac:dyDescent="0.25">
      <c r="J58" s="462">
        <v>44228</v>
      </c>
      <c r="K58" s="461">
        <f t="shared" si="26"/>
        <v>29608</v>
      </c>
      <c r="L58" s="460">
        <v>115</v>
      </c>
      <c r="M58" s="463">
        <f t="shared" si="37"/>
        <v>4728.8437427629106</v>
      </c>
      <c r="N58" s="463">
        <f t="shared" si="40"/>
        <v>0.38992303258400796</v>
      </c>
      <c r="O58" s="461">
        <v>0</v>
      </c>
      <c r="P58" s="460">
        <f t="shared" si="41"/>
        <v>132</v>
      </c>
      <c r="Q58" s="460">
        <v>1</v>
      </c>
      <c r="R58" s="465">
        <f t="shared" si="38"/>
        <v>29539</v>
      </c>
      <c r="S58" s="465">
        <v>69</v>
      </c>
      <c r="T58" s="450">
        <v>12371</v>
      </c>
      <c r="U58" s="450">
        <f t="shared" si="29"/>
        <v>17237</v>
      </c>
      <c r="V58" s="465">
        <v>1874</v>
      </c>
      <c r="W58" s="465">
        <v>7843</v>
      </c>
      <c r="X58" s="465">
        <v>6923</v>
      </c>
      <c r="Y58" s="465">
        <v>8139</v>
      </c>
      <c r="Z58" s="465">
        <v>1820</v>
      </c>
      <c r="AA58" s="465">
        <v>680</v>
      </c>
      <c r="AB58" s="465">
        <v>2329</v>
      </c>
      <c r="AC58" s="450">
        <v>56</v>
      </c>
      <c r="AD58" s="450">
        <v>363</v>
      </c>
      <c r="AE58" s="450">
        <v>987</v>
      </c>
      <c r="AF58" s="450">
        <v>608</v>
      </c>
      <c r="AG58" s="450">
        <v>2610</v>
      </c>
      <c r="AH58" s="450">
        <v>9801</v>
      </c>
      <c r="AI58" s="450">
        <v>8776</v>
      </c>
      <c r="AJ58" s="450">
        <v>6407</v>
      </c>
      <c r="AK58" s="460">
        <v>219</v>
      </c>
      <c r="AL58" s="460">
        <v>2118</v>
      </c>
      <c r="AM58" s="460">
        <v>6827</v>
      </c>
      <c r="AN58" s="460">
        <v>17864</v>
      </c>
      <c r="AO58" s="460">
        <v>124</v>
      </c>
      <c r="AP58" s="460">
        <v>2456</v>
      </c>
      <c r="AQ58" s="450">
        <f t="shared" si="30"/>
        <v>5588</v>
      </c>
      <c r="AR58" s="450">
        <v>0</v>
      </c>
      <c r="AS58" s="450">
        <f t="shared" si="31"/>
        <v>17402</v>
      </c>
      <c r="AT58" s="450">
        <v>106</v>
      </c>
      <c r="AU58" s="450">
        <f t="shared" si="32"/>
        <v>6373</v>
      </c>
      <c r="AV58" s="450">
        <v>9</v>
      </c>
      <c r="AW58" s="450">
        <f t="shared" si="42"/>
        <v>245</v>
      </c>
      <c r="AX58" s="450">
        <v>0</v>
      </c>
      <c r="AY58" s="460">
        <f t="shared" si="33"/>
        <v>17677</v>
      </c>
      <c r="AZ58" s="460">
        <v>106</v>
      </c>
      <c r="BA58" s="460">
        <f t="shared" si="36"/>
        <v>6375</v>
      </c>
      <c r="BB58" s="460">
        <v>9</v>
      </c>
      <c r="BC58" s="460">
        <f t="shared" si="34"/>
        <v>5556</v>
      </c>
      <c r="BD58" s="460">
        <v>0</v>
      </c>
      <c r="BE58" s="450">
        <f t="shared" si="35"/>
        <v>9</v>
      </c>
      <c r="BF58" s="450">
        <v>0</v>
      </c>
      <c r="BG58" s="450">
        <v>9</v>
      </c>
      <c r="BH58" s="450">
        <v>0</v>
      </c>
      <c r="BI58" s="460">
        <v>337</v>
      </c>
      <c r="BJ58" s="460">
        <v>31</v>
      </c>
      <c r="BK58" s="460">
        <v>9151</v>
      </c>
      <c r="BL58" s="460">
        <v>17638</v>
      </c>
    </row>
    <row r="59" spans="10:64" s="468" customFormat="1" x14ac:dyDescent="0.25">
      <c r="J59" s="462">
        <v>44229</v>
      </c>
      <c r="K59" s="461">
        <f t="shared" si="26"/>
        <v>29650</v>
      </c>
      <c r="L59" s="460">
        <v>42</v>
      </c>
      <c r="M59" s="463">
        <f t="shared" si="37"/>
        <v>4735.5517756322724</v>
      </c>
      <c r="N59" s="463">
        <f t="shared" si="40"/>
        <v>0.14185355309375325</v>
      </c>
      <c r="O59" s="461">
        <v>0</v>
      </c>
      <c r="P59" s="460">
        <f t="shared" si="41"/>
        <v>135</v>
      </c>
      <c r="Q59" s="460">
        <v>3</v>
      </c>
      <c r="R59" s="465">
        <f t="shared" si="38"/>
        <v>29581</v>
      </c>
      <c r="S59" s="465">
        <v>69</v>
      </c>
      <c r="T59" s="450">
        <v>12383</v>
      </c>
      <c r="U59" s="450">
        <f t="shared" si="29"/>
        <v>17267</v>
      </c>
      <c r="V59" s="465">
        <v>1875</v>
      </c>
      <c r="W59" s="465">
        <v>7853</v>
      </c>
      <c r="X59" s="465">
        <v>6933</v>
      </c>
      <c r="Y59" s="465">
        <v>8158</v>
      </c>
      <c r="Z59" s="465">
        <v>1821</v>
      </c>
      <c r="AA59" s="465">
        <v>681</v>
      </c>
      <c r="AB59" s="465">
        <v>2329</v>
      </c>
      <c r="AC59" s="450">
        <v>56</v>
      </c>
      <c r="AD59" s="450">
        <v>363</v>
      </c>
      <c r="AE59" s="450">
        <v>987</v>
      </c>
      <c r="AF59" s="450">
        <v>609</v>
      </c>
      <c r="AG59" s="450">
        <v>2614</v>
      </c>
      <c r="AH59" s="450">
        <v>9811</v>
      </c>
      <c r="AI59" s="450">
        <v>8786</v>
      </c>
      <c r="AJ59" s="450">
        <v>6424</v>
      </c>
      <c r="AK59" s="460">
        <v>219</v>
      </c>
      <c r="AL59" s="460">
        <v>2119</v>
      </c>
      <c r="AM59" s="460">
        <v>6833</v>
      </c>
      <c r="AN59" s="460">
        <v>17899</v>
      </c>
      <c r="AO59" s="460">
        <v>124</v>
      </c>
      <c r="AP59" s="460">
        <v>2456</v>
      </c>
      <c r="AQ59" s="450">
        <f t="shared" si="30"/>
        <v>5590</v>
      </c>
      <c r="AR59" s="450">
        <v>2</v>
      </c>
      <c r="AS59" s="450">
        <f t="shared" si="31"/>
        <v>17429</v>
      </c>
      <c r="AT59" s="450">
        <v>27</v>
      </c>
      <c r="AU59" s="450">
        <f t="shared" si="32"/>
        <v>6386</v>
      </c>
      <c r="AV59" s="450">
        <v>13</v>
      </c>
      <c r="AW59" s="450">
        <f t="shared" si="42"/>
        <v>245</v>
      </c>
      <c r="AX59" s="450">
        <v>0</v>
      </c>
      <c r="AY59" s="460">
        <f t="shared" si="33"/>
        <v>17704</v>
      </c>
      <c r="AZ59" s="460">
        <v>27</v>
      </c>
      <c r="BA59" s="460">
        <f t="shared" si="36"/>
        <v>6388</v>
      </c>
      <c r="BB59" s="460">
        <v>13</v>
      </c>
      <c r="BC59" s="460">
        <f t="shared" si="34"/>
        <v>5558</v>
      </c>
      <c r="BD59" s="460">
        <v>2</v>
      </c>
      <c r="BE59" s="450">
        <f t="shared" si="35"/>
        <v>13</v>
      </c>
      <c r="BF59" s="450">
        <v>0</v>
      </c>
      <c r="BG59" s="450">
        <v>13</v>
      </c>
      <c r="BH59" s="450">
        <v>0</v>
      </c>
      <c r="BI59" s="460">
        <v>339</v>
      </c>
      <c r="BJ59" s="460">
        <v>30</v>
      </c>
      <c r="BK59" s="460">
        <v>9109</v>
      </c>
      <c r="BL59" s="460">
        <v>17710</v>
      </c>
    </row>
    <row r="60" spans="10:64" s="470" customFormat="1" x14ac:dyDescent="0.25">
      <c r="J60" s="455">
        <v>44230</v>
      </c>
      <c r="K60" s="456">
        <f t="shared" ref="K60:K65" si="43">K59+L60</f>
        <v>29751</v>
      </c>
      <c r="L60" s="459">
        <v>101</v>
      </c>
      <c r="M60" s="458">
        <f t="shared" ref="M60:M65" si="44">K60*100000/626115</f>
        <v>4751.6829975324026</v>
      </c>
      <c r="N60" s="458">
        <f t="shared" ref="N60:N65" si="45">(K60*100/K59)-100</f>
        <v>0.3406408094435136</v>
      </c>
      <c r="O60" s="456">
        <v>0</v>
      </c>
      <c r="P60" s="459">
        <f>P59+Q60</f>
        <v>137</v>
      </c>
      <c r="Q60" s="459">
        <v>2</v>
      </c>
      <c r="R60" s="459">
        <f>K60-S60</f>
        <v>29682</v>
      </c>
      <c r="S60" s="459">
        <v>69</v>
      </c>
      <c r="T60" s="450">
        <v>12426</v>
      </c>
      <c r="U60" s="450">
        <f t="shared" ref="U60:U65" si="46">SUM(K60-T60)</f>
        <v>17325</v>
      </c>
      <c r="V60" s="459">
        <v>1880</v>
      </c>
      <c r="W60" s="459">
        <v>7876</v>
      </c>
      <c r="X60" s="459">
        <v>6949</v>
      </c>
      <c r="Y60" s="459">
        <v>8204</v>
      </c>
      <c r="Z60" s="459">
        <v>1822</v>
      </c>
      <c r="AA60" s="459">
        <v>682</v>
      </c>
      <c r="AB60" s="459">
        <v>2338</v>
      </c>
      <c r="AC60" s="450">
        <v>57</v>
      </c>
      <c r="AD60" s="450">
        <v>363</v>
      </c>
      <c r="AE60" s="450">
        <v>990</v>
      </c>
      <c r="AF60" s="450">
        <v>612</v>
      </c>
      <c r="AG60" s="450">
        <v>2622</v>
      </c>
      <c r="AH60" s="450">
        <v>9832</v>
      </c>
      <c r="AI60" s="450">
        <v>8816</v>
      </c>
      <c r="AJ60" s="450">
        <v>6459</v>
      </c>
      <c r="AK60" s="459">
        <v>219</v>
      </c>
      <c r="AL60" s="459">
        <v>2120</v>
      </c>
      <c r="AM60" s="459">
        <v>6852</v>
      </c>
      <c r="AN60" s="459">
        <v>17975</v>
      </c>
      <c r="AO60" s="459">
        <v>124</v>
      </c>
      <c r="AP60" s="459">
        <v>2461</v>
      </c>
      <c r="AQ60" s="450">
        <f t="shared" ref="AQ60:AQ65" si="47">AQ59+AR60</f>
        <v>5592</v>
      </c>
      <c r="AR60" s="450">
        <v>2</v>
      </c>
      <c r="AS60" s="450">
        <f t="shared" ref="AS60:AS65" si="48">AS59+AT60</f>
        <v>17503</v>
      </c>
      <c r="AT60" s="450">
        <v>74</v>
      </c>
      <c r="AU60" s="450">
        <f t="shared" ref="AU60:AU65" si="49">AU59+AV60</f>
        <v>6411</v>
      </c>
      <c r="AV60" s="450">
        <v>25</v>
      </c>
      <c r="AW60" s="450">
        <f t="shared" ref="AW60:AW65" si="50">AW59+AX60</f>
        <v>245</v>
      </c>
      <c r="AX60" s="450">
        <v>0</v>
      </c>
      <c r="AY60" s="459">
        <f t="shared" ref="AY60:AY65" si="51">AY59+AZ60</f>
        <v>17778</v>
      </c>
      <c r="AZ60" s="459">
        <v>74</v>
      </c>
      <c r="BA60" s="459">
        <f t="shared" ref="BA60:BA65" si="52">BA59+BB60</f>
        <v>6413</v>
      </c>
      <c r="BB60" s="459">
        <v>25</v>
      </c>
      <c r="BC60" s="459">
        <f t="shared" ref="BC60:BC65" si="53">BC59+BD60</f>
        <v>5560</v>
      </c>
      <c r="BD60" s="459">
        <v>2</v>
      </c>
      <c r="BE60" s="450">
        <f t="shared" ref="BE60:BE65" si="54">SUM(BF60:BG60)</f>
        <v>25</v>
      </c>
      <c r="BF60" s="450">
        <v>0</v>
      </c>
      <c r="BG60" s="450">
        <v>25</v>
      </c>
      <c r="BH60" s="450">
        <v>0</v>
      </c>
      <c r="BI60" s="459">
        <v>329</v>
      </c>
      <c r="BJ60" s="459">
        <v>29</v>
      </c>
      <c r="BK60" s="459">
        <v>8980</v>
      </c>
      <c r="BL60" s="459">
        <v>17943</v>
      </c>
    </row>
    <row r="61" spans="10:64" s="470" customFormat="1" x14ac:dyDescent="0.25">
      <c r="J61" s="455">
        <v>44231</v>
      </c>
      <c r="K61" s="456">
        <f t="shared" si="43"/>
        <v>29875</v>
      </c>
      <c r="L61" s="459">
        <v>124</v>
      </c>
      <c r="M61" s="458">
        <f t="shared" si="44"/>
        <v>4771.487666003849</v>
      </c>
      <c r="N61" s="458">
        <f t="shared" si="45"/>
        <v>0.41679271284998265</v>
      </c>
      <c r="O61" s="456">
        <v>0</v>
      </c>
      <c r="P61" s="459">
        <v>139</v>
      </c>
      <c r="Q61" s="459">
        <v>2</v>
      </c>
      <c r="R61" s="459">
        <f>K61-S61</f>
        <v>29806</v>
      </c>
      <c r="S61" s="459">
        <v>69</v>
      </c>
      <c r="T61" s="450">
        <v>12475</v>
      </c>
      <c r="U61" s="450">
        <f t="shared" si="46"/>
        <v>17400</v>
      </c>
      <c r="V61" s="459">
        <v>1883</v>
      </c>
      <c r="W61" s="459">
        <v>7911</v>
      </c>
      <c r="X61" s="459">
        <v>6971</v>
      </c>
      <c r="Y61" s="459">
        <v>8245</v>
      </c>
      <c r="Z61" s="459">
        <v>1830</v>
      </c>
      <c r="AA61" s="459">
        <v>685</v>
      </c>
      <c r="AB61" s="459">
        <v>2350</v>
      </c>
      <c r="AC61" s="450">
        <v>57</v>
      </c>
      <c r="AD61" s="450">
        <v>363</v>
      </c>
      <c r="AE61" s="450">
        <v>993</v>
      </c>
      <c r="AF61" s="450">
        <v>613</v>
      </c>
      <c r="AG61" s="450">
        <v>2629</v>
      </c>
      <c r="AH61" s="450">
        <v>9875</v>
      </c>
      <c r="AI61" s="450">
        <v>8857</v>
      </c>
      <c r="AJ61" s="450">
        <v>6488</v>
      </c>
      <c r="AK61" s="459">
        <v>219</v>
      </c>
      <c r="AL61" s="459">
        <v>2128</v>
      </c>
      <c r="AM61" s="459">
        <v>6878</v>
      </c>
      <c r="AN61" s="459">
        <v>18059</v>
      </c>
      <c r="AO61" s="459">
        <v>124</v>
      </c>
      <c r="AP61" s="459">
        <v>2467</v>
      </c>
      <c r="AQ61" s="450">
        <f t="shared" si="47"/>
        <v>5594</v>
      </c>
      <c r="AR61" s="450">
        <v>2</v>
      </c>
      <c r="AS61" s="450">
        <f t="shared" si="48"/>
        <v>17616</v>
      </c>
      <c r="AT61" s="450">
        <v>113</v>
      </c>
      <c r="AU61" s="450">
        <f t="shared" si="49"/>
        <v>6420</v>
      </c>
      <c r="AV61" s="450">
        <v>9</v>
      </c>
      <c r="AW61" s="450">
        <f t="shared" si="50"/>
        <v>245</v>
      </c>
      <c r="AX61" s="450">
        <v>0</v>
      </c>
      <c r="AY61" s="459">
        <f t="shared" si="51"/>
        <v>17891</v>
      </c>
      <c r="AZ61" s="459">
        <v>113</v>
      </c>
      <c r="BA61" s="459">
        <f t="shared" si="52"/>
        <v>6422</v>
      </c>
      <c r="BB61" s="459">
        <v>9</v>
      </c>
      <c r="BC61" s="459">
        <f t="shared" si="53"/>
        <v>5562</v>
      </c>
      <c r="BD61" s="459">
        <v>2</v>
      </c>
      <c r="BE61" s="450">
        <f t="shared" si="54"/>
        <v>9</v>
      </c>
      <c r="BF61" s="450">
        <v>0</v>
      </c>
      <c r="BG61" s="450">
        <v>9</v>
      </c>
      <c r="BH61" s="450">
        <v>0</v>
      </c>
      <c r="BI61" s="459">
        <v>303</v>
      </c>
      <c r="BJ61" s="459">
        <v>28</v>
      </c>
      <c r="BK61" s="459">
        <v>8982</v>
      </c>
      <c r="BL61" s="459">
        <v>18086</v>
      </c>
    </row>
    <row r="62" spans="10:64" s="470" customFormat="1" x14ac:dyDescent="0.25">
      <c r="J62" s="455">
        <v>44232</v>
      </c>
      <c r="K62" s="456">
        <f t="shared" si="43"/>
        <v>30038</v>
      </c>
      <c r="L62" s="459">
        <v>163</v>
      </c>
      <c r="M62" s="458">
        <f t="shared" si="44"/>
        <v>4797.5212221397023</v>
      </c>
      <c r="N62" s="458">
        <f t="shared" si="45"/>
        <v>0.54560669456067501</v>
      </c>
      <c r="O62" s="456">
        <v>0</v>
      </c>
      <c r="P62" s="459">
        <v>139</v>
      </c>
      <c r="Q62" s="459">
        <v>0</v>
      </c>
      <c r="R62" s="459">
        <f>K62-S62</f>
        <v>29969</v>
      </c>
      <c r="S62" s="459">
        <v>69</v>
      </c>
      <c r="T62" s="450">
        <v>12544</v>
      </c>
      <c r="U62" s="450">
        <f t="shared" si="46"/>
        <v>17494</v>
      </c>
      <c r="V62" s="459">
        <v>1890</v>
      </c>
      <c r="W62" s="459">
        <v>7956</v>
      </c>
      <c r="X62" s="459">
        <v>7007</v>
      </c>
      <c r="Y62" s="459">
        <v>8305</v>
      </c>
      <c r="Z62" s="459">
        <v>1834</v>
      </c>
      <c r="AA62" s="459">
        <v>686</v>
      </c>
      <c r="AB62" s="459">
        <v>2360</v>
      </c>
      <c r="AC62" s="450">
        <v>57</v>
      </c>
      <c r="AD62" s="450">
        <v>364</v>
      </c>
      <c r="AE62" s="450">
        <v>997</v>
      </c>
      <c r="AF62" s="450">
        <v>615</v>
      </c>
      <c r="AG62" s="450">
        <v>2638</v>
      </c>
      <c r="AH62" s="450">
        <v>9928</v>
      </c>
      <c r="AI62" s="450">
        <v>8916</v>
      </c>
      <c r="AJ62" s="450">
        <v>6523</v>
      </c>
      <c r="AK62" s="459">
        <v>219</v>
      </c>
      <c r="AL62" s="459">
        <v>2132</v>
      </c>
      <c r="AM62" s="459">
        <v>6903</v>
      </c>
      <c r="AN62" s="459">
        <v>18184</v>
      </c>
      <c r="AO62" s="459">
        <v>124</v>
      </c>
      <c r="AP62" s="459">
        <v>2476</v>
      </c>
      <c r="AQ62" s="450">
        <f t="shared" si="47"/>
        <v>5597</v>
      </c>
      <c r="AR62" s="450">
        <v>3</v>
      </c>
      <c r="AS62" s="450">
        <f t="shared" si="48"/>
        <v>17766</v>
      </c>
      <c r="AT62" s="450">
        <v>150</v>
      </c>
      <c r="AU62" s="450">
        <f t="shared" si="49"/>
        <v>6430</v>
      </c>
      <c r="AV62" s="450">
        <v>10</v>
      </c>
      <c r="AW62" s="450">
        <f t="shared" si="50"/>
        <v>245</v>
      </c>
      <c r="AX62" s="450">
        <v>0</v>
      </c>
      <c r="AY62" s="459">
        <f t="shared" si="51"/>
        <v>18041</v>
      </c>
      <c r="AZ62" s="459">
        <v>150</v>
      </c>
      <c r="BA62" s="459">
        <f t="shared" si="52"/>
        <v>6432</v>
      </c>
      <c r="BB62" s="459">
        <v>10</v>
      </c>
      <c r="BC62" s="459">
        <f t="shared" si="53"/>
        <v>5565</v>
      </c>
      <c r="BD62" s="459">
        <v>3</v>
      </c>
      <c r="BE62" s="450">
        <f t="shared" si="54"/>
        <v>10</v>
      </c>
      <c r="BF62" s="450">
        <v>0</v>
      </c>
      <c r="BG62" s="450">
        <v>10</v>
      </c>
      <c r="BH62" s="450">
        <v>0</v>
      </c>
      <c r="BI62" s="459">
        <v>296</v>
      </c>
      <c r="BJ62" s="459">
        <v>22</v>
      </c>
      <c r="BK62" s="459">
        <v>8933</v>
      </c>
      <c r="BL62" s="459">
        <v>18295</v>
      </c>
    </row>
    <row r="63" spans="10:64" s="470" customFormat="1" x14ac:dyDescent="0.25">
      <c r="J63" s="455">
        <v>44233</v>
      </c>
      <c r="K63" s="456">
        <f t="shared" si="43"/>
        <v>30121</v>
      </c>
      <c r="L63" s="459">
        <v>83</v>
      </c>
      <c r="M63" s="458">
        <f t="shared" si="44"/>
        <v>4810.7775728101069</v>
      </c>
      <c r="N63" s="458">
        <f t="shared" si="45"/>
        <v>0.27631666555696199</v>
      </c>
      <c r="O63" s="456">
        <v>0</v>
      </c>
      <c r="P63" s="459">
        <v>140</v>
      </c>
      <c r="Q63" s="459">
        <v>1</v>
      </c>
      <c r="R63" s="459">
        <f>K63-S63</f>
        <v>30052</v>
      </c>
      <c r="S63" s="459">
        <v>69</v>
      </c>
      <c r="T63" s="450">
        <v>12571</v>
      </c>
      <c r="U63" s="450">
        <f t="shared" si="46"/>
        <v>17550</v>
      </c>
      <c r="V63" s="459">
        <v>1894</v>
      </c>
      <c r="W63" s="459">
        <v>7976</v>
      </c>
      <c r="X63" s="459">
        <v>7024</v>
      </c>
      <c r="Y63" s="459">
        <v>8332</v>
      </c>
      <c r="Z63" s="459">
        <v>1843</v>
      </c>
      <c r="AA63" s="459">
        <v>687</v>
      </c>
      <c r="AB63" s="459">
        <v>2365</v>
      </c>
      <c r="AC63" s="450">
        <v>57</v>
      </c>
      <c r="AD63" s="450">
        <v>364</v>
      </c>
      <c r="AE63" s="450">
        <v>1001</v>
      </c>
      <c r="AF63" s="450">
        <v>615</v>
      </c>
      <c r="AG63" s="450">
        <v>2648</v>
      </c>
      <c r="AH63" s="450">
        <v>9956</v>
      </c>
      <c r="AI63" s="450">
        <v>8938</v>
      </c>
      <c r="AJ63" s="450">
        <v>6542</v>
      </c>
      <c r="AK63" s="459">
        <v>219</v>
      </c>
      <c r="AL63" s="459">
        <v>2141</v>
      </c>
      <c r="AM63" s="459">
        <v>6926</v>
      </c>
      <c r="AN63" s="459">
        <v>18230</v>
      </c>
      <c r="AO63" s="459">
        <v>124</v>
      </c>
      <c r="AP63" s="459">
        <v>2481</v>
      </c>
      <c r="AQ63" s="450">
        <f t="shared" si="47"/>
        <v>5599</v>
      </c>
      <c r="AR63" s="450">
        <v>2</v>
      </c>
      <c r="AS63" s="450">
        <f t="shared" si="48"/>
        <v>17836</v>
      </c>
      <c r="AT63" s="450">
        <v>70</v>
      </c>
      <c r="AU63" s="450">
        <f t="shared" si="49"/>
        <v>6441</v>
      </c>
      <c r="AV63" s="450">
        <v>11</v>
      </c>
      <c r="AW63" s="450">
        <f t="shared" si="50"/>
        <v>245</v>
      </c>
      <c r="AX63" s="450">
        <v>0</v>
      </c>
      <c r="AY63" s="459">
        <f t="shared" si="51"/>
        <v>18111</v>
      </c>
      <c r="AZ63" s="459">
        <v>70</v>
      </c>
      <c r="BA63" s="459">
        <f t="shared" si="52"/>
        <v>6443</v>
      </c>
      <c r="BB63" s="459">
        <v>11</v>
      </c>
      <c r="BC63" s="459">
        <f t="shared" si="53"/>
        <v>5567</v>
      </c>
      <c r="BD63" s="459">
        <v>2</v>
      </c>
      <c r="BE63" s="450">
        <f t="shared" si="54"/>
        <v>11</v>
      </c>
      <c r="BF63" s="450">
        <v>0</v>
      </c>
      <c r="BG63" s="450">
        <v>11</v>
      </c>
      <c r="BH63" s="450">
        <v>0</v>
      </c>
      <c r="BI63" s="459">
        <v>283</v>
      </c>
      <c r="BJ63" s="459">
        <v>29</v>
      </c>
      <c r="BK63" s="459">
        <v>8723</v>
      </c>
      <c r="BL63" s="459">
        <v>18593</v>
      </c>
    </row>
    <row r="64" spans="10:64" s="470" customFormat="1" x14ac:dyDescent="0.25">
      <c r="J64" s="455">
        <v>44234</v>
      </c>
      <c r="K64" s="456">
        <f t="shared" si="43"/>
        <v>30214</v>
      </c>
      <c r="L64" s="459">
        <v>93</v>
      </c>
      <c r="M64" s="458">
        <f t="shared" si="44"/>
        <v>4825.6310741636917</v>
      </c>
      <c r="N64" s="458">
        <f t="shared" si="45"/>
        <v>0.30875468941934514</v>
      </c>
      <c r="O64" s="456">
        <v>0</v>
      </c>
      <c r="P64" s="459">
        <v>140</v>
      </c>
      <c r="Q64" s="459">
        <v>0</v>
      </c>
      <c r="R64" s="459">
        <v>30145</v>
      </c>
      <c r="S64" s="459">
        <v>69</v>
      </c>
      <c r="T64" s="450">
        <v>12697</v>
      </c>
      <c r="U64" s="450">
        <f t="shared" si="46"/>
        <v>17517</v>
      </c>
      <c r="V64" s="459">
        <v>1897</v>
      </c>
      <c r="W64" s="459">
        <v>8004</v>
      </c>
      <c r="X64" s="459">
        <v>7044</v>
      </c>
      <c r="Y64" s="459">
        <v>8357</v>
      </c>
      <c r="Z64" s="459">
        <v>1848</v>
      </c>
      <c r="AA64" s="459">
        <v>689</v>
      </c>
      <c r="AB64" s="459">
        <v>2375</v>
      </c>
      <c r="AC64" s="450">
        <v>57</v>
      </c>
      <c r="AD64" s="450">
        <v>365</v>
      </c>
      <c r="AE64" s="450">
        <v>1001</v>
      </c>
      <c r="AF64" s="450">
        <v>615</v>
      </c>
      <c r="AG64" s="450">
        <v>2658</v>
      </c>
      <c r="AH64" s="450">
        <v>9986</v>
      </c>
      <c r="AI64" s="450">
        <v>8972</v>
      </c>
      <c r="AJ64" s="450">
        <v>6560</v>
      </c>
      <c r="AK64" s="459">
        <v>219</v>
      </c>
      <c r="AL64" s="459">
        <v>2146</v>
      </c>
      <c r="AM64" s="459">
        <v>6942</v>
      </c>
      <c r="AN64" s="459">
        <v>18299</v>
      </c>
      <c r="AO64" s="459">
        <v>124</v>
      </c>
      <c r="AP64" s="459">
        <v>2484</v>
      </c>
      <c r="AQ64" s="450">
        <f t="shared" si="47"/>
        <v>5600</v>
      </c>
      <c r="AR64" s="450">
        <v>1</v>
      </c>
      <c r="AS64" s="450">
        <f t="shared" si="48"/>
        <v>17915</v>
      </c>
      <c r="AT64" s="450">
        <v>79</v>
      </c>
      <c r="AU64" s="450">
        <f t="shared" si="49"/>
        <v>6454</v>
      </c>
      <c r="AV64" s="450">
        <v>13</v>
      </c>
      <c r="AW64" s="450">
        <f t="shared" si="50"/>
        <v>245</v>
      </c>
      <c r="AX64" s="450">
        <v>0</v>
      </c>
      <c r="AY64" s="459">
        <f t="shared" si="51"/>
        <v>18190</v>
      </c>
      <c r="AZ64" s="459">
        <v>79</v>
      </c>
      <c r="BA64" s="459">
        <f t="shared" si="52"/>
        <v>6456</v>
      </c>
      <c r="BB64" s="459">
        <v>13</v>
      </c>
      <c r="BC64" s="459">
        <f t="shared" si="53"/>
        <v>5568</v>
      </c>
      <c r="BD64" s="459">
        <v>1</v>
      </c>
      <c r="BE64" s="450">
        <f t="shared" si="54"/>
        <v>13</v>
      </c>
      <c r="BF64" s="450">
        <v>0</v>
      </c>
      <c r="BG64" s="450">
        <v>13</v>
      </c>
      <c r="BH64" s="450">
        <v>0</v>
      </c>
      <c r="BI64" s="459">
        <v>297</v>
      </c>
      <c r="BJ64" s="459">
        <v>27</v>
      </c>
      <c r="BK64" s="459">
        <v>8606</v>
      </c>
      <c r="BL64" s="459">
        <v>18779</v>
      </c>
    </row>
    <row r="65" spans="10:64" s="470" customFormat="1" x14ac:dyDescent="0.25">
      <c r="J65" s="455">
        <v>44235</v>
      </c>
      <c r="K65" s="456">
        <f t="shared" si="43"/>
        <v>30254</v>
      </c>
      <c r="L65" s="459">
        <v>40</v>
      </c>
      <c r="M65" s="458">
        <f t="shared" si="44"/>
        <v>4832.019676896417</v>
      </c>
      <c r="N65" s="458">
        <f t="shared" si="45"/>
        <v>0.132388958760842</v>
      </c>
      <c r="O65" s="456">
        <v>0</v>
      </c>
      <c r="P65" s="459">
        <f t="shared" ref="P65:P70" si="55">SUM(P64,Q65)</f>
        <v>142</v>
      </c>
      <c r="Q65" s="459">
        <v>2</v>
      </c>
      <c r="R65" s="459">
        <v>30185</v>
      </c>
      <c r="S65" s="459">
        <v>69</v>
      </c>
      <c r="T65" s="450">
        <v>12711</v>
      </c>
      <c r="U65" s="450">
        <f t="shared" si="46"/>
        <v>17543</v>
      </c>
      <c r="V65" s="459">
        <v>1899</v>
      </c>
      <c r="W65" s="459">
        <v>8018</v>
      </c>
      <c r="X65" s="459">
        <v>7050</v>
      </c>
      <c r="Y65" s="459">
        <v>8370</v>
      </c>
      <c r="Z65" s="459">
        <v>1849</v>
      </c>
      <c r="AA65" s="459">
        <v>689</v>
      </c>
      <c r="AB65" s="459">
        <v>2379</v>
      </c>
      <c r="AC65" s="450">
        <v>57</v>
      </c>
      <c r="AD65" s="450">
        <v>366</v>
      </c>
      <c r="AE65" s="450">
        <v>1002</v>
      </c>
      <c r="AF65" s="450">
        <v>616</v>
      </c>
      <c r="AG65" s="450">
        <v>2659</v>
      </c>
      <c r="AH65" s="450">
        <v>9999</v>
      </c>
      <c r="AI65" s="450">
        <v>8986</v>
      </c>
      <c r="AJ65" s="450">
        <v>6569</v>
      </c>
      <c r="AK65" s="459">
        <v>219</v>
      </c>
      <c r="AL65" s="459">
        <v>2147</v>
      </c>
      <c r="AM65" s="459">
        <v>6954</v>
      </c>
      <c r="AN65" s="459">
        <v>18322</v>
      </c>
      <c r="AO65" s="459">
        <v>124</v>
      </c>
      <c r="AP65" s="459">
        <v>2488</v>
      </c>
      <c r="AQ65" s="450">
        <f t="shared" si="47"/>
        <v>5601</v>
      </c>
      <c r="AR65" s="450">
        <v>1</v>
      </c>
      <c r="AS65" s="450">
        <f t="shared" si="48"/>
        <v>17951</v>
      </c>
      <c r="AT65" s="450">
        <v>36</v>
      </c>
      <c r="AU65" s="450">
        <f t="shared" si="49"/>
        <v>6457</v>
      </c>
      <c r="AV65" s="450">
        <v>3</v>
      </c>
      <c r="AW65" s="450">
        <f t="shared" si="50"/>
        <v>245</v>
      </c>
      <c r="AX65" s="450">
        <v>0</v>
      </c>
      <c r="AY65" s="459">
        <f t="shared" si="51"/>
        <v>18226</v>
      </c>
      <c r="AZ65" s="459">
        <v>36</v>
      </c>
      <c r="BA65" s="459">
        <f t="shared" si="52"/>
        <v>6459</v>
      </c>
      <c r="BB65" s="459">
        <v>3</v>
      </c>
      <c r="BC65" s="459">
        <f t="shared" si="53"/>
        <v>5569</v>
      </c>
      <c r="BD65" s="459">
        <v>1</v>
      </c>
      <c r="BE65" s="450">
        <f t="shared" si="54"/>
        <v>3</v>
      </c>
      <c r="BF65" s="450">
        <v>0</v>
      </c>
      <c r="BG65" s="450">
        <v>3</v>
      </c>
      <c r="BH65" s="450">
        <v>0</v>
      </c>
      <c r="BI65" s="459">
        <v>309</v>
      </c>
      <c r="BJ65" s="459">
        <v>27</v>
      </c>
      <c r="BK65" s="459">
        <v>8522</v>
      </c>
      <c r="BL65" s="459">
        <v>18881</v>
      </c>
    </row>
    <row r="66" spans="10:64" s="470" customFormat="1" x14ac:dyDescent="0.25">
      <c r="J66" s="455">
        <v>44236</v>
      </c>
      <c r="K66" s="456">
        <f t="shared" ref="K66:K97" si="56">K65+L66</f>
        <v>30335</v>
      </c>
      <c r="L66" s="459">
        <v>81</v>
      </c>
      <c r="M66" s="458">
        <f t="shared" ref="M66:M97" si="57">K66*100000/626115</f>
        <v>4844.956597430185</v>
      </c>
      <c r="N66" s="458">
        <f t="shared" ref="N66:N97" si="58">(K66*100/K65)-100</f>
        <v>0.26773319230514403</v>
      </c>
      <c r="O66" s="456">
        <v>0</v>
      </c>
      <c r="P66" s="459">
        <f t="shared" si="55"/>
        <v>144</v>
      </c>
      <c r="Q66" s="459">
        <v>2</v>
      </c>
      <c r="R66" s="459">
        <v>30266</v>
      </c>
      <c r="S66" s="459">
        <v>69</v>
      </c>
      <c r="T66" s="450">
        <v>12743</v>
      </c>
      <c r="U66" s="450">
        <f t="shared" ref="U66:U129" si="59">SUM(K66-T66)</f>
        <v>17592</v>
      </c>
      <c r="V66" s="459">
        <v>1904</v>
      </c>
      <c r="W66" s="459">
        <v>8032</v>
      </c>
      <c r="X66" s="459">
        <v>7063</v>
      </c>
      <c r="Y66" s="459">
        <v>8405</v>
      </c>
      <c r="Z66" s="459">
        <v>1854</v>
      </c>
      <c r="AA66" s="459">
        <v>691</v>
      </c>
      <c r="AB66" s="459">
        <v>2386</v>
      </c>
      <c r="AC66" s="450">
        <v>57</v>
      </c>
      <c r="AD66" s="450">
        <v>366</v>
      </c>
      <c r="AE66" s="450">
        <v>1004</v>
      </c>
      <c r="AF66" s="450">
        <v>618</v>
      </c>
      <c r="AG66" s="450">
        <v>2668</v>
      </c>
      <c r="AH66" s="450">
        <v>10015</v>
      </c>
      <c r="AI66" s="450">
        <v>9014</v>
      </c>
      <c r="AJ66" s="450">
        <v>6593</v>
      </c>
      <c r="AK66" s="459">
        <v>219</v>
      </c>
      <c r="AL66" s="459">
        <v>2152</v>
      </c>
      <c r="AM66" s="459">
        <v>6971</v>
      </c>
      <c r="AN66" s="459">
        <v>18373</v>
      </c>
      <c r="AO66" s="459">
        <v>124</v>
      </c>
      <c r="AP66" s="459">
        <v>2496</v>
      </c>
      <c r="AQ66" s="450">
        <f t="shared" ref="AQ66:AQ97" si="60">AQ65+AR66</f>
        <v>5605</v>
      </c>
      <c r="AR66" s="450">
        <v>4</v>
      </c>
      <c r="AS66" s="450">
        <f t="shared" ref="AS66:AS97" si="61">AS65+AT66</f>
        <v>18018</v>
      </c>
      <c r="AT66" s="450">
        <v>67</v>
      </c>
      <c r="AU66" s="450">
        <f t="shared" ref="AU66:AU97" si="62">AU65+AV66</f>
        <v>6467</v>
      </c>
      <c r="AV66" s="450">
        <v>10</v>
      </c>
      <c r="AW66" s="450">
        <f t="shared" ref="AW66:AW97" si="63">AW65+AX66</f>
        <v>245</v>
      </c>
      <c r="AX66" s="450">
        <v>0</v>
      </c>
      <c r="AY66" s="459">
        <f t="shared" ref="AY66:AY97" si="64">AY65+AZ66</f>
        <v>18293</v>
      </c>
      <c r="AZ66" s="459">
        <v>67</v>
      </c>
      <c r="BA66" s="459">
        <f t="shared" ref="BA66:BA97" si="65">BA65+BB66</f>
        <v>6469</v>
      </c>
      <c r="BB66" s="459">
        <v>10</v>
      </c>
      <c r="BC66" s="459">
        <f t="shared" ref="BC66:BC97" si="66">BC65+BD66</f>
        <v>5573</v>
      </c>
      <c r="BD66" s="459">
        <v>4</v>
      </c>
      <c r="BE66" s="450">
        <f t="shared" ref="BE66:BE97" si="67">SUM(BF66:BG66)</f>
        <v>10</v>
      </c>
      <c r="BF66" s="450">
        <v>0</v>
      </c>
      <c r="BG66" s="450">
        <v>10</v>
      </c>
      <c r="BH66" s="450">
        <v>0</v>
      </c>
      <c r="BI66" s="459">
        <v>286</v>
      </c>
      <c r="BJ66" s="459">
        <v>30</v>
      </c>
      <c r="BK66" s="459">
        <v>8576</v>
      </c>
      <c r="BL66" s="459">
        <v>18918</v>
      </c>
    </row>
    <row r="67" spans="10:64" s="470" customFormat="1" x14ac:dyDescent="0.25">
      <c r="J67" s="455">
        <v>44237</v>
      </c>
      <c r="K67" s="456">
        <f t="shared" si="56"/>
        <v>30411</v>
      </c>
      <c r="L67" s="459">
        <v>76</v>
      </c>
      <c r="M67" s="458">
        <f t="shared" si="57"/>
        <v>4857.0949426223615</v>
      </c>
      <c r="N67" s="458">
        <f t="shared" si="58"/>
        <v>0.25053568485247979</v>
      </c>
      <c r="O67" s="456">
        <v>0</v>
      </c>
      <c r="P67" s="459">
        <f t="shared" si="55"/>
        <v>145</v>
      </c>
      <c r="Q67" s="459">
        <v>1</v>
      </c>
      <c r="R67" s="459">
        <v>30342</v>
      </c>
      <c r="S67" s="459">
        <v>69</v>
      </c>
      <c r="T67" s="450">
        <v>12774</v>
      </c>
      <c r="U67" s="450">
        <f t="shared" si="59"/>
        <v>17637</v>
      </c>
      <c r="V67" s="459">
        <v>1911</v>
      </c>
      <c r="W67" s="459">
        <v>8046</v>
      </c>
      <c r="X67" s="459">
        <v>7072</v>
      </c>
      <c r="Y67" s="459">
        <v>8434</v>
      </c>
      <c r="Z67" s="459">
        <v>1855</v>
      </c>
      <c r="AA67" s="459">
        <v>692</v>
      </c>
      <c r="AB67" s="459">
        <v>2401</v>
      </c>
      <c r="AC67" s="450">
        <v>58</v>
      </c>
      <c r="AD67" s="450">
        <v>367</v>
      </c>
      <c r="AE67" s="450">
        <v>1007</v>
      </c>
      <c r="AF67" s="450">
        <v>620</v>
      </c>
      <c r="AG67" s="450">
        <v>2674</v>
      </c>
      <c r="AH67" s="450">
        <v>10037</v>
      </c>
      <c r="AI67" s="450">
        <v>9031</v>
      </c>
      <c r="AJ67" s="450">
        <v>6617</v>
      </c>
      <c r="AK67" s="459">
        <v>219</v>
      </c>
      <c r="AL67" s="459">
        <v>2153</v>
      </c>
      <c r="AM67" s="459">
        <v>6994</v>
      </c>
      <c r="AN67" s="459">
        <v>18420</v>
      </c>
      <c r="AO67" s="459">
        <v>124</v>
      </c>
      <c r="AP67" s="459">
        <v>2501</v>
      </c>
      <c r="AQ67" s="450">
        <f t="shared" si="60"/>
        <v>5610</v>
      </c>
      <c r="AR67" s="450">
        <v>5</v>
      </c>
      <c r="AS67" s="450">
        <f t="shared" si="61"/>
        <v>18079</v>
      </c>
      <c r="AT67" s="450">
        <v>61</v>
      </c>
      <c r="AU67" s="450">
        <f t="shared" si="62"/>
        <v>6477</v>
      </c>
      <c r="AV67" s="450">
        <v>10</v>
      </c>
      <c r="AW67" s="450">
        <f t="shared" si="63"/>
        <v>245</v>
      </c>
      <c r="AX67" s="450">
        <v>0</v>
      </c>
      <c r="AY67" s="459">
        <f t="shared" si="64"/>
        <v>18354</v>
      </c>
      <c r="AZ67" s="459">
        <v>61</v>
      </c>
      <c r="BA67" s="459">
        <f t="shared" si="65"/>
        <v>6479</v>
      </c>
      <c r="BB67" s="459">
        <v>10</v>
      </c>
      <c r="BC67" s="459">
        <f t="shared" si="66"/>
        <v>5578</v>
      </c>
      <c r="BD67" s="459">
        <v>5</v>
      </c>
      <c r="BE67" s="450">
        <f t="shared" si="67"/>
        <v>10</v>
      </c>
      <c r="BF67" s="450">
        <v>0</v>
      </c>
      <c r="BG67" s="450">
        <v>10</v>
      </c>
      <c r="BH67" s="450">
        <v>0</v>
      </c>
      <c r="BI67" s="459">
        <v>259</v>
      </c>
      <c r="BJ67" s="459">
        <v>31</v>
      </c>
      <c r="BK67" s="459">
        <v>8449</v>
      </c>
      <c r="BL67" s="459">
        <v>19138</v>
      </c>
    </row>
    <row r="68" spans="10:64" s="470" customFormat="1" x14ac:dyDescent="0.25">
      <c r="J68" s="455">
        <v>44238</v>
      </c>
      <c r="K68" s="456">
        <f t="shared" si="56"/>
        <v>30476</v>
      </c>
      <c r="L68" s="459">
        <v>65</v>
      </c>
      <c r="M68" s="458">
        <f t="shared" si="57"/>
        <v>4867.4764220630395</v>
      </c>
      <c r="N68" s="458">
        <f t="shared" si="58"/>
        <v>0.21373844990299062</v>
      </c>
      <c r="O68" s="456">
        <v>0</v>
      </c>
      <c r="P68" s="459">
        <f t="shared" si="55"/>
        <v>146</v>
      </c>
      <c r="Q68" s="459">
        <v>1</v>
      </c>
      <c r="R68" s="459">
        <v>30407</v>
      </c>
      <c r="S68" s="459">
        <v>69</v>
      </c>
      <c r="T68" s="450">
        <v>12798</v>
      </c>
      <c r="U68" s="450">
        <f t="shared" si="59"/>
        <v>17678</v>
      </c>
      <c r="V68" s="459">
        <v>1915</v>
      </c>
      <c r="W68" s="459">
        <v>8052</v>
      </c>
      <c r="X68" s="459">
        <v>7089</v>
      </c>
      <c r="Y68" s="459">
        <v>8459</v>
      </c>
      <c r="Z68" s="459">
        <v>1859</v>
      </c>
      <c r="AA68" s="459">
        <v>693</v>
      </c>
      <c r="AB68" s="459">
        <v>2409</v>
      </c>
      <c r="AC68" s="450">
        <v>58</v>
      </c>
      <c r="AD68" s="450">
        <v>367</v>
      </c>
      <c r="AE68" s="450">
        <v>1008</v>
      </c>
      <c r="AF68" s="450">
        <v>621</v>
      </c>
      <c r="AG68" s="450">
        <v>2678</v>
      </c>
      <c r="AH68" s="450">
        <v>10054</v>
      </c>
      <c r="AI68" s="450">
        <v>9054</v>
      </c>
      <c r="AJ68" s="450">
        <v>6636</v>
      </c>
      <c r="AK68" s="459">
        <v>219</v>
      </c>
      <c r="AL68" s="459">
        <v>2157</v>
      </c>
      <c r="AM68" s="459">
        <v>7011</v>
      </c>
      <c r="AN68" s="459">
        <v>18457</v>
      </c>
      <c r="AO68" s="459">
        <v>124</v>
      </c>
      <c r="AP68" s="459">
        <v>2508</v>
      </c>
      <c r="AQ68" s="450">
        <f t="shared" si="60"/>
        <v>5612</v>
      </c>
      <c r="AR68" s="450">
        <v>2</v>
      </c>
      <c r="AS68" s="450">
        <f t="shared" si="61"/>
        <v>18135</v>
      </c>
      <c r="AT68" s="450">
        <v>56</v>
      </c>
      <c r="AU68" s="450">
        <f t="shared" si="62"/>
        <v>6483</v>
      </c>
      <c r="AV68" s="450">
        <v>6</v>
      </c>
      <c r="AW68" s="450">
        <f t="shared" si="63"/>
        <v>246</v>
      </c>
      <c r="AX68" s="450">
        <v>1</v>
      </c>
      <c r="AY68" s="459">
        <f t="shared" si="64"/>
        <v>18410</v>
      </c>
      <c r="AZ68" s="459">
        <v>56</v>
      </c>
      <c r="BA68" s="459">
        <f t="shared" si="65"/>
        <v>6486</v>
      </c>
      <c r="BB68" s="459">
        <v>7</v>
      </c>
      <c r="BC68" s="459">
        <f t="shared" si="66"/>
        <v>5580</v>
      </c>
      <c r="BD68" s="459">
        <v>2</v>
      </c>
      <c r="BE68" s="450">
        <f t="shared" si="67"/>
        <v>7</v>
      </c>
      <c r="BF68" s="450">
        <v>0</v>
      </c>
      <c r="BG68" s="450">
        <v>7</v>
      </c>
      <c r="BH68" s="450">
        <v>0</v>
      </c>
      <c r="BI68" s="459">
        <v>246</v>
      </c>
      <c r="BJ68" s="459">
        <v>32</v>
      </c>
      <c r="BK68" s="459">
        <v>8402</v>
      </c>
      <c r="BL68" s="459">
        <v>19253</v>
      </c>
    </row>
    <row r="69" spans="10:64" s="470" customFormat="1" x14ac:dyDescent="0.25">
      <c r="J69" s="455">
        <v>44239</v>
      </c>
      <c r="K69" s="456">
        <f t="shared" si="56"/>
        <v>30591</v>
      </c>
      <c r="L69" s="459">
        <v>115</v>
      </c>
      <c r="M69" s="458">
        <f t="shared" si="57"/>
        <v>4885.8436549196231</v>
      </c>
      <c r="N69" s="458">
        <f t="shared" si="58"/>
        <v>0.37734610841317817</v>
      </c>
      <c r="O69" s="456">
        <v>0</v>
      </c>
      <c r="P69" s="459">
        <f t="shared" si="55"/>
        <v>148</v>
      </c>
      <c r="Q69" s="459">
        <v>2</v>
      </c>
      <c r="R69" s="459">
        <v>30522</v>
      </c>
      <c r="S69" s="459">
        <v>69</v>
      </c>
      <c r="T69" s="450">
        <v>12843</v>
      </c>
      <c r="U69" s="450">
        <f t="shared" si="59"/>
        <v>17748</v>
      </c>
      <c r="V69" s="459">
        <v>1919</v>
      </c>
      <c r="W69" s="459">
        <v>8075</v>
      </c>
      <c r="X69" s="459">
        <v>7106</v>
      </c>
      <c r="Y69" s="459">
        <v>8506</v>
      </c>
      <c r="Z69" s="459">
        <v>1872</v>
      </c>
      <c r="AA69" s="459">
        <v>694</v>
      </c>
      <c r="AB69" s="459">
        <v>2419</v>
      </c>
      <c r="AC69" s="450">
        <v>58</v>
      </c>
      <c r="AD69" s="450">
        <v>368</v>
      </c>
      <c r="AE69" s="450">
        <v>1010</v>
      </c>
      <c r="AF69" s="450">
        <v>622</v>
      </c>
      <c r="AG69" s="450">
        <v>2686</v>
      </c>
      <c r="AH69" s="450">
        <v>10087</v>
      </c>
      <c r="AI69" s="450">
        <v>9094</v>
      </c>
      <c r="AJ69" s="450">
        <v>6666</v>
      </c>
      <c r="AK69" s="459">
        <v>219</v>
      </c>
      <c r="AL69" s="459">
        <v>2170</v>
      </c>
      <c r="AM69" s="459">
        <v>7050</v>
      </c>
      <c r="AN69" s="459">
        <v>18509</v>
      </c>
      <c r="AO69" s="459">
        <v>124</v>
      </c>
      <c r="AP69" s="459">
        <v>2519</v>
      </c>
      <c r="AQ69" s="450">
        <f t="shared" si="60"/>
        <v>5618</v>
      </c>
      <c r="AR69" s="450">
        <v>6</v>
      </c>
      <c r="AS69" s="450">
        <f t="shared" si="61"/>
        <v>18233</v>
      </c>
      <c r="AT69" s="450">
        <v>98</v>
      </c>
      <c r="AU69" s="450">
        <f t="shared" si="62"/>
        <v>6494</v>
      </c>
      <c r="AV69" s="450">
        <v>11</v>
      </c>
      <c r="AW69" s="450">
        <f t="shared" si="63"/>
        <v>246</v>
      </c>
      <c r="AX69" s="450">
        <v>0</v>
      </c>
      <c r="AY69" s="459">
        <f t="shared" si="64"/>
        <v>18508</v>
      </c>
      <c r="AZ69" s="459">
        <v>98</v>
      </c>
      <c r="BA69" s="459">
        <f t="shared" si="65"/>
        <v>6497</v>
      </c>
      <c r="BB69" s="459">
        <v>11</v>
      </c>
      <c r="BC69" s="459">
        <f t="shared" si="66"/>
        <v>5586</v>
      </c>
      <c r="BD69" s="459">
        <v>6</v>
      </c>
      <c r="BE69" s="450">
        <f t="shared" si="67"/>
        <v>11</v>
      </c>
      <c r="BF69" s="450">
        <v>0</v>
      </c>
      <c r="BG69" s="450">
        <v>11</v>
      </c>
      <c r="BH69" s="450">
        <v>0</v>
      </c>
      <c r="BI69" s="459">
        <v>243</v>
      </c>
      <c r="BJ69" s="459">
        <v>32</v>
      </c>
      <c r="BK69" s="459">
        <v>8317</v>
      </c>
      <c r="BL69" s="459">
        <v>19446</v>
      </c>
    </row>
    <row r="70" spans="10:64" s="470" customFormat="1" x14ac:dyDescent="0.25">
      <c r="J70" s="455">
        <v>44240</v>
      </c>
      <c r="K70" s="456">
        <f t="shared" si="56"/>
        <v>30702</v>
      </c>
      <c r="L70" s="459">
        <v>111</v>
      </c>
      <c r="M70" s="458">
        <f t="shared" si="57"/>
        <v>4903.5720275029344</v>
      </c>
      <c r="N70" s="458">
        <f t="shared" si="58"/>
        <v>0.36285181916250053</v>
      </c>
      <c r="O70" s="456">
        <v>0</v>
      </c>
      <c r="P70" s="459">
        <f t="shared" si="55"/>
        <v>150</v>
      </c>
      <c r="Q70" s="459">
        <v>2</v>
      </c>
      <c r="R70" s="459">
        <v>30633</v>
      </c>
      <c r="S70" s="459">
        <v>69</v>
      </c>
      <c r="T70" s="450">
        <v>12889</v>
      </c>
      <c r="U70" s="450">
        <f t="shared" si="59"/>
        <v>17813</v>
      </c>
      <c r="V70" s="459">
        <v>1922</v>
      </c>
      <c r="W70" s="459">
        <v>8102</v>
      </c>
      <c r="X70" s="459">
        <v>7126</v>
      </c>
      <c r="Y70" s="459">
        <v>8538</v>
      </c>
      <c r="Z70" s="459">
        <v>1888</v>
      </c>
      <c r="AA70" s="459">
        <v>696</v>
      </c>
      <c r="AB70" s="459">
        <v>2430</v>
      </c>
      <c r="AC70" s="450">
        <v>58</v>
      </c>
      <c r="AD70" s="450">
        <v>369</v>
      </c>
      <c r="AE70" s="450">
        <v>1013</v>
      </c>
      <c r="AF70" s="450">
        <v>624</v>
      </c>
      <c r="AG70" s="450">
        <v>2695</v>
      </c>
      <c r="AH70" s="450">
        <v>10130</v>
      </c>
      <c r="AI70" s="450">
        <v>9120</v>
      </c>
      <c r="AJ70" s="450">
        <v>6693</v>
      </c>
      <c r="AK70" s="459">
        <v>219</v>
      </c>
      <c r="AL70" s="459">
        <v>2186</v>
      </c>
      <c r="AM70" s="459">
        <v>7082</v>
      </c>
      <c r="AN70" s="459">
        <v>18563</v>
      </c>
      <c r="AO70" s="459">
        <v>124</v>
      </c>
      <c r="AP70" s="459">
        <v>2528</v>
      </c>
      <c r="AQ70" s="450">
        <f t="shared" si="60"/>
        <v>5627</v>
      </c>
      <c r="AR70" s="450">
        <v>9</v>
      </c>
      <c r="AS70" s="450">
        <f t="shared" si="61"/>
        <v>18320</v>
      </c>
      <c r="AT70" s="450">
        <v>87</v>
      </c>
      <c r="AU70" s="450">
        <f t="shared" si="62"/>
        <v>6509</v>
      </c>
      <c r="AV70" s="450">
        <v>15</v>
      </c>
      <c r="AW70" s="450">
        <f t="shared" si="63"/>
        <v>246</v>
      </c>
      <c r="AX70" s="450">
        <v>0</v>
      </c>
      <c r="AY70" s="459">
        <f t="shared" si="64"/>
        <v>18595</v>
      </c>
      <c r="AZ70" s="459">
        <v>87</v>
      </c>
      <c r="BA70" s="459">
        <f t="shared" si="65"/>
        <v>6512</v>
      </c>
      <c r="BB70" s="459">
        <v>15</v>
      </c>
      <c r="BC70" s="459">
        <f t="shared" si="66"/>
        <v>5595</v>
      </c>
      <c r="BD70" s="459">
        <v>9</v>
      </c>
      <c r="BE70" s="450">
        <f t="shared" si="67"/>
        <v>15</v>
      </c>
      <c r="BF70" s="450">
        <v>0</v>
      </c>
      <c r="BG70" s="450">
        <v>15</v>
      </c>
      <c r="BH70" s="450">
        <v>0</v>
      </c>
      <c r="BI70" s="459">
        <v>230</v>
      </c>
      <c r="BJ70" s="459">
        <v>27</v>
      </c>
      <c r="BK70" s="459">
        <v>8292</v>
      </c>
      <c r="BL70" s="459">
        <v>19587</v>
      </c>
    </row>
    <row r="71" spans="10:64" s="470" customFormat="1" x14ac:dyDescent="0.25">
      <c r="J71" s="455">
        <v>44241</v>
      </c>
      <c r="K71" s="456">
        <f t="shared" si="56"/>
        <v>30806</v>
      </c>
      <c r="L71" s="459">
        <v>104</v>
      </c>
      <c r="M71" s="458">
        <f t="shared" si="57"/>
        <v>4920.1823946080194</v>
      </c>
      <c r="N71" s="458">
        <f t="shared" si="58"/>
        <v>0.33874014722168511</v>
      </c>
      <c r="O71" s="456">
        <v>0</v>
      </c>
      <c r="P71" s="459">
        <f t="shared" ref="P71:P102" si="68">SUM(P70,Q71)</f>
        <v>152</v>
      </c>
      <c r="Q71" s="459">
        <v>2</v>
      </c>
      <c r="R71" s="459">
        <v>30737</v>
      </c>
      <c r="S71" s="459">
        <v>69</v>
      </c>
      <c r="T71" s="450">
        <v>12940</v>
      </c>
      <c r="U71" s="450">
        <f t="shared" si="59"/>
        <v>17866</v>
      </c>
      <c r="V71" s="459">
        <v>1932</v>
      </c>
      <c r="W71" s="459">
        <v>8122</v>
      </c>
      <c r="X71" s="459">
        <v>7139</v>
      </c>
      <c r="Y71" s="459">
        <v>8580</v>
      </c>
      <c r="Z71" s="459">
        <v>1893</v>
      </c>
      <c r="AA71" s="459">
        <v>699</v>
      </c>
      <c r="AB71" s="459">
        <v>2441</v>
      </c>
      <c r="AC71" s="450">
        <v>59</v>
      </c>
      <c r="AD71" s="450">
        <v>376</v>
      </c>
      <c r="AE71" s="450">
        <v>1014</v>
      </c>
      <c r="AF71" s="450">
        <v>625</v>
      </c>
      <c r="AG71" s="450">
        <v>2705</v>
      </c>
      <c r="AH71" s="450">
        <v>10146</v>
      </c>
      <c r="AI71" s="450">
        <v>9166</v>
      </c>
      <c r="AJ71" s="450">
        <v>6715</v>
      </c>
      <c r="AK71" s="459">
        <v>219</v>
      </c>
      <c r="AL71" s="459">
        <v>2191</v>
      </c>
      <c r="AM71" s="459">
        <v>7121</v>
      </c>
      <c r="AN71" s="459">
        <v>18611</v>
      </c>
      <c r="AO71" s="459">
        <v>124</v>
      </c>
      <c r="AP71" s="459">
        <v>2540</v>
      </c>
      <c r="AQ71" s="450">
        <f t="shared" si="60"/>
        <v>5633</v>
      </c>
      <c r="AR71" s="450">
        <v>6</v>
      </c>
      <c r="AS71" s="450">
        <f t="shared" si="61"/>
        <v>18406</v>
      </c>
      <c r="AT71" s="450">
        <v>86</v>
      </c>
      <c r="AU71" s="450">
        <f t="shared" si="62"/>
        <v>6521</v>
      </c>
      <c r="AV71" s="450">
        <v>12</v>
      </c>
      <c r="AW71" s="450">
        <f t="shared" si="63"/>
        <v>246</v>
      </c>
      <c r="AX71" s="450">
        <v>0</v>
      </c>
      <c r="AY71" s="459">
        <f t="shared" si="64"/>
        <v>18681</v>
      </c>
      <c r="AZ71" s="459">
        <v>86</v>
      </c>
      <c r="BA71" s="459">
        <f t="shared" si="65"/>
        <v>6524</v>
      </c>
      <c r="BB71" s="459">
        <v>12</v>
      </c>
      <c r="BC71" s="459">
        <f t="shared" si="66"/>
        <v>5601</v>
      </c>
      <c r="BD71" s="459">
        <v>6</v>
      </c>
      <c r="BE71" s="450">
        <f t="shared" si="67"/>
        <v>12</v>
      </c>
      <c r="BF71" s="450">
        <v>0</v>
      </c>
      <c r="BG71" s="450">
        <v>12</v>
      </c>
      <c r="BH71" s="450">
        <v>0</v>
      </c>
      <c r="BI71" s="459">
        <v>248</v>
      </c>
      <c r="BJ71" s="459">
        <v>28</v>
      </c>
      <c r="BK71" s="459">
        <v>8257</v>
      </c>
      <c r="BL71" s="459">
        <v>19705</v>
      </c>
    </row>
    <row r="72" spans="10:64" s="470" customFormat="1" x14ac:dyDescent="0.25">
      <c r="J72" s="455">
        <v>44242</v>
      </c>
      <c r="K72" s="456">
        <f t="shared" si="56"/>
        <v>30864</v>
      </c>
      <c r="L72" s="459">
        <v>58</v>
      </c>
      <c r="M72" s="458">
        <f t="shared" si="57"/>
        <v>4929.4458685704703</v>
      </c>
      <c r="N72" s="458">
        <f t="shared" si="58"/>
        <v>0.18827501136142644</v>
      </c>
      <c r="O72" s="456">
        <v>0</v>
      </c>
      <c r="P72" s="459">
        <f t="shared" si="68"/>
        <v>153</v>
      </c>
      <c r="Q72" s="459">
        <v>1</v>
      </c>
      <c r="R72" s="459">
        <v>30795</v>
      </c>
      <c r="S72" s="459">
        <v>69</v>
      </c>
      <c r="T72" s="450">
        <v>12959</v>
      </c>
      <c r="U72" s="450">
        <f t="shared" si="59"/>
        <v>17905</v>
      </c>
      <c r="V72" s="459">
        <v>1940</v>
      </c>
      <c r="W72" s="459">
        <v>8135</v>
      </c>
      <c r="X72" s="459">
        <v>7149</v>
      </c>
      <c r="Y72" s="459">
        <v>8595</v>
      </c>
      <c r="Z72" s="459">
        <v>1894</v>
      </c>
      <c r="AA72" s="459">
        <v>701</v>
      </c>
      <c r="AB72" s="459">
        <v>2450</v>
      </c>
      <c r="AC72" s="450">
        <v>59</v>
      </c>
      <c r="AD72" s="450">
        <v>380</v>
      </c>
      <c r="AE72" s="450">
        <v>1017</v>
      </c>
      <c r="AF72" s="450">
        <v>627</v>
      </c>
      <c r="AG72" s="450">
        <v>2712</v>
      </c>
      <c r="AH72" s="450">
        <v>10158</v>
      </c>
      <c r="AI72" s="450">
        <v>9186</v>
      </c>
      <c r="AJ72" s="450">
        <v>6725</v>
      </c>
      <c r="AK72" s="459">
        <v>224</v>
      </c>
      <c r="AL72" s="459">
        <v>2192</v>
      </c>
      <c r="AM72" s="459">
        <v>7141</v>
      </c>
      <c r="AN72" s="459">
        <v>18639</v>
      </c>
      <c r="AO72" s="459">
        <v>124</v>
      </c>
      <c r="AP72" s="459">
        <v>2544</v>
      </c>
      <c r="AQ72" s="450">
        <f t="shared" si="60"/>
        <v>5636</v>
      </c>
      <c r="AR72" s="450">
        <v>3</v>
      </c>
      <c r="AS72" s="450">
        <f t="shared" si="61"/>
        <v>18457</v>
      </c>
      <c r="AT72" s="450">
        <v>51</v>
      </c>
      <c r="AU72" s="450">
        <f t="shared" si="62"/>
        <v>6525</v>
      </c>
      <c r="AV72" s="450">
        <v>4</v>
      </c>
      <c r="AW72" s="450">
        <f t="shared" si="63"/>
        <v>246</v>
      </c>
      <c r="AX72" s="450">
        <v>0</v>
      </c>
      <c r="AY72" s="459">
        <f t="shared" si="64"/>
        <v>18732</v>
      </c>
      <c r="AZ72" s="459">
        <v>51</v>
      </c>
      <c r="BA72" s="459">
        <f t="shared" si="65"/>
        <v>6528</v>
      </c>
      <c r="BB72" s="459">
        <v>4</v>
      </c>
      <c r="BC72" s="459">
        <f t="shared" si="66"/>
        <v>5604</v>
      </c>
      <c r="BD72" s="459">
        <v>3</v>
      </c>
      <c r="BE72" s="450">
        <f t="shared" si="67"/>
        <v>4</v>
      </c>
      <c r="BF72" s="450">
        <v>0</v>
      </c>
      <c r="BG72" s="450">
        <v>4</v>
      </c>
      <c r="BH72" s="450">
        <v>0</v>
      </c>
      <c r="BI72" s="459">
        <v>259</v>
      </c>
      <c r="BJ72" s="459">
        <v>29</v>
      </c>
      <c r="BK72" s="459">
        <v>8264</v>
      </c>
      <c r="BL72" s="459">
        <v>19742</v>
      </c>
    </row>
    <row r="73" spans="10:64" s="470" customFormat="1" x14ac:dyDescent="0.25">
      <c r="J73" s="455">
        <v>44243</v>
      </c>
      <c r="K73" s="456">
        <f t="shared" si="56"/>
        <v>30923</v>
      </c>
      <c r="L73" s="459">
        <v>59</v>
      </c>
      <c r="M73" s="458">
        <f t="shared" si="57"/>
        <v>4938.8690576012395</v>
      </c>
      <c r="N73" s="458">
        <f t="shared" si="58"/>
        <v>0.19116122343183406</v>
      </c>
      <c r="O73" s="456">
        <v>0</v>
      </c>
      <c r="P73" s="459">
        <f t="shared" si="68"/>
        <v>155</v>
      </c>
      <c r="Q73" s="459">
        <v>2</v>
      </c>
      <c r="R73" s="459">
        <v>30854</v>
      </c>
      <c r="S73" s="459">
        <v>69</v>
      </c>
      <c r="T73" s="450">
        <v>12989</v>
      </c>
      <c r="U73" s="450">
        <f t="shared" si="59"/>
        <v>17934</v>
      </c>
      <c r="V73" s="459">
        <v>1943</v>
      </c>
      <c r="W73" s="459">
        <v>8150</v>
      </c>
      <c r="X73" s="459">
        <v>7156</v>
      </c>
      <c r="Y73" s="459">
        <v>8612</v>
      </c>
      <c r="Z73" s="459">
        <v>1898</v>
      </c>
      <c r="AA73" s="459">
        <v>702</v>
      </c>
      <c r="AB73" s="459">
        <v>2462</v>
      </c>
      <c r="AC73" s="450">
        <v>60</v>
      </c>
      <c r="AD73" s="450">
        <v>381</v>
      </c>
      <c r="AE73" s="450">
        <v>1017</v>
      </c>
      <c r="AF73" s="450">
        <v>627</v>
      </c>
      <c r="AG73" s="450">
        <v>2720</v>
      </c>
      <c r="AH73" s="450">
        <v>10179</v>
      </c>
      <c r="AI73" s="450">
        <v>9203</v>
      </c>
      <c r="AJ73" s="450">
        <v>6736</v>
      </c>
      <c r="AK73" s="459">
        <v>224</v>
      </c>
      <c r="AL73" s="459">
        <v>2196</v>
      </c>
      <c r="AM73" s="459">
        <v>7152</v>
      </c>
      <c r="AN73" s="459">
        <v>18678</v>
      </c>
      <c r="AO73" s="459">
        <v>124</v>
      </c>
      <c r="AP73" s="459">
        <v>2549</v>
      </c>
      <c r="AQ73" s="450">
        <f t="shared" si="60"/>
        <v>5638</v>
      </c>
      <c r="AR73" s="450">
        <v>2</v>
      </c>
      <c r="AS73" s="450">
        <f t="shared" si="61"/>
        <v>18506</v>
      </c>
      <c r="AT73" s="450">
        <v>49</v>
      </c>
      <c r="AU73" s="450">
        <f t="shared" si="62"/>
        <v>6532</v>
      </c>
      <c r="AV73" s="450">
        <v>7</v>
      </c>
      <c r="AW73" s="450">
        <f t="shared" si="63"/>
        <v>247</v>
      </c>
      <c r="AX73" s="450">
        <v>1</v>
      </c>
      <c r="AY73" s="459">
        <f t="shared" si="64"/>
        <v>18781</v>
      </c>
      <c r="AZ73" s="459">
        <v>49</v>
      </c>
      <c r="BA73" s="459">
        <f t="shared" si="65"/>
        <v>6536</v>
      </c>
      <c r="BB73" s="459">
        <v>8</v>
      </c>
      <c r="BC73" s="459">
        <f t="shared" si="66"/>
        <v>5606</v>
      </c>
      <c r="BD73" s="459">
        <v>2</v>
      </c>
      <c r="BE73" s="450">
        <f t="shared" si="67"/>
        <v>8</v>
      </c>
      <c r="BF73" s="450">
        <v>0</v>
      </c>
      <c r="BG73" s="450">
        <v>8</v>
      </c>
      <c r="BH73" s="450">
        <v>0</v>
      </c>
      <c r="BI73" s="459">
        <v>245</v>
      </c>
      <c r="BJ73" s="459">
        <v>27</v>
      </c>
      <c r="BK73" s="459">
        <v>8244</v>
      </c>
      <c r="BL73" s="459">
        <v>19827</v>
      </c>
    </row>
    <row r="74" spans="10:64" s="470" customFormat="1" x14ac:dyDescent="0.25">
      <c r="J74" s="455">
        <v>44244</v>
      </c>
      <c r="K74" s="456">
        <f t="shared" si="56"/>
        <v>30993</v>
      </c>
      <c r="L74" s="459">
        <v>70</v>
      </c>
      <c r="M74" s="458">
        <f t="shared" si="57"/>
        <v>4950.0491123835081</v>
      </c>
      <c r="N74" s="458">
        <f t="shared" si="58"/>
        <v>0.22636872231025507</v>
      </c>
      <c r="O74" s="456">
        <v>0</v>
      </c>
      <c r="P74" s="459">
        <f t="shared" si="68"/>
        <v>157</v>
      </c>
      <c r="Q74" s="459">
        <v>2</v>
      </c>
      <c r="R74" s="459">
        <v>30924</v>
      </c>
      <c r="S74" s="459">
        <v>69</v>
      </c>
      <c r="T74" s="450">
        <v>13020</v>
      </c>
      <c r="U74" s="450">
        <f t="shared" si="59"/>
        <v>17973</v>
      </c>
      <c r="V74" s="459">
        <v>1946</v>
      </c>
      <c r="W74" s="459">
        <v>8167</v>
      </c>
      <c r="X74" s="459">
        <v>7163</v>
      </c>
      <c r="Y74" s="459">
        <v>8642</v>
      </c>
      <c r="Z74" s="459">
        <v>1902</v>
      </c>
      <c r="AA74" s="459">
        <v>704</v>
      </c>
      <c r="AB74" s="459">
        <v>2469</v>
      </c>
      <c r="AC74" s="450">
        <v>60</v>
      </c>
      <c r="AD74" s="450">
        <v>381</v>
      </c>
      <c r="AE74" s="450">
        <v>1017</v>
      </c>
      <c r="AF74" s="450">
        <v>629</v>
      </c>
      <c r="AG74" s="450">
        <v>2723</v>
      </c>
      <c r="AH74" s="450">
        <v>10194</v>
      </c>
      <c r="AI74" s="450">
        <v>9227</v>
      </c>
      <c r="AJ74" s="450">
        <v>6762</v>
      </c>
      <c r="AK74" s="459">
        <v>229</v>
      </c>
      <c r="AL74" s="459">
        <v>2200</v>
      </c>
      <c r="AM74" s="459">
        <v>7164</v>
      </c>
      <c r="AN74" s="459">
        <v>18721</v>
      </c>
      <c r="AO74" s="459">
        <v>124</v>
      </c>
      <c r="AP74" s="459">
        <v>2555</v>
      </c>
      <c r="AQ74" s="450">
        <f t="shared" si="60"/>
        <v>5642</v>
      </c>
      <c r="AR74" s="450">
        <v>4</v>
      </c>
      <c r="AS74" s="450">
        <f t="shared" si="61"/>
        <v>18553</v>
      </c>
      <c r="AT74" s="450">
        <v>47</v>
      </c>
      <c r="AU74" s="450">
        <f t="shared" si="62"/>
        <v>6551</v>
      </c>
      <c r="AV74" s="450">
        <v>19</v>
      </c>
      <c r="AW74" s="450">
        <f t="shared" si="63"/>
        <v>247</v>
      </c>
      <c r="AX74" s="450">
        <v>0</v>
      </c>
      <c r="AY74" s="459">
        <f t="shared" si="64"/>
        <v>18828</v>
      </c>
      <c r="AZ74" s="459">
        <v>47</v>
      </c>
      <c r="BA74" s="459">
        <f t="shared" si="65"/>
        <v>6555</v>
      </c>
      <c r="BB74" s="459">
        <v>19</v>
      </c>
      <c r="BC74" s="459">
        <f t="shared" si="66"/>
        <v>5610</v>
      </c>
      <c r="BD74" s="459">
        <v>4</v>
      </c>
      <c r="BE74" s="450">
        <f t="shared" si="67"/>
        <v>19</v>
      </c>
      <c r="BF74" s="450">
        <v>0</v>
      </c>
      <c r="BG74" s="450">
        <v>19</v>
      </c>
      <c r="BH74" s="450">
        <v>0</v>
      </c>
      <c r="BI74" s="459">
        <v>222</v>
      </c>
      <c r="BJ74" s="459">
        <v>21</v>
      </c>
      <c r="BK74" s="459">
        <v>8223</v>
      </c>
      <c r="BL74" s="459">
        <v>19934</v>
      </c>
    </row>
    <row r="75" spans="10:64" s="470" customFormat="1" x14ac:dyDescent="0.25">
      <c r="J75" s="455">
        <v>44245</v>
      </c>
      <c r="K75" s="456">
        <f t="shared" si="56"/>
        <v>31108</v>
      </c>
      <c r="L75" s="459">
        <v>115</v>
      </c>
      <c r="M75" s="458">
        <f t="shared" si="57"/>
        <v>4968.4163452400917</v>
      </c>
      <c r="N75" s="458">
        <f t="shared" si="58"/>
        <v>0.3710515277643367</v>
      </c>
      <c r="O75" s="456">
        <v>0</v>
      </c>
      <c r="P75" s="459">
        <f t="shared" si="68"/>
        <v>159</v>
      </c>
      <c r="Q75" s="459">
        <v>2</v>
      </c>
      <c r="R75" s="459">
        <v>31039</v>
      </c>
      <c r="S75" s="459">
        <v>69</v>
      </c>
      <c r="T75" s="450">
        <v>13066</v>
      </c>
      <c r="U75" s="450">
        <f t="shared" si="59"/>
        <v>18042</v>
      </c>
      <c r="V75" s="459">
        <v>1954</v>
      </c>
      <c r="W75" s="459">
        <v>8187</v>
      </c>
      <c r="X75" s="459">
        <v>7182</v>
      </c>
      <c r="Y75" s="459">
        <v>8683</v>
      </c>
      <c r="Z75" s="459">
        <v>1914</v>
      </c>
      <c r="AA75" s="459">
        <v>708</v>
      </c>
      <c r="AB75" s="459">
        <v>2480</v>
      </c>
      <c r="AC75" s="450">
        <v>60</v>
      </c>
      <c r="AD75" s="450">
        <v>385</v>
      </c>
      <c r="AE75" s="450">
        <v>1021</v>
      </c>
      <c r="AF75" s="450">
        <v>631</v>
      </c>
      <c r="AG75" s="450">
        <v>2729</v>
      </c>
      <c r="AH75" s="450">
        <v>10227</v>
      </c>
      <c r="AI75" s="450">
        <v>9261</v>
      </c>
      <c r="AJ75" s="450">
        <v>6794</v>
      </c>
      <c r="AK75" s="459">
        <v>236</v>
      </c>
      <c r="AL75" s="459">
        <v>2212</v>
      </c>
      <c r="AM75" s="459">
        <v>7203</v>
      </c>
      <c r="AN75" s="459">
        <v>18769</v>
      </c>
      <c r="AO75" s="459">
        <v>124</v>
      </c>
      <c r="AP75" s="459">
        <v>2564</v>
      </c>
      <c r="AQ75" s="450">
        <f t="shared" si="60"/>
        <v>5645</v>
      </c>
      <c r="AR75" s="450">
        <v>3</v>
      </c>
      <c r="AS75" s="450">
        <f t="shared" si="61"/>
        <v>18648</v>
      </c>
      <c r="AT75" s="450">
        <v>95</v>
      </c>
      <c r="AU75" s="450">
        <f t="shared" si="62"/>
        <v>6568</v>
      </c>
      <c r="AV75" s="450">
        <v>17</v>
      </c>
      <c r="AW75" s="450">
        <f t="shared" si="63"/>
        <v>247</v>
      </c>
      <c r="AX75" s="450">
        <v>0</v>
      </c>
      <c r="AY75" s="459">
        <f t="shared" si="64"/>
        <v>18923</v>
      </c>
      <c r="AZ75" s="459">
        <v>95</v>
      </c>
      <c r="BA75" s="459">
        <f t="shared" si="65"/>
        <v>6572</v>
      </c>
      <c r="BB75" s="459">
        <v>17</v>
      </c>
      <c r="BC75" s="459">
        <f t="shared" si="66"/>
        <v>5613</v>
      </c>
      <c r="BD75" s="459">
        <v>3</v>
      </c>
      <c r="BE75" s="450">
        <f t="shared" si="67"/>
        <v>17</v>
      </c>
      <c r="BF75" s="450">
        <v>0</v>
      </c>
      <c r="BG75" s="450">
        <v>17</v>
      </c>
      <c r="BH75" s="450">
        <v>0</v>
      </c>
      <c r="BI75" s="459">
        <v>222</v>
      </c>
      <c r="BJ75" s="459">
        <v>19</v>
      </c>
      <c r="BK75" s="459">
        <v>8226</v>
      </c>
      <c r="BL75" s="459">
        <v>20039</v>
      </c>
    </row>
    <row r="76" spans="10:64" s="470" customFormat="1" x14ac:dyDescent="0.25">
      <c r="J76" s="455">
        <v>44246</v>
      </c>
      <c r="K76" s="456">
        <f t="shared" si="56"/>
        <v>31199</v>
      </c>
      <c r="L76" s="459">
        <v>91</v>
      </c>
      <c r="M76" s="458">
        <f t="shared" si="57"/>
        <v>4982.9504164570408</v>
      </c>
      <c r="N76" s="458">
        <f t="shared" si="58"/>
        <v>0.29252925292529142</v>
      </c>
      <c r="O76" s="456">
        <v>0</v>
      </c>
      <c r="P76" s="459">
        <f t="shared" si="68"/>
        <v>161</v>
      </c>
      <c r="Q76" s="459">
        <v>2</v>
      </c>
      <c r="R76" s="459">
        <v>31130</v>
      </c>
      <c r="S76" s="459">
        <v>69</v>
      </c>
      <c r="T76" s="450">
        <v>13107</v>
      </c>
      <c r="U76" s="450">
        <f t="shared" si="59"/>
        <v>18092</v>
      </c>
      <c r="V76" s="459">
        <v>1962</v>
      </c>
      <c r="W76" s="459">
        <v>8206</v>
      </c>
      <c r="X76" s="459">
        <v>7201</v>
      </c>
      <c r="Y76" s="459">
        <v>8713</v>
      </c>
      <c r="Z76" s="459">
        <v>1918</v>
      </c>
      <c r="AA76" s="459">
        <v>712</v>
      </c>
      <c r="AB76" s="459">
        <v>2487</v>
      </c>
      <c r="AC76" s="450">
        <v>60</v>
      </c>
      <c r="AD76" s="450">
        <v>388</v>
      </c>
      <c r="AE76" s="450">
        <v>1023</v>
      </c>
      <c r="AF76" s="450">
        <v>633</v>
      </c>
      <c r="AG76" s="450">
        <v>2741</v>
      </c>
      <c r="AH76" s="450">
        <v>10257</v>
      </c>
      <c r="AI76" s="450">
        <v>9282</v>
      </c>
      <c r="AJ76" s="450">
        <v>6815</v>
      </c>
      <c r="AK76" s="459">
        <v>239</v>
      </c>
      <c r="AL76" s="459">
        <v>2216</v>
      </c>
      <c r="AM76" s="459">
        <v>7226</v>
      </c>
      <c r="AN76" s="459">
        <v>18822</v>
      </c>
      <c r="AO76" s="459">
        <v>124</v>
      </c>
      <c r="AP76" s="459">
        <v>2572</v>
      </c>
      <c r="AQ76" s="450">
        <f t="shared" si="60"/>
        <v>5652</v>
      </c>
      <c r="AR76" s="450">
        <v>7</v>
      </c>
      <c r="AS76" s="450">
        <f t="shared" si="61"/>
        <v>18719</v>
      </c>
      <c r="AT76" s="450">
        <v>71</v>
      </c>
      <c r="AU76" s="450">
        <f t="shared" si="62"/>
        <v>6581</v>
      </c>
      <c r="AV76" s="450">
        <v>13</v>
      </c>
      <c r="AW76" s="450">
        <f t="shared" si="63"/>
        <v>247</v>
      </c>
      <c r="AX76" s="450">
        <v>0</v>
      </c>
      <c r="AY76" s="459">
        <f t="shared" si="64"/>
        <v>18994</v>
      </c>
      <c r="AZ76" s="459">
        <v>71</v>
      </c>
      <c r="BA76" s="459">
        <f t="shared" si="65"/>
        <v>6585</v>
      </c>
      <c r="BB76" s="459">
        <v>13</v>
      </c>
      <c r="BC76" s="459">
        <f t="shared" si="66"/>
        <v>5620</v>
      </c>
      <c r="BD76" s="459">
        <v>7</v>
      </c>
      <c r="BE76" s="450">
        <f t="shared" si="67"/>
        <v>13</v>
      </c>
      <c r="BF76" s="450">
        <v>0</v>
      </c>
      <c r="BG76" s="450">
        <v>13</v>
      </c>
      <c r="BH76" s="450">
        <v>0</v>
      </c>
      <c r="BI76" s="459">
        <v>209</v>
      </c>
      <c r="BJ76" s="459">
        <v>19</v>
      </c>
      <c r="BK76" s="459">
        <v>8192</v>
      </c>
      <c r="BL76" s="459">
        <v>20173</v>
      </c>
    </row>
    <row r="77" spans="10:64" s="470" customFormat="1" x14ac:dyDescent="0.25">
      <c r="J77" s="455">
        <v>44247</v>
      </c>
      <c r="K77" s="456">
        <f t="shared" si="56"/>
        <v>31314</v>
      </c>
      <c r="L77" s="459">
        <v>115</v>
      </c>
      <c r="M77" s="458">
        <f t="shared" si="57"/>
        <v>5001.3176493136243</v>
      </c>
      <c r="N77" s="458">
        <f t="shared" si="58"/>
        <v>0.36860155774223813</v>
      </c>
      <c r="O77" s="456">
        <v>0</v>
      </c>
      <c r="P77" s="459">
        <f t="shared" si="68"/>
        <v>163</v>
      </c>
      <c r="Q77" s="459">
        <v>2</v>
      </c>
      <c r="R77" s="459">
        <v>31245</v>
      </c>
      <c r="S77" s="459">
        <v>69</v>
      </c>
      <c r="T77" s="450">
        <v>13156</v>
      </c>
      <c r="U77" s="450">
        <f t="shared" si="59"/>
        <v>18158</v>
      </c>
      <c r="V77" s="459">
        <v>1967</v>
      </c>
      <c r="W77" s="459">
        <v>8231</v>
      </c>
      <c r="X77" s="459">
        <v>7221</v>
      </c>
      <c r="Y77" s="459">
        <v>8759</v>
      </c>
      <c r="Z77" s="459">
        <v>1924</v>
      </c>
      <c r="AA77" s="459">
        <v>713</v>
      </c>
      <c r="AB77" s="459">
        <v>2499</v>
      </c>
      <c r="AC77" s="450">
        <v>61</v>
      </c>
      <c r="AD77" s="450">
        <v>392</v>
      </c>
      <c r="AE77" s="450">
        <v>1027</v>
      </c>
      <c r="AF77" s="450">
        <v>635</v>
      </c>
      <c r="AG77" s="450">
        <v>2747</v>
      </c>
      <c r="AH77" s="450">
        <v>10290</v>
      </c>
      <c r="AI77" s="450">
        <v>9316</v>
      </c>
      <c r="AJ77" s="450">
        <v>6846</v>
      </c>
      <c r="AK77" s="459">
        <v>245</v>
      </c>
      <c r="AL77" s="459">
        <v>2222</v>
      </c>
      <c r="AM77" s="459">
        <v>7265</v>
      </c>
      <c r="AN77" s="459">
        <v>18877</v>
      </c>
      <c r="AO77" s="459">
        <v>124</v>
      </c>
      <c r="AP77" s="459">
        <v>2581</v>
      </c>
      <c r="AQ77" s="450">
        <f t="shared" si="60"/>
        <v>5661</v>
      </c>
      <c r="AR77" s="450">
        <v>9</v>
      </c>
      <c r="AS77" s="450">
        <f t="shared" si="61"/>
        <v>18811</v>
      </c>
      <c r="AT77" s="450">
        <v>92</v>
      </c>
      <c r="AU77" s="450">
        <f t="shared" si="62"/>
        <v>6595</v>
      </c>
      <c r="AV77" s="450">
        <v>14</v>
      </c>
      <c r="AW77" s="450">
        <f t="shared" si="63"/>
        <v>247</v>
      </c>
      <c r="AX77" s="450">
        <v>0</v>
      </c>
      <c r="AY77" s="459">
        <f t="shared" si="64"/>
        <v>19086</v>
      </c>
      <c r="AZ77" s="459">
        <v>92</v>
      </c>
      <c r="BA77" s="459">
        <f t="shared" si="65"/>
        <v>6599</v>
      </c>
      <c r="BB77" s="459">
        <v>14</v>
      </c>
      <c r="BC77" s="459">
        <f t="shared" si="66"/>
        <v>5629</v>
      </c>
      <c r="BD77" s="459">
        <v>9</v>
      </c>
      <c r="BE77" s="450">
        <f t="shared" si="67"/>
        <v>14</v>
      </c>
      <c r="BF77" s="450">
        <v>0</v>
      </c>
      <c r="BG77" s="450">
        <v>14</v>
      </c>
      <c r="BH77" s="450">
        <v>0</v>
      </c>
      <c r="BI77" s="459">
        <v>208</v>
      </c>
      <c r="BJ77" s="459">
        <v>19</v>
      </c>
      <c r="BK77" s="459">
        <v>8055</v>
      </c>
      <c r="BL77" s="459">
        <v>20423</v>
      </c>
    </row>
    <row r="78" spans="10:64" s="470" customFormat="1" x14ac:dyDescent="0.25">
      <c r="J78" s="455">
        <v>44248</v>
      </c>
      <c r="K78" s="456">
        <f t="shared" si="56"/>
        <v>31425</v>
      </c>
      <c r="L78" s="459">
        <v>111</v>
      </c>
      <c r="M78" s="458">
        <f t="shared" si="57"/>
        <v>5019.0460218969356</v>
      </c>
      <c r="N78" s="458">
        <f t="shared" si="58"/>
        <v>0.35447403717186887</v>
      </c>
      <c r="O78" s="456">
        <v>0</v>
      </c>
      <c r="P78" s="459">
        <f t="shared" si="68"/>
        <v>165</v>
      </c>
      <c r="Q78" s="459">
        <v>2</v>
      </c>
      <c r="R78" s="459">
        <v>31356</v>
      </c>
      <c r="S78" s="459">
        <v>69</v>
      </c>
      <c r="T78" s="450">
        <v>13205</v>
      </c>
      <c r="U78" s="450">
        <f t="shared" si="59"/>
        <v>18220</v>
      </c>
      <c r="V78" s="459">
        <v>1976</v>
      </c>
      <c r="W78" s="459">
        <v>8254</v>
      </c>
      <c r="X78" s="459">
        <v>7240</v>
      </c>
      <c r="Y78" s="459">
        <v>8798</v>
      </c>
      <c r="Z78" s="459">
        <v>1931</v>
      </c>
      <c r="AA78" s="459">
        <v>714</v>
      </c>
      <c r="AB78" s="459">
        <v>2512</v>
      </c>
      <c r="AC78" s="450">
        <v>61</v>
      </c>
      <c r="AD78" s="450">
        <v>394</v>
      </c>
      <c r="AE78" s="450">
        <v>1035</v>
      </c>
      <c r="AF78" s="450">
        <v>636</v>
      </c>
      <c r="AG78" s="450">
        <v>2752</v>
      </c>
      <c r="AH78" s="450">
        <v>10320</v>
      </c>
      <c r="AI78" s="450">
        <v>9353</v>
      </c>
      <c r="AJ78" s="450">
        <v>6874</v>
      </c>
      <c r="AK78" s="459">
        <v>252</v>
      </c>
      <c r="AL78" s="459">
        <v>2229</v>
      </c>
      <c r="AM78" s="459">
        <v>7298</v>
      </c>
      <c r="AN78" s="459">
        <v>18930</v>
      </c>
      <c r="AO78" s="459">
        <v>124</v>
      </c>
      <c r="AP78" s="459">
        <v>2592</v>
      </c>
      <c r="AQ78" s="450">
        <f t="shared" si="60"/>
        <v>5669</v>
      </c>
      <c r="AR78" s="450">
        <v>8</v>
      </c>
      <c r="AS78" s="450">
        <f t="shared" si="61"/>
        <v>18902</v>
      </c>
      <c r="AT78" s="450">
        <v>91</v>
      </c>
      <c r="AU78" s="450">
        <f t="shared" si="62"/>
        <v>6607</v>
      </c>
      <c r="AV78" s="450">
        <v>12</v>
      </c>
      <c r="AW78" s="450">
        <f t="shared" si="63"/>
        <v>247</v>
      </c>
      <c r="AX78" s="450">
        <v>0</v>
      </c>
      <c r="AY78" s="459">
        <f t="shared" si="64"/>
        <v>19177</v>
      </c>
      <c r="AZ78" s="459">
        <v>91</v>
      </c>
      <c r="BA78" s="459">
        <f t="shared" si="65"/>
        <v>6611</v>
      </c>
      <c r="BB78" s="459">
        <v>12</v>
      </c>
      <c r="BC78" s="459">
        <f t="shared" si="66"/>
        <v>5637</v>
      </c>
      <c r="BD78" s="459">
        <v>8</v>
      </c>
      <c r="BE78" s="450">
        <f t="shared" si="67"/>
        <v>12</v>
      </c>
      <c r="BF78" s="450">
        <v>0</v>
      </c>
      <c r="BG78" s="450">
        <v>12</v>
      </c>
      <c r="BH78" s="450">
        <v>0</v>
      </c>
      <c r="BI78" s="459">
        <v>204</v>
      </c>
      <c r="BJ78" s="459">
        <v>19</v>
      </c>
      <c r="BK78" s="459">
        <v>8065</v>
      </c>
      <c r="BL78" s="459">
        <v>20526</v>
      </c>
    </row>
    <row r="79" spans="10:64" s="470" customFormat="1" ht="15.95" customHeight="1" x14ac:dyDescent="0.25">
      <c r="J79" s="455">
        <v>44249</v>
      </c>
      <c r="K79" s="456">
        <f t="shared" si="56"/>
        <v>31542</v>
      </c>
      <c r="L79" s="459">
        <v>117</v>
      </c>
      <c r="M79" s="458">
        <f t="shared" si="57"/>
        <v>5037.7326848901557</v>
      </c>
      <c r="N79" s="458">
        <f t="shared" si="58"/>
        <v>0.37231503579951664</v>
      </c>
      <c r="O79" s="456">
        <v>0</v>
      </c>
      <c r="P79" s="459">
        <f t="shared" si="68"/>
        <v>165</v>
      </c>
      <c r="Q79" s="459">
        <v>0</v>
      </c>
      <c r="R79" s="459">
        <v>31473</v>
      </c>
      <c r="S79" s="459">
        <v>69</v>
      </c>
      <c r="T79" s="450">
        <v>13258</v>
      </c>
      <c r="U79" s="450">
        <f t="shared" si="59"/>
        <v>18284</v>
      </c>
      <c r="V79" s="459">
        <v>1986</v>
      </c>
      <c r="W79" s="459">
        <v>8277</v>
      </c>
      <c r="X79" s="459">
        <v>7258</v>
      </c>
      <c r="Y79" s="459">
        <v>8837</v>
      </c>
      <c r="Z79" s="459">
        <v>1938</v>
      </c>
      <c r="AA79" s="459">
        <v>715</v>
      </c>
      <c r="AB79" s="459">
        <v>2531</v>
      </c>
      <c r="AC79" s="450">
        <v>63</v>
      </c>
      <c r="AD79" s="450">
        <v>400</v>
      </c>
      <c r="AE79" s="450">
        <v>1044</v>
      </c>
      <c r="AF79" s="450">
        <v>638</v>
      </c>
      <c r="AG79" s="450">
        <v>2762</v>
      </c>
      <c r="AH79" s="450">
        <v>10344</v>
      </c>
      <c r="AI79" s="450">
        <v>9386</v>
      </c>
      <c r="AJ79" s="450">
        <v>6905</v>
      </c>
      <c r="AK79" s="459">
        <v>255</v>
      </c>
      <c r="AL79" s="459">
        <v>2236</v>
      </c>
      <c r="AM79" s="459">
        <v>7321</v>
      </c>
      <c r="AN79" s="459">
        <v>18999</v>
      </c>
      <c r="AO79" s="459">
        <v>124</v>
      </c>
      <c r="AP79" s="459">
        <v>2607</v>
      </c>
      <c r="AQ79" s="450">
        <f t="shared" si="60"/>
        <v>5679</v>
      </c>
      <c r="AR79" s="450">
        <v>10</v>
      </c>
      <c r="AS79" s="450">
        <f t="shared" si="61"/>
        <v>18996</v>
      </c>
      <c r="AT79" s="450">
        <v>94</v>
      </c>
      <c r="AU79" s="450">
        <f t="shared" si="62"/>
        <v>6620</v>
      </c>
      <c r="AV79" s="450">
        <v>13</v>
      </c>
      <c r="AW79" s="450">
        <f t="shared" si="63"/>
        <v>247</v>
      </c>
      <c r="AX79" s="450">
        <v>0</v>
      </c>
      <c r="AY79" s="459">
        <f t="shared" si="64"/>
        <v>19271</v>
      </c>
      <c r="AZ79" s="459">
        <v>94</v>
      </c>
      <c r="BA79" s="459">
        <f t="shared" si="65"/>
        <v>6624</v>
      </c>
      <c r="BB79" s="459">
        <v>13</v>
      </c>
      <c r="BC79" s="459">
        <f t="shared" si="66"/>
        <v>5647</v>
      </c>
      <c r="BD79" s="459">
        <v>10</v>
      </c>
      <c r="BE79" s="450">
        <f t="shared" si="67"/>
        <v>15</v>
      </c>
      <c r="BF79" s="450">
        <v>2</v>
      </c>
      <c r="BG79" s="450">
        <v>13</v>
      </c>
      <c r="BH79" s="450">
        <v>0</v>
      </c>
      <c r="BI79" s="459">
        <v>221</v>
      </c>
      <c r="BJ79" s="459">
        <v>19</v>
      </c>
      <c r="BK79" s="459">
        <v>8093</v>
      </c>
      <c r="BL79" s="459">
        <v>20593</v>
      </c>
    </row>
    <row r="80" spans="10:64" s="470" customFormat="1" ht="15.95" customHeight="1" x14ac:dyDescent="0.25">
      <c r="J80" s="455">
        <v>44250</v>
      </c>
      <c r="K80" s="456">
        <f t="shared" si="56"/>
        <v>31596</v>
      </c>
      <c r="L80" s="459">
        <v>54</v>
      </c>
      <c r="M80" s="458">
        <f t="shared" si="57"/>
        <v>5046.3572985793344</v>
      </c>
      <c r="N80" s="458">
        <f t="shared" si="58"/>
        <v>0.17120030435609124</v>
      </c>
      <c r="O80" s="456">
        <v>0</v>
      </c>
      <c r="P80" s="459">
        <f t="shared" si="68"/>
        <v>165</v>
      </c>
      <c r="Q80" s="459">
        <v>0</v>
      </c>
      <c r="R80" s="459">
        <v>31527</v>
      </c>
      <c r="S80" s="459">
        <v>69</v>
      </c>
      <c r="T80" s="450">
        <v>13282</v>
      </c>
      <c r="U80" s="450">
        <f t="shared" si="59"/>
        <v>18314</v>
      </c>
      <c r="V80" s="459">
        <v>1993</v>
      </c>
      <c r="W80" s="459">
        <v>8291</v>
      </c>
      <c r="X80" s="459">
        <v>7266</v>
      </c>
      <c r="Y80" s="459">
        <v>8850</v>
      </c>
      <c r="Z80" s="459">
        <v>1938</v>
      </c>
      <c r="AA80" s="459">
        <v>716</v>
      </c>
      <c r="AB80" s="459">
        <v>2542</v>
      </c>
      <c r="AC80" s="450">
        <v>63</v>
      </c>
      <c r="AD80" s="450">
        <v>400</v>
      </c>
      <c r="AE80" s="450">
        <v>1046</v>
      </c>
      <c r="AF80" s="450">
        <v>641</v>
      </c>
      <c r="AG80" s="450">
        <v>2766</v>
      </c>
      <c r="AH80" s="450">
        <v>10359</v>
      </c>
      <c r="AI80" s="450">
        <v>9411</v>
      </c>
      <c r="AJ80" s="450">
        <v>6910</v>
      </c>
      <c r="AK80" s="459">
        <v>255</v>
      </c>
      <c r="AL80" s="459">
        <v>2236</v>
      </c>
      <c r="AM80" s="459">
        <v>7336</v>
      </c>
      <c r="AN80" s="459">
        <v>19030</v>
      </c>
      <c r="AO80" s="459">
        <v>124</v>
      </c>
      <c r="AP80" s="459">
        <v>2615</v>
      </c>
      <c r="AQ80" s="450">
        <f t="shared" si="60"/>
        <v>5682</v>
      </c>
      <c r="AR80" s="450">
        <v>3</v>
      </c>
      <c r="AS80" s="450">
        <f t="shared" si="61"/>
        <v>19038</v>
      </c>
      <c r="AT80" s="450">
        <v>42</v>
      </c>
      <c r="AU80" s="450">
        <f t="shared" si="62"/>
        <v>6629</v>
      </c>
      <c r="AV80" s="450">
        <v>9</v>
      </c>
      <c r="AW80" s="450">
        <f t="shared" si="63"/>
        <v>247</v>
      </c>
      <c r="AX80" s="450">
        <v>0</v>
      </c>
      <c r="AY80" s="459">
        <f t="shared" si="64"/>
        <v>19313</v>
      </c>
      <c r="AZ80" s="459">
        <v>42</v>
      </c>
      <c r="BA80" s="459">
        <f t="shared" si="65"/>
        <v>6633</v>
      </c>
      <c r="BB80" s="459">
        <v>9</v>
      </c>
      <c r="BC80" s="459">
        <f t="shared" si="66"/>
        <v>5650</v>
      </c>
      <c r="BD80" s="459">
        <v>3</v>
      </c>
      <c r="BE80" s="450">
        <f t="shared" si="67"/>
        <v>9</v>
      </c>
      <c r="BF80" s="450">
        <v>0</v>
      </c>
      <c r="BG80" s="450">
        <v>9</v>
      </c>
      <c r="BH80" s="450">
        <v>0</v>
      </c>
      <c r="BI80" s="459">
        <v>249</v>
      </c>
      <c r="BJ80" s="459">
        <v>18</v>
      </c>
      <c r="BK80" s="459">
        <v>8048</v>
      </c>
      <c r="BL80" s="459">
        <v>20662</v>
      </c>
    </row>
    <row r="81" spans="10:64" s="470" customFormat="1" ht="15.95" customHeight="1" x14ac:dyDescent="0.25">
      <c r="J81" s="455">
        <v>44251</v>
      </c>
      <c r="K81" s="456">
        <f t="shared" si="56"/>
        <v>31659</v>
      </c>
      <c r="L81" s="459">
        <v>63</v>
      </c>
      <c r="M81" s="458">
        <f t="shared" si="57"/>
        <v>5056.4193478833758</v>
      </c>
      <c r="N81" s="458">
        <f t="shared" si="58"/>
        <v>0.19939232814280672</v>
      </c>
      <c r="O81" s="456">
        <v>0</v>
      </c>
      <c r="P81" s="459">
        <f t="shared" si="68"/>
        <v>168</v>
      </c>
      <c r="Q81" s="459">
        <v>3</v>
      </c>
      <c r="R81" s="459">
        <v>31590</v>
      </c>
      <c r="S81" s="459">
        <v>69</v>
      </c>
      <c r="T81" s="450">
        <v>13298</v>
      </c>
      <c r="U81" s="450">
        <f t="shared" si="59"/>
        <v>18361</v>
      </c>
      <c r="V81" s="459">
        <v>1995</v>
      </c>
      <c r="W81" s="459">
        <v>8303</v>
      </c>
      <c r="X81" s="459">
        <v>7276</v>
      </c>
      <c r="Y81" s="459">
        <v>8875</v>
      </c>
      <c r="Z81" s="459">
        <v>1942</v>
      </c>
      <c r="AA81" s="459">
        <v>719</v>
      </c>
      <c r="AB81" s="459">
        <v>2549</v>
      </c>
      <c r="AC81" s="450">
        <v>63</v>
      </c>
      <c r="AD81" s="450">
        <v>401</v>
      </c>
      <c r="AE81" s="450">
        <v>1047</v>
      </c>
      <c r="AF81" s="450">
        <v>641</v>
      </c>
      <c r="AG81" s="450">
        <v>2771</v>
      </c>
      <c r="AH81" s="450">
        <v>10373</v>
      </c>
      <c r="AI81" s="450">
        <v>9428</v>
      </c>
      <c r="AJ81" s="450">
        <v>6935</v>
      </c>
      <c r="AK81" s="459">
        <v>255</v>
      </c>
      <c r="AL81" s="459">
        <v>2240</v>
      </c>
      <c r="AM81" s="459">
        <v>7355</v>
      </c>
      <c r="AN81" s="459">
        <v>19064</v>
      </c>
      <c r="AO81" s="459">
        <v>124</v>
      </c>
      <c r="AP81" s="459">
        <v>2621</v>
      </c>
      <c r="AQ81" s="450">
        <f t="shared" si="60"/>
        <v>5683</v>
      </c>
      <c r="AR81" s="450">
        <v>1</v>
      </c>
      <c r="AS81" s="450">
        <f t="shared" si="61"/>
        <v>19096</v>
      </c>
      <c r="AT81" s="450">
        <v>58</v>
      </c>
      <c r="AU81" s="450">
        <f t="shared" si="62"/>
        <v>6633</v>
      </c>
      <c r="AV81" s="450">
        <v>4</v>
      </c>
      <c r="AW81" s="450">
        <f t="shared" si="63"/>
        <v>247</v>
      </c>
      <c r="AX81" s="450">
        <v>0</v>
      </c>
      <c r="AY81" s="459">
        <f t="shared" si="64"/>
        <v>19371</v>
      </c>
      <c r="AZ81" s="459">
        <v>58</v>
      </c>
      <c r="BA81" s="459">
        <f t="shared" si="65"/>
        <v>6637</v>
      </c>
      <c r="BB81" s="459">
        <v>4</v>
      </c>
      <c r="BC81" s="459">
        <f t="shared" si="66"/>
        <v>5651</v>
      </c>
      <c r="BD81" s="459">
        <v>1</v>
      </c>
      <c r="BE81" s="450">
        <f t="shared" si="67"/>
        <v>4</v>
      </c>
      <c r="BF81" s="450">
        <v>0</v>
      </c>
      <c r="BG81" s="450">
        <v>4</v>
      </c>
      <c r="BH81" s="450">
        <v>0</v>
      </c>
      <c r="BI81" s="459">
        <v>245</v>
      </c>
      <c r="BJ81" s="459">
        <v>17</v>
      </c>
      <c r="BK81" s="459">
        <v>8068</v>
      </c>
      <c r="BL81" s="459">
        <v>20705</v>
      </c>
    </row>
    <row r="82" spans="10:64" s="470" customFormat="1" ht="15.95" customHeight="1" x14ac:dyDescent="0.25">
      <c r="J82" s="455">
        <v>44252</v>
      </c>
      <c r="K82" s="456">
        <f t="shared" si="56"/>
        <v>31731</v>
      </c>
      <c r="L82" s="459">
        <v>72</v>
      </c>
      <c r="M82" s="458">
        <f t="shared" si="57"/>
        <v>5067.918832802281</v>
      </c>
      <c r="N82" s="458">
        <f t="shared" si="58"/>
        <v>0.22742348147446023</v>
      </c>
      <c r="O82" s="456">
        <v>0</v>
      </c>
      <c r="P82" s="459">
        <f t="shared" si="68"/>
        <v>168</v>
      </c>
      <c r="Q82" s="459">
        <v>0</v>
      </c>
      <c r="R82" s="459">
        <v>31662</v>
      </c>
      <c r="S82" s="459">
        <v>69</v>
      </c>
      <c r="T82" s="450">
        <v>13330</v>
      </c>
      <c r="U82" s="450">
        <f t="shared" si="59"/>
        <v>18401</v>
      </c>
      <c r="V82" s="459">
        <v>2009</v>
      </c>
      <c r="W82" s="459">
        <v>8312</v>
      </c>
      <c r="X82" s="459">
        <v>7293</v>
      </c>
      <c r="Y82" s="459">
        <v>8889</v>
      </c>
      <c r="Z82" s="459">
        <v>1947</v>
      </c>
      <c r="AA82" s="459">
        <v>721</v>
      </c>
      <c r="AB82" s="459">
        <v>2560</v>
      </c>
      <c r="AC82" s="450">
        <v>63</v>
      </c>
      <c r="AD82" s="450">
        <v>403</v>
      </c>
      <c r="AE82" s="450">
        <v>1053</v>
      </c>
      <c r="AF82" s="450">
        <v>647</v>
      </c>
      <c r="AG82" s="450">
        <v>2775</v>
      </c>
      <c r="AH82" s="450">
        <v>10399</v>
      </c>
      <c r="AI82" s="450">
        <v>9443</v>
      </c>
      <c r="AJ82" s="450">
        <v>6948</v>
      </c>
      <c r="AK82" s="459">
        <v>258</v>
      </c>
      <c r="AL82" s="459">
        <v>2245</v>
      </c>
      <c r="AM82" s="459">
        <v>7375</v>
      </c>
      <c r="AN82" s="459">
        <v>19098</v>
      </c>
      <c r="AO82" s="459">
        <v>124</v>
      </c>
      <c r="AP82" s="459">
        <v>2631</v>
      </c>
      <c r="AQ82" s="450">
        <f t="shared" si="60"/>
        <v>5702</v>
      </c>
      <c r="AR82" s="450">
        <v>19</v>
      </c>
      <c r="AS82" s="450">
        <f t="shared" si="61"/>
        <v>19147</v>
      </c>
      <c r="AT82" s="450">
        <v>51</v>
      </c>
      <c r="AU82" s="450">
        <f t="shared" si="62"/>
        <v>6635</v>
      </c>
      <c r="AV82" s="450">
        <v>2</v>
      </c>
      <c r="AW82" s="450">
        <f t="shared" si="63"/>
        <v>247</v>
      </c>
      <c r="AX82" s="450">
        <v>0</v>
      </c>
      <c r="AY82" s="459">
        <f t="shared" si="64"/>
        <v>19422</v>
      </c>
      <c r="AZ82" s="459">
        <v>51</v>
      </c>
      <c r="BA82" s="459">
        <f t="shared" si="65"/>
        <v>6639</v>
      </c>
      <c r="BB82" s="459">
        <v>2</v>
      </c>
      <c r="BC82" s="459">
        <f t="shared" si="66"/>
        <v>5670</v>
      </c>
      <c r="BD82" s="459">
        <v>19</v>
      </c>
      <c r="BE82" s="450">
        <f t="shared" si="67"/>
        <v>4</v>
      </c>
      <c r="BF82" s="450">
        <v>2</v>
      </c>
      <c r="BG82" s="450">
        <v>2</v>
      </c>
      <c r="BH82" s="450">
        <v>0</v>
      </c>
      <c r="BI82" s="459">
        <v>226</v>
      </c>
      <c r="BJ82" s="459">
        <v>17</v>
      </c>
      <c r="BK82" s="459">
        <v>8123</v>
      </c>
      <c r="BL82" s="459">
        <v>20740</v>
      </c>
    </row>
    <row r="83" spans="10:64" s="470" customFormat="1" ht="15.95" customHeight="1" x14ac:dyDescent="0.25">
      <c r="J83" s="455">
        <v>44253</v>
      </c>
      <c r="K83" s="456">
        <f t="shared" si="56"/>
        <v>31806</v>
      </c>
      <c r="L83" s="459">
        <v>75</v>
      </c>
      <c r="M83" s="458">
        <f t="shared" si="57"/>
        <v>5079.8974629261402</v>
      </c>
      <c r="N83" s="458">
        <f t="shared" si="58"/>
        <v>0.23636191736787282</v>
      </c>
      <c r="O83" s="456">
        <v>0</v>
      </c>
      <c r="P83" s="459">
        <f t="shared" si="68"/>
        <v>168</v>
      </c>
      <c r="Q83" s="459">
        <v>0</v>
      </c>
      <c r="R83" s="459">
        <v>31737</v>
      </c>
      <c r="S83" s="459">
        <v>69</v>
      </c>
      <c r="T83" s="450">
        <v>13367</v>
      </c>
      <c r="U83" s="450">
        <f t="shared" si="59"/>
        <v>18439</v>
      </c>
      <c r="V83" s="459">
        <v>2012</v>
      </c>
      <c r="W83" s="459">
        <v>8325</v>
      </c>
      <c r="X83" s="459">
        <v>7305</v>
      </c>
      <c r="Y83" s="459">
        <v>8919</v>
      </c>
      <c r="Z83" s="459">
        <v>1954</v>
      </c>
      <c r="AA83" s="459">
        <v>722</v>
      </c>
      <c r="AB83" s="459">
        <v>2569</v>
      </c>
      <c r="AC83" s="450">
        <v>63</v>
      </c>
      <c r="AD83" s="450">
        <v>403</v>
      </c>
      <c r="AE83" s="450">
        <v>1054</v>
      </c>
      <c r="AF83" s="450">
        <v>649</v>
      </c>
      <c r="AG83" s="450">
        <v>2778</v>
      </c>
      <c r="AH83" s="450">
        <v>10416</v>
      </c>
      <c r="AI83" s="450">
        <v>9468</v>
      </c>
      <c r="AJ83" s="450">
        <v>6975</v>
      </c>
      <c r="AK83" s="459">
        <v>258</v>
      </c>
      <c r="AL83" s="459">
        <v>2252</v>
      </c>
      <c r="AM83" s="459">
        <v>7388</v>
      </c>
      <c r="AN83" s="459">
        <v>19147</v>
      </c>
      <c r="AO83" s="459">
        <v>124</v>
      </c>
      <c r="AP83" s="459">
        <v>2637</v>
      </c>
      <c r="AQ83" s="450">
        <f t="shared" si="60"/>
        <v>5706</v>
      </c>
      <c r="AR83" s="450">
        <v>4</v>
      </c>
      <c r="AS83" s="450">
        <f t="shared" si="61"/>
        <v>19198</v>
      </c>
      <c r="AT83" s="450">
        <v>51</v>
      </c>
      <c r="AU83" s="450">
        <f t="shared" si="62"/>
        <v>6654</v>
      </c>
      <c r="AV83" s="450">
        <v>19</v>
      </c>
      <c r="AW83" s="450">
        <f t="shared" si="63"/>
        <v>248</v>
      </c>
      <c r="AX83" s="450">
        <v>1</v>
      </c>
      <c r="AY83" s="459">
        <f t="shared" si="64"/>
        <v>19473</v>
      </c>
      <c r="AZ83" s="459">
        <v>51</v>
      </c>
      <c r="BA83" s="459">
        <f t="shared" si="65"/>
        <v>6659</v>
      </c>
      <c r="BB83" s="459">
        <v>20</v>
      </c>
      <c r="BC83" s="459">
        <f t="shared" si="66"/>
        <v>5674</v>
      </c>
      <c r="BD83" s="459">
        <v>4</v>
      </c>
      <c r="BE83" s="450">
        <f t="shared" si="67"/>
        <v>20</v>
      </c>
      <c r="BF83" s="450">
        <v>0</v>
      </c>
      <c r="BG83" s="450">
        <v>20</v>
      </c>
      <c r="BH83" s="450">
        <v>0</v>
      </c>
      <c r="BI83" s="459">
        <v>205</v>
      </c>
      <c r="BJ83" s="459">
        <v>19</v>
      </c>
      <c r="BK83" s="459">
        <v>8080</v>
      </c>
      <c r="BL83" s="459">
        <v>20877</v>
      </c>
    </row>
    <row r="84" spans="10:64" s="470" customFormat="1" ht="15.95" customHeight="1" x14ac:dyDescent="0.25">
      <c r="J84" s="455">
        <v>44254</v>
      </c>
      <c r="K84" s="456">
        <f t="shared" si="56"/>
        <v>31902</v>
      </c>
      <c r="L84" s="459">
        <v>96</v>
      </c>
      <c r="M84" s="458">
        <f t="shared" si="57"/>
        <v>5095.2301094846789</v>
      </c>
      <c r="N84" s="458">
        <f t="shared" si="58"/>
        <v>0.30182984342576447</v>
      </c>
      <c r="O84" s="456">
        <v>0</v>
      </c>
      <c r="P84" s="459">
        <f t="shared" si="68"/>
        <v>168</v>
      </c>
      <c r="Q84" s="459">
        <v>0</v>
      </c>
      <c r="R84" s="459">
        <v>31833</v>
      </c>
      <c r="S84" s="459">
        <v>69</v>
      </c>
      <c r="T84" s="450">
        <v>13409</v>
      </c>
      <c r="U84" s="450">
        <f t="shared" si="59"/>
        <v>18493</v>
      </c>
      <c r="V84" s="459">
        <v>2021</v>
      </c>
      <c r="W84" s="459">
        <v>8347</v>
      </c>
      <c r="X84" s="459">
        <v>7321</v>
      </c>
      <c r="Y84" s="459">
        <v>8950</v>
      </c>
      <c r="Z84" s="459">
        <v>1959</v>
      </c>
      <c r="AA84" s="459">
        <v>723</v>
      </c>
      <c r="AB84" s="459">
        <v>2581</v>
      </c>
      <c r="AC84" s="450">
        <v>63</v>
      </c>
      <c r="AD84" s="450">
        <v>408</v>
      </c>
      <c r="AE84" s="450">
        <v>1056</v>
      </c>
      <c r="AF84" s="450">
        <v>650</v>
      </c>
      <c r="AG84" s="450">
        <v>2786</v>
      </c>
      <c r="AH84" s="450">
        <v>10439</v>
      </c>
      <c r="AI84" s="450">
        <v>9498</v>
      </c>
      <c r="AJ84" s="450">
        <v>7002</v>
      </c>
      <c r="AK84" s="459">
        <v>258</v>
      </c>
      <c r="AL84" s="459">
        <v>2257</v>
      </c>
      <c r="AM84" s="459">
        <v>7414</v>
      </c>
      <c r="AN84" s="459">
        <v>19200</v>
      </c>
      <c r="AO84" s="459">
        <v>124</v>
      </c>
      <c r="AP84" s="459">
        <v>2649</v>
      </c>
      <c r="AQ84" s="450">
        <f t="shared" si="60"/>
        <v>5718</v>
      </c>
      <c r="AR84" s="450">
        <v>12</v>
      </c>
      <c r="AS84" s="450">
        <f t="shared" si="61"/>
        <v>19265</v>
      </c>
      <c r="AT84" s="450">
        <v>67</v>
      </c>
      <c r="AU84" s="450">
        <f t="shared" si="62"/>
        <v>6671</v>
      </c>
      <c r="AV84" s="450">
        <v>17</v>
      </c>
      <c r="AW84" s="450">
        <f t="shared" si="63"/>
        <v>248</v>
      </c>
      <c r="AX84" s="450">
        <v>0</v>
      </c>
      <c r="AY84" s="459">
        <f t="shared" si="64"/>
        <v>19540</v>
      </c>
      <c r="AZ84" s="459">
        <v>67</v>
      </c>
      <c r="BA84" s="459">
        <f t="shared" si="65"/>
        <v>6676</v>
      </c>
      <c r="BB84" s="459">
        <v>17</v>
      </c>
      <c r="BC84" s="459">
        <f t="shared" si="66"/>
        <v>5686</v>
      </c>
      <c r="BD84" s="459">
        <v>12</v>
      </c>
      <c r="BE84" s="450">
        <f t="shared" si="67"/>
        <v>17</v>
      </c>
      <c r="BF84" s="450">
        <v>0</v>
      </c>
      <c r="BG84" s="450">
        <v>17</v>
      </c>
      <c r="BH84" s="450">
        <v>0</v>
      </c>
      <c r="BI84" s="459">
        <v>197</v>
      </c>
      <c r="BJ84" s="459">
        <v>15</v>
      </c>
      <c r="BK84" s="459">
        <v>8084</v>
      </c>
      <c r="BL84" s="459">
        <v>20974</v>
      </c>
    </row>
    <row r="85" spans="10:64" s="470" customFormat="1" ht="15.95" customHeight="1" x14ac:dyDescent="0.25">
      <c r="J85" s="455">
        <v>44255</v>
      </c>
      <c r="K85" s="456">
        <f t="shared" si="56"/>
        <v>31996</v>
      </c>
      <c r="L85" s="459">
        <v>94</v>
      </c>
      <c r="M85" s="458">
        <f t="shared" si="57"/>
        <v>5110.2433259065829</v>
      </c>
      <c r="N85" s="458">
        <f t="shared" si="58"/>
        <v>0.29465237289198853</v>
      </c>
      <c r="O85" s="456">
        <v>0</v>
      </c>
      <c r="P85" s="459">
        <f t="shared" si="68"/>
        <v>168</v>
      </c>
      <c r="Q85" s="459">
        <v>0</v>
      </c>
      <c r="R85" s="459">
        <v>31927</v>
      </c>
      <c r="S85" s="459">
        <v>69</v>
      </c>
      <c r="T85" s="450">
        <v>13443</v>
      </c>
      <c r="U85" s="450">
        <f t="shared" si="59"/>
        <v>18553</v>
      </c>
      <c r="V85" s="459">
        <v>2025</v>
      </c>
      <c r="W85" s="459">
        <v>8365</v>
      </c>
      <c r="X85" s="459">
        <v>7331</v>
      </c>
      <c r="Y85" s="459">
        <v>8983</v>
      </c>
      <c r="Z85" s="459">
        <v>1973</v>
      </c>
      <c r="AA85" s="459">
        <v>724</v>
      </c>
      <c r="AB85" s="459">
        <v>2595</v>
      </c>
      <c r="AC85" s="450">
        <v>64</v>
      </c>
      <c r="AD85" s="450">
        <v>408</v>
      </c>
      <c r="AE85" s="450">
        <v>1059</v>
      </c>
      <c r="AF85" s="450">
        <v>652</v>
      </c>
      <c r="AG85" s="450">
        <v>2795</v>
      </c>
      <c r="AH85" s="450">
        <v>10465</v>
      </c>
      <c r="AI85" s="450">
        <v>9523</v>
      </c>
      <c r="AJ85" s="450">
        <v>7030</v>
      </c>
      <c r="AK85" s="459">
        <v>259</v>
      </c>
      <c r="AL85" s="459">
        <v>2271</v>
      </c>
      <c r="AM85" s="459">
        <v>7439</v>
      </c>
      <c r="AN85" s="459">
        <v>19245</v>
      </c>
      <c r="AO85" s="459">
        <v>124</v>
      </c>
      <c r="AP85" s="459">
        <v>2658</v>
      </c>
      <c r="AQ85" s="450">
        <f t="shared" si="60"/>
        <v>5728</v>
      </c>
      <c r="AR85" s="450">
        <v>10</v>
      </c>
      <c r="AS85" s="450">
        <f t="shared" si="61"/>
        <v>19338</v>
      </c>
      <c r="AT85" s="450">
        <v>73</v>
      </c>
      <c r="AU85" s="450">
        <f t="shared" si="62"/>
        <v>6682</v>
      </c>
      <c r="AV85" s="450">
        <v>11</v>
      </c>
      <c r="AW85" s="450">
        <f t="shared" si="63"/>
        <v>248</v>
      </c>
      <c r="AX85" s="450">
        <v>0</v>
      </c>
      <c r="AY85" s="459">
        <f t="shared" si="64"/>
        <v>19613</v>
      </c>
      <c r="AZ85" s="459">
        <v>73</v>
      </c>
      <c r="BA85" s="459">
        <f t="shared" si="65"/>
        <v>6687</v>
      </c>
      <c r="BB85" s="459">
        <v>11</v>
      </c>
      <c r="BC85" s="459">
        <f t="shared" si="66"/>
        <v>5696</v>
      </c>
      <c r="BD85" s="459">
        <v>10</v>
      </c>
      <c r="BE85" s="450">
        <f t="shared" si="67"/>
        <v>11</v>
      </c>
      <c r="BF85" s="450">
        <v>0</v>
      </c>
      <c r="BG85" s="450">
        <v>11</v>
      </c>
      <c r="BH85" s="450">
        <v>0</v>
      </c>
      <c r="BI85" s="459">
        <v>227</v>
      </c>
      <c r="BJ85" s="459">
        <v>18</v>
      </c>
      <c r="BK85" s="459">
        <v>8055</v>
      </c>
      <c r="BL85" s="459">
        <v>21065</v>
      </c>
    </row>
    <row r="86" spans="10:64" s="470" customFormat="1" ht="15.95" customHeight="1" x14ac:dyDescent="0.25">
      <c r="J86" s="455">
        <v>44256</v>
      </c>
      <c r="K86" s="456">
        <f t="shared" si="56"/>
        <v>32095</v>
      </c>
      <c r="L86" s="459">
        <v>99</v>
      </c>
      <c r="M86" s="458">
        <f t="shared" si="57"/>
        <v>5126.0551176700765</v>
      </c>
      <c r="N86" s="458">
        <f t="shared" si="58"/>
        <v>0.30941367670958186</v>
      </c>
      <c r="O86" s="456">
        <v>0</v>
      </c>
      <c r="P86" s="459">
        <f t="shared" si="68"/>
        <v>168</v>
      </c>
      <c r="Q86" s="459">
        <v>0</v>
      </c>
      <c r="R86" s="459">
        <v>32026</v>
      </c>
      <c r="S86" s="459">
        <v>69</v>
      </c>
      <c r="T86" s="450">
        <v>13488</v>
      </c>
      <c r="U86" s="450">
        <f t="shared" si="59"/>
        <v>18607</v>
      </c>
      <c r="V86" s="459">
        <v>2033</v>
      </c>
      <c r="W86" s="459">
        <v>8385</v>
      </c>
      <c r="X86" s="459">
        <v>7347</v>
      </c>
      <c r="Y86" s="459">
        <v>9014</v>
      </c>
      <c r="Z86" s="459">
        <v>1979</v>
      </c>
      <c r="AA86" s="459">
        <v>727</v>
      </c>
      <c r="AB86" s="459">
        <v>2610</v>
      </c>
      <c r="AC86" s="450">
        <v>64</v>
      </c>
      <c r="AD86" s="450">
        <v>408</v>
      </c>
      <c r="AE86" s="450">
        <v>1066</v>
      </c>
      <c r="AF86" s="450">
        <v>652</v>
      </c>
      <c r="AG86" s="450">
        <v>2804</v>
      </c>
      <c r="AH86" s="450">
        <v>10496</v>
      </c>
      <c r="AI86" s="450">
        <v>9547</v>
      </c>
      <c r="AJ86" s="450">
        <v>7058</v>
      </c>
      <c r="AK86" s="459">
        <v>259</v>
      </c>
      <c r="AL86" s="459">
        <v>2277</v>
      </c>
      <c r="AM86" s="459">
        <v>7478</v>
      </c>
      <c r="AN86" s="459">
        <v>19287</v>
      </c>
      <c r="AO86" s="459">
        <v>124</v>
      </c>
      <c r="AP86" s="459">
        <v>2670</v>
      </c>
      <c r="AQ86" s="450">
        <f t="shared" si="60"/>
        <v>5732</v>
      </c>
      <c r="AR86" s="450">
        <v>4</v>
      </c>
      <c r="AS86" s="450">
        <f t="shared" si="61"/>
        <v>19423</v>
      </c>
      <c r="AT86" s="450">
        <v>85</v>
      </c>
      <c r="AU86" s="450">
        <f t="shared" si="62"/>
        <v>6692</v>
      </c>
      <c r="AV86" s="450">
        <v>10</v>
      </c>
      <c r="AW86" s="450">
        <f t="shared" si="63"/>
        <v>248</v>
      </c>
      <c r="AX86" s="450">
        <v>0</v>
      </c>
      <c r="AY86" s="459">
        <f t="shared" si="64"/>
        <v>19698</v>
      </c>
      <c r="AZ86" s="459">
        <v>85</v>
      </c>
      <c r="BA86" s="459">
        <f t="shared" si="65"/>
        <v>6697</v>
      </c>
      <c r="BB86" s="459">
        <v>10</v>
      </c>
      <c r="BC86" s="459">
        <f t="shared" si="66"/>
        <v>5700</v>
      </c>
      <c r="BD86" s="459">
        <v>4</v>
      </c>
      <c r="BE86" s="450">
        <f t="shared" si="67"/>
        <v>10</v>
      </c>
      <c r="BF86" s="450">
        <v>0</v>
      </c>
      <c r="BG86" s="450">
        <v>10</v>
      </c>
      <c r="BH86" s="450">
        <v>0</v>
      </c>
      <c r="BI86" s="459">
        <v>232</v>
      </c>
      <c r="BJ86" s="459">
        <v>17</v>
      </c>
      <c r="BK86" s="459">
        <v>8128</v>
      </c>
      <c r="BL86" s="459">
        <v>21086</v>
      </c>
    </row>
    <row r="87" spans="10:64" s="470" customFormat="1" ht="15.95" customHeight="1" x14ac:dyDescent="0.25">
      <c r="J87" s="455">
        <v>44257</v>
      </c>
      <c r="K87" s="456">
        <f t="shared" si="56"/>
        <v>32184</v>
      </c>
      <c r="L87" s="459">
        <v>89</v>
      </c>
      <c r="M87" s="458">
        <f t="shared" si="57"/>
        <v>5140.269758750389</v>
      </c>
      <c r="N87" s="458">
        <f t="shared" si="58"/>
        <v>0.27730176039881371</v>
      </c>
      <c r="O87" s="456">
        <v>0</v>
      </c>
      <c r="P87" s="459">
        <f t="shared" si="68"/>
        <v>169</v>
      </c>
      <c r="Q87" s="459">
        <v>1</v>
      </c>
      <c r="R87" s="459">
        <v>32115</v>
      </c>
      <c r="S87" s="459">
        <v>69</v>
      </c>
      <c r="T87" s="450">
        <v>13522</v>
      </c>
      <c r="U87" s="450">
        <f t="shared" si="59"/>
        <v>18662</v>
      </c>
      <c r="V87" s="459">
        <v>2038</v>
      </c>
      <c r="W87" s="459">
        <v>8403</v>
      </c>
      <c r="X87" s="459">
        <v>7369</v>
      </c>
      <c r="Y87" s="459">
        <v>9038</v>
      </c>
      <c r="Z87" s="459">
        <v>1987</v>
      </c>
      <c r="AA87" s="459">
        <v>727</v>
      </c>
      <c r="AB87" s="459">
        <v>2622</v>
      </c>
      <c r="AC87" s="450">
        <v>64</v>
      </c>
      <c r="AD87" s="450">
        <v>410</v>
      </c>
      <c r="AE87" s="450">
        <v>1068</v>
      </c>
      <c r="AF87" s="450">
        <v>653</v>
      </c>
      <c r="AG87" s="450">
        <v>2812</v>
      </c>
      <c r="AH87" s="450">
        <v>10519</v>
      </c>
      <c r="AI87" s="450">
        <v>9581</v>
      </c>
      <c r="AJ87" s="450">
        <v>7077</v>
      </c>
      <c r="AK87" s="459">
        <v>260</v>
      </c>
      <c r="AL87" s="459">
        <v>2285</v>
      </c>
      <c r="AM87" s="459">
        <v>7507</v>
      </c>
      <c r="AN87" s="459">
        <v>19329</v>
      </c>
      <c r="AO87" s="459">
        <v>124</v>
      </c>
      <c r="AP87" s="459">
        <v>2679</v>
      </c>
      <c r="AQ87" s="450">
        <f t="shared" si="60"/>
        <v>5744</v>
      </c>
      <c r="AR87" s="450">
        <v>12</v>
      </c>
      <c r="AS87" s="450">
        <f t="shared" si="61"/>
        <v>19492</v>
      </c>
      <c r="AT87" s="450">
        <v>69</v>
      </c>
      <c r="AU87" s="450">
        <f t="shared" si="62"/>
        <v>6699</v>
      </c>
      <c r="AV87" s="450">
        <v>7</v>
      </c>
      <c r="AW87" s="450">
        <f t="shared" si="63"/>
        <v>249</v>
      </c>
      <c r="AX87" s="450">
        <v>1</v>
      </c>
      <c r="AY87" s="459">
        <f t="shared" si="64"/>
        <v>19767</v>
      </c>
      <c r="AZ87" s="459">
        <v>69</v>
      </c>
      <c r="BA87" s="459">
        <f t="shared" si="65"/>
        <v>6705</v>
      </c>
      <c r="BB87" s="459">
        <v>8</v>
      </c>
      <c r="BC87" s="459">
        <f t="shared" si="66"/>
        <v>5712</v>
      </c>
      <c r="BD87" s="459">
        <v>12</v>
      </c>
      <c r="BE87" s="450">
        <f t="shared" si="67"/>
        <v>8</v>
      </c>
      <c r="BF87" s="450">
        <v>0</v>
      </c>
      <c r="BG87" s="450">
        <v>8</v>
      </c>
      <c r="BH87" s="450">
        <v>0</v>
      </c>
      <c r="BI87" s="459">
        <v>220</v>
      </c>
      <c r="BJ87" s="459">
        <v>17</v>
      </c>
      <c r="BK87" s="459">
        <v>8220</v>
      </c>
      <c r="BL87" s="459">
        <v>21093</v>
      </c>
    </row>
    <row r="88" spans="10:64" s="470" customFormat="1" ht="15.95" customHeight="1" x14ac:dyDescent="0.25">
      <c r="J88" s="455">
        <v>44258</v>
      </c>
      <c r="K88" s="456">
        <f t="shared" si="56"/>
        <v>32276</v>
      </c>
      <c r="L88" s="459">
        <v>92</v>
      </c>
      <c r="M88" s="458">
        <f t="shared" si="57"/>
        <v>5154.9635450356564</v>
      </c>
      <c r="N88" s="458">
        <f t="shared" si="58"/>
        <v>0.28585632612478662</v>
      </c>
      <c r="O88" s="456">
        <v>0</v>
      </c>
      <c r="P88" s="459">
        <f t="shared" si="68"/>
        <v>171</v>
      </c>
      <c r="Q88" s="459">
        <v>2</v>
      </c>
      <c r="R88" s="459">
        <v>32207</v>
      </c>
      <c r="S88" s="459">
        <v>69</v>
      </c>
      <c r="T88" s="450">
        <v>13558</v>
      </c>
      <c r="U88" s="450">
        <f t="shared" si="59"/>
        <v>18718</v>
      </c>
      <c r="V88" s="459">
        <v>2047</v>
      </c>
      <c r="W88" s="459">
        <v>8421</v>
      </c>
      <c r="X88" s="459">
        <v>7380</v>
      </c>
      <c r="Y88" s="459">
        <v>9074</v>
      </c>
      <c r="Z88" s="459">
        <v>1990</v>
      </c>
      <c r="AA88" s="459">
        <v>729</v>
      </c>
      <c r="AB88" s="459">
        <v>2635</v>
      </c>
      <c r="AC88" s="450">
        <v>64</v>
      </c>
      <c r="AD88" s="450">
        <v>411</v>
      </c>
      <c r="AE88" s="450">
        <v>1073</v>
      </c>
      <c r="AF88" s="450">
        <v>654</v>
      </c>
      <c r="AG88" s="450">
        <v>2822</v>
      </c>
      <c r="AH88" s="450">
        <v>10539</v>
      </c>
      <c r="AI88" s="450">
        <v>9603</v>
      </c>
      <c r="AJ88" s="450">
        <v>7110</v>
      </c>
      <c r="AK88" s="459">
        <v>260</v>
      </c>
      <c r="AL88" s="459">
        <v>2288</v>
      </c>
      <c r="AM88" s="459">
        <v>7540</v>
      </c>
      <c r="AN88" s="459">
        <v>19378</v>
      </c>
      <c r="AO88" s="459">
        <v>124</v>
      </c>
      <c r="AP88" s="459">
        <v>2686</v>
      </c>
      <c r="AQ88" s="450">
        <f t="shared" si="60"/>
        <v>5749</v>
      </c>
      <c r="AR88" s="450">
        <v>5</v>
      </c>
      <c r="AS88" s="450">
        <f t="shared" si="61"/>
        <v>19555</v>
      </c>
      <c r="AT88" s="450">
        <v>63</v>
      </c>
      <c r="AU88" s="450">
        <f t="shared" si="62"/>
        <v>6723</v>
      </c>
      <c r="AV88" s="450">
        <v>24</v>
      </c>
      <c r="AW88" s="450">
        <f t="shared" si="63"/>
        <v>249</v>
      </c>
      <c r="AX88" s="450">
        <v>0</v>
      </c>
      <c r="AY88" s="459">
        <f t="shared" si="64"/>
        <v>19830</v>
      </c>
      <c r="AZ88" s="459">
        <v>63</v>
      </c>
      <c r="BA88" s="459">
        <f t="shared" si="65"/>
        <v>6729</v>
      </c>
      <c r="BB88" s="459">
        <v>24</v>
      </c>
      <c r="BC88" s="459">
        <f t="shared" si="66"/>
        <v>5717</v>
      </c>
      <c r="BD88" s="459">
        <v>5</v>
      </c>
      <c r="BE88" s="450">
        <f t="shared" si="67"/>
        <v>24</v>
      </c>
      <c r="BF88" s="450">
        <v>0</v>
      </c>
      <c r="BG88" s="450">
        <v>24</v>
      </c>
      <c r="BH88" s="450">
        <v>0</v>
      </c>
      <c r="BI88" s="459">
        <v>220</v>
      </c>
      <c r="BJ88" s="459">
        <v>17</v>
      </c>
      <c r="BK88" s="459">
        <v>8187</v>
      </c>
      <c r="BL88" s="459">
        <v>21218</v>
      </c>
    </row>
    <row r="89" spans="10:64" s="470" customFormat="1" ht="15.95" customHeight="1" x14ac:dyDescent="0.25">
      <c r="J89" s="455">
        <v>44259</v>
      </c>
      <c r="K89" s="456">
        <f t="shared" si="56"/>
        <v>32366</v>
      </c>
      <c r="L89" s="459">
        <v>90</v>
      </c>
      <c r="M89" s="458">
        <f t="shared" si="57"/>
        <v>5169.3379011842871</v>
      </c>
      <c r="N89" s="458">
        <f t="shared" si="58"/>
        <v>0.27884496220102051</v>
      </c>
      <c r="O89" s="456">
        <v>0</v>
      </c>
      <c r="P89" s="459">
        <f t="shared" si="68"/>
        <v>173</v>
      </c>
      <c r="Q89" s="459">
        <v>2</v>
      </c>
      <c r="R89" s="459">
        <v>32297</v>
      </c>
      <c r="S89" s="459">
        <v>69</v>
      </c>
      <c r="T89" s="450">
        <v>13599</v>
      </c>
      <c r="U89" s="450">
        <f t="shared" si="59"/>
        <v>18767</v>
      </c>
      <c r="V89" s="459">
        <v>2055</v>
      </c>
      <c r="W89" s="459">
        <v>8441</v>
      </c>
      <c r="X89" s="459">
        <v>7393</v>
      </c>
      <c r="Y89" s="459">
        <v>9102</v>
      </c>
      <c r="Z89" s="459">
        <v>1995</v>
      </c>
      <c r="AA89" s="459">
        <v>731</v>
      </c>
      <c r="AB89" s="459">
        <v>2649</v>
      </c>
      <c r="AC89" s="450">
        <v>64</v>
      </c>
      <c r="AD89" s="450">
        <v>413</v>
      </c>
      <c r="AE89" s="450">
        <v>1076</v>
      </c>
      <c r="AF89" s="450">
        <v>656</v>
      </c>
      <c r="AG89" s="450">
        <v>2833</v>
      </c>
      <c r="AH89" s="450">
        <v>10567</v>
      </c>
      <c r="AI89" s="450">
        <v>9627</v>
      </c>
      <c r="AJ89" s="450">
        <v>7130</v>
      </c>
      <c r="AK89" s="459">
        <v>261</v>
      </c>
      <c r="AL89" s="459">
        <v>2293</v>
      </c>
      <c r="AM89" s="459">
        <v>7571</v>
      </c>
      <c r="AN89" s="459">
        <v>19420</v>
      </c>
      <c r="AO89" s="459">
        <v>124</v>
      </c>
      <c r="AP89" s="459">
        <v>2697</v>
      </c>
      <c r="AQ89" s="450">
        <f t="shared" si="60"/>
        <v>5755</v>
      </c>
      <c r="AR89" s="450">
        <v>6</v>
      </c>
      <c r="AS89" s="450">
        <f t="shared" si="61"/>
        <v>19631</v>
      </c>
      <c r="AT89" s="450">
        <v>76</v>
      </c>
      <c r="AU89" s="450">
        <f t="shared" si="62"/>
        <v>6731</v>
      </c>
      <c r="AV89" s="450">
        <v>8</v>
      </c>
      <c r="AW89" s="450">
        <f t="shared" si="63"/>
        <v>249</v>
      </c>
      <c r="AX89" s="450">
        <v>0</v>
      </c>
      <c r="AY89" s="459">
        <f t="shared" si="64"/>
        <v>19906</v>
      </c>
      <c r="AZ89" s="459">
        <v>76</v>
      </c>
      <c r="BA89" s="459">
        <f t="shared" si="65"/>
        <v>6737</v>
      </c>
      <c r="BB89" s="459">
        <v>8</v>
      </c>
      <c r="BC89" s="459">
        <f t="shared" si="66"/>
        <v>5723</v>
      </c>
      <c r="BD89" s="459">
        <v>6</v>
      </c>
      <c r="BE89" s="450">
        <f t="shared" si="67"/>
        <v>10</v>
      </c>
      <c r="BF89" s="450">
        <v>2</v>
      </c>
      <c r="BG89" s="450">
        <v>8</v>
      </c>
      <c r="BH89" s="450">
        <v>0</v>
      </c>
      <c r="BI89" s="459">
        <v>224</v>
      </c>
      <c r="BJ89" s="459">
        <v>15</v>
      </c>
      <c r="BK89" s="459">
        <v>8118</v>
      </c>
      <c r="BL89" s="459">
        <v>21373</v>
      </c>
    </row>
    <row r="90" spans="10:64" s="470" customFormat="1" ht="15.95" customHeight="1" x14ac:dyDescent="0.25">
      <c r="J90" s="455">
        <v>44260</v>
      </c>
      <c r="K90" s="456">
        <f t="shared" si="56"/>
        <v>32463</v>
      </c>
      <c r="L90" s="459">
        <v>97</v>
      </c>
      <c r="M90" s="458">
        <f t="shared" si="57"/>
        <v>5184.8302628111451</v>
      </c>
      <c r="N90" s="458">
        <f t="shared" si="58"/>
        <v>0.29969721312488673</v>
      </c>
      <c r="O90" s="456">
        <v>0</v>
      </c>
      <c r="P90" s="459">
        <f t="shared" si="68"/>
        <v>175</v>
      </c>
      <c r="Q90" s="459">
        <v>2</v>
      </c>
      <c r="R90" s="459">
        <v>32394</v>
      </c>
      <c r="S90" s="459">
        <v>69</v>
      </c>
      <c r="T90" s="450">
        <v>13636</v>
      </c>
      <c r="U90" s="450">
        <f t="shared" si="59"/>
        <v>18827</v>
      </c>
      <c r="V90" s="459">
        <v>2061</v>
      </c>
      <c r="W90" s="459">
        <v>8458</v>
      </c>
      <c r="X90" s="459">
        <v>7413</v>
      </c>
      <c r="Y90" s="459">
        <v>9127</v>
      </c>
      <c r="Z90" s="459">
        <v>1998</v>
      </c>
      <c r="AA90" s="459">
        <v>742</v>
      </c>
      <c r="AB90" s="459">
        <v>2664</v>
      </c>
      <c r="AC90" s="450">
        <v>64</v>
      </c>
      <c r="AD90" s="450">
        <v>414</v>
      </c>
      <c r="AE90" s="450">
        <v>1078</v>
      </c>
      <c r="AF90" s="450">
        <v>659</v>
      </c>
      <c r="AG90" s="450">
        <v>2842</v>
      </c>
      <c r="AH90" s="450">
        <v>10605</v>
      </c>
      <c r="AI90" s="450">
        <v>9653</v>
      </c>
      <c r="AJ90" s="450">
        <v>7148</v>
      </c>
      <c r="AK90" s="459">
        <v>261</v>
      </c>
      <c r="AL90" s="459">
        <v>2296</v>
      </c>
      <c r="AM90" s="459">
        <v>7601</v>
      </c>
      <c r="AN90" s="459">
        <v>19469</v>
      </c>
      <c r="AO90" s="459">
        <v>124</v>
      </c>
      <c r="AP90" s="459">
        <v>2712</v>
      </c>
      <c r="AQ90" s="450">
        <f t="shared" si="60"/>
        <v>5764</v>
      </c>
      <c r="AR90" s="450">
        <v>9</v>
      </c>
      <c r="AS90" s="450">
        <f t="shared" si="61"/>
        <v>19709</v>
      </c>
      <c r="AT90" s="450">
        <v>78</v>
      </c>
      <c r="AU90" s="450">
        <f t="shared" si="62"/>
        <v>6741</v>
      </c>
      <c r="AV90" s="450">
        <v>10</v>
      </c>
      <c r="AW90" s="450">
        <f t="shared" si="63"/>
        <v>249</v>
      </c>
      <c r="AX90" s="450">
        <v>0</v>
      </c>
      <c r="AY90" s="459">
        <f t="shared" si="64"/>
        <v>19984</v>
      </c>
      <c r="AZ90" s="459">
        <v>78</v>
      </c>
      <c r="BA90" s="459">
        <f t="shared" si="65"/>
        <v>6747</v>
      </c>
      <c r="BB90" s="459">
        <v>10</v>
      </c>
      <c r="BC90" s="459">
        <f t="shared" si="66"/>
        <v>5732</v>
      </c>
      <c r="BD90" s="459">
        <v>9</v>
      </c>
      <c r="BE90" s="450">
        <f t="shared" si="67"/>
        <v>11</v>
      </c>
      <c r="BF90" s="450">
        <v>1</v>
      </c>
      <c r="BG90" s="450">
        <v>10</v>
      </c>
      <c r="BH90" s="450">
        <v>0</v>
      </c>
      <c r="BI90" s="459">
        <v>227</v>
      </c>
      <c r="BJ90" s="459">
        <v>17</v>
      </c>
      <c r="BK90" s="459">
        <v>8601</v>
      </c>
      <c r="BL90" s="459">
        <v>21520</v>
      </c>
    </row>
    <row r="91" spans="10:64" s="470" customFormat="1" ht="15.95" customHeight="1" x14ac:dyDescent="0.25">
      <c r="J91" s="455">
        <v>44261</v>
      </c>
      <c r="K91" s="456">
        <f t="shared" si="56"/>
        <v>32557</v>
      </c>
      <c r="L91" s="459">
        <v>94</v>
      </c>
      <c r="M91" s="458">
        <f t="shared" si="57"/>
        <v>5199.8434792330481</v>
      </c>
      <c r="N91" s="458">
        <f t="shared" si="58"/>
        <v>0.28956042263500592</v>
      </c>
      <c r="O91" s="456">
        <v>0</v>
      </c>
      <c r="P91" s="459">
        <f t="shared" si="68"/>
        <v>178</v>
      </c>
      <c r="Q91" s="459">
        <v>3</v>
      </c>
      <c r="R91" s="459">
        <v>32488</v>
      </c>
      <c r="S91" s="459">
        <v>69</v>
      </c>
      <c r="T91" s="450">
        <v>13679</v>
      </c>
      <c r="U91" s="450">
        <f t="shared" si="59"/>
        <v>18878</v>
      </c>
      <c r="V91" s="459">
        <v>2067</v>
      </c>
      <c r="W91" s="459">
        <v>8481</v>
      </c>
      <c r="X91" s="459">
        <v>7425</v>
      </c>
      <c r="Y91" s="459">
        <v>9161</v>
      </c>
      <c r="Z91" s="459">
        <v>2002</v>
      </c>
      <c r="AA91" s="459">
        <v>745</v>
      </c>
      <c r="AB91" s="459">
        <v>2676</v>
      </c>
      <c r="AC91" s="450">
        <v>64</v>
      </c>
      <c r="AD91" s="450">
        <v>414</v>
      </c>
      <c r="AE91" s="450">
        <v>1082</v>
      </c>
      <c r="AF91" s="450">
        <v>661</v>
      </c>
      <c r="AG91" s="450">
        <v>2851</v>
      </c>
      <c r="AH91" s="450">
        <v>10628</v>
      </c>
      <c r="AI91" s="450">
        <v>9684</v>
      </c>
      <c r="AJ91" s="450">
        <v>7173</v>
      </c>
      <c r="AK91" s="459">
        <v>261</v>
      </c>
      <c r="AL91" s="459">
        <v>2300</v>
      </c>
      <c r="AM91" s="459">
        <v>7636</v>
      </c>
      <c r="AN91" s="459">
        <v>19515</v>
      </c>
      <c r="AO91" s="459">
        <v>124</v>
      </c>
      <c r="AP91" s="459">
        <v>2721</v>
      </c>
      <c r="AQ91" s="450">
        <f t="shared" si="60"/>
        <v>5771</v>
      </c>
      <c r="AR91" s="450">
        <v>7</v>
      </c>
      <c r="AS91" s="450">
        <f t="shared" si="61"/>
        <v>19787</v>
      </c>
      <c r="AT91" s="450">
        <v>78</v>
      </c>
      <c r="AU91" s="450">
        <f t="shared" si="62"/>
        <v>6750</v>
      </c>
      <c r="AV91" s="450">
        <v>9</v>
      </c>
      <c r="AW91" s="450">
        <f t="shared" si="63"/>
        <v>249</v>
      </c>
      <c r="AX91" s="450">
        <v>0</v>
      </c>
      <c r="AY91" s="459">
        <f t="shared" si="64"/>
        <v>20062</v>
      </c>
      <c r="AZ91" s="459">
        <v>78</v>
      </c>
      <c r="BA91" s="459">
        <f t="shared" si="65"/>
        <v>6756</v>
      </c>
      <c r="BB91" s="459">
        <v>9</v>
      </c>
      <c r="BC91" s="459">
        <f t="shared" si="66"/>
        <v>5739</v>
      </c>
      <c r="BD91" s="459">
        <v>7</v>
      </c>
      <c r="BE91" s="450">
        <f t="shared" si="67"/>
        <v>9</v>
      </c>
      <c r="BF91" s="450">
        <v>0</v>
      </c>
      <c r="BG91" s="450">
        <v>9</v>
      </c>
      <c r="BH91" s="450">
        <v>0</v>
      </c>
      <c r="BI91" s="459">
        <v>234</v>
      </c>
      <c r="BJ91" s="459">
        <v>18</v>
      </c>
      <c r="BK91" s="459">
        <v>8028</v>
      </c>
      <c r="BL91" s="459">
        <v>21637</v>
      </c>
    </row>
    <row r="92" spans="10:64" s="470" customFormat="1" ht="15.95" customHeight="1" x14ac:dyDescent="0.25">
      <c r="J92" s="455">
        <v>44262</v>
      </c>
      <c r="K92" s="456">
        <f t="shared" si="56"/>
        <v>32655</v>
      </c>
      <c r="L92" s="459">
        <v>98</v>
      </c>
      <c r="M92" s="458">
        <f t="shared" si="57"/>
        <v>5215.4955559282243</v>
      </c>
      <c r="N92" s="458">
        <f t="shared" si="58"/>
        <v>0.30101053536873223</v>
      </c>
      <c r="O92" s="456">
        <v>0</v>
      </c>
      <c r="P92" s="459">
        <f t="shared" si="68"/>
        <v>180</v>
      </c>
      <c r="Q92" s="459">
        <v>2</v>
      </c>
      <c r="R92" s="459">
        <v>32586</v>
      </c>
      <c r="S92" s="459">
        <v>69</v>
      </c>
      <c r="T92" s="450">
        <v>13710</v>
      </c>
      <c r="U92" s="450">
        <f t="shared" si="59"/>
        <v>18945</v>
      </c>
      <c r="V92" s="459">
        <v>2073</v>
      </c>
      <c r="W92" s="459">
        <v>8503</v>
      </c>
      <c r="X92" s="459">
        <v>7438</v>
      </c>
      <c r="Y92" s="459">
        <v>9193</v>
      </c>
      <c r="Z92" s="459">
        <v>2013</v>
      </c>
      <c r="AA92" s="459">
        <v>745</v>
      </c>
      <c r="AB92" s="459">
        <v>2690</v>
      </c>
      <c r="AC92" s="450">
        <v>64</v>
      </c>
      <c r="AD92" s="450">
        <v>415</v>
      </c>
      <c r="AE92" s="450">
        <v>1084</v>
      </c>
      <c r="AF92" s="450">
        <v>665</v>
      </c>
      <c r="AG92" s="450">
        <v>2858</v>
      </c>
      <c r="AH92" s="450">
        <v>10658</v>
      </c>
      <c r="AI92" s="450">
        <v>9714</v>
      </c>
      <c r="AJ92" s="450">
        <v>7197</v>
      </c>
      <c r="AK92" s="459">
        <v>261</v>
      </c>
      <c r="AL92" s="459">
        <v>2311</v>
      </c>
      <c r="AM92" s="459">
        <v>7670</v>
      </c>
      <c r="AN92" s="459">
        <v>19555</v>
      </c>
      <c r="AO92" s="459">
        <v>124</v>
      </c>
      <c r="AP92" s="459">
        <v>2734</v>
      </c>
      <c r="AQ92" s="450">
        <f t="shared" si="60"/>
        <v>5785</v>
      </c>
      <c r="AR92" s="450">
        <v>14</v>
      </c>
      <c r="AS92" s="450">
        <f t="shared" si="61"/>
        <v>19857</v>
      </c>
      <c r="AT92" s="450">
        <v>70</v>
      </c>
      <c r="AU92" s="450">
        <f t="shared" si="62"/>
        <v>6764</v>
      </c>
      <c r="AV92" s="450">
        <v>14</v>
      </c>
      <c r="AW92" s="450">
        <f t="shared" si="63"/>
        <v>249</v>
      </c>
      <c r="AX92" s="450">
        <v>0</v>
      </c>
      <c r="AY92" s="459">
        <f t="shared" si="64"/>
        <v>20132</v>
      </c>
      <c r="AZ92" s="459">
        <v>70</v>
      </c>
      <c r="BA92" s="459">
        <f t="shared" si="65"/>
        <v>6770</v>
      </c>
      <c r="BB92" s="459">
        <v>14</v>
      </c>
      <c r="BC92" s="459">
        <f t="shared" si="66"/>
        <v>5753</v>
      </c>
      <c r="BD92" s="459">
        <v>14</v>
      </c>
      <c r="BE92" s="450">
        <f t="shared" si="67"/>
        <v>15</v>
      </c>
      <c r="BF92" s="450">
        <v>1</v>
      </c>
      <c r="BG92" s="450">
        <v>14</v>
      </c>
      <c r="BH92" s="450">
        <v>0</v>
      </c>
      <c r="BI92" s="459">
        <v>246</v>
      </c>
      <c r="BJ92" s="459">
        <v>17</v>
      </c>
      <c r="BK92" s="459">
        <v>8050</v>
      </c>
      <c r="BL92" s="459">
        <v>21701</v>
      </c>
    </row>
    <row r="93" spans="10:64" s="470" customFormat="1" ht="15.95" customHeight="1" x14ac:dyDescent="0.25">
      <c r="J93" s="455">
        <v>44263</v>
      </c>
      <c r="K93" s="456">
        <f t="shared" si="56"/>
        <v>32744</v>
      </c>
      <c r="L93" s="459">
        <v>89</v>
      </c>
      <c r="M93" s="458">
        <f t="shared" si="57"/>
        <v>5229.7101970085369</v>
      </c>
      <c r="N93" s="458">
        <f t="shared" si="58"/>
        <v>0.27254631756240144</v>
      </c>
      <c r="O93" s="456">
        <v>0</v>
      </c>
      <c r="P93" s="459">
        <f t="shared" si="68"/>
        <v>181</v>
      </c>
      <c r="Q93" s="459">
        <v>1</v>
      </c>
      <c r="R93" s="459">
        <v>32675</v>
      </c>
      <c r="S93" s="459">
        <v>69</v>
      </c>
      <c r="T93" s="450">
        <v>13744</v>
      </c>
      <c r="U93" s="450">
        <f t="shared" si="59"/>
        <v>19000</v>
      </c>
      <c r="V93" s="459">
        <v>2081</v>
      </c>
      <c r="W93" s="459">
        <v>8523</v>
      </c>
      <c r="X93" s="459">
        <v>7453</v>
      </c>
      <c r="Y93" s="459">
        <v>9221</v>
      </c>
      <c r="Z93" s="459">
        <v>2015</v>
      </c>
      <c r="AA93" s="459">
        <v>745</v>
      </c>
      <c r="AB93" s="459">
        <v>2706</v>
      </c>
      <c r="AC93" s="450">
        <v>65</v>
      </c>
      <c r="AD93" s="450">
        <v>417</v>
      </c>
      <c r="AE93" s="450">
        <v>1085</v>
      </c>
      <c r="AF93" s="450">
        <v>668</v>
      </c>
      <c r="AG93" s="450">
        <v>2866</v>
      </c>
      <c r="AH93" s="450">
        <v>10683</v>
      </c>
      <c r="AI93" s="450">
        <v>9743</v>
      </c>
      <c r="AJ93" s="450">
        <v>7217</v>
      </c>
      <c r="AK93" s="459">
        <v>261</v>
      </c>
      <c r="AL93" s="459">
        <v>2313</v>
      </c>
      <c r="AM93" s="459">
        <v>7701</v>
      </c>
      <c r="AN93" s="459">
        <v>19601</v>
      </c>
      <c r="AO93" s="459">
        <v>124</v>
      </c>
      <c r="AP93" s="459">
        <v>2744</v>
      </c>
      <c r="AQ93" s="450">
        <f t="shared" si="60"/>
        <v>5793</v>
      </c>
      <c r="AR93" s="450">
        <v>8</v>
      </c>
      <c r="AS93" s="450">
        <f t="shared" si="61"/>
        <v>19929</v>
      </c>
      <c r="AT93" s="450">
        <v>72</v>
      </c>
      <c r="AU93" s="450">
        <f t="shared" si="62"/>
        <v>6773</v>
      </c>
      <c r="AV93" s="450">
        <v>9</v>
      </c>
      <c r="AW93" s="450">
        <f t="shared" si="63"/>
        <v>249</v>
      </c>
      <c r="AX93" s="450">
        <v>0</v>
      </c>
      <c r="AY93" s="459">
        <f t="shared" si="64"/>
        <v>20204</v>
      </c>
      <c r="AZ93" s="459">
        <v>72</v>
      </c>
      <c r="BA93" s="459">
        <f t="shared" si="65"/>
        <v>6779</v>
      </c>
      <c r="BB93" s="459">
        <v>9</v>
      </c>
      <c r="BC93" s="459">
        <f t="shared" si="66"/>
        <v>5761</v>
      </c>
      <c r="BD93" s="459">
        <v>8</v>
      </c>
      <c r="BE93" s="450">
        <f t="shared" si="67"/>
        <v>11</v>
      </c>
      <c r="BF93" s="450">
        <v>2</v>
      </c>
      <c r="BG93" s="450">
        <v>9</v>
      </c>
      <c r="BH93" s="450">
        <v>0</v>
      </c>
      <c r="BI93" s="459">
        <v>263</v>
      </c>
      <c r="BJ93" s="459">
        <v>16</v>
      </c>
      <c r="BK93" s="459">
        <v>8088</v>
      </c>
      <c r="BL93" s="459">
        <v>21735</v>
      </c>
    </row>
    <row r="94" spans="10:64" s="470" customFormat="1" ht="15.95" customHeight="1" x14ac:dyDescent="0.25">
      <c r="J94" s="455">
        <v>44264</v>
      </c>
      <c r="K94" s="456">
        <f t="shared" si="56"/>
        <v>32797</v>
      </c>
      <c r="L94" s="459">
        <v>53</v>
      </c>
      <c r="M94" s="458">
        <f t="shared" si="57"/>
        <v>5238.1750956293972</v>
      </c>
      <c r="N94" s="458">
        <f t="shared" si="58"/>
        <v>0.16186171512337921</v>
      </c>
      <c r="O94" s="456">
        <v>0</v>
      </c>
      <c r="P94" s="459">
        <f t="shared" si="68"/>
        <v>184</v>
      </c>
      <c r="Q94" s="459">
        <v>3</v>
      </c>
      <c r="R94" s="459">
        <v>32728</v>
      </c>
      <c r="S94" s="459">
        <v>69</v>
      </c>
      <c r="T94" s="450">
        <v>13764</v>
      </c>
      <c r="U94" s="450">
        <f t="shared" si="59"/>
        <v>19033</v>
      </c>
      <c r="V94" s="459">
        <v>2083</v>
      </c>
      <c r="W94" s="459">
        <v>8534</v>
      </c>
      <c r="X94" s="459">
        <v>7459</v>
      </c>
      <c r="Y94" s="459">
        <v>9244</v>
      </c>
      <c r="Z94" s="459">
        <v>2016</v>
      </c>
      <c r="AA94" s="459">
        <v>745</v>
      </c>
      <c r="AB94" s="459">
        <v>2716</v>
      </c>
      <c r="AC94" s="450">
        <v>66</v>
      </c>
      <c r="AD94" s="450">
        <v>418</v>
      </c>
      <c r="AE94" s="450">
        <v>1086</v>
      </c>
      <c r="AF94" s="450">
        <v>668</v>
      </c>
      <c r="AG94" s="450">
        <v>2869</v>
      </c>
      <c r="AH94" s="450">
        <v>10693</v>
      </c>
      <c r="AI94" s="450">
        <v>9762</v>
      </c>
      <c r="AJ94" s="450">
        <v>7235</v>
      </c>
      <c r="AK94" s="459">
        <v>261</v>
      </c>
      <c r="AL94" s="459">
        <v>2314</v>
      </c>
      <c r="AM94" s="459">
        <v>7720</v>
      </c>
      <c r="AN94" s="459">
        <v>19628</v>
      </c>
      <c r="AO94" s="459">
        <v>124</v>
      </c>
      <c r="AP94" s="459">
        <v>2750</v>
      </c>
      <c r="AQ94" s="450">
        <f t="shared" si="60"/>
        <v>5799</v>
      </c>
      <c r="AR94" s="450">
        <v>6</v>
      </c>
      <c r="AS94" s="450">
        <f t="shared" si="61"/>
        <v>19963</v>
      </c>
      <c r="AT94" s="450">
        <v>34</v>
      </c>
      <c r="AU94" s="450">
        <f t="shared" si="62"/>
        <v>6786</v>
      </c>
      <c r="AV94" s="450">
        <v>13</v>
      </c>
      <c r="AW94" s="450">
        <f t="shared" si="63"/>
        <v>249</v>
      </c>
      <c r="AX94" s="450">
        <v>0</v>
      </c>
      <c r="AY94" s="459">
        <f t="shared" si="64"/>
        <v>20238</v>
      </c>
      <c r="AZ94" s="459">
        <v>34</v>
      </c>
      <c r="BA94" s="459">
        <f t="shared" si="65"/>
        <v>6792</v>
      </c>
      <c r="BB94" s="459">
        <v>13</v>
      </c>
      <c r="BC94" s="459">
        <f t="shared" si="66"/>
        <v>5767</v>
      </c>
      <c r="BD94" s="459">
        <v>6</v>
      </c>
      <c r="BE94" s="450">
        <f t="shared" si="67"/>
        <v>13</v>
      </c>
      <c r="BF94" s="450">
        <v>0</v>
      </c>
      <c r="BG94" s="450">
        <v>13</v>
      </c>
      <c r="BH94" s="450">
        <v>0</v>
      </c>
      <c r="BI94" s="459">
        <v>276</v>
      </c>
      <c r="BJ94" s="459">
        <v>18</v>
      </c>
      <c r="BK94" s="459">
        <v>8096</v>
      </c>
      <c r="BL94" s="459">
        <v>21765</v>
      </c>
    </row>
    <row r="95" spans="10:64" s="470" customFormat="1" ht="15.95" customHeight="1" x14ac:dyDescent="0.25">
      <c r="J95" s="455">
        <v>44265</v>
      </c>
      <c r="K95" s="456">
        <f t="shared" si="56"/>
        <v>32831</v>
      </c>
      <c r="L95" s="459">
        <v>34</v>
      </c>
      <c r="M95" s="458">
        <f t="shared" si="57"/>
        <v>5243.6054079522137</v>
      </c>
      <c r="N95" s="458">
        <f t="shared" si="58"/>
        <v>0.10366801841631457</v>
      </c>
      <c r="O95" s="456">
        <v>0</v>
      </c>
      <c r="P95" s="459">
        <f t="shared" si="68"/>
        <v>186</v>
      </c>
      <c r="Q95" s="459">
        <v>2</v>
      </c>
      <c r="R95" s="459">
        <v>32762</v>
      </c>
      <c r="S95" s="459">
        <v>69</v>
      </c>
      <c r="T95" s="450">
        <v>13782</v>
      </c>
      <c r="U95" s="450">
        <f t="shared" si="59"/>
        <v>19049</v>
      </c>
      <c r="V95" s="459">
        <v>2085</v>
      </c>
      <c r="W95" s="459">
        <v>8547</v>
      </c>
      <c r="X95" s="459">
        <v>7462</v>
      </c>
      <c r="Y95" s="459">
        <v>9253</v>
      </c>
      <c r="Z95" s="459">
        <v>2017</v>
      </c>
      <c r="AA95" s="459">
        <v>745</v>
      </c>
      <c r="AB95" s="459">
        <v>2722</v>
      </c>
      <c r="AC95" s="450">
        <v>66</v>
      </c>
      <c r="AD95" s="450">
        <v>419</v>
      </c>
      <c r="AE95" s="450">
        <v>1087</v>
      </c>
      <c r="AF95" s="450">
        <v>668</v>
      </c>
      <c r="AG95" s="450">
        <v>2872</v>
      </c>
      <c r="AH95" s="450">
        <v>10706</v>
      </c>
      <c r="AI95" s="450">
        <v>9770</v>
      </c>
      <c r="AJ95" s="450">
        <v>7243</v>
      </c>
      <c r="AK95" s="459">
        <v>261</v>
      </c>
      <c r="AL95" s="459">
        <v>2315</v>
      </c>
      <c r="AM95" s="459">
        <v>7731</v>
      </c>
      <c r="AN95" s="459">
        <v>19648</v>
      </c>
      <c r="AO95" s="459">
        <v>124</v>
      </c>
      <c r="AP95" s="459">
        <v>2752</v>
      </c>
      <c r="AQ95" s="450">
        <f t="shared" si="60"/>
        <v>5805</v>
      </c>
      <c r="AR95" s="450">
        <v>6</v>
      </c>
      <c r="AS95" s="450">
        <f t="shared" si="61"/>
        <v>19986</v>
      </c>
      <c r="AT95" s="450">
        <v>23</v>
      </c>
      <c r="AU95" s="450">
        <f t="shared" si="62"/>
        <v>6791</v>
      </c>
      <c r="AV95" s="450">
        <v>5</v>
      </c>
      <c r="AW95" s="450">
        <f t="shared" si="63"/>
        <v>249</v>
      </c>
      <c r="AX95" s="450">
        <v>0</v>
      </c>
      <c r="AY95" s="459">
        <f t="shared" si="64"/>
        <v>20261</v>
      </c>
      <c r="AZ95" s="459">
        <v>23</v>
      </c>
      <c r="BA95" s="459">
        <f t="shared" si="65"/>
        <v>6797</v>
      </c>
      <c r="BB95" s="459">
        <v>5</v>
      </c>
      <c r="BC95" s="459">
        <f t="shared" si="66"/>
        <v>5773</v>
      </c>
      <c r="BD95" s="459">
        <v>6</v>
      </c>
      <c r="BE95" s="450">
        <f t="shared" si="67"/>
        <v>5</v>
      </c>
      <c r="BF95" s="450">
        <v>0</v>
      </c>
      <c r="BG95" s="450">
        <v>5</v>
      </c>
      <c r="BH95" s="450">
        <v>0</v>
      </c>
      <c r="BI95" s="459">
        <v>265</v>
      </c>
      <c r="BJ95" s="459">
        <v>18</v>
      </c>
      <c r="BK95" s="459">
        <v>8126</v>
      </c>
      <c r="BL95" s="459">
        <v>21775</v>
      </c>
    </row>
    <row r="96" spans="10:64" s="470" customFormat="1" ht="15.95" customHeight="1" x14ac:dyDescent="0.25">
      <c r="J96" s="455">
        <v>44266</v>
      </c>
      <c r="K96" s="456">
        <f t="shared" si="56"/>
        <v>32906</v>
      </c>
      <c r="L96" s="459">
        <v>75</v>
      </c>
      <c r="M96" s="458">
        <f t="shared" si="57"/>
        <v>5255.5840380760719</v>
      </c>
      <c r="N96" s="458">
        <f t="shared" si="58"/>
        <v>0.22844263044073898</v>
      </c>
      <c r="O96" s="456">
        <v>0</v>
      </c>
      <c r="P96" s="459">
        <f t="shared" si="68"/>
        <v>188</v>
      </c>
      <c r="Q96" s="459">
        <v>2</v>
      </c>
      <c r="R96" s="459">
        <v>32837</v>
      </c>
      <c r="S96" s="459">
        <v>69</v>
      </c>
      <c r="T96" s="450">
        <v>13813</v>
      </c>
      <c r="U96" s="450">
        <f t="shared" si="59"/>
        <v>19093</v>
      </c>
      <c r="V96" s="459">
        <v>2088</v>
      </c>
      <c r="W96" s="459">
        <v>8561</v>
      </c>
      <c r="X96" s="459">
        <v>7469</v>
      </c>
      <c r="Y96" s="459">
        <v>9282</v>
      </c>
      <c r="Z96" s="459">
        <v>2025</v>
      </c>
      <c r="AA96" s="459">
        <v>747</v>
      </c>
      <c r="AB96" s="459">
        <v>2734</v>
      </c>
      <c r="AC96" s="450">
        <v>67</v>
      </c>
      <c r="AD96" s="450">
        <v>421</v>
      </c>
      <c r="AE96" s="450">
        <v>1089</v>
      </c>
      <c r="AF96" s="450">
        <v>668</v>
      </c>
      <c r="AG96" s="450">
        <v>2878</v>
      </c>
      <c r="AH96" s="450">
        <v>10723</v>
      </c>
      <c r="AI96" s="450">
        <v>9794</v>
      </c>
      <c r="AJ96" s="450">
        <v>7266</v>
      </c>
      <c r="AK96" s="459">
        <v>261</v>
      </c>
      <c r="AL96" s="459">
        <v>2323</v>
      </c>
      <c r="AM96" s="459">
        <v>7752</v>
      </c>
      <c r="AN96" s="459">
        <v>19683</v>
      </c>
      <c r="AO96" s="459">
        <v>124</v>
      </c>
      <c r="AP96" s="459">
        <v>2763</v>
      </c>
      <c r="AQ96" s="450">
        <f t="shared" si="60"/>
        <v>5815</v>
      </c>
      <c r="AR96" s="450">
        <v>10</v>
      </c>
      <c r="AS96" s="450">
        <f t="shared" si="61"/>
        <v>20035</v>
      </c>
      <c r="AT96" s="450">
        <v>49</v>
      </c>
      <c r="AU96" s="450">
        <f t="shared" si="62"/>
        <v>6806</v>
      </c>
      <c r="AV96" s="450">
        <v>15</v>
      </c>
      <c r="AW96" s="450">
        <f t="shared" si="63"/>
        <v>250</v>
      </c>
      <c r="AX96" s="450">
        <v>1</v>
      </c>
      <c r="AY96" s="459">
        <f t="shared" si="64"/>
        <v>20310</v>
      </c>
      <c r="AZ96" s="459">
        <v>49</v>
      </c>
      <c r="BA96" s="459">
        <f t="shared" si="65"/>
        <v>6813</v>
      </c>
      <c r="BB96" s="459">
        <v>16</v>
      </c>
      <c r="BC96" s="459">
        <f t="shared" si="66"/>
        <v>5783</v>
      </c>
      <c r="BD96" s="459">
        <v>10</v>
      </c>
      <c r="BE96" s="450">
        <f t="shared" si="67"/>
        <v>16</v>
      </c>
      <c r="BF96" s="450">
        <v>0</v>
      </c>
      <c r="BG96" s="450">
        <v>16</v>
      </c>
      <c r="BH96" s="450">
        <v>0</v>
      </c>
      <c r="BI96" s="459">
        <v>279</v>
      </c>
      <c r="BJ96" s="459">
        <v>20</v>
      </c>
      <c r="BK96" s="459">
        <v>8113</v>
      </c>
      <c r="BL96" s="459">
        <v>21844</v>
      </c>
    </row>
    <row r="97" spans="10:64" s="470" customFormat="1" ht="15.95" customHeight="1" x14ac:dyDescent="0.25">
      <c r="J97" s="455">
        <v>44267</v>
      </c>
      <c r="K97" s="456">
        <f t="shared" si="56"/>
        <v>33000</v>
      </c>
      <c r="L97" s="459">
        <v>94</v>
      </c>
      <c r="M97" s="458">
        <f t="shared" si="57"/>
        <v>5270.5972544979759</v>
      </c>
      <c r="N97" s="458">
        <f t="shared" si="58"/>
        <v>0.28566218926638953</v>
      </c>
      <c r="O97" s="456">
        <v>0</v>
      </c>
      <c r="P97" s="459">
        <f t="shared" si="68"/>
        <v>191</v>
      </c>
      <c r="Q97" s="459">
        <v>3</v>
      </c>
      <c r="R97" s="459">
        <v>32931</v>
      </c>
      <c r="S97" s="459">
        <v>69</v>
      </c>
      <c r="T97" s="450">
        <v>13856</v>
      </c>
      <c r="U97" s="450">
        <f t="shared" si="59"/>
        <v>19144</v>
      </c>
      <c r="V97" s="459">
        <v>2094</v>
      </c>
      <c r="W97" s="459">
        <v>8581</v>
      </c>
      <c r="X97" s="459">
        <v>7491</v>
      </c>
      <c r="Y97" s="459">
        <v>9307</v>
      </c>
      <c r="Z97" s="459">
        <v>2029</v>
      </c>
      <c r="AA97" s="459">
        <v>749</v>
      </c>
      <c r="AB97" s="459">
        <v>2749</v>
      </c>
      <c r="AC97" s="450">
        <v>67</v>
      </c>
      <c r="AD97" s="450">
        <v>422</v>
      </c>
      <c r="AE97" s="450">
        <v>1091</v>
      </c>
      <c r="AF97" s="450">
        <v>670</v>
      </c>
      <c r="AG97" s="450">
        <v>2888</v>
      </c>
      <c r="AH97" s="450">
        <v>10749</v>
      </c>
      <c r="AI97" s="450">
        <v>9829</v>
      </c>
      <c r="AJ97" s="450">
        <v>7284</v>
      </c>
      <c r="AK97" s="459">
        <v>261</v>
      </c>
      <c r="AL97" s="459">
        <v>2327</v>
      </c>
      <c r="AM97" s="459">
        <v>7784</v>
      </c>
      <c r="AN97" s="459">
        <v>19726</v>
      </c>
      <c r="AO97" s="459">
        <v>124</v>
      </c>
      <c r="AP97" s="459">
        <v>2778</v>
      </c>
      <c r="AQ97" s="450">
        <f t="shared" si="60"/>
        <v>5827</v>
      </c>
      <c r="AR97" s="450">
        <v>12</v>
      </c>
      <c r="AS97" s="450">
        <f t="shared" si="61"/>
        <v>20098</v>
      </c>
      <c r="AT97" s="450">
        <v>63</v>
      </c>
      <c r="AU97" s="450">
        <f t="shared" si="62"/>
        <v>6824</v>
      </c>
      <c r="AV97" s="450">
        <v>18</v>
      </c>
      <c r="AW97" s="450">
        <f t="shared" si="63"/>
        <v>251</v>
      </c>
      <c r="AX97" s="450">
        <v>1</v>
      </c>
      <c r="AY97" s="459">
        <f t="shared" si="64"/>
        <v>20373</v>
      </c>
      <c r="AZ97" s="459">
        <v>63</v>
      </c>
      <c r="BA97" s="459">
        <f t="shared" si="65"/>
        <v>6832</v>
      </c>
      <c r="BB97" s="459">
        <v>19</v>
      </c>
      <c r="BC97" s="459">
        <f t="shared" si="66"/>
        <v>5795</v>
      </c>
      <c r="BD97" s="459">
        <v>12</v>
      </c>
      <c r="BE97" s="450">
        <f t="shared" si="67"/>
        <v>19</v>
      </c>
      <c r="BF97" s="450">
        <v>0</v>
      </c>
      <c r="BG97" s="450">
        <v>19</v>
      </c>
      <c r="BH97" s="450">
        <v>0</v>
      </c>
      <c r="BI97" s="459">
        <v>267</v>
      </c>
      <c r="BJ97" s="459">
        <v>19</v>
      </c>
      <c r="BK97" s="459">
        <v>8085</v>
      </c>
      <c r="BL97" s="459">
        <v>21973</v>
      </c>
    </row>
    <row r="98" spans="10:64" s="470" customFormat="1" ht="15.95" customHeight="1" x14ac:dyDescent="0.25">
      <c r="J98" s="455">
        <v>44268</v>
      </c>
      <c r="K98" s="456">
        <f t="shared" ref="K98:K129" si="69">K97+L98</f>
        <v>33097</v>
      </c>
      <c r="L98" s="459">
        <v>97</v>
      </c>
      <c r="M98" s="458">
        <f t="shared" ref="M98:M129" si="70">K98*100000/626115</f>
        <v>5286.0896161248329</v>
      </c>
      <c r="N98" s="458">
        <f t="shared" ref="N98:N131" si="71">(K98*100/K97)-100</f>
        <v>0.29393939393939661</v>
      </c>
      <c r="O98" s="456">
        <v>0</v>
      </c>
      <c r="P98" s="459">
        <f t="shared" si="68"/>
        <v>193</v>
      </c>
      <c r="Q98" s="459">
        <v>2</v>
      </c>
      <c r="R98" s="459">
        <v>33028</v>
      </c>
      <c r="S98" s="459">
        <v>69</v>
      </c>
      <c r="T98" s="450">
        <v>13887</v>
      </c>
      <c r="U98" s="450">
        <f t="shared" si="59"/>
        <v>19210</v>
      </c>
      <c r="V98" s="459">
        <v>2100</v>
      </c>
      <c r="W98" s="459">
        <v>8600</v>
      </c>
      <c r="X98" s="459">
        <v>7503</v>
      </c>
      <c r="Y98" s="459">
        <v>9345</v>
      </c>
      <c r="Z98" s="459">
        <v>2033</v>
      </c>
      <c r="AA98" s="459">
        <v>752</v>
      </c>
      <c r="AB98" s="459">
        <v>2764</v>
      </c>
      <c r="AC98" s="450">
        <v>68</v>
      </c>
      <c r="AD98" s="450">
        <v>425</v>
      </c>
      <c r="AE98" s="450">
        <v>1093</v>
      </c>
      <c r="AF98" s="450">
        <v>673</v>
      </c>
      <c r="AG98" s="450">
        <v>2894</v>
      </c>
      <c r="AH98" s="450">
        <v>10773</v>
      </c>
      <c r="AI98" s="450">
        <v>9860</v>
      </c>
      <c r="AJ98" s="450">
        <v>7311</v>
      </c>
      <c r="AK98" s="459">
        <v>261</v>
      </c>
      <c r="AL98" s="459">
        <v>2331</v>
      </c>
      <c r="AM98" s="459">
        <v>7820</v>
      </c>
      <c r="AN98" s="459">
        <v>19769</v>
      </c>
      <c r="AO98" s="459">
        <v>124</v>
      </c>
      <c r="AP98" s="459">
        <v>2792</v>
      </c>
      <c r="AQ98" s="450">
        <f t="shared" ref="AQ98:AQ129" si="72">AQ97+AR98</f>
        <v>5836</v>
      </c>
      <c r="AR98" s="450">
        <v>9</v>
      </c>
      <c r="AS98" s="450">
        <f t="shared" ref="AS98:AS129" si="73">AS97+AT98</f>
        <v>20177</v>
      </c>
      <c r="AT98" s="450">
        <v>79</v>
      </c>
      <c r="AU98" s="450">
        <f t="shared" ref="AU98:AU129" si="74">AU97+AV98</f>
        <v>6833</v>
      </c>
      <c r="AV98" s="450">
        <v>9</v>
      </c>
      <c r="AW98" s="450">
        <f t="shared" ref="AW98:AW129" si="75">AW97+AX98</f>
        <v>251</v>
      </c>
      <c r="AX98" s="450">
        <v>0</v>
      </c>
      <c r="AY98" s="459">
        <f t="shared" ref="AY98:AY129" si="76">AY97+AZ98</f>
        <v>20452</v>
      </c>
      <c r="AZ98" s="459">
        <v>79</v>
      </c>
      <c r="BA98" s="459">
        <f t="shared" ref="BA98:BA129" si="77">BA97+BB98</f>
        <v>6841</v>
      </c>
      <c r="BB98" s="459">
        <v>9</v>
      </c>
      <c r="BC98" s="459">
        <f t="shared" ref="BC98:BC129" si="78">BC97+BD98</f>
        <v>5804</v>
      </c>
      <c r="BD98" s="459">
        <v>9</v>
      </c>
      <c r="BE98" s="450">
        <f t="shared" ref="BE98:BE129" si="79">SUM(BF98:BG98)</f>
        <v>17</v>
      </c>
      <c r="BF98" s="450">
        <v>8</v>
      </c>
      <c r="BG98" s="450">
        <v>9</v>
      </c>
      <c r="BH98" s="450">
        <v>0</v>
      </c>
      <c r="BI98" s="459">
        <v>271</v>
      </c>
      <c r="BJ98" s="459">
        <v>22</v>
      </c>
      <c r="BK98" s="459">
        <v>8065</v>
      </c>
      <c r="BL98" s="459">
        <v>22082</v>
      </c>
    </row>
    <row r="99" spans="10:64" s="470" customFormat="1" ht="15.95" customHeight="1" x14ac:dyDescent="0.25">
      <c r="J99" s="455">
        <v>44269</v>
      </c>
      <c r="K99" s="456">
        <f t="shared" si="69"/>
        <v>33192</v>
      </c>
      <c r="L99" s="459">
        <v>95</v>
      </c>
      <c r="M99" s="458">
        <f t="shared" si="70"/>
        <v>5301.2625476150552</v>
      </c>
      <c r="N99" s="458">
        <f t="shared" si="71"/>
        <v>0.28703507870804401</v>
      </c>
      <c r="O99" s="456">
        <v>0</v>
      </c>
      <c r="P99" s="459">
        <f t="shared" si="68"/>
        <v>196</v>
      </c>
      <c r="Q99" s="459">
        <v>3</v>
      </c>
      <c r="R99" s="459">
        <v>33123</v>
      </c>
      <c r="S99" s="459">
        <v>69</v>
      </c>
      <c r="T99" s="450">
        <v>13925</v>
      </c>
      <c r="U99" s="450">
        <f t="shared" si="59"/>
        <v>19267</v>
      </c>
      <c r="V99" s="459">
        <v>2110</v>
      </c>
      <c r="W99" s="459">
        <v>8621</v>
      </c>
      <c r="X99" s="459">
        <v>7516</v>
      </c>
      <c r="Y99" s="459">
        <v>9372</v>
      </c>
      <c r="Z99" s="459">
        <v>2040</v>
      </c>
      <c r="AA99" s="459">
        <v>754</v>
      </c>
      <c r="AB99" s="459">
        <v>2779</v>
      </c>
      <c r="AC99" s="450">
        <v>68</v>
      </c>
      <c r="AD99" s="450">
        <v>426</v>
      </c>
      <c r="AE99" s="450">
        <v>1098</v>
      </c>
      <c r="AF99" s="450">
        <v>675</v>
      </c>
      <c r="AG99" s="450">
        <v>2899</v>
      </c>
      <c r="AH99" s="450">
        <v>10805</v>
      </c>
      <c r="AI99" s="450">
        <v>9882</v>
      </c>
      <c r="AJ99" s="450">
        <v>7339</v>
      </c>
      <c r="AK99" s="459">
        <v>261</v>
      </c>
      <c r="AL99" s="459">
        <v>2338</v>
      </c>
      <c r="AM99" s="459">
        <v>7854</v>
      </c>
      <c r="AN99" s="459">
        <v>19818</v>
      </c>
      <c r="AO99" s="459">
        <v>124</v>
      </c>
      <c r="AP99" s="459">
        <v>2797</v>
      </c>
      <c r="AQ99" s="450">
        <f t="shared" si="72"/>
        <v>5846</v>
      </c>
      <c r="AR99" s="450">
        <v>10</v>
      </c>
      <c r="AS99" s="450">
        <f t="shared" si="73"/>
        <v>20252</v>
      </c>
      <c r="AT99" s="450">
        <v>75</v>
      </c>
      <c r="AU99" s="450">
        <f t="shared" si="74"/>
        <v>6843</v>
      </c>
      <c r="AV99" s="450">
        <v>10</v>
      </c>
      <c r="AW99" s="450">
        <f t="shared" si="75"/>
        <v>251</v>
      </c>
      <c r="AX99" s="450">
        <v>0</v>
      </c>
      <c r="AY99" s="459">
        <f t="shared" si="76"/>
        <v>20527</v>
      </c>
      <c r="AZ99" s="459">
        <v>75</v>
      </c>
      <c r="BA99" s="459">
        <f t="shared" si="77"/>
        <v>6851</v>
      </c>
      <c r="BB99" s="459">
        <v>10</v>
      </c>
      <c r="BC99" s="459">
        <f t="shared" si="78"/>
        <v>5814</v>
      </c>
      <c r="BD99" s="459">
        <v>10</v>
      </c>
      <c r="BE99" s="450">
        <f t="shared" si="79"/>
        <v>19</v>
      </c>
      <c r="BF99" s="450">
        <v>9</v>
      </c>
      <c r="BG99" s="450">
        <v>10</v>
      </c>
      <c r="BH99" s="450">
        <v>0</v>
      </c>
      <c r="BI99" s="459">
        <v>277</v>
      </c>
      <c r="BJ99" s="459">
        <v>21</v>
      </c>
      <c r="BK99" s="459">
        <v>8024</v>
      </c>
      <c r="BL99" s="459">
        <v>22210</v>
      </c>
    </row>
    <row r="100" spans="10:64" s="470" customFormat="1" ht="15.95" customHeight="1" x14ac:dyDescent="0.25">
      <c r="J100" s="455">
        <v>44270</v>
      </c>
      <c r="K100" s="456">
        <f t="shared" si="69"/>
        <v>33284</v>
      </c>
      <c r="L100" s="459">
        <v>92</v>
      </c>
      <c r="M100" s="458">
        <f t="shared" si="70"/>
        <v>5315.9563339003216</v>
      </c>
      <c r="N100" s="458">
        <f t="shared" si="71"/>
        <v>0.27717522294528862</v>
      </c>
      <c r="O100" s="456">
        <v>0</v>
      </c>
      <c r="P100" s="459">
        <f t="shared" si="68"/>
        <v>199</v>
      </c>
      <c r="Q100" s="459">
        <v>3</v>
      </c>
      <c r="R100" s="459">
        <v>33215</v>
      </c>
      <c r="S100" s="459">
        <v>69</v>
      </c>
      <c r="T100" s="450">
        <v>13960</v>
      </c>
      <c r="U100" s="450">
        <f t="shared" si="59"/>
        <v>19324</v>
      </c>
      <c r="V100" s="459">
        <v>2114</v>
      </c>
      <c r="W100" s="459">
        <v>8646</v>
      </c>
      <c r="X100" s="459">
        <v>7525</v>
      </c>
      <c r="Y100" s="459">
        <v>9405</v>
      </c>
      <c r="Z100" s="459">
        <v>2045</v>
      </c>
      <c r="AA100" s="459">
        <v>755</v>
      </c>
      <c r="AB100" s="459">
        <v>2794</v>
      </c>
      <c r="AC100" s="450">
        <v>69</v>
      </c>
      <c r="AD100" s="450">
        <v>428</v>
      </c>
      <c r="AE100" s="450">
        <v>1099</v>
      </c>
      <c r="AF100" s="450">
        <v>676</v>
      </c>
      <c r="AG100" s="450">
        <v>2909</v>
      </c>
      <c r="AH100" s="450">
        <v>10838</v>
      </c>
      <c r="AI100" s="450">
        <v>9899</v>
      </c>
      <c r="AJ100" s="450">
        <v>7366</v>
      </c>
      <c r="AK100" s="459">
        <v>262</v>
      </c>
      <c r="AL100" s="459">
        <v>2343</v>
      </c>
      <c r="AM100" s="459">
        <v>7884</v>
      </c>
      <c r="AN100" s="459">
        <v>19860</v>
      </c>
      <c r="AO100" s="459">
        <v>124</v>
      </c>
      <c r="AP100" s="459">
        <v>2811</v>
      </c>
      <c r="AQ100" s="450">
        <f t="shared" si="72"/>
        <v>5851</v>
      </c>
      <c r="AR100" s="450">
        <v>5</v>
      </c>
      <c r="AS100" s="450">
        <f t="shared" si="73"/>
        <v>20335</v>
      </c>
      <c r="AT100" s="450">
        <v>83</v>
      </c>
      <c r="AU100" s="450">
        <f t="shared" si="74"/>
        <v>6847</v>
      </c>
      <c r="AV100" s="450">
        <v>4</v>
      </c>
      <c r="AW100" s="450">
        <f t="shared" si="75"/>
        <v>251</v>
      </c>
      <c r="AX100" s="450">
        <v>0</v>
      </c>
      <c r="AY100" s="459">
        <f t="shared" si="76"/>
        <v>20610</v>
      </c>
      <c r="AZ100" s="459">
        <v>83</v>
      </c>
      <c r="BA100" s="459">
        <f t="shared" si="77"/>
        <v>6855</v>
      </c>
      <c r="BB100" s="459">
        <v>4</v>
      </c>
      <c r="BC100" s="459">
        <f t="shared" si="78"/>
        <v>5819</v>
      </c>
      <c r="BD100" s="459">
        <v>5</v>
      </c>
      <c r="BE100" s="450">
        <f t="shared" si="79"/>
        <v>14</v>
      </c>
      <c r="BF100" s="450">
        <v>10</v>
      </c>
      <c r="BG100" s="450">
        <v>4</v>
      </c>
      <c r="BH100" s="450">
        <v>0</v>
      </c>
      <c r="BI100" s="459">
        <v>285</v>
      </c>
      <c r="BJ100" s="459">
        <v>20</v>
      </c>
      <c r="BK100" s="459">
        <v>8098</v>
      </c>
      <c r="BL100" s="459">
        <v>22218</v>
      </c>
    </row>
    <row r="101" spans="10:64" s="470" customFormat="1" ht="15.95" customHeight="1" x14ac:dyDescent="0.25">
      <c r="J101" s="455">
        <v>44271</v>
      </c>
      <c r="K101" s="456">
        <f t="shared" si="69"/>
        <v>33336</v>
      </c>
      <c r="L101" s="459">
        <v>52</v>
      </c>
      <c r="M101" s="458">
        <f t="shared" si="70"/>
        <v>5324.2615174528637</v>
      </c>
      <c r="N101" s="458">
        <f t="shared" si="71"/>
        <v>0.15623122220887353</v>
      </c>
      <c r="O101" s="456">
        <v>0</v>
      </c>
      <c r="P101" s="459">
        <f t="shared" si="68"/>
        <v>202</v>
      </c>
      <c r="Q101" s="459">
        <v>3</v>
      </c>
      <c r="R101" s="459">
        <v>33267</v>
      </c>
      <c r="S101" s="459">
        <v>69</v>
      </c>
      <c r="T101" s="450">
        <v>13979</v>
      </c>
      <c r="U101" s="450">
        <f t="shared" si="59"/>
        <v>19357</v>
      </c>
      <c r="V101" s="459">
        <v>2123</v>
      </c>
      <c r="W101" s="459">
        <v>8651</v>
      </c>
      <c r="X101" s="459">
        <v>7533</v>
      </c>
      <c r="Y101" s="459">
        <v>9420</v>
      </c>
      <c r="Z101" s="459">
        <v>2049</v>
      </c>
      <c r="AA101" s="459">
        <v>756</v>
      </c>
      <c r="AB101" s="459">
        <v>2804</v>
      </c>
      <c r="AC101" s="450">
        <v>70</v>
      </c>
      <c r="AD101" s="450">
        <v>431</v>
      </c>
      <c r="AE101" s="450">
        <v>1104</v>
      </c>
      <c r="AF101" s="450">
        <v>678</v>
      </c>
      <c r="AG101" s="450">
        <v>2912</v>
      </c>
      <c r="AH101" s="450">
        <v>10849</v>
      </c>
      <c r="AI101" s="450">
        <v>9909</v>
      </c>
      <c r="AJ101" s="450">
        <v>7383</v>
      </c>
      <c r="AK101" s="459">
        <v>262</v>
      </c>
      <c r="AL101" s="459">
        <v>2348</v>
      </c>
      <c r="AM101" s="459">
        <v>7900</v>
      </c>
      <c r="AN101" s="459">
        <v>19883</v>
      </c>
      <c r="AO101" s="459">
        <v>124</v>
      </c>
      <c r="AP101" s="459">
        <v>2819</v>
      </c>
      <c r="AQ101" s="450">
        <f t="shared" si="72"/>
        <v>5857</v>
      </c>
      <c r="AR101" s="450">
        <v>6</v>
      </c>
      <c r="AS101" s="450">
        <f t="shared" si="73"/>
        <v>20375</v>
      </c>
      <c r="AT101" s="450">
        <v>40</v>
      </c>
      <c r="AU101" s="450">
        <f t="shared" si="74"/>
        <v>6852</v>
      </c>
      <c r="AV101" s="450">
        <v>5</v>
      </c>
      <c r="AW101" s="450">
        <f t="shared" si="75"/>
        <v>252</v>
      </c>
      <c r="AX101" s="450">
        <v>1</v>
      </c>
      <c r="AY101" s="459">
        <f t="shared" si="76"/>
        <v>20650</v>
      </c>
      <c r="AZ101" s="459">
        <v>40</v>
      </c>
      <c r="BA101" s="459">
        <f t="shared" si="77"/>
        <v>6861</v>
      </c>
      <c r="BB101" s="459">
        <v>6</v>
      </c>
      <c r="BC101" s="459">
        <f t="shared" si="78"/>
        <v>5825</v>
      </c>
      <c r="BD101" s="459">
        <v>6</v>
      </c>
      <c r="BE101" s="450">
        <f t="shared" si="79"/>
        <v>18</v>
      </c>
      <c r="BF101" s="450">
        <v>12</v>
      </c>
      <c r="BG101" s="450">
        <v>6</v>
      </c>
      <c r="BH101" s="450">
        <v>0</v>
      </c>
      <c r="BI101" s="459">
        <v>273</v>
      </c>
      <c r="BJ101" s="459">
        <v>19</v>
      </c>
      <c r="BK101" s="459">
        <v>8143</v>
      </c>
      <c r="BL101" s="459">
        <v>22236</v>
      </c>
    </row>
    <row r="102" spans="10:64" s="470" customFormat="1" ht="15.95" customHeight="1" x14ac:dyDescent="0.25">
      <c r="J102" s="455">
        <v>44272</v>
      </c>
      <c r="K102" s="456">
        <f t="shared" si="69"/>
        <v>33402</v>
      </c>
      <c r="L102" s="459">
        <v>66</v>
      </c>
      <c r="M102" s="458">
        <f t="shared" si="70"/>
        <v>5334.80271196186</v>
      </c>
      <c r="N102" s="458">
        <f t="shared" si="71"/>
        <v>0.19798416126710094</v>
      </c>
      <c r="O102" s="456">
        <v>0</v>
      </c>
      <c r="P102" s="459">
        <f t="shared" si="68"/>
        <v>205</v>
      </c>
      <c r="Q102" s="459">
        <v>3</v>
      </c>
      <c r="R102" s="459">
        <v>33333</v>
      </c>
      <c r="S102" s="459">
        <v>69</v>
      </c>
      <c r="T102" s="450">
        <v>14010</v>
      </c>
      <c r="U102" s="450">
        <f t="shared" si="59"/>
        <v>19392</v>
      </c>
      <c r="V102" s="459">
        <v>2125</v>
      </c>
      <c r="W102" s="459">
        <v>8660</v>
      </c>
      <c r="X102" s="459">
        <v>7540</v>
      </c>
      <c r="Y102" s="459">
        <v>9450</v>
      </c>
      <c r="Z102" s="459">
        <v>2056</v>
      </c>
      <c r="AA102" s="459">
        <v>756</v>
      </c>
      <c r="AB102" s="459">
        <v>2815</v>
      </c>
      <c r="AC102" s="450">
        <v>70</v>
      </c>
      <c r="AD102" s="450">
        <v>433</v>
      </c>
      <c r="AE102" s="450">
        <v>1105</v>
      </c>
      <c r="AF102" s="450">
        <v>678</v>
      </c>
      <c r="AG102" s="450">
        <v>2914</v>
      </c>
      <c r="AH102" s="450">
        <v>10867</v>
      </c>
      <c r="AI102" s="450">
        <v>9928</v>
      </c>
      <c r="AJ102" s="450">
        <v>7407</v>
      </c>
      <c r="AK102" s="459">
        <v>262</v>
      </c>
      <c r="AL102" s="459">
        <v>2355</v>
      </c>
      <c r="AM102" s="459">
        <v>7918</v>
      </c>
      <c r="AN102" s="459">
        <v>19912</v>
      </c>
      <c r="AO102" s="459">
        <v>124</v>
      </c>
      <c r="AP102" s="459">
        <v>2831</v>
      </c>
      <c r="AQ102" s="450">
        <f t="shared" si="72"/>
        <v>5863</v>
      </c>
      <c r="AR102" s="450">
        <v>6</v>
      </c>
      <c r="AS102" s="450">
        <f t="shared" si="73"/>
        <v>20415</v>
      </c>
      <c r="AT102" s="450">
        <v>40</v>
      </c>
      <c r="AU102" s="450">
        <f t="shared" si="74"/>
        <v>6872</v>
      </c>
      <c r="AV102" s="450">
        <v>20</v>
      </c>
      <c r="AW102" s="450">
        <f t="shared" si="75"/>
        <v>252</v>
      </c>
      <c r="AX102" s="450">
        <v>0</v>
      </c>
      <c r="AY102" s="459">
        <f t="shared" si="76"/>
        <v>20690</v>
      </c>
      <c r="AZ102" s="459">
        <v>40</v>
      </c>
      <c r="BA102" s="459">
        <f t="shared" si="77"/>
        <v>6881</v>
      </c>
      <c r="BB102" s="459">
        <v>20</v>
      </c>
      <c r="BC102" s="459">
        <f t="shared" si="78"/>
        <v>5831</v>
      </c>
      <c r="BD102" s="459">
        <v>6</v>
      </c>
      <c r="BE102" s="450">
        <f t="shared" si="79"/>
        <v>26</v>
      </c>
      <c r="BF102" s="450">
        <v>6</v>
      </c>
      <c r="BG102" s="450">
        <v>20</v>
      </c>
      <c r="BH102" s="450">
        <v>0</v>
      </c>
      <c r="BI102" s="459">
        <v>238</v>
      </c>
      <c r="BJ102" s="459">
        <v>20</v>
      </c>
      <c r="BK102" s="459">
        <v>8152</v>
      </c>
      <c r="BL102" s="459">
        <v>22325</v>
      </c>
    </row>
    <row r="103" spans="10:64" s="470" customFormat="1" ht="15.95" customHeight="1" x14ac:dyDescent="0.25">
      <c r="J103" s="455">
        <v>44273</v>
      </c>
      <c r="K103" s="456">
        <f t="shared" si="69"/>
        <v>33470</v>
      </c>
      <c r="L103" s="459">
        <v>68</v>
      </c>
      <c r="M103" s="458">
        <f t="shared" si="70"/>
        <v>5345.6633366074921</v>
      </c>
      <c r="N103" s="458">
        <f t="shared" si="71"/>
        <v>0.20358062391473197</v>
      </c>
      <c r="O103" s="456">
        <v>0</v>
      </c>
      <c r="P103" s="459">
        <f t="shared" ref="P103:P131" si="80">SUM(P102,Q103)</f>
        <v>208</v>
      </c>
      <c r="Q103" s="459">
        <v>3</v>
      </c>
      <c r="R103" s="459">
        <v>33401</v>
      </c>
      <c r="S103" s="459">
        <v>69</v>
      </c>
      <c r="T103" s="450">
        <v>14038</v>
      </c>
      <c r="U103" s="450">
        <f t="shared" si="59"/>
        <v>19432</v>
      </c>
      <c r="V103" s="459">
        <v>2129</v>
      </c>
      <c r="W103" s="459">
        <v>8674</v>
      </c>
      <c r="X103" s="459">
        <v>7547</v>
      </c>
      <c r="Y103" s="459">
        <v>9474</v>
      </c>
      <c r="Z103" s="459">
        <v>2059</v>
      </c>
      <c r="AA103" s="459">
        <v>758</v>
      </c>
      <c r="AB103" s="459">
        <v>2829</v>
      </c>
      <c r="AC103" s="450">
        <v>70</v>
      </c>
      <c r="AD103" s="450">
        <v>433</v>
      </c>
      <c r="AE103" s="450">
        <v>1108</v>
      </c>
      <c r="AF103" s="450">
        <v>678</v>
      </c>
      <c r="AG103" s="450">
        <v>2918</v>
      </c>
      <c r="AH103" s="450">
        <v>10886</v>
      </c>
      <c r="AI103" s="450">
        <v>9951</v>
      </c>
      <c r="AJ103" s="450">
        <v>7426</v>
      </c>
      <c r="AK103" s="459">
        <v>262</v>
      </c>
      <c r="AL103" s="459">
        <v>2358</v>
      </c>
      <c r="AM103" s="459">
        <v>7939</v>
      </c>
      <c r="AN103" s="459">
        <v>19943</v>
      </c>
      <c r="AO103" s="459">
        <v>124</v>
      </c>
      <c r="AP103" s="459">
        <v>2844</v>
      </c>
      <c r="AQ103" s="450">
        <f t="shared" si="72"/>
        <v>5870</v>
      </c>
      <c r="AR103" s="450">
        <v>7</v>
      </c>
      <c r="AS103" s="450">
        <f t="shared" si="73"/>
        <v>20465</v>
      </c>
      <c r="AT103" s="450">
        <v>50</v>
      </c>
      <c r="AU103" s="450">
        <f t="shared" si="74"/>
        <v>6883</v>
      </c>
      <c r="AV103" s="450">
        <v>11</v>
      </c>
      <c r="AW103" s="450">
        <f t="shared" si="75"/>
        <v>252</v>
      </c>
      <c r="AX103" s="450">
        <v>0</v>
      </c>
      <c r="AY103" s="459">
        <f t="shared" si="76"/>
        <v>20740</v>
      </c>
      <c r="AZ103" s="459">
        <v>50</v>
      </c>
      <c r="BA103" s="459">
        <f t="shared" si="77"/>
        <v>6892</v>
      </c>
      <c r="BB103" s="459">
        <v>11</v>
      </c>
      <c r="BC103" s="459">
        <f t="shared" si="78"/>
        <v>5838</v>
      </c>
      <c r="BD103" s="459">
        <v>7</v>
      </c>
      <c r="BE103" s="450">
        <f t="shared" si="79"/>
        <v>19</v>
      </c>
      <c r="BF103" s="450">
        <v>8</v>
      </c>
      <c r="BG103" s="450">
        <v>11</v>
      </c>
      <c r="BH103" s="450">
        <v>0</v>
      </c>
      <c r="BI103" s="459">
        <v>238</v>
      </c>
      <c r="BJ103" s="459">
        <v>20</v>
      </c>
      <c r="BK103" s="459">
        <v>8158</v>
      </c>
      <c r="BL103" s="459">
        <v>22381</v>
      </c>
    </row>
    <row r="104" spans="10:64" s="470" customFormat="1" ht="15.95" customHeight="1" x14ac:dyDescent="0.25">
      <c r="J104" s="455">
        <v>44274</v>
      </c>
      <c r="K104" s="456">
        <f t="shared" si="69"/>
        <v>33543</v>
      </c>
      <c r="L104" s="459">
        <v>73</v>
      </c>
      <c r="M104" s="458">
        <f t="shared" si="70"/>
        <v>5357.3225365947146</v>
      </c>
      <c r="N104" s="458">
        <f t="shared" si="71"/>
        <v>0.21810576635793666</v>
      </c>
      <c r="O104" s="456">
        <v>0</v>
      </c>
      <c r="P104" s="459">
        <f t="shared" si="80"/>
        <v>211</v>
      </c>
      <c r="Q104" s="459">
        <v>3</v>
      </c>
      <c r="R104" s="459">
        <v>33474</v>
      </c>
      <c r="S104" s="459">
        <v>69</v>
      </c>
      <c r="T104" s="450">
        <v>14075</v>
      </c>
      <c r="U104" s="450">
        <f t="shared" si="59"/>
        <v>19468</v>
      </c>
      <c r="V104" s="459">
        <v>2134</v>
      </c>
      <c r="W104" s="459">
        <v>8685</v>
      </c>
      <c r="X104" s="459">
        <v>7556</v>
      </c>
      <c r="Y104" s="459">
        <v>9501</v>
      </c>
      <c r="Z104" s="459">
        <v>2061</v>
      </c>
      <c r="AA104" s="459">
        <v>762</v>
      </c>
      <c r="AB104" s="459">
        <v>2844</v>
      </c>
      <c r="AC104" s="450">
        <v>71</v>
      </c>
      <c r="AD104" s="450">
        <v>433</v>
      </c>
      <c r="AE104" s="450">
        <v>1110</v>
      </c>
      <c r="AF104" s="450">
        <v>680</v>
      </c>
      <c r="AG104" s="450">
        <v>2923</v>
      </c>
      <c r="AH104" s="450">
        <v>10906</v>
      </c>
      <c r="AI104" s="450">
        <v>9974</v>
      </c>
      <c r="AJ104" s="450">
        <v>7446</v>
      </c>
      <c r="AK104" s="459">
        <v>262</v>
      </c>
      <c r="AL104" s="459">
        <v>2360</v>
      </c>
      <c r="AM104" s="459">
        <v>7964</v>
      </c>
      <c r="AN104" s="459">
        <v>19979</v>
      </c>
      <c r="AO104" s="459">
        <v>124</v>
      </c>
      <c r="AP104" s="459">
        <v>2854</v>
      </c>
      <c r="AQ104" s="450">
        <f t="shared" si="72"/>
        <v>5874</v>
      </c>
      <c r="AR104" s="450">
        <v>4</v>
      </c>
      <c r="AS104" s="450">
        <f t="shared" si="73"/>
        <v>20523</v>
      </c>
      <c r="AT104" s="450">
        <v>58</v>
      </c>
      <c r="AU104" s="450">
        <f t="shared" si="74"/>
        <v>6894</v>
      </c>
      <c r="AV104" s="450">
        <v>11</v>
      </c>
      <c r="AW104" s="450">
        <f t="shared" si="75"/>
        <v>252</v>
      </c>
      <c r="AX104" s="450">
        <v>0</v>
      </c>
      <c r="AY104" s="459">
        <f t="shared" si="76"/>
        <v>20798</v>
      </c>
      <c r="AZ104" s="459">
        <v>58</v>
      </c>
      <c r="BA104" s="459">
        <f t="shared" si="77"/>
        <v>6903</v>
      </c>
      <c r="BB104" s="459">
        <v>11</v>
      </c>
      <c r="BC104" s="459">
        <f t="shared" si="78"/>
        <v>5842</v>
      </c>
      <c r="BD104" s="459">
        <v>4</v>
      </c>
      <c r="BE104" s="450">
        <f t="shared" si="79"/>
        <v>21</v>
      </c>
      <c r="BF104" s="450">
        <v>10</v>
      </c>
      <c r="BG104" s="450">
        <v>11</v>
      </c>
      <c r="BH104" s="450">
        <v>0</v>
      </c>
      <c r="BI104" s="459">
        <v>235</v>
      </c>
      <c r="BJ104" s="459">
        <v>21</v>
      </c>
      <c r="BK104" s="459">
        <v>8036</v>
      </c>
      <c r="BL104" s="459">
        <v>22570</v>
      </c>
    </row>
    <row r="105" spans="10:64" s="470" customFormat="1" ht="15.95" customHeight="1" x14ac:dyDescent="0.25">
      <c r="J105" s="455">
        <v>44275</v>
      </c>
      <c r="K105" s="456">
        <f t="shared" si="69"/>
        <v>33613</v>
      </c>
      <c r="L105" s="459">
        <v>70</v>
      </c>
      <c r="M105" s="458">
        <f t="shared" si="70"/>
        <v>5368.5025913769832</v>
      </c>
      <c r="N105" s="458">
        <f t="shared" si="71"/>
        <v>0.20868735652744874</v>
      </c>
      <c r="O105" s="456">
        <v>0</v>
      </c>
      <c r="P105" s="459">
        <f t="shared" si="80"/>
        <v>214</v>
      </c>
      <c r="Q105" s="459">
        <v>3</v>
      </c>
      <c r="R105" s="459">
        <v>33544</v>
      </c>
      <c r="S105" s="459">
        <v>69</v>
      </c>
      <c r="T105" s="450">
        <v>14107</v>
      </c>
      <c r="U105" s="450">
        <f t="shared" si="59"/>
        <v>19506</v>
      </c>
      <c r="V105" s="459">
        <v>2137</v>
      </c>
      <c r="W105" s="459">
        <v>8695</v>
      </c>
      <c r="X105" s="459">
        <v>7564</v>
      </c>
      <c r="Y105" s="459">
        <v>9532</v>
      </c>
      <c r="Z105" s="459">
        <v>2063</v>
      </c>
      <c r="AA105" s="459">
        <v>763</v>
      </c>
      <c r="AB105" s="459">
        <v>2859</v>
      </c>
      <c r="AC105" s="450">
        <v>71</v>
      </c>
      <c r="AD105" s="450">
        <v>436</v>
      </c>
      <c r="AE105" s="450">
        <v>1111</v>
      </c>
      <c r="AF105" s="450">
        <v>680</v>
      </c>
      <c r="AG105" s="450">
        <v>2926</v>
      </c>
      <c r="AH105" s="450">
        <v>10921</v>
      </c>
      <c r="AI105" s="450">
        <v>9997</v>
      </c>
      <c r="AJ105" s="450">
        <v>7471</v>
      </c>
      <c r="AK105" s="459">
        <v>262</v>
      </c>
      <c r="AL105" s="459">
        <v>2362</v>
      </c>
      <c r="AM105" s="459">
        <v>7984</v>
      </c>
      <c r="AN105" s="459">
        <v>20014</v>
      </c>
      <c r="AO105" s="459">
        <v>124</v>
      </c>
      <c r="AP105" s="459">
        <v>2867</v>
      </c>
      <c r="AQ105" s="450">
        <f t="shared" si="72"/>
        <v>5881</v>
      </c>
      <c r="AR105" s="450">
        <v>7</v>
      </c>
      <c r="AS105" s="450">
        <f t="shared" si="73"/>
        <v>20569</v>
      </c>
      <c r="AT105" s="450">
        <v>46</v>
      </c>
      <c r="AU105" s="450">
        <f t="shared" si="74"/>
        <v>6910</v>
      </c>
      <c r="AV105" s="450">
        <v>16</v>
      </c>
      <c r="AW105" s="450">
        <f t="shared" si="75"/>
        <v>253</v>
      </c>
      <c r="AX105" s="450">
        <v>1</v>
      </c>
      <c r="AY105" s="459">
        <f t="shared" si="76"/>
        <v>20844</v>
      </c>
      <c r="AZ105" s="459">
        <v>46</v>
      </c>
      <c r="BA105" s="459">
        <f t="shared" si="77"/>
        <v>6920</v>
      </c>
      <c r="BB105" s="459">
        <v>17</v>
      </c>
      <c r="BC105" s="459">
        <f t="shared" si="78"/>
        <v>5849</v>
      </c>
      <c r="BD105" s="459">
        <v>7</v>
      </c>
      <c r="BE105" s="450">
        <f t="shared" si="79"/>
        <v>28</v>
      </c>
      <c r="BF105" s="450">
        <v>11</v>
      </c>
      <c r="BG105" s="450">
        <v>17</v>
      </c>
      <c r="BH105" s="450">
        <v>0</v>
      </c>
      <c r="BI105" s="459">
        <v>231</v>
      </c>
      <c r="BJ105" s="459">
        <v>23</v>
      </c>
      <c r="BK105" s="459">
        <v>8000</v>
      </c>
      <c r="BL105" s="459">
        <v>22674</v>
      </c>
    </row>
    <row r="106" spans="10:64" s="470" customFormat="1" ht="15.95" customHeight="1" x14ac:dyDescent="0.25">
      <c r="J106" s="455">
        <v>44276</v>
      </c>
      <c r="K106" s="456">
        <f t="shared" si="69"/>
        <v>33682</v>
      </c>
      <c r="L106" s="459">
        <v>69</v>
      </c>
      <c r="M106" s="458">
        <f t="shared" si="70"/>
        <v>5379.5229310909335</v>
      </c>
      <c r="N106" s="458">
        <f t="shared" si="71"/>
        <v>0.20527771992978217</v>
      </c>
      <c r="O106" s="456">
        <v>0</v>
      </c>
      <c r="P106" s="459">
        <f t="shared" si="80"/>
        <v>214</v>
      </c>
      <c r="Q106" s="459">
        <v>0</v>
      </c>
      <c r="R106" s="459">
        <v>33613</v>
      </c>
      <c r="S106" s="459">
        <v>69</v>
      </c>
      <c r="T106" s="450">
        <v>14136</v>
      </c>
      <c r="U106" s="450">
        <f t="shared" si="59"/>
        <v>19546</v>
      </c>
      <c r="V106" s="459">
        <v>2150</v>
      </c>
      <c r="W106" s="459">
        <v>8713</v>
      </c>
      <c r="X106" s="459">
        <v>7569</v>
      </c>
      <c r="Y106" s="459">
        <v>9554</v>
      </c>
      <c r="Z106" s="459">
        <v>2065</v>
      </c>
      <c r="AA106" s="459">
        <v>763</v>
      </c>
      <c r="AB106" s="459">
        <v>2868</v>
      </c>
      <c r="AC106" s="450">
        <v>71</v>
      </c>
      <c r="AD106" s="450">
        <v>437</v>
      </c>
      <c r="AE106" s="450">
        <v>1118</v>
      </c>
      <c r="AF106" s="450">
        <v>685</v>
      </c>
      <c r="AG106" s="450">
        <v>2930</v>
      </c>
      <c r="AH106" s="450">
        <v>10935</v>
      </c>
      <c r="AI106" s="450">
        <v>10022</v>
      </c>
      <c r="AJ106" s="450">
        <v>7484</v>
      </c>
      <c r="AK106" s="459">
        <v>262</v>
      </c>
      <c r="AL106" s="459">
        <v>2364</v>
      </c>
      <c r="AM106" s="459">
        <v>8005</v>
      </c>
      <c r="AN106" s="459">
        <v>20053</v>
      </c>
      <c r="AO106" s="459">
        <v>124</v>
      </c>
      <c r="AP106" s="459">
        <v>2874</v>
      </c>
      <c r="AQ106" s="450">
        <f t="shared" si="72"/>
        <v>5890</v>
      </c>
      <c r="AR106" s="450">
        <v>9</v>
      </c>
      <c r="AS106" s="450">
        <f t="shared" si="73"/>
        <v>20621</v>
      </c>
      <c r="AT106" s="450">
        <v>52</v>
      </c>
      <c r="AU106" s="450">
        <f t="shared" si="74"/>
        <v>6918</v>
      </c>
      <c r="AV106" s="450">
        <v>8</v>
      </c>
      <c r="AW106" s="450">
        <f t="shared" si="75"/>
        <v>253</v>
      </c>
      <c r="AX106" s="450">
        <v>0</v>
      </c>
      <c r="AY106" s="459">
        <f t="shared" si="76"/>
        <v>20896</v>
      </c>
      <c r="AZ106" s="459">
        <v>52</v>
      </c>
      <c r="BA106" s="459">
        <f t="shared" si="77"/>
        <v>6928</v>
      </c>
      <c r="BB106" s="459">
        <v>8</v>
      </c>
      <c r="BC106" s="459">
        <f t="shared" si="78"/>
        <v>5858</v>
      </c>
      <c r="BD106" s="459">
        <v>9</v>
      </c>
      <c r="BE106" s="450">
        <f t="shared" si="79"/>
        <v>12</v>
      </c>
      <c r="BF106" s="450">
        <v>4</v>
      </c>
      <c r="BG106" s="450">
        <v>8</v>
      </c>
      <c r="BH106" s="450">
        <v>0</v>
      </c>
      <c r="BI106" s="459">
        <v>251</v>
      </c>
      <c r="BJ106" s="459">
        <v>22</v>
      </c>
      <c r="BK106" s="459">
        <v>7953</v>
      </c>
      <c r="BL106" s="459">
        <v>22759</v>
      </c>
    </row>
    <row r="107" spans="10:64" s="470" customFormat="1" ht="15.95" customHeight="1" x14ac:dyDescent="0.25">
      <c r="J107" s="455">
        <v>44277</v>
      </c>
      <c r="K107" s="456">
        <f t="shared" si="69"/>
        <v>33750</v>
      </c>
      <c r="L107" s="459">
        <v>68</v>
      </c>
      <c r="M107" s="458">
        <f t="shared" si="70"/>
        <v>5390.3835557365655</v>
      </c>
      <c r="N107" s="458">
        <f t="shared" si="71"/>
        <v>0.20188824891633317</v>
      </c>
      <c r="O107" s="456">
        <v>0</v>
      </c>
      <c r="P107" s="459">
        <f t="shared" si="80"/>
        <v>214</v>
      </c>
      <c r="Q107" s="459">
        <v>0</v>
      </c>
      <c r="R107" s="459">
        <v>33681</v>
      </c>
      <c r="S107" s="459">
        <v>69</v>
      </c>
      <c r="T107" s="450">
        <v>14165</v>
      </c>
      <c r="U107" s="450">
        <f t="shared" si="59"/>
        <v>19585</v>
      </c>
      <c r="V107" s="459">
        <v>2154</v>
      </c>
      <c r="W107" s="459">
        <v>8727</v>
      </c>
      <c r="X107" s="459">
        <v>7579</v>
      </c>
      <c r="Y107" s="459">
        <v>9575</v>
      </c>
      <c r="Z107" s="459">
        <v>2069</v>
      </c>
      <c r="AA107" s="459">
        <v>764</v>
      </c>
      <c r="AB107" s="459">
        <v>2882</v>
      </c>
      <c r="AC107" s="450">
        <v>72</v>
      </c>
      <c r="AD107" s="450">
        <v>437</v>
      </c>
      <c r="AE107" s="450">
        <v>1119</v>
      </c>
      <c r="AF107" s="450">
        <v>686</v>
      </c>
      <c r="AG107" s="450">
        <v>2938</v>
      </c>
      <c r="AH107" s="450">
        <v>10960</v>
      </c>
      <c r="AI107" s="450">
        <v>10041</v>
      </c>
      <c r="AJ107" s="450">
        <v>7497</v>
      </c>
      <c r="AK107" s="459">
        <v>262</v>
      </c>
      <c r="AL107" s="459">
        <v>2368</v>
      </c>
      <c r="AM107" s="459">
        <v>8026</v>
      </c>
      <c r="AN107" s="459">
        <v>20085</v>
      </c>
      <c r="AO107" s="459">
        <v>124</v>
      </c>
      <c r="AP107" s="459">
        <v>2885</v>
      </c>
      <c r="AQ107" s="450">
        <f t="shared" si="72"/>
        <v>5900</v>
      </c>
      <c r="AR107" s="450">
        <v>10</v>
      </c>
      <c r="AS107" s="450">
        <f t="shared" si="73"/>
        <v>20671</v>
      </c>
      <c r="AT107" s="450">
        <v>50</v>
      </c>
      <c r="AU107" s="450">
        <f t="shared" si="74"/>
        <v>6926</v>
      </c>
      <c r="AV107" s="450">
        <v>8</v>
      </c>
      <c r="AW107" s="450">
        <f t="shared" si="75"/>
        <v>253</v>
      </c>
      <c r="AX107" s="450">
        <v>0</v>
      </c>
      <c r="AY107" s="459">
        <f t="shared" si="76"/>
        <v>20946</v>
      </c>
      <c r="AZ107" s="459">
        <v>50</v>
      </c>
      <c r="BA107" s="459">
        <f t="shared" si="77"/>
        <v>6936</v>
      </c>
      <c r="BB107" s="459">
        <v>8</v>
      </c>
      <c r="BC107" s="459">
        <f t="shared" si="78"/>
        <v>5868</v>
      </c>
      <c r="BD107" s="459">
        <v>10</v>
      </c>
      <c r="BE107" s="450">
        <f t="shared" si="79"/>
        <v>13</v>
      </c>
      <c r="BF107" s="450">
        <v>5</v>
      </c>
      <c r="BG107" s="450">
        <v>8</v>
      </c>
      <c r="BH107" s="450">
        <v>0</v>
      </c>
      <c r="BI107" s="459">
        <v>258</v>
      </c>
      <c r="BJ107" s="459">
        <v>22</v>
      </c>
      <c r="BK107" s="459">
        <v>7983</v>
      </c>
      <c r="BL107" s="459">
        <v>22783</v>
      </c>
    </row>
    <row r="108" spans="10:64" s="470" customFormat="1" ht="15.95" customHeight="1" x14ac:dyDescent="0.25">
      <c r="J108" s="455">
        <v>44278</v>
      </c>
      <c r="K108" s="456">
        <f t="shared" si="69"/>
        <v>33813</v>
      </c>
      <c r="L108" s="459">
        <v>63</v>
      </c>
      <c r="M108" s="458">
        <f t="shared" si="70"/>
        <v>5400.4456050406079</v>
      </c>
      <c r="N108" s="458">
        <f t="shared" si="71"/>
        <v>0.18666666666666742</v>
      </c>
      <c r="O108" s="456">
        <v>0</v>
      </c>
      <c r="P108" s="459">
        <f t="shared" si="80"/>
        <v>214</v>
      </c>
      <c r="Q108" s="459">
        <v>0</v>
      </c>
      <c r="R108" s="459">
        <v>33744</v>
      </c>
      <c r="S108" s="459">
        <v>69</v>
      </c>
      <c r="T108" s="450">
        <v>14190</v>
      </c>
      <c r="U108" s="450">
        <f t="shared" si="59"/>
        <v>19623</v>
      </c>
      <c r="V108" s="459">
        <v>2158</v>
      </c>
      <c r="W108" s="459">
        <v>8738</v>
      </c>
      <c r="X108" s="459">
        <v>7588</v>
      </c>
      <c r="Y108" s="459">
        <v>9601</v>
      </c>
      <c r="Z108" s="459">
        <v>2072</v>
      </c>
      <c r="AA108" s="459">
        <v>764</v>
      </c>
      <c r="AB108" s="459">
        <v>2892</v>
      </c>
      <c r="AC108" s="450">
        <v>72</v>
      </c>
      <c r="AD108" s="450">
        <v>438</v>
      </c>
      <c r="AE108" s="450">
        <v>1119</v>
      </c>
      <c r="AF108" s="450">
        <v>687</v>
      </c>
      <c r="AG108" s="450">
        <v>2946</v>
      </c>
      <c r="AH108" s="450">
        <v>10977</v>
      </c>
      <c r="AI108" s="450">
        <v>10056</v>
      </c>
      <c r="AJ108" s="450">
        <v>7518</v>
      </c>
      <c r="AK108" s="459">
        <v>262</v>
      </c>
      <c r="AL108" s="459">
        <v>2371</v>
      </c>
      <c r="AM108" s="459">
        <v>8047</v>
      </c>
      <c r="AN108" s="459">
        <v>20115</v>
      </c>
      <c r="AO108" s="459">
        <v>124</v>
      </c>
      <c r="AP108" s="459">
        <v>2894</v>
      </c>
      <c r="AQ108" s="450">
        <f t="shared" si="72"/>
        <v>5907</v>
      </c>
      <c r="AR108" s="450">
        <v>7</v>
      </c>
      <c r="AS108" s="450">
        <f t="shared" si="73"/>
        <v>20719</v>
      </c>
      <c r="AT108" s="450">
        <v>48</v>
      </c>
      <c r="AU108" s="450">
        <f t="shared" si="74"/>
        <v>6934</v>
      </c>
      <c r="AV108" s="450">
        <v>8</v>
      </c>
      <c r="AW108" s="450">
        <f t="shared" si="75"/>
        <v>253</v>
      </c>
      <c r="AX108" s="450">
        <v>0</v>
      </c>
      <c r="AY108" s="459">
        <f t="shared" si="76"/>
        <v>20994</v>
      </c>
      <c r="AZ108" s="459">
        <v>48</v>
      </c>
      <c r="BA108" s="459">
        <f t="shared" si="77"/>
        <v>6944</v>
      </c>
      <c r="BB108" s="459">
        <v>8</v>
      </c>
      <c r="BC108" s="459">
        <f t="shared" si="78"/>
        <v>5875</v>
      </c>
      <c r="BD108" s="459">
        <v>7</v>
      </c>
      <c r="BE108" s="450">
        <f t="shared" si="79"/>
        <v>11</v>
      </c>
      <c r="BF108" s="450">
        <v>3</v>
      </c>
      <c r="BG108" s="450">
        <v>8</v>
      </c>
      <c r="BH108" s="450">
        <v>0</v>
      </c>
      <c r="BI108" s="459">
        <v>249</v>
      </c>
      <c r="BJ108" s="459">
        <v>22</v>
      </c>
      <c r="BK108" s="459">
        <v>8040</v>
      </c>
      <c r="BL108" s="459">
        <v>22795</v>
      </c>
    </row>
    <row r="109" spans="10:64" s="470" customFormat="1" ht="15.95" customHeight="1" x14ac:dyDescent="0.25">
      <c r="J109" s="455">
        <v>44279</v>
      </c>
      <c r="K109" s="456">
        <f t="shared" si="69"/>
        <v>33886</v>
      </c>
      <c r="L109" s="459">
        <v>73</v>
      </c>
      <c r="M109" s="458">
        <f t="shared" si="70"/>
        <v>5412.1048050278305</v>
      </c>
      <c r="N109" s="458">
        <f t="shared" si="71"/>
        <v>0.21589329547806813</v>
      </c>
      <c r="O109" s="456">
        <v>0</v>
      </c>
      <c r="P109" s="459">
        <f t="shared" si="80"/>
        <v>217</v>
      </c>
      <c r="Q109" s="459">
        <v>3</v>
      </c>
      <c r="R109" s="459">
        <v>33817</v>
      </c>
      <c r="S109" s="459">
        <v>69</v>
      </c>
      <c r="T109" s="450">
        <v>14219</v>
      </c>
      <c r="U109" s="450">
        <f t="shared" si="59"/>
        <v>19667</v>
      </c>
      <c r="V109" s="459">
        <v>2159</v>
      </c>
      <c r="W109" s="459">
        <v>8749</v>
      </c>
      <c r="X109" s="459">
        <v>7598</v>
      </c>
      <c r="Y109" s="459">
        <v>9635</v>
      </c>
      <c r="Z109" s="459">
        <v>2076</v>
      </c>
      <c r="AA109" s="459">
        <v>766</v>
      </c>
      <c r="AB109" s="459">
        <v>2903</v>
      </c>
      <c r="AC109" s="450">
        <v>72</v>
      </c>
      <c r="AD109" s="450">
        <v>441</v>
      </c>
      <c r="AE109" s="450">
        <v>1119</v>
      </c>
      <c r="AF109" s="450">
        <v>688</v>
      </c>
      <c r="AG109" s="450">
        <v>2948</v>
      </c>
      <c r="AH109" s="450">
        <v>10994</v>
      </c>
      <c r="AI109" s="450">
        <v>10078</v>
      </c>
      <c r="AJ109" s="450">
        <v>7546</v>
      </c>
      <c r="AK109" s="459">
        <v>262</v>
      </c>
      <c r="AL109" s="459">
        <v>2377</v>
      </c>
      <c r="AM109" s="459">
        <v>8064</v>
      </c>
      <c r="AN109" s="459">
        <v>20147</v>
      </c>
      <c r="AO109" s="459">
        <v>124</v>
      </c>
      <c r="AP109" s="459">
        <v>2912</v>
      </c>
      <c r="AQ109" s="450">
        <f t="shared" si="72"/>
        <v>5912</v>
      </c>
      <c r="AR109" s="450">
        <v>5</v>
      </c>
      <c r="AS109" s="450">
        <f t="shared" si="73"/>
        <v>20758</v>
      </c>
      <c r="AT109" s="450">
        <v>39</v>
      </c>
      <c r="AU109" s="450">
        <f t="shared" si="74"/>
        <v>6963</v>
      </c>
      <c r="AV109" s="450">
        <v>29</v>
      </c>
      <c r="AW109" s="450">
        <f t="shared" si="75"/>
        <v>253</v>
      </c>
      <c r="AX109" s="450">
        <v>0</v>
      </c>
      <c r="AY109" s="459">
        <f t="shared" si="76"/>
        <v>21033</v>
      </c>
      <c r="AZ109" s="459">
        <v>39</v>
      </c>
      <c r="BA109" s="459">
        <f t="shared" si="77"/>
        <v>6973</v>
      </c>
      <c r="BB109" s="459">
        <v>29</v>
      </c>
      <c r="BC109" s="459">
        <f t="shared" si="78"/>
        <v>5880</v>
      </c>
      <c r="BD109" s="459">
        <v>5</v>
      </c>
      <c r="BE109" s="450">
        <f t="shared" si="79"/>
        <v>31</v>
      </c>
      <c r="BF109" s="450">
        <v>2</v>
      </c>
      <c r="BG109" s="450">
        <v>29</v>
      </c>
      <c r="BH109" s="450">
        <v>0</v>
      </c>
      <c r="BI109" s="459">
        <v>236</v>
      </c>
      <c r="BJ109" s="459">
        <v>19</v>
      </c>
      <c r="BK109" s="459">
        <v>8043</v>
      </c>
      <c r="BL109" s="459">
        <v>22878</v>
      </c>
    </row>
    <row r="110" spans="10:64" s="470" customFormat="1" ht="15.95" customHeight="1" x14ac:dyDescent="0.25">
      <c r="J110" s="455">
        <v>44280</v>
      </c>
      <c r="K110" s="456">
        <f t="shared" si="69"/>
        <v>33962</v>
      </c>
      <c r="L110" s="459">
        <v>76</v>
      </c>
      <c r="M110" s="458">
        <f t="shared" si="70"/>
        <v>5424.2431502200079</v>
      </c>
      <c r="N110" s="458">
        <f t="shared" si="71"/>
        <v>0.22428141415333869</v>
      </c>
      <c r="O110" s="456">
        <v>0</v>
      </c>
      <c r="P110" s="459">
        <f t="shared" si="80"/>
        <v>220</v>
      </c>
      <c r="Q110" s="459">
        <v>3</v>
      </c>
      <c r="R110" s="459">
        <v>33893</v>
      </c>
      <c r="S110" s="459">
        <v>69</v>
      </c>
      <c r="T110" s="450">
        <v>14251</v>
      </c>
      <c r="U110" s="450">
        <f t="shared" si="59"/>
        <v>19711</v>
      </c>
      <c r="V110" s="459">
        <v>2162</v>
      </c>
      <c r="W110" s="459">
        <v>8766</v>
      </c>
      <c r="X110" s="459">
        <v>7607</v>
      </c>
      <c r="Y110" s="459">
        <v>9661</v>
      </c>
      <c r="Z110" s="459">
        <v>2080</v>
      </c>
      <c r="AA110" s="459">
        <v>761</v>
      </c>
      <c r="AB110" s="459">
        <v>2925</v>
      </c>
      <c r="AC110" s="450">
        <v>72</v>
      </c>
      <c r="AD110" s="450">
        <v>442</v>
      </c>
      <c r="AE110" s="450">
        <v>1120</v>
      </c>
      <c r="AF110" s="450">
        <v>689</v>
      </c>
      <c r="AG110" s="450">
        <v>2956</v>
      </c>
      <c r="AH110" s="450">
        <v>11012</v>
      </c>
      <c r="AI110" s="450">
        <v>10106</v>
      </c>
      <c r="AJ110" s="450">
        <v>7565</v>
      </c>
      <c r="AK110" s="459">
        <v>262</v>
      </c>
      <c r="AL110" s="459">
        <v>2381</v>
      </c>
      <c r="AM110" s="459">
        <v>8091</v>
      </c>
      <c r="AN110" s="459">
        <v>20178</v>
      </c>
      <c r="AO110" s="459">
        <v>124</v>
      </c>
      <c r="AP110" s="459">
        <v>2926</v>
      </c>
      <c r="AQ110" s="450">
        <f t="shared" si="72"/>
        <v>5921</v>
      </c>
      <c r="AR110" s="450">
        <v>9</v>
      </c>
      <c r="AS110" s="450">
        <f t="shared" si="73"/>
        <v>20821</v>
      </c>
      <c r="AT110" s="450">
        <v>63</v>
      </c>
      <c r="AU110" s="450">
        <f t="shared" si="74"/>
        <v>6967</v>
      </c>
      <c r="AV110" s="450">
        <v>4</v>
      </c>
      <c r="AW110" s="450">
        <f t="shared" si="75"/>
        <v>253</v>
      </c>
      <c r="AX110" s="450">
        <v>0</v>
      </c>
      <c r="AY110" s="459">
        <f t="shared" si="76"/>
        <v>21096</v>
      </c>
      <c r="AZ110" s="459">
        <v>63</v>
      </c>
      <c r="BA110" s="459">
        <f t="shared" si="77"/>
        <v>6977</v>
      </c>
      <c r="BB110" s="459">
        <v>4</v>
      </c>
      <c r="BC110" s="459">
        <f t="shared" si="78"/>
        <v>5889</v>
      </c>
      <c r="BD110" s="459">
        <v>9</v>
      </c>
      <c r="BE110" s="450">
        <f t="shared" si="79"/>
        <v>6</v>
      </c>
      <c r="BF110" s="450">
        <v>2</v>
      </c>
      <c r="BG110" s="450">
        <v>4</v>
      </c>
      <c r="BH110" s="450">
        <v>0</v>
      </c>
      <c r="BI110" s="459">
        <v>235</v>
      </c>
      <c r="BJ110" s="459">
        <v>18</v>
      </c>
      <c r="BK110" s="459">
        <v>8051</v>
      </c>
      <c r="BL110" s="459">
        <v>22944</v>
      </c>
    </row>
    <row r="111" spans="10:64" s="470" customFormat="1" ht="15.95" customHeight="1" x14ac:dyDescent="0.25">
      <c r="J111" s="455">
        <v>44281</v>
      </c>
      <c r="K111" s="456">
        <f t="shared" si="69"/>
        <v>34031</v>
      </c>
      <c r="L111" s="459">
        <v>69</v>
      </c>
      <c r="M111" s="458">
        <f t="shared" si="70"/>
        <v>5435.2634899339582</v>
      </c>
      <c r="N111" s="458">
        <f t="shared" si="71"/>
        <v>0.20316824686413781</v>
      </c>
      <c r="O111" s="456">
        <v>0</v>
      </c>
      <c r="P111" s="459">
        <f t="shared" si="80"/>
        <v>223</v>
      </c>
      <c r="Q111" s="459">
        <v>3</v>
      </c>
      <c r="R111" s="459">
        <v>33962</v>
      </c>
      <c r="S111" s="459">
        <v>69</v>
      </c>
      <c r="T111" s="450">
        <v>14272</v>
      </c>
      <c r="U111" s="450">
        <f t="shared" si="59"/>
        <v>19759</v>
      </c>
      <c r="V111" s="459">
        <v>2164</v>
      </c>
      <c r="W111" s="459">
        <v>8783</v>
      </c>
      <c r="X111" s="459">
        <v>7617</v>
      </c>
      <c r="Y111" s="459">
        <v>9685</v>
      </c>
      <c r="Z111" s="459">
        <v>2083</v>
      </c>
      <c r="AA111" s="459">
        <v>765</v>
      </c>
      <c r="AB111" s="459">
        <v>2934</v>
      </c>
      <c r="AC111" s="450">
        <v>72</v>
      </c>
      <c r="AD111" s="450">
        <v>443</v>
      </c>
      <c r="AE111" s="450">
        <v>1121</v>
      </c>
      <c r="AF111" s="450">
        <v>689</v>
      </c>
      <c r="AG111" s="450">
        <v>2960</v>
      </c>
      <c r="AH111" s="450">
        <v>11034</v>
      </c>
      <c r="AI111" s="450">
        <v>10124</v>
      </c>
      <c r="AJ111" s="450">
        <v>7588</v>
      </c>
      <c r="AK111" s="459">
        <v>262</v>
      </c>
      <c r="AL111" s="459">
        <v>2386</v>
      </c>
      <c r="AM111" s="459">
        <v>8110</v>
      </c>
      <c r="AN111" s="459">
        <v>20207</v>
      </c>
      <c r="AO111" s="459">
        <v>124</v>
      </c>
      <c r="AP111" s="459">
        <v>2942</v>
      </c>
      <c r="AQ111" s="450">
        <f t="shared" si="72"/>
        <v>5928</v>
      </c>
      <c r="AR111" s="450">
        <v>7</v>
      </c>
      <c r="AS111" s="450">
        <f t="shared" si="73"/>
        <v>20876</v>
      </c>
      <c r="AT111" s="450">
        <v>55</v>
      </c>
      <c r="AU111" s="450">
        <f t="shared" si="74"/>
        <v>6972</v>
      </c>
      <c r="AV111" s="450">
        <v>5</v>
      </c>
      <c r="AW111" s="450">
        <f t="shared" si="75"/>
        <v>255</v>
      </c>
      <c r="AX111" s="450">
        <v>2</v>
      </c>
      <c r="AY111" s="459">
        <f t="shared" si="76"/>
        <v>21151</v>
      </c>
      <c r="AZ111" s="459">
        <v>55</v>
      </c>
      <c r="BA111" s="459">
        <f t="shared" si="77"/>
        <v>6984</v>
      </c>
      <c r="BB111" s="459">
        <v>7</v>
      </c>
      <c r="BC111" s="459">
        <f t="shared" si="78"/>
        <v>5896</v>
      </c>
      <c r="BD111" s="459">
        <v>7</v>
      </c>
      <c r="BE111" s="450">
        <f t="shared" si="79"/>
        <v>12</v>
      </c>
      <c r="BF111" s="450">
        <v>5</v>
      </c>
      <c r="BG111" s="450">
        <v>7</v>
      </c>
      <c r="BH111" s="450">
        <v>0</v>
      </c>
      <c r="BI111" s="459">
        <v>248</v>
      </c>
      <c r="BJ111" s="459">
        <v>21</v>
      </c>
      <c r="BK111" s="459">
        <v>8002</v>
      </c>
      <c r="BL111" s="459">
        <v>23046</v>
      </c>
    </row>
    <row r="112" spans="10:64" s="470" customFormat="1" ht="15.95" customHeight="1" x14ac:dyDescent="0.25">
      <c r="J112" s="455">
        <v>44282</v>
      </c>
      <c r="K112" s="456">
        <f t="shared" si="69"/>
        <v>34102</v>
      </c>
      <c r="L112" s="459">
        <v>71</v>
      </c>
      <c r="M112" s="458">
        <f t="shared" si="70"/>
        <v>5446.6032597845442</v>
      </c>
      <c r="N112" s="458">
        <f t="shared" si="71"/>
        <v>0.20863330492785792</v>
      </c>
      <c r="O112" s="456">
        <v>0</v>
      </c>
      <c r="P112" s="459">
        <f t="shared" si="80"/>
        <v>227</v>
      </c>
      <c r="Q112" s="459">
        <v>4</v>
      </c>
      <c r="R112" s="459">
        <v>34033</v>
      </c>
      <c r="S112" s="459">
        <v>69</v>
      </c>
      <c r="T112" s="450">
        <v>14298</v>
      </c>
      <c r="U112" s="450">
        <f t="shared" si="59"/>
        <v>19804</v>
      </c>
      <c r="V112" s="459">
        <v>2166</v>
      </c>
      <c r="W112" s="459">
        <v>8794</v>
      </c>
      <c r="X112" s="459">
        <v>7625</v>
      </c>
      <c r="Y112" s="459">
        <v>9716</v>
      </c>
      <c r="Z112" s="459">
        <v>2088</v>
      </c>
      <c r="AA112" s="459">
        <v>766</v>
      </c>
      <c r="AB112" s="459">
        <v>2947</v>
      </c>
      <c r="AC112" s="450">
        <v>72</v>
      </c>
      <c r="AD112" s="450">
        <v>443</v>
      </c>
      <c r="AE112" s="450">
        <v>1123</v>
      </c>
      <c r="AF112" s="450">
        <v>689</v>
      </c>
      <c r="AG112" s="450">
        <v>2968</v>
      </c>
      <c r="AH112" s="450">
        <v>11047</v>
      </c>
      <c r="AI112" s="450">
        <v>10151</v>
      </c>
      <c r="AJ112" s="450">
        <v>7609</v>
      </c>
      <c r="AK112" s="459">
        <v>262</v>
      </c>
      <c r="AL112" s="459">
        <v>2391</v>
      </c>
      <c r="AM112" s="459">
        <v>8128</v>
      </c>
      <c r="AN112" s="459">
        <v>20238</v>
      </c>
      <c r="AO112" s="459">
        <v>124</v>
      </c>
      <c r="AP112" s="459">
        <v>2959</v>
      </c>
      <c r="AQ112" s="450">
        <f t="shared" si="72"/>
        <v>5937</v>
      </c>
      <c r="AR112" s="450">
        <v>9</v>
      </c>
      <c r="AS112" s="450">
        <f t="shared" si="73"/>
        <v>20925</v>
      </c>
      <c r="AT112" s="450">
        <v>49</v>
      </c>
      <c r="AU112" s="450">
        <f t="shared" si="74"/>
        <v>6985</v>
      </c>
      <c r="AV112" s="450">
        <v>13</v>
      </c>
      <c r="AW112" s="450">
        <f t="shared" si="75"/>
        <v>255</v>
      </c>
      <c r="AX112" s="450">
        <v>0</v>
      </c>
      <c r="AY112" s="459">
        <f t="shared" si="76"/>
        <v>21200</v>
      </c>
      <c r="AZ112" s="459">
        <v>49</v>
      </c>
      <c r="BA112" s="459">
        <f t="shared" si="77"/>
        <v>6997</v>
      </c>
      <c r="BB112" s="459">
        <v>13</v>
      </c>
      <c r="BC112" s="459">
        <f t="shared" si="78"/>
        <v>5905</v>
      </c>
      <c r="BD112" s="459">
        <v>9</v>
      </c>
      <c r="BE112" s="450">
        <f t="shared" si="79"/>
        <v>17</v>
      </c>
      <c r="BF112" s="450">
        <v>4</v>
      </c>
      <c r="BG112" s="450">
        <v>13</v>
      </c>
      <c r="BH112" s="450">
        <v>0</v>
      </c>
      <c r="BI112" s="459">
        <v>264</v>
      </c>
      <c r="BJ112" s="459">
        <v>21</v>
      </c>
      <c r="BK112" s="459">
        <v>7896</v>
      </c>
      <c r="BL112" s="459">
        <v>23202</v>
      </c>
    </row>
    <row r="113" spans="10:64" s="470" customFormat="1" ht="15.95" customHeight="1" x14ac:dyDescent="0.25">
      <c r="J113" s="455">
        <v>44283</v>
      </c>
      <c r="K113" s="456">
        <f t="shared" si="69"/>
        <v>34148</v>
      </c>
      <c r="L113" s="459">
        <v>46</v>
      </c>
      <c r="M113" s="458">
        <f t="shared" si="70"/>
        <v>5453.9501529271784</v>
      </c>
      <c r="N113" s="458">
        <f t="shared" si="71"/>
        <v>0.13488944929916613</v>
      </c>
      <c r="O113" s="456">
        <v>0</v>
      </c>
      <c r="P113" s="459">
        <f t="shared" si="80"/>
        <v>229</v>
      </c>
      <c r="Q113" s="459">
        <v>2</v>
      </c>
      <c r="R113" s="459">
        <v>34079</v>
      </c>
      <c r="S113" s="459">
        <v>69</v>
      </c>
      <c r="T113" s="450">
        <v>14312</v>
      </c>
      <c r="U113" s="450">
        <f t="shared" si="59"/>
        <v>19836</v>
      </c>
      <c r="V113" s="459">
        <v>2170</v>
      </c>
      <c r="W113" s="459">
        <v>8798</v>
      </c>
      <c r="X113" s="459">
        <v>7632</v>
      </c>
      <c r="Y113" s="459">
        <v>9736</v>
      </c>
      <c r="Z113" s="459">
        <v>2091</v>
      </c>
      <c r="AA113" s="459">
        <v>766</v>
      </c>
      <c r="AB113" s="459">
        <v>2955</v>
      </c>
      <c r="AC113" s="450">
        <v>72</v>
      </c>
      <c r="AD113" s="450">
        <v>444</v>
      </c>
      <c r="AE113" s="450">
        <v>1124</v>
      </c>
      <c r="AF113" s="450">
        <v>691</v>
      </c>
      <c r="AG113" s="450">
        <v>2968</v>
      </c>
      <c r="AH113" s="450">
        <v>11061</v>
      </c>
      <c r="AI113" s="450">
        <v>10163</v>
      </c>
      <c r="AJ113" s="450">
        <v>7625</v>
      </c>
      <c r="AK113" s="459">
        <v>262</v>
      </c>
      <c r="AL113" s="459">
        <v>2395</v>
      </c>
      <c r="AM113" s="459">
        <v>8141</v>
      </c>
      <c r="AN113" s="459">
        <v>20259</v>
      </c>
      <c r="AO113" s="459">
        <v>124</v>
      </c>
      <c r="AP113" s="459">
        <v>2967</v>
      </c>
      <c r="AQ113" s="450">
        <f t="shared" si="72"/>
        <v>5942</v>
      </c>
      <c r="AR113" s="450">
        <v>5</v>
      </c>
      <c r="AS113" s="450">
        <f t="shared" si="73"/>
        <v>20955</v>
      </c>
      <c r="AT113" s="450">
        <v>30</v>
      </c>
      <c r="AU113" s="450">
        <f t="shared" si="74"/>
        <v>6996</v>
      </c>
      <c r="AV113" s="450">
        <v>11</v>
      </c>
      <c r="AW113" s="450">
        <f t="shared" si="75"/>
        <v>255</v>
      </c>
      <c r="AX113" s="450">
        <v>0</v>
      </c>
      <c r="AY113" s="459">
        <f t="shared" si="76"/>
        <v>21230</v>
      </c>
      <c r="AZ113" s="459">
        <v>30</v>
      </c>
      <c r="BA113" s="459">
        <f t="shared" si="77"/>
        <v>7008</v>
      </c>
      <c r="BB113" s="459">
        <v>11</v>
      </c>
      <c r="BC113" s="459">
        <f t="shared" si="78"/>
        <v>5910</v>
      </c>
      <c r="BD113" s="459">
        <v>5</v>
      </c>
      <c r="BE113" s="450">
        <f t="shared" si="79"/>
        <v>13</v>
      </c>
      <c r="BF113" s="450">
        <v>2</v>
      </c>
      <c r="BG113" s="450">
        <v>11</v>
      </c>
      <c r="BH113" s="450">
        <v>0</v>
      </c>
      <c r="BI113" s="459">
        <v>278</v>
      </c>
      <c r="BJ113" s="459">
        <v>25</v>
      </c>
      <c r="BK113" s="459">
        <v>7922</v>
      </c>
      <c r="BL113" s="459">
        <v>23305</v>
      </c>
    </row>
    <row r="114" spans="10:64" s="470" customFormat="1" ht="15.95" customHeight="1" x14ac:dyDescent="0.25">
      <c r="J114" s="455">
        <v>44284</v>
      </c>
      <c r="K114" s="456">
        <f t="shared" si="69"/>
        <v>34199</v>
      </c>
      <c r="L114" s="459">
        <v>51</v>
      </c>
      <c r="M114" s="458">
        <f t="shared" si="70"/>
        <v>5462.0956214114021</v>
      </c>
      <c r="N114" s="458">
        <f t="shared" si="71"/>
        <v>0.14934988871969779</v>
      </c>
      <c r="O114" s="456">
        <v>0</v>
      </c>
      <c r="P114" s="459">
        <f t="shared" si="80"/>
        <v>232</v>
      </c>
      <c r="Q114" s="459">
        <v>3</v>
      </c>
      <c r="R114" s="459">
        <v>34130</v>
      </c>
      <c r="S114" s="459">
        <v>69</v>
      </c>
      <c r="T114" s="450">
        <v>14338</v>
      </c>
      <c r="U114" s="450">
        <f t="shared" si="59"/>
        <v>19861</v>
      </c>
      <c r="V114" s="459">
        <v>2172</v>
      </c>
      <c r="W114" s="459">
        <v>8808</v>
      </c>
      <c r="X114" s="459">
        <v>7638</v>
      </c>
      <c r="Y114" s="459">
        <v>9753</v>
      </c>
      <c r="Z114" s="459">
        <v>2092</v>
      </c>
      <c r="AA114" s="459">
        <v>768</v>
      </c>
      <c r="AB114" s="459">
        <v>2968</v>
      </c>
      <c r="AC114" s="450">
        <v>72</v>
      </c>
      <c r="AD114" s="450">
        <v>444</v>
      </c>
      <c r="AE114" s="450">
        <v>1124</v>
      </c>
      <c r="AF114" s="450">
        <v>692</v>
      </c>
      <c r="AG114" s="450">
        <v>2970</v>
      </c>
      <c r="AH114" s="450">
        <v>11077</v>
      </c>
      <c r="AI114" s="450">
        <v>10180</v>
      </c>
      <c r="AJ114" s="450">
        <v>7640</v>
      </c>
      <c r="AK114" s="459">
        <v>262</v>
      </c>
      <c r="AL114" s="459">
        <v>2397</v>
      </c>
      <c r="AM114" s="459">
        <v>8156</v>
      </c>
      <c r="AN114" s="459">
        <v>20286</v>
      </c>
      <c r="AO114" s="459">
        <v>124</v>
      </c>
      <c r="AP114" s="459">
        <v>2974</v>
      </c>
      <c r="AQ114" s="450">
        <f t="shared" si="72"/>
        <v>5948</v>
      </c>
      <c r="AR114" s="450">
        <v>6</v>
      </c>
      <c r="AS114" s="450">
        <f t="shared" si="73"/>
        <v>20994</v>
      </c>
      <c r="AT114" s="450">
        <v>39</v>
      </c>
      <c r="AU114" s="450">
        <f t="shared" si="74"/>
        <v>7002</v>
      </c>
      <c r="AV114" s="450">
        <v>6</v>
      </c>
      <c r="AW114" s="450">
        <f t="shared" si="75"/>
        <v>255</v>
      </c>
      <c r="AX114" s="450">
        <v>0</v>
      </c>
      <c r="AY114" s="459">
        <f t="shared" si="76"/>
        <v>21269</v>
      </c>
      <c r="AZ114" s="459">
        <v>39</v>
      </c>
      <c r="BA114" s="459">
        <f t="shared" si="77"/>
        <v>7014</v>
      </c>
      <c r="BB114" s="459">
        <v>6</v>
      </c>
      <c r="BC114" s="459">
        <f t="shared" si="78"/>
        <v>5916</v>
      </c>
      <c r="BD114" s="459">
        <v>6</v>
      </c>
      <c r="BE114" s="450">
        <f t="shared" si="79"/>
        <v>9</v>
      </c>
      <c r="BF114" s="450">
        <v>3</v>
      </c>
      <c r="BG114" s="450">
        <v>6</v>
      </c>
      <c r="BH114" s="450">
        <v>0</v>
      </c>
      <c r="BI114" s="459">
        <v>287</v>
      </c>
      <c r="BJ114" s="459">
        <v>25</v>
      </c>
      <c r="BK114" s="459">
        <v>7841</v>
      </c>
      <c r="BL114" s="459">
        <v>23326</v>
      </c>
    </row>
    <row r="115" spans="10:64" s="470" customFormat="1" ht="15.95" customHeight="1" x14ac:dyDescent="0.25">
      <c r="J115" s="455">
        <v>44285</v>
      </c>
      <c r="K115" s="456">
        <f t="shared" si="69"/>
        <v>34266</v>
      </c>
      <c r="L115" s="459">
        <v>67</v>
      </c>
      <c r="M115" s="458">
        <f t="shared" si="70"/>
        <v>5472.7965309887159</v>
      </c>
      <c r="N115" s="458">
        <f t="shared" si="71"/>
        <v>0.19591216117430577</v>
      </c>
      <c r="O115" s="456">
        <v>0</v>
      </c>
      <c r="P115" s="459">
        <f t="shared" si="80"/>
        <v>235</v>
      </c>
      <c r="Q115" s="459">
        <v>3</v>
      </c>
      <c r="R115" s="459">
        <v>34197</v>
      </c>
      <c r="S115" s="459">
        <v>69</v>
      </c>
      <c r="T115" s="450">
        <v>14368</v>
      </c>
      <c r="U115" s="450">
        <f t="shared" si="59"/>
        <v>19898</v>
      </c>
      <c r="V115" s="459">
        <v>2175</v>
      </c>
      <c r="W115" s="459">
        <v>8824</v>
      </c>
      <c r="X115" s="459">
        <v>7650</v>
      </c>
      <c r="Y115" s="459">
        <v>9772</v>
      </c>
      <c r="Z115" s="459">
        <v>2094</v>
      </c>
      <c r="AA115" s="459">
        <v>769</v>
      </c>
      <c r="AB115" s="459">
        <v>2982</v>
      </c>
      <c r="AC115" s="450">
        <v>73</v>
      </c>
      <c r="AD115" s="450">
        <v>444</v>
      </c>
      <c r="AE115" s="450">
        <v>1124</v>
      </c>
      <c r="AF115" s="450">
        <v>694</v>
      </c>
      <c r="AG115" s="450">
        <v>2976</v>
      </c>
      <c r="AH115" s="450">
        <v>11095</v>
      </c>
      <c r="AI115" s="450">
        <v>10204</v>
      </c>
      <c r="AJ115" s="450">
        <v>7656</v>
      </c>
      <c r="AK115" s="459">
        <v>262</v>
      </c>
      <c r="AL115" s="459">
        <v>2402</v>
      </c>
      <c r="AM115" s="459">
        <v>8174</v>
      </c>
      <c r="AN115" s="459">
        <v>20317</v>
      </c>
      <c r="AO115" s="459">
        <v>124</v>
      </c>
      <c r="AP115" s="459">
        <v>2987</v>
      </c>
      <c r="AQ115" s="450">
        <f t="shared" si="72"/>
        <v>5954</v>
      </c>
      <c r="AR115" s="450">
        <v>6</v>
      </c>
      <c r="AS115" s="450">
        <f t="shared" si="73"/>
        <v>21040</v>
      </c>
      <c r="AT115" s="450">
        <v>46</v>
      </c>
      <c r="AU115" s="450">
        <f t="shared" si="74"/>
        <v>7017</v>
      </c>
      <c r="AV115" s="450">
        <v>15</v>
      </c>
      <c r="AW115" s="450">
        <f t="shared" si="75"/>
        <v>255</v>
      </c>
      <c r="AX115" s="450">
        <v>0</v>
      </c>
      <c r="AY115" s="459">
        <f t="shared" si="76"/>
        <v>21315</v>
      </c>
      <c r="AZ115" s="459">
        <v>46</v>
      </c>
      <c r="BA115" s="459">
        <f t="shared" si="77"/>
        <v>7029</v>
      </c>
      <c r="BB115" s="459">
        <v>15</v>
      </c>
      <c r="BC115" s="459">
        <f t="shared" si="78"/>
        <v>5922</v>
      </c>
      <c r="BD115" s="459">
        <v>6</v>
      </c>
      <c r="BE115" s="450">
        <f t="shared" si="79"/>
        <v>19</v>
      </c>
      <c r="BF115" s="450">
        <v>4</v>
      </c>
      <c r="BG115" s="450">
        <v>15</v>
      </c>
      <c r="BH115" s="450">
        <v>0</v>
      </c>
      <c r="BI115" s="459">
        <v>275</v>
      </c>
      <c r="BJ115" s="459">
        <v>23</v>
      </c>
      <c r="BK115" s="459">
        <v>7909</v>
      </c>
      <c r="BL115" s="459">
        <v>23334</v>
      </c>
    </row>
    <row r="116" spans="10:64" s="470" customFormat="1" ht="15.95" customHeight="1" x14ac:dyDescent="0.25">
      <c r="J116" s="455">
        <v>44286</v>
      </c>
      <c r="K116" s="456">
        <f t="shared" si="69"/>
        <v>34343</v>
      </c>
      <c r="L116" s="459">
        <v>77</v>
      </c>
      <c r="M116" s="458">
        <f t="shared" si="70"/>
        <v>5485.0945912492116</v>
      </c>
      <c r="N116" s="458">
        <f t="shared" si="71"/>
        <v>0.22471254304558386</v>
      </c>
      <c r="O116" s="456">
        <v>0</v>
      </c>
      <c r="P116" s="459">
        <f t="shared" si="80"/>
        <v>239</v>
      </c>
      <c r="Q116" s="459">
        <v>4</v>
      </c>
      <c r="R116" s="459">
        <v>34274</v>
      </c>
      <c r="S116" s="459">
        <v>69</v>
      </c>
      <c r="T116" s="450">
        <v>14391</v>
      </c>
      <c r="U116" s="450">
        <f t="shared" si="59"/>
        <v>19952</v>
      </c>
      <c r="V116" s="459">
        <v>2182</v>
      </c>
      <c r="W116" s="459">
        <v>8837</v>
      </c>
      <c r="X116" s="459">
        <v>7653</v>
      </c>
      <c r="Y116" s="459">
        <v>9809</v>
      </c>
      <c r="Z116" s="459">
        <v>2100</v>
      </c>
      <c r="AA116" s="459">
        <v>770</v>
      </c>
      <c r="AB116" s="459">
        <v>2992</v>
      </c>
      <c r="AC116" s="450">
        <v>73</v>
      </c>
      <c r="AD116" s="450">
        <v>447</v>
      </c>
      <c r="AE116" s="450">
        <v>1129</v>
      </c>
      <c r="AF116" s="450">
        <v>694</v>
      </c>
      <c r="AG116" s="450">
        <v>2977</v>
      </c>
      <c r="AH116" s="450">
        <v>11103</v>
      </c>
      <c r="AI116" s="450">
        <v>10230</v>
      </c>
      <c r="AJ116" s="450">
        <v>7690</v>
      </c>
      <c r="AK116" s="459">
        <v>262</v>
      </c>
      <c r="AL116" s="459">
        <v>2410</v>
      </c>
      <c r="AM116" s="459">
        <v>8193</v>
      </c>
      <c r="AN116" s="459">
        <v>20351</v>
      </c>
      <c r="AO116" s="459">
        <v>124</v>
      </c>
      <c r="AP116" s="459">
        <v>3003</v>
      </c>
      <c r="AQ116" s="450">
        <f t="shared" si="72"/>
        <v>5963</v>
      </c>
      <c r="AR116" s="450">
        <v>9</v>
      </c>
      <c r="AS116" s="450">
        <f t="shared" si="73"/>
        <v>21084</v>
      </c>
      <c r="AT116" s="450">
        <v>44</v>
      </c>
      <c r="AU116" s="450">
        <f t="shared" si="74"/>
        <v>7040</v>
      </c>
      <c r="AV116" s="450">
        <v>23</v>
      </c>
      <c r="AW116" s="450">
        <f t="shared" si="75"/>
        <v>256</v>
      </c>
      <c r="AX116" s="450">
        <v>1</v>
      </c>
      <c r="AY116" s="459">
        <f t="shared" si="76"/>
        <v>21359</v>
      </c>
      <c r="AZ116" s="459">
        <v>44</v>
      </c>
      <c r="BA116" s="459">
        <f t="shared" si="77"/>
        <v>7053</v>
      </c>
      <c r="BB116" s="459">
        <v>24</v>
      </c>
      <c r="BC116" s="459">
        <f t="shared" si="78"/>
        <v>5931</v>
      </c>
      <c r="BD116" s="459">
        <v>9</v>
      </c>
      <c r="BE116" s="450">
        <f t="shared" si="79"/>
        <v>27</v>
      </c>
      <c r="BF116" s="450">
        <v>3</v>
      </c>
      <c r="BG116" s="450">
        <v>24</v>
      </c>
      <c r="BH116" s="450">
        <v>0</v>
      </c>
      <c r="BI116" s="459">
        <v>268</v>
      </c>
      <c r="BJ116" s="459">
        <v>24</v>
      </c>
      <c r="BK116" s="459">
        <v>7907</v>
      </c>
      <c r="BL116" s="459">
        <v>23416</v>
      </c>
    </row>
    <row r="117" spans="10:64" s="470" customFormat="1" ht="15.95" customHeight="1" x14ac:dyDescent="0.25">
      <c r="J117" s="455">
        <v>44287</v>
      </c>
      <c r="K117" s="456">
        <f t="shared" si="69"/>
        <v>34432</v>
      </c>
      <c r="L117" s="459">
        <v>89</v>
      </c>
      <c r="M117" s="458">
        <f t="shared" si="70"/>
        <v>5499.3092323295241</v>
      </c>
      <c r="N117" s="458">
        <f t="shared" si="71"/>
        <v>0.25915033631306983</v>
      </c>
      <c r="O117" s="456">
        <v>0</v>
      </c>
      <c r="P117" s="459">
        <f t="shared" si="80"/>
        <v>244</v>
      </c>
      <c r="Q117" s="459">
        <v>5</v>
      </c>
      <c r="R117" s="459">
        <v>34363</v>
      </c>
      <c r="S117" s="459">
        <v>69</v>
      </c>
      <c r="T117" s="450">
        <v>14427</v>
      </c>
      <c r="U117" s="450">
        <f t="shared" si="59"/>
        <v>20005</v>
      </c>
      <c r="V117" s="459">
        <v>2190</v>
      </c>
      <c r="W117" s="459">
        <v>8849</v>
      </c>
      <c r="X117" s="459">
        <v>7663</v>
      </c>
      <c r="Y117" s="459">
        <v>9848</v>
      </c>
      <c r="Z117" s="459">
        <v>2107</v>
      </c>
      <c r="AA117" s="459">
        <v>772</v>
      </c>
      <c r="AB117" s="459">
        <v>3003</v>
      </c>
      <c r="AC117" s="450">
        <v>73</v>
      </c>
      <c r="AD117" s="450">
        <v>448</v>
      </c>
      <c r="AE117" s="450">
        <v>1133</v>
      </c>
      <c r="AF117" s="450">
        <v>694</v>
      </c>
      <c r="AG117" s="450">
        <v>2985</v>
      </c>
      <c r="AH117" s="450">
        <v>11116</v>
      </c>
      <c r="AI117" s="450">
        <v>10263</v>
      </c>
      <c r="AJ117" s="450">
        <v>7720</v>
      </c>
      <c r="AK117" s="459">
        <v>263</v>
      </c>
      <c r="AL117" s="459">
        <v>2417</v>
      </c>
      <c r="AM117" s="459">
        <v>8214</v>
      </c>
      <c r="AN117" s="459">
        <v>20393</v>
      </c>
      <c r="AO117" s="459">
        <v>124</v>
      </c>
      <c r="AP117" s="459">
        <v>3021</v>
      </c>
      <c r="AQ117" s="450">
        <f t="shared" si="72"/>
        <v>5973</v>
      </c>
      <c r="AR117" s="450">
        <v>10</v>
      </c>
      <c r="AS117" s="450">
        <f t="shared" si="73"/>
        <v>21142</v>
      </c>
      <c r="AT117" s="450">
        <v>58</v>
      </c>
      <c r="AU117" s="450">
        <f t="shared" si="74"/>
        <v>7061</v>
      </c>
      <c r="AV117" s="450">
        <v>21</v>
      </c>
      <c r="AW117" s="450">
        <f t="shared" si="75"/>
        <v>256</v>
      </c>
      <c r="AX117" s="450">
        <v>0</v>
      </c>
      <c r="AY117" s="459">
        <f t="shared" si="76"/>
        <v>21417</v>
      </c>
      <c r="AZ117" s="459">
        <v>58</v>
      </c>
      <c r="BA117" s="459">
        <f t="shared" si="77"/>
        <v>7074</v>
      </c>
      <c r="BB117" s="459">
        <v>21</v>
      </c>
      <c r="BC117" s="459">
        <f t="shared" si="78"/>
        <v>5941</v>
      </c>
      <c r="BD117" s="459">
        <v>10</v>
      </c>
      <c r="BE117" s="450">
        <f t="shared" si="79"/>
        <v>23</v>
      </c>
      <c r="BF117" s="450">
        <v>2</v>
      </c>
      <c r="BG117" s="450">
        <v>21</v>
      </c>
      <c r="BH117" s="450">
        <v>0</v>
      </c>
      <c r="BI117" s="459">
        <v>281</v>
      </c>
      <c r="BJ117" s="459">
        <v>26</v>
      </c>
      <c r="BK117" s="459">
        <v>7870</v>
      </c>
      <c r="BL117" s="459">
        <v>23527</v>
      </c>
    </row>
    <row r="118" spans="10:64" s="470" customFormat="1" ht="15.95" customHeight="1" x14ac:dyDescent="0.25">
      <c r="J118" s="455">
        <v>44288</v>
      </c>
      <c r="K118" s="456">
        <f t="shared" si="69"/>
        <v>34523</v>
      </c>
      <c r="L118" s="459">
        <v>91</v>
      </c>
      <c r="M118" s="458">
        <f t="shared" si="70"/>
        <v>5513.8433035464732</v>
      </c>
      <c r="N118" s="458">
        <f t="shared" si="71"/>
        <v>0.26428903345724564</v>
      </c>
      <c r="O118" s="456">
        <v>0</v>
      </c>
      <c r="P118" s="459">
        <f t="shared" si="80"/>
        <v>246</v>
      </c>
      <c r="Q118" s="459">
        <v>2</v>
      </c>
      <c r="R118" s="459">
        <v>34454</v>
      </c>
      <c r="S118" s="459">
        <v>69</v>
      </c>
      <c r="T118" s="450">
        <v>14451</v>
      </c>
      <c r="U118" s="450">
        <f t="shared" si="59"/>
        <v>20072</v>
      </c>
      <c r="V118" s="459">
        <v>2194</v>
      </c>
      <c r="W118" s="459">
        <v>8868</v>
      </c>
      <c r="X118" s="459">
        <v>7677</v>
      </c>
      <c r="Y118" s="459">
        <v>9877</v>
      </c>
      <c r="Z118" s="459">
        <v>2115</v>
      </c>
      <c r="AA118" s="459">
        <v>774</v>
      </c>
      <c r="AB118" s="459">
        <v>3018</v>
      </c>
      <c r="AC118" s="450">
        <v>73</v>
      </c>
      <c r="AD118" s="450">
        <v>449</v>
      </c>
      <c r="AE118" s="450">
        <v>1133</v>
      </c>
      <c r="AF118" s="450">
        <v>696</v>
      </c>
      <c r="AG118" s="450">
        <v>2989</v>
      </c>
      <c r="AH118" s="450">
        <v>11144</v>
      </c>
      <c r="AI118" s="450">
        <v>10295</v>
      </c>
      <c r="AJ118" s="450">
        <v>7744</v>
      </c>
      <c r="AK118" s="459">
        <v>263</v>
      </c>
      <c r="AL118" s="459">
        <v>2426</v>
      </c>
      <c r="AM118" s="459">
        <v>8238</v>
      </c>
      <c r="AN118" s="459">
        <v>20434</v>
      </c>
      <c r="AO118" s="459">
        <v>124</v>
      </c>
      <c r="AP118" s="459">
        <v>3038</v>
      </c>
      <c r="AQ118" s="450">
        <f t="shared" si="72"/>
        <v>5979</v>
      </c>
      <c r="AR118" s="450">
        <v>6</v>
      </c>
      <c r="AS118" s="450">
        <f t="shared" si="73"/>
        <v>21219</v>
      </c>
      <c r="AT118" s="450">
        <v>77</v>
      </c>
      <c r="AU118" s="450">
        <f t="shared" si="74"/>
        <v>7067</v>
      </c>
      <c r="AV118" s="450">
        <v>6</v>
      </c>
      <c r="AW118" s="450">
        <f t="shared" si="75"/>
        <v>258</v>
      </c>
      <c r="AX118" s="450">
        <v>2</v>
      </c>
      <c r="AY118" s="459">
        <f t="shared" si="76"/>
        <v>21494</v>
      </c>
      <c r="AZ118" s="459">
        <v>77</v>
      </c>
      <c r="BA118" s="459">
        <f t="shared" si="77"/>
        <v>7082</v>
      </c>
      <c r="BB118" s="459">
        <v>8</v>
      </c>
      <c r="BC118" s="459">
        <f t="shared" si="78"/>
        <v>5947</v>
      </c>
      <c r="BD118" s="459">
        <v>6</v>
      </c>
      <c r="BE118" s="450">
        <f t="shared" si="79"/>
        <v>11</v>
      </c>
      <c r="BF118" s="450">
        <v>3</v>
      </c>
      <c r="BG118" s="450">
        <v>8</v>
      </c>
      <c r="BH118" s="450">
        <v>0</v>
      </c>
      <c r="BI118" s="459">
        <v>264</v>
      </c>
      <c r="BJ118" s="459">
        <v>23</v>
      </c>
      <c r="BK118" s="459">
        <v>7910</v>
      </c>
      <c r="BL118" s="459">
        <v>23591</v>
      </c>
    </row>
    <row r="119" spans="10:64" s="470" customFormat="1" ht="15.95" customHeight="1" x14ac:dyDescent="0.25">
      <c r="J119" s="455">
        <v>44289</v>
      </c>
      <c r="K119" s="456">
        <f t="shared" si="69"/>
        <v>34604</v>
      </c>
      <c r="L119" s="459">
        <v>81</v>
      </c>
      <c r="M119" s="458">
        <f t="shared" si="70"/>
        <v>5526.7802240802412</v>
      </c>
      <c r="N119" s="458">
        <f t="shared" si="71"/>
        <v>0.23462619123482398</v>
      </c>
      <c r="O119" s="456">
        <v>0</v>
      </c>
      <c r="P119" s="459">
        <f t="shared" si="80"/>
        <v>251</v>
      </c>
      <c r="Q119" s="459">
        <v>5</v>
      </c>
      <c r="R119" s="459">
        <v>34535</v>
      </c>
      <c r="S119" s="459">
        <v>69</v>
      </c>
      <c r="T119" s="450">
        <v>14484</v>
      </c>
      <c r="U119" s="450">
        <f t="shared" si="59"/>
        <v>20120</v>
      </c>
      <c r="V119" s="459">
        <v>2201</v>
      </c>
      <c r="W119" s="459">
        <v>8878</v>
      </c>
      <c r="X119" s="459">
        <v>7690</v>
      </c>
      <c r="Y119" s="459">
        <v>9910</v>
      </c>
      <c r="Z119" s="459">
        <v>2119</v>
      </c>
      <c r="AA119" s="459">
        <v>776</v>
      </c>
      <c r="AB119" s="459">
        <v>3030</v>
      </c>
      <c r="AC119" s="450">
        <v>74</v>
      </c>
      <c r="AD119" s="450">
        <v>451</v>
      </c>
      <c r="AE119" s="450">
        <v>1135</v>
      </c>
      <c r="AF119" s="450">
        <v>699</v>
      </c>
      <c r="AG119" s="450">
        <v>2996</v>
      </c>
      <c r="AH119" s="450">
        <v>11164</v>
      </c>
      <c r="AI119" s="450">
        <v>10315</v>
      </c>
      <c r="AJ119" s="450">
        <v>7770</v>
      </c>
      <c r="AK119" s="459">
        <v>263</v>
      </c>
      <c r="AL119" s="459">
        <v>2433</v>
      </c>
      <c r="AM119" s="459">
        <v>8266</v>
      </c>
      <c r="AN119" s="459">
        <v>20466</v>
      </c>
      <c r="AO119" s="459">
        <v>124</v>
      </c>
      <c r="AP119" s="459">
        <v>3052</v>
      </c>
      <c r="AQ119" s="450">
        <f t="shared" si="72"/>
        <v>5985</v>
      </c>
      <c r="AR119" s="450">
        <v>6</v>
      </c>
      <c r="AS119" s="450">
        <f t="shared" si="73"/>
        <v>21283</v>
      </c>
      <c r="AT119" s="450">
        <v>64</v>
      </c>
      <c r="AU119" s="450">
        <f t="shared" si="74"/>
        <v>7076</v>
      </c>
      <c r="AV119" s="450">
        <v>9</v>
      </c>
      <c r="AW119" s="450">
        <f t="shared" si="75"/>
        <v>260</v>
      </c>
      <c r="AX119" s="450">
        <v>2</v>
      </c>
      <c r="AY119" s="459">
        <f t="shared" si="76"/>
        <v>21558</v>
      </c>
      <c r="AZ119" s="459">
        <v>64</v>
      </c>
      <c r="BA119" s="459">
        <f t="shared" si="77"/>
        <v>7093</v>
      </c>
      <c r="BB119" s="459">
        <v>11</v>
      </c>
      <c r="BC119" s="459">
        <f t="shared" si="78"/>
        <v>5953</v>
      </c>
      <c r="BD119" s="459">
        <v>6</v>
      </c>
      <c r="BE119" s="450">
        <f t="shared" si="79"/>
        <v>16</v>
      </c>
      <c r="BF119" s="450">
        <v>5</v>
      </c>
      <c r="BG119" s="450">
        <v>11</v>
      </c>
      <c r="BH119" s="450">
        <v>0</v>
      </c>
      <c r="BI119" s="459">
        <v>255</v>
      </c>
      <c r="BJ119" s="459">
        <v>22</v>
      </c>
      <c r="BK119" s="459">
        <v>7887</v>
      </c>
      <c r="BL119" s="459">
        <v>23704</v>
      </c>
    </row>
    <row r="120" spans="10:64" s="470" customFormat="1" ht="15.95" customHeight="1" x14ac:dyDescent="0.25">
      <c r="J120" s="455">
        <v>44290</v>
      </c>
      <c r="K120" s="456">
        <f t="shared" si="69"/>
        <v>34683</v>
      </c>
      <c r="L120" s="459">
        <v>79</v>
      </c>
      <c r="M120" s="458">
        <f t="shared" si="70"/>
        <v>5539.3977144773726</v>
      </c>
      <c r="N120" s="458">
        <f t="shared" si="71"/>
        <v>0.22829730666974513</v>
      </c>
      <c r="O120" s="456">
        <v>0</v>
      </c>
      <c r="P120" s="459">
        <f t="shared" si="80"/>
        <v>252</v>
      </c>
      <c r="Q120" s="459">
        <v>1</v>
      </c>
      <c r="R120" s="459">
        <v>34614</v>
      </c>
      <c r="S120" s="459">
        <v>69</v>
      </c>
      <c r="T120" s="450">
        <v>14522</v>
      </c>
      <c r="U120" s="450">
        <f t="shared" si="59"/>
        <v>20161</v>
      </c>
      <c r="V120" s="459">
        <v>2208</v>
      </c>
      <c r="W120" s="459">
        <v>8888</v>
      </c>
      <c r="X120" s="459">
        <v>7698</v>
      </c>
      <c r="Y120" s="459">
        <v>9950</v>
      </c>
      <c r="Z120" s="459">
        <v>2121</v>
      </c>
      <c r="AA120" s="459">
        <v>778</v>
      </c>
      <c r="AB120" s="459">
        <v>3040</v>
      </c>
      <c r="AC120" s="450">
        <v>75</v>
      </c>
      <c r="AD120" s="450">
        <v>452</v>
      </c>
      <c r="AE120" s="450">
        <v>1137</v>
      </c>
      <c r="AF120" s="450">
        <v>700</v>
      </c>
      <c r="AG120" s="450">
        <v>3007</v>
      </c>
      <c r="AH120" s="450">
        <v>11178</v>
      </c>
      <c r="AI120" s="450">
        <v>10334</v>
      </c>
      <c r="AJ120" s="450">
        <v>7800</v>
      </c>
      <c r="AK120" s="459">
        <v>266</v>
      </c>
      <c r="AL120" s="459">
        <v>2435</v>
      </c>
      <c r="AM120" s="459">
        <v>8286</v>
      </c>
      <c r="AN120" s="459">
        <v>20505</v>
      </c>
      <c r="AO120" s="459">
        <v>124</v>
      </c>
      <c r="AP120" s="459">
        <v>3067</v>
      </c>
      <c r="AQ120" s="450">
        <f t="shared" si="72"/>
        <v>5991</v>
      </c>
      <c r="AR120" s="450">
        <v>6</v>
      </c>
      <c r="AS120" s="450">
        <f t="shared" si="73"/>
        <v>21348</v>
      </c>
      <c r="AT120" s="450">
        <v>65</v>
      </c>
      <c r="AU120" s="450">
        <f t="shared" si="74"/>
        <v>7084</v>
      </c>
      <c r="AV120" s="450">
        <v>8</v>
      </c>
      <c r="AW120" s="450">
        <f t="shared" si="75"/>
        <v>260</v>
      </c>
      <c r="AX120" s="450">
        <v>0</v>
      </c>
      <c r="AY120" s="459">
        <f t="shared" si="76"/>
        <v>21623</v>
      </c>
      <c r="AZ120" s="459">
        <v>65</v>
      </c>
      <c r="BA120" s="459">
        <f t="shared" si="77"/>
        <v>7101</v>
      </c>
      <c r="BB120" s="459">
        <v>8</v>
      </c>
      <c r="BC120" s="459">
        <f t="shared" si="78"/>
        <v>5959</v>
      </c>
      <c r="BD120" s="459">
        <v>6</v>
      </c>
      <c r="BE120" s="450">
        <f t="shared" si="79"/>
        <v>10</v>
      </c>
      <c r="BF120" s="450">
        <v>2</v>
      </c>
      <c r="BG120" s="450">
        <v>8</v>
      </c>
      <c r="BH120" s="450">
        <v>0</v>
      </c>
      <c r="BI120" s="459">
        <v>254</v>
      </c>
      <c r="BJ120" s="459">
        <v>23</v>
      </c>
      <c r="BK120" s="459">
        <v>7902</v>
      </c>
      <c r="BL120" s="459">
        <v>23765</v>
      </c>
    </row>
    <row r="121" spans="10:64" s="470" customFormat="1" ht="15.95" customHeight="1" x14ac:dyDescent="0.25">
      <c r="J121" s="455">
        <v>44291</v>
      </c>
      <c r="K121" s="456">
        <f t="shared" si="69"/>
        <v>34734</v>
      </c>
      <c r="L121" s="459">
        <v>51</v>
      </c>
      <c r="M121" s="458">
        <f t="shared" si="70"/>
        <v>5547.5431829615964</v>
      </c>
      <c r="N121" s="458">
        <f t="shared" si="71"/>
        <v>0.14704610327825662</v>
      </c>
      <c r="O121" s="456">
        <v>0</v>
      </c>
      <c r="P121" s="459">
        <f t="shared" si="80"/>
        <v>257</v>
      </c>
      <c r="Q121" s="459">
        <v>5</v>
      </c>
      <c r="R121" s="459">
        <v>34665</v>
      </c>
      <c r="S121" s="459">
        <v>69</v>
      </c>
      <c r="T121" s="450">
        <v>14541</v>
      </c>
      <c r="U121" s="450">
        <f t="shared" si="59"/>
        <v>20193</v>
      </c>
      <c r="V121" s="459">
        <v>2218</v>
      </c>
      <c r="W121" s="459">
        <v>8898</v>
      </c>
      <c r="X121" s="459">
        <v>7702</v>
      </c>
      <c r="Y121" s="459">
        <v>9960</v>
      </c>
      <c r="Z121" s="459">
        <v>2126</v>
      </c>
      <c r="AA121" s="459">
        <v>778</v>
      </c>
      <c r="AB121" s="459">
        <v>3052</v>
      </c>
      <c r="AC121" s="450">
        <v>75</v>
      </c>
      <c r="AD121" s="450">
        <v>456</v>
      </c>
      <c r="AE121" s="450">
        <v>1141</v>
      </c>
      <c r="AF121" s="450">
        <v>703</v>
      </c>
      <c r="AG121" s="450">
        <v>3012</v>
      </c>
      <c r="AH121" s="450">
        <v>11194</v>
      </c>
      <c r="AI121" s="450">
        <v>10347</v>
      </c>
      <c r="AJ121" s="450">
        <v>7806</v>
      </c>
      <c r="AK121" s="459">
        <v>266</v>
      </c>
      <c r="AL121" s="459">
        <v>2440</v>
      </c>
      <c r="AM121" s="459">
        <v>8302</v>
      </c>
      <c r="AN121" s="459">
        <v>20529</v>
      </c>
      <c r="AO121" s="459">
        <v>124</v>
      </c>
      <c r="AP121" s="459">
        <v>3073</v>
      </c>
      <c r="AQ121" s="450">
        <f t="shared" si="72"/>
        <v>5998</v>
      </c>
      <c r="AR121" s="450">
        <v>7</v>
      </c>
      <c r="AS121" s="450">
        <f t="shared" si="73"/>
        <v>21389</v>
      </c>
      <c r="AT121" s="450">
        <v>41</v>
      </c>
      <c r="AU121" s="450">
        <f t="shared" si="74"/>
        <v>7087</v>
      </c>
      <c r="AV121" s="450">
        <v>3</v>
      </c>
      <c r="AW121" s="450">
        <f t="shared" si="75"/>
        <v>260</v>
      </c>
      <c r="AX121" s="450">
        <v>0</v>
      </c>
      <c r="AY121" s="459">
        <f t="shared" si="76"/>
        <v>21664</v>
      </c>
      <c r="AZ121" s="459">
        <v>41</v>
      </c>
      <c r="BA121" s="459">
        <f t="shared" si="77"/>
        <v>7104</v>
      </c>
      <c r="BB121" s="459">
        <v>3</v>
      </c>
      <c r="BC121" s="459">
        <f t="shared" si="78"/>
        <v>5966</v>
      </c>
      <c r="BD121" s="459">
        <v>7</v>
      </c>
      <c r="BE121" s="450">
        <f t="shared" si="79"/>
        <v>3</v>
      </c>
      <c r="BF121" s="450">
        <v>0</v>
      </c>
      <c r="BG121" s="450">
        <v>3</v>
      </c>
      <c r="BH121" s="450">
        <v>0</v>
      </c>
      <c r="BI121" s="459">
        <v>274</v>
      </c>
      <c r="BJ121" s="459">
        <v>22</v>
      </c>
      <c r="BK121" s="459">
        <v>7898</v>
      </c>
      <c r="BL121" s="459">
        <v>23800</v>
      </c>
    </row>
    <row r="122" spans="10:64" s="470" customFormat="1" ht="15.95" customHeight="1" x14ac:dyDescent="0.25">
      <c r="J122" s="455">
        <v>44292</v>
      </c>
      <c r="K122" s="456">
        <f t="shared" si="69"/>
        <v>34784</v>
      </c>
      <c r="L122" s="459">
        <v>50</v>
      </c>
      <c r="M122" s="458">
        <f t="shared" si="70"/>
        <v>5555.5289363775028</v>
      </c>
      <c r="N122" s="458">
        <f t="shared" si="71"/>
        <v>0.14395117176253791</v>
      </c>
      <c r="O122" s="456">
        <v>0</v>
      </c>
      <c r="P122" s="459">
        <f t="shared" si="80"/>
        <v>261</v>
      </c>
      <c r="Q122" s="459">
        <v>4</v>
      </c>
      <c r="R122" s="459">
        <v>34715</v>
      </c>
      <c r="S122" s="459">
        <v>69</v>
      </c>
      <c r="T122" s="450">
        <v>14564</v>
      </c>
      <c r="U122" s="450">
        <f t="shared" si="59"/>
        <v>20220</v>
      </c>
      <c r="V122" s="459">
        <v>2220</v>
      </c>
      <c r="W122" s="459">
        <v>8909</v>
      </c>
      <c r="X122" s="459">
        <v>7710</v>
      </c>
      <c r="Y122" s="459">
        <v>9979</v>
      </c>
      <c r="Z122" s="459">
        <v>2128</v>
      </c>
      <c r="AA122" s="459">
        <v>781</v>
      </c>
      <c r="AB122" s="459">
        <v>3057</v>
      </c>
      <c r="AC122" s="450">
        <v>75</v>
      </c>
      <c r="AD122" s="450">
        <v>456</v>
      </c>
      <c r="AE122" s="450">
        <v>1142</v>
      </c>
      <c r="AF122" s="450">
        <v>703</v>
      </c>
      <c r="AG122" s="450">
        <v>3016</v>
      </c>
      <c r="AH122" s="450">
        <v>11203</v>
      </c>
      <c r="AI122" s="450">
        <v>10368</v>
      </c>
      <c r="AJ122" s="450">
        <v>7821</v>
      </c>
      <c r="AK122" s="459">
        <v>266</v>
      </c>
      <c r="AL122" s="459">
        <v>2442</v>
      </c>
      <c r="AM122" s="459">
        <v>8319</v>
      </c>
      <c r="AN122" s="459">
        <v>20556</v>
      </c>
      <c r="AO122" s="459">
        <v>124</v>
      </c>
      <c r="AP122" s="459">
        <v>3077</v>
      </c>
      <c r="AQ122" s="450">
        <f t="shared" si="72"/>
        <v>6007</v>
      </c>
      <c r="AR122" s="450">
        <v>9</v>
      </c>
      <c r="AS122" s="450">
        <f t="shared" si="73"/>
        <v>21422</v>
      </c>
      <c r="AT122" s="450">
        <v>33</v>
      </c>
      <c r="AU122" s="450">
        <f t="shared" si="74"/>
        <v>7095</v>
      </c>
      <c r="AV122" s="450">
        <v>8</v>
      </c>
      <c r="AW122" s="450">
        <f t="shared" si="75"/>
        <v>260</v>
      </c>
      <c r="AX122" s="450">
        <v>0</v>
      </c>
      <c r="AY122" s="459">
        <f t="shared" si="76"/>
        <v>21697</v>
      </c>
      <c r="AZ122" s="459">
        <v>33</v>
      </c>
      <c r="BA122" s="459">
        <f t="shared" si="77"/>
        <v>7112</v>
      </c>
      <c r="BB122" s="459">
        <v>8</v>
      </c>
      <c r="BC122" s="459">
        <f t="shared" si="78"/>
        <v>5975</v>
      </c>
      <c r="BD122" s="459">
        <v>9</v>
      </c>
      <c r="BE122" s="450">
        <f t="shared" si="79"/>
        <v>11</v>
      </c>
      <c r="BF122" s="450">
        <v>3</v>
      </c>
      <c r="BG122" s="450">
        <v>8</v>
      </c>
      <c r="BH122" s="450">
        <v>0</v>
      </c>
      <c r="BI122" s="459">
        <v>258</v>
      </c>
      <c r="BJ122" s="459">
        <v>21</v>
      </c>
      <c r="BK122" s="459">
        <v>7924</v>
      </c>
      <c r="BL122" s="459">
        <v>23840</v>
      </c>
    </row>
    <row r="123" spans="10:64" s="470" customFormat="1" ht="15.95" customHeight="1" x14ac:dyDescent="0.25">
      <c r="J123" s="455">
        <v>44293</v>
      </c>
      <c r="K123" s="456">
        <f t="shared" si="69"/>
        <v>34828</v>
      </c>
      <c r="L123" s="459">
        <v>44</v>
      </c>
      <c r="M123" s="458">
        <f t="shared" si="70"/>
        <v>5562.5563993834994</v>
      </c>
      <c r="N123" s="458">
        <f t="shared" si="71"/>
        <v>0.1264949402023916</v>
      </c>
      <c r="O123" s="456">
        <v>0</v>
      </c>
      <c r="P123" s="459">
        <f t="shared" si="80"/>
        <v>266</v>
      </c>
      <c r="Q123" s="459">
        <v>5</v>
      </c>
      <c r="R123" s="459">
        <v>34759</v>
      </c>
      <c r="S123" s="459">
        <v>69</v>
      </c>
      <c r="T123" s="450">
        <v>14584</v>
      </c>
      <c r="U123" s="450">
        <f t="shared" si="59"/>
        <v>20244</v>
      </c>
      <c r="V123" s="459">
        <v>2225</v>
      </c>
      <c r="W123" s="459">
        <v>8914</v>
      </c>
      <c r="X123" s="459">
        <v>7712</v>
      </c>
      <c r="Y123" s="459">
        <v>9998</v>
      </c>
      <c r="Z123" s="459">
        <v>2131</v>
      </c>
      <c r="AA123" s="459">
        <v>784</v>
      </c>
      <c r="AB123" s="459">
        <v>3064</v>
      </c>
      <c r="AC123" s="450">
        <v>76</v>
      </c>
      <c r="AD123" s="450">
        <v>457</v>
      </c>
      <c r="AE123" s="450">
        <v>1144</v>
      </c>
      <c r="AF123" s="450">
        <v>704</v>
      </c>
      <c r="AG123" s="450">
        <v>3019</v>
      </c>
      <c r="AH123" s="450">
        <v>11211</v>
      </c>
      <c r="AI123" s="450">
        <v>10382</v>
      </c>
      <c r="AJ123" s="450">
        <v>7835</v>
      </c>
      <c r="AK123" s="459">
        <v>267</v>
      </c>
      <c r="AL123" s="459">
        <v>2447</v>
      </c>
      <c r="AM123" s="459">
        <v>8333</v>
      </c>
      <c r="AN123" s="459">
        <v>20575</v>
      </c>
      <c r="AO123" s="459">
        <v>124</v>
      </c>
      <c r="AP123" s="459">
        <v>3082</v>
      </c>
      <c r="AQ123" s="450">
        <f t="shared" si="72"/>
        <v>6009</v>
      </c>
      <c r="AR123" s="450">
        <v>2</v>
      </c>
      <c r="AS123" s="450">
        <f t="shared" si="73"/>
        <v>21449</v>
      </c>
      <c r="AT123" s="450">
        <v>27</v>
      </c>
      <c r="AU123" s="450">
        <f t="shared" si="74"/>
        <v>7110</v>
      </c>
      <c r="AV123" s="450">
        <v>15</v>
      </c>
      <c r="AW123" s="450">
        <f t="shared" si="75"/>
        <v>260</v>
      </c>
      <c r="AX123" s="450">
        <v>0</v>
      </c>
      <c r="AY123" s="459">
        <f t="shared" si="76"/>
        <v>21724</v>
      </c>
      <c r="AZ123" s="459">
        <v>27</v>
      </c>
      <c r="BA123" s="459">
        <f t="shared" si="77"/>
        <v>7127</v>
      </c>
      <c r="BB123" s="459">
        <v>15</v>
      </c>
      <c r="BC123" s="459">
        <f t="shared" si="78"/>
        <v>5977</v>
      </c>
      <c r="BD123" s="459">
        <v>2</v>
      </c>
      <c r="BE123" s="450">
        <f t="shared" si="79"/>
        <v>17</v>
      </c>
      <c r="BF123" s="450">
        <v>2</v>
      </c>
      <c r="BG123" s="450">
        <v>15</v>
      </c>
      <c r="BH123" s="450">
        <v>0</v>
      </c>
      <c r="BI123" s="459">
        <v>254</v>
      </c>
      <c r="BJ123" s="459">
        <v>23</v>
      </c>
      <c r="BK123" s="459">
        <v>7915</v>
      </c>
      <c r="BL123" s="459">
        <v>23893</v>
      </c>
    </row>
    <row r="124" spans="10:64" s="470" customFormat="1" ht="15.95" customHeight="1" x14ac:dyDescent="0.25">
      <c r="J124" s="455">
        <v>44294</v>
      </c>
      <c r="K124" s="456">
        <f t="shared" si="69"/>
        <v>34895</v>
      </c>
      <c r="L124" s="459">
        <v>67</v>
      </c>
      <c r="M124" s="458">
        <f t="shared" si="70"/>
        <v>5573.257308960814</v>
      </c>
      <c r="N124" s="458">
        <f t="shared" si="71"/>
        <v>0.19237395199264995</v>
      </c>
      <c r="O124" s="456">
        <v>0</v>
      </c>
      <c r="P124" s="459">
        <f t="shared" si="80"/>
        <v>266</v>
      </c>
      <c r="Q124" s="459">
        <v>0</v>
      </c>
      <c r="R124" s="459">
        <v>34826</v>
      </c>
      <c r="S124" s="459">
        <v>69</v>
      </c>
      <c r="T124" s="450">
        <v>14613</v>
      </c>
      <c r="U124" s="450">
        <f t="shared" si="59"/>
        <v>20282</v>
      </c>
      <c r="V124" s="459">
        <v>2233</v>
      </c>
      <c r="W124" s="459">
        <v>8921</v>
      </c>
      <c r="X124" s="459">
        <v>7720</v>
      </c>
      <c r="Y124" s="459">
        <v>10021</v>
      </c>
      <c r="Z124" s="459">
        <v>2136</v>
      </c>
      <c r="AA124" s="459">
        <v>786</v>
      </c>
      <c r="AB124" s="459">
        <v>3078</v>
      </c>
      <c r="AC124" s="450">
        <v>76</v>
      </c>
      <c r="AD124" s="450">
        <v>459</v>
      </c>
      <c r="AE124" s="450">
        <v>1148</v>
      </c>
      <c r="AF124" s="450">
        <v>707</v>
      </c>
      <c r="AG124" s="450">
        <v>3024</v>
      </c>
      <c r="AH124" s="450">
        <v>11231</v>
      </c>
      <c r="AI124" s="450">
        <v>10397</v>
      </c>
      <c r="AJ124" s="450">
        <v>7853</v>
      </c>
      <c r="AK124" s="459">
        <v>267</v>
      </c>
      <c r="AL124" s="459">
        <v>2455</v>
      </c>
      <c r="AM124" s="459">
        <v>8352</v>
      </c>
      <c r="AN124" s="459">
        <v>20601</v>
      </c>
      <c r="AO124" s="459">
        <v>124</v>
      </c>
      <c r="AP124" s="459">
        <v>3096</v>
      </c>
      <c r="AQ124" s="450">
        <f t="shared" si="72"/>
        <v>6019</v>
      </c>
      <c r="AR124" s="450">
        <v>10</v>
      </c>
      <c r="AS124" s="450">
        <f t="shared" si="73"/>
        <v>21502</v>
      </c>
      <c r="AT124" s="450">
        <v>53</v>
      </c>
      <c r="AU124" s="450">
        <f t="shared" si="74"/>
        <v>7114</v>
      </c>
      <c r="AV124" s="450">
        <v>4</v>
      </c>
      <c r="AW124" s="450">
        <f t="shared" si="75"/>
        <v>260</v>
      </c>
      <c r="AX124" s="450">
        <v>0</v>
      </c>
      <c r="AY124" s="459">
        <f t="shared" si="76"/>
        <v>21777</v>
      </c>
      <c r="AZ124" s="459">
        <v>53</v>
      </c>
      <c r="BA124" s="459">
        <f t="shared" si="77"/>
        <v>7131</v>
      </c>
      <c r="BB124" s="459">
        <v>4</v>
      </c>
      <c r="BC124" s="459">
        <f t="shared" si="78"/>
        <v>5987</v>
      </c>
      <c r="BD124" s="459">
        <v>10</v>
      </c>
      <c r="BE124" s="450">
        <f t="shared" si="79"/>
        <v>9</v>
      </c>
      <c r="BF124" s="450">
        <v>5</v>
      </c>
      <c r="BG124" s="450">
        <v>4</v>
      </c>
      <c r="BH124" s="450">
        <v>0</v>
      </c>
      <c r="BI124" s="459">
        <v>264</v>
      </c>
      <c r="BJ124" s="459">
        <v>25</v>
      </c>
      <c r="BK124" s="459">
        <v>7925</v>
      </c>
      <c r="BL124" s="459">
        <v>23937</v>
      </c>
    </row>
    <row r="125" spans="10:64" s="470" customFormat="1" ht="15.95" customHeight="1" x14ac:dyDescent="0.25">
      <c r="J125" s="455">
        <v>44295</v>
      </c>
      <c r="K125" s="456">
        <f t="shared" si="69"/>
        <v>34965</v>
      </c>
      <c r="L125" s="459">
        <v>70</v>
      </c>
      <c r="M125" s="458">
        <f t="shared" si="70"/>
        <v>5584.4373637430826</v>
      </c>
      <c r="N125" s="458">
        <f t="shared" si="71"/>
        <v>0.20060180541625527</v>
      </c>
      <c r="O125" s="456">
        <v>0</v>
      </c>
      <c r="P125" s="459">
        <f t="shared" si="80"/>
        <v>267</v>
      </c>
      <c r="Q125" s="459">
        <v>1</v>
      </c>
      <c r="R125" s="459">
        <v>34896</v>
      </c>
      <c r="S125" s="459">
        <v>69</v>
      </c>
      <c r="T125" s="450">
        <v>14641</v>
      </c>
      <c r="U125" s="450">
        <f t="shared" si="59"/>
        <v>20324</v>
      </c>
      <c r="V125" s="459">
        <v>2237</v>
      </c>
      <c r="W125" s="459">
        <v>8936</v>
      </c>
      <c r="X125" s="459">
        <v>7726</v>
      </c>
      <c r="Y125" s="459">
        <v>10047</v>
      </c>
      <c r="Z125" s="459">
        <v>2136</v>
      </c>
      <c r="AA125" s="459">
        <v>788</v>
      </c>
      <c r="AB125" s="459">
        <v>3095</v>
      </c>
      <c r="AC125" s="450">
        <v>77</v>
      </c>
      <c r="AD125" s="450">
        <v>459</v>
      </c>
      <c r="AE125" s="450">
        <v>1151</v>
      </c>
      <c r="AF125" s="450">
        <v>708</v>
      </c>
      <c r="AG125" s="450">
        <v>3028</v>
      </c>
      <c r="AH125" s="450">
        <v>11253</v>
      </c>
      <c r="AI125" s="450">
        <v>10422</v>
      </c>
      <c r="AJ125" s="450">
        <v>7867</v>
      </c>
      <c r="AK125" s="459">
        <v>267</v>
      </c>
      <c r="AL125" s="459">
        <v>2458</v>
      </c>
      <c r="AM125" s="459">
        <v>8373</v>
      </c>
      <c r="AN125" s="459">
        <v>20630</v>
      </c>
      <c r="AO125" s="459">
        <v>124</v>
      </c>
      <c r="AP125" s="459">
        <v>3113</v>
      </c>
      <c r="AQ125" s="450">
        <f t="shared" si="72"/>
        <v>6026</v>
      </c>
      <c r="AR125" s="450">
        <v>7</v>
      </c>
      <c r="AS125" s="450">
        <f t="shared" si="73"/>
        <v>21560</v>
      </c>
      <c r="AT125" s="450">
        <v>58</v>
      </c>
      <c r="AU125" s="450">
        <f t="shared" si="74"/>
        <v>7119</v>
      </c>
      <c r="AV125" s="450">
        <v>5</v>
      </c>
      <c r="AW125" s="450">
        <f t="shared" si="75"/>
        <v>260</v>
      </c>
      <c r="AX125" s="450">
        <v>0</v>
      </c>
      <c r="AY125" s="459">
        <f t="shared" si="76"/>
        <v>21835</v>
      </c>
      <c r="AZ125" s="459">
        <v>58</v>
      </c>
      <c r="BA125" s="459">
        <f t="shared" si="77"/>
        <v>7136</v>
      </c>
      <c r="BB125" s="459">
        <v>5</v>
      </c>
      <c r="BC125" s="459">
        <f t="shared" si="78"/>
        <v>5994</v>
      </c>
      <c r="BD125" s="459">
        <v>7</v>
      </c>
      <c r="BE125" s="450">
        <f t="shared" si="79"/>
        <v>9</v>
      </c>
      <c r="BF125" s="450">
        <v>4</v>
      </c>
      <c r="BG125" s="450">
        <v>5</v>
      </c>
      <c r="BH125" s="450">
        <v>0</v>
      </c>
      <c r="BI125" s="459">
        <v>266</v>
      </c>
      <c r="BJ125" s="459">
        <v>22</v>
      </c>
      <c r="BK125" s="459">
        <v>7905</v>
      </c>
      <c r="BL125" s="459">
        <v>24022</v>
      </c>
    </row>
    <row r="126" spans="10:64" s="470" customFormat="1" ht="15.95" customHeight="1" x14ac:dyDescent="0.25">
      <c r="J126" s="455">
        <v>44296</v>
      </c>
      <c r="K126" s="456">
        <f t="shared" si="69"/>
        <v>35032</v>
      </c>
      <c r="L126" s="459">
        <v>67</v>
      </c>
      <c r="M126" s="458">
        <f t="shared" si="70"/>
        <v>5595.1382733203964</v>
      </c>
      <c r="N126" s="458">
        <f t="shared" si="71"/>
        <v>0.19162019162018851</v>
      </c>
      <c r="O126" s="456">
        <v>0</v>
      </c>
      <c r="P126" s="459">
        <f t="shared" si="80"/>
        <v>270</v>
      </c>
      <c r="Q126" s="459">
        <v>3</v>
      </c>
      <c r="R126" s="459">
        <v>34963</v>
      </c>
      <c r="S126" s="459">
        <v>69</v>
      </c>
      <c r="T126" s="450">
        <v>14673</v>
      </c>
      <c r="U126" s="450">
        <f t="shared" si="59"/>
        <v>20359</v>
      </c>
      <c r="V126" s="459">
        <v>2243</v>
      </c>
      <c r="W126" s="459">
        <v>8944</v>
      </c>
      <c r="X126" s="459">
        <v>7734</v>
      </c>
      <c r="Y126" s="459">
        <v>10075</v>
      </c>
      <c r="Z126" s="459">
        <v>2138</v>
      </c>
      <c r="AA126" s="459">
        <v>788</v>
      </c>
      <c r="AB126" s="459">
        <v>3110</v>
      </c>
      <c r="AC126" s="450">
        <v>79</v>
      </c>
      <c r="AD126" s="450">
        <v>463</v>
      </c>
      <c r="AE126" s="450">
        <v>1152</v>
      </c>
      <c r="AF126" s="450">
        <v>709</v>
      </c>
      <c r="AG126" s="450">
        <v>3032</v>
      </c>
      <c r="AH126" s="450">
        <v>11271</v>
      </c>
      <c r="AI126" s="450">
        <v>10436</v>
      </c>
      <c r="AJ126" s="450">
        <v>7890</v>
      </c>
      <c r="AK126" s="459">
        <v>267</v>
      </c>
      <c r="AL126" s="459">
        <v>2462</v>
      </c>
      <c r="AM126" s="459">
        <v>8393</v>
      </c>
      <c r="AN126" s="459">
        <v>20659</v>
      </c>
      <c r="AO126" s="459">
        <v>124</v>
      </c>
      <c r="AP126" s="459">
        <v>3127</v>
      </c>
      <c r="AQ126" s="450">
        <f t="shared" si="72"/>
        <v>6034</v>
      </c>
      <c r="AR126" s="450">
        <v>8</v>
      </c>
      <c r="AS126" s="450">
        <f t="shared" si="73"/>
        <v>21606</v>
      </c>
      <c r="AT126" s="450">
        <v>46</v>
      </c>
      <c r="AU126" s="450">
        <f t="shared" si="74"/>
        <v>7132</v>
      </c>
      <c r="AV126" s="450">
        <v>13</v>
      </c>
      <c r="AW126" s="450">
        <f t="shared" si="75"/>
        <v>260</v>
      </c>
      <c r="AX126" s="450">
        <v>0</v>
      </c>
      <c r="AY126" s="459">
        <f t="shared" si="76"/>
        <v>21881</v>
      </c>
      <c r="AZ126" s="459">
        <v>46</v>
      </c>
      <c r="BA126" s="459">
        <f t="shared" si="77"/>
        <v>7149</v>
      </c>
      <c r="BB126" s="459">
        <v>13</v>
      </c>
      <c r="BC126" s="459">
        <f t="shared" si="78"/>
        <v>6002</v>
      </c>
      <c r="BD126" s="459">
        <v>8</v>
      </c>
      <c r="BE126" s="450">
        <f t="shared" si="79"/>
        <v>16</v>
      </c>
      <c r="BF126" s="450">
        <v>3</v>
      </c>
      <c r="BG126" s="450">
        <v>13</v>
      </c>
      <c r="BH126" s="450">
        <v>0</v>
      </c>
      <c r="BI126" s="459">
        <v>248</v>
      </c>
      <c r="BJ126" s="459">
        <v>19</v>
      </c>
      <c r="BK126" s="459">
        <v>7701</v>
      </c>
      <c r="BL126" s="459">
        <v>24308</v>
      </c>
    </row>
    <row r="127" spans="10:64" s="470" customFormat="1" ht="15.95" customHeight="1" x14ac:dyDescent="0.25">
      <c r="J127" s="455">
        <v>44297</v>
      </c>
      <c r="K127" s="456">
        <f t="shared" si="69"/>
        <v>35098</v>
      </c>
      <c r="L127" s="459">
        <v>66</v>
      </c>
      <c r="M127" s="458">
        <f t="shared" si="70"/>
        <v>5605.6794678293927</v>
      </c>
      <c r="N127" s="458">
        <f t="shared" si="71"/>
        <v>0.18839917789449601</v>
      </c>
      <c r="O127" s="456">
        <v>0</v>
      </c>
      <c r="P127" s="459">
        <f t="shared" si="80"/>
        <v>275</v>
      </c>
      <c r="Q127" s="459">
        <v>5</v>
      </c>
      <c r="R127" s="459">
        <v>35029</v>
      </c>
      <c r="S127" s="459">
        <v>69</v>
      </c>
      <c r="T127" s="450">
        <v>14705</v>
      </c>
      <c r="U127" s="450">
        <f t="shared" si="59"/>
        <v>20393</v>
      </c>
      <c r="V127" s="459">
        <v>2254</v>
      </c>
      <c r="W127" s="459">
        <v>8957</v>
      </c>
      <c r="X127" s="459">
        <v>7741</v>
      </c>
      <c r="Y127" s="459">
        <v>10093</v>
      </c>
      <c r="Z127" s="459">
        <v>2139</v>
      </c>
      <c r="AA127" s="459">
        <v>789</v>
      </c>
      <c r="AB127" s="459">
        <v>3125</v>
      </c>
      <c r="AC127" s="450">
        <v>80</v>
      </c>
      <c r="AD127" s="450">
        <v>464</v>
      </c>
      <c r="AE127" s="450">
        <v>1157</v>
      </c>
      <c r="AF127" s="450">
        <v>712</v>
      </c>
      <c r="AG127" s="450">
        <v>3037</v>
      </c>
      <c r="AH127" s="450">
        <v>11294</v>
      </c>
      <c r="AI127" s="450">
        <v>10454</v>
      </c>
      <c r="AJ127" s="450">
        <v>7900</v>
      </c>
      <c r="AK127" s="459">
        <v>267</v>
      </c>
      <c r="AL127" s="459">
        <v>2465</v>
      </c>
      <c r="AM127" s="459">
        <v>8415</v>
      </c>
      <c r="AN127" s="459">
        <v>20686</v>
      </c>
      <c r="AO127" s="459">
        <v>124</v>
      </c>
      <c r="AP127" s="459">
        <v>3141</v>
      </c>
      <c r="AQ127" s="450">
        <f t="shared" si="72"/>
        <v>6042</v>
      </c>
      <c r="AR127" s="450">
        <v>8</v>
      </c>
      <c r="AS127" s="450">
        <f t="shared" si="73"/>
        <v>21659</v>
      </c>
      <c r="AT127" s="450">
        <v>53</v>
      </c>
      <c r="AU127" s="450">
        <f t="shared" si="74"/>
        <v>7137</v>
      </c>
      <c r="AV127" s="450">
        <v>5</v>
      </c>
      <c r="AW127" s="450">
        <f t="shared" si="75"/>
        <v>260</v>
      </c>
      <c r="AX127" s="450">
        <v>0</v>
      </c>
      <c r="AY127" s="459">
        <f t="shared" si="76"/>
        <v>21934</v>
      </c>
      <c r="AZ127" s="459">
        <v>53</v>
      </c>
      <c r="BA127" s="459">
        <f t="shared" si="77"/>
        <v>7154</v>
      </c>
      <c r="BB127" s="459">
        <v>5</v>
      </c>
      <c r="BC127" s="459">
        <f t="shared" si="78"/>
        <v>6010</v>
      </c>
      <c r="BD127" s="459">
        <v>8</v>
      </c>
      <c r="BE127" s="450">
        <f t="shared" si="79"/>
        <v>9</v>
      </c>
      <c r="BF127" s="450">
        <v>4</v>
      </c>
      <c r="BG127" s="450">
        <v>5</v>
      </c>
      <c r="BH127" s="450">
        <v>0</v>
      </c>
      <c r="BI127" s="459">
        <v>263</v>
      </c>
      <c r="BJ127" s="459">
        <v>20</v>
      </c>
      <c r="BK127" s="459">
        <v>7630</v>
      </c>
      <c r="BL127" s="459">
        <v>24425</v>
      </c>
    </row>
    <row r="128" spans="10:64" s="470" customFormat="1" ht="15.95" customHeight="1" x14ac:dyDescent="0.25">
      <c r="J128" s="455">
        <v>44298</v>
      </c>
      <c r="K128" s="456">
        <f t="shared" si="69"/>
        <v>35147</v>
      </c>
      <c r="L128" s="459">
        <v>49</v>
      </c>
      <c r="M128" s="458">
        <f t="shared" si="70"/>
        <v>5613.5055061769799</v>
      </c>
      <c r="N128" s="458">
        <f t="shared" si="71"/>
        <v>0.13960909453530235</v>
      </c>
      <c r="O128" s="456">
        <v>0</v>
      </c>
      <c r="P128" s="459">
        <f t="shared" si="80"/>
        <v>279</v>
      </c>
      <c r="Q128" s="459">
        <v>4</v>
      </c>
      <c r="R128" s="459">
        <v>35078</v>
      </c>
      <c r="S128" s="459">
        <v>69</v>
      </c>
      <c r="T128" s="450">
        <v>14721</v>
      </c>
      <c r="U128" s="450">
        <f t="shared" si="59"/>
        <v>20426</v>
      </c>
      <c r="V128" s="459">
        <v>2258</v>
      </c>
      <c r="W128" s="459">
        <v>8968</v>
      </c>
      <c r="X128" s="459">
        <v>7745</v>
      </c>
      <c r="Y128" s="459">
        <v>10112</v>
      </c>
      <c r="Z128" s="459">
        <v>2141</v>
      </c>
      <c r="AA128" s="459">
        <v>790</v>
      </c>
      <c r="AB128" s="459">
        <v>3133</v>
      </c>
      <c r="AC128" s="450">
        <v>80</v>
      </c>
      <c r="AD128" s="450">
        <v>464</v>
      </c>
      <c r="AE128" s="450">
        <v>1158</v>
      </c>
      <c r="AF128" s="450">
        <v>714</v>
      </c>
      <c r="AG128" s="450">
        <v>3043</v>
      </c>
      <c r="AH128" s="450">
        <v>11307</v>
      </c>
      <c r="AI128" s="450">
        <v>10468</v>
      </c>
      <c r="AJ128" s="450">
        <v>7913</v>
      </c>
      <c r="AK128" s="459">
        <v>267</v>
      </c>
      <c r="AL128" s="459">
        <v>2468</v>
      </c>
      <c r="AM128" s="459">
        <v>8429</v>
      </c>
      <c r="AN128" s="459">
        <v>20709</v>
      </c>
      <c r="AO128" s="459">
        <v>124</v>
      </c>
      <c r="AP128" s="459">
        <v>3150</v>
      </c>
      <c r="AQ128" s="450">
        <f t="shared" si="72"/>
        <v>6050</v>
      </c>
      <c r="AR128" s="450">
        <v>8</v>
      </c>
      <c r="AS128" s="450">
        <f t="shared" si="73"/>
        <v>21697</v>
      </c>
      <c r="AT128" s="450">
        <v>38</v>
      </c>
      <c r="AU128" s="450">
        <f t="shared" si="74"/>
        <v>7140</v>
      </c>
      <c r="AV128" s="450">
        <v>3</v>
      </c>
      <c r="AW128" s="450">
        <f t="shared" si="75"/>
        <v>260</v>
      </c>
      <c r="AX128" s="450">
        <v>0</v>
      </c>
      <c r="AY128" s="459">
        <f t="shared" si="76"/>
        <v>21972</v>
      </c>
      <c r="AZ128" s="459">
        <v>38</v>
      </c>
      <c r="BA128" s="459">
        <f t="shared" si="77"/>
        <v>7157</v>
      </c>
      <c r="BB128" s="459">
        <v>3</v>
      </c>
      <c r="BC128" s="459">
        <f t="shared" si="78"/>
        <v>6018</v>
      </c>
      <c r="BD128" s="459">
        <v>8</v>
      </c>
      <c r="BE128" s="450">
        <f t="shared" si="79"/>
        <v>3</v>
      </c>
      <c r="BF128" s="450">
        <v>0</v>
      </c>
      <c r="BG128" s="450">
        <v>3</v>
      </c>
      <c r="BH128" s="450">
        <v>0</v>
      </c>
      <c r="BI128" s="459">
        <v>268</v>
      </c>
      <c r="BJ128" s="459">
        <v>18</v>
      </c>
      <c r="BK128" s="459">
        <v>7670</v>
      </c>
      <c r="BL128" s="459">
        <v>24425</v>
      </c>
    </row>
    <row r="129" spans="10:64" s="470" customFormat="1" ht="15.95" customHeight="1" x14ac:dyDescent="0.25">
      <c r="J129" s="455">
        <v>44299</v>
      </c>
      <c r="K129" s="456">
        <f t="shared" si="69"/>
        <v>35206</v>
      </c>
      <c r="L129" s="459">
        <v>59</v>
      </c>
      <c r="M129" s="458">
        <f t="shared" si="70"/>
        <v>5622.9286952077491</v>
      </c>
      <c r="N129" s="458">
        <f t="shared" si="71"/>
        <v>0.1678663897345416</v>
      </c>
      <c r="O129" s="456">
        <v>0</v>
      </c>
      <c r="P129" s="459">
        <f t="shared" si="80"/>
        <v>281</v>
      </c>
      <c r="Q129" s="459">
        <v>2</v>
      </c>
      <c r="R129" s="459">
        <v>35137</v>
      </c>
      <c r="S129" s="459">
        <v>69</v>
      </c>
      <c r="T129" s="450">
        <v>14748</v>
      </c>
      <c r="U129" s="450">
        <f t="shared" si="59"/>
        <v>20458</v>
      </c>
      <c r="V129" s="459">
        <v>2260</v>
      </c>
      <c r="W129" s="459">
        <v>8978</v>
      </c>
      <c r="X129" s="459">
        <v>7751</v>
      </c>
      <c r="Y129" s="459">
        <v>10142</v>
      </c>
      <c r="Z129" s="459">
        <v>2146</v>
      </c>
      <c r="AA129" s="459">
        <v>791</v>
      </c>
      <c r="AB129" s="459">
        <v>3138</v>
      </c>
      <c r="AC129" s="450">
        <v>80</v>
      </c>
      <c r="AD129" s="450">
        <v>464</v>
      </c>
      <c r="AE129" s="450">
        <v>1159</v>
      </c>
      <c r="AF129" s="450">
        <v>715</v>
      </c>
      <c r="AG129" s="450">
        <v>3050</v>
      </c>
      <c r="AH129" s="450">
        <v>11316</v>
      </c>
      <c r="AI129" s="450">
        <v>10486</v>
      </c>
      <c r="AJ129" s="450">
        <v>7936</v>
      </c>
      <c r="AK129" s="459">
        <v>268</v>
      </c>
      <c r="AL129" s="459">
        <v>2475</v>
      </c>
      <c r="AM129" s="459">
        <v>8440</v>
      </c>
      <c r="AN129" s="459">
        <v>20723</v>
      </c>
      <c r="AO129" s="459">
        <v>142</v>
      </c>
      <c r="AP129" s="459">
        <v>3158</v>
      </c>
      <c r="AQ129" s="450">
        <f t="shared" si="72"/>
        <v>6066</v>
      </c>
      <c r="AR129" s="450">
        <v>16</v>
      </c>
      <c r="AS129" s="450">
        <f t="shared" si="73"/>
        <v>21733</v>
      </c>
      <c r="AT129" s="450">
        <v>36</v>
      </c>
      <c r="AU129" s="450">
        <f t="shared" si="74"/>
        <v>7147</v>
      </c>
      <c r="AV129" s="450">
        <v>7</v>
      </c>
      <c r="AW129" s="450">
        <f t="shared" si="75"/>
        <v>260</v>
      </c>
      <c r="AX129" s="450">
        <v>0</v>
      </c>
      <c r="AY129" s="459">
        <f t="shared" si="76"/>
        <v>22008</v>
      </c>
      <c r="AZ129" s="459">
        <v>36</v>
      </c>
      <c r="BA129" s="459">
        <f t="shared" si="77"/>
        <v>7164</v>
      </c>
      <c r="BB129" s="459">
        <v>7</v>
      </c>
      <c r="BC129" s="459">
        <f t="shared" si="78"/>
        <v>6034</v>
      </c>
      <c r="BD129" s="459">
        <v>16</v>
      </c>
      <c r="BE129" s="450">
        <f t="shared" si="79"/>
        <v>9</v>
      </c>
      <c r="BF129" s="450">
        <v>2</v>
      </c>
      <c r="BG129" s="450">
        <v>7</v>
      </c>
      <c r="BH129" s="450">
        <v>0</v>
      </c>
      <c r="BI129" s="459">
        <v>263</v>
      </c>
      <c r="BJ129" s="459">
        <v>19</v>
      </c>
      <c r="BK129" s="459">
        <v>7727</v>
      </c>
      <c r="BL129" s="459">
        <v>24425</v>
      </c>
    </row>
    <row r="130" spans="10:64" s="470" customFormat="1" ht="15.95" customHeight="1" x14ac:dyDescent="0.25">
      <c r="J130" s="455">
        <v>44300</v>
      </c>
      <c r="K130" s="456">
        <f>K129+L130</f>
        <v>35257</v>
      </c>
      <c r="L130" s="459">
        <v>51</v>
      </c>
      <c r="M130" s="458">
        <f t="shared" ref="M130:M161" si="81">K130*100000/626115</f>
        <v>5631.0741636919738</v>
      </c>
      <c r="N130" s="458">
        <f t="shared" si="71"/>
        <v>0.14486167130603178</v>
      </c>
      <c r="O130" s="456">
        <v>0</v>
      </c>
      <c r="P130" s="459">
        <f t="shared" si="80"/>
        <v>286</v>
      </c>
      <c r="Q130" s="459">
        <v>5</v>
      </c>
      <c r="R130" s="459">
        <v>35188</v>
      </c>
      <c r="S130" s="459">
        <v>69</v>
      </c>
      <c r="T130" s="450">
        <v>14767</v>
      </c>
      <c r="U130" s="450">
        <f t="shared" ref="U130:U193" si="82">SUM(K130-T130)</f>
        <v>20490</v>
      </c>
      <c r="V130" s="459">
        <v>2261</v>
      </c>
      <c r="W130" s="459">
        <v>8986</v>
      </c>
      <c r="X130" s="459">
        <v>7760</v>
      </c>
      <c r="Y130" s="459">
        <v>10169</v>
      </c>
      <c r="Z130" s="459">
        <v>2146</v>
      </c>
      <c r="AA130" s="459">
        <v>791</v>
      </c>
      <c r="AB130" s="459">
        <v>3144</v>
      </c>
      <c r="AC130" s="450">
        <v>80</v>
      </c>
      <c r="AD130" s="450">
        <v>464</v>
      </c>
      <c r="AE130" s="450">
        <v>1160</v>
      </c>
      <c r="AF130" s="450">
        <v>715</v>
      </c>
      <c r="AG130" s="450">
        <v>3054</v>
      </c>
      <c r="AH130" s="450">
        <v>11327</v>
      </c>
      <c r="AI130" s="450">
        <v>10499</v>
      </c>
      <c r="AJ130" s="450">
        <v>7958</v>
      </c>
      <c r="AK130" s="459">
        <v>268</v>
      </c>
      <c r="AL130" s="459">
        <v>2478</v>
      </c>
      <c r="AM130" s="459">
        <v>8451</v>
      </c>
      <c r="AN130" s="459">
        <v>20736</v>
      </c>
      <c r="AO130" s="459">
        <v>160</v>
      </c>
      <c r="AP130" s="459">
        <v>3164</v>
      </c>
      <c r="AQ130" s="450">
        <f>AQ129+AR130</f>
        <v>6070</v>
      </c>
      <c r="AR130" s="450">
        <v>4</v>
      </c>
      <c r="AS130" s="450">
        <f>AS129+AT130</f>
        <v>21771</v>
      </c>
      <c r="AT130" s="450">
        <v>38</v>
      </c>
      <c r="AU130" s="450">
        <f>AU129+AV130</f>
        <v>7155</v>
      </c>
      <c r="AV130" s="450">
        <v>8</v>
      </c>
      <c r="AW130" s="450">
        <f>AW129+AX130</f>
        <v>261</v>
      </c>
      <c r="AX130" s="450">
        <v>1</v>
      </c>
      <c r="AY130" s="459">
        <f>AY129+AZ130</f>
        <v>22046</v>
      </c>
      <c r="AZ130" s="459">
        <v>38</v>
      </c>
      <c r="BA130" s="459">
        <f>BA129+BB130</f>
        <v>7173</v>
      </c>
      <c r="BB130" s="459">
        <v>9</v>
      </c>
      <c r="BC130" s="459">
        <f>BC129+BD130</f>
        <v>6038</v>
      </c>
      <c r="BD130" s="459">
        <v>4</v>
      </c>
      <c r="BE130" s="450">
        <f t="shared" ref="BE130:BE143" si="83">SUM(BF130:BG130)</f>
        <v>10</v>
      </c>
      <c r="BF130" s="450">
        <v>1</v>
      </c>
      <c r="BG130" s="450">
        <v>9</v>
      </c>
      <c r="BH130" s="450">
        <v>0</v>
      </c>
      <c r="BI130" s="459">
        <v>244</v>
      </c>
      <c r="BJ130" s="459">
        <v>23</v>
      </c>
      <c r="BK130" s="459">
        <v>7743</v>
      </c>
      <c r="BL130" s="459">
        <v>24472</v>
      </c>
    </row>
    <row r="131" spans="10:64" s="470" customFormat="1" ht="15.95" customHeight="1" x14ac:dyDescent="0.25">
      <c r="J131" s="455">
        <v>44301</v>
      </c>
      <c r="K131" s="456">
        <f>K130+L131</f>
        <v>35327</v>
      </c>
      <c r="L131" s="459">
        <v>70</v>
      </c>
      <c r="M131" s="458">
        <f t="shared" si="81"/>
        <v>5642.2542184742424</v>
      </c>
      <c r="N131" s="458">
        <f t="shared" si="71"/>
        <v>0.19854213347703364</v>
      </c>
      <c r="O131" s="456">
        <v>0</v>
      </c>
      <c r="P131" s="459">
        <f t="shared" si="80"/>
        <v>289</v>
      </c>
      <c r="Q131" s="459">
        <v>3</v>
      </c>
      <c r="R131" s="459">
        <v>35258</v>
      </c>
      <c r="S131" s="459">
        <v>69</v>
      </c>
      <c r="T131" s="450">
        <v>14794</v>
      </c>
      <c r="U131" s="450">
        <f t="shared" si="82"/>
        <v>20533</v>
      </c>
      <c r="V131" s="459">
        <v>2262</v>
      </c>
      <c r="W131" s="459">
        <v>8998</v>
      </c>
      <c r="X131" s="459">
        <v>7772</v>
      </c>
      <c r="Y131" s="459">
        <v>10195</v>
      </c>
      <c r="Z131" s="459">
        <v>2152</v>
      </c>
      <c r="AA131" s="459">
        <v>793</v>
      </c>
      <c r="AB131" s="459">
        <v>3155</v>
      </c>
      <c r="AC131" s="450">
        <v>80</v>
      </c>
      <c r="AD131" s="450">
        <v>466</v>
      </c>
      <c r="AE131" s="450">
        <v>1161</v>
      </c>
      <c r="AF131" s="450">
        <v>715</v>
      </c>
      <c r="AG131" s="450">
        <v>3057</v>
      </c>
      <c r="AH131" s="450">
        <v>11349</v>
      </c>
      <c r="AI131" s="450">
        <v>10516</v>
      </c>
      <c r="AJ131" s="450">
        <v>7983</v>
      </c>
      <c r="AK131" s="459">
        <v>269</v>
      </c>
      <c r="AL131" s="459">
        <v>2486</v>
      </c>
      <c r="AM131" s="459">
        <v>8465</v>
      </c>
      <c r="AN131" s="459">
        <v>20754</v>
      </c>
      <c r="AO131" s="459">
        <v>180</v>
      </c>
      <c r="AP131" s="459">
        <v>3173</v>
      </c>
      <c r="AQ131" s="450">
        <f>AQ130+AR131</f>
        <v>6079</v>
      </c>
      <c r="AR131" s="450">
        <v>9</v>
      </c>
      <c r="AS131" s="450">
        <f>AS130+AT131</f>
        <v>21824</v>
      </c>
      <c r="AT131" s="450">
        <v>53</v>
      </c>
      <c r="AU131" s="450">
        <f>AU130+AV131</f>
        <v>7162</v>
      </c>
      <c r="AV131" s="450">
        <v>7</v>
      </c>
      <c r="AW131" s="450">
        <f>AW130+AX131</f>
        <v>262</v>
      </c>
      <c r="AX131" s="450">
        <v>1</v>
      </c>
      <c r="AY131" s="459">
        <f>AY130+AZ131</f>
        <v>22099</v>
      </c>
      <c r="AZ131" s="459">
        <v>53</v>
      </c>
      <c r="BA131" s="459">
        <f>BA130+BB131</f>
        <v>7181</v>
      </c>
      <c r="BB131" s="459">
        <v>8</v>
      </c>
      <c r="BC131" s="459">
        <f>BC130+BD131</f>
        <v>6047</v>
      </c>
      <c r="BD131" s="459">
        <v>9</v>
      </c>
      <c r="BE131" s="450">
        <f t="shared" si="83"/>
        <v>11</v>
      </c>
      <c r="BF131" s="450">
        <v>3</v>
      </c>
      <c r="BG131" s="450">
        <v>8</v>
      </c>
      <c r="BH131" s="450">
        <v>0</v>
      </c>
      <c r="BI131" s="459">
        <v>235</v>
      </c>
      <c r="BJ131" s="459">
        <v>23</v>
      </c>
      <c r="BK131" s="459">
        <v>7761</v>
      </c>
      <c r="BL131" s="459">
        <v>24526</v>
      </c>
    </row>
    <row r="132" spans="10:64" s="470" customFormat="1" ht="15.95" customHeight="1" x14ac:dyDescent="0.25">
      <c r="J132" s="455">
        <v>44302</v>
      </c>
      <c r="K132" s="456">
        <f t="shared" ref="K132:K137" si="84">K131+L132</f>
        <v>35400</v>
      </c>
      <c r="L132" s="459">
        <v>73</v>
      </c>
      <c r="M132" s="458">
        <f t="shared" si="81"/>
        <v>5653.913418461465</v>
      </c>
      <c r="N132" s="458">
        <f t="shared" ref="N132:N137" si="85">(K132*100/K131)-100</f>
        <v>0.20664081297590542</v>
      </c>
      <c r="O132" s="456">
        <v>0</v>
      </c>
      <c r="P132" s="459">
        <f t="shared" ref="P132:P137" si="86">SUM(P131,Q132)</f>
        <v>291</v>
      </c>
      <c r="Q132" s="459">
        <v>2</v>
      </c>
      <c r="R132" s="459">
        <v>35331</v>
      </c>
      <c r="S132" s="459">
        <v>69</v>
      </c>
      <c r="T132" s="450">
        <v>14827</v>
      </c>
      <c r="U132" s="450">
        <f t="shared" si="82"/>
        <v>20573</v>
      </c>
      <c r="V132" s="459">
        <v>2263</v>
      </c>
      <c r="W132" s="459">
        <v>9014</v>
      </c>
      <c r="X132" s="459">
        <v>7786</v>
      </c>
      <c r="Y132" s="459">
        <v>10226</v>
      </c>
      <c r="Z132" s="459">
        <v>2156</v>
      </c>
      <c r="AA132" s="459">
        <v>793</v>
      </c>
      <c r="AB132" s="459">
        <v>3162</v>
      </c>
      <c r="AC132" s="450">
        <v>80</v>
      </c>
      <c r="AD132" s="450">
        <v>468</v>
      </c>
      <c r="AE132" s="450">
        <v>1162</v>
      </c>
      <c r="AF132" s="450">
        <v>715</v>
      </c>
      <c r="AG132" s="450">
        <v>3059</v>
      </c>
      <c r="AH132" s="450">
        <v>11370</v>
      </c>
      <c r="AI132" s="450">
        <v>10540</v>
      </c>
      <c r="AJ132" s="450">
        <v>8006</v>
      </c>
      <c r="AK132" s="459">
        <v>269</v>
      </c>
      <c r="AL132" s="459">
        <v>2494</v>
      </c>
      <c r="AM132" s="459">
        <v>8486</v>
      </c>
      <c r="AN132" s="459">
        <v>20777</v>
      </c>
      <c r="AO132" s="459">
        <v>195</v>
      </c>
      <c r="AP132" s="459">
        <v>3179</v>
      </c>
      <c r="AQ132" s="450">
        <f t="shared" ref="AQ132:AQ137" si="87">AQ131+AR132</f>
        <v>6084</v>
      </c>
      <c r="AR132" s="450">
        <v>5</v>
      </c>
      <c r="AS132" s="450">
        <f t="shared" ref="AS132:AS137" si="88">AS131+AT132</f>
        <v>21882</v>
      </c>
      <c r="AT132" s="450">
        <v>58</v>
      </c>
      <c r="AU132" s="450">
        <f t="shared" ref="AU132:AU137" si="89">AU131+AV132</f>
        <v>7172</v>
      </c>
      <c r="AV132" s="450">
        <v>10</v>
      </c>
      <c r="AW132" s="450">
        <f t="shared" ref="AW132:AW137" si="90">AW131+AX132</f>
        <v>262</v>
      </c>
      <c r="AX132" s="450">
        <v>0</v>
      </c>
      <c r="AY132" s="459">
        <f t="shared" ref="AY132:AY137" si="91">AY131+AZ132</f>
        <v>22157</v>
      </c>
      <c r="AZ132" s="459">
        <v>58</v>
      </c>
      <c r="BA132" s="459">
        <f t="shared" ref="BA132:BA137" si="92">BA131+BB132</f>
        <v>7191</v>
      </c>
      <c r="BB132" s="459">
        <v>10</v>
      </c>
      <c r="BC132" s="459">
        <f t="shared" ref="BC132:BC137" si="93">BC131+BD132</f>
        <v>6052</v>
      </c>
      <c r="BD132" s="459">
        <v>5</v>
      </c>
      <c r="BE132" s="450">
        <f t="shared" si="83"/>
        <v>10</v>
      </c>
      <c r="BF132" s="450">
        <v>0</v>
      </c>
      <c r="BG132" s="450">
        <v>10</v>
      </c>
      <c r="BH132" s="450">
        <v>0</v>
      </c>
      <c r="BI132" s="459">
        <v>227</v>
      </c>
      <c r="BJ132" s="459">
        <v>22</v>
      </c>
      <c r="BK132" s="459">
        <v>7717</v>
      </c>
      <c r="BL132" s="459">
        <v>24646</v>
      </c>
    </row>
    <row r="133" spans="10:64" s="470" customFormat="1" ht="15.95" customHeight="1" x14ac:dyDescent="0.25">
      <c r="J133" s="455">
        <v>44303</v>
      </c>
      <c r="K133" s="456">
        <f t="shared" si="84"/>
        <v>35471</v>
      </c>
      <c r="L133" s="459">
        <v>71</v>
      </c>
      <c r="M133" s="458">
        <f t="shared" si="81"/>
        <v>5665.253188312051</v>
      </c>
      <c r="N133" s="458">
        <f t="shared" si="85"/>
        <v>0.20056497175141885</v>
      </c>
      <c r="O133" s="456">
        <v>0</v>
      </c>
      <c r="P133" s="459">
        <f t="shared" si="86"/>
        <v>296</v>
      </c>
      <c r="Q133" s="459">
        <v>5</v>
      </c>
      <c r="R133" s="459">
        <v>35402</v>
      </c>
      <c r="S133" s="459">
        <v>69</v>
      </c>
      <c r="T133" s="450">
        <v>14861</v>
      </c>
      <c r="U133" s="450">
        <f t="shared" si="82"/>
        <v>20610</v>
      </c>
      <c r="V133" s="459">
        <v>2270</v>
      </c>
      <c r="W133" s="459">
        <v>9028</v>
      </c>
      <c r="X133" s="459">
        <v>7795</v>
      </c>
      <c r="Y133" s="459">
        <v>10251</v>
      </c>
      <c r="Z133" s="459">
        <v>2158</v>
      </c>
      <c r="AA133" s="459">
        <v>795</v>
      </c>
      <c r="AB133" s="459">
        <v>3174</v>
      </c>
      <c r="AC133" s="450">
        <v>80</v>
      </c>
      <c r="AD133" s="450">
        <v>470</v>
      </c>
      <c r="AE133" s="450">
        <v>1164</v>
      </c>
      <c r="AF133" s="450">
        <v>717</v>
      </c>
      <c r="AG133" s="450">
        <v>3066</v>
      </c>
      <c r="AH133" s="450">
        <v>11391</v>
      </c>
      <c r="AI133" s="450">
        <v>10555</v>
      </c>
      <c r="AJ133" s="450">
        <v>8028</v>
      </c>
      <c r="AK133" s="459">
        <v>270</v>
      </c>
      <c r="AL133" s="459">
        <v>2497</v>
      </c>
      <c r="AM133" s="459">
        <v>8501</v>
      </c>
      <c r="AN133" s="459">
        <v>20794</v>
      </c>
      <c r="AO133" s="459">
        <v>223</v>
      </c>
      <c r="AP133" s="459">
        <v>3186</v>
      </c>
      <c r="AQ133" s="450">
        <f t="shared" si="87"/>
        <v>6095</v>
      </c>
      <c r="AR133" s="450">
        <v>11</v>
      </c>
      <c r="AS133" s="450">
        <f t="shared" si="88"/>
        <v>21933</v>
      </c>
      <c r="AT133" s="450">
        <v>51</v>
      </c>
      <c r="AU133" s="450">
        <f t="shared" si="89"/>
        <v>7181</v>
      </c>
      <c r="AV133" s="450">
        <v>9</v>
      </c>
      <c r="AW133" s="450">
        <f t="shared" si="90"/>
        <v>262</v>
      </c>
      <c r="AX133" s="450">
        <v>0</v>
      </c>
      <c r="AY133" s="459">
        <f t="shared" si="91"/>
        <v>22208</v>
      </c>
      <c r="AZ133" s="459">
        <v>51</v>
      </c>
      <c r="BA133" s="459">
        <f t="shared" si="92"/>
        <v>7200</v>
      </c>
      <c r="BB133" s="459">
        <v>9</v>
      </c>
      <c r="BC133" s="459">
        <f t="shared" si="93"/>
        <v>6063</v>
      </c>
      <c r="BD133" s="459">
        <v>11</v>
      </c>
      <c r="BE133" s="450">
        <f t="shared" si="83"/>
        <v>11</v>
      </c>
      <c r="BF133" s="450">
        <v>2</v>
      </c>
      <c r="BG133" s="450">
        <v>9</v>
      </c>
      <c r="BH133" s="450">
        <v>0</v>
      </c>
      <c r="BI133" s="459">
        <v>230</v>
      </c>
      <c r="BJ133" s="459">
        <v>21</v>
      </c>
      <c r="BK133" s="459">
        <v>7646</v>
      </c>
      <c r="BL133" s="459">
        <v>24782</v>
      </c>
    </row>
    <row r="134" spans="10:64" s="470" customFormat="1" ht="15.95" customHeight="1" x14ac:dyDescent="0.25">
      <c r="J134" s="455">
        <v>44304</v>
      </c>
      <c r="K134" s="456">
        <f t="shared" si="84"/>
        <v>35540</v>
      </c>
      <c r="L134" s="459">
        <v>69</v>
      </c>
      <c r="M134" s="458">
        <f t="shared" si="81"/>
        <v>5676.2735280260013</v>
      </c>
      <c r="N134" s="458">
        <f t="shared" si="85"/>
        <v>0.19452510501535869</v>
      </c>
      <c r="O134" s="456">
        <v>0</v>
      </c>
      <c r="P134" s="459">
        <f t="shared" si="86"/>
        <v>298</v>
      </c>
      <c r="Q134" s="459">
        <v>2</v>
      </c>
      <c r="R134" s="459">
        <v>35471</v>
      </c>
      <c r="S134" s="459">
        <v>69</v>
      </c>
      <c r="T134" s="450">
        <v>14888</v>
      </c>
      <c r="U134" s="450">
        <f t="shared" si="82"/>
        <v>20652</v>
      </c>
      <c r="V134" s="459">
        <v>2273</v>
      </c>
      <c r="W134" s="459">
        <v>9043</v>
      </c>
      <c r="X134" s="459">
        <v>7811</v>
      </c>
      <c r="Y134" s="459">
        <v>10272</v>
      </c>
      <c r="Z134" s="459">
        <v>2159</v>
      </c>
      <c r="AA134" s="459">
        <v>798</v>
      </c>
      <c r="AB134" s="459">
        <v>3184</v>
      </c>
      <c r="AC134" s="450">
        <v>80</v>
      </c>
      <c r="AD134" s="450">
        <v>471</v>
      </c>
      <c r="AE134" s="450">
        <v>1165</v>
      </c>
      <c r="AF134" s="450">
        <v>717</v>
      </c>
      <c r="AG134" s="450">
        <v>3079</v>
      </c>
      <c r="AH134" s="450">
        <v>11410</v>
      </c>
      <c r="AI134" s="450">
        <v>10577</v>
      </c>
      <c r="AJ134" s="450">
        <v>8041</v>
      </c>
      <c r="AK134" s="459">
        <v>270</v>
      </c>
      <c r="AL134" s="459">
        <v>2499</v>
      </c>
      <c r="AM134" s="459">
        <v>8518</v>
      </c>
      <c r="AN134" s="459">
        <v>20812</v>
      </c>
      <c r="AO134" s="459">
        <v>251</v>
      </c>
      <c r="AP134" s="459">
        <v>3190</v>
      </c>
      <c r="AQ134" s="450">
        <f t="shared" si="87"/>
        <v>6101</v>
      </c>
      <c r="AR134" s="450">
        <v>6</v>
      </c>
      <c r="AS134" s="450">
        <f t="shared" si="88"/>
        <v>21985</v>
      </c>
      <c r="AT134" s="450">
        <v>52</v>
      </c>
      <c r="AU134" s="450">
        <f t="shared" si="89"/>
        <v>7192</v>
      </c>
      <c r="AV134" s="450">
        <v>11</v>
      </c>
      <c r="AW134" s="450">
        <f t="shared" si="90"/>
        <v>262</v>
      </c>
      <c r="AX134" s="450">
        <v>0</v>
      </c>
      <c r="AY134" s="459">
        <f t="shared" si="91"/>
        <v>22260</v>
      </c>
      <c r="AZ134" s="459">
        <v>52</v>
      </c>
      <c r="BA134" s="459">
        <f t="shared" si="92"/>
        <v>7211</v>
      </c>
      <c r="BB134" s="459">
        <v>11</v>
      </c>
      <c r="BC134" s="459">
        <f t="shared" si="93"/>
        <v>6069</v>
      </c>
      <c r="BD134" s="459">
        <v>6</v>
      </c>
      <c r="BE134" s="450">
        <f t="shared" si="83"/>
        <v>12</v>
      </c>
      <c r="BF134" s="450">
        <v>1</v>
      </c>
      <c r="BG134" s="450">
        <v>11</v>
      </c>
      <c r="BH134" s="450">
        <v>0</v>
      </c>
      <c r="BI134" s="459">
        <v>237</v>
      </c>
      <c r="BJ134" s="459">
        <v>21</v>
      </c>
      <c r="BK134" s="459">
        <v>7571</v>
      </c>
      <c r="BL134" s="459">
        <v>24914</v>
      </c>
    </row>
    <row r="135" spans="10:64" s="470" customFormat="1" ht="15.95" customHeight="1" x14ac:dyDescent="0.25">
      <c r="J135" s="455">
        <v>44305</v>
      </c>
      <c r="K135" s="456">
        <f t="shared" si="84"/>
        <v>35589</v>
      </c>
      <c r="L135" s="459">
        <v>49</v>
      </c>
      <c r="M135" s="458">
        <f t="shared" si="81"/>
        <v>5684.0995663735894</v>
      </c>
      <c r="N135" s="458">
        <f t="shared" si="85"/>
        <v>0.13787281935846352</v>
      </c>
      <c r="O135" s="456">
        <v>0</v>
      </c>
      <c r="P135" s="459">
        <f t="shared" si="86"/>
        <v>303</v>
      </c>
      <c r="Q135" s="459">
        <v>5</v>
      </c>
      <c r="R135" s="459">
        <v>35520</v>
      </c>
      <c r="S135" s="459">
        <v>69</v>
      </c>
      <c r="T135" s="450">
        <v>14904</v>
      </c>
      <c r="U135" s="450">
        <f t="shared" si="82"/>
        <v>20685</v>
      </c>
      <c r="V135" s="459">
        <v>2275</v>
      </c>
      <c r="W135" s="459">
        <v>9049</v>
      </c>
      <c r="X135" s="459">
        <v>7816</v>
      </c>
      <c r="Y135" s="459">
        <v>10291</v>
      </c>
      <c r="Z135" s="459">
        <v>2160</v>
      </c>
      <c r="AA135" s="459">
        <v>799</v>
      </c>
      <c r="AB135" s="459">
        <v>3199</v>
      </c>
      <c r="AC135" s="450">
        <v>80</v>
      </c>
      <c r="AD135" s="450">
        <v>471</v>
      </c>
      <c r="AE135" s="450">
        <v>1166</v>
      </c>
      <c r="AF135" s="450">
        <v>718</v>
      </c>
      <c r="AG135" s="450">
        <v>3081</v>
      </c>
      <c r="AH135" s="450">
        <v>11427</v>
      </c>
      <c r="AI135" s="450">
        <v>10593</v>
      </c>
      <c r="AJ135" s="450">
        <v>8053</v>
      </c>
      <c r="AK135" s="459">
        <v>271</v>
      </c>
      <c r="AL135" s="459">
        <v>2502</v>
      </c>
      <c r="AM135" s="459">
        <v>8528</v>
      </c>
      <c r="AN135" s="459">
        <v>20822</v>
      </c>
      <c r="AO135" s="459">
        <v>272</v>
      </c>
      <c r="AP135" s="459">
        <v>3194</v>
      </c>
      <c r="AQ135" s="450">
        <f t="shared" si="87"/>
        <v>6113</v>
      </c>
      <c r="AR135" s="450">
        <v>12</v>
      </c>
      <c r="AS135" s="450">
        <f t="shared" si="88"/>
        <v>22018</v>
      </c>
      <c r="AT135" s="450">
        <v>33</v>
      </c>
      <c r="AU135" s="450">
        <f t="shared" si="89"/>
        <v>7193</v>
      </c>
      <c r="AV135" s="450">
        <v>1</v>
      </c>
      <c r="AW135" s="450">
        <f t="shared" si="90"/>
        <v>265</v>
      </c>
      <c r="AX135" s="450">
        <v>3</v>
      </c>
      <c r="AY135" s="459">
        <f t="shared" si="91"/>
        <v>22293</v>
      </c>
      <c r="AZ135" s="459">
        <v>33</v>
      </c>
      <c r="BA135" s="459">
        <f t="shared" si="92"/>
        <v>7215</v>
      </c>
      <c r="BB135" s="459">
        <v>4</v>
      </c>
      <c r="BC135" s="459">
        <f t="shared" si="93"/>
        <v>6081</v>
      </c>
      <c r="BD135" s="459">
        <v>12</v>
      </c>
      <c r="BE135" s="450">
        <f t="shared" si="83"/>
        <v>5</v>
      </c>
      <c r="BF135" s="450">
        <v>1</v>
      </c>
      <c r="BG135" s="450">
        <v>4</v>
      </c>
      <c r="BH135" s="450">
        <v>0</v>
      </c>
      <c r="BI135" s="459">
        <v>252</v>
      </c>
      <c r="BJ135" s="459">
        <v>22</v>
      </c>
      <c r="BK135" s="459">
        <v>7466</v>
      </c>
      <c r="BL135" s="459">
        <v>25052</v>
      </c>
    </row>
    <row r="136" spans="10:64" s="470" customFormat="1" ht="15.95" customHeight="1" x14ac:dyDescent="0.25">
      <c r="J136" s="455">
        <v>44306</v>
      </c>
      <c r="K136" s="456">
        <f t="shared" si="84"/>
        <v>35644</v>
      </c>
      <c r="L136" s="459">
        <v>55</v>
      </c>
      <c r="M136" s="458">
        <f t="shared" si="81"/>
        <v>5692.8838951310863</v>
      </c>
      <c r="N136" s="458">
        <f t="shared" si="85"/>
        <v>0.15454213380539272</v>
      </c>
      <c r="O136" s="456">
        <v>0</v>
      </c>
      <c r="P136" s="459">
        <f t="shared" si="86"/>
        <v>307</v>
      </c>
      <c r="Q136" s="459">
        <v>4</v>
      </c>
      <c r="R136" s="459">
        <v>35575</v>
      </c>
      <c r="S136" s="459">
        <v>69</v>
      </c>
      <c r="T136" s="450">
        <v>14926</v>
      </c>
      <c r="U136" s="450">
        <f t="shared" si="82"/>
        <v>20718</v>
      </c>
      <c r="V136" s="459">
        <v>2279</v>
      </c>
      <c r="W136" s="459">
        <v>9059</v>
      </c>
      <c r="X136" s="459">
        <v>7823</v>
      </c>
      <c r="Y136" s="459">
        <v>10307</v>
      </c>
      <c r="Z136" s="459">
        <v>2162</v>
      </c>
      <c r="AA136" s="459">
        <v>800</v>
      </c>
      <c r="AB136" s="459">
        <v>3214</v>
      </c>
      <c r="AC136" s="450">
        <v>80</v>
      </c>
      <c r="AD136" s="450">
        <v>471</v>
      </c>
      <c r="AE136" s="450">
        <v>1168</v>
      </c>
      <c r="AF136" s="450">
        <v>719</v>
      </c>
      <c r="AG136" s="450">
        <v>3087</v>
      </c>
      <c r="AH136" s="450">
        <v>11443</v>
      </c>
      <c r="AI136" s="450">
        <v>10614</v>
      </c>
      <c r="AJ136" s="450">
        <v>8062</v>
      </c>
      <c r="AK136" s="459">
        <v>272</v>
      </c>
      <c r="AL136" s="459">
        <v>2505</v>
      </c>
      <c r="AM136" s="459">
        <v>8539</v>
      </c>
      <c r="AN136" s="459">
        <v>20839</v>
      </c>
      <c r="AO136" s="459">
        <v>290</v>
      </c>
      <c r="AP136" s="459">
        <v>3199</v>
      </c>
      <c r="AQ136" s="450">
        <f t="shared" si="87"/>
        <v>6119</v>
      </c>
      <c r="AR136" s="450">
        <v>6</v>
      </c>
      <c r="AS136" s="450">
        <f t="shared" si="88"/>
        <v>22054</v>
      </c>
      <c r="AT136" s="450">
        <v>36</v>
      </c>
      <c r="AU136" s="450">
        <f t="shared" si="89"/>
        <v>7206</v>
      </c>
      <c r="AV136" s="450">
        <v>13</v>
      </c>
      <c r="AW136" s="450">
        <f t="shared" si="90"/>
        <v>265</v>
      </c>
      <c r="AX136" s="450">
        <v>0</v>
      </c>
      <c r="AY136" s="459">
        <f t="shared" si="91"/>
        <v>22329</v>
      </c>
      <c r="AZ136" s="459">
        <v>36</v>
      </c>
      <c r="BA136" s="459">
        <f t="shared" si="92"/>
        <v>7228</v>
      </c>
      <c r="BB136" s="459">
        <v>13</v>
      </c>
      <c r="BC136" s="459">
        <f t="shared" si="93"/>
        <v>6087</v>
      </c>
      <c r="BD136" s="459">
        <v>6</v>
      </c>
      <c r="BE136" s="450">
        <f t="shared" si="83"/>
        <v>14</v>
      </c>
      <c r="BF136" s="450">
        <v>1</v>
      </c>
      <c r="BG136" s="450">
        <v>13</v>
      </c>
      <c r="BH136" s="450">
        <v>0</v>
      </c>
      <c r="BI136" s="459">
        <v>245</v>
      </c>
      <c r="BJ136" s="459">
        <v>21</v>
      </c>
      <c r="BK136" s="459">
        <v>7398</v>
      </c>
      <c r="BL136" s="459">
        <v>25178</v>
      </c>
    </row>
    <row r="137" spans="10:64" s="470" customFormat="1" ht="15.95" customHeight="1" x14ac:dyDescent="0.25">
      <c r="J137" s="455">
        <v>44307</v>
      </c>
      <c r="K137" s="456">
        <f t="shared" si="84"/>
        <v>35703</v>
      </c>
      <c r="L137" s="459">
        <v>59</v>
      </c>
      <c r="M137" s="458">
        <f t="shared" si="81"/>
        <v>5702.3070841618555</v>
      </c>
      <c r="N137" s="458">
        <f t="shared" si="85"/>
        <v>0.16552575468521979</v>
      </c>
      <c r="O137" s="456">
        <v>0</v>
      </c>
      <c r="P137" s="459">
        <f t="shared" si="86"/>
        <v>309</v>
      </c>
      <c r="Q137" s="459">
        <v>2</v>
      </c>
      <c r="R137" s="459">
        <v>35634</v>
      </c>
      <c r="S137" s="459">
        <v>69</v>
      </c>
      <c r="T137" s="450">
        <v>14943</v>
      </c>
      <c r="U137" s="450">
        <f t="shared" si="82"/>
        <v>20760</v>
      </c>
      <c r="V137" s="459">
        <v>2282</v>
      </c>
      <c r="W137" s="459">
        <v>9067</v>
      </c>
      <c r="X137" s="459">
        <v>7828</v>
      </c>
      <c r="Y137" s="459">
        <v>10335</v>
      </c>
      <c r="Z137" s="459">
        <v>2165</v>
      </c>
      <c r="AA137" s="459">
        <v>800</v>
      </c>
      <c r="AB137" s="459">
        <v>3226</v>
      </c>
      <c r="AC137" s="450">
        <v>81</v>
      </c>
      <c r="AD137" s="450">
        <v>471</v>
      </c>
      <c r="AE137" s="450">
        <v>1169</v>
      </c>
      <c r="AF137" s="450">
        <v>720</v>
      </c>
      <c r="AG137" s="450">
        <v>3091</v>
      </c>
      <c r="AH137" s="450">
        <v>11454</v>
      </c>
      <c r="AI137" s="450">
        <v>10634</v>
      </c>
      <c r="AJ137" s="450">
        <v>8083</v>
      </c>
      <c r="AK137" s="459">
        <v>274</v>
      </c>
      <c r="AL137" s="459">
        <v>2513</v>
      </c>
      <c r="AM137" s="459">
        <v>8550</v>
      </c>
      <c r="AN137" s="459">
        <v>20851</v>
      </c>
      <c r="AO137" s="459">
        <v>306</v>
      </c>
      <c r="AP137" s="459">
        <v>3209</v>
      </c>
      <c r="AQ137" s="450">
        <f t="shared" si="87"/>
        <v>6124</v>
      </c>
      <c r="AR137" s="450">
        <v>5</v>
      </c>
      <c r="AS137" s="450">
        <f t="shared" si="88"/>
        <v>22091</v>
      </c>
      <c r="AT137" s="450">
        <v>37</v>
      </c>
      <c r="AU137" s="450">
        <f t="shared" si="89"/>
        <v>7223</v>
      </c>
      <c r="AV137" s="450">
        <v>17</v>
      </c>
      <c r="AW137" s="450">
        <f t="shared" si="90"/>
        <v>265</v>
      </c>
      <c r="AX137" s="450">
        <v>0</v>
      </c>
      <c r="AY137" s="459">
        <f t="shared" si="91"/>
        <v>22366</v>
      </c>
      <c r="AZ137" s="459">
        <v>37</v>
      </c>
      <c r="BA137" s="459">
        <f t="shared" si="92"/>
        <v>7245</v>
      </c>
      <c r="BB137" s="459">
        <v>17</v>
      </c>
      <c r="BC137" s="459">
        <f t="shared" si="93"/>
        <v>6092</v>
      </c>
      <c r="BD137" s="459">
        <v>5</v>
      </c>
      <c r="BE137" s="450">
        <f t="shared" si="83"/>
        <v>21</v>
      </c>
      <c r="BF137" s="450">
        <v>4</v>
      </c>
      <c r="BG137" s="450">
        <v>17</v>
      </c>
      <c r="BH137" s="450">
        <v>0</v>
      </c>
      <c r="BI137" s="459">
        <v>242</v>
      </c>
      <c r="BJ137" s="459">
        <v>22</v>
      </c>
      <c r="BK137" s="459">
        <v>7320</v>
      </c>
      <c r="BL137" s="459">
        <v>25316</v>
      </c>
    </row>
    <row r="138" spans="10:64" s="470" customFormat="1" ht="15.95" customHeight="1" x14ac:dyDescent="0.25">
      <c r="J138" s="455">
        <v>44308</v>
      </c>
      <c r="K138" s="456">
        <f t="shared" ref="K138:K169" si="94">K137+L138</f>
        <v>35762</v>
      </c>
      <c r="L138" s="459">
        <v>59</v>
      </c>
      <c r="M138" s="458">
        <f t="shared" si="81"/>
        <v>5711.7302731926247</v>
      </c>
      <c r="N138" s="458">
        <f t="shared" ref="N138:N169" si="95">(K138*100/K137)-100</f>
        <v>0.16525221970142923</v>
      </c>
      <c r="O138" s="456">
        <v>0</v>
      </c>
      <c r="P138" s="459">
        <f t="shared" ref="P138:P169" si="96">SUM(P137,Q138)</f>
        <v>313</v>
      </c>
      <c r="Q138" s="459">
        <v>4</v>
      </c>
      <c r="R138" s="459">
        <v>35693</v>
      </c>
      <c r="S138" s="459">
        <v>69</v>
      </c>
      <c r="T138" s="450">
        <v>14962</v>
      </c>
      <c r="U138" s="450">
        <f t="shared" si="82"/>
        <v>20800</v>
      </c>
      <c r="V138" s="459">
        <v>2284</v>
      </c>
      <c r="W138" s="459">
        <v>9079</v>
      </c>
      <c r="X138" s="459">
        <v>7843</v>
      </c>
      <c r="Y138" s="459">
        <v>10357</v>
      </c>
      <c r="Z138" s="459">
        <v>2165</v>
      </c>
      <c r="AA138" s="459">
        <v>800</v>
      </c>
      <c r="AB138" s="459">
        <v>3234</v>
      </c>
      <c r="AC138" s="450">
        <v>81</v>
      </c>
      <c r="AD138" s="450">
        <v>471</v>
      </c>
      <c r="AE138" s="450">
        <v>1170</v>
      </c>
      <c r="AF138" s="450">
        <v>720</v>
      </c>
      <c r="AG138" s="450">
        <v>3094</v>
      </c>
      <c r="AH138" s="450">
        <v>11464</v>
      </c>
      <c r="AI138" s="450">
        <v>10662</v>
      </c>
      <c r="AJ138" s="450">
        <v>8100</v>
      </c>
      <c r="AK138" s="459">
        <v>275</v>
      </c>
      <c r="AL138" s="459">
        <v>2519</v>
      </c>
      <c r="AM138" s="459">
        <v>8564</v>
      </c>
      <c r="AN138" s="459">
        <v>20873</v>
      </c>
      <c r="AO138" s="459">
        <v>316</v>
      </c>
      <c r="AP138" s="459">
        <v>3215</v>
      </c>
      <c r="AQ138" s="450">
        <f t="shared" ref="AQ138:AQ169" si="97">AQ137+AR138</f>
        <v>6131</v>
      </c>
      <c r="AR138" s="450">
        <v>7</v>
      </c>
      <c r="AS138" s="450">
        <f t="shared" ref="AS138:AS169" si="98">AS137+AT138</f>
        <v>22132</v>
      </c>
      <c r="AT138" s="450">
        <v>41</v>
      </c>
      <c r="AU138" s="450">
        <f t="shared" ref="AU138:AU169" si="99">AU137+AV138</f>
        <v>7232</v>
      </c>
      <c r="AV138" s="450">
        <v>9</v>
      </c>
      <c r="AW138" s="450">
        <f t="shared" ref="AW138:AW169" si="100">AW137+AX138</f>
        <v>267</v>
      </c>
      <c r="AX138" s="450">
        <v>2</v>
      </c>
      <c r="AY138" s="459">
        <f t="shared" ref="AY138:AY169" si="101">AY137+AZ138</f>
        <v>22407</v>
      </c>
      <c r="AZ138" s="459">
        <v>41</v>
      </c>
      <c r="BA138" s="459">
        <f t="shared" ref="BA138:BA169" si="102">BA137+BB138</f>
        <v>7256</v>
      </c>
      <c r="BB138" s="459">
        <v>11</v>
      </c>
      <c r="BC138" s="459">
        <f t="shared" ref="BC138:BC169" si="103">BC137+BD138</f>
        <v>6099</v>
      </c>
      <c r="BD138" s="459">
        <v>7</v>
      </c>
      <c r="BE138" s="450">
        <f t="shared" si="83"/>
        <v>13</v>
      </c>
      <c r="BF138" s="450">
        <v>2</v>
      </c>
      <c r="BG138" s="450">
        <v>11</v>
      </c>
      <c r="BH138" s="450">
        <v>0</v>
      </c>
      <c r="BI138" s="459">
        <v>232</v>
      </c>
      <c r="BJ138" s="459">
        <v>23</v>
      </c>
      <c r="BK138" s="459">
        <v>7233</v>
      </c>
      <c r="BL138" s="459">
        <v>25465</v>
      </c>
    </row>
    <row r="139" spans="10:64" s="470" customFormat="1" ht="15.95" customHeight="1" x14ac:dyDescent="0.25">
      <c r="J139" s="455">
        <v>44309</v>
      </c>
      <c r="K139" s="456">
        <f t="shared" si="94"/>
        <v>35831</v>
      </c>
      <c r="L139" s="459">
        <v>69</v>
      </c>
      <c r="M139" s="458">
        <f t="shared" si="81"/>
        <v>5722.750612906575</v>
      </c>
      <c r="N139" s="458">
        <f t="shared" si="95"/>
        <v>0.19294222918180992</v>
      </c>
      <c r="O139" s="456">
        <v>0</v>
      </c>
      <c r="P139" s="459">
        <f t="shared" si="96"/>
        <v>315</v>
      </c>
      <c r="Q139" s="459">
        <v>2</v>
      </c>
      <c r="R139" s="459">
        <v>35762</v>
      </c>
      <c r="S139" s="459">
        <v>69</v>
      </c>
      <c r="T139" s="450">
        <v>14989</v>
      </c>
      <c r="U139" s="450">
        <f t="shared" si="82"/>
        <v>20842</v>
      </c>
      <c r="V139" s="459">
        <v>2286</v>
      </c>
      <c r="W139" s="459">
        <v>9095</v>
      </c>
      <c r="X139" s="459">
        <v>7848</v>
      </c>
      <c r="Y139" s="459">
        <v>10383</v>
      </c>
      <c r="Z139" s="459">
        <v>2170</v>
      </c>
      <c r="AA139" s="459">
        <v>801</v>
      </c>
      <c r="AB139" s="459">
        <v>3248</v>
      </c>
      <c r="AC139" s="450">
        <v>82</v>
      </c>
      <c r="AD139" s="450">
        <v>471</v>
      </c>
      <c r="AE139" s="450">
        <v>1172</v>
      </c>
      <c r="AF139" s="450">
        <v>720</v>
      </c>
      <c r="AG139" s="450">
        <v>3094</v>
      </c>
      <c r="AH139" s="450">
        <v>11487</v>
      </c>
      <c r="AI139" s="450">
        <v>10683</v>
      </c>
      <c r="AJ139" s="450">
        <v>8122</v>
      </c>
      <c r="AK139" s="459">
        <v>275</v>
      </c>
      <c r="AL139" s="459">
        <v>2529</v>
      </c>
      <c r="AM139" s="459">
        <v>8579</v>
      </c>
      <c r="AN139" s="459">
        <v>20901</v>
      </c>
      <c r="AO139" s="459">
        <v>327</v>
      </c>
      <c r="AP139" s="459">
        <v>3220</v>
      </c>
      <c r="AQ139" s="450">
        <f t="shared" si="97"/>
        <v>6136</v>
      </c>
      <c r="AR139" s="450">
        <v>5</v>
      </c>
      <c r="AS139" s="450">
        <f t="shared" si="98"/>
        <v>22182</v>
      </c>
      <c r="AT139" s="450">
        <v>50</v>
      </c>
      <c r="AU139" s="450">
        <f t="shared" si="99"/>
        <v>7246</v>
      </c>
      <c r="AV139" s="450">
        <v>14</v>
      </c>
      <c r="AW139" s="450">
        <f t="shared" si="100"/>
        <v>267</v>
      </c>
      <c r="AX139" s="450">
        <v>0</v>
      </c>
      <c r="AY139" s="459">
        <f t="shared" si="101"/>
        <v>22457</v>
      </c>
      <c r="AZ139" s="459">
        <v>50</v>
      </c>
      <c r="BA139" s="459">
        <f t="shared" si="102"/>
        <v>7270</v>
      </c>
      <c r="BB139" s="459">
        <v>14</v>
      </c>
      <c r="BC139" s="459">
        <f t="shared" si="103"/>
        <v>6104</v>
      </c>
      <c r="BD139" s="459">
        <v>5</v>
      </c>
      <c r="BE139" s="450">
        <f t="shared" si="83"/>
        <v>14</v>
      </c>
      <c r="BF139" s="450">
        <v>0</v>
      </c>
      <c r="BG139" s="450">
        <v>14</v>
      </c>
      <c r="BH139" s="450">
        <v>0</v>
      </c>
      <c r="BI139" s="459">
        <v>228</v>
      </c>
      <c r="BJ139" s="459">
        <v>23</v>
      </c>
      <c r="BK139" s="459">
        <v>7146</v>
      </c>
      <c r="BL139" s="459">
        <v>25618</v>
      </c>
    </row>
    <row r="140" spans="10:64" s="470" customFormat="1" ht="15.95" customHeight="1" x14ac:dyDescent="0.25">
      <c r="J140" s="455">
        <v>44310</v>
      </c>
      <c r="K140" s="456">
        <f t="shared" si="94"/>
        <v>35909</v>
      </c>
      <c r="L140" s="459">
        <v>78</v>
      </c>
      <c r="M140" s="458">
        <f t="shared" si="81"/>
        <v>5735.2083882353882</v>
      </c>
      <c r="N140" s="458">
        <f t="shared" si="95"/>
        <v>0.21768859367587368</v>
      </c>
      <c r="O140" s="456">
        <v>0</v>
      </c>
      <c r="P140" s="459">
        <f t="shared" si="96"/>
        <v>320</v>
      </c>
      <c r="Q140" s="459">
        <v>5</v>
      </c>
      <c r="R140" s="459">
        <v>35835</v>
      </c>
      <c r="S140" s="459">
        <v>74</v>
      </c>
      <c r="T140" s="450">
        <v>15020</v>
      </c>
      <c r="U140" s="450">
        <f t="shared" si="82"/>
        <v>20889</v>
      </c>
      <c r="V140" s="459">
        <v>2294</v>
      </c>
      <c r="W140" s="459">
        <v>9112</v>
      </c>
      <c r="X140" s="459">
        <v>7853</v>
      </c>
      <c r="Y140" s="459">
        <v>10413</v>
      </c>
      <c r="Z140" s="459">
        <v>2174</v>
      </c>
      <c r="AA140" s="459">
        <v>803</v>
      </c>
      <c r="AB140" s="459">
        <v>3260</v>
      </c>
      <c r="AC140" s="450">
        <v>82</v>
      </c>
      <c r="AD140" s="450">
        <v>472</v>
      </c>
      <c r="AE140" s="450">
        <v>1174</v>
      </c>
      <c r="AF140" s="450">
        <v>723</v>
      </c>
      <c r="AG140" s="450">
        <v>3102</v>
      </c>
      <c r="AH140" s="450">
        <v>11507</v>
      </c>
      <c r="AI140" s="450">
        <v>10704</v>
      </c>
      <c r="AJ140" s="450">
        <v>8145</v>
      </c>
      <c r="AK140" s="459">
        <v>280</v>
      </c>
      <c r="AL140" s="459">
        <v>2535</v>
      </c>
      <c r="AM140" s="459">
        <v>8594</v>
      </c>
      <c r="AN140" s="459">
        <v>20917</v>
      </c>
      <c r="AO140" s="459">
        <v>355</v>
      </c>
      <c r="AP140" s="459">
        <v>3228</v>
      </c>
      <c r="AQ140" s="450">
        <f t="shared" si="97"/>
        <v>6150</v>
      </c>
      <c r="AR140" s="450">
        <v>14</v>
      </c>
      <c r="AS140" s="450">
        <f t="shared" si="98"/>
        <v>22237</v>
      </c>
      <c r="AT140" s="450">
        <v>55</v>
      </c>
      <c r="AU140" s="450">
        <f t="shared" si="99"/>
        <v>7255</v>
      </c>
      <c r="AV140" s="450">
        <v>9</v>
      </c>
      <c r="AW140" s="450">
        <f t="shared" si="100"/>
        <v>267</v>
      </c>
      <c r="AX140" s="450">
        <v>0</v>
      </c>
      <c r="AY140" s="459">
        <f t="shared" si="101"/>
        <v>22512</v>
      </c>
      <c r="AZ140" s="459">
        <v>55</v>
      </c>
      <c r="BA140" s="459">
        <f t="shared" si="102"/>
        <v>7279</v>
      </c>
      <c r="BB140" s="459">
        <v>9</v>
      </c>
      <c r="BC140" s="459">
        <f t="shared" si="103"/>
        <v>6118</v>
      </c>
      <c r="BD140" s="459">
        <v>14</v>
      </c>
      <c r="BE140" s="450">
        <f t="shared" si="83"/>
        <v>12</v>
      </c>
      <c r="BF140" s="450">
        <v>3</v>
      </c>
      <c r="BG140" s="450">
        <v>9</v>
      </c>
      <c r="BH140" s="450">
        <v>0</v>
      </c>
      <c r="BI140" s="459">
        <v>224</v>
      </c>
      <c r="BJ140" s="459">
        <v>21</v>
      </c>
      <c r="BK140" s="459">
        <v>7052</v>
      </c>
      <c r="BL140" s="459">
        <v>25789</v>
      </c>
    </row>
    <row r="141" spans="10:64" s="470" customFormat="1" ht="15.95" customHeight="1" x14ac:dyDescent="0.25">
      <c r="J141" s="455">
        <v>44311</v>
      </c>
      <c r="K141" s="456">
        <f t="shared" si="94"/>
        <v>35960</v>
      </c>
      <c r="L141" s="459">
        <v>51</v>
      </c>
      <c r="M141" s="458">
        <f t="shared" si="81"/>
        <v>5743.3538567196119</v>
      </c>
      <c r="N141" s="458">
        <f t="shared" si="95"/>
        <v>0.14202567601437011</v>
      </c>
      <c r="O141" s="456">
        <v>0</v>
      </c>
      <c r="P141" s="459">
        <f t="shared" si="96"/>
        <v>324</v>
      </c>
      <c r="Q141" s="459">
        <v>4</v>
      </c>
      <c r="R141" s="459">
        <v>35886</v>
      </c>
      <c r="S141" s="459">
        <v>74</v>
      </c>
      <c r="T141" s="450">
        <v>15043</v>
      </c>
      <c r="U141" s="450">
        <f t="shared" si="82"/>
        <v>20917</v>
      </c>
      <c r="V141" s="459">
        <v>2303</v>
      </c>
      <c r="W141" s="459">
        <v>9121</v>
      </c>
      <c r="X141" s="459">
        <v>7858</v>
      </c>
      <c r="Y141" s="459">
        <v>10427</v>
      </c>
      <c r="Z141" s="459">
        <v>2176</v>
      </c>
      <c r="AA141" s="459">
        <v>803</v>
      </c>
      <c r="AB141" s="459">
        <v>3272</v>
      </c>
      <c r="AC141" s="450">
        <v>82</v>
      </c>
      <c r="AD141" s="450">
        <v>474</v>
      </c>
      <c r="AE141" s="450">
        <v>1177</v>
      </c>
      <c r="AF141" s="450">
        <v>727</v>
      </c>
      <c r="AG141" s="450">
        <v>3104</v>
      </c>
      <c r="AH141" s="450">
        <v>11517</v>
      </c>
      <c r="AI141" s="450">
        <v>10727</v>
      </c>
      <c r="AJ141" s="450">
        <v>8152</v>
      </c>
      <c r="AK141" s="459">
        <v>280</v>
      </c>
      <c r="AL141" s="459">
        <v>2538</v>
      </c>
      <c r="AM141" s="459">
        <v>8610</v>
      </c>
      <c r="AN141" s="459">
        <v>20934</v>
      </c>
      <c r="AO141" s="459">
        <v>367</v>
      </c>
      <c r="AP141" s="459">
        <v>3231</v>
      </c>
      <c r="AQ141" s="450">
        <f t="shared" si="97"/>
        <v>6154</v>
      </c>
      <c r="AR141" s="450">
        <v>4</v>
      </c>
      <c r="AS141" s="450">
        <f t="shared" si="98"/>
        <v>22278</v>
      </c>
      <c r="AT141" s="450">
        <v>41</v>
      </c>
      <c r="AU141" s="450">
        <f t="shared" si="99"/>
        <v>7261</v>
      </c>
      <c r="AV141" s="450">
        <v>6</v>
      </c>
      <c r="AW141" s="450">
        <f t="shared" si="100"/>
        <v>267</v>
      </c>
      <c r="AX141" s="450">
        <v>0</v>
      </c>
      <c r="AY141" s="459">
        <f t="shared" si="101"/>
        <v>22553</v>
      </c>
      <c r="AZ141" s="459">
        <v>41</v>
      </c>
      <c r="BA141" s="459">
        <f t="shared" si="102"/>
        <v>7285</v>
      </c>
      <c r="BB141" s="459">
        <v>6</v>
      </c>
      <c r="BC141" s="459">
        <f t="shared" si="103"/>
        <v>6122</v>
      </c>
      <c r="BD141" s="459">
        <v>4</v>
      </c>
      <c r="BE141" s="450">
        <f t="shared" si="83"/>
        <v>8</v>
      </c>
      <c r="BF141" s="450">
        <v>2</v>
      </c>
      <c r="BG141" s="450">
        <v>6</v>
      </c>
      <c r="BH141" s="450">
        <v>0</v>
      </c>
      <c r="BI141" s="459">
        <v>218</v>
      </c>
      <c r="BJ141" s="459">
        <v>20</v>
      </c>
      <c r="BK141" s="459">
        <v>6905</v>
      </c>
      <c r="BL141" s="459">
        <v>25990</v>
      </c>
    </row>
    <row r="142" spans="10:64" s="470" customFormat="1" ht="15.95" customHeight="1" x14ac:dyDescent="0.25">
      <c r="J142" s="455">
        <v>44312</v>
      </c>
      <c r="K142" s="456">
        <f t="shared" si="94"/>
        <v>36005</v>
      </c>
      <c r="L142" s="459">
        <v>45</v>
      </c>
      <c r="M142" s="458">
        <f t="shared" si="81"/>
        <v>5750.5410347939278</v>
      </c>
      <c r="N142" s="458">
        <f t="shared" si="95"/>
        <v>0.12513904338153736</v>
      </c>
      <c r="O142" s="456">
        <v>0</v>
      </c>
      <c r="P142" s="459">
        <f t="shared" si="96"/>
        <v>326</v>
      </c>
      <c r="Q142" s="459">
        <v>2</v>
      </c>
      <c r="R142" s="459">
        <v>35931</v>
      </c>
      <c r="S142" s="459">
        <v>74</v>
      </c>
      <c r="T142" s="450">
        <v>15064</v>
      </c>
      <c r="U142" s="450">
        <f t="shared" si="82"/>
        <v>20941</v>
      </c>
      <c r="V142" s="459">
        <v>2306</v>
      </c>
      <c r="W142" s="459">
        <v>9130</v>
      </c>
      <c r="X142" s="459">
        <v>7863</v>
      </c>
      <c r="Y142" s="459">
        <v>10444</v>
      </c>
      <c r="Z142" s="459">
        <v>2177</v>
      </c>
      <c r="AA142" s="459">
        <v>804</v>
      </c>
      <c r="AB142" s="459">
        <v>3281</v>
      </c>
      <c r="AC142" s="450">
        <v>82</v>
      </c>
      <c r="AD142" s="450">
        <v>475</v>
      </c>
      <c r="AE142" s="450">
        <v>1178</v>
      </c>
      <c r="AF142" s="450">
        <v>727</v>
      </c>
      <c r="AG142" s="450">
        <v>3108</v>
      </c>
      <c r="AH142" s="450">
        <v>11531</v>
      </c>
      <c r="AI142" s="450">
        <v>10741</v>
      </c>
      <c r="AJ142" s="450">
        <v>8163</v>
      </c>
      <c r="AK142" s="459">
        <v>280</v>
      </c>
      <c r="AL142" s="459">
        <v>2545</v>
      </c>
      <c r="AM142" s="459">
        <v>8620</v>
      </c>
      <c r="AN142" s="459">
        <v>20945</v>
      </c>
      <c r="AO142" s="459">
        <v>380</v>
      </c>
      <c r="AP142" s="459">
        <v>3235</v>
      </c>
      <c r="AQ142" s="450">
        <f t="shared" si="97"/>
        <v>6160</v>
      </c>
      <c r="AR142" s="450">
        <v>6</v>
      </c>
      <c r="AS142" s="450">
        <f t="shared" si="98"/>
        <v>22312</v>
      </c>
      <c r="AT142" s="450">
        <v>34</v>
      </c>
      <c r="AU142" s="450">
        <f t="shared" si="99"/>
        <v>7266</v>
      </c>
      <c r="AV142" s="450">
        <v>5</v>
      </c>
      <c r="AW142" s="450">
        <f t="shared" si="100"/>
        <v>267</v>
      </c>
      <c r="AX142" s="450">
        <v>0</v>
      </c>
      <c r="AY142" s="459">
        <f t="shared" si="101"/>
        <v>22587</v>
      </c>
      <c r="AZ142" s="459">
        <v>34</v>
      </c>
      <c r="BA142" s="459">
        <f t="shared" si="102"/>
        <v>7290</v>
      </c>
      <c r="BB142" s="459">
        <v>5</v>
      </c>
      <c r="BC142" s="459">
        <f t="shared" si="103"/>
        <v>6128</v>
      </c>
      <c r="BD142" s="459">
        <v>6</v>
      </c>
      <c r="BE142" s="450">
        <f t="shared" si="83"/>
        <v>8</v>
      </c>
      <c r="BF142" s="450">
        <v>3</v>
      </c>
      <c r="BG142" s="450">
        <v>5</v>
      </c>
      <c r="BH142" s="450">
        <v>0</v>
      </c>
      <c r="BI142" s="459">
        <v>239</v>
      </c>
      <c r="BJ142" s="459">
        <v>23</v>
      </c>
      <c r="BK142" s="459">
        <v>6710</v>
      </c>
      <c r="BL142" s="459">
        <v>26207</v>
      </c>
    </row>
    <row r="143" spans="10:64" s="470" customFormat="1" ht="15.95" customHeight="1" x14ac:dyDescent="0.25">
      <c r="J143" s="455">
        <v>44313</v>
      </c>
      <c r="K143" s="456">
        <f t="shared" si="94"/>
        <v>36057</v>
      </c>
      <c r="L143" s="459">
        <v>52</v>
      </c>
      <c r="M143" s="458">
        <f t="shared" si="81"/>
        <v>5758.8462183464699</v>
      </c>
      <c r="N143" s="458">
        <f t="shared" si="95"/>
        <v>0.14442438550202041</v>
      </c>
      <c r="O143" s="456">
        <v>0</v>
      </c>
      <c r="P143" s="459">
        <f t="shared" si="96"/>
        <v>331</v>
      </c>
      <c r="Q143" s="459">
        <v>5</v>
      </c>
      <c r="R143" s="459">
        <v>35977</v>
      </c>
      <c r="S143" s="459">
        <v>80</v>
      </c>
      <c r="T143" s="450">
        <v>15086</v>
      </c>
      <c r="U143" s="450">
        <f t="shared" si="82"/>
        <v>20971</v>
      </c>
      <c r="V143" s="459">
        <v>2315</v>
      </c>
      <c r="W143" s="459">
        <v>9137</v>
      </c>
      <c r="X143" s="459">
        <v>7869</v>
      </c>
      <c r="Y143" s="459">
        <v>10463</v>
      </c>
      <c r="Z143" s="459">
        <v>2180</v>
      </c>
      <c r="AA143" s="459">
        <v>805</v>
      </c>
      <c r="AB143" s="459">
        <v>3288</v>
      </c>
      <c r="AC143" s="450">
        <v>83</v>
      </c>
      <c r="AD143" s="450">
        <v>475</v>
      </c>
      <c r="AE143" s="450">
        <v>1180</v>
      </c>
      <c r="AF143" s="450">
        <v>728</v>
      </c>
      <c r="AG143" s="450">
        <v>3115</v>
      </c>
      <c r="AH143" s="450">
        <v>11541</v>
      </c>
      <c r="AI143" s="450">
        <v>10758</v>
      </c>
      <c r="AJ143" s="450">
        <v>8177</v>
      </c>
      <c r="AK143" s="459">
        <v>286</v>
      </c>
      <c r="AL143" s="459">
        <v>2548</v>
      </c>
      <c r="AM143" s="459">
        <v>8626</v>
      </c>
      <c r="AN143" s="459">
        <v>20955</v>
      </c>
      <c r="AO143" s="459">
        <v>401</v>
      </c>
      <c r="AP143" s="459">
        <v>3241</v>
      </c>
      <c r="AQ143" s="450">
        <f t="shared" si="97"/>
        <v>6172</v>
      </c>
      <c r="AR143" s="450">
        <v>12</v>
      </c>
      <c r="AS143" s="450">
        <f t="shared" si="98"/>
        <v>22338</v>
      </c>
      <c r="AT143" s="450">
        <v>26</v>
      </c>
      <c r="AU143" s="450">
        <f t="shared" si="99"/>
        <v>7279</v>
      </c>
      <c r="AV143" s="450">
        <v>13</v>
      </c>
      <c r="AW143" s="450">
        <f t="shared" si="100"/>
        <v>268</v>
      </c>
      <c r="AX143" s="450">
        <v>1</v>
      </c>
      <c r="AY143" s="459">
        <f t="shared" si="101"/>
        <v>22613</v>
      </c>
      <c r="AZ143" s="459">
        <v>26</v>
      </c>
      <c r="BA143" s="459">
        <f t="shared" si="102"/>
        <v>7304</v>
      </c>
      <c r="BB143" s="459">
        <v>14</v>
      </c>
      <c r="BC143" s="459">
        <f t="shared" si="103"/>
        <v>6140</v>
      </c>
      <c r="BD143" s="459">
        <v>12</v>
      </c>
      <c r="BE143" s="450">
        <f t="shared" si="83"/>
        <v>16</v>
      </c>
      <c r="BF143" s="450">
        <v>2</v>
      </c>
      <c r="BG143" s="450">
        <v>14</v>
      </c>
      <c r="BH143" s="450">
        <v>0</v>
      </c>
      <c r="BI143" s="459">
        <v>232</v>
      </c>
      <c r="BJ143" s="459">
        <v>23</v>
      </c>
      <c r="BK143" s="459">
        <v>6553</v>
      </c>
      <c r="BL143" s="459">
        <v>26422</v>
      </c>
    </row>
    <row r="144" spans="10:64" s="470" customFormat="1" ht="15.95" customHeight="1" x14ac:dyDescent="0.25">
      <c r="J144" s="455">
        <v>44314</v>
      </c>
      <c r="K144" s="456">
        <f t="shared" si="94"/>
        <v>36122</v>
      </c>
      <c r="L144" s="459">
        <v>65</v>
      </c>
      <c r="M144" s="458">
        <f t="shared" si="81"/>
        <v>5769.2276977871479</v>
      </c>
      <c r="N144" s="458">
        <f t="shared" si="95"/>
        <v>0.18027012785312024</v>
      </c>
      <c r="O144" s="456">
        <v>0</v>
      </c>
      <c r="P144" s="459">
        <f t="shared" si="96"/>
        <v>334</v>
      </c>
      <c r="Q144" s="459">
        <v>3</v>
      </c>
      <c r="R144" s="459">
        <v>36042</v>
      </c>
      <c r="S144" s="459">
        <v>80</v>
      </c>
      <c r="T144" s="450">
        <v>15109</v>
      </c>
      <c r="U144" s="450">
        <f t="shared" si="82"/>
        <v>21013</v>
      </c>
      <c r="V144" s="459">
        <v>2318</v>
      </c>
      <c r="W144" s="459">
        <v>9143</v>
      </c>
      <c r="X144" s="459">
        <v>7872</v>
      </c>
      <c r="Y144" s="459">
        <v>10498</v>
      </c>
      <c r="Z144" s="459">
        <v>2186</v>
      </c>
      <c r="AA144" s="459">
        <v>806</v>
      </c>
      <c r="AB144" s="459">
        <v>3299</v>
      </c>
      <c r="AC144" s="450">
        <v>84</v>
      </c>
      <c r="AD144" s="450">
        <v>476</v>
      </c>
      <c r="AE144" s="450">
        <v>1183</v>
      </c>
      <c r="AF144" s="450">
        <v>728</v>
      </c>
      <c r="AG144" s="450">
        <v>3118</v>
      </c>
      <c r="AH144" s="450">
        <v>11556</v>
      </c>
      <c r="AI144" s="450">
        <v>10776</v>
      </c>
      <c r="AJ144" s="450">
        <v>8201</v>
      </c>
      <c r="AK144" s="459">
        <v>288</v>
      </c>
      <c r="AL144" s="459">
        <v>2559</v>
      </c>
      <c r="AM144" s="459">
        <v>8632</v>
      </c>
      <c r="AN144" s="459">
        <v>20969</v>
      </c>
      <c r="AO144" s="459">
        <v>426</v>
      </c>
      <c r="AP144" s="459">
        <v>3248</v>
      </c>
      <c r="AQ144" s="450">
        <f t="shared" si="97"/>
        <v>6183</v>
      </c>
      <c r="AR144" s="450">
        <v>11</v>
      </c>
      <c r="AS144" s="450">
        <f t="shared" si="98"/>
        <v>22384</v>
      </c>
      <c r="AT144" s="450">
        <v>46</v>
      </c>
      <c r="AU144" s="450">
        <f t="shared" si="99"/>
        <v>7287</v>
      </c>
      <c r="AV144" s="450">
        <v>8</v>
      </c>
      <c r="AW144" s="450">
        <f t="shared" si="100"/>
        <v>268</v>
      </c>
      <c r="AX144" s="450">
        <v>0</v>
      </c>
      <c r="AY144" s="459">
        <f t="shared" si="101"/>
        <v>22659</v>
      </c>
      <c r="AZ144" s="459">
        <v>46</v>
      </c>
      <c r="BA144" s="459">
        <f t="shared" si="102"/>
        <v>7312</v>
      </c>
      <c r="BB144" s="459">
        <v>8</v>
      </c>
      <c r="BC144" s="459">
        <f t="shared" si="103"/>
        <v>6151</v>
      </c>
      <c r="BD144" s="459">
        <v>11</v>
      </c>
      <c r="BE144" s="450">
        <f t="shared" ref="BE144:BE149" si="104">SUM(BF144:BH144)</f>
        <v>19</v>
      </c>
      <c r="BF144" s="450">
        <v>0</v>
      </c>
      <c r="BG144" s="450">
        <v>8</v>
      </c>
      <c r="BH144" s="450">
        <v>11</v>
      </c>
      <c r="BI144" s="459">
        <v>227</v>
      </c>
      <c r="BJ144" s="459">
        <v>24</v>
      </c>
      <c r="BK144" s="459">
        <v>6408</v>
      </c>
      <c r="BL144" s="459">
        <v>26635</v>
      </c>
    </row>
    <row r="145" spans="10:64" s="470" customFormat="1" ht="15.95" customHeight="1" x14ac:dyDescent="0.25">
      <c r="J145" s="455">
        <v>44315</v>
      </c>
      <c r="K145" s="456">
        <f t="shared" si="94"/>
        <v>36191</v>
      </c>
      <c r="L145" s="459">
        <v>69</v>
      </c>
      <c r="M145" s="458">
        <f t="shared" si="81"/>
        <v>5780.2480375010982</v>
      </c>
      <c r="N145" s="458">
        <f t="shared" si="95"/>
        <v>0.19101932340402072</v>
      </c>
      <c r="O145" s="456">
        <v>0</v>
      </c>
      <c r="P145" s="459">
        <f t="shared" si="96"/>
        <v>336</v>
      </c>
      <c r="Q145" s="459">
        <v>2</v>
      </c>
      <c r="R145" s="459">
        <v>36111</v>
      </c>
      <c r="S145" s="459">
        <v>80</v>
      </c>
      <c r="T145" s="450">
        <v>15137</v>
      </c>
      <c r="U145" s="450">
        <f t="shared" si="82"/>
        <v>21054</v>
      </c>
      <c r="V145" s="459">
        <v>2325</v>
      </c>
      <c r="W145" s="459">
        <v>9152</v>
      </c>
      <c r="X145" s="459">
        <v>7880</v>
      </c>
      <c r="Y145" s="459">
        <v>10526</v>
      </c>
      <c r="Z145" s="459">
        <v>2191</v>
      </c>
      <c r="AA145" s="459">
        <v>807</v>
      </c>
      <c r="AB145" s="459">
        <v>3310</v>
      </c>
      <c r="AC145" s="450">
        <v>84</v>
      </c>
      <c r="AD145" s="450">
        <v>476</v>
      </c>
      <c r="AE145" s="450">
        <v>1186</v>
      </c>
      <c r="AF145" s="450">
        <v>730</v>
      </c>
      <c r="AG145" s="450">
        <v>3123</v>
      </c>
      <c r="AH145" s="450">
        <v>11570</v>
      </c>
      <c r="AI145" s="450">
        <v>10798</v>
      </c>
      <c r="AJ145" s="450">
        <v>8224</v>
      </c>
      <c r="AK145" s="459">
        <v>289</v>
      </c>
      <c r="AL145" s="459">
        <v>2568</v>
      </c>
      <c r="AM145" s="459">
        <v>8643</v>
      </c>
      <c r="AN145" s="459">
        <v>20996</v>
      </c>
      <c r="AO145" s="459">
        <v>443</v>
      </c>
      <c r="AP145" s="459">
        <v>3252</v>
      </c>
      <c r="AQ145" s="450">
        <f t="shared" si="97"/>
        <v>6187</v>
      </c>
      <c r="AR145" s="450">
        <v>4</v>
      </c>
      <c r="AS145" s="450">
        <f t="shared" si="98"/>
        <v>22444</v>
      </c>
      <c r="AT145" s="450">
        <v>60</v>
      </c>
      <c r="AU145" s="450">
        <f t="shared" si="99"/>
        <v>7292</v>
      </c>
      <c r="AV145" s="450">
        <v>5</v>
      </c>
      <c r="AW145" s="450">
        <f t="shared" si="100"/>
        <v>268</v>
      </c>
      <c r="AX145" s="450">
        <v>0</v>
      </c>
      <c r="AY145" s="459">
        <f t="shared" si="101"/>
        <v>22719</v>
      </c>
      <c r="AZ145" s="459">
        <v>60</v>
      </c>
      <c r="BA145" s="459">
        <f t="shared" si="102"/>
        <v>7317</v>
      </c>
      <c r="BB145" s="459">
        <v>5</v>
      </c>
      <c r="BC145" s="459">
        <f t="shared" si="103"/>
        <v>6155</v>
      </c>
      <c r="BD145" s="459">
        <v>4</v>
      </c>
      <c r="BE145" s="450">
        <f t="shared" si="104"/>
        <v>9</v>
      </c>
      <c r="BF145" s="450">
        <v>4</v>
      </c>
      <c r="BG145" s="450">
        <v>5</v>
      </c>
      <c r="BH145" s="450">
        <v>0</v>
      </c>
      <c r="BI145" s="459">
        <v>234</v>
      </c>
      <c r="BJ145" s="459">
        <v>26</v>
      </c>
      <c r="BK145" s="459">
        <v>6254</v>
      </c>
      <c r="BL145" s="459">
        <v>26851</v>
      </c>
    </row>
    <row r="146" spans="10:64" s="470" customFormat="1" ht="15.95" customHeight="1" x14ac:dyDescent="0.25">
      <c r="J146" s="455">
        <v>44316</v>
      </c>
      <c r="K146" s="456">
        <f t="shared" si="94"/>
        <v>36263</v>
      </c>
      <c r="L146" s="459">
        <v>72</v>
      </c>
      <c r="M146" s="458">
        <f t="shared" si="81"/>
        <v>5791.7475224200025</v>
      </c>
      <c r="N146" s="458">
        <f t="shared" si="95"/>
        <v>0.1989444889613452</v>
      </c>
      <c r="O146" s="456">
        <v>0</v>
      </c>
      <c r="P146" s="459">
        <f t="shared" si="96"/>
        <v>336</v>
      </c>
      <c r="Q146" s="459">
        <v>0</v>
      </c>
      <c r="R146" s="459">
        <v>36183</v>
      </c>
      <c r="S146" s="459">
        <v>80</v>
      </c>
      <c r="T146" s="450">
        <v>15171</v>
      </c>
      <c r="U146" s="450">
        <f t="shared" si="82"/>
        <v>21092</v>
      </c>
      <c r="V146" s="459">
        <v>2338</v>
      </c>
      <c r="W146" s="459">
        <v>9163</v>
      </c>
      <c r="X146" s="459">
        <v>7892</v>
      </c>
      <c r="Y146" s="459">
        <v>10545</v>
      </c>
      <c r="Z146" s="459">
        <v>2192</v>
      </c>
      <c r="AA146" s="459">
        <v>811</v>
      </c>
      <c r="AB146" s="459">
        <v>3322</v>
      </c>
      <c r="AC146" s="450">
        <v>84</v>
      </c>
      <c r="AD146" s="450">
        <v>477</v>
      </c>
      <c r="AE146" s="450">
        <v>1194</v>
      </c>
      <c r="AF146" s="450">
        <v>733</v>
      </c>
      <c r="AG146" s="450">
        <v>3129</v>
      </c>
      <c r="AH146" s="450">
        <v>11594</v>
      </c>
      <c r="AI146" s="450">
        <v>10810</v>
      </c>
      <c r="AJ146" s="450">
        <v>8242</v>
      </c>
      <c r="AK146" s="459">
        <v>290</v>
      </c>
      <c r="AL146" s="459">
        <v>2572</v>
      </c>
      <c r="AM146" s="459">
        <v>8662</v>
      </c>
      <c r="AN146" s="459">
        <v>21009</v>
      </c>
      <c r="AO146" s="459">
        <v>471</v>
      </c>
      <c r="AP146" s="459">
        <v>3259</v>
      </c>
      <c r="AQ146" s="450">
        <f t="shared" si="97"/>
        <v>6203</v>
      </c>
      <c r="AR146" s="450">
        <v>16</v>
      </c>
      <c r="AS146" s="450">
        <f t="shared" si="98"/>
        <v>22494</v>
      </c>
      <c r="AT146" s="450">
        <v>50</v>
      </c>
      <c r="AU146" s="450">
        <f t="shared" si="99"/>
        <v>7298</v>
      </c>
      <c r="AV146" s="450">
        <v>6</v>
      </c>
      <c r="AW146" s="450">
        <f t="shared" si="100"/>
        <v>268</v>
      </c>
      <c r="AX146" s="450">
        <v>0</v>
      </c>
      <c r="AY146" s="459">
        <f t="shared" si="101"/>
        <v>22769</v>
      </c>
      <c r="AZ146" s="459">
        <v>50</v>
      </c>
      <c r="BA146" s="459">
        <f t="shared" si="102"/>
        <v>7323</v>
      </c>
      <c r="BB146" s="459">
        <v>6</v>
      </c>
      <c r="BC146" s="459">
        <f t="shared" si="103"/>
        <v>6171</v>
      </c>
      <c r="BD146" s="459">
        <v>16</v>
      </c>
      <c r="BE146" s="450">
        <f t="shared" si="104"/>
        <v>11</v>
      </c>
      <c r="BF146" s="450">
        <v>5</v>
      </c>
      <c r="BG146" s="450">
        <v>6</v>
      </c>
      <c r="BH146" s="450">
        <v>0</v>
      </c>
      <c r="BI146" s="459">
        <v>236</v>
      </c>
      <c r="BJ146" s="459">
        <v>26</v>
      </c>
      <c r="BK146" s="459">
        <v>6113</v>
      </c>
      <c r="BL146" s="459">
        <v>27060</v>
      </c>
    </row>
    <row r="147" spans="10:64" s="470" customFormat="1" ht="15.95" customHeight="1" x14ac:dyDescent="0.25">
      <c r="J147" s="455">
        <v>44317</v>
      </c>
      <c r="K147" s="456">
        <f t="shared" si="94"/>
        <v>36353</v>
      </c>
      <c r="L147" s="459">
        <v>90</v>
      </c>
      <c r="M147" s="458">
        <f t="shared" si="81"/>
        <v>5806.1218785686333</v>
      </c>
      <c r="N147" s="458">
        <f t="shared" si="95"/>
        <v>0.2481868571270951</v>
      </c>
      <c r="O147" s="456">
        <v>0</v>
      </c>
      <c r="P147" s="459">
        <f t="shared" si="96"/>
        <v>338</v>
      </c>
      <c r="Q147" s="459">
        <v>2</v>
      </c>
      <c r="R147" s="459">
        <v>36243</v>
      </c>
      <c r="S147" s="459">
        <v>110</v>
      </c>
      <c r="T147" s="450">
        <v>15221</v>
      </c>
      <c r="U147" s="450">
        <f t="shared" si="82"/>
        <v>21132</v>
      </c>
      <c r="V147" s="459">
        <v>2376</v>
      </c>
      <c r="W147" s="459">
        <v>9172</v>
      </c>
      <c r="X147" s="459">
        <v>7899</v>
      </c>
      <c r="Y147" s="459">
        <v>10564</v>
      </c>
      <c r="Z147" s="459">
        <v>2199</v>
      </c>
      <c r="AA147" s="459">
        <v>811</v>
      </c>
      <c r="AB147" s="459">
        <v>3332</v>
      </c>
      <c r="AC147" s="450">
        <v>84</v>
      </c>
      <c r="AD147" s="450">
        <v>478</v>
      </c>
      <c r="AE147" s="450">
        <v>1195</v>
      </c>
      <c r="AF147" s="450">
        <v>745</v>
      </c>
      <c r="AG147" s="450">
        <v>3154</v>
      </c>
      <c r="AH147" s="450">
        <v>11614</v>
      </c>
      <c r="AI147" s="450">
        <v>10828</v>
      </c>
      <c r="AJ147" s="450">
        <v>8255</v>
      </c>
      <c r="AK147" s="459">
        <v>321</v>
      </c>
      <c r="AL147" s="459">
        <v>2583</v>
      </c>
      <c r="AM147" s="459">
        <v>8671</v>
      </c>
      <c r="AN147" s="459">
        <v>21023</v>
      </c>
      <c r="AO147" s="459">
        <v>490</v>
      </c>
      <c r="AP147" s="459">
        <v>3265</v>
      </c>
      <c r="AQ147" s="450">
        <f t="shared" si="97"/>
        <v>6245</v>
      </c>
      <c r="AR147" s="450">
        <v>42</v>
      </c>
      <c r="AS147" s="450">
        <f t="shared" si="98"/>
        <v>22536</v>
      </c>
      <c r="AT147" s="450">
        <v>42</v>
      </c>
      <c r="AU147" s="450">
        <f t="shared" si="99"/>
        <v>7304</v>
      </c>
      <c r="AV147" s="450">
        <v>6</v>
      </c>
      <c r="AW147" s="450">
        <f t="shared" si="100"/>
        <v>268</v>
      </c>
      <c r="AX147" s="450">
        <v>0</v>
      </c>
      <c r="AY147" s="459">
        <f t="shared" si="101"/>
        <v>22811</v>
      </c>
      <c r="AZ147" s="459">
        <v>42</v>
      </c>
      <c r="BA147" s="459">
        <f t="shared" si="102"/>
        <v>7329</v>
      </c>
      <c r="BB147" s="459">
        <v>6</v>
      </c>
      <c r="BC147" s="459">
        <f t="shared" si="103"/>
        <v>6213</v>
      </c>
      <c r="BD147" s="459">
        <v>42</v>
      </c>
      <c r="BE147" s="450">
        <f t="shared" si="104"/>
        <v>39</v>
      </c>
      <c r="BF147" s="450">
        <v>3</v>
      </c>
      <c r="BG147" s="450">
        <v>6</v>
      </c>
      <c r="BH147" s="450">
        <v>30</v>
      </c>
      <c r="BI147" s="459">
        <v>262</v>
      </c>
      <c r="BJ147" s="459">
        <v>27</v>
      </c>
      <c r="BK147" s="459">
        <v>5964</v>
      </c>
      <c r="BL147" s="459">
        <v>27271</v>
      </c>
    </row>
    <row r="148" spans="10:64" s="470" customFormat="1" ht="15.95" customHeight="1" x14ac:dyDescent="0.25">
      <c r="J148" s="455">
        <v>44318</v>
      </c>
      <c r="K148" s="456">
        <f t="shared" si="94"/>
        <v>36430</v>
      </c>
      <c r="L148" s="459">
        <v>77</v>
      </c>
      <c r="M148" s="458">
        <f t="shared" si="81"/>
        <v>5818.419938829129</v>
      </c>
      <c r="N148" s="458">
        <f t="shared" si="95"/>
        <v>0.2118119549968327</v>
      </c>
      <c r="O148" s="456">
        <v>0</v>
      </c>
      <c r="P148" s="459">
        <f t="shared" si="96"/>
        <v>342</v>
      </c>
      <c r="Q148" s="459">
        <v>4</v>
      </c>
      <c r="R148" s="459">
        <v>36319</v>
      </c>
      <c r="S148" s="459">
        <v>111</v>
      </c>
      <c r="T148" s="450">
        <v>15254</v>
      </c>
      <c r="U148" s="450">
        <f t="shared" si="82"/>
        <v>21176</v>
      </c>
      <c r="V148" s="459">
        <v>2382</v>
      </c>
      <c r="W148" s="459">
        <v>9187</v>
      </c>
      <c r="X148" s="459">
        <v>7912</v>
      </c>
      <c r="Y148" s="459">
        <v>10594</v>
      </c>
      <c r="Z148" s="459">
        <v>2203</v>
      </c>
      <c r="AA148" s="459">
        <v>811</v>
      </c>
      <c r="AB148" s="459">
        <v>3341</v>
      </c>
      <c r="AC148" s="450">
        <v>84</v>
      </c>
      <c r="AD148" s="450">
        <v>478</v>
      </c>
      <c r="AE148" s="450">
        <v>1198</v>
      </c>
      <c r="AF148" s="450">
        <v>747</v>
      </c>
      <c r="AG148" s="450">
        <v>3161</v>
      </c>
      <c r="AH148" s="450">
        <v>11632</v>
      </c>
      <c r="AI148" s="450">
        <v>10851</v>
      </c>
      <c r="AJ148" s="450">
        <v>8279</v>
      </c>
      <c r="AK148" s="459">
        <v>321</v>
      </c>
      <c r="AL148" s="459">
        <v>2591</v>
      </c>
      <c r="AM148" s="459">
        <v>8686</v>
      </c>
      <c r="AN148" s="459">
        <v>21037</v>
      </c>
      <c r="AO148" s="459">
        <v>526</v>
      </c>
      <c r="AP148" s="459">
        <v>3269</v>
      </c>
      <c r="AQ148" s="450">
        <f t="shared" si="97"/>
        <v>6252</v>
      </c>
      <c r="AR148" s="450">
        <v>7</v>
      </c>
      <c r="AS148" s="450">
        <f t="shared" si="98"/>
        <v>22601</v>
      </c>
      <c r="AT148" s="450">
        <v>65</v>
      </c>
      <c r="AU148" s="450">
        <f t="shared" si="99"/>
        <v>7309</v>
      </c>
      <c r="AV148" s="450">
        <v>5</v>
      </c>
      <c r="AW148" s="450">
        <f t="shared" si="100"/>
        <v>268</v>
      </c>
      <c r="AX148" s="450">
        <v>0</v>
      </c>
      <c r="AY148" s="459">
        <f t="shared" si="101"/>
        <v>22876</v>
      </c>
      <c r="AZ148" s="459">
        <v>65</v>
      </c>
      <c r="BA148" s="459">
        <f t="shared" si="102"/>
        <v>7334</v>
      </c>
      <c r="BB148" s="459">
        <v>5</v>
      </c>
      <c r="BC148" s="459">
        <f t="shared" si="103"/>
        <v>6220</v>
      </c>
      <c r="BD148" s="459">
        <v>7</v>
      </c>
      <c r="BE148" s="450">
        <f t="shared" si="104"/>
        <v>10</v>
      </c>
      <c r="BF148" s="450">
        <v>5</v>
      </c>
      <c r="BG148" s="450">
        <v>5</v>
      </c>
      <c r="BH148" s="450">
        <v>0</v>
      </c>
      <c r="BI148" s="459">
        <v>292</v>
      </c>
      <c r="BJ148" s="459">
        <v>22</v>
      </c>
      <c r="BK148" s="459">
        <v>5790</v>
      </c>
      <c r="BL148" s="459">
        <v>27489</v>
      </c>
    </row>
    <row r="149" spans="10:64" s="470" customFormat="1" ht="15.95" customHeight="1" x14ac:dyDescent="0.25">
      <c r="J149" s="455">
        <v>44319</v>
      </c>
      <c r="K149" s="456">
        <f t="shared" si="94"/>
        <v>36499</v>
      </c>
      <c r="L149" s="459">
        <v>69</v>
      </c>
      <c r="M149" s="458">
        <f t="shared" si="81"/>
        <v>5829.4402785430793</v>
      </c>
      <c r="N149" s="458">
        <f t="shared" si="95"/>
        <v>0.18940433708482374</v>
      </c>
      <c r="O149" s="456">
        <v>0</v>
      </c>
      <c r="P149" s="459">
        <f t="shared" si="96"/>
        <v>346</v>
      </c>
      <c r="Q149" s="459">
        <v>4</v>
      </c>
      <c r="R149" s="459">
        <v>36385</v>
      </c>
      <c r="S149" s="459">
        <v>114</v>
      </c>
      <c r="T149" s="450">
        <v>15277</v>
      </c>
      <c r="U149" s="450">
        <f t="shared" si="82"/>
        <v>21222</v>
      </c>
      <c r="V149" s="459">
        <v>2389</v>
      </c>
      <c r="W149" s="459">
        <v>9196</v>
      </c>
      <c r="X149" s="459">
        <v>7921</v>
      </c>
      <c r="Y149" s="459">
        <v>10620</v>
      </c>
      <c r="Z149" s="459">
        <v>2208</v>
      </c>
      <c r="AA149" s="459">
        <v>813</v>
      </c>
      <c r="AB149" s="459">
        <v>3352</v>
      </c>
      <c r="AC149" s="450">
        <v>84</v>
      </c>
      <c r="AD149" s="450">
        <v>479</v>
      </c>
      <c r="AE149" s="450">
        <v>1199</v>
      </c>
      <c r="AF149" s="450">
        <v>750</v>
      </c>
      <c r="AG149" s="450">
        <v>3170</v>
      </c>
      <c r="AH149" s="450">
        <v>11646</v>
      </c>
      <c r="AI149" s="450">
        <v>10869</v>
      </c>
      <c r="AJ149" s="450">
        <v>8302</v>
      </c>
      <c r="AK149" s="459">
        <v>321</v>
      </c>
      <c r="AL149" s="459">
        <v>2599</v>
      </c>
      <c r="AM149" s="459">
        <v>8701</v>
      </c>
      <c r="AN149" s="459">
        <v>21060</v>
      </c>
      <c r="AO149" s="459">
        <v>545</v>
      </c>
      <c r="AP149" s="459">
        <v>3273</v>
      </c>
      <c r="AQ149" s="450">
        <f t="shared" si="97"/>
        <v>6261</v>
      </c>
      <c r="AR149" s="450">
        <v>9</v>
      </c>
      <c r="AS149" s="450">
        <f t="shared" si="98"/>
        <v>22651</v>
      </c>
      <c r="AT149" s="450">
        <v>50</v>
      </c>
      <c r="AU149" s="450">
        <f t="shared" si="99"/>
        <v>7319</v>
      </c>
      <c r="AV149" s="450">
        <v>10</v>
      </c>
      <c r="AW149" s="450">
        <f t="shared" si="100"/>
        <v>268</v>
      </c>
      <c r="AX149" s="450">
        <v>0</v>
      </c>
      <c r="AY149" s="459">
        <f t="shared" si="101"/>
        <v>22926</v>
      </c>
      <c r="AZ149" s="459">
        <v>50</v>
      </c>
      <c r="BA149" s="459">
        <f t="shared" si="102"/>
        <v>7344</v>
      </c>
      <c r="BB149" s="459">
        <v>10</v>
      </c>
      <c r="BC149" s="459">
        <f t="shared" si="103"/>
        <v>6229</v>
      </c>
      <c r="BD149" s="459">
        <v>9</v>
      </c>
      <c r="BE149" s="450">
        <f t="shared" si="104"/>
        <v>16</v>
      </c>
      <c r="BF149" s="450">
        <v>2</v>
      </c>
      <c r="BG149" s="450">
        <v>10</v>
      </c>
      <c r="BH149" s="450">
        <v>4</v>
      </c>
      <c r="BI149" s="459">
        <v>304</v>
      </c>
      <c r="BJ149" s="459">
        <v>25</v>
      </c>
      <c r="BK149" s="459">
        <v>5646</v>
      </c>
      <c r="BL149" s="459">
        <v>27690</v>
      </c>
    </row>
    <row r="150" spans="10:64" s="470" customFormat="1" ht="15.95" customHeight="1" x14ac:dyDescent="0.25">
      <c r="J150" s="455">
        <v>44320</v>
      </c>
      <c r="K150" s="456">
        <f t="shared" si="94"/>
        <v>36550</v>
      </c>
      <c r="L150" s="459">
        <v>51</v>
      </c>
      <c r="M150" s="458">
        <f t="shared" si="81"/>
        <v>5837.5857470273031</v>
      </c>
      <c r="N150" s="458">
        <f t="shared" si="95"/>
        <v>0.13972985561248663</v>
      </c>
      <c r="O150" s="456">
        <v>0</v>
      </c>
      <c r="P150" s="459">
        <f t="shared" si="96"/>
        <v>348</v>
      </c>
      <c r="Q150" s="459">
        <v>2</v>
      </c>
      <c r="R150" s="459">
        <v>36429</v>
      </c>
      <c r="S150" s="459">
        <v>121</v>
      </c>
      <c r="T150" s="450">
        <v>15306</v>
      </c>
      <c r="U150" s="450">
        <f t="shared" si="82"/>
        <v>21244</v>
      </c>
      <c r="V150" s="459">
        <v>2398</v>
      </c>
      <c r="W150" s="459">
        <v>9202</v>
      </c>
      <c r="X150" s="459">
        <v>7928</v>
      </c>
      <c r="Y150" s="459">
        <v>10639</v>
      </c>
      <c r="Z150" s="459">
        <v>2209</v>
      </c>
      <c r="AA150" s="459">
        <v>814</v>
      </c>
      <c r="AB150" s="459">
        <v>3360</v>
      </c>
      <c r="AC150" s="450">
        <v>84</v>
      </c>
      <c r="AD150" s="450">
        <v>479</v>
      </c>
      <c r="AE150" s="450">
        <v>1200</v>
      </c>
      <c r="AF150" s="450">
        <v>754</v>
      </c>
      <c r="AG150" s="450">
        <v>3178</v>
      </c>
      <c r="AH150" s="450">
        <v>11661</v>
      </c>
      <c r="AI150" s="450">
        <v>10879</v>
      </c>
      <c r="AJ150" s="450">
        <v>8315</v>
      </c>
      <c r="AK150" s="459">
        <v>331</v>
      </c>
      <c r="AL150" s="459">
        <v>2601</v>
      </c>
      <c r="AM150" s="459">
        <v>8708</v>
      </c>
      <c r="AN150" s="459">
        <v>21072</v>
      </c>
      <c r="AO150" s="459">
        <v>562</v>
      </c>
      <c r="AP150" s="459">
        <v>3276</v>
      </c>
      <c r="AQ150" s="450">
        <f t="shared" si="97"/>
        <v>6275</v>
      </c>
      <c r="AR150" s="450">
        <v>14</v>
      </c>
      <c r="AS150" s="450">
        <f t="shared" si="98"/>
        <v>22684</v>
      </c>
      <c r="AT150" s="450">
        <v>33</v>
      </c>
      <c r="AU150" s="450">
        <f t="shared" si="99"/>
        <v>7323</v>
      </c>
      <c r="AV150" s="450">
        <v>4</v>
      </c>
      <c r="AW150" s="450">
        <f t="shared" si="100"/>
        <v>268</v>
      </c>
      <c r="AX150" s="450">
        <v>0</v>
      </c>
      <c r="AY150" s="459">
        <f t="shared" si="101"/>
        <v>22959</v>
      </c>
      <c r="AZ150" s="459">
        <v>33</v>
      </c>
      <c r="BA150" s="459">
        <f t="shared" si="102"/>
        <v>7348</v>
      </c>
      <c r="BB150" s="459">
        <v>4</v>
      </c>
      <c r="BC150" s="459">
        <f t="shared" si="103"/>
        <v>6243</v>
      </c>
      <c r="BD150" s="459">
        <v>14</v>
      </c>
      <c r="BE150" s="450">
        <f t="shared" ref="BE150:BE181" si="105">SUM(BF150:BH150)</f>
        <v>13</v>
      </c>
      <c r="BF150" s="450">
        <v>2</v>
      </c>
      <c r="BG150" s="450">
        <v>4</v>
      </c>
      <c r="BH150" s="450">
        <v>7</v>
      </c>
      <c r="BI150" s="459">
        <v>304</v>
      </c>
      <c r="BJ150" s="459">
        <v>25</v>
      </c>
      <c r="BK150" s="459">
        <v>5503</v>
      </c>
      <c r="BL150" s="459">
        <v>27884</v>
      </c>
    </row>
    <row r="151" spans="10:64" s="470" customFormat="1" ht="15.95" customHeight="1" x14ac:dyDescent="0.25">
      <c r="J151" s="455">
        <v>44321</v>
      </c>
      <c r="K151" s="456">
        <f t="shared" si="94"/>
        <v>36585</v>
      </c>
      <c r="L151" s="459">
        <v>35</v>
      </c>
      <c r="M151" s="458">
        <f t="shared" si="81"/>
        <v>5843.1757744184379</v>
      </c>
      <c r="N151" s="458">
        <f t="shared" si="95"/>
        <v>9.575923392613106E-2</v>
      </c>
      <c r="O151" s="456">
        <v>0</v>
      </c>
      <c r="P151" s="459">
        <f t="shared" si="96"/>
        <v>353</v>
      </c>
      <c r="Q151" s="459">
        <v>5</v>
      </c>
      <c r="R151" s="459">
        <v>36464</v>
      </c>
      <c r="S151" s="459">
        <v>121</v>
      </c>
      <c r="T151" s="450">
        <v>15325</v>
      </c>
      <c r="U151" s="450">
        <f t="shared" si="82"/>
        <v>21260</v>
      </c>
      <c r="V151" s="459">
        <v>2401</v>
      </c>
      <c r="W151" s="459">
        <v>9212</v>
      </c>
      <c r="X151" s="459">
        <v>7928</v>
      </c>
      <c r="Y151" s="459">
        <v>10655</v>
      </c>
      <c r="Z151" s="459">
        <v>2210</v>
      </c>
      <c r="AA151" s="459">
        <v>815</v>
      </c>
      <c r="AB151" s="459">
        <v>3364</v>
      </c>
      <c r="AC151" s="450">
        <v>84</v>
      </c>
      <c r="AD151" s="450">
        <v>479</v>
      </c>
      <c r="AE151" s="450">
        <v>1202</v>
      </c>
      <c r="AF151" s="450">
        <v>755</v>
      </c>
      <c r="AG151" s="450">
        <v>3180</v>
      </c>
      <c r="AH151" s="450">
        <v>11670</v>
      </c>
      <c r="AI151" s="450">
        <v>10887</v>
      </c>
      <c r="AJ151" s="450">
        <v>8328</v>
      </c>
      <c r="AK151" s="459">
        <v>332</v>
      </c>
      <c r="AL151" s="459">
        <v>2603</v>
      </c>
      <c r="AM151" s="459">
        <v>8714</v>
      </c>
      <c r="AN151" s="459">
        <v>21086</v>
      </c>
      <c r="AO151" s="459">
        <v>573</v>
      </c>
      <c r="AP151" s="459">
        <v>3277</v>
      </c>
      <c r="AQ151" s="450">
        <f t="shared" si="97"/>
        <v>6278</v>
      </c>
      <c r="AR151" s="450">
        <v>3</v>
      </c>
      <c r="AS151" s="450">
        <f t="shared" si="98"/>
        <v>22709</v>
      </c>
      <c r="AT151" s="450">
        <v>25</v>
      </c>
      <c r="AU151" s="450">
        <f t="shared" si="99"/>
        <v>7329</v>
      </c>
      <c r="AV151" s="450">
        <v>6</v>
      </c>
      <c r="AW151" s="450">
        <f t="shared" si="100"/>
        <v>269</v>
      </c>
      <c r="AX151" s="450">
        <v>1</v>
      </c>
      <c r="AY151" s="459">
        <f t="shared" si="101"/>
        <v>22984</v>
      </c>
      <c r="AZ151" s="459">
        <v>25</v>
      </c>
      <c r="BA151" s="459">
        <f t="shared" si="102"/>
        <v>7355</v>
      </c>
      <c r="BB151" s="459">
        <v>7</v>
      </c>
      <c r="BC151" s="459">
        <f t="shared" si="103"/>
        <v>6246</v>
      </c>
      <c r="BD151" s="459">
        <v>3</v>
      </c>
      <c r="BE151" s="450">
        <f t="shared" si="105"/>
        <v>9</v>
      </c>
      <c r="BF151" s="450">
        <v>2</v>
      </c>
      <c r="BG151" s="450">
        <v>7</v>
      </c>
      <c r="BH151" s="450">
        <v>0</v>
      </c>
      <c r="BI151" s="459">
        <v>282</v>
      </c>
      <c r="BJ151" s="459">
        <v>26</v>
      </c>
      <c r="BK151" s="459">
        <v>5359</v>
      </c>
      <c r="BL151" s="459">
        <v>28081</v>
      </c>
    </row>
    <row r="152" spans="10:64" s="470" customFormat="1" ht="15.95" customHeight="1" x14ac:dyDescent="0.25">
      <c r="J152" s="455">
        <v>44322</v>
      </c>
      <c r="K152" s="456">
        <f t="shared" si="94"/>
        <v>36634</v>
      </c>
      <c r="L152" s="459">
        <v>49</v>
      </c>
      <c r="M152" s="458">
        <f t="shared" si="81"/>
        <v>5851.0018127660251</v>
      </c>
      <c r="N152" s="458">
        <f t="shared" si="95"/>
        <v>0.13393467268005566</v>
      </c>
      <c r="O152" s="456">
        <v>0</v>
      </c>
      <c r="P152" s="459">
        <f t="shared" si="96"/>
        <v>356</v>
      </c>
      <c r="Q152" s="459">
        <v>3</v>
      </c>
      <c r="R152" s="459">
        <v>36512</v>
      </c>
      <c r="S152" s="459">
        <v>122</v>
      </c>
      <c r="T152" s="450">
        <v>15344</v>
      </c>
      <c r="U152" s="450">
        <f t="shared" si="82"/>
        <v>21290</v>
      </c>
      <c r="V152" s="459">
        <v>2403</v>
      </c>
      <c r="W152" s="459">
        <v>9222</v>
      </c>
      <c r="X152" s="459">
        <v>7929</v>
      </c>
      <c r="Y152" s="459">
        <v>10681</v>
      </c>
      <c r="Z152" s="459">
        <v>2211</v>
      </c>
      <c r="AA152" s="459">
        <v>815</v>
      </c>
      <c r="AB152" s="459">
        <v>3373</v>
      </c>
      <c r="AC152" s="450">
        <v>84</v>
      </c>
      <c r="AD152" s="450">
        <v>481</v>
      </c>
      <c r="AE152" s="450">
        <v>1202</v>
      </c>
      <c r="AF152" s="450">
        <v>756</v>
      </c>
      <c r="AG152" s="450">
        <v>3184</v>
      </c>
      <c r="AH152" s="450">
        <v>11683</v>
      </c>
      <c r="AI152" s="450">
        <v>10895</v>
      </c>
      <c r="AJ152" s="450">
        <v>8349</v>
      </c>
      <c r="AK152" s="459">
        <v>336</v>
      </c>
      <c r="AL152" s="459">
        <v>2608</v>
      </c>
      <c r="AM152" s="459">
        <v>8721</v>
      </c>
      <c r="AN152" s="459">
        <v>21099</v>
      </c>
      <c r="AO152" s="459">
        <v>585</v>
      </c>
      <c r="AP152" s="459">
        <v>3285</v>
      </c>
      <c r="AQ152" s="450">
        <f t="shared" si="97"/>
        <v>6284</v>
      </c>
      <c r="AR152" s="450">
        <v>6</v>
      </c>
      <c r="AS152" s="450">
        <f t="shared" si="98"/>
        <v>22735</v>
      </c>
      <c r="AT152" s="450">
        <v>26</v>
      </c>
      <c r="AU152" s="450">
        <f t="shared" si="99"/>
        <v>7346</v>
      </c>
      <c r="AV152" s="450">
        <v>17</v>
      </c>
      <c r="AW152" s="450">
        <f t="shared" si="100"/>
        <v>269</v>
      </c>
      <c r="AX152" s="450">
        <v>0</v>
      </c>
      <c r="AY152" s="459">
        <f t="shared" si="101"/>
        <v>23010</v>
      </c>
      <c r="AZ152" s="459">
        <v>26</v>
      </c>
      <c r="BA152" s="459">
        <f t="shared" si="102"/>
        <v>7372</v>
      </c>
      <c r="BB152" s="459">
        <v>17</v>
      </c>
      <c r="BC152" s="459">
        <f t="shared" si="103"/>
        <v>6252</v>
      </c>
      <c r="BD152" s="459">
        <v>6</v>
      </c>
      <c r="BE152" s="450">
        <f t="shared" si="105"/>
        <v>19</v>
      </c>
      <c r="BF152" s="450">
        <v>1</v>
      </c>
      <c r="BG152" s="450">
        <v>17</v>
      </c>
      <c r="BH152" s="450">
        <v>1</v>
      </c>
      <c r="BI152" s="459">
        <v>262</v>
      </c>
      <c r="BJ152" s="459">
        <v>24</v>
      </c>
      <c r="BK152" s="459">
        <v>5227</v>
      </c>
      <c r="BL152" s="459">
        <v>28282</v>
      </c>
    </row>
    <row r="153" spans="10:64" s="470" customFormat="1" ht="15.95" customHeight="1" x14ac:dyDescent="0.25">
      <c r="J153" s="455">
        <v>44323</v>
      </c>
      <c r="K153" s="456">
        <f t="shared" si="94"/>
        <v>36674</v>
      </c>
      <c r="L153" s="459">
        <v>40</v>
      </c>
      <c r="M153" s="458">
        <f t="shared" si="81"/>
        <v>5857.3904154987504</v>
      </c>
      <c r="N153" s="458">
        <f t="shared" si="95"/>
        <v>0.10918818583829193</v>
      </c>
      <c r="O153" s="456">
        <v>0</v>
      </c>
      <c r="P153" s="459">
        <f t="shared" si="96"/>
        <v>358</v>
      </c>
      <c r="Q153" s="459">
        <v>2</v>
      </c>
      <c r="R153" s="459">
        <v>36552</v>
      </c>
      <c r="S153" s="459">
        <v>122</v>
      </c>
      <c r="T153" s="450">
        <v>15363</v>
      </c>
      <c r="U153" s="450">
        <f t="shared" si="82"/>
        <v>21311</v>
      </c>
      <c r="V153" s="459">
        <v>2411</v>
      </c>
      <c r="W153" s="459">
        <v>9228</v>
      </c>
      <c r="X153" s="459">
        <v>7931</v>
      </c>
      <c r="Y153" s="459">
        <v>10696</v>
      </c>
      <c r="Z153" s="459">
        <v>2212</v>
      </c>
      <c r="AA153" s="459">
        <v>816</v>
      </c>
      <c r="AB153" s="459">
        <v>3380</v>
      </c>
      <c r="AC153" s="450">
        <v>84</v>
      </c>
      <c r="AD153" s="450">
        <v>482</v>
      </c>
      <c r="AE153" s="450">
        <v>1206</v>
      </c>
      <c r="AF153" s="450">
        <v>757</v>
      </c>
      <c r="AG153" s="450">
        <v>3189</v>
      </c>
      <c r="AH153" s="450">
        <v>11690</v>
      </c>
      <c r="AI153" s="450">
        <v>10908</v>
      </c>
      <c r="AJ153" s="450">
        <v>8358</v>
      </c>
      <c r="AK153" s="459">
        <v>337</v>
      </c>
      <c r="AL153" s="459">
        <v>2610</v>
      </c>
      <c r="AM153" s="459">
        <v>8726</v>
      </c>
      <c r="AN153" s="459">
        <v>21114</v>
      </c>
      <c r="AO153" s="459">
        <v>599</v>
      </c>
      <c r="AP153" s="459">
        <v>3288</v>
      </c>
      <c r="AQ153" s="450">
        <f t="shared" si="97"/>
        <v>6288</v>
      </c>
      <c r="AR153" s="450">
        <v>4</v>
      </c>
      <c r="AS153" s="450">
        <f t="shared" si="98"/>
        <v>22768</v>
      </c>
      <c r="AT153" s="450">
        <v>33</v>
      </c>
      <c r="AU153" s="450">
        <f t="shared" si="99"/>
        <v>7349</v>
      </c>
      <c r="AV153" s="450">
        <v>3</v>
      </c>
      <c r="AW153" s="450">
        <f t="shared" si="100"/>
        <v>269</v>
      </c>
      <c r="AX153" s="450">
        <v>0</v>
      </c>
      <c r="AY153" s="459">
        <f t="shared" si="101"/>
        <v>23043</v>
      </c>
      <c r="AZ153" s="459">
        <v>33</v>
      </c>
      <c r="BA153" s="459">
        <f t="shared" si="102"/>
        <v>7375</v>
      </c>
      <c r="BB153" s="459">
        <v>3</v>
      </c>
      <c r="BC153" s="459">
        <f t="shared" si="103"/>
        <v>6256</v>
      </c>
      <c r="BD153" s="459">
        <v>4</v>
      </c>
      <c r="BE153" s="450">
        <f t="shared" si="105"/>
        <v>6</v>
      </c>
      <c r="BF153" s="450">
        <v>3</v>
      </c>
      <c r="BG153" s="450">
        <v>3</v>
      </c>
      <c r="BH153" s="450">
        <v>0</v>
      </c>
      <c r="BI153" s="459">
        <v>269</v>
      </c>
      <c r="BJ153" s="459">
        <v>26</v>
      </c>
      <c r="BK153" s="459">
        <v>5052</v>
      </c>
      <c r="BL153" s="459">
        <v>28489</v>
      </c>
    </row>
    <row r="154" spans="10:64" s="470" customFormat="1" ht="15.95" customHeight="1" x14ac:dyDescent="0.25">
      <c r="J154" s="455">
        <v>44324</v>
      </c>
      <c r="K154" s="456">
        <f t="shared" si="94"/>
        <v>36731</v>
      </c>
      <c r="L154" s="459">
        <v>57</v>
      </c>
      <c r="M154" s="458">
        <f t="shared" si="81"/>
        <v>5866.494174392883</v>
      </c>
      <c r="N154" s="458">
        <f t="shared" si="95"/>
        <v>0.15542346076239255</v>
      </c>
      <c r="O154" s="456">
        <v>0</v>
      </c>
      <c r="P154" s="459">
        <f t="shared" si="96"/>
        <v>361</v>
      </c>
      <c r="Q154" s="459">
        <v>3</v>
      </c>
      <c r="R154" s="459">
        <v>36609</v>
      </c>
      <c r="S154" s="459">
        <v>122</v>
      </c>
      <c r="T154" s="450">
        <v>15381</v>
      </c>
      <c r="U154" s="450">
        <f t="shared" si="82"/>
        <v>21350</v>
      </c>
      <c r="V154" s="459">
        <v>2414</v>
      </c>
      <c r="W154" s="459">
        <v>9237</v>
      </c>
      <c r="X154" s="459">
        <v>7938</v>
      </c>
      <c r="Y154" s="459">
        <v>10716</v>
      </c>
      <c r="Z154" s="459">
        <v>2215</v>
      </c>
      <c r="AA154" s="459">
        <v>816</v>
      </c>
      <c r="AB154" s="459">
        <v>3395</v>
      </c>
      <c r="AC154" s="450">
        <v>84</v>
      </c>
      <c r="AD154" s="450">
        <v>482</v>
      </c>
      <c r="AE154" s="450">
        <v>1207</v>
      </c>
      <c r="AF154" s="450">
        <v>757</v>
      </c>
      <c r="AG154" s="450">
        <v>3195</v>
      </c>
      <c r="AH154" s="450">
        <v>11703</v>
      </c>
      <c r="AI154" s="450">
        <v>10928</v>
      </c>
      <c r="AJ154" s="450">
        <v>8375</v>
      </c>
      <c r="AK154" s="459">
        <v>337</v>
      </c>
      <c r="AL154" s="459">
        <v>2613</v>
      </c>
      <c r="AM154" s="459">
        <v>8738</v>
      </c>
      <c r="AN154" s="459">
        <v>21127</v>
      </c>
      <c r="AO154" s="459">
        <v>621</v>
      </c>
      <c r="AP154" s="459">
        <v>3295</v>
      </c>
      <c r="AQ154" s="450">
        <f t="shared" si="97"/>
        <v>6290</v>
      </c>
      <c r="AR154" s="450">
        <v>2</v>
      </c>
      <c r="AS154" s="450">
        <f t="shared" si="98"/>
        <v>22817</v>
      </c>
      <c r="AT154" s="450">
        <v>49</v>
      </c>
      <c r="AU154" s="450">
        <f t="shared" si="99"/>
        <v>7355</v>
      </c>
      <c r="AV154" s="450">
        <v>6</v>
      </c>
      <c r="AW154" s="450">
        <f t="shared" si="100"/>
        <v>269</v>
      </c>
      <c r="AX154" s="450">
        <v>0</v>
      </c>
      <c r="AY154" s="459">
        <f t="shared" si="101"/>
        <v>23092</v>
      </c>
      <c r="AZ154" s="459">
        <v>49</v>
      </c>
      <c r="BA154" s="459">
        <f t="shared" si="102"/>
        <v>7381</v>
      </c>
      <c r="BB154" s="459">
        <v>6</v>
      </c>
      <c r="BC154" s="459">
        <f t="shared" si="103"/>
        <v>6258</v>
      </c>
      <c r="BD154" s="459">
        <v>2</v>
      </c>
      <c r="BE154" s="450">
        <f t="shared" si="105"/>
        <v>6</v>
      </c>
      <c r="BF154" s="450">
        <v>0</v>
      </c>
      <c r="BG154" s="450">
        <v>6</v>
      </c>
      <c r="BH154" s="450">
        <v>0</v>
      </c>
      <c r="BI154" s="459">
        <v>251</v>
      </c>
      <c r="BJ154" s="459">
        <v>25</v>
      </c>
      <c r="BK154" s="459">
        <v>4912</v>
      </c>
      <c r="BL154" s="459">
        <v>28704</v>
      </c>
    </row>
    <row r="155" spans="10:64" s="470" customFormat="1" ht="15.95" customHeight="1" x14ac:dyDescent="0.25">
      <c r="J155" s="455">
        <v>44325</v>
      </c>
      <c r="K155" s="456">
        <f t="shared" si="94"/>
        <v>36784</v>
      </c>
      <c r="L155" s="459">
        <v>53</v>
      </c>
      <c r="M155" s="458">
        <f t="shared" si="81"/>
        <v>5874.9590730137434</v>
      </c>
      <c r="N155" s="458">
        <f t="shared" si="95"/>
        <v>0.14429228716888076</v>
      </c>
      <c r="O155" s="456">
        <v>0</v>
      </c>
      <c r="P155" s="459">
        <f t="shared" si="96"/>
        <v>361</v>
      </c>
      <c r="Q155" s="459">
        <v>0</v>
      </c>
      <c r="R155" s="459">
        <v>36662</v>
      </c>
      <c r="S155" s="459">
        <v>122</v>
      </c>
      <c r="T155" s="450">
        <v>15402</v>
      </c>
      <c r="U155" s="450">
        <f t="shared" si="82"/>
        <v>21382</v>
      </c>
      <c r="V155" s="459">
        <v>2419</v>
      </c>
      <c r="W155" s="459">
        <v>9241</v>
      </c>
      <c r="X155" s="459">
        <v>7950</v>
      </c>
      <c r="Y155" s="459">
        <v>10737</v>
      </c>
      <c r="Z155" s="459">
        <v>2218</v>
      </c>
      <c r="AA155" s="459">
        <v>818</v>
      </c>
      <c r="AB155" s="459">
        <v>3401</v>
      </c>
      <c r="AC155" s="450">
        <v>84</v>
      </c>
      <c r="AD155" s="450">
        <v>483</v>
      </c>
      <c r="AE155" s="450">
        <v>1208</v>
      </c>
      <c r="AF155" s="450">
        <v>760</v>
      </c>
      <c r="AG155" s="450">
        <v>3196</v>
      </c>
      <c r="AH155" s="450">
        <v>11718</v>
      </c>
      <c r="AI155" s="450">
        <v>10943</v>
      </c>
      <c r="AJ155" s="450">
        <v>8392</v>
      </c>
      <c r="AK155" s="459">
        <v>337</v>
      </c>
      <c r="AL155" s="459">
        <v>2616</v>
      </c>
      <c r="AM155" s="459">
        <v>8749</v>
      </c>
      <c r="AN155" s="459">
        <v>21144</v>
      </c>
      <c r="AO155" s="459">
        <v>640</v>
      </c>
      <c r="AP155" s="459">
        <v>3298</v>
      </c>
      <c r="AQ155" s="450">
        <f t="shared" si="97"/>
        <v>6301</v>
      </c>
      <c r="AR155" s="450">
        <v>11</v>
      </c>
      <c r="AS155" s="450">
        <f t="shared" si="98"/>
        <v>22855</v>
      </c>
      <c r="AT155" s="450">
        <v>38</v>
      </c>
      <c r="AU155" s="450">
        <f t="shared" si="99"/>
        <v>7359</v>
      </c>
      <c r="AV155" s="450">
        <v>4</v>
      </c>
      <c r="AW155" s="450">
        <f t="shared" si="100"/>
        <v>269</v>
      </c>
      <c r="AX155" s="450">
        <v>0</v>
      </c>
      <c r="AY155" s="459">
        <f t="shared" si="101"/>
        <v>23130</v>
      </c>
      <c r="AZ155" s="459">
        <v>38</v>
      </c>
      <c r="BA155" s="459">
        <f t="shared" si="102"/>
        <v>7385</v>
      </c>
      <c r="BB155" s="459">
        <v>4</v>
      </c>
      <c r="BC155" s="459">
        <f t="shared" si="103"/>
        <v>6269</v>
      </c>
      <c r="BD155" s="459">
        <v>11</v>
      </c>
      <c r="BE155" s="450">
        <f t="shared" si="105"/>
        <v>6</v>
      </c>
      <c r="BF155" s="450">
        <v>2</v>
      </c>
      <c r="BG155" s="450">
        <v>4</v>
      </c>
      <c r="BH155" s="450">
        <v>0</v>
      </c>
      <c r="BI155" s="459">
        <v>262</v>
      </c>
      <c r="BJ155" s="459">
        <v>22</v>
      </c>
      <c r="BK155" s="459">
        <v>4745</v>
      </c>
      <c r="BL155" s="459">
        <v>28913</v>
      </c>
    </row>
    <row r="156" spans="10:64" s="470" customFormat="1" ht="15.95" customHeight="1" x14ac:dyDescent="0.25">
      <c r="J156" s="455">
        <v>44326</v>
      </c>
      <c r="K156" s="456">
        <f t="shared" si="94"/>
        <v>36836</v>
      </c>
      <c r="L156" s="459">
        <v>52</v>
      </c>
      <c r="M156" s="458">
        <f t="shared" si="81"/>
        <v>5883.2642565662854</v>
      </c>
      <c r="N156" s="458">
        <f t="shared" si="95"/>
        <v>0.14136581122227199</v>
      </c>
      <c r="O156" s="456">
        <v>0</v>
      </c>
      <c r="P156" s="459">
        <f t="shared" si="96"/>
        <v>365</v>
      </c>
      <c r="Q156" s="459">
        <v>4</v>
      </c>
      <c r="R156" s="459">
        <v>36714</v>
      </c>
      <c r="S156" s="459">
        <v>122</v>
      </c>
      <c r="T156" s="450">
        <v>15422</v>
      </c>
      <c r="U156" s="450">
        <f t="shared" si="82"/>
        <v>21414</v>
      </c>
      <c r="V156" s="459">
        <v>2427</v>
      </c>
      <c r="W156" s="459">
        <v>9246</v>
      </c>
      <c r="X156" s="459">
        <v>7958</v>
      </c>
      <c r="Y156" s="459">
        <v>10756</v>
      </c>
      <c r="Z156" s="459">
        <v>2220</v>
      </c>
      <c r="AA156" s="459">
        <v>818</v>
      </c>
      <c r="AB156" s="459">
        <v>3411</v>
      </c>
      <c r="AC156" s="450">
        <v>84</v>
      </c>
      <c r="AD156" s="450">
        <v>486</v>
      </c>
      <c r="AE156" s="450">
        <v>1214</v>
      </c>
      <c r="AF156" s="450">
        <v>760</v>
      </c>
      <c r="AG156" s="450">
        <v>3197</v>
      </c>
      <c r="AH156" s="450">
        <v>11730</v>
      </c>
      <c r="AI156" s="450">
        <v>10961</v>
      </c>
      <c r="AJ156" s="450">
        <v>8404</v>
      </c>
      <c r="AK156" s="459">
        <v>337</v>
      </c>
      <c r="AL156" s="459">
        <v>2618</v>
      </c>
      <c r="AM156" s="459">
        <v>8761</v>
      </c>
      <c r="AN156" s="459">
        <v>21159</v>
      </c>
      <c r="AO156" s="459">
        <v>659</v>
      </c>
      <c r="AP156" s="459">
        <v>3302</v>
      </c>
      <c r="AQ156" s="450">
        <f t="shared" si="97"/>
        <v>6304</v>
      </c>
      <c r="AR156" s="450">
        <v>3</v>
      </c>
      <c r="AS156" s="450">
        <f t="shared" si="98"/>
        <v>22895</v>
      </c>
      <c r="AT156" s="450">
        <v>40</v>
      </c>
      <c r="AU156" s="450">
        <f t="shared" si="99"/>
        <v>7368</v>
      </c>
      <c r="AV156" s="450">
        <v>9</v>
      </c>
      <c r="AW156" s="450">
        <f t="shared" si="100"/>
        <v>269</v>
      </c>
      <c r="AX156" s="450">
        <v>0</v>
      </c>
      <c r="AY156" s="459">
        <f t="shared" si="101"/>
        <v>23170</v>
      </c>
      <c r="AZ156" s="459">
        <v>40</v>
      </c>
      <c r="BA156" s="459">
        <f t="shared" si="102"/>
        <v>7394</v>
      </c>
      <c r="BB156" s="459">
        <v>9</v>
      </c>
      <c r="BC156" s="459">
        <f t="shared" si="103"/>
        <v>6272</v>
      </c>
      <c r="BD156" s="459">
        <v>3</v>
      </c>
      <c r="BE156" s="450">
        <f t="shared" si="105"/>
        <v>10</v>
      </c>
      <c r="BF156" s="450">
        <v>1</v>
      </c>
      <c r="BG156" s="450">
        <v>9</v>
      </c>
      <c r="BH156" s="450">
        <v>0</v>
      </c>
      <c r="BI156" s="459">
        <v>281</v>
      </c>
      <c r="BJ156" s="459">
        <v>23</v>
      </c>
      <c r="BK156" s="459">
        <v>4581</v>
      </c>
      <c r="BL156" s="459">
        <v>29110</v>
      </c>
    </row>
    <row r="157" spans="10:64" s="470" customFormat="1" ht="15.95" customHeight="1" x14ac:dyDescent="0.25">
      <c r="J157" s="455">
        <v>44327</v>
      </c>
      <c r="K157" s="456">
        <f t="shared" si="94"/>
        <v>36887</v>
      </c>
      <c r="L157" s="459">
        <v>51</v>
      </c>
      <c r="M157" s="458">
        <f t="shared" si="81"/>
        <v>5891.4097250505101</v>
      </c>
      <c r="N157" s="458">
        <f t="shared" si="95"/>
        <v>0.13845151482244944</v>
      </c>
      <c r="O157" s="456">
        <v>0</v>
      </c>
      <c r="P157" s="459">
        <f t="shared" si="96"/>
        <v>367</v>
      </c>
      <c r="Q157" s="459">
        <v>2</v>
      </c>
      <c r="R157" s="459">
        <v>36765</v>
      </c>
      <c r="S157" s="459">
        <v>122</v>
      </c>
      <c r="T157" s="450">
        <v>15437</v>
      </c>
      <c r="U157" s="450">
        <f t="shared" si="82"/>
        <v>21450</v>
      </c>
      <c r="V157" s="459">
        <v>2429</v>
      </c>
      <c r="W157" s="459">
        <v>9256</v>
      </c>
      <c r="X157" s="459">
        <v>7964</v>
      </c>
      <c r="Y157" s="459">
        <v>10777</v>
      </c>
      <c r="Z157" s="459">
        <v>2222</v>
      </c>
      <c r="AA157" s="459">
        <v>819</v>
      </c>
      <c r="AB157" s="459">
        <v>3420</v>
      </c>
      <c r="AC157" s="450">
        <v>84</v>
      </c>
      <c r="AD157" s="450">
        <v>487</v>
      </c>
      <c r="AE157" s="450">
        <v>1214</v>
      </c>
      <c r="AF157" s="450">
        <v>761</v>
      </c>
      <c r="AG157" s="450">
        <v>3202</v>
      </c>
      <c r="AH157" s="450">
        <v>11740</v>
      </c>
      <c r="AI157" s="450">
        <v>10976</v>
      </c>
      <c r="AJ157" s="450">
        <v>8423</v>
      </c>
      <c r="AK157" s="459">
        <v>337</v>
      </c>
      <c r="AL157" s="459">
        <v>2623</v>
      </c>
      <c r="AM157" s="459">
        <v>8783</v>
      </c>
      <c r="AN157" s="459">
        <v>21179</v>
      </c>
      <c r="AO157" s="459">
        <v>659</v>
      </c>
      <c r="AP157" s="459">
        <v>3306</v>
      </c>
      <c r="AQ157" s="450">
        <f t="shared" si="97"/>
        <v>6308</v>
      </c>
      <c r="AR157" s="450">
        <v>4</v>
      </c>
      <c r="AS157" s="450">
        <f t="shared" si="98"/>
        <v>22923</v>
      </c>
      <c r="AT157" s="450">
        <v>28</v>
      </c>
      <c r="AU157" s="450">
        <f t="shared" si="99"/>
        <v>7387</v>
      </c>
      <c r="AV157" s="450">
        <v>19</v>
      </c>
      <c r="AW157" s="450">
        <f t="shared" si="100"/>
        <v>269</v>
      </c>
      <c r="AX157" s="450">
        <v>0</v>
      </c>
      <c r="AY157" s="459">
        <f t="shared" si="101"/>
        <v>23198</v>
      </c>
      <c r="AZ157" s="459">
        <v>28</v>
      </c>
      <c r="BA157" s="459">
        <f t="shared" si="102"/>
        <v>7413</v>
      </c>
      <c r="BB157" s="459">
        <v>19</v>
      </c>
      <c r="BC157" s="459">
        <f t="shared" si="103"/>
        <v>6276</v>
      </c>
      <c r="BD157" s="459">
        <v>4</v>
      </c>
      <c r="BE157" s="450">
        <f t="shared" si="105"/>
        <v>20</v>
      </c>
      <c r="BF157" s="450">
        <v>1</v>
      </c>
      <c r="BG157" s="450">
        <v>19</v>
      </c>
      <c r="BH157" s="450">
        <v>0</v>
      </c>
      <c r="BI157" s="459">
        <v>287</v>
      </c>
      <c r="BJ157" s="459">
        <v>24</v>
      </c>
      <c r="BK157" s="459">
        <v>4437</v>
      </c>
      <c r="BL157" s="459">
        <v>29298</v>
      </c>
    </row>
    <row r="158" spans="10:64" s="470" customFormat="1" ht="15.95" customHeight="1" x14ac:dyDescent="0.25">
      <c r="J158" s="455">
        <v>44328</v>
      </c>
      <c r="K158" s="456">
        <f t="shared" si="94"/>
        <v>36942</v>
      </c>
      <c r="L158" s="459">
        <v>55</v>
      </c>
      <c r="M158" s="458">
        <f t="shared" si="81"/>
        <v>5900.1940538080062</v>
      </c>
      <c r="N158" s="458">
        <f t="shared" si="95"/>
        <v>0.14910402038658788</v>
      </c>
      <c r="O158" s="456">
        <v>0</v>
      </c>
      <c r="P158" s="459">
        <f t="shared" si="96"/>
        <v>367</v>
      </c>
      <c r="Q158" s="459">
        <v>0</v>
      </c>
      <c r="R158" s="459">
        <v>36820</v>
      </c>
      <c r="S158" s="459">
        <v>122</v>
      </c>
      <c r="T158" s="450">
        <v>15463</v>
      </c>
      <c r="U158" s="450">
        <f t="shared" si="82"/>
        <v>21479</v>
      </c>
      <c r="V158" s="459">
        <v>2433</v>
      </c>
      <c r="W158" s="459">
        <v>9266</v>
      </c>
      <c r="X158" s="459">
        <v>7968</v>
      </c>
      <c r="Y158" s="459">
        <v>10807</v>
      </c>
      <c r="Z158" s="459">
        <v>2225</v>
      </c>
      <c r="AA158" s="459">
        <v>819</v>
      </c>
      <c r="AB158" s="459">
        <v>3424</v>
      </c>
      <c r="AC158" s="450">
        <v>84</v>
      </c>
      <c r="AD158" s="450">
        <v>487</v>
      </c>
      <c r="AE158" s="450">
        <v>1214</v>
      </c>
      <c r="AF158" s="450">
        <v>763</v>
      </c>
      <c r="AG158" s="450">
        <v>3206</v>
      </c>
      <c r="AH158" s="450">
        <v>11748</v>
      </c>
      <c r="AI158" s="450">
        <v>10995</v>
      </c>
      <c r="AJ158" s="450">
        <v>8445</v>
      </c>
      <c r="AK158" s="459">
        <v>337</v>
      </c>
      <c r="AL158" s="459">
        <v>2632</v>
      </c>
      <c r="AM158" s="459">
        <v>8800</v>
      </c>
      <c r="AN158" s="459">
        <v>21203</v>
      </c>
      <c r="AO158" s="459">
        <v>659</v>
      </c>
      <c r="AP158" s="459">
        <v>3311</v>
      </c>
      <c r="AQ158" s="450">
        <f t="shared" si="97"/>
        <v>6316</v>
      </c>
      <c r="AR158" s="450">
        <v>8</v>
      </c>
      <c r="AS158" s="450">
        <f t="shared" si="98"/>
        <v>22962</v>
      </c>
      <c r="AT158" s="450">
        <v>39</v>
      </c>
      <c r="AU158" s="450">
        <f t="shared" si="99"/>
        <v>7394</v>
      </c>
      <c r="AV158" s="450">
        <v>7</v>
      </c>
      <c r="AW158" s="450">
        <f t="shared" si="100"/>
        <v>270</v>
      </c>
      <c r="AX158" s="450">
        <v>1</v>
      </c>
      <c r="AY158" s="459">
        <f t="shared" si="101"/>
        <v>23237</v>
      </c>
      <c r="AZ158" s="459">
        <v>39</v>
      </c>
      <c r="BA158" s="459">
        <f t="shared" si="102"/>
        <v>7421</v>
      </c>
      <c r="BB158" s="459">
        <v>8</v>
      </c>
      <c r="BC158" s="459">
        <f t="shared" si="103"/>
        <v>6284</v>
      </c>
      <c r="BD158" s="459">
        <v>8</v>
      </c>
      <c r="BE158" s="450">
        <f t="shared" si="105"/>
        <v>9</v>
      </c>
      <c r="BF158" s="450">
        <v>1</v>
      </c>
      <c r="BG158" s="450">
        <v>8</v>
      </c>
      <c r="BH158" s="450">
        <v>0</v>
      </c>
      <c r="BI158" s="459">
        <v>277</v>
      </c>
      <c r="BJ158" s="459">
        <v>27</v>
      </c>
      <c r="BK158" s="459">
        <v>4319</v>
      </c>
      <c r="BL158" s="459">
        <v>29481</v>
      </c>
    </row>
    <row r="159" spans="10:64" s="470" customFormat="1" ht="15.95" customHeight="1" x14ac:dyDescent="0.25">
      <c r="J159" s="455">
        <v>44329</v>
      </c>
      <c r="K159" s="456">
        <f t="shared" si="94"/>
        <v>36974</v>
      </c>
      <c r="L159" s="459">
        <v>32</v>
      </c>
      <c r="M159" s="458">
        <f t="shared" si="81"/>
        <v>5905.3049359941861</v>
      </c>
      <c r="N159" s="458">
        <f t="shared" si="95"/>
        <v>8.6622272751881724E-2</v>
      </c>
      <c r="O159" s="456">
        <v>0</v>
      </c>
      <c r="P159" s="459">
        <f t="shared" si="96"/>
        <v>367</v>
      </c>
      <c r="Q159" s="459">
        <v>0</v>
      </c>
      <c r="R159" s="459">
        <v>36852</v>
      </c>
      <c r="S159" s="459">
        <v>122</v>
      </c>
      <c r="T159" s="450">
        <v>15470</v>
      </c>
      <c r="U159" s="450">
        <f t="shared" si="82"/>
        <v>21504</v>
      </c>
      <c r="V159" s="459">
        <v>2433</v>
      </c>
      <c r="W159" s="459">
        <v>9272</v>
      </c>
      <c r="X159" s="459">
        <v>7975</v>
      </c>
      <c r="Y159" s="459">
        <v>10825</v>
      </c>
      <c r="Z159" s="459">
        <v>2226</v>
      </c>
      <c r="AA159" s="459">
        <v>819</v>
      </c>
      <c r="AB159" s="459">
        <v>3424</v>
      </c>
      <c r="AC159" s="450">
        <v>84</v>
      </c>
      <c r="AD159" s="450">
        <v>487</v>
      </c>
      <c r="AE159" s="450">
        <v>1214</v>
      </c>
      <c r="AF159" s="450">
        <v>763</v>
      </c>
      <c r="AG159" s="450">
        <v>3207</v>
      </c>
      <c r="AH159" s="450">
        <v>11754</v>
      </c>
      <c r="AI159" s="450">
        <v>11005</v>
      </c>
      <c r="AJ159" s="450">
        <v>8460</v>
      </c>
      <c r="AK159" s="459">
        <v>338</v>
      </c>
      <c r="AL159" s="459">
        <v>2636</v>
      </c>
      <c r="AM159" s="459">
        <v>8809</v>
      </c>
      <c r="AN159" s="459">
        <v>21220</v>
      </c>
      <c r="AO159" s="459">
        <v>659</v>
      </c>
      <c r="AP159" s="459">
        <v>3312</v>
      </c>
      <c r="AQ159" s="450">
        <f t="shared" si="97"/>
        <v>6319</v>
      </c>
      <c r="AR159" s="450">
        <v>3</v>
      </c>
      <c r="AS159" s="450">
        <f t="shared" si="98"/>
        <v>22980</v>
      </c>
      <c r="AT159" s="450">
        <v>18</v>
      </c>
      <c r="AU159" s="450">
        <f t="shared" si="99"/>
        <v>7404</v>
      </c>
      <c r="AV159" s="450">
        <v>10</v>
      </c>
      <c r="AW159" s="450">
        <f t="shared" si="100"/>
        <v>271</v>
      </c>
      <c r="AX159" s="450">
        <v>1</v>
      </c>
      <c r="AY159" s="459">
        <f t="shared" si="101"/>
        <v>23255</v>
      </c>
      <c r="AZ159" s="459">
        <v>18</v>
      </c>
      <c r="BA159" s="459">
        <f t="shared" si="102"/>
        <v>7432</v>
      </c>
      <c r="BB159" s="459">
        <v>11</v>
      </c>
      <c r="BC159" s="459">
        <f t="shared" si="103"/>
        <v>6287</v>
      </c>
      <c r="BD159" s="459">
        <v>3</v>
      </c>
      <c r="BE159" s="450">
        <f t="shared" si="105"/>
        <v>12</v>
      </c>
      <c r="BF159" s="450">
        <v>1</v>
      </c>
      <c r="BG159" s="450">
        <v>11</v>
      </c>
      <c r="BH159" s="450">
        <v>0</v>
      </c>
      <c r="BI159" s="459">
        <v>256</v>
      </c>
      <c r="BJ159" s="459">
        <v>28</v>
      </c>
      <c r="BK159" s="459">
        <v>4167</v>
      </c>
      <c r="BL159" s="459">
        <v>29686</v>
      </c>
    </row>
    <row r="160" spans="10:64" s="470" customFormat="1" ht="15.95" customHeight="1" x14ac:dyDescent="0.25">
      <c r="J160" s="455">
        <v>44330</v>
      </c>
      <c r="K160" s="456">
        <f t="shared" si="94"/>
        <v>37031</v>
      </c>
      <c r="L160" s="459">
        <v>57</v>
      </c>
      <c r="M160" s="458">
        <f t="shared" si="81"/>
        <v>5914.4086948883196</v>
      </c>
      <c r="N160" s="458">
        <f t="shared" si="95"/>
        <v>0.1541623843782105</v>
      </c>
      <c r="O160" s="456">
        <v>0</v>
      </c>
      <c r="P160" s="459">
        <f t="shared" si="96"/>
        <v>367</v>
      </c>
      <c r="Q160" s="459">
        <v>0</v>
      </c>
      <c r="R160" s="459">
        <v>36909</v>
      </c>
      <c r="S160" s="459">
        <v>122</v>
      </c>
      <c r="T160" s="450">
        <v>15492</v>
      </c>
      <c r="U160" s="450">
        <f t="shared" si="82"/>
        <v>21539</v>
      </c>
      <c r="V160" s="459">
        <v>2435</v>
      </c>
      <c r="W160" s="459">
        <v>9281</v>
      </c>
      <c r="X160" s="459">
        <v>7986</v>
      </c>
      <c r="Y160" s="459">
        <v>10846</v>
      </c>
      <c r="Z160" s="459">
        <v>2230</v>
      </c>
      <c r="AA160" s="459">
        <v>820</v>
      </c>
      <c r="AB160" s="459">
        <v>3433</v>
      </c>
      <c r="AC160" s="450">
        <v>85</v>
      </c>
      <c r="AD160" s="450">
        <v>487</v>
      </c>
      <c r="AE160" s="450">
        <v>1215</v>
      </c>
      <c r="AF160" s="450">
        <v>764</v>
      </c>
      <c r="AG160" s="450">
        <v>3213</v>
      </c>
      <c r="AH160" s="450">
        <v>11767</v>
      </c>
      <c r="AI160" s="450">
        <v>11020</v>
      </c>
      <c r="AJ160" s="450">
        <v>8480</v>
      </c>
      <c r="AK160" s="459">
        <v>340</v>
      </c>
      <c r="AL160" s="459">
        <v>2641</v>
      </c>
      <c r="AM160" s="459">
        <v>8826</v>
      </c>
      <c r="AN160" s="459">
        <v>21246</v>
      </c>
      <c r="AO160" s="459">
        <v>659</v>
      </c>
      <c r="AP160" s="459">
        <v>3319</v>
      </c>
      <c r="AQ160" s="450">
        <f t="shared" si="97"/>
        <v>6325</v>
      </c>
      <c r="AR160" s="450">
        <v>6</v>
      </c>
      <c r="AS160" s="450">
        <f t="shared" si="98"/>
        <v>23022</v>
      </c>
      <c r="AT160" s="450">
        <v>42</v>
      </c>
      <c r="AU160" s="450">
        <f t="shared" si="99"/>
        <v>7413</v>
      </c>
      <c r="AV160" s="450">
        <v>9</v>
      </c>
      <c r="AW160" s="450">
        <f t="shared" si="100"/>
        <v>271</v>
      </c>
      <c r="AX160" s="450">
        <v>0</v>
      </c>
      <c r="AY160" s="459">
        <f t="shared" si="101"/>
        <v>23297</v>
      </c>
      <c r="AZ160" s="459">
        <v>42</v>
      </c>
      <c r="BA160" s="459">
        <f t="shared" si="102"/>
        <v>7441</v>
      </c>
      <c r="BB160" s="459">
        <v>9</v>
      </c>
      <c r="BC160" s="459">
        <f t="shared" si="103"/>
        <v>6293</v>
      </c>
      <c r="BD160" s="459">
        <v>6</v>
      </c>
      <c r="BE160" s="450">
        <f t="shared" si="105"/>
        <v>11</v>
      </c>
      <c r="BF160" s="450">
        <v>2</v>
      </c>
      <c r="BG160" s="450">
        <v>9</v>
      </c>
      <c r="BH160" s="450">
        <v>0</v>
      </c>
      <c r="BI160" s="459">
        <v>264</v>
      </c>
      <c r="BJ160" s="459">
        <v>26</v>
      </c>
      <c r="BK160" s="459">
        <v>4017</v>
      </c>
      <c r="BL160" s="459">
        <v>29883</v>
      </c>
    </row>
    <row r="161" spans="10:64" s="470" customFormat="1" ht="15.95" customHeight="1" x14ac:dyDescent="0.25">
      <c r="J161" s="455">
        <v>44331</v>
      </c>
      <c r="K161" s="456">
        <f t="shared" si="94"/>
        <v>37096</v>
      </c>
      <c r="L161" s="459">
        <v>65</v>
      </c>
      <c r="M161" s="458">
        <f t="shared" si="81"/>
        <v>5924.7901743289967</v>
      </c>
      <c r="N161" s="458">
        <f t="shared" si="95"/>
        <v>0.17552861116361385</v>
      </c>
      <c r="O161" s="456">
        <v>0</v>
      </c>
      <c r="P161" s="459">
        <f t="shared" si="96"/>
        <v>367</v>
      </c>
      <c r="Q161" s="459">
        <v>0</v>
      </c>
      <c r="R161" s="459">
        <v>36974</v>
      </c>
      <c r="S161" s="459">
        <v>122</v>
      </c>
      <c r="T161" s="450">
        <v>15518</v>
      </c>
      <c r="U161" s="450">
        <f t="shared" si="82"/>
        <v>21578</v>
      </c>
      <c r="V161" s="459">
        <v>2441</v>
      </c>
      <c r="W161" s="459">
        <v>9296</v>
      </c>
      <c r="X161" s="459">
        <v>7992</v>
      </c>
      <c r="Y161" s="459">
        <v>10871</v>
      </c>
      <c r="Z161" s="459">
        <v>2230</v>
      </c>
      <c r="AA161" s="459">
        <v>820</v>
      </c>
      <c r="AB161" s="459">
        <v>3446</v>
      </c>
      <c r="AC161" s="450">
        <v>85</v>
      </c>
      <c r="AD161" s="450">
        <v>488</v>
      </c>
      <c r="AE161" s="450">
        <v>1216</v>
      </c>
      <c r="AF161" s="450">
        <v>764</v>
      </c>
      <c r="AG161" s="450">
        <v>3223</v>
      </c>
      <c r="AH161" s="450">
        <v>11781</v>
      </c>
      <c r="AI161" s="450">
        <v>11042</v>
      </c>
      <c r="AJ161" s="450">
        <v>8497</v>
      </c>
      <c r="AK161" s="459">
        <v>340</v>
      </c>
      <c r="AL161" s="459">
        <v>2646</v>
      </c>
      <c r="AM161" s="459">
        <v>8848</v>
      </c>
      <c r="AN161" s="459">
        <v>21276</v>
      </c>
      <c r="AO161" s="459">
        <v>659</v>
      </c>
      <c r="AP161" s="459">
        <v>3327</v>
      </c>
      <c r="AQ161" s="450">
        <f t="shared" si="97"/>
        <v>6331</v>
      </c>
      <c r="AR161" s="450">
        <v>6</v>
      </c>
      <c r="AS161" s="450">
        <f t="shared" si="98"/>
        <v>23071</v>
      </c>
      <c r="AT161" s="450">
        <v>49</v>
      </c>
      <c r="AU161" s="450">
        <f t="shared" si="99"/>
        <v>7423</v>
      </c>
      <c r="AV161" s="450">
        <v>10</v>
      </c>
      <c r="AW161" s="450">
        <f t="shared" si="100"/>
        <v>271</v>
      </c>
      <c r="AX161" s="450">
        <v>0</v>
      </c>
      <c r="AY161" s="459">
        <f t="shared" si="101"/>
        <v>23346</v>
      </c>
      <c r="AZ161" s="459">
        <v>49</v>
      </c>
      <c r="BA161" s="459">
        <f t="shared" si="102"/>
        <v>7451</v>
      </c>
      <c r="BB161" s="459">
        <v>10</v>
      </c>
      <c r="BC161" s="459">
        <f t="shared" si="103"/>
        <v>6299</v>
      </c>
      <c r="BD161" s="459">
        <v>6</v>
      </c>
      <c r="BE161" s="450">
        <f t="shared" si="105"/>
        <v>11</v>
      </c>
      <c r="BF161" s="450">
        <v>1</v>
      </c>
      <c r="BG161" s="450">
        <v>10</v>
      </c>
      <c r="BH161" s="450">
        <v>0</v>
      </c>
      <c r="BI161" s="459">
        <v>270</v>
      </c>
      <c r="BJ161" s="459">
        <v>28</v>
      </c>
      <c r="BK161" s="459">
        <v>3870</v>
      </c>
      <c r="BL161" s="459">
        <v>30086</v>
      </c>
    </row>
    <row r="162" spans="10:64" s="470" customFormat="1" ht="15.95" customHeight="1" x14ac:dyDescent="0.25">
      <c r="J162" s="455">
        <v>44332</v>
      </c>
      <c r="K162" s="456">
        <f t="shared" si="94"/>
        <v>37163</v>
      </c>
      <c r="L162" s="459">
        <v>67</v>
      </c>
      <c r="M162" s="458">
        <f t="shared" ref="M162:M193" si="106">K162*100000/626115</f>
        <v>5935.4910839063114</v>
      </c>
      <c r="N162" s="458">
        <f t="shared" si="95"/>
        <v>0.18061246495578587</v>
      </c>
      <c r="O162" s="456">
        <v>0</v>
      </c>
      <c r="P162" s="459">
        <f t="shared" si="96"/>
        <v>368</v>
      </c>
      <c r="Q162" s="459">
        <v>1</v>
      </c>
      <c r="R162" s="459">
        <v>37041</v>
      </c>
      <c r="S162" s="459">
        <v>122</v>
      </c>
      <c r="T162" s="450">
        <v>15545</v>
      </c>
      <c r="U162" s="450">
        <f t="shared" si="82"/>
        <v>21618</v>
      </c>
      <c r="V162" s="459">
        <v>2450</v>
      </c>
      <c r="W162" s="459">
        <v>9313</v>
      </c>
      <c r="X162" s="459">
        <v>7998</v>
      </c>
      <c r="Y162" s="459">
        <v>10896</v>
      </c>
      <c r="Z162" s="459">
        <v>2231</v>
      </c>
      <c r="AA162" s="459">
        <v>820</v>
      </c>
      <c r="AB162" s="459">
        <v>3455</v>
      </c>
      <c r="AC162" s="450">
        <v>85</v>
      </c>
      <c r="AD162" s="450">
        <v>490</v>
      </c>
      <c r="AE162" s="450">
        <v>1220</v>
      </c>
      <c r="AF162" s="450">
        <v>764</v>
      </c>
      <c r="AG162" s="450">
        <v>3230</v>
      </c>
      <c r="AH162" s="450">
        <v>11798</v>
      </c>
      <c r="AI162" s="450">
        <v>11060</v>
      </c>
      <c r="AJ162" s="450">
        <v>8516</v>
      </c>
      <c r="AK162" s="459">
        <v>341</v>
      </c>
      <c r="AL162" s="459">
        <v>2650</v>
      </c>
      <c r="AM162" s="459">
        <v>8867</v>
      </c>
      <c r="AN162" s="459">
        <v>21315</v>
      </c>
      <c r="AO162" s="459">
        <v>659</v>
      </c>
      <c r="AP162" s="459">
        <v>3331</v>
      </c>
      <c r="AQ162" s="450">
        <f t="shared" si="97"/>
        <v>6335</v>
      </c>
      <c r="AR162" s="450">
        <v>4</v>
      </c>
      <c r="AS162" s="450">
        <f t="shared" si="98"/>
        <v>23114</v>
      </c>
      <c r="AT162" s="450">
        <v>43</v>
      </c>
      <c r="AU162" s="450">
        <f t="shared" si="99"/>
        <v>7443</v>
      </c>
      <c r="AV162" s="450">
        <v>20</v>
      </c>
      <c r="AW162" s="450">
        <f t="shared" si="100"/>
        <v>271</v>
      </c>
      <c r="AX162" s="450">
        <v>0</v>
      </c>
      <c r="AY162" s="459">
        <f t="shared" si="101"/>
        <v>23389</v>
      </c>
      <c r="AZ162" s="459">
        <v>43</v>
      </c>
      <c r="BA162" s="459">
        <f t="shared" si="102"/>
        <v>7471</v>
      </c>
      <c r="BB162" s="459">
        <v>20</v>
      </c>
      <c r="BC162" s="459">
        <f t="shared" si="103"/>
        <v>6303</v>
      </c>
      <c r="BD162" s="459">
        <v>4</v>
      </c>
      <c r="BE162" s="450">
        <f t="shared" si="105"/>
        <v>22</v>
      </c>
      <c r="BF162" s="450">
        <v>4</v>
      </c>
      <c r="BG162" s="450">
        <v>18</v>
      </c>
      <c r="BH162" s="450">
        <v>0</v>
      </c>
      <c r="BI162" s="459">
        <v>270</v>
      </c>
      <c r="BJ162" s="459">
        <v>27</v>
      </c>
      <c r="BK162" s="459">
        <v>3725</v>
      </c>
      <c r="BL162" s="459">
        <v>30294</v>
      </c>
    </row>
    <row r="163" spans="10:64" s="470" customFormat="1" ht="15.95" customHeight="1" x14ac:dyDescent="0.25">
      <c r="J163" s="455">
        <v>44333</v>
      </c>
      <c r="K163" s="456">
        <f t="shared" si="94"/>
        <v>37214</v>
      </c>
      <c r="L163" s="459">
        <v>51</v>
      </c>
      <c r="M163" s="458">
        <f t="shared" si="106"/>
        <v>5943.6365523905351</v>
      </c>
      <c r="N163" s="458">
        <f t="shared" si="95"/>
        <v>0.13723326964992566</v>
      </c>
      <c r="O163" s="456">
        <v>0</v>
      </c>
      <c r="P163" s="459">
        <f t="shared" si="96"/>
        <v>369</v>
      </c>
      <c r="Q163" s="459">
        <v>1</v>
      </c>
      <c r="R163" s="459">
        <v>37092</v>
      </c>
      <c r="S163" s="459">
        <v>122</v>
      </c>
      <c r="T163" s="450">
        <v>15563</v>
      </c>
      <c r="U163" s="450">
        <f t="shared" si="82"/>
        <v>21651</v>
      </c>
      <c r="V163" s="459">
        <v>2454</v>
      </c>
      <c r="W163" s="459">
        <v>9320</v>
      </c>
      <c r="X163" s="459">
        <v>8003</v>
      </c>
      <c r="Y163" s="459">
        <v>10918</v>
      </c>
      <c r="Z163" s="459">
        <v>2232</v>
      </c>
      <c r="AA163" s="459">
        <v>820</v>
      </c>
      <c r="AB163" s="459">
        <v>3467</v>
      </c>
      <c r="AC163" s="450">
        <v>86</v>
      </c>
      <c r="AD163" s="450">
        <v>492</v>
      </c>
      <c r="AE163" s="450">
        <v>1221</v>
      </c>
      <c r="AF163" s="450">
        <v>765</v>
      </c>
      <c r="AG163" s="450">
        <v>3235</v>
      </c>
      <c r="AH163" s="450">
        <v>11809</v>
      </c>
      <c r="AI163" s="450">
        <v>11071</v>
      </c>
      <c r="AJ163" s="450">
        <v>8535</v>
      </c>
      <c r="AK163" s="459">
        <v>343</v>
      </c>
      <c r="AL163" s="459">
        <v>2655</v>
      </c>
      <c r="AM163" s="459">
        <v>8881</v>
      </c>
      <c r="AN163" s="459">
        <v>21342</v>
      </c>
      <c r="AO163" s="459">
        <v>659</v>
      </c>
      <c r="AP163" s="459">
        <v>3334</v>
      </c>
      <c r="AQ163" s="450">
        <f t="shared" si="97"/>
        <v>6344</v>
      </c>
      <c r="AR163" s="450">
        <v>9</v>
      </c>
      <c r="AS163" s="450">
        <f t="shared" si="98"/>
        <v>23151</v>
      </c>
      <c r="AT163" s="450">
        <v>37</v>
      </c>
      <c r="AU163" s="450">
        <f t="shared" si="99"/>
        <v>7448</v>
      </c>
      <c r="AV163" s="450">
        <v>5</v>
      </c>
      <c r="AW163" s="450">
        <f t="shared" si="100"/>
        <v>271</v>
      </c>
      <c r="AX163" s="450">
        <v>0</v>
      </c>
      <c r="AY163" s="459">
        <f t="shared" si="101"/>
        <v>23426</v>
      </c>
      <c r="AZ163" s="459">
        <v>37</v>
      </c>
      <c r="BA163" s="459">
        <f t="shared" si="102"/>
        <v>7476</v>
      </c>
      <c r="BB163" s="459">
        <v>5</v>
      </c>
      <c r="BC163" s="459">
        <f t="shared" si="103"/>
        <v>6312</v>
      </c>
      <c r="BD163" s="459">
        <v>9</v>
      </c>
      <c r="BE163" s="450">
        <f t="shared" si="105"/>
        <v>6</v>
      </c>
      <c r="BF163" s="450">
        <v>0</v>
      </c>
      <c r="BG163" s="450">
        <v>5</v>
      </c>
      <c r="BH163" s="450">
        <v>1</v>
      </c>
      <c r="BI163" s="459">
        <v>282</v>
      </c>
      <c r="BJ163" s="459">
        <v>24</v>
      </c>
      <c r="BK163" s="459">
        <v>3565</v>
      </c>
      <c r="BL163" s="459">
        <v>30490</v>
      </c>
    </row>
    <row r="164" spans="10:64" s="470" customFormat="1" ht="15.95" customHeight="1" x14ac:dyDescent="0.25">
      <c r="J164" s="455">
        <v>44334</v>
      </c>
      <c r="K164" s="456">
        <f t="shared" si="94"/>
        <v>37273</v>
      </c>
      <c r="L164" s="459">
        <v>59</v>
      </c>
      <c r="M164" s="458">
        <f t="shared" si="106"/>
        <v>5953.0597414213044</v>
      </c>
      <c r="N164" s="458">
        <f t="shared" si="95"/>
        <v>0.15854248401139159</v>
      </c>
      <c r="O164" s="456">
        <v>0</v>
      </c>
      <c r="P164" s="459">
        <f t="shared" si="96"/>
        <v>374</v>
      </c>
      <c r="Q164" s="459">
        <v>5</v>
      </c>
      <c r="R164" s="459">
        <v>37148</v>
      </c>
      <c r="S164" s="459">
        <v>125</v>
      </c>
      <c r="T164" s="450">
        <v>15590</v>
      </c>
      <c r="U164" s="450">
        <f t="shared" si="82"/>
        <v>21683</v>
      </c>
      <c r="V164" s="459">
        <v>2462</v>
      </c>
      <c r="W164" s="459">
        <v>9333</v>
      </c>
      <c r="X164" s="459">
        <v>8006</v>
      </c>
      <c r="Y164" s="459">
        <v>10943</v>
      </c>
      <c r="Z164" s="459">
        <v>2234</v>
      </c>
      <c r="AA164" s="459">
        <v>821</v>
      </c>
      <c r="AB164" s="459">
        <v>3474</v>
      </c>
      <c r="AC164" s="450">
        <v>86</v>
      </c>
      <c r="AD164" s="450">
        <v>492</v>
      </c>
      <c r="AE164" s="450">
        <v>1223</v>
      </c>
      <c r="AF164" s="450">
        <v>766</v>
      </c>
      <c r="AG164" s="450">
        <v>3242</v>
      </c>
      <c r="AH164" s="450">
        <v>11815</v>
      </c>
      <c r="AI164" s="450">
        <v>11095</v>
      </c>
      <c r="AJ164" s="450">
        <v>8554</v>
      </c>
      <c r="AK164" s="459">
        <v>343</v>
      </c>
      <c r="AL164" s="459">
        <v>2658</v>
      </c>
      <c r="AM164" s="459">
        <v>8902</v>
      </c>
      <c r="AN164" s="459">
        <v>21372</v>
      </c>
      <c r="AO164" s="459">
        <v>659</v>
      </c>
      <c r="AP164" s="459">
        <v>3339</v>
      </c>
      <c r="AQ164" s="450">
        <f t="shared" si="97"/>
        <v>6352</v>
      </c>
      <c r="AR164" s="450">
        <v>8</v>
      </c>
      <c r="AS164" s="450">
        <f t="shared" si="98"/>
        <v>23196</v>
      </c>
      <c r="AT164" s="450">
        <v>45</v>
      </c>
      <c r="AU164" s="450">
        <f t="shared" si="99"/>
        <v>7454</v>
      </c>
      <c r="AV164" s="450">
        <v>6</v>
      </c>
      <c r="AW164" s="450">
        <f t="shared" si="100"/>
        <v>271</v>
      </c>
      <c r="AX164" s="450">
        <v>0</v>
      </c>
      <c r="AY164" s="459">
        <f t="shared" si="101"/>
        <v>23471</v>
      </c>
      <c r="AZ164" s="459">
        <v>45</v>
      </c>
      <c r="BA164" s="459">
        <f t="shared" si="102"/>
        <v>7482</v>
      </c>
      <c r="BB164" s="459">
        <v>6</v>
      </c>
      <c r="BC164" s="459">
        <f t="shared" si="103"/>
        <v>6320</v>
      </c>
      <c r="BD164" s="459">
        <v>8</v>
      </c>
      <c r="BE164" s="450">
        <f t="shared" si="105"/>
        <v>13</v>
      </c>
      <c r="BF164" s="450">
        <v>0</v>
      </c>
      <c r="BG164" s="450">
        <v>8</v>
      </c>
      <c r="BH164" s="450">
        <v>5</v>
      </c>
      <c r="BI164" s="459">
        <v>263</v>
      </c>
      <c r="BJ164" s="459">
        <v>24</v>
      </c>
      <c r="BK164" s="459">
        <v>3440</v>
      </c>
      <c r="BL164" s="459">
        <v>30690</v>
      </c>
    </row>
    <row r="165" spans="10:64" s="470" customFormat="1" ht="15.95" customHeight="1" x14ac:dyDescent="0.25">
      <c r="J165" s="455">
        <v>44335</v>
      </c>
      <c r="K165" s="456">
        <f t="shared" si="94"/>
        <v>37327</v>
      </c>
      <c r="L165" s="459">
        <v>54</v>
      </c>
      <c r="M165" s="458">
        <f t="shared" si="106"/>
        <v>5961.684355110483</v>
      </c>
      <c r="N165" s="458">
        <f t="shared" si="95"/>
        <v>0.14487698870496502</v>
      </c>
      <c r="O165" s="456">
        <v>0</v>
      </c>
      <c r="P165" s="459">
        <f t="shared" si="96"/>
        <v>374</v>
      </c>
      <c r="Q165" s="459">
        <v>0</v>
      </c>
      <c r="R165" s="459">
        <v>37202</v>
      </c>
      <c r="S165" s="459">
        <v>125</v>
      </c>
      <c r="T165" s="450">
        <v>15604</v>
      </c>
      <c r="U165" s="450">
        <f t="shared" si="82"/>
        <v>21723</v>
      </c>
      <c r="V165" s="459">
        <v>2465</v>
      </c>
      <c r="W165" s="459">
        <v>9342</v>
      </c>
      <c r="X165" s="459">
        <v>8014</v>
      </c>
      <c r="Y165" s="459">
        <v>10964</v>
      </c>
      <c r="Z165" s="459">
        <v>2238</v>
      </c>
      <c r="AA165" s="459">
        <v>821</v>
      </c>
      <c r="AB165" s="459">
        <v>3483</v>
      </c>
      <c r="AC165" s="450">
        <v>88</v>
      </c>
      <c r="AD165" s="450">
        <v>493</v>
      </c>
      <c r="AE165" s="450">
        <v>1224</v>
      </c>
      <c r="AF165" s="450">
        <v>766</v>
      </c>
      <c r="AG165" s="450">
        <v>3247</v>
      </c>
      <c r="AH165" s="450">
        <v>11824</v>
      </c>
      <c r="AI165" s="450">
        <v>11110</v>
      </c>
      <c r="AJ165" s="450">
        <v>8575</v>
      </c>
      <c r="AK165" s="459">
        <v>344</v>
      </c>
      <c r="AL165" s="459">
        <v>2663</v>
      </c>
      <c r="AM165" s="459">
        <v>8919</v>
      </c>
      <c r="AN165" s="459">
        <v>21397</v>
      </c>
      <c r="AO165" s="459">
        <v>659</v>
      </c>
      <c r="AP165" s="459">
        <v>3345</v>
      </c>
      <c r="AQ165" s="450">
        <f t="shared" si="97"/>
        <v>6356</v>
      </c>
      <c r="AR165" s="450">
        <v>4</v>
      </c>
      <c r="AS165" s="450">
        <f t="shared" si="98"/>
        <v>23239</v>
      </c>
      <c r="AT165" s="450">
        <v>43</v>
      </c>
      <c r="AU165" s="450">
        <f t="shared" si="99"/>
        <v>7460</v>
      </c>
      <c r="AV165" s="450">
        <v>6</v>
      </c>
      <c r="AW165" s="450">
        <f t="shared" si="100"/>
        <v>272</v>
      </c>
      <c r="AX165" s="450">
        <v>1</v>
      </c>
      <c r="AY165" s="459">
        <f t="shared" si="101"/>
        <v>23514</v>
      </c>
      <c r="AZ165" s="459">
        <v>43</v>
      </c>
      <c r="BA165" s="459">
        <f t="shared" si="102"/>
        <v>7489</v>
      </c>
      <c r="BB165" s="459">
        <v>7</v>
      </c>
      <c r="BC165" s="459">
        <f t="shared" si="103"/>
        <v>6324</v>
      </c>
      <c r="BD165" s="459">
        <v>4</v>
      </c>
      <c r="BE165" s="450">
        <f t="shared" si="105"/>
        <v>11</v>
      </c>
      <c r="BF165" s="450">
        <v>4</v>
      </c>
      <c r="BG165" s="450">
        <v>7</v>
      </c>
      <c r="BH165" s="450">
        <v>0</v>
      </c>
      <c r="BI165" s="459">
        <v>260</v>
      </c>
      <c r="BJ165" s="459">
        <v>20</v>
      </c>
      <c r="BK165" s="459">
        <v>3299</v>
      </c>
      <c r="BL165" s="459">
        <v>30884</v>
      </c>
    </row>
    <row r="166" spans="10:64" s="470" customFormat="1" ht="15.95" customHeight="1" x14ac:dyDescent="0.25">
      <c r="J166" s="455">
        <v>44336</v>
      </c>
      <c r="K166" s="456">
        <f t="shared" si="94"/>
        <v>37362</v>
      </c>
      <c r="L166" s="459">
        <v>35</v>
      </c>
      <c r="M166" s="458">
        <f t="shared" si="106"/>
        <v>5967.2743825016169</v>
      </c>
      <c r="N166" s="458">
        <f t="shared" si="95"/>
        <v>9.3765906716313907E-2</v>
      </c>
      <c r="O166" s="456">
        <v>0</v>
      </c>
      <c r="P166" s="459">
        <f t="shared" si="96"/>
        <v>378</v>
      </c>
      <c r="Q166" s="459">
        <v>4</v>
      </c>
      <c r="R166" s="459">
        <v>37237</v>
      </c>
      <c r="S166" s="459">
        <v>125</v>
      </c>
      <c r="T166" s="450">
        <v>15616</v>
      </c>
      <c r="U166" s="450">
        <f t="shared" si="82"/>
        <v>21746</v>
      </c>
      <c r="V166" s="459">
        <v>2469</v>
      </c>
      <c r="W166" s="459">
        <v>9349</v>
      </c>
      <c r="X166" s="459">
        <v>8018</v>
      </c>
      <c r="Y166" s="459">
        <v>10977</v>
      </c>
      <c r="Z166" s="459">
        <v>2239</v>
      </c>
      <c r="AA166" s="459">
        <v>821</v>
      </c>
      <c r="AB166" s="459">
        <v>3489</v>
      </c>
      <c r="AC166" s="450">
        <v>89</v>
      </c>
      <c r="AD166" s="450">
        <v>494</v>
      </c>
      <c r="AE166" s="450">
        <v>1227</v>
      </c>
      <c r="AF166" s="450">
        <v>766</v>
      </c>
      <c r="AG166" s="450">
        <v>3250</v>
      </c>
      <c r="AH166" s="450">
        <v>11831</v>
      </c>
      <c r="AI166" s="450">
        <v>11118</v>
      </c>
      <c r="AJ166" s="450">
        <v>8587</v>
      </c>
      <c r="AK166" s="459">
        <v>344</v>
      </c>
      <c r="AL166" s="459">
        <v>2664</v>
      </c>
      <c r="AM166" s="459">
        <v>8931</v>
      </c>
      <c r="AN166" s="459">
        <v>21416</v>
      </c>
      <c r="AO166" s="459">
        <v>659</v>
      </c>
      <c r="AP166" s="459">
        <v>3348</v>
      </c>
      <c r="AQ166" s="450">
        <f t="shared" si="97"/>
        <v>6357</v>
      </c>
      <c r="AR166" s="450">
        <v>1</v>
      </c>
      <c r="AS166" s="450">
        <f t="shared" si="98"/>
        <v>23264</v>
      </c>
      <c r="AT166" s="450">
        <v>25</v>
      </c>
      <c r="AU166" s="450">
        <f t="shared" si="99"/>
        <v>7469</v>
      </c>
      <c r="AV166" s="450">
        <v>9</v>
      </c>
      <c r="AW166" s="450">
        <f t="shared" si="100"/>
        <v>272</v>
      </c>
      <c r="AX166" s="450">
        <v>0</v>
      </c>
      <c r="AY166" s="459">
        <f t="shared" si="101"/>
        <v>23539</v>
      </c>
      <c r="AZ166" s="459">
        <v>25</v>
      </c>
      <c r="BA166" s="459">
        <f t="shared" si="102"/>
        <v>7498</v>
      </c>
      <c r="BB166" s="459">
        <v>9</v>
      </c>
      <c r="BC166" s="459">
        <f t="shared" si="103"/>
        <v>6325</v>
      </c>
      <c r="BD166" s="459">
        <v>1</v>
      </c>
      <c r="BE166" s="450">
        <f t="shared" si="105"/>
        <v>11</v>
      </c>
      <c r="BF166" s="450">
        <v>2</v>
      </c>
      <c r="BG166" s="450">
        <v>9</v>
      </c>
      <c r="BH166" s="450">
        <v>0</v>
      </c>
      <c r="BI166" s="459">
        <v>257</v>
      </c>
      <c r="BJ166" s="459">
        <v>20</v>
      </c>
      <c r="BK166" s="459">
        <v>3149</v>
      </c>
      <c r="BL166" s="459">
        <v>31069</v>
      </c>
    </row>
    <row r="167" spans="10:64" s="470" customFormat="1" ht="15.95" customHeight="1" x14ac:dyDescent="0.25">
      <c r="J167" s="455">
        <v>44337</v>
      </c>
      <c r="K167" s="456">
        <f t="shared" si="94"/>
        <v>37400</v>
      </c>
      <c r="L167" s="459">
        <v>38</v>
      </c>
      <c r="M167" s="458">
        <f t="shared" si="106"/>
        <v>5973.3435550977056</v>
      </c>
      <c r="N167" s="458">
        <f t="shared" si="95"/>
        <v>0.10170761736523559</v>
      </c>
      <c r="O167" s="456">
        <v>0</v>
      </c>
      <c r="P167" s="459">
        <f t="shared" si="96"/>
        <v>383</v>
      </c>
      <c r="Q167" s="459">
        <v>5</v>
      </c>
      <c r="R167" s="459">
        <v>37275</v>
      </c>
      <c r="S167" s="459">
        <v>125</v>
      </c>
      <c r="T167" s="450">
        <v>15631</v>
      </c>
      <c r="U167" s="450">
        <f t="shared" si="82"/>
        <v>21769</v>
      </c>
      <c r="V167" s="459">
        <v>2472</v>
      </c>
      <c r="W167" s="459">
        <v>9357</v>
      </c>
      <c r="X167" s="459">
        <v>8022</v>
      </c>
      <c r="Y167" s="459">
        <v>10995</v>
      </c>
      <c r="Z167" s="459">
        <v>2240</v>
      </c>
      <c r="AA167" s="459">
        <v>821</v>
      </c>
      <c r="AB167" s="459">
        <v>3493</v>
      </c>
      <c r="AC167" s="450">
        <v>89</v>
      </c>
      <c r="AD167" s="450">
        <v>494</v>
      </c>
      <c r="AE167" s="450">
        <v>1228</v>
      </c>
      <c r="AF167" s="450">
        <v>766</v>
      </c>
      <c r="AG167" s="450">
        <v>3253</v>
      </c>
      <c r="AH167" s="450">
        <v>11840</v>
      </c>
      <c r="AI167" s="450">
        <v>11132</v>
      </c>
      <c r="AJ167" s="450">
        <v>8598</v>
      </c>
      <c r="AK167" s="459">
        <v>344</v>
      </c>
      <c r="AL167" s="459">
        <v>2666</v>
      </c>
      <c r="AM167" s="459">
        <v>8939</v>
      </c>
      <c r="AN167" s="459">
        <v>21439</v>
      </c>
      <c r="AO167" s="459">
        <v>659</v>
      </c>
      <c r="AP167" s="459">
        <v>3353</v>
      </c>
      <c r="AQ167" s="450">
        <f t="shared" si="97"/>
        <v>6358</v>
      </c>
      <c r="AR167" s="450">
        <v>1</v>
      </c>
      <c r="AS167" s="450">
        <f t="shared" si="98"/>
        <v>23291</v>
      </c>
      <c r="AT167" s="450">
        <v>27</v>
      </c>
      <c r="AU167" s="450">
        <f t="shared" si="99"/>
        <v>7479</v>
      </c>
      <c r="AV167" s="450">
        <v>10</v>
      </c>
      <c r="AW167" s="450">
        <f t="shared" si="100"/>
        <v>272</v>
      </c>
      <c r="AX167" s="450">
        <v>0</v>
      </c>
      <c r="AY167" s="459">
        <f t="shared" si="101"/>
        <v>23566</v>
      </c>
      <c r="AZ167" s="459">
        <v>27</v>
      </c>
      <c r="BA167" s="459">
        <f t="shared" si="102"/>
        <v>7508</v>
      </c>
      <c r="BB167" s="459">
        <v>10</v>
      </c>
      <c r="BC167" s="459">
        <f t="shared" si="103"/>
        <v>6326</v>
      </c>
      <c r="BD167" s="459">
        <v>1</v>
      </c>
      <c r="BE167" s="450">
        <f t="shared" si="105"/>
        <v>11</v>
      </c>
      <c r="BF167" s="450">
        <v>1</v>
      </c>
      <c r="BG167" s="450">
        <v>10</v>
      </c>
      <c r="BH167" s="450">
        <v>0</v>
      </c>
      <c r="BI167" s="459">
        <v>247</v>
      </c>
      <c r="BJ167" s="459">
        <v>21</v>
      </c>
      <c r="BK167" s="459">
        <v>2995</v>
      </c>
      <c r="BL167" s="459">
        <v>31267</v>
      </c>
    </row>
    <row r="168" spans="10:64" s="470" customFormat="1" ht="15.95" customHeight="1" x14ac:dyDescent="0.25">
      <c r="J168" s="455">
        <v>44338</v>
      </c>
      <c r="K168" s="456">
        <f t="shared" si="94"/>
        <v>37452</v>
      </c>
      <c r="L168" s="459">
        <v>52</v>
      </c>
      <c r="M168" s="458">
        <f t="shared" si="106"/>
        <v>5981.6487386502477</v>
      </c>
      <c r="N168" s="458">
        <f t="shared" si="95"/>
        <v>0.13903743315508166</v>
      </c>
      <c r="O168" s="456">
        <v>0</v>
      </c>
      <c r="P168" s="459">
        <f t="shared" si="96"/>
        <v>386</v>
      </c>
      <c r="Q168" s="459">
        <v>3</v>
      </c>
      <c r="R168" s="459">
        <v>37327</v>
      </c>
      <c r="S168" s="459">
        <v>125</v>
      </c>
      <c r="T168" s="450">
        <v>15655</v>
      </c>
      <c r="U168" s="450">
        <f t="shared" si="82"/>
        <v>21797</v>
      </c>
      <c r="V168" s="459">
        <v>2475</v>
      </c>
      <c r="W168" s="459">
        <v>9367</v>
      </c>
      <c r="X168" s="459">
        <v>8032</v>
      </c>
      <c r="Y168" s="459">
        <v>11014</v>
      </c>
      <c r="Z168" s="459">
        <v>2242</v>
      </c>
      <c r="AA168" s="459">
        <v>821</v>
      </c>
      <c r="AB168" s="459">
        <v>3501</v>
      </c>
      <c r="AC168" s="450">
        <v>90</v>
      </c>
      <c r="AD168" s="450">
        <v>496</v>
      </c>
      <c r="AE168" s="450">
        <v>1229</v>
      </c>
      <c r="AF168" s="450">
        <v>767</v>
      </c>
      <c r="AG168" s="450">
        <v>3254</v>
      </c>
      <c r="AH168" s="450">
        <v>11853</v>
      </c>
      <c r="AI168" s="450">
        <v>11154</v>
      </c>
      <c r="AJ168" s="450">
        <v>8609</v>
      </c>
      <c r="AK168" s="459">
        <v>344</v>
      </c>
      <c r="AL168" s="459">
        <v>2673</v>
      </c>
      <c r="AM168" s="459">
        <v>8956</v>
      </c>
      <c r="AN168" s="459">
        <v>21462</v>
      </c>
      <c r="AO168" s="459">
        <v>659</v>
      </c>
      <c r="AP168" s="459">
        <v>3358</v>
      </c>
      <c r="AQ168" s="450">
        <f t="shared" si="97"/>
        <v>6362</v>
      </c>
      <c r="AR168" s="450">
        <v>4</v>
      </c>
      <c r="AS168" s="450">
        <f t="shared" si="98"/>
        <v>23321</v>
      </c>
      <c r="AT168" s="450">
        <v>30</v>
      </c>
      <c r="AU168" s="450">
        <f t="shared" si="99"/>
        <v>7497</v>
      </c>
      <c r="AV168" s="450">
        <v>18</v>
      </c>
      <c r="AW168" s="450">
        <f t="shared" si="100"/>
        <v>272</v>
      </c>
      <c r="AX168" s="450">
        <v>0</v>
      </c>
      <c r="AY168" s="459">
        <f t="shared" si="101"/>
        <v>23596</v>
      </c>
      <c r="AZ168" s="459">
        <v>30</v>
      </c>
      <c r="BA168" s="459">
        <f t="shared" si="102"/>
        <v>7526</v>
      </c>
      <c r="BB168" s="459">
        <v>18</v>
      </c>
      <c r="BC168" s="459">
        <f t="shared" si="103"/>
        <v>6330</v>
      </c>
      <c r="BD168" s="459">
        <v>4</v>
      </c>
      <c r="BE168" s="450">
        <f t="shared" si="105"/>
        <v>20</v>
      </c>
      <c r="BF168" s="450">
        <v>2</v>
      </c>
      <c r="BG168" s="450">
        <v>18</v>
      </c>
      <c r="BH168" s="450">
        <v>0</v>
      </c>
      <c r="BI168" s="459">
        <v>216</v>
      </c>
      <c r="BJ168" s="459">
        <v>21</v>
      </c>
      <c r="BK168" s="459">
        <v>2888</v>
      </c>
      <c r="BL168" s="459">
        <v>31455</v>
      </c>
    </row>
    <row r="169" spans="10:64" s="470" customFormat="1" ht="15.95" customHeight="1" x14ac:dyDescent="0.25">
      <c r="J169" s="455">
        <v>44339</v>
      </c>
      <c r="K169" s="456">
        <f t="shared" si="94"/>
        <v>37485</v>
      </c>
      <c r="L169" s="459">
        <v>33</v>
      </c>
      <c r="M169" s="458">
        <f t="shared" si="106"/>
        <v>5986.9193359047458</v>
      </c>
      <c r="N169" s="458">
        <f t="shared" si="95"/>
        <v>8.8112784363985952E-2</v>
      </c>
      <c r="O169" s="456">
        <v>0</v>
      </c>
      <c r="P169" s="459">
        <f t="shared" si="96"/>
        <v>388</v>
      </c>
      <c r="Q169" s="459">
        <v>2</v>
      </c>
      <c r="R169" s="459">
        <v>37360</v>
      </c>
      <c r="S169" s="459">
        <v>125</v>
      </c>
      <c r="T169" s="450">
        <v>15672</v>
      </c>
      <c r="U169" s="450">
        <f t="shared" si="82"/>
        <v>21813</v>
      </c>
      <c r="V169" s="459">
        <v>2477</v>
      </c>
      <c r="W169" s="459">
        <v>9375</v>
      </c>
      <c r="X169" s="459">
        <v>8036</v>
      </c>
      <c r="Y169" s="459">
        <v>11025</v>
      </c>
      <c r="Z169" s="459">
        <v>2244</v>
      </c>
      <c r="AA169" s="459">
        <v>821</v>
      </c>
      <c r="AB169" s="459">
        <v>3507</v>
      </c>
      <c r="AC169" s="450">
        <v>90</v>
      </c>
      <c r="AD169" s="450">
        <v>499</v>
      </c>
      <c r="AE169" s="450">
        <v>1229</v>
      </c>
      <c r="AF169" s="450">
        <v>767</v>
      </c>
      <c r="AG169" s="450">
        <v>3256</v>
      </c>
      <c r="AH169" s="450">
        <v>11865</v>
      </c>
      <c r="AI169" s="450">
        <v>11160</v>
      </c>
      <c r="AJ169" s="450">
        <v>8619</v>
      </c>
      <c r="AK169" s="459">
        <v>344</v>
      </c>
      <c r="AL169" s="459">
        <v>2677</v>
      </c>
      <c r="AM169" s="459">
        <v>8966</v>
      </c>
      <c r="AN169" s="459">
        <v>21480</v>
      </c>
      <c r="AO169" s="459">
        <v>659</v>
      </c>
      <c r="AP169" s="459">
        <v>3359</v>
      </c>
      <c r="AQ169" s="450">
        <f t="shared" si="97"/>
        <v>6363</v>
      </c>
      <c r="AR169" s="450">
        <v>1</v>
      </c>
      <c r="AS169" s="450">
        <f t="shared" si="98"/>
        <v>23339</v>
      </c>
      <c r="AT169" s="450">
        <v>18</v>
      </c>
      <c r="AU169" s="450">
        <f t="shared" si="99"/>
        <v>7511</v>
      </c>
      <c r="AV169" s="450">
        <v>14</v>
      </c>
      <c r="AW169" s="450">
        <f t="shared" si="100"/>
        <v>272</v>
      </c>
      <c r="AX169" s="450">
        <v>0</v>
      </c>
      <c r="AY169" s="459">
        <f t="shared" si="101"/>
        <v>23614</v>
      </c>
      <c r="AZ169" s="459">
        <v>18</v>
      </c>
      <c r="BA169" s="459">
        <f t="shared" si="102"/>
        <v>7540</v>
      </c>
      <c r="BB169" s="459">
        <v>14</v>
      </c>
      <c r="BC169" s="459">
        <f t="shared" si="103"/>
        <v>6331</v>
      </c>
      <c r="BD169" s="459">
        <v>1</v>
      </c>
      <c r="BE169" s="450">
        <f t="shared" si="105"/>
        <v>17</v>
      </c>
      <c r="BF169" s="450">
        <v>3</v>
      </c>
      <c r="BG169" s="450">
        <v>14</v>
      </c>
      <c r="BH169" s="450">
        <v>0</v>
      </c>
      <c r="BI169" s="459">
        <v>244</v>
      </c>
      <c r="BJ169" s="459">
        <v>20</v>
      </c>
      <c r="BK169" s="459">
        <v>2689</v>
      </c>
      <c r="BL169" s="459">
        <v>31567</v>
      </c>
    </row>
    <row r="170" spans="10:64" s="470" customFormat="1" ht="15.95" customHeight="1" x14ac:dyDescent="0.25">
      <c r="J170" s="455">
        <v>44340</v>
      </c>
      <c r="K170" s="456">
        <f t="shared" ref="K170:K201" si="107">K169+L170</f>
        <v>37510</v>
      </c>
      <c r="L170" s="459">
        <v>25</v>
      </c>
      <c r="M170" s="458">
        <f t="shared" si="106"/>
        <v>5990.9122126126986</v>
      </c>
      <c r="N170" s="458">
        <f t="shared" ref="N170:N201" si="108">(K170*100/K169)-100</f>
        <v>6.6693344004264077E-2</v>
      </c>
      <c r="O170" s="456">
        <v>0</v>
      </c>
      <c r="P170" s="459">
        <f t="shared" ref="P170:P201" si="109">SUM(P169,Q170)</f>
        <v>392</v>
      </c>
      <c r="Q170" s="459">
        <v>4</v>
      </c>
      <c r="R170" s="459">
        <v>37385</v>
      </c>
      <c r="S170" s="459">
        <v>125</v>
      </c>
      <c r="T170" s="450">
        <v>15682</v>
      </c>
      <c r="U170" s="450">
        <f t="shared" si="82"/>
        <v>21828</v>
      </c>
      <c r="V170" s="459">
        <v>2477</v>
      </c>
      <c r="W170" s="459">
        <v>9381</v>
      </c>
      <c r="X170" s="459">
        <v>8036</v>
      </c>
      <c r="Y170" s="459">
        <v>11041</v>
      </c>
      <c r="Z170" s="459">
        <v>2244</v>
      </c>
      <c r="AA170" s="459">
        <v>821</v>
      </c>
      <c r="AB170" s="459">
        <v>3510</v>
      </c>
      <c r="AC170" s="450">
        <v>90</v>
      </c>
      <c r="AD170" s="450">
        <v>499</v>
      </c>
      <c r="AE170" s="450">
        <v>1229</v>
      </c>
      <c r="AF170" s="450">
        <v>767</v>
      </c>
      <c r="AG170" s="450">
        <v>3257</v>
      </c>
      <c r="AH170" s="450">
        <v>11866</v>
      </c>
      <c r="AI170" s="450">
        <v>11170</v>
      </c>
      <c r="AJ170" s="450">
        <v>8632</v>
      </c>
      <c r="AK170" s="459">
        <v>344</v>
      </c>
      <c r="AL170" s="459">
        <v>2677</v>
      </c>
      <c r="AM170" s="459">
        <v>8972</v>
      </c>
      <c r="AN170" s="459">
        <v>21498</v>
      </c>
      <c r="AO170" s="459">
        <v>659</v>
      </c>
      <c r="AP170" s="459">
        <v>3360</v>
      </c>
      <c r="AQ170" s="450">
        <f t="shared" ref="AQ170:AQ201" si="110">AQ169+AR170</f>
        <v>6363</v>
      </c>
      <c r="AR170" s="450">
        <v>0</v>
      </c>
      <c r="AS170" s="450">
        <f t="shared" ref="AS170:AS201" si="111">AS169+AT170</f>
        <v>23343</v>
      </c>
      <c r="AT170" s="450">
        <v>4</v>
      </c>
      <c r="AU170" s="450">
        <f t="shared" ref="AU170:AU201" si="112">AU169+AV170</f>
        <v>7532</v>
      </c>
      <c r="AV170" s="450">
        <v>21</v>
      </c>
      <c r="AW170" s="450">
        <f t="shared" ref="AW170:AW201" si="113">AW169+AX170</f>
        <v>272</v>
      </c>
      <c r="AX170" s="450">
        <v>0</v>
      </c>
      <c r="AY170" s="459">
        <f t="shared" ref="AY170:AY201" si="114">AY169+AZ170</f>
        <v>23618</v>
      </c>
      <c r="AZ170" s="459">
        <v>4</v>
      </c>
      <c r="BA170" s="459">
        <f t="shared" ref="BA170:BA201" si="115">BA169+BB170</f>
        <v>7561</v>
      </c>
      <c r="BB170" s="459">
        <v>21</v>
      </c>
      <c r="BC170" s="459">
        <f t="shared" ref="BC170:BC201" si="116">BC169+BD170</f>
        <v>6331</v>
      </c>
      <c r="BD170" s="459">
        <v>0</v>
      </c>
      <c r="BE170" s="450">
        <f t="shared" si="105"/>
        <v>23</v>
      </c>
      <c r="BF170" s="450">
        <v>2</v>
      </c>
      <c r="BG170" s="450">
        <v>21</v>
      </c>
      <c r="BH170" s="450">
        <v>0</v>
      </c>
      <c r="BI170" s="459">
        <v>255</v>
      </c>
      <c r="BJ170" s="459">
        <v>21</v>
      </c>
      <c r="BK170" s="459">
        <v>2515</v>
      </c>
      <c r="BL170" s="459">
        <v>31844</v>
      </c>
    </row>
    <row r="171" spans="10:64" s="470" customFormat="1" ht="15.95" customHeight="1" x14ac:dyDescent="0.25">
      <c r="J171" s="455">
        <v>44341</v>
      </c>
      <c r="K171" s="456">
        <f t="shared" si="107"/>
        <v>37561</v>
      </c>
      <c r="L171" s="459">
        <v>51</v>
      </c>
      <c r="M171" s="458">
        <f t="shared" si="106"/>
        <v>5999.0576810969233</v>
      </c>
      <c r="N171" s="458">
        <f t="shared" si="108"/>
        <v>0.13596374300186653</v>
      </c>
      <c r="O171" s="456">
        <v>0</v>
      </c>
      <c r="P171" s="459">
        <f t="shared" si="109"/>
        <v>393</v>
      </c>
      <c r="Q171" s="459">
        <v>1</v>
      </c>
      <c r="R171" s="459">
        <v>37436</v>
      </c>
      <c r="S171" s="459">
        <v>125</v>
      </c>
      <c r="T171" s="450">
        <v>15707</v>
      </c>
      <c r="U171" s="450">
        <f t="shared" si="82"/>
        <v>21854</v>
      </c>
      <c r="V171" s="459">
        <v>2484</v>
      </c>
      <c r="W171" s="459">
        <v>9391</v>
      </c>
      <c r="X171" s="459">
        <v>8043</v>
      </c>
      <c r="Y171" s="459">
        <v>11060</v>
      </c>
      <c r="Z171" s="459">
        <v>2246</v>
      </c>
      <c r="AA171" s="459">
        <v>821</v>
      </c>
      <c r="AB171" s="459">
        <v>3516</v>
      </c>
      <c r="AC171" s="450">
        <v>90</v>
      </c>
      <c r="AD171" s="450">
        <v>500</v>
      </c>
      <c r="AE171" s="450">
        <v>1232</v>
      </c>
      <c r="AF171" s="450">
        <v>770</v>
      </c>
      <c r="AG171" s="450">
        <v>3260</v>
      </c>
      <c r="AH171" s="450">
        <v>11879</v>
      </c>
      <c r="AI171" s="450">
        <v>11184</v>
      </c>
      <c r="AJ171" s="450">
        <v>8646</v>
      </c>
      <c r="AK171" s="459">
        <v>344</v>
      </c>
      <c r="AL171" s="459">
        <v>2679</v>
      </c>
      <c r="AM171" s="459">
        <v>8983</v>
      </c>
      <c r="AN171" s="459">
        <v>21532</v>
      </c>
      <c r="AO171" s="459">
        <v>659</v>
      </c>
      <c r="AP171" s="459">
        <v>3364</v>
      </c>
      <c r="AQ171" s="450">
        <f t="shared" si="110"/>
        <v>6370</v>
      </c>
      <c r="AR171" s="450">
        <v>7</v>
      </c>
      <c r="AS171" s="450">
        <f t="shared" si="111"/>
        <v>23384</v>
      </c>
      <c r="AT171" s="450">
        <v>41</v>
      </c>
      <c r="AU171" s="450">
        <f t="shared" si="112"/>
        <v>7533</v>
      </c>
      <c r="AV171" s="450">
        <v>1</v>
      </c>
      <c r="AW171" s="450">
        <f t="shared" si="113"/>
        <v>274</v>
      </c>
      <c r="AX171" s="450">
        <v>2</v>
      </c>
      <c r="AY171" s="459">
        <f t="shared" si="114"/>
        <v>23659</v>
      </c>
      <c r="AZ171" s="459">
        <v>41</v>
      </c>
      <c r="BA171" s="459">
        <f t="shared" si="115"/>
        <v>7564</v>
      </c>
      <c r="BB171" s="459">
        <v>3</v>
      </c>
      <c r="BC171" s="459">
        <f t="shared" si="116"/>
        <v>6338</v>
      </c>
      <c r="BD171" s="459">
        <v>7</v>
      </c>
      <c r="BE171" s="450">
        <f t="shared" si="105"/>
        <v>6</v>
      </c>
      <c r="BF171" s="450">
        <v>3</v>
      </c>
      <c r="BG171" s="450">
        <v>3</v>
      </c>
      <c r="BH171" s="450">
        <v>0</v>
      </c>
      <c r="BI171" s="459">
        <v>237</v>
      </c>
      <c r="BJ171" s="459">
        <v>16</v>
      </c>
      <c r="BK171" s="459">
        <v>2395</v>
      </c>
      <c r="BL171" s="459">
        <v>32031</v>
      </c>
    </row>
    <row r="172" spans="10:64" s="470" customFormat="1" ht="15.95" customHeight="1" x14ac:dyDescent="0.25">
      <c r="J172" s="455">
        <v>44342</v>
      </c>
      <c r="K172" s="456">
        <f t="shared" si="107"/>
        <v>37611</v>
      </c>
      <c r="L172" s="459">
        <v>50</v>
      </c>
      <c r="M172" s="458">
        <f t="shared" si="106"/>
        <v>6007.0434345128288</v>
      </c>
      <c r="N172" s="458">
        <f t="shared" si="108"/>
        <v>0.13311679667739895</v>
      </c>
      <c r="O172" s="456">
        <v>0</v>
      </c>
      <c r="P172" s="459">
        <f t="shared" si="109"/>
        <v>396</v>
      </c>
      <c r="Q172" s="459">
        <v>3</v>
      </c>
      <c r="R172" s="459">
        <v>37486</v>
      </c>
      <c r="S172" s="459">
        <v>125</v>
      </c>
      <c r="T172" s="450">
        <v>15724</v>
      </c>
      <c r="U172" s="450">
        <f t="shared" si="82"/>
        <v>21887</v>
      </c>
      <c r="V172" s="459">
        <v>2490</v>
      </c>
      <c r="W172" s="459">
        <v>9398</v>
      </c>
      <c r="X172" s="459">
        <v>8049</v>
      </c>
      <c r="Y172" s="459">
        <v>11080</v>
      </c>
      <c r="Z172" s="459">
        <v>2247</v>
      </c>
      <c r="AA172" s="459">
        <v>822</v>
      </c>
      <c r="AB172" s="459">
        <v>3525</v>
      </c>
      <c r="AC172" s="450">
        <v>91</v>
      </c>
      <c r="AD172" s="450">
        <v>502</v>
      </c>
      <c r="AE172" s="450">
        <v>1235</v>
      </c>
      <c r="AF172" s="450">
        <v>771</v>
      </c>
      <c r="AG172" s="450">
        <v>3263</v>
      </c>
      <c r="AH172" s="450">
        <v>11892</v>
      </c>
      <c r="AI172" s="450">
        <v>11195</v>
      </c>
      <c r="AJ172" s="450">
        <v>8662</v>
      </c>
      <c r="AK172" s="459">
        <v>344</v>
      </c>
      <c r="AL172" s="459">
        <v>2680</v>
      </c>
      <c r="AM172" s="459">
        <v>8994</v>
      </c>
      <c r="AN172" s="459">
        <v>21567</v>
      </c>
      <c r="AO172" s="459">
        <v>659</v>
      </c>
      <c r="AP172" s="459">
        <v>3367</v>
      </c>
      <c r="AQ172" s="450">
        <f t="shared" si="110"/>
        <v>6375</v>
      </c>
      <c r="AR172" s="450">
        <v>5</v>
      </c>
      <c r="AS172" s="450">
        <f t="shared" si="111"/>
        <v>23422</v>
      </c>
      <c r="AT172" s="450">
        <v>38</v>
      </c>
      <c r="AU172" s="450">
        <f t="shared" si="112"/>
        <v>7540</v>
      </c>
      <c r="AV172" s="450">
        <v>7</v>
      </c>
      <c r="AW172" s="450">
        <f t="shared" si="113"/>
        <v>274</v>
      </c>
      <c r="AX172" s="450">
        <v>0</v>
      </c>
      <c r="AY172" s="459">
        <f t="shared" si="114"/>
        <v>23697</v>
      </c>
      <c r="AZ172" s="459">
        <v>38</v>
      </c>
      <c r="BA172" s="459">
        <f t="shared" si="115"/>
        <v>7571</v>
      </c>
      <c r="BB172" s="459">
        <v>7</v>
      </c>
      <c r="BC172" s="459">
        <f t="shared" si="116"/>
        <v>6343</v>
      </c>
      <c r="BD172" s="459">
        <v>5</v>
      </c>
      <c r="BE172" s="450">
        <f t="shared" si="105"/>
        <v>9</v>
      </c>
      <c r="BF172" s="450">
        <v>2</v>
      </c>
      <c r="BG172" s="450">
        <v>7</v>
      </c>
      <c r="BH172" s="450">
        <v>0</v>
      </c>
      <c r="BI172" s="459">
        <v>234</v>
      </c>
      <c r="BJ172" s="459">
        <v>17</v>
      </c>
      <c r="BK172" s="459">
        <v>2304</v>
      </c>
      <c r="BL172" s="459">
        <v>32172</v>
      </c>
    </row>
    <row r="173" spans="10:64" s="470" customFormat="1" ht="15.95" customHeight="1" x14ac:dyDescent="0.25">
      <c r="J173" s="455">
        <v>44343</v>
      </c>
      <c r="K173" s="456">
        <f t="shared" si="107"/>
        <v>37663</v>
      </c>
      <c r="L173" s="459">
        <v>52</v>
      </c>
      <c r="M173" s="458">
        <f t="shared" si="106"/>
        <v>6015.3486180653717</v>
      </c>
      <c r="N173" s="458">
        <f t="shared" si="108"/>
        <v>0.13825742468958424</v>
      </c>
      <c r="O173" s="456">
        <v>0</v>
      </c>
      <c r="P173" s="459">
        <f t="shared" si="109"/>
        <v>398</v>
      </c>
      <c r="Q173" s="459">
        <v>2</v>
      </c>
      <c r="R173" s="459">
        <v>37538</v>
      </c>
      <c r="S173" s="459">
        <v>125</v>
      </c>
      <c r="T173" s="450">
        <v>15746</v>
      </c>
      <c r="U173" s="450">
        <f t="shared" si="82"/>
        <v>21917</v>
      </c>
      <c r="V173" s="459">
        <v>2499</v>
      </c>
      <c r="W173" s="459">
        <v>9411</v>
      </c>
      <c r="X173" s="459">
        <v>8058</v>
      </c>
      <c r="Y173" s="459">
        <v>11093</v>
      </c>
      <c r="Z173" s="459">
        <v>2247</v>
      </c>
      <c r="AA173" s="459">
        <v>824</v>
      </c>
      <c r="AB173" s="459">
        <v>3531</v>
      </c>
      <c r="AC173" s="450">
        <v>91</v>
      </c>
      <c r="AD173" s="450">
        <v>503</v>
      </c>
      <c r="AE173" s="450">
        <v>1238</v>
      </c>
      <c r="AF173" s="450">
        <v>773</v>
      </c>
      <c r="AG173" s="450">
        <v>3271</v>
      </c>
      <c r="AH173" s="450">
        <v>11912</v>
      </c>
      <c r="AI173" s="450">
        <v>11207</v>
      </c>
      <c r="AJ173" s="450">
        <v>8668</v>
      </c>
      <c r="AK173" s="459">
        <v>344</v>
      </c>
      <c r="AL173" s="459">
        <v>2681</v>
      </c>
      <c r="AM173" s="459">
        <v>9011</v>
      </c>
      <c r="AN173" s="459">
        <v>21596</v>
      </c>
      <c r="AO173" s="459">
        <v>659</v>
      </c>
      <c r="AP173" s="459">
        <v>3372</v>
      </c>
      <c r="AQ173" s="450">
        <f t="shared" si="110"/>
        <v>6379</v>
      </c>
      <c r="AR173" s="450">
        <v>4</v>
      </c>
      <c r="AS173" s="450">
        <f t="shared" si="111"/>
        <v>23466</v>
      </c>
      <c r="AT173" s="450">
        <v>44</v>
      </c>
      <c r="AU173" s="450">
        <f t="shared" si="112"/>
        <v>7544</v>
      </c>
      <c r="AV173" s="450">
        <v>4</v>
      </c>
      <c r="AW173" s="450">
        <f t="shared" si="113"/>
        <v>274</v>
      </c>
      <c r="AX173" s="450">
        <v>0</v>
      </c>
      <c r="AY173" s="459">
        <f t="shared" si="114"/>
        <v>23741</v>
      </c>
      <c r="AZ173" s="459">
        <v>44</v>
      </c>
      <c r="BA173" s="459">
        <f t="shared" si="115"/>
        <v>7575</v>
      </c>
      <c r="BB173" s="459">
        <v>4</v>
      </c>
      <c r="BC173" s="459">
        <f t="shared" si="116"/>
        <v>6347</v>
      </c>
      <c r="BD173" s="459">
        <v>4</v>
      </c>
      <c r="BE173" s="450">
        <f t="shared" si="105"/>
        <v>4</v>
      </c>
      <c r="BF173" s="450">
        <v>0</v>
      </c>
      <c r="BG173" s="450">
        <v>4</v>
      </c>
      <c r="BH173" s="450">
        <v>0</v>
      </c>
      <c r="BI173" s="459">
        <v>217</v>
      </c>
      <c r="BJ173" s="459">
        <v>18</v>
      </c>
      <c r="BK173" s="459">
        <v>2245</v>
      </c>
      <c r="BL173" s="459">
        <v>32295</v>
      </c>
    </row>
    <row r="174" spans="10:64" s="470" customFormat="1" ht="15.95" customHeight="1" x14ac:dyDescent="0.25">
      <c r="J174" s="455">
        <v>44344</v>
      </c>
      <c r="K174" s="456">
        <f t="shared" si="107"/>
        <v>37716</v>
      </c>
      <c r="L174" s="459">
        <v>53</v>
      </c>
      <c r="M174" s="458">
        <f t="shared" si="106"/>
        <v>6023.8135166862321</v>
      </c>
      <c r="N174" s="458">
        <f t="shared" si="108"/>
        <v>0.1407216631707513</v>
      </c>
      <c r="O174" s="456">
        <v>0</v>
      </c>
      <c r="P174" s="459">
        <f t="shared" si="109"/>
        <v>401</v>
      </c>
      <c r="Q174" s="459">
        <v>3</v>
      </c>
      <c r="R174" s="459">
        <v>37591</v>
      </c>
      <c r="S174" s="459">
        <v>125</v>
      </c>
      <c r="T174" s="450">
        <v>15770</v>
      </c>
      <c r="U174" s="450">
        <f t="shared" si="82"/>
        <v>21946</v>
      </c>
      <c r="V174" s="459">
        <v>2499</v>
      </c>
      <c r="W174" s="459">
        <v>9430</v>
      </c>
      <c r="X174" s="459">
        <v>8062</v>
      </c>
      <c r="Y174" s="459">
        <v>11115</v>
      </c>
      <c r="Z174" s="459">
        <v>2248</v>
      </c>
      <c r="AA174" s="459">
        <v>826</v>
      </c>
      <c r="AB174" s="459">
        <v>3536</v>
      </c>
      <c r="AC174" s="450">
        <v>92</v>
      </c>
      <c r="AD174" s="450">
        <v>503</v>
      </c>
      <c r="AE174" s="450">
        <v>1238</v>
      </c>
      <c r="AF174" s="450">
        <v>773</v>
      </c>
      <c r="AG174" s="450">
        <v>3274</v>
      </c>
      <c r="AH174" s="450">
        <v>11926</v>
      </c>
      <c r="AI174" s="450">
        <v>11221</v>
      </c>
      <c r="AJ174" s="450">
        <v>8689</v>
      </c>
      <c r="AK174" s="459">
        <v>345</v>
      </c>
      <c r="AL174" s="459">
        <v>2684</v>
      </c>
      <c r="AM174" s="459">
        <v>9028</v>
      </c>
      <c r="AN174" s="459">
        <v>21624</v>
      </c>
      <c r="AO174" s="459">
        <v>659</v>
      </c>
      <c r="AP174" s="459">
        <v>3376</v>
      </c>
      <c r="AQ174" s="450">
        <f t="shared" si="110"/>
        <v>6380</v>
      </c>
      <c r="AR174" s="450">
        <v>1</v>
      </c>
      <c r="AS174" s="450">
        <f t="shared" si="111"/>
        <v>23506</v>
      </c>
      <c r="AT174" s="450">
        <v>40</v>
      </c>
      <c r="AU174" s="450">
        <f t="shared" si="112"/>
        <v>7556</v>
      </c>
      <c r="AV174" s="450">
        <v>12</v>
      </c>
      <c r="AW174" s="450">
        <f t="shared" si="113"/>
        <v>274</v>
      </c>
      <c r="AX174" s="450">
        <v>0</v>
      </c>
      <c r="AY174" s="459">
        <f t="shared" si="114"/>
        <v>23781</v>
      </c>
      <c r="AZ174" s="459">
        <v>40</v>
      </c>
      <c r="BA174" s="459">
        <f t="shared" si="115"/>
        <v>7587</v>
      </c>
      <c r="BB174" s="459">
        <v>12</v>
      </c>
      <c r="BC174" s="459">
        <f t="shared" si="116"/>
        <v>6348</v>
      </c>
      <c r="BD174" s="459">
        <v>1</v>
      </c>
      <c r="BE174" s="450">
        <f t="shared" si="105"/>
        <v>15</v>
      </c>
      <c r="BF174" s="450">
        <v>3</v>
      </c>
      <c r="BG174" s="450">
        <v>12</v>
      </c>
      <c r="BH174" s="450">
        <v>0</v>
      </c>
      <c r="BI174" s="459">
        <v>200</v>
      </c>
      <c r="BJ174" s="459">
        <v>17</v>
      </c>
      <c r="BK174" s="459">
        <v>2224</v>
      </c>
      <c r="BL174" s="459">
        <v>32386</v>
      </c>
    </row>
    <row r="175" spans="10:64" s="470" customFormat="1" ht="15.95" customHeight="1" x14ac:dyDescent="0.25">
      <c r="J175" s="455">
        <v>44345</v>
      </c>
      <c r="K175" s="456">
        <f t="shared" si="107"/>
        <v>37751</v>
      </c>
      <c r="L175" s="459">
        <v>35</v>
      </c>
      <c r="M175" s="458">
        <f t="shared" si="106"/>
        <v>6029.403544077366</v>
      </c>
      <c r="N175" s="458">
        <f t="shared" si="108"/>
        <v>9.2798812175203693E-2</v>
      </c>
      <c r="O175" s="456">
        <v>0</v>
      </c>
      <c r="P175" s="459">
        <f t="shared" si="109"/>
        <v>403</v>
      </c>
      <c r="Q175" s="459">
        <v>2</v>
      </c>
      <c r="R175" s="459">
        <v>37626</v>
      </c>
      <c r="S175" s="459">
        <v>125</v>
      </c>
      <c r="T175" s="450">
        <v>15787</v>
      </c>
      <c r="U175" s="450">
        <f t="shared" si="82"/>
        <v>21964</v>
      </c>
      <c r="V175" s="459">
        <v>2500</v>
      </c>
      <c r="W175" s="459">
        <v>9442</v>
      </c>
      <c r="X175" s="459">
        <v>8066</v>
      </c>
      <c r="Y175" s="459">
        <v>11127</v>
      </c>
      <c r="Z175" s="459">
        <v>2248</v>
      </c>
      <c r="AA175" s="459">
        <v>827</v>
      </c>
      <c r="AB175" s="459">
        <v>3541</v>
      </c>
      <c r="AC175" s="450">
        <v>92</v>
      </c>
      <c r="AD175" s="450">
        <v>503</v>
      </c>
      <c r="AE175" s="450">
        <v>1238</v>
      </c>
      <c r="AF175" s="450">
        <v>773</v>
      </c>
      <c r="AG175" s="450">
        <v>3279</v>
      </c>
      <c r="AH175" s="450">
        <v>11939</v>
      </c>
      <c r="AI175" s="450">
        <v>11233</v>
      </c>
      <c r="AJ175" s="450">
        <v>8694</v>
      </c>
      <c r="AK175" s="459">
        <v>347</v>
      </c>
      <c r="AL175" s="459">
        <v>2685</v>
      </c>
      <c r="AM175" s="459">
        <v>9040</v>
      </c>
      <c r="AN175" s="459">
        <v>21642</v>
      </c>
      <c r="AO175" s="459">
        <v>659</v>
      </c>
      <c r="AP175" s="459">
        <v>3378</v>
      </c>
      <c r="AQ175" s="450">
        <f t="shared" si="110"/>
        <v>6383</v>
      </c>
      <c r="AR175" s="450">
        <v>3</v>
      </c>
      <c r="AS175" s="450">
        <f t="shared" si="111"/>
        <v>23530</v>
      </c>
      <c r="AT175" s="450">
        <v>24</v>
      </c>
      <c r="AU175" s="450">
        <f t="shared" si="112"/>
        <v>7564</v>
      </c>
      <c r="AV175" s="450">
        <v>8</v>
      </c>
      <c r="AW175" s="450">
        <f t="shared" si="113"/>
        <v>274</v>
      </c>
      <c r="AX175" s="450">
        <v>0</v>
      </c>
      <c r="AY175" s="459">
        <f t="shared" si="114"/>
        <v>23805</v>
      </c>
      <c r="AZ175" s="459">
        <v>24</v>
      </c>
      <c r="BA175" s="459">
        <f t="shared" si="115"/>
        <v>7595</v>
      </c>
      <c r="BB175" s="459">
        <v>8</v>
      </c>
      <c r="BC175" s="459">
        <f t="shared" si="116"/>
        <v>6351</v>
      </c>
      <c r="BD175" s="459">
        <v>3</v>
      </c>
      <c r="BE175" s="450">
        <f t="shared" si="105"/>
        <v>9</v>
      </c>
      <c r="BF175" s="450">
        <v>1</v>
      </c>
      <c r="BG175" s="450">
        <v>8</v>
      </c>
      <c r="BH175" s="450">
        <v>0</v>
      </c>
      <c r="BI175" s="459">
        <v>183</v>
      </c>
      <c r="BJ175" s="459">
        <v>17</v>
      </c>
      <c r="BK175" s="459">
        <v>2195</v>
      </c>
      <c r="BL175" s="459">
        <v>32466</v>
      </c>
    </row>
    <row r="176" spans="10:64" s="470" customFormat="1" ht="15.95" customHeight="1" x14ac:dyDescent="0.25">
      <c r="J176" s="455">
        <v>44346</v>
      </c>
      <c r="K176" s="456">
        <f t="shared" si="107"/>
        <v>37786</v>
      </c>
      <c r="L176" s="459">
        <v>35</v>
      </c>
      <c r="M176" s="458">
        <f t="shared" si="106"/>
        <v>6034.9935714684998</v>
      </c>
      <c r="N176" s="458">
        <f t="shared" si="108"/>
        <v>9.2712775820501747E-2</v>
      </c>
      <c r="O176" s="456">
        <v>0</v>
      </c>
      <c r="P176" s="459">
        <f t="shared" si="109"/>
        <v>404</v>
      </c>
      <c r="Q176" s="459">
        <v>1</v>
      </c>
      <c r="R176" s="459">
        <v>37661</v>
      </c>
      <c r="S176" s="459">
        <v>125</v>
      </c>
      <c r="T176" s="450">
        <v>15799</v>
      </c>
      <c r="U176" s="450">
        <f t="shared" si="82"/>
        <v>21987</v>
      </c>
      <c r="V176" s="459">
        <v>2504</v>
      </c>
      <c r="W176" s="459">
        <v>9452</v>
      </c>
      <c r="X176" s="459">
        <v>8070</v>
      </c>
      <c r="Y176" s="459">
        <v>11137</v>
      </c>
      <c r="Z176" s="459">
        <v>2249</v>
      </c>
      <c r="AA176" s="459">
        <v>828</v>
      </c>
      <c r="AB176" s="459">
        <v>3546</v>
      </c>
      <c r="AC176" s="450">
        <v>92</v>
      </c>
      <c r="AD176" s="450">
        <v>507</v>
      </c>
      <c r="AE176" s="450">
        <v>1239</v>
      </c>
      <c r="AF176" s="450">
        <v>773</v>
      </c>
      <c r="AG176" s="450">
        <v>3284</v>
      </c>
      <c r="AH176" s="450">
        <v>11947</v>
      </c>
      <c r="AI176" s="450">
        <v>11240</v>
      </c>
      <c r="AJ176" s="450">
        <v>8704</v>
      </c>
      <c r="AK176" s="459">
        <v>347</v>
      </c>
      <c r="AL176" s="459">
        <v>2686</v>
      </c>
      <c r="AM176" s="459">
        <v>9049</v>
      </c>
      <c r="AN176" s="459">
        <v>21664</v>
      </c>
      <c r="AO176" s="459">
        <v>659</v>
      </c>
      <c r="AP176" s="459">
        <v>3381</v>
      </c>
      <c r="AQ176" s="450">
        <f t="shared" si="110"/>
        <v>6387</v>
      </c>
      <c r="AR176" s="450">
        <v>4</v>
      </c>
      <c r="AS176" s="450">
        <f t="shared" si="111"/>
        <v>23557</v>
      </c>
      <c r="AT176" s="450">
        <v>27</v>
      </c>
      <c r="AU176" s="450">
        <f t="shared" si="112"/>
        <v>7568</v>
      </c>
      <c r="AV176" s="450">
        <v>4</v>
      </c>
      <c r="AW176" s="450">
        <f t="shared" si="113"/>
        <v>274</v>
      </c>
      <c r="AX176" s="450">
        <v>0</v>
      </c>
      <c r="AY176" s="459">
        <f t="shared" si="114"/>
        <v>23832</v>
      </c>
      <c r="AZ176" s="459">
        <v>27</v>
      </c>
      <c r="BA176" s="459">
        <f t="shared" si="115"/>
        <v>7599</v>
      </c>
      <c r="BB176" s="459">
        <v>4</v>
      </c>
      <c r="BC176" s="459">
        <f t="shared" si="116"/>
        <v>6355</v>
      </c>
      <c r="BD176" s="459">
        <v>4</v>
      </c>
      <c r="BE176" s="450">
        <f t="shared" si="105"/>
        <v>6</v>
      </c>
      <c r="BF176" s="450">
        <v>2</v>
      </c>
      <c r="BG176" s="450">
        <v>4</v>
      </c>
      <c r="BH176" s="450">
        <v>0</v>
      </c>
      <c r="BI176" s="459">
        <v>196</v>
      </c>
      <c r="BJ176" s="459">
        <v>17</v>
      </c>
      <c r="BK176" s="459">
        <v>2146</v>
      </c>
      <c r="BL176" s="459">
        <v>32535</v>
      </c>
    </row>
    <row r="177" spans="10:64" s="470" customFormat="1" ht="15.95" customHeight="1" x14ac:dyDescent="0.25">
      <c r="J177" s="455">
        <v>44347</v>
      </c>
      <c r="K177" s="456">
        <f t="shared" si="107"/>
        <v>37806</v>
      </c>
      <c r="L177" s="459">
        <v>20</v>
      </c>
      <c r="M177" s="458">
        <f t="shared" si="106"/>
        <v>6038.1878728348629</v>
      </c>
      <c r="N177" s="458">
        <f t="shared" si="108"/>
        <v>5.2929656486526255E-2</v>
      </c>
      <c r="O177" s="456">
        <v>0</v>
      </c>
      <c r="P177" s="459">
        <f t="shared" si="109"/>
        <v>405</v>
      </c>
      <c r="Q177" s="459">
        <v>1</v>
      </c>
      <c r="R177" s="459">
        <v>37681</v>
      </c>
      <c r="S177" s="459">
        <v>125</v>
      </c>
      <c r="T177" s="450">
        <v>15807</v>
      </c>
      <c r="U177" s="450">
        <f t="shared" si="82"/>
        <v>21999</v>
      </c>
      <c r="V177" s="459">
        <v>2507</v>
      </c>
      <c r="W177" s="459">
        <v>9454</v>
      </c>
      <c r="X177" s="459">
        <v>8075</v>
      </c>
      <c r="Y177" s="459">
        <v>11142</v>
      </c>
      <c r="Z177" s="459">
        <v>2249</v>
      </c>
      <c r="AA177" s="459">
        <v>829</v>
      </c>
      <c r="AB177" s="459">
        <v>3550</v>
      </c>
      <c r="AC177" s="450">
        <v>92</v>
      </c>
      <c r="AD177" s="450">
        <v>507</v>
      </c>
      <c r="AE177" s="450">
        <v>1242</v>
      </c>
      <c r="AF177" s="450">
        <v>773</v>
      </c>
      <c r="AG177" s="450">
        <v>3287</v>
      </c>
      <c r="AH177" s="450">
        <v>11953</v>
      </c>
      <c r="AI177" s="450">
        <v>11244</v>
      </c>
      <c r="AJ177" s="450">
        <v>8708</v>
      </c>
      <c r="AK177" s="459">
        <v>347</v>
      </c>
      <c r="AL177" s="459">
        <v>2686</v>
      </c>
      <c r="AM177" s="459">
        <v>9059</v>
      </c>
      <c r="AN177" s="459">
        <v>21673</v>
      </c>
      <c r="AO177" s="459">
        <v>659</v>
      </c>
      <c r="AP177" s="459">
        <v>3382</v>
      </c>
      <c r="AQ177" s="450">
        <f t="shared" si="110"/>
        <v>6388</v>
      </c>
      <c r="AR177" s="450">
        <v>1</v>
      </c>
      <c r="AS177" s="450">
        <f t="shared" si="111"/>
        <v>23571</v>
      </c>
      <c r="AT177" s="450">
        <v>14</v>
      </c>
      <c r="AU177" s="450">
        <f t="shared" si="112"/>
        <v>7573</v>
      </c>
      <c r="AV177" s="450">
        <v>5</v>
      </c>
      <c r="AW177" s="450">
        <f t="shared" si="113"/>
        <v>274</v>
      </c>
      <c r="AX177" s="450">
        <v>0</v>
      </c>
      <c r="AY177" s="459">
        <f t="shared" si="114"/>
        <v>23846</v>
      </c>
      <c r="AZ177" s="459">
        <v>14</v>
      </c>
      <c r="BA177" s="459">
        <f t="shared" si="115"/>
        <v>7604</v>
      </c>
      <c r="BB177" s="459">
        <v>5</v>
      </c>
      <c r="BC177" s="459">
        <f t="shared" si="116"/>
        <v>6356</v>
      </c>
      <c r="BD177" s="459">
        <v>1</v>
      </c>
      <c r="BE177" s="450">
        <f t="shared" si="105"/>
        <v>7</v>
      </c>
      <c r="BF177" s="450">
        <v>2</v>
      </c>
      <c r="BG177" s="450">
        <v>5</v>
      </c>
      <c r="BH177" s="450">
        <v>0</v>
      </c>
      <c r="BI177" s="459">
        <v>213</v>
      </c>
      <c r="BJ177" s="459">
        <v>18</v>
      </c>
      <c r="BK177" s="459">
        <v>2093</v>
      </c>
      <c r="BL177" s="459">
        <v>32590</v>
      </c>
    </row>
    <row r="178" spans="10:64" s="470" customFormat="1" ht="15.95" customHeight="1" x14ac:dyDescent="0.25">
      <c r="J178" s="455">
        <v>44348</v>
      </c>
      <c r="K178" s="456">
        <f t="shared" si="107"/>
        <v>37853</v>
      </c>
      <c r="L178" s="459">
        <v>47</v>
      </c>
      <c r="M178" s="458">
        <f t="shared" si="106"/>
        <v>6045.6944810458144</v>
      </c>
      <c r="N178" s="458">
        <f t="shared" si="108"/>
        <v>0.12431889118128936</v>
      </c>
      <c r="O178" s="456">
        <v>0</v>
      </c>
      <c r="P178" s="459">
        <f t="shared" si="109"/>
        <v>405</v>
      </c>
      <c r="Q178" s="459">
        <v>0</v>
      </c>
      <c r="R178" s="459">
        <v>37728</v>
      </c>
      <c r="S178" s="459">
        <v>125</v>
      </c>
      <c r="T178" s="450">
        <v>15833</v>
      </c>
      <c r="U178" s="450">
        <f t="shared" si="82"/>
        <v>22020</v>
      </c>
      <c r="V178" s="459">
        <v>2516</v>
      </c>
      <c r="W178" s="459">
        <v>9473</v>
      </c>
      <c r="X178" s="459">
        <v>8080</v>
      </c>
      <c r="Y178" s="459">
        <v>11149</v>
      </c>
      <c r="Z178" s="459">
        <v>2249</v>
      </c>
      <c r="AA178" s="459">
        <v>830</v>
      </c>
      <c r="AB178" s="459">
        <v>3556</v>
      </c>
      <c r="AC178" s="450">
        <v>92</v>
      </c>
      <c r="AD178" s="450">
        <v>511</v>
      </c>
      <c r="AE178" s="450">
        <v>1246</v>
      </c>
      <c r="AF178" s="450">
        <v>775</v>
      </c>
      <c r="AG178" s="450">
        <v>3294</v>
      </c>
      <c r="AH178" s="450">
        <v>11963</v>
      </c>
      <c r="AI178" s="450">
        <v>11258</v>
      </c>
      <c r="AJ178" s="450">
        <v>8714</v>
      </c>
      <c r="AK178" s="459">
        <v>347</v>
      </c>
      <c r="AL178" s="459">
        <v>2687</v>
      </c>
      <c r="AM178" s="459">
        <v>9074</v>
      </c>
      <c r="AN178" s="459">
        <v>21699</v>
      </c>
      <c r="AO178" s="459">
        <v>659</v>
      </c>
      <c r="AP178" s="459">
        <v>3387</v>
      </c>
      <c r="AQ178" s="450">
        <f t="shared" si="110"/>
        <v>6394</v>
      </c>
      <c r="AR178" s="450">
        <v>6</v>
      </c>
      <c r="AS178" s="450">
        <f t="shared" si="111"/>
        <v>23606</v>
      </c>
      <c r="AT178" s="450">
        <v>35</v>
      </c>
      <c r="AU178" s="450">
        <f t="shared" si="112"/>
        <v>7578</v>
      </c>
      <c r="AV178" s="450">
        <v>5</v>
      </c>
      <c r="AW178" s="450">
        <f t="shared" si="113"/>
        <v>275</v>
      </c>
      <c r="AX178" s="450">
        <v>1</v>
      </c>
      <c r="AY178" s="459">
        <f t="shared" si="114"/>
        <v>23881</v>
      </c>
      <c r="AZ178" s="459">
        <v>35</v>
      </c>
      <c r="BA178" s="459">
        <f t="shared" si="115"/>
        <v>7610</v>
      </c>
      <c r="BB178" s="459">
        <v>6</v>
      </c>
      <c r="BC178" s="459">
        <f t="shared" si="116"/>
        <v>6362</v>
      </c>
      <c r="BD178" s="459">
        <v>6</v>
      </c>
      <c r="BE178" s="450">
        <f t="shared" si="105"/>
        <v>7</v>
      </c>
      <c r="BF178" s="450">
        <v>1</v>
      </c>
      <c r="BG178" s="450">
        <v>6</v>
      </c>
      <c r="BH178" s="450">
        <v>0</v>
      </c>
      <c r="BI178" s="459">
        <v>208</v>
      </c>
      <c r="BJ178" s="459">
        <v>16</v>
      </c>
      <c r="BK178" s="459">
        <v>2096</v>
      </c>
      <c r="BL178" s="459">
        <v>32639</v>
      </c>
    </row>
    <row r="179" spans="10:64" s="470" customFormat="1" ht="15.95" customHeight="1" x14ac:dyDescent="0.25">
      <c r="J179" s="455">
        <v>44349</v>
      </c>
      <c r="K179" s="456">
        <f t="shared" si="107"/>
        <v>37896</v>
      </c>
      <c r="L179" s="459">
        <v>43</v>
      </c>
      <c r="M179" s="458">
        <f t="shared" si="106"/>
        <v>6052.5622289834937</v>
      </c>
      <c r="N179" s="458">
        <f t="shared" si="108"/>
        <v>0.11359733706707686</v>
      </c>
      <c r="O179" s="456">
        <v>0</v>
      </c>
      <c r="P179" s="459">
        <f t="shared" si="109"/>
        <v>407</v>
      </c>
      <c r="Q179" s="459">
        <v>2</v>
      </c>
      <c r="R179" s="459">
        <v>37771</v>
      </c>
      <c r="S179" s="459">
        <v>125</v>
      </c>
      <c r="T179" s="450">
        <v>15843</v>
      </c>
      <c r="U179" s="450">
        <f t="shared" si="82"/>
        <v>22053</v>
      </c>
      <c r="V179" s="459">
        <v>2522</v>
      </c>
      <c r="W179" s="459">
        <v>9479</v>
      </c>
      <c r="X179" s="459">
        <v>8086</v>
      </c>
      <c r="Y179" s="459">
        <v>11163</v>
      </c>
      <c r="Z179" s="459">
        <v>2252</v>
      </c>
      <c r="AA179" s="459">
        <v>831</v>
      </c>
      <c r="AB179" s="459">
        <v>3563</v>
      </c>
      <c r="AC179" s="450">
        <v>92</v>
      </c>
      <c r="AD179" s="450">
        <v>512</v>
      </c>
      <c r="AE179" s="450">
        <v>1248</v>
      </c>
      <c r="AF179" s="450">
        <v>775</v>
      </c>
      <c r="AG179" s="450">
        <v>3303</v>
      </c>
      <c r="AH179" s="450">
        <v>11975</v>
      </c>
      <c r="AI179" s="450">
        <v>11265</v>
      </c>
      <c r="AJ179" s="450">
        <v>8726</v>
      </c>
      <c r="AK179" s="459">
        <v>349</v>
      </c>
      <c r="AL179" s="459">
        <v>2692</v>
      </c>
      <c r="AM179" s="459">
        <v>9085</v>
      </c>
      <c r="AN179" s="459">
        <v>21720</v>
      </c>
      <c r="AO179" s="459">
        <v>659</v>
      </c>
      <c r="AP179" s="459">
        <v>3391</v>
      </c>
      <c r="AQ179" s="450">
        <f t="shared" si="110"/>
        <v>6398</v>
      </c>
      <c r="AR179" s="450">
        <v>4</v>
      </c>
      <c r="AS179" s="450">
        <f t="shared" si="111"/>
        <v>23641</v>
      </c>
      <c r="AT179" s="450">
        <v>35</v>
      </c>
      <c r="AU179" s="450">
        <f t="shared" si="112"/>
        <v>7581</v>
      </c>
      <c r="AV179" s="450">
        <v>3</v>
      </c>
      <c r="AW179" s="450">
        <f t="shared" si="113"/>
        <v>276</v>
      </c>
      <c r="AX179" s="450">
        <v>1</v>
      </c>
      <c r="AY179" s="459">
        <f t="shared" si="114"/>
        <v>23916</v>
      </c>
      <c r="AZ179" s="459">
        <v>35</v>
      </c>
      <c r="BA179" s="459">
        <f t="shared" si="115"/>
        <v>7614</v>
      </c>
      <c r="BB179" s="459">
        <v>4</v>
      </c>
      <c r="BC179" s="459">
        <f t="shared" si="116"/>
        <v>6366</v>
      </c>
      <c r="BD179" s="459">
        <v>4</v>
      </c>
      <c r="BE179" s="450">
        <f t="shared" si="105"/>
        <v>4</v>
      </c>
      <c r="BF179" s="450">
        <v>0</v>
      </c>
      <c r="BG179" s="450">
        <v>4</v>
      </c>
      <c r="BH179" s="450">
        <v>0</v>
      </c>
      <c r="BI179" s="459">
        <v>200</v>
      </c>
      <c r="BJ179" s="459">
        <v>16</v>
      </c>
      <c r="BK179" s="459">
        <v>2125</v>
      </c>
      <c r="BL179" s="459">
        <v>32656</v>
      </c>
    </row>
    <row r="180" spans="10:64" s="470" customFormat="1" ht="15.95" customHeight="1" x14ac:dyDescent="0.25">
      <c r="J180" s="455">
        <v>44350</v>
      </c>
      <c r="K180" s="456">
        <f t="shared" si="107"/>
        <v>37941</v>
      </c>
      <c r="L180" s="459">
        <v>45</v>
      </c>
      <c r="M180" s="458">
        <f t="shared" si="106"/>
        <v>6059.7494070578086</v>
      </c>
      <c r="N180" s="458">
        <f t="shared" si="108"/>
        <v>0.11874604179860171</v>
      </c>
      <c r="O180" s="456">
        <v>0</v>
      </c>
      <c r="P180" s="459">
        <f t="shared" si="109"/>
        <v>410</v>
      </c>
      <c r="Q180" s="459">
        <v>3</v>
      </c>
      <c r="R180" s="459">
        <v>37816</v>
      </c>
      <c r="S180" s="459">
        <v>125</v>
      </c>
      <c r="T180" s="450">
        <v>15857</v>
      </c>
      <c r="U180" s="450">
        <f t="shared" si="82"/>
        <v>22084</v>
      </c>
      <c r="V180" s="459">
        <v>2527</v>
      </c>
      <c r="W180" s="459">
        <v>9496</v>
      </c>
      <c r="X180" s="459">
        <v>8089</v>
      </c>
      <c r="Y180" s="459">
        <v>11176</v>
      </c>
      <c r="Z180" s="459">
        <v>2253</v>
      </c>
      <c r="AA180" s="459">
        <v>833</v>
      </c>
      <c r="AB180" s="459">
        <v>3567</v>
      </c>
      <c r="AC180" s="450">
        <v>92</v>
      </c>
      <c r="AD180" s="450">
        <v>512</v>
      </c>
      <c r="AE180" s="450">
        <v>1249</v>
      </c>
      <c r="AF180" s="450">
        <v>777</v>
      </c>
      <c r="AG180" s="450">
        <v>3308</v>
      </c>
      <c r="AH180" s="450">
        <v>11992</v>
      </c>
      <c r="AI180" s="450">
        <v>11276</v>
      </c>
      <c r="AJ180" s="450">
        <v>8735</v>
      </c>
      <c r="AK180" s="459">
        <v>353</v>
      </c>
      <c r="AL180" s="459">
        <v>2693</v>
      </c>
      <c r="AM180" s="459">
        <v>9098</v>
      </c>
      <c r="AN180" s="459">
        <v>21743</v>
      </c>
      <c r="AO180" s="459">
        <v>659</v>
      </c>
      <c r="AP180" s="459">
        <v>3395</v>
      </c>
      <c r="AQ180" s="450">
        <f t="shared" si="110"/>
        <v>6403</v>
      </c>
      <c r="AR180" s="450">
        <v>5</v>
      </c>
      <c r="AS180" s="450">
        <f t="shared" si="111"/>
        <v>23672</v>
      </c>
      <c r="AT180" s="450">
        <v>31</v>
      </c>
      <c r="AU180" s="450">
        <f t="shared" si="112"/>
        <v>7590</v>
      </c>
      <c r="AV180" s="450">
        <v>9</v>
      </c>
      <c r="AW180" s="450">
        <f t="shared" si="113"/>
        <v>276</v>
      </c>
      <c r="AX180" s="450">
        <v>0</v>
      </c>
      <c r="AY180" s="459">
        <f t="shared" si="114"/>
        <v>23947</v>
      </c>
      <c r="AZ180" s="459">
        <v>31</v>
      </c>
      <c r="BA180" s="459">
        <f t="shared" si="115"/>
        <v>7623</v>
      </c>
      <c r="BB180" s="459">
        <v>9</v>
      </c>
      <c r="BC180" s="459">
        <f t="shared" si="116"/>
        <v>6371</v>
      </c>
      <c r="BD180" s="459">
        <v>5</v>
      </c>
      <c r="BE180" s="450">
        <f t="shared" si="105"/>
        <v>10</v>
      </c>
      <c r="BF180" s="450">
        <v>1</v>
      </c>
      <c r="BG180" s="450">
        <v>9</v>
      </c>
      <c r="BH180" s="450">
        <v>0</v>
      </c>
      <c r="BI180" s="459">
        <v>190</v>
      </c>
      <c r="BJ180" s="459">
        <v>15</v>
      </c>
      <c r="BK180" s="459">
        <v>2154</v>
      </c>
      <c r="BL180" s="459">
        <v>32679</v>
      </c>
    </row>
    <row r="181" spans="10:64" s="470" customFormat="1" ht="15.95" customHeight="1" x14ac:dyDescent="0.25">
      <c r="J181" s="455">
        <v>44351</v>
      </c>
      <c r="K181" s="456">
        <f t="shared" si="107"/>
        <v>37982</v>
      </c>
      <c r="L181" s="459">
        <v>41</v>
      </c>
      <c r="M181" s="458">
        <f t="shared" si="106"/>
        <v>6066.2977248588522</v>
      </c>
      <c r="N181" s="458">
        <f t="shared" si="108"/>
        <v>0.10806251812023504</v>
      </c>
      <c r="O181" s="456">
        <v>0</v>
      </c>
      <c r="P181" s="459">
        <f t="shared" si="109"/>
        <v>411</v>
      </c>
      <c r="Q181" s="459">
        <v>1</v>
      </c>
      <c r="R181" s="459">
        <v>37857</v>
      </c>
      <c r="S181" s="459">
        <v>125</v>
      </c>
      <c r="T181" s="450">
        <v>15874</v>
      </c>
      <c r="U181" s="450">
        <f t="shared" si="82"/>
        <v>22108</v>
      </c>
      <c r="V181" s="459">
        <v>2533</v>
      </c>
      <c r="W181" s="459">
        <v>9499</v>
      </c>
      <c r="X181" s="459">
        <v>8097</v>
      </c>
      <c r="Y181" s="459">
        <v>11192</v>
      </c>
      <c r="Z181" s="459">
        <v>2254</v>
      </c>
      <c r="AA181" s="459">
        <v>835</v>
      </c>
      <c r="AB181" s="459">
        <v>3572</v>
      </c>
      <c r="AC181" s="450">
        <v>92</v>
      </c>
      <c r="AD181" s="450">
        <v>512</v>
      </c>
      <c r="AE181" s="450">
        <v>1251</v>
      </c>
      <c r="AF181" s="450">
        <v>778</v>
      </c>
      <c r="AG181" s="450">
        <v>3313</v>
      </c>
      <c r="AH181" s="450">
        <v>12002</v>
      </c>
      <c r="AI181" s="450">
        <v>11290</v>
      </c>
      <c r="AJ181" s="450">
        <v>8744</v>
      </c>
      <c r="AK181" s="459">
        <v>354</v>
      </c>
      <c r="AL181" s="459">
        <v>2694</v>
      </c>
      <c r="AM181" s="459">
        <v>9109</v>
      </c>
      <c r="AN181" s="459">
        <v>21765</v>
      </c>
      <c r="AO181" s="459">
        <v>659</v>
      </c>
      <c r="AP181" s="459">
        <v>3401</v>
      </c>
      <c r="AQ181" s="450">
        <f t="shared" si="110"/>
        <v>6405</v>
      </c>
      <c r="AR181" s="450">
        <v>2</v>
      </c>
      <c r="AS181" s="450">
        <f t="shared" si="111"/>
        <v>23696</v>
      </c>
      <c r="AT181" s="450">
        <v>24</v>
      </c>
      <c r="AU181" s="450">
        <f t="shared" si="112"/>
        <v>7605</v>
      </c>
      <c r="AV181" s="450">
        <v>15</v>
      </c>
      <c r="AW181" s="450">
        <f t="shared" si="113"/>
        <v>276</v>
      </c>
      <c r="AX181" s="450">
        <v>0</v>
      </c>
      <c r="AY181" s="459">
        <f t="shared" si="114"/>
        <v>23971</v>
      </c>
      <c r="AZ181" s="459">
        <v>24</v>
      </c>
      <c r="BA181" s="459">
        <f t="shared" si="115"/>
        <v>7638</v>
      </c>
      <c r="BB181" s="459">
        <v>15</v>
      </c>
      <c r="BC181" s="459">
        <f t="shared" si="116"/>
        <v>6373</v>
      </c>
      <c r="BD181" s="459">
        <v>2</v>
      </c>
      <c r="BE181" s="450">
        <f t="shared" si="105"/>
        <v>17</v>
      </c>
      <c r="BF181" s="450">
        <v>1</v>
      </c>
      <c r="BG181" s="450">
        <v>15</v>
      </c>
      <c r="BH181" s="450">
        <v>1</v>
      </c>
      <c r="BI181" s="459">
        <v>192</v>
      </c>
      <c r="BJ181" s="459">
        <v>18</v>
      </c>
      <c r="BK181" s="459">
        <v>2168</v>
      </c>
      <c r="BL181" s="459">
        <v>32700</v>
      </c>
    </row>
    <row r="182" spans="10:64" s="470" customFormat="1" ht="15.95" customHeight="1" x14ac:dyDescent="0.25">
      <c r="J182" s="455">
        <v>44352</v>
      </c>
      <c r="K182" s="456">
        <f t="shared" si="107"/>
        <v>38021</v>
      </c>
      <c r="L182" s="459">
        <v>39</v>
      </c>
      <c r="M182" s="458">
        <f t="shared" si="106"/>
        <v>6072.5266125232583</v>
      </c>
      <c r="N182" s="458">
        <f t="shared" si="108"/>
        <v>0.10268021694487572</v>
      </c>
      <c r="O182" s="456">
        <v>0</v>
      </c>
      <c r="P182" s="459">
        <f t="shared" si="109"/>
        <v>415</v>
      </c>
      <c r="Q182" s="459">
        <v>4</v>
      </c>
      <c r="R182" s="459">
        <v>37896</v>
      </c>
      <c r="S182" s="459">
        <v>125</v>
      </c>
      <c r="T182" s="450">
        <v>15889</v>
      </c>
      <c r="U182" s="450">
        <f t="shared" si="82"/>
        <v>22132</v>
      </c>
      <c r="V182" s="459">
        <v>2536</v>
      </c>
      <c r="W182" s="459">
        <v>9510</v>
      </c>
      <c r="X182" s="459">
        <v>8100</v>
      </c>
      <c r="Y182" s="459">
        <v>11204</v>
      </c>
      <c r="Z182" s="459">
        <v>2254</v>
      </c>
      <c r="AA182" s="459">
        <v>838</v>
      </c>
      <c r="AB182" s="459">
        <v>3579</v>
      </c>
      <c r="AC182" s="450">
        <v>92</v>
      </c>
      <c r="AD182" s="450">
        <v>513</v>
      </c>
      <c r="AE182" s="450">
        <v>1252</v>
      </c>
      <c r="AF182" s="450">
        <v>778</v>
      </c>
      <c r="AG182" s="450">
        <v>3318</v>
      </c>
      <c r="AH182" s="450">
        <v>12014</v>
      </c>
      <c r="AI182" s="450">
        <v>11301</v>
      </c>
      <c r="AJ182" s="450">
        <v>8753</v>
      </c>
      <c r="AK182" s="459">
        <v>355</v>
      </c>
      <c r="AL182" s="459">
        <v>2694</v>
      </c>
      <c r="AM182" s="459">
        <v>9115</v>
      </c>
      <c r="AN182" s="459">
        <v>21792</v>
      </c>
      <c r="AO182" s="459">
        <v>659</v>
      </c>
      <c r="AP182" s="459">
        <v>3406</v>
      </c>
      <c r="AQ182" s="450">
        <f t="shared" si="110"/>
        <v>6408</v>
      </c>
      <c r="AR182" s="450">
        <v>3</v>
      </c>
      <c r="AS182" s="450">
        <f t="shared" si="111"/>
        <v>23727</v>
      </c>
      <c r="AT182" s="450">
        <v>31</v>
      </c>
      <c r="AU182" s="450">
        <f t="shared" si="112"/>
        <v>7609</v>
      </c>
      <c r="AV182" s="450">
        <v>4</v>
      </c>
      <c r="AW182" s="450">
        <f t="shared" si="113"/>
        <v>277</v>
      </c>
      <c r="AX182" s="450">
        <v>1</v>
      </c>
      <c r="AY182" s="459">
        <f t="shared" si="114"/>
        <v>24002</v>
      </c>
      <c r="AZ182" s="459">
        <v>31</v>
      </c>
      <c r="BA182" s="459">
        <f t="shared" si="115"/>
        <v>7643</v>
      </c>
      <c r="BB182" s="459">
        <v>5</v>
      </c>
      <c r="BC182" s="459">
        <f t="shared" si="116"/>
        <v>6376</v>
      </c>
      <c r="BD182" s="459">
        <v>3</v>
      </c>
      <c r="BE182" s="450">
        <f t="shared" ref="BE182:BE213" si="117">SUM(BF182:BH182)</f>
        <v>7</v>
      </c>
      <c r="BF182" s="450">
        <v>2</v>
      </c>
      <c r="BG182" s="450">
        <v>5</v>
      </c>
      <c r="BH182" s="450">
        <v>0</v>
      </c>
      <c r="BI182" s="459">
        <v>192</v>
      </c>
      <c r="BJ182" s="459">
        <v>18</v>
      </c>
      <c r="BK182" s="459">
        <v>2184</v>
      </c>
      <c r="BL182" s="459">
        <v>32719</v>
      </c>
    </row>
    <row r="183" spans="10:64" s="470" customFormat="1" ht="15.95" customHeight="1" x14ac:dyDescent="0.25">
      <c r="J183" s="455">
        <v>44353</v>
      </c>
      <c r="K183" s="456">
        <f t="shared" si="107"/>
        <v>38060</v>
      </c>
      <c r="L183" s="459">
        <v>39</v>
      </c>
      <c r="M183" s="458">
        <f t="shared" si="106"/>
        <v>6078.7555001876653</v>
      </c>
      <c r="N183" s="458">
        <f t="shared" si="108"/>
        <v>0.10257489282238907</v>
      </c>
      <c r="O183" s="456">
        <v>0</v>
      </c>
      <c r="P183" s="459">
        <f t="shared" si="109"/>
        <v>416</v>
      </c>
      <c r="Q183" s="459">
        <v>1</v>
      </c>
      <c r="R183" s="459">
        <v>37934</v>
      </c>
      <c r="S183" s="459">
        <v>126</v>
      </c>
      <c r="T183" s="450">
        <v>15906</v>
      </c>
      <c r="U183" s="450">
        <f t="shared" si="82"/>
        <v>22154</v>
      </c>
      <c r="V183" s="459">
        <v>2540</v>
      </c>
      <c r="W183" s="459">
        <v>9524</v>
      </c>
      <c r="X183" s="459">
        <v>8102</v>
      </c>
      <c r="Y183" s="459">
        <v>11216</v>
      </c>
      <c r="Z183" s="459">
        <v>2255</v>
      </c>
      <c r="AA183" s="459">
        <v>839</v>
      </c>
      <c r="AB183" s="459">
        <v>3584</v>
      </c>
      <c r="AC183" s="450">
        <v>92</v>
      </c>
      <c r="AD183" s="450">
        <v>513</v>
      </c>
      <c r="AE183" s="450">
        <v>1253</v>
      </c>
      <c r="AF183" s="450">
        <v>778</v>
      </c>
      <c r="AG183" s="450">
        <v>3327</v>
      </c>
      <c r="AH183" s="450">
        <v>12023</v>
      </c>
      <c r="AI183" s="450">
        <v>11311</v>
      </c>
      <c r="AJ183" s="450">
        <v>8763</v>
      </c>
      <c r="AK183" s="459">
        <v>355</v>
      </c>
      <c r="AL183" s="459">
        <v>2695</v>
      </c>
      <c r="AM183" s="459">
        <v>9127</v>
      </c>
      <c r="AN183" s="459">
        <v>21814</v>
      </c>
      <c r="AO183" s="459">
        <v>659</v>
      </c>
      <c r="AP183" s="459">
        <v>3410</v>
      </c>
      <c r="AQ183" s="450">
        <f t="shared" si="110"/>
        <v>6408</v>
      </c>
      <c r="AR183" s="450">
        <v>0</v>
      </c>
      <c r="AS183" s="450">
        <f t="shared" si="111"/>
        <v>23752</v>
      </c>
      <c r="AT183" s="450">
        <v>25</v>
      </c>
      <c r="AU183" s="450">
        <f t="shared" si="112"/>
        <v>7623</v>
      </c>
      <c r="AV183" s="450">
        <v>14</v>
      </c>
      <c r="AW183" s="450">
        <f t="shared" si="113"/>
        <v>277</v>
      </c>
      <c r="AX183" s="450">
        <v>0</v>
      </c>
      <c r="AY183" s="459">
        <f t="shared" si="114"/>
        <v>24027</v>
      </c>
      <c r="AZ183" s="459">
        <v>25</v>
      </c>
      <c r="BA183" s="459">
        <f t="shared" si="115"/>
        <v>7657</v>
      </c>
      <c r="BB183" s="459">
        <v>14</v>
      </c>
      <c r="BC183" s="459">
        <f t="shared" si="116"/>
        <v>6376</v>
      </c>
      <c r="BD183" s="459">
        <v>0</v>
      </c>
      <c r="BE183" s="450">
        <f t="shared" si="117"/>
        <v>17</v>
      </c>
      <c r="BF183" s="450">
        <v>3</v>
      </c>
      <c r="BG183" s="450">
        <v>14</v>
      </c>
      <c r="BH183" s="450">
        <v>0</v>
      </c>
      <c r="BI183" s="459">
        <v>190</v>
      </c>
      <c r="BJ183" s="459">
        <v>15</v>
      </c>
      <c r="BK183" s="459">
        <v>2205</v>
      </c>
      <c r="BL183" s="459">
        <v>32738</v>
      </c>
    </row>
    <row r="184" spans="10:64" s="470" customFormat="1" ht="15.95" customHeight="1" x14ac:dyDescent="0.25">
      <c r="J184" s="455">
        <v>44354</v>
      </c>
      <c r="K184" s="456">
        <f t="shared" si="107"/>
        <v>38093</v>
      </c>
      <c r="L184" s="459">
        <v>33</v>
      </c>
      <c r="M184" s="458">
        <f t="shared" si="106"/>
        <v>6084.0260974421635</v>
      </c>
      <c r="N184" s="458">
        <f t="shared" si="108"/>
        <v>8.6705202312131746E-2</v>
      </c>
      <c r="O184" s="456">
        <v>0</v>
      </c>
      <c r="P184" s="459">
        <f t="shared" si="109"/>
        <v>416</v>
      </c>
      <c r="Q184" s="459">
        <v>0</v>
      </c>
      <c r="R184" s="459">
        <v>37967</v>
      </c>
      <c r="S184" s="459">
        <v>126</v>
      </c>
      <c r="T184" s="450">
        <v>15921</v>
      </c>
      <c r="U184" s="450">
        <f t="shared" si="82"/>
        <v>22172</v>
      </c>
      <c r="V184" s="459">
        <v>2543</v>
      </c>
      <c r="W184" s="459">
        <v>9534</v>
      </c>
      <c r="X184" s="459">
        <v>8105</v>
      </c>
      <c r="Y184" s="459">
        <v>11225</v>
      </c>
      <c r="Z184" s="459">
        <v>2256</v>
      </c>
      <c r="AA184" s="459">
        <v>841</v>
      </c>
      <c r="AB184" s="459">
        <v>3589</v>
      </c>
      <c r="AC184" s="450">
        <v>92</v>
      </c>
      <c r="AD184" s="450">
        <v>514</v>
      </c>
      <c r="AE184" s="450">
        <v>1253</v>
      </c>
      <c r="AF184" s="450">
        <v>778</v>
      </c>
      <c r="AG184" s="450">
        <v>3333</v>
      </c>
      <c r="AH184" s="450">
        <v>12035</v>
      </c>
      <c r="AI184" s="450">
        <v>11317</v>
      </c>
      <c r="AJ184" s="450">
        <v>8771</v>
      </c>
      <c r="AK184" s="459">
        <v>356</v>
      </c>
      <c r="AL184" s="459">
        <v>2697</v>
      </c>
      <c r="AM184" s="459">
        <v>9136</v>
      </c>
      <c r="AN184" s="459">
        <v>21832</v>
      </c>
      <c r="AO184" s="459">
        <v>659</v>
      </c>
      <c r="AP184" s="459">
        <v>3413</v>
      </c>
      <c r="AQ184" s="450">
        <f t="shared" si="110"/>
        <v>6410</v>
      </c>
      <c r="AR184" s="450">
        <v>2</v>
      </c>
      <c r="AS184" s="450">
        <f t="shared" si="111"/>
        <v>23772</v>
      </c>
      <c r="AT184" s="450">
        <v>20</v>
      </c>
      <c r="AU184" s="450">
        <f t="shared" si="112"/>
        <v>7634</v>
      </c>
      <c r="AV184" s="450">
        <v>11</v>
      </c>
      <c r="AW184" s="450">
        <f t="shared" si="113"/>
        <v>277</v>
      </c>
      <c r="AX184" s="450">
        <v>0</v>
      </c>
      <c r="AY184" s="459">
        <f t="shared" si="114"/>
        <v>24047</v>
      </c>
      <c r="AZ184" s="459">
        <v>20</v>
      </c>
      <c r="BA184" s="459">
        <f t="shared" si="115"/>
        <v>7668</v>
      </c>
      <c r="BB184" s="459">
        <v>11</v>
      </c>
      <c r="BC184" s="459">
        <f t="shared" si="116"/>
        <v>6378</v>
      </c>
      <c r="BD184" s="459">
        <v>2</v>
      </c>
      <c r="BE184" s="450">
        <f t="shared" si="117"/>
        <v>14</v>
      </c>
      <c r="BF184" s="450">
        <v>3</v>
      </c>
      <c r="BG184" s="450">
        <v>11</v>
      </c>
      <c r="BH184" s="450">
        <v>0</v>
      </c>
      <c r="BI184" s="459">
        <v>198</v>
      </c>
      <c r="BJ184" s="459">
        <v>15</v>
      </c>
      <c r="BK184" s="459">
        <v>2214</v>
      </c>
      <c r="BL184" s="459">
        <v>32752</v>
      </c>
    </row>
    <row r="185" spans="10:64" s="470" customFormat="1" ht="15.95" customHeight="1" x14ac:dyDescent="0.25">
      <c r="J185" s="455">
        <v>44355</v>
      </c>
      <c r="K185" s="456">
        <f t="shared" si="107"/>
        <v>38136</v>
      </c>
      <c r="L185" s="459">
        <v>43</v>
      </c>
      <c r="M185" s="458">
        <f t="shared" si="106"/>
        <v>6090.8938453798428</v>
      </c>
      <c r="N185" s="458">
        <f t="shared" si="108"/>
        <v>0.11288163179587229</v>
      </c>
      <c r="O185" s="456">
        <v>0</v>
      </c>
      <c r="P185" s="459">
        <f t="shared" si="109"/>
        <v>419</v>
      </c>
      <c r="Q185" s="459">
        <v>3</v>
      </c>
      <c r="R185" s="459">
        <v>38010</v>
      </c>
      <c r="S185" s="459">
        <v>126</v>
      </c>
      <c r="T185" s="450">
        <v>15943</v>
      </c>
      <c r="U185" s="450">
        <f t="shared" si="82"/>
        <v>22193</v>
      </c>
      <c r="V185" s="459">
        <v>2546</v>
      </c>
      <c r="W185" s="459">
        <v>9551</v>
      </c>
      <c r="X185" s="459">
        <v>8111</v>
      </c>
      <c r="Y185" s="459">
        <v>11235</v>
      </c>
      <c r="Z185" s="459">
        <v>2257</v>
      </c>
      <c r="AA185" s="459">
        <v>844</v>
      </c>
      <c r="AB185" s="459">
        <v>3592</v>
      </c>
      <c r="AC185" s="450">
        <v>92</v>
      </c>
      <c r="AD185" s="450">
        <v>514</v>
      </c>
      <c r="AE185" s="450">
        <v>1253</v>
      </c>
      <c r="AF185" s="450">
        <v>779</v>
      </c>
      <c r="AG185" s="450">
        <v>3337</v>
      </c>
      <c r="AH185" s="450">
        <v>12051</v>
      </c>
      <c r="AI185" s="450">
        <v>11328</v>
      </c>
      <c r="AJ185" s="450">
        <v>8782</v>
      </c>
      <c r="AK185" s="459">
        <v>356</v>
      </c>
      <c r="AL185" s="459">
        <v>2698</v>
      </c>
      <c r="AM185" s="459">
        <v>9152</v>
      </c>
      <c r="AN185" s="459">
        <v>21853</v>
      </c>
      <c r="AO185" s="459">
        <v>659</v>
      </c>
      <c r="AP185" s="459">
        <v>3418</v>
      </c>
      <c r="AQ185" s="450">
        <f t="shared" si="110"/>
        <v>6411</v>
      </c>
      <c r="AR185" s="450">
        <v>1</v>
      </c>
      <c r="AS185" s="450">
        <f t="shared" si="111"/>
        <v>23796</v>
      </c>
      <c r="AT185" s="450">
        <v>24</v>
      </c>
      <c r="AU185" s="450">
        <f t="shared" si="112"/>
        <v>7652</v>
      </c>
      <c r="AV185" s="450">
        <v>18</v>
      </c>
      <c r="AW185" s="450">
        <f t="shared" si="113"/>
        <v>277</v>
      </c>
      <c r="AX185" s="450">
        <v>0</v>
      </c>
      <c r="AY185" s="459">
        <f t="shared" si="114"/>
        <v>24071</v>
      </c>
      <c r="AZ185" s="459">
        <v>24</v>
      </c>
      <c r="BA185" s="459">
        <f t="shared" si="115"/>
        <v>7686</v>
      </c>
      <c r="BB185" s="459">
        <v>18</v>
      </c>
      <c r="BC185" s="459">
        <f t="shared" si="116"/>
        <v>6379</v>
      </c>
      <c r="BD185" s="459">
        <v>1</v>
      </c>
      <c r="BE185" s="450">
        <f t="shared" si="117"/>
        <v>24</v>
      </c>
      <c r="BF185" s="450">
        <v>6</v>
      </c>
      <c r="BG185" s="450">
        <v>18</v>
      </c>
      <c r="BH185" s="450">
        <v>0</v>
      </c>
      <c r="BI185" s="459">
        <v>196</v>
      </c>
      <c r="BJ185" s="459">
        <v>15</v>
      </c>
      <c r="BK185" s="459">
        <v>2243</v>
      </c>
      <c r="BL185" s="459">
        <v>32766</v>
      </c>
    </row>
    <row r="186" spans="10:64" s="470" customFormat="1" ht="15.95" customHeight="1" x14ac:dyDescent="0.25">
      <c r="J186" s="455">
        <v>44356</v>
      </c>
      <c r="K186" s="456">
        <f t="shared" si="107"/>
        <v>38181</v>
      </c>
      <c r="L186" s="459">
        <v>45</v>
      </c>
      <c r="M186" s="458">
        <f t="shared" si="106"/>
        <v>6098.0810234541577</v>
      </c>
      <c r="N186" s="458">
        <f t="shared" si="108"/>
        <v>0.11799874134675292</v>
      </c>
      <c r="O186" s="456">
        <v>0</v>
      </c>
      <c r="P186" s="459">
        <f t="shared" si="109"/>
        <v>421</v>
      </c>
      <c r="Q186" s="459">
        <v>2</v>
      </c>
      <c r="R186" s="459">
        <v>38055</v>
      </c>
      <c r="S186" s="459">
        <v>126</v>
      </c>
      <c r="T186" s="450">
        <v>15963</v>
      </c>
      <c r="U186" s="450">
        <f t="shared" si="82"/>
        <v>22218</v>
      </c>
      <c r="V186" s="459">
        <v>2551</v>
      </c>
      <c r="W186" s="459">
        <v>9562</v>
      </c>
      <c r="X186" s="459">
        <v>8118</v>
      </c>
      <c r="Y186" s="459">
        <v>11243</v>
      </c>
      <c r="Z186" s="459">
        <v>2258</v>
      </c>
      <c r="AA186" s="459">
        <v>845</v>
      </c>
      <c r="AB186" s="459">
        <v>3604</v>
      </c>
      <c r="AC186" s="450">
        <v>93</v>
      </c>
      <c r="AD186" s="450">
        <v>516</v>
      </c>
      <c r="AE186" s="450">
        <v>1255</v>
      </c>
      <c r="AF186" s="450">
        <v>780</v>
      </c>
      <c r="AG186" s="450">
        <v>3339</v>
      </c>
      <c r="AH186" s="450">
        <v>12073</v>
      </c>
      <c r="AI186" s="450">
        <v>11339</v>
      </c>
      <c r="AJ186" s="450">
        <v>8786</v>
      </c>
      <c r="AK186" s="459">
        <v>357</v>
      </c>
      <c r="AL186" s="459">
        <v>2700</v>
      </c>
      <c r="AM186" s="459">
        <v>9162</v>
      </c>
      <c r="AN186" s="459">
        <v>21881</v>
      </c>
      <c r="AO186" s="459">
        <v>659</v>
      </c>
      <c r="AP186" s="459">
        <v>3422</v>
      </c>
      <c r="AQ186" s="450">
        <f t="shared" si="110"/>
        <v>6413</v>
      </c>
      <c r="AR186" s="450">
        <v>2</v>
      </c>
      <c r="AS186" s="450">
        <f t="shared" si="111"/>
        <v>23832</v>
      </c>
      <c r="AT186" s="450">
        <v>36</v>
      </c>
      <c r="AU186" s="450">
        <f t="shared" si="112"/>
        <v>7659</v>
      </c>
      <c r="AV186" s="450">
        <v>7</v>
      </c>
      <c r="AW186" s="450">
        <f t="shared" si="113"/>
        <v>277</v>
      </c>
      <c r="AX186" s="450">
        <v>0</v>
      </c>
      <c r="AY186" s="459">
        <f t="shared" si="114"/>
        <v>24107</v>
      </c>
      <c r="AZ186" s="459">
        <v>36</v>
      </c>
      <c r="BA186" s="459">
        <f t="shared" si="115"/>
        <v>7693</v>
      </c>
      <c r="BB186" s="459">
        <v>7</v>
      </c>
      <c r="BC186" s="459">
        <f t="shared" si="116"/>
        <v>6381</v>
      </c>
      <c r="BD186" s="459">
        <v>2</v>
      </c>
      <c r="BE186" s="450">
        <f t="shared" si="117"/>
        <v>12</v>
      </c>
      <c r="BF186" s="450">
        <v>5</v>
      </c>
      <c r="BG186" s="450">
        <v>7</v>
      </c>
      <c r="BH186" s="450">
        <v>0</v>
      </c>
      <c r="BI186" s="459">
        <v>194</v>
      </c>
      <c r="BJ186" s="459">
        <v>15</v>
      </c>
      <c r="BK186" s="459">
        <v>2265</v>
      </c>
      <c r="BL186" s="459">
        <v>32790</v>
      </c>
    </row>
    <row r="187" spans="10:64" s="470" customFormat="1" ht="15.95" customHeight="1" x14ac:dyDescent="0.25">
      <c r="J187" s="455">
        <v>44357</v>
      </c>
      <c r="K187" s="456">
        <f t="shared" si="107"/>
        <v>38229</v>
      </c>
      <c r="L187" s="459">
        <v>48</v>
      </c>
      <c r="M187" s="458">
        <f t="shared" si="106"/>
        <v>6105.7473467334275</v>
      </c>
      <c r="N187" s="458">
        <f t="shared" si="108"/>
        <v>0.12571697964956741</v>
      </c>
      <c r="O187" s="456">
        <v>0</v>
      </c>
      <c r="P187" s="459">
        <f t="shared" si="109"/>
        <v>423</v>
      </c>
      <c r="Q187" s="459">
        <v>2</v>
      </c>
      <c r="R187" s="459">
        <v>38103</v>
      </c>
      <c r="S187" s="459">
        <v>126</v>
      </c>
      <c r="T187" s="450">
        <v>15981</v>
      </c>
      <c r="U187" s="450">
        <f t="shared" si="82"/>
        <v>22248</v>
      </c>
      <c r="V187" s="459">
        <v>2556</v>
      </c>
      <c r="W187" s="459">
        <v>9580</v>
      </c>
      <c r="X187" s="459">
        <v>8124</v>
      </c>
      <c r="Y187" s="459">
        <v>11254</v>
      </c>
      <c r="Z187" s="459">
        <v>2259</v>
      </c>
      <c r="AA187" s="459">
        <v>845</v>
      </c>
      <c r="AB187" s="459">
        <v>3611</v>
      </c>
      <c r="AC187" s="450">
        <v>93</v>
      </c>
      <c r="AD187" s="450">
        <v>516</v>
      </c>
      <c r="AE187" s="450">
        <v>1257</v>
      </c>
      <c r="AF187" s="450">
        <v>781</v>
      </c>
      <c r="AG187" s="450">
        <v>3348</v>
      </c>
      <c r="AH187" s="450">
        <v>12088</v>
      </c>
      <c r="AI187" s="450">
        <v>11349</v>
      </c>
      <c r="AJ187" s="450">
        <v>8797</v>
      </c>
      <c r="AK187" s="459">
        <v>361</v>
      </c>
      <c r="AL187" s="459">
        <v>2702</v>
      </c>
      <c r="AM187" s="459">
        <v>9172</v>
      </c>
      <c r="AN187" s="459">
        <v>21907</v>
      </c>
      <c r="AO187" s="459">
        <v>659</v>
      </c>
      <c r="AP187" s="459">
        <v>3428</v>
      </c>
      <c r="AQ187" s="450">
        <f t="shared" si="110"/>
        <v>6415</v>
      </c>
      <c r="AR187" s="450">
        <v>2</v>
      </c>
      <c r="AS187" s="450">
        <f t="shared" si="111"/>
        <v>23869</v>
      </c>
      <c r="AT187" s="450">
        <v>37</v>
      </c>
      <c r="AU187" s="450">
        <f t="shared" si="112"/>
        <v>7668</v>
      </c>
      <c r="AV187" s="450">
        <v>9</v>
      </c>
      <c r="AW187" s="450">
        <f t="shared" si="113"/>
        <v>277</v>
      </c>
      <c r="AX187" s="450">
        <v>0</v>
      </c>
      <c r="AY187" s="459">
        <f t="shared" si="114"/>
        <v>24144</v>
      </c>
      <c r="AZ187" s="459">
        <v>37</v>
      </c>
      <c r="BA187" s="459">
        <f t="shared" si="115"/>
        <v>7702</v>
      </c>
      <c r="BB187" s="459">
        <v>9</v>
      </c>
      <c r="BC187" s="459">
        <f t="shared" si="116"/>
        <v>6383</v>
      </c>
      <c r="BD187" s="459">
        <v>2</v>
      </c>
      <c r="BE187" s="450">
        <f t="shared" si="117"/>
        <v>15</v>
      </c>
      <c r="BF187" s="450">
        <v>6</v>
      </c>
      <c r="BG187" s="450">
        <v>9</v>
      </c>
      <c r="BH187" s="450">
        <v>0</v>
      </c>
      <c r="BI187" s="459">
        <v>200</v>
      </c>
      <c r="BJ187" s="459">
        <v>10</v>
      </c>
      <c r="BK187" s="459">
        <v>2284</v>
      </c>
      <c r="BL187" s="459">
        <v>32811</v>
      </c>
    </row>
    <row r="188" spans="10:64" s="470" customFormat="1" ht="15.95" customHeight="1" x14ac:dyDescent="0.25">
      <c r="J188" s="455">
        <v>44358</v>
      </c>
      <c r="K188" s="456">
        <f t="shared" si="107"/>
        <v>38279</v>
      </c>
      <c r="L188" s="459">
        <v>50</v>
      </c>
      <c r="M188" s="458">
        <f t="shared" si="106"/>
        <v>6113.7331001493339</v>
      </c>
      <c r="N188" s="458">
        <f t="shared" si="108"/>
        <v>0.13079076094064135</v>
      </c>
      <c r="O188" s="456">
        <v>0</v>
      </c>
      <c r="P188" s="459">
        <f t="shared" si="109"/>
        <v>423</v>
      </c>
      <c r="Q188" s="459">
        <v>0</v>
      </c>
      <c r="R188" s="459">
        <v>38153</v>
      </c>
      <c r="S188" s="459">
        <v>126</v>
      </c>
      <c r="T188" s="450">
        <v>16003</v>
      </c>
      <c r="U188" s="450">
        <f t="shared" si="82"/>
        <v>22276</v>
      </c>
      <c r="V188" s="459">
        <v>2558</v>
      </c>
      <c r="W188" s="459">
        <v>9587</v>
      </c>
      <c r="X188" s="459">
        <v>8134</v>
      </c>
      <c r="Y188" s="459">
        <v>11273</v>
      </c>
      <c r="Z188" s="459">
        <v>2260</v>
      </c>
      <c r="AA188" s="459">
        <v>846</v>
      </c>
      <c r="AB188" s="459">
        <v>3621</v>
      </c>
      <c r="AC188" s="450">
        <v>95</v>
      </c>
      <c r="AD188" s="450">
        <v>518</v>
      </c>
      <c r="AE188" s="450">
        <v>1258</v>
      </c>
      <c r="AF188" s="450">
        <v>781</v>
      </c>
      <c r="AG188" s="450">
        <v>3352</v>
      </c>
      <c r="AH188" s="450">
        <v>12101</v>
      </c>
      <c r="AI188" s="450">
        <v>11360</v>
      </c>
      <c r="AJ188" s="450">
        <v>8814</v>
      </c>
      <c r="AK188" s="459">
        <v>362</v>
      </c>
      <c r="AL188" s="459">
        <v>2705</v>
      </c>
      <c r="AM188" s="459">
        <v>9186</v>
      </c>
      <c r="AN188" s="459">
        <v>21933</v>
      </c>
      <c r="AO188" s="459">
        <v>659</v>
      </c>
      <c r="AP188" s="459">
        <v>3434</v>
      </c>
      <c r="AQ188" s="450">
        <f t="shared" si="110"/>
        <v>6416</v>
      </c>
      <c r="AR188" s="450">
        <v>1</v>
      </c>
      <c r="AS188" s="450">
        <f t="shared" si="111"/>
        <v>23905</v>
      </c>
      <c r="AT188" s="450">
        <v>36</v>
      </c>
      <c r="AU188" s="450">
        <f t="shared" si="112"/>
        <v>7681</v>
      </c>
      <c r="AV188" s="450">
        <v>13</v>
      </c>
      <c r="AW188" s="450">
        <f t="shared" si="113"/>
        <v>277</v>
      </c>
      <c r="AX188" s="450">
        <v>0</v>
      </c>
      <c r="AY188" s="459">
        <f t="shared" si="114"/>
        <v>24180</v>
      </c>
      <c r="AZ188" s="459">
        <v>36</v>
      </c>
      <c r="BA188" s="459">
        <f t="shared" si="115"/>
        <v>7715</v>
      </c>
      <c r="BB188" s="459">
        <v>13</v>
      </c>
      <c r="BC188" s="459">
        <f t="shared" si="116"/>
        <v>6384</v>
      </c>
      <c r="BD188" s="459">
        <v>1</v>
      </c>
      <c r="BE188" s="450">
        <f t="shared" si="117"/>
        <v>20</v>
      </c>
      <c r="BF188" s="450">
        <v>7</v>
      </c>
      <c r="BG188" s="450">
        <v>13</v>
      </c>
      <c r="BH188" s="450">
        <v>0</v>
      </c>
      <c r="BI188" s="459">
        <v>209</v>
      </c>
      <c r="BJ188" s="459">
        <v>13</v>
      </c>
      <c r="BK188" s="459">
        <v>2992</v>
      </c>
      <c r="BL188" s="459">
        <v>32840</v>
      </c>
    </row>
    <row r="189" spans="10:64" s="470" customFormat="1" ht="15.95" customHeight="1" x14ac:dyDescent="0.25">
      <c r="J189" s="455">
        <v>44359</v>
      </c>
      <c r="K189" s="456">
        <f t="shared" si="107"/>
        <v>38323</v>
      </c>
      <c r="L189" s="459">
        <v>44</v>
      </c>
      <c r="M189" s="458">
        <f t="shared" si="106"/>
        <v>6120.7605631553306</v>
      </c>
      <c r="N189" s="458">
        <f t="shared" si="108"/>
        <v>0.11494553149246656</v>
      </c>
      <c r="O189" s="456">
        <v>0</v>
      </c>
      <c r="P189" s="459">
        <f t="shared" si="109"/>
        <v>426</v>
      </c>
      <c r="Q189" s="459">
        <v>3</v>
      </c>
      <c r="R189" s="459">
        <v>38197</v>
      </c>
      <c r="S189" s="459">
        <v>126</v>
      </c>
      <c r="T189" s="450">
        <v>16024</v>
      </c>
      <c r="U189" s="450">
        <f t="shared" si="82"/>
        <v>22299</v>
      </c>
      <c r="V189" s="459">
        <v>2561</v>
      </c>
      <c r="W189" s="459">
        <v>9595</v>
      </c>
      <c r="X189" s="459">
        <v>8140</v>
      </c>
      <c r="Y189" s="459">
        <v>11291</v>
      </c>
      <c r="Z189" s="459">
        <v>2262</v>
      </c>
      <c r="AA189" s="459">
        <v>846</v>
      </c>
      <c r="AB189" s="459">
        <v>3628</v>
      </c>
      <c r="AC189" s="450">
        <v>97</v>
      </c>
      <c r="AD189" s="450">
        <v>519</v>
      </c>
      <c r="AE189" s="450">
        <v>1259</v>
      </c>
      <c r="AF189" s="450">
        <v>782</v>
      </c>
      <c r="AG189" s="450">
        <v>3355</v>
      </c>
      <c r="AH189" s="450">
        <v>12113</v>
      </c>
      <c r="AI189" s="450">
        <v>11369</v>
      </c>
      <c r="AJ189" s="450">
        <v>8829</v>
      </c>
      <c r="AK189" s="459">
        <v>363</v>
      </c>
      <c r="AL189" s="459">
        <v>2710</v>
      </c>
      <c r="AM189" s="459">
        <v>9196</v>
      </c>
      <c r="AN189" s="459">
        <v>21956</v>
      </c>
      <c r="AO189" s="459">
        <v>659</v>
      </c>
      <c r="AP189" s="459">
        <v>3439</v>
      </c>
      <c r="AQ189" s="450">
        <f t="shared" si="110"/>
        <v>6418</v>
      </c>
      <c r="AR189" s="450">
        <v>2</v>
      </c>
      <c r="AS189" s="450">
        <f t="shared" si="111"/>
        <v>23934</v>
      </c>
      <c r="AT189" s="450">
        <v>29</v>
      </c>
      <c r="AU189" s="450">
        <f t="shared" si="112"/>
        <v>7693</v>
      </c>
      <c r="AV189" s="450">
        <v>12</v>
      </c>
      <c r="AW189" s="450">
        <f t="shared" si="113"/>
        <v>278</v>
      </c>
      <c r="AX189" s="450">
        <v>1</v>
      </c>
      <c r="AY189" s="459">
        <f t="shared" si="114"/>
        <v>24209</v>
      </c>
      <c r="AZ189" s="459">
        <v>29</v>
      </c>
      <c r="BA189" s="459">
        <f t="shared" si="115"/>
        <v>7728</v>
      </c>
      <c r="BB189" s="459">
        <v>13</v>
      </c>
      <c r="BC189" s="459">
        <f t="shared" si="116"/>
        <v>6386</v>
      </c>
      <c r="BD189" s="459">
        <v>2</v>
      </c>
      <c r="BE189" s="450">
        <f t="shared" si="117"/>
        <v>21</v>
      </c>
      <c r="BF189" s="450">
        <v>8</v>
      </c>
      <c r="BG189" s="450">
        <v>13</v>
      </c>
      <c r="BH189" s="450">
        <v>0</v>
      </c>
      <c r="BI189" s="459">
        <v>219</v>
      </c>
      <c r="BJ189" s="459">
        <v>13</v>
      </c>
      <c r="BK189" s="459">
        <v>2301</v>
      </c>
      <c r="BL189" s="459">
        <v>32861</v>
      </c>
    </row>
    <row r="190" spans="10:64" s="470" customFormat="1" ht="15.95" customHeight="1" x14ac:dyDescent="0.25">
      <c r="J190" s="455">
        <v>44360</v>
      </c>
      <c r="K190" s="456">
        <f t="shared" si="107"/>
        <v>38368</v>
      </c>
      <c r="L190" s="459">
        <v>45</v>
      </c>
      <c r="M190" s="458">
        <f t="shared" si="106"/>
        <v>6127.9477412296465</v>
      </c>
      <c r="N190" s="458">
        <f t="shared" si="108"/>
        <v>0.11742295749289156</v>
      </c>
      <c r="O190" s="456">
        <v>0</v>
      </c>
      <c r="P190" s="459">
        <f t="shared" si="109"/>
        <v>430</v>
      </c>
      <c r="Q190" s="459">
        <v>4</v>
      </c>
      <c r="R190" s="459">
        <v>38241</v>
      </c>
      <c r="S190" s="459">
        <v>127</v>
      </c>
      <c r="T190" s="450">
        <v>16046</v>
      </c>
      <c r="U190" s="450">
        <f t="shared" si="82"/>
        <v>22322</v>
      </c>
      <c r="V190" s="459">
        <v>2566</v>
      </c>
      <c r="W190" s="459">
        <v>9608</v>
      </c>
      <c r="X190" s="459">
        <v>8148</v>
      </c>
      <c r="Y190" s="459">
        <v>11303</v>
      </c>
      <c r="Z190" s="459">
        <v>2264</v>
      </c>
      <c r="AA190" s="459">
        <v>846</v>
      </c>
      <c r="AB190" s="459">
        <v>3633</v>
      </c>
      <c r="AC190" s="450">
        <v>97</v>
      </c>
      <c r="AD190" s="450">
        <v>519</v>
      </c>
      <c r="AE190" s="450">
        <v>1261</v>
      </c>
      <c r="AF190" s="450">
        <v>783</v>
      </c>
      <c r="AG190" s="450">
        <v>3359</v>
      </c>
      <c r="AH190" s="450">
        <v>12128</v>
      </c>
      <c r="AI190" s="450">
        <v>11382</v>
      </c>
      <c r="AJ190" s="450">
        <v>8839</v>
      </c>
      <c r="AK190" s="459">
        <v>364</v>
      </c>
      <c r="AL190" s="459">
        <v>2714</v>
      </c>
      <c r="AM190" s="459">
        <v>9212</v>
      </c>
      <c r="AN190" s="459">
        <v>21974</v>
      </c>
      <c r="AO190" s="459">
        <v>659</v>
      </c>
      <c r="AP190" s="459">
        <v>3445</v>
      </c>
      <c r="AQ190" s="450">
        <f t="shared" si="110"/>
        <v>6420</v>
      </c>
      <c r="AR190" s="450">
        <v>2</v>
      </c>
      <c r="AS190" s="450">
        <f t="shared" si="111"/>
        <v>23962</v>
      </c>
      <c r="AT190" s="450">
        <v>28</v>
      </c>
      <c r="AU190" s="450">
        <f t="shared" si="112"/>
        <v>7708</v>
      </c>
      <c r="AV190" s="450">
        <v>15</v>
      </c>
      <c r="AW190" s="450">
        <f t="shared" si="113"/>
        <v>278</v>
      </c>
      <c r="AX190" s="450">
        <v>0</v>
      </c>
      <c r="AY190" s="459">
        <f t="shared" si="114"/>
        <v>24237</v>
      </c>
      <c r="AZ190" s="459">
        <v>28</v>
      </c>
      <c r="BA190" s="459">
        <f t="shared" si="115"/>
        <v>7743</v>
      </c>
      <c r="BB190" s="459">
        <v>15</v>
      </c>
      <c r="BC190" s="459">
        <f t="shared" si="116"/>
        <v>6388</v>
      </c>
      <c r="BD190" s="459">
        <v>2</v>
      </c>
      <c r="BE190" s="450">
        <f t="shared" si="117"/>
        <v>20</v>
      </c>
      <c r="BF190" s="450">
        <v>5</v>
      </c>
      <c r="BG190" s="450">
        <v>15</v>
      </c>
      <c r="BH190" s="450">
        <v>0</v>
      </c>
      <c r="BI190" s="459">
        <v>225</v>
      </c>
      <c r="BJ190" s="459">
        <v>13</v>
      </c>
      <c r="BK190" s="459">
        <v>2321</v>
      </c>
      <c r="BL190" s="459">
        <v>32876</v>
      </c>
    </row>
    <row r="191" spans="10:64" s="470" customFormat="1" ht="15.95" customHeight="1" x14ac:dyDescent="0.25">
      <c r="J191" s="455">
        <v>44361</v>
      </c>
      <c r="K191" s="456">
        <f t="shared" si="107"/>
        <v>38413</v>
      </c>
      <c r="L191" s="459">
        <v>45</v>
      </c>
      <c r="M191" s="458">
        <f t="shared" si="106"/>
        <v>6135.1349193039614</v>
      </c>
      <c r="N191" s="458">
        <f t="shared" si="108"/>
        <v>0.11728523769808419</v>
      </c>
      <c r="O191" s="456">
        <v>0</v>
      </c>
      <c r="P191" s="459">
        <f t="shared" si="109"/>
        <v>432</v>
      </c>
      <c r="Q191" s="459">
        <v>2</v>
      </c>
      <c r="R191" s="459">
        <v>38286</v>
      </c>
      <c r="S191" s="459">
        <v>127</v>
      </c>
      <c r="T191" s="450">
        <v>16066</v>
      </c>
      <c r="U191" s="450">
        <f t="shared" si="82"/>
        <v>22347</v>
      </c>
      <c r="V191" s="459">
        <v>2569</v>
      </c>
      <c r="W191" s="459">
        <v>9615</v>
      </c>
      <c r="X191" s="459">
        <v>8155</v>
      </c>
      <c r="Y191" s="459">
        <v>11318</v>
      </c>
      <c r="Z191" s="459">
        <v>2265</v>
      </c>
      <c r="AA191" s="459">
        <v>848</v>
      </c>
      <c r="AB191" s="459">
        <v>3643</v>
      </c>
      <c r="AC191" s="450">
        <v>97</v>
      </c>
      <c r="AD191" s="450">
        <v>521</v>
      </c>
      <c r="AE191" s="450">
        <v>1261</v>
      </c>
      <c r="AF191" s="450">
        <v>785</v>
      </c>
      <c r="AG191" s="450">
        <v>3365</v>
      </c>
      <c r="AH191" s="450">
        <v>12137</v>
      </c>
      <c r="AI191" s="450">
        <v>11396</v>
      </c>
      <c r="AJ191" s="450">
        <v>8851</v>
      </c>
      <c r="AK191" s="459">
        <v>364</v>
      </c>
      <c r="AL191" s="459">
        <v>2719</v>
      </c>
      <c r="AM191" s="459">
        <v>9223</v>
      </c>
      <c r="AN191" s="459">
        <v>21999</v>
      </c>
      <c r="AO191" s="459">
        <v>659</v>
      </c>
      <c r="AP191" s="459">
        <v>3449</v>
      </c>
      <c r="AQ191" s="450">
        <f t="shared" si="110"/>
        <v>6421</v>
      </c>
      <c r="AR191" s="450">
        <v>1</v>
      </c>
      <c r="AS191" s="450">
        <f t="shared" si="111"/>
        <v>23989</v>
      </c>
      <c r="AT191" s="450">
        <v>27</v>
      </c>
      <c r="AU191" s="450">
        <f t="shared" si="112"/>
        <v>7725</v>
      </c>
      <c r="AV191" s="450">
        <v>17</v>
      </c>
      <c r="AW191" s="450">
        <f t="shared" si="113"/>
        <v>278</v>
      </c>
      <c r="AX191" s="450">
        <v>0</v>
      </c>
      <c r="AY191" s="459">
        <f t="shared" si="114"/>
        <v>24264</v>
      </c>
      <c r="AZ191" s="459">
        <v>27</v>
      </c>
      <c r="BA191" s="459">
        <f t="shared" si="115"/>
        <v>7760</v>
      </c>
      <c r="BB191" s="459">
        <v>17</v>
      </c>
      <c r="BC191" s="459">
        <f t="shared" si="116"/>
        <v>6389</v>
      </c>
      <c r="BD191" s="459">
        <v>1</v>
      </c>
      <c r="BE191" s="450">
        <f t="shared" si="117"/>
        <v>22</v>
      </c>
      <c r="BF191" s="450">
        <v>5</v>
      </c>
      <c r="BG191" s="450">
        <v>17</v>
      </c>
      <c r="BH191" s="450">
        <v>0</v>
      </c>
      <c r="BI191" s="459">
        <v>253</v>
      </c>
      <c r="BJ191" s="459">
        <v>17</v>
      </c>
      <c r="BK191" s="459">
        <v>2320</v>
      </c>
      <c r="BL191" s="459">
        <v>32892</v>
      </c>
    </row>
    <row r="192" spans="10:64" s="470" customFormat="1" ht="15.95" customHeight="1" x14ac:dyDescent="0.25">
      <c r="J192" s="455">
        <v>44362</v>
      </c>
      <c r="K192" s="456">
        <f t="shared" si="107"/>
        <v>38462</v>
      </c>
      <c r="L192" s="459">
        <v>49</v>
      </c>
      <c r="M192" s="458">
        <f t="shared" si="106"/>
        <v>6142.9609576515495</v>
      </c>
      <c r="N192" s="458">
        <f t="shared" si="108"/>
        <v>0.12756098195923471</v>
      </c>
      <c r="O192" s="456">
        <v>0</v>
      </c>
      <c r="P192" s="459">
        <f t="shared" si="109"/>
        <v>435</v>
      </c>
      <c r="Q192" s="459">
        <v>3</v>
      </c>
      <c r="R192" s="459">
        <v>38335</v>
      </c>
      <c r="S192" s="459">
        <v>127</v>
      </c>
      <c r="T192" s="450">
        <v>16093</v>
      </c>
      <c r="U192" s="450">
        <f t="shared" si="82"/>
        <v>22369</v>
      </c>
      <c r="V192" s="459">
        <v>2573</v>
      </c>
      <c r="W192" s="459">
        <v>9628</v>
      </c>
      <c r="X192" s="459">
        <v>8164</v>
      </c>
      <c r="Y192" s="459">
        <v>11331</v>
      </c>
      <c r="Z192" s="459">
        <v>2266</v>
      </c>
      <c r="AA192" s="459">
        <v>849</v>
      </c>
      <c r="AB192" s="459">
        <v>3651</v>
      </c>
      <c r="AC192" s="450">
        <v>97</v>
      </c>
      <c r="AD192" s="450">
        <v>522</v>
      </c>
      <c r="AE192" s="450">
        <v>1261</v>
      </c>
      <c r="AF192" s="450">
        <v>787</v>
      </c>
      <c r="AG192" s="450">
        <v>3373</v>
      </c>
      <c r="AH192" s="450">
        <v>12152</v>
      </c>
      <c r="AI192" s="450">
        <v>11412</v>
      </c>
      <c r="AJ192" s="450">
        <v>8858</v>
      </c>
      <c r="AK192" s="459">
        <v>365</v>
      </c>
      <c r="AL192" s="459">
        <v>2720</v>
      </c>
      <c r="AM192" s="459">
        <v>9236</v>
      </c>
      <c r="AN192" s="459">
        <v>22028</v>
      </c>
      <c r="AO192" s="459">
        <v>659</v>
      </c>
      <c r="AP192" s="459">
        <v>3454</v>
      </c>
      <c r="AQ192" s="450">
        <f t="shared" si="110"/>
        <v>6422</v>
      </c>
      <c r="AR192" s="450">
        <v>1</v>
      </c>
      <c r="AS192" s="450">
        <f t="shared" si="111"/>
        <v>24024</v>
      </c>
      <c r="AT192" s="450">
        <v>35</v>
      </c>
      <c r="AU192" s="450">
        <f t="shared" si="112"/>
        <v>7738</v>
      </c>
      <c r="AV192" s="450">
        <v>13</v>
      </c>
      <c r="AW192" s="450">
        <f t="shared" si="113"/>
        <v>278</v>
      </c>
      <c r="AX192" s="450">
        <v>0</v>
      </c>
      <c r="AY192" s="459">
        <f t="shared" si="114"/>
        <v>24299</v>
      </c>
      <c r="AZ192" s="459">
        <v>35</v>
      </c>
      <c r="BA192" s="459">
        <f t="shared" si="115"/>
        <v>7773</v>
      </c>
      <c r="BB192" s="459">
        <v>13</v>
      </c>
      <c r="BC192" s="459">
        <f t="shared" si="116"/>
        <v>6390</v>
      </c>
      <c r="BD192" s="459">
        <v>1</v>
      </c>
      <c r="BE192" s="450">
        <f t="shared" si="117"/>
        <v>15</v>
      </c>
      <c r="BF192" s="450">
        <v>2</v>
      </c>
      <c r="BG192" s="450">
        <v>13</v>
      </c>
      <c r="BH192" s="450">
        <v>0</v>
      </c>
      <c r="BI192" s="459">
        <v>264</v>
      </c>
      <c r="BJ192" s="459">
        <v>19</v>
      </c>
      <c r="BK192" s="459">
        <v>2341</v>
      </c>
      <c r="BL192" s="459">
        <v>32906</v>
      </c>
    </row>
    <row r="193" spans="10:64" s="470" customFormat="1" ht="15.95" customHeight="1" x14ac:dyDescent="0.25">
      <c r="J193" s="455">
        <v>44363</v>
      </c>
      <c r="K193" s="456">
        <f t="shared" si="107"/>
        <v>38515</v>
      </c>
      <c r="L193" s="459">
        <v>53</v>
      </c>
      <c r="M193" s="458">
        <f t="shared" si="106"/>
        <v>6151.4258562724099</v>
      </c>
      <c r="N193" s="458">
        <f t="shared" si="108"/>
        <v>0.13779834641984223</v>
      </c>
      <c r="O193" s="456">
        <v>0</v>
      </c>
      <c r="P193" s="459">
        <f t="shared" si="109"/>
        <v>437</v>
      </c>
      <c r="Q193" s="459">
        <v>2</v>
      </c>
      <c r="R193" s="459">
        <v>38388</v>
      </c>
      <c r="S193" s="459">
        <v>127</v>
      </c>
      <c r="T193" s="450">
        <v>16110</v>
      </c>
      <c r="U193" s="450">
        <f t="shared" si="82"/>
        <v>22405</v>
      </c>
      <c r="V193" s="459">
        <v>2575</v>
      </c>
      <c r="W193" s="459">
        <v>9644</v>
      </c>
      <c r="X193" s="459">
        <v>8175</v>
      </c>
      <c r="Y193" s="459">
        <v>11343</v>
      </c>
      <c r="Z193" s="459">
        <v>2267</v>
      </c>
      <c r="AA193" s="459">
        <v>851</v>
      </c>
      <c r="AB193" s="459">
        <v>3660</v>
      </c>
      <c r="AC193" s="450">
        <v>98</v>
      </c>
      <c r="AD193" s="450">
        <v>523</v>
      </c>
      <c r="AE193" s="450">
        <v>1262</v>
      </c>
      <c r="AF193" s="450">
        <v>787</v>
      </c>
      <c r="AG193" s="450">
        <v>3382</v>
      </c>
      <c r="AH193" s="450">
        <v>12174</v>
      </c>
      <c r="AI193" s="450">
        <v>11423</v>
      </c>
      <c r="AJ193" s="450">
        <v>8866</v>
      </c>
      <c r="AK193" s="459">
        <v>366</v>
      </c>
      <c r="AL193" s="459">
        <v>2721</v>
      </c>
      <c r="AM193" s="459">
        <v>9257</v>
      </c>
      <c r="AN193" s="459">
        <v>22052</v>
      </c>
      <c r="AO193" s="459">
        <v>659</v>
      </c>
      <c r="AP193" s="459">
        <v>3460</v>
      </c>
      <c r="AQ193" s="450">
        <f t="shared" si="110"/>
        <v>6423</v>
      </c>
      <c r="AR193" s="450">
        <v>1</v>
      </c>
      <c r="AS193" s="450">
        <f t="shared" si="111"/>
        <v>24066</v>
      </c>
      <c r="AT193" s="450">
        <v>42</v>
      </c>
      <c r="AU193" s="450">
        <f t="shared" si="112"/>
        <v>7747</v>
      </c>
      <c r="AV193" s="450">
        <v>9</v>
      </c>
      <c r="AW193" s="450">
        <f t="shared" si="113"/>
        <v>279</v>
      </c>
      <c r="AX193" s="450">
        <v>1</v>
      </c>
      <c r="AY193" s="459">
        <f t="shared" si="114"/>
        <v>24341</v>
      </c>
      <c r="AZ193" s="459">
        <v>42</v>
      </c>
      <c r="BA193" s="459">
        <f t="shared" si="115"/>
        <v>7783</v>
      </c>
      <c r="BB193" s="459">
        <v>10</v>
      </c>
      <c r="BC193" s="459">
        <f t="shared" si="116"/>
        <v>6391</v>
      </c>
      <c r="BD193" s="459">
        <v>1</v>
      </c>
      <c r="BE193" s="450">
        <f t="shared" si="117"/>
        <v>14</v>
      </c>
      <c r="BF193" s="450">
        <v>4</v>
      </c>
      <c r="BG193" s="450">
        <v>10</v>
      </c>
      <c r="BH193" s="450">
        <v>0</v>
      </c>
      <c r="BI193" s="459">
        <v>259</v>
      </c>
      <c r="BJ193" s="459">
        <v>18</v>
      </c>
      <c r="BK193" s="459">
        <v>2381</v>
      </c>
      <c r="BL193" s="459">
        <v>32922</v>
      </c>
    </row>
    <row r="194" spans="10:64" s="470" customFormat="1" ht="15.95" customHeight="1" x14ac:dyDescent="0.25">
      <c r="J194" s="455">
        <v>44364</v>
      </c>
      <c r="K194" s="456">
        <f t="shared" si="107"/>
        <v>38573</v>
      </c>
      <c r="L194" s="459">
        <v>58</v>
      </c>
      <c r="M194" s="458">
        <f t="shared" ref="M194:M223" si="118">K194*100000/626115</f>
        <v>6160.6893302348608</v>
      </c>
      <c r="N194" s="458">
        <f t="shared" si="108"/>
        <v>0.15059067895624878</v>
      </c>
      <c r="O194" s="456">
        <v>0</v>
      </c>
      <c r="P194" s="459">
        <f t="shared" si="109"/>
        <v>440</v>
      </c>
      <c r="Q194" s="459">
        <v>3</v>
      </c>
      <c r="R194" s="459">
        <v>38446</v>
      </c>
      <c r="S194" s="459">
        <v>127</v>
      </c>
      <c r="T194" s="450">
        <v>16127</v>
      </c>
      <c r="U194" s="450">
        <f t="shared" ref="U194:U257" si="119">SUM(K194-T194)</f>
        <v>22446</v>
      </c>
      <c r="V194" s="459">
        <v>2576</v>
      </c>
      <c r="W194" s="459">
        <v>9658</v>
      </c>
      <c r="X194" s="459">
        <v>8183</v>
      </c>
      <c r="Y194" s="459">
        <v>11359</v>
      </c>
      <c r="Z194" s="459">
        <v>2270</v>
      </c>
      <c r="AA194" s="459">
        <v>851</v>
      </c>
      <c r="AB194" s="459">
        <v>3676</v>
      </c>
      <c r="AC194" s="450">
        <v>98</v>
      </c>
      <c r="AD194" s="450">
        <v>524</v>
      </c>
      <c r="AE194" s="450">
        <v>1262</v>
      </c>
      <c r="AF194" s="450">
        <v>787</v>
      </c>
      <c r="AG194" s="450">
        <v>3387</v>
      </c>
      <c r="AH194" s="450">
        <v>12196</v>
      </c>
      <c r="AI194" s="450">
        <v>11437</v>
      </c>
      <c r="AJ194" s="450">
        <v>8882</v>
      </c>
      <c r="AK194" s="459">
        <v>366</v>
      </c>
      <c r="AL194" s="459">
        <v>2726</v>
      </c>
      <c r="AM194" s="459">
        <v>9274</v>
      </c>
      <c r="AN194" s="459">
        <v>22081</v>
      </c>
      <c r="AO194" s="459">
        <v>659</v>
      </c>
      <c r="AP194" s="459">
        <v>3467</v>
      </c>
      <c r="AQ194" s="450">
        <f t="shared" si="110"/>
        <v>6426</v>
      </c>
      <c r="AR194" s="450">
        <v>3</v>
      </c>
      <c r="AS194" s="450">
        <f t="shared" si="111"/>
        <v>24101</v>
      </c>
      <c r="AT194" s="450">
        <v>35</v>
      </c>
      <c r="AU194" s="450">
        <f t="shared" si="112"/>
        <v>7766</v>
      </c>
      <c r="AV194" s="450">
        <v>19</v>
      </c>
      <c r="AW194" s="450">
        <f t="shared" si="113"/>
        <v>280</v>
      </c>
      <c r="AX194" s="450">
        <v>1</v>
      </c>
      <c r="AY194" s="459">
        <f t="shared" si="114"/>
        <v>24376</v>
      </c>
      <c r="AZ194" s="459">
        <v>35</v>
      </c>
      <c r="BA194" s="459">
        <f t="shared" si="115"/>
        <v>7803</v>
      </c>
      <c r="BB194" s="459">
        <v>20</v>
      </c>
      <c r="BC194" s="459">
        <f t="shared" si="116"/>
        <v>6394</v>
      </c>
      <c r="BD194" s="459">
        <v>3</v>
      </c>
      <c r="BE194" s="450">
        <f t="shared" si="117"/>
        <v>30</v>
      </c>
      <c r="BF194" s="450">
        <v>10</v>
      </c>
      <c r="BG194" s="450">
        <v>20</v>
      </c>
      <c r="BH194" s="450">
        <v>0</v>
      </c>
      <c r="BI194" s="459">
        <v>235</v>
      </c>
      <c r="BJ194" s="459">
        <v>16</v>
      </c>
      <c r="BK194" s="459">
        <v>2442</v>
      </c>
      <c r="BL194" s="459">
        <v>32940</v>
      </c>
    </row>
    <row r="195" spans="10:64" s="470" customFormat="1" ht="15.95" customHeight="1" x14ac:dyDescent="0.25">
      <c r="J195" s="455">
        <v>44365</v>
      </c>
      <c r="K195" s="456">
        <f t="shared" si="107"/>
        <v>38636</v>
      </c>
      <c r="L195" s="459">
        <v>63</v>
      </c>
      <c r="M195" s="458">
        <f t="shared" si="118"/>
        <v>6170.7513795389023</v>
      </c>
      <c r="N195" s="458">
        <f t="shared" si="108"/>
        <v>0.16332667928344335</v>
      </c>
      <c r="O195" s="456">
        <v>0</v>
      </c>
      <c r="P195" s="459">
        <f t="shared" si="109"/>
        <v>441</v>
      </c>
      <c r="Q195" s="459">
        <v>1</v>
      </c>
      <c r="R195" s="459">
        <v>38509</v>
      </c>
      <c r="S195" s="459">
        <v>127</v>
      </c>
      <c r="T195" s="450">
        <v>16156</v>
      </c>
      <c r="U195" s="450">
        <f t="shared" si="119"/>
        <v>22480</v>
      </c>
      <c r="V195" s="459">
        <v>2584</v>
      </c>
      <c r="W195" s="459">
        <v>9672</v>
      </c>
      <c r="X195" s="459">
        <v>8196</v>
      </c>
      <c r="Y195" s="459">
        <v>11374</v>
      </c>
      <c r="Z195" s="459">
        <v>2270</v>
      </c>
      <c r="AA195" s="459">
        <v>851</v>
      </c>
      <c r="AB195" s="459">
        <v>3689</v>
      </c>
      <c r="AC195" s="450">
        <v>98</v>
      </c>
      <c r="AD195" s="450">
        <v>528</v>
      </c>
      <c r="AE195" s="450">
        <v>1266</v>
      </c>
      <c r="AF195" s="450">
        <v>788</v>
      </c>
      <c r="AG195" s="450">
        <v>3398</v>
      </c>
      <c r="AH195" s="450">
        <v>12211</v>
      </c>
      <c r="AI195" s="450">
        <v>11452</v>
      </c>
      <c r="AJ195" s="450">
        <v>8895</v>
      </c>
      <c r="AK195" s="459">
        <v>366</v>
      </c>
      <c r="AL195" s="459">
        <v>2726</v>
      </c>
      <c r="AM195" s="459">
        <v>9299</v>
      </c>
      <c r="AN195" s="459">
        <v>22110</v>
      </c>
      <c r="AO195" s="459">
        <v>659</v>
      </c>
      <c r="AP195" s="459">
        <v>3476</v>
      </c>
      <c r="AQ195" s="450">
        <f t="shared" si="110"/>
        <v>6429</v>
      </c>
      <c r="AR195" s="450">
        <v>3</v>
      </c>
      <c r="AS195" s="450">
        <f t="shared" si="111"/>
        <v>24149</v>
      </c>
      <c r="AT195" s="450">
        <v>48</v>
      </c>
      <c r="AU195" s="450">
        <f t="shared" si="112"/>
        <v>7778</v>
      </c>
      <c r="AV195" s="450">
        <v>12</v>
      </c>
      <c r="AW195" s="450">
        <f t="shared" si="113"/>
        <v>280</v>
      </c>
      <c r="AX195" s="450">
        <v>0</v>
      </c>
      <c r="AY195" s="459">
        <f t="shared" si="114"/>
        <v>24424</v>
      </c>
      <c r="AZ195" s="459">
        <v>48</v>
      </c>
      <c r="BA195" s="459">
        <f t="shared" si="115"/>
        <v>7815</v>
      </c>
      <c r="BB195" s="459">
        <v>12</v>
      </c>
      <c r="BC195" s="459">
        <f t="shared" si="116"/>
        <v>6397</v>
      </c>
      <c r="BD195" s="459">
        <v>3</v>
      </c>
      <c r="BE195" s="450">
        <f t="shared" si="117"/>
        <v>14</v>
      </c>
      <c r="BF195" s="450">
        <v>2</v>
      </c>
      <c r="BG195" s="450">
        <v>12</v>
      </c>
      <c r="BH195" s="450">
        <v>0</v>
      </c>
      <c r="BI195" s="459">
        <v>275</v>
      </c>
      <c r="BJ195" s="459">
        <v>17</v>
      </c>
      <c r="BK195" s="459">
        <v>2442</v>
      </c>
      <c r="BL195" s="459">
        <v>32960</v>
      </c>
    </row>
    <row r="196" spans="10:64" s="470" customFormat="1" ht="15.95" customHeight="1" x14ac:dyDescent="0.25">
      <c r="J196" s="455">
        <v>44366</v>
      </c>
      <c r="K196" s="456">
        <f t="shared" si="107"/>
        <v>38695</v>
      </c>
      <c r="L196" s="459">
        <v>59</v>
      </c>
      <c r="M196" s="458">
        <f t="shared" si="118"/>
        <v>6180.1745685696715</v>
      </c>
      <c r="N196" s="458">
        <f t="shared" si="108"/>
        <v>0.15270731959830641</v>
      </c>
      <c r="O196" s="456">
        <v>0</v>
      </c>
      <c r="P196" s="459">
        <f t="shared" si="109"/>
        <v>441</v>
      </c>
      <c r="Q196" s="459">
        <v>0</v>
      </c>
      <c r="R196" s="459">
        <v>38568</v>
      </c>
      <c r="S196" s="459">
        <v>127</v>
      </c>
      <c r="T196" s="450">
        <v>16180</v>
      </c>
      <c r="U196" s="450">
        <f t="shared" si="119"/>
        <v>22515</v>
      </c>
      <c r="V196" s="459">
        <v>2591</v>
      </c>
      <c r="W196" s="459">
        <v>9691</v>
      </c>
      <c r="X196" s="459">
        <v>8204</v>
      </c>
      <c r="Y196" s="459">
        <v>11386</v>
      </c>
      <c r="Z196" s="459">
        <v>2272</v>
      </c>
      <c r="AA196" s="459">
        <v>853</v>
      </c>
      <c r="AB196" s="459">
        <v>3698</v>
      </c>
      <c r="AC196" s="450">
        <v>98</v>
      </c>
      <c r="AD196" s="450">
        <v>533</v>
      </c>
      <c r="AE196" s="450">
        <v>1270</v>
      </c>
      <c r="AF196" s="450">
        <v>788</v>
      </c>
      <c r="AG196" s="450">
        <v>3402</v>
      </c>
      <c r="AH196" s="450">
        <v>12233</v>
      </c>
      <c r="AI196" s="450">
        <v>11467</v>
      </c>
      <c r="AJ196" s="450">
        <v>8904</v>
      </c>
      <c r="AK196" s="459">
        <v>367</v>
      </c>
      <c r="AL196" s="459">
        <v>2728</v>
      </c>
      <c r="AM196" s="459">
        <v>9324</v>
      </c>
      <c r="AN196" s="459">
        <v>22132</v>
      </c>
      <c r="AO196" s="459">
        <v>659</v>
      </c>
      <c r="AP196" s="459">
        <v>3485</v>
      </c>
      <c r="AQ196" s="450">
        <f t="shared" si="110"/>
        <v>6431</v>
      </c>
      <c r="AR196" s="450">
        <v>2</v>
      </c>
      <c r="AS196" s="450">
        <f t="shared" si="111"/>
        <v>24198</v>
      </c>
      <c r="AT196" s="450">
        <v>49</v>
      </c>
      <c r="AU196" s="450">
        <f t="shared" si="112"/>
        <v>7786</v>
      </c>
      <c r="AV196" s="450">
        <v>8</v>
      </c>
      <c r="AW196" s="450">
        <f t="shared" si="113"/>
        <v>280</v>
      </c>
      <c r="AX196" s="450">
        <v>0</v>
      </c>
      <c r="AY196" s="459">
        <f t="shared" si="114"/>
        <v>24473</v>
      </c>
      <c r="AZ196" s="459">
        <v>49</v>
      </c>
      <c r="BA196" s="459">
        <f t="shared" si="115"/>
        <v>7823</v>
      </c>
      <c r="BB196" s="459">
        <v>8</v>
      </c>
      <c r="BC196" s="459">
        <f t="shared" si="116"/>
        <v>6399</v>
      </c>
      <c r="BD196" s="459">
        <v>2</v>
      </c>
      <c r="BE196" s="450">
        <f t="shared" si="117"/>
        <v>12</v>
      </c>
      <c r="BF196" s="450">
        <v>4</v>
      </c>
      <c r="BG196" s="450">
        <v>8</v>
      </c>
      <c r="BH196" s="450">
        <v>0</v>
      </c>
      <c r="BI196" s="459">
        <v>253</v>
      </c>
      <c r="BJ196" s="459">
        <v>18</v>
      </c>
      <c r="BK196" s="459">
        <v>2495</v>
      </c>
      <c r="BL196" s="459">
        <v>32986</v>
      </c>
    </row>
    <row r="197" spans="10:64" s="470" customFormat="1" ht="15.95" customHeight="1" x14ac:dyDescent="0.25">
      <c r="J197" s="455">
        <v>44367</v>
      </c>
      <c r="K197" s="456">
        <f t="shared" si="107"/>
        <v>38759</v>
      </c>
      <c r="L197" s="459">
        <v>64</v>
      </c>
      <c r="M197" s="458">
        <f t="shared" si="118"/>
        <v>6190.3963329420312</v>
      </c>
      <c r="N197" s="458">
        <f t="shared" si="108"/>
        <v>0.16539604600077951</v>
      </c>
      <c r="O197" s="456">
        <v>0</v>
      </c>
      <c r="P197" s="459">
        <f t="shared" si="109"/>
        <v>442</v>
      </c>
      <c r="Q197" s="459">
        <v>1</v>
      </c>
      <c r="R197" s="459">
        <v>38632</v>
      </c>
      <c r="S197" s="459">
        <v>127</v>
      </c>
      <c r="T197" s="450">
        <v>16214</v>
      </c>
      <c r="U197" s="450">
        <f t="shared" si="119"/>
        <v>22545</v>
      </c>
      <c r="V197" s="459">
        <v>2596</v>
      </c>
      <c r="W197" s="459">
        <v>9702</v>
      </c>
      <c r="X197" s="459">
        <v>8210</v>
      </c>
      <c r="Y197" s="459">
        <v>11401</v>
      </c>
      <c r="Z197" s="459">
        <v>2275</v>
      </c>
      <c r="AA197" s="459">
        <v>855</v>
      </c>
      <c r="AB197" s="459">
        <v>3720</v>
      </c>
      <c r="AC197" s="450">
        <v>99</v>
      </c>
      <c r="AD197" s="450">
        <v>533</v>
      </c>
      <c r="AE197" s="450">
        <v>1272</v>
      </c>
      <c r="AF197" s="450">
        <v>790</v>
      </c>
      <c r="AG197" s="450">
        <v>3412</v>
      </c>
      <c r="AH197" s="450">
        <v>12260</v>
      </c>
      <c r="AI197" s="450">
        <v>11476</v>
      </c>
      <c r="AJ197" s="450">
        <v>8917</v>
      </c>
      <c r="AK197" s="459">
        <v>368</v>
      </c>
      <c r="AL197" s="459">
        <v>2733</v>
      </c>
      <c r="AM197" s="459">
        <v>9339</v>
      </c>
      <c r="AN197" s="459">
        <v>22165</v>
      </c>
      <c r="AO197" s="459">
        <v>659</v>
      </c>
      <c r="AP197" s="459">
        <v>3495</v>
      </c>
      <c r="AQ197" s="450">
        <f t="shared" si="110"/>
        <v>6434</v>
      </c>
      <c r="AR197" s="450">
        <v>3</v>
      </c>
      <c r="AS197" s="450">
        <f t="shared" si="111"/>
        <v>24240</v>
      </c>
      <c r="AT197" s="450">
        <v>42</v>
      </c>
      <c r="AU197" s="450">
        <f t="shared" si="112"/>
        <v>7805</v>
      </c>
      <c r="AV197" s="450">
        <v>19</v>
      </c>
      <c r="AW197" s="450">
        <f t="shared" si="113"/>
        <v>280</v>
      </c>
      <c r="AX197" s="450">
        <v>0</v>
      </c>
      <c r="AY197" s="459">
        <f t="shared" si="114"/>
        <v>24515</v>
      </c>
      <c r="AZ197" s="459">
        <v>42</v>
      </c>
      <c r="BA197" s="459">
        <f t="shared" si="115"/>
        <v>7842</v>
      </c>
      <c r="BB197" s="459">
        <v>19</v>
      </c>
      <c r="BC197" s="459">
        <f t="shared" si="116"/>
        <v>6402</v>
      </c>
      <c r="BD197" s="459">
        <v>3</v>
      </c>
      <c r="BE197" s="450">
        <f t="shared" si="117"/>
        <v>22</v>
      </c>
      <c r="BF197" s="450">
        <v>3</v>
      </c>
      <c r="BG197" s="450">
        <v>19</v>
      </c>
      <c r="BH197" s="450">
        <v>0</v>
      </c>
      <c r="BI197" s="459">
        <v>267</v>
      </c>
      <c r="BJ197" s="459">
        <v>18</v>
      </c>
      <c r="BK197" s="459">
        <v>2512</v>
      </c>
      <c r="BL197" s="459">
        <v>33017</v>
      </c>
    </row>
    <row r="198" spans="10:64" s="470" customFormat="1" ht="15.95" customHeight="1" x14ac:dyDescent="0.25">
      <c r="J198" s="455">
        <v>44368</v>
      </c>
      <c r="K198" s="456">
        <f t="shared" si="107"/>
        <v>38828</v>
      </c>
      <c r="L198" s="459">
        <v>69</v>
      </c>
      <c r="M198" s="458">
        <f t="shared" si="118"/>
        <v>6201.4166726559815</v>
      </c>
      <c r="N198" s="458">
        <f t="shared" si="108"/>
        <v>0.17802316881240188</v>
      </c>
      <c r="O198" s="456">
        <v>0</v>
      </c>
      <c r="P198" s="459">
        <f t="shared" si="109"/>
        <v>442</v>
      </c>
      <c r="Q198" s="459">
        <v>0</v>
      </c>
      <c r="R198" s="459">
        <v>38701</v>
      </c>
      <c r="S198" s="459">
        <v>127</v>
      </c>
      <c r="T198" s="450">
        <v>16225</v>
      </c>
      <c r="U198" s="450">
        <f t="shared" si="119"/>
        <v>22603</v>
      </c>
      <c r="V198" s="459">
        <v>2605</v>
      </c>
      <c r="W198" s="459">
        <v>9714</v>
      </c>
      <c r="X198" s="459">
        <v>8213</v>
      </c>
      <c r="Y198" s="459">
        <v>11419</v>
      </c>
      <c r="Z198" s="459">
        <v>2281</v>
      </c>
      <c r="AA198" s="459">
        <v>856</v>
      </c>
      <c r="AB198" s="459">
        <v>3740</v>
      </c>
      <c r="AC198" s="450">
        <v>101</v>
      </c>
      <c r="AD198" s="450">
        <v>536</v>
      </c>
      <c r="AE198" s="450">
        <v>1278</v>
      </c>
      <c r="AF198" s="450">
        <v>792</v>
      </c>
      <c r="AG198" s="450">
        <v>3419</v>
      </c>
      <c r="AH198" s="450">
        <v>12281</v>
      </c>
      <c r="AI198" s="450">
        <v>11487</v>
      </c>
      <c r="AJ198" s="450">
        <v>8934</v>
      </c>
      <c r="AK198" s="459">
        <v>369</v>
      </c>
      <c r="AL198" s="459">
        <v>2740</v>
      </c>
      <c r="AM198" s="459">
        <v>9355</v>
      </c>
      <c r="AN198" s="459">
        <v>22198</v>
      </c>
      <c r="AO198" s="459">
        <v>659</v>
      </c>
      <c r="AP198" s="459">
        <v>3507</v>
      </c>
      <c r="AQ198" s="450">
        <f t="shared" si="110"/>
        <v>6438</v>
      </c>
      <c r="AR198" s="450">
        <v>4</v>
      </c>
      <c r="AS198" s="450">
        <f t="shared" si="111"/>
        <v>24291</v>
      </c>
      <c r="AT198" s="450">
        <v>51</v>
      </c>
      <c r="AU198" s="450">
        <f t="shared" si="112"/>
        <v>7819</v>
      </c>
      <c r="AV198" s="450">
        <v>14</v>
      </c>
      <c r="AW198" s="450">
        <f t="shared" si="113"/>
        <v>280</v>
      </c>
      <c r="AX198" s="450">
        <v>0</v>
      </c>
      <c r="AY198" s="459">
        <f t="shared" si="114"/>
        <v>24566</v>
      </c>
      <c r="AZ198" s="459">
        <v>51</v>
      </c>
      <c r="BA198" s="459">
        <f t="shared" si="115"/>
        <v>7856</v>
      </c>
      <c r="BB198" s="459">
        <v>14</v>
      </c>
      <c r="BC198" s="459">
        <f t="shared" si="116"/>
        <v>6406</v>
      </c>
      <c r="BD198" s="459">
        <v>4</v>
      </c>
      <c r="BE198" s="450">
        <f t="shared" si="117"/>
        <v>19</v>
      </c>
      <c r="BF198" s="450">
        <v>5</v>
      </c>
      <c r="BG198" s="450">
        <v>14</v>
      </c>
      <c r="BH198" s="450">
        <v>0</v>
      </c>
      <c r="BI198" s="459">
        <v>301</v>
      </c>
      <c r="BJ198" s="459">
        <v>19</v>
      </c>
      <c r="BK198" s="459">
        <v>2512</v>
      </c>
      <c r="BL198" s="459">
        <v>33050</v>
      </c>
    </row>
    <row r="199" spans="10:64" s="470" customFormat="1" ht="15.95" customHeight="1" x14ac:dyDescent="0.25">
      <c r="J199" s="455">
        <v>44369</v>
      </c>
      <c r="K199" s="456">
        <f t="shared" si="107"/>
        <v>38903</v>
      </c>
      <c r="L199" s="459">
        <v>75</v>
      </c>
      <c r="M199" s="458">
        <f t="shared" si="118"/>
        <v>6213.3953027798407</v>
      </c>
      <c r="N199" s="458">
        <f t="shared" si="108"/>
        <v>0.19315957556402452</v>
      </c>
      <c r="O199" s="456">
        <v>0</v>
      </c>
      <c r="P199" s="459">
        <f t="shared" si="109"/>
        <v>442</v>
      </c>
      <c r="Q199" s="459">
        <v>0</v>
      </c>
      <c r="R199" s="459">
        <v>38776</v>
      </c>
      <c r="S199" s="459">
        <v>127</v>
      </c>
      <c r="T199" s="450">
        <v>16258</v>
      </c>
      <c r="U199" s="450">
        <f t="shared" si="119"/>
        <v>22645</v>
      </c>
      <c r="V199" s="459">
        <v>2611</v>
      </c>
      <c r="W199" s="459">
        <v>9735</v>
      </c>
      <c r="X199" s="459">
        <v>8225</v>
      </c>
      <c r="Y199" s="459">
        <v>11432</v>
      </c>
      <c r="Z199" s="459">
        <v>2284</v>
      </c>
      <c r="AA199" s="459">
        <v>858</v>
      </c>
      <c r="AB199" s="459">
        <v>3758</v>
      </c>
      <c r="AC199" s="450">
        <v>101</v>
      </c>
      <c r="AD199" s="450">
        <v>539</v>
      </c>
      <c r="AE199" s="450">
        <v>1280</v>
      </c>
      <c r="AF199" s="450">
        <v>793</v>
      </c>
      <c r="AG199" s="450">
        <v>3430</v>
      </c>
      <c r="AH199" s="450">
        <v>12312</v>
      </c>
      <c r="AI199" s="450">
        <v>11502</v>
      </c>
      <c r="AJ199" s="450">
        <v>8946</v>
      </c>
      <c r="AK199" s="459">
        <v>369</v>
      </c>
      <c r="AL199" s="459">
        <v>2745</v>
      </c>
      <c r="AM199" s="459">
        <v>9377</v>
      </c>
      <c r="AN199" s="459">
        <v>22233</v>
      </c>
      <c r="AO199" s="459">
        <v>659</v>
      </c>
      <c r="AP199" s="459">
        <v>3520</v>
      </c>
      <c r="AQ199" s="450">
        <f t="shared" si="110"/>
        <v>6440</v>
      </c>
      <c r="AR199" s="450">
        <v>2</v>
      </c>
      <c r="AS199" s="450">
        <f t="shared" si="111"/>
        <v>24351</v>
      </c>
      <c r="AT199" s="450">
        <v>60</v>
      </c>
      <c r="AU199" s="450">
        <f t="shared" si="112"/>
        <v>7832</v>
      </c>
      <c r="AV199" s="450">
        <v>13</v>
      </c>
      <c r="AW199" s="450">
        <f t="shared" si="113"/>
        <v>280</v>
      </c>
      <c r="AX199" s="450">
        <v>0</v>
      </c>
      <c r="AY199" s="459">
        <f t="shared" si="114"/>
        <v>24626</v>
      </c>
      <c r="AZ199" s="459">
        <v>60</v>
      </c>
      <c r="BA199" s="459">
        <f t="shared" si="115"/>
        <v>7869</v>
      </c>
      <c r="BB199" s="459">
        <v>13</v>
      </c>
      <c r="BC199" s="459">
        <f t="shared" si="116"/>
        <v>6408</v>
      </c>
      <c r="BD199" s="459">
        <v>2</v>
      </c>
      <c r="BE199" s="450">
        <f t="shared" si="117"/>
        <v>20</v>
      </c>
      <c r="BF199" s="450">
        <v>7</v>
      </c>
      <c r="BG199" s="450">
        <v>13</v>
      </c>
      <c r="BH199" s="450">
        <v>0</v>
      </c>
      <c r="BI199" s="459">
        <v>305</v>
      </c>
      <c r="BJ199" s="459">
        <v>19</v>
      </c>
      <c r="BK199" s="459">
        <v>2543</v>
      </c>
      <c r="BL199" s="459">
        <v>33089</v>
      </c>
    </row>
    <row r="200" spans="10:64" s="470" customFormat="1" ht="15.95" customHeight="1" x14ac:dyDescent="0.25">
      <c r="J200" s="455">
        <v>44370</v>
      </c>
      <c r="K200" s="456">
        <f t="shared" si="107"/>
        <v>38985</v>
      </c>
      <c r="L200" s="459">
        <v>82</v>
      </c>
      <c r="M200" s="458">
        <f t="shared" si="118"/>
        <v>6226.491938381927</v>
      </c>
      <c r="N200" s="458">
        <f t="shared" si="108"/>
        <v>0.21078065958923276</v>
      </c>
      <c r="O200" s="456">
        <v>0</v>
      </c>
      <c r="P200" s="459">
        <f t="shared" si="109"/>
        <v>446</v>
      </c>
      <c r="Q200" s="459">
        <v>4</v>
      </c>
      <c r="R200" s="459">
        <v>38858</v>
      </c>
      <c r="S200" s="459">
        <v>127</v>
      </c>
      <c r="T200" s="450">
        <v>16293</v>
      </c>
      <c r="U200" s="450">
        <f t="shared" si="119"/>
        <v>22692</v>
      </c>
      <c r="V200" s="459">
        <v>2614</v>
      </c>
      <c r="W200" s="459">
        <v>9761</v>
      </c>
      <c r="X200" s="459">
        <v>8234</v>
      </c>
      <c r="Y200" s="459">
        <v>11463</v>
      </c>
      <c r="Z200" s="459">
        <v>2286</v>
      </c>
      <c r="AA200" s="459">
        <v>859</v>
      </c>
      <c r="AB200" s="459">
        <v>3768</v>
      </c>
      <c r="AC200" s="450">
        <v>101</v>
      </c>
      <c r="AD200" s="450">
        <v>540</v>
      </c>
      <c r="AE200" s="450">
        <v>1281</v>
      </c>
      <c r="AF200" s="450">
        <v>794</v>
      </c>
      <c r="AG200" s="450">
        <v>3434</v>
      </c>
      <c r="AH200" s="450">
        <v>12338</v>
      </c>
      <c r="AI200" s="450">
        <v>11527</v>
      </c>
      <c r="AJ200" s="450">
        <v>8970</v>
      </c>
      <c r="AK200" s="459">
        <v>372</v>
      </c>
      <c r="AL200" s="459">
        <v>2749</v>
      </c>
      <c r="AM200" s="459">
        <v>9406</v>
      </c>
      <c r="AN200" s="459">
        <v>22264</v>
      </c>
      <c r="AO200" s="459">
        <v>659</v>
      </c>
      <c r="AP200" s="459">
        <v>3535</v>
      </c>
      <c r="AQ200" s="450">
        <f t="shared" si="110"/>
        <v>6445</v>
      </c>
      <c r="AR200" s="450">
        <v>5</v>
      </c>
      <c r="AS200" s="450">
        <f t="shared" si="111"/>
        <v>24400</v>
      </c>
      <c r="AT200" s="450">
        <v>49</v>
      </c>
      <c r="AU200" s="450">
        <f t="shared" si="112"/>
        <v>7860</v>
      </c>
      <c r="AV200" s="450">
        <v>28</v>
      </c>
      <c r="AW200" s="450">
        <f t="shared" si="113"/>
        <v>280</v>
      </c>
      <c r="AX200" s="450">
        <v>0</v>
      </c>
      <c r="AY200" s="459">
        <f t="shared" si="114"/>
        <v>24675</v>
      </c>
      <c r="AZ200" s="459">
        <v>49</v>
      </c>
      <c r="BA200" s="459">
        <f t="shared" si="115"/>
        <v>7897</v>
      </c>
      <c r="BB200" s="459">
        <v>28</v>
      </c>
      <c r="BC200" s="459">
        <f t="shared" si="116"/>
        <v>6413</v>
      </c>
      <c r="BD200" s="459">
        <v>5</v>
      </c>
      <c r="BE200" s="450">
        <f t="shared" si="117"/>
        <v>31</v>
      </c>
      <c r="BF200" s="450">
        <v>3</v>
      </c>
      <c r="BG200" s="450">
        <v>28</v>
      </c>
      <c r="BH200" s="450">
        <v>0</v>
      </c>
      <c r="BI200" s="459">
        <v>286</v>
      </c>
      <c r="BJ200" s="459">
        <v>16</v>
      </c>
      <c r="BK200" s="459">
        <v>2602</v>
      </c>
      <c r="BL200" s="459">
        <v>33127</v>
      </c>
    </row>
    <row r="201" spans="10:64" s="470" customFormat="1" ht="15.95" customHeight="1" x14ac:dyDescent="0.25">
      <c r="J201" s="455">
        <v>44371</v>
      </c>
      <c r="K201" s="456">
        <f t="shared" si="107"/>
        <v>39075</v>
      </c>
      <c r="L201" s="459">
        <v>90</v>
      </c>
      <c r="M201" s="458">
        <f t="shared" si="118"/>
        <v>6240.8662945305578</v>
      </c>
      <c r="N201" s="458">
        <f t="shared" si="108"/>
        <v>0.23085802231626928</v>
      </c>
      <c r="O201" s="456">
        <v>0</v>
      </c>
      <c r="P201" s="459">
        <f t="shared" si="109"/>
        <v>446</v>
      </c>
      <c r="Q201" s="459">
        <v>0</v>
      </c>
      <c r="R201" s="459">
        <v>38948</v>
      </c>
      <c r="S201" s="459">
        <v>127</v>
      </c>
      <c r="T201" s="450">
        <v>16336</v>
      </c>
      <c r="U201" s="450">
        <f t="shared" si="119"/>
        <v>22739</v>
      </c>
      <c r="V201" s="459">
        <v>2615</v>
      </c>
      <c r="W201" s="459">
        <v>9787</v>
      </c>
      <c r="X201" s="459">
        <v>8245</v>
      </c>
      <c r="Y201" s="459">
        <v>11497</v>
      </c>
      <c r="Z201" s="459">
        <v>2289</v>
      </c>
      <c r="AA201" s="459">
        <v>863</v>
      </c>
      <c r="AB201" s="459">
        <v>3779</v>
      </c>
      <c r="AC201" s="450">
        <v>101</v>
      </c>
      <c r="AD201" s="450">
        <v>543</v>
      </c>
      <c r="AE201" s="450">
        <v>1281</v>
      </c>
      <c r="AF201" s="450">
        <v>795</v>
      </c>
      <c r="AG201" s="450">
        <v>3440</v>
      </c>
      <c r="AH201" s="450">
        <v>12370</v>
      </c>
      <c r="AI201" s="450">
        <v>11551</v>
      </c>
      <c r="AJ201" s="450">
        <v>8994</v>
      </c>
      <c r="AK201" s="459">
        <v>373</v>
      </c>
      <c r="AL201" s="459">
        <v>2753</v>
      </c>
      <c r="AM201" s="459">
        <v>9437</v>
      </c>
      <c r="AN201" s="459">
        <v>22301</v>
      </c>
      <c r="AO201" s="459">
        <v>659</v>
      </c>
      <c r="AP201" s="459">
        <v>3552</v>
      </c>
      <c r="AQ201" s="450">
        <f t="shared" si="110"/>
        <v>6448</v>
      </c>
      <c r="AR201" s="450">
        <v>3</v>
      </c>
      <c r="AS201" s="450">
        <f t="shared" si="111"/>
        <v>24459</v>
      </c>
      <c r="AT201" s="450">
        <v>59</v>
      </c>
      <c r="AU201" s="450">
        <f t="shared" si="112"/>
        <v>7887</v>
      </c>
      <c r="AV201" s="450">
        <v>27</v>
      </c>
      <c r="AW201" s="450">
        <f t="shared" si="113"/>
        <v>281</v>
      </c>
      <c r="AX201" s="450">
        <v>1</v>
      </c>
      <c r="AY201" s="459">
        <f t="shared" si="114"/>
        <v>24734</v>
      </c>
      <c r="AZ201" s="459">
        <v>59</v>
      </c>
      <c r="BA201" s="459">
        <f t="shared" si="115"/>
        <v>7925</v>
      </c>
      <c r="BB201" s="459">
        <v>28</v>
      </c>
      <c r="BC201" s="459">
        <f t="shared" si="116"/>
        <v>6416</v>
      </c>
      <c r="BD201" s="459">
        <v>3</v>
      </c>
      <c r="BE201" s="450">
        <f t="shared" si="117"/>
        <v>30</v>
      </c>
      <c r="BF201" s="450">
        <v>2</v>
      </c>
      <c r="BG201" s="450">
        <v>28</v>
      </c>
      <c r="BH201" s="450">
        <v>0</v>
      </c>
      <c r="BI201" s="459">
        <v>283</v>
      </c>
      <c r="BJ201" s="459">
        <v>17</v>
      </c>
      <c r="BK201" s="459">
        <v>2668</v>
      </c>
      <c r="BL201" s="459">
        <v>33153</v>
      </c>
    </row>
    <row r="202" spans="10:64" s="470" customFormat="1" ht="15.95" customHeight="1" x14ac:dyDescent="0.25">
      <c r="J202" s="455">
        <v>44372</v>
      </c>
      <c r="K202" s="456">
        <f t="shared" ref="K202:K223" si="120">K201+L202</f>
        <v>39173</v>
      </c>
      <c r="L202" s="459">
        <v>98</v>
      </c>
      <c r="M202" s="458">
        <f t="shared" si="118"/>
        <v>6256.5183712257331</v>
      </c>
      <c r="N202" s="458">
        <f t="shared" ref="N202:N233" si="121">(K202*100/K201)-100</f>
        <v>0.25079974408188832</v>
      </c>
      <c r="O202" s="456">
        <v>0</v>
      </c>
      <c r="P202" s="459">
        <f t="shared" ref="P202:P233" si="122">SUM(P201,Q202)</f>
        <v>451</v>
      </c>
      <c r="Q202" s="459">
        <v>5</v>
      </c>
      <c r="R202" s="459">
        <v>39046</v>
      </c>
      <c r="S202" s="459">
        <v>127</v>
      </c>
      <c r="T202" s="450">
        <v>16375</v>
      </c>
      <c r="U202" s="450">
        <f t="shared" si="119"/>
        <v>22798</v>
      </c>
      <c r="V202" s="459">
        <v>2618</v>
      </c>
      <c r="W202" s="459">
        <v>9815</v>
      </c>
      <c r="X202" s="459">
        <v>8261</v>
      </c>
      <c r="Y202" s="459">
        <v>11535</v>
      </c>
      <c r="Z202" s="459">
        <v>2293</v>
      </c>
      <c r="AA202" s="459">
        <v>864</v>
      </c>
      <c r="AB202" s="459">
        <v>3787</v>
      </c>
      <c r="AC202" s="450">
        <v>102</v>
      </c>
      <c r="AD202" s="450">
        <v>543</v>
      </c>
      <c r="AE202" s="450">
        <v>1283</v>
      </c>
      <c r="AF202" s="450">
        <v>796</v>
      </c>
      <c r="AG202" s="450">
        <v>3449</v>
      </c>
      <c r="AH202" s="450">
        <v>12402</v>
      </c>
      <c r="AI202" s="450">
        <v>11576</v>
      </c>
      <c r="AJ202" s="450">
        <v>9022</v>
      </c>
      <c r="AK202" s="459">
        <v>373</v>
      </c>
      <c r="AL202" s="459">
        <v>2758</v>
      </c>
      <c r="AM202" s="459">
        <v>9475</v>
      </c>
      <c r="AN202" s="459">
        <v>22339</v>
      </c>
      <c r="AO202" s="459">
        <v>659</v>
      </c>
      <c r="AP202" s="459">
        <v>3569</v>
      </c>
      <c r="AQ202" s="450">
        <f t="shared" ref="AQ202:AQ233" si="123">AQ201+AR202</f>
        <v>6451</v>
      </c>
      <c r="AR202" s="450">
        <v>3</v>
      </c>
      <c r="AS202" s="450">
        <f t="shared" ref="AS202:AS233" si="124">AS201+AT202</f>
        <v>24517</v>
      </c>
      <c r="AT202" s="450">
        <v>58</v>
      </c>
      <c r="AU202" s="450">
        <f t="shared" ref="AU202:AU233" si="125">AU201+AV202</f>
        <v>7924</v>
      </c>
      <c r="AV202" s="450">
        <v>37</v>
      </c>
      <c r="AW202" s="450">
        <f t="shared" ref="AW202:AW233" si="126">AW201+AX202</f>
        <v>281</v>
      </c>
      <c r="AX202" s="450">
        <v>0</v>
      </c>
      <c r="AY202" s="459">
        <f t="shared" ref="AY202:AY233" si="127">AY201+AZ202</f>
        <v>24792</v>
      </c>
      <c r="AZ202" s="459">
        <v>58</v>
      </c>
      <c r="BA202" s="459">
        <f t="shared" ref="BA202:BA233" si="128">BA201+BB202</f>
        <v>7962</v>
      </c>
      <c r="BB202" s="459">
        <v>37</v>
      </c>
      <c r="BC202" s="459">
        <f t="shared" ref="BC202:BC233" si="129">BC201+BD202</f>
        <v>6419</v>
      </c>
      <c r="BD202" s="459">
        <v>3</v>
      </c>
      <c r="BE202" s="450">
        <f t="shared" si="117"/>
        <v>43</v>
      </c>
      <c r="BF202" s="450">
        <v>6</v>
      </c>
      <c r="BG202" s="450">
        <v>37</v>
      </c>
      <c r="BH202" s="450">
        <v>0</v>
      </c>
      <c r="BI202" s="459">
        <v>272</v>
      </c>
      <c r="BJ202" s="459">
        <v>18</v>
      </c>
      <c r="BK202" s="459">
        <v>2752</v>
      </c>
      <c r="BL202" s="459">
        <v>33174</v>
      </c>
    </row>
    <row r="203" spans="10:64" s="470" customFormat="1" ht="15.95" customHeight="1" x14ac:dyDescent="0.25">
      <c r="J203" s="455">
        <v>44373</v>
      </c>
      <c r="K203" s="456">
        <f t="shared" si="120"/>
        <v>39280</v>
      </c>
      <c r="L203" s="459">
        <v>107</v>
      </c>
      <c r="M203" s="458">
        <f t="shared" si="118"/>
        <v>6273.6078835357721</v>
      </c>
      <c r="N203" s="458">
        <f t="shared" si="121"/>
        <v>0.27314732085875448</v>
      </c>
      <c r="O203" s="456">
        <v>0</v>
      </c>
      <c r="P203" s="459">
        <f t="shared" si="122"/>
        <v>455</v>
      </c>
      <c r="Q203" s="459">
        <v>4</v>
      </c>
      <c r="R203" s="459">
        <v>39153</v>
      </c>
      <c r="S203" s="459">
        <v>127</v>
      </c>
      <c r="T203" s="450">
        <v>16414</v>
      </c>
      <c r="U203" s="450">
        <f t="shared" si="119"/>
        <v>22866</v>
      </c>
      <c r="V203" s="459">
        <v>2625</v>
      </c>
      <c r="W203" s="459">
        <v>9846</v>
      </c>
      <c r="X203" s="459">
        <v>8274</v>
      </c>
      <c r="Y203" s="459">
        <v>11563</v>
      </c>
      <c r="Z203" s="459">
        <v>2297</v>
      </c>
      <c r="AA203" s="459">
        <v>865</v>
      </c>
      <c r="AB203" s="459">
        <v>3810</v>
      </c>
      <c r="AC203" s="450">
        <v>104</v>
      </c>
      <c r="AD203" s="450">
        <v>547</v>
      </c>
      <c r="AE203" s="450">
        <v>1285</v>
      </c>
      <c r="AF203" s="450">
        <v>797</v>
      </c>
      <c r="AG203" s="450">
        <v>3466</v>
      </c>
      <c r="AH203" s="450">
        <v>12432</v>
      </c>
      <c r="AI203" s="450">
        <v>11607</v>
      </c>
      <c r="AJ203" s="450">
        <v>9042</v>
      </c>
      <c r="AK203" s="459">
        <v>374</v>
      </c>
      <c r="AL203" s="459">
        <v>2764</v>
      </c>
      <c r="AM203" s="459">
        <v>9506</v>
      </c>
      <c r="AN203" s="459">
        <v>22389</v>
      </c>
      <c r="AO203" s="459">
        <v>659</v>
      </c>
      <c r="AP203" s="459">
        <v>3588</v>
      </c>
      <c r="AQ203" s="450">
        <f t="shared" si="123"/>
        <v>6455</v>
      </c>
      <c r="AR203" s="450">
        <v>4</v>
      </c>
      <c r="AS203" s="450">
        <f t="shared" si="124"/>
        <v>24604</v>
      </c>
      <c r="AT203" s="450">
        <v>87</v>
      </c>
      <c r="AU203" s="450">
        <f t="shared" si="125"/>
        <v>7940</v>
      </c>
      <c r="AV203" s="450">
        <v>16</v>
      </c>
      <c r="AW203" s="450">
        <f t="shared" si="126"/>
        <v>281</v>
      </c>
      <c r="AX203" s="450">
        <v>0</v>
      </c>
      <c r="AY203" s="459">
        <f t="shared" si="127"/>
        <v>24879</v>
      </c>
      <c r="AZ203" s="459">
        <v>87</v>
      </c>
      <c r="BA203" s="459">
        <f t="shared" si="128"/>
        <v>7978</v>
      </c>
      <c r="BB203" s="459">
        <v>16</v>
      </c>
      <c r="BC203" s="459">
        <f t="shared" si="129"/>
        <v>6423</v>
      </c>
      <c r="BD203" s="459">
        <v>4</v>
      </c>
      <c r="BE203" s="450">
        <f t="shared" si="117"/>
        <v>19</v>
      </c>
      <c r="BF203" s="450">
        <v>3</v>
      </c>
      <c r="BG203" s="450">
        <v>16</v>
      </c>
      <c r="BH203" s="450">
        <v>0</v>
      </c>
      <c r="BI203" s="459">
        <v>262</v>
      </c>
      <c r="BJ203" s="459">
        <v>18</v>
      </c>
      <c r="BK203" s="459">
        <v>2836</v>
      </c>
      <c r="BL203" s="459">
        <v>33205</v>
      </c>
    </row>
    <row r="204" spans="10:64" s="470" customFormat="1" ht="15.95" customHeight="1" x14ac:dyDescent="0.25">
      <c r="J204" s="455">
        <v>44374</v>
      </c>
      <c r="K204" s="456">
        <f t="shared" si="120"/>
        <v>39393</v>
      </c>
      <c r="L204" s="459">
        <v>113</v>
      </c>
      <c r="M204" s="458">
        <f t="shared" si="118"/>
        <v>6291.65568625572</v>
      </c>
      <c r="N204" s="458">
        <f t="shared" si="121"/>
        <v>0.28767820773930453</v>
      </c>
      <c r="O204" s="456">
        <v>0</v>
      </c>
      <c r="P204" s="459">
        <f t="shared" si="122"/>
        <v>458</v>
      </c>
      <c r="Q204" s="459">
        <v>3</v>
      </c>
      <c r="R204" s="459">
        <v>39266</v>
      </c>
      <c r="S204" s="459">
        <v>127</v>
      </c>
      <c r="T204" s="450">
        <v>16461</v>
      </c>
      <c r="U204" s="450">
        <f t="shared" si="119"/>
        <v>22932</v>
      </c>
      <c r="V204" s="459">
        <v>2628</v>
      </c>
      <c r="W204" s="459">
        <v>9883</v>
      </c>
      <c r="X204" s="459">
        <v>8289</v>
      </c>
      <c r="Y204" s="459">
        <v>11590</v>
      </c>
      <c r="Z204" s="459">
        <v>2299</v>
      </c>
      <c r="AA204" s="459">
        <v>866</v>
      </c>
      <c r="AB204" s="459">
        <v>3838</v>
      </c>
      <c r="AC204" s="450">
        <v>104</v>
      </c>
      <c r="AD204" s="450">
        <v>551</v>
      </c>
      <c r="AE204" s="450">
        <v>1286</v>
      </c>
      <c r="AF204" s="450">
        <v>799</v>
      </c>
      <c r="AG204" s="450">
        <v>3471</v>
      </c>
      <c r="AH204" s="450">
        <v>12489</v>
      </c>
      <c r="AI204" s="450">
        <v>11628</v>
      </c>
      <c r="AJ204" s="450">
        <v>9065</v>
      </c>
      <c r="AK204" s="459">
        <v>375</v>
      </c>
      <c r="AL204" s="459">
        <v>2768</v>
      </c>
      <c r="AM204" s="459">
        <v>9543</v>
      </c>
      <c r="AN204" s="459">
        <v>22440</v>
      </c>
      <c r="AO204" s="459">
        <v>659</v>
      </c>
      <c r="AP204" s="459">
        <v>3608</v>
      </c>
      <c r="AQ204" s="450">
        <f t="shared" si="123"/>
        <v>6457</v>
      </c>
      <c r="AR204" s="450">
        <v>2</v>
      </c>
      <c r="AS204" s="450">
        <f t="shared" si="124"/>
        <v>24695</v>
      </c>
      <c r="AT204" s="450">
        <v>91</v>
      </c>
      <c r="AU204" s="450">
        <f t="shared" si="125"/>
        <v>7960</v>
      </c>
      <c r="AV204" s="450">
        <v>20</v>
      </c>
      <c r="AW204" s="450">
        <f t="shared" si="126"/>
        <v>281</v>
      </c>
      <c r="AX204" s="450">
        <v>0</v>
      </c>
      <c r="AY204" s="459">
        <f t="shared" si="127"/>
        <v>24970</v>
      </c>
      <c r="AZ204" s="459">
        <v>91</v>
      </c>
      <c r="BA204" s="459">
        <f t="shared" si="128"/>
        <v>7998</v>
      </c>
      <c r="BB204" s="459">
        <v>20</v>
      </c>
      <c r="BC204" s="459">
        <f t="shared" si="129"/>
        <v>6425</v>
      </c>
      <c r="BD204" s="459">
        <v>2</v>
      </c>
      <c r="BE204" s="450">
        <f t="shared" si="117"/>
        <v>24</v>
      </c>
      <c r="BF204" s="450">
        <v>4</v>
      </c>
      <c r="BG204" s="450">
        <v>20</v>
      </c>
      <c r="BH204" s="450">
        <v>0</v>
      </c>
      <c r="BI204" s="459">
        <v>286</v>
      </c>
      <c r="BJ204" s="459">
        <v>16</v>
      </c>
      <c r="BK204" s="459">
        <v>2903</v>
      </c>
      <c r="BL204" s="459">
        <v>33224</v>
      </c>
    </row>
    <row r="205" spans="10:64" s="470" customFormat="1" ht="15.95" customHeight="1" x14ac:dyDescent="0.25">
      <c r="J205" s="455">
        <v>44375</v>
      </c>
      <c r="K205" s="456">
        <f t="shared" si="120"/>
        <v>39501</v>
      </c>
      <c r="L205" s="459">
        <v>108</v>
      </c>
      <c r="M205" s="458">
        <f t="shared" si="118"/>
        <v>6308.9049136340764</v>
      </c>
      <c r="N205" s="458">
        <f t="shared" si="121"/>
        <v>0.27416038382453678</v>
      </c>
      <c r="O205" s="456">
        <v>0</v>
      </c>
      <c r="P205" s="459">
        <f t="shared" si="122"/>
        <v>458</v>
      </c>
      <c r="Q205" s="459">
        <v>0</v>
      </c>
      <c r="R205" s="459">
        <v>39374</v>
      </c>
      <c r="S205" s="459">
        <v>127</v>
      </c>
      <c r="T205" s="450">
        <v>16511</v>
      </c>
      <c r="U205" s="450">
        <f t="shared" si="119"/>
        <v>22990</v>
      </c>
      <c r="V205" s="459">
        <v>2637</v>
      </c>
      <c r="W205" s="459">
        <v>9916</v>
      </c>
      <c r="X205" s="459">
        <v>8304</v>
      </c>
      <c r="Y205" s="459">
        <v>11619</v>
      </c>
      <c r="Z205" s="459">
        <v>2305</v>
      </c>
      <c r="AA205" s="459">
        <v>867</v>
      </c>
      <c r="AB205" s="459">
        <v>3853</v>
      </c>
      <c r="AC205" s="450">
        <v>106</v>
      </c>
      <c r="AD205" s="450">
        <v>555</v>
      </c>
      <c r="AE205" s="450">
        <v>1290</v>
      </c>
      <c r="AF205" s="450">
        <v>801</v>
      </c>
      <c r="AG205" s="450">
        <v>3481</v>
      </c>
      <c r="AH205" s="450">
        <v>12525</v>
      </c>
      <c r="AI205" s="450">
        <v>11653</v>
      </c>
      <c r="AJ205" s="450">
        <v>9090</v>
      </c>
      <c r="AK205" s="459">
        <v>381</v>
      </c>
      <c r="AL205" s="459">
        <v>2775</v>
      </c>
      <c r="AM205" s="459">
        <v>9575</v>
      </c>
      <c r="AN205" s="459">
        <v>22484</v>
      </c>
      <c r="AO205" s="459">
        <v>659</v>
      </c>
      <c r="AP205" s="459">
        <v>3627</v>
      </c>
      <c r="AQ205" s="450">
        <f t="shared" si="123"/>
        <v>6459</v>
      </c>
      <c r="AR205" s="450">
        <v>2</v>
      </c>
      <c r="AS205" s="450">
        <f t="shared" si="124"/>
        <v>24774</v>
      </c>
      <c r="AT205" s="450">
        <v>79</v>
      </c>
      <c r="AU205" s="450">
        <f t="shared" si="125"/>
        <v>7987</v>
      </c>
      <c r="AV205" s="450">
        <v>27</v>
      </c>
      <c r="AW205" s="450">
        <f t="shared" si="126"/>
        <v>281</v>
      </c>
      <c r="AX205" s="450">
        <v>0</v>
      </c>
      <c r="AY205" s="459">
        <f t="shared" si="127"/>
        <v>25049</v>
      </c>
      <c r="AZ205" s="459">
        <v>79</v>
      </c>
      <c r="BA205" s="459">
        <f t="shared" si="128"/>
        <v>8025</v>
      </c>
      <c r="BB205" s="459">
        <v>27</v>
      </c>
      <c r="BC205" s="459">
        <f t="shared" si="129"/>
        <v>6427</v>
      </c>
      <c r="BD205" s="459">
        <v>2</v>
      </c>
      <c r="BE205" s="450">
        <f t="shared" si="117"/>
        <v>30</v>
      </c>
      <c r="BF205" s="450">
        <v>3</v>
      </c>
      <c r="BG205" s="450">
        <v>27</v>
      </c>
      <c r="BH205" s="450">
        <v>0</v>
      </c>
      <c r="BI205" s="459">
        <v>297</v>
      </c>
      <c r="BJ205" s="459">
        <v>18</v>
      </c>
      <c r="BK205" s="459">
        <v>2981</v>
      </c>
      <c r="BL205" s="459">
        <v>33239</v>
      </c>
    </row>
    <row r="206" spans="10:64" s="470" customFormat="1" ht="15.95" customHeight="1" x14ac:dyDescent="0.25">
      <c r="J206" s="455">
        <v>44376</v>
      </c>
      <c r="K206" s="456">
        <f t="shared" si="120"/>
        <v>39616</v>
      </c>
      <c r="L206" s="459">
        <v>115</v>
      </c>
      <c r="M206" s="458">
        <f t="shared" si="118"/>
        <v>6327.2721464906608</v>
      </c>
      <c r="N206" s="458">
        <f t="shared" si="121"/>
        <v>0.29113187007924068</v>
      </c>
      <c r="O206" s="456">
        <v>0</v>
      </c>
      <c r="P206" s="459">
        <f t="shared" si="122"/>
        <v>461</v>
      </c>
      <c r="Q206" s="459">
        <v>3</v>
      </c>
      <c r="R206" s="459">
        <v>39489</v>
      </c>
      <c r="S206" s="459">
        <v>127</v>
      </c>
      <c r="T206" s="450">
        <v>16552</v>
      </c>
      <c r="U206" s="450">
        <f t="shared" si="119"/>
        <v>23064</v>
      </c>
      <c r="V206" s="459">
        <v>2646</v>
      </c>
      <c r="W206" s="459">
        <v>9944</v>
      </c>
      <c r="X206" s="459">
        <v>8325</v>
      </c>
      <c r="Y206" s="459">
        <v>11648</v>
      </c>
      <c r="Z206" s="459">
        <v>2310</v>
      </c>
      <c r="AA206" s="459">
        <v>867</v>
      </c>
      <c r="AB206" s="459">
        <v>3876</v>
      </c>
      <c r="AC206" s="450">
        <v>106</v>
      </c>
      <c r="AD206" s="450">
        <v>556</v>
      </c>
      <c r="AE206" s="450">
        <v>1294</v>
      </c>
      <c r="AF206" s="450">
        <v>802</v>
      </c>
      <c r="AG206" s="450">
        <v>3497</v>
      </c>
      <c r="AH206" s="450">
        <v>12561</v>
      </c>
      <c r="AI206" s="450">
        <v>11687</v>
      </c>
      <c r="AJ206" s="450">
        <v>9113</v>
      </c>
      <c r="AK206" s="459">
        <v>382</v>
      </c>
      <c r="AL206" s="459">
        <v>2781</v>
      </c>
      <c r="AM206" s="459">
        <v>9609</v>
      </c>
      <c r="AN206" s="459">
        <v>22540</v>
      </c>
      <c r="AO206" s="459">
        <v>659</v>
      </c>
      <c r="AP206" s="459">
        <v>3645</v>
      </c>
      <c r="AQ206" s="450">
        <f t="shared" si="123"/>
        <v>6461</v>
      </c>
      <c r="AR206" s="450">
        <v>2</v>
      </c>
      <c r="AS206" s="450">
        <f t="shared" si="124"/>
        <v>24865</v>
      </c>
      <c r="AT206" s="450">
        <v>91</v>
      </c>
      <c r="AU206" s="450">
        <f t="shared" si="125"/>
        <v>8009</v>
      </c>
      <c r="AV206" s="450">
        <v>22</v>
      </c>
      <c r="AW206" s="450">
        <f t="shared" si="126"/>
        <v>281</v>
      </c>
      <c r="AX206" s="450">
        <v>0</v>
      </c>
      <c r="AY206" s="459">
        <f t="shared" si="127"/>
        <v>25140</v>
      </c>
      <c r="AZ206" s="459">
        <v>91</v>
      </c>
      <c r="BA206" s="459">
        <f t="shared" si="128"/>
        <v>8047</v>
      </c>
      <c r="BB206" s="459">
        <v>22</v>
      </c>
      <c r="BC206" s="459">
        <f t="shared" si="129"/>
        <v>6429</v>
      </c>
      <c r="BD206" s="459">
        <v>2</v>
      </c>
      <c r="BE206" s="450">
        <f t="shared" si="117"/>
        <v>27</v>
      </c>
      <c r="BF206" s="450">
        <v>5</v>
      </c>
      <c r="BG206" s="450">
        <v>22</v>
      </c>
      <c r="BH206" s="450">
        <v>0</v>
      </c>
      <c r="BI206" s="459">
        <v>306</v>
      </c>
      <c r="BJ206" s="459">
        <v>21</v>
      </c>
      <c r="BK206" s="459">
        <v>3074</v>
      </c>
      <c r="BL206" s="459">
        <v>33250</v>
      </c>
    </row>
    <row r="207" spans="10:64" s="470" customFormat="1" ht="15.95" customHeight="1" x14ac:dyDescent="0.25">
      <c r="J207" s="455">
        <v>44377</v>
      </c>
      <c r="K207" s="456">
        <f t="shared" si="120"/>
        <v>39737</v>
      </c>
      <c r="L207" s="459">
        <v>121</v>
      </c>
      <c r="M207" s="458">
        <f t="shared" si="118"/>
        <v>6346.5976697571532</v>
      </c>
      <c r="N207" s="458">
        <f t="shared" si="121"/>
        <v>0.30543214862682078</v>
      </c>
      <c r="O207" s="456">
        <v>0</v>
      </c>
      <c r="P207" s="459">
        <f t="shared" si="122"/>
        <v>464</v>
      </c>
      <c r="Q207" s="459">
        <v>3</v>
      </c>
      <c r="R207" s="459">
        <v>39609</v>
      </c>
      <c r="S207" s="459">
        <v>128</v>
      </c>
      <c r="T207" s="450">
        <v>16599</v>
      </c>
      <c r="U207" s="450">
        <f t="shared" si="119"/>
        <v>23138</v>
      </c>
      <c r="V207" s="459">
        <v>2653</v>
      </c>
      <c r="W207" s="459">
        <v>9978</v>
      </c>
      <c r="X207" s="459">
        <v>8338</v>
      </c>
      <c r="Y207" s="459">
        <v>11688</v>
      </c>
      <c r="Z207" s="459">
        <v>2313</v>
      </c>
      <c r="AA207" s="459">
        <v>868</v>
      </c>
      <c r="AB207" s="459">
        <v>3899</v>
      </c>
      <c r="AC207" s="450">
        <v>106</v>
      </c>
      <c r="AD207" s="450">
        <v>560</v>
      </c>
      <c r="AE207" s="450">
        <v>1295</v>
      </c>
      <c r="AF207" s="450">
        <v>803</v>
      </c>
      <c r="AG207" s="450">
        <v>3511</v>
      </c>
      <c r="AH207" s="450">
        <v>12594</v>
      </c>
      <c r="AI207" s="450">
        <v>11721</v>
      </c>
      <c r="AJ207" s="450">
        <v>9147</v>
      </c>
      <c r="AK207" s="459">
        <v>385</v>
      </c>
      <c r="AL207" s="459">
        <v>2786</v>
      </c>
      <c r="AM207" s="459">
        <v>9650</v>
      </c>
      <c r="AN207" s="459">
        <v>22593</v>
      </c>
      <c r="AO207" s="459">
        <v>659</v>
      </c>
      <c r="AP207" s="459">
        <v>3664</v>
      </c>
      <c r="AQ207" s="450">
        <f t="shared" si="123"/>
        <v>6465</v>
      </c>
      <c r="AR207" s="450">
        <v>4</v>
      </c>
      <c r="AS207" s="450">
        <f t="shared" si="124"/>
        <v>24957</v>
      </c>
      <c r="AT207" s="450">
        <v>92</v>
      </c>
      <c r="AU207" s="450">
        <f t="shared" si="125"/>
        <v>8034</v>
      </c>
      <c r="AV207" s="450">
        <v>25</v>
      </c>
      <c r="AW207" s="450">
        <f t="shared" si="126"/>
        <v>281</v>
      </c>
      <c r="AX207" s="450">
        <v>0</v>
      </c>
      <c r="AY207" s="459">
        <f t="shared" si="127"/>
        <v>25232</v>
      </c>
      <c r="AZ207" s="459">
        <v>92</v>
      </c>
      <c r="BA207" s="459">
        <f t="shared" si="128"/>
        <v>8072</v>
      </c>
      <c r="BB207" s="459">
        <v>25</v>
      </c>
      <c r="BC207" s="459">
        <f t="shared" si="129"/>
        <v>6433</v>
      </c>
      <c r="BD207" s="459">
        <v>4</v>
      </c>
      <c r="BE207" s="450">
        <f t="shared" si="117"/>
        <v>28</v>
      </c>
      <c r="BF207" s="450">
        <v>3</v>
      </c>
      <c r="BG207" s="450">
        <v>25</v>
      </c>
      <c r="BH207" s="450">
        <v>0</v>
      </c>
      <c r="BI207" s="459">
        <v>319</v>
      </c>
      <c r="BJ207" s="459">
        <v>24</v>
      </c>
      <c r="BK207" s="459">
        <v>3116</v>
      </c>
      <c r="BL207" s="459">
        <v>33314</v>
      </c>
    </row>
    <row r="208" spans="10:64" s="470" customFormat="1" ht="15.95" customHeight="1" x14ac:dyDescent="0.25">
      <c r="J208" s="455">
        <v>44378</v>
      </c>
      <c r="K208" s="456">
        <f t="shared" si="120"/>
        <v>39864</v>
      </c>
      <c r="L208" s="459">
        <v>127</v>
      </c>
      <c r="M208" s="458">
        <f t="shared" si="118"/>
        <v>6366.8814834335544</v>
      </c>
      <c r="N208" s="458">
        <f t="shared" si="121"/>
        <v>0.31960137906736463</v>
      </c>
      <c r="O208" s="456">
        <v>0</v>
      </c>
      <c r="P208" s="459">
        <f t="shared" si="122"/>
        <v>466</v>
      </c>
      <c r="Q208" s="459">
        <v>2</v>
      </c>
      <c r="R208" s="459">
        <v>39736</v>
      </c>
      <c r="S208" s="459">
        <v>128</v>
      </c>
      <c r="T208" s="450">
        <v>16649</v>
      </c>
      <c r="U208" s="450">
        <f t="shared" si="119"/>
        <v>23215</v>
      </c>
      <c r="V208" s="459">
        <v>2656</v>
      </c>
      <c r="W208" s="459">
        <v>10003</v>
      </c>
      <c r="X208" s="459">
        <v>8355</v>
      </c>
      <c r="Y208" s="459">
        <v>11728</v>
      </c>
      <c r="Z208" s="459">
        <v>2319</v>
      </c>
      <c r="AA208" s="459">
        <v>871</v>
      </c>
      <c r="AB208" s="459">
        <v>3932</v>
      </c>
      <c r="AC208" s="450">
        <v>107</v>
      </c>
      <c r="AD208" s="450">
        <v>563</v>
      </c>
      <c r="AE208" s="450">
        <v>1295</v>
      </c>
      <c r="AF208" s="450">
        <v>803</v>
      </c>
      <c r="AG208" s="450">
        <v>3529</v>
      </c>
      <c r="AH208" s="450">
        <v>12635</v>
      </c>
      <c r="AI208" s="450">
        <v>11754</v>
      </c>
      <c r="AJ208" s="450">
        <v>9178</v>
      </c>
      <c r="AK208" s="459">
        <v>386</v>
      </c>
      <c r="AL208" s="459">
        <v>2796</v>
      </c>
      <c r="AM208" s="459">
        <v>9692</v>
      </c>
      <c r="AN208" s="459">
        <v>22648</v>
      </c>
      <c r="AO208" s="459">
        <v>659</v>
      </c>
      <c r="AP208" s="459">
        <v>3683</v>
      </c>
      <c r="AQ208" s="450">
        <f t="shared" si="123"/>
        <v>6470</v>
      </c>
      <c r="AR208" s="450">
        <v>5</v>
      </c>
      <c r="AS208" s="450">
        <f t="shared" si="124"/>
        <v>25054</v>
      </c>
      <c r="AT208" s="450">
        <v>97</v>
      </c>
      <c r="AU208" s="450">
        <f t="shared" si="125"/>
        <v>8059</v>
      </c>
      <c r="AV208" s="450">
        <v>25</v>
      </c>
      <c r="AW208" s="450">
        <f t="shared" si="126"/>
        <v>281</v>
      </c>
      <c r="AX208" s="450">
        <v>0</v>
      </c>
      <c r="AY208" s="459">
        <f t="shared" si="127"/>
        <v>25329</v>
      </c>
      <c r="AZ208" s="459">
        <v>97</v>
      </c>
      <c r="BA208" s="459">
        <f t="shared" si="128"/>
        <v>8097</v>
      </c>
      <c r="BB208" s="459">
        <v>25</v>
      </c>
      <c r="BC208" s="459">
        <f t="shared" si="129"/>
        <v>6438</v>
      </c>
      <c r="BD208" s="459">
        <v>5</v>
      </c>
      <c r="BE208" s="450">
        <f t="shared" si="117"/>
        <v>29</v>
      </c>
      <c r="BF208" s="450">
        <v>4</v>
      </c>
      <c r="BG208" s="450">
        <v>25</v>
      </c>
      <c r="BH208" s="450">
        <v>0</v>
      </c>
      <c r="BI208" s="459">
        <v>342</v>
      </c>
      <c r="BJ208" s="459">
        <v>22</v>
      </c>
      <c r="BK208" s="459">
        <v>3188</v>
      </c>
      <c r="BL208" s="459">
        <v>33342</v>
      </c>
    </row>
    <row r="209" spans="10:65" s="470" customFormat="1" ht="15.95" customHeight="1" x14ac:dyDescent="0.25">
      <c r="J209" s="455">
        <v>44379</v>
      </c>
      <c r="K209" s="456">
        <f t="shared" si="120"/>
        <v>39997</v>
      </c>
      <c r="L209" s="459">
        <v>133</v>
      </c>
      <c r="M209" s="458">
        <f t="shared" si="118"/>
        <v>6388.1235875198645</v>
      </c>
      <c r="N209" s="458">
        <f t="shared" si="121"/>
        <v>0.33363435681316389</v>
      </c>
      <c r="O209" s="456">
        <v>0</v>
      </c>
      <c r="P209" s="459">
        <f t="shared" si="122"/>
        <v>471</v>
      </c>
      <c r="Q209" s="459">
        <v>5</v>
      </c>
      <c r="R209" s="459">
        <v>39869</v>
      </c>
      <c r="S209" s="459">
        <v>128</v>
      </c>
      <c r="T209" s="450">
        <v>16706</v>
      </c>
      <c r="U209" s="450">
        <f t="shared" si="119"/>
        <v>23291</v>
      </c>
      <c r="V209" s="459">
        <v>2663</v>
      </c>
      <c r="W209" s="459">
        <v>10041</v>
      </c>
      <c r="X209" s="459">
        <v>8371</v>
      </c>
      <c r="Y209" s="459">
        <v>11771</v>
      </c>
      <c r="Z209" s="459">
        <v>2325</v>
      </c>
      <c r="AA209" s="459">
        <v>875</v>
      </c>
      <c r="AB209" s="459">
        <v>3951</v>
      </c>
      <c r="AC209" s="450">
        <v>108</v>
      </c>
      <c r="AD209" s="450">
        <v>564</v>
      </c>
      <c r="AE209" s="450">
        <v>1297</v>
      </c>
      <c r="AF209" s="450">
        <v>805</v>
      </c>
      <c r="AG209" s="450">
        <v>3544</v>
      </c>
      <c r="AH209" s="450">
        <v>12675</v>
      </c>
      <c r="AI209" s="450">
        <v>11802</v>
      </c>
      <c r="AJ209" s="450">
        <v>9202</v>
      </c>
      <c r="AK209" s="459">
        <v>389</v>
      </c>
      <c r="AL209" s="459">
        <v>2805</v>
      </c>
      <c r="AM209" s="459">
        <v>9731</v>
      </c>
      <c r="AN209" s="459">
        <v>22710</v>
      </c>
      <c r="AO209" s="459">
        <v>659</v>
      </c>
      <c r="AP209" s="459">
        <v>3703</v>
      </c>
      <c r="AQ209" s="450">
        <f t="shared" si="123"/>
        <v>6482</v>
      </c>
      <c r="AR209" s="450">
        <v>12</v>
      </c>
      <c r="AS209" s="450">
        <f t="shared" si="124"/>
        <v>25162</v>
      </c>
      <c r="AT209" s="450">
        <v>108</v>
      </c>
      <c r="AU209" s="450">
        <f t="shared" si="125"/>
        <v>8071</v>
      </c>
      <c r="AV209" s="450">
        <v>12</v>
      </c>
      <c r="AW209" s="450">
        <f t="shared" si="126"/>
        <v>282</v>
      </c>
      <c r="AX209" s="450">
        <v>1</v>
      </c>
      <c r="AY209" s="459">
        <f t="shared" si="127"/>
        <v>25437</v>
      </c>
      <c r="AZ209" s="459">
        <v>108</v>
      </c>
      <c r="BA209" s="459">
        <f t="shared" si="128"/>
        <v>8110</v>
      </c>
      <c r="BB209" s="459">
        <v>13</v>
      </c>
      <c r="BC209" s="459">
        <f t="shared" si="129"/>
        <v>6450</v>
      </c>
      <c r="BD209" s="459">
        <v>12</v>
      </c>
      <c r="BE209" s="450">
        <f t="shared" si="117"/>
        <v>15</v>
      </c>
      <c r="BF209" s="450">
        <v>2</v>
      </c>
      <c r="BG209" s="450">
        <v>13</v>
      </c>
      <c r="BH209" s="450">
        <v>0</v>
      </c>
      <c r="BI209" s="459">
        <v>312</v>
      </c>
      <c r="BJ209" s="459">
        <v>23</v>
      </c>
      <c r="BK209" s="459">
        <v>3251</v>
      </c>
      <c r="BL209" s="459">
        <v>33436</v>
      </c>
    </row>
    <row r="210" spans="10:65" s="470" customFormat="1" ht="15.95" customHeight="1" x14ac:dyDescent="0.25">
      <c r="J210" s="455">
        <v>44380</v>
      </c>
      <c r="K210" s="456">
        <f t="shared" si="120"/>
        <v>40132</v>
      </c>
      <c r="L210" s="459">
        <v>135</v>
      </c>
      <c r="M210" s="458">
        <f t="shared" si="118"/>
        <v>6409.6851217428111</v>
      </c>
      <c r="N210" s="458">
        <f t="shared" si="121"/>
        <v>0.33752531439857592</v>
      </c>
      <c r="O210" s="456">
        <v>0</v>
      </c>
      <c r="P210" s="459">
        <f t="shared" si="122"/>
        <v>474</v>
      </c>
      <c r="Q210" s="459">
        <v>3</v>
      </c>
      <c r="R210" s="459">
        <v>40004</v>
      </c>
      <c r="S210" s="459">
        <v>128</v>
      </c>
      <c r="T210" s="450">
        <v>16757</v>
      </c>
      <c r="U210" s="450">
        <f t="shared" si="119"/>
        <v>23375</v>
      </c>
      <c r="V210" s="459">
        <v>2674</v>
      </c>
      <c r="W210" s="459">
        <v>10069</v>
      </c>
      <c r="X210" s="459">
        <v>8388</v>
      </c>
      <c r="Y210" s="459">
        <v>11823</v>
      </c>
      <c r="Z210" s="459">
        <v>2327</v>
      </c>
      <c r="AA210" s="459">
        <v>878</v>
      </c>
      <c r="AB210" s="459">
        <v>3973</v>
      </c>
      <c r="AC210" s="450">
        <v>108</v>
      </c>
      <c r="AD210" s="450">
        <v>570</v>
      </c>
      <c r="AE210" s="450">
        <v>1302</v>
      </c>
      <c r="AF210" s="450">
        <v>807</v>
      </c>
      <c r="AG210" s="450">
        <v>3560</v>
      </c>
      <c r="AH210" s="450">
        <v>12709</v>
      </c>
      <c r="AI210" s="450">
        <v>11841</v>
      </c>
      <c r="AJ210" s="450">
        <v>9235</v>
      </c>
      <c r="AK210" s="459">
        <v>391</v>
      </c>
      <c r="AL210" s="459">
        <v>2810</v>
      </c>
      <c r="AM210" s="459">
        <v>9766</v>
      </c>
      <c r="AN210" s="459">
        <v>22780</v>
      </c>
      <c r="AO210" s="459">
        <v>659</v>
      </c>
      <c r="AP210" s="459">
        <v>3726</v>
      </c>
      <c r="AQ210" s="450">
        <f t="shared" si="123"/>
        <v>6488</v>
      </c>
      <c r="AR210" s="450">
        <v>6</v>
      </c>
      <c r="AS210" s="450">
        <f t="shared" si="124"/>
        <v>25258</v>
      </c>
      <c r="AT210" s="450">
        <v>96</v>
      </c>
      <c r="AU210" s="450">
        <f t="shared" si="125"/>
        <v>8103</v>
      </c>
      <c r="AV210" s="450">
        <v>32</v>
      </c>
      <c r="AW210" s="450">
        <f t="shared" si="126"/>
        <v>283</v>
      </c>
      <c r="AX210" s="450">
        <v>1</v>
      </c>
      <c r="AY210" s="459">
        <f t="shared" si="127"/>
        <v>25533</v>
      </c>
      <c r="AZ210" s="459">
        <v>96</v>
      </c>
      <c r="BA210" s="459">
        <f t="shared" si="128"/>
        <v>8143</v>
      </c>
      <c r="BB210" s="459">
        <v>33</v>
      </c>
      <c r="BC210" s="459">
        <f t="shared" si="129"/>
        <v>6456</v>
      </c>
      <c r="BD210" s="459">
        <v>6</v>
      </c>
      <c r="BE210" s="450">
        <f t="shared" si="117"/>
        <v>37</v>
      </c>
      <c r="BF210" s="450">
        <v>4</v>
      </c>
      <c r="BG210" s="450">
        <v>33</v>
      </c>
      <c r="BH210" s="450">
        <v>0</v>
      </c>
      <c r="BI210" s="459">
        <v>297</v>
      </c>
      <c r="BJ210" s="459">
        <v>21</v>
      </c>
      <c r="BK210" s="459">
        <v>3300</v>
      </c>
      <c r="BL210" s="459">
        <v>33533</v>
      </c>
    </row>
    <row r="211" spans="10:65" s="470" customFormat="1" ht="15.95" customHeight="1" x14ac:dyDescent="0.25">
      <c r="J211" s="455">
        <v>44381</v>
      </c>
      <c r="K211" s="456">
        <f t="shared" si="120"/>
        <v>40271</v>
      </c>
      <c r="L211" s="459">
        <v>139</v>
      </c>
      <c r="M211" s="458">
        <f t="shared" si="118"/>
        <v>6431.8855162390291</v>
      </c>
      <c r="N211" s="458">
        <f t="shared" si="121"/>
        <v>0.3463570218279699</v>
      </c>
      <c r="O211" s="456">
        <v>0</v>
      </c>
      <c r="P211" s="459">
        <f t="shared" si="122"/>
        <v>476</v>
      </c>
      <c r="Q211" s="459">
        <v>2</v>
      </c>
      <c r="R211" s="459">
        <v>40143</v>
      </c>
      <c r="S211" s="459">
        <v>128</v>
      </c>
      <c r="T211" s="450">
        <v>16811</v>
      </c>
      <c r="U211" s="450">
        <f t="shared" si="119"/>
        <v>23460</v>
      </c>
      <c r="V211" s="459">
        <v>2684</v>
      </c>
      <c r="W211" s="459">
        <v>10102</v>
      </c>
      <c r="X211" s="459">
        <v>8415</v>
      </c>
      <c r="Y211" s="459">
        <v>11867</v>
      </c>
      <c r="Z211" s="459">
        <v>2328</v>
      </c>
      <c r="AA211" s="459">
        <v>879</v>
      </c>
      <c r="AB211" s="459">
        <v>3996</v>
      </c>
      <c r="AC211" s="450">
        <v>110</v>
      </c>
      <c r="AD211" s="450">
        <v>572</v>
      </c>
      <c r="AE211" s="450">
        <v>1306</v>
      </c>
      <c r="AF211" s="450">
        <v>809</v>
      </c>
      <c r="AG211" s="450">
        <v>3574</v>
      </c>
      <c r="AH211" s="450">
        <v>12749</v>
      </c>
      <c r="AI211" s="450">
        <v>11887</v>
      </c>
      <c r="AJ211" s="450">
        <v>9264</v>
      </c>
      <c r="AK211" s="459">
        <v>393</v>
      </c>
      <c r="AL211" s="459">
        <v>2814</v>
      </c>
      <c r="AM211" s="459">
        <v>9806</v>
      </c>
      <c r="AN211" s="459">
        <v>22851</v>
      </c>
      <c r="AO211" s="459">
        <v>659</v>
      </c>
      <c r="AP211" s="459">
        <v>3748</v>
      </c>
      <c r="AQ211" s="450">
        <f t="shared" si="123"/>
        <v>6494</v>
      </c>
      <c r="AR211" s="450">
        <v>6</v>
      </c>
      <c r="AS211" s="450">
        <f t="shared" si="124"/>
        <v>25365</v>
      </c>
      <c r="AT211" s="450">
        <v>107</v>
      </c>
      <c r="AU211" s="450">
        <f t="shared" si="125"/>
        <v>8129</v>
      </c>
      <c r="AV211" s="450">
        <v>26</v>
      </c>
      <c r="AW211" s="450">
        <f t="shared" si="126"/>
        <v>283</v>
      </c>
      <c r="AX211" s="450">
        <v>0</v>
      </c>
      <c r="AY211" s="459">
        <f t="shared" si="127"/>
        <v>25640</v>
      </c>
      <c r="AZ211" s="459">
        <v>107</v>
      </c>
      <c r="BA211" s="459">
        <f t="shared" si="128"/>
        <v>8169</v>
      </c>
      <c r="BB211" s="459">
        <v>26</v>
      </c>
      <c r="BC211" s="459">
        <f t="shared" si="129"/>
        <v>6462</v>
      </c>
      <c r="BD211" s="459">
        <v>6</v>
      </c>
      <c r="BE211" s="450">
        <f t="shared" si="117"/>
        <v>31</v>
      </c>
      <c r="BF211" s="450">
        <v>5</v>
      </c>
      <c r="BG211" s="450">
        <v>26</v>
      </c>
      <c r="BH211" s="450">
        <v>0</v>
      </c>
      <c r="BI211" s="459">
        <v>326</v>
      </c>
      <c r="BJ211" s="459">
        <v>19</v>
      </c>
      <c r="BK211" s="459">
        <v>3379</v>
      </c>
      <c r="BL211" s="459">
        <v>33557</v>
      </c>
    </row>
    <row r="212" spans="10:65" s="470" customFormat="1" ht="15.95" customHeight="1" x14ac:dyDescent="0.25">
      <c r="J212" s="455">
        <v>44382</v>
      </c>
      <c r="K212" s="456">
        <f t="shared" si="120"/>
        <v>40411</v>
      </c>
      <c r="L212" s="459">
        <v>140</v>
      </c>
      <c r="M212" s="458">
        <f t="shared" si="118"/>
        <v>6454.2456258035663</v>
      </c>
      <c r="N212" s="458">
        <f t="shared" si="121"/>
        <v>0.34764470710933892</v>
      </c>
      <c r="O212" s="456">
        <v>0</v>
      </c>
      <c r="P212" s="459">
        <f t="shared" si="122"/>
        <v>481</v>
      </c>
      <c r="Q212" s="459">
        <v>5</v>
      </c>
      <c r="R212" s="459">
        <v>40283</v>
      </c>
      <c r="S212" s="459">
        <v>128</v>
      </c>
      <c r="T212" s="450">
        <v>16878</v>
      </c>
      <c r="U212" s="450">
        <f t="shared" si="119"/>
        <v>23533</v>
      </c>
      <c r="V212" s="459">
        <v>2695</v>
      </c>
      <c r="W212" s="459">
        <v>10140</v>
      </c>
      <c r="X212" s="459">
        <v>8432</v>
      </c>
      <c r="Y212" s="459">
        <v>11910</v>
      </c>
      <c r="Z212" s="459">
        <v>2331</v>
      </c>
      <c r="AA212" s="459">
        <v>884</v>
      </c>
      <c r="AB212" s="459">
        <v>4019</v>
      </c>
      <c r="AC212" s="450">
        <v>110</v>
      </c>
      <c r="AD212" s="450">
        <v>576</v>
      </c>
      <c r="AE212" s="450">
        <v>1309</v>
      </c>
      <c r="AF212" s="450">
        <v>812</v>
      </c>
      <c r="AG212" s="450">
        <v>3592</v>
      </c>
      <c r="AH212" s="450">
        <v>12789</v>
      </c>
      <c r="AI212" s="450">
        <v>11923</v>
      </c>
      <c r="AJ212" s="450">
        <v>9300</v>
      </c>
      <c r="AK212" s="459">
        <v>396</v>
      </c>
      <c r="AL212" s="459">
        <v>2823</v>
      </c>
      <c r="AM212" s="459">
        <v>9850</v>
      </c>
      <c r="AN212" s="459">
        <v>22913</v>
      </c>
      <c r="AO212" s="459">
        <v>659</v>
      </c>
      <c r="AP212" s="459">
        <v>3770</v>
      </c>
      <c r="AQ212" s="450">
        <f t="shared" si="123"/>
        <v>6495</v>
      </c>
      <c r="AR212" s="450">
        <v>1</v>
      </c>
      <c r="AS212" s="450">
        <f t="shared" si="124"/>
        <v>25479</v>
      </c>
      <c r="AT212" s="450">
        <v>114</v>
      </c>
      <c r="AU212" s="450">
        <f t="shared" si="125"/>
        <v>8154</v>
      </c>
      <c r="AV212" s="450">
        <v>25</v>
      </c>
      <c r="AW212" s="450">
        <f t="shared" si="126"/>
        <v>283</v>
      </c>
      <c r="AX212" s="450">
        <v>0</v>
      </c>
      <c r="AY212" s="459">
        <f t="shared" si="127"/>
        <v>25754</v>
      </c>
      <c r="AZ212" s="459">
        <v>114</v>
      </c>
      <c r="BA212" s="459">
        <f t="shared" si="128"/>
        <v>8194</v>
      </c>
      <c r="BB212" s="459">
        <v>25</v>
      </c>
      <c r="BC212" s="459">
        <f t="shared" si="129"/>
        <v>6463</v>
      </c>
      <c r="BD212" s="459">
        <v>1</v>
      </c>
      <c r="BE212" s="450">
        <f t="shared" si="117"/>
        <v>26</v>
      </c>
      <c r="BF212" s="450">
        <v>1</v>
      </c>
      <c r="BG212" s="450">
        <v>25</v>
      </c>
      <c r="BH212" s="450">
        <v>0</v>
      </c>
      <c r="BI212" s="459">
        <v>338</v>
      </c>
      <c r="BJ212" s="459">
        <v>19</v>
      </c>
      <c r="BK212" s="459">
        <v>3466</v>
      </c>
      <c r="BL212" s="459">
        <v>33594</v>
      </c>
    </row>
    <row r="213" spans="10:65" s="470" customFormat="1" ht="15.95" customHeight="1" x14ac:dyDescent="0.25">
      <c r="J213" s="455">
        <v>44383</v>
      </c>
      <c r="K213" s="456">
        <f t="shared" si="120"/>
        <v>40553</v>
      </c>
      <c r="L213" s="459">
        <v>142</v>
      </c>
      <c r="M213" s="458">
        <f t="shared" si="118"/>
        <v>6476.9251655047392</v>
      </c>
      <c r="N213" s="458">
        <f t="shared" si="121"/>
        <v>0.35138947316325186</v>
      </c>
      <c r="O213" s="456">
        <v>0</v>
      </c>
      <c r="P213" s="459">
        <f t="shared" si="122"/>
        <v>483</v>
      </c>
      <c r="Q213" s="459">
        <v>2</v>
      </c>
      <c r="R213" s="459">
        <v>40425</v>
      </c>
      <c r="S213" s="459">
        <v>128</v>
      </c>
      <c r="T213" s="450">
        <v>16934</v>
      </c>
      <c r="U213" s="450">
        <f t="shared" si="119"/>
        <v>23619</v>
      </c>
      <c r="V213" s="459">
        <v>2703</v>
      </c>
      <c r="W213" s="459">
        <v>10180</v>
      </c>
      <c r="X213" s="459">
        <v>8447</v>
      </c>
      <c r="Y213" s="459">
        <v>11957</v>
      </c>
      <c r="Z213" s="459">
        <v>2338</v>
      </c>
      <c r="AA213" s="459">
        <v>884</v>
      </c>
      <c r="AB213" s="459">
        <v>4044</v>
      </c>
      <c r="AC213" s="450">
        <v>110</v>
      </c>
      <c r="AD213" s="450">
        <v>581</v>
      </c>
      <c r="AE213" s="450">
        <v>1312</v>
      </c>
      <c r="AF213" s="450">
        <v>813</v>
      </c>
      <c r="AG213" s="450">
        <v>3608</v>
      </c>
      <c r="AH213" s="450">
        <v>12838</v>
      </c>
      <c r="AI213" s="450">
        <v>11951</v>
      </c>
      <c r="AJ213" s="450">
        <v>9340</v>
      </c>
      <c r="AK213" s="459">
        <v>396</v>
      </c>
      <c r="AL213" s="459">
        <v>2833</v>
      </c>
      <c r="AM213" s="459">
        <v>9894</v>
      </c>
      <c r="AN213" s="459">
        <v>22978</v>
      </c>
      <c r="AO213" s="459">
        <v>659</v>
      </c>
      <c r="AP213" s="459">
        <v>3793</v>
      </c>
      <c r="AQ213" s="450">
        <f t="shared" si="123"/>
        <v>6497</v>
      </c>
      <c r="AR213" s="450">
        <v>2</v>
      </c>
      <c r="AS213" s="450">
        <f t="shared" si="124"/>
        <v>25575</v>
      </c>
      <c r="AT213" s="450">
        <v>96</v>
      </c>
      <c r="AU213" s="450">
        <f t="shared" si="125"/>
        <v>8198</v>
      </c>
      <c r="AV213" s="450">
        <v>44</v>
      </c>
      <c r="AW213" s="450">
        <f t="shared" si="126"/>
        <v>283</v>
      </c>
      <c r="AX213" s="450">
        <v>0</v>
      </c>
      <c r="AY213" s="459">
        <f t="shared" si="127"/>
        <v>25850</v>
      </c>
      <c r="AZ213" s="459">
        <v>96</v>
      </c>
      <c r="BA213" s="459">
        <f t="shared" si="128"/>
        <v>8238</v>
      </c>
      <c r="BB213" s="459">
        <v>44</v>
      </c>
      <c r="BC213" s="459">
        <f t="shared" si="129"/>
        <v>6465</v>
      </c>
      <c r="BD213" s="459">
        <v>2</v>
      </c>
      <c r="BE213" s="450">
        <f t="shared" si="117"/>
        <v>49</v>
      </c>
      <c r="BF213" s="450">
        <v>5</v>
      </c>
      <c r="BG213" s="450">
        <v>44</v>
      </c>
      <c r="BH213" s="450">
        <v>0</v>
      </c>
      <c r="BI213" s="459">
        <v>308</v>
      </c>
      <c r="BJ213" s="459">
        <v>20</v>
      </c>
      <c r="BK213" s="459">
        <v>3623</v>
      </c>
      <c r="BL213" s="459">
        <v>33601</v>
      </c>
    </row>
    <row r="214" spans="10:65" s="470" customFormat="1" ht="15.95" customHeight="1" x14ac:dyDescent="0.25">
      <c r="J214" s="455">
        <v>44384</v>
      </c>
      <c r="K214" s="456">
        <f t="shared" si="120"/>
        <v>40697</v>
      </c>
      <c r="L214" s="459">
        <v>144</v>
      </c>
      <c r="M214" s="458">
        <f t="shared" si="118"/>
        <v>6499.9241353425487</v>
      </c>
      <c r="N214" s="458">
        <f t="shared" si="121"/>
        <v>0.35509086873967988</v>
      </c>
      <c r="O214" s="456">
        <v>0</v>
      </c>
      <c r="P214" s="459">
        <f t="shared" si="122"/>
        <v>487</v>
      </c>
      <c r="Q214" s="459">
        <v>4</v>
      </c>
      <c r="R214" s="459">
        <v>40569</v>
      </c>
      <c r="S214" s="459">
        <v>128</v>
      </c>
      <c r="T214" s="450">
        <v>16985</v>
      </c>
      <c r="U214" s="450">
        <f t="shared" si="119"/>
        <v>23712</v>
      </c>
      <c r="V214" s="459">
        <v>2715</v>
      </c>
      <c r="W214" s="459">
        <v>10216</v>
      </c>
      <c r="X214" s="459">
        <v>8464</v>
      </c>
      <c r="Y214" s="459">
        <v>11999</v>
      </c>
      <c r="Z214" s="459">
        <v>2342</v>
      </c>
      <c r="AA214" s="459">
        <v>885</v>
      </c>
      <c r="AB214" s="459">
        <v>4076</v>
      </c>
      <c r="AC214" s="450">
        <v>112</v>
      </c>
      <c r="AD214" s="450">
        <v>587</v>
      </c>
      <c r="AE214" s="450">
        <v>1319</v>
      </c>
      <c r="AF214" s="450">
        <v>815</v>
      </c>
      <c r="AG214" s="450">
        <v>3623</v>
      </c>
      <c r="AH214" s="450">
        <v>12876</v>
      </c>
      <c r="AI214" s="450">
        <v>11994</v>
      </c>
      <c r="AJ214" s="450">
        <v>9371</v>
      </c>
      <c r="AK214" s="459">
        <v>396</v>
      </c>
      <c r="AL214" s="459">
        <v>2840</v>
      </c>
      <c r="AM214" s="459">
        <v>9939</v>
      </c>
      <c r="AN214" s="459">
        <v>23045</v>
      </c>
      <c r="AO214" s="459">
        <v>659</v>
      </c>
      <c r="AP214" s="459">
        <v>3818</v>
      </c>
      <c r="AQ214" s="450">
        <f t="shared" si="123"/>
        <v>6501</v>
      </c>
      <c r="AR214" s="450">
        <v>4</v>
      </c>
      <c r="AS214" s="450">
        <f t="shared" si="124"/>
        <v>25672</v>
      </c>
      <c r="AT214" s="450">
        <v>97</v>
      </c>
      <c r="AU214" s="450">
        <f t="shared" si="125"/>
        <v>8241</v>
      </c>
      <c r="AV214" s="450">
        <v>43</v>
      </c>
      <c r="AW214" s="450">
        <f t="shared" si="126"/>
        <v>283</v>
      </c>
      <c r="AX214" s="450">
        <v>0</v>
      </c>
      <c r="AY214" s="459">
        <f t="shared" si="127"/>
        <v>25947</v>
      </c>
      <c r="AZ214" s="459">
        <v>97</v>
      </c>
      <c r="BA214" s="459">
        <f t="shared" si="128"/>
        <v>8281</v>
      </c>
      <c r="BB214" s="459">
        <v>43</v>
      </c>
      <c r="BC214" s="459">
        <f t="shared" si="129"/>
        <v>6469</v>
      </c>
      <c r="BD214" s="459">
        <v>4</v>
      </c>
      <c r="BE214" s="450">
        <f>SUM(BF214:BH214)</f>
        <v>46</v>
      </c>
      <c r="BF214" s="450">
        <v>3</v>
      </c>
      <c r="BG214" s="450">
        <v>43</v>
      </c>
      <c r="BH214" s="450">
        <v>0</v>
      </c>
      <c r="BI214" s="459">
        <v>337</v>
      </c>
      <c r="BJ214" s="459">
        <v>21</v>
      </c>
      <c r="BK214" s="459">
        <v>3665</v>
      </c>
      <c r="BL214" s="459">
        <v>33672</v>
      </c>
    </row>
    <row r="215" spans="10:65" s="470" customFormat="1" ht="15.95" customHeight="1" x14ac:dyDescent="0.25">
      <c r="J215" s="455">
        <v>44385</v>
      </c>
      <c r="K215" s="456">
        <f t="shared" si="120"/>
        <v>40844</v>
      </c>
      <c r="L215" s="459">
        <v>147</v>
      </c>
      <c r="M215" s="458">
        <f t="shared" si="118"/>
        <v>6523.402250385313</v>
      </c>
      <c r="N215" s="458">
        <f t="shared" si="121"/>
        <v>0.36120598569918627</v>
      </c>
      <c r="O215" s="456">
        <v>0</v>
      </c>
      <c r="P215" s="459">
        <f t="shared" si="122"/>
        <v>491</v>
      </c>
      <c r="Q215" s="459">
        <v>4</v>
      </c>
      <c r="R215" s="459">
        <v>40716</v>
      </c>
      <c r="S215" s="459">
        <v>128</v>
      </c>
      <c r="T215" s="450">
        <v>17028</v>
      </c>
      <c r="U215" s="450">
        <f t="shared" si="119"/>
        <v>23816</v>
      </c>
      <c r="V215" s="459">
        <v>2730</v>
      </c>
      <c r="W215" s="459">
        <v>10254</v>
      </c>
      <c r="X215" s="459">
        <v>8493</v>
      </c>
      <c r="Y215" s="459">
        <v>12030</v>
      </c>
      <c r="Z215" s="459">
        <v>2349</v>
      </c>
      <c r="AA215" s="459">
        <v>886</v>
      </c>
      <c r="AB215" s="459">
        <v>4102</v>
      </c>
      <c r="AC215" s="450">
        <v>112</v>
      </c>
      <c r="AD215" s="450">
        <v>593</v>
      </c>
      <c r="AE215" s="450">
        <v>1326</v>
      </c>
      <c r="AF215" s="450">
        <v>817</v>
      </c>
      <c r="AG215" s="450">
        <v>3640</v>
      </c>
      <c r="AH215" s="450">
        <v>12930</v>
      </c>
      <c r="AI215" s="450">
        <v>12030</v>
      </c>
      <c r="AJ215" s="450">
        <v>9396</v>
      </c>
      <c r="AK215" s="459">
        <v>397</v>
      </c>
      <c r="AL215" s="459">
        <v>2849</v>
      </c>
      <c r="AM215" s="459">
        <v>9991</v>
      </c>
      <c r="AN215" s="459">
        <v>23105</v>
      </c>
      <c r="AO215" s="459">
        <v>659</v>
      </c>
      <c r="AP215" s="459">
        <v>3843</v>
      </c>
      <c r="AQ215" s="450">
        <f t="shared" si="123"/>
        <v>6503</v>
      </c>
      <c r="AR215" s="450">
        <v>2</v>
      </c>
      <c r="AS215" s="450">
        <f t="shared" si="124"/>
        <v>25800</v>
      </c>
      <c r="AT215" s="450">
        <v>128</v>
      </c>
      <c r="AU215" s="450">
        <f t="shared" si="125"/>
        <v>8258</v>
      </c>
      <c r="AV215" s="450">
        <v>17</v>
      </c>
      <c r="AW215" s="450">
        <f t="shared" si="126"/>
        <v>283</v>
      </c>
      <c r="AX215" s="450">
        <v>0</v>
      </c>
      <c r="AY215" s="459">
        <f t="shared" si="127"/>
        <v>26075</v>
      </c>
      <c r="AZ215" s="459">
        <v>128</v>
      </c>
      <c r="BA215" s="459">
        <f t="shared" si="128"/>
        <v>8298</v>
      </c>
      <c r="BB215" s="459">
        <v>17</v>
      </c>
      <c r="BC215" s="459">
        <f t="shared" si="129"/>
        <v>6471</v>
      </c>
      <c r="BD215" s="459">
        <v>2</v>
      </c>
      <c r="BE215" s="450">
        <f>SUM(BF215:BH215)</f>
        <v>21</v>
      </c>
      <c r="BF215" s="450">
        <v>4</v>
      </c>
      <c r="BG215" s="450">
        <v>17</v>
      </c>
      <c r="BH215" s="450">
        <v>0</v>
      </c>
      <c r="BI215" s="459">
        <v>317</v>
      </c>
      <c r="BJ215" s="459">
        <v>19</v>
      </c>
      <c r="BK215" s="459">
        <v>3716</v>
      </c>
      <c r="BL215" s="459">
        <v>33784</v>
      </c>
    </row>
    <row r="216" spans="10:65" s="468" customFormat="1" ht="15.95" customHeight="1" x14ac:dyDescent="0.25">
      <c r="J216" s="462">
        <v>44386</v>
      </c>
      <c r="K216" s="461">
        <f t="shared" si="120"/>
        <v>40990</v>
      </c>
      <c r="L216" s="460">
        <v>146</v>
      </c>
      <c r="M216" s="463">
        <f t="shared" si="118"/>
        <v>6546.7206503597581</v>
      </c>
      <c r="N216" s="463">
        <f t="shared" si="121"/>
        <v>0.3574576437175665</v>
      </c>
      <c r="O216" s="461">
        <v>0</v>
      </c>
      <c r="P216" s="460">
        <f t="shared" si="122"/>
        <v>494</v>
      </c>
      <c r="Q216" s="460">
        <v>3</v>
      </c>
      <c r="R216" s="460">
        <v>40862</v>
      </c>
      <c r="S216" s="460">
        <v>128</v>
      </c>
      <c r="T216" s="450">
        <v>17089</v>
      </c>
      <c r="U216" s="450">
        <f t="shared" si="119"/>
        <v>23901</v>
      </c>
      <c r="V216" s="460">
        <v>2745</v>
      </c>
      <c r="W216" s="460">
        <v>10296</v>
      </c>
      <c r="X216" s="460">
        <v>8513</v>
      </c>
      <c r="Y216" s="460">
        <v>12069</v>
      </c>
      <c r="Z216" s="460">
        <v>2354</v>
      </c>
      <c r="AA216" s="460">
        <v>891</v>
      </c>
      <c r="AB216" s="460">
        <v>4122</v>
      </c>
      <c r="AC216" s="450">
        <v>113</v>
      </c>
      <c r="AD216" s="450">
        <v>597</v>
      </c>
      <c r="AE216" s="450">
        <v>1332</v>
      </c>
      <c r="AF216" s="450">
        <v>819</v>
      </c>
      <c r="AG216" s="450">
        <v>3653</v>
      </c>
      <c r="AH216" s="450">
        <v>12981</v>
      </c>
      <c r="AI216" s="450">
        <v>12069</v>
      </c>
      <c r="AJ216" s="450">
        <v>9426</v>
      </c>
      <c r="AK216" s="460">
        <v>398</v>
      </c>
      <c r="AL216" s="460">
        <v>2852</v>
      </c>
      <c r="AM216" s="460">
        <v>9995</v>
      </c>
      <c r="AN216" s="460">
        <v>23212</v>
      </c>
      <c r="AO216" s="460">
        <v>659</v>
      </c>
      <c r="AP216" s="460">
        <v>3874</v>
      </c>
      <c r="AQ216" s="450">
        <f t="shared" si="123"/>
        <v>6519</v>
      </c>
      <c r="AR216" s="450">
        <v>16</v>
      </c>
      <c r="AS216" s="450">
        <f t="shared" si="124"/>
        <v>25900</v>
      </c>
      <c r="AT216" s="450">
        <v>100</v>
      </c>
      <c r="AU216" s="450">
        <f t="shared" si="125"/>
        <v>8287</v>
      </c>
      <c r="AV216" s="450">
        <v>29</v>
      </c>
      <c r="AW216" s="450">
        <f t="shared" si="126"/>
        <v>284</v>
      </c>
      <c r="AX216" s="450">
        <v>1</v>
      </c>
      <c r="AY216" s="460">
        <f t="shared" si="127"/>
        <v>26175</v>
      </c>
      <c r="AZ216" s="460">
        <v>100</v>
      </c>
      <c r="BA216" s="460">
        <f t="shared" si="128"/>
        <v>8328</v>
      </c>
      <c r="BB216" s="460">
        <v>30</v>
      </c>
      <c r="BC216" s="460">
        <f t="shared" si="129"/>
        <v>6487</v>
      </c>
      <c r="BD216" s="460">
        <v>16</v>
      </c>
      <c r="BE216" s="450">
        <f>SUM(BF216:BH216)</f>
        <v>33</v>
      </c>
      <c r="BF216" s="450">
        <v>3</v>
      </c>
      <c r="BG216" s="450">
        <v>30</v>
      </c>
      <c r="BH216" s="450">
        <v>0</v>
      </c>
      <c r="BI216" s="460">
        <v>331</v>
      </c>
      <c r="BJ216" s="460">
        <v>22</v>
      </c>
      <c r="BK216" s="460">
        <v>3722</v>
      </c>
      <c r="BL216" s="460">
        <v>33903</v>
      </c>
    </row>
    <row r="217" spans="10:65" s="468" customFormat="1" ht="15.95" customHeight="1" x14ac:dyDescent="0.25">
      <c r="J217" s="462">
        <v>44387</v>
      </c>
      <c r="K217" s="461">
        <f t="shared" si="120"/>
        <v>41130</v>
      </c>
      <c r="L217" s="460">
        <v>140</v>
      </c>
      <c r="M217" s="463">
        <f t="shared" si="118"/>
        <v>6569.0807599242953</v>
      </c>
      <c r="N217" s="463">
        <f t="shared" si="121"/>
        <v>0.34154671871188214</v>
      </c>
      <c r="O217" s="461">
        <v>0</v>
      </c>
      <c r="P217" s="460">
        <f t="shared" si="122"/>
        <v>497</v>
      </c>
      <c r="Q217" s="460">
        <v>3</v>
      </c>
      <c r="R217" s="460">
        <v>41001</v>
      </c>
      <c r="S217" s="460">
        <v>129</v>
      </c>
      <c r="T217" s="450">
        <v>17143</v>
      </c>
      <c r="U217" s="450">
        <f t="shared" si="119"/>
        <v>23987</v>
      </c>
      <c r="V217" s="460">
        <v>2754</v>
      </c>
      <c r="W217" s="460">
        <v>10331</v>
      </c>
      <c r="X217" s="460">
        <v>8532</v>
      </c>
      <c r="Y217" s="460">
        <v>12109</v>
      </c>
      <c r="Z217" s="460">
        <v>2356</v>
      </c>
      <c r="AA217" s="460">
        <v>895</v>
      </c>
      <c r="AB217" s="460">
        <v>4153</v>
      </c>
      <c r="AC217" s="450">
        <v>113</v>
      </c>
      <c r="AD217" s="450">
        <v>600</v>
      </c>
      <c r="AE217" s="450">
        <v>1336</v>
      </c>
      <c r="AF217" s="450">
        <v>819</v>
      </c>
      <c r="AG217" s="450">
        <v>3673</v>
      </c>
      <c r="AH217" s="450">
        <v>13028</v>
      </c>
      <c r="AI217" s="450">
        <v>12106</v>
      </c>
      <c r="AJ217" s="450">
        <v>9455</v>
      </c>
      <c r="AK217" s="460">
        <v>398</v>
      </c>
      <c r="AL217" s="460">
        <v>2853</v>
      </c>
      <c r="AM217" s="460">
        <v>10004</v>
      </c>
      <c r="AN217" s="460">
        <v>23311</v>
      </c>
      <c r="AO217" s="460">
        <v>659</v>
      </c>
      <c r="AP217" s="460">
        <v>3905</v>
      </c>
      <c r="AQ217" s="450">
        <f t="shared" si="123"/>
        <v>6530</v>
      </c>
      <c r="AR217" s="450">
        <v>11</v>
      </c>
      <c r="AS217" s="450">
        <f t="shared" si="124"/>
        <v>26008</v>
      </c>
      <c r="AT217" s="450">
        <v>108</v>
      </c>
      <c r="AU217" s="450">
        <f t="shared" si="125"/>
        <v>8308</v>
      </c>
      <c r="AV217" s="450">
        <v>21</v>
      </c>
      <c r="AW217" s="450">
        <f t="shared" si="126"/>
        <v>284</v>
      </c>
      <c r="AX217" s="450">
        <v>0</v>
      </c>
      <c r="AY217" s="460">
        <f t="shared" si="127"/>
        <v>26283</v>
      </c>
      <c r="AZ217" s="460">
        <v>108</v>
      </c>
      <c r="BA217" s="460">
        <f t="shared" si="128"/>
        <v>8349</v>
      </c>
      <c r="BB217" s="460">
        <v>21</v>
      </c>
      <c r="BC217" s="460">
        <f t="shared" si="129"/>
        <v>6498</v>
      </c>
      <c r="BD217" s="460">
        <v>11</v>
      </c>
      <c r="BE217" s="450">
        <f>SUM(BF217:BH217)</f>
        <v>19</v>
      </c>
      <c r="BF217" s="450">
        <v>2</v>
      </c>
      <c r="BG217" s="450">
        <v>17</v>
      </c>
      <c r="BH217" s="450">
        <v>0</v>
      </c>
      <c r="BI217" s="460">
        <v>317</v>
      </c>
      <c r="BJ217" s="460">
        <v>25</v>
      </c>
      <c r="BK217" s="460">
        <v>3744</v>
      </c>
      <c r="BL217" s="460">
        <v>34032</v>
      </c>
    </row>
    <row r="218" spans="10:65" s="471" customFormat="1" ht="15.75" customHeight="1" x14ac:dyDescent="0.3">
      <c r="J218" s="462">
        <v>44388</v>
      </c>
      <c r="K218" s="461">
        <f t="shared" si="120"/>
        <v>41271</v>
      </c>
      <c r="L218" s="460">
        <v>141</v>
      </c>
      <c r="M218" s="463">
        <f t="shared" si="118"/>
        <v>6591.6005845571499</v>
      </c>
      <c r="N218" s="463">
        <f t="shared" si="121"/>
        <v>0.34281546316557865</v>
      </c>
      <c r="O218" s="461">
        <v>0</v>
      </c>
      <c r="P218" s="460">
        <f t="shared" si="122"/>
        <v>497</v>
      </c>
      <c r="Q218" s="460">
        <v>0</v>
      </c>
      <c r="R218" s="460">
        <v>41142</v>
      </c>
      <c r="S218" s="460">
        <v>129</v>
      </c>
      <c r="T218" s="450">
        <v>17194</v>
      </c>
      <c r="U218" s="450">
        <f t="shared" si="119"/>
        <v>24077</v>
      </c>
      <c r="V218" s="460">
        <v>2764</v>
      </c>
      <c r="W218" s="460">
        <v>10369</v>
      </c>
      <c r="X218" s="460">
        <v>8555</v>
      </c>
      <c r="Y218" s="460">
        <v>12139</v>
      </c>
      <c r="Z218" s="460">
        <v>2359</v>
      </c>
      <c r="AA218" s="460">
        <v>903</v>
      </c>
      <c r="AB218" s="460">
        <v>4182</v>
      </c>
      <c r="AC218" s="450">
        <v>114</v>
      </c>
      <c r="AD218" s="450">
        <v>606</v>
      </c>
      <c r="AE218" s="450">
        <v>1338</v>
      </c>
      <c r="AF218" s="450">
        <v>820</v>
      </c>
      <c r="AG218" s="450">
        <v>3689</v>
      </c>
      <c r="AH218" s="450">
        <v>13082</v>
      </c>
      <c r="AI218" s="450">
        <v>12143</v>
      </c>
      <c r="AJ218" s="450">
        <v>9479</v>
      </c>
      <c r="AK218" s="460">
        <v>399</v>
      </c>
      <c r="AL218" s="460">
        <v>2857</v>
      </c>
      <c r="AM218" s="460">
        <v>10004</v>
      </c>
      <c r="AN218" s="460">
        <v>23432</v>
      </c>
      <c r="AO218" s="460">
        <v>659</v>
      </c>
      <c r="AP218" s="460">
        <v>3920</v>
      </c>
      <c r="AQ218" s="450">
        <f t="shared" si="123"/>
        <v>6549</v>
      </c>
      <c r="AR218" s="450">
        <v>19</v>
      </c>
      <c r="AS218" s="450">
        <f t="shared" si="124"/>
        <v>26103</v>
      </c>
      <c r="AT218" s="450">
        <v>95</v>
      </c>
      <c r="AU218" s="450">
        <f t="shared" si="125"/>
        <v>8334</v>
      </c>
      <c r="AV218" s="450">
        <v>26</v>
      </c>
      <c r="AW218" s="450">
        <f t="shared" si="126"/>
        <v>285</v>
      </c>
      <c r="AX218" s="450">
        <v>1</v>
      </c>
      <c r="AY218" s="460">
        <f t="shared" si="127"/>
        <v>26378</v>
      </c>
      <c r="AZ218" s="460">
        <v>95</v>
      </c>
      <c r="BA218" s="460">
        <f t="shared" si="128"/>
        <v>8376</v>
      </c>
      <c r="BB218" s="460">
        <v>27</v>
      </c>
      <c r="BC218" s="460">
        <f t="shared" si="129"/>
        <v>6517</v>
      </c>
      <c r="BD218" s="460">
        <v>19</v>
      </c>
      <c r="BE218" s="450">
        <v>27</v>
      </c>
      <c r="BF218" s="450">
        <v>5</v>
      </c>
      <c r="BG218" s="450">
        <v>22</v>
      </c>
      <c r="BH218" s="450">
        <v>0</v>
      </c>
      <c r="BI218" s="460">
        <v>342</v>
      </c>
      <c r="BJ218" s="460">
        <v>25</v>
      </c>
      <c r="BK218" s="460">
        <v>3651</v>
      </c>
      <c r="BL218" s="460">
        <v>34240</v>
      </c>
    </row>
    <row r="219" spans="10:65" s="218" customFormat="1" x14ac:dyDescent="0.25">
      <c r="J219" s="462">
        <v>44389</v>
      </c>
      <c r="K219" s="461">
        <f t="shared" si="120"/>
        <v>41401</v>
      </c>
      <c r="L219" s="460">
        <v>130</v>
      </c>
      <c r="M219" s="463">
        <f t="shared" si="118"/>
        <v>6612.363543438506</v>
      </c>
      <c r="N219" s="463">
        <f t="shared" si="121"/>
        <v>0.31499115601754113</v>
      </c>
      <c r="O219" s="461">
        <v>0</v>
      </c>
      <c r="P219" s="460">
        <f t="shared" si="122"/>
        <v>502</v>
      </c>
      <c r="Q219" s="460">
        <v>5</v>
      </c>
      <c r="R219" s="460">
        <v>41272</v>
      </c>
      <c r="S219" s="460">
        <v>129</v>
      </c>
      <c r="T219" s="450">
        <v>17250</v>
      </c>
      <c r="U219" s="450">
        <f t="shared" si="119"/>
        <v>24151</v>
      </c>
      <c r="V219" s="460">
        <v>2772</v>
      </c>
      <c r="W219" s="460">
        <v>10398</v>
      </c>
      <c r="X219" s="460">
        <v>8572</v>
      </c>
      <c r="Y219" s="460">
        <v>12185</v>
      </c>
      <c r="Z219" s="460">
        <v>2362</v>
      </c>
      <c r="AA219" s="460">
        <v>908</v>
      </c>
      <c r="AB219" s="460">
        <v>4204</v>
      </c>
      <c r="AC219" s="450">
        <v>114</v>
      </c>
      <c r="AD219" s="450">
        <v>606</v>
      </c>
      <c r="AE219" s="450">
        <v>1341</v>
      </c>
      <c r="AF219" s="450">
        <v>821</v>
      </c>
      <c r="AG219" s="450">
        <v>3709</v>
      </c>
      <c r="AH219" s="450">
        <v>13133</v>
      </c>
      <c r="AI219" s="450">
        <v>12171</v>
      </c>
      <c r="AJ219" s="450">
        <v>9506</v>
      </c>
      <c r="AK219" s="460">
        <v>399</v>
      </c>
      <c r="AL219" s="460">
        <v>2858</v>
      </c>
      <c r="AM219" s="460">
        <v>10032</v>
      </c>
      <c r="AN219" s="460">
        <v>23513</v>
      </c>
      <c r="AO219" s="460">
        <v>659</v>
      </c>
      <c r="AP219" s="460">
        <v>3940</v>
      </c>
      <c r="AQ219" s="450">
        <f t="shared" si="123"/>
        <v>6570</v>
      </c>
      <c r="AR219" s="450">
        <v>21</v>
      </c>
      <c r="AS219" s="450">
        <f t="shared" si="124"/>
        <v>26194</v>
      </c>
      <c r="AT219" s="450">
        <v>91</v>
      </c>
      <c r="AU219" s="450">
        <f t="shared" si="125"/>
        <v>8351</v>
      </c>
      <c r="AV219" s="450">
        <v>17</v>
      </c>
      <c r="AW219" s="450">
        <f t="shared" si="126"/>
        <v>286</v>
      </c>
      <c r="AX219" s="450">
        <v>1</v>
      </c>
      <c r="AY219" s="460">
        <f t="shared" si="127"/>
        <v>26469</v>
      </c>
      <c r="AZ219" s="460">
        <v>91</v>
      </c>
      <c r="BA219" s="460">
        <f t="shared" si="128"/>
        <v>8394</v>
      </c>
      <c r="BB219" s="460">
        <v>18</v>
      </c>
      <c r="BC219" s="460">
        <f t="shared" si="129"/>
        <v>6538</v>
      </c>
      <c r="BD219" s="460">
        <v>21</v>
      </c>
      <c r="BE219" s="450">
        <v>20</v>
      </c>
      <c r="BF219" s="450">
        <v>7</v>
      </c>
      <c r="BG219" s="450">
        <v>13</v>
      </c>
      <c r="BH219" s="450">
        <v>0</v>
      </c>
      <c r="BI219" s="460">
        <v>355</v>
      </c>
      <c r="BJ219" s="460">
        <v>24</v>
      </c>
      <c r="BK219" s="460">
        <v>3763</v>
      </c>
      <c r="BL219" s="460">
        <v>34240</v>
      </c>
    </row>
    <row r="220" spans="10:65" s="218" customFormat="1" x14ac:dyDescent="0.25">
      <c r="J220" s="462">
        <v>44390</v>
      </c>
      <c r="K220" s="461">
        <f t="shared" si="120"/>
        <v>41531</v>
      </c>
      <c r="L220" s="460">
        <v>130</v>
      </c>
      <c r="M220" s="463">
        <f t="shared" si="118"/>
        <v>6633.1265023198612</v>
      </c>
      <c r="N220" s="463">
        <f t="shared" si="121"/>
        <v>0.31400207724450979</v>
      </c>
      <c r="O220" s="461">
        <v>0</v>
      </c>
      <c r="P220" s="460">
        <f t="shared" si="122"/>
        <v>507</v>
      </c>
      <c r="Q220" s="460">
        <v>5</v>
      </c>
      <c r="R220" s="460">
        <v>41402</v>
      </c>
      <c r="S220" s="460">
        <v>129</v>
      </c>
      <c r="T220" s="450">
        <v>17307</v>
      </c>
      <c r="U220" s="450">
        <f t="shared" si="119"/>
        <v>24224</v>
      </c>
      <c r="V220" s="460">
        <v>2776</v>
      </c>
      <c r="W220" s="460">
        <v>10437</v>
      </c>
      <c r="X220" s="460">
        <v>8590</v>
      </c>
      <c r="Y220" s="460">
        <v>12229</v>
      </c>
      <c r="Z220" s="460">
        <v>2363</v>
      </c>
      <c r="AA220" s="460">
        <v>911</v>
      </c>
      <c r="AB220" s="460">
        <v>4225</v>
      </c>
      <c r="AC220" s="450">
        <v>114</v>
      </c>
      <c r="AD220" s="450">
        <v>607</v>
      </c>
      <c r="AE220" s="450">
        <v>1345</v>
      </c>
      <c r="AF220" s="450">
        <v>821</v>
      </c>
      <c r="AG220" s="450">
        <v>3725</v>
      </c>
      <c r="AH220" s="450">
        <v>13182</v>
      </c>
      <c r="AI220" s="450">
        <v>12203</v>
      </c>
      <c r="AJ220" s="450">
        <v>9534</v>
      </c>
      <c r="AK220" s="460">
        <v>399</v>
      </c>
      <c r="AL220" s="460">
        <v>2862</v>
      </c>
      <c r="AM220" s="460">
        <v>10071</v>
      </c>
      <c r="AN220" s="460">
        <v>23574</v>
      </c>
      <c r="AO220" s="460">
        <v>659</v>
      </c>
      <c r="AP220" s="460">
        <v>3966</v>
      </c>
      <c r="AQ220" s="450">
        <f t="shared" si="123"/>
        <v>6582</v>
      </c>
      <c r="AR220" s="450">
        <v>12</v>
      </c>
      <c r="AS220" s="450">
        <f t="shared" si="124"/>
        <v>26272</v>
      </c>
      <c r="AT220" s="450">
        <v>78</v>
      </c>
      <c r="AU220" s="450">
        <f t="shared" si="125"/>
        <v>8389</v>
      </c>
      <c r="AV220" s="450">
        <v>38</v>
      </c>
      <c r="AW220" s="450">
        <f t="shared" si="126"/>
        <v>288</v>
      </c>
      <c r="AX220" s="450">
        <v>2</v>
      </c>
      <c r="AY220" s="460">
        <f t="shared" si="127"/>
        <v>26547</v>
      </c>
      <c r="AZ220" s="460">
        <v>78</v>
      </c>
      <c r="BA220" s="460">
        <f t="shared" si="128"/>
        <v>8434</v>
      </c>
      <c r="BB220" s="460">
        <v>40</v>
      </c>
      <c r="BC220" s="460">
        <f t="shared" si="129"/>
        <v>6550</v>
      </c>
      <c r="BD220" s="460">
        <v>12</v>
      </c>
      <c r="BE220" s="450">
        <v>31</v>
      </c>
      <c r="BF220" s="450">
        <v>6</v>
      </c>
      <c r="BG220" s="450">
        <v>25</v>
      </c>
      <c r="BH220" s="450">
        <v>0</v>
      </c>
      <c r="BI220" s="460">
        <v>327</v>
      </c>
      <c r="BJ220" s="460">
        <v>23</v>
      </c>
      <c r="BK220" s="460">
        <v>3919</v>
      </c>
      <c r="BL220" s="460">
        <v>34240</v>
      </c>
    </row>
    <row r="221" spans="10:65" s="218" customFormat="1" x14ac:dyDescent="0.25">
      <c r="J221" s="462">
        <v>44391</v>
      </c>
      <c r="K221" s="461">
        <f t="shared" si="120"/>
        <v>41660</v>
      </c>
      <c r="L221" s="460">
        <v>129</v>
      </c>
      <c r="M221" s="463">
        <f t="shared" si="118"/>
        <v>6653.729746132899</v>
      </c>
      <c r="N221" s="463">
        <f t="shared" si="121"/>
        <v>0.31061135055740863</v>
      </c>
      <c r="O221" s="461">
        <v>0</v>
      </c>
      <c r="P221" s="460">
        <f t="shared" si="122"/>
        <v>509</v>
      </c>
      <c r="Q221" s="460">
        <v>2</v>
      </c>
      <c r="R221" s="460">
        <v>41531</v>
      </c>
      <c r="S221" s="460">
        <v>129</v>
      </c>
      <c r="T221" s="450">
        <v>17357</v>
      </c>
      <c r="U221" s="450">
        <f t="shared" si="119"/>
        <v>24303</v>
      </c>
      <c r="V221" s="460">
        <v>2791</v>
      </c>
      <c r="W221" s="460">
        <v>10470</v>
      </c>
      <c r="X221" s="460">
        <v>8617</v>
      </c>
      <c r="Y221" s="460">
        <v>12255</v>
      </c>
      <c r="Z221" s="460">
        <v>2365</v>
      </c>
      <c r="AA221" s="460">
        <v>915</v>
      </c>
      <c r="AB221" s="460">
        <v>4247</v>
      </c>
      <c r="AC221" s="450">
        <v>116</v>
      </c>
      <c r="AD221" s="450">
        <v>613</v>
      </c>
      <c r="AE221" s="450">
        <v>1353</v>
      </c>
      <c r="AF221" s="450">
        <v>824</v>
      </c>
      <c r="AG221" s="450">
        <v>3735</v>
      </c>
      <c r="AH221" s="450">
        <v>13234</v>
      </c>
      <c r="AI221" s="450">
        <v>12236</v>
      </c>
      <c r="AJ221" s="450">
        <v>9549</v>
      </c>
      <c r="AK221" s="460">
        <v>400</v>
      </c>
      <c r="AL221" s="460">
        <v>2864</v>
      </c>
      <c r="AM221" s="460">
        <v>10105</v>
      </c>
      <c r="AN221" s="460">
        <v>23635</v>
      </c>
      <c r="AO221" s="460">
        <v>659</v>
      </c>
      <c r="AP221" s="460">
        <v>3997</v>
      </c>
      <c r="AQ221" s="450">
        <f t="shared" si="123"/>
        <v>6598</v>
      </c>
      <c r="AR221" s="450">
        <v>16</v>
      </c>
      <c r="AS221" s="450">
        <f t="shared" si="124"/>
        <v>26369</v>
      </c>
      <c r="AT221" s="450">
        <v>97</v>
      </c>
      <c r="AU221" s="450">
        <f t="shared" si="125"/>
        <v>8405</v>
      </c>
      <c r="AV221" s="450">
        <v>16</v>
      </c>
      <c r="AW221" s="450">
        <f t="shared" si="126"/>
        <v>288</v>
      </c>
      <c r="AX221" s="450">
        <v>0</v>
      </c>
      <c r="AY221" s="460">
        <f t="shared" si="127"/>
        <v>26644</v>
      </c>
      <c r="AZ221" s="460">
        <v>97</v>
      </c>
      <c r="BA221" s="460">
        <f t="shared" si="128"/>
        <v>8450</v>
      </c>
      <c r="BB221" s="460">
        <v>16</v>
      </c>
      <c r="BC221" s="460">
        <f t="shared" si="129"/>
        <v>6566</v>
      </c>
      <c r="BD221" s="460">
        <v>16</v>
      </c>
      <c r="BE221" s="450">
        <f>SUM(BF221:BH221)</f>
        <v>18</v>
      </c>
      <c r="BF221" s="450">
        <v>4</v>
      </c>
      <c r="BG221" s="450">
        <v>14</v>
      </c>
      <c r="BH221" s="450">
        <v>0</v>
      </c>
      <c r="BI221" s="460">
        <v>320</v>
      </c>
      <c r="BJ221" s="460">
        <v>21</v>
      </c>
      <c r="BK221" s="460">
        <v>3969</v>
      </c>
      <c r="BL221" s="460">
        <v>34326</v>
      </c>
    </row>
    <row r="222" spans="10:65" x14ac:dyDescent="0.25">
      <c r="J222" s="462">
        <v>44392</v>
      </c>
      <c r="K222" s="461">
        <f t="shared" si="120"/>
        <v>41793</v>
      </c>
      <c r="L222" s="460">
        <v>133</v>
      </c>
      <c r="M222" s="463">
        <f t="shared" si="118"/>
        <v>6674.971850219209</v>
      </c>
      <c r="N222" s="463">
        <f t="shared" si="121"/>
        <v>0.31925108017283321</v>
      </c>
      <c r="O222" s="461">
        <v>0</v>
      </c>
      <c r="P222" s="460">
        <f t="shared" si="122"/>
        <v>514</v>
      </c>
      <c r="Q222" s="460">
        <v>5</v>
      </c>
      <c r="R222" s="460">
        <v>41664</v>
      </c>
      <c r="S222" s="460">
        <v>129</v>
      </c>
      <c r="T222" s="450">
        <v>17414</v>
      </c>
      <c r="U222" s="450">
        <f t="shared" si="119"/>
        <v>24379</v>
      </c>
      <c r="V222" s="460">
        <v>2799</v>
      </c>
      <c r="W222" s="460">
        <v>10511</v>
      </c>
      <c r="X222" s="460">
        <v>8627</v>
      </c>
      <c r="Y222" s="460">
        <v>12297</v>
      </c>
      <c r="Z222" s="460">
        <v>2372</v>
      </c>
      <c r="AA222" s="460">
        <v>916</v>
      </c>
      <c r="AB222" s="460">
        <v>4271</v>
      </c>
      <c r="AC222" s="450">
        <v>116</v>
      </c>
      <c r="AD222" s="450">
        <v>615</v>
      </c>
      <c r="AE222" s="450">
        <v>1358</v>
      </c>
      <c r="AF222" s="450">
        <v>826</v>
      </c>
      <c r="AG222" s="450">
        <v>3750</v>
      </c>
      <c r="AH222" s="450">
        <v>13270</v>
      </c>
      <c r="AI222" s="450">
        <v>12278</v>
      </c>
      <c r="AJ222" s="450">
        <v>9580</v>
      </c>
      <c r="AK222" s="460">
        <v>402</v>
      </c>
      <c r="AL222" s="460">
        <v>2868</v>
      </c>
      <c r="AM222" s="460">
        <v>10130</v>
      </c>
      <c r="AN222" s="460">
        <v>23713</v>
      </c>
      <c r="AO222" s="460">
        <v>659</v>
      </c>
      <c r="AP222" s="460">
        <v>4021</v>
      </c>
      <c r="AQ222" s="450">
        <f t="shared" si="123"/>
        <v>6609</v>
      </c>
      <c r="AR222" s="450">
        <v>11</v>
      </c>
      <c r="AS222" s="450">
        <f t="shared" si="124"/>
        <v>26468</v>
      </c>
      <c r="AT222" s="450">
        <v>99</v>
      </c>
      <c r="AU222" s="450">
        <f t="shared" si="125"/>
        <v>8428</v>
      </c>
      <c r="AV222" s="450">
        <v>23</v>
      </c>
      <c r="AW222" s="450">
        <f t="shared" si="126"/>
        <v>288</v>
      </c>
      <c r="AX222" s="450">
        <v>0</v>
      </c>
      <c r="AY222" s="460">
        <f t="shared" si="127"/>
        <v>26743</v>
      </c>
      <c r="AZ222" s="460">
        <v>99</v>
      </c>
      <c r="BA222" s="460">
        <f t="shared" si="128"/>
        <v>8473</v>
      </c>
      <c r="BB222" s="460">
        <v>23</v>
      </c>
      <c r="BC222" s="460">
        <f t="shared" si="129"/>
        <v>6577</v>
      </c>
      <c r="BD222" s="460">
        <v>11</v>
      </c>
      <c r="BE222" s="450">
        <f>SUM(BF222:BH222)</f>
        <v>24</v>
      </c>
      <c r="BF222" s="450">
        <v>8</v>
      </c>
      <c r="BG222" s="450">
        <v>16</v>
      </c>
      <c r="BH222" s="450">
        <v>0</v>
      </c>
      <c r="BI222" s="460">
        <v>298</v>
      </c>
      <c r="BJ222" s="460">
        <v>21</v>
      </c>
      <c r="BK222" s="460">
        <v>4033</v>
      </c>
      <c r="BL222" s="460">
        <v>34414</v>
      </c>
    </row>
    <row r="223" spans="10:65" x14ac:dyDescent="0.25">
      <c r="J223" s="462">
        <v>44393</v>
      </c>
      <c r="K223" s="461">
        <f t="shared" si="120"/>
        <v>41924</v>
      </c>
      <c r="L223" s="460">
        <v>131</v>
      </c>
      <c r="M223" s="463">
        <f t="shared" si="118"/>
        <v>6695.8945241688825</v>
      </c>
      <c r="N223" s="463">
        <f t="shared" si="121"/>
        <v>0.31344962074989269</v>
      </c>
      <c r="O223" s="461">
        <v>0</v>
      </c>
      <c r="P223" s="460">
        <f t="shared" si="122"/>
        <v>514</v>
      </c>
      <c r="Q223" s="460">
        <v>0</v>
      </c>
      <c r="R223" s="460">
        <v>41795</v>
      </c>
      <c r="S223" s="460">
        <v>129</v>
      </c>
      <c r="T223" s="450">
        <v>17475</v>
      </c>
      <c r="U223" s="450">
        <f t="shared" si="119"/>
        <v>24449</v>
      </c>
      <c r="V223" s="460">
        <v>2807</v>
      </c>
      <c r="W223" s="460">
        <v>10548</v>
      </c>
      <c r="X223" s="460">
        <v>8644</v>
      </c>
      <c r="Y223" s="460">
        <v>12348</v>
      </c>
      <c r="Z223" s="460">
        <v>2375</v>
      </c>
      <c r="AA223" s="460">
        <v>918</v>
      </c>
      <c r="AB223" s="460">
        <v>4284</v>
      </c>
      <c r="AC223" s="450">
        <v>119</v>
      </c>
      <c r="AD223" s="450">
        <v>619</v>
      </c>
      <c r="AE223" s="450">
        <v>1362</v>
      </c>
      <c r="AF223" s="450">
        <v>826</v>
      </c>
      <c r="AG223" s="450">
        <v>3764</v>
      </c>
      <c r="AH223" s="450">
        <v>13319</v>
      </c>
      <c r="AI223" s="450">
        <v>12313</v>
      </c>
      <c r="AJ223" s="450">
        <v>9602</v>
      </c>
      <c r="AK223" s="460">
        <v>403</v>
      </c>
      <c r="AL223" s="460">
        <v>2876</v>
      </c>
      <c r="AM223" s="460">
        <v>10173</v>
      </c>
      <c r="AN223" s="460">
        <v>23763</v>
      </c>
      <c r="AO223" s="460">
        <v>659</v>
      </c>
      <c r="AP223" s="460">
        <v>4050</v>
      </c>
      <c r="AQ223" s="450">
        <f t="shared" si="123"/>
        <v>6621</v>
      </c>
      <c r="AR223" s="450">
        <v>12</v>
      </c>
      <c r="AS223" s="450">
        <f t="shared" si="124"/>
        <v>26567</v>
      </c>
      <c r="AT223" s="450">
        <v>99</v>
      </c>
      <c r="AU223" s="450">
        <f t="shared" si="125"/>
        <v>8448</v>
      </c>
      <c r="AV223" s="450">
        <v>20</v>
      </c>
      <c r="AW223" s="450">
        <f t="shared" si="126"/>
        <v>288</v>
      </c>
      <c r="AX223" s="450">
        <v>0</v>
      </c>
      <c r="AY223" s="460">
        <f t="shared" si="127"/>
        <v>26842</v>
      </c>
      <c r="AZ223" s="460">
        <v>99</v>
      </c>
      <c r="BA223" s="460">
        <f t="shared" si="128"/>
        <v>8493</v>
      </c>
      <c r="BB223" s="460">
        <v>20</v>
      </c>
      <c r="BC223" s="460">
        <f t="shared" si="129"/>
        <v>6589</v>
      </c>
      <c r="BD223" s="460">
        <v>12</v>
      </c>
      <c r="BE223" s="450">
        <f>SUM(BF223:BG223)</f>
        <v>28</v>
      </c>
      <c r="BF223" s="450">
        <v>5</v>
      </c>
      <c r="BG223" s="450">
        <v>23</v>
      </c>
      <c r="BH223" s="450">
        <v>0</v>
      </c>
      <c r="BI223" s="460">
        <v>317</v>
      </c>
      <c r="BJ223" s="460">
        <v>26</v>
      </c>
      <c r="BK223" s="460">
        <v>3972</v>
      </c>
      <c r="BL223" s="460">
        <v>34585</v>
      </c>
      <c r="BM223" s="474"/>
    </row>
    <row r="224" spans="10:65" x14ac:dyDescent="0.25">
      <c r="J224" s="462">
        <v>44394</v>
      </c>
      <c r="K224" s="461">
        <f t="shared" ref="K224:K229" si="130">K223+L224</f>
        <v>42052</v>
      </c>
      <c r="L224" s="460">
        <v>128</v>
      </c>
      <c r="M224" s="463">
        <f t="shared" ref="M224:M229" si="131">K224*100000/626115</f>
        <v>6716.338052913602</v>
      </c>
      <c r="N224" s="463">
        <f t="shared" si="121"/>
        <v>0.30531437839900377</v>
      </c>
      <c r="O224" s="461">
        <v>0</v>
      </c>
      <c r="P224" s="460">
        <f t="shared" si="122"/>
        <v>515</v>
      </c>
      <c r="Q224" s="460">
        <v>1</v>
      </c>
      <c r="R224" s="460">
        <v>41923</v>
      </c>
      <c r="S224" s="460">
        <v>129</v>
      </c>
      <c r="T224" s="450">
        <v>17531</v>
      </c>
      <c r="U224" s="450">
        <f t="shared" si="119"/>
        <v>24521</v>
      </c>
      <c r="V224" s="460">
        <v>2815</v>
      </c>
      <c r="W224" s="460">
        <v>10573</v>
      </c>
      <c r="X224" s="460">
        <v>8669</v>
      </c>
      <c r="Y224" s="460">
        <v>12385</v>
      </c>
      <c r="Z224" s="460">
        <v>2378</v>
      </c>
      <c r="AA224" s="460">
        <v>919</v>
      </c>
      <c r="AB224" s="460">
        <v>4313</v>
      </c>
      <c r="AC224" s="450">
        <v>121</v>
      </c>
      <c r="AD224" s="450">
        <v>624</v>
      </c>
      <c r="AE224" s="450">
        <v>1366</v>
      </c>
      <c r="AF224" s="450">
        <v>827</v>
      </c>
      <c r="AG224" s="450">
        <v>3772</v>
      </c>
      <c r="AH224" s="450">
        <v>13363</v>
      </c>
      <c r="AI224" s="450">
        <v>12350</v>
      </c>
      <c r="AJ224" s="450">
        <v>9629</v>
      </c>
      <c r="AK224" s="460">
        <v>404</v>
      </c>
      <c r="AL224" s="460">
        <v>2879</v>
      </c>
      <c r="AM224" s="460">
        <v>10207</v>
      </c>
      <c r="AN224" s="460">
        <v>23831</v>
      </c>
      <c r="AO224" s="460">
        <v>659</v>
      </c>
      <c r="AP224" s="460">
        <v>4072</v>
      </c>
      <c r="AQ224" s="450">
        <f t="shared" si="123"/>
        <v>6633</v>
      </c>
      <c r="AR224" s="450">
        <v>12</v>
      </c>
      <c r="AS224" s="450">
        <f t="shared" si="124"/>
        <v>26670</v>
      </c>
      <c r="AT224" s="450">
        <v>103</v>
      </c>
      <c r="AU224" s="450">
        <f t="shared" si="125"/>
        <v>8461</v>
      </c>
      <c r="AV224" s="450">
        <v>13</v>
      </c>
      <c r="AW224" s="450">
        <f t="shared" si="126"/>
        <v>288</v>
      </c>
      <c r="AX224" s="450">
        <v>0</v>
      </c>
      <c r="AY224" s="460">
        <f t="shared" si="127"/>
        <v>26945</v>
      </c>
      <c r="AZ224" s="460">
        <v>103</v>
      </c>
      <c r="BA224" s="460">
        <f t="shared" si="128"/>
        <v>8506</v>
      </c>
      <c r="BB224" s="460">
        <v>13</v>
      </c>
      <c r="BC224" s="460">
        <f t="shared" si="129"/>
        <v>6601</v>
      </c>
      <c r="BD224" s="460">
        <v>12</v>
      </c>
      <c r="BE224" s="450">
        <v>26</v>
      </c>
      <c r="BF224" s="450">
        <v>1</v>
      </c>
      <c r="BG224" s="450">
        <v>15</v>
      </c>
      <c r="BH224" s="450">
        <v>0</v>
      </c>
      <c r="BI224" s="460">
        <v>329</v>
      </c>
      <c r="BJ224" s="460">
        <v>32</v>
      </c>
      <c r="BK224" s="460">
        <v>3957</v>
      </c>
      <c r="BL224" s="460">
        <v>34709</v>
      </c>
    </row>
    <row r="225" spans="10:65" s="484" customFormat="1" ht="15" customHeight="1" x14ac:dyDescent="0.25">
      <c r="J225" s="482">
        <v>44395</v>
      </c>
      <c r="K225" s="479">
        <f t="shared" si="130"/>
        <v>42179</v>
      </c>
      <c r="L225" s="480">
        <v>127</v>
      </c>
      <c r="M225" s="481">
        <f t="shared" si="131"/>
        <v>6736.6218665900033</v>
      </c>
      <c r="N225" s="481">
        <f t="shared" si="121"/>
        <v>0.30200703890420755</v>
      </c>
      <c r="O225" s="479">
        <v>0</v>
      </c>
      <c r="P225" s="480">
        <f t="shared" si="122"/>
        <v>517</v>
      </c>
      <c r="Q225" s="480">
        <v>2</v>
      </c>
      <c r="R225" s="480">
        <v>42050</v>
      </c>
      <c r="S225" s="480">
        <v>129</v>
      </c>
      <c r="T225" s="486">
        <v>17575</v>
      </c>
      <c r="U225" s="486">
        <f t="shared" si="119"/>
        <v>24604</v>
      </c>
      <c r="V225" s="480">
        <v>2821</v>
      </c>
      <c r="W225" s="480">
        <v>10607</v>
      </c>
      <c r="X225" s="480">
        <v>8692</v>
      </c>
      <c r="Y225" s="480">
        <v>12432</v>
      </c>
      <c r="Z225" s="480">
        <v>2381</v>
      </c>
      <c r="AA225" s="480">
        <v>920</v>
      </c>
      <c r="AB225" s="480">
        <v>4326</v>
      </c>
      <c r="AC225" s="486">
        <v>121</v>
      </c>
      <c r="AD225" s="486">
        <v>626</v>
      </c>
      <c r="AE225" s="486">
        <v>1367</v>
      </c>
      <c r="AF225" s="486">
        <v>828</v>
      </c>
      <c r="AG225" s="486">
        <v>3793</v>
      </c>
      <c r="AH225" s="486">
        <v>13409</v>
      </c>
      <c r="AI225" s="486">
        <v>12380</v>
      </c>
      <c r="AJ225" s="486">
        <v>9655</v>
      </c>
      <c r="AK225" s="480">
        <v>404</v>
      </c>
      <c r="AL225" s="480">
        <v>2882</v>
      </c>
      <c r="AM225" s="480">
        <v>10230</v>
      </c>
      <c r="AN225" s="480">
        <v>23914</v>
      </c>
      <c r="AO225" s="480">
        <v>659</v>
      </c>
      <c r="AP225" s="480">
        <v>4090</v>
      </c>
      <c r="AQ225" s="486">
        <f t="shared" si="123"/>
        <v>6642</v>
      </c>
      <c r="AR225" s="486">
        <v>9</v>
      </c>
      <c r="AS225" s="486">
        <f t="shared" si="124"/>
        <v>26763</v>
      </c>
      <c r="AT225" s="486">
        <v>93</v>
      </c>
      <c r="AU225" s="486">
        <f t="shared" si="125"/>
        <v>8485</v>
      </c>
      <c r="AV225" s="486">
        <v>24</v>
      </c>
      <c r="AW225" s="486">
        <f t="shared" si="126"/>
        <v>289</v>
      </c>
      <c r="AX225" s="486">
        <v>1</v>
      </c>
      <c r="AY225" s="480">
        <f t="shared" si="127"/>
        <v>27038</v>
      </c>
      <c r="AZ225" s="480">
        <v>93</v>
      </c>
      <c r="BA225" s="480">
        <f t="shared" si="128"/>
        <v>8531</v>
      </c>
      <c r="BB225" s="480">
        <v>25</v>
      </c>
      <c r="BC225" s="480">
        <f t="shared" si="129"/>
        <v>6610</v>
      </c>
      <c r="BD225" s="480">
        <v>9</v>
      </c>
      <c r="BE225" s="486">
        <f>SUM(BF225:BG225)</f>
        <v>22</v>
      </c>
      <c r="BF225" s="486">
        <v>4</v>
      </c>
      <c r="BG225" s="486">
        <v>18</v>
      </c>
      <c r="BH225" s="486">
        <v>0</v>
      </c>
      <c r="BI225" s="480">
        <v>338</v>
      </c>
      <c r="BJ225" s="480">
        <v>32</v>
      </c>
      <c r="BK225" s="480">
        <v>3951</v>
      </c>
      <c r="BL225" s="480">
        <v>34829</v>
      </c>
      <c r="BM225" s="483"/>
    </row>
    <row r="226" spans="10:65" x14ac:dyDescent="0.25">
      <c r="J226" s="482">
        <v>44396</v>
      </c>
      <c r="K226" s="479">
        <f t="shared" si="130"/>
        <v>42304</v>
      </c>
      <c r="L226" s="480">
        <v>125</v>
      </c>
      <c r="M226" s="481">
        <f t="shared" si="131"/>
        <v>6756.5862501297688</v>
      </c>
      <c r="N226" s="481">
        <f t="shared" si="121"/>
        <v>0.29635600654354732</v>
      </c>
      <c r="O226" s="479">
        <v>0</v>
      </c>
      <c r="P226" s="480">
        <f t="shared" si="122"/>
        <v>521</v>
      </c>
      <c r="Q226" s="480">
        <v>4</v>
      </c>
      <c r="R226" s="480">
        <v>42175</v>
      </c>
      <c r="S226" s="480">
        <v>129</v>
      </c>
      <c r="T226" s="486">
        <v>17625</v>
      </c>
      <c r="U226" s="486">
        <f t="shared" si="119"/>
        <v>24679</v>
      </c>
      <c r="V226" s="480">
        <v>2830</v>
      </c>
      <c r="W226" s="480">
        <v>10643</v>
      </c>
      <c r="X226" s="480">
        <v>8708</v>
      </c>
      <c r="Y226" s="480">
        <v>12464</v>
      </c>
      <c r="Z226" s="480">
        <v>2382</v>
      </c>
      <c r="AA226" s="480">
        <v>924</v>
      </c>
      <c r="AB226" s="480">
        <v>4353</v>
      </c>
      <c r="AC226" s="486">
        <v>121</v>
      </c>
      <c r="AD226" s="486">
        <v>629</v>
      </c>
      <c r="AE226" s="486">
        <v>1374</v>
      </c>
      <c r="AF226" s="486">
        <v>828</v>
      </c>
      <c r="AG226" s="486">
        <v>3806</v>
      </c>
      <c r="AH226" s="486">
        <v>13456</v>
      </c>
      <c r="AI226" s="486">
        <v>12413</v>
      </c>
      <c r="AJ226" s="486">
        <v>9677</v>
      </c>
      <c r="AK226" s="480">
        <v>404</v>
      </c>
      <c r="AL226" s="480">
        <v>2885</v>
      </c>
      <c r="AM226" s="480">
        <v>10276</v>
      </c>
      <c r="AN226" s="480">
        <v>23963</v>
      </c>
      <c r="AO226" s="480">
        <v>659</v>
      </c>
      <c r="AP226" s="480">
        <v>4117</v>
      </c>
      <c r="AQ226" s="486">
        <f t="shared" si="123"/>
        <v>6653</v>
      </c>
      <c r="AR226" s="486">
        <v>11</v>
      </c>
      <c r="AS226" s="486">
        <f t="shared" si="124"/>
        <v>26855</v>
      </c>
      <c r="AT226" s="486">
        <v>92</v>
      </c>
      <c r="AU226" s="486">
        <f t="shared" si="125"/>
        <v>8507</v>
      </c>
      <c r="AV226" s="486">
        <v>22</v>
      </c>
      <c r="AW226" s="486">
        <f t="shared" si="126"/>
        <v>289</v>
      </c>
      <c r="AX226" s="486">
        <v>0</v>
      </c>
      <c r="AY226" s="480">
        <f t="shared" si="127"/>
        <v>27130</v>
      </c>
      <c r="AZ226" s="480">
        <v>92</v>
      </c>
      <c r="BA226" s="480">
        <f t="shared" si="128"/>
        <v>8553</v>
      </c>
      <c r="BB226" s="480">
        <v>22</v>
      </c>
      <c r="BC226" s="480">
        <f t="shared" si="129"/>
        <v>6621</v>
      </c>
      <c r="BD226" s="480">
        <v>11</v>
      </c>
      <c r="BE226" s="486">
        <v>14</v>
      </c>
      <c r="BF226" s="486">
        <v>3</v>
      </c>
      <c r="BG226" s="486">
        <v>11</v>
      </c>
      <c r="BH226" s="486">
        <v>0</v>
      </c>
      <c r="BI226" s="480">
        <v>356</v>
      </c>
      <c r="BJ226" s="480">
        <v>35</v>
      </c>
      <c r="BK226" s="480">
        <v>4033</v>
      </c>
      <c r="BL226" s="480">
        <v>34829</v>
      </c>
    </row>
    <row r="227" spans="10:65" x14ac:dyDescent="0.25">
      <c r="J227" s="482">
        <v>44397</v>
      </c>
      <c r="K227" s="479">
        <f t="shared" si="130"/>
        <v>42429</v>
      </c>
      <c r="L227" s="480">
        <v>125</v>
      </c>
      <c r="M227" s="481">
        <f t="shared" si="131"/>
        <v>6776.5506336695335</v>
      </c>
      <c r="N227" s="481">
        <f t="shared" si="121"/>
        <v>0.29548033282904385</v>
      </c>
      <c r="O227" s="479">
        <v>0</v>
      </c>
      <c r="P227" s="480">
        <f t="shared" si="122"/>
        <v>524</v>
      </c>
      <c r="Q227" s="480">
        <v>3</v>
      </c>
      <c r="R227" s="480">
        <v>42300</v>
      </c>
      <c r="S227" s="480">
        <v>129</v>
      </c>
      <c r="T227" s="486">
        <v>17673</v>
      </c>
      <c r="U227" s="486">
        <f t="shared" si="119"/>
        <v>24756</v>
      </c>
      <c r="V227" s="480">
        <v>2840</v>
      </c>
      <c r="W227" s="480">
        <v>10676</v>
      </c>
      <c r="X227" s="480">
        <v>8728</v>
      </c>
      <c r="Y227" s="480">
        <v>12512</v>
      </c>
      <c r="Z227" s="480">
        <v>2383</v>
      </c>
      <c r="AA227" s="480">
        <v>925</v>
      </c>
      <c r="AB227" s="480">
        <v>4365</v>
      </c>
      <c r="AC227" s="486">
        <v>124</v>
      </c>
      <c r="AD227" s="486">
        <v>631</v>
      </c>
      <c r="AE227" s="486">
        <v>1379</v>
      </c>
      <c r="AF227" s="486">
        <v>830</v>
      </c>
      <c r="AG227" s="486">
        <v>3821</v>
      </c>
      <c r="AH227" s="486">
        <v>13498</v>
      </c>
      <c r="AI227" s="486">
        <v>12444</v>
      </c>
      <c r="AJ227" s="486">
        <v>9702</v>
      </c>
      <c r="AK227" s="480">
        <v>405</v>
      </c>
      <c r="AL227" s="480">
        <v>2888</v>
      </c>
      <c r="AM227" s="480">
        <v>10301</v>
      </c>
      <c r="AN227" s="480">
        <v>24044</v>
      </c>
      <c r="AO227" s="480">
        <v>659</v>
      </c>
      <c r="AP227" s="480">
        <v>4132</v>
      </c>
      <c r="AQ227" s="486">
        <f t="shared" si="123"/>
        <v>6663</v>
      </c>
      <c r="AR227" s="486">
        <v>10</v>
      </c>
      <c r="AS227" s="486">
        <f t="shared" si="124"/>
        <v>26949</v>
      </c>
      <c r="AT227" s="486">
        <v>94</v>
      </c>
      <c r="AU227" s="486">
        <f t="shared" si="125"/>
        <v>8528</v>
      </c>
      <c r="AV227" s="486">
        <v>21</v>
      </c>
      <c r="AW227" s="486">
        <f t="shared" si="126"/>
        <v>289</v>
      </c>
      <c r="AX227" s="486">
        <v>0</v>
      </c>
      <c r="AY227" s="480">
        <f t="shared" si="127"/>
        <v>27224</v>
      </c>
      <c r="AZ227" s="480">
        <v>94</v>
      </c>
      <c r="BA227" s="480">
        <f t="shared" si="128"/>
        <v>8574</v>
      </c>
      <c r="BB227" s="480">
        <v>21</v>
      </c>
      <c r="BC227" s="480">
        <f t="shared" si="129"/>
        <v>6631</v>
      </c>
      <c r="BD227" s="480">
        <v>10</v>
      </c>
      <c r="BE227" s="486">
        <f t="shared" ref="BE227:BE232" si="132">SUM(BF227:BG227)</f>
        <v>18</v>
      </c>
      <c r="BF227" s="486">
        <v>2</v>
      </c>
      <c r="BG227" s="486">
        <v>16</v>
      </c>
      <c r="BH227" s="486">
        <v>0</v>
      </c>
      <c r="BI227" s="480">
        <v>347</v>
      </c>
      <c r="BJ227" s="480">
        <v>37</v>
      </c>
      <c r="BK227" s="480">
        <v>4155</v>
      </c>
      <c r="BL227" s="480">
        <v>34861</v>
      </c>
    </row>
    <row r="228" spans="10:65" x14ac:dyDescent="0.25">
      <c r="J228" s="482">
        <v>44398</v>
      </c>
      <c r="K228" s="479">
        <f t="shared" si="130"/>
        <v>42556</v>
      </c>
      <c r="L228" s="480">
        <v>127</v>
      </c>
      <c r="M228" s="481">
        <f t="shared" si="131"/>
        <v>6796.8344473459347</v>
      </c>
      <c r="N228" s="481">
        <f t="shared" si="121"/>
        <v>0.29932357585613545</v>
      </c>
      <c r="O228" s="479">
        <v>0</v>
      </c>
      <c r="P228" s="480">
        <f t="shared" si="122"/>
        <v>528</v>
      </c>
      <c r="Q228" s="480">
        <v>4</v>
      </c>
      <c r="R228" s="480">
        <v>42427</v>
      </c>
      <c r="S228" s="480">
        <v>129</v>
      </c>
      <c r="T228" s="486">
        <v>17721</v>
      </c>
      <c r="U228" s="486">
        <f t="shared" si="119"/>
        <v>24835</v>
      </c>
      <c r="V228" s="480">
        <v>2846</v>
      </c>
      <c r="W228" s="480">
        <v>10713</v>
      </c>
      <c r="X228" s="480">
        <v>8743</v>
      </c>
      <c r="Y228" s="480">
        <v>12555</v>
      </c>
      <c r="Z228" s="480">
        <v>2385</v>
      </c>
      <c r="AA228" s="480">
        <v>927</v>
      </c>
      <c r="AB228" s="480">
        <v>4387</v>
      </c>
      <c r="AC228" s="486">
        <v>125</v>
      </c>
      <c r="AD228" s="486">
        <v>631</v>
      </c>
      <c r="AE228" s="486">
        <v>1383</v>
      </c>
      <c r="AF228" s="486">
        <v>830</v>
      </c>
      <c r="AG228" s="486">
        <v>3837</v>
      </c>
      <c r="AH228" s="486">
        <v>13549</v>
      </c>
      <c r="AI228" s="486">
        <v>12475</v>
      </c>
      <c r="AJ228" s="486">
        <v>9726</v>
      </c>
      <c r="AK228" s="480">
        <v>405</v>
      </c>
      <c r="AL228" s="480">
        <v>2892</v>
      </c>
      <c r="AM228" s="480">
        <v>10322</v>
      </c>
      <c r="AN228" s="480">
        <v>24119</v>
      </c>
      <c r="AO228" s="480">
        <v>659</v>
      </c>
      <c r="AP228" s="480">
        <v>4159</v>
      </c>
      <c r="AQ228" s="486">
        <f t="shared" si="123"/>
        <v>6678</v>
      </c>
      <c r="AR228" s="486">
        <v>15</v>
      </c>
      <c r="AS228" s="486">
        <f t="shared" si="124"/>
        <v>27041</v>
      </c>
      <c r="AT228" s="486">
        <v>92</v>
      </c>
      <c r="AU228" s="486">
        <f t="shared" si="125"/>
        <v>8548</v>
      </c>
      <c r="AV228" s="486">
        <v>20</v>
      </c>
      <c r="AW228" s="486">
        <f t="shared" si="126"/>
        <v>289</v>
      </c>
      <c r="AX228" s="486">
        <v>0</v>
      </c>
      <c r="AY228" s="480">
        <f t="shared" si="127"/>
        <v>27316</v>
      </c>
      <c r="AZ228" s="480">
        <v>92</v>
      </c>
      <c r="BA228" s="480">
        <f t="shared" si="128"/>
        <v>8594</v>
      </c>
      <c r="BB228" s="480">
        <v>20</v>
      </c>
      <c r="BC228" s="480">
        <f t="shared" si="129"/>
        <v>6646</v>
      </c>
      <c r="BD228" s="480">
        <v>15</v>
      </c>
      <c r="BE228" s="486">
        <f t="shared" si="132"/>
        <v>21</v>
      </c>
      <c r="BF228" s="486">
        <v>3</v>
      </c>
      <c r="BG228" s="486">
        <v>18</v>
      </c>
      <c r="BH228" s="486">
        <v>0</v>
      </c>
      <c r="BI228" s="480">
        <v>360</v>
      </c>
      <c r="BJ228" s="480">
        <v>36</v>
      </c>
      <c r="BK228" s="480">
        <v>4080</v>
      </c>
      <c r="BL228" s="480">
        <v>35046</v>
      </c>
    </row>
    <row r="229" spans="10:65" x14ac:dyDescent="0.25">
      <c r="J229" s="482">
        <v>44399</v>
      </c>
      <c r="K229" s="479">
        <f t="shared" si="130"/>
        <v>42684</v>
      </c>
      <c r="L229" s="480">
        <v>128</v>
      </c>
      <c r="M229" s="481">
        <f t="shared" si="131"/>
        <v>6817.2779760906542</v>
      </c>
      <c r="N229" s="481">
        <f t="shared" si="121"/>
        <v>0.3007801485101993</v>
      </c>
      <c r="O229" s="479">
        <v>0</v>
      </c>
      <c r="P229" s="480">
        <f t="shared" si="122"/>
        <v>530</v>
      </c>
      <c r="Q229" s="480">
        <v>2</v>
      </c>
      <c r="R229" s="480">
        <v>42555</v>
      </c>
      <c r="S229" s="480">
        <v>129</v>
      </c>
      <c r="T229" s="486">
        <v>17772</v>
      </c>
      <c r="U229" s="486">
        <f t="shared" si="119"/>
        <v>24912</v>
      </c>
      <c r="V229" s="480">
        <v>2858</v>
      </c>
      <c r="W229" s="480">
        <v>10744</v>
      </c>
      <c r="X229" s="480">
        <v>8763</v>
      </c>
      <c r="Y229" s="480">
        <v>12596</v>
      </c>
      <c r="Z229" s="480">
        <v>2387</v>
      </c>
      <c r="AA229" s="480">
        <v>929</v>
      </c>
      <c r="AB229" s="480">
        <v>4407</v>
      </c>
      <c r="AC229" s="486">
        <v>128</v>
      </c>
      <c r="AD229" s="486">
        <v>643</v>
      </c>
      <c r="AE229" s="486">
        <v>1390</v>
      </c>
      <c r="AF229" s="486">
        <v>832</v>
      </c>
      <c r="AG229" s="486">
        <v>3850</v>
      </c>
      <c r="AH229" s="486">
        <v>13589</v>
      </c>
      <c r="AI229" s="486">
        <v>12508</v>
      </c>
      <c r="AJ229" s="486">
        <v>9744</v>
      </c>
      <c r="AK229" s="480">
        <v>405</v>
      </c>
      <c r="AL229" s="480">
        <v>2895</v>
      </c>
      <c r="AM229" s="480">
        <v>10366</v>
      </c>
      <c r="AN229" s="480">
        <v>24185</v>
      </c>
      <c r="AO229" s="480">
        <v>659</v>
      </c>
      <c r="AP229" s="480">
        <v>4174</v>
      </c>
      <c r="AQ229" s="486">
        <f t="shared" si="123"/>
        <v>6695</v>
      </c>
      <c r="AR229" s="486">
        <v>17</v>
      </c>
      <c r="AS229" s="486">
        <f t="shared" si="124"/>
        <v>27131</v>
      </c>
      <c r="AT229" s="486">
        <v>90</v>
      </c>
      <c r="AU229" s="486">
        <f t="shared" si="125"/>
        <v>8569</v>
      </c>
      <c r="AV229" s="486">
        <v>21</v>
      </c>
      <c r="AW229" s="486">
        <f t="shared" si="126"/>
        <v>289</v>
      </c>
      <c r="AX229" s="486">
        <v>0</v>
      </c>
      <c r="AY229" s="480">
        <f t="shared" si="127"/>
        <v>27406</v>
      </c>
      <c r="AZ229" s="480">
        <v>90</v>
      </c>
      <c r="BA229" s="480">
        <f t="shared" si="128"/>
        <v>8615</v>
      </c>
      <c r="BB229" s="480">
        <v>21</v>
      </c>
      <c r="BC229" s="480">
        <f t="shared" si="129"/>
        <v>6663</v>
      </c>
      <c r="BD229" s="480">
        <v>17</v>
      </c>
      <c r="BE229" s="486">
        <f t="shared" si="132"/>
        <v>17</v>
      </c>
      <c r="BF229" s="486">
        <v>5</v>
      </c>
      <c r="BG229" s="486">
        <v>12</v>
      </c>
      <c r="BH229" s="486">
        <v>0</v>
      </c>
      <c r="BI229" s="480">
        <v>355</v>
      </c>
      <c r="BJ229" s="480">
        <v>29</v>
      </c>
      <c r="BK229" s="480">
        <v>4091</v>
      </c>
      <c r="BL229" s="480">
        <v>35166</v>
      </c>
    </row>
    <row r="230" spans="10:65" x14ac:dyDescent="0.25">
      <c r="J230" s="482">
        <v>44400</v>
      </c>
      <c r="K230" s="479">
        <f t="shared" ref="K230:K261" si="133">K229+L230</f>
        <v>42809</v>
      </c>
      <c r="L230" s="480">
        <v>125</v>
      </c>
      <c r="M230" s="481">
        <f t="shared" ref="M230:M261" si="134">K230*100000/626115</f>
        <v>6837.2423596304197</v>
      </c>
      <c r="N230" s="481">
        <f t="shared" si="121"/>
        <v>0.29284977977697224</v>
      </c>
      <c r="O230" s="479">
        <v>0</v>
      </c>
      <c r="P230" s="480">
        <f t="shared" si="122"/>
        <v>535</v>
      </c>
      <c r="Q230" s="480">
        <v>5</v>
      </c>
      <c r="R230" s="480">
        <v>42680</v>
      </c>
      <c r="S230" s="480">
        <v>129</v>
      </c>
      <c r="T230" s="486">
        <v>17822</v>
      </c>
      <c r="U230" s="486">
        <f t="shared" si="119"/>
        <v>24987</v>
      </c>
      <c r="V230" s="480">
        <v>2868</v>
      </c>
      <c r="W230" s="480">
        <v>10791</v>
      </c>
      <c r="X230" s="480">
        <v>8774</v>
      </c>
      <c r="Y230" s="480">
        <v>12636</v>
      </c>
      <c r="Z230" s="480">
        <v>2388</v>
      </c>
      <c r="AA230" s="480">
        <v>931</v>
      </c>
      <c r="AB230" s="480">
        <v>4421</v>
      </c>
      <c r="AC230" s="486">
        <v>130</v>
      </c>
      <c r="AD230" s="486">
        <v>646</v>
      </c>
      <c r="AE230" s="486">
        <v>1394</v>
      </c>
      <c r="AF230" s="486">
        <v>836</v>
      </c>
      <c r="AG230" s="486">
        <v>3869</v>
      </c>
      <c r="AH230" s="486">
        <v>13630</v>
      </c>
      <c r="AI230" s="486">
        <v>12540</v>
      </c>
      <c r="AJ230" s="486">
        <v>9764</v>
      </c>
      <c r="AK230" s="480">
        <v>406</v>
      </c>
      <c r="AL230" s="480">
        <v>2898</v>
      </c>
      <c r="AM230" s="480">
        <v>10408</v>
      </c>
      <c r="AN230" s="480">
        <v>24248</v>
      </c>
      <c r="AO230" s="480">
        <v>659</v>
      </c>
      <c r="AP230" s="480">
        <v>4190</v>
      </c>
      <c r="AQ230" s="486">
        <f t="shared" si="123"/>
        <v>6704</v>
      </c>
      <c r="AR230" s="486">
        <v>9</v>
      </c>
      <c r="AS230" s="486">
        <f t="shared" si="124"/>
        <v>27225</v>
      </c>
      <c r="AT230" s="486">
        <v>94</v>
      </c>
      <c r="AU230" s="486">
        <f t="shared" si="125"/>
        <v>8588</v>
      </c>
      <c r="AV230" s="486">
        <v>19</v>
      </c>
      <c r="AW230" s="486">
        <f t="shared" si="126"/>
        <v>292</v>
      </c>
      <c r="AX230" s="486">
        <v>3</v>
      </c>
      <c r="AY230" s="480">
        <f t="shared" si="127"/>
        <v>27500</v>
      </c>
      <c r="AZ230" s="480">
        <v>94</v>
      </c>
      <c r="BA230" s="480">
        <f t="shared" si="128"/>
        <v>8637</v>
      </c>
      <c r="BB230" s="480">
        <v>22</v>
      </c>
      <c r="BC230" s="480">
        <f t="shared" si="129"/>
        <v>6672</v>
      </c>
      <c r="BD230" s="480">
        <v>9</v>
      </c>
      <c r="BE230" s="486">
        <f t="shared" si="132"/>
        <v>18</v>
      </c>
      <c r="BF230" s="486">
        <v>2</v>
      </c>
      <c r="BG230" s="486">
        <v>16</v>
      </c>
      <c r="BH230" s="486">
        <v>0</v>
      </c>
      <c r="BI230" s="480">
        <v>342</v>
      </c>
      <c r="BJ230" s="480">
        <v>32</v>
      </c>
      <c r="BK230" s="480">
        <v>4126</v>
      </c>
      <c r="BL230" s="480">
        <v>35263</v>
      </c>
    </row>
    <row r="231" spans="10:65" x14ac:dyDescent="0.25">
      <c r="J231" s="482">
        <v>44401</v>
      </c>
      <c r="K231" s="479">
        <f t="shared" si="133"/>
        <v>42931</v>
      </c>
      <c r="L231" s="480">
        <v>122</v>
      </c>
      <c r="M231" s="481">
        <f t="shared" si="134"/>
        <v>6856.7275979652304</v>
      </c>
      <c r="N231" s="481">
        <f t="shared" si="121"/>
        <v>0.28498680184073066</v>
      </c>
      <c r="O231" s="479">
        <v>0</v>
      </c>
      <c r="P231" s="480">
        <f t="shared" si="122"/>
        <v>538</v>
      </c>
      <c r="Q231" s="480">
        <v>3</v>
      </c>
      <c r="R231" s="480">
        <v>42802</v>
      </c>
      <c r="S231" s="480">
        <v>129</v>
      </c>
      <c r="T231" s="486">
        <v>17875</v>
      </c>
      <c r="U231" s="486">
        <f t="shared" si="119"/>
        <v>25056</v>
      </c>
      <c r="V231" s="480">
        <v>2874</v>
      </c>
      <c r="W231" s="480">
        <v>10826</v>
      </c>
      <c r="X231" s="480">
        <v>8796</v>
      </c>
      <c r="Y231" s="480">
        <v>12663</v>
      </c>
      <c r="Z231" s="480">
        <v>2393</v>
      </c>
      <c r="AA231" s="480">
        <v>931</v>
      </c>
      <c r="AB231" s="480">
        <v>4448</v>
      </c>
      <c r="AC231" s="486">
        <v>133</v>
      </c>
      <c r="AD231" s="486">
        <v>648</v>
      </c>
      <c r="AE231" s="486">
        <v>1395</v>
      </c>
      <c r="AF231" s="486">
        <v>840</v>
      </c>
      <c r="AG231" s="486">
        <v>3884</v>
      </c>
      <c r="AH231" s="486">
        <v>13677</v>
      </c>
      <c r="AI231" s="486">
        <v>12568</v>
      </c>
      <c r="AJ231" s="486">
        <v>9786</v>
      </c>
      <c r="AK231" s="480">
        <v>407</v>
      </c>
      <c r="AL231" s="480">
        <v>2903</v>
      </c>
      <c r="AM231" s="480">
        <v>10447</v>
      </c>
      <c r="AN231" s="480">
        <v>24301</v>
      </c>
      <c r="AO231" s="480">
        <v>659</v>
      </c>
      <c r="AP231" s="480">
        <v>4214</v>
      </c>
      <c r="AQ231" s="486">
        <f t="shared" si="123"/>
        <v>6709</v>
      </c>
      <c r="AR231" s="486">
        <v>5</v>
      </c>
      <c r="AS231" s="486">
        <f t="shared" si="124"/>
        <v>27319</v>
      </c>
      <c r="AT231" s="486">
        <v>94</v>
      </c>
      <c r="AU231" s="486">
        <f t="shared" si="125"/>
        <v>8610</v>
      </c>
      <c r="AV231" s="486">
        <v>22</v>
      </c>
      <c r="AW231" s="486">
        <f t="shared" si="126"/>
        <v>293</v>
      </c>
      <c r="AX231" s="486">
        <v>1</v>
      </c>
      <c r="AY231" s="480">
        <f t="shared" si="127"/>
        <v>27594</v>
      </c>
      <c r="AZ231" s="480">
        <v>94</v>
      </c>
      <c r="BA231" s="480">
        <f t="shared" si="128"/>
        <v>8660</v>
      </c>
      <c r="BB231" s="480">
        <v>23</v>
      </c>
      <c r="BC231" s="480">
        <f t="shared" si="129"/>
        <v>6677</v>
      </c>
      <c r="BD231" s="480">
        <v>5</v>
      </c>
      <c r="BE231" s="486">
        <f t="shared" si="132"/>
        <v>25</v>
      </c>
      <c r="BF231" s="486">
        <v>4</v>
      </c>
      <c r="BG231" s="486">
        <v>21</v>
      </c>
      <c r="BH231" s="486">
        <v>0</v>
      </c>
      <c r="BI231" s="480">
        <v>322</v>
      </c>
      <c r="BJ231" s="480">
        <v>29</v>
      </c>
      <c r="BK231" s="480">
        <v>4163</v>
      </c>
      <c r="BL231" s="480">
        <v>35364</v>
      </c>
    </row>
    <row r="232" spans="10:65" x14ac:dyDescent="0.25">
      <c r="J232" s="482">
        <v>44402</v>
      </c>
      <c r="K232" s="479">
        <f t="shared" si="133"/>
        <v>43054</v>
      </c>
      <c r="L232" s="480">
        <v>123</v>
      </c>
      <c r="M232" s="481">
        <f t="shared" si="134"/>
        <v>6876.3725513683585</v>
      </c>
      <c r="N232" s="481">
        <f t="shared" si="121"/>
        <v>0.2865062542218908</v>
      </c>
      <c r="O232" s="479">
        <v>0</v>
      </c>
      <c r="P232" s="480">
        <f t="shared" si="122"/>
        <v>542</v>
      </c>
      <c r="Q232" s="480">
        <v>4</v>
      </c>
      <c r="R232" s="480">
        <v>42925</v>
      </c>
      <c r="S232" s="480">
        <v>129</v>
      </c>
      <c r="T232" s="486">
        <v>17931</v>
      </c>
      <c r="U232" s="486">
        <f t="shared" si="119"/>
        <v>25123</v>
      </c>
      <c r="V232" s="480">
        <v>2879</v>
      </c>
      <c r="W232" s="480">
        <v>10864</v>
      </c>
      <c r="X232" s="480">
        <v>8820</v>
      </c>
      <c r="Y232" s="480">
        <v>12698</v>
      </c>
      <c r="Z232" s="480">
        <v>2395</v>
      </c>
      <c r="AA232" s="480">
        <v>933</v>
      </c>
      <c r="AB232" s="480">
        <v>4465</v>
      </c>
      <c r="AC232" s="486">
        <v>134</v>
      </c>
      <c r="AD232" s="486">
        <v>651</v>
      </c>
      <c r="AE232" s="486">
        <v>1395</v>
      </c>
      <c r="AF232" s="486">
        <v>840</v>
      </c>
      <c r="AG232" s="486">
        <v>3898</v>
      </c>
      <c r="AH232" s="486">
        <v>13728</v>
      </c>
      <c r="AI232" s="486">
        <v>12597</v>
      </c>
      <c r="AJ232" s="486">
        <v>9811</v>
      </c>
      <c r="AK232" s="480">
        <v>407</v>
      </c>
      <c r="AL232" s="480">
        <v>2906</v>
      </c>
      <c r="AM232" s="480">
        <v>10471</v>
      </c>
      <c r="AN232" s="480">
        <v>24380</v>
      </c>
      <c r="AO232" s="480">
        <v>659</v>
      </c>
      <c r="AP232" s="480">
        <v>4231</v>
      </c>
      <c r="AQ232" s="486">
        <f t="shared" si="123"/>
        <v>6715</v>
      </c>
      <c r="AR232" s="486">
        <v>6</v>
      </c>
      <c r="AS232" s="486">
        <f t="shared" si="124"/>
        <v>27408</v>
      </c>
      <c r="AT232" s="486">
        <v>89</v>
      </c>
      <c r="AU232" s="486">
        <f t="shared" si="125"/>
        <v>8637</v>
      </c>
      <c r="AV232" s="486">
        <v>27</v>
      </c>
      <c r="AW232" s="486">
        <f t="shared" si="126"/>
        <v>294</v>
      </c>
      <c r="AX232" s="486">
        <v>1</v>
      </c>
      <c r="AY232" s="480">
        <f t="shared" si="127"/>
        <v>27683</v>
      </c>
      <c r="AZ232" s="480">
        <v>89</v>
      </c>
      <c r="BA232" s="480">
        <f t="shared" si="128"/>
        <v>8688</v>
      </c>
      <c r="BB232" s="480">
        <v>28</v>
      </c>
      <c r="BC232" s="480">
        <f t="shared" si="129"/>
        <v>6683</v>
      </c>
      <c r="BD232" s="480">
        <v>6</v>
      </c>
      <c r="BE232" s="486">
        <f t="shared" si="132"/>
        <v>24</v>
      </c>
      <c r="BF232" s="486">
        <v>6</v>
      </c>
      <c r="BG232" s="486">
        <v>18</v>
      </c>
      <c r="BH232" s="486">
        <v>0</v>
      </c>
      <c r="BI232" s="480">
        <v>323</v>
      </c>
      <c r="BJ232" s="480">
        <v>30</v>
      </c>
      <c r="BK232" s="480">
        <v>4158</v>
      </c>
      <c r="BL232" s="480">
        <v>35488</v>
      </c>
    </row>
    <row r="233" spans="10:65" x14ac:dyDescent="0.25">
      <c r="J233" s="482">
        <v>44403</v>
      </c>
      <c r="K233" s="479">
        <f t="shared" si="133"/>
        <v>43174</v>
      </c>
      <c r="L233" s="480">
        <v>120</v>
      </c>
      <c r="M233" s="481">
        <f t="shared" si="134"/>
        <v>6895.5383595665335</v>
      </c>
      <c r="N233" s="481">
        <f t="shared" si="121"/>
        <v>0.27871974729409033</v>
      </c>
      <c r="O233" s="479">
        <v>0</v>
      </c>
      <c r="P233" s="480">
        <f t="shared" si="122"/>
        <v>547</v>
      </c>
      <c r="Q233" s="480">
        <v>5</v>
      </c>
      <c r="R233" s="480">
        <v>43045</v>
      </c>
      <c r="S233" s="480">
        <v>129</v>
      </c>
      <c r="T233" s="486">
        <v>17976</v>
      </c>
      <c r="U233" s="486">
        <f t="shared" si="119"/>
        <v>25198</v>
      </c>
      <c r="V233" s="480">
        <v>2890</v>
      </c>
      <c r="W233" s="480">
        <v>10887</v>
      </c>
      <c r="X233" s="480">
        <v>8834</v>
      </c>
      <c r="Y233" s="480">
        <v>12741</v>
      </c>
      <c r="Z233" s="480">
        <v>2398</v>
      </c>
      <c r="AA233" s="480">
        <v>934</v>
      </c>
      <c r="AB233" s="480">
        <v>4490</v>
      </c>
      <c r="AC233" s="486">
        <v>134</v>
      </c>
      <c r="AD233" s="486">
        <v>653</v>
      </c>
      <c r="AE233" s="486">
        <v>1403</v>
      </c>
      <c r="AF233" s="486">
        <v>842</v>
      </c>
      <c r="AG233" s="486">
        <v>3921</v>
      </c>
      <c r="AH233" s="486">
        <v>13766</v>
      </c>
      <c r="AI233" s="486">
        <v>12622</v>
      </c>
      <c r="AJ233" s="486">
        <v>9833</v>
      </c>
      <c r="AK233" s="480">
        <v>407</v>
      </c>
      <c r="AL233" s="480">
        <v>2910</v>
      </c>
      <c r="AM233" s="480">
        <v>10503</v>
      </c>
      <c r="AN233" s="480">
        <v>24454</v>
      </c>
      <c r="AO233" s="480">
        <v>659</v>
      </c>
      <c r="AP233" s="480">
        <v>4241</v>
      </c>
      <c r="AQ233" s="486">
        <f t="shared" si="123"/>
        <v>6724</v>
      </c>
      <c r="AR233" s="486">
        <v>9</v>
      </c>
      <c r="AS233" s="486">
        <f t="shared" si="124"/>
        <v>27495</v>
      </c>
      <c r="AT233" s="486">
        <v>87</v>
      </c>
      <c r="AU233" s="486">
        <f t="shared" si="125"/>
        <v>8659</v>
      </c>
      <c r="AV233" s="486">
        <v>22</v>
      </c>
      <c r="AW233" s="486">
        <f t="shared" si="126"/>
        <v>296</v>
      </c>
      <c r="AX233" s="486">
        <v>2</v>
      </c>
      <c r="AY233" s="480">
        <f t="shared" si="127"/>
        <v>27770</v>
      </c>
      <c r="AZ233" s="480">
        <v>87</v>
      </c>
      <c r="BA233" s="480">
        <f t="shared" si="128"/>
        <v>8712</v>
      </c>
      <c r="BB233" s="480">
        <v>24</v>
      </c>
      <c r="BC233" s="480">
        <f t="shared" si="129"/>
        <v>6692</v>
      </c>
      <c r="BD233" s="480">
        <v>9</v>
      </c>
      <c r="BE233" s="486">
        <f>SUM(BF233:BG233)</f>
        <v>23</v>
      </c>
      <c r="BF233" s="486">
        <v>3</v>
      </c>
      <c r="BG233" s="486">
        <v>20</v>
      </c>
      <c r="BH233" s="486">
        <v>0</v>
      </c>
      <c r="BI233" s="480">
        <v>342</v>
      </c>
      <c r="BJ233" s="480">
        <v>32</v>
      </c>
      <c r="BK233" s="480">
        <v>4209</v>
      </c>
      <c r="BL233" s="480">
        <v>35532</v>
      </c>
    </row>
    <row r="234" spans="10:65" x14ac:dyDescent="0.25">
      <c r="J234" s="482">
        <v>44404</v>
      </c>
      <c r="K234" s="479">
        <f t="shared" si="133"/>
        <v>43290</v>
      </c>
      <c r="L234" s="480">
        <v>116</v>
      </c>
      <c r="M234" s="481">
        <f t="shared" si="134"/>
        <v>6914.0653074914353</v>
      </c>
      <c r="N234" s="481">
        <f t="shared" ref="N234:N265" si="135">(K234*100/K233)-100</f>
        <v>0.26868022420902093</v>
      </c>
      <c r="O234" s="479">
        <v>0</v>
      </c>
      <c r="P234" s="480">
        <f t="shared" ref="P234:P265" si="136">SUM(P233,Q234)</f>
        <v>549</v>
      </c>
      <c r="Q234" s="480">
        <v>2</v>
      </c>
      <c r="R234" s="480">
        <v>43161</v>
      </c>
      <c r="S234" s="480">
        <v>129</v>
      </c>
      <c r="T234" s="486">
        <v>18027</v>
      </c>
      <c r="U234" s="486">
        <f t="shared" si="119"/>
        <v>25263</v>
      </c>
      <c r="V234" s="480">
        <v>2895</v>
      </c>
      <c r="W234" s="480">
        <v>10916</v>
      </c>
      <c r="X234" s="480">
        <v>8847</v>
      </c>
      <c r="Y234" s="480">
        <v>12767</v>
      </c>
      <c r="Z234" s="480">
        <v>2401</v>
      </c>
      <c r="AA234" s="480">
        <v>936</v>
      </c>
      <c r="AB234" s="480">
        <v>4528</v>
      </c>
      <c r="AC234" s="486">
        <v>136</v>
      </c>
      <c r="AD234" s="486">
        <v>658</v>
      </c>
      <c r="AE234" s="486">
        <v>1406</v>
      </c>
      <c r="AF234" s="486">
        <v>845</v>
      </c>
      <c r="AG234" s="486">
        <v>3931</v>
      </c>
      <c r="AH234" s="486">
        <v>13811</v>
      </c>
      <c r="AI234" s="486">
        <v>12649</v>
      </c>
      <c r="AJ234" s="486">
        <v>9854</v>
      </c>
      <c r="AK234" s="480">
        <v>407</v>
      </c>
      <c r="AL234" s="480">
        <v>2913</v>
      </c>
      <c r="AM234" s="480">
        <v>10519</v>
      </c>
      <c r="AN234" s="480">
        <v>24528</v>
      </c>
      <c r="AO234" s="480">
        <v>659</v>
      </c>
      <c r="AP234" s="480">
        <v>4264</v>
      </c>
      <c r="AQ234" s="486">
        <f t="shared" ref="AQ234:AQ265" si="137">AQ233+AR234</f>
        <v>6732</v>
      </c>
      <c r="AR234" s="486">
        <v>8</v>
      </c>
      <c r="AS234" s="486">
        <f t="shared" ref="AS234:AS265" si="138">AS233+AT234</f>
        <v>27576</v>
      </c>
      <c r="AT234" s="486">
        <v>81</v>
      </c>
      <c r="AU234" s="486">
        <f t="shared" ref="AU234:AU265" si="139">AU233+AV234</f>
        <v>8686</v>
      </c>
      <c r="AV234" s="486">
        <v>27</v>
      </c>
      <c r="AW234" s="486">
        <f t="shared" ref="AW234:AW265" si="140">AW233+AX234</f>
        <v>296</v>
      </c>
      <c r="AX234" s="486">
        <v>0</v>
      </c>
      <c r="AY234" s="480">
        <f t="shared" ref="AY234:AY265" si="141">AY233+AZ234</f>
        <v>27851</v>
      </c>
      <c r="AZ234" s="480">
        <v>81</v>
      </c>
      <c r="BA234" s="480">
        <f t="shared" ref="BA234:BA265" si="142">BA233+BB234</f>
        <v>8739</v>
      </c>
      <c r="BB234" s="480">
        <v>27</v>
      </c>
      <c r="BC234" s="480">
        <f t="shared" ref="BC234:BC265" si="143">BC233+BD234</f>
        <v>6700</v>
      </c>
      <c r="BD234" s="480">
        <v>8</v>
      </c>
      <c r="BE234" s="486">
        <f>SUM(BF234:BG234)</f>
        <v>27</v>
      </c>
      <c r="BF234" s="486">
        <v>5</v>
      </c>
      <c r="BG234" s="486">
        <v>22</v>
      </c>
      <c r="BH234" s="486">
        <v>0</v>
      </c>
      <c r="BI234" s="480">
        <v>351</v>
      </c>
      <c r="BJ234" s="480">
        <v>32</v>
      </c>
      <c r="BK234" s="480">
        <v>4270</v>
      </c>
      <c r="BL234" s="480">
        <v>35576</v>
      </c>
    </row>
    <row r="235" spans="10:65" x14ac:dyDescent="0.25">
      <c r="J235" s="482">
        <v>44405</v>
      </c>
      <c r="K235" s="479">
        <f t="shared" si="133"/>
        <v>43408</v>
      </c>
      <c r="L235" s="480">
        <v>118</v>
      </c>
      <c r="M235" s="481">
        <f t="shared" si="134"/>
        <v>6932.9116855529737</v>
      </c>
      <c r="N235" s="481">
        <f t="shared" si="135"/>
        <v>0.27258027258027084</v>
      </c>
      <c r="O235" s="479">
        <v>0</v>
      </c>
      <c r="P235" s="480">
        <f t="shared" si="136"/>
        <v>553</v>
      </c>
      <c r="Q235" s="480">
        <v>4</v>
      </c>
      <c r="R235" s="480">
        <v>43279</v>
      </c>
      <c r="S235" s="480">
        <v>129</v>
      </c>
      <c r="T235" s="486">
        <v>18079</v>
      </c>
      <c r="U235" s="486">
        <f t="shared" si="119"/>
        <v>25329</v>
      </c>
      <c r="V235" s="480">
        <v>2907</v>
      </c>
      <c r="W235" s="480">
        <v>10949</v>
      </c>
      <c r="X235" s="480">
        <v>8861</v>
      </c>
      <c r="Y235" s="480">
        <v>12805</v>
      </c>
      <c r="Z235" s="480">
        <v>2403</v>
      </c>
      <c r="AA235" s="480">
        <v>937</v>
      </c>
      <c r="AB235" s="480">
        <v>4546</v>
      </c>
      <c r="AC235" s="486">
        <v>137</v>
      </c>
      <c r="AD235" s="486">
        <v>665</v>
      </c>
      <c r="AE235" s="486">
        <v>1409</v>
      </c>
      <c r="AF235" s="486">
        <v>849</v>
      </c>
      <c r="AG235" s="486">
        <v>3937</v>
      </c>
      <c r="AH235" s="486">
        <v>13859</v>
      </c>
      <c r="AI235" s="486">
        <v>12680</v>
      </c>
      <c r="AJ235" s="486">
        <v>9872</v>
      </c>
      <c r="AK235" s="480">
        <v>408</v>
      </c>
      <c r="AL235" s="480">
        <v>2916</v>
      </c>
      <c r="AM235" s="480">
        <v>10545</v>
      </c>
      <c r="AN235" s="480">
        <v>24600</v>
      </c>
      <c r="AO235" s="480">
        <v>659</v>
      </c>
      <c r="AP235" s="480">
        <v>4280</v>
      </c>
      <c r="AQ235" s="486">
        <f t="shared" si="137"/>
        <v>6741</v>
      </c>
      <c r="AR235" s="486">
        <v>9</v>
      </c>
      <c r="AS235" s="486">
        <f t="shared" si="138"/>
        <v>27664</v>
      </c>
      <c r="AT235" s="486">
        <v>88</v>
      </c>
      <c r="AU235" s="486">
        <f t="shared" si="139"/>
        <v>8707</v>
      </c>
      <c r="AV235" s="486">
        <v>21</v>
      </c>
      <c r="AW235" s="486">
        <f t="shared" si="140"/>
        <v>296</v>
      </c>
      <c r="AX235" s="486">
        <v>0</v>
      </c>
      <c r="AY235" s="480">
        <f t="shared" si="141"/>
        <v>27939</v>
      </c>
      <c r="AZ235" s="480">
        <v>88</v>
      </c>
      <c r="BA235" s="480">
        <f t="shared" si="142"/>
        <v>8760</v>
      </c>
      <c r="BB235" s="480">
        <v>21</v>
      </c>
      <c r="BC235" s="480">
        <f t="shared" si="143"/>
        <v>6709</v>
      </c>
      <c r="BD235" s="480">
        <v>9</v>
      </c>
      <c r="BE235" s="486">
        <f t="shared" ref="BE235:BE240" si="144">SUM(BF235:BG235)</f>
        <v>23</v>
      </c>
      <c r="BF235" s="486">
        <v>2</v>
      </c>
      <c r="BG235" s="486">
        <v>21</v>
      </c>
      <c r="BH235" s="486">
        <v>0</v>
      </c>
      <c r="BI235" s="480">
        <v>329</v>
      </c>
      <c r="BJ235" s="480">
        <v>33</v>
      </c>
      <c r="BK235" s="480">
        <v>4294</v>
      </c>
      <c r="BL235" s="480">
        <v>35687</v>
      </c>
    </row>
    <row r="236" spans="10:65" x14ac:dyDescent="0.25">
      <c r="J236" s="482">
        <v>44406</v>
      </c>
      <c r="K236" s="479">
        <f t="shared" si="133"/>
        <v>43523</v>
      </c>
      <c r="L236" s="480">
        <v>115</v>
      </c>
      <c r="M236" s="481">
        <f t="shared" si="134"/>
        <v>6951.2789184095573</v>
      </c>
      <c r="N236" s="481">
        <f t="shared" si="135"/>
        <v>0.26492812384813647</v>
      </c>
      <c r="O236" s="479">
        <v>0</v>
      </c>
      <c r="P236" s="480">
        <f t="shared" si="136"/>
        <v>555</v>
      </c>
      <c r="Q236" s="480">
        <v>2</v>
      </c>
      <c r="R236" s="480">
        <v>43394</v>
      </c>
      <c r="S236" s="480">
        <v>129</v>
      </c>
      <c r="T236" s="486">
        <v>18120</v>
      </c>
      <c r="U236" s="486">
        <f t="shared" si="119"/>
        <v>25403</v>
      </c>
      <c r="V236" s="480">
        <v>2910</v>
      </c>
      <c r="W236" s="480">
        <v>10987</v>
      </c>
      <c r="X236" s="480">
        <v>8884</v>
      </c>
      <c r="Y236" s="480">
        <v>12840</v>
      </c>
      <c r="Z236" s="480">
        <v>2407</v>
      </c>
      <c r="AA236" s="480">
        <v>937</v>
      </c>
      <c r="AB236" s="480">
        <v>4558</v>
      </c>
      <c r="AC236" s="486">
        <v>137</v>
      </c>
      <c r="AD236" s="486">
        <v>668</v>
      </c>
      <c r="AE236" s="486">
        <v>1411</v>
      </c>
      <c r="AF236" s="486">
        <v>850</v>
      </c>
      <c r="AG236" s="486">
        <v>3949</v>
      </c>
      <c r="AH236" s="486">
        <v>13903</v>
      </c>
      <c r="AI236" s="486">
        <v>12707</v>
      </c>
      <c r="AJ236" s="486">
        <v>9898</v>
      </c>
      <c r="AK236" s="480">
        <v>408</v>
      </c>
      <c r="AL236" s="480">
        <v>2920</v>
      </c>
      <c r="AM236" s="480">
        <v>10571</v>
      </c>
      <c r="AN236" s="480">
        <v>24673</v>
      </c>
      <c r="AO236" s="480">
        <v>659</v>
      </c>
      <c r="AP236" s="480">
        <v>4292</v>
      </c>
      <c r="AQ236" s="486">
        <f t="shared" si="137"/>
        <v>6748</v>
      </c>
      <c r="AR236" s="486">
        <v>7</v>
      </c>
      <c r="AS236" s="486">
        <f t="shared" si="138"/>
        <v>27750</v>
      </c>
      <c r="AT236" s="486">
        <v>86</v>
      </c>
      <c r="AU236" s="486">
        <f t="shared" si="139"/>
        <v>8726</v>
      </c>
      <c r="AV236" s="486">
        <v>19</v>
      </c>
      <c r="AW236" s="486">
        <f t="shared" si="140"/>
        <v>299</v>
      </c>
      <c r="AX236" s="486">
        <v>3</v>
      </c>
      <c r="AY236" s="480">
        <f t="shared" si="141"/>
        <v>28025</v>
      </c>
      <c r="AZ236" s="480">
        <v>86</v>
      </c>
      <c r="BA236" s="480">
        <f t="shared" si="142"/>
        <v>8782</v>
      </c>
      <c r="BB236" s="480">
        <v>22</v>
      </c>
      <c r="BC236" s="480">
        <f t="shared" si="143"/>
        <v>6716</v>
      </c>
      <c r="BD236" s="480">
        <v>7</v>
      </c>
      <c r="BE236" s="486">
        <f t="shared" si="144"/>
        <v>23</v>
      </c>
      <c r="BF236" s="486">
        <v>4</v>
      </c>
      <c r="BG236" s="486">
        <v>19</v>
      </c>
      <c r="BH236" s="486">
        <v>0</v>
      </c>
      <c r="BI236" s="480">
        <v>313</v>
      </c>
      <c r="BJ236" s="480">
        <v>31</v>
      </c>
      <c r="BK236" s="480">
        <v>4261</v>
      </c>
      <c r="BL236" s="480">
        <v>35846</v>
      </c>
    </row>
    <row r="237" spans="10:65" x14ac:dyDescent="0.25">
      <c r="J237" s="482">
        <v>44407</v>
      </c>
      <c r="K237" s="479">
        <f t="shared" si="133"/>
        <v>43642</v>
      </c>
      <c r="L237" s="480">
        <v>119</v>
      </c>
      <c r="M237" s="481">
        <f t="shared" si="134"/>
        <v>6970.285011539414</v>
      </c>
      <c r="N237" s="481">
        <f t="shared" si="135"/>
        <v>0.27341865220688533</v>
      </c>
      <c r="O237" s="479">
        <v>0</v>
      </c>
      <c r="P237" s="480">
        <f t="shared" si="136"/>
        <v>560</v>
      </c>
      <c r="Q237" s="480">
        <v>5</v>
      </c>
      <c r="R237" s="480">
        <v>43513</v>
      </c>
      <c r="S237" s="480">
        <v>129</v>
      </c>
      <c r="T237" s="486">
        <v>18161</v>
      </c>
      <c r="U237" s="486">
        <f t="shared" si="119"/>
        <v>25481</v>
      </c>
      <c r="V237" s="480">
        <v>2925</v>
      </c>
      <c r="W237" s="480">
        <v>11013</v>
      </c>
      <c r="X237" s="480">
        <v>8892</v>
      </c>
      <c r="Y237" s="480">
        <v>12882</v>
      </c>
      <c r="Z237" s="480">
        <v>2412</v>
      </c>
      <c r="AA237" s="480">
        <v>941</v>
      </c>
      <c r="AB237" s="480">
        <v>4577</v>
      </c>
      <c r="AC237" s="486">
        <v>139</v>
      </c>
      <c r="AD237" s="486">
        <v>675</v>
      </c>
      <c r="AE237" s="486">
        <v>1418</v>
      </c>
      <c r="AF237" s="486">
        <v>853</v>
      </c>
      <c r="AG237" s="486">
        <v>3959</v>
      </c>
      <c r="AH237" s="486">
        <v>13932</v>
      </c>
      <c r="AI237" s="486">
        <v>12743</v>
      </c>
      <c r="AJ237" s="486">
        <v>9923</v>
      </c>
      <c r="AK237" s="480">
        <v>409</v>
      </c>
      <c r="AL237" s="480">
        <v>2920</v>
      </c>
      <c r="AM237" s="480">
        <v>10592</v>
      </c>
      <c r="AN237" s="480">
        <v>24752</v>
      </c>
      <c r="AO237" s="480">
        <v>659</v>
      </c>
      <c r="AP237" s="480">
        <v>4310</v>
      </c>
      <c r="AQ237" s="486">
        <f t="shared" si="137"/>
        <v>6755</v>
      </c>
      <c r="AR237" s="486">
        <v>7</v>
      </c>
      <c r="AS237" s="486">
        <f t="shared" si="138"/>
        <v>27841</v>
      </c>
      <c r="AT237" s="486">
        <v>91</v>
      </c>
      <c r="AU237" s="486">
        <f t="shared" si="139"/>
        <v>8747</v>
      </c>
      <c r="AV237" s="486">
        <v>21</v>
      </c>
      <c r="AW237" s="486">
        <f t="shared" si="140"/>
        <v>299</v>
      </c>
      <c r="AX237" s="486">
        <v>0</v>
      </c>
      <c r="AY237" s="480">
        <f t="shared" si="141"/>
        <v>28116</v>
      </c>
      <c r="AZ237" s="480">
        <v>91</v>
      </c>
      <c r="BA237" s="480">
        <f t="shared" si="142"/>
        <v>8803</v>
      </c>
      <c r="BB237" s="480">
        <v>21</v>
      </c>
      <c r="BC237" s="480">
        <f t="shared" si="143"/>
        <v>6723</v>
      </c>
      <c r="BD237" s="480">
        <v>7</v>
      </c>
      <c r="BE237" s="486">
        <f t="shared" si="144"/>
        <v>21</v>
      </c>
      <c r="BF237" s="486">
        <v>8</v>
      </c>
      <c r="BG237" s="486">
        <v>13</v>
      </c>
      <c r="BH237" s="486">
        <v>0</v>
      </c>
      <c r="BI237" s="480">
        <v>329</v>
      </c>
      <c r="BJ237" s="480">
        <v>31</v>
      </c>
      <c r="BK237" s="480">
        <v>4212</v>
      </c>
      <c r="BL237" s="480">
        <v>35993</v>
      </c>
    </row>
    <row r="238" spans="10:65" x14ac:dyDescent="0.25">
      <c r="J238" s="482">
        <v>44408</v>
      </c>
      <c r="K238" s="479">
        <f t="shared" si="133"/>
        <v>43758</v>
      </c>
      <c r="L238" s="480">
        <v>116</v>
      </c>
      <c r="M238" s="481">
        <f t="shared" si="134"/>
        <v>6988.8119594643158</v>
      </c>
      <c r="N238" s="481">
        <f t="shared" si="135"/>
        <v>0.26579900096237452</v>
      </c>
      <c r="O238" s="479">
        <v>0</v>
      </c>
      <c r="P238" s="480">
        <f t="shared" si="136"/>
        <v>563</v>
      </c>
      <c r="Q238" s="480">
        <v>3</v>
      </c>
      <c r="R238" s="480">
        <v>43629</v>
      </c>
      <c r="S238" s="480">
        <v>129</v>
      </c>
      <c r="T238" s="486">
        <v>18210</v>
      </c>
      <c r="U238" s="486">
        <f t="shared" si="119"/>
        <v>25548</v>
      </c>
      <c r="V238" s="480">
        <v>2931</v>
      </c>
      <c r="W238" s="480">
        <v>11051</v>
      </c>
      <c r="X238" s="480">
        <v>8908</v>
      </c>
      <c r="Y238" s="480">
        <v>12923</v>
      </c>
      <c r="Z238" s="480">
        <v>2414</v>
      </c>
      <c r="AA238" s="480">
        <v>944</v>
      </c>
      <c r="AB238" s="480">
        <v>4587</v>
      </c>
      <c r="AC238" s="486">
        <v>141</v>
      </c>
      <c r="AD238" s="486">
        <v>681</v>
      </c>
      <c r="AE238" s="486">
        <v>1419</v>
      </c>
      <c r="AF238" s="486">
        <v>856</v>
      </c>
      <c r="AG238" s="486">
        <v>3980</v>
      </c>
      <c r="AH238" s="486">
        <v>13965</v>
      </c>
      <c r="AI238" s="486">
        <v>12771</v>
      </c>
      <c r="AJ238" s="486">
        <v>9945</v>
      </c>
      <c r="AK238" s="480">
        <v>409</v>
      </c>
      <c r="AL238" s="480">
        <v>2920</v>
      </c>
      <c r="AM238" s="480">
        <v>10608</v>
      </c>
      <c r="AN238" s="480">
        <v>24841</v>
      </c>
      <c r="AO238" s="480">
        <v>659</v>
      </c>
      <c r="AP238" s="480">
        <v>4321</v>
      </c>
      <c r="AQ238" s="486">
        <f t="shared" si="137"/>
        <v>6764</v>
      </c>
      <c r="AR238" s="486">
        <v>9</v>
      </c>
      <c r="AS238" s="486">
        <f t="shared" si="138"/>
        <v>27930</v>
      </c>
      <c r="AT238" s="486">
        <v>89</v>
      </c>
      <c r="AU238" s="486">
        <f t="shared" si="139"/>
        <v>8765</v>
      </c>
      <c r="AV238" s="486">
        <v>18</v>
      </c>
      <c r="AW238" s="486">
        <f t="shared" si="140"/>
        <v>299</v>
      </c>
      <c r="AX238" s="486">
        <v>0</v>
      </c>
      <c r="AY238" s="480">
        <f t="shared" si="141"/>
        <v>28205</v>
      </c>
      <c r="AZ238" s="480">
        <v>89</v>
      </c>
      <c r="BA238" s="480">
        <f t="shared" si="142"/>
        <v>8821</v>
      </c>
      <c r="BB238" s="480">
        <v>18</v>
      </c>
      <c r="BC238" s="480">
        <f t="shared" si="143"/>
        <v>6732</v>
      </c>
      <c r="BD238" s="480">
        <v>9</v>
      </c>
      <c r="BE238" s="486">
        <f t="shared" si="144"/>
        <v>20</v>
      </c>
      <c r="BF238" s="486">
        <v>2</v>
      </c>
      <c r="BG238" s="486">
        <v>18</v>
      </c>
      <c r="BH238" s="486">
        <v>0</v>
      </c>
      <c r="BI238" s="480">
        <v>326</v>
      </c>
      <c r="BJ238" s="480">
        <v>30</v>
      </c>
      <c r="BK238" s="480">
        <v>4198</v>
      </c>
      <c r="BL238" s="480">
        <v>36123</v>
      </c>
    </row>
    <row r="239" spans="10:65" x14ac:dyDescent="0.25">
      <c r="J239" s="482">
        <v>44409</v>
      </c>
      <c r="K239" s="479">
        <f t="shared" si="133"/>
        <v>43874</v>
      </c>
      <c r="L239" s="480">
        <v>116</v>
      </c>
      <c r="M239" s="481">
        <f t="shared" si="134"/>
        <v>7007.3389073892176</v>
      </c>
      <c r="N239" s="481">
        <f t="shared" si="135"/>
        <v>0.26509438274143804</v>
      </c>
      <c r="O239" s="479">
        <v>0</v>
      </c>
      <c r="P239" s="480">
        <f t="shared" si="136"/>
        <v>566</v>
      </c>
      <c r="Q239" s="480">
        <v>3</v>
      </c>
      <c r="R239" s="480">
        <v>43745</v>
      </c>
      <c r="S239" s="480">
        <v>129</v>
      </c>
      <c r="T239" s="486">
        <v>18263</v>
      </c>
      <c r="U239" s="486">
        <f t="shared" si="119"/>
        <v>25611</v>
      </c>
      <c r="V239" s="480">
        <v>2941</v>
      </c>
      <c r="W239" s="480">
        <v>11083</v>
      </c>
      <c r="X239" s="480">
        <v>8925</v>
      </c>
      <c r="Y239" s="480">
        <v>12951</v>
      </c>
      <c r="Z239" s="480">
        <v>2420</v>
      </c>
      <c r="AA239" s="480">
        <v>948</v>
      </c>
      <c r="AB239" s="480">
        <v>4606</v>
      </c>
      <c r="AC239" s="486">
        <v>142</v>
      </c>
      <c r="AD239" s="486">
        <v>685</v>
      </c>
      <c r="AE239" s="486">
        <v>1422</v>
      </c>
      <c r="AF239" s="486">
        <v>857</v>
      </c>
      <c r="AG239" s="486">
        <v>3998</v>
      </c>
      <c r="AH239" s="486">
        <v>14006</v>
      </c>
      <c r="AI239" s="486">
        <v>12801</v>
      </c>
      <c r="AJ239" s="486">
        <v>9963</v>
      </c>
      <c r="AK239" s="480">
        <v>409</v>
      </c>
      <c r="AL239" s="480">
        <v>2926</v>
      </c>
      <c r="AM239" s="480">
        <v>10622</v>
      </c>
      <c r="AN239" s="480">
        <v>24904</v>
      </c>
      <c r="AO239" s="480">
        <v>659</v>
      </c>
      <c r="AP239" s="480">
        <v>4354</v>
      </c>
      <c r="AQ239" s="486">
        <f t="shared" si="137"/>
        <v>6783</v>
      </c>
      <c r="AR239" s="486">
        <v>19</v>
      </c>
      <c r="AS239" s="486">
        <f t="shared" si="138"/>
        <v>28020</v>
      </c>
      <c r="AT239" s="486">
        <v>90</v>
      </c>
      <c r="AU239" s="486">
        <f t="shared" si="139"/>
        <v>8771</v>
      </c>
      <c r="AV239" s="486">
        <v>6</v>
      </c>
      <c r="AW239" s="486">
        <f t="shared" si="140"/>
        <v>300</v>
      </c>
      <c r="AX239" s="486">
        <v>1</v>
      </c>
      <c r="AY239" s="480">
        <f t="shared" si="141"/>
        <v>28295</v>
      </c>
      <c r="AZ239" s="480">
        <v>90</v>
      </c>
      <c r="BA239" s="480">
        <f t="shared" si="142"/>
        <v>8828</v>
      </c>
      <c r="BB239" s="480">
        <v>7</v>
      </c>
      <c r="BC239" s="480">
        <f t="shared" si="143"/>
        <v>6751</v>
      </c>
      <c r="BD239" s="480">
        <v>19</v>
      </c>
      <c r="BE239" s="486">
        <f t="shared" si="144"/>
        <v>11</v>
      </c>
      <c r="BF239" s="486">
        <v>2</v>
      </c>
      <c r="BG239" s="486">
        <v>9</v>
      </c>
      <c r="BH239" s="486">
        <v>0</v>
      </c>
      <c r="BI239" s="480">
        <v>337</v>
      </c>
      <c r="BJ239" s="480">
        <v>29</v>
      </c>
      <c r="BK239" s="480">
        <v>4225</v>
      </c>
      <c r="BL239" s="480">
        <v>36199</v>
      </c>
    </row>
    <row r="240" spans="10:65" x14ac:dyDescent="0.25">
      <c r="J240" s="482">
        <v>44410</v>
      </c>
      <c r="K240" s="479">
        <f t="shared" si="133"/>
        <v>43989</v>
      </c>
      <c r="L240" s="480">
        <v>115</v>
      </c>
      <c r="M240" s="481">
        <f t="shared" si="134"/>
        <v>7025.7061402458012</v>
      </c>
      <c r="N240" s="481">
        <f t="shared" si="135"/>
        <v>0.26211423622190466</v>
      </c>
      <c r="O240" s="479">
        <v>0</v>
      </c>
      <c r="P240" s="480">
        <f t="shared" si="136"/>
        <v>568</v>
      </c>
      <c r="Q240" s="480">
        <v>2</v>
      </c>
      <c r="R240" s="480">
        <v>43860</v>
      </c>
      <c r="S240" s="480">
        <v>129</v>
      </c>
      <c r="T240" s="486">
        <v>18306</v>
      </c>
      <c r="U240" s="486">
        <f t="shared" si="119"/>
        <v>25683</v>
      </c>
      <c r="V240" s="480">
        <v>2945</v>
      </c>
      <c r="W240" s="480">
        <v>11116</v>
      </c>
      <c r="X240" s="480">
        <v>8954</v>
      </c>
      <c r="Y240" s="480">
        <v>12970</v>
      </c>
      <c r="Z240" s="480">
        <v>2425</v>
      </c>
      <c r="AA240" s="480">
        <v>956</v>
      </c>
      <c r="AB240" s="480">
        <v>4623</v>
      </c>
      <c r="AC240" s="486">
        <v>143</v>
      </c>
      <c r="AD240" s="486">
        <v>686</v>
      </c>
      <c r="AE240" s="486">
        <v>1423</v>
      </c>
      <c r="AF240" s="486">
        <v>859</v>
      </c>
      <c r="AG240" s="486">
        <v>4016</v>
      </c>
      <c r="AH240" s="486">
        <v>14058</v>
      </c>
      <c r="AI240" s="486">
        <v>12826</v>
      </c>
      <c r="AJ240" s="486">
        <v>9978</v>
      </c>
      <c r="AK240" s="480">
        <v>409</v>
      </c>
      <c r="AL240" s="480">
        <v>2933</v>
      </c>
      <c r="AM240" s="480">
        <v>10661</v>
      </c>
      <c r="AN240" s="480">
        <v>24959</v>
      </c>
      <c r="AO240" s="480">
        <v>659</v>
      </c>
      <c r="AP240" s="480">
        <v>4368</v>
      </c>
      <c r="AQ240" s="486">
        <f t="shared" si="137"/>
        <v>6790</v>
      </c>
      <c r="AR240" s="486">
        <v>7</v>
      </c>
      <c r="AS240" s="486">
        <f t="shared" si="138"/>
        <v>28119</v>
      </c>
      <c r="AT240" s="486">
        <v>99</v>
      </c>
      <c r="AU240" s="486">
        <f t="shared" si="139"/>
        <v>8779</v>
      </c>
      <c r="AV240" s="486">
        <v>8</v>
      </c>
      <c r="AW240" s="486">
        <f t="shared" si="140"/>
        <v>301</v>
      </c>
      <c r="AX240" s="486">
        <v>1</v>
      </c>
      <c r="AY240" s="480">
        <f t="shared" si="141"/>
        <v>28394</v>
      </c>
      <c r="AZ240" s="480">
        <v>99</v>
      </c>
      <c r="BA240" s="480">
        <f t="shared" si="142"/>
        <v>8837</v>
      </c>
      <c r="BB240" s="480">
        <v>9</v>
      </c>
      <c r="BC240" s="480">
        <f t="shared" si="143"/>
        <v>6758</v>
      </c>
      <c r="BD240" s="480">
        <v>7</v>
      </c>
      <c r="BE240" s="486">
        <f t="shared" si="144"/>
        <v>12</v>
      </c>
      <c r="BF240" s="486">
        <v>3</v>
      </c>
      <c r="BG240" s="486">
        <v>9</v>
      </c>
      <c r="BH240" s="486">
        <v>0</v>
      </c>
      <c r="BI240" s="480">
        <v>345</v>
      </c>
      <c r="BJ240" s="480">
        <v>30</v>
      </c>
      <c r="BK240" s="480">
        <v>4296</v>
      </c>
      <c r="BL240" s="480">
        <v>36225</v>
      </c>
    </row>
    <row r="241" spans="10:64" x14ac:dyDescent="0.25">
      <c r="J241" s="482">
        <v>44411</v>
      </c>
      <c r="K241" s="479">
        <f t="shared" si="133"/>
        <v>44104</v>
      </c>
      <c r="L241" s="480">
        <v>115</v>
      </c>
      <c r="M241" s="481">
        <f t="shared" si="134"/>
        <v>7044.0733731023856</v>
      </c>
      <c r="N241" s="481">
        <f t="shared" si="135"/>
        <v>0.26142899361204286</v>
      </c>
      <c r="O241" s="479">
        <v>0</v>
      </c>
      <c r="P241" s="480">
        <f t="shared" si="136"/>
        <v>573</v>
      </c>
      <c r="Q241" s="480">
        <v>5</v>
      </c>
      <c r="R241" s="480">
        <v>43975</v>
      </c>
      <c r="S241" s="480">
        <v>129</v>
      </c>
      <c r="T241" s="486">
        <v>18356</v>
      </c>
      <c r="U241" s="486">
        <f t="shared" si="119"/>
        <v>25748</v>
      </c>
      <c r="V241" s="480">
        <v>2959</v>
      </c>
      <c r="W241" s="480">
        <v>11145</v>
      </c>
      <c r="X241" s="480">
        <v>8967</v>
      </c>
      <c r="Y241" s="480">
        <v>12996</v>
      </c>
      <c r="Z241" s="480">
        <v>2429</v>
      </c>
      <c r="AA241" s="480">
        <v>960</v>
      </c>
      <c r="AB241" s="480">
        <v>4648</v>
      </c>
      <c r="AC241" s="486">
        <v>145</v>
      </c>
      <c r="AD241" s="486">
        <v>691</v>
      </c>
      <c r="AE241" s="486">
        <v>1431</v>
      </c>
      <c r="AF241" s="486">
        <v>860</v>
      </c>
      <c r="AG241" s="486">
        <v>4032</v>
      </c>
      <c r="AH241" s="486">
        <v>14095</v>
      </c>
      <c r="AI241" s="486">
        <v>12850</v>
      </c>
      <c r="AJ241" s="486">
        <v>10000</v>
      </c>
      <c r="AK241" s="480">
        <v>409</v>
      </c>
      <c r="AL241" s="480">
        <v>2938</v>
      </c>
      <c r="AM241" s="480">
        <v>10703</v>
      </c>
      <c r="AN241" s="480">
        <v>25008</v>
      </c>
      <c r="AO241" s="480">
        <v>659</v>
      </c>
      <c r="AP241" s="480">
        <v>4387</v>
      </c>
      <c r="AQ241" s="486">
        <f t="shared" si="137"/>
        <v>6797</v>
      </c>
      <c r="AR241" s="486">
        <v>7</v>
      </c>
      <c r="AS241" s="486">
        <f t="shared" si="138"/>
        <v>28214</v>
      </c>
      <c r="AT241" s="486">
        <v>95</v>
      </c>
      <c r="AU241" s="486">
        <f t="shared" si="139"/>
        <v>8791</v>
      </c>
      <c r="AV241" s="486">
        <v>12</v>
      </c>
      <c r="AW241" s="486">
        <f t="shared" si="140"/>
        <v>302</v>
      </c>
      <c r="AX241" s="486">
        <v>1</v>
      </c>
      <c r="AY241" s="480">
        <f t="shared" si="141"/>
        <v>28489</v>
      </c>
      <c r="AZ241" s="480">
        <v>95</v>
      </c>
      <c r="BA241" s="480">
        <f t="shared" si="142"/>
        <v>8850</v>
      </c>
      <c r="BB241" s="480">
        <v>13</v>
      </c>
      <c r="BC241" s="480">
        <f t="shared" si="143"/>
        <v>6765</v>
      </c>
      <c r="BD241" s="480">
        <v>7</v>
      </c>
      <c r="BE241" s="486">
        <f t="shared" ref="BE241:BE272" si="145">SUM(BF241:BG241)</f>
        <v>14</v>
      </c>
      <c r="BF241" s="486">
        <v>1</v>
      </c>
      <c r="BG241" s="486">
        <v>13</v>
      </c>
      <c r="BH241" s="486">
        <v>0</v>
      </c>
      <c r="BI241" s="480">
        <v>349</v>
      </c>
      <c r="BJ241" s="480">
        <v>28</v>
      </c>
      <c r="BK241" s="480">
        <v>4377</v>
      </c>
      <c r="BL241" s="480">
        <v>36252</v>
      </c>
    </row>
    <row r="242" spans="10:64" x14ac:dyDescent="0.25">
      <c r="J242" s="482">
        <v>44412</v>
      </c>
      <c r="K242" s="479">
        <f t="shared" si="133"/>
        <v>44217</v>
      </c>
      <c r="L242" s="480">
        <v>113</v>
      </c>
      <c r="M242" s="481">
        <f t="shared" si="134"/>
        <v>7062.1211758223326</v>
      </c>
      <c r="N242" s="481">
        <f t="shared" si="135"/>
        <v>0.25621258842735983</v>
      </c>
      <c r="O242" s="479">
        <v>0</v>
      </c>
      <c r="P242" s="480">
        <f t="shared" si="136"/>
        <v>578</v>
      </c>
      <c r="Q242" s="480">
        <v>5</v>
      </c>
      <c r="R242" s="480">
        <v>44088</v>
      </c>
      <c r="S242" s="480">
        <v>129</v>
      </c>
      <c r="T242" s="486">
        <v>18396</v>
      </c>
      <c r="U242" s="486">
        <f t="shared" si="119"/>
        <v>25821</v>
      </c>
      <c r="V242" s="480">
        <v>2967</v>
      </c>
      <c r="W242" s="480">
        <v>11172</v>
      </c>
      <c r="X242" s="480">
        <v>8990</v>
      </c>
      <c r="Y242" s="480">
        <v>13024</v>
      </c>
      <c r="Z242" s="480">
        <v>2429</v>
      </c>
      <c r="AA242" s="480">
        <v>962</v>
      </c>
      <c r="AB242" s="480">
        <v>4673</v>
      </c>
      <c r="AC242" s="486">
        <v>147</v>
      </c>
      <c r="AD242" s="486">
        <v>698</v>
      </c>
      <c r="AE242" s="486">
        <v>1435</v>
      </c>
      <c r="AF242" s="486">
        <v>862</v>
      </c>
      <c r="AG242" s="486">
        <v>4045</v>
      </c>
      <c r="AH242" s="486">
        <v>14132</v>
      </c>
      <c r="AI242" s="486">
        <v>12877</v>
      </c>
      <c r="AJ242" s="486">
        <v>10021</v>
      </c>
      <c r="AK242" s="480">
        <v>410</v>
      </c>
      <c r="AL242" s="480">
        <v>2940</v>
      </c>
      <c r="AM242" s="480">
        <v>10748</v>
      </c>
      <c r="AN242" s="480">
        <v>25053</v>
      </c>
      <c r="AO242" s="480">
        <v>659</v>
      </c>
      <c r="AP242" s="480">
        <v>4407</v>
      </c>
      <c r="AQ242" s="486">
        <f t="shared" si="137"/>
        <v>6805</v>
      </c>
      <c r="AR242" s="486">
        <v>8</v>
      </c>
      <c r="AS242" s="486">
        <f t="shared" si="138"/>
        <v>28299</v>
      </c>
      <c r="AT242" s="486">
        <v>85</v>
      </c>
      <c r="AU242" s="486">
        <f t="shared" si="139"/>
        <v>8810</v>
      </c>
      <c r="AV242" s="486">
        <v>19</v>
      </c>
      <c r="AW242" s="486">
        <f t="shared" si="140"/>
        <v>303</v>
      </c>
      <c r="AX242" s="486">
        <v>1</v>
      </c>
      <c r="AY242" s="480">
        <f t="shared" si="141"/>
        <v>28574</v>
      </c>
      <c r="AZ242" s="480">
        <v>85</v>
      </c>
      <c r="BA242" s="480">
        <f t="shared" si="142"/>
        <v>8870</v>
      </c>
      <c r="BB242" s="480">
        <v>20</v>
      </c>
      <c r="BC242" s="480">
        <f t="shared" si="143"/>
        <v>6773</v>
      </c>
      <c r="BD242" s="480">
        <v>8</v>
      </c>
      <c r="BE242" s="486">
        <f t="shared" si="145"/>
        <v>24</v>
      </c>
      <c r="BF242" s="486">
        <v>4</v>
      </c>
      <c r="BG242" s="486">
        <v>20</v>
      </c>
      <c r="BH242" s="486">
        <v>0</v>
      </c>
      <c r="BI242" s="480">
        <v>351</v>
      </c>
      <c r="BJ242" s="480">
        <v>27</v>
      </c>
      <c r="BK242" s="480">
        <v>4341</v>
      </c>
      <c r="BL242" s="480">
        <v>36394</v>
      </c>
    </row>
    <row r="243" spans="10:64" x14ac:dyDescent="0.25">
      <c r="J243" s="482">
        <v>44413</v>
      </c>
      <c r="K243" s="479">
        <f t="shared" si="133"/>
        <v>44327</v>
      </c>
      <c r="L243" s="480">
        <v>110</v>
      </c>
      <c r="M243" s="481">
        <f t="shared" si="134"/>
        <v>7079.6898333373265</v>
      </c>
      <c r="N243" s="481">
        <f t="shared" si="135"/>
        <v>0.24877309632042</v>
      </c>
      <c r="O243" s="479">
        <v>0</v>
      </c>
      <c r="P243" s="480">
        <f t="shared" si="136"/>
        <v>582</v>
      </c>
      <c r="Q243" s="480">
        <v>4</v>
      </c>
      <c r="R243" s="480">
        <v>44198</v>
      </c>
      <c r="S243" s="480">
        <v>129</v>
      </c>
      <c r="T243" s="486">
        <v>18444</v>
      </c>
      <c r="U243" s="486">
        <f t="shared" si="119"/>
        <v>25883</v>
      </c>
      <c r="V243" s="480">
        <v>2988</v>
      </c>
      <c r="W243" s="480">
        <v>11189</v>
      </c>
      <c r="X243" s="480">
        <v>8996</v>
      </c>
      <c r="Y243" s="480">
        <v>13056</v>
      </c>
      <c r="Z243" s="480">
        <v>2432</v>
      </c>
      <c r="AA243" s="480">
        <v>963</v>
      </c>
      <c r="AB243" s="480">
        <v>4703</v>
      </c>
      <c r="AC243" s="486">
        <v>148</v>
      </c>
      <c r="AD243" s="486">
        <v>711</v>
      </c>
      <c r="AE243" s="486">
        <v>1443</v>
      </c>
      <c r="AF243" s="486">
        <v>863</v>
      </c>
      <c r="AG243" s="486">
        <v>4059</v>
      </c>
      <c r="AH243" s="486">
        <v>14163</v>
      </c>
      <c r="AI243" s="486">
        <v>12896</v>
      </c>
      <c r="AJ243" s="486">
        <v>10044</v>
      </c>
      <c r="AK243" s="480">
        <v>411</v>
      </c>
      <c r="AL243" s="480">
        <v>2945</v>
      </c>
      <c r="AM243" s="480">
        <v>10790</v>
      </c>
      <c r="AN243" s="480">
        <v>25098</v>
      </c>
      <c r="AO243" s="480">
        <v>659</v>
      </c>
      <c r="AP243" s="480">
        <v>4424</v>
      </c>
      <c r="AQ243" s="486">
        <f t="shared" si="137"/>
        <v>6811</v>
      </c>
      <c r="AR243" s="486">
        <v>6</v>
      </c>
      <c r="AS243" s="486">
        <f t="shared" si="138"/>
        <v>28386</v>
      </c>
      <c r="AT243" s="486">
        <v>87</v>
      </c>
      <c r="AU243" s="486">
        <f t="shared" si="139"/>
        <v>8827</v>
      </c>
      <c r="AV243" s="486">
        <v>17</v>
      </c>
      <c r="AW243" s="486">
        <f t="shared" si="140"/>
        <v>303</v>
      </c>
      <c r="AX243" s="486">
        <v>0</v>
      </c>
      <c r="AY243" s="480">
        <f t="shared" si="141"/>
        <v>28661</v>
      </c>
      <c r="AZ243" s="480">
        <v>87</v>
      </c>
      <c r="BA243" s="480">
        <f t="shared" si="142"/>
        <v>8887</v>
      </c>
      <c r="BB243" s="480">
        <v>17</v>
      </c>
      <c r="BC243" s="480">
        <f t="shared" si="143"/>
        <v>6779</v>
      </c>
      <c r="BD243" s="480">
        <v>6</v>
      </c>
      <c r="BE243" s="486">
        <f t="shared" si="145"/>
        <v>20</v>
      </c>
      <c r="BF243" s="486">
        <v>3</v>
      </c>
      <c r="BG243" s="486">
        <v>17</v>
      </c>
      <c r="BH243" s="486">
        <v>0</v>
      </c>
      <c r="BI243" s="480">
        <v>340</v>
      </c>
      <c r="BJ243" s="480">
        <v>27</v>
      </c>
      <c r="BK243" s="480">
        <v>4355</v>
      </c>
      <c r="BL243" s="480">
        <v>36499</v>
      </c>
    </row>
    <row r="244" spans="10:64" x14ac:dyDescent="0.25">
      <c r="J244" s="482">
        <v>44414</v>
      </c>
      <c r="K244" s="479">
        <f t="shared" si="133"/>
        <v>44435</v>
      </c>
      <c r="L244" s="480">
        <v>108</v>
      </c>
      <c r="M244" s="481">
        <f t="shared" si="134"/>
        <v>7096.9390607156829</v>
      </c>
      <c r="N244" s="481">
        <f t="shared" si="135"/>
        <v>0.24364382881765323</v>
      </c>
      <c r="O244" s="479">
        <v>0</v>
      </c>
      <c r="P244" s="480">
        <f t="shared" si="136"/>
        <v>586</v>
      </c>
      <c r="Q244" s="480">
        <v>4</v>
      </c>
      <c r="R244" s="480">
        <v>44305</v>
      </c>
      <c r="S244" s="480">
        <v>130</v>
      </c>
      <c r="T244" s="486">
        <v>18490</v>
      </c>
      <c r="U244" s="486">
        <f t="shared" si="119"/>
        <v>25945</v>
      </c>
      <c r="V244" s="480">
        <v>2999</v>
      </c>
      <c r="W244" s="480">
        <v>11217</v>
      </c>
      <c r="X244" s="480">
        <v>9010</v>
      </c>
      <c r="Y244" s="480">
        <v>13072</v>
      </c>
      <c r="Z244" s="480">
        <v>2442</v>
      </c>
      <c r="AA244" s="480">
        <v>964</v>
      </c>
      <c r="AB244" s="480">
        <v>4731</v>
      </c>
      <c r="AC244" s="486">
        <v>151</v>
      </c>
      <c r="AD244" s="486">
        <v>716</v>
      </c>
      <c r="AE244" s="486">
        <v>1447</v>
      </c>
      <c r="AF244" s="486">
        <v>864</v>
      </c>
      <c r="AG244" s="486">
        <v>4079</v>
      </c>
      <c r="AH244" s="486">
        <v>14204</v>
      </c>
      <c r="AI244" s="486">
        <v>12914</v>
      </c>
      <c r="AJ244" s="486">
        <v>10060</v>
      </c>
      <c r="AK244" s="480">
        <v>413</v>
      </c>
      <c r="AL244" s="480">
        <v>2957</v>
      </c>
      <c r="AM244" s="480">
        <v>10833</v>
      </c>
      <c r="AN244" s="480">
        <v>25133</v>
      </c>
      <c r="AO244" s="480">
        <v>659</v>
      </c>
      <c r="AP244" s="480">
        <v>4440</v>
      </c>
      <c r="AQ244" s="486">
        <f t="shared" si="137"/>
        <v>6824</v>
      </c>
      <c r="AR244" s="486">
        <v>13</v>
      </c>
      <c r="AS244" s="486">
        <f t="shared" si="138"/>
        <v>28472</v>
      </c>
      <c r="AT244" s="486">
        <v>86</v>
      </c>
      <c r="AU244" s="486">
        <f t="shared" si="139"/>
        <v>8835</v>
      </c>
      <c r="AV244" s="486">
        <v>8</v>
      </c>
      <c r="AW244" s="486">
        <f t="shared" si="140"/>
        <v>304</v>
      </c>
      <c r="AX244" s="486">
        <v>1</v>
      </c>
      <c r="AY244" s="480">
        <f t="shared" si="141"/>
        <v>28747</v>
      </c>
      <c r="AZ244" s="480">
        <v>86</v>
      </c>
      <c r="BA244" s="480">
        <f t="shared" si="142"/>
        <v>8896</v>
      </c>
      <c r="BB244" s="480">
        <v>9</v>
      </c>
      <c r="BC244" s="480">
        <f t="shared" si="143"/>
        <v>6792</v>
      </c>
      <c r="BD244" s="480">
        <v>13</v>
      </c>
      <c r="BE244" s="486">
        <f t="shared" si="145"/>
        <v>11</v>
      </c>
      <c r="BF244" s="486">
        <v>2</v>
      </c>
      <c r="BG244" s="486">
        <v>9</v>
      </c>
      <c r="BH244" s="486">
        <v>0</v>
      </c>
      <c r="BI244" s="480">
        <v>342</v>
      </c>
      <c r="BJ244" s="480">
        <v>34</v>
      </c>
      <c r="BK244" s="480">
        <v>4172</v>
      </c>
      <c r="BL244" s="480">
        <v>36786</v>
      </c>
    </row>
    <row r="245" spans="10:64" x14ac:dyDescent="0.25">
      <c r="J245" s="482">
        <v>44415</v>
      </c>
      <c r="K245" s="479">
        <f t="shared" si="133"/>
        <v>44547</v>
      </c>
      <c r="L245" s="480">
        <v>112</v>
      </c>
      <c r="M245" s="481">
        <f t="shared" si="134"/>
        <v>7114.8271483673125</v>
      </c>
      <c r="N245" s="481">
        <f t="shared" si="135"/>
        <v>0.2520535613817998</v>
      </c>
      <c r="O245" s="479">
        <v>0</v>
      </c>
      <c r="P245" s="480">
        <f t="shared" si="136"/>
        <v>589</v>
      </c>
      <c r="Q245" s="480">
        <v>3</v>
      </c>
      <c r="R245" s="480">
        <v>44415</v>
      </c>
      <c r="S245" s="480">
        <v>132</v>
      </c>
      <c r="T245" s="486">
        <v>18538</v>
      </c>
      <c r="U245" s="486">
        <f t="shared" si="119"/>
        <v>26009</v>
      </c>
      <c r="V245" s="480">
        <v>3016</v>
      </c>
      <c r="W245" s="480">
        <v>11234</v>
      </c>
      <c r="X245" s="480">
        <v>9035</v>
      </c>
      <c r="Y245" s="480">
        <v>13092</v>
      </c>
      <c r="Z245" s="480">
        <v>2449</v>
      </c>
      <c r="AA245" s="480">
        <v>967</v>
      </c>
      <c r="AB245" s="480">
        <v>4754</v>
      </c>
      <c r="AC245" s="486">
        <v>153</v>
      </c>
      <c r="AD245" s="486">
        <v>722</v>
      </c>
      <c r="AE245" s="486">
        <v>1455</v>
      </c>
      <c r="AF245" s="486">
        <v>868</v>
      </c>
      <c r="AG245" s="486">
        <v>4097</v>
      </c>
      <c r="AH245" s="486">
        <v>14243</v>
      </c>
      <c r="AI245" s="486">
        <v>12932</v>
      </c>
      <c r="AJ245" s="486">
        <v>10077</v>
      </c>
      <c r="AK245" s="480">
        <v>416</v>
      </c>
      <c r="AL245" s="480">
        <v>2967</v>
      </c>
      <c r="AM245" s="480">
        <v>10873</v>
      </c>
      <c r="AN245" s="480">
        <v>25174</v>
      </c>
      <c r="AO245" s="480">
        <v>659</v>
      </c>
      <c r="AP245" s="480">
        <v>4458</v>
      </c>
      <c r="AQ245" s="486">
        <f t="shared" si="137"/>
        <v>6834</v>
      </c>
      <c r="AR245" s="486">
        <v>10</v>
      </c>
      <c r="AS245" s="486">
        <f t="shared" si="138"/>
        <v>28561</v>
      </c>
      <c r="AT245" s="486">
        <v>89</v>
      </c>
      <c r="AU245" s="486">
        <f t="shared" si="139"/>
        <v>8847</v>
      </c>
      <c r="AV245" s="486">
        <v>12</v>
      </c>
      <c r="AW245" s="486">
        <f t="shared" si="140"/>
        <v>305</v>
      </c>
      <c r="AX245" s="486">
        <v>1</v>
      </c>
      <c r="AY245" s="480">
        <f t="shared" si="141"/>
        <v>28836</v>
      </c>
      <c r="AZ245" s="480">
        <v>89</v>
      </c>
      <c r="BA245" s="480">
        <f t="shared" si="142"/>
        <v>8909</v>
      </c>
      <c r="BB245" s="480">
        <v>13</v>
      </c>
      <c r="BC245" s="480">
        <f t="shared" si="143"/>
        <v>6802</v>
      </c>
      <c r="BD245" s="480">
        <v>10</v>
      </c>
      <c r="BE245" s="486">
        <f t="shared" si="145"/>
        <v>15</v>
      </c>
      <c r="BF245" s="486">
        <v>2</v>
      </c>
      <c r="BG245" s="486">
        <v>13</v>
      </c>
      <c r="BH245" s="486">
        <v>0</v>
      </c>
      <c r="BI245" s="480">
        <v>343</v>
      </c>
      <c r="BJ245" s="480">
        <v>32</v>
      </c>
      <c r="BK245" s="480">
        <v>4043</v>
      </c>
      <c r="BL245" s="480">
        <v>37023</v>
      </c>
    </row>
    <row r="246" spans="10:64" x14ac:dyDescent="0.25">
      <c r="J246" s="482">
        <v>44416</v>
      </c>
      <c r="K246" s="479">
        <f t="shared" si="133"/>
        <v>44656</v>
      </c>
      <c r="L246" s="480">
        <v>109</v>
      </c>
      <c r="M246" s="481">
        <f t="shared" si="134"/>
        <v>7132.2360908139881</v>
      </c>
      <c r="N246" s="481">
        <f t="shared" si="135"/>
        <v>0.24468538846610954</v>
      </c>
      <c r="O246" s="479">
        <v>0</v>
      </c>
      <c r="P246" s="480">
        <f t="shared" si="136"/>
        <v>594</v>
      </c>
      <c r="Q246" s="480">
        <v>5</v>
      </c>
      <c r="R246" s="480">
        <v>44524</v>
      </c>
      <c r="S246" s="480">
        <v>132</v>
      </c>
      <c r="T246" s="486">
        <v>18578</v>
      </c>
      <c r="U246" s="486">
        <f t="shared" si="119"/>
        <v>26078</v>
      </c>
      <c r="V246" s="480">
        <v>3026</v>
      </c>
      <c r="W246" s="480">
        <v>11257</v>
      </c>
      <c r="X246" s="480">
        <v>9056</v>
      </c>
      <c r="Y246" s="480">
        <v>13118</v>
      </c>
      <c r="Z246" s="480">
        <v>2452</v>
      </c>
      <c r="AA246" s="480">
        <v>970</v>
      </c>
      <c r="AB246" s="480">
        <v>4777</v>
      </c>
      <c r="AC246" s="486">
        <v>154</v>
      </c>
      <c r="AD246" s="486">
        <v>730</v>
      </c>
      <c r="AE246" s="486">
        <v>1459</v>
      </c>
      <c r="AF246" s="486">
        <v>871</v>
      </c>
      <c r="AG246" s="486">
        <v>4107</v>
      </c>
      <c r="AH246" s="486">
        <v>14279</v>
      </c>
      <c r="AI246" s="486">
        <v>12961</v>
      </c>
      <c r="AJ246" s="486">
        <v>10095</v>
      </c>
      <c r="AK246" s="480">
        <v>418</v>
      </c>
      <c r="AL246" s="480">
        <v>2972</v>
      </c>
      <c r="AM246" s="480">
        <v>10911</v>
      </c>
      <c r="AN246" s="480">
        <v>25222</v>
      </c>
      <c r="AO246" s="480">
        <v>659</v>
      </c>
      <c r="AP246" s="480">
        <v>4474</v>
      </c>
      <c r="AQ246" s="486">
        <f t="shared" si="137"/>
        <v>6842</v>
      </c>
      <c r="AR246" s="486">
        <v>8</v>
      </c>
      <c r="AS246" s="486">
        <f t="shared" si="138"/>
        <v>28647</v>
      </c>
      <c r="AT246" s="486">
        <v>86</v>
      </c>
      <c r="AU246" s="486">
        <f t="shared" si="139"/>
        <v>8862</v>
      </c>
      <c r="AV246" s="486">
        <v>15</v>
      </c>
      <c r="AW246" s="486">
        <f t="shared" si="140"/>
        <v>305</v>
      </c>
      <c r="AX246" s="486">
        <v>0</v>
      </c>
      <c r="AY246" s="480">
        <f t="shared" si="141"/>
        <v>28922</v>
      </c>
      <c r="AZ246" s="480">
        <v>86</v>
      </c>
      <c r="BA246" s="480">
        <f t="shared" si="142"/>
        <v>8924</v>
      </c>
      <c r="BB246" s="480">
        <v>15</v>
      </c>
      <c r="BC246" s="480">
        <f t="shared" si="143"/>
        <v>6810</v>
      </c>
      <c r="BD246" s="480">
        <v>8</v>
      </c>
      <c r="BE246" s="486">
        <f t="shared" si="145"/>
        <v>18</v>
      </c>
      <c r="BF246" s="486">
        <v>3</v>
      </c>
      <c r="BG246" s="486">
        <v>15</v>
      </c>
      <c r="BH246" s="486">
        <v>0</v>
      </c>
      <c r="BI246" s="480">
        <v>370</v>
      </c>
      <c r="BJ246" s="480">
        <v>30</v>
      </c>
      <c r="BK246" s="480">
        <v>3916</v>
      </c>
      <c r="BL246" s="480">
        <v>37229</v>
      </c>
    </row>
    <row r="247" spans="10:64" x14ac:dyDescent="0.25">
      <c r="J247" s="482">
        <v>44417</v>
      </c>
      <c r="K247" s="479">
        <f t="shared" si="133"/>
        <v>44762</v>
      </c>
      <c r="L247" s="480">
        <v>106</v>
      </c>
      <c r="M247" s="481">
        <f t="shared" si="134"/>
        <v>7149.1658880557088</v>
      </c>
      <c r="N247" s="481">
        <f t="shared" si="135"/>
        <v>0.23737011823719456</v>
      </c>
      <c r="O247" s="479">
        <v>0</v>
      </c>
      <c r="P247" s="480">
        <f t="shared" si="136"/>
        <v>594</v>
      </c>
      <c r="Q247" s="480">
        <v>0</v>
      </c>
      <c r="R247" s="480">
        <v>44630</v>
      </c>
      <c r="S247" s="480">
        <v>132</v>
      </c>
      <c r="T247" s="486">
        <v>18621</v>
      </c>
      <c r="U247" s="486">
        <f t="shared" si="119"/>
        <v>26141</v>
      </c>
      <c r="V247" s="480">
        <v>3036</v>
      </c>
      <c r="W247" s="480">
        <v>11274</v>
      </c>
      <c r="X247" s="480">
        <v>9067</v>
      </c>
      <c r="Y247" s="480">
        <v>13147</v>
      </c>
      <c r="Z247" s="480">
        <v>2459</v>
      </c>
      <c r="AA247" s="480">
        <v>978</v>
      </c>
      <c r="AB247" s="480">
        <v>4801</v>
      </c>
      <c r="AC247" s="486">
        <v>156</v>
      </c>
      <c r="AD247" s="486">
        <v>732</v>
      </c>
      <c r="AE247" s="486">
        <v>1465</v>
      </c>
      <c r="AF247" s="486">
        <v>872</v>
      </c>
      <c r="AG247" s="486">
        <v>4120</v>
      </c>
      <c r="AH247" s="486">
        <v>14320</v>
      </c>
      <c r="AI247" s="486">
        <v>12982</v>
      </c>
      <c r="AJ247" s="486">
        <v>10115</v>
      </c>
      <c r="AK247" s="480">
        <v>420</v>
      </c>
      <c r="AL247" s="480">
        <v>2982</v>
      </c>
      <c r="AM247" s="480">
        <v>10946</v>
      </c>
      <c r="AN247" s="480">
        <v>25264</v>
      </c>
      <c r="AO247" s="480">
        <v>659</v>
      </c>
      <c r="AP247" s="480">
        <v>4491</v>
      </c>
      <c r="AQ247" s="486">
        <f t="shared" si="137"/>
        <v>6849</v>
      </c>
      <c r="AR247" s="486">
        <v>7</v>
      </c>
      <c r="AS247" s="486">
        <f t="shared" si="138"/>
        <v>28730</v>
      </c>
      <c r="AT247" s="486">
        <v>83</v>
      </c>
      <c r="AU247" s="486">
        <f t="shared" si="139"/>
        <v>8877</v>
      </c>
      <c r="AV247" s="486">
        <v>15</v>
      </c>
      <c r="AW247" s="486">
        <f t="shared" si="140"/>
        <v>306</v>
      </c>
      <c r="AX247" s="486">
        <v>1</v>
      </c>
      <c r="AY247" s="480">
        <f t="shared" si="141"/>
        <v>29005</v>
      </c>
      <c r="AZ247" s="480">
        <v>83</v>
      </c>
      <c r="BA247" s="480">
        <f t="shared" si="142"/>
        <v>8940</v>
      </c>
      <c r="BB247" s="480">
        <v>16</v>
      </c>
      <c r="BC247" s="480">
        <f t="shared" si="143"/>
        <v>6817</v>
      </c>
      <c r="BD247" s="480">
        <v>7</v>
      </c>
      <c r="BE247" s="486">
        <f t="shared" si="145"/>
        <v>16</v>
      </c>
      <c r="BF247" s="486">
        <v>0</v>
      </c>
      <c r="BG247" s="486">
        <v>16</v>
      </c>
      <c r="BH247" s="486">
        <v>0</v>
      </c>
      <c r="BI247" s="480">
        <v>375</v>
      </c>
      <c r="BJ247" s="480">
        <v>33</v>
      </c>
      <c r="BK247" s="480">
        <v>3982</v>
      </c>
      <c r="BL247" s="480">
        <v>37258</v>
      </c>
    </row>
    <row r="248" spans="10:64" x14ac:dyDescent="0.25">
      <c r="J248" s="482">
        <v>44418</v>
      </c>
      <c r="K248" s="479">
        <f t="shared" si="133"/>
        <v>44865</v>
      </c>
      <c r="L248" s="480">
        <v>103</v>
      </c>
      <c r="M248" s="481">
        <f t="shared" si="134"/>
        <v>7165.6165400924747</v>
      </c>
      <c r="N248" s="481">
        <f t="shared" si="135"/>
        <v>0.23010589339172327</v>
      </c>
      <c r="O248" s="479">
        <v>0</v>
      </c>
      <c r="P248" s="480">
        <f t="shared" si="136"/>
        <v>599</v>
      </c>
      <c r="Q248" s="480">
        <v>5</v>
      </c>
      <c r="R248" s="480">
        <v>44733</v>
      </c>
      <c r="S248" s="480">
        <v>132</v>
      </c>
      <c r="T248" s="486">
        <v>18661</v>
      </c>
      <c r="U248" s="486">
        <f t="shared" si="119"/>
        <v>26204</v>
      </c>
      <c r="V248" s="480">
        <v>3046</v>
      </c>
      <c r="W248" s="480">
        <v>11299</v>
      </c>
      <c r="X248" s="480">
        <v>9084</v>
      </c>
      <c r="Y248" s="480">
        <v>13168</v>
      </c>
      <c r="Z248" s="480">
        <v>2461</v>
      </c>
      <c r="AA248" s="480">
        <v>984</v>
      </c>
      <c r="AB248" s="480">
        <v>4823</v>
      </c>
      <c r="AC248" s="486">
        <v>156</v>
      </c>
      <c r="AD248" s="486">
        <v>735</v>
      </c>
      <c r="AE248" s="486">
        <v>1473</v>
      </c>
      <c r="AF248" s="486">
        <v>872</v>
      </c>
      <c r="AG248" s="486">
        <v>4130</v>
      </c>
      <c r="AH248" s="486">
        <v>14365</v>
      </c>
      <c r="AI248" s="486">
        <v>13007</v>
      </c>
      <c r="AJ248" s="486">
        <v>10127</v>
      </c>
      <c r="AK248" s="480">
        <v>420</v>
      </c>
      <c r="AL248" s="480">
        <v>2987</v>
      </c>
      <c r="AM248" s="480">
        <v>10988</v>
      </c>
      <c r="AN248" s="480">
        <v>25305</v>
      </c>
      <c r="AO248" s="480">
        <v>659</v>
      </c>
      <c r="AP248" s="480">
        <v>4506</v>
      </c>
      <c r="AQ248" s="486">
        <f t="shared" si="137"/>
        <v>6856</v>
      </c>
      <c r="AR248" s="486">
        <v>7</v>
      </c>
      <c r="AS248" s="486">
        <f t="shared" si="138"/>
        <v>28805</v>
      </c>
      <c r="AT248" s="486">
        <v>75</v>
      </c>
      <c r="AU248" s="486">
        <f t="shared" si="139"/>
        <v>8898</v>
      </c>
      <c r="AV248" s="486">
        <v>21</v>
      </c>
      <c r="AW248" s="486">
        <f t="shared" si="140"/>
        <v>306</v>
      </c>
      <c r="AX248" s="486">
        <v>0</v>
      </c>
      <c r="AY248" s="480">
        <f t="shared" si="141"/>
        <v>29080</v>
      </c>
      <c r="AZ248" s="480">
        <v>75</v>
      </c>
      <c r="BA248" s="480">
        <f t="shared" si="142"/>
        <v>8961</v>
      </c>
      <c r="BB248" s="480">
        <v>21</v>
      </c>
      <c r="BC248" s="480">
        <f t="shared" si="143"/>
        <v>6824</v>
      </c>
      <c r="BD248" s="480">
        <v>7</v>
      </c>
      <c r="BE248" s="486">
        <f t="shared" si="145"/>
        <v>21</v>
      </c>
      <c r="BF248" s="486">
        <v>0</v>
      </c>
      <c r="BG248" s="486">
        <v>21</v>
      </c>
      <c r="BH248" s="486">
        <v>0</v>
      </c>
      <c r="BI248" s="480">
        <v>360</v>
      </c>
      <c r="BJ248" s="480">
        <v>31</v>
      </c>
      <c r="BK248" s="480">
        <v>4040</v>
      </c>
      <c r="BL248" s="480">
        <v>37313</v>
      </c>
    </row>
    <row r="249" spans="10:64" x14ac:dyDescent="0.25">
      <c r="J249" s="482">
        <v>44419</v>
      </c>
      <c r="K249" s="479">
        <f t="shared" si="133"/>
        <v>44972</v>
      </c>
      <c r="L249" s="480">
        <v>107</v>
      </c>
      <c r="M249" s="481">
        <f t="shared" si="134"/>
        <v>7182.7060524025137</v>
      </c>
      <c r="N249" s="481">
        <f t="shared" si="135"/>
        <v>0.23849325755043083</v>
      </c>
      <c r="O249" s="479">
        <v>0</v>
      </c>
      <c r="P249" s="480">
        <f t="shared" si="136"/>
        <v>601</v>
      </c>
      <c r="Q249" s="480">
        <v>2</v>
      </c>
      <c r="R249" s="480">
        <v>44840</v>
      </c>
      <c r="S249" s="480">
        <v>132</v>
      </c>
      <c r="T249" s="486">
        <v>18707</v>
      </c>
      <c r="U249" s="486">
        <f t="shared" si="119"/>
        <v>26265</v>
      </c>
      <c r="V249" s="480">
        <v>3056</v>
      </c>
      <c r="W249" s="480">
        <v>11321</v>
      </c>
      <c r="X249" s="480">
        <v>9094</v>
      </c>
      <c r="Y249" s="480">
        <v>13203</v>
      </c>
      <c r="Z249" s="480">
        <v>2466</v>
      </c>
      <c r="AA249" s="480">
        <v>985</v>
      </c>
      <c r="AB249" s="480">
        <v>4847</v>
      </c>
      <c r="AC249" s="486">
        <v>158</v>
      </c>
      <c r="AD249" s="486">
        <v>737</v>
      </c>
      <c r="AE249" s="486">
        <v>1481</v>
      </c>
      <c r="AF249" s="486">
        <v>874</v>
      </c>
      <c r="AG249" s="486">
        <v>4140</v>
      </c>
      <c r="AH249" s="486">
        <v>14398</v>
      </c>
      <c r="AI249" s="486">
        <v>13034</v>
      </c>
      <c r="AJ249" s="486">
        <v>10150</v>
      </c>
      <c r="AK249" s="480">
        <v>422</v>
      </c>
      <c r="AL249" s="480">
        <v>2993</v>
      </c>
      <c r="AM249" s="480">
        <v>11025</v>
      </c>
      <c r="AN249" s="480">
        <v>25351</v>
      </c>
      <c r="AO249" s="480">
        <v>659</v>
      </c>
      <c r="AP249" s="480">
        <v>4522</v>
      </c>
      <c r="AQ249" s="486">
        <f t="shared" si="137"/>
        <v>6857</v>
      </c>
      <c r="AR249" s="486">
        <v>1</v>
      </c>
      <c r="AS249" s="486">
        <f t="shared" si="138"/>
        <v>28882</v>
      </c>
      <c r="AT249" s="486">
        <v>77</v>
      </c>
      <c r="AU249" s="486">
        <f t="shared" si="139"/>
        <v>8927</v>
      </c>
      <c r="AV249" s="486">
        <v>29</v>
      </c>
      <c r="AW249" s="486">
        <f t="shared" si="140"/>
        <v>306</v>
      </c>
      <c r="AX249" s="486">
        <v>0</v>
      </c>
      <c r="AY249" s="480">
        <f t="shared" si="141"/>
        <v>29157</v>
      </c>
      <c r="AZ249" s="480">
        <v>77</v>
      </c>
      <c r="BA249" s="480">
        <f t="shared" si="142"/>
        <v>8990</v>
      </c>
      <c r="BB249" s="480">
        <v>29</v>
      </c>
      <c r="BC249" s="480">
        <f t="shared" si="143"/>
        <v>6825</v>
      </c>
      <c r="BD249" s="480">
        <v>1</v>
      </c>
      <c r="BE249" s="486">
        <f t="shared" si="145"/>
        <v>32</v>
      </c>
      <c r="BF249" s="486">
        <v>3</v>
      </c>
      <c r="BG249" s="486">
        <v>29</v>
      </c>
      <c r="BH249" s="486">
        <v>0</v>
      </c>
      <c r="BI249" s="480">
        <v>368</v>
      </c>
      <c r="BJ249" s="480">
        <v>32</v>
      </c>
      <c r="BK249" s="480">
        <v>3989</v>
      </c>
      <c r="BL249" s="480">
        <v>37455</v>
      </c>
    </row>
    <row r="250" spans="10:64" x14ac:dyDescent="0.25">
      <c r="J250" s="482">
        <v>44420</v>
      </c>
      <c r="K250" s="479">
        <f t="shared" si="133"/>
        <v>45081</v>
      </c>
      <c r="L250" s="480">
        <v>109</v>
      </c>
      <c r="M250" s="481">
        <f t="shared" si="134"/>
        <v>7200.1149948491893</v>
      </c>
      <c r="N250" s="481">
        <f t="shared" si="135"/>
        <v>0.24237303210887262</v>
      </c>
      <c r="O250" s="479">
        <v>0</v>
      </c>
      <c r="P250" s="480">
        <f t="shared" si="136"/>
        <v>604</v>
      </c>
      <c r="Q250" s="480">
        <v>3</v>
      </c>
      <c r="R250" s="480">
        <v>44949</v>
      </c>
      <c r="S250" s="480">
        <v>132</v>
      </c>
      <c r="T250" s="486">
        <v>18764</v>
      </c>
      <c r="U250" s="486">
        <f t="shared" si="119"/>
        <v>26317</v>
      </c>
      <c r="V250" s="480">
        <v>3073</v>
      </c>
      <c r="W250" s="480">
        <v>11343</v>
      </c>
      <c r="X250" s="480">
        <v>9106</v>
      </c>
      <c r="Y250" s="480">
        <v>13233</v>
      </c>
      <c r="Z250" s="480">
        <v>2469</v>
      </c>
      <c r="AA250" s="480">
        <v>985</v>
      </c>
      <c r="AB250" s="480">
        <v>4872</v>
      </c>
      <c r="AC250" s="486">
        <v>158</v>
      </c>
      <c r="AD250" s="486">
        <v>748</v>
      </c>
      <c r="AE250" s="486">
        <v>1488</v>
      </c>
      <c r="AF250" s="486">
        <v>876</v>
      </c>
      <c r="AG250" s="486">
        <v>4151</v>
      </c>
      <c r="AH250" s="486">
        <v>14427</v>
      </c>
      <c r="AI250" s="486">
        <v>13058</v>
      </c>
      <c r="AJ250" s="486">
        <v>10175</v>
      </c>
      <c r="AK250" s="480">
        <v>422</v>
      </c>
      <c r="AL250" s="480">
        <v>2996</v>
      </c>
      <c r="AM250" s="480">
        <v>11066</v>
      </c>
      <c r="AN250" s="480">
        <v>25401</v>
      </c>
      <c r="AO250" s="480">
        <v>659</v>
      </c>
      <c r="AP250" s="480">
        <v>4537</v>
      </c>
      <c r="AQ250" s="486">
        <f t="shared" si="137"/>
        <v>6859</v>
      </c>
      <c r="AR250" s="486">
        <v>2</v>
      </c>
      <c r="AS250" s="486">
        <f t="shared" si="138"/>
        <v>28966</v>
      </c>
      <c r="AT250" s="486">
        <v>84</v>
      </c>
      <c r="AU250" s="486">
        <f t="shared" si="139"/>
        <v>8948</v>
      </c>
      <c r="AV250" s="486">
        <v>21</v>
      </c>
      <c r="AW250" s="486">
        <f t="shared" si="140"/>
        <v>308</v>
      </c>
      <c r="AX250" s="486">
        <v>2</v>
      </c>
      <c r="AY250" s="480">
        <f t="shared" si="141"/>
        <v>29241</v>
      </c>
      <c r="AZ250" s="480">
        <v>84</v>
      </c>
      <c r="BA250" s="480">
        <f t="shared" si="142"/>
        <v>9013</v>
      </c>
      <c r="BB250" s="480">
        <v>23</v>
      </c>
      <c r="BC250" s="480">
        <f t="shared" si="143"/>
        <v>6827</v>
      </c>
      <c r="BD250" s="480">
        <v>2</v>
      </c>
      <c r="BE250" s="486">
        <f t="shared" si="145"/>
        <v>33</v>
      </c>
      <c r="BF250" s="486">
        <v>10</v>
      </c>
      <c r="BG250" s="486">
        <v>23</v>
      </c>
      <c r="BH250" s="486">
        <v>0</v>
      </c>
      <c r="BI250" s="480">
        <v>339</v>
      </c>
      <c r="BJ250" s="480">
        <v>35</v>
      </c>
      <c r="BK250" s="480">
        <v>3928</v>
      </c>
      <c r="BL250" s="480">
        <v>37651</v>
      </c>
    </row>
    <row r="251" spans="10:64" x14ac:dyDescent="0.25">
      <c r="J251" s="482">
        <v>44421</v>
      </c>
      <c r="K251" s="479">
        <f t="shared" si="133"/>
        <v>45188</v>
      </c>
      <c r="L251" s="480">
        <v>107</v>
      </c>
      <c r="M251" s="481">
        <f t="shared" si="134"/>
        <v>7217.2045071592283</v>
      </c>
      <c r="N251" s="481">
        <f t="shared" si="135"/>
        <v>0.23735054679355017</v>
      </c>
      <c r="O251" s="479">
        <v>0</v>
      </c>
      <c r="P251" s="480">
        <f t="shared" si="136"/>
        <v>608</v>
      </c>
      <c r="Q251" s="480">
        <v>4</v>
      </c>
      <c r="R251" s="480">
        <v>45056</v>
      </c>
      <c r="S251" s="480">
        <v>132</v>
      </c>
      <c r="T251" s="486">
        <v>18800</v>
      </c>
      <c r="U251" s="486">
        <f t="shared" si="119"/>
        <v>26388</v>
      </c>
      <c r="V251" s="480">
        <v>3080</v>
      </c>
      <c r="W251" s="480">
        <v>11364</v>
      </c>
      <c r="X251" s="480">
        <v>9118</v>
      </c>
      <c r="Y251" s="480">
        <v>13266</v>
      </c>
      <c r="Z251" s="480">
        <v>2477</v>
      </c>
      <c r="AA251" s="480">
        <v>988</v>
      </c>
      <c r="AB251" s="480">
        <v>4895</v>
      </c>
      <c r="AC251" s="486">
        <v>159</v>
      </c>
      <c r="AD251" s="486">
        <v>752</v>
      </c>
      <c r="AE251" s="486">
        <v>1491</v>
      </c>
      <c r="AF251" s="486">
        <v>877</v>
      </c>
      <c r="AG251" s="486">
        <v>4162</v>
      </c>
      <c r="AH251" s="486">
        <v>14462</v>
      </c>
      <c r="AI251" s="486">
        <v>13089</v>
      </c>
      <c r="AJ251" s="486">
        <v>10196</v>
      </c>
      <c r="AK251" s="480">
        <v>423</v>
      </c>
      <c r="AL251" s="480">
        <v>3006</v>
      </c>
      <c r="AM251" s="480">
        <v>11097</v>
      </c>
      <c r="AN251" s="480">
        <v>25451</v>
      </c>
      <c r="AO251" s="480">
        <v>659</v>
      </c>
      <c r="AP251" s="480">
        <v>4552</v>
      </c>
      <c r="AQ251" s="486">
        <f t="shared" si="137"/>
        <v>6865</v>
      </c>
      <c r="AR251" s="486">
        <v>6</v>
      </c>
      <c r="AS251" s="486">
        <f t="shared" si="138"/>
        <v>29053</v>
      </c>
      <c r="AT251" s="486">
        <v>87</v>
      </c>
      <c r="AU251" s="486">
        <f t="shared" si="139"/>
        <v>8962</v>
      </c>
      <c r="AV251" s="486">
        <v>14</v>
      </c>
      <c r="AW251" s="486">
        <f t="shared" si="140"/>
        <v>308</v>
      </c>
      <c r="AX251" s="486">
        <v>0</v>
      </c>
      <c r="AY251" s="480">
        <f t="shared" si="141"/>
        <v>29328</v>
      </c>
      <c r="AZ251" s="480">
        <v>87</v>
      </c>
      <c r="BA251" s="480">
        <f t="shared" si="142"/>
        <v>9027</v>
      </c>
      <c r="BB251" s="480">
        <v>14</v>
      </c>
      <c r="BC251" s="480">
        <f t="shared" si="143"/>
        <v>6833</v>
      </c>
      <c r="BD251" s="480">
        <v>6</v>
      </c>
      <c r="BE251" s="486">
        <f t="shared" si="145"/>
        <v>16</v>
      </c>
      <c r="BF251" s="486">
        <v>2</v>
      </c>
      <c r="BG251" s="486">
        <v>14</v>
      </c>
      <c r="BH251" s="486">
        <v>0</v>
      </c>
      <c r="BI251" s="480">
        <v>339</v>
      </c>
      <c r="BJ251" s="480">
        <v>33</v>
      </c>
      <c r="BK251" s="480">
        <v>3817</v>
      </c>
      <c r="BL251" s="480">
        <v>37865</v>
      </c>
    </row>
    <row r="252" spans="10:64" x14ac:dyDescent="0.25">
      <c r="J252" s="482">
        <v>44422</v>
      </c>
      <c r="K252" s="479">
        <f t="shared" si="133"/>
        <v>45292</v>
      </c>
      <c r="L252" s="480">
        <v>104</v>
      </c>
      <c r="M252" s="481">
        <f t="shared" si="134"/>
        <v>7233.8148742643125</v>
      </c>
      <c r="N252" s="481">
        <f t="shared" si="135"/>
        <v>0.23014959723820994</v>
      </c>
      <c r="O252" s="479">
        <v>0</v>
      </c>
      <c r="P252" s="480">
        <f t="shared" si="136"/>
        <v>613</v>
      </c>
      <c r="Q252" s="480">
        <v>5</v>
      </c>
      <c r="R252" s="480">
        <v>45160</v>
      </c>
      <c r="S252" s="480">
        <v>132</v>
      </c>
      <c r="T252" s="486">
        <v>18849</v>
      </c>
      <c r="U252" s="486">
        <f t="shared" si="119"/>
        <v>26443</v>
      </c>
      <c r="V252" s="480">
        <v>3092</v>
      </c>
      <c r="W252" s="480">
        <v>11388</v>
      </c>
      <c r="X252" s="480">
        <v>9133</v>
      </c>
      <c r="Y252" s="480">
        <v>13297</v>
      </c>
      <c r="Z252" s="480">
        <v>2478</v>
      </c>
      <c r="AA252" s="480">
        <v>988</v>
      </c>
      <c r="AB252" s="480">
        <v>4916</v>
      </c>
      <c r="AC252" s="486">
        <v>159</v>
      </c>
      <c r="AD252" s="486">
        <v>756</v>
      </c>
      <c r="AE252" s="486">
        <v>1499</v>
      </c>
      <c r="AF252" s="486">
        <v>877</v>
      </c>
      <c r="AG252" s="486">
        <v>4171</v>
      </c>
      <c r="AH252" s="486">
        <v>14488</v>
      </c>
      <c r="AI252" s="486">
        <v>13127</v>
      </c>
      <c r="AJ252" s="486">
        <v>10215</v>
      </c>
      <c r="AK252" s="480">
        <v>423</v>
      </c>
      <c r="AL252" s="480">
        <v>3009</v>
      </c>
      <c r="AM252" s="480">
        <v>11137</v>
      </c>
      <c r="AN252" s="480">
        <v>25498</v>
      </c>
      <c r="AO252" s="480">
        <v>659</v>
      </c>
      <c r="AP252" s="480">
        <v>4566</v>
      </c>
      <c r="AQ252" s="486">
        <f t="shared" si="137"/>
        <v>6872</v>
      </c>
      <c r="AR252" s="486">
        <v>7</v>
      </c>
      <c r="AS252" s="486">
        <f t="shared" si="138"/>
        <v>29134</v>
      </c>
      <c r="AT252" s="486">
        <v>81</v>
      </c>
      <c r="AU252" s="486">
        <f t="shared" si="139"/>
        <v>8975</v>
      </c>
      <c r="AV252" s="486">
        <v>13</v>
      </c>
      <c r="AW252" s="486">
        <f t="shared" si="140"/>
        <v>311</v>
      </c>
      <c r="AX252" s="486">
        <v>3</v>
      </c>
      <c r="AY252" s="480">
        <f t="shared" si="141"/>
        <v>29409</v>
      </c>
      <c r="AZ252" s="480">
        <v>81</v>
      </c>
      <c r="BA252" s="480">
        <f t="shared" si="142"/>
        <v>9043</v>
      </c>
      <c r="BB252" s="480">
        <v>16</v>
      </c>
      <c r="BC252" s="480">
        <f t="shared" si="143"/>
        <v>6840</v>
      </c>
      <c r="BD252" s="480">
        <v>7</v>
      </c>
      <c r="BE252" s="486">
        <f t="shared" si="145"/>
        <v>19</v>
      </c>
      <c r="BF252" s="486">
        <v>3</v>
      </c>
      <c r="BG252" s="486">
        <v>16</v>
      </c>
      <c r="BH252" s="486">
        <v>0</v>
      </c>
      <c r="BI252" s="480">
        <v>327</v>
      </c>
      <c r="BJ252" s="480">
        <v>35</v>
      </c>
      <c r="BK252" s="480">
        <v>3759</v>
      </c>
      <c r="BL252" s="480">
        <v>38037</v>
      </c>
    </row>
    <row r="253" spans="10:64" x14ac:dyDescent="0.25">
      <c r="J253" s="482">
        <v>44423</v>
      </c>
      <c r="K253" s="479">
        <f t="shared" si="133"/>
        <v>45394</v>
      </c>
      <c r="L253" s="480">
        <v>102</v>
      </c>
      <c r="M253" s="481">
        <f t="shared" si="134"/>
        <v>7250.105811232761</v>
      </c>
      <c r="N253" s="481">
        <f t="shared" si="135"/>
        <v>0.22520533427537259</v>
      </c>
      <c r="O253" s="479">
        <v>0</v>
      </c>
      <c r="P253" s="480">
        <f t="shared" si="136"/>
        <v>616</v>
      </c>
      <c r="Q253" s="480">
        <v>3</v>
      </c>
      <c r="R253" s="480">
        <v>45262</v>
      </c>
      <c r="S253" s="480">
        <v>132</v>
      </c>
      <c r="T253" s="486">
        <v>18897</v>
      </c>
      <c r="U253" s="486">
        <f t="shared" si="119"/>
        <v>26497</v>
      </c>
      <c r="V253" s="480">
        <v>3107</v>
      </c>
      <c r="W253" s="480">
        <v>11410</v>
      </c>
      <c r="X253" s="480">
        <v>9138</v>
      </c>
      <c r="Y253" s="480">
        <v>13322</v>
      </c>
      <c r="Z253" s="480">
        <v>2484</v>
      </c>
      <c r="AA253" s="480">
        <v>990</v>
      </c>
      <c r="AB253" s="480">
        <v>4943</v>
      </c>
      <c r="AC253" s="486">
        <v>159</v>
      </c>
      <c r="AD253" s="486">
        <v>764</v>
      </c>
      <c r="AE253" s="486">
        <v>1506</v>
      </c>
      <c r="AF253" s="486">
        <v>878</v>
      </c>
      <c r="AG253" s="486">
        <v>4184</v>
      </c>
      <c r="AH253" s="486">
        <v>14520</v>
      </c>
      <c r="AI253" s="486">
        <v>13149</v>
      </c>
      <c r="AJ253" s="486">
        <v>10234</v>
      </c>
      <c r="AK253" s="480">
        <v>425</v>
      </c>
      <c r="AL253" s="480">
        <v>3017</v>
      </c>
      <c r="AM253" s="480">
        <v>11167</v>
      </c>
      <c r="AN253" s="480">
        <v>25545</v>
      </c>
      <c r="AO253" s="480">
        <v>659</v>
      </c>
      <c r="AP253" s="480">
        <v>4581</v>
      </c>
      <c r="AQ253" s="486">
        <f t="shared" si="137"/>
        <v>6881</v>
      </c>
      <c r="AR253" s="486">
        <v>9</v>
      </c>
      <c r="AS253" s="486">
        <f t="shared" si="138"/>
        <v>29210</v>
      </c>
      <c r="AT253" s="486">
        <v>76</v>
      </c>
      <c r="AU253" s="486">
        <f t="shared" si="139"/>
        <v>8992</v>
      </c>
      <c r="AV253" s="486">
        <v>17</v>
      </c>
      <c r="AW253" s="486">
        <f t="shared" si="140"/>
        <v>311</v>
      </c>
      <c r="AX253" s="486">
        <v>0</v>
      </c>
      <c r="AY253" s="480">
        <f t="shared" si="141"/>
        <v>29485</v>
      </c>
      <c r="AZ253" s="480">
        <v>76</v>
      </c>
      <c r="BA253" s="480">
        <f t="shared" si="142"/>
        <v>9060</v>
      </c>
      <c r="BB253" s="480">
        <v>17</v>
      </c>
      <c r="BC253" s="480">
        <f t="shared" si="143"/>
        <v>6849</v>
      </c>
      <c r="BD253" s="480">
        <v>9</v>
      </c>
      <c r="BE253" s="486">
        <f t="shared" si="145"/>
        <v>19</v>
      </c>
      <c r="BF253" s="486">
        <v>2</v>
      </c>
      <c r="BG253" s="486">
        <v>17</v>
      </c>
      <c r="BH253" s="486">
        <v>0</v>
      </c>
      <c r="BI253" s="480">
        <v>342</v>
      </c>
      <c r="BJ253" s="480">
        <v>31</v>
      </c>
      <c r="BK253" s="480">
        <v>3720</v>
      </c>
      <c r="BL253" s="480">
        <v>38160</v>
      </c>
    </row>
    <row r="254" spans="10:64" x14ac:dyDescent="0.25">
      <c r="J254" s="482">
        <v>44424</v>
      </c>
      <c r="K254" s="479">
        <f t="shared" si="133"/>
        <v>45502</v>
      </c>
      <c r="L254" s="480">
        <v>108</v>
      </c>
      <c r="M254" s="481">
        <f t="shared" si="134"/>
        <v>7267.3550386111174</v>
      </c>
      <c r="N254" s="481">
        <f t="shared" si="135"/>
        <v>0.23791690531788845</v>
      </c>
      <c r="O254" s="479">
        <v>0</v>
      </c>
      <c r="P254" s="480">
        <f t="shared" si="136"/>
        <v>621</v>
      </c>
      <c r="Q254" s="480">
        <v>5</v>
      </c>
      <c r="R254" s="480">
        <v>45370</v>
      </c>
      <c r="S254" s="480">
        <v>132</v>
      </c>
      <c r="T254" s="486">
        <v>18945</v>
      </c>
      <c r="U254" s="486">
        <f t="shared" si="119"/>
        <v>26557</v>
      </c>
      <c r="V254" s="480">
        <v>3119</v>
      </c>
      <c r="W254" s="480">
        <v>11428</v>
      </c>
      <c r="X254" s="480">
        <v>9157</v>
      </c>
      <c r="Y254" s="480">
        <v>13349</v>
      </c>
      <c r="Z254" s="480">
        <v>2485</v>
      </c>
      <c r="AA254" s="480">
        <v>1002</v>
      </c>
      <c r="AB254" s="480">
        <v>4962</v>
      </c>
      <c r="AC254" s="486">
        <v>160</v>
      </c>
      <c r="AD254" s="486">
        <v>770</v>
      </c>
      <c r="AE254" s="486">
        <v>1510</v>
      </c>
      <c r="AF254" s="486">
        <v>880</v>
      </c>
      <c r="AG254" s="486">
        <v>4199</v>
      </c>
      <c r="AH254" s="486">
        <v>14563</v>
      </c>
      <c r="AI254" s="486">
        <v>13166</v>
      </c>
      <c r="AJ254" s="486">
        <v>10254</v>
      </c>
      <c r="AK254" s="480">
        <v>428</v>
      </c>
      <c r="AL254" s="480">
        <v>3020</v>
      </c>
      <c r="AM254" s="480">
        <v>11218</v>
      </c>
      <c r="AN254" s="480">
        <v>25580</v>
      </c>
      <c r="AO254" s="480">
        <v>659</v>
      </c>
      <c r="AP254" s="480">
        <v>4597</v>
      </c>
      <c r="AQ254" s="486">
        <f t="shared" si="137"/>
        <v>6891</v>
      </c>
      <c r="AR254" s="486">
        <v>10</v>
      </c>
      <c r="AS254" s="486">
        <f t="shared" si="138"/>
        <v>29297</v>
      </c>
      <c r="AT254" s="486">
        <v>87</v>
      </c>
      <c r="AU254" s="486">
        <f t="shared" si="139"/>
        <v>9003</v>
      </c>
      <c r="AV254" s="486">
        <v>11</v>
      </c>
      <c r="AW254" s="486">
        <f t="shared" si="140"/>
        <v>311</v>
      </c>
      <c r="AX254" s="486">
        <v>0</v>
      </c>
      <c r="AY254" s="480">
        <f t="shared" si="141"/>
        <v>29572</v>
      </c>
      <c r="AZ254" s="480">
        <v>87</v>
      </c>
      <c r="BA254" s="480">
        <f t="shared" si="142"/>
        <v>9071</v>
      </c>
      <c r="BB254" s="480">
        <v>11</v>
      </c>
      <c r="BC254" s="480">
        <f t="shared" si="143"/>
        <v>6859</v>
      </c>
      <c r="BD254" s="480">
        <v>10</v>
      </c>
      <c r="BE254" s="486">
        <f t="shared" si="145"/>
        <v>13</v>
      </c>
      <c r="BF254" s="486">
        <v>2</v>
      </c>
      <c r="BG254" s="486">
        <v>11</v>
      </c>
      <c r="BH254" s="486">
        <v>0</v>
      </c>
      <c r="BI254" s="480">
        <v>347</v>
      </c>
      <c r="BJ254" s="480">
        <v>31</v>
      </c>
      <c r="BK254" s="480">
        <v>3735</v>
      </c>
      <c r="BL254" s="480">
        <v>38243</v>
      </c>
    </row>
    <row r="255" spans="10:64" x14ac:dyDescent="0.25">
      <c r="J255" s="482">
        <v>44425</v>
      </c>
      <c r="K255" s="479">
        <f t="shared" si="133"/>
        <v>45607</v>
      </c>
      <c r="L255" s="480">
        <v>105</v>
      </c>
      <c r="M255" s="481">
        <f t="shared" si="134"/>
        <v>7284.1251207845207</v>
      </c>
      <c r="N255" s="481">
        <f t="shared" si="135"/>
        <v>0.23075908751263796</v>
      </c>
      <c r="O255" s="479">
        <v>0</v>
      </c>
      <c r="P255" s="480">
        <f t="shared" si="136"/>
        <v>626</v>
      </c>
      <c r="Q255" s="480">
        <v>5</v>
      </c>
      <c r="R255" s="480">
        <v>45475</v>
      </c>
      <c r="S255" s="480">
        <v>132</v>
      </c>
      <c r="T255" s="486">
        <v>18991</v>
      </c>
      <c r="U255" s="486">
        <f t="shared" si="119"/>
        <v>26616</v>
      </c>
      <c r="V255" s="480">
        <v>3138</v>
      </c>
      <c r="W255" s="480">
        <v>11442</v>
      </c>
      <c r="X255" s="480">
        <v>9169</v>
      </c>
      <c r="Y255" s="480">
        <v>13378</v>
      </c>
      <c r="Z255" s="480">
        <v>2486</v>
      </c>
      <c r="AA255" s="480">
        <v>1004</v>
      </c>
      <c r="AB255" s="480">
        <v>4990</v>
      </c>
      <c r="AC255" s="486">
        <v>165</v>
      </c>
      <c r="AD255" s="486">
        <v>775</v>
      </c>
      <c r="AE255" s="486">
        <v>1522</v>
      </c>
      <c r="AF255" s="486">
        <v>883</v>
      </c>
      <c r="AG255" s="486">
        <v>4209</v>
      </c>
      <c r="AH255" s="486">
        <v>14590</v>
      </c>
      <c r="AI255" s="486">
        <v>13190</v>
      </c>
      <c r="AJ255" s="486">
        <v>10273</v>
      </c>
      <c r="AK255" s="480">
        <v>429</v>
      </c>
      <c r="AL255" s="480">
        <v>3023</v>
      </c>
      <c r="AM255" s="480">
        <v>11252</v>
      </c>
      <c r="AN255" s="480">
        <v>25632</v>
      </c>
      <c r="AO255" s="480">
        <v>659</v>
      </c>
      <c r="AP255" s="480">
        <v>4612</v>
      </c>
      <c r="AQ255" s="486">
        <f t="shared" si="137"/>
        <v>6891</v>
      </c>
      <c r="AR255" s="486">
        <v>0</v>
      </c>
      <c r="AS255" s="486">
        <f t="shared" si="138"/>
        <v>29383</v>
      </c>
      <c r="AT255" s="486">
        <v>86</v>
      </c>
      <c r="AU255" s="486">
        <f t="shared" si="139"/>
        <v>9022</v>
      </c>
      <c r="AV255" s="486">
        <v>19</v>
      </c>
      <c r="AW255" s="486">
        <f t="shared" si="140"/>
        <v>311</v>
      </c>
      <c r="AX255" s="486">
        <v>0</v>
      </c>
      <c r="AY255" s="480">
        <f t="shared" si="141"/>
        <v>29658</v>
      </c>
      <c r="AZ255" s="480">
        <v>86</v>
      </c>
      <c r="BA255" s="480">
        <f t="shared" si="142"/>
        <v>9090</v>
      </c>
      <c r="BB255" s="480">
        <v>19</v>
      </c>
      <c r="BC255" s="480">
        <f t="shared" si="143"/>
        <v>6859</v>
      </c>
      <c r="BD255" s="480">
        <v>0</v>
      </c>
      <c r="BE255" s="486">
        <f t="shared" si="145"/>
        <v>23</v>
      </c>
      <c r="BF255" s="486">
        <v>4</v>
      </c>
      <c r="BG255" s="486">
        <v>19</v>
      </c>
      <c r="BH255" s="486">
        <v>0</v>
      </c>
      <c r="BI255" s="480">
        <v>314</v>
      </c>
      <c r="BJ255" s="480">
        <v>29</v>
      </c>
      <c r="BK255" s="480">
        <v>3848</v>
      </c>
      <c r="BL255" s="480">
        <v>38266</v>
      </c>
    </row>
    <row r="256" spans="10:64" x14ac:dyDescent="0.25">
      <c r="J256" s="482">
        <v>44426</v>
      </c>
      <c r="K256" s="479">
        <f t="shared" si="133"/>
        <v>45711</v>
      </c>
      <c r="L256" s="480">
        <v>104</v>
      </c>
      <c r="M256" s="481">
        <f t="shared" si="134"/>
        <v>7300.7354878896049</v>
      </c>
      <c r="N256" s="481">
        <f t="shared" si="135"/>
        <v>0.22803517003968921</v>
      </c>
      <c r="O256" s="479">
        <v>0</v>
      </c>
      <c r="P256" s="480">
        <f t="shared" si="136"/>
        <v>628</v>
      </c>
      <c r="Q256" s="480">
        <v>2</v>
      </c>
      <c r="R256" s="480">
        <v>45579</v>
      </c>
      <c r="S256" s="480">
        <v>132</v>
      </c>
      <c r="T256" s="486">
        <v>19038</v>
      </c>
      <c r="U256" s="486">
        <f t="shared" si="119"/>
        <v>26673</v>
      </c>
      <c r="V256" s="480">
        <v>3144</v>
      </c>
      <c r="W256" s="480">
        <v>11464</v>
      </c>
      <c r="X256" s="480">
        <v>9181</v>
      </c>
      <c r="Y256" s="480">
        <v>13410</v>
      </c>
      <c r="Z256" s="480">
        <v>2492</v>
      </c>
      <c r="AA256" s="480">
        <v>1006</v>
      </c>
      <c r="AB256" s="480">
        <v>5014</v>
      </c>
      <c r="AC256" s="486">
        <v>167</v>
      </c>
      <c r="AD256" s="486">
        <v>780</v>
      </c>
      <c r="AE256" s="486">
        <v>1524</v>
      </c>
      <c r="AF256" s="486">
        <v>883</v>
      </c>
      <c r="AG256" s="486">
        <v>4221</v>
      </c>
      <c r="AH256" s="486">
        <v>14616</v>
      </c>
      <c r="AI256" s="486">
        <v>13226</v>
      </c>
      <c r="AJ256" s="486">
        <v>10294</v>
      </c>
      <c r="AK256" s="480">
        <v>432</v>
      </c>
      <c r="AL256" s="480">
        <v>3031</v>
      </c>
      <c r="AM256" s="480">
        <v>11287</v>
      </c>
      <c r="AN256" s="480">
        <v>25674</v>
      </c>
      <c r="AO256" s="480">
        <v>659</v>
      </c>
      <c r="AP256" s="480">
        <v>4628</v>
      </c>
      <c r="AQ256" s="486">
        <f t="shared" si="137"/>
        <v>6896</v>
      </c>
      <c r="AR256" s="486">
        <v>5</v>
      </c>
      <c r="AS256" s="486">
        <f t="shared" si="138"/>
        <v>29467</v>
      </c>
      <c r="AT256" s="486">
        <v>84</v>
      </c>
      <c r="AU256" s="486">
        <f t="shared" si="139"/>
        <v>9035</v>
      </c>
      <c r="AV256" s="486">
        <v>13</v>
      </c>
      <c r="AW256" s="486">
        <f t="shared" si="140"/>
        <v>313</v>
      </c>
      <c r="AX256" s="486">
        <v>2</v>
      </c>
      <c r="AY256" s="480">
        <f t="shared" si="141"/>
        <v>29742</v>
      </c>
      <c r="AZ256" s="480">
        <v>84</v>
      </c>
      <c r="BA256" s="480">
        <f t="shared" si="142"/>
        <v>9105</v>
      </c>
      <c r="BB256" s="480">
        <v>15</v>
      </c>
      <c r="BC256" s="480">
        <f t="shared" si="143"/>
        <v>6864</v>
      </c>
      <c r="BD256" s="480">
        <v>5</v>
      </c>
      <c r="BE256" s="486">
        <f t="shared" si="145"/>
        <v>20</v>
      </c>
      <c r="BF256" s="486">
        <v>5</v>
      </c>
      <c r="BG256" s="486">
        <v>15</v>
      </c>
      <c r="BH256" s="486">
        <v>0</v>
      </c>
      <c r="BI256" s="480">
        <v>307</v>
      </c>
      <c r="BJ256" s="480">
        <v>36</v>
      </c>
      <c r="BK256" s="480">
        <v>3795</v>
      </c>
      <c r="BL256" s="480">
        <v>38428</v>
      </c>
    </row>
    <row r="257" spans="10:64" x14ac:dyDescent="0.25">
      <c r="J257" s="482">
        <v>44427</v>
      </c>
      <c r="K257" s="479">
        <f t="shared" si="133"/>
        <v>45813</v>
      </c>
      <c r="L257" s="480">
        <v>102</v>
      </c>
      <c r="M257" s="481">
        <f t="shared" si="134"/>
        <v>7317.0264248580534</v>
      </c>
      <c r="N257" s="481">
        <f t="shared" si="135"/>
        <v>0.22314103826212772</v>
      </c>
      <c r="O257" s="479">
        <v>0</v>
      </c>
      <c r="P257" s="480">
        <f t="shared" si="136"/>
        <v>631</v>
      </c>
      <c r="Q257" s="480">
        <v>3</v>
      </c>
      <c r="R257" s="480">
        <v>45681</v>
      </c>
      <c r="S257" s="480">
        <v>132</v>
      </c>
      <c r="T257" s="486">
        <v>19085</v>
      </c>
      <c r="U257" s="486">
        <f t="shared" si="119"/>
        <v>26728</v>
      </c>
      <c r="V257" s="480">
        <v>3151</v>
      </c>
      <c r="W257" s="480">
        <v>11477</v>
      </c>
      <c r="X257" s="480">
        <v>9194</v>
      </c>
      <c r="Y257" s="480">
        <v>13438</v>
      </c>
      <c r="Z257" s="480">
        <v>2496</v>
      </c>
      <c r="AA257" s="480">
        <v>1012</v>
      </c>
      <c r="AB257" s="480">
        <v>5045</v>
      </c>
      <c r="AC257" s="486">
        <v>167</v>
      </c>
      <c r="AD257" s="486">
        <v>783</v>
      </c>
      <c r="AE257" s="486">
        <v>1527</v>
      </c>
      <c r="AF257" s="486">
        <v>886</v>
      </c>
      <c r="AG257" s="486">
        <v>4241</v>
      </c>
      <c r="AH257" s="486">
        <v>14648</v>
      </c>
      <c r="AI257" s="486">
        <v>13248</v>
      </c>
      <c r="AJ257" s="486">
        <v>10313</v>
      </c>
      <c r="AK257" s="480">
        <v>432</v>
      </c>
      <c r="AL257" s="480">
        <v>3041</v>
      </c>
      <c r="AM257" s="480">
        <v>11323</v>
      </c>
      <c r="AN257" s="480">
        <v>25716</v>
      </c>
      <c r="AO257" s="480">
        <v>659</v>
      </c>
      <c r="AP257" s="480">
        <v>4642</v>
      </c>
      <c r="AQ257" s="486">
        <f t="shared" si="137"/>
        <v>6899</v>
      </c>
      <c r="AR257" s="486">
        <v>3</v>
      </c>
      <c r="AS257" s="486">
        <f t="shared" si="138"/>
        <v>29548</v>
      </c>
      <c r="AT257" s="486">
        <v>81</v>
      </c>
      <c r="AU257" s="486">
        <f t="shared" si="139"/>
        <v>9053</v>
      </c>
      <c r="AV257" s="486">
        <v>18</v>
      </c>
      <c r="AW257" s="486">
        <f t="shared" si="140"/>
        <v>313</v>
      </c>
      <c r="AX257" s="486">
        <v>0</v>
      </c>
      <c r="AY257" s="480">
        <f t="shared" si="141"/>
        <v>29823</v>
      </c>
      <c r="AZ257" s="480">
        <v>81</v>
      </c>
      <c r="BA257" s="480">
        <f t="shared" si="142"/>
        <v>9123</v>
      </c>
      <c r="BB257" s="480">
        <v>18</v>
      </c>
      <c r="BC257" s="480">
        <f t="shared" si="143"/>
        <v>6867</v>
      </c>
      <c r="BD257" s="480">
        <v>3</v>
      </c>
      <c r="BE257" s="486">
        <f t="shared" si="145"/>
        <v>21</v>
      </c>
      <c r="BF257" s="486">
        <v>3</v>
      </c>
      <c r="BG257" s="486">
        <v>18</v>
      </c>
      <c r="BH257" s="486">
        <v>0</v>
      </c>
      <c r="BI257" s="480">
        <v>304</v>
      </c>
      <c r="BJ257" s="480">
        <v>36</v>
      </c>
      <c r="BK257" s="480">
        <v>3730</v>
      </c>
      <c r="BL257" s="480">
        <v>38595</v>
      </c>
    </row>
    <row r="258" spans="10:64" x14ac:dyDescent="0.25">
      <c r="J258" s="482">
        <v>44428</v>
      </c>
      <c r="K258" s="479">
        <f t="shared" si="133"/>
        <v>45918</v>
      </c>
      <c r="L258" s="480">
        <v>105</v>
      </c>
      <c r="M258" s="481">
        <f t="shared" si="134"/>
        <v>7333.7965070314558</v>
      </c>
      <c r="N258" s="481">
        <f t="shared" si="135"/>
        <v>0.22919258725688962</v>
      </c>
      <c r="O258" s="479">
        <v>0</v>
      </c>
      <c r="P258" s="480">
        <f t="shared" si="136"/>
        <v>637</v>
      </c>
      <c r="Q258" s="480">
        <v>6</v>
      </c>
      <c r="R258" s="480">
        <v>45785</v>
      </c>
      <c r="S258" s="480">
        <v>133</v>
      </c>
      <c r="T258" s="486">
        <v>19137</v>
      </c>
      <c r="U258" s="486">
        <f t="shared" ref="U258:U319" si="146">SUM(K258-T258)</f>
        <v>26781</v>
      </c>
      <c r="V258" s="480">
        <v>3164</v>
      </c>
      <c r="W258" s="480">
        <v>11497</v>
      </c>
      <c r="X258" s="480">
        <v>9206</v>
      </c>
      <c r="Y258" s="480">
        <v>13466</v>
      </c>
      <c r="Z258" s="480">
        <v>2496</v>
      </c>
      <c r="AA258" s="480">
        <v>1015</v>
      </c>
      <c r="AB258" s="480">
        <v>5074</v>
      </c>
      <c r="AC258" s="486">
        <v>169</v>
      </c>
      <c r="AD258" s="486">
        <v>796</v>
      </c>
      <c r="AE258" s="486">
        <v>1532</v>
      </c>
      <c r="AF258" s="486">
        <v>886</v>
      </c>
      <c r="AG258" s="486">
        <v>4253</v>
      </c>
      <c r="AH258" s="486">
        <v>14679</v>
      </c>
      <c r="AI258" s="486">
        <v>13270</v>
      </c>
      <c r="AJ258" s="486">
        <v>10333</v>
      </c>
      <c r="AK258" s="480">
        <v>433</v>
      </c>
      <c r="AL258" s="480">
        <v>3041</v>
      </c>
      <c r="AM258" s="480">
        <v>11362</v>
      </c>
      <c r="AN258" s="480">
        <v>25765</v>
      </c>
      <c r="AO258" s="480">
        <v>659</v>
      </c>
      <c r="AP258" s="480">
        <v>4658</v>
      </c>
      <c r="AQ258" s="486">
        <f t="shared" si="137"/>
        <v>6903</v>
      </c>
      <c r="AR258" s="486">
        <v>4</v>
      </c>
      <c r="AS258" s="486">
        <f t="shared" si="138"/>
        <v>29626</v>
      </c>
      <c r="AT258" s="486">
        <v>78</v>
      </c>
      <c r="AU258" s="486">
        <f t="shared" si="139"/>
        <v>9076</v>
      </c>
      <c r="AV258" s="486">
        <v>23</v>
      </c>
      <c r="AW258" s="486">
        <f t="shared" si="140"/>
        <v>313</v>
      </c>
      <c r="AX258" s="486">
        <v>0</v>
      </c>
      <c r="AY258" s="480">
        <f t="shared" si="141"/>
        <v>29901</v>
      </c>
      <c r="AZ258" s="480">
        <v>78</v>
      </c>
      <c r="BA258" s="480">
        <f t="shared" si="142"/>
        <v>9146</v>
      </c>
      <c r="BB258" s="480">
        <v>23</v>
      </c>
      <c r="BC258" s="480">
        <f t="shared" si="143"/>
        <v>6871</v>
      </c>
      <c r="BD258" s="480">
        <v>4</v>
      </c>
      <c r="BE258" s="486">
        <f t="shared" si="145"/>
        <v>32</v>
      </c>
      <c r="BF258" s="486">
        <v>9</v>
      </c>
      <c r="BG258" s="486">
        <v>23</v>
      </c>
      <c r="BH258" s="486">
        <v>0</v>
      </c>
      <c r="BI258" s="480">
        <v>307</v>
      </c>
      <c r="BJ258" s="480">
        <v>33</v>
      </c>
      <c r="BK258" s="480">
        <v>3537</v>
      </c>
      <c r="BL258" s="480">
        <v>38887</v>
      </c>
    </row>
    <row r="259" spans="10:64" x14ac:dyDescent="0.25">
      <c r="J259" s="482">
        <v>44429</v>
      </c>
      <c r="K259" s="479">
        <f t="shared" si="133"/>
        <v>46018</v>
      </c>
      <c r="L259" s="480">
        <v>100</v>
      </c>
      <c r="M259" s="481">
        <f t="shared" si="134"/>
        <v>7349.7680138632677</v>
      </c>
      <c r="N259" s="481">
        <f t="shared" si="135"/>
        <v>0.2177795200139343</v>
      </c>
      <c r="O259" s="479">
        <v>0</v>
      </c>
      <c r="P259" s="480">
        <f t="shared" si="136"/>
        <v>641</v>
      </c>
      <c r="Q259" s="480">
        <v>4</v>
      </c>
      <c r="R259" s="480">
        <v>45885</v>
      </c>
      <c r="S259" s="480">
        <v>133</v>
      </c>
      <c r="T259" s="486">
        <v>19175</v>
      </c>
      <c r="U259" s="486">
        <f t="shared" si="146"/>
        <v>26843</v>
      </c>
      <c r="V259" s="480">
        <v>3170</v>
      </c>
      <c r="W259" s="480">
        <v>11518</v>
      </c>
      <c r="X259" s="480">
        <v>9225</v>
      </c>
      <c r="Y259" s="480">
        <v>13492</v>
      </c>
      <c r="Z259" s="480">
        <v>2500</v>
      </c>
      <c r="AA259" s="480">
        <v>1015</v>
      </c>
      <c r="AB259" s="480">
        <v>5098</v>
      </c>
      <c r="AC259" s="486">
        <v>170</v>
      </c>
      <c r="AD259" s="486">
        <v>800</v>
      </c>
      <c r="AE259" s="486">
        <v>1534</v>
      </c>
      <c r="AF259" s="486">
        <v>889</v>
      </c>
      <c r="AG259" s="486">
        <v>4266</v>
      </c>
      <c r="AH259" s="486">
        <v>14714</v>
      </c>
      <c r="AI259" s="486">
        <v>13289</v>
      </c>
      <c r="AJ259" s="486">
        <v>10356</v>
      </c>
      <c r="AK259" s="480">
        <v>437</v>
      </c>
      <c r="AL259" s="480">
        <v>3046</v>
      </c>
      <c r="AM259" s="480">
        <v>11398</v>
      </c>
      <c r="AN259" s="480">
        <v>25806</v>
      </c>
      <c r="AO259" s="480">
        <v>659</v>
      </c>
      <c r="AP259" s="480">
        <v>4672</v>
      </c>
      <c r="AQ259" s="486">
        <f t="shared" si="137"/>
        <v>6910</v>
      </c>
      <c r="AR259" s="486">
        <v>7</v>
      </c>
      <c r="AS259" s="486">
        <f t="shared" si="138"/>
        <v>29708</v>
      </c>
      <c r="AT259" s="486">
        <v>82</v>
      </c>
      <c r="AU259" s="486">
        <f t="shared" si="139"/>
        <v>9086</v>
      </c>
      <c r="AV259" s="486">
        <v>10</v>
      </c>
      <c r="AW259" s="486">
        <f t="shared" si="140"/>
        <v>314</v>
      </c>
      <c r="AX259" s="486">
        <v>1</v>
      </c>
      <c r="AY259" s="480">
        <f t="shared" si="141"/>
        <v>29983</v>
      </c>
      <c r="AZ259" s="480">
        <v>82</v>
      </c>
      <c r="BA259" s="480">
        <f t="shared" si="142"/>
        <v>9157</v>
      </c>
      <c r="BB259" s="480">
        <v>11</v>
      </c>
      <c r="BC259" s="480">
        <f t="shared" si="143"/>
        <v>6878</v>
      </c>
      <c r="BD259" s="480">
        <v>7</v>
      </c>
      <c r="BE259" s="486">
        <f t="shared" si="145"/>
        <v>15</v>
      </c>
      <c r="BF259" s="486">
        <v>4</v>
      </c>
      <c r="BG259" s="486">
        <v>11</v>
      </c>
      <c r="BH259" s="486">
        <v>0</v>
      </c>
      <c r="BI259" s="480">
        <v>309</v>
      </c>
      <c r="BJ259" s="480">
        <v>35</v>
      </c>
      <c r="BK259" s="480">
        <v>3338</v>
      </c>
      <c r="BL259" s="480">
        <v>39188</v>
      </c>
    </row>
    <row r="260" spans="10:64" x14ac:dyDescent="0.25">
      <c r="J260" s="482">
        <v>44430</v>
      </c>
      <c r="K260" s="479">
        <f t="shared" si="133"/>
        <v>46119</v>
      </c>
      <c r="L260" s="480">
        <v>101</v>
      </c>
      <c r="M260" s="481">
        <f t="shared" si="134"/>
        <v>7365.8992357633979</v>
      </c>
      <c r="N260" s="481">
        <f t="shared" si="135"/>
        <v>0.21947933417358456</v>
      </c>
      <c r="O260" s="479">
        <v>0</v>
      </c>
      <c r="P260" s="480">
        <f t="shared" si="136"/>
        <v>644</v>
      </c>
      <c r="Q260" s="480">
        <v>3</v>
      </c>
      <c r="R260" s="480">
        <v>45986</v>
      </c>
      <c r="S260" s="480">
        <v>133</v>
      </c>
      <c r="T260" s="486">
        <v>19221</v>
      </c>
      <c r="U260" s="486">
        <f t="shared" si="146"/>
        <v>26898</v>
      </c>
      <c r="V260" s="480">
        <v>3176</v>
      </c>
      <c r="W260" s="480">
        <v>11536</v>
      </c>
      <c r="X260" s="480">
        <v>9240</v>
      </c>
      <c r="Y260" s="480">
        <v>13530</v>
      </c>
      <c r="Z260" s="480">
        <v>2502</v>
      </c>
      <c r="AA260" s="480">
        <v>1016</v>
      </c>
      <c r="AB260" s="480">
        <v>5119</v>
      </c>
      <c r="AC260" s="486">
        <v>170</v>
      </c>
      <c r="AD260" s="486">
        <v>802</v>
      </c>
      <c r="AE260" s="486">
        <v>1536</v>
      </c>
      <c r="AF260" s="486">
        <v>890</v>
      </c>
      <c r="AG260" s="486">
        <v>4277</v>
      </c>
      <c r="AH260" s="486">
        <v>14743</v>
      </c>
      <c r="AI260" s="486">
        <v>13311</v>
      </c>
      <c r="AJ260" s="486">
        <v>10390</v>
      </c>
      <c r="AK260" s="480">
        <v>439</v>
      </c>
      <c r="AL260" s="480">
        <v>3050</v>
      </c>
      <c r="AM260" s="480">
        <v>11433</v>
      </c>
      <c r="AN260" s="480">
        <v>25851</v>
      </c>
      <c r="AO260" s="480">
        <v>659</v>
      </c>
      <c r="AP260" s="480">
        <v>4687</v>
      </c>
      <c r="AQ260" s="486">
        <f t="shared" si="137"/>
        <v>6912</v>
      </c>
      <c r="AR260" s="486">
        <v>2</v>
      </c>
      <c r="AS260" s="486">
        <f t="shared" si="138"/>
        <v>29776</v>
      </c>
      <c r="AT260" s="486">
        <v>68</v>
      </c>
      <c r="AU260" s="486">
        <f t="shared" si="139"/>
        <v>9117</v>
      </c>
      <c r="AV260" s="486">
        <v>31</v>
      </c>
      <c r="AW260" s="486">
        <f t="shared" si="140"/>
        <v>314</v>
      </c>
      <c r="AX260" s="486">
        <v>0</v>
      </c>
      <c r="AY260" s="480">
        <f t="shared" si="141"/>
        <v>30051</v>
      </c>
      <c r="AZ260" s="480">
        <v>68</v>
      </c>
      <c r="BA260" s="480">
        <f t="shared" si="142"/>
        <v>9188</v>
      </c>
      <c r="BB260" s="480">
        <v>31</v>
      </c>
      <c r="BC260" s="480">
        <f t="shared" si="143"/>
        <v>6880</v>
      </c>
      <c r="BD260" s="480">
        <v>2</v>
      </c>
      <c r="BE260" s="486">
        <f t="shared" si="145"/>
        <v>31</v>
      </c>
      <c r="BF260" s="486">
        <v>0</v>
      </c>
      <c r="BG260" s="486">
        <v>31</v>
      </c>
      <c r="BH260" s="486">
        <v>0</v>
      </c>
      <c r="BI260" s="480">
        <v>315</v>
      </c>
      <c r="BJ260" s="480">
        <v>34</v>
      </c>
      <c r="BK260" s="480">
        <v>3434</v>
      </c>
      <c r="BL260" s="480">
        <v>39489</v>
      </c>
    </row>
    <row r="261" spans="10:64" x14ac:dyDescent="0.25">
      <c r="J261" s="482">
        <v>44431</v>
      </c>
      <c r="K261" s="479">
        <f t="shared" si="133"/>
        <v>46216</v>
      </c>
      <c r="L261" s="480">
        <v>97</v>
      </c>
      <c r="M261" s="481">
        <f t="shared" si="134"/>
        <v>7381.3915973902558</v>
      </c>
      <c r="N261" s="481">
        <f t="shared" si="135"/>
        <v>0.21032546239077021</v>
      </c>
      <c r="O261" s="479">
        <v>0</v>
      </c>
      <c r="P261" s="480">
        <f t="shared" si="136"/>
        <v>646</v>
      </c>
      <c r="Q261" s="480">
        <v>2</v>
      </c>
      <c r="R261" s="480">
        <v>46082</v>
      </c>
      <c r="S261" s="480">
        <v>134</v>
      </c>
      <c r="T261" s="486">
        <v>19262</v>
      </c>
      <c r="U261" s="486">
        <f t="shared" si="146"/>
        <v>26954</v>
      </c>
      <c r="V261" s="480">
        <v>3190</v>
      </c>
      <c r="W261" s="480">
        <v>11560</v>
      </c>
      <c r="X261" s="480">
        <v>9257</v>
      </c>
      <c r="Y261" s="480">
        <v>13558</v>
      </c>
      <c r="Z261" s="480">
        <v>2504</v>
      </c>
      <c r="AA261" s="480">
        <v>1016</v>
      </c>
      <c r="AB261" s="480">
        <v>5131</v>
      </c>
      <c r="AC261" s="486">
        <v>170</v>
      </c>
      <c r="AD261" s="486">
        <v>804</v>
      </c>
      <c r="AE261" s="486">
        <v>1543</v>
      </c>
      <c r="AF261" s="486">
        <v>893</v>
      </c>
      <c r="AG261" s="486">
        <v>4290</v>
      </c>
      <c r="AH261" s="486">
        <v>14776</v>
      </c>
      <c r="AI261" s="486">
        <v>13327</v>
      </c>
      <c r="AJ261" s="486">
        <v>10413</v>
      </c>
      <c r="AK261" s="480">
        <v>444</v>
      </c>
      <c r="AL261" s="480">
        <v>3053</v>
      </c>
      <c r="AM261" s="480">
        <v>11471</v>
      </c>
      <c r="AN261" s="480">
        <v>25889</v>
      </c>
      <c r="AO261" s="480">
        <v>659</v>
      </c>
      <c r="AP261" s="480">
        <v>4700</v>
      </c>
      <c r="AQ261" s="486">
        <f t="shared" si="137"/>
        <v>6926</v>
      </c>
      <c r="AR261" s="486">
        <v>14</v>
      </c>
      <c r="AS261" s="486">
        <f t="shared" si="138"/>
        <v>29851</v>
      </c>
      <c r="AT261" s="486">
        <v>75</v>
      </c>
      <c r="AU261" s="486">
        <f t="shared" si="139"/>
        <v>9119</v>
      </c>
      <c r="AV261" s="486">
        <v>2</v>
      </c>
      <c r="AW261" s="486">
        <f t="shared" si="140"/>
        <v>320</v>
      </c>
      <c r="AX261" s="486">
        <v>6</v>
      </c>
      <c r="AY261" s="480">
        <f t="shared" si="141"/>
        <v>30126</v>
      </c>
      <c r="AZ261" s="480">
        <v>75</v>
      </c>
      <c r="BA261" s="480">
        <f t="shared" si="142"/>
        <v>9196</v>
      </c>
      <c r="BB261" s="480">
        <v>8</v>
      </c>
      <c r="BC261" s="480">
        <f t="shared" si="143"/>
        <v>6894</v>
      </c>
      <c r="BD261" s="480">
        <v>14</v>
      </c>
      <c r="BE261" s="486">
        <f t="shared" si="145"/>
        <v>12</v>
      </c>
      <c r="BF261" s="486">
        <v>4</v>
      </c>
      <c r="BG261" s="486">
        <v>8</v>
      </c>
      <c r="BH261" s="486">
        <v>0</v>
      </c>
      <c r="BI261" s="480">
        <v>316</v>
      </c>
      <c r="BJ261" s="480">
        <v>34</v>
      </c>
      <c r="BK261" s="480">
        <v>3203</v>
      </c>
      <c r="BL261" s="480">
        <v>39499</v>
      </c>
    </row>
    <row r="262" spans="10:64" x14ac:dyDescent="0.25">
      <c r="J262" s="482">
        <v>44432</v>
      </c>
      <c r="K262" s="479">
        <f t="shared" ref="K262:K293" si="147">K261+L262</f>
        <v>46321</v>
      </c>
      <c r="L262" s="480">
        <v>105</v>
      </c>
      <c r="M262" s="481">
        <f t="shared" ref="M262:M293" si="148">K262*100000/626115</f>
        <v>7398.1616795636583</v>
      </c>
      <c r="N262" s="481">
        <f t="shared" si="135"/>
        <v>0.22719404535226317</v>
      </c>
      <c r="O262" s="479">
        <v>0</v>
      </c>
      <c r="P262" s="480">
        <f t="shared" si="136"/>
        <v>651</v>
      </c>
      <c r="Q262" s="480">
        <v>5</v>
      </c>
      <c r="R262" s="480">
        <v>46187</v>
      </c>
      <c r="S262" s="480">
        <v>134</v>
      </c>
      <c r="T262" s="486">
        <v>19301</v>
      </c>
      <c r="U262" s="486">
        <f t="shared" si="146"/>
        <v>27020</v>
      </c>
      <c r="V262" s="480">
        <v>3203</v>
      </c>
      <c r="W262" s="480">
        <v>11592</v>
      </c>
      <c r="X262" s="480">
        <v>9267</v>
      </c>
      <c r="Y262" s="480">
        <v>13590</v>
      </c>
      <c r="Z262" s="480">
        <v>2505</v>
      </c>
      <c r="AA262" s="480">
        <v>1018</v>
      </c>
      <c r="AB262" s="480">
        <v>5146</v>
      </c>
      <c r="AC262" s="486">
        <v>172</v>
      </c>
      <c r="AD262" s="486">
        <v>808</v>
      </c>
      <c r="AE262" s="486">
        <v>1549</v>
      </c>
      <c r="AF262" s="486">
        <v>895</v>
      </c>
      <c r="AG262" s="486">
        <v>4300</v>
      </c>
      <c r="AH262" s="486">
        <v>14800</v>
      </c>
      <c r="AI262" s="486">
        <v>13357</v>
      </c>
      <c r="AJ262" s="486">
        <v>10440</v>
      </c>
      <c r="AK262" s="480">
        <v>448</v>
      </c>
      <c r="AL262" s="480">
        <v>3059</v>
      </c>
      <c r="AM262" s="480">
        <v>11512</v>
      </c>
      <c r="AN262" s="480">
        <v>25928</v>
      </c>
      <c r="AO262" s="480">
        <v>659</v>
      </c>
      <c r="AP262" s="480">
        <v>4715</v>
      </c>
      <c r="AQ262" s="486">
        <f t="shared" si="137"/>
        <v>6930</v>
      </c>
      <c r="AR262" s="486">
        <v>4</v>
      </c>
      <c r="AS262" s="486">
        <f t="shared" si="138"/>
        <v>29924</v>
      </c>
      <c r="AT262" s="486">
        <v>73</v>
      </c>
      <c r="AU262" s="486">
        <f t="shared" si="139"/>
        <v>9146</v>
      </c>
      <c r="AV262" s="486">
        <v>27</v>
      </c>
      <c r="AW262" s="486">
        <f t="shared" si="140"/>
        <v>321</v>
      </c>
      <c r="AX262" s="486">
        <v>1</v>
      </c>
      <c r="AY262" s="480">
        <f t="shared" si="141"/>
        <v>30199</v>
      </c>
      <c r="AZ262" s="480">
        <v>73</v>
      </c>
      <c r="BA262" s="480">
        <f t="shared" si="142"/>
        <v>9224</v>
      </c>
      <c r="BB262" s="480">
        <v>28</v>
      </c>
      <c r="BC262" s="480">
        <f t="shared" si="143"/>
        <v>6898</v>
      </c>
      <c r="BD262" s="480">
        <v>4</v>
      </c>
      <c r="BE262" s="486">
        <f t="shared" si="145"/>
        <v>38</v>
      </c>
      <c r="BF262" s="486">
        <v>10</v>
      </c>
      <c r="BG262" s="486">
        <v>28</v>
      </c>
      <c r="BH262" s="486">
        <v>0</v>
      </c>
      <c r="BI262" s="480">
        <v>314</v>
      </c>
      <c r="BJ262" s="480">
        <v>32</v>
      </c>
      <c r="BK262" s="480">
        <v>3275</v>
      </c>
      <c r="BL262" s="480">
        <v>39529</v>
      </c>
    </row>
    <row r="263" spans="10:64" x14ac:dyDescent="0.25">
      <c r="J263" s="482">
        <v>44433</v>
      </c>
      <c r="K263" s="479">
        <f t="shared" si="147"/>
        <v>46424</v>
      </c>
      <c r="L263" s="480">
        <v>103</v>
      </c>
      <c r="M263" s="481">
        <f t="shared" si="148"/>
        <v>7414.612331600425</v>
      </c>
      <c r="N263" s="481">
        <f t="shared" si="135"/>
        <v>0.22236134798471596</v>
      </c>
      <c r="O263" s="479">
        <v>0</v>
      </c>
      <c r="P263" s="480">
        <f t="shared" si="136"/>
        <v>655</v>
      </c>
      <c r="Q263" s="480">
        <v>4</v>
      </c>
      <c r="R263" s="480">
        <v>46290</v>
      </c>
      <c r="S263" s="480">
        <v>134</v>
      </c>
      <c r="T263" s="486">
        <v>19338</v>
      </c>
      <c r="U263" s="486">
        <f t="shared" si="146"/>
        <v>27086</v>
      </c>
      <c r="V263" s="480">
        <v>3213</v>
      </c>
      <c r="W263" s="480">
        <v>11617</v>
      </c>
      <c r="X263" s="480">
        <v>9285</v>
      </c>
      <c r="Y263" s="480">
        <v>13615</v>
      </c>
      <c r="Z263" s="480">
        <v>2507</v>
      </c>
      <c r="AA263" s="480">
        <v>1018</v>
      </c>
      <c r="AB263" s="480">
        <v>5169</v>
      </c>
      <c r="AC263" s="486">
        <v>173</v>
      </c>
      <c r="AD263" s="486">
        <v>812</v>
      </c>
      <c r="AE263" s="486">
        <v>1556</v>
      </c>
      <c r="AF263" s="486">
        <v>896</v>
      </c>
      <c r="AG263" s="486">
        <v>4316</v>
      </c>
      <c r="AH263" s="486">
        <v>14840</v>
      </c>
      <c r="AI263" s="486">
        <v>13372</v>
      </c>
      <c r="AJ263" s="486">
        <v>10459</v>
      </c>
      <c r="AK263" s="480">
        <v>448</v>
      </c>
      <c r="AL263" s="480">
        <v>3064</v>
      </c>
      <c r="AM263" s="480">
        <v>11547</v>
      </c>
      <c r="AN263" s="480">
        <v>25975</v>
      </c>
      <c r="AO263" s="480">
        <v>659</v>
      </c>
      <c r="AP263" s="480">
        <v>4731</v>
      </c>
      <c r="AQ263" s="486">
        <f t="shared" si="137"/>
        <v>6930</v>
      </c>
      <c r="AR263" s="486">
        <v>0</v>
      </c>
      <c r="AS263" s="486">
        <f t="shared" si="138"/>
        <v>30003</v>
      </c>
      <c r="AT263" s="486">
        <v>79</v>
      </c>
      <c r="AU263" s="486">
        <f t="shared" si="139"/>
        <v>9170</v>
      </c>
      <c r="AV263" s="486">
        <v>24</v>
      </c>
      <c r="AW263" s="486">
        <f t="shared" si="140"/>
        <v>321</v>
      </c>
      <c r="AX263" s="486">
        <v>0</v>
      </c>
      <c r="AY263" s="480">
        <f t="shared" si="141"/>
        <v>30278</v>
      </c>
      <c r="AZ263" s="480">
        <v>79</v>
      </c>
      <c r="BA263" s="480">
        <f t="shared" si="142"/>
        <v>9248</v>
      </c>
      <c r="BB263" s="480">
        <v>24</v>
      </c>
      <c r="BC263" s="480">
        <f t="shared" si="143"/>
        <v>6898</v>
      </c>
      <c r="BD263" s="480">
        <v>0</v>
      </c>
      <c r="BE263" s="486">
        <f t="shared" si="145"/>
        <v>32</v>
      </c>
      <c r="BF263" s="486">
        <v>8</v>
      </c>
      <c r="BG263" s="486">
        <v>24</v>
      </c>
      <c r="BH263" s="486">
        <v>0</v>
      </c>
      <c r="BI263" s="480">
        <v>314</v>
      </c>
      <c r="BJ263" s="480">
        <v>34</v>
      </c>
      <c r="BK263" s="480">
        <v>3214</v>
      </c>
      <c r="BL263" s="480">
        <v>39689</v>
      </c>
    </row>
    <row r="264" spans="10:64" x14ac:dyDescent="0.25">
      <c r="J264" s="482">
        <v>44434</v>
      </c>
      <c r="K264" s="479">
        <f t="shared" si="147"/>
        <v>46519</v>
      </c>
      <c r="L264" s="480">
        <v>95</v>
      </c>
      <c r="M264" s="481">
        <f t="shared" si="148"/>
        <v>7429.7852630906464</v>
      </c>
      <c r="N264" s="481">
        <f t="shared" si="135"/>
        <v>0.20463553334482754</v>
      </c>
      <c r="O264" s="479">
        <v>0</v>
      </c>
      <c r="P264" s="480">
        <f t="shared" si="136"/>
        <v>660</v>
      </c>
      <c r="Q264" s="480">
        <v>5</v>
      </c>
      <c r="R264" s="480">
        <v>46385</v>
      </c>
      <c r="S264" s="480">
        <v>134</v>
      </c>
      <c r="T264" s="486">
        <v>19379</v>
      </c>
      <c r="U264" s="486">
        <f t="shared" si="146"/>
        <v>27140</v>
      </c>
      <c r="V264" s="480">
        <v>3221</v>
      </c>
      <c r="W264" s="480">
        <v>11634</v>
      </c>
      <c r="X264" s="480">
        <v>9301</v>
      </c>
      <c r="Y264" s="480">
        <v>13639</v>
      </c>
      <c r="Z264" s="480">
        <v>2512</v>
      </c>
      <c r="AA264" s="480">
        <v>1019</v>
      </c>
      <c r="AB264" s="480">
        <v>5193</v>
      </c>
      <c r="AC264" s="486">
        <v>175</v>
      </c>
      <c r="AD264" s="486">
        <v>817</v>
      </c>
      <c r="AE264" s="486">
        <v>1559</v>
      </c>
      <c r="AF264" s="486">
        <v>897</v>
      </c>
      <c r="AG264" s="486">
        <v>4329</v>
      </c>
      <c r="AH264" s="486">
        <v>14871</v>
      </c>
      <c r="AI264" s="486">
        <v>13392</v>
      </c>
      <c r="AJ264" s="486">
        <v>10479</v>
      </c>
      <c r="AK264" s="480">
        <v>448</v>
      </c>
      <c r="AL264" s="480">
        <v>3071</v>
      </c>
      <c r="AM264" s="480">
        <v>11579</v>
      </c>
      <c r="AN264" s="480">
        <v>26018</v>
      </c>
      <c r="AO264" s="480">
        <v>659</v>
      </c>
      <c r="AP264" s="480">
        <v>4744</v>
      </c>
      <c r="AQ264" s="486">
        <f t="shared" si="137"/>
        <v>6931</v>
      </c>
      <c r="AR264" s="486">
        <v>1</v>
      </c>
      <c r="AS264" s="486">
        <f t="shared" si="138"/>
        <v>30077</v>
      </c>
      <c r="AT264" s="486">
        <v>74</v>
      </c>
      <c r="AU264" s="486">
        <f t="shared" si="139"/>
        <v>9189</v>
      </c>
      <c r="AV264" s="486">
        <v>19</v>
      </c>
      <c r="AW264" s="486">
        <f t="shared" si="140"/>
        <v>322</v>
      </c>
      <c r="AX264" s="486">
        <v>1</v>
      </c>
      <c r="AY264" s="480">
        <f t="shared" si="141"/>
        <v>30352</v>
      </c>
      <c r="AZ264" s="480">
        <v>74</v>
      </c>
      <c r="BA264" s="480">
        <f t="shared" si="142"/>
        <v>9268</v>
      </c>
      <c r="BB264" s="480">
        <v>20</v>
      </c>
      <c r="BC264" s="480">
        <f t="shared" si="143"/>
        <v>6899</v>
      </c>
      <c r="BD264" s="480">
        <v>1</v>
      </c>
      <c r="BE264" s="486">
        <f t="shared" si="145"/>
        <v>25</v>
      </c>
      <c r="BF264" s="486">
        <v>5</v>
      </c>
      <c r="BG264" s="486">
        <v>20</v>
      </c>
      <c r="BH264" s="486">
        <v>0</v>
      </c>
      <c r="BI264" s="480">
        <v>304</v>
      </c>
      <c r="BJ264" s="480">
        <v>31</v>
      </c>
      <c r="BK264" s="480">
        <v>3111</v>
      </c>
      <c r="BL264" s="480">
        <v>39892</v>
      </c>
    </row>
    <row r="265" spans="10:64" x14ac:dyDescent="0.25">
      <c r="J265" s="482">
        <v>44435</v>
      </c>
      <c r="K265" s="479">
        <f t="shared" si="147"/>
        <v>46616</v>
      </c>
      <c r="L265" s="480">
        <v>97</v>
      </c>
      <c r="M265" s="481">
        <f t="shared" si="148"/>
        <v>7445.2776247175043</v>
      </c>
      <c r="N265" s="481">
        <f t="shared" si="135"/>
        <v>0.20851695006341231</v>
      </c>
      <c r="O265" s="479">
        <v>0</v>
      </c>
      <c r="P265" s="480">
        <f t="shared" si="136"/>
        <v>662</v>
      </c>
      <c r="Q265" s="480">
        <v>2</v>
      </c>
      <c r="R265" s="480">
        <v>46482</v>
      </c>
      <c r="S265" s="480">
        <v>134</v>
      </c>
      <c r="T265" s="486">
        <v>19417</v>
      </c>
      <c r="U265" s="486">
        <f t="shared" si="146"/>
        <v>27199</v>
      </c>
      <c r="V265" s="480">
        <v>3228</v>
      </c>
      <c r="W265" s="480">
        <v>11651</v>
      </c>
      <c r="X265" s="480">
        <v>9316</v>
      </c>
      <c r="Y265" s="480">
        <v>13677</v>
      </c>
      <c r="Z265" s="480">
        <v>2517</v>
      </c>
      <c r="AA265" s="480">
        <v>1019</v>
      </c>
      <c r="AB265" s="480">
        <v>5208</v>
      </c>
      <c r="AC265" s="486">
        <v>175</v>
      </c>
      <c r="AD265" s="486">
        <v>818</v>
      </c>
      <c r="AE265" s="486">
        <v>1564</v>
      </c>
      <c r="AF265" s="486">
        <v>898</v>
      </c>
      <c r="AG265" s="486">
        <v>4336</v>
      </c>
      <c r="AH265" s="486">
        <v>14889</v>
      </c>
      <c r="AI265" s="486">
        <v>13435</v>
      </c>
      <c r="AJ265" s="486">
        <v>10501</v>
      </c>
      <c r="AK265" s="480">
        <v>448</v>
      </c>
      <c r="AL265" s="480">
        <v>3078</v>
      </c>
      <c r="AM265" s="480">
        <v>11610</v>
      </c>
      <c r="AN265" s="480">
        <v>26063</v>
      </c>
      <c r="AO265" s="480">
        <v>659</v>
      </c>
      <c r="AP265" s="480">
        <v>4758</v>
      </c>
      <c r="AQ265" s="486">
        <f t="shared" si="137"/>
        <v>6933</v>
      </c>
      <c r="AR265" s="486">
        <v>2</v>
      </c>
      <c r="AS265" s="486">
        <f t="shared" si="138"/>
        <v>30152</v>
      </c>
      <c r="AT265" s="486">
        <v>75</v>
      </c>
      <c r="AU265" s="486">
        <f t="shared" si="139"/>
        <v>9208</v>
      </c>
      <c r="AV265" s="486">
        <v>19</v>
      </c>
      <c r="AW265" s="486">
        <f t="shared" si="140"/>
        <v>323</v>
      </c>
      <c r="AX265" s="486">
        <v>1</v>
      </c>
      <c r="AY265" s="480">
        <f t="shared" si="141"/>
        <v>30427</v>
      </c>
      <c r="AZ265" s="480">
        <v>75</v>
      </c>
      <c r="BA265" s="480">
        <f t="shared" si="142"/>
        <v>9288</v>
      </c>
      <c r="BB265" s="480">
        <v>20</v>
      </c>
      <c r="BC265" s="480">
        <f t="shared" si="143"/>
        <v>6901</v>
      </c>
      <c r="BD265" s="480">
        <v>2</v>
      </c>
      <c r="BE265" s="486">
        <f t="shared" si="145"/>
        <v>22</v>
      </c>
      <c r="BF265" s="486">
        <v>2</v>
      </c>
      <c r="BG265" s="486">
        <v>20</v>
      </c>
      <c r="BH265" s="486">
        <v>0</v>
      </c>
      <c r="BI265" s="480">
        <v>302</v>
      </c>
      <c r="BJ265" s="480">
        <v>36</v>
      </c>
      <c r="BK265" s="480">
        <v>3160</v>
      </c>
      <c r="BL265" s="480">
        <v>39940</v>
      </c>
    </row>
    <row r="266" spans="10:64" x14ac:dyDescent="0.25">
      <c r="J266" s="482">
        <v>44436</v>
      </c>
      <c r="K266" s="479">
        <f t="shared" si="147"/>
        <v>46715</v>
      </c>
      <c r="L266" s="480">
        <v>99</v>
      </c>
      <c r="M266" s="481">
        <f t="shared" si="148"/>
        <v>7461.0894164809979</v>
      </c>
      <c r="N266" s="481">
        <f t="shared" ref="N266:N297" si="149">(K266*100/K265)-100</f>
        <v>0.21237343401406861</v>
      </c>
      <c r="O266" s="479">
        <v>0</v>
      </c>
      <c r="P266" s="480">
        <f t="shared" ref="P266:P297" si="150">SUM(P265,Q266)</f>
        <v>668</v>
      </c>
      <c r="Q266" s="480">
        <v>6</v>
      </c>
      <c r="R266" s="480">
        <v>46581</v>
      </c>
      <c r="S266" s="480">
        <v>134</v>
      </c>
      <c r="T266" s="486">
        <v>19464</v>
      </c>
      <c r="U266" s="486">
        <f t="shared" si="146"/>
        <v>27251</v>
      </c>
      <c r="V266" s="480">
        <v>3239</v>
      </c>
      <c r="W266" s="480">
        <v>11669</v>
      </c>
      <c r="X266" s="480">
        <v>9331</v>
      </c>
      <c r="Y266" s="480">
        <v>13697</v>
      </c>
      <c r="Z266" s="480">
        <v>2524</v>
      </c>
      <c r="AA266" s="480">
        <v>1025</v>
      </c>
      <c r="AB266" s="480">
        <v>5230</v>
      </c>
      <c r="AC266" s="486">
        <v>177</v>
      </c>
      <c r="AD266" s="486">
        <v>820</v>
      </c>
      <c r="AE266" s="486">
        <v>1573</v>
      </c>
      <c r="AF266" s="486">
        <v>899</v>
      </c>
      <c r="AG266" s="486">
        <v>4348</v>
      </c>
      <c r="AH266" s="486">
        <v>14930</v>
      </c>
      <c r="AI266" s="486">
        <v>13455</v>
      </c>
      <c r="AJ266" s="486">
        <v>10513</v>
      </c>
      <c r="AK266" s="480">
        <v>449</v>
      </c>
      <c r="AL266" s="480">
        <v>3085</v>
      </c>
      <c r="AM266" s="480">
        <v>11646</v>
      </c>
      <c r="AN266" s="480">
        <v>26103</v>
      </c>
      <c r="AO266" s="480">
        <v>659</v>
      </c>
      <c r="AP266" s="480">
        <v>4773</v>
      </c>
      <c r="AQ266" s="486">
        <f t="shared" ref="AQ266:AQ297" si="151">AQ265+AR266</f>
        <v>6936</v>
      </c>
      <c r="AR266" s="486">
        <v>3</v>
      </c>
      <c r="AS266" s="486">
        <f t="shared" ref="AS266:AS297" si="152">AS265+AT266</f>
        <v>30240</v>
      </c>
      <c r="AT266" s="486">
        <v>88</v>
      </c>
      <c r="AU266" s="486">
        <f t="shared" ref="AU266:AU297" si="153">AU265+AV266</f>
        <v>9213</v>
      </c>
      <c r="AV266" s="486">
        <v>5</v>
      </c>
      <c r="AW266" s="486">
        <f t="shared" ref="AW266:AW297" si="154">AW265+AX266</f>
        <v>326</v>
      </c>
      <c r="AX266" s="486">
        <v>3</v>
      </c>
      <c r="AY266" s="480">
        <f t="shared" ref="AY266:AY297" si="155">AY265+AZ266</f>
        <v>30515</v>
      </c>
      <c r="AZ266" s="480">
        <v>88</v>
      </c>
      <c r="BA266" s="480">
        <f t="shared" ref="BA266:BA297" si="156">BA265+BB266</f>
        <v>9296</v>
      </c>
      <c r="BB266" s="480">
        <v>8</v>
      </c>
      <c r="BC266" s="480">
        <f t="shared" ref="BC266:BC297" si="157">BC265+BD266</f>
        <v>6904</v>
      </c>
      <c r="BD266" s="480">
        <v>3</v>
      </c>
      <c r="BE266" s="486">
        <f t="shared" si="145"/>
        <v>13</v>
      </c>
      <c r="BF266" s="486">
        <v>5</v>
      </c>
      <c r="BG266" s="486">
        <v>8</v>
      </c>
      <c r="BH266" s="486">
        <v>0</v>
      </c>
      <c r="BI266" s="480">
        <v>281</v>
      </c>
      <c r="BJ266" s="480">
        <v>37</v>
      </c>
      <c r="BK266" s="480">
        <v>3211</v>
      </c>
      <c r="BL266" s="480">
        <v>40003</v>
      </c>
    </row>
    <row r="267" spans="10:64" x14ac:dyDescent="0.25">
      <c r="J267" s="482">
        <v>44437</v>
      </c>
      <c r="K267" s="479">
        <f t="shared" si="147"/>
        <v>46806</v>
      </c>
      <c r="L267" s="480">
        <v>91</v>
      </c>
      <c r="M267" s="481">
        <f t="shared" si="148"/>
        <v>7475.623487697947</v>
      </c>
      <c r="N267" s="481">
        <f t="shared" si="149"/>
        <v>0.19479824467515527</v>
      </c>
      <c r="O267" s="479">
        <v>0</v>
      </c>
      <c r="P267" s="480">
        <f t="shared" si="150"/>
        <v>671</v>
      </c>
      <c r="Q267" s="480">
        <v>3</v>
      </c>
      <c r="R267" s="480">
        <v>46672</v>
      </c>
      <c r="S267" s="480">
        <v>134</v>
      </c>
      <c r="T267" s="486">
        <v>19507</v>
      </c>
      <c r="U267" s="486">
        <f t="shared" si="146"/>
        <v>27299</v>
      </c>
      <c r="V267" s="480">
        <v>3251</v>
      </c>
      <c r="W267" s="480">
        <v>11690</v>
      </c>
      <c r="X267" s="480">
        <v>9339</v>
      </c>
      <c r="Y267" s="480">
        <v>13726</v>
      </c>
      <c r="Z267" s="480">
        <v>2525</v>
      </c>
      <c r="AA267" s="480">
        <v>1029</v>
      </c>
      <c r="AB267" s="480">
        <v>5246</v>
      </c>
      <c r="AC267" s="486">
        <v>178</v>
      </c>
      <c r="AD267" s="486">
        <v>827</v>
      </c>
      <c r="AE267" s="486">
        <v>1577</v>
      </c>
      <c r="AF267" s="486">
        <v>903</v>
      </c>
      <c r="AG267" s="486">
        <v>4360</v>
      </c>
      <c r="AH267" s="486">
        <v>14950</v>
      </c>
      <c r="AI267" s="486">
        <v>13474</v>
      </c>
      <c r="AJ267" s="486">
        <v>10537</v>
      </c>
      <c r="AK267" s="480">
        <v>452</v>
      </c>
      <c r="AL267" s="480">
        <v>3088</v>
      </c>
      <c r="AM267" s="480">
        <v>11675</v>
      </c>
      <c r="AN267" s="480">
        <v>26146</v>
      </c>
      <c r="AO267" s="480">
        <v>659</v>
      </c>
      <c r="AP267" s="480">
        <v>4786</v>
      </c>
      <c r="AQ267" s="486">
        <f t="shared" si="151"/>
        <v>6940</v>
      </c>
      <c r="AR267" s="486">
        <v>4</v>
      </c>
      <c r="AS267" s="486">
        <f t="shared" si="152"/>
        <v>30296</v>
      </c>
      <c r="AT267" s="486">
        <v>56</v>
      </c>
      <c r="AU267" s="486">
        <f t="shared" si="153"/>
        <v>9244</v>
      </c>
      <c r="AV267" s="486">
        <v>31</v>
      </c>
      <c r="AW267" s="486">
        <f t="shared" si="154"/>
        <v>326</v>
      </c>
      <c r="AX267" s="486">
        <v>0</v>
      </c>
      <c r="AY267" s="480">
        <f t="shared" si="155"/>
        <v>30571</v>
      </c>
      <c r="AZ267" s="480">
        <v>56</v>
      </c>
      <c r="BA267" s="480">
        <f t="shared" si="156"/>
        <v>9327</v>
      </c>
      <c r="BB267" s="480">
        <v>31</v>
      </c>
      <c r="BC267" s="480">
        <f t="shared" si="157"/>
        <v>6908</v>
      </c>
      <c r="BD267" s="480">
        <v>4</v>
      </c>
      <c r="BE267" s="486">
        <f t="shared" si="145"/>
        <v>34</v>
      </c>
      <c r="BF267" s="486">
        <v>3</v>
      </c>
      <c r="BG267" s="486">
        <v>31</v>
      </c>
      <c r="BH267" s="486">
        <v>0</v>
      </c>
      <c r="BI267" s="480">
        <v>268</v>
      </c>
      <c r="BJ267" s="480">
        <v>35</v>
      </c>
      <c r="BK267" s="480">
        <v>3234</v>
      </c>
      <c r="BL267" s="480">
        <v>40081</v>
      </c>
    </row>
    <row r="268" spans="10:64" x14ac:dyDescent="0.25">
      <c r="J268" s="482">
        <v>44438</v>
      </c>
      <c r="K268" s="479">
        <f t="shared" si="147"/>
        <v>46894</v>
      </c>
      <c r="L268" s="480">
        <v>88</v>
      </c>
      <c r="M268" s="481">
        <f t="shared" si="148"/>
        <v>7489.6784137099412</v>
      </c>
      <c r="N268" s="481">
        <f t="shared" si="149"/>
        <v>0.18801008417723608</v>
      </c>
      <c r="O268" s="479">
        <v>0</v>
      </c>
      <c r="P268" s="480">
        <f t="shared" si="150"/>
        <v>675</v>
      </c>
      <c r="Q268" s="480">
        <v>4</v>
      </c>
      <c r="R268" s="480">
        <v>46760</v>
      </c>
      <c r="S268" s="480">
        <v>134</v>
      </c>
      <c r="T268" s="486">
        <v>19549</v>
      </c>
      <c r="U268" s="486">
        <f t="shared" si="146"/>
        <v>27345</v>
      </c>
      <c r="V268" s="480">
        <v>3266</v>
      </c>
      <c r="W268" s="480">
        <v>11711</v>
      </c>
      <c r="X268" s="480">
        <v>9348</v>
      </c>
      <c r="Y268" s="480">
        <v>13742</v>
      </c>
      <c r="Z268" s="480">
        <v>2526</v>
      </c>
      <c r="AA268" s="480">
        <v>1031</v>
      </c>
      <c r="AB268" s="480">
        <v>5270</v>
      </c>
      <c r="AC268" s="486">
        <v>180</v>
      </c>
      <c r="AD268" s="486">
        <v>831</v>
      </c>
      <c r="AE268" s="486">
        <v>1580</v>
      </c>
      <c r="AF268" s="486">
        <v>904</v>
      </c>
      <c r="AG268" s="486">
        <v>4377</v>
      </c>
      <c r="AH268" s="486">
        <v>14981</v>
      </c>
      <c r="AI268" s="486">
        <v>13495</v>
      </c>
      <c r="AJ268" s="486">
        <v>10546</v>
      </c>
      <c r="AK268" s="480">
        <v>453</v>
      </c>
      <c r="AL268" s="480">
        <v>3091</v>
      </c>
      <c r="AM268" s="480">
        <v>11698</v>
      </c>
      <c r="AN268" s="480">
        <v>26196</v>
      </c>
      <c r="AO268" s="480">
        <v>659</v>
      </c>
      <c r="AP268" s="480">
        <v>4797</v>
      </c>
      <c r="AQ268" s="486">
        <f t="shared" si="151"/>
        <v>6941</v>
      </c>
      <c r="AR268" s="486">
        <v>1</v>
      </c>
      <c r="AS268" s="486">
        <f t="shared" si="152"/>
        <v>30376</v>
      </c>
      <c r="AT268" s="486">
        <v>80</v>
      </c>
      <c r="AU268" s="486">
        <f t="shared" si="153"/>
        <v>9251</v>
      </c>
      <c r="AV268" s="486">
        <v>7</v>
      </c>
      <c r="AW268" s="486">
        <f t="shared" si="154"/>
        <v>326</v>
      </c>
      <c r="AX268" s="486">
        <v>0</v>
      </c>
      <c r="AY268" s="480">
        <f t="shared" si="155"/>
        <v>30651</v>
      </c>
      <c r="AZ268" s="480">
        <v>80</v>
      </c>
      <c r="BA268" s="480">
        <f t="shared" si="156"/>
        <v>9334</v>
      </c>
      <c r="BB268" s="480">
        <v>7</v>
      </c>
      <c r="BC268" s="480">
        <f t="shared" si="157"/>
        <v>6909</v>
      </c>
      <c r="BD268" s="480">
        <v>1</v>
      </c>
      <c r="BE268" s="486">
        <f t="shared" si="145"/>
        <v>9</v>
      </c>
      <c r="BF268" s="486">
        <v>2</v>
      </c>
      <c r="BG268" s="486">
        <v>7</v>
      </c>
      <c r="BH268" s="486">
        <v>0</v>
      </c>
      <c r="BI268" s="480">
        <v>273</v>
      </c>
      <c r="BJ268" s="480">
        <v>36</v>
      </c>
      <c r="BK268" s="480">
        <v>3224</v>
      </c>
      <c r="BL268" s="480">
        <v>40177</v>
      </c>
    </row>
    <row r="269" spans="10:64" x14ac:dyDescent="0.25">
      <c r="J269" s="482">
        <v>44439</v>
      </c>
      <c r="K269" s="479">
        <f t="shared" si="147"/>
        <v>46983</v>
      </c>
      <c r="L269" s="480">
        <v>89</v>
      </c>
      <c r="M269" s="481">
        <f t="shared" si="148"/>
        <v>7503.8930547902546</v>
      </c>
      <c r="N269" s="481">
        <f t="shared" si="149"/>
        <v>0.18978973855929837</v>
      </c>
      <c r="O269" s="479">
        <v>0</v>
      </c>
      <c r="P269" s="480">
        <f t="shared" si="150"/>
        <v>677</v>
      </c>
      <c r="Q269" s="480">
        <v>2</v>
      </c>
      <c r="R269" s="480">
        <v>46849</v>
      </c>
      <c r="S269" s="480">
        <v>134</v>
      </c>
      <c r="T269" s="486">
        <v>19577</v>
      </c>
      <c r="U269" s="486">
        <f t="shared" si="146"/>
        <v>27406</v>
      </c>
      <c r="V269" s="480">
        <v>3278</v>
      </c>
      <c r="W269" s="480">
        <v>11734</v>
      </c>
      <c r="X269" s="480">
        <v>9369</v>
      </c>
      <c r="Y269" s="480">
        <v>13752</v>
      </c>
      <c r="Z269" s="480">
        <v>2531</v>
      </c>
      <c r="AA269" s="480">
        <v>1032</v>
      </c>
      <c r="AB269" s="480">
        <v>5287</v>
      </c>
      <c r="AC269" s="486">
        <v>180</v>
      </c>
      <c r="AD269" s="486">
        <v>836</v>
      </c>
      <c r="AE269" s="486">
        <v>1586</v>
      </c>
      <c r="AF269" s="486">
        <v>906</v>
      </c>
      <c r="AG269" s="486">
        <v>4394</v>
      </c>
      <c r="AH269" s="486">
        <v>15022</v>
      </c>
      <c r="AI269" s="486">
        <v>13505</v>
      </c>
      <c r="AJ269" s="486">
        <v>10554</v>
      </c>
      <c r="AK269" s="480">
        <v>454</v>
      </c>
      <c r="AL269" s="480">
        <v>3096</v>
      </c>
      <c r="AM269" s="480">
        <v>11729</v>
      </c>
      <c r="AN269" s="480">
        <v>26236</v>
      </c>
      <c r="AO269" s="480">
        <v>659</v>
      </c>
      <c r="AP269" s="480">
        <v>4809</v>
      </c>
      <c r="AQ269" s="486">
        <f t="shared" si="151"/>
        <v>6942</v>
      </c>
      <c r="AR269" s="486">
        <v>1</v>
      </c>
      <c r="AS269" s="486">
        <f t="shared" si="152"/>
        <v>30456</v>
      </c>
      <c r="AT269" s="486">
        <v>80</v>
      </c>
      <c r="AU269" s="486">
        <f t="shared" si="153"/>
        <v>9259</v>
      </c>
      <c r="AV269" s="486">
        <v>8</v>
      </c>
      <c r="AW269" s="486">
        <f t="shared" si="154"/>
        <v>326</v>
      </c>
      <c r="AX269" s="486">
        <v>0</v>
      </c>
      <c r="AY269" s="480">
        <f t="shared" si="155"/>
        <v>30731</v>
      </c>
      <c r="AZ269" s="480">
        <v>80</v>
      </c>
      <c r="BA269" s="480">
        <f t="shared" si="156"/>
        <v>9342</v>
      </c>
      <c r="BB269" s="480">
        <v>8</v>
      </c>
      <c r="BC269" s="480">
        <f t="shared" si="157"/>
        <v>6910</v>
      </c>
      <c r="BD269" s="480">
        <v>1</v>
      </c>
      <c r="BE269" s="486">
        <f t="shared" si="145"/>
        <v>10</v>
      </c>
      <c r="BF269" s="486">
        <v>2</v>
      </c>
      <c r="BG269" s="486">
        <v>8</v>
      </c>
      <c r="BH269" s="486">
        <v>0</v>
      </c>
      <c r="BI269" s="480">
        <v>267</v>
      </c>
      <c r="BJ269" s="480">
        <v>35</v>
      </c>
      <c r="BK269" s="480">
        <v>3310</v>
      </c>
      <c r="BL269" s="480">
        <v>40195</v>
      </c>
    </row>
    <row r="270" spans="10:64" x14ac:dyDescent="0.25">
      <c r="J270" s="482">
        <v>44440</v>
      </c>
      <c r="K270" s="479">
        <f t="shared" si="147"/>
        <v>47068</v>
      </c>
      <c r="L270" s="480">
        <v>85</v>
      </c>
      <c r="M270" s="481">
        <f t="shared" si="148"/>
        <v>7517.4688355972949</v>
      </c>
      <c r="N270" s="481">
        <f t="shared" si="149"/>
        <v>0.18091650171338358</v>
      </c>
      <c r="O270" s="479">
        <v>0</v>
      </c>
      <c r="P270" s="480">
        <f t="shared" si="150"/>
        <v>681</v>
      </c>
      <c r="Q270" s="480">
        <v>4</v>
      </c>
      <c r="R270" s="480">
        <v>46934</v>
      </c>
      <c r="S270" s="480">
        <v>134</v>
      </c>
      <c r="T270" s="486">
        <v>19606</v>
      </c>
      <c r="U270" s="486">
        <f t="shared" si="146"/>
        <v>27462</v>
      </c>
      <c r="V270" s="480">
        <v>3292</v>
      </c>
      <c r="W270" s="480">
        <v>11754</v>
      </c>
      <c r="X270" s="480">
        <v>9380</v>
      </c>
      <c r="Y270" s="480">
        <v>13770</v>
      </c>
      <c r="Z270" s="480">
        <v>2532</v>
      </c>
      <c r="AA270" s="480">
        <v>1033</v>
      </c>
      <c r="AB270" s="480">
        <v>5307</v>
      </c>
      <c r="AC270" s="486">
        <v>183</v>
      </c>
      <c r="AD270" s="486">
        <v>840</v>
      </c>
      <c r="AE270" s="486">
        <v>1593</v>
      </c>
      <c r="AF270" s="486">
        <v>909</v>
      </c>
      <c r="AG270" s="486">
        <v>4404</v>
      </c>
      <c r="AH270" s="486">
        <v>15053</v>
      </c>
      <c r="AI270" s="486">
        <v>13518</v>
      </c>
      <c r="AJ270" s="486">
        <v>10568</v>
      </c>
      <c r="AK270" s="480">
        <v>454</v>
      </c>
      <c r="AL270" s="480">
        <v>3100</v>
      </c>
      <c r="AM270" s="480">
        <v>11758</v>
      </c>
      <c r="AN270" s="480">
        <v>26277</v>
      </c>
      <c r="AO270" s="480">
        <v>659</v>
      </c>
      <c r="AP270" s="480">
        <v>4820</v>
      </c>
      <c r="AQ270" s="486">
        <f t="shared" si="151"/>
        <v>6947</v>
      </c>
      <c r="AR270" s="486">
        <v>5</v>
      </c>
      <c r="AS270" s="486">
        <f t="shared" si="152"/>
        <v>30522</v>
      </c>
      <c r="AT270" s="486">
        <v>66</v>
      </c>
      <c r="AU270" s="486">
        <f t="shared" si="153"/>
        <v>9272</v>
      </c>
      <c r="AV270" s="486">
        <v>13</v>
      </c>
      <c r="AW270" s="486">
        <f t="shared" si="154"/>
        <v>327</v>
      </c>
      <c r="AX270" s="486">
        <v>1</v>
      </c>
      <c r="AY270" s="480">
        <f t="shared" si="155"/>
        <v>30797</v>
      </c>
      <c r="AZ270" s="480">
        <v>66</v>
      </c>
      <c r="BA270" s="480">
        <f t="shared" si="156"/>
        <v>9356</v>
      </c>
      <c r="BB270" s="480">
        <v>14</v>
      </c>
      <c r="BC270" s="480">
        <f t="shared" si="157"/>
        <v>6915</v>
      </c>
      <c r="BD270" s="480">
        <v>5</v>
      </c>
      <c r="BE270" s="486">
        <f t="shared" si="145"/>
        <v>22</v>
      </c>
      <c r="BF270" s="486">
        <v>8</v>
      </c>
      <c r="BG270" s="486">
        <v>14</v>
      </c>
      <c r="BH270" s="486">
        <v>0</v>
      </c>
      <c r="BI270" s="480">
        <v>289</v>
      </c>
      <c r="BJ270" s="480">
        <v>31</v>
      </c>
      <c r="BK270" s="480">
        <v>3181</v>
      </c>
      <c r="BL270" s="480">
        <v>40366</v>
      </c>
    </row>
    <row r="271" spans="10:64" x14ac:dyDescent="0.25">
      <c r="J271" s="482">
        <v>44441</v>
      </c>
      <c r="K271" s="479">
        <f t="shared" si="147"/>
        <v>47160</v>
      </c>
      <c r="L271" s="480">
        <v>92</v>
      </c>
      <c r="M271" s="481">
        <f t="shared" si="148"/>
        <v>7532.1626218825613</v>
      </c>
      <c r="N271" s="481">
        <f t="shared" si="149"/>
        <v>0.19546188493244188</v>
      </c>
      <c r="O271" s="479">
        <v>0</v>
      </c>
      <c r="P271" s="480">
        <f t="shared" si="150"/>
        <v>685</v>
      </c>
      <c r="Q271" s="480">
        <v>4</v>
      </c>
      <c r="R271" s="480">
        <v>47026</v>
      </c>
      <c r="S271" s="480">
        <v>134</v>
      </c>
      <c r="T271" s="486">
        <v>19646</v>
      </c>
      <c r="U271" s="486">
        <f t="shared" si="146"/>
        <v>27514</v>
      </c>
      <c r="V271" s="480">
        <v>3306</v>
      </c>
      <c r="W271" s="480">
        <v>11775</v>
      </c>
      <c r="X271" s="480">
        <v>9386</v>
      </c>
      <c r="Y271" s="480">
        <v>13794</v>
      </c>
      <c r="Z271" s="480">
        <v>2535</v>
      </c>
      <c r="AA271" s="480">
        <v>1037</v>
      </c>
      <c r="AB271" s="480">
        <v>5327</v>
      </c>
      <c r="AC271" s="486">
        <v>184</v>
      </c>
      <c r="AD271" s="486">
        <v>848</v>
      </c>
      <c r="AE271" s="486">
        <v>1601</v>
      </c>
      <c r="AF271" s="486">
        <v>911</v>
      </c>
      <c r="AG271" s="486">
        <v>4417</v>
      </c>
      <c r="AH271" s="486">
        <v>15077</v>
      </c>
      <c r="AI271" s="486">
        <v>13536</v>
      </c>
      <c r="AJ271" s="486">
        <v>10586</v>
      </c>
      <c r="AK271" s="480">
        <v>455</v>
      </c>
      <c r="AL271" s="480">
        <v>3105</v>
      </c>
      <c r="AM271" s="480">
        <v>11789</v>
      </c>
      <c r="AN271" s="480">
        <v>26320</v>
      </c>
      <c r="AO271" s="480">
        <v>659</v>
      </c>
      <c r="AP271" s="480">
        <v>4832</v>
      </c>
      <c r="AQ271" s="486">
        <f t="shared" si="151"/>
        <v>6949</v>
      </c>
      <c r="AR271" s="486">
        <v>2</v>
      </c>
      <c r="AS271" s="486">
        <f t="shared" si="152"/>
        <v>30600</v>
      </c>
      <c r="AT271" s="486">
        <v>78</v>
      </c>
      <c r="AU271" s="486">
        <f t="shared" si="153"/>
        <v>9284</v>
      </c>
      <c r="AV271" s="486">
        <v>12</v>
      </c>
      <c r="AW271" s="486">
        <f t="shared" si="154"/>
        <v>327</v>
      </c>
      <c r="AX271" s="486">
        <v>0</v>
      </c>
      <c r="AY271" s="480">
        <f t="shared" si="155"/>
        <v>30875</v>
      </c>
      <c r="AZ271" s="480">
        <v>78</v>
      </c>
      <c r="BA271" s="480">
        <f t="shared" si="156"/>
        <v>9368</v>
      </c>
      <c r="BB271" s="480">
        <v>12</v>
      </c>
      <c r="BC271" s="480">
        <f t="shared" si="157"/>
        <v>6917</v>
      </c>
      <c r="BD271" s="480">
        <v>2</v>
      </c>
      <c r="BE271" s="486">
        <f t="shared" si="145"/>
        <v>12</v>
      </c>
      <c r="BF271" s="486">
        <v>0</v>
      </c>
      <c r="BG271" s="486">
        <v>12</v>
      </c>
      <c r="BH271" s="486">
        <v>0</v>
      </c>
      <c r="BI271" s="480">
        <v>291</v>
      </c>
      <c r="BJ271" s="480">
        <v>31</v>
      </c>
      <c r="BK271" s="480">
        <v>3234</v>
      </c>
      <c r="BL271" s="480">
        <v>40401</v>
      </c>
    </row>
    <row r="272" spans="10:64" x14ac:dyDescent="0.25">
      <c r="J272" s="482">
        <v>44442</v>
      </c>
      <c r="K272" s="479">
        <f t="shared" si="147"/>
        <v>47250</v>
      </c>
      <c r="L272" s="480">
        <v>90</v>
      </c>
      <c r="M272" s="481">
        <f t="shared" si="148"/>
        <v>7546.5369780311921</v>
      </c>
      <c r="N272" s="481">
        <f t="shared" si="149"/>
        <v>0.1908396946564892</v>
      </c>
      <c r="O272" s="479">
        <v>0</v>
      </c>
      <c r="P272" s="480">
        <f t="shared" si="150"/>
        <v>685</v>
      </c>
      <c r="Q272" s="480">
        <v>0</v>
      </c>
      <c r="R272" s="480">
        <v>47116</v>
      </c>
      <c r="S272" s="480">
        <v>134</v>
      </c>
      <c r="T272" s="486">
        <v>19686</v>
      </c>
      <c r="U272" s="486">
        <f t="shared" si="146"/>
        <v>27564</v>
      </c>
      <c r="V272" s="480">
        <v>3317</v>
      </c>
      <c r="W272" s="480">
        <v>11795</v>
      </c>
      <c r="X272" s="480">
        <v>9400</v>
      </c>
      <c r="Y272" s="480">
        <v>13811</v>
      </c>
      <c r="Z272" s="480">
        <v>2538</v>
      </c>
      <c r="AA272" s="480">
        <v>1038</v>
      </c>
      <c r="AB272" s="480">
        <v>5351</v>
      </c>
      <c r="AC272" s="486">
        <v>187</v>
      </c>
      <c r="AD272" s="486">
        <v>851</v>
      </c>
      <c r="AE272" s="486">
        <v>1610</v>
      </c>
      <c r="AF272" s="486">
        <v>911</v>
      </c>
      <c r="AG272" s="486">
        <v>4425</v>
      </c>
      <c r="AH272" s="486">
        <v>15113</v>
      </c>
      <c r="AI272" s="486">
        <v>13554</v>
      </c>
      <c r="AJ272" s="486">
        <v>10599</v>
      </c>
      <c r="AK272" s="480">
        <v>455</v>
      </c>
      <c r="AL272" s="480">
        <v>3110</v>
      </c>
      <c r="AM272" s="480">
        <v>11818</v>
      </c>
      <c r="AN272" s="480">
        <v>26365</v>
      </c>
      <c r="AO272" s="480">
        <v>659</v>
      </c>
      <c r="AP272" s="480">
        <v>4843</v>
      </c>
      <c r="AQ272" s="486">
        <f t="shared" si="151"/>
        <v>6953</v>
      </c>
      <c r="AR272" s="486">
        <v>4</v>
      </c>
      <c r="AS272" s="486">
        <f t="shared" si="152"/>
        <v>30668</v>
      </c>
      <c r="AT272" s="486">
        <v>68</v>
      </c>
      <c r="AU272" s="486">
        <f t="shared" si="153"/>
        <v>9302</v>
      </c>
      <c r="AV272" s="486">
        <v>18</v>
      </c>
      <c r="AW272" s="486">
        <f t="shared" si="154"/>
        <v>327</v>
      </c>
      <c r="AX272" s="486">
        <v>0</v>
      </c>
      <c r="AY272" s="480">
        <f t="shared" si="155"/>
        <v>30943</v>
      </c>
      <c r="AZ272" s="480">
        <v>68</v>
      </c>
      <c r="BA272" s="480">
        <f t="shared" si="156"/>
        <v>9386</v>
      </c>
      <c r="BB272" s="480">
        <v>18</v>
      </c>
      <c r="BC272" s="480">
        <f t="shared" si="157"/>
        <v>6921</v>
      </c>
      <c r="BD272" s="480">
        <v>4</v>
      </c>
      <c r="BE272" s="486">
        <f t="shared" si="145"/>
        <v>25</v>
      </c>
      <c r="BF272" s="486">
        <v>7</v>
      </c>
      <c r="BG272" s="486">
        <v>18</v>
      </c>
      <c r="BH272" s="486">
        <v>0</v>
      </c>
      <c r="BI272" s="480">
        <v>292</v>
      </c>
      <c r="BJ272" s="480">
        <v>30</v>
      </c>
      <c r="BK272" s="480">
        <v>3313</v>
      </c>
      <c r="BL272" s="480">
        <v>40602</v>
      </c>
    </row>
    <row r="273" spans="10:64" x14ac:dyDescent="0.25">
      <c r="J273" s="482">
        <v>44443</v>
      </c>
      <c r="K273" s="479">
        <f t="shared" si="147"/>
        <v>47337</v>
      </c>
      <c r="L273" s="480">
        <v>87</v>
      </c>
      <c r="M273" s="481">
        <f t="shared" si="148"/>
        <v>7560.432188974869</v>
      </c>
      <c r="N273" s="481">
        <f t="shared" si="149"/>
        <v>0.18412698412699058</v>
      </c>
      <c r="O273" s="479">
        <v>0</v>
      </c>
      <c r="P273" s="480">
        <f t="shared" si="150"/>
        <v>690</v>
      </c>
      <c r="Q273" s="480">
        <v>5</v>
      </c>
      <c r="R273" s="480">
        <v>47203</v>
      </c>
      <c r="S273" s="480">
        <v>134</v>
      </c>
      <c r="T273" s="486">
        <v>19719</v>
      </c>
      <c r="U273" s="486">
        <f t="shared" si="146"/>
        <v>27618</v>
      </c>
      <c r="V273" s="480">
        <v>3320</v>
      </c>
      <c r="W273" s="480">
        <v>11818</v>
      </c>
      <c r="X273" s="480">
        <v>9413</v>
      </c>
      <c r="Y273" s="480">
        <v>13841</v>
      </c>
      <c r="Z273" s="480">
        <v>2540</v>
      </c>
      <c r="AA273" s="480">
        <v>1040</v>
      </c>
      <c r="AB273" s="480">
        <v>5365</v>
      </c>
      <c r="AC273" s="486">
        <v>189</v>
      </c>
      <c r="AD273" s="486">
        <v>851</v>
      </c>
      <c r="AE273" s="486">
        <v>1611</v>
      </c>
      <c r="AF273" s="486">
        <v>913</v>
      </c>
      <c r="AG273" s="486">
        <v>4437</v>
      </c>
      <c r="AH273" s="486">
        <v>15132</v>
      </c>
      <c r="AI273" s="486">
        <v>13584</v>
      </c>
      <c r="AJ273" s="486">
        <v>10620</v>
      </c>
      <c r="AK273" s="480">
        <v>455</v>
      </c>
      <c r="AL273" s="480">
        <v>3113</v>
      </c>
      <c r="AM273" s="480">
        <v>11845</v>
      </c>
      <c r="AN273" s="480">
        <v>26410</v>
      </c>
      <c r="AO273" s="480">
        <v>659</v>
      </c>
      <c r="AP273" s="480">
        <v>4855</v>
      </c>
      <c r="AQ273" s="486">
        <f t="shared" si="151"/>
        <v>6956</v>
      </c>
      <c r="AR273" s="486">
        <v>3</v>
      </c>
      <c r="AS273" s="486">
        <f t="shared" si="152"/>
        <v>30727</v>
      </c>
      <c r="AT273" s="486">
        <v>59</v>
      </c>
      <c r="AU273" s="486">
        <f t="shared" si="153"/>
        <v>9326</v>
      </c>
      <c r="AV273" s="486">
        <v>24</v>
      </c>
      <c r="AW273" s="486">
        <f t="shared" si="154"/>
        <v>328</v>
      </c>
      <c r="AX273" s="486">
        <v>1</v>
      </c>
      <c r="AY273" s="480">
        <f t="shared" si="155"/>
        <v>31002</v>
      </c>
      <c r="AZ273" s="480">
        <v>59</v>
      </c>
      <c r="BA273" s="480">
        <f t="shared" si="156"/>
        <v>9411</v>
      </c>
      <c r="BB273" s="480">
        <v>25</v>
      </c>
      <c r="BC273" s="480">
        <f t="shared" si="157"/>
        <v>6924</v>
      </c>
      <c r="BD273" s="480">
        <v>3</v>
      </c>
      <c r="BE273" s="486">
        <f t="shared" ref="BE273:BE304" si="158">SUM(BF273:BG273)</f>
        <v>28</v>
      </c>
      <c r="BF273" s="486">
        <v>3</v>
      </c>
      <c r="BG273" s="486">
        <v>25</v>
      </c>
      <c r="BH273" s="486">
        <v>0</v>
      </c>
      <c r="BI273" s="480">
        <v>292</v>
      </c>
      <c r="BJ273" s="480">
        <v>31</v>
      </c>
      <c r="BK273" s="480">
        <v>2939</v>
      </c>
      <c r="BL273" s="480">
        <v>40858</v>
      </c>
    </row>
    <row r="274" spans="10:64" x14ac:dyDescent="0.25">
      <c r="J274" s="482">
        <v>44444</v>
      </c>
      <c r="K274" s="479">
        <f t="shared" si="147"/>
        <v>47421</v>
      </c>
      <c r="L274" s="480">
        <v>84</v>
      </c>
      <c r="M274" s="481">
        <f t="shared" si="148"/>
        <v>7573.8482547135909</v>
      </c>
      <c r="N274" s="481">
        <f t="shared" si="149"/>
        <v>0.1774510425248792</v>
      </c>
      <c r="O274" s="479">
        <v>0</v>
      </c>
      <c r="P274" s="480">
        <f t="shared" si="150"/>
        <v>692</v>
      </c>
      <c r="Q274" s="480">
        <v>2</v>
      </c>
      <c r="R274" s="480">
        <v>47287</v>
      </c>
      <c r="S274" s="480">
        <v>134</v>
      </c>
      <c r="T274" s="486">
        <v>19756</v>
      </c>
      <c r="U274" s="486">
        <f t="shared" si="146"/>
        <v>27665</v>
      </c>
      <c r="V274" s="480">
        <v>3327</v>
      </c>
      <c r="W274" s="480">
        <v>11840</v>
      </c>
      <c r="X274" s="480">
        <v>9430</v>
      </c>
      <c r="Y274" s="480">
        <v>13861</v>
      </c>
      <c r="Z274" s="480">
        <v>2541</v>
      </c>
      <c r="AA274" s="480">
        <v>1042</v>
      </c>
      <c r="AB274" s="480">
        <v>5380</v>
      </c>
      <c r="AC274" s="486">
        <v>190</v>
      </c>
      <c r="AD274" s="486">
        <v>852</v>
      </c>
      <c r="AE274" s="486">
        <v>1614</v>
      </c>
      <c r="AF274" s="486">
        <v>913</v>
      </c>
      <c r="AG274" s="486">
        <v>4449</v>
      </c>
      <c r="AH274" s="486">
        <v>15168</v>
      </c>
      <c r="AI274" s="486">
        <v>13602</v>
      </c>
      <c r="AJ274" s="486">
        <v>10633</v>
      </c>
      <c r="AK274" s="480">
        <v>460</v>
      </c>
      <c r="AL274" s="480">
        <v>3116</v>
      </c>
      <c r="AM274" s="480">
        <v>11870</v>
      </c>
      <c r="AN274" s="480">
        <v>26448</v>
      </c>
      <c r="AO274" s="480">
        <v>659</v>
      </c>
      <c r="AP274" s="480">
        <v>4868</v>
      </c>
      <c r="AQ274" s="486">
        <f t="shared" si="151"/>
        <v>6962</v>
      </c>
      <c r="AR274" s="486">
        <v>6</v>
      </c>
      <c r="AS274" s="486">
        <f t="shared" si="152"/>
        <v>30792</v>
      </c>
      <c r="AT274" s="486">
        <v>65</v>
      </c>
      <c r="AU274" s="486">
        <f t="shared" si="153"/>
        <v>9339</v>
      </c>
      <c r="AV274" s="486">
        <v>13</v>
      </c>
      <c r="AW274" s="486">
        <f t="shared" si="154"/>
        <v>328</v>
      </c>
      <c r="AX274" s="486">
        <v>0</v>
      </c>
      <c r="AY274" s="480">
        <f t="shared" si="155"/>
        <v>31067</v>
      </c>
      <c r="AZ274" s="480">
        <v>65</v>
      </c>
      <c r="BA274" s="480">
        <f t="shared" si="156"/>
        <v>9424</v>
      </c>
      <c r="BB274" s="480">
        <v>13</v>
      </c>
      <c r="BC274" s="480">
        <f t="shared" si="157"/>
        <v>6930</v>
      </c>
      <c r="BD274" s="480">
        <v>6</v>
      </c>
      <c r="BE274" s="486">
        <f t="shared" si="158"/>
        <v>18</v>
      </c>
      <c r="BF274" s="486">
        <v>5</v>
      </c>
      <c r="BG274" s="486">
        <v>13</v>
      </c>
      <c r="BH274" s="486">
        <v>0</v>
      </c>
      <c r="BI274" s="480">
        <v>310</v>
      </c>
      <c r="BJ274" s="480">
        <v>29</v>
      </c>
      <c r="BK274" s="480">
        <v>2740</v>
      </c>
      <c r="BL274" s="480">
        <v>41119</v>
      </c>
    </row>
    <row r="275" spans="10:64" x14ac:dyDescent="0.25">
      <c r="J275" s="482">
        <v>44445</v>
      </c>
      <c r="K275" s="479">
        <f t="shared" si="147"/>
        <v>47512</v>
      </c>
      <c r="L275" s="480">
        <v>91</v>
      </c>
      <c r="M275" s="481">
        <f t="shared" si="148"/>
        <v>7588.38232593054</v>
      </c>
      <c r="N275" s="481">
        <f t="shared" si="149"/>
        <v>0.19189810421542575</v>
      </c>
      <c r="O275" s="479">
        <v>0</v>
      </c>
      <c r="P275" s="480">
        <f t="shared" si="150"/>
        <v>696</v>
      </c>
      <c r="Q275" s="480">
        <v>4</v>
      </c>
      <c r="R275" s="480">
        <v>47378</v>
      </c>
      <c r="S275" s="480">
        <v>134</v>
      </c>
      <c r="T275" s="486">
        <v>19788</v>
      </c>
      <c r="U275" s="486">
        <f t="shared" si="146"/>
        <v>27724</v>
      </c>
      <c r="V275" s="480">
        <v>3331</v>
      </c>
      <c r="W275" s="480">
        <v>11863</v>
      </c>
      <c r="X275" s="480">
        <v>9443</v>
      </c>
      <c r="Y275" s="480">
        <v>13890</v>
      </c>
      <c r="Z275" s="480">
        <v>2546</v>
      </c>
      <c r="AA275" s="480">
        <v>1044</v>
      </c>
      <c r="AB275" s="480">
        <v>5395</v>
      </c>
      <c r="AC275" s="486">
        <v>191</v>
      </c>
      <c r="AD275" s="486">
        <v>852</v>
      </c>
      <c r="AE275" s="486">
        <v>1618</v>
      </c>
      <c r="AF275" s="486">
        <v>913</v>
      </c>
      <c r="AG275" s="486">
        <v>4458</v>
      </c>
      <c r="AH275" s="486">
        <v>15201</v>
      </c>
      <c r="AI275" s="486">
        <v>13628</v>
      </c>
      <c r="AJ275" s="486">
        <v>10651</v>
      </c>
      <c r="AK275" s="480">
        <v>460</v>
      </c>
      <c r="AL275" s="480">
        <v>3122</v>
      </c>
      <c r="AM275" s="480">
        <v>11902</v>
      </c>
      <c r="AN275" s="480">
        <v>26488</v>
      </c>
      <c r="AO275" s="480">
        <v>659</v>
      </c>
      <c r="AP275" s="480">
        <v>4881</v>
      </c>
      <c r="AQ275" s="486">
        <f t="shared" si="151"/>
        <v>6963</v>
      </c>
      <c r="AR275" s="486">
        <v>1</v>
      </c>
      <c r="AS275" s="486">
        <f t="shared" si="152"/>
        <v>30870</v>
      </c>
      <c r="AT275" s="486">
        <v>78</v>
      </c>
      <c r="AU275" s="486">
        <f t="shared" si="153"/>
        <v>9351</v>
      </c>
      <c r="AV275" s="486">
        <v>12</v>
      </c>
      <c r="AW275" s="486">
        <f t="shared" si="154"/>
        <v>328</v>
      </c>
      <c r="AX275" s="486">
        <v>0</v>
      </c>
      <c r="AY275" s="480">
        <f t="shared" si="155"/>
        <v>31145</v>
      </c>
      <c r="AZ275" s="480">
        <v>78</v>
      </c>
      <c r="BA275" s="480">
        <f t="shared" si="156"/>
        <v>9436</v>
      </c>
      <c r="BB275" s="480">
        <v>12</v>
      </c>
      <c r="BC275" s="480">
        <f t="shared" si="157"/>
        <v>6931</v>
      </c>
      <c r="BD275" s="480">
        <v>1</v>
      </c>
      <c r="BE275" s="486">
        <f t="shared" si="158"/>
        <v>18</v>
      </c>
      <c r="BF275" s="486">
        <v>6</v>
      </c>
      <c r="BG275" s="486">
        <v>12</v>
      </c>
      <c r="BH275" s="486">
        <v>0</v>
      </c>
      <c r="BI275" s="480">
        <v>329</v>
      </c>
      <c r="BJ275" s="480">
        <v>29</v>
      </c>
      <c r="BK275" s="480">
        <v>2640</v>
      </c>
      <c r="BL275" s="480">
        <v>41291</v>
      </c>
    </row>
    <row r="276" spans="10:64" x14ac:dyDescent="0.25">
      <c r="J276" s="482">
        <v>44446</v>
      </c>
      <c r="K276" s="479">
        <f t="shared" si="147"/>
        <v>47607</v>
      </c>
      <c r="L276" s="480">
        <v>95</v>
      </c>
      <c r="M276" s="481">
        <f t="shared" si="148"/>
        <v>7603.5552574207613</v>
      </c>
      <c r="N276" s="481">
        <f t="shared" si="149"/>
        <v>0.1999494864455329</v>
      </c>
      <c r="O276" s="479">
        <v>0</v>
      </c>
      <c r="P276" s="480">
        <f t="shared" si="150"/>
        <v>699</v>
      </c>
      <c r="Q276" s="480">
        <v>3</v>
      </c>
      <c r="R276" s="480">
        <v>47473</v>
      </c>
      <c r="S276" s="480">
        <v>134</v>
      </c>
      <c r="T276" s="486">
        <v>19826</v>
      </c>
      <c r="U276" s="486">
        <f t="shared" si="146"/>
        <v>27781</v>
      </c>
      <c r="V276" s="480">
        <v>3347</v>
      </c>
      <c r="W276" s="480">
        <v>11880</v>
      </c>
      <c r="X276" s="480">
        <v>9450</v>
      </c>
      <c r="Y276" s="480">
        <v>13910</v>
      </c>
      <c r="Z276" s="480">
        <v>2559</v>
      </c>
      <c r="AA276" s="480">
        <v>1049</v>
      </c>
      <c r="AB276" s="480">
        <v>5412</v>
      </c>
      <c r="AC276" s="486">
        <v>191</v>
      </c>
      <c r="AD276" s="486">
        <v>855</v>
      </c>
      <c r="AE276" s="486">
        <v>1629</v>
      </c>
      <c r="AF276" s="486">
        <v>915</v>
      </c>
      <c r="AG276" s="486">
        <v>4471</v>
      </c>
      <c r="AH276" s="486">
        <v>15224</v>
      </c>
      <c r="AI276" s="486">
        <v>13656</v>
      </c>
      <c r="AJ276" s="486">
        <v>10666</v>
      </c>
      <c r="AK276" s="480">
        <v>461</v>
      </c>
      <c r="AL276" s="480">
        <v>3131</v>
      </c>
      <c r="AM276" s="480">
        <v>11933</v>
      </c>
      <c r="AN276" s="480">
        <v>26530</v>
      </c>
      <c r="AO276" s="480">
        <v>659</v>
      </c>
      <c r="AP276" s="480">
        <v>4893</v>
      </c>
      <c r="AQ276" s="486">
        <f t="shared" si="151"/>
        <v>6966</v>
      </c>
      <c r="AR276" s="486">
        <v>3</v>
      </c>
      <c r="AS276" s="486">
        <f t="shared" si="152"/>
        <v>30950</v>
      </c>
      <c r="AT276" s="486">
        <v>80</v>
      </c>
      <c r="AU276" s="486">
        <f t="shared" si="153"/>
        <v>9363</v>
      </c>
      <c r="AV276" s="486">
        <v>12</v>
      </c>
      <c r="AW276" s="486">
        <f t="shared" si="154"/>
        <v>328</v>
      </c>
      <c r="AX276" s="486">
        <v>0</v>
      </c>
      <c r="AY276" s="480">
        <f t="shared" si="155"/>
        <v>31225</v>
      </c>
      <c r="AZ276" s="480">
        <v>80</v>
      </c>
      <c r="BA276" s="480">
        <f t="shared" si="156"/>
        <v>9448</v>
      </c>
      <c r="BB276" s="480">
        <v>12</v>
      </c>
      <c r="BC276" s="480">
        <f t="shared" si="157"/>
        <v>6934</v>
      </c>
      <c r="BD276" s="480">
        <v>3</v>
      </c>
      <c r="BE276" s="486">
        <f t="shared" si="158"/>
        <v>15</v>
      </c>
      <c r="BF276" s="486">
        <v>3</v>
      </c>
      <c r="BG276" s="486">
        <v>12</v>
      </c>
      <c r="BH276" s="486">
        <v>0</v>
      </c>
      <c r="BI276" s="480">
        <v>325</v>
      </c>
      <c r="BJ276" s="480">
        <v>39</v>
      </c>
      <c r="BK276" s="480">
        <v>2736</v>
      </c>
      <c r="BL276" s="480">
        <v>41291</v>
      </c>
    </row>
    <row r="277" spans="10:64" x14ac:dyDescent="0.25">
      <c r="J277" s="482">
        <v>44447</v>
      </c>
      <c r="K277" s="479">
        <f t="shared" si="147"/>
        <v>47697</v>
      </c>
      <c r="L277" s="480">
        <v>90</v>
      </c>
      <c r="M277" s="481">
        <f t="shared" si="148"/>
        <v>7617.9296135693921</v>
      </c>
      <c r="N277" s="481">
        <f t="shared" si="149"/>
        <v>0.18904782910075824</v>
      </c>
      <c r="O277" s="479">
        <v>0</v>
      </c>
      <c r="P277" s="480">
        <f t="shared" si="150"/>
        <v>701</v>
      </c>
      <c r="Q277" s="480">
        <v>2</v>
      </c>
      <c r="R277" s="480">
        <v>47563</v>
      </c>
      <c r="S277" s="480">
        <v>134</v>
      </c>
      <c r="T277" s="486">
        <v>19863</v>
      </c>
      <c r="U277" s="486">
        <f t="shared" si="146"/>
        <v>27834</v>
      </c>
      <c r="V277" s="480">
        <v>3358</v>
      </c>
      <c r="W277" s="480">
        <v>11900</v>
      </c>
      <c r="X277" s="480">
        <v>9460</v>
      </c>
      <c r="Y277" s="480">
        <v>13936</v>
      </c>
      <c r="Z277" s="480">
        <v>2562</v>
      </c>
      <c r="AA277" s="480">
        <v>1051</v>
      </c>
      <c r="AB277" s="480">
        <v>5430</v>
      </c>
      <c r="AC277" s="486">
        <v>194</v>
      </c>
      <c r="AD277" s="486">
        <v>861</v>
      </c>
      <c r="AE277" s="486">
        <v>1633</v>
      </c>
      <c r="AF277" s="486">
        <v>917</v>
      </c>
      <c r="AG277" s="486">
        <v>4476</v>
      </c>
      <c r="AH277" s="486">
        <v>15250</v>
      </c>
      <c r="AI277" s="486">
        <v>13682</v>
      </c>
      <c r="AJ277" s="486">
        <v>10684</v>
      </c>
      <c r="AK277" s="480">
        <v>462</v>
      </c>
      <c r="AL277" s="480">
        <v>3135</v>
      </c>
      <c r="AM277" s="480">
        <v>11959</v>
      </c>
      <c r="AN277" s="480">
        <v>26578</v>
      </c>
      <c r="AO277" s="480">
        <v>659</v>
      </c>
      <c r="AP277" s="480">
        <v>4904</v>
      </c>
      <c r="AQ277" s="486">
        <f t="shared" si="151"/>
        <v>6970</v>
      </c>
      <c r="AR277" s="486">
        <v>4</v>
      </c>
      <c r="AS277" s="486">
        <f t="shared" si="152"/>
        <v>31016</v>
      </c>
      <c r="AT277" s="486">
        <v>66</v>
      </c>
      <c r="AU277" s="486">
        <f t="shared" si="153"/>
        <v>9383</v>
      </c>
      <c r="AV277" s="486">
        <v>20</v>
      </c>
      <c r="AW277" s="486">
        <f t="shared" si="154"/>
        <v>328</v>
      </c>
      <c r="AX277" s="486">
        <v>0</v>
      </c>
      <c r="AY277" s="480">
        <f t="shared" si="155"/>
        <v>31291</v>
      </c>
      <c r="AZ277" s="480">
        <v>66</v>
      </c>
      <c r="BA277" s="480">
        <f t="shared" si="156"/>
        <v>9468</v>
      </c>
      <c r="BB277" s="480">
        <v>20</v>
      </c>
      <c r="BC277" s="480">
        <f t="shared" si="157"/>
        <v>6938</v>
      </c>
      <c r="BD277" s="480">
        <v>4</v>
      </c>
      <c r="BE277" s="486">
        <f t="shared" si="158"/>
        <v>24</v>
      </c>
      <c r="BF277" s="486">
        <v>4</v>
      </c>
      <c r="BG277" s="486">
        <v>20</v>
      </c>
      <c r="BH277" s="486">
        <v>0</v>
      </c>
      <c r="BI277" s="480">
        <v>327</v>
      </c>
      <c r="BJ277" s="480">
        <v>39</v>
      </c>
      <c r="BK277" s="480">
        <v>2694</v>
      </c>
      <c r="BL277" s="480">
        <v>41421</v>
      </c>
    </row>
    <row r="278" spans="10:64" x14ac:dyDescent="0.25">
      <c r="J278" s="482">
        <v>44448</v>
      </c>
      <c r="K278" s="479">
        <f t="shared" si="147"/>
        <v>47788</v>
      </c>
      <c r="L278" s="480">
        <v>91</v>
      </c>
      <c r="M278" s="481">
        <f t="shared" si="148"/>
        <v>7632.4636847863412</v>
      </c>
      <c r="N278" s="481">
        <f t="shared" si="149"/>
        <v>0.19078768056691331</v>
      </c>
      <c r="O278" s="479">
        <v>0</v>
      </c>
      <c r="P278" s="480">
        <f t="shared" si="150"/>
        <v>703</v>
      </c>
      <c r="Q278" s="480">
        <v>2</v>
      </c>
      <c r="R278" s="480">
        <v>47654</v>
      </c>
      <c r="S278" s="480">
        <v>134</v>
      </c>
      <c r="T278" s="486">
        <v>19901</v>
      </c>
      <c r="U278" s="486">
        <f t="shared" si="146"/>
        <v>27887</v>
      </c>
      <c r="V278" s="480">
        <v>3373</v>
      </c>
      <c r="W278" s="480">
        <v>11914</v>
      </c>
      <c r="X278" s="480">
        <v>9472</v>
      </c>
      <c r="Y278" s="480">
        <v>13966</v>
      </c>
      <c r="Z278" s="480">
        <v>2564</v>
      </c>
      <c r="AA278" s="480">
        <v>1052</v>
      </c>
      <c r="AB278" s="480">
        <v>5447</v>
      </c>
      <c r="AC278" s="486">
        <v>196</v>
      </c>
      <c r="AD278" s="486">
        <v>869</v>
      </c>
      <c r="AE278" s="486">
        <v>1640</v>
      </c>
      <c r="AF278" s="486">
        <v>919</v>
      </c>
      <c r="AG278" s="486">
        <v>4483</v>
      </c>
      <c r="AH278" s="486">
        <v>15268</v>
      </c>
      <c r="AI278" s="486">
        <v>13704</v>
      </c>
      <c r="AJ278" s="486">
        <v>10709</v>
      </c>
      <c r="AK278" s="480">
        <v>463</v>
      </c>
      <c r="AL278" s="480">
        <v>3138</v>
      </c>
      <c r="AM278" s="480">
        <v>11988</v>
      </c>
      <c r="AN278" s="480">
        <v>26622</v>
      </c>
      <c r="AO278" s="480">
        <v>659</v>
      </c>
      <c r="AP278" s="480">
        <v>4918</v>
      </c>
      <c r="AQ278" s="486">
        <f t="shared" si="151"/>
        <v>6975</v>
      </c>
      <c r="AR278" s="486">
        <v>5</v>
      </c>
      <c r="AS278" s="486">
        <f t="shared" si="152"/>
        <v>31082</v>
      </c>
      <c r="AT278" s="486">
        <v>66</v>
      </c>
      <c r="AU278" s="486">
        <f t="shared" si="153"/>
        <v>9403</v>
      </c>
      <c r="AV278" s="486">
        <v>20</v>
      </c>
      <c r="AW278" s="486">
        <f t="shared" si="154"/>
        <v>328</v>
      </c>
      <c r="AX278" s="486">
        <v>0</v>
      </c>
      <c r="AY278" s="480">
        <f t="shared" si="155"/>
        <v>31357</v>
      </c>
      <c r="AZ278" s="480">
        <v>66</v>
      </c>
      <c r="BA278" s="480">
        <f t="shared" si="156"/>
        <v>9488</v>
      </c>
      <c r="BB278" s="480">
        <v>20</v>
      </c>
      <c r="BC278" s="480">
        <f t="shared" si="157"/>
        <v>6943</v>
      </c>
      <c r="BD278" s="480">
        <v>5</v>
      </c>
      <c r="BE278" s="486">
        <f t="shared" si="158"/>
        <v>26</v>
      </c>
      <c r="BF278" s="486">
        <v>6</v>
      </c>
      <c r="BG278" s="486">
        <v>20</v>
      </c>
      <c r="BH278" s="486">
        <v>0</v>
      </c>
      <c r="BI278" s="480">
        <v>328</v>
      </c>
      <c r="BJ278" s="480">
        <v>26</v>
      </c>
      <c r="BK278" s="480">
        <v>2717</v>
      </c>
      <c r="BL278" s="480">
        <v>41483</v>
      </c>
    </row>
    <row r="279" spans="10:64" x14ac:dyDescent="0.25">
      <c r="J279" s="482">
        <v>44449</v>
      </c>
      <c r="K279" s="479">
        <f t="shared" si="147"/>
        <v>47879</v>
      </c>
      <c r="L279" s="480">
        <v>91</v>
      </c>
      <c r="M279" s="481">
        <f t="shared" si="148"/>
        <v>7646.9977560032903</v>
      </c>
      <c r="N279" s="481">
        <f t="shared" si="149"/>
        <v>0.19042437431991743</v>
      </c>
      <c r="O279" s="479">
        <v>0</v>
      </c>
      <c r="P279" s="480">
        <f t="shared" si="150"/>
        <v>706</v>
      </c>
      <c r="Q279" s="480">
        <v>3</v>
      </c>
      <c r="R279" s="480">
        <v>47745</v>
      </c>
      <c r="S279" s="480">
        <v>134</v>
      </c>
      <c r="T279" s="486">
        <v>19935</v>
      </c>
      <c r="U279" s="486">
        <f t="shared" si="146"/>
        <v>27944</v>
      </c>
      <c r="V279" s="480">
        <v>3386</v>
      </c>
      <c r="W279" s="480">
        <v>11936</v>
      </c>
      <c r="X279" s="480">
        <v>9484</v>
      </c>
      <c r="Y279" s="480">
        <v>13987</v>
      </c>
      <c r="Z279" s="480">
        <v>2565</v>
      </c>
      <c r="AA279" s="480">
        <v>1053</v>
      </c>
      <c r="AB279" s="480">
        <v>5468</v>
      </c>
      <c r="AC279" s="486">
        <v>198</v>
      </c>
      <c r="AD279" s="486">
        <v>875</v>
      </c>
      <c r="AE279" s="486">
        <v>1648</v>
      </c>
      <c r="AF279" s="486">
        <v>920</v>
      </c>
      <c r="AG279" s="486">
        <v>4493</v>
      </c>
      <c r="AH279" s="486">
        <v>15298</v>
      </c>
      <c r="AI279" s="486">
        <v>13724</v>
      </c>
      <c r="AJ279" s="486">
        <v>10723</v>
      </c>
      <c r="AK279" s="480">
        <v>463</v>
      </c>
      <c r="AL279" s="480">
        <v>3142</v>
      </c>
      <c r="AM279" s="480">
        <v>12021</v>
      </c>
      <c r="AN279" s="480">
        <v>26662</v>
      </c>
      <c r="AO279" s="480">
        <v>659</v>
      </c>
      <c r="AP279" s="480">
        <v>4932</v>
      </c>
      <c r="AQ279" s="486">
        <f t="shared" si="151"/>
        <v>6979</v>
      </c>
      <c r="AR279" s="486">
        <v>4</v>
      </c>
      <c r="AS279" s="486">
        <f t="shared" si="152"/>
        <v>31162</v>
      </c>
      <c r="AT279" s="486">
        <v>80</v>
      </c>
      <c r="AU279" s="486">
        <f t="shared" si="153"/>
        <v>9409</v>
      </c>
      <c r="AV279" s="486">
        <v>6</v>
      </c>
      <c r="AW279" s="486">
        <f t="shared" si="154"/>
        <v>329</v>
      </c>
      <c r="AX279" s="486">
        <v>1</v>
      </c>
      <c r="AY279" s="480">
        <f t="shared" si="155"/>
        <v>31437</v>
      </c>
      <c r="AZ279" s="480">
        <v>80</v>
      </c>
      <c r="BA279" s="480">
        <f t="shared" si="156"/>
        <v>9495</v>
      </c>
      <c r="BB279" s="480">
        <v>7</v>
      </c>
      <c r="BC279" s="480">
        <f t="shared" si="157"/>
        <v>6947</v>
      </c>
      <c r="BD279" s="480">
        <v>4</v>
      </c>
      <c r="BE279" s="486">
        <f t="shared" si="158"/>
        <v>11</v>
      </c>
      <c r="BF279" s="486">
        <v>4</v>
      </c>
      <c r="BG279" s="486">
        <v>7</v>
      </c>
      <c r="BH279" s="486">
        <v>0</v>
      </c>
      <c r="BI279" s="480">
        <v>323</v>
      </c>
      <c r="BJ279" s="480">
        <v>29</v>
      </c>
      <c r="BK279" s="480">
        <v>2739</v>
      </c>
      <c r="BL279" s="480">
        <v>41554</v>
      </c>
    </row>
    <row r="280" spans="10:64" x14ac:dyDescent="0.25">
      <c r="J280" s="482">
        <v>44450</v>
      </c>
      <c r="K280" s="479">
        <f t="shared" si="147"/>
        <v>47975</v>
      </c>
      <c r="L280" s="480">
        <v>96</v>
      </c>
      <c r="M280" s="481">
        <f t="shared" si="148"/>
        <v>7662.3304025618299</v>
      </c>
      <c r="N280" s="481">
        <f t="shared" si="149"/>
        <v>0.20050544079867905</v>
      </c>
      <c r="O280" s="479">
        <v>0</v>
      </c>
      <c r="P280" s="480">
        <f t="shared" si="150"/>
        <v>709</v>
      </c>
      <c r="Q280" s="480">
        <v>3</v>
      </c>
      <c r="R280" s="480">
        <v>47841</v>
      </c>
      <c r="S280" s="480">
        <v>134</v>
      </c>
      <c r="T280" s="486">
        <v>19972</v>
      </c>
      <c r="U280" s="486">
        <f t="shared" si="146"/>
        <v>28003</v>
      </c>
      <c r="V280" s="480">
        <v>3400</v>
      </c>
      <c r="W280" s="480">
        <v>11952</v>
      </c>
      <c r="X280" s="480">
        <v>9495</v>
      </c>
      <c r="Y280" s="480">
        <v>14018</v>
      </c>
      <c r="Z280" s="480">
        <v>2568</v>
      </c>
      <c r="AA280" s="480">
        <v>1055</v>
      </c>
      <c r="AB280" s="480">
        <v>5487</v>
      </c>
      <c r="AC280" s="486">
        <v>200</v>
      </c>
      <c r="AD280" s="486">
        <v>879</v>
      </c>
      <c r="AE280" s="486">
        <v>1656</v>
      </c>
      <c r="AF280" s="486">
        <v>922</v>
      </c>
      <c r="AG280" s="486">
        <v>4504</v>
      </c>
      <c r="AH280" s="486">
        <v>15329</v>
      </c>
      <c r="AI280" s="486">
        <v>13744</v>
      </c>
      <c r="AJ280" s="486">
        <v>10741</v>
      </c>
      <c r="AK280" s="480">
        <v>463</v>
      </c>
      <c r="AL280" s="480">
        <v>3146</v>
      </c>
      <c r="AM280" s="480">
        <v>12053</v>
      </c>
      <c r="AN280" s="480">
        <v>26707</v>
      </c>
      <c r="AO280" s="480">
        <v>659</v>
      </c>
      <c r="AP280" s="480">
        <v>4947</v>
      </c>
      <c r="AQ280" s="486">
        <f t="shared" si="151"/>
        <v>6981</v>
      </c>
      <c r="AR280" s="486">
        <v>2</v>
      </c>
      <c r="AS280" s="486">
        <f t="shared" si="152"/>
        <v>31246</v>
      </c>
      <c r="AT280" s="486">
        <v>84</v>
      </c>
      <c r="AU280" s="486">
        <f t="shared" si="153"/>
        <v>9419</v>
      </c>
      <c r="AV280" s="486">
        <v>10</v>
      </c>
      <c r="AW280" s="486">
        <f t="shared" si="154"/>
        <v>329</v>
      </c>
      <c r="AX280" s="486">
        <v>0</v>
      </c>
      <c r="AY280" s="480">
        <f t="shared" si="155"/>
        <v>31521</v>
      </c>
      <c r="AZ280" s="480">
        <v>84</v>
      </c>
      <c r="BA280" s="480">
        <f t="shared" si="156"/>
        <v>9505</v>
      </c>
      <c r="BB280" s="480">
        <v>10</v>
      </c>
      <c r="BC280" s="480">
        <f t="shared" si="157"/>
        <v>6949</v>
      </c>
      <c r="BD280" s="480">
        <v>2</v>
      </c>
      <c r="BE280" s="486">
        <f t="shared" si="158"/>
        <v>15</v>
      </c>
      <c r="BF280" s="486">
        <v>5</v>
      </c>
      <c r="BG280" s="486">
        <v>10</v>
      </c>
      <c r="BH280" s="486">
        <v>0</v>
      </c>
      <c r="BI280" s="480">
        <v>312</v>
      </c>
      <c r="BJ280" s="480">
        <v>27</v>
      </c>
      <c r="BK280" s="480">
        <v>2805</v>
      </c>
      <c r="BL280" s="480">
        <v>41592</v>
      </c>
    </row>
    <row r="281" spans="10:64" x14ac:dyDescent="0.25">
      <c r="J281" s="482">
        <v>44451</v>
      </c>
      <c r="K281" s="479">
        <f t="shared" si="147"/>
        <v>48073</v>
      </c>
      <c r="L281" s="480">
        <v>98</v>
      </c>
      <c r="M281" s="481">
        <f t="shared" si="148"/>
        <v>7677.9824792570053</v>
      </c>
      <c r="N281" s="481">
        <f t="shared" si="149"/>
        <v>0.20427305888483716</v>
      </c>
      <c r="O281" s="479">
        <v>0</v>
      </c>
      <c r="P281" s="480">
        <f t="shared" si="150"/>
        <v>713</v>
      </c>
      <c r="Q281" s="480">
        <v>4</v>
      </c>
      <c r="R281" s="480">
        <v>47939</v>
      </c>
      <c r="S281" s="480">
        <v>134</v>
      </c>
      <c r="T281" s="486">
        <v>20028</v>
      </c>
      <c r="U281" s="486">
        <f t="shared" si="146"/>
        <v>28045</v>
      </c>
      <c r="V281" s="480">
        <v>3416</v>
      </c>
      <c r="W281" s="480">
        <v>11981</v>
      </c>
      <c r="X281" s="480">
        <v>9509</v>
      </c>
      <c r="Y281" s="480">
        <v>14035</v>
      </c>
      <c r="Z281" s="480">
        <v>2569</v>
      </c>
      <c r="AA281" s="480">
        <v>1056</v>
      </c>
      <c r="AB281" s="480">
        <v>5507</v>
      </c>
      <c r="AC281" s="486">
        <v>202</v>
      </c>
      <c r="AD281" s="486">
        <v>883</v>
      </c>
      <c r="AE281" s="486">
        <v>1668</v>
      </c>
      <c r="AF281" s="486">
        <v>923</v>
      </c>
      <c r="AG281" s="486">
        <v>4522</v>
      </c>
      <c r="AH281" s="486">
        <v>15365</v>
      </c>
      <c r="AI281" s="486">
        <v>13757</v>
      </c>
      <c r="AJ281" s="486">
        <v>10753</v>
      </c>
      <c r="AK281" s="480">
        <v>463</v>
      </c>
      <c r="AL281" s="480">
        <v>3150</v>
      </c>
      <c r="AM281" s="480">
        <v>12081</v>
      </c>
      <c r="AN281" s="480">
        <v>26757</v>
      </c>
      <c r="AO281" s="480">
        <v>659</v>
      </c>
      <c r="AP281" s="480">
        <v>4963</v>
      </c>
      <c r="AQ281" s="486">
        <f t="shared" si="151"/>
        <v>6984</v>
      </c>
      <c r="AR281" s="486">
        <v>3</v>
      </c>
      <c r="AS281" s="486">
        <f t="shared" si="152"/>
        <v>31326</v>
      </c>
      <c r="AT281" s="486">
        <v>80</v>
      </c>
      <c r="AU281" s="486">
        <f t="shared" si="153"/>
        <v>9432</v>
      </c>
      <c r="AV281" s="486">
        <v>13</v>
      </c>
      <c r="AW281" s="486">
        <f t="shared" si="154"/>
        <v>331</v>
      </c>
      <c r="AX281" s="486">
        <v>2</v>
      </c>
      <c r="AY281" s="480">
        <f t="shared" si="155"/>
        <v>31601</v>
      </c>
      <c r="AZ281" s="480">
        <v>80</v>
      </c>
      <c r="BA281" s="480">
        <f t="shared" si="156"/>
        <v>9520</v>
      </c>
      <c r="BB281" s="480">
        <v>15</v>
      </c>
      <c r="BC281" s="480">
        <f t="shared" si="157"/>
        <v>6952</v>
      </c>
      <c r="BD281" s="480">
        <v>3</v>
      </c>
      <c r="BE281" s="486">
        <f t="shared" si="158"/>
        <v>17</v>
      </c>
      <c r="BF281" s="486">
        <v>2</v>
      </c>
      <c r="BG281" s="486">
        <v>15</v>
      </c>
      <c r="BH281" s="486">
        <v>0</v>
      </c>
      <c r="BI281" s="480">
        <v>348</v>
      </c>
      <c r="BJ281" s="480">
        <v>30</v>
      </c>
      <c r="BK281" s="480">
        <v>2776</v>
      </c>
      <c r="BL281" s="480">
        <v>41680</v>
      </c>
    </row>
    <row r="282" spans="10:64" x14ac:dyDescent="0.25">
      <c r="J282" s="482">
        <v>44452</v>
      </c>
      <c r="K282" s="479">
        <f t="shared" si="147"/>
        <v>48170</v>
      </c>
      <c r="L282" s="480">
        <v>97</v>
      </c>
      <c r="M282" s="481">
        <f t="shared" si="148"/>
        <v>7693.4748408838632</v>
      </c>
      <c r="N282" s="481">
        <f t="shared" si="149"/>
        <v>0.20177646495953638</v>
      </c>
      <c r="O282" s="479">
        <v>0</v>
      </c>
      <c r="P282" s="480">
        <f t="shared" si="150"/>
        <v>715</v>
      </c>
      <c r="Q282" s="480">
        <v>2</v>
      </c>
      <c r="R282" s="480">
        <v>48036</v>
      </c>
      <c r="S282" s="480">
        <v>134</v>
      </c>
      <c r="T282" s="486">
        <v>20071</v>
      </c>
      <c r="U282" s="486">
        <f t="shared" si="146"/>
        <v>28099</v>
      </c>
      <c r="V282" s="480">
        <v>3425</v>
      </c>
      <c r="W282" s="480">
        <v>12003</v>
      </c>
      <c r="X282" s="480">
        <v>9526</v>
      </c>
      <c r="Y282" s="480">
        <v>14065</v>
      </c>
      <c r="Z282" s="480">
        <v>2572</v>
      </c>
      <c r="AA282" s="480">
        <v>1057</v>
      </c>
      <c r="AB282" s="480">
        <v>5522</v>
      </c>
      <c r="AC282" s="486">
        <v>202</v>
      </c>
      <c r="AD282" s="486">
        <v>884</v>
      </c>
      <c r="AE282" s="486">
        <v>1671</v>
      </c>
      <c r="AF282" s="486">
        <v>923</v>
      </c>
      <c r="AG282" s="486">
        <v>4535</v>
      </c>
      <c r="AH282" s="486">
        <v>15403</v>
      </c>
      <c r="AI282" s="486">
        <v>13775</v>
      </c>
      <c r="AJ282" s="486">
        <v>10777</v>
      </c>
      <c r="AK282" s="480">
        <v>464</v>
      </c>
      <c r="AL282" s="480">
        <v>3155</v>
      </c>
      <c r="AM282" s="480">
        <v>12117</v>
      </c>
      <c r="AN282" s="480">
        <v>26799</v>
      </c>
      <c r="AO282" s="480">
        <v>659</v>
      </c>
      <c r="AP282" s="480">
        <v>4976</v>
      </c>
      <c r="AQ282" s="486">
        <f t="shared" si="151"/>
        <v>6985</v>
      </c>
      <c r="AR282" s="486">
        <v>1</v>
      </c>
      <c r="AS282" s="486">
        <f t="shared" si="152"/>
        <v>31403</v>
      </c>
      <c r="AT282" s="486">
        <v>77</v>
      </c>
      <c r="AU282" s="486">
        <f t="shared" si="153"/>
        <v>9450</v>
      </c>
      <c r="AV282" s="486">
        <v>18</v>
      </c>
      <c r="AW282" s="486">
        <f t="shared" si="154"/>
        <v>332</v>
      </c>
      <c r="AX282" s="486">
        <v>1</v>
      </c>
      <c r="AY282" s="480">
        <f t="shared" si="155"/>
        <v>31678</v>
      </c>
      <c r="AZ282" s="480">
        <v>77</v>
      </c>
      <c r="BA282" s="480">
        <f t="shared" si="156"/>
        <v>9539</v>
      </c>
      <c r="BB282" s="480">
        <v>19</v>
      </c>
      <c r="BC282" s="480">
        <f t="shared" si="157"/>
        <v>6953</v>
      </c>
      <c r="BD282" s="480">
        <v>1</v>
      </c>
      <c r="BE282" s="486">
        <f t="shared" si="158"/>
        <v>21</v>
      </c>
      <c r="BF282" s="486">
        <v>2</v>
      </c>
      <c r="BG282" s="486">
        <v>19</v>
      </c>
      <c r="BH282" s="486">
        <v>0</v>
      </c>
      <c r="BI282" s="480">
        <v>364</v>
      </c>
      <c r="BJ282" s="480">
        <v>30</v>
      </c>
      <c r="BK282" s="480">
        <v>2851</v>
      </c>
      <c r="BL282" s="480">
        <v>41684</v>
      </c>
    </row>
    <row r="283" spans="10:64" x14ac:dyDescent="0.25">
      <c r="J283" s="482">
        <v>44453</v>
      </c>
      <c r="K283" s="479">
        <f t="shared" si="147"/>
        <v>48262</v>
      </c>
      <c r="L283" s="480">
        <v>92</v>
      </c>
      <c r="M283" s="481">
        <f t="shared" si="148"/>
        <v>7708.1686271691306</v>
      </c>
      <c r="N283" s="481">
        <f t="shared" si="149"/>
        <v>0.19099024288976807</v>
      </c>
      <c r="O283" s="479">
        <v>0</v>
      </c>
      <c r="P283" s="480">
        <f t="shared" si="150"/>
        <v>719</v>
      </c>
      <c r="Q283" s="480">
        <v>4</v>
      </c>
      <c r="R283" s="480">
        <v>48128</v>
      </c>
      <c r="S283" s="480">
        <v>134</v>
      </c>
      <c r="T283" s="486">
        <v>20111</v>
      </c>
      <c r="U283" s="486">
        <f t="shared" si="146"/>
        <v>28151</v>
      </c>
      <c r="V283" s="480">
        <v>3445</v>
      </c>
      <c r="W283" s="480">
        <v>12024</v>
      </c>
      <c r="X283" s="480">
        <v>9538</v>
      </c>
      <c r="Y283" s="480">
        <v>14085</v>
      </c>
      <c r="Z283" s="480">
        <v>2576</v>
      </c>
      <c r="AA283" s="480">
        <v>1058</v>
      </c>
      <c r="AB283" s="480">
        <v>5536</v>
      </c>
      <c r="AC283" s="486">
        <v>203</v>
      </c>
      <c r="AD283" s="486">
        <v>888</v>
      </c>
      <c r="AE283" s="486">
        <v>1681</v>
      </c>
      <c r="AF283" s="486">
        <v>927</v>
      </c>
      <c r="AG283" s="486">
        <v>4544</v>
      </c>
      <c r="AH283" s="486">
        <v>15438</v>
      </c>
      <c r="AI283" s="486">
        <v>13786</v>
      </c>
      <c r="AJ283" s="486">
        <v>10795</v>
      </c>
      <c r="AK283" s="480">
        <v>465</v>
      </c>
      <c r="AL283" s="480">
        <v>3160</v>
      </c>
      <c r="AM283" s="480">
        <v>12144</v>
      </c>
      <c r="AN283" s="480">
        <v>26846</v>
      </c>
      <c r="AO283" s="480">
        <v>659</v>
      </c>
      <c r="AP283" s="480">
        <v>4988</v>
      </c>
      <c r="AQ283" s="486">
        <f t="shared" si="151"/>
        <v>6985</v>
      </c>
      <c r="AR283" s="486">
        <v>0</v>
      </c>
      <c r="AS283" s="486">
        <f t="shared" si="152"/>
        <v>31488</v>
      </c>
      <c r="AT283" s="486">
        <v>85</v>
      </c>
      <c r="AU283" s="486">
        <f t="shared" si="153"/>
        <v>9457</v>
      </c>
      <c r="AV283" s="486">
        <v>7</v>
      </c>
      <c r="AW283" s="486">
        <f t="shared" si="154"/>
        <v>332</v>
      </c>
      <c r="AX283" s="486">
        <v>0</v>
      </c>
      <c r="AY283" s="480">
        <f t="shared" si="155"/>
        <v>31763</v>
      </c>
      <c r="AZ283" s="480">
        <v>85</v>
      </c>
      <c r="BA283" s="480">
        <f t="shared" si="156"/>
        <v>9546</v>
      </c>
      <c r="BB283" s="480">
        <v>7</v>
      </c>
      <c r="BC283" s="480">
        <f t="shared" si="157"/>
        <v>6953</v>
      </c>
      <c r="BD283" s="480">
        <v>0</v>
      </c>
      <c r="BE283" s="486">
        <f t="shared" si="158"/>
        <v>8</v>
      </c>
      <c r="BF283" s="486">
        <v>1</v>
      </c>
      <c r="BG283" s="486">
        <v>7</v>
      </c>
      <c r="BH283" s="486">
        <v>0</v>
      </c>
      <c r="BI283" s="480">
        <v>351</v>
      </c>
      <c r="BJ283" s="480">
        <v>28</v>
      </c>
      <c r="BK283" s="480">
        <v>2946</v>
      </c>
      <c r="BL283" s="480">
        <v>41691</v>
      </c>
    </row>
    <row r="284" spans="10:64" x14ac:dyDescent="0.25">
      <c r="J284" s="482">
        <v>44454</v>
      </c>
      <c r="K284" s="479">
        <f t="shared" si="147"/>
        <v>48359</v>
      </c>
      <c r="L284" s="480">
        <v>97</v>
      </c>
      <c r="M284" s="481">
        <f t="shared" si="148"/>
        <v>7723.6609887959876</v>
      </c>
      <c r="N284" s="481">
        <f t="shared" si="149"/>
        <v>0.20098628320417333</v>
      </c>
      <c r="O284" s="479">
        <v>0</v>
      </c>
      <c r="P284" s="480">
        <f t="shared" si="150"/>
        <v>721</v>
      </c>
      <c r="Q284" s="480">
        <v>2</v>
      </c>
      <c r="R284" s="480">
        <v>48225</v>
      </c>
      <c r="S284" s="480">
        <v>134</v>
      </c>
      <c r="T284" s="486">
        <v>20150</v>
      </c>
      <c r="U284" s="486">
        <f t="shared" si="146"/>
        <v>28209</v>
      </c>
      <c r="V284" s="480">
        <v>3460</v>
      </c>
      <c r="W284" s="480">
        <v>12044</v>
      </c>
      <c r="X284" s="480">
        <v>9551</v>
      </c>
      <c r="Y284" s="480">
        <v>14118</v>
      </c>
      <c r="Z284" s="480">
        <v>2578</v>
      </c>
      <c r="AA284" s="480">
        <v>1059</v>
      </c>
      <c r="AB284" s="480">
        <v>5549</v>
      </c>
      <c r="AC284" s="486">
        <v>204</v>
      </c>
      <c r="AD284" s="486">
        <v>890</v>
      </c>
      <c r="AE284" s="486">
        <v>1691</v>
      </c>
      <c r="AF284" s="486">
        <v>929</v>
      </c>
      <c r="AG284" s="486">
        <v>4555</v>
      </c>
      <c r="AH284" s="486">
        <v>15468</v>
      </c>
      <c r="AI284" s="486">
        <v>13802</v>
      </c>
      <c r="AJ284" s="486">
        <v>10820</v>
      </c>
      <c r="AK284" s="480">
        <v>465</v>
      </c>
      <c r="AL284" s="480">
        <v>3164</v>
      </c>
      <c r="AM284" s="480">
        <v>12178</v>
      </c>
      <c r="AN284" s="480">
        <v>26889</v>
      </c>
      <c r="AO284" s="480">
        <v>659</v>
      </c>
      <c r="AP284" s="480">
        <v>5004</v>
      </c>
      <c r="AQ284" s="486">
        <f t="shared" si="151"/>
        <v>6987</v>
      </c>
      <c r="AR284" s="486">
        <v>2</v>
      </c>
      <c r="AS284" s="486">
        <f t="shared" si="152"/>
        <v>31566</v>
      </c>
      <c r="AT284" s="486">
        <v>78</v>
      </c>
      <c r="AU284" s="486">
        <f t="shared" si="153"/>
        <v>9473</v>
      </c>
      <c r="AV284" s="486">
        <v>16</v>
      </c>
      <c r="AW284" s="486">
        <f t="shared" si="154"/>
        <v>333</v>
      </c>
      <c r="AX284" s="486">
        <v>1</v>
      </c>
      <c r="AY284" s="480">
        <f t="shared" si="155"/>
        <v>31841</v>
      </c>
      <c r="AZ284" s="480">
        <v>78</v>
      </c>
      <c r="BA284" s="480">
        <f t="shared" si="156"/>
        <v>9563</v>
      </c>
      <c r="BB284" s="480">
        <v>17</v>
      </c>
      <c r="BC284" s="480">
        <f t="shared" si="157"/>
        <v>6955</v>
      </c>
      <c r="BD284" s="480">
        <v>2</v>
      </c>
      <c r="BE284" s="486">
        <f t="shared" si="158"/>
        <v>25</v>
      </c>
      <c r="BF284" s="486">
        <v>8</v>
      </c>
      <c r="BG284" s="486">
        <v>17</v>
      </c>
      <c r="BH284" s="486">
        <v>0</v>
      </c>
      <c r="BI284" s="480">
        <v>315</v>
      </c>
      <c r="BJ284" s="480">
        <v>30</v>
      </c>
      <c r="BK284" s="480">
        <v>2968</v>
      </c>
      <c r="BL284" s="480">
        <v>41800</v>
      </c>
    </row>
    <row r="285" spans="10:64" x14ac:dyDescent="0.25">
      <c r="J285" s="482">
        <v>44455</v>
      </c>
      <c r="K285" s="479">
        <f t="shared" si="147"/>
        <v>48461</v>
      </c>
      <c r="L285" s="480">
        <v>102</v>
      </c>
      <c r="M285" s="481">
        <f t="shared" si="148"/>
        <v>7739.9519257644361</v>
      </c>
      <c r="N285" s="481">
        <f t="shared" si="149"/>
        <v>0.21092247565086097</v>
      </c>
      <c r="O285" s="479">
        <v>0</v>
      </c>
      <c r="P285" s="480">
        <f t="shared" si="150"/>
        <v>724</v>
      </c>
      <c r="Q285" s="480">
        <v>3</v>
      </c>
      <c r="R285" s="480">
        <v>48327</v>
      </c>
      <c r="S285" s="480">
        <v>134</v>
      </c>
      <c r="T285" s="486">
        <v>20199</v>
      </c>
      <c r="U285" s="486">
        <f t="shared" si="146"/>
        <v>28262</v>
      </c>
      <c r="V285" s="480">
        <v>3469</v>
      </c>
      <c r="W285" s="480">
        <v>12068</v>
      </c>
      <c r="X285" s="480">
        <v>9570</v>
      </c>
      <c r="Y285" s="480">
        <v>14145</v>
      </c>
      <c r="Z285" s="480">
        <v>2578</v>
      </c>
      <c r="AA285" s="480">
        <v>1062</v>
      </c>
      <c r="AB285" s="480">
        <v>5569</v>
      </c>
      <c r="AC285" s="486">
        <v>206</v>
      </c>
      <c r="AD285" s="486">
        <v>893</v>
      </c>
      <c r="AE285" s="486">
        <v>1696</v>
      </c>
      <c r="AF285" s="486">
        <v>930</v>
      </c>
      <c r="AG285" s="486">
        <v>4564</v>
      </c>
      <c r="AH285" s="486">
        <v>15507</v>
      </c>
      <c r="AI285" s="486">
        <v>13824</v>
      </c>
      <c r="AJ285" s="486">
        <v>10841</v>
      </c>
      <c r="AK285" s="480">
        <v>465</v>
      </c>
      <c r="AL285" s="480">
        <v>3167</v>
      </c>
      <c r="AM285" s="480">
        <v>12220</v>
      </c>
      <c r="AN285" s="480">
        <v>26931</v>
      </c>
      <c r="AO285" s="480">
        <v>659</v>
      </c>
      <c r="AP285" s="480">
        <v>5019</v>
      </c>
      <c r="AQ285" s="486">
        <f t="shared" si="151"/>
        <v>6988</v>
      </c>
      <c r="AR285" s="486">
        <v>1</v>
      </c>
      <c r="AS285" s="486">
        <f t="shared" si="152"/>
        <v>31648</v>
      </c>
      <c r="AT285" s="486">
        <v>82</v>
      </c>
      <c r="AU285" s="486">
        <f t="shared" si="153"/>
        <v>9492</v>
      </c>
      <c r="AV285" s="486">
        <v>19</v>
      </c>
      <c r="AW285" s="486">
        <f t="shared" si="154"/>
        <v>333</v>
      </c>
      <c r="AX285" s="486">
        <v>0</v>
      </c>
      <c r="AY285" s="480">
        <f t="shared" si="155"/>
        <v>31923</v>
      </c>
      <c r="AZ285" s="480">
        <v>82</v>
      </c>
      <c r="BA285" s="480">
        <f t="shared" si="156"/>
        <v>9582</v>
      </c>
      <c r="BB285" s="480">
        <v>19</v>
      </c>
      <c r="BC285" s="480">
        <f t="shared" si="157"/>
        <v>6956</v>
      </c>
      <c r="BD285" s="480">
        <v>1</v>
      </c>
      <c r="BE285" s="486">
        <f t="shared" si="158"/>
        <v>23</v>
      </c>
      <c r="BF285" s="486">
        <v>4</v>
      </c>
      <c r="BG285" s="486">
        <v>19</v>
      </c>
      <c r="BH285" s="486">
        <v>0</v>
      </c>
      <c r="BI285" s="480">
        <v>345</v>
      </c>
      <c r="BJ285" s="480">
        <v>33</v>
      </c>
      <c r="BK285" s="480">
        <v>2915</v>
      </c>
      <c r="BL285" s="480">
        <v>41921</v>
      </c>
    </row>
    <row r="286" spans="10:64" x14ac:dyDescent="0.25">
      <c r="J286" s="482">
        <v>44456</v>
      </c>
      <c r="K286" s="479">
        <f t="shared" si="147"/>
        <v>48568</v>
      </c>
      <c r="L286" s="480">
        <v>107</v>
      </c>
      <c r="M286" s="481">
        <f t="shared" si="148"/>
        <v>7757.0414380744751</v>
      </c>
      <c r="N286" s="481">
        <f t="shared" si="149"/>
        <v>0.22079610408368922</v>
      </c>
      <c r="O286" s="479">
        <v>0</v>
      </c>
      <c r="P286" s="480">
        <f t="shared" si="150"/>
        <v>726</v>
      </c>
      <c r="Q286" s="480">
        <v>2</v>
      </c>
      <c r="R286" s="480">
        <v>48434</v>
      </c>
      <c r="S286" s="480">
        <v>134</v>
      </c>
      <c r="T286" s="486">
        <v>20238</v>
      </c>
      <c r="U286" s="486">
        <f t="shared" si="146"/>
        <v>28330</v>
      </c>
      <c r="V286" s="480">
        <v>3479</v>
      </c>
      <c r="W286" s="480">
        <v>12097</v>
      </c>
      <c r="X286" s="480">
        <v>9582</v>
      </c>
      <c r="Y286" s="480">
        <v>14168</v>
      </c>
      <c r="Z286" s="480">
        <v>2585</v>
      </c>
      <c r="AA286" s="480">
        <v>1063</v>
      </c>
      <c r="AB286" s="480">
        <v>5594</v>
      </c>
      <c r="AC286" s="486">
        <v>208</v>
      </c>
      <c r="AD286" s="486">
        <v>896</v>
      </c>
      <c r="AE286" s="486">
        <v>1700</v>
      </c>
      <c r="AF286" s="486">
        <v>934</v>
      </c>
      <c r="AG286" s="486">
        <v>4573</v>
      </c>
      <c r="AH286" s="486">
        <v>15546</v>
      </c>
      <c r="AI286" s="486">
        <v>13852</v>
      </c>
      <c r="AJ286" s="486">
        <v>10859</v>
      </c>
      <c r="AK286" s="480">
        <v>465</v>
      </c>
      <c r="AL286" s="480">
        <v>3175</v>
      </c>
      <c r="AM286" s="480">
        <v>12254</v>
      </c>
      <c r="AN286" s="480">
        <v>26979</v>
      </c>
      <c r="AO286" s="480">
        <v>659</v>
      </c>
      <c r="AP286" s="480">
        <v>5036</v>
      </c>
      <c r="AQ286" s="486">
        <f t="shared" si="151"/>
        <v>6989</v>
      </c>
      <c r="AR286" s="486">
        <v>1</v>
      </c>
      <c r="AS286" s="486">
        <f t="shared" si="152"/>
        <v>31741</v>
      </c>
      <c r="AT286" s="486">
        <v>93</v>
      </c>
      <c r="AU286" s="486">
        <f t="shared" si="153"/>
        <v>9505</v>
      </c>
      <c r="AV286" s="486">
        <v>13</v>
      </c>
      <c r="AW286" s="486">
        <f t="shared" si="154"/>
        <v>333</v>
      </c>
      <c r="AX286" s="486">
        <v>0</v>
      </c>
      <c r="AY286" s="480">
        <f t="shared" si="155"/>
        <v>32016</v>
      </c>
      <c r="AZ286" s="480">
        <v>93</v>
      </c>
      <c r="BA286" s="480">
        <f t="shared" si="156"/>
        <v>9595</v>
      </c>
      <c r="BB286" s="480">
        <v>13</v>
      </c>
      <c r="BC286" s="480">
        <f t="shared" si="157"/>
        <v>6957</v>
      </c>
      <c r="BD286" s="480">
        <v>1</v>
      </c>
      <c r="BE286" s="486">
        <f t="shared" si="158"/>
        <v>15</v>
      </c>
      <c r="BF286" s="486">
        <v>2</v>
      </c>
      <c r="BG286" s="486">
        <v>13</v>
      </c>
      <c r="BH286" s="486">
        <v>0</v>
      </c>
      <c r="BI286" s="480">
        <v>357</v>
      </c>
      <c r="BJ286" s="480">
        <v>33</v>
      </c>
      <c r="BK286" s="480">
        <v>2905</v>
      </c>
      <c r="BL286" s="480">
        <v>42020</v>
      </c>
    </row>
    <row r="287" spans="10:64" x14ac:dyDescent="0.25">
      <c r="J287" s="482">
        <v>44457</v>
      </c>
      <c r="K287" s="479">
        <f t="shared" si="147"/>
        <v>48685</v>
      </c>
      <c r="L287" s="480">
        <v>117</v>
      </c>
      <c r="M287" s="481">
        <f t="shared" si="148"/>
        <v>7775.7281010676952</v>
      </c>
      <c r="N287" s="481">
        <f t="shared" si="149"/>
        <v>0.24089935760171954</v>
      </c>
      <c r="O287" s="479">
        <v>0</v>
      </c>
      <c r="P287" s="480">
        <f t="shared" si="150"/>
        <v>730</v>
      </c>
      <c r="Q287" s="480">
        <v>4</v>
      </c>
      <c r="R287" s="480">
        <v>48551</v>
      </c>
      <c r="S287" s="480">
        <v>134</v>
      </c>
      <c r="T287" s="486">
        <v>20282</v>
      </c>
      <c r="U287" s="486">
        <f t="shared" si="146"/>
        <v>28403</v>
      </c>
      <c r="V287" s="480">
        <v>3508</v>
      </c>
      <c r="W287" s="480">
        <v>12121</v>
      </c>
      <c r="X287" s="480">
        <v>9591</v>
      </c>
      <c r="Y287" s="480">
        <v>14191</v>
      </c>
      <c r="Z287" s="480">
        <v>2587</v>
      </c>
      <c r="AA287" s="480">
        <v>1064</v>
      </c>
      <c r="AB287" s="480">
        <v>5623</v>
      </c>
      <c r="AC287" s="486">
        <v>210</v>
      </c>
      <c r="AD287" s="486">
        <v>903</v>
      </c>
      <c r="AE287" s="486">
        <v>1716</v>
      </c>
      <c r="AF287" s="486">
        <v>941</v>
      </c>
      <c r="AG287" s="486">
        <v>4589</v>
      </c>
      <c r="AH287" s="486">
        <v>15582</v>
      </c>
      <c r="AI287" s="486">
        <v>13867</v>
      </c>
      <c r="AJ287" s="486">
        <v>10877</v>
      </c>
      <c r="AK287" s="480">
        <v>466</v>
      </c>
      <c r="AL287" s="480">
        <v>3179</v>
      </c>
      <c r="AM287" s="480">
        <v>12290</v>
      </c>
      <c r="AN287" s="480">
        <v>27036</v>
      </c>
      <c r="AO287" s="480">
        <v>659</v>
      </c>
      <c r="AP287" s="480">
        <v>5055</v>
      </c>
      <c r="AQ287" s="486">
        <f t="shared" si="151"/>
        <v>6992</v>
      </c>
      <c r="AR287" s="486">
        <v>3</v>
      </c>
      <c r="AS287" s="486">
        <f t="shared" si="152"/>
        <v>31840</v>
      </c>
      <c r="AT287" s="486">
        <v>99</v>
      </c>
      <c r="AU287" s="486">
        <f t="shared" si="153"/>
        <v>9519</v>
      </c>
      <c r="AV287" s="486">
        <v>14</v>
      </c>
      <c r="AW287" s="486">
        <f t="shared" si="154"/>
        <v>334</v>
      </c>
      <c r="AX287" s="486">
        <v>1</v>
      </c>
      <c r="AY287" s="480">
        <f t="shared" si="155"/>
        <v>32115</v>
      </c>
      <c r="AZ287" s="480">
        <v>99</v>
      </c>
      <c r="BA287" s="480">
        <f t="shared" si="156"/>
        <v>9610</v>
      </c>
      <c r="BB287" s="480">
        <v>15</v>
      </c>
      <c r="BC287" s="480">
        <f t="shared" si="157"/>
        <v>6960</v>
      </c>
      <c r="BD287" s="480">
        <v>3</v>
      </c>
      <c r="BE287" s="486">
        <f t="shared" si="158"/>
        <v>15</v>
      </c>
      <c r="BF287" s="486">
        <v>0</v>
      </c>
      <c r="BG287" s="486">
        <v>15</v>
      </c>
      <c r="BH287" s="486">
        <v>0</v>
      </c>
      <c r="BI287" s="480">
        <v>355</v>
      </c>
      <c r="BJ287" s="480">
        <v>34</v>
      </c>
      <c r="BK287" s="480">
        <v>2884</v>
      </c>
      <c r="BL287" s="480">
        <v>42154</v>
      </c>
    </row>
    <row r="288" spans="10:64" x14ac:dyDescent="0.25">
      <c r="J288" s="482">
        <v>44458</v>
      </c>
      <c r="K288" s="479">
        <f t="shared" si="147"/>
        <v>48808</v>
      </c>
      <c r="L288" s="480">
        <v>123</v>
      </c>
      <c r="M288" s="481">
        <f t="shared" si="148"/>
        <v>7795.3730544708242</v>
      </c>
      <c r="N288" s="481">
        <f t="shared" si="149"/>
        <v>0.25264455170997735</v>
      </c>
      <c r="O288" s="479">
        <v>0</v>
      </c>
      <c r="P288" s="480">
        <f t="shared" si="150"/>
        <v>735</v>
      </c>
      <c r="Q288" s="480">
        <v>5</v>
      </c>
      <c r="R288" s="480">
        <v>48674</v>
      </c>
      <c r="S288" s="480">
        <v>134</v>
      </c>
      <c r="T288" s="486">
        <v>20326</v>
      </c>
      <c r="U288" s="486">
        <f t="shared" si="146"/>
        <v>28482</v>
      </c>
      <c r="V288" s="480">
        <v>3530</v>
      </c>
      <c r="W288" s="480">
        <v>12143</v>
      </c>
      <c r="X288" s="480">
        <v>9603</v>
      </c>
      <c r="Y288" s="480">
        <v>14230</v>
      </c>
      <c r="Z288" s="480">
        <v>2591</v>
      </c>
      <c r="AA288" s="480">
        <v>1067</v>
      </c>
      <c r="AB288" s="480">
        <v>5644</v>
      </c>
      <c r="AC288" s="486">
        <v>211</v>
      </c>
      <c r="AD288" s="486">
        <v>909</v>
      </c>
      <c r="AE288" s="486">
        <v>1723</v>
      </c>
      <c r="AF288" s="486">
        <v>944</v>
      </c>
      <c r="AG288" s="486">
        <v>4603</v>
      </c>
      <c r="AH288" s="486">
        <v>15615</v>
      </c>
      <c r="AI288" s="486">
        <v>13902</v>
      </c>
      <c r="AJ288" s="486">
        <v>10901</v>
      </c>
      <c r="AK288" s="480">
        <v>466</v>
      </c>
      <c r="AL288" s="480">
        <v>3186</v>
      </c>
      <c r="AM288" s="480">
        <v>12332</v>
      </c>
      <c r="AN288" s="480">
        <v>27090</v>
      </c>
      <c r="AO288" s="480">
        <v>659</v>
      </c>
      <c r="AP288" s="480">
        <v>5075</v>
      </c>
      <c r="AQ288" s="486">
        <f t="shared" si="151"/>
        <v>6994</v>
      </c>
      <c r="AR288" s="486">
        <v>2</v>
      </c>
      <c r="AS288" s="486">
        <f t="shared" si="152"/>
        <v>31935</v>
      </c>
      <c r="AT288" s="486">
        <v>95</v>
      </c>
      <c r="AU288" s="486">
        <f t="shared" si="153"/>
        <v>9542</v>
      </c>
      <c r="AV288" s="486">
        <v>23</v>
      </c>
      <c r="AW288" s="486">
        <f t="shared" si="154"/>
        <v>337</v>
      </c>
      <c r="AX288" s="486">
        <v>3</v>
      </c>
      <c r="AY288" s="480">
        <f t="shared" si="155"/>
        <v>32210</v>
      </c>
      <c r="AZ288" s="480">
        <v>95</v>
      </c>
      <c r="BA288" s="480">
        <f t="shared" si="156"/>
        <v>9636</v>
      </c>
      <c r="BB288" s="480">
        <v>26</v>
      </c>
      <c r="BC288" s="480">
        <f t="shared" si="157"/>
        <v>6962</v>
      </c>
      <c r="BD288" s="480">
        <v>2</v>
      </c>
      <c r="BE288" s="486">
        <f t="shared" si="158"/>
        <v>31</v>
      </c>
      <c r="BF288" s="486">
        <v>5</v>
      </c>
      <c r="BG288" s="486">
        <v>26</v>
      </c>
      <c r="BH288" s="486">
        <v>0</v>
      </c>
      <c r="BI288" s="480">
        <v>375</v>
      </c>
      <c r="BJ288" s="480">
        <v>36</v>
      </c>
      <c r="BK288" s="480">
        <v>2899</v>
      </c>
      <c r="BL288" s="480">
        <v>42237</v>
      </c>
    </row>
    <row r="289" spans="10:64" x14ac:dyDescent="0.25">
      <c r="J289" s="482">
        <v>44459</v>
      </c>
      <c r="K289" s="479">
        <f t="shared" si="147"/>
        <v>48935</v>
      </c>
      <c r="L289" s="480">
        <v>127</v>
      </c>
      <c r="M289" s="481">
        <f t="shared" si="148"/>
        <v>7815.6568681472254</v>
      </c>
      <c r="N289" s="481">
        <f t="shared" si="149"/>
        <v>0.2602032453696097</v>
      </c>
      <c r="O289" s="479">
        <v>0</v>
      </c>
      <c r="P289" s="480">
        <f t="shared" si="150"/>
        <v>739</v>
      </c>
      <c r="Q289" s="480">
        <v>4</v>
      </c>
      <c r="R289" s="480">
        <v>48801</v>
      </c>
      <c r="S289" s="480">
        <v>134</v>
      </c>
      <c r="T289" s="486">
        <v>20368</v>
      </c>
      <c r="U289" s="486">
        <f t="shared" si="146"/>
        <v>28567</v>
      </c>
      <c r="V289" s="480">
        <v>3548</v>
      </c>
      <c r="W289" s="480">
        <v>12166</v>
      </c>
      <c r="X289" s="480">
        <v>9627</v>
      </c>
      <c r="Y289" s="480">
        <v>14264</v>
      </c>
      <c r="Z289" s="480">
        <v>2594</v>
      </c>
      <c r="AA289" s="480">
        <v>1069</v>
      </c>
      <c r="AB289" s="480">
        <v>5667</v>
      </c>
      <c r="AC289" s="486">
        <v>214</v>
      </c>
      <c r="AD289" s="486">
        <v>916</v>
      </c>
      <c r="AE289" s="486">
        <v>1729</v>
      </c>
      <c r="AF289" s="486">
        <v>946</v>
      </c>
      <c r="AG289" s="486">
        <v>4618</v>
      </c>
      <c r="AH289" s="486">
        <v>15661</v>
      </c>
      <c r="AI289" s="486">
        <v>13927</v>
      </c>
      <c r="AJ289" s="486">
        <v>10924</v>
      </c>
      <c r="AK289" s="480">
        <v>466</v>
      </c>
      <c r="AL289" s="480">
        <v>3190</v>
      </c>
      <c r="AM289" s="480">
        <v>12377</v>
      </c>
      <c r="AN289" s="480">
        <v>27149</v>
      </c>
      <c r="AO289" s="480">
        <v>659</v>
      </c>
      <c r="AP289" s="480">
        <v>5094</v>
      </c>
      <c r="AQ289" s="486">
        <f t="shared" si="151"/>
        <v>6995</v>
      </c>
      <c r="AR289" s="486">
        <v>1</v>
      </c>
      <c r="AS289" s="486">
        <f t="shared" si="152"/>
        <v>32048</v>
      </c>
      <c r="AT289" s="486">
        <v>113</v>
      </c>
      <c r="AU289" s="486">
        <f t="shared" si="153"/>
        <v>9555</v>
      </c>
      <c r="AV289" s="486">
        <v>13</v>
      </c>
      <c r="AW289" s="486">
        <f t="shared" si="154"/>
        <v>337</v>
      </c>
      <c r="AX289" s="486">
        <v>0</v>
      </c>
      <c r="AY289" s="480">
        <f t="shared" si="155"/>
        <v>32323</v>
      </c>
      <c r="AZ289" s="480">
        <v>113</v>
      </c>
      <c r="BA289" s="480">
        <f t="shared" si="156"/>
        <v>9649</v>
      </c>
      <c r="BB289" s="480">
        <v>13</v>
      </c>
      <c r="BC289" s="480">
        <f t="shared" si="157"/>
        <v>6963</v>
      </c>
      <c r="BD289" s="480">
        <v>1</v>
      </c>
      <c r="BE289" s="486">
        <f t="shared" si="158"/>
        <v>17</v>
      </c>
      <c r="BF289" s="486">
        <v>4</v>
      </c>
      <c r="BG289" s="486">
        <v>13</v>
      </c>
      <c r="BH289" s="486">
        <v>0</v>
      </c>
      <c r="BI289" s="480">
        <v>397</v>
      </c>
      <c r="BJ289" s="480">
        <v>38</v>
      </c>
      <c r="BK289" s="480">
        <v>2998</v>
      </c>
      <c r="BL289" s="480">
        <v>42237</v>
      </c>
    </row>
    <row r="290" spans="10:64" x14ac:dyDescent="0.25">
      <c r="J290" s="482">
        <v>44460</v>
      </c>
      <c r="K290" s="479">
        <f t="shared" si="147"/>
        <v>49065</v>
      </c>
      <c r="L290" s="480">
        <v>130</v>
      </c>
      <c r="M290" s="481">
        <f t="shared" si="148"/>
        <v>7836.4198270285806</v>
      </c>
      <c r="N290" s="481">
        <f t="shared" si="149"/>
        <v>0.26565852661694578</v>
      </c>
      <c r="O290" s="479">
        <v>0</v>
      </c>
      <c r="P290" s="480">
        <f t="shared" si="150"/>
        <v>744</v>
      </c>
      <c r="Q290" s="480">
        <v>5</v>
      </c>
      <c r="R290" s="480">
        <v>48931</v>
      </c>
      <c r="S290" s="480">
        <v>134</v>
      </c>
      <c r="T290" s="486">
        <v>20429</v>
      </c>
      <c r="U290" s="486">
        <f t="shared" si="146"/>
        <v>28636</v>
      </c>
      <c r="V290" s="480">
        <v>3565</v>
      </c>
      <c r="W290" s="480">
        <v>12197</v>
      </c>
      <c r="X290" s="480">
        <v>9646</v>
      </c>
      <c r="Y290" s="480">
        <v>14292</v>
      </c>
      <c r="Z290" s="480">
        <v>2600</v>
      </c>
      <c r="AA290" s="480">
        <v>1075</v>
      </c>
      <c r="AB290" s="480">
        <v>5690</v>
      </c>
      <c r="AC290" s="486">
        <v>214</v>
      </c>
      <c r="AD290" s="486">
        <v>916</v>
      </c>
      <c r="AE290" s="486">
        <v>1741</v>
      </c>
      <c r="AF290" s="486">
        <v>949</v>
      </c>
      <c r="AG290" s="486">
        <v>4637</v>
      </c>
      <c r="AH290" s="486">
        <v>15708</v>
      </c>
      <c r="AI290" s="486">
        <v>13957</v>
      </c>
      <c r="AJ290" s="486">
        <v>10943</v>
      </c>
      <c r="AK290" s="480">
        <v>466</v>
      </c>
      <c r="AL290" s="480">
        <v>3199</v>
      </c>
      <c r="AM290" s="480">
        <v>12424</v>
      </c>
      <c r="AN290" s="480">
        <v>27204</v>
      </c>
      <c r="AO290" s="480">
        <v>659</v>
      </c>
      <c r="AP290" s="480">
        <v>5113</v>
      </c>
      <c r="AQ290" s="486">
        <f t="shared" si="151"/>
        <v>6997</v>
      </c>
      <c r="AR290" s="486">
        <v>2</v>
      </c>
      <c r="AS290" s="486">
        <f t="shared" si="152"/>
        <v>32160</v>
      </c>
      <c r="AT290" s="486">
        <v>112</v>
      </c>
      <c r="AU290" s="486">
        <f t="shared" si="153"/>
        <v>9571</v>
      </c>
      <c r="AV290" s="486">
        <v>16</v>
      </c>
      <c r="AW290" s="486">
        <f t="shared" si="154"/>
        <v>337</v>
      </c>
      <c r="AX290" s="486">
        <v>0</v>
      </c>
      <c r="AY290" s="480">
        <f t="shared" si="155"/>
        <v>32435</v>
      </c>
      <c r="AZ290" s="480">
        <v>112</v>
      </c>
      <c r="BA290" s="480">
        <f t="shared" si="156"/>
        <v>9665</v>
      </c>
      <c r="BB290" s="480">
        <v>16</v>
      </c>
      <c r="BC290" s="480">
        <f t="shared" si="157"/>
        <v>6965</v>
      </c>
      <c r="BD290" s="480">
        <v>2</v>
      </c>
      <c r="BE290" s="486">
        <f t="shared" si="158"/>
        <v>20</v>
      </c>
      <c r="BF290" s="486">
        <v>4</v>
      </c>
      <c r="BG290" s="486">
        <v>16</v>
      </c>
      <c r="BH290" s="486">
        <v>0</v>
      </c>
      <c r="BI290" s="480">
        <v>380</v>
      </c>
      <c r="BJ290" s="480">
        <v>38</v>
      </c>
      <c r="BK290" s="480">
        <v>3132</v>
      </c>
      <c r="BL290" s="480">
        <v>42250</v>
      </c>
    </row>
    <row r="291" spans="10:64" x14ac:dyDescent="0.25">
      <c r="J291" s="482">
        <v>44461</v>
      </c>
      <c r="K291" s="479">
        <f t="shared" si="147"/>
        <v>49197</v>
      </c>
      <c r="L291" s="480">
        <v>132</v>
      </c>
      <c r="M291" s="481">
        <f t="shared" si="148"/>
        <v>7857.5022160465733</v>
      </c>
      <c r="N291" s="481">
        <f t="shared" si="149"/>
        <v>0.2690308774075163</v>
      </c>
      <c r="O291" s="479">
        <v>0</v>
      </c>
      <c r="P291" s="480">
        <f t="shared" si="150"/>
        <v>746</v>
      </c>
      <c r="Q291" s="480">
        <v>2</v>
      </c>
      <c r="R291" s="480">
        <v>49062</v>
      </c>
      <c r="S291" s="480">
        <v>135</v>
      </c>
      <c r="T291" s="486">
        <v>20479</v>
      </c>
      <c r="U291" s="486">
        <f t="shared" si="146"/>
        <v>28718</v>
      </c>
      <c r="V291" s="480">
        <v>3582</v>
      </c>
      <c r="W291" s="480">
        <v>12220</v>
      </c>
      <c r="X291" s="480">
        <v>9666</v>
      </c>
      <c r="Y291" s="480">
        <v>14324</v>
      </c>
      <c r="Z291" s="480">
        <v>2605</v>
      </c>
      <c r="AA291" s="480">
        <v>1081</v>
      </c>
      <c r="AB291" s="480">
        <v>5719</v>
      </c>
      <c r="AC291" s="486">
        <v>217</v>
      </c>
      <c r="AD291" s="486">
        <v>923</v>
      </c>
      <c r="AE291" s="486">
        <v>1747</v>
      </c>
      <c r="AF291" s="486">
        <v>952</v>
      </c>
      <c r="AG291" s="486">
        <v>4649</v>
      </c>
      <c r="AH291" s="486">
        <v>15754</v>
      </c>
      <c r="AI291" s="486">
        <v>13987</v>
      </c>
      <c r="AJ291" s="486">
        <v>10968</v>
      </c>
      <c r="AK291" s="480">
        <v>467</v>
      </c>
      <c r="AL291" s="480">
        <v>3209</v>
      </c>
      <c r="AM291" s="480">
        <v>12465</v>
      </c>
      <c r="AN291" s="480">
        <v>27262</v>
      </c>
      <c r="AO291" s="480">
        <v>659</v>
      </c>
      <c r="AP291" s="480">
        <v>5135</v>
      </c>
      <c r="AQ291" s="486">
        <f t="shared" si="151"/>
        <v>7000</v>
      </c>
      <c r="AR291" s="486">
        <v>3</v>
      </c>
      <c r="AS291" s="486">
        <f t="shared" si="152"/>
        <v>32263</v>
      </c>
      <c r="AT291" s="486">
        <v>103</v>
      </c>
      <c r="AU291" s="486">
        <f t="shared" si="153"/>
        <v>9596</v>
      </c>
      <c r="AV291" s="486">
        <v>25</v>
      </c>
      <c r="AW291" s="486">
        <f t="shared" si="154"/>
        <v>338</v>
      </c>
      <c r="AX291" s="486">
        <v>1</v>
      </c>
      <c r="AY291" s="480">
        <f t="shared" si="155"/>
        <v>32538</v>
      </c>
      <c r="AZ291" s="480">
        <v>103</v>
      </c>
      <c r="BA291" s="480">
        <f t="shared" si="156"/>
        <v>9691</v>
      </c>
      <c r="BB291" s="480">
        <v>26</v>
      </c>
      <c r="BC291" s="480">
        <f t="shared" si="157"/>
        <v>6968</v>
      </c>
      <c r="BD291" s="480">
        <v>3</v>
      </c>
      <c r="BE291" s="486">
        <f t="shared" si="158"/>
        <v>29</v>
      </c>
      <c r="BF291" s="486">
        <v>3</v>
      </c>
      <c r="BG291" s="486">
        <v>26</v>
      </c>
      <c r="BH291" s="486">
        <v>0</v>
      </c>
      <c r="BI291" s="480">
        <v>380</v>
      </c>
      <c r="BJ291" s="480">
        <v>35</v>
      </c>
      <c r="BK291" s="480">
        <v>3161</v>
      </c>
      <c r="BL291" s="480">
        <v>42353</v>
      </c>
    </row>
    <row r="292" spans="10:64" x14ac:dyDescent="0.25">
      <c r="J292" s="482">
        <v>44462</v>
      </c>
      <c r="K292" s="479">
        <f t="shared" si="147"/>
        <v>49336</v>
      </c>
      <c r="L292" s="480">
        <v>139</v>
      </c>
      <c r="M292" s="481">
        <f t="shared" si="148"/>
        <v>7879.7026105427913</v>
      </c>
      <c r="N292" s="481">
        <f t="shared" si="149"/>
        <v>0.28253755310282713</v>
      </c>
      <c r="O292" s="479">
        <v>0</v>
      </c>
      <c r="P292" s="480">
        <f t="shared" si="150"/>
        <v>750</v>
      </c>
      <c r="Q292" s="480">
        <v>4</v>
      </c>
      <c r="R292" s="480">
        <v>49201</v>
      </c>
      <c r="S292" s="480">
        <v>135</v>
      </c>
      <c r="T292" s="486">
        <v>20538</v>
      </c>
      <c r="U292" s="486">
        <f t="shared" si="146"/>
        <v>28798</v>
      </c>
      <c r="V292" s="480">
        <v>3609</v>
      </c>
      <c r="W292" s="480">
        <v>12248</v>
      </c>
      <c r="X292" s="480">
        <v>9687</v>
      </c>
      <c r="Y292" s="480">
        <v>14346</v>
      </c>
      <c r="Z292" s="480">
        <v>2605</v>
      </c>
      <c r="AA292" s="480">
        <v>1082</v>
      </c>
      <c r="AB292" s="480">
        <v>5759</v>
      </c>
      <c r="AC292" s="486">
        <v>218</v>
      </c>
      <c r="AD292" s="486">
        <v>929</v>
      </c>
      <c r="AE292" s="486">
        <v>1760</v>
      </c>
      <c r="AF292" s="486">
        <v>960</v>
      </c>
      <c r="AG292" s="486">
        <v>4664</v>
      </c>
      <c r="AH292" s="486">
        <v>15809</v>
      </c>
      <c r="AI292" s="486">
        <v>14016</v>
      </c>
      <c r="AJ292" s="486">
        <v>10980</v>
      </c>
      <c r="AK292" s="480">
        <v>467</v>
      </c>
      <c r="AL292" s="480">
        <v>3211</v>
      </c>
      <c r="AM292" s="480">
        <v>12508</v>
      </c>
      <c r="AN292" s="480">
        <v>27335</v>
      </c>
      <c r="AO292" s="480">
        <v>659</v>
      </c>
      <c r="AP292" s="480">
        <v>5156</v>
      </c>
      <c r="AQ292" s="486">
        <f t="shared" si="151"/>
        <v>7002</v>
      </c>
      <c r="AR292" s="486">
        <v>2</v>
      </c>
      <c r="AS292" s="486">
        <f t="shared" si="152"/>
        <v>32389</v>
      </c>
      <c r="AT292" s="486">
        <v>126</v>
      </c>
      <c r="AU292" s="486">
        <f t="shared" si="153"/>
        <v>9607</v>
      </c>
      <c r="AV292" s="486">
        <v>11</v>
      </c>
      <c r="AW292" s="486">
        <f t="shared" si="154"/>
        <v>338</v>
      </c>
      <c r="AX292" s="486">
        <v>0</v>
      </c>
      <c r="AY292" s="480">
        <f t="shared" si="155"/>
        <v>32664</v>
      </c>
      <c r="AZ292" s="480">
        <v>126</v>
      </c>
      <c r="BA292" s="480">
        <f t="shared" si="156"/>
        <v>9702</v>
      </c>
      <c r="BB292" s="480">
        <v>11</v>
      </c>
      <c r="BC292" s="480">
        <f t="shared" si="157"/>
        <v>6970</v>
      </c>
      <c r="BD292" s="480">
        <v>2</v>
      </c>
      <c r="BE292" s="486">
        <f t="shared" si="158"/>
        <v>21</v>
      </c>
      <c r="BF292" s="486">
        <v>10</v>
      </c>
      <c r="BG292" s="486">
        <v>11</v>
      </c>
      <c r="BH292" s="486">
        <v>0</v>
      </c>
      <c r="BI292" s="480">
        <v>374</v>
      </c>
      <c r="BJ292" s="480">
        <v>33</v>
      </c>
      <c r="BK292" s="480">
        <v>3270</v>
      </c>
      <c r="BL292" s="480">
        <v>42389</v>
      </c>
    </row>
    <row r="293" spans="10:64" x14ac:dyDescent="0.25">
      <c r="J293" s="482">
        <v>44463</v>
      </c>
      <c r="K293" s="479">
        <f t="shared" si="147"/>
        <v>49485</v>
      </c>
      <c r="L293" s="480">
        <v>149</v>
      </c>
      <c r="M293" s="481">
        <f t="shared" si="148"/>
        <v>7903.5001557221913</v>
      </c>
      <c r="N293" s="481">
        <f t="shared" si="149"/>
        <v>0.30201070212420689</v>
      </c>
      <c r="O293" s="479">
        <v>0</v>
      </c>
      <c r="P293" s="480">
        <f t="shared" si="150"/>
        <v>754</v>
      </c>
      <c r="Q293" s="480">
        <v>4</v>
      </c>
      <c r="R293" s="480">
        <v>49350</v>
      </c>
      <c r="S293" s="480">
        <v>135</v>
      </c>
      <c r="T293" s="486">
        <v>20592</v>
      </c>
      <c r="U293" s="486">
        <f t="shared" si="146"/>
        <v>28893</v>
      </c>
      <c r="V293" s="480">
        <v>3649</v>
      </c>
      <c r="W293" s="480">
        <v>12282</v>
      </c>
      <c r="X293" s="480">
        <v>9701</v>
      </c>
      <c r="Y293" s="480">
        <v>14384</v>
      </c>
      <c r="Z293" s="480">
        <v>2607</v>
      </c>
      <c r="AA293" s="480">
        <v>1085</v>
      </c>
      <c r="AB293" s="480">
        <v>5777</v>
      </c>
      <c r="AC293" s="486">
        <v>219</v>
      </c>
      <c r="AD293" s="486">
        <v>933</v>
      </c>
      <c r="AE293" s="486">
        <v>1779</v>
      </c>
      <c r="AF293" s="486">
        <v>976</v>
      </c>
      <c r="AG293" s="486">
        <v>4681</v>
      </c>
      <c r="AH293" s="486">
        <v>15852</v>
      </c>
      <c r="AI293" s="486">
        <v>14042</v>
      </c>
      <c r="AJ293" s="486">
        <v>11003</v>
      </c>
      <c r="AK293" s="480">
        <v>467</v>
      </c>
      <c r="AL293" s="480">
        <v>3217</v>
      </c>
      <c r="AM293" s="480">
        <v>12560</v>
      </c>
      <c r="AN293" s="480">
        <v>27402</v>
      </c>
      <c r="AO293" s="480">
        <v>659</v>
      </c>
      <c r="AP293" s="480">
        <v>5180</v>
      </c>
      <c r="AQ293" s="486">
        <f t="shared" si="151"/>
        <v>7005</v>
      </c>
      <c r="AR293" s="486">
        <v>3</v>
      </c>
      <c r="AS293" s="486">
        <f t="shared" si="152"/>
        <v>32512</v>
      </c>
      <c r="AT293" s="486">
        <v>123</v>
      </c>
      <c r="AU293" s="486">
        <f t="shared" si="153"/>
        <v>9630</v>
      </c>
      <c r="AV293" s="486">
        <v>23</v>
      </c>
      <c r="AW293" s="486">
        <f t="shared" si="154"/>
        <v>338</v>
      </c>
      <c r="AX293" s="486">
        <v>0</v>
      </c>
      <c r="AY293" s="480">
        <f t="shared" si="155"/>
        <v>32787</v>
      </c>
      <c r="AZ293" s="480">
        <v>123</v>
      </c>
      <c r="BA293" s="480">
        <f t="shared" si="156"/>
        <v>9725</v>
      </c>
      <c r="BB293" s="480">
        <v>23</v>
      </c>
      <c r="BC293" s="480">
        <f t="shared" si="157"/>
        <v>6973</v>
      </c>
      <c r="BD293" s="480">
        <v>3</v>
      </c>
      <c r="BE293" s="486">
        <f t="shared" si="158"/>
        <v>37</v>
      </c>
      <c r="BF293" s="486">
        <v>14</v>
      </c>
      <c r="BG293" s="486">
        <v>23</v>
      </c>
      <c r="BH293" s="486">
        <v>0</v>
      </c>
      <c r="BI293" s="480">
        <v>390</v>
      </c>
      <c r="BJ293" s="480">
        <v>32</v>
      </c>
      <c r="BK293" s="480">
        <v>3265</v>
      </c>
      <c r="BL293" s="480">
        <v>42520</v>
      </c>
    </row>
    <row r="294" spans="10:64" x14ac:dyDescent="0.25">
      <c r="J294" s="482">
        <v>44464</v>
      </c>
      <c r="K294" s="479">
        <f t="shared" ref="K294:K319" si="159">K293+L294</f>
        <v>49633</v>
      </c>
      <c r="L294" s="480">
        <v>148</v>
      </c>
      <c r="M294" s="481">
        <f t="shared" ref="M294:M319" si="160">K294*100000/626115</f>
        <v>7927.1379858332739</v>
      </c>
      <c r="N294" s="481">
        <f t="shared" si="149"/>
        <v>0.29908052945336294</v>
      </c>
      <c r="O294" s="479">
        <v>0</v>
      </c>
      <c r="P294" s="480">
        <f t="shared" si="150"/>
        <v>759</v>
      </c>
      <c r="Q294" s="480">
        <v>5</v>
      </c>
      <c r="R294" s="480">
        <v>49458</v>
      </c>
      <c r="S294" s="480">
        <v>135</v>
      </c>
      <c r="T294" s="486">
        <v>20656</v>
      </c>
      <c r="U294" s="486">
        <f t="shared" si="146"/>
        <v>28977</v>
      </c>
      <c r="V294" s="480">
        <v>3675</v>
      </c>
      <c r="W294" s="480">
        <v>12314</v>
      </c>
      <c r="X294" s="480">
        <v>9717</v>
      </c>
      <c r="Y294" s="480">
        <v>14428</v>
      </c>
      <c r="Z294" s="480">
        <v>2607</v>
      </c>
      <c r="AA294" s="480">
        <v>1089</v>
      </c>
      <c r="AB294" s="480">
        <v>5803</v>
      </c>
      <c r="AC294" s="486">
        <v>220</v>
      </c>
      <c r="AD294" s="486">
        <v>938</v>
      </c>
      <c r="AE294" s="486">
        <v>1794</v>
      </c>
      <c r="AF294" s="486">
        <v>982</v>
      </c>
      <c r="AG294" s="486">
        <v>4693</v>
      </c>
      <c r="AH294" s="486">
        <v>15898</v>
      </c>
      <c r="AI294" s="486">
        <v>14072</v>
      </c>
      <c r="AJ294" s="486">
        <v>11036</v>
      </c>
      <c r="AK294" s="480">
        <v>467</v>
      </c>
      <c r="AL294" s="480">
        <v>3221</v>
      </c>
      <c r="AM294" s="480">
        <v>12614</v>
      </c>
      <c r="AN294" s="480">
        <v>27471</v>
      </c>
      <c r="AO294" s="480">
        <v>659</v>
      </c>
      <c r="AP294" s="480">
        <v>5201</v>
      </c>
      <c r="AQ294" s="486">
        <f t="shared" si="151"/>
        <v>7014</v>
      </c>
      <c r="AR294" s="486">
        <v>9</v>
      </c>
      <c r="AS294" s="486">
        <f t="shared" si="152"/>
        <v>32635</v>
      </c>
      <c r="AT294" s="486">
        <v>123</v>
      </c>
      <c r="AU294" s="486">
        <f t="shared" si="153"/>
        <v>9645</v>
      </c>
      <c r="AV294" s="486">
        <v>15</v>
      </c>
      <c r="AW294" s="486">
        <f t="shared" si="154"/>
        <v>339</v>
      </c>
      <c r="AX294" s="486">
        <v>1</v>
      </c>
      <c r="AY294" s="480">
        <f t="shared" si="155"/>
        <v>32910</v>
      </c>
      <c r="AZ294" s="480">
        <v>123</v>
      </c>
      <c r="BA294" s="480">
        <f t="shared" si="156"/>
        <v>9741</v>
      </c>
      <c r="BB294" s="480">
        <v>16</v>
      </c>
      <c r="BC294" s="480">
        <f t="shared" si="157"/>
        <v>6982</v>
      </c>
      <c r="BD294" s="480">
        <v>9</v>
      </c>
      <c r="BE294" s="486">
        <f t="shared" si="158"/>
        <v>19</v>
      </c>
      <c r="BF294" s="486">
        <v>3</v>
      </c>
      <c r="BG294" s="486">
        <v>16</v>
      </c>
      <c r="BH294" s="486">
        <v>0</v>
      </c>
      <c r="BI294" s="480">
        <v>363</v>
      </c>
      <c r="BJ294" s="480">
        <v>36</v>
      </c>
      <c r="BK294" s="480">
        <v>3352</v>
      </c>
      <c r="BL294" s="480">
        <v>42607</v>
      </c>
    </row>
    <row r="295" spans="10:64" x14ac:dyDescent="0.25">
      <c r="J295" s="482">
        <v>44465</v>
      </c>
      <c r="K295" s="479">
        <f t="shared" si="159"/>
        <v>49787</v>
      </c>
      <c r="L295" s="480">
        <v>154</v>
      </c>
      <c r="M295" s="481">
        <f t="shared" si="160"/>
        <v>7951.7341063542644</v>
      </c>
      <c r="N295" s="481">
        <f t="shared" si="149"/>
        <v>0.31027743638304628</v>
      </c>
      <c r="O295" s="479">
        <v>0</v>
      </c>
      <c r="P295" s="480">
        <f t="shared" si="150"/>
        <v>763</v>
      </c>
      <c r="Q295" s="480">
        <v>4</v>
      </c>
      <c r="R295" s="480">
        <v>49612</v>
      </c>
      <c r="S295" s="480">
        <v>135</v>
      </c>
      <c r="T295" s="486">
        <v>20718</v>
      </c>
      <c r="U295" s="486">
        <f t="shared" si="146"/>
        <v>29069</v>
      </c>
      <c r="V295" s="480">
        <v>3692</v>
      </c>
      <c r="W295" s="480">
        <v>12342</v>
      </c>
      <c r="X295" s="480">
        <v>9743</v>
      </c>
      <c r="Y295" s="480">
        <v>14481</v>
      </c>
      <c r="Z295" s="480">
        <v>2610</v>
      </c>
      <c r="AA295" s="480">
        <v>1093</v>
      </c>
      <c r="AB295" s="480">
        <v>5826</v>
      </c>
      <c r="AC295" s="486">
        <v>220</v>
      </c>
      <c r="AD295" s="486">
        <v>943</v>
      </c>
      <c r="AE295" s="486">
        <v>1802</v>
      </c>
      <c r="AF295" s="486">
        <v>988</v>
      </c>
      <c r="AG295" s="486">
        <v>4707</v>
      </c>
      <c r="AH295" s="486">
        <v>15935</v>
      </c>
      <c r="AI295" s="486">
        <v>14115</v>
      </c>
      <c r="AJ295" s="486">
        <v>11077</v>
      </c>
      <c r="AK295" s="480">
        <v>468</v>
      </c>
      <c r="AL295" s="480">
        <v>3229</v>
      </c>
      <c r="AM295" s="480">
        <v>12659</v>
      </c>
      <c r="AN295" s="480">
        <v>27545</v>
      </c>
      <c r="AO295" s="480">
        <v>659</v>
      </c>
      <c r="AP295" s="480">
        <v>5227</v>
      </c>
      <c r="AQ295" s="486">
        <f t="shared" si="151"/>
        <v>7016</v>
      </c>
      <c r="AR295" s="486">
        <v>2</v>
      </c>
      <c r="AS295" s="486">
        <f t="shared" si="152"/>
        <v>32769</v>
      </c>
      <c r="AT295" s="486">
        <v>134</v>
      </c>
      <c r="AU295" s="486">
        <f t="shared" si="153"/>
        <v>9663</v>
      </c>
      <c r="AV295" s="486">
        <v>18</v>
      </c>
      <c r="AW295" s="486">
        <f t="shared" si="154"/>
        <v>339</v>
      </c>
      <c r="AX295" s="486">
        <v>0</v>
      </c>
      <c r="AY295" s="480">
        <f t="shared" si="155"/>
        <v>33044</v>
      </c>
      <c r="AZ295" s="480">
        <v>134</v>
      </c>
      <c r="BA295" s="480">
        <f t="shared" si="156"/>
        <v>9759</v>
      </c>
      <c r="BB295" s="480">
        <v>18</v>
      </c>
      <c r="BC295" s="480">
        <f t="shared" si="157"/>
        <v>6984</v>
      </c>
      <c r="BD295" s="480">
        <v>2</v>
      </c>
      <c r="BE295" s="486">
        <f t="shared" si="158"/>
        <v>26</v>
      </c>
      <c r="BF295" s="486">
        <v>8</v>
      </c>
      <c r="BG295" s="486">
        <v>18</v>
      </c>
      <c r="BH295" s="486">
        <v>0</v>
      </c>
      <c r="BI295" s="480">
        <v>398</v>
      </c>
      <c r="BJ295" s="480">
        <v>36</v>
      </c>
      <c r="BK295" s="480">
        <v>3292</v>
      </c>
      <c r="BL295" s="480">
        <v>42781</v>
      </c>
    </row>
    <row r="296" spans="10:64" x14ac:dyDescent="0.25">
      <c r="J296" s="482">
        <v>44466</v>
      </c>
      <c r="K296" s="479">
        <f t="shared" si="159"/>
        <v>49942</v>
      </c>
      <c r="L296" s="480">
        <v>155</v>
      </c>
      <c r="M296" s="481">
        <f t="shared" si="160"/>
        <v>7976.4899419435724</v>
      </c>
      <c r="N296" s="481">
        <f t="shared" si="149"/>
        <v>0.31132624982424772</v>
      </c>
      <c r="O296" s="479">
        <v>0</v>
      </c>
      <c r="P296" s="480">
        <f t="shared" si="150"/>
        <v>769</v>
      </c>
      <c r="Q296" s="480">
        <v>6</v>
      </c>
      <c r="R296" s="480">
        <v>49766</v>
      </c>
      <c r="S296" s="480">
        <v>136</v>
      </c>
      <c r="T296" s="486">
        <v>20776</v>
      </c>
      <c r="U296" s="486">
        <f t="shared" si="146"/>
        <v>29166</v>
      </c>
      <c r="V296" s="480">
        <v>3714</v>
      </c>
      <c r="W296" s="480">
        <v>12385</v>
      </c>
      <c r="X296" s="480">
        <v>9773</v>
      </c>
      <c r="Y296" s="480">
        <v>14515</v>
      </c>
      <c r="Z296" s="480">
        <v>2611</v>
      </c>
      <c r="AA296" s="480">
        <v>1094</v>
      </c>
      <c r="AB296" s="480">
        <v>5850</v>
      </c>
      <c r="AC296" s="486">
        <v>220</v>
      </c>
      <c r="AD296" s="486">
        <v>951</v>
      </c>
      <c r="AE296" s="486">
        <v>1812</v>
      </c>
      <c r="AF296" s="486">
        <v>993</v>
      </c>
      <c r="AG296" s="486">
        <v>4721</v>
      </c>
      <c r="AH296" s="486">
        <v>15995</v>
      </c>
      <c r="AI296" s="486">
        <v>14149</v>
      </c>
      <c r="AJ296" s="486">
        <v>11101</v>
      </c>
      <c r="AK296" s="480">
        <v>470</v>
      </c>
      <c r="AL296" s="480">
        <v>3234</v>
      </c>
      <c r="AM296" s="480">
        <v>12710</v>
      </c>
      <c r="AN296" s="480">
        <v>27616</v>
      </c>
      <c r="AO296" s="480">
        <v>659</v>
      </c>
      <c r="AP296" s="480">
        <v>5253</v>
      </c>
      <c r="AQ296" s="486">
        <f t="shared" si="151"/>
        <v>7018</v>
      </c>
      <c r="AR296" s="486">
        <v>2</v>
      </c>
      <c r="AS296" s="486">
        <f t="shared" si="152"/>
        <v>32903</v>
      </c>
      <c r="AT296" s="486">
        <v>134</v>
      </c>
      <c r="AU296" s="486">
        <f t="shared" si="153"/>
        <v>9682</v>
      </c>
      <c r="AV296" s="486">
        <v>19</v>
      </c>
      <c r="AW296" s="486">
        <f t="shared" si="154"/>
        <v>339</v>
      </c>
      <c r="AX296" s="486">
        <v>0</v>
      </c>
      <c r="AY296" s="480">
        <f t="shared" si="155"/>
        <v>33178</v>
      </c>
      <c r="AZ296" s="480">
        <v>134</v>
      </c>
      <c r="BA296" s="480">
        <f t="shared" si="156"/>
        <v>9778</v>
      </c>
      <c r="BB296" s="480">
        <v>19</v>
      </c>
      <c r="BC296" s="480">
        <f t="shared" si="157"/>
        <v>6986</v>
      </c>
      <c r="BD296" s="480">
        <v>2</v>
      </c>
      <c r="BE296" s="486">
        <f t="shared" si="158"/>
        <v>23</v>
      </c>
      <c r="BF296" s="486">
        <v>4</v>
      </c>
      <c r="BG296" s="486">
        <v>19</v>
      </c>
      <c r="BH296" s="486">
        <v>0</v>
      </c>
      <c r="BI296" s="480">
        <v>409</v>
      </c>
      <c r="BJ296" s="480">
        <v>38</v>
      </c>
      <c r="BK296" s="480">
        <v>3424</v>
      </c>
      <c r="BL296" s="480">
        <v>42792</v>
      </c>
    </row>
    <row r="297" spans="10:64" x14ac:dyDescent="0.25">
      <c r="J297" s="482">
        <v>44467</v>
      </c>
      <c r="K297" s="479">
        <f t="shared" si="159"/>
        <v>50101</v>
      </c>
      <c r="L297" s="480">
        <v>159</v>
      </c>
      <c r="M297" s="481">
        <f t="shared" si="160"/>
        <v>8001.8846378061535</v>
      </c>
      <c r="N297" s="481">
        <f t="shared" si="149"/>
        <v>0.31836930839773459</v>
      </c>
      <c r="O297" s="479">
        <v>0</v>
      </c>
      <c r="P297" s="480">
        <f t="shared" si="150"/>
        <v>769</v>
      </c>
      <c r="Q297" s="480">
        <v>0</v>
      </c>
      <c r="R297" s="480">
        <v>49925</v>
      </c>
      <c r="S297" s="480">
        <v>136</v>
      </c>
      <c r="T297" s="486">
        <v>20830</v>
      </c>
      <c r="U297" s="486">
        <f t="shared" si="146"/>
        <v>29271</v>
      </c>
      <c r="V297" s="480">
        <v>3742</v>
      </c>
      <c r="W297" s="480">
        <v>12413</v>
      </c>
      <c r="X297" s="480">
        <v>9801</v>
      </c>
      <c r="Y297" s="480">
        <v>14557</v>
      </c>
      <c r="Z297" s="480">
        <v>2619</v>
      </c>
      <c r="AA297" s="480">
        <v>1095</v>
      </c>
      <c r="AB297" s="480">
        <v>5874</v>
      </c>
      <c r="AC297" s="486">
        <v>221</v>
      </c>
      <c r="AD297" s="486">
        <v>958</v>
      </c>
      <c r="AE297" s="486">
        <v>1827</v>
      </c>
      <c r="AF297" s="486">
        <v>1001</v>
      </c>
      <c r="AG297" s="486">
        <v>4733</v>
      </c>
      <c r="AH297" s="486">
        <v>16043</v>
      </c>
      <c r="AI297" s="486">
        <v>14180</v>
      </c>
      <c r="AJ297" s="486">
        <v>11138</v>
      </c>
      <c r="AK297" s="480">
        <v>470</v>
      </c>
      <c r="AL297" s="480">
        <v>3245</v>
      </c>
      <c r="AM297" s="480">
        <v>12759</v>
      </c>
      <c r="AN297" s="480">
        <v>27690</v>
      </c>
      <c r="AO297" s="480">
        <v>659</v>
      </c>
      <c r="AP297" s="480">
        <v>5278</v>
      </c>
      <c r="AQ297" s="486">
        <f t="shared" si="151"/>
        <v>7021</v>
      </c>
      <c r="AR297" s="486">
        <v>3</v>
      </c>
      <c r="AS297" s="486">
        <f t="shared" si="152"/>
        <v>33033</v>
      </c>
      <c r="AT297" s="486">
        <v>130</v>
      </c>
      <c r="AU297" s="486">
        <f t="shared" si="153"/>
        <v>9707</v>
      </c>
      <c r="AV297" s="486">
        <v>25</v>
      </c>
      <c r="AW297" s="486">
        <f t="shared" si="154"/>
        <v>340</v>
      </c>
      <c r="AX297" s="486">
        <v>1</v>
      </c>
      <c r="AY297" s="480">
        <f t="shared" si="155"/>
        <v>33308</v>
      </c>
      <c r="AZ297" s="480">
        <v>130</v>
      </c>
      <c r="BA297" s="480">
        <f t="shared" si="156"/>
        <v>9804</v>
      </c>
      <c r="BB297" s="480">
        <v>26</v>
      </c>
      <c r="BC297" s="480">
        <f t="shared" si="157"/>
        <v>6989</v>
      </c>
      <c r="BD297" s="480">
        <v>3</v>
      </c>
      <c r="BE297" s="486">
        <f t="shared" si="158"/>
        <v>29</v>
      </c>
      <c r="BF297" s="486">
        <v>3</v>
      </c>
      <c r="BG297" s="486">
        <v>26</v>
      </c>
      <c r="BH297" s="486">
        <v>0</v>
      </c>
      <c r="BI297" s="480">
        <v>371</v>
      </c>
      <c r="BJ297" s="480">
        <v>39</v>
      </c>
      <c r="BK297" s="480">
        <v>3563</v>
      </c>
      <c r="BL297" s="480">
        <v>42846</v>
      </c>
    </row>
    <row r="298" spans="10:64" x14ac:dyDescent="0.25">
      <c r="J298" s="482">
        <v>44468</v>
      </c>
      <c r="K298" s="479">
        <f t="shared" si="159"/>
        <v>50265</v>
      </c>
      <c r="L298" s="480">
        <v>164</v>
      </c>
      <c r="M298" s="481">
        <f t="shared" si="160"/>
        <v>8028.0779090103251</v>
      </c>
      <c r="N298" s="481">
        <f t="shared" ref="N298:N319" si="161">(K298*100/K297)-100</f>
        <v>0.32733877567314096</v>
      </c>
      <c r="O298" s="479">
        <v>0</v>
      </c>
      <c r="P298" s="480">
        <f t="shared" ref="P298:P319" si="162">SUM(P297,Q298)</f>
        <v>769</v>
      </c>
      <c r="Q298" s="480">
        <v>0</v>
      </c>
      <c r="R298" s="480">
        <v>50089</v>
      </c>
      <c r="S298" s="480">
        <v>136</v>
      </c>
      <c r="T298" s="486">
        <v>20892</v>
      </c>
      <c r="U298" s="486">
        <f t="shared" si="146"/>
        <v>29373</v>
      </c>
      <c r="V298" s="480">
        <v>3786</v>
      </c>
      <c r="W298" s="480">
        <v>12445</v>
      </c>
      <c r="X298" s="480">
        <v>9817</v>
      </c>
      <c r="Y298" s="480">
        <v>14590</v>
      </c>
      <c r="Z298" s="480">
        <v>2621</v>
      </c>
      <c r="AA298" s="480">
        <v>1097</v>
      </c>
      <c r="AB298" s="480">
        <v>5909</v>
      </c>
      <c r="AC298" s="486">
        <v>222</v>
      </c>
      <c r="AD298" s="486">
        <v>968</v>
      </c>
      <c r="AE298" s="486">
        <v>1854</v>
      </c>
      <c r="AF298" s="486">
        <v>1010</v>
      </c>
      <c r="AG298" s="486">
        <v>4748</v>
      </c>
      <c r="AH298" s="486">
        <v>16091</v>
      </c>
      <c r="AI298" s="486">
        <v>14212</v>
      </c>
      <c r="AJ298" s="486">
        <v>11160</v>
      </c>
      <c r="AK298" s="480">
        <v>470</v>
      </c>
      <c r="AL298" s="480">
        <v>3250</v>
      </c>
      <c r="AM298" s="480">
        <v>12818</v>
      </c>
      <c r="AN298" s="480">
        <v>27761</v>
      </c>
      <c r="AO298" s="480">
        <v>659</v>
      </c>
      <c r="AP298" s="480">
        <v>5307</v>
      </c>
      <c r="AQ298" s="486">
        <f t="shared" ref="AQ298:AQ319" si="163">AQ297+AR298</f>
        <v>7027</v>
      </c>
      <c r="AR298" s="486">
        <v>6</v>
      </c>
      <c r="AS298" s="486">
        <f t="shared" ref="AS298:AS319" si="164">AS297+AT298</f>
        <v>33172</v>
      </c>
      <c r="AT298" s="486">
        <v>139</v>
      </c>
      <c r="AU298" s="486">
        <f t="shared" ref="AU298:AU319" si="165">AU297+AV298</f>
        <v>9724</v>
      </c>
      <c r="AV298" s="486">
        <v>17</v>
      </c>
      <c r="AW298" s="486">
        <f t="shared" ref="AW298:AW319" si="166">AW297+AX298</f>
        <v>342</v>
      </c>
      <c r="AX298" s="486">
        <v>2</v>
      </c>
      <c r="AY298" s="480">
        <f t="shared" ref="AY298:AY319" si="167">AY297+AZ298</f>
        <v>33447</v>
      </c>
      <c r="AZ298" s="480">
        <v>139</v>
      </c>
      <c r="BA298" s="480">
        <f t="shared" ref="BA298:BA319" si="168">BA297+BB298</f>
        <v>9823</v>
      </c>
      <c r="BB298" s="480">
        <v>19</v>
      </c>
      <c r="BC298" s="480">
        <f t="shared" ref="BC298:BC319" si="169">BC297+BD298</f>
        <v>6995</v>
      </c>
      <c r="BD298" s="480">
        <v>6</v>
      </c>
      <c r="BE298" s="486">
        <f t="shared" si="158"/>
        <v>24</v>
      </c>
      <c r="BF298" s="486">
        <v>5</v>
      </c>
      <c r="BG298" s="486">
        <v>19</v>
      </c>
      <c r="BH298" s="486">
        <v>0</v>
      </c>
      <c r="BI298" s="480">
        <v>378</v>
      </c>
      <c r="BJ298" s="480">
        <v>38</v>
      </c>
      <c r="BK298" s="480">
        <v>3567</v>
      </c>
      <c r="BL298" s="480">
        <v>42992</v>
      </c>
    </row>
    <row r="299" spans="10:64" x14ac:dyDescent="0.25">
      <c r="J299" s="482">
        <v>44469</v>
      </c>
      <c r="K299" s="479">
        <f t="shared" si="159"/>
        <v>50433</v>
      </c>
      <c r="L299" s="480">
        <v>168</v>
      </c>
      <c r="M299" s="481">
        <f t="shared" si="160"/>
        <v>8054.9100404877699</v>
      </c>
      <c r="N299" s="481">
        <f t="shared" si="161"/>
        <v>0.33422858848105363</v>
      </c>
      <c r="O299" s="479">
        <v>0</v>
      </c>
      <c r="P299" s="480">
        <f t="shared" si="162"/>
        <v>773</v>
      </c>
      <c r="Q299" s="480">
        <v>4</v>
      </c>
      <c r="R299" s="480">
        <v>50256</v>
      </c>
      <c r="S299" s="480">
        <v>137</v>
      </c>
      <c r="T299" s="486">
        <v>20963</v>
      </c>
      <c r="U299" s="486">
        <f t="shared" si="146"/>
        <v>29470</v>
      </c>
      <c r="V299" s="480">
        <v>3821</v>
      </c>
      <c r="W299" s="480">
        <v>12483</v>
      </c>
      <c r="X299" s="480">
        <v>9842</v>
      </c>
      <c r="Y299" s="480">
        <v>14623</v>
      </c>
      <c r="Z299" s="480">
        <v>2626</v>
      </c>
      <c r="AA299" s="480">
        <v>1098</v>
      </c>
      <c r="AB299" s="480">
        <v>5940</v>
      </c>
      <c r="AC299" s="486">
        <v>224</v>
      </c>
      <c r="AD299" s="486">
        <v>977</v>
      </c>
      <c r="AE299" s="486">
        <v>1870</v>
      </c>
      <c r="AF299" s="486">
        <v>1020</v>
      </c>
      <c r="AG299" s="486">
        <v>4758</v>
      </c>
      <c r="AH299" s="486">
        <v>16156</v>
      </c>
      <c r="AI299" s="486">
        <v>14250</v>
      </c>
      <c r="AJ299" s="486">
        <v>11178</v>
      </c>
      <c r="AK299" s="480">
        <v>470</v>
      </c>
      <c r="AL299" s="480">
        <v>3259</v>
      </c>
      <c r="AM299" s="480">
        <v>12872</v>
      </c>
      <c r="AN299" s="480">
        <v>27837</v>
      </c>
      <c r="AO299" s="480">
        <v>659</v>
      </c>
      <c r="AP299" s="480">
        <v>5336</v>
      </c>
      <c r="AQ299" s="486">
        <f t="shared" si="163"/>
        <v>7033</v>
      </c>
      <c r="AR299" s="486">
        <v>6</v>
      </c>
      <c r="AS299" s="486">
        <f t="shared" si="164"/>
        <v>33317</v>
      </c>
      <c r="AT299" s="486">
        <v>145</v>
      </c>
      <c r="AU299" s="486">
        <f t="shared" si="165"/>
        <v>9741</v>
      </c>
      <c r="AV299" s="486">
        <v>17</v>
      </c>
      <c r="AW299" s="486">
        <f t="shared" si="166"/>
        <v>342</v>
      </c>
      <c r="AX299" s="486">
        <v>0</v>
      </c>
      <c r="AY299" s="480">
        <f t="shared" si="167"/>
        <v>33592</v>
      </c>
      <c r="AZ299" s="480">
        <v>145</v>
      </c>
      <c r="BA299" s="480">
        <f t="shared" si="168"/>
        <v>9840</v>
      </c>
      <c r="BB299" s="480">
        <v>17</v>
      </c>
      <c r="BC299" s="480">
        <f t="shared" si="169"/>
        <v>7001</v>
      </c>
      <c r="BD299" s="480">
        <v>6</v>
      </c>
      <c r="BE299" s="486">
        <f t="shared" si="158"/>
        <v>27</v>
      </c>
      <c r="BF299" s="486">
        <v>10</v>
      </c>
      <c r="BG299" s="486">
        <v>17</v>
      </c>
      <c r="BH299" s="486">
        <v>0</v>
      </c>
      <c r="BI299" s="480">
        <v>391</v>
      </c>
      <c r="BJ299" s="480">
        <v>40</v>
      </c>
      <c r="BK299" s="480">
        <v>3589</v>
      </c>
      <c r="BL299" s="480">
        <v>43122</v>
      </c>
    </row>
    <row r="300" spans="10:64" x14ac:dyDescent="0.25">
      <c r="J300" s="482">
        <v>44470</v>
      </c>
      <c r="K300" s="479">
        <f t="shared" si="159"/>
        <v>50606</v>
      </c>
      <c r="L300" s="480">
        <v>173</v>
      </c>
      <c r="M300" s="481">
        <f t="shared" si="160"/>
        <v>8082.5407473068044</v>
      </c>
      <c r="N300" s="481">
        <f t="shared" si="161"/>
        <v>0.3430293656930985</v>
      </c>
      <c r="O300" s="479">
        <v>0</v>
      </c>
      <c r="P300" s="480">
        <f t="shared" si="162"/>
        <v>777</v>
      </c>
      <c r="Q300" s="480">
        <v>4</v>
      </c>
      <c r="R300" s="480">
        <v>50429</v>
      </c>
      <c r="S300" s="480">
        <v>137</v>
      </c>
      <c r="T300" s="486">
        <v>21034</v>
      </c>
      <c r="U300" s="486">
        <f t="shared" si="146"/>
        <v>29572</v>
      </c>
      <c r="V300" s="480">
        <v>3849</v>
      </c>
      <c r="W300" s="480">
        <v>12513</v>
      </c>
      <c r="X300" s="480">
        <v>9870</v>
      </c>
      <c r="Y300" s="480">
        <v>14675</v>
      </c>
      <c r="Z300" s="480">
        <v>2630</v>
      </c>
      <c r="AA300" s="480">
        <v>1103</v>
      </c>
      <c r="AB300" s="480">
        <v>5966</v>
      </c>
      <c r="AC300" s="486">
        <v>226</v>
      </c>
      <c r="AD300" s="486">
        <v>980</v>
      </c>
      <c r="AE300" s="486">
        <v>1882</v>
      </c>
      <c r="AF300" s="486">
        <v>1030</v>
      </c>
      <c r="AG300" s="486">
        <v>4770</v>
      </c>
      <c r="AH300" s="486">
        <v>16199</v>
      </c>
      <c r="AI300" s="486">
        <v>14308</v>
      </c>
      <c r="AJ300" s="486">
        <v>11211</v>
      </c>
      <c r="AK300" s="480">
        <v>470</v>
      </c>
      <c r="AL300" s="480">
        <v>3265</v>
      </c>
      <c r="AM300" s="480">
        <v>12924</v>
      </c>
      <c r="AN300" s="480">
        <v>27919</v>
      </c>
      <c r="AO300" s="480">
        <v>659</v>
      </c>
      <c r="AP300" s="480">
        <v>5369</v>
      </c>
      <c r="AQ300" s="486">
        <f t="shared" si="163"/>
        <v>7038</v>
      </c>
      <c r="AR300" s="486">
        <v>5</v>
      </c>
      <c r="AS300" s="486">
        <f t="shared" si="164"/>
        <v>33454</v>
      </c>
      <c r="AT300" s="486">
        <v>137</v>
      </c>
      <c r="AU300" s="486">
        <f t="shared" si="165"/>
        <v>9771</v>
      </c>
      <c r="AV300" s="486">
        <v>30</v>
      </c>
      <c r="AW300" s="486">
        <f t="shared" si="166"/>
        <v>343</v>
      </c>
      <c r="AX300" s="486">
        <v>1</v>
      </c>
      <c r="AY300" s="480">
        <f t="shared" si="167"/>
        <v>33729</v>
      </c>
      <c r="AZ300" s="480">
        <v>137</v>
      </c>
      <c r="BA300" s="480">
        <f t="shared" si="168"/>
        <v>9871</v>
      </c>
      <c r="BB300" s="480">
        <v>31</v>
      </c>
      <c r="BC300" s="480">
        <f t="shared" si="169"/>
        <v>7006</v>
      </c>
      <c r="BD300" s="480">
        <v>5</v>
      </c>
      <c r="BE300" s="486">
        <f t="shared" si="158"/>
        <v>38</v>
      </c>
      <c r="BF300" s="486">
        <v>7</v>
      </c>
      <c r="BG300" s="486">
        <v>31</v>
      </c>
      <c r="BH300" s="486">
        <v>0</v>
      </c>
      <c r="BI300" s="480">
        <v>400</v>
      </c>
      <c r="BJ300" s="480">
        <v>42</v>
      </c>
      <c r="BK300" s="480">
        <v>3573</v>
      </c>
      <c r="BL300" s="480">
        <v>43300</v>
      </c>
    </row>
    <row r="301" spans="10:64" x14ac:dyDescent="0.25">
      <c r="J301" s="482">
        <v>44471</v>
      </c>
      <c r="K301" s="479">
        <f t="shared" si="159"/>
        <v>50788</v>
      </c>
      <c r="L301" s="480">
        <v>182</v>
      </c>
      <c r="M301" s="481">
        <f t="shared" si="160"/>
        <v>8111.6088897407026</v>
      </c>
      <c r="N301" s="481">
        <f t="shared" si="161"/>
        <v>0.35964114927084267</v>
      </c>
      <c r="O301" s="479">
        <v>0</v>
      </c>
      <c r="P301" s="480">
        <f t="shared" si="162"/>
        <v>782</v>
      </c>
      <c r="Q301" s="480">
        <v>5</v>
      </c>
      <c r="R301" s="480">
        <v>50611</v>
      </c>
      <c r="S301" s="480">
        <v>137</v>
      </c>
      <c r="T301" s="486">
        <v>21105</v>
      </c>
      <c r="U301" s="486">
        <f t="shared" si="146"/>
        <v>29683</v>
      </c>
      <c r="V301" s="480">
        <v>3880</v>
      </c>
      <c r="W301" s="480">
        <v>12547</v>
      </c>
      <c r="X301" s="480">
        <v>9892</v>
      </c>
      <c r="Y301" s="480">
        <v>14726</v>
      </c>
      <c r="Z301" s="480">
        <v>2634</v>
      </c>
      <c r="AA301" s="480">
        <v>1109</v>
      </c>
      <c r="AB301" s="480">
        <v>6000</v>
      </c>
      <c r="AC301" s="486">
        <v>230</v>
      </c>
      <c r="AD301" s="486">
        <v>982</v>
      </c>
      <c r="AE301" s="486">
        <v>1898</v>
      </c>
      <c r="AF301" s="486">
        <v>1040</v>
      </c>
      <c r="AG301" s="486">
        <v>4783</v>
      </c>
      <c r="AH301" s="486">
        <v>16256</v>
      </c>
      <c r="AI301" s="486">
        <v>14357</v>
      </c>
      <c r="AJ301" s="486">
        <v>11242</v>
      </c>
      <c r="AK301" s="480">
        <v>470</v>
      </c>
      <c r="AL301" s="480">
        <v>3271</v>
      </c>
      <c r="AM301" s="480">
        <v>12978</v>
      </c>
      <c r="AN301" s="480">
        <v>28009</v>
      </c>
      <c r="AO301" s="480">
        <v>659</v>
      </c>
      <c r="AP301" s="480">
        <v>5401</v>
      </c>
      <c r="AQ301" s="486">
        <f t="shared" si="163"/>
        <v>7041</v>
      </c>
      <c r="AR301" s="486">
        <v>3</v>
      </c>
      <c r="AS301" s="486">
        <f t="shared" si="164"/>
        <v>33615</v>
      </c>
      <c r="AT301" s="486">
        <v>161</v>
      </c>
      <c r="AU301" s="486">
        <f t="shared" si="165"/>
        <v>9789</v>
      </c>
      <c r="AV301" s="486">
        <v>18</v>
      </c>
      <c r="AW301" s="486">
        <f t="shared" si="166"/>
        <v>343</v>
      </c>
      <c r="AX301" s="486">
        <v>0</v>
      </c>
      <c r="AY301" s="480">
        <f t="shared" si="167"/>
        <v>33890</v>
      </c>
      <c r="AZ301" s="480">
        <v>161</v>
      </c>
      <c r="BA301" s="480">
        <f t="shared" si="168"/>
        <v>9889</v>
      </c>
      <c r="BB301" s="480">
        <v>18</v>
      </c>
      <c r="BC301" s="480">
        <f t="shared" si="169"/>
        <v>7009</v>
      </c>
      <c r="BD301" s="480">
        <v>3</v>
      </c>
      <c r="BE301" s="486">
        <f t="shared" si="158"/>
        <v>27</v>
      </c>
      <c r="BF301" s="486">
        <v>9</v>
      </c>
      <c r="BG301" s="486">
        <v>18</v>
      </c>
      <c r="BH301" s="486">
        <v>0</v>
      </c>
      <c r="BI301" s="480">
        <v>407</v>
      </c>
      <c r="BJ301" s="480">
        <v>40</v>
      </c>
      <c r="BK301" s="480">
        <v>3602</v>
      </c>
      <c r="BL301" s="480">
        <v>43440</v>
      </c>
    </row>
    <row r="302" spans="10:64" x14ac:dyDescent="0.25">
      <c r="J302" s="482">
        <v>44472</v>
      </c>
      <c r="K302" s="479">
        <f t="shared" si="159"/>
        <v>50979</v>
      </c>
      <c r="L302" s="480">
        <v>191</v>
      </c>
      <c r="M302" s="481">
        <f t="shared" si="160"/>
        <v>8142.1144677894636</v>
      </c>
      <c r="N302" s="481">
        <f t="shared" si="161"/>
        <v>0.37607308813105078</v>
      </c>
      <c r="O302" s="479">
        <v>0</v>
      </c>
      <c r="P302" s="480">
        <f t="shared" si="162"/>
        <v>786</v>
      </c>
      <c r="Q302" s="480">
        <v>4</v>
      </c>
      <c r="R302" s="480">
        <v>50802</v>
      </c>
      <c r="S302" s="480">
        <v>137</v>
      </c>
      <c r="T302" s="486">
        <v>21181</v>
      </c>
      <c r="U302" s="486">
        <f t="shared" si="146"/>
        <v>29798</v>
      </c>
      <c r="V302" s="480">
        <v>3915</v>
      </c>
      <c r="W302" s="480">
        <v>12588</v>
      </c>
      <c r="X302" s="480">
        <v>9912</v>
      </c>
      <c r="Y302" s="480">
        <v>14776</v>
      </c>
      <c r="Z302" s="480">
        <v>2636</v>
      </c>
      <c r="AA302" s="480">
        <v>1116</v>
      </c>
      <c r="AB302" s="480">
        <v>6036</v>
      </c>
      <c r="AC302" s="486">
        <v>234</v>
      </c>
      <c r="AD302" s="486">
        <v>995</v>
      </c>
      <c r="AE302" s="486">
        <v>1915</v>
      </c>
      <c r="AF302" s="486">
        <v>1047</v>
      </c>
      <c r="AG302" s="486">
        <v>4795</v>
      </c>
      <c r="AH302" s="486">
        <v>16315</v>
      </c>
      <c r="AI302" s="486">
        <v>14401</v>
      </c>
      <c r="AJ302" s="486">
        <v>11277</v>
      </c>
      <c r="AK302" s="480">
        <v>470</v>
      </c>
      <c r="AL302" s="480">
        <v>3276</v>
      </c>
      <c r="AM302" s="480">
        <v>13047</v>
      </c>
      <c r="AN302" s="480">
        <v>28094</v>
      </c>
      <c r="AO302" s="480">
        <v>659</v>
      </c>
      <c r="AP302" s="480">
        <v>5433</v>
      </c>
      <c r="AQ302" s="486">
        <f t="shared" si="163"/>
        <v>7044</v>
      </c>
      <c r="AR302" s="486">
        <v>3</v>
      </c>
      <c r="AS302" s="486">
        <f t="shared" si="164"/>
        <v>33772</v>
      </c>
      <c r="AT302" s="486">
        <v>157</v>
      </c>
      <c r="AU302" s="486">
        <f t="shared" si="165"/>
        <v>9820</v>
      </c>
      <c r="AV302" s="486">
        <v>31</v>
      </c>
      <c r="AW302" s="486">
        <f t="shared" si="166"/>
        <v>343</v>
      </c>
      <c r="AX302" s="486">
        <v>0</v>
      </c>
      <c r="AY302" s="480">
        <f t="shared" si="167"/>
        <v>34047</v>
      </c>
      <c r="AZ302" s="480">
        <v>157</v>
      </c>
      <c r="BA302" s="480">
        <f t="shared" si="168"/>
        <v>9920</v>
      </c>
      <c r="BB302" s="480">
        <v>31</v>
      </c>
      <c r="BC302" s="480">
        <f t="shared" si="169"/>
        <v>7012</v>
      </c>
      <c r="BD302" s="480">
        <v>3</v>
      </c>
      <c r="BE302" s="486">
        <f t="shared" si="158"/>
        <v>38</v>
      </c>
      <c r="BF302" s="486">
        <v>7</v>
      </c>
      <c r="BG302" s="486">
        <v>31</v>
      </c>
      <c r="BH302" s="486">
        <v>0</v>
      </c>
      <c r="BI302" s="480">
        <v>449</v>
      </c>
      <c r="BJ302" s="480">
        <v>41</v>
      </c>
      <c r="BK302" s="480">
        <v>3597</v>
      </c>
      <c r="BL302" s="480">
        <v>43590</v>
      </c>
    </row>
    <row r="303" spans="10:64" x14ac:dyDescent="0.25">
      <c r="J303" s="482">
        <v>44473</v>
      </c>
      <c r="K303" s="479">
        <f t="shared" si="159"/>
        <v>51176</v>
      </c>
      <c r="L303" s="480">
        <v>197</v>
      </c>
      <c r="M303" s="481">
        <f t="shared" si="160"/>
        <v>8173.5783362481334</v>
      </c>
      <c r="N303" s="481">
        <f t="shared" si="161"/>
        <v>0.38643362953372673</v>
      </c>
      <c r="O303" s="479">
        <v>0</v>
      </c>
      <c r="P303" s="480">
        <f t="shared" si="162"/>
        <v>792</v>
      </c>
      <c r="Q303" s="480">
        <v>6</v>
      </c>
      <c r="R303" s="480">
        <v>50999</v>
      </c>
      <c r="S303" s="480">
        <v>137</v>
      </c>
      <c r="T303" s="486">
        <v>21260</v>
      </c>
      <c r="U303" s="486">
        <f t="shared" si="146"/>
        <v>29916</v>
      </c>
      <c r="V303" s="480">
        <v>3930</v>
      </c>
      <c r="W303" s="480">
        <v>12638</v>
      </c>
      <c r="X303" s="480">
        <v>9941</v>
      </c>
      <c r="Y303" s="480">
        <v>14831</v>
      </c>
      <c r="Z303" s="480">
        <v>2640</v>
      </c>
      <c r="AA303" s="480">
        <v>1119</v>
      </c>
      <c r="AB303" s="480">
        <v>6077</v>
      </c>
      <c r="AC303" s="486">
        <v>234</v>
      </c>
      <c r="AD303" s="486">
        <v>1000</v>
      </c>
      <c r="AE303" s="486">
        <v>1925</v>
      </c>
      <c r="AF303" s="486">
        <v>1050</v>
      </c>
      <c r="AG303" s="486">
        <v>4805</v>
      </c>
      <c r="AH303" s="486">
        <v>16405</v>
      </c>
      <c r="AI303" s="486">
        <v>14442</v>
      </c>
      <c r="AJ303" s="486">
        <v>11315</v>
      </c>
      <c r="AK303" s="480">
        <v>472</v>
      </c>
      <c r="AL303" s="480">
        <v>3283</v>
      </c>
      <c r="AM303" s="480">
        <v>13108</v>
      </c>
      <c r="AN303" s="480">
        <v>28186</v>
      </c>
      <c r="AO303" s="480">
        <v>659</v>
      </c>
      <c r="AP303" s="480">
        <v>5468</v>
      </c>
      <c r="AQ303" s="486">
        <f t="shared" si="163"/>
        <v>7048</v>
      </c>
      <c r="AR303" s="486">
        <v>4</v>
      </c>
      <c r="AS303" s="486">
        <f t="shared" si="164"/>
        <v>33941</v>
      </c>
      <c r="AT303" s="486">
        <v>169</v>
      </c>
      <c r="AU303" s="486">
        <f t="shared" si="165"/>
        <v>9844</v>
      </c>
      <c r="AV303" s="486">
        <v>24</v>
      </c>
      <c r="AW303" s="486">
        <f t="shared" si="166"/>
        <v>343</v>
      </c>
      <c r="AX303" s="486">
        <v>0</v>
      </c>
      <c r="AY303" s="480">
        <f t="shared" si="167"/>
        <v>34216</v>
      </c>
      <c r="AZ303" s="480">
        <v>169</v>
      </c>
      <c r="BA303" s="480">
        <f t="shared" si="168"/>
        <v>9944</v>
      </c>
      <c r="BB303" s="480">
        <v>24</v>
      </c>
      <c r="BC303" s="480">
        <f t="shared" si="169"/>
        <v>7016</v>
      </c>
      <c r="BD303" s="480">
        <v>4</v>
      </c>
      <c r="BE303" s="486">
        <f t="shared" si="158"/>
        <v>27</v>
      </c>
      <c r="BF303" s="486">
        <v>3</v>
      </c>
      <c r="BG303" s="486">
        <v>24</v>
      </c>
      <c r="BH303" s="486">
        <v>0</v>
      </c>
      <c r="BI303" s="480">
        <v>442</v>
      </c>
      <c r="BJ303" s="480">
        <v>44</v>
      </c>
      <c r="BK303" s="480">
        <v>3788</v>
      </c>
      <c r="BL303" s="480">
        <v>43598</v>
      </c>
    </row>
    <row r="304" spans="10:64" x14ac:dyDescent="0.25">
      <c r="J304" s="482">
        <v>44474</v>
      </c>
      <c r="K304" s="479">
        <f t="shared" si="159"/>
        <v>51375</v>
      </c>
      <c r="L304" s="480">
        <v>199</v>
      </c>
      <c r="M304" s="481">
        <f t="shared" si="160"/>
        <v>8205.3616348434389</v>
      </c>
      <c r="N304" s="481">
        <f t="shared" si="161"/>
        <v>0.38885415038299698</v>
      </c>
      <c r="O304" s="479">
        <v>0</v>
      </c>
      <c r="P304" s="480">
        <f t="shared" si="162"/>
        <v>797</v>
      </c>
      <c r="Q304" s="480">
        <v>5</v>
      </c>
      <c r="R304" s="480">
        <v>51197</v>
      </c>
      <c r="S304" s="480">
        <v>138</v>
      </c>
      <c r="T304" s="486">
        <v>21353</v>
      </c>
      <c r="U304" s="486">
        <f t="shared" si="146"/>
        <v>30022</v>
      </c>
      <c r="V304" s="480">
        <v>3972</v>
      </c>
      <c r="W304" s="480">
        <v>12689</v>
      </c>
      <c r="X304" s="480">
        <v>9968</v>
      </c>
      <c r="Y304" s="480">
        <v>14868</v>
      </c>
      <c r="Z304" s="480">
        <v>2644</v>
      </c>
      <c r="AA304" s="480">
        <v>1122</v>
      </c>
      <c r="AB304" s="480">
        <v>6112</v>
      </c>
      <c r="AC304" s="486">
        <v>236</v>
      </c>
      <c r="AD304" s="486">
        <v>1019</v>
      </c>
      <c r="AE304" s="486">
        <v>1944</v>
      </c>
      <c r="AF304" s="486">
        <v>1059</v>
      </c>
      <c r="AG304" s="486">
        <v>4819</v>
      </c>
      <c r="AH304" s="486">
        <v>16474</v>
      </c>
      <c r="AI304" s="486">
        <v>14480</v>
      </c>
      <c r="AJ304" s="486">
        <v>11344</v>
      </c>
      <c r="AK304" s="480">
        <v>472</v>
      </c>
      <c r="AL304" s="480">
        <v>3291</v>
      </c>
      <c r="AM304" s="480">
        <v>13176</v>
      </c>
      <c r="AN304" s="480">
        <v>28271</v>
      </c>
      <c r="AO304" s="480">
        <v>659</v>
      </c>
      <c r="AP304" s="480">
        <v>5506</v>
      </c>
      <c r="AQ304" s="486">
        <f t="shared" si="163"/>
        <v>7051</v>
      </c>
      <c r="AR304" s="486">
        <v>3</v>
      </c>
      <c r="AS304" s="486">
        <f t="shared" si="164"/>
        <v>34113</v>
      </c>
      <c r="AT304" s="486">
        <v>172</v>
      </c>
      <c r="AU304" s="486">
        <f t="shared" si="165"/>
        <v>9867</v>
      </c>
      <c r="AV304" s="486">
        <v>23</v>
      </c>
      <c r="AW304" s="486">
        <f t="shared" si="166"/>
        <v>344</v>
      </c>
      <c r="AX304" s="486">
        <v>1</v>
      </c>
      <c r="AY304" s="480">
        <f t="shared" si="167"/>
        <v>34388</v>
      </c>
      <c r="AZ304" s="480">
        <v>172</v>
      </c>
      <c r="BA304" s="480">
        <f t="shared" si="168"/>
        <v>9968</v>
      </c>
      <c r="BB304" s="480">
        <v>24</v>
      </c>
      <c r="BC304" s="480">
        <f t="shared" si="169"/>
        <v>7019</v>
      </c>
      <c r="BD304" s="480">
        <v>3</v>
      </c>
      <c r="BE304" s="486">
        <f t="shared" si="158"/>
        <v>28</v>
      </c>
      <c r="BF304" s="486">
        <v>4</v>
      </c>
      <c r="BG304" s="486">
        <v>24</v>
      </c>
      <c r="BH304" s="486">
        <v>0</v>
      </c>
      <c r="BI304" s="480">
        <v>417</v>
      </c>
      <c r="BJ304" s="480">
        <v>38</v>
      </c>
      <c r="BK304" s="480">
        <v>3978</v>
      </c>
      <c r="BL304" s="480">
        <v>43622</v>
      </c>
    </row>
    <row r="305" spans="10:64" x14ac:dyDescent="0.25">
      <c r="J305" s="482">
        <v>44475</v>
      </c>
      <c r="K305" s="479">
        <f t="shared" si="159"/>
        <v>51578</v>
      </c>
      <c r="L305" s="480">
        <v>203</v>
      </c>
      <c r="M305" s="481">
        <f t="shared" si="160"/>
        <v>8237.7837937120185</v>
      </c>
      <c r="N305" s="481">
        <f t="shared" si="161"/>
        <v>0.39513381995134012</v>
      </c>
      <c r="O305" s="479">
        <v>0</v>
      </c>
      <c r="P305" s="480">
        <f t="shared" si="162"/>
        <v>799</v>
      </c>
      <c r="Q305" s="480">
        <v>2</v>
      </c>
      <c r="R305" s="480">
        <v>51400</v>
      </c>
      <c r="S305" s="480">
        <v>138</v>
      </c>
      <c r="T305" s="486">
        <v>21446</v>
      </c>
      <c r="U305" s="486">
        <f t="shared" si="146"/>
        <v>30132</v>
      </c>
      <c r="V305" s="480">
        <v>4005</v>
      </c>
      <c r="W305" s="480">
        <v>12742</v>
      </c>
      <c r="X305" s="480">
        <v>9984</v>
      </c>
      <c r="Y305" s="480">
        <v>14927</v>
      </c>
      <c r="Z305" s="480">
        <v>2654</v>
      </c>
      <c r="AA305" s="480">
        <v>1125</v>
      </c>
      <c r="AB305" s="480">
        <v>6141</v>
      </c>
      <c r="AC305" s="486">
        <v>237</v>
      </c>
      <c r="AD305" s="486">
        <v>1025</v>
      </c>
      <c r="AE305" s="486">
        <v>1959</v>
      </c>
      <c r="AF305" s="486">
        <v>1067</v>
      </c>
      <c r="AG305" s="486">
        <v>4841</v>
      </c>
      <c r="AH305" s="486">
        <v>16540</v>
      </c>
      <c r="AI305" s="486">
        <v>14521</v>
      </c>
      <c r="AJ305" s="486">
        <v>11388</v>
      </c>
      <c r="AK305" s="480">
        <v>472</v>
      </c>
      <c r="AL305" s="480">
        <v>3303</v>
      </c>
      <c r="AM305" s="480">
        <v>13236</v>
      </c>
      <c r="AN305" s="480">
        <v>28363</v>
      </c>
      <c r="AO305" s="480">
        <v>659</v>
      </c>
      <c r="AP305" s="480">
        <v>5545</v>
      </c>
      <c r="AQ305" s="486">
        <f t="shared" si="163"/>
        <v>7056</v>
      </c>
      <c r="AR305" s="486">
        <v>5</v>
      </c>
      <c r="AS305" s="486">
        <f t="shared" si="164"/>
        <v>34271</v>
      </c>
      <c r="AT305" s="486">
        <v>158</v>
      </c>
      <c r="AU305" s="486">
        <f t="shared" si="165"/>
        <v>9906</v>
      </c>
      <c r="AV305" s="486">
        <v>39</v>
      </c>
      <c r="AW305" s="486">
        <f t="shared" si="166"/>
        <v>345</v>
      </c>
      <c r="AX305" s="486">
        <v>1</v>
      </c>
      <c r="AY305" s="480">
        <f t="shared" si="167"/>
        <v>34546</v>
      </c>
      <c r="AZ305" s="480">
        <v>158</v>
      </c>
      <c r="BA305" s="480">
        <f t="shared" si="168"/>
        <v>10008</v>
      </c>
      <c r="BB305" s="480">
        <v>40</v>
      </c>
      <c r="BC305" s="480">
        <f t="shared" si="169"/>
        <v>7024</v>
      </c>
      <c r="BD305" s="480">
        <v>5</v>
      </c>
      <c r="BE305" s="486">
        <f t="shared" ref="BE305:BE319" si="170">SUM(BF305:BG305)</f>
        <v>41</v>
      </c>
      <c r="BF305" s="486">
        <v>1</v>
      </c>
      <c r="BG305" s="486">
        <v>40</v>
      </c>
      <c r="BH305" s="486">
        <v>0</v>
      </c>
      <c r="BI305" s="480">
        <v>415</v>
      </c>
      <c r="BJ305" s="480">
        <v>37</v>
      </c>
      <c r="BK305" s="480">
        <v>3967</v>
      </c>
      <c r="BL305" s="480">
        <v>43832</v>
      </c>
    </row>
    <row r="306" spans="10:64" x14ac:dyDescent="0.25">
      <c r="J306" s="482">
        <v>44476</v>
      </c>
      <c r="K306" s="479">
        <f t="shared" si="159"/>
        <v>51787</v>
      </c>
      <c r="L306" s="480">
        <v>209</v>
      </c>
      <c r="M306" s="481">
        <f t="shared" si="160"/>
        <v>8271.1642429905041</v>
      </c>
      <c r="N306" s="481">
        <f t="shared" si="161"/>
        <v>0.40521152429330698</v>
      </c>
      <c r="O306" s="479">
        <v>0</v>
      </c>
      <c r="P306" s="480">
        <f t="shared" si="162"/>
        <v>805</v>
      </c>
      <c r="Q306" s="480">
        <v>6</v>
      </c>
      <c r="R306" s="480">
        <v>51649</v>
      </c>
      <c r="S306" s="480">
        <v>138</v>
      </c>
      <c r="T306" s="486">
        <v>21517</v>
      </c>
      <c r="U306" s="486">
        <f t="shared" si="146"/>
        <v>30270</v>
      </c>
      <c r="V306" s="480">
        <v>4033</v>
      </c>
      <c r="W306" s="480">
        <v>12803</v>
      </c>
      <c r="X306" s="480">
        <v>10018</v>
      </c>
      <c r="Y306" s="480">
        <v>14984</v>
      </c>
      <c r="Z306" s="480">
        <v>2655</v>
      </c>
      <c r="AA306" s="480">
        <v>1126</v>
      </c>
      <c r="AB306" s="480">
        <v>6168</v>
      </c>
      <c r="AC306" s="486">
        <v>238</v>
      </c>
      <c r="AD306" s="486">
        <v>1029</v>
      </c>
      <c r="AE306" s="486">
        <v>1973</v>
      </c>
      <c r="AF306" s="486">
        <v>1073</v>
      </c>
      <c r="AG306" s="486">
        <v>4863</v>
      </c>
      <c r="AH306" s="486">
        <v>16606</v>
      </c>
      <c r="AI306" s="486">
        <v>14571</v>
      </c>
      <c r="AJ306" s="486">
        <v>11434</v>
      </c>
      <c r="AK306" s="480">
        <v>474</v>
      </c>
      <c r="AL306" s="480">
        <v>3306</v>
      </c>
      <c r="AM306" s="480">
        <v>13297</v>
      </c>
      <c r="AN306" s="480">
        <v>28466</v>
      </c>
      <c r="AO306" s="480">
        <v>659</v>
      </c>
      <c r="AP306" s="480">
        <v>5585</v>
      </c>
      <c r="AQ306" s="486">
        <f t="shared" si="163"/>
        <v>7057</v>
      </c>
      <c r="AR306" s="486">
        <v>1</v>
      </c>
      <c r="AS306" s="486">
        <f t="shared" si="164"/>
        <v>34438</v>
      </c>
      <c r="AT306" s="486">
        <v>167</v>
      </c>
      <c r="AU306" s="486">
        <f t="shared" si="165"/>
        <v>9947</v>
      </c>
      <c r="AV306" s="486">
        <v>41</v>
      </c>
      <c r="AW306" s="486">
        <f t="shared" si="166"/>
        <v>345</v>
      </c>
      <c r="AX306" s="486">
        <v>0</v>
      </c>
      <c r="AY306" s="480">
        <f t="shared" si="167"/>
        <v>34713</v>
      </c>
      <c r="AZ306" s="480">
        <v>167</v>
      </c>
      <c r="BA306" s="480">
        <f t="shared" si="168"/>
        <v>10049</v>
      </c>
      <c r="BB306" s="480">
        <v>41</v>
      </c>
      <c r="BC306" s="480">
        <f t="shared" si="169"/>
        <v>7025</v>
      </c>
      <c r="BD306" s="480">
        <v>1</v>
      </c>
      <c r="BE306" s="486">
        <f t="shared" si="170"/>
        <v>47</v>
      </c>
      <c r="BF306" s="486">
        <v>6</v>
      </c>
      <c r="BG306" s="486">
        <v>41</v>
      </c>
      <c r="BH306" s="486">
        <v>0</v>
      </c>
      <c r="BI306" s="480">
        <v>407</v>
      </c>
      <c r="BJ306" s="480">
        <v>35</v>
      </c>
      <c r="BK306" s="480">
        <v>4063</v>
      </c>
      <c r="BL306" s="480">
        <v>43949</v>
      </c>
    </row>
    <row r="307" spans="10:64" x14ac:dyDescent="0.25">
      <c r="J307" s="482">
        <v>44477</v>
      </c>
      <c r="K307" s="479">
        <f t="shared" si="159"/>
        <v>52005</v>
      </c>
      <c r="L307" s="480">
        <v>218</v>
      </c>
      <c r="M307" s="481">
        <f t="shared" si="160"/>
        <v>8305.9821278838554</v>
      </c>
      <c r="N307" s="481">
        <f t="shared" si="161"/>
        <v>0.42095506594318977</v>
      </c>
      <c r="O307" s="479">
        <v>0</v>
      </c>
      <c r="P307" s="480">
        <f t="shared" si="162"/>
        <v>811</v>
      </c>
      <c r="Q307" s="480">
        <v>6</v>
      </c>
      <c r="R307" s="480">
        <v>51867</v>
      </c>
      <c r="S307" s="480">
        <v>138</v>
      </c>
      <c r="T307" s="486">
        <v>21598</v>
      </c>
      <c r="U307" s="486">
        <f t="shared" si="146"/>
        <v>30407</v>
      </c>
      <c r="V307" s="480">
        <v>4059</v>
      </c>
      <c r="W307" s="480">
        <v>12840</v>
      </c>
      <c r="X307" s="480">
        <v>10054</v>
      </c>
      <c r="Y307" s="480">
        <v>15050</v>
      </c>
      <c r="Z307" s="480">
        <v>2666</v>
      </c>
      <c r="AA307" s="480">
        <v>1127</v>
      </c>
      <c r="AB307" s="480">
        <v>6209</v>
      </c>
      <c r="AC307" s="486">
        <v>240</v>
      </c>
      <c r="AD307" s="486">
        <v>1037</v>
      </c>
      <c r="AE307" s="486">
        <v>1987</v>
      </c>
      <c r="AF307" s="486">
        <v>1079</v>
      </c>
      <c r="AG307" s="486">
        <v>4882</v>
      </c>
      <c r="AH307" s="486">
        <v>16674</v>
      </c>
      <c r="AI307" s="486">
        <v>14620</v>
      </c>
      <c r="AJ307" s="486">
        <v>11486</v>
      </c>
      <c r="AK307" s="480">
        <v>475</v>
      </c>
      <c r="AL307" s="480">
        <v>3320</v>
      </c>
      <c r="AM307" s="480">
        <v>13366</v>
      </c>
      <c r="AN307" s="480">
        <v>28557</v>
      </c>
      <c r="AO307" s="480">
        <v>659</v>
      </c>
      <c r="AP307" s="480">
        <v>5628</v>
      </c>
      <c r="AQ307" s="486">
        <f t="shared" si="163"/>
        <v>7064</v>
      </c>
      <c r="AR307" s="486">
        <v>7</v>
      </c>
      <c r="AS307" s="486">
        <f t="shared" si="164"/>
        <v>34620</v>
      </c>
      <c r="AT307" s="486">
        <v>182</v>
      </c>
      <c r="AU307" s="486">
        <f t="shared" si="165"/>
        <v>9975</v>
      </c>
      <c r="AV307" s="486">
        <v>28</v>
      </c>
      <c r="AW307" s="486">
        <f t="shared" si="166"/>
        <v>346</v>
      </c>
      <c r="AX307" s="486">
        <v>1</v>
      </c>
      <c r="AY307" s="480">
        <f t="shared" si="167"/>
        <v>34895</v>
      </c>
      <c r="AZ307" s="480">
        <v>182</v>
      </c>
      <c r="BA307" s="480">
        <f t="shared" si="168"/>
        <v>10078</v>
      </c>
      <c r="BB307" s="480">
        <v>29</v>
      </c>
      <c r="BC307" s="480">
        <f t="shared" si="169"/>
        <v>7032</v>
      </c>
      <c r="BD307" s="480">
        <v>7</v>
      </c>
      <c r="BE307" s="486">
        <f t="shared" si="170"/>
        <v>35</v>
      </c>
      <c r="BF307" s="486">
        <v>6</v>
      </c>
      <c r="BG307" s="486">
        <v>29</v>
      </c>
      <c r="BH307" s="486">
        <v>0</v>
      </c>
      <c r="BI307" s="480">
        <v>426</v>
      </c>
      <c r="BJ307" s="480">
        <v>37</v>
      </c>
      <c r="BK307" s="480">
        <v>3910</v>
      </c>
      <c r="BL307" s="480">
        <v>44291</v>
      </c>
    </row>
    <row r="308" spans="10:64" x14ac:dyDescent="0.25">
      <c r="J308" s="482">
        <v>44478</v>
      </c>
      <c r="K308" s="479">
        <f t="shared" si="159"/>
        <v>52230</v>
      </c>
      <c r="L308" s="480">
        <v>225</v>
      </c>
      <c r="M308" s="481">
        <f t="shared" si="160"/>
        <v>8341.9180182554319</v>
      </c>
      <c r="N308" s="481">
        <f t="shared" si="161"/>
        <v>0.43265070666282668</v>
      </c>
      <c r="O308" s="479">
        <v>0</v>
      </c>
      <c r="P308" s="480">
        <f t="shared" si="162"/>
        <v>816</v>
      </c>
      <c r="Q308" s="480">
        <v>5</v>
      </c>
      <c r="R308" s="480">
        <f>SUM(K308-S308)</f>
        <v>52092</v>
      </c>
      <c r="S308" s="480">
        <v>138</v>
      </c>
      <c r="T308" s="486">
        <v>21689</v>
      </c>
      <c r="U308" s="486">
        <f t="shared" si="146"/>
        <v>30541</v>
      </c>
      <c r="V308" s="480">
        <v>4093</v>
      </c>
      <c r="W308" s="480">
        <v>12887</v>
      </c>
      <c r="X308" s="480">
        <v>10079</v>
      </c>
      <c r="Y308" s="480">
        <v>15114</v>
      </c>
      <c r="Z308" s="480">
        <v>2671</v>
      </c>
      <c r="AA308" s="480">
        <v>1131</v>
      </c>
      <c r="AB308" s="480">
        <v>6255</v>
      </c>
      <c r="AC308" s="486">
        <v>244</v>
      </c>
      <c r="AD308" s="486">
        <v>1048</v>
      </c>
      <c r="AE308" s="486">
        <v>2005</v>
      </c>
      <c r="AF308" s="486">
        <v>1083</v>
      </c>
      <c r="AG308" s="486">
        <v>4905</v>
      </c>
      <c r="AH308" s="486">
        <v>16748</v>
      </c>
      <c r="AI308" s="486">
        <v>14659</v>
      </c>
      <c r="AJ308" s="486">
        <v>11538</v>
      </c>
      <c r="AK308" s="480">
        <v>477</v>
      </c>
      <c r="AL308" s="480">
        <v>3330</v>
      </c>
      <c r="AM308" s="480">
        <v>13430</v>
      </c>
      <c r="AN308" s="480">
        <v>28658</v>
      </c>
      <c r="AO308" s="480">
        <v>659</v>
      </c>
      <c r="AP308" s="480">
        <v>5676</v>
      </c>
      <c r="AQ308" s="486">
        <f t="shared" si="163"/>
        <v>7072</v>
      </c>
      <c r="AR308" s="486">
        <v>8</v>
      </c>
      <c r="AS308" s="486">
        <f t="shared" si="164"/>
        <v>34811</v>
      </c>
      <c r="AT308" s="486">
        <v>191</v>
      </c>
      <c r="AU308" s="486">
        <f t="shared" si="165"/>
        <v>10001</v>
      </c>
      <c r="AV308" s="486">
        <v>26</v>
      </c>
      <c r="AW308" s="486">
        <f t="shared" si="166"/>
        <v>346</v>
      </c>
      <c r="AX308" s="486">
        <v>0</v>
      </c>
      <c r="AY308" s="480">
        <f t="shared" si="167"/>
        <v>35086</v>
      </c>
      <c r="AZ308" s="480">
        <v>191</v>
      </c>
      <c r="BA308" s="480">
        <f t="shared" si="168"/>
        <v>10104</v>
      </c>
      <c r="BB308" s="480">
        <v>26</v>
      </c>
      <c r="BC308" s="480">
        <f t="shared" si="169"/>
        <v>7040</v>
      </c>
      <c r="BD308" s="480">
        <v>8</v>
      </c>
      <c r="BE308" s="486">
        <f t="shared" si="170"/>
        <v>31</v>
      </c>
      <c r="BF308" s="486">
        <v>5</v>
      </c>
      <c r="BG308" s="486">
        <v>26</v>
      </c>
      <c r="BH308" s="486">
        <v>0</v>
      </c>
      <c r="BI308" s="480">
        <v>428</v>
      </c>
      <c r="BJ308" s="480">
        <v>35</v>
      </c>
      <c r="BK308" s="480">
        <v>3818</v>
      </c>
      <c r="BL308" s="480">
        <v>44599</v>
      </c>
    </row>
    <row r="309" spans="10:64" x14ac:dyDescent="0.25">
      <c r="J309" s="482">
        <v>44479</v>
      </c>
      <c r="K309" s="479">
        <f t="shared" si="159"/>
        <v>52459</v>
      </c>
      <c r="L309" s="480">
        <v>229</v>
      </c>
      <c r="M309" s="481">
        <f t="shared" si="160"/>
        <v>8378.4927689002816</v>
      </c>
      <c r="N309" s="481">
        <f t="shared" si="161"/>
        <v>0.43844533792839968</v>
      </c>
      <c r="O309" s="479">
        <v>0</v>
      </c>
      <c r="P309" s="480">
        <f t="shared" si="162"/>
        <v>823</v>
      </c>
      <c r="Q309" s="480">
        <v>7</v>
      </c>
      <c r="R309" s="480">
        <v>52321</v>
      </c>
      <c r="S309" s="480">
        <v>138</v>
      </c>
      <c r="T309" s="486">
        <v>21774</v>
      </c>
      <c r="U309" s="486">
        <f t="shared" si="146"/>
        <v>30685</v>
      </c>
      <c r="V309" s="480">
        <v>4116</v>
      </c>
      <c r="W309" s="480">
        <v>12929</v>
      </c>
      <c r="X309" s="480">
        <v>10112</v>
      </c>
      <c r="Y309" s="480">
        <v>15178</v>
      </c>
      <c r="Z309" s="480">
        <v>2675</v>
      </c>
      <c r="AA309" s="480">
        <v>1134</v>
      </c>
      <c r="AB309" s="480">
        <v>6315</v>
      </c>
      <c r="AC309" s="486">
        <v>248</v>
      </c>
      <c r="AD309" s="486">
        <v>1052</v>
      </c>
      <c r="AE309" s="486">
        <v>2016</v>
      </c>
      <c r="AF309" s="486">
        <v>1086</v>
      </c>
      <c r="AG309" s="486">
        <v>4930</v>
      </c>
      <c r="AH309" s="486">
        <v>16828</v>
      </c>
      <c r="AI309" s="486">
        <v>14712</v>
      </c>
      <c r="AJ309" s="486">
        <v>11587</v>
      </c>
      <c r="AK309" s="480">
        <v>477</v>
      </c>
      <c r="AL309" s="480">
        <v>3337</v>
      </c>
      <c r="AM309" s="480">
        <v>13501</v>
      </c>
      <c r="AN309" s="480">
        <v>28763</v>
      </c>
      <c r="AO309" s="480">
        <v>659</v>
      </c>
      <c r="AP309" s="480">
        <v>5722</v>
      </c>
      <c r="AQ309" s="486">
        <f t="shared" si="163"/>
        <v>7085</v>
      </c>
      <c r="AR309" s="486">
        <v>13</v>
      </c>
      <c r="AS309" s="486">
        <f t="shared" si="164"/>
        <v>34997</v>
      </c>
      <c r="AT309" s="486">
        <v>186</v>
      </c>
      <c r="AU309" s="486">
        <f t="shared" si="165"/>
        <v>10031</v>
      </c>
      <c r="AV309" s="486">
        <v>30</v>
      </c>
      <c r="AW309" s="486">
        <f t="shared" si="166"/>
        <v>346</v>
      </c>
      <c r="AX309" s="486">
        <v>0</v>
      </c>
      <c r="AY309" s="480">
        <f t="shared" si="167"/>
        <v>35272</v>
      </c>
      <c r="AZ309" s="480">
        <v>186</v>
      </c>
      <c r="BA309" s="480">
        <f t="shared" si="168"/>
        <v>10134</v>
      </c>
      <c r="BB309" s="480">
        <v>30</v>
      </c>
      <c r="BC309" s="480">
        <f t="shared" si="169"/>
        <v>7053</v>
      </c>
      <c r="BD309" s="480">
        <v>13</v>
      </c>
      <c r="BE309" s="486">
        <f t="shared" si="170"/>
        <v>31</v>
      </c>
      <c r="BF309" s="486">
        <v>1</v>
      </c>
      <c r="BG309" s="486">
        <v>30</v>
      </c>
      <c r="BH309" s="486">
        <v>0</v>
      </c>
      <c r="BI309" s="480">
        <v>470</v>
      </c>
      <c r="BJ309" s="480">
        <v>40</v>
      </c>
      <c r="BK309" s="480">
        <v>3789</v>
      </c>
      <c r="BL309" s="480">
        <v>44815</v>
      </c>
    </row>
    <row r="310" spans="10:64" x14ac:dyDescent="0.25">
      <c r="J310" s="482">
        <v>44480</v>
      </c>
      <c r="K310" s="479">
        <f t="shared" si="159"/>
        <v>52691</v>
      </c>
      <c r="L310" s="480">
        <v>232</v>
      </c>
      <c r="M310" s="481">
        <f t="shared" si="160"/>
        <v>8415.5466647500853</v>
      </c>
      <c r="N310" s="481">
        <f t="shared" si="161"/>
        <v>0.44225013820316406</v>
      </c>
      <c r="O310" s="479">
        <v>0</v>
      </c>
      <c r="P310" s="480">
        <f t="shared" si="162"/>
        <v>828</v>
      </c>
      <c r="Q310" s="480">
        <v>5</v>
      </c>
      <c r="R310" s="480">
        <v>52552</v>
      </c>
      <c r="S310" s="480">
        <v>139</v>
      </c>
      <c r="T310" s="486">
        <v>21858</v>
      </c>
      <c r="U310" s="486">
        <f t="shared" si="146"/>
        <v>30833</v>
      </c>
      <c r="V310" s="480">
        <v>4134</v>
      </c>
      <c r="W310" s="480">
        <v>12977</v>
      </c>
      <c r="X310" s="480">
        <v>10148</v>
      </c>
      <c r="Y310" s="480">
        <v>15252</v>
      </c>
      <c r="Z310" s="480">
        <v>2686</v>
      </c>
      <c r="AA310" s="480">
        <v>1136</v>
      </c>
      <c r="AB310" s="480">
        <v>6358</v>
      </c>
      <c r="AC310" s="486">
        <v>249</v>
      </c>
      <c r="AD310" s="486">
        <v>1056</v>
      </c>
      <c r="AE310" s="486">
        <v>2029</v>
      </c>
      <c r="AF310" s="486">
        <v>1088</v>
      </c>
      <c r="AG310" s="486">
        <v>4949</v>
      </c>
      <c r="AH310" s="486">
        <v>16904</v>
      </c>
      <c r="AI310" s="486">
        <v>14771</v>
      </c>
      <c r="AJ310" s="486">
        <v>11645</v>
      </c>
      <c r="AK310" s="480">
        <v>479</v>
      </c>
      <c r="AL310" s="480">
        <v>3350</v>
      </c>
      <c r="AM310" s="480">
        <v>13568</v>
      </c>
      <c r="AN310" s="480">
        <v>28864</v>
      </c>
      <c r="AO310" s="480">
        <v>659</v>
      </c>
      <c r="AP310" s="480">
        <v>5771</v>
      </c>
      <c r="AQ310" s="486">
        <f t="shared" si="163"/>
        <v>7095</v>
      </c>
      <c r="AR310" s="486">
        <v>10</v>
      </c>
      <c r="AS310" s="486">
        <f t="shared" si="164"/>
        <v>35182</v>
      </c>
      <c r="AT310" s="486">
        <v>185</v>
      </c>
      <c r="AU310" s="486">
        <f t="shared" si="165"/>
        <v>10068</v>
      </c>
      <c r="AV310" s="486">
        <v>37</v>
      </c>
      <c r="AW310" s="486">
        <f t="shared" si="166"/>
        <v>346</v>
      </c>
      <c r="AX310" s="486">
        <v>0</v>
      </c>
      <c r="AY310" s="480">
        <f t="shared" si="167"/>
        <v>35457</v>
      </c>
      <c r="AZ310" s="480">
        <v>185</v>
      </c>
      <c r="BA310" s="480">
        <f t="shared" si="168"/>
        <v>10171</v>
      </c>
      <c r="BB310" s="480">
        <v>37</v>
      </c>
      <c r="BC310" s="480">
        <f t="shared" si="169"/>
        <v>7063</v>
      </c>
      <c r="BD310" s="480">
        <v>10</v>
      </c>
      <c r="BE310" s="486">
        <f t="shared" si="170"/>
        <v>42</v>
      </c>
      <c r="BF310" s="486">
        <v>5</v>
      </c>
      <c r="BG310" s="486">
        <v>37</v>
      </c>
      <c r="BH310" s="486">
        <v>0</v>
      </c>
      <c r="BI310" s="480">
        <v>479</v>
      </c>
      <c r="BJ310" s="480">
        <v>39</v>
      </c>
      <c r="BK310" s="480">
        <v>3862</v>
      </c>
      <c r="BL310" s="480">
        <v>44965</v>
      </c>
    </row>
    <row r="311" spans="10:64" x14ac:dyDescent="0.25">
      <c r="J311" s="482">
        <v>44481</v>
      </c>
      <c r="K311" s="479">
        <f t="shared" si="159"/>
        <v>52926</v>
      </c>
      <c r="L311" s="480">
        <v>235</v>
      </c>
      <c r="M311" s="481">
        <f t="shared" si="160"/>
        <v>8453.0797058048447</v>
      </c>
      <c r="N311" s="481">
        <f t="shared" si="161"/>
        <v>0.44599646998538844</v>
      </c>
      <c r="O311" s="479">
        <v>0</v>
      </c>
      <c r="P311" s="480">
        <f t="shared" si="162"/>
        <v>832</v>
      </c>
      <c r="Q311" s="480">
        <v>4</v>
      </c>
      <c r="R311" s="480">
        <v>52787</v>
      </c>
      <c r="S311" s="480">
        <v>139</v>
      </c>
      <c r="T311" s="486">
        <v>21942</v>
      </c>
      <c r="U311" s="486">
        <f t="shared" si="146"/>
        <v>30984</v>
      </c>
      <c r="V311" s="480">
        <v>4159</v>
      </c>
      <c r="W311" s="480">
        <v>13031</v>
      </c>
      <c r="X311" s="480">
        <v>10166</v>
      </c>
      <c r="Y311" s="480">
        <v>15325</v>
      </c>
      <c r="Z311" s="480">
        <v>2694</v>
      </c>
      <c r="AA311" s="480">
        <v>1140</v>
      </c>
      <c r="AB311" s="480">
        <v>6411</v>
      </c>
      <c r="AC311" s="486">
        <v>252</v>
      </c>
      <c r="AD311" s="486">
        <v>1065</v>
      </c>
      <c r="AE311" s="486">
        <v>2039</v>
      </c>
      <c r="AF311" s="486">
        <v>1092</v>
      </c>
      <c r="AG311" s="486">
        <v>4965</v>
      </c>
      <c r="AH311" s="486">
        <v>16981</v>
      </c>
      <c r="AI311" s="486">
        <v>14840</v>
      </c>
      <c r="AJ311" s="486">
        <v>11692</v>
      </c>
      <c r="AK311" s="480">
        <v>480</v>
      </c>
      <c r="AL311" s="480">
        <v>3361</v>
      </c>
      <c r="AM311" s="480">
        <v>13640</v>
      </c>
      <c r="AN311" s="480">
        <v>28967</v>
      </c>
      <c r="AO311" s="480">
        <v>659</v>
      </c>
      <c r="AP311" s="480">
        <v>5819</v>
      </c>
      <c r="AQ311" s="486">
        <f t="shared" si="163"/>
        <v>7106</v>
      </c>
      <c r="AR311" s="486">
        <v>11</v>
      </c>
      <c r="AS311" s="486">
        <f t="shared" si="164"/>
        <v>35367</v>
      </c>
      <c r="AT311" s="486">
        <v>185</v>
      </c>
      <c r="AU311" s="486">
        <f t="shared" si="165"/>
        <v>10107</v>
      </c>
      <c r="AV311" s="486">
        <v>39</v>
      </c>
      <c r="AW311" s="486">
        <f t="shared" si="166"/>
        <v>346</v>
      </c>
      <c r="AX311" s="486">
        <v>0</v>
      </c>
      <c r="AY311" s="480">
        <f t="shared" si="167"/>
        <v>35642</v>
      </c>
      <c r="AZ311" s="480">
        <v>185</v>
      </c>
      <c r="BA311" s="480">
        <f t="shared" si="168"/>
        <v>10210</v>
      </c>
      <c r="BB311" s="480">
        <v>39</v>
      </c>
      <c r="BC311" s="480">
        <f t="shared" si="169"/>
        <v>7074</v>
      </c>
      <c r="BD311" s="480">
        <v>11</v>
      </c>
      <c r="BE311" s="486">
        <f t="shared" si="170"/>
        <v>45</v>
      </c>
      <c r="BF311" s="486">
        <v>6</v>
      </c>
      <c r="BG311" s="486">
        <v>39</v>
      </c>
      <c r="BH311" s="486">
        <v>0</v>
      </c>
      <c r="BI311" s="480">
        <v>468</v>
      </c>
      <c r="BJ311" s="480">
        <v>53</v>
      </c>
      <c r="BK311" s="480">
        <v>4060</v>
      </c>
      <c r="BL311" s="480">
        <v>45013</v>
      </c>
    </row>
    <row r="312" spans="10:64" x14ac:dyDescent="0.25">
      <c r="J312" s="482">
        <v>44482</v>
      </c>
      <c r="K312" s="479">
        <f t="shared" si="159"/>
        <v>53163</v>
      </c>
      <c r="L312" s="480">
        <v>237</v>
      </c>
      <c r="M312" s="481">
        <f t="shared" si="160"/>
        <v>8490.9321769962389</v>
      </c>
      <c r="N312" s="481">
        <f t="shared" si="161"/>
        <v>0.44779503457657199</v>
      </c>
      <c r="O312" s="479">
        <v>0</v>
      </c>
      <c r="P312" s="480">
        <f t="shared" si="162"/>
        <v>832</v>
      </c>
      <c r="Q312" s="480">
        <v>0</v>
      </c>
      <c r="R312" s="480">
        <v>53024</v>
      </c>
      <c r="S312" s="480">
        <v>139</v>
      </c>
      <c r="T312" s="486">
        <v>22030</v>
      </c>
      <c r="U312" s="486">
        <f t="shared" si="146"/>
        <v>31133</v>
      </c>
      <c r="V312" s="480">
        <v>4181</v>
      </c>
      <c r="W312" s="480">
        <v>13078</v>
      </c>
      <c r="X312" s="480">
        <v>10202</v>
      </c>
      <c r="Y312" s="480">
        <v>15387</v>
      </c>
      <c r="Z312" s="480">
        <v>2704</v>
      </c>
      <c r="AA312" s="480">
        <v>1140</v>
      </c>
      <c r="AB312" s="480">
        <v>6471</v>
      </c>
      <c r="AC312" s="486">
        <v>253</v>
      </c>
      <c r="AD312" s="486">
        <v>1073</v>
      </c>
      <c r="AE312" s="486">
        <v>2049</v>
      </c>
      <c r="AF312" s="486">
        <v>1099</v>
      </c>
      <c r="AG312" s="486">
        <v>4991</v>
      </c>
      <c r="AH312" s="486">
        <v>17067</v>
      </c>
      <c r="AI312" s="486">
        <v>14896</v>
      </c>
      <c r="AJ312" s="486">
        <v>11735</v>
      </c>
      <c r="AK312" s="480">
        <v>481</v>
      </c>
      <c r="AL312" s="480">
        <v>3375</v>
      </c>
      <c r="AM312" s="480">
        <v>13713</v>
      </c>
      <c r="AN312" s="480">
        <v>29067</v>
      </c>
      <c r="AO312" s="480">
        <v>659</v>
      </c>
      <c r="AP312" s="480">
        <v>5868</v>
      </c>
      <c r="AQ312" s="486">
        <f t="shared" si="163"/>
        <v>7123</v>
      </c>
      <c r="AR312" s="486">
        <v>17</v>
      </c>
      <c r="AS312" s="486">
        <f t="shared" si="164"/>
        <v>35550</v>
      </c>
      <c r="AT312" s="486">
        <v>183</v>
      </c>
      <c r="AU312" s="486">
        <f t="shared" si="165"/>
        <v>10144</v>
      </c>
      <c r="AV312" s="486">
        <v>37</v>
      </c>
      <c r="AW312" s="486">
        <f t="shared" si="166"/>
        <v>346</v>
      </c>
      <c r="AX312" s="486">
        <v>0</v>
      </c>
      <c r="AY312" s="480">
        <f t="shared" si="167"/>
        <v>35825</v>
      </c>
      <c r="AZ312" s="480">
        <v>183</v>
      </c>
      <c r="BA312" s="480">
        <f t="shared" si="168"/>
        <v>10247</v>
      </c>
      <c r="BB312" s="480">
        <v>37</v>
      </c>
      <c r="BC312" s="480">
        <f t="shared" si="169"/>
        <v>7091</v>
      </c>
      <c r="BD312" s="480">
        <v>17</v>
      </c>
      <c r="BE312" s="486">
        <f t="shared" si="170"/>
        <v>42</v>
      </c>
      <c r="BF312" s="486">
        <v>5</v>
      </c>
      <c r="BG312" s="486">
        <v>37</v>
      </c>
      <c r="BH312" s="486">
        <v>0</v>
      </c>
      <c r="BI312" s="480">
        <v>513</v>
      </c>
      <c r="BJ312" s="480">
        <v>52</v>
      </c>
      <c r="BK312" s="480">
        <v>4170</v>
      </c>
      <c r="BL312" s="480">
        <v>45115</v>
      </c>
    </row>
    <row r="313" spans="10:64" x14ac:dyDescent="0.25">
      <c r="J313" s="482">
        <v>44483</v>
      </c>
      <c r="K313" s="479">
        <f t="shared" si="159"/>
        <v>53406</v>
      </c>
      <c r="L313" s="480">
        <v>243</v>
      </c>
      <c r="M313" s="481">
        <f t="shared" si="160"/>
        <v>8529.7429385975429</v>
      </c>
      <c r="N313" s="481">
        <f t="shared" si="161"/>
        <v>0.45708481462671102</v>
      </c>
      <c r="O313" s="479">
        <v>0</v>
      </c>
      <c r="P313" s="480">
        <f t="shared" si="162"/>
        <v>832</v>
      </c>
      <c r="Q313" s="480">
        <v>0</v>
      </c>
      <c r="R313" s="480">
        <v>53267</v>
      </c>
      <c r="S313" s="480">
        <v>139</v>
      </c>
      <c r="T313" s="486">
        <v>22142</v>
      </c>
      <c r="U313" s="486">
        <f t="shared" si="146"/>
        <v>31264</v>
      </c>
      <c r="V313" s="480">
        <v>4207</v>
      </c>
      <c r="W313" s="480">
        <v>13140</v>
      </c>
      <c r="X313" s="480">
        <v>10221</v>
      </c>
      <c r="Y313" s="480">
        <v>15455</v>
      </c>
      <c r="Z313" s="480">
        <v>2708</v>
      </c>
      <c r="AA313" s="480">
        <v>1145</v>
      </c>
      <c r="AB313" s="480">
        <v>6530</v>
      </c>
      <c r="AC313" s="486">
        <v>254</v>
      </c>
      <c r="AD313" s="486">
        <v>1078</v>
      </c>
      <c r="AE313" s="486">
        <v>2065</v>
      </c>
      <c r="AF313" s="486">
        <v>1103</v>
      </c>
      <c r="AG313" s="486">
        <v>5017</v>
      </c>
      <c r="AH313" s="486">
        <v>17145</v>
      </c>
      <c r="AI313" s="486">
        <v>14961</v>
      </c>
      <c r="AJ313" s="486">
        <v>11783</v>
      </c>
      <c r="AK313" s="480">
        <v>482</v>
      </c>
      <c r="AL313" s="480">
        <v>3384</v>
      </c>
      <c r="AM313" s="480">
        <v>13781</v>
      </c>
      <c r="AN313" s="480">
        <v>29179</v>
      </c>
      <c r="AO313" s="480">
        <v>659</v>
      </c>
      <c r="AP313" s="480">
        <v>5921</v>
      </c>
      <c r="AQ313" s="486">
        <f t="shared" si="163"/>
        <v>7140</v>
      </c>
      <c r="AR313" s="486">
        <v>17</v>
      </c>
      <c r="AS313" s="486">
        <f t="shared" si="164"/>
        <v>35753</v>
      </c>
      <c r="AT313" s="486">
        <v>203</v>
      </c>
      <c r="AU313" s="486">
        <f t="shared" si="165"/>
        <v>10166</v>
      </c>
      <c r="AV313" s="486">
        <v>22</v>
      </c>
      <c r="AW313" s="486">
        <f t="shared" si="166"/>
        <v>347</v>
      </c>
      <c r="AX313" s="486">
        <v>1</v>
      </c>
      <c r="AY313" s="480">
        <f t="shared" si="167"/>
        <v>36028</v>
      </c>
      <c r="AZ313" s="480">
        <v>203</v>
      </c>
      <c r="BA313" s="480">
        <f t="shared" si="168"/>
        <v>10270</v>
      </c>
      <c r="BB313" s="480">
        <v>23</v>
      </c>
      <c r="BC313" s="480">
        <f t="shared" si="169"/>
        <v>7108</v>
      </c>
      <c r="BD313" s="480">
        <v>17</v>
      </c>
      <c r="BE313" s="486">
        <f t="shared" si="170"/>
        <v>28</v>
      </c>
      <c r="BF313" s="486">
        <v>5</v>
      </c>
      <c r="BG313" s="486">
        <v>23</v>
      </c>
      <c r="BH313" s="486">
        <v>0</v>
      </c>
      <c r="BI313" s="480">
        <v>528</v>
      </c>
      <c r="BJ313" s="480">
        <v>42</v>
      </c>
      <c r="BK313" s="480">
        <v>4267</v>
      </c>
      <c r="BL313" s="480">
        <v>45244</v>
      </c>
    </row>
    <row r="314" spans="10:64" x14ac:dyDescent="0.25">
      <c r="J314" s="482">
        <v>44484</v>
      </c>
      <c r="K314" s="479">
        <f t="shared" si="159"/>
        <v>53653</v>
      </c>
      <c r="L314" s="480">
        <v>247</v>
      </c>
      <c r="M314" s="481">
        <f t="shared" si="160"/>
        <v>8569.1925604721182</v>
      </c>
      <c r="N314" s="481">
        <f t="shared" si="161"/>
        <v>0.46249485076583596</v>
      </c>
      <c r="O314" s="479">
        <v>0</v>
      </c>
      <c r="P314" s="480">
        <f t="shared" si="162"/>
        <v>835</v>
      </c>
      <c r="Q314" s="480">
        <v>3</v>
      </c>
      <c r="R314" s="480">
        <v>53514</v>
      </c>
      <c r="S314" s="480">
        <v>139</v>
      </c>
      <c r="T314" s="486">
        <v>22243</v>
      </c>
      <c r="U314" s="486">
        <f t="shared" si="146"/>
        <v>31410</v>
      </c>
      <c r="V314" s="480">
        <v>4258</v>
      </c>
      <c r="W314" s="480">
        <v>13191</v>
      </c>
      <c r="X314" s="480">
        <v>10250</v>
      </c>
      <c r="Y314" s="480">
        <v>15523</v>
      </c>
      <c r="Z314" s="480">
        <v>2714</v>
      </c>
      <c r="AA314" s="480">
        <v>1148</v>
      </c>
      <c r="AB314" s="480">
        <v>6569</v>
      </c>
      <c r="AC314" s="486">
        <v>257</v>
      </c>
      <c r="AD314" s="486">
        <v>1095</v>
      </c>
      <c r="AE314" s="486">
        <v>2089</v>
      </c>
      <c r="AF314" s="486">
        <v>1112</v>
      </c>
      <c r="AG314" s="486">
        <v>5035</v>
      </c>
      <c r="AH314" s="486">
        <v>17218</v>
      </c>
      <c r="AI314" s="486">
        <v>15007</v>
      </c>
      <c r="AJ314" s="486">
        <v>11840</v>
      </c>
      <c r="AK314" s="480">
        <v>482</v>
      </c>
      <c r="AL314" s="480">
        <v>3394</v>
      </c>
      <c r="AM314" s="480">
        <v>13853</v>
      </c>
      <c r="AN314" s="480">
        <v>29291</v>
      </c>
      <c r="AO314" s="480">
        <v>659</v>
      </c>
      <c r="AP314" s="480">
        <v>5974</v>
      </c>
      <c r="AQ314" s="486">
        <f t="shared" si="163"/>
        <v>7156</v>
      </c>
      <c r="AR314" s="486">
        <v>16</v>
      </c>
      <c r="AS314" s="486">
        <f t="shared" si="164"/>
        <v>35961</v>
      </c>
      <c r="AT314" s="486">
        <v>208</v>
      </c>
      <c r="AU314" s="486">
        <f t="shared" si="165"/>
        <v>10189</v>
      </c>
      <c r="AV314" s="486">
        <v>23</v>
      </c>
      <c r="AW314" s="486">
        <f t="shared" si="166"/>
        <v>347</v>
      </c>
      <c r="AX314" s="486">
        <v>0</v>
      </c>
      <c r="AY314" s="480">
        <f t="shared" si="167"/>
        <v>36236</v>
      </c>
      <c r="AZ314" s="480">
        <v>208</v>
      </c>
      <c r="BA314" s="480">
        <f t="shared" si="168"/>
        <v>10293</v>
      </c>
      <c r="BB314" s="480">
        <v>23</v>
      </c>
      <c r="BC314" s="480">
        <f t="shared" si="169"/>
        <v>7124</v>
      </c>
      <c r="BD314" s="480">
        <v>16</v>
      </c>
      <c r="BE314" s="486">
        <f t="shared" si="170"/>
        <v>26</v>
      </c>
      <c r="BF314" s="486">
        <v>3</v>
      </c>
      <c r="BG314" s="486">
        <v>23</v>
      </c>
      <c r="BH314" s="486">
        <v>0</v>
      </c>
      <c r="BI314" s="480">
        <v>567</v>
      </c>
      <c r="BJ314" s="480">
        <v>44</v>
      </c>
      <c r="BK314" s="480">
        <v>4326</v>
      </c>
      <c r="BL314" s="480">
        <v>45386</v>
      </c>
    </row>
    <row r="315" spans="10:64" x14ac:dyDescent="0.25">
      <c r="J315" s="482">
        <v>44485</v>
      </c>
      <c r="K315" s="479">
        <f t="shared" si="159"/>
        <v>53905</v>
      </c>
      <c r="L315" s="480">
        <v>252</v>
      </c>
      <c r="M315" s="481">
        <f t="shared" si="160"/>
        <v>8609.4407576882841</v>
      </c>
      <c r="N315" s="481">
        <f t="shared" si="161"/>
        <v>0.46968482657074162</v>
      </c>
      <c r="O315" s="479">
        <v>0</v>
      </c>
      <c r="P315" s="480">
        <f t="shared" si="162"/>
        <v>839</v>
      </c>
      <c r="Q315" s="480">
        <v>4</v>
      </c>
      <c r="R315" s="480">
        <v>53766</v>
      </c>
      <c r="S315" s="480">
        <v>139</v>
      </c>
      <c r="T315" s="486">
        <v>22349</v>
      </c>
      <c r="U315" s="486">
        <f t="shared" si="146"/>
        <v>31556</v>
      </c>
      <c r="V315" s="480">
        <v>4293</v>
      </c>
      <c r="W315" s="480">
        <v>13234</v>
      </c>
      <c r="X315" s="480">
        <v>10267</v>
      </c>
      <c r="Y315" s="480">
        <v>15618</v>
      </c>
      <c r="Z315" s="480">
        <v>2722</v>
      </c>
      <c r="AA315" s="480">
        <v>1150</v>
      </c>
      <c r="AB315" s="480">
        <v>6621</v>
      </c>
      <c r="AC315" s="486">
        <v>259</v>
      </c>
      <c r="AD315" s="486">
        <v>1107</v>
      </c>
      <c r="AE315" s="486">
        <v>2103</v>
      </c>
      <c r="AF315" s="486">
        <v>1121</v>
      </c>
      <c r="AG315" s="486">
        <v>5054</v>
      </c>
      <c r="AH315" s="486">
        <v>17280</v>
      </c>
      <c r="AI315" s="486">
        <v>15071</v>
      </c>
      <c r="AJ315" s="486">
        <v>11910</v>
      </c>
      <c r="AK315" s="480">
        <v>484</v>
      </c>
      <c r="AL315" s="480">
        <v>3408</v>
      </c>
      <c r="AM315" s="480">
        <v>13922</v>
      </c>
      <c r="AN315" s="480">
        <v>29403</v>
      </c>
      <c r="AO315" s="480">
        <v>659</v>
      </c>
      <c r="AP315" s="480">
        <v>6029</v>
      </c>
      <c r="AQ315" s="486">
        <f t="shared" si="163"/>
        <v>7167</v>
      </c>
      <c r="AR315" s="486">
        <v>11</v>
      </c>
      <c r="AS315" s="486">
        <f t="shared" si="164"/>
        <v>36156</v>
      </c>
      <c r="AT315" s="486">
        <v>195</v>
      </c>
      <c r="AU315" s="486">
        <f t="shared" si="165"/>
        <v>10235</v>
      </c>
      <c r="AV315" s="486">
        <v>46</v>
      </c>
      <c r="AW315" s="486">
        <f t="shared" si="166"/>
        <v>347</v>
      </c>
      <c r="AX315" s="486">
        <v>0</v>
      </c>
      <c r="AY315" s="480">
        <f t="shared" si="167"/>
        <v>36431</v>
      </c>
      <c r="AZ315" s="480">
        <v>195</v>
      </c>
      <c r="BA315" s="480">
        <f t="shared" si="168"/>
        <v>10339</v>
      </c>
      <c r="BB315" s="480">
        <v>46</v>
      </c>
      <c r="BC315" s="480">
        <f t="shared" si="169"/>
        <v>7135</v>
      </c>
      <c r="BD315" s="480">
        <v>11</v>
      </c>
      <c r="BE315" s="486">
        <f t="shared" si="170"/>
        <v>50</v>
      </c>
      <c r="BF315" s="486">
        <v>4</v>
      </c>
      <c r="BG315" s="486">
        <v>46</v>
      </c>
      <c r="BH315" s="486">
        <v>0</v>
      </c>
      <c r="BI315" s="480">
        <v>543</v>
      </c>
      <c r="BJ315" s="480">
        <v>46</v>
      </c>
      <c r="BK315" s="480">
        <v>4437</v>
      </c>
      <c r="BL315" s="480">
        <v>45545</v>
      </c>
    </row>
    <row r="316" spans="10:64" x14ac:dyDescent="0.25">
      <c r="J316" s="482">
        <v>44486</v>
      </c>
      <c r="K316" s="479">
        <f t="shared" si="159"/>
        <v>54159</v>
      </c>
      <c r="L316" s="480">
        <v>254</v>
      </c>
      <c r="M316" s="481">
        <f t="shared" si="160"/>
        <v>8650.0083850410865</v>
      </c>
      <c r="N316" s="481">
        <f t="shared" si="161"/>
        <v>0.47119933215842025</v>
      </c>
      <c r="O316" s="479">
        <v>0</v>
      </c>
      <c r="P316" s="480">
        <f t="shared" si="162"/>
        <v>846</v>
      </c>
      <c r="Q316" s="480">
        <v>7</v>
      </c>
      <c r="R316" s="480">
        <v>54020</v>
      </c>
      <c r="S316" s="480">
        <v>139</v>
      </c>
      <c r="T316" s="486">
        <v>22441</v>
      </c>
      <c r="U316" s="486">
        <f t="shared" si="146"/>
        <v>31718</v>
      </c>
      <c r="V316" s="480">
        <v>4325</v>
      </c>
      <c r="W316" s="480">
        <v>13287</v>
      </c>
      <c r="X316" s="480">
        <v>10295</v>
      </c>
      <c r="Y316" s="480">
        <v>15685</v>
      </c>
      <c r="Z316" s="480">
        <v>2731</v>
      </c>
      <c r="AA316" s="480">
        <v>1152</v>
      </c>
      <c r="AB316" s="480">
        <v>6684</v>
      </c>
      <c r="AC316" s="486">
        <v>261</v>
      </c>
      <c r="AD316" s="486">
        <v>1119</v>
      </c>
      <c r="AE316" s="486">
        <v>2118</v>
      </c>
      <c r="AF316" s="486">
        <v>1127</v>
      </c>
      <c r="AG316" s="486">
        <v>5084</v>
      </c>
      <c r="AH316" s="486">
        <v>17356</v>
      </c>
      <c r="AI316" s="486">
        <v>15138</v>
      </c>
      <c r="AJ316" s="486">
        <v>11956</v>
      </c>
      <c r="AK316" s="480">
        <v>484</v>
      </c>
      <c r="AL316" s="480">
        <v>3423</v>
      </c>
      <c r="AM316" s="480">
        <v>13997</v>
      </c>
      <c r="AN316" s="480">
        <v>29509</v>
      </c>
      <c r="AO316" s="480">
        <v>659</v>
      </c>
      <c r="AP316" s="480">
        <v>6087</v>
      </c>
      <c r="AQ316" s="486">
        <f t="shared" si="163"/>
        <v>7178</v>
      </c>
      <c r="AR316" s="486">
        <v>11</v>
      </c>
      <c r="AS316" s="486">
        <f t="shared" si="164"/>
        <v>36370</v>
      </c>
      <c r="AT316" s="486">
        <v>214</v>
      </c>
      <c r="AU316" s="486">
        <f t="shared" si="165"/>
        <v>10263</v>
      </c>
      <c r="AV316" s="486">
        <v>28</v>
      </c>
      <c r="AW316" s="486">
        <f t="shared" si="166"/>
        <v>348</v>
      </c>
      <c r="AX316" s="486">
        <v>1</v>
      </c>
      <c r="AY316" s="480">
        <f t="shared" si="167"/>
        <v>36645</v>
      </c>
      <c r="AZ316" s="480">
        <v>214</v>
      </c>
      <c r="BA316" s="480">
        <f t="shared" si="168"/>
        <v>10368</v>
      </c>
      <c r="BB316" s="480">
        <v>29</v>
      </c>
      <c r="BC316" s="480">
        <f t="shared" si="169"/>
        <v>7146</v>
      </c>
      <c r="BD316" s="480">
        <v>11</v>
      </c>
      <c r="BE316" s="486">
        <f t="shared" si="170"/>
        <v>31</v>
      </c>
      <c r="BF316" s="486">
        <v>2</v>
      </c>
      <c r="BG316" s="486">
        <v>29</v>
      </c>
      <c r="BH316" s="486">
        <v>0</v>
      </c>
      <c r="BI316" s="480">
        <v>589</v>
      </c>
      <c r="BJ316" s="480">
        <v>48</v>
      </c>
      <c r="BK316" s="480">
        <v>4456</v>
      </c>
      <c r="BL316" s="480">
        <v>45727</v>
      </c>
    </row>
    <row r="317" spans="10:64" x14ac:dyDescent="0.25">
      <c r="J317" s="482">
        <v>44487</v>
      </c>
      <c r="K317" s="479">
        <f t="shared" si="159"/>
        <v>54413</v>
      </c>
      <c r="L317" s="480">
        <v>254</v>
      </c>
      <c r="M317" s="481">
        <f t="shared" si="160"/>
        <v>8690.576012393889</v>
      </c>
      <c r="N317" s="481">
        <f t="shared" si="161"/>
        <v>0.46898945696929673</v>
      </c>
      <c r="O317" s="479">
        <v>0</v>
      </c>
      <c r="P317" s="480">
        <f t="shared" si="162"/>
        <v>852</v>
      </c>
      <c r="Q317" s="480">
        <v>6</v>
      </c>
      <c r="R317" s="480">
        <v>54274</v>
      </c>
      <c r="S317" s="480">
        <v>139</v>
      </c>
      <c r="T317" s="486">
        <v>22535</v>
      </c>
      <c r="U317" s="486">
        <f t="shared" si="146"/>
        <v>31878</v>
      </c>
      <c r="V317" s="480">
        <v>4372</v>
      </c>
      <c r="W317" s="480">
        <v>13324</v>
      </c>
      <c r="X317" s="480">
        <v>10333</v>
      </c>
      <c r="Y317" s="480">
        <v>15762</v>
      </c>
      <c r="Z317" s="480">
        <v>2741</v>
      </c>
      <c r="AA317" s="480">
        <v>1161</v>
      </c>
      <c r="AB317" s="480">
        <v>6720</v>
      </c>
      <c r="AC317" s="486">
        <v>262</v>
      </c>
      <c r="AD317" s="486">
        <v>1130</v>
      </c>
      <c r="AE317" s="486">
        <v>2145</v>
      </c>
      <c r="AF317" s="486">
        <v>1133</v>
      </c>
      <c r="AG317" s="486">
        <v>5104</v>
      </c>
      <c r="AH317" s="486">
        <v>17421</v>
      </c>
      <c r="AI317" s="486">
        <v>15199</v>
      </c>
      <c r="AJ317" s="486">
        <v>12019</v>
      </c>
      <c r="AK317" s="480">
        <v>484</v>
      </c>
      <c r="AL317" s="480">
        <v>3438</v>
      </c>
      <c r="AM317" s="480">
        <v>14068</v>
      </c>
      <c r="AN317" s="480">
        <v>29621</v>
      </c>
      <c r="AO317" s="480">
        <v>659</v>
      </c>
      <c r="AP317" s="480">
        <v>6143</v>
      </c>
      <c r="AQ317" s="486">
        <f t="shared" si="163"/>
        <v>7184</v>
      </c>
      <c r="AR317" s="486">
        <v>6</v>
      </c>
      <c r="AS317" s="486">
        <f t="shared" si="164"/>
        <v>36583</v>
      </c>
      <c r="AT317" s="486">
        <v>213</v>
      </c>
      <c r="AU317" s="486">
        <f t="shared" si="165"/>
        <v>10297</v>
      </c>
      <c r="AV317" s="486">
        <v>34</v>
      </c>
      <c r="AW317" s="486">
        <f t="shared" si="166"/>
        <v>349</v>
      </c>
      <c r="AX317" s="486">
        <v>1</v>
      </c>
      <c r="AY317" s="480">
        <f t="shared" si="167"/>
        <v>36858</v>
      </c>
      <c r="AZ317" s="480">
        <v>213</v>
      </c>
      <c r="BA317" s="480">
        <f t="shared" si="168"/>
        <v>10403</v>
      </c>
      <c r="BB317" s="480">
        <v>35</v>
      </c>
      <c r="BC317" s="480">
        <f t="shared" si="169"/>
        <v>7152</v>
      </c>
      <c r="BD317" s="480">
        <v>6</v>
      </c>
      <c r="BE317" s="486">
        <f t="shared" si="170"/>
        <v>36</v>
      </c>
      <c r="BF317" s="486">
        <v>1</v>
      </c>
      <c r="BG317" s="486">
        <v>35</v>
      </c>
      <c r="BH317" s="486">
        <v>0</v>
      </c>
      <c r="BI317" s="480">
        <v>595</v>
      </c>
      <c r="BJ317" s="480">
        <v>46</v>
      </c>
      <c r="BK317" s="480">
        <v>4507</v>
      </c>
      <c r="BL317" s="480">
        <v>45918</v>
      </c>
    </row>
    <row r="318" spans="10:64" x14ac:dyDescent="0.25">
      <c r="J318" s="482">
        <v>44488</v>
      </c>
      <c r="K318" s="479">
        <f t="shared" si="159"/>
        <v>54672</v>
      </c>
      <c r="L318" s="480">
        <v>259</v>
      </c>
      <c r="M318" s="481">
        <f t="shared" si="160"/>
        <v>8731.942215088282</v>
      </c>
      <c r="N318" s="481">
        <f t="shared" si="161"/>
        <v>0.47598919375884918</v>
      </c>
      <c r="O318" s="479">
        <v>0</v>
      </c>
      <c r="P318" s="480">
        <f t="shared" si="162"/>
        <v>852</v>
      </c>
      <c r="Q318" s="480">
        <v>0</v>
      </c>
      <c r="R318" s="480">
        <v>54533</v>
      </c>
      <c r="S318" s="480">
        <v>139</v>
      </c>
      <c r="T318" s="486">
        <v>22631</v>
      </c>
      <c r="U318" s="486">
        <f t="shared" si="146"/>
        <v>32041</v>
      </c>
      <c r="V318" s="480">
        <v>4393</v>
      </c>
      <c r="W318" s="480">
        <v>13388</v>
      </c>
      <c r="X318" s="480">
        <v>10355</v>
      </c>
      <c r="Y318" s="480">
        <v>15850</v>
      </c>
      <c r="Z318" s="480">
        <v>2743</v>
      </c>
      <c r="AA318" s="480">
        <v>1164</v>
      </c>
      <c r="AB318" s="480">
        <v>6779</v>
      </c>
      <c r="AC318" s="486">
        <v>264</v>
      </c>
      <c r="AD318" s="486">
        <v>1136</v>
      </c>
      <c r="AE318" s="486">
        <v>2154</v>
      </c>
      <c r="AF318" s="486">
        <v>1137</v>
      </c>
      <c r="AG318" s="486">
        <v>5130</v>
      </c>
      <c r="AH318" s="486">
        <v>17513</v>
      </c>
      <c r="AI318" s="486">
        <v>15264</v>
      </c>
      <c r="AJ318" s="486">
        <v>12074</v>
      </c>
      <c r="AK318" s="480">
        <v>485</v>
      </c>
      <c r="AL318" s="480">
        <v>3444</v>
      </c>
      <c r="AM318" s="480">
        <v>14138</v>
      </c>
      <c r="AN318" s="480">
        <v>29745</v>
      </c>
      <c r="AO318" s="480">
        <v>659</v>
      </c>
      <c r="AP318" s="480">
        <v>6201</v>
      </c>
      <c r="AQ318" s="486">
        <f t="shared" si="163"/>
        <v>7194</v>
      </c>
      <c r="AR318" s="486">
        <v>10</v>
      </c>
      <c r="AS318" s="486">
        <f t="shared" si="164"/>
        <v>36791</v>
      </c>
      <c r="AT318" s="486">
        <v>208</v>
      </c>
      <c r="AU318" s="486">
        <f t="shared" si="165"/>
        <v>10337</v>
      </c>
      <c r="AV318" s="486">
        <v>40</v>
      </c>
      <c r="AW318" s="486">
        <f t="shared" si="166"/>
        <v>350</v>
      </c>
      <c r="AX318" s="486">
        <v>1</v>
      </c>
      <c r="AY318" s="480">
        <f t="shared" si="167"/>
        <v>37066</v>
      </c>
      <c r="AZ318" s="480">
        <v>208</v>
      </c>
      <c r="BA318" s="480">
        <f t="shared" si="168"/>
        <v>10444</v>
      </c>
      <c r="BB318" s="480">
        <v>41</v>
      </c>
      <c r="BC318" s="480">
        <f t="shared" si="169"/>
        <v>7162</v>
      </c>
      <c r="BD318" s="480">
        <v>10</v>
      </c>
      <c r="BE318" s="486">
        <f t="shared" si="170"/>
        <v>46</v>
      </c>
      <c r="BF318" s="486">
        <v>5</v>
      </c>
      <c r="BG318" s="486">
        <v>41</v>
      </c>
      <c r="BH318" s="486">
        <v>0</v>
      </c>
      <c r="BI318" s="480">
        <v>572</v>
      </c>
      <c r="BJ318" s="480">
        <v>49</v>
      </c>
      <c r="BK318" s="480">
        <v>4589</v>
      </c>
      <c r="BL318" s="480">
        <v>46115</v>
      </c>
    </row>
    <row r="319" spans="10:64" x14ac:dyDescent="0.25">
      <c r="J319" s="482">
        <v>44489</v>
      </c>
      <c r="K319" s="479">
        <f t="shared" si="159"/>
        <v>54933</v>
      </c>
      <c r="L319" s="480">
        <v>261</v>
      </c>
      <c r="M319" s="481">
        <f t="shared" si="160"/>
        <v>8773.6278479193115</v>
      </c>
      <c r="N319" s="481">
        <f t="shared" si="161"/>
        <v>0.47739244951712578</v>
      </c>
      <c r="O319" s="479">
        <v>0</v>
      </c>
      <c r="P319" s="480">
        <f t="shared" si="162"/>
        <v>856</v>
      </c>
      <c r="Q319" s="480">
        <v>4</v>
      </c>
      <c r="R319" s="480">
        <v>54794</v>
      </c>
      <c r="S319" s="480">
        <v>139</v>
      </c>
      <c r="T319" s="486">
        <v>22719</v>
      </c>
      <c r="U319" s="486">
        <f t="shared" si="146"/>
        <v>32214</v>
      </c>
      <c r="V319" s="480">
        <v>4420</v>
      </c>
      <c r="W319" s="480">
        <v>13440</v>
      </c>
      <c r="X319" s="480">
        <v>10380</v>
      </c>
      <c r="Y319" s="480">
        <v>15921</v>
      </c>
      <c r="Z319" s="480">
        <v>2754</v>
      </c>
      <c r="AA319" s="480">
        <v>1166</v>
      </c>
      <c r="AB319" s="480">
        <v>6852</v>
      </c>
      <c r="AC319" s="486">
        <v>265</v>
      </c>
      <c r="AD319" s="486">
        <v>1146</v>
      </c>
      <c r="AE319" s="486">
        <v>2164</v>
      </c>
      <c r="AF319" s="486">
        <v>1141</v>
      </c>
      <c r="AG319" s="486">
        <v>5161</v>
      </c>
      <c r="AH319" s="486">
        <v>17603</v>
      </c>
      <c r="AI319" s="486">
        <v>15326</v>
      </c>
      <c r="AJ319" s="486">
        <v>12127</v>
      </c>
      <c r="AK319" s="480">
        <v>487</v>
      </c>
      <c r="AL319" s="480">
        <v>3461</v>
      </c>
      <c r="AM319" s="480">
        <v>14217</v>
      </c>
      <c r="AN319" s="480">
        <v>29850</v>
      </c>
      <c r="AO319" s="480">
        <v>659</v>
      </c>
      <c r="AP319" s="480">
        <v>6259</v>
      </c>
      <c r="AQ319" s="486">
        <f t="shared" si="163"/>
        <v>7206</v>
      </c>
      <c r="AR319" s="486">
        <v>12</v>
      </c>
      <c r="AS319" s="486">
        <f t="shared" si="164"/>
        <v>37004</v>
      </c>
      <c r="AT319" s="486">
        <v>213</v>
      </c>
      <c r="AU319" s="486">
        <f t="shared" si="165"/>
        <v>10372</v>
      </c>
      <c r="AV319" s="486">
        <v>35</v>
      </c>
      <c r="AW319" s="486">
        <f t="shared" si="166"/>
        <v>351</v>
      </c>
      <c r="AX319" s="486">
        <v>1</v>
      </c>
      <c r="AY319" s="480">
        <f t="shared" si="167"/>
        <v>37279</v>
      </c>
      <c r="AZ319" s="480">
        <v>213</v>
      </c>
      <c r="BA319" s="480">
        <f t="shared" si="168"/>
        <v>10480</v>
      </c>
      <c r="BB319" s="480">
        <v>36</v>
      </c>
      <c r="BC319" s="480">
        <f t="shared" si="169"/>
        <v>7174</v>
      </c>
      <c r="BD319" s="480">
        <v>12</v>
      </c>
      <c r="BE319" s="486">
        <f t="shared" si="170"/>
        <v>43</v>
      </c>
      <c r="BF319" s="486">
        <v>7</v>
      </c>
      <c r="BG319" s="486">
        <v>36</v>
      </c>
      <c r="BH319" s="486">
        <v>0</v>
      </c>
      <c r="BI319" s="480">
        <v>589</v>
      </c>
      <c r="BJ319" s="480">
        <v>46</v>
      </c>
      <c r="BK319" s="480">
        <v>4582</v>
      </c>
      <c r="BL319" s="480">
        <v>46362</v>
      </c>
    </row>
    <row r="320" spans="10:64" x14ac:dyDescent="0.25">
      <c r="J320" s="482">
        <v>44490</v>
      </c>
      <c r="K320" s="479">
        <f t="shared" ref="K320:K325" si="171">K319+L320</f>
        <v>55202</v>
      </c>
      <c r="L320" s="480">
        <v>269</v>
      </c>
      <c r="M320" s="481">
        <f t="shared" ref="M320:M325" si="172">K320*100000/626115</f>
        <v>8816.5912012968856</v>
      </c>
      <c r="N320" s="481">
        <f t="shared" ref="N320:N325" si="173">(K320*100/K319)-100</f>
        <v>0.4896874374237683</v>
      </c>
      <c r="O320" s="479">
        <v>0</v>
      </c>
      <c r="P320" s="480">
        <f t="shared" ref="P320:P325" si="174">SUM(P319,Q320)</f>
        <v>862</v>
      </c>
      <c r="Q320" s="480">
        <v>6</v>
      </c>
      <c r="R320" s="480">
        <v>55063</v>
      </c>
      <c r="S320" s="480">
        <v>139</v>
      </c>
      <c r="T320" s="486">
        <v>22815</v>
      </c>
      <c r="U320" s="486">
        <f t="shared" ref="U320:U325" si="175">SUM(K320-T320)</f>
        <v>32387</v>
      </c>
      <c r="V320" s="480">
        <v>4459</v>
      </c>
      <c r="W320" s="480">
        <v>13490</v>
      </c>
      <c r="X320" s="480">
        <v>10408</v>
      </c>
      <c r="Y320" s="480">
        <v>16004</v>
      </c>
      <c r="Z320" s="480">
        <v>2759</v>
      </c>
      <c r="AA320" s="480">
        <v>1171</v>
      </c>
      <c r="AB320" s="480">
        <v>6911</v>
      </c>
      <c r="AC320" s="486">
        <v>270</v>
      </c>
      <c r="AD320" s="486">
        <v>1155</v>
      </c>
      <c r="AE320" s="486">
        <v>2186</v>
      </c>
      <c r="AF320" s="486">
        <v>1148</v>
      </c>
      <c r="AG320" s="486">
        <v>5186</v>
      </c>
      <c r="AH320" s="486">
        <v>17670</v>
      </c>
      <c r="AI320" s="486">
        <v>15400</v>
      </c>
      <c r="AJ320" s="486">
        <v>12187</v>
      </c>
      <c r="AK320" s="480">
        <v>488</v>
      </c>
      <c r="AL320" s="480">
        <v>3470</v>
      </c>
      <c r="AM320" s="480">
        <v>14294</v>
      </c>
      <c r="AN320" s="480">
        <v>29972</v>
      </c>
      <c r="AO320" s="480">
        <v>659</v>
      </c>
      <c r="AP320" s="480">
        <v>6319</v>
      </c>
      <c r="AQ320" s="486">
        <f t="shared" ref="AQ320:AQ325" si="176">AQ319+AR320</f>
        <v>7222</v>
      </c>
      <c r="AR320" s="486">
        <v>16</v>
      </c>
      <c r="AS320" s="486">
        <f t="shared" ref="AS320:AS325" si="177">AS319+AT320</f>
        <v>37216</v>
      </c>
      <c r="AT320" s="486">
        <v>212</v>
      </c>
      <c r="AU320" s="486">
        <f t="shared" ref="AU320:AU325" si="178">AU319+AV320</f>
        <v>10411</v>
      </c>
      <c r="AV320" s="486">
        <v>39</v>
      </c>
      <c r="AW320" s="486">
        <f t="shared" ref="AW320:AW325" si="179">AW319+AX320</f>
        <v>353</v>
      </c>
      <c r="AX320" s="486">
        <v>2</v>
      </c>
      <c r="AY320" s="480">
        <f t="shared" ref="AY320:AY325" si="180">AY319+AZ320</f>
        <v>37491</v>
      </c>
      <c r="AZ320" s="480">
        <v>212</v>
      </c>
      <c r="BA320" s="480">
        <f t="shared" ref="BA320:BA325" si="181">BA319+BB320</f>
        <v>10521</v>
      </c>
      <c r="BB320" s="480">
        <v>41</v>
      </c>
      <c r="BC320" s="480">
        <f t="shared" ref="BC320:BC325" si="182">BC319+BD320</f>
        <v>7190</v>
      </c>
      <c r="BD320" s="480">
        <v>16</v>
      </c>
      <c r="BE320" s="486">
        <f t="shared" ref="BE320:BE325" si="183">SUM(BF320:BG320)</f>
        <v>45</v>
      </c>
      <c r="BF320" s="486">
        <v>4</v>
      </c>
      <c r="BG320" s="486">
        <v>41</v>
      </c>
      <c r="BH320" s="486">
        <v>0</v>
      </c>
      <c r="BI320" s="480">
        <v>602</v>
      </c>
      <c r="BJ320" s="480">
        <v>44</v>
      </c>
      <c r="BK320" s="480">
        <v>4567</v>
      </c>
      <c r="BL320" s="480">
        <v>46623</v>
      </c>
    </row>
    <row r="321" spans="10:64" x14ac:dyDescent="0.25">
      <c r="J321" s="482">
        <v>44491</v>
      </c>
      <c r="K321" s="479">
        <f t="shared" si="171"/>
        <v>55476</v>
      </c>
      <c r="L321" s="480">
        <v>274</v>
      </c>
      <c r="M321" s="481">
        <f t="shared" si="172"/>
        <v>8860.3531300160521</v>
      </c>
      <c r="N321" s="481">
        <f t="shared" si="173"/>
        <v>0.49635882757871741</v>
      </c>
      <c r="O321" s="479">
        <v>0</v>
      </c>
      <c r="P321" s="480">
        <f t="shared" si="174"/>
        <v>869</v>
      </c>
      <c r="Q321" s="480">
        <v>7</v>
      </c>
      <c r="R321" s="480">
        <v>55337</v>
      </c>
      <c r="S321" s="480">
        <v>139</v>
      </c>
      <c r="T321" s="486">
        <v>22921</v>
      </c>
      <c r="U321" s="486">
        <f t="shared" si="175"/>
        <v>32555</v>
      </c>
      <c r="V321" s="480">
        <v>4496</v>
      </c>
      <c r="W321" s="480">
        <v>13554</v>
      </c>
      <c r="X321" s="480">
        <v>10436</v>
      </c>
      <c r="Y321" s="480">
        <v>16073</v>
      </c>
      <c r="Z321" s="480">
        <v>2763</v>
      </c>
      <c r="AA321" s="480">
        <v>1173</v>
      </c>
      <c r="AB321" s="480">
        <v>6981</v>
      </c>
      <c r="AC321" s="486">
        <v>271</v>
      </c>
      <c r="AD321" s="486">
        <v>1163</v>
      </c>
      <c r="AE321" s="486">
        <v>2209</v>
      </c>
      <c r="AF321" s="486">
        <v>1153</v>
      </c>
      <c r="AG321" s="486">
        <v>5218</v>
      </c>
      <c r="AH321" s="486">
        <v>17771</v>
      </c>
      <c r="AI321" s="486">
        <v>15455</v>
      </c>
      <c r="AJ321" s="486">
        <v>12236</v>
      </c>
      <c r="AK321" s="480">
        <v>488</v>
      </c>
      <c r="AL321" s="480">
        <v>3479</v>
      </c>
      <c r="AM321" s="480">
        <v>14381</v>
      </c>
      <c r="AN321" s="480">
        <v>30087</v>
      </c>
      <c r="AO321" s="480">
        <v>659</v>
      </c>
      <c r="AP321" s="480">
        <v>6382</v>
      </c>
      <c r="AQ321" s="486">
        <f t="shared" si="176"/>
        <v>7236</v>
      </c>
      <c r="AR321" s="486">
        <v>14</v>
      </c>
      <c r="AS321" s="486">
        <f t="shared" si="177"/>
        <v>37458</v>
      </c>
      <c r="AT321" s="486">
        <v>242</v>
      </c>
      <c r="AU321" s="486">
        <f t="shared" si="178"/>
        <v>10428</v>
      </c>
      <c r="AV321" s="486">
        <v>17</v>
      </c>
      <c r="AW321" s="486">
        <f t="shared" si="179"/>
        <v>354</v>
      </c>
      <c r="AX321" s="486">
        <v>1</v>
      </c>
      <c r="AY321" s="480">
        <f t="shared" si="180"/>
        <v>37733</v>
      </c>
      <c r="AZ321" s="480">
        <v>242</v>
      </c>
      <c r="BA321" s="480">
        <f t="shared" si="181"/>
        <v>10539</v>
      </c>
      <c r="BB321" s="480">
        <v>18</v>
      </c>
      <c r="BC321" s="480">
        <f t="shared" si="182"/>
        <v>7204</v>
      </c>
      <c r="BD321" s="480">
        <v>14</v>
      </c>
      <c r="BE321" s="486">
        <f t="shared" si="183"/>
        <v>20</v>
      </c>
      <c r="BF321" s="486">
        <v>2</v>
      </c>
      <c r="BG321" s="486">
        <v>18</v>
      </c>
      <c r="BH321" s="486">
        <v>0</v>
      </c>
      <c r="BI321" s="480">
        <v>586</v>
      </c>
      <c r="BJ321" s="480">
        <v>42</v>
      </c>
      <c r="BK321" s="480">
        <v>4565</v>
      </c>
      <c r="BL321" s="480">
        <v>46907</v>
      </c>
    </row>
    <row r="322" spans="10:64" x14ac:dyDescent="0.25">
      <c r="J322" s="482">
        <v>44492</v>
      </c>
      <c r="K322" s="479">
        <f t="shared" si="171"/>
        <v>55757</v>
      </c>
      <c r="L322" s="480">
        <v>281</v>
      </c>
      <c r="M322" s="481">
        <f t="shared" si="172"/>
        <v>8905.2330642134439</v>
      </c>
      <c r="N322" s="481">
        <f t="shared" si="173"/>
        <v>0.5065253442930242</v>
      </c>
      <c r="O322" s="479">
        <v>0</v>
      </c>
      <c r="P322" s="480">
        <f t="shared" si="174"/>
        <v>874</v>
      </c>
      <c r="Q322" s="480">
        <v>5</v>
      </c>
      <c r="R322" s="480">
        <v>55618</v>
      </c>
      <c r="S322" s="480">
        <v>139</v>
      </c>
      <c r="T322" s="486">
        <v>23035</v>
      </c>
      <c r="U322" s="486">
        <f t="shared" si="175"/>
        <v>32722</v>
      </c>
      <c r="V322" s="480">
        <v>4525</v>
      </c>
      <c r="W322" s="480">
        <v>13616</v>
      </c>
      <c r="X322" s="480">
        <v>10463</v>
      </c>
      <c r="Y322" s="480">
        <v>16159</v>
      </c>
      <c r="Z322" s="480">
        <v>2774</v>
      </c>
      <c r="AA322" s="480">
        <v>1176</v>
      </c>
      <c r="AB322" s="480">
        <v>7044</v>
      </c>
      <c r="AC322" s="486">
        <v>272</v>
      </c>
      <c r="AD322" s="486">
        <v>1173</v>
      </c>
      <c r="AE322" s="486">
        <v>2227</v>
      </c>
      <c r="AF322" s="486">
        <v>1156</v>
      </c>
      <c r="AG322" s="486">
        <v>5238</v>
      </c>
      <c r="AH322" s="486">
        <v>17862</v>
      </c>
      <c r="AI322" s="486">
        <v>15525</v>
      </c>
      <c r="AJ322" s="486">
        <v>12304</v>
      </c>
      <c r="AK322" s="480">
        <v>488</v>
      </c>
      <c r="AL322" s="480">
        <v>3494</v>
      </c>
      <c r="AM322" s="480">
        <v>14446</v>
      </c>
      <c r="AN322" s="480">
        <v>30225</v>
      </c>
      <c r="AO322" s="480">
        <v>659</v>
      </c>
      <c r="AP322" s="480">
        <v>6445</v>
      </c>
      <c r="AQ322" s="486">
        <f t="shared" si="176"/>
        <v>7246</v>
      </c>
      <c r="AR322" s="486">
        <v>10</v>
      </c>
      <c r="AS322" s="486">
        <f t="shared" si="177"/>
        <v>37694</v>
      </c>
      <c r="AT322" s="486">
        <v>236</v>
      </c>
      <c r="AU322" s="486">
        <f t="shared" si="178"/>
        <v>10463</v>
      </c>
      <c r="AV322" s="486">
        <v>35</v>
      </c>
      <c r="AW322" s="486">
        <f t="shared" si="179"/>
        <v>354</v>
      </c>
      <c r="AX322" s="486">
        <v>0</v>
      </c>
      <c r="AY322" s="480">
        <f t="shared" si="180"/>
        <v>37969</v>
      </c>
      <c r="AZ322" s="480">
        <v>236</v>
      </c>
      <c r="BA322" s="480">
        <f t="shared" si="181"/>
        <v>10574</v>
      </c>
      <c r="BB322" s="480">
        <v>35</v>
      </c>
      <c r="BC322" s="480">
        <f t="shared" si="182"/>
        <v>7214</v>
      </c>
      <c r="BD322" s="480">
        <v>10</v>
      </c>
      <c r="BE322" s="486">
        <f t="shared" si="183"/>
        <v>35</v>
      </c>
      <c r="BF322" s="486">
        <v>0</v>
      </c>
      <c r="BG322" s="486">
        <v>35</v>
      </c>
      <c r="BH322" s="486">
        <v>0</v>
      </c>
      <c r="BI322" s="480">
        <v>599</v>
      </c>
      <c r="BJ322" s="480">
        <v>44</v>
      </c>
      <c r="BK322" s="480">
        <v>4533</v>
      </c>
      <c r="BL322" s="480">
        <v>47199</v>
      </c>
    </row>
    <row r="323" spans="10:64" x14ac:dyDescent="0.25">
      <c r="J323" s="482">
        <v>44493</v>
      </c>
      <c r="K323" s="479">
        <f t="shared" si="171"/>
        <v>56039</v>
      </c>
      <c r="L323" s="480">
        <v>282</v>
      </c>
      <c r="M323" s="481">
        <f t="shared" si="172"/>
        <v>8950.272713479153</v>
      </c>
      <c r="N323" s="481">
        <f t="shared" si="173"/>
        <v>0.50576609214986945</v>
      </c>
      <c r="O323" s="479">
        <v>0</v>
      </c>
      <c r="P323" s="480">
        <f t="shared" si="174"/>
        <v>880</v>
      </c>
      <c r="Q323" s="480">
        <v>6</v>
      </c>
      <c r="R323" s="480">
        <v>55900</v>
      </c>
      <c r="S323" s="480">
        <v>139</v>
      </c>
      <c r="T323" s="486">
        <v>23153</v>
      </c>
      <c r="U323" s="486">
        <f t="shared" si="175"/>
        <v>32886</v>
      </c>
      <c r="V323" s="480">
        <v>4553</v>
      </c>
      <c r="W323" s="480">
        <v>13671</v>
      </c>
      <c r="X323" s="480">
        <v>10497</v>
      </c>
      <c r="Y323" s="480">
        <v>16251</v>
      </c>
      <c r="Z323" s="480">
        <v>2776</v>
      </c>
      <c r="AA323" s="480">
        <v>1180</v>
      </c>
      <c r="AB323" s="480">
        <v>7111</v>
      </c>
      <c r="AC323" s="486">
        <v>275</v>
      </c>
      <c r="AD323" s="486">
        <v>1181</v>
      </c>
      <c r="AE323" s="486">
        <v>2241</v>
      </c>
      <c r="AF323" s="486">
        <v>1161</v>
      </c>
      <c r="AG323" s="486">
        <v>5264</v>
      </c>
      <c r="AH323" s="486">
        <v>17934</v>
      </c>
      <c r="AI323" s="486">
        <v>15607</v>
      </c>
      <c r="AJ323" s="486">
        <v>12376</v>
      </c>
      <c r="AK323" s="480">
        <v>488</v>
      </c>
      <c r="AL323" s="480">
        <v>3504</v>
      </c>
      <c r="AM323" s="480">
        <v>14516</v>
      </c>
      <c r="AN323" s="480">
        <v>30360</v>
      </c>
      <c r="AO323" s="480">
        <v>659</v>
      </c>
      <c r="AP323" s="480">
        <v>6512</v>
      </c>
      <c r="AQ323" s="486">
        <f t="shared" si="176"/>
        <v>7252</v>
      </c>
      <c r="AR323" s="486">
        <v>6</v>
      </c>
      <c r="AS323" s="486">
        <f t="shared" si="177"/>
        <v>37929</v>
      </c>
      <c r="AT323" s="486">
        <v>235</v>
      </c>
      <c r="AU323" s="486">
        <f t="shared" si="178"/>
        <v>10504</v>
      </c>
      <c r="AV323" s="486">
        <v>41</v>
      </c>
      <c r="AW323" s="486">
        <f t="shared" si="179"/>
        <v>354</v>
      </c>
      <c r="AX323" s="486">
        <v>0</v>
      </c>
      <c r="AY323" s="480">
        <f t="shared" si="180"/>
        <v>38204</v>
      </c>
      <c r="AZ323" s="480">
        <v>235</v>
      </c>
      <c r="BA323" s="480">
        <f t="shared" si="181"/>
        <v>10615</v>
      </c>
      <c r="BB323" s="480">
        <v>41</v>
      </c>
      <c r="BC323" s="480">
        <f t="shared" si="182"/>
        <v>7220</v>
      </c>
      <c r="BD323" s="480">
        <v>6</v>
      </c>
      <c r="BE323" s="486">
        <f t="shared" si="183"/>
        <v>48</v>
      </c>
      <c r="BF323" s="486">
        <v>7</v>
      </c>
      <c r="BG323" s="486">
        <v>41</v>
      </c>
      <c r="BH323" s="486">
        <v>0</v>
      </c>
      <c r="BI323" s="480">
        <v>635</v>
      </c>
      <c r="BJ323" s="480">
        <v>50</v>
      </c>
      <c r="BK323" s="480">
        <v>4493</v>
      </c>
      <c r="BL323" s="480">
        <v>47482</v>
      </c>
    </row>
    <row r="324" spans="10:64" x14ac:dyDescent="0.25">
      <c r="J324" s="482">
        <v>44494</v>
      </c>
      <c r="K324" s="479">
        <f t="shared" si="171"/>
        <v>56321</v>
      </c>
      <c r="L324" s="480">
        <v>282</v>
      </c>
      <c r="M324" s="481">
        <f t="shared" si="172"/>
        <v>8995.312362744864</v>
      </c>
      <c r="N324" s="481">
        <f t="shared" si="173"/>
        <v>0.50322097110939978</v>
      </c>
      <c r="O324" s="479">
        <v>0</v>
      </c>
      <c r="P324" s="480">
        <f t="shared" si="174"/>
        <v>884</v>
      </c>
      <c r="Q324" s="480">
        <v>4</v>
      </c>
      <c r="R324" s="480">
        <v>56182</v>
      </c>
      <c r="S324" s="480">
        <v>139</v>
      </c>
      <c r="T324" s="486">
        <v>23263</v>
      </c>
      <c r="U324" s="486">
        <f t="shared" si="175"/>
        <v>33058</v>
      </c>
      <c r="V324" s="480">
        <v>4585</v>
      </c>
      <c r="W324" s="480">
        <v>13720</v>
      </c>
      <c r="X324" s="480">
        <v>10524</v>
      </c>
      <c r="Y324" s="480">
        <v>16351</v>
      </c>
      <c r="Z324" s="480">
        <v>2781</v>
      </c>
      <c r="AA324" s="480">
        <v>1182</v>
      </c>
      <c r="AB324" s="480">
        <v>7178</v>
      </c>
      <c r="AC324" s="486">
        <v>277</v>
      </c>
      <c r="AD324" s="486">
        <v>1186</v>
      </c>
      <c r="AE324" s="486">
        <v>2261</v>
      </c>
      <c r="AF324" s="486">
        <v>1163</v>
      </c>
      <c r="AG324" s="486">
        <v>5287</v>
      </c>
      <c r="AH324" s="486">
        <v>18020</v>
      </c>
      <c r="AI324" s="486">
        <v>15677</v>
      </c>
      <c r="AJ324" s="486">
        <v>12450</v>
      </c>
      <c r="AK324" s="480">
        <v>491</v>
      </c>
      <c r="AL324" s="480">
        <v>3513</v>
      </c>
      <c r="AM324" s="480">
        <v>14602</v>
      </c>
      <c r="AN324" s="480">
        <v>30482</v>
      </c>
      <c r="AO324" s="480">
        <v>659</v>
      </c>
      <c r="AP324" s="480">
        <v>6574</v>
      </c>
      <c r="AQ324" s="486">
        <f t="shared" si="176"/>
        <v>7260</v>
      </c>
      <c r="AR324" s="486">
        <v>8</v>
      </c>
      <c r="AS324" s="486">
        <f t="shared" si="177"/>
        <v>38168</v>
      </c>
      <c r="AT324" s="486">
        <v>239</v>
      </c>
      <c r="AU324" s="486">
        <f t="shared" si="178"/>
        <v>10538</v>
      </c>
      <c r="AV324" s="486">
        <v>34</v>
      </c>
      <c r="AW324" s="486">
        <f t="shared" si="179"/>
        <v>355</v>
      </c>
      <c r="AX324" s="486">
        <v>1</v>
      </c>
      <c r="AY324" s="480">
        <f t="shared" si="180"/>
        <v>38443</v>
      </c>
      <c r="AZ324" s="480">
        <v>239</v>
      </c>
      <c r="BA324" s="480">
        <f t="shared" si="181"/>
        <v>10650</v>
      </c>
      <c r="BB324" s="480">
        <v>35</v>
      </c>
      <c r="BC324" s="480">
        <f t="shared" si="182"/>
        <v>7228</v>
      </c>
      <c r="BD324" s="480">
        <v>8</v>
      </c>
      <c r="BE324" s="486">
        <f t="shared" si="183"/>
        <v>41</v>
      </c>
      <c r="BF324" s="486">
        <v>6</v>
      </c>
      <c r="BG324" s="486">
        <v>35</v>
      </c>
      <c r="BH324" s="486">
        <v>0</v>
      </c>
      <c r="BI324" s="480">
        <v>660</v>
      </c>
      <c r="BJ324" s="480">
        <v>56</v>
      </c>
      <c r="BK324" s="480">
        <v>4460</v>
      </c>
      <c r="BL324" s="480">
        <v>47769</v>
      </c>
    </row>
    <row r="325" spans="10:64" x14ac:dyDescent="0.25">
      <c r="J325" s="482">
        <v>44495</v>
      </c>
      <c r="K325" s="479">
        <f t="shared" si="171"/>
        <v>56600</v>
      </c>
      <c r="L325" s="480">
        <v>279</v>
      </c>
      <c r="M325" s="481">
        <f t="shared" si="172"/>
        <v>9039.8728668056192</v>
      </c>
      <c r="N325" s="481">
        <f t="shared" si="173"/>
        <v>0.49537472701123875</v>
      </c>
      <c r="O325" s="479">
        <v>0</v>
      </c>
      <c r="P325" s="480">
        <f t="shared" si="174"/>
        <v>886</v>
      </c>
      <c r="Q325" s="480">
        <v>2</v>
      </c>
      <c r="R325" s="480">
        <v>56461</v>
      </c>
      <c r="S325" s="480">
        <v>139</v>
      </c>
      <c r="T325" s="486">
        <v>23369</v>
      </c>
      <c r="U325" s="486">
        <f t="shared" si="175"/>
        <v>33231</v>
      </c>
      <c r="V325" s="480">
        <v>4619</v>
      </c>
      <c r="W325" s="480">
        <v>13771</v>
      </c>
      <c r="X325" s="480">
        <v>10547</v>
      </c>
      <c r="Y325" s="480">
        <v>16456</v>
      </c>
      <c r="Z325" s="480">
        <v>2785</v>
      </c>
      <c r="AA325" s="480">
        <v>1190</v>
      </c>
      <c r="AB325" s="480">
        <v>7232</v>
      </c>
      <c r="AC325" s="486">
        <v>279</v>
      </c>
      <c r="AD325" s="486">
        <v>1200</v>
      </c>
      <c r="AE325" s="486">
        <v>2280</v>
      </c>
      <c r="AF325" s="486">
        <v>1168</v>
      </c>
      <c r="AG325" s="486">
        <v>5305</v>
      </c>
      <c r="AH325" s="486">
        <v>18103</v>
      </c>
      <c r="AI325" s="486">
        <v>15732</v>
      </c>
      <c r="AJ325" s="486">
        <v>12533</v>
      </c>
      <c r="AK325" s="480">
        <v>491</v>
      </c>
      <c r="AL325" s="480">
        <v>3521</v>
      </c>
      <c r="AM325" s="480">
        <v>14686</v>
      </c>
      <c r="AN325" s="480">
        <v>30607</v>
      </c>
      <c r="AO325" s="480">
        <v>659</v>
      </c>
      <c r="AP325" s="480">
        <v>6636</v>
      </c>
      <c r="AQ325" s="486">
        <f t="shared" si="176"/>
        <v>7268</v>
      </c>
      <c r="AR325" s="486">
        <v>8</v>
      </c>
      <c r="AS325" s="486">
        <f t="shared" si="177"/>
        <v>38388</v>
      </c>
      <c r="AT325" s="486">
        <v>220</v>
      </c>
      <c r="AU325" s="486">
        <f t="shared" si="178"/>
        <v>10587</v>
      </c>
      <c r="AV325" s="486">
        <v>49</v>
      </c>
      <c r="AW325" s="486">
        <f t="shared" si="179"/>
        <v>357</v>
      </c>
      <c r="AX325" s="486">
        <v>2</v>
      </c>
      <c r="AY325" s="480">
        <f t="shared" si="180"/>
        <v>38663</v>
      </c>
      <c r="AZ325" s="480">
        <v>220</v>
      </c>
      <c r="BA325" s="480">
        <f t="shared" si="181"/>
        <v>10701</v>
      </c>
      <c r="BB325" s="480">
        <v>51</v>
      </c>
      <c r="BC325" s="480">
        <f t="shared" si="182"/>
        <v>7236</v>
      </c>
      <c r="BD325" s="480">
        <v>8</v>
      </c>
      <c r="BE325" s="486">
        <f t="shared" si="183"/>
        <v>51</v>
      </c>
      <c r="BF325" s="486">
        <v>0</v>
      </c>
      <c r="BG325" s="486">
        <v>51</v>
      </c>
      <c r="BH325" s="486">
        <v>0</v>
      </c>
      <c r="BI325" s="480">
        <v>639</v>
      </c>
      <c r="BJ325" s="480">
        <v>53</v>
      </c>
      <c r="BK325" s="480">
        <v>4463</v>
      </c>
      <c r="BL325" s="480">
        <v>48060</v>
      </c>
    </row>
    <row r="326" spans="10:64" x14ac:dyDescent="0.25">
      <c r="J326" s="482">
        <v>44496</v>
      </c>
      <c r="K326" s="479">
        <f t="shared" ref="K326:K331" si="184">K325+L326</f>
        <v>56881</v>
      </c>
      <c r="L326" s="480">
        <v>281</v>
      </c>
      <c r="M326" s="481">
        <f t="shared" ref="M326:M331" si="185">K326*100000/626115</f>
        <v>9084.752801003011</v>
      </c>
      <c r="N326" s="481">
        <f t="shared" ref="N326:N331" si="186">(K326*100/K325)-100</f>
        <v>0.49646643109541344</v>
      </c>
      <c r="O326" s="479">
        <v>0</v>
      </c>
      <c r="P326" s="480">
        <f t="shared" ref="P326:P331" si="187">SUM(P325,Q326)</f>
        <v>893</v>
      </c>
      <c r="Q326" s="480">
        <v>7</v>
      </c>
      <c r="R326" s="480">
        <v>56742</v>
      </c>
      <c r="S326" s="480">
        <v>139</v>
      </c>
      <c r="T326" s="486">
        <v>23473</v>
      </c>
      <c r="U326" s="486">
        <f t="shared" ref="U326:U331" si="188">SUM(K326-T326)</f>
        <v>33408</v>
      </c>
      <c r="V326" s="480">
        <v>4645</v>
      </c>
      <c r="W326" s="480">
        <v>13822</v>
      </c>
      <c r="X326" s="480">
        <v>10577</v>
      </c>
      <c r="Y326" s="480">
        <v>16556</v>
      </c>
      <c r="Z326" s="480">
        <v>2789</v>
      </c>
      <c r="AA326" s="480">
        <v>1192</v>
      </c>
      <c r="AB326" s="480">
        <v>7300</v>
      </c>
      <c r="AC326" s="486">
        <v>281</v>
      </c>
      <c r="AD326" s="486">
        <v>1206</v>
      </c>
      <c r="AE326" s="486">
        <v>2291</v>
      </c>
      <c r="AF326" s="486">
        <v>1178</v>
      </c>
      <c r="AG326" s="486">
        <v>5326</v>
      </c>
      <c r="AH326" s="486">
        <v>18196</v>
      </c>
      <c r="AI326" s="486">
        <v>15802</v>
      </c>
      <c r="AJ326" s="486">
        <v>12601</v>
      </c>
      <c r="AK326" s="480">
        <v>491</v>
      </c>
      <c r="AL326" s="480">
        <v>3531</v>
      </c>
      <c r="AM326" s="480">
        <v>14752</v>
      </c>
      <c r="AN326" s="480">
        <v>30743</v>
      </c>
      <c r="AO326" s="480">
        <v>659</v>
      </c>
      <c r="AP326" s="480">
        <v>6705</v>
      </c>
      <c r="AQ326" s="486">
        <f t="shared" ref="AQ326:AQ331" si="189">AQ325+AR326</f>
        <v>7282</v>
      </c>
      <c r="AR326" s="486">
        <v>14</v>
      </c>
      <c r="AS326" s="486">
        <f t="shared" ref="AS326:AS331" si="190">AS325+AT326</f>
        <v>38600</v>
      </c>
      <c r="AT326" s="486">
        <v>212</v>
      </c>
      <c r="AU326" s="486">
        <f t="shared" ref="AU326:AU331" si="191">AU325+AV326</f>
        <v>10641</v>
      </c>
      <c r="AV326" s="486">
        <v>54</v>
      </c>
      <c r="AW326" s="486">
        <f t="shared" ref="AW326:AW331" si="192">AW325+AX326</f>
        <v>358</v>
      </c>
      <c r="AX326" s="486">
        <v>1</v>
      </c>
      <c r="AY326" s="480">
        <f t="shared" ref="AY326:AY331" si="193">AY325+AZ326</f>
        <v>38875</v>
      </c>
      <c r="AZ326" s="480">
        <v>212</v>
      </c>
      <c r="BA326" s="480">
        <f t="shared" ref="BA326:BA331" si="194">BA325+BB326</f>
        <v>10756</v>
      </c>
      <c r="BB326" s="480">
        <v>55</v>
      </c>
      <c r="BC326" s="480">
        <f t="shared" ref="BC326:BC331" si="195">BC325+BD326</f>
        <v>7250</v>
      </c>
      <c r="BD326" s="480">
        <v>14</v>
      </c>
      <c r="BE326" s="486">
        <f t="shared" ref="BE326:BE331" si="196">SUM(BF326:BG326)</f>
        <v>61</v>
      </c>
      <c r="BF326" s="486">
        <v>6</v>
      </c>
      <c r="BG326" s="486">
        <v>55</v>
      </c>
      <c r="BH326" s="486">
        <v>0</v>
      </c>
      <c r="BI326" s="480">
        <v>667</v>
      </c>
      <c r="BJ326" s="480">
        <v>54</v>
      </c>
      <c r="BK326" s="480">
        <v>4410</v>
      </c>
      <c r="BL326" s="480">
        <v>48361</v>
      </c>
    </row>
    <row r="327" spans="10:64" x14ac:dyDescent="0.25">
      <c r="J327" s="482">
        <v>44497</v>
      </c>
      <c r="K327" s="479">
        <f t="shared" si="184"/>
        <v>57165</v>
      </c>
      <c r="L327" s="480">
        <v>284</v>
      </c>
      <c r="M327" s="481">
        <f t="shared" si="185"/>
        <v>9130.1118804053567</v>
      </c>
      <c r="N327" s="481">
        <f t="shared" si="186"/>
        <v>0.49928798720135603</v>
      </c>
      <c r="O327" s="479">
        <v>0</v>
      </c>
      <c r="P327" s="480">
        <f t="shared" si="187"/>
        <v>897</v>
      </c>
      <c r="Q327" s="480">
        <v>4</v>
      </c>
      <c r="R327" s="480">
        <v>57026</v>
      </c>
      <c r="S327" s="480">
        <v>139</v>
      </c>
      <c r="T327" s="486">
        <v>23592</v>
      </c>
      <c r="U327" s="486">
        <f t="shared" si="188"/>
        <v>33573</v>
      </c>
      <c r="V327" s="480">
        <v>4683</v>
      </c>
      <c r="W327" s="480">
        <v>13886</v>
      </c>
      <c r="X327" s="480">
        <v>10605</v>
      </c>
      <c r="Y327" s="480">
        <v>16641</v>
      </c>
      <c r="Z327" s="480">
        <v>2798</v>
      </c>
      <c r="AA327" s="480">
        <v>1198</v>
      </c>
      <c r="AB327" s="480">
        <v>7354</v>
      </c>
      <c r="AC327" s="486">
        <v>287</v>
      </c>
      <c r="AD327" s="486">
        <v>1217</v>
      </c>
      <c r="AE327" s="486">
        <v>2311</v>
      </c>
      <c r="AF327" s="486">
        <v>1186</v>
      </c>
      <c r="AG327" s="486">
        <v>5351</v>
      </c>
      <c r="AH327" s="486">
        <v>18280</v>
      </c>
      <c r="AI327" s="486">
        <v>15880</v>
      </c>
      <c r="AJ327" s="486">
        <v>12653</v>
      </c>
      <c r="AK327" s="480">
        <v>491</v>
      </c>
      <c r="AL327" s="480">
        <v>3545</v>
      </c>
      <c r="AM327" s="480">
        <v>14834</v>
      </c>
      <c r="AN327" s="480">
        <v>30861</v>
      </c>
      <c r="AO327" s="480">
        <v>659</v>
      </c>
      <c r="AP327" s="480">
        <v>6775</v>
      </c>
      <c r="AQ327" s="486">
        <f t="shared" si="189"/>
        <v>7288</v>
      </c>
      <c r="AR327" s="486">
        <v>6</v>
      </c>
      <c r="AS327" s="486">
        <f t="shared" si="190"/>
        <v>38858</v>
      </c>
      <c r="AT327" s="486">
        <v>258</v>
      </c>
      <c r="AU327" s="486">
        <f t="shared" si="191"/>
        <v>10660</v>
      </c>
      <c r="AV327" s="486">
        <v>19</v>
      </c>
      <c r="AW327" s="486">
        <f t="shared" si="192"/>
        <v>359</v>
      </c>
      <c r="AX327" s="486">
        <v>1</v>
      </c>
      <c r="AY327" s="480">
        <f t="shared" si="193"/>
        <v>39133</v>
      </c>
      <c r="AZ327" s="480">
        <v>258</v>
      </c>
      <c r="BA327" s="480">
        <f t="shared" si="194"/>
        <v>10776</v>
      </c>
      <c r="BB327" s="480">
        <v>20</v>
      </c>
      <c r="BC327" s="480">
        <f t="shared" si="195"/>
        <v>7256</v>
      </c>
      <c r="BD327" s="480">
        <v>6</v>
      </c>
      <c r="BE327" s="486">
        <f t="shared" si="196"/>
        <v>23</v>
      </c>
      <c r="BF327" s="486">
        <v>3</v>
      </c>
      <c r="BG327" s="486">
        <v>20</v>
      </c>
      <c r="BH327" s="486">
        <v>0</v>
      </c>
      <c r="BI327" s="480">
        <v>668</v>
      </c>
      <c r="BJ327" s="480">
        <v>55</v>
      </c>
      <c r="BK327" s="480">
        <v>4393</v>
      </c>
      <c r="BL327" s="480">
        <v>48659</v>
      </c>
    </row>
    <row r="328" spans="10:64" x14ac:dyDescent="0.25">
      <c r="J328" s="482">
        <v>44498</v>
      </c>
      <c r="K328" s="479">
        <f t="shared" si="184"/>
        <v>57454</v>
      </c>
      <c r="L328" s="480">
        <v>289</v>
      </c>
      <c r="M328" s="481">
        <f t="shared" si="185"/>
        <v>9176.269535149293</v>
      </c>
      <c r="N328" s="481">
        <f t="shared" si="186"/>
        <v>0.5055540977871118</v>
      </c>
      <c r="O328" s="479">
        <v>0</v>
      </c>
      <c r="P328" s="480">
        <f t="shared" si="187"/>
        <v>897</v>
      </c>
      <c r="Q328" s="480">
        <v>0</v>
      </c>
      <c r="R328" s="480">
        <v>57315</v>
      </c>
      <c r="S328" s="480">
        <v>139</v>
      </c>
      <c r="T328" s="486">
        <v>23711</v>
      </c>
      <c r="U328" s="486">
        <f t="shared" si="188"/>
        <v>33743</v>
      </c>
      <c r="V328" s="480">
        <v>4722</v>
      </c>
      <c r="W328" s="480">
        <v>13955</v>
      </c>
      <c r="X328" s="480">
        <v>10642</v>
      </c>
      <c r="Y328" s="480">
        <v>16706</v>
      </c>
      <c r="Z328" s="480">
        <v>2808</v>
      </c>
      <c r="AA328" s="480">
        <v>1200</v>
      </c>
      <c r="AB328" s="480">
        <v>7421</v>
      </c>
      <c r="AC328" s="486">
        <v>291</v>
      </c>
      <c r="AD328" s="486">
        <v>1227</v>
      </c>
      <c r="AE328" s="486">
        <v>2332</v>
      </c>
      <c r="AF328" s="486">
        <v>1195</v>
      </c>
      <c r="AG328" s="486">
        <v>5375</v>
      </c>
      <c r="AH328" s="486">
        <v>18395</v>
      </c>
      <c r="AI328" s="486">
        <v>15932</v>
      </c>
      <c r="AJ328" s="486">
        <v>12707</v>
      </c>
      <c r="AK328" s="480">
        <v>493</v>
      </c>
      <c r="AL328" s="480">
        <v>3561</v>
      </c>
      <c r="AM328" s="480">
        <v>14907</v>
      </c>
      <c r="AN328" s="480">
        <v>30990</v>
      </c>
      <c r="AO328" s="480">
        <v>659</v>
      </c>
      <c r="AP328" s="480">
        <v>6844</v>
      </c>
      <c r="AQ328" s="486">
        <f t="shared" si="189"/>
        <v>7293</v>
      </c>
      <c r="AR328" s="486">
        <v>5</v>
      </c>
      <c r="AS328" s="486">
        <f t="shared" si="190"/>
        <v>39116</v>
      </c>
      <c r="AT328" s="486">
        <v>258</v>
      </c>
      <c r="AU328" s="486">
        <f t="shared" si="191"/>
        <v>10684</v>
      </c>
      <c r="AV328" s="486">
        <v>24</v>
      </c>
      <c r="AW328" s="486">
        <f t="shared" si="192"/>
        <v>361</v>
      </c>
      <c r="AX328" s="486">
        <v>2</v>
      </c>
      <c r="AY328" s="480">
        <f t="shared" si="193"/>
        <v>39391</v>
      </c>
      <c r="AZ328" s="480">
        <v>258</v>
      </c>
      <c r="BA328" s="480">
        <f t="shared" si="194"/>
        <v>10802</v>
      </c>
      <c r="BB328" s="480">
        <v>26</v>
      </c>
      <c r="BC328" s="480">
        <f t="shared" si="195"/>
        <v>7261</v>
      </c>
      <c r="BD328" s="480">
        <v>5</v>
      </c>
      <c r="BE328" s="486">
        <f t="shared" si="196"/>
        <v>33</v>
      </c>
      <c r="BF328" s="486">
        <v>7</v>
      </c>
      <c r="BG328" s="486">
        <v>26</v>
      </c>
      <c r="BH328" s="486">
        <v>0</v>
      </c>
      <c r="BI328" s="480">
        <v>677</v>
      </c>
      <c r="BJ328" s="480">
        <v>59</v>
      </c>
      <c r="BK328" s="480">
        <v>4366</v>
      </c>
      <c r="BL328" s="480">
        <v>48960</v>
      </c>
    </row>
    <row r="329" spans="10:64" x14ac:dyDescent="0.25">
      <c r="J329" s="482">
        <v>44499</v>
      </c>
      <c r="K329" s="479">
        <f t="shared" si="184"/>
        <v>57744</v>
      </c>
      <c r="L329" s="480">
        <v>290</v>
      </c>
      <c r="M329" s="481">
        <f t="shared" si="185"/>
        <v>9222.5869049615485</v>
      </c>
      <c r="N329" s="481">
        <f t="shared" si="186"/>
        <v>0.50475162738887036</v>
      </c>
      <c r="O329" s="479">
        <v>0</v>
      </c>
      <c r="P329" s="480">
        <f t="shared" si="187"/>
        <v>904</v>
      </c>
      <c r="Q329" s="480">
        <v>7</v>
      </c>
      <c r="R329" s="480">
        <v>57605</v>
      </c>
      <c r="S329" s="480">
        <v>139</v>
      </c>
      <c r="T329" s="486">
        <v>23931</v>
      </c>
      <c r="U329" s="486">
        <f t="shared" si="188"/>
        <v>33813</v>
      </c>
      <c r="V329" s="480">
        <v>4753</v>
      </c>
      <c r="W329" s="480">
        <v>14010</v>
      </c>
      <c r="X329" s="480">
        <v>10666</v>
      </c>
      <c r="Y329" s="480">
        <v>16820</v>
      </c>
      <c r="Z329" s="480">
        <v>2815</v>
      </c>
      <c r="AA329" s="480">
        <v>1205</v>
      </c>
      <c r="AB329" s="480">
        <v>7475</v>
      </c>
      <c r="AC329" s="486">
        <v>294</v>
      </c>
      <c r="AD329" s="486">
        <v>1239</v>
      </c>
      <c r="AE329" s="486">
        <v>2351</v>
      </c>
      <c r="AF329" s="486">
        <v>1198</v>
      </c>
      <c r="AG329" s="486">
        <v>5399</v>
      </c>
      <c r="AH329" s="486">
        <v>18473</v>
      </c>
      <c r="AI329" s="486">
        <v>15985</v>
      </c>
      <c r="AJ329" s="486">
        <v>12805</v>
      </c>
      <c r="AK329" s="480">
        <v>493</v>
      </c>
      <c r="AL329" s="480">
        <v>3575</v>
      </c>
      <c r="AM329" s="480">
        <v>14979</v>
      </c>
      <c r="AN329" s="480">
        <v>31128</v>
      </c>
      <c r="AO329" s="480">
        <v>659</v>
      </c>
      <c r="AP329" s="480">
        <v>6910</v>
      </c>
      <c r="AQ329" s="486">
        <f t="shared" si="189"/>
        <v>7300</v>
      </c>
      <c r="AR329" s="486">
        <v>7</v>
      </c>
      <c r="AS329" s="486">
        <f t="shared" si="190"/>
        <v>39337</v>
      </c>
      <c r="AT329" s="486">
        <v>221</v>
      </c>
      <c r="AU329" s="486">
        <f t="shared" si="191"/>
        <v>10745</v>
      </c>
      <c r="AV329" s="486">
        <v>61</v>
      </c>
      <c r="AW329" s="486">
        <f t="shared" si="192"/>
        <v>362</v>
      </c>
      <c r="AX329" s="486">
        <v>1</v>
      </c>
      <c r="AY329" s="480">
        <f t="shared" si="193"/>
        <v>39612</v>
      </c>
      <c r="AZ329" s="480">
        <v>221</v>
      </c>
      <c r="BA329" s="480">
        <f t="shared" si="194"/>
        <v>10864</v>
      </c>
      <c r="BB329" s="480">
        <v>62</v>
      </c>
      <c r="BC329" s="480">
        <f t="shared" si="195"/>
        <v>7268</v>
      </c>
      <c r="BD329" s="480">
        <v>7</v>
      </c>
      <c r="BE329" s="486">
        <f t="shared" si="196"/>
        <v>62</v>
      </c>
      <c r="BF329" s="486">
        <v>1</v>
      </c>
      <c r="BG329" s="486">
        <v>61</v>
      </c>
      <c r="BH329" s="486">
        <v>0</v>
      </c>
      <c r="BI329" s="480">
        <v>657</v>
      </c>
      <c r="BJ329" s="480">
        <v>56</v>
      </c>
      <c r="BK329" s="480">
        <v>4370</v>
      </c>
      <c r="BL329" s="480">
        <v>49262</v>
      </c>
    </row>
    <row r="330" spans="10:64" x14ac:dyDescent="0.25">
      <c r="J330" s="482">
        <v>44500</v>
      </c>
      <c r="K330" s="479">
        <f t="shared" si="184"/>
        <v>58032</v>
      </c>
      <c r="L330" s="480">
        <v>288</v>
      </c>
      <c r="M330" s="481">
        <f t="shared" si="185"/>
        <v>9268.5848446371674</v>
      </c>
      <c r="N330" s="481">
        <f t="shared" si="186"/>
        <v>0.49875311720698789</v>
      </c>
      <c r="O330" s="479">
        <v>0</v>
      </c>
      <c r="P330" s="480">
        <f t="shared" si="187"/>
        <v>909</v>
      </c>
      <c r="Q330" s="480">
        <v>5</v>
      </c>
      <c r="R330" s="480">
        <v>57893</v>
      </c>
      <c r="S330" s="480">
        <v>139</v>
      </c>
      <c r="T330" s="486">
        <v>24056</v>
      </c>
      <c r="U330" s="486">
        <f t="shared" si="188"/>
        <v>33976</v>
      </c>
      <c r="V330" s="480">
        <v>4794</v>
      </c>
      <c r="W330" s="480">
        <v>14060</v>
      </c>
      <c r="X330" s="480">
        <v>10697</v>
      </c>
      <c r="Y330" s="480">
        <v>16903</v>
      </c>
      <c r="Z330" s="480">
        <v>2823</v>
      </c>
      <c r="AA330" s="480">
        <v>1208</v>
      </c>
      <c r="AB330" s="480">
        <v>7547</v>
      </c>
      <c r="AC330" s="486">
        <v>300</v>
      </c>
      <c r="AD330" s="486">
        <v>1254</v>
      </c>
      <c r="AE330" s="486">
        <v>2373</v>
      </c>
      <c r="AF330" s="486">
        <v>1201</v>
      </c>
      <c r="AG330" s="486">
        <v>5422</v>
      </c>
      <c r="AH330" s="486">
        <v>18559</v>
      </c>
      <c r="AI330" s="486">
        <v>16051</v>
      </c>
      <c r="AJ330" s="486">
        <v>12872</v>
      </c>
      <c r="AK330" s="480">
        <v>493</v>
      </c>
      <c r="AL330" s="480">
        <v>3588</v>
      </c>
      <c r="AM330" s="480">
        <v>15044</v>
      </c>
      <c r="AN330" s="480">
        <v>31267</v>
      </c>
      <c r="AO330" s="480">
        <v>659</v>
      </c>
      <c r="AP330" s="480">
        <v>6981</v>
      </c>
      <c r="AQ330" s="486">
        <f t="shared" si="189"/>
        <v>7308</v>
      </c>
      <c r="AR330" s="486">
        <v>8</v>
      </c>
      <c r="AS330" s="486">
        <f t="shared" si="190"/>
        <v>39577</v>
      </c>
      <c r="AT330" s="486">
        <v>240</v>
      </c>
      <c r="AU330" s="486">
        <f t="shared" si="191"/>
        <v>10784</v>
      </c>
      <c r="AV330" s="486">
        <v>39</v>
      </c>
      <c r="AW330" s="486">
        <f t="shared" si="192"/>
        <v>363</v>
      </c>
      <c r="AX330" s="486">
        <v>1</v>
      </c>
      <c r="AY330" s="480">
        <f t="shared" si="193"/>
        <v>39852</v>
      </c>
      <c r="AZ330" s="480">
        <v>240</v>
      </c>
      <c r="BA330" s="480">
        <f t="shared" si="194"/>
        <v>10904</v>
      </c>
      <c r="BB330" s="480">
        <v>40</v>
      </c>
      <c r="BC330" s="480">
        <f t="shared" si="195"/>
        <v>7276</v>
      </c>
      <c r="BD330" s="480">
        <v>8</v>
      </c>
      <c r="BE330" s="486">
        <f t="shared" si="196"/>
        <v>44</v>
      </c>
      <c r="BF330" s="486">
        <v>4</v>
      </c>
      <c r="BG330" s="486">
        <v>40</v>
      </c>
      <c r="BH330" s="486">
        <v>0</v>
      </c>
      <c r="BI330" s="480">
        <v>676</v>
      </c>
      <c r="BJ330" s="480">
        <v>56</v>
      </c>
      <c r="BK330" s="480">
        <v>4335</v>
      </c>
      <c r="BL330" s="480">
        <v>49565</v>
      </c>
    </row>
    <row r="331" spans="10:64" x14ac:dyDescent="0.25">
      <c r="J331" s="482">
        <v>44501</v>
      </c>
      <c r="K331" s="479">
        <f t="shared" si="184"/>
        <v>58317</v>
      </c>
      <c r="L331" s="480">
        <v>285</v>
      </c>
      <c r="M331" s="481">
        <f t="shared" si="185"/>
        <v>9314.1036391078324</v>
      </c>
      <c r="N331" s="481">
        <f t="shared" si="186"/>
        <v>0.49110835401158681</v>
      </c>
      <c r="O331" s="479">
        <v>0</v>
      </c>
      <c r="P331" s="480">
        <f t="shared" si="187"/>
        <v>909</v>
      </c>
      <c r="Q331" s="480">
        <v>0</v>
      </c>
      <c r="R331" s="480">
        <v>58178</v>
      </c>
      <c r="S331" s="480">
        <v>139</v>
      </c>
      <c r="T331" s="486">
        <v>24170</v>
      </c>
      <c r="U331" s="486">
        <f t="shared" si="188"/>
        <v>34147</v>
      </c>
      <c r="V331" s="480">
        <v>4834</v>
      </c>
      <c r="W331" s="480">
        <v>14108</v>
      </c>
      <c r="X331" s="480">
        <v>10736</v>
      </c>
      <c r="Y331" s="480">
        <v>16996</v>
      </c>
      <c r="Z331" s="480">
        <v>2828</v>
      </c>
      <c r="AA331" s="480">
        <v>1214</v>
      </c>
      <c r="AB331" s="480">
        <v>7601</v>
      </c>
      <c r="AC331" s="486">
        <v>305</v>
      </c>
      <c r="AD331" s="486">
        <v>1261</v>
      </c>
      <c r="AE331" s="486">
        <v>2399</v>
      </c>
      <c r="AF331" s="486">
        <v>1206</v>
      </c>
      <c r="AG331" s="486">
        <v>5447</v>
      </c>
      <c r="AH331" s="486">
        <v>18641</v>
      </c>
      <c r="AI331" s="486">
        <v>16119</v>
      </c>
      <c r="AJ331" s="486">
        <v>12939</v>
      </c>
      <c r="AK331" s="480">
        <v>494</v>
      </c>
      <c r="AL331" s="480">
        <v>3599</v>
      </c>
      <c r="AM331" s="480">
        <v>15119</v>
      </c>
      <c r="AN331" s="480">
        <v>31402</v>
      </c>
      <c r="AO331" s="480">
        <v>659</v>
      </c>
      <c r="AP331" s="480">
        <v>7044</v>
      </c>
      <c r="AQ331" s="486">
        <f t="shared" si="189"/>
        <v>7319</v>
      </c>
      <c r="AR331" s="486">
        <v>11</v>
      </c>
      <c r="AS331" s="486">
        <f t="shared" si="190"/>
        <v>39794</v>
      </c>
      <c r="AT331" s="486">
        <v>217</v>
      </c>
      <c r="AU331" s="486">
        <f t="shared" si="191"/>
        <v>10837</v>
      </c>
      <c r="AV331" s="486">
        <v>53</v>
      </c>
      <c r="AW331" s="486">
        <f t="shared" si="192"/>
        <v>367</v>
      </c>
      <c r="AX331" s="486">
        <v>4</v>
      </c>
      <c r="AY331" s="480">
        <f t="shared" si="193"/>
        <v>40069</v>
      </c>
      <c r="AZ331" s="480">
        <v>217</v>
      </c>
      <c r="BA331" s="480">
        <f t="shared" si="194"/>
        <v>10961</v>
      </c>
      <c r="BB331" s="480">
        <v>57</v>
      </c>
      <c r="BC331" s="480">
        <f t="shared" si="195"/>
        <v>7287</v>
      </c>
      <c r="BD331" s="480">
        <v>11</v>
      </c>
      <c r="BE331" s="486">
        <f t="shared" si="196"/>
        <v>57</v>
      </c>
      <c r="BF331" s="486">
        <v>0</v>
      </c>
      <c r="BG331" s="486">
        <v>57</v>
      </c>
      <c r="BH331" s="486">
        <v>0</v>
      </c>
      <c r="BI331" s="480">
        <v>676</v>
      </c>
      <c r="BJ331" s="480">
        <v>60</v>
      </c>
      <c r="BK331" s="480">
        <v>4307</v>
      </c>
      <c r="BL331" s="480">
        <v>49870</v>
      </c>
    </row>
    <row r="332" spans="10:64" x14ac:dyDescent="0.25">
      <c r="J332" s="482">
        <v>44502</v>
      </c>
      <c r="K332" s="479">
        <f t="shared" ref="K332:K366" si="197">K331+L332</f>
        <v>58603</v>
      </c>
      <c r="L332" s="480">
        <v>286</v>
      </c>
      <c r="M332" s="481">
        <f t="shared" ref="M332:M366" si="198">K332*100000/626115</f>
        <v>9359.7821486468147</v>
      </c>
      <c r="N332" s="481">
        <f t="shared" ref="N332:N366" si="199">(K332*100/K331)-100</f>
        <v>0.4904230327348813</v>
      </c>
      <c r="O332" s="479">
        <v>0</v>
      </c>
      <c r="P332" s="480">
        <f t="shared" ref="P332:P366" si="200">SUM(P331,Q332)</f>
        <v>915</v>
      </c>
      <c r="Q332" s="480">
        <v>6</v>
      </c>
      <c r="R332" s="480">
        <v>58464</v>
      </c>
      <c r="S332" s="480">
        <v>139</v>
      </c>
      <c r="T332" s="486">
        <v>24288</v>
      </c>
      <c r="U332" s="486">
        <f t="shared" ref="U332:U366" si="201">SUM(K332-T332)</f>
        <v>34315</v>
      </c>
      <c r="V332" s="480">
        <v>4854</v>
      </c>
      <c r="W332" s="480">
        <v>14172</v>
      </c>
      <c r="X332" s="480">
        <v>10780</v>
      </c>
      <c r="Y332" s="480">
        <v>17076</v>
      </c>
      <c r="Z332" s="480">
        <v>2843</v>
      </c>
      <c r="AA332" s="480">
        <v>1219</v>
      </c>
      <c r="AB332" s="480">
        <v>7659</v>
      </c>
      <c r="AC332" s="486">
        <v>311</v>
      </c>
      <c r="AD332" s="486">
        <v>1265</v>
      </c>
      <c r="AE332" s="486">
        <v>2411</v>
      </c>
      <c r="AF332" s="486">
        <v>1208</v>
      </c>
      <c r="AG332" s="486">
        <v>5473</v>
      </c>
      <c r="AH332" s="486">
        <v>18742</v>
      </c>
      <c r="AI332" s="486">
        <v>16198</v>
      </c>
      <c r="AJ332" s="486">
        <v>12995</v>
      </c>
      <c r="AK332" s="480">
        <v>497</v>
      </c>
      <c r="AL332" s="480">
        <v>3616</v>
      </c>
      <c r="AM332" s="480">
        <v>15200</v>
      </c>
      <c r="AN332" s="480">
        <v>31522</v>
      </c>
      <c r="AO332" s="480">
        <v>659</v>
      </c>
      <c r="AP332" s="480">
        <v>7109</v>
      </c>
      <c r="AQ332" s="486">
        <f t="shared" ref="AQ332:AQ366" si="202">AQ331+AR332</f>
        <v>7329</v>
      </c>
      <c r="AR332" s="486">
        <v>10</v>
      </c>
      <c r="AS332" s="486">
        <f t="shared" ref="AS332:AS366" si="203">AS331+AT332</f>
        <v>40045</v>
      </c>
      <c r="AT332" s="486">
        <v>251</v>
      </c>
      <c r="AU332" s="486">
        <f t="shared" ref="AU332:AU366" si="204">AU331+AV332</f>
        <v>10860</v>
      </c>
      <c r="AV332" s="486">
        <v>23</v>
      </c>
      <c r="AW332" s="486">
        <f t="shared" ref="AW332:AW366" si="205">AW331+AX332</f>
        <v>369</v>
      </c>
      <c r="AX332" s="486">
        <v>2</v>
      </c>
      <c r="AY332" s="480">
        <f t="shared" ref="AY332:AY366" si="206">AY331+AZ332</f>
        <v>40320</v>
      </c>
      <c r="AZ332" s="480">
        <v>251</v>
      </c>
      <c r="BA332" s="480">
        <f t="shared" ref="BA332:BA366" si="207">BA331+BB332</f>
        <v>10986</v>
      </c>
      <c r="BB332" s="480">
        <v>25</v>
      </c>
      <c r="BC332" s="480">
        <f t="shared" ref="BC332:BC366" si="208">BC331+BD332</f>
        <v>7297</v>
      </c>
      <c r="BD332" s="480">
        <v>10</v>
      </c>
      <c r="BE332" s="486">
        <f t="shared" ref="BE332:BE366" si="209">SUM(BF332:BG332)</f>
        <v>32</v>
      </c>
      <c r="BF332" s="486">
        <v>7</v>
      </c>
      <c r="BG332" s="486">
        <v>25</v>
      </c>
      <c r="BH332" s="486">
        <v>0</v>
      </c>
      <c r="BI332" s="480">
        <v>650</v>
      </c>
      <c r="BJ332" s="480">
        <v>58</v>
      </c>
      <c r="BK332" s="480">
        <v>4306</v>
      </c>
      <c r="BL332" s="480">
        <v>50177</v>
      </c>
    </row>
    <row r="333" spans="10:64" x14ac:dyDescent="0.25">
      <c r="J333" s="482">
        <v>44503</v>
      </c>
      <c r="K333" s="479">
        <f t="shared" si="197"/>
        <v>58887</v>
      </c>
      <c r="L333" s="480">
        <v>284</v>
      </c>
      <c r="M333" s="481">
        <f t="shared" si="198"/>
        <v>9405.1412280491604</v>
      </c>
      <c r="N333" s="481">
        <f t="shared" si="199"/>
        <v>0.48461682849000454</v>
      </c>
      <c r="O333" s="479">
        <v>0</v>
      </c>
      <c r="P333" s="480">
        <f t="shared" si="200"/>
        <v>919</v>
      </c>
      <c r="Q333" s="480">
        <v>4</v>
      </c>
      <c r="R333" s="480">
        <v>58748</v>
      </c>
      <c r="S333" s="480">
        <v>139</v>
      </c>
      <c r="T333" s="486">
        <v>24391</v>
      </c>
      <c r="U333" s="486">
        <f t="shared" si="201"/>
        <v>34496</v>
      </c>
      <c r="V333" s="480">
        <v>4903</v>
      </c>
      <c r="W333" s="480">
        <v>14232</v>
      </c>
      <c r="X333" s="480">
        <v>10806</v>
      </c>
      <c r="Y333" s="480">
        <v>17157</v>
      </c>
      <c r="Z333" s="480">
        <v>2850</v>
      </c>
      <c r="AA333" s="480">
        <v>1226</v>
      </c>
      <c r="AB333" s="480">
        <v>7713</v>
      </c>
      <c r="AC333" s="486">
        <v>315</v>
      </c>
      <c r="AD333" s="486">
        <v>1279</v>
      </c>
      <c r="AE333" s="486">
        <v>2442</v>
      </c>
      <c r="AF333" s="486">
        <v>1214</v>
      </c>
      <c r="AG333" s="486">
        <v>5489</v>
      </c>
      <c r="AH333" s="486">
        <v>18837</v>
      </c>
      <c r="AI333" s="486">
        <v>16250</v>
      </c>
      <c r="AJ333" s="486">
        <v>13061</v>
      </c>
      <c r="AK333" s="480">
        <v>501</v>
      </c>
      <c r="AL333" s="480">
        <v>3628</v>
      </c>
      <c r="AM333" s="480">
        <v>15263</v>
      </c>
      <c r="AN333" s="480">
        <v>31658</v>
      </c>
      <c r="AO333" s="480">
        <v>659</v>
      </c>
      <c r="AP333" s="480">
        <v>7178</v>
      </c>
      <c r="AQ333" s="486">
        <f t="shared" si="202"/>
        <v>7340</v>
      </c>
      <c r="AR333" s="486">
        <v>11</v>
      </c>
      <c r="AS333" s="486">
        <f t="shared" si="203"/>
        <v>40290</v>
      </c>
      <c r="AT333" s="486">
        <v>245</v>
      </c>
      <c r="AU333" s="486">
        <f t="shared" si="204"/>
        <v>10887</v>
      </c>
      <c r="AV333" s="486">
        <v>27</v>
      </c>
      <c r="AW333" s="486">
        <f t="shared" si="205"/>
        <v>370</v>
      </c>
      <c r="AX333" s="486">
        <v>1</v>
      </c>
      <c r="AY333" s="480">
        <f t="shared" si="206"/>
        <v>40565</v>
      </c>
      <c r="AZ333" s="480">
        <v>245</v>
      </c>
      <c r="BA333" s="480">
        <f t="shared" si="207"/>
        <v>11014</v>
      </c>
      <c r="BB333" s="480">
        <v>28</v>
      </c>
      <c r="BC333" s="480">
        <f t="shared" si="208"/>
        <v>7308</v>
      </c>
      <c r="BD333" s="480">
        <v>11</v>
      </c>
      <c r="BE333" s="486">
        <f t="shared" si="209"/>
        <v>29</v>
      </c>
      <c r="BF333" s="486">
        <v>1</v>
      </c>
      <c r="BG333" s="486">
        <v>28</v>
      </c>
      <c r="BH333" s="486">
        <v>0</v>
      </c>
      <c r="BI333" s="480">
        <v>685</v>
      </c>
      <c r="BJ333" s="480">
        <v>58</v>
      </c>
      <c r="BK333" s="480">
        <v>4245</v>
      </c>
      <c r="BL333" s="480">
        <v>50486</v>
      </c>
    </row>
    <row r="334" spans="10:64" x14ac:dyDescent="0.25">
      <c r="J334" s="482">
        <v>44504</v>
      </c>
      <c r="K334" s="479">
        <f t="shared" si="197"/>
        <v>59174</v>
      </c>
      <c r="L334" s="480">
        <v>287</v>
      </c>
      <c r="M334" s="481">
        <f t="shared" si="198"/>
        <v>9450.9794526564601</v>
      </c>
      <c r="N334" s="481">
        <f t="shared" si="199"/>
        <v>0.48737412332093299</v>
      </c>
      <c r="O334" s="479">
        <v>0</v>
      </c>
      <c r="P334" s="480">
        <f t="shared" si="200"/>
        <v>924</v>
      </c>
      <c r="Q334" s="480">
        <v>5</v>
      </c>
      <c r="R334" s="480">
        <v>59035</v>
      </c>
      <c r="S334" s="480">
        <v>139</v>
      </c>
      <c r="T334" s="486">
        <v>24502</v>
      </c>
      <c r="U334" s="486">
        <f t="shared" si="201"/>
        <v>34672</v>
      </c>
      <c r="V334" s="480">
        <v>4947</v>
      </c>
      <c r="W334" s="480">
        <v>14279</v>
      </c>
      <c r="X334" s="480">
        <v>10833</v>
      </c>
      <c r="Y334" s="480">
        <v>17242</v>
      </c>
      <c r="Z334" s="480">
        <v>2856</v>
      </c>
      <c r="AA334" s="480">
        <v>1232</v>
      </c>
      <c r="AB334" s="480">
        <v>7785</v>
      </c>
      <c r="AC334" s="486">
        <v>323</v>
      </c>
      <c r="AD334" s="486">
        <v>1290</v>
      </c>
      <c r="AE334" s="486">
        <v>2464</v>
      </c>
      <c r="AF334" s="486">
        <v>1222</v>
      </c>
      <c r="AG334" s="486">
        <v>5508</v>
      </c>
      <c r="AH334" s="486">
        <v>18912</v>
      </c>
      <c r="AI334" s="486">
        <v>16325</v>
      </c>
      <c r="AJ334" s="486">
        <v>13130</v>
      </c>
      <c r="AK334" s="480">
        <v>501</v>
      </c>
      <c r="AL334" s="480">
        <v>3639</v>
      </c>
      <c r="AM334" s="480">
        <v>15329</v>
      </c>
      <c r="AN334" s="480">
        <v>31797</v>
      </c>
      <c r="AO334" s="480">
        <v>659</v>
      </c>
      <c r="AP334" s="480">
        <v>7249</v>
      </c>
      <c r="AQ334" s="486">
        <f t="shared" si="202"/>
        <v>7349</v>
      </c>
      <c r="AR334" s="486">
        <v>9</v>
      </c>
      <c r="AS334" s="486">
        <f t="shared" si="203"/>
        <v>40516</v>
      </c>
      <c r="AT334" s="486">
        <v>226</v>
      </c>
      <c r="AU334" s="486">
        <f t="shared" si="204"/>
        <v>10939</v>
      </c>
      <c r="AV334" s="486">
        <v>52</v>
      </c>
      <c r="AW334" s="486">
        <f t="shared" si="205"/>
        <v>370</v>
      </c>
      <c r="AX334" s="486">
        <v>0</v>
      </c>
      <c r="AY334" s="480">
        <f t="shared" si="206"/>
        <v>40791</v>
      </c>
      <c r="AZ334" s="480">
        <v>226</v>
      </c>
      <c r="BA334" s="480">
        <f t="shared" si="207"/>
        <v>11066</v>
      </c>
      <c r="BB334" s="480">
        <v>52</v>
      </c>
      <c r="BC334" s="480">
        <f t="shared" si="208"/>
        <v>7317</v>
      </c>
      <c r="BD334" s="480">
        <v>9</v>
      </c>
      <c r="BE334" s="486">
        <f t="shared" si="209"/>
        <v>53</v>
      </c>
      <c r="BF334" s="486">
        <v>1</v>
      </c>
      <c r="BG334" s="486">
        <v>52</v>
      </c>
      <c r="BH334" s="486">
        <v>0</v>
      </c>
      <c r="BI334" s="480">
        <v>661</v>
      </c>
      <c r="BJ334" s="480">
        <v>58</v>
      </c>
      <c r="BK334" s="480">
        <v>4241</v>
      </c>
      <c r="BL334" s="480">
        <v>50794</v>
      </c>
    </row>
    <row r="335" spans="10:64" x14ac:dyDescent="0.25">
      <c r="J335" s="482">
        <v>44505</v>
      </c>
      <c r="K335" s="479">
        <f t="shared" si="197"/>
        <v>59464</v>
      </c>
      <c r="L335" s="480">
        <v>290</v>
      </c>
      <c r="M335" s="481">
        <f t="shared" si="198"/>
        <v>9497.2968224687156</v>
      </c>
      <c r="N335" s="481">
        <f t="shared" si="199"/>
        <v>0.49008010274782521</v>
      </c>
      <c r="O335" s="479">
        <v>0</v>
      </c>
      <c r="P335" s="480">
        <f t="shared" si="200"/>
        <v>931</v>
      </c>
      <c r="Q335" s="480">
        <v>7</v>
      </c>
      <c r="R335" s="480">
        <v>59325</v>
      </c>
      <c r="S335" s="480">
        <v>139</v>
      </c>
      <c r="T335" s="486">
        <v>24615</v>
      </c>
      <c r="U335" s="486">
        <f t="shared" si="201"/>
        <v>34849</v>
      </c>
      <c r="V335" s="480">
        <v>4976</v>
      </c>
      <c r="W335" s="480">
        <v>14350</v>
      </c>
      <c r="X335" s="480">
        <v>10866</v>
      </c>
      <c r="Y335" s="480">
        <v>17311</v>
      </c>
      <c r="Z335" s="480">
        <v>2862</v>
      </c>
      <c r="AA335" s="480">
        <v>1233</v>
      </c>
      <c r="AB335" s="480">
        <v>7866</v>
      </c>
      <c r="AC335" s="486">
        <v>328</v>
      </c>
      <c r="AD335" s="486">
        <v>1302</v>
      </c>
      <c r="AE335" s="486">
        <v>2479</v>
      </c>
      <c r="AF335" s="486">
        <v>1225</v>
      </c>
      <c r="AG335" s="486">
        <v>5531</v>
      </c>
      <c r="AH335" s="486">
        <v>19025</v>
      </c>
      <c r="AI335" s="486">
        <v>16396</v>
      </c>
      <c r="AJ335" s="486">
        <v>13178</v>
      </c>
      <c r="AK335" s="480">
        <v>501</v>
      </c>
      <c r="AL335" s="480">
        <v>3651</v>
      </c>
      <c r="AM335" s="480">
        <v>15408</v>
      </c>
      <c r="AN335" s="480">
        <v>31921</v>
      </c>
      <c r="AO335" s="480">
        <v>659</v>
      </c>
      <c r="AP335" s="480">
        <v>7324</v>
      </c>
      <c r="AQ335" s="486">
        <f t="shared" si="202"/>
        <v>7360</v>
      </c>
      <c r="AR335" s="486">
        <v>11</v>
      </c>
      <c r="AS335" s="486">
        <f t="shared" si="203"/>
        <v>40765</v>
      </c>
      <c r="AT335" s="486">
        <v>249</v>
      </c>
      <c r="AU335" s="486">
        <f t="shared" si="204"/>
        <v>10968</v>
      </c>
      <c r="AV335" s="486">
        <v>29</v>
      </c>
      <c r="AW335" s="486">
        <f t="shared" si="205"/>
        <v>371</v>
      </c>
      <c r="AX335" s="486">
        <v>1</v>
      </c>
      <c r="AY335" s="480">
        <f t="shared" si="206"/>
        <v>41040</v>
      </c>
      <c r="AZ335" s="480">
        <v>249</v>
      </c>
      <c r="BA335" s="480">
        <f t="shared" si="207"/>
        <v>11096</v>
      </c>
      <c r="BB335" s="480">
        <v>30</v>
      </c>
      <c r="BC335" s="480">
        <f t="shared" si="208"/>
        <v>7328</v>
      </c>
      <c r="BD335" s="480">
        <v>11</v>
      </c>
      <c r="BE335" s="486">
        <f t="shared" si="209"/>
        <v>34</v>
      </c>
      <c r="BF335" s="486">
        <v>4</v>
      </c>
      <c r="BG335" s="486">
        <v>30</v>
      </c>
      <c r="BH335" s="486">
        <v>0</v>
      </c>
      <c r="BI335" s="480">
        <v>688</v>
      </c>
      <c r="BJ335" s="480">
        <v>57</v>
      </c>
      <c r="BK335" s="480">
        <v>4193</v>
      </c>
      <c r="BL335" s="480">
        <v>51100</v>
      </c>
    </row>
    <row r="336" spans="10:64" x14ac:dyDescent="0.25">
      <c r="J336" s="482">
        <v>44506</v>
      </c>
      <c r="K336" s="479">
        <f t="shared" si="197"/>
        <v>59756</v>
      </c>
      <c r="L336" s="480">
        <v>292</v>
      </c>
      <c r="M336" s="481">
        <f t="shared" si="198"/>
        <v>9543.9336224176077</v>
      </c>
      <c r="N336" s="481">
        <f t="shared" si="199"/>
        <v>0.49105341046683293</v>
      </c>
      <c r="O336" s="479">
        <v>0</v>
      </c>
      <c r="P336" s="480">
        <f t="shared" si="200"/>
        <v>936</v>
      </c>
      <c r="Q336" s="480">
        <v>5</v>
      </c>
      <c r="R336" s="480">
        <v>59617</v>
      </c>
      <c r="S336" s="480">
        <v>139</v>
      </c>
      <c r="T336" s="486">
        <v>24742</v>
      </c>
      <c r="U336" s="486">
        <f t="shared" si="201"/>
        <v>35014</v>
      </c>
      <c r="V336" s="480">
        <v>5005</v>
      </c>
      <c r="W336" s="480">
        <v>14402</v>
      </c>
      <c r="X336" s="480">
        <v>10900</v>
      </c>
      <c r="Y336" s="480">
        <v>17406</v>
      </c>
      <c r="Z336" s="480">
        <v>2867</v>
      </c>
      <c r="AA336" s="480">
        <v>1235</v>
      </c>
      <c r="AB336" s="480">
        <v>7941</v>
      </c>
      <c r="AC336" s="486">
        <v>331</v>
      </c>
      <c r="AD336" s="486">
        <v>1311</v>
      </c>
      <c r="AE336" s="486">
        <v>2493</v>
      </c>
      <c r="AF336" s="486">
        <v>1233</v>
      </c>
      <c r="AG336" s="486">
        <v>5556</v>
      </c>
      <c r="AH336" s="486">
        <v>19114</v>
      </c>
      <c r="AI336" s="486">
        <v>16480</v>
      </c>
      <c r="AJ336" s="486">
        <v>13238</v>
      </c>
      <c r="AK336" s="480">
        <v>501</v>
      </c>
      <c r="AL336" s="480">
        <v>3662</v>
      </c>
      <c r="AM336" s="480">
        <v>15479</v>
      </c>
      <c r="AN336" s="480">
        <v>32052</v>
      </c>
      <c r="AO336" s="480">
        <v>659</v>
      </c>
      <c r="AP336" s="480">
        <v>7403</v>
      </c>
      <c r="AQ336" s="486">
        <f t="shared" si="202"/>
        <v>7368</v>
      </c>
      <c r="AR336" s="486">
        <v>8</v>
      </c>
      <c r="AS336" s="486">
        <f t="shared" si="203"/>
        <v>40990</v>
      </c>
      <c r="AT336" s="486">
        <v>225</v>
      </c>
      <c r="AU336" s="486">
        <f t="shared" si="204"/>
        <v>11025</v>
      </c>
      <c r="AV336" s="486">
        <v>57</v>
      </c>
      <c r="AW336" s="486">
        <f t="shared" si="205"/>
        <v>373</v>
      </c>
      <c r="AX336" s="486">
        <v>2</v>
      </c>
      <c r="AY336" s="480">
        <f t="shared" si="206"/>
        <v>41265</v>
      </c>
      <c r="AZ336" s="480">
        <v>225</v>
      </c>
      <c r="BA336" s="480">
        <f t="shared" si="207"/>
        <v>11155</v>
      </c>
      <c r="BB336" s="480">
        <v>59</v>
      </c>
      <c r="BC336" s="480">
        <f t="shared" si="208"/>
        <v>7336</v>
      </c>
      <c r="BD336" s="480">
        <v>8</v>
      </c>
      <c r="BE336" s="486">
        <f t="shared" si="209"/>
        <v>59</v>
      </c>
      <c r="BF336" s="486">
        <v>0</v>
      </c>
      <c r="BG336" s="486">
        <v>59</v>
      </c>
      <c r="BH336" s="486">
        <v>0</v>
      </c>
      <c r="BI336" s="480">
        <v>685</v>
      </c>
      <c r="BJ336" s="480">
        <v>56</v>
      </c>
      <c r="BK336" s="480">
        <v>4179</v>
      </c>
      <c r="BL336" s="480">
        <v>51403</v>
      </c>
    </row>
    <row r="337" spans="10:64" x14ac:dyDescent="0.25">
      <c r="J337" s="482">
        <v>44507</v>
      </c>
      <c r="K337" s="479">
        <f t="shared" si="197"/>
        <v>60047</v>
      </c>
      <c r="L337" s="480">
        <v>291</v>
      </c>
      <c r="M337" s="481">
        <f t="shared" si="198"/>
        <v>9590.4107072981806</v>
      </c>
      <c r="N337" s="481">
        <f t="shared" si="199"/>
        <v>0.48698038690675105</v>
      </c>
      <c r="O337" s="479">
        <v>0</v>
      </c>
      <c r="P337" s="480">
        <f t="shared" si="200"/>
        <v>940</v>
      </c>
      <c r="Q337" s="480">
        <v>4</v>
      </c>
      <c r="R337" s="480">
        <v>59908</v>
      </c>
      <c r="S337" s="480">
        <v>139</v>
      </c>
      <c r="T337" s="486">
        <v>24858</v>
      </c>
      <c r="U337" s="486">
        <f t="shared" si="201"/>
        <v>35189</v>
      </c>
      <c r="V337" s="480">
        <v>5036</v>
      </c>
      <c r="W337" s="480">
        <v>14457</v>
      </c>
      <c r="X337" s="480">
        <v>10929</v>
      </c>
      <c r="Y337" s="480">
        <v>17531</v>
      </c>
      <c r="Z337" s="480">
        <v>2873</v>
      </c>
      <c r="AA337" s="480">
        <v>1238</v>
      </c>
      <c r="AB337" s="480">
        <v>7983</v>
      </c>
      <c r="AC337" s="486">
        <v>332</v>
      </c>
      <c r="AD337" s="486">
        <v>1318</v>
      </c>
      <c r="AE337" s="486">
        <v>2506</v>
      </c>
      <c r="AF337" s="486">
        <v>1243</v>
      </c>
      <c r="AG337" s="486">
        <v>5572</v>
      </c>
      <c r="AH337" s="486">
        <v>19190</v>
      </c>
      <c r="AI337" s="486">
        <v>16566</v>
      </c>
      <c r="AJ337" s="486">
        <v>13320</v>
      </c>
      <c r="AK337" s="480">
        <v>501</v>
      </c>
      <c r="AL337" s="480">
        <v>3674</v>
      </c>
      <c r="AM337" s="480">
        <v>15571</v>
      </c>
      <c r="AN337" s="480">
        <v>32164</v>
      </c>
      <c r="AO337" s="480">
        <v>659</v>
      </c>
      <c r="AP337" s="480">
        <v>7478</v>
      </c>
      <c r="AQ337" s="486">
        <f t="shared" si="202"/>
        <v>7375</v>
      </c>
      <c r="AR337" s="486">
        <v>7</v>
      </c>
      <c r="AS337" s="486">
        <f t="shared" si="203"/>
        <v>41221</v>
      </c>
      <c r="AT337" s="486">
        <v>231</v>
      </c>
      <c r="AU337" s="486">
        <f t="shared" si="204"/>
        <v>11077</v>
      </c>
      <c r="AV337" s="486">
        <v>52</v>
      </c>
      <c r="AW337" s="486">
        <f t="shared" si="205"/>
        <v>374</v>
      </c>
      <c r="AX337" s="486">
        <v>1</v>
      </c>
      <c r="AY337" s="480">
        <f t="shared" si="206"/>
        <v>41496</v>
      </c>
      <c r="AZ337" s="480">
        <v>231</v>
      </c>
      <c r="BA337" s="480">
        <f t="shared" si="207"/>
        <v>11208</v>
      </c>
      <c r="BB337" s="480">
        <v>53</v>
      </c>
      <c r="BC337" s="480">
        <f t="shared" si="208"/>
        <v>7343</v>
      </c>
      <c r="BD337" s="480">
        <v>7</v>
      </c>
      <c r="BE337" s="486">
        <f t="shared" si="209"/>
        <v>53</v>
      </c>
      <c r="BF337" s="486">
        <v>0</v>
      </c>
      <c r="BG337" s="486">
        <v>53</v>
      </c>
      <c r="BH337" s="486">
        <v>0</v>
      </c>
      <c r="BI337" s="480">
        <v>677</v>
      </c>
      <c r="BJ337" s="480">
        <v>57</v>
      </c>
      <c r="BK337" s="480">
        <v>4170</v>
      </c>
      <c r="BL337" s="480">
        <v>51704</v>
      </c>
    </row>
    <row r="338" spans="10:64" x14ac:dyDescent="0.25">
      <c r="J338" s="482">
        <v>44508</v>
      </c>
      <c r="K338" s="479">
        <f t="shared" si="197"/>
        <v>60336</v>
      </c>
      <c r="L338" s="480">
        <v>289</v>
      </c>
      <c r="M338" s="481">
        <f t="shared" si="198"/>
        <v>9636.5683620421169</v>
      </c>
      <c r="N338" s="481">
        <f t="shared" si="199"/>
        <v>0.48128965643579136</v>
      </c>
      <c r="O338" s="479">
        <v>0</v>
      </c>
      <c r="P338" s="480">
        <f t="shared" si="200"/>
        <v>947</v>
      </c>
      <c r="Q338" s="480">
        <v>7</v>
      </c>
      <c r="R338" s="480">
        <v>60196</v>
      </c>
      <c r="S338" s="480">
        <v>140</v>
      </c>
      <c r="T338" s="486">
        <v>24968</v>
      </c>
      <c r="U338" s="486">
        <f t="shared" si="201"/>
        <v>35368</v>
      </c>
      <c r="V338" s="480">
        <v>5066</v>
      </c>
      <c r="W338" s="480">
        <v>14524</v>
      </c>
      <c r="X338" s="480">
        <v>10969</v>
      </c>
      <c r="Y338" s="480">
        <v>17614</v>
      </c>
      <c r="Z338" s="480">
        <v>2888</v>
      </c>
      <c r="AA338" s="480">
        <v>1247</v>
      </c>
      <c r="AB338" s="480">
        <v>8028</v>
      </c>
      <c r="AC338" s="486">
        <v>335</v>
      </c>
      <c r="AD338" s="486">
        <v>1322</v>
      </c>
      <c r="AE338" s="486">
        <v>2522</v>
      </c>
      <c r="AF338" s="486">
        <v>1246</v>
      </c>
      <c r="AG338" s="486">
        <v>5597</v>
      </c>
      <c r="AH338" s="486">
        <v>19294</v>
      </c>
      <c r="AI338" s="486">
        <v>16634</v>
      </c>
      <c r="AJ338" s="486">
        <v>13386</v>
      </c>
      <c r="AK338" s="480">
        <v>502</v>
      </c>
      <c r="AL338" s="480">
        <v>3694</v>
      </c>
      <c r="AM338" s="480">
        <v>15646</v>
      </c>
      <c r="AN338" s="480">
        <v>32279</v>
      </c>
      <c r="AO338" s="480">
        <v>659</v>
      </c>
      <c r="AP338" s="480">
        <v>7556</v>
      </c>
      <c r="AQ338" s="486">
        <f t="shared" si="202"/>
        <v>7377</v>
      </c>
      <c r="AR338" s="486">
        <v>2</v>
      </c>
      <c r="AS338" s="486">
        <f t="shared" si="203"/>
        <v>41485</v>
      </c>
      <c r="AT338" s="486">
        <v>264</v>
      </c>
      <c r="AU338" s="486">
        <f t="shared" si="204"/>
        <v>11097</v>
      </c>
      <c r="AV338" s="486">
        <v>20</v>
      </c>
      <c r="AW338" s="486">
        <f t="shared" si="205"/>
        <v>377</v>
      </c>
      <c r="AX338" s="486">
        <v>3</v>
      </c>
      <c r="AY338" s="480">
        <f t="shared" si="206"/>
        <v>41760</v>
      </c>
      <c r="AZ338" s="480">
        <v>264</v>
      </c>
      <c r="BA338" s="480">
        <f t="shared" si="207"/>
        <v>11231</v>
      </c>
      <c r="BB338" s="480">
        <v>23</v>
      </c>
      <c r="BC338" s="480">
        <f t="shared" si="208"/>
        <v>7345</v>
      </c>
      <c r="BD338" s="480">
        <v>2</v>
      </c>
      <c r="BE338" s="486">
        <f t="shared" si="209"/>
        <v>24</v>
      </c>
      <c r="BF338" s="486">
        <v>1</v>
      </c>
      <c r="BG338" s="486">
        <v>23</v>
      </c>
      <c r="BH338" s="486">
        <v>0</v>
      </c>
      <c r="BI338" s="480">
        <v>692</v>
      </c>
      <c r="BJ338" s="480">
        <v>59</v>
      </c>
      <c r="BK338" s="480">
        <v>4138</v>
      </c>
      <c r="BL338" s="480">
        <v>52002</v>
      </c>
    </row>
    <row r="339" spans="10:64" x14ac:dyDescent="0.25">
      <c r="J339" s="482">
        <v>44509</v>
      </c>
      <c r="K339" s="479">
        <f t="shared" si="197"/>
        <v>60630</v>
      </c>
      <c r="L339" s="480">
        <v>294</v>
      </c>
      <c r="M339" s="481">
        <f t="shared" si="198"/>
        <v>9683.5245921276437</v>
      </c>
      <c r="N339" s="481">
        <f t="shared" si="199"/>
        <v>0.48727128082737181</v>
      </c>
      <c r="O339" s="479">
        <v>0</v>
      </c>
      <c r="P339" s="480">
        <f t="shared" si="200"/>
        <v>954</v>
      </c>
      <c r="Q339" s="480">
        <v>7</v>
      </c>
      <c r="R339" s="480">
        <v>60490</v>
      </c>
      <c r="S339" s="480">
        <v>140</v>
      </c>
      <c r="T339" s="486">
        <v>25072</v>
      </c>
      <c r="U339" s="486">
        <f t="shared" si="201"/>
        <v>35558</v>
      </c>
      <c r="V339" s="480">
        <v>5081</v>
      </c>
      <c r="W339" s="480">
        <v>14583</v>
      </c>
      <c r="X339" s="480">
        <v>10998</v>
      </c>
      <c r="Y339" s="480">
        <v>17716</v>
      </c>
      <c r="Z339" s="480">
        <v>2894</v>
      </c>
      <c r="AA339" s="480">
        <v>1251</v>
      </c>
      <c r="AB339" s="480">
        <v>8107</v>
      </c>
      <c r="AC339" s="486">
        <v>337</v>
      </c>
      <c r="AD339" s="486">
        <v>1327</v>
      </c>
      <c r="AE339" s="486">
        <v>2527</v>
      </c>
      <c r="AF339" s="486">
        <v>1253</v>
      </c>
      <c r="AG339" s="486">
        <v>5621</v>
      </c>
      <c r="AH339" s="486">
        <v>19395</v>
      </c>
      <c r="AI339" s="486">
        <v>16714</v>
      </c>
      <c r="AJ339" s="486">
        <v>13456</v>
      </c>
      <c r="AK339" s="480">
        <v>502</v>
      </c>
      <c r="AL339" s="480">
        <v>3705</v>
      </c>
      <c r="AM339" s="480">
        <v>15718</v>
      </c>
      <c r="AN339" s="480">
        <v>32407</v>
      </c>
      <c r="AO339" s="480">
        <v>659</v>
      </c>
      <c r="AP339" s="480">
        <v>7639</v>
      </c>
      <c r="AQ339" s="486">
        <f t="shared" si="202"/>
        <v>7385</v>
      </c>
      <c r="AR339" s="486">
        <v>8</v>
      </c>
      <c r="AS339" s="486">
        <f t="shared" si="203"/>
        <v>41739</v>
      </c>
      <c r="AT339" s="486">
        <v>254</v>
      </c>
      <c r="AU339" s="486">
        <f t="shared" si="204"/>
        <v>11128</v>
      </c>
      <c r="AV339" s="486">
        <v>31</v>
      </c>
      <c r="AW339" s="486">
        <f t="shared" si="205"/>
        <v>378</v>
      </c>
      <c r="AX339" s="486">
        <v>1</v>
      </c>
      <c r="AY339" s="480">
        <f t="shared" si="206"/>
        <v>42014</v>
      </c>
      <c r="AZ339" s="480">
        <v>254</v>
      </c>
      <c r="BA339" s="480">
        <f t="shared" si="207"/>
        <v>11263</v>
      </c>
      <c r="BB339" s="480">
        <v>32</v>
      </c>
      <c r="BC339" s="480">
        <f t="shared" si="208"/>
        <v>7353</v>
      </c>
      <c r="BD339" s="480">
        <v>8</v>
      </c>
      <c r="BE339" s="486">
        <f t="shared" si="209"/>
        <v>34</v>
      </c>
      <c r="BF339" s="486">
        <v>2</v>
      </c>
      <c r="BG339" s="486">
        <v>32</v>
      </c>
      <c r="BH339" s="486">
        <v>0</v>
      </c>
      <c r="BI339" s="480">
        <v>663</v>
      </c>
      <c r="BJ339" s="480">
        <v>57</v>
      </c>
      <c r="BK339" s="480">
        <v>4156</v>
      </c>
      <c r="BL339" s="480">
        <v>52298</v>
      </c>
    </row>
    <row r="340" spans="10:64" x14ac:dyDescent="0.25">
      <c r="J340" s="482">
        <v>44510</v>
      </c>
      <c r="K340" s="479">
        <f t="shared" si="197"/>
        <v>60925</v>
      </c>
      <c r="L340" s="480">
        <v>295</v>
      </c>
      <c r="M340" s="481">
        <f t="shared" si="198"/>
        <v>9730.6405372814897</v>
      </c>
      <c r="N340" s="481">
        <f t="shared" si="199"/>
        <v>0.48655780966518591</v>
      </c>
      <c r="O340" s="479">
        <v>0</v>
      </c>
      <c r="P340" s="480">
        <f t="shared" si="200"/>
        <v>958</v>
      </c>
      <c r="Q340" s="480">
        <v>4</v>
      </c>
      <c r="R340" s="480">
        <v>60785</v>
      </c>
      <c r="S340" s="480">
        <v>140</v>
      </c>
      <c r="T340" s="486">
        <v>25196</v>
      </c>
      <c r="U340" s="486">
        <f t="shared" si="201"/>
        <v>35729</v>
      </c>
      <c r="V340" s="480">
        <v>5117</v>
      </c>
      <c r="W340" s="480">
        <v>14635</v>
      </c>
      <c r="X340" s="480">
        <v>11028</v>
      </c>
      <c r="Y340" s="480">
        <v>17811</v>
      </c>
      <c r="Z340" s="480">
        <v>2900</v>
      </c>
      <c r="AA340" s="480">
        <v>1253</v>
      </c>
      <c r="AB340" s="480">
        <v>8181</v>
      </c>
      <c r="AC340" s="486">
        <v>340</v>
      </c>
      <c r="AD340" s="486">
        <v>1344</v>
      </c>
      <c r="AE340" s="486">
        <v>2542</v>
      </c>
      <c r="AF340" s="486">
        <v>1261</v>
      </c>
      <c r="AG340" s="486">
        <v>5641</v>
      </c>
      <c r="AH340" s="486">
        <v>19489</v>
      </c>
      <c r="AI340" s="486">
        <v>16786</v>
      </c>
      <c r="AJ340" s="486">
        <v>13522</v>
      </c>
      <c r="AK340" s="480">
        <v>504</v>
      </c>
      <c r="AL340" s="480">
        <v>3715</v>
      </c>
      <c r="AM340" s="480">
        <v>15718</v>
      </c>
      <c r="AN340" s="480">
        <v>32615</v>
      </c>
      <c r="AO340" s="480">
        <v>659</v>
      </c>
      <c r="AP340" s="480">
        <v>7714</v>
      </c>
      <c r="AQ340" s="486">
        <f t="shared" si="202"/>
        <v>7396</v>
      </c>
      <c r="AR340" s="486">
        <v>11</v>
      </c>
      <c r="AS340" s="486">
        <f t="shared" si="203"/>
        <v>41980</v>
      </c>
      <c r="AT340" s="486">
        <v>241</v>
      </c>
      <c r="AU340" s="486">
        <f t="shared" si="204"/>
        <v>11171</v>
      </c>
      <c r="AV340" s="486">
        <v>43</v>
      </c>
      <c r="AW340" s="486">
        <f t="shared" si="205"/>
        <v>378</v>
      </c>
      <c r="AX340" s="486">
        <v>0</v>
      </c>
      <c r="AY340" s="480">
        <f t="shared" si="206"/>
        <v>42255</v>
      </c>
      <c r="AZ340" s="480">
        <v>241</v>
      </c>
      <c r="BA340" s="480">
        <f t="shared" si="207"/>
        <v>11306</v>
      </c>
      <c r="BB340" s="480">
        <v>43</v>
      </c>
      <c r="BC340" s="480">
        <f t="shared" si="208"/>
        <v>7364</v>
      </c>
      <c r="BD340" s="480">
        <v>11</v>
      </c>
      <c r="BE340" s="486">
        <f t="shared" si="209"/>
        <v>46</v>
      </c>
      <c r="BF340" s="486">
        <v>3</v>
      </c>
      <c r="BG340" s="486">
        <v>43</v>
      </c>
      <c r="BH340" s="486">
        <v>0</v>
      </c>
      <c r="BI340" s="480">
        <v>682</v>
      </c>
      <c r="BJ340" s="480">
        <v>46</v>
      </c>
      <c r="BK340" s="480">
        <v>4226</v>
      </c>
      <c r="BL340" s="480">
        <v>52499</v>
      </c>
    </row>
    <row r="341" spans="10:64" x14ac:dyDescent="0.25">
      <c r="J341" s="482">
        <v>44511</v>
      </c>
      <c r="K341" s="479">
        <f t="shared" si="197"/>
        <v>61220</v>
      </c>
      <c r="L341" s="480">
        <v>295</v>
      </c>
      <c r="M341" s="481">
        <f t="shared" si="198"/>
        <v>9777.7564824353358</v>
      </c>
      <c r="N341" s="481">
        <f t="shared" si="199"/>
        <v>0.48420188756668381</v>
      </c>
      <c r="O341" s="479">
        <v>0</v>
      </c>
      <c r="P341" s="480">
        <f t="shared" si="200"/>
        <v>962</v>
      </c>
      <c r="Q341" s="480">
        <v>4</v>
      </c>
      <c r="R341" s="480">
        <v>61080</v>
      </c>
      <c r="S341" s="480">
        <v>140</v>
      </c>
      <c r="T341" s="486">
        <v>25317</v>
      </c>
      <c r="U341" s="486">
        <f t="shared" si="201"/>
        <v>35903</v>
      </c>
      <c r="V341" s="480">
        <v>5168</v>
      </c>
      <c r="W341" s="480">
        <v>14684</v>
      </c>
      <c r="X341" s="480">
        <v>11060</v>
      </c>
      <c r="Y341" s="480">
        <v>17904</v>
      </c>
      <c r="Z341" s="480">
        <v>2911</v>
      </c>
      <c r="AA341" s="480">
        <v>1260</v>
      </c>
      <c r="AB341" s="480">
        <v>8233</v>
      </c>
      <c r="AC341" s="486">
        <v>345</v>
      </c>
      <c r="AD341" s="486">
        <v>1359</v>
      </c>
      <c r="AE341" s="486">
        <v>2565</v>
      </c>
      <c r="AF341" s="486">
        <v>1274</v>
      </c>
      <c r="AG341" s="486">
        <v>5663</v>
      </c>
      <c r="AH341" s="486">
        <v>19573</v>
      </c>
      <c r="AI341" s="486">
        <v>16850</v>
      </c>
      <c r="AJ341" s="486">
        <v>13591</v>
      </c>
      <c r="AK341" s="480">
        <v>504</v>
      </c>
      <c r="AL341" s="480">
        <v>3730</v>
      </c>
      <c r="AM341" s="480">
        <v>15718</v>
      </c>
      <c r="AN341" s="480">
        <v>32831</v>
      </c>
      <c r="AO341" s="480">
        <v>659</v>
      </c>
      <c r="AP341" s="480">
        <v>7778</v>
      </c>
      <c r="AQ341" s="486">
        <f t="shared" si="202"/>
        <v>7402</v>
      </c>
      <c r="AR341" s="486">
        <v>6</v>
      </c>
      <c r="AS341" s="486">
        <f t="shared" si="203"/>
        <v>42229</v>
      </c>
      <c r="AT341" s="486">
        <v>249</v>
      </c>
      <c r="AU341" s="486">
        <f t="shared" si="204"/>
        <v>11210</v>
      </c>
      <c r="AV341" s="486">
        <v>39</v>
      </c>
      <c r="AW341" s="486">
        <f t="shared" si="205"/>
        <v>379</v>
      </c>
      <c r="AX341" s="486">
        <v>1</v>
      </c>
      <c r="AY341" s="480">
        <f t="shared" si="206"/>
        <v>42504</v>
      </c>
      <c r="AZ341" s="480">
        <v>249</v>
      </c>
      <c r="BA341" s="480">
        <f t="shared" si="207"/>
        <v>11346</v>
      </c>
      <c r="BB341" s="480">
        <v>40</v>
      </c>
      <c r="BC341" s="480">
        <f t="shared" si="208"/>
        <v>7370</v>
      </c>
      <c r="BD341" s="480">
        <v>6</v>
      </c>
      <c r="BE341" s="486">
        <f t="shared" si="209"/>
        <v>45</v>
      </c>
      <c r="BF341" s="486">
        <v>5</v>
      </c>
      <c r="BG341" s="486">
        <v>40</v>
      </c>
      <c r="BH341" s="486">
        <v>0</v>
      </c>
      <c r="BI341" s="480">
        <v>653</v>
      </c>
      <c r="BJ341" s="480">
        <v>43</v>
      </c>
      <c r="BK341" s="480">
        <v>4350</v>
      </c>
      <c r="BL341" s="480">
        <v>52692</v>
      </c>
    </row>
    <row r="342" spans="10:64" x14ac:dyDescent="0.25">
      <c r="J342" s="482">
        <v>44512</v>
      </c>
      <c r="K342" s="479">
        <f t="shared" si="197"/>
        <v>61513</v>
      </c>
      <c r="L342" s="480">
        <v>293</v>
      </c>
      <c r="M342" s="481">
        <f t="shared" si="198"/>
        <v>9824.5529974525452</v>
      </c>
      <c r="N342" s="481">
        <f t="shared" si="199"/>
        <v>0.47860176412936539</v>
      </c>
      <c r="O342" s="479">
        <v>0</v>
      </c>
      <c r="P342" s="480">
        <f t="shared" si="200"/>
        <v>968</v>
      </c>
      <c r="Q342" s="480">
        <v>6</v>
      </c>
      <c r="R342" s="480">
        <v>61373</v>
      </c>
      <c r="S342" s="480">
        <v>140</v>
      </c>
      <c r="T342" s="486">
        <v>25427</v>
      </c>
      <c r="U342" s="486">
        <f t="shared" si="201"/>
        <v>36086</v>
      </c>
      <c r="V342" s="480">
        <v>5197</v>
      </c>
      <c r="W342" s="480">
        <v>14740</v>
      </c>
      <c r="X342" s="480">
        <v>11084</v>
      </c>
      <c r="Y342" s="480">
        <v>18010</v>
      </c>
      <c r="Z342" s="480">
        <v>2919</v>
      </c>
      <c r="AA342" s="480">
        <v>1262</v>
      </c>
      <c r="AB342" s="480">
        <v>8301</v>
      </c>
      <c r="AC342" s="486">
        <v>349</v>
      </c>
      <c r="AD342" s="486">
        <v>1368</v>
      </c>
      <c r="AE342" s="486">
        <v>2580</v>
      </c>
      <c r="AF342" s="486">
        <v>1277</v>
      </c>
      <c r="AG342" s="486">
        <v>5693</v>
      </c>
      <c r="AH342" s="486">
        <v>19655</v>
      </c>
      <c r="AI342" s="486">
        <v>16927</v>
      </c>
      <c r="AJ342" s="486">
        <v>13664</v>
      </c>
      <c r="AK342" s="480">
        <v>505</v>
      </c>
      <c r="AL342" s="480">
        <v>3744</v>
      </c>
      <c r="AM342" s="480">
        <v>15803</v>
      </c>
      <c r="AN342" s="480">
        <v>32944</v>
      </c>
      <c r="AO342" s="480">
        <v>659</v>
      </c>
      <c r="AP342" s="480">
        <v>7858</v>
      </c>
      <c r="AQ342" s="486">
        <f t="shared" si="202"/>
        <v>7407</v>
      </c>
      <c r="AR342" s="486">
        <v>5</v>
      </c>
      <c r="AS342" s="486">
        <f t="shared" si="203"/>
        <v>42477</v>
      </c>
      <c r="AT342" s="486">
        <v>248</v>
      </c>
      <c r="AU342" s="486">
        <f t="shared" si="204"/>
        <v>11248</v>
      </c>
      <c r="AV342" s="486">
        <v>38</v>
      </c>
      <c r="AW342" s="486">
        <f t="shared" si="205"/>
        <v>381</v>
      </c>
      <c r="AX342" s="486">
        <v>2</v>
      </c>
      <c r="AY342" s="480">
        <f t="shared" si="206"/>
        <v>42752</v>
      </c>
      <c r="AZ342" s="480">
        <v>248</v>
      </c>
      <c r="BA342" s="480">
        <f t="shared" si="207"/>
        <v>11386</v>
      </c>
      <c r="BB342" s="480">
        <v>40</v>
      </c>
      <c r="BC342" s="480">
        <f t="shared" si="208"/>
        <v>7375</v>
      </c>
      <c r="BD342" s="480">
        <v>5</v>
      </c>
      <c r="BE342" s="486">
        <f t="shared" si="209"/>
        <v>42</v>
      </c>
      <c r="BF342" s="486">
        <v>2</v>
      </c>
      <c r="BG342" s="486">
        <v>40</v>
      </c>
      <c r="BH342" s="486">
        <v>0</v>
      </c>
      <c r="BI342" s="480">
        <v>628</v>
      </c>
      <c r="BJ342" s="480">
        <v>43</v>
      </c>
      <c r="BK342" s="480">
        <v>4463</v>
      </c>
      <c r="BL342" s="480">
        <v>52888</v>
      </c>
    </row>
    <row r="343" spans="10:64" x14ac:dyDescent="0.25">
      <c r="J343" s="482">
        <v>44513</v>
      </c>
      <c r="K343" s="479">
        <f t="shared" si="197"/>
        <v>61808</v>
      </c>
      <c r="L343" s="480">
        <v>295</v>
      </c>
      <c r="M343" s="481">
        <f t="shared" si="198"/>
        <v>9871.6689426063895</v>
      </c>
      <c r="N343" s="481">
        <f t="shared" si="199"/>
        <v>0.4795734235039788</v>
      </c>
      <c r="O343" s="479">
        <v>0</v>
      </c>
      <c r="P343" s="480">
        <f t="shared" si="200"/>
        <v>973</v>
      </c>
      <c r="Q343" s="480">
        <v>5</v>
      </c>
      <c r="R343" s="480">
        <v>61668</v>
      </c>
      <c r="S343" s="480">
        <v>140</v>
      </c>
      <c r="T343" s="486">
        <v>25557</v>
      </c>
      <c r="U343" s="486">
        <f t="shared" si="201"/>
        <v>36251</v>
      </c>
      <c r="V343" s="480">
        <v>5231</v>
      </c>
      <c r="W343" s="480">
        <v>14799</v>
      </c>
      <c r="X343" s="480">
        <v>11108</v>
      </c>
      <c r="Y343" s="480">
        <v>18099</v>
      </c>
      <c r="Z343" s="480">
        <v>2926</v>
      </c>
      <c r="AA343" s="480">
        <v>1265</v>
      </c>
      <c r="AB343" s="480">
        <v>8380</v>
      </c>
      <c r="AC343" s="486">
        <v>351</v>
      </c>
      <c r="AD343" s="486">
        <v>1380</v>
      </c>
      <c r="AE343" s="486">
        <v>2596</v>
      </c>
      <c r="AF343" s="486">
        <v>1285</v>
      </c>
      <c r="AG343" s="486">
        <v>5712</v>
      </c>
      <c r="AH343" s="486">
        <v>19732</v>
      </c>
      <c r="AI343" s="486">
        <v>17028</v>
      </c>
      <c r="AJ343" s="486">
        <v>13724</v>
      </c>
      <c r="AK343" s="480">
        <v>505</v>
      </c>
      <c r="AL343" s="480">
        <v>3758</v>
      </c>
      <c r="AM343" s="480">
        <v>15864</v>
      </c>
      <c r="AN343" s="480">
        <v>33080</v>
      </c>
      <c r="AO343" s="480">
        <v>659</v>
      </c>
      <c r="AP343" s="480">
        <v>7942</v>
      </c>
      <c r="AQ343" s="486">
        <f t="shared" si="202"/>
        <v>7416</v>
      </c>
      <c r="AR343" s="486">
        <v>9</v>
      </c>
      <c r="AS343" s="486">
        <f t="shared" si="203"/>
        <v>42722</v>
      </c>
      <c r="AT343" s="486">
        <v>245</v>
      </c>
      <c r="AU343" s="486">
        <f t="shared" si="204"/>
        <v>11287</v>
      </c>
      <c r="AV343" s="486">
        <v>39</v>
      </c>
      <c r="AW343" s="486">
        <f t="shared" si="205"/>
        <v>383</v>
      </c>
      <c r="AX343" s="486">
        <v>2</v>
      </c>
      <c r="AY343" s="480">
        <f t="shared" si="206"/>
        <v>42997</v>
      </c>
      <c r="AZ343" s="480">
        <v>245</v>
      </c>
      <c r="BA343" s="480">
        <f t="shared" si="207"/>
        <v>11427</v>
      </c>
      <c r="BB343" s="480">
        <v>41</v>
      </c>
      <c r="BC343" s="480">
        <f t="shared" si="208"/>
        <v>7384</v>
      </c>
      <c r="BD343" s="480">
        <v>9</v>
      </c>
      <c r="BE343" s="486">
        <f t="shared" si="209"/>
        <v>41</v>
      </c>
      <c r="BF343" s="486">
        <v>0</v>
      </c>
      <c r="BG343" s="486">
        <v>41</v>
      </c>
      <c r="BH343" s="486">
        <v>0</v>
      </c>
      <c r="BI343" s="480">
        <v>599</v>
      </c>
      <c r="BJ343" s="480">
        <v>54</v>
      </c>
      <c r="BK343" s="480">
        <v>4579</v>
      </c>
      <c r="BL343" s="480">
        <v>53089</v>
      </c>
    </row>
    <row r="344" spans="10:64" x14ac:dyDescent="0.25">
      <c r="J344" s="482">
        <v>44514</v>
      </c>
      <c r="K344" s="479">
        <f t="shared" si="197"/>
        <v>62100</v>
      </c>
      <c r="L344" s="480">
        <v>292</v>
      </c>
      <c r="M344" s="481">
        <f t="shared" si="198"/>
        <v>9918.3057425552815</v>
      </c>
      <c r="N344" s="481">
        <f t="shared" si="199"/>
        <v>0.47243075330054296</v>
      </c>
      <c r="O344" s="479">
        <v>0</v>
      </c>
      <c r="P344" s="480">
        <f t="shared" si="200"/>
        <v>977</v>
      </c>
      <c r="Q344" s="480">
        <v>4</v>
      </c>
      <c r="R344" s="480">
        <v>61960</v>
      </c>
      <c r="S344" s="480">
        <v>140</v>
      </c>
      <c r="T344" s="486">
        <v>25671</v>
      </c>
      <c r="U344" s="486">
        <f t="shared" si="201"/>
        <v>36429</v>
      </c>
      <c r="V344" s="480">
        <v>5262</v>
      </c>
      <c r="W344" s="480">
        <v>14852</v>
      </c>
      <c r="X344" s="480">
        <v>11140</v>
      </c>
      <c r="Y344" s="480">
        <v>18195</v>
      </c>
      <c r="Z344" s="480">
        <v>2933</v>
      </c>
      <c r="AA344" s="480">
        <v>1267</v>
      </c>
      <c r="AB344" s="480">
        <v>8451</v>
      </c>
      <c r="AC344" s="486">
        <v>353</v>
      </c>
      <c r="AD344" s="486">
        <v>1386</v>
      </c>
      <c r="AE344" s="486">
        <v>2610</v>
      </c>
      <c r="AF344" s="486">
        <v>1298</v>
      </c>
      <c r="AG344" s="486">
        <v>5740</v>
      </c>
      <c r="AH344" s="486">
        <v>19813</v>
      </c>
      <c r="AI344" s="486">
        <v>17108</v>
      </c>
      <c r="AJ344" s="486">
        <v>13792</v>
      </c>
      <c r="AK344" s="480">
        <v>505</v>
      </c>
      <c r="AL344" s="480">
        <v>3770</v>
      </c>
      <c r="AM344" s="480">
        <v>15919</v>
      </c>
      <c r="AN344" s="480">
        <v>33230</v>
      </c>
      <c r="AO344" s="480">
        <v>659</v>
      </c>
      <c r="AP344" s="480">
        <v>8017</v>
      </c>
      <c r="AQ344" s="486">
        <f t="shared" si="202"/>
        <v>7423</v>
      </c>
      <c r="AR344" s="486">
        <v>7</v>
      </c>
      <c r="AS344" s="486">
        <f t="shared" si="203"/>
        <v>42978</v>
      </c>
      <c r="AT344" s="486">
        <v>256</v>
      </c>
      <c r="AU344" s="486">
        <f t="shared" si="204"/>
        <v>11316</v>
      </c>
      <c r="AV344" s="486">
        <v>29</v>
      </c>
      <c r="AW344" s="486">
        <f t="shared" si="205"/>
        <v>383</v>
      </c>
      <c r="AX344" s="486">
        <v>0</v>
      </c>
      <c r="AY344" s="480">
        <f t="shared" si="206"/>
        <v>43253</v>
      </c>
      <c r="AZ344" s="480">
        <v>256</v>
      </c>
      <c r="BA344" s="480">
        <f t="shared" si="207"/>
        <v>11456</v>
      </c>
      <c r="BB344" s="480">
        <v>29</v>
      </c>
      <c r="BC344" s="480">
        <f t="shared" si="208"/>
        <v>7391</v>
      </c>
      <c r="BD344" s="480">
        <v>7</v>
      </c>
      <c r="BE344" s="486">
        <f t="shared" si="209"/>
        <v>32</v>
      </c>
      <c r="BF344" s="486">
        <v>3</v>
      </c>
      <c r="BG344" s="486">
        <v>29</v>
      </c>
      <c r="BH344" s="486">
        <v>0</v>
      </c>
      <c r="BI344" s="480">
        <v>621</v>
      </c>
      <c r="BJ344" s="480">
        <v>54</v>
      </c>
      <c r="BK344" s="480">
        <v>4633</v>
      </c>
      <c r="BL344" s="480">
        <v>53295</v>
      </c>
    </row>
    <row r="345" spans="10:64" x14ac:dyDescent="0.25">
      <c r="J345" s="482">
        <v>44515</v>
      </c>
      <c r="K345" s="479">
        <f t="shared" si="197"/>
        <v>62387</v>
      </c>
      <c r="L345" s="480">
        <v>287</v>
      </c>
      <c r="M345" s="481">
        <f t="shared" si="198"/>
        <v>9964.1439671625812</v>
      </c>
      <c r="N345" s="481">
        <f t="shared" si="199"/>
        <v>0.46215780998389278</v>
      </c>
      <c r="O345" s="479">
        <v>0</v>
      </c>
      <c r="P345" s="480">
        <f t="shared" si="200"/>
        <v>981</v>
      </c>
      <c r="Q345" s="480">
        <v>4</v>
      </c>
      <c r="R345" s="480">
        <v>62247</v>
      </c>
      <c r="S345" s="480">
        <v>140</v>
      </c>
      <c r="T345" s="486">
        <v>25780</v>
      </c>
      <c r="U345" s="486">
        <f t="shared" si="201"/>
        <v>36607</v>
      </c>
      <c r="V345" s="480">
        <v>5289</v>
      </c>
      <c r="W345" s="480">
        <v>14921</v>
      </c>
      <c r="X345" s="480">
        <v>11163</v>
      </c>
      <c r="Y345" s="480">
        <v>18280</v>
      </c>
      <c r="Z345" s="480">
        <v>2936</v>
      </c>
      <c r="AA345" s="480">
        <v>1271</v>
      </c>
      <c r="AB345" s="480">
        <v>8527</v>
      </c>
      <c r="AC345" s="486">
        <v>355</v>
      </c>
      <c r="AD345" s="486">
        <v>1395</v>
      </c>
      <c r="AE345" s="486">
        <v>2624</v>
      </c>
      <c r="AF345" s="486">
        <v>1304</v>
      </c>
      <c r="AG345" s="486">
        <v>5774</v>
      </c>
      <c r="AH345" s="486">
        <v>19907</v>
      </c>
      <c r="AI345" s="486">
        <v>17170</v>
      </c>
      <c r="AJ345" s="486">
        <v>13858</v>
      </c>
      <c r="AK345" s="480">
        <v>505</v>
      </c>
      <c r="AL345" s="480">
        <v>3776</v>
      </c>
      <c r="AM345" s="480">
        <v>16012</v>
      </c>
      <c r="AN345" s="480">
        <v>33331</v>
      </c>
      <c r="AO345" s="480">
        <v>659</v>
      </c>
      <c r="AP345" s="480">
        <v>8104</v>
      </c>
      <c r="AQ345" s="486">
        <f t="shared" si="202"/>
        <v>7436</v>
      </c>
      <c r="AR345" s="486">
        <v>13</v>
      </c>
      <c r="AS345" s="486">
        <f t="shared" si="203"/>
        <v>43209</v>
      </c>
      <c r="AT345" s="486">
        <v>231</v>
      </c>
      <c r="AU345" s="486">
        <f t="shared" si="204"/>
        <v>11359</v>
      </c>
      <c r="AV345" s="486">
        <v>43</v>
      </c>
      <c r="AW345" s="486">
        <f t="shared" si="205"/>
        <v>383</v>
      </c>
      <c r="AX345" s="486">
        <v>0</v>
      </c>
      <c r="AY345" s="480">
        <f t="shared" si="206"/>
        <v>43484</v>
      </c>
      <c r="AZ345" s="480">
        <v>231</v>
      </c>
      <c r="BA345" s="480">
        <f t="shared" si="207"/>
        <v>11499</v>
      </c>
      <c r="BB345" s="480">
        <v>43</v>
      </c>
      <c r="BC345" s="480">
        <f t="shared" si="208"/>
        <v>7404</v>
      </c>
      <c r="BD345" s="480">
        <v>13</v>
      </c>
      <c r="BE345" s="486">
        <f t="shared" si="209"/>
        <v>44</v>
      </c>
      <c r="BF345" s="486">
        <v>1</v>
      </c>
      <c r="BG345" s="486">
        <v>43</v>
      </c>
      <c r="BH345" s="486">
        <v>0</v>
      </c>
      <c r="BI345" s="480">
        <v>652</v>
      </c>
      <c r="BJ345" s="480">
        <v>49</v>
      </c>
      <c r="BK345" s="480">
        <v>4672</v>
      </c>
      <c r="BL345" s="480">
        <v>53500</v>
      </c>
    </row>
    <row r="346" spans="10:64" x14ac:dyDescent="0.25">
      <c r="J346" s="482">
        <v>44516</v>
      </c>
      <c r="K346" s="479">
        <f t="shared" si="197"/>
        <v>62672</v>
      </c>
      <c r="L346" s="480">
        <v>285</v>
      </c>
      <c r="M346" s="481">
        <f t="shared" si="198"/>
        <v>10009.662761633246</v>
      </c>
      <c r="N346" s="481">
        <f t="shared" si="199"/>
        <v>0.45682594130187226</v>
      </c>
      <c r="O346" s="479">
        <v>0</v>
      </c>
      <c r="P346" s="480">
        <f t="shared" si="200"/>
        <v>988</v>
      </c>
      <c r="Q346" s="480">
        <v>7</v>
      </c>
      <c r="R346" s="480">
        <v>62532</v>
      </c>
      <c r="S346" s="480">
        <v>140</v>
      </c>
      <c r="T346" s="486">
        <v>25879</v>
      </c>
      <c r="U346" s="486">
        <f t="shared" si="201"/>
        <v>36793</v>
      </c>
      <c r="V346" s="480">
        <v>5321</v>
      </c>
      <c r="W346" s="480">
        <v>14963</v>
      </c>
      <c r="X346" s="480">
        <v>11192</v>
      </c>
      <c r="Y346" s="480">
        <v>18371</v>
      </c>
      <c r="Z346" s="480">
        <v>2946</v>
      </c>
      <c r="AA346" s="480">
        <v>1275</v>
      </c>
      <c r="AB346" s="480">
        <v>8604</v>
      </c>
      <c r="AC346" s="486">
        <v>361</v>
      </c>
      <c r="AD346" s="486">
        <v>1402</v>
      </c>
      <c r="AE346" s="486">
        <v>2636</v>
      </c>
      <c r="AF346" s="486">
        <v>1315</v>
      </c>
      <c r="AG346" s="486">
        <v>5795</v>
      </c>
      <c r="AH346" s="486">
        <v>19998</v>
      </c>
      <c r="AI346" s="486">
        <v>17246</v>
      </c>
      <c r="AJ346" s="486">
        <v>13919</v>
      </c>
      <c r="AK346" s="480">
        <v>505</v>
      </c>
      <c r="AL346" s="480">
        <v>3788</v>
      </c>
      <c r="AM346" s="480">
        <v>16075</v>
      </c>
      <c r="AN346" s="480">
        <v>33478</v>
      </c>
      <c r="AO346" s="480">
        <v>659</v>
      </c>
      <c r="AP346" s="480">
        <v>8167</v>
      </c>
      <c r="AQ346" s="486">
        <f t="shared" si="202"/>
        <v>7444</v>
      </c>
      <c r="AR346" s="486">
        <v>8</v>
      </c>
      <c r="AS346" s="486">
        <f t="shared" si="203"/>
        <v>43465</v>
      </c>
      <c r="AT346" s="486">
        <v>256</v>
      </c>
      <c r="AU346" s="486">
        <f t="shared" si="204"/>
        <v>11380</v>
      </c>
      <c r="AV346" s="486">
        <v>21</v>
      </c>
      <c r="AW346" s="486">
        <f t="shared" si="205"/>
        <v>383</v>
      </c>
      <c r="AX346" s="486">
        <v>0</v>
      </c>
      <c r="AY346" s="480">
        <f t="shared" si="206"/>
        <v>43740</v>
      </c>
      <c r="AZ346" s="480">
        <v>256</v>
      </c>
      <c r="BA346" s="480">
        <f t="shared" si="207"/>
        <v>11520</v>
      </c>
      <c r="BB346" s="480">
        <v>21</v>
      </c>
      <c r="BC346" s="480">
        <f t="shared" si="208"/>
        <v>7412</v>
      </c>
      <c r="BD346" s="480">
        <v>8</v>
      </c>
      <c r="BE346" s="486">
        <f t="shared" si="209"/>
        <v>21</v>
      </c>
      <c r="BF346" s="486">
        <v>0</v>
      </c>
      <c r="BG346" s="486">
        <v>21</v>
      </c>
      <c r="BH346" s="486">
        <v>0</v>
      </c>
      <c r="BI346" s="480">
        <v>613</v>
      </c>
      <c r="BJ346" s="480">
        <v>49</v>
      </c>
      <c r="BK346" s="480">
        <v>4785</v>
      </c>
      <c r="BL346" s="480">
        <v>53707</v>
      </c>
    </row>
    <row r="347" spans="10:64" x14ac:dyDescent="0.25">
      <c r="J347" s="482">
        <v>44517</v>
      </c>
      <c r="K347" s="479">
        <f t="shared" si="197"/>
        <v>62959</v>
      </c>
      <c r="L347" s="480">
        <v>287</v>
      </c>
      <c r="M347" s="481">
        <f t="shared" si="198"/>
        <v>10055.500986240548</v>
      </c>
      <c r="N347" s="481">
        <f t="shared" si="199"/>
        <v>0.45793974980853136</v>
      </c>
      <c r="O347" s="479">
        <v>0</v>
      </c>
      <c r="P347" s="480">
        <f t="shared" si="200"/>
        <v>994</v>
      </c>
      <c r="Q347" s="480">
        <v>6</v>
      </c>
      <c r="R347" s="480">
        <v>62819</v>
      </c>
      <c r="S347" s="480">
        <v>140</v>
      </c>
      <c r="T347" s="486">
        <v>25977</v>
      </c>
      <c r="U347" s="486">
        <f t="shared" si="201"/>
        <v>36982</v>
      </c>
      <c r="V347" s="480">
        <v>5357</v>
      </c>
      <c r="W347" s="480">
        <v>15012</v>
      </c>
      <c r="X347" s="480">
        <v>11223</v>
      </c>
      <c r="Y347" s="480">
        <v>18467</v>
      </c>
      <c r="Z347" s="480">
        <v>2953</v>
      </c>
      <c r="AA347" s="480">
        <v>1281</v>
      </c>
      <c r="AB347" s="480">
        <v>8666</v>
      </c>
      <c r="AC347" s="486">
        <v>363</v>
      </c>
      <c r="AD347" s="486">
        <v>1414</v>
      </c>
      <c r="AE347" s="486">
        <v>2655</v>
      </c>
      <c r="AF347" s="486">
        <v>1318</v>
      </c>
      <c r="AG347" s="486">
        <v>5811</v>
      </c>
      <c r="AH347" s="486">
        <v>20074</v>
      </c>
      <c r="AI347" s="486">
        <v>17330</v>
      </c>
      <c r="AJ347" s="486">
        <v>13994</v>
      </c>
      <c r="AK347" s="480">
        <v>505</v>
      </c>
      <c r="AL347" s="480">
        <v>3801</v>
      </c>
      <c r="AM347" s="480">
        <v>16144</v>
      </c>
      <c r="AN347" s="480">
        <v>33608</v>
      </c>
      <c r="AO347" s="480">
        <v>659</v>
      </c>
      <c r="AP347" s="480">
        <v>8242</v>
      </c>
      <c r="AQ347" s="486">
        <f t="shared" si="202"/>
        <v>7451</v>
      </c>
      <c r="AR347" s="486">
        <v>7</v>
      </c>
      <c r="AS347" s="486">
        <f t="shared" si="203"/>
        <v>43693</v>
      </c>
      <c r="AT347" s="486">
        <v>228</v>
      </c>
      <c r="AU347" s="486">
        <f t="shared" si="204"/>
        <v>11431</v>
      </c>
      <c r="AV347" s="486">
        <v>51</v>
      </c>
      <c r="AW347" s="486">
        <f t="shared" si="205"/>
        <v>384</v>
      </c>
      <c r="AX347" s="486">
        <v>1</v>
      </c>
      <c r="AY347" s="480">
        <f t="shared" si="206"/>
        <v>43968</v>
      </c>
      <c r="AZ347" s="480">
        <v>228</v>
      </c>
      <c r="BA347" s="480">
        <f t="shared" si="207"/>
        <v>11572</v>
      </c>
      <c r="BB347" s="480">
        <v>52</v>
      </c>
      <c r="BC347" s="480">
        <f t="shared" si="208"/>
        <v>7419</v>
      </c>
      <c r="BD347" s="480">
        <v>7</v>
      </c>
      <c r="BE347" s="486">
        <f t="shared" si="209"/>
        <v>57</v>
      </c>
      <c r="BF347" s="486">
        <v>5</v>
      </c>
      <c r="BG347" s="486">
        <v>52</v>
      </c>
      <c r="BH347" s="486">
        <v>0</v>
      </c>
      <c r="BI347" s="480">
        <v>582</v>
      </c>
      <c r="BJ347" s="480">
        <v>54</v>
      </c>
      <c r="BK347" s="480">
        <v>4880</v>
      </c>
      <c r="BL347" s="480">
        <v>53920</v>
      </c>
    </row>
    <row r="348" spans="10:64" x14ac:dyDescent="0.25">
      <c r="J348" s="482">
        <v>44518</v>
      </c>
      <c r="K348" s="479">
        <f t="shared" si="197"/>
        <v>63243</v>
      </c>
      <c r="L348" s="480">
        <v>284</v>
      </c>
      <c r="M348" s="481">
        <f t="shared" si="198"/>
        <v>10100.860065642893</v>
      </c>
      <c r="N348" s="481">
        <f t="shared" si="199"/>
        <v>0.45108721548945141</v>
      </c>
      <c r="O348" s="479">
        <v>0</v>
      </c>
      <c r="P348" s="480">
        <f t="shared" si="200"/>
        <v>1001</v>
      </c>
      <c r="Q348" s="480">
        <v>7</v>
      </c>
      <c r="R348" s="480">
        <v>63103</v>
      </c>
      <c r="S348" s="480">
        <v>140</v>
      </c>
      <c r="T348" s="486">
        <v>26091</v>
      </c>
      <c r="U348" s="486">
        <f t="shared" si="201"/>
        <v>37152</v>
      </c>
      <c r="V348" s="480">
        <v>5394</v>
      </c>
      <c r="W348" s="480">
        <v>15074</v>
      </c>
      <c r="X348" s="480">
        <v>11246</v>
      </c>
      <c r="Y348" s="480">
        <v>18553</v>
      </c>
      <c r="Z348" s="480">
        <v>2960</v>
      </c>
      <c r="AA348" s="480">
        <v>1284</v>
      </c>
      <c r="AB348" s="480">
        <v>8732</v>
      </c>
      <c r="AC348" s="486">
        <v>367</v>
      </c>
      <c r="AD348" s="486">
        <v>1425</v>
      </c>
      <c r="AE348" s="486">
        <v>2672</v>
      </c>
      <c r="AF348" s="486">
        <v>1326</v>
      </c>
      <c r="AG348" s="486">
        <v>5829</v>
      </c>
      <c r="AH348" s="486">
        <v>20176</v>
      </c>
      <c r="AI348" s="486">
        <v>17399</v>
      </c>
      <c r="AJ348" s="486">
        <v>14049</v>
      </c>
      <c r="AK348" s="480">
        <v>505</v>
      </c>
      <c r="AL348" s="480">
        <v>3810</v>
      </c>
      <c r="AM348" s="480">
        <v>16207</v>
      </c>
      <c r="AN348" s="480">
        <v>33738</v>
      </c>
      <c r="AO348" s="480">
        <v>659</v>
      </c>
      <c r="AP348" s="480">
        <v>8324</v>
      </c>
      <c r="AQ348" s="486">
        <f t="shared" si="202"/>
        <v>7456</v>
      </c>
      <c r="AR348" s="486">
        <v>5</v>
      </c>
      <c r="AS348" s="486">
        <f t="shared" si="203"/>
        <v>43947</v>
      </c>
      <c r="AT348" s="486">
        <v>254</v>
      </c>
      <c r="AU348" s="486">
        <f t="shared" si="204"/>
        <v>11454</v>
      </c>
      <c r="AV348" s="486">
        <v>23</v>
      </c>
      <c r="AW348" s="486">
        <f t="shared" si="205"/>
        <v>386</v>
      </c>
      <c r="AX348" s="486">
        <v>2</v>
      </c>
      <c r="AY348" s="480">
        <f t="shared" si="206"/>
        <v>44222</v>
      </c>
      <c r="AZ348" s="480">
        <v>254</v>
      </c>
      <c r="BA348" s="480">
        <f t="shared" si="207"/>
        <v>11597</v>
      </c>
      <c r="BB348" s="480">
        <v>25</v>
      </c>
      <c r="BC348" s="480">
        <f t="shared" si="208"/>
        <v>7424</v>
      </c>
      <c r="BD348" s="480">
        <v>5</v>
      </c>
      <c r="BE348" s="486">
        <f t="shared" si="209"/>
        <v>27</v>
      </c>
      <c r="BF348" s="486">
        <v>2</v>
      </c>
      <c r="BG348" s="486">
        <v>25</v>
      </c>
      <c r="BH348" s="486">
        <v>0</v>
      </c>
      <c r="BI348" s="480">
        <v>586</v>
      </c>
      <c r="BJ348" s="480">
        <v>54</v>
      </c>
      <c r="BK348" s="480">
        <v>4934</v>
      </c>
      <c r="BL348" s="480">
        <v>54141</v>
      </c>
    </row>
    <row r="349" spans="10:64" x14ac:dyDescent="0.25">
      <c r="J349" s="482">
        <v>44519</v>
      </c>
      <c r="K349" s="479">
        <f t="shared" si="197"/>
        <v>63525</v>
      </c>
      <c r="L349" s="480">
        <v>282</v>
      </c>
      <c r="M349" s="481">
        <f t="shared" si="198"/>
        <v>10145.899714908603</v>
      </c>
      <c r="N349" s="481">
        <f t="shared" si="199"/>
        <v>0.44589915089416365</v>
      </c>
      <c r="O349" s="479">
        <v>0</v>
      </c>
      <c r="P349" s="480">
        <f t="shared" si="200"/>
        <v>1006</v>
      </c>
      <c r="Q349" s="480">
        <v>5</v>
      </c>
      <c r="R349" s="480">
        <v>63385</v>
      </c>
      <c r="S349" s="480">
        <v>140</v>
      </c>
      <c r="T349" s="486">
        <v>26209</v>
      </c>
      <c r="U349" s="486">
        <f t="shared" si="201"/>
        <v>37316</v>
      </c>
      <c r="V349" s="480">
        <v>5433</v>
      </c>
      <c r="W349" s="480">
        <v>15131</v>
      </c>
      <c r="X349" s="480">
        <v>11264</v>
      </c>
      <c r="Y349" s="480">
        <v>18626</v>
      </c>
      <c r="Z349" s="480">
        <v>2967</v>
      </c>
      <c r="AA349" s="480">
        <v>1289</v>
      </c>
      <c r="AB349" s="480">
        <v>8815</v>
      </c>
      <c r="AC349" s="486">
        <v>372</v>
      </c>
      <c r="AD349" s="486">
        <v>1437</v>
      </c>
      <c r="AE349" s="486">
        <v>2690</v>
      </c>
      <c r="AF349" s="486">
        <v>1339</v>
      </c>
      <c r="AG349" s="486">
        <v>5853</v>
      </c>
      <c r="AH349" s="486">
        <v>20264</v>
      </c>
      <c r="AI349" s="486">
        <v>17474</v>
      </c>
      <c r="AJ349" s="486">
        <v>14096</v>
      </c>
      <c r="AK349" s="480">
        <v>507</v>
      </c>
      <c r="AL349" s="480">
        <v>3823</v>
      </c>
      <c r="AM349" s="480">
        <v>16285</v>
      </c>
      <c r="AN349" s="480">
        <v>33860</v>
      </c>
      <c r="AO349" s="480">
        <v>659</v>
      </c>
      <c r="AP349" s="480">
        <v>8391</v>
      </c>
      <c r="AQ349" s="486">
        <f t="shared" si="202"/>
        <v>7465</v>
      </c>
      <c r="AR349" s="486">
        <v>9</v>
      </c>
      <c r="AS349" s="486">
        <f t="shared" si="203"/>
        <v>44203</v>
      </c>
      <c r="AT349" s="486">
        <v>256</v>
      </c>
      <c r="AU349" s="486">
        <f t="shared" si="204"/>
        <v>11471</v>
      </c>
      <c r="AV349" s="486">
        <v>17</v>
      </c>
      <c r="AW349" s="486">
        <f t="shared" si="205"/>
        <v>386</v>
      </c>
      <c r="AX349" s="486">
        <v>0</v>
      </c>
      <c r="AY349" s="480">
        <f t="shared" si="206"/>
        <v>44478</v>
      </c>
      <c r="AZ349" s="480">
        <v>256</v>
      </c>
      <c r="BA349" s="480">
        <f t="shared" si="207"/>
        <v>11614</v>
      </c>
      <c r="BB349" s="480">
        <v>17</v>
      </c>
      <c r="BC349" s="480">
        <f t="shared" si="208"/>
        <v>7433</v>
      </c>
      <c r="BD349" s="480">
        <v>9</v>
      </c>
      <c r="BE349" s="486">
        <f t="shared" si="209"/>
        <v>18</v>
      </c>
      <c r="BF349" s="486">
        <v>1</v>
      </c>
      <c r="BG349" s="486">
        <v>17</v>
      </c>
      <c r="BH349" s="486">
        <v>0</v>
      </c>
      <c r="BI349" s="480">
        <v>561</v>
      </c>
      <c r="BJ349" s="480">
        <v>56</v>
      </c>
      <c r="BK349" s="480">
        <v>5008</v>
      </c>
      <c r="BL349" s="480">
        <v>54365</v>
      </c>
    </row>
    <row r="350" spans="10:64" x14ac:dyDescent="0.25">
      <c r="J350" s="482">
        <v>44520</v>
      </c>
      <c r="K350" s="479">
        <f t="shared" si="197"/>
        <v>63801</v>
      </c>
      <c r="L350" s="480">
        <v>276</v>
      </c>
      <c r="M350" s="481">
        <f t="shared" si="198"/>
        <v>10189.981073764404</v>
      </c>
      <c r="N350" s="481">
        <f t="shared" si="199"/>
        <v>0.43447461629280326</v>
      </c>
      <c r="O350" s="479">
        <v>0</v>
      </c>
      <c r="P350" s="480">
        <f t="shared" si="200"/>
        <v>1013</v>
      </c>
      <c r="Q350" s="480">
        <v>7</v>
      </c>
      <c r="R350" s="480">
        <v>63661</v>
      </c>
      <c r="S350" s="480">
        <v>140</v>
      </c>
      <c r="T350" s="486">
        <v>26316</v>
      </c>
      <c r="U350" s="486">
        <f t="shared" si="201"/>
        <v>37485</v>
      </c>
      <c r="V350" s="480">
        <v>5470</v>
      </c>
      <c r="W350" s="480">
        <v>15183</v>
      </c>
      <c r="X350" s="480">
        <v>11284</v>
      </c>
      <c r="Y350" s="480">
        <v>18700</v>
      </c>
      <c r="Z350" s="480">
        <v>2978</v>
      </c>
      <c r="AA350" s="480">
        <v>1295</v>
      </c>
      <c r="AB350" s="480">
        <v>8891</v>
      </c>
      <c r="AC350" s="486">
        <v>373</v>
      </c>
      <c r="AD350" s="486">
        <v>1444</v>
      </c>
      <c r="AE350" s="486">
        <v>2707</v>
      </c>
      <c r="AF350" s="486">
        <v>1351</v>
      </c>
      <c r="AG350" s="486">
        <v>5872</v>
      </c>
      <c r="AH350" s="486">
        <v>20366</v>
      </c>
      <c r="AI350" s="486">
        <v>17539</v>
      </c>
      <c r="AJ350" s="486">
        <v>14149</v>
      </c>
      <c r="AK350" s="480">
        <v>507</v>
      </c>
      <c r="AL350" s="480">
        <v>3838</v>
      </c>
      <c r="AM350" s="480">
        <v>16348</v>
      </c>
      <c r="AN350" s="480">
        <v>33999</v>
      </c>
      <c r="AO350" s="480">
        <v>659</v>
      </c>
      <c r="AP350" s="480">
        <v>8450</v>
      </c>
      <c r="AQ350" s="486">
        <f t="shared" si="202"/>
        <v>7472</v>
      </c>
      <c r="AR350" s="486">
        <v>7</v>
      </c>
      <c r="AS350" s="486">
        <f t="shared" si="203"/>
        <v>44453</v>
      </c>
      <c r="AT350" s="486">
        <v>250</v>
      </c>
      <c r="AU350" s="486">
        <f t="shared" si="204"/>
        <v>11489</v>
      </c>
      <c r="AV350" s="486">
        <v>18</v>
      </c>
      <c r="AW350" s="486">
        <f t="shared" si="205"/>
        <v>387</v>
      </c>
      <c r="AX350" s="486">
        <v>1</v>
      </c>
      <c r="AY350" s="480">
        <f t="shared" si="206"/>
        <v>44728</v>
      </c>
      <c r="AZ350" s="480">
        <v>250</v>
      </c>
      <c r="BA350" s="480">
        <f t="shared" si="207"/>
        <v>11633</v>
      </c>
      <c r="BB350" s="480">
        <v>19</v>
      </c>
      <c r="BC350" s="480">
        <f t="shared" si="208"/>
        <v>7440</v>
      </c>
      <c r="BD350" s="480">
        <v>7</v>
      </c>
      <c r="BE350" s="486">
        <f t="shared" si="209"/>
        <v>19</v>
      </c>
      <c r="BF350" s="486">
        <v>0</v>
      </c>
      <c r="BG350" s="486">
        <v>19</v>
      </c>
      <c r="BH350" s="486">
        <v>0</v>
      </c>
      <c r="BI350" s="480">
        <v>501</v>
      </c>
      <c r="BJ350" s="480">
        <v>54</v>
      </c>
      <c r="BK350" s="480">
        <v>5099</v>
      </c>
      <c r="BL350" s="480">
        <v>54598</v>
      </c>
    </row>
    <row r="351" spans="10:64" x14ac:dyDescent="0.25">
      <c r="J351" s="482">
        <v>44521</v>
      </c>
      <c r="K351" s="479">
        <f t="shared" si="197"/>
        <v>64073</v>
      </c>
      <c r="L351" s="480">
        <v>272</v>
      </c>
      <c r="M351" s="481">
        <f t="shared" si="198"/>
        <v>10233.423572346934</v>
      </c>
      <c r="N351" s="481">
        <f t="shared" si="199"/>
        <v>0.42632560618172022</v>
      </c>
      <c r="O351" s="479">
        <v>0</v>
      </c>
      <c r="P351" s="480">
        <f t="shared" si="200"/>
        <v>1018</v>
      </c>
      <c r="Q351" s="480">
        <v>5</v>
      </c>
      <c r="R351" s="480">
        <v>63933</v>
      </c>
      <c r="S351" s="480">
        <v>140</v>
      </c>
      <c r="T351" s="486">
        <v>26433</v>
      </c>
      <c r="U351" s="486">
        <f t="shared" si="201"/>
        <v>37640</v>
      </c>
      <c r="V351" s="480">
        <v>5505</v>
      </c>
      <c r="W351" s="480">
        <v>15244</v>
      </c>
      <c r="X351" s="480">
        <v>11304</v>
      </c>
      <c r="Y351" s="480">
        <v>18783</v>
      </c>
      <c r="Z351" s="480">
        <v>2987</v>
      </c>
      <c r="AA351" s="480">
        <v>1300</v>
      </c>
      <c r="AB351" s="480">
        <v>8950</v>
      </c>
      <c r="AC351" s="486">
        <v>378</v>
      </c>
      <c r="AD351" s="486">
        <v>1455</v>
      </c>
      <c r="AE351" s="486">
        <v>2728</v>
      </c>
      <c r="AF351" s="486">
        <v>1352</v>
      </c>
      <c r="AG351" s="486">
        <v>5894</v>
      </c>
      <c r="AH351" s="486">
        <v>20449</v>
      </c>
      <c r="AI351" s="486">
        <v>17606</v>
      </c>
      <c r="AJ351" s="486">
        <v>14211</v>
      </c>
      <c r="AK351" s="480">
        <v>507</v>
      </c>
      <c r="AL351" s="480">
        <v>3853</v>
      </c>
      <c r="AM351" s="480">
        <v>16423</v>
      </c>
      <c r="AN351" s="480">
        <v>34126</v>
      </c>
      <c r="AO351" s="480">
        <v>659</v>
      </c>
      <c r="AP351" s="480">
        <v>8505</v>
      </c>
      <c r="AQ351" s="486">
        <f t="shared" si="202"/>
        <v>7476</v>
      </c>
      <c r="AR351" s="486">
        <v>4</v>
      </c>
      <c r="AS351" s="486">
        <f t="shared" si="203"/>
        <v>44683</v>
      </c>
      <c r="AT351" s="486">
        <v>230</v>
      </c>
      <c r="AU351" s="486">
        <f t="shared" si="204"/>
        <v>11527</v>
      </c>
      <c r="AV351" s="486">
        <v>38</v>
      </c>
      <c r="AW351" s="486">
        <f t="shared" si="205"/>
        <v>387</v>
      </c>
      <c r="AX351" s="486">
        <v>0</v>
      </c>
      <c r="AY351" s="480">
        <f t="shared" si="206"/>
        <v>44958</v>
      </c>
      <c r="AZ351" s="480">
        <v>230</v>
      </c>
      <c r="BA351" s="480">
        <f t="shared" si="207"/>
        <v>11671</v>
      </c>
      <c r="BB351" s="480">
        <v>38</v>
      </c>
      <c r="BC351" s="480">
        <f t="shared" si="208"/>
        <v>7444</v>
      </c>
      <c r="BD351" s="480">
        <v>4</v>
      </c>
      <c r="BE351" s="486">
        <f t="shared" si="209"/>
        <v>39</v>
      </c>
      <c r="BF351" s="486">
        <v>1</v>
      </c>
      <c r="BG351" s="486">
        <v>38</v>
      </c>
      <c r="BH351" s="486">
        <v>0</v>
      </c>
      <c r="BI351" s="480">
        <v>511</v>
      </c>
      <c r="BJ351" s="480">
        <v>53</v>
      </c>
      <c r="BK351" s="480">
        <v>5101</v>
      </c>
      <c r="BL351" s="480">
        <v>54850</v>
      </c>
    </row>
    <row r="352" spans="10:64" x14ac:dyDescent="0.25">
      <c r="J352" s="482">
        <v>44522</v>
      </c>
      <c r="K352" s="479">
        <f t="shared" si="197"/>
        <v>64340</v>
      </c>
      <c r="L352" s="480">
        <v>267</v>
      </c>
      <c r="M352" s="481">
        <f t="shared" si="198"/>
        <v>10276.067495587871</v>
      </c>
      <c r="N352" s="481">
        <f t="shared" si="199"/>
        <v>0.41671218766094853</v>
      </c>
      <c r="O352" s="479">
        <v>0</v>
      </c>
      <c r="P352" s="480">
        <f t="shared" si="200"/>
        <v>1025</v>
      </c>
      <c r="Q352" s="480">
        <v>7</v>
      </c>
      <c r="R352" s="480">
        <v>64199</v>
      </c>
      <c r="S352" s="480">
        <v>141</v>
      </c>
      <c r="T352" s="486">
        <v>26553</v>
      </c>
      <c r="U352" s="486">
        <f t="shared" si="201"/>
        <v>37787</v>
      </c>
      <c r="V352" s="480">
        <v>5540</v>
      </c>
      <c r="W352" s="480">
        <v>15287</v>
      </c>
      <c r="X352" s="480">
        <v>11327</v>
      </c>
      <c r="Y352" s="480">
        <v>18861</v>
      </c>
      <c r="Z352" s="480">
        <v>2994</v>
      </c>
      <c r="AA352" s="480">
        <v>1303</v>
      </c>
      <c r="AB352" s="480">
        <v>9028</v>
      </c>
      <c r="AC352" s="486">
        <v>383</v>
      </c>
      <c r="AD352" s="486">
        <v>1458</v>
      </c>
      <c r="AE352" s="486">
        <v>2751</v>
      </c>
      <c r="AF352" s="486">
        <v>1356</v>
      </c>
      <c r="AG352" s="486">
        <v>5916</v>
      </c>
      <c r="AH352" s="486">
        <v>20532</v>
      </c>
      <c r="AI352" s="486">
        <v>17677</v>
      </c>
      <c r="AJ352" s="486">
        <v>14267</v>
      </c>
      <c r="AK352" s="480">
        <v>508</v>
      </c>
      <c r="AL352" s="480">
        <v>3866</v>
      </c>
      <c r="AM352" s="480">
        <v>16484</v>
      </c>
      <c r="AN352" s="480">
        <v>34264</v>
      </c>
      <c r="AO352" s="480">
        <v>659</v>
      </c>
      <c r="AP352" s="480">
        <v>8559</v>
      </c>
      <c r="AQ352" s="486">
        <f t="shared" si="202"/>
        <v>7479</v>
      </c>
      <c r="AR352" s="486">
        <v>3</v>
      </c>
      <c r="AS352" s="486">
        <f t="shared" si="203"/>
        <v>44924</v>
      </c>
      <c r="AT352" s="486">
        <v>241</v>
      </c>
      <c r="AU352" s="486">
        <f t="shared" si="204"/>
        <v>11549</v>
      </c>
      <c r="AV352" s="486">
        <v>22</v>
      </c>
      <c r="AW352" s="486">
        <f t="shared" si="205"/>
        <v>388</v>
      </c>
      <c r="AX352" s="486">
        <v>1</v>
      </c>
      <c r="AY352" s="480">
        <f t="shared" si="206"/>
        <v>45199</v>
      </c>
      <c r="AZ352" s="480">
        <v>241</v>
      </c>
      <c r="BA352" s="480">
        <f t="shared" si="207"/>
        <v>11694</v>
      </c>
      <c r="BB352" s="480">
        <v>23</v>
      </c>
      <c r="BC352" s="480">
        <f t="shared" si="208"/>
        <v>7447</v>
      </c>
      <c r="BD352" s="480">
        <v>3</v>
      </c>
      <c r="BE352" s="486">
        <f t="shared" si="209"/>
        <v>23</v>
      </c>
      <c r="BF352" s="486">
        <v>0</v>
      </c>
      <c r="BG352" s="486">
        <v>23</v>
      </c>
      <c r="BH352" s="486">
        <v>0</v>
      </c>
      <c r="BI352" s="480">
        <v>518</v>
      </c>
      <c r="BJ352" s="480">
        <v>50</v>
      </c>
      <c r="BK352" s="480">
        <v>5093</v>
      </c>
      <c r="BL352" s="480">
        <v>55109</v>
      </c>
    </row>
    <row r="353" spans="10:64" x14ac:dyDescent="0.25">
      <c r="J353" s="482">
        <v>44523</v>
      </c>
      <c r="K353" s="479">
        <f t="shared" si="197"/>
        <v>64600</v>
      </c>
      <c r="L353" s="480">
        <v>260</v>
      </c>
      <c r="M353" s="481">
        <f t="shared" si="198"/>
        <v>10317.593413350583</v>
      </c>
      <c r="N353" s="481">
        <f t="shared" si="199"/>
        <v>0.40410320174075309</v>
      </c>
      <c r="O353" s="479">
        <v>0</v>
      </c>
      <c r="P353" s="480">
        <f t="shared" si="200"/>
        <v>1031</v>
      </c>
      <c r="Q353" s="480">
        <v>6</v>
      </c>
      <c r="R353" s="480">
        <v>64459</v>
      </c>
      <c r="S353" s="480">
        <v>141</v>
      </c>
      <c r="T353" s="486">
        <v>26684</v>
      </c>
      <c r="U353" s="486">
        <f t="shared" si="201"/>
        <v>37916</v>
      </c>
      <c r="V353" s="480">
        <v>5567</v>
      </c>
      <c r="W353" s="480">
        <v>15352</v>
      </c>
      <c r="X353" s="480">
        <v>11343</v>
      </c>
      <c r="Y353" s="480">
        <v>18933</v>
      </c>
      <c r="Z353" s="480">
        <v>3004</v>
      </c>
      <c r="AA353" s="480">
        <v>1311</v>
      </c>
      <c r="AB353" s="480">
        <v>9090</v>
      </c>
      <c r="AC353" s="486">
        <v>388</v>
      </c>
      <c r="AD353" s="486">
        <v>1465</v>
      </c>
      <c r="AE353" s="486">
        <v>2766</v>
      </c>
      <c r="AF353" s="486">
        <v>1359</v>
      </c>
      <c r="AG353" s="486">
        <v>5938</v>
      </c>
      <c r="AH353" s="486">
        <v>20618</v>
      </c>
      <c r="AI353" s="486">
        <v>17754</v>
      </c>
      <c r="AJ353" s="486">
        <v>14312</v>
      </c>
      <c r="AK353" s="480">
        <v>508</v>
      </c>
      <c r="AL353" s="480">
        <v>3879</v>
      </c>
      <c r="AM353" s="480">
        <v>16556</v>
      </c>
      <c r="AN353" s="480">
        <v>34378</v>
      </c>
      <c r="AO353" s="480">
        <v>659</v>
      </c>
      <c r="AP353" s="480">
        <v>8620</v>
      </c>
      <c r="AQ353" s="486">
        <f t="shared" si="202"/>
        <v>7482</v>
      </c>
      <c r="AR353" s="486">
        <v>3</v>
      </c>
      <c r="AS353" s="486">
        <f t="shared" si="203"/>
        <v>45145</v>
      </c>
      <c r="AT353" s="486">
        <v>221</v>
      </c>
      <c r="AU353" s="486">
        <f t="shared" si="204"/>
        <v>11583</v>
      </c>
      <c r="AV353" s="486">
        <v>34</v>
      </c>
      <c r="AW353" s="486">
        <f t="shared" si="205"/>
        <v>390</v>
      </c>
      <c r="AX353" s="486">
        <v>2</v>
      </c>
      <c r="AY353" s="480">
        <f t="shared" si="206"/>
        <v>45420</v>
      </c>
      <c r="AZ353" s="480">
        <v>221</v>
      </c>
      <c r="BA353" s="480">
        <f t="shared" si="207"/>
        <v>11730</v>
      </c>
      <c r="BB353" s="480">
        <v>36</v>
      </c>
      <c r="BC353" s="480">
        <f t="shared" si="208"/>
        <v>7450</v>
      </c>
      <c r="BD353" s="480">
        <v>3</v>
      </c>
      <c r="BE353" s="486">
        <f t="shared" si="209"/>
        <v>36</v>
      </c>
      <c r="BF353" s="486">
        <v>0</v>
      </c>
      <c r="BG353" s="486">
        <v>36</v>
      </c>
      <c r="BH353" s="486">
        <v>0</v>
      </c>
      <c r="BI353" s="480">
        <v>503</v>
      </c>
      <c r="BJ353" s="480">
        <v>50</v>
      </c>
      <c r="BK353" s="480">
        <v>5103</v>
      </c>
      <c r="BL353" s="480">
        <v>55373</v>
      </c>
    </row>
    <row r="354" spans="10:64" x14ac:dyDescent="0.25">
      <c r="J354" s="482">
        <v>44524</v>
      </c>
      <c r="K354" s="479">
        <f t="shared" si="197"/>
        <v>64856</v>
      </c>
      <c r="L354" s="480">
        <v>256</v>
      </c>
      <c r="M354" s="481">
        <f t="shared" si="198"/>
        <v>10358.480470840021</v>
      </c>
      <c r="N354" s="481">
        <f t="shared" si="199"/>
        <v>0.3962848297213668</v>
      </c>
      <c r="O354" s="479">
        <v>0</v>
      </c>
      <c r="P354" s="480">
        <f t="shared" si="200"/>
        <v>1035</v>
      </c>
      <c r="Q354" s="480">
        <v>4</v>
      </c>
      <c r="R354" s="480">
        <v>64714</v>
      </c>
      <c r="S354" s="480">
        <v>142</v>
      </c>
      <c r="T354" s="486">
        <v>26783</v>
      </c>
      <c r="U354" s="486">
        <f t="shared" si="201"/>
        <v>38073</v>
      </c>
      <c r="V354" s="480">
        <v>5590</v>
      </c>
      <c r="W354" s="480">
        <v>15402</v>
      </c>
      <c r="X354" s="480">
        <v>11368</v>
      </c>
      <c r="Y354" s="480">
        <v>19020</v>
      </c>
      <c r="Z354" s="480">
        <v>3006</v>
      </c>
      <c r="AA354" s="480">
        <v>1314</v>
      </c>
      <c r="AB354" s="480">
        <v>9156</v>
      </c>
      <c r="AC354" s="486">
        <v>391</v>
      </c>
      <c r="AD354" s="486">
        <v>1468</v>
      </c>
      <c r="AE354" s="486">
        <v>2778</v>
      </c>
      <c r="AF354" s="486">
        <v>1366</v>
      </c>
      <c r="AG354" s="486">
        <v>5963</v>
      </c>
      <c r="AH354" s="486">
        <v>20699</v>
      </c>
      <c r="AI354" s="486">
        <v>17825</v>
      </c>
      <c r="AJ354" s="486">
        <v>14366</v>
      </c>
      <c r="AK354" s="480">
        <v>508</v>
      </c>
      <c r="AL354" s="480">
        <v>3884</v>
      </c>
      <c r="AM354" s="480">
        <v>16645</v>
      </c>
      <c r="AN354" s="480">
        <v>34488</v>
      </c>
      <c r="AO354" s="480">
        <v>659</v>
      </c>
      <c r="AP354" s="480">
        <v>8672</v>
      </c>
      <c r="AQ354" s="486">
        <f t="shared" si="202"/>
        <v>7486</v>
      </c>
      <c r="AR354" s="486">
        <v>4</v>
      </c>
      <c r="AS354" s="486">
        <f t="shared" si="203"/>
        <v>45360</v>
      </c>
      <c r="AT354" s="486">
        <v>215</v>
      </c>
      <c r="AU354" s="486">
        <f t="shared" si="204"/>
        <v>11619</v>
      </c>
      <c r="AV354" s="486">
        <v>36</v>
      </c>
      <c r="AW354" s="486">
        <f t="shared" si="205"/>
        <v>391</v>
      </c>
      <c r="AX354" s="486">
        <v>1</v>
      </c>
      <c r="AY354" s="480">
        <f t="shared" si="206"/>
        <v>45635</v>
      </c>
      <c r="AZ354" s="480">
        <v>215</v>
      </c>
      <c r="BA354" s="480">
        <f t="shared" si="207"/>
        <v>11767</v>
      </c>
      <c r="BB354" s="480">
        <v>37</v>
      </c>
      <c r="BC354" s="480">
        <f t="shared" si="208"/>
        <v>7454</v>
      </c>
      <c r="BD354" s="480">
        <v>4</v>
      </c>
      <c r="BE354" s="486">
        <f t="shared" si="209"/>
        <v>37</v>
      </c>
      <c r="BF354" s="486">
        <v>0</v>
      </c>
      <c r="BG354" s="486">
        <v>37</v>
      </c>
      <c r="BH354" s="486">
        <v>0</v>
      </c>
      <c r="BI354" s="480">
        <v>501</v>
      </c>
      <c r="BJ354" s="480">
        <v>46</v>
      </c>
      <c r="BK354" s="480">
        <v>5088</v>
      </c>
      <c r="BL354" s="480">
        <v>55640</v>
      </c>
    </row>
    <row r="355" spans="10:64" x14ac:dyDescent="0.25">
      <c r="J355" s="482">
        <v>44525</v>
      </c>
      <c r="K355" s="479">
        <f t="shared" si="197"/>
        <v>65101</v>
      </c>
      <c r="L355" s="480">
        <v>245</v>
      </c>
      <c r="M355" s="481">
        <f t="shared" si="198"/>
        <v>10397.610662577961</v>
      </c>
      <c r="N355" s="481">
        <f t="shared" si="199"/>
        <v>0.37775996052793914</v>
      </c>
      <c r="O355" s="479">
        <v>0</v>
      </c>
      <c r="P355" s="480">
        <f t="shared" si="200"/>
        <v>1043</v>
      </c>
      <c r="Q355" s="480">
        <v>8</v>
      </c>
      <c r="R355" s="480">
        <v>64959</v>
      </c>
      <c r="S355" s="480">
        <v>142</v>
      </c>
      <c r="T355" s="486">
        <v>26891</v>
      </c>
      <c r="U355" s="486">
        <f t="shared" si="201"/>
        <v>38210</v>
      </c>
      <c r="V355" s="480">
        <v>5619</v>
      </c>
      <c r="W355" s="480">
        <v>15453</v>
      </c>
      <c r="X355" s="480">
        <v>11398</v>
      </c>
      <c r="Y355" s="480">
        <v>19088</v>
      </c>
      <c r="Z355" s="480">
        <v>3012</v>
      </c>
      <c r="AA355" s="480">
        <v>1316</v>
      </c>
      <c r="AB355" s="480">
        <v>9215</v>
      </c>
      <c r="AC355" s="486">
        <v>403</v>
      </c>
      <c r="AD355" s="486">
        <v>1479</v>
      </c>
      <c r="AE355" s="486">
        <v>2794</v>
      </c>
      <c r="AF355" s="486">
        <v>1370</v>
      </c>
      <c r="AG355" s="486">
        <v>5994</v>
      </c>
      <c r="AH355" s="486">
        <v>20760</v>
      </c>
      <c r="AI355" s="486">
        <v>17896</v>
      </c>
      <c r="AJ355" s="486">
        <v>14405</v>
      </c>
      <c r="AK355" s="480">
        <v>508</v>
      </c>
      <c r="AL355" s="480">
        <v>3894</v>
      </c>
      <c r="AM355" s="480">
        <v>16714</v>
      </c>
      <c r="AN355" s="480">
        <v>34609</v>
      </c>
      <c r="AO355" s="480">
        <v>659</v>
      </c>
      <c r="AP355" s="480">
        <v>8717</v>
      </c>
      <c r="AQ355" s="486">
        <f t="shared" si="202"/>
        <v>7490</v>
      </c>
      <c r="AR355" s="486">
        <v>4</v>
      </c>
      <c r="AS355" s="486">
        <f t="shared" si="203"/>
        <v>45576</v>
      </c>
      <c r="AT355" s="486">
        <v>216</v>
      </c>
      <c r="AU355" s="486">
        <f t="shared" si="204"/>
        <v>11643</v>
      </c>
      <c r="AV355" s="486">
        <v>24</v>
      </c>
      <c r="AW355" s="486">
        <f t="shared" si="205"/>
        <v>392</v>
      </c>
      <c r="AX355" s="486">
        <v>1</v>
      </c>
      <c r="AY355" s="480">
        <f t="shared" si="206"/>
        <v>45851</v>
      </c>
      <c r="AZ355" s="480">
        <v>216</v>
      </c>
      <c r="BA355" s="480">
        <f t="shared" si="207"/>
        <v>11792</v>
      </c>
      <c r="BB355" s="480">
        <v>25</v>
      </c>
      <c r="BC355" s="480">
        <f t="shared" si="208"/>
        <v>7458</v>
      </c>
      <c r="BD355" s="480">
        <v>4</v>
      </c>
      <c r="BE355" s="486">
        <f t="shared" si="209"/>
        <v>25</v>
      </c>
      <c r="BF355" s="486">
        <v>0</v>
      </c>
      <c r="BG355" s="486">
        <v>25</v>
      </c>
      <c r="BH355" s="486">
        <v>0</v>
      </c>
      <c r="BI355" s="480">
        <v>471</v>
      </c>
      <c r="BJ355" s="480">
        <v>37</v>
      </c>
      <c r="BK355" s="480">
        <v>5089</v>
      </c>
      <c r="BL355" s="480">
        <v>55911</v>
      </c>
    </row>
    <row r="356" spans="10:64" x14ac:dyDescent="0.25">
      <c r="J356" s="482">
        <v>44526</v>
      </c>
      <c r="K356" s="479">
        <f t="shared" si="197"/>
        <v>65337</v>
      </c>
      <c r="L356" s="480">
        <v>236</v>
      </c>
      <c r="M356" s="481">
        <f t="shared" si="198"/>
        <v>10435.303418701038</v>
      </c>
      <c r="N356" s="481">
        <f t="shared" si="199"/>
        <v>0.36251363266309511</v>
      </c>
      <c r="O356" s="479">
        <v>0</v>
      </c>
      <c r="P356" s="480">
        <f t="shared" si="200"/>
        <v>1048</v>
      </c>
      <c r="Q356" s="480">
        <v>5</v>
      </c>
      <c r="R356" s="480">
        <v>65195</v>
      </c>
      <c r="S356" s="480">
        <v>142</v>
      </c>
      <c r="T356" s="486">
        <v>26993</v>
      </c>
      <c r="U356" s="486">
        <f t="shared" si="201"/>
        <v>38344</v>
      </c>
      <c r="V356" s="480">
        <v>5642</v>
      </c>
      <c r="W356" s="480">
        <v>15515</v>
      </c>
      <c r="X356" s="480">
        <v>11424</v>
      </c>
      <c r="Y356" s="480">
        <v>19145</v>
      </c>
      <c r="Z356" s="480">
        <v>3015</v>
      </c>
      <c r="AA356" s="480">
        <v>1322</v>
      </c>
      <c r="AB356" s="480">
        <v>9274</v>
      </c>
      <c r="AC356" s="486">
        <v>405</v>
      </c>
      <c r="AD356" s="486">
        <v>1481</v>
      </c>
      <c r="AE356" s="486">
        <v>2803</v>
      </c>
      <c r="AF356" s="486">
        <v>1380</v>
      </c>
      <c r="AG356" s="486">
        <v>6019</v>
      </c>
      <c r="AH356" s="486">
        <v>20842</v>
      </c>
      <c r="AI356" s="486">
        <v>17964</v>
      </c>
      <c r="AJ356" s="486">
        <v>14443</v>
      </c>
      <c r="AK356" s="480">
        <v>508</v>
      </c>
      <c r="AL356" s="480">
        <v>3900</v>
      </c>
      <c r="AM356" s="480">
        <v>16775</v>
      </c>
      <c r="AN356" s="480">
        <v>34730</v>
      </c>
      <c r="AO356" s="480">
        <v>659</v>
      </c>
      <c r="AP356" s="480">
        <v>8765</v>
      </c>
      <c r="AQ356" s="486">
        <f t="shared" si="202"/>
        <v>7498</v>
      </c>
      <c r="AR356" s="486">
        <v>8</v>
      </c>
      <c r="AS356" s="486">
        <f t="shared" si="203"/>
        <v>45783</v>
      </c>
      <c r="AT356" s="486">
        <v>207</v>
      </c>
      <c r="AU356" s="486">
        <f t="shared" si="204"/>
        <v>11664</v>
      </c>
      <c r="AV356" s="486">
        <v>21</v>
      </c>
      <c r="AW356" s="486">
        <f t="shared" si="205"/>
        <v>392</v>
      </c>
      <c r="AX356" s="486">
        <v>0</v>
      </c>
      <c r="AY356" s="480">
        <f t="shared" si="206"/>
        <v>46058</v>
      </c>
      <c r="AZ356" s="480">
        <v>207</v>
      </c>
      <c r="BA356" s="480">
        <f t="shared" si="207"/>
        <v>11813</v>
      </c>
      <c r="BB356" s="480">
        <v>21</v>
      </c>
      <c r="BC356" s="480">
        <f t="shared" si="208"/>
        <v>7466</v>
      </c>
      <c r="BD356" s="480">
        <v>8</v>
      </c>
      <c r="BE356" s="486">
        <f t="shared" si="209"/>
        <v>24</v>
      </c>
      <c r="BF356" s="486">
        <v>3</v>
      </c>
      <c r="BG356" s="486">
        <v>21</v>
      </c>
      <c r="BH356" s="486">
        <v>0</v>
      </c>
      <c r="BI356" s="480">
        <v>445</v>
      </c>
      <c r="BJ356" s="480">
        <v>36</v>
      </c>
      <c r="BK356" s="480">
        <v>5071</v>
      </c>
      <c r="BL356" s="480">
        <v>56187</v>
      </c>
    </row>
    <row r="357" spans="10:64" x14ac:dyDescent="0.25">
      <c r="J357" s="482">
        <v>44527</v>
      </c>
      <c r="K357" s="479">
        <f t="shared" si="197"/>
        <v>65561</v>
      </c>
      <c r="L357" s="480">
        <v>224</v>
      </c>
      <c r="M357" s="481">
        <f t="shared" si="198"/>
        <v>10471.079594004297</v>
      </c>
      <c r="N357" s="481">
        <f t="shared" si="199"/>
        <v>0.34283790195448205</v>
      </c>
      <c r="O357" s="479">
        <v>0</v>
      </c>
      <c r="P357" s="480">
        <f t="shared" si="200"/>
        <v>1055</v>
      </c>
      <c r="Q357" s="480">
        <v>7</v>
      </c>
      <c r="R357" s="480">
        <v>65419</v>
      </c>
      <c r="S357" s="480">
        <v>142</v>
      </c>
      <c r="T357" s="486">
        <v>27096</v>
      </c>
      <c r="U357" s="486">
        <f t="shared" si="201"/>
        <v>38465</v>
      </c>
      <c r="V357" s="480">
        <v>5660</v>
      </c>
      <c r="W357" s="480">
        <v>15563</v>
      </c>
      <c r="X357" s="480">
        <v>11449</v>
      </c>
      <c r="Y357" s="480">
        <v>19204</v>
      </c>
      <c r="Z357" s="480">
        <v>3020</v>
      </c>
      <c r="AA357" s="480">
        <v>1325</v>
      </c>
      <c r="AB357" s="480">
        <v>9340</v>
      </c>
      <c r="AC357" s="486">
        <v>408</v>
      </c>
      <c r="AD357" s="486">
        <v>1486</v>
      </c>
      <c r="AE357" s="486">
        <v>2810</v>
      </c>
      <c r="AF357" s="486">
        <v>1385</v>
      </c>
      <c r="AG357" s="486">
        <v>6045</v>
      </c>
      <c r="AH357" s="486">
        <v>20921</v>
      </c>
      <c r="AI357" s="486">
        <v>18020</v>
      </c>
      <c r="AJ357" s="486">
        <v>14486</v>
      </c>
      <c r="AK357" s="480">
        <v>508</v>
      </c>
      <c r="AL357" s="480">
        <v>3908</v>
      </c>
      <c r="AM357" s="480">
        <v>16834</v>
      </c>
      <c r="AN357" s="480">
        <v>34844</v>
      </c>
      <c r="AO357" s="480">
        <v>659</v>
      </c>
      <c r="AP357" s="480">
        <v>8808</v>
      </c>
      <c r="AQ357" s="486">
        <f t="shared" si="202"/>
        <v>7502</v>
      </c>
      <c r="AR357" s="486">
        <v>4</v>
      </c>
      <c r="AS357" s="486">
        <f t="shared" si="203"/>
        <v>45985</v>
      </c>
      <c r="AT357" s="486">
        <v>202</v>
      </c>
      <c r="AU357" s="486">
        <f t="shared" si="204"/>
        <v>11681</v>
      </c>
      <c r="AV357" s="486">
        <v>17</v>
      </c>
      <c r="AW357" s="486">
        <f t="shared" si="205"/>
        <v>393</v>
      </c>
      <c r="AX357" s="486">
        <v>1</v>
      </c>
      <c r="AY357" s="480">
        <f t="shared" si="206"/>
        <v>46260</v>
      </c>
      <c r="AZ357" s="480">
        <v>202</v>
      </c>
      <c r="BA357" s="480">
        <f t="shared" si="207"/>
        <v>11831</v>
      </c>
      <c r="BB357" s="480">
        <v>18</v>
      </c>
      <c r="BC357" s="480">
        <f t="shared" si="208"/>
        <v>7470</v>
      </c>
      <c r="BD357" s="480">
        <v>4</v>
      </c>
      <c r="BE357" s="486">
        <f t="shared" si="209"/>
        <v>20</v>
      </c>
      <c r="BF357" s="486">
        <v>2</v>
      </c>
      <c r="BG357" s="486">
        <v>18</v>
      </c>
      <c r="BH357" s="486">
        <v>0</v>
      </c>
      <c r="BI357" s="480">
        <v>444</v>
      </c>
      <c r="BJ357" s="480">
        <v>47</v>
      </c>
      <c r="BK357" s="480">
        <v>5016</v>
      </c>
      <c r="BL357" s="480">
        <v>56463</v>
      </c>
    </row>
    <row r="358" spans="10:64" x14ac:dyDescent="0.25">
      <c r="J358" s="482">
        <v>44528</v>
      </c>
      <c r="K358" s="479">
        <f t="shared" si="197"/>
        <v>65775</v>
      </c>
      <c r="L358" s="480">
        <v>214</v>
      </c>
      <c r="M358" s="481">
        <f t="shared" si="198"/>
        <v>10505.258618624373</v>
      </c>
      <c r="N358" s="481">
        <f t="shared" si="199"/>
        <v>0.32641356904257179</v>
      </c>
      <c r="O358" s="479">
        <v>0</v>
      </c>
      <c r="P358" s="480">
        <f t="shared" si="200"/>
        <v>1063</v>
      </c>
      <c r="Q358" s="480">
        <v>8</v>
      </c>
      <c r="R358" s="480">
        <v>65633</v>
      </c>
      <c r="S358" s="480">
        <v>142</v>
      </c>
      <c r="T358" s="486">
        <v>27186</v>
      </c>
      <c r="U358" s="486">
        <f t="shared" si="201"/>
        <v>38589</v>
      </c>
      <c r="V358" s="480">
        <v>5686</v>
      </c>
      <c r="W358" s="480">
        <v>15614</v>
      </c>
      <c r="X358" s="480">
        <v>11466</v>
      </c>
      <c r="Y358" s="480">
        <v>19266</v>
      </c>
      <c r="Z358" s="480">
        <v>3027</v>
      </c>
      <c r="AA358" s="480">
        <v>1332</v>
      </c>
      <c r="AB358" s="480">
        <v>9384</v>
      </c>
      <c r="AC358" s="486">
        <v>409</v>
      </c>
      <c r="AD358" s="486">
        <v>1489</v>
      </c>
      <c r="AE358" s="486">
        <v>2822</v>
      </c>
      <c r="AF358" s="486">
        <v>1391</v>
      </c>
      <c r="AG358" s="486">
        <v>6081</v>
      </c>
      <c r="AH358" s="486">
        <v>20991</v>
      </c>
      <c r="AI358" s="486">
        <v>18058</v>
      </c>
      <c r="AJ358" s="486">
        <v>14534</v>
      </c>
      <c r="AK358" s="480">
        <v>509</v>
      </c>
      <c r="AL358" s="480">
        <v>3918</v>
      </c>
      <c r="AM358" s="480">
        <v>16902</v>
      </c>
      <c r="AN358" s="480">
        <v>34942</v>
      </c>
      <c r="AO358" s="480">
        <v>659</v>
      </c>
      <c r="AP358" s="480">
        <v>8845</v>
      </c>
      <c r="AQ358" s="486">
        <f t="shared" si="202"/>
        <v>7504</v>
      </c>
      <c r="AR358" s="486">
        <v>2</v>
      </c>
      <c r="AS358" s="486">
        <f t="shared" si="203"/>
        <v>46179</v>
      </c>
      <c r="AT358" s="486">
        <v>194</v>
      </c>
      <c r="AU358" s="486">
        <f t="shared" si="204"/>
        <v>11699</v>
      </c>
      <c r="AV358" s="486">
        <v>18</v>
      </c>
      <c r="AW358" s="486">
        <f t="shared" si="205"/>
        <v>393</v>
      </c>
      <c r="AX358" s="486">
        <v>0</v>
      </c>
      <c r="AY358" s="480">
        <f t="shared" si="206"/>
        <v>46454</v>
      </c>
      <c r="AZ358" s="480">
        <v>194</v>
      </c>
      <c r="BA358" s="480">
        <f t="shared" si="207"/>
        <v>11849</v>
      </c>
      <c r="BB358" s="480">
        <v>18</v>
      </c>
      <c r="BC358" s="480">
        <f t="shared" si="208"/>
        <v>7472</v>
      </c>
      <c r="BD358" s="480">
        <v>2</v>
      </c>
      <c r="BE358" s="486">
        <f t="shared" si="209"/>
        <v>18</v>
      </c>
      <c r="BF358" s="486">
        <v>0</v>
      </c>
      <c r="BG358" s="486">
        <v>18</v>
      </c>
      <c r="BH358" s="486">
        <v>0</v>
      </c>
      <c r="BI358" s="480">
        <v>444</v>
      </c>
      <c r="BJ358" s="480">
        <v>41</v>
      </c>
      <c r="BK358" s="480">
        <v>4947</v>
      </c>
      <c r="BL358" s="480">
        <v>56739</v>
      </c>
    </row>
    <row r="359" spans="10:64" x14ac:dyDescent="0.25">
      <c r="J359" s="482">
        <v>44529</v>
      </c>
      <c r="K359" s="479">
        <f t="shared" si="197"/>
        <v>65977</v>
      </c>
      <c r="L359" s="480">
        <v>202</v>
      </c>
      <c r="M359" s="481">
        <f t="shared" si="198"/>
        <v>10537.521062424634</v>
      </c>
      <c r="N359" s="481">
        <f t="shared" si="199"/>
        <v>0.3071075636640046</v>
      </c>
      <c r="O359" s="479">
        <v>0</v>
      </c>
      <c r="P359" s="480">
        <f t="shared" si="200"/>
        <v>1069</v>
      </c>
      <c r="Q359" s="480">
        <v>6</v>
      </c>
      <c r="R359" s="480">
        <v>65835</v>
      </c>
      <c r="S359" s="480">
        <v>142</v>
      </c>
      <c r="T359" s="486">
        <v>27270</v>
      </c>
      <c r="U359" s="486">
        <f t="shared" si="201"/>
        <v>38707</v>
      </c>
      <c r="V359" s="480">
        <v>5721</v>
      </c>
      <c r="W359" s="480">
        <v>15653</v>
      </c>
      <c r="X359" s="480">
        <v>11489</v>
      </c>
      <c r="Y359" s="480">
        <v>19318</v>
      </c>
      <c r="Z359" s="480">
        <v>3035</v>
      </c>
      <c r="AA359" s="480">
        <v>1345</v>
      </c>
      <c r="AB359" s="480">
        <v>9416</v>
      </c>
      <c r="AC359" s="486">
        <v>410</v>
      </c>
      <c r="AD359" s="486">
        <v>1497</v>
      </c>
      <c r="AE359" s="486">
        <v>2842</v>
      </c>
      <c r="AF359" s="486">
        <v>1397</v>
      </c>
      <c r="AG359" s="486">
        <v>6107</v>
      </c>
      <c r="AH359" s="486">
        <v>21053</v>
      </c>
      <c r="AI359" s="486">
        <v>18101</v>
      </c>
      <c r="AJ359" s="486">
        <v>14570</v>
      </c>
      <c r="AK359" s="480">
        <v>509</v>
      </c>
      <c r="AL359" s="480">
        <v>3929</v>
      </c>
      <c r="AM359" s="480">
        <v>16963</v>
      </c>
      <c r="AN359" s="480">
        <v>35033</v>
      </c>
      <c r="AO359" s="480">
        <v>659</v>
      </c>
      <c r="AP359" s="480">
        <v>8884</v>
      </c>
      <c r="AQ359" s="486">
        <f t="shared" si="202"/>
        <v>7509</v>
      </c>
      <c r="AR359" s="486">
        <v>5</v>
      </c>
      <c r="AS359" s="486">
        <f t="shared" si="203"/>
        <v>46357</v>
      </c>
      <c r="AT359" s="486">
        <v>178</v>
      </c>
      <c r="AU359" s="486">
        <f t="shared" si="204"/>
        <v>11717</v>
      </c>
      <c r="AV359" s="486">
        <v>18</v>
      </c>
      <c r="AW359" s="486">
        <f t="shared" si="205"/>
        <v>394</v>
      </c>
      <c r="AX359" s="486">
        <v>1</v>
      </c>
      <c r="AY359" s="480">
        <f t="shared" si="206"/>
        <v>46632</v>
      </c>
      <c r="AZ359" s="480">
        <v>178</v>
      </c>
      <c r="BA359" s="480">
        <f t="shared" si="207"/>
        <v>11868</v>
      </c>
      <c r="BB359" s="480">
        <v>19</v>
      </c>
      <c r="BC359" s="480">
        <f t="shared" si="208"/>
        <v>7477</v>
      </c>
      <c r="BD359" s="480">
        <v>5</v>
      </c>
      <c r="BE359" s="486">
        <f t="shared" si="209"/>
        <v>19</v>
      </c>
      <c r="BF359" s="486">
        <v>0</v>
      </c>
      <c r="BG359" s="486">
        <v>19</v>
      </c>
      <c r="BH359" s="486">
        <v>0</v>
      </c>
      <c r="BI359" s="480">
        <v>463</v>
      </c>
      <c r="BJ359" s="480">
        <v>41</v>
      </c>
      <c r="BK359" s="480">
        <v>4863</v>
      </c>
      <c r="BL359" s="480">
        <v>57004</v>
      </c>
    </row>
    <row r="360" spans="10:64" x14ac:dyDescent="0.25">
      <c r="J360" s="482">
        <v>44530</v>
      </c>
      <c r="K360" s="479">
        <f t="shared" si="197"/>
        <v>66175</v>
      </c>
      <c r="L360" s="480">
        <v>198</v>
      </c>
      <c r="M360" s="481">
        <f t="shared" si="198"/>
        <v>10569.144645951623</v>
      </c>
      <c r="N360" s="481">
        <f t="shared" si="199"/>
        <v>0.30010458189975964</v>
      </c>
      <c r="O360" s="479">
        <v>0</v>
      </c>
      <c r="P360" s="480">
        <f t="shared" si="200"/>
        <v>1073</v>
      </c>
      <c r="Q360" s="480">
        <v>4</v>
      </c>
      <c r="R360" s="480">
        <v>66033</v>
      </c>
      <c r="S360" s="480">
        <v>142</v>
      </c>
      <c r="T360" s="486">
        <v>27353</v>
      </c>
      <c r="U360" s="486">
        <f t="shared" si="201"/>
        <v>38822</v>
      </c>
      <c r="V360" s="480">
        <v>5753</v>
      </c>
      <c r="W360" s="480">
        <v>15686</v>
      </c>
      <c r="X360" s="480">
        <v>11513</v>
      </c>
      <c r="Y360" s="480">
        <v>19360</v>
      </c>
      <c r="Z360" s="480">
        <v>3038</v>
      </c>
      <c r="AA360" s="480">
        <v>1349</v>
      </c>
      <c r="AB360" s="480">
        <v>9476</v>
      </c>
      <c r="AC360" s="486">
        <v>414</v>
      </c>
      <c r="AD360" s="486">
        <v>1509</v>
      </c>
      <c r="AE360" s="486">
        <v>2864</v>
      </c>
      <c r="AF360" s="486">
        <v>1400</v>
      </c>
      <c r="AG360" s="486">
        <v>6127</v>
      </c>
      <c r="AH360" s="486">
        <v>21117</v>
      </c>
      <c r="AI360" s="486">
        <v>18146</v>
      </c>
      <c r="AJ360" s="486">
        <v>14598</v>
      </c>
      <c r="AK360" s="480">
        <v>509</v>
      </c>
      <c r="AL360" s="480">
        <v>3936</v>
      </c>
      <c r="AM360" s="480">
        <v>17030</v>
      </c>
      <c r="AN360" s="480">
        <v>35123</v>
      </c>
      <c r="AO360" s="480">
        <v>659</v>
      </c>
      <c r="AP360" s="480">
        <v>8918</v>
      </c>
      <c r="AQ360" s="486">
        <f t="shared" si="202"/>
        <v>7511</v>
      </c>
      <c r="AR360" s="486">
        <v>2</v>
      </c>
      <c r="AS360" s="486">
        <f t="shared" si="203"/>
        <v>46537</v>
      </c>
      <c r="AT360" s="486">
        <v>180</v>
      </c>
      <c r="AU360" s="486">
        <f t="shared" si="204"/>
        <v>11733</v>
      </c>
      <c r="AV360" s="486">
        <v>16</v>
      </c>
      <c r="AW360" s="486">
        <f t="shared" si="205"/>
        <v>394</v>
      </c>
      <c r="AX360" s="486">
        <v>0</v>
      </c>
      <c r="AY360" s="480">
        <f t="shared" si="206"/>
        <v>46812</v>
      </c>
      <c r="AZ360" s="480">
        <v>180</v>
      </c>
      <c r="BA360" s="480">
        <f t="shared" si="207"/>
        <v>11884</v>
      </c>
      <c r="BB360" s="480">
        <v>16</v>
      </c>
      <c r="BC360" s="480">
        <f t="shared" si="208"/>
        <v>7479</v>
      </c>
      <c r="BD360" s="480">
        <v>2</v>
      </c>
      <c r="BE360" s="486">
        <f t="shared" si="209"/>
        <v>18</v>
      </c>
      <c r="BF360" s="486">
        <v>2</v>
      </c>
      <c r="BG360" s="486">
        <v>16</v>
      </c>
      <c r="BH360" s="486">
        <v>0</v>
      </c>
      <c r="BI360" s="480">
        <v>454</v>
      </c>
      <c r="BJ360" s="480">
        <v>36</v>
      </c>
      <c r="BK360" s="480">
        <v>4799</v>
      </c>
      <c r="BL360" s="480">
        <v>57269</v>
      </c>
    </row>
    <row r="361" spans="10:64" x14ac:dyDescent="0.25">
      <c r="J361" s="482">
        <v>44531</v>
      </c>
      <c r="K361" s="479">
        <f t="shared" si="197"/>
        <v>66368</v>
      </c>
      <c r="L361" s="480">
        <v>193</v>
      </c>
      <c r="M361" s="481">
        <f t="shared" si="198"/>
        <v>10599.969654137019</v>
      </c>
      <c r="N361" s="481">
        <f t="shared" si="199"/>
        <v>0.29165092557612127</v>
      </c>
      <c r="O361" s="479">
        <v>0</v>
      </c>
      <c r="P361" s="480">
        <f t="shared" si="200"/>
        <v>1081</v>
      </c>
      <c r="Q361" s="480">
        <v>8</v>
      </c>
      <c r="R361" s="480">
        <v>66226</v>
      </c>
      <c r="S361" s="480">
        <v>142</v>
      </c>
      <c r="T361" s="486">
        <v>27437</v>
      </c>
      <c r="U361" s="486">
        <f t="shared" si="201"/>
        <v>38931</v>
      </c>
      <c r="V361" s="480">
        <v>5785</v>
      </c>
      <c r="W361" s="480">
        <v>15724</v>
      </c>
      <c r="X361" s="480">
        <v>11538</v>
      </c>
      <c r="Y361" s="480">
        <v>19399</v>
      </c>
      <c r="Z361" s="480">
        <v>3041</v>
      </c>
      <c r="AA361" s="480">
        <v>1351</v>
      </c>
      <c r="AB361" s="480">
        <v>9530</v>
      </c>
      <c r="AC361" s="486">
        <v>414</v>
      </c>
      <c r="AD361" s="486">
        <v>1518</v>
      </c>
      <c r="AE361" s="486">
        <v>2882</v>
      </c>
      <c r="AF361" s="486">
        <v>1405</v>
      </c>
      <c r="AG361" s="486">
        <v>6152</v>
      </c>
      <c r="AH361" s="486">
        <v>21182</v>
      </c>
      <c r="AI361" s="486">
        <v>18187</v>
      </c>
      <c r="AJ361" s="486">
        <v>14628</v>
      </c>
      <c r="AK361" s="480">
        <v>509</v>
      </c>
      <c r="AL361" s="480">
        <v>3942</v>
      </c>
      <c r="AM361" s="480">
        <v>17092</v>
      </c>
      <c r="AN361" s="480">
        <v>35217</v>
      </c>
      <c r="AO361" s="480">
        <v>659</v>
      </c>
      <c r="AP361" s="480">
        <v>8949</v>
      </c>
      <c r="AQ361" s="486">
        <f t="shared" si="202"/>
        <v>7517</v>
      </c>
      <c r="AR361" s="486">
        <v>6</v>
      </c>
      <c r="AS361" s="486">
        <f t="shared" si="203"/>
        <v>46714</v>
      </c>
      <c r="AT361" s="486">
        <v>177</v>
      </c>
      <c r="AU361" s="486">
        <f t="shared" si="204"/>
        <v>11743</v>
      </c>
      <c r="AV361" s="486">
        <v>10</v>
      </c>
      <c r="AW361" s="486">
        <f t="shared" si="205"/>
        <v>394</v>
      </c>
      <c r="AX361" s="486">
        <v>0</v>
      </c>
      <c r="AY361" s="480">
        <f t="shared" si="206"/>
        <v>46989</v>
      </c>
      <c r="AZ361" s="480">
        <v>177</v>
      </c>
      <c r="BA361" s="480">
        <f t="shared" si="207"/>
        <v>11894</v>
      </c>
      <c r="BB361" s="480">
        <v>10</v>
      </c>
      <c r="BC361" s="480">
        <f t="shared" si="208"/>
        <v>7485</v>
      </c>
      <c r="BD361" s="480">
        <v>6</v>
      </c>
      <c r="BE361" s="486">
        <f t="shared" si="209"/>
        <v>10</v>
      </c>
      <c r="BF361" s="486">
        <v>0</v>
      </c>
      <c r="BG361" s="486">
        <v>10</v>
      </c>
      <c r="BH361" s="486">
        <v>0</v>
      </c>
      <c r="BI361" s="480">
        <v>462</v>
      </c>
      <c r="BJ361" s="480">
        <v>40</v>
      </c>
      <c r="BK361" s="480">
        <v>4714</v>
      </c>
      <c r="BL361" s="480">
        <v>57534</v>
      </c>
    </row>
    <row r="362" spans="10:64" x14ac:dyDescent="0.25">
      <c r="J362" s="482">
        <v>44532</v>
      </c>
      <c r="K362" s="479">
        <f t="shared" si="197"/>
        <v>66557</v>
      </c>
      <c r="L362" s="480">
        <v>189</v>
      </c>
      <c r="M362" s="481">
        <f t="shared" si="198"/>
        <v>10630.155802049145</v>
      </c>
      <c r="N362" s="481">
        <f t="shared" si="199"/>
        <v>0.28477579556412991</v>
      </c>
      <c r="O362" s="479">
        <v>0</v>
      </c>
      <c r="P362" s="480">
        <f t="shared" si="200"/>
        <v>1086</v>
      </c>
      <c r="Q362" s="480">
        <v>5</v>
      </c>
      <c r="R362" s="480">
        <v>66415</v>
      </c>
      <c r="S362" s="480">
        <v>142</v>
      </c>
      <c r="T362" s="486">
        <v>27517</v>
      </c>
      <c r="U362" s="486">
        <f t="shared" si="201"/>
        <v>39040</v>
      </c>
      <c r="V362" s="480">
        <v>5823</v>
      </c>
      <c r="W362" s="480">
        <v>15762</v>
      </c>
      <c r="X362" s="480">
        <v>11553</v>
      </c>
      <c r="Y362" s="480">
        <v>19449</v>
      </c>
      <c r="Z362" s="480">
        <v>3044</v>
      </c>
      <c r="AA362" s="480">
        <v>1353</v>
      </c>
      <c r="AB362" s="480">
        <v>9573</v>
      </c>
      <c r="AC362" s="486">
        <v>417</v>
      </c>
      <c r="AD362" s="486">
        <v>1531</v>
      </c>
      <c r="AE362" s="486">
        <v>2904</v>
      </c>
      <c r="AF362" s="486">
        <v>1409</v>
      </c>
      <c r="AG362" s="486">
        <v>6163</v>
      </c>
      <c r="AH362" s="486">
        <v>21239</v>
      </c>
      <c r="AI362" s="486">
        <v>18230</v>
      </c>
      <c r="AJ362" s="486">
        <v>14664</v>
      </c>
      <c r="AK362" s="480">
        <v>509</v>
      </c>
      <c r="AL362" s="480">
        <v>3947</v>
      </c>
      <c r="AM362" s="480">
        <v>17155</v>
      </c>
      <c r="AN362" s="480">
        <v>35309</v>
      </c>
      <c r="AO362" s="480">
        <v>659</v>
      </c>
      <c r="AP362" s="480">
        <v>8978</v>
      </c>
      <c r="AQ362" s="486">
        <f t="shared" si="202"/>
        <v>7520</v>
      </c>
      <c r="AR362" s="486">
        <v>3</v>
      </c>
      <c r="AS362" s="486">
        <f t="shared" si="203"/>
        <v>46876</v>
      </c>
      <c r="AT362" s="486">
        <v>162</v>
      </c>
      <c r="AU362" s="486">
        <f t="shared" si="204"/>
        <v>11766</v>
      </c>
      <c r="AV362" s="486">
        <v>23</v>
      </c>
      <c r="AW362" s="486">
        <f t="shared" si="205"/>
        <v>395</v>
      </c>
      <c r="AX362" s="486">
        <v>1</v>
      </c>
      <c r="AY362" s="480">
        <f t="shared" si="206"/>
        <v>47151</v>
      </c>
      <c r="AZ362" s="480">
        <v>162</v>
      </c>
      <c r="BA362" s="480">
        <f t="shared" si="207"/>
        <v>11918</v>
      </c>
      <c r="BB362" s="480">
        <v>24</v>
      </c>
      <c r="BC362" s="480">
        <f t="shared" si="208"/>
        <v>7488</v>
      </c>
      <c r="BD362" s="480">
        <v>3</v>
      </c>
      <c r="BE362" s="486">
        <f t="shared" si="209"/>
        <v>24</v>
      </c>
      <c r="BF362" s="486">
        <v>0</v>
      </c>
      <c r="BG362" s="486">
        <v>24</v>
      </c>
      <c r="BH362" s="486">
        <v>0</v>
      </c>
      <c r="BI362" s="480">
        <v>482</v>
      </c>
      <c r="BJ362" s="480">
        <v>44</v>
      </c>
      <c r="BK362" s="480">
        <v>4613</v>
      </c>
      <c r="BL362" s="480">
        <v>57799</v>
      </c>
    </row>
    <row r="363" spans="10:64" x14ac:dyDescent="0.25">
      <c r="J363" s="482">
        <v>44533</v>
      </c>
      <c r="K363" s="479">
        <f t="shared" si="197"/>
        <v>66747</v>
      </c>
      <c r="L363" s="480">
        <v>190</v>
      </c>
      <c r="M363" s="481">
        <f t="shared" si="198"/>
        <v>10660.501665029587</v>
      </c>
      <c r="N363" s="481">
        <f t="shared" si="199"/>
        <v>0.28546959748786094</v>
      </c>
      <c r="O363" s="479">
        <v>0</v>
      </c>
      <c r="P363" s="480">
        <f t="shared" si="200"/>
        <v>1092</v>
      </c>
      <c r="Q363" s="480">
        <v>6</v>
      </c>
      <c r="R363" s="480">
        <v>66605</v>
      </c>
      <c r="S363" s="480">
        <v>142</v>
      </c>
      <c r="T363" s="486">
        <v>27603</v>
      </c>
      <c r="U363" s="486">
        <f t="shared" si="201"/>
        <v>39144</v>
      </c>
      <c r="V363" s="480">
        <v>5856</v>
      </c>
      <c r="W363" s="480">
        <v>15809</v>
      </c>
      <c r="X363" s="480">
        <v>11572</v>
      </c>
      <c r="Y363" s="480">
        <v>19491</v>
      </c>
      <c r="Z363" s="480">
        <v>3048</v>
      </c>
      <c r="AA363" s="480">
        <v>1353</v>
      </c>
      <c r="AB363" s="480">
        <v>9618</v>
      </c>
      <c r="AC363" s="486">
        <v>418</v>
      </c>
      <c r="AD363" s="486">
        <v>1539</v>
      </c>
      <c r="AE363" s="486">
        <v>2921</v>
      </c>
      <c r="AF363" s="486">
        <v>1419</v>
      </c>
      <c r="AG363" s="486">
        <v>6180</v>
      </c>
      <c r="AH363" s="486">
        <v>21301</v>
      </c>
      <c r="AI363" s="486">
        <v>18272</v>
      </c>
      <c r="AJ363" s="486">
        <v>14697</v>
      </c>
      <c r="AK363" s="480">
        <v>509</v>
      </c>
      <c r="AL363" s="480">
        <v>3955</v>
      </c>
      <c r="AM363" s="480">
        <v>17238</v>
      </c>
      <c r="AN363" s="480">
        <v>35376</v>
      </c>
      <c r="AO363" s="480">
        <v>659</v>
      </c>
      <c r="AP363" s="480">
        <v>9010</v>
      </c>
      <c r="AQ363" s="486">
        <f t="shared" si="202"/>
        <v>7525</v>
      </c>
      <c r="AR363" s="486">
        <v>5</v>
      </c>
      <c r="AS363" s="486">
        <f t="shared" si="203"/>
        <v>47039</v>
      </c>
      <c r="AT363" s="486">
        <v>163</v>
      </c>
      <c r="AU363" s="486">
        <f t="shared" si="204"/>
        <v>11788</v>
      </c>
      <c r="AV363" s="486">
        <v>22</v>
      </c>
      <c r="AW363" s="486">
        <f t="shared" si="205"/>
        <v>395</v>
      </c>
      <c r="AX363" s="486">
        <v>0</v>
      </c>
      <c r="AY363" s="480">
        <f t="shared" si="206"/>
        <v>47314</v>
      </c>
      <c r="AZ363" s="480">
        <v>163</v>
      </c>
      <c r="BA363" s="480">
        <f t="shared" si="207"/>
        <v>11940</v>
      </c>
      <c r="BB363" s="480">
        <v>22</v>
      </c>
      <c r="BC363" s="480">
        <f t="shared" si="208"/>
        <v>7493</v>
      </c>
      <c r="BD363" s="480">
        <v>5</v>
      </c>
      <c r="BE363" s="486">
        <f t="shared" si="209"/>
        <v>25</v>
      </c>
      <c r="BF363" s="486">
        <v>3</v>
      </c>
      <c r="BG363" s="486">
        <v>22</v>
      </c>
      <c r="BH363" s="486">
        <v>0</v>
      </c>
      <c r="BI363" s="480">
        <v>454</v>
      </c>
      <c r="BJ363" s="480">
        <v>39</v>
      </c>
      <c r="BK363" s="480">
        <v>4478</v>
      </c>
      <c r="BL363" s="480">
        <v>58146</v>
      </c>
    </row>
    <row r="364" spans="10:64" x14ac:dyDescent="0.25">
      <c r="J364" s="482">
        <v>44534</v>
      </c>
      <c r="K364" s="479">
        <f t="shared" si="197"/>
        <v>66934</v>
      </c>
      <c r="L364" s="480">
        <v>187</v>
      </c>
      <c r="M364" s="481">
        <f t="shared" si="198"/>
        <v>10690.368382805076</v>
      </c>
      <c r="N364" s="481">
        <f t="shared" si="199"/>
        <v>0.28016240430281414</v>
      </c>
      <c r="O364" s="479">
        <v>0</v>
      </c>
      <c r="P364" s="480">
        <f t="shared" si="200"/>
        <v>1098</v>
      </c>
      <c r="Q364" s="480">
        <v>6</v>
      </c>
      <c r="R364" s="480">
        <v>66792</v>
      </c>
      <c r="S364" s="480">
        <v>142</v>
      </c>
      <c r="T364" s="486">
        <v>27682</v>
      </c>
      <c r="U364" s="486">
        <f t="shared" si="201"/>
        <v>39252</v>
      </c>
      <c r="V364" s="480">
        <v>5891</v>
      </c>
      <c r="W364" s="480">
        <v>15851</v>
      </c>
      <c r="X364" s="480">
        <v>11591</v>
      </c>
      <c r="Y364" s="480">
        <v>19546</v>
      </c>
      <c r="Z364" s="480">
        <v>3051</v>
      </c>
      <c r="AA364" s="480">
        <v>1354</v>
      </c>
      <c r="AB364" s="480">
        <v>9650</v>
      </c>
      <c r="AC364" s="486">
        <v>422</v>
      </c>
      <c r="AD364" s="486">
        <v>1549</v>
      </c>
      <c r="AE364" s="486">
        <v>2939</v>
      </c>
      <c r="AF364" s="486">
        <v>1425</v>
      </c>
      <c r="AG364" s="486">
        <v>6191</v>
      </c>
      <c r="AH364" s="486">
        <v>21354</v>
      </c>
      <c r="AI364" s="486">
        <v>18323</v>
      </c>
      <c r="AJ364" s="486">
        <v>14731</v>
      </c>
      <c r="AK364" s="480">
        <v>509</v>
      </c>
      <c r="AL364" s="480">
        <v>3963</v>
      </c>
      <c r="AM364" s="480">
        <v>17297</v>
      </c>
      <c r="AN364" s="480">
        <v>35468</v>
      </c>
      <c r="AO364" s="480">
        <v>659</v>
      </c>
      <c r="AP364" s="480">
        <v>9038</v>
      </c>
      <c r="AQ364" s="486">
        <f t="shared" si="202"/>
        <v>7532</v>
      </c>
      <c r="AR364" s="486">
        <v>7</v>
      </c>
      <c r="AS364" s="486">
        <f t="shared" si="203"/>
        <v>47193</v>
      </c>
      <c r="AT364" s="486">
        <v>154</v>
      </c>
      <c r="AU364" s="486">
        <f t="shared" si="204"/>
        <v>11812</v>
      </c>
      <c r="AV364" s="486">
        <v>24</v>
      </c>
      <c r="AW364" s="486">
        <f t="shared" si="205"/>
        <v>397</v>
      </c>
      <c r="AX364" s="486">
        <v>2</v>
      </c>
      <c r="AY364" s="480">
        <f t="shared" si="206"/>
        <v>47468</v>
      </c>
      <c r="AZ364" s="480">
        <v>154</v>
      </c>
      <c r="BA364" s="480">
        <f t="shared" si="207"/>
        <v>11966</v>
      </c>
      <c r="BB364" s="480">
        <v>26</v>
      </c>
      <c r="BC364" s="480">
        <f t="shared" si="208"/>
        <v>7500</v>
      </c>
      <c r="BD364" s="480">
        <v>7</v>
      </c>
      <c r="BE364" s="486">
        <f t="shared" si="209"/>
        <v>28</v>
      </c>
      <c r="BF364" s="486">
        <v>2</v>
      </c>
      <c r="BG364" s="486">
        <v>26</v>
      </c>
      <c r="BH364" s="486">
        <v>0</v>
      </c>
      <c r="BI364" s="480">
        <v>444</v>
      </c>
      <c r="BJ364" s="480">
        <v>39</v>
      </c>
      <c r="BK364" s="480">
        <v>4322</v>
      </c>
      <c r="BL364" s="480">
        <v>58493</v>
      </c>
    </row>
    <row r="365" spans="10:64" x14ac:dyDescent="0.25">
      <c r="J365" s="482">
        <v>44535</v>
      </c>
      <c r="K365" s="479">
        <f t="shared" si="197"/>
        <v>67119</v>
      </c>
      <c r="L365" s="480">
        <v>185</v>
      </c>
      <c r="M365" s="481">
        <f t="shared" si="198"/>
        <v>10719.915670443928</v>
      </c>
      <c r="N365" s="481">
        <f t="shared" si="199"/>
        <v>0.27639166940568316</v>
      </c>
      <c r="O365" s="479">
        <v>0</v>
      </c>
      <c r="P365" s="480">
        <f t="shared" si="200"/>
        <v>1103</v>
      </c>
      <c r="Q365" s="480">
        <v>5</v>
      </c>
      <c r="R365" s="480">
        <v>66977</v>
      </c>
      <c r="S365" s="480">
        <v>142</v>
      </c>
      <c r="T365" s="486">
        <v>27755</v>
      </c>
      <c r="U365" s="486">
        <f t="shared" si="201"/>
        <v>39364</v>
      </c>
      <c r="V365" s="480">
        <v>5931</v>
      </c>
      <c r="W365" s="480">
        <v>15882</v>
      </c>
      <c r="X365" s="480">
        <v>11615</v>
      </c>
      <c r="Y365" s="480">
        <v>19605</v>
      </c>
      <c r="Z365" s="480">
        <v>3057</v>
      </c>
      <c r="AA365" s="480">
        <v>1356</v>
      </c>
      <c r="AB365" s="480">
        <v>9673</v>
      </c>
      <c r="AC365" s="486">
        <v>422</v>
      </c>
      <c r="AD365" s="486">
        <v>1560</v>
      </c>
      <c r="AE365" s="486">
        <v>2957</v>
      </c>
      <c r="AF365" s="486">
        <v>1433</v>
      </c>
      <c r="AG365" s="486">
        <v>6207</v>
      </c>
      <c r="AH365" s="486">
        <v>21406</v>
      </c>
      <c r="AI365" s="486">
        <v>18360</v>
      </c>
      <c r="AJ365" s="486">
        <v>14774</v>
      </c>
      <c r="AK365" s="480">
        <v>510</v>
      </c>
      <c r="AL365" s="480">
        <v>3970</v>
      </c>
      <c r="AM365" s="480">
        <v>17359</v>
      </c>
      <c r="AN365" s="480">
        <v>35555</v>
      </c>
      <c r="AO365" s="480">
        <v>659</v>
      </c>
      <c r="AP365" s="480">
        <v>9066</v>
      </c>
      <c r="AQ365" s="486">
        <f t="shared" si="202"/>
        <v>7537</v>
      </c>
      <c r="AR365" s="486">
        <v>5</v>
      </c>
      <c r="AS365" s="486">
        <f t="shared" si="203"/>
        <v>47354</v>
      </c>
      <c r="AT365" s="486">
        <v>161</v>
      </c>
      <c r="AU365" s="486">
        <f t="shared" si="204"/>
        <v>11831</v>
      </c>
      <c r="AV365" s="486">
        <v>19</v>
      </c>
      <c r="AW365" s="486">
        <f t="shared" si="205"/>
        <v>397</v>
      </c>
      <c r="AX365" s="486">
        <v>0</v>
      </c>
      <c r="AY365" s="480">
        <f t="shared" si="206"/>
        <v>47629</v>
      </c>
      <c r="AZ365" s="480">
        <v>161</v>
      </c>
      <c r="BA365" s="480">
        <f t="shared" si="207"/>
        <v>11985</v>
      </c>
      <c r="BB365" s="480">
        <v>19</v>
      </c>
      <c r="BC365" s="480">
        <f t="shared" si="208"/>
        <v>7505</v>
      </c>
      <c r="BD365" s="480">
        <v>5</v>
      </c>
      <c r="BE365" s="486">
        <f t="shared" si="209"/>
        <v>25</v>
      </c>
      <c r="BF365" s="486">
        <v>6</v>
      </c>
      <c r="BG365" s="486">
        <v>19</v>
      </c>
      <c r="BH365" s="486">
        <v>0</v>
      </c>
      <c r="BI365" s="480">
        <v>466</v>
      </c>
      <c r="BJ365" s="480">
        <v>38</v>
      </c>
      <c r="BK365" s="480">
        <v>4260</v>
      </c>
      <c r="BL365" s="480">
        <v>58712</v>
      </c>
    </row>
    <row r="366" spans="10:64" x14ac:dyDescent="0.25">
      <c r="J366" s="482">
        <v>44536</v>
      </c>
      <c r="K366" s="479">
        <f t="shared" si="197"/>
        <v>67304</v>
      </c>
      <c r="L366" s="480">
        <v>185</v>
      </c>
      <c r="M366" s="481">
        <f t="shared" si="198"/>
        <v>10749.46295808278</v>
      </c>
      <c r="N366" s="481">
        <f t="shared" si="199"/>
        <v>0.27562985145786456</v>
      </c>
      <c r="O366" s="479">
        <v>0</v>
      </c>
      <c r="P366" s="480">
        <f t="shared" si="200"/>
        <v>1111</v>
      </c>
      <c r="Q366" s="480">
        <v>8</v>
      </c>
      <c r="R366" s="480">
        <v>67162</v>
      </c>
      <c r="S366" s="480">
        <v>142</v>
      </c>
      <c r="T366" s="486">
        <v>27834</v>
      </c>
      <c r="U366" s="486">
        <f t="shared" si="201"/>
        <v>39470</v>
      </c>
      <c r="V366" s="480">
        <v>5959</v>
      </c>
      <c r="W366" s="480">
        <v>15931</v>
      </c>
      <c r="X366" s="480">
        <v>11644</v>
      </c>
      <c r="Y366" s="480">
        <v>19634</v>
      </c>
      <c r="Z366" s="480">
        <v>3064</v>
      </c>
      <c r="AA366" s="480">
        <v>1362</v>
      </c>
      <c r="AB366" s="480">
        <v>9710</v>
      </c>
      <c r="AC366" s="486">
        <v>423</v>
      </c>
      <c r="AD366" s="486">
        <v>1571</v>
      </c>
      <c r="AE366" s="486">
        <v>2968</v>
      </c>
      <c r="AF366" s="486">
        <v>1440</v>
      </c>
      <c r="AG366" s="486">
        <v>6224</v>
      </c>
      <c r="AH366" s="486">
        <v>21476</v>
      </c>
      <c r="AI366" s="486">
        <v>18410</v>
      </c>
      <c r="AJ366" s="486">
        <v>14792</v>
      </c>
      <c r="AK366" s="480">
        <v>510</v>
      </c>
      <c r="AL366" s="480">
        <v>3981</v>
      </c>
      <c r="AM366" s="480">
        <v>17418</v>
      </c>
      <c r="AN366" s="480">
        <v>35639</v>
      </c>
      <c r="AO366" s="480">
        <v>659</v>
      </c>
      <c r="AP366" s="480">
        <v>9097</v>
      </c>
      <c r="AQ366" s="486">
        <f t="shared" si="202"/>
        <v>7538</v>
      </c>
      <c r="AR366" s="486">
        <v>1</v>
      </c>
      <c r="AS366" s="486">
        <f t="shared" si="203"/>
        <v>47521</v>
      </c>
      <c r="AT366" s="486">
        <v>167</v>
      </c>
      <c r="AU366" s="486">
        <f t="shared" si="204"/>
        <v>11848</v>
      </c>
      <c r="AV366" s="486">
        <v>17</v>
      </c>
      <c r="AW366" s="486">
        <f t="shared" si="205"/>
        <v>397</v>
      </c>
      <c r="AX366" s="486">
        <v>0</v>
      </c>
      <c r="AY366" s="480">
        <f t="shared" si="206"/>
        <v>47796</v>
      </c>
      <c r="AZ366" s="480">
        <v>167</v>
      </c>
      <c r="BA366" s="480">
        <f t="shared" si="207"/>
        <v>12002</v>
      </c>
      <c r="BB366" s="480">
        <v>17</v>
      </c>
      <c r="BC366" s="480">
        <f t="shared" si="208"/>
        <v>7506</v>
      </c>
      <c r="BD366" s="480">
        <v>1</v>
      </c>
      <c r="BE366" s="486">
        <f t="shared" si="209"/>
        <v>22</v>
      </c>
      <c r="BF366" s="486">
        <v>5</v>
      </c>
      <c r="BG366" s="486">
        <v>17</v>
      </c>
      <c r="BH366" s="486">
        <v>0</v>
      </c>
      <c r="BI366" s="480">
        <v>477</v>
      </c>
      <c r="BJ366" s="480">
        <v>37</v>
      </c>
      <c r="BK366" s="480">
        <v>4305</v>
      </c>
      <c r="BL366" s="480">
        <v>58833</v>
      </c>
    </row>
    <row r="367" spans="10:64" x14ac:dyDescent="0.25">
      <c r="J367" s="482">
        <v>44537</v>
      </c>
      <c r="K367" s="479">
        <f t="shared" ref="K367:K396" si="210">K366+L367</f>
        <v>67484</v>
      </c>
      <c r="L367" s="480">
        <v>180</v>
      </c>
      <c r="M367" s="481">
        <f t="shared" ref="M367:M398" si="211">K367*100000/626115</f>
        <v>10778.211670380042</v>
      </c>
      <c r="N367" s="481">
        <f t="shared" ref="N367:N396" si="212">(K367*100/K366)-100</f>
        <v>0.26744324260073427</v>
      </c>
      <c r="O367" s="479">
        <v>0</v>
      </c>
      <c r="P367" s="480">
        <f t="shared" ref="P367:P396" si="213">SUM(P366,Q367)</f>
        <v>1117</v>
      </c>
      <c r="Q367" s="480">
        <v>6</v>
      </c>
      <c r="R367" s="480">
        <v>67342</v>
      </c>
      <c r="S367" s="480">
        <v>142</v>
      </c>
      <c r="T367" s="486">
        <v>27916</v>
      </c>
      <c r="U367" s="486">
        <f t="shared" ref="U367:U398" si="214">SUM(K367-T367)</f>
        <v>39568</v>
      </c>
      <c r="V367" s="480">
        <v>5985</v>
      </c>
      <c r="W367" s="480">
        <v>15969</v>
      </c>
      <c r="X367" s="480">
        <v>11662</v>
      </c>
      <c r="Y367" s="480">
        <v>19691</v>
      </c>
      <c r="Z367" s="480">
        <v>3066</v>
      </c>
      <c r="AA367" s="480">
        <v>1365</v>
      </c>
      <c r="AB367" s="480">
        <v>9746</v>
      </c>
      <c r="AC367" s="486">
        <v>423</v>
      </c>
      <c r="AD367" s="486">
        <v>1577</v>
      </c>
      <c r="AE367" s="486">
        <v>2984</v>
      </c>
      <c r="AF367" s="486">
        <v>1445</v>
      </c>
      <c r="AG367" s="486">
        <v>6234</v>
      </c>
      <c r="AH367" s="486">
        <v>21534</v>
      </c>
      <c r="AI367" s="486">
        <v>18457</v>
      </c>
      <c r="AJ367" s="486">
        <v>14830</v>
      </c>
      <c r="AK367" s="480">
        <v>510</v>
      </c>
      <c r="AL367" s="480">
        <v>3987</v>
      </c>
      <c r="AM367" s="480">
        <v>17476</v>
      </c>
      <c r="AN367" s="480">
        <v>35728</v>
      </c>
      <c r="AO367" s="480">
        <v>659</v>
      </c>
      <c r="AP367" s="480">
        <v>9124</v>
      </c>
      <c r="AQ367" s="486">
        <f t="shared" ref="AQ367:AQ396" si="215">AQ366+AR367</f>
        <v>7543</v>
      </c>
      <c r="AR367" s="486">
        <v>5</v>
      </c>
      <c r="AS367" s="486">
        <f t="shared" ref="AS367:AS396" si="216">AS366+AT367</f>
        <v>47668</v>
      </c>
      <c r="AT367" s="486">
        <v>147</v>
      </c>
      <c r="AU367" s="486">
        <f t="shared" ref="AU367:AU396" si="217">AU366+AV367</f>
        <v>11876</v>
      </c>
      <c r="AV367" s="486">
        <v>28</v>
      </c>
      <c r="AW367" s="486">
        <f t="shared" ref="AW367:AW396" si="218">AW366+AX367</f>
        <v>397</v>
      </c>
      <c r="AX367" s="486">
        <v>0</v>
      </c>
      <c r="AY367" s="480">
        <f t="shared" ref="AY367:AY396" si="219">AY366+AZ367</f>
        <v>47943</v>
      </c>
      <c r="AZ367" s="480">
        <v>147</v>
      </c>
      <c r="BA367" s="480">
        <f t="shared" ref="BA367:BA396" si="220">BA366+BB367</f>
        <v>12030</v>
      </c>
      <c r="BB367" s="480">
        <v>28</v>
      </c>
      <c r="BC367" s="480">
        <f t="shared" ref="BC367:BC396" si="221">BC366+BD367</f>
        <v>7511</v>
      </c>
      <c r="BD367" s="480">
        <v>5</v>
      </c>
      <c r="BE367" s="486">
        <f t="shared" ref="BE367:BE398" si="222">SUM(BF367:BG367)</f>
        <v>31</v>
      </c>
      <c r="BF367" s="486">
        <v>3</v>
      </c>
      <c r="BG367" s="486">
        <v>28</v>
      </c>
      <c r="BH367" s="486">
        <v>0</v>
      </c>
      <c r="BI367" s="480">
        <v>470</v>
      </c>
      <c r="BJ367" s="480">
        <v>46</v>
      </c>
      <c r="BK367" s="480">
        <v>4367</v>
      </c>
      <c r="BL367" s="480">
        <v>58950</v>
      </c>
    </row>
    <row r="368" spans="10:64" x14ac:dyDescent="0.25">
      <c r="J368" s="482">
        <v>44538</v>
      </c>
      <c r="K368" s="479">
        <f t="shared" si="210"/>
        <v>67663</v>
      </c>
      <c r="L368" s="480">
        <v>179</v>
      </c>
      <c r="M368" s="481">
        <f t="shared" si="211"/>
        <v>10806.800667608986</v>
      </c>
      <c r="N368" s="481">
        <f t="shared" si="212"/>
        <v>0.26524805879911639</v>
      </c>
      <c r="O368" s="479">
        <v>0</v>
      </c>
      <c r="P368" s="480">
        <f t="shared" si="213"/>
        <v>1123</v>
      </c>
      <c r="Q368" s="480">
        <v>6</v>
      </c>
      <c r="R368" s="480">
        <v>67521</v>
      </c>
      <c r="S368" s="480">
        <v>142</v>
      </c>
      <c r="T368" s="486">
        <v>28001</v>
      </c>
      <c r="U368" s="486">
        <f t="shared" si="214"/>
        <v>39662</v>
      </c>
      <c r="V368" s="480">
        <v>6019</v>
      </c>
      <c r="W368" s="480">
        <v>16009</v>
      </c>
      <c r="X368" s="480">
        <v>11679</v>
      </c>
      <c r="Y368" s="480">
        <v>19731</v>
      </c>
      <c r="Z368" s="480">
        <v>3076</v>
      </c>
      <c r="AA368" s="480">
        <v>1366</v>
      </c>
      <c r="AB368" s="480">
        <v>9783</v>
      </c>
      <c r="AC368" s="486">
        <v>425</v>
      </c>
      <c r="AD368" s="486">
        <v>1583</v>
      </c>
      <c r="AE368" s="486">
        <v>3004</v>
      </c>
      <c r="AF368" s="486">
        <v>1452</v>
      </c>
      <c r="AG368" s="486">
        <v>6255</v>
      </c>
      <c r="AH368" s="486">
        <v>21596</v>
      </c>
      <c r="AI368" s="486">
        <v>18495</v>
      </c>
      <c r="AJ368" s="486">
        <v>14853</v>
      </c>
      <c r="AK368" s="480">
        <v>510</v>
      </c>
      <c r="AL368" s="480">
        <v>3999</v>
      </c>
      <c r="AM368" s="480">
        <v>17519</v>
      </c>
      <c r="AN368" s="480">
        <v>35820</v>
      </c>
      <c r="AO368" s="480">
        <v>659</v>
      </c>
      <c r="AP368" s="480">
        <v>9156</v>
      </c>
      <c r="AQ368" s="486">
        <f t="shared" si="215"/>
        <v>7551</v>
      </c>
      <c r="AR368" s="486">
        <v>8</v>
      </c>
      <c r="AS368" s="486">
        <f t="shared" si="216"/>
        <v>47824</v>
      </c>
      <c r="AT368" s="486">
        <v>156</v>
      </c>
      <c r="AU368" s="486">
        <f t="shared" si="217"/>
        <v>11889</v>
      </c>
      <c r="AV368" s="486">
        <v>13</v>
      </c>
      <c r="AW368" s="486">
        <f t="shared" si="218"/>
        <v>399</v>
      </c>
      <c r="AX368" s="486">
        <v>2</v>
      </c>
      <c r="AY368" s="480">
        <f t="shared" si="219"/>
        <v>48099</v>
      </c>
      <c r="AZ368" s="480">
        <v>156</v>
      </c>
      <c r="BA368" s="480">
        <f t="shared" si="220"/>
        <v>12045</v>
      </c>
      <c r="BB368" s="480">
        <v>15</v>
      </c>
      <c r="BC368" s="480">
        <f t="shared" si="221"/>
        <v>7519</v>
      </c>
      <c r="BD368" s="480">
        <v>8</v>
      </c>
      <c r="BE368" s="486">
        <f t="shared" si="222"/>
        <v>17</v>
      </c>
      <c r="BF368" s="486">
        <v>2</v>
      </c>
      <c r="BG368" s="486">
        <v>15</v>
      </c>
      <c r="BH368" s="486">
        <v>0</v>
      </c>
      <c r="BI368" s="480">
        <v>483</v>
      </c>
      <c r="BJ368" s="480">
        <v>40</v>
      </c>
      <c r="BK368" s="480">
        <v>4366</v>
      </c>
      <c r="BL368" s="480">
        <v>59108</v>
      </c>
    </row>
    <row r="369" spans="10:64" x14ac:dyDescent="0.25">
      <c r="J369" s="482">
        <v>44539</v>
      </c>
      <c r="K369" s="479">
        <f t="shared" si="210"/>
        <v>67840</v>
      </c>
      <c r="L369" s="480">
        <v>177</v>
      </c>
      <c r="M369" s="481">
        <f t="shared" si="211"/>
        <v>10835.070234701292</v>
      </c>
      <c r="N369" s="481">
        <f t="shared" si="212"/>
        <v>0.26159052953607898</v>
      </c>
      <c r="O369" s="479">
        <v>0</v>
      </c>
      <c r="P369" s="480">
        <f t="shared" si="213"/>
        <v>1128</v>
      </c>
      <c r="Q369" s="480">
        <v>5</v>
      </c>
      <c r="R369" s="480">
        <v>67698</v>
      </c>
      <c r="S369" s="480">
        <v>142</v>
      </c>
      <c r="T369" s="486">
        <v>28070</v>
      </c>
      <c r="U369" s="486">
        <f t="shared" si="214"/>
        <v>39770</v>
      </c>
      <c r="V369" s="480">
        <v>6046</v>
      </c>
      <c r="W369" s="480">
        <v>16033</v>
      </c>
      <c r="X369" s="480">
        <v>11692</v>
      </c>
      <c r="Y369" s="480">
        <v>19776</v>
      </c>
      <c r="Z369" s="480">
        <v>3081</v>
      </c>
      <c r="AA369" s="480">
        <v>1366</v>
      </c>
      <c r="AB369" s="480">
        <v>9846</v>
      </c>
      <c r="AC369" s="486">
        <v>428</v>
      </c>
      <c r="AD369" s="486">
        <v>1586</v>
      </c>
      <c r="AE369" s="486">
        <v>3022</v>
      </c>
      <c r="AF369" s="486">
        <v>1454</v>
      </c>
      <c r="AG369" s="486">
        <v>6273</v>
      </c>
      <c r="AH369" s="486">
        <v>21654</v>
      </c>
      <c r="AI369" s="486">
        <v>18544</v>
      </c>
      <c r="AJ369" s="486">
        <v>14879</v>
      </c>
      <c r="AK369" s="480">
        <v>510</v>
      </c>
      <c r="AL369" s="480">
        <v>4009</v>
      </c>
      <c r="AM369" s="480">
        <v>17574</v>
      </c>
      <c r="AN369" s="480">
        <v>35906</v>
      </c>
      <c r="AO369" s="480">
        <v>659</v>
      </c>
      <c r="AP369" s="480">
        <v>9182</v>
      </c>
      <c r="AQ369" s="486">
        <f t="shared" si="215"/>
        <v>7557</v>
      </c>
      <c r="AR369" s="486">
        <v>6</v>
      </c>
      <c r="AS369" s="486">
        <f t="shared" si="216"/>
        <v>47982</v>
      </c>
      <c r="AT369" s="486">
        <v>158</v>
      </c>
      <c r="AU369" s="486">
        <f t="shared" si="217"/>
        <v>11899</v>
      </c>
      <c r="AV369" s="486">
        <v>10</v>
      </c>
      <c r="AW369" s="486">
        <f t="shared" si="218"/>
        <v>402</v>
      </c>
      <c r="AX369" s="486">
        <v>3</v>
      </c>
      <c r="AY369" s="480">
        <f t="shared" si="219"/>
        <v>48257</v>
      </c>
      <c r="AZ369" s="480">
        <v>158</v>
      </c>
      <c r="BA369" s="480">
        <f t="shared" si="220"/>
        <v>12058</v>
      </c>
      <c r="BB369" s="480">
        <v>13</v>
      </c>
      <c r="BC369" s="480">
        <f t="shared" si="221"/>
        <v>7525</v>
      </c>
      <c r="BD369" s="480">
        <v>6</v>
      </c>
      <c r="BE369" s="486">
        <f t="shared" si="222"/>
        <v>17</v>
      </c>
      <c r="BF369" s="486">
        <v>4</v>
      </c>
      <c r="BG369" s="486">
        <v>13</v>
      </c>
      <c r="BH369" s="486">
        <v>0</v>
      </c>
      <c r="BI369" s="480">
        <v>466</v>
      </c>
      <c r="BJ369" s="480">
        <v>44</v>
      </c>
      <c r="BK369" s="480">
        <v>4386</v>
      </c>
      <c r="BL369" s="480">
        <v>59274</v>
      </c>
    </row>
    <row r="370" spans="10:64" x14ac:dyDescent="0.25">
      <c r="J370" s="482">
        <v>44540</v>
      </c>
      <c r="K370" s="479">
        <f t="shared" si="210"/>
        <v>68017</v>
      </c>
      <c r="L370" s="480">
        <v>177</v>
      </c>
      <c r="M370" s="481">
        <f t="shared" si="211"/>
        <v>10863.3398017936</v>
      </c>
      <c r="N370" s="481">
        <f t="shared" si="212"/>
        <v>0.26090801886792292</v>
      </c>
      <c r="O370" s="479">
        <v>0</v>
      </c>
      <c r="P370" s="480">
        <f t="shared" si="213"/>
        <v>1135</v>
      </c>
      <c r="Q370" s="480">
        <v>7</v>
      </c>
      <c r="R370" s="480">
        <f t="shared" ref="R370:R375" si="223">SUM(R369,L370)</f>
        <v>67875</v>
      </c>
      <c r="S370" s="480">
        <v>142</v>
      </c>
      <c r="T370" s="486">
        <v>28140</v>
      </c>
      <c r="U370" s="486">
        <f t="shared" si="214"/>
        <v>39877</v>
      </c>
      <c r="V370" s="480">
        <v>6070</v>
      </c>
      <c r="W370" s="480">
        <v>16062</v>
      </c>
      <c r="X370" s="480">
        <v>11707</v>
      </c>
      <c r="Y370" s="480">
        <v>19830</v>
      </c>
      <c r="Z370" s="480">
        <v>3081</v>
      </c>
      <c r="AA370" s="480">
        <v>1368</v>
      </c>
      <c r="AB370" s="480">
        <v>9899</v>
      </c>
      <c r="AC370" s="486">
        <v>431</v>
      </c>
      <c r="AD370" s="486">
        <v>1595</v>
      </c>
      <c r="AE370" s="486">
        <v>3033</v>
      </c>
      <c r="AF370" s="486">
        <v>1458</v>
      </c>
      <c r="AG370" s="486">
        <v>6286</v>
      </c>
      <c r="AH370" s="486">
        <v>21717</v>
      </c>
      <c r="AI370" s="486">
        <v>18581</v>
      </c>
      <c r="AJ370" s="486">
        <v>14916</v>
      </c>
      <c r="AK370" s="480">
        <v>510</v>
      </c>
      <c r="AL370" s="480">
        <v>4011</v>
      </c>
      <c r="AM370" s="480">
        <v>17627</v>
      </c>
      <c r="AN370" s="480">
        <v>35998</v>
      </c>
      <c r="AO370" s="480">
        <v>659</v>
      </c>
      <c r="AP370" s="480">
        <v>9212</v>
      </c>
      <c r="AQ370" s="486">
        <f t="shared" si="215"/>
        <v>7559</v>
      </c>
      <c r="AR370" s="486">
        <v>2</v>
      </c>
      <c r="AS370" s="486">
        <f t="shared" si="216"/>
        <v>48138</v>
      </c>
      <c r="AT370" s="486">
        <v>156</v>
      </c>
      <c r="AU370" s="486">
        <f t="shared" si="217"/>
        <v>11918</v>
      </c>
      <c r="AV370" s="486">
        <v>19</v>
      </c>
      <c r="AW370" s="486">
        <f t="shared" si="218"/>
        <v>402</v>
      </c>
      <c r="AX370" s="486">
        <v>0</v>
      </c>
      <c r="AY370" s="480">
        <f t="shared" si="219"/>
        <v>48413</v>
      </c>
      <c r="AZ370" s="480">
        <v>156</v>
      </c>
      <c r="BA370" s="480">
        <f t="shared" si="220"/>
        <v>12077</v>
      </c>
      <c r="BB370" s="480">
        <v>19</v>
      </c>
      <c r="BC370" s="480">
        <f t="shared" si="221"/>
        <v>7527</v>
      </c>
      <c r="BD370" s="480">
        <v>2</v>
      </c>
      <c r="BE370" s="486">
        <f t="shared" si="222"/>
        <v>22</v>
      </c>
      <c r="BF370" s="486">
        <v>3</v>
      </c>
      <c r="BG370" s="486">
        <v>19</v>
      </c>
      <c r="BH370" s="486">
        <v>0</v>
      </c>
      <c r="BI370" s="480">
        <v>445</v>
      </c>
      <c r="BJ370" s="480">
        <v>34</v>
      </c>
      <c r="BK370" s="480">
        <v>4461</v>
      </c>
      <c r="BL370" s="480">
        <v>59387</v>
      </c>
    </row>
    <row r="371" spans="10:64" x14ac:dyDescent="0.25">
      <c r="J371" s="482">
        <v>44541</v>
      </c>
      <c r="K371" s="479">
        <f t="shared" si="210"/>
        <v>68193</v>
      </c>
      <c r="L371" s="480">
        <v>176</v>
      </c>
      <c r="M371" s="481">
        <f t="shared" si="211"/>
        <v>10891.44965381759</v>
      </c>
      <c r="N371" s="481">
        <f t="shared" si="212"/>
        <v>0.25875883970184077</v>
      </c>
      <c r="O371" s="479">
        <v>0</v>
      </c>
      <c r="P371" s="480">
        <f t="shared" si="213"/>
        <v>1140</v>
      </c>
      <c r="Q371" s="480">
        <v>5</v>
      </c>
      <c r="R371" s="480">
        <f t="shared" si="223"/>
        <v>68051</v>
      </c>
      <c r="S371" s="480">
        <v>142</v>
      </c>
      <c r="T371" s="486">
        <v>28225</v>
      </c>
      <c r="U371" s="486">
        <f t="shared" si="214"/>
        <v>39968</v>
      </c>
      <c r="V371" s="480">
        <v>6114</v>
      </c>
      <c r="W371" s="480">
        <v>16085</v>
      </c>
      <c r="X371" s="480">
        <v>11724</v>
      </c>
      <c r="Y371" s="480">
        <v>19868</v>
      </c>
      <c r="Z371" s="480">
        <v>3085</v>
      </c>
      <c r="AA371" s="480">
        <v>1368</v>
      </c>
      <c r="AB371" s="480">
        <v>9949</v>
      </c>
      <c r="AC371" s="486">
        <v>433</v>
      </c>
      <c r="AD371" s="486">
        <v>1617</v>
      </c>
      <c r="AE371" s="486">
        <v>3049</v>
      </c>
      <c r="AF371" s="486">
        <v>1467</v>
      </c>
      <c r="AG371" s="486">
        <v>6308</v>
      </c>
      <c r="AH371" s="486">
        <v>21762</v>
      </c>
      <c r="AI371" s="486">
        <v>18617</v>
      </c>
      <c r="AJ371" s="486">
        <v>14940</v>
      </c>
      <c r="AK371" s="480">
        <v>510</v>
      </c>
      <c r="AL371" s="480">
        <v>4020</v>
      </c>
      <c r="AM371" s="480">
        <v>17686</v>
      </c>
      <c r="AN371" s="480">
        <v>36077</v>
      </c>
      <c r="AO371" s="480">
        <v>659</v>
      </c>
      <c r="AP371" s="480">
        <v>9241</v>
      </c>
      <c r="AQ371" s="486">
        <f t="shared" si="215"/>
        <v>7566</v>
      </c>
      <c r="AR371" s="486">
        <v>7</v>
      </c>
      <c r="AS371" s="486">
        <f t="shared" si="216"/>
        <v>48295</v>
      </c>
      <c r="AT371" s="486">
        <v>157</v>
      </c>
      <c r="AU371" s="486">
        <f t="shared" si="217"/>
        <v>11930</v>
      </c>
      <c r="AV371" s="486">
        <v>12</v>
      </c>
      <c r="AW371" s="486">
        <f t="shared" si="218"/>
        <v>402</v>
      </c>
      <c r="AX371" s="486">
        <v>0</v>
      </c>
      <c r="AY371" s="480">
        <f t="shared" si="219"/>
        <v>48570</v>
      </c>
      <c r="AZ371" s="480">
        <v>157</v>
      </c>
      <c r="BA371" s="480">
        <f t="shared" si="220"/>
        <v>12089</v>
      </c>
      <c r="BB371" s="480">
        <v>12</v>
      </c>
      <c r="BC371" s="480">
        <f t="shared" si="221"/>
        <v>7534</v>
      </c>
      <c r="BD371" s="480">
        <v>7</v>
      </c>
      <c r="BE371" s="486">
        <f t="shared" si="222"/>
        <v>14</v>
      </c>
      <c r="BF371" s="486">
        <v>2</v>
      </c>
      <c r="BG371" s="486">
        <v>12</v>
      </c>
      <c r="BH371" s="486">
        <v>0</v>
      </c>
      <c r="BI371" s="480">
        <v>431</v>
      </c>
      <c r="BJ371" s="480">
        <v>42</v>
      </c>
      <c r="BK371" s="480">
        <v>4533</v>
      </c>
      <c r="BL371" s="480">
        <v>59500</v>
      </c>
    </row>
    <row r="372" spans="10:64" x14ac:dyDescent="0.25">
      <c r="J372" s="482">
        <v>44542</v>
      </c>
      <c r="K372" s="479">
        <f t="shared" si="210"/>
        <v>68367</v>
      </c>
      <c r="L372" s="480">
        <v>174</v>
      </c>
      <c r="M372" s="481">
        <f t="shared" si="211"/>
        <v>10919.240075704942</v>
      </c>
      <c r="N372" s="481">
        <f t="shared" si="212"/>
        <v>0.25515815406272679</v>
      </c>
      <c r="O372" s="479">
        <v>0</v>
      </c>
      <c r="P372" s="480">
        <f t="shared" si="213"/>
        <v>1148</v>
      </c>
      <c r="Q372" s="480">
        <v>8</v>
      </c>
      <c r="R372" s="480">
        <f t="shared" si="223"/>
        <v>68225</v>
      </c>
      <c r="S372" s="480">
        <v>142</v>
      </c>
      <c r="T372" s="486">
        <v>28304</v>
      </c>
      <c r="U372" s="486">
        <f t="shared" si="214"/>
        <v>40063</v>
      </c>
      <c r="V372" s="480">
        <v>6151</v>
      </c>
      <c r="W372" s="480">
        <v>16107</v>
      </c>
      <c r="X372" s="480">
        <v>11740</v>
      </c>
      <c r="Y372" s="480">
        <v>19908</v>
      </c>
      <c r="Z372" s="480">
        <v>3086</v>
      </c>
      <c r="AA372" s="480">
        <v>1369</v>
      </c>
      <c r="AB372" s="480">
        <v>10006</v>
      </c>
      <c r="AC372" s="486">
        <v>435</v>
      </c>
      <c r="AD372" s="486">
        <v>1622</v>
      </c>
      <c r="AE372" s="486">
        <v>3067</v>
      </c>
      <c r="AF372" s="486">
        <v>1480</v>
      </c>
      <c r="AG372" s="486">
        <v>6324</v>
      </c>
      <c r="AH372" s="486">
        <v>21819</v>
      </c>
      <c r="AI372" s="486">
        <v>18647</v>
      </c>
      <c r="AJ372" s="486">
        <v>14973</v>
      </c>
      <c r="AK372" s="480">
        <v>510</v>
      </c>
      <c r="AL372" s="480">
        <v>4023</v>
      </c>
      <c r="AM372" s="480">
        <v>17737</v>
      </c>
      <c r="AN372" s="480">
        <v>36164</v>
      </c>
      <c r="AO372" s="480">
        <v>659</v>
      </c>
      <c r="AP372" s="480">
        <v>9274</v>
      </c>
      <c r="AQ372" s="486">
        <f t="shared" si="215"/>
        <v>7572</v>
      </c>
      <c r="AR372" s="486">
        <v>6</v>
      </c>
      <c r="AS372" s="486">
        <f t="shared" si="216"/>
        <v>48446</v>
      </c>
      <c r="AT372" s="486">
        <v>151</v>
      </c>
      <c r="AU372" s="486">
        <f t="shared" si="217"/>
        <v>11943</v>
      </c>
      <c r="AV372" s="486">
        <v>13</v>
      </c>
      <c r="AW372" s="486">
        <f t="shared" si="218"/>
        <v>406</v>
      </c>
      <c r="AX372" s="486">
        <v>4</v>
      </c>
      <c r="AY372" s="480">
        <f t="shared" si="219"/>
        <v>48721</v>
      </c>
      <c r="AZ372" s="480">
        <v>151</v>
      </c>
      <c r="BA372" s="480">
        <f t="shared" si="220"/>
        <v>12106</v>
      </c>
      <c r="BB372" s="480">
        <v>17</v>
      </c>
      <c r="BC372" s="480">
        <f t="shared" si="221"/>
        <v>7540</v>
      </c>
      <c r="BD372" s="480">
        <v>6</v>
      </c>
      <c r="BE372" s="486">
        <f t="shared" si="222"/>
        <v>18</v>
      </c>
      <c r="BF372" s="486">
        <v>1</v>
      </c>
      <c r="BG372" s="486">
        <v>17</v>
      </c>
      <c r="BH372" s="486">
        <v>0</v>
      </c>
      <c r="BI372" s="480">
        <v>433</v>
      </c>
      <c r="BJ372" s="480">
        <v>41</v>
      </c>
      <c r="BK372" s="480">
        <v>4554</v>
      </c>
      <c r="BL372" s="480">
        <v>59644</v>
      </c>
    </row>
    <row r="373" spans="10:64" x14ac:dyDescent="0.25">
      <c r="J373" s="482">
        <v>44543</v>
      </c>
      <c r="K373" s="479">
        <f t="shared" si="210"/>
        <v>68539</v>
      </c>
      <c r="L373" s="480">
        <v>172</v>
      </c>
      <c r="M373" s="481">
        <f t="shared" si="211"/>
        <v>10946.711067455659</v>
      </c>
      <c r="N373" s="481">
        <f t="shared" si="212"/>
        <v>0.25158336624394906</v>
      </c>
      <c r="O373" s="479">
        <v>0</v>
      </c>
      <c r="P373" s="480">
        <f t="shared" si="213"/>
        <v>1153</v>
      </c>
      <c r="Q373" s="480">
        <v>5</v>
      </c>
      <c r="R373" s="480">
        <f t="shared" si="223"/>
        <v>68397</v>
      </c>
      <c r="S373" s="480">
        <v>142</v>
      </c>
      <c r="T373" s="486">
        <v>28380</v>
      </c>
      <c r="U373" s="486">
        <f t="shared" si="214"/>
        <v>40159</v>
      </c>
      <c r="V373" s="480">
        <v>6173</v>
      </c>
      <c r="W373" s="480">
        <v>16136</v>
      </c>
      <c r="X373" s="480">
        <v>11750</v>
      </c>
      <c r="Y373" s="480">
        <v>19960</v>
      </c>
      <c r="Z373" s="480">
        <v>3092</v>
      </c>
      <c r="AA373" s="480">
        <v>1369</v>
      </c>
      <c r="AB373" s="480">
        <v>10059</v>
      </c>
      <c r="AC373" s="486">
        <v>436</v>
      </c>
      <c r="AD373" s="486">
        <v>1625</v>
      </c>
      <c r="AE373" s="486">
        <v>3078</v>
      </c>
      <c r="AF373" s="486">
        <v>1486</v>
      </c>
      <c r="AG373" s="486">
        <v>6341</v>
      </c>
      <c r="AH373" s="486">
        <v>21876</v>
      </c>
      <c r="AI373" s="486">
        <v>18689</v>
      </c>
      <c r="AJ373" s="486">
        <v>15008</v>
      </c>
      <c r="AK373" s="480">
        <v>510</v>
      </c>
      <c r="AL373" s="480">
        <v>4035</v>
      </c>
      <c r="AM373" s="480">
        <v>17786</v>
      </c>
      <c r="AN373" s="480">
        <v>36250</v>
      </c>
      <c r="AO373" s="480">
        <v>659</v>
      </c>
      <c r="AP373" s="480">
        <v>9299</v>
      </c>
      <c r="AQ373" s="486">
        <f t="shared" si="215"/>
        <v>7581</v>
      </c>
      <c r="AR373" s="486">
        <v>9</v>
      </c>
      <c r="AS373" s="486">
        <f t="shared" si="216"/>
        <v>48586</v>
      </c>
      <c r="AT373" s="486">
        <v>140</v>
      </c>
      <c r="AU373" s="486">
        <f t="shared" si="217"/>
        <v>11964</v>
      </c>
      <c r="AV373" s="486">
        <v>21</v>
      </c>
      <c r="AW373" s="486">
        <f t="shared" si="218"/>
        <v>408</v>
      </c>
      <c r="AX373" s="486">
        <v>2</v>
      </c>
      <c r="AY373" s="480">
        <f t="shared" si="219"/>
        <v>48861</v>
      </c>
      <c r="AZ373" s="480">
        <v>140</v>
      </c>
      <c r="BA373" s="480">
        <f t="shared" si="220"/>
        <v>12129</v>
      </c>
      <c r="BB373" s="480">
        <v>23</v>
      </c>
      <c r="BC373" s="480">
        <f t="shared" si="221"/>
        <v>7549</v>
      </c>
      <c r="BD373" s="480">
        <v>9</v>
      </c>
      <c r="BE373" s="486">
        <f t="shared" si="222"/>
        <v>24</v>
      </c>
      <c r="BF373" s="486">
        <v>1</v>
      </c>
      <c r="BG373" s="486">
        <v>23</v>
      </c>
      <c r="BH373" s="486">
        <v>0</v>
      </c>
      <c r="BI373" s="480">
        <v>437</v>
      </c>
      <c r="BJ373" s="480">
        <v>42</v>
      </c>
      <c r="BK373" s="480">
        <v>4563</v>
      </c>
      <c r="BL373" s="480">
        <v>59795</v>
      </c>
    </row>
    <row r="374" spans="10:64" x14ac:dyDescent="0.25">
      <c r="J374" s="482">
        <v>44544</v>
      </c>
      <c r="K374" s="479">
        <f t="shared" si="210"/>
        <v>68711</v>
      </c>
      <c r="L374" s="480">
        <v>172</v>
      </c>
      <c r="M374" s="481">
        <f t="shared" si="211"/>
        <v>10974.182059206376</v>
      </c>
      <c r="N374" s="481">
        <f t="shared" si="212"/>
        <v>0.25095201272267786</v>
      </c>
      <c r="O374" s="479">
        <v>0</v>
      </c>
      <c r="P374" s="480">
        <f t="shared" si="213"/>
        <v>1161</v>
      </c>
      <c r="Q374" s="480">
        <v>8</v>
      </c>
      <c r="R374" s="480">
        <f t="shared" si="223"/>
        <v>68569</v>
      </c>
      <c r="S374" s="480">
        <v>142</v>
      </c>
      <c r="T374" s="486">
        <v>28445</v>
      </c>
      <c r="U374" s="486">
        <f t="shared" si="214"/>
        <v>40266</v>
      </c>
      <c r="V374" s="480">
        <v>6204</v>
      </c>
      <c r="W374" s="480">
        <v>16166</v>
      </c>
      <c r="X374" s="480">
        <v>11773</v>
      </c>
      <c r="Y374" s="480">
        <v>20001</v>
      </c>
      <c r="Z374" s="480">
        <v>3093</v>
      </c>
      <c r="AA374" s="480">
        <v>1370</v>
      </c>
      <c r="AB374" s="480">
        <v>10104</v>
      </c>
      <c r="AC374" s="486">
        <v>439</v>
      </c>
      <c r="AD374" s="486">
        <v>1633</v>
      </c>
      <c r="AE374" s="486">
        <v>3090</v>
      </c>
      <c r="AF374" s="486">
        <v>1497</v>
      </c>
      <c r="AG374" s="486">
        <v>6359</v>
      </c>
      <c r="AH374" s="486">
        <v>21923</v>
      </c>
      <c r="AI374" s="486">
        <v>18738</v>
      </c>
      <c r="AJ374" s="486">
        <v>15032</v>
      </c>
      <c r="AK374" s="480">
        <v>511</v>
      </c>
      <c r="AL374" s="480">
        <v>4040</v>
      </c>
      <c r="AM374" s="480">
        <v>17839</v>
      </c>
      <c r="AN374" s="480">
        <v>36332</v>
      </c>
      <c r="AO374" s="480">
        <v>659</v>
      </c>
      <c r="AP374" s="480">
        <v>9330</v>
      </c>
      <c r="AQ374" s="486">
        <f t="shared" si="215"/>
        <v>7587</v>
      </c>
      <c r="AR374" s="486">
        <v>6</v>
      </c>
      <c r="AS374" s="486">
        <f t="shared" si="216"/>
        <v>48741</v>
      </c>
      <c r="AT374" s="486">
        <v>155</v>
      </c>
      <c r="AU374" s="486">
        <f t="shared" si="217"/>
        <v>11975</v>
      </c>
      <c r="AV374" s="486">
        <v>11</v>
      </c>
      <c r="AW374" s="486">
        <f t="shared" si="218"/>
        <v>408</v>
      </c>
      <c r="AX374" s="486">
        <v>0</v>
      </c>
      <c r="AY374" s="480">
        <f t="shared" si="219"/>
        <v>49016</v>
      </c>
      <c r="AZ374" s="480">
        <v>155</v>
      </c>
      <c r="BA374" s="480">
        <f t="shared" si="220"/>
        <v>12140</v>
      </c>
      <c r="BB374" s="480">
        <v>11</v>
      </c>
      <c r="BC374" s="480">
        <f t="shared" si="221"/>
        <v>7555</v>
      </c>
      <c r="BD374" s="480">
        <v>6</v>
      </c>
      <c r="BE374" s="486">
        <f t="shared" si="222"/>
        <v>16</v>
      </c>
      <c r="BF374" s="486">
        <v>5</v>
      </c>
      <c r="BG374" s="486">
        <v>11</v>
      </c>
      <c r="BH374" s="486">
        <v>0</v>
      </c>
      <c r="BI374" s="480">
        <v>418</v>
      </c>
      <c r="BJ374" s="480">
        <v>39</v>
      </c>
      <c r="BK374" s="480">
        <v>4588</v>
      </c>
      <c r="BL374" s="480">
        <v>59952</v>
      </c>
    </row>
    <row r="375" spans="10:64" x14ac:dyDescent="0.25">
      <c r="J375" s="482">
        <v>44545</v>
      </c>
      <c r="K375" s="479">
        <f t="shared" si="210"/>
        <v>68884</v>
      </c>
      <c r="L375" s="480">
        <v>173</v>
      </c>
      <c r="M375" s="481">
        <f t="shared" si="211"/>
        <v>11001.81276602541</v>
      </c>
      <c r="N375" s="481">
        <f t="shared" si="212"/>
        <v>0.25177919110477376</v>
      </c>
      <c r="O375" s="479">
        <v>0</v>
      </c>
      <c r="P375" s="480">
        <f t="shared" si="213"/>
        <v>1161</v>
      </c>
      <c r="Q375" s="480">
        <v>0</v>
      </c>
      <c r="R375" s="480">
        <f t="shared" si="223"/>
        <v>68742</v>
      </c>
      <c r="S375" s="480">
        <v>142</v>
      </c>
      <c r="T375" s="486">
        <v>28516</v>
      </c>
      <c r="U375" s="486">
        <f t="shared" si="214"/>
        <v>40368</v>
      </c>
      <c r="V375" s="480">
        <v>6229</v>
      </c>
      <c r="W375" s="480">
        <v>16196</v>
      </c>
      <c r="X375" s="480">
        <v>11792</v>
      </c>
      <c r="Y375" s="480">
        <v>20052</v>
      </c>
      <c r="Z375" s="480">
        <v>3096</v>
      </c>
      <c r="AA375" s="480">
        <v>1373</v>
      </c>
      <c r="AB375" s="480">
        <v>10146</v>
      </c>
      <c r="AC375" s="486">
        <v>442</v>
      </c>
      <c r="AD375" s="486">
        <v>1640</v>
      </c>
      <c r="AE375" s="486">
        <v>3101</v>
      </c>
      <c r="AF375" s="486">
        <v>1502</v>
      </c>
      <c r="AG375" s="486">
        <v>6373</v>
      </c>
      <c r="AH375" s="486">
        <v>21978</v>
      </c>
      <c r="AI375" s="486">
        <v>18783</v>
      </c>
      <c r="AJ375" s="486">
        <v>15065</v>
      </c>
      <c r="AK375" s="480">
        <v>511</v>
      </c>
      <c r="AL375" s="480">
        <v>4049</v>
      </c>
      <c r="AM375" s="480">
        <v>17970</v>
      </c>
      <c r="AN375" s="480">
        <v>36332</v>
      </c>
      <c r="AO375" s="480">
        <v>659</v>
      </c>
      <c r="AP375" s="480">
        <v>9363</v>
      </c>
      <c r="AQ375" s="486">
        <f t="shared" si="215"/>
        <v>7593</v>
      </c>
      <c r="AR375" s="486">
        <v>6</v>
      </c>
      <c r="AS375" s="486">
        <f t="shared" si="216"/>
        <v>48891</v>
      </c>
      <c r="AT375" s="486">
        <v>150</v>
      </c>
      <c r="AU375" s="486">
        <f t="shared" si="217"/>
        <v>11992</v>
      </c>
      <c r="AV375" s="486">
        <v>17</v>
      </c>
      <c r="AW375" s="486">
        <f t="shared" si="218"/>
        <v>408</v>
      </c>
      <c r="AX375" s="486">
        <v>0</v>
      </c>
      <c r="AY375" s="480">
        <f t="shared" si="219"/>
        <v>49166</v>
      </c>
      <c r="AZ375" s="480">
        <v>150</v>
      </c>
      <c r="BA375" s="480">
        <f t="shared" si="220"/>
        <v>12157</v>
      </c>
      <c r="BB375" s="480">
        <v>17</v>
      </c>
      <c r="BC375" s="480">
        <f t="shared" si="221"/>
        <v>7561</v>
      </c>
      <c r="BD375" s="480">
        <v>6</v>
      </c>
      <c r="BE375" s="486">
        <f t="shared" si="222"/>
        <v>21</v>
      </c>
      <c r="BF375" s="486">
        <v>4</v>
      </c>
      <c r="BG375" s="486">
        <v>17</v>
      </c>
      <c r="BH375" s="486">
        <v>0</v>
      </c>
      <c r="BI375" s="480">
        <v>420</v>
      </c>
      <c r="BJ375" s="480">
        <v>40</v>
      </c>
      <c r="BK375" s="480">
        <v>4587</v>
      </c>
      <c r="BL375" s="480">
        <v>60118</v>
      </c>
    </row>
    <row r="376" spans="10:64" x14ac:dyDescent="0.25">
      <c r="J376" s="482">
        <v>44546</v>
      </c>
      <c r="K376" s="479">
        <f t="shared" si="210"/>
        <v>69055</v>
      </c>
      <c r="L376" s="480">
        <v>171</v>
      </c>
      <c r="M376" s="481">
        <f t="shared" si="211"/>
        <v>11029.12404270781</v>
      </c>
      <c r="N376" s="481">
        <f t="shared" si="212"/>
        <v>0.24824342372684782</v>
      </c>
      <c r="O376" s="479">
        <v>0</v>
      </c>
      <c r="P376" s="480">
        <f t="shared" si="213"/>
        <v>1168</v>
      </c>
      <c r="Q376" s="480">
        <v>7</v>
      </c>
      <c r="R376" s="480">
        <f t="shared" ref="R376:R396" si="224">SUM(R375,L376)</f>
        <v>68913</v>
      </c>
      <c r="S376" s="480">
        <v>142</v>
      </c>
      <c r="T376" s="486">
        <v>28607</v>
      </c>
      <c r="U376" s="486">
        <f t="shared" si="214"/>
        <v>40448</v>
      </c>
      <c r="V376" s="480">
        <v>6270</v>
      </c>
      <c r="W376" s="480">
        <v>16231</v>
      </c>
      <c r="X376" s="480">
        <v>11808</v>
      </c>
      <c r="Y376" s="480">
        <v>20095</v>
      </c>
      <c r="Z376" s="480">
        <v>3099</v>
      </c>
      <c r="AA376" s="480">
        <v>1373</v>
      </c>
      <c r="AB376" s="480">
        <v>10179</v>
      </c>
      <c r="AC376" s="486">
        <v>445</v>
      </c>
      <c r="AD376" s="486">
        <v>1650</v>
      </c>
      <c r="AE376" s="486">
        <v>3124</v>
      </c>
      <c r="AF376" s="486">
        <v>1510</v>
      </c>
      <c r="AG376" s="486">
        <v>6384</v>
      </c>
      <c r="AH376" s="486">
        <v>22024</v>
      </c>
      <c r="AI376" s="486">
        <v>18822</v>
      </c>
      <c r="AJ376" s="486">
        <v>15096</v>
      </c>
      <c r="AK376" s="480">
        <v>512</v>
      </c>
      <c r="AL376" s="480">
        <v>4055</v>
      </c>
      <c r="AM376" s="480">
        <v>18017</v>
      </c>
      <c r="AN376" s="480">
        <v>36420</v>
      </c>
      <c r="AO376" s="480">
        <v>659</v>
      </c>
      <c r="AP376" s="480">
        <v>9392</v>
      </c>
      <c r="AQ376" s="486">
        <f t="shared" si="215"/>
        <v>7599</v>
      </c>
      <c r="AR376" s="486">
        <v>6</v>
      </c>
      <c r="AS376" s="486">
        <f t="shared" si="216"/>
        <v>49045</v>
      </c>
      <c r="AT376" s="486">
        <v>154</v>
      </c>
      <c r="AU376" s="486">
        <f t="shared" si="217"/>
        <v>12002</v>
      </c>
      <c r="AV376" s="486">
        <v>10</v>
      </c>
      <c r="AW376" s="486">
        <f t="shared" si="218"/>
        <v>409</v>
      </c>
      <c r="AX376" s="486">
        <v>1</v>
      </c>
      <c r="AY376" s="480">
        <f t="shared" si="219"/>
        <v>49320</v>
      </c>
      <c r="AZ376" s="480">
        <v>154</v>
      </c>
      <c r="BA376" s="480">
        <f t="shared" si="220"/>
        <v>12168</v>
      </c>
      <c r="BB376" s="480">
        <v>11</v>
      </c>
      <c r="BC376" s="480">
        <f t="shared" si="221"/>
        <v>7567</v>
      </c>
      <c r="BD376" s="480">
        <v>6</v>
      </c>
      <c r="BE376" s="486">
        <f t="shared" si="222"/>
        <v>11</v>
      </c>
      <c r="BF376" s="486">
        <v>0</v>
      </c>
      <c r="BG376" s="486">
        <v>11</v>
      </c>
      <c r="BH376" s="486">
        <v>0</v>
      </c>
      <c r="BI376" s="480">
        <v>417</v>
      </c>
      <c r="BJ376" s="480">
        <v>45</v>
      </c>
      <c r="BK376" s="480">
        <v>4554</v>
      </c>
      <c r="BL376" s="480">
        <v>60320</v>
      </c>
    </row>
    <row r="377" spans="10:64" x14ac:dyDescent="0.25">
      <c r="J377" s="482">
        <v>44547</v>
      </c>
      <c r="K377" s="479">
        <f t="shared" si="210"/>
        <v>69225</v>
      </c>
      <c r="L377" s="480">
        <v>170</v>
      </c>
      <c r="M377" s="481">
        <f t="shared" si="211"/>
        <v>11056.275604321891</v>
      </c>
      <c r="N377" s="481">
        <f t="shared" si="212"/>
        <v>0.2461805806965458</v>
      </c>
      <c r="O377" s="479">
        <v>0</v>
      </c>
      <c r="P377" s="480">
        <f t="shared" si="213"/>
        <v>1173</v>
      </c>
      <c r="Q377" s="480">
        <v>5</v>
      </c>
      <c r="R377" s="480">
        <f t="shared" si="224"/>
        <v>69083</v>
      </c>
      <c r="S377" s="480">
        <v>142</v>
      </c>
      <c r="T377" s="486">
        <v>28687</v>
      </c>
      <c r="U377" s="486">
        <f t="shared" si="214"/>
        <v>40538</v>
      </c>
      <c r="V377" s="480">
        <v>6299</v>
      </c>
      <c r="W377" s="480">
        <v>16268</v>
      </c>
      <c r="X377" s="480">
        <v>11820</v>
      </c>
      <c r="Y377" s="480">
        <v>20133</v>
      </c>
      <c r="Z377" s="480">
        <v>3104</v>
      </c>
      <c r="AA377" s="480">
        <v>1375</v>
      </c>
      <c r="AB377" s="480">
        <v>10226</v>
      </c>
      <c r="AC377" s="486">
        <v>447</v>
      </c>
      <c r="AD377" s="486">
        <v>1658</v>
      </c>
      <c r="AE377" s="486">
        <v>3138</v>
      </c>
      <c r="AF377" s="486">
        <v>1519</v>
      </c>
      <c r="AG377" s="486">
        <v>6396</v>
      </c>
      <c r="AH377" s="486">
        <v>22074</v>
      </c>
      <c r="AI377" s="486">
        <v>18875</v>
      </c>
      <c r="AJ377" s="486">
        <v>15118</v>
      </c>
      <c r="AK377" s="480">
        <v>513</v>
      </c>
      <c r="AL377" s="480">
        <v>4061</v>
      </c>
      <c r="AM377" s="480">
        <v>18059</v>
      </c>
      <c r="AN377" s="480">
        <v>36516</v>
      </c>
      <c r="AO377" s="480">
        <v>659</v>
      </c>
      <c r="AP377" s="480">
        <v>9417</v>
      </c>
      <c r="AQ377" s="486">
        <f t="shared" si="215"/>
        <v>7601</v>
      </c>
      <c r="AR377" s="486">
        <v>2</v>
      </c>
      <c r="AS377" s="486">
        <f t="shared" si="216"/>
        <v>49199</v>
      </c>
      <c r="AT377" s="486">
        <v>154</v>
      </c>
      <c r="AU377" s="486">
        <f t="shared" si="217"/>
        <v>12016</v>
      </c>
      <c r="AV377" s="486">
        <v>14</v>
      </c>
      <c r="AW377" s="486">
        <f t="shared" si="218"/>
        <v>409</v>
      </c>
      <c r="AX377" s="486">
        <v>0</v>
      </c>
      <c r="AY377" s="480">
        <f t="shared" si="219"/>
        <v>49474</v>
      </c>
      <c r="AZ377" s="480">
        <v>154</v>
      </c>
      <c r="BA377" s="480">
        <f t="shared" si="220"/>
        <v>12182</v>
      </c>
      <c r="BB377" s="480">
        <v>14</v>
      </c>
      <c r="BC377" s="480">
        <f t="shared" si="221"/>
        <v>7569</v>
      </c>
      <c r="BD377" s="480">
        <v>2</v>
      </c>
      <c r="BE377" s="486">
        <f t="shared" si="222"/>
        <v>14</v>
      </c>
      <c r="BF377" s="486">
        <v>0</v>
      </c>
      <c r="BG377" s="486">
        <v>14</v>
      </c>
      <c r="BH377" s="486">
        <v>0</v>
      </c>
      <c r="BI377" s="480">
        <v>413</v>
      </c>
      <c r="BJ377" s="480">
        <v>42</v>
      </c>
      <c r="BK377" s="480">
        <v>4503</v>
      </c>
      <c r="BL377" s="480">
        <v>60539</v>
      </c>
    </row>
    <row r="378" spans="10:64" x14ac:dyDescent="0.25">
      <c r="J378" s="482">
        <v>44548</v>
      </c>
      <c r="K378" s="479">
        <f t="shared" si="210"/>
        <v>69393</v>
      </c>
      <c r="L378" s="480">
        <v>168</v>
      </c>
      <c r="M378" s="481">
        <f t="shared" si="211"/>
        <v>11083.107735799334</v>
      </c>
      <c r="N378" s="481">
        <f t="shared" si="212"/>
        <v>0.24268689057421966</v>
      </c>
      <c r="O378" s="479">
        <v>0</v>
      </c>
      <c r="P378" s="480">
        <f t="shared" si="213"/>
        <v>1181</v>
      </c>
      <c r="Q378" s="480">
        <v>8</v>
      </c>
      <c r="R378" s="480">
        <f t="shared" si="224"/>
        <v>69251</v>
      </c>
      <c r="S378" s="480">
        <v>142</v>
      </c>
      <c r="T378" s="486">
        <v>28754</v>
      </c>
      <c r="U378" s="486">
        <f t="shared" si="214"/>
        <v>40639</v>
      </c>
      <c r="V378" s="480">
        <v>6332</v>
      </c>
      <c r="W378" s="480">
        <v>16290</v>
      </c>
      <c r="X378" s="480">
        <v>11839</v>
      </c>
      <c r="Y378" s="480">
        <v>20169</v>
      </c>
      <c r="Z378" s="480">
        <v>3109</v>
      </c>
      <c r="AA378" s="480">
        <v>1379</v>
      </c>
      <c r="AB378" s="480">
        <v>10275</v>
      </c>
      <c r="AC378" s="486">
        <v>449</v>
      </c>
      <c r="AD378" s="486">
        <v>1667</v>
      </c>
      <c r="AE378" s="486">
        <v>3154</v>
      </c>
      <c r="AF378" s="486">
        <v>1525</v>
      </c>
      <c r="AG378" s="486">
        <v>6411</v>
      </c>
      <c r="AH378" s="486">
        <v>22126</v>
      </c>
      <c r="AI378" s="486">
        <v>18911</v>
      </c>
      <c r="AJ378" s="486">
        <v>15150</v>
      </c>
      <c r="AK378" s="480">
        <v>513</v>
      </c>
      <c r="AL378" s="480">
        <v>4072</v>
      </c>
      <c r="AM378" s="480">
        <v>18114</v>
      </c>
      <c r="AN378" s="480">
        <v>36591</v>
      </c>
      <c r="AO378" s="480">
        <v>659</v>
      </c>
      <c r="AP378" s="480">
        <v>9444</v>
      </c>
      <c r="AQ378" s="486">
        <f t="shared" si="215"/>
        <v>7609</v>
      </c>
      <c r="AR378" s="486">
        <v>8</v>
      </c>
      <c r="AS378" s="486">
        <f t="shared" si="216"/>
        <v>49347</v>
      </c>
      <c r="AT378" s="486">
        <v>148</v>
      </c>
      <c r="AU378" s="486">
        <f t="shared" si="217"/>
        <v>12026</v>
      </c>
      <c r="AV378" s="486">
        <v>10</v>
      </c>
      <c r="AW378" s="486">
        <f t="shared" si="218"/>
        <v>411</v>
      </c>
      <c r="AX378" s="486">
        <v>2</v>
      </c>
      <c r="AY378" s="480">
        <f t="shared" si="219"/>
        <v>49622</v>
      </c>
      <c r="AZ378" s="480">
        <v>148</v>
      </c>
      <c r="BA378" s="480">
        <f t="shared" si="220"/>
        <v>12194</v>
      </c>
      <c r="BB378" s="480">
        <v>12</v>
      </c>
      <c r="BC378" s="480">
        <f t="shared" si="221"/>
        <v>7577</v>
      </c>
      <c r="BD378" s="480">
        <v>8</v>
      </c>
      <c r="BE378" s="486">
        <f t="shared" si="222"/>
        <v>17</v>
      </c>
      <c r="BF378" s="486">
        <v>5</v>
      </c>
      <c r="BG378" s="486">
        <v>12</v>
      </c>
      <c r="BH378" s="486">
        <v>0</v>
      </c>
      <c r="BI378" s="480">
        <v>421</v>
      </c>
      <c r="BJ378" s="480">
        <v>41</v>
      </c>
      <c r="BK378" s="480">
        <v>4384</v>
      </c>
      <c r="BL378" s="480">
        <v>60812</v>
      </c>
    </row>
    <row r="379" spans="10:64" x14ac:dyDescent="0.25">
      <c r="J379" s="482">
        <v>44549</v>
      </c>
      <c r="K379" s="479">
        <f t="shared" si="210"/>
        <v>69560</v>
      </c>
      <c r="L379" s="480">
        <v>167</v>
      </c>
      <c r="M379" s="481">
        <f t="shared" si="211"/>
        <v>11109.780152208461</v>
      </c>
      <c r="N379" s="481">
        <f t="shared" si="212"/>
        <v>0.240658279653573</v>
      </c>
      <c r="O379" s="479">
        <v>0</v>
      </c>
      <c r="P379" s="480">
        <f t="shared" si="213"/>
        <v>1186</v>
      </c>
      <c r="Q379" s="480">
        <v>5</v>
      </c>
      <c r="R379" s="480">
        <f t="shared" si="224"/>
        <v>69418</v>
      </c>
      <c r="S379" s="480">
        <v>142</v>
      </c>
      <c r="T379" s="486">
        <v>28807</v>
      </c>
      <c r="U379" s="486">
        <f t="shared" si="214"/>
        <v>40753</v>
      </c>
      <c r="V379" s="480">
        <v>6357</v>
      </c>
      <c r="W379" s="480">
        <v>16318</v>
      </c>
      <c r="X379" s="480">
        <v>11854</v>
      </c>
      <c r="Y379" s="480">
        <v>20225</v>
      </c>
      <c r="Z379" s="480">
        <v>3112</v>
      </c>
      <c r="AA379" s="480">
        <v>1379</v>
      </c>
      <c r="AB379" s="480">
        <v>10315</v>
      </c>
      <c r="AC379" s="486">
        <v>449</v>
      </c>
      <c r="AD379" s="486">
        <v>1673</v>
      </c>
      <c r="AE379" s="486">
        <v>3164</v>
      </c>
      <c r="AF379" s="486">
        <v>1533</v>
      </c>
      <c r="AG379" s="486">
        <v>6426</v>
      </c>
      <c r="AH379" s="486">
        <v>22177</v>
      </c>
      <c r="AI379" s="486">
        <v>18949</v>
      </c>
      <c r="AJ379" s="486">
        <v>15189</v>
      </c>
      <c r="AK379" s="480">
        <v>513</v>
      </c>
      <c r="AL379" s="480">
        <v>4079</v>
      </c>
      <c r="AM379" s="480">
        <v>18159</v>
      </c>
      <c r="AN379" s="480">
        <v>36674</v>
      </c>
      <c r="AO379" s="480">
        <v>659</v>
      </c>
      <c r="AP379" s="480">
        <v>9476</v>
      </c>
      <c r="AQ379" s="486">
        <f t="shared" si="215"/>
        <v>7612</v>
      </c>
      <c r="AR379" s="486">
        <v>3</v>
      </c>
      <c r="AS379" s="486">
        <f t="shared" si="216"/>
        <v>49487</v>
      </c>
      <c r="AT379" s="486">
        <v>140</v>
      </c>
      <c r="AU379" s="486">
        <f t="shared" si="217"/>
        <v>12049</v>
      </c>
      <c r="AV379" s="486">
        <v>23</v>
      </c>
      <c r="AW379" s="486">
        <f t="shared" si="218"/>
        <v>412</v>
      </c>
      <c r="AX379" s="486">
        <v>1</v>
      </c>
      <c r="AY379" s="480">
        <f t="shared" si="219"/>
        <v>49762</v>
      </c>
      <c r="AZ379" s="480">
        <v>140</v>
      </c>
      <c r="BA379" s="480">
        <f t="shared" si="220"/>
        <v>12218</v>
      </c>
      <c r="BB379" s="480">
        <v>24</v>
      </c>
      <c r="BC379" s="480">
        <f t="shared" si="221"/>
        <v>7580</v>
      </c>
      <c r="BD379" s="480">
        <v>3</v>
      </c>
      <c r="BE379" s="486">
        <f t="shared" si="222"/>
        <v>26</v>
      </c>
      <c r="BF379" s="486">
        <v>2</v>
      </c>
      <c r="BG379" s="486">
        <v>24</v>
      </c>
      <c r="BH379" s="486">
        <v>0</v>
      </c>
      <c r="BI379" s="480">
        <v>444</v>
      </c>
      <c r="BJ379" s="480">
        <v>46</v>
      </c>
      <c r="BK379" s="480">
        <v>4202</v>
      </c>
      <c r="BL379" s="480">
        <v>61134</v>
      </c>
    </row>
    <row r="380" spans="10:64" x14ac:dyDescent="0.25">
      <c r="J380" s="482">
        <v>44550</v>
      </c>
      <c r="K380" s="479">
        <f t="shared" si="210"/>
        <v>69727</v>
      </c>
      <c r="L380" s="480">
        <v>167</v>
      </c>
      <c r="M380" s="481">
        <f t="shared" si="211"/>
        <v>11136.452568617586</v>
      </c>
      <c r="N380" s="481">
        <f t="shared" si="212"/>
        <v>0.24008050603795539</v>
      </c>
      <c r="O380" s="479">
        <v>0</v>
      </c>
      <c r="P380" s="480">
        <f t="shared" si="213"/>
        <v>1191</v>
      </c>
      <c r="Q380" s="480">
        <v>5</v>
      </c>
      <c r="R380" s="480">
        <f t="shared" si="224"/>
        <v>69585</v>
      </c>
      <c r="S380" s="480">
        <v>142</v>
      </c>
      <c r="T380" s="486">
        <v>28873</v>
      </c>
      <c r="U380" s="486">
        <f t="shared" si="214"/>
        <v>40854</v>
      </c>
      <c r="V380" s="480">
        <v>6371</v>
      </c>
      <c r="W380" s="480">
        <v>16357</v>
      </c>
      <c r="X380" s="480">
        <v>11867</v>
      </c>
      <c r="Y380" s="480">
        <v>20273</v>
      </c>
      <c r="Z380" s="480">
        <v>3116</v>
      </c>
      <c r="AA380" s="480">
        <v>1382</v>
      </c>
      <c r="AB380" s="480">
        <v>10361</v>
      </c>
      <c r="AC380" s="486">
        <v>450</v>
      </c>
      <c r="AD380" s="486">
        <v>1677</v>
      </c>
      <c r="AE380" s="486">
        <v>3173</v>
      </c>
      <c r="AF380" s="486">
        <v>1535</v>
      </c>
      <c r="AG380" s="486">
        <v>6435</v>
      </c>
      <c r="AH380" s="486">
        <v>22246</v>
      </c>
      <c r="AI380" s="486">
        <v>18992</v>
      </c>
      <c r="AJ380" s="486">
        <v>15219</v>
      </c>
      <c r="AK380" s="480">
        <v>513</v>
      </c>
      <c r="AL380" s="480">
        <v>4092</v>
      </c>
      <c r="AM380" s="480">
        <v>18212</v>
      </c>
      <c r="AN380" s="480">
        <v>36751</v>
      </c>
      <c r="AO380" s="480">
        <v>659</v>
      </c>
      <c r="AP380" s="480">
        <v>9500</v>
      </c>
      <c r="AQ380" s="486">
        <f t="shared" si="215"/>
        <v>7618</v>
      </c>
      <c r="AR380" s="486">
        <v>6</v>
      </c>
      <c r="AS380" s="486">
        <f t="shared" si="216"/>
        <v>49637</v>
      </c>
      <c r="AT380" s="486">
        <v>150</v>
      </c>
      <c r="AU380" s="486">
        <f t="shared" si="217"/>
        <v>12060</v>
      </c>
      <c r="AV380" s="486">
        <v>11</v>
      </c>
      <c r="AW380" s="486">
        <f t="shared" si="218"/>
        <v>412</v>
      </c>
      <c r="AX380" s="486">
        <v>0</v>
      </c>
      <c r="AY380" s="480">
        <f t="shared" si="219"/>
        <v>49912</v>
      </c>
      <c r="AZ380" s="480">
        <v>150</v>
      </c>
      <c r="BA380" s="480">
        <f t="shared" si="220"/>
        <v>12229</v>
      </c>
      <c r="BB380" s="480">
        <v>11</v>
      </c>
      <c r="BC380" s="480">
        <f t="shared" si="221"/>
        <v>7586</v>
      </c>
      <c r="BD380" s="480">
        <v>6</v>
      </c>
      <c r="BE380" s="486">
        <f t="shared" si="222"/>
        <v>15</v>
      </c>
      <c r="BF380" s="486">
        <v>4</v>
      </c>
      <c r="BG380" s="486">
        <v>11</v>
      </c>
      <c r="BH380" s="486">
        <v>0</v>
      </c>
      <c r="BI380" s="480">
        <v>462</v>
      </c>
      <c r="BJ380" s="480">
        <v>44</v>
      </c>
      <c r="BK380" s="480">
        <v>3974</v>
      </c>
      <c r="BL380" s="480">
        <v>61507</v>
      </c>
    </row>
    <row r="381" spans="10:64" x14ac:dyDescent="0.25">
      <c r="J381" s="482">
        <v>44551</v>
      </c>
      <c r="K381" s="479">
        <f t="shared" si="210"/>
        <v>69889</v>
      </c>
      <c r="L381" s="480">
        <v>162</v>
      </c>
      <c r="M381" s="481">
        <f t="shared" si="211"/>
        <v>11162.326409685122</v>
      </c>
      <c r="N381" s="481">
        <f t="shared" si="212"/>
        <v>0.2323346766675769</v>
      </c>
      <c r="O381" s="479">
        <v>0</v>
      </c>
      <c r="P381" s="480">
        <f t="shared" si="213"/>
        <v>1195</v>
      </c>
      <c r="Q381" s="480">
        <v>4</v>
      </c>
      <c r="R381" s="480">
        <f t="shared" si="224"/>
        <v>69747</v>
      </c>
      <c r="S381" s="480">
        <v>142</v>
      </c>
      <c r="T381" s="486">
        <v>28945</v>
      </c>
      <c r="U381" s="486">
        <f t="shared" si="214"/>
        <v>40944</v>
      </c>
      <c r="V381" s="480">
        <v>6384</v>
      </c>
      <c r="W381" s="480">
        <v>16397</v>
      </c>
      <c r="X381" s="480">
        <v>11878</v>
      </c>
      <c r="Y381" s="480">
        <v>20330</v>
      </c>
      <c r="Z381" s="480">
        <v>3120</v>
      </c>
      <c r="AA381" s="480">
        <v>1384</v>
      </c>
      <c r="AB381" s="480">
        <v>10396</v>
      </c>
      <c r="AC381" s="486">
        <v>450</v>
      </c>
      <c r="AD381" s="486">
        <v>1680</v>
      </c>
      <c r="AE381" s="486">
        <v>3176</v>
      </c>
      <c r="AF381" s="486">
        <v>1540</v>
      </c>
      <c r="AG381" s="486">
        <v>6448</v>
      </c>
      <c r="AH381" s="486">
        <v>22296</v>
      </c>
      <c r="AI381" s="486">
        <v>19037</v>
      </c>
      <c r="AJ381" s="486">
        <v>15262</v>
      </c>
      <c r="AK381" s="480">
        <v>513</v>
      </c>
      <c r="AL381" s="480">
        <v>4099</v>
      </c>
      <c r="AM381" s="480">
        <v>18255</v>
      </c>
      <c r="AN381" s="480">
        <v>36834</v>
      </c>
      <c r="AO381" s="480">
        <v>659</v>
      </c>
      <c r="AP381" s="480">
        <v>9529</v>
      </c>
      <c r="AQ381" s="486">
        <f t="shared" si="215"/>
        <v>7622</v>
      </c>
      <c r="AR381" s="486">
        <v>4</v>
      </c>
      <c r="AS381" s="486">
        <f t="shared" si="216"/>
        <v>49772</v>
      </c>
      <c r="AT381" s="486">
        <v>135</v>
      </c>
      <c r="AU381" s="486">
        <f t="shared" si="217"/>
        <v>12083</v>
      </c>
      <c r="AV381" s="486">
        <v>23</v>
      </c>
      <c r="AW381" s="486">
        <f t="shared" si="218"/>
        <v>412</v>
      </c>
      <c r="AX381" s="486">
        <v>0</v>
      </c>
      <c r="AY381" s="480">
        <f t="shared" si="219"/>
        <v>50047</v>
      </c>
      <c r="AZ381" s="480">
        <v>135</v>
      </c>
      <c r="BA381" s="480">
        <f t="shared" si="220"/>
        <v>12252</v>
      </c>
      <c r="BB381" s="480">
        <v>23</v>
      </c>
      <c r="BC381" s="480">
        <f t="shared" si="221"/>
        <v>7590</v>
      </c>
      <c r="BD381" s="480">
        <v>4</v>
      </c>
      <c r="BE381" s="486">
        <f t="shared" si="222"/>
        <v>32</v>
      </c>
      <c r="BF381" s="486">
        <v>9</v>
      </c>
      <c r="BG381" s="486">
        <v>23</v>
      </c>
      <c r="BH381" s="486">
        <v>0</v>
      </c>
      <c r="BI381" s="480">
        <v>449</v>
      </c>
      <c r="BJ381" s="480">
        <v>39</v>
      </c>
      <c r="BK381" s="480">
        <v>3724</v>
      </c>
      <c r="BL381" s="480">
        <v>61028</v>
      </c>
    </row>
    <row r="382" spans="10:64" x14ac:dyDescent="0.25">
      <c r="J382" s="482">
        <v>44552</v>
      </c>
      <c r="K382" s="479">
        <f t="shared" si="210"/>
        <v>70051</v>
      </c>
      <c r="L382" s="480">
        <v>162</v>
      </c>
      <c r="M382" s="481">
        <f t="shared" si="211"/>
        <v>11188.200250752658</v>
      </c>
      <c r="N382" s="481">
        <f t="shared" si="212"/>
        <v>0.23179613386942322</v>
      </c>
      <c r="O382" s="479">
        <v>0</v>
      </c>
      <c r="P382" s="480">
        <f t="shared" si="213"/>
        <v>1200</v>
      </c>
      <c r="Q382" s="480">
        <v>5</v>
      </c>
      <c r="R382" s="480">
        <f t="shared" si="224"/>
        <v>69909</v>
      </c>
      <c r="S382" s="480">
        <v>142</v>
      </c>
      <c r="T382" s="486">
        <v>29018</v>
      </c>
      <c r="U382" s="486">
        <f t="shared" si="214"/>
        <v>41033</v>
      </c>
      <c r="V382" s="480">
        <v>6400</v>
      </c>
      <c r="W382" s="480">
        <v>16427</v>
      </c>
      <c r="X382" s="480">
        <v>11890</v>
      </c>
      <c r="Y382" s="480">
        <v>20382</v>
      </c>
      <c r="Z382" s="480">
        <v>3121</v>
      </c>
      <c r="AA382" s="480">
        <v>1385</v>
      </c>
      <c r="AB382" s="480">
        <v>10446</v>
      </c>
      <c r="AC382" s="486">
        <v>451</v>
      </c>
      <c r="AD382" s="486">
        <v>1685</v>
      </c>
      <c r="AE382" s="486">
        <v>3180</v>
      </c>
      <c r="AF382" s="486">
        <v>1546</v>
      </c>
      <c r="AG382" s="486">
        <v>6462</v>
      </c>
      <c r="AH382" s="486">
        <v>22351</v>
      </c>
      <c r="AI382" s="486">
        <v>19070</v>
      </c>
      <c r="AJ382" s="486">
        <v>15306</v>
      </c>
      <c r="AK382" s="480">
        <v>513</v>
      </c>
      <c r="AL382" s="480">
        <v>4107</v>
      </c>
      <c r="AM382" s="480">
        <v>18305</v>
      </c>
      <c r="AN382" s="480">
        <v>36914</v>
      </c>
      <c r="AO382" s="480">
        <v>659</v>
      </c>
      <c r="AP382" s="480">
        <v>9553</v>
      </c>
      <c r="AQ382" s="486">
        <f t="shared" si="215"/>
        <v>7625</v>
      </c>
      <c r="AR382" s="486">
        <v>3</v>
      </c>
      <c r="AS382" s="486">
        <f t="shared" si="216"/>
        <v>49913</v>
      </c>
      <c r="AT382" s="486">
        <v>141</v>
      </c>
      <c r="AU382" s="486">
        <f t="shared" si="217"/>
        <v>12101</v>
      </c>
      <c r="AV382" s="486">
        <v>18</v>
      </c>
      <c r="AW382" s="486">
        <f t="shared" si="218"/>
        <v>412</v>
      </c>
      <c r="AX382" s="486">
        <v>0</v>
      </c>
      <c r="AY382" s="480">
        <f t="shared" si="219"/>
        <v>50188</v>
      </c>
      <c r="AZ382" s="480">
        <v>141</v>
      </c>
      <c r="BA382" s="480">
        <f t="shared" si="220"/>
        <v>12270</v>
      </c>
      <c r="BB382" s="480">
        <v>18</v>
      </c>
      <c r="BC382" s="480">
        <f t="shared" si="221"/>
        <v>7593</v>
      </c>
      <c r="BD382" s="480">
        <v>3</v>
      </c>
      <c r="BE382" s="486">
        <f t="shared" si="222"/>
        <v>23</v>
      </c>
      <c r="BF382" s="486">
        <v>5</v>
      </c>
      <c r="BG382" s="486">
        <v>18</v>
      </c>
      <c r="BH382" s="486">
        <v>0</v>
      </c>
      <c r="BI382" s="480">
        <v>435</v>
      </c>
      <c r="BJ382" s="480">
        <v>37</v>
      </c>
      <c r="BK382" s="480">
        <v>3432</v>
      </c>
      <c r="BL382" s="480">
        <v>62394</v>
      </c>
    </row>
    <row r="383" spans="10:64" x14ac:dyDescent="0.25">
      <c r="J383" s="482">
        <v>44553</v>
      </c>
      <c r="K383" s="479">
        <f t="shared" si="210"/>
        <v>70208</v>
      </c>
      <c r="L383" s="480">
        <v>157</v>
      </c>
      <c r="M383" s="481">
        <f t="shared" si="211"/>
        <v>11213.275516478601</v>
      </c>
      <c r="N383" s="481">
        <f t="shared" si="212"/>
        <v>0.22412242509028601</v>
      </c>
      <c r="O383" s="479">
        <v>0</v>
      </c>
      <c r="P383" s="480">
        <f t="shared" si="213"/>
        <v>1206</v>
      </c>
      <c r="Q383" s="480">
        <v>6</v>
      </c>
      <c r="R383" s="480">
        <f t="shared" si="224"/>
        <v>70066</v>
      </c>
      <c r="S383" s="480">
        <v>142</v>
      </c>
      <c r="T383" s="486">
        <v>29088</v>
      </c>
      <c r="U383" s="486">
        <f t="shared" si="214"/>
        <v>41120</v>
      </c>
      <c r="V383" s="480">
        <v>6414</v>
      </c>
      <c r="W383" s="480">
        <v>16456</v>
      </c>
      <c r="X383" s="480">
        <v>11906</v>
      </c>
      <c r="Y383" s="480">
        <v>20427</v>
      </c>
      <c r="Z383" s="480">
        <v>3127</v>
      </c>
      <c r="AA383" s="480">
        <v>1394</v>
      </c>
      <c r="AB383" s="480">
        <v>10484</v>
      </c>
      <c r="AC383" s="486">
        <v>453</v>
      </c>
      <c r="AD383" s="486">
        <v>1687</v>
      </c>
      <c r="AE383" s="486">
        <v>3187</v>
      </c>
      <c r="AF383" s="486">
        <v>1548</v>
      </c>
      <c r="AG383" s="486">
        <v>6477</v>
      </c>
      <c r="AH383" s="486">
        <v>22414</v>
      </c>
      <c r="AI383" s="486">
        <v>19107</v>
      </c>
      <c r="AJ383" s="486">
        <v>15335</v>
      </c>
      <c r="AK383" s="480">
        <v>513</v>
      </c>
      <c r="AL383" s="480">
        <v>4115</v>
      </c>
      <c r="AM383" s="480">
        <v>18347</v>
      </c>
      <c r="AN383" s="480">
        <v>37000</v>
      </c>
      <c r="AO383" s="480">
        <v>659</v>
      </c>
      <c r="AP383" s="480">
        <v>9574</v>
      </c>
      <c r="AQ383" s="486">
        <f t="shared" si="215"/>
        <v>7631</v>
      </c>
      <c r="AR383" s="486">
        <v>6</v>
      </c>
      <c r="AS383" s="486">
        <f t="shared" si="216"/>
        <v>50053</v>
      </c>
      <c r="AT383" s="486">
        <v>140</v>
      </c>
      <c r="AU383" s="486">
        <f t="shared" si="217"/>
        <v>12111</v>
      </c>
      <c r="AV383" s="486">
        <v>10</v>
      </c>
      <c r="AW383" s="486">
        <f t="shared" si="218"/>
        <v>413</v>
      </c>
      <c r="AX383" s="486">
        <v>1</v>
      </c>
      <c r="AY383" s="480">
        <f t="shared" si="219"/>
        <v>50328</v>
      </c>
      <c r="AZ383" s="480">
        <v>140</v>
      </c>
      <c r="BA383" s="480">
        <f t="shared" si="220"/>
        <v>12281</v>
      </c>
      <c r="BB383" s="480">
        <v>11</v>
      </c>
      <c r="BC383" s="480">
        <f t="shared" si="221"/>
        <v>7599</v>
      </c>
      <c r="BD383" s="480">
        <v>6</v>
      </c>
      <c r="BE383" s="486">
        <f t="shared" si="222"/>
        <v>14</v>
      </c>
      <c r="BF383" s="486">
        <v>3</v>
      </c>
      <c r="BG383" s="486">
        <v>11</v>
      </c>
      <c r="BH383" s="486">
        <v>0</v>
      </c>
      <c r="BI383" s="480">
        <v>440</v>
      </c>
      <c r="BJ383" s="480">
        <v>33</v>
      </c>
      <c r="BK383" s="480">
        <v>3088</v>
      </c>
      <c r="BL383" s="480">
        <v>62887</v>
      </c>
    </row>
    <row r="384" spans="10:64" x14ac:dyDescent="0.25">
      <c r="J384" s="482">
        <v>44554</v>
      </c>
      <c r="K384" s="479">
        <f t="shared" si="210"/>
        <v>70365</v>
      </c>
      <c r="L384" s="480">
        <v>157</v>
      </c>
      <c r="M384" s="481">
        <f t="shared" si="211"/>
        <v>11238.350782204547</v>
      </c>
      <c r="N384" s="481">
        <f t="shared" si="212"/>
        <v>0.22362123974475878</v>
      </c>
      <c r="O384" s="479">
        <v>0</v>
      </c>
      <c r="P384" s="480">
        <f t="shared" si="213"/>
        <v>1214</v>
      </c>
      <c r="Q384" s="480">
        <v>8</v>
      </c>
      <c r="R384" s="480">
        <f t="shared" si="224"/>
        <v>70223</v>
      </c>
      <c r="S384" s="480">
        <v>142</v>
      </c>
      <c r="T384" s="486">
        <v>29159</v>
      </c>
      <c r="U384" s="486">
        <f t="shared" si="214"/>
        <v>41206</v>
      </c>
      <c r="V384" s="480">
        <v>6438</v>
      </c>
      <c r="W384" s="480">
        <v>16481</v>
      </c>
      <c r="X384" s="480">
        <v>11923</v>
      </c>
      <c r="Y384" s="480">
        <v>20468</v>
      </c>
      <c r="Z384" s="480">
        <v>3132</v>
      </c>
      <c r="AA384" s="480">
        <v>1396</v>
      </c>
      <c r="AB384" s="480">
        <v>10527</v>
      </c>
      <c r="AC384" s="486">
        <v>456</v>
      </c>
      <c r="AD384" s="486">
        <v>1695</v>
      </c>
      <c r="AE384" s="486">
        <v>3200</v>
      </c>
      <c r="AF384" s="486">
        <v>1551</v>
      </c>
      <c r="AG384" s="486">
        <v>6488</v>
      </c>
      <c r="AH384" s="486">
        <v>22462</v>
      </c>
      <c r="AI384" s="486">
        <v>19146</v>
      </c>
      <c r="AJ384" s="486">
        <v>15367</v>
      </c>
      <c r="AK384" s="480">
        <v>513</v>
      </c>
      <c r="AL384" s="480">
        <v>4122</v>
      </c>
      <c r="AM384" s="480">
        <v>18390</v>
      </c>
      <c r="AN384" s="480">
        <v>37082</v>
      </c>
      <c r="AO384" s="480">
        <v>659</v>
      </c>
      <c r="AP384" s="480">
        <v>9599</v>
      </c>
      <c r="AQ384" s="486">
        <f t="shared" si="215"/>
        <v>7632</v>
      </c>
      <c r="AR384" s="486">
        <v>1</v>
      </c>
      <c r="AS384" s="486">
        <f t="shared" si="216"/>
        <v>50196</v>
      </c>
      <c r="AT384" s="486">
        <v>143</v>
      </c>
      <c r="AU384" s="486">
        <f t="shared" si="217"/>
        <v>12124</v>
      </c>
      <c r="AV384" s="486">
        <v>13</v>
      </c>
      <c r="AW384" s="486">
        <f t="shared" si="218"/>
        <v>413</v>
      </c>
      <c r="AX384" s="486">
        <v>0</v>
      </c>
      <c r="AY384" s="480">
        <f t="shared" si="219"/>
        <v>50471</v>
      </c>
      <c r="AZ384" s="480">
        <v>143</v>
      </c>
      <c r="BA384" s="480">
        <f t="shared" si="220"/>
        <v>12294</v>
      </c>
      <c r="BB384" s="480">
        <v>13</v>
      </c>
      <c r="BC384" s="480">
        <f t="shared" si="221"/>
        <v>7600</v>
      </c>
      <c r="BD384" s="480">
        <v>1</v>
      </c>
      <c r="BE384" s="486">
        <f t="shared" si="222"/>
        <v>19</v>
      </c>
      <c r="BF384" s="486">
        <v>6</v>
      </c>
      <c r="BG384" s="486">
        <v>13</v>
      </c>
      <c r="BH384" s="486">
        <v>0</v>
      </c>
      <c r="BI384" s="480">
        <v>429</v>
      </c>
      <c r="BJ384" s="480">
        <v>35</v>
      </c>
      <c r="BK384" s="480">
        <v>2735</v>
      </c>
      <c r="BL384" s="480">
        <v>63406</v>
      </c>
    </row>
    <row r="385" spans="10:64" x14ac:dyDescent="0.25">
      <c r="J385" s="482">
        <v>44555</v>
      </c>
      <c r="K385" s="479">
        <f t="shared" si="210"/>
        <v>70520</v>
      </c>
      <c r="L385" s="480">
        <v>155</v>
      </c>
      <c r="M385" s="481">
        <f t="shared" si="211"/>
        <v>11263.106617793856</v>
      </c>
      <c r="N385" s="481">
        <f t="shared" si="212"/>
        <v>0.22027996873445943</v>
      </c>
      <c r="O385" s="479">
        <v>0</v>
      </c>
      <c r="P385" s="480">
        <f t="shared" si="213"/>
        <v>1220</v>
      </c>
      <c r="Q385" s="480">
        <v>6</v>
      </c>
      <c r="R385" s="480">
        <f t="shared" si="224"/>
        <v>70378</v>
      </c>
      <c r="S385" s="480">
        <v>142</v>
      </c>
      <c r="T385" s="486">
        <v>29159</v>
      </c>
      <c r="U385" s="486">
        <f t="shared" si="214"/>
        <v>41361</v>
      </c>
      <c r="V385" s="480">
        <v>6456</v>
      </c>
      <c r="W385" s="480">
        <v>16504</v>
      </c>
      <c r="X385" s="480">
        <v>11935</v>
      </c>
      <c r="Y385" s="480">
        <v>20528</v>
      </c>
      <c r="Z385" s="480">
        <v>3135</v>
      </c>
      <c r="AA385" s="480">
        <v>1397</v>
      </c>
      <c r="AB385" s="480">
        <v>10565</v>
      </c>
      <c r="AC385" s="486">
        <v>458</v>
      </c>
      <c r="AD385" s="486">
        <v>1705</v>
      </c>
      <c r="AE385" s="486">
        <v>3202</v>
      </c>
      <c r="AF385" s="486">
        <v>1556</v>
      </c>
      <c r="AG385" s="486">
        <v>6504</v>
      </c>
      <c r="AH385" s="486">
        <v>22500</v>
      </c>
      <c r="AI385" s="486">
        <v>19192</v>
      </c>
      <c r="AJ385" s="486">
        <v>15403</v>
      </c>
      <c r="AK385" s="480">
        <v>513</v>
      </c>
      <c r="AL385" s="480">
        <v>4128</v>
      </c>
      <c r="AM385" s="480">
        <v>18436</v>
      </c>
      <c r="AN385" s="480">
        <v>37157</v>
      </c>
      <c r="AO385" s="480">
        <v>659</v>
      </c>
      <c r="AP385" s="480">
        <v>9627</v>
      </c>
      <c r="AQ385" s="486">
        <f t="shared" si="215"/>
        <v>7635</v>
      </c>
      <c r="AR385" s="486">
        <v>3</v>
      </c>
      <c r="AS385" s="486">
        <f t="shared" si="216"/>
        <v>50335</v>
      </c>
      <c r="AT385" s="486">
        <v>139</v>
      </c>
      <c r="AU385" s="486">
        <f t="shared" si="217"/>
        <v>12136</v>
      </c>
      <c r="AV385" s="486">
        <v>12</v>
      </c>
      <c r="AW385" s="486">
        <f t="shared" si="218"/>
        <v>414</v>
      </c>
      <c r="AX385" s="486">
        <v>1</v>
      </c>
      <c r="AY385" s="480">
        <f t="shared" si="219"/>
        <v>50610</v>
      </c>
      <c r="AZ385" s="480">
        <v>139</v>
      </c>
      <c r="BA385" s="480">
        <f t="shared" si="220"/>
        <v>12307</v>
      </c>
      <c r="BB385" s="480">
        <v>13</v>
      </c>
      <c r="BC385" s="480">
        <f t="shared" si="221"/>
        <v>7603</v>
      </c>
      <c r="BD385" s="480">
        <v>3</v>
      </c>
      <c r="BE385" s="486">
        <f t="shared" si="222"/>
        <v>21</v>
      </c>
      <c r="BF385" s="486">
        <v>8</v>
      </c>
      <c r="BG385" s="486">
        <v>13</v>
      </c>
      <c r="BH385" s="486">
        <v>0</v>
      </c>
      <c r="BI385" s="480">
        <v>442</v>
      </c>
      <c r="BJ385" s="480">
        <v>44</v>
      </c>
      <c r="BK385" s="480">
        <v>2420</v>
      </c>
      <c r="BL385" s="480">
        <v>63957</v>
      </c>
    </row>
    <row r="386" spans="10:64" x14ac:dyDescent="0.25">
      <c r="J386" s="482">
        <v>44556</v>
      </c>
      <c r="K386" s="479">
        <f t="shared" si="210"/>
        <v>70672</v>
      </c>
      <c r="L386" s="480">
        <v>152</v>
      </c>
      <c r="M386" s="481">
        <f t="shared" si="211"/>
        <v>11287.38330817821</v>
      </c>
      <c r="N386" s="481">
        <f t="shared" si="212"/>
        <v>0.21554169030062553</v>
      </c>
      <c r="O386" s="479">
        <v>0</v>
      </c>
      <c r="P386" s="480">
        <f t="shared" si="213"/>
        <v>1225</v>
      </c>
      <c r="Q386" s="480">
        <v>5</v>
      </c>
      <c r="R386" s="480">
        <f t="shared" si="224"/>
        <v>70530</v>
      </c>
      <c r="S386" s="480">
        <v>142</v>
      </c>
      <c r="T386" s="486">
        <v>29226</v>
      </c>
      <c r="U386" s="486">
        <f t="shared" si="214"/>
        <v>41446</v>
      </c>
      <c r="V386" s="480">
        <v>6472</v>
      </c>
      <c r="W386" s="480">
        <v>16538</v>
      </c>
      <c r="X386" s="480">
        <v>11947</v>
      </c>
      <c r="Y386" s="480">
        <v>20566</v>
      </c>
      <c r="Z386" s="480">
        <v>3139</v>
      </c>
      <c r="AA386" s="480">
        <v>1400</v>
      </c>
      <c r="AB386" s="480">
        <v>10610</v>
      </c>
      <c r="AC386" s="486">
        <v>459</v>
      </c>
      <c r="AD386" s="486">
        <v>1711</v>
      </c>
      <c r="AE386" s="486">
        <v>3209</v>
      </c>
      <c r="AF386" s="486">
        <v>1559</v>
      </c>
      <c r="AG386" s="486">
        <v>6521</v>
      </c>
      <c r="AH386" s="486">
        <v>22556</v>
      </c>
      <c r="AI386" s="486">
        <v>19237</v>
      </c>
      <c r="AJ386" s="486">
        <v>15420</v>
      </c>
      <c r="AK386" s="480">
        <v>513</v>
      </c>
      <c r="AL386" s="480">
        <v>4135</v>
      </c>
      <c r="AM386" s="480">
        <v>18487</v>
      </c>
      <c r="AN386" s="480">
        <v>37230</v>
      </c>
      <c r="AO386" s="480">
        <v>659</v>
      </c>
      <c r="AP386" s="480">
        <v>9648</v>
      </c>
      <c r="AQ386" s="486">
        <f t="shared" si="215"/>
        <v>7636</v>
      </c>
      <c r="AR386" s="486">
        <v>1</v>
      </c>
      <c r="AS386" s="486">
        <f t="shared" si="216"/>
        <v>50475</v>
      </c>
      <c r="AT386" s="486">
        <v>140</v>
      </c>
      <c r="AU386" s="486">
        <f t="shared" si="217"/>
        <v>12146</v>
      </c>
      <c r="AV386" s="486">
        <v>10</v>
      </c>
      <c r="AW386" s="486">
        <f t="shared" si="218"/>
        <v>415</v>
      </c>
      <c r="AX386" s="486">
        <v>1</v>
      </c>
      <c r="AY386" s="480">
        <f t="shared" si="219"/>
        <v>50750</v>
      </c>
      <c r="AZ386" s="480">
        <v>140</v>
      </c>
      <c r="BA386" s="480">
        <f t="shared" si="220"/>
        <v>12318</v>
      </c>
      <c r="BB386" s="480">
        <v>11</v>
      </c>
      <c r="BC386" s="480">
        <f t="shared" si="221"/>
        <v>7604</v>
      </c>
      <c r="BD386" s="480">
        <v>1</v>
      </c>
      <c r="BE386" s="486">
        <f t="shared" si="222"/>
        <v>16</v>
      </c>
      <c r="BF386" s="486">
        <v>5</v>
      </c>
      <c r="BG386" s="486">
        <v>11</v>
      </c>
      <c r="BH386" s="486">
        <v>0</v>
      </c>
      <c r="BI386" s="480">
        <v>446</v>
      </c>
      <c r="BJ386" s="480">
        <v>46</v>
      </c>
      <c r="BK386" s="480">
        <v>2083</v>
      </c>
      <c r="BL386" s="480">
        <v>64539</v>
      </c>
    </row>
    <row r="387" spans="10:64" x14ac:dyDescent="0.25">
      <c r="J387" s="482">
        <v>44557</v>
      </c>
      <c r="K387" s="479">
        <f t="shared" si="210"/>
        <v>70824</v>
      </c>
      <c r="L387" s="480">
        <v>152</v>
      </c>
      <c r="M387" s="481">
        <f t="shared" si="211"/>
        <v>11311.659998562563</v>
      </c>
      <c r="N387" s="481">
        <f t="shared" si="212"/>
        <v>0.21507810731264954</v>
      </c>
      <c r="O387" s="479">
        <v>0</v>
      </c>
      <c r="P387" s="480">
        <f t="shared" si="213"/>
        <v>1231</v>
      </c>
      <c r="Q387" s="480">
        <v>6</v>
      </c>
      <c r="R387" s="480">
        <f t="shared" si="224"/>
        <v>70682</v>
      </c>
      <c r="S387" s="480">
        <v>142</v>
      </c>
      <c r="T387" s="486">
        <v>29286</v>
      </c>
      <c r="U387" s="486">
        <f t="shared" si="214"/>
        <v>41538</v>
      </c>
      <c r="V387" s="480">
        <v>6486</v>
      </c>
      <c r="W387" s="480">
        <v>16573</v>
      </c>
      <c r="X387" s="480">
        <v>11961</v>
      </c>
      <c r="Y387" s="480">
        <v>20606</v>
      </c>
      <c r="Z387" s="480">
        <v>3150</v>
      </c>
      <c r="AA387" s="480">
        <v>1401</v>
      </c>
      <c r="AB387" s="480">
        <v>10647</v>
      </c>
      <c r="AC387" s="486">
        <v>461</v>
      </c>
      <c r="AD387" s="486">
        <v>1714</v>
      </c>
      <c r="AE387" s="486">
        <v>3218</v>
      </c>
      <c r="AF387" s="486">
        <v>1563</v>
      </c>
      <c r="AG387" s="486">
        <v>6531</v>
      </c>
      <c r="AH387" s="486">
        <v>22600</v>
      </c>
      <c r="AI387" s="486">
        <v>19288</v>
      </c>
      <c r="AJ387" s="486">
        <v>15449</v>
      </c>
      <c r="AK387" s="480">
        <v>513</v>
      </c>
      <c r="AL387" s="480">
        <v>4150</v>
      </c>
      <c r="AM387" s="480">
        <v>18530</v>
      </c>
      <c r="AN387" s="480">
        <v>37294</v>
      </c>
      <c r="AO387" s="480">
        <v>659</v>
      </c>
      <c r="AP387" s="480">
        <v>9678</v>
      </c>
      <c r="AQ387" s="486">
        <f t="shared" si="215"/>
        <v>7639</v>
      </c>
      <c r="AR387" s="486">
        <v>3</v>
      </c>
      <c r="AS387" s="486">
        <f t="shared" si="216"/>
        <v>50598</v>
      </c>
      <c r="AT387" s="486">
        <v>123</v>
      </c>
      <c r="AU387" s="486">
        <f t="shared" si="217"/>
        <v>12171</v>
      </c>
      <c r="AV387" s="486">
        <v>25</v>
      </c>
      <c r="AW387" s="486">
        <f t="shared" si="218"/>
        <v>416</v>
      </c>
      <c r="AX387" s="486">
        <v>1</v>
      </c>
      <c r="AY387" s="480">
        <f t="shared" si="219"/>
        <v>50873</v>
      </c>
      <c r="AZ387" s="480">
        <v>123</v>
      </c>
      <c r="BA387" s="480">
        <f t="shared" si="220"/>
        <v>12344</v>
      </c>
      <c r="BB387" s="480">
        <v>26</v>
      </c>
      <c r="BC387" s="480">
        <f t="shared" si="221"/>
        <v>7607</v>
      </c>
      <c r="BD387" s="480">
        <v>3</v>
      </c>
      <c r="BE387" s="486">
        <f t="shared" si="222"/>
        <v>30</v>
      </c>
      <c r="BF387" s="486">
        <v>4</v>
      </c>
      <c r="BG387" s="486">
        <v>26</v>
      </c>
      <c r="BH387" s="486">
        <v>0</v>
      </c>
      <c r="BI387" s="480">
        <v>472</v>
      </c>
      <c r="BJ387" s="480">
        <v>42</v>
      </c>
      <c r="BK387" s="480">
        <v>1797</v>
      </c>
      <c r="BL387" s="480">
        <v>65145</v>
      </c>
    </row>
    <row r="388" spans="10:64" x14ac:dyDescent="0.25">
      <c r="J388" s="482">
        <v>44558</v>
      </c>
      <c r="K388" s="479">
        <f t="shared" si="210"/>
        <v>70976</v>
      </c>
      <c r="L388" s="480">
        <v>152</v>
      </c>
      <c r="M388" s="481">
        <f t="shared" si="211"/>
        <v>11335.936688946918</v>
      </c>
      <c r="N388" s="481">
        <f t="shared" si="212"/>
        <v>0.21461651417598659</v>
      </c>
      <c r="O388" s="479">
        <v>0</v>
      </c>
      <c r="P388" s="480">
        <f t="shared" si="213"/>
        <v>1239</v>
      </c>
      <c r="Q388" s="480">
        <v>8</v>
      </c>
      <c r="R388" s="480">
        <f t="shared" si="224"/>
        <v>70834</v>
      </c>
      <c r="S388" s="480">
        <v>142</v>
      </c>
      <c r="T388" s="486">
        <v>29351</v>
      </c>
      <c r="U388" s="486">
        <f t="shared" si="214"/>
        <v>41625</v>
      </c>
      <c r="V388" s="480">
        <v>6500</v>
      </c>
      <c r="W388" s="480">
        <v>16607</v>
      </c>
      <c r="X388" s="480">
        <v>11976</v>
      </c>
      <c r="Y388" s="480">
        <v>20653</v>
      </c>
      <c r="Z388" s="480">
        <v>3156</v>
      </c>
      <c r="AA388" s="480">
        <v>1406</v>
      </c>
      <c r="AB388" s="480">
        <v>10678</v>
      </c>
      <c r="AC388" s="486">
        <v>468</v>
      </c>
      <c r="AD388" s="486">
        <v>1716</v>
      </c>
      <c r="AE388" s="486">
        <v>3225</v>
      </c>
      <c r="AF388" s="486">
        <v>1567</v>
      </c>
      <c r="AG388" s="486">
        <v>6545</v>
      </c>
      <c r="AH388" s="486">
        <v>22643</v>
      </c>
      <c r="AI388" s="486">
        <v>19319</v>
      </c>
      <c r="AJ388" s="486">
        <v>15493</v>
      </c>
      <c r="AK388" s="480">
        <v>513</v>
      </c>
      <c r="AL388" s="480">
        <v>4159</v>
      </c>
      <c r="AM388" s="480">
        <v>18591</v>
      </c>
      <c r="AN388" s="480">
        <v>37344</v>
      </c>
      <c r="AO388" s="480">
        <v>659</v>
      </c>
      <c r="AP388" s="480">
        <v>9710</v>
      </c>
      <c r="AQ388" s="486">
        <f t="shared" si="215"/>
        <v>7645</v>
      </c>
      <c r="AR388" s="486">
        <v>6</v>
      </c>
      <c r="AS388" s="486">
        <f t="shared" si="216"/>
        <v>50725</v>
      </c>
      <c r="AT388" s="486">
        <v>127</v>
      </c>
      <c r="AU388" s="486">
        <f t="shared" si="217"/>
        <v>12189</v>
      </c>
      <c r="AV388" s="486">
        <v>18</v>
      </c>
      <c r="AW388" s="486">
        <f t="shared" si="218"/>
        <v>417</v>
      </c>
      <c r="AX388" s="486">
        <v>1</v>
      </c>
      <c r="AY388" s="480">
        <f t="shared" si="219"/>
        <v>51000</v>
      </c>
      <c r="AZ388" s="480">
        <v>127</v>
      </c>
      <c r="BA388" s="480">
        <f t="shared" si="220"/>
        <v>12363</v>
      </c>
      <c r="BB388" s="480">
        <v>19</v>
      </c>
      <c r="BC388" s="480">
        <f t="shared" si="221"/>
        <v>7613</v>
      </c>
      <c r="BD388" s="480">
        <v>6</v>
      </c>
      <c r="BE388" s="486">
        <f t="shared" si="222"/>
        <v>21</v>
      </c>
      <c r="BF388" s="486">
        <v>2</v>
      </c>
      <c r="BG388" s="486">
        <v>19</v>
      </c>
      <c r="BH388" s="486">
        <v>0</v>
      </c>
      <c r="BI388" s="480">
        <v>448</v>
      </c>
      <c r="BJ388" s="480">
        <v>42</v>
      </c>
      <c r="BK388" s="480">
        <v>1738</v>
      </c>
      <c r="BL388" s="480">
        <v>65774</v>
      </c>
    </row>
    <row r="389" spans="10:64" x14ac:dyDescent="0.25">
      <c r="J389" s="482">
        <v>44559</v>
      </c>
      <c r="K389" s="479">
        <f t="shared" si="210"/>
        <v>71121</v>
      </c>
      <c r="L389" s="480">
        <v>145</v>
      </c>
      <c r="M389" s="481">
        <f t="shared" si="211"/>
        <v>11359.095373853046</v>
      </c>
      <c r="N389" s="481">
        <f t="shared" si="212"/>
        <v>0.20429440937782317</v>
      </c>
      <c r="O389" s="479">
        <v>0</v>
      </c>
      <c r="P389" s="480">
        <f t="shared" si="213"/>
        <v>1239</v>
      </c>
      <c r="Q389" s="480">
        <v>0</v>
      </c>
      <c r="R389" s="480">
        <f t="shared" si="224"/>
        <v>70979</v>
      </c>
      <c r="S389" s="480">
        <v>142</v>
      </c>
      <c r="T389" s="486">
        <v>29408</v>
      </c>
      <c r="U389" s="486">
        <f t="shared" si="214"/>
        <v>41713</v>
      </c>
      <c r="V389" s="480">
        <v>6512</v>
      </c>
      <c r="W389" s="480">
        <v>16626</v>
      </c>
      <c r="X389" s="480">
        <v>11989</v>
      </c>
      <c r="Y389" s="480">
        <v>20700</v>
      </c>
      <c r="Z389" s="480">
        <v>3156</v>
      </c>
      <c r="AA389" s="480">
        <v>1408</v>
      </c>
      <c r="AB389" s="480">
        <v>10730</v>
      </c>
      <c r="AC389" s="486">
        <v>469</v>
      </c>
      <c r="AD389" s="486">
        <v>1724</v>
      </c>
      <c r="AE389" s="486">
        <v>3235</v>
      </c>
      <c r="AF389" s="486">
        <v>1568</v>
      </c>
      <c r="AG389" s="486">
        <v>6560</v>
      </c>
      <c r="AH389" s="486">
        <v>22681</v>
      </c>
      <c r="AI389" s="486">
        <v>19358</v>
      </c>
      <c r="AJ389" s="486">
        <v>15526</v>
      </c>
      <c r="AK389" s="480">
        <v>513</v>
      </c>
      <c r="AL389" s="480">
        <v>4159</v>
      </c>
      <c r="AM389" s="480">
        <v>18640</v>
      </c>
      <c r="AN389" s="480">
        <v>37415</v>
      </c>
      <c r="AO389" s="480">
        <v>659</v>
      </c>
      <c r="AP389" s="480">
        <v>9735</v>
      </c>
      <c r="AQ389" s="486">
        <f t="shared" si="215"/>
        <v>7650</v>
      </c>
      <c r="AR389" s="486">
        <v>5</v>
      </c>
      <c r="AS389" s="486">
        <f t="shared" si="216"/>
        <v>50852</v>
      </c>
      <c r="AT389" s="486">
        <v>127</v>
      </c>
      <c r="AU389" s="486">
        <f t="shared" si="217"/>
        <v>12202</v>
      </c>
      <c r="AV389" s="486">
        <v>13</v>
      </c>
      <c r="AW389" s="486">
        <f t="shared" si="218"/>
        <v>417</v>
      </c>
      <c r="AX389" s="486">
        <v>0</v>
      </c>
      <c r="AY389" s="480">
        <f t="shared" si="219"/>
        <v>51127</v>
      </c>
      <c r="AZ389" s="480">
        <v>127</v>
      </c>
      <c r="BA389" s="480">
        <f t="shared" si="220"/>
        <v>12376</v>
      </c>
      <c r="BB389" s="480">
        <v>13</v>
      </c>
      <c r="BC389" s="480">
        <f t="shared" si="221"/>
        <v>7618</v>
      </c>
      <c r="BD389" s="480">
        <v>5</v>
      </c>
      <c r="BE389" s="486">
        <f t="shared" si="222"/>
        <v>20</v>
      </c>
      <c r="BF389" s="486">
        <v>7</v>
      </c>
      <c r="BG389" s="486">
        <v>13</v>
      </c>
      <c r="BH389" s="486">
        <v>0</v>
      </c>
      <c r="BI389" s="480">
        <v>453</v>
      </c>
      <c r="BJ389" s="480">
        <v>42</v>
      </c>
      <c r="BK389" s="480">
        <v>1835</v>
      </c>
      <c r="BL389" s="480">
        <v>66407</v>
      </c>
    </row>
    <row r="390" spans="10:64" x14ac:dyDescent="0.25">
      <c r="J390" s="482">
        <v>44560</v>
      </c>
      <c r="K390" s="479">
        <f t="shared" si="210"/>
        <v>71261</v>
      </c>
      <c r="L390" s="480">
        <v>140</v>
      </c>
      <c r="M390" s="481">
        <f t="shared" si="211"/>
        <v>11381.455483417583</v>
      </c>
      <c r="N390" s="481">
        <f t="shared" si="212"/>
        <v>0.19684762587702664</v>
      </c>
      <c r="O390" s="479">
        <v>0</v>
      </c>
      <c r="P390" s="480">
        <f t="shared" si="213"/>
        <v>1246</v>
      </c>
      <c r="Q390" s="480">
        <v>7</v>
      </c>
      <c r="R390" s="480">
        <f t="shared" si="224"/>
        <v>71119</v>
      </c>
      <c r="S390" s="480">
        <v>142</v>
      </c>
      <c r="T390" s="486">
        <v>29454</v>
      </c>
      <c r="U390" s="486">
        <f t="shared" si="214"/>
        <v>41807</v>
      </c>
      <c r="V390" s="480">
        <v>6524</v>
      </c>
      <c r="W390" s="480">
        <v>16645</v>
      </c>
      <c r="X390" s="480">
        <v>12000</v>
      </c>
      <c r="Y390" s="480">
        <v>20766</v>
      </c>
      <c r="Z390" s="480">
        <v>3161</v>
      </c>
      <c r="AA390" s="480">
        <v>1408</v>
      </c>
      <c r="AB390" s="480">
        <v>10757</v>
      </c>
      <c r="AC390" s="486">
        <v>469</v>
      </c>
      <c r="AD390" s="486">
        <v>1730</v>
      </c>
      <c r="AE390" s="486">
        <v>3241</v>
      </c>
      <c r="AF390" s="486">
        <v>1568</v>
      </c>
      <c r="AG390" s="486">
        <v>6568</v>
      </c>
      <c r="AH390" s="486">
        <v>22716</v>
      </c>
      <c r="AI390" s="486">
        <v>19396</v>
      </c>
      <c r="AJ390" s="486">
        <v>15573</v>
      </c>
      <c r="AK390" s="480">
        <v>513</v>
      </c>
      <c r="AL390" s="480">
        <v>4169</v>
      </c>
      <c r="AM390" s="480">
        <v>18682</v>
      </c>
      <c r="AN390" s="480">
        <v>37480</v>
      </c>
      <c r="AO390" s="480">
        <v>659</v>
      </c>
      <c r="AP390" s="480">
        <v>9758</v>
      </c>
      <c r="AQ390" s="486">
        <f t="shared" si="215"/>
        <v>7655</v>
      </c>
      <c r="AR390" s="486">
        <v>5</v>
      </c>
      <c r="AS390" s="486">
        <f t="shared" si="216"/>
        <v>50959</v>
      </c>
      <c r="AT390" s="486">
        <v>107</v>
      </c>
      <c r="AU390" s="486">
        <f t="shared" si="217"/>
        <v>12230</v>
      </c>
      <c r="AV390" s="486">
        <v>28</v>
      </c>
      <c r="AW390" s="486">
        <f t="shared" si="218"/>
        <v>417</v>
      </c>
      <c r="AX390" s="486">
        <v>0</v>
      </c>
      <c r="AY390" s="480">
        <f t="shared" si="219"/>
        <v>51234</v>
      </c>
      <c r="AZ390" s="480">
        <v>107</v>
      </c>
      <c r="BA390" s="480">
        <f t="shared" si="220"/>
        <v>12404</v>
      </c>
      <c r="BB390" s="480">
        <v>28</v>
      </c>
      <c r="BC390" s="480">
        <f t="shared" si="221"/>
        <v>7623</v>
      </c>
      <c r="BD390" s="480">
        <v>5</v>
      </c>
      <c r="BE390" s="486">
        <f t="shared" si="222"/>
        <v>36</v>
      </c>
      <c r="BF390" s="486">
        <v>8</v>
      </c>
      <c r="BG390" s="486">
        <v>28</v>
      </c>
      <c r="BH390" s="486">
        <v>0</v>
      </c>
      <c r="BI390" s="480">
        <v>444</v>
      </c>
      <c r="BJ390" s="480">
        <v>42</v>
      </c>
      <c r="BK390" s="480">
        <v>1963</v>
      </c>
      <c r="BL390" s="480">
        <v>67051</v>
      </c>
    </row>
    <row r="391" spans="10:64" x14ac:dyDescent="0.25">
      <c r="J391" s="482">
        <v>44561</v>
      </c>
      <c r="K391" s="479">
        <f t="shared" si="210"/>
        <v>71381</v>
      </c>
      <c r="L391" s="480">
        <v>120</v>
      </c>
      <c r="M391" s="481">
        <f t="shared" si="211"/>
        <v>11400.621291615758</v>
      </c>
      <c r="N391" s="481">
        <f t="shared" si="212"/>
        <v>0.16839505479855177</v>
      </c>
      <c r="O391" s="479">
        <v>0</v>
      </c>
      <c r="P391" s="480">
        <f t="shared" si="213"/>
        <v>1251</v>
      </c>
      <c r="Q391" s="480">
        <v>5</v>
      </c>
      <c r="R391" s="480">
        <f t="shared" si="224"/>
        <v>71239</v>
      </c>
      <c r="S391" s="480">
        <v>142</v>
      </c>
      <c r="T391" s="486">
        <v>29511</v>
      </c>
      <c r="U391" s="486">
        <f t="shared" si="214"/>
        <v>41870</v>
      </c>
      <c r="V391" s="480">
        <v>6538</v>
      </c>
      <c r="W391" s="480">
        <v>16673</v>
      </c>
      <c r="X391" s="480">
        <v>12010</v>
      </c>
      <c r="Y391" s="480">
        <v>20796</v>
      </c>
      <c r="Z391" s="480">
        <v>3162</v>
      </c>
      <c r="AA391" s="480">
        <v>1410</v>
      </c>
      <c r="AB391" s="480">
        <v>10792</v>
      </c>
      <c r="AC391" s="486">
        <v>472</v>
      </c>
      <c r="AD391" s="486">
        <v>1733</v>
      </c>
      <c r="AE391" s="486">
        <v>3251</v>
      </c>
      <c r="AF391" s="486">
        <v>1569</v>
      </c>
      <c r="AG391" s="486">
        <v>6583</v>
      </c>
      <c r="AH391" s="486">
        <v>22759</v>
      </c>
      <c r="AI391" s="486">
        <v>19419</v>
      </c>
      <c r="AJ391" s="486">
        <v>15595</v>
      </c>
      <c r="AK391" s="480">
        <v>513</v>
      </c>
      <c r="AL391" s="480">
        <v>4172</v>
      </c>
      <c r="AM391" s="480">
        <v>18721</v>
      </c>
      <c r="AN391" s="480">
        <v>37534</v>
      </c>
      <c r="AO391" s="480">
        <v>659</v>
      </c>
      <c r="AP391" s="480">
        <v>9782</v>
      </c>
      <c r="AQ391" s="486">
        <f t="shared" si="215"/>
        <v>7657</v>
      </c>
      <c r="AR391" s="486">
        <v>2</v>
      </c>
      <c r="AS391" s="486">
        <f t="shared" si="216"/>
        <v>51068</v>
      </c>
      <c r="AT391" s="486">
        <v>109</v>
      </c>
      <c r="AU391" s="486">
        <f t="shared" si="217"/>
        <v>12235</v>
      </c>
      <c r="AV391" s="486">
        <v>5</v>
      </c>
      <c r="AW391" s="486">
        <f t="shared" si="218"/>
        <v>421</v>
      </c>
      <c r="AX391" s="486">
        <v>4</v>
      </c>
      <c r="AY391" s="480">
        <f t="shared" si="219"/>
        <v>51343</v>
      </c>
      <c r="AZ391" s="480">
        <v>109</v>
      </c>
      <c r="BA391" s="480">
        <f t="shared" si="220"/>
        <v>12413</v>
      </c>
      <c r="BB391" s="480">
        <v>9</v>
      </c>
      <c r="BC391" s="480">
        <f t="shared" si="221"/>
        <v>7625</v>
      </c>
      <c r="BD391" s="480">
        <v>2</v>
      </c>
      <c r="BE391" s="486">
        <f t="shared" si="222"/>
        <v>14</v>
      </c>
      <c r="BF391" s="486">
        <v>5</v>
      </c>
      <c r="BG391" s="486">
        <v>9</v>
      </c>
      <c r="BH391" s="486">
        <v>0</v>
      </c>
      <c r="BI391" s="480">
        <v>373</v>
      </c>
      <c r="BJ391" s="480">
        <v>44</v>
      </c>
      <c r="BK391" s="480">
        <v>2069</v>
      </c>
      <c r="BL391" s="480">
        <v>67704</v>
      </c>
    </row>
    <row r="392" spans="10:64" x14ac:dyDescent="0.25">
      <c r="J392" s="659">
        <v>44562</v>
      </c>
      <c r="K392" s="479">
        <f t="shared" si="210"/>
        <v>71500</v>
      </c>
      <c r="L392" s="480">
        <v>119</v>
      </c>
      <c r="M392" s="481">
        <f t="shared" si="211"/>
        <v>11419.627384745614</v>
      </c>
      <c r="N392" s="481">
        <f t="shared" si="212"/>
        <v>0.16671102954568084</v>
      </c>
      <c r="O392" s="479">
        <v>0</v>
      </c>
      <c r="P392" s="480">
        <f t="shared" si="213"/>
        <v>1257</v>
      </c>
      <c r="Q392" s="480">
        <v>6</v>
      </c>
      <c r="R392" s="480">
        <f t="shared" si="224"/>
        <v>71358</v>
      </c>
      <c r="S392" s="480">
        <v>142</v>
      </c>
      <c r="T392" s="486">
        <v>29511</v>
      </c>
      <c r="U392" s="486">
        <f t="shared" si="214"/>
        <v>41989</v>
      </c>
      <c r="V392" s="480">
        <v>6553</v>
      </c>
      <c r="W392" s="480">
        <v>16694</v>
      </c>
      <c r="X392" s="480">
        <v>12023</v>
      </c>
      <c r="Y392" s="480">
        <v>20839</v>
      </c>
      <c r="Z392" s="480">
        <v>3166</v>
      </c>
      <c r="AA392" s="480">
        <v>1411</v>
      </c>
      <c r="AB392" s="480">
        <v>10814</v>
      </c>
      <c r="AC392" s="486">
        <v>472</v>
      </c>
      <c r="AD392" s="486">
        <v>1739</v>
      </c>
      <c r="AE392" s="486">
        <v>3260</v>
      </c>
      <c r="AF392" s="486">
        <v>1570</v>
      </c>
      <c r="AG392" s="486">
        <v>6595</v>
      </c>
      <c r="AH392" s="486">
        <v>22792</v>
      </c>
      <c r="AI392" s="486">
        <v>19446</v>
      </c>
      <c r="AJ392" s="486">
        <v>15626</v>
      </c>
      <c r="AK392" s="480">
        <v>515</v>
      </c>
      <c r="AL392" s="480">
        <v>4178</v>
      </c>
      <c r="AM392" s="480">
        <v>18744</v>
      </c>
      <c r="AN392" s="480">
        <v>37595</v>
      </c>
      <c r="AO392" s="480">
        <v>659</v>
      </c>
      <c r="AP392" s="480">
        <v>9809</v>
      </c>
      <c r="AQ392" s="486">
        <f t="shared" si="215"/>
        <v>7662</v>
      </c>
      <c r="AR392" s="486">
        <v>5</v>
      </c>
      <c r="AS392" s="486">
        <f t="shared" si="216"/>
        <v>51166</v>
      </c>
      <c r="AT392" s="486">
        <v>98</v>
      </c>
      <c r="AU392" s="486">
        <f t="shared" si="217"/>
        <v>12251</v>
      </c>
      <c r="AV392" s="486">
        <v>16</v>
      </c>
      <c r="AW392" s="486">
        <f t="shared" si="218"/>
        <v>421</v>
      </c>
      <c r="AX392" s="486">
        <v>0</v>
      </c>
      <c r="AY392" s="480">
        <f t="shared" si="219"/>
        <v>51441</v>
      </c>
      <c r="AZ392" s="480">
        <v>98</v>
      </c>
      <c r="BA392" s="480">
        <f t="shared" si="220"/>
        <v>12429</v>
      </c>
      <c r="BB392" s="480">
        <v>16</v>
      </c>
      <c r="BC392" s="480">
        <f t="shared" si="221"/>
        <v>7630</v>
      </c>
      <c r="BD392" s="480">
        <v>5</v>
      </c>
      <c r="BE392" s="486">
        <f t="shared" si="222"/>
        <v>20</v>
      </c>
      <c r="BF392" s="486">
        <v>4</v>
      </c>
      <c r="BG392" s="486">
        <v>16</v>
      </c>
      <c r="BH392" s="486">
        <v>0</v>
      </c>
      <c r="BI392" s="480">
        <v>384</v>
      </c>
      <c r="BJ392" s="480">
        <v>47</v>
      </c>
      <c r="BK392" s="480">
        <v>2187</v>
      </c>
      <c r="BL392" s="480">
        <v>68090</v>
      </c>
    </row>
    <row r="393" spans="10:64" x14ac:dyDescent="0.25">
      <c r="J393" s="660">
        <v>44563</v>
      </c>
      <c r="K393" s="479">
        <f t="shared" si="210"/>
        <v>71605</v>
      </c>
      <c r="L393" s="480">
        <v>105</v>
      </c>
      <c r="M393" s="481">
        <f t="shared" si="211"/>
        <v>11436.397466919016</v>
      </c>
      <c r="N393" s="481">
        <f t="shared" si="212"/>
        <v>0.14685314685314665</v>
      </c>
      <c r="O393" s="479">
        <v>0</v>
      </c>
      <c r="P393" s="480">
        <f t="shared" si="213"/>
        <v>1263</v>
      </c>
      <c r="Q393" s="480">
        <v>6</v>
      </c>
      <c r="R393" s="480">
        <f t="shared" si="224"/>
        <v>71463</v>
      </c>
      <c r="S393" s="480">
        <v>142</v>
      </c>
      <c r="T393" s="486">
        <v>29561</v>
      </c>
      <c r="U393" s="486">
        <f t="shared" si="214"/>
        <v>42044</v>
      </c>
      <c r="V393" s="480">
        <v>6559</v>
      </c>
      <c r="W393" s="480">
        <v>16716</v>
      </c>
      <c r="X393" s="480">
        <v>12035</v>
      </c>
      <c r="Y393" s="480">
        <v>20874</v>
      </c>
      <c r="Z393" s="480">
        <v>3167</v>
      </c>
      <c r="AA393" s="480">
        <v>1412</v>
      </c>
      <c r="AB393" s="480">
        <v>10842</v>
      </c>
      <c r="AC393" s="486">
        <v>473</v>
      </c>
      <c r="AD393" s="486">
        <v>1742</v>
      </c>
      <c r="AE393" s="486">
        <v>3263</v>
      </c>
      <c r="AF393" s="486">
        <v>1571</v>
      </c>
      <c r="AG393" s="486">
        <v>6603</v>
      </c>
      <c r="AH393" s="486">
        <v>22818</v>
      </c>
      <c r="AI393" s="486">
        <v>19480</v>
      </c>
      <c r="AJ393" s="486">
        <v>15655</v>
      </c>
      <c r="AK393" s="480">
        <v>515</v>
      </c>
      <c r="AL393" s="480">
        <v>4181</v>
      </c>
      <c r="AM393" s="480">
        <v>18776</v>
      </c>
      <c r="AN393" s="480">
        <v>37643</v>
      </c>
      <c r="AO393" s="480">
        <v>659</v>
      </c>
      <c r="AP393" s="480">
        <v>9831</v>
      </c>
      <c r="AQ393" s="486">
        <f t="shared" si="215"/>
        <v>7664</v>
      </c>
      <c r="AR393" s="486">
        <v>2</v>
      </c>
      <c r="AS393" s="486">
        <f t="shared" si="216"/>
        <v>51249</v>
      </c>
      <c r="AT393" s="486">
        <v>83</v>
      </c>
      <c r="AU393" s="486">
        <f t="shared" si="217"/>
        <v>12269</v>
      </c>
      <c r="AV393" s="486">
        <v>18</v>
      </c>
      <c r="AW393" s="486">
        <f t="shared" si="218"/>
        <v>423</v>
      </c>
      <c r="AX393" s="486">
        <v>2</v>
      </c>
      <c r="AY393" s="480">
        <f t="shared" si="219"/>
        <v>51524</v>
      </c>
      <c r="AZ393" s="480">
        <v>83</v>
      </c>
      <c r="BA393" s="480">
        <f t="shared" si="220"/>
        <v>12449</v>
      </c>
      <c r="BB393" s="480">
        <v>20</v>
      </c>
      <c r="BC393" s="480">
        <f t="shared" si="221"/>
        <v>7632</v>
      </c>
      <c r="BD393" s="480">
        <v>2</v>
      </c>
      <c r="BE393" s="486">
        <f t="shared" si="222"/>
        <v>24</v>
      </c>
      <c r="BF393" s="486">
        <v>4</v>
      </c>
      <c r="BG393" s="486">
        <v>20</v>
      </c>
      <c r="BH393" s="486">
        <v>0</v>
      </c>
      <c r="BI393" s="480">
        <v>378</v>
      </c>
      <c r="BJ393" s="480">
        <v>44</v>
      </c>
      <c r="BK393" s="480">
        <v>2248</v>
      </c>
      <c r="BL393" s="480">
        <v>68234</v>
      </c>
    </row>
    <row r="394" spans="10:64" x14ac:dyDescent="0.25">
      <c r="J394" s="660">
        <v>44564</v>
      </c>
      <c r="K394" s="479">
        <f t="shared" si="210"/>
        <v>71704</v>
      </c>
      <c r="L394" s="480">
        <v>99</v>
      </c>
      <c r="M394" s="481">
        <f t="shared" si="211"/>
        <v>11452.209258682511</v>
      </c>
      <c r="N394" s="481">
        <f t="shared" si="212"/>
        <v>0.13825850150129781</v>
      </c>
      <c r="O394" s="479">
        <v>0</v>
      </c>
      <c r="P394" s="480">
        <f t="shared" si="213"/>
        <v>1271</v>
      </c>
      <c r="Q394" s="480">
        <v>8</v>
      </c>
      <c r="R394" s="480">
        <f t="shared" si="224"/>
        <v>71562</v>
      </c>
      <c r="S394" s="480">
        <v>142</v>
      </c>
      <c r="T394" s="486">
        <v>29597</v>
      </c>
      <c r="U394" s="486">
        <f t="shared" si="214"/>
        <v>42107</v>
      </c>
      <c r="V394" s="480">
        <v>6566</v>
      </c>
      <c r="W394" s="480">
        <v>16743</v>
      </c>
      <c r="X394" s="480">
        <v>12049</v>
      </c>
      <c r="Y394" s="480">
        <v>20911</v>
      </c>
      <c r="Z394" s="480">
        <v>3171</v>
      </c>
      <c r="AA394" s="480">
        <v>1413</v>
      </c>
      <c r="AB394" s="480">
        <v>10851</v>
      </c>
      <c r="AC394" s="486">
        <v>474</v>
      </c>
      <c r="AD394" s="486">
        <v>1745</v>
      </c>
      <c r="AE394" s="486">
        <v>3267</v>
      </c>
      <c r="AF394" s="486">
        <v>1571</v>
      </c>
      <c r="AG394" s="486">
        <v>6614</v>
      </c>
      <c r="AH394" s="486">
        <v>22851</v>
      </c>
      <c r="AI394" s="486">
        <v>19504</v>
      </c>
      <c r="AJ394" s="486">
        <v>15678</v>
      </c>
      <c r="AK394" s="480">
        <v>515</v>
      </c>
      <c r="AL394" s="480">
        <v>4187</v>
      </c>
      <c r="AM394" s="480">
        <v>18792</v>
      </c>
      <c r="AN394" s="480">
        <v>37701</v>
      </c>
      <c r="AO394" s="480">
        <v>659</v>
      </c>
      <c r="AP394" s="480">
        <v>9850</v>
      </c>
      <c r="AQ394" s="486">
        <f t="shared" si="215"/>
        <v>7668</v>
      </c>
      <c r="AR394" s="486">
        <v>4</v>
      </c>
      <c r="AS394" s="486">
        <f t="shared" si="216"/>
        <v>51329</v>
      </c>
      <c r="AT394" s="486">
        <v>80</v>
      </c>
      <c r="AU394" s="486">
        <f t="shared" si="217"/>
        <v>12284</v>
      </c>
      <c r="AV394" s="486">
        <v>15</v>
      </c>
      <c r="AW394" s="486">
        <f t="shared" si="218"/>
        <v>423</v>
      </c>
      <c r="AX394" s="486">
        <v>0</v>
      </c>
      <c r="AY394" s="480">
        <f t="shared" si="219"/>
        <v>51604</v>
      </c>
      <c r="AZ394" s="480">
        <v>80</v>
      </c>
      <c r="BA394" s="480">
        <f t="shared" si="220"/>
        <v>12464</v>
      </c>
      <c r="BB394" s="480">
        <v>15</v>
      </c>
      <c r="BC394" s="480">
        <f t="shared" si="221"/>
        <v>7636</v>
      </c>
      <c r="BD394" s="480">
        <v>4</v>
      </c>
      <c r="BE394" s="486">
        <f t="shared" si="222"/>
        <v>18</v>
      </c>
      <c r="BF394" s="486">
        <v>3</v>
      </c>
      <c r="BG394" s="486">
        <v>15</v>
      </c>
      <c r="BH394" s="486">
        <v>0</v>
      </c>
      <c r="BI394" s="480">
        <v>384</v>
      </c>
      <c r="BJ394" s="480">
        <v>41</v>
      </c>
      <c r="BK394" s="480">
        <v>2377</v>
      </c>
      <c r="BL394" s="480">
        <v>68292</v>
      </c>
    </row>
    <row r="395" spans="10:64" x14ac:dyDescent="0.25">
      <c r="J395" s="660">
        <v>44565</v>
      </c>
      <c r="K395" s="479">
        <f t="shared" si="210"/>
        <v>71781</v>
      </c>
      <c r="L395" s="480">
        <v>77</v>
      </c>
      <c r="M395" s="481">
        <f t="shared" si="211"/>
        <v>11464.507318943006</v>
      </c>
      <c r="N395" s="481">
        <f t="shared" si="212"/>
        <v>0.10738591989289148</v>
      </c>
      <c r="O395" s="479">
        <v>0</v>
      </c>
      <c r="P395" s="480">
        <f t="shared" si="213"/>
        <v>1276</v>
      </c>
      <c r="Q395" s="480">
        <v>5</v>
      </c>
      <c r="R395" s="480">
        <f t="shared" si="224"/>
        <v>71639</v>
      </c>
      <c r="S395" s="480">
        <v>142</v>
      </c>
      <c r="T395" s="486">
        <v>29626</v>
      </c>
      <c r="U395" s="486">
        <f t="shared" si="214"/>
        <v>42155</v>
      </c>
      <c r="V395" s="480">
        <v>6571</v>
      </c>
      <c r="W395" s="480">
        <v>16753</v>
      </c>
      <c r="X395" s="480">
        <v>12058</v>
      </c>
      <c r="Y395" s="480">
        <v>20949</v>
      </c>
      <c r="Z395" s="480">
        <v>3174</v>
      </c>
      <c r="AA395" s="480">
        <v>1415</v>
      </c>
      <c r="AB395" s="480">
        <v>10861</v>
      </c>
      <c r="AC395" s="486">
        <v>474</v>
      </c>
      <c r="AD395" s="486">
        <v>1746</v>
      </c>
      <c r="AE395" s="486">
        <v>3270</v>
      </c>
      <c r="AF395" s="486">
        <v>1572</v>
      </c>
      <c r="AG395" s="486">
        <v>6620</v>
      </c>
      <c r="AH395" s="486">
        <v>22870</v>
      </c>
      <c r="AI395" s="486">
        <v>19524</v>
      </c>
      <c r="AJ395" s="486">
        <v>15705</v>
      </c>
      <c r="AK395" s="480">
        <v>515</v>
      </c>
      <c r="AL395" s="480">
        <v>4193</v>
      </c>
      <c r="AM395" s="480">
        <v>18821</v>
      </c>
      <c r="AN395" s="480">
        <v>37731</v>
      </c>
      <c r="AO395" s="480">
        <v>659</v>
      </c>
      <c r="AP395" s="480">
        <v>9862</v>
      </c>
      <c r="AQ395" s="486">
        <f t="shared" si="215"/>
        <v>7673</v>
      </c>
      <c r="AR395" s="486">
        <v>5</v>
      </c>
      <c r="AS395" s="486">
        <f t="shared" si="216"/>
        <v>51385</v>
      </c>
      <c r="AT395" s="486">
        <v>56</v>
      </c>
      <c r="AU395" s="486">
        <f t="shared" si="217"/>
        <v>12300</v>
      </c>
      <c r="AV395" s="486">
        <v>16</v>
      </c>
      <c r="AW395" s="486">
        <f t="shared" si="218"/>
        <v>423</v>
      </c>
      <c r="AX395" s="486">
        <v>0</v>
      </c>
      <c r="AY395" s="480">
        <f t="shared" si="219"/>
        <v>51660</v>
      </c>
      <c r="AZ395" s="480">
        <v>56</v>
      </c>
      <c r="BA395" s="480">
        <f t="shared" si="220"/>
        <v>12480</v>
      </c>
      <c r="BB395" s="480">
        <v>16</v>
      </c>
      <c r="BC395" s="480">
        <f t="shared" si="221"/>
        <v>7641</v>
      </c>
      <c r="BD395" s="480">
        <v>5</v>
      </c>
      <c r="BE395" s="486">
        <f t="shared" si="222"/>
        <v>20</v>
      </c>
      <c r="BF395" s="486">
        <v>4</v>
      </c>
      <c r="BG395" s="486">
        <v>16</v>
      </c>
      <c r="BH395" s="486">
        <v>0</v>
      </c>
      <c r="BI395" s="480">
        <v>394</v>
      </c>
      <c r="BJ395" s="480">
        <v>42</v>
      </c>
      <c r="BK395" s="480">
        <v>2478</v>
      </c>
      <c r="BL395" s="480">
        <v>68353</v>
      </c>
    </row>
    <row r="396" spans="10:64" x14ac:dyDescent="0.25">
      <c r="J396" s="660">
        <v>44566</v>
      </c>
      <c r="K396" s="479">
        <f t="shared" si="210"/>
        <v>71859</v>
      </c>
      <c r="L396" s="480">
        <v>78</v>
      </c>
      <c r="M396" s="481">
        <f t="shared" si="211"/>
        <v>11476.96509427182</v>
      </c>
      <c r="N396" s="481">
        <f t="shared" si="212"/>
        <v>0.10866385255151556</v>
      </c>
      <c r="O396" s="479">
        <v>0</v>
      </c>
      <c r="P396" s="480">
        <f t="shared" si="213"/>
        <v>1279</v>
      </c>
      <c r="Q396" s="480">
        <v>3</v>
      </c>
      <c r="R396" s="480">
        <f t="shared" si="224"/>
        <v>71717</v>
      </c>
      <c r="S396" s="480">
        <v>142</v>
      </c>
      <c r="T396" s="486">
        <v>29662</v>
      </c>
      <c r="U396" s="486">
        <f t="shared" si="214"/>
        <v>42197</v>
      </c>
      <c r="V396" s="480">
        <v>6578</v>
      </c>
      <c r="W396" s="480">
        <v>16771</v>
      </c>
      <c r="X396" s="480">
        <v>12074</v>
      </c>
      <c r="Y396" s="480">
        <v>20968</v>
      </c>
      <c r="Z396" s="480">
        <v>3178</v>
      </c>
      <c r="AA396" s="480">
        <v>1416</v>
      </c>
      <c r="AB396" s="480">
        <v>10874</v>
      </c>
      <c r="AC396" s="486">
        <v>475</v>
      </c>
      <c r="AD396" s="486">
        <v>1746</v>
      </c>
      <c r="AE396" s="486">
        <v>3275</v>
      </c>
      <c r="AF396" s="486">
        <v>1574</v>
      </c>
      <c r="AG396" s="486">
        <v>6626</v>
      </c>
      <c r="AH396" s="486">
        <v>22900</v>
      </c>
      <c r="AI396" s="486">
        <v>19547</v>
      </c>
      <c r="AJ396" s="486">
        <v>15716</v>
      </c>
      <c r="AK396" s="480">
        <v>515</v>
      </c>
      <c r="AL396" s="480">
        <v>4199</v>
      </c>
      <c r="AM396" s="480">
        <v>18841</v>
      </c>
      <c r="AN396" s="480">
        <v>37773</v>
      </c>
      <c r="AO396" s="480">
        <v>659</v>
      </c>
      <c r="AP396" s="480">
        <v>9872</v>
      </c>
      <c r="AQ396" s="486">
        <f t="shared" si="215"/>
        <v>7677</v>
      </c>
      <c r="AR396" s="486">
        <v>4</v>
      </c>
      <c r="AS396" s="486">
        <f t="shared" si="216"/>
        <v>51454</v>
      </c>
      <c r="AT396" s="486">
        <v>69</v>
      </c>
      <c r="AU396" s="486">
        <f t="shared" si="217"/>
        <v>12304</v>
      </c>
      <c r="AV396" s="486">
        <v>4</v>
      </c>
      <c r="AW396" s="486">
        <f t="shared" si="218"/>
        <v>424</v>
      </c>
      <c r="AX396" s="486">
        <v>1</v>
      </c>
      <c r="AY396" s="480">
        <f t="shared" si="219"/>
        <v>51729</v>
      </c>
      <c r="AZ396" s="480">
        <v>69</v>
      </c>
      <c r="BA396" s="480">
        <f t="shared" si="220"/>
        <v>12485</v>
      </c>
      <c r="BB396" s="480">
        <v>5</v>
      </c>
      <c r="BC396" s="480">
        <f t="shared" si="221"/>
        <v>7645</v>
      </c>
      <c r="BD396" s="480">
        <v>4</v>
      </c>
      <c r="BE396" s="486">
        <f t="shared" si="222"/>
        <v>7</v>
      </c>
      <c r="BF396" s="486">
        <v>2</v>
      </c>
      <c r="BG396" s="486">
        <v>5</v>
      </c>
      <c r="BH396" s="486">
        <v>0</v>
      </c>
      <c r="BI396" s="480">
        <v>372</v>
      </c>
      <c r="BJ396" s="480">
        <v>45</v>
      </c>
      <c r="BK396" s="480">
        <v>2594</v>
      </c>
      <c r="BL396" s="480">
        <v>68411</v>
      </c>
    </row>
    <row r="397" spans="10:64" x14ac:dyDescent="0.25">
      <c r="J397" s="660">
        <v>44567</v>
      </c>
      <c r="K397" s="479">
        <f t="shared" ref="K397:K402" si="225">K396+L397</f>
        <v>71937</v>
      </c>
      <c r="L397" s="480">
        <v>78</v>
      </c>
      <c r="M397" s="481">
        <f t="shared" si="211"/>
        <v>11489.422869600632</v>
      </c>
      <c r="N397" s="481">
        <f t="shared" ref="N397:N402" si="226">(K397*100/K396)-100</f>
        <v>0.10854590239217998</v>
      </c>
      <c r="O397" s="479">
        <v>0</v>
      </c>
      <c r="P397" s="480">
        <f t="shared" ref="P397:P402" si="227">SUM(P396,Q397)</f>
        <v>1286</v>
      </c>
      <c r="Q397" s="480">
        <v>7</v>
      </c>
      <c r="R397" s="480">
        <f t="shared" ref="R397:R402" si="228">SUM(R396,L397)</f>
        <v>71795</v>
      </c>
      <c r="S397" s="480">
        <v>142</v>
      </c>
      <c r="T397" s="486">
        <v>29685</v>
      </c>
      <c r="U397" s="486">
        <f t="shared" si="214"/>
        <v>42252</v>
      </c>
      <c r="V397" s="480">
        <v>6585</v>
      </c>
      <c r="W397" s="480">
        <v>16789</v>
      </c>
      <c r="X397" s="480">
        <v>12090</v>
      </c>
      <c r="Y397" s="480">
        <v>20995</v>
      </c>
      <c r="Z397" s="480">
        <v>3179</v>
      </c>
      <c r="AA397" s="480">
        <v>1416</v>
      </c>
      <c r="AB397" s="480">
        <v>10883</v>
      </c>
      <c r="AC397" s="486">
        <v>476</v>
      </c>
      <c r="AD397" s="486">
        <v>1752</v>
      </c>
      <c r="AE397" s="486">
        <v>3277</v>
      </c>
      <c r="AF397" s="486">
        <v>1575</v>
      </c>
      <c r="AG397" s="486">
        <v>6634</v>
      </c>
      <c r="AH397" s="486">
        <v>22919</v>
      </c>
      <c r="AI397" s="486">
        <v>19572</v>
      </c>
      <c r="AJ397" s="486">
        <v>15732</v>
      </c>
      <c r="AK397" s="480">
        <v>515</v>
      </c>
      <c r="AL397" s="480">
        <v>4205</v>
      </c>
      <c r="AM397" s="480">
        <v>18902</v>
      </c>
      <c r="AN397" s="480">
        <v>37773</v>
      </c>
      <c r="AO397" s="480">
        <v>659</v>
      </c>
      <c r="AP397" s="480">
        <v>9883</v>
      </c>
      <c r="AQ397" s="486">
        <f t="shared" ref="AQ397:AQ402" si="229">AQ396+AR397</f>
        <v>7678</v>
      </c>
      <c r="AR397" s="486">
        <v>1</v>
      </c>
      <c r="AS397" s="486">
        <f t="shared" ref="AS397:AS402" si="230">AS396+AT397</f>
        <v>51526</v>
      </c>
      <c r="AT397" s="486">
        <v>72</v>
      </c>
      <c r="AU397" s="486">
        <f t="shared" ref="AU397:AU402" si="231">AU396+AV397</f>
        <v>12309</v>
      </c>
      <c r="AV397" s="486">
        <v>5</v>
      </c>
      <c r="AW397" s="486">
        <f t="shared" ref="AW397:AW402" si="232">AW396+AX397</f>
        <v>424</v>
      </c>
      <c r="AX397" s="486">
        <v>0</v>
      </c>
      <c r="AY397" s="480">
        <f t="shared" ref="AY397:AY402" si="233">AY396+AZ397</f>
        <v>51801</v>
      </c>
      <c r="AZ397" s="480">
        <v>72</v>
      </c>
      <c r="BA397" s="480">
        <f t="shared" ref="BA397:BA402" si="234">BA396+BB397</f>
        <v>12490</v>
      </c>
      <c r="BB397" s="480">
        <v>5</v>
      </c>
      <c r="BC397" s="480">
        <f t="shared" ref="BC397:BC402" si="235">BC396+BD397</f>
        <v>7646</v>
      </c>
      <c r="BD397" s="480">
        <v>1</v>
      </c>
      <c r="BE397" s="486">
        <f t="shared" si="222"/>
        <v>7</v>
      </c>
      <c r="BF397" s="486">
        <v>2</v>
      </c>
      <c r="BG397" s="486">
        <v>5</v>
      </c>
      <c r="BH397" s="486">
        <v>0</v>
      </c>
      <c r="BI397" s="480">
        <v>400</v>
      </c>
      <c r="BJ397" s="480">
        <v>38</v>
      </c>
      <c r="BK397" s="480">
        <v>2721</v>
      </c>
      <c r="BL397" s="480">
        <v>68452</v>
      </c>
    </row>
    <row r="398" spans="10:64" x14ac:dyDescent="0.25">
      <c r="J398" s="660">
        <v>44568</v>
      </c>
      <c r="K398" s="479">
        <f t="shared" si="225"/>
        <v>72012</v>
      </c>
      <c r="L398" s="480">
        <v>75</v>
      </c>
      <c r="M398" s="481">
        <f t="shared" si="211"/>
        <v>11501.401499724492</v>
      </c>
      <c r="N398" s="481">
        <f t="shared" si="226"/>
        <v>0.10425789232245108</v>
      </c>
      <c r="O398" s="479">
        <v>0</v>
      </c>
      <c r="P398" s="480">
        <f t="shared" si="227"/>
        <v>1294</v>
      </c>
      <c r="Q398" s="480">
        <v>8</v>
      </c>
      <c r="R398" s="480">
        <f t="shared" si="228"/>
        <v>71870</v>
      </c>
      <c r="S398" s="480">
        <v>142</v>
      </c>
      <c r="T398" s="486">
        <v>29716</v>
      </c>
      <c r="U398" s="486">
        <f t="shared" si="214"/>
        <v>42296</v>
      </c>
      <c r="V398" s="480">
        <v>6587</v>
      </c>
      <c r="W398" s="480">
        <v>16802</v>
      </c>
      <c r="X398" s="480">
        <v>12097</v>
      </c>
      <c r="Y398" s="480">
        <v>21023</v>
      </c>
      <c r="Z398" s="480">
        <v>3181</v>
      </c>
      <c r="AA398" s="480">
        <v>1417</v>
      </c>
      <c r="AB398" s="480">
        <v>10905</v>
      </c>
      <c r="AC398" s="486">
        <v>478</v>
      </c>
      <c r="AD398" s="486">
        <v>1753</v>
      </c>
      <c r="AE398" s="486">
        <v>3277</v>
      </c>
      <c r="AF398" s="486">
        <v>1576</v>
      </c>
      <c r="AG398" s="486">
        <v>6644</v>
      </c>
      <c r="AH398" s="486">
        <v>22938</v>
      </c>
      <c r="AI398" s="486">
        <v>19594</v>
      </c>
      <c r="AJ398" s="486">
        <v>15752</v>
      </c>
      <c r="AK398" s="480">
        <v>516</v>
      </c>
      <c r="AL398" s="480">
        <v>4209</v>
      </c>
      <c r="AM398" s="480">
        <v>18920</v>
      </c>
      <c r="AN398" s="480">
        <v>37816</v>
      </c>
      <c r="AO398" s="480">
        <v>659</v>
      </c>
      <c r="AP398" s="480">
        <v>9892</v>
      </c>
      <c r="AQ398" s="486">
        <f t="shared" si="229"/>
        <v>7678</v>
      </c>
      <c r="AR398" s="486">
        <v>0</v>
      </c>
      <c r="AS398" s="486">
        <f t="shared" si="230"/>
        <v>51584</v>
      </c>
      <c r="AT398" s="486">
        <v>58</v>
      </c>
      <c r="AU398" s="486">
        <f t="shared" si="231"/>
        <v>12325</v>
      </c>
      <c r="AV398" s="486">
        <v>16</v>
      </c>
      <c r="AW398" s="486">
        <f t="shared" si="232"/>
        <v>425</v>
      </c>
      <c r="AX398" s="486">
        <v>1</v>
      </c>
      <c r="AY398" s="480">
        <f t="shared" si="233"/>
        <v>51859</v>
      </c>
      <c r="AZ398" s="480">
        <v>58</v>
      </c>
      <c r="BA398" s="480">
        <f t="shared" si="234"/>
        <v>12507</v>
      </c>
      <c r="BB398" s="480">
        <v>17</v>
      </c>
      <c r="BC398" s="480">
        <f t="shared" si="235"/>
        <v>7646</v>
      </c>
      <c r="BD398" s="480">
        <v>0</v>
      </c>
      <c r="BE398" s="486">
        <f t="shared" si="222"/>
        <v>18</v>
      </c>
      <c r="BF398" s="486">
        <v>1</v>
      </c>
      <c r="BG398" s="486">
        <v>17</v>
      </c>
      <c r="BH398" s="486">
        <v>0</v>
      </c>
      <c r="BI398" s="480">
        <v>396</v>
      </c>
      <c r="BJ398" s="480">
        <v>40</v>
      </c>
      <c r="BK398" s="480">
        <v>2759</v>
      </c>
      <c r="BL398" s="480">
        <v>68486</v>
      </c>
    </row>
    <row r="399" spans="10:64" x14ac:dyDescent="0.25">
      <c r="J399" s="660">
        <v>44569</v>
      </c>
      <c r="K399" s="479">
        <f t="shared" si="225"/>
        <v>72088</v>
      </c>
      <c r="L399" s="480">
        <v>76</v>
      </c>
      <c r="M399" s="481">
        <f t="shared" ref="M399:M430" si="236">K399*100000/626115</f>
        <v>11513.539844916668</v>
      </c>
      <c r="N399" s="481">
        <f t="shared" si="226"/>
        <v>0.10553796589456965</v>
      </c>
      <c r="O399" s="479">
        <v>0</v>
      </c>
      <c r="P399" s="480">
        <f t="shared" si="227"/>
        <v>1299</v>
      </c>
      <c r="Q399" s="480">
        <v>5</v>
      </c>
      <c r="R399" s="480">
        <f t="shared" si="228"/>
        <v>71946</v>
      </c>
      <c r="S399" s="480">
        <v>142</v>
      </c>
      <c r="T399" s="486">
        <v>29746</v>
      </c>
      <c r="U399" s="486">
        <f t="shared" ref="U399:U430" si="237">SUM(K399-T399)</f>
        <v>42342</v>
      </c>
      <c r="V399" s="480">
        <v>6595</v>
      </c>
      <c r="W399" s="480">
        <v>16818</v>
      </c>
      <c r="X399" s="480">
        <v>12105</v>
      </c>
      <c r="Y399" s="480">
        <v>21048</v>
      </c>
      <c r="Z399" s="480">
        <v>3181</v>
      </c>
      <c r="AA399" s="480">
        <v>1418</v>
      </c>
      <c r="AB399" s="480">
        <v>10923</v>
      </c>
      <c r="AC399" s="486">
        <v>479</v>
      </c>
      <c r="AD399" s="486">
        <v>1755</v>
      </c>
      <c r="AE399" s="486">
        <v>3280</v>
      </c>
      <c r="AF399" s="486">
        <v>1577</v>
      </c>
      <c r="AG399" s="486">
        <v>6650</v>
      </c>
      <c r="AH399" s="486">
        <v>22962</v>
      </c>
      <c r="AI399" s="486">
        <v>19615</v>
      </c>
      <c r="AJ399" s="486">
        <v>15770</v>
      </c>
      <c r="AK399" s="480">
        <v>516</v>
      </c>
      <c r="AL399" s="480">
        <v>4212</v>
      </c>
      <c r="AM399" s="480">
        <v>18938</v>
      </c>
      <c r="AN399" s="480">
        <v>37857</v>
      </c>
      <c r="AO399" s="480">
        <v>659</v>
      </c>
      <c r="AP399" s="480">
        <v>9906</v>
      </c>
      <c r="AQ399" s="486">
        <f t="shared" si="229"/>
        <v>7680</v>
      </c>
      <c r="AR399" s="486">
        <v>2</v>
      </c>
      <c r="AS399" s="486">
        <f t="shared" si="230"/>
        <v>51643</v>
      </c>
      <c r="AT399" s="486">
        <v>59</v>
      </c>
      <c r="AU399" s="486">
        <f t="shared" si="231"/>
        <v>12339</v>
      </c>
      <c r="AV399" s="486">
        <v>14</v>
      </c>
      <c r="AW399" s="486">
        <f t="shared" si="232"/>
        <v>426</v>
      </c>
      <c r="AX399" s="486">
        <v>1</v>
      </c>
      <c r="AY399" s="480">
        <f t="shared" si="233"/>
        <v>51918</v>
      </c>
      <c r="AZ399" s="480">
        <v>59</v>
      </c>
      <c r="BA399" s="480">
        <f t="shared" si="234"/>
        <v>12522</v>
      </c>
      <c r="BB399" s="480">
        <v>15</v>
      </c>
      <c r="BC399" s="480">
        <f t="shared" si="235"/>
        <v>7648</v>
      </c>
      <c r="BD399" s="480">
        <v>2</v>
      </c>
      <c r="BE399" s="486">
        <f t="shared" ref="BE399:BE430" si="238">SUM(BF399:BG399)</f>
        <v>15</v>
      </c>
      <c r="BF399" s="486">
        <v>0</v>
      </c>
      <c r="BG399" s="486">
        <v>15</v>
      </c>
      <c r="BH399" s="486">
        <v>0</v>
      </c>
      <c r="BI399" s="480">
        <v>405</v>
      </c>
      <c r="BJ399" s="480">
        <v>42</v>
      </c>
      <c r="BK399" s="480">
        <v>2835</v>
      </c>
      <c r="BL399" s="480">
        <v>68517</v>
      </c>
    </row>
    <row r="400" spans="10:64" x14ac:dyDescent="0.25">
      <c r="J400" s="660">
        <v>44570</v>
      </c>
      <c r="K400" s="479">
        <f t="shared" si="225"/>
        <v>72164</v>
      </c>
      <c r="L400" s="480">
        <v>76</v>
      </c>
      <c r="M400" s="481">
        <f t="shared" si="236"/>
        <v>11525.678190108845</v>
      </c>
      <c r="N400" s="481">
        <f t="shared" si="226"/>
        <v>0.10542670069914095</v>
      </c>
      <c r="O400" s="479">
        <v>0</v>
      </c>
      <c r="P400" s="480">
        <f t="shared" si="227"/>
        <v>1307</v>
      </c>
      <c r="Q400" s="480">
        <v>8</v>
      </c>
      <c r="R400" s="480">
        <f t="shared" si="228"/>
        <v>72022</v>
      </c>
      <c r="S400" s="480">
        <v>142</v>
      </c>
      <c r="T400" s="486">
        <v>29775</v>
      </c>
      <c r="U400" s="486">
        <f t="shared" si="237"/>
        <v>42389</v>
      </c>
      <c r="V400" s="480">
        <v>6597</v>
      </c>
      <c r="W400" s="480">
        <v>16836</v>
      </c>
      <c r="X400" s="480">
        <v>12120</v>
      </c>
      <c r="Y400" s="480">
        <v>21078</v>
      </c>
      <c r="Z400" s="480">
        <v>3184</v>
      </c>
      <c r="AA400" s="480">
        <v>1420</v>
      </c>
      <c r="AB400" s="480">
        <v>10933</v>
      </c>
      <c r="AC400" s="486">
        <v>479</v>
      </c>
      <c r="AD400" s="486">
        <v>1756</v>
      </c>
      <c r="AE400" s="486">
        <v>3280</v>
      </c>
      <c r="AF400" s="486">
        <v>1577</v>
      </c>
      <c r="AG400" s="486">
        <v>6655</v>
      </c>
      <c r="AH400" s="486">
        <v>22986</v>
      </c>
      <c r="AI400" s="486">
        <v>19646</v>
      </c>
      <c r="AJ400" s="486">
        <v>15789</v>
      </c>
      <c r="AK400" s="480">
        <v>516</v>
      </c>
      <c r="AL400" s="480">
        <v>4216</v>
      </c>
      <c r="AM400" s="480">
        <v>18960</v>
      </c>
      <c r="AN400" s="480">
        <v>37902</v>
      </c>
      <c r="AO400" s="480">
        <v>659</v>
      </c>
      <c r="AP400" s="480">
        <v>9915</v>
      </c>
      <c r="AQ400" s="486">
        <f t="shared" si="229"/>
        <v>7683</v>
      </c>
      <c r="AR400" s="486">
        <v>3</v>
      </c>
      <c r="AS400" s="486">
        <f t="shared" si="230"/>
        <v>51691</v>
      </c>
      <c r="AT400" s="486">
        <v>48</v>
      </c>
      <c r="AU400" s="486">
        <f t="shared" si="231"/>
        <v>12368</v>
      </c>
      <c r="AV400" s="486">
        <v>29</v>
      </c>
      <c r="AW400" s="486">
        <f t="shared" si="232"/>
        <v>426</v>
      </c>
      <c r="AX400" s="486">
        <v>0</v>
      </c>
      <c r="AY400" s="480">
        <f t="shared" si="233"/>
        <v>51966</v>
      </c>
      <c r="AZ400" s="480">
        <v>48</v>
      </c>
      <c r="BA400" s="480">
        <f t="shared" si="234"/>
        <v>12551</v>
      </c>
      <c r="BB400" s="480">
        <v>29</v>
      </c>
      <c r="BC400" s="480">
        <f t="shared" si="235"/>
        <v>7651</v>
      </c>
      <c r="BD400" s="480">
        <v>3</v>
      </c>
      <c r="BE400" s="486">
        <f t="shared" si="238"/>
        <v>33</v>
      </c>
      <c r="BF400" s="486">
        <v>4</v>
      </c>
      <c r="BG400" s="486">
        <v>29</v>
      </c>
      <c r="BH400" s="486">
        <v>0</v>
      </c>
      <c r="BI400" s="480">
        <v>383</v>
      </c>
      <c r="BJ400" s="480">
        <v>36</v>
      </c>
      <c r="BK400" s="480">
        <v>2930</v>
      </c>
      <c r="BL400" s="480">
        <v>68545</v>
      </c>
    </row>
    <row r="401" spans="10:64" x14ac:dyDescent="0.25">
      <c r="J401" s="660">
        <v>44571</v>
      </c>
      <c r="K401" s="479">
        <f t="shared" si="225"/>
        <v>72243</v>
      </c>
      <c r="L401" s="480">
        <v>79</v>
      </c>
      <c r="M401" s="481">
        <f t="shared" si="236"/>
        <v>11538.295680505977</v>
      </c>
      <c r="N401" s="481">
        <f t="shared" si="226"/>
        <v>0.10947286735768103</v>
      </c>
      <c r="O401" s="479">
        <v>0</v>
      </c>
      <c r="P401" s="480">
        <f t="shared" si="227"/>
        <v>1313</v>
      </c>
      <c r="Q401" s="480">
        <v>6</v>
      </c>
      <c r="R401" s="480">
        <f t="shared" si="228"/>
        <v>72101</v>
      </c>
      <c r="S401" s="480">
        <v>142</v>
      </c>
      <c r="T401" s="486">
        <v>29807</v>
      </c>
      <c r="U401" s="486">
        <f t="shared" si="237"/>
        <v>42436</v>
      </c>
      <c r="V401" s="480">
        <v>6597</v>
      </c>
      <c r="W401" s="480">
        <v>16857</v>
      </c>
      <c r="X401" s="480">
        <v>12130</v>
      </c>
      <c r="Y401" s="480">
        <v>21108</v>
      </c>
      <c r="Z401" s="480">
        <v>3188</v>
      </c>
      <c r="AA401" s="480">
        <v>1421</v>
      </c>
      <c r="AB401" s="480">
        <v>10942</v>
      </c>
      <c r="AC401" s="486">
        <v>480</v>
      </c>
      <c r="AD401" s="486">
        <v>1756</v>
      </c>
      <c r="AE401" s="486">
        <v>3280</v>
      </c>
      <c r="AF401" s="486">
        <v>1577</v>
      </c>
      <c r="AG401" s="486">
        <v>6659</v>
      </c>
      <c r="AH401" s="486">
        <v>23014</v>
      </c>
      <c r="AI401" s="486">
        <v>19665</v>
      </c>
      <c r="AJ401" s="486">
        <v>15812</v>
      </c>
      <c r="AK401" s="480">
        <v>516</v>
      </c>
      <c r="AL401" s="480">
        <v>4221</v>
      </c>
      <c r="AM401" s="480">
        <v>18975</v>
      </c>
      <c r="AN401" s="480">
        <v>37949</v>
      </c>
      <c r="AO401" s="480">
        <v>659</v>
      </c>
      <c r="AP401" s="480">
        <v>9923</v>
      </c>
      <c r="AQ401" s="486">
        <f t="shared" si="229"/>
        <v>7685</v>
      </c>
      <c r="AR401" s="486">
        <v>2</v>
      </c>
      <c r="AS401" s="486">
        <f t="shared" si="230"/>
        <v>51741</v>
      </c>
      <c r="AT401" s="486">
        <v>50</v>
      </c>
      <c r="AU401" s="486">
        <f t="shared" si="231"/>
        <v>12390</v>
      </c>
      <c r="AV401" s="486">
        <v>22</v>
      </c>
      <c r="AW401" s="486">
        <f t="shared" si="232"/>
        <v>427</v>
      </c>
      <c r="AX401" s="486">
        <v>1</v>
      </c>
      <c r="AY401" s="480">
        <f t="shared" si="233"/>
        <v>52016</v>
      </c>
      <c r="AZ401" s="480">
        <v>50</v>
      </c>
      <c r="BA401" s="480">
        <f t="shared" si="234"/>
        <v>12574</v>
      </c>
      <c r="BB401" s="480">
        <v>23</v>
      </c>
      <c r="BC401" s="480">
        <f t="shared" si="235"/>
        <v>7653</v>
      </c>
      <c r="BD401" s="480">
        <v>2</v>
      </c>
      <c r="BE401" s="486">
        <f t="shared" si="238"/>
        <v>24</v>
      </c>
      <c r="BF401" s="486">
        <v>1</v>
      </c>
      <c r="BG401" s="486">
        <v>23</v>
      </c>
      <c r="BH401" s="486">
        <v>0</v>
      </c>
      <c r="BI401" s="480">
        <v>417</v>
      </c>
      <c r="BJ401" s="480">
        <v>39</v>
      </c>
      <c r="BK401" s="480">
        <v>3002</v>
      </c>
      <c r="BL401" s="480">
        <v>68571</v>
      </c>
    </row>
    <row r="402" spans="10:64" x14ac:dyDescent="0.25">
      <c r="J402" s="660">
        <v>44572</v>
      </c>
      <c r="K402" s="479">
        <f t="shared" si="225"/>
        <v>72322</v>
      </c>
      <c r="L402" s="480">
        <v>79</v>
      </c>
      <c r="M402" s="481">
        <f t="shared" si="236"/>
        <v>11550.913170903108</v>
      </c>
      <c r="N402" s="481">
        <f t="shared" si="226"/>
        <v>0.10935315532300649</v>
      </c>
      <c r="O402" s="479">
        <v>0</v>
      </c>
      <c r="P402" s="480">
        <f t="shared" si="227"/>
        <v>1318</v>
      </c>
      <c r="Q402" s="480">
        <v>5</v>
      </c>
      <c r="R402" s="480">
        <f t="shared" si="228"/>
        <v>72180</v>
      </c>
      <c r="S402" s="480">
        <v>142</v>
      </c>
      <c r="T402" s="486">
        <v>29841</v>
      </c>
      <c r="U402" s="486">
        <f t="shared" si="237"/>
        <v>42481</v>
      </c>
      <c r="V402" s="480">
        <v>6602</v>
      </c>
      <c r="W402" s="480">
        <v>16873</v>
      </c>
      <c r="X402" s="480">
        <v>12138</v>
      </c>
      <c r="Y402" s="480">
        <v>21145</v>
      </c>
      <c r="Z402" s="480">
        <v>3191</v>
      </c>
      <c r="AA402" s="480">
        <v>1423</v>
      </c>
      <c r="AB402" s="480">
        <v>10950</v>
      </c>
      <c r="AC402" s="486">
        <v>480</v>
      </c>
      <c r="AD402" s="486">
        <v>1757</v>
      </c>
      <c r="AE402" s="486">
        <v>3283</v>
      </c>
      <c r="AF402" s="486">
        <v>1578</v>
      </c>
      <c r="AG402" s="486">
        <v>6661</v>
      </c>
      <c r="AH402" s="486">
        <v>23038</v>
      </c>
      <c r="AI402" s="486">
        <v>19690</v>
      </c>
      <c r="AJ402" s="486">
        <v>15835</v>
      </c>
      <c r="AK402" s="480">
        <v>518</v>
      </c>
      <c r="AL402" s="480">
        <v>4225</v>
      </c>
      <c r="AM402" s="480">
        <v>19008</v>
      </c>
      <c r="AN402" s="480">
        <v>37982</v>
      </c>
      <c r="AO402" s="480">
        <v>659</v>
      </c>
      <c r="AP402" s="480">
        <v>9930</v>
      </c>
      <c r="AQ402" s="486">
        <f t="shared" si="229"/>
        <v>7690</v>
      </c>
      <c r="AR402" s="486">
        <v>5</v>
      </c>
      <c r="AS402" s="486">
        <f t="shared" si="230"/>
        <v>51793</v>
      </c>
      <c r="AT402" s="486">
        <v>52</v>
      </c>
      <c r="AU402" s="486">
        <f t="shared" si="231"/>
        <v>12412</v>
      </c>
      <c r="AV402" s="486">
        <v>22</v>
      </c>
      <c r="AW402" s="486">
        <f t="shared" si="232"/>
        <v>427</v>
      </c>
      <c r="AX402" s="486">
        <v>0</v>
      </c>
      <c r="AY402" s="480">
        <f t="shared" si="233"/>
        <v>52068</v>
      </c>
      <c r="AZ402" s="480">
        <v>52</v>
      </c>
      <c r="BA402" s="480">
        <f t="shared" si="234"/>
        <v>12596</v>
      </c>
      <c r="BB402" s="480">
        <v>22</v>
      </c>
      <c r="BC402" s="480">
        <f t="shared" si="235"/>
        <v>7658</v>
      </c>
      <c r="BD402" s="480">
        <v>5</v>
      </c>
      <c r="BE402" s="486">
        <f t="shared" si="238"/>
        <v>29</v>
      </c>
      <c r="BF402" s="486">
        <v>7</v>
      </c>
      <c r="BG402" s="486">
        <v>22</v>
      </c>
      <c r="BH402" s="486">
        <v>0</v>
      </c>
      <c r="BI402" s="480">
        <v>388</v>
      </c>
      <c r="BJ402" s="480">
        <v>35</v>
      </c>
      <c r="BK402" s="480">
        <v>3075</v>
      </c>
      <c r="BL402" s="480">
        <v>68600</v>
      </c>
    </row>
    <row r="403" spans="10:64" x14ac:dyDescent="0.25">
      <c r="J403" s="660">
        <v>44573</v>
      </c>
      <c r="K403" s="479">
        <f t="shared" ref="K403:K434" si="239">K402+L403</f>
        <v>72408</v>
      </c>
      <c r="L403" s="480">
        <v>86</v>
      </c>
      <c r="M403" s="481">
        <f t="shared" si="236"/>
        <v>11564.648666778467</v>
      </c>
      <c r="N403" s="481">
        <f t="shared" ref="N403:N434" si="240">(K403*100/K402)-100</f>
        <v>0.11891264069024032</v>
      </c>
      <c r="O403" s="479">
        <v>0</v>
      </c>
      <c r="P403" s="480">
        <f t="shared" ref="P403:P434" si="241">SUM(P402,Q403)</f>
        <v>1322</v>
      </c>
      <c r="Q403" s="480">
        <v>4</v>
      </c>
      <c r="R403" s="480">
        <f t="shared" ref="R403:R416" si="242">SUM(R402,L403)</f>
        <v>72266</v>
      </c>
      <c r="S403" s="480">
        <v>142</v>
      </c>
      <c r="T403" s="486">
        <v>29884</v>
      </c>
      <c r="U403" s="486">
        <f t="shared" si="237"/>
        <v>42524</v>
      </c>
      <c r="V403" s="480">
        <v>6614</v>
      </c>
      <c r="W403" s="480">
        <v>16896</v>
      </c>
      <c r="X403" s="480">
        <v>12142</v>
      </c>
      <c r="Y403" s="480">
        <v>21169</v>
      </c>
      <c r="Z403" s="480">
        <v>3193</v>
      </c>
      <c r="AA403" s="480">
        <v>1424</v>
      </c>
      <c r="AB403" s="480">
        <v>10970</v>
      </c>
      <c r="AC403" s="486">
        <v>482</v>
      </c>
      <c r="AD403" s="486">
        <v>1760</v>
      </c>
      <c r="AE403" s="486">
        <v>3290</v>
      </c>
      <c r="AF403" s="486">
        <v>1581</v>
      </c>
      <c r="AG403" s="486">
        <v>6669</v>
      </c>
      <c r="AH403" s="486">
        <v>23067</v>
      </c>
      <c r="AI403" s="486">
        <v>19711</v>
      </c>
      <c r="AJ403" s="486">
        <v>15848</v>
      </c>
      <c r="AK403" s="480">
        <v>518</v>
      </c>
      <c r="AL403" s="480">
        <v>4227</v>
      </c>
      <c r="AM403" s="480">
        <v>19039</v>
      </c>
      <c r="AN403" s="480">
        <v>38023</v>
      </c>
      <c r="AO403" s="480">
        <v>659</v>
      </c>
      <c r="AP403" s="480">
        <v>9942</v>
      </c>
      <c r="AQ403" s="486">
        <f t="shared" ref="AQ403:AQ434" si="243">AQ402+AR403</f>
        <v>7693</v>
      </c>
      <c r="AR403" s="486">
        <v>3</v>
      </c>
      <c r="AS403" s="486">
        <f t="shared" ref="AS403:AS434" si="244">AS402+AT403</f>
        <v>51865</v>
      </c>
      <c r="AT403" s="486">
        <v>72</v>
      </c>
      <c r="AU403" s="486">
        <f t="shared" ref="AU403:AU434" si="245">AU402+AV403</f>
        <v>12422</v>
      </c>
      <c r="AV403" s="486">
        <v>10</v>
      </c>
      <c r="AW403" s="486">
        <f t="shared" ref="AW403:AW434" si="246">AW402+AX403</f>
        <v>428</v>
      </c>
      <c r="AX403" s="486">
        <v>1</v>
      </c>
      <c r="AY403" s="480">
        <f t="shared" ref="AY403:AY434" si="247">AY402+AZ403</f>
        <v>52140</v>
      </c>
      <c r="AZ403" s="480">
        <v>72</v>
      </c>
      <c r="BA403" s="480">
        <f t="shared" ref="BA403:BA434" si="248">BA402+BB403</f>
        <v>12607</v>
      </c>
      <c r="BB403" s="480">
        <v>11</v>
      </c>
      <c r="BC403" s="480">
        <f t="shared" ref="BC403:BC434" si="249">BC402+BD403</f>
        <v>7661</v>
      </c>
      <c r="BD403" s="480">
        <v>3</v>
      </c>
      <c r="BE403" s="486">
        <f t="shared" si="238"/>
        <v>13</v>
      </c>
      <c r="BF403" s="486">
        <v>2</v>
      </c>
      <c r="BG403" s="486">
        <v>11</v>
      </c>
      <c r="BH403" s="486">
        <v>0</v>
      </c>
      <c r="BI403" s="480">
        <v>378</v>
      </c>
      <c r="BJ403" s="480">
        <v>36</v>
      </c>
      <c r="BK403" s="480">
        <v>3127</v>
      </c>
      <c r="BL403" s="480">
        <v>68637</v>
      </c>
    </row>
    <row r="404" spans="10:64" x14ac:dyDescent="0.25">
      <c r="J404" s="660">
        <v>44574</v>
      </c>
      <c r="K404" s="479">
        <f t="shared" si="239"/>
        <v>72504</v>
      </c>
      <c r="L404" s="480">
        <v>96</v>
      </c>
      <c r="M404" s="481">
        <f t="shared" si="236"/>
        <v>11579.981313337006</v>
      </c>
      <c r="N404" s="481">
        <f t="shared" si="240"/>
        <v>0.13258203513423439</v>
      </c>
      <c r="O404" s="479">
        <v>0</v>
      </c>
      <c r="P404" s="480">
        <f t="shared" si="241"/>
        <v>1326</v>
      </c>
      <c r="Q404" s="480">
        <v>4</v>
      </c>
      <c r="R404" s="480">
        <f t="shared" si="242"/>
        <v>72362</v>
      </c>
      <c r="S404" s="480">
        <v>142</v>
      </c>
      <c r="T404" s="486">
        <v>29922</v>
      </c>
      <c r="U404" s="486">
        <f t="shared" si="237"/>
        <v>42582</v>
      </c>
      <c r="V404" s="480">
        <v>6635</v>
      </c>
      <c r="W404" s="480">
        <v>16913</v>
      </c>
      <c r="X404" s="480">
        <v>12150</v>
      </c>
      <c r="Y404" s="480">
        <v>21195</v>
      </c>
      <c r="Z404" s="480">
        <v>3194</v>
      </c>
      <c r="AA404" s="480">
        <v>1425</v>
      </c>
      <c r="AB404" s="480">
        <v>10992</v>
      </c>
      <c r="AC404" s="486">
        <v>485</v>
      </c>
      <c r="AD404" s="486">
        <v>1767</v>
      </c>
      <c r="AE404" s="486">
        <v>3298</v>
      </c>
      <c r="AF404" s="486">
        <v>1586</v>
      </c>
      <c r="AG404" s="486">
        <v>6672</v>
      </c>
      <c r="AH404" s="486">
        <v>23098</v>
      </c>
      <c r="AI404" s="486">
        <v>19735</v>
      </c>
      <c r="AJ404" s="486">
        <v>15863</v>
      </c>
      <c r="AK404" s="480">
        <v>518</v>
      </c>
      <c r="AL404" s="480">
        <v>4230</v>
      </c>
      <c r="AM404" s="480">
        <v>19068</v>
      </c>
      <c r="AN404" s="480">
        <v>38073</v>
      </c>
      <c r="AO404" s="480">
        <v>659</v>
      </c>
      <c r="AP404" s="480">
        <v>9956</v>
      </c>
      <c r="AQ404" s="486">
        <f t="shared" si="243"/>
        <v>7696</v>
      </c>
      <c r="AR404" s="486">
        <v>3</v>
      </c>
      <c r="AS404" s="486">
        <f t="shared" si="244"/>
        <v>51949</v>
      </c>
      <c r="AT404" s="486">
        <v>84</v>
      </c>
      <c r="AU404" s="486">
        <f t="shared" si="245"/>
        <v>12430</v>
      </c>
      <c r="AV404" s="486">
        <v>8</v>
      </c>
      <c r="AW404" s="486">
        <f t="shared" si="246"/>
        <v>429</v>
      </c>
      <c r="AX404" s="486">
        <v>1</v>
      </c>
      <c r="AY404" s="480">
        <f t="shared" si="247"/>
        <v>52224</v>
      </c>
      <c r="AZ404" s="480">
        <v>84</v>
      </c>
      <c r="BA404" s="480">
        <f t="shared" si="248"/>
        <v>12616</v>
      </c>
      <c r="BB404" s="480">
        <v>9</v>
      </c>
      <c r="BC404" s="480">
        <f t="shared" si="249"/>
        <v>7664</v>
      </c>
      <c r="BD404" s="480">
        <v>3</v>
      </c>
      <c r="BE404" s="486">
        <f t="shared" si="238"/>
        <v>14</v>
      </c>
      <c r="BF404" s="486">
        <v>5</v>
      </c>
      <c r="BG404" s="486">
        <v>9</v>
      </c>
      <c r="BH404" s="486">
        <v>0</v>
      </c>
      <c r="BI404" s="480">
        <v>378</v>
      </c>
      <c r="BJ404" s="480">
        <v>35</v>
      </c>
      <c r="BK404" s="480">
        <v>3176</v>
      </c>
      <c r="BL404" s="480">
        <v>68679</v>
      </c>
    </row>
    <row r="405" spans="10:64" x14ac:dyDescent="0.25">
      <c r="J405" s="660">
        <v>44575</v>
      </c>
      <c r="K405" s="479">
        <f t="shared" si="239"/>
        <v>72615</v>
      </c>
      <c r="L405" s="480">
        <v>111</v>
      </c>
      <c r="M405" s="481">
        <f t="shared" si="236"/>
        <v>11597.709685920317</v>
      </c>
      <c r="N405" s="481">
        <f t="shared" si="240"/>
        <v>0.15309500165507473</v>
      </c>
      <c r="O405" s="479">
        <v>0</v>
      </c>
      <c r="P405" s="480">
        <f t="shared" si="241"/>
        <v>1334</v>
      </c>
      <c r="Q405" s="480">
        <v>8</v>
      </c>
      <c r="R405" s="480">
        <f t="shared" si="242"/>
        <v>72473</v>
      </c>
      <c r="S405" s="480">
        <v>142</v>
      </c>
      <c r="T405" s="486">
        <v>29969</v>
      </c>
      <c r="U405" s="486">
        <f t="shared" si="237"/>
        <v>42646</v>
      </c>
      <c r="V405" s="480">
        <v>6650</v>
      </c>
      <c r="W405" s="480">
        <v>16938</v>
      </c>
      <c r="X405" s="480">
        <v>12164</v>
      </c>
      <c r="Y405" s="480">
        <v>21221</v>
      </c>
      <c r="Z405" s="480">
        <v>3197</v>
      </c>
      <c r="AA405" s="480">
        <v>1426</v>
      </c>
      <c r="AB405" s="480">
        <v>11019</v>
      </c>
      <c r="AC405" s="486">
        <v>487</v>
      </c>
      <c r="AD405" s="486">
        <v>1771</v>
      </c>
      <c r="AE405" s="486">
        <v>3305</v>
      </c>
      <c r="AF405" s="486">
        <v>1590</v>
      </c>
      <c r="AG405" s="486">
        <v>6681</v>
      </c>
      <c r="AH405" s="486">
        <v>23135</v>
      </c>
      <c r="AI405" s="486">
        <v>19763</v>
      </c>
      <c r="AJ405" s="486">
        <v>15883</v>
      </c>
      <c r="AK405" s="480">
        <v>518</v>
      </c>
      <c r="AL405" s="480">
        <v>4236</v>
      </c>
      <c r="AM405" s="480">
        <v>19100</v>
      </c>
      <c r="AN405" s="480">
        <v>38129</v>
      </c>
      <c r="AO405" s="480">
        <v>659</v>
      </c>
      <c r="AP405" s="480">
        <v>9973</v>
      </c>
      <c r="AQ405" s="486">
        <f t="shared" si="243"/>
        <v>7696</v>
      </c>
      <c r="AR405" s="486">
        <v>0</v>
      </c>
      <c r="AS405" s="486">
        <f t="shared" si="244"/>
        <v>52052</v>
      </c>
      <c r="AT405" s="486">
        <v>103</v>
      </c>
      <c r="AU405" s="486">
        <f t="shared" si="245"/>
        <v>12438</v>
      </c>
      <c r="AV405" s="486">
        <v>8</v>
      </c>
      <c r="AW405" s="486">
        <f t="shared" si="246"/>
        <v>429</v>
      </c>
      <c r="AX405" s="486">
        <v>0</v>
      </c>
      <c r="AY405" s="480">
        <f t="shared" si="247"/>
        <v>52327</v>
      </c>
      <c r="AZ405" s="480">
        <v>103</v>
      </c>
      <c r="BA405" s="480">
        <f t="shared" si="248"/>
        <v>12624</v>
      </c>
      <c r="BB405" s="480">
        <v>8</v>
      </c>
      <c r="BC405" s="480">
        <f t="shared" si="249"/>
        <v>7664</v>
      </c>
      <c r="BD405" s="480">
        <v>0</v>
      </c>
      <c r="BE405" s="486">
        <f t="shared" si="238"/>
        <v>9</v>
      </c>
      <c r="BF405" s="486">
        <v>1</v>
      </c>
      <c r="BG405" s="486">
        <v>8</v>
      </c>
      <c r="BH405" s="486">
        <v>0</v>
      </c>
      <c r="BI405" s="480">
        <v>365</v>
      </c>
      <c r="BJ405" s="480">
        <v>34</v>
      </c>
      <c r="BK405" s="480">
        <v>3240</v>
      </c>
      <c r="BL405" s="480">
        <v>68734</v>
      </c>
    </row>
    <row r="406" spans="10:64" x14ac:dyDescent="0.25">
      <c r="J406" s="660">
        <v>44576</v>
      </c>
      <c r="K406" s="479">
        <f t="shared" si="239"/>
        <v>72740</v>
      </c>
      <c r="L406" s="480">
        <v>125</v>
      </c>
      <c r="M406" s="481">
        <f t="shared" si="236"/>
        <v>11617.674069460083</v>
      </c>
      <c r="N406" s="481">
        <f t="shared" si="240"/>
        <v>0.17214074227088361</v>
      </c>
      <c r="O406" s="479">
        <v>0</v>
      </c>
      <c r="P406" s="480">
        <f t="shared" si="241"/>
        <v>1340</v>
      </c>
      <c r="Q406" s="480">
        <v>6</v>
      </c>
      <c r="R406" s="480">
        <f t="shared" si="242"/>
        <v>72598</v>
      </c>
      <c r="S406" s="480">
        <v>142</v>
      </c>
      <c r="T406" s="486">
        <v>30011</v>
      </c>
      <c r="U406" s="486">
        <f t="shared" si="237"/>
        <v>42729</v>
      </c>
      <c r="V406" s="480">
        <v>6655</v>
      </c>
      <c r="W406" s="480">
        <v>16962</v>
      </c>
      <c r="X406" s="480">
        <v>12184</v>
      </c>
      <c r="Y406" s="480">
        <v>21258</v>
      </c>
      <c r="Z406" s="480">
        <v>3205</v>
      </c>
      <c r="AA406" s="480">
        <v>1427</v>
      </c>
      <c r="AB406" s="480">
        <v>11049</v>
      </c>
      <c r="AC406" s="486">
        <v>489</v>
      </c>
      <c r="AD406" s="486">
        <v>1772</v>
      </c>
      <c r="AE406" s="486">
        <v>3305</v>
      </c>
      <c r="AF406" s="486">
        <v>1593</v>
      </c>
      <c r="AG406" s="486">
        <v>6690</v>
      </c>
      <c r="AH406" s="486">
        <v>23186</v>
      </c>
      <c r="AI406" s="486">
        <v>19792</v>
      </c>
      <c r="AJ406" s="486">
        <v>15913</v>
      </c>
      <c r="AK406" s="480">
        <v>518</v>
      </c>
      <c r="AL406" s="480">
        <v>4247</v>
      </c>
      <c r="AM406" s="480">
        <v>19134</v>
      </c>
      <c r="AN406" s="480">
        <v>38190</v>
      </c>
      <c r="AO406" s="480">
        <v>659</v>
      </c>
      <c r="AP406" s="480">
        <v>9992</v>
      </c>
      <c r="AQ406" s="486">
        <f t="shared" si="243"/>
        <v>7697</v>
      </c>
      <c r="AR406" s="486">
        <v>1</v>
      </c>
      <c r="AS406" s="486">
        <f t="shared" si="244"/>
        <v>52165</v>
      </c>
      <c r="AT406" s="486">
        <v>113</v>
      </c>
      <c r="AU406" s="486">
        <f t="shared" si="245"/>
        <v>12446</v>
      </c>
      <c r="AV406" s="486">
        <v>8</v>
      </c>
      <c r="AW406" s="486">
        <f t="shared" si="246"/>
        <v>432</v>
      </c>
      <c r="AX406" s="486">
        <v>3</v>
      </c>
      <c r="AY406" s="480">
        <f t="shared" si="247"/>
        <v>52440</v>
      </c>
      <c r="AZ406" s="480">
        <v>113</v>
      </c>
      <c r="BA406" s="480">
        <f t="shared" si="248"/>
        <v>12635</v>
      </c>
      <c r="BB406" s="480">
        <v>11</v>
      </c>
      <c r="BC406" s="480">
        <f t="shared" si="249"/>
        <v>7665</v>
      </c>
      <c r="BD406" s="480">
        <v>1</v>
      </c>
      <c r="BE406" s="486">
        <f t="shared" si="238"/>
        <v>16</v>
      </c>
      <c r="BF406" s="486">
        <v>5</v>
      </c>
      <c r="BG406" s="486">
        <v>11</v>
      </c>
      <c r="BH406" s="486">
        <v>0</v>
      </c>
      <c r="BI406" s="480">
        <v>363</v>
      </c>
      <c r="BJ406" s="480">
        <v>38</v>
      </c>
      <c r="BK406" s="480">
        <v>3296</v>
      </c>
      <c r="BL406" s="480">
        <v>68801</v>
      </c>
    </row>
    <row r="407" spans="10:64" x14ac:dyDescent="0.25">
      <c r="J407" s="660">
        <v>44577</v>
      </c>
      <c r="K407" s="479">
        <f t="shared" si="239"/>
        <v>72875</v>
      </c>
      <c r="L407" s="480">
        <v>135</v>
      </c>
      <c r="M407" s="481">
        <f t="shared" si="236"/>
        <v>11639.23560368303</v>
      </c>
      <c r="N407" s="481">
        <f t="shared" si="240"/>
        <v>0.18559252130877724</v>
      </c>
      <c r="O407" s="479">
        <v>0</v>
      </c>
      <c r="P407" s="480">
        <f t="shared" si="241"/>
        <v>1345</v>
      </c>
      <c r="Q407" s="480">
        <v>5</v>
      </c>
      <c r="R407" s="480">
        <f t="shared" si="242"/>
        <v>72733</v>
      </c>
      <c r="S407" s="480">
        <v>142</v>
      </c>
      <c r="T407" s="486">
        <v>30063</v>
      </c>
      <c r="U407" s="486">
        <f t="shared" si="237"/>
        <v>42812</v>
      </c>
      <c r="V407" s="480">
        <v>6672</v>
      </c>
      <c r="W407" s="480">
        <v>16989</v>
      </c>
      <c r="X407" s="480">
        <v>12210</v>
      </c>
      <c r="Y407" s="480">
        <v>21293</v>
      </c>
      <c r="Z407" s="480">
        <v>3211</v>
      </c>
      <c r="AA407" s="480">
        <v>1427</v>
      </c>
      <c r="AB407" s="480">
        <v>11073</v>
      </c>
      <c r="AC407" s="486">
        <v>490</v>
      </c>
      <c r="AD407" s="486">
        <v>1778</v>
      </c>
      <c r="AE407" s="486">
        <v>3312</v>
      </c>
      <c r="AF407" s="486">
        <v>1596</v>
      </c>
      <c r="AG407" s="486">
        <v>6701</v>
      </c>
      <c r="AH407" s="486">
        <v>23237</v>
      </c>
      <c r="AI407" s="486">
        <v>19827</v>
      </c>
      <c r="AJ407" s="486">
        <v>15934</v>
      </c>
      <c r="AK407" s="480">
        <v>518</v>
      </c>
      <c r="AL407" s="480">
        <v>4256</v>
      </c>
      <c r="AM407" s="480">
        <v>19168</v>
      </c>
      <c r="AN407" s="480">
        <v>38257</v>
      </c>
      <c r="AO407" s="480">
        <v>659</v>
      </c>
      <c r="AP407" s="480">
        <v>10017</v>
      </c>
      <c r="AQ407" s="486">
        <f t="shared" si="243"/>
        <v>7698</v>
      </c>
      <c r="AR407" s="486">
        <v>1</v>
      </c>
      <c r="AS407" s="486">
        <f t="shared" si="244"/>
        <v>52283</v>
      </c>
      <c r="AT407" s="486">
        <v>118</v>
      </c>
      <c r="AU407" s="486">
        <f t="shared" si="245"/>
        <v>12462</v>
      </c>
      <c r="AV407" s="486">
        <v>16</v>
      </c>
      <c r="AW407" s="486">
        <f t="shared" si="246"/>
        <v>432</v>
      </c>
      <c r="AX407" s="486">
        <v>0</v>
      </c>
      <c r="AY407" s="480">
        <f t="shared" si="247"/>
        <v>52558</v>
      </c>
      <c r="AZ407" s="480">
        <v>118</v>
      </c>
      <c r="BA407" s="480">
        <f t="shared" si="248"/>
        <v>12651</v>
      </c>
      <c r="BB407" s="480">
        <v>16</v>
      </c>
      <c r="BC407" s="480">
        <f t="shared" si="249"/>
        <v>7666</v>
      </c>
      <c r="BD407" s="480">
        <v>1</v>
      </c>
      <c r="BE407" s="486">
        <f t="shared" si="238"/>
        <v>18</v>
      </c>
      <c r="BF407" s="486">
        <v>2</v>
      </c>
      <c r="BG407" s="486">
        <v>16</v>
      </c>
      <c r="BH407" s="486">
        <v>0</v>
      </c>
      <c r="BI407" s="480">
        <v>370</v>
      </c>
      <c r="BJ407" s="480">
        <v>38</v>
      </c>
      <c r="BK407" s="480">
        <v>3347</v>
      </c>
      <c r="BL407" s="480">
        <v>68875</v>
      </c>
    </row>
    <row r="408" spans="10:64" x14ac:dyDescent="0.25">
      <c r="J408" s="660">
        <v>44578</v>
      </c>
      <c r="K408" s="479">
        <f t="shared" si="239"/>
        <v>73015</v>
      </c>
      <c r="L408" s="480">
        <v>140</v>
      </c>
      <c r="M408" s="481">
        <f t="shared" si="236"/>
        <v>11661.595713247567</v>
      </c>
      <c r="N408" s="481">
        <f t="shared" si="240"/>
        <v>0.19210977701543186</v>
      </c>
      <c r="O408" s="479">
        <v>0</v>
      </c>
      <c r="P408" s="480">
        <f t="shared" si="241"/>
        <v>1352</v>
      </c>
      <c r="Q408" s="480">
        <v>7</v>
      </c>
      <c r="R408" s="480">
        <f t="shared" si="242"/>
        <v>72873</v>
      </c>
      <c r="S408" s="480">
        <v>142</v>
      </c>
      <c r="T408" s="486">
        <v>30124</v>
      </c>
      <c r="U408" s="486">
        <f t="shared" si="237"/>
        <v>42891</v>
      </c>
      <c r="V408" s="480">
        <v>6686</v>
      </c>
      <c r="W408" s="480">
        <v>17019</v>
      </c>
      <c r="X408" s="480">
        <v>12227</v>
      </c>
      <c r="Y408" s="480">
        <v>21325</v>
      </c>
      <c r="Z408" s="480">
        <v>3213</v>
      </c>
      <c r="AA408" s="480">
        <v>1429</v>
      </c>
      <c r="AB408" s="480">
        <v>11116</v>
      </c>
      <c r="AC408" s="486">
        <v>497</v>
      </c>
      <c r="AD408" s="486">
        <v>1783</v>
      </c>
      <c r="AE408" s="486">
        <v>3319</v>
      </c>
      <c r="AF408" s="486">
        <v>1598</v>
      </c>
      <c r="AG408" s="486">
        <v>6717</v>
      </c>
      <c r="AH408" s="486">
        <v>23279</v>
      </c>
      <c r="AI408" s="486">
        <v>19866</v>
      </c>
      <c r="AJ408" s="486">
        <v>15956</v>
      </c>
      <c r="AK408" s="480">
        <v>520</v>
      </c>
      <c r="AL408" s="480">
        <v>4260</v>
      </c>
      <c r="AM408" s="480">
        <v>19200</v>
      </c>
      <c r="AN408" s="480">
        <v>38330</v>
      </c>
      <c r="AO408" s="480">
        <v>659</v>
      </c>
      <c r="AP408" s="480">
        <v>10046</v>
      </c>
      <c r="AQ408" s="486">
        <f t="shared" si="243"/>
        <v>7699</v>
      </c>
      <c r="AR408" s="486">
        <v>1</v>
      </c>
      <c r="AS408" s="486">
        <f t="shared" si="244"/>
        <v>52402</v>
      </c>
      <c r="AT408" s="486">
        <v>119</v>
      </c>
      <c r="AU408" s="486">
        <f t="shared" si="245"/>
        <v>12482</v>
      </c>
      <c r="AV408" s="486">
        <v>20</v>
      </c>
      <c r="AW408" s="486">
        <f t="shared" si="246"/>
        <v>432</v>
      </c>
      <c r="AX408" s="486">
        <v>0</v>
      </c>
      <c r="AY408" s="480">
        <f t="shared" si="247"/>
        <v>52677</v>
      </c>
      <c r="AZ408" s="480">
        <v>119</v>
      </c>
      <c r="BA408" s="480">
        <f t="shared" si="248"/>
        <v>12671</v>
      </c>
      <c r="BB408" s="480">
        <v>20</v>
      </c>
      <c r="BC408" s="480">
        <f t="shared" si="249"/>
        <v>7667</v>
      </c>
      <c r="BD408" s="480">
        <v>1</v>
      </c>
      <c r="BE408" s="486">
        <f t="shared" si="238"/>
        <v>23</v>
      </c>
      <c r="BF408" s="486">
        <v>3</v>
      </c>
      <c r="BG408" s="486">
        <v>20</v>
      </c>
      <c r="BH408" s="486">
        <v>0</v>
      </c>
      <c r="BI408" s="480">
        <v>375</v>
      </c>
      <c r="BJ408" s="480">
        <v>38</v>
      </c>
      <c r="BK408" s="480">
        <v>3399</v>
      </c>
      <c r="BL408" s="480">
        <v>68954</v>
      </c>
    </row>
    <row r="409" spans="10:64" x14ac:dyDescent="0.25">
      <c r="J409" s="660">
        <v>44579</v>
      </c>
      <c r="K409" s="479">
        <f t="shared" si="239"/>
        <v>73154</v>
      </c>
      <c r="L409" s="480">
        <v>139</v>
      </c>
      <c r="M409" s="481">
        <f t="shared" si="236"/>
        <v>11683.796107743785</v>
      </c>
      <c r="N409" s="481">
        <f t="shared" si="240"/>
        <v>0.19037184140245245</v>
      </c>
      <c r="O409" s="479">
        <v>0</v>
      </c>
      <c r="P409" s="480">
        <f t="shared" si="241"/>
        <v>1357</v>
      </c>
      <c r="Q409" s="480">
        <v>5</v>
      </c>
      <c r="R409" s="480">
        <f t="shared" si="242"/>
        <v>73012</v>
      </c>
      <c r="S409" s="480">
        <v>142</v>
      </c>
      <c r="T409" s="486">
        <v>30179</v>
      </c>
      <c r="U409" s="486">
        <f t="shared" si="237"/>
        <v>42975</v>
      </c>
      <c r="V409" s="480">
        <v>6699</v>
      </c>
      <c r="W409" s="480">
        <v>17051</v>
      </c>
      <c r="X409" s="480">
        <v>12246</v>
      </c>
      <c r="Y409" s="480">
        <v>21367</v>
      </c>
      <c r="Z409" s="480">
        <v>3216</v>
      </c>
      <c r="AA409" s="480">
        <v>1429</v>
      </c>
      <c r="AB409" s="480">
        <v>11146</v>
      </c>
      <c r="AC409" s="486">
        <v>498</v>
      </c>
      <c r="AD409" s="486">
        <v>1786</v>
      </c>
      <c r="AE409" s="486">
        <v>3325</v>
      </c>
      <c r="AF409" s="486">
        <v>1603</v>
      </c>
      <c r="AG409" s="486">
        <v>6731</v>
      </c>
      <c r="AH409" s="486">
        <v>23325</v>
      </c>
      <c r="AI409" s="486">
        <v>19899</v>
      </c>
      <c r="AJ409" s="486">
        <v>15987</v>
      </c>
      <c r="AK409" s="480">
        <v>521</v>
      </c>
      <c r="AL409" s="480">
        <v>4265</v>
      </c>
      <c r="AM409" s="480">
        <v>19246</v>
      </c>
      <c r="AN409" s="480">
        <v>38388</v>
      </c>
      <c r="AO409" s="480">
        <v>659</v>
      </c>
      <c r="AP409" s="480">
        <v>10075</v>
      </c>
      <c r="AQ409" s="486">
        <f t="shared" si="243"/>
        <v>7701</v>
      </c>
      <c r="AR409" s="486">
        <v>2</v>
      </c>
      <c r="AS409" s="486">
        <f t="shared" si="244"/>
        <v>52522</v>
      </c>
      <c r="AT409" s="486">
        <v>120</v>
      </c>
      <c r="AU409" s="486">
        <f t="shared" si="245"/>
        <v>12498</v>
      </c>
      <c r="AV409" s="486">
        <v>16</v>
      </c>
      <c r="AW409" s="486">
        <f t="shared" si="246"/>
        <v>433</v>
      </c>
      <c r="AX409" s="486">
        <v>1</v>
      </c>
      <c r="AY409" s="480">
        <f t="shared" si="247"/>
        <v>52797</v>
      </c>
      <c r="AZ409" s="480">
        <v>120</v>
      </c>
      <c r="BA409" s="480">
        <f t="shared" si="248"/>
        <v>12688</v>
      </c>
      <c r="BB409" s="480">
        <v>17</v>
      </c>
      <c r="BC409" s="480">
        <f t="shared" si="249"/>
        <v>7669</v>
      </c>
      <c r="BD409" s="480">
        <v>2</v>
      </c>
      <c r="BE409" s="486">
        <f t="shared" si="238"/>
        <v>20</v>
      </c>
      <c r="BF409" s="486">
        <v>3</v>
      </c>
      <c r="BG409" s="486">
        <v>17</v>
      </c>
      <c r="BH409" s="486">
        <v>0</v>
      </c>
      <c r="BI409" s="480">
        <v>366</v>
      </c>
      <c r="BJ409" s="480">
        <v>37</v>
      </c>
      <c r="BK409" s="480">
        <v>3457</v>
      </c>
      <c r="BL409" s="480">
        <v>69039</v>
      </c>
    </row>
    <row r="410" spans="10:64" x14ac:dyDescent="0.25">
      <c r="J410" s="660">
        <v>44580</v>
      </c>
      <c r="K410" s="479">
        <f t="shared" si="239"/>
        <v>73298</v>
      </c>
      <c r="L410" s="480">
        <v>144</v>
      </c>
      <c r="M410" s="481">
        <f t="shared" si="236"/>
        <v>11706.795077581595</v>
      </c>
      <c r="N410" s="481">
        <f t="shared" si="240"/>
        <v>0.19684501189271941</v>
      </c>
      <c r="O410" s="479">
        <v>0</v>
      </c>
      <c r="P410" s="480">
        <f t="shared" si="241"/>
        <v>1361</v>
      </c>
      <c r="Q410" s="480">
        <v>4</v>
      </c>
      <c r="R410" s="480">
        <f t="shared" si="242"/>
        <v>73156</v>
      </c>
      <c r="S410" s="480">
        <v>142</v>
      </c>
      <c r="T410" s="486">
        <v>30243</v>
      </c>
      <c r="U410" s="486">
        <f t="shared" si="237"/>
        <v>43055</v>
      </c>
      <c r="V410" s="480">
        <v>6717</v>
      </c>
      <c r="W410" s="480">
        <v>17080</v>
      </c>
      <c r="X410" s="480">
        <v>12258</v>
      </c>
      <c r="Y410" s="480">
        <v>21422</v>
      </c>
      <c r="Z410" s="480">
        <v>3219</v>
      </c>
      <c r="AA410" s="480">
        <v>1431</v>
      </c>
      <c r="AB410" s="480">
        <v>11171</v>
      </c>
      <c r="AC410" s="486">
        <v>499</v>
      </c>
      <c r="AD410" s="486">
        <v>1793</v>
      </c>
      <c r="AE410" s="486">
        <v>3333</v>
      </c>
      <c r="AF410" s="486">
        <v>1609</v>
      </c>
      <c r="AG410" s="486">
        <v>6744</v>
      </c>
      <c r="AH410" s="486">
        <v>23359</v>
      </c>
      <c r="AI410" s="486">
        <v>19934</v>
      </c>
      <c r="AJ410" s="486">
        <v>16027</v>
      </c>
      <c r="AK410" s="480">
        <v>521</v>
      </c>
      <c r="AL410" s="480">
        <v>4269</v>
      </c>
      <c r="AM410" s="480">
        <v>19288</v>
      </c>
      <c r="AN410" s="480">
        <v>38452</v>
      </c>
      <c r="AO410" s="480">
        <v>659</v>
      </c>
      <c r="AP410" s="480">
        <v>10109</v>
      </c>
      <c r="AQ410" s="486">
        <f t="shared" si="243"/>
        <v>7702</v>
      </c>
      <c r="AR410" s="486">
        <v>1</v>
      </c>
      <c r="AS410" s="486">
        <f t="shared" si="244"/>
        <v>52642</v>
      </c>
      <c r="AT410" s="486">
        <v>120</v>
      </c>
      <c r="AU410" s="486">
        <f t="shared" si="245"/>
        <v>12521</v>
      </c>
      <c r="AV410" s="486">
        <v>23</v>
      </c>
      <c r="AW410" s="486">
        <f t="shared" si="246"/>
        <v>433</v>
      </c>
      <c r="AX410" s="486">
        <v>0</v>
      </c>
      <c r="AY410" s="480">
        <f t="shared" si="247"/>
        <v>52917</v>
      </c>
      <c r="AZ410" s="480">
        <v>120</v>
      </c>
      <c r="BA410" s="480">
        <f t="shared" si="248"/>
        <v>12711</v>
      </c>
      <c r="BB410" s="480">
        <v>23</v>
      </c>
      <c r="BC410" s="480">
        <f t="shared" si="249"/>
        <v>7670</v>
      </c>
      <c r="BD410" s="480">
        <v>1</v>
      </c>
      <c r="BE410" s="486">
        <f t="shared" si="238"/>
        <v>25</v>
      </c>
      <c r="BF410" s="486">
        <v>2</v>
      </c>
      <c r="BG410" s="486">
        <v>23</v>
      </c>
      <c r="BH410" s="486">
        <v>0</v>
      </c>
      <c r="BI410" s="480">
        <v>371</v>
      </c>
      <c r="BJ410" s="480">
        <v>35</v>
      </c>
      <c r="BK410" s="480">
        <v>3499</v>
      </c>
      <c r="BL410" s="480">
        <v>69130</v>
      </c>
    </row>
    <row r="411" spans="10:64" x14ac:dyDescent="0.25">
      <c r="J411" s="660">
        <v>44581</v>
      </c>
      <c r="K411" s="479">
        <f t="shared" si="239"/>
        <v>73444</v>
      </c>
      <c r="L411" s="480">
        <v>146</v>
      </c>
      <c r="M411" s="481">
        <f t="shared" si="236"/>
        <v>11730.11347755604</v>
      </c>
      <c r="N411" s="481">
        <f t="shared" si="240"/>
        <v>0.19918688095172854</v>
      </c>
      <c r="O411" s="479">
        <v>0</v>
      </c>
      <c r="P411" s="480">
        <f t="shared" si="241"/>
        <v>1361</v>
      </c>
      <c r="Q411" s="480">
        <v>0</v>
      </c>
      <c r="R411" s="480">
        <f t="shared" si="242"/>
        <v>73302</v>
      </c>
      <c r="S411" s="480">
        <v>142</v>
      </c>
      <c r="T411" s="486">
        <v>30308</v>
      </c>
      <c r="U411" s="486">
        <f t="shared" si="237"/>
        <v>43136</v>
      </c>
      <c r="V411" s="480">
        <v>6732</v>
      </c>
      <c r="W411" s="480">
        <v>17105</v>
      </c>
      <c r="X411" s="480">
        <v>12272</v>
      </c>
      <c r="Y411" s="480">
        <v>21464</v>
      </c>
      <c r="Z411" s="480">
        <v>3222</v>
      </c>
      <c r="AA411" s="480">
        <v>1434</v>
      </c>
      <c r="AB411" s="480">
        <v>11215</v>
      </c>
      <c r="AC411" s="486">
        <v>502</v>
      </c>
      <c r="AD411" s="486">
        <v>1797</v>
      </c>
      <c r="AE411" s="486">
        <v>3340</v>
      </c>
      <c r="AF411" s="486">
        <v>1612</v>
      </c>
      <c r="AG411" s="486">
        <v>6761</v>
      </c>
      <c r="AH411" s="486">
        <v>23407</v>
      </c>
      <c r="AI411" s="486">
        <v>19969</v>
      </c>
      <c r="AJ411" s="486">
        <v>16056</v>
      </c>
      <c r="AK411" s="480">
        <v>521</v>
      </c>
      <c r="AL411" s="480">
        <v>4274</v>
      </c>
      <c r="AM411" s="480">
        <v>19342</v>
      </c>
      <c r="AN411" s="480">
        <v>38506</v>
      </c>
      <c r="AO411" s="480">
        <v>659</v>
      </c>
      <c r="AP411" s="480">
        <v>10142</v>
      </c>
      <c r="AQ411" s="486">
        <f t="shared" si="243"/>
        <v>7707</v>
      </c>
      <c r="AR411" s="486">
        <v>5</v>
      </c>
      <c r="AS411" s="486">
        <f t="shared" si="244"/>
        <v>52758</v>
      </c>
      <c r="AT411" s="486">
        <v>116</v>
      </c>
      <c r="AU411" s="486">
        <f t="shared" si="245"/>
        <v>12543</v>
      </c>
      <c r="AV411" s="486">
        <v>22</v>
      </c>
      <c r="AW411" s="486">
        <f t="shared" si="246"/>
        <v>436</v>
      </c>
      <c r="AX411" s="486">
        <v>3</v>
      </c>
      <c r="AY411" s="480">
        <f t="shared" si="247"/>
        <v>53033</v>
      </c>
      <c r="AZ411" s="480">
        <v>116</v>
      </c>
      <c r="BA411" s="480">
        <f t="shared" si="248"/>
        <v>12736</v>
      </c>
      <c r="BB411" s="480">
        <v>25</v>
      </c>
      <c r="BC411" s="480">
        <f t="shared" si="249"/>
        <v>7675</v>
      </c>
      <c r="BD411" s="480">
        <v>5</v>
      </c>
      <c r="BE411" s="486">
        <f t="shared" si="238"/>
        <v>30</v>
      </c>
      <c r="BF411" s="486">
        <v>5</v>
      </c>
      <c r="BG411" s="486">
        <v>25</v>
      </c>
      <c r="BH411" s="486">
        <v>0</v>
      </c>
      <c r="BI411" s="480">
        <v>343</v>
      </c>
      <c r="BJ411" s="480">
        <v>35</v>
      </c>
      <c r="BK411" s="480">
        <v>3572</v>
      </c>
      <c r="BL411" s="480">
        <v>69225</v>
      </c>
    </row>
    <row r="412" spans="10:64" x14ac:dyDescent="0.25">
      <c r="J412" s="660">
        <v>44582</v>
      </c>
      <c r="K412" s="479">
        <f t="shared" si="239"/>
        <v>73596</v>
      </c>
      <c r="L412" s="480">
        <v>152</v>
      </c>
      <c r="M412" s="481">
        <f t="shared" si="236"/>
        <v>11754.390167940393</v>
      </c>
      <c r="N412" s="481">
        <f t="shared" si="240"/>
        <v>0.20696040520668646</v>
      </c>
      <c r="O412" s="479">
        <v>0</v>
      </c>
      <c r="P412" s="480">
        <f t="shared" si="241"/>
        <v>1369</v>
      </c>
      <c r="Q412" s="480">
        <v>8</v>
      </c>
      <c r="R412" s="480">
        <f t="shared" si="242"/>
        <v>73454</v>
      </c>
      <c r="S412" s="480">
        <v>142</v>
      </c>
      <c r="T412" s="486">
        <v>30355</v>
      </c>
      <c r="U412" s="486">
        <f t="shared" si="237"/>
        <v>43241</v>
      </c>
      <c r="V412" s="480">
        <v>6753</v>
      </c>
      <c r="W412" s="480">
        <v>17127</v>
      </c>
      <c r="X412" s="480">
        <v>12288</v>
      </c>
      <c r="Y412" s="480">
        <v>21513</v>
      </c>
      <c r="Z412" s="480">
        <v>3226</v>
      </c>
      <c r="AA412" s="480">
        <v>1435</v>
      </c>
      <c r="AB412" s="480">
        <v>11254</v>
      </c>
      <c r="AC412" s="486">
        <v>503</v>
      </c>
      <c r="AD412" s="486">
        <v>1804</v>
      </c>
      <c r="AE412" s="486">
        <v>3348</v>
      </c>
      <c r="AF412" s="486">
        <v>1620</v>
      </c>
      <c r="AG412" s="486">
        <v>6772</v>
      </c>
      <c r="AH412" s="486">
        <v>23450</v>
      </c>
      <c r="AI412" s="486">
        <v>20008</v>
      </c>
      <c r="AJ412" s="486">
        <v>16091</v>
      </c>
      <c r="AK412" s="480">
        <v>521</v>
      </c>
      <c r="AL412" s="480">
        <v>4280</v>
      </c>
      <c r="AM412" s="480">
        <v>19385</v>
      </c>
      <c r="AN412" s="480">
        <v>38570</v>
      </c>
      <c r="AO412" s="480">
        <v>659</v>
      </c>
      <c r="AP412" s="480">
        <v>10181</v>
      </c>
      <c r="AQ412" s="486">
        <f t="shared" si="243"/>
        <v>7709</v>
      </c>
      <c r="AR412" s="486">
        <v>2</v>
      </c>
      <c r="AS412" s="486">
        <f t="shared" si="244"/>
        <v>52888</v>
      </c>
      <c r="AT412" s="486">
        <v>130</v>
      </c>
      <c r="AU412" s="486">
        <f t="shared" si="245"/>
        <v>12563</v>
      </c>
      <c r="AV412" s="486">
        <v>20</v>
      </c>
      <c r="AW412" s="486">
        <f t="shared" si="246"/>
        <v>436</v>
      </c>
      <c r="AX412" s="486">
        <v>0</v>
      </c>
      <c r="AY412" s="480">
        <f t="shared" si="247"/>
        <v>53163</v>
      </c>
      <c r="AZ412" s="480">
        <v>130</v>
      </c>
      <c r="BA412" s="480">
        <f t="shared" si="248"/>
        <v>12756</v>
      </c>
      <c r="BB412" s="480">
        <v>20</v>
      </c>
      <c r="BC412" s="480">
        <f t="shared" si="249"/>
        <v>7677</v>
      </c>
      <c r="BD412" s="480">
        <v>2</v>
      </c>
      <c r="BE412" s="486">
        <f t="shared" si="238"/>
        <v>23</v>
      </c>
      <c r="BF412" s="486">
        <v>3</v>
      </c>
      <c r="BG412" s="486">
        <v>20</v>
      </c>
      <c r="BH412" s="486">
        <v>0</v>
      </c>
      <c r="BI412" s="480">
        <v>317</v>
      </c>
      <c r="BJ412" s="480">
        <v>36</v>
      </c>
      <c r="BK412" s="480">
        <v>3646</v>
      </c>
      <c r="BL412" s="480">
        <v>69326</v>
      </c>
    </row>
    <row r="413" spans="10:64" x14ac:dyDescent="0.25">
      <c r="J413" s="660">
        <v>44583</v>
      </c>
      <c r="K413" s="479">
        <f t="shared" si="239"/>
        <v>73755</v>
      </c>
      <c r="L413" s="480">
        <v>159</v>
      </c>
      <c r="M413" s="481">
        <f t="shared" si="236"/>
        <v>11779.784863802975</v>
      </c>
      <c r="N413" s="481">
        <f t="shared" si="240"/>
        <v>0.2160443502364302</v>
      </c>
      <c r="O413" s="479">
        <v>0</v>
      </c>
      <c r="P413" s="480">
        <f t="shared" si="241"/>
        <v>1374</v>
      </c>
      <c r="Q413" s="480">
        <v>5</v>
      </c>
      <c r="R413" s="480">
        <f t="shared" si="242"/>
        <v>73613</v>
      </c>
      <c r="S413" s="480">
        <v>142</v>
      </c>
      <c r="T413" s="486">
        <v>30425</v>
      </c>
      <c r="U413" s="486">
        <f t="shared" si="237"/>
        <v>43330</v>
      </c>
      <c r="V413" s="480">
        <v>6770</v>
      </c>
      <c r="W413" s="480">
        <v>17157</v>
      </c>
      <c r="X413" s="480">
        <v>12313</v>
      </c>
      <c r="Y413" s="480">
        <v>21568</v>
      </c>
      <c r="Z413" s="480">
        <v>3229</v>
      </c>
      <c r="AA413" s="480">
        <v>1438</v>
      </c>
      <c r="AB413" s="480">
        <v>11280</v>
      </c>
      <c r="AC413" s="486">
        <v>504</v>
      </c>
      <c r="AD413" s="486">
        <v>1806</v>
      </c>
      <c r="AE413" s="486">
        <v>3359</v>
      </c>
      <c r="AF413" s="486">
        <v>1622</v>
      </c>
      <c r="AG413" s="486">
        <v>6786</v>
      </c>
      <c r="AH413" s="486">
        <v>23498</v>
      </c>
      <c r="AI413" s="486">
        <v>20046</v>
      </c>
      <c r="AJ413" s="486">
        <v>16134</v>
      </c>
      <c r="AK413" s="480">
        <v>521</v>
      </c>
      <c r="AL413" s="480">
        <v>4284</v>
      </c>
      <c r="AM413" s="480">
        <v>19432</v>
      </c>
      <c r="AN413" s="480">
        <v>38639</v>
      </c>
      <c r="AO413" s="480">
        <v>659</v>
      </c>
      <c r="AP413" s="480">
        <v>10220</v>
      </c>
      <c r="AQ413" s="486">
        <f t="shared" si="243"/>
        <v>7710</v>
      </c>
      <c r="AR413" s="486">
        <v>1</v>
      </c>
      <c r="AS413" s="486">
        <f t="shared" si="244"/>
        <v>53034</v>
      </c>
      <c r="AT413" s="486">
        <v>146</v>
      </c>
      <c r="AU413" s="486">
        <f t="shared" si="245"/>
        <v>12574</v>
      </c>
      <c r="AV413" s="486">
        <v>11</v>
      </c>
      <c r="AW413" s="486">
        <f t="shared" si="246"/>
        <v>437</v>
      </c>
      <c r="AX413" s="486">
        <v>1</v>
      </c>
      <c r="AY413" s="480">
        <f t="shared" si="247"/>
        <v>53309</v>
      </c>
      <c r="AZ413" s="480">
        <v>146</v>
      </c>
      <c r="BA413" s="480">
        <f t="shared" si="248"/>
        <v>12768</v>
      </c>
      <c r="BB413" s="480">
        <v>12</v>
      </c>
      <c r="BC413" s="480">
        <f t="shared" si="249"/>
        <v>7678</v>
      </c>
      <c r="BD413" s="480">
        <v>1</v>
      </c>
      <c r="BE413" s="486">
        <f t="shared" si="238"/>
        <v>18</v>
      </c>
      <c r="BF413" s="486">
        <v>6</v>
      </c>
      <c r="BG413" s="486">
        <v>12</v>
      </c>
      <c r="BH413" s="486">
        <v>0</v>
      </c>
      <c r="BI413" s="480">
        <v>299</v>
      </c>
      <c r="BJ413" s="480">
        <v>33</v>
      </c>
      <c r="BK413" s="480">
        <v>3707</v>
      </c>
      <c r="BL413" s="480">
        <v>69438</v>
      </c>
    </row>
    <row r="414" spans="10:64" x14ac:dyDescent="0.25">
      <c r="J414" s="660">
        <v>44584</v>
      </c>
      <c r="K414" s="479">
        <f t="shared" si="239"/>
        <v>73925</v>
      </c>
      <c r="L414" s="480">
        <v>170</v>
      </c>
      <c r="M414" s="481">
        <f t="shared" si="236"/>
        <v>11806.936425417056</v>
      </c>
      <c r="N414" s="481">
        <f t="shared" si="240"/>
        <v>0.23049284794251435</v>
      </c>
      <c r="O414" s="479">
        <v>0</v>
      </c>
      <c r="P414" s="480">
        <f t="shared" si="241"/>
        <v>1381</v>
      </c>
      <c r="Q414" s="480">
        <v>7</v>
      </c>
      <c r="R414" s="480">
        <f t="shared" si="242"/>
        <v>73783</v>
      </c>
      <c r="S414" s="480">
        <v>142</v>
      </c>
      <c r="T414" s="486">
        <v>30499</v>
      </c>
      <c r="U414" s="486">
        <f t="shared" si="237"/>
        <v>43426</v>
      </c>
      <c r="V414" s="480">
        <v>6799</v>
      </c>
      <c r="W414" s="480">
        <v>17192</v>
      </c>
      <c r="X414" s="480">
        <v>12346</v>
      </c>
      <c r="Y414" s="480">
        <v>21611</v>
      </c>
      <c r="Z414" s="480">
        <v>3232</v>
      </c>
      <c r="AA414" s="480">
        <v>1443</v>
      </c>
      <c r="AB414" s="480">
        <v>11302</v>
      </c>
      <c r="AC414" s="486">
        <v>506</v>
      </c>
      <c r="AD414" s="486">
        <v>1810</v>
      </c>
      <c r="AE414" s="486">
        <v>3374</v>
      </c>
      <c r="AF414" s="486">
        <v>1631</v>
      </c>
      <c r="AG414" s="486">
        <v>6800</v>
      </c>
      <c r="AH414" s="486">
        <v>23553</v>
      </c>
      <c r="AI414" s="486">
        <v>20087</v>
      </c>
      <c r="AJ414" s="486">
        <v>16164</v>
      </c>
      <c r="AK414" s="480">
        <v>521</v>
      </c>
      <c r="AL414" s="480">
        <v>4290</v>
      </c>
      <c r="AM414" s="480">
        <v>19469</v>
      </c>
      <c r="AN414" s="480">
        <v>38720</v>
      </c>
      <c r="AO414" s="480">
        <v>659</v>
      </c>
      <c r="AP414" s="480">
        <v>10266</v>
      </c>
      <c r="AQ414" s="486">
        <f t="shared" si="243"/>
        <v>7713</v>
      </c>
      <c r="AR414" s="486">
        <v>3</v>
      </c>
      <c r="AS414" s="486">
        <f t="shared" si="244"/>
        <v>53181</v>
      </c>
      <c r="AT414" s="486">
        <v>147</v>
      </c>
      <c r="AU414" s="486">
        <f t="shared" si="245"/>
        <v>12592</v>
      </c>
      <c r="AV414" s="486">
        <v>18</v>
      </c>
      <c r="AW414" s="486">
        <f t="shared" si="246"/>
        <v>439</v>
      </c>
      <c r="AX414" s="486">
        <v>2</v>
      </c>
      <c r="AY414" s="480">
        <f t="shared" si="247"/>
        <v>53456</v>
      </c>
      <c r="AZ414" s="480">
        <v>147</v>
      </c>
      <c r="BA414" s="480">
        <f t="shared" si="248"/>
        <v>12788</v>
      </c>
      <c r="BB414" s="480">
        <v>20</v>
      </c>
      <c r="BC414" s="480">
        <f t="shared" si="249"/>
        <v>7681</v>
      </c>
      <c r="BD414" s="480">
        <v>3</v>
      </c>
      <c r="BE414" s="486">
        <f t="shared" si="238"/>
        <v>22</v>
      </c>
      <c r="BF414" s="486">
        <v>2</v>
      </c>
      <c r="BG414" s="486">
        <v>20</v>
      </c>
      <c r="BH414" s="486">
        <v>0</v>
      </c>
      <c r="BI414" s="480">
        <v>319</v>
      </c>
      <c r="BJ414" s="480">
        <v>37</v>
      </c>
      <c r="BK414" s="480">
        <v>3758</v>
      </c>
      <c r="BL414" s="480">
        <v>69542</v>
      </c>
    </row>
    <row r="415" spans="10:64" x14ac:dyDescent="0.25">
      <c r="J415" s="660">
        <v>44585</v>
      </c>
      <c r="K415" s="479">
        <f t="shared" si="239"/>
        <v>74106</v>
      </c>
      <c r="L415" s="480">
        <v>181</v>
      </c>
      <c r="M415" s="481">
        <f t="shared" si="236"/>
        <v>11835.844852782635</v>
      </c>
      <c r="N415" s="481">
        <f t="shared" si="240"/>
        <v>0.24484274602637868</v>
      </c>
      <c r="O415" s="479">
        <v>0</v>
      </c>
      <c r="P415" s="480">
        <f t="shared" si="241"/>
        <v>1386</v>
      </c>
      <c r="Q415" s="480">
        <v>5</v>
      </c>
      <c r="R415" s="480">
        <f t="shared" si="242"/>
        <v>73964</v>
      </c>
      <c r="S415" s="480">
        <v>142</v>
      </c>
      <c r="T415" s="486">
        <v>30568</v>
      </c>
      <c r="U415" s="486">
        <f t="shared" si="237"/>
        <v>43538</v>
      </c>
      <c r="V415" s="480">
        <v>6837</v>
      </c>
      <c r="W415" s="480">
        <v>17222</v>
      </c>
      <c r="X415" s="480">
        <v>12368</v>
      </c>
      <c r="Y415" s="480">
        <v>21652</v>
      </c>
      <c r="Z415" s="480">
        <v>3236</v>
      </c>
      <c r="AA415" s="480">
        <v>1446</v>
      </c>
      <c r="AB415" s="480">
        <v>11345</v>
      </c>
      <c r="AC415" s="486">
        <v>510</v>
      </c>
      <c r="AD415" s="486">
        <v>1822</v>
      </c>
      <c r="AE415" s="486">
        <v>3396</v>
      </c>
      <c r="AF415" s="486">
        <v>1640</v>
      </c>
      <c r="AG415" s="486">
        <v>6820</v>
      </c>
      <c r="AH415" s="486">
        <v>23601</v>
      </c>
      <c r="AI415" s="486">
        <v>20127</v>
      </c>
      <c r="AJ415" s="486">
        <v>16190</v>
      </c>
      <c r="AK415" s="480">
        <v>522</v>
      </c>
      <c r="AL415" s="480">
        <v>4297</v>
      </c>
      <c r="AM415" s="480">
        <v>19531</v>
      </c>
      <c r="AN415" s="480">
        <v>38782</v>
      </c>
      <c r="AO415" s="480">
        <v>659</v>
      </c>
      <c r="AP415" s="480">
        <v>10315</v>
      </c>
      <c r="AQ415" s="486">
        <f t="shared" si="243"/>
        <v>7714</v>
      </c>
      <c r="AR415" s="486">
        <v>1</v>
      </c>
      <c r="AS415" s="486">
        <f t="shared" si="244"/>
        <v>53351</v>
      </c>
      <c r="AT415" s="486">
        <v>170</v>
      </c>
      <c r="AU415" s="486">
        <f t="shared" si="245"/>
        <v>12600</v>
      </c>
      <c r="AV415" s="486">
        <v>8</v>
      </c>
      <c r="AW415" s="486">
        <f t="shared" si="246"/>
        <v>441</v>
      </c>
      <c r="AX415" s="486">
        <v>2</v>
      </c>
      <c r="AY415" s="480">
        <f t="shared" si="247"/>
        <v>53626</v>
      </c>
      <c r="AZ415" s="480">
        <v>170</v>
      </c>
      <c r="BA415" s="480">
        <f t="shared" si="248"/>
        <v>12798</v>
      </c>
      <c r="BB415" s="480">
        <v>10</v>
      </c>
      <c r="BC415" s="480">
        <f t="shared" si="249"/>
        <v>7682</v>
      </c>
      <c r="BD415" s="480">
        <v>1</v>
      </c>
      <c r="BE415" s="486">
        <f t="shared" si="238"/>
        <v>13</v>
      </c>
      <c r="BF415" s="486">
        <v>3</v>
      </c>
      <c r="BG415" s="486">
        <v>10</v>
      </c>
      <c r="BH415" s="486">
        <v>0</v>
      </c>
      <c r="BI415" s="480">
        <v>317</v>
      </c>
      <c r="BJ415" s="480">
        <v>39</v>
      </c>
      <c r="BK415" s="480">
        <v>3868</v>
      </c>
      <c r="BL415" s="480">
        <v>69651</v>
      </c>
    </row>
    <row r="416" spans="10:64" x14ac:dyDescent="0.25">
      <c r="J416" s="660">
        <v>44586</v>
      </c>
      <c r="K416" s="479">
        <f t="shared" si="239"/>
        <v>74299</v>
      </c>
      <c r="L416" s="480">
        <v>193</v>
      </c>
      <c r="M416" s="481">
        <f t="shared" si="236"/>
        <v>11866.669860968033</v>
      </c>
      <c r="N416" s="481">
        <f t="shared" si="240"/>
        <v>0.26043775132917801</v>
      </c>
      <c r="O416" s="479">
        <v>0</v>
      </c>
      <c r="P416" s="480">
        <f t="shared" si="241"/>
        <v>1391</v>
      </c>
      <c r="Q416" s="480">
        <v>5</v>
      </c>
      <c r="R416" s="480">
        <f t="shared" si="242"/>
        <v>74157</v>
      </c>
      <c r="S416" s="480">
        <v>142</v>
      </c>
      <c r="T416" s="486">
        <v>30646</v>
      </c>
      <c r="U416" s="486">
        <f t="shared" si="237"/>
        <v>43653</v>
      </c>
      <c r="V416" s="480">
        <v>6883</v>
      </c>
      <c r="W416" s="480">
        <v>17260</v>
      </c>
      <c r="X416" s="480">
        <v>12384</v>
      </c>
      <c r="Y416" s="480">
        <v>21696</v>
      </c>
      <c r="Z416" s="480">
        <v>3243</v>
      </c>
      <c r="AA416" s="480">
        <v>1453</v>
      </c>
      <c r="AB416" s="480">
        <v>11380</v>
      </c>
      <c r="AC416" s="486">
        <v>515</v>
      </c>
      <c r="AD416" s="486">
        <v>1839</v>
      </c>
      <c r="AE416" s="486">
        <v>3420</v>
      </c>
      <c r="AF416" s="486">
        <v>1645</v>
      </c>
      <c r="AG416" s="486">
        <v>6840</v>
      </c>
      <c r="AH416" s="486">
        <v>23651</v>
      </c>
      <c r="AI416" s="486">
        <v>20172</v>
      </c>
      <c r="AJ416" s="486">
        <v>16217</v>
      </c>
      <c r="AK416" s="480">
        <v>523</v>
      </c>
      <c r="AL416" s="480">
        <v>4306</v>
      </c>
      <c r="AM416" s="480">
        <v>19586</v>
      </c>
      <c r="AN416" s="480">
        <v>38857</v>
      </c>
      <c r="AO416" s="480">
        <v>659</v>
      </c>
      <c r="AP416" s="480">
        <v>10368</v>
      </c>
      <c r="AQ416" s="486">
        <f t="shared" si="243"/>
        <v>7715</v>
      </c>
      <c r="AR416" s="486">
        <v>1</v>
      </c>
      <c r="AS416" s="486">
        <f t="shared" si="244"/>
        <v>53536</v>
      </c>
      <c r="AT416" s="486">
        <v>185</v>
      </c>
      <c r="AU416" s="486">
        <f t="shared" si="245"/>
        <v>12607</v>
      </c>
      <c r="AV416" s="486">
        <v>7</v>
      </c>
      <c r="AW416" s="486">
        <f t="shared" si="246"/>
        <v>441</v>
      </c>
      <c r="AX416" s="486">
        <v>0</v>
      </c>
      <c r="AY416" s="480">
        <f t="shared" si="247"/>
        <v>53811</v>
      </c>
      <c r="AZ416" s="480">
        <v>185</v>
      </c>
      <c r="BA416" s="480">
        <f t="shared" si="248"/>
        <v>12805</v>
      </c>
      <c r="BB416" s="480">
        <v>7</v>
      </c>
      <c r="BC416" s="480">
        <f t="shared" si="249"/>
        <v>7683</v>
      </c>
      <c r="BD416" s="480">
        <v>1</v>
      </c>
      <c r="BE416" s="486">
        <f t="shared" si="238"/>
        <v>11</v>
      </c>
      <c r="BF416" s="486">
        <v>4</v>
      </c>
      <c r="BG416" s="486">
        <v>7</v>
      </c>
      <c r="BH416" s="486">
        <v>0</v>
      </c>
      <c r="BI416" s="480">
        <v>309</v>
      </c>
      <c r="BJ416" s="480">
        <v>38</v>
      </c>
      <c r="BK416" s="480">
        <v>3950</v>
      </c>
      <c r="BL416" s="480">
        <v>69765</v>
      </c>
    </row>
    <row r="417" spans="10:64" x14ac:dyDescent="0.25">
      <c r="J417" s="660">
        <v>44587</v>
      </c>
      <c r="K417" s="479">
        <f t="shared" si="239"/>
        <v>74500</v>
      </c>
      <c r="L417" s="480">
        <v>201</v>
      </c>
      <c r="M417" s="481">
        <f t="shared" si="236"/>
        <v>11898.772589699975</v>
      </c>
      <c r="N417" s="481">
        <f t="shared" si="240"/>
        <v>0.27052854008802285</v>
      </c>
      <c r="O417" s="479">
        <v>0</v>
      </c>
      <c r="P417" s="480">
        <f t="shared" si="241"/>
        <v>1398</v>
      </c>
      <c r="Q417" s="480">
        <v>7</v>
      </c>
      <c r="R417" s="480">
        <v>74357</v>
      </c>
      <c r="S417" s="480">
        <v>143</v>
      </c>
      <c r="T417" s="486">
        <v>30721</v>
      </c>
      <c r="U417" s="486">
        <f t="shared" si="237"/>
        <v>43779</v>
      </c>
      <c r="V417" s="480">
        <v>6913</v>
      </c>
      <c r="W417" s="480">
        <v>17297</v>
      </c>
      <c r="X417" s="480">
        <v>12424</v>
      </c>
      <c r="Y417" s="480">
        <v>21742</v>
      </c>
      <c r="Z417" s="480">
        <v>3255</v>
      </c>
      <c r="AA417" s="480">
        <v>1456</v>
      </c>
      <c r="AB417" s="480">
        <v>11413</v>
      </c>
      <c r="AC417" s="486">
        <v>516</v>
      </c>
      <c r="AD417" s="486">
        <v>1843</v>
      </c>
      <c r="AE417" s="486">
        <v>3439</v>
      </c>
      <c r="AF417" s="486">
        <v>1652</v>
      </c>
      <c r="AG417" s="486">
        <v>6861</v>
      </c>
      <c r="AH417" s="486">
        <v>23709</v>
      </c>
      <c r="AI417" s="486">
        <v>20234</v>
      </c>
      <c r="AJ417" s="486">
        <v>16246</v>
      </c>
      <c r="AK417" s="480">
        <v>523</v>
      </c>
      <c r="AL417" s="480">
        <v>4321</v>
      </c>
      <c r="AM417" s="480">
        <v>19652</v>
      </c>
      <c r="AN417" s="480">
        <v>38924</v>
      </c>
      <c r="AO417" s="480">
        <v>659</v>
      </c>
      <c r="AP417" s="480">
        <v>10421</v>
      </c>
      <c r="AQ417" s="486">
        <f t="shared" si="243"/>
        <v>7717</v>
      </c>
      <c r="AR417" s="486">
        <v>2</v>
      </c>
      <c r="AS417" s="486">
        <f t="shared" si="244"/>
        <v>53722</v>
      </c>
      <c r="AT417" s="486">
        <v>186</v>
      </c>
      <c r="AU417" s="486">
        <f t="shared" si="245"/>
        <v>12619</v>
      </c>
      <c r="AV417" s="486">
        <v>12</v>
      </c>
      <c r="AW417" s="486">
        <f t="shared" si="246"/>
        <v>442</v>
      </c>
      <c r="AX417" s="486">
        <v>1</v>
      </c>
      <c r="AY417" s="480">
        <f t="shared" si="247"/>
        <v>53997</v>
      </c>
      <c r="AZ417" s="480">
        <v>186</v>
      </c>
      <c r="BA417" s="480">
        <f t="shared" si="248"/>
        <v>12818</v>
      </c>
      <c r="BB417" s="480">
        <v>13</v>
      </c>
      <c r="BC417" s="480">
        <f t="shared" si="249"/>
        <v>7685</v>
      </c>
      <c r="BD417" s="480">
        <v>2</v>
      </c>
      <c r="BE417" s="486">
        <f t="shared" si="238"/>
        <v>15</v>
      </c>
      <c r="BF417" s="486">
        <v>2</v>
      </c>
      <c r="BG417" s="486">
        <v>13</v>
      </c>
      <c r="BH417" s="486">
        <v>0</v>
      </c>
      <c r="BI417" s="480">
        <v>284</v>
      </c>
      <c r="BJ417" s="480">
        <v>33</v>
      </c>
      <c r="BK417" s="480">
        <v>4052</v>
      </c>
      <c r="BL417" s="480">
        <v>69882</v>
      </c>
    </row>
    <row r="418" spans="10:64" x14ac:dyDescent="0.25">
      <c r="J418" s="660">
        <v>44588</v>
      </c>
      <c r="K418" s="479">
        <f t="shared" si="239"/>
        <v>74712</v>
      </c>
      <c r="L418" s="480">
        <v>212</v>
      </c>
      <c r="M418" s="481">
        <f t="shared" si="236"/>
        <v>11932.632184183416</v>
      </c>
      <c r="N418" s="481">
        <f t="shared" si="240"/>
        <v>0.28456375838926817</v>
      </c>
      <c r="O418" s="479">
        <v>0</v>
      </c>
      <c r="P418" s="480">
        <f t="shared" si="241"/>
        <v>1404</v>
      </c>
      <c r="Q418" s="480">
        <v>6</v>
      </c>
      <c r="R418" s="480">
        <v>74566</v>
      </c>
      <c r="S418" s="480">
        <v>146</v>
      </c>
      <c r="T418" s="486">
        <v>30814</v>
      </c>
      <c r="U418" s="486">
        <f t="shared" si="237"/>
        <v>43898</v>
      </c>
      <c r="V418" s="480">
        <v>6951</v>
      </c>
      <c r="W418" s="480">
        <v>17333</v>
      </c>
      <c r="X418" s="480">
        <v>12456</v>
      </c>
      <c r="Y418" s="480">
        <v>21787</v>
      </c>
      <c r="Z418" s="480">
        <v>3259</v>
      </c>
      <c r="AA418" s="480">
        <v>1460</v>
      </c>
      <c r="AB418" s="480">
        <v>11466</v>
      </c>
      <c r="AC418" s="486">
        <v>517</v>
      </c>
      <c r="AD418" s="486">
        <v>1851</v>
      </c>
      <c r="AE418" s="486">
        <v>3459</v>
      </c>
      <c r="AF418" s="486">
        <v>1661</v>
      </c>
      <c r="AG418" s="486">
        <v>6882</v>
      </c>
      <c r="AH418" s="486">
        <v>23781</v>
      </c>
      <c r="AI418" s="486">
        <v>20279</v>
      </c>
      <c r="AJ418" s="486">
        <v>16282</v>
      </c>
      <c r="AK418" s="480">
        <v>526</v>
      </c>
      <c r="AL418" s="480">
        <v>4327</v>
      </c>
      <c r="AM418" s="480">
        <v>19729</v>
      </c>
      <c r="AN418" s="480">
        <v>38985</v>
      </c>
      <c r="AO418" s="480">
        <v>659</v>
      </c>
      <c r="AP418" s="480">
        <v>10486</v>
      </c>
      <c r="AQ418" s="486">
        <f t="shared" si="243"/>
        <v>7720</v>
      </c>
      <c r="AR418" s="486">
        <v>3</v>
      </c>
      <c r="AS418" s="486">
        <f t="shared" si="244"/>
        <v>53914</v>
      </c>
      <c r="AT418" s="486">
        <v>192</v>
      </c>
      <c r="AU418" s="486">
        <f t="shared" si="245"/>
        <v>12636</v>
      </c>
      <c r="AV418" s="486">
        <v>17</v>
      </c>
      <c r="AW418" s="486">
        <f t="shared" si="246"/>
        <v>442</v>
      </c>
      <c r="AX418" s="486">
        <v>0</v>
      </c>
      <c r="AY418" s="480">
        <f t="shared" si="247"/>
        <v>54189</v>
      </c>
      <c r="AZ418" s="480">
        <v>192</v>
      </c>
      <c r="BA418" s="480">
        <f t="shared" si="248"/>
        <v>12835</v>
      </c>
      <c r="BB418" s="480">
        <v>17</v>
      </c>
      <c r="BC418" s="480">
        <f t="shared" si="249"/>
        <v>7688</v>
      </c>
      <c r="BD418" s="480">
        <v>3</v>
      </c>
      <c r="BE418" s="486">
        <f t="shared" si="238"/>
        <v>26</v>
      </c>
      <c r="BF418" s="486">
        <v>9</v>
      </c>
      <c r="BG418" s="486">
        <v>17</v>
      </c>
      <c r="BH418" s="486">
        <v>0</v>
      </c>
      <c r="BI418" s="480">
        <v>294</v>
      </c>
      <c r="BJ418" s="480">
        <v>38</v>
      </c>
      <c r="BK418" s="480">
        <v>4118</v>
      </c>
      <c r="BL418" s="480">
        <v>70009</v>
      </c>
    </row>
    <row r="419" spans="10:64" x14ac:dyDescent="0.25">
      <c r="J419" s="660">
        <v>44589</v>
      </c>
      <c r="K419" s="479">
        <f t="shared" si="239"/>
        <v>74937</v>
      </c>
      <c r="L419" s="480">
        <v>225</v>
      </c>
      <c r="M419" s="481">
        <f t="shared" si="236"/>
        <v>11968.568074554994</v>
      </c>
      <c r="N419" s="481">
        <f t="shared" si="240"/>
        <v>0.30115644073241299</v>
      </c>
      <c r="O419" s="479">
        <v>0</v>
      </c>
      <c r="P419" s="480">
        <f t="shared" si="241"/>
        <v>1410</v>
      </c>
      <c r="Q419" s="480">
        <v>6</v>
      </c>
      <c r="R419" s="480">
        <v>74791</v>
      </c>
      <c r="S419" s="480">
        <v>146</v>
      </c>
      <c r="T419" s="486">
        <v>30917</v>
      </c>
      <c r="U419" s="486">
        <f t="shared" si="237"/>
        <v>44020</v>
      </c>
      <c r="V419" s="480">
        <v>7013</v>
      </c>
      <c r="W419" s="480">
        <v>17365</v>
      </c>
      <c r="X419" s="480">
        <v>12483</v>
      </c>
      <c r="Y419" s="480">
        <v>21844</v>
      </c>
      <c r="Z419" s="480">
        <v>3265</v>
      </c>
      <c r="AA419" s="480">
        <v>1460</v>
      </c>
      <c r="AB419" s="480">
        <v>11507</v>
      </c>
      <c r="AC419" s="486">
        <v>521</v>
      </c>
      <c r="AD419" s="486">
        <v>1863</v>
      </c>
      <c r="AE419" s="486">
        <v>3495</v>
      </c>
      <c r="AF419" s="486">
        <v>1672</v>
      </c>
      <c r="AG419" s="486">
        <v>6902</v>
      </c>
      <c r="AH419" s="486">
        <v>23834</v>
      </c>
      <c r="AI419" s="486">
        <v>20325</v>
      </c>
      <c r="AJ419" s="486">
        <v>16325</v>
      </c>
      <c r="AK419" s="480">
        <v>527</v>
      </c>
      <c r="AL419" s="480">
        <v>4335</v>
      </c>
      <c r="AM419" s="480">
        <v>19800</v>
      </c>
      <c r="AN419" s="480">
        <v>39063</v>
      </c>
      <c r="AO419" s="480">
        <v>659</v>
      </c>
      <c r="AP419" s="480">
        <v>10553</v>
      </c>
      <c r="AQ419" s="486">
        <f t="shared" si="243"/>
        <v>7754</v>
      </c>
      <c r="AR419" s="486">
        <v>34</v>
      </c>
      <c r="AS419" s="486">
        <f t="shared" si="244"/>
        <v>54094</v>
      </c>
      <c r="AT419" s="486">
        <v>180</v>
      </c>
      <c r="AU419" s="486">
        <f t="shared" si="245"/>
        <v>12647</v>
      </c>
      <c r="AV419" s="486">
        <v>11</v>
      </c>
      <c r="AW419" s="486">
        <f t="shared" si="246"/>
        <v>442</v>
      </c>
      <c r="AX419" s="486">
        <v>0</v>
      </c>
      <c r="AY419" s="480">
        <f t="shared" si="247"/>
        <v>54369</v>
      </c>
      <c r="AZ419" s="480">
        <v>180</v>
      </c>
      <c r="BA419" s="480">
        <f t="shared" si="248"/>
        <v>12846</v>
      </c>
      <c r="BB419" s="480">
        <v>11</v>
      </c>
      <c r="BC419" s="480">
        <f t="shared" si="249"/>
        <v>7722</v>
      </c>
      <c r="BD419" s="480">
        <v>34</v>
      </c>
      <c r="BE419" s="486">
        <f t="shared" si="238"/>
        <v>16</v>
      </c>
      <c r="BF419" s="486">
        <v>5</v>
      </c>
      <c r="BG419" s="486">
        <v>11</v>
      </c>
      <c r="BH419" s="486">
        <v>0</v>
      </c>
      <c r="BI419" s="480">
        <v>310</v>
      </c>
      <c r="BJ419" s="480">
        <v>33</v>
      </c>
      <c r="BK419" s="480">
        <v>4181</v>
      </c>
      <c r="BL419" s="480">
        <v>70148</v>
      </c>
    </row>
    <row r="420" spans="10:64" x14ac:dyDescent="0.25">
      <c r="J420" s="660">
        <v>44590</v>
      </c>
      <c r="K420" s="479">
        <f t="shared" si="239"/>
        <v>75174</v>
      </c>
      <c r="L420" s="480">
        <v>237</v>
      </c>
      <c r="M420" s="481">
        <f t="shared" si="236"/>
        <v>12006.420545746389</v>
      </c>
      <c r="N420" s="481">
        <f t="shared" si="240"/>
        <v>0.31626566315705418</v>
      </c>
      <c r="O420" s="479">
        <v>0</v>
      </c>
      <c r="P420" s="480">
        <f t="shared" si="241"/>
        <v>1414</v>
      </c>
      <c r="Q420" s="480">
        <v>4</v>
      </c>
      <c r="R420" s="480">
        <v>74028</v>
      </c>
      <c r="S420" s="480">
        <v>146</v>
      </c>
      <c r="T420" s="486">
        <v>31020</v>
      </c>
      <c r="U420" s="486">
        <f t="shared" si="237"/>
        <v>44154</v>
      </c>
      <c r="V420" s="480">
        <v>7058</v>
      </c>
      <c r="W420" s="480">
        <v>17403</v>
      </c>
      <c r="X420" s="480">
        <v>12522</v>
      </c>
      <c r="Y420" s="480">
        <v>21904</v>
      </c>
      <c r="Z420" s="480">
        <v>3274</v>
      </c>
      <c r="AA420" s="480">
        <v>1463</v>
      </c>
      <c r="AB420" s="480">
        <v>11550</v>
      </c>
      <c r="AC420" s="486">
        <v>525</v>
      </c>
      <c r="AD420" s="486">
        <v>1872</v>
      </c>
      <c r="AE420" s="486">
        <v>3522</v>
      </c>
      <c r="AF420" s="486">
        <v>1680</v>
      </c>
      <c r="AG420" s="486">
        <v>6924</v>
      </c>
      <c r="AH420" s="486">
        <v>23909</v>
      </c>
      <c r="AI420" s="486">
        <v>20374</v>
      </c>
      <c r="AJ420" s="486">
        <v>16368</v>
      </c>
      <c r="AK420" s="480">
        <v>527</v>
      </c>
      <c r="AL420" s="480">
        <v>4348</v>
      </c>
      <c r="AM420" s="480">
        <v>19875</v>
      </c>
      <c r="AN420" s="480">
        <v>39143</v>
      </c>
      <c r="AO420" s="480">
        <v>659</v>
      </c>
      <c r="AP420" s="480">
        <v>10622</v>
      </c>
      <c r="AQ420" s="486">
        <f t="shared" si="243"/>
        <v>7768</v>
      </c>
      <c r="AR420" s="486">
        <v>14</v>
      </c>
      <c r="AS420" s="486">
        <f t="shared" si="244"/>
        <v>54300</v>
      </c>
      <c r="AT420" s="486">
        <v>206</v>
      </c>
      <c r="AU420" s="486">
        <f t="shared" si="245"/>
        <v>12663</v>
      </c>
      <c r="AV420" s="486">
        <v>16</v>
      </c>
      <c r="AW420" s="486">
        <f t="shared" si="246"/>
        <v>443</v>
      </c>
      <c r="AX420" s="486">
        <v>1</v>
      </c>
      <c r="AY420" s="480">
        <f t="shared" si="247"/>
        <v>54575</v>
      </c>
      <c r="AZ420" s="480">
        <v>206</v>
      </c>
      <c r="BA420" s="480">
        <f t="shared" si="248"/>
        <v>12863</v>
      </c>
      <c r="BB420" s="480">
        <v>17</v>
      </c>
      <c r="BC420" s="480">
        <f t="shared" si="249"/>
        <v>7736</v>
      </c>
      <c r="BD420" s="480">
        <v>14</v>
      </c>
      <c r="BE420" s="486">
        <f t="shared" si="238"/>
        <v>20</v>
      </c>
      <c r="BF420" s="486">
        <v>3</v>
      </c>
      <c r="BG420" s="486">
        <v>17</v>
      </c>
      <c r="BH420" s="486">
        <v>0</v>
      </c>
      <c r="BI420" s="480">
        <v>323</v>
      </c>
      <c r="BJ420" s="480">
        <v>33</v>
      </c>
      <c r="BK420" s="480">
        <v>4250</v>
      </c>
      <c r="BL420" s="480">
        <v>70293</v>
      </c>
    </row>
    <row r="421" spans="10:64" x14ac:dyDescent="0.25">
      <c r="J421" s="660">
        <v>44591</v>
      </c>
      <c r="K421" s="479">
        <f t="shared" si="239"/>
        <v>75423</v>
      </c>
      <c r="L421" s="480">
        <v>249</v>
      </c>
      <c r="M421" s="481">
        <f t="shared" si="236"/>
        <v>12046.1895977576</v>
      </c>
      <c r="N421" s="481">
        <f t="shared" si="240"/>
        <v>0.33123154282066025</v>
      </c>
      <c r="O421" s="479">
        <v>0</v>
      </c>
      <c r="P421" s="480">
        <f t="shared" si="241"/>
        <v>1421</v>
      </c>
      <c r="Q421" s="480">
        <v>7</v>
      </c>
      <c r="R421" s="480">
        <v>75277</v>
      </c>
      <c r="S421" s="480">
        <v>146</v>
      </c>
      <c r="T421" s="486">
        <v>31127</v>
      </c>
      <c r="U421" s="486">
        <f t="shared" si="237"/>
        <v>44296</v>
      </c>
      <c r="V421" s="480">
        <v>7110</v>
      </c>
      <c r="W421" s="480">
        <v>17444</v>
      </c>
      <c r="X421" s="480">
        <v>12565</v>
      </c>
      <c r="Y421" s="480">
        <v>21946</v>
      </c>
      <c r="Z421" s="480">
        <v>3282</v>
      </c>
      <c r="AA421" s="480">
        <v>1467</v>
      </c>
      <c r="AB421" s="480">
        <v>11609</v>
      </c>
      <c r="AC421" s="486">
        <v>532</v>
      </c>
      <c r="AD421" s="486">
        <v>1882</v>
      </c>
      <c r="AE421" s="486">
        <v>3551</v>
      </c>
      <c r="AF421" s="486">
        <v>1694</v>
      </c>
      <c r="AG421" s="486">
        <v>6944</v>
      </c>
      <c r="AH421" s="486">
        <v>23988</v>
      </c>
      <c r="AI421" s="486">
        <v>20425</v>
      </c>
      <c r="AJ421" s="486">
        <v>16407</v>
      </c>
      <c r="AK421" s="480">
        <v>527</v>
      </c>
      <c r="AL421" s="480">
        <v>4359</v>
      </c>
      <c r="AM421" s="480">
        <v>19957</v>
      </c>
      <c r="AN421" s="480">
        <v>39236</v>
      </c>
      <c r="AO421" s="480">
        <v>659</v>
      </c>
      <c r="AP421" s="480">
        <v>10685</v>
      </c>
      <c r="AQ421" s="486">
        <f t="shared" si="243"/>
        <v>7774</v>
      </c>
      <c r="AR421" s="486">
        <v>6</v>
      </c>
      <c r="AS421" s="486">
        <f t="shared" si="244"/>
        <v>54539</v>
      </c>
      <c r="AT421" s="486">
        <v>239</v>
      </c>
      <c r="AU421" s="486">
        <f t="shared" si="245"/>
        <v>12667</v>
      </c>
      <c r="AV421" s="486">
        <v>4</v>
      </c>
      <c r="AW421" s="486">
        <f t="shared" si="246"/>
        <v>443</v>
      </c>
      <c r="AX421" s="486">
        <v>0</v>
      </c>
      <c r="AY421" s="480">
        <f t="shared" si="247"/>
        <v>54814</v>
      </c>
      <c r="AZ421" s="480">
        <v>239</v>
      </c>
      <c r="BA421" s="480">
        <f t="shared" si="248"/>
        <v>12867</v>
      </c>
      <c r="BB421" s="480">
        <v>4</v>
      </c>
      <c r="BC421" s="480">
        <f t="shared" si="249"/>
        <v>7742</v>
      </c>
      <c r="BD421" s="480">
        <v>6</v>
      </c>
      <c r="BE421" s="486">
        <f t="shared" si="238"/>
        <v>11</v>
      </c>
      <c r="BF421" s="486">
        <v>7</v>
      </c>
      <c r="BG421" s="486">
        <v>4</v>
      </c>
      <c r="BH421" s="486">
        <v>0</v>
      </c>
      <c r="BI421" s="480">
        <v>344</v>
      </c>
      <c r="BJ421" s="480">
        <v>32</v>
      </c>
      <c r="BK421" s="480">
        <v>4329</v>
      </c>
      <c r="BL421" s="480">
        <v>70434</v>
      </c>
    </row>
    <row r="422" spans="10:64" x14ac:dyDescent="0.25">
      <c r="J422" s="660">
        <v>44592</v>
      </c>
      <c r="K422" s="479">
        <f t="shared" si="239"/>
        <v>75680</v>
      </c>
      <c r="L422" s="480">
        <v>257</v>
      </c>
      <c r="M422" s="481">
        <f t="shared" si="236"/>
        <v>12087.236370315357</v>
      </c>
      <c r="N422" s="481">
        <f t="shared" si="240"/>
        <v>0.34074486562454354</v>
      </c>
      <c r="O422" s="479">
        <v>0</v>
      </c>
      <c r="P422" s="480">
        <f t="shared" si="241"/>
        <v>1427</v>
      </c>
      <c r="Q422" s="480">
        <v>6</v>
      </c>
      <c r="R422" s="480">
        <f t="shared" ref="R422:R427" si="250">K422-S422</f>
        <v>75534</v>
      </c>
      <c r="S422" s="480">
        <v>146</v>
      </c>
      <c r="T422" s="486">
        <v>31236</v>
      </c>
      <c r="U422" s="486">
        <f t="shared" si="237"/>
        <v>44444</v>
      </c>
      <c r="V422" s="480">
        <v>7162</v>
      </c>
      <c r="W422" s="480">
        <v>17486</v>
      </c>
      <c r="X422" s="480">
        <v>12597</v>
      </c>
      <c r="Y422" s="480">
        <v>21999</v>
      </c>
      <c r="Z422" s="480">
        <v>3297</v>
      </c>
      <c r="AA422" s="480">
        <v>1474</v>
      </c>
      <c r="AB422" s="480">
        <v>11665</v>
      </c>
      <c r="AC422" s="486">
        <v>532</v>
      </c>
      <c r="AD422" s="486">
        <v>1891</v>
      </c>
      <c r="AE422" s="486">
        <v>3585</v>
      </c>
      <c r="AF422" s="486">
        <v>1704</v>
      </c>
      <c r="AG422" s="486">
        <v>6966</v>
      </c>
      <c r="AH422" s="486">
        <v>24077</v>
      </c>
      <c r="AI422" s="486">
        <v>20477</v>
      </c>
      <c r="AJ422" s="486">
        <v>16448</v>
      </c>
      <c r="AK422" s="480">
        <v>528</v>
      </c>
      <c r="AL422" s="480">
        <v>4376</v>
      </c>
      <c r="AM422" s="480">
        <v>20034</v>
      </c>
      <c r="AN422" s="480">
        <v>39339</v>
      </c>
      <c r="AO422" s="480">
        <v>659</v>
      </c>
      <c r="AP422" s="480">
        <v>10744</v>
      </c>
      <c r="AQ422" s="486">
        <f t="shared" si="243"/>
        <v>7776</v>
      </c>
      <c r="AR422" s="486">
        <v>2</v>
      </c>
      <c r="AS422" s="486">
        <f t="shared" si="244"/>
        <v>54781</v>
      </c>
      <c r="AT422" s="486">
        <v>242</v>
      </c>
      <c r="AU422" s="486">
        <f t="shared" si="245"/>
        <v>12680</v>
      </c>
      <c r="AV422" s="486">
        <v>13</v>
      </c>
      <c r="AW422" s="486">
        <f t="shared" si="246"/>
        <v>443</v>
      </c>
      <c r="AX422" s="486">
        <v>0</v>
      </c>
      <c r="AY422" s="480">
        <f t="shared" si="247"/>
        <v>55056</v>
      </c>
      <c r="AZ422" s="480">
        <v>242</v>
      </c>
      <c r="BA422" s="480">
        <f t="shared" si="248"/>
        <v>12880</v>
      </c>
      <c r="BB422" s="480">
        <v>13</v>
      </c>
      <c r="BC422" s="480">
        <f t="shared" si="249"/>
        <v>7744</v>
      </c>
      <c r="BD422" s="480">
        <v>2</v>
      </c>
      <c r="BE422" s="486">
        <f t="shared" si="238"/>
        <v>15</v>
      </c>
      <c r="BF422" s="486">
        <v>2</v>
      </c>
      <c r="BG422" s="486">
        <v>13</v>
      </c>
      <c r="BH422" s="486">
        <v>0</v>
      </c>
      <c r="BI422" s="480">
        <v>343</v>
      </c>
      <c r="BJ422" s="480">
        <v>35</v>
      </c>
      <c r="BK422" s="480">
        <v>4422</v>
      </c>
      <c r="BL422" s="480">
        <v>70590</v>
      </c>
    </row>
    <row r="423" spans="10:64" x14ac:dyDescent="0.25">
      <c r="J423" s="660">
        <v>44593</v>
      </c>
      <c r="K423" s="479">
        <f t="shared" si="239"/>
        <v>75963</v>
      </c>
      <c r="L423" s="480">
        <v>283</v>
      </c>
      <c r="M423" s="481">
        <f t="shared" si="236"/>
        <v>12132.435734649385</v>
      </c>
      <c r="N423" s="481">
        <f t="shared" si="240"/>
        <v>0.37394291754756637</v>
      </c>
      <c r="O423" s="479">
        <v>0</v>
      </c>
      <c r="P423" s="480">
        <f t="shared" si="241"/>
        <v>1432</v>
      </c>
      <c r="Q423" s="480">
        <v>5</v>
      </c>
      <c r="R423" s="480">
        <f t="shared" si="250"/>
        <v>75817</v>
      </c>
      <c r="S423" s="480">
        <v>146</v>
      </c>
      <c r="T423" s="486">
        <v>31362</v>
      </c>
      <c r="U423" s="486">
        <f t="shared" si="237"/>
        <v>44601</v>
      </c>
      <c r="V423" s="480">
        <v>7256</v>
      </c>
      <c r="W423" s="480">
        <v>17512</v>
      </c>
      <c r="X423" s="480">
        <v>12627</v>
      </c>
      <c r="Y423" s="480">
        <v>22057</v>
      </c>
      <c r="Z423" s="480">
        <v>3304</v>
      </c>
      <c r="AA423" s="480">
        <v>1480</v>
      </c>
      <c r="AB423" s="480">
        <v>11727</v>
      </c>
      <c r="AC423" s="486">
        <v>537</v>
      </c>
      <c r="AD423" s="486">
        <v>1910</v>
      </c>
      <c r="AE423" s="486">
        <v>3639</v>
      </c>
      <c r="AF423" s="486">
        <v>1723</v>
      </c>
      <c r="AG423" s="486">
        <v>6983</v>
      </c>
      <c r="AH423" s="486">
        <v>24151</v>
      </c>
      <c r="AI423" s="486">
        <v>20526</v>
      </c>
      <c r="AJ423" s="486">
        <v>16494</v>
      </c>
      <c r="AK423" s="480">
        <v>529</v>
      </c>
      <c r="AL423" s="480">
        <v>4387</v>
      </c>
      <c r="AM423" s="480">
        <v>20146</v>
      </c>
      <c r="AN423" s="480">
        <v>39437</v>
      </c>
      <c r="AO423" s="480">
        <v>659</v>
      </c>
      <c r="AP423" s="480">
        <v>10805</v>
      </c>
      <c r="AQ423" s="486">
        <f t="shared" si="243"/>
        <v>7784</v>
      </c>
      <c r="AR423" s="486">
        <v>8</v>
      </c>
      <c r="AS423" s="486">
        <f t="shared" si="244"/>
        <v>55037</v>
      </c>
      <c r="AT423" s="486">
        <v>256</v>
      </c>
      <c r="AU423" s="486">
        <f t="shared" si="245"/>
        <v>12698</v>
      </c>
      <c r="AV423" s="486">
        <v>18</v>
      </c>
      <c r="AW423" s="486">
        <f t="shared" si="246"/>
        <v>444</v>
      </c>
      <c r="AX423" s="486">
        <v>1</v>
      </c>
      <c r="AY423" s="480">
        <f t="shared" si="247"/>
        <v>55312</v>
      </c>
      <c r="AZ423" s="480">
        <v>256</v>
      </c>
      <c r="BA423" s="480">
        <f t="shared" si="248"/>
        <v>12899</v>
      </c>
      <c r="BB423" s="480">
        <v>19</v>
      </c>
      <c r="BC423" s="480">
        <f t="shared" si="249"/>
        <v>7752</v>
      </c>
      <c r="BD423" s="480">
        <v>8</v>
      </c>
      <c r="BE423" s="486">
        <f t="shared" si="238"/>
        <v>21</v>
      </c>
      <c r="BF423" s="486">
        <v>2</v>
      </c>
      <c r="BG423" s="486">
        <v>19</v>
      </c>
      <c r="BH423" s="486">
        <v>0</v>
      </c>
      <c r="BI423" s="480">
        <v>362</v>
      </c>
      <c r="BJ423" s="480">
        <v>37</v>
      </c>
      <c r="BK423" s="480">
        <v>4723</v>
      </c>
      <c r="BL423" s="480">
        <v>70759</v>
      </c>
    </row>
    <row r="424" spans="10:64" x14ac:dyDescent="0.25">
      <c r="J424" s="660">
        <v>44594</v>
      </c>
      <c r="K424" s="479">
        <f t="shared" si="239"/>
        <v>76258</v>
      </c>
      <c r="L424" s="480">
        <v>295</v>
      </c>
      <c r="M424" s="481">
        <f t="shared" si="236"/>
        <v>12179.551679803231</v>
      </c>
      <c r="N424" s="481">
        <f t="shared" si="240"/>
        <v>0.38834695838762912</v>
      </c>
      <c r="O424" s="479">
        <v>0</v>
      </c>
      <c r="P424" s="480">
        <f t="shared" si="241"/>
        <v>1438</v>
      </c>
      <c r="Q424" s="480">
        <v>6</v>
      </c>
      <c r="R424" s="480">
        <f t="shared" si="250"/>
        <v>76084</v>
      </c>
      <c r="S424" s="480">
        <v>174</v>
      </c>
      <c r="T424" s="486">
        <v>31513</v>
      </c>
      <c r="U424" s="486">
        <f t="shared" si="237"/>
        <v>44745</v>
      </c>
      <c r="V424" s="480">
        <v>7347</v>
      </c>
      <c r="W424" s="480">
        <v>17566</v>
      </c>
      <c r="X424" s="480">
        <v>12654</v>
      </c>
      <c r="Y424" s="480">
        <v>22102</v>
      </c>
      <c r="Z424" s="480">
        <v>3309</v>
      </c>
      <c r="AA424" s="480">
        <v>1484</v>
      </c>
      <c r="AB424" s="480">
        <v>11796</v>
      </c>
      <c r="AC424" s="486">
        <v>543</v>
      </c>
      <c r="AD424" s="486">
        <v>1924</v>
      </c>
      <c r="AE424" s="486">
        <v>3701</v>
      </c>
      <c r="AF424" s="486">
        <v>1742</v>
      </c>
      <c r="AG424" s="486">
        <v>7015</v>
      </c>
      <c r="AH424" s="486">
        <v>24242</v>
      </c>
      <c r="AI424" s="486">
        <v>20574</v>
      </c>
      <c r="AJ424" s="486">
        <v>16517</v>
      </c>
      <c r="AK424" s="480">
        <v>533</v>
      </c>
      <c r="AL424" s="480">
        <v>4399</v>
      </c>
      <c r="AM424" s="480">
        <v>20237</v>
      </c>
      <c r="AN424" s="480">
        <v>39553</v>
      </c>
      <c r="AO424" s="480">
        <v>659</v>
      </c>
      <c r="AP424" s="480">
        <v>10877</v>
      </c>
      <c r="AQ424" s="486">
        <f t="shared" si="243"/>
        <v>7822</v>
      </c>
      <c r="AR424" s="486">
        <v>38</v>
      </c>
      <c r="AS424" s="486">
        <f t="shared" si="244"/>
        <v>55273</v>
      </c>
      <c r="AT424" s="486">
        <v>236</v>
      </c>
      <c r="AU424" s="486">
        <f t="shared" si="245"/>
        <v>12719</v>
      </c>
      <c r="AV424" s="486">
        <v>21</v>
      </c>
      <c r="AW424" s="486">
        <f t="shared" si="246"/>
        <v>444</v>
      </c>
      <c r="AX424" s="486">
        <v>0</v>
      </c>
      <c r="AY424" s="480">
        <f t="shared" si="247"/>
        <v>55548</v>
      </c>
      <c r="AZ424" s="480">
        <v>236</v>
      </c>
      <c r="BA424" s="480">
        <f t="shared" si="248"/>
        <v>12920</v>
      </c>
      <c r="BB424" s="480">
        <v>21</v>
      </c>
      <c r="BC424" s="480">
        <f t="shared" si="249"/>
        <v>7790</v>
      </c>
      <c r="BD424" s="480">
        <v>38</v>
      </c>
      <c r="BE424" s="486">
        <f t="shared" si="238"/>
        <v>22</v>
      </c>
      <c r="BF424" s="486">
        <v>1</v>
      </c>
      <c r="BG424" s="486">
        <v>21</v>
      </c>
      <c r="BH424" s="486">
        <v>0</v>
      </c>
      <c r="BI424" s="480">
        <v>366</v>
      </c>
      <c r="BJ424" s="480">
        <v>33</v>
      </c>
      <c r="BK424" s="480">
        <v>5014</v>
      </c>
      <c r="BL424" s="480">
        <v>70975</v>
      </c>
    </row>
    <row r="425" spans="10:64" x14ac:dyDescent="0.25">
      <c r="J425" s="660">
        <v>44595</v>
      </c>
      <c r="K425" s="479">
        <f t="shared" si="239"/>
        <v>76578</v>
      </c>
      <c r="L425" s="480">
        <v>320</v>
      </c>
      <c r="M425" s="481">
        <f t="shared" si="236"/>
        <v>12230.66050166503</v>
      </c>
      <c r="N425" s="481">
        <f t="shared" si="240"/>
        <v>0.41962810459230582</v>
      </c>
      <c r="O425" s="479">
        <v>0</v>
      </c>
      <c r="P425" s="480">
        <f t="shared" si="241"/>
        <v>1443</v>
      </c>
      <c r="Q425" s="480">
        <v>5</v>
      </c>
      <c r="R425" s="480">
        <f t="shared" si="250"/>
        <v>76387</v>
      </c>
      <c r="S425" s="480">
        <v>191</v>
      </c>
      <c r="T425" s="486">
        <v>31656</v>
      </c>
      <c r="U425" s="486">
        <f t="shared" si="237"/>
        <v>44922</v>
      </c>
      <c r="V425" s="480">
        <v>7407</v>
      </c>
      <c r="W425" s="480">
        <v>17639</v>
      </c>
      <c r="X425" s="480">
        <v>12702</v>
      </c>
      <c r="Y425" s="480">
        <v>22146</v>
      </c>
      <c r="Z425" s="480">
        <v>3321</v>
      </c>
      <c r="AA425" s="480">
        <v>1487</v>
      </c>
      <c r="AB425" s="480">
        <v>11876</v>
      </c>
      <c r="AC425" s="486">
        <v>548</v>
      </c>
      <c r="AD425" s="486">
        <v>1938</v>
      </c>
      <c r="AE425" s="486">
        <v>3735</v>
      </c>
      <c r="AF425" s="486">
        <v>1753</v>
      </c>
      <c r="AG425" s="486">
        <v>7050</v>
      </c>
      <c r="AH425" s="486">
        <v>24356</v>
      </c>
      <c r="AI425" s="486">
        <v>20645</v>
      </c>
      <c r="AJ425" s="486">
        <v>16553</v>
      </c>
      <c r="AK425" s="480">
        <v>533</v>
      </c>
      <c r="AL425" s="480">
        <v>4414</v>
      </c>
      <c r="AM425" s="480">
        <v>20323</v>
      </c>
      <c r="AN425" s="480">
        <v>39691</v>
      </c>
      <c r="AO425" s="480">
        <v>659</v>
      </c>
      <c r="AP425" s="480">
        <v>10958</v>
      </c>
      <c r="AQ425" s="486">
        <f t="shared" si="243"/>
        <v>7842</v>
      </c>
      <c r="AR425" s="486">
        <v>20</v>
      </c>
      <c r="AS425" s="486">
        <f t="shared" si="244"/>
        <v>55554</v>
      </c>
      <c r="AT425" s="486">
        <v>281</v>
      </c>
      <c r="AU425" s="486">
        <f t="shared" si="245"/>
        <v>12736</v>
      </c>
      <c r="AV425" s="486">
        <v>17</v>
      </c>
      <c r="AW425" s="486">
        <f t="shared" si="246"/>
        <v>446</v>
      </c>
      <c r="AX425" s="486">
        <v>2</v>
      </c>
      <c r="AY425" s="480">
        <f t="shared" si="247"/>
        <v>55829</v>
      </c>
      <c r="AZ425" s="480">
        <v>281</v>
      </c>
      <c r="BA425" s="480">
        <f t="shared" si="248"/>
        <v>12939</v>
      </c>
      <c r="BB425" s="480">
        <v>19</v>
      </c>
      <c r="BC425" s="480">
        <f t="shared" si="249"/>
        <v>7810</v>
      </c>
      <c r="BD425" s="480">
        <v>20</v>
      </c>
      <c r="BE425" s="486">
        <f t="shared" si="238"/>
        <v>26</v>
      </c>
      <c r="BF425" s="486">
        <v>7</v>
      </c>
      <c r="BG425" s="486">
        <v>19</v>
      </c>
      <c r="BH425" s="486">
        <v>0</v>
      </c>
      <c r="BI425" s="480">
        <v>366</v>
      </c>
      <c r="BJ425" s="480">
        <v>30</v>
      </c>
      <c r="BK425" s="480">
        <v>5341</v>
      </c>
      <c r="BL425" s="480">
        <v>71218</v>
      </c>
    </row>
    <row r="426" spans="10:64" x14ac:dyDescent="0.25">
      <c r="J426" s="660">
        <v>44596</v>
      </c>
      <c r="K426" s="479">
        <f t="shared" si="239"/>
        <v>76947</v>
      </c>
      <c r="L426" s="480">
        <v>369</v>
      </c>
      <c r="M426" s="481">
        <f t="shared" si="236"/>
        <v>12289.595361874415</v>
      </c>
      <c r="N426" s="481">
        <f t="shared" si="240"/>
        <v>0.48186163127790849</v>
      </c>
      <c r="O426" s="479">
        <v>0</v>
      </c>
      <c r="P426" s="480">
        <f t="shared" si="241"/>
        <v>1451</v>
      </c>
      <c r="Q426" s="480">
        <v>8</v>
      </c>
      <c r="R426" s="480">
        <f t="shared" si="250"/>
        <v>76756</v>
      </c>
      <c r="S426" s="480">
        <v>191</v>
      </c>
      <c r="T426" s="486">
        <v>31807</v>
      </c>
      <c r="U426" s="486">
        <f t="shared" si="237"/>
        <v>45140</v>
      </c>
      <c r="V426" s="480">
        <v>7517</v>
      </c>
      <c r="W426" s="480">
        <v>17693</v>
      </c>
      <c r="X426" s="480">
        <v>12746</v>
      </c>
      <c r="Y426" s="480">
        <v>22201</v>
      </c>
      <c r="Z426" s="480">
        <v>3337</v>
      </c>
      <c r="AA426" s="480">
        <v>1501</v>
      </c>
      <c r="AB426" s="480">
        <v>11952</v>
      </c>
      <c r="AC426" s="486">
        <v>553</v>
      </c>
      <c r="AD426" s="486">
        <v>1963</v>
      </c>
      <c r="AE426" s="486">
        <v>3808</v>
      </c>
      <c r="AF426" s="486">
        <v>1771</v>
      </c>
      <c r="AG426" s="486">
        <v>7080</v>
      </c>
      <c r="AH426" s="486">
        <v>24468</v>
      </c>
      <c r="AI426" s="486">
        <v>20725</v>
      </c>
      <c r="AJ426" s="486">
        <v>16579</v>
      </c>
      <c r="AK426" s="480">
        <v>533</v>
      </c>
      <c r="AL426" s="480">
        <v>4434</v>
      </c>
      <c r="AM426" s="480">
        <v>20438</v>
      </c>
      <c r="AN426" s="480">
        <v>39853</v>
      </c>
      <c r="AO426" s="480">
        <v>659</v>
      </c>
      <c r="AP426" s="480">
        <v>11030</v>
      </c>
      <c r="AQ426" s="486">
        <f t="shared" si="243"/>
        <v>7848</v>
      </c>
      <c r="AR426" s="486">
        <v>6</v>
      </c>
      <c r="AS426" s="486">
        <f t="shared" si="244"/>
        <v>55906</v>
      </c>
      <c r="AT426" s="486">
        <v>352</v>
      </c>
      <c r="AU426" s="486">
        <f t="shared" si="245"/>
        <v>12747</v>
      </c>
      <c r="AV426" s="486">
        <v>11</v>
      </c>
      <c r="AW426" s="486">
        <f t="shared" si="246"/>
        <v>446</v>
      </c>
      <c r="AX426" s="486">
        <v>0</v>
      </c>
      <c r="AY426" s="480">
        <f t="shared" si="247"/>
        <v>56181</v>
      </c>
      <c r="AZ426" s="480">
        <v>352</v>
      </c>
      <c r="BA426" s="480">
        <f t="shared" si="248"/>
        <v>12950</v>
      </c>
      <c r="BB426" s="480">
        <v>11</v>
      </c>
      <c r="BC426" s="480">
        <f t="shared" si="249"/>
        <v>7816</v>
      </c>
      <c r="BD426" s="480">
        <v>6</v>
      </c>
      <c r="BE426" s="486">
        <f t="shared" si="238"/>
        <v>17</v>
      </c>
      <c r="BF426" s="486">
        <v>6</v>
      </c>
      <c r="BG426" s="486">
        <v>11</v>
      </c>
      <c r="BH426" s="486">
        <v>0</v>
      </c>
      <c r="BI426" s="480">
        <v>384</v>
      </c>
      <c r="BJ426" s="480">
        <v>30</v>
      </c>
      <c r="BK426" s="480">
        <v>5674</v>
      </c>
      <c r="BL426" s="480">
        <v>71487</v>
      </c>
    </row>
    <row r="427" spans="10:64" x14ac:dyDescent="0.25">
      <c r="J427" s="660">
        <v>44597</v>
      </c>
      <c r="K427" s="479">
        <f t="shared" si="239"/>
        <v>77366</v>
      </c>
      <c r="L427" s="480">
        <v>419</v>
      </c>
      <c r="M427" s="481">
        <f t="shared" si="236"/>
        <v>12356.515975499709</v>
      </c>
      <c r="N427" s="481">
        <f t="shared" si="240"/>
        <v>0.54453065096754472</v>
      </c>
      <c r="O427" s="479">
        <v>0</v>
      </c>
      <c r="P427" s="480">
        <f t="shared" si="241"/>
        <v>1459</v>
      </c>
      <c r="Q427" s="480">
        <v>8</v>
      </c>
      <c r="R427" s="480">
        <f t="shared" si="250"/>
        <v>77167</v>
      </c>
      <c r="S427" s="480">
        <v>199</v>
      </c>
      <c r="T427" s="486">
        <v>31964</v>
      </c>
      <c r="U427" s="486">
        <f t="shared" si="237"/>
        <v>45402</v>
      </c>
      <c r="V427" s="480">
        <v>7628</v>
      </c>
      <c r="W427" s="480">
        <v>17765</v>
      </c>
      <c r="X427" s="480">
        <v>12798</v>
      </c>
      <c r="Y427" s="480">
        <v>22269</v>
      </c>
      <c r="Z427" s="480">
        <v>3356</v>
      </c>
      <c r="AA427" s="480">
        <v>1510</v>
      </c>
      <c r="AB427" s="480">
        <v>12040</v>
      </c>
      <c r="AC427" s="486">
        <v>556</v>
      </c>
      <c r="AD427" s="486">
        <v>1975</v>
      </c>
      <c r="AE427" s="486">
        <v>3883</v>
      </c>
      <c r="AF427" s="486">
        <v>1793</v>
      </c>
      <c r="AG427" s="486">
        <v>7117</v>
      </c>
      <c r="AH427" s="486">
        <v>24592</v>
      </c>
      <c r="AI427" s="486">
        <v>20820</v>
      </c>
      <c r="AJ427" s="486">
        <v>16630</v>
      </c>
      <c r="AK427" s="480">
        <v>533</v>
      </c>
      <c r="AL427" s="480">
        <v>4459</v>
      </c>
      <c r="AM427" s="480">
        <v>20570</v>
      </c>
      <c r="AN427" s="480">
        <v>40024</v>
      </c>
      <c r="AO427" s="480">
        <v>659</v>
      </c>
      <c r="AP427" s="480">
        <v>11121</v>
      </c>
      <c r="AQ427" s="486">
        <f t="shared" si="243"/>
        <v>7860</v>
      </c>
      <c r="AR427" s="486">
        <v>12</v>
      </c>
      <c r="AS427" s="486">
        <f t="shared" si="244"/>
        <v>56288</v>
      </c>
      <c r="AT427" s="486">
        <v>382</v>
      </c>
      <c r="AU427" s="486">
        <f t="shared" si="245"/>
        <v>12772</v>
      </c>
      <c r="AV427" s="486">
        <v>25</v>
      </c>
      <c r="AW427" s="486">
        <f t="shared" si="246"/>
        <v>446</v>
      </c>
      <c r="AX427" s="486">
        <v>0</v>
      </c>
      <c r="AY427" s="480">
        <f t="shared" si="247"/>
        <v>56563</v>
      </c>
      <c r="AZ427" s="480">
        <v>382</v>
      </c>
      <c r="BA427" s="480">
        <f t="shared" si="248"/>
        <v>12975</v>
      </c>
      <c r="BB427" s="480">
        <v>25</v>
      </c>
      <c r="BC427" s="480">
        <f t="shared" si="249"/>
        <v>7828</v>
      </c>
      <c r="BD427" s="480">
        <v>12</v>
      </c>
      <c r="BE427" s="486">
        <f t="shared" si="238"/>
        <v>33</v>
      </c>
      <c r="BF427" s="486">
        <v>8</v>
      </c>
      <c r="BG427" s="486">
        <v>25</v>
      </c>
      <c r="BH427" s="486">
        <v>0</v>
      </c>
      <c r="BI427" s="480">
        <v>387</v>
      </c>
      <c r="BJ427" s="480">
        <v>29</v>
      </c>
      <c r="BK427" s="480">
        <v>6096</v>
      </c>
      <c r="BL427" s="480">
        <v>71722</v>
      </c>
    </row>
    <row r="428" spans="10:64" x14ac:dyDescent="0.25">
      <c r="J428" s="660">
        <v>44598</v>
      </c>
      <c r="K428" s="479">
        <f t="shared" si="239"/>
        <v>77820</v>
      </c>
      <c r="L428" s="480">
        <v>454</v>
      </c>
      <c r="M428" s="481">
        <f t="shared" si="236"/>
        <v>12429.026616516136</v>
      </c>
      <c r="N428" s="481">
        <f t="shared" si="240"/>
        <v>0.58682108419719725</v>
      </c>
      <c r="O428" s="479">
        <v>0</v>
      </c>
      <c r="P428" s="480">
        <f t="shared" si="241"/>
        <v>1466</v>
      </c>
      <c r="Q428" s="480">
        <v>7</v>
      </c>
      <c r="R428" s="480">
        <f t="shared" ref="R428:R473" si="251">K428-S428</f>
        <v>77621</v>
      </c>
      <c r="S428" s="480">
        <v>199</v>
      </c>
      <c r="T428" s="486">
        <v>32167</v>
      </c>
      <c r="U428" s="486">
        <f t="shared" si="237"/>
        <v>45653</v>
      </c>
      <c r="V428" s="480">
        <v>7778</v>
      </c>
      <c r="W428" s="480">
        <v>17833</v>
      </c>
      <c r="X428" s="480">
        <v>12871</v>
      </c>
      <c r="Y428" s="480">
        <v>22341</v>
      </c>
      <c r="Z428" s="480">
        <v>3374</v>
      </c>
      <c r="AA428" s="480">
        <v>1521</v>
      </c>
      <c r="AB428" s="480">
        <v>12102</v>
      </c>
      <c r="AC428" s="486">
        <v>559</v>
      </c>
      <c r="AD428" s="486">
        <v>2001</v>
      </c>
      <c r="AE428" s="486">
        <v>3978</v>
      </c>
      <c r="AF428" s="486">
        <v>1817</v>
      </c>
      <c r="AG428" s="486">
        <v>7144</v>
      </c>
      <c r="AH428" s="486">
        <v>24733</v>
      </c>
      <c r="AI428" s="486">
        <v>20892</v>
      </c>
      <c r="AJ428" s="486">
        <v>16696</v>
      </c>
      <c r="AK428" s="480">
        <v>535</v>
      </c>
      <c r="AL428" s="480">
        <v>4479</v>
      </c>
      <c r="AM428" s="480">
        <v>20693</v>
      </c>
      <c r="AN428" s="480">
        <v>40244</v>
      </c>
      <c r="AO428" s="480">
        <v>659</v>
      </c>
      <c r="AP428" s="480">
        <v>11210</v>
      </c>
      <c r="AQ428" s="486">
        <f t="shared" si="243"/>
        <v>7870</v>
      </c>
      <c r="AR428" s="486">
        <v>10</v>
      </c>
      <c r="AS428" s="486">
        <f t="shared" si="244"/>
        <v>56705</v>
      </c>
      <c r="AT428" s="486">
        <v>417</v>
      </c>
      <c r="AU428" s="486">
        <f t="shared" si="245"/>
        <v>12797</v>
      </c>
      <c r="AV428" s="486">
        <v>25</v>
      </c>
      <c r="AW428" s="486">
        <f t="shared" si="246"/>
        <v>448</v>
      </c>
      <c r="AX428" s="486">
        <v>2</v>
      </c>
      <c r="AY428" s="480">
        <f t="shared" si="247"/>
        <v>56980</v>
      </c>
      <c r="AZ428" s="480">
        <v>417</v>
      </c>
      <c r="BA428" s="480">
        <f t="shared" si="248"/>
        <v>13002</v>
      </c>
      <c r="BB428" s="480">
        <v>27</v>
      </c>
      <c r="BC428" s="480">
        <f t="shared" si="249"/>
        <v>7838</v>
      </c>
      <c r="BD428" s="480">
        <v>10</v>
      </c>
      <c r="BE428" s="486">
        <f t="shared" si="238"/>
        <v>34</v>
      </c>
      <c r="BF428" s="486">
        <v>7</v>
      </c>
      <c r="BG428" s="486">
        <v>27</v>
      </c>
      <c r="BH428" s="486">
        <v>0</v>
      </c>
      <c r="BI428" s="480">
        <v>420</v>
      </c>
      <c r="BJ428" s="480">
        <v>32</v>
      </c>
      <c r="BK428" s="480">
        <v>6371</v>
      </c>
      <c r="BL428" s="480">
        <v>71960</v>
      </c>
    </row>
    <row r="429" spans="10:64" x14ac:dyDescent="0.25">
      <c r="J429" s="660">
        <v>44599</v>
      </c>
      <c r="K429" s="479">
        <f t="shared" si="239"/>
        <v>78327</v>
      </c>
      <c r="L429" s="480">
        <v>507</v>
      </c>
      <c r="M429" s="481">
        <f t="shared" si="236"/>
        <v>12510.002156153423</v>
      </c>
      <c r="N429" s="481">
        <f t="shared" si="240"/>
        <v>0.65150346954510496</v>
      </c>
      <c r="O429" s="479">
        <v>0</v>
      </c>
      <c r="P429" s="480">
        <f t="shared" si="241"/>
        <v>1468</v>
      </c>
      <c r="Q429" s="480">
        <v>2</v>
      </c>
      <c r="R429" s="480">
        <f t="shared" si="251"/>
        <v>78128</v>
      </c>
      <c r="S429" s="480">
        <v>199</v>
      </c>
      <c r="T429" s="486">
        <v>32362</v>
      </c>
      <c r="U429" s="486">
        <f t="shared" si="237"/>
        <v>45965</v>
      </c>
      <c r="V429" s="480">
        <v>7940</v>
      </c>
      <c r="W429" s="480">
        <v>17898</v>
      </c>
      <c r="X429" s="480">
        <v>12949</v>
      </c>
      <c r="Y429" s="480">
        <v>22441</v>
      </c>
      <c r="Z429" s="480">
        <v>3392</v>
      </c>
      <c r="AA429" s="480">
        <v>1547</v>
      </c>
      <c r="AB429" s="480">
        <v>12160</v>
      </c>
      <c r="AC429" s="486">
        <v>564</v>
      </c>
      <c r="AD429" s="486">
        <v>2038</v>
      </c>
      <c r="AE429" s="486">
        <v>4085</v>
      </c>
      <c r="AF429" s="486">
        <v>1835</v>
      </c>
      <c r="AG429" s="486">
        <v>7176</v>
      </c>
      <c r="AH429" s="486">
        <v>24874</v>
      </c>
      <c r="AI429" s="486">
        <v>20977</v>
      </c>
      <c r="AJ429" s="486">
        <v>16778</v>
      </c>
      <c r="AK429" s="480">
        <v>536</v>
      </c>
      <c r="AL429" s="480">
        <v>4500</v>
      </c>
      <c r="AM429" s="480">
        <v>20867</v>
      </c>
      <c r="AN429" s="480">
        <v>40493</v>
      </c>
      <c r="AO429" s="480">
        <v>659</v>
      </c>
      <c r="AP429" s="480">
        <v>11272</v>
      </c>
      <c r="AQ429" s="486">
        <f t="shared" si="243"/>
        <v>7877</v>
      </c>
      <c r="AR429" s="486">
        <v>7</v>
      </c>
      <c r="AS429" s="486">
        <f t="shared" si="244"/>
        <v>57201</v>
      </c>
      <c r="AT429" s="486">
        <v>496</v>
      </c>
      <c r="AU429" s="486">
        <f t="shared" si="245"/>
        <v>12801</v>
      </c>
      <c r="AV429" s="486">
        <v>4</v>
      </c>
      <c r="AW429" s="486">
        <f t="shared" si="246"/>
        <v>448</v>
      </c>
      <c r="AX429" s="486">
        <v>0</v>
      </c>
      <c r="AY429" s="480">
        <f t="shared" si="247"/>
        <v>57476</v>
      </c>
      <c r="AZ429" s="480">
        <v>496</v>
      </c>
      <c r="BA429" s="480">
        <f t="shared" si="248"/>
        <v>13006</v>
      </c>
      <c r="BB429" s="480">
        <v>4</v>
      </c>
      <c r="BC429" s="480">
        <f t="shared" si="249"/>
        <v>7845</v>
      </c>
      <c r="BD429" s="480">
        <v>7</v>
      </c>
      <c r="BE429" s="486">
        <f t="shared" si="238"/>
        <v>9</v>
      </c>
      <c r="BF429" s="486">
        <v>5</v>
      </c>
      <c r="BG429" s="486">
        <v>4</v>
      </c>
      <c r="BH429" s="486">
        <v>0</v>
      </c>
      <c r="BI429" s="480">
        <v>439</v>
      </c>
      <c r="BJ429" s="480">
        <v>42</v>
      </c>
      <c r="BK429" s="480">
        <v>6670</v>
      </c>
      <c r="BL429" s="480">
        <v>72143</v>
      </c>
    </row>
    <row r="430" spans="10:64" x14ac:dyDescent="0.25">
      <c r="J430" s="660">
        <v>44600</v>
      </c>
      <c r="K430" s="479">
        <f t="shared" si="239"/>
        <v>78864</v>
      </c>
      <c r="L430" s="480">
        <v>537</v>
      </c>
      <c r="M430" s="481">
        <f t="shared" si="236"/>
        <v>12595.769147840252</v>
      </c>
      <c r="N430" s="481">
        <f t="shared" si="240"/>
        <v>0.6855873453598349</v>
      </c>
      <c r="O430" s="479">
        <v>0</v>
      </c>
      <c r="P430" s="480">
        <f t="shared" si="241"/>
        <v>1476</v>
      </c>
      <c r="Q430" s="480">
        <v>8</v>
      </c>
      <c r="R430" s="480">
        <f t="shared" si="251"/>
        <v>78665</v>
      </c>
      <c r="S430" s="480">
        <v>199</v>
      </c>
      <c r="T430" s="486">
        <v>32585</v>
      </c>
      <c r="U430" s="486">
        <f t="shared" si="237"/>
        <v>46279</v>
      </c>
      <c r="V430" s="480">
        <v>8099</v>
      </c>
      <c r="W430" s="480">
        <v>17981</v>
      </c>
      <c r="X430" s="480">
        <v>13018</v>
      </c>
      <c r="Y430" s="480">
        <v>22521</v>
      </c>
      <c r="Z430" s="480">
        <v>3412</v>
      </c>
      <c r="AA430" s="480">
        <v>1564</v>
      </c>
      <c r="AB430" s="480">
        <v>12269</v>
      </c>
      <c r="AC430" s="486">
        <v>576</v>
      </c>
      <c r="AD430" s="486">
        <v>2068</v>
      </c>
      <c r="AE430" s="486">
        <v>4178</v>
      </c>
      <c r="AF430" s="486">
        <v>1871</v>
      </c>
      <c r="AG430" s="486">
        <v>7216</v>
      </c>
      <c r="AH430" s="486">
        <v>25048</v>
      </c>
      <c r="AI430" s="486">
        <v>21075</v>
      </c>
      <c r="AJ430" s="486">
        <v>16832</v>
      </c>
      <c r="AK430" s="480">
        <v>538</v>
      </c>
      <c r="AL430" s="480">
        <v>4524</v>
      </c>
      <c r="AM430" s="480">
        <v>21055</v>
      </c>
      <c r="AN430" s="480">
        <v>40751</v>
      </c>
      <c r="AO430" s="480">
        <v>659</v>
      </c>
      <c r="AP430" s="480">
        <v>11337</v>
      </c>
      <c r="AQ430" s="486">
        <f t="shared" si="243"/>
        <v>7889</v>
      </c>
      <c r="AR430" s="486">
        <v>12</v>
      </c>
      <c r="AS430" s="486">
        <f t="shared" si="244"/>
        <v>57717</v>
      </c>
      <c r="AT430" s="486">
        <v>516</v>
      </c>
      <c r="AU430" s="486">
        <f t="shared" si="245"/>
        <v>12809</v>
      </c>
      <c r="AV430" s="486">
        <v>8</v>
      </c>
      <c r="AW430" s="486">
        <f t="shared" si="246"/>
        <v>449</v>
      </c>
      <c r="AX430" s="486">
        <v>1</v>
      </c>
      <c r="AY430" s="480">
        <f t="shared" si="247"/>
        <v>57992</v>
      </c>
      <c r="AZ430" s="480">
        <v>516</v>
      </c>
      <c r="BA430" s="480">
        <f t="shared" si="248"/>
        <v>13015</v>
      </c>
      <c r="BB430" s="480">
        <v>9</v>
      </c>
      <c r="BC430" s="480">
        <f t="shared" si="249"/>
        <v>7857</v>
      </c>
      <c r="BD430" s="480">
        <v>12</v>
      </c>
      <c r="BE430" s="486">
        <f t="shared" si="238"/>
        <v>17</v>
      </c>
      <c r="BF430" s="486">
        <v>8</v>
      </c>
      <c r="BG430" s="486">
        <v>9</v>
      </c>
      <c r="BH430" s="486">
        <v>0</v>
      </c>
      <c r="BI430" s="480">
        <v>427</v>
      </c>
      <c r="BJ430" s="480">
        <v>35</v>
      </c>
      <c r="BK430" s="480">
        <v>7210</v>
      </c>
      <c r="BL430" s="480">
        <v>72357</v>
      </c>
    </row>
    <row r="431" spans="10:64" x14ac:dyDescent="0.25">
      <c r="J431" s="660">
        <v>44601</v>
      </c>
      <c r="K431" s="479">
        <f t="shared" si="239"/>
        <v>79451</v>
      </c>
      <c r="L431" s="480">
        <v>587</v>
      </c>
      <c r="M431" s="481">
        <f t="shared" ref="M431:M444" si="252">K431*100000/626115</f>
        <v>12689.52189294299</v>
      </c>
      <c r="N431" s="481">
        <f t="shared" si="240"/>
        <v>0.74431933455062449</v>
      </c>
      <c r="O431" s="479">
        <v>0</v>
      </c>
      <c r="P431" s="480">
        <f t="shared" si="241"/>
        <v>1481</v>
      </c>
      <c r="Q431" s="480">
        <v>5</v>
      </c>
      <c r="R431" s="480">
        <f t="shared" si="251"/>
        <v>79247</v>
      </c>
      <c r="S431" s="480">
        <v>204</v>
      </c>
      <c r="T431" s="486">
        <v>32829</v>
      </c>
      <c r="U431" s="486">
        <f t="shared" ref="U431:U462" si="253">SUM(K431-T431)</f>
        <v>46622</v>
      </c>
      <c r="V431" s="480">
        <v>8222</v>
      </c>
      <c r="W431" s="480">
        <v>18070</v>
      </c>
      <c r="X431" s="480">
        <v>13081</v>
      </c>
      <c r="Y431" s="480">
        <v>22624</v>
      </c>
      <c r="Z431" s="480">
        <v>3432</v>
      </c>
      <c r="AA431" s="480">
        <v>1575</v>
      </c>
      <c r="AB431" s="480">
        <v>12447</v>
      </c>
      <c r="AC431" s="486">
        <v>583</v>
      </c>
      <c r="AD431" s="486">
        <v>2090</v>
      </c>
      <c r="AE431" s="486">
        <v>4250</v>
      </c>
      <c r="AF431" s="486">
        <v>1900</v>
      </c>
      <c r="AG431" s="486">
        <v>7273</v>
      </c>
      <c r="AH431" s="486">
        <v>25249</v>
      </c>
      <c r="AI431" s="486">
        <v>21206</v>
      </c>
      <c r="AJ431" s="486">
        <v>16900</v>
      </c>
      <c r="AK431" s="480">
        <v>539</v>
      </c>
      <c r="AL431" s="480">
        <v>4549</v>
      </c>
      <c r="AM431" s="480">
        <v>21269</v>
      </c>
      <c r="AN431" s="480">
        <v>41002</v>
      </c>
      <c r="AO431" s="480">
        <v>659</v>
      </c>
      <c r="AP431" s="480">
        <v>11433</v>
      </c>
      <c r="AQ431" s="486">
        <f t="shared" si="243"/>
        <v>7909</v>
      </c>
      <c r="AR431" s="486">
        <v>20</v>
      </c>
      <c r="AS431" s="486">
        <f t="shared" si="244"/>
        <v>58272</v>
      </c>
      <c r="AT431" s="486">
        <v>555</v>
      </c>
      <c r="AU431" s="486">
        <f t="shared" si="245"/>
        <v>12821</v>
      </c>
      <c r="AV431" s="486">
        <v>12</v>
      </c>
      <c r="AW431" s="486">
        <f t="shared" si="246"/>
        <v>449</v>
      </c>
      <c r="AX431" s="486">
        <v>0</v>
      </c>
      <c r="AY431" s="480">
        <f t="shared" si="247"/>
        <v>58547</v>
      </c>
      <c r="AZ431" s="480">
        <v>555</v>
      </c>
      <c r="BA431" s="480">
        <f t="shared" si="248"/>
        <v>13027</v>
      </c>
      <c r="BB431" s="480">
        <v>12</v>
      </c>
      <c r="BC431" s="480">
        <f t="shared" si="249"/>
        <v>7877</v>
      </c>
      <c r="BD431" s="480">
        <v>20</v>
      </c>
      <c r="BE431" s="486">
        <f t="shared" ref="BE431:BE462" si="254">SUM(BF431:BG431)</f>
        <v>12</v>
      </c>
      <c r="BF431" s="486">
        <v>0</v>
      </c>
      <c r="BG431" s="486">
        <v>12</v>
      </c>
      <c r="BH431" s="486">
        <v>0</v>
      </c>
      <c r="BI431" s="480">
        <v>437</v>
      </c>
      <c r="BJ431" s="480">
        <v>31</v>
      </c>
      <c r="BK431" s="480">
        <v>7820</v>
      </c>
      <c r="BL431" s="480">
        <v>72563</v>
      </c>
    </row>
    <row r="432" spans="10:64" x14ac:dyDescent="0.25">
      <c r="J432" s="660">
        <v>44602</v>
      </c>
      <c r="K432" s="479">
        <f t="shared" si="239"/>
        <v>80100</v>
      </c>
      <c r="L432" s="480">
        <v>649</v>
      </c>
      <c r="M432" s="481">
        <f t="shared" si="252"/>
        <v>12793.17697228145</v>
      </c>
      <c r="N432" s="481">
        <f t="shared" si="240"/>
        <v>0.81685567204944221</v>
      </c>
      <c r="O432" s="479">
        <v>0</v>
      </c>
      <c r="P432" s="480">
        <f t="shared" si="241"/>
        <v>1481</v>
      </c>
      <c r="Q432" s="480">
        <v>0</v>
      </c>
      <c r="R432" s="480">
        <f t="shared" si="251"/>
        <v>79896</v>
      </c>
      <c r="S432" s="480">
        <v>204</v>
      </c>
      <c r="T432" s="486">
        <v>33093</v>
      </c>
      <c r="U432" s="486">
        <f t="shared" si="253"/>
        <v>47007</v>
      </c>
      <c r="V432" s="480">
        <v>8346</v>
      </c>
      <c r="W432" s="480">
        <v>18172</v>
      </c>
      <c r="X432" s="480">
        <v>13159</v>
      </c>
      <c r="Y432" s="480">
        <v>22725</v>
      </c>
      <c r="Z432" s="480">
        <v>3454</v>
      </c>
      <c r="AA432" s="480">
        <v>1588</v>
      </c>
      <c r="AB432" s="480">
        <v>12656</v>
      </c>
      <c r="AC432" s="486">
        <v>597</v>
      </c>
      <c r="AD432" s="486">
        <v>2121</v>
      </c>
      <c r="AE432" s="486">
        <v>4325</v>
      </c>
      <c r="AF432" s="486">
        <v>1916</v>
      </c>
      <c r="AG432" s="486">
        <v>7335</v>
      </c>
      <c r="AH432" s="486">
        <v>25477</v>
      </c>
      <c r="AI432" s="486">
        <v>21349</v>
      </c>
      <c r="AJ432" s="486">
        <v>16980</v>
      </c>
      <c r="AK432" s="480">
        <v>539</v>
      </c>
      <c r="AL432" s="480">
        <v>4574</v>
      </c>
      <c r="AM432" s="480">
        <v>21498</v>
      </c>
      <c r="AN432" s="480">
        <v>41308</v>
      </c>
      <c r="AO432" s="480">
        <v>659</v>
      </c>
      <c r="AP432" s="480">
        <v>11522</v>
      </c>
      <c r="AQ432" s="486">
        <f t="shared" si="243"/>
        <v>7918</v>
      </c>
      <c r="AR432" s="486">
        <v>9</v>
      </c>
      <c r="AS432" s="486">
        <f t="shared" si="244"/>
        <v>58892</v>
      </c>
      <c r="AT432" s="486">
        <v>620</v>
      </c>
      <c r="AU432" s="486">
        <f t="shared" si="245"/>
        <v>12841</v>
      </c>
      <c r="AV432" s="486">
        <v>20</v>
      </c>
      <c r="AW432" s="486">
        <f t="shared" si="246"/>
        <v>449</v>
      </c>
      <c r="AX432" s="486">
        <v>0</v>
      </c>
      <c r="AY432" s="480">
        <f t="shared" si="247"/>
        <v>59167</v>
      </c>
      <c r="AZ432" s="480">
        <v>620</v>
      </c>
      <c r="BA432" s="480">
        <f t="shared" si="248"/>
        <v>13047</v>
      </c>
      <c r="BB432" s="480">
        <v>20</v>
      </c>
      <c r="BC432" s="480">
        <f t="shared" si="249"/>
        <v>7886</v>
      </c>
      <c r="BD432" s="480">
        <v>9</v>
      </c>
      <c r="BE432" s="486">
        <f t="shared" si="254"/>
        <v>23</v>
      </c>
      <c r="BF432" s="486">
        <v>3</v>
      </c>
      <c r="BG432" s="486">
        <v>20</v>
      </c>
      <c r="BH432" s="486">
        <v>0</v>
      </c>
      <c r="BI432" s="480">
        <v>454</v>
      </c>
      <c r="BJ432" s="480">
        <v>44</v>
      </c>
      <c r="BK432" s="480">
        <v>8281</v>
      </c>
      <c r="BL432" s="480">
        <v>72756</v>
      </c>
    </row>
    <row r="433" spans="10:64" x14ac:dyDescent="0.25">
      <c r="J433" s="660">
        <v>44603</v>
      </c>
      <c r="K433" s="479">
        <f t="shared" si="239"/>
        <v>80803</v>
      </c>
      <c r="L433" s="480">
        <v>703</v>
      </c>
      <c r="M433" s="481">
        <f t="shared" si="252"/>
        <v>12905.456665309088</v>
      </c>
      <c r="N433" s="481">
        <f t="shared" si="240"/>
        <v>0.87765293383270659</v>
      </c>
      <c r="O433" s="479">
        <v>0</v>
      </c>
      <c r="P433" s="480">
        <f t="shared" si="241"/>
        <v>1488</v>
      </c>
      <c r="Q433" s="480">
        <v>7</v>
      </c>
      <c r="R433" s="480">
        <f t="shared" si="251"/>
        <v>80599</v>
      </c>
      <c r="S433" s="480">
        <v>204</v>
      </c>
      <c r="T433" s="486">
        <v>33366</v>
      </c>
      <c r="U433" s="486">
        <f t="shared" si="253"/>
        <v>47437</v>
      </c>
      <c r="V433" s="480">
        <v>8496</v>
      </c>
      <c r="W433" s="480">
        <v>18273</v>
      </c>
      <c r="X433" s="480">
        <v>13238</v>
      </c>
      <c r="Y433" s="480">
        <v>22874</v>
      </c>
      <c r="Z433" s="480">
        <v>3472</v>
      </c>
      <c r="AA433" s="480">
        <v>1620</v>
      </c>
      <c r="AB433" s="480">
        <v>12830</v>
      </c>
      <c r="AC433" s="486">
        <v>605</v>
      </c>
      <c r="AD433" s="486">
        <v>2150</v>
      </c>
      <c r="AE433" s="486">
        <v>4405</v>
      </c>
      <c r="AF433" s="486">
        <v>1949</v>
      </c>
      <c r="AG433" s="486">
        <v>7393</v>
      </c>
      <c r="AH433" s="486">
        <v>25716</v>
      </c>
      <c r="AI433" s="486">
        <v>21507</v>
      </c>
      <c r="AJ433" s="486">
        <v>17078</v>
      </c>
      <c r="AK433" s="480">
        <v>540</v>
      </c>
      <c r="AL433" s="480">
        <v>4606</v>
      </c>
      <c r="AM433" s="480">
        <v>21700</v>
      </c>
      <c r="AN433" s="480">
        <v>41670</v>
      </c>
      <c r="AO433" s="480">
        <v>659</v>
      </c>
      <c r="AP433" s="480">
        <v>11628</v>
      </c>
      <c r="AQ433" s="486">
        <f t="shared" si="243"/>
        <v>7933</v>
      </c>
      <c r="AR433" s="486">
        <v>15</v>
      </c>
      <c r="AS433" s="486">
        <f t="shared" si="244"/>
        <v>59569</v>
      </c>
      <c r="AT433" s="486">
        <v>677</v>
      </c>
      <c r="AU433" s="486">
        <f t="shared" si="245"/>
        <v>12851</v>
      </c>
      <c r="AV433" s="486">
        <v>10</v>
      </c>
      <c r="AW433" s="486">
        <f t="shared" si="246"/>
        <v>450</v>
      </c>
      <c r="AX433" s="486">
        <v>1</v>
      </c>
      <c r="AY433" s="480">
        <f t="shared" si="247"/>
        <v>59844</v>
      </c>
      <c r="AZ433" s="480">
        <v>677</v>
      </c>
      <c r="BA433" s="480">
        <f t="shared" si="248"/>
        <v>13058</v>
      </c>
      <c r="BB433" s="480">
        <v>11</v>
      </c>
      <c r="BC433" s="480">
        <f t="shared" si="249"/>
        <v>7901</v>
      </c>
      <c r="BD433" s="480">
        <v>15</v>
      </c>
      <c r="BE433" s="486">
        <f t="shared" si="254"/>
        <v>14</v>
      </c>
      <c r="BF433" s="486">
        <v>3</v>
      </c>
      <c r="BG433" s="486">
        <v>11</v>
      </c>
      <c r="BH433" s="486">
        <v>0</v>
      </c>
      <c r="BI433" s="480">
        <v>456</v>
      </c>
      <c r="BJ433" s="480">
        <v>50</v>
      </c>
      <c r="BK433" s="480">
        <v>8430</v>
      </c>
      <c r="BL433" s="480">
        <v>72944</v>
      </c>
    </row>
    <row r="434" spans="10:64" x14ac:dyDescent="0.25">
      <c r="J434" s="660">
        <v>44604</v>
      </c>
      <c r="K434" s="479">
        <f t="shared" si="239"/>
        <v>81563</v>
      </c>
      <c r="L434" s="480">
        <v>760</v>
      </c>
      <c r="M434" s="481">
        <f t="shared" si="252"/>
        <v>13026.84011723086</v>
      </c>
      <c r="N434" s="481">
        <f t="shared" si="240"/>
        <v>0.94055913765578225</v>
      </c>
      <c r="O434" s="479">
        <v>0</v>
      </c>
      <c r="P434" s="480">
        <f t="shared" si="241"/>
        <v>1491</v>
      </c>
      <c r="Q434" s="480">
        <v>3</v>
      </c>
      <c r="R434" s="480">
        <f t="shared" si="251"/>
        <v>81359</v>
      </c>
      <c r="S434" s="480">
        <v>204</v>
      </c>
      <c r="T434" s="486">
        <v>33679</v>
      </c>
      <c r="U434" s="486">
        <f t="shared" si="253"/>
        <v>47884</v>
      </c>
      <c r="V434" s="480">
        <v>8666</v>
      </c>
      <c r="W434" s="480">
        <v>18421</v>
      </c>
      <c r="X434" s="480">
        <v>13343</v>
      </c>
      <c r="Y434" s="480">
        <v>23013</v>
      </c>
      <c r="Z434" s="480">
        <v>3498</v>
      </c>
      <c r="AA434" s="480">
        <v>1642</v>
      </c>
      <c r="AB434" s="480">
        <v>12980</v>
      </c>
      <c r="AC434" s="486">
        <v>619</v>
      </c>
      <c r="AD434" s="486">
        <v>2183</v>
      </c>
      <c r="AE434" s="486">
        <v>4497</v>
      </c>
      <c r="AF434" s="486">
        <v>1982</v>
      </c>
      <c r="AG434" s="486">
        <v>7465</v>
      </c>
      <c r="AH434" s="486">
        <v>25972</v>
      </c>
      <c r="AI434" s="486">
        <v>21676</v>
      </c>
      <c r="AJ434" s="486">
        <v>17169</v>
      </c>
      <c r="AK434" s="480">
        <v>540</v>
      </c>
      <c r="AL434" s="480">
        <v>4636</v>
      </c>
      <c r="AM434" s="480">
        <v>22011</v>
      </c>
      <c r="AN434" s="480">
        <v>42010</v>
      </c>
      <c r="AO434" s="480">
        <v>659</v>
      </c>
      <c r="AP434" s="480">
        <v>11707</v>
      </c>
      <c r="AQ434" s="486">
        <f t="shared" si="243"/>
        <v>7950</v>
      </c>
      <c r="AR434" s="486">
        <v>17</v>
      </c>
      <c r="AS434" s="486">
        <f t="shared" si="244"/>
        <v>60301</v>
      </c>
      <c r="AT434" s="486">
        <v>732</v>
      </c>
      <c r="AU434" s="486">
        <f t="shared" si="245"/>
        <v>12858</v>
      </c>
      <c r="AV434" s="486">
        <v>7</v>
      </c>
      <c r="AW434" s="486">
        <f t="shared" si="246"/>
        <v>454</v>
      </c>
      <c r="AX434" s="486">
        <v>4</v>
      </c>
      <c r="AY434" s="480">
        <f t="shared" si="247"/>
        <v>60576</v>
      </c>
      <c r="AZ434" s="480">
        <v>732</v>
      </c>
      <c r="BA434" s="480">
        <f t="shared" si="248"/>
        <v>13069</v>
      </c>
      <c r="BB434" s="480">
        <v>11</v>
      </c>
      <c r="BC434" s="480">
        <f t="shared" si="249"/>
        <v>7918</v>
      </c>
      <c r="BD434" s="480">
        <v>17</v>
      </c>
      <c r="BE434" s="486">
        <f t="shared" si="254"/>
        <v>12</v>
      </c>
      <c r="BF434" s="486">
        <v>1</v>
      </c>
      <c r="BG434" s="486">
        <v>11</v>
      </c>
      <c r="BH434" s="486">
        <v>0</v>
      </c>
      <c r="BI434" s="480">
        <v>453</v>
      </c>
      <c r="BJ434" s="480">
        <v>42</v>
      </c>
      <c r="BK434" s="480">
        <v>8671</v>
      </c>
      <c r="BL434" s="480">
        <v>73125</v>
      </c>
    </row>
    <row r="435" spans="10:64" x14ac:dyDescent="0.25">
      <c r="J435" s="660">
        <v>44605</v>
      </c>
      <c r="K435" s="479">
        <f t="shared" ref="K435:K466" si="255">K434+L435</f>
        <v>82374</v>
      </c>
      <c r="L435" s="480">
        <v>811</v>
      </c>
      <c r="M435" s="481">
        <f t="shared" si="252"/>
        <v>13156.369037636856</v>
      </c>
      <c r="N435" s="481">
        <f t="shared" ref="N435:N466" si="256">(K435*100/K434)-100</f>
        <v>0.99432340644655426</v>
      </c>
      <c r="O435" s="479">
        <v>0</v>
      </c>
      <c r="P435" s="480">
        <f t="shared" ref="P435:P466" si="257">SUM(P434,Q435)</f>
        <v>1499</v>
      </c>
      <c r="Q435" s="480">
        <v>8</v>
      </c>
      <c r="R435" s="480">
        <f t="shared" si="251"/>
        <v>82170</v>
      </c>
      <c r="S435" s="480">
        <v>204</v>
      </c>
      <c r="T435" s="486">
        <v>33999</v>
      </c>
      <c r="U435" s="486">
        <f t="shared" si="253"/>
        <v>48375</v>
      </c>
      <c r="V435" s="480">
        <v>8873</v>
      </c>
      <c r="W435" s="480">
        <v>18532</v>
      </c>
      <c r="X435" s="480">
        <v>13438</v>
      </c>
      <c r="Y435" s="480">
        <v>23145</v>
      </c>
      <c r="Z435" s="480">
        <v>3515</v>
      </c>
      <c r="AA435" s="480">
        <v>1656</v>
      </c>
      <c r="AB435" s="480">
        <v>13215</v>
      </c>
      <c r="AC435" s="486">
        <v>641</v>
      </c>
      <c r="AD435" s="486">
        <v>2229</v>
      </c>
      <c r="AE435" s="486">
        <v>4594</v>
      </c>
      <c r="AF435" s="486">
        <v>2028</v>
      </c>
      <c r="AG435" s="486">
        <v>7551</v>
      </c>
      <c r="AH435" s="486">
        <v>26241</v>
      </c>
      <c r="AI435" s="486">
        <v>21841</v>
      </c>
      <c r="AJ435" s="486">
        <v>17249</v>
      </c>
      <c r="AK435" s="480">
        <v>542</v>
      </c>
      <c r="AL435" s="480">
        <v>4661</v>
      </c>
      <c r="AM435" s="480">
        <v>22331</v>
      </c>
      <c r="AN435" s="480">
        <v>42373</v>
      </c>
      <c r="AO435" s="480">
        <v>659</v>
      </c>
      <c r="AP435" s="480">
        <v>11808</v>
      </c>
      <c r="AQ435" s="486">
        <f t="shared" ref="AQ435:AQ466" si="258">AQ434+AR435</f>
        <v>7968</v>
      </c>
      <c r="AR435" s="486">
        <v>18</v>
      </c>
      <c r="AS435" s="486">
        <f t="shared" ref="AS435:AS466" si="259">AS434+AT435</f>
        <v>61084</v>
      </c>
      <c r="AT435" s="486">
        <v>783</v>
      </c>
      <c r="AU435" s="486">
        <f t="shared" ref="AU435:AU466" si="260">AU434+AV435</f>
        <v>12868</v>
      </c>
      <c r="AV435" s="486">
        <v>10</v>
      </c>
      <c r="AW435" s="486">
        <f t="shared" ref="AW435:AW466" si="261">AW434+AX435</f>
        <v>454</v>
      </c>
      <c r="AX435" s="486">
        <v>0</v>
      </c>
      <c r="AY435" s="480">
        <f t="shared" ref="AY435:AY466" si="262">AY434+AZ435</f>
        <v>61359</v>
      </c>
      <c r="AZ435" s="480">
        <v>783</v>
      </c>
      <c r="BA435" s="480">
        <f t="shared" ref="BA435:BA466" si="263">BA434+BB435</f>
        <v>13079</v>
      </c>
      <c r="BB435" s="480">
        <v>10</v>
      </c>
      <c r="BC435" s="480">
        <f t="shared" ref="BC435:BC466" si="264">BC434+BD435</f>
        <v>7936</v>
      </c>
      <c r="BD435" s="480">
        <v>18</v>
      </c>
      <c r="BE435" s="486">
        <f t="shared" si="254"/>
        <v>13</v>
      </c>
      <c r="BF435" s="486">
        <v>3</v>
      </c>
      <c r="BG435" s="486">
        <v>10</v>
      </c>
      <c r="BH435" s="486">
        <v>0</v>
      </c>
      <c r="BI435" s="480">
        <v>496</v>
      </c>
      <c r="BJ435" s="480">
        <v>53</v>
      </c>
      <c r="BK435" s="480">
        <v>9026</v>
      </c>
      <c r="BL435" s="480">
        <v>73291</v>
      </c>
    </row>
    <row r="436" spans="10:64" x14ac:dyDescent="0.25">
      <c r="J436" s="660">
        <v>44606</v>
      </c>
      <c r="K436" s="479">
        <f t="shared" si="255"/>
        <v>83236</v>
      </c>
      <c r="L436" s="480">
        <v>862</v>
      </c>
      <c r="M436" s="481">
        <f t="shared" si="252"/>
        <v>13294.043426527076</v>
      </c>
      <c r="N436" s="481">
        <f t="shared" si="256"/>
        <v>1.0464466943453061</v>
      </c>
      <c r="O436" s="479">
        <v>0</v>
      </c>
      <c r="P436" s="480">
        <f t="shared" si="257"/>
        <v>1504</v>
      </c>
      <c r="Q436" s="480">
        <v>5</v>
      </c>
      <c r="R436" s="480">
        <f t="shared" si="251"/>
        <v>83032</v>
      </c>
      <c r="S436" s="480">
        <v>204</v>
      </c>
      <c r="T436" s="486">
        <v>34352</v>
      </c>
      <c r="U436" s="486">
        <f t="shared" si="253"/>
        <v>48884</v>
      </c>
      <c r="V436" s="480">
        <v>9049</v>
      </c>
      <c r="W436" s="480">
        <v>18669</v>
      </c>
      <c r="X436" s="480">
        <v>13555</v>
      </c>
      <c r="Y436" s="480">
        <v>23336</v>
      </c>
      <c r="Z436" s="480">
        <v>3555</v>
      </c>
      <c r="AA436" s="480">
        <v>1709</v>
      </c>
      <c r="AB436" s="480">
        <v>13363</v>
      </c>
      <c r="AC436" s="486">
        <v>656</v>
      </c>
      <c r="AD436" s="486">
        <v>2273</v>
      </c>
      <c r="AE436" s="486">
        <v>4680</v>
      </c>
      <c r="AF436" s="486">
        <v>2064</v>
      </c>
      <c r="AG436" s="486">
        <v>7639</v>
      </c>
      <c r="AH436" s="486">
        <v>26533</v>
      </c>
      <c r="AI436" s="486">
        <v>22012</v>
      </c>
      <c r="AJ436" s="486">
        <v>17379</v>
      </c>
      <c r="AK436" s="480">
        <v>543</v>
      </c>
      <c r="AL436" s="480">
        <v>4713</v>
      </c>
      <c r="AM436" s="480">
        <v>22630</v>
      </c>
      <c r="AN436" s="480">
        <v>42780</v>
      </c>
      <c r="AO436" s="480">
        <v>659</v>
      </c>
      <c r="AP436" s="480">
        <v>11911</v>
      </c>
      <c r="AQ436" s="486">
        <f t="shared" si="258"/>
        <v>7983</v>
      </c>
      <c r="AR436" s="486">
        <v>15</v>
      </c>
      <c r="AS436" s="486">
        <f t="shared" si="259"/>
        <v>61923</v>
      </c>
      <c r="AT436" s="486">
        <v>839</v>
      </c>
      <c r="AU436" s="486">
        <f t="shared" si="260"/>
        <v>12876</v>
      </c>
      <c r="AV436" s="486">
        <v>8</v>
      </c>
      <c r="AW436" s="486">
        <f t="shared" si="261"/>
        <v>454</v>
      </c>
      <c r="AX436" s="486">
        <v>0</v>
      </c>
      <c r="AY436" s="480">
        <f t="shared" si="262"/>
        <v>62198</v>
      </c>
      <c r="AZ436" s="480">
        <v>839</v>
      </c>
      <c r="BA436" s="480">
        <f t="shared" si="263"/>
        <v>13087</v>
      </c>
      <c r="BB436" s="480">
        <v>8</v>
      </c>
      <c r="BC436" s="480">
        <f t="shared" si="264"/>
        <v>7951</v>
      </c>
      <c r="BD436" s="480">
        <v>15</v>
      </c>
      <c r="BE436" s="486">
        <f t="shared" si="254"/>
        <v>10</v>
      </c>
      <c r="BF436" s="486">
        <v>2</v>
      </c>
      <c r="BG436" s="486">
        <v>8</v>
      </c>
      <c r="BH436" s="486">
        <v>0</v>
      </c>
      <c r="BI436" s="480">
        <v>509</v>
      </c>
      <c r="BJ436" s="480">
        <v>44</v>
      </c>
      <c r="BK436" s="480">
        <v>9207</v>
      </c>
      <c r="BL436" s="480">
        <v>73450</v>
      </c>
    </row>
    <row r="437" spans="10:64" x14ac:dyDescent="0.25">
      <c r="J437" s="660">
        <v>44607</v>
      </c>
      <c r="K437" s="479">
        <f t="shared" si="255"/>
        <v>84116</v>
      </c>
      <c r="L437" s="480">
        <v>880</v>
      </c>
      <c r="M437" s="481">
        <f t="shared" si="252"/>
        <v>13434.592686647022</v>
      </c>
      <c r="N437" s="481">
        <f t="shared" si="256"/>
        <v>1.0572348503051501</v>
      </c>
      <c r="O437" s="479">
        <v>0</v>
      </c>
      <c r="P437" s="480">
        <f t="shared" si="257"/>
        <v>1511</v>
      </c>
      <c r="Q437" s="480">
        <v>7</v>
      </c>
      <c r="R437" s="480">
        <f t="shared" si="251"/>
        <v>83912</v>
      </c>
      <c r="S437" s="480">
        <v>204</v>
      </c>
      <c r="T437" s="486">
        <v>34685</v>
      </c>
      <c r="U437" s="486">
        <f t="shared" si="253"/>
        <v>49431</v>
      </c>
      <c r="V437" s="480">
        <v>9233</v>
      </c>
      <c r="W437" s="480">
        <v>18877</v>
      </c>
      <c r="X437" s="480">
        <v>13684</v>
      </c>
      <c r="Y437" s="480">
        <v>23462</v>
      </c>
      <c r="Z437" s="480">
        <v>3582</v>
      </c>
      <c r="AA437" s="480">
        <v>1721</v>
      </c>
      <c r="AB437" s="480">
        <v>13557</v>
      </c>
      <c r="AC437" s="486">
        <v>671</v>
      </c>
      <c r="AD437" s="486">
        <v>2362</v>
      </c>
      <c r="AE437" s="486">
        <v>4771</v>
      </c>
      <c r="AF437" s="486">
        <v>2114</v>
      </c>
      <c r="AG437" s="486">
        <v>7712</v>
      </c>
      <c r="AH437" s="486">
        <v>26811</v>
      </c>
      <c r="AI437" s="486">
        <v>22197</v>
      </c>
      <c r="AJ437" s="486">
        <v>17478</v>
      </c>
      <c r="AK437" s="480">
        <v>543</v>
      </c>
      <c r="AL437" s="480">
        <v>4745</v>
      </c>
      <c r="AM437" s="480">
        <v>22975</v>
      </c>
      <c r="AN437" s="480">
        <v>43172</v>
      </c>
      <c r="AO437" s="480">
        <v>659</v>
      </c>
      <c r="AP437" s="480">
        <v>12022</v>
      </c>
      <c r="AQ437" s="486">
        <f t="shared" si="258"/>
        <v>7989</v>
      </c>
      <c r="AR437" s="486">
        <v>6</v>
      </c>
      <c r="AS437" s="486">
        <f t="shared" si="259"/>
        <v>62749</v>
      </c>
      <c r="AT437" s="486">
        <v>826</v>
      </c>
      <c r="AU437" s="486">
        <f t="shared" si="260"/>
        <v>12924</v>
      </c>
      <c r="AV437" s="486">
        <v>48</v>
      </c>
      <c r="AW437" s="486">
        <f t="shared" si="261"/>
        <v>454</v>
      </c>
      <c r="AX437" s="486">
        <v>0</v>
      </c>
      <c r="AY437" s="480">
        <f t="shared" si="262"/>
        <v>63024</v>
      </c>
      <c r="AZ437" s="480">
        <v>826</v>
      </c>
      <c r="BA437" s="480">
        <f t="shared" si="263"/>
        <v>13135</v>
      </c>
      <c r="BB437" s="480">
        <v>48</v>
      </c>
      <c r="BC437" s="480">
        <f t="shared" si="264"/>
        <v>7957</v>
      </c>
      <c r="BD437" s="480">
        <v>6</v>
      </c>
      <c r="BE437" s="486">
        <f t="shared" si="254"/>
        <v>48</v>
      </c>
      <c r="BF437" s="486">
        <v>0</v>
      </c>
      <c r="BG437" s="486">
        <v>48</v>
      </c>
      <c r="BH437" s="486">
        <v>0</v>
      </c>
      <c r="BI437" s="480">
        <v>540</v>
      </c>
      <c r="BJ437" s="480">
        <v>49</v>
      </c>
      <c r="BK437" s="480">
        <v>8814</v>
      </c>
      <c r="BL437" s="480">
        <v>73584</v>
      </c>
    </row>
    <row r="438" spans="10:64" x14ac:dyDescent="0.25">
      <c r="J438" s="660">
        <v>44608</v>
      </c>
      <c r="K438" s="479">
        <f t="shared" si="255"/>
        <v>85041</v>
      </c>
      <c r="L438" s="480">
        <v>925</v>
      </c>
      <c r="M438" s="481">
        <f t="shared" si="252"/>
        <v>13582.329124841282</v>
      </c>
      <c r="N438" s="481">
        <f t="shared" si="256"/>
        <v>1.0996718816872004</v>
      </c>
      <c r="O438" s="479">
        <v>0</v>
      </c>
      <c r="P438" s="480">
        <f t="shared" si="257"/>
        <v>1511</v>
      </c>
      <c r="Q438" s="480">
        <v>0</v>
      </c>
      <c r="R438" s="480">
        <f t="shared" si="251"/>
        <v>84837</v>
      </c>
      <c r="S438" s="480">
        <v>204</v>
      </c>
      <c r="T438" s="486">
        <v>35061</v>
      </c>
      <c r="U438" s="486">
        <f t="shared" si="253"/>
        <v>49980</v>
      </c>
      <c r="V438" s="480">
        <v>9472</v>
      </c>
      <c r="W438" s="480">
        <v>19075</v>
      </c>
      <c r="X438" s="480">
        <v>13819</v>
      </c>
      <c r="Y438" s="480">
        <v>23662</v>
      </c>
      <c r="Z438" s="480">
        <v>3611</v>
      </c>
      <c r="AA438" s="480">
        <v>1725</v>
      </c>
      <c r="AB438" s="480">
        <v>13677</v>
      </c>
      <c r="AC438" s="486">
        <v>694</v>
      </c>
      <c r="AD438" s="486">
        <v>2437</v>
      </c>
      <c r="AE438" s="486">
        <v>4920</v>
      </c>
      <c r="AF438" s="486">
        <v>2173</v>
      </c>
      <c r="AG438" s="486">
        <v>7785</v>
      </c>
      <c r="AH438" s="486">
        <v>27065</v>
      </c>
      <c r="AI438" s="486">
        <v>22374</v>
      </c>
      <c r="AJ438" s="486">
        <v>17593</v>
      </c>
      <c r="AK438" s="480">
        <v>543</v>
      </c>
      <c r="AL438" s="480">
        <v>4778</v>
      </c>
      <c r="AM438" s="480">
        <v>23330</v>
      </c>
      <c r="AN438" s="480">
        <v>43594</v>
      </c>
      <c r="AO438" s="480">
        <v>659</v>
      </c>
      <c r="AP438" s="480">
        <v>12137</v>
      </c>
      <c r="AQ438" s="486">
        <f t="shared" si="258"/>
        <v>7992</v>
      </c>
      <c r="AR438" s="486">
        <v>3</v>
      </c>
      <c r="AS438" s="486">
        <f t="shared" si="259"/>
        <v>63631</v>
      </c>
      <c r="AT438" s="486">
        <v>882</v>
      </c>
      <c r="AU438" s="486">
        <f t="shared" si="260"/>
        <v>12964</v>
      </c>
      <c r="AV438" s="486">
        <v>40</v>
      </c>
      <c r="AW438" s="486">
        <f t="shared" si="261"/>
        <v>454</v>
      </c>
      <c r="AX438" s="486">
        <v>0</v>
      </c>
      <c r="AY438" s="480">
        <f t="shared" si="262"/>
        <v>63906</v>
      </c>
      <c r="AZ438" s="480">
        <v>882</v>
      </c>
      <c r="BA438" s="480">
        <f t="shared" si="263"/>
        <v>13175</v>
      </c>
      <c r="BB438" s="480">
        <v>40</v>
      </c>
      <c r="BC438" s="480">
        <f t="shared" si="264"/>
        <v>7960</v>
      </c>
      <c r="BD438" s="480">
        <v>3</v>
      </c>
      <c r="BE438" s="486">
        <f t="shared" si="254"/>
        <v>41</v>
      </c>
      <c r="BF438" s="486">
        <v>1</v>
      </c>
      <c r="BG438" s="486">
        <v>40</v>
      </c>
      <c r="BH438" s="486">
        <v>0</v>
      </c>
      <c r="BI438" s="480">
        <v>568</v>
      </c>
      <c r="BJ438" s="480">
        <v>58</v>
      </c>
      <c r="BK438" s="480">
        <v>8393</v>
      </c>
      <c r="BL438" s="480">
        <v>73735</v>
      </c>
    </row>
    <row r="439" spans="10:64" x14ac:dyDescent="0.25">
      <c r="J439" s="660">
        <v>44609</v>
      </c>
      <c r="K439" s="479">
        <f t="shared" si="255"/>
        <v>85993</v>
      </c>
      <c r="L439" s="480">
        <v>952</v>
      </c>
      <c r="M439" s="481">
        <f t="shared" si="252"/>
        <v>13734.377869880134</v>
      </c>
      <c r="N439" s="481">
        <f t="shared" si="256"/>
        <v>1.1194600251643294</v>
      </c>
      <c r="O439" s="479">
        <v>0</v>
      </c>
      <c r="P439" s="480">
        <f t="shared" si="257"/>
        <v>1518</v>
      </c>
      <c r="Q439" s="480">
        <v>7</v>
      </c>
      <c r="R439" s="480">
        <f t="shared" si="251"/>
        <v>85789</v>
      </c>
      <c r="S439" s="480">
        <v>204</v>
      </c>
      <c r="T439" s="486">
        <v>35481</v>
      </c>
      <c r="U439" s="486">
        <f t="shared" si="253"/>
        <v>50512</v>
      </c>
      <c r="V439" s="480">
        <v>9678</v>
      </c>
      <c r="W439" s="480">
        <v>19282</v>
      </c>
      <c r="X439" s="480">
        <v>13954</v>
      </c>
      <c r="Y439" s="480">
        <v>23797</v>
      </c>
      <c r="Z439" s="480">
        <v>3635</v>
      </c>
      <c r="AA439" s="480">
        <v>1735</v>
      </c>
      <c r="AB439" s="480">
        <v>13912</v>
      </c>
      <c r="AC439" s="486">
        <v>708</v>
      </c>
      <c r="AD439" s="486">
        <v>2496</v>
      </c>
      <c r="AE439" s="486">
        <v>5042</v>
      </c>
      <c r="AF439" s="486">
        <v>2232</v>
      </c>
      <c r="AG439" s="486">
        <v>7877</v>
      </c>
      <c r="AH439" s="486">
        <v>27343</v>
      </c>
      <c r="AI439" s="486">
        <v>22606</v>
      </c>
      <c r="AJ439" s="486">
        <v>17689</v>
      </c>
      <c r="AK439" s="480">
        <v>543</v>
      </c>
      <c r="AL439" s="480">
        <v>4812</v>
      </c>
      <c r="AM439" s="480">
        <v>23671</v>
      </c>
      <c r="AN439" s="480">
        <v>44050</v>
      </c>
      <c r="AO439" s="480">
        <v>659</v>
      </c>
      <c r="AP439" s="480">
        <v>12258</v>
      </c>
      <c r="AQ439" s="486">
        <f t="shared" si="258"/>
        <v>7998</v>
      </c>
      <c r="AR439" s="486">
        <v>6</v>
      </c>
      <c r="AS439" s="486">
        <f t="shared" si="259"/>
        <v>64554</v>
      </c>
      <c r="AT439" s="486">
        <v>923</v>
      </c>
      <c r="AU439" s="486">
        <f t="shared" si="260"/>
        <v>12981</v>
      </c>
      <c r="AV439" s="486">
        <v>17</v>
      </c>
      <c r="AW439" s="486">
        <f t="shared" si="261"/>
        <v>460</v>
      </c>
      <c r="AX439" s="486">
        <v>6</v>
      </c>
      <c r="AY439" s="480">
        <f t="shared" si="262"/>
        <v>64829</v>
      </c>
      <c r="AZ439" s="480">
        <v>923</v>
      </c>
      <c r="BA439" s="480">
        <f t="shared" si="263"/>
        <v>13198</v>
      </c>
      <c r="BB439" s="480">
        <v>23</v>
      </c>
      <c r="BC439" s="480">
        <f t="shared" si="264"/>
        <v>7966</v>
      </c>
      <c r="BD439" s="480">
        <v>6</v>
      </c>
      <c r="BE439" s="486">
        <f t="shared" si="254"/>
        <v>24</v>
      </c>
      <c r="BF439" s="486">
        <v>1</v>
      </c>
      <c r="BG439" s="486">
        <v>23</v>
      </c>
      <c r="BH439" s="486">
        <v>0</v>
      </c>
      <c r="BI439" s="480">
        <v>556</v>
      </c>
      <c r="BJ439" s="480">
        <v>55</v>
      </c>
      <c r="BK439" s="480">
        <v>8050</v>
      </c>
      <c r="BL439" s="480">
        <v>73863</v>
      </c>
    </row>
    <row r="440" spans="10:64" x14ac:dyDescent="0.25">
      <c r="J440" s="660">
        <v>44610</v>
      </c>
      <c r="K440" s="479">
        <f t="shared" si="255"/>
        <v>86990</v>
      </c>
      <c r="L440" s="480">
        <v>997</v>
      </c>
      <c r="M440" s="481">
        <f t="shared" si="252"/>
        <v>13893.613792993299</v>
      </c>
      <c r="N440" s="481">
        <f t="shared" si="256"/>
        <v>1.1593966950798347</v>
      </c>
      <c r="O440" s="479">
        <v>0</v>
      </c>
      <c r="P440" s="480">
        <f t="shared" si="257"/>
        <v>1522</v>
      </c>
      <c r="Q440" s="480">
        <v>4</v>
      </c>
      <c r="R440" s="480">
        <f t="shared" si="251"/>
        <v>86786</v>
      </c>
      <c r="S440" s="480">
        <v>204</v>
      </c>
      <c r="T440" s="486">
        <v>35874</v>
      </c>
      <c r="U440" s="486">
        <f t="shared" si="253"/>
        <v>51116</v>
      </c>
      <c r="V440" s="480">
        <v>9945</v>
      </c>
      <c r="W440" s="480">
        <v>19471</v>
      </c>
      <c r="X440" s="480">
        <v>14073</v>
      </c>
      <c r="Y440" s="480">
        <v>23974</v>
      </c>
      <c r="Z440" s="480">
        <v>3672</v>
      </c>
      <c r="AA440" s="480">
        <v>1745</v>
      </c>
      <c r="AB440" s="480">
        <v>14110</v>
      </c>
      <c r="AC440" s="486">
        <v>729</v>
      </c>
      <c r="AD440" s="486">
        <v>2579</v>
      </c>
      <c r="AE440" s="486">
        <v>5184</v>
      </c>
      <c r="AF440" s="486">
        <v>2295</v>
      </c>
      <c r="AG440" s="486">
        <v>7955</v>
      </c>
      <c r="AH440" s="486">
        <v>27628</v>
      </c>
      <c r="AI440" s="486">
        <v>22786</v>
      </c>
      <c r="AJ440" s="486">
        <v>17834</v>
      </c>
      <c r="AK440" s="480">
        <v>543</v>
      </c>
      <c r="AL440" s="480">
        <v>4847</v>
      </c>
      <c r="AM440" s="480">
        <v>24014</v>
      </c>
      <c r="AN440" s="480">
        <v>44514</v>
      </c>
      <c r="AO440" s="480">
        <v>659</v>
      </c>
      <c r="AP440" s="480">
        <v>12413</v>
      </c>
      <c r="AQ440" s="486">
        <f t="shared" si="258"/>
        <v>8002</v>
      </c>
      <c r="AR440" s="486">
        <v>4</v>
      </c>
      <c r="AS440" s="486">
        <f t="shared" si="259"/>
        <v>65530</v>
      </c>
      <c r="AT440" s="486">
        <v>976</v>
      </c>
      <c r="AU440" s="486">
        <f t="shared" si="260"/>
        <v>12997</v>
      </c>
      <c r="AV440" s="486">
        <v>16</v>
      </c>
      <c r="AW440" s="486">
        <f t="shared" si="261"/>
        <v>461</v>
      </c>
      <c r="AX440" s="486">
        <v>1</v>
      </c>
      <c r="AY440" s="480">
        <f t="shared" si="262"/>
        <v>65805</v>
      </c>
      <c r="AZ440" s="480">
        <v>976</v>
      </c>
      <c r="BA440" s="480">
        <f t="shared" si="263"/>
        <v>13215</v>
      </c>
      <c r="BB440" s="480">
        <v>17</v>
      </c>
      <c r="BC440" s="480">
        <f t="shared" si="264"/>
        <v>7970</v>
      </c>
      <c r="BD440" s="480">
        <v>4</v>
      </c>
      <c r="BE440" s="486">
        <f t="shared" si="254"/>
        <v>23</v>
      </c>
      <c r="BF440" s="486">
        <v>6</v>
      </c>
      <c r="BG440" s="486">
        <v>17</v>
      </c>
      <c r="BH440" s="486">
        <v>0</v>
      </c>
      <c r="BI440" s="480">
        <v>559</v>
      </c>
      <c r="BJ440" s="480">
        <v>52</v>
      </c>
      <c r="BK440" s="480">
        <v>8039</v>
      </c>
      <c r="BL440" s="480">
        <v>73984</v>
      </c>
    </row>
    <row r="441" spans="10:64" x14ac:dyDescent="0.25">
      <c r="J441" s="660">
        <v>44611</v>
      </c>
      <c r="K441" s="479">
        <f t="shared" si="255"/>
        <v>88032</v>
      </c>
      <c r="L441" s="480">
        <v>1042</v>
      </c>
      <c r="M441" s="481">
        <f t="shared" si="252"/>
        <v>14060.036894180781</v>
      </c>
      <c r="N441" s="481">
        <f t="shared" si="256"/>
        <v>1.1978388320496549</v>
      </c>
      <c r="O441" s="479">
        <v>0</v>
      </c>
      <c r="P441" s="480">
        <f t="shared" si="257"/>
        <v>1525</v>
      </c>
      <c r="Q441" s="480">
        <v>3</v>
      </c>
      <c r="R441" s="480">
        <f t="shared" si="251"/>
        <v>87828</v>
      </c>
      <c r="S441" s="480">
        <v>204</v>
      </c>
      <c r="T441" s="486">
        <v>36268</v>
      </c>
      <c r="U441" s="486">
        <f t="shared" si="253"/>
        <v>51764</v>
      </c>
      <c r="V441" s="480">
        <v>10109</v>
      </c>
      <c r="W441" s="480">
        <v>19675</v>
      </c>
      <c r="X441" s="480">
        <v>14223</v>
      </c>
      <c r="Y441" s="480">
        <v>24262</v>
      </c>
      <c r="Z441" s="480">
        <v>3730</v>
      </c>
      <c r="AA441" s="480">
        <v>1752</v>
      </c>
      <c r="AB441" s="480">
        <v>14281</v>
      </c>
      <c r="AC441" s="486">
        <v>743</v>
      </c>
      <c r="AD441" s="486">
        <v>2640</v>
      </c>
      <c r="AE441" s="486">
        <v>5259</v>
      </c>
      <c r="AF441" s="486">
        <v>2342</v>
      </c>
      <c r="AG441" s="486">
        <v>8054</v>
      </c>
      <c r="AH441" s="486">
        <v>27917</v>
      </c>
      <c r="AI441" s="486">
        <v>23030</v>
      </c>
      <c r="AJ441" s="486">
        <v>18047</v>
      </c>
      <c r="AK441" s="480">
        <v>543</v>
      </c>
      <c r="AL441" s="480">
        <v>4900</v>
      </c>
      <c r="AM441" s="480">
        <v>24360</v>
      </c>
      <c r="AN441" s="480">
        <v>45028</v>
      </c>
      <c r="AO441" s="480">
        <v>659</v>
      </c>
      <c r="AP441" s="480">
        <v>12542</v>
      </c>
      <c r="AQ441" s="486">
        <f t="shared" si="258"/>
        <v>8005</v>
      </c>
      <c r="AR441" s="486">
        <v>3</v>
      </c>
      <c r="AS441" s="486">
        <f t="shared" si="259"/>
        <v>66554</v>
      </c>
      <c r="AT441" s="486">
        <v>1024</v>
      </c>
      <c r="AU441" s="486">
        <f t="shared" si="260"/>
        <v>13012</v>
      </c>
      <c r="AV441" s="486">
        <v>15</v>
      </c>
      <c r="AW441" s="486">
        <f t="shared" si="261"/>
        <v>461</v>
      </c>
      <c r="AX441" s="486">
        <v>0</v>
      </c>
      <c r="AY441" s="480">
        <f t="shared" si="262"/>
        <v>66829</v>
      </c>
      <c r="AZ441" s="480">
        <v>1024</v>
      </c>
      <c r="BA441" s="480">
        <f t="shared" si="263"/>
        <v>13230</v>
      </c>
      <c r="BB441" s="480">
        <v>15</v>
      </c>
      <c r="BC441" s="480">
        <f t="shared" si="264"/>
        <v>7973</v>
      </c>
      <c r="BD441" s="480">
        <v>3</v>
      </c>
      <c r="BE441" s="486">
        <f t="shared" si="254"/>
        <v>22</v>
      </c>
      <c r="BF441" s="486">
        <v>7</v>
      </c>
      <c r="BG441" s="486">
        <v>15</v>
      </c>
      <c r="BH441" s="486">
        <v>0</v>
      </c>
      <c r="BI441" s="480">
        <v>562</v>
      </c>
      <c r="BJ441" s="480">
        <v>51</v>
      </c>
      <c r="BK441" s="480">
        <v>7631</v>
      </c>
      <c r="BL441" s="480">
        <v>74131</v>
      </c>
    </row>
    <row r="442" spans="10:64" x14ac:dyDescent="0.25">
      <c r="J442" s="660">
        <v>44612</v>
      </c>
      <c r="K442" s="479">
        <f t="shared" si="255"/>
        <v>89030</v>
      </c>
      <c r="L442" s="480">
        <v>998</v>
      </c>
      <c r="M442" s="481">
        <f t="shared" si="252"/>
        <v>14219.432532362265</v>
      </c>
      <c r="N442" s="481">
        <f t="shared" si="256"/>
        <v>1.133678662304618</v>
      </c>
      <c r="O442" s="479">
        <v>0</v>
      </c>
      <c r="P442" s="480">
        <f t="shared" si="257"/>
        <v>1533</v>
      </c>
      <c r="Q442" s="480">
        <v>8</v>
      </c>
      <c r="R442" s="480">
        <f t="shared" si="251"/>
        <v>88826</v>
      </c>
      <c r="S442" s="480">
        <v>204</v>
      </c>
      <c r="T442" s="486">
        <v>36634</v>
      </c>
      <c r="U442" s="486">
        <f t="shared" si="253"/>
        <v>52396</v>
      </c>
      <c r="V442" s="480">
        <v>10196</v>
      </c>
      <c r="W442" s="480">
        <v>19876</v>
      </c>
      <c r="X442" s="480">
        <v>14379</v>
      </c>
      <c r="Y442" s="480">
        <v>24470</v>
      </c>
      <c r="Z442" s="480">
        <v>3790</v>
      </c>
      <c r="AA442" s="480">
        <v>1758</v>
      </c>
      <c r="AB442" s="480">
        <v>14561</v>
      </c>
      <c r="AC442" s="486">
        <v>757</v>
      </c>
      <c r="AD442" s="486">
        <v>2677</v>
      </c>
      <c r="AE442" s="486">
        <v>5304</v>
      </c>
      <c r="AF442" s="486">
        <v>2360</v>
      </c>
      <c r="AG442" s="486">
        <v>8166</v>
      </c>
      <c r="AH442" s="486">
        <v>28290</v>
      </c>
      <c r="AI442" s="486">
        <v>23288</v>
      </c>
      <c r="AJ442" s="486">
        <v>18188</v>
      </c>
      <c r="AK442" s="480">
        <v>543</v>
      </c>
      <c r="AL442" s="480">
        <v>4952</v>
      </c>
      <c r="AM442" s="480">
        <v>24637</v>
      </c>
      <c r="AN442" s="480">
        <v>45528</v>
      </c>
      <c r="AO442" s="480">
        <v>659</v>
      </c>
      <c r="AP442" s="480">
        <v>12711</v>
      </c>
      <c r="AQ442" s="486">
        <f t="shared" si="258"/>
        <v>8006</v>
      </c>
      <c r="AR442" s="486">
        <v>1</v>
      </c>
      <c r="AS442" s="486">
        <f t="shared" si="259"/>
        <v>67529</v>
      </c>
      <c r="AT442" s="486">
        <v>975</v>
      </c>
      <c r="AU442" s="486">
        <f t="shared" si="260"/>
        <v>13032</v>
      </c>
      <c r="AV442" s="486">
        <v>20</v>
      </c>
      <c r="AW442" s="486">
        <f t="shared" si="261"/>
        <v>463</v>
      </c>
      <c r="AX442" s="486">
        <v>2</v>
      </c>
      <c r="AY442" s="480">
        <f t="shared" si="262"/>
        <v>67804</v>
      </c>
      <c r="AZ442" s="480">
        <v>975</v>
      </c>
      <c r="BA442" s="480">
        <f t="shared" si="263"/>
        <v>13252</v>
      </c>
      <c r="BB442" s="480">
        <v>22</v>
      </c>
      <c r="BC442" s="480">
        <f t="shared" si="264"/>
        <v>7974</v>
      </c>
      <c r="BD442" s="480">
        <v>1</v>
      </c>
      <c r="BE442" s="486">
        <f t="shared" si="254"/>
        <v>26</v>
      </c>
      <c r="BF442" s="486">
        <v>4</v>
      </c>
      <c r="BG442" s="486">
        <v>22</v>
      </c>
      <c r="BH442" s="486">
        <v>0</v>
      </c>
      <c r="BI442" s="480">
        <v>561</v>
      </c>
      <c r="BJ442" s="480">
        <v>46</v>
      </c>
      <c r="BK442" s="480">
        <v>7641</v>
      </c>
      <c r="BL442" s="480">
        <v>74294</v>
      </c>
    </row>
    <row r="443" spans="10:64" x14ac:dyDescent="0.25">
      <c r="J443" s="660">
        <v>44613</v>
      </c>
      <c r="K443" s="479">
        <f t="shared" si="255"/>
        <v>90001</v>
      </c>
      <c r="L443" s="480">
        <v>971</v>
      </c>
      <c r="M443" s="481">
        <f t="shared" si="252"/>
        <v>14374.51586369916</v>
      </c>
      <c r="N443" s="481">
        <f t="shared" si="256"/>
        <v>1.090643603279787</v>
      </c>
      <c r="O443" s="479">
        <v>0</v>
      </c>
      <c r="P443" s="480">
        <f t="shared" si="257"/>
        <v>1538</v>
      </c>
      <c r="Q443" s="480">
        <v>5</v>
      </c>
      <c r="R443" s="480">
        <f t="shared" si="251"/>
        <v>89797</v>
      </c>
      <c r="S443" s="480">
        <v>204</v>
      </c>
      <c r="T443" s="486">
        <v>36972</v>
      </c>
      <c r="U443" s="486">
        <f t="shared" si="253"/>
        <v>53029</v>
      </c>
      <c r="V443" s="480">
        <v>10321</v>
      </c>
      <c r="W443" s="480">
        <v>20064</v>
      </c>
      <c r="X443" s="480">
        <v>14527</v>
      </c>
      <c r="Y443" s="480">
        <v>24672</v>
      </c>
      <c r="Z443" s="480">
        <v>3838</v>
      </c>
      <c r="AA443" s="480">
        <v>1776</v>
      </c>
      <c r="AB443" s="480">
        <v>14803</v>
      </c>
      <c r="AC443" s="486">
        <v>767</v>
      </c>
      <c r="AD443" s="486">
        <v>2716</v>
      </c>
      <c r="AE443" s="486">
        <v>5380</v>
      </c>
      <c r="AF443" s="486">
        <v>2392</v>
      </c>
      <c r="AG443" s="486">
        <v>8275</v>
      </c>
      <c r="AH443" s="486">
        <v>28597</v>
      </c>
      <c r="AI443" s="486">
        <v>23539</v>
      </c>
      <c r="AJ443" s="486">
        <v>18335</v>
      </c>
      <c r="AK443" s="480">
        <v>543</v>
      </c>
      <c r="AL443" s="480">
        <v>5000</v>
      </c>
      <c r="AM443" s="480">
        <v>24985</v>
      </c>
      <c r="AN443" s="480">
        <v>45945</v>
      </c>
      <c r="AO443" s="480">
        <v>659</v>
      </c>
      <c r="AP443" s="480">
        <v>12869</v>
      </c>
      <c r="AQ443" s="486">
        <f t="shared" si="258"/>
        <v>8007</v>
      </c>
      <c r="AR443" s="486">
        <v>1</v>
      </c>
      <c r="AS443" s="486">
        <f t="shared" si="259"/>
        <v>68478</v>
      </c>
      <c r="AT443" s="486">
        <v>949</v>
      </c>
      <c r="AU443" s="486">
        <f t="shared" si="260"/>
        <v>13053</v>
      </c>
      <c r="AV443" s="486">
        <v>21</v>
      </c>
      <c r="AW443" s="486">
        <f t="shared" si="261"/>
        <v>463</v>
      </c>
      <c r="AX443" s="486">
        <v>0</v>
      </c>
      <c r="AY443" s="480">
        <f t="shared" si="262"/>
        <v>68753</v>
      </c>
      <c r="AZ443" s="480">
        <v>949</v>
      </c>
      <c r="BA443" s="480">
        <f t="shared" si="263"/>
        <v>13273</v>
      </c>
      <c r="BB443" s="480">
        <v>21</v>
      </c>
      <c r="BC443" s="480">
        <f t="shared" si="264"/>
        <v>7975</v>
      </c>
      <c r="BD443" s="480">
        <v>1</v>
      </c>
      <c r="BE443" s="486">
        <f t="shared" si="254"/>
        <v>27</v>
      </c>
      <c r="BF443" s="486">
        <v>6</v>
      </c>
      <c r="BG443" s="486">
        <v>21</v>
      </c>
      <c r="BH443" s="486">
        <v>0</v>
      </c>
      <c r="BI443" s="480">
        <v>575</v>
      </c>
      <c r="BJ443" s="480">
        <v>41</v>
      </c>
      <c r="BK443" s="480">
        <v>7774</v>
      </c>
      <c r="BL443" s="480">
        <v>74471</v>
      </c>
    </row>
    <row r="444" spans="10:64" x14ac:dyDescent="0.25">
      <c r="J444" s="660">
        <v>44614</v>
      </c>
      <c r="K444" s="479">
        <f t="shared" si="255"/>
        <v>90970</v>
      </c>
      <c r="L444" s="480">
        <v>969</v>
      </c>
      <c r="M444" s="481">
        <f t="shared" si="252"/>
        <v>14529.27976489942</v>
      </c>
      <c r="N444" s="481">
        <f t="shared" si="256"/>
        <v>1.0766547038366241</v>
      </c>
      <c r="O444" s="479">
        <v>0</v>
      </c>
      <c r="P444" s="480">
        <f t="shared" si="257"/>
        <v>1543</v>
      </c>
      <c r="Q444" s="480">
        <v>5</v>
      </c>
      <c r="R444" s="480">
        <f t="shared" si="251"/>
        <v>90766</v>
      </c>
      <c r="S444" s="480">
        <v>204</v>
      </c>
      <c r="T444" s="486">
        <v>37338</v>
      </c>
      <c r="U444" s="486">
        <f t="shared" si="253"/>
        <v>53632</v>
      </c>
      <c r="V444" s="480">
        <v>10488</v>
      </c>
      <c r="W444" s="480">
        <v>20328</v>
      </c>
      <c r="X444" s="480">
        <v>14690</v>
      </c>
      <c r="Y444" s="480">
        <v>24822</v>
      </c>
      <c r="Z444" s="480">
        <v>3870</v>
      </c>
      <c r="AA444" s="480">
        <v>1783</v>
      </c>
      <c r="AB444" s="480">
        <v>14989</v>
      </c>
      <c r="AC444" s="486">
        <v>785</v>
      </c>
      <c r="AD444" s="486">
        <v>2763</v>
      </c>
      <c r="AE444" s="486">
        <v>5475</v>
      </c>
      <c r="AF444" s="486">
        <v>2426</v>
      </c>
      <c r="AG444" s="486">
        <v>8379</v>
      </c>
      <c r="AH444" s="486">
        <v>28919</v>
      </c>
      <c r="AI444" s="486">
        <v>23770</v>
      </c>
      <c r="AJ444" s="486">
        <v>18453</v>
      </c>
      <c r="AK444" s="480">
        <v>543</v>
      </c>
      <c r="AL444" s="480">
        <v>5036</v>
      </c>
      <c r="AM444" s="480">
        <v>25216</v>
      </c>
      <c r="AN444" s="480">
        <v>46480</v>
      </c>
      <c r="AO444" s="480">
        <v>659</v>
      </c>
      <c r="AP444" s="480">
        <v>13036</v>
      </c>
      <c r="AQ444" s="486">
        <f t="shared" si="258"/>
        <v>8012</v>
      </c>
      <c r="AR444" s="486">
        <v>5</v>
      </c>
      <c r="AS444" s="486">
        <f t="shared" si="259"/>
        <v>69412</v>
      </c>
      <c r="AT444" s="486">
        <v>934</v>
      </c>
      <c r="AU444" s="486">
        <f t="shared" si="260"/>
        <v>13082</v>
      </c>
      <c r="AV444" s="486">
        <v>29</v>
      </c>
      <c r="AW444" s="486">
        <f t="shared" si="261"/>
        <v>464</v>
      </c>
      <c r="AX444" s="486">
        <v>1</v>
      </c>
      <c r="AY444" s="480">
        <f t="shared" si="262"/>
        <v>69687</v>
      </c>
      <c r="AZ444" s="480">
        <v>934</v>
      </c>
      <c r="BA444" s="480">
        <f t="shared" si="263"/>
        <v>13303</v>
      </c>
      <c r="BB444" s="480">
        <v>30</v>
      </c>
      <c r="BC444" s="480">
        <f t="shared" si="264"/>
        <v>7980</v>
      </c>
      <c r="BD444" s="480">
        <v>5</v>
      </c>
      <c r="BE444" s="486">
        <f t="shared" si="254"/>
        <v>33</v>
      </c>
      <c r="BF444" s="486">
        <v>3</v>
      </c>
      <c r="BG444" s="486">
        <v>30</v>
      </c>
      <c r="BH444" s="486">
        <v>0</v>
      </c>
      <c r="BI444" s="480">
        <v>592</v>
      </c>
      <c r="BJ444" s="480">
        <v>46</v>
      </c>
      <c r="BK444" s="480">
        <v>7303</v>
      </c>
      <c r="BL444" s="480">
        <v>74660</v>
      </c>
    </row>
    <row r="445" spans="10:64" x14ac:dyDescent="0.25">
      <c r="J445" s="660">
        <v>44615</v>
      </c>
      <c r="K445" s="479">
        <f t="shared" si="255"/>
        <v>91907</v>
      </c>
      <c r="L445" s="480">
        <v>937</v>
      </c>
      <c r="M445" s="481">
        <f t="shared" ref="M445:M450" si="265">K445*100000/620249</f>
        <v>14817.758674338855</v>
      </c>
      <c r="N445" s="481">
        <f t="shared" si="256"/>
        <v>1.0300098933714423</v>
      </c>
      <c r="O445" s="479">
        <v>0</v>
      </c>
      <c r="P445" s="480">
        <f t="shared" si="257"/>
        <v>1549</v>
      </c>
      <c r="Q445" s="480">
        <v>6</v>
      </c>
      <c r="R445" s="480">
        <f t="shared" si="251"/>
        <v>91703</v>
      </c>
      <c r="S445" s="480">
        <v>204</v>
      </c>
      <c r="T445" s="486">
        <v>37660</v>
      </c>
      <c r="U445" s="486">
        <f t="shared" si="253"/>
        <v>54247</v>
      </c>
      <c r="V445" s="480">
        <v>10605</v>
      </c>
      <c r="W445" s="480">
        <v>20529</v>
      </c>
      <c r="X445" s="480">
        <v>14848</v>
      </c>
      <c r="Y445" s="480">
        <v>24996</v>
      </c>
      <c r="Z445" s="480">
        <v>3916</v>
      </c>
      <c r="AA445" s="480">
        <v>1792</v>
      </c>
      <c r="AB445" s="480">
        <v>15221</v>
      </c>
      <c r="AC445" s="486">
        <v>801</v>
      </c>
      <c r="AD445" s="486">
        <v>2819</v>
      </c>
      <c r="AE445" s="486">
        <v>5534</v>
      </c>
      <c r="AF445" s="486">
        <v>2457</v>
      </c>
      <c r="AG445" s="486">
        <v>8461</v>
      </c>
      <c r="AH445" s="486">
        <v>29240</v>
      </c>
      <c r="AI445" s="486">
        <v>24022</v>
      </c>
      <c r="AJ445" s="486">
        <v>18573</v>
      </c>
      <c r="AK445" s="480">
        <v>543</v>
      </c>
      <c r="AL445" s="480">
        <v>5091</v>
      </c>
      <c r="AM445" s="480">
        <v>25565</v>
      </c>
      <c r="AN445" s="480">
        <v>46841</v>
      </c>
      <c r="AO445" s="480">
        <v>659</v>
      </c>
      <c r="AP445" s="480">
        <v>13208</v>
      </c>
      <c r="AQ445" s="486">
        <f t="shared" si="258"/>
        <v>8012</v>
      </c>
      <c r="AR445" s="486">
        <v>0</v>
      </c>
      <c r="AS445" s="486">
        <f t="shared" si="259"/>
        <v>70333</v>
      </c>
      <c r="AT445" s="486">
        <v>921</v>
      </c>
      <c r="AU445" s="486">
        <f t="shared" si="260"/>
        <v>13098</v>
      </c>
      <c r="AV445" s="486">
        <v>16</v>
      </c>
      <c r="AW445" s="486">
        <f t="shared" si="261"/>
        <v>464</v>
      </c>
      <c r="AX445" s="486">
        <v>0</v>
      </c>
      <c r="AY445" s="480">
        <f t="shared" si="262"/>
        <v>70608</v>
      </c>
      <c r="AZ445" s="480">
        <v>921</v>
      </c>
      <c r="BA445" s="480">
        <f t="shared" si="263"/>
        <v>13319</v>
      </c>
      <c r="BB445" s="480">
        <v>16</v>
      </c>
      <c r="BC445" s="480">
        <f t="shared" si="264"/>
        <v>7980</v>
      </c>
      <c r="BD445" s="480">
        <v>0</v>
      </c>
      <c r="BE445" s="486">
        <f t="shared" si="254"/>
        <v>16</v>
      </c>
      <c r="BF445" s="486">
        <v>0</v>
      </c>
      <c r="BG445" s="486">
        <v>16</v>
      </c>
      <c r="BH445" s="486">
        <v>0</v>
      </c>
      <c r="BI445" s="480">
        <v>550</v>
      </c>
      <c r="BJ445" s="480">
        <v>47</v>
      </c>
      <c r="BK445" s="480">
        <v>6739</v>
      </c>
      <c r="BL445" s="480">
        <v>75071</v>
      </c>
    </row>
    <row r="446" spans="10:64" x14ac:dyDescent="0.25">
      <c r="J446" s="660">
        <v>44616</v>
      </c>
      <c r="K446" s="479">
        <f t="shared" si="255"/>
        <v>92839</v>
      </c>
      <c r="L446" s="480">
        <v>932</v>
      </c>
      <c r="M446" s="481">
        <f t="shared" si="265"/>
        <v>14968.020907732218</v>
      </c>
      <c r="N446" s="481">
        <f t="shared" si="256"/>
        <v>1.014068569314631</v>
      </c>
      <c r="O446" s="479">
        <v>0</v>
      </c>
      <c r="P446" s="480">
        <f t="shared" si="257"/>
        <v>1549</v>
      </c>
      <c r="Q446" s="480">
        <v>0</v>
      </c>
      <c r="R446" s="480">
        <f t="shared" si="251"/>
        <v>92635</v>
      </c>
      <c r="S446" s="480">
        <v>204</v>
      </c>
      <c r="T446" s="486">
        <v>37999</v>
      </c>
      <c r="U446" s="486">
        <f t="shared" si="253"/>
        <v>54840</v>
      </c>
      <c r="V446" s="480">
        <v>10720</v>
      </c>
      <c r="W446" s="480">
        <v>20762</v>
      </c>
      <c r="X446" s="480">
        <v>15039</v>
      </c>
      <c r="Y446" s="480">
        <v>25165</v>
      </c>
      <c r="Z446" s="480">
        <v>3931</v>
      </c>
      <c r="AA446" s="480">
        <v>1802</v>
      </c>
      <c r="AB446" s="480">
        <v>15420</v>
      </c>
      <c r="AC446" s="486">
        <v>810</v>
      </c>
      <c r="AD446" s="486">
        <v>2850</v>
      </c>
      <c r="AE446" s="486">
        <v>5585</v>
      </c>
      <c r="AF446" s="486">
        <v>2484</v>
      </c>
      <c r="AG446" s="486">
        <v>8574</v>
      </c>
      <c r="AH446" s="486">
        <v>29571</v>
      </c>
      <c r="AI446" s="486">
        <v>24255</v>
      </c>
      <c r="AJ446" s="486">
        <v>18710</v>
      </c>
      <c r="AK446" s="480">
        <v>543</v>
      </c>
      <c r="AL446" s="480">
        <v>5111</v>
      </c>
      <c r="AM446" s="480">
        <v>25809</v>
      </c>
      <c r="AN446" s="480">
        <v>47341</v>
      </c>
      <c r="AO446" s="480">
        <v>659</v>
      </c>
      <c r="AP446" s="480">
        <v>13376</v>
      </c>
      <c r="AQ446" s="486">
        <f t="shared" si="258"/>
        <v>8012</v>
      </c>
      <c r="AR446" s="486">
        <v>0</v>
      </c>
      <c r="AS446" s="486">
        <f t="shared" si="259"/>
        <v>71254</v>
      </c>
      <c r="AT446" s="486">
        <v>921</v>
      </c>
      <c r="AU446" s="486">
        <f t="shared" si="260"/>
        <v>13106</v>
      </c>
      <c r="AV446" s="486">
        <v>8</v>
      </c>
      <c r="AW446" s="486">
        <f t="shared" si="261"/>
        <v>467</v>
      </c>
      <c r="AX446" s="486">
        <v>3</v>
      </c>
      <c r="AY446" s="480">
        <f t="shared" si="262"/>
        <v>71529</v>
      </c>
      <c r="AZ446" s="480">
        <v>921</v>
      </c>
      <c r="BA446" s="480">
        <f t="shared" si="263"/>
        <v>13330</v>
      </c>
      <c r="BB446" s="480">
        <v>11</v>
      </c>
      <c r="BC446" s="480">
        <f t="shared" si="264"/>
        <v>7980</v>
      </c>
      <c r="BD446" s="480">
        <v>0</v>
      </c>
      <c r="BE446" s="486">
        <f t="shared" si="254"/>
        <v>16</v>
      </c>
      <c r="BF446" s="486">
        <v>5</v>
      </c>
      <c r="BG446" s="486">
        <v>11</v>
      </c>
      <c r="BH446" s="486">
        <v>0</v>
      </c>
      <c r="BI446" s="480">
        <v>538</v>
      </c>
      <c r="BJ446" s="480">
        <v>44</v>
      </c>
      <c r="BK446" s="480">
        <v>6524</v>
      </c>
      <c r="BL446" s="480">
        <v>75569</v>
      </c>
    </row>
    <row r="447" spans="10:64" x14ac:dyDescent="0.25">
      <c r="J447" s="660">
        <v>44617</v>
      </c>
      <c r="K447" s="479">
        <f t="shared" si="255"/>
        <v>93764</v>
      </c>
      <c r="L447" s="480">
        <v>925</v>
      </c>
      <c r="M447" s="481">
        <f t="shared" si="265"/>
        <v>15117.154562119407</v>
      </c>
      <c r="N447" s="481">
        <f t="shared" si="256"/>
        <v>0.99634851732569985</v>
      </c>
      <c r="O447" s="479">
        <v>0</v>
      </c>
      <c r="P447" s="480">
        <f t="shared" si="257"/>
        <v>1557</v>
      </c>
      <c r="Q447" s="480">
        <v>8</v>
      </c>
      <c r="R447" s="480">
        <f t="shared" si="251"/>
        <v>93560</v>
      </c>
      <c r="S447" s="480">
        <v>204</v>
      </c>
      <c r="T447" s="486">
        <v>38321</v>
      </c>
      <c r="U447" s="486">
        <f t="shared" si="253"/>
        <v>55443</v>
      </c>
      <c r="V447" s="480">
        <v>10863</v>
      </c>
      <c r="W447" s="480">
        <v>20955</v>
      </c>
      <c r="X447" s="480">
        <v>15190</v>
      </c>
      <c r="Y447" s="480">
        <v>25367</v>
      </c>
      <c r="Z447" s="480">
        <v>3959</v>
      </c>
      <c r="AA447" s="480">
        <v>1809</v>
      </c>
      <c r="AB447" s="480">
        <v>15621</v>
      </c>
      <c r="AC447" s="486">
        <v>826</v>
      </c>
      <c r="AD447" s="486">
        <v>2894</v>
      </c>
      <c r="AE447" s="486">
        <v>5658</v>
      </c>
      <c r="AF447" s="486">
        <v>2525</v>
      </c>
      <c r="AG447" s="486">
        <v>8647</v>
      </c>
      <c r="AH447" s="486">
        <v>29834</v>
      </c>
      <c r="AI447" s="486">
        <v>24488</v>
      </c>
      <c r="AJ447" s="486">
        <v>18892</v>
      </c>
      <c r="AK447" s="480">
        <v>543</v>
      </c>
      <c r="AL447" s="480">
        <v>5146</v>
      </c>
      <c r="AM447" s="480">
        <v>26092</v>
      </c>
      <c r="AN447" s="480">
        <v>47760</v>
      </c>
      <c r="AO447" s="480">
        <v>659</v>
      </c>
      <c r="AP447" s="480">
        <v>13564</v>
      </c>
      <c r="AQ447" s="486">
        <f t="shared" si="258"/>
        <v>8013</v>
      </c>
      <c r="AR447" s="486">
        <v>1</v>
      </c>
      <c r="AS447" s="486">
        <f t="shared" si="259"/>
        <v>72148</v>
      </c>
      <c r="AT447" s="486">
        <v>894</v>
      </c>
      <c r="AU447" s="486">
        <f t="shared" si="260"/>
        <v>13133</v>
      </c>
      <c r="AV447" s="486">
        <v>27</v>
      </c>
      <c r="AW447" s="486">
        <f t="shared" si="261"/>
        <v>470</v>
      </c>
      <c r="AX447" s="486">
        <v>3</v>
      </c>
      <c r="AY447" s="480">
        <f t="shared" si="262"/>
        <v>72423</v>
      </c>
      <c r="AZ447" s="480">
        <v>894</v>
      </c>
      <c r="BA447" s="480">
        <f t="shared" si="263"/>
        <v>13360</v>
      </c>
      <c r="BB447" s="480">
        <v>30</v>
      </c>
      <c r="BC447" s="480">
        <f t="shared" si="264"/>
        <v>7981</v>
      </c>
      <c r="BD447" s="480">
        <v>1</v>
      </c>
      <c r="BE447" s="486">
        <f t="shared" si="254"/>
        <v>30</v>
      </c>
      <c r="BF447" s="486">
        <v>0</v>
      </c>
      <c r="BG447" s="486">
        <v>30</v>
      </c>
      <c r="BH447" s="486">
        <v>0</v>
      </c>
      <c r="BI447" s="480">
        <v>506</v>
      </c>
      <c r="BJ447" s="480">
        <v>47</v>
      </c>
      <c r="BK447" s="480">
        <v>6012</v>
      </c>
      <c r="BL447" s="480">
        <v>76140</v>
      </c>
    </row>
    <row r="448" spans="10:64" x14ac:dyDescent="0.25">
      <c r="J448" s="660">
        <v>44618</v>
      </c>
      <c r="K448" s="479">
        <f t="shared" si="255"/>
        <v>94681</v>
      </c>
      <c r="L448" s="480">
        <v>917</v>
      </c>
      <c r="M448" s="481">
        <f t="shared" si="265"/>
        <v>15264.998411928113</v>
      </c>
      <c r="N448" s="481">
        <f t="shared" si="256"/>
        <v>0.97798728723176964</v>
      </c>
      <c r="O448" s="479">
        <v>0</v>
      </c>
      <c r="P448" s="480">
        <f t="shared" si="257"/>
        <v>1562</v>
      </c>
      <c r="Q448" s="480">
        <v>5</v>
      </c>
      <c r="R448" s="480">
        <f t="shared" si="251"/>
        <v>94477</v>
      </c>
      <c r="S448" s="480">
        <v>204</v>
      </c>
      <c r="T448" s="486">
        <v>38642</v>
      </c>
      <c r="U448" s="486">
        <f t="shared" si="253"/>
        <v>56039</v>
      </c>
      <c r="V448" s="480">
        <v>10951</v>
      </c>
      <c r="W448" s="480">
        <v>21166</v>
      </c>
      <c r="X448" s="480">
        <v>15317</v>
      </c>
      <c r="Y448" s="480">
        <v>25534</v>
      </c>
      <c r="Z448" s="480">
        <v>4017</v>
      </c>
      <c r="AA448" s="480">
        <v>1829</v>
      </c>
      <c r="AB448" s="480">
        <v>15867</v>
      </c>
      <c r="AC448" s="486">
        <v>834</v>
      </c>
      <c r="AD448" s="486">
        <v>2932</v>
      </c>
      <c r="AE448" s="486">
        <v>5694</v>
      </c>
      <c r="AF448" s="486">
        <v>2544</v>
      </c>
      <c r="AG448" s="486">
        <v>8750</v>
      </c>
      <c r="AH448" s="486">
        <v>30154</v>
      </c>
      <c r="AI448" s="486">
        <v>24748</v>
      </c>
      <c r="AJ448" s="486">
        <v>19025</v>
      </c>
      <c r="AK448" s="480">
        <v>543</v>
      </c>
      <c r="AL448" s="480">
        <v>5206</v>
      </c>
      <c r="AM448" s="480">
        <v>26391</v>
      </c>
      <c r="AN448" s="480">
        <v>48130</v>
      </c>
      <c r="AO448" s="480">
        <v>659</v>
      </c>
      <c r="AP448" s="480">
        <v>13752</v>
      </c>
      <c r="AQ448" s="486">
        <f t="shared" si="258"/>
        <v>8013</v>
      </c>
      <c r="AR448" s="486">
        <v>0</v>
      </c>
      <c r="AS448" s="486">
        <f t="shared" si="259"/>
        <v>73053</v>
      </c>
      <c r="AT448" s="486">
        <v>905</v>
      </c>
      <c r="AU448" s="486">
        <f t="shared" si="260"/>
        <v>13144</v>
      </c>
      <c r="AV448" s="486">
        <v>11</v>
      </c>
      <c r="AW448" s="486">
        <f t="shared" si="261"/>
        <v>471</v>
      </c>
      <c r="AX448" s="486">
        <v>1</v>
      </c>
      <c r="AY448" s="480">
        <f t="shared" si="262"/>
        <v>73328</v>
      </c>
      <c r="AZ448" s="480">
        <v>905</v>
      </c>
      <c r="BA448" s="480">
        <f t="shared" si="263"/>
        <v>13372</v>
      </c>
      <c r="BB448" s="480">
        <v>12</v>
      </c>
      <c r="BC448" s="480">
        <f t="shared" si="264"/>
        <v>7981</v>
      </c>
      <c r="BD448" s="480">
        <v>0</v>
      </c>
      <c r="BE448" s="486">
        <f t="shared" si="254"/>
        <v>16</v>
      </c>
      <c r="BF448" s="486">
        <v>4</v>
      </c>
      <c r="BG448" s="486">
        <v>12</v>
      </c>
      <c r="BH448" s="486">
        <v>0</v>
      </c>
      <c r="BI448" s="480">
        <v>477</v>
      </c>
      <c r="BJ448" s="480">
        <v>47</v>
      </c>
      <c r="BK448" s="480">
        <v>5587</v>
      </c>
      <c r="BL448" s="480">
        <v>76773</v>
      </c>
    </row>
    <row r="449" spans="10:64" x14ac:dyDescent="0.25">
      <c r="J449" s="660">
        <v>44619</v>
      </c>
      <c r="K449" s="479">
        <f t="shared" si="255"/>
        <v>95601</v>
      </c>
      <c r="L449" s="480">
        <v>920</v>
      </c>
      <c r="M449" s="481">
        <f t="shared" si="265"/>
        <v>15413.32593845375</v>
      </c>
      <c r="N449" s="481">
        <f t="shared" si="256"/>
        <v>0.971683864766959</v>
      </c>
      <c r="O449" s="479">
        <v>0</v>
      </c>
      <c r="P449" s="480">
        <f t="shared" si="257"/>
        <v>1568</v>
      </c>
      <c r="Q449" s="480">
        <v>6</v>
      </c>
      <c r="R449" s="480">
        <f t="shared" si="251"/>
        <v>95397</v>
      </c>
      <c r="S449" s="480">
        <v>204</v>
      </c>
      <c r="T449" s="486">
        <v>39007</v>
      </c>
      <c r="U449" s="486">
        <f t="shared" si="253"/>
        <v>56594</v>
      </c>
      <c r="V449" s="480">
        <v>11122</v>
      </c>
      <c r="W449" s="480">
        <v>21379</v>
      </c>
      <c r="X449" s="480">
        <v>15446</v>
      </c>
      <c r="Y449" s="480">
        <v>25721</v>
      </c>
      <c r="Z449" s="480">
        <v>4092</v>
      </c>
      <c r="AA449" s="480">
        <v>1836</v>
      </c>
      <c r="AB449" s="480">
        <v>16005</v>
      </c>
      <c r="AC449" s="486">
        <v>844</v>
      </c>
      <c r="AD449" s="486">
        <v>2985</v>
      </c>
      <c r="AE449" s="486">
        <v>5791</v>
      </c>
      <c r="AF449" s="486">
        <v>2585</v>
      </c>
      <c r="AG449" s="486">
        <v>8840</v>
      </c>
      <c r="AH449" s="486">
        <v>30428</v>
      </c>
      <c r="AI449" s="486">
        <v>24945</v>
      </c>
      <c r="AJ449" s="486">
        <v>19183</v>
      </c>
      <c r="AK449" s="480">
        <v>543</v>
      </c>
      <c r="AL449" s="480">
        <v>5281</v>
      </c>
      <c r="AM449" s="480">
        <v>26684</v>
      </c>
      <c r="AN449" s="480">
        <v>48511</v>
      </c>
      <c r="AO449" s="480">
        <v>659</v>
      </c>
      <c r="AP449" s="480">
        <v>13923</v>
      </c>
      <c r="AQ449" s="486">
        <f t="shared" si="258"/>
        <v>8021</v>
      </c>
      <c r="AR449" s="486">
        <v>8</v>
      </c>
      <c r="AS449" s="486">
        <f t="shared" si="259"/>
        <v>73927</v>
      </c>
      <c r="AT449" s="486">
        <v>874</v>
      </c>
      <c r="AU449" s="486">
        <f t="shared" si="260"/>
        <v>13182</v>
      </c>
      <c r="AV449" s="486">
        <v>38</v>
      </c>
      <c r="AW449" s="486">
        <f t="shared" si="261"/>
        <v>471</v>
      </c>
      <c r="AX449" s="486">
        <v>0</v>
      </c>
      <c r="AY449" s="480">
        <f t="shared" si="262"/>
        <v>74202</v>
      </c>
      <c r="AZ449" s="480">
        <v>874</v>
      </c>
      <c r="BA449" s="480">
        <f t="shared" si="263"/>
        <v>13410</v>
      </c>
      <c r="BB449" s="480">
        <v>38</v>
      </c>
      <c r="BC449" s="480">
        <f t="shared" si="264"/>
        <v>7989</v>
      </c>
      <c r="BD449" s="480">
        <v>8</v>
      </c>
      <c r="BE449" s="486">
        <f t="shared" si="254"/>
        <v>41</v>
      </c>
      <c r="BF449" s="486">
        <v>3</v>
      </c>
      <c r="BG449" s="486">
        <v>38</v>
      </c>
      <c r="BH449" s="486">
        <v>0</v>
      </c>
      <c r="BI449" s="480">
        <v>480</v>
      </c>
      <c r="BJ449" s="480">
        <v>48</v>
      </c>
      <c r="BK449" s="480">
        <v>5667</v>
      </c>
      <c r="BL449" s="480">
        <v>77463</v>
      </c>
    </row>
    <row r="450" spans="10:64" x14ac:dyDescent="0.25">
      <c r="J450" s="660">
        <v>44620</v>
      </c>
      <c r="K450" s="479">
        <f t="shared" si="255"/>
        <v>96526</v>
      </c>
      <c r="L450" s="480">
        <v>925</v>
      </c>
      <c r="M450" s="481">
        <f t="shared" si="265"/>
        <v>15562.45959284094</v>
      </c>
      <c r="N450" s="481">
        <f t="shared" si="256"/>
        <v>0.96756310080438368</v>
      </c>
      <c r="O450" s="479">
        <v>0</v>
      </c>
      <c r="P450" s="480">
        <f t="shared" si="257"/>
        <v>1572</v>
      </c>
      <c r="Q450" s="480">
        <v>4</v>
      </c>
      <c r="R450" s="480">
        <f t="shared" si="251"/>
        <v>96322</v>
      </c>
      <c r="S450" s="480">
        <v>204</v>
      </c>
      <c r="T450" s="486">
        <v>39341</v>
      </c>
      <c r="U450" s="486">
        <f t="shared" si="253"/>
        <v>57185</v>
      </c>
      <c r="V450" s="480">
        <v>11245</v>
      </c>
      <c r="W450" s="480">
        <v>21604</v>
      </c>
      <c r="X450" s="480">
        <v>15518</v>
      </c>
      <c r="Y450" s="480">
        <v>25885</v>
      </c>
      <c r="Z450" s="480">
        <v>4149</v>
      </c>
      <c r="AA450" s="480">
        <v>1846</v>
      </c>
      <c r="AB450" s="480">
        <v>16279</v>
      </c>
      <c r="AC450" s="486">
        <v>858</v>
      </c>
      <c r="AD450" s="486">
        <v>3031</v>
      </c>
      <c r="AE450" s="486">
        <v>5841</v>
      </c>
      <c r="AF450" s="486">
        <v>2613</v>
      </c>
      <c r="AG450" s="486">
        <v>8933</v>
      </c>
      <c r="AH450" s="486">
        <v>30729</v>
      </c>
      <c r="AI450" s="486">
        <v>25188</v>
      </c>
      <c r="AJ450" s="486">
        <v>19333</v>
      </c>
      <c r="AK450" s="480">
        <v>543</v>
      </c>
      <c r="AL450" s="480">
        <v>5341</v>
      </c>
      <c r="AM450" s="480">
        <v>26913</v>
      </c>
      <c r="AN450" s="480">
        <v>48950</v>
      </c>
      <c r="AO450" s="480">
        <v>659</v>
      </c>
      <c r="AP450" s="480">
        <v>14120</v>
      </c>
      <c r="AQ450" s="486">
        <f t="shared" si="258"/>
        <v>8022</v>
      </c>
      <c r="AR450" s="486">
        <v>1</v>
      </c>
      <c r="AS450" s="486">
        <f t="shared" si="259"/>
        <v>74822</v>
      </c>
      <c r="AT450" s="486">
        <v>895</v>
      </c>
      <c r="AU450" s="486">
        <f t="shared" si="260"/>
        <v>13211</v>
      </c>
      <c r="AV450" s="486">
        <v>29</v>
      </c>
      <c r="AW450" s="486">
        <f t="shared" si="261"/>
        <v>471</v>
      </c>
      <c r="AX450" s="486">
        <v>0</v>
      </c>
      <c r="AY450" s="480">
        <f t="shared" si="262"/>
        <v>75097</v>
      </c>
      <c r="AZ450" s="480">
        <v>895</v>
      </c>
      <c r="BA450" s="480">
        <f t="shared" si="263"/>
        <v>13439</v>
      </c>
      <c r="BB450" s="480">
        <v>29</v>
      </c>
      <c r="BC450" s="480">
        <f t="shared" si="264"/>
        <v>7990</v>
      </c>
      <c r="BD450" s="480">
        <v>1</v>
      </c>
      <c r="BE450" s="486">
        <f t="shared" si="254"/>
        <v>30</v>
      </c>
      <c r="BF450" s="486">
        <v>1</v>
      </c>
      <c r="BG450" s="486">
        <v>29</v>
      </c>
      <c r="BH450" s="486">
        <v>0</v>
      </c>
      <c r="BI450" s="480">
        <v>486</v>
      </c>
      <c r="BJ450" s="480">
        <v>43</v>
      </c>
      <c r="BK450" s="480">
        <v>5588</v>
      </c>
      <c r="BL450" s="480">
        <v>78251</v>
      </c>
    </row>
    <row r="451" spans="10:64" x14ac:dyDescent="0.25">
      <c r="J451" s="660">
        <v>44621</v>
      </c>
      <c r="K451" s="479">
        <f t="shared" si="255"/>
        <v>97443</v>
      </c>
      <c r="L451" s="480">
        <v>917</v>
      </c>
      <c r="M451" s="481">
        <f t="shared" ref="M451:M473" si="266">K451*100000/620249</f>
        <v>15710.303442649645</v>
      </c>
      <c r="N451" s="481">
        <f t="shared" si="256"/>
        <v>0.95000310797091458</v>
      </c>
      <c r="O451" s="479">
        <v>0</v>
      </c>
      <c r="P451" s="480">
        <f t="shared" si="257"/>
        <v>1578</v>
      </c>
      <c r="Q451" s="480">
        <v>6</v>
      </c>
      <c r="R451" s="480">
        <f t="shared" si="251"/>
        <v>97239</v>
      </c>
      <c r="S451" s="480">
        <v>204</v>
      </c>
      <c r="T451" s="486">
        <v>39688</v>
      </c>
      <c r="U451" s="486">
        <f t="shared" si="253"/>
        <v>57755</v>
      </c>
      <c r="V451" s="480">
        <v>11385</v>
      </c>
      <c r="W451" s="480">
        <v>21779</v>
      </c>
      <c r="X451" s="480">
        <v>15584</v>
      </c>
      <c r="Y451" s="480">
        <v>26076</v>
      </c>
      <c r="Z451" s="480">
        <v>4208</v>
      </c>
      <c r="AA451" s="480">
        <v>1857</v>
      </c>
      <c r="AB451" s="480">
        <v>16554</v>
      </c>
      <c r="AC451" s="486">
        <v>874</v>
      </c>
      <c r="AD451" s="486">
        <v>3077</v>
      </c>
      <c r="AE451" s="486">
        <v>5915</v>
      </c>
      <c r="AF451" s="486">
        <v>2643</v>
      </c>
      <c r="AG451" s="486">
        <v>9023</v>
      </c>
      <c r="AH451" s="486">
        <v>31006</v>
      </c>
      <c r="AI451" s="486">
        <v>25392</v>
      </c>
      <c r="AJ451" s="486">
        <v>19513</v>
      </c>
      <c r="AK451" s="480">
        <v>543</v>
      </c>
      <c r="AL451" s="480">
        <v>5401</v>
      </c>
      <c r="AM451" s="480">
        <v>27165</v>
      </c>
      <c r="AN451" s="480">
        <v>49403</v>
      </c>
      <c r="AO451" s="480">
        <v>659</v>
      </c>
      <c r="AP451" s="480">
        <v>14272</v>
      </c>
      <c r="AQ451" s="486">
        <f t="shared" si="258"/>
        <v>8022</v>
      </c>
      <c r="AR451" s="486">
        <v>0</v>
      </c>
      <c r="AS451" s="486">
        <f t="shared" si="259"/>
        <v>75724</v>
      </c>
      <c r="AT451" s="486">
        <v>902</v>
      </c>
      <c r="AU451" s="486">
        <f t="shared" si="260"/>
        <v>13226</v>
      </c>
      <c r="AV451" s="486">
        <v>15</v>
      </c>
      <c r="AW451" s="486">
        <f t="shared" si="261"/>
        <v>471</v>
      </c>
      <c r="AX451" s="486">
        <v>0</v>
      </c>
      <c r="AY451" s="480">
        <f t="shared" si="262"/>
        <v>75999</v>
      </c>
      <c r="AZ451" s="480">
        <v>902</v>
      </c>
      <c r="BA451" s="480">
        <f t="shared" si="263"/>
        <v>13454</v>
      </c>
      <c r="BB451" s="480">
        <v>15</v>
      </c>
      <c r="BC451" s="480">
        <f t="shared" si="264"/>
        <v>7990</v>
      </c>
      <c r="BD451" s="480">
        <v>0</v>
      </c>
      <c r="BE451" s="486">
        <f t="shared" si="254"/>
        <v>16</v>
      </c>
      <c r="BF451" s="486">
        <v>1</v>
      </c>
      <c r="BG451" s="486">
        <v>15</v>
      </c>
      <c r="BH451" s="486">
        <v>0</v>
      </c>
      <c r="BI451" s="480">
        <v>479</v>
      </c>
      <c r="BJ451" s="480">
        <v>43</v>
      </c>
      <c r="BK451" s="480">
        <v>5474</v>
      </c>
      <c r="BL451" s="480">
        <v>79153</v>
      </c>
    </row>
    <row r="452" spans="10:64" x14ac:dyDescent="0.25">
      <c r="J452" s="660">
        <v>44622</v>
      </c>
      <c r="K452" s="479">
        <f t="shared" si="255"/>
        <v>98330</v>
      </c>
      <c r="L452" s="480">
        <v>887</v>
      </c>
      <c r="M452" s="481">
        <f t="shared" si="266"/>
        <v>15853.310525289036</v>
      </c>
      <c r="N452" s="481">
        <f t="shared" si="256"/>
        <v>0.91027575095183977</v>
      </c>
      <c r="O452" s="479">
        <v>0</v>
      </c>
      <c r="P452" s="480">
        <f t="shared" si="257"/>
        <v>1583</v>
      </c>
      <c r="Q452" s="480">
        <v>5</v>
      </c>
      <c r="R452" s="480">
        <f t="shared" si="251"/>
        <v>98126</v>
      </c>
      <c r="S452" s="480">
        <v>204</v>
      </c>
      <c r="T452" s="486">
        <v>40043</v>
      </c>
      <c r="U452" s="486">
        <f t="shared" si="253"/>
        <v>58287</v>
      </c>
      <c r="V452" s="480">
        <v>11514</v>
      </c>
      <c r="W452" s="480">
        <v>22037</v>
      </c>
      <c r="X452" s="480">
        <v>15666</v>
      </c>
      <c r="Y452" s="480">
        <v>26244</v>
      </c>
      <c r="Z452" s="480">
        <v>4243</v>
      </c>
      <c r="AA452" s="480">
        <v>1861</v>
      </c>
      <c r="AB452" s="480">
        <v>16765</v>
      </c>
      <c r="AC452" s="486">
        <v>886</v>
      </c>
      <c r="AD452" s="486">
        <v>3127</v>
      </c>
      <c r="AE452" s="486">
        <v>5983</v>
      </c>
      <c r="AF452" s="486">
        <v>2682</v>
      </c>
      <c r="AG452" s="486">
        <v>9091</v>
      </c>
      <c r="AH452" s="486">
        <v>31263</v>
      </c>
      <c r="AI452" s="486">
        <v>25633</v>
      </c>
      <c r="AJ452" s="486">
        <v>19665</v>
      </c>
      <c r="AK452" s="480">
        <v>543</v>
      </c>
      <c r="AL452" s="480">
        <v>5441</v>
      </c>
      <c r="AM452" s="480">
        <v>27383</v>
      </c>
      <c r="AN452" s="480">
        <v>49874</v>
      </c>
      <c r="AO452" s="480">
        <v>659</v>
      </c>
      <c r="AP452" s="480">
        <v>14430</v>
      </c>
      <c r="AQ452" s="486">
        <f t="shared" si="258"/>
        <v>8022</v>
      </c>
      <c r="AR452" s="486">
        <v>0</v>
      </c>
      <c r="AS452" s="486">
        <f t="shared" si="259"/>
        <v>76579</v>
      </c>
      <c r="AT452" s="486">
        <v>855</v>
      </c>
      <c r="AU452" s="486">
        <f t="shared" si="260"/>
        <v>13256</v>
      </c>
      <c r="AV452" s="486">
        <v>30</v>
      </c>
      <c r="AW452" s="486">
        <f t="shared" si="261"/>
        <v>473</v>
      </c>
      <c r="AX452" s="486">
        <v>2</v>
      </c>
      <c r="AY452" s="480">
        <f t="shared" si="262"/>
        <v>76854</v>
      </c>
      <c r="AZ452" s="480">
        <v>855</v>
      </c>
      <c r="BA452" s="480">
        <f t="shared" si="263"/>
        <v>13486</v>
      </c>
      <c r="BB452" s="480">
        <v>32</v>
      </c>
      <c r="BC452" s="480">
        <f t="shared" si="264"/>
        <v>7990</v>
      </c>
      <c r="BD452" s="480">
        <v>0</v>
      </c>
      <c r="BE452" s="486">
        <f t="shared" si="254"/>
        <v>32</v>
      </c>
      <c r="BF452" s="486">
        <v>0</v>
      </c>
      <c r="BG452" s="486">
        <v>32</v>
      </c>
      <c r="BH452" s="486">
        <v>0</v>
      </c>
      <c r="BI452" s="480">
        <v>478</v>
      </c>
      <c r="BJ452" s="480">
        <v>45</v>
      </c>
      <c r="BK452" s="480">
        <v>4903</v>
      </c>
      <c r="BL452" s="480">
        <v>80167</v>
      </c>
    </row>
    <row r="453" spans="10:64" x14ac:dyDescent="0.25">
      <c r="J453" s="660">
        <v>44623</v>
      </c>
      <c r="K453" s="479">
        <f t="shared" si="255"/>
        <v>99179</v>
      </c>
      <c r="L453" s="480">
        <v>849</v>
      </c>
      <c r="M453" s="481">
        <f t="shared" si="266"/>
        <v>15990.191036180631</v>
      </c>
      <c r="N453" s="481">
        <f t="shared" si="256"/>
        <v>0.86341909895250524</v>
      </c>
      <c r="O453" s="479">
        <v>0</v>
      </c>
      <c r="P453" s="480">
        <f t="shared" si="257"/>
        <v>1588</v>
      </c>
      <c r="Q453" s="480">
        <v>5</v>
      </c>
      <c r="R453" s="480">
        <f t="shared" si="251"/>
        <v>98975</v>
      </c>
      <c r="S453" s="480">
        <v>204</v>
      </c>
      <c r="T453" s="486">
        <v>40352</v>
      </c>
      <c r="U453" s="486">
        <f t="shared" si="253"/>
        <v>58827</v>
      </c>
      <c r="V453" s="480">
        <v>11630</v>
      </c>
      <c r="W453" s="480">
        <v>22224</v>
      </c>
      <c r="X453" s="480">
        <v>15748</v>
      </c>
      <c r="Y453" s="480">
        <v>26458</v>
      </c>
      <c r="Z453" s="480">
        <v>4298</v>
      </c>
      <c r="AA453" s="480">
        <v>1870</v>
      </c>
      <c r="AB453" s="480">
        <v>16951</v>
      </c>
      <c r="AC453" s="486">
        <v>894</v>
      </c>
      <c r="AD453" s="486">
        <v>3173</v>
      </c>
      <c r="AE453" s="486">
        <v>6048</v>
      </c>
      <c r="AF453" s="486">
        <v>2704</v>
      </c>
      <c r="AG453" s="486">
        <v>9146</v>
      </c>
      <c r="AH453" s="486">
        <v>31489</v>
      </c>
      <c r="AI453" s="486">
        <v>25871</v>
      </c>
      <c r="AJ453" s="486">
        <v>19854</v>
      </c>
      <c r="AK453" s="480">
        <v>543</v>
      </c>
      <c r="AL453" s="480">
        <v>5501</v>
      </c>
      <c r="AM453" s="480">
        <v>27629</v>
      </c>
      <c r="AN453" s="480">
        <v>50236</v>
      </c>
      <c r="AO453" s="480">
        <v>659</v>
      </c>
      <c r="AP453" s="480">
        <v>14611</v>
      </c>
      <c r="AQ453" s="486">
        <f t="shared" si="258"/>
        <v>8024</v>
      </c>
      <c r="AR453" s="486">
        <v>2</v>
      </c>
      <c r="AS453" s="486">
        <f t="shared" si="259"/>
        <v>77415</v>
      </c>
      <c r="AT453" s="486">
        <v>836</v>
      </c>
      <c r="AU453" s="486">
        <f t="shared" si="260"/>
        <v>13267</v>
      </c>
      <c r="AV453" s="486">
        <v>11</v>
      </c>
      <c r="AW453" s="486">
        <f t="shared" si="261"/>
        <v>473</v>
      </c>
      <c r="AX453" s="486">
        <v>0</v>
      </c>
      <c r="AY453" s="480">
        <f t="shared" si="262"/>
        <v>77690</v>
      </c>
      <c r="AZ453" s="480">
        <v>836</v>
      </c>
      <c r="BA453" s="480">
        <f t="shared" si="263"/>
        <v>13497</v>
      </c>
      <c r="BB453" s="480">
        <v>11</v>
      </c>
      <c r="BC453" s="480">
        <f t="shared" si="264"/>
        <v>7992</v>
      </c>
      <c r="BD453" s="480">
        <v>2</v>
      </c>
      <c r="BE453" s="486">
        <f t="shared" si="254"/>
        <v>15</v>
      </c>
      <c r="BF453" s="486">
        <v>4</v>
      </c>
      <c r="BG453" s="486">
        <v>11</v>
      </c>
      <c r="BH453" s="486">
        <v>0</v>
      </c>
      <c r="BI453" s="480">
        <v>438</v>
      </c>
      <c r="BJ453" s="480">
        <v>43</v>
      </c>
      <c r="BK453" s="480">
        <v>4546</v>
      </c>
      <c r="BL453" s="480">
        <v>81265</v>
      </c>
    </row>
    <row r="454" spans="10:64" x14ac:dyDescent="0.25">
      <c r="J454" s="660">
        <v>44624</v>
      </c>
      <c r="K454" s="479">
        <f t="shared" si="255"/>
        <v>99969</v>
      </c>
      <c r="L454" s="480">
        <v>790</v>
      </c>
      <c r="M454" s="481">
        <f t="shared" si="266"/>
        <v>16117.559238305907</v>
      </c>
      <c r="N454" s="481">
        <f t="shared" si="256"/>
        <v>0.79653959003418606</v>
      </c>
      <c r="O454" s="479">
        <v>0</v>
      </c>
      <c r="P454" s="480">
        <f t="shared" si="257"/>
        <v>1592</v>
      </c>
      <c r="Q454" s="480">
        <v>4</v>
      </c>
      <c r="R454" s="480">
        <f t="shared" si="251"/>
        <v>99765</v>
      </c>
      <c r="S454" s="480">
        <v>204</v>
      </c>
      <c r="T454" s="486">
        <v>40658</v>
      </c>
      <c r="U454" s="486">
        <f t="shared" si="253"/>
        <v>59311</v>
      </c>
      <c r="V454" s="480">
        <v>11727</v>
      </c>
      <c r="W454" s="480">
        <v>22397</v>
      </c>
      <c r="X454" s="480">
        <v>15880</v>
      </c>
      <c r="Y454" s="480">
        <v>26669</v>
      </c>
      <c r="Z454" s="480">
        <v>4338</v>
      </c>
      <c r="AA454" s="480">
        <v>1879</v>
      </c>
      <c r="AB454" s="480">
        <v>17079</v>
      </c>
      <c r="AC454" s="486">
        <v>910</v>
      </c>
      <c r="AD454" s="486">
        <v>3205</v>
      </c>
      <c r="AE454" s="486">
        <v>6097</v>
      </c>
      <c r="AF454" s="486">
        <v>2725</v>
      </c>
      <c r="AG454" s="486">
        <v>9197</v>
      </c>
      <c r="AH454" s="486">
        <v>31721</v>
      </c>
      <c r="AI454" s="486">
        <v>26082</v>
      </c>
      <c r="AJ454" s="486">
        <v>20032</v>
      </c>
      <c r="AK454" s="480">
        <v>543</v>
      </c>
      <c r="AL454" s="480">
        <v>5545</v>
      </c>
      <c r="AM454" s="480">
        <v>27839</v>
      </c>
      <c r="AN454" s="480">
        <v>50613</v>
      </c>
      <c r="AO454" s="480">
        <v>659</v>
      </c>
      <c r="AP454" s="480">
        <v>14770</v>
      </c>
      <c r="AQ454" s="486">
        <f t="shared" si="258"/>
        <v>8025</v>
      </c>
      <c r="AR454" s="486">
        <v>1</v>
      </c>
      <c r="AS454" s="486">
        <f t="shared" si="259"/>
        <v>78156</v>
      </c>
      <c r="AT454" s="486">
        <v>741</v>
      </c>
      <c r="AU454" s="486">
        <f t="shared" si="260"/>
        <v>13315</v>
      </c>
      <c r="AV454" s="486">
        <v>48</v>
      </c>
      <c r="AW454" s="486">
        <f t="shared" si="261"/>
        <v>473</v>
      </c>
      <c r="AX454" s="486">
        <v>0</v>
      </c>
      <c r="AY454" s="480">
        <f t="shared" si="262"/>
        <v>78431</v>
      </c>
      <c r="AZ454" s="480">
        <v>741</v>
      </c>
      <c r="BA454" s="480">
        <f t="shared" si="263"/>
        <v>13545</v>
      </c>
      <c r="BB454" s="480">
        <v>48</v>
      </c>
      <c r="BC454" s="480">
        <f t="shared" si="264"/>
        <v>7993</v>
      </c>
      <c r="BD454" s="480">
        <v>1</v>
      </c>
      <c r="BE454" s="486">
        <f t="shared" si="254"/>
        <v>49</v>
      </c>
      <c r="BF454" s="486">
        <v>1</v>
      </c>
      <c r="BG454" s="486">
        <v>48</v>
      </c>
      <c r="BH454" s="486">
        <v>0</v>
      </c>
      <c r="BI454" s="480">
        <v>404</v>
      </c>
      <c r="BJ454" s="480">
        <v>41</v>
      </c>
      <c r="BK454" s="480">
        <v>4290</v>
      </c>
      <c r="BL454" s="480">
        <v>82480</v>
      </c>
    </row>
    <row r="455" spans="10:64" x14ac:dyDescent="0.25">
      <c r="J455" s="660">
        <v>44625</v>
      </c>
      <c r="K455" s="479">
        <f t="shared" si="255"/>
        <v>100720</v>
      </c>
      <c r="L455" s="480">
        <v>751</v>
      </c>
      <c r="M455" s="481">
        <f t="shared" si="266"/>
        <v>16238.639643111073</v>
      </c>
      <c r="N455" s="481">
        <f t="shared" si="256"/>
        <v>0.75123288219347728</v>
      </c>
      <c r="O455" s="479">
        <v>0</v>
      </c>
      <c r="P455" s="480">
        <f t="shared" si="257"/>
        <v>1596</v>
      </c>
      <c r="Q455" s="480">
        <v>4</v>
      </c>
      <c r="R455" s="480">
        <f t="shared" si="251"/>
        <v>100516</v>
      </c>
      <c r="S455" s="480">
        <v>204</v>
      </c>
      <c r="T455" s="486">
        <v>40937</v>
      </c>
      <c r="U455" s="486">
        <f t="shared" si="253"/>
        <v>59783</v>
      </c>
      <c r="V455" s="480">
        <v>11805</v>
      </c>
      <c r="W455" s="480">
        <v>22524</v>
      </c>
      <c r="X455" s="480">
        <v>15952</v>
      </c>
      <c r="Y455" s="480">
        <v>26887</v>
      </c>
      <c r="Z455" s="480">
        <v>4366</v>
      </c>
      <c r="AA455" s="480">
        <v>1884</v>
      </c>
      <c r="AB455" s="480">
        <v>17302</v>
      </c>
      <c r="AC455" s="486">
        <v>924</v>
      </c>
      <c r="AD455" s="486">
        <v>3233</v>
      </c>
      <c r="AE455" s="486">
        <v>6138</v>
      </c>
      <c r="AF455" s="486">
        <v>2745</v>
      </c>
      <c r="AG455" s="486">
        <v>9258</v>
      </c>
      <c r="AH455" s="486">
        <v>31928</v>
      </c>
      <c r="AI455" s="486">
        <v>26276</v>
      </c>
      <c r="AJ455" s="486">
        <v>20218</v>
      </c>
      <c r="AK455" s="480">
        <v>543</v>
      </c>
      <c r="AL455" s="480">
        <v>5580</v>
      </c>
      <c r="AM455" s="480">
        <v>28028</v>
      </c>
      <c r="AN455" s="480">
        <v>50961</v>
      </c>
      <c r="AO455" s="480">
        <v>659</v>
      </c>
      <c r="AP455" s="480">
        <v>14949</v>
      </c>
      <c r="AQ455" s="486">
        <f t="shared" si="258"/>
        <v>8025</v>
      </c>
      <c r="AR455" s="486">
        <v>0</v>
      </c>
      <c r="AS455" s="486">
        <f t="shared" si="259"/>
        <v>78890</v>
      </c>
      <c r="AT455" s="486">
        <v>734</v>
      </c>
      <c r="AU455" s="486">
        <f t="shared" si="260"/>
        <v>13331</v>
      </c>
      <c r="AV455" s="486">
        <v>16</v>
      </c>
      <c r="AW455" s="486">
        <f t="shared" si="261"/>
        <v>474</v>
      </c>
      <c r="AX455" s="486">
        <v>1</v>
      </c>
      <c r="AY455" s="480">
        <f t="shared" si="262"/>
        <v>79165</v>
      </c>
      <c r="AZ455" s="480">
        <v>734</v>
      </c>
      <c r="BA455" s="480">
        <f t="shared" si="263"/>
        <v>13562</v>
      </c>
      <c r="BB455" s="480">
        <v>17</v>
      </c>
      <c r="BC455" s="480">
        <f t="shared" si="264"/>
        <v>7993</v>
      </c>
      <c r="BD455" s="480">
        <v>0</v>
      </c>
      <c r="BE455" s="486">
        <f t="shared" si="254"/>
        <v>17</v>
      </c>
      <c r="BF455" s="486">
        <v>0</v>
      </c>
      <c r="BG455" s="486">
        <v>17</v>
      </c>
      <c r="BH455" s="486">
        <v>0</v>
      </c>
      <c r="BI455" s="480">
        <v>384</v>
      </c>
      <c r="BJ455" s="480">
        <v>45</v>
      </c>
      <c r="BK455" s="480">
        <v>4078</v>
      </c>
      <c r="BL455" s="480">
        <v>83689</v>
      </c>
    </row>
    <row r="456" spans="10:64" x14ac:dyDescent="0.25">
      <c r="J456" s="660">
        <v>44626</v>
      </c>
      <c r="K456" s="479">
        <f t="shared" si="255"/>
        <v>101426</v>
      </c>
      <c r="L456" s="480">
        <v>706</v>
      </c>
      <c r="M456" s="481">
        <f t="shared" si="266"/>
        <v>16352.464897162268</v>
      </c>
      <c r="N456" s="481">
        <f t="shared" si="256"/>
        <v>0.70095313741065013</v>
      </c>
      <c r="O456" s="479">
        <v>0</v>
      </c>
      <c r="P456" s="480">
        <f t="shared" si="257"/>
        <v>1603</v>
      </c>
      <c r="Q456" s="480">
        <v>7</v>
      </c>
      <c r="R456" s="480">
        <f t="shared" si="251"/>
        <v>101222</v>
      </c>
      <c r="S456" s="480">
        <v>204</v>
      </c>
      <c r="T456" s="486">
        <v>41203</v>
      </c>
      <c r="U456" s="486">
        <f t="shared" si="253"/>
        <v>60223</v>
      </c>
      <c r="V456" s="480">
        <v>11886</v>
      </c>
      <c r="W456" s="480">
        <v>22745</v>
      </c>
      <c r="X456" s="480">
        <v>16047</v>
      </c>
      <c r="Y456" s="480">
        <v>27107</v>
      </c>
      <c r="Z456" s="480">
        <v>4397</v>
      </c>
      <c r="AA456" s="480">
        <v>1889</v>
      </c>
      <c r="AB456" s="480">
        <v>17355</v>
      </c>
      <c r="AC456" s="486">
        <v>932</v>
      </c>
      <c r="AD456" s="486">
        <v>3255</v>
      </c>
      <c r="AE456" s="486">
        <v>6195</v>
      </c>
      <c r="AF456" s="486">
        <v>2756</v>
      </c>
      <c r="AG456" s="486">
        <v>9308</v>
      </c>
      <c r="AH456" s="486">
        <v>32114</v>
      </c>
      <c r="AI456" s="486">
        <v>26471</v>
      </c>
      <c r="AJ456" s="486">
        <v>20395</v>
      </c>
      <c r="AK456" s="480">
        <v>543</v>
      </c>
      <c r="AL456" s="480">
        <v>5620</v>
      </c>
      <c r="AM456" s="480">
        <v>28177</v>
      </c>
      <c r="AN456" s="480">
        <v>51319</v>
      </c>
      <c r="AO456" s="480">
        <v>659</v>
      </c>
      <c r="AP456" s="480">
        <v>15108</v>
      </c>
      <c r="AQ456" s="486">
        <f t="shared" si="258"/>
        <v>8025</v>
      </c>
      <c r="AR456" s="486">
        <v>0</v>
      </c>
      <c r="AS456" s="486">
        <f t="shared" si="259"/>
        <v>79582</v>
      </c>
      <c r="AT456" s="486">
        <v>692</v>
      </c>
      <c r="AU456" s="486">
        <f t="shared" si="260"/>
        <v>13344</v>
      </c>
      <c r="AV456" s="486">
        <v>13</v>
      </c>
      <c r="AW456" s="486">
        <f t="shared" si="261"/>
        <v>475</v>
      </c>
      <c r="AX456" s="486">
        <v>1</v>
      </c>
      <c r="AY456" s="480">
        <f t="shared" si="262"/>
        <v>79857</v>
      </c>
      <c r="AZ456" s="480">
        <v>692</v>
      </c>
      <c r="BA456" s="480">
        <f t="shared" si="263"/>
        <v>13576</v>
      </c>
      <c r="BB456" s="480">
        <v>14</v>
      </c>
      <c r="BC456" s="480">
        <f t="shared" si="264"/>
        <v>7993</v>
      </c>
      <c r="BD456" s="480">
        <v>0</v>
      </c>
      <c r="BE456" s="486">
        <f t="shared" si="254"/>
        <v>15</v>
      </c>
      <c r="BF456" s="486">
        <v>1</v>
      </c>
      <c r="BG456" s="486">
        <v>14</v>
      </c>
      <c r="BH456" s="486">
        <v>0</v>
      </c>
      <c r="BI456" s="480">
        <v>369</v>
      </c>
      <c r="BJ456" s="480">
        <v>36</v>
      </c>
      <c r="BK456" s="480">
        <v>3881</v>
      </c>
      <c r="BL456" s="480">
        <v>84884</v>
      </c>
    </row>
    <row r="457" spans="10:64" x14ac:dyDescent="0.25">
      <c r="J457" s="660">
        <v>44627</v>
      </c>
      <c r="K457" s="479">
        <f t="shared" si="255"/>
        <v>102060</v>
      </c>
      <c r="L457" s="480">
        <v>634</v>
      </c>
      <c r="M457" s="481">
        <f t="shared" si="266"/>
        <v>16454.681910007112</v>
      </c>
      <c r="N457" s="481">
        <f t="shared" si="256"/>
        <v>0.62508626979276016</v>
      </c>
      <c r="O457" s="479">
        <v>0</v>
      </c>
      <c r="P457" s="480">
        <f t="shared" si="257"/>
        <v>1608</v>
      </c>
      <c r="Q457" s="480">
        <v>5</v>
      </c>
      <c r="R457" s="480">
        <f t="shared" si="251"/>
        <v>101856</v>
      </c>
      <c r="S457" s="480">
        <v>204</v>
      </c>
      <c r="T457" s="486">
        <v>41432</v>
      </c>
      <c r="U457" s="486">
        <f t="shared" si="253"/>
        <v>60628</v>
      </c>
      <c r="V457" s="480">
        <v>11969</v>
      </c>
      <c r="W457" s="480">
        <v>22845</v>
      </c>
      <c r="X457" s="480">
        <v>16112</v>
      </c>
      <c r="Y457" s="480">
        <v>27305</v>
      </c>
      <c r="Z457" s="480">
        <v>4414</v>
      </c>
      <c r="AA457" s="480">
        <v>1897</v>
      </c>
      <c r="AB457" s="480">
        <v>17518</v>
      </c>
      <c r="AC457" s="486">
        <v>945</v>
      </c>
      <c r="AD457" s="486">
        <v>3279</v>
      </c>
      <c r="AE457" s="486">
        <v>6238</v>
      </c>
      <c r="AF457" s="486">
        <v>2772</v>
      </c>
      <c r="AG457" s="486">
        <v>9359</v>
      </c>
      <c r="AH457" s="486">
        <v>32287</v>
      </c>
      <c r="AI457" s="486">
        <v>26629</v>
      </c>
      <c r="AJ457" s="486">
        <v>20551</v>
      </c>
      <c r="AK457" s="480">
        <v>543</v>
      </c>
      <c r="AL457" s="480">
        <v>5641</v>
      </c>
      <c r="AM457" s="480">
        <v>28342</v>
      </c>
      <c r="AN457" s="480">
        <v>51618</v>
      </c>
      <c r="AO457" s="480">
        <v>659</v>
      </c>
      <c r="AP457" s="480">
        <v>15257</v>
      </c>
      <c r="AQ457" s="486">
        <f t="shared" si="258"/>
        <v>8026</v>
      </c>
      <c r="AR457" s="486">
        <v>1</v>
      </c>
      <c r="AS457" s="486">
        <f t="shared" si="259"/>
        <v>80200</v>
      </c>
      <c r="AT457" s="486">
        <v>618</v>
      </c>
      <c r="AU457" s="486">
        <f t="shared" si="260"/>
        <v>13359</v>
      </c>
      <c r="AV457" s="486">
        <v>15</v>
      </c>
      <c r="AW457" s="486">
        <f t="shared" si="261"/>
        <v>475</v>
      </c>
      <c r="AX457" s="486">
        <v>0</v>
      </c>
      <c r="AY457" s="480">
        <f t="shared" si="262"/>
        <v>80475</v>
      </c>
      <c r="AZ457" s="480">
        <v>618</v>
      </c>
      <c r="BA457" s="480">
        <f t="shared" si="263"/>
        <v>13591</v>
      </c>
      <c r="BB457" s="480">
        <v>15</v>
      </c>
      <c r="BC457" s="480">
        <f t="shared" si="264"/>
        <v>7994</v>
      </c>
      <c r="BD457" s="480">
        <v>1</v>
      </c>
      <c r="BE457" s="486">
        <f t="shared" si="254"/>
        <v>15</v>
      </c>
      <c r="BF457" s="486">
        <v>0</v>
      </c>
      <c r="BG457" s="486">
        <v>15</v>
      </c>
      <c r="BH457" s="486">
        <v>0</v>
      </c>
      <c r="BI457" s="480">
        <v>361</v>
      </c>
      <c r="BJ457" s="480">
        <v>30</v>
      </c>
      <c r="BK457" s="480">
        <v>3909</v>
      </c>
      <c r="BL457" s="480">
        <v>88086</v>
      </c>
    </row>
    <row r="458" spans="10:64" x14ac:dyDescent="0.25">
      <c r="J458" s="660">
        <v>44628</v>
      </c>
      <c r="K458" s="479">
        <f t="shared" si="255"/>
        <v>102511</v>
      </c>
      <c r="L458" s="480">
        <v>451</v>
      </c>
      <c r="M458" s="481">
        <f t="shared" si="266"/>
        <v>16527.394643119136</v>
      </c>
      <c r="N458" s="481">
        <f t="shared" si="256"/>
        <v>0.44189692337840825</v>
      </c>
      <c r="O458" s="479">
        <v>0</v>
      </c>
      <c r="P458" s="480">
        <f t="shared" si="257"/>
        <v>1616</v>
      </c>
      <c r="Q458" s="480">
        <v>8</v>
      </c>
      <c r="R458" s="480">
        <f t="shared" si="251"/>
        <v>102307</v>
      </c>
      <c r="S458" s="480">
        <v>204</v>
      </c>
      <c r="T458" s="486">
        <v>41585</v>
      </c>
      <c r="U458" s="486">
        <f t="shared" si="253"/>
        <v>60926</v>
      </c>
      <c r="V458" s="480">
        <v>12001</v>
      </c>
      <c r="W458" s="480">
        <v>22909</v>
      </c>
      <c r="X458" s="480">
        <v>16144</v>
      </c>
      <c r="Y458" s="480">
        <v>27469</v>
      </c>
      <c r="Z458" s="480">
        <v>4424</v>
      </c>
      <c r="AA458" s="480">
        <v>1903</v>
      </c>
      <c r="AB458" s="480">
        <v>17661</v>
      </c>
      <c r="AC458" s="486">
        <v>947</v>
      </c>
      <c r="AD458" s="486">
        <v>3294</v>
      </c>
      <c r="AE458" s="486">
        <v>6247</v>
      </c>
      <c r="AF458" s="486">
        <v>2777</v>
      </c>
      <c r="AG458" s="486">
        <v>9401</v>
      </c>
      <c r="AH458" s="486">
        <v>32407</v>
      </c>
      <c r="AI458" s="486">
        <v>26744</v>
      </c>
      <c r="AJ458" s="486">
        <v>20694</v>
      </c>
      <c r="AK458" s="480">
        <v>543</v>
      </c>
      <c r="AL458" s="480">
        <v>5761</v>
      </c>
      <c r="AM458" s="480">
        <v>28545</v>
      </c>
      <c r="AN458" s="480">
        <v>51618</v>
      </c>
      <c r="AO458" s="480">
        <v>659</v>
      </c>
      <c r="AP458" s="480">
        <v>15385</v>
      </c>
      <c r="AQ458" s="486">
        <f t="shared" si="258"/>
        <v>8026</v>
      </c>
      <c r="AR458" s="486">
        <v>0</v>
      </c>
      <c r="AS458" s="486">
        <f t="shared" si="259"/>
        <v>80630</v>
      </c>
      <c r="AT458" s="486">
        <v>430</v>
      </c>
      <c r="AU458" s="486">
        <f t="shared" si="260"/>
        <v>13379</v>
      </c>
      <c r="AV458" s="486">
        <v>20</v>
      </c>
      <c r="AW458" s="486">
        <f t="shared" si="261"/>
        <v>476</v>
      </c>
      <c r="AX458" s="486">
        <v>1</v>
      </c>
      <c r="AY458" s="480">
        <f t="shared" si="262"/>
        <v>80905</v>
      </c>
      <c r="AZ458" s="480">
        <v>430</v>
      </c>
      <c r="BA458" s="480">
        <f t="shared" si="263"/>
        <v>13612</v>
      </c>
      <c r="BB458" s="480">
        <v>21</v>
      </c>
      <c r="BC458" s="480">
        <f t="shared" si="264"/>
        <v>7994</v>
      </c>
      <c r="BD458" s="480">
        <v>0</v>
      </c>
      <c r="BE458" s="486">
        <f t="shared" si="254"/>
        <v>25</v>
      </c>
      <c r="BF458" s="486">
        <v>4</v>
      </c>
      <c r="BG458" s="486">
        <v>21</v>
      </c>
      <c r="BH458" s="486">
        <v>0</v>
      </c>
      <c r="BI458" s="480">
        <v>365</v>
      </c>
      <c r="BJ458" s="480">
        <v>31</v>
      </c>
      <c r="BK458" s="480">
        <v>3876</v>
      </c>
      <c r="BL458" s="480">
        <v>87273</v>
      </c>
    </row>
    <row r="459" spans="10:64" x14ac:dyDescent="0.25">
      <c r="J459" s="660">
        <v>44629</v>
      </c>
      <c r="K459" s="479">
        <f t="shared" si="255"/>
        <v>102744</v>
      </c>
      <c r="L459" s="480">
        <v>233</v>
      </c>
      <c r="M459" s="481">
        <f t="shared" si="266"/>
        <v>16564.960201467475</v>
      </c>
      <c r="N459" s="481">
        <f t="shared" si="256"/>
        <v>0.22729268078548159</v>
      </c>
      <c r="O459" s="479">
        <v>0</v>
      </c>
      <c r="P459" s="480">
        <f t="shared" si="257"/>
        <v>1622</v>
      </c>
      <c r="Q459" s="480">
        <v>6</v>
      </c>
      <c r="R459" s="480">
        <f t="shared" si="251"/>
        <v>102540</v>
      </c>
      <c r="S459" s="480">
        <v>204</v>
      </c>
      <c r="T459" s="486">
        <v>41673</v>
      </c>
      <c r="U459" s="486">
        <f t="shared" si="253"/>
        <v>61071</v>
      </c>
      <c r="V459" s="480">
        <v>12040</v>
      </c>
      <c r="W459" s="480">
        <v>22931</v>
      </c>
      <c r="X459" s="480">
        <v>16157</v>
      </c>
      <c r="Y459" s="480">
        <v>27545</v>
      </c>
      <c r="Z459" s="480">
        <v>4433</v>
      </c>
      <c r="AA459" s="480">
        <v>1906</v>
      </c>
      <c r="AB459" s="480">
        <v>17678</v>
      </c>
      <c r="AC459" s="486">
        <v>949</v>
      </c>
      <c r="AD459" s="486">
        <v>3308</v>
      </c>
      <c r="AE459" s="486">
        <v>6273</v>
      </c>
      <c r="AF459" s="486">
        <v>2782</v>
      </c>
      <c r="AG459" s="486">
        <v>9411</v>
      </c>
      <c r="AH459" s="486">
        <v>32460</v>
      </c>
      <c r="AI459" s="486">
        <v>26819</v>
      </c>
      <c r="AJ459" s="486">
        <v>20742</v>
      </c>
      <c r="AK459" s="480">
        <v>543</v>
      </c>
      <c r="AL459" s="480">
        <v>5771</v>
      </c>
      <c r="AM459" s="480">
        <v>28588</v>
      </c>
      <c r="AN459" s="480">
        <v>51705</v>
      </c>
      <c r="AO459" s="480">
        <v>659</v>
      </c>
      <c r="AP459" s="480">
        <v>15424</v>
      </c>
      <c r="AQ459" s="486">
        <f t="shared" si="258"/>
        <v>8026</v>
      </c>
      <c r="AR459" s="486">
        <v>0</v>
      </c>
      <c r="AS459" s="486">
        <f t="shared" si="259"/>
        <v>80856</v>
      </c>
      <c r="AT459" s="486">
        <v>226</v>
      </c>
      <c r="AU459" s="486">
        <f t="shared" si="260"/>
        <v>13385</v>
      </c>
      <c r="AV459" s="486">
        <v>6</v>
      </c>
      <c r="AW459" s="486">
        <f t="shared" si="261"/>
        <v>477</v>
      </c>
      <c r="AX459" s="486">
        <v>1</v>
      </c>
      <c r="AY459" s="480">
        <f t="shared" si="262"/>
        <v>81131</v>
      </c>
      <c r="AZ459" s="480">
        <v>226</v>
      </c>
      <c r="BA459" s="480">
        <f t="shared" si="263"/>
        <v>13619</v>
      </c>
      <c r="BB459" s="480">
        <v>7</v>
      </c>
      <c r="BC459" s="480">
        <f t="shared" si="264"/>
        <v>7994</v>
      </c>
      <c r="BD459" s="480">
        <v>0</v>
      </c>
      <c r="BE459" s="486">
        <f t="shared" si="254"/>
        <v>9</v>
      </c>
      <c r="BF459" s="486">
        <v>2</v>
      </c>
      <c r="BG459" s="486">
        <v>7</v>
      </c>
      <c r="BH459" s="486">
        <v>0</v>
      </c>
      <c r="BI459" s="480">
        <v>386</v>
      </c>
      <c r="BJ459" s="480">
        <v>33</v>
      </c>
      <c r="BK459" s="480">
        <v>3881</v>
      </c>
      <c r="BL459" s="480">
        <v>88432</v>
      </c>
    </row>
    <row r="460" spans="10:64" x14ac:dyDescent="0.25">
      <c r="J460" s="660">
        <v>44630</v>
      </c>
      <c r="K460" s="479">
        <f t="shared" si="255"/>
        <v>103168</v>
      </c>
      <c r="L460" s="480">
        <v>424</v>
      </c>
      <c r="M460" s="481">
        <f t="shared" si="266"/>
        <v>16633.319844127116</v>
      </c>
      <c r="N460" s="481">
        <f t="shared" si="256"/>
        <v>0.41267616600482881</v>
      </c>
      <c r="O460" s="479">
        <v>0</v>
      </c>
      <c r="P460" s="480">
        <f t="shared" si="257"/>
        <v>1628</v>
      </c>
      <c r="Q460" s="480">
        <v>6</v>
      </c>
      <c r="R460" s="480">
        <f t="shared" si="251"/>
        <v>102964</v>
      </c>
      <c r="S460" s="480">
        <v>204</v>
      </c>
      <c r="T460" s="486">
        <v>41832</v>
      </c>
      <c r="U460" s="486">
        <f t="shared" si="253"/>
        <v>61336</v>
      </c>
      <c r="V460" s="480">
        <v>12095</v>
      </c>
      <c r="W460" s="480">
        <v>23014</v>
      </c>
      <c r="X460" s="480">
        <v>16230</v>
      </c>
      <c r="Y460" s="480">
        <v>27674</v>
      </c>
      <c r="Z460" s="480">
        <v>4456</v>
      </c>
      <c r="AA460" s="480">
        <v>1913</v>
      </c>
      <c r="AB460" s="480">
        <v>17786</v>
      </c>
      <c r="AC460" s="486">
        <v>957</v>
      </c>
      <c r="AD460" s="486">
        <v>3332</v>
      </c>
      <c r="AE460" s="486">
        <v>6295</v>
      </c>
      <c r="AF460" s="486">
        <v>2796</v>
      </c>
      <c r="AG460" s="486">
        <v>9441</v>
      </c>
      <c r="AH460" s="486">
        <v>32574</v>
      </c>
      <c r="AI460" s="486">
        <v>26917</v>
      </c>
      <c r="AJ460" s="486">
        <v>20856</v>
      </c>
      <c r="AK460" s="480">
        <v>543</v>
      </c>
      <c r="AL460" s="480">
        <v>5801</v>
      </c>
      <c r="AM460" s="480">
        <v>28745</v>
      </c>
      <c r="AN460" s="480">
        <v>51921</v>
      </c>
      <c r="AO460" s="480">
        <v>659</v>
      </c>
      <c r="AP460" s="480">
        <v>15499</v>
      </c>
      <c r="AQ460" s="486">
        <f t="shared" si="258"/>
        <v>8026</v>
      </c>
      <c r="AR460" s="486">
        <v>0</v>
      </c>
      <c r="AS460" s="486">
        <f t="shared" si="259"/>
        <v>81272</v>
      </c>
      <c r="AT460" s="486">
        <v>416</v>
      </c>
      <c r="AU460" s="486">
        <f t="shared" si="260"/>
        <v>13393</v>
      </c>
      <c r="AV460" s="486">
        <v>8</v>
      </c>
      <c r="AW460" s="486">
        <f t="shared" si="261"/>
        <v>477</v>
      </c>
      <c r="AX460" s="486">
        <v>0</v>
      </c>
      <c r="AY460" s="480">
        <f t="shared" si="262"/>
        <v>81547</v>
      </c>
      <c r="AZ460" s="480">
        <v>416</v>
      </c>
      <c r="BA460" s="480">
        <f t="shared" si="263"/>
        <v>13627</v>
      </c>
      <c r="BB460" s="480">
        <v>8</v>
      </c>
      <c r="BC460" s="480">
        <f t="shared" si="264"/>
        <v>7994</v>
      </c>
      <c r="BD460" s="480">
        <v>0</v>
      </c>
      <c r="BE460" s="486">
        <f t="shared" si="254"/>
        <v>8</v>
      </c>
      <c r="BF460" s="486">
        <v>0</v>
      </c>
      <c r="BG460" s="486">
        <v>8</v>
      </c>
      <c r="BH460" s="486">
        <v>0</v>
      </c>
      <c r="BI460" s="480">
        <v>335</v>
      </c>
      <c r="BJ460" s="480">
        <v>31</v>
      </c>
      <c r="BK460" s="480">
        <v>3290</v>
      </c>
      <c r="BL460" s="480">
        <v>89623</v>
      </c>
    </row>
    <row r="461" spans="10:64" x14ac:dyDescent="0.25">
      <c r="J461" s="660">
        <v>44631</v>
      </c>
      <c r="K461" s="479">
        <f t="shared" si="255"/>
        <v>103527</v>
      </c>
      <c r="L461" s="480">
        <v>359</v>
      </c>
      <c r="M461" s="481">
        <f t="shared" si="266"/>
        <v>16691.199824586576</v>
      </c>
      <c r="N461" s="481">
        <f t="shared" si="256"/>
        <v>0.34797611662530414</v>
      </c>
      <c r="O461" s="479">
        <v>0</v>
      </c>
      <c r="P461" s="480">
        <f t="shared" si="257"/>
        <v>1633</v>
      </c>
      <c r="Q461" s="480">
        <v>5</v>
      </c>
      <c r="R461" s="480">
        <f t="shared" si="251"/>
        <v>103323</v>
      </c>
      <c r="S461" s="480">
        <v>204</v>
      </c>
      <c r="T461" s="486">
        <v>41976</v>
      </c>
      <c r="U461" s="486">
        <f t="shared" si="253"/>
        <v>61551</v>
      </c>
      <c r="V461" s="480">
        <v>12181</v>
      </c>
      <c r="W461" s="480">
        <v>23035</v>
      </c>
      <c r="X461" s="480">
        <v>16251</v>
      </c>
      <c r="Y461" s="480">
        <v>27786</v>
      </c>
      <c r="Z461" s="480">
        <v>4474</v>
      </c>
      <c r="AA461" s="480">
        <v>1918</v>
      </c>
      <c r="AB461" s="480">
        <v>17882</v>
      </c>
      <c r="AC461" s="486">
        <v>962</v>
      </c>
      <c r="AD461" s="486">
        <v>3350</v>
      </c>
      <c r="AE461" s="486">
        <v>6326</v>
      </c>
      <c r="AF461" s="486">
        <v>2807</v>
      </c>
      <c r="AG461" s="486">
        <v>9460</v>
      </c>
      <c r="AH461" s="486">
        <v>32652</v>
      </c>
      <c r="AI461" s="486">
        <v>27020</v>
      </c>
      <c r="AJ461" s="486">
        <v>20950</v>
      </c>
      <c r="AK461" s="480">
        <v>543</v>
      </c>
      <c r="AL461" s="480">
        <v>5813</v>
      </c>
      <c r="AM461" s="480">
        <v>28851</v>
      </c>
      <c r="AN461" s="480">
        <v>52113</v>
      </c>
      <c r="AO461" s="480">
        <v>659</v>
      </c>
      <c r="AP461" s="480">
        <v>15548</v>
      </c>
      <c r="AQ461" s="486">
        <f t="shared" si="258"/>
        <v>8027</v>
      </c>
      <c r="AR461" s="486">
        <v>1</v>
      </c>
      <c r="AS461" s="486">
        <f t="shared" si="259"/>
        <v>81623</v>
      </c>
      <c r="AT461" s="486">
        <v>351</v>
      </c>
      <c r="AU461" s="486">
        <f t="shared" si="260"/>
        <v>13400</v>
      </c>
      <c r="AV461" s="486">
        <v>7</v>
      </c>
      <c r="AW461" s="486">
        <f t="shared" si="261"/>
        <v>477</v>
      </c>
      <c r="AX461" s="486">
        <v>0</v>
      </c>
      <c r="AY461" s="480">
        <f t="shared" si="262"/>
        <v>81898</v>
      </c>
      <c r="AZ461" s="480">
        <v>351</v>
      </c>
      <c r="BA461" s="480">
        <f t="shared" si="263"/>
        <v>13634</v>
      </c>
      <c r="BB461" s="480">
        <v>7</v>
      </c>
      <c r="BC461" s="480">
        <f t="shared" si="264"/>
        <v>7995</v>
      </c>
      <c r="BD461" s="480">
        <v>1</v>
      </c>
      <c r="BE461" s="486">
        <f t="shared" si="254"/>
        <v>7</v>
      </c>
      <c r="BF461" s="486">
        <v>0</v>
      </c>
      <c r="BG461" s="486">
        <v>7</v>
      </c>
      <c r="BH461" s="486">
        <v>0</v>
      </c>
      <c r="BI461" s="480">
        <v>309</v>
      </c>
      <c r="BJ461" s="480">
        <v>31</v>
      </c>
      <c r="BK461" s="480">
        <v>2846</v>
      </c>
      <c r="BL461" s="480">
        <v>90841</v>
      </c>
    </row>
    <row r="462" spans="10:64" x14ac:dyDescent="0.25">
      <c r="J462" s="660">
        <v>44632</v>
      </c>
      <c r="K462" s="479">
        <f t="shared" si="255"/>
        <v>103818</v>
      </c>
      <c r="L462" s="480">
        <v>291</v>
      </c>
      <c r="M462" s="481">
        <f t="shared" si="266"/>
        <v>16738.116466128926</v>
      </c>
      <c r="N462" s="481">
        <f t="shared" si="256"/>
        <v>0.2810860934828554</v>
      </c>
      <c r="O462" s="479">
        <v>0</v>
      </c>
      <c r="P462" s="480">
        <f t="shared" si="257"/>
        <v>1638</v>
      </c>
      <c r="Q462" s="480">
        <v>5</v>
      </c>
      <c r="R462" s="480">
        <f t="shared" si="251"/>
        <v>103614</v>
      </c>
      <c r="S462" s="480">
        <v>204</v>
      </c>
      <c r="T462" s="486">
        <v>42078</v>
      </c>
      <c r="U462" s="486">
        <f t="shared" si="253"/>
        <v>61740</v>
      </c>
      <c r="V462" s="480">
        <v>12213</v>
      </c>
      <c r="W462" s="480">
        <v>23098</v>
      </c>
      <c r="X462" s="480">
        <v>16289</v>
      </c>
      <c r="Y462" s="480">
        <v>27872</v>
      </c>
      <c r="Z462" s="480">
        <v>4488</v>
      </c>
      <c r="AA462" s="480">
        <v>1921</v>
      </c>
      <c r="AB462" s="480">
        <v>17937</v>
      </c>
      <c r="AC462" s="486">
        <v>964</v>
      </c>
      <c r="AD462" s="486">
        <v>3363</v>
      </c>
      <c r="AE462" s="486">
        <v>6345</v>
      </c>
      <c r="AF462" s="486">
        <v>2814</v>
      </c>
      <c r="AG462" s="486">
        <v>9475</v>
      </c>
      <c r="AH462" s="486">
        <v>32718</v>
      </c>
      <c r="AI462" s="486">
        <v>27124</v>
      </c>
      <c r="AJ462" s="486">
        <v>21015</v>
      </c>
      <c r="AK462" s="480">
        <v>543</v>
      </c>
      <c r="AL462" s="480">
        <v>5832</v>
      </c>
      <c r="AM462" s="480">
        <v>28942</v>
      </c>
      <c r="AN462" s="480">
        <v>52241</v>
      </c>
      <c r="AO462" s="480">
        <v>659</v>
      </c>
      <c r="AP462" s="480">
        <v>15601</v>
      </c>
      <c r="AQ462" s="486">
        <f t="shared" si="258"/>
        <v>8029</v>
      </c>
      <c r="AR462" s="486">
        <v>2</v>
      </c>
      <c r="AS462" s="486">
        <f t="shared" si="259"/>
        <v>81906</v>
      </c>
      <c r="AT462" s="486">
        <v>283</v>
      </c>
      <c r="AU462" s="486">
        <f t="shared" si="260"/>
        <v>13406</v>
      </c>
      <c r="AV462" s="486">
        <v>6</v>
      </c>
      <c r="AW462" s="486">
        <f t="shared" si="261"/>
        <v>477</v>
      </c>
      <c r="AX462" s="486">
        <v>0</v>
      </c>
      <c r="AY462" s="480">
        <f t="shared" si="262"/>
        <v>82181</v>
      </c>
      <c r="AZ462" s="480">
        <v>283</v>
      </c>
      <c r="BA462" s="480">
        <f t="shared" si="263"/>
        <v>13640</v>
      </c>
      <c r="BB462" s="480">
        <v>6</v>
      </c>
      <c r="BC462" s="480">
        <f t="shared" si="264"/>
        <v>7997</v>
      </c>
      <c r="BD462" s="480">
        <v>2</v>
      </c>
      <c r="BE462" s="486">
        <f t="shared" si="254"/>
        <v>8</v>
      </c>
      <c r="BF462" s="486">
        <v>2</v>
      </c>
      <c r="BG462" s="486">
        <v>6</v>
      </c>
      <c r="BH462" s="486">
        <v>0</v>
      </c>
      <c r="BI462" s="480">
        <v>281</v>
      </c>
      <c r="BJ462" s="480">
        <v>29</v>
      </c>
      <c r="BK462" s="480">
        <v>2498</v>
      </c>
      <c r="BL462" s="480">
        <v>91982</v>
      </c>
    </row>
    <row r="463" spans="10:64" x14ac:dyDescent="0.25">
      <c r="J463" s="660">
        <v>44633</v>
      </c>
      <c r="K463" s="479">
        <f t="shared" si="255"/>
        <v>103988</v>
      </c>
      <c r="L463" s="480">
        <v>170</v>
      </c>
      <c r="M463" s="481">
        <f t="shared" si="266"/>
        <v>16765.524813421707</v>
      </c>
      <c r="N463" s="481">
        <f t="shared" si="256"/>
        <v>0.16374809763239284</v>
      </c>
      <c r="O463" s="479">
        <v>0</v>
      </c>
      <c r="P463" s="480">
        <f t="shared" si="257"/>
        <v>1645</v>
      </c>
      <c r="Q463" s="480">
        <v>7</v>
      </c>
      <c r="R463" s="480">
        <f t="shared" si="251"/>
        <v>103784</v>
      </c>
      <c r="S463" s="480">
        <v>204</v>
      </c>
      <c r="T463" s="486">
        <v>42134</v>
      </c>
      <c r="U463" s="486">
        <f t="shared" ref="U463:U473" si="267">SUM(K463-T463)</f>
        <v>61854</v>
      </c>
      <c r="V463" s="480">
        <v>12233</v>
      </c>
      <c r="W463" s="480">
        <v>23128</v>
      </c>
      <c r="X463" s="480">
        <v>16301</v>
      </c>
      <c r="Y463" s="480">
        <v>27933</v>
      </c>
      <c r="Z463" s="480">
        <v>4494</v>
      </c>
      <c r="AA463" s="480">
        <v>1921</v>
      </c>
      <c r="AB463" s="480">
        <v>17978</v>
      </c>
      <c r="AC463" s="486">
        <v>966</v>
      </c>
      <c r="AD463" s="486">
        <v>3369</v>
      </c>
      <c r="AE463" s="486">
        <v>6355</v>
      </c>
      <c r="AF463" s="486">
        <v>2823</v>
      </c>
      <c r="AG463" s="486">
        <v>9482</v>
      </c>
      <c r="AH463" s="486">
        <v>32764</v>
      </c>
      <c r="AI463" s="486">
        <v>27170</v>
      </c>
      <c r="AJ463" s="486">
        <v>21059</v>
      </c>
      <c r="AK463" s="480">
        <v>543</v>
      </c>
      <c r="AL463" s="480">
        <v>5840</v>
      </c>
      <c r="AM463" s="480">
        <v>28973</v>
      </c>
      <c r="AN463" s="480">
        <v>52340</v>
      </c>
      <c r="AO463" s="480">
        <v>659</v>
      </c>
      <c r="AP463" s="480">
        <v>15633</v>
      </c>
      <c r="AQ463" s="486">
        <f t="shared" si="258"/>
        <v>8030</v>
      </c>
      <c r="AR463" s="486">
        <v>1</v>
      </c>
      <c r="AS463" s="486">
        <f t="shared" si="259"/>
        <v>82068</v>
      </c>
      <c r="AT463" s="486">
        <v>162</v>
      </c>
      <c r="AU463" s="486">
        <f t="shared" si="260"/>
        <v>13411</v>
      </c>
      <c r="AV463" s="486">
        <v>5</v>
      </c>
      <c r="AW463" s="486">
        <f t="shared" si="261"/>
        <v>479</v>
      </c>
      <c r="AX463" s="486">
        <v>2</v>
      </c>
      <c r="AY463" s="480">
        <f t="shared" si="262"/>
        <v>82343</v>
      </c>
      <c r="AZ463" s="480">
        <v>162</v>
      </c>
      <c r="BA463" s="480">
        <f t="shared" si="263"/>
        <v>13647</v>
      </c>
      <c r="BB463" s="480">
        <v>7</v>
      </c>
      <c r="BC463" s="480">
        <f t="shared" si="264"/>
        <v>7998</v>
      </c>
      <c r="BD463" s="480">
        <v>1</v>
      </c>
      <c r="BE463" s="486">
        <f t="shared" ref="BE463:BE473" si="268">SUM(BF463:BG463)</f>
        <v>8</v>
      </c>
      <c r="BF463" s="486">
        <v>1</v>
      </c>
      <c r="BG463" s="486">
        <v>7</v>
      </c>
      <c r="BH463" s="486">
        <v>0</v>
      </c>
      <c r="BI463" s="480">
        <v>280</v>
      </c>
      <c r="BJ463" s="480">
        <v>32</v>
      </c>
      <c r="BK463" s="480">
        <v>2483</v>
      </c>
      <c r="BL463" s="480">
        <v>93237</v>
      </c>
    </row>
    <row r="464" spans="10:64" x14ac:dyDescent="0.25">
      <c r="J464" s="660">
        <v>44634</v>
      </c>
      <c r="K464" s="479">
        <f t="shared" si="255"/>
        <v>104090</v>
      </c>
      <c r="L464" s="480">
        <v>102</v>
      </c>
      <c r="M464" s="481">
        <f t="shared" si="266"/>
        <v>16781.969821797375</v>
      </c>
      <c r="N464" s="481">
        <f t="shared" si="256"/>
        <v>9.8088240950872319E-2</v>
      </c>
      <c r="O464" s="479">
        <v>0</v>
      </c>
      <c r="P464" s="480">
        <f t="shared" si="257"/>
        <v>1651</v>
      </c>
      <c r="Q464" s="480">
        <v>6</v>
      </c>
      <c r="R464" s="480">
        <f t="shared" si="251"/>
        <v>103886</v>
      </c>
      <c r="S464" s="480">
        <v>204</v>
      </c>
      <c r="T464" s="486">
        <v>42175</v>
      </c>
      <c r="U464" s="486">
        <f t="shared" si="267"/>
        <v>61915</v>
      </c>
      <c r="V464" s="480">
        <v>12248</v>
      </c>
      <c r="W464" s="480">
        <v>23149</v>
      </c>
      <c r="X464" s="480">
        <v>16313</v>
      </c>
      <c r="Y464" s="480">
        <v>27961</v>
      </c>
      <c r="Z464" s="480">
        <v>4499</v>
      </c>
      <c r="AA464" s="480">
        <v>1924</v>
      </c>
      <c r="AB464" s="480">
        <v>17996</v>
      </c>
      <c r="AC464" s="486">
        <v>967</v>
      </c>
      <c r="AD464" s="486">
        <v>3372</v>
      </c>
      <c r="AE464" s="486">
        <v>6363</v>
      </c>
      <c r="AF464" s="486">
        <v>2825</v>
      </c>
      <c r="AG464" s="486">
        <v>9490</v>
      </c>
      <c r="AH464" s="486">
        <v>32795</v>
      </c>
      <c r="AI464" s="486">
        <v>27194</v>
      </c>
      <c r="AJ464" s="486">
        <v>21084</v>
      </c>
      <c r="AK464" s="480">
        <v>543</v>
      </c>
      <c r="AL464" s="480">
        <v>5846</v>
      </c>
      <c r="AM464" s="480">
        <v>28998</v>
      </c>
      <c r="AN464" s="480">
        <v>52380</v>
      </c>
      <c r="AO464" s="480">
        <v>659</v>
      </c>
      <c r="AP464" s="480">
        <v>15664</v>
      </c>
      <c r="AQ464" s="486">
        <f t="shared" si="258"/>
        <v>8030</v>
      </c>
      <c r="AR464" s="486">
        <v>0</v>
      </c>
      <c r="AS464" s="486">
        <f t="shared" si="259"/>
        <v>82163</v>
      </c>
      <c r="AT464" s="486">
        <v>95</v>
      </c>
      <c r="AU464" s="486">
        <f t="shared" si="260"/>
        <v>13418</v>
      </c>
      <c r="AV464" s="486">
        <v>7</v>
      </c>
      <c r="AW464" s="486">
        <f t="shared" si="261"/>
        <v>479</v>
      </c>
      <c r="AX464" s="486">
        <v>0</v>
      </c>
      <c r="AY464" s="480">
        <f t="shared" si="262"/>
        <v>82438</v>
      </c>
      <c r="AZ464" s="480">
        <v>95</v>
      </c>
      <c r="BA464" s="480">
        <f t="shared" si="263"/>
        <v>13654</v>
      </c>
      <c r="BB464" s="480">
        <v>7</v>
      </c>
      <c r="BC464" s="480">
        <f t="shared" si="264"/>
        <v>7998</v>
      </c>
      <c r="BD464" s="480">
        <v>0</v>
      </c>
      <c r="BE464" s="486">
        <f t="shared" si="268"/>
        <v>9</v>
      </c>
      <c r="BF464" s="486">
        <v>2</v>
      </c>
      <c r="BG464" s="486">
        <v>7</v>
      </c>
      <c r="BH464" s="486">
        <v>0</v>
      </c>
      <c r="BI464" s="480">
        <v>270</v>
      </c>
      <c r="BJ464" s="480">
        <v>33</v>
      </c>
      <c r="BK464" s="480">
        <v>2461</v>
      </c>
      <c r="BL464" s="480">
        <v>94500</v>
      </c>
    </row>
    <row r="465" spans="10:64" x14ac:dyDescent="0.25">
      <c r="J465" s="660">
        <v>44635</v>
      </c>
      <c r="K465" s="479">
        <f t="shared" si="255"/>
        <v>104340</v>
      </c>
      <c r="L465" s="480">
        <v>250</v>
      </c>
      <c r="M465" s="481">
        <f t="shared" si="266"/>
        <v>16822.276214874993</v>
      </c>
      <c r="N465" s="481">
        <f t="shared" si="256"/>
        <v>0.24017677010279215</v>
      </c>
      <c r="O465" s="479">
        <v>0</v>
      </c>
      <c r="P465" s="480">
        <f t="shared" si="257"/>
        <v>1655</v>
      </c>
      <c r="Q465" s="480">
        <v>4</v>
      </c>
      <c r="R465" s="480">
        <f t="shared" si="251"/>
        <v>104136</v>
      </c>
      <c r="S465" s="480">
        <v>204</v>
      </c>
      <c r="T465" s="486">
        <v>42271</v>
      </c>
      <c r="U465" s="486">
        <f t="shared" si="267"/>
        <v>62069</v>
      </c>
      <c r="V465" s="480">
        <v>12273</v>
      </c>
      <c r="W465" s="480">
        <v>23184</v>
      </c>
      <c r="X465" s="480">
        <v>16330</v>
      </c>
      <c r="Y465" s="480">
        <v>28038</v>
      </c>
      <c r="Z465" s="480">
        <v>4508</v>
      </c>
      <c r="AA465" s="480">
        <v>1926</v>
      </c>
      <c r="AB465" s="480">
        <v>18081</v>
      </c>
      <c r="AC465" s="486">
        <v>971</v>
      </c>
      <c r="AD465" s="486">
        <v>3387</v>
      </c>
      <c r="AE465" s="486">
        <v>6372</v>
      </c>
      <c r="AF465" s="486">
        <v>2833</v>
      </c>
      <c r="AG465" s="486">
        <v>9506</v>
      </c>
      <c r="AH465" s="486">
        <v>32849</v>
      </c>
      <c r="AI465" s="486">
        <v>27274</v>
      </c>
      <c r="AJ465" s="486">
        <v>21148</v>
      </c>
      <c r="AK465" s="480">
        <v>543</v>
      </c>
      <c r="AL465" s="480">
        <v>5856</v>
      </c>
      <c r="AM465" s="480">
        <v>29080</v>
      </c>
      <c r="AN465" s="480">
        <v>52506</v>
      </c>
      <c r="AO465" s="480">
        <v>659</v>
      </c>
      <c r="AP465" s="480">
        <v>15696</v>
      </c>
      <c r="AQ465" s="486">
        <f t="shared" si="258"/>
        <v>8032</v>
      </c>
      <c r="AR465" s="486">
        <v>2</v>
      </c>
      <c r="AS465" s="486">
        <f t="shared" si="259"/>
        <v>82407</v>
      </c>
      <c r="AT465" s="486">
        <v>244</v>
      </c>
      <c r="AU465" s="486">
        <f t="shared" si="260"/>
        <v>13421</v>
      </c>
      <c r="AV465" s="486">
        <v>3</v>
      </c>
      <c r="AW465" s="486">
        <f t="shared" si="261"/>
        <v>480</v>
      </c>
      <c r="AX465" s="486">
        <v>1</v>
      </c>
      <c r="AY465" s="480">
        <f t="shared" si="262"/>
        <v>82682</v>
      </c>
      <c r="AZ465" s="480">
        <v>244</v>
      </c>
      <c r="BA465" s="480">
        <f t="shared" si="263"/>
        <v>13658</v>
      </c>
      <c r="BB465" s="480">
        <v>4</v>
      </c>
      <c r="BC465" s="480">
        <f t="shared" si="264"/>
        <v>8000</v>
      </c>
      <c r="BD465" s="480">
        <v>2</v>
      </c>
      <c r="BE465" s="486">
        <f t="shared" si="268"/>
        <v>7</v>
      </c>
      <c r="BF465" s="486">
        <v>3</v>
      </c>
      <c r="BG465" s="486">
        <v>4</v>
      </c>
      <c r="BH465" s="486">
        <v>0</v>
      </c>
      <c r="BI465" s="480">
        <v>261</v>
      </c>
      <c r="BJ465" s="480">
        <v>33</v>
      </c>
      <c r="BK465" s="480">
        <v>2325</v>
      </c>
      <c r="BL465" s="480">
        <v>95706</v>
      </c>
    </row>
    <row r="466" spans="10:64" x14ac:dyDescent="0.25">
      <c r="J466" s="660">
        <v>44636</v>
      </c>
      <c r="K466" s="479">
        <f t="shared" si="255"/>
        <v>104588</v>
      </c>
      <c r="L466" s="480">
        <v>248</v>
      </c>
      <c r="M466" s="481">
        <f t="shared" si="266"/>
        <v>16862.260156807992</v>
      </c>
      <c r="N466" s="481">
        <f t="shared" si="256"/>
        <v>0.23768449300364125</v>
      </c>
      <c r="O466" s="479">
        <v>0</v>
      </c>
      <c r="P466" s="480">
        <f t="shared" si="257"/>
        <v>1655</v>
      </c>
      <c r="Q466" s="480">
        <v>0</v>
      </c>
      <c r="R466" s="480">
        <f t="shared" si="251"/>
        <v>104384</v>
      </c>
      <c r="S466" s="480">
        <v>204</v>
      </c>
      <c r="T466" s="486">
        <v>42361</v>
      </c>
      <c r="U466" s="486">
        <f t="shared" si="267"/>
        <v>62227</v>
      </c>
      <c r="V466" s="480">
        <v>12302</v>
      </c>
      <c r="W466" s="480">
        <v>23236</v>
      </c>
      <c r="X466" s="480">
        <v>16340</v>
      </c>
      <c r="Y466" s="480">
        <v>28118</v>
      </c>
      <c r="Z466" s="480">
        <v>4518</v>
      </c>
      <c r="AA466" s="480">
        <v>1931</v>
      </c>
      <c r="AB466" s="480">
        <v>18143</v>
      </c>
      <c r="AC466" s="486">
        <v>971</v>
      </c>
      <c r="AD466" s="486">
        <v>3400</v>
      </c>
      <c r="AE466" s="486">
        <v>6386</v>
      </c>
      <c r="AF466" s="486">
        <v>2837</v>
      </c>
      <c r="AG466" s="486">
        <v>9529</v>
      </c>
      <c r="AH466" s="486">
        <v>32913</v>
      </c>
      <c r="AI466" s="486">
        <v>27336</v>
      </c>
      <c r="AJ466" s="486">
        <v>21216</v>
      </c>
      <c r="AK466" s="480">
        <v>543</v>
      </c>
      <c r="AL466" s="480">
        <v>5868</v>
      </c>
      <c r="AM466" s="480">
        <v>29151</v>
      </c>
      <c r="AN466" s="480">
        <v>52642</v>
      </c>
      <c r="AO466" s="480">
        <v>659</v>
      </c>
      <c r="AP466" s="480">
        <v>15725</v>
      </c>
      <c r="AQ466" s="486">
        <f t="shared" si="258"/>
        <v>8033</v>
      </c>
      <c r="AR466" s="486">
        <v>1</v>
      </c>
      <c r="AS466" s="486">
        <f t="shared" si="259"/>
        <v>82644</v>
      </c>
      <c r="AT466" s="486">
        <v>237</v>
      </c>
      <c r="AU466" s="486">
        <f t="shared" si="260"/>
        <v>13431</v>
      </c>
      <c r="AV466" s="486">
        <v>10</v>
      </c>
      <c r="AW466" s="486">
        <f t="shared" si="261"/>
        <v>480</v>
      </c>
      <c r="AX466" s="486">
        <v>0</v>
      </c>
      <c r="AY466" s="480">
        <f t="shared" si="262"/>
        <v>82919</v>
      </c>
      <c r="AZ466" s="480">
        <v>237</v>
      </c>
      <c r="BA466" s="480">
        <f t="shared" si="263"/>
        <v>13668</v>
      </c>
      <c r="BB466" s="480">
        <v>10</v>
      </c>
      <c r="BC466" s="480">
        <f t="shared" si="264"/>
        <v>8001</v>
      </c>
      <c r="BD466" s="480">
        <v>1</v>
      </c>
      <c r="BE466" s="486">
        <f t="shared" si="268"/>
        <v>15</v>
      </c>
      <c r="BF466" s="486">
        <v>5</v>
      </c>
      <c r="BG466" s="486">
        <v>10</v>
      </c>
      <c r="BH466" s="486">
        <v>0</v>
      </c>
      <c r="BI466" s="480">
        <v>239</v>
      </c>
      <c r="BJ466" s="480">
        <v>27</v>
      </c>
      <c r="BK466" s="480">
        <v>2271</v>
      </c>
      <c r="BL466" s="480">
        <v>97004</v>
      </c>
    </row>
    <row r="467" spans="10:64" x14ac:dyDescent="0.25">
      <c r="J467" s="660">
        <v>44637</v>
      </c>
      <c r="K467" s="479">
        <f t="shared" ref="K467:K473" si="269">K466+L467</f>
        <v>104834</v>
      </c>
      <c r="L467" s="480">
        <v>246</v>
      </c>
      <c r="M467" s="481">
        <f t="shared" si="266"/>
        <v>16901.921647596369</v>
      </c>
      <c r="N467" s="481">
        <f t="shared" ref="N467:N473" si="270">(K467*100/K466)-100</f>
        <v>0.23520862814089583</v>
      </c>
      <c r="O467" s="479">
        <v>0</v>
      </c>
      <c r="P467" s="480">
        <f t="shared" ref="P467:P473" si="271">SUM(P466,Q467)</f>
        <v>1663</v>
      </c>
      <c r="Q467" s="480">
        <v>8</v>
      </c>
      <c r="R467" s="480">
        <f t="shared" si="251"/>
        <v>104630</v>
      </c>
      <c r="S467" s="480">
        <v>204</v>
      </c>
      <c r="T467" s="486">
        <v>42459</v>
      </c>
      <c r="U467" s="486">
        <f t="shared" si="267"/>
        <v>62375</v>
      </c>
      <c r="V467" s="480">
        <v>12341</v>
      </c>
      <c r="W467" s="480">
        <v>23309</v>
      </c>
      <c r="X467" s="480">
        <v>16372</v>
      </c>
      <c r="Y467" s="480">
        <v>28171</v>
      </c>
      <c r="Z467" s="480">
        <v>4531</v>
      </c>
      <c r="AA467" s="480">
        <v>1936</v>
      </c>
      <c r="AB467" s="480">
        <v>18174</v>
      </c>
      <c r="AC467" s="486">
        <v>975</v>
      </c>
      <c r="AD467" s="486">
        <v>3411</v>
      </c>
      <c r="AE467" s="486">
        <v>6410</v>
      </c>
      <c r="AF467" s="486">
        <v>2844</v>
      </c>
      <c r="AG467" s="486">
        <v>9551</v>
      </c>
      <c r="AH467" s="486">
        <v>32984</v>
      </c>
      <c r="AI467" s="486">
        <v>27400</v>
      </c>
      <c r="AJ467" s="486">
        <v>21259</v>
      </c>
      <c r="AK467" s="480">
        <v>543</v>
      </c>
      <c r="AL467" s="480">
        <v>5888</v>
      </c>
      <c r="AM467" s="480">
        <v>29222</v>
      </c>
      <c r="AN467" s="480">
        <v>52765</v>
      </c>
      <c r="AO467" s="480">
        <v>659</v>
      </c>
      <c r="AP467" s="480">
        <v>15757</v>
      </c>
      <c r="AQ467" s="486">
        <f t="shared" ref="AQ467:AQ473" si="272">AQ466+AR467</f>
        <v>8033</v>
      </c>
      <c r="AR467" s="486">
        <v>0</v>
      </c>
      <c r="AS467" s="486">
        <f t="shared" ref="AS467:AS473" si="273">AS466+AT467</f>
        <v>82879</v>
      </c>
      <c r="AT467" s="486">
        <v>235</v>
      </c>
      <c r="AU467" s="486">
        <f t="shared" ref="AU467:AU473" si="274">AU466+AV467</f>
        <v>13442</v>
      </c>
      <c r="AV467" s="486">
        <v>11</v>
      </c>
      <c r="AW467" s="486">
        <f t="shared" ref="AW467:AW473" si="275">AW466+AX467</f>
        <v>480</v>
      </c>
      <c r="AX467" s="486">
        <v>0</v>
      </c>
      <c r="AY467" s="480">
        <f t="shared" ref="AY467:AY473" si="276">AY466+AZ467</f>
        <v>83154</v>
      </c>
      <c r="AZ467" s="480">
        <v>235</v>
      </c>
      <c r="BA467" s="480">
        <f t="shared" ref="BA467:BA473" si="277">BA466+BB467</f>
        <v>13679</v>
      </c>
      <c r="BB467" s="480">
        <v>11</v>
      </c>
      <c r="BC467" s="480">
        <f t="shared" ref="BC467:BC473" si="278">BC466+BD467</f>
        <v>8001</v>
      </c>
      <c r="BD467" s="480">
        <v>0</v>
      </c>
      <c r="BE467" s="486">
        <f t="shared" si="268"/>
        <v>16</v>
      </c>
      <c r="BF467" s="486">
        <v>5</v>
      </c>
      <c r="BG467" s="486">
        <v>11</v>
      </c>
      <c r="BH467" s="486">
        <v>0</v>
      </c>
      <c r="BI467" s="480">
        <v>223</v>
      </c>
      <c r="BJ467" s="480">
        <v>29</v>
      </c>
      <c r="BK467" s="480">
        <v>2190</v>
      </c>
      <c r="BL467" s="480">
        <v>98318</v>
      </c>
    </row>
    <row r="468" spans="10:64" x14ac:dyDescent="0.25">
      <c r="J468" s="660">
        <v>44638</v>
      </c>
      <c r="K468" s="479">
        <f t="shared" si="269"/>
        <v>105078</v>
      </c>
      <c r="L468" s="480">
        <v>244</v>
      </c>
      <c r="M468" s="481">
        <f t="shared" si="266"/>
        <v>16941.260687240123</v>
      </c>
      <c r="N468" s="481">
        <f t="shared" si="270"/>
        <v>0.23274891733598224</v>
      </c>
      <c r="O468" s="479">
        <v>0</v>
      </c>
      <c r="P468" s="480">
        <f t="shared" si="271"/>
        <v>1668</v>
      </c>
      <c r="Q468" s="480">
        <v>5</v>
      </c>
      <c r="R468" s="480">
        <f t="shared" si="251"/>
        <v>104874</v>
      </c>
      <c r="S468" s="480">
        <v>204</v>
      </c>
      <c r="T468" s="486">
        <v>42550</v>
      </c>
      <c r="U468" s="486">
        <f t="shared" si="267"/>
        <v>62528</v>
      </c>
      <c r="V468" s="480">
        <v>12358</v>
      </c>
      <c r="W468" s="480">
        <v>23375</v>
      </c>
      <c r="X468" s="480">
        <v>16402</v>
      </c>
      <c r="Y468" s="480">
        <v>28253</v>
      </c>
      <c r="Z468" s="480">
        <v>4540</v>
      </c>
      <c r="AA468" s="480">
        <v>1938</v>
      </c>
      <c r="AB468" s="480">
        <v>18212</v>
      </c>
      <c r="AC468" s="486">
        <v>978</v>
      </c>
      <c r="AD468" s="486">
        <v>3418</v>
      </c>
      <c r="AE468" s="486">
        <v>6421</v>
      </c>
      <c r="AF468" s="486">
        <v>2851</v>
      </c>
      <c r="AG468" s="486">
        <v>9565</v>
      </c>
      <c r="AH468" s="486">
        <v>33049</v>
      </c>
      <c r="AI468" s="486">
        <v>27458</v>
      </c>
      <c r="AJ468" s="486">
        <v>21338</v>
      </c>
      <c r="AK468" s="480">
        <v>543</v>
      </c>
      <c r="AL468" s="480">
        <v>5897</v>
      </c>
      <c r="AM468" s="480">
        <v>29294</v>
      </c>
      <c r="AN468" s="480">
        <v>52903</v>
      </c>
      <c r="AO468" s="480">
        <v>659</v>
      </c>
      <c r="AP468" s="480">
        <v>15782</v>
      </c>
      <c r="AQ468" s="486">
        <f t="shared" si="272"/>
        <v>8035</v>
      </c>
      <c r="AR468" s="486">
        <v>2</v>
      </c>
      <c r="AS468" s="486">
        <f t="shared" si="273"/>
        <v>83113</v>
      </c>
      <c r="AT468" s="486">
        <v>234</v>
      </c>
      <c r="AU468" s="486">
        <f t="shared" si="274"/>
        <v>13450</v>
      </c>
      <c r="AV468" s="486">
        <v>8</v>
      </c>
      <c r="AW468" s="486">
        <f t="shared" si="275"/>
        <v>480</v>
      </c>
      <c r="AX468" s="486">
        <v>0</v>
      </c>
      <c r="AY468" s="480">
        <f t="shared" si="276"/>
        <v>83388</v>
      </c>
      <c r="AZ468" s="480">
        <v>234</v>
      </c>
      <c r="BA468" s="480">
        <f t="shared" si="277"/>
        <v>13687</v>
      </c>
      <c r="BB468" s="480">
        <v>8</v>
      </c>
      <c r="BC468" s="480">
        <f t="shared" si="278"/>
        <v>8003</v>
      </c>
      <c r="BD468" s="480">
        <v>2</v>
      </c>
      <c r="BE468" s="486">
        <f t="shared" si="268"/>
        <v>12</v>
      </c>
      <c r="BF468" s="486">
        <v>4</v>
      </c>
      <c r="BG468" s="486">
        <v>8</v>
      </c>
      <c r="BH468" s="486">
        <v>0</v>
      </c>
      <c r="BI468" s="480">
        <v>224</v>
      </c>
      <c r="BJ468" s="480">
        <v>27</v>
      </c>
      <c r="BK468" s="480">
        <v>1955</v>
      </c>
      <c r="BL468" s="480">
        <v>99657</v>
      </c>
    </row>
    <row r="469" spans="10:64" x14ac:dyDescent="0.25">
      <c r="J469" s="660">
        <v>44639</v>
      </c>
      <c r="K469" s="479">
        <f t="shared" si="269"/>
        <v>105315</v>
      </c>
      <c r="L469" s="480">
        <v>237</v>
      </c>
      <c r="M469" s="481">
        <f t="shared" si="266"/>
        <v>16979.471147877706</v>
      </c>
      <c r="N469" s="481">
        <f t="shared" si="270"/>
        <v>0.22554673670987313</v>
      </c>
      <c r="O469" s="479">
        <v>0</v>
      </c>
      <c r="P469" s="480">
        <f t="shared" si="271"/>
        <v>1672</v>
      </c>
      <c r="Q469" s="480">
        <v>4</v>
      </c>
      <c r="R469" s="480">
        <f t="shared" si="251"/>
        <v>105111</v>
      </c>
      <c r="S469" s="480">
        <v>204</v>
      </c>
      <c r="T469" s="486">
        <v>42618</v>
      </c>
      <c r="U469" s="486">
        <f t="shared" si="267"/>
        <v>62697</v>
      </c>
      <c r="V469" s="480">
        <v>12383</v>
      </c>
      <c r="W469" s="480">
        <v>23426</v>
      </c>
      <c r="X469" s="480">
        <v>16424</v>
      </c>
      <c r="Y469" s="480">
        <v>28324</v>
      </c>
      <c r="Z469" s="480">
        <v>4552</v>
      </c>
      <c r="AA469" s="480">
        <v>1940</v>
      </c>
      <c r="AB469" s="480">
        <v>18266</v>
      </c>
      <c r="AC469" s="486">
        <v>978</v>
      </c>
      <c r="AD469" s="486">
        <v>3433</v>
      </c>
      <c r="AE469" s="486">
        <v>6435</v>
      </c>
      <c r="AF469" s="486">
        <v>2856</v>
      </c>
      <c r="AG469" s="486">
        <v>9572</v>
      </c>
      <c r="AH469" s="486">
        <v>33111</v>
      </c>
      <c r="AI469" s="486">
        <v>27542</v>
      </c>
      <c r="AJ469" s="486">
        <v>21388</v>
      </c>
      <c r="AK469" s="480">
        <v>543</v>
      </c>
      <c r="AL469" s="480">
        <v>5912</v>
      </c>
      <c r="AM469" s="480">
        <v>29340</v>
      </c>
      <c r="AN469" s="480">
        <v>53058</v>
      </c>
      <c r="AO469" s="480">
        <v>659</v>
      </c>
      <c r="AP469" s="480">
        <v>15803</v>
      </c>
      <c r="AQ469" s="486">
        <f t="shared" si="272"/>
        <v>8035</v>
      </c>
      <c r="AR469" s="486">
        <v>0</v>
      </c>
      <c r="AS469" s="486">
        <f t="shared" si="273"/>
        <v>83340</v>
      </c>
      <c r="AT469" s="486">
        <v>227</v>
      </c>
      <c r="AU469" s="486">
        <f t="shared" si="274"/>
        <v>13460</v>
      </c>
      <c r="AV469" s="486">
        <v>10</v>
      </c>
      <c r="AW469" s="486">
        <f t="shared" si="275"/>
        <v>480</v>
      </c>
      <c r="AX469" s="486">
        <v>0</v>
      </c>
      <c r="AY469" s="480">
        <f t="shared" si="276"/>
        <v>83615</v>
      </c>
      <c r="AZ469" s="480">
        <v>227</v>
      </c>
      <c r="BA469" s="480">
        <f t="shared" si="277"/>
        <v>13697</v>
      </c>
      <c r="BB469" s="480">
        <v>10</v>
      </c>
      <c r="BC469" s="480">
        <f t="shared" si="278"/>
        <v>8003</v>
      </c>
      <c r="BD469" s="480">
        <v>0</v>
      </c>
      <c r="BE469" s="486">
        <f t="shared" si="268"/>
        <v>15</v>
      </c>
      <c r="BF469" s="486">
        <v>5</v>
      </c>
      <c r="BG469" s="486">
        <v>10</v>
      </c>
      <c r="BH469" s="486">
        <v>0</v>
      </c>
      <c r="BI469" s="480">
        <v>208</v>
      </c>
      <c r="BJ469" s="480">
        <v>39</v>
      </c>
      <c r="BK469" s="480">
        <v>1819</v>
      </c>
      <c r="BL469" s="480">
        <v>100619</v>
      </c>
    </row>
    <row r="470" spans="10:64" x14ac:dyDescent="0.25">
      <c r="J470" s="660">
        <v>44640</v>
      </c>
      <c r="K470" s="479">
        <f t="shared" si="269"/>
        <v>105518</v>
      </c>
      <c r="L470" s="480">
        <v>203</v>
      </c>
      <c r="M470" s="481">
        <f t="shared" si="266"/>
        <v>17012.199939056733</v>
      </c>
      <c r="N470" s="481">
        <f t="shared" si="270"/>
        <v>0.19275506812894605</v>
      </c>
      <c r="O470" s="479">
        <v>0</v>
      </c>
      <c r="P470" s="480">
        <f t="shared" si="271"/>
        <v>1677</v>
      </c>
      <c r="Q470" s="480">
        <v>5</v>
      </c>
      <c r="R470" s="480">
        <f t="shared" si="251"/>
        <v>105314</v>
      </c>
      <c r="S470" s="480">
        <v>204</v>
      </c>
      <c r="T470" s="486">
        <v>42702</v>
      </c>
      <c r="U470" s="486">
        <f t="shared" si="267"/>
        <v>62816</v>
      </c>
      <c r="V470" s="480">
        <v>12406</v>
      </c>
      <c r="W470" s="480">
        <v>23463</v>
      </c>
      <c r="X470" s="480">
        <v>16435</v>
      </c>
      <c r="Y470" s="480">
        <v>28397</v>
      </c>
      <c r="Z470" s="480">
        <v>4564</v>
      </c>
      <c r="AA470" s="480">
        <v>1942</v>
      </c>
      <c r="AB470" s="480">
        <v>18311</v>
      </c>
      <c r="AC470" s="486">
        <v>980</v>
      </c>
      <c r="AD470" s="486">
        <v>3439</v>
      </c>
      <c r="AE470" s="486">
        <v>6445</v>
      </c>
      <c r="AF470" s="486">
        <v>2858</v>
      </c>
      <c r="AG470" s="486">
        <v>9588</v>
      </c>
      <c r="AH470" s="486">
        <v>33156</v>
      </c>
      <c r="AI470" s="486">
        <v>27607</v>
      </c>
      <c r="AJ470" s="486">
        <v>21445</v>
      </c>
      <c r="AK470" s="480">
        <v>543</v>
      </c>
      <c r="AL470" s="480">
        <v>5927</v>
      </c>
      <c r="AM470" s="480">
        <v>29405</v>
      </c>
      <c r="AN470" s="480">
        <v>53170</v>
      </c>
      <c r="AO470" s="480">
        <v>659</v>
      </c>
      <c r="AP470" s="480">
        <v>15824</v>
      </c>
      <c r="AQ470" s="486">
        <f t="shared" si="272"/>
        <v>8038</v>
      </c>
      <c r="AR470" s="486">
        <v>3</v>
      </c>
      <c r="AS470" s="486">
        <f t="shared" si="273"/>
        <v>83532</v>
      </c>
      <c r="AT470" s="486">
        <v>192</v>
      </c>
      <c r="AU470" s="486">
        <f t="shared" si="274"/>
        <v>13465</v>
      </c>
      <c r="AV470" s="486">
        <v>5</v>
      </c>
      <c r="AW470" s="486">
        <f t="shared" si="275"/>
        <v>483</v>
      </c>
      <c r="AX470" s="486">
        <v>3</v>
      </c>
      <c r="AY470" s="480">
        <f t="shared" si="276"/>
        <v>83808</v>
      </c>
      <c r="AZ470" s="480">
        <v>193</v>
      </c>
      <c r="BA470" s="480">
        <f t="shared" si="277"/>
        <v>13704</v>
      </c>
      <c r="BB470" s="480">
        <v>7</v>
      </c>
      <c r="BC470" s="480">
        <f t="shared" si="278"/>
        <v>8006</v>
      </c>
      <c r="BD470" s="480">
        <v>3</v>
      </c>
      <c r="BE470" s="486">
        <f t="shared" si="268"/>
        <v>12</v>
      </c>
      <c r="BF470" s="486">
        <v>5</v>
      </c>
      <c r="BG470" s="486">
        <v>7</v>
      </c>
      <c r="BH470" s="486">
        <v>0</v>
      </c>
      <c r="BI470" s="480">
        <v>199</v>
      </c>
      <c r="BJ470" s="480">
        <v>29</v>
      </c>
      <c r="BK470" s="480">
        <v>1814</v>
      </c>
      <c r="BL470" s="480">
        <v>101291</v>
      </c>
    </row>
    <row r="471" spans="10:64" x14ac:dyDescent="0.25">
      <c r="J471" s="660">
        <v>44641</v>
      </c>
      <c r="K471" s="479">
        <f t="shared" si="269"/>
        <v>105675</v>
      </c>
      <c r="L471" s="480">
        <v>157</v>
      </c>
      <c r="M471" s="481">
        <f t="shared" si="266"/>
        <v>17037.512353909478</v>
      </c>
      <c r="N471" s="481">
        <f t="shared" si="270"/>
        <v>0.14878977994275999</v>
      </c>
      <c r="O471" s="479">
        <v>0</v>
      </c>
      <c r="P471" s="480">
        <f t="shared" si="271"/>
        <v>1682</v>
      </c>
      <c r="Q471" s="480">
        <v>5</v>
      </c>
      <c r="R471" s="480">
        <f t="shared" si="251"/>
        <v>105471</v>
      </c>
      <c r="S471" s="480">
        <v>204</v>
      </c>
      <c r="T471" s="486">
        <v>42761</v>
      </c>
      <c r="U471" s="486">
        <f t="shared" si="267"/>
        <v>62914</v>
      </c>
      <c r="V471" s="480">
        <v>12419</v>
      </c>
      <c r="W471" s="480">
        <v>23485</v>
      </c>
      <c r="X471" s="480">
        <v>16451</v>
      </c>
      <c r="Y471" s="480">
        <v>28453</v>
      </c>
      <c r="Z471" s="480">
        <v>4570</v>
      </c>
      <c r="AA471" s="480">
        <v>1944</v>
      </c>
      <c r="AB471" s="480">
        <v>18353</v>
      </c>
      <c r="AC471" s="486">
        <v>984</v>
      </c>
      <c r="AD471" s="486">
        <v>3445</v>
      </c>
      <c r="AE471" s="486">
        <v>6454</v>
      </c>
      <c r="AF471" s="486">
        <v>2860</v>
      </c>
      <c r="AG471" s="486">
        <v>9595</v>
      </c>
      <c r="AH471" s="486">
        <v>33190</v>
      </c>
      <c r="AI471" s="486">
        <v>27653</v>
      </c>
      <c r="AJ471" s="486">
        <v>21494</v>
      </c>
      <c r="AK471" s="480">
        <v>543</v>
      </c>
      <c r="AL471" s="480">
        <v>5938</v>
      </c>
      <c r="AM471" s="480">
        <v>29448</v>
      </c>
      <c r="AN471" s="480">
        <v>53245</v>
      </c>
      <c r="AO471" s="480">
        <v>659</v>
      </c>
      <c r="AP471" s="480">
        <v>15842</v>
      </c>
      <c r="AQ471" s="486">
        <f t="shared" si="272"/>
        <v>8041</v>
      </c>
      <c r="AR471" s="486">
        <v>3</v>
      </c>
      <c r="AS471" s="486">
        <f t="shared" si="273"/>
        <v>83678</v>
      </c>
      <c r="AT471" s="486">
        <v>146</v>
      </c>
      <c r="AU471" s="486">
        <f t="shared" si="274"/>
        <v>13473</v>
      </c>
      <c r="AV471" s="486">
        <v>8</v>
      </c>
      <c r="AW471" s="486">
        <f t="shared" si="275"/>
        <v>483</v>
      </c>
      <c r="AX471" s="486">
        <v>0</v>
      </c>
      <c r="AY471" s="480">
        <f t="shared" si="276"/>
        <v>83954</v>
      </c>
      <c r="AZ471" s="480">
        <v>146</v>
      </c>
      <c r="BA471" s="480">
        <f t="shared" si="277"/>
        <v>13712</v>
      </c>
      <c r="BB471" s="480">
        <v>8</v>
      </c>
      <c r="BC471" s="480">
        <f t="shared" si="278"/>
        <v>8009</v>
      </c>
      <c r="BD471" s="480">
        <v>3</v>
      </c>
      <c r="BE471" s="486">
        <f t="shared" si="268"/>
        <v>10</v>
      </c>
      <c r="BF471" s="486">
        <v>2</v>
      </c>
      <c r="BG471" s="486">
        <v>8</v>
      </c>
      <c r="BH471" s="486">
        <v>0</v>
      </c>
      <c r="BI471" s="480">
        <v>209</v>
      </c>
      <c r="BJ471" s="480">
        <v>29</v>
      </c>
      <c r="BK471" s="480">
        <v>1816</v>
      </c>
      <c r="BL471" s="480">
        <v>101837</v>
      </c>
    </row>
    <row r="472" spans="10:64" x14ac:dyDescent="0.25">
      <c r="J472" s="660">
        <v>44642</v>
      </c>
      <c r="K472" s="479">
        <f t="shared" si="269"/>
        <v>105901</v>
      </c>
      <c r="L472" s="480">
        <v>226</v>
      </c>
      <c r="M472" s="481">
        <f t="shared" si="266"/>
        <v>17073.949333251647</v>
      </c>
      <c r="N472" s="481">
        <f t="shared" si="270"/>
        <v>0.21386325999526434</v>
      </c>
      <c r="O472" s="479">
        <v>0</v>
      </c>
      <c r="P472" s="480">
        <f t="shared" si="271"/>
        <v>1687</v>
      </c>
      <c r="Q472" s="480">
        <v>5</v>
      </c>
      <c r="R472" s="480">
        <f t="shared" si="251"/>
        <v>105697</v>
      </c>
      <c r="S472" s="480">
        <v>204</v>
      </c>
      <c r="T472" s="486">
        <v>42843</v>
      </c>
      <c r="U472" s="486">
        <f t="shared" si="267"/>
        <v>63058</v>
      </c>
      <c r="V472" s="480">
        <v>12441</v>
      </c>
      <c r="W472" s="480">
        <v>23512</v>
      </c>
      <c r="X472" s="480">
        <v>16466</v>
      </c>
      <c r="Y472" s="480">
        <v>28550</v>
      </c>
      <c r="Z472" s="480">
        <v>4585</v>
      </c>
      <c r="AA472" s="480">
        <v>1946</v>
      </c>
      <c r="AB472" s="480">
        <v>18401</v>
      </c>
      <c r="AC472" s="486">
        <v>985</v>
      </c>
      <c r="AD472" s="486">
        <v>3455</v>
      </c>
      <c r="AE472" s="486">
        <v>6463</v>
      </c>
      <c r="AF472" s="486">
        <v>2866</v>
      </c>
      <c r="AG472" s="486">
        <v>9609</v>
      </c>
      <c r="AH472" s="486">
        <v>33235</v>
      </c>
      <c r="AI472" s="486">
        <v>27706</v>
      </c>
      <c r="AJ472" s="486">
        <v>21582</v>
      </c>
      <c r="AK472" s="480">
        <v>543</v>
      </c>
      <c r="AL472" s="480">
        <v>5953</v>
      </c>
      <c r="AM472" s="480">
        <v>29511</v>
      </c>
      <c r="AN472" s="480">
        <v>53375</v>
      </c>
      <c r="AO472" s="480">
        <v>659</v>
      </c>
      <c r="AP472" s="480">
        <v>15860</v>
      </c>
      <c r="AQ472" s="486">
        <f t="shared" si="272"/>
        <v>8042</v>
      </c>
      <c r="AR472" s="486">
        <v>1</v>
      </c>
      <c r="AS472" s="486">
        <f t="shared" si="273"/>
        <v>83897</v>
      </c>
      <c r="AT472" s="486">
        <v>219</v>
      </c>
      <c r="AU472" s="486">
        <f t="shared" si="274"/>
        <v>13478</v>
      </c>
      <c r="AV472" s="486">
        <v>5</v>
      </c>
      <c r="AW472" s="486">
        <f t="shared" si="275"/>
        <v>484</v>
      </c>
      <c r="AX472" s="486">
        <v>1</v>
      </c>
      <c r="AY472" s="480">
        <f t="shared" si="276"/>
        <v>84173</v>
      </c>
      <c r="AZ472" s="480">
        <v>219</v>
      </c>
      <c r="BA472" s="480">
        <f t="shared" si="277"/>
        <v>13718</v>
      </c>
      <c r="BB472" s="480">
        <v>6</v>
      </c>
      <c r="BC472" s="480">
        <f t="shared" si="278"/>
        <v>8010</v>
      </c>
      <c r="BD472" s="480">
        <v>1</v>
      </c>
      <c r="BE472" s="486">
        <f t="shared" si="268"/>
        <v>10</v>
      </c>
      <c r="BF472" s="486">
        <v>4</v>
      </c>
      <c r="BG472" s="486">
        <v>6</v>
      </c>
      <c r="BH472" s="486">
        <v>0</v>
      </c>
      <c r="BI472" s="480">
        <v>205</v>
      </c>
      <c r="BJ472" s="480">
        <v>28</v>
      </c>
      <c r="BK472" s="480">
        <v>1678</v>
      </c>
      <c r="BL472" s="480">
        <v>102328</v>
      </c>
    </row>
    <row r="473" spans="10:64" x14ac:dyDescent="0.25">
      <c r="J473" s="660">
        <v>44643</v>
      </c>
      <c r="K473" s="479">
        <f t="shared" si="269"/>
        <v>106125</v>
      </c>
      <c r="L473" s="480">
        <v>224</v>
      </c>
      <c r="M473" s="481">
        <f t="shared" si="266"/>
        <v>17110.063861449191</v>
      </c>
      <c r="N473" s="481">
        <f t="shared" si="270"/>
        <v>0.21151830483186984</v>
      </c>
      <c r="O473" s="479">
        <v>0</v>
      </c>
      <c r="P473" s="480">
        <f t="shared" si="271"/>
        <v>1693</v>
      </c>
      <c r="Q473" s="480">
        <v>6</v>
      </c>
      <c r="R473" s="480">
        <f t="shared" si="251"/>
        <v>105921</v>
      </c>
      <c r="S473" s="480">
        <v>204</v>
      </c>
      <c r="T473" s="486">
        <v>42935</v>
      </c>
      <c r="U473" s="486">
        <f t="shared" si="267"/>
        <v>63190</v>
      </c>
      <c r="V473" s="480">
        <v>12459</v>
      </c>
      <c r="W473" s="480">
        <v>23549</v>
      </c>
      <c r="X473" s="480">
        <v>16486</v>
      </c>
      <c r="Y473" s="480">
        <v>28639</v>
      </c>
      <c r="Z473" s="480">
        <v>4595</v>
      </c>
      <c r="AA473" s="480">
        <v>1951</v>
      </c>
      <c r="AB473" s="480">
        <v>18446</v>
      </c>
      <c r="AC473" s="486">
        <v>988</v>
      </c>
      <c r="AD473" s="486">
        <v>3461</v>
      </c>
      <c r="AE473" s="486">
        <v>6473</v>
      </c>
      <c r="AF473" s="486">
        <v>2867</v>
      </c>
      <c r="AG473" s="486">
        <v>9620</v>
      </c>
      <c r="AH473" s="486">
        <v>33287</v>
      </c>
      <c r="AI473" s="486">
        <v>27774</v>
      </c>
      <c r="AJ473" s="486">
        <v>21655</v>
      </c>
      <c r="AK473" s="480">
        <v>543</v>
      </c>
      <c r="AL473" s="480">
        <v>5963</v>
      </c>
      <c r="AM473" s="480">
        <v>29582</v>
      </c>
      <c r="AN473" s="480">
        <v>53493</v>
      </c>
      <c r="AO473" s="480">
        <v>659</v>
      </c>
      <c r="AP473" s="480">
        <v>15885</v>
      </c>
      <c r="AQ473" s="486">
        <f t="shared" si="272"/>
        <v>8044</v>
      </c>
      <c r="AR473" s="486">
        <v>2</v>
      </c>
      <c r="AS473" s="486">
        <f t="shared" si="273"/>
        <v>84110</v>
      </c>
      <c r="AT473" s="486">
        <v>213</v>
      </c>
      <c r="AU473" s="486">
        <f t="shared" si="274"/>
        <v>13487</v>
      </c>
      <c r="AV473" s="486">
        <v>9</v>
      </c>
      <c r="AW473" s="486">
        <f t="shared" si="275"/>
        <v>484</v>
      </c>
      <c r="AX473" s="486">
        <v>0</v>
      </c>
      <c r="AY473" s="480">
        <f t="shared" si="276"/>
        <v>84386</v>
      </c>
      <c r="AZ473" s="480">
        <v>213</v>
      </c>
      <c r="BA473" s="480">
        <f t="shared" si="277"/>
        <v>13727</v>
      </c>
      <c r="BB473" s="480">
        <v>9</v>
      </c>
      <c r="BC473" s="480">
        <f t="shared" si="278"/>
        <v>8012</v>
      </c>
      <c r="BD473" s="480">
        <v>2</v>
      </c>
      <c r="BE473" s="486">
        <f t="shared" si="268"/>
        <v>14</v>
      </c>
      <c r="BF473" s="486">
        <v>5</v>
      </c>
      <c r="BG473" s="486">
        <v>9</v>
      </c>
      <c r="BH473" s="486">
        <v>0</v>
      </c>
      <c r="BI473" s="480">
        <v>165</v>
      </c>
      <c r="BJ473" s="480">
        <v>25</v>
      </c>
      <c r="BK473" s="480">
        <v>1456</v>
      </c>
      <c r="BL473" s="480">
        <v>102717</v>
      </c>
    </row>
    <row r="474" spans="10:64" x14ac:dyDescent="0.25">
      <c r="J474" s="660">
        <v>44644</v>
      </c>
      <c r="K474" s="479">
        <f t="shared" ref="K474:K498" si="279">K473+L474</f>
        <v>106324</v>
      </c>
      <c r="L474" s="480">
        <v>199</v>
      </c>
      <c r="M474" s="481">
        <f t="shared" ref="M474:M498" si="280">K474*100000/620249</f>
        <v>17142.147750338976</v>
      </c>
      <c r="N474" s="481">
        <f t="shared" ref="N474:N498" si="281">(K474*100/K473)-100</f>
        <v>0.18751472320377616</v>
      </c>
      <c r="O474" s="479">
        <v>0</v>
      </c>
      <c r="P474" s="480">
        <f t="shared" ref="P474:P498" si="282">SUM(P473,Q474)</f>
        <v>1699</v>
      </c>
      <c r="Q474" s="480">
        <v>6</v>
      </c>
      <c r="R474" s="480">
        <f t="shared" ref="R474:R498" si="283">K474-S474</f>
        <v>106120</v>
      </c>
      <c r="S474" s="480">
        <v>204</v>
      </c>
      <c r="T474" s="486">
        <v>43009</v>
      </c>
      <c r="U474" s="486">
        <f t="shared" ref="U474:U498" si="284">SUM(K474-T474)</f>
        <v>63315</v>
      </c>
      <c r="V474" s="480">
        <v>12475</v>
      </c>
      <c r="W474" s="480">
        <v>23578</v>
      </c>
      <c r="X474" s="480">
        <v>16497</v>
      </c>
      <c r="Y474" s="480">
        <v>28711</v>
      </c>
      <c r="Z474" s="480">
        <v>4607</v>
      </c>
      <c r="AA474" s="480">
        <v>1955</v>
      </c>
      <c r="AB474" s="480">
        <v>18501</v>
      </c>
      <c r="AC474" s="486">
        <v>990</v>
      </c>
      <c r="AD474" s="486">
        <v>3471</v>
      </c>
      <c r="AE474" s="486">
        <v>6478</v>
      </c>
      <c r="AF474" s="486">
        <v>2870</v>
      </c>
      <c r="AG474" s="486">
        <v>9636</v>
      </c>
      <c r="AH474" s="486">
        <v>33328</v>
      </c>
      <c r="AI474" s="486">
        <v>27835</v>
      </c>
      <c r="AJ474" s="486">
        <v>21716</v>
      </c>
      <c r="AK474" s="480">
        <v>543</v>
      </c>
      <c r="AL474" s="480">
        <v>5980</v>
      </c>
      <c r="AM474" s="480">
        <v>29650</v>
      </c>
      <c r="AN474" s="480">
        <v>53578</v>
      </c>
      <c r="AO474" s="480">
        <v>659</v>
      </c>
      <c r="AP474" s="480">
        <v>15914</v>
      </c>
      <c r="AQ474" s="486">
        <f t="shared" ref="AQ474:AQ498" si="285">AQ473+AR474</f>
        <v>8045</v>
      </c>
      <c r="AR474" s="486">
        <v>1</v>
      </c>
      <c r="AS474" s="486">
        <f t="shared" ref="AS474:AS498" si="286">AS473+AT474</f>
        <v>84293</v>
      </c>
      <c r="AT474" s="486">
        <v>183</v>
      </c>
      <c r="AU474" s="486">
        <f t="shared" ref="AU474:AU498" si="287">AU473+AV474</f>
        <v>13502</v>
      </c>
      <c r="AV474" s="486">
        <v>15</v>
      </c>
      <c r="AW474" s="486">
        <f t="shared" ref="AW474:AW498" si="288">AW473+AX474</f>
        <v>484</v>
      </c>
      <c r="AX474" s="486">
        <v>0</v>
      </c>
      <c r="AY474" s="480">
        <f t="shared" ref="AY474:AY498" si="289">AY473+AZ474</f>
        <v>84569</v>
      </c>
      <c r="AZ474" s="480">
        <v>183</v>
      </c>
      <c r="BA474" s="480">
        <f t="shared" ref="BA474:BA498" si="290">BA473+BB474</f>
        <v>13742</v>
      </c>
      <c r="BB474" s="480">
        <v>15</v>
      </c>
      <c r="BC474" s="480">
        <f t="shared" ref="BC474:BC498" si="291">BC473+BD474</f>
        <v>8013</v>
      </c>
      <c r="BD474" s="480">
        <v>1</v>
      </c>
      <c r="BE474" s="486">
        <f t="shared" ref="BE474:BE498" si="292">SUM(BF474:BG474)</f>
        <v>17</v>
      </c>
      <c r="BF474" s="486">
        <v>2</v>
      </c>
      <c r="BG474" s="486">
        <v>15</v>
      </c>
      <c r="BH474" s="486">
        <v>0</v>
      </c>
      <c r="BI474" s="480">
        <v>156</v>
      </c>
      <c r="BJ474" s="480">
        <v>28</v>
      </c>
      <c r="BK474" s="480">
        <v>1409</v>
      </c>
      <c r="BL474" s="480">
        <v>103071</v>
      </c>
    </row>
    <row r="475" spans="10:64" x14ac:dyDescent="0.25">
      <c r="J475" s="660">
        <v>44645</v>
      </c>
      <c r="K475" s="479">
        <f t="shared" si="279"/>
        <v>106519</v>
      </c>
      <c r="L475" s="480">
        <v>195</v>
      </c>
      <c r="M475" s="481">
        <f t="shared" si="280"/>
        <v>17173.58673693952</v>
      </c>
      <c r="N475" s="481">
        <f t="shared" si="281"/>
        <v>0.18340167789021677</v>
      </c>
      <c r="O475" s="479">
        <v>0</v>
      </c>
      <c r="P475" s="480">
        <f t="shared" si="282"/>
        <v>1703</v>
      </c>
      <c r="Q475" s="480">
        <v>4</v>
      </c>
      <c r="R475" s="480">
        <f t="shared" si="283"/>
        <v>106315</v>
      </c>
      <c r="S475" s="480">
        <v>204</v>
      </c>
      <c r="T475" s="486">
        <v>43081</v>
      </c>
      <c r="U475" s="486">
        <f t="shared" si="284"/>
        <v>63438</v>
      </c>
      <c r="V475" s="480">
        <v>12492</v>
      </c>
      <c r="W475" s="480">
        <v>23613</v>
      </c>
      <c r="X475" s="480">
        <v>16513</v>
      </c>
      <c r="Y475" s="480">
        <v>28777</v>
      </c>
      <c r="Z475" s="480">
        <v>4619</v>
      </c>
      <c r="AA475" s="480">
        <v>1958</v>
      </c>
      <c r="AB475" s="480">
        <v>18547</v>
      </c>
      <c r="AC475" s="486">
        <v>992</v>
      </c>
      <c r="AD475" s="486">
        <v>3488</v>
      </c>
      <c r="AE475" s="486">
        <v>6482</v>
      </c>
      <c r="AF475" s="486">
        <v>2870</v>
      </c>
      <c r="AG475" s="486">
        <v>9646</v>
      </c>
      <c r="AH475" s="486">
        <v>33383</v>
      </c>
      <c r="AI475" s="486">
        <v>27891</v>
      </c>
      <c r="AJ475" s="486">
        <v>21767</v>
      </c>
      <c r="AK475" s="480">
        <v>543</v>
      </c>
      <c r="AL475" s="480">
        <v>5995</v>
      </c>
      <c r="AM475" s="480">
        <v>29703</v>
      </c>
      <c r="AN475" s="480">
        <v>53676</v>
      </c>
      <c r="AO475" s="480">
        <v>659</v>
      </c>
      <c r="AP475" s="480">
        <v>15943</v>
      </c>
      <c r="AQ475" s="486">
        <f t="shared" si="285"/>
        <v>8045</v>
      </c>
      <c r="AR475" s="486">
        <v>0</v>
      </c>
      <c r="AS475" s="486">
        <f t="shared" si="286"/>
        <v>84478</v>
      </c>
      <c r="AT475" s="486">
        <v>185</v>
      </c>
      <c r="AU475" s="486">
        <f t="shared" si="287"/>
        <v>13511</v>
      </c>
      <c r="AV475" s="486">
        <v>9</v>
      </c>
      <c r="AW475" s="486">
        <f t="shared" si="288"/>
        <v>485</v>
      </c>
      <c r="AX475" s="486">
        <v>1</v>
      </c>
      <c r="AY475" s="480">
        <f t="shared" si="289"/>
        <v>84754</v>
      </c>
      <c r="AZ475" s="480">
        <v>185</v>
      </c>
      <c r="BA475" s="480">
        <f t="shared" si="290"/>
        <v>13752</v>
      </c>
      <c r="BB475" s="480">
        <v>10</v>
      </c>
      <c r="BC475" s="480">
        <f t="shared" si="291"/>
        <v>8013</v>
      </c>
      <c r="BD475" s="480">
        <v>0</v>
      </c>
      <c r="BE475" s="486">
        <f t="shared" si="292"/>
        <v>14</v>
      </c>
      <c r="BF475" s="486">
        <v>4</v>
      </c>
      <c r="BG475" s="486">
        <v>10</v>
      </c>
      <c r="BH475" s="486">
        <v>0</v>
      </c>
      <c r="BI475" s="480">
        <v>153</v>
      </c>
      <c r="BJ475" s="480">
        <v>26</v>
      </c>
      <c r="BK475" s="480">
        <v>1336</v>
      </c>
      <c r="BL475" s="480">
        <v>103434</v>
      </c>
    </row>
    <row r="476" spans="10:64" x14ac:dyDescent="0.25">
      <c r="J476" s="660">
        <v>44646</v>
      </c>
      <c r="K476" s="479">
        <f t="shared" si="279"/>
        <v>106669</v>
      </c>
      <c r="L476" s="480">
        <v>150</v>
      </c>
      <c r="M476" s="481">
        <f t="shared" si="280"/>
        <v>17197.770572786092</v>
      </c>
      <c r="N476" s="481">
        <f t="shared" si="281"/>
        <v>0.14081994761498606</v>
      </c>
      <c r="O476" s="479">
        <v>0</v>
      </c>
      <c r="P476" s="480">
        <f t="shared" si="282"/>
        <v>1710</v>
      </c>
      <c r="Q476" s="480">
        <v>7</v>
      </c>
      <c r="R476" s="480">
        <f t="shared" si="283"/>
        <v>106465</v>
      </c>
      <c r="S476" s="480">
        <v>204</v>
      </c>
      <c r="T476" s="486">
        <v>43140</v>
      </c>
      <c r="U476" s="486">
        <f t="shared" si="284"/>
        <v>63529</v>
      </c>
      <c r="V476" s="480">
        <v>12502</v>
      </c>
      <c r="W476" s="480">
        <v>23634</v>
      </c>
      <c r="X476" s="480">
        <v>16522</v>
      </c>
      <c r="Y476" s="480">
        <v>28841</v>
      </c>
      <c r="Z476" s="480">
        <v>4624</v>
      </c>
      <c r="AA476" s="480">
        <v>1960</v>
      </c>
      <c r="AB476" s="480">
        <v>18586</v>
      </c>
      <c r="AC476" s="486">
        <v>993</v>
      </c>
      <c r="AD476" s="486">
        <v>3495</v>
      </c>
      <c r="AE476" s="486">
        <v>6485</v>
      </c>
      <c r="AF476" s="486">
        <v>2870</v>
      </c>
      <c r="AG476" s="486">
        <v>9659</v>
      </c>
      <c r="AH476" s="486">
        <v>33413</v>
      </c>
      <c r="AI476" s="486">
        <v>27938</v>
      </c>
      <c r="AJ476" s="486">
        <v>21816</v>
      </c>
      <c r="AK476" s="480">
        <v>543</v>
      </c>
      <c r="AL476" s="480">
        <v>6000</v>
      </c>
      <c r="AM476" s="480">
        <v>29775</v>
      </c>
      <c r="AN476" s="480">
        <v>53720</v>
      </c>
      <c r="AO476" s="480">
        <v>659</v>
      </c>
      <c r="AP476" s="480">
        <v>15972</v>
      </c>
      <c r="AQ476" s="486">
        <f t="shared" si="285"/>
        <v>8048</v>
      </c>
      <c r="AR476" s="486">
        <v>3</v>
      </c>
      <c r="AS476" s="486">
        <f t="shared" si="286"/>
        <v>84611</v>
      </c>
      <c r="AT476" s="486">
        <v>133</v>
      </c>
      <c r="AU476" s="486">
        <f t="shared" si="287"/>
        <v>13523</v>
      </c>
      <c r="AV476" s="486">
        <v>12</v>
      </c>
      <c r="AW476" s="486">
        <f t="shared" si="288"/>
        <v>487</v>
      </c>
      <c r="AX476" s="486">
        <v>2</v>
      </c>
      <c r="AY476" s="480">
        <f t="shared" si="289"/>
        <v>84887</v>
      </c>
      <c r="AZ476" s="480">
        <v>133</v>
      </c>
      <c r="BA476" s="480">
        <f t="shared" si="290"/>
        <v>13766</v>
      </c>
      <c r="BB476" s="480">
        <v>14</v>
      </c>
      <c r="BC476" s="480">
        <f t="shared" si="291"/>
        <v>8016</v>
      </c>
      <c r="BD476" s="480">
        <v>3</v>
      </c>
      <c r="BE476" s="486">
        <f t="shared" si="292"/>
        <v>19</v>
      </c>
      <c r="BF476" s="486">
        <v>5</v>
      </c>
      <c r="BG476" s="486">
        <v>14</v>
      </c>
      <c r="BH476" s="486">
        <v>0</v>
      </c>
      <c r="BI476" s="480">
        <v>150</v>
      </c>
      <c r="BJ476" s="480">
        <v>27</v>
      </c>
      <c r="BK476" s="480">
        <v>1339</v>
      </c>
      <c r="BL476" s="480">
        <v>103776</v>
      </c>
    </row>
    <row r="477" spans="10:64" x14ac:dyDescent="0.25">
      <c r="J477" s="660">
        <v>44647</v>
      </c>
      <c r="K477" s="479">
        <f t="shared" si="279"/>
        <v>106774</v>
      </c>
      <c r="L477" s="480">
        <v>105</v>
      </c>
      <c r="M477" s="481">
        <f t="shared" si="280"/>
        <v>17214.699257878692</v>
      </c>
      <c r="N477" s="481">
        <f t="shared" si="281"/>
        <v>9.8435346726787998E-2</v>
      </c>
      <c r="O477" s="479">
        <v>0</v>
      </c>
      <c r="P477" s="480">
        <f t="shared" si="282"/>
        <v>1715</v>
      </c>
      <c r="Q477" s="480">
        <v>5</v>
      </c>
      <c r="R477" s="480">
        <f t="shared" si="283"/>
        <v>106570</v>
      </c>
      <c r="S477" s="480">
        <v>204</v>
      </c>
      <c r="T477" s="486">
        <v>43178</v>
      </c>
      <c r="U477" s="486">
        <f t="shared" si="284"/>
        <v>63596</v>
      </c>
      <c r="V477" s="480">
        <v>12519</v>
      </c>
      <c r="W477" s="480">
        <v>23643</v>
      </c>
      <c r="X477" s="480">
        <v>16526</v>
      </c>
      <c r="Y477" s="480">
        <v>28876</v>
      </c>
      <c r="Z477" s="480">
        <v>4633</v>
      </c>
      <c r="AA477" s="480">
        <v>1962</v>
      </c>
      <c r="AB477" s="480">
        <v>18615</v>
      </c>
      <c r="AC477" s="486">
        <v>995</v>
      </c>
      <c r="AD477" s="486">
        <v>3508</v>
      </c>
      <c r="AE477" s="486">
        <v>6492</v>
      </c>
      <c r="AF477" s="486">
        <v>2872</v>
      </c>
      <c r="AG477" s="486">
        <v>9667</v>
      </c>
      <c r="AH477" s="486">
        <v>33430</v>
      </c>
      <c r="AI477" s="486">
        <v>27969</v>
      </c>
      <c r="AJ477" s="486">
        <v>21841</v>
      </c>
      <c r="AK477" s="480">
        <v>543</v>
      </c>
      <c r="AL477" s="480">
        <v>6011</v>
      </c>
      <c r="AM477" s="480">
        <v>29805</v>
      </c>
      <c r="AN477" s="480">
        <v>53765</v>
      </c>
      <c r="AO477" s="480">
        <v>659</v>
      </c>
      <c r="AP477" s="480">
        <v>15991</v>
      </c>
      <c r="AQ477" s="486">
        <f t="shared" si="285"/>
        <v>8049</v>
      </c>
      <c r="AR477" s="486">
        <v>1</v>
      </c>
      <c r="AS477" s="486">
        <f t="shared" si="286"/>
        <v>84706</v>
      </c>
      <c r="AT477" s="486">
        <v>95</v>
      </c>
      <c r="AU477" s="486">
        <f t="shared" si="287"/>
        <v>13531</v>
      </c>
      <c r="AV477" s="486">
        <v>8</v>
      </c>
      <c r="AW477" s="486">
        <f t="shared" si="288"/>
        <v>488</v>
      </c>
      <c r="AX477" s="486">
        <v>1</v>
      </c>
      <c r="AY477" s="480">
        <f t="shared" si="289"/>
        <v>84982</v>
      </c>
      <c r="AZ477" s="480">
        <v>95</v>
      </c>
      <c r="BA477" s="480">
        <f t="shared" si="290"/>
        <v>13775</v>
      </c>
      <c r="BB477" s="480">
        <v>9</v>
      </c>
      <c r="BC477" s="480">
        <f t="shared" si="291"/>
        <v>8017</v>
      </c>
      <c r="BD477" s="480">
        <v>1</v>
      </c>
      <c r="BE477" s="486">
        <f t="shared" si="292"/>
        <v>15</v>
      </c>
      <c r="BF477" s="486">
        <v>6</v>
      </c>
      <c r="BG477" s="486">
        <v>9</v>
      </c>
      <c r="BH477" s="486">
        <v>0</v>
      </c>
      <c r="BI477" s="480">
        <v>158</v>
      </c>
      <c r="BJ477" s="480">
        <v>27</v>
      </c>
      <c r="BK477" s="480">
        <v>1314</v>
      </c>
      <c r="BL477" s="480">
        <v>104095</v>
      </c>
    </row>
    <row r="478" spans="10:64" x14ac:dyDescent="0.25">
      <c r="J478" s="660">
        <v>44648</v>
      </c>
      <c r="K478" s="479">
        <f t="shared" si="279"/>
        <v>106802</v>
      </c>
      <c r="L478" s="480">
        <v>28</v>
      </c>
      <c r="M478" s="481">
        <f t="shared" si="280"/>
        <v>17219.213573903384</v>
      </c>
      <c r="N478" s="481">
        <f t="shared" si="281"/>
        <v>2.6223612489928882E-2</v>
      </c>
      <c r="O478" s="479">
        <v>0</v>
      </c>
      <c r="P478" s="480">
        <f t="shared" si="282"/>
        <v>1715</v>
      </c>
      <c r="Q478" s="480">
        <v>0</v>
      </c>
      <c r="R478" s="480">
        <f t="shared" si="283"/>
        <v>106598</v>
      </c>
      <c r="S478" s="480">
        <v>204</v>
      </c>
      <c r="T478" s="486">
        <v>43186</v>
      </c>
      <c r="U478" s="486">
        <f t="shared" si="284"/>
        <v>63616</v>
      </c>
      <c r="V478" s="480">
        <v>12519</v>
      </c>
      <c r="W478" s="480">
        <v>23645</v>
      </c>
      <c r="X478" s="480">
        <v>16528</v>
      </c>
      <c r="Y478" s="480">
        <v>28884</v>
      </c>
      <c r="Z478" s="480">
        <v>4636</v>
      </c>
      <c r="AA478" s="480">
        <v>1962</v>
      </c>
      <c r="AB478" s="480">
        <v>18628</v>
      </c>
      <c r="AC478" s="486">
        <v>995</v>
      </c>
      <c r="AD478" s="486">
        <v>3508</v>
      </c>
      <c r="AE478" s="486">
        <v>6492</v>
      </c>
      <c r="AF478" s="486">
        <v>2872</v>
      </c>
      <c r="AG478" s="486">
        <v>9672</v>
      </c>
      <c r="AH478" s="486">
        <v>33438</v>
      </c>
      <c r="AI478" s="486">
        <v>27976</v>
      </c>
      <c r="AJ478" s="486">
        <v>21849</v>
      </c>
      <c r="AK478" s="480">
        <v>543</v>
      </c>
      <c r="AL478" s="480">
        <v>6011</v>
      </c>
      <c r="AM478" s="480">
        <v>29809</v>
      </c>
      <c r="AN478" s="480">
        <v>53783</v>
      </c>
      <c r="AO478" s="480">
        <v>659</v>
      </c>
      <c r="AP478" s="480">
        <v>15997</v>
      </c>
      <c r="AQ478" s="486">
        <f t="shared" si="285"/>
        <v>8049</v>
      </c>
      <c r="AR478" s="486">
        <v>0</v>
      </c>
      <c r="AS478" s="486">
        <f t="shared" si="286"/>
        <v>84731</v>
      </c>
      <c r="AT478" s="486">
        <v>25</v>
      </c>
      <c r="AU478" s="486">
        <f t="shared" si="287"/>
        <v>13534</v>
      </c>
      <c r="AV478" s="486">
        <v>3</v>
      </c>
      <c r="AW478" s="486">
        <f t="shared" si="288"/>
        <v>488</v>
      </c>
      <c r="AX478" s="486">
        <v>0</v>
      </c>
      <c r="AY478" s="480">
        <f t="shared" si="289"/>
        <v>85007</v>
      </c>
      <c r="AZ478" s="480">
        <v>25</v>
      </c>
      <c r="BA478" s="480">
        <f t="shared" si="290"/>
        <v>13778</v>
      </c>
      <c r="BB478" s="480">
        <v>3</v>
      </c>
      <c r="BC478" s="480">
        <f t="shared" si="291"/>
        <v>8017</v>
      </c>
      <c r="BD478" s="480">
        <v>0</v>
      </c>
      <c r="BE478" s="486">
        <f t="shared" si="292"/>
        <v>3</v>
      </c>
      <c r="BF478" s="486">
        <v>0</v>
      </c>
      <c r="BG478" s="486">
        <v>3</v>
      </c>
      <c r="BH478" s="486">
        <v>0</v>
      </c>
      <c r="BI478" s="480">
        <v>165</v>
      </c>
      <c r="BJ478" s="480">
        <v>24</v>
      </c>
      <c r="BK478" s="480">
        <v>1299</v>
      </c>
      <c r="BL478" s="480">
        <v>104383</v>
      </c>
    </row>
    <row r="479" spans="10:64" x14ac:dyDescent="0.25">
      <c r="J479" s="660">
        <v>44649</v>
      </c>
      <c r="K479" s="479">
        <f t="shared" si="279"/>
        <v>106952</v>
      </c>
      <c r="L479" s="480">
        <v>150</v>
      </c>
      <c r="M479" s="481">
        <f t="shared" si="280"/>
        <v>17243.397409749956</v>
      </c>
      <c r="N479" s="481">
        <f t="shared" si="281"/>
        <v>0.14044680811220189</v>
      </c>
      <c r="O479" s="479">
        <v>0</v>
      </c>
      <c r="P479" s="480">
        <f t="shared" si="282"/>
        <v>1723</v>
      </c>
      <c r="Q479" s="480">
        <v>8</v>
      </c>
      <c r="R479" s="480">
        <f t="shared" si="283"/>
        <v>106748</v>
      </c>
      <c r="S479" s="480">
        <v>204</v>
      </c>
      <c r="T479" s="486">
        <v>43246</v>
      </c>
      <c r="U479" s="486">
        <f t="shared" si="284"/>
        <v>63706</v>
      </c>
      <c r="V479" s="480">
        <v>12528</v>
      </c>
      <c r="W479" s="480">
        <v>23665</v>
      </c>
      <c r="X479" s="480">
        <v>16542</v>
      </c>
      <c r="Y479" s="480">
        <v>28945</v>
      </c>
      <c r="Z479" s="480">
        <v>4642</v>
      </c>
      <c r="AA479" s="480">
        <v>1965</v>
      </c>
      <c r="AB479" s="480">
        <v>18665</v>
      </c>
      <c r="AC479" s="486">
        <v>1002</v>
      </c>
      <c r="AD479" s="486">
        <v>3519</v>
      </c>
      <c r="AE479" s="486">
        <v>6495</v>
      </c>
      <c r="AF479" s="486">
        <v>2872</v>
      </c>
      <c r="AG479" s="486">
        <v>9683</v>
      </c>
      <c r="AH479" s="486">
        <v>33462</v>
      </c>
      <c r="AI479" s="486">
        <v>28026</v>
      </c>
      <c r="AJ479" s="486">
        <v>21893</v>
      </c>
      <c r="AK479" s="480">
        <v>543</v>
      </c>
      <c r="AL479" s="480">
        <v>6019</v>
      </c>
      <c r="AM479" s="480">
        <v>29850</v>
      </c>
      <c r="AN479" s="480">
        <v>53875</v>
      </c>
      <c r="AO479" s="480">
        <v>659</v>
      </c>
      <c r="AP479" s="480">
        <v>16006</v>
      </c>
      <c r="AQ479" s="486">
        <f t="shared" si="285"/>
        <v>8049</v>
      </c>
      <c r="AR479" s="486">
        <v>0</v>
      </c>
      <c r="AS479" s="486">
        <f t="shared" si="286"/>
        <v>84866</v>
      </c>
      <c r="AT479" s="486">
        <v>135</v>
      </c>
      <c r="AU479" s="486">
        <f t="shared" si="287"/>
        <v>13548</v>
      </c>
      <c r="AV479" s="486">
        <v>14</v>
      </c>
      <c r="AW479" s="486">
        <f t="shared" si="288"/>
        <v>489</v>
      </c>
      <c r="AX479" s="486">
        <v>1</v>
      </c>
      <c r="AY479" s="480">
        <f t="shared" si="289"/>
        <v>85142</v>
      </c>
      <c r="AZ479" s="480">
        <v>135</v>
      </c>
      <c r="BA479" s="480">
        <f t="shared" si="290"/>
        <v>13793</v>
      </c>
      <c r="BB479" s="480">
        <v>15</v>
      </c>
      <c r="BC479" s="480">
        <f t="shared" si="291"/>
        <v>8017</v>
      </c>
      <c r="BD479" s="480">
        <v>0</v>
      </c>
      <c r="BE479" s="486">
        <f t="shared" si="292"/>
        <v>15</v>
      </c>
      <c r="BF479" s="486">
        <v>0</v>
      </c>
      <c r="BG479" s="486">
        <v>15</v>
      </c>
      <c r="BH479" s="486">
        <v>0</v>
      </c>
      <c r="BI479" s="480">
        <v>161</v>
      </c>
      <c r="BJ479" s="480">
        <v>24</v>
      </c>
      <c r="BK479" s="480">
        <v>1219</v>
      </c>
      <c r="BL479" s="480">
        <v>104425</v>
      </c>
    </row>
    <row r="480" spans="10:64" x14ac:dyDescent="0.25">
      <c r="J480" s="660">
        <v>44650</v>
      </c>
      <c r="K480" s="479">
        <f t="shared" si="279"/>
        <v>107097</v>
      </c>
      <c r="L480" s="480">
        <v>145</v>
      </c>
      <c r="M480" s="481">
        <f t="shared" si="280"/>
        <v>17266.775117734975</v>
      </c>
      <c r="N480" s="481">
        <f t="shared" si="281"/>
        <v>0.1355748373102017</v>
      </c>
      <c r="O480" s="479">
        <v>0</v>
      </c>
      <c r="P480" s="480">
        <f t="shared" si="282"/>
        <v>1727</v>
      </c>
      <c r="Q480" s="480">
        <v>4</v>
      </c>
      <c r="R480" s="480">
        <f t="shared" si="283"/>
        <v>106893</v>
      </c>
      <c r="S480" s="480">
        <v>204</v>
      </c>
      <c r="T480" s="486">
        <v>43291</v>
      </c>
      <c r="U480" s="486">
        <f t="shared" si="284"/>
        <v>63806</v>
      </c>
      <c r="V480" s="480">
        <v>12537</v>
      </c>
      <c r="W480" s="480">
        <v>23695</v>
      </c>
      <c r="X480" s="480">
        <v>16551</v>
      </c>
      <c r="Y480" s="480">
        <v>29005</v>
      </c>
      <c r="Z480" s="480">
        <v>4650</v>
      </c>
      <c r="AA480" s="480">
        <v>1970</v>
      </c>
      <c r="AB480" s="480">
        <v>18689</v>
      </c>
      <c r="AC480" s="486">
        <v>1003</v>
      </c>
      <c r="AD480" s="486">
        <v>3526</v>
      </c>
      <c r="AE480" s="486">
        <v>6498</v>
      </c>
      <c r="AF480" s="486">
        <v>2874</v>
      </c>
      <c r="AG480" s="486">
        <v>9688</v>
      </c>
      <c r="AH480" s="486">
        <v>33499</v>
      </c>
      <c r="AI480" s="486">
        <v>28068</v>
      </c>
      <c r="AJ480" s="486">
        <v>21941</v>
      </c>
      <c r="AK480" s="480">
        <v>543</v>
      </c>
      <c r="AL480" s="480">
        <v>6029</v>
      </c>
      <c r="AM480" s="480">
        <v>29898</v>
      </c>
      <c r="AN480" s="480">
        <v>53945</v>
      </c>
      <c r="AO480" s="480">
        <v>659</v>
      </c>
      <c r="AP480" s="480">
        <v>16023</v>
      </c>
      <c r="AQ480" s="486">
        <f t="shared" si="285"/>
        <v>8050</v>
      </c>
      <c r="AR480" s="486">
        <v>1</v>
      </c>
      <c r="AS480" s="486">
        <f t="shared" si="286"/>
        <v>85005</v>
      </c>
      <c r="AT480" s="486">
        <v>139</v>
      </c>
      <c r="AU480" s="486">
        <f t="shared" si="287"/>
        <v>13553</v>
      </c>
      <c r="AV480" s="486">
        <v>5</v>
      </c>
      <c r="AW480" s="486">
        <f t="shared" si="288"/>
        <v>489</v>
      </c>
      <c r="AX480" s="486">
        <v>0</v>
      </c>
      <c r="AY480" s="480">
        <f t="shared" si="289"/>
        <v>85281</v>
      </c>
      <c r="AZ480" s="480">
        <v>139</v>
      </c>
      <c r="BA480" s="480">
        <f t="shared" si="290"/>
        <v>13798</v>
      </c>
      <c r="BB480" s="480">
        <v>5</v>
      </c>
      <c r="BC480" s="480">
        <f t="shared" si="291"/>
        <v>8018</v>
      </c>
      <c r="BD480" s="480">
        <v>1</v>
      </c>
      <c r="BE480" s="486">
        <f t="shared" si="292"/>
        <v>11</v>
      </c>
      <c r="BF480" s="486">
        <v>6</v>
      </c>
      <c r="BG480" s="486">
        <v>5</v>
      </c>
      <c r="BH480" s="486">
        <v>0</v>
      </c>
      <c r="BI480" s="480">
        <v>150</v>
      </c>
      <c r="BJ480" s="480">
        <v>25</v>
      </c>
      <c r="BK480" s="480">
        <v>1092</v>
      </c>
      <c r="BL480" s="480">
        <v>104450</v>
      </c>
    </row>
    <row r="481" spans="10:64" x14ac:dyDescent="0.25">
      <c r="J481" s="660">
        <v>44651</v>
      </c>
      <c r="K481" s="479">
        <f t="shared" si="279"/>
        <v>107208</v>
      </c>
      <c r="L481" s="480">
        <v>111</v>
      </c>
      <c r="M481" s="481">
        <f t="shared" si="280"/>
        <v>17284.671156261436</v>
      </c>
      <c r="N481" s="481">
        <f t="shared" si="281"/>
        <v>0.10364435978598863</v>
      </c>
      <c r="O481" s="479">
        <v>0</v>
      </c>
      <c r="P481" s="480">
        <f t="shared" si="282"/>
        <v>1730</v>
      </c>
      <c r="Q481" s="480">
        <v>3</v>
      </c>
      <c r="R481" s="480">
        <f t="shared" si="283"/>
        <v>107004</v>
      </c>
      <c r="S481" s="480">
        <v>204</v>
      </c>
      <c r="T481" s="486">
        <v>43333</v>
      </c>
      <c r="U481" s="486">
        <f t="shared" si="284"/>
        <v>63875</v>
      </c>
      <c r="V481" s="480">
        <v>12550</v>
      </c>
      <c r="W481" s="480">
        <v>23715</v>
      </c>
      <c r="X481" s="480">
        <v>16562</v>
      </c>
      <c r="Y481" s="480">
        <v>29044</v>
      </c>
      <c r="Z481" s="480">
        <v>4654</v>
      </c>
      <c r="AA481" s="480">
        <v>1972</v>
      </c>
      <c r="AB481" s="480">
        <v>18711</v>
      </c>
      <c r="AC481" s="486">
        <v>1004</v>
      </c>
      <c r="AD481" s="486">
        <v>3534</v>
      </c>
      <c r="AE481" s="486">
        <v>6501</v>
      </c>
      <c r="AF481" s="486">
        <v>2877</v>
      </c>
      <c r="AG481" s="486">
        <v>9698</v>
      </c>
      <c r="AH481" s="486">
        <v>33523</v>
      </c>
      <c r="AI481" s="486">
        <v>28099</v>
      </c>
      <c r="AJ481" s="486">
        <v>21972</v>
      </c>
      <c r="AK481" s="480">
        <v>543</v>
      </c>
      <c r="AL481" s="480">
        <v>6035</v>
      </c>
      <c r="AM481" s="480">
        <v>29928</v>
      </c>
      <c r="AN481" s="480">
        <v>54005</v>
      </c>
      <c r="AO481" s="480">
        <v>659</v>
      </c>
      <c r="AP481" s="480">
        <v>16038</v>
      </c>
      <c r="AQ481" s="486">
        <f t="shared" si="285"/>
        <v>8050</v>
      </c>
      <c r="AR481" s="486">
        <v>0</v>
      </c>
      <c r="AS481" s="486">
        <f t="shared" si="286"/>
        <v>85109</v>
      </c>
      <c r="AT481" s="486">
        <v>104</v>
      </c>
      <c r="AU481" s="486">
        <f t="shared" si="287"/>
        <v>13560</v>
      </c>
      <c r="AV481" s="486">
        <v>7</v>
      </c>
      <c r="AW481" s="486">
        <f t="shared" si="288"/>
        <v>489</v>
      </c>
      <c r="AX481" s="486">
        <v>0</v>
      </c>
      <c r="AY481" s="480">
        <f t="shared" si="289"/>
        <v>85385</v>
      </c>
      <c r="AZ481" s="480">
        <v>104</v>
      </c>
      <c r="BA481" s="480">
        <f t="shared" si="290"/>
        <v>13805</v>
      </c>
      <c r="BB481" s="480">
        <v>7</v>
      </c>
      <c r="BC481" s="480">
        <f t="shared" si="291"/>
        <v>8018</v>
      </c>
      <c r="BD481" s="480">
        <v>0</v>
      </c>
      <c r="BE481" s="486">
        <f t="shared" si="292"/>
        <v>10</v>
      </c>
      <c r="BF481" s="486">
        <v>3</v>
      </c>
      <c r="BG481" s="486">
        <v>7</v>
      </c>
      <c r="BH481" s="486">
        <v>0</v>
      </c>
      <c r="BI481" s="480">
        <v>147</v>
      </c>
      <c r="BJ481" s="480">
        <v>25</v>
      </c>
      <c r="BK481" s="480">
        <v>1081</v>
      </c>
      <c r="BL481" s="480">
        <v>104471</v>
      </c>
    </row>
    <row r="482" spans="10:64" x14ac:dyDescent="0.25">
      <c r="J482" s="660">
        <v>44652</v>
      </c>
      <c r="K482" s="479">
        <f t="shared" si="279"/>
        <v>107314</v>
      </c>
      <c r="L482" s="480">
        <v>106</v>
      </c>
      <c r="M482" s="481">
        <f t="shared" si="280"/>
        <v>17301.761066926349</v>
      </c>
      <c r="N482" s="481">
        <f t="shared" si="281"/>
        <v>9.8873218416542841E-2</v>
      </c>
      <c r="O482" s="479">
        <v>0</v>
      </c>
      <c r="P482" s="480">
        <f t="shared" si="282"/>
        <v>1733</v>
      </c>
      <c r="Q482" s="480">
        <v>3</v>
      </c>
      <c r="R482" s="480">
        <f t="shared" si="283"/>
        <v>107110</v>
      </c>
      <c r="S482" s="480">
        <v>204</v>
      </c>
      <c r="T482" s="486">
        <v>43366</v>
      </c>
      <c r="U482" s="486">
        <f t="shared" si="284"/>
        <v>63948</v>
      </c>
      <c r="V482" s="480">
        <v>12554</v>
      </c>
      <c r="W482" s="480">
        <v>23734</v>
      </c>
      <c r="X482" s="480">
        <v>16571</v>
      </c>
      <c r="Y482" s="480">
        <v>29093</v>
      </c>
      <c r="Z482" s="480">
        <v>4656</v>
      </c>
      <c r="AA482" s="480">
        <v>1973</v>
      </c>
      <c r="AB482" s="480">
        <v>18733</v>
      </c>
      <c r="AC482" s="486">
        <v>1004</v>
      </c>
      <c r="AD482" s="486">
        <v>3536</v>
      </c>
      <c r="AE482" s="486">
        <v>6502</v>
      </c>
      <c r="AF482" s="486">
        <v>2877</v>
      </c>
      <c r="AG482" s="486">
        <v>9702</v>
      </c>
      <c r="AH482" s="486">
        <v>33553</v>
      </c>
      <c r="AI482" s="486">
        <v>28129</v>
      </c>
      <c r="AJ482" s="486">
        <v>22011</v>
      </c>
      <c r="AK482" s="480">
        <v>543</v>
      </c>
      <c r="AL482" s="480">
        <v>6039</v>
      </c>
      <c r="AM482" s="480">
        <v>29959</v>
      </c>
      <c r="AN482" s="480">
        <v>54056</v>
      </c>
      <c r="AO482" s="480">
        <v>659</v>
      </c>
      <c r="AP482" s="480">
        <v>16058</v>
      </c>
      <c r="AQ482" s="486">
        <f t="shared" si="285"/>
        <v>8050</v>
      </c>
      <c r="AR482" s="486">
        <v>0</v>
      </c>
      <c r="AS482" s="486">
        <f t="shared" si="286"/>
        <v>85209</v>
      </c>
      <c r="AT482" s="486">
        <v>100</v>
      </c>
      <c r="AU482" s="486">
        <f t="shared" si="287"/>
        <v>13566</v>
      </c>
      <c r="AV482" s="486">
        <v>6</v>
      </c>
      <c r="AW482" s="486">
        <f t="shared" si="288"/>
        <v>489</v>
      </c>
      <c r="AX482" s="486">
        <v>0</v>
      </c>
      <c r="AY482" s="480">
        <f t="shared" si="289"/>
        <v>85485</v>
      </c>
      <c r="AZ482" s="480">
        <v>100</v>
      </c>
      <c r="BA482" s="480">
        <f t="shared" si="290"/>
        <v>13811</v>
      </c>
      <c r="BB482" s="480">
        <v>6</v>
      </c>
      <c r="BC482" s="480">
        <f t="shared" si="291"/>
        <v>8018</v>
      </c>
      <c r="BD482" s="480">
        <v>0</v>
      </c>
      <c r="BE482" s="486">
        <f t="shared" si="292"/>
        <v>10</v>
      </c>
      <c r="BF482" s="486">
        <v>4</v>
      </c>
      <c r="BG482" s="486">
        <v>6</v>
      </c>
      <c r="BH482" s="486">
        <v>0</v>
      </c>
      <c r="BI482" s="480">
        <v>152</v>
      </c>
      <c r="BJ482" s="480">
        <v>28</v>
      </c>
      <c r="BK482" s="480">
        <v>1017</v>
      </c>
      <c r="BL482" s="480">
        <v>104505</v>
      </c>
    </row>
    <row r="483" spans="10:64" x14ac:dyDescent="0.25">
      <c r="J483" s="660">
        <v>44653</v>
      </c>
      <c r="K483" s="479">
        <f t="shared" si="279"/>
        <v>107406</v>
      </c>
      <c r="L483" s="480">
        <v>92</v>
      </c>
      <c r="M483" s="481">
        <f t="shared" si="280"/>
        <v>17316.593819578909</v>
      </c>
      <c r="N483" s="481">
        <f t="shared" si="281"/>
        <v>8.5729727714934256E-2</v>
      </c>
      <c r="O483" s="479">
        <v>0</v>
      </c>
      <c r="P483" s="480">
        <f t="shared" si="282"/>
        <v>1738</v>
      </c>
      <c r="Q483" s="480">
        <v>5</v>
      </c>
      <c r="R483" s="480">
        <f t="shared" si="283"/>
        <v>107202</v>
      </c>
      <c r="S483" s="480">
        <v>204</v>
      </c>
      <c r="T483" s="486">
        <v>43407</v>
      </c>
      <c r="U483" s="486">
        <f t="shared" si="284"/>
        <v>63999</v>
      </c>
      <c r="V483" s="480">
        <v>12561</v>
      </c>
      <c r="W483" s="480">
        <v>23749</v>
      </c>
      <c r="X483" s="480">
        <v>16586</v>
      </c>
      <c r="Y483" s="480">
        <v>29132</v>
      </c>
      <c r="Z483" s="480">
        <v>4657</v>
      </c>
      <c r="AA483" s="480">
        <v>1974</v>
      </c>
      <c r="AB483" s="480">
        <v>18747</v>
      </c>
      <c r="AC483" s="486">
        <v>1005</v>
      </c>
      <c r="AD483" s="486">
        <v>3541</v>
      </c>
      <c r="AE483" s="486">
        <v>6505</v>
      </c>
      <c r="AF483" s="486">
        <v>2878</v>
      </c>
      <c r="AG483" s="486">
        <v>9713</v>
      </c>
      <c r="AH483" s="486">
        <v>33585</v>
      </c>
      <c r="AI483" s="486">
        <v>28153</v>
      </c>
      <c r="AJ483" s="486">
        <v>22026</v>
      </c>
      <c r="AK483" s="480">
        <v>543</v>
      </c>
      <c r="AL483" s="480">
        <v>6041</v>
      </c>
      <c r="AM483" s="480">
        <v>29990</v>
      </c>
      <c r="AN483" s="480">
        <v>54106</v>
      </c>
      <c r="AO483" s="480">
        <v>659</v>
      </c>
      <c r="AP483" s="480">
        <v>16067</v>
      </c>
      <c r="AQ483" s="486">
        <f t="shared" si="285"/>
        <v>8053</v>
      </c>
      <c r="AR483" s="486">
        <v>3</v>
      </c>
      <c r="AS483" s="486">
        <f t="shared" si="286"/>
        <v>85292</v>
      </c>
      <c r="AT483" s="486">
        <v>83</v>
      </c>
      <c r="AU483" s="486">
        <f t="shared" si="287"/>
        <v>13571</v>
      </c>
      <c r="AV483" s="486">
        <v>5</v>
      </c>
      <c r="AW483" s="486">
        <f t="shared" si="288"/>
        <v>490</v>
      </c>
      <c r="AX483" s="486">
        <v>1</v>
      </c>
      <c r="AY483" s="480">
        <f t="shared" si="289"/>
        <v>85568</v>
      </c>
      <c r="AZ483" s="480">
        <v>83</v>
      </c>
      <c r="BA483" s="480">
        <f t="shared" si="290"/>
        <v>13817</v>
      </c>
      <c r="BB483" s="480">
        <v>6</v>
      </c>
      <c r="BC483" s="480">
        <f t="shared" si="291"/>
        <v>8021</v>
      </c>
      <c r="BD483" s="480">
        <v>3</v>
      </c>
      <c r="BE483" s="486">
        <f t="shared" si="292"/>
        <v>8</v>
      </c>
      <c r="BF483" s="486">
        <v>2</v>
      </c>
      <c r="BG483" s="486">
        <v>6</v>
      </c>
      <c r="BH483" s="486">
        <v>0</v>
      </c>
      <c r="BI483" s="480">
        <v>146</v>
      </c>
      <c r="BJ483" s="480">
        <v>28</v>
      </c>
      <c r="BK483" s="480">
        <v>947</v>
      </c>
      <c r="BL483" s="480">
        <v>104537</v>
      </c>
    </row>
    <row r="484" spans="10:64" x14ac:dyDescent="0.25">
      <c r="J484" s="660">
        <v>44654</v>
      </c>
      <c r="K484" s="479">
        <f t="shared" si="279"/>
        <v>107489</v>
      </c>
      <c r="L484" s="480">
        <v>83</v>
      </c>
      <c r="M484" s="481">
        <f t="shared" si="280"/>
        <v>17329.97554208068</v>
      </c>
      <c r="N484" s="481">
        <f t="shared" si="281"/>
        <v>7.7276874662501882E-2</v>
      </c>
      <c r="O484" s="479">
        <v>0</v>
      </c>
      <c r="P484" s="480">
        <f t="shared" si="282"/>
        <v>1742</v>
      </c>
      <c r="Q484" s="480">
        <v>4</v>
      </c>
      <c r="R484" s="480">
        <f t="shared" si="283"/>
        <v>107285</v>
      </c>
      <c r="S484" s="480">
        <v>204</v>
      </c>
      <c r="T484" s="486">
        <v>43437</v>
      </c>
      <c r="U484" s="486">
        <f t="shared" si="284"/>
        <v>64052</v>
      </c>
      <c r="V484" s="480">
        <v>12567</v>
      </c>
      <c r="W484" s="480">
        <v>23760</v>
      </c>
      <c r="X484" s="480">
        <v>16597</v>
      </c>
      <c r="Y484" s="480">
        <v>29160</v>
      </c>
      <c r="Z484" s="480">
        <v>4658</v>
      </c>
      <c r="AA484" s="480">
        <v>1975</v>
      </c>
      <c r="AB484" s="480">
        <v>18772</v>
      </c>
      <c r="AC484" s="486">
        <v>1007</v>
      </c>
      <c r="AD484" s="486">
        <v>3545</v>
      </c>
      <c r="AE484" s="486">
        <v>6509</v>
      </c>
      <c r="AF484" s="486">
        <v>2879</v>
      </c>
      <c r="AG484" s="486">
        <v>9719</v>
      </c>
      <c r="AH484" s="486">
        <v>33607</v>
      </c>
      <c r="AI484" s="486">
        <v>28172</v>
      </c>
      <c r="AJ484" s="486">
        <v>22051</v>
      </c>
      <c r="AK484" s="480">
        <v>543</v>
      </c>
      <c r="AL484" s="480">
        <v>6043</v>
      </c>
      <c r="AM484" s="480">
        <v>30015</v>
      </c>
      <c r="AN484" s="480">
        <v>54155</v>
      </c>
      <c r="AO484" s="480">
        <v>659</v>
      </c>
      <c r="AP484" s="480">
        <v>16074</v>
      </c>
      <c r="AQ484" s="486">
        <f t="shared" si="285"/>
        <v>8053</v>
      </c>
      <c r="AR484" s="486">
        <v>0</v>
      </c>
      <c r="AS484" s="486">
        <f t="shared" si="286"/>
        <v>85368</v>
      </c>
      <c r="AT484" s="486">
        <v>76</v>
      </c>
      <c r="AU484" s="486">
        <f t="shared" si="287"/>
        <v>13577</v>
      </c>
      <c r="AV484" s="486">
        <v>6</v>
      </c>
      <c r="AW484" s="486">
        <f t="shared" si="288"/>
        <v>491</v>
      </c>
      <c r="AX484" s="486">
        <v>1</v>
      </c>
      <c r="AY484" s="480">
        <f t="shared" si="289"/>
        <v>85644</v>
      </c>
      <c r="AZ484" s="480">
        <v>76</v>
      </c>
      <c r="BA484" s="480">
        <f t="shared" si="290"/>
        <v>13824</v>
      </c>
      <c r="BB484" s="480">
        <v>7</v>
      </c>
      <c r="BC484" s="480">
        <f t="shared" si="291"/>
        <v>8021</v>
      </c>
      <c r="BD484" s="480">
        <v>0</v>
      </c>
      <c r="BE484" s="486">
        <f t="shared" si="292"/>
        <v>10</v>
      </c>
      <c r="BF484" s="486">
        <v>3</v>
      </c>
      <c r="BG484" s="486">
        <v>7</v>
      </c>
      <c r="BH484" s="486">
        <v>0</v>
      </c>
      <c r="BI484" s="480">
        <v>145</v>
      </c>
      <c r="BJ484" s="480">
        <v>27</v>
      </c>
      <c r="BK484" s="480">
        <v>943</v>
      </c>
      <c r="BL484" s="480">
        <v>104575</v>
      </c>
    </row>
    <row r="485" spans="10:64" x14ac:dyDescent="0.25">
      <c r="J485" s="660">
        <v>44655</v>
      </c>
      <c r="K485" s="479">
        <f t="shared" si="279"/>
        <v>107568</v>
      </c>
      <c r="L485" s="480">
        <v>79</v>
      </c>
      <c r="M485" s="481">
        <f t="shared" si="280"/>
        <v>17342.712362293209</v>
      </c>
      <c r="N485" s="481">
        <f t="shared" si="281"/>
        <v>7.3495892602963409E-2</v>
      </c>
      <c r="O485" s="479">
        <v>0</v>
      </c>
      <c r="P485" s="480">
        <f t="shared" si="282"/>
        <v>1744</v>
      </c>
      <c r="Q485" s="480">
        <v>2</v>
      </c>
      <c r="R485" s="480">
        <f t="shared" si="283"/>
        <v>107364</v>
      </c>
      <c r="S485" s="480">
        <v>204</v>
      </c>
      <c r="T485" s="486">
        <v>43466</v>
      </c>
      <c r="U485" s="486">
        <f t="shared" si="284"/>
        <v>64102</v>
      </c>
      <c r="V485" s="480">
        <v>12571</v>
      </c>
      <c r="W485" s="480">
        <v>23767</v>
      </c>
      <c r="X485" s="480">
        <v>16604</v>
      </c>
      <c r="Y485" s="480">
        <v>29196</v>
      </c>
      <c r="Z485" s="480">
        <v>4659</v>
      </c>
      <c r="AA485" s="480">
        <v>1975</v>
      </c>
      <c r="AB485" s="480">
        <v>18796</v>
      </c>
      <c r="AC485" s="486">
        <v>1008</v>
      </c>
      <c r="AD485" s="486">
        <v>3549</v>
      </c>
      <c r="AE485" s="486">
        <v>6511</v>
      </c>
      <c r="AF485" s="486">
        <v>2879</v>
      </c>
      <c r="AG485" s="486">
        <v>9723</v>
      </c>
      <c r="AH485" s="486">
        <v>33630</v>
      </c>
      <c r="AI485" s="486">
        <v>28189</v>
      </c>
      <c r="AJ485" s="486">
        <v>22079</v>
      </c>
      <c r="AK485" s="480">
        <v>543</v>
      </c>
      <c r="AL485" s="480">
        <v>6044</v>
      </c>
      <c r="AM485" s="480">
        <v>30035</v>
      </c>
      <c r="AN485" s="480">
        <v>54208</v>
      </c>
      <c r="AO485" s="480">
        <v>659</v>
      </c>
      <c r="AP485" s="480">
        <v>16079</v>
      </c>
      <c r="AQ485" s="486">
        <f t="shared" si="285"/>
        <v>8053</v>
      </c>
      <c r="AR485" s="486">
        <v>0</v>
      </c>
      <c r="AS485" s="486">
        <f t="shared" si="286"/>
        <v>85440</v>
      </c>
      <c r="AT485" s="486">
        <v>72</v>
      </c>
      <c r="AU485" s="486">
        <f t="shared" si="287"/>
        <v>13583</v>
      </c>
      <c r="AV485" s="486">
        <v>6</v>
      </c>
      <c r="AW485" s="486">
        <f t="shared" si="288"/>
        <v>492</v>
      </c>
      <c r="AX485" s="486">
        <v>1</v>
      </c>
      <c r="AY485" s="480">
        <f t="shared" si="289"/>
        <v>85716</v>
      </c>
      <c r="AZ485" s="480">
        <v>72</v>
      </c>
      <c r="BA485" s="480">
        <f t="shared" si="290"/>
        <v>13831</v>
      </c>
      <c r="BB485" s="480">
        <v>7</v>
      </c>
      <c r="BC485" s="480">
        <f t="shared" si="291"/>
        <v>8021</v>
      </c>
      <c r="BD485" s="480">
        <v>0</v>
      </c>
      <c r="BE485" s="486">
        <f t="shared" si="292"/>
        <v>7</v>
      </c>
      <c r="BF485" s="486">
        <v>0</v>
      </c>
      <c r="BG485" s="486">
        <v>7</v>
      </c>
      <c r="BH485" s="486">
        <v>0</v>
      </c>
      <c r="BI485" s="480">
        <v>148</v>
      </c>
      <c r="BJ485" s="480">
        <v>26</v>
      </c>
      <c r="BK485" s="480">
        <v>947</v>
      </c>
      <c r="BL485" s="480">
        <v>104590</v>
      </c>
    </row>
    <row r="486" spans="10:64" x14ac:dyDescent="0.25">
      <c r="J486" s="660">
        <v>44656</v>
      </c>
      <c r="K486" s="479">
        <f t="shared" si="279"/>
        <v>107666</v>
      </c>
      <c r="L486" s="480">
        <v>98</v>
      </c>
      <c r="M486" s="481">
        <f t="shared" si="280"/>
        <v>17358.512468379635</v>
      </c>
      <c r="N486" s="481">
        <f t="shared" si="281"/>
        <v>9.1105161386280997E-2</v>
      </c>
      <c r="O486" s="479">
        <v>0</v>
      </c>
      <c r="P486" s="480">
        <f t="shared" si="282"/>
        <v>1750</v>
      </c>
      <c r="Q486" s="480">
        <v>6</v>
      </c>
      <c r="R486" s="480">
        <f t="shared" si="283"/>
        <v>107462</v>
      </c>
      <c r="S486" s="480">
        <v>204</v>
      </c>
      <c r="T486" s="486">
        <v>43505</v>
      </c>
      <c r="U486" s="486">
        <f t="shared" si="284"/>
        <v>64161</v>
      </c>
      <c r="V486" s="480">
        <v>12578</v>
      </c>
      <c r="W486" s="480">
        <v>23777</v>
      </c>
      <c r="X486" s="480">
        <v>16610</v>
      </c>
      <c r="Y486" s="480">
        <v>29242</v>
      </c>
      <c r="Z486" s="480">
        <v>4662</v>
      </c>
      <c r="AA486" s="480">
        <v>1976</v>
      </c>
      <c r="AB486" s="480">
        <v>18821</v>
      </c>
      <c r="AC486" s="486">
        <v>1008</v>
      </c>
      <c r="AD486" s="486">
        <v>3558</v>
      </c>
      <c r="AE486" s="486">
        <v>6513</v>
      </c>
      <c r="AF486" s="486">
        <v>2880</v>
      </c>
      <c r="AG486" s="486">
        <v>9727</v>
      </c>
      <c r="AH486" s="486">
        <v>33653</v>
      </c>
      <c r="AI486" s="486">
        <v>28209</v>
      </c>
      <c r="AJ486" s="486">
        <v>22118</v>
      </c>
      <c r="AK486" s="480">
        <v>543</v>
      </c>
      <c r="AL486" s="480">
        <v>6050</v>
      </c>
      <c r="AM486" s="480">
        <v>30062</v>
      </c>
      <c r="AN486" s="480">
        <v>54258</v>
      </c>
      <c r="AO486" s="480">
        <v>659</v>
      </c>
      <c r="AP486" s="480">
        <v>16094</v>
      </c>
      <c r="AQ486" s="486">
        <f t="shared" si="285"/>
        <v>8055</v>
      </c>
      <c r="AR486" s="486">
        <v>2</v>
      </c>
      <c r="AS486" s="486">
        <f t="shared" si="286"/>
        <v>85532</v>
      </c>
      <c r="AT486" s="486">
        <v>92</v>
      </c>
      <c r="AU486" s="486">
        <f t="shared" si="287"/>
        <v>13587</v>
      </c>
      <c r="AV486" s="486">
        <v>4</v>
      </c>
      <c r="AW486" s="486">
        <f t="shared" si="288"/>
        <v>492</v>
      </c>
      <c r="AX486" s="486">
        <v>0</v>
      </c>
      <c r="AY486" s="480">
        <f t="shared" si="289"/>
        <v>85808</v>
      </c>
      <c r="AZ486" s="480">
        <v>92</v>
      </c>
      <c r="BA486" s="480">
        <f t="shared" si="290"/>
        <v>13835</v>
      </c>
      <c r="BB486" s="480">
        <v>4</v>
      </c>
      <c r="BC486" s="480">
        <f t="shared" si="291"/>
        <v>8023</v>
      </c>
      <c r="BD486" s="480">
        <v>2</v>
      </c>
      <c r="BE486" s="486">
        <f t="shared" si="292"/>
        <v>10</v>
      </c>
      <c r="BF486" s="486">
        <v>4</v>
      </c>
      <c r="BG486" s="486">
        <v>6</v>
      </c>
      <c r="BH486" s="486">
        <v>0</v>
      </c>
      <c r="BI486" s="480">
        <v>135</v>
      </c>
      <c r="BJ486" s="480">
        <v>26</v>
      </c>
      <c r="BK486" s="480">
        <v>932</v>
      </c>
      <c r="BL486" s="480">
        <v>104602</v>
      </c>
    </row>
    <row r="487" spans="10:64" x14ac:dyDescent="0.25">
      <c r="J487" s="660">
        <v>44657</v>
      </c>
      <c r="K487" s="479">
        <f t="shared" si="279"/>
        <v>107767</v>
      </c>
      <c r="L487" s="480">
        <v>101</v>
      </c>
      <c r="M487" s="481">
        <f t="shared" si="280"/>
        <v>17374.796251182994</v>
      </c>
      <c r="N487" s="481">
        <f t="shared" si="281"/>
        <v>9.3808630393994008E-2</v>
      </c>
      <c r="O487" s="479">
        <v>0</v>
      </c>
      <c r="P487" s="480">
        <f t="shared" si="282"/>
        <v>1752</v>
      </c>
      <c r="Q487" s="480">
        <v>2</v>
      </c>
      <c r="R487" s="480">
        <f t="shared" si="283"/>
        <v>107563</v>
      </c>
      <c r="S487" s="480">
        <v>204</v>
      </c>
      <c r="T487" s="486">
        <v>43549</v>
      </c>
      <c r="U487" s="486">
        <f t="shared" si="284"/>
        <v>64218</v>
      </c>
      <c r="V487" s="480">
        <v>12581</v>
      </c>
      <c r="W487" s="480">
        <v>23786</v>
      </c>
      <c r="X487" s="480">
        <v>16619</v>
      </c>
      <c r="Y487" s="480">
        <v>29298</v>
      </c>
      <c r="Z487" s="480">
        <v>4667</v>
      </c>
      <c r="AA487" s="480">
        <v>1979</v>
      </c>
      <c r="AB487" s="480">
        <v>18837</v>
      </c>
      <c r="AC487" s="486">
        <v>1008</v>
      </c>
      <c r="AD487" s="486">
        <v>3559</v>
      </c>
      <c r="AE487" s="486">
        <v>6513</v>
      </c>
      <c r="AF487" s="486">
        <v>2881</v>
      </c>
      <c r="AG487" s="486">
        <v>9735</v>
      </c>
      <c r="AH487" s="486">
        <v>33670</v>
      </c>
      <c r="AI487" s="486">
        <v>28234</v>
      </c>
      <c r="AJ487" s="486">
        <v>22167</v>
      </c>
      <c r="AK487" s="480">
        <v>543</v>
      </c>
      <c r="AL487" s="480">
        <v>6054</v>
      </c>
      <c r="AM487" s="480">
        <v>30094</v>
      </c>
      <c r="AN487" s="480">
        <v>54309</v>
      </c>
      <c r="AO487" s="480">
        <v>659</v>
      </c>
      <c r="AP487" s="480">
        <v>16108</v>
      </c>
      <c r="AQ487" s="486">
        <f t="shared" si="285"/>
        <v>8055</v>
      </c>
      <c r="AR487" s="486">
        <v>0</v>
      </c>
      <c r="AS487" s="486">
        <f t="shared" si="286"/>
        <v>85626</v>
      </c>
      <c r="AT487" s="486">
        <v>94</v>
      </c>
      <c r="AU487" s="486">
        <f t="shared" si="287"/>
        <v>13594</v>
      </c>
      <c r="AV487" s="486">
        <v>7</v>
      </c>
      <c r="AW487" s="486">
        <f t="shared" si="288"/>
        <v>492</v>
      </c>
      <c r="AX487" s="486">
        <v>0</v>
      </c>
      <c r="AY487" s="480">
        <f t="shared" si="289"/>
        <v>85902</v>
      </c>
      <c r="AZ487" s="480">
        <v>94</v>
      </c>
      <c r="BA487" s="480">
        <f t="shared" si="290"/>
        <v>13842</v>
      </c>
      <c r="BB487" s="480">
        <v>7</v>
      </c>
      <c r="BC487" s="480">
        <f t="shared" si="291"/>
        <v>8023</v>
      </c>
      <c r="BD487" s="480">
        <v>0</v>
      </c>
      <c r="BE487" s="486">
        <f t="shared" si="292"/>
        <v>10</v>
      </c>
      <c r="BF487" s="486">
        <v>3</v>
      </c>
      <c r="BG487" s="486">
        <v>7</v>
      </c>
      <c r="BH487" s="486">
        <v>0</v>
      </c>
      <c r="BI487" s="480">
        <v>139</v>
      </c>
      <c r="BJ487" s="480">
        <v>25</v>
      </c>
      <c r="BK487" s="480">
        <v>828</v>
      </c>
      <c r="BL487" s="480">
        <v>104652</v>
      </c>
    </row>
    <row r="488" spans="10:64" x14ac:dyDescent="0.25">
      <c r="J488" s="660">
        <v>44658</v>
      </c>
      <c r="K488" s="479">
        <f t="shared" si="279"/>
        <v>107862</v>
      </c>
      <c r="L488" s="480">
        <v>95</v>
      </c>
      <c r="M488" s="481">
        <f t="shared" si="280"/>
        <v>17390.112680552487</v>
      </c>
      <c r="N488" s="481">
        <f t="shared" si="281"/>
        <v>8.8153145211421702E-2</v>
      </c>
      <c r="O488" s="479">
        <v>0</v>
      </c>
      <c r="P488" s="480">
        <f t="shared" si="282"/>
        <v>1755</v>
      </c>
      <c r="Q488" s="480">
        <v>3</v>
      </c>
      <c r="R488" s="480">
        <f t="shared" si="283"/>
        <v>107658</v>
      </c>
      <c r="S488" s="480">
        <v>204</v>
      </c>
      <c r="T488" s="486">
        <v>43580</v>
      </c>
      <c r="U488" s="486">
        <f t="shared" si="284"/>
        <v>64282</v>
      </c>
      <c r="V488" s="480">
        <v>12589</v>
      </c>
      <c r="W488" s="480">
        <v>23793</v>
      </c>
      <c r="X488" s="480">
        <v>16623</v>
      </c>
      <c r="Y488" s="480">
        <v>29342</v>
      </c>
      <c r="Z488" s="480">
        <v>4673</v>
      </c>
      <c r="AA488" s="480">
        <v>1981</v>
      </c>
      <c r="AB488" s="480">
        <v>18851</v>
      </c>
      <c r="AC488" s="486">
        <v>1010</v>
      </c>
      <c r="AD488" s="486">
        <v>3563</v>
      </c>
      <c r="AE488" s="486">
        <v>6516</v>
      </c>
      <c r="AF488" s="486">
        <v>2884</v>
      </c>
      <c r="AG488" s="486">
        <v>9736</v>
      </c>
      <c r="AH488" s="486">
        <v>33690</v>
      </c>
      <c r="AI488" s="486">
        <v>28260</v>
      </c>
      <c r="AJ488" s="486">
        <v>22203</v>
      </c>
      <c r="AK488" s="480">
        <v>543</v>
      </c>
      <c r="AL488" s="480">
        <v>6060</v>
      </c>
      <c r="AM488" s="480">
        <v>30118</v>
      </c>
      <c r="AN488" s="480">
        <v>54361</v>
      </c>
      <c r="AO488" s="480">
        <v>659</v>
      </c>
      <c r="AP488" s="480">
        <v>16121</v>
      </c>
      <c r="AQ488" s="486">
        <f t="shared" si="285"/>
        <v>8058</v>
      </c>
      <c r="AR488" s="486">
        <v>3</v>
      </c>
      <c r="AS488" s="486">
        <f t="shared" si="286"/>
        <v>85712</v>
      </c>
      <c r="AT488" s="486">
        <v>86</v>
      </c>
      <c r="AU488" s="486">
        <f t="shared" si="287"/>
        <v>13600</v>
      </c>
      <c r="AV488" s="486">
        <v>6</v>
      </c>
      <c r="AW488" s="486">
        <f t="shared" si="288"/>
        <v>492</v>
      </c>
      <c r="AX488" s="486">
        <v>0</v>
      </c>
      <c r="AY488" s="480">
        <f t="shared" si="289"/>
        <v>85988</v>
      </c>
      <c r="AZ488" s="480">
        <v>86</v>
      </c>
      <c r="BA488" s="480">
        <f t="shared" si="290"/>
        <v>13848</v>
      </c>
      <c r="BB488" s="480">
        <v>6</v>
      </c>
      <c r="BC488" s="480">
        <f t="shared" si="291"/>
        <v>8026</v>
      </c>
      <c r="BD488" s="480">
        <v>3</v>
      </c>
      <c r="BE488" s="486">
        <f t="shared" si="292"/>
        <v>6</v>
      </c>
      <c r="BF488" s="486">
        <v>0</v>
      </c>
      <c r="BG488" s="486">
        <v>6</v>
      </c>
      <c r="BH488" s="486">
        <v>0</v>
      </c>
      <c r="BI488" s="480">
        <v>133</v>
      </c>
      <c r="BJ488" s="480">
        <v>20</v>
      </c>
      <c r="BK488" s="480">
        <v>828</v>
      </c>
      <c r="BL488" s="480">
        <v>104709</v>
      </c>
    </row>
    <row r="489" spans="10:64" x14ac:dyDescent="0.25">
      <c r="J489" s="660">
        <v>44659</v>
      </c>
      <c r="K489" s="479">
        <f t="shared" si="279"/>
        <v>107953</v>
      </c>
      <c r="L489" s="480">
        <v>91</v>
      </c>
      <c r="M489" s="481">
        <f t="shared" si="280"/>
        <v>17404.78420763274</v>
      </c>
      <c r="N489" s="481">
        <f t="shared" si="281"/>
        <v>8.4367061615765238E-2</v>
      </c>
      <c r="O489" s="479">
        <v>0</v>
      </c>
      <c r="P489" s="480">
        <f t="shared" si="282"/>
        <v>1759</v>
      </c>
      <c r="Q489" s="480">
        <v>4</v>
      </c>
      <c r="R489" s="480">
        <f t="shared" si="283"/>
        <v>107749</v>
      </c>
      <c r="S489" s="480">
        <v>204</v>
      </c>
      <c r="T489" s="486">
        <v>43603</v>
      </c>
      <c r="U489" s="486">
        <f t="shared" si="284"/>
        <v>64350</v>
      </c>
      <c r="V489" s="480">
        <v>12596</v>
      </c>
      <c r="W489" s="480">
        <v>23810</v>
      </c>
      <c r="X489" s="480">
        <v>16633</v>
      </c>
      <c r="Y489" s="480">
        <v>29387</v>
      </c>
      <c r="Z489" s="480">
        <v>4677</v>
      </c>
      <c r="AA489" s="480">
        <v>1981</v>
      </c>
      <c r="AB489" s="480">
        <v>18869</v>
      </c>
      <c r="AC489" s="486">
        <v>1010</v>
      </c>
      <c r="AD489" s="486">
        <v>3569</v>
      </c>
      <c r="AE489" s="486">
        <v>6519</v>
      </c>
      <c r="AF489" s="486">
        <v>2885</v>
      </c>
      <c r="AG489" s="486">
        <v>9737</v>
      </c>
      <c r="AH489" s="486">
        <v>33708</v>
      </c>
      <c r="AI489" s="486">
        <v>28281</v>
      </c>
      <c r="AJ489" s="486">
        <v>22244</v>
      </c>
      <c r="AK489" s="480">
        <v>543</v>
      </c>
      <c r="AL489" s="480">
        <v>6066</v>
      </c>
      <c r="AM489" s="480">
        <v>30144</v>
      </c>
      <c r="AN489" s="480">
        <v>54411</v>
      </c>
      <c r="AO489" s="480">
        <v>659</v>
      </c>
      <c r="AP489" s="480">
        <v>16130</v>
      </c>
      <c r="AQ489" s="486">
        <f t="shared" si="285"/>
        <v>8058</v>
      </c>
      <c r="AR489" s="486">
        <v>0</v>
      </c>
      <c r="AS489" s="486">
        <f t="shared" si="286"/>
        <v>85799</v>
      </c>
      <c r="AT489" s="486">
        <v>87</v>
      </c>
      <c r="AU489" s="486">
        <f t="shared" si="287"/>
        <v>13601</v>
      </c>
      <c r="AV489" s="486">
        <v>1</v>
      </c>
      <c r="AW489" s="486">
        <f t="shared" si="288"/>
        <v>495</v>
      </c>
      <c r="AX489" s="486">
        <v>3</v>
      </c>
      <c r="AY489" s="480">
        <f t="shared" si="289"/>
        <v>86075</v>
      </c>
      <c r="AZ489" s="480">
        <v>87</v>
      </c>
      <c r="BA489" s="480">
        <f t="shared" si="290"/>
        <v>13852</v>
      </c>
      <c r="BB489" s="480">
        <v>4</v>
      </c>
      <c r="BC489" s="480">
        <f t="shared" si="291"/>
        <v>8026</v>
      </c>
      <c r="BD489" s="480">
        <v>0</v>
      </c>
      <c r="BE489" s="486">
        <f t="shared" si="292"/>
        <v>4</v>
      </c>
      <c r="BF489" s="486">
        <v>0</v>
      </c>
      <c r="BG489" s="486">
        <v>4</v>
      </c>
      <c r="BH489" s="486">
        <v>0</v>
      </c>
      <c r="BI489" s="480">
        <v>130</v>
      </c>
      <c r="BJ489" s="480">
        <v>20</v>
      </c>
      <c r="BK489" s="480">
        <v>822</v>
      </c>
      <c r="BL489" s="480">
        <v>104763</v>
      </c>
    </row>
    <row r="490" spans="10:64" x14ac:dyDescent="0.25">
      <c r="J490" s="660">
        <v>44660</v>
      </c>
      <c r="K490" s="479">
        <f t="shared" si="279"/>
        <v>108043</v>
      </c>
      <c r="L490" s="480">
        <v>90</v>
      </c>
      <c r="M490" s="481">
        <f t="shared" si="280"/>
        <v>17419.294509140684</v>
      </c>
      <c r="N490" s="481">
        <f t="shared" si="281"/>
        <v>8.3369614554484883E-2</v>
      </c>
      <c r="O490" s="479">
        <v>0</v>
      </c>
      <c r="P490" s="480">
        <f t="shared" si="282"/>
        <v>1761</v>
      </c>
      <c r="Q490" s="480">
        <v>2</v>
      </c>
      <c r="R490" s="480">
        <f t="shared" si="283"/>
        <v>107839</v>
      </c>
      <c r="S490" s="480">
        <v>204</v>
      </c>
      <c r="T490" s="486">
        <v>43639</v>
      </c>
      <c r="U490" s="486">
        <f t="shared" si="284"/>
        <v>64404</v>
      </c>
      <c r="V490" s="480">
        <v>12607</v>
      </c>
      <c r="W490" s="480">
        <v>23821</v>
      </c>
      <c r="X490" s="480">
        <v>16644</v>
      </c>
      <c r="Y490" s="480">
        <v>29416</v>
      </c>
      <c r="Z490" s="480">
        <v>4681</v>
      </c>
      <c r="AA490" s="480">
        <v>1981</v>
      </c>
      <c r="AB490" s="480">
        <v>18893</v>
      </c>
      <c r="AC490" s="486">
        <v>1012</v>
      </c>
      <c r="AD490" s="486">
        <v>3579</v>
      </c>
      <c r="AE490" s="486">
        <v>6525</v>
      </c>
      <c r="AF490" s="486">
        <v>2886</v>
      </c>
      <c r="AG490" s="486">
        <v>9745</v>
      </c>
      <c r="AH490" s="486">
        <v>33720</v>
      </c>
      <c r="AI490" s="486">
        <v>28307</v>
      </c>
      <c r="AJ490" s="486">
        <v>22269</v>
      </c>
      <c r="AK490" s="480">
        <v>543</v>
      </c>
      <c r="AL490" s="480">
        <v>6070</v>
      </c>
      <c r="AM490" s="480">
        <v>30168</v>
      </c>
      <c r="AN490" s="480">
        <v>54463</v>
      </c>
      <c r="AO490" s="480">
        <v>659</v>
      </c>
      <c r="AP490" s="480">
        <v>16140</v>
      </c>
      <c r="AQ490" s="486">
        <f t="shared" si="285"/>
        <v>8062</v>
      </c>
      <c r="AR490" s="486">
        <v>4</v>
      </c>
      <c r="AS490" s="486">
        <f t="shared" si="286"/>
        <v>85882</v>
      </c>
      <c r="AT490" s="486">
        <v>83</v>
      </c>
      <c r="AU490" s="486">
        <f t="shared" si="287"/>
        <v>13603</v>
      </c>
      <c r="AV490" s="486">
        <v>2</v>
      </c>
      <c r="AW490" s="486">
        <f t="shared" si="288"/>
        <v>496</v>
      </c>
      <c r="AX490" s="486">
        <v>1</v>
      </c>
      <c r="AY490" s="480">
        <f t="shared" si="289"/>
        <v>86158</v>
      </c>
      <c r="AZ490" s="480">
        <v>83</v>
      </c>
      <c r="BA490" s="480">
        <f t="shared" si="290"/>
        <v>13855</v>
      </c>
      <c r="BB490" s="480">
        <v>3</v>
      </c>
      <c r="BC490" s="480">
        <f t="shared" si="291"/>
        <v>8030</v>
      </c>
      <c r="BD490" s="480">
        <v>4</v>
      </c>
      <c r="BE490" s="486">
        <f t="shared" si="292"/>
        <v>5</v>
      </c>
      <c r="BF490" s="486">
        <v>2</v>
      </c>
      <c r="BG490" s="486">
        <v>3</v>
      </c>
      <c r="BH490" s="486">
        <v>0</v>
      </c>
      <c r="BI490" s="480">
        <v>121</v>
      </c>
      <c r="BJ490" s="480">
        <v>20</v>
      </c>
      <c r="BK490" s="480">
        <v>752</v>
      </c>
      <c r="BL490" s="480">
        <v>104917</v>
      </c>
    </row>
    <row r="491" spans="10:64" x14ac:dyDescent="0.25">
      <c r="J491" s="660">
        <v>44661</v>
      </c>
      <c r="K491" s="479">
        <f t="shared" si="279"/>
        <v>108129</v>
      </c>
      <c r="L491" s="480">
        <v>86</v>
      </c>
      <c r="M491" s="481">
        <f t="shared" si="280"/>
        <v>17433.159908359386</v>
      </c>
      <c r="N491" s="481">
        <f t="shared" si="281"/>
        <v>7.9597937858068235E-2</v>
      </c>
      <c r="O491" s="479">
        <v>0</v>
      </c>
      <c r="P491" s="480">
        <f t="shared" si="282"/>
        <v>1766</v>
      </c>
      <c r="Q491" s="480">
        <v>5</v>
      </c>
      <c r="R491" s="480">
        <f t="shared" si="283"/>
        <v>107925</v>
      </c>
      <c r="S491" s="480">
        <v>204</v>
      </c>
      <c r="T491" s="486">
        <v>43669</v>
      </c>
      <c r="U491" s="486">
        <f t="shared" si="284"/>
        <v>64460</v>
      </c>
      <c r="V491" s="480">
        <v>12613</v>
      </c>
      <c r="W491" s="480">
        <v>23838</v>
      </c>
      <c r="X491" s="480">
        <v>16654</v>
      </c>
      <c r="Y491" s="480">
        <v>29457</v>
      </c>
      <c r="Z491" s="480">
        <v>4684</v>
      </c>
      <c r="AA491" s="480">
        <v>1981</v>
      </c>
      <c r="AB491" s="480">
        <v>18902</v>
      </c>
      <c r="AC491" s="486">
        <v>1013</v>
      </c>
      <c r="AD491" s="486">
        <v>3580</v>
      </c>
      <c r="AE491" s="486">
        <v>6529</v>
      </c>
      <c r="AF491" s="486">
        <v>2887</v>
      </c>
      <c r="AG491" s="486">
        <v>9748</v>
      </c>
      <c r="AH491" s="486">
        <v>33740</v>
      </c>
      <c r="AI491" s="486">
        <v>28332</v>
      </c>
      <c r="AJ491" s="486">
        <v>22300</v>
      </c>
      <c r="AK491" s="480">
        <v>543</v>
      </c>
      <c r="AL491" s="480">
        <v>6074</v>
      </c>
      <c r="AM491" s="480">
        <v>30200</v>
      </c>
      <c r="AN491" s="480">
        <v>54505</v>
      </c>
      <c r="AO491" s="480">
        <v>659</v>
      </c>
      <c r="AP491" s="480">
        <v>16148</v>
      </c>
      <c r="AQ491" s="486">
        <f t="shared" si="285"/>
        <v>8062</v>
      </c>
      <c r="AR491" s="486">
        <v>0</v>
      </c>
      <c r="AS491" s="486">
        <f t="shared" si="286"/>
        <v>85963</v>
      </c>
      <c r="AT491" s="486">
        <v>81</v>
      </c>
      <c r="AU491" s="486">
        <f t="shared" si="287"/>
        <v>13608</v>
      </c>
      <c r="AV491" s="486">
        <v>5</v>
      </c>
      <c r="AW491" s="486">
        <f t="shared" si="288"/>
        <v>496</v>
      </c>
      <c r="AX491" s="486">
        <v>0</v>
      </c>
      <c r="AY491" s="480">
        <f t="shared" si="289"/>
        <v>86239</v>
      </c>
      <c r="AZ491" s="480">
        <v>81</v>
      </c>
      <c r="BA491" s="480">
        <f t="shared" si="290"/>
        <v>13860</v>
      </c>
      <c r="BB491" s="480">
        <v>5</v>
      </c>
      <c r="BC491" s="480">
        <f t="shared" si="291"/>
        <v>8030</v>
      </c>
      <c r="BD491" s="480">
        <v>0</v>
      </c>
      <c r="BE491" s="486">
        <f t="shared" si="292"/>
        <v>7</v>
      </c>
      <c r="BF491" s="486">
        <v>2</v>
      </c>
      <c r="BG491" s="486">
        <v>5</v>
      </c>
      <c r="BH491" s="486">
        <v>0</v>
      </c>
      <c r="BI491" s="480">
        <v>118</v>
      </c>
      <c r="BJ491" s="480">
        <v>19</v>
      </c>
      <c r="BK491" s="480">
        <v>771</v>
      </c>
      <c r="BL491" s="480">
        <v>105064</v>
      </c>
    </row>
    <row r="492" spans="10:64" x14ac:dyDescent="0.25">
      <c r="J492" s="660">
        <v>44662</v>
      </c>
      <c r="K492" s="479">
        <f t="shared" si="279"/>
        <v>108217</v>
      </c>
      <c r="L492" s="480">
        <v>88</v>
      </c>
      <c r="M492" s="481">
        <f t="shared" si="280"/>
        <v>17447.347758722706</v>
      </c>
      <c r="N492" s="481">
        <f t="shared" si="281"/>
        <v>8.1384272489344767E-2</v>
      </c>
      <c r="O492" s="479">
        <v>0</v>
      </c>
      <c r="P492" s="480">
        <f t="shared" si="282"/>
        <v>1770</v>
      </c>
      <c r="Q492" s="480">
        <v>4</v>
      </c>
      <c r="R492" s="480">
        <f t="shared" si="283"/>
        <v>108013</v>
      </c>
      <c r="S492" s="480">
        <v>204</v>
      </c>
      <c r="T492" s="486">
        <v>43696</v>
      </c>
      <c r="U492" s="486">
        <f t="shared" si="284"/>
        <v>64521</v>
      </c>
      <c r="V492" s="480">
        <v>12621</v>
      </c>
      <c r="W492" s="480">
        <v>23848</v>
      </c>
      <c r="X492" s="480">
        <v>16662</v>
      </c>
      <c r="Y492" s="480">
        <v>29481</v>
      </c>
      <c r="Z492" s="480">
        <v>4688</v>
      </c>
      <c r="AA492" s="480">
        <v>1982</v>
      </c>
      <c r="AB492" s="480">
        <v>18935</v>
      </c>
      <c r="AC492" s="486">
        <v>1014</v>
      </c>
      <c r="AD492" s="486">
        <v>3586</v>
      </c>
      <c r="AE492" s="486">
        <v>6531</v>
      </c>
      <c r="AF492" s="486">
        <v>2888</v>
      </c>
      <c r="AG492" s="486">
        <v>9757</v>
      </c>
      <c r="AH492" s="486">
        <v>33767</v>
      </c>
      <c r="AI492" s="486">
        <v>28357</v>
      </c>
      <c r="AJ492" s="486">
        <v>22317</v>
      </c>
      <c r="AK492" s="480">
        <v>543</v>
      </c>
      <c r="AL492" s="480">
        <v>6080</v>
      </c>
      <c r="AM492" s="480">
        <v>30230</v>
      </c>
      <c r="AN492" s="480">
        <v>54544</v>
      </c>
      <c r="AO492" s="480">
        <v>659</v>
      </c>
      <c r="AP492" s="480">
        <v>16161</v>
      </c>
      <c r="AQ492" s="486">
        <f t="shared" si="285"/>
        <v>8062</v>
      </c>
      <c r="AR492" s="486">
        <v>0</v>
      </c>
      <c r="AS492" s="486">
        <f t="shared" si="286"/>
        <v>86048</v>
      </c>
      <c r="AT492" s="486">
        <v>85</v>
      </c>
      <c r="AU492" s="486">
        <f t="shared" si="287"/>
        <v>13611</v>
      </c>
      <c r="AV492" s="486">
        <v>3</v>
      </c>
      <c r="AW492" s="486">
        <f t="shared" si="288"/>
        <v>496</v>
      </c>
      <c r="AX492" s="486">
        <v>0</v>
      </c>
      <c r="AY492" s="480">
        <f t="shared" si="289"/>
        <v>86324</v>
      </c>
      <c r="AZ492" s="480">
        <v>85</v>
      </c>
      <c r="BA492" s="480">
        <f t="shared" si="290"/>
        <v>13863</v>
      </c>
      <c r="BB492" s="480">
        <v>3</v>
      </c>
      <c r="BC492" s="480">
        <f t="shared" si="291"/>
        <v>8030</v>
      </c>
      <c r="BD492" s="480">
        <v>0</v>
      </c>
      <c r="BE492" s="486">
        <f t="shared" si="292"/>
        <v>7</v>
      </c>
      <c r="BF492" s="486">
        <v>4</v>
      </c>
      <c r="BG492" s="486">
        <v>3</v>
      </c>
      <c r="BH492" s="486">
        <v>0</v>
      </c>
      <c r="BI492" s="480">
        <v>121</v>
      </c>
      <c r="BJ492" s="480">
        <v>18</v>
      </c>
      <c r="BK492" s="480">
        <v>762</v>
      </c>
      <c r="BL492" s="480">
        <v>105119</v>
      </c>
    </row>
    <row r="493" spans="10:64" x14ac:dyDescent="0.25">
      <c r="J493" s="660">
        <v>44663</v>
      </c>
      <c r="K493" s="479">
        <f t="shared" si="279"/>
        <v>108306</v>
      </c>
      <c r="L493" s="480">
        <v>89</v>
      </c>
      <c r="M493" s="481">
        <f t="shared" si="280"/>
        <v>17461.696834658338</v>
      </c>
      <c r="N493" s="481">
        <f t="shared" si="281"/>
        <v>8.2242161582740891E-2</v>
      </c>
      <c r="O493" s="479">
        <v>0</v>
      </c>
      <c r="P493" s="480">
        <f t="shared" si="282"/>
        <v>1774</v>
      </c>
      <c r="Q493" s="480">
        <v>4</v>
      </c>
      <c r="R493" s="480">
        <f t="shared" si="283"/>
        <v>108102</v>
      </c>
      <c r="S493" s="480">
        <v>204</v>
      </c>
      <c r="T493" s="486">
        <v>43730</v>
      </c>
      <c r="U493" s="486">
        <f t="shared" si="284"/>
        <v>64576</v>
      </c>
      <c r="V493" s="480">
        <v>12630</v>
      </c>
      <c r="W493" s="480">
        <v>23863</v>
      </c>
      <c r="X493" s="480">
        <v>16667</v>
      </c>
      <c r="Y493" s="480">
        <v>29521</v>
      </c>
      <c r="Z493" s="480">
        <v>4691</v>
      </c>
      <c r="AA493" s="480">
        <v>1982</v>
      </c>
      <c r="AB493" s="480">
        <v>18952</v>
      </c>
      <c r="AC493" s="486">
        <v>1015</v>
      </c>
      <c r="AD493" s="486">
        <v>3590</v>
      </c>
      <c r="AE493" s="486">
        <v>6536</v>
      </c>
      <c r="AF493" s="486">
        <v>2889</v>
      </c>
      <c r="AG493" s="486">
        <v>9763</v>
      </c>
      <c r="AH493" s="486">
        <v>33787</v>
      </c>
      <c r="AI493" s="486">
        <v>28378</v>
      </c>
      <c r="AJ493" s="486">
        <v>22348</v>
      </c>
      <c r="AK493" s="480">
        <v>543</v>
      </c>
      <c r="AL493" s="480">
        <v>6084</v>
      </c>
      <c r="AM493" s="480">
        <v>30262</v>
      </c>
      <c r="AN493" s="480">
        <v>54586</v>
      </c>
      <c r="AO493" s="480">
        <v>659</v>
      </c>
      <c r="AP493" s="480">
        <v>16172</v>
      </c>
      <c r="AQ493" s="486">
        <f t="shared" si="285"/>
        <v>8063</v>
      </c>
      <c r="AR493" s="486">
        <v>1</v>
      </c>
      <c r="AS493" s="486">
        <f t="shared" si="286"/>
        <v>86129</v>
      </c>
      <c r="AT493" s="486">
        <v>81</v>
      </c>
      <c r="AU493" s="486">
        <f t="shared" si="287"/>
        <v>13618</v>
      </c>
      <c r="AV493" s="486">
        <v>7</v>
      </c>
      <c r="AW493" s="486">
        <f t="shared" si="288"/>
        <v>496</v>
      </c>
      <c r="AX493" s="486">
        <v>0</v>
      </c>
      <c r="AY493" s="480">
        <f t="shared" si="289"/>
        <v>86405</v>
      </c>
      <c r="AZ493" s="480">
        <v>81</v>
      </c>
      <c r="BA493" s="480">
        <f t="shared" si="290"/>
        <v>13870</v>
      </c>
      <c r="BB493" s="480">
        <v>7</v>
      </c>
      <c r="BC493" s="480">
        <f t="shared" si="291"/>
        <v>8031</v>
      </c>
      <c r="BD493" s="480">
        <v>1</v>
      </c>
      <c r="BE493" s="486">
        <f t="shared" si="292"/>
        <v>9</v>
      </c>
      <c r="BF493" s="486">
        <v>2</v>
      </c>
      <c r="BG493" s="486">
        <v>7</v>
      </c>
      <c r="BH493" s="486">
        <v>0</v>
      </c>
      <c r="BI493" s="480">
        <v>121</v>
      </c>
      <c r="BJ493" s="480">
        <v>22</v>
      </c>
      <c r="BK493" s="480">
        <v>770</v>
      </c>
      <c r="BL493" s="480">
        <v>105212</v>
      </c>
    </row>
    <row r="494" spans="10:64" x14ac:dyDescent="0.25">
      <c r="J494" s="660">
        <v>44664</v>
      </c>
      <c r="K494" s="479">
        <f t="shared" si="279"/>
        <v>108398</v>
      </c>
      <c r="L494" s="480">
        <v>92</v>
      </c>
      <c r="M494" s="481">
        <f t="shared" si="280"/>
        <v>17476.529587310903</v>
      </c>
      <c r="N494" s="481">
        <f t="shared" si="281"/>
        <v>8.494450907613782E-2</v>
      </c>
      <c r="O494" s="479">
        <v>0</v>
      </c>
      <c r="P494" s="480">
        <f t="shared" si="282"/>
        <v>1777</v>
      </c>
      <c r="Q494" s="480">
        <v>3</v>
      </c>
      <c r="R494" s="480">
        <f t="shared" si="283"/>
        <v>108194</v>
      </c>
      <c r="S494" s="480">
        <v>204</v>
      </c>
      <c r="T494" s="486">
        <v>43767</v>
      </c>
      <c r="U494" s="486">
        <f t="shared" si="284"/>
        <v>64631</v>
      </c>
      <c r="V494" s="480">
        <v>12630</v>
      </c>
      <c r="W494" s="480">
        <v>23884</v>
      </c>
      <c r="X494" s="480">
        <v>16678</v>
      </c>
      <c r="Y494" s="480">
        <v>29564</v>
      </c>
      <c r="Z494" s="480">
        <v>4698</v>
      </c>
      <c r="AA494" s="480">
        <v>1983</v>
      </c>
      <c r="AB494" s="480">
        <v>18961</v>
      </c>
      <c r="AC494" s="486">
        <v>1016</v>
      </c>
      <c r="AD494" s="486">
        <v>3590</v>
      </c>
      <c r="AE494" s="486">
        <v>6539</v>
      </c>
      <c r="AF494" s="486">
        <v>2892</v>
      </c>
      <c r="AG494" s="486">
        <v>9766</v>
      </c>
      <c r="AH494" s="486">
        <v>33807</v>
      </c>
      <c r="AI494" s="486">
        <v>28403</v>
      </c>
      <c r="AJ494" s="486">
        <v>22385</v>
      </c>
      <c r="AK494" s="480">
        <v>543</v>
      </c>
      <c r="AL494" s="480">
        <v>6092</v>
      </c>
      <c r="AM494" s="480">
        <v>30290</v>
      </c>
      <c r="AN494" s="480">
        <v>54626</v>
      </c>
      <c r="AO494" s="480">
        <v>659</v>
      </c>
      <c r="AP494" s="480">
        <v>16188</v>
      </c>
      <c r="AQ494" s="486">
        <f t="shared" si="285"/>
        <v>8063</v>
      </c>
      <c r="AR494" s="486">
        <v>0</v>
      </c>
      <c r="AS494" s="486">
        <f t="shared" si="286"/>
        <v>86217</v>
      </c>
      <c r="AT494" s="486">
        <v>88</v>
      </c>
      <c r="AU494" s="486">
        <f t="shared" si="287"/>
        <v>13622</v>
      </c>
      <c r="AV494" s="486">
        <v>4</v>
      </c>
      <c r="AW494" s="486">
        <f t="shared" si="288"/>
        <v>496</v>
      </c>
      <c r="AX494" s="486">
        <v>0</v>
      </c>
      <c r="AY494" s="480">
        <f t="shared" si="289"/>
        <v>86493</v>
      </c>
      <c r="AZ494" s="480">
        <v>88</v>
      </c>
      <c r="BA494" s="480">
        <f t="shared" si="290"/>
        <v>13874</v>
      </c>
      <c r="BB494" s="480">
        <v>4</v>
      </c>
      <c r="BC494" s="480">
        <f t="shared" si="291"/>
        <v>8031</v>
      </c>
      <c r="BD494" s="480">
        <v>0</v>
      </c>
      <c r="BE494" s="486">
        <f t="shared" si="292"/>
        <v>8</v>
      </c>
      <c r="BF494" s="486">
        <v>4</v>
      </c>
      <c r="BG494" s="486">
        <v>4</v>
      </c>
      <c r="BH494" s="486">
        <v>0</v>
      </c>
      <c r="BI494" s="480">
        <v>119</v>
      </c>
      <c r="BJ494" s="480">
        <v>19</v>
      </c>
      <c r="BK494" s="480">
        <v>720</v>
      </c>
      <c r="BL494" s="480">
        <v>105347</v>
      </c>
    </row>
    <row r="495" spans="10:64" x14ac:dyDescent="0.25">
      <c r="J495" s="660">
        <v>44665</v>
      </c>
      <c r="K495" s="479">
        <f t="shared" si="279"/>
        <v>108483</v>
      </c>
      <c r="L495" s="480">
        <v>85</v>
      </c>
      <c r="M495" s="481">
        <f t="shared" si="280"/>
        <v>17490.233760957293</v>
      </c>
      <c r="N495" s="481">
        <f t="shared" si="281"/>
        <v>7.8414730899098117E-2</v>
      </c>
      <c r="O495" s="479">
        <v>0</v>
      </c>
      <c r="P495" s="480">
        <f t="shared" si="282"/>
        <v>1783</v>
      </c>
      <c r="Q495" s="480">
        <v>6</v>
      </c>
      <c r="R495" s="480">
        <f t="shared" si="283"/>
        <v>108272</v>
      </c>
      <c r="S495" s="480">
        <v>211</v>
      </c>
      <c r="T495" s="486">
        <v>43800</v>
      </c>
      <c r="U495" s="486">
        <f t="shared" si="284"/>
        <v>64683</v>
      </c>
      <c r="V495" s="480">
        <v>12638</v>
      </c>
      <c r="W495" s="480">
        <v>23894</v>
      </c>
      <c r="X495" s="480">
        <v>16685</v>
      </c>
      <c r="Y495" s="480">
        <v>29598</v>
      </c>
      <c r="Z495" s="480">
        <v>4700</v>
      </c>
      <c r="AA495" s="480">
        <v>1983</v>
      </c>
      <c r="AB495" s="480">
        <v>18985</v>
      </c>
      <c r="AC495" s="486">
        <v>1017</v>
      </c>
      <c r="AD495" s="486">
        <v>3593</v>
      </c>
      <c r="AE495" s="486">
        <v>6543</v>
      </c>
      <c r="AF495" s="486">
        <v>2893</v>
      </c>
      <c r="AG495" s="486">
        <v>9767</v>
      </c>
      <c r="AH495" s="486">
        <v>33831</v>
      </c>
      <c r="AI495" s="486">
        <v>28426</v>
      </c>
      <c r="AJ495" s="486">
        <v>22413</v>
      </c>
      <c r="AK495" s="480">
        <v>543</v>
      </c>
      <c r="AL495" s="480">
        <v>6095</v>
      </c>
      <c r="AM495" s="480">
        <v>30316</v>
      </c>
      <c r="AN495" s="480">
        <v>54671</v>
      </c>
      <c r="AO495" s="480">
        <v>659</v>
      </c>
      <c r="AP495" s="480">
        <v>16199</v>
      </c>
      <c r="AQ495" s="486">
        <f t="shared" si="285"/>
        <v>8063</v>
      </c>
      <c r="AR495" s="486">
        <v>0</v>
      </c>
      <c r="AS495" s="486">
        <f t="shared" si="286"/>
        <v>86295</v>
      </c>
      <c r="AT495" s="486">
        <v>78</v>
      </c>
      <c r="AU495" s="486">
        <f t="shared" si="287"/>
        <v>13627</v>
      </c>
      <c r="AV495" s="486">
        <v>5</v>
      </c>
      <c r="AW495" s="486">
        <f t="shared" si="288"/>
        <v>498</v>
      </c>
      <c r="AX495" s="486">
        <v>2</v>
      </c>
      <c r="AY495" s="480">
        <f t="shared" si="289"/>
        <v>86571</v>
      </c>
      <c r="AZ495" s="480">
        <v>78</v>
      </c>
      <c r="BA495" s="480">
        <f t="shared" si="290"/>
        <v>13881</v>
      </c>
      <c r="BB495" s="480">
        <v>7</v>
      </c>
      <c r="BC495" s="480">
        <f t="shared" si="291"/>
        <v>8031</v>
      </c>
      <c r="BD495" s="480">
        <v>0</v>
      </c>
      <c r="BE495" s="486">
        <f t="shared" si="292"/>
        <v>10</v>
      </c>
      <c r="BF495" s="486">
        <v>3</v>
      </c>
      <c r="BG495" s="486">
        <v>7</v>
      </c>
      <c r="BH495" s="486">
        <v>0</v>
      </c>
      <c r="BI495" s="480">
        <v>121</v>
      </c>
      <c r="BJ495" s="480">
        <v>19</v>
      </c>
      <c r="BK495" s="480">
        <v>710</v>
      </c>
      <c r="BL495" s="480">
        <v>105467</v>
      </c>
    </row>
    <row r="496" spans="10:64" x14ac:dyDescent="0.25">
      <c r="J496" s="660">
        <v>44666</v>
      </c>
      <c r="K496" s="479">
        <f t="shared" si="279"/>
        <v>108564</v>
      </c>
      <c r="L496" s="480">
        <v>81</v>
      </c>
      <c r="M496" s="481">
        <f t="shared" si="280"/>
        <v>17503.293032314443</v>
      </c>
      <c r="N496" s="481">
        <f t="shared" si="281"/>
        <v>7.466607671247516E-2</v>
      </c>
      <c r="O496" s="479">
        <v>0</v>
      </c>
      <c r="P496" s="480">
        <f t="shared" si="282"/>
        <v>1787</v>
      </c>
      <c r="Q496" s="480">
        <v>4</v>
      </c>
      <c r="R496" s="480">
        <f t="shared" si="283"/>
        <v>108353</v>
      </c>
      <c r="S496" s="480">
        <v>211</v>
      </c>
      <c r="T496" s="486">
        <v>43835</v>
      </c>
      <c r="U496" s="486">
        <f t="shared" si="284"/>
        <v>64729</v>
      </c>
      <c r="V496" s="480">
        <v>12646</v>
      </c>
      <c r="W496" s="480">
        <v>23906</v>
      </c>
      <c r="X496" s="480">
        <v>16691</v>
      </c>
      <c r="Y496" s="480">
        <v>29630</v>
      </c>
      <c r="Z496" s="480">
        <v>4708</v>
      </c>
      <c r="AA496" s="480">
        <v>1983</v>
      </c>
      <c r="AB496" s="480">
        <v>19000</v>
      </c>
      <c r="AC496" s="486">
        <v>1017</v>
      </c>
      <c r="AD496" s="486">
        <v>3597</v>
      </c>
      <c r="AE496" s="486">
        <v>6547</v>
      </c>
      <c r="AF496" s="486">
        <v>2894</v>
      </c>
      <c r="AG496" s="486">
        <v>9772</v>
      </c>
      <c r="AH496" s="486">
        <v>33851</v>
      </c>
      <c r="AI496" s="486">
        <v>28447</v>
      </c>
      <c r="AJ496" s="486">
        <v>22439</v>
      </c>
      <c r="AK496" s="480">
        <v>543</v>
      </c>
      <c r="AL496" s="480">
        <v>6105</v>
      </c>
      <c r="AM496" s="480">
        <v>30340</v>
      </c>
      <c r="AN496" s="480">
        <v>54710</v>
      </c>
      <c r="AO496" s="480">
        <v>659</v>
      </c>
      <c r="AP496" s="480">
        <v>16207</v>
      </c>
      <c r="AQ496" s="486">
        <f t="shared" si="285"/>
        <v>8065</v>
      </c>
      <c r="AR496" s="486">
        <v>2</v>
      </c>
      <c r="AS496" s="486">
        <f t="shared" si="286"/>
        <v>86371</v>
      </c>
      <c r="AT496" s="486">
        <v>76</v>
      </c>
      <c r="AU496" s="486">
        <f t="shared" si="287"/>
        <v>13630</v>
      </c>
      <c r="AV496" s="486">
        <v>3</v>
      </c>
      <c r="AW496" s="486">
        <f t="shared" si="288"/>
        <v>498</v>
      </c>
      <c r="AX496" s="486">
        <v>0</v>
      </c>
      <c r="AY496" s="480">
        <f t="shared" si="289"/>
        <v>86647</v>
      </c>
      <c r="AZ496" s="480">
        <v>76</v>
      </c>
      <c r="BA496" s="480">
        <f t="shared" si="290"/>
        <v>13884</v>
      </c>
      <c r="BB496" s="480">
        <v>3</v>
      </c>
      <c r="BC496" s="480">
        <f t="shared" si="291"/>
        <v>8033</v>
      </c>
      <c r="BD496" s="480">
        <v>2</v>
      </c>
      <c r="BE496" s="486">
        <f t="shared" si="292"/>
        <v>4</v>
      </c>
      <c r="BF496" s="486">
        <v>1</v>
      </c>
      <c r="BG496" s="486">
        <v>3</v>
      </c>
      <c r="BH496" s="486">
        <v>0</v>
      </c>
      <c r="BI496" s="480">
        <v>119</v>
      </c>
      <c r="BJ496" s="480">
        <v>19</v>
      </c>
      <c r="BK496" s="480">
        <v>707</v>
      </c>
      <c r="BL496" s="480">
        <v>105600</v>
      </c>
    </row>
    <row r="497" spans="10:64" x14ac:dyDescent="0.25">
      <c r="J497" s="660">
        <v>44667</v>
      </c>
      <c r="K497" s="479">
        <f t="shared" si="279"/>
        <v>108654</v>
      </c>
      <c r="L497" s="480">
        <v>90</v>
      </c>
      <c r="M497" s="481">
        <f t="shared" si="280"/>
        <v>17517.803333822383</v>
      </c>
      <c r="N497" s="481">
        <f t="shared" si="281"/>
        <v>8.2900408975348228E-2</v>
      </c>
      <c r="O497" s="479">
        <v>0</v>
      </c>
      <c r="P497" s="480">
        <f t="shared" si="282"/>
        <v>1791</v>
      </c>
      <c r="Q497" s="480">
        <v>4</v>
      </c>
      <c r="R497" s="480">
        <f t="shared" si="283"/>
        <v>108441</v>
      </c>
      <c r="S497" s="480">
        <v>213</v>
      </c>
      <c r="T497" s="486">
        <v>43862</v>
      </c>
      <c r="U497" s="486">
        <f t="shared" si="284"/>
        <v>64792</v>
      </c>
      <c r="V497" s="480">
        <v>12660</v>
      </c>
      <c r="W497" s="480">
        <v>23920</v>
      </c>
      <c r="X497" s="480">
        <v>16697</v>
      </c>
      <c r="Y497" s="480">
        <v>29660</v>
      </c>
      <c r="Z497" s="480">
        <v>4712</v>
      </c>
      <c r="AA497" s="480">
        <v>1984</v>
      </c>
      <c r="AB497" s="480">
        <v>19021</v>
      </c>
      <c r="AC497" s="486">
        <v>1017</v>
      </c>
      <c r="AD497" s="486">
        <v>3603</v>
      </c>
      <c r="AE497" s="486">
        <v>6553</v>
      </c>
      <c r="AF497" s="486">
        <v>2897</v>
      </c>
      <c r="AG497" s="486">
        <v>9786</v>
      </c>
      <c r="AH497" s="486">
        <v>33868</v>
      </c>
      <c r="AI497" s="486">
        <v>28461</v>
      </c>
      <c r="AJ497" s="486">
        <v>22469</v>
      </c>
      <c r="AK497" s="480">
        <v>552</v>
      </c>
      <c r="AL497" s="480">
        <v>6110</v>
      </c>
      <c r="AM497" s="480">
        <v>30366</v>
      </c>
      <c r="AN497" s="480">
        <v>54750</v>
      </c>
      <c r="AO497" s="480">
        <v>659</v>
      </c>
      <c r="AP497" s="480">
        <v>16217</v>
      </c>
      <c r="AQ497" s="486">
        <f t="shared" si="285"/>
        <v>8065</v>
      </c>
      <c r="AR497" s="486">
        <v>0</v>
      </c>
      <c r="AS497" s="486">
        <f t="shared" si="286"/>
        <v>86455</v>
      </c>
      <c r="AT497" s="486">
        <v>84</v>
      </c>
      <c r="AU497" s="486">
        <f t="shared" si="287"/>
        <v>13635</v>
      </c>
      <c r="AV497" s="486">
        <v>5</v>
      </c>
      <c r="AW497" s="486">
        <f t="shared" si="288"/>
        <v>499</v>
      </c>
      <c r="AX497" s="486">
        <v>1</v>
      </c>
      <c r="AY497" s="480">
        <f t="shared" si="289"/>
        <v>86731</v>
      </c>
      <c r="AZ497" s="480">
        <v>84</v>
      </c>
      <c r="BA497" s="480">
        <f t="shared" si="290"/>
        <v>13890</v>
      </c>
      <c r="BB497" s="480">
        <v>6</v>
      </c>
      <c r="BC497" s="480">
        <f t="shared" si="291"/>
        <v>8033</v>
      </c>
      <c r="BD497" s="480">
        <v>0</v>
      </c>
      <c r="BE497" s="486">
        <f t="shared" si="292"/>
        <v>15</v>
      </c>
      <c r="BF497" s="486">
        <v>9</v>
      </c>
      <c r="BG497" s="486">
        <v>6</v>
      </c>
      <c r="BH497" s="486">
        <v>0</v>
      </c>
      <c r="BI497" s="480">
        <v>105</v>
      </c>
      <c r="BJ497" s="480">
        <v>19</v>
      </c>
      <c r="BK497" s="480">
        <v>713</v>
      </c>
      <c r="BL497" s="480">
        <v>105740</v>
      </c>
    </row>
    <row r="498" spans="10:64" x14ac:dyDescent="0.25">
      <c r="J498" s="660">
        <v>44668</v>
      </c>
      <c r="K498" s="479">
        <f t="shared" si="279"/>
        <v>108745</v>
      </c>
      <c r="L498" s="480">
        <v>91</v>
      </c>
      <c r="M498" s="481">
        <f t="shared" si="280"/>
        <v>17532.474860902639</v>
      </c>
      <c r="N498" s="481">
        <f t="shared" si="281"/>
        <v>8.3752093802345939E-2</v>
      </c>
      <c r="O498" s="479">
        <v>0</v>
      </c>
      <c r="P498" s="480">
        <f t="shared" si="282"/>
        <v>1793</v>
      </c>
      <c r="Q498" s="480">
        <v>2</v>
      </c>
      <c r="R498" s="480">
        <f t="shared" si="283"/>
        <v>108532</v>
      </c>
      <c r="S498" s="480">
        <v>213</v>
      </c>
      <c r="T498" s="486">
        <v>43890</v>
      </c>
      <c r="U498" s="486">
        <f t="shared" si="284"/>
        <v>64855</v>
      </c>
      <c r="V498" s="480">
        <v>12672</v>
      </c>
      <c r="W498" s="480">
        <v>23930</v>
      </c>
      <c r="X498" s="480">
        <v>16704</v>
      </c>
      <c r="Y498" s="480">
        <v>29691</v>
      </c>
      <c r="Z498" s="480">
        <v>4721</v>
      </c>
      <c r="AA498" s="480">
        <v>1984</v>
      </c>
      <c r="AB498" s="480">
        <v>19043</v>
      </c>
      <c r="AC498" s="486">
        <v>1019</v>
      </c>
      <c r="AD498" s="486">
        <v>3609</v>
      </c>
      <c r="AE498" s="486">
        <v>6557</v>
      </c>
      <c r="AF498" s="486">
        <v>2898</v>
      </c>
      <c r="AG498" s="486">
        <v>9793</v>
      </c>
      <c r="AH498" s="486">
        <v>33884</v>
      </c>
      <c r="AI498" s="486">
        <v>28491</v>
      </c>
      <c r="AJ498" s="486">
        <v>22494</v>
      </c>
      <c r="AK498" s="480">
        <v>552</v>
      </c>
      <c r="AL498" s="480">
        <v>6121</v>
      </c>
      <c r="AM498" s="480">
        <v>30389</v>
      </c>
      <c r="AN498" s="480">
        <v>54795</v>
      </c>
      <c r="AO498" s="480">
        <v>659</v>
      </c>
      <c r="AP498" s="480">
        <v>16229</v>
      </c>
      <c r="AQ498" s="486">
        <f t="shared" si="285"/>
        <v>8065</v>
      </c>
      <c r="AR498" s="486">
        <v>0</v>
      </c>
      <c r="AS498" s="486">
        <f t="shared" si="286"/>
        <v>86544</v>
      </c>
      <c r="AT498" s="486">
        <v>89</v>
      </c>
      <c r="AU498" s="486">
        <f t="shared" si="287"/>
        <v>13636</v>
      </c>
      <c r="AV498" s="486">
        <v>1</v>
      </c>
      <c r="AW498" s="486">
        <f t="shared" si="288"/>
        <v>500</v>
      </c>
      <c r="AX498" s="486">
        <v>1</v>
      </c>
      <c r="AY498" s="480">
        <f t="shared" si="289"/>
        <v>86820</v>
      </c>
      <c r="AZ498" s="480">
        <v>89</v>
      </c>
      <c r="BA498" s="480">
        <f t="shared" si="290"/>
        <v>13892</v>
      </c>
      <c r="BB498" s="480">
        <v>2</v>
      </c>
      <c r="BC498" s="480">
        <f t="shared" si="291"/>
        <v>8033</v>
      </c>
      <c r="BD498" s="480">
        <v>0</v>
      </c>
      <c r="BE498" s="486">
        <f t="shared" si="292"/>
        <v>7</v>
      </c>
      <c r="BF498" s="486">
        <v>5</v>
      </c>
      <c r="BG498" s="486">
        <v>2</v>
      </c>
      <c r="BH498" s="486">
        <v>0</v>
      </c>
      <c r="BI498" s="480">
        <v>113</v>
      </c>
      <c r="BJ498" s="480">
        <v>19</v>
      </c>
      <c r="BK498" s="480">
        <v>710</v>
      </c>
      <c r="BL498" s="480">
        <v>105933</v>
      </c>
    </row>
    <row r="499" spans="10:64" x14ac:dyDescent="0.25">
      <c r="J499" s="660">
        <v>44669</v>
      </c>
      <c r="K499" s="479">
        <f t="shared" ref="K499" si="293">K498+L499</f>
        <v>108831</v>
      </c>
      <c r="L499" s="480">
        <v>86</v>
      </c>
      <c r="M499" s="481">
        <f t="shared" ref="M499" si="294">K499*100000/620249</f>
        <v>17546.340260121338</v>
      </c>
      <c r="N499" s="481">
        <f t="shared" ref="N499" si="295">(K499*100/K498)-100</f>
        <v>7.9084095820491029E-2</v>
      </c>
      <c r="O499" s="479">
        <v>0</v>
      </c>
      <c r="P499" s="480">
        <f t="shared" ref="P499" si="296">SUM(P498,Q499)</f>
        <v>1798</v>
      </c>
      <c r="Q499" s="480">
        <v>5</v>
      </c>
      <c r="R499" s="480">
        <f t="shared" ref="R499" si="297">K499-S499</f>
        <v>108616</v>
      </c>
      <c r="S499" s="480">
        <v>215</v>
      </c>
      <c r="T499" s="486">
        <v>43927</v>
      </c>
      <c r="U499" s="486">
        <f t="shared" ref="U499" si="298">SUM(K499-T499)</f>
        <v>64904</v>
      </c>
      <c r="V499" s="480">
        <v>12677</v>
      </c>
      <c r="W499" s="480">
        <v>23945</v>
      </c>
      <c r="X499" s="480">
        <v>16710</v>
      </c>
      <c r="Y499" s="480">
        <v>29728</v>
      </c>
      <c r="Z499" s="480">
        <v>4723</v>
      </c>
      <c r="AA499" s="480">
        <v>1986</v>
      </c>
      <c r="AB499" s="480">
        <v>19062</v>
      </c>
      <c r="AC499" s="486">
        <v>1020</v>
      </c>
      <c r="AD499" s="486">
        <v>3612</v>
      </c>
      <c r="AE499" s="486">
        <v>6558</v>
      </c>
      <c r="AF499" s="486">
        <v>2899</v>
      </c>
      <c r="AG499" s="486">
        <v>9799</v>
      </c>
      <c r="AH499" s="486">
        <v>33896</v>
      </c>
      <c r="AI499" s="486">
        <v>28520</v>
      </c>
      <c r="AJ499" s="486">
        <v>22527</v>
      </c>
      <c r="AK499" s="480">
        <v>552</v>
      </c>
      <c r="AL499" s="480">
        <v>6125</v>
      </c>
      <c r="AM499" s="480">
        <v>30415</v>
      </c>
      <c r="AN499" s="480">
        <v>54841</v>
      </c>
      <c r="AO499" s="480">
        <v>659</v>
      </c>
      <c r="AP499" s="480">
        <v>16239</v>
      </c>
      <c r="AQ499" s="486">
        <f t="shared" ref="AQ499" si="299">AQ498+AR499</f>
        <v>8068</v>
      </c>
      <c r="AR499" s="486">
        <v>3</v>
      </c>
      <c r="AS499" s="486">
        <f t="shared" ref="AS499" si="300">AS498+AT499</f>
        <v>86623</v>
      </c>
      <c r="AT499" s="486">
        <v>79</v>
      </c>
      <c r="AU499" s="486">
        <f t="shared" ref="AU499" si="301">AU498+AV499</f>
        <v>13639</v>
      </c>
      <c r="AV499" s="486">
        <v>3</v>
      </c>
      <c r="AW499" s="486">
        <f t="shared" ref="AW499" si="302">AW498+AX499</f>
        <v>501</v>
      </c>
      <c r="AX499" s="486">
        <v>1</v>
      </c>
      <c r="AY499" s="480">
        <f t="shared" ref="AY499" si="303">AY498+AZ499</f>
        <v>86899</v>
      </c>
      <c r="AZ499" s="480">
        <v>79</v>
      </c>
      <c r="BA499" s="480">
        <f t="shared" ref="BA499" si="304">BA498+BB499</f>
        <v>13896</v>
      </c>
      <c r="BB499" s="480">
        <v>4</v>
      </c>
      <c r="BC499" s="480">
        <f t="shared" ref="BC499" si="305">BC498+BD499</f>
        <v>8036</v>
      </c>
      <c r="BD499" s="480">
        <v>3</v>
      </c>
      <c r="BE499" s="486">
        <f t="shared" ref="BE499" si="306">SUM(BF499:BG499)</f>
        <v>9</v>
      </c>
      <c r="BF499" s="486">
        <v>5</v>
      </c>
      <c r="BG499" s="486">
        <v>4</v>
      </c>
      <c r="BH499" s="486">
        <v>0</v>
      </c>
      <c r="BI499" s="480">
        <v>120</v>
      </c>
      <c r="BJ499" s="480">
        <v>20</v>
      </c>
      <c r="BK499" s="480">
        <v>711</v>
      </c>
      <c r="BL499" s="480">
        <v>106107</v>
      </c>
    </row>
    <row r="500" spans="10:64" x14ac:dyDescent="0.25">
      <c r="J500" s="660">
        <v>44670</v>
      </c>
      <c r="K500" s="479">
        <f t="shared" ref="K500" si="307">K499+L500</f>
        <v>108916</v>
      </c>
      <c r="L500" s="480">
        <v>85</v>
      </c>
      <c r="M500" s="481">
        <f t="shared" ref="M500" si="308">K500*100000/620249</f>
        <v>17560.044433767729</v>
      </c>
      <c r="N500" s="481">
        <f t="shared" ref="N500" si="309">(K500*100/K499)-100</f>
        <v>7.8102746460103845E-2</v>
      </c>
      <c r="O500" s="479">
        <v>0</v>
      </c>
      <c r="P500" s="480">
        <f t="shared" ref="P500" si="310">SUM(P499,Q500)</f>
        <v>1802</v>
      </c>
      <c r="Q500" s="480">
        <v>4</v>
      </c>
      <c r="R500" s="480">
        <f t="shared" ref="R500" si="311">K500-S500</f>
        <v>108700</v>
      </c>
      <c r="S500" s="480">
        <v>216</v>
      </c>
      <c r="T500" s="486">
        <v>43955</v>
      </c>
      <c r="U500" s="486">
        <f t="shared" ref="U500" si="312">SUM(K500-T500)</f>
        <v>64961</v>
      </c>
      <c r="V500" s="480">
        <v>12679</v>
      </c>
      <c r="W500" s="480">
        <v>23956</v>
      </c>
      <c r="X500" s="480">
        <v>16716</v>
      </c>
      <c r="Y500" s="480">
        <v>29770</v>
      </c>
      <c r="Z500" s="480">
        <v>4729</v>
      </c>
      <c r="AA500" s="480">
        <v>1986</v>
      </c>
      <c r="AB500" s="480">
        <v>19080</v>
      </c>
      <c r="AC500" s="486">
        <v>1021</v>
      </c>
      <c r="AD500" s="486">
        <v>3616</v>
      </c>
      <c r="AE500" s="486">
        <v>6560</v>
      </c>
      <c r="AF500" s="486">
        <v>2899</v>
      </c>
      <c r="AG500" s="486">
        <v>9806</v>
      </c>
      <c r="AH500" s="486">
        <v>33907</v>
      </c>
      <c r="AI500" s="486">
        <v>28545</v>
      </c>
      <c r="AJ500" s="486">
        <v>22562</v>
      </c>
      <c r="AK500" s="480">
        <v>552</v>
      </c>
      <c r="AL500" s="480">
        <v>6135</v>
      </c>
      <c r="AM500" s="480">
        <v>30440</v>
      </c>
      <c r="AN500" s="480">
        <v>54883</v>
      </c>
      <c r="AO500" s="480">
        <v>659</v>
      </c>
      <c r="AP500" s="480">
        <v>16247</v>
      </c>
      <c r="AQ500" s="486">
        <f t="shared" ref="AQ500" si="313">AQ499+AR500</f>
        <v>8068</v>
      </c>
      <c r="AR500" s="486">
        <v>0</v>
      </c>
      <c r="AS500" s="486">
        <f t="shared" ref="AS500" si="314">AS499+AT500</f>
        <v>86706</v>
      </c>
      <c r="AT500" s="486">
        <v>83</v>
      </c>
      <c r="AU500" s="486">
        <f t="shared" ref="AU500" si="315">AU499+AV500</f>
        <v>13640</v>
      </c>
      <c r="AV500" s="486">
        <v>1</v>
      </c>
      <c r="AW500" s="486">
        <f t="shared" ref="AW500" si="316">AW499+AX500</f>
        <v>502</v>
      </c>
      <c r="AX500" s="486">
        <v>1</v>
      </c>
      <c r="AY500" s="480">
        <f t="shared" ref="AY500" si="317">AY499+AZ500</f>
        <v>86982</v>
      </c>
      <c r="AZ500" s="480">
        <v>83</v>
      </c>
      <c r="BA500" s="480">
        <f t="shared" ref="BA500" si="318">BA499+BB500</f>
        <v>13898</v>
      </c>
      <c r="BB500" s="480">
        <v>2</v>
      </c>
      <c r="BC500" s="480">
        <f t="shared" ref="BC500" si="319">BC499+BD500</f>
        <v>8036</v>
      </c>
      <c r="BD500" s="480">
        <v>0</v>
      </c>
      <c r="BE500" s="486">
        <f t="shared" ref="BE500" si="320">SUM(BF500:BG500)</f>
        <v>6</v>
      </c>
      <c r="BF500" s="486">
        <v>4</v>
      </c>
      <c r="BG500" s="486">
        <v>2</v>
      </c>
      <c r="BH500" s="486">
        <v>0</v>
      </c>
      <c r="BI500" s="480">
        <v>117</v>
      </c>
      <c r="BJ500" s="480">
        <v>19</v>
      </c>
      <c r="BK500" s="480">
        <v>634</v>
      </c>
      <c r="BL500" s="480">
        <v>106168</v>
      </c>
    </row>
    <row r="501" spans="10:64" x14ac:dyDescent="0.25">
      <c r="J501" s="660">
        <v>44671</v>
      </c>
      <c r="K501" s="479">
        <f t="shared" ref="K501" si="321">K500+L501</f>
        <v>108987</v>
      </c>
      <c r="L501" s="480">
        <v>71</v>
      </c>
      <c r="M501" s="481">
        <f t="shared" ref="M501" si="322">K501*100000/620249</f>
        <v>17571.491449401772</v>
      </c>
      <c r="N501" s="481">
        <f t="shared" ref="N501" si="323">(K501*100/K500)-100</f>
        <v>6.5187851188071022E-2</v>
      </c>
      <c r="O501" s="479">
        <v>0</v>
      </c>
      <c r="P501" s="480">
        <f t="shared" ref="P501" si="324">SUM(P500,Q501)</f>
        <v>1807</v>
      </c>
      <c r="Q501" s="480">
        <v>5</v>
      </c>
      <c r="R501" s="480">
        <f t="shared" ref="R501" si="325">K501-S501</f>
        <v>108771</v>
      </c>
      <c r="S501" s="480">
        <v>216</v>
      </c>
      <c r="T501" s="486">
        <v>43977</v>
      </c>
      <c r="U501" s="486">
        <f t="shared" ref="U501" si="326">SUM(K501-T501)</f>
        <v>65010</v>
      </c>
      <c r="V501" s="480">
        <v>12690</v>
      </c>
      <c r="W501" s="480">
        <v>23967</v>
      </c>
      <c r="X501" s="480">
        <v>16724</v>
      </c>
      <c r="Y501" s="480">
        <v>29793</v>
      </c>
      <c r="Z501" s="480">
        <v>4734</v>
      </c>
      <c r="AA501" s="480">
        <v>1986</v>
      </c>
      <c r="AB501" s="480">
        <v>19093</v>
      </c>
      <c r="AC501" s="486">
        <v>1021</v>
      </c>
      <c r="AD501" s="486">
        <v>3621</v>
      </c>
      <c r="AE501" s="486">
        <v>6564</v>
      </c>
      <c r="AF501" s="486">
        <v>2901</v>
      </c>
      <c r="AG501" s="486">
        <v>9809</v>
      </c>
      <c r="AH501" s="486">
        <v>33923</v>
      </c>
      <c r="AI501" s="486">
        <v>28565</v>
      </c>
      <c r="AJ501" s="486">
        <v>22583</v>
      </c>
      <c r="AK501" s="480">
        <v>552</v>
      </c>
      <c r="AL501" s="480">
        <v>6140</v>
      </c>
      <c r="AM501" s="480">
        <v>30459</v>
      </c>
      <c r="AN501" s="480">
        <v>54923</v>
      </c>
      <c r="AO501" s="480">
        <v>659</v>
      </c>
      <c r="AP501" s="480">
        <v>16254</v>
      </c>
      <c r="AQ501" s="486">
        <f t="shared" ref="AQ501" si="327">AQ500+AR501</f>
        <v>8068</v>
      </c>
      <c r="AR501" s="486">
        <v>0</v>
      </c>
      <c r="AS501" s="486">
        <f t="shared" ref="AS501" si="328">AS500+AT501</f>
        <v>86775</v>
      </c>
      <c r="AT501" s="486">
        <v>69</v>
      </c>
      <c r="AU501" s="486">
        <f t="shared" ref="AU501" si="329">AU500+AV501</f>
        <v>13642</v>
      </c>
      <c r="AV501" s="486">
        <v>2</v>
      </c>
      <c r="AW501" s="486">
        <f t="shared" ref="AW501" si="330">AW500+AX501</f>
        <v>502</v>
      </c>
      <c r="AX501" s="486">
        <v>0</v>
      </c>
      <c r="AY501" s="480">
        <f t="shared" ref="AY501" si="331">AY500+AZ501</f>
        <v>87051</v>
      </c>
      <c r="AZ501" s="480">
        <v>69</v>
      </c>
      <c r="BA501" s="480">
        <f t="shared" ref="BA501" si="332">BA500+BB501</f>
        <v>13900</v>
      </c>
      <c r="BB501" s="480">
        <v>2</v>
      </c>
      <c r="BC501" s="480">
        <f t="shared" ref="BC501" si="333">BC500+BD501</f>
        <v>8036</v>
      </c>
      <c r="BD501" s="480">
        <v>0</v>
      </c>
      <c r="BE501" s="486">
        <f t="shared" ref="BE501" si="334">SUM(BF501:BG501)</f>
        <v>9</v>
      </c>
      <c r="BF501" s="486">
        <v>7</v>
      </c>
      <c r="BG501" s="486">
        <v>2</v>
      </c>
      <c r="BH501" s="486">
        <v>0</v>
      </c>
      <c r="BI501" s="480">
        <v>96</v>
      </c>
      <c r="BJ501" s="480">
        <v>17</v>
      </c>
      <c r="BK501" s="480">
        <v>603</v>
      </c>
      <c r="BL501" s="480">
        <v>106255</v>
      </c>
    </row>
    <row r="502" spans="10:64" x14ac:dyDescent="0.25">
      <c r="J502" s="660">
        <v>44672</v>
      </c>
      <c r="K502" s="479">
        <f t="shared" ref="K502" si="335">K501+L502</f>
        <v>109049</v>
      </c>
      <c r="L502" s="480">
        <v>62</v>
      </c>
      <c r="M502" s="481">
        <f t="shared" ref="M502" si="336">K502*100000/620249</f>
        <v>17581.487434885021</v>
      </c>
      <c r="N502" s="481">
        <f t="shared" ref="N502" si="337">(K502*100/K501)-100</f>
        <v>5.6887518694892947E-2</v>
      </c>
      <c r="O502" s="479">
        <v>0</v>
      </c>
      <c r="P502" s="480">
        <f t="shared" ref="P502" si="338">SUM(P501,Q502)</f>
        <v>1810</v>
      </c>
      <c r="Q502" s="480">
        <v>3</v>
      </c>
      <c r="R502" s="480">
        <f t="shared" ref="R502" si="339">K502-S502</f>
        <v>108832</v>
      </c>
      <c r="S502" s="480">
        <v>217</v>
      </c>
      <c r="T502" s="486">
        <v>43999</v>
      </c>
      <c r="U502" s="486">
        <f t="shared" ref="U502" si="340">SUM(K502-T502)</f>
        <v>65050</v>
      </c>
      <c r="V502" s="480">
        <v>12692</v>
      </c>
      <c r="W502" s="480">
        <v>23980</v>
      </c>
      <c r="X502" s="480">
        <v>16730</v>
      </c>
      <c r="Y502" s="480">
        <v>29821</v>
      </c>
      <c r="Z502" s="480">
        <v>4742</v>
      </c>
      <c r="AA502" s="480">
        <v>1987</v>
      </c>
      <c r="AB502" s="480">
        <v>19097</v>
      </c>
      <c r="AC502" s="486">
        <v>1021</v>
      </c>
      <c r="AD502" s="486">
        <v>3621</v>
      </c>
      <c r="AE502" s="486">
        <v>6564</v>
      </c>
      <c r="AF502" s="486">
        <v>2902</v>
      </c>
      <c r="AG502" s="486">
        <v>9817</v>
      </c>
      <c r="AH502" s="486">
        <v>33935</v>
      </c>
      <c r="AI502" s="486">
        <v>28582</v>
      </c>
      <c r="AJ502" s="486">
        <v>22607</v>
      </c>
      <c r="AK502" s="480">
        <v>556</v>
      </c>
      <c r="AL502" s="480">
        <v>6149</v>
      </c>
      <c r="AM502" s="480">
        <v>30475</v>
      </c>
      <c r="AN502" s="480">
        <v>54952</v>
      </c>
      <c r="AO502" s="480">
        <v>659</v>
      </c>
      <c r="AP502" s="480">
        <v>16258</v>
      </c>
      <c r="AQ502" s="486">
        <f t="shared" ref="AQ502" si="341">AQ501+AR502</f>
        <v>8069</v>
      </c>
      <c r="AR502" s="486">
        <v>1</v>
      </c>
      <c r="AS502" s="486">
        <f t="shared" ref="AS502" si="342">AS501+AT502</f>
        <v>86834</v>
      </c>
      <c r="AT502" s="486">
        <v>59</v>
      </c>
      <c r="AU502" s="486">
        <f t="shared" ref="AU502" si="343">AU501+AV502</f>
        <v>13644</v>
      </c>
      <c r="AV502" s="486">
        <v>2</v>
      </c>
      <c r="AW502" s="486">
        <f t="shared" ref="AW502" si="344">AW501+AX502</f>
        <v>502</v>
      </c>
      <c r="AX502" s="486">
        <v>0</v>
      </c>
      <c r="AY502" s="480">
        <f t="shared" ref="AY502" si="345">AY501+AZ502</f>
        <v>87110</v>
      </c>
      <c r="AZ502" s="480">
        <v>59</v>
      </c>
      <c r="BA502" s="480">
        <f t="shared" ref="BA502" si="346">BA501+BB502</f>
        <v>13902</v>
      </c>
      <c r="BB502" s="480">
        <v>2</v>
      </c>
      <c r="BC502" s="480">
        <f t="shared" ref="BC502" si="347">BC501+BD502</f>
        <v>8037</v>
      </c>
      <c r="BD502" s="480">
        <v>1</v>
      </c>
      <c r="BE502" s="486">
        <f t="shared" ref="BE502" si="348">SUM(BF502:BG502)</f>
        <v>5</v>
      </c>
      <c r="BF502" s="486">
        <v>3</v>
      </c>
      <c r="BG502" s="486">
        <v>2</v>
      </c>
      <c r="BH502" s="486">
        <v>0</v>
      </c>
      <c r="BI502" s="480">
        <v>89</v>
      </c>
      <c r="BJ502" s="480">
        <v>17</v>
      </c>
      <c r="BK502" s="480">
        <v>594</v>
      </c>
      <c r="BL502" s="480">
        <v>106425</v>
      </c>
    </row>
    <row r="503" spans="10:64" x14ac:dyDescent="0.25">
      <c r="J503" s="660">
        <v>44673</v>
      </c>
      <c r="K503" s="479">
        <f t="shared" ref="K503" si="349">K502+L503</f>
        <v>109105</v>
      </c>
      <c r="L503" s="480">
        <v>56</v>
      </c>
      <c r="M503" s="481">
        <f t="shared" ref="M503" si="350">K503*100000/620249</f>
        <v>17590.516066934408</v>
      </c>
      <c r="N503" s="481">
        <f t="shared" ref="N503" si="351">(K503*100/K502)-100</f>
        <v>5.1353061467779071E-2</v>
      </c>
      <c r="O503" s="479">
        <v>0</v>
      </c>
      <c r="P503" s="480">
        <f t="shared" ref="P503" si="352">SUM(P502,Q503)</f>
        <v>1810</v>
      </c>
      <c r="Q503" s="480">
        <v>0</v>
      </c>
      <c r="R503" s="480">
        <f t="shared" ref="R503" si="353">K503-S503</f>
        <v>108888</v>
      </c>
      <c r="S503" s="480">
        <v>217</v>
      </c>
      <c r="T503" s="486">
        <v>44023</v>
      </c>
      <c r="U503" s="486">
        <f t="shared" ref="U503" si="354">SUM(K503-T503)</f>
        <v>65082</v>
      </c>
      <c r="V503" s="480">
        <v>12698</v>
      </c>
      <c r="W503" s="480">
        <v>23992</v>
      </c>
      <c r="X503" s="480">
        <v>16735</v>
      </c>
      <c r="Y503" s="480">
        <v>29844</v>
      </c>
      <c r="Z503" s="480">
        <v>4744</v>
      </c>
      <c r="AA503" s="480">
        <v>1988</v>
      </c>
      <c r="AB503" s="480">
        <v>19104</v>
      </c>
      <c r="AC503" s="486">
        <v>1023</v>
      </c>
      <c r="AD503" s="486">
        <v>3622</v>
      </c>
      <c r="AE503" s="486">
        <v>6567</v>
      </c>
      <c r="AF503" s="486">
        <v>2904</v>
      </c>
      <c r="AG503" s="486">
        <v>9817</v>
      </c>
      <c r="AH503" s="486">
        <v>33945</v>
      </c>
      <c r="AI503" s="486">
        <v>28600</v>
      </c>
      <c r="AJ503" s="486">
        <v>22627</v>
      </c>
      <c r="AK503" s="480">
        <v>556</v>
      </c>
      <c r="AL503" s="480">
        <v>6150</v>
      </c>
      <c r="AM503" s="480">
        <v>30495</v>
      </c>
      <c r="AN503" s="480">
        <v>54984</v>
      </c>
      <c r="AO503" s="480">
        <v>659</v>
      </c>
      <c r="AP503" s="480">
        <v>16261</v>
      </c>
      <c r="AQ503" s="486">
        <f t="shared" ref="AQ503" si="355">AQ502+AR503</f>
        <v>8069</v>
      </c>
      <c r="AR503" s="486">
        <v>0</v>
      </c>
      <c r="AS503" s="486">
        <f t="shared" ref="AS503" si="356">AS502+AT503</f>
        <v>86888</v>
      </c>
      <c r="AT503" s="486">
        <v>54</v>
      </c>
      <c r="AU503" s="486">
        <f t="shared" ref="AU503" si="357">AU502+AV503</f>
        <v>13646</v>
      </c>
      <c r="AV503" s="486">
        <v>2</v>
      </c>
      <c r="AW503" s="486">
        <f t="shared" ref="AW503" si="358">AW502+AX503</f>
        <v>502</v>
      </c>
      <c r="AX503" s="486">
        <v>0</v>
      </c>
      <c r="AY503" s="480">
        <f t="shared" ref="AY503" si="359">AY502+AZ503</f>
        <v>87164</v>
      </c>
      <c r="AZ503" s="480">
        <v>54</v>
      </c>
      <c r="BA503" s="480">
        <f t="shared" ref="BA503" si="360">BA502+BB503</f>
        <v>13904</v>
      </c>
      <c r="BB503" s="480">
        <v>2</v>
      </c>
      <c r="BC503" s="480">
        <f t="shared" ref="BC503" si="361">BC502+BD503</f>
        <v>8037</v>
      </c>
      <c r="BD503" s="480">
        <v>0</v>
      </c>
      <c r="BE503" s="486">
        <f t="shared" ref="BE503" si="362">SUM(BF503:BG503)</f>
        <v>5</v>
      </c>
      <c r="BF503" s="486">
        <v>3</v>
      </c>
      <c r="BG503" s="486">
        <v>2</v>
      </c>
      <c r="BH503" s="486">
        <v>0</v>
      </c>
      <c r="BI503" s="480">
        <v>79</v>
      </c>
      <c r="BJ503" s="480">
        <v>15</v>
      </c>
      <c r="BK503" s="480">
        <v>598</v>
      </c>
      <c r="BL503" s="480">
        <v>106555</v>
      </c>
    </row>
    <row r="504" spans="10:64" x14ac:dyDescent="0.25">
      <c r="J504" s="660">
        <v>44674</v>
      </c>
      <c r="K504" s="479">
        <f t="shared" ref="K504" si="363">K503+L504</f>
        <v>109160</v>
      </c>
      <c r="L504" s="480">
        <v>55</v>
      </c>
      <c r="M504" s="481">
        <f t="shared" ref="M504" si="364">K504*100000/620249</f>
        <v>17599.383473411486</v>
      </c>
      <c r="N504" s="481">
        <f t="shared" ref="N504" si="365">(K504*100/K503)-100</f>
        <v>5.0410155354938979E-2</v>
      </c>
      <c r="O504" s="479">
        <v>0</v>
      </c>
      <c r="P504" s="480">
        <f t="shared" ref="P504" si="366">SUM(P503,Q504)</f>
        <v>1810</v>
      </c>
      <c r="Q504" s="480">
        <v>0</v>
      </c>
      <c r="R504" s="480">
        <f t="shared" ref="R504" si="367">K504-S504</f>
        <v>108943</v>
      </c>
      <c r="S504" s="480">
        <v>217</v>
      </c>
      <c r="T504" s="486">
        <v>44040</v>
      </c>
      <c r="U504" s="486">
        <f t="shared" ref="U504" si="368">SUM(K504-T504)</f>
        <v>65120</v>
      </c>
      <c r="V504" s="480">
        <v>12708</v>
      </c>
      <c r="W504" s="480">
        <v>24004</v>
      </c>
      <c r="X504" s="480">
        <v>16739</v>
      </c>
      <c r="Y504" s="480">
        <v>29858</v>
      </c>
      <c r="Z504" s="480">
        <v>4748</v>
      </c>
      <c r="AA504" s="480">
        <v>1988</v>
      </c>
      <c r="AB504" s="480">
        <v>19115</v>
      </c>
      <c r="AC504" s="486">
        <v>1025</v>
      </c>
      <c r="AD504" s="486">
        <v>3623</v>
      </c>
      <c r="AE504" s="486">
        <v>6575</v>
      </c>
      <c r="AF504" s="486">
        <v>2905</v>
      </c>
      <c r="AG504" s="486">
        <v>9825</v>
      </c>
      <c r="AH504" s="486">
        <v>33954</v>
      </c>
      <c r="AI504" s="486">
        <v>28612</v>
      </c>
      <c r="AJ504" s="486">
        <v>22641</v>
      </c>
      <c r="AK504" s="480">
        <v>556</v>
      </c>
      <c r="AL504" s="480">
        <v>6154</v>
      </c>
      <c r="AM504" s="480">
        <v>30510</v>
      </c>
      <c r="AN504" s="480">
        <v>55015</v>
      </c>
      <c r="AO504" s="480">
        <v>659</v>
      </c>
      <c r="AP504" s="480">
        <v>16266</v>
      </c>
      <c r="AQ504" s="486">
        <f t="shared" ref="AQ504" si="369">AQ503+AR504</f>
        <v>8069</v>
      </c>
      <c r="AR504" s="486">
        <v>0</v>
      </c>
      <c r="AS504" s="486">
        <f t="shared" ref="AS504" si="370">AS503+AT504</f>
        <v>86941</v>
      </c>
      <c r="AT504" s="486">
        <v>53</v>
      </c>
      <c r="AU504" s="486">
        <f t="shared" ref="AU504" si="371">AU503+AV504</f>
        <v>13648</v>
      </c>
      <c r="AV504" s="486">
        <v>2</v>
      </c>
      <c r="AW504" s="486">
        <f t="shared" ref="AW504" si="372">AW503+AX504</f>
        <v>502</v>
      </c>
      <c r="AX504" s="486">
        <v>0</v>
      </c>
      <c r="AY504" s="480">
        <f t="shared" ref="AY504" si="373">AY503+AZ504</f>
        <v>87217</v>
      </c>
      <c r="AZ504" s="480">
        <v>53</v>
      </c>
      <c r="BA504" s="480">
        <f t="shared" ref="BA504" si="374">BA503+BB504</f>
        <v>13906</v>
      </c>
      <c r="BB504" s="480">
        <v>2</v>
      </c>
      <c r="BC504" s="480">
        <f t="shared" ref="BC504" si="375">BC503+BD504</f>
        <v>8037</v>
      </c>
      <c r="BD504" s="480">
        <v>0</v>
      </c>
      <c r="BE504" s="486">
        <f t="shared" ref="BE504" si="376">SUM(BF504:BG504)</f>
        <v>3</v>
      </c>
      <c r="BF504" s="486">
        <v>1</v>
      </c>
      <c r="BG504" s="486">
        <v>2</v>
      </c>
      <c r="BH504" s="486">
        <v>0</v>
      </c>
      <c r="BI504" s="480">
        <v>65</v>
      </c>
      <c r="BJ504" s="480">
        <v>15</v>
      </c>
      <c r="BK504" s="480">
        <v>534</v>
      </c>
      <c r="BL504" s="480">
        <v>106645</v>
      </c>
    </row>
    <row r="505" spans="10:64" x14ac:dyDescent="0.25">
      <c r="J505" s="660">
        <v>44675</v>
      </c>
      <c r="K505" s="479">
        <f t="shared" ref="K505" si="377">K504+L505</f>
        <v>109213</v>
      </c>
      <c r="L505" s="480">
        <v>53</v>
      </c>
      <c r="M505" s="481">
        <f t="shared" ref="M505" si="378">K505*100000/620249</f>
        <v>17607.92842874394</v>
      </c>
      <c r="N505" s="481">
        <f t="shared" ref="N505" si="379">(K505*100/K504)-100</f>
        <v>4.8552583363871804E-2</v>
      </c>
      <c r="O505" s="479">
        <v>0</v>
      </c>
      <c r="P505" s="480">
        <f t="shared" ref="P505" si="380">SUM(P504,Q505)</f>
        <v>1810</v>
      </c>
      <c r="Q505" s="480">
        <v>0</v>
      </c>
      <c r="R505" s="480">
        <f t="shared" ref="R505" si="381">K505-S505</f>
        <v>108994</v>
      </c>
      <c r="S505" s="480">
        <v>219</v>
      </c>
      <c r="T505" s="486">
        <v>44065</v>
      </c>
      <c r="U505" s="486">
        <f t="shared" ref="U505" si="382">SUM(K505-T505)</f>
        <v>65148</v>
      </c>
      <c r="V505" s="480">
        <v>12714</v>
      </c>
      <c r="W505" s="480">
        <v>24012</v>
      </c>
      <c r="X505" s="480">
        <v>16747</v>
      </c>
      <c r="Y505" s="480">
        <v>29878</v>
      </c>
      <c r="Z505" s="480">
        <v>4750</v>
      </c>
      <c r="AA505" s="480">
        <v>1988</v>
      </c>
      <c r="AB505" s="480">
        <v>19124</v>
      </c>
      <c r="AC505" s="486">
        <v>1025</v>
      </c>
      <c r="AD505" s="486">
        <v>3623</v>
      </c>
      <c r="AE505" s="486">
        <v>6577</v>
      </c>
      <c r="AF505" s="486">
        <v>2908</v>
      </c>
      <c r="AG505" s="486">
        <v>9828</v>
      </c>
      <c r="AH505" s="486">
        <v>33967</v>
      </c>
      <c r="AI505" s="486">
        <v>28625</v>
      </c>
      <c r="AJ505" s="486">
        <v>22660</v>
      </c>
      <c r="AK505" s="480">
        <v>558</v>
      </c>
      <c r="AL505" s="480">
        <v>6156</v>
      </c>
      <c r="AM505" s="480">
        <v>30526</v>
      </c>
      <c r="AN505" s="480">
        <v>55045</v>
      </c>
      <c r="AO505" s="480">
        <v>659</v>
      </c>
      <c r="AP505" s="480">
        <v>16269</v>
      </c>
      <c r="AQ505" s="486">
        <f t="shared" ref="AQ505" si="383">AQ504+AR505</f>
        <v>8069</v>
      </c>
      <c r="AR505" s="486">
        <v>0</v>
      </c>
      <c r="AS505" s="486">
        <f t="shared" ref="AS505" si="384">AS504+AT505</f>
        <v>86992</v>
      </c>
      <c r="AT505" s="486">
        <v>51</v>
      </c>
      <c r="AU505" s="486">
        <f t="shared" ref="AU505" si="385">AU504+AV505</f>
        <v>13650</v>
      </c>
      <c r="AV505" s="486">
        <v>2</v>
      </c>
      <c r="AW505" s="486">
        <f t="shared" ref="AW505" si="386">AW504+AX505</f>
        <v>502</v>
      </c>
      <c r="AX505" s="486">
        <v>0</v>
      </c>
      <c r="AY505" s="480">
        <f t="shared" ref="AY505" si="387">AY504+AZ505</f>
        <v>87268</v>
      </c>
      <c r="AZ505" s="480">
        <v>51</v>
      </c>
      <c r="BA505" s="480">
        <f t="shared" ref="BA505" si="388">BA504+BB505</f>
        <v>13908</v>
      </c>
      <c r="BB505" s="480">
        <v>2</v>
      </c>
      <c r="BC505" s="480">
        <f t="shared" ref="BC505" si="389">BC504+BD505</f>
        <v>8037</v>
      </c>
      <c r="BD505" s="480">
        <v>0</v>
      </c>
      <c r="BE505" s="486">
        <f t="shared" ref="BE505" si="390">SUM(BF505:BG505)</f>
        <v>5</v>
      </c>
      <c r="BF505" s="486">
        <v>3</v>
      </c>
      <c r="BG505" s="486">
        <v>2</v>
      </c>
      <c r="BH505" s="486">
        <v>0</v>
      </c>
      <c r="BI505" s="480">
        <v>74</v>
      </c>
      <c r="BJ505" s="480">
        <v>16</v>
      </c>
      <c r="BK505" s="480">
        <v>543</v>
      </c>
      <c r="BL505" s="480">
        <v>106738</v>
      </c>
    </row>
    <row r="506" spans="10:64" x14ac:dyDescent="0.25">
      <c r="J506" s="660">
        <v>44676</v>
      </c>
      <c r="K506" s="479">
        <f t="shared" ref="K506" si="391">K505+L506</f>
        <v>109265</v>
      </c>
      <c r="L506" s="480">
        <v>52</v>
      </c>
      <c r="M506" s="481">
        <f t="shared" ref="M506" si="392">K506*100000/620249</f>
        <v>17616.312158504086</v>
      </c>
      <c r="N506" s="481">
        <f t="shared" ref="N506" si="393">(K506*100/K505)-100</f>
        <v>4.7613379359603414E-2</v>
      </c>
      <c r="O506" s="479">
        <v>0</v>
      </c>
      <c r="P506" s="480">
        <f t="shared" ref="P506" si="394">SUM(P505,Q506)</f>
        <v>1811</v>
      </c>
      <c r="Q506" s="480">
        <v>1</v>
      </c>
      <c r="R506" s="480">
        <f t="shared" ref="R506" si="395">K506-S506</f>
        <v>109046</v>
      </c>
      <c r="S506" s="480">
        <v>219</v>
      </c>
      <c r="T506" s="486">
        <v>44085</v>
      </c>
      <c r="U506" s="486">
        <f t="shared" ref="U506" si="396">SUM(K506-T506)</f>
        <v>65180</v>
      </c>
      <c r="V506" s="480">
        <v>12717</v>
      </c>
      <c r="W506" s="480">
        <v>24022</v>
      </c>
      <c r="X506" s="480">
        <v>16747</v>
      </c>
      <c r="Y506" s="480">
        <v>29901</v>
      </c>
      <c r="Z506" s="480">
        <v>4753</v>
      </c>
      <c r="AA506" s="480">
        <v>1988</v>
      </c>
      <c r="AB506" s="480">
        <v>19137</v>
      </c>
      <c r="AC506" s="486">
        <v>1026</v>
      </c>
      <c r="AD506" s="486">
        <v>3624</v>
      </c>
      <c r="AE506" s="486">
        <v>6578</v>
      </c>
      <c r="AF506" s="486">
        <v>2909</v>
      </c>
      <c r="AG506" s="486">
        <v>9832</v>
      </c>
      <c r="AH506" s="486">
        <v>33982</v>
      </c>
      <c r="AI506" s="486">
        <v>28635</v>
      </c>
      <c r="AJ506" s="486">
        <v>22679</v>
      </c>
      <c r="AK506" s="480">
        <v>558</v>
      </c>
      <c r="AL506" s="480">
        <v>6160</v>
      </c>
      <c r="AM506" s="480">
        <v>30541</v>
      </c>
      <c r="AN506" s="480">
        <v>55075</v>
      </c>
      <c r="AO506" s="480">
        <v>659</v>
      </c>
      <c r="AP506" s="480">
        <v>16272</v>
      </c>
      <c r="AQ506" s="486">
        <f t="shared" ref="AQ506" si="397">AQ505+AR506</f>
        <v>8069</v>
      </c>
      <c r="AR506" s="486">
        <v>0</v>
      </c>
      <c r="AS506" s="486">
        <f t="shared" ref="AS506" si="398">AS505+AT506</f>
        <v>87042</v>
      </c>
      <c r="AT506" s="486">
        <v>50</v>
      </c>
      <c r="AU506" s="486">
        <f t="shared" ref="AU506" si="399">AU505+AV506</f>
        <v>13652</v>
      </c>
      <c r="AV506" s="486">
        <v>2</v>
      </c>
      <c r="AW506" s="486">
        <f t="shared" ref="AW506" si="400">AW505+AX506</f>
        <v>502</v>
      </c>
      <c r="AX506" s="486">
        <v>0</v>
      </c>
      <c r="AY506" s="480">
        <f t="shared" ref="AY506" si="401">AY505+AZ506</f>
        <v>87318</v>
      </c>
      <c r="AZ506" s="480">
        <v>50</v>
      </c>
      <c r="BA506" s="480">
        <f t="shared" ref="BA506" si="402">BA505+BB506</f>
        <v>13910</v>
      </c>
      <c r="BB506" s="480">
        <v>2</v>
      </c>
      <c r="BC506" s="480">
        <f t="shared" ref="BC506" si="403">BC505+BD506</f>
        <v>8037</v>
      </c>
      <c r="BD506" s="480">
        <v>0</v>
      </c>
      <c r="BE506" s="486">
        <f t="shared" ref="BE506" si="404">SUM(BF506:BG506)</f>
        <v>3</v>
      </c>
      <c r="BF506" s="486">
        <v>1</v>
      </c>
      <c r="BG506" s="486">
        <v>2</v>
      </c>
      <c r="BH506" s="486">
        <v>0</v>
      </c>
      <c r="BI506" s="480">
        <v>78</v>
      </c>
      <c r="BJ506" s="480">
        <v>14</v>
      </c>
      <c r="BK506" s="480">
        <v>528</v>
      </c>
      <c r="BL506" s="480">
        <v>106786</v>
      </c>
    </row>
    <row r="507" spans="10:64" ht="12.95" customHeight="1" x14ac:dyDescent="0.25">
      <c r="J507" s="660">
        <v>44677</v>
      </c>
      <c r="K507" s="479">
        <f t="shared" ref="K507" si="405">K506+L507</f>
        <v>109327</v>
      </c>
      <c r="L507" s="480">
        <v>62</v>
      </c>
      <c r="M507" s="481">
        <f t="shared" ref="M507" si="406">K507*100000/620249</f>
        <v>17626.308143987335</v>
      </c>
      <c r="N507" s="481">
        <f t="shared" ref="N507" si="407">(K507*100/K506)-100</f>
        <v>5.6742781311484691E-2</v>
      </c>
      <c r="O507" s="479">
        <v>0</v>
      </c>
      <c r="P507" s="480">
        <f t="shared" ref="P507" si="408">SUM(P506,Q507)</f>
        <v>1813</v>
      </c>
      <c r="Q507" s="480">
        <v>2</v>
      </c>
      <c r="R507" s="480">
        <f t="shared" ref="R507" si="409">K507-S507</f>
        <v>109107</v>
      </c>
      <c r="S507" s="480">
        <v>220</v>
      </c>
      <c r="T507" s="486">
        <v>44107</v>
      </c>
      <c r="U507" s="486">
        <f t="shared" ref="U507" si="410">SUM(K507-T507)</f>
        <v>65220</v>
      </c>
      <c r="V507" s="480">
        <v>12721</v>
      </c>
      <c r="W507" s="480">
        <v>24032</v>
      </c>
      <c r="X507" s="480">
        <v>16754</v>
      </c>
      <c r="Y507" s="480">
        <v>29923</v>
      </c>
      <c r="Z507" s="480">
        <v>4757</v>
      </c>
      <c r="AA507" s="480">
        <v>1988</v>
      </c>
      <c r="AB507" s="480">
        <v>19152</v>
      </c>
      <c r="AC507" s="486">
        <v>1026</v>
      </c>
      <c r="AD507" s="486">
        <v>3625</v>
      </c>
      <c r="AE507" s="486">
        <v>6581</v>
      </c>
      <c r="AF507" s="486">
        <v>2909</v>
      </c>
      <c r="AG507" s="486">
        <v>9836</v>
      </c>
      <c r="AH507" s="486">
        <v>33997</v>
      </c>
      <c r="AI507" s="486">
        <v>28652</v>
      </c>
      <c r="AJ507" s="486">
        <v>22701</v>
      </c>
      <c r="AK507" s="480">
        <v>559</v>
      </c>
      <c r="AL507" s="480">
        <v>6164</v>
      </c>
      <c r="AM507" s="480">
        <v>30561</v>
      </c>
      <c r="AN507" s="480">
        <v>55107</v>
      </c>
      <c r="AO507" s="480">
        <v>659</v>
      </c>
      <c r="AP507" s="480">
        <v>16277</v>
      </c>
      <c r="AQ507" s="486">
        <f t="shared" ref="AQ507" si="411">AQ506+AR507</f>
        <v>8069</v>
      </c>
      <c r="AR507" s="486">
        <v>0</v>
      </c>
      <c r="AS507" s="486">
        <f t="shared" ref="AS507" si="412">AS506+AT507</f>
        <v>87104</v>
      </c>
      <c r="AT507" s="486">
        <v>62</v>
      </c>
      <c r="AU507" s="486">
        <f t="shared" ref="AU507" si="413">AU506+AV507</f>
        <v>13652</v>
      </c>
      <c r="AV507" s="486">
        <v>0</v>
      </c>
      <c r="AW507" s="486">
        <f t="shared" ref="AW507" si="414">AW506+AX507</f>
        <v>502</v>
      </c>
      <c r="AX507" s="486">
        <v>0</v>
      </c>
      <c r="AY507" s="480">
        <f t="shared" ref="AY507" si="415">AY506+AZ507</f>
        <v>87380</v>
      </c>
      <c r="AZ507" s="480">
        <v>62</v>
      </c>
      <c r="BA507" s="480">
        <f t="shared" ref="BA507" si="416">BA506+BB507</f>
        <v>13910</v>
      </c>
      <c r="BB507" s="480">
        <v>0</v>
      </c>
      <c r="BC507" s="480">
        <f t="shared" ref="BC507" si="417">BC506+BD507</f>
        <v>8037</v>
      </c>
      <c r="BD507" s="480">
        <v>0</v>
      </c>
      <c r="BE507" s="486">
        <f t="shared" ref="BE507" si="418">SUM(BF507:BG507)</f>
        <v>5</v>
      </c>
      <c r="BF507" s="486">
        <v>5</v>
      </c>
      <c r="BG507" s="486">
        <v>0</v>
      </c>
      <c r="BH507" s="486">
        <v>0</v>
      </c>
      <c r="BI507" s="480">
        <v>73</v>
      </c>
      <c r="BJ507" s="480">
        <v>13</v>
      </c>
      <c r="BK507" s="480">
        <v>508</v>
      </c>
      <c r="BL507" s="480">
        <v>106845</v>
      </c>
    </row>
    <row r="508" spans="10:64" ht="12.95" customHeight="1" x14ac:dyDescent="0.25">
      <c r="J508" s="660">
        <v>44678</v>
      </c>
      <c r="K508" s="479">
        <f t="shared" ref="K508" si="419">K507+L508</f>
        <v>109386</v>
      </c>
      <c r="L508" s="480">
        <v>59</v>
      </c>
      <c r="M508" s="481">
        <f t="shared" ref="M508" si="420">K508*100000/620249</f>
        <v>17635.820452753651</v>
      </c>
      <c r="N508" s="481">
        <f t="shared" ref="N508" si="421">(K508*100/K507)-100</f>
        <v>5.3966540744738722E-2</v>
      </c>
      <c r="O508" s="479">
        <v>0</v>
      </c>
      <c r="P508" s="480">
        <f t="shared" ref="P508" si="422">SUM(P507,Q508)</f>
        <v>1815</v>
      </c>
      <c r="Q508" s="480">
        <v>2</v>
      </c>
      <c r="R508" s="480">
        <f t="shared" ref="R508" si="423">K508-S508</f>
        <v>109166</v>
      </c>
      <c r="S508" s="480">
        <v>220</v>
      </c>
      <c r="T508" s="486">
        <v>44128</v>
      </c>
      <c r="U508" s="486">
        <f t="shared" ref="U508" si="424">SUM(K508-T508)</f>
        <v>65258</v>
      </c>
      <c r="V508" s="480">
        <v>12727</v>
      </c>
      <c r="W508" s="480">
        <v>24040</v>
      </c>
      <c r="X508" s="480">
        <v>16759</v>
      </c>
      <c r="Y508" s="480">
        <v>29947</v>
      </c>
      <c r="Z508" s="480">
        <v>4760</v>
      </c>
      <c r="AA508" s="480">
        <v>1988</v>
      </c>
      <c r="AB508" s="480">
        <v>19165</v>
      </c>
      <c r="AC508" s="486">
        <v>1026</v>
      </c>
      <c r="AD508" s="486">
        <v>3627</v>
      </c>
      <c r="AE508" s="486">
        <v>6585</v>
      </c>
      <c r="AF508" s="486">
        <v>2911</v>
      </c>
      <c r="AG508" s="486">
        <v>9839</v>
      </c>
      <c r="AH508" s="486">
        <v>34008</v>
      </c>
      <c r="AI508" s="486">
        <v>28667</v>
      </c>
      <c r="AJ508" s="486">
        <v>22723</v>
      </c>
      <c r="AK508" s="480">
        <v>559</v>
      </c>
      <c r="AL508" s="480">
        <v>6167</v>
      </c>
      <c r="AM508" s="480">
        <v>30578</v>
      </c>
      <c r="AN508" s="480">
        <v>55139</v>
      </c>
      <c r="AO508" s="480">
        <v>659</v>
      </c>
      <c r="AP508" s="480">
        <v>16284</v>
      </c>
      <c r="AQ508" s="486">
        <f t="shared" ref="AQ508" si="425">AQ507+AR508</f>
        <v>8070</v>
      </c>
      <c r="AR508" s="486">
        <v>1</v>
      </c>
      <c r="AS508" s="486">
        <f t="shared" ref="AS508" si="426">AS507+AT508</f>
        <v>87157</v>
      </c>
      <c r="AT508" s="486">
        <v>53</v>
      </c>
      <c r="AU508" s="486">
        <f t="shared" ref="AU508" si="427">AU507+AV508</f>
        <v>13657</v>
      </c>
      <c r="AV508" s="486">
        <v>5</v>
      </c>
      <c r="AW508" s="486">
        <f t="shared" ref="AW508" si="428">AW507+AX508</f>
        <v>502</v>
      </c>
      <c r="AX508" s="486">
        <v>0</v>
      </c>
      <c r="AY508" s="480">
        <f t="shared" ref="AY508" si="429">AY507+AZ508</f>
        <v>87433</v>
      </c>
      <c r="AZ508" s="480">
        <v>53</v>
      </c>
      <c r="BA508" s="480">
        <f t="shared" ref="BA508" si="430">BA507+BB508</f>
        <v>13915</v>
      </c>
      <c r="BB508" s="480">
        <v>5</v>
      </c>
      <c r="BC508" s="480">
        <f t="shared" ref="BC508" si="431">BC507+BD508</f>
        <v>8038</v>
      </c>
      <c r="BD508" s="480">
        <v>1</v>
      </c>
      <c r="BE508" s="486">
        <f t="shared" ref="BE508" si="432">SUM(BF508:BG508)</f>
        <v>9</v>
      </c>
      <c r="BF508" s="486">
        <v>4</v>
      </c>
      <c r="BG508" s="486">
        <v>5</v>
      </c>
      <c r="BH508" s="486">
        <v>0</v>
      </c>
      <c r="BI508" s="480">
        <v>76</v>
      </c>
      <c r="BJ508" s="480">
        <v>15</v>
      </c>
      <c r="BK508" s="480">
        <v>508</v>
      </c>
      <c r="BL508" s="480">
        <v>106940</v>
      </c>
    </row>
    <row r="509" spans="10:64" ht="12.95" customHeight="1" x14ac:dyDescent="0.25">
      <c r="J509" s="660">
        <v>44679</v>
      </c>
      <c r="K509" s="479">
        <f t="shared" ref="K509" si="433">K508+L509</f>
        <v>109444</v>
      </c>
      <c r="L509" s="480">
        <v>58</v>
      </c>
      <c r="M509" s="481">
        <f t="shared" ref="M509" si="434">K509*100000/620249</f>
        <v>17645.171535947658</v>
      </c>
      <c r="N509" s="481">
        <f t="shared" ref="N509" si="435">(K509*100/K508)-100</f>
        <v>5.302323880569304E-2</v>
      </c>
      <c r="O509" s="479">
        <v>0</v>
      </c>
      <c r="P509" s="480">
        <f t="shared" ref="P509" si="436">SUM(P508,Q509)</f>
        <v>1816</v>
      </c>
      <c r="Q509" s="480">
        <v>1</v>
      </c>
      <c r="R509" s="480">
        <f t="shared" ref="R509" si="437">K509-S509</f>
        <v>109224</v>
      </c>
      <c r="S509" s="480">
        <v>220</v>
      </c>
      <c r="T509" s="486">
        <v>44150</v>
      </c>
      <c r="U509" s="486">
        <f t="shared" ref="U509" si="438">SUM(K509-T509)</f>
        <v>65294</v>
      </c>
      <c r="V509" s="480">
        <v>12735</v>
      </c>
      <c r="W509" s="480">
        <v>24046</v>
      </c>
      <c r="X509" s="480">
        <v>16763</v>
      </c>
      <c r="Y509" s="480">
        <v>29973</v>
      </c>
      <c r="Z509" s="480">
        <v>4760</v>
      </c>
      <c r="AA509" s="480">
        <v>1989</v>
      </c>
      <c r="AB509" s="480">
        <v>19178</v>
      </c>
      <c r="AC509" s="486">
        <v>1027</v>
      </c>
      <c r="AD509" s="486">
        <v>3628</v>
      </c>
      <c r="AE509" s="486">
        <v>6589</v>
      </c>
      <c r="AF509" s="486">
        <v>2913</v>
      </c>
      <c r="AG509" s="486">
        <v>9845</v>
      </c>
      <c r="AH509" s="486">
        <v>34022</v>
      </c>
      <c r="AI509" s="486">
        <v>28679</v>
      </c>
      <c r="AJ509" s="486">
        <v>22741</v>
      </c>
      <c r="AK509" s="480">
        <v>559</v>
      </c>
      <c r="AL509" s="480">
        <v>6167</v>
      </c>
      <c r="AM509" s="480">
        <v>30597</v>
      </c>
      <c r="AN509" s="480">
        <v>55171</v>
      </c>
      <c r="AO509" s="480">
        <v>659</v>
      </c>
      <c r="AP509" s="480">
        <v>16291</v>
      </c>
      <c r="AQ509" s="486">
        <f t="shared" ref="AQ509" si="439">AQ508+AR509</f>
        <v>8070</v>
      </c>
      <c r="AR509" s="486">
        <v>0</v>
      </c>
      <c r="AS509" s="486">
        <f t="shared" ref="AS509" si="440">AS508+AT509</f>
        <v>87211</v>
      </c>
      <c r="AT509" s="486">
        <v>54</v>
      </c>
      <c r="AU509" s="486">
        <f t="shared" ref="AU509" si="441">AU508+AV509</f>
        <v>13660</v>
      </c>
      <c r="AV509" s="486">
        <v>3</v>
      </c>
      <c r="AW509" s="486">
        <f t="shared" ref="AW509" si="442">AW508+AX509</f>
        <v>503</v>
      </c>
      <c r="AX509" s="486">
        <v>1</v>
      </c>
      <c r="AY509" s="480">
        <f t="shared" ref="AY509" si="443">AY508+AZ509</f>
        <v>87487</v>
      </c>
      <c r="AZ509" s="480">
        <v>54</v>
      </c>
      <c r="BA509" s="480">
        <f t="shared" ref="BA509" si="444">BA508+BB509</f>
        <v>13919</v>
      </c>
      <c r="BB509" s="480">
        <v>4</v>
      </c>
      <c r="BC509" s="480">
        <f t="shared" ref="BC509" si="445">BC508+BD509</f>
        <v>8038</v>
      </c>
      <c r="BD509" s="480">
        <v>0</v>
      </c>
      <c r="BE509" s="486">
        <f t="shared" ref="BE509" si="446">SUM(BF509:BG509)</f>
        <v>6</v>
      </c>
      <c r="BF509" s="486">
        <v>2</v>
      </c>
      <c r="BG509" s="486">
        <v>4</v>
      </c>
      <c r="BH509" s="486">
        <v>0</v>
      </c>
      <c r="BI509" s="480">
        <v>72</v>
      </c>
      <c r="BJ509" s="480">
        <v>14</v>
      </c>
      <c r="BK509" s="480">
        <v>436</v>
      </c>
      <c r="BL509" s="480">
        <v>107005</v>
      </c>
    </row>
    <row r="510" spans="10:64" ht="12.95" customHeight="1" x14ac:dyDescent="0.25">
      <c r="J510" s="660">
        <v>44680</v>
      </c>
      <c r="K510" s="479">
        <f t="shared" ref="K510" si="447">K509+L510</f>
        <v>109504</v>
      </c>
      <c r="L510" s="480">
        <v>60</v>
      </c>
      <c r="M510" s="481">
        <f t="shared" ref="M510" si="448">K510*100000/620249</f>
        <v>17654.845070286287</v>
      </c>
      <c r="N510" s="481">
        <f t="shared" ref="N510" si="449">(K510*100/K509)-100</f>
        <v>5.4822557655057835E-2</v>
      </c>
      <c r="O510" s="479">
        <v>0</v>
      </c>
      <c r="P510" s="480">
        <f t="shared" ref="P510" si="450">SUM(P509,Q510)</f>
        <v>1817</v>
      </c>
      <c r="Q510" s="480">
        <v>1</v>
      </c>
      <c r="R510" s="480">
        <f t="shared" ref="R510" si="451">K510-S510</f>
        <v>109283</v>
      </c>
      <c r="S510" s="480">
        <v>221</v>
      </c>
      <c r="T510" s="486">
        <v>44177</v>
      </c>
      <c r="U510" s="486">
        <f t="shared" ref="U510" si="452">SUM(K510-T510)</f>
        <v>65327</v>
      </c>
      <c r="V510" s="480">
        <v>12739</v>
      </c>
      <c r="W510" s="480">
        <v>24052</v>
      </c>
      <c r="X510" s="480">
        <v>16769</v>
      </c>
      <c r="Y510" s="480">
        <v>30003</v>
      </c>
      <c r="Z510" s="480">
        <v>4763</v>
      </c>
      <c r="AA510" s="480">
        <v>1989</v>
      </c>
      <c r="AB510" s="480">
        <v>19189</v>
      </c>
      <c r="AC510" s="486">
        <v>1027</v>
      </c>
      <c r="AD510" s="486">
        <v>3630</v>
      </c>
      <c r="AE510" s="486">
        <v>6589</v>
      </c>
      <c r="AF510" s="486">
        <v>2913</v>
      </c>
      <c r="AG510" s="486">
        <v>9853</v>
      </c>
      <c r="AH510" s="486">
        <v>34037</v>
      </c>
      <c r="AI510" s="486">
        <v>28686</v>
      </c>
      <c r="AJ510" s="486">
        <v>22769</v>
      </c>
      <c r="AK510" s="480">
        <v>560</v>
      </c>
      <c r="AL510" s="480">
        <v>6170</v>
      </c>
      <c r="AM510" s="480">
        <v>30617</v>
      </c>
      <c r="AN510" s="480">
        <v>55198</v>
      </c>
      <c r="AO510" s="480">
        <v>659</v>
      </c>
      <c r="AP510" s="480">
        <v>16300</v>
      </c>
      <c r="AQ510" s="486">
        <f t="shared" ref="AQ510" si="453">AQ509+AR510</f>
        <v>8071</v>
      </c>
      <c r="AR510" s="486">
        <v>1</v>
      </c>
      <c r="AS510" s="486">
        <f t="shared" ref="AS510" si="454">AS509+AT510</f>
        <v>87265</v>
      </c>
      <c r="AT510" s="486">
        <v>54</v>
      </c>
      <c r="AU510" s="486">
        <f t="shared" ref="AU510" si="455">AU509+AV510</f>
        <v>13665</v>
      </c>
      <c r="AV510" s="486">
        <v>5</v>
      </c>
      <c r="AW510" s="486">
        <f t="shared" ref="AW510" si="456">AW509+AX510</f>
        <v>503</v>
      </c>
      <c r="AX510" s="486">
        <v>0</v>
      </c>
      <c r="AY510" s="480">
        <f t="shared" ref="AY510" si="457">AY509+AZ510</f>
        <v>87541</v>
      </c>
      <c r="AZ510" s="480">
        <v>54</v>
      </c>
      <c r="BA510" s="480">
        <f t="shared" ref="BA510" si="458">BA509+BB510</f>
        <v>13924</v>
      </c>
      <c r="BB510" s="480">
        <v>5</v>
      </c>
      <c r="BC510" s="480">
        <f t="shared" ref="BC510" si="459">BC509+BD510</f>
        <v>8039</v>
      </c>
      <c r="BD510" s="480">
        <v>1</v>
      </c>
      <c r="BE510" s="486">
        <f t="shared" ref="BE510" si="460">SUM(BF510:BG510)</f>
        <v>5</v>
      </c>
      <c r="BF510" s="486">
        <v>0</v>
      </c>
      <c r="BG510" s="486">
        <v>5</v>
      </c>
      <c r="BH510" s="486">
        <v>0</v>
      </c>
      <c r="BI510" s="480">
        <v>65</v>
      </c>
      <c r="BJ510" s="480">
        <v>13</v>
      </c>
      <c r="BK510" s="480">
        <v>420</v>
      </c>
      <c r="BL510" s="480">
        <v>107066</v>
      </c>
    </row>
    <row r="511" spans="10:64" ht="12.95" customHeight="1" x14ac:dyDescent="0.25">
      <c r="J511" s="660">
        <v>44681</v>
      </c>
      <c r="K511" s="479">
        <f t="shared" ref="K511" si="461">K510+L511</f>
        <v>109559</v>
      </c>
      <c r="L511" s="480">
        <v>55</v>
      </c>
      <c r="M511" s="481">
        <f t="shared" ref="M511" si="462">K511*100000/620249</f>
        <v>17663.712476763365</v>
      </c>
      <c r="N511" s="481">
        <f t="shared" ref="N511" si="463">(K511*100/K510)-100</f>
        <v>5.0226475745176913E-2</v>
      </c>
      <c r="O511" s="479">
        <v>0</v>
      </c>
      <c r="P511" s="480">
        <f t="shared" ref="P511" si="464">SUM(P510,Q511)</f>
        <v>1820</v>
      </c>
      <c r="Q511" s="480">
        <v>3</v>
      </c>
      <c r="R511" s="480">
        <f t="shared" ref="R511" si="465">K511-S511</f>
        <v>109337</v>
      </c>
      <c r="S511" s="480">
        <v>222</v>
      </c>
      <c r="T511" s="486">
        <v>44196</v>
      </c>
      <c r="U511" s="486">
        <f t="shared" ref="U511" si="466">SUM(K511-T511)</f>
        <v>65363</v>
      </c>
      <c r="V511" s="480">
        <v>12744</v>
      </c>
      <c r="W511" s="480">
        <v>24062</v>
      </c>
      <c r="X511" s="480">
        <v>16774</v>
      </c>
      <c r="Y511" s="480">
        <v>30025</v>
      </c>
      <c r="Z511" s="480">
        <v>4765</v>
      </c>
      <c r="AA511" s="480">
        <v>1989</v>
      </c>
      <c r="AB511" s="480">
        <v>19200</v>
      </c>
      <c r="AC511" s="486">
        <v>1027</v>
      </c>
      <c r="AD511" s="486">
        <v>3631</v>
      </c>
      <c r="AE511" s="486">
        <v>6592</v>
      </c>
      <c r="AF511" s="486">
        <v>2914</v>
      </c>
      <c r="AG511" s="486">
        <v>9858</v>
      </c>
      <c r="AH511" s="486">
        <v>34047</v>
      </c>
      <c r="AI511" s="486">
        <v>28702</v>
      </c>
      <c r="AJ511" s="486">
        <v>22788</v>
      </c>
      <c r="AK511" s="480">
        <v>561</v>
      </c>
      <c r="AL511" s="480">
        <v>6173</v>
      </c>
      <c r="AM511" s="480">
        <v>30634</v>
      </c>
      <c r="AN511" s="480">
        <v>55224</v>
      </c>
      <c r="AO511" s="480">
        <v>659</v>
      </c>
      <c r="AP511" s="480">
        <v>16308</v>
      </c>
      <c r="AQ511" s="486">
        <f t="shared" ref="AQ511" si="467">AQ510+AR511</f>
        <v>8071</v>
      </c>
      <c r="AR511" s="486">
        <v>0</v>
      </c>
      <c r="AS511" s="486">
        <f t="shared" ref="AS511" si="468">AS510+AT511</f>
        <v>87319</v>
      </c>
      <c r="AT511" s="486">
        <v>54</v>
      </c>
      <c r="AU511" s="486">
        <f t="shared" ref="AU511" si="469">AU510+AV511</f>
        <v>13666</v>
      </c>
      <c r="AV511" s="486">
        <v>1</v>
      </c>
      <c r="AW511" s="486">
        <f t="shared" ref="AW511" si="470">AW510+AX511</f>
        <v>503</v>
      </c>
      <c r="AX511" s="486">
        <v>0</v>
      </c>
      <c r="AY511" s="480">
        <f t="shared" ref="AY511" si="471">AY510+AZ511</f>
        <v>87595</v>
      </c>
      <c r="AZ511" s="480">
        <v>54</v>
      </c>
      <c r="BA511" s="480">
        <f t="shared" ref="BA511" si="472">BA510+BB511</f>
        <v>13925</v>
      </c>
      <c r="BB511" s="480">
        <v>1</v>
      </c>
      <c r="BC511" s="480">
        <f t="shared" ref="BC511" si="473">BC510+BD511</f>
        <v>8039</v>
      </c>
      <c r="BD511" s="480">
        <v>0</v>
      </c>
      <c r="BE511" s="486">
        <f t="shared" ref="BE511" si="474">SUM(BF511:BG511)</f>
        <v>2</v>
      </c>
      <c r="BF511" s="486">
        <v>1</v>
      </c>
      <c r="BG511" s="486">
        <v>1</v>
      </c>
      <c r="BH511" s="486">
        <v>0</v>
      </c>
      <c r="BI511" s="480">
        <v>60</v>
      </c>
      <c r="BJ511" s="480">
        <v>12</v>
      </c>
      <c r="BK511" s="480">
        <v>393</v>
      </c>
      <c r="BL511" s="480">
        <v>107153</v>
      </c>
    </row>
    <row r="512" spans="10:64" ht="12.95" customHeight="1" x14ac:dyDescent="0.25">
      <c r="J512" s="660">
        <v>44682</v>
      </c>
      <c r="K512" s="479">
        <f t="shared" ref="K512" si="475">K511+L512</f>
        <v>109605</v>
      </c>
      <c r="L512" s="480">
        <v>46</v>
      </c>
      <c r="M512" s="481">
        <f t="shared" ref="M512" si="476">K512*100000/620249</f>
        <v>17671.128853089645</v>
      </c>
      <c r="N512" s="481">
        <f t="shared" ref="N512" si="477">(K512*100/K511)-100</f>
        <v>4.1986509551932727E-2</v>
      </c>
      <c r="O512" s="479">
        <v>0</v>
      </c>
      <c r="P512" s="480">
        <f t="shared" ref="P512" si="478">SUM(P511,Q512)</f>
        <v>1822</v>
      </c>
      <c r="Q512" s="480">
        <v>2</v>
      </c>
      <c r="R512" s="480">
        <f t="shared" ref="R512" si="479">K512-S512</f>
        <v>109383</v>
      </c>
      <c r="S512" s="480">
        <v>222</v>
      </c>
      <c r="T512" s="486">
        <v>44214</v>
      </c>
      <c r="U512" s="486">
        <f t="shared" ref="U512" si="480">SUM(K512-T512)</f>
        <v>65391</v>
      </c>
      <c r="V512" s="480">
        <v>12751</v>
      </c>
      <c r="W512" s="480">
        <v>24068</v>
      </c>
      <c r="X512" s="480">
        <v>16775</v>
      </c>
      <c r="Y512" s="480">
        <v>30042</v>
      </c>
      <c r="Z512" s="480">
        <v>4769</v>
      </c>
      <c r="AA512" s="480">
        <v>1989</v>
      </c>
      <c r="AB512" s="480">
        <v>19211</v>
      </c>
      <c r="AC512" s="486">
        <v>1027</v>
      </c>
      <c r="AD512" s="486">
        <v>3633</v>
      </c>
      <c r="AE512" s="486">
        <v>6596</v>
      </c>
      <c r="AF512" s="486">
        <v>2915</v>
      </c>
      <c r="AG512" s="486">
        <v>9859</v>
      </c>
      <c r="AH512" s="486">
        <v>34059</v>
      </c>
      <c r="AI512" s="486">
        <v>28710</v>
      </c>
      <c r="AJ512" s="486">
        <v>22806</v>
      </c>
      <c r="AK512" s="480">
        <v>561</v>
      </c>
      <c r="AL512" s="480">
        <v>6176</v>
      </c>
      <c r="AM512" s="480">
        <v>30650</v>
      </c>
      <c r="AN512" s="480">
        <v>55248</v>
      </c>
      <c r="AO512" s="480">
        <v>659</v>
      </c>
      <c r="AP512" s="480">
        <v>16311</v>
      </c>
      <c r="AQ512" s="486">
        <f t="shared" ref="AQ512" si="481">AQ511+AR512</f>
        <v>8071</v>
      </c>
      <c r="AR512" s="486">
        <v>0</v>
      </c>
      <c r="AS512" s="486">
        <f t="shared" ref="AS512" si="482">AS511+AT512</f>
        <v>87362</v>
      </c>
      <c r="AT512" s="486">
        <v>43</v>
      </c>
      <c r="AU512" s="486">
        <f t="shared" ref="AU512" si="483">AU511+AV512</f>
        <v>13669</v>
      </c>
      <c r="AV512" s="486">
        <v>3</v>
      </c>
      <c r="AW512" s="486">
        <f t="shared" ref="AW512" si="484">AW511+AX512</f>
        <v>503</v>
      </c>
      <c r="AX512" s="486">
        <v>0</v>
      </c>
      <c r="AY512" s="480">
        <f t="shared" ref="AY512" si="485">AY511+AZ512</f>
        <v>87638</v>
      </c>
      <c r="AZ512" s="480">
        <v>43</v>
      </c>
      <c r="BA512" s="480">
        <f t="shared" ref="BA512" si="486">BA511+BB512</f>
        <v>13928</v>
      </c>
      <c r="BB512" s="480">
        <v>3</v>
      </c>
      <c r="BC512" s="480">
        <f t="shared" ref="BC512" si="487">BC511+BD512</f>
        <v>8039</v>
      </c>
      <c r="BD512" s="480">
        <v>0</v>
      </c>
      <c r="BE512" s="486">
        <f t="shared" ref="BE512" si="488">SUM(BF512:BG512)</f>
        <v>6</v>
      </c>
      <c r="BF512" s="486">
        <v>3</v>
      </c>
      <c r="BG512" s="486">
        <v>3</v>
      </c>
      <c r="BH512" s="486">
        <v>0</v>
      </c>
      <c r="BI512" s="480">
        <v>69</v>
      </c>
      <c r="BJ512" s="480">
        <v>10</v>
      </c>
      <c r="BK512" s="480">
        <v>392</v>
      </c>
      <c r="BL512" s="480">
        <v>107230</v>
      </c>
    </row>
    <row r="513" spans="10:64" ht="12.95" customHeight="1" x14ac:dyDescent="0.25">
      <c r="J513" s="660">
        <v>44683</v>
      </c>
      <c r="K513" s="479">
        <f t="shared" ref="K513" si="489">K512+L513</f>
        <v>109644</v>
      </c>
      <c r="L513" s="480">
        <v>39</v>
      </c>
      <c r="M513" s="481">
        <f t="shared" ref="M513" si="490">K513*100000/620249</f>
        <v>17677.416650409756</v>
      </c>
      <c r="N513" s="481">
        <f t="shared" ref="N513" si="491">(K513*100/K512)-100</f>
        <v>3.5582318324898665E-2</v>
      </c>
      <c r="O513" s="479">
        <v>0</v>
      </c>
      <c r="P513" s="480">
        <f t="shared" ref="P513" si="492">SUM(P512,Q513)</f>
        <v>1823</v>
      </c>
      <c r="Q513" s="480">
        <v>1</v>
      </c>
      <c r="R513" s="480">
        <f t="shared" ref="R513" si="493">K513-S513</f>
        <v>109422</v>
      </c>
      <c r="S513" s="480">
        <v>222</v>
      </c>
      <c r="T513" s="486">
        <v>44228</v>
      </c>
      <c r="U513" s="486">
        <f t="shared" ref="U513" si="494">SUM(K513-T513)</f>
        <v>65416</v>
      </c>
      <c r="V513" s="480">
        <v>12756</v>
      </c>
      <c r="W513" s="480">
        <v>24071</v>
      </c>
      <c r="X513" s="480">
        <v>16778</v>
      </c>
      <c r="Y513" s="480">
        <v>30062</v>
      </c>
      <c r="Z513" s="480">
        <v>4770</v>
      </c>
      <c r="AA513" s="480">
        <v>1989</v>
      </c>
      <c r="AB513" s="480">
        <v>19218</v>
      </c>
      <c r="AC513" s="486">
        <v>1027</v>
      </c>
      <c r="AD513" s="486">
        <v>3637</v>
      </c>
      <c r="AE513" s="486">
        <v>6597</v>
      </c>
      <c r="AF513" s="486">
        <v>2916</v>
      </c>
      <c r="AG513" s="486">
        <v>9861</v>
      </c>
      <c r="AH513" s="486">
        <v>34065</v>
      </c>
      <c r="AI513" s="486">
        <v>28719</v>
      </c>
      <c r="AJ513" s="486">
        <v>22822</v>
      </c>
      <c r="AK513" s="480">
        <v>561</v>
      </c>
      <c r="AL513" s="480">
        <v>6177</v>
      </c>
      <c r="AM513" s="480">
        <v>30662</v>
      </c>
      <c r="AN513" s="480">
        <v>55271</v>
      </c>
      <c r="AO513" s="480">
        <v>659</v>
      </c>
      <c r="AP513" s="480">
        <v>16314</v>
      </c>
      <c r="AQ513" s="486">
        <f t="shared" ref="AQ513" si="495">AQ512+AR513</f>
        <v>8071</v>
      </c>
      <c r="AR513" s="486">
        <v>0</v>
      </c>
      <c r="AS513" s="486">
        <f t="shared" ref="AS513" si="496">AS512+AT513</f>
        <v>87400</v>
      </c>
      <c r="AT513" s="486">
        <v>38</v>
      </c>
      <c r="AU513" s="486">
        <f t="shared" ref="AU513" si="497">AU512+AV513</f>
        <v>13670</v>
      </c>
      <c r="AV513" s="486">
        <v>1</v>
      </c>
      <c r="AW513" s="486">
        <f t="shared" ref="AW513" si="498">AW512+AX513</f>
        <v>503</v>
      </c>
      <c r="AX513" s="486">
        <v>0</v>
      </c>
      <c r="AY513" s="480">
        <f t="shared" ref="AY513" si="499">AY512+AZ513</f>
        <v>87676</v>
      </c>
      <c r="AZ513" s="480">
        <v>38</v>
      </c>
      <c r="BA513" s="480">
        <f t="shared" ref="BA513" si="500">BA512+BB513</f>
        <v>13929</v>
      </c>
      <c r="BB513" s="480">
        <v>1</v>
      </c>
      <c r="BC513" s="480">
        <f t="shared" ref="BC513" si="501">BC512+BD513</f>
        <v>8039</v>
      </c>
      <c r="BD513" s="480">
        <v>0</v>
      </c>
      <c r="BE513" s="486">
        <f t="shared" ref="BE513" si="502">SUM(BF513:BG513)</f>
        <v>2</v>
      </c>
      <c r="BF513" s="486">
        <v>1</v>
      </c>
      <c r="BG513" s="486">
        <v>1</v>
      </c>
      <c r="BH513" s="486">
        <v>0</v>
      </c>
      <c r="BI513" s="480">
        <v>69</v>
      </c>
      <c r="BJ513" s="480">
        <v>11</v>
      </c>
      <c r="BK513" s="480">
        <v>400</v>
      </c>
      <c r="BL513" s="480">
        <v>107257</v>
      </c>
    </row>
    <row r="514" spans="10:64" ht="12.95" customHeight="1" x14ac:dyDescent="0.25">
      <c r="J514" s="660">
        <v>44684</v>
      </c>
      <c r="K514" s="479">
        <f t="shared" ref="K514" si="503">K513+L514</f>
        <v>109677</v>
      </c>
      <c r="L514" s="480">
        <v>33</v>
      </c>
      <c r="M514" s="481">
        <f t="shared" ref="M514" si="504">K514*100000/620249</f>
        <v>17682.737094296001</v>
      </c>
      <c r="N514" s="481">
        <f t="shared" ref="N514" si="505">(K514*100/K513)-100</f>
        <v>3.0097406150815686E-2</v>
      </c>
      <c r="O514" s="479">
        <v>0</v>
      </c>
      <c r="P514" s="480">
        <f t="shared" ref="P514" si="506">SUM(P513,Q514)</f>
        <v>1824</v>
      </c>
      <c r="Q514" s="480">
        <v>1</v>
      </c>
      <c r="R514" s="480">
        <f t="shared" ref="R514" si="507">K514-S514</f>
        <v>109455</v>
      </c>
      <c r="S514" s="480">
        <v>222</v>
      </c>
      <c r="T514" s="486">
        <v>44244</v>
      </c>
      <c r="U514" s="486">
        <f t="shared" ref="U514" si="508">SUM(K514-T514)</f>
        <v>65433</v>
      </c>
      <c r="V514" s="480">
        <v>12761</v>
      </c>
      <c r="W514" s="480">
        <v>24077</v>
      </c>
      <c r="X514" s="480">
        <v>16779</v>
      </c>
      <c r="Y514" s="480">
        <v>30076</v>
      </c>
      <c r="Z514" s="480">
        <v>4770</v>
      </c>
      <c r="AA514" s="480">
        <v>1989</v>
      </c>
      <c r="AB514" s="480">
        <v>19225</v>
      </c>
      <c r="AC514" s="486">
        <v>1027</v>
      </c>
      <c r="AD514" s="486">
        <v>3642</v>
      </c>
      <c r="AE514" s="486">
        <v>6599</v>
      </c>
      <c r="AF514" s="486">
        <v>2916</v>
      </c>
      <c r="AG514" s="486">
        <v>9864</v>
      </c>
      <c r="AH514" s="486">
        <v>34070</v>
      </c>
      <c r="AI514" s="486">
        <v>28728</v>
      </c>
      <c r="AJ514" s="486">
        <v>22831</v>
      </c>
      <c r="AK514" s="480">
        <v>561</v>
      </c>
      <c r="AL514" s="480">
        <v>6177</v>
      </c>
      <c r="AM514" s="480">
        <v>30670</v>
      </c>
      <c r="AN514" s="480">
        <v>55294</v>
      </c>
      <c r="AO514" s="480">
        <v>659</v>
      </c>
      <c r="AP514" s="480">
        <v>16316</v>
      </c>
      <c r="AQ514" s="486">
        <f t="shared" ref="AQ514" si="509">AQ513+AR514</f>
        <v>8071</v>
      </c>
      <c r="AR514" s="486">
        <v>0</v>
      </c>
      <c r="AS514" s="486">
        <f t="shared" ref="AS514" si="510">AS513+AT514</f>
        <v>87433</v>
      </c>
      <c r="AT514" s="486">
        <v>33</v>
      </c>
      <c r="AU514" s="486">
        <f t="shared" ref="AU514" si="511">AU513+AV514</f>
        <v>13670</v>
      </c>
      <c r="AV514" s="486">
        <v>0</v>
      </c>
      <c r="AW514" s="486">
        <f t="shared" ref="AW514" si="512">AW513+AX514</f>
        <v>503</v>
      </c>
      <c r="AX514" s="486">
        <v>0</v>
      </c>
      <c r="AY514" s="480">
        <f t="shared" ref="AY514" si="513">AY513+AZ514</f>
        <v>87709</v>
      </c>
      <c r="AZ514" s="480">
        <v>33</v>
      </c>
      <c r="BA514" s="480">
        <f t="shared" ref="BA514" si="514">BA513+BB514</f>
        <v>13929</v>
      </c>
      <c r="BB514" s="480">
        <v>0</v>
      </c>
      <c r="BC514" s="480">
        <f t="shared" ref="BC514" si="515">BC513+BD514</f>
        <v>8039</v>
      </c>
      <c r="BD514" s="480">
        <v>0</v>
      </c>
      <c r="BE514" s="486">
        <f t="shared" ref="BE514" si="516">SUM(BF514:BG514)</f>
        <v>6</v>
      </c>
      <c r="BF514" s="486">
        <v>6</v>
      </c>
      <c r="BG514" s="486">
        <v>0</v>
      </c>
      <c r="BH514" s="486">
        <v>0</v>
      </c>
      <c r="BI514" s="480">
        <v>71</v>
      </c>
      <c r="BJ514" s="480">
        <v>9</v>
      </c>
      <c r="BK514" s="480">
        <v>401</v>
      </c>
      <c r="BL514" s="480">
        <v>107304</v>
      </c>
    </row>
    <row r="515" spans="10:64" ht="12.95" customHeight="1" x14ac:dyDescent="0.25">
      <c r="J515" s="660">
        <v>44685</v>
      </c>
      <c r="K515" s="479">
        <f t="shared" ref="K515" si="517">K514+L515</f>
        <v>109706</v>
      </c>
      <c r="L515" s="480">
        <v>29</v>
      </c>
      <c r="M515" s="481">
        <f t="shared" ref="M515" si="518">K515*100000/620249</f>
        <v>17687.412635893004</v>
      </c>
      <c r="N515" s="481">
        <f t="shared" ref="N515" si="519">(K515*100/K514)-100</f>
        <v>2.6441277569588806E-2</v>
      </c>
      <c r="O515" s="479">
        <v>0</v>
      </c>
      <c r="P515" s="480">
        <f t="shared" ref="P515" si="520">SUM(P514,Q515)</f>
        <v>1825</v>
      </c>
      <c r="Q515" s="480">
        <v>1</v>
      </c>
      <c r="R515" s="480">
        <f t="shared" ref="R515" si="521">K515-S515</f>
        <v>109484</v>
      </c>
      <c r="S515" s="480">
        <v>222</v>
      </c>
      <c r="T515" s="486">
        <v>44249</v>
      </c>
      <c r="U515" s="486">
        <f t="shared" ref="U515" si="522">SUM(K515-T515)</f>
        <v>65457</v>
      </c>
      <c r="V515" s="480">
        <v>12763</v>
      </c>
      <c r="W515" s="480">
        <v>24083</v>
      </c>
      <c r="X515" s="480">
        <v>16779</v>
      </c>
      <c r="Y515" s="480">
        <v>30092</v>
      </c>
      <c r="Z515" s="480">
        <v>4772</v>
      </c>
      <c r="AA515" s="480">
        <v>1989</v>
      </c>
      <c r="AB515" s="480">
        <v>19228</v>
      </c>
      <c r="AC515" s="486">
        <v>1027</v>
      </c>
      <c r="AD515" s="486">
        <v>3642</v>
      </c>
      <c r="AE515" s="486">
        <v>6601</v>
      </c>
      <c r="AF515" s="486">
        <v>2916</v>
      </c>
      <c r="AG515" s="486">
        <v>9867</v>
      </c>
      <c r="AH515" s="486">
        <v>34073</v>
      </c>
      <c r="AI515" s="486">
        <v>28738</v>
      </c>
      <c r="AJ515" s="486">
        <v>22842</v>
      </c>
      <c r="AK515" s="480">
        <v>561</v>
      </c>
      <c r="AL515" s="480">
        <v>6179</v>
      </c>
      <c r="AM515" s="480">
        <v>30681</v>
      </c>
      <c r="AN515" s="480">
        <v>55308</v>
      </c>
      <c r="AO515" s="480">
        <v>659</v>
      </c>
      <c r="AP515" s="480">
        <v>16318</v>
      </c>
      <c r="AQ515" s="486">
        <f t="shared" ref="AQ515" si="523">AQ514+AR515</f>
        <v>8071</v>
      </c>
      <c r="AR515" s="486">
        <v>0</v>
      </c>
      <c r="AS515" s="486">
        <f t="shared" ref="AS515" si="524">AS514+AT515</f>
        <v>87461</v>
      </c>
      <c r="AT515" s="486">
        <v>28</v>
      </c>
      <c r="AU515" s="486">
        <f t="shared" ref="AU515" si="525">AU514+AV515</f>
        <v>13671</v>
      </c>
      <c r="AV515" s="486">
        <v>1</v>
      </c>
      <c r="AW515" s="486">
        <f t="shared" ref="AW515" si="526">AW514+AX515</f>
        <v>503</v>
      </c>
      <c r="AX515" s="486">
        <v>0</v>
      </c>
      <c r="AY515" s="480">
        <f t="shared" ref="AY515" si="527">AY514+AZ515</f>
        <v>87737</v>
      </c>
      <c r="AZ515" s="480">
        <v>28</v>
      </c>
      <c r="BA515" s="480">
        <f t="shared" ref="BA515" si="528">BA514+BB515</f>
        <v>13930</v>
      </c>
      <c r="BB515" s="480">
        <v>1</v>
      </c>
      <c r="BC515" s="480">
        <f t="shared" ref="BC515" si="529">BC514+BD515</f>
        <v>8039</v>
      </c>
      <c r="BD515" s="480">
        <v>0</v>
      </c>
      <c r="BE515" s="486">
        <f t="shared" ref="BE515" si="530">SUM(BF515:BG515)</f>
        <v>4</v>
      </c>
      <c r="BF515" s="486">
        <v>3</v>
      </c>
      <c r="BG515" s="486">
        <v>1</v>
      </c>
      <c r="BH515" s="486">
        <v>0</v>
      </c>
      <c r="BI515" s="480">
        <v>75</v>
      </c>
      <c r="BJ515" s="480">
        <v>9</v>
      </c>
      <c r="BK515" s="480">
        <v>395</v>
      </c>
      <c r="BL515" s="480">
        <v>107344</v>
      </c>
    </row>
    <row r="516" spans="10:64" ht="12.95" customHeight="1" x14ac:dyDescent="0.25">
      <c r="J516" s="660">
        <v>44686</v>
      </c>
      <c r="K516" s="479">
        <f t="shared" ref="K516" si="531">K515+L516</f>
        <v>109744</v>
      </c>
      <c r="L516" s="480">
        <v>38</v>
      </c>
      <c r="M516" s="481">
        <f t="shared" ref="M516" si="532">K516*100000/620249</f>
        <v>17693.539207640802</v>
      </c>
      <c r="N516" s="481">
        <f t="shared" ref="N516" si="533">(K516*100/K515)-100</f>
        <v>3.4638032559755061E-2</v>
      </c>
      <c r="O516" s="479">
        <v>0</v>
      </c>
      <c r="P516" s="480">
        <f t="shared" ref="P516" si="534">SUM(P515,Q516)</f>
        <v>1827</v>
      </c>
      <c r="Q516" s="480">
        <v>2</v>
      </c>
      <c r="R516" s="480">
        <f t="shared" ref="R516" si="535">K516-S516</f>
        <v>109522</v>
      </c>
      <c r="S516" s="480">
        <v>222</v>
      </c>
      <c r="T516" s="486">
        <v>44262</v>
      </c>
      <c r="U516" s="486">
        <f t="shared" ref="U516" si="536">SUM(K516-T516)</f>
        <v>65482</v>
      </c>
      <c r="V516" s="480">
        <v>12767</v>
      </c>
      <c r="W516" s="480">
        <v>24087</v>
      </c>
      <c r="X516" s="480">
        <v>16779</v>
      </c>
      <c r="Y516" s="480">
        <v>30113</v>
      </c>
      <c r="Z516" s="480">
        <v>4775</v>
      </c>
      <c r="AA516" s="480">
        <v>1989</v>
      </c>
      <c r="AB516" s="480">
        <v>19234</v>
      </c>
      <c r="AC516" s="486">
        <v>1027</v>
      </c>
      <c r="AD516" s="486">
        <v>3643</v>
      </c>
      <c r="AE516" s="486">
        <v>6602</v>
      </c>
      <c r="AF516" s="486">
        <v>2918</v>
      </c>
      <c r="AG516" s="486">
        <v>9868</v>
      </c>
      <c r="AH516" s="486">
        <v>34081</v>
      </c>
      <c r="AI516" s="486">
        <v>28747</v>
      </c>
      <c r="AJ516" s="486">
        <v>22858</v>
      </c>
      <c r="AK516" s="480">
        <v>561</v>
      </c>
      <c r="AL516" s="480">
        <v>6182</v>
      </c>
      <c r="AM516" s="480">
        <v>30690</v>
      </c>
      <c r="AN516" s="480">
        <v>55330</v>
      </c>
      <c r="AO516" s="480">
        <v>659</v>
      </c>
      <c r="AP516" s="480">
        <v>16322</v>
      </c>
      <c r="AQ516" s="486">
        <f t="shared" ref="AQ516" si="537">AQ515+AR516</f>
        <v>8071</v>
      </c>
      <c r="AR516" s="486">
        <v>0</v>
      </c>
      <c r="AS516" s="486">
        <f t="shared" ref="AS516" si="538">AS515+AT516</f>
        <v>87495</v>
      </c>
      <c r="AT516" s="486">
        <v>34</v>
      </c>
      <c r="AU516" s="486">
        <f t="shared" ref="AU516" si="539">AU515+AV516</f>
        <v>13674</v>
      </c>
      <c r="AV516" s="486">
        <v>3</v>
      </c>
      <c r="AW516" s="486">
        <f t="shared" ref="AW516" si="540">AW515+AX516</f>
        <v>504</v>
      </c>
      <c r="AX516" s="486">
        <v>1</v>
      </c>
      <c r="AY516" s="480">
        <f t="shared" ref="AY516" si="541">AY515+AZ516</f>
        <v>87771</v>
      </c>
      <c r="AZ516" s="480">
        <v>34</v>
      </c>
      <c r="BA516" s="480">
        <f t="shared" ref="BA516" si="542">BA515+BB516</f>
        <v>13934</v>
      </c>
      <c r="BB516" s="480">
        <v>4</v>
      </c>
      <c r="BC516" s="480">
        <f t="shared" ref="BC516" si="543">BC515+BD516</f>
        <v>8039</v>
      </c>
      <c r="BD516" s="480">
        <v>0</v>
      </c>
      <c r="BE516" s="486">
        <f t="shared" ref="BE516" si="544">SUM(BF516:BG516)</f>
        <v>5</v>
      </c>
      <c r="BF516" s="486">
        <v>1</v>
      </c>
      <c r="BG516" s="486">
        <v>4</v>
      </c>
      <c r="BH516" s="486">
        <v>0</v>
      </c>
      <c r="BI516" s="480">
        <v>74</v>
      </c>
      <c r="BJ516" s="480">
        <v>8</v>
      </c>
      <c r="BK516" s="480">
        <v>333</v>
      </c>
      <c r="BL516" s="480">
        <v>107388</v>
      </c>
    </row>
    <row r="517" spans="10:64" ht="12.95" customHeight="1" x14ac:dyDescent="0.25">
      <c r="J517" s="660">
        <v>44687</v>
      </c>
      <c r="K517" s="479">
        <f t="shared" ref="K517" si="545">K516+L517</f>
        <v>109784</v>
      </c>
      <c r="L517" s="480">
        <v>40</v>
      </c>
      <c r="M517" s="481">
        <f t="shared" ref="M517" si="546">K517*100000/620249</f>
        <v>17699.988230533221</v>
      </c>
      <c r="N517" s="481">
        <f t="shared" ref="N517" si="547">(K517*100/K516)-100</f>
        <v>3.6448461874911686E-2</v>
      </c>
      <c r="O517" s="479">
        <v>0</v>
      </c>
      <c r="P517" s="480">
        <f t="shared" ref="P517" si="548">SUM(P516,Q517)</f>
        <v>1827</v>
      </c>
      <c r="Q517" s="480">
        <v>0</v>
      </c>
      <c r="R517" s="480">
        <f t="shared" ref="R517" si="549">K517-S517</f>
        <v>109562</v>
      </c>
      <c r="S517" s="480">
        <v>222</v>
      </c>
      <c r="T517" s="486">
        <v>44275</v>
      </c>
      <c r="U517" s="486">
        <f t="shared" ref="U517" si="550">SUM(K517-T517)</f>
        <v>65509</v>
      </c>
      <c r="V517" s="480">
        <v>12769</v>
      </c>
      <c r="W517" s="480">
        <v>24092</v>
      </c>
      <c r="X517" s="480">
        <v>16782</v>
      </c>
      <c r="Y517" s="480">
        <v>30131</v>
      </c>
      <c r="Z517" s="480">
        <v>4778</v>
      </c>
      <c r="AA517" s="480">
        <v>1989</v>
      </c>
      <c r="AB517" s="480">
        <v>19243</v>
      </c>
      <c r="AC517" s="486">
        <v>1027</v>
      </c>
      <c r="AD517" s="486">
        <v>3644</v>
      </c>
      <c r="AE517" s="486">
        <v>6603</v>
      </c>
      <c r="AF517" s="486">
        <v>2918</v>
      </c>
      <c r="AG517" s="486">
        <v>9872</v>
      </c>
      <c r="AH517" s="486">
        <v>34091</v>
      </c>
      <c r="AI517" s="486">
        <v>28754</v>
      </c>
      <c r="AJ517" s="486">
        <v>22875</v>
      </c>
      <c r="AK517" s="480">
        <v>561</v>
      </c>
      <c r="AL517" s="480">
        <v>6185</v>
      </c>
      <c r="AM517" s="480">
        <v>30702</v>
      </c>
      <c r="AN517" s="480">
        <v>55350</v>
      </c>
      <c r="AO517" s="480">
        <v>659</v>
      </c>
      <c r="AP517" s="480">
        <v>16327</v>
      </c>
      <c r="AQ517" s="486">
        <f t="shared" ref="AQ517" si="551">AQ516+AR517</f>
        <v>8071</v>
      </c>
      <c r="AR517" s="486">
        <v>0</v>
      </c>
      <c r="AS517" s="486">
        <f t="shared" ref="AS517" si="552">AS516+AT517</f>
        <v>87531</v>
      </c>
      <c r="AT517" s="486">
        <v>36</v>
      </c>
      <c r="AU517" s="486">
        <f t="shared" ref="AU517" si="553">AU516+AV517</f>
        <v>13678</v>
      </c>
      <c r="AV517" s="486">
        <v>4</v>
      </c>
      <c r="AW517" s="486">
        <f t="shared" ref="AW517" si="554">AW516+AX517</f>
        <v>504</v>
      </c>
      <c r="AX517" s="486">
        <v>0</v>
      </c>
      <c r="AY517" s="480">
        <f t="shared" ref="AY517" si="555">AY516+AZ517</f>
        <v>87807</v>
      </c>
      <c r="AZ517" s="480">
        <v>36</v>
      </c>
      <c r="BA517" s="480">
        <f t="shared" ref="BA517" si="556">BA516+BB517</f>
        <v>13938</v>
      </c>
      <c r="BB517" s="480">
        <v>4</v>
      </c>
      <c r="BC517" s="480">
        <f t="shared" ref="BC517" si="557">BC516+BD517</f>
        <v>8039</v>
      </c>
      <c r="BD517" s="480">
        <v>0</v>
      </c>
      <c r="BE517" s="486">
        <f t="shared" ref="BE517" si="558">SUM(BF517:BG517)</f>
        <v>8</v>
      </c>
      <c r="BF517" s="486">
        <v>4</v>
      </c>
      <c r="BG517" s="486">
        <v>4</v>
      </c>
      <c r="BH517" s="486">
        <v>0</v>
      </c>
      <c r="BI517" s="480">
        <v>59</v>
      </c>
      <c r="BJ517" s="480">
        <v>7</v>
      </c>
      <c r="BK517" s="480">
        <v>308</v>
      </c>
      <c r="BL517" s="480">
        <v>107468</v>
      </c>
    </row>
    <row r="518" spans="10:64" ht="12.95" customHeight="1" x14ac:dyDescent="0.25">
      <c r="J518" s="660">
        <v>44688</v>
      </c>
      <c r="K518" s="479">
        <f t="shared" ref="K518" si="559">K517+L518</f>
        <v>109821</v>
      </c>
      <c r="L518" s="480">
        <v>37</v>
      </c>
      <c r="M518" s="481">
        <f t="shared" ref="M518" si="560">K518*100000/620249</f>
        <v>17705.953576708707</v>
      </c>
      <c r="N518" s="481">
        <f t="shared" ref="N518" si="561">(K518*100/K517)-100</f>
        <v>3.3702543175692767E-2</v>
      </c>
      <c r="O518" s="479">
        <v>0</v>
      </c>
      <c r="P518" s="480">
        <f t="shared" ref="P518" si="562">SUM(P517,Q518)</f>
        <v>1830</v>
      </c>
      <c r="Q518" s="480">
        <v>3</v>
      </c>
      <c r="R518" s="480">
        <f t="shared" ref="R518" si="563">K518-S518</f>
        <v>109599</v>
      </c>
      <c r="S518" s="480">
        <v>222</v>
      </c>
      <c r="T518" s="486">
        <v>44290</v>
      </c>
      <c r="U518" s="486">
        <f t="shared" ref="U518" si="564">SUM(K518-T518)</f>
        <v>65531</v>
      </c>
      <c r="V518" s="480">
        <v>12774</v>
      </c>
      <c r="W518" s="480">
        <v>24097</v>
      </c>
      <c r="X518" s="480">
        <v>16785</v>
      </c>
      <c r="Y518" s="480">
        <v>30145</v>
      </c>
      <c r="Z518" s="480">
        <v>4778</v>
      </c>
      <c r="AA518" s="480">
        <v>1989</v>
      </c>
      <c r="AB518" s="480">
        <v>19253</v>
      </c>
      <c r="AC518" s="486">
        <v>1027</v>
      </c>
      <c r="AD518" s="486">
        <v>3646</v>
      </c>
      <c r="AE518" s="486">
        <v>6606</v>
      </c>
      <c r="AF518" s="486">
        <v>2919</v>
      </c>
      <c r="AG518" s="486">
        <v>9873</v>
      </c>
      <c r="AH518" s="486">
        <v>34101</v>
      </c>
      <c r="AI518" s="486">
        <v>28761</v>
      </c>
      <c r="AJ518" s="486">
        <v>22888</v>
      </c>
      <c r="AK518" s="480">
        <v>561</v>
      </c>
      <c r="AL518" s="480">
        <v>6185</v>
      </c>
      <c r="AM518" s="480">
        <v>30713</v>
      </c>
      <c r="AN518" s="480">
        <v>55372</v>
      </c>
      <c r="AO518" s="480">
        <v>659</v>
      </c>
      <c r="AP518" s="480">
        <v>16331</v>
      </c>
      <c r="AQ518" s="486">
        <f t="shared" ref="AQ518" si="565">AQ517+AR518</f>
        <v>8071</v>
      </c>
      <c r="AR518" s="486">
        <v>0</v>
      </c>
      <c r="AS518" s="486">
        <f t="shared" ref="AS518" si="566">AS517+AT518</f>
        <v>87565</v>
      </c>
      <c r="AT518" s="486">
        <v>34</v>
      </c>
      <c r="AU518" s="486">
        <f t="shared" ref="AU518" si="567">AU517+AV518</f>
        <v>13681</v>
      </c>
      <c r="AV518" s="486">
        <v>3</v>
      </c>
      <c r="AW518" s="486">
        <f t="shared" ref="AW518" si="568">AW517+AX518</f>
        <v>504</v>
      </c>
      <c r="AX518" s="486">
        <v>0</v>
      </c>
      <c r="AY518" s="480">
        <f t="shared" ref="AY518" si="569">AY517+AZ518</f>
        <v>87841</v>
      </c>
      <c r="AZ518" s="480">
        <v>34</v>
      </c>
      <c r="BA518" s="480">
        <f t="shared" ref="BA518" si="570">BA517+BB518</f>
        <v>13941</v>
      </c>
      <c r="BB518" s="480">
        <v>3</v>
      </c>
      <c r="BC518" s="480">
        <f t="shared" ref="BC518" si="571">BC517+BD518</f>
        <v>8039</v>
      </c>
      <c r="BD518" s="480">
        <v>0</v>
      </c>
      <c r="BE518" s="486">
        <f t="shared" ref="BE518" si="572">SUM(BF518:BG518)</f>
        <v>8</v>
      </c>
      <c r="BF518" s="486">
        <v>5</v>
      </c>
      <c r="BG518" s="486">
        <v>3</v>
      </c>
      <c r="BH518" s="486">
        <v>0</v>
      </c>
      <c r="BI518" s="480">
        <v>46</v>
      </c>
      <c r="BJ518" s="480">
        <v>7</v>
      </c>
      <c r="BK518" s="480">
        <v>262</v>
      </c>
      <c r="BL518" s="480">
        <v>107508</v>
      </c>
    </row>
    <row r="519" spans="10:64" ht="12.95" customHeight="1" x14ac:dyDescent="0.25">
      <c r="J519" s="660">
        <v>44689</v>
      </c>
      <c r="K519" s="479">
        <f t="shared" ref="K519" si="573">K518+L519</f>
        <v>109855</v>
      </c>
      <c r="L519" s="480">
        <v>34</v>
      </c>
      <c r="M519" s="481">
        <f t="shared" ref="M519" si="574">K519*100000/620249</f>
        <v>17711.435246167264</v>
      </c>
      <c r="N519" s="481">
        <f t="shared" ref="N519" si="575">(K519*100/K518)-100</f>
        <v>3.0959470410934387E-2</v>
      </c>
      <c r="O519" s="479">
        <v>0</v>
      </c>
      <c r="P519" s="480">
        <f t="shared" ref="P519" si="576">SUM(P518,Q519)</f>
        <v>1831</v>
      </c>
      <c r="Q519" s="480">
        <v>1</v>
      </c>
      <c r="R519" s="480">
        <f t="shared" ref="R519" si="577">K519-S519</f>
        <v>109633</v>
      </c>
      <c r="S519" s="480">
        <v>222</v>
      </c>
      <c r="T519" s="486">
        <v>44306</v>
      </c>
      <c r="U519" s="486">
        <f t="shared" ref="U519" si="578">SUM(K519-T519)</f>
        <v>65549</v>
      </c>
      <c r="V519" s="480">
        <v>12782</v>
      </c>
      <c r="W519" s="480">
        <v>24101</v>
      </c>
      <c r="X519" s="480">
        <v>16785</v>
      </c>
      <c r="Y519" s="480">
        <v>30157</v>
      </c>
      <c r="Z519" s="480">
        <v>4781</v>
      </c>
      <c r="AA519" s="480">
        <v>1990</v>
      </c>
      <c r="AB519" s="480">
        <v>19259</v>
      </c>
      <c r="AC519" s="486">
        <v>1027</v>
      </c>
      <c r="AD519" s="486">
        <v>3651</v>
      </c>
      <c r="AE519" s="486">
        <v>6608</v>
      </c>
      <c r="AF519" s="486">
        <v>2919</v>
      </c>
      <c r="AG519" s="486">
        <v>9873</v>
      </c>
      <c r="AH519" s="486">
        <v>34112</v>
      </c>
      <c r="AI519" s="486">
        <v>28766</v>
      </c>
      <c r="AJ519" s="486">
        <v>22899</v>
      </c>
      <c r="AK519" s="480">
        <v>561</v>
      </c>
      <c r="AL519" s="480">
        <v>6188</v>
      </c>
      <c r="AM519" s="480">
        <v>30719</v>
      </c>
      <c r="AN519" s="480">
        <v>55395</v>
      </c>
      <c r="AO519" s="480">
        <v>659</v>
      </c>
      <c r="AP519" s="480">
        <v>16333</v>
      </c>
      <c r="AQ519" s="486">
        <f t="shared" ref="AQ519" si="579">AQ518+AR519</f>
        <v>8071</v>
      </c>
      <c r="AR519" s="486">
        <v>0</v>
      </c>
      <c r="AS519" s="486">
        <f t="shared" ref="AS519" si="580">AS518+AT519</f>
        <v>87598</v>
      </c>
      <c r="AT519" s="486">
        <v>33</v>
      </c>
      <c r="AU519" s="486">
        <f t="shared" ref="AU519" si="581">AU518+AV519</f>
        <v>13682</v>
      </c>
      <c r="AV519" s="486">
        <v>1</v>
      </c>
      <c r="AW519" s="486">
        <f t="shared" ref="AW519" si="582">AW518+AX519</f>
        <v>504</v>
      </c>
      <c r="AX519" s="486">
        <v>0</v>
      </c>
      <c r="AY519" s="480">
        <f t="shared" ref="AY519" si="583">AY518+AZ519</f>
        <v>87874</v>
      </c>
      <c r="AZ519" s="480">
        <v>33</v>
      </c>
      <c r="BA519" s="480">
        <f t="shared" ref="BA519" si="584">BA518+BB519</f>
        <v>13942</v>
      </c>
      <c r="BB519" s="480">
        <v>1</v>
      </c>
      <c r="BC519" s="480">
        <f t="shared" ref="BC519" si="585">BC518+BD519</f>
        <v>8039</v>
      </c>
      <c r="BD519" s="480">
        <v>0</v>
      </c>
      <c r="BE519" s="486">
        <f t="shared" ref="BE519" si="586">SUM(BF519:BG519)</f>
        <v>3</v>
      </c>
      <c r="BF519" s="486">
        <v>2</v>
      </c>
      <c r="BG519" s="486">
        <v>1</v>
      </c>
      <c r="BH519" s="486">
        <v>0</v>
      </c>
      <c r="BI519" s="480">
        <v>46</v>
      </c>
      <c r="BJ519" s="480">
        <v>10</v>
      </c>
      <c r="BK519" s="480">
        <v>269</v>
      </c>
      <c r="BL519" s="480">
        <v>107559</v>
      </c>
    </row>
    <row r="520" spans="10:64" ht="12.95" customHeight="1" x14ac:dyDescent="0.25">
      <c r="J520" s="660">
        <v>44690</v>
      </c>
      <c r="K520" s="479">
        <f t="shared" ref="K520" si="587">K519+L520</f>
        <v>109890</v>
      </c>
      <c r="L520" s="480">
        <v>35</v>
      </c>
      <c r="M520" s="481">
        <f t="shared" ref="M520" si="588">K520*100000/620249</f>
        <v>17717.078141198133</v>
      </c>
      <c r="N520" s="481">
        <f t="shared" ref="N520" si="589">(K520*100/K519)-100</f>
        <v>3.1860179327296123E-2</v>
      </c>
      <c r="O520" s="479">
        <v>0</v>
      </c>
      <c r="P520" s="480">
        <f t="shared" ref="P520" si="590">SUM(P519,Q520)</f>
        <v>1831</v>
      </c>
      <c r="Q520" s="480">
        <v>0</v>
      </c>
      <c r="R520" s="480">
        <f t="shared" ref="R520" si="591">K520-S520</f>
        <v>109668</v>
      </c>
      <c r="S520" s="480">
        <v>222</v>
      </c>
      <c r="T520" s="486">
        <v>44321</v>
      </c>
      <c r="U520" s="486">
        <f t="shared" ref="U520" si="592">SUM(K520-T520)</f>
        <v>65569</v>
      </c>
      <c r="V520" s="480">
        <v>12783</v>
      </c>
      <c r="W520" s="480">
        <v>24112</v>
      </c>
      <c r="X520" s="480">
        <v>16790</v>
      </c>
      <c r="Y520" s="480">
        <v>30168</v>
      </c>
      <c r="Z520" s="480">
        <v>4781</v>
      </c>
      <c r="AA520" s="480">
        <v>1990</v>
      </c>
      <c r="AB520" s="480">
        <v>19266</v>
      </c>
      <c r="AC520" s="486">
        <v>1028</v>
      </c>
      <c r="AD520" s="486">
        <v>3651</v>
      </c>
      <c r="AE520" s="486">
        <v>6608</v>
      </c>
      <c r="AF520" s="486">
        <v>2919</v>
      </c>
      <c r="AG520" s="486">
        <v>9877</v>
      </c>
      <c r="AH520" s="486">
        <v>34122</v>
      </c>
      <c r="AI520" s="486">
        <v>28778</v>
      </c>
      <c r="AJ520" s="486">
        <v>22907</v>
      </c>
      <c r="AK520" s="480">
        <v>561</v>
      </c>
      <c r="AL520" s="480">
        <v>6188</v>
      </c>
      <c r="AM520" s="480">
        <v>30730</v>
      </c>
      <c r="AN520" s="480">
        <v>55414</v>
      </c>
      <c r="AO520" s="480">
        <v>659</v>
      </c>
      <c r="AP520" s="480">
        <v>16338</v>
      </c>
      <c r="AQ520" s="486">
        <f t="shared" ref="AQ520" si="593">AQ519+AR520</f>
        <v>8071</v>
      </c>
      <c r="AR520" s="486">
        <v>0</v>
      </c>
      <c r="AS520" s="486">
        <f t="shared" ref="AS520" si="594">AS519+AT520</f>
        <v>87626</v>
      </c>
      <c r="AT520" s="486">
        <v>28</v>
      </c>
      <c r="AU520" s="486">
        <f t="shared" ref="AU520" si="595">AU519+AV520</f>
        <v>13689</v>
      </c>
      <c r="AV520" s="486">
        <v>7</v>
      </c>
      <c r="AW520" s="486">
        <f t="shared" ref="AW520" si="596">AW519+AX520</f>
        <v>504</v>
      </c>
      <c r="AX520" s="486">
        <v>0</v>
      </c>
      <c r="AY520" s="480">
        <f t="shared" ref="AY520" si="597">AY519+AZ520</f>
        <v>87902</v>
      </c>
      <c r="AZ520" s="480">
        <v>28</v>
      </c>
      <c r="BA520" s="480">
        <f t="shared" ref="BA520" si="598">BA519+BB520</f>
        <v>13949</v>
      </c>
      <c r="BB520" s="480">
        <v>7</v>
      </c>
      <c r="BC520" s="480">
        <f t="shared" ref="BC520" si="599">BC519+BD520</f>
        <v>8039</v>
      </c>
      <c r="BD520" s="480">
        <v>0</v>
      </c>
      <c r="BE520" s="486">
        <f t="shared" ref="BE520" si="600">SUM(BF520:BG520)</f>
        <v>9</v>
      </c>
      <c r="BF520" s="486">
        <v>2</v>
      </c>
      <c r="BG520" s="486">
        <v>7</v>
      </c>
      <c r="BH520" s="486">
        <v>0</v>
      </c>
      <c r="BI520" s="480">
        <v>50</v>
      </c>
      <c r="BJ520" s="480">
        <v>11</v>
      </c>
      <c r="BK520" s="480">
        <v>272</v>
      </c>
      <c r="BL520" s="480">
        <v>107597</v>
      </c>
    </row>
    <row r="521" spans="10:64" ht="12.95" customHeight="1" x14ac:dyDescent="0.25">
      <c r="J521" s="660">
        <v>44691</v>
      </c>
      <c r="K521" s="479">
        <f t="shared" ref="K521" si="601">K520+L521</f>
        <v>109924</v>
      </c>
      <c r="L521" s="480">
        <v>34</v>
      </c>
      <c r="M521" s="481">
        <f t="shared" ref="M521" si="602">K521*100000/620249</f>
        <v>17722.559810656687</v>
      </c>
      <c r="N521" s="481">
        <f t="shared" ref="N521" si="603">(K521*100/K520)-100</f>
        <v>3.0940030940030283E-2</v>
      </c>
      <c r="O521" s="479">
        <v>0</v>
      </c>
      <c r="P521" s="480">
        <f t="shared" ref="P521" si="604">SUM(P520,Q521)</f>
        <v>1831</v>
      </c>
      <c r="Q521" s="480">
        <v>0</v>
      </c>
      <c r="R521" s="480">
        <f t="shared" ref="R521" si="605">K521-S521</f>
        <v>109702</v>
      </c>
      <c r="S521" s="480">
        <v>222</v>
      </c>
      <c r="T521" s="486">
        <v>44331</v>
      </c>
      <c r="U521" s="486">
        <f t="shared" ref="U521" si="606">SUM(K521-T521)</f>
        <v>65593</v>
      </c>
      <c r="V521" s="480">
        <v>12786</v>
      </c>
      <c r="W521" s="480">
        <v>24116</v>
      </c>
      <c r="X521" s="480">
        <v>16793</v>
      </c>
      <c r="Y521" s="480">
        <v>30183</v>
      </c>
      <c r="Z521" s="480">
        <v>4783</v>
      </c>
      <c r="AA521" s="480">
        <v>1990</v>
      </c>
      <c r="AB521" s="480">
        <v>19273</v>
      </c>
      <c r="AC521" s="486">
        <v>1028</v>
      </c>
      <c r="AD521" s="486">
        <v>3652</v>
      </c>
      <c r="AE521" s="486">
        <v>6609</v>
      </c>
      <c r="AF521" s="486">
        <v>2920</v>
      </c>
      <c r="AG521" s="486">
        <v>9877</v>
      </c>
      <c r="AH521" s="486">
        <v>34133</v>
      </c>
      <c r="AI521" s="486">
        <v>28790</v>
      </c>
      <c r="AJ521" s="486">
        <v>22915</v>
      </c>
      <c r="AK521" s="480">
        <v>561</v>
      </c>
      <c r="AL521" s="480">
        <v>6190</v>
      </c>
      <c r="AM521" s="480">
        <v>30740</v>
      </c>
      <c r="AN521" s="480">
        <v>55432</v>
      </c>
      <c r="AO521" s="480">
        <v>659</v>
      </c>
      <c r="AP521" s="480">
        <v>16342</v>
      </c>
      <c r="AQ521" s="486">
        <f t="shared" ref="AQ521" si="607">AQ520+AR521</f>
        <v>8074</v>
      </c>
      <c r="AR521" s="486">
        <v>3</v>
      </c>
      <c r="AS521" s="486">
        <f t="shared" ref="AS521" si="608">AS520+AT521</f>
        <v>87651</v>
      </c>
      <c r="AT521" s="486">
        <v>25</v>
      </c>
      <c r="AU521" s="486">
        <f t="shared" ref="AU521" si="609">AU520+AV521</f>
        <v>13695</v>
      </c>
      <c r="AV521" s="486">
        <v>6</v>
      </c>
      <c r="AW521" s="486">
        <f t="shared" ref="AW521" si="610">AW520+AX521</f>
        <v>504</v>
      </c>
      <c r="AX521" s="486">
        <v>0</v>
      </c>
      <c r="AY521" s="480">
        <f t="shared" ref="AY521" si="611">AY520+AZ521</f>
        <v>87927</v>
      </c>
      <c r="AZ521" s="480">
        <v>25</v>
      </c>
      <c r="BA521" s="480">
        <f t="shared" ref="BA521" si="612">BA520+BB521</f>
        <v>13955</v>
      </c>
      <c r="BB521" s="480">
        <v>6</v>
      </c>
      <c r="BC521" s="480">
        <f t="shared" ref="BC521" si="613">BC520+BD521</f>
        <v>8042</v>
      </c>
      <c r="BD521" s="480">
        <v>3</v>
      </c>
      <c r="BE521" s="486">
        <f t="shared" ref="BE521" si="614">SUM(BF521:BG521)</f>
        <v>6</v>
      </c>
      <c r="BF521" s="486">
        <v>0</v>
      </c>
      <c r="BG521" s="486">
        <v>6</v>
      </c>
      <c r="BH521" s="486">
        <v>0</v>
      </c>
      <c r="BI521" s="480">
        <v>51</v>
      </c>
      <c r="BJ521" s="480">
        <v>11</v>
      </c>
      <c r="BK521" s="480">
        <v>271</v>
      </c>
      <c r="BL521" s="480">
        <v>107635</v>
      </c>
    </row>
    <row r="522" spans="10:64" ht="12.95" customHeight="1" x14ac:dyDescent="0.25">
      <c r="J522" s="660">
        <v>44692</v>
      </c>
      <c r="K522" s="479">
        <f t="shared" ref="K522" si="615">K521+L522</f>
        <v>109960</v>
      </c>
      <c r="L522" s="480">
        <v>36</v>
      </c>
      <c r="M522" s="481">
        <f t="shared" ref="M522" si="616">K522*100000/620249</f>
        <v>17728.363931259864</v>
      </c>
      <c r="N522" s="481">
        <f t="shared" ref="N522" si="617">(K522*100/K521)-100</f>
        <v>3.274989993086308E-2</v>
      </c>
      <c r="O522" s="479">
        <v>0</v>
      </c>
      <c r="P522" s="480">
        <f t="shared" ref="P522" si="618">SUM(P521,Q522)</f>
        <v>1832</v>
      </c>
      <c r="Q522" s="480">
        <v>1</v>
      </c>
      <c r="R522" s="480">
        <f t="shared" ref="R522" si="619">K522-S522</f>
        <v>109738</v>
      </c>
      <c r="S522" s="480">
        <v>222</v>
      </c>
      <c r="T522" s="486">
        <v>44342</v>
      </c>
      <c r="U522" s="486">
        <f t="shared" ref="U522" si="620">SUM(K522-T522)</f>
        <v>65618</v>
      </c>
      <c r="V522" s="480">
        <v>12789</v>
      </c>
      <c r="W522" s="480">
        <v>24120</v>
      </c>
      <c r="X522" s="480">
        <v>16793</v>
      </c>
      <c r="Y522" s="480">
        <v>30197</v>
      </c>
      <c r="Z522" s="480">
        <v>4784</v>
      </c>
      <c r="AA522" s="480">
        <v>1990</v>
      </c>
      <c r="AB522" s="480">
        <v>19287</v>
      </c>
      <c r="AC522" s="486">
        <v>1029</v>
      </c>
      <c r="AD522" s="486">
        <v>3652</v>
      </c>
      <c r="AE522" s="486">
        <v>6611</v>
      </c>
      <c r="AF522" s="486">
        <v>2921</v>
      </c>
      <c r="AG522" s="486">
        <v>9883</v>
      </c>
      <c r="AH522" s="486">
        <v>34141</v>
      </c>
      <c r="AI522" s="486">
        <v>28797</v>
      </c>
      <c r="AJ522" s="486">
        <v>22926</v>
      </c>
      <c r="AK522" s="480">
        <v>561</v>
      </c>
      <c r="AL522" s="480">
        <v>6191</v>
      </c>
      <c r="AM522" s="480">
        <v>30750</v>
      </c>
      <c r="AN522" s="480">
        <v>55454</v>
      </c>
      <c r="AO522" s="480">
        <v>659</v>
      </c>
      <c r="AP522" s="480">
        <v>16345</v>
      </c>
      <c r="AQ522" s="486">
        <f t="shared" ref="AQ522" si="621">AQ521+AR522</f>
        <v>8074</v>
      </c>
      <c r="AR522" s="486">
        <v>0</v>
      </c>
      <c r="AS522" s="486">
        <f t="shared" ref="AS522" si="622">AS521+AT522</f>
        <v>87686</v>
      </c>
      <c r="AT522" s="486">
        <v>35</v>
      </c>
      <c r="AU522" s="486">
        <f t="shared" ref="AU522" si="623">AU521+AV522</f>
        <v>13696</v>
      </c>
      <c r="AV522" s="486">
        <v>1</v>
      </c>
      <c r="AW522" s="486">
        <f t="shared" ref="AW522" si="624">AW521+AX522</f>
        <v>504</v>
      </c>
      <c r="AX522" s="486">
        <v>0</v>
      </c>
      <c r="AY522" s="480">
        <f t="shared" ref="AY522" si="625">AY521+AZ522</f>
        <v>87962</v>
      </c>
      <c r="AZ522" s="480">
        <v>35</v>
      </c>
      <c r="BA522" s="480">
        <f t="shared" ref="BA522" si="626">BA521+BB522</f>
        <v>13956</v>
      </c>
      <c r="BB522" s="480">
        <v>1</v>
      </c>
      <c r="BC522" s="480">
        <f t="shared" ref="BC522" si="627">BC521+BD522</f>
        <v>8042</v>
      </c>
      <c r="BD522" s="480">
        <v>0</v>
      </c>
      <c r="BE522" s="486">
        <f t="shared" ref="BE522" si="628">SUM(BF522:BG522)</f>
        <v>7</v>
      </c>
      <c r="BF522" s="486">
        <v>6</v>
      </c>
      <c r="BG522" s="486">
        <v>1</v>
      </c>
      <c r="BH522" s="486">
        <v>0</v>
      </c>
      <c r="BI522" s="480">
        <v>52</v>
      </c>
      <c r="BJ522" s="480">
        <v>11</v>
      </c>
      <c r="BK522" s="480">
        <v>263</v>
      </c>
      <c r="BL522" s="480">
        <v>107671</v>
      </c>
    </row>
    <row r="523" spans="10:64" ht="12.95" customHeight="1" x14ac:dyDescent="0.25">
      <c r="J523" s="660">
        <v>44693</v>
      </c>
      <c r="K523" s="479">
        <f t="shared" ref="K523" si="629">K522+L523</f>
        <v>109998</v>
      </c>
      <c r="L523" s="480">
        <v>38</v>
      </c>
      <c r="M523" s="481">
        <f t="shared" ref="M523" si="630">K523*100000/620249</f>
        <v>17734.490503007662</v>
      </c>
      <c r="N523" s="481">
        <f t="shared" ref="N523" si="631">(K523*100/K522)-100</f>
        <v>3.4558021098575864E-2</v>
      </c>
      <c r="O523" s="479">
        <v>0</v>
      </c>
      <c r="P523" s="480">
        <f t="shared" ref="P523" si="632">SUM(P522,Q523)</f>
        <v>1833</v>
      </c>
      <c r="Q523" s="480">
        <v>1</v>
      </c>
      <c r="R523" s="480">
        <f t="shared" ref="R523" si="633">K523-S523</f>
        <v>109776</v>
      </c>
      <c r="S523" s="480">
        <v>222</v>
      </c>
      <c r="T523" s="486">
        <v>44356</v>
      </c>
      <c r="U523" s="486">
        <f t="shared" ref="U523" si="634">SUM(K523-T523)</f>
        <v>65642</v>
      </c>
      <c r="V523" s="480">
        <v>12793</v>
      </c>
      <c r="W523" s="480">
        <v>24124</v>
      </c>
      <c r="X523" s="480">
        <v>16793</v>
      </c>
      <c r="Y523" s="480">
        <v>30211</v>
      </c>
      <c r="Z523" s="480">
        <v>4786</v>
      </c>
      <c r="AA523" s="480">
        <v>1990</v>
      </c>
      <c r="AB523" s="480">
        <v>19301</v>
      </c>
      <c r="AC523" s="486">
        <v>1029</v>
      </c>
      <c r="AD523" s="486">
        <v>3655</v>
      </c>
      <c r="AE523" s="486">
        <v>6612</v>
      </c>
      <c r="AF523" s="486">
        <v>2921</v>
      </c>
      <c r="AG523" s="486">
        <v>9884</v>
      </c>
      <c r="AH523" s="486">
        <v>34155</v>
      </c>
      <c r="AI523" s="486">
        <v>28806</v>
      </c>
      <c r="AJ523" s="486">
        <v>22936</v>
      </c>
      <c r="AK523" s="480">
        <v>561</v>
      </c>
      <c r="AL523" s="480">
        <v>6193</v>
      </c>
      <c r="AM523" s="480">
        <v>30753</v>
      </c>
      <c r="AN523" s="480">
        <v>55483</v>
      </c>
      <c r="AO523" s="480">
        <v>659</v>
      </c>
      <c r="AP523" s="480">
        <v>16349</v>
      </c>
      <c r="AQ523" s="486">
        <f t="shared" ref="AQ523" si="635">AQ522+AR523</f>
        <v>8074</v>
      </c>
      <c r="AR523" s="486">
        <v>0</v>
      </c>
      <c r="AS523" s="486">
        <f t="shared" ref="AS523" si="636">AS522+AT523</f>
        <v>87722</v>
      </c>
      <c r="AT523" s="486">
        <v>36</v>
      </c>
      <c r="AU523" s="486">
        <f t="shared" ref="AU523" si="637">AU522+AV523</f>
        <v>13698</v>
      </c>
      <c r="AV523" s="486">
        <v>2</v>
      </c>
      <c r="AW523" s="486">
        <f t="shared" ref="AW523" si="638">AW522+AX523</f>
        <v>504</v>
      </c>
      <c r="AX523" s="486">
        <v>0</v>
      </c>
      <c r="AY523" s="480">
        <f t="shared" ref="AY523" si="639">AY522+AZ523</f>
        <v>87998</v>
      </c>
      <c r="AZ523" s="480">
        <v>36</v>
      </c>
      <c r="BA523" s="480">
        <f t="shared" ref="BA523" si="640">BA522+BB523</f>
        <v>13958</v>
      </c>
      <c r="BB523" s="480">
        <v>2</v>
      </c>
      <c r="BC523" s="480">
        <f t="shared" ref="BC523" si="641">BC522+BD523</f>
        <v>8042</v>
      </c>
      <c r="BD523" s="480">
        <v>0</v>
      </c>
      <c r="BE523" s="486">
        <f t="shared" ref="BE523" si="642">SUM(BF523:BG523)</f>
        <v>4</v>
      </c>
      <c r="BF523" s="486">
        <v>2</v>
      </c>
      <c r="BG523" s="486">
        <v>2</v>
      </c>
      <c r="BH523" s="486">
        <v>0</v>
      </c>
      <c r="BI523" s="480">
        <v>51</v>
      </c>
      <c r="BJ523" s="480">
        <v>13</v>
      </c>
      <c r="BK523" s="480">
        <v>253</v>
      </c>
      <c r="BL523" s="480">
        <v>107709</v>
      </c>
    </row>
    <row r="524" spans="10:64" ht="12.95" customHeight="1" x14ac:dyDescent="0.25">
      <c r="J524" s="660">
        <v>44694</v>
      </c>
      <c r="K524" s="479">
        <f t="shared" ref="K524" si="643">K523+L524</f>
        <v>110036</v>
      </c>
      <c r="L524" s="480">
        <v>38</v>
      </c>
      <c r="M524" s="481">
        <f t="shared" ref="M524" si="644">K524*100000/620249</f>
        <v>17740.617074755461</v>
      </c>
      <c r="N524" s="481">
        <f t="shared" ref="N524" si="645">(K524*100/K523)-100</f>
        <v>3.4546082656049748E-2</v>
      </c>
      <c r="O524" s="479">
        <v>0</v>
      </c>
      <c r="P524" s="480">
        <f t="shared" ref="P524" si="646">SUM(P523,Q524)</f>
        <v>1833</v>
      </c>
      <c r="Q524" s="480">
        <v>0</v>
      </c>
      <c r="R524" s="480">
        <f t="shared" ref="R524" si="647">K524-S524</f>
        <v>109814</v>
      </c>
      <c r="S524" s="480">
        <v>222</v>
      </c>
      <c r="T524" s="486">
        <v>44374</v>
      </c>
      <c r="U524" s="486">
        <f t="shared" ref="U524" si="648">SUM(K524-T524)</f>
        <v>65662</v>
      </c>
      <c r="V524" s="480">
        <v>12796</v>
      </c>
      <c r="W524" s="480">
        <v>24130</v>
      </c>
      <c r="X524" s="480">
        <v>16796</v>
      </c>
      <c r="Y524" s="480">
        <v>30223</v>
      </c>
      <c r="Z524" s="480">
        <v>4788</v>
      </c>
      <c r="AA524" s="480">
        <v>1992</v>
      </c>
      <c r="AB524" s="480">
        <v>19311</v>
      </c>
      <c r="AC524" s="486">
        <v>1029</v>
      </c>
      <c r="AD524" s="486">
        <v>3658</v>
      </c>
      <c r="AE524" s="486">
        <v>6613</v>
      </c>
      <c r="AF524" s="486">
        <v>2921</v>
      </c>
      <c r="AG524" s="486">
        <v>9889</v>
      </c>
      <c r="AH524" s="486">
        <v>34162</v>
      </c>
      <c r="AI524" s="486">
        <v>28816</v>
      </c>
      <c r="AJ524" s="486">
        <v>22948</v>
      </c>
      <c r="AK524" s="480">
        <v>561</v>
      </c>
      <c r="AL524" s="480">
        <v>6195</v>
      </c>
      <c r="AM524" s="480">
        <v>30761</v>
      </c>
      <c r="AN524" s="480">
        <v>55509</v>
      </c>
      <c r="AO524" s="480">
        <v>659</v>
      </c>
      <c r="AP524" s="480">
        <v>16351</v>
      </c>
      <c r="AQ524" s="486">
        <f t="shared" ref="AQ524" si="649">AQ523+AR524</f>
        <v>8074</v>
      </c>
      <c r="AR524" s="486">
        <v>0</v>
      </c>
      <c r="AS524" s="486">
        <f t="shared" ref="AS524" si="650">AS523+AT524</f>
        <v>87758</v>
      </c>
      <c r="AT524" s="486">
        <v>36</v>
      </c>
      <c r="AU524" s="486">
        <f t="shared" ref="AU524" si="651">AU523+AV524</f>
        <v>13700</v>
      </c>
      <c r="AV524" s="486">
        <v>2</v>
      </c>
      <c r="AW524" s="486">
        <f t="shared" ref="AW524" si="652">AW523+AX524</f>
        <v>504</v>
      </c>
      <c r="AX524" s="486">
        <v>0</v>
      </c>
      <c r="AY524" s="480">
        <f t="shared" ref="AY524" si="653">AY523+AZ524</f>
        <v>88034</v>
      </c>
      <c r="AZ524" s="480">
        <v>36</v>
      </c>
      <c r="BA524" s="480">
        <f t="shared" ref="BA524" si="654">BA523+BB524</f>
        <v>13960</v>
      </c>
      <c r="BB524" s="480">
        <v>2</v>
      </c>
      <c r="BC524" s="480">
        <f t="shared" ref="BC524" si="655">BC523+BD524</f>
        <v>8042</v>
      </c>
      <c r="BD524" s="480">
        <v>0</v>
      </c>
      <c r="BE524" s="486">
        <f t="shared" ref="BE524" si="656">SUM(BF524:BG524)</f>
        <v>7</v>
      </c>
      <c r="BF524" s="486">
        <v>5</v>
      </c>
      <c r="BG524" s="486">
        <v>2</v>
      </c>
      <c r="BH524" s="486">
        <v>0</v>
      </c>
      <c r="BI524" s="480">
        <v>49</v>
      </c>
      <c r="BJ524" s="480">
        <v>14</v>
      </c>
      <c r="BK524" s="480">
        <v>217</v>
      </c>
      <c r="BL524" s="480">
        <v>107752</v>
      </c>
    </row>
    <row r="525" spans="10:64" ht="12.95" customHeight="1" x14ac:dyDescent="0.25">
      <c r="J525" s="660">
        <v>44695</v>
      </c>
      <c r="K525" s="479">
        <f t="shared" ref="K525" si="657">K524+L525</f>
        <v>110077</v>
      </c>
      <c r="L525" s="480">
        <v>41</v>
      </c>
      <c r="M525" s="481">
        <f t="shared" ref="M525" si="658">K525*100000/620249</f>
        <v>17747.227323220191</v>
      </c>
      <c r="N525" s="481">
        <f t="shared" ref="N525" si="659">(K525*100/K524)-100</f>
        <v>3.726053291650544E-2</v>
      </c>
      <c r="O525" s="479">
        <v>0</v>
      </c>
      <c r="P525" s="480">
        <f t="shared" ref="P525" si="660">SUM(P524,Q525)</f>
        <v>1833</v>
      </c>
      <c r="Q525" s="480">
        <v>0</v>
      </c>
      <c r="R525" s="480">
        <f t="shared" ref="R525" si="661">K525-S525</f>
        <v>109855</v>
      </c>
      <c r="S525" s="480">
        <v>222</v>
      </c>
      <c r="T525" s="486">
        <v>44390</v>
      </c>
      <c r="U525" s="486">
        <f t="shared" ref="U525" si="662">SUM(K525-T525)</f>
        <v>65687</v>
      </c>
      <c r="V525" s="480">
        <v>12800</v>
      </c>
      <c r="W525" s="480">
        <v>24135</v>
      </c>
      <c r="X525" s="480">
        <v>16799</v>
      </c>
      <c r="Y525" s="480">
        <v>30243</v>
      </c>
      <c r="Z525" s="480">
        <v>4791</v>
      </c>
      <c r="AA525" s="480">
        <v>1992</v>
      </c>
      <c r="AB525" s="480">
        <v>19317</v>
      </c>
      <c r="AC525" s="486">
        <v>1029</v>
      </c>
      <c r="AD525" s="486">
        <v>3659</v>
      </c>
      <c r="AE525" s="486">
        <v>6615</v>
      </c>
      <c r="AF525" s="486">
        <v>2922</v>
      </c>
      <c r="AG525" s="486">
        <v>9893</v>
      </c>
      <c r="AH525" s="486">
        <v>34171</v>
      </c>
      <c r="AI525" s="486">
        <v>28822</v>
      </c>
      <c r="AJ525" s="486">
        <v>22966</v>
      </c>
      <c r="AK525" s="480">
        <v>561</v>
      </c>
      <c r="AL525" s="480">
        <v>6198</v>
      </c>
      <c r="AM525" s="480">
        <v>30766</v>
      </c>
      <c r="AN525" s="480">
        <v>55537</v>
      </c>
      <c r="AO525" s="480">
        <v>659</v>
      </c>
      <c r="AP525" s="480">
        <v>16356</v>
      </c>
      <c r="AQ525" s="486">
        <f t="shared" ref="AQ525" si="663">AQ524+AR525</f>
        <v>8074</v>
      </c>
      <c r="AR525" s="486">
        <v>0</v>
      </c>
      <c r="AS525" s="486">
        <f t="shared" ref="AS525" si="664">AS524+AT525</f>
        <v>87798</v>
      </c>
      <c r="AT525" s="486">
        <v>40</v>
      </c>
      <c r="AU525" s="486">
        <f t="shared" ref="AU525" si="665">AU524+AV525</f>
        <v>13701</v>
      </c>
      <c r="AV525" s="486">
        <v>1</v>
      </c>
      <c r="AW525" s="486">
        <f t="shared" ref="AW525" si="666">AW524+AX525</f>
        <v>504</v>
      </c>
      <c r="AX525" s="486">
        <v>0</v>
      </c>
      <c r="AY525" s="480">
        <f t="shared" ref="AY525" si="667">AY524+AZ525</f>
        <v>88074</v>
      </c>
      <c r="AZ525" s="480">
        <v>40</v>
      </c>
      <c r="BA525" s="480">
        <f t="shared" ref="BA525" si="668">BA524+BB525</f>
        <v>13961</v>
      </c>
      <c r="BB525" s="480">
        <v>1</v>
      </c>
      <c r="BC525" s="480">
        <f t="shared" ref="BC525" si="669">BC524+BD525</f>
        <v>8042</v>
      </c>
      <c r="BD525" s="480">
        <v>0</v>
      </c>
      <c r="BE525" s="486">
        <f t="shared" ref="BE525" si="670">SUM(BF525:BG525)</f>
        <v>3</v>
      </c>
      <c r="BF525" s="486">
        <v>2</v>
      </c>
      <c r="BG525" s="486">
        <v>1</v>
      </c>
      <c r="BH525" s="486">
        <v>0</v>
      </c>
      <c r="BI525" s="480">
        <v>48</v>
      </c>
      <c r="BJ525" s="480">
        <v>10</v>
      </c>
      <c r="BK525" s="480">
        <v>191</v>
      </c>
      <c r="BL525" s="480">
        <v>107832</v>
      </c>
    </row>
    <row r="526" spans="10:64" ht="12.95" customHeight="1" x14ac:dyDescent="0.25">
      <c r="J526" s="660">
        <v>44696</v>
      </c>
      <c r="K526" s="479">
        <f t="shared" ref="K526" si="671">K525+L526</f>
        <v>110120</v>
      </c>
      <c r="L526" s="480">
        <v>43</v>
      </c>
      <c r="M526" s="481">
        <f t="shared" ref="M526" si="672">K526*100000/620249</f>
        <v>17754.160022829539</v>
      </c>
      <c r="N526" s="481">
        <f t="shared" ref="N526" si="673">(K526*100/K525)-100</f>
        <v>3.9063564595693379E-2</v>
      </c>
      <c r="O526" s="479">
        <v>0</v>
      </c>
      <c r="P526" s="480">
        <f t="shared" ref="P526" si="674">SUM(P525,Q526)</f>
        <v>1835</v>
      </c>
      <c r="Q526" s="480">
        <v>2</v>
      </c>
      <c r="R526" s="480">
        <f t="shared" ref="R526" si="675">K526-S526</f>
        <v>109898</v>
      </c>
      <c r="S526" s="480">
        <v>222</v>
      </c>
      <c r="T526" s="486">
        <v>44401</v>
      </c>
      <c r="U526" s="486">
        <f t="shared" ref="U526" si="676">SUM(K526-T526)</f>
        <v>65719</v>
      </c>
      <c r="V526" s="480">
        <v>12801</v>
      </c>
      <c r="W526" s="480">
        <v>24141</v>
      </c>
      <c r="X526" s="480">
        <v>16802</v>
      </c>
      <c r="Y526" s="480">
        <v>30263</v>
      </c>
      <c r="Z526" s="480">
        <v>4793</v>
      </c>
      <c r="AA526" s="480">
        <v>1992</v>
      </c>
      <c r="AB526" s="480">
        <v>19328</v>
      </c>
      <c r="AC526" s="486">
        <v>1029</v>
      </c>
      <c r="AD526" s="486">
        <v>3661</v>
      </c>
      <c r="AE526" s="486">
        <v>6615</v>
      </c>
      <c r="AF526" s="486">
        <v>2923</v>
      </c>
      <c r="AG526" s="486">
        <v>9897</v>
      </c>
      <c r="AH526" s="486">
        <v>34180</v>
      </c>
      <c r="AI526" s="486">
        <v>28834</v>
      </c>
      <c r="AJ526" s="486">
        <v>22981</v>
      </c>
      <c r="AK526" s="480">
        <v>561</v>
      </c>
      <c r="AL526" s="480">
        <v>6200</v>
      </c>
      <c r="AM526" s="480">
        <v>30772</v>
      </c>
      <c r="AN526" s="480">
        <v>55569</v>
      </c>
      <c r="AO526" s="480">
        <v>659</v>
      </c>
      <c r="AP526" s="480">
        <v>16359</v>
      </c>
      <c r="AQ526" s="486">
        <f t="shared" ref="AQ526" si="677">AQ525+AR526</f>
        <v>8074</v>
      </c>
      <c r="AR526" s="486">
        <v>0</v>
      </c>
      <c r="AS526" s="486">
        <f t="shared" ref="AS526" si="678">AS525+AT526</f>
        <v>87841</v>
      </c>
      <c r="AT526" s="486">
        <v>43</v>
      </c>
      <c r="AU526" s="486">
        <f t="shared" ref="AU526" si="679">AU525+AV526</f>
        <v>13701</v>
      </c>
      <c r="AV526" s="486">
        <v>0</v>
      </c>
      <c r="AW526" s="486">
        <f t="shared" ref="AW526" si="680">AW525+AX526</f>
        <v>504</v>
      </c>
      <c r="AX526" s="486">
        <v>0</v>
      </c>
      <c r="AY526" s="480">
        <f t="shared" ref="AY526" si="681">AY525+AZ526</f>
        <v>88117</v>
      </c>
      <c r="AZ526" s="480">
        <v>43</v>
      </c>
      <c r="BA526" s="480">
        <f t="shared" ref="BA526" si="682">BA525+BB526</f>
        <v>13961</v>
      </c>
      <c r="BB526" s="480">
        <v>0</v>
      </c>
      <c r="BC526" s="480">
        <f t="shared" ref="BC526" si="683">BC525+BD526</f>
        <v>8042</v>
      </c>
      <c r="BD526" s="480">
        <v>0</v>
      </c>
      <c r="BE526" s="486">
        <f t="shared" ref="BE526" si="684">SUM(BF526:BG526)</f>
        <v>2</v>
      </c>
      <c r="BF526" s="486">
        <v>2</v>
      </c>
      <c r="BG526" s="486">
        <v>0</v>
      </c>
      <c r="BH526" s="486">
        <v>0</v>
      </c>
      <c r="BI526" s="480">
        <v>44</v>
      </c>
      <c r="BJ526" s="480">
        <v>8</v>
      </c>
      <c r="BK526" s="480">
        <v>185</v>
      </c>
      <c r="BL526" s="480">
        <v>107909</v>
      </c>
    </row>
    <row r="527" spans="10:64" ht="12.95" customHeight="1" x14ac:dyDescent="0.25">
      <c r="J527" s="660">
        <v>44697</v>
      </c>
      <c r="K527" s="479">
        <f t="shared" ref="K527" si="685">K526+L527</f>
        <v>110162</v>
      </c>
      <c r="L527" s="480">
        <v>42</v>
      </c>
      <c r="M527" s="481">
        <f t="shared" ref="M527" si="686">K527*100000/620249</f>
        <v>17760.931496866582</v>
      </c>
      <c r="N527" s="481">
        <f t="shared" ref="N527" si="687">(K527*100/K526)-100</f>
        <v>3.8140210679259212E-2</v>
      </c>
      <c r="O527" s="479">
        <v>0</v>
      </c>
      <c r="P527" s="480">
        <f t="shared" ref="P527" si="688">SUM(P526,Q527)</f>
        <v>1836</v>
      </c>
      <c r="Q527" s="480">
        <v>1</v>
      </c>
      <c r="R527" s="480">
        <f t="shared" ref="R527" si="689">K527-S527</f>
        <v>109940</v>
      </c>
      <c r="S527" s="480">
        <v>222</v>
      </c>
      <c r="T527" s="486">
        <v>44416</v>
      </c>
      <c r="U527" s="486">
        <f t="shared" ref="U527" si="690">SUM(K527-T527)</f>
        <v>65746</v>
      </c>
      <c r="V527" s="480">
        <v>12807</v>
      </c>
      <c r="W527" s="480">
        <v>24149</v>
      </c>
      <c r="X527" s="480">
        <v>16804</v>
      </c>
      <c r="Y527" s="480">
        <v>30278</v>
      </c>
      <c r="Z527" s="480">
        <v>4797</v>
      </c>
      <c r="AA527" s="480">
        <v>1992</v>
      </c>
      <c r="AB527" s="480">
        <v>19335</v>
      </c>
      <c r="AC527" s="486">
        <v>1029</v>
      </c>
      <c r="AD527" s="486">
        <v>3663</v>
      </c>
      <c r="AE527" s="486">
        <v>6618</v>
      </c>
      <c r="AF527" s="486">
        <v>2924</v>
      </c>
      <c r="AG527" s="486">
        <v>9899</v>
      </c>
      <c r="AH527" s="486">
        <v>34192</v>
      </c>
      <c r="AI527" s="486">
        <v>28845</v>
      </c>
      <c r="AJ527" s="486">
        <v>22992</v>
      </c>
      <c r="AK527" s="480">
        <v>561</v>
      </c>
      <c r="AL527" s="480">
        <v>6203</v>
      </c>
      <c r="AM527" s="480">
        <v>30777</v>
      </c>
      <c r="AN527" s="480">
        <v>55597</v>
      </c>
      <c r="AO527" s="480">
        <v>659</v>
      </c>
      <c r="AP527" s="480">
        <v>16365</v>
      </c>
      <c r="AQ527" s="486">
        <f t="shared" ref="AQ527" si="691">AQ526+AR527</f>
        <v>8074</v>
      </c>
      <c r="AR527" s="486">
        <v>0</v>
      </c>
      <c r="AS527" s="486">
        <f t="shared" ref="AS527" si="692">AS526+AT527</f>
        <v>87878</v>
      </c>
      <c r="AT527" s="486">
        <v>37</v>
      </c>
      <c r="AU527" s="486">
        <f t="shared" ref="AU527" si="693">AU526+AV527</f>
        <v>13706</v>
      </c>
      <c r="AV527" s="486">
        <v>5</v>
      </c>
      <c r="AW527" s="486">
        <f t="shared" ref="AW527" si="694">AW526+AX527</f>
        <v>504</v>
      </c>
      <c r="AX527" s="486">
        <v>0</v>
      </c>
      <c r="AY527" s="480">
        <f t="shared" ref="AY527" si="695">AY526+AZ527</f>
        <v>88154</v>
      </c>
      <c r="AZ527" s="480">
        <v>37</v>
      </c>
      <c r="BA527" s="480">
        <f t="shared" ref="BA527" si="696">BA526+BB527</f>
        <v>13966</v>
      </c>
      <c r="BB527" s="480">
        <v>5</v>
      </c>
      <c r="BC527" s="480">
        <f t="shared" ref="BC527" si="697">BC526+BD527</f>
        <v>8042</v>
      </c>
      <c r="BD527" s="480">
        <v>0</v>
      </c>
      <c r="BE527" s="486">
        <f t="shared" ref="BE527" si="698">SUM(BF527:BG527)</f>
        <v>6</v>
      </c>
      <c r="BF527" s="486">
        <v>1</v>
      </c>
      <c r="BG527" s="486">
        <v>5</v>
      </c>
      <c r="BH527" s="486">
        <v>0</v>
      </c>
      <c r="BI527" s="480">
        <v>48</v>
      </c>
      <c r="BJ527" s="480">
        <v>8</v>
      </c>
      <c r="BK527" s="480">
        <v>186</v>
      </c>
      <c r="BL527" s="480">
        <v>107930</v>
      </c>
    </row>
    <row r="528" spans="10:64" ht="12.95" customHeight="1" x14ac:dyDescent="0.25">
      <c r="J528" s="660">
        <v>44698</v>
      </c>
      <c r="K528" s="479">
        <f t="shared" ref="K528" si="699">K527+L528</f>
        <v>110207</v>
      </c>
      <c r="L528" s="480">
        <v>45</v>
      </c>
      <c r="M528" s="481">
        <f t="shared" ref="M528" si="700">K528*100000/620249</f>
        <v>17768.186647620554</v>
      </c>
      <c r="N528" s="481">
        <f t="shared" ref="N528" si="701">(K528*100/K527)-100</f>
        <v>4.0848931573506775E-2</v>
      </c>
      <c r="O528" s="479">
        <v>0</v>
      </c>
      <c r="P528" s="480">
        <f t="shared" ref="P528" si="702">SUM(P527,Q528)</f>
        <v>1836</v>
      </c>
      <c r="Q528" s="480">
        <v>0</v>
      </c>
      <c r="R528" s="480">
        <f t="shared" ref="R528" si="703">K528-S528</f>
        <v>109985</v>
      </c>
      <c r="S528" s="480">
        <v>222</v>
      </c>
      <c r="T528" s="486">
        <v>44433</v>
      </c>
      <c r="U528" s="486">
        <f t="shared" ref="U528" si="704">SUM(K528-T528)</f>
        <v>65774</v>
      </c>
      <c r="V528" s="480">
        <v>12808</v>
      </c>
      <c r="W528" s="480">
        <v>24162</v>
      </c>
      <c r="X528" s="480">
        <v>16807</v>
      </c>
      <c r="Y528" s="480">
        <v>30298</v>
      </c>
      <c r="Z528" s="480">
        <v>4797</v>
      </c>
      <c r="AA528" s="480">
        <v>1992</v>
      </c>
      <c r="AB528" s="480">
        <v>19343</v>
      </c>
      <c r="AC528" s="486">
        <v>1030</v>
      </c>
      <c r="AD528" s="486">
        <v>3666</v>
      </c>
      <c r="AE528" s="486">
        <v>6619</v>
      </c>
      <c r="AF528" s="486">
        <v>2924</v>
      </c>
      <c r="AG528" s="486">
        <v>9903</v>
      </c>
      <c r="AH528" s="486">
        <v>34197</v>
      </c>
      <c r="AI528" s="486">
        <v>28862</v>
      </c>
      <c r="AJ528" s="486">
        <v>23006</v>
      </c>
      <c r="AK528" s="480">
        <v>561</v>
      </c>
      <c r="AL528" s="480">
        <v>6203</v>
      </c>
      <c r="AM528" s="480">
        <v>30793</v>
      </c>
      <c r="AN528" s="480">
        <v>55620</v>
      </c>
      <c r="AO528" s="480">
        <v>659</v>
      </c>
      <c r="AP528" s="480">
        <v>16371</v>
      </c>
      <c r="AQ528" s="486">
        <f t="shared" ref="AQ528" si="705">AQ527+AR528</f>
        <v>8074</v>
      </c>
      <c r="AR528" s="486">
        <v>0</v>
      </c>
      <c r="AS528" s="486">
        <f t="shared" ref="AS528" si="706">AS527+AT528</f>
        <v>87920</v>
      </c>
      <c r="AT528" s="486">
        <v>42</v>
      </c>
      <c r="AU528" s="486">
        <f t="shared" ref="AU528" si="707">AU527+AV528</f>
        <v>13709</v>
      </c>
      <c r="AV528" s="486">
        <v>3</v>
      </c>
      <c r="AW528" s="486">
        <f t="shared" ref="AW528" si="708">AW527+AX528</f>
        <v>504</v>
      </c>
      <c r="AX528" s="486">
        <v>0</v>
      </c>
      <c r="AY528" s="480">
        <f t="shared" ref="AY528" si="709">AY527+AZ528</f>
        <v>88196</v>
      </c>
      <c r="AZ528" s="480">
        <v>42</v>
      </c>
      <c r="BA528" s="480">
        <f t="shared" ref="BA528" si="710">BA527+BB528</f>
        <v>13969</v>
      </c>
      <c r="BB528" s="480">
        <v>3</v>
      </c>
      <c r="BC528" s="480">
        <f t="shared" ref="BC528" si="711">BC527+BD528</f>
        <v>8042</v>
      </c>
      <c r="BD528" s="480">
        <v>0</v>
      </c>
      <c r="BE528" s="486">
        <f t="shared" ref="BE528" si="712">SUM(BF528:BG528)</f>
        <v>7</v>
      </c>
      <c r="BF528" s="486">
        <v>4</v>
      </c>
      <c r="BG528" s="486">
        <v>3</v>
      </c>
      <c r="BH528" s="486">
        <v>0</v>
      </c>
      <c r="BI528" s="480">
        <v>45</v>
      </c>
      <c r="BJ528" s="480">
        <v>11</v>
      </c>
      <c r="BK528" s="480">
        <v>192</v>
      </c>
      <c r="BL528" s="480">
        <v>107957</v>
      </c>
    </row>
    <row r="529" spans="10:64" ht="12.95" customHeight="1" x14ac:dyDescent="0.25">
      <c r="J529" s="660">
        <v>44699</v>
      </c>
      <c r="K529" s="479">
        <f t="shared" ref="K529" si="713">K528+L529</f>
        <v>110252</v>
      </c>
      <c r="L529" s="480">
        <v>45</v>
      </c>
      <c r="M529" s="481">
        <f t="shared" ref="M529" si="714">K529*100000/620249</f>
        <v>17775.441798374522</v>
      </c>
      <c r="N529" s="481">
        <f t="shared" ref="N529" si="715">(K529*100/K528)-100</f>
        <v>4.0832252034803673E-2</v>
      </c>
      <c r="O529" s="479">
        <v>0</v>
      </c>
      <c r="P529" s="480">
        <f t="shared" ref="P529" si="716">SUM(P528,Q529)</f>
        <v>1838</v>
      </c>
      <c r="Q529" s="480">
        <v>2</v>
      </c>
      <c r="R529" s="480">
        <f t="shared" ref="R529" si="717">K529-S529</f>
        <v>110030</v>
      </c>
      <c r="S529" s="480">
        <v>222</v>
      </c>
      <c r="T529" s="486">
        <v>44449</v>
      </c>
      <c r="U529" s="486">
        <f t="shared" ref="U529" si="718">SUM(K529-T529)</f>
        <v>65803</v>
      </c>
      <c r="V529" s="480">
        <v>12820</v>
      </c>
      <c r="W529" s="480">
        <v>24167</v>
      </c>
      <c r="X529" s="480">
        <v>16809</v>
      </c>
      <c r="Y529" s="480">
        <v>30309</v>
      </c>
      <c r="Z529" s="480">
        <v>4798</v>
      </c>
      <c r="AA529" s="480">
        <v>1992</v>
      </c>
      <c r="AB529" s="480">
        <v>19357</v>
      </c>
      <c r="AC529" s="486">
        <v>1031</v>
      </c>
      <c r="AD529" s="486">
        <v>3671</v>
      </c>
      <c r="AE529" s="486">
        <v>6625</v>
      </c>
      <c r="AF529" s="486">
        <v>2925</v>
      </c>
      <c r="AG529" s="486">
        <v>9905</v>
      </c>
      <c r="AH529" s="486">
        <v>34205</v>
      </c>
      <c r="AI529" s="486">
        <v>28877</v>
      </c>
      <c r="AJ529" s="486">
        <v>23013</v>
      </c>
      <c r="AK529" s="480">
        <v>561</v>
      </c>
      <c r="AL529" s="480">
        <v>6204</v>
      </c>
      <c r="AM529" s="480">
        <v>30800</v>
      </c>
      <c r="AN529" s="480">
        <v>55654</v>
      </c>
      <c r="AO529" s="480">
        <v>659</v>
      </c>
      <c r="AP529" s="480">
        <v>16374</v>
      </c>
      <c r="AQ529" s="486">
        <f t="shared" ref="AQ529" si="719">AQ528+AR529</f>
        <v>8074</v>
      </c>
      <c r="AR529" s="486">
        <v>0</v>
      </c>
      <c r="AS529" s="486">
        <f t="shared" ref="AS529" si="720">AS528+AT529</f>
        <v>87964</v>
      </c>
      <c r="AT529" s="486">
        <v>44</v>
      </c>
      <c r="AU529" s="486">
        <f t="shared" ref="AU529" si="721">AU528+AV529</f>
        <v>13710</v>
      </c>
      <c r="AV529" s="486">
        <v>1</v>
      </c>
      <c r="AW529" s="486">
        <f t="shared" ref="AW529" si="722">AW528+AX529</f>
        <v>504</v>
      </c>
      <c r="AX529" s="486">
        <v>0</v>
      </c>
      <c r="AY529" s="480">
        <f t="shared" ref="AY529" si="723">AY528+AZ529</f>
        <v>88240</v>
      </c>
      <c r="AZ529" s="480">
        <v>44</v>
      </c>
      <c r="BA529" s="480">
        <f t="shared" ref="BA529" si="724">BA528+BB529</f>
        <v>13970</v>
      </c>
      <c r="BB529" s="480">
        <v>1</v>
      </c>
      <c r="BC529" s="480">
        <f t="shared" ref="BC529" si="725">BC528+BD529</f>
        <v>8042</v>
      </c>
      <c r="BD529" s="480">
        <v>0</v>
      </c>
      <c r="BE529" s="486">
        <f t="shared" ref="BE529" si="726">SUM(BF529:BG529)</f>
        <v>8</v>
      </c>
      <c r="BF529" s="486">
        <v>6</v>
      </c>
      <c r="BG529" s="486">
        <v>2</v>
      </c>
      <c r="BH529" s="486">
        <v>0</v>
      </c>
      <c r="BI529" s="480">
        <v>41</v>
      </c>
      <c r="BJ529" s="480">
        <v>14</v>
      </c>
      <c r="BK529" s="480">
        <v>181</v>
      </c>
      <c r="BL529" s="480">
        <v>108010</v>
      </c>
    </row>
    <row r="530" spans="10:64" ht="12.95" customHeight="1" x14ac:dyDescent="0.25">
      <c r="J530" s="660">
        <v>44700</v>
      </c>
      <c r="K530" s="479">
        <f t="shared" ref="K530" si="727">K529+L530</f>
        <v>110288</v>
      </c>
      <c r="L530" s="480">
        <v>36</v>
      </c>
      <c r="M530" s="481">
        <f t="shared" ref="M530" si="728">K530*100000/620249</f>
        <v>17781.2459189777</v>
      </c>
      <c r="N530" s="481">
        <f t="shared" ref="N530" si="729">(K530*100/K529)-100</f>
        <v>3.265246888945228E-2</v>
      </c>
      <c r="O530" s="479">
        <v>0</v>
      </c>
      <c r="P530" s="480">
        <f t="shared" ref="P530" si="730">SUM(P529,Q530)</f>
        <v>1838</v>
      </c>
      <c r="Q530" s="480">
        <v>0</v>
      </c>
      <c r="R530" s="480">
        <f t="shared" ref="R530" si="731">K530-S530</f>
        <v>110066</v>
      </c>
      <c r="S530" s="480">
        <v>222</v>
      </c>
      <c r="T530" s="486">
        <v>44461</v>
      </c>
      <c r="U530" s="486">
        <f t="shared" ref="U530" si="732">SUM(K530-T530)</f>
        <v>65827</v>
      </c>
      <c r="V530" s="480">
        <v>12827</v>
      </c>
      <c r="W530" s="480">
        <v>24170</v>
      </c>
      <c r="X530" s="480">
        <v>16810</v>
      </c>
      <c r="Y530" s="480">
        <v>30326</v>
      </c>
      <c r="Z530" s="480">
        <v>4799</v>
      </c>
      <c r="AA530" s="480">
        <v>1992</v>
      </c>
      <c r="AB530" s="480">
        <v>19364</v>
      </c>
      <c r="AC530" s="486">
        <v>1031</v>
      </c>
      <c r="AD530" s="486">
        <v>3674</v>
      </c>
      <c r="AE530" s="486">
        <v>6627</v>
      </c>
      <c r="AF530" s="486">
        <v>2926</v>
      </c>
      <c r="AG530" s="486">
        <v>9910</v>
      </c>
      <c r="AH530" s="486">
        <v>34213</v>
      </c>
      <c r="AI530" s="486">
        <v>28880</v>
      </c>
      <c r="AJ530" s="486">
        <v>23027</v>
      </c>
      <c r="AK530" s="480">
        <v>561</v>
      </c>
      <c r="AL530" s="480">
        <v>6205</v>
      </c>
      <c r="AM530" s="480">
        <v>30803</v>
      </c>
      <c r="AN530" s="480">
        <v>55684</v>
      </c>
      <c r="AO530" s="480">
        <v>659</v>
      </c>
      <c r="AP530" s="480">
        <v>16376</v>
      </c>
      <c r="AQ530" s="486">
        <f t="shared" ref="AQ530" si="733">AQ529+AR530</f>
        <v>8074</v>
      </c>
      <c r="AR530" s="486">
        <v>0</v>
      </c>
      <c r="AS530" s="486">
        <f t="shared" ref="AS530" si="734">AS529+AT530</f>
        <v>87998</v>
      </c>
      <c r="AT530" s="486">
        <v>34</v>
      </c>
      <c r="AU530" s="486">
        <f t="shared" ref="AU530" si="735">AU529+AV530</f>
        <v>13712</v>
      </c>
      <c r="AV530" s="486">
        <v>2</v>
      </c>
      <c r="AW530" s="486">
        <f t="shared" ref="AW530" si="736">AW529+AX530</f>
        <v>504</v>
      </c>
      <c r="AX530" s="486">
        <v>0</v>
      </c>
      <c r="AY530" s="480">
        <f t="shared" ref="AY530" si="737">AY529+AZ530</f>
        <v>88274</v>
      </c>
      <c r="AZ530" s="480">
        <v>34</v>
      </c>
      <c r="BA530" s="480">
        <f t="shared" ref="BA530" si="738">BA529+BB530</f>
        <v>13972</v>
      </c>
      <c r="BB530" s="480">
        <v>2</v>
      </c>
      <c r="BC530" s="480">
        <f t="shared" ref="BC530" si="739">BC529+BD530</f>
        <v>8042</v>
      </c>
      <c r="BD530" s="480">
        <v>0</v>
      </c>
      <c r="BE530" s="486">
        <f t="shared" ref="BE530" si="740">SUM(BF530:BG530)</f>
        <v>7</v>
      </c>
      <c r="BF530" s="486">
        <v>5</v>
      </c>
      <c r="BG530" s="486">
        <v>2</v>
      </c>
      <c r="BH530" s="486">
        <v>0</v>
      </c>
      <c r="BI530" s="480">
        <v>43</v>
      </c>
      <c r="BJ530" s="480">
        <v>12</v>
      </c>
      <c r="BK530" s="480">
        <v>193</v>
      </c>
      <c r="BL530" s="480">
        <v>108067</v>
      </c>
    </row>
    <row r="531" spans="10:64" ht="12.95" customHeight="1" x14ac:dyDescent="0.25">
      <c r="J531" s="660">
        <v>44701</v>
      </c>
      <c r="K531" s="479">
        <f t="shared" ref="K531" si="741">K530+L531</f>
        <v>110312</v>
      </c>
      <c r="L531" s="480">
        <v>24</v>
      </c>
      <c r="M531" s="481">
        <f t="shared" ref="M531" si="742">K531*100000/620249</f>
        <v>17785.115332713151</v>
      </c>
      <c r="N531" s="481">
        <f t="shared" ref="N531" si="743">(K531*100/K530)-100</f>
        <v>2.1761207021611995E-2</v>
      </c>
      <c r="O531" s="479">
        <v>0</v>
      </c>
      <c r="P531" s="480">
        <f t="shared" ref="P531" si="744">SUM(P530,Q531)</f>
        <v>1839</v>
      </c>
      <c r="Q531" s="480">
        <v>1</v>
      </c>
      <c r="R531" s="480">
        <f t="shared" ref="R531" si="745">K531-S531</f>
        <v>110090</v>
      </c>
      <c r="S531" s="480">
        <v>222</v>
      </c>
      <c r="T531" s="486">
        <v>44467</v>
      </c>
      <c r="U531" s="486">
        <f t="shared" ref="U531" si="746">SUM(K531-T531)</f>
        <v>65845</v>
      </c>
      <c r="V531" s="480">
        <v>12831</v>
      </c>
      <c r="W531" s="480">
        <v>24172</v>
      </c>
      <c r="X531" s="480">
        <v>16813</v>
      </c>
      <c r="Y531" s="480">
        <v>30336</v>
      </c>
      <c r="Z531" s="480">
        <v>4801</v>
      </c>
      <c r="AA531" s="480">
        <v>1993</v>
      </c>
      <c r="AB531" s="480">
        <v>19366</v>
      </c>
      <c r="AC531" s="486">
        <v>1031</v>
      </c>
      <c r="AD531" s="486">
        <v>3675</v>
      </c>
      <c r="AE531" s="486">
        <v>6630</v>
      </c>
      <c r="AF531" s="486">
        <v>2926</v>
      </c>
      <c r="AG531" s="486">
        <v>9913</v>
      </c>
      <c r="AH531" s="486">
        <v>34215</v>
      </c>
      <c r="AI531" s="486">
        <v>28884</v>
      </c>
      <c r="AJ531" s="486">
        <v>23038</v>
      </c>
      <c r="AK531" s="480">
        <v>561</v>
      </c>
      <c r="AL531" s="480">
        <v>6207</v>
      </c>
      <c r="AM531" s="480">
        <v>30808</v>
      </c>
      <c r="AN531" s="480">
        <v>55701</v>
      </c>
      <c r="AO531" s="480">
        <v>659</v>
      </c>
      <c r="AP531" s="480">
        <v>16376</v>
      </c>
      <c r="AQ531" s="486">
        <f t="shared" ref="AQ531" si="747">AQ530+AR531</f>
        <v>8074</v>
      </c>
      <c r="AR531" s="486">
        <v>0</v>
      </c>
      <c r="AS531" s="486">
        <f t="shared" ref="AS531" si="748">AS530+AT531</f>
        <v>88019</v>
      </c>
      <c r="AT531" s="486">
        <v>21</v>
      </c>
      <c r="AU531" s="486">
        <f t="shared" ref="AU531" si="749">AU530+AV531</f>
        <v>13715</v>
      </c>
      <c r="AV531" s="486">
        <v>3</v>
      </c>
      <c r="AW531" s="486">
        <f t="shared" ref="AW531" si="750">AW530+AX531</f>
        <v>504</v>
      </c>
      <c r="AX531" s="486">
        <v>0</v>
      </c>
      <c r="AY531" s="480">
        <f t="shared" ref="AY531" si="751">AY530+AZ531</f>
        <v>88295</v>
      </c>
      <c r="AZ531" s="480">
        <v>21</v>
      </c>
      <c r="BA531" s="480">
        <f t="shared" ref="BA531" si="752">BA530+BB531</f>
        <v>13975</v>
      </c>
      <c r="BB531" s="480">
        <v>3</v>
      </c>
      <c r="BC531" s="480">
        <f t="shared" ref="BC531" si="753">BC530+BD531</f>
        <v>8042</v>
      </c>
      <c r="BD531" s="480">
        <v>0</v>
      </c>
      <c r="BE531" s="486">
        <f t="shared" ref="BE531" si="754">SUM(BF531:BG531)</f>
        <v>6</v>
      </c>
      <c r="BF531" s="486">
        <v>3</v>
      </c>
      <c r="BG531" s="486">
        <v>3</v>
      </c>
      <c r="BH531" s="486">
        <v>0</v>
      </c>
      <c r="BI531" s="480">
        <v>41</v>
      </c>
      <c r="BJ531" s="480">
        <v>12</v>
      </c>
      <c r="BK531" s="480">
        <v>205</v>
      </c>
      <c r="BL531" s="480">
        <v>108092</v>
      </c>
    </row>
    <row r="532" spans="10:64" ht="12.95" customHeight="1" x14ac:dyDescent="0.25">
      <c r="J532" s="660">
        <v>44702</v>
      </c>
      <c r="K532" s="479">
        <f t="shared" ref="K532" si="755">K531+L532</f>
        <v>110350</v>
      </c>
      <c r="L532" s="480">
        <v>38</v>
      </c>
      <c r="M532" s="481">
        <f t="shared" ref="M532" si="756">K532*100000/620249</f>
        <v>17791.241904460949</v>
      </c>
      <c r="N532" s="481">
        <f t="shared" ref="N532" si="757">(K532*100/K531)-100</f>
        <v>3.4447748205096218E-2</v>
      </c>
      <c r="O532" s="479">
        <v>0</v>
      </c>
      <c r="P532" s="480">
        <f t="shared" ref="P532" si="758">SUM(P531,Q532)</f>
        <v>1839</v>
      </c>
      <c r="Q532" s="480">
        <v>0</v>
      </c>
      <c r="R532" s="480">
        <f t="shared" ref="R532" si="759">K532-S532</f>
        <v>110128</v>
      </c>
      <c r="S532" s="480">
        <v>222</v>
      </c>
      <c r="T532" s="486">
        <v>44479</v>
      </c>
      <c r="U532" s="486">
        <f t="shared" ref="U532" si="760">SUM(K532-T532)</f>
        <v>65871</v>
      </c>
      <c r="V532" s="480">
        <v>12838</v>
      </c>
      <c r="W532" s="480">
        <v>24175</v>
      </c>
      <c r="X532" s="480">
        <v>16816</v>
      </c>
      <c r="Y532" s="480">
        <v>30350</v>
      </c>
      <c r="Z532" s="480">
        <v>4803</v>
      </c>
      <c r="AA532" s="480">
        <v>1993</v>
      </c>
      <c r="AB532" s="480">
        <v>19375</v>
      </c>
      <c r="AC532" s="486">
        <v>1032</v>
      </c>
      <c r="AD532" s="486">
        <v>3681</v>
      </c>
      <c r="AE532" s="486">
        <v>6635</v>
      </c>
      <c r="AF532" s="486">
        <v>2926</v>
      </c>
      <c r="AG532" s="486">
        <v>9916</v>
      </c>
      <c r="AH532" s="486">
        <v>34223</v>
      </c>
      <c r="AI532" s="486">
        <v>28889</v>
      </c>
      <c r="AJ532" s="486">
        <v>23048</v>
      </c>
      <c r="AK532" s="480">
        <v>561</v>
      </c>
      <c r="AL532" s="480">
        <v>6210</v>
      </c>
      <c r="AM532" s="480">
        <v>30816</v>
      </c>
      <c r="AN532" s="480">
        <v>55725</v>
      </c>
      <c r="AO532" s="480">
        <v>659</v>
      </c>
      <c r="AP532" s="480">
        <v>16379</v>
      </c>
      <c r="AQ532" s="486">
        <f t="shared" ref="AQ532" si="761">AQ531+AR532</f>
        <v>8074</v>
      </c>
      <c r="AR532" s="486">
        <v>0</v>
      </c>
      <c r="AS532" s="486">
        <f t="shared" ref="AS532" si="762">AS531+AT532</f>
        <v>88055</v>
      </c>
      <c r="AT532" s="486">
        <v>36</v>
      </c>
      <c r="AU532" s="486">
        <f t="shared" ref="AU532" si="763">AU531+AV532</f>
        <v>13717</v>
      </c>
      <c r="AV532" s="486">
        <v>2</v>
      </c>
      <c r="AW532" s="486">
        <f t="shared" ref="AW532" si="764">AW531+AX532</f>
        <v>504</v>
      </c>
      <c r="AX532" s="486">
        <v>0</v>
      </c>
      <c r="AY532" s="480">
        <f t="shared" ref="AY532" si="765">AY531+AZ532</f>
        <v>88331</v>
      </c>
      <c r="AZ532" s="480">
        <v>36</v>
      </c>
      <c r="BA532" s="480">
        <f t="shared" ref="BA532" si="766">BA531+BB532</f>
        <v>13977</v>
      </c>
      <c r="BB532" s="480">
        <v>2</v>
      </c>
      <c r="BC532" s="480">
        <f t="shared" ref="BC532" si="767">BC531+BD532</f>
        <v>8042</v>
      </c>
      <c r="BD532" s="480">
        <v>0</v>
      </c>
      <c r="BE532" s="486">
        <f t="shared" ref="BE532" si="768">SUM(BF532:BG532)</f>
        <v>3</v>
      </c>
      <c r="BF532" s="486">
        <v>1</v>
      </c>
      <c r="BG532" s="486">
        <v>2</v>
      </c>
      <c r="BH532" s="486">
        <v>0</v>
      </c>
      <c r="BI532" s="480">
        <v>41</v>
      </c>
      <c r="BJ532" s="480">
        <v>14</v>
      </c>
      <c r="BK532" s="480">
        <v>204</v>
      </c>
      <c r="BL532" s="480">
        <v>108139</v>
      </c>
    </row>
    <row r="533" spans="10:64" ht="12.95" customHeight="1" x14ac:dyDescent="0.25">
      <c r="J533" s="660">
        <v>44703</v>
      </c>
      <c r="K533" s="479">
        <f t="shared" ref="K533" si="769">K532+L533</f>
        <v>110385</v>
      </c>
      <c r="L533" s="480">
        <v>35</v>
      </c>
      <c r="M533" s="481">
        <f t="shared" ref="M533" si="770">K533*100000/620249</f>
        <v>17796.884799491818</v>
      </c>
      <c r="N533" s="481">
        <f t="shared" ref="N533" si="771">(K533*100/K532)-100</f>
        <v>3.17172632532845E-2</v>
      </c>
      <c r="O533" s="479">
        <v>0</v>
      </c>
      <c r="P533" s="480">
        <f t="shared" ref="P533" si="772">SUM(P532,Q533)</f>
        <v>1840</v>
      </c>
      <c r="Q533" s="480">
        <v>1</v>
      </c>
      <c r="R533" s="480">
        <f t="shared" ref="R533" si="773">K533-S533</f>
        <v>110163</v>
      </c>
      <c r="S533" s="480">
        <v>222</v>
      </c>
      <c r="T533" s="486">
        <v>44489</v>
      </c>
      <c r="U533" s="486">
        <f t="shared" ref="U533" si="774">SUM(K533-T533)</f>
        <v>65896</v>
      </c>
      <c r="V533" s="480">
        <v>12844</v>
      </c>
      <c r="W533" s="480">
        <v>24182</v>
      </c>
      <c r="X533" s="480">
        <v>16820</v>
      </c>
      <c r="Y533" s="480">
        <v>30359</v>
      </c>
      <c r="Z533" s="480">
        <v>4805</v>
      </c>
      <c r="AA533" s="480">
        <v>1993</v>
      </c>
      <c r="AB533" s="480">
        <v>19382</v>
      </c>
      <c r="AC533" s="486">
        <v>1032</v>
      </c>
      <c r="AD533" s="486">
        <v>3682</v>
      </c>
      <c r="AE533" s="486">
        <v>6639</v>
      </c>
      <c r="AF533" s="486">
        <v>2926</v>
      </c>
      <c r="AG533" s="486">
        <v>9921</v>
      </c>
      <c r="AH533" s="486">
        <v>34233</v>
      </c>
      <c r="AI533" s="486">
        <v>28897</v>
      </c>
      <c r="AJ533" s="486">
        <v>23055</v>
      </c>
      <c r="AK533" s="480">
        <v>561</v>
      </c>
      <c r="AL533" s="480">
        <v>6212</v>
      </c>
      <c r="AM533" s="480">
        <v>30830</v>
      </c>
      <c r="AN533" s="480">
        <v>55740</v>
      </c>
      <c r="AO533" s="480">
        <v>659</v>
      </c>
      <c r="AP533" s="480">
        <v>16383</v>
      </c>
      <c r="AQ533" s="486">
        <f t="shared" ref="AQ533" si="775">AQ532+AR533</f>
        <v>8074</v>
      </c>
      <c r="AR533" s="486">
        <v>0</v>
      </c>
      <c r="AS533" s="486">
        <f t="shared" ref="AS533" si="776">AS532+AT533</f>
        <v>88089</v>
      </c>
      <c r="AT533" s="486">
        <v>34</v>
      </c>
      <c r="AU533" s="486">
        <f t="shared" ref="AU533" si="777">AU532+AV533</f>
        <v>13718</v>
      </c>
      <c r="AV533" s="486">
        <v>1</v>
      </c>
      <c r="AW533" s="486">
        <f t="shared" ref="AW533" si="778">AW532+AX533</f>
        <v>504</v>
      </c>
      <c r="AX533" s="486">
        <v>0</v>
      </c>
      <c r="AY533" s="480">
        <f t="shared" ref="AY533" si="779">AY532+AZ533</f>
        <v>88365</v>
      </c>
      <c r="AZ533" s="480">
        <v>34</v>
      </c>
      <c r="BA533" s="480">
        <f t="shared" ref="BA533" si="780">BA532+BB533</f>
        <v>13978</v>
      </c>
      <c r="BB533" s="480">
        <v>1</v>
      </c>
      <c r="BC533" s="480">
        <f t="shared" ref="BC533" si="781">BC532+BD533</f>
        <v>8042</v>
      </c>
      <c r="BD533" s="480">
        <v>0</v>
      </c>
      <c r="BE533" s="486">
        <f t="shared" ref="BE533" si="782">SUM(BF533:BG533)</f>
        <v>5</v>
      </c>
      <c r="BF533" s="486">
        <v>4</v>
      </c>
      <c r="BG533" s="486">
        <v>1</v>
      </c>
      <c r="BH533" s="486">
        <v>0</v>
      </c>
      <c r="BI533" s="480">
        <v>47</v>
      </c>
      <c r="BJ533" s="480">
        <v>15</v>
      </c>
      <c r="BK533" s="480">
        <v>209</v>
      </c>
      <c r="BL533" s="480">
        <v>108168</v>
      </c>
    </row>
    <row r="534" spans="10:64" ht="12.95" customHeight="1" x14ac:dyDescent="0.25">
      <c r="J534" s="660">
        <v>44704</v>
      </c>
      <c r="K534" s="479">
        <f t="shared" ref="K534" si="783">K533+L534</f>
        <v>110415</v>
      </c>
      <c r="L534" s="480">
        <v>30</v>
      </c>
      <c r="M534" s="481">
        <f t="shared" ref="M534" si="784">K534*100000/620249</f>
        <v>17801.72156666113</v>
      </c>
      <c r="N534" s="481">
        <f t="shared" ref="N534" si="785">(K534*100/K533)-100</f>
        <v>2.7177605652937586E-2</v>
      </c>
      <c r="O534" s="479">
        <v>0</v>
      </c>
      <c r="P534" s="480">
        <f t="shared" ref="P534" si="786">SUM(P533,Q534)</f>
        <v>1840</v>
      </c>
      <c r="Q534" s="480">
        <v>0</v>
      </c>
      <c r="R534" s="480">
        <f t="shared" ref="R534" si="787">K534-S534</f>
        <v>110193</v>
      </c>
      <c r="S534" s="480">
        <v>222</v>
      </c>
      <c r="T534" s="486">
        <v>44500</v>
      </c>
      <c r="U534" s="486">
        <f t="shared" ref="U534" si="788">SUM(K534-T534)</f>
        <v>65915</v>
      </c>
      <c r="V534" s="480">
        <v>12849</v>
      </c>
      <c r="W534" s="480">
        <v>24184</v>
      </c>
      <c r="X534" s="480">
        <v>16822</v>
      </c>
      <c r="Y534" s="480">
        <v>30372</v>
      </c>
      <c r="Z534" s="480">
        <v>4808</v>
      </c>
      <c r="AA534" s="480">
        <v>1993</v>
      </c>
      <c r="AB534" s="480">
        <v>19387</v>
      </c>
      <c r="AC534" s="486">
        <v>1032</v>
      </c>
      <c r="AD534" s="486">
        <v>3686</v>
      </c>
      <c r="AE534" s="486">
        <v>6641</v>
      </c>
      <c r="AF534" s="486">
        <v>2926</v>
      </c>
      <c r="AG534" s="486">
        <v>9922</v>
      </c>
      <c r="AH534" s="486">
        <v>34238</v>
      </c>
      <c r="AI534" s="486">
        <v>28903</v>
      </c>
      <c r="AJ534" s="486">
        <v>23067</v>
      </c>
      <c r="AK534" s="480">
        <v>561</v>
      </c>
      <c r="AL534" s="480">
        <v>6215</v>
      </c>
      <c r="AM534" s="480">
        <v>30835</v>
      </c>
      <c r="AN534" s="480">
        <v>55760</v>
      </c>
      <c r="AO534" s="480">
        <v>659</v>
      </c>
      <c r="AP534" s="480">
        <v>16385</v>
      </c>
      <c r="AQ534" s="486">
        <f t="shared" ref="AQ534" si="789">AQ533+AR534</f>
        <v>8074</v>
      </c>
      <c r="AR534" s="486">
        <v>0</v>
      </c>
      <c r="AS534" s="486">
        <f t="shared" ref="AS534" si="790">AS533+AT534</f>
        <v>88117</v>
      </c>
      <c r="AT534" s="486">
        <v>28</v>
      </c>
      <c r="AU534" s="486">
        <f t="shared" ref="AU534" si="791">AU533+AV534</f>
        <v>13720</v>
      </c>
      <c r="AV534" s="486">
        <v>2</v>
      </c>
      <c r="AW534" s="486">
        <f t="shared" ref="AW534" si="792">AW533+AX534</f>
        <v>504</v>
      </c>
      <c r="AX534" s="486">
        <v>0</v>
      </c>
      <c r="AY534" s="480">
        <f t="shared" ref="AY534" si="793">AY533+AZ534</f>
        <v>88393</v>
      </c>
      <c r="AZ534" s="480">
        <v>28</v>
      </c>
      <c r="BA534" s="480">
        <f t="shared" ref="BA534" si="794">BA533+BB534</f>
        <v>13980</v>
      </c>
      <c r="BB534" s="480">
        <v>2</v>
      </c>
      <c r="BC534" s="480">
        <f t="shared" ref="BC534" si="795">BC533+BD534</f>
        <v>8042</v>
      </c>
      <c r="BD534" s="480">
        <v>0</v>
      </c>
      <c r="BE534" s="486">
        <f t="shared" ref="BE534" si="796">SUM(BF534:BG534)</f>
        <v>5</v>
      </c>
      <c r="BF534" s="486">
        <v>3</v>
      </c>
      <c r="BG534" s="486">
        <v>2</v>
      </c>
      <c r="BH534" s="486">
        <v>0</v>
      </c>
      <c r="BI534" s="480">
        <v>54</v>
      </c>
      <c r="BJ534" s="480">
        <v>12</v>
      </c>
      <c r="BK534" s="480">
        <v>210</v>
      </c>
      <c r="BL534" s="480">
        <v>108181</v>
      </c>
    </row>
    <row r="535" spans="10:64" ht="12.95" customHeight="1" x14ac:dyDescent="0.25">
      <c r="J535" s="660">
        <v>44705</v>
      </c>
      <c r="K535" s="479">
        <f t="shared" ref="K535" si="797">K534+L535</f>
        <v>110450</v>
      </c>
      <c r="L535" s="480">
        <v>35</v>
      </c>
      <c r="M535" s="481">
        <f t="shared" ref="M535" si="798">K535*100000/620249</f>
        <v>17807.364461691999</v>
      </c>
      <c r="N535" s="481">
        <f t="shared" ref="N535" si="799">(K535*100/K534)-100</f>
        <v>3.1698591676857291E-2</v>
      </c>
      <c r="O535" s="479">
        <v>0</v>
      </c>
      <c r="P535" s="480">
        <f t="shared" ref="P535" si="800">SUM(P534,Q535)</f>
        <v>1840</v>
      </c>
      <c r="Q535" s="480">
        <v>0</v>
      </c>
      <c r="R535" s="480">
        <f t="shared" ref="R535" si="801">K535-S535</f>
        <v>110228</v>
      </c>
      <c r="S535" s="480">
        <v>222</v>
      </c>
      <c r="T535" s="486">
        <v>44514</v>
      </c>
      <c r="U535" s="486">
        <f t="shared" ref="U535" si="802">SUM(K535-T535)</f>
        <v>65936</v>
      </c>
      <c r="V535" s="480">
        <v>12857</v>
      </c>
      <c r="W535" s="480">
        <v>24188</v>
      </c>
      <c r="X535" s="480">
        <v>16826</v>
      </c>
      <c r="Y535" s="480">
        <v>30381</v>
      </c>
      <c r="Z535" s="480">
        <v>4809</v>
      </c>
      <c r="AA535" s="480">
        <v>1993</v>
      </c>
      <c r="AB535" s="480">
        <v>19396</v>
      </c>
      <c r="AC535" s="486">
        <v>1032</v>
      </c>
      <c r="AD535" s="486">
        <v>3691</v>
      </c>
      <c r="AE535" s="486">
        <v>6647</v>
      </c>
      <c r="AF535" s="486">
        <v>2926</v>
      </c>
      <c r="AG535" s="486">
        <v>9924</v>
      </c>
      <c r="AH535" s="486">
        <v>34246</v>
      </c>
      <c r="AI535" s="486">
        <v>28910</v>
      </c>
      <c r="AJ535" s="486">
        <v>23074</v>
      </c>
      <c r="AK535" s="480">
        <v>561</v>
      </c>
      <c r="AL535" s="480">
        <v>6216</v>
      </c>
      <c r="AM535" s="480">
        <v>30846</v>
      </c>
      <c r="AN535" s="480">
        <v>55779</v>
      </c>
      <c r="AO535" s="480">
        <v>659</v>
      </c>
      <c r="AP535" s="480">
        <v>16389</v>
      </c>
      <c r="AQ535" s="486">
        <f t="shared" ref="AQ535" si="803">AQ534+AR535</f>
        <v>8074</v>
      </c>
      <c r="AR535" s="486">
        <v>0</v>
      </c>
      <c r="AS535" s="486">
        <f t="shared" ref="AS535" si="804">AS534+AT535</f>
        <v>88148</v>
      </c>
      <c r="AT535" s="486">
        <v>31</v>
      </c>
      <c r="AU535" s="486">
        <f t="shared" ref="AU535" si="805">AU534+AV535</f>
        <v>13724</v>
      </c>
      <c r="AV535" s="486">
        <v>4</v>
      </c>
      <c r="AW535" s="486">
        <f t="shared" ref="AW535" si="806">AW534+AX535</f>
        <v>504</v>
      </c>
      <c r="AX535" s="486">
        <v>0</v>
      </c>
      <c r="AY535" s="480">
        <f t="shared" ref="AY535" si="807">AY534+AZ535</f>
        <v>88424</v>
      </c>
      <c r="AZ535" s="480">
        <v>31</v>
      </c>
      <c r="BA535" s="480">
        <f t="shared" ref="BA535" si="808">BA534+BB535</f>
        <v>13984</v>
      </c>
      <c r="BB535" s="480">
        <v>4</v>
      </c>
      <c r="BC535" s="480">
        <f t="shared" ref="BC535" si="809">BC534+BD535</f>
        <v>8042</v>
      </c>
      <c r="BD535" s="480">
        <v>0</v>
      </c>
      <c r="BE535" s="486">
        <f t="shared" ref="BE535" si="810">SUM(BF535:BG535)</f>
        <v>7</v>
      </c>
      <c r="BF535" s="486">
        <v>3</v>
      </c>
      <c r="BG535" s="486">
        <v>4</v>
      </c>
      <c r="BH535" s="486">
        <v>0</v>
      </c>
      <c r="BI535" s="480">
        <v>54</v>
      </c>
      <c r="BJ535" s="480">
        <v>18</v>
      </c>
      <c r="BK535" s="480">
        <v>200</v>
      </c>
      <c r="BL535" s="480">
        <v>108226</v>
      </c>
    </row>
    <row r="536" spans="10:64" ht="12.95" customHeight="1" x14ac:dyDescent="0.25">
      <c r="J536" s="660">
        <v>44706</v>
      </c>
      <c r="K536" s="479">
        <f t="shared" ref="K536" si="811">K535+L536</f>
        <v>110479</v>
      </c>
      <c r="L536" s="480">
        <v>29</v>
      </c>
      <c r="M536" s="481">
        <f t="shared" ref="M536" si="812">K536*100000/620249</f>
        <v>17812.040003289003</v>
      </c>
      <c r="N536" s="481">
        <f t="shared" ref="N536" si="813">(K536*100/K535)-100</f>
        <v>2.6256224535984529E-2</v>
      </c>
      <c r="O536" s="479">
        <v>0</v>
      </c>
      <c r="P536" s="480">
        <f t="shared" ref="P536" si="814">SUM(P535,Q536)</f>
        <v>1841</v>
      </c>
      <c r="Q536" s="480">
        <v>1</v>
      </c>
      <c r="R536" s="480">
        <f t="shared" ref="R536" si="815">K536-S536</f>
        <v>110257</v>
      </c>
      <c r="S536" s="480">
        <v>222</v>
      </c>
      <c r="T536" s="486">
        <v>44527</v>
      </c>
      <c r="U536" s="486">
        <f t="shared" ref="U536" si="816">SUM(K536-T536)</f>
        <v>65952</v>
      </c>
      <c r="V536" s="480">
        <v>12857</v>
      </c>
      <c r="W536" s="480">
        <v>24197</v>
      </c>
      <c r="X536" s="480">
        <v>16827</v>
      </c>
      <c r="Y536" s="480">
        <v>30394</v>
      </c>
      <c r="Z536" s="480">
        <v>4810</v>
      </c>
      <c r="AA536" s="480">
        <v>1993</v>
      </c>
      <c r="AB536" s="480">
        <v>19401</v>
      </c>
      <c r="AC536" s="486">
        <v>1032</v>
      </c>
      <c r="AD536" s="486">
        <v>3696</v>
      </c>
      <c r="AE536" s="486">
        <v>6649</v>
      </c>
      <c r="AF536" s="486">
        <v>2928</v>
      </c>
      <c r="AG536" s="486">
        <v>9924</v>
      </c>
      <c r="AH536" s="486">
        <v>34250</v>
      </c>
      <c r="AI536" s="486">
        <v>28919</v>
      </c>
      <c r="AJ536" s="486">
        <v>23081</v>
      </c>
      <c r="AK536" s="480">
        <v>561</v>
      </c>
      <c r="AL536" s="480">
        <v>6217</v>
      </c>
      <c r="AM536" s="480">
        <v>30851</v>
      </c>
      <c r="AN536" s="480">
        <v>55801</v>
      </c>
      <c r="AO536" s="480">
        <v>659</v>
      </c>
      <c r="AP536" s="480">
        <v>16390</v>
      </c>
      <c r="AQ536" s="486">
        <f t="shared" ref="AQ536" si="817">AQ535+AR536</f>
        <v>8074</v>
      </c>
      <c r="AR536" s="486">
        <v>0</v>
      </c>
      <c r="AS536" s="486">
        <f t="shared" ref="AS536" si="818">AS535+AT536</f>
        <v>88177</v>
      </c>
      <c r="AT536" s="486">
        <v>29</v>
      </c>
      <c r="AU536" s="486">
        <f t="shared" ref="AU536" si="819">AU535+AV536</f>
        <v>13724</v>
      </c>
      <c r="AV536" s="486">
        <v>0</v>
      </c>
      <c r="AW536" s="486">
        <f t="shared" ref="AW536" si="820">AW535+AX536</f>
        <v>504</v>
      </c>
      <c r="AX536" s="486">
        <v>0</v>
      </c>
      <c r="AY536" s="480">
        <f t="shared" ref="AY536" si="821">AY535+AZ536</f>
        <v>88453</v>
      </c>
      <c r="AZ536" s="480">
        <v>29</v>
      </c>
      <c r="BA536" s="480">
        <f t="shared" ref="BA536" si="822">BA535+BB536</f>
        <v>13984</v>
      </c>
      <c r="BB536" s="480">
        <v>0</v>
      </c>
      <c r="BC536" s="480">
        <f t="shared" ref="BC536" si="823">BC535+BD536</f>
        <v>8042</v>
      </c>
      <c r="BD536" s="480">
        <v>0</v>
      </c>
      <c r="BE536" s="486">
        <f t="shared" ref="BE536" si="824">SUM(BF536:BG536)</f>
        <v>2</v>
      </c>
      <c r="BF536" s="486">
        <v>2</v>
      </c>
      <c r="BG536" s="486">
        <v>0</v>
      </c>
      <c r="BH536" s="486">
        <v>0</v>
      </c>
      <c r="BI536" s="480">
        <v>56</v>
      </c>
      <c r="BJ536" s="480">
        <v>16</v>
      </c>
      <c r="BK536" s="480">
        <v>208</v>
      </c>
      <c r="BL536" s="480">
        <v>108258</v>
      </c>
    </row>
    <row r="537" spans="10:64" ht="12.95" customHeight="1" x14ac:dyDescent="0.25">
      <c r="J537" s="660">
        <v>44707</v>
      </c>
      <c r="K537" s="479">
        <f t="shared" ref="K537" si="825">K536+L537</f>
        <v>110511</v>
      </c>
      <c r="L537" s="480">
        <v>32</v>
      </c>
      <c r="M537" s="481">
        <f t="shared" ref="M537" si="826">K537*100000/620249</f>
        <v>17817.199221602936</v>
      </c>
      <c r="N537" s="481">
        <f t="shared" ref="N537" si="827">(K537*100/K536)-100</f>
        <v>2.8964780637039667E-2</v>
      </c>
      <c r="O537" s="479">
        <v>0</v>
      </c>
      <c r="P537" s="480">
        <f t="shared" ref="P537" si="828">SUM(P536,Q537)</f>
        <v>1841</v>
      </c>
      <c r="Q537" s="480">
        <v>0</v>
      </c>
      <c r="R537" s="480">
        <f t="shared" ref="R537" si="829">K537-S537</f>
        <v>110289</v>
      </c>
      <c r="S537" s="480">
        <v>222</v>
      </c>
      <c r="T537" s="486">
        <v>44543</v>
      </c>
      <c r="U537" s="486">
        <f t="shared" ref="U537" si="830">SUM(K537-T537)</f>
        <v>65968</v>
      </c>
      <c r="V537" s="480">
        <v>12863</v>
      </c>
      <c r="W537" s="480">
        <v>24204</v>
      </c>
      <c r="X537" s="480">
        <v>16828</v>
      </c>
      <c r="Y537" s="480">
        <v>30404</v>
      </c>
      <c r="Z537" s="480">
        <v>4810</v>
      </c>
      <c r="AA537" s="480">
        <v>1993</v>
      </c>
      <c r="AB537" s="480">
        <v>19409</v>
      </c>
      <c r="AC537" s="486">
        <v>1032</v>
      </c>
      <c r="AD537" s="486">
        <v>3699</v>
      </c>
      <c r="AE537" s="486">
        <v>6652</v>
      </c>
      <c r="AF537" s="486">
        <v>2928</v>
      </c>
      <c r="AG537" s="486">
        <v>9928</v>
      </c>
      <c r="AH537" s="486">
        <v>34257</v>
      </c>
      <c r="AI537" s="486">
        <v>28925</v>
      </c>
      <c r="AJ537" s="486">
        <v>23090</v>
      </c>
      <c r="AK537" s="480">
        <v>561</v>
      </c>
      <c r="AL537" s="480">
        <v>6217</v>
      </c>
      <c r="AM537" s="480">
        <v>30856</v>
      </c>
      <c r="AN537" s="480">
        <v>55827</v>
      </c>
      <c r="AO537" s="480">
        <v>659</v>
      </c>
      <c r="AP537" s="480">
        <v>16391</v>
      </c>
      <c r="AQ537" s="486">
        <f t="shared" ref="AQ537" si="831">AQ536+AR537</f>
        <v>8074</v>
      </c>
      <c r="AR537" s="486">
        <v>0</v>
      </c>
      <c r="AS537" s="486">
        <f t="shared" ref="AS537" si="832">AS536+AT537</f>
        <v>88203</v>
      </c>
      <c r="AT537" s="486">
        <v>26</v>
      </c>
      <c r="AU537" s="486">
        <f t="shared" ref="AU537" si="833">AU536+AV537</f>
        <v>13730</v>
      </c>
      <c r="AV537" s="486">
        <v>6</v>
      </c>
      <c r="AW537" s="486">
        <f t="shared" ref="AW537" si="834">AW536+AX537</f>
        <v>504</v>
      </c>
      <c r="AX537" s="486">
        <v>0</v>
      </c>
      <c r="AY537" s="480">
        <f t="shared" ref="AY537" si="835">AY536+AZ537</f>
        <v>88479</v>
      </c>
      <c r="AZ537" s="480">
        <v>26</v>
      </c>
      <c r="BA537" s="480">
        <f t="shared" ref="BA537" si="836">BA536+BB537</f>
        <v>13990</v>
      </c>
      <c r="BB537" s="480">
        <v>6</v>
      </c>
      <c r="BC537" s="480">
        <f t="shared" ref="BC537" si="837">BC536+BD537</f>
        <v>8042</v>
      </c>
      <c r="BD537" s="480">
        <v>0</v>
      </c>
      <c r="BE537" s="486">
        <f t="shared" ref="BE537" si="838">SUM(BF537:BG537)</f>
        <v>8</v>
      </c>
      <c r="BF537" s="486">
        <v>2</v>
      </c>
      <c r="BG537" s="486">
        <v>6</v>
      </c>
      <c r="BH537" s="486">
        <v>0</v>
      </c>
      <c r="BI537" s="480">
        <v>55</v>
      </c>
      <c r="BJ537" s="480">
        <v>14</v>
      </c>
      <c r="BK537" s="480">
        <v>200</v>
      </c>
      <c r="BL537" s="480">
        <v>108278</v>
      </c>
    </row>
    <row r="538" spans="10:64" ht="12.95" customHeight="1" x14ac:dyDescent="0.25">
      <c r="J538" s="660">
        <v>44708</v>
      </c>
      <c r="K538" s="479">
        <f t="shared" ref="K538" si="839">K537+L538</f>
        <v>110547</v>
      </c>
      <c r="L538" s="480">
        <v>36</v>
      </c>
      <c r="M538" s="481">
        <f t="shared" ref="M538" si="840">K538*100000/620249</f>
        <v>17823.003342206113</v>
      </c>
      <c r="N538" s="481">
        <f t="shared" ref="N538" si="841">(K538*100/K537)-100</f>
        <v>3.2575942666341007E-2</v>
      </c>
      <c r="O538" s="479">
        <v>0</v>
      </c>
      <c r="P538" s="480">
        <f t="shared" ref="P538" si="842">SUM(P537,Q538)</f>
        <v>1842</v>
      </c>
      <c r="Q538" s="480">
        <v>1</v>
      </c>
      <c r="R538" s="480">
        <f t="shared" ref="R538" si="843">K538-S538</f>
        <v>110325</v>
      </c>
      <c r="S538" s="480">
        <v>222</v>
      </c>
      <c r="T538" s="486">
        <v>44554</v>
      </c>
      <c r="U538" s="486">
        <f t="shared" ref="U538" si="844">SUM(K538-T538)</f>
        <v>65993</v>
      </c>
      <c r="V538" s="480">
        <v>12866</v>
      </c>
      <c r="W538" s="480">
        <v>24211</v>
      </c>
      <c r="X538" s="480">
        <v>16830</v>
      </c>
      <c r="Y538" s="480">
        <v>30412</v>
      </c>
      <c r="Z538" s="480">
        <v>4817</v>
      </c>
      <c r="AA538" s="480">
        <v>1993</v>
      </c>
      <c r="AB538" s="480">
        <v>19418</v>
      </c>
      <c r="AC538" s="486">
        <v>1033</v>
      </c>
      <c r="AD538" s="486">
        <v>3700</v>
      </c>
      <c r="AE538" s="486">
        <v>6654</v>
      </c>
      <c r="AF538" s="486">
        <v>2928</v>
      </c>
      <c r="AG538" s="486">
        <v>9929</v>
      </c>
      <c r="AH538" s="486">
        <v>34269</v>
      </c>
      <c r="AI538" s="486">
        <v>28936</v>
      </c>
      <c r="AJ538" s="486">
        <v>23098</v>
      </c>
      <c r="AK538" s="480">
        <v>561</v>
      </c>
      <c r="AL538" s="480">
        <v>6224</v>
      </c>
      <c r="AM538" s="480">
        <v>30865</v>
      </c>
      <c r="AN538" s="480">
        <v>55844</v>
      </c>
      <c r="AO538" s="480">
        <v>659</v>
      </c>
      <c r="AP538" s="480">
        <v>16394</v>
      </c>
      <c r="AQ538" s="486">
        <f t="shared" ref="AQ538" si="845">AQ537+AR538</f>
        <v>8074</v>
      </c>
      <c r="AR538" s="486">
        <v>0</v>
      </c>
      <c r="AS538" s="486">
        <f t="shared" ref="AS538" si="846">AS537+AT538</f>
        <v>88239</v>
      </c>
      <c r="AT538" s="486">
        <v>36</v>
      </c>
      <c r="AU538" s="486">
        <f t="shared" ref="AU538" si="847">AU537+AV538</f>
        <v>13730</v>
      </c>
      <c r="AV538" s="486">
        <v>0</v>
      </c>
      <c r="AW538" s="486">
        <f t="shared" ref="AW538" si="848">AW537+AX538</f>
        <v>504</v>
      </c>
      <c r="AX538" s="486">
        <v>0</v>
      </c>
      <c r="AY538" s="480">
        <f t="shared" ref="AY538" si="849">AY537+AZ538</f>
        <v>88515</v>
      </c>
      <c r="AZ538" s="480">
        <v>36</v>
      </c>
      <c r="BA538" s="480">
        <f t="shared" ref="BA538" si="850">BA537+BB538</f>
        <v>13990</v>
      </c>
      <c r="BB538" s="480">
        <v>0</v>
      </c>
      <c r="BC538" s="480">
        <f t="shared" ref="BC538" si="851">BC537+BD538</f>
        <v>8042</v>
      </c>
      <c r="BD538" s="480">
        <v>0</v>
      </c>
      <c r="BE538" s="486">
        <f t="shared" ref="BE538" si="852">SUM(BF538:BG538)</f>
        <v>3</v>
      </c>
      <c r="BF538" s="486">
        <v>3</v>
      </c>
      <c r="BG538" s="486">
        <v>0</v>
      </c>
      <c r="BH538" s="486">
        <v>0</v>
      </c>
      <c r="BI538" s="480">
        <v>53</v>
      </c>
      <c r="BJ538" s="480">
        <v>14</v>
      </c>
      <c r="BK538" s="480">
        <v>192</v>
      </c>
      <c r="BL538" s="480">
        <v>108318</v>
      </c>
    </row>
    <row r="539" spans="10:64" ht="12.95" customHeight="1" x14ac:dyDescent="0.25">
      <c r="J539" s="660">
        <v>44709</v>
      </c>
      <c r="K539" s="479">
        <f t="shared" ref="K539" si="853">K538+L539</f>
        <v>110586</v>
      </c>
      <c r="L539" s="480">
        <v>39</v>
      </c>
      <c r="M539" s="481">
        <f t="shared" ref="M539" si="854">K539*100000/620249</f>
        <v>17829.291139526224</v>
      </c>
      <c r="N539" s="481">
        <f t="shared" ref="N539" si="855">(K539*100/K538)-100</f>
        <v>3.5279112051881611E-2</v>
      </c>
      <c r="O539" s="479">
        <v>0</v>
      </c>
      <c r="P539" s="480">
        <f t="shared" ref="P539" si="856">SUM(P538,Q539)</f>
        <v>1843</v>
      </c>
      <c r="Q539" s="480">
        <v>1</v>
      </c>
      <c r="R539" s="480">
        <f t="shared" ref="R539" si="857">K539-S539</f>
        <v>110364</v>
      </c>
      <c r="S539" s="480">
        <v>222</v>
      </c>
      <c r="T539" s="486">
        <v>44570</v>
      </c>
      <c r="U539" s="486">
        <f t="shared" ref="U539" si="858">SUM(K539-T539)</f>
        <v>66016</v>
      </c>
      <c r="V539" s="480">
        <v>12868</v>
      </c>
      <c r="W539" s="480">
        <v>24218</v>
      </c>
      <c r="X539" s="480">
        <v>16832</v>
      </c>
      <c r="Y539" s="480">
        <v>30428</v>
      </c>
      <c r="Z539" s="480">
        <v>4819</v>
      </c>
      <c r="AA539" s="480">
        <v>1994</v>
      </c>
      <c r="AB539" s="480">
        <v>19427</v>
      </c>
      <c r="AC539" s="486">
        <v>1033</v>
      </c>
      <c r="AD539" s="486">
        <v>3700</v>
      </c>
      <c r="AE539" s="486">
        <v>6656</v>
      </c>
      <c r="AF539" s="486">
        <v>2928</v>
      </c>
      <c r="AG539" s="486">
        <v>9929</v>
      </c>
      <c r="AH539" s="486">
        <v>34281</v>
      </c>
      <c r="AI539" s="486">
        <v>28950</v>
      </c>
      <c r="AJ539" s="486">
        <v>23109</v>
      </c>
      <c r="AK539" s="480">
        <v>561</v>
      </c>
      <c r="AL539" s="480">
        <v>6226</v>
      </c>
      <c r="AM539" s="480">
        <v>30881</v>
      </c>
      <c r="AN539" s="480">
        <v>55862</v>
      </c>
      <c r="AO539" s="480">
        <v>659</v>
      </c>
      <c r="AP539" s="480">
        <v>16397</v>
      </c>
      <c r="AQ539" s="486">
        <f t="shared" ref="AQ539" si="859">AQ538+AR539</f>
        <v>8074</v>
      </c>
      <c r="AR539" s="486">
        <v>0</v>
      </c>
      <c r="AS539" s="486">
        <f t="shared" ref="AS539" si="860">AS538+AT539</f>
        <v>88278</v>
      </c>
      <c r="AT539" s="486">
        <v>39</v>
      </c>
      <c r="AU539" s="486">
        <f t="shared" ref="AU539" si="861">AU538+AV539</f>
        <v>13730</v>
      </c>
      <c r="AV539" s="486">
        <v>0</v>
      </c>
      <c r="AW539" s="486">
        <f t="shared" ref="AW539" si="862">AW538+AX539</f>
        <v>504</v>
      </c>
      <c r="AX539" s="486">
        <v>0</v>
      </c>
      <c r="AY539" s="480">
        <f t="shared" ref="AY539" si="863">AY538+AZ539</f>
        <v>88554</v>
      </c>
      <c r="AZ539" s="480">
        <v>39</v>
      </c>
      <c r="BA539" s="480">
        <f t="shared" ref="BA539" si="864">BA538+BB539</f>
        <v>13990</v>
      </c>
      <c r="BB539" s="480">
        <v>0</v>
      </c>
      <c r="BC539" s="480">
        <f t="shared" ref="BC539" si="865">BC538+BD539</f>
        <v>8042</v>
      </c>
      <c r="BD539" s="480">
        <v>0</v>
      </c>
      <c r="BE539" s="486">
        <f t="shared" ref="BE539" si="866">SUM(BF539:BG539)</f>
        <v>3</v>
      </c>
      <c r="BF539" s="486">
        <v>3</v>
      </c>
      <c r="BG539" s="486">
        <v>0</v>
      </c>
      <c r="BH539" s="486">
        <v>0</v>
      </c>
      <c r="BI539" s="480">
        <v>50</v>
      </c>
      <c r="BJ539" s="480">
        <v>15</v>
      </c>
      <c r="BK539" s="480">
        <v>117</v>
      </c>
      <c r="BL539" s="480">
        <v>108373</v>
      </c>
    </row>
    <row r="540" spans="10:64" ht="12.95" customHeight="1" x14ac:dyDescent="0.25">
      <c r="J540" s="660">
        <v>44710</v>
      </c>
      <c r="K540" s="479">
        <f t="shared" ref="K540" si="867">K539+L540</f>
        <v>110621</v>
      </c>
      <c r="L540" s="480">
        <v>35</v>
      </c>
      <c r="M540" s="481">
        <f t="shared" ref="M540" si="868">K540*100000/620249</f>
        <v>17834.934034557089</v>
      </c>
      <c r="N540" s="481">
        <f t="shared" ref="N540" si="869">(K540*100/K539)-100</f>
        <v>3.1649575895684734E-2</v>
      </c>
      <c r="O540" s="479">
        <v>0</v>
      </c>
      <c r="P540" s="480">
        <f t="shared" ref="P540" si="870">SUM(P539,Q540)</f>
        <v>1843</v>
      </c>
      <c r="Q540" s="480">
        <v>0</v>
      </c>
      <c r="R540" s="480">
        <f t="shared" ref="R540" si="871">K540-S540</f>
        <v>110399</v>
      </c>
      <c r="S540" s="480">
        <v>222</v>
      </c>
      <c r="T540" s="486">
        <v>44580</v>
      </c>
      <c r="U540" s="486">
        <f t="shared" ref="U540" si="872">SUM(K540-T540)</f>
        <v>66041</v>
      </c>
      <c r="V540" s="480">
        <v>12877</v>
      </c>
      <c r="W540" s="480">
        <v>24221</v>
      </c>
      <c r="X540" s="480">
        <v>16833</v>
      </c>
      <c r="Y540" s="480">
        <v>30442</v>
      </c>
      <c r="Z540" s="480">
        <v>4820</v>
      </c>
      <c r="AA540" s="480">
        <v>1994</v>
      </c>
      <c r="AB540" s="480">
        <v>19434</v>
      </c>
      <c r="AC540" s="486">
        <v>1033</v>
      </c>
      <c r="AD540" s="486">
        <v>3706</v>
      </c>
      <c r="AE540" s="486">
        <v>6658</v>
      </c>
      <c r="AF540" s="486">
        <v>2929</v>
      </c>
      <c r="AG540" s="486">
        <v>9930</v>
      </c>
      <c r="AH540" s="486">
        <v>34285</v>
      </c>
      <c r="AI540" s="486">
        <v>28960</v>
      </c>
      <c r="AJ540" s="486">
        <v>23120</v>
      </c>
      <c r="AK540" s="480">
        <v>561</v>
      </c>
      <c r="AL540" s="480">
        <v>6227</v>
      </c>
      <c r="AM540" s="480">
        <v>30887</v>
      </c>
      <c r="AN540" s="480">
        <v>55888</v>
      </c>
      <c r="AO540" s="480">
        <v>659</v>
      </c>
      <c r="AP540" s="480">
        <v>16399</v>
      </c>
      <c r="AQ540" s="486">
        <f t="shared" ref="AQ540" si="873">AQ539+AR540</f>
        <v>8074</v>
      </c>
      <c r="AR540" s="486">
        <v>0</v>
      </c>
      <c r="AS540" s="486">
        <f t="shared" ref="AS540" si="874">AS539+AT540</f>
        <v>88312</v>
      </c>
      <c r="AT540" s="486">
        <v>34</v>
      </c>
      <c r="AU540" s="486">
        <f t="shared" ref="AU540" si="875">AU539+AV540</f>
        <v>13731</v>
      </c>
      <c r="AV540" s="486">
        <v>1</v>
      </c>
      <c r="AW540" s="486">
        <f t="shared" ref="AW540" si="876">AW539+AX540</f>
        <v>504</v>
      </c>
      <c r="AX540" s="486">
        <v>0</v>
      </c>
      <c r="AY540" s="480">
        <f t="shared" ref="AY540" si="877">AY539+AZ540</f>
        <v>88588</v>
      </c>
      <c r="AZ540" s="480">
        <v>34</v>
      </c>
      <c r="BA540" s="480">
        <f t="shared" ref="BA540" si="878">BA539+BB540</f>
        <v>13991</v>
      </c>
      <c r="BB540" s="480">
        <v>1</v>
      </c>
      <c r="BC540" s="480">
        <f t="shared" ref="BC540" si="879">BC539+BD540</f>
        <v>8042</v>
      </c>
      <c r="BD540" s="480">
        <v>0</v>
      </c>
      <c r="BE540" s="486">
        <f t="shared" ref="BE540" si="880">SUM(BF540:BG540)</f>
        <v>6</v>
      </c>
      <c r="BF540" s="486">
        <v>5</v>
      </c>
      <c r="BG540" s="486">
        <v>1</v>
      </c>
      <c r="BH540" s="486">
        <v>0</v>
      </c>
      <c r="BI540" s="480">
        <v>52</v>
      </c>
      <c r="BJ540" s="480">
        <v>15</v>
      </c>
      <c r="BK540" s="480">
        <v>134</v>
      </c>
      <c r="BL540" s="480">
        <v>108434</v>
      </c>
    </row>
    <row r="541" spans="10:64" ht="12.95" customHeight="1" x14ac:dyDescent="0.25">
      <c r="J541" s="660">
        <v>44711</v>
      </c>
      <c r="K541" s="479">
        <f t="shared" ref="K541" si="881">K540+L541</f>
        <v>110649</v>
      </c>
      <c r="L541" s="480">
        <v>28</v>
      </c>
      <c r="M541" s="481">
        <f t="shared" ref="M541" si="882">K541*100000/620249</f>
        <v>17839.448350581781</v>
      </c>
      <c r="N541" s="481">
        <f t="shared" ref="N541" si="883">(K541*100/K540)-100</f>
        <v>2.5311649686770465E-2</v>
      </c>
      <c r="O541" s="479">
        <v>0</v>
      </c>
      <c r="P541" s="480">
        <f t="shared" ref="P541" si="884">SUM(P540,Q541)</f>
        <v>1844</v>
      </c>
      <c r="Q541" s="480">
        <v>1</v>
      </c>
      <c r="R541" s="480">
        <f t="shared" ref="R541" si="885">K541-S541</f>
        <v>110427</v>
      </c>
      <c r="S541" s="480">
        <v>222</v>
      </c>
      <c r="T541" s="486">
        <v>44590</v>
      </c>
      <c r="U541" s="486">
        <f t="shared" ref="U541" si="886">SUM(K541-T541)</f>
        <v>66059</v>
      </c>
      <c r="V541" s="480">
        <v>12881</v>
      </c>
      <c r="W541" s="480">
        <v>24227</v>
      </c>
      <c r="X541" s="480">
        <v>16835</v>
      </c>
      <c r="Y541" s="480">
        <v>30451</v>
      </c>
      <c r="Z541" s="480">
        <v>4821</v>
      </c>
      <c r="AA541" s="480">
        <v>1995</v>
      </c>
      <c r="AB541" s="480">
        <v>19439</v>
      </c>
      <c r="AC541" s="486">
        <v>1034</v>
      </c>
      <c r="AD541" s="486">
        <v>3709</v>
      </c>
      <c r="AE541" s="486">
        <v>6659</v>
      </c>
      <c r="AF541" s="486">
        <v>2929</v>
      </c>
      <c r="AG541" s="486">
        <v>9932</v>
      </c>
      <c r="AH541" s="486">
        <v>34292</v>
      </c>
      <c r="AI541" s="486">
        <v>28964</v>
      </c>
      <c r="AJ541" s="486">
        <v>23130</v>
      </c>
      <c r="AK541" s="480">
        <v>561</v>
      </c>
      <c r="AL541" s="480">
        <v>6228</v>
      </c>
      <c r="AM541" s="480">
        <v>30894</v>
      </c>
      <c r="AN541" s="480">
        <v>55908</v>
      </c>
      <c r="AO541" s="480">
        <v>659</v>
      </c>
      <c r="AP541" s="480">
        <v>16399</v>
      </c>
      <c r="AQ541" s="486">
        <f t="shared" ref="AQ541" si="887">AQ540+AR541</f>
        <v>8074</v>
      </c>
      <c r="AR541" s="486">
        <v>0</v>
      </c>
      <c r="AS541" s="486">
        <f t="shared" ref="AS541" si="888">AS540+AT541</f>
        <v>88340</v>
      </c>
      <c r="AT541" s="486">
        <v>28</v>
      </c>
      <c r="AU541" s="486">
        <f t="shared" ref="AU541" si="889">AU540+AV541</f>
        <v>13731</v>
      </c>
      <c r="AV541" s="486">
        <v>0</v>
      </c>
      <c r="AW541" s="486">
        <f t="shared" ref="AW541" si="890">AW540+AX541</f>
        <v>504</v>
      </c>
      <c r="AX541" s="486">
        <v>0</v>
      </c>
      <c r="AY541" s="480">
        <f t="shared" ref="AY541" si="891">AY540+AZ541</f>
        <v>88616</v>
      </c>
      <c r="AZ541" s="480">
        <v>28</v>
      </c>
      <c r="BA541" s="480">
        <f t="shared" ref="BA541" si="892">BA540+BB541</f>
        <v>13991</v>
      </c>
      <c r="BB541" s="480">
        <v>0</v>
      </c>
      <c r="BC541" s="480">
        <f t="shared" ref="BC541" si="893">BC540+BD541</f>
        <v>8042</v>
      </c>
      <c r="BD541" s="480">
        <v>0</v>
      </c>
      <c r="BE541" s="486">
        <f t="shared" ref="BE541" si="894">SUM(BF541:BG541)</f>
        <v>2</v>
      </c>
      <c r="BF541" s="486">
        <v>2</v>
      </c>
      <c r="BG541" s="486">
        <v>0</v>
      </c>
      <c r="BH541" s="486">
        <v>0</v>
      </c>
      <c r="BI541" s="480">
        <v>59</v>
      </c>
      <c r="BJ541" s="480">
        <v>15</v>
      </c>
      <c r="BK541" s="480">
        <v>183</v>
      </c>
      <c r="BL541" s="480">
        <v>108483</v>
      </c>
    </row>
    <row r="542" spans="10:64" ht="12.95" customHeight="1" x14ac:dyDescent="0.25">
      <c r="J542" s="660">
        <v>44712</v>
      </c>
      <c r="K542" s="479">
        <f t="shared" ref="K542" si="895">K541+L542</f>
        <v>110684</v>
      </c>
      <c r="L542" s="480">
        <v>35</v>
      </c>
      <c r="M542" s="481">
        <f t="shared" ref="M542" si="896">K542*100000/620249</f>
        <v>17845.09124561265</v>
      </c>
      <c r="N542" s="481">
        <f t="shared" ref="N542" si="897">(K542*100/K541)-100</f>
        <v>3.1631555639904718E-2</v>
      </c>
      <c r="O542" s="479">
        <v>0</v>
      </c>
      <c r="P542" s="480">
        <f t="shared" ref="P542" si="898">SUM(P541,Q542)</f>
        <v>1844</v>
      </c>
      <c r="Q542" s="480">
        <v>0</v>
      </c>
      <c r="R542" s="480">
        <f t="shared" ref="R542" si="899">K542-S542</f>
        <v>110462</v>
      </c>
      <c r="S542" s="480">
        <v>222</v>
      </c>
      <c r="T542" s="486">
        <v>44607</v>
      </c>
      <c r="U542" s="486">
        <f t="shared" ref="U542" si="900">SUM(K542-T542)</f>
        <v>66077</v>
      </c>
      <c r="V542" s="480">
        <v>12882</v>
      </c>
      <c r="W542" s="480">
        <v>24231</v>
      </c>
      <c r="X542" s="480">
        <v>16837</v>
      </c>
      <c r="Y542" s="480">
        <v>30474</v>
      </c>
      <c r="Z542" s="480">
        <v>4821</v>
      </c>
      <c r="AA542" s="480">
        <v>1995</v>
      </c>
      <c r="AB542" s="480">
        <v>19444</v>
      </c>
      <c r="AC542" s="486">
        <v>1034</v>
      </c>
      <c r="AD542" s="486">
        <v>3709</v>
      </c>
      <c r="AE542" s="486">
        <v>6660</v>
      </c>
      <c r="AF542" s="486">
        <v>2929</v>
      </c>
      <c r="AG542" s="486">
        <v>9934</v>
      </c>
      <c r="AH542" s="486">
        <v>34297</v>
      </c>
      <c r="AI542" s="486">
        <v>28971</v>
      </c>
      <c r="AJ542" s="486">
        <v>23150</v>
      </c>
      <c r="AK542" s="480">
        <v>561</v>
      </c>
      <c r="AL542" s="480">
        <v>6228</v>
      </c>
      <c r="AM542" s="480">
        <v>30901</v>
      </c>
      <c r="AN542" s="480">
        <v>55933</v>
      </c>
      <c r="AO542" s="480">
        <v>659</v>
      </c>
      <c r="AP542" s="480">
        <v>16402</v>
      </c>
      <c r="AQ542" s="486">
        <f t="shared" ref="AQ542" si="901">AQ541+AR542</f>
        <v>8074</v>
      </c>
      <c r="AR542" s="486">
        <v>0</v>
      </c>
      <c r="AS542" s="486">
        <f t="shared" ref="AS542" si="902">AS541+AT542</f>
        <v>88374</v>
      </c>
      <c r="AT542" s="486">
        <v>34</v>
      </c>
      <c r="AU542" s="486">
        <f t="shared" ref="AU542" si="903">AU541+AV542</f>
        <v>13732</v>
      </c>
      <c r="AV542" s="486">
        <v>1</v>
      </c>
      <c r="AW542" s="486">
        <f t="shared" ref="AW542" si="904">AW541+AX542</f>
        <v>504</v>
      </c>
      <c r="AX542" s="486">
        <v>0</v>
      </c>
      <c r="AY542" s="480">
        <f t="shared" ref="AY542" si="905">AY541+AZ542</f>
        <v>88650</v>
      </c>
      <c r="AZ542" s="480">
        <v>34</v>
      </c>
      <c r="BA542" s="480">
        <f t="shared" ref="BA542" si="906">BA541+BB542</f>
        <v>13992</v>
      </c>
      <c r="BB542" s="480">
        <v>1</v>
      </c>
      <c r="BC542" s="480">
        <f t="shared" ref="BC542" si="907">BC541+BD542</f>
        <v>8042</v>
      </c>
      <c r="BD542" s="480">
        <v>0</v>
      </c>
      <c r="BE542" s="486">
        <f t="shared" ref="BE542" si="908">SUM(BF542:BG542)</f>
        <v>7</v>
      </c>
      <c r="BF542" s="486">
        <v>6</v>
      </c>
      <c r="BG542" s="486">
        <v>1</v>
      </c>
      <c r="BH542" s="486">
        <v>0</v>
      </c>
      <c r="BI542" s="480">
        <v>57</v>
      </c>
      <c r="BJ542" s="480">
        <v>13</v>
      </c>
      <c r="BK542" s="480">
        <v>170</v>
      </c>
      <c r="BL542" s="480">
        <v>108520</v>
      </c>
    </row>
    <row r="543" spans="10:64" ht="12.95" customHeight="1" x14ac:dyDescent="0.25">
      <c r="J543" s="660">
        <v>44713</v>
      </c>
      <c r="K543" s="479">
        <f t="shared" ref="K543" si="909">K542+L543</f>
        <v>110709</v>
      </c>
      <c r="L543" s="480">
        <v>25</v>
      </c>
      <c r="M543" s="481">
        <f t="shared" ref="M543" si="910">K543*100000/620249</f>
        <v>17849.121884920412</v>
      </c>
      <c r="N543" s="481">
        <f t="shared" ref="N543" si="911">(K543*100/K542)-100</f>
        <v>2.2586823750501139E-2</v>
      </c>
      <c r="O543" s="479">
        <v>0</v>
      </c>
      <c r="P543" s="480">
        <f t="shared" ref="P543" si="912">SUM(P542,Q543)</f>
        <v>1845</v>
      </c>
      <c r="Q543" s="480">
        <v>1</v>
      </c>
      <c r="R543" s="480">
        <f t="shared" ref="R543" si="913">K543-S543</f>
        <v>110487</v>
      </c>
      <c r="S543" s="480">
        <v>222</v>
      </c>
      <c r="T543" s="486">
        <v>44607</v>
      </c>
      <c r="U543" s="486">
        <f t="shared" ref="U543" si="914">SUM(K543-T543)</f>
        <v>66102</v>
      </c>
      <c r="V543" s="480">
        <v>12882</v>
      </c>
      <c r="W543" s="480">
        <v>24234</v>
      </c>
      <c r="X543" s="480">
        <v>16838</v>
      </c>
      <c r="Y543" s="480">
        <v>30484</v>
      </c>
      <c r="Z543" s="480">
        <v>4823</v>
      </c>
      <c r="AA543" s="480">
        <v>1995</v>
      </c>
      <c r="AB543" s="480">
        <v>19453</v>
      </c>
      <c r="AC543" s="486">
        <v>1036</v>
      </c>
      <c r="AD543" s="486">
        <v>3709</v>
      </c>
      <c r="AE543" s="486">
        <v>6660</v>
      </c>
      <c r="AF543" s="486">
        <v>2929</v>
      </c>
      <c r="AG543" s="486">
        <v>9937</v>
      </c>
      <c r="AH543" s="486">
        <v>34302</v>
      </c>
      <c r="AI543" s="486">
        <v>28977</v>
      </c>
      <c r="AJ543" s="486">
        <v>23159</v>
      </c>
      <c r="AK543" s="480">
        <v>561</v>
      </c>
      <c r="AL543" s="480">
        <v>6228</v>
      </c>
      <c r="AM543" s="480">
        <v>30906</v>
      </c>
      <c r="AN543" s="480">
        <v>55952</v>
      </c>
      <c r="AO543" s="480">
        <v>659</v>
      </c>
      <c r="AP543" s="480">
        <v>16403</v>
      </c>
      <c r="AQ543" s="486">
        <f t="shared" ref="AQ543" si="915">AQ542+AR543</f>
        <v>8074</v>
      </c>
      <c r="AR543" s="486">
        <v>0</v>
      </c>
      <c r="AS543" s="486">
        <f t="shared" ref="AS543" si="916">AS542+AT543</f>
        <v>88399</v>
      </c>
      <c r="AT543" s="486">
        <v>25</v>
      </c>
      <c r="AU543" s="486">
        <f t="shared" ref="AU543" si="917">AU542+AV543</f>
        <v>13732</v>
      </c>
      <c r="AV543" s="486">
        <v>0</v>
      </c>
      <c r="AW543" s="486">
        <f t="shared" ref="AW543" si="918">AW542+AX543</f>
        <v>504</v>
      </c>
      <c r="AX543" s="486">
        <v>0</v>
      </c>
      <c r="AY543" s="480">
        <f t="shared" ref="AY543" si="919">AY542+AZ543</f>
        <v>88675</v>
      </c>
      <c r="AZ543" s="480">
        <v>25</v>
      </c>
      <c r="BA543" s="480">
        <f t="shared" ref="BA543" si="920">BA542+BB543</f>
        <v>13992</v>
      </c>
      <c r="BB543" s="480">
        <v>0</v>
      </c>
      <c r="BC543" s="480">
        <f t="shared" ref="BC543" si="921">BC542+BD543</f>
        <v>8042</v>
      </c>
      <c r="BD543" s="480">
        <v>0</v>
      </c>
      <c r="BE543" s="486">
        <f t="shared" ref="BE543" si="922">SUM(BF543:BG543)</f>
        <v>3</v>
      </c>
      <c r="BF543" s="486">
        <v>3</v>
      </c>
      <c r="BG543" s="486">
        <v>0</v>
      </c>
      <c r="BH543" s="486">
        <v>0</v>
      </c>
      <c r="BI543" s="480">
        <v>54</v>
      </c>
      <c r="BJ543" s="480">
        <v>12</v>
      </c>
      <c r="BK543" s="480">
        <v>155</v>
      </c>
      <c r="BL543" s="480">
        <v>108540</v>
      </c>
    </row>
    <row r="544" spans="10:64" ht="12.95" customHeight="1" x14ac:dyDescent="0.25">
      <c r="J544" s="660">
        <v>44714</v>
      </c>
      <c r="K544" s="479">
        <f t="shared" ref="K544" si="923">K543+L544</f>
        <v>110738</v>
      </c>
      <c r="L544" s="480">
        <v>29</v>
      </c>
      <c r="M544" s="481">
        <f t="shared" ref="M544" si="924">K544*100000/620249</f>
        <v>17853.797426517416</v>
      </c>
      <c r="N544" s="481">
        <f t="shared" ref="N544" si="925">(K544*100/K543)-100</f>
        <v>2.6194798977499545E-2</v>
      </c>
      <c r="O544" s="479">
        <v>0</v>
      </c>
      <c r="P544" s="480">
        <f t="shared" ref="P544" si="926">SUM(P543,Q544)</f>
        <v>1846</v>
      </c>
      <c r="Q544" s="480">
        <v>1</v>
      </c>
      <c r="R544" s="480">
        <f t="shared" ref="R544" si="927">K544-S544</f>
        <v>110516</v>
      </c>
      <c r="S544" s="480">
        <v>222</v>
      </c>
      <c r="T544" s="486">
        <v>44617</v>
      </c>
      <c r="U544" s="486">
        <f t="shared" ref="U544" si="928">SUM(K544-T544)</f>
        <v>66121</v>
      </c>
      <c r="V544" s="480">
        <v>12884</v>
      </c>
      <c r="W544" s="480">
        <v>24238</v>
      </c>
      <c r="X544" s="480">
        <v>16840</v>
      </c>
      <c r="Y544" s="480">
        <v>30499</v>
      </c>
      <c r="Z544" s="480">
        <v>4824</v>
      </c>
      <c r="AA544" s="480">
        <v>1995</v>
      </c>
      <c r="AB544" s="480">
        <v>19458</v>
      </c>
      <c r="AC544" s="486">
        <v>1036</v>
      </c>
      <c r="AD544" s="486">
        <v>3709</v>
      </c>
      <c r="AE544" s="486">
        <v>6661</v>
      </c>
      <c r="AF544" s="486">
        <v>2929</v>
      </c>
      <c r="AG544" s="486">
        <v>9938</v>
      </c>
      <c r="AH544" s="486">
        <v>34311</v>
      </c>
      <c r="AI544" s="486">
        <v>28983</v>
      </c>
      <c r="AJ544" s="486">
        <v>23171</v>
      </c>
      <c r="AK544" s="480">
        <v>561</v>
      </c>
      <c r="AL544" s="480">
        <v>6229</v>
      </c>
      <c r="AM544" s="480">
        <v>30913</v>
      </c>
      <c r="AN544" s="480">
        <v>55971</v>
      </c>
      <c r="AO544" s="480">
        <v>659</v>
      </c>
      <c r="AP544" s="480">
        <v>16405</v>
      </c>
      <c r="AQ544" s="486">
        <f t="shared" ref="AQ544" si="929">AQ543+AR544</f>
        <v>8074</v>
      </c>
      <c r="AR544" s="486">
        <v>0</v>
      </c>
      <c r="AS544" s="486">
        <f t="shared" ref="AS544" si="930">AS543+AT544</f>
        <v>88425</v>
      </c>
      <c r="AT544" s="486">
        <v>26</v>
      </c>
      <c r="AU544" s="486">
        <f t="shared" ref="AU544" si="931">AU543+AV544</f>
        <v>13735</v>
      </c>
      <c r="AV544" s="486">
        <v>3</v>
      </c>
      <c r="AW544" s="486">
        <f t="shared" ref="AW544" si="932">AW543+AX544</f>
        <v>504</v>
      </c>
      <c r="AX544" s="486">
        <v>0</v>
      </c>
      <c r="AY544" s="480">
        <f t="shared" ref="AY544" si="933">AY543+AZ544</f>
        <v>88701</v>
      </c>
      <c r="AZ544" s="480">
        <v>26</v>
      </c>
      <c r="BA544" s="480">
        <f t="shared" ref="BA544" si="934">BA543+BB544</f>
        <v>13995</v>
      </c>
      <c r="BB544" s="480">
        <v>3</v>
      </c>
      <c r="BC544" s="480">
        <f t="shared" ref="BC544" si="935">BC543+BD544</f>
        <v>8042</v>
      </c>
      <c r="BD544" s="480">
        <v>0</v>
      </c>
      <c r="BE544" s="486">
        <f t="shared" ref="BE544" si="936">SUM(BF544:BG544)</f>
        <v>3</v>
      </c>
      <c r="BF544" s="486">
        <v>0</v>
      </c>
      <c r="BG544" s="486">
        <v>3</v>
      </c>
      <c r="BH544" s="486">
        <v>0</v>
      </c>
      <c r="BI544" s="480">
        <v>54</v>
      </c>
      <c r="BJ544" s="480">
        <v>15</v>
      </c>
      <c r="BK544" s="480">
        <v>142</v>
      </c>
      <c r="BL544" s="480">
        <v>108595</v>
      </c>
    </row>
    <row r="545" spans="10:64" ht="12.95" customHeight="1" x14ac:dyDescent="0.25">
      <c r="J545" s="660">
        <v>44715</v>
      </c>
      <c r="K545" s="479">
        <f t="shared" ref="K545" si="937">K544+L545</f>
        <v>110765</v>
      </c>
      <c r="L545" s="480">
        <v>27</v>
      </c>
      <c r="M545" s="481">
        <f t="shared" ref="M545" si="938">K545*100000/620249</f>
        <v>17858.150516969799</v>
      </c>
      <c r="N545" s="481">
        <f t="shared" ref="N545" si="939">(K545*100/K544)-100</f>
        <v>2.43818743340114E-2</v>
      </c>
      <c r="O545" s="479">
        <v>0</v>
      </c>
      <c r="P545" s="480">
        <f t="shared" ref="P545" si="940">SUM(P544,Q545)</f>
        <v>1846</v>
      </c>
      <c r="Q545" s="480">
        <v>0</v>
      </c>
      <c r="R545" s="480">
        <f t="shared" ref="R545" si="941">K545-S545</f>
        <v>110543</v>
      </c>
      <c r="S545" s="480">
        <v>222</v>
      </c>
      <c r="T545" s="486">
        <v>44625</v>
      </c>
      <c r="U545" s="486">
        <f t="shared" ref="U545" si="942">SUM(K545-T545)</f>
        <v>66140</v>
      </c>
      <c r="V545" s="480">
        <v>12888</v>
      </c>
      <c r="W545" s="480">
        <v>24240</v>
      </c>
      <c r="X545" s="480">
        <v>16842</v>
      </c>
      <c r="Y545" s="480">
        <v>30513</v>
      </c>
      <c r="Z545" s="480">
        <v>4825</v>
      </c>
      <c r="AA545" s="480">
        <v>1995</v>
      </c>
      <c r="AB545" s="480">
        <v>19462</v>
      </c>
      <c r="AC545" s="486">
        <v>1036</v>
      </c>
      <c r="AD545" s="486">
        <v>3712</v>
      </c>
      <c r="AE545" s="486">
        <v>6663</v>
      </c>
      <c r="AF545" s="486">
        <v>2929</v>
      </c>
      <c r="AG545" s="486">
        <v>9940</v>
      </c>
      <c r="AH545" s="486">
        <v>34313</v>
      </c>
      <c r="AI545" s="486">
        <v>28988</v>
      </c>
      <c r="AJ545" s="486">
        <v>23184</v>
      </c>
      <c r="AK545" s="480">
        <v>561</v>
      </c>
      <c r="AL545" s="480">
        <v>6230</v>
      </c>
      <c r="AM545" s="480">
        <v>30920</v>
      </c>
      <c r="AN545" s="480">
        <v>55989</v>
      </c>
      <c r="AO545" s="480">
        <v>659</v>
      </c>
      <c r="AP545" s="480">
        <v>16406</v>
      </c>
      <c r="AQ545" s="486">
        <f t="shared" ref="AQ545" si="943">AQ544+AR545</f>
        <v>8074</v>
      </c>
      <c r="AR545" s="486">
        <v>0</v>
      </c>
      <c r="AS545" s="486">
        <f t="shared" ref="AS545" si="944">AS544+AT545</f>
        <v>88450</v>
      </c>
      <c r="AT545" s="486">
        <v>25</v>
      </c>
      <c r="AU545" s="486">
        <f t="shared" ref="AU545" si="945">AU544+AV545</f>
        <v>13737</v>
      </c>
      <c r="AV545" s="486">
        <v>2</v>
      </c>
      <c r="AW545" s="486">
        <f t="shared" ref="AW545" si="946">AW544+AX545</f>
        <v>504</v>
      </c>
      <c r="AX545" s="486">
        <v>0</v>
      </c>
      <c r="AY545" s="480">
        <f t="shared" ref="AY545" si="947">AY544+AZ545</f>
        <v>88726</v>
      </c>
      <c r="AZ545" s="480">
        <v>25</v>
      </c>
      <c r="BA545" s="480">
        <f t="shared" ref="BA545" si="948">BA544+BB545</f>
        <v>13997</v>
      </c>
      <c r="BB545" s="480">
        <v>2</v>
      </c>
      <c r="BC545" s="480">
        <f t="shared" ref="BC545" si="949">BC544+BD545</f>
        <v>8042</v>
      </c>
      <c r="BD545" s="480">
        <v>0</v>
      </c>
      <c r="BE545" s="486">
        <f t="shared" ref="BE545" si="950">SUM(BF545:BG545)</f>
        <v>5</v>
      </c>
      <c r="BF545" s="486">
        <v>3</v>
      </c>
      <c r="BG545" s="486">
        <v>2</v>
      </c>
      <c r="BH545" s="486">
        <v>0</v>
      </c>
      <c r="BI545" s="480">
        <v>58</v>
      </c>
      <c r="BJ545" s="480">
        <v>15</v>
      </c>
      <c r="BK545" s="480">
        <v>140</v>
      </c>
      <c r="BL545" s="480">
        <v>108605</v>
      </c>
    </row>
    <row r="546" spans="10:64" ht="12.95" customHeight="1" x14ac:dyDescent="0.25">
      <c r="J546" s="660">
        <v>44716</v>
      </c>
      <c r="K546" s="479">
        <f t="shared" ref="K546" si="951">K545+L546</f>
        <v>110791</v>
      </c>
      <c r="L546" s="480">
        <v>26</v>
      </c>
      <c r="M546" s="481">
        <f t="shared" ref="M546" si="952">K546*100000/620249</f>
        <v>17862.34238184987</v>
      </c>
      <c r="N546" s="481">
        <f t="shared" ref="N546" si="953">(K546*100/K545)-100</f>
        <v>2.3473118764954393E-2</v>
      </c>
      <c r="O546" s="479">
        <v>0</v>
      </c>
      <c r="P546" s="480">
        <f t="shared" ref="P546" si="954">SUM(P545,Q546)</f>
        <v>1846</v>
      </c>
      <c r="Q546" s="480">
        <v>0</v>
      </c>
      <c r="R546" s="480">
        <f t="shared" ref="R546" si="955">K546-S546</f>
        <v>110569</v>
      </c>
      <c r="S546" s="480">
        <v>222</v>
      </c>
      <c r="T546" s="486">
        <v>44639</v>
      </c>
      <c r="U546" s="486">
        <f t="shared" ref="U546" si="956">SUM(K546-T546)</f>
        <v>66152</v>
      </c>
      <c r="V546" s="480">
        <v>12889</v>
      </c>
      <c r="W546" s="480">
        <v>24246</v>
      </c>
      <c r="X546" s="480">
        <v>16845</v>
      </c>
      <c r="Y546" s="480">
        <v>30523</v>
      </c>
      <c r="Z546" s="480">
        <v>4828</v>
      </c>
      <c r="AA546" s="480">
        <v>1995</v>
      </c>
      <c r="AB546" s="480">
        <v>19465</v>
      </c>
      <c r="AC546" s="486">
        <v>1036</v>
      </c>
      <c r="AD546" s="486">
        <v>3713</v>
      </c>
      <c r="AE546" s="486">
        <v>6663</v>
      </c>
      <c r="AF546" s="486">
        <v>2929</v>
      </c>
      <c r="AG546" s="486">
        <v>9944</v>
      </c>
      <c r="AH546" s="486">
        <v>34317</v>
      </c>
      <c r="AI546" s="486">
        <v>28997</v>
      </c>
      <c r="AJ546" s="486">
        <v>23192</v>
      </c>
      <c r="AK546" s="480">
        <v>561</v>
      </c>
      <c r="AL546" s="480">
        <v>6233</v>
      </c>
      <c r="AM546" s="480">
        <v>30929</v>
      </c>
      <c r="AN546" s="480">
        <v>56000</v>
      </c>
      <c r="AO546" s="480">
        <v>659</v>
      </c>
      <c r="AP546" s="480">
        <v>16409</v>
      </c>
      <c r="AQ546" s="486">
        <f t="shared" ref="AQ546" si="957">AQ545+AR546</f>
        <v>8074</v>
      </c>
      <c r="AR546" s="486">
        <v>0</v>
      </c>
      <c r="AS546" s="486">
        <f t="shared" ref="AS546" si="958">AS545+AT546</f>
        <v>88475</v>
      </c>
      <c r="AT546" s="486">
        <v>25</v>
      </c>
      <c r="AU546" s="486">
        <f t="shared" ref="AU546" si="959">AU545+AV546</f>
        <v>13738</v>
      </c>
      <c r="AV546" s="486">
        <v>1</v>
      </c>
      <c r="AW546" s="486">
        <f t="shared" ref="AW546" si="960">AW545+AX546</f>
        <v>504</v>
      </c>
      <c r="AX546" s="486">
        <v>0</v>
      </c>
      <c r="AY546" s="480">
        <f t="shared" ref="AY546" si="961">AY545+AZ546</f>
        <v>88751</v>
      </c>
      <c r="AZ546" s="480">
        <v>25</v>
      </c>
      <c r="BA546" s="480">
        <f t="shared" ref="BA546" si="962">BA545+BB546</f>
        <v>13998</v>
      </c>
      <c r="BB546" s="480">
        <v>1</v>
      </c>
      <c r="BC546" s="480">
        <f t="shared" ref="BC546" si="963">BC545+BD546</f>
        <v>8042</v>
      </c>
      <c r="BD546" s="480">
        <v>0</v>
      </c>
      <c r="BE546" s="486">
        <f t="shared" ref="BE546" si="964">SUM(BF546:BG546)</f>
        <v>3</v>
      </c>
      <c r="BF546" s="486">
        <v>2</v>
      </c>
      <c r="BG546" s="486">
        <v>1</v>
      </c>
      <c r="BH546" s="486">
        <v>0</v>
      </c>
      <c r="BI546" s="480">
        <v>50</v>
      </c>
      <c r="BJ546" s="480">
        <v>15</v>
      </c>
      <c r="BK546" s="480">
        <v>131</v>
      </c>
      <c r="BL546" s="480">
        <v>108651</v>
      </c>
    </row>
    <row r="547" spans="10:64" ht="12.95" customHeight="1" x14ac:dyDescent="0.25">
      <c r="J547" s="660">
        <v>44717</v>
      </c>
      <c r="K547" s="479">
        <f t="shared" ref="K547" si="965">K546+L547</f>
        <v>110801</v>
      </c>
      <c r="L547" s="480">
        <v>10</v>
      </c>
      <c r="M547" s="481">
        <f t="shared" ref="M547" si="966">K547*100000/620249</f>
        <v>17863.954637572973</v>
      </c>
      <c r="N547" s="481">
        <f t="shared" ref="N547" si="967">(K547*100/K546)-100</f>
        <v>9.0260039172846973E-3</v>
      </c>
      <c r="O547" s="479">
        <v>0</v>
      </c>
      <c r="P547" s="480">
        <f t="shared" ref="P547" si="968">SUM(P546,Q547)</f>
        <v>1846</v>
      </c>
      <c r="Q547" s="480">
        <v>0</v>
      </c>
      <c r="R547" s="480">
        <f t="shared" ref="R547" si="969">K547-S547</f>
        <v>110579</v>
      </c>
      <c r="S547" s="480">
        <v>222</v>
      </c>
      <c r="T547" s="486">
        <v>44642</v>
      </c>
      <c r="U547" s="486">
        <f t="shared" ref="U547" si="970">SUM(K547-T547)</f>
        <v>66159</v>
      </c>
      <c r="V547" s="480">
        <v>12889</v>
      </c>
      <c r="W547" s="480">
        <v>24246</v>
      </c>
      <c r="X547" s="480">
        <v>16846</v>
      </c>
      <c r="Y547" s="480">
        <v>30530</v>
      </c>
      <c r="Z547" s="480">
        <v>4828</v>
      </c>
      <c r="AA547" s="480">
        <v>1995</v>
      </c>
      <c r="AB547" s="480">
        <v>19467</v>
      </c>
      <c r="AC547" s="486">
        <v>1036</v>
      </c>
      <c r="AD547" s="486">
        <v>3713</v>
      </c>
      <c r="AE547" s="486">
        <v>6663</v>
      </c>
      <c r="AF547" s="486">
        <v>2929</v>
      </c>
      <c r="AG547" s="486">
        <v>9944</v>
      </c>
      <c r="AH547" s="486">
        <v>34319</v>
      </c>
      <c r="AI547" s="486">
        <v>28997</v>
      </c>
      <c r="AJ547" s="486">
        <v>23200</v>
      </c>
      <c r="AK547" s="480">
        <v>561</v>
      </c>
      <c r="AL547" s="480">
        <v>6233</v>
      </c>
      <c r="AM547" s="480">
        <v>30929</v>
      </c>
      <c r="AN547" s="480">
        <v>56010</v>
      </c>
      <c r="AO547" s="480">
        <v>659</v>
      </c>
      <c r="AP547" s="480">
        <v>16409</v>
      </c>
      <c r="AQ547" s="486">
        <f t="shared" ref="AQ547" si="971">AQ546+AR547</f>
        <v>8074</v>
      </c>
      <c r="AR547" s="486">
        <v>0</v>
      </c>
      <c r="AS547" s="486">
        <f t="shared" ref="AS547" si="972">AS546+AT547</f>
        <v>88483</v>
      </c>
      <c r="AT547" s="486">
        <v>8</v>
      </c>
      <c r="AU547" s="486">
        <f t="shared" ref="AU547" si="973">AU546+AV547</f>
        <v>13740</v>
      </c>
      <c r="AV547" s="486">
        <v>2</v>
      </c>
      <c r="AW547" s="486">
        <f t="shared" ref="AW547" si="974">AW546+AX547</f>
        <v>504</v>
      </c>
      <c r="AX547" s="486">
        <v>0</v>
      </c>
      <c r="AY547" s="480">
        <f t="shared" ref="AY547" si="975">AY546+AZ547</f>
        <v>88759</v>
      </c>
      <c r="AZ547" s="480">
        <v>8</v>
      </c>
      <c r="BA547" s="480">
        <f t="shared" ref="BA547" si="976">BA546+BB547</f>
        <v>14000</v>
      </c>
      <c r="BB547" s="480">
        <v>2</v>
      </c>
      <c r="BC547" s="480">
        <f t="shared" ref="BC547" si="977">BC546+BD547</f>
        <v>8042</v>
      </c>
      <c r="BD547" s="480">
        <v>0</v>
      </c>
      <c r="BE547" s="486">
        <f t="shared" ref="BE547" si="978">SUM(BF547:BG547)</f>
        <v>2</v>
      </c>
      <c r="BF547" s="486">
        <v>0</v>
      </c>
      <c r="BG547" s="486">
        <v>2</v>
      </c>
      <c r="BH547" s="486">
        <v>0</v>
      </c>
      <c r="BI547" s="480">
        <v>54</v>
      </c>
      <c r="BJ547" s="480">
        <v>15</v>
      </c>
      <c r="BK547" s="480">
        <v>129</v>
      </c>
      <c r="BL547" s="480">
        <v>108686</v>
      </c>
    </row>
    <row r="548" spans="10:64" ht="12.95" customHeight="1" x14ac:dyDescent="0.25">
      <c r="J548" s="660">
        <v>44718</v>
      </c>
      <c r="K548" s="479">
        <f t="shared" ref="K548" si="979">K547+L548</f>
        <v>110808</v>
      </c>
      <c r="L548" s="480">
        <v>7</v>
      </c>
      <c r="M548" s="481">
        <f t="shared" ref="M548" si="980">K548*100000/620249</f>
        <v>17865.083216579147</v>
      </c>
      <c r="N548" s="481">
        <f t="shared" ref="N548" si="981">(K548*100/K547)-100</f>
        <v>6.3176325123350807E-3</v>
      </c>
      <c r="O548" s="479">
        <v>0</v>
      </c>
      <c r="P548" s="480">
        <f t="shared" ref="P548" si="982">SUM(P547,Q548)</f>
        <v>1846</v>
      </c>
      <c r="Q548" s="480">
        <v>0</v>
      </c>
      <c r="R548" s="480">
        <f t="shared" ref="R548" si="983">K548-S548</f>
        <v>110586</v>
      </c>
      <c r="S548" s="480">
        <v>222</v>
      </c>
      <c r="T548" s="486">
        <v>44643</v>
      </c>
      <c r="U548" s="486">
        <f t="shared" ref="U548" si="984">SUM(K548-T548)</f>
        <v>66165</v>
      </c>
      <c r="V548" s="480">
        <v>12890</v>
      </c>
      <c r="W548" s="480">
        <v>24246</v>
      </c>
      <c r="X548" s="480">
        <v>16846</v>
      </c>
      <c r="Y548" s="480">
        <v>30533</v>
      </c>
      <c r="Z548" s="480">
        <v>4829</v>
      </c>
      <c r="AA548" s="480">
        <v>1995</v>
      </c>
      <c r="AB548" s="480">
        <v>19469</v>
      </c>
      <c r="AC548" s="486">
        <v>1036</v>
      </c>
      <c r="AD548" s="486">
        <v>3713</v>
      </c>
      <c r="AE548" s="486">
        <v>6663</v>
      </c>
      <c r="AF548" s="486">
        <v>2930</v>
      </c>
      <c r="AG548" s="486">
        <v>9944</v>
      </c>
      <c r="AH548" s="486">
        <v>34321</v>
      </c>
      <c r="AI548" s="486">
        <v>28999</v>
      </c>
      <c r="AJ548" s="486">
        <v>23202</v>
      </c>
      <c r="AK548" s="480">
        <v>561</v>
      </c>
      <c r="AL548" s="480">
        <v>6234</v>
      </c>
      <c r="AM548" s="480">
        <v>30930</v>
      </c>
      <c r="AN548" s="480">
        <v>56015</v>
      </c>
      <c r="AO548" s="480">
        <v>659</v>
      </c>
      <c r="AP548" s="480">
        <v>16409</v>
      </c>
      <c r="AQ548" s="486">
        <f t="shared" ref="AQ548" si="985">AQ547+AR548</f>
        <v>8074</v>
      </c>
      <c r="AR548" s="486">
        <v>0</v>
      </c>
      <c r="AS548" s="486">
        <f t="shared" ref="AS548" si="986">AS547+AT548</f>
        <v>88489</v>
      </c>
      <c r="AT548" s="486">
        <v>6</v>
      </c>
      <c r="AU548" s="486">
        <f t="shared" ref="AU548" si="987">AU547+AV548</f>
        <v>13741</v>
      </c>
      <c r="AV548" s="486">
        <v>1</v>
      </c>
      <c r="AW548" s="486">
        <f t="shared" ref="AW548" si="988">AW547+AX548</f>
        <v>504</v>
      </c>
      <c r="AX548" s="486">
        <v>0</v>
      </c>
      <c r="AY548" s="480">
        <f t="shared" ref="AY548" si="989">AY547+AZ548</f>
        <v>88765</v>
      </c>
      <c r="AZ548" s="480">
        <v>6</v>
      </c>
      <c r="BA548" s="480">
        <f t="shared" ref="BA548" si="990">BA547+BB548</f>
        <v>14001</v>
      </c>
      <c r="BB548" s="480">
        <v>1</v>
      </c>
      <c r="BC548" s="480">
        <f t="shared" ref="BC548" si="991">BC547+BD548</f>
        <v>8042</v>
      </c>
      <c r="BD548" s="480">
        <v>0</v>
      </c>
      <c r="BE548" s="486">
        <f t="shared" ref="BE548" si="992">SUM(BF548:BG548)</f>
        <v>1</v>
      </c>
      <c r="BF548" s="486">
        <v>0</v>
      </c>
      <c r="BG548" s="486">
        <v>1</v>
      </c>
      <c r="BH548" s="486">
        <v>0</v>
      </c>
      <c r="BI548" s="480">
        <v>54</v>
      </c>
      <c r="BJ548" s="480">
        <v>14</v>
      </c>
      <c r="BK548" s="480">
        <v>127</v>
      </c>
      <c r="BL548" s="480">
        <v>108718</v>
      </c>
    </row>
    <row r="549" spans="10:64" ht="12.95" customHeight="1" x14ac:dyDescent="0.25">
      <c r="J549" s="660">
        <v>44719</v>
      </c>
      <c r="K549" s="479">
        <f t="shared" ref="K549" si="993">K548+L549</f>
        <v>110832</v>
      </c>
      <c r="L549" s="480">
        <v>24</v>
      </c>
      <c r="M549" s="481">
        <f t="shared" ref="M549" si="994">K549*100000/620249</f>
        <v>17868.952630314601</v>
      </c>
      <c r="N549" s="481">
        <f t="shared" ref="N549" si="995">(K549*100/K548)-100</f>
        <v>2.1659085986570403E-2</v>
      </c>
      <c r="O549" s="479">
        <v>0</v>
      </c>
      <c r="P549" s="480">
        <f t="shared" ref="P549" si="996">SUM(P548,Q549)</f>
        <v>1846</v>
      </c>
      <c r="Q549" s="480">
        <v>0</v>
      </c>
      <c r="R549" s="480">
        <f t="shared" ref="R549" si="997">K549-S549</f>
        <v>110610</v>
      </c>
      <c r="S549" s="480">
        <v>222</v>
      </c>
      <c r="T549" s="486">
        <v>44650</v>
      </c>
      <c r="U549" s="486">
        <f t="shared" ref="U549" si="998">SUM(K549-T549)</f>
        <v>66182</v>
      </c>
      <c r="V549" s="480">
        <v>12893</v>
      </c>
      <c r="W549" s="480">
        <v>24250</v>
      </c>
      <c r="X549" s="480">
        <v>16848</v>
      </c>
      <c r="Y549" s="480">
        <v>30544</v>
      </c>
      <c r="Z549" s="480">
        <v>4830</v>
      </c>
      <c r="AA549" s="480">
        <v>1995</v>
      </c>
      <c r="AB549" s="480">
        <v>19472</v>
      </c>
      <c r="AC549" s="486">
        <v>1036</v>
      </c>
      <c r="AD549" s="486">
        <v>3714</v>
      </c>
      <c r="AE549" s="486">
        <v>6665</v>
      </c>
      <c r="AF549" s="486">
        <v>2930</v>
      </c>
      <c r="AG549" s="486">
        <v>9945</v>
      </c>
      <c r="AH549" s="486">
        <v>34326</v>
      </c>
      <c r="AI549" s="486">
        <v>29005</v>
      </c>
      <c r="AJ549" s="486">
        <v>23211</v>
      </c>
      <c r="AK549" s="480">
        <v>561</v>
      </c>
      <c r="AL549" s="480">
        <v>6235</v>
      </c>
      <c r="AM549" s="480">
        <v>30936</v>
      </c>
      <c r="AN549" s="480">
        <v>56031</v>
      </c>
      <c r="AO549" s="480">
        <v>659</v>
      </c>
      <c r="AP549" s="480">
        <v>16410</v>
      </c>
      <c r="AQ549" s="486">
        <f t="shared" ref="AQ549" si="999">AQ548+AR549</f>
        <v>8074</v>
      </c>
      <c r="AR549" s="486">
        <v>0</v>
      </c>
      <c r="AS549" s="486">
        <f t="shared" ref="AS549" si="1000">AS548+AT549</f>
        <v>88512</v>
      </c>
      <c r="AT549" s="486">
        <v>23</v>
      </c>
      <c r="AU549" s="486">
        <f t="shared" ref="AU549" si="1001">AU548+AV549</f>
        <v>13742</v>
      </c>
      <c r="AV549" s="486">
        <v>1</v>
      </c>
      <c r="AW549" s="486">
        <f t="shared" ref="AW549" si="1002">AW548+AX549</f>
        <v>504</v>
      </c>
      <c r="AX549" s="486">
        <v>0</v>
      </c>
      <c r="AY549" s="480">
        <f t="shared" ref="AY549" si="1003">AY548+AZ549</f>
        <v>88788</v>
      </c>
      <c r="AZ549" s="480">
        <v>23</v>
      </c>
      <c r="BA549" s="480">
        <f t="shared" ref="BA549" si="1004">BA548+BB549</f>
        <v>14002</v>
      </c>
      <c r="BB549" s="480">
        <v>1</v>
      </c>
      <c r="BC549" s="480">
        <f t="shared" ref="BC549" si="1005">BC548+BD549</f>
        <v>8042</v>
      </c>
      <c r="BD549" s="480">
        <v>0</v>
      </c>
      <c r="BE549" s="486">
        <f t="shared" ref="BE549" si="1006">SUM(BF549:BG549)</f>
        <v>5</v>
      </c>
      <c r="BF549" s="486">
        <v>4</v>
      </c>
      <c r="BG549" s="486">
        <v>1</v>
      </c>
      <c r="BH549" s="486">
        <v>0</v>
      </c>
      <c r="BI549" s="480">
        <v>53</v>
      </c>
      <c r="BJ549" s="480">
        <v>14</v>
      </c>
      <c r="BK549" s="480">
        <v>118</v>
      </c>
      <c r="BL549" s="480">
        <v>108728</v>
      </c>
    </row>
    <row r="550" spans="10:64" ht="12.95" customHeight="1" x14ac:dyDescent="0.25">
      <c r="J550" s="660">
        <v>44720</v>
      </c>
      <c r="K550" s="479">
        <f t="shared" ref="K550" si="1007">K549+L550</f>
        <v>110859</v>
      </c>
      <c r="L550" s="480">
        <v>27</v>
      </c>
      <c r="M550" s="481">
        <f t="shared" ref="M550" si="1008">K550*100000/620249</f>
        <v>17873.305720766981</v>
      </c>
      <c r="N550" s="481">
        <f t="shared" ref="N550" si="1009">(K550*100/K549)-100</f>
        <v>2.4361195322654794E-2</v>
      </c>
      <c r="O550" s="479">
        <v>0</v>
      </c>
      <c r="P550" s="480">
        <f t="shared" ref="P550" si="1010">SUM(P549,Q550)</f>
        <v>1847</v>
      </c>
      <c r="Q550" s="480">
        <v>1</v>
      </c>
      <c r="R550" s="480">
        <f t="shared" ref="R550" si="1011">K550-S550</f>
        <v>110637</v>
      </c>
      <c r="S550" s="480">
        <v>222</v>
      </c>
      <c r="T550" s="486">
        <v>44667</v>
      </c>
      <c r="U550" s="486">
        <f t="shared" ref="U550" si="1012">SUM(K550-T550)</f>
        <v>66192</v>
      </c>
      <c r="V550" s="480">
        <v>12894</v>
      </c>
      <c r="W550" s="480">
        <v>24254</v>
      </c>
      <c r="X550" s="480">
        <v>16849</v>
      </c>
      <c r="Y550" s="480">
        <v>30555</v>
      </c>
      <c r="Z550" s="480">
        <v>4831</v>
      </c>
      <c r="AA550" s="480">
        <v>1995</v>
      </c>
      <c r="AB550" s="480">
        <v>19481</v>
      </c>
      <c r="AC550" s="486">
        <v>1037</v>
      </c>
      <c r="AD550" s="486">
        <v>3715</v>
      </c>
      <c r="AE550" s="486">
        <v>6666</v>
      </c>
      <c r="AF550" s="486">
        <v>2930</v>
      </c>
      <c r="AG550" s="486">
        <v>9949</v>
      </c>
      <c r="AH550" s="486">
        <v>34330</v>
      </c>
      <c r="AI550" s="486">
        <v>29008</v>
      </c>
      <c r="AJ550" s="486">
        <v>23224</v>
      </c>
      <c r="AK550" s="480">
        <v>561</v>
      </c>
      <c r="AL550" s="480">
        <v>6236</v>
      </c>
      <c r="AM550" s="480">
        <v>30940</v>
      </c>
      <c r="AN550" s="480">
        <v>56051</v>
      </c>
      <c r="AO550" s="480">
        <v>659</v>
      </c>
      <c r="AP550" s="480">
        <v>16412</v>
      </c>
      <c r="AQ550" s="486">
        <f t="shared" ref="AQ550" si="1013">AQ549+AR550</f>
        <v>8074</v>
      </c>
      <c r="AR550" s="486">
        <v>0</v>
      </c>
      <c r="AS550" s="486">
        <f t="shared" ref="AS550" si="1014">AS549+AT550</f>
        <v>88537</v>
      </c>
      <c r="AT550" s="486">
        <v>25</v>
      </c>
      <c r="AU550" s="486">
        <f t="shared" ref="AU550" si="1015">AU549+AV550</f>
        <v>13744</v>
      </c>
      <c r="AV550" s="486">
        <v>2</v>
      </c>
      <c r="AW550" s="486">
        <f t="shared" ref="AW550" si="1016">AW549+AX550</f>
        <v>504</v>
      </c>
      <c r="AX550" s="486">
        <v>0</v>
      </c>
      <c r="AY550" s="480">
        <f t="shared" ref="AY550" si="1017">AY549+AZ550</f>
        <v>88813</v>
      </c>
      <c r="AZ550" s="480">
        <v>25</v>
      </c>
      <c r="BA550" s="480">
        <f t="shared" ref="BA550" si="1018">BA549+BB550</f>
        <v>14004</v>
      </c>
      <c r="BB550" s="480">
        <v>2</v>
      </c>
      <c r="BC550" s="480">
        <f t="shared" ref="BC550" si="1019">BC549+BD550</f>
        <v>8042</v>
      </c>
      <c r="BD550" s="480">
        <v>0</v>
      </c>
      <c r="BE550" s="486">
        <f t="shared" ref="BE550" si="1020">SUM(BF550:BG550)</f>
        <v>4</v>
      </c>
      <c r="BF550" s="486">
        <v>2</v>
      </c>
      <c r="BG550" s="486">
        <v>2</v>
      </c>
      <c r="BH550" s="486">
        <v>0</v>
      </c>
      <c r="BI550" s="480">
        <v>46</v>
      </c>
      <c r="BJ550" s="480">
        <v>9</v>
      </c>
      <c r="BK550" s="480">
        <v>125</v>
      </c>
      <c r="BL550" s="480">
        <v>108737</v>
      </c>
    </row>
    <row r="551" spans="10:64" ht="12.95" customHeight="1" x14ac:dyDescent="0.25">
      <c r="J551" s="660">
        <v>44721</v>
      </c>
      <c r="K551" s="479">
        <f t="shared" ref="K551" si="1021">K550+L551</f>
        <v>110882</v>
      </c>
      <c r="L551" s="480">
        <v>23</v>
      </c>
      <c r="M551" s="481">
        <f t="shared" ref="M551" si="1022">K551*100000/620249</f>
        <v>17877.013908930123</v>
      </c>
      <c r="N551" s="481">
        <f t="shared" ref="N551" si="1023">(K551*100/K550)-100</f>
        <v>2.0747075113433766E-2</v>
      </c>
      <c r="O551" s="479">
        <v>0</v>
      </c>
      <c r="P551" s="480">
        <f t="shared" ref="P551" si="1024">SUM(P550,Q551)</f>
        <v>1847</v>
      </c>
      <c r="Q551" s="480">
        <v>0</v>
      </c>
      <c r="R551" s="480">
        <f t="shared" ref="R551" si="1025">K551-S551</f>
        <v>110660</v>
      </c>
      <c r="S551" s="480">
        <v>222</v>
      </c>
      <c r="T551" s="486">
        <v>44677</v>
      </c>
      <c r="U551" s="486">
        <f t="shared" ref="U551" si="1026">SUM(K551-T551)</f>
        <v>66205</v>
      </c>
      <c r="V551" s="480">
        <v>12896</v>
      </c>
      <c r="W551" s="480">
        <v>24257</v>
      </c>
      <c r="X551" s="480">
        <v>16850</v>
      </c>
      <c r="Y551" s="480">
        <v>30570</v>
      </c>
      <c r="Z551" s="480">
        <v>4832</v>
      </c>
      <c r="AA551" s="480">
        <v>1995</v>
      </c>
      <c r="AB551" s="480">
        <v>19482</v>
      </c>
      <c r="AC551" s="486">
        <v>1038</v>
      </c>
      <c r="AD551" s="486">
        <v>3716</v>
      </c>
      <c r="AE551" s="486">
        <v>6667</v>
      </c>
      <c r="AF551" s="486">
        <v>2930</v>
      </c>
      <c r="AG551" s="486">
        <v>9952</v>
      </c>
      <c r="AH551" s="486">
        <v>34330</v>
      </c>
      <c r="AI551" s="486">
        <v>29013</v>
      </c>
      <c r="AJ551" s="486">
        <v>23236</v>
      </c>
      <c r="AK551" s="480">
        <v>561</v>
      </c>
      <c r="AL551" s="480">
        <v>6237</v>
      </c>
      <c r="AM551" s="480">
        <v>30946</v>
      </c>
      <c r="AN551" s="480">
        <v>56067</v>
      </c>
      <c r="AO551" s="480">
        <v>659</v>
      </c>
      <c r="AP551" s="480">
        <v>16412</v>
      </c>
      <c r="AQ551" s="486">
        <f t="shared" ref="AQ551" si="1027">AQ550+AR551</f>
        <v>8074</v>
      </c>
      <c r="AR551" s="486">
        <v>0</v>
      </c>
      <c r="AS551" s="486">
        <f t="shared" ref="AS551" si="1028">AS550+AT551</f>
        <v>88556</v>
      </c>
      <c r="AT551" s="486">
        <v>19</v>
      </c>
      <c r="AU551" s="486">
        <f t="shared" ref="AU551" si="1029">AU550+AV551</f>
        <v>13748</v>
      </c>
      <c r="AV551" s="486">
        <v>4</v>
      </c>
      <c r="AW551" s="486">
        <f t="shared" ref="AW551" si="1030">AW550+AX551</f>
        <v>504</v>
      </c>
      <c r="AX551" s="486">
        <v>0</v>
      </c>
      <c r="AY551" s="480">
        <f t="shared" ref="AY551" si="1031">AY550+AZ551</f>
        <v>88832</v>
      </c>
      <c r="AZ551" s="480">
        <v>19</v>
      </c>
      <c r="BA551" s="480">
        <f t="shared" ref="BA551" si="1032">BA550+BB551</f>
        <v>14008</v>
      </c>
      <c r="BB551" s="480">
        <v>4</v>
      </c>
      <c r="BC551" s="480">
        <f t="shared" ref="BC551" si="1033">BC550+BD551</f>
        <v>8042</v>
      </c>
      <c r="BD551" s="480">
        <v>0</v>
      </c>
      <c r="BE551" s="486">
        <f t="shared" ref="BE551" si="1034">SUM(BF551:BG551)</f>
        <v>7</v>
      </c>
      <c r="BF551" s="486">
        <v>3</v>
      </c>
      <c r="BG551" s="486">
        <v>4</v>
      </c>
      <c r="BH551" s="486">
        <v>0</v>
      </c>
      <c r="BI551" s="480">
        <v>43</v>
      </c>
      <c r="BJ551" s="480">
        <v>11</v>
      </c>
      <c r="BK551" s="480">
        <v>131</v>
      </c>
      <c r="BL551" s="480">
        <v>108762</v>
      </c>
    </row>
    <row r="552" spans="10:64" ht="12.95" customHeight="1" x14ac:dyDescent="0.25">
      <c r="J552" s="660">
        <v>44722</v>
      </c>
      <c r="K552" s="479">
        <f t="shared" ref="K552" si="1035">K551+L552</f>
        <v>110902</v>
      </c>
      <c r="L552" s="480">
        <v>20</v>
      </c>
      <c r="M552" s="481">
        <f t="shared" ref="M552" si="1036">K552*100000/620249</f>
        <v>17880.238420376332</v>
      </c>
      <c r="N552" s="481">
        <f t="shared" ref="N552" si="1037">(K552*100/K551)-100</f>
        <v>1.8037192691323867E-2</v>
      </c>
      <c r="O552" s="479">
        <v>0</v>
      </c>
      <c r="P552" s="480">
        <f t="shared" ref="P552" si="1038">SUM(P551,Q552)</f>
        <v>1848</v>
      </c>
      <c r="Q552" s="480">
        <v>1</v>
      </c>
      <c r="R552" s="480">
        <f t="shared" ref="R552" si="1039">K552-S552</f>
        <v>110680</v>
      </c>
      <c r="S552" s="480">
        <v>222</v>
      </c>
      <c r="T552" s="486">
        <v>44685</v>
      </c>
      <c r="U552" s="486">
        <f t="shared" ref="U552" si="1040">SUM(K552-T552)</f>
        <v>66217</v>
      </c>
      <c r="V552" s="480">
        <v>12907</v>
      </c>
      <c r="W552" s="480">
        <v>24258</v>
      </c>
      <c r="X552" s="480">
        <v>16850</v>
      </c>
      <c r="Y552" s="480">
        <v>30573</v>
      </c>
      <c r="Z552" s="480">
        <v>4833</v>
      </c>
      <c r="AA552" s="480">
        <v>1995</v>
      </c>
      <c r="AB552" s="480">
        <v>19486</v>
      </c>
      <c r="AC552" s="486">
        <v>1038</v>
      </c>
      <c r="AD552" s="486">
        <v>3724</v>
      </c>
      <c r="AE552" s="486">
        <v>6671</v>
      </c>
      <c r="AF552" s="486">
        <v>2931</v>
      </c>
      <c r="AG552" s="486">
        <v>9952</v>
      </c>
      <c r="AH552" s="486">
        <v>34334</v>
      </c>
      <c r="AI552" s="486">
        <v>29014</v>
      </c>
      <c r="AJ552" s="486">
        <v>23238</v>
      </c>
      <c r="AK552" s="480">
        <v>561</v>
      </c>
      <c r="AL552" s="480">
        <v>6237</v>
      </c>
      <c r="AM552" s="480">
        <v>30956</v>
      </c>
      <c r="AN552" s="480">
        <v>56076</v>
      </c>
      <c r="AO552" s="480">
        <v>659</v>
      </c>
      <c r="AP552" s="480">
        <v>16413</v>
      </c>
      <c r="AQ552" s="486">
        <f t="shared" ref="AQ552" si="1041">AQ551+AR552</f>
        <v>8074</v>
      </c>
      <c r="AR552" s="486">
        <v>0</v>
      </c>
      <c r="AS552" s="486">
        <f t="shared" ref="AS552" si="1042">AS551+AT552</f>
        <v>88576</v>
      </c>
      <c r="AT552" s="486">
        <v>20</v>
      </c>
      <c r="AU552" s="486">
        <f t="shared" ref="AU552" si="1043">AU551+AV552</f>
        <v>13748</v>
      </c>
      <c r="AV552" s="486">
        <v>0</v>
      </c>
      <c r="AW552" s="486">
        <f t="shared" ref="AW552" si="1044">AW551+AX552</f>
        <v>504</v>
      </c>
      <c r="AX552" s="486">
        <v>0</v>
      </c>
      <c r="AY552" s="480">
        <f t="shared" ref="AY552" si="1045">AY551+AZ552</f>
        <v>88852</v>
      </c>
      <c r="AZ552" s="480">
        <v>20</v>
      </c>
      <c r="BA552" s="480">
        <f t="shared" ref="BA552" si="1046">BA551+BB552</f>
        <v>14008</v>
      </c>
      <c r="BB552" s="480">
        <v>0</v>
      </c>
      <c r="BC552" s="480">
        <f t="shared" ref="BC552" si="1047">BC551+BD552</f>
        <v>8042</v>
      </c>
      <c r="BD552" s="480">
        <v>0</v>
      </c>
      <c r="BE552" s="486">
        <f t="shared" ref="BE552" si="1048">SUM(BF552:BG552)</f>
        <v>4</v>
      </c>
      <c r="BF552" s="486">
        <v>4</v>
      </c>
      <c r="BG552" s="486">
        <v>0</v>
      </c>
      <c r="BH552" s="486">
        <v>0</v>
      </c>
      <c r="BI552" s="480">
        <v>37</v>
      </c>
      <c r="BJ552" s="480">
        <v>9</v>
      </c>
      <c r="BK552" s="480">
        <v>138</v>
      </c>
      <c r="BL552" s="480">
        <v>108791</v>
      </c>
    </row>
    <row r="553" spans="10:64" ht="12.95" customHeight="1" x14ac:dyDescent="0.25">
      <c r="J553" s="660">
        <v>44723</v>
      </c>
      <c r="K553" s="479">
        <f t="shared" ref="K553" si="1049">K552+L553</f>
        <v>110921</v>
      </c>
      <c r="L553" s="480">
        <v>19</v>
      </c>
      <c r="M553" s="481">
        <f t="shared" ref="M553" si="1050">K553*100000/620249</f>
        <v>17883.301706250233</v>
      </c>
      <c r="N553" s="481">
        <f t="shared" ref="N553" si="1051">(K553*100/K552)-100</f>
        <v>1.7132242881103821E-2</v>
      </c>
      <c r="O553" s="479">
        <v>0</v>
      </c>
      <c r="P553" s="480">
        <f t="shared" ref="P553" si="1052">SUM(P552,Q553)</f>
        <v>1849</v>
      </c>
      <c r="Q553" s="480">
        <v>1</v>
      </c>
      <c r="R553" s="480">
        <f t="shared" ref="R553" si="1053">K553-S553</f>
        <v>110699</v>
      </c>
      <c r="S553" s="480">
        <v>222</v>
      </c>
      <c r="T553" s="486">
        <v>44696</v>
      </c>
      <c r="U553" s="486">
        <f t="shared" ref="U553" si="1054">SUM(K553-T553)</f>
        <v>66225</v>
      </c>
      <c r="V553" s="480">
        <v>12910</v>
      </c>
      <c r="W553" s="480">
        <v>24262</v>
      </c>
      <c r="X553" s="480">
        <v>16850</v>
      </c>
      <c r="Y553" s="480">
        <v>30581</v>
      </c>
      <c r="Z553" s="480">
        <v>4833</v>
      </c>
      <c r="AA553" s="480">
        <v>1995</v>
      </c>
      <c r="AB553" s="480">
        <v>19490</v>
      </c>
      <c r="AC553" s="486">
        <v>1040</v>
      </c>
      <c r="AD553" s="486">
        <v>3725</v>
      </c>
      <c r="AE553" s="486">
        <v>6672</v>
      </c>
      <c r="AF553" s="486">
        <v>2932</v>
      </c>
      <c r="AG553" s="486">
        <v>9952</v>
      </c>
      <c r="AH553" s="486">
        <v>34337</v>
      </c>
      <c r="AI553" s="486">
        <v>29016</v>
      </c>
      <c r="AJ553" s="486">
        <v>23247</v>
      </c>
      <c r="AK553" s="480">
        <v>561</v>
      </c>
      <c r="AL553" s="480">
        <v>6237</v>
      </c>
      <c r="AM553" s="480">
        <v>30961</v>
      </c>
      <c r="AN553" s="480">
        <v>56089</v>
      </c>
      <c r="AO553" s="480">
        <v>659</v>
      </c>
      <c r="AP553" s="480">
        <v>16414</v>
      </c>
      <c r="AQ553" s="486">
        <f t="shared" ref="AQ553" si="1055">AQ552+AR553</f>
        <v>8074</v>
      </c>
      <c r="AR553" s="486">
        <v>0</v>
      </c>
      <c r="AS553" s="486">
        <f t="shared" ref="AS553" si="1056">AS552+AT553</f>
        <v>88595</v>
      </c>
      <c r="AT553" s="486">
        <v>19</v>
      </c>
      <c r="AU553" s="486">
        <f t="shared" ref="AU553" si="1057">AU552+AV553</f>
        <v>13748</v>
      </c>
      <c r="AV553" s="486">
        <v>0</v>
      </c>
      <c r="AW553" s="486">
        <f t="shared" ref="AW553" si="1058">AW552+AX553</f>
        <v>504</v>
      </c>
      <c r="AX553" s="486">
        <v>0</v>
      </c>
      <c r="AY553" s="480">
        <f t="shared" ref="AY553" si="1059">AY552+AZ553</f>
        <v>88871</v>
      </c>
      <c r="AZ553" s="480">
        <v>19</v>
      </c>
      <c r="BA553" s="480">
        <f t="shared" ref="BA553" si="1060">BA552+BB553</f>
        <v>14008</v>
      </c>
      <c r="BB553" s="480">
        <v>0</v>
      </c>
      <c r="BC553" s="480">
        <f t="shared" ref="BC553" si="1061">BC552+BD553</f>
        <v>8042</v>
      </c>
      <c r="BD553" s="480">
        <v>0</v>
      </c>
      <c r="BE553" s="486">
        <f t="shared" ref="BE553" si="1062">SUM(BF553:BG553)</f>
        <v>3</v>
      </c>
      <c r="BF553" s="486">
        <v>3</v>
      </c>
      <c r="BG553" s="486">
        <v>0</v>
      </c>
      <c r="BH553" s="486">
        <v>0</v>
      </c>
      <c r="BI553" s="480">
        <v>38</v>
      </c>
      <c r="BJ553" s="480">
        <v>8</v>
      </c>
      <c r="BK553" s="480">
        <v>142</v>
      </c>
      <c r="BL553" s="480">
        <v>108819</v>
      </c>
    </row>
    <row r="554" spans="10:64" ht="12.95" customHeight="1" x14ac:dyDescent="0.25">
      <c r="J554" s="660">
        <v>44724</v>
      </c>
      <c r="K554" s="479">
        <f t="shared" ref="K554" si="1063">K553+L554</f>
        <v>110938</v>
      </c>
      <c r="L554" s="480">
        <v>17</v>
      </c>
      <c r="M554" s="481">
        <f t="shared" ref="M554" si="1064">K554*100000/620249</f>
        <v>17886.04254097951</v>
      </c>
      <c r="N554" s="481">
        <f t="shared" ref="N554" si="1065">(K554*100/K553)-100</f>
        <v>1.532622316784682E-2</v>
      </c>
      <c r="O554" s="479">
        <v>0</v>
      </c>
      <c r="P554" s="480">
        <f t="shared" ref="P554" si="1066">SUM(P553,Q554)</f>
        <v>1850</v>
      </c>
      <c r="Q554" s="480">
        <v>1</v>
      </c>
      <c r="R554" s="480">
        <f t="shared" ref="R554" si="1067">K554-S554</f>
        <v>110716</v>
      </c>
      <c r="S554" s="480">
        <v>222</v>
      </c>
      <c r="T554" s="486">
        <v>44708</v>
      </c>
      <c r="U554" s="486">
        <f t="shared" ref="U554" si="1068">SUM(K554-T554)</f>
        <v>66230</v>
      </c>
      <c r="V554" s="480">
        <v>12911</v>
      </c>
      <c r="W554" s="480">
        <v>24265</v>
      </c>
      <c r="X554" s="480">
        <v>16852</v>
      </c>
      <c r="Y554" s="480">
        <v>30586</v>
      </c>
      <c r="Z554" s="480">
        <v>4834</v>
      </c>
      <c r="AA554" s="480">
        <v>1995</v>
      </c>
      <c r="AB554" s="480">
        <v>19495</v>
      </c>
      <c r="AC554" s="486">
        <v>1041</v>
      </c>
      <c r="AD554" s="486">
        <v>3727</v>
      </c>
      <c r="AE554" s="486">
        <v>6672</v>
      </c>
      <c r="AF554" s="486">
        <v>2932</v>
      </c>
      <c r="AG554" s="486">
        <v>9952</v>
      </c>
      <c r="AH554" s="486">
        <v>34343</v>
      </c>
      <c r="AI554" s="486">
        <v>29019</v>
      </c>
      <c r="AJ554" s="486">
        <v>23252</v>
      </c>
      <c r="AK554" s="480">
        <v>561</v>
      </c>
      <c r="AL554" s="480">
        <v>6238</v>
      </c>
      <c r="AM554" s="480">
        <v>30967</v>
      </c>
      <c r="AN554" s="480">
        <v>56099</v>
      </c>
      <c r="AO554" s="480">
        <v>659</v>
      </c>
      <c r="AP554" s="480">
        <v>16414</v>
      </c>
      <c r="AQ554" s="486">
        <f t="shared" ref="AQ554" si="1069">AQ553+AR554</f>
        <v>8074</v>
      </c>
      <c r="AR554" s="486">
        <v>0</v>
      </c>
      <c r="AS554" s="486">
        <f t="shared" ref="AS554" si="1070">AS553+AT554</f>
        <v>88611</v>
      </c>
      <c r="AT554" s="486">
        <v>16</v>
      </c>
      <c r="AU554" s="486">
        <f t="shared" ref="AU554" si="1071">AU553+AV554</f>
        <v>13749</v>
      </c>
      <c r="AV554" s="486">
        <v>1</v>
      </c>
      <c r="AW554" s="486">
        <f t="shared" ref="AW554" si="1072">AW553+AX554</f>
        <v>504</v>
      </c>
      <c r="AX554" s="486">
        <v>0</v>
      </c>
      <c r="AY554" s="480">
        <f t="shared" ref="AY554" si="1073">AY553+AZ554</f>
        <v>88887</v>
      </c>
      <c r="AZ554" s="480">
        <v>16</v>
      </c>
      <c r="BA554" s="480">
        <f t="shared" ref="BA554" si="1074">BA553+BB554</f>
        <v>14009</v>
      </c>
      <c r="BB554" s="480">
        <v>1</v>
      </c>
      <c r="BC554" s="480">
        <f t="shared" ref="BC554" si="1075">BC553+BD554</f>
        <v>8042</v>
      </c>
      <c r="BD554" s="480">
        <v>0</v>
      </c>
      <c r="BE554" s="486">
        <f t="shared" ref="BE554" si="1076">SUM(BF554:BG554)</f>
        <v>6</v>
      </c>
      <c r="BF554" s="486">
        <v>5</v>
      </c>
      <c r="BG554" s="486">
        <v>1</v>
      </c>
      <c r="BH554" s="486">
        <v>0</v>
      </c>
      <c r="BI554" s="480">
        <v>45</v>
      </c>
      <c r="BJ554" s="480">
        <v>10</v>
      </c>
      <c r="BK554" s="480">
        <v>143</v>
      </c>
      <c r="BL554" s="480">
        <v>108841</v>
      </c>
    </row>
    <row r="555" spans="10:64" ht="12.95" customHeight="1" x14ac:dyDescent="0.25">
      <c r="J555" s="660">
        <v>44725</v>
      </c>
      <c r="K555" s="479">
        <f t="shared" ref="K555" si="1077">K554+L555</f>
        <v>110953</v>
      </c>
      <c r="L555" s="480">
        <v>15</v>
      </c>
      <c r="M555" s="481">
        <f t="shared" ref="M555" si="1078">K555*100000/620249</f>
        <v>17888.460924564166</v>
      </c>
      <c r="N555" s="481">
        <f t="shared" ref="N555" si="1079">(K555*100/K554)-100</f>
        <v>1.3521065820555123E-2</v>
      </c>
      <c r="O555" s="479">
        <v>0</v>
      </c>
      <c r="P555" s="480">
        <f t="shared" ref="P555" si="1080">SUM(P554,Q555)</f>
        <v>1851</v>
      </c>
      <c r="Q555" s="480">
        <v>1</v>
      </c>
      <c r="R555" s="480">
        <f t="shared" ref="R555" si="1081">K555-S555</f>
        <v>110731</v>
      </c>
      <c r="S555" s="480">
        <v>222</v>
      </c>
      <c r="T555" s="486">
        <v>44716</v>
      </c>
      <c r="U555" s="486">
        <f t="shared" ref="U555" si="1082">SUM(K555-T555)</f>
        <v>66237</v>
      </c>
      <c r="V555" s="480">
        <v>12914</v>
      </c>
      <c r="W555" s="480">
        <v>24265</v>
      </c>
      <c r="X555" s="480">
        <v>16857</v>
      </c>
      <c r="Y555" s="480">
        <v>30593</v>
      </c>
      <c r="Z555" s="480">
        <v>4834</v>
      </c>
      <c r="AA555" s="480">
        <v>1995</v>
      </c>
      <c r="AB555" s="480">
        <v>19495</v>
      </c>
      <c r="AC555" s="486">
        <v>1041</v>
      </c>
      <c r="AD555" s="486">
        <v>3730</v>
      </c>
      <c r="AE555" s="486">
        <v>6672</v>
      </c>
      <c r="AF555" s="486">
        <v>2932</v>
      </c>
      <c r="AG555" s="486">
        <v>9952</v>
      </c>
      <c r="AH555" s="486">
        <v>34345</v>
      </c>
      <c r="AI555" s="486">
        <v>29021</v>
      </c>
      <c r="AJ555" s="486">
        <v>23260</v>
      </c>
      <c r="AK555" s="480">
        <v>561</v>
      </c>
      <c r="AL555" s="480">
        <v>6238</v>
      </c>
      <c r="AM555" s="480">
        <v>30974</v>
      </c>
      <c r="AN555" s="480">
        <v>56107</v>
      </c>
      <c r="AO555" s="480">
        <v>659</v>
      </c>
      <c r="AP555" s="480">
        <v>16414</v>
      </c>
      <c r="AQ555" s="486">
        <f t="shared" ref="AQ555" si="1083">AQ554+AR555</f>
        <v>8074</v>
      </c>
      <c r="AR555" s="486">
        <v>0</v>
      </c>
      <c r="AS555" s="486">
        <f t="shared" ref="AS555" si="1084">AS554+AT555</f>
        <v>88623</v>
      </c>
      <c r="AT555" s="486">
        <v>12</v>
      </c>
      <c r="AU555" s="486">
        <f t="shared" ref="AU555" si="1085">AU554+AV555</f>
        <v>13752</v>
      </c>
      <c r="AV555" s="486">
        <v>3</v>
      </c>
      <c r="AW555" s="486">
        <f t="shared" ref="AW555" si="1086">AW554+AX555</f>
        <v>504</v>
      </c>
      <c r="AX555" s="486">
        <v>0</v>
      </c>
      <c r="AY555" s="480">
        <f t="shared" ref="AY555" si="1087">AY554+AZ555</f>
        <v>88899</v>
      </c>
      <c r="AZ555" s="480">
        <v>12</v>
      </c>
      <c r="BA555" s="480">
        <f t="shared" ref="BA555" si="1088">BA554+BB555</f>
        <v>14012</v>
      </c>
      <c r="BB555" s="480">
        <v>3</v>
      </c>
      <c r="BC555" s="480">
        <f t="shared" ref="BC555" si="1089">BC554+BD555</f>
        <v>8042</v>
      </c>
      <c r="BD555" s="480">
        <v>0</v>
      </c>
      <c r="BE555" s="486">
        <f t="shared" ref="BE555" si="1090">SUM(BF555:BG555)</f>
        <v>6</v>
      </c>
      <c r="BF555" s="486">
        <v>3</v>
      </c>
      <c r="BG555" s="486">
        <v>3</v>
      </c>
      <c r="BH555" s="486">
        <v>0</v>
      </c>
      <c r="BI555" s="480">
        <v>46</v>
      </c>
      <c r="BJ555" s="480">
        <v>11</v>
      </c>
      <c r="BK555" s="480">
        <v>142</v>
      </c>
      <c r="BL555" s="480">
        <v>108853</v>
      </c>
    </row>
    <row r="556" spans="10:64" ht="12.95" customHeight="1" x14ac:dyDescent="0.25">
      <c r="J556" s="660">
        <v>44726</v>
      </c>
      <c r="K556" s="479">
        <f t="shared" ref="K556" si="1091">K555+L556</f>
        <v>110967</v>
      </c>
      <c r="L556" s="480">
        <v>14</v>
      </c>
      <c r="M556" s="481">
        <f t="shared" ref="M556" si="1092">K556*100000/620249</f>
        <v>17890.718082576514</v>
      </c>
      <c r="N556" s="481">
        <f t="shared" ref="N556" si="1093">(K556*100/K555)-100</f>
        <v>1.2617955350464172E-2</v>
      </c>
      <c r="O556" s="479">
        <v>0</v>
      </c>
      <c r="P556" s="480">
        <f t="shared" ref="P556" si="1094">SUM(P555,Q556)</f>
        <v>1852</v>
      </c>
      <c r="Q556" s="480">
        <v>1</v>
      </c>
      <c r="R556" s="480">
        <f t="shared" ref="R556" si="1095">K556-S556</f>
        <v>110745</v>
      </c>
      <c r="S556" s="480">
        <v>222</v>
      </c>
      <c r="T556" s="486">
        <v>44721</v>
      </c>
      <c r="U556" s="486">
        <f t="shared" ref="U556" si="1096">SUM(K556-T556)</f>
        <v>66246</v>
      </c>
      <c r="V556" s="480">
        <v>12917</v>
      </c>
      <c r="W556" s="480">
        <v>24267</v>
      </c>
      <c r="X556" s="480">
        <v>16857</v>
      </c>
      <c r="Y556" s="480">
        <v>30601</v>
      </c>
      <c r="Z556" s="480">
        <v>4835</v>
      </c>
      <c r="AA556" s="480">
        <v>1995</v>
      </c>
      <c r="AB556" s="480">
        <v>19495</v>
      </c>
      <c r="AC556" s="486">
        <v>1041</v>
      </c>
      <c r="AD556" s="486">
        <v>3731</v>
      </c>
      <c r="AE556" s="486">
        <v>6674</v>
      </c>
      <c r="AF556" s="486">
        <v>2932</v>
      </c>
      <c r="AG556" s="486">
        <v>9952</v>
      </c>
      <c r="AH556" s="486">
        <v>34347</v>
      </c>
      <c r="AI556" s="486">
        <v>29023</v>
      </c>
      <c r="AJ556" s="486">
        <v>23267</v>
      </c>
      <c r="AK556" s="480">
        <v>561</v>
      </c>
      <c r="AL556" s="480">
        <v>6239</v>
      </c>
      <c r="AM556" s="480">
        <v>30979</v>
      </c>
      <c r="AN556" s="480">
        <v>56115</v>
      </c>
      <c r="AO556" s="480">
        <v>659</v>
      </c>
      <c r="AP556" s="480">
        <v>16414</v>
      </c>
      <c r="AQ556" s="486">
        <f t="shared" ref="AQ556" si="1097">AQ555+AR556</f>
        <v>8074</v>
      </c>
      <c r="AR556" s="486">
        <v>0</v>
      </c>
      <c r="AS556" s="486">
        <f t="shared" ref="AS556" si="1098">AS555+AT556</f>
        <v>88637</v>
      </c>
      <c r="AT556" s="486">
        <v>14</v>
      </c>
      <c r="AU556" s="486">
        <f t="shared" ref="AU556" si="1099">AU555+AV556</f>
        <v>13752</v>
      </c>
      <c r="AV556" s="486">
        <v>0</v>
      </c>
      <c r="AW556" s="486">
        <f t="shared" ref="AW556" si="1100">AW555+AX556</f>
        <v>504</v>
      </c>
      <c r="AX556" s="486">
        <v>0</v>
      </c>
      <c r="AY556" s="480">
        <f t="shared" ref="AY556" si="1101">AY555+AZ556</f>
        <v>88913</v>
      </c>
      <c r="AZ556" s="480">
        <v>14</v>
      </c>
      <c r="BA556" s="480">
        <f t="shared" ref="BA556" si="1102">BA555+BB556</f>
        <v>14012</v>
      </c>
      <c r="BB556" s="480">
        <v>0</v>
      </c>
      <c r="BC556" s="480">
        <f t="shared" ref="BC556" si="1103">BC555+BD556</f>
        <v>8042</v>
      </c>
      <c r="BD556" s="480">
        <v>0</v>
      </c>
      <c r="BE556" s="486">
        <f t="shared" ref="BE556" si="1104">SUM(BF556:BG556)</f>
        <v>3</v>
      </c>
      <c r="BF556" s="486">
        <v>3</v>
      </c>
      <c r="BG556" s="486">
        <v>0</v>
      </c>
      <c r="BH556" s="486">
        <v>0</v>
      </c>
      <c r="BI556" s="480">
        <v>48</v>
      </c>
      <c r="BJ556" s="480">
        <v>12</v>
      </c>
      <c r="BK556" s="480">
        <v>142</v>
      </c>
      <c r="BL556" s="480">
        <v>108870</v>
      </c>
    </row>
    <row r="557" spans="10:64" ht="12.95" customHeight="1" x14ac:dyDescent="0.25">
      <c r="J557" s="660">
        <v>44727</v>
      </c>
      <c r="K557" s="479">
        <f t="shared" ref="K557" si="1105">K556+L557</f>
        <v>110991</v>
      </c>
      <c r="L557" s="480">
        <v>24</v>
      </c>
      <c r="M557" s="481">
        <f t="shared" ref="M557" si="1106">K557*100000/620249</f>
        <v>17894.587496311964</v>
      </c>
      <c r="N557" s="481">
        <f t="shared" ref="N557" si="1107">(K557*100/K556)-100</f>
        <v>2.162805158290837E-2</v>
      </c>
      <c r="O557" s="479">
        <v>0</v>
      </c>
      <c r="P557" s="480">
        <f t="shared" ref="P557" si="1108">SUM(P556,Q557)</f>
        <v>1853</v>
      </c>
      <c r="Q557" s="480">
        <v>1</v>
      </c>
      <c r="R557" s="480">
        <f t="shared" ref="R557" si="1109">K557-S557</f>
        <v>110769</v>
      </c>
      <c r="S557" s="480">
        <v>222</v>
      </c>
      <c r="T557" s="486">
        <v>44731</v>
      </c>
      <c r="U557" s="486">
        <f t="shared" ref="U557" si="1110">SUM(K557-T557)</f>
        <v>66260</v>
      </c>
      <c r="V557" s="480">
        <v>12920</v>
      </c>
      <c r="W557" s="480">
        <v>24268</v>
      </c>
      <c r="X557" s="480">
        <v>16858</v>
      </c>
      <c r="Y557" s="480">
        <v>30608</v>
      </c>
      <c r="Z557" s="480">
        <v>4837</v>
      </c>
      <c r="AA557" s="480">
        <v>1995</v>
      </c>
      <c r="AB557" s="480">
        <v>19505</v>
      </c>
      <c r="AC557" s="486">
        <v>1044</v>
      </c>
      <c r="AD557" s="486">
        <v>3735</v>
      </c>
      <c r="AE557" s="486">
        <v>6675</v>
      </c>
      <c r="AF557" s="486">
        <v>2933</v>
      </c>
      <c r="AG557" s="486">
        <v>9954</v>
      </c>
      <c r="AH557" s="486">
        <v>34349</v>
      </c>
      <c r="AI557" s="486">
        <v>29026</v>
      </c>
      <c r="AJ557" s="486">
        <v>23275</v>
      </c>
      <c r="AK557" s="480">
        <v>561</v>
      </c>
      <c r="AL557" s="480">
        <v>6241</v>
      </c>
      <c r="AM557" s="480">
        <v>30982</v>
      </c>
      <c r="AN557" s="480">
        <v>56133</v>
      </c>
      <c r="AO557" s="480">
        <v>659</v>
      </c>
      <c r="AP557" s="480">
        <v>16415</v>
      </c>
      <c r="AQ557" s="486">
        <f t="shared" ref="AQ557" si="1111">AQ556+AR557</f>
        <v>8074</v>
      </c>
      <c r="AR557" s="486">
        <v>0</v>
      </c>
      <c r="AS557" s="486">
        <f t="shared" ref="AS557" si="1112">AS556+AT557</f>
        <v>88661</v>
      </c>
      <c r="AT557" s="486">
        <v>24</v>
      </c>
      <c r="AU557" s="486">
        <f t="shared" ref="AU557" si="1113">AU556+AV557</f>
        <v>13752</v>
      </c>
      <c r="AV557" s="486">
        <v>0</v>
      </c>
      <c r="AW557" s="486">
        <f t="shared" ref="AW557" si="1114">AW556+AX557</f>
        <v>504</v>
      </c>
      <c r="AX557" s="486">
        <v>0</v>
      </c>
      <c r="AY557" s="480">
        <f t="shared" ref="AY557" si="1115">AY556+AZ557</f>
        <v>88937</v>
      </c>
      <c r="AZ557" s="480">
        <v>24</v>
      </c>
      <c r="BA557" s="480">
        <f t="shared" ref="BA557" si="1116">BA556+BB557</f>
        <v>14012</v>
      </c>
      <c r="BB557" s="480">
        <v>0</v>
      </c>
      <c r="BC557" s="480">
        <f t="shared" ref="BC557" si="1117">BC556+BD557</f>
        <v>8042</v>
      </c>
      <c r="BD557" s="480">
        <v>0</v>
      </c>
      <c r="BE557" s="486">
        <f t="shared" ref="BE557" si="1118">SUM(BF557:BG557)</f>
        <v>3</v>
      </c>
      <c r="BF557" s="486">
        <v>3</v>
      </c>
      <c r="BG557" s="486">
        <v>0</v>
      </c>
      <c r="BH557" s="486">
        <v>0</v>
      </c>
      <c r="BI557" s="480">
        <v>46</v>
      </c>
      <c r="BJ557" s="480">
        <v>12</v>
      </c>
      <c r="BK557" s="480">
        <v>135</v>
      </c>
      <c r="BL557" s="480">
        <v>108883</v>
      </c>
    </row>
    <row r="558" spans="10:64" ht="12.95" customHeight="1" x14ac:dyDescent="0.25">
      <c r="J558" s="660">
        <v>44728</v>
      </c>
      <c r="K558" s="479">
        <f t="shared" ref="K558" si="1119">K557+L558</f>
        <v>111013</v>
      </c>
      <c r="L558" s="480">
        <v>22</v>
      </c>
      <c r="M558" s="481">
        <f t="shared" ref="M558" si="1120">K558*100000/620249</f>
        <v>17898.134458902794</v>
      </c>
      <c r="N558" s="481">
        <f t="shared" ref="N558" si="1121">(K558*100/K557)-100</f>
        <v>1.9821426962550959E-2</v>
      </c>
      <c r="O558" s="479">
        <v>0</v>
      </c>
      <c r="P558" s="480">
        <f t="shared" ref="P558" si="1122">SUM(P557,Q558)</f>
        <v>1854</v>
      </c>
      <c r="Q558" s="480">
        <v>1</v>
      </c>
      <c r="R558" s="480">
        <f t="shared" ref="R558" si="1123">K558-S558</f>
        <v>110791</v>
      </c>
      <c r="S558" s="480">
        <v>222</v>
      </c>
      <c r="T558" s="486">
        <v>44741</v>
      </c>
      <c r="U558" s="486">
        <f t="shared" ref="U558" si="1124">SUM(K558-T558)</f>
        <v>66272</v>
      </c>
      <c r="V558" s="480">
        <v>12921</v>
      </c>
      <c r="W558" s="480">
        <v>24269</v>
      </c>
      <c r="X558" s="480">
        <v>16859</v>
      </c>
      <c r="Y558" s="480">
        <v>30615</v>
      </c>
      <c r="Z558" s="480">
        <v>4838</v>
      </c>
      <c r="AA558" s="480">
        <v>1995</v>
      </c>
      <c r="AB558" s="480">
        <v>19516</v>
      </c>
      <c r="AC558" s="486">
        <v>1045</v>
      </c>
      <c r="AD558" s="486">
        <v>3738</v>
      </c>
      <c r="AE558" s="486">
        <v>6675</v>
      </c>
      <c r="AF558" s="486">
        <v>2933</v>
      </c>
      <c r="AG558" s="486">
        <v>9958</v>
      </c>
      <c r="AH558" s="486">
        <v>34352</v>
      </c>
      <c r="AI558" s="486">
        <v>29029</v>
      </c>
      <c r="AJ558" s="486">
        <v>23283</v>
      </c>
      <c r="AK558" s="480">
        <v>561</v>
      </c>
      <c r="AL558" s="480">
        <v>6242</v>
      </c>
      <c r="AM558" s="480">
        <v>30985</v>
      </c>
      <c r="AN558" s="480">
        <v>56151</v>
      </c>
      <c r="AO558" s="480">
        <v>659</v>
      </c>
      <c r="AP558" s="480">
        <v>16415</v>
      </c>
      <c r="AQ558" s="486">
        <f t="shared" ref="AQ558" si="1125">AQ557+AR558</f>
        <v>8074</v>
      </c>
      <c r="AR558" s="486">
        <v>0</v>
      </c>
      <c r="AS558" s="486">
        <f t="shared" ref="AS558" si="1126">AS557+AT558</f>
        <v>88678</v>
      </c>
      <c r="AT558" s="486">
        <v>17</v>
      </c>
      <c r="AU558" s="486">
        <f t="shared" ref="AU558" si="1127">AU557+AV558</f>
        <v>13757</v>
      </c>
      <c r="AV558" s="486">
        <v>5</v>
      </c>
      <c r="AW558" s="486">
        <f t="shared" ref="AW558" si="1128">AW557+AX558</f>
        <v>504</v>
      </c>
      <c r="AX558" s="486">
        <v>0</v>
      </c>
      <c r="AY558" s="480">
        <f t="shared" ref="AY558" si="1129">AY557+AZ558</f>
        <v>88954</v>
      </c>
      <c r="AZ558" s="480">
        <v>17</v>
      </c>
      <c r="BA558" s="480">
        <f t="shared" ref="BA558" si="1130">BA557+BB558</f>
        <v>14017</v>
      </c>
      <c r="BB558" s="480">
        <v>5</v>
      </c>
      <c r="BC558" s="480">
        <f t="shared" ref="BC558" si="1131">BC557+BD558</f>
        <v>8042</v>
      </c>
      <c r="BD558" s="480">
        <v>0</v>
      </c>
      <c r="BE558" s="486">
        <f t="shared" ref="BE558" si="1132">SUM(BF558:BG558)</f>
        <v>5</v>
      </c>
      <c r="BF558" s="486">
        <v>0</v>
      </c>
      <c r="BG558" s="486">
        <v>5</v>
      </c>
      <c r="BH558" s="486">
        <v>0</v>
      </c>
      <c r="BI558" s="480">
        <v>36</v>
      </c>
      <c r="BJ558" s="480">
        <v>12</v>
      </c>
      <c r="BK558" s="480">
        <v>124</v>
      </c>
      <c r="BL558" s="480">
        <v>108901</v>
      </c>
    </row>
    <row r="559" spans="10:64" ht="12.95" customHeight="1" x14ac:dyDescent="0.25">
      <c r="J559" s="660">
        <v>44729</v>
      </c>
      <c r="K559" s="479">
        <f t="shared" ref="K559" si="1133">K558+L559</f>
        <v>111032</v>
      </c>
      <c r="L559" s="480">
        <v>19</v>
      </c>
      <c r="M559" s="481">
        <f t="shared" ref="M559" si="1134">K559*100000/620249</f>
        <v>17901.197744776695</v>
      </c>
      <c r="N559" s="481">
        <f t="shared" ref="N559" si="1135">(K559*100/K558)-100</f>
        <v>1.7115112644461306E-2</v>
      </c>
      <c r="O559" s="479">
        <v>0</v>
      </c>
      <c r="P559" s="480">
        <f t="shared" ref="P559" si="1136">SUM(P558,Q559)</f>
        <v>1854</v>
      </c>
      <c r="Q559" s="480">
        <v>0</v>
      </c>
      <c r="R559" s="480">
        <f t="shared" ref="R559" si="1137">K559-S559</f>
        <v>110810</v>
      </c>
      <c r="S559" s="480">
        <v>222</v>
      </c>
      <c r="T559" s="486">
        <v>44750</v>
      </c>
      <c r="U559" s="486">
        <f t="shared" ref="U559" si="1138">SUM(K559-T559)</f>
        <v>66282</v>
      </c>
      <c r="V559" s="480">
        <v>12924</v>
      </c>
      <c r="W559" s="480">
        <v>24272</v>
      </c>
      <c r="X559" s="480">
        <v>16859</v>
      </c>
      <c r="Y559" s="480">
        <v>30620</v>
      </c>
      <c r="Z559" s="480">
        <v>4839</v>
      </c>
      <c r="AA559" s="480">
        <v>1995</v>
      </c>
      <c r="AB559" s="480">
        <v>19523</v>
      </c>
      <c r="AC559" s="486">
        <v>1046</v>
      </c>
      <c r="AD559" s="486">
        <v>3740</v>
      </c>
      <c r="AE559" s="486">
        <v>6676</v>
      </c>
      <c r="AF559" s="486">
        <v>2934</v>
      </c>
      <c r="AG559" s="486">
        <v>9961</v>
      </c>
      <c r="AH559" s="486">
        <v>34354</v>
      </c>
      <c r="AI559" s="486">
        <v>29033</v>
      </c>
      <c r="AJ559" s="486">
        <v>23288</v>
      </c>
      <c r="AK559" s="480">
        <v>561</v>
      </c>
      <c r="AL559" s="480">
        <v>6243</v>
      </c>
      <c r="AM559" s="480">
        <v>30991</v>
      </c>
      <c r="AN559" s="480">
        <v>56163</v>
      </c>
      <c r="AO559" s="480">
        <v>659</v>
      </c>
      <c r="AP559" s="480">
        <v>16415</v>
      </c>
      <c r="AQ559" s="486">
        <f t="shared" ref="AQ559" si="1139">AQ558+AR559</f>
        <v>8074</v>
      </c>
      <c r="AR559" s="486">
        <v>0</v>
      </c>
      <c r="AS559" s="486">
        <f t="shared" ref="AS559" si="1140">AS558+AT559</f>
        <v>88695</v>
      </c>
      <c r="AT559" s="486">
        <v>17</v>
      </c>
      <c r="AU559" s="486">
        <f t="shared" ref="AU559" si="1141">AU558+AV559</f>
        <v>13759</v>
      </c>
      <c r="AV559" s="486">
        <v>2</v>
      </c>
      <c r="AW559" s="486">
        <f t="shared" ref="AW559" si="1142">AW558+AX559</f>
        <v>504</v>
      </c>
      <c r="AX559" s="486">
        <v>0</v>
      </c>
      <c r="AY559" s="480">
        <f t="shared" ref="AY559" si="1143">AY558+AZ559</f>
        <v>88971</v>
      </c>
      <c r="AZ559" s="480">
        <v>17</v>
      </c>
      <c r="BA559" s="480">
        <f t="shared" ref="BA559" si="1144">BA558+BB559</f>
        <v>14019</v>
      </c>
      <c r="BB559" s="480">
        <v>2</v>
      </c>
      <c r="BC559" s="480">
        <f t="shared" ref="BC559" si="1145">BC558+BD559</f>
        <v>8042</v>
      </c>
      <c r="BD559" s="480">
        <v>0</v>
      </c>
      <c r="BE559" s="486">
        <f t="shared" ref="BE559" si="1146">SUM(BF559:BG559)</f>
        <v>8</v>
      </c>
      <c r="BF559" s="486">
        <v>6</v>
      </c>
      <c r="BG559" s="486">
        <v>2</v>
      </c>
      <c r="BH559" s="486">
        <v>0</v>
      </c>
      <c r="BI559" s="480">
        <v>33</v>
      </c>
      <c r="BJ559" s="480">
        <v>13</v>
      </c>
      <c r="BK559" s="480">
        <v>119</v>
      </c>
      <c r="BL559" s="480">
        <v>108922</v>
      </c>
    </row>
    <row r="560" spans="10:64" ht="12.95" customHeight="1" x14ac:dyDescent="0.25">
      <c r="J560" s="660">
        <v>44730</v>
      </c>
      <c r="K560" s="479">
        <f t="shared" ref="K560" si="1147">K559+L560</f>
        <v>111049</v>
      </c>
      <c r="L560" s="480">
        <v>17</v>
      </c>
      <c r="M560" s="481">
        <f t="shared" ref="M560" si="1148">K560*100000/620249</f>
        <v>17903.938579505972</v>
      </c>
      <c r="N560" s="481">
        <f t="shared" ref="N560" si="1149">(K560*100/K559)-100</f>
        <v>1.5310901361772267E-2</v>
      </c>
      <c r="O560" s="479">
        <v>0</v>
      </c>
      <c r="P560" s="480">
        <f t="shared" ref="P560" si="1150">SUM(P559,Q560)</f>
        <v>1854</v>
      </c>
      <c r="Q560" s="480">
        <v>0</v>
      </c>
      <c r="R560" s="480">
        <f t="shared" ref="R560" si="1151">K560-S560</f>
        <v>110827</v>
      </c>
      <c r="S560" s="480">
        <v>222</v>
      </c>
      <c r="T560" s="486">
        <v>44755</v>
      </c>
      <c r="U560" s="486">
        <f t="shared" ref="U560" si="1152">SUM(K560-T560)</f>
        <v>66294</v>
      </c>
      <c r="V560" s="480">
        <v>12931</v>
      </c>
      <c r="W560" s="480">
        <v>24273</v>
      </c>
      <c r="X560" s="480">
        <v>16859</v>
      </c>
      <c r="Y560" s="480">
        <v>30626</v>
      </c>
      <c r="Z560" s="480">
        <v>4840</v>
      </c>
      <c r="AA560" s="480">
        <v>1995</v>
      </c>
      <c r="AB560" s="480">
        <v>19525</v>
      </c>
      <c r="AC560" s="486">
        <v>1046</v>
      </c>
      <c r="AD560" s="486">
        <v>3745</v>
      </c>
      <c r="AE560" s="486">
        <v>6677</v>
      </c>
      <c r="AF560" s="486">
        <v>2934</v>
      </c>
      <c r="AG560" s="486">
        <v>9962</v>
      </c>
      <c r="AH560" s="486">
        <v>34357</v>
      </c>
      <c r="AI560" s="486">
        <v>29033</v>
      </c>
      <c r="AJ560" s="486">
        <v>23295</v>
      </c>
      <c r="AK560" s="480">
        <v>561</v>
      </c>
      <c r="AL560" s="480">
        <v>6244</v>
      </c>
      <c r="AM560" s="480">
        <v>30996</v>
      </c>
      <c r="AN560" s="480">
        <v>56174</v>
      </c>
      <c r="AO560" s="480">
        <v>659</v>
      </c>
      <c r="AP560" s="480">
        <v>16415</v>
      </c>
      <c r="AQ560" s="486">
        <f t="shared" ref="AQ560" si="1153">AQ559+AR560</f>
        <v>8074</v>
      </c>
      <c r="AR560" s="486">
        <v>0</v>
      </c>
      <c r="AS560" s="486">
        <f t="shared" ref="AS560" si="1154">AS559+AT560</f>
        <v>88711</v>
      </c>
      <c r="AT560" s="486">
        <v>16</v>
      </c>
      <c r="AU560" s="486">
        <f t="shared" ref="AU560" si="1155">AU559+AV560</f>
        <v>13760</v>
      </c>
      <c r="AV560" s="486">
        <v>1</v>
      </c>
      <c r="AW560" s="486">
        <f t="shared" ref="AW560" si="1156">AW559+AX560</f>
        <v>504</v>
      </c>
      <c r="AX560" s="486">
        <v>0</v>
      </c>
      <c r="AY560" s="480">
        <f t="shared" ref="AY560" si="1157">AY559+AZ560</f>
        <v>88987</v>
      </c>
      <c r="AZ560" s="480">
        <v>16</v>
      </c>
      <c r="BA560" s="480">
        <f t="shared" ref="BA560" si="1158">BA559+BB560</f>
        <v>14020</v>
      </c>
      <c r="BB560" s="480">
        <v>1</v>
      </c>
      <c r="BC560" s="480">
        <f t="shared" ref="BC560" si="1159">BC559+BD560</f>
        <v>8042</v>
      </c>
      <c r="BD560" s="480">
        <v>0</v>
      </c>
      <c r="BE560" s="486">
        <f t="shared" ref="BE560" si="1160">SUM(BF560:BG560)</f>
        <v>4</v>
      </c>
      <c r="BF560" s="486">
        <v>3</v>
      </c>
      <c r="BG560" s="486">
        <v>1</v>
      </c>
      <c r="BH560" s="486">
        <v>0</v>
      </c>
      <c r="BI560" s="480">
        <v>29</v>
      </c>
      <c r="BJ560" s="480">
        <v>12</v>
      </c>
      <c r="BK560" s="480">
        <v>117</v>
      </c>
      <c r="BL560" s="480">
        <v>108957</v>
      </c>
    </row>
    <row r="561" spans="10:64" ht="12.95" customHeight="1" x14ac:dyDescent="0.25">
      <c r="J561" s="660">
        <v>44731</v>
      </c>
      <c r="K561" s="479">
        <f t="shared" ref="K561" si="1161">K560+L561</f>
        <v>111063</v>
      </c>
      <c r="L561" s="480">
        <v>14</v>
      </c>
      <c r="M561" s="481">
        <f t="shared" ref="M561" si="1162">K561*100000/620249</f>
        <v>17906.195737518319</v>
      </c>
      <c r="N561" s="481">
        <f t="shared" ref="N561" si="1163">(K561*100/K560)-100</f>
        <v>1.2607047339457722E-2</v>
      </c>
      <c r="O561" s="479">
        <v>0</v>
      </c>
      <c r="P561" s="480">
        <f t="shared" ref="P561" si="1164">SUM(P560,Q561)</f>
        <v>1855</v>
      </c>
      <c r="Q561" s="480">
        <v>1</v>
      </c>
      <c r="R561" s="480">
        <f t="shared" ref="R561" si="1165">K561-S561</f>
        <v>110841</v>
      </c>
      <c r="S561" s="480">
        <v>222</v>
      </c>
      <c r="T561" s="486">
        <v>44761</v>
      </c>
      <c r="U561" s="486">
        <f t="shared" ref="U561" si="1166">SUM(K561-T561)</f>
        <v>66302</v>
      </c>
      <c r="V561" s="480">
        <v>12933</v>
      </c>
      <c r="W561" s="480">
        <v>24276</v>
      </c>
      <c r="X561" s="480">
        <v>16859</v>
      </c>
      <c r="Y561" s="480">
        <v>30630</v>
      </c>
      <c r="Z561" s="480">
        <v>4841</v>
      </c>
      <c r="AA561" s="480">
        <v>1995</v>
      </c>
      <c r="AB561" s="480">
        <v>19529</v>
      </c>
      <c r="AC561" s="486">
        <v>1046</v>
      </c>
      <c r="AD561" s="486">
        <v>3748</v>
      </c>
      <c r="AE561" s="486">
        <v>6678</v>
      </c>
      <c r="AF561" s="486">
        <v>2934</v>
      </c>
      <c r="AG561" s="486">
        <v>9963</v>
      </c>
      <c r="AH561" s="486">
        <v>34358</v>
      </c>
      <c r="AI561" s="486">
        <v>29038</v>
      </c>
      <c r="AJ561" s="486">
        <v>23298</v>
      </c>
      <c r="AK561" s="480">
        <v>561</v>
      </c>
      <c r="AL561" s="480">
        <v>6245</v>
      </c>
      <c r="AM561" s="480">
        <v>31000</v>
      </c>
      <c r="AN561" s="480">
        <v>56183</v>
      </c>
      <c r="AO561" s="480">
        <v>659</v>
      </c>
      <c r="AP561" s="480">
        <v>16415</v>
      </c>
      <c r="AQ561" s="486">
        <f t="shared" ref="AQ561" si="1167">AQ560+AR561</f>
        <v>8074</v>
      </c>
      <c r="AR561" s="486">
        <v>0</v>
      </c>
      <c r="AS561" s="486">
        <f t="shared" ref="AS561" si="1168">AS560+AT561</f>
        <v>88723</v>
      </c>
      <c r="AT561" s="486">
        <v>12</v>
      </c>
      <c r="AU561" s="486">
        <f t="shared" ref="AU561" si="1169">AU560+AV561</f>
        <v>13762</v>
      </c>
      <c r="AV561" s="486">
        <v>2</v>
      </c>
      <c r="AW561" s="486">
        <f t="shared" ref="AW561" si="1170">AW560+AX561</f>
        <v>504</v>
      </c>
      <c r="AX561" s="486">
        <v>0</v>
      </c>
      <c r="AY561" s="480">
        <f t="shared" ref="AY561" si="1171">AY560+AZ561</f>
        <v>88999</v>
      </c>
      <c r="AZ561" s="480">
        <v>12</v>
      </c>
      <c r="BA561" s="480">
        <f t="shared" ref="BA561" si="1172">BA560+BB561</f>
        <v>14022</v>
      </c>
      <c r="BB561" s="480">
        <v>2</v>
      </c>
      <c r="BC561" s="480">
        <f t="shared" ref="BC561" si="1173">BC560+BD561</f>
        <v>8042</v>
      </c>
      <c r="BD561" s="480">
        <v>0</v>
      </c>
      <c r="BE561" s="486">
        <f t="shared" ref="BE561" si="1174">SUM(BF561:BG561)</f>
        <v>5</v>
      </c>
      <c r="BF561" s="486">
        <v>3</v>
      </c>
      <c r="BG561" s="486">
        <v>2</v>
      </c>
      <c r="BH561" s="486">
        <v>0</v>
      </c>
      <c r="BI561" s="480">
        <v>35</v>
      </c>
      <c r="BJ561" s="480">
        <v>14</v>
      </c>
      <c r="BK561" s="480">
        <v>122</v>
      </c>
      <c r="BL561" s="480">
        <v>108975</v>
      </c>
    </row>
    <row r="562" spans="10:64" ht="12.95" customHeight="1" x14ac:dyDescent="0.25">
      <c r="J562" s="660">
        <v>44732</v>
      </c>
      <c r="K562" s="479">
        <f t="shared" ref="K562" si="1175">K561+L562</f>
        <v>111076</v>
      </c>
      <c r="L562" s="480">
        <v>13</v>
      </c>
      <c r="M562" s="481">
        <f t="shared" ref="M562" si="1176">K562*100000/620249</f>
        <v>17908.291669958355</v>
      </c>
      <c r="N562" s="481">
        <f t="shared" ref="N562" si="1177">(K562*100/K561)-100</f>
        <v>1.1705068294574517E-2</v>
      </c>
      <c r="O562" s="479">
        <v>0</v>
      </c>
      <c r="P562" s="480">
        <f t="shared" ref="P562" si="1178">SUM(P561,Q562)</f>
        <v>1855</v>
      </c>
      <c r="Q562" s="480">
        <v>0</v>
      </c>
      <c r="R562" s="480">
        <f t="shared" ref="R562" si="1179">K562-S562</f>
        <v>110854</v>
      </c>
      <c r="S562" s="480">
        <v>222</v>
      </c>
      <c r="T562" s="486">
        <v>44764</v>
      </c>
      <c r="U562" s="486">
        <f t="shared" ref="U562" si="1180">SUM(K562-T562)</f>
        <v>66312</v>
      </c>
      <c r="V562" s="480">
        <v>12935</v>
      </c>
      <c r="W562" s="480">
        <v>24276</v>
      </c>
      <c r="X562" s="480">
        <v>16859</v>
      </c>
      <c r="Y562" s="480">
        <v>30635</v>
      </c>
      <c r="Z562" s="480">
        <v>4842</v>
      </c>
      <c r="AA562" s="480">
        <v>1995</v>
      </c>
      <c r="AB562" s="480">
        <v>19534</v>
      </c>
      <c r="AC562" s="486">
        <v>1046</v>
      </c>
      <c r="AD562" s="486">
        <v>3750</v>
      </c>
      <c r="AE562" s="486">
        <v>6679</v>
      </c>
      <c r="AF562" s="486">
        <v>2934</v>
      </c>
      <c r="AG562" s="486">
        <v>9963</v>
      </c>
      <c r="AH562" s="486">
        <v>34360</v>
      </c>
      <c r="AI562" s="486">
        <v>29044</v>
      </c>
      <c r="AJ562" s="486">
        <v>23300</v>
      </c>
      <c r="AK562" s="480">
        <v>561</v>
      </c>
      <c r="AL562" s="480">
        <v>6246</v>
      </c>
      <c r="AM562" s="480">
        <v>31002</v>
      </c>
      <c r="AN562" s="480">
        <v>56193</v>
      </c>
      <c r="AO562" s="480">
        <v>659</v>
      </c>
      <c r="AP562" s="480">
        <v>16415</v>
      </c>
      <c r="AQ562" s="486">
        <f t="shared" ref="AQ562" si="1181">AQ561+AR562</f>
        <v>8074</v>
      </c>
      <c r="AR562" s="486">
        <v>0</v>
      </c>
      <c r="AS562" s="486">
        <f t="shared" ref="AS562" si="1182">AS561+AT562</f>
        <v>88735</v>
      </c>
      <c r="AT562" s="486">
        <v>12</v>
      </c>
      <c r="AU562" s="486">
        <f t="shared" ref="AU562" si="1183">AU561+AV562</f>
        <v>13763</v>
      </c>
      <c r="AV562" s="486">
        <v>1</v>
      </c>
      <c r="AW562" s="486">
        <f t="shared" ref="AW562" si="1184">AW561+AX562</f>
        <v>504</v>
      </c>
      <c r="AX562" s="486">
        <v>0</v>
      </c>
      <c r="AY562" s="480">
        <f t="shared" ref="AY562" si="1185">AY561+AZ562</f>
        <v>89011</v>
      </c>
      <c r="AZ562" s="480">
        <v>12</v>
      </c>
      <c r="BA562" s="480">
        <f t="shared" ref="BA562" si="1186">BA561+BB562</f>
        <v>14023</v>
      </c>
      <c r="BB562" s="480">
        <v>1</v>
      </c>
      <c r="BC562" s="480">
        <f t="shared" ref="BC562" si="1187">BC561+BD562</f>
        <v>8042</v>
      </c>
      <c r="BD562" s="480">
        <v>0</v>
      </c>
      <c r="BE562" s="486">
        <f t="shared" ref="BE562" si="1188">SUM(BF562:BG562)</f>
        <v>1</v>
      </c>
      <c r="BF562" s="486">
        <v>0</v>
      </c>
      <c r="BG562" s="486">
        <v>1</v>
      </c>
      <c r="BH562" s="486">
        <v>0</v>
      </c>
      <c r="BI562" s="480">
        <v>41</v>
      </c>
      <c r="BJ562" s="480">
        <v>15</v>
      </c>
      <c r="BK562" s="480">
        <v>122</v>
      </c>
      <c r="BL562" s="480">
        <v>108995</v>
      </c>
    </row>
    <row r="563" spans="10:64" ht="12.95" customHeight="1" x14ac:dyDescent="0.25">
      <c r="J563" s="660">
        <v>44733</v>
      </c>
      <c r="K563" s="479">
        <f t="shared" ref="K563" si="1189">K562+L563</f>
        <v>111093</v>
      </c>
      <c r="L563" s="480">
        <v>17</v>
      </c>
      <c r="M563" s="481">
        <f t="shared" ref="M563" si="1190">K563*100000/620249</f>
        <v>17911.032504687635</v>
      </c>
      <c r="N563" s="481">
        <f t="shared" ref="N563" si="1191">(K563*100/K562)-100</f>
        <v>1.53048363282835E-2</v>
      </c>
      <c r="O563" s="479">
        <v>0</v>
      </c>
      <c r="P563" s="480">
        <f t="shared" ref="P563" si="1192">SUM(P562,Q563)</f>
        <v>1856</v>
      </c>
      <c r="Q563" s="480">
        <v>1</v>
      </c>
      <c r="R563" s="480">
        <f t="shared" ref="R563" si="1193">K563-S563</f>
        <v>110871</v>
      </c>
      <c r="S563" s="480">
        <v>222</v>
      </c>
      <c r="T563" s="486">
        <v>44772</v>
      </c>
      <c r="U563" s="486">
        <f t="shared" ref="U563" si="1194">SUM(K563-T563)</f>
        <v>66321</v>
      </c>
      <c r="V563" s="480">
        <v>12939</v>
      </c>
      <c r="W563" s="480">
        <v>24279</v>
      </c>
      <c r="X563" s="480">
        <v>16860</v>
      </c>
      <c r="Y563" s="480">
        <v>30638</v>
      </c>
      <c r="Z563" s="480">
        <v>4843</v>
      </c>
      <c r="AA563" s="480">
        <v>1996</v>
      </c>
      <c r="AB563" s="480">
        <v>19538</v>
      </c>
      <c r="AC563" s="486">
        <v>1046</v>
      </c>
      <c r="AD563" s="486">
        <v>3752</v>
      </c>
      <c r="AE563" s="486">
        <v>6681</v>
      </c>
      <c r="AF563" s="486">
        <v>2934</v>
      </c>
      <c r="AG563" s="486">
        <v>9965</v>
      </c>
      <c r="AH563" s="486">
        <v>34365</v>
      </c>
      <c r="AI563" s="486">
        <v>29047</v>
      </c>
      <c r="AJ563" s="486">
        <v>23303</v>
      </c>
      <c r="AK563" s="480">
        <v>561</v>
      </c>
      <c r="AL563" s="480">
        <v>6247</v>
      </c>
      <c r="AM563" s="480">
        <v>31007</v>
      </c>
      <c r="AN563" s="480">
        <v>56204</v>
      </c>
      <c r="AO563" s="480">
        <v>659</v>
      </c>
      <c r="AP563" s="480">
        <v>16415</v>
      </c>
      <c r="AQ563" s="486">
        <f t="shared" ref="AQ563" si="1195">AQ562+AR563</f>
        <v>8074</v>
      </c>
      <c r="AR563" s="486">
        <v>0</v>
      </c>
      <c r="AS563" s="486">
        <f t="shared" ref="AS563" si="1196">AS562+AT563</f>
        <v>88750</v>
      </c>
      <c r="AT563" s="486">
        <v>15</v>
      </c>
      <c r="AU563" s="486">
        <f t="shared" ref="AU563" si="1197">AU562+AV563</f>
        <v>13765</v>
      </c>
      <c r="AV563" s="486">
        <v>2</v>
      </c>
      <c r="AW563" s="486">
        <f t="shared" ref="AW563" si="1198">AW562+AX563</f>
        <v>504</v>
      </c>
      <c r="AX563" s="486">
        <v>0</v>
      </c>
      <c r="AY563" s="480">
        <f t="shared" ref="AY563" si="1199">AY562+AZ563</f>
        <v>89026</v>
      </c>
      <c r="AZ563" s="480">
        <v>15</v>
      </c>
      <c r="BA563" s="480">
        <f t="shared" ref="BA563" si="1200">BA562+BB563</f>
        <v>14025</v>
      </c>
      <c r="BB563" s="480">
        <v>2</v>
      </c>
      <c r="BC563" s="480">
        <f t="shared" ref="BC563" si="1201">BC562+BD563</f>
        <v>8042</v>
      </c>
      <c r="BD563" s="480">
        <v>0</v>
      </c>
      <c r="BE563" s="486">
        <f t="shared" ref="BE563" si="1202">SUM(BF563:BG563)</f>
        <v>5</v>
      </c>
      <c r="BF563" s="486">
        <v>3</v>
      </c>
      <c r="BG563" s="486">
        <v>2</v>
      </c>
      <c r="BH563" s="486">
        <v>0</v>
      </c>
      <c r="BI563" s="480">
        <v>38</v>
      </c>
      <c r="BJ563" s="480">
        <v>15</v>
      </c>
      <c r="BK563" s="480">
        <v>115</v>
      </c>
      <c r="BL563" s="480">
        <v>109012</v>
      </c>
    </row>
    <row r="564" spans="10:64" ht="12.95" customHeight="1" x14ac:dyDescent="0.25">
      <c r="J564" s="660">
        <v>44734</v>
      </c>
      <c r="K564" s="479">
        <f t="shared" ref="K564" si="1203">K563+L564</f>
        <v>111113</v>
      </c>
      <c r="L564" s="480">
        <v>20</v>
      </c>
      <c r="M564" s="481">
        <f t="shared" ref="M564" si="1204">K564*100000/620249</f>
        <v>17914.257016133844</v>
      </c>
      <c r="N564" s="481">
        <f t="shared" ref="N564" si="1205">(K564*100/K563)-100</f>
        <v>1.8002934478317911E-2</v>
      </c>
      <c r="O564" s="479">
        <v>0</v>
      </c>
      <c r="P564" s="480">
        <f t="shared" ref="P564" si="1206">SUM(P563,Q564)</f>
        <v>1857</v>
      </c>
      <c r="Q564" s="480">
        <v>1</v>
      </c>
      <c r="R564" s="480">
        <f t="shared" ref="R564" si="1207">K564-S564</f>
        <v>110891</v>
      </c>
      <c r="S564" s="480">
        <v>222</v>
      </c>
      <c r="T564" s="486">
        <v>44780</v>
      </c>
      <c r="U564" s="486">
        <f t="shared" ref="U564" si="1208">SUM(K564-T564)</f>
        <v>66333</v>
      </c>
      <c r="V564" s="480">
        <v>12939</v>
      </c>
      <c r="W564" s="480">
        <v>24279</v>
      </c>
      <c r="X564" s="480">
        <v>16861</v>
      </c>
      <c r="Y564" s="480">
        <v>30646</v>
      </c>
      <c r="Z564" s="480">
        <v>4845</v>
      </c>
      <c r="AA564" s="480">
        <v>1997</v>
      </c>
      <c r="AB564" s="480">
        <v>19546</v>
      </c>
      <c r="AC564" s="486">
        <v>1048</v>
      </c>
      <c r="AD564" s="486">
        <v>3757</v>
      </c>
      <c r="AE564" s="486">
        <v>6681</v>
      </c>
      <c r="AF564" s="486">
        <v>2934</v>
      </c>
      <c r="AG564" s="486">
        <v>9966</v>
      </c>
      <c r="AH564" s="486">
        <v>34367</v>
      </c>
      <c r="AI564" s="486">
        <v>29051</v>
      </c>
      <c r="AJ564" s="486">
        <v>23309</v>
      </c>
      <c r="AK564" s="480">
        <v>561</v>
      </c>
      <c r="AL564" s="480">
        <v>6249</v>
      </c>
      <c r="AM564" s="480">
        <v>31009</v>
      </c>
      <c r="AN564" s="480">
        <v>56220</v>
      </c>
      <c r="AO564" s="480">
        <v>659</v>
      </c>
      <c r="AP564" s="480">
        <v>16415</v>
      </c>
      <c r="AQ564" s="486">
        <f t="shared" ref="AQ564" si="1209">AQ563+AR564</f>
        <v>8074</v>
      </c>
      <c r="AR564" s="486">
        <v>0</v>
      </c>
      <c r="AS564" s="486">
        <f t="shared" ref="AS564" si="1210">AS563+AT564</f>
        <v>88770</v>
      </c>
      <c r="AT564" s="486">
        <v>20</v>
      </c>
      <c r="AU564" s="486">
        <f t="shared" ref="AU564" si="1211">AU563+AV564</f>
        <v>13765</v>
      </c>
      <c r="AV564" s="486">
        <v>0</v>
      </c>
      <c r="AW564" s="486">
        <f t="shared" ref="AW564" si="1212">AW563+AX564</f>
        <v>504</v>
      </c>
      <c r="AX564" s="486">
        <v>0</v>
      </c>
      <c r="AY564" s="480">
        <f t="shared" ref="AY564" si="1213">AY563+AZ564</f>
        <v>89046</v>
      </c>
      <c r="AZ564" s="480">
        <v>20</v>
      </c>
      <c r="BA564" s="480">
        <f t="shared" ref="BA564" si="1214">BA563+BB564</f>
        <v>14025</v>
      </c>
      <c r="BB564" s="480">
        <v>0</v>
      </c>
      <c r="BC564" s="480">
        <f t="shared" ref="BC564" si="1215">BC563+BD564</f>
        <v>8042</v>
      </c>
      <c r="BD564" s="480">
        <v>0</v>
      </c>
      <c r="BE564" s="486">
        <f t="shared" ref="BE564" si="1216">SUM(BF564:BG564)</f>
        <v>1</v>
      </c>
      <c r="BF564" s="486">
        <v>1</v>
      </c>
      <c r="BG564" s="486">
        <v>0</v>
      </c>
      <c r="BH564" s="486">
        <v>0</v>
      </c>
      <c r="BI564" s="480">
        <v>33</v>
      </c>
      <c r="BJ564" s="480">
        <v>13</v>
      </c>
      <c r="BK564" s="480">
        <v>114</v>
      </c>
      <c r="BL564" s="480">
        <v>109027</v>
      </c>
    </row>
    <row r="565" spans="10:64" ht="12.95" customHeight="1" x14ac:dyDescent="0.25">
      <c r="J565" s="660">
        <v>44735</v>
      </c>
      <c r="K565" s="479">
        <f t="shared" ref="K565" si="1217">K564+L565</f>
        <v>111132</v>
      </c>
      <c r="L565" s="480">
        <v>19</v>
      </c>
      <c r="M565" s="481">
        <f t="shared" ref="M565" si="1218">K565*100000/620249</f>
        <v>17917.320302007742</v>
      </c>
      <c r="N565" s="481">
        <f t="shared" ref="N565" si="1219">(K565*100/K564)-100</f>
        <v>1.7099709304943644E-2</v>
      </c>
      <c r="O565" s="479">
        <v>0</v>
      </c>
      <c r="P565" s="480">
        <f t="shared" ref="P565" si="1220">SUM(P564,Q565)</f>
        <v>1858</v>
      </c>
      <c r="Q565" s="480">
        <v>1</v>
      </c>
      <c r="R565" s="480">
        <f t="shared" ref="R565" si="1221">K565-S565</f>
        <v>110910</v>
      </c>
      <c r="S565" s="480">
        <v>222</v>
      </c>
      <c r="T565" s="486">
        <v>44791</v>
      </c>
      <c r="U565" s="486">
        <f t="shared" ref="U565" si="1222">SUM(K565-T565)</f>
        <v>66341</v>
      </c>
      <c r="V565" s="480">
        <v>12945</v>
      </c>
      <c r="W565" s="480">
        <v>24281</v>
      </c>
      <c r="X565" s="480">
        <v>16861</v>
      </c>
      <c r="Y565" s="480">
        <v>30652</v>
      </c>
      <c r="Z565" s="480">
        <v>4846</v>
      </c>
      <c r="AA565" s="480">
        <v>1997</v>
      </c>
      <c r="AB565" s="480">
        <v>19550</v>
      </c>
      <c r="AC565" s="486">
        <v>1048</v>
      </c>
      <c r="AD565" s="486">
        <v>3762</v>
      </c>
      <c r="AE565" s="486">
        <v>6682</v>
      </c>
      <c r="AF565" s="486">
        <v>2935</v>
      </c>
      <c r="AG565" s="486">
        <v>9968</v>
      </c>
      <c r="AH565" s="486">
        <v>34369</v>
      </c>
      <c r="AI565" s="486">
        <v>29053</v>
      </c>
      <c r="AJ565" s="486">
        <v>23315</v>
      </c>
      <c r="AK565" s="480">
        <v>561</v>
      </c>
      <c r="AL565" s="480">
        <v>6250</v>
      </c>
      <c r="AM565" s="480">
        <v>31015</v>
      </c>
      <c r="AN565" s="480">
        <v>56232</v>
      </c>
      <c r="AO565" s="480">
        <v>659</v>
      </c>
      <c r="AP565" s="480">
        <v>16415</v>
      </c>
      <c r="AQ565" s="486">
        <f t="shared" ref="AQ565" si="1223">AQ564+AR565</f>
        <v>8074</v>
      </c>
      <c r="AR565" s="486">
        <v>0</v>
      </c>
      <c r="AS565" s="486">
        <f t="shared" ref="AS565" si="1224">AS564+AT565</f>
        <v>88789</v>
      </c>
      <c r="AT565" s="486">
        <v>19</v>
      </c>
      <c r="AU565" s="486">
        <f t="shared" ref="AU565" si="1225">AU564+AV565</f>
        <v>13765</v>
      </c>
      <c r="AV565" s="486">
        <v>0</v>
      </c>
      <c r="AW565" s="486">
        <f t="shared" ref="AW565" si="1226">AW564+AX565</f>
        <v>504</v>
      </c>
      <c r="AX565" s="486">
        <v>0</v>
      </c>
      <c r="AY565" s="480">
        <f t="shared" ref="AY565" si="1227">AY564+AZ565</f>
        <v>89065</v>
      </c>
      <c r="AZ565" s="480">
        <v>19</v>
      </c>
      <c r="BA565" s="480">
        <f t="shared" ref="BA565" si="1228">BA564+BB565</f>
        <v>14025</v>
      </c>
      <c r="BB565" s="480">
        <v>0</v>
      </c>
      <c r="BC565" s="480">
        <f t="shared" ref="BC565" si="1229">BC564+BD565</f>
        <v>8042</v>
      </c>
      <c r="BD565" s="480">
        <v>0</v>
      </c>
      <c r="BE565" s="486">
        <f t="shared" ref="BE565" si="1230">SUM(BF565:BG565)</f>
        <v>1</v>
      </c>
      <c r="BF565" s="486">
        <v>1</v>
      </c>
      <c r="BG565" s="486">
        <v>0</v>
      </c>
      <c r="BH565" s="486">
        <v>0</v>
      </c>
      <c r="BI565" s="480">
        <v>39</v>
      </c>
      <c r="BJ565" s="480">
        <v>15</v>
      </c>
      <c r="BK565" s="480">
        <v>112</v>
      </c>
      <c r="BL565" s="480">
        <v>109051</v>
      </c>
    </row>
    <row r="566" spans="10:64" ht="12.95" customHeight="1" x14ac:dyDescent="0.25">
      <c r="J566" s="660">
        <v>44736</v>
      </c>
      <c r="K566" s="479">
        <f t="shared" ref="K566" si="1231">K565+L566</f>
        <v>111152</v>
      </c>
      <c r="L566" s="480">
        <v>20</v>
      </c>
      <c r="M566" s="481">
        <f t="shared" ref="M566" si="1232">K566*100000/620249</f>
        <v>17920.544813453951</v>
      </c>
      <c r="N566" s="481">
        <f t="shared" ref="N566" si="1233">(K566*100/K565)-100</f>
        <v>1.7996616636068552E-2</v>
      </c>
      <c r="O566" s="479">
        <v>0</v>
      </c>
      <c r="P566" s="480">
        <f t="shared" ref="P566" si="1234">SUM(P565,Q566)</f>
        <v>1860</v>
      </c>
      <c r="Q566" s="480">
        <v>2</v>
      </c>
      <c r="R566" s="480">
        <f t="shared" ref="R566" si="1235">K566-S566</f>
        <v>110930</v>
      </c>
      <c r="S566" s="480">
        <v>222</v>
      </c>
      <c r="T566" s="486">
        <v>44802</v>
      </c>
      <c r="U566" s="486">
        <f t="shared" ref="U566" si="1236">SUM(K566-T566)</f>
        <v>66350</v>
      </c>
      <c r="V566" s="480">
        <v>12955</v>
      </c>
      <c r="W566" s="480">
        <v>24284</v>
      </c>
      <c r="X566" s="480">
        <v>16861</v>
      </c>
      <c r="Y566" s="480">
        <v>30655</v>
      </c>
      <c r="Z566" s="480">
        <v>4846</v>
      </c>
      <c r="AA566" s="480">
        <v>1997</v>
      </c>
      <c r="AB566" s="480">
        <v>19554</v>
      </c>
      <c r="AC566" s="486">
        <v>1048</v>
      </c>
      <c r="AD566" s="486">
        <v>3770</v>
      </c>
      <c r="AE566" s="486">
        <v>6685</v>
      </c>
      <c r="AF566" s="486">
        <v>2935</v>
      </c>
      <c r="AG566" s="486">
        <v>9971</v>
      </c>
      <c r="AH566" s="486">
        <v>34371</v>
      </c>
      <c r="AI566" s="486">
        <v>29055</v>
      </c>
      <c r="AJ566" s="486">
        <v>23317</v>
      </c>
      <c r="AK566" s="480">
        <v>561</v>
      </c>
      <c r="AL566" s="480">
        <v>6250</v>
      </c>
      <c r="AM566" s="480">
        <v>31022</v>
      </c>
      <c r="AN566" s="480">
        <v>56245</v>
      </c>
      <c r="AO566" s="480">
        <v>659</v>
      </c>
      <c r="AP566" s="480">
        <v>16415</v>
      </c>
      <c r="AQ566" s="486">
        <f t="shared" ref="AQ566" si="1237">AQ565+AR566</f>
        <v>8074</v>
      </c>
      <c r="AR566" s="486">
        <v>0</v>
      </c>
      <c r="AS566" s="486">
        <f t="shared" ref="AS566" si="1238">AS565+AT566</f>
        <v>88809</v>
      </c>
      <c r="AT566" s="486">
        <v>20</v>
      </c>
      <c r="AU566" s="486">
        <f t="shared" ref="AU566" si="1239">AU565+AV566</f>
        <v>13765</v>
      </c>
      <c r="AV566" s="486">
        <v>0</v>
      </c>
      <c r="AW566" s="486">
        <f t="shared" ref="AW566" si="1240">AW565+AX566</f>
        <v>504</v>
      </c>
      <c r="AX566" s="486">
        <v>0</v>
      </c>
      <c r="AY566" s="480">
        <f t="shared" ref="AY566" si="1241">AY565+AZ566</f>
        <v>89085</v>
      </c>
      <c r="AZ566" s="480">
        <v>20</v>
      </c>
      <c r="BA566" s="480">
        <f t="shared" ref="BA566" si="1242">BA565+BB566</f>
        <v>14025</v>
      </c>
      <c r="BB566" s="480">
        <v>0</v>
      </c>
      <c r="BC566" s="480">
        <f t="shared" ref="BC566" si="1243">BC565+BD566</f>
        <v>8042</v>
      </c>
      <c r="BD566" s="480">
        <v>0</v>
      </c>
      <c r="BE566" s="486">
        <f t="shared" ref="BE566" si="1244">SUM(BF566:BG566)</f>
        <v>2</v>
      </c>
      <c r="BF566" s="486">
        <v>2</v>
      </c>
      <c r="BG566" s="486">
        <v>0</v>
      </c>
      <c r="BH566" s="486">
        <v>0</v>
      </c>
      <c r="BI566" s="480">
        <v>36</v>
      </c>
      <c r="BJ566" s="480">
        <v>13</v>
      </c>
      <c r="BK566" s="480">
        <v>110</v>
      </c>
      <c r="BL566" s="480">
        <v>109076</v>
      </c>
    </row>
    <row r="567" spans="10:64" ht="12.95" customHeight="1" x14ac:dyDescent="0.25">
      <c r="J567" s="660">
        <v>44737</v>
      </c>
      <c r="K567" s="479">
        <f t="shared" ref="K567" si="1245">K566+L567</f>
        <v>111172</v>
      </c>
      <c r="L567" s="480">
        <v>20</v>
      </c>
      <c r="M567" s="481">
        <f t="shared" ref="M567" si="1246">K567*100000/620249</f>
        <v>17923.76932490016</v>
      </c>
      <c r="N567" s="481">
        <f t="shared" ref="N567" si="1247">(K567*100/K566)-100</f>
        <v>1.7993378436742091E-2</v>
      </c>
      <c r="O567" s="479">
        <v>0</v>
      </c>
      <c r="P567" s="480">
        <f t="shared" ref="P567" si="1248">SUM(P566,Q567)</f>
        <v>1861</v>
      </c>
      <c r="Q567" s="480">
        <v>1</v>
      </c>
      <c r="R567" s="480">
        <f t="shared" ref="R567" si="1249">K567-S567</f>
        <v>110950</v>
      </c>
      <c r="S567" s="480">
        <v>222</v>
      </c>
      <c r="T567" s="486">
        <v>44813</v>
      </c>
      <c r="U567" s="486">
        <f t="shared" ref="U567" si="1250">SUM(K567-T567)</f>
        <v>66359</v>
      </c>
      <c r="V567" s="480">
        <v>12961</v>
      </c>
      <c r="W567" s="480">
        <v>24286</v>
      </c>
      <c r="X567" s="480">
        <v>16861</v>
      </c>
      <c r="Y567" s="480">
        <v>30659</v>
      </c>
      <c r="Z567" s="480">
        <v>4846</v>
      </c>
      <c r="AA567" s="480">
        <v>1998</v>
      </c>
      <c r="AB567" s="480">
        <v>19561</v>
      </c>
      <c r="AC567" s="486">
        <v>1050</v>
      </c>
      <c r="AD567" s="486">
        <v>3774</v>
      </c>
      <c r="AE567" s="486">
        <v>6688</v>
      </c>
      <c r="AF567" s="486">
        <v>2935</v>
      </c>
      <c r="AG567" s="486">
        <v>9971</v>
      </c>
      <c r="AH567" s="486">
        <v>34375</v>
      </c>
      <c r="AI567" s="486">
        <v>29059</v>
      </c>
      <c r="AJ567" s="486">
        <v>23320</v>
      </c>
      <c r="AK567" s="480">
        <v>561</v>
      </c>
      <c r="AL567" s="480">
        <v>6250</v>
      </c>
      <c r="AM567" s="480">
        <v>31027</v>
      </c>
      <c r="AN567" s="480">
        <v>56260</v>
      </c>
      <c r="AO567" s="480">
        <v>659</v>
      </c>
      <c r="AP567" s="480">
        <v>16415</v>
      </c>
      <c r="AQ567" s="486">
        <f t="shared" ref="AQ567" si="1251">AQ566+AR567</f>
        <v>8074</v>
      </c>
      <c r="AR567" s="486">
        <v>0</v>
      </c>
      <c r="AS567" s="486">
        <f t="shared" ref="AS567" si="1252">AS566+AT567</f>
        <v>88829</v>
      </c>
      <c r="AT567" s="486">
        <v>20</v>
      </c>
      <c r="AU567" s="486">
        <f t="shared" ref="AU567" si="1253">AU566+AV567</f>
        <v>13765</v>
      </c>
      <c r="AV567" s="486">
        <v>0</v>
      </c>
      <c r="AW567" s="486">
        <f t="shared" ref="AW567" si="1254">AW566+AX567</f>
        <v>504</v>
      </c>
      <c r="AX567" s="486">
        <v>0</v>
      </c>
      <c r="AY567" s="480">
        <f t="shared" ref="AY567" si="1255">AY566+AZ567</f>
        <v>89105</v>
      </c>
      <c r="AZ567" s="480">
        <v>20</v>
      </c>
      <c r="BA567" s="480">
        <f t="shared" ref="BA567" si="1256">BA566+BB567</f>
        <v>14025</v>
      </c>
      <c r="BB567" s="480">
        <v>0</v>
      </c>
      <c r="BC567" s="480">
        <f t="shared" ref="BC567" si="1257">BC566+BD567</f>
        <v>8042</v>
      </c>
      <c r="BD567" s="480">
        <v>0</v>
      </c>
      <c r="BE567" s="486">
        <f t="shared" ref="BE567" si="1258">SUM(BF567:BG567)</f>
        <v>1</v>
      </c>
      <c r="BF567" s="486">
        <v>1</v>
      </c>
      <c r="BG567" s="486">
        <v>0</v>
      </c>
      <c r="BH567" s="486">
        <v>0</v>
      </c>
      <c r="BI567" s="480">
        <v>42</v>
      </c>
      <c r="BJ567" s="480">
        <v>15</v>
      </c>
      <c r="BK567" s="480">
        <v>109</v>
      </c>
      <c r="BL567" s="480">
        <v>109086</v>
      </c>
    </row>
    <row r="568" spans="10:64" ht="12.95" customHeight="1" x14ac:dyDescent="0.25">
      <c r="J568" s="660">
        <v>44738</v>
      </c>
      <c r="K568" s="479">
        <f t="shared" ref="K568" si="1259">K567+L568</f>
        <v>111191</v>
      </c>
      <c r="L568" s="480">
        <v>19</v>
      </c>
      <c r="M568" s="481">
        <f t="shared" ref="M568" si="1260">K568*100000/620249</f>
        <v>17926.832610774061</v>
      </c>
      <c r="N568" s="481">
        <f t="shared" ref="N568" si="1261">(K568*100/K567)-100</f>
        <v>1.7090634332390664E-2</v>
      </c>
      <c r="O568" s="479">
        <v>0</v>
      </c>
      <c r="P568" s="480">
        <f t="shared" ref="P568" si="1262">SUM(P567,Q568)</f>
        <v>1861</v>
      </c>
      <c r="Q568" s="480">
        <v>0</v>
      </c>
      <c r="R568" s="480">
        <f t="shared" ref="R568" si="1263">K568-S568</f>
        <v>110969</v>
      </c>
      <c r="S568" s="480">
        <v>222</v>
      </c>
      <c r="T568" s="486">
        <v>44819</v>
      </c>
      <c r="U568" s="486">
        <f t="shared" ref="U568" si="1264">SUM(K568-T568)</f>
        <v>66372</v>
      </c>
      <c r="V568" s="480">
        <v>12966</v>
      </c>
      <c r="W568" s="480">
        <v>24286</v>
      </c>
      <c r="X568" s="480">
        <v>16862</v>
      </c>
      <c r="Y568" s="480">
        <v>30668</v>
      </c>
      <c r="Z568" s="480">
        <v>4846</v>
      </c>
      <c r="AA568" s="480">
        <v>1998</v>
      </c>
      <c r="AB568" s="480">
        <v>19565</v>
      </c>
      <c r="AC568" s="486">
        <v>1051</v>
      </c>
      <c r="AD568" s="486">
        <v>3780</v>
      </c>
      <c r="AE568" s="486">
        <v>6688</v>
      </c>
      <c r="AF568" s="486">
        <v>2936</v>
      </c>
      <c r="AG568" s="486">
        <v>9972</v>
      </c>
      <c r="AH568" s="486">
        <v>34375</v>
      </c>
      <c r="AI568" s="486">
        <v>29062</v>
      </c>
      <c r="AJ568" s="486">
        <v>23327</v>
      </c>
      <c r="AK568" s="480">
        <v>561</v>
      </c>
      <c r="AL568" s="480">
        <v>6250</v>
      </c>
      <c r="AM568" s="480">
        <v>31033</v>
      </c>
      <c r="AN568" s="480">
        <v>56273</v>
      </c>
      <c r="AO568" s="480">
        <v>659</v>
      </c>
      <c r="AP568" s="480">
        <v>16415</v>
      </c>
      <c r="AQ568" s="486">
        <f t="shared" ref="AQ568" si="1265">AQ567+AR568</f>
        <v>8074</v>
      </c>
      <c r="AR568" s="486">
        <v>0</v>
      </c>
      <c r="AS568" s="486">
        <f t="shared" ref="AS568" si="1266">AS567+AT568</f>
        <v>88848</v>
      </c>
      <c r="AT568" s="486">
        <v>19</v>
      </c>
      <c r="AU568" s="486">
        <f t="shared" ref="AU568" si="1267">AU567+AV568</f>
        <v>13765</v>
      </c>
      <c r="AV568" s="486">
        <v>0</v>
      </c>
      <c r="AW568" s="486">
        <f t="shared" ref="AW568" si="1268">AW567+AX568</f>
        <v>504</v>
      </c>
      <c r="AX568" s="486">
        <v>0</v>
      </c>
      <c r="AY568" s="480">
        <f t="shared" ref="AY568" si="1269">AY567+AZ568</f>
        <v>89124</v>
      </c>
      <c r="AZ568" s="480">
        <v>19</v>
      </c>
      <c r="BA568" s="480">
        <f t="shared" ref="BA568" si="1270">BA567+BB568</f>
        <v>14025</v>
      </c>
      <c r="BB568" s="480">
        <v>0</v>
      </c>
      <c r="BC568" s="480">
        <f t="shared" ref="BC568" si="1271">BC567+BD568</f>
        <v>8042</v>
      </c>
      <c r="BD568" s="480">
        <v>0</v>
      </c>
      <c r="BE568" s="486">
        <f t="shared" ref="BE568" si="1272">SUM(BF568:BG568)</f>
        <v>1</v>
      </c>
      <c r="BF568" s="486">
        <v>1</v>
      </c>
      <c r="BG568" s="486">
        <v>0</v>
      </c>
      <c r="BH568" s="486">
        <v>0</v>
      </c>
      <c r="BI568" s="480">
        <v>39</v>
      </c>
      <c r="BJ568" s="480">
        <v>14</v>
      </c>
      <c r="BK568" s="480">
        <v>110</v>
      </c>
      <c r="BL568" s="480">
        <v>109105</v>
      </c>
    </row>
    <row r="569" spans="10:64" ht="12.95" customHeight="1" x14ac:dyDescent="0.25">
      <c r="J569" s="660">
        <v>44739</v>
      </c>
      <c r="K569" s="479">
        <f t="shared" ref="K569" si="1273">K568+L569</f>
        <v>111208</v>
      </c>
      <c r="L569" s="480">
        <v>17</v>
      </c>
      <c r="M569" s="481">
        <f t="shared" ref="M569" si="1274">K569*100000/620249</f>
        <v>17929.573445503338</v>
      </c>
      <c r="N569" s="481">
        <f t="shared" ref="N569" si="1275">(K569*100/K568)-100</f>
        <v>1.5289007203818983E-2</v>
      </c>
      <c r="O569" s="479">
        <v>0</v>
      </c>
      <c r="P569" s="480">
        <f t="shared" ref="P569" si="1276">SUM(P568,Q569)</f>
        <v>1862</v>
      </c>
      <c r="Q569" s="480">
        <v>1</v>
      </c>
      <c r="R569" s="480">
        <f t="shared" ref="R569" si="1277">K569-S569</f>
        <v>110986</v>
      </c>
      <c r="S569" s="480">
        <v>222</v>
      </c>
      <c r="T569" s="486">
        <v>44829</v>
      </c>
      <c r="U569" s="486">
        <f t="shared" ref="U569" si="1278">SUM(K569-T569)</f>
        <v>66379</v>
      </c>
      <c r="V569" s="480">
        <v>12970</v>
      </c>
      <c r="W569" s="480">
        <v>24288</v>
      </c>
      <c r="X569" s="480">
        <v>16863</v>
      </c>
      <c r="Y569" s="480">
        <v>30673</v>
      </c>
      <c r="Z569" s="480">
        <v>4846</v>
      </c>
      <c r="AA569" s="480">
        <v>1998</v>
      </c>
      <c r="AB569" s="480">
        <v>19570</v>
      </c>
      <c r="AC569" s="486">
        <v>1051</v>
      </c>
      <c r="AD569" s="486">
        <v>3785</v>
      </c>
      <c r="AE569" s="486">
        <v>6689</v>
      </c>
      <c r="AF569" s="486">
        <v>2936</v>
      </c>
      <c r="AG569" s="486">
        <v>9974</v>
      </c>
      <c r="AH569" s="486">
        <v>34378</v>
      </c>
      <c r="AI569" s="486">
        <v>29066</v>
      </c>
      <c r="AJ569" s="486">
        <v>23329</v>
      </c>
      <c r="AK569" s="480">
        <v>561</v>
      </c>
      <c r="AL569" s="480">
        <v>6250</v>
      </c>
      <c r="AM569" s="480">
        <v>31039</v>
      </c>
      <c r="AN569" s="480">
        <v>56284</v>
      </c>
      <c r="AO569" s="480">
        <v>659</v>
      </c>
      <c r="AP569" s="480">
        <v>16415</v>
      </c>
      <c r="AQ569" s="486">
        <f t="shared" ref="AQ569" si="1279">AQ568+AR569</f>
        <v>8074</v>
      </c>
      <c r="AR569" s="486">
        <v>0</v>
      </c>
      <c r="AS569" s="486">
        <f t="shared" ref="AS569" si="1280">AS568+AT569</f>
        <v>88865</v>
      </c>
      <c r="AT569" s="486">
        <v>17</v>
      </c>
      <c r="AU569" s="486">
        <f t="shared" ref="AU569" si="1281">AU568+AV569</f>
        <v>13765</v>
      </c>
      <c r="AV569" s="486">
        <v>0</v>
      </c>
      <c r="AW569" s="486">
        <f t="shared" ref="AW569" si="1282">AW568+AX569</f>
        <v>504</v>
      </c>
      <c r="AX569" s="486">
        <v>0</v>
      </c>
      <c r="AY569" s="480">
        <f t="shared" ref="AY569" si="1283">AY568+AZ569</f>
        <v>89141</v>
      </c>
      <c r="AZ569" s="480">
        <v>17</v>
      </c>
      <c r="BA569" s="480">
        <f t="shared" ref="BA569" si="1284">BA568+BB569</f>
        <v>14025</v>
      </c>
      <c r="BB569" s="480">
        <v>0</v>
      </c>
      <c r="BC569" s="480">
        <f t="shared" ref="BC569" si="1285">BC568+BD569</f>
        <v>8042</v>
      </c>
      <c r="BD569" s="480">
        <v>0</v>
      </c>
      <c r="BE569" s="486">
        <f t="shared" ref="BE569" si="1286">SUM(BF569:BG569)</f>
        <v>3</v>
      </c>
      <c r="BF569" s="486">
        <v>3</v>
      </c>
      <c r="BG569" s="486">
        <v>0</v>
      </c>
      <c r="BH569" s="486">
        <v>0</v>
      </c>
      <c r="BI569" s="480">
        <v>41</v>
      </c>
      <c r="BJ569" s="480">
        <v>20</v>
      </c>
      <c r="BK569" s="480">
        <v>108</v>
      </c>
      <c r="BL569" s="480">
        <v>109126</v>
      </c>
    </row>
    <row r="570" spans="10:64" ht="12.95" customHeight="1" x14ac:dyDescent="0.25">
      <c r="J570" s="660">
        <v>44740</v>
      </c>
      <c r="K570" s="479">
        <f t="shared" ref="K570" si="1287">K569+L570</f>
        <v>111227</v>
      </c>
      <c r="L570" s="480">
        <v>19</v>
      </c>
      <c r="M570" s="481">
        <f t="shared" ref="M570" si="1288">K570*100000/620249</f>
        <v>17932.636731377239</v>
      </c>
      <c r="N570" s="481">
        <f t="shared" ref="N570" si="1289">(K570*100/K569)-100</f>
        <v>1.7085101791238344E-2</v>
      </c>
      <c r="O570" s="479">
        <v>0</v>
      </c>
      <c r="P570" s="480">
        <f t="shared" ref="P570" si="1290">SUM(P569,Q570)</f>
        <v>1862</v>
      </c>
      <c r="Q570" s="480">
        <v>0</v>
      </c>
      <c r="R570" s="480">
        <f t="shared" ref="R570" si="1291">K570-S570</f>
        <v>111005</v>
      </c>
      <c r="S570" s="480">
        <v>222</v>
      </c>
      <c r="T570" s="486">
        <v>44837</v>
      </c>
      <c r="U570" s="486">
        <f t="shared" ref="U570" si="1292">SUM(K570-T570)</f>
        <v>66390</v>
      </c>
      <c r="V570" s="480">
        <v>12972</v>
      </c>
      <c r="W570" s="480">
        <v>24288</v>
      </c>
      <c r="X570" s="480">
        <v>16863</v>
      </c>
      <c r="Y570" s="480">
        <v>30680</v>
      </c>
      <c r="Z570" s="480">
        <v>4848</v>
      </c>
      <c r="AA570" s="480">
        <v>1998</v>
      </c>
      <c r="AB570" s="480">
        <v>19578</v>
      </c>
      <c r="AC570" s="486">
        <v>1052</v>
      </c>
      <c r="AD570" s="486">
        <v>3790</v>
      </c>
      <c r="AE570" s="486">
        <v>6690</v>
      </c>
      <c r="AF570" s="486">
        <v>2936</v>
      </c>
      <c r="AG570" s="486">
        <v>9974</v>
      </c>
      <c r="AH570" s="486">
        <v>34382</v>
      </c>
      <c r="AI570" s="486">
        <v>29068</v>
      </c>
      <c r="AJ570" s="486">
        <v>23335</v>
      </c>
      <c r="AK570" s="480">
        <v>561</v>
      </c>
      <c r="AL570" s="480">
        <v>6252</v>
      </c>
      <c r="AM570" s="480">
        <v>31041</v>
      </c>
      <c r="AN570" s="480">
        <v>56299</v>
      </c>
      <c r="AO570" s="480">
        <v>659</v>
      </c>
      <c r="AP570" s="480">
        <v>16415</v>
      </c>
      <c r="AQ570" s="486">
        <f t="shared" ref="AQ570" si="1293">AQ569+AR570</f>
        <v>8074</v>
      </c>
      <c r="AR570" s="486">
        <v>0</v>
      </c>
      <c r="AS570" s="486">
        <f t="shared" ref="AS570" si="1294">AS569+AT570</f>
        <v>88884</v>
      </c>
      <c r="AT570" s="486">
        <v>19</v>
      </c>
      <c r="AU570" s="486">
        <f t="shared" ref="AU570" si="1295">AU569+AV570</f>
        <v>13765</v>
      </c>
      <c r="AV570" s="486">
        <v>0</v>
      </c>
      <c r="AW570" s="486">
        <f t="shared" ref="AW570" si="1296">AW569+AX570</f>
        <v>504</v>
      </c>
      <c r="AX570" s="486">
        <v>0</v>
      </c>
      <c r="AY570" s="480">
        <f t="shared" ref="AY570" si="1297">AY569+AZ570</f>
        <v>89160</v>
      </c>
      <c r="AZ570" s="480">
        <v>19</v>
      </c>
      <c r="BA570" s="480">
        <f t="shared" ref="BA570" si="1298">BA569+BB570</f>
        <v>14025</v>
      </c>
      <c r="BB570" s="480">
        <v>0</v>
      </c>
      <c r="BC570" s="480">
        <f t="shared" ref="BC570" si="1299">BC569+BD570</f>
        <v>8042</v>
      </c>
      <c r="BD570" s="480">
        <v>0</v>
      </c>
      <c r="BE570" s="486">
        <f t="shared" ref="BE570" si="1300">SUM(BF570:BG570)</f>
        <v>1</v>
      </c>
      <c r="BF570" s="486">
        <v>1</v>
      </c>
      <c r="BG570" s="486">
        <v>0</v>
      </c>
      <c r="BH570" s="486">
        <v>0</v>
      </c>
      <c r="BI570" s="480">
        <v>36</v>
      </c>
      <c r="BJ570" s="480">
        <v>13</v>
      </c>
      <c r="BK570" s="480">
        <v>112</v>
      </c>
      <c r="BL570" s="480">
        <v>109141</v>
      </c>
    </row>
    <row r="571" spans="10:64" ht="12.95" customHeight="1" x14ac:dyDescent="0.25">
      <c r="J571" s="660">
        <v>44741</v>
      </c>
      <c r="K571" s="479">
        <f t="shared" ref="K571" si="1301">K570+L571</f>
        <v>111245</v>
      </c>
      <c r="L571" s="480">
        <v>18</v>
      </c>
      <c r="M571" s="481">
        <f t="shared" ref="M571" si="1302">K571*100000/620249</f>
        <v>17935.538791678824</v>
      </c>
      <c r="N571" s="481">
        <f t="shared" ref="N571" si="1303">(K571*100/K570)-100</f>
        <v>1.6183121004786472E-2</v>
      </c>
      <c r="O571" s="479">
        <v>0</v>
      </c>
      <c r="P571" s="480">
        <f t="shared" ref="P571" si="1304">SUM(P570,Q571)</f>
        <v>1863</v>
      </c>
      <c r="Q571" s="480">
        <v>1</v>
      </c>
      <c r="R571" s="480">
        <f t="shared" ref="R571" si="1305">K571-S571</f>
        <v>111023</v>
      </c>
      <c r="S571" s="480">
        <v>222</v>
      </c>
      <c r="T571" s="486">
        <v>44844</v>
      </c>
      <c r="U571" s="486">
        <f t="shared" ref="U571" si="1306">SUM(K571-T571)</f>
        <v>66401</v>
      </c>
      <c r="V571" s="480">
        <v>12974</v>
      </c>
      <c r="W571" s="480">
        <v>24290</v>
      </c>
      <c r="X571" s="480">
        <v>16863</v>
      </c>
      <c r="Y571" s="480">
        <v>30688</v>
      </c>
      <c r="Z571" s="480">
        <v>4848</v>
      </c>
      <c r="AA571" s="480">
        <v>1998</v>
      </c>
      <c r="AB571" s="480">
        <v>19584</v>
      </c>
      <c r="AC571" s="486">
        <v>1052</v>
      </c>
      <c r="AD571" s="486">
        <v>3794</v>
      </c>
      <c r="AE571" s="486">
        <v>6690</v>
      </c>
      <c r="AF571" s="486">
        <v>2936</v>
      </c>
      <c r="AG571" s="486">
        <v>9975</v>
      </c>
      <c r="AH571" s="486">
        <v>34385</v>
      </c>
      <c r="AI571" s="486">
        <v>29071</v>
      </c>
      <c r="AJ571" s="486">
        <v>23342</v>
      </c>
      <c r="AK571" s="480">
        <v>561</v>
      </c>
      <c r="AL571" s="480">
        <v>6252</v>
      </c>
      <c r="AM571" s="480">
        <v>31045</v>
      </c>
      <c r="AN571" s="480">
        <v>56313</v>
      </c>
      <c r="AO571" s="480">
        <v>659</v>
      </c>
      <c r="AP571" s="480">
        <v>16415</v>
      </c>
      <c r="AQ571" s="486">
        <f t="shared" ref="AQ571" si="1307">AQ570+AR571</f>
        <v>8074</v>
      </c>
      <c r="AR571" s="486">
        <v>0</v>
      </c>
      <c r="AS571" s="486">
        <f t="shared" ref="AS571" si="1308">AS570+AT571</f>
        <v>88900</v>
      </c>
      <c r="AT571" s="486">
        <v>16</v>
      </c>
      <c r="AU571" s="486">
        <f t="shared" ref="AU571" si="1309">AU570+AV571</f>
        <v>13767</v>
      </c>
      <c r="AV571" s="486">
        <v>2</v>
      </c>
      <c r="AW571" s="486">
        <f t="shared" ref="AW571" si="1310">AW570+AX571</f>
        <v>504</v>
      </c>
      <c r="AX571" s="486">
        <v>0</v>
      </c>
      <c r="AY571" s="480">
        <f t="shared" ref="AY571" si="1311">AY570+AZ571</f>
        <v>89176</v>
      </c>
      <c r="AZ571" s="480">
        <v>16</v>
      </c>
      <c r="BA571" s="480">
        <f t="shared" ref="BA571" si="1312">BA570+BB571</f>
        <v>14027</v>
      </c>
      <c r="BB571" s="480">
        <v>2</v>
      </c>
      <c r="BC571" s="480">
        <f t="shared" ref="BC571" si="1313">BC570+BD571</f>
        <v>8042</v>
      </c>
      <c r="BD571" s="480">
        <v>0</v>
      </c>
      <c r="BE571" s="486">
        <f t="shared" ref="BE571" si="1314">SUM(BF571:BG571)</f>
        <v>4</v>
      </c>
      <c r="BF571" s="486">
        <v>2</v>
      </c>
      <c r="BG571" s="486">
        <v>2</v>
      </c>
      <c r="BH571" s="486">
        <v>0</v>
      </c>
      <c r="BI571" s="480">
        <v>38</v>
      </c>
      <c r="BJ571" s="480">
        <v>16</v>
      </c>
      <c r="BK571" s="480">
        <v>113</v>
      </c>
      <c r="BL571" s="480">
        <v>109156</v>
      </c>
    </row>
    <row r="572" spans="10:64" ht="12.95" customHeight="1" x14ac:dyDescent="0.25">
      <c r="J572" s="660">
        <v>44742</v>
      </c>
      <c r="K572" s="479">
        <f t="shared" ref="K572" si="1315">K571+L572</f>
        <v>111264</v>
      </c>
      <c r="L572" s="480">
        <v>19</v>
      </c>
      <c r="M572" s="481">
        <f t="shared" ref="M572" si="1316">K572*100000/620249</f>
        <v>17938.602077552725</v>
      </c>
      <c r="N572" s="481">
        <f t="shared" ref="N572" si="1317">(K572*100/K571)-100</f>
        <v>1.7079419299747656E-2</v>
      </c>
      <c r="O572" s="479">
        <v>0</v>
      </c>
      <c r="P572" s="480">
        <f t="shared" ref="P572" si="1318">SUM(P571,Q572)</f>
        <v>1864</v>
      </c>
      <c r="Q572" s="480">
        <v>1</v>
      </c>
      <c r="R572" s="480">
        <f t="shared" ref="R572" si="1319">K572-S572</f>
        <v>111042</v>
      </c>
      <c r="S572" s="480">
        <v>222</v>
      </c>
      <c r="T572" s="486">
        <v>44851</v>
      </c>
      <c r="U572" s="486">
        <f t="shared" ref="U572" si="1320">SUM(K572-T572)</f>
        <v>66413</v>
      </c>
      <c r="V572" s="480">
        <v>12979</v>
      </c>
      <c r="W572" s="480">
        <v>24292</v>
      </c>
      <c r="X572" s="480">
        <v>16864</v>
      </c>
      <c r="Y572" s="480">
        <v>30694</v>
      </c>
      <c r="Z572" s="480">
        <v>4849</v>
      </c>
      <c r="AA572" s="480">
        <v>1998</v>
      </c>
      <c r="AB572" s="480">
        <v>19588</v>
      </c>
      <c r="AC572" s="486">
        <v>1052</v>
      </c>
      <c r="AD572" s="486">
        <v>3799</v>
      </c>
      <c r="AE572" s="486">
        <v>6690</v>
      </c>
      <c r="AF572" s="486">
        <v>2937</v>
      </c>
      <c r="AG572" s="486">
        <v>9977</v>
      </c>
      <c r="AH572" s="486">
        <v>34390</v>
      </c>
      <c r="AI572" s="486">
        <v>29074</v>
      </c>
      <c r="AJ572" s="486">
        <v>23345</v>
      </c>
      <c r="AK572" s="480">
        <v>561</v>
      </c>
      <c r="AL572" s="480">
        <v>6253</v>
      </c>
      <c r="AM572" s="480">
        <v>31051</v>
      </c>
      <c r="AN572" s="480">
        <v>56325</v>
      </c>
      <c r="AO572" s="480">
        <v>659</v>
      </c>
      <c r="AP572" s="480">
        <v>16415</v>
      </c>
      <c r="AQ572" s="486">
        <f t="shared" ref="AQ572" si="1321">AQ571+AR572</f>
        <v>8074</v>
      </c>
      <c r="AR572" s="486">
        <v>0</v>
      </c>
      <c r="AS572" s="486">
        <f t="shared" ref="AS572" si="1322">AS571+AT572</f>
        <v>88918</v>
      </c>
      <c r="AT572" s="486">
        <v>18</v>
      </c>
      <c r="AU572" s="486">
        <f t="shared" ref="AU572" si="1323">AU571+AV572</f>
        <v>13768</v>
      </c>
      <c r="AV572" s="486">
        <v>1</v>
      </c>
      <c r="AW572" s="486">
        <f t="shared" ref="AW572" si="1324">AW571+AX572</f>
        <v>504</v>
      </c>
      <c r="AX572" s="486">
        <v>0</v>
      </c>
      <c r="AY572" s="480">
        <f t="shared" ref="AY572" si="1325">AY571+AZ572</f>
        <v>89194</v>
      </c>
      <c r="AZ572" s="480">
        <v>18</v>
      </c>
      <c r="BA572" s="480">
        <f t="shared" ref="BA572" si="1326">BA571+BB572</f>
        <v>14028</v>
      </c>
      <c r="BB572" s="480">
        <v>1</v>
      </c>
      <c r="BC572" s="480">
        <f t="shared" ref="BC572" si="1327">BC571+BD572</f>
        <v>8042</v>
      </c>
      <c r="BD572" s="480">
        <v>0</v>
      </c>
      <c r="BE572" s="486">
        <f t="shared" ref="BE572" si="1328">SUM(BF572:BG572)</f>
        <v>3</v>
      </c>
      <c r="BF572" s="486">
        <v>2</v>
      </c>
      <c r="BG572" s="486">
        <v>1</v>
      </c>
      <c r="BH572" s="486">
        <v>0</v>
      </c>
      <c r="BI572" s="480">
        <v>34</v>
      </c>
      <c r="BJ572" s="480">
        <v>16</v>
      </c>
      <c r="BK572" s="480">
        <v>121</v>
      </c>
      <c r="BL572" s="480">
        <v>109181</v>
      </c>
    </row>
    <row r="573" spans="10:64" ht="12.75" customHeight="1" x14ac:dyDescent="0.25">
      <c r="J573" s="660">
        <v>44743</v>
      </c>
      <c r="K573" s="479">
        <f t="shared" ref="K573" si="1329">K572+L573</f>
        <v>111283</v>
      </c>
      <c r="L573" s="480">
        <v>19</v>
      </c>
      <c r="M573" s="481">
        <f t="shared" ref="M573" si="1330">K573*100000/620249</f>
        <v>17941.665363426622</v>
      </c>
      <c r="N573" s="481">
        <f t="shared" ref="N573" si="1331">(K573*100/K572)-100</f>
        <v>1.7076502732237486E-2</v>
      </c>
      <c r="O573" s="479">
        <v>0</v>
      </c>
      <c r="P573" s="480">
        <f t="shared" ref="P573" si="1332">SUM(P572,Q573)</f>
        <v>1864</v>
      </c>
      <c r="Q573" s="480">
        <v>0</v>
      </c>
      <c r="R573" s="480">
        <f t="shared" ref="R573" si="1333">K573-S573</f>
        <v>111061</v>
      </c>
      <c r="S573" s="480">
        <v>222</v>
      </c>
      <c r="T573" s="486">
        <v>44853</v>
      </c>
      <c r="U573" s="486">
        <f t="shared" ref="U573" si="1334">SUM(K573-T573)</f>
        <v>66430</v>
      </c>
      <c r="V573" s="480">
        <v>12984</v>
      </c>
      <c r="W573" s="480">
        <v>24292</v>
      </c>
      <c r="X573" s="480">
        <v>16864</v>
      </c>
      <c r="Y573" s="480">
        <v>30703</v>
      </c>
      <c r="Z573" s="480">
        <v>4849</v>
      </c>
      <c r="AA573" s="480">
        <v>1998</v>
      </c>
      <c r="AB573" s="480">
        <v>19593</v>
      </c>
      <c r="AC573" s="486">
        <v>1053</v>
      </c>
      <c r="AD573" s="486">
        <v>3804</v>
      </c>
      <c r="AE573" s="486">
        <v>6692</v>
      </c>
      <c r="AF573" s="486">
        <v>2937</v>
      </c>
      <c r="AG573" s="486">
        <v>9977</v>
      </c>
      <c r="AH573" s="486">
        <v>34390</v>
      </c>
      <c r="AI573" s="486">
        <v>29078</v>
      </c>
      <c r="AJ573" s="486">
        <v>23352</v>
      </c>
      <c r="AK573" s="480">
        <v>561</v>
      </c>
      <c r="AL573" s="480">
        <v>6253</v>
      </c>
      <c r="AM573" s="480">
        <v>31053</v>
      </c>
      <c r="AN573" s="480">
        <v>56342</v>
      </c>
      <c r="AO573" s="480">
        <v>659</v>
      </c>
      <c r="AP573" s="480">
        <v>16415</v>
      </c>
      <c r="AQ573" s="486">
        <f t="shared" ref="AQ573" si="1335">AQ572+AR573</f>
        <v>8074</v>
      </c>
      <c r="AR573" s="486">
        <v>0</v>
      </c>
      <c r="AS573" s="486">
        <f t="shared" ref="AS573" si="1336">AS572+AT573</f>
        <v>88937</v>
      </c>
      <c r="AT573" s="486">
        <v>19</v>
      </c>
      <c r="AU573" s="486">
        <f t="shared" ref="AU573" si="1337">AU572+AV573</f>
        <v>13768</v>
      </c>
      <c r="AV573" s="486">
        <v>0</v>
      </c>
      <c r="AW573" s="486">
        <f t="shared" ref="AW573" si="1338">AW572+AX573</f>
        <v>504</v>
      </c>
      <c r="AX573" s="486">
        <v>0</v>
      </c>
      <c r="AY573" s="480">
        <f t="shared" ref="AY573" si="1339">AY572+AZ573</f>
        <v>89213</v>
      </c>
      <c r="AZ573" s="480">
        <v>19</v>
      </c>
      <c r="BA573" s="480">
        <f t="shared" ref="BA573" si="1340">BA572+BB573</f>
        <v>14028</v>
      </c>
      <c r="BB573" s="480">
        <v>0</v>
      </c>
      <c r="BC573" s="480">
        <f t="shared" ref="BC573" si="1341">BC572+BD573</f>
        <v>8042</v>
      </c>
      <c r="BD573" s="480">
        <v>0</v>
      </c>
      <c r="BE573" s="486">
        <f t="shared" ref="BE573" si="1342">SUM(BF573:BG573)</f>
        <v>1</v>
      </c>
      <c r="BF573" s="486">
        <v>1</v>
      </c>
      <c r="BG573" s="486">
        <v>0</v>
      </c>
      <c r="BH573" s="486">
        <v>0</v>
      </c>
      <c r="BI573" s="480">
        <v>44</v>
      </c>
      <c r="BJ573" s="480">
        <v>16</v>
      </c>
      <c r="BK573" s="480">
        <v>114</v>
      </c>
      <c r="BL573" s="480">
        <v>109193</v>
      </c>
    </row>
    <row r="574" spans="10:64" ht="12.75" customHeight="1" x14ac:dyDescent="0.25">
      <c r="J574" s="660">
        <v>44744</v>
      </c>
      <c r="K574" s="479">
        <f t="shared" ref="K574" si="1343">K573+L574</f>
        <v>111304</v>
      </c>
      <c r="L574" s="480">
        <v>21</v>
      </c>
      <c r="M574" s="481">
        <f t="shared" ref="M574" si="1344">K574*100000/620249</f>
        <v>17945.051100445144</v>
      </c>
      <c r="N574" s="481">
        <f t="shared" ref="N574" si="1345">(K574*100/K573)-100</f>
        <v>1.8870806861784217E-2</v>
      </c>
      <c r="O574" s="479">
        <v>0</v>
      </c>
      <c r="P574" s="480">
        <f t="shared" ref="P574" si="1346">SUM(P573,Q574)</f>
        <v>1865</v>
      </c>
      <c r="Q574" s="480">
        <v>1</v>
      </c>
      <c r="R574" s="480">
        <f t="shared" ref="R574" si="1347">K574-S574</f>
        <v>111082</v>
      </c>
      <c r="S574" s="480">
        <v>222</v>
      </c>
      <c r="T574" s="486">
        <v>44859</v>
      </c>
      <c r="U574" s="486">
        <f t="shared" ref="U574" si="1348">SUM(K574-T574)</f>
        <v>66445</v>
      </c>
      <c r="V574" s="480">
        <v>12986</v>
      </c>
      <c r="W574" s="480">
        <v>24292</v>
      </c>
      <c r="X574" s="480">
        <v>16866</v>
      </c>
      <c r="Y574" s="480">
        <v>30715</v>
      </c>
      <c r="Z574" s="480">
        <v>4849</v>
      </c>
      <c r="AA574" s="480">
        <v>1999</v>
      </c>
      <c r="AB574" s="480">
        <v>19597</v>
      </c>
      <c r="AC574" s="486">
        <v>1054</v>
      </c>
      <c r="AD574" s="486">
        <v>3807</v>
      </c>
      <c r="AE574" s="486">
        <v>6693</v>
      </c>
      <c r="AF574" s="486">
        <v>2937</v>
      </c>
      <c r="AG574" s="486">
        <v>9978</v>
      </c>
      <c r="AH574" s="486">
        <v>34390</v>
      </c>
      <c r="AI574" s="486">
        <v>29081</v>
      </c>
      <c r="AJ574" s="486">
        <v>23364</v>
      </c>
      <c r="AK574" s="480">
        <v>561</v>
      </c>
      <c r="AL574" s="480">
        <v>6253</v>
      </c>
      <c r="AM574" s="480">
        <v>31057</v>
      </c>
      <c r="AN574" s="480">
        <v>56359</v>
      </c>
      <c r="AO574" s="480">
        <v>659</v>
      </c>
      <c r="AP574" s="480">
        <v>16415</v>
      </c>
      <c r="AQ574" s="486">
        <f t="shared" ref="AQ574" si="1349">AQ573+AR574</f>
        <v>8074</v>
      </c>
      <c r="AR574" s="486">
        <v>0</v>
      </c>
      <c r="AS574" s="486">
        <f t="shared" ref="AS574" si="1350">AS573+AT574</f>
        <v>88958</v>
      </c>
      <c r="AT574" s="486">
        <v>21</v>
      </c>
      <c r="AU574" s="486">
        <f t="shared" ref="AU574" si="1351">AU573+AV574</f>
        <v>13768</v>
      </c>
      <c r="AV574" s="486">
        <v>0</v>
      </c>
      <c r="AW574" s="486">
        <f t="shared" ref="AW574" si="1352">AW573+AX574</f>
        <v>504</v>
      </c>
      <c r="AX574" s="486">
        <v>0</v>
      </c>
      <c r="AY574" s="480">
        <f t="shared" ref="AY574" si="1353">AY573+AZ574</f>
        <v>89234</v>
      </c>
      <c r="AZ574" s="480">
        <v>21</v>
      </c>
      <c r="BA574" s="480">
        <f t="shared" ref="BA574" si="1354">BA573+BB574</f>
        <v>14028</v>
      </c>
      <c r="BB574" s="480">
        <v>0</v>
      </c>
      <c r="BC574" s="480">
        <f t="shared" ref="BC574" si="1355">BC573+BD574</f>
        <v>8042</v>
      </c>
      <c r="BD574" s="480">
        <v>0</v>
      </c>
      <c r="BE574" s="486">
        <f t="shared" ref="BE574" si="1356">SUM(BF574:BG574)</f>
        <v>0</v>
      </c>
      <c r="BF574" s="486">
        <v>0</v>
      </c>
      <c r="BG574" s="486">
        <v>0</v>
      </c>
      <c r="BH574" s="486">
        <v>0</v>
      </c>
      <c r="BI574" s="480">
        <v>44</v>
      </c>
      <c r="BJ574" s="480">
        <v>16</v>
      </c>
      <c r="BK574" s="480">
        <v>105</v>
      </c>
      <c r="BL574" s="480">
        <v>109218</v>
      </c>
    </row>
    <row r="575" spans="10:64" ht="12.75" customHeight="1" x14ac:dyDescent="0.25">
      <c r="J575" s="660">
        <v>44745</v>
      </c>
      <c r="K575" s="479">
        <f t="shared" ref="K575" si="1357">K574+L575</f>
        <v>111324</v>
      </c>
      <c r="L575" s="480">
        <v>20</v>
      </c>
      <c r="M575" s="481">
        <f t="shared" ref="M575" si="1358">K575*100000/620249</f>
        <v>17948.275611891353</v>
      </c>
      <c r="N575" s="481">
        <f t="shared" ref="N575" si="1359">(K575*100/K574)-100</f>
        <v>1.7968806152524053E-2</v>
      </c>
      <c r="O575" s="479">
        <v>0</v>
      </c>
      <c r="P575" s="480">
        <f t="shared" ref="P575" si="1360">SUM(P574,Q575)</f>
        <v>1866</v>
      </c>
      <c r="Q575" s="480">
        <v>1</v>
      </c>
      <c r="R575" s="480">
        <f t="shared" ref="R575" si="1361">K575-S575</f>
        <v>111102</v>
      </c>
      <c r="S575" s="480">
        <v>222</v>
      </c>
      <c r="T575" s="486">
        <v>44869</v>
      </c>
      <c r="U575" s="486">
        <f t="shared" ref="U575" si="1362">SUM(K575-T575)</f>
        <v>66455</v>
      </c>
      <c r="V575" s="480">
        <v>12988</v>
      </c>
      <c r="W575" s="480">
        <v>24295</v>
      </c>
      <c r="X575" s="480">
        <v>16868</v>
      </c>
      <c r="Y575" s="480">
        <v>30723</v>
      </c>
      <c r="Z575" s="480">
        <v>4849</v>
      </c>
      <c r="AA575" s="480">
        <v>1999</v>
      </c>
      <c r="AB575" s="480">
        <v>19602</v>
      </c>
      <c r="AC575" s="486">
        <v>1054</v>
      </c>
      <c r="AD575" s="486">
        <v>3811</v>
      </c>
      <c r="AE575" s="486">
        <v>6694</v>
      </c>
      <c r="AF575" s="486">
        <v>2937</v>
      </c>
      <c r="AG575" s="486">
        <v>9978</v>
      </c>
      <c r="AH575" s="486">
        <v>34394</v>
      </c>
      <c r="AI575" s="486">
        <v>29089</v>
      </c>
      <c r="AJ575" s="486">
        <v>23367</v>
      </c>
      <c r="AK575" s="480">
        <v>561</v>
      </c>
      <c r="AL575" s="480">
        <v>6253</v>
      </c>
      <c r="AM575" s="480">
        <v>31062</v>
      </c>
      <c r="AN575" s="480">
        <v>56374</v>
      </c>
      <c r="AO575" s="480">
        <v>659</v>
      </c>
      <c r="AP575" s="480">
        <v>16415</v>
      </c>
      <c r="AQ575" s="486">
        <f t="shared" ref="AQ575" si="1363">AQ574+AR575</f>
        <v>8074</v>
      </c>
      <c r="AR575" s="486">
        <v>0</v>
      </c>
      <c r="AS575" s="486">
        <f t="shared" ref="AS575" si="1364">AS574+AT575</f>
        <v>88976</v>
      </c>
      <c r="AT575" s="486">
        <v>18</v>
      </c>
      <c r="AU575" s="486">
        <f t="shared" ref="AU575" si="1365">AU574+AV575</f>
        <v>13770</v>
      </c>
      <c r="AV575" s="486">
        <v>2</v>
      </c>
      <c r="AW575" s="486">
        <f t="shared" ref="AW575" si="1366">AW574+AX575</f>
        <v>504</v>
      </c>
      <c r="AX575" s="486">
        <v>0</v>
      </c>
      <c r="AY575" s="480">
        <f t="shared" ref="AY575" si="1367">AY574+AZ575</f>
        <v>89252</v>
      </c>
      <c r="AZ575" s="480">
        <v>18</v>
      </c>
      <c r="BA575" s="480">
        <f t="shared" ref="BA575" si="1368">BA574+BB575</f>
        <v>14030</v>
      </c>
      <c r="BB575" s="480">
        <v>2</v>
      </c>
      <c r="BC575" s="480">
        <f t="shared" ref="BC575" si="1369">BC574+BD575</f>
        <v>8042</v>
      </c>
      <c r="BD575" s="480">
        <v>0</v>
      </c>
      <c r="BE575" s="486">
        <f t="shared" ref="BE575" si="1370">SUM(BF575:BG575)</f>
        <v>3</v>
      </c>
      <c r="BF575" s="486">
        <v>1</v>
      </c>
      <c r="BG575" s="486">
        <v>2</v>
      </c>
      <c r="BH575" s="486">
        <v>0</v>
      </c>
      <c r="BI575" s="480">
        <v>47</v>
      </c>
      <c r="BJ575" s="480">
        <v>16</v>
      </c>
      <c r="BK575" s="480">
        <v>103</v>
      </c>
      <c r="BL575" s="480">
        <v>109246</v>
      </c>
    </row>
    <row r="576" spans="10:64" ht="12.75" customHeight="1" x14ac:dyDescent="0.25">
      <c r="J576" s="660">
        <v>44746</v>
      </c>
      <c r="K576" s="479">
        <f t="shared" ref="K576" si="1371">K575+L576</f>
        <v>111343</v>
      </c>
      <c r="L576" s="480">
        <v>19</v>
      </c>
      <c r="M576" s="481">
        <f t="shared" ref="M576" si="1372">K576*100000/620249</f>
        <v>17951.338897765254</v>
      </c>
      <c r="N576" s="481">
        <f t="shared" ref="N576" si="1373">(K576*100/K575)-100</f>
        <v>1.7067299055014473E-2</v>
      </c>
      <c r="O576" s="479">
        <v>0</v>
      </c>
      <c r="P576" s="480">
        <f t="shared" ref="P576" si="1374">SUM(P575,Q576)</f>
        <v>1866</v>
      </c>
      <c r="Q576" s="480">
        <v>0</v>
      </c>
      <c r="R576" s="480">
        <f t="shared" ref="R576" si="1375">K576-S576</f>
        <v>111121</v>
      </c>
      <c r="S576" s="480">
        <v>222</v>
      </c>
      <c r="T576" s="486">
        <v>44876</v>
      </c>
      <c r="U576" s="486">
        <f t="shared" ref="U576" si="1376">SUM(K576-T576)</f>
        <v>66467</v>
      </c>
      <c r="V576" s="480">
        <v>12989</v>
      </c>
      <c r="W576" s="480">
        <v>24296</v>
      </c>
      <c r="X576" s="480">
        <v>16869</v>
      </c>
      <c r="Y576" s="480">
        <v>30729</v>
      </c>
      <c r="Z576" s="480">
        <v>4852</v>
      </c>
      <c r="AA576" s="480">
        <v>1999</v>
      </c>
      <c r="AB576" s="480">
        <v>19609</v>
      </c>
      <c r="AC576" s="486">
        <v>1055</v>
      </c>
      <c r="AD576" s="486">
        <v>3813</v>
      </c>
      <c r="AE576" s="486">
        <v>6695</v>
      </c>
      <c r="AF576" s="486">
        <v>2937</v>
      </c>
      <c r="AG576" s="486">
        <v>9979</v>
      </c>
      <c r="AH576" s="486">
        <v>34399</v>
      </c>
      <c r="AI576" s="486">
        <v>29093</v>
      </c>
      <c r="AJ576" s="486">
        <v>23372</v>
      </c>
      <c r="AK576" s="480">
        <v>561</v>
      </c>
      <c r="AL576" s="480">
        <v>6256</v>
      </c>
      <c r="AM576" s="480">
        <v>31065</v>
      </c>
      <c r="AN576" s="480">
        <v>56387</v>
      </c>
      <c r="AO576" s="480">
        <v>659</v>
      </c>
      <c r="AP576" s="480">
        <v>16415</v>
      </c>
      <c r="AQ576" s="486">
        <f t="shared" ref="AQ576" si="1377">AQ575+AR576</f>
        <v>8074</v>
      </c>
      <c r="AR576" s="486">
        <v>0</v>
      </c>
      <c r="AS576" s="486">
        <f t="shared" ref="AS576" si="1378">AS575+AT576</f>
        <v>88995</v>
      </c>
      <c r="AT576" s="486">
        <v>19</v>
      </c>
      <c r="AU576" s="486">
        <f t="shared" ref="AU576" si="1379">AU575+AV576</f>
        <v>13770</v>
      </c>
      <c r="AV576" s="486">
        <v>0</v>
      </c>
      <c r="AW576" s="486">
        <f t="shared" ref="AW576" si="1380">AW575+AX576</f>
        <v>504</v>
      </c>
      <c r="AX576" s="486">
        <v>0</v>
      </c>
      <c r="AY576" s="480">
        <f t="shared" ref="AY576" si="1381">AY575+AZ576</f>
        <v>89271</v>
      </c>
      <c r="AZ576" s="480">
        <v>19</v>
      </c>
      <c r="BA576" s="480">
        <f t="shared" ref="BA576" si="1382">BA575+BB576</f>
        <v>14030</v>
      </c>
      <c r="BB576" s="480">
        <v>0</v>
      </c>
      <c r="BC576" s="480">
        <f t="shared" ref="BC576" si="1383">BC575+BD576</f>
        <v>8042</v>
      </c>
      <c r="BD576" s="480">
        <v>0</v>
      </c>
      <c r="BE576" s="486">
        <f t="shared" ref="BE576" si="1384">SUM(BF576:BG576)</f>
        <v>2</v>
      </c>
      <c r="BF576" s="486">
        <v>2</v>
      </c>
      <c r="BG576" s="486">
        <v>0</v>
      </c>
      <c r="BH576" s="486">
        <v>0</v>
      </c>
      <c r="BI576" s="480">
        <v>48</v>
      </c>
      <c r="BJ576" s="480">
        <v>16</v>
      </c>
      <c r="BK576" s="480">
        <v>103</v>
      </c>
      <c r="BL576" s="480">
        <v>109266</v>
      </c>
    </row>
    <row r="577" spans="10:64" ht="12.75" customHeight="1" x14ac:dyDescent="0.25">
      <c r="J577" s="660">
        <v>44747</v>
      </c>
      <c r="K577" s="479">
        <f t="shared" ref="K577" si="1385">K576+L577</f>
        <v>111360</v>
      </c>
      <c r="L577" s="480">
        <v>17</v>
      </c>
      <c r="M577" s="481">
        <f t="shared" ref="M577" si="1386">K577*100000/620249</f>
        <v>17954.079732494531</v>
      </c>
      <c r="N577" s="481">
        <f t="shared" ref="N577" si="1387">(K577*100/K576)-100</f>
        <v>1.5268135401413474E-2</v>
      </c>
      <c r="O577" s="479">
        <v>0</v>
      </c>
      <c r="P577" s="480">
        <f t="shared" ref="P577" si="1388">SUM(P576,Q577)</f>
        <v>1867</v>
      </c>
      <c r="Q577" s="480">
        <v>1</v>
      </c>
      <c r="R577" s="480">
        <f t="shared" ref="R577" si="1389">K577-S577</f>
        <v>111138</v>
      </c>
      <c r="S577" s="480">
        <v>222</v>
      </c>
      <c r="T577" s="486">
        <v>44886</v>
      </c>
      <c r="U577" s="486">
        <f t="shared" ref="U577" si="1390">SUM(K577-T577)</f>
        <v>66474</v>
      </c>
      <c r="V577" s="480">
        <v>12994</v>
      </c>
      <c r="W577" s="480">
        <v>24298</v>
      </c>
      <c r="X577" s="480">
        <v>16871</v>
      </c>
      <c r="Y577" s="480">
        <v>30736</v>
      </c>
      <c r="Z577" s="480">
        <v>4852</v>
      </c>
      <c r="AA577" s="480">
        <v>1999</v>
      </c>
      <c r="AB577" s="480">
        <v>19610</v>
      </c>
      <c r="AC577" s="486">
        <v>1055</v>
      </c>
      <c r="AD577" s="486">
        <v>3818</v>
      </c>
      <c r="AE577" s="486">
        <v>6695</v>
      </c>
      <c r="AF577" s="486">
        <v>2937</v>
      </c>
      <c r="AG577" s="486">
        <v>9980</v>
      </c>
      <c r="AH577" s="486">
        <v>34402</v>
      </c>
      <c r="AI577" s="486">
        <v>29096</v>
      </c>
      <c r="AJ577" s="486">
        <v>23377</v>
      </c>
      <c r="AK577" s="480">
        <v>561</v>
      </c>
      <c r="AL577" s="480">
        <v>6256</v>
      </c>
      <c r="AM577" s="480">
        <v>31072</v>
      </c>
      <c r="AN577" s="480">
        <v>56397</v>
      </c>
      <c r="AO577" s="480">
        <v>659</v>
      </c>
      <c r="AP577" s="480">
        <v>16415</v>
      </c>
      <c r="AQ577" s="486">
        <f t="shared" ref="AQ577" si="1391">AQ576+AR577</f>
        <v>8074</v>
      </c>
      <c r="AR577" s="486">
        <v>0</v>
      </c>
      <c r="AS577" s="486">
        <f t="shared" ref="AS577" si="1392">AS576+AT577</f>
        <v>89011</v>
      </c>
      <c r="AT577" s="486">
        <v>16</v>
      </c>
      <c r="AU577" s="486">
        <f t="shared" ref="AU577" si="1393">AU576+AV577</f>
        <v>13771</v>
      </c>
      <c r="AV577" s="486">
        <v>1</v>
      </c>
      <c r="AW577" s="486">
        <f t="shared" ref="AW577" si="1394">AW576+AX577</f>
        <v>504</v>
      </c>
      <c r="AX577" s="486">
        <v>0</v>
      </c>
      <c r="AY577" s="480">
        <f t="shared" ref="AY577" si="1395">AY576+AZ577</f>
        <v>89287</v>
      </c>
      <c r="AZ577" s="480">
        <v>16</v>
      </c>
      <c r="BA577" s="480">
        <f t="shared" ref="BA577" si="1396">BA576+BB577</f>
        <v>14031</v>
      </c>
      <c r="BB577" s="480">
        <v>1</v>
      </c>
      <c r="BC577" s="480">
        <f t="shared" ref="BC577" si="1397">BC576+BD577</f>
        <v>8042</v>
      </c>
      <c r="BD577" s="480">
        <v>0</v>
      </c>
      <c r="BE577" s="486">
        <f t="shared" ref="BE577" si="1398">SUM(BF577:BG577)</f>
        <v>4</v>
      </c>
      <c r="BF577" s="486">
        <v>3</v>
      </c>
      <c r="BG577" s="486">
        <v>1</v>
      </c>
      <c r="BH577" s="486">
        <v>0</v>
      </c>
      <c r="BI577" s="480">
        <v>44</v>
      </c>
      <c r="BJ577" s="480">
        <v>15</v>
      </c>
      <c r="BK577" s="480">
        <v>94</v>
      </c>
      <c r="BL577" s="480">
        <v>109281</v>
      </c>
    </row>
    <row r="578" spans="10:64" ht="12.75" customHeight="1" x14ac:dyDescent="0.25">
      <c r="J578" s="660">
        <v>44748</v>
      </c>
      <c r="K578" s="479">
        <f t="shared" ref="K578" si="1399">K577+L578</f>
        <v>111380</v>
      </c>
      <c r="L578" s="480">
        <v>20</v>
      </c>
      <c r="M578" s="481">
        <f t="shared" ref="M578" si="1400">K578*100000/620249</f>
        <v>17957.30424394074</v>
      </c>
      <c r="N578" s="481">
        <f t="shared" ref="N578" si="1401">(K578*100/K577)-100</f>
        <v>1.7959770114941875E-2</v>
      </c>
      <c r="O578" s="479">
        <v>0</v>
      </c>
      <c r="P578" s="480">
        <f t="shared" ref="P578" si="1402">SUM(P577,Q578)</f>
        <v>1868</v>
      </c>
      <c r="Q578" s="480">
        <v>1</v>
      </c>
      <c r="R578" s="480">
        <f t="shared" ref="R578" si="1403">K578-S578</f>
        <v>111158</v>
      </c>
      <c r="S578" s="480">
        <v>222</v>
      </c>
      <c r="T578" s="486">
        <v>44897</v>
      </c>
      <c r="U578" s="486">
        <f t="shared" ref="U578" si="1404">SUM(K578-T578)</f>
        <v>66483</v>
      </c>
      <c r="V578" s="480">
        <v>12999</v>
      </c>
      <c r="W578" s="480">
        <v>24298</v>
      </c>
      <c r="X578" s="480">
        <v>16872</v>
      </c>
      <c r="Y578" s="480">
        <v>30745</v>
      </c>
      <c r="Z578" s="480">
        <v>4852</v>
      </c>
      <c r="AA578" s="480">
        <v>1999</v>
      </c>
      <c r="AB578" s="480">
        <v>19615</v>
      </c>
      <c r="AC578" s="486">
        <v>1055</v>
      </c>
      <c r="AD578" s="486">
        <v>3825</v>
      </c>
      <c r="AE578" s="486">
        <v>6696</v>
      </c>
      <c r="AF578" s="486">
        <v>2937</v>
      </c>
      <c r="AG578" s="486">
        <v>9981</v>
      </c>
      <c r="AH578" s="486">
        <v>34404</v>
      </c>
      <c r="AI578" s="486">
        <v>29099</v>
      </c>
      <c r="AJ578" s="486">
        <v>23383</v>
      </c>
      <c r="AK578" s="480">
        <v>561</v>
      </c>
      <c r="AL578" s="480">
        <v>6256</v>
      </c>
      <c r="AM578" s="480">
        <v>31075</v>
      </c>
      <c r="AN578" s="480">
        <v>56414</v>
      </c>
      <c r="AO578" s="480">
        <v>659</v>
      </c>
      <c r="AP578" s="480">
        <v>16415</v>
      </c>
      <c r="AQ578" s="486">
        <f t="shared" ref="AQ578" si="1405">AQ577+AR578</f>
        <v>8074</v>
      </c>
      <c r="AR578" s="486">
        <v>0</v>
      </c>
      <c r="AS578" s="486">
        <f t="shared" ref="AS578" si="1406">AS577+AT578</f>
        <v>89031</v>
      </c>
      <c r="AT578" s="486">
        <v>20</v>
      </c>
      <c r="AU578" s="486">
        <f t="shared" ref="AU578" si="1407">AU577+AV578</f>
        <v>13771</v>
      </c>
      <c r="AV578" s="486">
        <v>0</v>
      </c>
      <c r="AW578" s="486">
        <f t="shared" ref="AW578" si="1408">AW577+AX578</f>
        <v>504</v>
      </c>
      <c r="AX578" s="486">
        <v>0</v>
      </c>
      <c r="AY578" s="480">
        <f t="shared" ref="AY578" si="1409">AY577+AZ578</f>
        <v>89307</v>
      </c>
      <c r="AZ578" s="480">
        <v>20</v>
      </c>
      <c r="BA578" s="480">
        <f t="shared" ref="BA578" si="1410">BA577+BB578</f>
        <v>14031</v>
      </c>
      <c r="BB578" s="480">
        <v>0</v>
      </c>
      <c r="BC578" s="480">
        <f t="shared" ref="BC578" si="1411">BC577+BD578</f>
        <v>8042</v>
      </c>
      <c r="BD578" s="480">
        <v>0</v>
      </c>
      <c r="BE578" s="486">
        <f t="shared" ref="BE578" si="1412">SUM(BF578:BG578)</f>
        <v>1</v>
      </c>
      <c r="BF578" s="486">
        <v>1</v>
      </c>
      <c r="BG578" s="486">
        <v>0</v>
      </c>
      <c r="BH578" s="486">
        <v>0</v>
      </c>
      <c r="BI578" s="480">
        <v>43</v>
      </c>
      <c r="BJ578" s="480">
        <v>13</v>
      </c>
      <c r="BK578" s="480">
        <v>99</v>
      </c>
      <c r="BL578" s="480">
        <v>109304</v>
      </c>
    </row>
    <row r="579" spans="10:64" ht="12.75" customHeight="1" x14ac:dyDescent="0.25">
      <c r="J579" s="660">
        <v>44749</v>
      </c>
      <c r="K579" s="479">
        <f t="shared" ref="K579" si="1413">K578+L579</f>
        <v>111402</v>
      </c>
      <c r="L579" s="480">
        <v>22</v>
      </c>
      <c r="M579" s="481">
        <f t="shared" ref="M579" si="1414">K579*100000/620249</f>
        <v>17960.85120653157</v>
      </c>
      <c r="N579" s="481">
        <f t="shared" ref="N579" si="1415">(K579*100/K578)-100</f>
        <v>1.9752199676787541E-2</v>
      </c>
      <c r="O579" s="479">
        <v>0</v>
      </c>
      <c r="P579" s="480">
        <f t="shared" ref="P579" si="1416">SUM(P578,Q579)</f>
        <v>1868</v>
      </c>
      <c r="Q579" s="480">
        <v>0</v>
      </c>
      <c r="R579" s="480">
        <f t="shared" ref="R579" si="1417">K579-S579</f>
        <v>111180</v>
      </c>
      <c r="S579" s="480">
        <v>222</v>
      </c>
      <c r="T579" s="486">
        <v>44910</v>
      </c>
      <c r="U579" s="486">
        <f t="shared" ref="U579" si="1418">SUM(K579-T579)</f>
        <v>66492</v>
      </c>
      <c r="V579" s="480">
        <v>13002</v>
      </c>
      <c r="W579" s="480">
        <v>24300</v>
      </c>
      <c r="X579" s="480">
        <v>16874</v>
      </c>
      <c r="Y579" s="480">
        <v>30753</v>
      </c>
      <c r="Z579" s="480">
        <v>4853</v>
      </c>
      <c r="AA579" s="480">
        <v>1999</v>
      </c>
      <c r="AB579" s="480">
        <v>19621</v>
      </c>
      <c r="AC579" s="486">
        <v>1056</v>
      </c>
      <c r="AD579" s="486">
        <v>3830</v>
      </c>
      <c r="AE579" s="486">
        <v>6698</v>
      </c>
      <c r="AF579" s="486">
        <v>2937</v>
      </c>
      <c r="AG579" s="486">
        <v>9981</v>
      </c>
      <c r="AH579" s="486">
        <v>34407</v>
      </c>
      <c r="AI579" s="486">
        <v>29103</v>
      </c>
      <c r="AJ579" s="486">
        <v>23390</v>
      </c>
      <c r="AK579" s="480">
        <v>561</v>
      </c>
      <c r="AL579" s="480">
        <v>6257</v>
      </c>
      <c r="AM579" s="480">
        <v>31081</v>
      </c>
      <c r="AN579" s="480">
        <v>56429</v>
      </c>
      <c r="AO579" s="480">
        <v>659</v>
      </c>
      <c r="AP579" s="480">
        <v>16415</v>
      </c>
      <c r="AQ579" s="486">
        <f t="shared" ref="AQ579" si="1419">AQ578+AR579</f>
        <v>8074</v>
      </c>
      <c r="AR579" s="486">
        <v>0</v>
      </c>
      <c r="AS579" s="486">
        <f t="shared" ref="AS579" si="1420">AS578+AT579</f>
        <v>89052</v>
      </c>
      <c r="AT579" s="486">
        <v>21</v>
      </c>
      <c r="AU579" s="486">
        <f t="shared" ref="AU579" si="1421">AU578+AV579</f>
        <v>13772</v>
      </c>
      <c r="AV579" s="486">
        <v>1</v>
      </c>
      <c r="AW579" s="486">
        <f t="shared" ref="AW579" si="1422">AW578+AX579</f>
        <v>504</v>
      </c>
      <c r="AX579" s="486">
        <v>0</v>
      </c>
      <c r="AY579" s="480">
        <f t="shared" ref="AY579" si="1423">AY578+AZ579</f>
        <v>89328</v>
      </c>
      <c r="AZ579" s="480">
        <v>21</v>
      </c>
      <c r="BA579" s="480">
        <f t="shared" ref="BA579" si="1424">BA578+BB579</f>
        <v>14032</v>
      </c>
      <c r="BB579" s="480">
        <v>1</v>
      </c>
      <c r="BC579" s="480">
        <f t="shared" ref="BC579" si="1425">BC578+BD579</f>
        <v>8042</v>
      </c>
      <c r="BD579" s="480">
        <v>0</v>
      </c>
      <c r="BE579" s="486">
        <f t="shared" ref="BE579" si="1426">SUM(BF579:BG579)</f>
        <v>2</v>
      </c>
      <c r="BF579" s="486">
        <v>1</v>
      </c>
      <c r="BG579" s="486">
        <v>1</v>
      </c>
      <c r="BH579" s="486">
        <v>0</v>
      </c>
      <c r="BI579" s="480">
        <v>43</v>
      </c>
      <c r="BJ579" s="480">
        <v>15</v>
      </c>
      <c r="BK579" s="480">
        <v>98</v>
      </c>
      <c r="BL579" s="480">
        <v>109311</v>
      </c>
    </row>
    <row r="580" spans="10:64" ht="12.75" customHeight="1" x14ac:dyDescent="0.25">
      <c r="J580" s="660">
        <v>44750</v>
      </c>
      <c r="K580" s="479">
        <f t="shared" ref="K580" si="1427">K579+L580</f>
        <v>111424</v>
      </c>
      <c r="L580" s="480">
        <v>22</v>
      </c>
      <c r="M580" s="481">
        <f t="shared" ref="M580" si="1428">K580*100000/620249</f>
        <v>17964.3981691224</v>
      </c>
      <c r="N580" s="481">
        <f t="shared" ref="N580" si="1429">(K580*100/K579)-100</f>
        <v>1.9748298953345511E-2</v>
      </c>
      <c r="O580" s="479">
        <v>0</v>
      </c>
      <c r="P580" s="480">
        <f t="shared" ref="P580" si="1430">SUM(P579,Q580)</f>
        <v>1868</v>
      </c>
      <c r="Q580" s="480">
        <v>0</v>
      </c>
      <c r="R580" s="480">
        <f t="shared" ref="R580" si="1431">K580-S580</f>
        <v>111202</v>
      </c>
      <c r="S580" s="480">
        <v>222</v>
      </c>
      <c r="T580" s="486">
        <v>44922</v>
      </c>
      <c r="U580" s="486">
        <f t="shared" ref="U580" si="1432">SUM(K580-T580)</f>
        <v>66502</v>
      </c>
      <c r="V580" s="480">
        <v>13006</v>
      </c>
      <c r="W580" s="480">
        <v>24305</v>
      </c>
      <c r="X580" s="480">
        <v>16874</v>
      </c>
      <c r="Y580" s="480">
        <v>30757</v>
      </c>
      <c r="Z580" s="480">
        <v>4853</v>
      </c>
      <c r="AA580" s="480">
        <v>2000</v>
      </c>
      <c r="AB580" s="480">
        <v>19629</v>
      </c>
      <c r="AC580" s="486">
        <v>1056</v>
      </c>
      <c r="AD580" s="486">
        <v>3835</v>
      </c>
      <c r="AE580" s="486">
        <v>6700</v>
      </c>
      <c r="AF580" s="486">
        <v>2937</v>
      </c>
      <c r="AG580" s="486">
        <v>9983</v>
      </c>
      <c r="AH580" s="486">
        <v>34414</v>
      </c>
      <c r="AI580" s="486">
        <v>29104</v>
      </c>
      <c r="AJ580" s="486">
        <v>23395</v>
      </c>
      <c r="AK580" s="480">
        <v>561</v>
      </c>
      <c r="AL580" s="480">
        <v>6257</v>
      </c>
      <c r="AM580" s="480">
        <v>31089</v>
      </c>
      <c r="AN580" s="480">
        <v>56443</v>
      </c>
      <c r="AO580" s="480">
        <v>659</v>
      </c>
      <c r="AP580" s="480">
        <v>16415</v>
      </c>
      <c r="AQ580" s="486">
        <f t="shared" ref="AQ580" si="1433">AQ579+AR580</f>
        <v>8074</v>
      </c>
      <c r="AR580" s="486">
        <v>0</v>
      </c>
      <c r="AS580" s="486">
        <f t="shared" ref="AS580" si="1434">AS579+AT580</f>
        <v>89073</v>
      </c>
      <c r="AT580" s="486">
        <v>21</v>
      </c>
      <c r="AU580" s="486">
        <f t="shared" ref="AU580" si="1435">AU579+AV580</f>
        <v>13773</v>
      </c>
      <c r="AV580" s="486">
        <v>1</v>
      </c>
      <c r="AW580" s="486">
        <f t="shared" ref="AW580" si="1436">AW579+AX580</f>
        <v>504</v>
      </c>
      <c r="AX580" s="486">
        <v>0</v>
      </c>
      <c r="AY580" s="480">
        <f t="shared" ref="AY580" si="1437">AY579+AZ580</f>
        <v>89349</v>
      </c>
      <c r="AZ580" s="480">
        <v>21</v>
      </c>
      <c r="BA580" s="480">
        <f t="shared" ref="BA580" si="1438">BA579+BB580</f>
        <v>14033</v>
      </c>
      <c r="BB580" s="480">
        <v>1</v>
      </c>
      <c r="BC580" s="480">
        <f t="shared" ref="BC580" si="1439">BC579+BD580</f>
        <v>8042</v>
      </c>
      <c r="BD580" s="480">
        <v>0</v>
      </c>
      <c r="BE580" s="486">
        <f t="shared" ref="BE580" si="1440">SUM(BF580:BG580)</f>
        <v>3</v>
      </c>
      <c r="BF580" s="486">
        <v>2</v>
      </c>
      <c r="BG580" s="486">
        <v>1</v>
      </c>
      <c r="BH580" s="486">
        <v>0</v>
      </c>
      <c r="BI580" s="480">
        <v>34</v>
      </c>
      <c r="BJ580" s="480">
        <v>12</v>
      </c>
      <c r="BK580" s="480">
        <v>109</v>
      </c>
      <c r="BL580" s="480">
        <v>109319</v>
      </c>
    </row>
    <row r="581" spans="10:64" ht="12.75" customHeight="1" x14ac:dyDescent="0.25">
      <c r="J581" s="660">
        <v>44751</v>
      </c>
      <c r="K581" s="479">
        <f t="shared" ref="K581" si="1441">K580+L581</f>
        <v>111442</v>
      </c>
      <c r="L581" s="480">
        <v>18</v>
      </c>
      <c r="M581" s="481">
        <f t="shared" ref="M581" si="1442">K581*100000/620249</f>
        <v>17967.300229423989</v>
      </c>
      <c r="N581" s="481">
        <f t="shared" ref="N581" si="1443">(K581*100/K580)-100</f>
        <v>1.615450890292891E-2</v>
      </c>
      <c r="O581" s="479">
        <v>0</v>
      </c>
      <c r="P581" s="480">
        <f t="shared" ref="P581" si="1444">SUM(P580,Q581)</f>
        <v>1869</v>
      </c>
      <c r="Q581" s="480">
        <v>1</v>
      </c>
      <c r="R581" s="480">
        <f t="shared" ref="R581" si="1445">K581-S581</f>
        <v>111220</v>
      </c>
      <c r="S581" s="480">
        <v>222</v>
      </c>
      <c r="T581" s="486">
        <v>44928</v>
      </c>
      <c r="U581" s="486">
        <f t="shared" ref="U581" si="1446">SUM(K581-T581)</f>
        <v>66514</v>
      </c>
      <c r="V581" s="480">
        <v>13009</v>
      </c>
      <c r="W581" s="480">
        <v>24308</v>
      </c>
      <c r="X581" s="480">
        <v>16874</v>
      </c>
      <c r="Y581" s="480">
        <v>30762</v>
      </c>
      <c r="Z581" s="480">
        <v>4853</v>
      </c>
      <c r="AA581" s="480">
        <v>2001</v>
      </c>
      <c r="AB581" s="480">
        <v>19635</v>
      </c>
      <c r="AC581" s="486">
        <v>1057</v>
      </c>
      <c r="AD581" s="486">
        <v>3840</v>
      </c>
      <c r="AE581" s="486">
        <v>6701</v>
      </c>
      <c r="AF581" s="486">
        <v>2937</v>
      </c>
      <c r="AG581" s="486">
        <v>9983</v>
      </c>
      <c r="AH581" s="486">
        <v>34419</v>
      </c>
      <c r="AI581" s="486">
        <v>29105</v>
      </c>
      <c r="AJ581" s="486">
        <v>23400</v>
      </c>
      <c r="AK581" s="480">
        <v>561</v>
      </c>
      <c r="AL581" s="480">
        <v>6257</v>
      </c>
      <c r="AM581" s="480">
        <v>31096</v>
      </c>
      <c r="AN581" s="480">
        <v>56454</v>
      </c>
      <c r="AO581" s="480">
        <v>659</v>
      </c>
      <c r="AP581" s="480">
        <v>16415</v>
      </c>
      <c r="AQ581" s="486">
        <f t="shared" ref="AQ581" si="1447">AQ580+AR581</f>
        <v>8074</v>
      </c>
      <c r="AR581" s="486">
        <v>0</v>
      </c>
      <c r="AS581" s="486">
        <f t="shared" ref="AS581" si="1448">AS580+AT581</f>
        <v>89087</v>
      </c>
      <c r="AT581" s="486">
        <v>14</v>
      </c>
      <c r="AU581" s="486">
        <f t="shared" ref="AU581" si="1449">AU580+AV581</f>
        <v>13777</v>
      </c>
      <c r="AV581" s="486">
        <v>4</v>
      </c>
      <c r="AW581" s="486">
        <f t="shared" ref="AW581" si="1450">AW580+AX581</f>
        <v>504</v>
      </c>
      <c r="AX581" s="486">
        <v>0</v>
      </c>
      <c r="AY581" s="480">
        <f t="shared" ref="AY581" si="1451">AY580+AZ581</f>
        <v>89363</v>
      </c>
      <c r="AZ581" s="480">
        <v>14</v>
      </c>
      <c r="BA581" s="480">
        <f t="shared" ref="BA581" si="1452">BA580+BB581</f>
        <v>14037</v>
      </c>
      <c r="BB581" s="480">
        <v>4</v>
      </c>
      <c r="BC581" s="480">
        <f t="shared" ref="BC581" si="1453">BC580+BD581</f>
        <v>8042</v>
      </c>
      <c r="BD581" s="480">
        <v>0</v>
      </c>
      <c r="BE581" s="486">
        <f t="shared" ref="BE581" si="1454">SUM(BF581:BG581)</f>
        <v>6</v>
      </c>
      <c r="BF581" s="486">
        <v>2</v>
      </c>
      <c r="BG581" s="486">
        <v>4</v>
      </c>
      <c r="BH581" s="486">
        <v>0</v>
      </c>
      <c r="BI581" s="480">
        <v>34</v>
      </c>
      <c r="BJ581" s="480">
        <v>12</v>
      </c>
      <c r="BK581" s="480">
        <v>103</v>
      </c>
      <c r="BL581" s="480">
        <v>109329</v>
      </c>
    </row>
    <row r="582" spans="10:64" ht="12.75" customHeight="1" x14ac:dyDescent="0.25">
      <c r="J582" s="660">
        <v>44752</v>
      </c>
      <c r="K582" s="479">
        <f t="shared" ref="K582" si="1455">K581+L582</f>
        <v>111458</v>
      </c>
      <c r="L582" s="480">
        <v>16</v>
      </c>
      <c r="M582" s="481">
        <f t="shared" ref="M582" si="1456">K582*100000/620249</f>
        <v>17969.879838580957</v>
      </c>
      <c r="N582" s="481">
        <f t="shared" ref="N582" si="1457">(K582*100/K581)-100</f>
        <v>1.4357244126983915E-2</v>
      </c>
      <c r="O582" s="479">
        <v>0</v>
      </c>
      <c r="P582" s="480">
        <f t="shared" ref="P582" si="1458">SUM(P581,Q582)</f>
        <v>1869</v>
      </c>
      <c r="Q582" s="480">
        <v>0</v>
      </c>
      <c r="R582" s="480">
        <f t="shared" ref="R582" si="1459">K582-S582</f>
        <v>111236</v>
      </c>
      <c r="S582" s="480">
        <v>222</v>
      </c>
      <c r="T582" s="486">
        <v>44934</v>
      </c>
      <c r="U582" s="486">
        <f t="shared" ref="U582" si="1460">SUM(K582-T582)</f>
        <v>66524</v>
      </c>
      <c r="V582" s="480">
        <v>13010</v>
      </c>
      <c r="W582" s="480">
        <v>24312</v>
      </c>
      <c r="X582" s="480">
        <v>16875</v>
      </c>
      <c r="Y582" s="480">
        <v>30766</v>
      </c>
      <c r="Z582" s="480">
        <v>4855</v>
      </c>
      <c r="AA582" s="480">
        <v>2001</v>
      </c>
      <c r="AB582" s="480">
        <v>19639</v>
      </c>
      <c r="AC582" s="486">
        <v>1057</v>
      </c>
      <c r="AD582" s="486">
        <v>3841</v>
      </c>
      <c r="AE582" s="486">
        <v>6703</v>
      </c>
      <c r="AF582" s="486">
        <v>2938</v>
      </c>
      <c r="AG582" s="486">
        <v>9983</v>
      </c>
      <c r="AH582" s="486">
        <v>34424</v>
      </c>
      <c r="AI582" s="486">
        <v>29107</v>
      </c>
      <c r="AJ582" s="486">
        <v>23405</v>
      </c>
      <c r="AK582" s="480">
        <v>561</v>
      </c>
      <c r="AL582" s="480">
        <v>6257</v>
      </c>
      <c r="AM582" s="480">
        <v>31104</v>
      </c>
      <c r="AN582" s="480">
        <v>56462</v>
      </c>
      <c r="AO582" s="480">
        <v>659</v>
      </c>
      <c r="AP582" s="480">
        <v>16415</v>
      </c>
      <c r="AQ582" s="486">
        <f t="shared" ref="AQ582" si="1461">AQ581+AR582</f>
        <v>8074</v>
      </c>
      <c r="AR582" s="486">
        <v>0</v>
      </c>
      <c r="AS582" s="486">
        <f t="shared" ref="AS582" si="1462">AS581+AT582</f>
        <v>89102</v>
      </c>
      <c r="AT582" s="486">
        <v>15</v>
      </c>
      <c r="AU582" s="486">
        <f t="shared" ref="AU582" si="1463">AU581+AV582</f>
        <v>13778</v>
      </c>
      <c r="AV582" s="486">
        <v>1</v>
      </c>
      <c r="AW582" s="486">
        <f t="shared" ref="AW582" si="1464">AW581+AX582</f>
        <v>504</v>
      </c>
      <c r="AX582" s="486">
        <v>0</v>
      </c>
      <c r="AY582" s="480">
        <f t="shared" ref="AY582" si="1465">AY581+AZ582</f>
        <v>89378</v>
      </c>
      <c r="AZ582" s="480">
        <v>15</v>
      </c>
      <c r="BA582" s="480">
        <f t="shared" ref="BA582" si="1466">BA581+BB582</f>
        <v>14038</v>
      </c>
      <c r="BB582" s="480">
        <v>1</v>
      </c>
      <c r="BC582" s="480">
        <f t="shared" ref="BC582" si="1467">BC581+BD582</f>
        <v>8042</v>
      </c>
      <c r="BD582" s="480">
        <v>0</v>
      </c>
      <c r="BE582" s="486">
        <f t="shared" ref="BE582" si="1468">SUM(BF582:BG582)</f>
        <v>2</v>
      </c>
      <c r="BF582" s="486">
        <v>1</v>
      </c>
      <c r="BG582" s="486">
        <v>1</v>
      </c>
      <c r="BH582" s="486">
        <v>0</v>
      </c>
      <c r="BI582" s="480">
        <v>38</v>
      </c>
      <c r="BJ582" s="480">
        <v>12</v>
      </c>
      <c r="BK582" s="480">
        <v>108</v>
      </c>
      <c r="BL582" s="480">
        <v>109339</v>
      </c>
    </row>
    <row r="583" spans="10:64" ht="12.75" customHeight="1" x14ac:dyDescent="0.25">
      <c r="J583" s="660">
        <v>44753</v>
      </c>
      <c r="K583" s="479">
        <f t="shared" ref="K583" si="1469">K582+L583</f>
        <v>111473</v>
      </c>
      <c r="L583" s="480">
        <v>15</v>
      </c>
      <c r="M583" s="481">
        <f t="shared" ref="M583" si="1470">K583*100000/620249</f>
        <v>17972.298222165613</v>
      </c>
      <c r="N583" s="481">
        <f t="shared" ref="N583" si="1471">(K583*100/K582)-100</f>
        <v>1.3457984173413706E-2</v>
      </c>
      <c r="O583" s="479">
        <v>0</v>
      </c>
      <c r="P583" s="480">
        <f t="shared" ref="P583" si="1472">SUM(P582,Q583)</f>
        <v>1871</v>
      </c>
      <c r="Q583" s="480">
        <v>2</v>
      </c>
      <c r="R583" s="480">
        <f t="shared" ref="R583" si="1473">K583-S583</f>
        <v>111251</v>
      </c>
      <c r="S583" s="480">
        <v>222</v>
      </c>
      <c r="T583" s="486">
        <v>44939</v>
      </c>
      <c r="U583" s="486">
        <f t="shared" ref="U583" si="1474">SUM(K583-T583)</f>
        <v>66534</v>
      </c>
      <c r="V583" s="480">
        <v>13011</v>
      </c>
      <c r="W583" s="480">
        <v>24316</v>
      </c>
      <c r="X583" s="480">
        <v>16877</v>
      </c>
      <c r="Y583" s="480">
        <v>30772</v>
      </c>
      <c r="Z583" s="480">
        <v>4855</v>
      </c>
      <c r="AA583" s="480">
        <v>2001</v>
      </c>
      <c r="AB583" s="480">
        <v>19641</v>
      </c>
      <c r="AC583" s="486">
        <v>1057</v>
      </c>
      <c r="AD583" s="486">
        <v>3842</v>
      </c>
      <c r="AE583" s="486">
        <v>6703</v>
      </c>
      <c r="AF583" s="486">
        <v>2938</v>
      </c>
      <c r="AG583" s="486">
        <v>9988</v>
      </c>
      <c r="AH583" s="486">
        <v>34426</v>
      </c>
      <c r="AI583" s="486">
        <v>29110</v>
      </c>
      <c r="AJ583" s="486">
        <v>23409</v>
      </c>
      <c r="AK583" s="480">
        <v>561</v>
      </c>
      <c r="AL583" s="480">
        <v>6257</v>
      </c>
      <c r="AM583" s="480">
        <v>31110</v>
      </c>
      <c r="AN583" s="480">
        <v>56470</v>
      </c>
      <c r="AO583" s="480">
        <v>659</v>
      </c>
      <c r="AP583" s="480">
        <v>16416</v>
      </c>
      <c r="AQ583" s="486">
        <f t="shared" ref="AQ583" si="1475">AQ582+AR583</f>
        <v>8074</v>
      </c>
      <c r="AR583" s="486">
        <v>0</v>
      </c>
      <c r="AS583" s="486">
        <f t="shared" ref="AS583" si="1476">AS582+AT583</f>
        <v>89115</v>
      </c>
      <c r="AT583" s="486">
        <v>13</v>
      </c>
      <c r="AU583" s="486">
        <f t="shared" ref="AU583" si="1477">AU582+AV583</f>
        <v>13780</v>
      </c>
      <c r="AV583" s="486">
        <v>2</v>
      </c>
      <c r="AW583" s="486">
        <f t="shared" ref="AW583" si="1478">AW582+AX583</f>
        <v>504</v>
      </c>
      <c r="AX583" s="486">
        <v>0</v>
      </c>
      <c r="AY583" s="480">
        <f t="shared" ref="AY583" si="1479">AY582+AZ583</f>
        <v>89391</v>
      </c>
      <c r="AZ583" s="480">
        <v>13</v>
      </c>
      <c r="BA583" s="480">
        <f t="shared" ref="BA583" si="1480">BA582+BB583</f>
        <v>14040</v>
      </c>
      <c r="BB583" s="480">
        <v>2</v>
      </c>
      <c r="BC583" s="480">
        <f t="shared" ref="BC583" si="1481">BC582+BD583</f>
        <v>8042</v>
      </c>
      <c r="BD583" s="480">
        <v>0</v>
      </c>
      <c r="BE583" s="486">
        <f t="shared" ref="BE583" si="1482">SUM(BF583:BG583)</f>
        <v>2</v>
      </c>
      <c r="BF583" s="486">
        <v>0</v>
      </c>
      <c r="BG583" s="486">
        <v>2</v>
      </c>
      <c r="BH583" s="486">
        <v>0</v>
      </c>
      <c r="BI583" s="480">
        <v>37</v>
      </c>
      <c r="BJ583" s="480">
        <v>11</v>
      </c>
      <c r="BK583" s="480">
        <v>108</v>
      </c>
      <c r="BL583" s="480">
        <v>109384</v>
      </c>
    </row>
    <row r="584" spans="10:64" ht="12.75" customHeight="1" x14ac:dyDescent="0.25">
      <c r="J584" s="660">
        <v>44754</v>
      </c>
      <c r="K584" s="479">
        <f t="shared" ref="K584" si="1483">K583+L584</f>
        <v>111492</v>
      </c>
      <c r="L584" s="480">
        <v>19</v>
      </c>
      <c r="M584" s="481">
        <f t="shared" ref="M584" si="1484">K584*100000/620249</f>
        <v>17975.361508039514</v>
      </c>
      <c r="N584" s="481">
        <f t="shared" ref="N584" si="1485">(K584*100/K583)-100</f>
        <v>1.704448610874465E-2</v>
      </c>
      <c r="O584" s="479">
        <v>0</v>
      </c>
      <c r="P584" s="480">
        <f t="shared" ref="P584" si="1486">SUM(P583,Q584)</f>
        <v>1871</v>
      </c>
      <c r="Q584" s="480">
        <v>0</v>
      </c>
      <c r="R584" s="480">
        <f t="shared" ref="R584" si="1487">K584-S584</f>
        <v>111270</v>
      </c>
      <c r="S584" s="480">
        <v>222</v>
      </c>
      <c r="T584" s="486">
        <v>44943</v>
      </c>
      <c r="U584" s="486">
        <f t="shared" ref="U584" si="1488">SUM(K584-T584)</f>
        <v>66549</v>
      </c>
      <c r="V584" s="480">
        <v>13011</v>
      </c>
      <c r="W584" s="480">
        <v>24317</v>
      </c>
      <c r="X584" s="480">
        <v>16878</v>
      </c>
      <c r="Y584" s="480">
        <v>30780</v>
      </c>
      <c r="Z584" s="480">
        <v>4855</v>
      </c>
      <c r="AA584" s="480">
        <v>2001</v>
      </c>
      <c r="AB584" s="480">
        <v>19650</v>
      </c>
      <c r="AC584" s="486">
        <v>1058</v>
      </c>
      <c r="AD584" s="486">
        <v>3846</v>
      </c>
      <c r="AE584" s="486">
        <v>6703</v>
      </c>
      <c r="AF584" s="486">
        <v>2938</v>
      </c>
      <c r="AG584" s="486">
        <v>9990</v>
      </c>
      <c r="AH584" s="486">
        <v>34428</v>
      </c>
      <c r="AI584" s="486">
        <v>29112</v>
      </c>
      <c r="AJ584" s="486">
        <v>23417</v>
      </c>
      <c r="AK584" s="480">
        <v>561</v>
      </c>
      <c r="AL584" s="480">
        <v>6257</v>
      </c>
      <c r="AM584" s="480">
        <v>31113</v>
      </c>
      <c r="AN584" s="480">
        <v>56486</v>
      </c>
      <c r="AO584" s="480">
        <v>659</v>
      </c>
      <c r="AP584" s="480">
        <v>16416</v>
      </c>
      <c r="AQ584" s="486">
        <f t="shared" ref="AQ584" si="1489">AQ583+AR584</f>
        <v>8074</v>
      </c>
      <c r="AR584" s="486">
        <v>0</v>
      </c>
      <c r="AS584" s="486">
        <f t="shared" ref="AS584" si="1490">AS583+AT584</f>
        <v>89132</v>
      </c>
      <c r="AT584" s="486">
        <v>17</v>
      </c>
      <c r="AU584" s="486">
        <f t="shared" ref="AU584" si="1491">AU583+AV584</f>
        <v>13782</v>
      </c>
      <c r="AV584" s="486">
        <v>2</v>
      </c>
      <c r="AW584" s="486">
        <f t="shared" ref="AW584" si="1492">AW583+AX584</f>
        <v>504</v>
      </c>
      <c r="AX584" s="486">
        <v>0</v>
      </c>
      <c r="AY584" s="480">
        <f t="shared" ref="AY584" si="1493">AY583+AZ584</f>
        <v>89408</v>
      </c>
      <c r="AZ584" s="480">
        <v>17</v>
      </c>
      <c r="BA584" s="480">
        <f t="shared" ref="BA584" si="1494">BA583+BB584</f>
        <v>14042</v>
      </c>
      <c r="BB584" s="480">
        <v>2</v>
      </c>
      <c r="BC584" s="480">
        <f t="shared" ref="BC584" si="1495">BC583+BD584</f>
        <v>8042</v>
      </c>
      <c r="BD584" s="480">
        <v>0</v>
      </c>
      <c r="BE584" s="486">
        <f t="shared" ref="BE584" si="1496">SUM(BF584:BG584)</f>
        <v>4</v>
      </c>
      <c r="BF584" s="486">
        <v>2</v>
      </c>
      <c r="BG584" s="486">
        <v>2</v>
      </c>
      <c r="BH584" s="486">
        <v>0</v>
      </c>
      <c r="BI584" s="480">
        <v>32</v>
      </c>
      <c r="BJ584" s="480">
        <v>11</v>
      </c>
      <c r="BK584" s="480">
        <v>112</v>
      </c>
      <c r="BL584" s="480">
        <v>109399</v>
      </c>
    </row>
    <row r="585" spans="10:64" ht="12.75" customHeight="1" x14ac:dyDescent="0.25">
      <c r="J585" s="660">
        <v>44755</v>
      </c>
      <c r="K585" s="479">
        <f t="shared" ref="K585" si="1497">K584+L585</f>
        <v>111512</v>
      </c>
      <c r="L585" s="480">
        <v>20</v>
      </c>
      <c r="M585" s="481">
        <f t="shared" ref="M585" si="1498">K585*100000/620249</f>
        <v>17978.586019485723</v>
      </c>
      <c r="N585" s="481">
        <f t="shared" ref="N585" si="1499">(K585*100/K584)-100</f>
        <v>1.7938506798699905E-2</v>
      </c>
      <c r="O585" s="479">
        <v>0</v>
      </c>
      <c r="P585" s="480">
        <f t="shared" ref="P585" si="1500">SUM(P584,Q585)</f>
        <v>1872</v>
      </c>
      <c r="Q585" s="480">
        <v>1</v>
      </c>
      <c r="R585" s="480">
        <f t="shared" ref="R585" si="1501">K585-S585</f>
        <v>111290</v>
      </c>
      <c r="S585" s="480">
        <v>222</v>
      </c>
      <c r="T585" s="486">
        <v>44955</v>
      </c>
      <c r="U585" s="486">
        <f t="shared" ref="U585" si="1502">SUM(K585-T585)</f>
        <v>66557</v>
      </c>
      <c r="V585" s="480">
        <v>13015</v>
      </c>
      <c r="W585" s="480">
        <v>24318</v>
      </c>
      <c r="X585" s="480">
        <v>16878</v>
      </c>
      <c r="Y585" s="480">
        <v>30787</v>
      </c>
      <c r="Z585" s="480">
        <v>4855</v>
      </c>
      <c r="AA585" s="480">
        <v>2001</v>
      </c>
      <c r="AB585" s="480">
        <v>19658</v>
      </c>
      <c r="AC585" s="486">
        <v>1058</v>
      </c>
      <c r="AD585" s="486">
        <v>3851</v>
      </c>
      <c r="AE585" s="486">
        <v>6705</v>
      </c>
      <c r="AF585" s="486">
        <v>2938</v>
      </c>
      <c r="AG585" s="486">
        <v>9991</v>
      </c>
      <c r="AH585" s="486">
        <v>34431</v>
      </c>
      <c r="AI585" s="486">
        <v>29115</v>
      </c>
      <c r="AJ585" s="486">
        <v>23423</v>
      </c>
      <c r="AK585" s="480">
        <v>561</v>
      </c>
      <c r="AL585" s="480">
        <v>6257</v>
      </c>
      <c r="AM585" s="480">
        <v>31118</v>
      </c>
      <c r="AN585" s="480">
        <v>56500</v>
      </c>
      <c r="AO585" s="480">
        <v>659</v>
      </c>
      <c r="AP585" s="480">
        <v>16417</v>
      </c>
      <c r="AQ585" s="486">
        <f t="shared" ref="AQ585" si="1503">AQ584+AR585</f>
        <v>8074</v>
      </c>
      <c r="AR585" s="486">
        <v>0</v>
      </c>
      <c r="AS585" s="486">
        <f t="shared" ref="AS585" si="1504">AS584+AT585</f>
        <v>89151</v>
      </c>
      <c r="AT585" s="486">
        <v>19</v>
      </c>
      <c r="AU585" s="486">
        <f t="shared" ref="AU585" si="1505">AU584+AV585</f>
        <v>13783</v>
      </c>
      <c r="AV585" s="486">
        <v>1</v>
      </c>
      <c r="AW585" s="486">
        <f t="shared" ref="AW585" si="1506">AW584+AX585</f>
        <v>504</v>
      </c>
      <c r="AX585" s="486">
        <v>0</v>
      </c>
      <c r="AY585" s="480">
        <f t="shared" ref="AY585" si="1507">AY584+AZ585</f>
        <v>89427</v>
      </c>
      <c r="AZ585" s="480">
        <v>19</v>
      </c>
      <c r="BA585" s="480">
        <f t="shared" ref="BA585" si="1508">BA584+BB585</f>
        <v>14043</v>
      </c>
      <c r="BB585" s="480">
        <v>1</v>
      </c>
      <c r="BC585" s="480">
        <f t="shared" ref="BC585" si="1509">BC584+BD585</f>
        <v>8042</v>
      </c>
      <c r="BD585" s="480">
        <v>0</v>
      </c>
      <c r="BE585" s="486">
        <f t="shared" ref="BE585" si="1510">SUM(BF585:BG585)</f>
        <v>2</v>
      </c>
      <c r="BF585" s="486">
        <v>1</v>
      </c>
      <c r="BG585" s="486">
        <v>1</v>
      </c>
      <c r="BH585" s="486">
        <v>0</v>
      </c>
      <c r="BI585" s="480">
        <v>28</v>
      </c>
      <c r="BJ585" s="480">
        <v>7</v>
      </c>
      <c r="BK585" s="480">
        <v>110</v>
      </c>
      <c r="BL585" s="480">
        <v>109419</v>
      </c>
    </row>
    <row r="586" spans="10:64" ht="12.75" customHeight="1" x14ac:dyDescent="0.25">
      <c r="J586" s="660">
        <v>44756</v>
      </c>
      <c r="K586" s="479">
        <f t="shared" ref="K586" si="1511">K585+L586</f>
        <v>111532</v>
      </c>
      <c r="L586" s="480">
        <v>20</v>
      </c>
      <c r="M586" s="481">
        <f t="shared" ref="M586" si="1512">K586*100000/620249</f>
        <v>17981.810530931933</v>
      </c>
      <c r="N586" s="481">
        <f t="shared" ref="N586" si="1513">(K586*100/K585)-100</f>
        <v>1.7935289475573768E-2</v>
      </c>
      <c r="O586" s="479">
        <v>0</v>
      </c>
      <c r="P586" s="480">
        <f t="shared" ref="P586" si="1514">SUM(P585,Q586)</f>
        <v>1872</v>
      </c>
      <c r="Q586" s="480">
        <v>0</v>
      </c>
      <c r="R586" s="480">
        <f t="shared" ref="R586" si="1515">K586-S586</f>
        <v>111310</v>
      </c>
      <c r="S586" s="480">
        <v>222</v>
      </c>
      <c r="T586" s="486">
        <v>44962</v>
      </c>
      <c r="U586" s="486">
        <f t="shared" ref="U586" si="1516">SUM(K586-T586)</f>
        <v>66570</v>
      </c>
      <c r="V586" s="480">
        <v>13015</v>
      </c>
      <c r="W586" s="480">
        <v>24324</v>
      </c>
      <c r="X586" s="480">
        <v>16879</v>
      </c>
      <c r="Y586" s="480">
        <v>30793</v>
      </c>
      <c r="Z586" s="480">
        <v>4856</v>
      </c>
      <c r="AA586" s="480">
        <v>2001</v>
      </c>
      <c r="AB586" s="480">
        <v>19664</v>
      </c>
      <c r="AC586" s="486">
        <v>1059</v>
      </c>
      <c r="AD586" s="486">
        <v>3851</v>
      </c>
      <c r="AE586" s="486">
        <v>6708</v>
      </c>
      <c r="AF586" s="486">
        <v>2938</v>
      </c>
      <c r="AG586" s="486">
        <v>9994</v>
      </c>
      <c r="AH586" s="486">
        <v>34433</v>
      </c>
      <c r="AI586" s="486">
        <v>29121</v>
      </c>
      <c r="AJ586" s="486">
        <v>23428</v>
      </c>
      <c r="AK586" s="480">
        <v>561</v>
      </c>
      <c r="AL586" s="480">
        <v>6258</v>
      </c>
      <c r="AM586" s="480">
        <v>31125</v>
      </c>
      <c r="AN586" s="480">
        <v>56512</v>
      </c>
      <c r="AO586" s="480">
        <v>659</v>
      </c>
      <c r="AP586" s="480">
        <v>16417</v>
      </c>
      <c r="AQ586" s="486">
        <f t="shared" ref="AQ586" si="1517">AQ585+AR586</f>
        <v>8074</v>
      </c>
      <c r="AR586" s="486">
        <v>0</v>
      </c>
      <c r="AS586" s="486">
        <f t="shared" ref="AS586" si="1518">AS585+AT586</f>
        <v>89168</v>
      </c>
      <c r="AT586" s="486">
        <v>17</v>
      </c>
      <c r="AU586" s="486">
        <f t="shared" ref="AU586" si="1519">AU585+AV586</f>
        <v>13786</v>
      </c>
      <c r="AV586" s="486">
        <v>3</v>
      </c>
      <c r="AW586" s="486">
        <f t="shared" ref="AW586" si="1520">AW585+AX586</f>
        <v>504</v>
      </c>
      <c r="AX586" s="486">
        <v>0</v>
      </c>
      <c r="AY586" s="480">
        <f t="shared" ref="AY586" si="1521">AY585+AZ586</f>
        <v>89444</v>
      </c>
      <c r="AZ586" s="480">
        <v>17</v>
      </c>
      <c r="BA586" s="480">
        <f t="shared" ref="BA586" si="1522">BA585+BB586</f>
        <v>14046</v>
      </c>
      <c r="BB586" s="480">
        <v>3</v>
      </c>
      <c r="BC586" s="480">
        <f t="shared" ref="BC586" si="1523">BC585+BD586</f>
        <v>8042</v>
      </c>
      <c r="BD586" s="480">
        <v>0</v>
      </c>
      <c r="BE586" s="486">
        <f t="shared" ref="BE586" si="1524">SUM(BF586:BG586)</f>
        <v>6</v>
      </c>
      <c r="BF586" s="486">
        <v>3</v>
      </c>
      <c r="BG586" s="486">
        <v>3</v>
      </c>
      <c r="BH586" s="486">
        <v>0</v>
      </c>
      <c r="BI586" s="480">
        <v>29</v>
      </c>
      <c r="BJ586" s="480">
        <v>9</v>
      </c>
      <c r="BK586" s="480">
        <v>110</v>
      </c>
      <c r="BL586" s="480">
        <v>109449</v>
      </c>
    </row>
    <row r="587" spans="10:64" ht="12.75" customHeight="1" x14ac:dyDescent="0.25">
      <c r="J587" s="660">
        <v>44757</v>
      </c>
      <c r="K587" s="479">
        <f t="shared" ref="K587" si="1525">K586+L587</f>
        <v>111554</v>
      </c>
      <c r="L587" s="480">
        <v>22</v>
      </c>
      <c r="M587" s="481">
        <f t="shared" ref="M587" si="1526">K587*100000/620249</f>
        <v>17985.357493522763</v>
      </c>
      <c r="N587" s="481">
        <f t="shared" ref="N587" si="1527">(K587*100/K586)-100</f>
        <v>1.9725280636947673E-2</v>
      </c>
      <c r="O587" s="479">
        <v>0</v>
      </c>
      <c r="P587" s="480">
        <f t="shared" ref="P587" si="1528">SUM(P586,Q587)</f>
        <v>1873</v>
      </c>
      <c r="Q587" s="480">
        <v>1</v>
      </c>
      <c r="R587" s="480">
        <f t="shared" ref="R587" si="1529">K587-S587</f>
        <v>111332</v>
      </c>
      <c r="S587" s="480">
        <v>222</v>
      </c>
      <c r="T587" s="486">
        <v>44974</v>
      </c>
      <c r="U587" s="486">
        <f t="shared" ref="U587" si="1530">SUM(K587-T587)</f>
        <v>66580</v>
      </c>
      <c r="V587" s="480">
        <v>13017</v>
      </c>
      <c r="W587" s="480">
        <v>24332</v>
      </c>
      <c r="X587" s="480">
        <v>16880</v>
      </c>
      <c r="Y587" s="480">
        <v>30799</v>
      </c>
      <c r="Z587" s="480">
        <v>4857</v>
      </c>
      <c r="AA587" s="480">
        <v>2001</v>
      </c>
      <c r="AB587" s="480">
        <v>19668</v>
      </c>
      <c r="AC587" s="486">
        <v>1061</v>
      </c>
      <c r="AD587" s="486">
        <v>3853</v>
      </c>
      <c r="AE587" s="486">
        <v>6709</v>
      </c>
      <c r="AF587" s="486">
        <v>2938</v>
      </c>
      <c r="AG587" s="486">
        <v>9997</v>
      </c>
      <c r="AH587" s="486">
        <v>34438</v>
      </c>
      <c r="AI587" s="486">
        <v>29128</v>
      </c>
      <c r="AJ587" s="486">
        <v>23430</v>
      </c>
      <c r="AK587" s="480">
        <v>561</v>
      </c>
      <c r="AL587" s="480">
        <v>6259</v>
      </c>
      <c r="AM587" s="480">
        <v>31135</v>
      </c>
      <c r="AN587" s="480">
        <v>56523</v>
      </c>
      <c r="AO587" s="480">
        <v>659</v>
      </c>
      <c r="AP587" s="480">
        <v>16417</v>
      </c>
      <c r="AQ587" s="486">
        <f t="shared" ref="AQ587" si="1531">AQ586+AR587</f>
        <v>8075</v>
      </c>
      <c r="AR587" s="486">
        <v>1</v>
      </c>
      <c r="AS587" s="486">
        <f t="shared" ref="AS587" si="1532">AS586+AT587</f>
        <v>89189</v>
      </c>
      <c r="AT587" s="486">
        <v>21</v>
      </c>
      <c r="AU587" s="486">
        <f t="shared" ref="AU587" si="1533">AU586+AV587</f>
        <v>13786</v>
      </c>
      <c r="AV587" s="486">
        <v>0</v>
      </c>
      <c r="AW587" s="486">
        <f t="shared" ref="AW587" si="1534">AW586+AX587</f>
        <v>504</v>
      </c>
      <c r="AX587" s="486">
        <v>0</v>
      </c>
      <c r="AY587" s="480">
        <f t="shared" ref="AY587" si="1535">AY586+AZ587</f>
        <v>89465</v>
      </c>
      <c r="AZ587" s="480">
        <v>21</v>
      </c>
      <c r="BA587" s="480">
        <f t="shared" ref="BA587" si="1536">BA586+BB587</f>
        <v>14046</v>
      </c>
      <c r="BB587" s="480">
        <v>0</v>
      </c>
      <c r="BC587" s="480">
        <f t="shared" ref="BC587" si="1537">BC586+BD587</f>
        <v>8043</v>
      </c>
      <c r="BD587" s="480">
        <v>1</v>
      </c>
      <c r="BE587" s="486">
        <f t="shared" ref="BE587" si="1538">SUM(BF587:BG587)</f>
        <v>2</v>
      </c>
      <c r="BF587" s="486">
        <v>2</v>
      </c>
      <c r="BG587" s="486">
        <v>0</v>
      </c>
      <c r="BH587" s="486">
        <v>0</v>
      </c>
      <c r="BI587" s="480">
        <v>30</v>
      </c>
      <c r="BJ587" s="480">
        <v>8</v>
      </c>
      <c r="BK587" s="480">
        <v>110</v>
      </c>
      <c r="BL587" s="480">
        <v>109464</v>
      </c>
    </row>
    <row r="588" spans="10:64" ht="12.75" customHeight="1" x14ac:dyDescent="0.25">
      <c r="J588" s="660">
        <v>44758</v>
      </c>
      <c r="K588" s="479">
        <f t="shared" ref="K588" si="1539">K587+L588</f>
        <v>111575</v>
      </c>
      <c r="L588" s="480">
        <v>21</v>
      </c>
      <c r="M588" s="481">
        <f t="shared" ref="M588" si="1540">K588*100000/620249</f>
        <v>17988.743230541284</v>
      </c>
      <c r="N588" s="481">
        <f t="shared" ref="N588" si="1541">(K588*100/K587)-100</f>
        <v>1.8824963694711982E-2</v>
      </c>
      <c r="O588" s="479">
        <v>0</v>
      </c>
      <c r="P588" s="480">
        <f t="shared" ref="P588" si="1542">SUM(P587,Q588)</f>
        <v>1873</v>
      </c>
      <c r="Q588" s="480">
        <v>0</v>
      </c>
      <c r="R588" s="480">
        <f t="shared" ref="R588" si="1543">K588-S588</f>
        <v>111353</v>
      </c>
      <c r="S588" s="480">
        <v>222</v>
      </c>
      <c r="T588" s="486">
        <v>44983</v>
      </c>
      <c r="U588" s="486">
        <f t="shared" ref="U588" si="1544">SUM(K588-T588)</f>
        <v>66592</v>
      </c>
      <c r="V588" s="480">
        <v>13017</v>
      </c>
      <c r="W588" s="480">
        <v>24336</v>
      </c>
      <c r="X588" s="480">
        <v>16882</v>
      </c>
      <c r="Y588" s="480">
        <v>30809</v>
      </c>
      <c r="Z588" s="480">
        <v>4858</v>
      </c>
      <c r="AA588" s="480">
        <v>2001</v>
      </c>
      <c r="AB588" s="480">
        <v>19672</v>
      </c>
      <c r="AC588" s="486">
        <v>1062</v>
      </c>
      <c r="AD588" s="486">
        <v>3853</v>
      </c>
      <c r="AE588" s="486">
        <v>6710</v>
      </c>
      <c r="AF588" s="486">
        <v>2938</v>
      </c>
      <c r="AG588" s="486">
        <v>9998</v>
      </c>
      <c r="AH588" s="486">
        <v>34443</v>
      </c>
      <c r="AI588" s="486">
        <v>29135</v>
      </c>
      <c r="AJ588" s="486">
        <v>23436</v>
      </c>
      <c r="AK588" s="480">
        <v>561</v>
      </c>
      <c r="AL588" s="480">
        <v>6260</v>
      </c>
      <c r="AM588" s="480">
        <v>31145</v>
      </c>
      <c r="AN588" s="480">
        <v>56533</v>
      </c>
      <c r="AO588" s="480">
        <v>659</v>
      </c>
      <c r="AP588" s="480">
        <v>16417</v>
      </c>
      <c r="AQ588" s="486">
        <f t="shared" ref="AQ588" si="1545">AQ587+AR588</f>
        <v>8075</v>
      </c>
      <c r="AR588" s="486">
        <v>0</v>
      </c>
      <c r="AS588" s="486">
        <f t="shared" ref="AS588" si="1546">AS587+AT588</f>
        <v>89209</v>
      </c>
      <c r="AT588" s="486">
        <v>20</v>
      </c>
      <c r="AU588" s="486">
        <f t="shared" ref="AU588" si="1547">AU587+AV588</f>
        <v>13787</v>
      </c>
      <c r="AV588" s="486">
        <v>1</v>
      </c>
      <c r="AW588" s="486">
        <f t="shared" ref="AW588" si="1548">AW587+AX588</f>
        <v>504</v>
      </c>
      <c r="AX588" s="486">
        <v>0</v>
      </c>
      <c r="AY588" s="480">
        <f t="shared" ref="AY588" si="1549">AY587+AZ588</f>
        <v>89485</v>
      </c>
      <c r="AZ588" s="480">
        <v>20</v>
      </c>
      <c r="BA588" s="480">
        <f t="shared" ref="BA588" si="1550">BA587+BB588</f>
        <v>14047</v>
      </c>
      <c r="BB588" s="480">
        <v>1</v>
      </c>
      <c r="BC588" s="480">
        <f t="shared" ref="BC588" si="1551">BC587+BD588</f>
        <v>8043</v>
      </c>
      <c r="BD588" s="480">
        <v>0</v>
      </c>
      <c r="BE588" s="486">
        <f t="shared" ref="BE588" si="1552">SUM(BF588:BG588)</f>
        <v>3</v>
      </c>
      <c r="BF588" s="486">
        <v>1</v>
      </c>
      <c r="BG588" s="486">
        <v>2</v>
      </c>
      <c r="BH588" s="486">
        <v>0</v>
      </c>
      <c r="BI588" s="480">
        <v>34</v>
      </c>
      <c r="BJ588" s="480">
        <v>11</v>
      </c>
      <c r="BK588" s="480">
        <v>111</v>
      </c>
      <c r="BL588" s="480">
        <v>109498</v>
      </c>
    </row>
    <row r="589" spans="10:64" ht="12.75" customHeight="1" x14ac:dyDescent="0.25">
      <c r="J589" s="660">
        <v>44759</v>
      </c>
      <c r="K589" s="479">
        <f t="shared" ref="K589" si="1553">K588+L589</f>
        <v>111592</v>
      </c>
      <c r="L589" s="480">
        <v>17</v>
      </c>
      <c r="M589" s="481">
        <f t="shared" ref="M589" si="1554">K589*100000/620249</f>
        <v>17991.484065270561</v>
      </c>
      <c r="N589" s="481">
        <f t="shared" ref="N589" si="1555">(K589*100/K588)-100</f>
        <v>1.5236388079770791E-2</v>
      </c>
      <c r="O589" s="479">
        <v>0</v>
      </c>
      <c r="P589" s="480">
        <f t="shared" ref="P589" si="1556">SUM(P588,Q589)</f>
        <v>1873</v>
      </c>
      <c r="Q589" s="480">
        <v>0</v>
      </c>
      <c r="R589" s="480">
        <f t="shared" ref="R589" si="1557">K589-S589</f>
        <v>111370</v>
      </c>
      <c r="S589" s="480">
        <v>222</v>
      </c>
      <c r="T589" s="486">
        <v>44991</v>
      </c>
      <c r="U589" s="486">
        <f t="shared" ref="U589" si="1558">SUM(K589-T589)</f>
        <v>66601</v>
      </c>
      <c r="V589" s="480">
        <v>13019</v>
      </c>
      <c r="W589" s="480">
        <v>24339</v>
      </c>
      <c r="X589" s="480">
        <v>16883</v>
      </c>
      <c r="Y589" s="480">
        <v>30815</v>
      </c>
      <c r="Z589" s="480">
        <v>4858</v>
      </c>
      <c r="AA589" s="480">
        <v>2001</v>
      </c>
      <c r="AB589" s="480">
        <v>19677</v>
      </c>
      <c r="AC589" s="486">
        <v>1062</v>
      </c>
      <c r="AD589" s="486">
        <v>3856</v>
      </c>
      <c r="AE589" s="486">
        <v>6710</v>
      </c>
      <c r="AF589" s="486">
        <v>2939</v>
      </c>
      <c r="AG589" s="486">
        <v>10000</v>
      </c>
      <c r="AH589" s="486">
        <v>34446</v>
      </c>
      <c r="AI589" s="486">
        <v>29139</v>
      </c>
      <c r="AJ589" s="486">
        <v>23440</v>
      </c>
      <c r="AK589" s="480">
        <v>561</v>
      </c>
      <c r="AL589" s="480">
        <v>6260</v>
      </c>
      <c r="AM589" s="480">
        <v>31152</v>
      </c>
      <c r="AN589" s="480">
        <v>56543</v>
      </c>
      <c r="AO589" s="480">
        <v>659</v>
      </c>
      <c r="AP589" s="480">
        <v>16417</v>
      </c>
      <c r="AQ589" s="486">
        <f t="shared" ref="AQ589" si="1559">AQ588+AR589</f>
        <v>8075</v>
      </c>
      <c r="AR589" s="486">
        <v>0</v>
      </c>
      <c r="AS589" s="486">
        <f t="shared" ref="AS589" si="1560">AS588+AT589</f>
        <v>89225</v>
      </c>
      <c r="AT589" s="486">
        <v>16</v>
      </c>
      <c r="AU589" s="486">
        <f t="shared" ref="AU589" si="1561">AU588+AV589</f>
        <v>13788</v>
      </c>
      <c r="AV589" s="486">
        <v>1</v>
      </c>
      <c r="AW589" s="486">
        <f t="shared" ref="AW589" si="1562">AW588+AX589</f>
        <v>504</v>
      </c>
      <c r="AX589" s="486">
        <v>0</v>
      </c>
      <c r="AY589" s="480">
        <f t="shared" ref="AY589" si="1563">AY588+AZ589</f>
        <v>89501</v>
      </c>
      <c r="AZ589" s="480">
        <v>16</v>
      </c>
      <c r="BA589" s="480">
        <f t="shared" ref="BA589" si="1564">BA588+BB589</f>
        <v>14048</v>
      </c>
      <c r="BB589" s="480">
        <v>1</v>
      </c>
      <c r="BC589" s="480">
        <f t="shared" ref="BC589" si="1565">BC588+BD589</f>
        <v>8043</v>
      </c>
      <c r="BD589" s="480">
        <v>0</v>
      </c>
      <c r="BE589" s="486">
        <f t="shared" ref="BE589" si="1566">SUM(BF589:BG589)</f>
        <v>2</v>
      </c>
      <c r="BF589" s="486">
        <v>1</v>
      </c>
      <c r="BG589" s="486">
        <v>1</v>
      </c>
      <c r="BH589" s="486">
        <v>0</v>
      </c>
      <c r="BI589" s="480">
        <v>39</v>
      </c>
      <c r="BJ589" s="480">
        <v>14</v>
      </c>
      <c r="BK589" s="480">
        <v>109</v>
      </c>
      <c r="BL589" s="480">
        <v>109523</v>
      </c>
    </row>
    <row r="590" spans="10:64" ht="12.75" customHeight="1" x14ac:dyDescent="0.25">
      <c r="J590" s="660">
        <v>44760</v>
      </c>
      <c r="K590" s="479">
        <f t="shared" ref="K590" si="1567">K589+L590</f>
        <v>111607</v>
      </c>
      <c r="L590" s="480">
        <v>15</v>
      </c>
      <c r="M590" s="481">
        <f t="shared" ref="M590" si="1568">K590*100000/620249</f>
        <v>17993.902448855217</v>
      </c>
      <c r="N590" s="481">
        <f t="shared" ref="N590" si="1569">(K590*100/K589)-100</f>
        <v>1.344182378664982E-2</v>
      </c>
      <c r="O590" s="479">
        <v>0</v>
      </c>
      <c r="P590" s="480">
        <f t="shared" ref="P590" si="1570">SUM(P589,Q590)</f>
        <v>1874</v>
      </c>
      <c r="Q590" s="480">
        <v>1</v>
      </c>
      <c r="R590" s="480">
        <f t="shared" ref="R590" si="1571">K590-S590</f>
        <v>111385</v>
      </c>
      <c r="S590" s="480">
        <v>222</v>
      </c>
      <c r="T590" s="486">
        <v>44998</v>
      </c>
      <c r="U590" s="486">
        <f t="shared" ref="U590" si="1572">SUM(K590-T590)</f>
        <v>66609</v>
      </c>
      <c r="V590" s="480">
        <v>13020</v>
      </c>
      <c r="W590" s="480">
        <v>24340</v>
      </c>
      <c r="X590" s="480">
        <v>16884</v>
      </c>
      <c r="Y590" s="480">
        <v>30823</v>
      </c>
      <c r="Z590" s="480">
        <v>4858</v>
      </c>
      <c r="AA590" s="480">
        <v>2001</v>
      </c>
      <c r="AB590" s="480">
        <v>19681</v>
      </c>
      <c r="AC590" s="486">
        <v>1062</v>
      </c>
      <c r="AD590" s="486">
        <v>3857</v>
      </c>
      <c r="AE590" s="486">
        <v>6712</v>
      </c>
      <c r="AF590" s="486">
        <v>2939</v>
      </c>
      <c r="AG590" s="486">
        <v>10000</v>
      </c>
      <c r="AH590" s="486">
        <v>34447</v>
      </c>
      <c r="AI590" s="486">
        <v>29143</v>
      </c>
      <c r="AJ590" s="486">
        <v>23447</v>
      </c>
      <c r="AK590" s="480">
        <v>561</v>
      </c>
      <c r="AL590" s="480">
        <v>6260</v>
      </c>
      <c r="AM590" s="480">
        <v>31157</v>
      </c>
      <c r="AN590" s="480">
        <v>56553</v>
      </c>
      <c r="AO590" s="480">
        <v>659</v>
      </c>
      <c r="AP590" s="480">
        <v>16417</v>
      </c>
      <c r="AQ590" s="486">
        <f t="shared" ref="AQ590" si="1573">AQ589+AR590</f>
        <v>8075</v>
      </c>
      <c r="AR590" s="486">
        <v>0</v>
      </c>
      <c r="AS590" s="486">
        <f t="shared" ref="AS590" si="1574">AS589+AT590</f>
        <v>89239</v>
      </c>
      <c r="AT590" s="486">
        <v>14</v>
      </c>
      <c r="AU590" s="486">
        <f t="shared" ref="AU590" si="1575">AU589+AV590</f>
        <v>13789</v>
      </c>
      <c r="AV590" s="486">
        <v>1</v>
      </c>
      <c r="AW590" s="486">
        <f t="shared" ref="AW590" si="1576">AW589+AX590</f>
        <v>504</v>
      </c>
      <c r="AX590" s="486">
        <v>0</v>
      </c>
      <c r="AY590" s="480">
        <f t="shared" ref="AY590" si="1577">AY589+AZ590</f>
        <v>89515</v>
      </c>
      <c r="AZ590" s="480">
        <v>14</v>
      </c>
      <c r="BA590" s="480">
        <f t="shared" ref="BA590" si="1578">BA589+BB590</f>
        <v>14049</v>
      </c>
      <c r="BB590" s="480">
        <v>1</v>
      </c>
      <c r="BC590" s="480">
        <f t="shared" ref="BC590" si="1579">BC589+BD590</f>
        <v>8043</v>
      </c>
      <c r="BD590" s="480">
        <v>0</v>
      </c>
      <c r="BE590" s="486">
        <f t="shared" ref="BE590" si="1580">SUM(BF590:BG590)</f>
        <v>1</v>
      </c>
      <c r="BF590" s="486">
        <v>0</v>
      </c>
      <c r="BG590" s="486">
        <v>1</v>
      </c>
      <c r="BH590" s="486">
        <v>0</v>
      </c>
      <c r="BI590" s="480">
        <v>37</v>
      </c>
      <c r="BJ590" s="480">
        <v>13</v>
      </c>
      <c r="BK590" s="480">
        <v>109</v>
      </c>
      <c r="BL590" s="480">
        <v>109540</v>
      </c>
    </row>
    <row r="591" spans="10:64" ht="12.75" customHeight="1" x14ac:dyDescent="0.25">
      <c r="J591" s="660">
        <v>44761</v>
      </c>
      <c r="K591" s="479">
        <f t="shared" ref="K591" si="1581">K590+L591</f>
        <v>111625</v>
      </c>
      <c r="L591" s="480">
        <v>18</v>
      </c>
      <c r="M591" s="481">
        <f t="shared" ref="M591" si="1582">K591*100000/620249</f>
        <v>17996.804509156806</v>
      </c>
      <c r="N591" s="481">
        <f t="shared" ref="N591" si="1583">(K591*100/K590)-100</f>
        <v>1.6128020643861873E-2</v>
      </c>
      <c r="O591" s="479">
        <v>0</v>
      </c>
      <c r="P591" s="480">
        <f t="shared" ref="P591" si="1584">SUM(P590,Q591)</f>
        <v>1874</v>
      </c>
      <c r="Q591" s="480">
        <v>0</v>
      </c>
      <c r="R591" s="480">
        <f t="shared" ref="R591" si="1585">K591-S591</f>
        <v>111403</v>
      </c>
      <c r="S591" s="480">
        <v>222</v>
      </c>
      <c r="T591" s="486">
        <v>45005</v>
      </c>
      <c r="U591" s="486">
        <f t="shared" ref="U591" si="1586">SUM(K591-T591)</f>
        <v>66620</v>
      </c>
      <c r="V591" s="480">
        <v>13020</v>
      </c>
      <c r="W591" s="480">
        <v>24343</v>
      </c>
      <c r="X591" s="480">
        <v>16885</v>
      </c>
      <c r="Y591" s="480">
        <v>30826</v>
      </c>
      <c r="Z591" s="480">
        <v>4860</v>
      </c>
      <c r="AA591" s="480">
        <v>2001</v>
      </c>
      <c r="AB591" s="480">
        <v>19690</v>
      </c>
      <c r="AC591" s="486">
        <v>1062</v>
      </c>
      <c r="AD591" s="486">
        <v>3859</v>
      </c>
      <c r="AE591" s="486">
        <v>6712</v>
      </c>
      <c r="AF591" s="486">
        <v>2939</v>
      </c>
      <c r="AG591" s="486">
        <v>10003</v>
      </c>
      <c r="AH591" s="486">
        <v>34455</v>
      </c>
      <c r="AI591" s="486">
        <v>29145</v>
      </c>
      <c r="AJ591" s="486">
        <v>23450</v>
      </c>
      <c r="AK591" s="480">
        <v>561</v>
      </c>
      <c r="AL591" s="480">
        <v>6262</v>
      </c>
      <c r="AM591" s="480">
        <v>31164</v>
      </c>
      <c r="AN591" s="480">
        <v>56562</v>
      </c>
      <c r="AO591" s="480">
        <v>659</v>
      </c>
      <c r="AP591" s="480">
        <v>16417</v>
      </c>
      <c r="AQ591" s="486">
        <f t="shared" ref="AQ591" si="1587">AQ590+AR591</f>
        <v>8075</v>
      </c>
      <c r="AR591" s="486">
        <v>0</v>
      </c>
      <c r="AS591" s="486">
        <f t="shared" ref="AS591" si="1588">AS590+AT591</f>
        <v>89257</v>
      </c>
      <c r="AT591" s="486">
        <v>18</v>
      </c>
      <c r="AU591" s="486">
        <f t="shared" ref="AU591" si="1589">AU590+AV591</f>
        <v>13789</v>
      </c>
      <c r="AV591" s="486">
        <v>0</v>
      </c>
      <c r="AW591" s="486">
        <f t="shared" ref="AW591" si="1590">AW590+AX591</f>
        <v>504</v>
      </c>
      <c r="AX591" s="486">
        <v>0</v>
      </c>
      <c r="AY591" s="480">
        <f t="shared" ref="AY591" si="1591">AY590+AZ591</f>
        <v>89533</v>
      </c>
      <c r="AZ591" s="480">
        <v>18</v>
      </c>
      <c r="BA591" s="480">
        <f t="shared" ref="BA591" si="1592">BA590+BB591</f>
        <v>14049</v>
      </c>
      <c r="BB591" s="480">
        <v>0</v>
      </c>
      <c r="BC591" s="480">
        <f t="shared" ref="BC591" si="1593">BC590+BD591</f>
        <v>8043</v>
      </c>
      <c r="BD591" s="480">
        <v>0</v>
      </c>
      <c r="BE591" s="486">
        <f t="shared" ref="BE591" si="1594">SUM(BF591:BG591)</f>
        <v>3</v>
      </c>
      <c r="BF591" s="486">
        <v>3</v>
      </c>
      <c r="BG591" s="486">
        <v>0</v>
      </c>
      <c r="BH591" s="486">
        <v>0</v>
      </c>
      <c r="BI591" s="480">
        <v>31</v>
      </c>
      <c r="BJ591" s="480">
        <v>12</v>
      </c>
      <c r="BK591" s="480">
        <v>126</v>
      </c>
      <c r="BL591" s="480">
        <v>109555</v>
      </c>
    </row>
    <row r="592" spans="10:64" ht="12.75" customHeight="1" x14ac:dyDescent="0.25">
      <c r="J592" s="660">
        <v>44762</v>
      </c>
      <c r="K592" s="479">
        <f t="shared" ref="K592" si="1595">K591+L592</f>
        <v>111646</v>
      </c>
      <c r="L592" s="480">
        <v>21</v>
      </c>
      <c r="M592" s="481">
        <f t="shared" ref="M592" si="1596">K592*100000/620249</f>
        <v>18000.190246175327</v>
      </c>
      <c r="N592" s="481">
        <f t="shared" ref="N592" si="1597">(K592*100/K591)-100</f>
        <v>1.8812989921613621E-2</v>
      </c>
      <c r="O592" s="479">
        <v>0</v>
      </c>
      <c r="P592" s="480">
        <f t="shared" ref="P592" si="1598">SUM(P591,Q592)</f>
        <v>1875</v>
      </c>
      <c r="Q592" s="480">
        <v>1</v>
      </c>
      <c r="R592" s="480">
        <f t="shared" ref="R592" si="1599">K592-S592</f>
        <v>111424</v>
      </c>
      <c r="S592" s="480">
        <v>222</v>
      </c>
      <c r="T592" s="486">
        <v>45011</v>
      </c>
      <c r="U592" s="486">
        <f t="shared" ref="U592" si="1600">SUM(K592-T592)</f>
        <v>66635</v>
      </c>
      <c r="V592" s="480">
        <v>13021</v>
      </c>
      <c r="W592" s="480">
        <v>24346</v>
      </c>
      <c r="X592" s="480">
        <v>16886</v>
      </c>
      <c r="Y592" s="480">
        <v>30835</v>
      </c>
      <c r="Z592" s="480">
        <v>4860</v>
      </c>
      <c r="AA592" s="480">
        <v>2001</v>
      </c>
      <c r="AB592" s="480">
        <v>19697</v>
      </c>
      <c r="AC592" s="486">
        <v>1063</v>
      </c>
      <c r="AD592" s="486">
        <v>3861</v>
      </c>
      <c r="AE592" s="486">
        <v>6713</v>
      </c>
      <c r="AF592" s="486">
        <v>2939</v>
      </c>
      <c r="AG592" s="486">
        <v>10005</v>
      </c>
      <c r="AH592" s="486">
        <v>34459</v>
      </c>
      <c r="AI592" s="486">
        <v>29151</v>
      </c>
      <c r="AJ592" s="486">
        <v>23455</v>
      </c>
      <c r="AK592" s="480">
        <v>561</v>
      </c>
      <c r="AL592" s="480">
        <v>6262</v>
      </c>
      <c r="AM592" s="480">
        <v>31168</v>
      </c>
      <c r="AN592" s="480">
        <v>56578</v>
      </c>
      <c r="AO592" s="480">
        <v>659</v>
      </c>
      <c r="AP592" s="480">
        <v>16418</v>
      </c>
      <c r="AQ592" s="486">
        <f t="shared" ref="AQ592" si="1601">AQ591+AR592</f>
        <v>8075</v>
      </c>
      <c r="AR592" s="486">
        <v>0</v>
      </c>
      <c r="AS592" s="486">
        <f t="shared" ref="AS592" si="1602">AS591+AT592</f>
        <v>89277</v>
      </c>
      <c r="AT592" s="486">
        <v>20</v>
      </c>
      <c r="AU592" s="486">
        <f t="shared" ref="AU592" si="1603">AU591+AV592</f>
        <v>13790</v>
      </c>
      <c r="AV592" s="486">
        <v>1</v>
      </c>
      <c r="AW592" s="486">
        <f t="shared" ref="AW592" si="1604">AW591+AX592</f>
        <v>504</v>
      </c>
      <c r="AX592" s="486">
        <v>0</v>
      </c>
      <c r="AY592" s="480">
        <f t="shared" ref="AY592" si="1605">AY591+AZ592</f>
        <v>89553</v>
      </c>
      <c r="AZ592" s="480">
        <v>20</v>
      </c>
      <c r="BA592" s="480">
        <f t="shared" ref="BA592" si="1606">BA591+BB592</f>
        <v>14050</v>
      </c>
      <c r="BB592" s="480">
        <v>1</v>
      </c>
      <c r="BC592" s="480">
        <f t="shared" ref="BC592" si="1607">BC591+BD592</f>
        <v>8043</v>
      </c>
      <c r="BD592" s="480">
        <v>0</v>
      </c>
      <c r="BE592" s="486">
        <f t="shared" ref="BE592" si="1608">SUM(BF592:BG592)</f>
        <v>2</v>
      </c>
      <c r="BF592" s="486">
        <v>1</v>
      </c>
      <c r="BG592" s="486">
        <v>1</v>
      </c>
      <c r="BH592" s="486">
        <v>0</v>
      </c>
      <c r="BI592" s="480">
        <v>28</v>
      </c>
      <c r="BJ592" s="480">
        <v>11</v>
      </c>
      <c r="BK592" s="480">
        <v>125</v>
      </c>
      <c r="BL592" s="480">
        <v>109568</v>
      </c>
    </row>
    <row r="593" spans="10:64" ht="12.75" customHeight="1" x14ac:dyDescent="0.25">
      <c r="J593" s="660">
        <v>44763</v>
      </c>
      <c r="K593" s="479">
        <f t="shared" ref="K593" si="1609">K592+L593</f>
        <v>111668</v>
      </c>
      <c r="L593" s="480">
        <v>22</v>
      </c>
      <c r="M593" s="481">
        <f t="shared" ref="M593" si="1610">K593*100000/620249</f>
        <v>18003.737208766157</v>
      </c>
      <c r="N593" s="481">
        <f t="shared" ref="N593" si="1611">(K593*100/K592)-100</f>
        <v>1.9705139458650933E-2</v>
      </c>
      <c r="O593" s="479">
        <v>0</v>
      </c>
      <c r="P593" s="480">
        <f t="shared" ref="P593" si="1612">SUM(P592,Q593)</f>
        <v>1875</v>
      </c>
      <c r="Q593" s="480">
        <v>0</v>
      </c>
      <c r="R593" s="480">
        <f t="shared" ref="R593" si="1613">K593-S593</f>
        <v>111446</v>
      </c>
      <c r="S593" s="480">
        <v>222</v>
      </c>
      <c r="T593" s="486">
        <v>45020</v>
      </c>
      <c r="U593" s="486">
        <f t="shared" ref="U593" si="1614">SUM(K593-T593)</f>
        <v>66648</v>
      </c>
      <c r="V593" s="480">
        <v>13022</v>
      </c>
      <c r="W593" s="480">
        <v>24348</v>
      </c>
      <c r="X593" s="480">
        <v>16886</v>
      </c>
      <c r="Y593" s="480">
        <v>30844</v>
      </c>
      <c r="Z593" s="480">
        <v>4860</v>
      </c>
      <c r="AA593" s="480">
        <v>2001</v>
      </c>
      <c r="AB593" s="480">
        <v>19707</v>
      </c>
      <c r="AC593" s="486">
        <v>1063</v>
      </c>
      <c r="AD593" s="486">
        <v>3863</v>
      </c>
      <c r="AE593" s="486">
        <v>6714</v>
      </c>
      <c r="AF593" s="486">
        <v>2941</v>
      </c>
      <c r="AG593" s="486">
        <v>10006</v>
      </c>
      <c r="AH593" s="486">
        <v>34463</v>
      </c>
      <c r="AI593" s="486">
        <v>29152</v>
      </c>
      <c r="AJ593" s="486">
        <v>23466</v>
      </c>
      <c r="AK593" s="480">
        <v>561</v>
      </c>
      <c r="AL593" s="480">
        <v>6262</v>
      </c>
      <c r="AM593" s="480">
        <v>31173</v>
      </c>
      <c r="AN593" s="480">
        <v>56595</v>
      </c>
      <c r="AO593" s="480">
        <v>659</v>
      </c>
      <c r="AP593" s="480">
        <v>16418</v>
      </c>
      <c r="AQ593" s="486">
        <f t="shared" ref="AQ593" si="1615">AQ592+AR593</f>
        <v>8075</v>
      </c>
      <c r="AR593" s="486">
        <v>0</v>
      </c>
      <c r="AS593" s="486">
        <f t="shared" ref="AS593" si="1616">AS592+AT593</f>
        <v>89297</v>
      </c>
      <c r="AT593" s="486">
        <v>20</v>
      </c>
      <c r="AU593" s="486">
        <f t="shared" ref="AU593" si="1617">AU592+AV593</f>
        <v>13792</v>
      </c>
      <c r="AV593" s="486">
        <v>2</v>
      </c>
      <c r="AW593" s="486">
        <f t="shared" ref="AW593" si="1618">AW592+AX593</f>
        <v>504</v>
      </c>
      <c r="AX593" s="486">
        <v>0</v>
      </c>
      <c r="AY593" s="480">
        <f t="shared" ref="AY593" si="1619">AY592+AZ593</f>
        <v>89573</v>
      </c>
      <c r="AZ593" s="480">
        <v>20</v>
      </c>
      <c r="BA593" s="480">
        <f t="shared" ref="BA593" si="1620">BA592+BB593</f>
        <v>14052</v>
      </c>
      <c r="BB593" s="480">
        <v>2</v>
      </c>
      <c r="BC593" s="480">
        <f t="shared" ref="BC593" si="1621">BC592+BD593</f>
        <v>8043</v>
      </c>
      <c r="BD593" s="480">
        <v>0</v>
      </c>
      <c r="BE593" s="486">
        <f t="shared" ref="BE593" si="1622">SUM(BF593:BG593)</f>
        <v>4</v>
      </c>
      <c r="BF593" s="486">
        <v>2</v>
      </c>
      <c r="BG593" s="486">
        <v>2</v>
      </c>
      <c r="BH593" s="486">
        <v>0</v>
      </c>
      <c r="BI593" s="480">
        <v>28</v>
      </c>
      <c r="BJ593" s="480">
        <v>12</v>
      </c>
      <c r="BK593" s="480">
        <v>128</v>
      </c>
      <c r="BL593" s="480">
        <v>109587</v>
      </c>
    </row>
    <row r="594" spans="10:64" ht="12.75" customHeight="1" x14ac:dyDescent="0.25">
      <c r="J594" s="660">
        <v>44764</v>
      </c>
      <c r="K594" s="479">
        <f t="shared" ref="K594" si="1623">K593+L594</f>
        <v>111694</v>
      </c>
      <c r="L594" s="480">
        <v>26</v>
      </c>
      <c r="M594" s="481">
        <f t="shared" ref="M594" si="1624">K594*100000/620249</f>
        <v>18007.929073646228</v>
      </c>
      <c r="N594" s="481">
        <f t="shared" ref="N594" si="1625">(K594*100/K593)-100</f>
        <v>2.3283304079953382E-2</v>
      </c>
      <c r="O594" s="479">
        <v>0</v>
      </c>
      <c r="P594" s="480">
        <f t="shared" ref="P594" si="1626">SUM(P593,Q594)</f>
        <v>1876</v>
      </c>
      <c r="Q594" s="480">
        <v>1</v>
      </c>
      <c r="R594" s="480">
        <f t="shared" ref="R594" si="1627">K594-S594</f>
        <v>111472</v>
      </c>
      <c r="S594" s="480">
        <v>222</v>
      </c>
      <c r="T594" s="486">
        <v>45030</v>
      </c>
      <c r="U594" s="486">
        <f t="shared" ref="U594" si="1628">SUM(K594-T594)</f>
        <v>66664</v>
      </c>
      <c r="V594" s="480">
        <v>13026</v>
      </c>
      <c r="W594" s="480">
        <v>24351</v>
      </c>
      <c r="X594" s="480">
        <v>16887</v>
      </c>
      <c r="Y594" s="480">
        <v>30852</v>
      </c>
      <c r="Z594" s="480">
        <v>4860</v>
      </c>
      <c r="AA594" s="480">
        <v>2001</v>
      </c>
      <c r="AB594" s="480">
        <v>19717</v>
      </c>
      <c r="AC594" s="486">
        <v>1064</v>
      </c>
      <c r="AD594" s="486">
        <v>3868</v>
      </c>
      <c r="AE594" s="486">
        <v>6714</v>
      </c>
      <c r="AF594" s="486">
        <v>2941</v>
      </c>
      <c r="AG594" s="486">
        <v>10008</v>
      </c>
      <c r="AH594" s="486">
        <v>34471</v>
      </c>
      <c r="AI594" s="486">
        <v>29155</v>
      </c>
      <c r="AJ594" s="486">
        <v>23473</v>
      </c>
      <c r="AK594" s="480">
        <v>561</v>
      </c>
      <c r="AL594" s="480">
        <v>6262</v>
      </c>
      <c r="AM594" s="480">
        <v>31179</v>
      </c>
      <c r="AN594" s="480">
        <v>56614</v>
      </c>
      <c r="AO594" s="480">
        <v>659</v>
      </c>
      <c r="AP594" s="480">
        <v>16419</v>
      </c>
      <c r="AQ594" s="486">
        <f t="shared" ref="AQ594" si="1629">AQ593+AR594</f>
        <v>8075</v>
      </c>
      <c r="AR594" s="486">
        <v>0</v>
      </c>
      <c r="AS594" s="486">
        <f t="shared" ref="AS594" si="1630">AS593+AT594</f>
        <v>89322</v>
      </c>
      <c r="AT594" s="486">
        <v>25</v>
      </c>
      <c r="AU594" s="486">
        <f t="shared" ref="AU594" si="1631">AU593+AV594</f>
        <v>13793</v>
      </c>
      <c r="AV594" s="486">
        <v>1</v>
      </c>
      <c r="AW594" s="486">
        <f t="shared" ref="AW594" si="1632">AW593+AX594</f>
        <v>504</v>
      </c>
      <c r="AX594" s="486">
        <v>0</v>
      </c>
      <c r="AY594" s="480">
        <f t="shared" ref="AY594" si="1633">AY593+AZ594</f>
        <v>89598</v>
      </c>
      <c r="AZ594" s="480">
        <v>25</v>
      </c>
      <c r="BA594" s="480">
        <f t="shared" ref="BA594" si="1634">BA593+BB594</f>
        <v>14053</v>
      </c>
      <c r="BB594" s="480">
        <v>1</v>
      </c>
      <c r="BC594" s="480">
        <f t="shared" ref="BC594" si="1635">BC593+BD594</f>
        <v>8043</v>
      </c>
      <c r="BD594" s="480">
        <v>0</v>
      </c>
      <c r="BE594" s="486">
        <f t="shared" ref="BE594" si="1636">SUM(BF594:BG594)</f>
        <v>1</v>
      </c>
      <c r="BF594" s="486">
        <v>0</v>
      </c>
      <c r="BG594" s="486">
        <v>1</v>
      </c>
      <c r="BH594" s="486">
        <v>0</v>
      </c>
      <c r="BI594" s="480">
        <v>34</v>
      </c>
      <c r="BJ594" s="480">
        <v>14</v>
      </c>
      <c r="BK594" s="480">
        <v>149</v>
      </c>
      <c r="BL594" s="480">
        <v>109597</v>
      </c>
    </row>
    <row r="595" spans="10:64" ht="12.75" customHeight="1" x14ac:dyDescent="0.25">
      <c r="J595" s="660">
        <v>44765</v>
      </c>
      <c r="K595" s="479">
        <f t="shared" ref="K595:K596" si="1637">K594+L595</f>
        <v>111724</v>
      </c>
      <c r="L595" s="480">
        <v>30</v>
      </c>
      <c r="M595" s="481">
        <f t="shared" ref="M595" si="1638">K595*100000/620249</f>
        <v>18012.765840815544</v>
      </c>
      <c r="N595" s="481">
        <f t="shared" ref="N595" si="1639">(K595*100/K594)-100</f>
        <v>2.6859097176213709E-2</v>
      </c>
      <c r="O595" s="479">
        <v>0</v>
      </c>
      <c r="P595" s="480">
        <f t="shared" ref="P595" si="1640">SUM(P594,Q595)</f>
        <v>1877</v>
      </c>
      <c r="Q595" s="480">
        <v>1</v>
      </c>
      <c r="R595" s="480">
        <f t="shared" ref="R595" si="1641">K595-S595</f>
        <v>111502</v>
      </c>
      <c r="S595" s="480">
        <v>222</v>
      </c>
      <c r="T595" s="486">
        <v>45043</v>
      </c>
      <c r="U595" s="486">
        <f t="shared" ref="U595" si="1642">SUM(K595-T595)</f>
        <v>66681</v>
      </c>
      <c r="V595" s="480">
        <v>13028</v>
      </c>
      <c r="W595" s="480">
        <v>24356</v>
      </c>
      <c r="X595" s="480">
        <v>16889</v>
      </c>
      <c r="Y595" s="480">
        <v>30860</v>
      </c>
      <c r="Z595" s="480">
        <v>4862</v>
      </c>
      <c r="AA595" s="480">
        <v>2001</v>
      </c>
      <c r="AB595" s="480">
        <v>19728</v>
      </c>
      <c r="AC595" s="486">
        <v>1065</v>
      </c>
      <c r="AD595" s="486">
        <v>3872</v>
      </c>
      <c r="AE595" s="486">
        <v>6714</v>
      </c>
      <c r="AF595" s="486">
        <v>2943</v>
      </c>
      <c r="AG595" s="486">
        <v>10011</v>
      </c>
      <c r="AH595" s="486">
        <v>34475</v>
      </c>
      <c r="AI595" s="486">
        <v>29162</v>
      </c>
      <c r="AJ595" s="486">
        <v>23482</v>
      </c>
      <c r="AK595" s="480">
        <v>561</v>
      </c>
      <c r="AL595" s="480">
        <v>6264</v>
      </c>
      <c r="AM595" s="480">
        <v>31189</v>
      </c>
      <c r="AN595" s="480">
        <v>56632</v>
      </c>
      <c r="AO595" s="480">
        <v>659</v>
      </c>
      <c r="AP595" s="480">
        <v>16419</v>
      </c>
      <c r="AQ595" s="486">
        <f t="shared" ref="AQ595" si="1643">AQ594+AR595</f>
        <v>8075</v>
      </c>
      <c r="AR595" s="486">
        <v>0</v>
      </c>
      <c r="AS595" s="486">
        <f t="shared" ref="AS595" si="1644">AS594+AT595</f>
        <v>89351</v>
      </c>
      <c r="AT595" s="486">
        <v>29</v>
      </c>
      <c r="AU595" s="486">
        <f t="shared" ref="AU595" si="1645">AU594+AV595</f>
        <v>13794</v>
      </c>
      <c r="AV595" s="486">
        <v>1</v>
      </c>
      <c r="AW595" s="486">
        <f t="shared" ref="AW595" si="1646">AW594+AX595</f>
        <v>504</v>
      </c>
      <c r="AX595" s="486">
        <v>0</v>
      </c>
      <c r="AY595" s="480">
        <f t="shared" ref="AY595" si="1647">AY594+AZ595</f>
        <v>89627</v>
      </c>
      <c r="AZ595" s="480">
        <v>29</v>
      </c>
      <c r="BA595" s="480">
        <f t="shared" ref="BA595" si="1648">BA594+BB595</f>
        <v>14054</v>
      </c>
      <c r="BB595" s="480">
        <v>1</v>
      </c>
      <c r="BC595" s="480">
        <f t="shared" ref="BC595" si="1649">BC594+BD595</f>
        <v>8043</v>
      </c>
      <c r="BD595" s="480">
        <v>0</v>
      </c>
      <c r="BE595" s="486">
        <f t="shared" ref="BE595" si="1650">SUM(BF595:BG595)</f>
        <v>4</v>
      </c>
      <c r="BF595" s="486">
        <v>3</v>
      </c>
      <c r="BG595" s="486">
        <v>1</v>
      </c>
      <c r="BH595" s="486">
        <v>0</v>
      </c>
      <c r="BI595" s="480">
        <v>38</v>
      </c>
      <c r="BJ595" s="480">
        <v>12</v>
      </c>
      <c r="BK595" s="480">
        <v>178</v>
      </c>
      <c r="BL595" s="480">
        <v>109605</v>
      </c>
    </row>
    <row r="596" spans="10:64" ht="12.75" customHeight="1" x14ac:dyDescent="0.25">
      <c r="J596" s="660">
        <v>44766</v>
      </c>
      <c r="K596" s="479">
        <f t="shared" si="1637"/>
        <v>111754</v>
      </c>
      <c r="L596" s="480">
        <v>30</v>
      </c>
      <c r="M596" s="481">
        <f t="shared" ref="M596" si="1651">K596*100000/620249</f>
        <v>18017.602607984856</v>
      </c>
      <c r="N596" s="481">
        <f t="shared" ref="N596" si="1652">(K596*100/K595)-100</f>
        <v>2.6851885002329823E-2</v>
      </c>
      <c r="O596" s="479">
        <v>0</v>
      </c>
      <c r="P596" s="480">
        <f t="shared" ref="P596" si="1653">SUM(P595,Q596)</f>
        <v>1878</v>
      </c>
      <c r="Q596" s="480">
        <v>1</v>
      </c>
      <c r="R596" s="480">
        <f t="shared" ref="R596" si="1654">K596-S596</f>
        <v>111532</v>
      </c>
      <c r="S596" s="480">
        <v>222</v>
      </c>
      <c r="T596" s="486">
        <v>45052</v>
      </c>
      <c r="U596" s="486">
        <f t="shared" ref="U596" si="1655">SUM(K596-T596)</f>
        <v>66702</v>
      </c>
      <c r="V596" s="480">
        <v>13033</v>
      </c>
      <c r="W596" s="480">
        <v>24359</v>
      </c>
      <c r="X596" s="480">
        <v>16889</v>
      </c>
      <c r="Y596" s="480">
        <v>30875</v>
      </c>
      <c r="Z596" s="480">
        <v>4862</v>
      </c>
      <c r="AA596" s="480">
        <v>2001</v>
      </c>
      <c r="AB596" s="480">
        <v>19735</v>
      </c>
      <c r="AC596" s="486">
        <v>1065</v>
      </c>
      <c r="AD596" s="486">
        <v>3877</v>
      </c>
      <c r="AE596" s="486">
        <v>6715</v>
      </c>
      <c r="AF596" s="486">
        <v>2943</v>
      </c>
      <c r="AG596" s="486">
        <v>10012</v>
      </c>
      <c r="AH596" s="486">
        <v>34482</v>
      </c>
      <c r="AI596" s="486">
        <v>29163</v>
      </c>
      <c r="AJ596" s="486">
        <v>23497</v>
      </c>
      <c r="AK596" s="480">
        <v>561</v>
      </c>
      <c r="AL596" s="480">
        <v>6264</v>
      </c>
      <c r="AM596" s="480">
        <v>31199</v>
      </c>
      <c r="AN596" s="480">
        <v>56652</v>
      </c>
      <c r="AO596" s="480">
        <v>659</v>
      </c>
      <c r="AP596" s="480">
        <v>16419</v>
      </c>
      <c r="AQ596" s="486">
        <f t="shared" ref="AQ596" si="1656">AQ595+AR596</f>
        <v>8075</v>
      </c>
      <c r="AR596" s="486">
        <v>0</v>
      </c>
      <c r="AS596" s="486">
        <f t="shared" ref="AS596" si="1657">AS595+AT596</f>
        <v>89381</v>
      </c>
      <c r="AT596" s="486">
        <v>30</v>
      </c>
      <c r="AU596" s="486">
        <f t="shared" ref="AU596" si="1658">AU595+AV596</f>
        <v>13794</v>
      </c>
      <c r="AV596" s="486">
        <v>0</v>
      </c>
      <c r="AW596" s="486">
        <f t="shared" ref="AW596" si="1659">AW595+AX596</f>
        <v>504</v>
      </c>
      <c r="AX596" s="486">
        <v>0</v>
      </c>
      <c r="AY596" s="480">
        <f t="shared" ref="AY596" si="1660">AY595+AZ596</f>
        <v>89657</v>
      </c>
      <c r="AZ596" s="480">
        <v>30</v>
      </c>
      <c r="BA596" s="480">
        <f t="shared" ref="BA596" si="1661">BA595+BB596</f>
        <v>14054</v>
      </c>
      <c r="BB596" s="480">
        <v>0</v>
      </c>
      <c r="BC596" s="480">
        <f t="shared" ref="BC596" si="1662">BC595+BD596</f>
        <v>8043</v>
      </c>
      <c r="BD596" s="480">
        <v>0</v>
      </c>
      <c r="BE596" s="486">
        <f t="shared" ref="BE596" si="1663">SUM(BF596:BG596)</f>
        <v>4</v>
      </c>
      <c r="BF596" s="486">
        <v>4</v>
      </c>
      <c r="BG596" s="486">
        <v>0</v>
      </c>
      <c r="BH596" s="486">
        <v>0</v>
      </c>
      <c r="BI596" s="480">
        <v>45</v>
      </c>
      <c r="BJ596" s="480">
        <v>12</v>
      </c>
      <c r="BK596" s="480">
        <v>182</v>
      </c>
      <c r="BL596" s="480">
        <v>109605</v>
      </c>
    </row>
    <row r="597" spans="10:64" ht="12.75" customHeight="1" x14ac:dyDescent="0.25">
      <c r="J597" s="660">
        <v>44767</v>
      </c>
      <c r="K597" s="479">
        <f t="shared" ref="K597" si="1664">K596+L597</f>
        <v>111783</v>
      </c>
      <c r="L597" s="480">
        <v>29</v>
      </c>
      <c r="M597" s="481">
        <f t="shared" ref="M597" si="1665">K597*100000/620249</f>
        <v>18022.27814958186</v>
      </c>
      <c r="N597" s="481">
        <f t="shared" ref="N597" si="1666">(K597*100/K596)-100</f>
        <v>2.594985414391715E-2</v>
      </c>
      <c r="O597" s="479">
        <v>0</v>
      </c>
      <c r="P597" s="480">
        <f t="shared" ref="P597" si="1667">SUM(P596,Q597)</f>
        <v>1878</v>
      </c>
      <c r="Q597" s="480">
        <v>0</v>
      </c>
      <c r="R597" s="480">
        <f t="shared" ref="R597" si="1668">K597-S597</f>
        <v>111561</v>
      </c>
      <c r="S597" s="480">
        <v>222</v>
      </c>
      <c r="T597" s="486">
        <v>45057</v>
      </c>
      <c r="U597" s="486">
        <f t="shared" ref="U597" si="1669">SUM(K597-T597)</f>
        <v>66726</v>
      </c>
      <c r="V597" s="480">
        <v>13034</v>
      </c>
      <c r="W597" s="480">
        <v>24367</v>
      </c>
      <c r="X597" s="480">
        <v>16891</v>
      </c>
      <c r="Y597" s="480">
        <v>30887</v>
      </c>
      <c r="Z597" s="480">
        <v>4863</v>
      </c>
      <c r="AA597" s="480">
        <v>2002</v>
      </c>
      <c r="AB597" s="480">
        <v>19739</v>
      </c>
      <c r="AC597" s="486">
        <v>1066</v>
      </c>
      <c r="AD597" s="486">
        <v>3878</v>
      </c>
      <c r="AE597" s="486">
        <v>6715</v>
      </c>
      <c r="AF597" s="486">
        <v>2943</v>
      </c>
      <c r="AG597" s="486">
        <v>10014</v>
      </c>
      <c r="AH597" s="486">
        <v>34490</v>
      </c>
      <c r="AI597" s="486">
        <v>29170</v>
      </c>
      <c r="AJ597" s="486">
        <v>23507</v>
      </c>
      <c r="AK597" s="480">
        <v>561</v>
      </c>
      <c r="AL597" s="480">
        <v>6265</v>
      </c>
      <c r="AM597" s="480">
        <v>31211</v>
      </c>
      <c r="AN597" s="480">
        <v>56666</v>
      </c>
      <c r="AO597" s="480">
        <v>659</v>
      </c>
      <c r="AP597" s="480">
        <v>16421</v>
      </c>
      <c r="AQ597" s="486">
        <f t="shared" ref="AQ597" si="1670">AQ596+AR597</f>
        <v>8075</v>
      </c>
      <c r="AR597" s="486">
        <v>0</v>
      </c>
      <c r="AS597" s="486">
        <f t="shared" ref="AS597" si="1671">AS596+AT597</f>
        <v>89403</v>
      </c>
      <c r="AT597" s="486">
        <v>22</v>
      </c>
      <c r="AU597" s="486">
        <f t="shared" ref="AU597" si="1672">AU596+AV597</f>
        <v>13801</v>
      </c>
      <c r="AV597" s="486">
        <v>7</v>
      </c>
      <c r="AW597" s="486">
        <f t="shared" ref="AW597" si="1673">AW596+AX597</f>
        <v>504</v>
      </c>
      <c r="AX597" s="486">
        <v>0</v>
      </c>
      <c r="AY597" s="480">
        <f t="shared" ref="AY597" si="1674">AY596+AZ597</f>
        <v>89679</v>
      </c>
      <c r="AZ597" s="480">
        <v>22</v>
      </c>
      <c r="BA597" s="480">
        <f t="shared" ref="BA597" si="1675">BA596+BB597</f>
        <v>14061</v>
      </c>
      <c r="BB597" s="480">
        <v>7</v>
      </c>
      <c r="BC597" s="480">
        <f t="shared" ref="BC597" si="1676">BC596+BD597</f>
        <v>8043</v>
      </c>
      <c r="BD597" s="480">
        <v>0</v>
      </c>
      <c r="BE597" s="486">
        <f t="shared" ref="BE597" si="1677">SUM(BF597:BG597)</f>
        <v>10</v>
      </c>
      <c r="BF597" s="486">
        <v>3</v>
      </c>
      <c r="BG597" s="486">
        <v>7</v>
      </c>
      <c r="BH597" s="486">
        <v>0</v>
      </c>
      <c r="BI597" s="480">
        <v>45</v>
      </c>
      <c r="BJ597" s="480">
        <v>12</v>
      </c>
      <c r="BK597" s="480">
        <v>183</v>
      </c>
      <c r="BL597" s="480">
        <v>109605</v>
      </c>
    </row>
    <row r="598" spans="10:64" ht="12.75" customHeight="1" x14ac:dyDescent="0.25">
      <c r="J598" s="660">
        <v>44768</v>
      </c>
      <c r="K598" s="479">
        <f t="shared" ref="K598" si="1678">K597+L598</f>
        <v>111818</v>
      </c>
      <c r="L598" s="480">
        <v>35</v>
      </c>
      <c r="M598" s="481">
        <f t="shared" ref="M598" si="1679">K598*100000/620249</f>
        <v>18027.921044612729</v>
      </c>
      <c r="N598" s="481">
        <f t="shared" ref="N598" si="1680">(K598*100/K597)-100</f>
        <v>3.1310664412302458E-2</v>
      </c>
      <c r="O598" s="479">
        <v>0</v>
      </c>
      <c r="P598" s="480">
        <f t="shared" ref="P598" si="1681">SUM(P597,Q598)</f>
        <v>1878</v>
      </c>
      <c r="Q598" s="480">
        <v>0</v>
      </c>
      <c r="R598" s="480">
        <f t="shared" ref="R598" si="1682">K598-S598</f>
        <v>111596</v>
      </c>
      <c r="S598" s="480">
        <v>222</v>
      </c>
      <c r="T598" s="486">
        <v>45074</v>
      </c>
      <c r="U598" s="486">
        <f t="shared" ref="U598" si="1683">SUM(K598-T598)</f>
        <v>66744</v>
      </c>
      <c r="V598" s="480">
        <v>13037</v>
      </c>
      <c r="W598" s="480">
        <v>24373</v>
      </c>
      <c r="X598" s="480">
        <v>16893</v>
      </c>
      <c r="Y598" s="480">
        <v>30904</v>
      </c>
      <c r="Z598" s="480">
        <v>4863</v>
      </c>
      <c r="AA598" s="480">
        <v>2002</v>
      </c>
      <c r="AB598" s="480">
        <v>19746</v>
      </c>
      <c r="AC598" s="486">
        <v>1066</v>
      </c>
      <c r="AD598" s="486">
        <v>3883</v>
      </c>
      <c r="AE598" s="486">
        <v>6716</v>
      </c>
      <c r="AF598" s="486">
        <v>2943</v>
      </c>
      <c r="AG598" s="486">
        <v>10018</v>
      </c>
      <c r="AH598" s="486">
        <v>34494</v>
      </c>
      <c r="AI598" s="486">
        <v>29178</v>
      </c>
      <c r="AJ598" s="486">
        <v>23520</v>
      </c>
      <c r="AK598" s="480">
        <v>561</v>
      </c>
      <c r="AL598" s="480">
        <v>6265</v>
      </c>
      <c r="AM598" s="480">
        <v>31222</v>
      </c>
      <c r="AN598" s="480">
        <v>56688</v>
      </c>
      <c r="AO598" s="480">
        <v>659</v>
      </c>
      <c r="AP598" s="480">
        <v>16423</v>
      </c>
      <c r="AQ598" s="486">
        <f t="shared" ref="AQ598" si="1684">AQ597+AR598</f>
        <v>8075</v>
      </c>
      <c r="AR598" s="486">
        <v>0</v>
      </c>
      <c r="AS598" s="486">
        <f t="shared" ref="AS598" si="1685">AS597+AT598</f>
        <v>89432</v>
      </c>
      <c r="AT598" s="486">
        <v>29</v>
      </c>
      <c r="AU598" s="486">
        <f t="shared" ref="AU598" si="1686">AU597+AV598</f>
        <v>13807</v>
      </c>
      <c r="AV598" s="486">
        <v>6</v>
      </c>
      <c r="AW598" s="486">
        <f t="shared" ref="AW598" si="1687">AW597+AX598</f>
        <v>504</v>
      </c>
      <c r="AX598" s="486">
        <v>0</v>
      </c>
      <c r="AY598" s="480">
        <f t="shared" ref="AY598" si="1688">AY597+AZ598</f>
        <v>89708</v>
      </c>
      <c r="AZ598" s="480">
        <v>29</v>
      </c>
      <c r="BA598" s="480">
        <f t="shared" ref="BA598" si="1689">BA597+BB598</f>
        <v>14067</v>
      </c>
      <c r="BB598" s="480">
        <v>6</v>
      </c>
      <c r="BC598" s="480">
        <f t="shared" ref="BC598" si="1690">BC597+BD598</f>
        <v>8043</v>
      </c>
      <c r="BD598" s="480">
        <v>0</v>
      </c>
      <c r="BE598" s="486">
        <f t="shared" ref="BE598" si="1691">SUM(BF598:BG598)</f>
        <v>7</v>
      </c>
      <c r="BF598" s="486">
        <v>1</v>
      </c>
      <c r="BG598" s="486">
        <v>6</v>
      </c>
      <c r="BH598" s="486">
        <v>0</v>
      </c>
      <c r="BI598" s="480">
        <v>45</v>
      </c>
      <c r="BJ598" s="480">
        <v>12</v>
      </c>
      <c r="BK598" s="480">
        <v>203</v>
      </c>
      <c r="BL598" s="480">
        <v>109630</v>
      </c>
    </row>
    <row r="599" spans="10:64" ht="12.75" customHeight="1" x14ac:dyDescent="0.25">
      <c r="J599" s="660">
        <v>44769</v>
      </c>
      <c r="K599" s="479">
        <f t="shared" ref="K599" si="1692">K598+L599</f>
        <v>111857</v>
      </c>
      <c r="L599" s="480">
        <v>39</v>
      </c>
      <c r="M599" s="481">
        <f t="shared" ref="M599" si="1693">K599*100000/620249</f>
        <v>18034.208841932836</v>
      </c>
      <c r="N599" s="481">
        <f t="shared" ref="N599" si="1694">(K599*100/K598)-100</f>
        <v>3.4878105492850864E-2</v>
      </c>
      <c r="O599" s="479">
        <v>0</v>
      </c>
      <c r="P599" s="480">
        <f t="shared" ref="P599" si="1695">SUM(P598,Q599)</f>
        <v>1879</v>
      </c>
      <c r="Q599" s="480">
        <v>1</v>
      </c>
      <c r="R599" s="480">
        <f t="shared" ref="R599" si="1696">K599-S599</f>
        <v>111635</v>
      </c>
      <c r="S599" s="480">
        <v>222</v>
      </c>
      <c r="T599" s="486">
        <v>45092</v>
      </c>
      <c r="U599" s="486">
        <f t="shared" ref="U599" si="1697">SUM(K599-T599)</f>
        <v>66765</v>
      </c>
      <c r="V599" s="480">
        <v>13037</v>
      </c>
      <c r="W599" s="480">
        <v>24379</v>
      </c>
      <c r="X599" s="480">
        <v>16896</v>
      </c>
      <c r="Y599" s="480">
        <v>30921</v>
      </c>
      <c r="Z599" s="480">
        <v>4865</v>
      </c>
      <c r="AA599" s="480">
        <v>2002</v>
      </c>
      <c r="AB599" s="480">
        <v>19757</v>
      </c>
      <c r="AC599" s="486">
        <v>1066</v>
      </c>
      <c r="AD599" s="486">
        <v>3886</v>
      </c>
      <c r="AE599" s="486">
        <v>6716</v>
      </c>
      <c r="AF599" s="486">
        <v>2943</v>
      </c>
      <c r="AG599" s="486">
        <v>10019</v>
      </c>
      <c r="AH599" s="486">
        <v>34505</v>
      </c>
      <c r="AI599" s="486">
        <v>29188</v>
      </c>
      <c r="AJ599" s="486">
        <v>23534</v>
      </c>
      <c r="AK599" s="480">
        <v>561</v>
      </c>
      <c r="AL599" s="480">
        <v>6267</v>
      </c>
      <c r="AM599" s="480">
        <v>31235</v>
      </c>
      <c r="AN599" s="480">
        <v>56712</v>
      </c>
      <c r="AO599" s="480">
        <v>659</v>
      </c>
      <c r="AP599" s="480">
        <v>16423</v>
      </c>
      <c r="AQ599" s="486">
        <f t="shared" ref="AQ599" si="1698">AQ598+AR599</f>
        <v>8075</v>
      </c>
      <c r="AR599" s="486">
        <v>0</v>
      </c>
      <c r="AS599" s="486">
        <f t="shared" ref="AS599" si="1699">AS598+AT599</f>
        <v>89470</v>
      </c>
      <c r="AT599" s="486">
        <v>38</v>
      </c>
      <c r="AU599" s="486">
        <f t="shared" ref="AU599" si="1700">AU598+AV599</f>
        <v>13808</v>
      </c>
      <c r="AV599" s="486">
        <v>1</v>
      </c>
      <c r="AW599" s="486">
        <f t="shared" ref="AW599" si="1701">AW598+AX599</f>
        <v>504</v>
      </c>
      <c r="AX599" s="486">
        <v>0</v>
      </c>
      <c r="AY599" s="480">
        <f t="shared" ref="AY599" si="1702">AY598+AZ599</f>
        <v>89746</v>
      </c>
      <c r="AZ599" s="480">
        <v>38</v>
      </c>
      <c r="BA599" s="480">
        <f t="shared" ref="BA599" si="1703">BA598+BB599</f>
        <v>14068</v>
      </c>
      <c r="BB599" s="480">
        <v>1</v>
      </c>
      <c r="BC599" s="480">
        <f t="shared" ref="BC599" si="1704">BC598+BD599</f>
        <v>8043</v>
      </c>
      <c r="BD599" s="480">
        <v>0</v>
      </c>
      <c r="BE599" s="486">
        <f t="shared" ref="BE599" si="1705">SUM(BF599:BG599)</f>
        <v>6</v>
      </c>
      <c r="BF599" s="486">
        <v>5</v>
      </c>
      <c r="BG599" s="486">
        <v>1</v>
      </c>
      <c r="BH599" s="486">
        <v>0</v>
      </c>
      <c r="BI599" s="480">
        <v>50</v>
      </c>
      <c r="BJ599" s="480">
        <v>15</v>
      </c>
      <c r="BK599" s="480">
        <v>209</v>
      </c>
      <c r="BL599" s="480">
        <v>109650</v>
      </c>
    </row>
    <row r="600" spans="10:64" ht="12.75" customHeight="1" x14ac:dyDescent="0.25">
      <c r="J600" s="660">
        <v>44770</v>
      </c>
      <c r="K600" s="479">
        <f t="shared" ref="K600" si="1706">K599+L600</f>
        <v>111897</v>
      </c>
      <c r="L600" s="480">
        <v>40</v>
      </c>
      <c r="M600" s="481">
        <f t="shared" ref="M600" si="1707">K600*100000/620249</f>
        <v>18040.657864825254</v>
      </c>
      <c r="N600" s="481">
        <f t="shared" ref="N600" si="1708">(K600*100/K599)-100</f>
        <v>3.5759943499286351E-2</v>
      </c>
      <c r="O600" s="479">
        <v>0</v>
      </c>
      <c r="P600" s="480">
        <f t="shared" ref="P600" si="1709">SUM(P599,Q600)</f>
        <v>1879</v>
      </c>
      <c r="Q600" s="480">
        <v>0</v>
      </c>
      <c r="R600" s="480">
        <f t="shared" ref="R600" si="1710">K600-S600</f>
        <v>111675</v>
      </c>
      <c r="S600" s="480">
        <v>222</v>
      </c>
      <c r="T600" s="486">
        <v>45108</v>
      </c>
      <c r="U600" s="486">
        <f t="shared" ref="U600" si="1711">SUM(K600-T600)</f>
        <v>66789</v>
      </c>
      <c r="V600" s="480">
        <v>13038</v>
      </c>
      <c r="W600" s="480">
        <v>24391</v>
      </c>
      <c r="X600" s="480">
        <v>16898</v>
      </c>
      <c r="Y600" s="480">
        <v>30929</v>
      </c>
      <c r="Z600" s="480">
        <v>4868</v>
      </c>
      <c r="AA600" s="480">
        <v>2002</v>
      </c>
      <c r="AB600" s="480">
        <v>19771</v>
      </c>
      <c r="AC600" s="486">
        <v>1068</v>
      </c>
      <c r="AD600" s="486">
        <v>3890</v>
      </c>
      <c r="AE600" s="486">
        <v>6719</v>
      </c>
      <c r="AF600" s="486">
        <v>2943</v>
      </c>
      <c r="AG600" s="486">
        <v>10024</v>
      </c>
      <c r="AH600" s="486">
        <v>34517</v>
      </c>
      <c r="AI600" s="486">
        <v>29196</v>
      </c>
      <c r="AJ600" s="486">
        <v>23540</v>
      </c>
      <c r="AK600" s="480">
        <v>561</v>
      </c>
      <c r="AL600" s="480">
        <v>6270</v>
      </c>
      <c r="AM600" s="480">
        <v>31245</v>
      </c>
      <c r="AN600" s="480">
        <v>56736</v>
      </c>
      <c r="AO600" s="480">
        <v>659</v>
      </c>
      <c r="AP600" s="480">
        <v>16426</v>
      </c>
      <c r="AQ600" s="486">
        <f t="shared" ref="AQ600" si="1712">AQ599+AR600</f>
        <v>8075</v>
      </c>
      <c r="AR600" s="486">
        <v>0</v>
      </c>
      <c r="AS600" s="486">
        <f t="shared" ref="AS600" si="1713">AS599+AT600</f>
        <v>89509</v>
      </c>
      <c r="AT600" s="486">
        <v>39</v>
      </c>
      <c r="AU600" s="486">
        <f t="shared" ref="AU600" si="1714">AU599+AV600</f>
        <v>13809</v>
      </c>
      <c r="AV600" s="486">
        <v>1</v>
      </c>
      <c r="AW600" s="486">
        <f t="shared" ref="AW600" si="1715">AW599+AX600</f>
        <v>504</v>
      </c>
      <c r="AX600" s="486">
        <v>0</v>
      </c>
      <c r="AY600" s="480">
        <f t="shared" ref="AY600" si="1716">AY599+AZ600</f>
        <v>89785</v>
      </c>
      <c r="AZ600" s="480">
        <v>39</v>
      </c>
      <c r="BA600" s="480">
        <f t="shared" ref="BA600" si="1717">BA599+BB600</f>
        <v>14069</v>
      </c>
      <c r="BB600" s="480">
        <v>1</v>
      </c>
      <c r="BC600" s="480">
        <f t="shared" ref="BC600" si="1718">BC599+BD600</f>
        <v>8043</v>
      </c>
      <c r="BD600" s="480">
        <v>0</v>
      </c>
      <c r="BE600" s="486">
        <f t="shared" ref="BE600" si="1719">SUM(BF600:BG600)</f>
        <v>4</v>
      </c>
      <c r="BF600" s="486">
        <v>3</v>
      </c>
      <c r="BG600" s="486">
        <v>1</v>
      </c>
      <c r="BH600" s="486">
        <v>0</v>
      </c>
      <c r="BI600" s="480">
        <v>49</v>
      </c>
      <c r="BJ600" s="480">
        <v>15</v>
      </c>
      <c r="BK600" s="480">
        <v>224</v>
      </c>
      <c r="BL600" s="480">
        <v>109684</v>
      </c>
    </row>
    <row r="601" spans="10:64" ht="12.75" customHeight="1" x14ac:dyDescent="0.25">
      <c r="J601" s="660">
        <v>44771</v>
      </c>
      <c r="K601" s="479">
        <f t="shared" ref="K601" si="1720">K600+L601</f>
        <v>111945</v>
      </c>
      <c r="L601" s="480">
        <v>48</v>
      </c>
      <c r="M601" s="481">
        <f t="shared" ref="M601" si="1721">K601*100000/620249</f>
        <v>18048.396692296159</v>
      </c>
      <c r="N601" s="481">
        <f t="shared" ref="N601" si="1722">(K601*100/K600)-100</f>
        <v>4.2896592401945099E-2</v>
      </c>
      <c r="O601" s="479">
        <v>0</v>
      </c>
      <c r="P601" s="480">
        <f t="shared" ref="P601" si="1723">SUM(P600,Q601)</f>
        <v>1880</v>
      </c>
      <c r="Q601" s="480">
        <v>1</v>
      </c>
      <c r="R601" s="480">
        <f t="shared" ref="R601" si="1724">K601-S601</f>
        <v>111723</v>
      </c>
      <c r="S601" s="480">
        <v>222</v>
      </c>
      <c r="T601" s="486">
        <v>45127</v>
      </c>
      <c r="U601" s="486">
        <f t="shared" ref="U601" si="1725">SUM(K601-T601)</f>
        <v>66818</v>
      </c>
      <c r="V601" s="480">
        <v>13041</v>
      </c>
      <c r="W601" s="480">
        <v>24401</v>
      </c>
      <c r="X601" s="480">
        <v>16902</v>
      </c>
      <c r="Y601" s="480">
        <v>30942</v>
      </c>
      <c r="Z601" s="480">
        <v>4870</v>
      </c>
      <c r="AA601" s="480">
        <v>2003</v>
      </c>
      <c r="AB601" s="480">
        <v>19786</v>
      </c>
      <c r="AC601" s="486">
        <v>1068</v>
      </c>
      <c r="AD601" s="486">
        <v>3894</v>
      </c>
      <c r="AE601" s="486">
        <v>6722</v>
      </c>
      <c r="AF601" s="486">
        <v>2944</v>
      </c>
      <c r="AG601" s="486">
        <v>10027</v>
      </c>
      <c r="AH601" s="486">
        <v>34533</v>
      </c>
      <c r="AI601" s="486">
        <v>29206</v>
      </c>
      <c r="AJ601" s="486">
        <v>23551</v>
      </c>
      <c r="AK601" s="480">
        <v>561</v>
      </c>
      <c r="AL601" s="480">
        <v>6272</v>
      </c>
      <c r="AM601" s="480">
        <v>31262</v>
      </c>
      <c r="AN601" s="480">
        <v>56760</v>
      </c>
      <c r="AO601" s="480">
        <v>659</v>
      </c>
      <c r="AP601" s="480">
        <v>16431</v>
      </c>
      <c r="AQ601" s="486">
        <f t="shared" ref="AQ601" si="1726">AQ600+AR601</f>
        <v>8075</v>
      </c>
      <c r="AR601" s="486">
        <v>0</v>
      </c>
      <c r="AS601" s="486">
        <f t="shared" ref="AS601" si="1727">AS600+AT601</f>
        <v>89554</v>
      </c>
      <c r="AT601" s="486">
        <v>45</v>
      </c>
      <c r="AU601" s="486">
        <f t="shared" ref="AU601" si="1728">AU600+AV601</f>
        <v>13812</v>
      </c>
      <c r="AV601" s="486">
        <v>3</v>
      </c>
      <c r="AW601" s="486">
        <f t="shared" ref="AW601" si="1729">AW600+AX601</f>
        <v>504</v>
      </c>
      <c r="AX601" s="486">
        <v>0</v>
      </c>
      <c r="AY601" s="480">
        <f t="shared" ref="AY601" si="1730">AY600+AZ601</f>
        <v>89830</v>
      </c>
      <c r="AZ601" s="480">
        <v>45</v>
      </c>
      <c r="BA601" s="480">
        <f t="shared" ref="BA601" si="1731">BA600+BB601</f>
        <v>14072</v>
      </c>
      <c r="BB601" s="480">
        <v>3</v>
      </c>
      <c r="BC601" s="480">
        <f t="shared" ref="BC601" si="1732">BC600+BD601</f>
        <v>8043</v>
      </c>
      <c r="BD601" s="480">
        <v>0</v>
      </c>
      <c r="BE601" s="486">
        <f t="shared" ref="BE601" si="1733">SUM(BF601:BG601)</f>
        <v>8</v>
      </c>
      <c r="BF601" s="486">
        <v>5</v>
      </c>
      <c r="BG601" s="486">
        <v>3</v>
      </c>
      <c r="BH601" s="486">
        <v>0</v>
      </c>
      <c r="BI601" s="480">
        <v>49</v>
      </c>
      <c r="BJ601" s="480">
        <v>14</v>
      </c>
      <c r="BK601" s="480">
        <v>256</v>
      </c>
      <c r="BL601" s="480">
        <v>109704</v>
      </c>
    </row>
    <row r="602" spans="10:64" ht="12.75" customHeight="1" x14ac:dyDescent="0.25">
      <c r="J602" s="660">
        <v>44772</v>
      </c>
      <c r="K602" s="479">
        <f t="shared" ref="K602" si="1734">K601+L602</f>
        <v>111992</v>
      </c>
      <c r="L602" s="480">
        <v>47</v>
      </c>
      <c r="M602" s="481">
        <f t="shared" ref="M602" si="1735">K602*100000/620249</f>
        <v>18055.974294194752</v>
      </c>
      <c r="N602" s="481">
        <f t="shared" ref="N602" si="1736">(K602*100/K601)-100</f>
        <v>4.198490330072957E-2</v>
      </c>
      <c r="O602" s="479">
        <v>0</v>
      </c>
      <c r="P602" s="480">
        <f t="shared" ref="P602" si="1737">SUM(P601,Q602)</f>
        <v>1881</v>
      </c>
      <c r="Q602" s="480">
        <v>1</v>
      </c>
      <c r="R602" s="480">
        <f t="shared" ref="R602" si="1738">K602-S602</f>
        <v>111770</v>
      </c>
      <c r="S602" s="480">
        <v>222</v>
      </c>
      <c r="T602" s="486">
        <v>45145</v>
      </c>
      <c r="U602" s="486">
        <f t="shared" ref="U602" si="1739">SUM(K602-T602)</f>
        <v>66847</v>
      </c>
      <c r="V602" s="480">
        <v>13042</v>
      </c>
      <c r="W602" s="480">
        <v>24410</v>
      </c>
      <c r="X602" s="480">
        <v>16904</v>
      </c>
      <c r="Y602" s="480">
        <v>30964</v>
      </c>
      <c r="Z602" s="480">
        <v>4873</v>
      </c>
      <c r="AA602" s="480">
        <v>2004</v>
      </c>
      <c r="AB602" s="480">
        <v>19795</v>
      </c>
      <c r="AC602" s="486">
        <v>1068</v>
      </c>
      <c r="AD602" s="486">
        <v>3895</v>
      </c>
      <c r="AE602" s="486">
        <v>6724</v>
      </c>
      <c r="AF602" s="486">
        <v>2944</v>
      </c>
      <c r="AG602" s="486">
        <v>10029</v>
      </c>
      <c r="AH602" s="486">
        <v>34543</v>
      </c>
      <c r="AI602" s="486">
        <v>29223</v>
      </c>
      <c r="AJ602" s="486">
        <v>23566</v>
      </c>
      <c r="AK602" s="480">
        <v>561</v>
      </c>
      <c r="AL602" s="480">
        <v>6275</v>
      </c>
      <c r="AM602" s="480">
        <v>31274</v>
      </c>
      <c r="AN602" s="480">
        <v>56786</v>
      </c>
      <c r="AO602" s="480">
        <v>659</v>
      </c>
      <c r="AP602" s="480">
        <v>16437</v>
      </c>
      <c r="AQ602" s="486">
        <f t="shared" ref="AQ602" si="1740">AQ601+AR602</f>
        <v>8075</v>
      </c>
      <c r="AR602" s="486">
        <v>0</v>
      </c>
      <c r="AS602" s="486">
        <f t="shared" ref="AS602" si="1741">AS601+AT602</f>
        <v>89601</v>
      </c>
      <c r="AT602" s="486">
        <v>47</v>
      </c>
      <c r="AU602" s="486">
        <f t="shared" ref="AU602" si="1742">AU601+AV602</f>
        <v>13812</v>
      </c>
      <c r="AV602" s="486">
        <v>0</v>
      </c>
      <c r="AW602" s="486">
        <f t="shared" ref="AW602" si="1743">AW601+AX602</f>
        <v>504</v>
      </c>
      <c r="AX602" s="486">
        <v>0</v>
      </c>
      <c r="AY602" s="480">
        <f t="shared" ref="AY602" si="1744">AY601+AZ602</f>
        <v>89877</v>
      </c>
      <c r="AZ602" s="480">
        <v>47</v>
      </c>
      <c r="BA602" s="480">
        <f t="shared" ref="BA602" si="1745">BA601+BB602</f>
        <v>14072</v>
      </c>
      <c r="BB602" s="480">
        <v>0</v>
      </c>
      <c r="BC602" s="480">
        <f t="shared" ref="BC602" si="1746">BC601+BD602</f>
        <v>8043</v>
      </c>
      <c r="BD602" s="480">
        <v>0</v>
      </c>
      <c r="BE602" s="486">
        <f t="shared" ref="BE602" si="1747">SUM(BF602:BG602)</f>
        <v>5</v>
      </c>
      <c r="BF602" s="486">
        <v>5</v>
      </c>
      <c r="BG602" s="486">
        <v>0</v>
      </c>
      <c r="BH602" s="486">
        <v>0</v>
      </c>
      <c r="BI602" s="480">
        <v>41</v>
      </c>
      <c r="BJ602" s="480">
        <v>15</v>
      </c>
      <c r="BK602" s="480">
        <v>247</v>
      </c>
      <c r="BL602" s="480">
        <v>109739</v>
      </c>
    </row>
    <row r="603" spans="10:64" ht="12.75" customHeight="1" x14ac:dyDescent="0.25">
      <c r="J603" s="660">
        <v>44773</v>
      </c>
      <c r="K603" s="479">
        <f t="shared" ref="K603" si="1748">K602+L603</f>
        <v>112029</v>
      </c>
      <c r="L603" s="480">
        <v>37</v>
      </c>
      <c r="M603" s="481">
        <f t="shared" ref="M603" si="1749">K603*100000/620249</f>
        <v>18061.939640370238</v>
      </c>
      <c r="N603" s="481">
        <f t="shared" ref="N603" si="1750">(K603*100/K602)-100</f>
        <v>3.3038074148151964E-2</v>
      </c>
      <c r="O603" s="479">
        <v>0</v>
      </c>
      <c r="P603" s="480">
        <f t="shared" ref="P603" si="1751">SUM(P602,Q603)</f>
        <v>1881</v>
      </c>
      <c r="Q603" s="480">
        <v>0</v>
      </c>
      <c r="R603" s="480">
        <f t="shared" ref="R603" si="1752">K603-S603</f>
        <v>111807</v>
      </c>
      <c r="S603" s="480">
        <v>222</v>
      </c>
      <c r="T603" s="486">
        <v>45159</v>
      </c>
      <c r="U603" s="486">
        <f t="shared" ref="U603" si="1753">SUM(K603-T603)</f>
        <v>66870</v>
      </c>
      <c r="V603" s="480">
        <v>13043</v>
      </c>
      <c r="W603" s="480">
        <v>24425</v>
      </c>
      <c r="X603" s="480">
        <v>16908</v>
      </c>
      <c r="Y603" s="480">
        <v>30972</v>
      </c>
      <c r="Z603" s="480">
        <v>4874</v>
      </c>
      <c r="AA603" s="480">
        <v>2004</v>
      </c>
      <c r="AB603" s="480">
        <v>19803</v>
      </c>
      <c r="AC603" s="486">
        <v>1069</v>
      </c>
      <c r="AD603" s="486">
        <v>3898</v>
      </c>
      <c r="AE603" s="486">
        <v>6726</v>
      </c>
      <c r="AF603" s="486">
        <v>2946</v>
      </c>
      <c r="AG603" s="486">
        <v>10031</v>
      </c>
      <c r="AH603" s="486">
        <v>34557</v>
      </c>
      <c r="AI603" s="486">
        <v>29229</v>
      </c>
      <c r="AJ603" s="486">
        <v>23573</v>
      </c>
      <c r="AK603" s="480">
        <v>561</v>
      </c>
      <c r="AL603" s="480">
        <v>6278</v>
      </c>
      <c r="AM603" s="480">
        <v>31285</v>
      </c>
      <c r="AN603" s="480">
        <v>56805</v>
      </c>
      <c r="AO603" s="480">
        <v>659</v>
      </c>
      <c r="AP603" s="480">
        <v>16441</v>
      </c>
      <c r="AQ603" s="486">
        <f t="shared" ref="AQ603" si="1754">AQ602+AR603</f>
        <v>8075</v>
      </c>
      <c r="AR603" s="486">
        <v>0</v>
      </c>
      <c r="AS603" s="486">
        <f t="shared" ref="AS603" si="1755">AS602+AT603</f>
        <v>89636</v>
      </c>
      <c r="AT603" s="486">
        <v>35</v>
      </c>
      <c r="AU603" s="486">
        <f t="shared" ref="AU603" si="1756">AU602+AV603</f>
        <v>13814</v>
      </c>
      <c r="AV603" s="486">
        <v>2</v>
      </c>
      <c r="AW603" s="486">
        <f t="shared" ref="AW603" si="1757">AW602+AX603</f>
        <v>504</v>
      </c>
      <c r="AX603" s="486">
        <v>0</v>
      </c>
      <c r="AY603" s="480">
        <f t="shared" ref="AY603" si="1758">AY602+AZ603</f>
        <v>89912</v>
      </c>
      <c r="AZ603" s="480">
        <v>35</v>
      </c>
      <c r="BA603" s="480">
        <f t="shared" ref="BA603" si="1759">BA602+BB603</f>
        <v>14074</v>
      </c>
      <c r="BB603" s="480">
        <v>2</v>
      </c>
      <c r="BC603" s="480">
        <f t="shared" ref="BC603" si="1760">BC602+BD603</f>
        <v>8043</v>
      </c>
      <c r="BD603" s="480">
        <v>0</v>
      </c>
      <c r="BE603" s="486">
        <f t="shared" ref="BE603" si="1761">SUM(BF603:BG603)</f>
        <v>6</v>
      </c>
      <c r="BF603" s="486">
        <v>4</v>
      </c>
      <c r="BG603" s="486">
        <v>2</v>
      </c>
      <c r="BH603" s="486">
        <v>0</v>
      </c>
      <c r="BI603" s="480">
        <v>43</v>
      </c>
      <c r="BJ603" s="480">
        <v>15</v>
      </c>
      <c r="BK603" s="480">
        <v>256</v>
      </c>
      <c r="BL603" s="480">
        <v>109782</v>
      </c>
    </row>
    <row r="604" spans="10:64" ht="12.75" customHeight="1" x14ac:dyDescent="0.25">
      <c r="J604" s="660">
        <v>44774</v>
      </c>
      <c r="K604" s="479">
        <f t="shared" ref="K604" si="1762">K603+L604</f>
        <v>112059</v>
      </c>
      <c r="L604" s="480">
        <v>30</v>
      </c>
      <c r="M604" s="481">
        <f t="shared" ref="M604" si="1763">K604*100000/620249</f>
        <v>18066.776407539553</v>
      </c>
      <c r="N604" s="481">
        <f t="shared" ref="N604" si="1764">(K604*100/K603)-100</f>
        <v>2.6778780494339571E-2</v>
      </c>
      <c r="O604" s="479">
        <v>0</v>
      </c>
      <c r="P604" s="480">
        <f t="shared" ref="P604" si="1765">SUM(P603,Q604)</f>
        <v>1882</v>
      </c>
      <c r="Q604" s="480">
        <v>1</v>
      </c>
      <c r="R604" s="480">
        <f t="shared" ref="R604" si="1766">K604-S604</f>
        <v>111837</v>
      </c>
      <c r="S604" s="480">
        <v>222</v>
      </c>
      <c r="T604" s="486">
        <v>45172</v>
      </c>
      <c r="U604" s="486">
        <f t="shared" ref="U604" si="1767">SUM(K604-T604)</f>
        <v>66887</v>
      </c>
      <c r="V604" s="480">
        <v>13045</v>
      </c>
      <c r="W604" s="480">
        <v>24432</v>
      </c>
      <c r="X604" s="480">
        <v>16908</v>
      </c>
      <c r="Y604" s="480">
        <v>30979</v>
      </c>
      <c r="Z604" s="480">
        <v>4875</v>
      </c>
      <c r="AA604" s="480">
        <v>2004</v>
      </c>
      <c r="AB604" s="480">
        <v>19816</v>
      </c>
      <c r="AC604" s="486">
        <v>1070</v>
      </c>
      <c r="AD604" s="486">
        <v>3900</v>
      </c>
      <c r="AE604" s="486">
        <v>6726</v>
      </c>
      <c r="AF604" s="486">
        <v>2946</v>
      </c>
      <c r="AG604" s="486">
        <v>10035</v>
      </c>
      <c r="AH604" s="486">
        <v>34568</v>
      </c>
      <c r="AI604" s="486">
        <v>29234</v>
      </c>
      <c r="AJ604" s="486">
        <v>23580</v>
      </c>
      <c r="AK604" s="480">
        <v>561</v>
      </c>
      <c r="AL604" s="480">
        <v>6280</v>
      </c>
      <c r="AM604" s="480">
        <v>31294</v>
      </c>
      <c r="AN604" s="480">
        <v>56823</v>
      </c>
      <c r="AO604" s="480">
        <v>659</v>
      </c>
      <c r="AP604" s="480">
        <v>16442</v>
      </c>
      <c r="AQ604" s="486">
        <f t="shared" ref="AQ604" si="1768">AQ603+AR604</f>
        <v>8075</v>
      </c>
      <c r="AR604" s="486">
        <v>0</v>
      </c>
      <c r="AS604" s="486">
        <f t="shared" ref="AS604" si="1769">AS603+AT604</f>
        <v>89663</v>
      </c>
      <c r="AT604" s="486">
        <v>27</v>
      </c>
      <c r="AU604" s="486">
        <f t="shared" ref="AU604" si="1770">AU603+AV604</f>
        <v>13817</v>
      </c>
      <c r="AV604" s="486">
        <v>3</v>
      </c>
      <c r="AW604" s="486">
        <f t="shared" ref="AW604" si="1771">AW603+AX604</f>
        <v>504</v>
      </c>
      <c r="AX604" s="486">
        <v>0</v>
      </c>
      <c r="AY604" s="480">
        <f t="shared" ref="AY604" si="1772">AY603+AZ604</f>
        <v>89939</v>
      </c>
      <c r="AZ604" s="480">
        <v>27</v>
      </c>
      <c r="BA604" s="480">
        <f t="shared" ref="BA604" si="1773">BA603+BB604</f>
        <v>14077</v>
      </c>
      <c r="BB604" s="480">
        <v>3</v>
      </c>
      <c r="BC604" s="480">
        <f t="shared" ref="BC604" si="1774">BC603+BD604</f>
        <v>8043</v>
      </c>
      <c r="BD604" s="480">
        <v>0</v>
      </c>
      <c r="BE604" s="486">
        <f t="shared" ref="BE604" si="1775">SUM(BF604:BG604)</f>
        <v>7</v>
      </c>
      <c r="BF604" s="486">
        <v>4</v>
      </c>
      <c r="BG604" s="486">
        <v>3</v>
      </c>
      <c r="BH604" s="486">
        <v>0</v>
      </c>
      <c r="BI604" s="480">
        <v>43</v>
      </c>
      <c r="BJ604" s="480">
        <v>15</v>
      </c>
      <c r="BK604" s="480">
        <v>256</v>
      </c>
      <c r="BL604" s="480">
        <v>109826</v>
      </c>
    </row>
    <row r="605" spans="10:64" ht="12.75" customHeight="1" x14ac:dyDescent="0.25">
      <c r="J605" s="660">
        <v>44775</v>
      </c>
      <c r="K605" s="479">
        <f t="shared" ref="K605" si="1776">K604+L605</f>
        <v>112097</v>
      </c>
      <c r="L605" s="480">
        <v>38</v>
      </c>
      <c r="M605" s="481">
        <f t="shared" ref="M605" si="1777">K605*100000/620249</f>
        <v>18072.902979287352</v>
      </c>
      <c r="N605" s="481">
        <f t="shared" ref="N605" si="1778">(K605*100/K604)-100</f>
        <v>3.391070775217031E-2</v>
      </c>
      <c r="O605" s="479">
        <v>0</v>
      </c>
      <c r="P605" s="480">
        <f t="shared" ref="P605" si="1779">SUM(P604,Q605)</f>
        <v>1882</v>
      </c>
      <c r="Q605" s="480">
        <v>0</v>
      </c>
      <c r="R605" s="480">
        <f t="shared" ref="R605" si="1780">K605-S605</f>
        <v>111875</v>
      </c>
      <c r="S605" s="480">
        <v>222</v>
      </c>
      <c r="T605" s="486">
        <v>45187</v>
      </c>
      <c r="U605" s="486">
        <f t="shared" ref="U605" si="1781">SUM(K605-T605)</f>
        <v>66910</v>
      </c>
      <c r="V605" s="480">
        <v>13045</v>
      </c>
      <c r="W605" s="480">
        <v>24440</v>
      </c>
      <c r="X605" s="480">
        <v>16908</v>
      </c>
      <c r="Y605" s="480">
        <v>30992</v>
      </c>
      <c r="Z605" s="480">
        <v>4876</v>
      </c>
      <c r="AA605" s="480">
        <v>2004</v>
      </c>
      <c r="AB605" s="480">
        <v>19832</v>
      </c>
      <c r="AC605" s="486">
        <v>1072</v>
      </c>
      <c r="AD605" s="486">
        <v>3901</v>
      </c>
      <c r="AE605" s="486">
        <v>6726</v>
      </c>
      <c r="AF605" s="486">
        <v>2946</v>
      </c>
      <c r="AG605" s="486">
        <v>10040</v>
      </c>
      <c r="AH605" s="486">
        <v>34577</v>
      </c>
      <c r="AI605" s="486">
        <v>29241</v>
      </c>
      <c r="AJ605" s="486">
        <v>23594</v>
      </c>
      <c r="AK605" s="480">
        <v>561</v>
      </c>
      <c r="AL605" s="480">
        <v>6280</v>
      </c>
      <c r="AM605" s="480">
        <v>31305</v>
      </c>
      <c r="AN605" s="480">
        <v>56848</v>
      </c>
      <c r="AO605" s="480">
        <v>659</v>
      </c>
      <c r="AP605" s="480">
        <v>16444</v>
      </c>
      <c r="AQ605" s="486">
        <f t="shared" ref="AQ605" si="1782">AQ604+AR605</f>
        <v>8075</v>
      </c>
      <c r="AR605" s="486">
        <v>0</v>
      </c>
      <c r="AS605" s="486">
        <f t="shared" ref="AS605" si="1783">AS604+AT605</f>
        <v>89700</v>
      </c>
      <c r="AT605" s="486">
        <v>37</v>
      </c>
      <c r="AU605" s="486">
        <f t="shared" ref="AU605" si="1784">AU604+AV605</f>
        <v>13818</v>
      </c>
      <c r="AV605" s="486">
        <v>1</v>
      </c>
      <c r="AW605" s="486">
        <f t="shared" ref="AW605" si="1785">AW604+AX605</f>
        <v>504</v>
      </c>
      <c r="AX605" s="486">
        <v>0</v>
      </c>
      <c r="AY605" s="480">
        <f t="shared" ref="AY605" si="1786">AY604+AZ605</f>
        <v>89976</v>
      </c>
      <c r="AZ605" s="480">
        <v>37</v>
      </c>
      <c r="BA605" s="480">
        <f t="shared" ref="BA605" si="1787">BA604+BB605</f>
        <v>14078</v>
      </c>
      <c r="BB605" s="480">
        <v>1</v>
      </c>
      <c r="BC605" s="480">
        <f t="shared" ref="BC605" si="1788">BC604+BD605</f>
        <v>8043</v>
      </c>
      <c r="BD605" s="480">
        <v>0</v>
      </c>
      <c r="BE605" s="486">
        <f t="shared" ref="BE605" si="1789">SUM(BF605:BG605)</f>
        <v>6</v>
      </c>
      <c r="BF605" s="486">
        <v>5</v>
      </c>
      <c r="BG605" s="486">
        <v>1</v>
      </c>
      <c r="BH605" s="486">
        <v>0</v>
      </c>
      <c r="BI605" s="480">
        <v>39</v>
      </c>
      <c r="BJ605" s="480">
        <v>12</v>
      </c>
      <c r="BK605" s="480">
        <v>275</v>
      </c>
      <c r="BL605" s="480">
        <v>109866</v>
      </c>
    </row>
    <row r="606" spans="10:64" ht="12.75" customHeight="1" x14ac:dyDescent="0.25">
      <c r="J606" s="660">
        <v>44776</v>
      </c>
      <c r="K606" s="479">
        <f t="shared" ref="K606" si="1790">K605+L606</f>
        <v>112144</v>
      </c>
      <c r="L606" s="480">
        <v>47</v>
      </c>
      <c r="M606" s="481">
        <f t="shared" ref="M606" si="1791">K606*100000/620249</f>
        <v>18080.480581185944</v>
      </c>
      <c r="N606" s="481">
        <f t="shared" ref="N606" si="1792">(K606*100/K605)-100</f>
        <v>4.1927973094729509E-2</v>
      </c>
      <c r="O606" s="479">
        <v>0</v>
      </c>
      <c r="P606" s="480">
        <f t="shared" ref="P606" si="1793">SUM(P605,Q606)</f>
        <v>1883</v>
      </c>
      <c r="Q606" s="480">
        <v>1</v>
      </c>
      <c r="R606" s="480">
        <f t="shared" ref="R606" si="1794">K606-S606</f>
        <v>111922</v>
      </c>
      <c r="S606" s="480">
        <v>222</v>
      </c>
      <c r="T606" s="486">
        <v>45198</v>
      </c>
      <c r="U606" s="486">
        <f t="shared" ref="U606" si="1795">SUM(K606-T606)</f>
        <v>66946</v>
      </c>
      <c r="V606" s="480">
        <v>13046</v>
      </c>
      <c r="W606" s="480">
        <v>24448</v>
      </c>
      <c r="X606" s="480">
        <v>16911</v>
      </c>
      <c r="Y606" s="480">
        <v>31010</v>
      </c>
      <c r="Z606" s="480">
        <v>4877</v>
      </c>
      <c r="AA606" s="480">
        <v>2004</v>
      </c>
      <c r="AB606" s="480">
        <v>19848</v>
      </c>
      <c r="AC606" s="486">
        <v>1074</v>
      </c>
      <c r="AD606" s="486">
        <v>3905</v>
      </c>
      <c r="AE606" s="486">
        <v>6728</v>
      </c>
      <c r="AF606" s="486">
        <v>2946</v>
      </c>
      <c r="AG606" s="486">
        <v>10042</v>
      </c>
      <c r="AH606" s="486">
        <v>34587</v>
      </c>
      <c r="AI606" s="486">
        <v>29254</v>
      </c>
      <c r="AJ606" s="486">
        <v>23608</v>
      </c>
      <c r="AK606" s="480">
        <v>561</v>
      </c>
      <c r="AL606" s="480">
        <v>6281</v>
      </c>
      <c r="AM606" s="480">
        <v>31317</v>
      </c>
      <c r="AN606" s="480">
        <v>56875</v>
      </c>
      <c r="AO606" s="480">
        <v>659</v>
      </c>
      <c r="AP606" s="480">
        <v>16451</v>
      </c>
      <c r="AQ606" s="486">
        <f t="shared" ref="AQ606" si="1796">AQ605+AR606</f>
        <v>8075</v>
      </c>
      <c r="AR606" s="486">
        <v>0</v>
      </c>
      <c r="AS606" s="486">
        <f t="shared" ref="AS606" si="1797">AS605+AT606</f>
        <v>89747</v>
      </c>
      <c r="AT606" s="486">
        <v>47</v>
      </c>
      <c r="AU606" s="486">
        <f t="shared" ref="AU606" si="1798">AU605+AV606</f>
        <v>13818</v>
      </c>
      <c r="AV606" s="486">
        <v>0</v>
      </c>
      <c r="AW606" s="486">
        <f t="shared" ref="AW606" si="1799">AW605+AX606</f>
        <v>504</v>
      </c>
      <c r="AX606" s="486">
        <v>0</v>
      </c>
      <c r="AY606" s="480">
        <f t="shared" ref="AY606" si="1800">AY605+AZ606</f>
        <v>90023</v>
      </c>
      <c r="AZ606" s="480">
        <v>47</v>
      </c>
      <c r="BA606" s="480">
        <f t="shared" ref="BA606" si="1801">BA605+BB606</f>
        <v>14078</v>
      </c>
      <c r="BB606" s="480">
        <v>0</v>
      </c>
      <c r="BC606" s="480">
        <f t="shared" ref="BC606" si="1802">BC605+BD606</f>
        <v>8043</v>
      </c>
      <c r="BD606" s="480">
        <v>0</v>
      </c>
      <c r="BE606" s="486">
        <f t="shared" ref="BE606" si="1803">SUM(BF606:BG606)</f>
        <v>7</v>
      </c>
      <c r="BF606" s="486">
        <v>7</v>
      </c>
      <c r="BG606" s="486">
        <v>0</v>
      </c>
      <c r="BH606" s="486">
        <v>0</v>
      </c>
      <c r="BI606" s="480">
        <v>39</v>
      </c>
      <c r="BJ606" s="480">
        <v>12</v>
      </c>
      <c r="BK606" s="480">
        <v>285</v>
      </c>
      <c r="BL606" s="480">
        <v>109876</v>
      </c>
    </row>
    <row r="607" spans="10:64" ht="12.75" customHeight="1" x14ac:dyDescent="0.25">
      <c r="J607" s="660">
        <v>44777</v>
      </c>
      <c r="K607" s="479">
        <f t="shared" ref="K607" si="1804">K606+L607</f>
        <v>112199</v>
      </c>
      <c r="L607" s="480">
        <v>55</v>
      </c>
      <c r="M607" s="481">
        <f t="shared" ref="M607" si="1805">K607*100000/620249</f>
        <v>18089.347987663019</v>
      </c>
      <c r="N607" s="481">
        <f t="shared" ref="N607" si="1806">(K607*100/K606)-100</f>
        <v>4.9044086174916401E-2</v>
      </c>
      <c r="O607" s="479">
        <v>0</v>
      </c>
      <c r="P607" s="480">
        <f t="shared" ref="P607" si="1807">SUM(P606,Q607)</f>
        <v>1883</v>
      </c>
      <c r="Q607" s="480">
        <v>0</v>
      </c>
      <c r="R607" s="480">
        <f t="shared" ref="R607" si="1808">K607-S607</f>
        <v>111977</v>
      </c>
      <c r="S607" s="480">
        <v>222</v>
      </c>
      <c r="T607" s="486">
        <v>45222</v>
      </c>
      <c r="U607" s="486">
        <f t="shared" ref="U607" si="1809">SUM(K607-T607)</f>
        <v>66977</v>
      </c>
      <c r="V607" s="480">
        <v>13051</v>
      </c>
      <c r="W607" s="480">
        <v>24454</v>
      </c>
      <c r="X607" s="480">
        <v>16914</v>
      </c>
      <c r="Y607" s="480">
        <v>31030</v>
      </c>
      <c r="Z607" s="480">
        <v>4879</v>
      </c>
      <c r="AA607" s="480">
        <v>2004</v>
      </c>
      <c r="AB607" s="480">
        <v>19867</v>
      </c>
      <c r="AC607" s="486">
        <v>1077</v>
      </c>
      <c r="AD607" s="486">
        <v>3911</v>
      </c>
      <c r="AE607" s="486">
        <v>6729</v>
      </c>
      <c r="AF607" s="486">
        <v>2947</v>
      </c>
      <c r="AG607" s="486">
        <v>10045</v>
      </c>
      <c r="AH607" s="486">
        <v>34596</v>
      </c>
      <c r="AI607" s="486">
        <v>29270</v>
      </c>
      <c r="AJ607" s="486">
        <v>23624</v>
      </c>
      <c r="AK607" s="480">
        <v>561</v>
      </c>
      <c r="AL607" s="480">
        <v>6283</v>
      </c>
      <c r="AM607" s="480">
        <v>31329</v>
      </c>
      <c r="AN607" s="480">
        <v>56909</v>
      </c>
      <c r="AO607" s="480">
        <v>659</v>
      </c>
      <c r="AP607" s="480">
        <v>16458</v>
      </c>
      <c r="AQ607" s="486">
        <f t="shared" ref="AQ607" si="1810">AQ606+AR607</f>
        <v>8075</v>
      </c>
      <c r="AR607" s="486">
        <v>0</v>
      </c>
      <c r="AS607" s="486">
        <f t="shared" ref="AS607" si="1811">AS606+AT607</f>
        <v>89801</v>
      </c>
      <c r="AT607" s="486">
        <v>54</v>
      </c>
      <c r="AU607" s="486">
        <f t="shared" ref="AU607" si="1812">AU606+AV607</f>
        <v>13819</v>
      </c>
      <c r="AV607" s="486">
        <v>1</v>
      </c>
      <c r="AW607" s="486">
        <f t="shared" ref="AW607" si="1813">AW606+AX607</f>
        <v>504</v>
      </c>
      <c r="AX607" s="486">
        <v>0</v>
      </c>
      <c r="AY607" s="480">
        <f t="shared" ref="AY607" si="1814">AY606+AZ607</f>
        <v>90077</v>
      </c>
      <c r="AZ607" s="480">
        <v>54</v>
      </c>
      <c r="BA607" s="480">
        <f t="shared" ref="BA607" si="1815">BA606+BB607</f>
        <v>14079</v>
      </c>
      <c r="BB607" s="480">
        <v>1</v>
      </c>
      <c r="BC607" s="480">
        <f t="shared" ref="BC607" si="1816">BC606+BD607</f>
        <v>8043</v>
      </c>
      <c r="BD607" s="480">
        <v>0</v>
      </c>
      <c r="BE607" s="486">
        <f t="shared" ref="BE607" si="1817">SUM(BF607:BG607)</f>
        <v>6</v>
      </c>
      <c r="BF607" s="486">
        <v>5</v>
      </c>
      <c r="BG607" s="486">
        <v>1</v>
      </c>
      <c r="BH607" s="486">
        <v>0</v>
      </c>
      <c r="BI607" s="480">
        <v>49</v>
      </c>
      <c r="BJ607" s="480">
        <v>13</v>
      </c>
      <c r="BK607" s="480">
        <v>317</v>
      </c>
      <c r="BL607" s="480">
        <v>109889</v>
      </c>
    </row>
    <row r="608" spans="10:64" ht="12.75" customHeight="1" x14ac:dyDescent="0.25">
      <c r="J608" s="660">
        <v>44778</v>
      </c>
      <c r="K608" s="479">
        <f t="shared" ref="K608" si="1818">K607+L608</f>
        <v>112256</v>
      </c>
      <c r="L608" s="480">
        <v>57</v>
      </c>
      <c r="M608" s="481">
        <f t="shared" ref="M608" si="1819">K608*100000/620249</f>
        <v>18098.537845284718</v>
      </c>
      <c r="N608" s="481">
        <f t="shared" ref="N608" si="1820">(K608*100/K607)-100</f>
        <v>5.0802591823455145E-2</v>
      </c>
      <c r="O608" s="479">
        <v>0</v>
      </c>
      <c r="P608" s="480">
        <f t="shared" ref="P608" si="1821">SUM(P607,Q608)</f>
        <v>1883</v>
      </c>
      <c r="Q608" s="480">
        <v>0</v>
      </c>
      <c r="R608" s="480">
        <f t="shared" ref="R608" si="1822">K608-S608</f>
        <v>112034</v>
      </c>
      <c r="S608" s="480">
        <v>222</v>
      </c>
      <c r="T608" s="486">
        <v>45249</v>
      </c>
      <c r="U608" s="486">
        <f t="shared" ref="U608" si="1823">SUM(K608-T608)</f>
        <v>67007</v>
      </c>
      <c r="V608" s="480">
        <v>13055</v>
      </c>
      <c r="W608" s="480">
        <v>24462</v>
      </c>
      <c r="X608" s="480">
        <v>16916</v>
      </c>
      <c r="Y608" s="480">
        <v>31050</v>
      </c>
      <c r="Z608" s="480">
        <v>4882</v>
      </c>
      <c r="AA608" s="480">
        <v>2004</v>
      </c>
      <c r="AB608" s="480">
        <v>19887</v>
      </c>
      <c r="AC608" s="486">
        <v>1080</v>
      </c>
      <c r="AD608" s="486">
        <v>3920</v>
      </c>
      <c r="AE608" s="486">
        <v>6732</v>
      </c>
      <c r="AF608" s="486">
        <v>2947</v>
      </c>
      <c r="AG608" s="486">
        <v>10049</v>
      </c>
      <c r="AH608" s="486">
        <v>34607</v>
      </c>
      <c r="AI608" s="486">
        <v>29281</v>
      </c>
      <c r="AJ608" s="486">
        <v>23640</v>
      </c>
      <c r="AK608" s="480">
        <v>561</v>
      </c>
      <c r="AL608" s="480">
        <v>6285</v>
      </c>
      <c r="AM608" s="480">
        <v>31339</v>
      </c>
      <c r="AN608" s="480">
        <v>56946</v>
      </c>
      <c r="AO608" s="480">
        <v>659</v>
      </c>
      <c r="AP608" s="480">
        <v>16466</v>
      </c>
      <c r="AQ608" s="486">
        <f t="shared" ref="AQ608" si="1824">AQ607+AR608</f>
        <v>8075</v>
      </c>
      <c r="AR608" s="486">
        <v>0</v>
      </c>
      <c r="AS608" s="486">
        <f t="shared" ref="AS608" si="1825">AS607+AT608</f>
        <v>89856</v>
      </c>
      <c r="AT608" s="486">
        <v>55</v>
      </c>
      <c r="AU608" s="486">
        <f t="shared" ref="AU608" si="1826">AU607+AV608</f>
        <v>13821</v>
      </c>
      <c r="AV608" s="486">
        <v>2</v>
      </c>
      <c r="AW608" s="486">
        <f t="shared" ref="AW608" si="1827">AW607+AX608</f>
        <v>504</v>
      </c>
      <c r="AX608" s="486">
        <v>0</v>
      </c>
      <c r="AY608" s="480">
        <f t="shared" ref="AY608" si="1828">AY607+AZ608</f>
        <v>90132</v>
      </c>
      <c r="AZ608" s="480">
        <v>55</v>
      </c>
      <c r="BA608" s="480">
        <f t="shared" ref="BA608" si="1829">BA607+BB608</f>
        <v>14081</v>
      </c>
      <c r="BB608" s="480">
        <v>2</v>
      </c>
      <c r="BC608" s="480">
        <f t="shared" ref="BC608" si="1830">BC607+BD608</f>
        <v>8043</v>
      </c>
      <c r="BD608" s="480">
        <v>0</v>
      </c>
      <c r="BE608" s="486">
        <f t="shared" ref="BE608" si="1831">SUM(BF608:BG608)</f>
        <v>4</v>
      </c>
      <c r="BF608" s="486">
        <v>2</v>
      </c>
      <c r="BG608" s="486">
        <v>2</v>
      </c>
      <c r="BH608" s="486">
        <v>0</v>
      </c>
      <c r="BI608" s="480">
        <v>52</v>
      </c>
      <c r="BJ608" s="480">
        <v>12</v>
      </c>
      <c r="BK608" s="480">
        <v>362</v>
      </c>
      <c r="BL608" s="480">
        <v>109906</v>
      </c>
    </row>
    <row r="609" spans="1:64" ht="12.75" customHeight="1" x14ac:dyDescent="0.25">
      <c r="J609" s="660">
        <v>44779</v>
      </c>
      <c r="K609" s="479">
        <f t="shared" ref="K609" si="1832">K608+L609</f>
        <v>112322</v>
      </c>
      <c r="L609" s="480">
        <v>66</v>
      </c>
      <c r="M609" s="481">
        <f t="shared" ref="M609" si="1833">K609*100000/620249</f>
        <v>18109.178733057208</v>
      </c>
      <c r="N609" s="481">
        <f t="shared" ref="N609" si="1834">(K609*100/K608)-100</f>
        <v>5.8794184720639464E-2</v>
      </c>
      <c r="O609" s="479">
        <v>0</v>
      </c>
      <c r="P609" s="480">
        <f t="shared" ref="P609" si="1835">SUM(P608,Q609)</f>
        <v>1883</v>
      </c>
      <c r="Q609" s="480">
        <v>0</v>
      </c>
      <c r="R609" s="480">
        <f t="shared" ref="R609" si="1836">K609-S609</f>
        <v>112100</v>
      </c>
      <c r="S609" s="480">
        <v>222</v>
      </c>
      <c r="T609" s="486">
        <v>45275</v>
      </c>
      <c r="U609" s="486">
        <f t="shared" ref="U609" si="1837">SUM(K609-T609)</f>
        <v>67047</v>
      </c>
      <c r="V609" s="480">
        <v>13056</v>
      </c>
      <c r="W609" s="480">
        <v>24480</v>
      </c>
      <c r="X609" s="480">
        <v>16918</v>
      </c>
      <c r="Y609" s="480">
        <v>31076</v>
      </c>
      <c r="Z609" s="480">
        <v>4884</v>
      </c>
      <c r="AA609" s="480">
        <v>2005</v>
      </c>
      <c r="AB609" s="480">
        <v>19903</v>
      </c>
      <c r="AC609" s="486">
        <v>1082</v>
      </c>
      <c r="AD609" s="486">
        <v>3923</v>
      </c>
      <c r="AE609" s="486">
        <v>6736</v>
      </c>
      <c r="AF609" s="486">
        <v>2947</v>
      </c>
      <c r="AG609" s="486">
        <v>10052</v>
      </c>
      <c r="AH609" s="486">
        <v>34624</v>
      </c>
      <c r="AI609" s="486">
        <v>29299</v>
      </c>
      <c r="AJ609" s="486">
        <v>23659</v>
      </c>
      <c r="AK609" s="480">
        <v>561</v>
      </c>
      <c r="AL609" s="480">
        <v>6288</v>
      </c>
      <c r="AM609" s="480">
        <v>31361</v>
      </c>
      <c r="AN609" s="480">
        <v>56976</v>
      </c>
      <c r="AO609" s="480">
        <v>659</v>
      </c>
      <c r="AP609" s="480">
        <v>16477</v>
      </c>
      <c r="AQ609" s="486">
        <f t="shared" ref="AQ609" si="1838">AQ608+AR609</f>
        <v>8075</v>
      </c>
      <c r="AR609" s="486">
        <v>0</v>
      </c>
      <c r="AS609" s="486">
        <f t="shared" ref="AS609" si="1839">AS608+AT609</f>
        <v>89918</v>
      </c>
      <c r="AT609" s="486">
        <v>62</v>
      </c>
      <c r="AU609" s="486">
        <f t="shared" ref="AU609" si="1840">AU608+AV609</f>
        <v>13825</v>
      </c>
      <c r="AV609" s="486">
        <v>4</v>
      </c>
      <c r="AW609" s="486">
        <f t="shared" ref="AW609" si="1841">AW608+AX609</f>
        <v>504</v>
      </c>
      <c r="AX609" s="486">
        <v>0</v>
      </c>
      <c r="AY609" s="480">
        <f t="shared" ref="AY609" si="1842">AY608+AZ609</f>
        <v>90194</v>
      </c>
      <c r="AZ609" s="480">
        <v>62</v>
      </c>
      <c r="BA609" s="480">
        <f t="shared" ref="BA609" si="1843">BA608+BB609</f>
        <v>14085</v>
      </c>
      <c r="BB609" s="480">
        <v>4</v>
      </c>
      <c r="BC609" s="480">
        <f t="shared" ref="BC609" si="1844">BC608+BD609</f>
        <v>8043</v>
      </c>
      <c r="BD609" s="480">
        <v>0</v>
      </c>
      <c r="BE609" s="486">
        <f t="shared" ref="BE609" si="1845">SUM(BF609:BG609)</f>
        <v>11</v>
      </c>
      <c r="BF609" s="486">
        <v>7</v>
      </c>
      <c r="BG609" s="486">
        <v>4</v>
      </c>
      <c r="BH609" s="486">
        <v>0</v>
      </c>
      <c r="BI609" s="480">
        <v>61</v>
      </c>
      <c r="BJ609" s="480">
        <v>13</v>
      </c>
      <c r="BK609" s="480">
        <v>370</v>
      </c>
      <c r="BL609" s="480">
        <v>109918</v>
      </c>
    </row>
    <row r="610" spans="1:64" ht="12.75" customHeight="1" x14ac:dyDescent="0.25">
      <c r="J610" s="660">
        <v>44780</v>
      </c>
      <c r="K610" s="479">
        <f t="shared" ref="K610" si="1846">K609+L610</f>
        <v>112394</v>
      </c>
      <c r="L610" s="480">
        <v>72</v>
      </c>
      <c r="M610" s="481">
        <f t="shared" ref="M610" si="1847">K610*100000/620249</f>
        <v>18120.786974263563</v>
      </c>
      <c r="N610" s="481">
        <f t="shared" ref="N610" si="1848">(K610*100/K609)-100</f>
        <v>6.4101422695458155E-2</v>
      </c>
      <c r="O610" s="479">
        <v>0</v>
      </c>
      <c r="P610" s="480">
        <f t="shared" ref="P610" si="1849">SUM(P609,Q610)</f>
        <v>1884</v>
      </c>
      <c r="Q610" s="480">
        <v>1</v>
      </c>
      <c r="R610" s="480">
        <f t="shared" ref="R610" si="1850">K610-S610</f>
        <v>112172</v>
      </c>
      <c r="S610" s="480">
        <v>222</v>
      </c>
      <c r="T610" s="486">
        <v>45301</v>
      </c>
      <c r="U610" s="486">
        <f t="shared" ref="U610" si="1851">SUM(K610-T610)</f>
        <v>67093</v>
      </c>
      <c r="V610" s="480">
        <v>13058</v>
      </c>
      <c r="W610" s="480">
        <v>24502</v>
      </c>
      <c r="X610" s="480">
        <v>16919</v>
      </c>
      <c r="Y610" s="480">
        <v>31099</v>
      </c>
      <c r="Z610" s="480">
        <v>4890</v>
      </c>
      <c r="AA610" s="480">
        <v>2005</v>
      </c>
      <c r="AB610" s="480">
        <v>19921</v>
      </c>
      <c r="AC610" s="486">
        <v>1084</v>
      </c>
      <c r="AD610" s="486">
        <v>3926</v>
      </c>
      <c r="AE610" s="486">
        <v>6739</v>
      </c>
      <c r="AF610" s="486">
        <v>2948</v>
      </c>
      <c r="AG610" s="486">
        <v>10055</v>
      </c>
      <c r="AH610" s="486">
        <v>34641</v>
      </c>
      <c r="AI610" s="486">
        <v>29322</v>
      </c>
      <c r="AJ610" s="486">
        <v>23679</v>
      </c>
      <c r="AK610" s="480">
        <v>561</v>
      </c>
      <c r="AL610" s="480">
        <v>6294</v>
      </c>
      <c r="AM610" s="480">
        <v>31386</v>
      </c>
      <c r="AN610" s="480">
        <v>57005</v>
      </c>
      <c r="AO610" s="480">
        <v>659</v>
      </c>
      <c r="AP610" s="480">
        <v>16489</v>
      </c>
      <c r="AQ610" s="486">
        <f t="shared" ref="AQ610" si="1852">AQ609+AR610</f>
        <v>8075</v>
      </c>
      <c r="AR610" s="486">
        <v>0</v>
      </c>
      <c r="AS610" s="486">
        <f t="shared" ref="AS610" si="1853">AS609+AT610</f>
        <v>89988</v>
      </c>
      <c r="AT610" s="486">
        <v>70</v>
      </c>
      <c r="AU610" s="486">
        <f t="shared" ref="AU610" si="1854">AU609+AV610</f>
        <v>13827</v>
      </c>
      <c r="AV610" s="486">
        <v>2</v>
      </c>
      <c r="AW610" s="486">
        <f t="shared" ref="AW610" si="1855">AW609+AX610</f>
        <v>504</v>
      </c>
      <c r="AX610" s="486">
        <v>0</v>
      </c>
      <c r="AY610" s="480">
        <f t="shared" ref="AY610" si="1856">AY609+AZ610</f>
        <v>90264</v>
      </c>
      <c r="AZ610" s="480">
        <v>70</v>
      </c>
      <c r="BA610" s="480">
        <f t="shared" ref="BA610" si="1857">BA609+BB610</f>
        <v>14087</v>
      </c>
      <c r="BB610" s="480">
        <v>2</v>
      </c>
      <c r="BC610" s="480">
        <f t="shared" ref="BC610" si="1858">BC609+BD610</f>
        <v>8043</v>
      </c>
      <c r="BD610" s="480">
        <v>0</v>
      </c>
      <c r="BE610" s="486">
        <f t="shared" ref="BE610" si="1859">SUM(BF610:BG610)</f>
        <v>4</v>
      </c>
      <c r="BF610" s="486">
        <v>2</v>
      </c>
      <c r="BG610" s="486">
        <v>2</v>
      </c>
      <c r="BH610" s="486">
        <v>0</v>
      </c>
      <c r="BI610" s="480">
        <v>73</v>
      </c>
      <c r="BJ610" s="480">
        <v>13</v>
      </c>
      <c r="BK610" s="480">
        <v>372</v>
      </c>
      <c r="BL610" s="480">
        <v>109951</v>
      </c>
    </row>
    <row r="611" spans="1:64" ht="12.75" customHeight="1" x14ac:dyDescent="0.25">
      <c r="J611" s="660">
        <v>44781</v>
      </c>
      <c r="K611" s="479">
        <f t="shared" ref="K611" si="1860">K610+L611</f>
        <v>112464</v>
      </c>
      <c r="L611" s="480">
        <v>70</v>
      </c>
      <c r="M611" s="481">
        <f t="shared" ref="M611" si="1861">K611*100000/620249</f>
        <v>18132.072764325294</v>
      </c>
      <c r="N611" s="481">
        <f t="shared" ref="N611" si="1862">(K611*100/K610)-100</f>
        <v>6.2280904674622661E-2</v>
      </c>
      <c r="O611" s="479">
        <v>0</v>
      </c>
      <c r="P611" s="480">
        <f t="shared" ref="P611" si="1863">SUM(P610,Q611)</f>
        <v>1884</v>
      </c>
      <c r="Q611" s="480">
        <v>0</v>
      </c>
      <c r="R611" s="480">
        <f t="shared" ref="R611" si="1864">K611-S611</f>
        <v>112242</v>
      </c>
      <c r="S611" s="480">
        <v>222</v>
      </c>
      <c r="T611" s="486">
        <v>45329</v>
      </c>
      <c r="U611" s="486">
        <f t="shared" ref="U611" si="1865">SUM(K611-T611)</f>
        <v>67135</v>
      </c>
      <c r="V611" s="480">
        <v>13060</v>
      </c>
      <c r="W611" s="480">
        <v>24518</v>
      </c>
      <c r="X611" s="480">
        <v>16923</v>
      </c>
      <c r="Y611" s="480">
        <v>31120</v>
      </c>
      <c r="Z611" s="480">
        <v>4891</v>
      </c>
      <c r="AA611" s="480">
        <v>2006</v>
      </c>
      <c r="AB611" s="480">
        <v>19946</v>
      </c>
      <c r="AC611" s="486">
        <v>1084</v>
      </c>
      <c r="AD611" s="486">
        <v>3931</v>
      </c>
      <c r="AE611" s="486">
        <v>6742</v>
      </c>
      <c r="AF611" s="486">
        <v>2950</v>
      </c>
      <c r="AG611" s="486">
        <v>10062</v>
      </c>
      <c r="AH611" s="486">
        <v>34664</v>
      </c>
      <c r="AI611" s="486">
        <v>29337</v>
      </c>
      <c r="AJ611" s="486">
        <v>23694</v>
      </c>
      <c r="AK611" s="480">
        <v>561</v>
      </c>
      <c r="AL611" s="480">
        <v>6295</v>
      </c>
      <c r="AM611" s="480">
        <v>31410</v>
      </c>
      <c r="AN611" s="480">
        <v>57041</v>
      </c>
      <c r="AO611" s="480">
        <v>659</v>
      </c>
      <c r="AP611" s="480">
        <v>16498</v>
      </c>
      <c r="AQ611" s="486">
        <f t="shared" ref="AQ611" si="1866">AQ610+AR611</f>
        <v>8075</v>
      </c>
      <c r="AR611" s="486">
        <v>0</v>
      </c>
      <c r="AS611" s="486">
        <f t="shared" ref="AS611" si="1867">AS610+AT611</f>
        <v>90057</v>
      </c>
      <c r="AT611" s="486">
        <v>69</v>
      </c>
      <c r="AU611" s="486">
        <f t="shared" ref="AU611" si="1868">AU610+AV611</f>
        <v>13828</v>
      </c>
      <c r="AV611" s="486">
        <v>1</v>
      </c>
      <c r="AW611" s="486">
        <f t="shared" ref="AW611" si="1869">AW610+AX611</f>
        <v>504</v>
      </c>
      <c r="AX611" s="486">
        <v>0</v>
      </c>
      <c r="AY611" s="480">
        <f t="shared" ref="AY611" si="1870">AY610+AZ611</f>
        <v>90333</v>
      </c>
      <c r="AZ611" s="480">
        <v>69</v>
      </c>
      <c r="BA611" s="480">
        <f t="shared" ref="BA611" si="1871">BA610+BB611</f>
        <v>14088</v>
      </c>
      <c r="BB611" s="480">
        <v>1</v>
      </c>
      <c r="BC611" s="480">
        <f t="shared" ref="BC611" si="1872">BC610+BD611</f>
        <v>8043</v>
      </c>
      <c r="BD611" s="480">
        <v>0</v>
      </c>
      <c r="BE611" s="486">
        <f t="shared" ref="BE611" si="1873">SUM(BF611:BG611)</f>
        <v>2</v>
      </c>
      <c r="BF611" s="486">
        <v>1</v>
      </c>
      <c r="BG611" s="486">
        <v>1</v>
      </c>
      <c r="BH611" s="486">
        <v>0</v>
      </c>
      <c r="BI611" s="480">
        <v>73</v>
      </c>
      <c r="BJ611" s="480">
        <v>13</v>
      </c>
      <c r="BK611" s="480">
        <v>372</v>
      </c>
      <c r="BL611" s="480">
        <v>109993</v>
      </c>
    </row>
    <row r="612" spans="1:64" ht="12.75" customHeight="1" x14ac:dyDescent="0.25">
      <c r="A612" s="130" t="s">
        <v>98</v>
      </c>
      <c r="J612" s="660">
        <v>44782</v>
      </c>
      <c r="K612" s="479">
        <f t="shared" ref="K612" si="1874">K611+L612</f>
        <v>112535</v>
      </c>
      <c r="L612" s="480">
        <v>71</v>
      </c>
      <c r="M612" s="481">
        <f t="shared" ref="M612" si="1875">K612*100000/620249</f>
        <v>18143.519779959341</v>
      </c>
      <c r="N612" s="481">
        <f t="shared" ref="N612" si="1876">(K612*100/K611)-100</f>
        <v>6.313131313130782E-2</v>
      </c>
      <c r="O612" s="479">
        <v>0</v>
      </c>
      <c r="P612" s="480">
        <f t="shared" ref="P612" si="1877">SUM(P611,Q612)</f>
        <v>1885</v>
      </c>
      <c r="Q612" s="480">
        <v>1</v>
      </c>
      <c r="R612" s="480">
        <f t="shared" ref="R612" si="1878">K612-S612</f>
        <v>112313</v>
      </c>
      <c r="S612" s="480">
        <v>222</v>
      </c>
      <c r="T612" s="486">
        <v>45366</v>
      </c>
      <c r="U612" s="486">
        <f t="shared" ref="U612" si="1879">SUM(K612-T612)</f>
        <v>67169</v>
      </c>
      <c r="V612" s="480">
        <v>13063</v>
      </c>
      <c r="W612" s="480">
        <v>24526</v>
      </c>
      <c r="X612" s="480">
        <v>16925</v>
      </c>
      <c r="Y612" s="480">
        <v>31151</v>
      </c>
      <c r="Z612" s="480">
        <v>4893</v>
      </c>
      <c r="AA612" s="480">
        <v>2006</v>
      </c>
      <c r="AB612" s="480">
        <v>19971</v>
      </c>
      <c r="AC612" s="486">
        <v>1085</v>
      </c>
      <c r="AD612" s="486">
        <v>3939</v>
      </c>
      <c r="AE612" s="486">
        <v>6745</v>
      </c>
      <c r="AF612" s="486">
        <v>2950</v>
      </c>
      <c r="AG612" s="486">
        <v>10067</v>
      </c>
      <c r="AH612" s="486">
        <v>34678</v>
      </c>
      <c r="AI612" s="486">
        <v>29350</v>
      </c>
      <c r="AJ612" s="486">
        <v>23721</v>
      </c>
      <c r="AK612" s="480">
        <v>561</v>
      </c>
      <c r="AL612" s="480">
        <v>6297</v>
      </c>
      <c r="AM612" s="480">
        <v>31429</v>
      </c>
      <c r="AN612" s="480">
        <v>57078</v>
      </c>
      <c r="AO612" s="480">
        <v>659</v>
      </c>
      <c r="AP612" s="480">
        <v>16511</v>
      </c>
      <c r="AQ612" s="486">
        <f t="shared" ref="AQ612" si="1880">AQ611+AR612</f>
        <v>8075</v>
      </c>
      <c r="AR612" s="486">
        <v>0</v>
      </c>
      <c r="AS612" s="486">
        <f t="shared" ref="AS612" si="1881">AS611+AT612</f>
        <v>90124</v>
      </c>
      <c r="AT612" s="486">
        <v>67</v>
      </c>
      <c r="AU612" s="486">
        <f t="shared" ref="AU612" si="1882">AU611+AV612</f>
        <v>13832</v>
      </c>
      <c r="AV612" s="486">
        <v>4</v>
      </c>
      <c r="AW612" s="486">
        <f t="shared" ref="AW612" si="1883">AW611+AX612</f>
        <v>504</v>
      </c>
      <c r="AX612" s="486">
        <v>0</v>
      </c>
      <c r="AY612" s="480">
        <f t="shared" ref="AY612" si="1884">AY611+AZ612</f>
        <v>90400</v>
      </c>
      <c r="AZ612" s="480">
        <v>67</v>
      </c>
      <c r="BA612" s="480">
        <f t="shared" ref="BA612" si="1885">BA611+BB612</f>
        <v>14092</v>
      </c>
      <c r="BB612" s="480">
        <v>4</v>
      </c>
      <c r="BC612" s="480">
        <f t="shared" ref="BC612" si="1886">BC611+BD612</f>
        <v>8043</v>
      </c>
      <c r="BD612" s="480">
        <v>0</v>
      </c>
      <c r="BE612" s="486">
        <f t="shared" ref="BE612" si="1887">SUM(BF612:BG612)</f>
        <v>8</v>
      </c>
      <c r="BF612" s="486">
        <v>4</v>
      </c>
      <c r="BG612" s="486">
        <v>4</v>
      </c>
      <c r="BH612" s="486">
        <v>0</v>
      </c>
      <c r="BI612" s="480">
        <v>74</v>
      </c>
      <c r="BJ612" s="480">
        <v>13</v>
      </c>
      <c r="BK612" s="480">
        <v>443</v>
      </c>
      <c r="BL612" s="480">
        <v>110040</v>
      </c>
    </row>
    <row r="613" spans="1:64" ht="12.75" customHeight="1" x14ac:dyDescent="0.25">
      <c r="A613" s="130" t="s">
        <v>98</v>
      </c>
      <c r="J613" s="660">
        <v>44783</v>
      </c>
      <c r="K613" s="479">
        <f t="shared" ref="K613" si="1888">K612+L613</f>
        <v>112612</v>
      </c>
      <c r="L613" s="480">
        <v>77</v>
      </c>
      <c r="M613" s="481">
        <f t="shared" ref="M613" si="1889">K613*100000/620249</f>
        <v>18155.934149027245</v>
      </c>
      <c r="N613" s="481">
        <f t="shared" ref="N613" si="1890">(K613*100/K612)-100</f>
        <v>6.8423157239976717E-2</v>
      </c>
      <c r="O613" s="479">
        <v>0</v>
      </c>
      <c r="P613" s="480">
        <f t="shared" ref="P613" si="1891">SUM(P612,Q613)</f>
        <v>1885</v>
      </c>
      <c r="Q613" s="480">
        <v>0</v>
      </c>
      <c r="R613" s="480">
        <f t="shared" ref="R613" si="1892">K613-S613</f>
        <v>112390</v>
      </c>
      <c r="S613" s="480">
        <v>222</v>
      </c>
      <c r="T613" s="486">
        <v>45389</v>
      </c>
      <c r="U613" s="486">
        <f t="shared" ref="U613" si="1893">SUM(K613-T613)</f>
        <v>67223</v>
      </c>
      <c r="V613" s="480">
        <v>13066</v>
      </c>
      <c r="W613" s="480">
        <v>24539</v>
      </c>
      <c r="X613" s="480">
        <v>16927</v>
      </c>
      <c r="Y613" s="480">
        <v>31177</v>
      </c>
      <c r="Z613" s="480">
        <v>4893</v>
      </c>
      <c r="AA613" s="480">
        <v>2006</v>
      </c>
      <c r="AB613" s="480">
        <v>20004</v>
      </c>
      <c r="AC613" s="486">
        <v>1087</v>
      </c>
      <c r="AD613" s="486">
        <v>3948</v>
      </c>
      <c r="AE613" s="486">
        <v>6747</v>
      </c>
      <c r="AF613" s="486">
        <v>2952</v>
      </c>
      <c r="AG613" s="486">
        <v>10073</v>
      </c>
      <c r="AH613" s="486">
        <v>34699</v>
      </c>
      <c r="AI613" s="486">
        <v>29365</v>
      </c>
      <c r="AJ613" s="486">
        <v>23741</v>
      </c>
      <c r="AK613" s="480">
        <v>561</v>
      </c>
      <c r="AL613" s="480">
        <v>6297</v>
      </c>
      <c r="AM613" s="480">
        <v>31462</v>
      </c>
      <c r="AN613" s="480">
        <v>57108</v>
      </c>
      <c r="AO613" s="480">
        <v>659</v>
      </c>
      <c r="AP613" s="480">
        <v>16525</v>
      </c>
      <c r="AQ613" s="486">
        <f t="shared" ref="AQ613" si="1894">AQ612+AR613</f>
        <v>8075</v>
      </c>
      <c r="AR613" s="486">
        <v>0</v>
      </c>
      <c r="AS613" s="486">
        <f t="shared" ref="AS613" si="1895">AS612+AT613</f>
        <v>90201</v>
      </c>
      <c r="AT613" s="486">
        <v>77</v>
      </c>
      <c r="AU613" s="486">
        <f t="shared" ref="AU613" si="1896">AU612+AV613</f>
        <v>13832</v>
      </c>
      <c r="AV613" s="486">
        <v>0</v>
      </c>
      <c r="AW613" s="486">
        <f t="shared" ref="AW613" si="1897">AW612+AX613</f>
        <v>504</v>
      </c>
      <c r="AX613" s="486">
        <v>0</v>
      </c>
      <c r="AY613" s="480">
        <f t="shared" ref="AY613" si="1898">AY612+AZ613</f>
        <v>90477</v>
      </c>
      <c r="AZ613" s="480">
        <v>77</v>
      </c>
      <c r="BA613" s="480">
        <f t="shared" ref="BA613" si="1899">BA612+BB613</f>
        <v>14092</v>
      </c>
      <c r="BB613" s="480">
        <v>0</v>
      </c>
      <c r="BC613" s="480">
        <f t="shared" ref="BC613" si="1900">BC612+BD613</f>
        <v>8043</v>
      </c>
      <c r="BD613" s="480">
        <v>0</v>
      </c>
      <c r="BE613" s="486">
        <f t="shared" ref="BE613" si="1901">SUM(BF613:BG613)</f>
        <v>3</v>
      </c>
      <c r="BF613" s="486">
        <v>3</v>
      </c>
      <c r="BG613" s="486">
        <v>0</v>
      </c>
      <c r="BH613" s="486">
        <v>0</v>
      </c>
      <c r="BI613" s="480">
        <v>79</v>
      </c>
      <c r="BJ613" s="480">
        <v>11</v>
      </c>
      <c r="BK613" s="480">
        <v>453</v>
      </c>
      <c r="BL613" s="480">
        <v>110065</v>
      </c>
    </row>
    <row r="614" spans="1:64" ht="12.75" customHeight="1" x14ac:dyDescent="0.25">
      <c r="A614" s="130" t="s">
        <v>98</v>
      </c>
      <c r="J614" s="660">
        <v>44784</v>
      </c>
      <c r="K614" s="479">
        <f t="shared" ref="K614" si="1902">K613+L614</f>
        <v>112690</v>
      </c>
      <c r="L614" s="480">
        <v>78</v>
      </c>
      <c r="M614" s="481">
        <f t="shared" ref="M614" si="1903">K614*100000/620249</f>
        <v>18168.509743667462</v>
      </c>
      <c r="N614" s="481">
        <f t="shared" ref="N614" si="1904">(K614*100/K613)-100</f>
        <v>6.9264376798216176E-2</v>
      </c>
      <c r="O614" s="479">
        <v>0</v>
      </c>
      <c r="P614" s="480">
        <f t="shared" ref="P614" si="1905">SUM(P613,Q614)</f>
        <v>1885</v>
      </c>
      <c r="Q614" s="480">
        <v>0</v>
      </c>
      <c r="R614" s="480">
        <f t="shared" ref="R614" si="1906">K614-S614</f>
        <v>112468</v>
      </c>
      <c r="S614" s="480">
        <v>222</v>
      </c>
      <c r="T614" s="486">
        <v>45422</v>
      </c>
      <c r="U614" s="486">
        <f t="shared" ref="U614" si="1907">SUM(K614-T614)</f>
        <v>67268</v>
      </c>
      <c r="V614" s="480">
        <v>13071</v>
      </c>
      <c r="W614" s="480">
        <v>24556</v>
      </c>
      <c r="X614" s="480">
        <v>16930</v>
      </c>
      <c r="Y614" s="480">
        <v>31201</v>
      </c>
      <c r="Z614" s="480">
        <v>4895</v>
      </c>
      <c r="AA614" s="480">
        <v>2006</v>
      </c>
      <c r="AB614" s="480">
        <v>20031</v>
      </c>
      <c r="AC614" s="486">
        <v>1089</v>
      </c>
      <c r="AD614" s="486">
        <v>3956</v>
      </c>
      <c r="AE614" s="486">
        <v>6747</v>
      </c>
      <c r="AF614" s="486">
        <v>2952</v>
      </c>
      <c r="AG614" s="486">
        <v>10076</v>
      </c>
      <c r="AH614" s="486">
        <v>34725</v>
      </c>
      <c r="AI614" s="486">
        <v>29385</v>
      </c>
      <c r="AJ614" s="486">
        <v>23760</v>
      </c>
      <c r="AK614" s="480">
        <v>561</v>
      </c>
      <c r="AL614" s="480">
        <v>6300</v>
      </c>
      <c r="AM614" s="480">
        <v>31494</v>
      </c>
      <c r="AN614" s="480">
        <v>57134</v>
      </c>
      <c r="AO614" s="480">
        <v>659</v>
      </c>
      <c r="AP614" s="480">
        <v>16542</v>
      </c>
      <c r="AQ614" s="486">
        <f t="shared" ref="AQ614" si="1908">AQ613+AR614</f>
        <v>8075</v>
      </c>
      <c r="AR614" s="486">
        <v>0</v>
      </c>
      <c r="AS614" s="486">
        <f t="shared" ref="AS614" si="1909">AS613+AT614</f>
        <v>90278</v>
      </c>
      <c r="AT614" s="486">
        <v>77</v>
      </c>
      <c r="AU614" s="486">
        <f t="shared" ref="AU614" si="1910">AU613+AV614</f>
        <v>13833</v>
      </c>
      <c r="AV614" s="486">
        <v>1</v>
      </c>
      <c r="AW614" s="486">
        <f t="shared" ref="AW614" si="1911">AW613+AX614</f>
        <v>504</v>
      </c>
      <c r="AX614" s="486">
        <v>0</v>
      </c>
      <c r="AY614" s="480">
        <f t="shared" ref="AY614" si="1912">AY613+AZ614</f>
        <v>90554</v>
      </c>
      <c r="AZ614" s="480">
        <v>77</v>
      </c>
      <c r="BA614" s="480">
        <f t="shared" ref="BA614" si="1913">BA613+BB614</f>
        <v>14093</v>
      </c>
      <c r="BB614" s="480">
        <v>1</v>
      </c>
      <c r="BC614" s="480">
        <f t="shared" ref="BC614" si="1914">BC613+BD614</f>
        <v>8043</v>
      </c>
      <c r="BD614" s="480">
        <v>0</v>
      </c>
      <c r="BE614" s="486">
        <f t="shared" ref="BE614" si="1915">SUM(BF614:BG614)</f>
        <v>3</v>
      </c>
      <c r="BF614" s="486">
        <v>2</v>
      </c>
      <c r="BG614" s="486">
        <v>1</v>
      </c>
      <c r="BH614" s="486">
        <v>0</v>
      </c>
      <c r="BI614" s="480">
        <v>75</v>
      </c>
      <c r="BJ614" s="480">
        <v>10</v>
      </c>
      <c r="BK614" s="480">
        <v>505</v>
      </c>
      <c r="BL614" s="480">
        <v>110122</v>
      </c>
    </row>
    <row r="615" spans="1:64" ht="12.75" customHeight="1" x14ac:dyDescent="0.25">
      <c r="A615" s="130" t="s">
        <v>98</v>
      </c>
      <c r="J615" s="660">
        <v>44785</v>
      </c>
      <c r="K615" s="479">
        <f t="shared" ref="K615" si="1916">K614+L615</f>
        <v>112783</v>
      </c>
      <c r="L615" s="480">
        <v>93</v>
      </c>
      <c r="M615" s="481">
        <f t="shared" ref="M615" si="1917">K615*100000/620249</f>
        <v>18183.503721892335</v>
      </c>
      <c r="N615" s="481">
        <f t="shared" ref="N615" si="1918">(K615*100/K614)-100</f>
        <v>8.2527287248197467E-2</v>
      </c>
      <c r="O615" s="479">
        <v>0</v>
      </c>
      <c r="P615" s="480">
        <f t="shared" ref="P615" si="1919">SUM(P614,Q615)</f>
        <v>1886</v>
      </c>
      <c r="Q615" s="480">
        <v>1</v>
      </c>
      <c r="R615" s="480">
        <f t="shared" ref="R615" si="1920">K615-S615</f>
        <v>112561</v>
      </c>
      <c r="S615" s="480">
        <v>222</v>
      </c>
      <c r="T615" s="486">
        <v>45457</v>
      </c>
      <c r="U615" s="486">
        <f t="shared" ref="U615" si="1921">SUM(K615-T615)</f>
        <v>67326</v>
      </c>
      <c r="V615" s="480">
        <v>13074</v>
      </c>
      <c r="W615" s="480">
        <v>24572</v>
      </c>
      <c r="X615" s="480">
        <v>16937</v>
      </c>
      <c r="Y615" s="480">
        <v>31238</v>
      </c>
      <c r="Z615" s="480">
        <v>4900</v>
      </c>
      <c r="AA615" s="480">
        <v>2006</v>
      </c>
      <c r="AB615" s="480">
        <v>20056</v>
      </c>
      <c r="AC615" s="486">
        <v>1089</v>
      </c>
      <c r="AD615" s="486">
        <v>3962</v>
      </c>
      <c r="AE615" s="486">
        <v>6751</v>
      </c>
      <c r="AF615" s="486">
        <v>2954</v>
      </c>
      <c r="AG615" s="486">
        <v>10083</v>
      </c>
      <c r="AH615" s="486">
        <v>34748</v>
      </c>
      <c r="AI615" s="486">
        <v>29408</v>
      </c>
      <c r="AJ615" s="486">
        <v>23788</v>
      </c>
      <c r="AK615" s="480">
        <v>561</v>
      </c>
      <c r="AL615" s="480">
        <v>6305</v>
      </c>
      <c r="AM615" s="480">
        <v>31530</v>
      </c>
      <c r="AN615" s="480">
        <v>57175</v>
      </c>
      <c r="AO615" s="480">
        <v>659</v>
      </c>
      <c r="AP615" s="480">
        <v>16553</v>
      </c>
      <c r="AQ615" s="486">
        <f t="shared" ref="AQ615" si="1922">AQ614+AR615</f>
        <v>8075</v>
      </c>
      <c r="AR615" s="486">
        <v>0</v>
      </c>
      <c r="AS615" s="486">
        <f t="shared" ref="AS615" si="1923">AS614+AT615</f>
        <v>90362</v>
      </c>
      <c r="AT615" s="486">
        <v>84</v>
      </c>
      <c r="AU615" s="486">
        <f t="shared" ref="AU615" si="1924">AU614+AV615</f>
        <v>13842</v>
      </c>
      <c r="AV615" s="486">
        <v>9</v>
      </c>
      <c r="AW615" s="486">
        <f t="shared" ref="AW615" si="1925">AW614+AX615</f>
        <v>504</v>
      </c>
      <c r="AX615" s="486">
        <v>0</v>
      </c>
      <c r="AY615" s="480">
        <f t="shared" ref="AY615" si="1926">AY614+AZ615</f>
        <v>90638</v>
      </c>
      <c r="AZ615" s="480">
        <v>84</v>
      </c>
      <c r="BA615" s="480">
        <f t="shared" ref="BA615" si="1927">BA614+BB615</f>
        <v>14102</v>
      </c>
      <c r="BB615" s="480">
        <v>9</v>
      </c>
      <c r="BC615" s="480">
        <f t="shared" ref="BC615" si="1928">BC614+BD615</f>
        <v>8043</v>
      </c>
      <c r="BD615" s="480">
        <v>0</v>
      </c>
      <c r="BE615" s="486">
        <f t="shared" ref="BE615" si="1929">SUM(BF615:BG615)</f>
        <v>10</v>
      </c>
      <c r="BF615" s="486">
        <v>1</v>
      </c>
      <c r="BG615" s="486">
        <v>9</v>
      </c>
      <c r="BH615" s="486">
        <v>0</v>
      </c>
      <c r="BI615" s="480">
        <v>81</v>
      </c>
      <c r="BJ615" s="480">
        <v>13</v>
      </c>
      <c r="BK615" s="480">
        <v>562</v>
      </c>
      <c r="BL615" s="480">
        <v>110170</v>
      </c>
    </row>
    <row r="616" spans="1:64" ht="12.75" customHeight="1" x14ac:dyDescent="0.25">
      <c r="A616" s="130" t="s">
        <v>98</v>
      </c>
      <c r="J616" s="660">
        <v>44786</v>
      </c>
      <c r="K616" s="479">
        <f t="shared" ref="K616" si="1930">K615+L616</f>
        <v>112871</v>
      </c>
      <c r="L616" s="480">
        <v>88</v>
      </c>
      <c r="M616" s="481">
        <f t="shared" ref="M616" si="1931">K616*100000/620249</f>
        <v>18197.691572255659</v>
      </c>
      <c r="N616" s="481">
        <f t="shared" ref="N616" si="1932">(K616*100/K615)-100</f>
        <v>7.8025943626258254E-2</v>
      </c>
      <c r="O616" s="479">
        <v>0</v>
      </c>
      <c r="P616" s="480">
        <f t="shared" ref="P616" si="1933">SUM(P615,Q616)</f>
        <v>1886</v>
      </c>
      <c r="Q616" s="480">
        <v>0</v>
      </c>
      <c r="R616" s="480">
        <f t="shared" ref="R616" si="1934">K616-S616</f>
        <v>112649</v>
      </c>
      <c r="S616" s="480">
        <v>222</v>
      </c>
      <c r="T616" s="486">
        <v>45490</v>
      </c>
      <c r="U616" s="486">
        <f t="shared" ref="U616" si="1935">SUM(K616-T616)</f>
        <v>67381</v>
      </c>
      <c r="V616" s="480">
        <v>13078</v>
      </c>
      <c r="W616" s="480">
        <v>24590</v>
      </c>
      <c r="X616" s="480">
        <v>16937</v>
      </c>
      <c r="Y616" s="480">
        <v>31264</v>
      </c>
      <c r="Z616" s="480">
        <v>4908</v>
      </c>
      <c r="AA616" s="480">
        <v>2007</v>
      </c>
      <c r="AB616" s="480">
        <v>20087</v>
      </c>
      <c r="AC616" s="486">
        <v>1091</v>
      </c>
      <c r="AD616" s="486">
        <v>3968</v>
      </c>
      <c r="AE616" s="486">
        <v>6752</v>
      </c>
      <c r="AF616" s="486">
        <v>2954</v>
      </c>
      <c r="AG616" s="486">
        <v>10088</v>
      </c>
      <c r="AH616" s="486">
        <v>34780</v>
      </c>
      <c r="AI616" s="486">
        <v>29427</v>
      </c>
      <c r="AJ616" s="486">
        <v>23811</v>
      </c>
      <c r="AK616" s="480">
        <v>561</v>
      </c>
      <c r="AL616" s="480">
        <v>6311</v>
      </c>
      <c r="AM616" s="480">
        <v>31550</v>
      </c>
      <c r="AN616" s="480">
        <v>57222</v>
      </c>
      <c r="AO616" s="480">
        <v>659</v>
      </c>
      <c r="AP616" s="480">
        <v>16568</v>
      </c>
      <c r="AQ616" s="486">
        <f t="shared" ref="AQ616" si="1936">AQ615+AR616</f>
        <v>8075</v>
      </c>
      <c r="AR616" s="486">
        <v>0</v>
      </c>
      <c r="AS616" s="486">
        <f t="shared" ref="AS616" si="1937">AS615+AT616</f>
        <v>90450</v>
      </c>
      <c r="AT616" s="486">
        <v>88</v>
      </c>
      <c r="AU616" s="486">
        <f t="shared" ref="AU616" si="1938">AU615+AV616</f>
        <v>13842</v>
      </c>
      <c r="AV616" s="486">
        <v>0</v>
      </c>
      <c r="AW616" s="486">
        <f t="shared" ref="AW616" si="1939">AW615+AX616</f>
        <v>504</v>
      </c>
      <c r="AX616" s="486">
        <v>0</v>
      </c>
      <c r="AY616" s="480">
        <f t="shared" ref="AY616" si="1940">AY615+AZ616</f>
        <v>90726</v>
      </c>
      <c r="AZ616" s="480">
        <v>88</v>
      </c>
      <c r="BA616" s="480">
        <f t="shared" ref="BA616" si="1941">BA615+BB616</f>
        <v>14102</v>
      </c>
      <c r="BB616" s="480">
        <v>0</v>
      </c>
      <c r="BC616" s="480">
        <f t="shared" ref="BC616" si="1942">BC615+BD616</f>
        <v>8043</v>
      </c>
      <c r="BD616" s="480">
        <v>0</v>
      </c>
      <c r="BE616" s="486">
        <f t="shared" ref="BE616" si="1943">SUM(BF616:BG616)</f>
        <v>4</v>
      </c>
      <c r="BF616" s="486">
        <v>4</v>
      </c>
      <c r="BG616" s="486">
        <v>0</v>
      </c>
      <c r="BH616" s="486">
        <v>0</v>
      </c>
      <c r="BI616" s="480">
        <v>73</v>
      </c>
      <c r="BJ616" s="480">
        <v>13</v>
      </c>
      <c r="BK616" s="480">
        <v>607</v>
      </c>
      <c r="BL616" s="480">
        <v>110203</v>
      </c>
    </row>
    <row r="617" spans="1:64" ht="12.75" customHeight="1" x14ac:dyDescent="0.25">
      <c r="A617" s="130" t="s">
        <v>98</v>
      </c>
      <c r="J617" s="660">
        <v>44787</v>
      </c>
      <c r="K617" s="479">
        <f t="shared" ref="K617" si="1944">K616+L617</f>
        <v>112966</v>
      </c>
      <c r="L617" s="480">
        <v>95</v>
      </c>
      <c r="M617" s="481">
        <f t="shared" ref="M617" si="1945">K617*100000/620249</f>
        <v>18213.008001625152</v>
      </c>
      <c r="N617" s="481">
        <f t="shared" ref="N617" si="1946">(K617*100/K616)-100</f>
        <v>8.4166880775399022E-2</v>
      </c>
      <c r="O617" s="479">
        <v>0</v>
      </c>
      <c r="P617" s="480">
        <f t="shared" ref="P617" si="1947">SUM(P616,Q617)</f>
        <v>1886</v>
      </c>
      <c r="Q617" s="480">
        <v>0</v>
      </c>
      <c r="R617" s="480">
        <f t="shared" ref="R617" si="1948">K617-S617</f>
        <v>112744</v>
      </c>
      <c r="S617" s="480">
        <v>222</v>
      </c>
      <c r="T617" s="486">
        <v>45532</v>
      </c>
      <c r="U617" s="486">
        <f t="shared" ref="U617" si="1949">SUM(K617-T617)</f>
        <v>67434</v>
      </c>
      <c r="V617" s="480">
        <v>13083</v>
      </c>
      <c r="W617" s="480">
        <v>24612</v>
      </c>
      <c r="X617" s="480">
        <v>16944</v>
      </c>
      <c r="Y617" s="480">
        <v>31290</v>
      </c>
      <c r="Z617" s="480">
        <v>4910</v>
      </c>
      <c r="AA617" s="480">
        <v>2008</v>
      </c>
      <c r="AB617" s="480">
        <v>20119</v>
      </c>
      <c r="AC617" s="486">
        <v>1092</v>
      </c>
      <c r="AD617" s="486">
        <v>3976</v>
      </c>
      <c r="AE617" s="486">
        <v>6757</v>
      </c>
      <c r="AF617" s="486">
        <v>2955</v>
      </c>
      <c r="AG617" s="486">
        <v>10097</v>
      </c>
      <c r="AH617" s="486">
        <v>34803</v>
      </c>
      <c r="AI617" s="486">
        <v>29452</v>
      </c>
      <c r="AJ617" s="486">
        <v>23834</v>
      </c>
      <c r="AK617" s="480">
        <v>561</v>
      </c>
      <c r="AL617" s="480">
        <v>6313</v>
      </c>
      <c r="AM617" s="480">
        <v>31584</v>
      </c>
      <c r="AN617" s="480">
        <v>57269</v>
      </c>
      <c r="AO617" s="480">
        <v>659</v>
      </c>
      <c r="AP617" s="480">
        <v>16580</v>
      </c>
      <c r="AQ617" s="486">
        <f t="shared" ref="AQ617" si="1950">AQ616+AR617</f>
        <v>8075</v>
      </c>
      <c r="AR617" s="486">
        <v>0</v>
      </c>
      <c r="AS617" s="486">
        <f t="shared" ref="AS617" si="1951">AS616+AT617</f>
        <v>90545</v>
      </c>
      <c r="AT617" s="486">
        <v>95</v>
      </c>
      <c r="AU617" s="486">
        <f t="shared" ref="AU617" si="1952">AU616+AV617</f>
        <v>13842</v>
      </c>
      <c r="AV617" s="486">
        <v>0</v>
      </c>
      <c r="AW617" s="486">
        <f t="shared" ref="AW617" si="1953">AW616+AX617</f>
        <v>504</v>
      </c>
      <c r="AX617" s="486">
        <v>0</v>
      </c>
      <c r="AY617" s="480">
        <f t="shared" ref="AY617" si="1954">AY616+AZ617</f>
        <v>90821</v>
      </c>
      <c r="AZ617" s="480">
        <v>95</v>
      </c>
      <c r="BA617" s="480">
        <f t="shared" ref="BA617" si="1955">BA616+BB617</f>
        <v>14102</v>
      </c>
      <c r="BB617" s="480">
        <v>0</v>
      </c>
      <c r="BC617" s="480">
        <f t="shared" ref="BC617" si="1956">BC616+BD617</f>
        <v>8043</v>
      </c>
      <c r="BD617" s="480">
        <v>0</v>
      </c>
      <c r="BE617" s="486">
        <f t="shared" ref="BE617" si="1957">SUM(BF617:BG617)</f>
        <v>4</v>
      </c>
      <c r="BF617" s="486">
        <v>4</v>
      </c>
      <c r="BG617" s="486">
        <v>0</v>
      </c>
      <c r="BH617" s="486">
        <v>0</v>
      </c>
      <c r="BI617" s="480">
        <v>88</v>
      </c>
      <c r="BJ617" s="480">
        <v>13</v>
      </c>
      <c r="BK617" s="480">
        <v>604</v>
      </c>
      <c r="BL617" s="480">
        <v>110282</v>
      </c>
    </row>
    <row r="618" spans="1:64" ht="12.75" customHeight="1" x14ac:dyDescent="0.25">
      <c r="A618" s="130" t="s">
        <v>98</v>
      </c>
      <c r="J618" s="660">
        <v>44788</v>
      </c>
      <c r="K618" s="479">
        <f t="shared" ref="K618" si="1958">K617+L618</f>
        <v>113070</v>
      </c>
      <c r="L618" s="480">
        <v>104</v>
      </c>
      <c r="M618" s="481">
        <f t="shared" ref="M618" si="1959">K618*100000/620249</f>
        <v>18229.775461145444</v>
      </c>
      <c r="N618" s="481">
        <f t="shared" ref="N618" si="1960">(K618*100/K617)-100</f>
        <v>9.2063098631442131E-2</v>
      </c>
      <c r="O618" s="479">
        <v>0</v>
      </c>
      <c r="P618" s="480">
        <f t="shared" ref="P618" si="1961">SUM(P617,Q618)</f>
        <v>1886</v>
      </c>
      <c r="Q618" s="480">
        <v>0</v>
      </c>
      <c r="R618" s="480">
        <f t="shared" ref="R618" si="1962">K618-S618</f>
        <v>112848</v>
      </c>
      <c r="S618" s="480">
        <v>222</v>
      </c>
      <c r="T618" s="486">
        <v>45575</v>
      </c>
      <c r="U618" s="486">
        <f t="shared" ref="U618" si="1963">SUM(K618-T618)</f>
        <v>67495</v>
      </c>
      <c r="V618" s="480">
        <v>13086</v>
      </c>
      <c r="W618" s="480">
        <v>24649</v>
      </c>
      <c r="X618" s="480">
        <v>16951</v>
      </c>
      <c r="Y618" s="480">
        <v>31308</v>
      </c>
      <c r="Z618" s="480">
        <v>4911</v>
      </c>
      <c r="AA618" s="480">
        <v>2011</v>
      </c>
      <c r="AB618" s="480">
        <v>20154</v>
      </c>
      <c r="AC618" s="486">
        <v>1094</v>
      </c>
      <c r="AD618" s="486">
        <v>3984</v>
      </c>
      <c r="AE618" s="486">
        <v>6761</v>
      </c>
      <c r="AF618" s="486">
        <v>2955</v>
      </c>
      <c r="AG618" s="486">
        <v>10107</v>
      </c>
      <c r="AH618" s="486">
        <v>34833</v>
      </c>
      <c r="AI618" s="486">
        <v>29477</v>
      </c>
      <c r="AJ618" s="486">
        <v>23859</v>
      </c>
      <c r="AK618" s="480">
        <v>561</v>
      </c>
      <c r="AL618" s="480">
        <v>6314</v>
      </c>
      <c r="AM618" s="480">
        <v>31624</v>
      </c>
      <c r="AN618" s="480">
        <v>57315</v>
      </c>
      <c r="AO618" s="480">
        <v>659</v>
      </c>
      <c r="AP618" s="480">
        <v>16597</v>
      </c>
      <c r="AQ618" s="486">
        <f t="shared" ref="AQ618" si="1964">AQ617+AR618</f>
        <v>8075</v>
      </c>
      <c r="AR618" s="486">
        <v>0</v>
      </c>
      <c r="AS618" s="486">
        <f t="shared" ref="AS618" si="1965">AS617+AT618</f>
        <v>90646</v>
      </c>
      <c r="AT618" s="486">
        <v>101</v>
      </c>
      <c r="AU618" s="486">
        <f t="shared" ref="AU618" si="1966">AU617+AV618</f>
        <v>13845</v>
      </c>
      <c r="AV618" s="486">
        <v>3</v>
      </c>
      <c r="AW618" s="486">
        <f t="shared" ref="AW618" si="1967">AW617+AX618</f>
        <v>504</v>
      </c>
      <c r="AX618" s="486">
        <v>0</v>
      </c>
      <c r="AY618" s="480">
        <f t="shared" ref="AY618" si="1968">AY617+AZ618</f>
        <v>90922</v>
      </c>
      <c r="AZ618" s="480">
        <v>101</v>
      </c>
      <c r="BA618" s="480">
        <f t="shared" ref="BA618" si="1969">BA617+BB618</f>
        <v>14105</v>
      </c>
      <c r="BB618" s="480">
        <v>3</v>
      </c>
      <c r="BC618" s="480">
        <f t="shared" ref="BC618" si="1970">BC617+BD618</f>
        <v>8043</v>
      </c>
      <c r="BD618" s="480">
        <v>0</v>
      </c>
      <c r="BE618" s="486">
        <f t="shared" ref="BE618" si="1971">SUM(BF618:BG618)</f>
        <v>8</v>
      </c>
      <c r="BF618" s="486">
        <v>5</v>
      </c>
      <c r="BG618" s="486">
        <v>3</v>
      </c>
      <c r="BH618" s="486">
        <v>0</v>
      </c>
      <c r="BI618" s="480">
        <v>96</v>
      </c>
      <c r="BJ618" s="480">
        <v>13</v>
      </c>
      <c r="BK618" s="480">
        <v>601</v>
      </c>
      <c r="BL618" s="480">
        <v>110332</v>
      </c>
    </row>
    <row r="619" spans="1:64" ht="12.75" customHeight="1" x14ac:dyDescent="0.25">
      <c r="A619" s="130" t="s">
        <v>98</v>
      </c>
      <c r="J619" s="660">
        <v>44789</v>
      </c>
      <c r="K619" s="479">
        <f t="shared" ref="K619" si="1972">K618+L619</f>
        <v>113180</v>
      </c>
      <c r="L619" s="480">
        <v>110</v>
      </c>
      <c r="M619" s="481">
        <f t="shared" ref="M619" si="1973">K619*100000/620249</f>
        <v>18247.510274099597</v>
      </c>
      <c r="N619" s="481">
        <f t="shared" ref="N619" si="1974">(K619*100/K618)-100</f>
        <v>9.7284867781027629E-2</v>
      </c>
      <c r="O619" s="479">
        <v>0</v>
      </c>
      <c r="P619" s="480">
        <f t="shared" ref="P619" si="1975">SUM(P618,Q619)</f>
        <v>1887</v>
      </c>
      <c r="Q619" s="480">
        <v>1</v>
      </c>
      <c r="R619" s="480">
        <f t="shared" ref="R619" si="1976">K619-S619</f>
        <v>112958</v>
      </c>
      <c r="S619" s="480">
        <v>222</v>
      </c>
      <c r="T619" s="486">
        <v>45612</v>
      </c>
      <c r="U619" s="486">
        <f t="shared" ref="U619" si="1977">SUM(K619-T619)</f>
        <v>67568</v>
      </c>
      <c r="V619" s="480">
        <v>13092</v>
      </c>
      <c r="W619" s="480">
        <v>24675</v>
      </c>
      <c r="X619" s="480">
        <v>16951</v>
      </c>
      <c r="Y619" s="480">
        <v>31344</v>
      </c>
      <c r="Z619" s="480">
        <v>4914</v>
      </c>
      <c r="AA619" s="480">
        <v>2013</v>
      </c>
      <c r="AB619" s="480">
        <v>20191</v>
      </c>
      <c r="AC619" s="486">
        <v>1097</v>
      </c>
      <c r="AD619" s="486">
        <v>3994</v>
      </c>
      <c r="AE619" s="486">
        <v>6763</v>
      </c>
      <c r="AF619" s="486">
        <v>2957</v>
      </c>
      <c r="AG619" s="486">
        <v>10114</v>
      </c>
      <c r="AH619" s="486">
        <v>34866</v>
      </c>
      <c r="AI619" s="486">
        <v>29501</v>
      </c>
      <c r="AJ619" s="486">
        <v>23888</v>
      </c>
      <c r="AK619" s="480">
        <v>561</v>
      </c>
      <c r="AL619" s="480">
        <v>6318</v>
      </c>
      <c r="AM619" s="480">
        <v>31668</v>
      </c>
      <c r="AN619" s="480">
        <v>57352</v>
      </c>
      <c r="AO619" s="480">
        <v>659</v>
      </c>
      <c r="AP619" s="480">
        <v>16622</v>
      </c>
      <c r="AQ619" s="486">
        <f t="shared" ref="AQ619" si="1978">AQ618+AR619</f>
        <v>8075</v>
      </c>
      <c r="AR619" s="486">
        <v>0</v>
      </c>
      <c r="AS619" s="486">
        <f t="shared" ref="AS619" si="1979">AS618+AT619</f>
        <v>90753</v>
      </c>
      <c r="AT619" s="486">
        <v>107</v>
      </c>
      <c r="AU619" s="486">
        <f t="shared" ref="AU619" si="1980">AU618+AV619</f>
        <v>13848</v>
      </c>
      <c r="AV619" s="486">
        <v>3</v>
      </c>
      <c r="AW619" s="486">
        <f t="shared" ref="AW619" si="1981">AW618+AX619</f>
        <v>504</v>
      </c>
      <c r="AX619" s="486">
        <v>0</v>
      </c>
      <c r="AY619" s="480">
        <f t="shared" ref="AY619" si="1982">AY618+AZ619</f>
        <v>91029</v>
      </c>
      <c r="AZ619" s="480">
        <v>107</v>
      </c>
      <c r="BA619" s="480">
        <f t="shared" ref="BA619" si="1983">BA618+BB619</f>
        <v>14108</v>
      </c>
      <c r="BB619" s="480">
        <v>3</v>
      </c>
      <c r="BC619" s="480">
        <f t="shared" ref="BC619" si="1984">BC618+BD619</f>
        <v>8043</v>
      </c>
      <c r="BD619" s="480">
        <v>0</v>
      </c>
      <c r="BE619" s="486">
        <f t="shared" ref="BE619" si="1985">SUM(BF619:BG619)</f>
        <v>7</v>
      </c>
      <c r="BF619" s="486">
        <v>4</v>
      </c>
      <c r="BG619" s="486">
        <v>3</v>
      </c>
      <c r="BH619" s="486">
        <v>0</v>
      </c>
      <c r="BI619" s="480">
        <v>92</v>
      </c>
      <c r="BJ619" s="480">
        <v>14</v>
      </c>
      <c r="BK619" s="480">
        <v>651</v>
      </c>
      <c r="BL619" s="480">
        <v>110373</v>
      </c>
    </row>
    <row r="620" spans="1:64" ht="12.75" customHeight="1" x14ac:dyDescent="0.25">
      <c r="A620" s="130" t="s">
        <v>98</v>
      </c>
      <c r="J620" s="660">
        <v>44790</v>
      </c>
      <c r="K620" s="479">
        <f t="shared" ref="K620" si="1986">K619+L620</f>
        <v>113307</v>
      </c>
      <c r="L620" s="480">
        <v>127</v>
      </c>
      <c r="M620" s="481">
        <f t="shared" ref="M620" si="1987">K620*100000/620249</f>
        <v>18267.985921783027</v>
      </c>
      <c r="N620" s="481">
        <f t="shared" ref="N620" si="1988">(K620*100/K619)-100</f>
        <v>0.11221063792189057</v>
      </c>
      <c r="O620" s="479">
        <v>0</v>
      </c>
      <c r="P620" s="480">
        <f t="shared" ref="P620" si="1989">SUM(P619,Q620)</f>
        <v>1887</v>
      </c>
      <c r="Q620" s="480">
        <v>0</v>
      </c>
      <c r="R620" s="480">
        <f t="shared" ref="R620" si="1990">K620-S620</f>
        <v>113085</v>
      </c>
      <c r="S620" s="480">
        <v>222</v>
      </c>
      <c r="T620" s="486">
        <v>45656</v>
      </c>
      <c r="U620" s="486">
        <f t="shared" ref="U620" si="1991">SUM(K620-T620)</f>
        <v>67651</v>
      </c>
      <c r="V620" s="480">
        <v>13097</v>
      </c>
      <c r="W620" s="480">
        <v>24700</v>
      </c>
      <c r="X620" s="480">
        <v>16955</v>
      </c>
      <c r="Y620" s="480">
        <v>31372</v>
      </c>
      <c r="Z620" s="480">
        <v>4922</v>
      </c>
      <c r="AA620" s="480">
        <v>2014</v>
      </c>
      <c r="AB620" s="480">
        <v>20247</v>
      </c>
      <c r="AC620" s="486">
        <v>1102</v>
      </c>
      <c r="AD620" s="486">
        <v>4004</v>
      </c>
      <c r="AE620" s="486">
        <v>6768</v>
      </c>
      <c r="AF620" s="486">
        <v>2958</v>
      </c>
      <c r="AG620" s="486">
        <v>10127</v>
      </c>
      <c r="AH620" s="486">
        <v>34904</v>
      </c>
      <c r="AI620" s="486">
        <v>29532</v>
      </c>
      <c r="AJ620" s="486">
        <v>23912</v>
      </c>
      <c r="AK620" s="480">
        <v>561</v>
      </c>
      <c r="AL620" s="480">
        <v>6327</v>
      </c>
      <c r="AM620" s="480">
        <v>31702</v>
      </c>
      <c r="AN620" s="480">
        <v>57409</v>
      </c>
      <c r="AO620" s="480">
        <v>659</v>
      </c>
      <c r="AP620" s="480">
        <v>16649</v>
      </c>
      <c r="AQ620" s="486">
        <f t="shared" ref="AQ620" si="1992">AQ619+AR620</f>
        <v>8075</v>
      </c>
      <c r="AR620" s="486">
        <v>0</v>
      </c>
      <c r="AS620" s="486">
        <f t="shared" ref="AS620" si="1993">AS619+AT620</f>
        <v>90877</v>
      </c>
      <c r="AT620" s="486">
        <v>124</v>
      </c>
      <c r="AU620" s="486">
        <f t="shared" ref="AU620" si="1994">AU619+AV620</f>
        <v>13851</v>
      </c>
      <c r="AV620" s="486">
        <v>3</v>
      </c>
      <c r="AW620" s="486">
        <f t="shared" ref="AW620" si="1995">AW619+AX620</f>
        <v>504</v>
      </c>
      <c r="AX620" s="486">
        <v>0</v>
      </c>
      <c r="AY620" s="480">
        <f t="shared" ref="AY620" si="1996">AY619+AZ620</f>
        <v>91153</v>
      </c>
      <c r="AZ620" s="480">
        <v>124</v>
      </c>
      <c r="BA620" s="480">
        <f t="shared" ref="BA620" si="1997">BA619+BB620</f>
        <v>14111</v>
      </c>
      <c r="BB620" s="480">
        <v>3</v>
      </c>
      <c r="BC620" s="480">
        <f t="shared" ref="BC620" si="1998">BC619+BD620</f>
        <v>8043</v>
      </c>
      <c r="BD620" s="480">
        <v>0</v>
      </c>
      <c r="BE620" s="486">
        <f t="shared" ref="BE620" si="1999">SUM(BF620:BG620)</f>
        <v>5</v>
      </c>
      <c r="BF620" s="486">
        <v>2</v>
      </c>
      <c r="BG620" s="486">
        <v>3</v>
      </c>
      <c r="BH620" s="486">
        <v>0</v>
      </c>
      <c r="BI620" s="480">
        <v>98</v>
      </c>
      <c r="BJ620" s="480">
        <v>11</v>
      </c>
      <c r="BK620" s="480">
        <v>771</v>
      </c>
      <c r="BL620" s="480">
        <v>110450</v>
      </c>
    </row>
    <row r="621" spans="1:64" ht="12.75" customHeight="1" x14ac:dyDescent="0.25">
      <c r="A621" s="130" t="s">
        <v>98</v>
      </c>
      <c r="J621" s="660">
        <v>44791</v>
      </c>
      <c r="K621" s="479">
        <f t="shared" ref="K621" si="2000">K620+L621</f>
        <v>113453</v>
      </c>
      <c r="L621" s="480">
        <v>146</v>
      </c>
      <c r="M621" s="481">
        <f t="shared" ref="M621" si="2001">K621*100000/620249</f>
        <v>18291.524855340354</v>
      </c>
      <c r="N621" s="481">
        <f t="shared" ref="N621" si="2002">(K621*100/K620)-100</f>
        <v>0.12885346889424909</v>
      </c>
      <c r="O621" s="479">
        <v>0</v>
      </c>
      <c r="P621" s="480">
        <f t="shared" ref="P621" si="2003">SUM(P620,Q621)</f>
        <v>1888</v>
      </c>
      <c r="Q621" s="480">
        <v>1</v>
      </c>
      <c r="R621" s="480">
        <f t="shared" ref="R621" si="2004">K621-S621</f>
        <v>113231</v>
      </c>
      <c r="S621" s="480">
        <v>222</v>
      </c>
      <c r="T621" s="486">
        <v>45714</v>
      </c>
      <c r="U621" s="486">
        <f t="shared" ref="U621" si="2005">SUM(K621-T621)</f>
        <v>67739</v>
      </c>
      <c r="V621" s="480">
        <v>13102</v>
      </c>
      <c r="W621" s="480">
        <v>24718</v>
      </c>
      <c r="X621" s="480">
        <v>16958</v>
      </c>
      <c r="Y621" s="480">
        <v>31419</v>
      </c>
      <c r="Z621" s="480">
        <v>4926</v>
      </c>
      <c r="AA621" s="480">
        <v>2016</v>
      </c>
      <c r="AB621" s="480">
        <v>20314</v>
      </c>
      <c r="AC621" s="486">
        <v>1109</v>
      </c>
      <c r="AD621" s="486">
        <v>4016</v>
      </c>
      <c r="AE621" s="486">
        <v>6771</v>
      </c>
      <c r="AF621" s="486">
        <v>2959</v>
      </c>
      <c r="AG621" s="486">
        <v>10140</v>
      </c>
      <c r="AH621" s="486">
        <v>34938</v>
      </c>
      <c r="AI621" s="486">
        <v>29562</v>
      </c>
      <c r="AJ621" s="486">
        <v>23958</v>
      </c>
      <c r="AK621" s="480">
        <v>561</v>
      </c>
      <c r="AL621" s="480">
        <v>6332</v>
      </c>
      <c r="AM621" s="480">
        <v>31743</v>
      </c>
      <c r="AN621" s="480">
        <v>57487</v>
      </c>
      <c r="AO621" s="480">
        <v>659</v>
      </c>
      <c r="AP621" s="480">
        <v>16671</v>
      </c>
      <c r="AQ621" s="486">
        <f t="shared" ref="AQ621" si="2006">AQ620+AR621</f>
        <v>8075</v>
      </c>
      <c r="AR621" s="486">
        <v>0</v>
      </c>
      <c r="AS621" s="486">
        <f t="shared" ref="AS621" si="2007">AS620+AT621</f>
        <v>91016</v>
      </c>
      <c r="AT621" s="486">
        <v>139</v>
      </c>
      <c r="AU621" s="486">
        <f t="shared" ref="AU621" si="2008">AU620+AV621</f>
        <v>13858</v>
      </c>
      <c r="AV621" s="486">
        <v>7</v>
      </c>
      <c r="AW621" s="486">
        <f t="shared" ref="AW621" si="2009">AW620+AX621</f>
        <v>504</v>
      </c>
      <c r="AX621" s="486">
        <v>0</v>
      </c>
      <c r="AY621" s="480">
        <f t="shared" ref="AY621" si="2010">AY620+AZ621</f>
        <v>91292</v>
      </c>
      <c r="AZ621" s="480">
        <v>139</v>
      </c>
      <c r="BA621" s="480">
        <f t="shared" ref="BA621" si="2011">BA620+BB621</f>
        <v>14118</v>
      </c>
      <c r="BB621" s="480">
        <v>7</v>
      </c>
      <c r="BC621" s="480">
        <f t="shared" ref="BC621" si="2012">BC620+BD621</f>
        <v>8043</v>
      </c>
      <c r="BD621" s="480">
        <v>0</v>
      </c>
      <c r="BE621" s="486">
        <f t="shared" ref="BE621" si="2013">SUM(BF621:BG621)</f>
        <v>12</v>
      </c>
      <c r="BF621" s="486">
        <v>5</v>
      </c>
      <c r="BG621" s="486">
        <v>7</v>
      </c>
      <c r="BH621" s="486">
        <v>0</v>
      </c>
      <c r="BI621" s="480">
        <v>102</v>
      </c>
      <c r="BJ621" s="480">
        <v>13</v>
      </c>
      <c r="BK621" s="480">
        <v>791</v>
      </c>
      <c r="BL621" s="480">
        <v>110511</v>
      </c>
    </row>
    <row r="622" spans="1:64" ht="12.75" customHeight="1" x14ac:dyDescent="0.25">
      <c r="A622" s="130" t="s">
        <v>98</v>
      </c>
      <c r="J622" s="660">
        <v>44792</v>
      </c>
      <c r="K622" s="479">
        <f t="shared" ref="K622" si="2014">K621+L622</f>
        <v>113621</v>
      </c>
      <c r="L622" s="480">
        <v>168</v>
      </c>
      <c r="M622" s="481">
        <f t="shared" ref="M622" si="2015">K622*100000/620249</f>
        <v>18318.610751488515</v>
      </c>
      <c r="N622" s="481">
        <f t="shared" ref="N622" si="2016">(K622*100/K621)-100</f>
        <v>0.14807894017786793</v>
      </c>
      <c r="O622" s="479">
        <v>0</v>
      </c>
      <c r="P622" s="480">
        <f t="shared" ref="P622" si="2017">SUM(P621,Q622)</f>
        <v>1888</v>
      </c>
      <c r="Q622" s="480">
        <v>0</v>
      </c>
      <c r="R622" s="480">
        <f t="shared" ref="R622" si="2018">K622-S622</f>
        <v>113399</v>
      </c>
      <c r="S622" s="480">
        <v>222</v>
      </c>
      <c r="T622" s="486">
        <v>45781</v>
      </c>
      <c r="U622" s="486">
        <f t="shared" ref="U622" si="2019">SUM(K622-T622)</f>
        <v>67840</v>
      </c>
      <c r="V622" s="480">
        <v>13109</v>
      </c>
      <c r="W622" s="480">
        <v>24755</v>
      </c>
      <c r="X622" s="480">
        <v>16973</v>
      </c>
      <c r="Y622" s="480">
        <v>31471</v>
      </c>
      <c r="Z622" s="480">
        <v>4933</v>
      </c>
      <c r="AA622" s="480">
        <v>2021</v>
      </c>
      <c r="AB622" s="480">
        <v>20359</v>
      </c>
      <c r="AC622" s="486">
        <v>1114</v>
      </c>
      <c r="AD622" s="486">
        <v>4035</v>
      </c>
      <c r="AE622" s="486">
        <v>6774</v>
      </c>
      <c r="AF622" s="486">
        <v>2960</v>
      </c>
      <c r="AG622" s="486">
        <v>10152</v>
      </c>
      <c r="AH622" s="486">
        <v>34982</v>
      </c>
      <c r="AI622" s="486">
        <v>29601</v>
      </c>
      <c r="AJ622" s="486">
        <v>24003</v>
      </c>
      <c r="AK622" s="480">
        <v>561</v>
      </c>
      <c r="AL622" s="480">
        <v>6340</v>
      </c>
      <c r="AM622" s="480">
        <v>31802</v>
      </c>
      <c r="AN622" s="480">
        <v>57557</v>
      </c>
      <c r="AO622" s="480">
        <v>659</v>
      </c>
      <c r="AP622" s="480">
        <v>16702</v>
      </c>
      <c r="AQ622" s="486">
        <f t="shared" ref="AQ622" si="2020">AQ621+AR622</f>
        <v>8075</v>
      </c>
      <c r="AR622" s="486">
        <v>0</v>
      </c>
      <c r="AS622" s="486">
        <f t="shared" ref="AS622" si="2021">AS621+AT622</f>
        <v>91176</v>
      </c>
      <c r="AT622" s="486">
        <v>160</v>
      </c>
      <c r="AU622" s="486">
        <f t="shared" ref="AU622" si="2022">AU621+AV622</f>
        <v>13866</v>
      </c>
      <c r="AV622" s="486">
        <v>8</v>
      </c>
      <c r="AW622" s="486">
        <f t="shared" ref="AW622" si="2023">AW621+AX622</f>
        <v>504</v>
      </c>
      <c r="AX622" s="486">
        <v>0</v>
      </c>
      <c r="AY622" s="480">
        <f t="shared" ref="AY622" si="2024">AY621+AZ622</f>
        <v>91452</v>
      </c>
      <c r="AZ622" s="480">
        <v>160</v>
      </c>
      <c r="BA622" s="480">
        <f t="shared" ref="BA622" si="2025">BA621+BB622</f>
        <v>14126</v>
      </c>
      <c r="BB622" s="480">
        <v>8</v>
      </c>
      <c r="BC622" s="480">
        <f t="shared" ref="BC622" si="2026">BC621+BD622</f>
        <v>8043</v>
      </c>
      <c r="BD622" s="480">
        <v>0</v>
      </c>
      <c r="BE622" s="486">
        <f t="shared" ref="BE622" si="2027">SUM(BF622:BG622)</f>
        <v>11</v>
      </c>
      <c r="BF622" s="486">
        <v>3</v>
      </c>
      <c r="BG622" s="486">
        <v>8</v>
      </c>
      <c r="BH622" s="486">
        <v>0</v>
      </c>
      <c r="BI622" s="480">
        <v>124</v>
      </c>
      <c r="BJ622" s="480">
        <v>13</v>
      </c>
      <c r="BK622" s="480">
        <v>912</v>
      </c>
      <c r="BL622" s="480">
        <v>110590</v>
      </c>
    </row>
    <row r="623" spans="1:64" ht="12.75" customHeight="1" x14ac:dyDescent="0.25">
      <c r="A623" s="130" t="s">
        <v>98</v>
      </c>
      <c r="J623" s="660">
        <v>44793</v>
      </c>
      <c r="K623" s="479">
        <f t="shared" ref="K623" si="2028">K622+L623</f>
        <v>113791</v>
      </c>
      <c r="L623" s="480">
        <v>170</v>
      </c>
      <c r="M623" s="481">
        <f t="shared" ref="M623" si="2029">K623*100000/620249</f>
        <v>18346.019098781297</v>
      </c>
      <c r="N623" s="481">
        <f t="shared" ref="N623" si="2030">(K623*100/K622)-100</f>
        <v>0.14962022865491065</v>
      </c>
      <c r="O623" s="479">
        <v>0</v>
      </c>
      <c r="P623" s="480">
        <f t="shared" ref="P623" si="2031">SUM(P622,Q623)</f>
        <v>1889</v>
      </c>
      <c r="Q623" s="480">
        <v>1</v>
      </c>
      <c r="R623" s="480">
        <f t="shared" ref="R623" si="2032">K623-S623</f>
        <v>113569</v>
      </c>
      <c r="S623" s="480">
        <v>222</v>
      </c>
      <c r="T623" s="486">
        <v>45843</v>
      </c>
      <c r="U623" s="486">
        <f t="shared" ref="U623" si="2033">SUM(K623-T623)</f>
        <v>67948</v>
      </c>
      <c r="V623" s="480">
        <v>13112</v>
      </c>
      <c r="W623" s="480">
        <v>24793</v>
      </c>
      <c r="X623" s="480">
        <v>16980</v>
      </c>
      <c r="Y623" s="480">
        <v>31535</v>
      </c>
      <c r="Z623" s="480">
        <v>4933</v>
      </c>
      <c r="AA623" s="480">
        <v>2021</v>
      </c>
      <c r="AB623" s="480">
        <v>20417</v>
      </c>
      <c r="AC623" s="486">
        <v>1120</v>
      </c>
      <c r="AD623" s="486">
        <v>4048</v>
      </c>
      <c r="AE623" s="486">
        <v>6785</v>
      </c>
      <c r="AF623" s="486">
        <v>2962</v>
      </c>
      <c r="AG623" s="486">
        <v>10164</v>
      </c>
      <c r="AH623" s="486">
        <v>35024</v>
      </c>
      <c r="AI623" s="486">
        <v>29643</v>
      </c>
      <c r="AJ623" s="486">
        <v>24045</v>
      </c>
      <c r="AK623" s="480">
        <v>561</v>
      </c>
      <c r="AL623" s="480">
        <v>6340</v>
      </c>
      <c r="AM623" s="480">
        <v>31847</v>
      </c>
      <c r="AN623" s="480">
        <v>57645</v>
      </c>
      <c r="AO623" s="480">
        <v>659</v>
      </c>
      <c r="AP623" s="480">
        <v>16739</v>
      </c>
      <c r="AQ623" s="486">
        <f t="shared" ref="AQ623" si="2034">AQ622+AR623</f>
        <v>8075</v>
      </c>
      <c r="AR623" s="486">
        <v>0</v>
      </c>
      <c r="AS623" s="486">
        <f t="shared" ref="AS623" si="2035">AS622+AT623</f>
        <v>91343</v>
      </c>
      <c r="AT623" s="486">
        <v>167</v>
      </c>
      <c r="AU623" s="486">
        <f t="shared" ref="AU623" si="2036">AU622+AV623</f>
        <v>13869</v>
      </c>
      <c r="AV623" s="486">
        <v>3</v>
      </c>
      <c r="AW623" s="486">
        <f t="shared" ref="AW623" si="2037">AW622+AX623</f>
        <v>504</v>
      </c>
      <c r="AX623" s="486">
        <v>0</v>
      </c>
      <c r="AY623" s="480">
        <f t="shared" ref="AY623" si="2038">AY622+AZ623</f>
        <v>91619</v>
      </c>
      <c r="AZ623" s="480">
        <v>167</v>
      </c>
      <c r="BA623" s="480">
        <f t="shared" ref="BA623" si="2039">BA622+BB623</f>
        <v>14129</v>
      </c>
      <c r="BB623" s="480">
        <v>3</v>
      </c>
      <c r="BC623" s="480">
        <f t="shared" ref="BC623" si="2040">BC622+BD623</f>
        <v>8043</v>
      </c>
      <c r="BD623" s="480">
        <v>0</v>
      </c>
      <c r="BE623" s="486">
        <f t="shared" ref="BE623" si="2041">SUM(BF623:BG623)</f>
        <v>7</v>
      </c>
      <c r="BF623" s="486">
        <v>4</v>
      </c>
      <c r="BG623" s="486">
        <v>3</v>
      </c>
      <c r="BH623" s="486">
        <v>0</v>
      </c>
      <c r="BI623" s="480">
        <v>115</v>
      </c>
      <c r="BJ623" s="480">
        <v>12</v>
      </c>
      <c r="BK623" s="480">
        <v>996</v>
      </c>
      <c r="BL623" s="480">
        <v>110678</v>
      </c>
    </row>
    <row r="624" spans="1:64" ht="12.75" customHeight="1" x14ac:dyDescent="0.25">
      <c r="A624" s="130" t="s">
        <v>98</v>
      </c>
      <c r="J624" s="660">
        <v>44794</v>
      </c>
      <c r="K624" s="479">
        <f t="shared" ref="K624" si="2042">K623+L624</f>
        <v>113966</v>
      </c>
      <c r="L624" s="480">
        <v>175</v>
      </c>
      <c r="M624" s="481">
        <f t="shared" ref="M624" si="2043">K624*100000/620249</f>
        <v>18374.233573935628</v>
      </c>
      <c r="N624" s="481">
        <f t="shared" ref="N624" si="2044">(K624*100/K623)-100</f>
        <v>0.15379072158606277</v>
      </c>
      <c r="O624" s="479">
        <v>0</v>
      </c>
      <c r="P624" s="480">
        <f t="shared" ref="P624" si="2045">SUM(P623,Q624)</f>
        <v>1889</v>
      </c>
      <c r="Q624" s="480">
        <v>0</v>
      </c>
      <c r="R624" s="480">
        <f t="shared" ref="R624" si="2046">K624-S624</f>
        <v>113744</v>
      </c>
      <c r="S624" s="480">
        <v>222</v>
      </c>
      <c r="T624" s="486">
        <v>45908</v>
      </c>
      <c r="U624" s="486">
        <f t="shared" ref="U624" si="2047">SUM(K624-T624)</f>
        <v>68058</v>
      </c>
      <c r="V624" s="480">
        <v>13121</v>
      </c>
      <c r="W624" s="480">
        <v>24851</v>
      </c>
      <c r="X624" s="480">
        <v>16988</v>
      </c>
      <c r="Y624" s="480">
        <v>31569</v>
      </c>
      <c r="Z624" s="480">
        <v>4934</v>
      </c>
      <c r="AA624" s="480">
        <v>2025</v>
      </c>
      <c r="AB624" s="480">
        <v>20478</v>
      </c>
      <c r="AC624" s="486">
        <v>1125</v>
      </c>
      <c r="AD624" s="486">
        <v>4062</v>
      </c>
      <c r="AE624" s="486">
        <v>6798</v>
      </c>
      <c r="AF624" s="486">
        <v>2965</v>
      </c>
      <c r="AG624" s="486">
        <v>10181</v>
      </c>
      <c r="AH624" s="486">
        <v>35079</v>
      </c>
      <c r="AI624" s="486">
        <v>29686</v>
      </c>
      <c r="AJ624" s="486">
        <v>24070</v>
      </c>
      <c r="AK624" s="480">
        <v>561</v>
      </c>
      <c r="AL624" s="480">
        <v>6341</v>
      </c>
      <c r="AM624" s="480">
        <v>31899</v>
      </c>
      <c r="AN624" s="480">
        <v>57727</v>
      </c>
      <c r="AO624" s="480">
        <v>659</v>
      </c>
      <c r="AP624" s="480">
        <v>16779</v>
      </c>
      <c r="AQ624" s="486">
        <f t="shared" ref="AQ624" si="2048">AQ623+AR624</f>
        <v>8075</v>
      </c>
      <c r="AR624" s="486">
        <v>0</v>
      </c>
      <c r="AS624" s="486">
        <f t="shared" ref="AS624" si="2049">AS623+AT624</f>
        <v>91514</v>
      </c>
      <c r="AT624" s="486">
        <v>171</v>
      </c>
      <c r="AU624" s="486">
        <f t="shared" ref="AU624" si="2050">AU623+AV624</f>
        <v>13873</v>
      </c>
      <c r="AV624" s="486">
        <v>4</v>
      </c>
      <c r="AW624" s="486">
        <f t="shared" ref="AW624" si="2051">AW623+AX624</f>
        <v>504</v>
      </c>
      <c r="AX624" s="486">
        <v>0</v>
      </c>
      <c r="AY624" s="480">
        <f t="shared" ref="AY624" si="2052">AY623+AZ624</f>
        <v>91790</v>
      </c>
      <c r="AZ624" s="480">
        <v>171</v>
      </c>
      <c r="BA624" s="480">
        <f t="shared" ref="BA624" si="2053">BA623+BB624</f>
        <v>14133</v>
      </c>
      <c r="BB624" s="480">
        <v>4</v>
      </c>
      <c r="BC624" s="480">
        <f t="shared" ref="BC624" si="2054">BC623+BD624</f>
        <v>8043</v>
      </c>
      <c r="BD624" s="480">
        <v>0</v>
      </c>
      <c r="BE624" s="486">
        <f t="shared" ref="BE624" si="2055">SUM(BF624:BG624)</f>
        <v>10</v>
      </c>
      <c r="BF624" s="486">
        <v>6</v>
      </c>
      <c r="BG624" s="486">
        <v>4</v>
      </c>
      <c r="BH624" s="486">
        <v>0</v>
      </c>
      <c r="BI624" s="480">
        <v>134</v>
      </c>
      <c r="BJ624" s="480">
        <v>14</v>
      </c>
      <c r="BK624" s="480">
        <v>1036</v>
      </c>
      <c r="BL624" s="480">
        <v>110769</v>
      </c>
    </row>
    <row r="625" spans="1:64" ht="12.75" customHeight="1" x14ac:dyDescent="0.25">
      <c r="A625" s="130" t="s">
        <v>98</v>
      </c>
      <c r="J625" s="660">
        <v>44795</v>
      </c>
      <c r="K625" s="479">
        <f t="shared" ref="K625" si="2056">K624+L625</f>
        <v>114150</v>
      </c>
      <c r="L625" s="480">
        <v>184</v>
      </c>
      <c r="M625" s="481">
        <f t="shared" ref="M625" si="2057">K625*100000/620249</f>
        <v>18403.899079240757</v>
      </c>
      <c r="N625" s="481">
        <f t="shared" ref="N625" si="2058">(K625*100/K624)-100</f>
        <v>0.16145166102171515</v>
      </c>
      <c r="O625" s="479">
        <v>0</v>
      </c>
      <c r="P625" s="480">
        <f t="shared" ref="P625" si="2059">SUM(P624,Q625)</f>
        <v>1890</v>
      </c>
      <c r="Q625" s="480">
        <v>1</v>
      </c>
      <c r="R625" s="480">
        <f t="shared" ref="R625" si="2060">K625-S625</f>
        <v>113928</v>
      </c>
      <c r="S625" s="480">
        <v>222</v>
      </c>
      <c r="T625" s="486">
        <v>45976</v>
      </c>
      <c r="U625" s="486">
        <f t="shared" ref="U625" si="2061">SUM(K625-T625)</f>
        <v>68174</v>
      </c>
      <c r="V625" s="480">
        <v>13126</v>
      </c>
      <c r="W625" s="480">
        <v>24873</v>
      </c>
      <c r="X625" s="480">
        <v>17002</v>
      </c>
      <c r="Y625" s="480">
        <v>31615</v>
      </c>
      <c r="Z625" s="480">
        <v>4942</v>
      </c>
      <c r="AA625" s="480">
        <v>2026</v>
      </c>
      <c r="AB625" s="480">
        <v>20566</v>
      </c>
      <c r="AC625" s="486">
        <v>1128</v>
      </c>
      <c r="AD625" s="486">
        <v>4076</v>
      </c>
      <c r="AE625" s="486">
        <v>6808</v>
      </c>
      <c r="AF625" s="486">
        <v>2969</v>
      </c>
      <c r="AG625" s="486">
        <v>10193</v>
      </c>
      <c r="AH625" s="486">
        <v>35136</v>
      </c>
      <c r="AI625" s="486">
        <v>29734</v>
      </c>
      <c r="AJ625" s="486">
        <v>24106</v>
      </c>
      <c r="AK625" s="480">
        <v>561</v>
      </c>
      <c r="AL625" s="480">
        <v>6352</v>
      </c>
      <c r="AM625" s="480">
        <v>31950</v>
      </c>
      <c r="AN625" s="480">
        <v>57816</v>
      </c>
      <c r="AO625" s="480">
        <v>659</v>
      </c>
      <c r="AP625" s="480">
        <v>16812</v>
      </c>
      <c r="AQ625" s="486">
        <f t="shared" ref="AQ625" si="2062">AQ624+AR625</f>
        <v>8075</v>
      </c>
      <c r="AR625" s="486">
        <v>0</v>
      </c>
      <c r="AS625" s="486">
        <f t="shared" ref="AS625" si="2063">AS624+AT625</f>
        <v>91696</v>
      </c>
      <c r="AT625" s="486">
        <v>182</v>
      </c>
      <c r="AU625" s="486">
        <f t="shared" ref="AU625" si="2064">AU624+AV625</f>
        <v>13875</v>
      </c>
      <c r="AV625" s="486">
        <v>2</v>
      </c>
      <c r="AW625" s="486">
        <f t="shared" ref="AW625" si="2065">AW624+AX625</f>
        <v>504</v>
      </c>
      <c r="AX625" s="486">
        <v>0</v>
      </c>
      <c r="AY625" s="480">
        <f t="shared" ref="AY625" si="2066">AY624+AZ625</f>
        <v>91972</v>
      </c>
      <c r="AZ625" s="480">
        <v>182</v>
      </c>
      <c r="BA625" s="480">
        <f t="shared" ref="BA625" si="2067">BA624+BB625</f>
        <v>14135</v>
      </c>
      <c r="BB625" s="480">
        <v>2</v>
      </c>
      <c r="BC625" s="480">
        <f t="shared" ref="BC625" si="2068">BC624+BD625</f>
        <v>8043</v>
      </c>
      <c r="BD625" s="480">
        <v>0</v>
      </c>
      <c r="BE625" s="486">
        <f t="shared" ref="BE625" si="2069">SUM(BF625:BG625)</f>
        <v>9</v>
      </c>
      <c r="BF625" s="486">
        <v>7</v>
      </c>
      <c r="BG625" s="486">
        <v>2</v>
      </c>
      <c r="BH625" s="486">
        <v>0</v>
      </c>
      <c r="BI625" s="480">
        <v>151</v>
      </c>
      <c r="BJ625" s="480">
        <v>14</v>
      </c>
      <c r="BK625" s="480">
        <v>1025</v>
      </c>
      <c r="BL625" s="480">
        <v>110816</v>
      </c>
    </row>
    <row r="626" spans="1:64" ht="12.75" customHeight="1" x14ac:dyDescent="0.25">
      <c r="A626" s="130" t="s">
        <v>98</v>
      </c>
      <c r="J626" s="660">
        <v>44796</v>
      </c>
      <c r="K626" s="479">
        <f t="shared" ref="K626" si="2070">K625+L626</f>
        <v>114339</v>
      </c>
      <c r="L626" s="480">
        <v>189</v>
      </c>
      <c r="M626" s="481">
        <f t="shared" ref="M626" si="2071">K626*100000/620249</f>
        <v>18434.370712407435</v>
      </c>
      <c r="N626" s="481">
        <f t="shared" ref="N626" si="2072">(K626*100/K625)-100</f>
        <v>0.16557161629434347</v>
      </c>
      <c r="O626" s="479">
        <v>0</v>
      </c>
      <c r="P626" s="480">
        <f t="shared" ref="P626" si="2073">SUM(P625,Q626)</f>
        <v>1891</v>
      </c>
      <c r="Q626" s="480">
        <v>1</v>
      </c>
      <c r="R626" s="480">
        <f t="shared" ref="R626" si="2074">K626-S626</f>
        <v>114117</v>
      </c>
      <c r="S626" s="480">
        <v>222</v>
      </c>
      <c r="T626" s="486">
        <v>46051</v>
      </c>
      <c r="U626" s="486">
        <f t="shared" ref="U626" si="2075">SUM(K626-T626)</f>
        <v>68288</v>
      </c>
      <c r="V626" s="480">
        <v>13129</v>
      </c>
      <c r="W626" s="480">
        <v>24921</v>
      </c>
      <c r="X626" s="480">
        <v>17015</v>
      </c>
      <c r="Y626" s="480">
        <v>31656</v>
      </c>
      <c r="Z626" s="480">
        <v>4949</v>
      </c>
      <c r="AA626" s="480">
        <v>2028</v>
      </c>
      <c r="AB626" s="480">
        <v>20641</v>
      </c>
      <c r="AC626" s="486">
        <v>1129</v>
      </c>
      <c r="AD626" s="486">
        <v>4090</v>
      </c>
      <c r="AE626" s="486">
        <v>6811</v>
      </c>
      <c r="AF626" s="486">
        <v>2973</v>
      </c>
      <c r="AG626" s="486">
        <v>10212</v>
      </c>
      <c r="AH626" s="486">
        <v>35205</v>
      </c>
      <c r="AI626" s="486">
        <v>29771</v>
      </c>
      <c r="AJ626" s="486">
        <v>24148</v>
      </c>
      <c r="AK626" s="480">
        <v>561</v>
      </c>
      <c r="AL626" s="480">
        <v>6360</v>
      </c>
      <c r="AM626" s="480">
        <v>32002</v>
      </c>
      <c r="AN626" s="480">
        <v>57899</v>
      </c>
      <c r="AO626" s="480">
        <v>659</v>
      </c>
      <c r="AP626" s="480">
        <v>16858</v>
      </c>
      <c r="AQ626" s="486">
        <f t="shared" ref="AQ626" si="2076">AQ625+AR626</f>
        <v>8075</v>
      </c>
      <c r="AR626" s="486">
        <v>0</v>
      </c>
      <c r="AS626" s="486">
        <f t="shared" ref="AS626" si="2077">AS625+AT626</f>
        <v>91881</v>
      </c>
      <c r="AT626" s="486">
        <v>185</v>
      </c>
      <c r="AU626" s="486">
        <f t="shared" ref="AU626" si="2078">AU625+AV626</f>
        <v>13879</v>
      </c>
      <c r="AV626" s="486">
        <v>4</v>
      </c>
      <c r="AW626" s="486">
        <f t="shared" ref="AW626" si="2079">AW625+AX626</f>
        <v>504</v>
      </c>
      <c r="AX626" s="486">
        <v>0</v>
      </c>
      <c r="AY626" s="480">
        <f t="shared" ref="AY626" si="2080">AY625+AZ626</f>
        <v>92157</v>
      </c>
      <c r="AZ626" s="480">
        <v>185</v>
      </c>
      <c r="BA626" s="480">
        <f t="shared" ref="BA626" si="2081">BA625+BB626</f>
        <v>14139</v>
      </c>
      <c r="BB626" s="480">
        <v>4</v>
      </c>
      <c r="BC626" s="480">
        <f t="shared" ref="BC626" si="2082">BC625+BD626</f>
        <v>8043</v>
      </c>
      <c r="BD626" s="480">
        <v>0</v>
      </c>
      <c r="BE626" s="486">
        <f t="shared" ref="BE626" si="2083">SUM(BF626:BG626)</f>
        <v>9</v>
      </c>
      <c r="BF626" s="486">
        <v>5</v>
      </c>
      <c r="BG626" s="486">
        <v>4</v>
      </c>
      <c r="BH626" s="486">
        <v>0</v>
      </c>
      <c r="BI626" s="480">
        <v>146</v>
      </c>
      <c r="BJ626" s="480">
        <v>13</v>
      </c>
      <c r="BK626" s="480">
        <v>1029</v>
      </c>
      <c r="BL626" s="480">
        <v>110899</v>
      </c>
    </row>
    <row r="627" spans="1:64" ht="12.75" customHeight="1" x14ac:dyDescent="0.25">
      <c r="A627" s="130" t="s">
        <v>98</v>
      </c>
      <c r="J627" s="660">
        <v>44797</v>
      </c>
      <c r="K627" s="479">
        <f t="shared" ref="K627" si="2084">K626+L627</f>
        <v>114532</v>
      </c>
      <c r="L627" s="480">
        <v>193</v>
      </c>
      <c r="M627" s="481">
        <f t="shared" ref="M627" si="2085">K627*100000/620249</f>
        <v>18465.487247863359</v>
      </c>
      <c r="N627" s="481">
        <f t="shared" ref="N627" si="2086">(K627*100/K626)-100</f>
        <v>0.16879629872572366</v>
      </c>
      <c r="O627" s="479">
        <v>0</v>
      </c>
      <c r="P627" s="480">
        <f t="shared" ref="P627" si="2087">SUM(P626,Q627)</f>
        <v>1892</v>
      </c>
      <c r="Q627" s="480">
        <v>1</v>
      </c>
      <c r="R627" s="480">
        <f t="shared" ref="R627" si="2088">K627-S627</f>
        <v>114310</v>
      </c>
      <c r="S627" s="480">
        <v>222</v>
      </c>
      <c r="T627" s="486">
        <v>46121</v>
      </c>
      <c r="U627" s="486">
        <f t="shared" ref="U627" si="2089">SUM(K627-T627)</f>
        <v>68411</v>
      </c>
      <c r="V627" s="480">
        <v>13138</v>
      </c>
      <c r="W627" s="480">
        <v>24958</v>
      </c>
      <c r="X627" s="480">
        <v>17021</v>
      </c>
      <c r="Y627" s="480">
        <v>31713</v>
      </c>
      <c r="Z627" s="480">
        <v>4954</v>
      </c>
      <c r="AA627" s="480">
        <v>2031</v>
      </c>
      <c r="AB627" s="480">
        <v>20717</v>
      </c>
      <c r="AC627" s="486">
        <v>1132</v>
      </c>
      <c r="AD627" s="486">
        <v>4108</v>
      </c>
      <c r="AE627" s="486">
        <v>6817</v>
      </c>
      <c r="AF627" s="486">
        <v>2977</v>
      </c>
      <c r="AG627" s="486">
        <v>10229</v>
      </c>
      <c r="AH627" s="486">
        <v>35255</v>
      </c>
      <c r="AI627" s="486">
        <v>29828</v>
      </c>
      <c r="AJ627" s="486">
        <v>24186</v>
      </c>
      <c r="AK627" s="480">
        <v>561</v>
      </c>
      <c r="AL627" s="480">
        <v>6365</v>
      </c>
      <c r="AM627" s="480">
        <v>32052</v>
      </c>
      <c r="AN627" s="480">
        <v>57983</v>
      </c>
      <c r="AO627" s="480">
        <v>659</v>
      </c>
      <c r="AP627" s="480">
        <v>16912</v>
      </c>
      <c r="AQ627" s="486">
        <f t="shared" ref="AQ627" si="2090">AQ626+AR627</f>
        <v>8075</v>
      </c>
      <c r="AR627" s="486">
        <v>0</v>
      </c>
      <c r="AS627" s="486">
        <f t="shared" ref="AS627" si="2091">AS626+AT627</f>
        <v>92072</v>
      </c>
      <c r="AT627" s="486">
        <v>191</v>
      </c>
      <c r="AU627" s="486">
        <f t="shared" ref="AU627" si="2092">AU626+AV627</f>
        <v>13881</v>
      </c>
      <c r="AV627" s="486">
        <v>2</v>
      </c>
      <c r="AW627" s="486">
        <f t="shared" ref="AW627" si="2093">AW626+AX627</f>
        <v>504</v>
      </c>
      <c r="AX627" s="486">
        <v>0</v>
      </c>
      <c r="AY627" s="480">
        <f t="shared" ref="AY627" si="2094">AY626+AZ627</f>
        <v>92348</v>
      </c>
      <c r="AZ627" s="480">
        <v>191</v>
      </c>
      <c r="BA627" s="480">
        <f t="shared" ref="BA627" si="2095">BA626+BB627</f>
        <v>14141</v>
      </c>
      <c r="BB627" s="480">
        <v>2</v>
      </c>
      <c r="BC627" s="480">
        <f t="shared" ref="BC627" si="2096">BC626+BD627</f>
        <v>8043</v>
      </c>
      <c r="BD627" s="480">
        <v>0</v>
      </c>
      <c r="BE627" s="486">
        <f t="shared" ref="BE627" si="2097">SUM(BF627:BG627)</f>
        <v>6</v>
      </c>
      <c r="BF627" s="486">
        <v>4</v>
      </c>
      <c r="BG627" s="486">
        <v>2</v>
      </c>
      <c r="BH627" s="486">
        <v>0</v>
      </c>
      <c r="BI627" s="480">
        <v>145</v>
      </c>
      <c r="BJ627" s="480">
        <v>17</v>
      </c>
      <c r="BK627" s="480">
        <v>1049</v>
      </c>
      <c r="BL627" s="480">
        <v>111072</v>
      </c>
    </row>
    <row r="628" spans="1:64" ht="12.75" customHeight="1" x14ac:dyDescent="0.25">
      <c r="A628" s="130" t="s">
        <v>98</v>
      </c>
      <c r="J628" s="660">
        <v>44798</v>
      </c>
      <c r="K628" s="479">
        <f t="shared" ref="K628" si="2098">K627+L628</f>
        <v>114731</v>
      </c>
      <c r="L628" s="480">
        <v>199</v>
      </c>
      <c r="M628" s="481">
        <f t="shared" ref="M628" si="2099">K628*100000/620249</f>
        <v>18497.571136753144</v>
      </c>
      <c r="N628" s="481">
        <f t="shared" ref="N628" si="2100">(K628*100/K627)-100</f>
        <v>0.17375056752698015</v>
      </c>
      <c r="O628" s="479">
        <v>0</v>
      </c>
      <c r="P628" s="480">
        <f t="shared" ref="P628" si="2101">SUM(P627,Q628)</f>
        <v>1892</v>
      </c>
      <c r="Q628" s="480">
        <v>0</v>
      </c>
      <c r="R628" s="480">
        <f t="shared" ref="R628" si="2102">K628-S628</f>
        <v>114509</v>
      </c>
      <c r="S628" s="480">
        <v>222</v>
      </c>
      <c r="T628" s="486">
        <v>46184</v>
      </c>
      <c r="U628" s="486">
        <f t="shared" ref="U628" si="2103">SUM(K628-T628)</f>
        <v>68547</v>
      </c>
      <c r="V628" s="480">
        <v>13142</v>
      </c>
      <c r="W628" s="480">
        <v>24997</v>
      </c>
      <c r="X628" s="480">
        <v>17027</v>
      </c>
      <c r="Y628" s="480">
        <v>31775</v>
      </c>
      <c r="Z628" s="480">
        <v>4961</v>
      </c>
      <c r="AA628" s="480">
        <v>2032</v>
      </c>
      <c r="AB628" s="480">
        <v>20797</v>
      </c>
      <c r="AC628" s="486">
        <v>1137</v>
      </c>
      <c r="AD628" s="486">
        <v>4124</v>
      </c>
      <c r="AE628" s="486">
        <v>6822</v>
      </c>
      <c r="AF628" s="486">
        <v>2982</v>
      </c>
      <c r="AG628" s="486">
        <v>10250</v>
      </c>
      <c r="AH628" s="486">
        <v>35305</v>
      </c>
      <c r="AI628" s="486">
        <v>29876</v>
      </c>
      <c r="AJ628" s="486">
        <v>24235</v>
      </c>
      <c r="AK628" s="480">
        <v>561</v>
      </c>
      <c r="AL628" s="480">
        <v>6371</v>
      </c>
      <c r="AM628" s="480">
        <v>32092</v>
      </c>
      <c r="AN628" s="480">
        <v>58096</v>
      </c>
      <c r="AO628" s="480">
        <v>659</v>
      </c>
      <c r="AP628" s="480">
        <v>16952</v>
      </c>
      <c r="AQ628" s="486">
        <f t="shared" ref="AQ628" si="2104">AQ627+AR628</f>
        <v>8075</v>
      </c>
      <c r="AR628" s="486">
        <v>0</v>
      </c>
      <c r="AS628" s="486">
        <f t="shared" ref="AS628" si="2105">AS627+AT628</f>
        <v>92267</v>
      </c>
      <c r="AT628" s="486">
        <v>195</v>
      </c>
      <c r="AU628" s="486">
        <f t="shared" ref="AU628" si="2106">AU627+AV628</f>
        <v>13883</v>
      </c>
      <c r="AV628" s="486">
        <v>2</v>
      </c>
      <c r="AW628" s="486">
        <f t="shared" ref="AW628" si="2107">AW627+AX628</f>
        <v>506</v>
      </c>
      <c r="AX628" s="486">
        <v>2</v>
      </c>
      <c r="AY628" s="480">
        <f t="shared" ref="AY628" si="2108">AY627+AZ628</f>
        <v>92543</v>
      </c>
      <c r="AZ628" s="480">
        <v>195</v>
      </c>
      <c r="BA628" s="480">
        <f t="shared" ref="BA628" si="2109">BA627+BB628</f>
        <v>14145</v>
      </c>
      <c r="BB628" s="480">
        <v>4</v>
      </c>
      <c r="BC628" s="480">
        <f t="shared" ref="BC628" si="2110">BC627+BD628</f>
        <v>8043</v>
      </c>
      <c r="BD628" s="480">
        <v>0</v>
      </c>
      <c r="BE628" s="486">
        <f t="shared" ref="BE628" si="2111">SUM(BF628:BG628)</f>
        <v>10</v>
      </c>
      <c r="BF628" s="486">
        <v>6</v>
      </c>
      <c r="BG628" s="486">
        <v>4</v>
      </c>
      <c r="BH628" s="486">
        <v>0</v>
      </c>
      <c r="BI628" s="480">
        <v>154</v>
      </c>
      <c r="BJ628" s="480">
        <v>16</v>
      </c>
      <c r="BK628" s="480">
        <v>1105</v>
      </c>
      <c r="BL628" s="480">
        <v>111193</v>
      </c>
    </row>
    <row r="629" spans="1:64" ht="12.75" customHeight="1" x14ac:dyDescent="0.25">
      <c r="A629" s="130" t="s">
        <v>98</v>
      </c>
      <c r="J629" s="660">
        <v>44799</v>
      </c>
      <c r="K629" s="479">
        <f t="shared" ref="K629" si="2112">K628+L629</f>
        <v>114929</v>
      </c>
      <c r="L629" s="480">
        <v>198</v>
      </c>
      <c r="M629" s="481">
        <f t="shared" ref="M629" si="2113">K629*100000/620249</f>
        <v>18529.493800070617</v>
      </c>
      <c r="N629" s="481">
        <f t="shared" ref="N629" si="2114">(K629*100/K628)-100</f>
        <v>0.17257759454724919</v>
      </c>
      <c r="O629" s="479">
        <v>0</v>
      </c>
      <c r="P629" s="480">
        <f t="shared" ref="P629" si="2115">SUM(P628,Q629)</f>
        <v>1892</v>
      </c>
      <c r="Q629" s="480">
        <v>0</v>
      </c>
      <c r="R629" s="480">
        <f t="shared" ref="R629" si="2116">K629-S629</f>
        <v>114707</v>
      </c>
      <c r="S629" s="480">
        <v>222</v>
      </c>
      <c r="T629" s="486">
        <v>46251</v>
      </c>
      <c r="U629" s="486">
        <f t="shared" ref="U629" si="2117">SUM(K629-T629)</f>
        <v>68678</v>
      </c>
      <c r="V629" s="480">
        <v>13146</v>
      </c>
      <c r="W629" s="480">
        <v>25055</v>
      </c>
      <c r="X629" s="480">
        <v>17033</v>
      </c>
      <c r="Y629" s="480">
        <v>31826</v>
      </c>
      <c r="Z629" s="480">
        <v>4970</v>
      </c>
      <c r="AA629" s="480">
        <v>2034</v>
      </c>
      <c r="AB629" s="480">
        <v>20865</v>
      </c>
      <c r="AC629" s="486">
        <v>1143</v>
      </c>
      <c r="AD629" s="486">
        <v>4133</v>
      </c>
      <c r="AE629" s="486">
        <v>6830</v>
      </c>
      <c r="AF629" s="486">
        <v>2991</v>
      </c>
      <c r="AG629" s="486">
        <v>10269</v>
      </c>
      <c r="AH629" s="486">
        <v>35357</v>
      </c>
      <c r="AI629" s="486">
        <v>29929</v>
      </c>
      <c r="AJ629" s="486">
        <v>24277</v>
      </c>
      <c r="AK629" s="480">
        <v>561</v>
      </c>
      <c r="AL629" s="480">
        <v>6380</v>
      </c>
      <c r="AM629" s="480">
        <v>32156</v>
      </c>
      <c r="AN629" s="480">
        <v>58174</v>
      </c>
      <c r="AO629" s="480">
        <v>659</v>
      </c>
      <c r="AP629" s="480">
        <v>16999</v>
      </c>
      <c r="AQ629" s="486">
        <f t="shared" ref="AQ629" si="2118">AQ628+AR629</f>
        <v>8075</v>
      </c>
      <c r="AR629" s="486">
        <v>0</v>
      </c>
      <c r="AS629" s="486">
        <f t="shared" ref="AS629" si="2119">AS628+AT629</f>
        <v>92464</v>
      </c>
      <c r="AT629" s="486">
        <v>197</v>
      </c>
      <c r="AU629" s="486">
        <f t="shared" ref="AU629" si="2120">AU628+AV629</f>
        <v>13883</v>
      </c>
      <c r="AV629" s="486">
        <v>0</v>
      </c>
      <c r="AW629" s="486">
        <f t="shared" ref="AW629" si="2121">AW628+AX629</f>
        <v>507</v>
      </c>
      <c r="AX629" s="486">
        <v>1</v>
      </c>
      <c r="AY629" s="480">
        <f t="shared" ref="AY629" si="2122">AY628+AZ629</f>
        <v>92740</v>
      </c>
      <c r="AZ629" s="480">
        <v>197</v>
      </c>
      <c r="BA629" s="480">
        <f t="shared" ref="BA629" si="2123">BA628+BB629</f>
        <v>14146</v>
      </c>
      <c r="BB629" s="480">
        <v>1</v>
      </c>
      <c r="BC629" s="480">
        <f t="shared" ref="BC629" si="2124">BC628+BD629</f>
        <v>8043</v>
      </c>
      <c r="BD629" s="480">
        <v>0</v>
      </c>
      <c r="BE629" s="486">
        <f t="shared" ref="BE629" si="2125">SUM(BF629:BG629)</f>
        <v>6</v>
      </c>
      <c r="BF629" s="486">
        <v>5</v>
      </c>
      <c r="BG629" s="486">
        <v>1</v>
      </c>
      <c r="BH629" s="486">
        <v>0</v>
      </c>
      <c r="BI629" s="480">
        <v>157</v>
      </c>
      <c r="BJ629" s="480">
        <v>14</v>
      </c>
      <c r="BK629" s="480">
        <v>1195</v>
      </c>
      <c r="BL629" s="480">
        <v>111333</v>
      </c>
    </row>
    <row r="630" spans="1:64" ht="12.75" customHeight="1" x14ac:dyDescent="0.25">
      <c r="A630" s="130" t="s">
        <v>98</v>
      </c>
      <c r="J630" s="660">
        <v>44800</v>
      </c>
      <c r="K630" s="479">
        <f t="shared" ref="K630" si="2126">K629+L630</f>
        <v>115124</v>
      </c>
      <c r="L630" s="480">
        <v>195</v>
      </c>
      <c r="M630" s="481">
        <f t="shared" ref="M630" si="2127">K630*100000/620249</f>
        <v>18560.932786671161</v>
      </c>
      <c r="N630" s="481">
        <f t="shared" ref="N630" si="2128">(K630*100/K629)-100</f>
        <v>0.16966997015548202</v>
      </c>
      <c r="O630" s="479">
        <v>0</v>
      </c>
      <c r="P630" s="480">
        <f t="shared" ref="P630" si="2129">SUM(P629,Q630)</f>
        <v>1892</v>
      </c>
      <c r="Q630" s="480">
        <v>0</v>
      </c>
      <c r="R630" s="480">
        <f t="shared" ref="R630" si="2130">K630-S630</f>
        <v>114902</v>
      </c>
      <c r="S630" s="480">
        <v>222</v>
      </c>
      <c r="T630" s="486">
        <v>46329</v>
      </c>
      <c r="U630" s="486">
        <f t="shared" ref="U630" si="2131">SUM(K630-T630)</f>
        <v>68795</v>
      </c>
      <c r="V630" s="480">
        <v>13150</v>
      </c>
      <c r="W630" s="480">
        <v>25092</v>
      </c>
      <c r="X630" s="480">
        <v>17043</v>
      </c>
      <c r="Y630" s="480">
        <v>31884</v>
      </c>
      <c r="Z630" s="480">
        <v>4978</v>
      </c>
      <c r="AA630" s="480">
        <v>2034</v>
      </c>
      <c r="AB630" s="480">
        <v>20943</v>
      </c>
      <c r="AC630" s="486">
        <v>1145</v>
      </c>
      <c r="AD630" s="486">
        <v>4145</v>
      </c>
      <c r="AE630" s="486">
        <v>6837</v>
      </c>
      <c r="AF630" s="486">
        <v>2992</v>
      </c>
      <c r="AG630" s="486">
        <v>10281</v>
      </c>
      <c r="AH630" s="486">
        <v>35416</v>
      </c>
      <c r="AI630" s="486">
        <v>29983</v>
      </c>
      <c r="AJ630" s="486">
        <v>24325</v>
      </c>
      <c r="AK630" s="480">
        <v>561</v>
      </c>
      <c r="AL630" s="480">
        <v>6388</v>
      </c>
      <c r="AM630" s="480">
        <v>32205</v>
      </c>
      <c r="AN630" s="480">
        <v>58268</v>
      </c>
      <c r="AO630" s="480">
        <v>659</v>
      </c>
      <c r="AP630" s="480">
        <v>17043</v>
      </c>
      <c r="AQ630" s="486">
        <f t="shared" ref="AQ630" si="2132">AQ629+AR630</f>
        <v>8075</v>
      </c>
      <c r="AR630" s="486">
        <v>0</v>
      </c>
      <c r="AS630" s="486">
        <f t="shared" ref="AS630" si="2133">AS629+AT630</f>
        <v>92649</v>
      </c>
      <c r="AT630" s="486">
        <v>185</v>
      </c>
      <c r="AU630" s="486">
        <f t="shared" ref="AU630" si="2134">AU629+AV630</f>
        <v>13893</v>
      </c>
      <c r="AV630" s="486">
        <v>10</v>
      </c>
      <c r="AW630" s="486">
        <f t="shared" ref="AW630" si="2135">AW629+AX630</f>
        <v>507</v>
      </c>
      <c r="AX630" s="486">
        <v>0</v>
      </c>
      <c r="AY630" s="480">
        <f t="shared" ref="AY630" si="2136">AY629+AZ630</f>
        <v>92925</v>
      </c>
      <c r="AZ630" s="480">
        <v>185</v>
      </c>
      <c r="BA630" s="480">
        <f t="shared" ref="BA630" si="2137">BA629+BB630</f>
        <v>14156</v>
      </c>
      <c r="BB630" s="480">
        <v>10</v>
      </c>
      <c r="BC630" s="480">
        <f t="shared" ref="BC630" si="2138">BC629+BD630</f>
        <v>8043</v>
      </c>
      <c r="BD630" s="480">
        <v>0</v>
      </c>
      <c r="BE630" s="486">
        <f t="shared" ref="BE630" si="2139">SUM(BF630:BG630)</f>
        <v>10</v>
      </c>
      <c r="BF630" s="486">
        <v>0</v>
      </c>
      <c r="BG630" s="486">
        <v>10</v>
      </c>
      <c r="BH630" s="486">
        <v>0</v>
      </c>
      <c r="BI630" s="480">
        <v>149</v>
      </c>
      <c r="BJ630" s="480">
        <v>13</v>
      </c>
      <c r="BK630" s="480">
        <v>1295</v>
      </c>
      <c r="BL630" s="480">
        <v>111466</v>
      </c>
    </row>
    <row r="631" spans="1:64" ht="12.75" customHeight="1" x14ac:dyDescent="0.25">
      <c r="A631" s="130" t="s">
        <v>98</v>
      </c>
      <c r="J631" s="660">
        <v>44801</v>
      </c>
      <c r="K631" s="479">
        <f t="shared" ref="K631" si="2140">K630+L631</f>
        <v>115304</v>
      </c>
      <c r="L631" s="480">
        <v>180</v>
      </c>
      <c r="M631" s="481">
        <f t="shared" ref="M631" si="2141">K631*100000/620249</f>
        <v>18589.953389687045</v>
      </c>
      <c r="N631" s="481">
        <f t="shared" ref="N631" si="2142">(K631*100/K630)-100</f>
        <v>0.15635314964733027</v>
      </c>
      <c r="O631" s="479">
        <v>0</v>
      </c>
      <c r="P631" s="480">
        <f t="shared" ref="P631" si="2143">SUM(P630,Q631)</f>
        <v>1893</v>
      </c>
      <c r="Q631" s="480">
        <v>1</v>
      </c>
      <c r="R631" s="480">
        <f t="shared" ref="R631" si="2144">K631-S631</f>
        <v>115082</v>
      </c>
      <c r="S631" s="480">
        <v>222</v>
      </c>
      <c r="T631" s="486">
        <v>46394</v>
      </c>
      <c r="U631" s="486">
        <f t="shared" ref="U631" si="2145">SUM(K631-T631)</f>
        <v>68910</v>
      </c>
      <c r="V631" s="480">
        <v>13158</v>
      </c>
      <c r="W631" s="480">
        <v>25132</v>
      </c>
      <c r="X631" s="480">
        <v>17046</v>
      </c>
      <c r="Y631" s="480">
        <v>31923</v>
      </c>
      <c r="Z631" s="480">
        <v>4984</v>
      </c>
      <c r="AA631" s="480">
        <v>2034</v>
      </c>
      <c r="AB631" s="480">
        <v>21027</v>
      </c>
      <c r="AC631" s="486">
        <v>1148</v>
      </c>
      <c r="AD631" s="486">
        <v>4158</v>
      </c>
      <c r="AE631" s="486">
        <v>6848</v>
      </c>
      <c r="AF631" s="486">
        <v>2995</v>
      </c>
      <c r="AG631" s="486">
        <v>10308</v>
      </c>
      <c r="AH631" s="486">
        <v>35466</v>
      </c>
      <c r="AI631" s="486">
        <v>30022</v>
      </c>
      <c r="AJ631" s="486">
        <v>24359</v>
      </c>
      <c r="AK631" s="480">
        <v>561</v>
      </c>
      <c r="AL631" s="480">
        <v>6394</v>
      </c>
      <c r="AM631" s="480">
        <v>32258</v>
      </c>
      <c r="AN631" s="480">
        <v>58345</v>
      </c>
      <c r="AO631" s="480">
        <v>659</v>
      </c>
      <c r="AP631" s="480">
        <v>17087</v>
      </c>
      <c r="AQ631" s="486">
        <f t="shared" ref="AQ631" si="2146">AQ630+AR631</f>
        <v>8086</v>
      </c>
      <c r="AR631" s="486">
        <v>11</v>
      </c>
      <c r="AS631" s="486">
        <f t="shared" ref="AS631" si="2147">AS630+AT631</f>
        <v>92818</v>
      </c>
      <c r="AT631" s="486">
        <v>169</v>
      </c>
      <c r="AU631" s="486">
        <f t="shared" ref="AU631" si="2148">AU630+AV631</f>
        <v>13893</v>
      </c>
      <c r="AV631" s="486">
        <v>0</v>
      </c>
      <c r="AW631" s="486">
        <f t="shared" ref="AW631" si="2149">AW630+AX631</f>
        <v>507</v>
      </c>
      <c r="AX631" s="486">
        <v>0</v>
      </c>
      <c r="AY631" s="480">
        <f t="shared" ref="AY631" si="2150">AY630+AZ631</f>
        <v>93094</v>
      </c>
      <c r="AZ631" s="480">
        <v>169</v>
      </c>
      <c r="BA631" s="480">
        <f t="shared" ref="BA631" si="2151">BA630+BB631</f>
        <v>14156</v>
      </c>
      <c r="BB631" s="480">
        <v>0</v>
      </c>
      <c r="BC631" s="480">
        <f t="shared" ref="BC631" si="2152">BC630+BD631</f>
        <v>8054</v>
      </c>
      <c r="BD631" s="480">
        <v>11</v>
      </c>
      <c r="BE631" s="486">
        <f t="shared" ref="BE631" si="2153">SUM(BF631:BG631)</f>
        <v>5</v>
      </c>
      <c r="BF631" s="486">
        <v>5</v>
      </c>
      <c r="BG631" s="486">
        <v>0</v>
      </c>
      <c r="BH631" s="486">
        <v>0</v>
      </c>
      <c r="BI631" s="480">
        <v>163</v>
      </c>
      <c r="BJ631" s="480">
        <v>12</v>
      </c>
      <c r="BK631" s="480">
        <v>1308</v>
      </c>
      <c r="BL631" s="480">
        <v>111589</v>
      </c>
    </row>
    <row r="632" spans="1:64" ht="12.75" customHeight="1" x14ac:dyDescent="0.25">
      <c r="A632" s="130" t="s">
        <v>98</v>
      </c>
      <c r="J632" s="660">
        <v>44802</v>
      </c>
      <c r="K632" s="479">
        <f t="shared" ref="K632" si="2154">K631+L632</f>
        <v>115367</v>
      </c>
      <c r="L632" s="480">
        <v>63</v>
      </c>
      <c r="M632" s="481">
        <f t="shared" ref="M632" si="2155">K632*100000/620249</f>
        <v>18600.110600742606</v>
      </c>
      <c r="N632" s="481">
        <f t="shared" ref="N632" si="2156">(K632*100/K631)-100</f>
        <v>5.4638173870813489E-2</v>
      </c>
      <c r="O632" s="479">
        <v>0</v>
      </c>
      <c r="P632" s="480">
        <f t="shared" ref="P632" si="2157">SUM(P631,Q632)</f>
        <v>1893</v>
      </c>
      <c r="Q632" s="480">
        <v>0</v>
      </c>
      <c r="R632" s="480">
        <f t="shared" ref="R632" si="2158">K632-S632</f>
        <v>115145</v>
      </c>
      <c r="S632" s="480">
        <v>222</v>
      </c>
      <c r="T632" s="486">
        <v>46425</v>
      </c>
      <c r="U632" s="486">
        <f t="shared" ref="U632" si="2159">SUM(K632-T632)</f>
        <v>68942</v>
      </c>
      <c r="V632" s="480">
        <v>13159</v>
      </c>
      <c r="W632" s="480">
        <v>25143</v>
      </c>
      <c r="X632" s="480">
        <v>17049</v>
      </c>
      <c r="Y632" s="480">
        <v>31942</v>
      </c>
      <c r="Z632" s="480">
        <v>4985</v>
      </c>
      <c r="AA632" s="480">
        <v>2034</v>
      </c>
      <c r="AB632" s="480">
        <v>21055</v>
      </c>
      <c r="AC632" s="486">
        <v>1150</v>
      </c>
      <c r="AD632" s="486">
        <v>4166</v>
      </c>
      <c r="AE632" s="486">
        <v>6850</v>
      </c>
      <c r="AF632" s="486">
        <v>2996</v>
      </c>
      <c r="AG632" s="486">
        <v>10311</v>
      </c>
      <c r="AH632" s="486">
        <v>35488</v>
      </c>
      <c r="AI632" s="486">
        <v>30028</v>
      </c>
      <c r="AJ632" s="486">
        <v>24378</v>
      </c>
      <c r="AK632" s="480">
        <v>561</v>
      </c>
      <c r="AL632" s="480">
        <v>6395</v>
      </c>
      <c r="AM632" s="480">
        <v>32272</v>
      </c>
      <c r="AN632" s="480">
        <v>58380</v>
      </c>
      <c r="AO632" s="480">
        <v>659</v>
      </c>
      <c r="AP632" s="480">
        <v>17100</v>
      </c>
      <c r="AQ632" s="486">
        <f t="shared" ref="AQ632" si="2160">AQ631+AR632</f>
        <v>8086</v>
      </c>
      <c r="AR632" s="486">
        <v>0</v>
      </c>
      <c r="AS632" s="486">
        <f t="shared" ref="AS632" si="2161">AS631+AT632</f>
        <v>92881</v>
      </c>
      <c r="AT632" s="486">
        <v>63</v>
      </c>
      <c r="AU632" s="486">
        <f t="shared" ref="AU632" si="2162">AU631+AV632</f>
        <v>13893</v>
      </c>
      <c r="AV632" s="486">
        <v>0</v>
      </c>
      <c r="AW632" s="486">
        <f t="shared" ref="AW632" si="2163">AW631+AX632</f>
        <v>507</v>
      </c>
      <c r="AX632" s="486">
        <v>0</v>
      </c>
      <c r="AY632" s="480">
        <f t="shared" ref="AY632" si="2164">AY631+AZ632</f>
        <v>93157</v>
      </c>
      <c r="AZ632" s="480">
        <v>63</v>
      </c>
      <c r="BA632" s="480">
        <f t="shared" ref="BA632" si="2165">BA631+BB632</f>
        <v>14156</v>
      </c>
      <c r="BB632" s="480">
        <v>0</v>
      </c>
      <c r="BC632" s="480">
        <f t="shared" ref="BC632" si="2166">BC631+BD632</f>
        <v>8054</v>
      </c>
      <c r="BD632" s="480">
        <v>0</v>
      </c>
      <c r="BE632" s="486">
        <f t="shared" ref="BE632" si="2167">SUM(BF632:BG632)</f>
        <v>2</v>
      </c>
      <c r="BF632" s="486">
        <v>2</v>
      </c>
      <c r="BG632" s="486">
        <v>0</v>
      </c>
      <c r="BH632" s="486">
        <v>0</v>
      </c>
      <c r="BI632" s="480">
        <v>174</v>
      </c>
      <c r="BJ632" s="480">
        <v>12</v>
      </c>
      <c r="BK632" s="480">
        <v>1305</v>
      </c>
      <c r="BL632" s="480">
        <v>111734</v>
      </c>
    </row>
    <row r="633" spans="1:64" ht="12.75" customHeight="1" x14ac:dyDescent="0.25">
      <c r="A633" s="130" t="s">
        <v>98</v>
      </c>
      <c r="J633" s="660">
        <v>44803</v>
      </c>
      <c r="K633" s="479">
        <f t="shared" ref="K633" si="2168">K632+L633</f>
        <v>115551</v>
      </c>
      <c r="L633" s="480">
        <v>184</v>
      </c>
      <c r="M633" s="481">
        <f t="shared" ref="M633" si="2169">K633*100000/620249</f>
        <v>18629.776106047731</v>
      </c>
      <c r="N633" s="481">
        <f t="shared" ref="N633" si="2170">(K633*100/K632)-100</f>
        <v>0.15949101562839019</v>
      </c>
      <c r="O633" s="479">
        <v>0</v>
      </c>
      <c r="P633" s="480">
        <f t="shared" ref="P633" si="2171">SUM(P632,Q633)</f>
        <v>1894</v>
      </c>
      <c r="Q633" s="480">
        <v>1</v>
      </c>
      <c r="R633" s="480">
        <f t="shared" ref="R633" si="2172">K633-S633</f>
        <v>115329</v>
      </c>
      <c r="S633" s="480">
        <v>222</v>
      </c>
      <c r="T633" s="486">
        <v>46498</v>
      </c>
      <c r="U633" s="486">
        <f t="shared" ref="U633" si="2173">SUM(K633-T633)</f>
        <v>69053</v>
      </c>
      <c r="V633" s="480">
        <v>13160</v>
      </c>
      <c r="W633" s="480">
        <v>25197</v>
      </c>
      <c r="X633" s="480">
        <v>17055</v>
      </c>
      <c r="Y633" s="480">
        <v>31994</v>
      </c>
      <c r="Z633" s="480">
        <v>4998</v>
      </c>
      <c r="AA633" s="480">
        <v>2037</v>
      </c>
      <c r="AB633" s="480">
        <v>21110</v>
      </c>
      <c r="AC633" s="486">
        <v>1150</v>
      </c>
      <c r="AD633" s="486">
        <v>4171</v>
      </c>
      <c r="AE633" s="486">
        <v>6854</v>
      </c>
      <c r="AF633" s="486">
        <v>2997</v>
      </c>
      <c r="AG633" s="486">
        <v>10334</v>
      </c>
      <c r="AH633" s="486">
        <v>35550</v>
      </c>
      <c r="AI633" s="486">
        <v>30081</v>
      </c>
      <c r="AJ633" s="486">
        <v>24414</v>
      </c>
      <c r="AK633" s="480">
        <v>561</v>
      </c>
      <c r="AL633" s="480">
        <v>6408</v>
      </c>
      <c r="AM633" s="480">
        <v>32340</v>
      </c>
      <c r="AN633" s="480">
        <v>58442</v>
      </c>
      <c r="AO633" s="480">
        <v>659</v>
      </c>
      <c r="AP633" s="480">
        <v>17141</v>
      </c>
      <c r="AQ633" s="486">
        <f t="shared" ref="AQ633" si="2174">AQ632+AR633</f>
        <v>8086</v>
      </c>
      <c r="AR633" s="486">
        <v>0</v>
      </c>
      <c r="AS633" s="486">
        <f t="shared" ref="AS633" si="2175">AS632+AT633</f>
        <v>93063</v>
      </c>
      <c r="AT633" s="486">
        <v>182</v>
      </c>
      <c r="AU633" s="486">
        <f t="shared" ref="AU633" si="2176">AU632+AV633</f>
        <v>13895</v>
      </c>
      <c r="AV633" s="486">
        <v>2</v>
      </c>
      <c r="AW633" s="486">
        <f t="shared" ref="AW633" si="2177">AW632+AX633</f>
        <v>507</v>
      </c>
      <c r="AX633" s="486">
        <v>0</v>
      </c>
      <c r="AY633" s="480">
        <f t="shared" ref="AY633" si="2178">AY632+AZ633</f>
        <v>93339</v>
      </c>
      <c r="AZ633" s="480">
        <v>182</v>
      </c>
      <c r="BA633" s="480">
        <f t="shared" ref="BA633" si="2179">BA632+BB633</f>
        <v>14158</v>
      </c>
      <c r="BB633" s="480">
        <v>2</v>
      </c>
      <c r="BC633" s="480">
        <f t="shared" ref="BC633" si="2180">BC632+BD633</f>
        <v>8054</v>
      </c>
      <c r="BD633" s="480">
        <v>0</v>
      </c>
      <c r="BE633" s="486">
        <f t="shared" ref="BE633" si="2181">SUM(BF633:BG633)</f>
        <v>5</v>
      </c>
      <c r="BF633" s="486">
        <v>3</v>
      </c>
      <c r="BG633" s="486">
        <v>2</v>
      </c>
      <c r="BH633" s="486">
        <v>0</v>
      </c>
      <c r="BI633" s="480">
        <v>149</v>
      </c>
      <c r="BJ633" s="480">
        <v>12</v>
      </c>
      <c r="BK633" s="480">
        <v>1304</v>
      </c>
      <c r="BL633" s="480">
        <v>111884</v>
      </c>
    </row>
    <row r="634" spans="1:64" ht="12.75" customHeight="1" x14ac:dyDescent="0.25">
      <c r="A634" s="130" t="s">
        <v>98</v>
      </c>
      <c r="J634" s="660">
        <v>44804</v>
      </c>
      <c r="K634" s="479">
        <f t="shared" ref="K634" si="2182">K633+L634</f>
        <v>115748</v>
      </c>
      <c r="L634" s="480">
        <v>197</v>
      </c>
      <c r="M634" s="481">
        <f t="shared" ref="M634" si="2183">K634*100000/620249</f>
        <v>18661.537543792896</v>
      </c>
      <c r="N634" s="481">
        <f t="shared" ref="N634" si="2184">(K634*100/K633)-100</f>
        <v>0.17048749037221</v>
      </c>
      <c r="O634" s="479">
        <v>0</v>
      </c>
      <c r="P634" s="480">
        <f t="shared" ref="P634" si="2185">SUM(P633,Q634)</f>
        <v>1894</v>
      </c>
      <c r="Q634" s="480">
        <v>0</v>
      </c>
      <c r="R634" s="480">
        <f t="shared" ref="R634" si="2186">K634-S634</f>
        <v>115526</v>
      </c>
      <c r="S634" s="480">
        <v>222</v>
      </c>
      <c r="T634" s="486">
        <v>46558</v>
      </c>
      <c r="U634" s="486">
        <f t="shared" ref="U634" si="2187">SUM(K634-T634)</f>
        <v>69190</v>
      </c>
      <c r="V634" s="480">
        <v>13161</v>
      </c>
      <c r="W634" s="480">
        <v>25245</v>
      </c>
      <c r="X634" s="480">
        <v>17059</v>
      </c>
      <c r="Y634" s="480">
        <v>32054</v>
      </c>
      <c r="Z634" s="480">
        <v>5008</v>
      </c>
      <c r="AA634" s="480">
        <v>2038</v>
      </c>
      <c r="AB634" s="480">
        <v>21183</v>
      </c>
      <c r="AC634" s="486">
        <v>1151</v>
      </c>
      <c r="AD634" s="486">
        <v>4175</v>
      </c>
      <c r="AE634" s="486">
        <v>6855</v>
      </c>
      <c r="AF634" s="486">
        <v>2997</v>
      </c>
      <c r="AG634" s="486">
        <v>10361</v>
      </c>
      <c r="AH634" s="486">
        <v>35607</v>
      </c>
      <c r="AI634" s="486">
        <v>30135</v>
      </c>
      <c r="AJ634" s="486">
        <v>24467</v>
      </c>
      <c r="AK634" s="480">
        <v>561</v>
      </c>
      <c r="AL634" s="480">
        <v>6418</v>
      </c>
      <c r="AM634" s="480">
        <v>32396</v>
      </c>
      <c r="AN634" s="480">
        <v>58522</v>
      </c>
      <c r="AO634" s="480">
        <v>659</v>
      </c>
      <c r="AP634" s="480">
        <v>17192</v>
      </c>
      <c r="AQ634" s="486">
        <f t="shared" ref="AQ634" si="2188">AQ633+AR634</f>
        <v>8087</v>
      </c>
      <c r="AR634" s="486">
        <v>1</v>
      </c>
      <c r="AS634" s="486">
        <f t="shared" ref="AS634" si="2189">AS633+AT634</f>
        <v>93258</v>
      </c>
      <c r="AT634" s="486">
        <v>195</v>
      </c>
      <c r="AU634" s="486">
        <f t="shared" ref="AU634" si="2190">AU633+AV634</f>
        <v>13896</v>
      </c>
      <c r="AV634" s="486">
        <v>1</v>
      </c>
      <c r="AW634" s="486">
        <f t="shared" ref="AW634" si="2191">AW633+AX634</f>
        <v>507</v>
      </c>
      <c r="AX634" s="486">
        <v>0</v>
      </c>
      <c r="AY634" s="480">
        <f t="shared" ref="AY634" si="2192">AY633+AZ634</f>
        <v>93534</v>
      </c>
      <c r="AZ634" s="480">
        <v>195</v>
      </c>
      <c r="BA634" s="480">
        <f t="shared" ref="BA634" si="2193">BA633+BB634</f>
        <v>14159</v>
      </c>
      <c r="BB634" s="480">
        <v>1</v>
      </c>
      <c r="BC634" s="480">
        <f t="shared" ref="BC634" si="2194">BC633+BD634</f>
        <v>8055</v>
      </c>
      <c r="BD634" s="480">
        <v>1</v>
      </c>
      <c r="BE634" s="486">
        <f t="shared" ref="BE634" si="2195">SUM(BF634:BG634)</f>
        <v>3</v>
      </c>
      <c r="BF634" s="486">
        <v>2</v>
      </c>
      <c r="BG634" s="486">
        <v>1</v>
      </c>
      <c r="BH634" s="486">
        <v>0</v>
      </c>
      <c r="BI634" s="480">
        <v>122</v>
      </c>
      <c r="BJ634" s="480">
        <v>13</v>
      </c>
      <c r="BK634" s="480">
        <v>1225</v>
      </c>
      <c r="BL634" s="480">
        <v>112078</v>
      </c>
    </row>
    <row r="635" spans="1:64" ht="12.75" customHeight="1" x14ac:dyDescent="0.25">
      <c r="A635" s="130" t="s">
        <v>98</v>
      </c>
      <c r="J635" s="660">
        <v>44805</v>
      </c>
      <c r="K635" s="479">
        <f t="shared" ref="K635" si="2196">K634+L635</f>
        <v>115959</v>
      </c>
      <c r="L635" s="480">
        <v>211</v>
      </c>
      <c r="M635" s="481">
        <f t="shared" ref="M635" si="2197">K635*100000/620249</f>
        <v>18695.556139550405</v>
      </c>
      <c r="N635" s="481">
        <f t="shared" ref="N635" si="2198">(K635*100/K634)-100</f>
        <v>0.1822925666102293</v>
      </c>
      <c r="O635" s="479">
        <v>0</v>
      </c>
      <c r="P635" s="480">
        <f t="shared" ref="P635" si="2199">SUM(P634,Q635)</f>
        <v>1894</v>
      </c>
      <c r="Q635" s="480">
        <v>0</v>
      </c>
      <c r="R635" s="480">
        <f t="shared" ref="R635" si="2200">K635-S635</f>
        <v>115730</v>
      </c>
      <c r="S635" s="480">
        <v>229</v>
      </c>
      <c r="T635" s="486">
        <v>46638</v>
      </c>
      <c r="U635" s="486">
        <f t="shared" ref="U635" si="2201">SUM(K635-T635)</f>
        <v>69321</v>
      </c>
      <c r="V635" s="480">
        <v>13169</v>
      </c>
      <c r="W635" s="480">
        <v>25279</v>
      </c>
      <c r="X635" s="480">
        <v>17064</v>
      </c>
      <c r="Y635" s="480">
        <v>32120</v>
      </c>
      <c r="Z635" s="480">
        <v>5016</v>
      </c>
      <c r="AA635" s="480">
        <v>2039</v>
      </c>
      <c r="AB635" s="480">
        <v>21272</v>
      </c>
      <c r="AC635" s="486">
        <v>1159</v>
      </c>
      <c r="AD635" s="486">
        <v>4194</v>
      </c>
      <c r="AE635" s="486">
        <v>6863</v>
      </c>
      <c r="AF635" s="486">
        <v>3007</v>
      </c>
      <c r="AG635" s="486">
        <v>10381</v>
      </c>
      <c r="AH635" s="486">
        <v>35655</v>
      </c>
      <c r="AI635" s="486">
        <v>30176</v>
      </c>
      <c r="AJ635" s="486">
        <v>24524</v>
      </c>
      <c r="AK635" s="480">
        <v>561</v>
      </c>
      <c r="AL635" s="480">
        <v>6424</v>
      </c>
      <c r="AM635" s="480">
        <v>32444</v>
      </c>
      <c r="AN635" s="480">
        <v>58630</v>
      </c>
      <c r="AO635" s="480">
        <v>659</v>
      </c>
      <c r="AP635" s="480">
        <v>17241</v>
      </c>
      <c r="AQ635" s="486">
        <f t="shared" ref="AQ635" si="2202">AQ634+AR635</f>
        <v>8087</v>
      </c>
      <c r="AR635" s="486">
        <v>0</v>
      </c>
      <c r="AS635" s="486">
        <f t="shared" ref="AS635" si="2203">AS634+AT635</f>
        <v>93461</v>
      </c>
      <c r="AT635" s="486">
        <v>203</v>
      </c>
      <c r="AU635" s="486">
        <f t="shared" ref="AU635" si="2204">AU634+AV635</f>
        <v>13904</v>
      </c>
      <c r="AV635" s="486">
        <v>8</v>
      </c>
      <c r="AW635" s="486">
        <f t="shared" ref="AW635" si="2205">AW634+AX635</f>
        <v>507</v>
      </c>
      <c r="AX635" s="486">
        <v>0</v>
      </c>
      <c r="AY635" s="480">
        <f t="shared" ref="AY635" si="2206">AY634+AZ635</f>
        <v>93737</v>
      </c>
      <c r="AZ635" s="480">
        <v>203</v>
      </c>
      <c r="BA635" s="480">
        <f t="shared" ref="BA635" si="2207">BA634+BB635</f>
        <v>14167</v>
      </c>
      <c r="BB635" s="480">
        <v>8</v>
      </c>
      <c r="BC635" s="480">
        <f t="shared" ref="BC635" si="2208">BC634+BD635</f>
        <v>8055</v>
      </c>
      <c r="BD635" s="480">
        <v>0</v>
      </c>
      <c r="BE635" s="486">
        <f t="shared" ref="BE635" si="2209">SUM(BF635:BG635)</f>
        <v>12</v>
      </c>
      <c r="BF635" s="486">
        <v>4</v>
      </c>
      <c r="BG635" s="486">
        <v>8</v>
      </c>
      <c r="BH635" s="486">
        <v>0</v>
      </c>
      <c r="BI635" s="480">
        <v>135</v>
      </c>
      <c r="BJ635" s="480">
        <v>13</v>
      </c>
      <c r="BK635" s="480">
        <v>1229</v>
      </c>
      <c r="BL635" s="480">
        <v>112240</v>
      </c>
    </row>
    <row r="636" spans="1:64" ht="12.75" customHeight="1" x14ac:dyDescent="0.25">
      <c r="A636" s="130" t="s">
        <v>98</v>
      </c>
      <c r="J636" s="660">
        <v>44806</v>
      </c>
      <c r="K636" s="479">
        <f t="shared" ref="K636" si="2210">K635+L636</f>
        <v>116191</v>
      </c>
      <c r="L636" s="480">
        <v>232</v>
      </c>
      <c r="M636" s="481">
        <f t="shared" ref="M636" si="2211">K636*100000/620249</f>
        <v>18732.960472326438</v>
      </c>
      <c r="N636" s="481">
        <f t="shared" ref="N636" si="2212">(K636*100/K635)-100</f>
        <v>0.20007071464914361</v>
      </c>
      <c r="O636" s="479">
        <v>0</v>
      </c>
      <c r="P636" s="480">
        <f t="shared" ref="P636" si="2213">SUM(P635,Q636)</f>
        <v>1895</v>
      </c>
      <c r="Q636" s="480">
        <v>1</v>
      </c>
      <c r="R636" s="480">
        <f t="shared" ref="R636" si="2214">K636-S636</f>
        <v>115961</v>
      </c>
      <c r="S636" s="480">
        <v>230</v>
      </c>
      <c r="T636" s="486">
        <v>46717</v>
      </c>
      <c r="U636" s="486">
        <f t="shared" ref="U636" si="2215">SUM(K636-T636)</f>
        <v>69474</v>
      </c>
      <c r="V636" s="480">
        <v>13173</v>
      </c>
      <c r="W636" s="480">
        <v>25332</v>
      </c>
      <c r="X636" s="480">
        <v>17066</v>
      </c>
      <c r="Y636" s="480">
        <v>32193</v>
      </c>
      <c r="Z636" s="480">
        <v>5031</v>
      </c>
      <c r="AA636" s="480">
        <v>2040</v>
      </c>
      <c r="AB636" s="480">
        <v>21356</v>
      </c>
      <c r="AC636" s="486">
        <v>1163</v>
      </c>
      <c r="AD636" s="486">
        <v>4201</v>
      </c>
      <c r="AE636" s="486">
        <v>6872</v>
      </c>
      <c r="AF636" s="486">
        <v>3009</v>
      </c>
      <c r="AG636" s="486">
        <v>10398</v>
      </c>
      <c r="AH636" s="486">
        <v>35724</v>
      </c>
      <c r="AI636" s="486">
        <v>30240</v>
      </c>
      <c r="AJ636" s="486">
        <v>24584</v>
      </c>
      <c r="AK636" s="480">
        <v>561</v>
      </c>
      <c r="AL636" s="480">
        <v>6439</v>
      </c>
      <c r="AM636" s="480">
        <v>32502</v>
      </c>
      <c r="AN636" s="480">
        <v>58733</v>
      </c>
      <c r="AO636" s="480">
        <v>659</v>
      </c>
      <c r="AP636" s="480">
        <v>17297</v>
      </c>
      <c r="AQ636" s="486">
        <f t="shared" ref="AQ636" si="2216">AQ635+AR636</f>
        <v>8087</v>
      </c>
      <c r="AR636" s="486">
        <v>0</v>
      </c>
      <c r="AS636" s="486">
        <f t="shared" ref="AS636" si="2217">AS635+AT636</f>
        <v>93690</v>
      </c>
      <c r="AT636" s="486">
        <v>229</v>
      </c>
      <c r="AU636" s="486">
        <f t="shared" ref="AU636" si="2218">AU635+AV636</f>
        <v>13905</v>
      </c>
      <c r="AV636" s="486">
        <v>1</v>
      </c>
      <c r="AW636" s="486">
        <f t="shared" ref="AW636" si="2219">AW635+AX636</f>
        <v>509</v>
      </c>
      <c r="AX636" s="486">
        <v>2</v>
      </c>
      <c r="AY636" s="480">
        <f t="shared" ref="AY636" si="2220">AY635+AZ636</f>
        <v>93966</v>
      </c>
      <c r="AZ636" s="480">
        <v>229</v>
      </c>
      <c r="BA636" s="480">
        <f t="shared" ref="BA636" si="2221">BA635+BB636</f>
        <v>14170</v>
      </c>
      <c r="BB636" s="480">
        <v>3</v>
      </c>
      <c r="BC636" s="480">
        <f t="shared" ref="BC636" si="2222">BC635+BD636</f>
        <v>8055</v>
      </c>
      <c r="BD636" s="480">
        <v>0</v>
      </c>
      <c r="BE636" s="486">
        <f t="shared" ref="BE636" si="2223">SUM(BF636:BG636)</f>
        <v>3</v>
      </c>
      <c r="BF636" s="486">
        <v>0</v>
      </c>
      <c r="BG636" s="486">
        <v>3</v>
      </c>
      <c r="BH636" s="486">
        <v>0</v>
      </c>
      <c r="BI636" s="480">
        <v>137</v>
      </c>
      <c r="BJ636" s="480">
        <v>17</v>
      </c>
      <c r="BK636" s="480">
        <v>1176</v>
      </c>
      <c r="BL636" s="480">
        <v>112414</v>
      </c>
    </row>
    <row r="637" spans="1:64" ht="12.75" customHeight="1" x14ac:dyDescent="0.25">
      <c r="A637" s="130" t="s">
        <v>98</v>
      </c>
      <c r="J637" s="660">
        <v>44807</v>
      </c>
      <c r="K637" s="479">
        <f t="shared" ref="K637" si="2224">K636+L637</f>
        <v>116440</v>
      </c>
      <c r="L637" s="480">
        <v>249</v>
      </c>
      <c r="M637" s="481">
        <f t="shared" ref="M637" si="2225">K637*100000/620249</f>
        <v>18773.105639831745</v>
      </c>
      <c r="N637" s="481">
        <f t="shared" ref="N637" si="2226">(K637*100/K636)-100</f>
        <v>0.2143023125715473</v>
      </c>
      <c r="O637" s="479">
        <v>0</v>
      </c>
      <c r="P637" s="480">
        <f t="shared" ref="P637" si="2227">SUM(P636,Q637)</f>
        <v>1895</v>
      </c>
      <c r="Q637" s="480">
        <v>0</v>
      </c>
      <c r="R637" s="480">
        <f t="shared" ref="R637" si="2228">K637-S637</f>
        <v>116210</v>
      </c>
      <c r="S637" s="480">
        <v>230</v>
      </c>
      <c r="T637" s="486">
        <v>46814</v>
      </c>
      <c r="U637" s="486">
        <f t="shared" ref="U637" si="2229">SUM(K637-T637)</f>
        <v>69626</v>
      </c>
      <c r="V637" s="480">
        <v>13177</v>
      </c>
      <c r="W637" s="480">
        <v>25409</v>
      </c>
      <c r="X637" s="480">
        <v>17078</v>
      </c>
      <c r="Y637" s="480">
        <v>32253</v>
      </c>
      <c r="Z637" s="480">
        <v>5038</v>
      </c>
      <c r="AA637" s="480">
        <v>2041</v>
      </c>
      <c r="AB637" s="480">
        <v>21444</v>
      </c>
      <c r="AC637" s="486">
        <v>1166</v>
      </c>
      <c r="AD637" s="486">
        <v>4213</v>
      </c>
      <c r="AE637" s="486">
        <v>6882</v>
      </c>
      <c r="AF637" s="486">
        <v>3010</v>
      </c>
      <c r="AG637" s="486">
        <v>10419</v>
      </c>
      <c r="AH637" s="486">
        <v>35800</v>
      </c>
      <c r="AI637" s="486">
        <v>30314</v>
      </c>
      <c r="AJ637" s="486">
        <v>24636</v>
      </c>
      <c r="AK637" s="480">
        <v>561</v>
      </c>
      <c r="AL637" s="480">
        <v>6453</v>
      </c>
      <c r="AM637" s="480">
        <v>32583</v>
      </c>
      <c r="AN637" s="480">
        <v>58833</v>
      </c>
      <c r="AO637" s="480">
        <v>659</v>
      </c>
      <c r="AP637" s="480">
        <v>17351</v>
      </c>
      <c r="AQ637" s="486">
        <f t="shared" ref="AQ637" si="2230">AQ636+AR637</f>
        <v>8087</v>
      </c>
      <c r="AR637" s="486">
        <v>0</v>
      </c>
      <c r="AS637" s="486">
        <f t="shared" ref="AS637" si="2231">AS636+AT637</f>
        <v>93935</v>
      </c>
      <c r="AT637" s="486">
        <v>245</v>
      </c>
      <c r="AU637" s="486">
        <f t="shared" ref="AU637" si="2232">AU636+AV637</f>
        <v>13909</v>
      </c>
      <c r="AV637" s="486">
        <v>4</v>
      </c>
      <c r="AW637" s="486">
        <f t="shared" ref="AW637" si="2233">AW636+AX637</f>
        <v>509</v>
      </c>
      <c r="AX637" s="486">
        <v>0</v>
      </c>
      <c r="AY637" s="480">
        <f t="shared" ref="AY637" si="2234">AY636+AZ637</f>
        <v>94211</v>
      </c>
      <c r="AZ637" s="480">
        <v>245</v>
      </c>
      <c r="BA637" s="480">
        <f t="shared" ref="BA637" si="2235">BA636+BB637</f>
        <v>14174</v>
      </c>
      <c r="BB637" s="480">
        <v>4</v>
      </c>
      <c r="BC637" s="480">
        <f t="shared" ref="BC637" si="2236">BC636+BD637</f>
        <v>8055</v>
      </c>
      <c r="BD637" s="480">
        <v>0</v>
      </c>
      <c r="BE637" s="486">
        <f t="shared" ref="BE637" si="2237">SUM(BF637:BG637)</f>
        <v>4</v>
      </c>
      <c r="BF637" s="486">
        <v>0</v>
      </c>
      <c r="BG637" s="486">
        <v>4</v>
      </c>
      <c r="BH637" s="486">
        <v>0</v>
      </c>
      <c r="BI637" s="480">
        <v>116</v>
      </c>
      <c r="BJ637" s="480">
        <v>21</v>
      </c>
      <c r="BK637" s="480">
        <v>1247</v>
      </c>
      <c r="BL637" s="480">
        <v>112554</v>
      </c>
    </row>
    <row r="638" spans="1:64" ht="12.75" customHeight="1" x14ac:dyDescent="0.25">
      <c r="A638" s="130" t="s">
        <v>98</v>
      </c>
      <c r="J638" s="660">
        <v>44808</v>
      </c>
      <c r="K638" s="479">
        <f t="shared" ref="K638" si="2238">K637+L638</f>
        <v>116681</v>
      </c>
      <c r="L638" s="480">
        <v>241</v>
      </c>
      <c r="M638" s="481">
        <f t="shared" ref="M638" si="2239">K638*100000/620249</f>
        <v>18811.96100275857</v>
      </c>
      <c r="N638" s="481">
        <f t="shared" ref="N638" si="2240">(K638*100/K637)-100</f>
        <v>0.20697354860872963</v>
      </c>
      <c r="O638" s="479">
        <v>0</v>
      </c>
      <c r="P638" s="480">
        <f t="shared" ref="P638" si="2241">SUM(P637,Q638)</f>
        <v>1896</v>
      </c>
      <c r="Q638" s="480">
        <v>1</v>
      </c>
      <c r="R638" s="480">
        <f t="shared" ref="R638" si="2242">K638-S638</f>
        <v>116451</v>
      </c>
      <c r="S638" s="480">
        <v>230</v>
      </c>
      <c r="T638" s="486">
        <v>46898</v>
      </c>
      <c r="U638" s="486">
        <f t="shared" ref="U638" si="2243">SUM(K638-T638)</f>
        <v>69783</v>
      </c>
      <c r="V638" s="480">
        <v>13184</v>
      </c>
      <c r="W638" s="480">
        <v>25500</v>
      </c>
      <c r="X638" s="480">
        <v>17098</v>
      </c>
      <c r="Y638" s="480">
        <v>32323</v>
      </c>
      <c r="Z638" s="480">
        <v>5046</v>
      </c>
      <c r="AA638" s="480">
        <v>2044</v>
      </c>
      <c r="AB638" s="480">
        <v>21486</v>
      </c>
      <c r="AC638" s="486">
        <v>1170</v>
      </c>
      <c r="AD638" s="486">
        <v>4223</v>
      </c>
      <c r="AE638" s="486">
        <v>6887</v>
      </c>
      <c r="AF638" s="486">
        <v>3010</v>
      </c>
      <c r="AG638" s="486">
        <v>10438</v>
      </c>
      <c r="AH638" s="486">
        <v>35880</v>
      </c>
      <c r="AI638" s="486">
        <v>30381</v>
      </c>
      <c r="AJ638" s="486">
        <v>24692</v>
      </c>
      <c r="AK638" s="480">
        <v>561</v>
      </c>
      <c r="AL638" s="480">
        <v>6462</v>
      </c>
      <c r="AM638" s="480">
        <v>32672</v>
      </c>
      <c r="AN638" s="480">
        <v>58928</v>
      </c>
      <c r="AO638" s="480">
        <v>659</v>
      </c>
      <c r="AP638" s="480">
        <v>17399</v>
      </c>
      <c r="AQ638" s="486">
        <f t="shared" ref="AQ638" si="2244">AQ637+AR638</f>
        <v>8087</v>
      </c>
      <c r="AR638" s="486">
        <v>0</v>
      </c>
      <c r="AS638" s="486">
        <f t="shared" ref="AS638" si="2245">AS637+AT638</f>
        <v>94171</v>
      </c>
      <c r="AT638" s="486">
        <v>236</v>
      </c>
      <c r="AU638" s="486">
        <f t="shared" ref="AU638" si="2246">AU637+AV638</f>
        <v>13914</v>
      </c>
      <c r="AV638" s="486">
        <v>5</v>
      </c>
      <c r="AW638" s="486">
        <f t="shared" ref="AW638" si="2247">AW637+AX638</f>
        <v>509</v>
      </c>
      <c r="AX638" s="486">
        <v>0</v>
      </c>
      <c r="AY638" s="480">
        <f t="shared" ref="AY638" si="2248">AY637+AZ638</f>
        <v>94447</v>
      </c>
      <c r="AZ638" s="480">
        <v>236</v>
      </c>
      <c r="BA638" s="480">
        <f t="shared" ref="BA638" si="2249">BA637+BB638</f>
        <v>14179</v>
      </c>
      <c r="BB638" s="480">
        <v>5</v>
      </c>
      <c r="BC638" s="480">
        <f t="shared" ref="BC638" si="2250">BC637+BD638</f>
        <v>8055</v>
      </c>
      <c r="BD638" s="480">
        <v>0</v>
      </c>
      <c r="BE638" s="486">
        <f t="shared" ref="BE638" si="2251">SUM(BF638:BG638)</f>
        <v>5</v>
      </c>
      <c r="BF638" s="486">
        <v>0</v>
      </c>
      <c r="BG638" s="486">
        <v>5</v>
      </c>
      <c r="BH638" s="486">
        <v>0</v>
      </c>
      <c r="BI638" s="480">
        <v>117</v>
      </c>
      <c r="BJ638" s="480">
        <v>17</v>
      </c>
      <c r="BK638" s="480">
        <v>1291</v>
      </c>
      <c r="BL638" s="480">
        <v>112706</v>
      </c>
    </row>
    <row r="639" spans="1:64" ht="12.75" customHeight="1" x14ac:dyDescent="0.25">
      <c r="A639" s="130" t="s">
        <v>98</v>
      </c>
      <c r="J639" s="660">
        <v>44809</v>
      </c>
      <c r="K639" s="479">
        <f t="shared" ref="K639" si="2252">K638+L639</f>
        <v>116933</v>
      </c>
      <c r="L639" s="480">
        <v>252</v>
      </c>
      <c r="M639" s="481">
        <f t="shared" ref="M639" si="2253">K639*100000/620249</f>
        <v>18852.589846980809</v>
      </c>
      <c r="N639" s="481">
        <f t="shared" ref="N639" si="2254">(K639*100/K638)-100</f>
        <v>0.21597346611702051</v>
      </c>
      <c r="O639" s="479">
        <v>0</v>
      </c>
      <c r="P639" s="480">
        <f t="shared" ref="P639" si="2255">SUM(P638,Q639)</f>
        <v>1896</v>
      </c>
      <c r="Q639" s="480">
        <v>0</v>
      </c>
      <c r="R639" s="480">
        <f t="shared" ref="R639" si="2256">K639-S639</f>
        <v>116703</v>
      </c>
      <c r="S639" s="480">
        <v>230</v>
      </c>
      <c r="T639" s="486">
        <v>46992</v>
      </c>
      <c r="U639" s="486">
        <f t="shared" ref="U639" si="2257">SUM(K639-T639)</f>
        <v>69941</v>
      </c>
      <c r="V639" s="480">
        <v>13189</v>
      </c>
      <c r="W639" s="480">
        <v>25589</v>
      </c>
      <c r="X639" s="480">
        <v>17100</v>
      </c>
      <c r="Y639" s="480">
        <v>32389</v>
      </c>
      <c r="Z639" s="480">
        <v>5049</v>
      </c>
      <c r="AA639" s="480">
        <v>2045</v>
      </c>
      <c r="AB639" s="480">
        <v>21572</v>
      </c>
      <c r="AC639" s="486">
        <v>1171</v>
      </c>
      <c r="AD639" s="486">
        <v>4231</v>
      </c>
      <c r="AE639" s="486">
        <v>6894</v>
      </c>
      <c r="AF639" s="486">
        <v>3014</v>
      </c>
      <c r="AG639" s="486">
        <v>10454</v>
      </c>
      <c r="AH639" s="486">
        <v>35970</v>
      </c>
      <c r="AI639" s="486">
        <v>30448</v>
      </c>
      <c r="AJ639" s="486">
        <v>24751</v>
      </c>
      <c r="AK639" s="480">
        <v>561</v>
      </c>
      <c r="AL639" s="480">
        <v>6466</v>
      </c>
      <c r="AM639" s="480">
        <v>32764</v>
      </c>
      <c r="AN639" s="480">
        <v>59036</v>
      </c>
      <c r="AO639" s="480">
        <v>659</v>
      </c>
      <c r="AP639" s="480">
        <v>17447</v>
      </c>
      <c r="AQ639" s="486">
        <f t="shared" ref="AQ639" si="2258">AQ638+AR639</f>
        <v>8087</v>
      </c>
      <c r="AR639" s="486">
        <v>0</v>
      </c>
      <c r="AS639" s="486">
        <f t="shared" ref="AS639" si="2259">AS638+AT639</f>
        <v>94421</v>
      </c>
      <c r="AT639" s="486">
        <v>250</v>
      </c>
      <c r="AU639" s="486">
        <f t="shared" ref="AU639" si="2260">AU638+AV639</f>
        <v>13915</v>
      </c>
      <c r="AV639" s="486">
        <v>1</v>
      </c>
      <c r="AW639" s="486">
        <f t="shared" ref="AW639" si="2261">AW638+AX639</f>
        <v>510</v>
      </c>
      <c r="AX639" s="486">
        <v>1</v>
      </c>
      <c r="AY639" s="480">
        <f t="shared" ref="AY639" si="2262">AY638+AZ639</f>
        <v>94697</v>
      </c>
      <c r="AZ639" s="480">
        <v>250</v>
      </c>
      <c r="BA639" s="480">
        <f t="shared" ref="BA639" si="2263">BA638+BB639</f>
        <v>14181</v>
      </c>
      <c r="BB639" s="480">
        <v>2</v>
      </c>
      <c r="BC639" s="480">
        <f t="shared" ref="BC639" si="2264">BC638+BD639</f>
        <v>8055</v>
      </c>
      <c r="BD639" s="480">
        <v>0</v>
      </c>
      <c r="BE639" s="486">
        <f t="shared" ref="BE639" si="2265">SUM(BF639:BG639)</f>
        <v>2</v>
      </c>
      <c r="BF639" s="486">
        <v>0</v>
      </c>
      <c r="BG639" s="486">
        <v>2</v>
      </c>
      <c r="BH639" s="486">
        <v>0</v>
      </c>
      <c r="BI639" s="480">
        <v>118</v>
      </c>
      <c r="BJ639" s="480">
        <v>18</v>
      </c>
      <c r="BK639" s="480">
        <v>1292</v>
      </c>
      <c r="BL639" s="480">
        <v>112811</v>
      </c>
    </row>
    <row r="640" spans="1:64" ht="12.75" customHeight="1" x14ac:dyDescent="0.25">
      <c r="A640" s="130" t="s">
        <v>98</v>
      </c>
      <c r="J640" s="660">
        <v>44810</v>
      </c>
      <c r="K640" s="479">
        <f t="shared" ref="K640" si="2266">K639+L640</f>
        <v>117192</v>
      </c>
      <c r="L640" s="480">
        <v>259</v>
      </c>
      <c r="M640" s="481">
        <f t="shared" ref="M640" si="2267">K640*100000/620249</f>
        <v>18894.347270209222</v>
      </c>
      <c r="N640" s="481">
        <f t="shared" ref="N640" si="2268">(K640*100/K639)-100</f>
        <v>0.22149436001812717</v>
      </c>
      <c r="O640" s="479">
        <v>0</v>
      </c>
      <c r="P640" s="480">
        <f t="shared" ref="P640" si="2269">SUM(P639,Q640)</f>
        <v>1897</v>
      </c>
      <c r="Q640" s="480">
        <v>1</v>
      </c>
      <c r="R640" s="480">
        <f t="shared" ref="R640" si="2270">K640-S640</f>
        <v>116962</v>
      </c>
      <c r="S640" s="480">
        <v>230</v>
      </c>
      <c r="T640" s="486">
        <v>47096</v>
      </c>
      <c r="U640" s="486">
        <f t="shared" ref="U640" si="2271">SUM(K640-T640)</f>
        <v>70096</v>
      </c>
      <c r="V640" s="480">
        <v>13197</v>
      </c>
      <c r="W640" s="480">
        <v>25657</v>
      </c>
      <c r="X640" s="480">
        <v>17112</v>
      </c>
      <c r="Y640" s="480">
        <v>32458</v>
      </c>
      <c r="Z640" s="480">
        <v>5059</v>
      </c>
      <c r="AA640" s="480">
        <v>2055</v>
      </c>
      <c r="AB640" s="480">
        <v>21654</v>
      </c>
      <c r="AC640" s="486">
        <v>1179</v>
      </c>
      <c r="AD640" s="486">
        <v>4255</v>
      </c>
      <c r="AE640" s="486">
        <v>6905</v>
      </c>
      <c r="AF640" s="486">
        <v>3018</v>
      </c>
      <c r="AG640" s="486">
        <v>10474</v>
      </c>
      <c r="AH640" s="486">
        <v>36041</v>
      </c>
      <c r="AI640" s="486">
        <v>30509</v>
      </c>
      <c r="AJ640" s="486">
        <v>24811</v>
      </c>
      <c r="AK640" s="480">
        <v>561</v>
      </c>
      <c r="AL640" s="480">
        <v>6476</v>
      </c>
      <c r="AM640" s="480">
        <v>32835</v>
      </c>
      <c r="AN640" s="480">
        <v>59149</v>
      </c>
      <c r="AO640" s="480">
        <v>659</v>
      </c>
      <c r="AP640" s="480">
        <v>17512</v>
      </c>
      <c r="AQ640" s="486">
        <f t="shared" ref="AQ640" si="2272">AQ639+AR640</f>
        <v>8087</v>
      </c>
      <c r="AR640" s="486">
        <v>0</v>
      </c>
      <c r="AS640" s="486">
        <f t="shared" ref="AS640" si="2273">AS639+AT640</f>
        <v>94677</v>
      </c>
      <c r="AT640" s="486">
        <v>256</v>
      </c>
      <c r="AU640" s="486">
        <f t="shared" ref="AU640" si="2274">AU639+AV640</f>
        <v>13918</v>
      </c>
      <c r="AV640" s="486">
        <v>3</v>
      </c>
      <c r="AW640" s="486">
        <f t="shared" ref="AW640" si="2275">AW639+AX640</f>
        <v>510</v>
      </c>
      <c r="AX640" s="486">
        <v>0</v>
      </c>
      <c r="AY640" s="480">
        <f t="shared" ref="AY640" si="2276">AY639+AZ640</f>
        <v>94953</v>
      </c>
      <c r="AZ640" s="480">
        <v>256</v>
      </c>
      <c r="BA640" s="480">
        <f t="shared" ref="BA640" si="2277">BA639+BB640</f>
        <v>14184</v>
      </c>
      <c r="BB640" s="480">
        <v>3</v>
      </c>
      <c r="BC640" s="480">
        <f t="shared" ref="BC640" si="2278">BC639+BD640</f>
        <v>8055</v>
      </c>
      <c r="BD640" s="480">
        <v>0</v>
      </c>
      <c r="BE640" s="486">
        <f t="shared" ref="BE640" si="2279">SUM(BF640:BG640)</f>
        <v>3</v>
      </c>
      <c r="BF640" s="486">
        <v>0</v>
      </c>
      <c r="BG640" s="486">
        <v>3</v>
      </c>
      <c r="BH640" s="486">
        <v>0</v>
      </c>
      <c r="BI640" s="480">
        <v>108</v>
      </c>
      <c r="BJ640" s="480">
        <v>18</v>
      </c>
      <c r="BK640" s="480">
        <v>1320</v>
      </c>
      <c r="BL640" s="480">
        <v>112913</v>
      </c>
    </row>
    <row r="641" spans="1:64" ht="12.75" customHeight="1" x14ac:dyDescent="0.25">
      <c r="A641" s="130" t="s">
        <v>98</v>
      </c>
      <c r="J641" s="660">
        <v>44811</v>
      </c>
      <c r="K641" s="479">
        <f t="shared" ref="K641" si="2280">K640+L641</f>
        <v>117442</v>
      </c>
      <c r="L641" s="480">
        <v>250</v>
      </c>
      <c r="M641" s="481">
        <f t="shared" ref="M641" si="2281">K641*100000/620249</f>
        <v>18934.653663286841</v>
      </c>
      <c r="N641" s="481">
        <f t="shared" ref="N641" si="2282">(K641*100/K640)-100</f>
        <v>0.21332514164789984</v>
      </c>
      <c r="O641" s="479">
        <v>0</v>
      </c>
      <c r="P641" s="480">
        <f t="shared" ref="P641" si="2283">SUM(P640,Q641)</f>
        <v>1897</v>
      </c>
      <c r="Q641" s="480">
        <v>0</v>
      </c>
      <c r="R641" s="480">
        <f t="shared" ref="R641" si="2284">K641-S641</f>
        <v>117212</v>
      </c>
      <c r="S641" s="480">
        <v>230</v>
      </c>
      <c r="T641" s="486">
        <v>47187</v>
      </c>
      <c r="U641" s="486">
        <f t="shared" ref="U641" si="2285">SUM(K641-T641)</f>
        <v>70255</v>
      </c>
      <c r="V641" s="480">
        <v>13209</v>
      </c>
      <c r="W641" s="480">
        <v>25722</v>
      </c>
      <c r="X641" s="480">
        <v>17119</v>
      </c>
      <c r="Y641" s="480">
        <v>32545</v>
      </c>
      <c r="Z641" s="480">
        <v>5064</v>
      </c>
      <c r="AA641" s="480">
        <v>2060</v>
      </c>
      <c r="AB641" s="480">
        <v>21723</v>
      </c>
      <c r="AC641" s="486">
        <v>1182</v>
      </c>
      <c r="AD641" s="486">
        <v>4258</v>
      </c>
      <c r="AE641" s="486">
        <v>6910</v>
      </c>
      <c r="AF641" s="486">
        <v>3021</v>
      </c>
      <c r="AG641" s="486">
        <v>10495</v>
      </c>
      <c r="AH641" s="486">
        <v>36118</v>
      </c>
      <c r="AI641" s="486">
        <v>30580</v>
      </c>
      <c r="AJ641" s="486">
        <v>24878</v>
      </c>
      <c r="AK641" s="480">
        <v>561</v>
      </c>
      <c r="AL641" s="480">
        <v>6481</v>
      </c>
      <c r="AM641" s="480">
        <v>32904</v>
      </c>
      <c r="AN641" s="480">
        <v>59276</v>
      </c>
      <c r="AO641" s="480">
        <v>659</v>
      </c>
      <c r="AP641" s="480">
        <v>17561</v>
      </c>
      <c r="AQ641" s="486">
        <f t="shared" ref="AQ641" si="2286">AQ640+AR641</f>
        <v>8087</v>
      </c>
      <c r="AR641" s="486">
        <v>0</v>
      </c>
      <c r="AS641" s="486">
        <f t="shared" ref="AS641" si="2287">AS640+AT641</f>
        <v>94921</v>
      </c>
      <c r="AT641" s="486">
        <v>244</v>
      </c>
      <c r="AU641" s="486">
        <f t="shared" ref="AU641" si="2288">AU640+AV641</f>
        <v>13923</v>
      </c>
      <c r="AV641" s="486">
        <v>5</v>
      </c>
      <c r="AW641" s="486">
        <f t="shared" ref="AW641" si="2289">AW640+AX641</f>
        <v>511</v>
      </c>
      <c r="AX641" s="486">
        <v>1</v>
      </c>
      <c r="AY641" s="480">
        <f t="shared" ref="AY641" si="2290">AY640+AZ641</f>
        <v>95197</v>
      </c>
      <c r="AZ641" s="480">
        <v>244</v>
      </c>
      <c r="BA641" s="480">
        <f t="shared" ref="BA641" si="2291">BA640+BB641</f>
        <v>14190</v>
      </c>
      <c r="BB641" s="480">
        <v>6</v>
      </c>
      <c r="BC641" s="480">
        <f t="shared" ref="BC641" si="2292">BC640+BD641</f>
        <v>8055</v>
      </c>
      <c r="BD641" s="480">
        <v>0</v>
      </c>
      <c r="BE641" s="486">
        <f t="shared" ref="BE641" si="2293">SUM(BF641:BG641)</f>
        <v>10</v>
      </c>
      <c r="BF641" s="486">
        <v>4</v>
      </c>
      <c r="BG641" s="486">
        <v>6</v>
      </c>
      <c r="BH641" s="486">
        <v>0</v>
      </c>
      <c r="BI641" s="480">
        <v>104</v>
      </c>
      <c r="BJ641" s="480">
        <v>18</v>
      </c>
      <c r="BK641" s="480">
        <v>1301</v>
      </c>
      <c r="BL641" s="480">
        <v>113046</v>
      </c>
    </row>
    <row r="642" spans="1:64" ht="12.75" customHeight="1" x14ac:dyDescent="0.25">
      <c r="A642" s="130" t="s">
        <v>98</v>
      </c>
      <c r="J642" s="660">
        <v>44812</v>
      </c>
      <c r="K642" s="479">
        <f t="shared" ref="K642" si="2294">K641+L642</f>
        <v>117667</v>
      </c>
      <c r="L642" s="480">
        <v>225</v>
      </c>
      <c r="M642" s="481">
        <f t="shared" ref="M642" si="2295">K642*100000/620249</f>
        <v>18970.929417056697</v>
      </c>
      <c r="N642" s="481">
        <f t="shared" ref="N642" si="2296">(K642*100/K641)-100</f>
        <v>0.19158393079136715</v>
      </c>
      <c r="O642" s="479">
        <v>0</v>
      </c>
      <c r="P642" s="480">
        <f t="shared" ref="P642" si="2297">SUM(P641,Q642)</f>
        <v>1898</v>
      </c>
      <c r="Q642" s="480">
        <v>1</v>
      </c>
      <c r="R642" s="480">
        <f t="shared" ref="R642" si="2298">K642-S642</f>
        <v>117437</v>
      </c>
      <c r="S642" s="480">
        <v>230</v>
      </c>
      <c r="T642" s="486">
        <v>47269</v>
      </c>
      <c r="U642" s="486">
        <f t="shared" ref="U642" si="2299">SUM(K642-T642)</f>
        <v>70398</v>
      </c>
      <c r="V642" s="480">
        <v>13246</v>
      </c>
      <c r="W642" s="480">
        <v>25786</v>
      </c>
      <c r="X642" s="480">
        <v>17134</v>
      </c>
      <c r="Y642" s="480">
        <v>32595</v>
      </c>
      <c r="Z642" s="480">
        <v>5077</v>
      </c>
      <c r="AA642" s="480">
        <v>2062</v>
      </c>
      <c r="AB642" s="480">
        <v>21767</v>
      </c>
      <c r="AC642" s="486">
        <v>1183</v>
      </c>
      <c r="AD642" s="486">
        <v>4268</v>
      </c>
      <c r="AE642" s="486">
        <v>6931</v>
      </c>
      <c r="AF642" s="486">
        <v>3031</v>
      </c>
      <c r="AG642" s="486">
        <v>10506</v>
      </c>
      <c r="AH642" s="486">
        <v>36180</v>
      </c>
      <c r="AI642" s="486">
        <v>30643</v>
      </c>
      <c r="AJ642" s="486">
        <v>24925</v>
      </c>
      <c r="AK642" s="480">
        <v>561</v>
      </c>
      <c r="AL642" s="480">
        <v>6494</v>
      </c>
      <c r="AM642" s="480">
        <v>32994</v>
      </c>
      <c r="AN642" s="480">
        <v>59353</v>
      </c>
      <c r="AO642" s="480">
        <v>659</v>
      </c>
      <c r="AP642" s="480">
        <v>17606</v>
      </c>
      <c r="AQ642" s="486">
        <f t="shared" ref="AQ642" si="2300">AQ641+AR642</f>
        <v>8087</v>
      </c>
      <c r="AR642" s="486">
        <v>0</v>
      </c>
      <c r="AS642" s="486">
        <f t="shared" ref="AS642" si="2301">AS641+AT642</f>
        <v>95143</v>
      </c>
      <c r="AT642" s="486">
        <v>222</v>
      </c>
      <c r="AU642" s="486">
        <f t="shared" ref="AU642" si="2302">AU641+AV642</f>
        <v>13926</v>
      </c>
      <c r="AV642" s="486">
        <v>3</v>
      </c>
      <c r="AW642" s="486">
        <f t="shared" ref="AW642" si="2303">AW641+AX642</f>
        <v>511</v>
      </c>
      <c r="AX642" s="486">
        <v>0</v>
      </c>
      <c r="AY642" s="480">
        <f t="shared" ref="AY642" si="2304">AY641+AZ642</f>
        <v>95419</v>
      </c>
      <c r="AZ642" s="480">
        <v>222</v>
      </c>
      <c r="BA642" s="480">
        <f t="shared" ref="BA642" si="2305">BA641+BB642</f>
        <v>14193</v>
      </c>
      <c r="BB642" s="480">
        <v>3</v>
      </c>
      <c r="BC642" s="480">
        <f t="shared" ref="BC642" si="2306">BC641+BD642</f>
        <v>8055</v>
      </c>
      <c r="BD642" s="480">
        <v>0</v>
      </c>
      <c r="BE642" s="486">
        <f t="shared" ref="BE642" si="2307">SUM(BF642:BG642)</f>
        <v>12</v>
      </c>
      <c r="BF642" s="486">
        <v>9</v>
      </c>
      <c r="BG642" s="486">
        <v>3</v>
      </c>
      <c r="BH642" s="486">
        <v>0</v>
      </c>
      <c r="BI642" s="480">
        <v>96</v>
      </c>
      <c r="BJ642" s="480">
        <v>17</v>
      </c>
      <c r="BK642" s="480">
        <v>1313</v>
      </c>
      <c r="BL642" s="480">
        <v>113193</v>
      </c>
    </row>
    <row r="643" spans="1:64" ht="12.75" customHeight="1" x14ac:dyDescent="0.25">
      <c r="A643" s="130" t="s">
        <v>98</v>
      </c>
      <c r="J643" s="660">
        <v>44813</v>
      </c>
      <c r="K643" s="479">
        <f t="shared" ref="K643" si="2308">K642+L643</f>
        <v>117894</v>
      </c>
      <c r="L643" s="480">
        <v>227</v>
      </c>
      <c r="M643" s="481">
        <f t="shared" ref="M643" si="2309">K643*100000/620249</f>
        <v>19007.527621971178</v>
      </c>
      <c r="N643" s="481">
        <f t="shared" ref="N643" si="2310">(K643*100/K642)-100</f>
        <v>0.19291730051756417</v>
      </c>
      <c r="O643" s="479">
        <v>0</v>
      </c>
      <c r="P643" s="480">
        <f t="shared" ref="P643" si="2311">SUM(P642,Q643)</f>
        <v>1898</v>
      </c>
      <c r="Q643" s="480">
        <v>0</v>
      </c>
      <c r="R643" s="480">
        <f t="shared" ref="R643" si="2312">K643-S643</f>
        <v>117664</v>
      </c>
      <c r="S643" s="480">
        <v>230</v>
      </c>
      <c r="T643" s="486">
        <v>47358</v>
      </c>
      <c r="U643" s="486">
        <f t="shared" ref="U643" si="2313">SUM(K643-T643)</f>
        <v>70536</v>
      </c>
      <c r="V643" s="480">
        <v>13279</v>
      </c>
      <c r="W643" s="480">
        <v>25853</v>
      </c>
      <c r="X643" s="480">
        <v>17151</v>
      </c>
      <c r="Y643" s="480">
        <v>32643</v>
      </c>
      <c r="Z643" s="480">
        <v>5077</v>
      </c>
      <c r="AA643" s="480">
        <v>2064</v>
      </c>
      <c r="AB643" s="480">
        <v>21827</v>
      </c>
      <c r="AC643" s="486">
        <v>1188</v>
      </c>
      <c r="AD643" s="486">
        <v>4275</v>
      </c>
      <c r="AE643" s="486">
        <v>6954</v>
      </c>
      <c r="AF643" s="486">
        <v>3035</v>
      </c>
      <c r="AG643" s="486">
        <v>10524</v>
      </c>
      <c r="AH643" s="486">
        <v>36243</v>
      </c>
      <c r="AI643" s="486">
        <v>30706</v>
      </c>
      <c r="AJ643" s="486">
        <v>24969</v>
      </c>
      <c r="AK643" s="480">
        <v>561</v>
      </c>
      <c r="AL643" s="480">
        <v>6495</v>
      </c>
      <c r="AM643" s="480">
        <v>33098</v>
      </c>
      <c r="AN643" s="480">
        <v>59430</v>
      </c>
      <c r="AO643" s="480">
        <v>659</v>
      </c>
      <c r="AP643" s="480">
        <v>17651</v>
      </c>
      <c r="AQ643" s="486">
        <f t="shared" ref="AQ643" si="2314">AQ642+AR643</f>
        <v>8087</v>
      </c>
      <c r="AR643" s="486">
        <v>0</v>
      </c>
      <c r="AS643" s="486">
        <f t="shared" ref="AS643" si="2315">AS642+AT643</f>
        <v>95369</v>
      </c>
      <c r="AT643" s="486">
        <v>226</v>
      </c>
      <c r="AU643" s="486">
        <f t="shared" ref="AU643" si="2316">AU642+AV643</f>
        <v>13926</v>
      </c>
      <c r="AV643" s="486">
        <v>0</v>
      </c>
      <c r="AW643" s="486">
        <f t="shared" ref="AW643" si="2317">AW642+AX643</f>
        <v>512</v>
      </c>
      <c r="AX643" s="486">
        <v>1</v>
      </c>
      <c r="AY643" s="480">
        <f t="shared" ref="AY643" si="2318">AY642+AZ643</f>
        <v>95645</v>
      </c>
      <c r="AZ643" s="480">
        <v>226</v>
      </c>
      <c r="BA643" s="480">
        <f t="shared" ref="BA643" si="2319">BA642+BB643</f>
        <v>14194</v>
      </c>
      <c r="BB643" s="480">
        <v>1</v>
      </c>
      <c r="BC643" s="480">
        <f t="shared" ref="BC643" si="2320">BC642+BD643</f>
        <v>8055</v>
      </c>
      <c r="BD643" s="480">
        <v>0</v>
      </c>
      <c r="BE643" s="486">
        <f t="shared" ref="BE643" si="2321">SUM(BF643:BG643)</f>
        <v>5</v>
      </c>
      <c r="BF643" s="486">
        <v>4</v>
      </c>
      <c r="BG643" s="486">
        <v>1</v>
      </c>
      <c r="BH643" s="486">
        <v>0</v>
      </c>
      <c r="BI643" s="480">
        <v>105</v>
      </c>
      <c r="BJ643" s="480">
        <v>15</v>
      </c>
      <c r="BK643" s="480">
        <v>1429</v>
      </c>
      <c r="BL643" s="480">
        <v>113354</v>
      </c>
    </row>
    <row r="644" spans="1:64" ht="12.75" customHeight="1" x14ac:dyDescent="0.25">
      <c r="A644" s="130" t="s">
        <v>98</v>
      </c>
      <c r="J644" s="660">
        <v>44814</v>
      </c>
      <c r="K644" s="479">
        <f t="shared" ref="K644" si="2322">K643+L644</f>
        <v>118128</v>
      </c>
      <c r="L644" s="480">
        <v>234</v>
      </c>
      <c r="M644" s="481">
        <f t="shared" ref="M644" si="2323">K644*100000/620249</f>
        <v>19045.254405891828</v>
      </c>
      <c r="N644" s="481">
        <f t="shared" ref="N644" si="2324">(K644*100/K643)-100</f>
        <v>0.19848338337828864</v>
      </c>
      <c r="O644" s="479">
        <v>0</v>
      </c>
      <c r="P644" s="480">
        <f t="shared" ref="P644" si="2325">SUM(P643,Q644)</f>
        <v>1898</v>
      </c>
      <c r="Q644" s="480">
        <v>0</v>
      </c>
      <c r="R644" s="480">
        <f t="shared" ref="R644" si="2326">K644-S644</f>
        <v>117898</v>
      </c>
      <c r="S644" s="480">
        <v>230</v>
      </c>
      <c r="T644" s="486">
        <v>47456</v>
      </c>
      <c r="U644" s="486">
        <f t="shared" ref="U644" si="2327">SUM(K644-T644)</f>
        <v>70672</v>
      </c>
      <c r="V644" s="480">
        <v>13307</v>
      </c>
      <c r="W644" s="480">
        <v>25937</v>
      </c>
      <c r="X644" s="480">
        <v>17159</v>
      </c>
      <c r="Y644" s="480">
        <v>32693</v>
      </c>
      <c r="Z644" s="480">
        <v>5087</v>
      </c>
      <c r="AA644" s="480">
        <v>2067</v>
      </c>
      <c r="AB644" s="480">
        <v>21878</v>
      </c>
      <c r="AC644" s="486">
        <v>1189</v>
      </c>
      <c r="AD644" s="486">
        <v>4284</v>
      </c>
      <c r="AE644" s="486">
        <v>6969</v>
      </c>
      <c r="AF644" s="486">
        <v>3043</v>
      </c>
      <c r="AG644" s="486">
        <v>10547</v>
      </c>
      <c r="AH644" s="486">
        <v>36321</v>
      </c>
      <c r="AI644" s="486">
        <v>30762</v>
      </c>
      <c r="AJ644" s="486">
        <v>25013</v>
      </c>
      <c r="AK644" s="480">
        <v>561</v>
      </c>
      <c r="AL644" s="480">
        <v>6505</v>
      </c>
      <c r="AM644" s="480">
        <v>33158</v>
      </c>
      <c r="AN644" s="480">
        <v>59546</v>
      </c>
      <c r="AO644" s="480">
        <v>659</v>
      </c>
      <c r="AP644" s="480">
        <v>17699</v>
      </c>
      <c r="AQ644" s="486">
        <f t="shared" ref="AQ644" si="2328">AQ643+AR644</f>
        <v>8087</v>
      </c>
      <c r="AR644" s="486">
        <v>0</v>
      </c>
      <c r="AS644" s="486">
        <f t="shared" ref="AS644" si="2329">AS643+AT644</f>
        <v>95602</v>
      </c>
      <c r="AT644" s="486">
        <v>233</v>
      </c>
      <c r="AU644" s="486">
        <f t="shared" ref="AU644" si="2330">AU643+AV644</f>
        <v>13926</v>
      </c>
      <c r="AV644" s="486">
        <v>0</v>
      </c>
      <c r="AW644" s="486">
        <f t="shared" ref="AW644" si="2331">AW643+AX644</f>
        <v>513</v>
      </c>
      <c r="AX644" s="486">
        <v>1</v>
      </c>
      <c r="AY644" s="480">
        <f t="shared" ref="AY644" si="2332">AY643+AZ644</f>
        <v>95878</v>
      </c>
      <c r="AZ644" s="480">
        <v>233</v>
      </c>
      <c r="BA644" s="480">
        <f t="shared" ref="BA644" si="2333">BA643+BB644</f>
        <v>14195</v>
      </c>
      <c r="BB644" s="480">
        <v>1</v>
      </c>
      <c r="BC644" s="480">
        <f t="shared" ref="BC644" si="2334">BC643+BD644</f>
        <v>8055</v>
      </c>
      <c r="BD644" s="480">
        <v>0</v>
      </c>
      <c r="BE644" s="486">
        <f t="shared" ref="BE644" si="2335">SUM(BF644:BG644)</f>
        <v>3</v>
      </c>
      <c r="BF644" s="486">
        <v>2</v>
      </c>
      <c r="BG644" s="486">
        <v>1</v>
      </c>
      <c r="BH644" s="486">
        <v>0</v>
      </c>
      <c r="BI644" s="480">
        <v>110</v>
      </c>
      <c r="BJ644" s="480">
        <v>16</v>
      </c>
      <c r="BK644" s="480">
        <v>1487</v>
      </c>
      <c r="BL644" s="480">
        <v>113554</v>
      </c>
    </row>
    <row r="645" spans="1:64" ht="12.75" customHeight="1" x14ac:dyDescent="0.25">
      <c r="A645" s="130" t="s">
        <v>98</v>
      </c>
      <c r="J645" s="660">
        <v>44815</v>
      </c>
      <c r="K645" s="479">
        <f t="shared" ref="K645" si="2336">K644+L645</f>
        <v>118371</v>
      </c>
      <c r="L645" s="480">
        <v>243</v>
      </c>
      <c r="M645" s="481">
        <f t="shared" ref="M645" si="2337">K645*100000/620249</f>
        <v>19084.432219963273</v>
      </c>
      <c r="N645" s="481">
        <f t="shared" ref="N645" si="2338">(K645*100/K644)-100</f>
        <v>0.20570906135716882</v>
      </c>
      <c r="O645" s="479">
        <v>0</v>
      </c>
      <c r="P645" s="480">
        <f t="shared" ref="P645" si="2339">SUM(P644,Q645)</f>
        <v>1899</v>
      </c>
      <c r="Q645" s="480">
        <v>1</v>
      </c>
      <c r="R645" s="480">
        <f t="shared" ref="R645" si="2340">K645-S645</f>
        <v>118141</v>
      </c>
      <c r="S645" s="480">
        <v>230</v>
      </c>
      <c r="T645" s="486">
        <v>47547</v>
      </c>
      <c r="U645" s="486">
        <f t="shared" ref="U645" si="2341">SUM(K645-T645)</f>
        <v>70824</v>
      </c>
      <c r="V645" s="480">
        <v>13348</v>
      </c>
      <c r="W645" s="480">
        <v>25989</v>
      </c>
      <c r="X645" s="480">
        <v>17169</v>
      </c>
      <c r="Y645" s="480">
        <v>32763</v>
      </c>
      <c r="Z645" s="480">
        <v>5096</v>
      </c>
      <c r="AA645" s="480">
        <v>2070</v>
      </c>
      <c r="AB645" s="480">
        <v>21936</v>
      </c>
      <c r="AC645" s="486">
        <v>1193</v>
      </c>
      <c r="AD645" s="486">
        <v>4298</v>
      </c>
      <c r="AE645" s="486">
        <v>6996</v>
      </c>
      <c r="AF645" s="486">
        <v>3050</v>
      </c>
      <c r="AG645" s="486">
        <v>10560</v>
      </c>
      <c r="AH645" s="486">
        <v>36377</v>
      </c>
      <c r="AI645" s="486">
        <v>30825</v>
      </c>
      <c r="AJ645" s="486">
        <v>25072</v>
      </c>
      <c r="AK645" s="480">
        <v>561</v>
      </c>
      <c r="AL645" s="480">
        <v>6502</v>
      </c>
      <c r="AM645" s="480">
        <v>33258</v>
      </c>
      <c r="AN645" s="480">
        <v>59624</v>
      </c>
      <c r="AO645" s="480">
        <v>659</v>
      </c>
      <c r="AP645" s="480">
        <v>17767</v>
      </c>
      <c r="AQ645" s="486">
        <f t="shared" ref="AQ645" si="2342">AQ644+AR645</f>
        <v>8087</v>
      </c>
      <c r="AR645" s="486">
        <v>0</v>
      </c>
      <c r="AS645" s="486">
        <f t="shared" ref="AS645" si="2343">AS644+AT645</f>
        <v>95843</v>
      </c>
      <c r="AT645" s="486">
        <v>241</v>
      </c>
      <c r="AU645" s="486">
        <f t="shared" ref="AU645" si="2344">AU644+AV645</f>
        <v>13927</v>
      </c>
      <c r="AV645" s="486">
        <v>1</v>
      </c>
      <c r="AW645" s="486">
        <f t="shared" ref="AW645" si="2345">AW644+AX645</f>
        <v>514</v>
      </c>
      <c r="AX645" s="486">
        <v>1</v>
      </c>
      <c r="AY645" s="480">
        <f t="shared" ref="AY645" si="2346">AY644+AZ645</f>
        <v>96119</v>
      </c>
      <c r="AZ645" s="480">
        <v>241</v>
      </c>
      <c r="BA645" s="480">
        <f t="shared" ref="BA645" si="2347">BA644+BB645</f>
        <v>14197</v>
      </c>
      <c r="BB645" s="480">
        <v>2</v>
      </c>
      <c r="BC645" s="480">
        <f t="shared" ref="BC645" si="2348">BC644+BD645</f>
        <v>8055</v>
      </c>
      <c r="BD645" s="480">
        <v>0</v>
      </c>
      <c r="BE645" s="486">
        <f t="shared" ref="BE645" si="2349">SUM(BF645:BG645)</f>
        <v>3</v>
      </c>
      <c r="BF645" s="486">
        <v>1</v>
      </c>
      <c r="BG645" s="486">
        <v>2</v>
      </c>
      <c r="BH645" s="486">
        <v>0</v>
      </c>
      <c r="BI645" s="480">
        <v>119</v>
      </c>
      <c r="BJ645" s="480">
        <v>16</v>
      </c>
      <c r="BK645" s="480">
        <v>1494</v>
      </c>
      <c r="BL645" s="480">
        <v>113796</v>
      </c>
    </row>
    <row r="646" spans="1:64" ht="12.75" customHeight="1" x14ac:dyDescent="0.25">
      <c r="A646" s="130" t="s">
        <v>98</v>
      </c>
      <c r="J646" s="660">
        <v>44816</v>
      </c>
      <c r="K646" s="479">
        <f t="shared" ref="K646" si="2350">K645+L646</f>
        <v>118627</v>
      </c>
      <c r="L646" s="480">
        <v>256</v>
      </c>
      <c r="M646" s="481">
        <f t="shared" ref="M646" si="2351">K646*100000/620249</f>
        <v>19125.705966474754</v>
      </c>
      <c r="N646" s="481">
        <f t="shared" ref="N646" si="2352">(K646*100/K645)-100</f>
        <v>0.21626918755438851</v>
      </c>
      <c r="O646" s="479">
        <v>0</v>
      </c>
      <c r="P646" s="480">
        <f t="shared" ref="P646" si="2353">SUM(P645,Q646)</f>
        <v>1899</v>
      </c>
      <c r="Q646" s="480">
        <v>0</v>
      </c>
      <c r="R646" s="480">
        <f t="shared" ref="R646" si="2354">K646-S646</f>
        <v>118397</v>
      </c>
      <c r="S646" s="480">
        <v>230</v>
      </c>
      <c r="T646" s="486">
        <v>47641</v>
      </c>
      <c r="U646" s="486">
        <f t="shared" ref="U646" si="2355">SUM(K646-T646)</f>
        <v>70986</v>
      </c>
      <c r="V646" s="480">
        <v>13389</v>
      </c>
      <c r="W646" s="480">
        <v>26061</v>
      </c>
      <c r="X646" s="480">
        <v>17174</v>
      </c>
      <c r="Y646" s="480">
        <v>32823</v>
      </c>
      <c r="Z646" s="480">
        <v>5104</v>
      </c>
      <c r="AA646" s="480">
        <v>2071</v>
      </c>
      <c r="AB646" s="480">
        <v>22005</v>
      </c>
      <c r="AC646" s="486">
        <v>1201</v>
      </c>
      <c r="AD646" s="486">
        <v>4320</v>
      </c>
      <c r="AE646" s="486">
        <v>7016</v>
      </c>
      <c r="AF646" s="486">
        <v>3053</v>
      </c>
      <c r="AG646" s="486">
        <v>10590</v>
      </c>
      <c r="AH646" s="486">
        <v>36437</v>
      </c>
      <c r="AI646" s="486">
        <v>30891</v>
      </c>
      <c r="AJ646" s="486">
        <v>25119</v>
      </c>
      <c r="AK646" s="480">
        <v>561</v>
      </c>
      <c r="AL646" s="480">
        <v>6513</v>
      </c>
      <c r="AM646" s="480">
        <v>33349</v>
      </c>
      <c r="AN646" s="480">
        <v>59713</v>
      </c>
      <c r="AO646" s="480">
        <v>659</v>
      </c>
      <c r="AP646" s="480">
        <v>17832</v>
      </c>
      <c r="AQ646" s="486">
        <f t="shared" ref="AQ646" si="2356">AQ645+AR646</f>
        <v>8087</v>
      </c>
      <c r="AR646" s="486">
        <v>0</v>
      </c>
      <c r="AS646" s="486">
        <f t="shared" ref="AS646" si="2357">AS645+AT646</f>
        <v>96094</v>
      </c>
      <c r="AT646" s="486">
        <v>251</v>
      </c>
      <c r="AU646" s="486">
        <f t="shared" ref="AU646" si="2358">AU645+AV646</f>
        <v>13930</v>
      </c>
      <c r="AV646" s="486">
        <v>3</v>
      </c>
      <c r="AW646" s="486">
        <f t="shared" ref="AW646" si="2359">AW645+AX646</f>
        <v>516</v>
      </c>
      <c r="AX646" s="486">
        <v>2</v>
      </c>
      <c r="AY646" s="480">
        <f t="shared" ref="AY646" si="2360">AY645+AZ646</f>
        <v>96370</v>
      </c>
      <c r="AZ646" s="480">
        <v>251</v>
      </c>
      <c r="BA646" s="480">
        <f t="shared" ref="BA646" si="2361">BA645+BB646</f>
        <v>14202</v>
      </c>
      <c r="BB646" s="480">
        <v>5</v>
      </c>
      <c r="BC646" s="480">
        <f t="shared" ref="BC646" si="2362">BC645+BD646</f>
        <v>8055</v>
      </c>
      <c r="BD646" s="480">
        <v>0</v>
      </c>
      <c r="BE646" s="486">
        <f t="shared" ref="BE646" si="2363">SUM(BF646:BG646)</f>
        <v>9</v>
      </c>
      <c r="BF646" s="486">
        <v>4</v>
      </c>
      <c r="BG646" s="486">
        <v>5</v>
      </c>
      <c r="BH646" s="486">
        <v>0</v>
      </c>
      <c r="BI646" s="480">
        <v>128</v>
      </c>
      <c r="BJ646" s="480">
        <v>17</v>
      </c>
      <c r="BK646" s="480">
        <v>1495</v>
      </c>
      <c r="BL646" s="480">
        <v>113996</v>
      </c>
    </row>
    <row r="647" spans="1:64" ht="12.75" customHeight="1" x14ac:dyDescent="0.25">
      <c r="A647" s="130" t="s">
        <v>98</v>
      </c>
      <c r="J647" s="660">
        <v>44817</v>
      </c>
      <c r="K647" s="479">
        <f t="shared" ref="K647" si="2364">K646+L647</f>
        <v>118885</v>
      </c>
      <c r="L647" s="480">
        <v>258</v>
      </c>
      <c r="M647" s="481">
        <f t="shared" ref="M647" si="2365">K647*100000/620249</f>
        <v>19167.302164130859</v>
      </c>
      <c r="N647" s="481">
        <f t="shared" ref="N647" si="2366">(K647*100/K646)-100</f>
        <v>0.21748843012130692</v>
      </c>
      <c r="O647" s="479">
        <v>0</v>
      </c>
      <c r="P647" s="480">
        <f t="shared" ref="P647" si="2367">SUM(P646,Q647)</f>
        <v>1900</v>
      </c>
      <c r="Q647" s="480">
        <v>1</v>
      </c>
      <c r="R647" s="480">
        <f t="shared" ref="R647" si="2368">K647-S647</f>
        <v>118655</v>
      </c>
      <c r="S647" s="480">
        <v>230</v>
      </c>
      <c r="T647" s="486">
        <v>47740</v>
      </c>
      <c r="U647" s="486">
        <f t="shared" ref="U647" si="2369">SUM(K647-T647)</f>
        <v>71145</v>
      </c>
      <c r="V647" s="480">
        <v>13412</v>
      </c>
      <c r="W647" s="480">
        <v>26125</v>
      </c>
      <c r="X647" s="480">
        <v>17185</v>
      </c>
      <c r="Y647" s="480">
        <v>32899</v>
      </c>
      <c r="Z647" s="480">
        <v>5113</v>
      </c>
      <c r="AA647" s="480">
        <v>2072</v>
      </c>
      <c r="AB647" s="480">
        <v>22079</v>
      </c>
      <c r="AC647" s="486">
        <v>1205</v>
      </c>
      <c r="AD647" s="486">
        <v>4332</v>
      </c>
      <c r="AE647" s="486">
        <v>7026</v>
      </c>
      <c r="AF647" s="486">
        <v>3058</v>
      </c>
      <c r="AG647" s="486">
        <v>10616</v>
      </c>
      <c r="AH647" s="486">
        <v>36513</v>
      </c>
      <c r="AI647" s="486">
        <v>30962</v>
      </c>
      <c r="AJ647" s="486">
        <v>25173</v>
      </c>
      <c r="AK647" s="480">
        <v>561</v>
      </c>
      <c r="AL647" s="480">
        <v>6526</v>
      </c>
      <c r="AM647" s="480">
        <v>33441</v>
      </c>
      <c r="AN647" s="480">
        <v>59807</v>
      </c>
      <c r="AO647" s="480">
        <v>659</v>
      </c>
      <c r="AP647" s="480">
        <v>17891</v>
      </c>
      <c r="AQ647" s="486">
        <f t="shared" ref="AQ647" si="2370">AQ646+AR647</f>
        <v>8087</v>
      </c>
      <c r="AR647" s="486">
        <v>0</v>
      </c>
      <c r="AS647" s="486">
        <f t="shared" ref="AS647" si="2371">AS646+AT647</f>
        <v>96347</v>
      </c>
      <c r="AT647" s="486">
        <v>253</v>
      </c>
      <c r="AU647" s="486">
        <f t="shared" ref="AU647" si="2372">AU646+AV647</f>
        <v>13934</v>
      </c>
      <c r="AV647" s="486">
        <v>4</v>
      </c>
      <c r="AW647" s="486">
        <f t="shared" ref="AW647" si="2373">AW646+AX647</f>
        <v>517</v>
      </c>
      <c r="AX647" s="486">
        <v>1</v>
      </c>
      <c r="AY647" s="480">
        <f t="shared" ref="AY647" si="2374">AY646+AZ647</f>
        <v>96623</v>
      </c>
      <c r="AZ647" s="480">
        <v>253</v>
      </c>
      <c r="BA647" s="480">
        <f t="shared" ref="BA647" si="2375">BA646+BB647</f>
        <v>14207</v>
      </c>
      <c r="BB647" s="480">
        <v>5</v>
      </c>
      <c r="BC647" s="480">
        <f t="shared" ref="BC647" si="2376">BC646+BD647</f>
        <v>8055</v>
      </c>
      <c r="BD647" s="480">
        <v>0</v>
      </c>
      <c r="BE647" s="486">
        <f t="shared" ref="BE647" si="2377">SUM(BF647:BG647)</f>
        <v>8</v>
      </c>
      <c r="BF647" s="486">
        <v>3</v>
      </c>
      <c r="BG647" s="486">
        <v>5</v>
      </c>
      <c r="BH647" s="486">
        <v>0</v>
      </c>
      <c r="BI647" s="480">
        <v>114</v>
      </c>
      <c r="BJ647" s="480">
        <v>16</v>
      </c>
      <c r="BK647" s="480">
        <v>1625</v>
      </c>
      <c r="BL647" s="480">
        <v>114196</v>
      </c>
    </row>
    <row r="648" spans="1:64" ht="12.75" customHeight="1" x14ac:dyDescent="0.25">
      <c r="A648" s="130" t="s">
        <v>98</v>
      </c>
      <c r="J648" s="660">
        <v>44818</v>
      </c>
      <c r="K648" s="479">
        <f t="shared" ref="K648" si="2378">K647+L648</f>
        <v>119149</v>
      </c>
      <c r="L648" s="480">
        <v>264</v>
      </c>
      <c r="M648" s="481">
        <f t="shared" ref="M648" si="2379">K648*100000/620249</f>
        <v>19209.865715220822</v>
      </c>
      <c r="N648" s="481">
        <f t="shared" ref="N648" si="2380">(K648*100/K647)-100</f>
        <v>0.22206333852041382</v>
      </c>
      <c r="O648" s="479">
        <v>0</v>
      </c>
      <c r="P648" s="480">
        <f t="shared" ref="P648" si="2381">SUM(P647,Q648)</f>
        <v>1901</v>
      </c>
      <c r="Q648" s="480">
        <v>1</v>
      </c>
      <c r="R648" s="480">
        <f t="shared" ref="R648" si="2382">K648-S648</f>
        <v>118919</v>
      </c>
      <c r="S648" s="480">
        <v>230</v>
      </c>
      <c r="T648" s="486">
        <v>47856</v>
      </c>
      <c r="U648" s="486">
        <f t="shared" ref="U648" si="2383">SUM(K648-T648)</f>
        <v>71293</v>
      </c>
      <c r="V648" s="480">
        <v>13456</v>
      </c>
      <c r="W648" s="480">
        <v>26202</v>
      </c>
      <c r="X648" s="480">
        <v>17191</v>
      </c>
      <c r="Y648" s="480">
        <v>32959</v>
      </c>
      <c r="Z648" s="480">
        <v>5129</v>
      </c>
      <c r="AA648" s="480">
        <v>2072</v>
      </c>
      <c r="AB648" s="480">
        <v>22140</v>
      </c>
      <c r="AC648" s="486">
        <v>1211</v>
      </c>
      <c r="AD648" s="486">
        <v>4350</v>
      </c>
      <c r="AE648" s="486">
        <v>7054</v>
      </c>
      <c r="AF648" s="486">
        <v>3066</v>
      </c>
      <c r="AG648" s="486">
        <v>10641</v>
      </c>
      <c r="AH648" s="486">
        <v>36574</v>
      </c>
      <c r="AI648" s="486">
        <v>31028</v>
      </c>
      <c r="AJ648" s="486">
        <v>25225</v>
      </c>
      <c r="AK648" s="480">
        <v>561</v>
      </c>
      <c r="AL648" s="480">
        <v>6542</v>
      </c>
      <c r="AM648" s="480">
        <v>33503</v>
      </c>
      <c r="AN648" s="480">
        <v>59926</v>
      </c>
      <c r="AO648" s="480">
        <v>659</v>
      </c>
      <c r="AP648" s="480">
        <v>17958</v>
      </c>
      <c r="AQ648" s="486">
        <f t="shared" ref="AQ648" si="2384">AQ647+AR648</f>
        <v>8087</v>
      </c>
      <c r="AR648" s="486">
        <v>0</v>
      </c>
      <c r="AS648" s="486">
        <f t="shared" ref="AS648" si="2385">AS647+AT648</f>
        <v>96604</v>
      </c>
      <c r="AT648" s="486">
        <v>257</v>
      </c>
      <c r="AU648" s="486">
        <f t="shared" ref="AU648" si="2386">AU647+AV648</f>
        <v>13941</v>
      </c>
      <c r="AV648" s="486">
        <v>7</v>
      </c>
      <c r="AW648" s="486">
        <f t="shared" ref="AW648" si="2387">AW647+AX648</f>
        <v>517</v>
      </c>
      <c r="AX648" s="486">
        <v>0</v>
      </c>
      <c r="AY648" s="480">
        <f t="shared" ref="AY648" si="2388">AY647+AZ648</f>
        <v>96880</v>
      </c>
      <c r="AZ648" s="480">
        <v>257</v>
      </c>
      <c r="BA648" s="480">
        <f t="shared" ref="BA648" si="2389">BA647+BB648</f>
        <v>14214</v>
      </c>
      <c r="BB648" s="480">
        <v>7</v>
      </c>
      <c r="BC648" s="480">
        <f t="shared" ref="BC648" si="2390">BC647+BD648</f>
        <v>8055</v>
      </c>
      <c r="BD648" s="480">
        <v>0</v>
      </c>
      <c r="BE648" s="486">
        <f t="shared" ref="BE648" si="2391">SUM(BF648:BG648)</f>
        <v>11</v>
      </c>
      <c r="BF648" s="486">
        <v>4</v>
      </c>
      <c r="BG648" s="486">
        <v>7</v>
      </c>
      <c r="BH648" s="486">
        <v>0</v>
      </c>
      <c r="BI648" s="480">
        <v>119</v>
      </c>
      <c r="BJ648" s="480">
        <v>17</v>
      </c>
      <c r="BK648" s="480">
        <v>1612</v>
      </c>
      <c r="BL648" s="480">
        <v>114556</v>
      </c>
    </row>
    <row r="649" spans="1:64" ht="12.75" customHeight="1" x14ac:dyDescent="0.25">
      <c r="A649" s="130" t="s">
        <v>98</v>
      </c>
      <c r="J649" s="660">
        <v>44819</v>
      </c>
      <c r="K649" s="479">
        <f t="shared" ref="K649" si="2392">K648+L649</f>
        <v>119416</v>
      </c>
      <c r="L649" s="480">
        <v>267</v>
      </c>
      <c r="M649" s="481">
        <f t="shared" ref="M649" si="2393">K649*100000/620249</f>
        <v>19252.912943027721</v>
      </c>
      <c r="N649" s="481">
        <f t="shared" ref="N649" si="2394">(K649*100/K648)-100</f>
        <v>0.22408916566651271</v>
      </c>
      <c r="O649" s="479">
        <v>0</v>
      </c>
      <c r="P649" s="480">
        <f t="shared" ref="P649" si="2395">SUM(P648,Q649)</f>
        <v>1901</v>
      </c>
      <c r="Q649" s="480">
        <v>0</v>
      </c>
      <c r="R649" s="480">
        <f t="shared" ref="R649" si="2396">K649-S649</f>
        <v>119186</v>
      </c>
      <c r="S649" s="480">
        <v>230</v>
      </c>
      <c r="T649" s="486">
        <v>47938</v>
      </c>
      <c r="U649" s="486">
        <f t="shared" ref="U649" si="2397">SUM(K649-T649)</f>
        <v>71478</v>
      </c>
      <c r="V649" s="480">
        <v>13501</v>
      </c>
      <c r="W649" s="480">
        <v>26268</v>
      </c>
      <c r="X649" s="480">
        <v>17196</v>
      </c>
      <c r="Y649" s="480">
        <v>33028</v>
      </c>
      <c r="Z649" s="480">
        <v>5140</v>
      </c>
      <c r="AA649" s="480">
        <v>2073</v>
      </c>
      <c r="AB649" s="480">
        <v>22210</v>
      </c>
      <c r="AC649" s="486">
        <v>1214</v>
      </c>
      <c r="AD649" s="486">
        <v>4362</v>
      </c>
      <c r="AE649" s="486">
        <v>7082</v>
      </c>
      <c r="AF649" s="486">
        <v>3074</v>
      </c>
      <c r="AG649" s="486">
        <v>10662</v>
      </c>
      <c r="AH649" s="486">
        <v>36644</v>
      </c>
      <c r="AI649" s="486">
        <v>31095</v>
      </c>
      <c r="AJ649" s="486">
        <v>25283</v>
      </c>
      <c r="AK649" s="480">
        <v>561</v>
      </c>
      <c r="AL649" s="480">
        <v>6555</v>
      </c>
      <c r="AM649" s="480">
        <v>33583</v>
      </c>
      <c r="AN649" s="480">
        <v>60031</v>
      </c>
      <c r="AO649" s="480">
        <v>659</v>
      </c>
      <c r="AP649" s="480">
        <v>18027</v>
      </c>
      <c r="AQ649" s="486">
        <f t="shared" ref="AQ649" si="2398">AQ648+AR649</f>
        <v>8087</v>
      </c>
      <c r="AR649" s="486">
        <v>0</v>
      </c>
      <c r="AS649" s="486">
        <f t="shared" ref="AS649" si="2399">AS648+AT649</f>
        <v>96870</v>
      </c>
      <c r="AT649" s="486">
        <v>266</v>
      </c>
      <c r="AU649" s="486">
        <f t="shared" ref="AU649" si="2400">AU648+AV649</f>
        <v>13942</v>
      </c>
      <c r="AV649" s="486">
        <v>1</v>
      </c>
      <c r="AW649" s="486">
        <f t="shared" ref="AW649" si="2401">AW648+AX649</f>
        <v>517</v>
      </c>
      <c r="AX649" s="486">
        <v>0</v>
      </c>
      <c r="AY649" s="480">
        <f t="shared" ref="AY649" si="2402">AY648+AZ649</f>
        <v>97146</v>
      </c>
      <c r="AZ649" s="480">
        <v>266</v>
      </c>
      <c r="BA649" s="480">
        <f t="shared" ref="BA649" si="2403">BA648+BB649</f>
        <v>14215</v>
      </c>
      <c r="BB649" s="480">
        <v>1</v>
      </c>
      <c r="BC649" s="480">
        <f t="shared" ref="BC649" si="2404">BC648+BD649</f>
        <v>8055</v>
      </c>
      <c r="BD649" s="480">
        <v>0</v>
      </c>
      <c r="BE649" s="486">
        <f t="shared" ref="BE649" si="2405">SUM(BF649:BG649)</f>
        <v>7</v>
      </c>
      <c r="BF649" s="486">
        <v>6</v>
      </c>
      <c r="BG649" s="486">
        <v>1</v>
      </c>
      <c r="BH649" s="486">
        <v>0</v>
      </c>
      <c r="BI649" s="480">
        <v>122</v>
      </c>
      <c r="BJ649" s="480">
        <v>15</v>
      </c>
      <c r="BK649" s="480">
        <v>1615</v>
      </c>
      <c r="BL649" s="480">
        <v>114964</v>
      </c>
    </row>
    <row r="650" spans="1:64" ht="12.75" customHeight="1" x14ac:dyDescent="0.25">
      <c r="A650" s="130" t="s">
        <v>98</v>
      </c>
      <c r="J650" s="660">
        <v>44820</v>
      </c>
      <c r="K650" s="479">
        <f t="shared" ref="K650" si="2406">K649+L650</f>
        <v>119689</v>
      </c>
      <c r="L650" s="480">
        <v>273</v>
      </c>
      <c r="M650" s="481">
        <f t="shared" ref="M650" si="2407">K650*100000/620249</f>
        <v>19296.927524268478</v>
      </c>
      <c r="N650" s="481">
        <f t="shared" ref="N650" si="2408">(K650*100/K649)-100</f>
        <v>0.22861258122864569</v>
      </c>
      <c r="O650" s="479">
        <v>0</v>
      </c>
      <c r="P650" s="480">
        <f t="shared" ref="P650" si="2409">SUM(P649,Q650)</f>
        <v>1902</v>
      </c>
      <c r="Q650" s="480">
        <v>1</v>
      </c>
      <c r="R650" s="480">
        <f t="shared" ref="R650" si="2410">K650-S650</f>
        <v>119459</v>
      </c>
      <c r="S650" s="480">
        <v>230</v>
      </c>
      <c r="T650" s="486">
        <v>48028</v>
      </c>
      <c r="U650" s="486">
        <f t="shared" ref="U650" si="2411">SUM(K650-T650)</f>
        <v>71661</v>
      </c>
      <c r="V650" s="480">
        <v>13532</v>
      </c>
      <c r="W650" s="480">
        <v>26351</v>
      </c>
      <c r="X650" s="480">
        <v>17212</v>
      </c>
      <c r="Y650" s="480">
        <v>33097</v>
      </c>
      <c r="Z650" s="480">
        <v>5157</v>
      </c>
      <c r="AA650" s="480">
        <v>2074</v>
      </c>
      <c r="AB650" s="480">
        <v>22266</v>
      </c>
      <c r="AC650" s="486">
        <v>1222</v>
      </c>
      <c r="AD650" s="486">
        <v>4375</v>
      </c>
      <c r="AE650" s="486">
        <v>7102</v>
      </c>
      <c r="AF650" s="486">
        <v>3077</v>
      </c>
      <c r="AG650" s="486">
        <v>10685</v>
      </c>
      <c r="AH650" s="486">
        <v>36718</v>
      </c>
      <c r="AI650" s="486">
        <v>31160</v>
      </c>
      <c r="AJ650" s="486">
        <v>25350</v>
      </c>
      <c r="AK650" s="480">
        <v>561</v>
      </c>
      <c r="AL650" s="480">
        <v>6572</v>
      </c>
      <c r="AM650" s="480">
        <v>33661</v>
      </c>
      <c r="AN650" s="480">
        <v>60139</v>
      </c>
      <c r="AO650" s="480">
        <v>659</v>
      </c>
      <c r="AP650" s="480">
        <v>18097</v>
      </c>
      <c r="AQ650" s="486">
        <f t="shared" ref="AQ650" si="2412">AQ649+AR650</f>
        <v>8087</v>
      </c>
      <c r="AR650" s="486">
        <v>0</v>
      </c>
      <c r="AS650" s="486">
        <f t="shared" ref="AS650" si="2413">AS649+AT650</f>
        <v>97138</v>
      </c>
      <c r="AT650" s="486">
        <v>268</v>
      </c>
      <c r="AU650" s="486">
        <f t="shared" ref="AU650" si="2414">AU649+AV650</f>
        <v>13947</v>
      </c>
      <c r="AV650" s="486">
        <v>5</v>
      </c>
      <c r="AW650" s="486">
        <f t="shared" ref="AW650" si="2415">AW649+AX650</f>
        <v>517</v>
      </c>
      <c r="AX650" s="486">
        <v>0</v>
      </c>
      <c r="AY650" s="480">
        <f t="shared" ref="AY650" si="2416">AY649+AZ650</f>
        <v>97414</v>
      </c>
      <c r="AZ650" s="480">
        <v>268</v>
      </c>
      <c r="BA650" s="480">
        <f t="shared" ref="BA650" si="2417">BA649+BB650</f>
        <v>14220</v>
      </c>
      <c r="BB650" s="480">
        <v>5</v>
      </c>
      <c r="BC650" s="480">
        <f t="shared" ref="BC650" si="2418">BC649+BD650</f>
        <v>8055</v>
      </c>
      <c r="BD650" s="480">
        <v>0</v>
      </c>
      <c r="BE650" s="486">
        <f t="shared" ref="BE650" si="2419">SUM(BF650:BG650)</f>
        <v>9</v>
      </c>
      <c r="BF650" s="486">
        <v>4</v>
      </c>
      <c r="BG650" s="486">
        <v>5</v>
      </c>
      <c r="BH650" s="486">
        <v>0</v>
      </c>
      <c r="BI650" s="480">
        <v>130</v>
      </c>
      <c r="BJ650" s="480">
        <v>13</v>
      </c>
      <c r="BK650" s="480">
        <v>1717</v>
      </c>
      <c r="BL650" s="480">
        <v>115368</v>
      </c>
    </row>
    <row r="651" spans="1:64" ht="12.75" customHeight="1" x14ac:dyDescent="0.25">
      <c r="A651" s="130" t="s">
        <v>98</v>
      </c>
      <c r="J651" s="660">
        <v>44821</v>
      </c>
      <c r="K651" s="479">
        <f t="shared" ref="K651" si="2420">K650+L651</f>
        <v>119980</v>
      </c>
      <c r="L651" s="480">
        <v>291</v>
      </c>
      <c r="M651" s="481">
        <f t="shared" ref="M651" si="2421">K651*100000/620249</f>
        <v>19343.844165810828</v>
      </c>
      <c r="N651" s="481">
        <f t="shared" ref="N651" si="2422">(K651*100/K650)-100</f>
        <v>0.24313011220746716</v>
      </c>
      <c r="O651" s="479">
        <v>0</v>
      </c>
      <c r="P651" s="480">
        <f t="shared" ref="P651" si="2423">SUM(P650,Q651)</f>
        <v>1902</v>
      </c>
      <c r="Q651" s="480">
        <v>0</v>
      </c>
      <c r="R651" s="480">
        <f t="shared" ref="R651" si="2424">K651-S651</f>
        <v>119750</v>
      </c>
      <c r="S651" s="480">
        <v>230</v>
      </c>
      <c r="T651" s="486">
        <v>48124</v>
      </c>
      <c r="U651" s="486">
        <f t="shared" ref="U651" si="2425">SUM(K651-T651)</f>
        <v>71856</v>
      </c>
      <c r="V651" s="480">
        <v>13563</v>
      </c>
      <c r="W651" s="480">
        <v>26433</v>
      </c>
      <c r="X651" s="480">
        <v>17225</v>
      </c>
      <c r="Y651" s="480">
        <v>33168</v>
      </c>
      <c r="Z651" s="480">
        <v>5166</v>
      </c>
      <c r="AA651" s="480">
        <v>2076</v>
      </c>
      <c r="AB651" s="480">
        <v>22349</v>
      </c>
      <c r="AC651" s="486">
        <v>1224</v>
      </c>
      <c r="AD651" s="486">
        <v>4387</v>
      </c>
      <c r="AE651" s="486">
        <v>7123</v>
      </c>
      <c r="AF651" s="486">
        <v>3080</v>
      </c>
      <c r="AG651" s="486">
        <v>10705</v>
      </c>
      <c r="AH651" s="486">
        <v>36809</v>
      </c>
      <c r="AI651" s="486">
        <v>31239</v>
      </c>
      <c r="AJ651" s="486">
        <v>25413</v>
      </c>
      <c r="AK651" s="480">
        <v>561</v>
      </c>
      <c r="AL651" s="480">
        <v>6581</v>
      </c>
      <c r="AM651" s="480">
        <v>33791</v>
      </c>
      <c r="AN651" s="480">
        <v>60227</v>
      </c>
      <c r="AO651" s="480">
        <v>659</v>
      </c>
      <c r="AP651" s="480">
        <v>18161</v>
      </c>
      <c r="AQ651" s="486">
        <f t="shared" ref="AQ651" si="2426">AQ650+AR651</f>
        <v>8087</v>
      </c>
      <c r="AR651" s="486">
        <v>0</v>
      </c>
      <c r="AS651" s="486">
        <f t="shared" ref="AS651" si="2427">AS650+AT651</f>
        <v>97426</v>
      </c>
      <c r="AT651" s="486">
        <v>288</v>
      </c>
      <c r="AU651" s="486">
        <f t="shared" ref="AU651" si="2428">AU650+AV651</f>
        <v>13948</v>
      </c>
      <c r="AV651" s="486">
        <v>1</v>
      </c>
      <c r="AW651" s="486">
        <f t="shared" ref="AW651" si="2429">AW650+AX651</f>
        <v>519</v>
      </c>
      <c r="AX651" s="486">
        <v>2</v>
      </c>
      <c r="AY651" s="480">
        <f t="shared" ref="AY651" si="2430">AY650+AZ651</f>
        <v>97702</v>
      </c>
      <c r="AZ651" s="480">
        <v>288</v>
      </c>
      <c r="BA651" s="480">
        <f t="shared" ref="BA651" si="2431">BA650+BB651</f>
        <v>14223</v>
      </c>
      <c r="BB651" s="480">
        <v>3</v>
      </c>
      <c r="BC651" s="480">
        <f t="shared" ref="BC651" si="2432">BC650+BD651</f>
        <v>8055</v>
      </c>
      <c r="BD651" s="480">
        <v>0</v>
      </c>
      <c r="BE651" s="486">
        <f t="shared" ref="BE651" si="2433">SUM(BF651:BG651)</f>
        <v>3</v>
      </c>
      <c r="BF651" s="486">
        <v>0</v>
      </c>
      <c r="BG651" s="486">
        <v>3</v>
      </c>
      <c r="BH651" s="486">
        <v>0</v>
      </c>
      <c r="BI651" s="480">
        <v>131</v>
      </c>
      <c r="BJ651" s="480">
        <v>13</v>
      </c>
      <c r="BK651" s="480">
        <v>1896</v>
      </c>
      <c r="BL651" s="480">
        <v>115669</v>
      </c>
    </row>
    <row r="652" spans="1:64" ht="12.75" customHeight="1" x14ac:dyDescent="0.25">
      <c r="A652" s="130" t="s">
        <v>98</v>
      </c>
      <c r="J652" s="660">
        <v>44822</v>
      </c>
      <c r="K652" s="479">
        <f t="shared" ref="K652" si="2434">K651+L652</f>
        <v>120278</v>
      </c>
      <c r="L652" s="480">
        <v>298</v>
      </c>
      <c r="M652" s="481">
        <f t="shared" ref="M652" si="2435">K652*100000/620249</f>
        <v>19391.889386359348</v>
      </c>
      <c r="N652" s="481">
        <f t="shared" ref="N652" si="2436">(K652*100/K651)-100</f>
        <v>0.24837472912152236</v>
      </c>
      <c r="O652" s="479">
        <v>0</v>
      </c>
      <c r="P652" s="480">
        <f t="shared" ref="P652" si="2437">SUM(P651,Q652)</f>
        <v>1904</v>
      </c>
      <c r="Q652" s="480">
        <v>2</v>
      </c>
      <c r="R652" s="480">
        <f t="shared" ref="R652" si="2438">K652-S652</f>
        <v>120048</v>
      </c>
      <c r="S652" s="480">
        <v>230</v>
      </c>
      <c r="T652" s="486">
        <v>48228</v>
      </c>
      <c r="U652" s="486">
        <f t="shared" ref="U652" si="2439">SUM(K652-T652)</f>
        <v>72050</v>
      </c>
      <c r="V652" s="480">
        <v>13600</v>
      </c>
      <c r="W652" s="480">
        <v>26511</v>
      </c>
      <c r="X652" s="480">
        <v>17231</v>
      </c>
      <c r="Y652" s="480">
        <v>33248</v>
      </c>
      <c r="Z652" s="480">
        <v>5177</v>
      </c>
      <c r="AA652" s="480">
        <v>2079</v>
      </c>
      <c r="AB652" s="480">
        <v>22432</v>
      </c>
      <c r="AC652" s="486">
        <v>1230</v>
      </c>
      <c r="AD652" s="486">
        <v>4405</v>
      </c>
      <c r="AE652" s="486">
        <v>7142</v>
      </c>
      <c r="AF652" s="486">
        <v>3084</v>
      </c>
      <c r="AG652" s="486">
        <v>10733</v>
      </c>
      <c r="AH652" s="486">
        <v>36888</v>
      </c>
      <c r="AI652" s="486">
        <v>31311</v>
      </c>
      <c r="AJ652" s="486">
        <v>25485</v>
      </c>
      <c r="AK652" s="480">
        <v>561</v>
      </c>
      <c r="AL652" s="480">
        <v>6592</v>
      </c>
      <c r="AM652" s="480">
        <v>33890</v>
      </c>
      <c r="AN652" s="480">
        <v>60346</v>
      </c>
      <c r="AO652" s="480">
        <v>659</v>
      </c>
      <c r="AP652" s="480">
        <v>18230</v>
      </c>
      <c r="AQ652" s="486">
        <f t="shared" ref="AQ652" si="2440">AQ651+AR652</f>
        <v>8087</v>
      </c>
      <c r="AR652" s="486">
        <v>0</v>
      </c>
      <c r="AS652" s="486">
        <f t="shared" ref="AS652" si="2441">AS651+AT652</f>
        <v>97722</v>
      </c>
      <c r="AT652" s="486">
        <v>296</v>
      </c>
      <c r="AU652" s="486">
        <f t="shared" ref="AU652" si="2442">AU651+AV652</f>
        <v>13950</v>
      </c>
      <c r="AV652" s="486">
        <v>2</v>
      </c>
      <c r="AW652" s="486">
        <f t="shared" ref="AW652" si="2443">AW651+AX652</f>
        <v>519</v>
      </c>
      <c r="AX652" s="486">
        <v>0</v>
      </c>
      <c r="AY652" s="480">
        <f t="shared" ref="AY652" si="2444">AY651+AZ652</f>
        <v>97998</v>
      </c>
      <c r="AZ652" s="480">
        <v>296</v>
      </c>
      <c r="BA652" s="480">
        <f t="shared" ref="BA652" si="2445">BA651+BB652</f>
        <v>14225</v>
      </c>
      <c r="BB652" s="480">
        <v>2</v>
      </c>
      <c r="BC652" s="480">
        <f t="shared" ref="BC652" si="2446">BC651+BD652</f>
        <v>8055</v>
      </c>
      <c r="BD652" s="480">
        <v>0</v>
      </c>
      <c r="BE652" s="486">
        <f t="shared" ref="BE652" si="2447">SUM(BF652:BG652)</f>
        <v>5</v>
      </c>
      <c r="BF652" s="486">
        <v>3</v>
      </c>
      <c r="BG652" s="486">
        <v>2</v>
      </c>
      <c r="BH652" s="486">
        <v>0</v>
      </c>
      <c r="BI652" s="480">
        <v>133</v>
      </c>
      <c r="BJ652" s="480">
        <v>13</v>
      </c>
      <c r="BK652" s="480">
        <v>1972</v>
      </c>
      <c r="BL652" s="480">
        <v>115909</v>
      </c>
    </row>
    <row r="653" spans="1:64" ht="12.75" customHeight="1" x14ac:dyDescent="0.25">
      <c r="A653" s="130" t="s">
        <v>98</v>
      </c>
      <c r="J653" s="660">
        <v>44823</v>
      </c>
      <c r="K653" s="479">
        <f t="shared" ref="K653" si="2448">K652+L653</f>
        <v>120583</v>
      </c>
      <c r="L653" s="480">
        <v>305</v>
      </c>
      <c r="M653" s="481">
        <f t="shared" ref="M653" si="2449">K653*100000/620249</f>
        <v>19441.063185914045</v>
      </c>
      <c r="N653" s="481">
        <f t="shared" ref="N653" si="2450">(K653*100/K652)-100</f>
        <v>0.25357920816774993</v>
      </c>
      <c r="O653" s="479">
        <v>0</v>
      </c>
      <c r="P653" s="480">
        <f t="shared" ref="P653" si="2451">SUM(P652,Q653)</f>
        <v>1904</v>
      </c>
      <c r="Q653" s="480">
        <v>0</v>
      </c>
      <c r="R653" s="480">
        <f t="shared" ref="R653" si="2452">K653-S653</f>
        <v>120353</v>
      </c>
      <c r="S653" s="480">
        <v>230</v>
      </c>
      <c r="T653" s="486">
        <v>48334</v>
      </c>
      <c r="U653" s="486">
        <f t="shared" ref="U653" si="2453">SUM(K653-T653)</f>
        <v>72249</v>
      </c>
      <c r="V653" s="480">
        <v>13637</v>
      </c>
      <c r="W653" s="480">
        <v>26634</v>
      </c>
      <c r="X653" s="480">
        <v>17242</v>
      </c>
      <c r="Y653" s="480">
        <v>33309</v>
      </c>
      <c r="Z653" s="480">
        <v>5190</v>
      </c>
      <c r="AA653" s="480">
        <v>2083</v>
      </c>
      <c r="AB653" s="480">
        <v>22488</v>
      </c>
      <c r="AC653" s="486">
        <v>1232</v>
      </c>
      <c r="AD653" s="486">
        <v>4411</v>
      </c>
      <c r="AE653" s="486">
        <v>7171</v>
      </c>
      <c r="AF653" s="486">
        <v>3088</v>
      </c>
      <c r="AG653" s="486">
        <v>10757</v>
      </c>
      <c r="AH653" s="486">
        <v>36991</v>
      </c>
      <c r="AI653" s="486">
        <v>31392</v>
      </c>
      <c r="AJ653" s="486">
        <v>25541</v>
      </c>
      <c r="AK653" s="480">
        <v>561</v>
      </c>
      <c r="AL653" s="480">
        <v>6605</v>
      </c>
      <c r="AM653" s="480">
        <v>33962</v>
      </c>
      <c r="AN653" s="480">
        <v>60493</v>
      </c>
      <c r="AO653" s="480">
        <v>659</v>
      </c>
      <c r="AP653" s="480">
        <v>18303</v>
      </c>
      <c r="AQ653" s="486">
        <f t="shared" ref="AQ653" si="2454">AQ652+AR653</f>
        <v>8087</v>
      </c>
      <c r="AR653" s="486">
        <v>0</v>
      </c>
      <c r="AS653" s="486">
        <f t="shared" ref="AS653" si="2455">AS652+AT653</f>
        <v>98023</v>
      </c>
      <c r="AT653" s="486">
        <v>301</v>
      </c>
      <c r="AU653" s="486">
        <f t="shared" ref="AU653" si="2456">AU652+AV653</f>
        <v>13954</v>
      </c>
      <c r="AV653" s="486">
        <v>4</v>
      </c>
      <c r="AW653" s="486">
        <f t="shared" ref="AW653" si="2457">AW652+AX653</f>
        <v>519</v>
      </c>
      <c r="AX653" s="486">
        <v>0</v>
      </c>
      <c r="AY653" s="480">
        <f t="shared" ref="AY653" si="2458">AY652+AZ653</f>
        <v>98299</v>
      </c>
      <c r="AZ653" s="480">
        <v>301</v>
      </c>
      <c r="BA653" s="480">
        <f t="shared" ref="BA653" si="2459">BA652+BB653</f>
        <v>14229</v>
      </c>
      <c r="BB653" s="480">
        <v>4</v>
      </c>
      <c r="BC653" s="480">
        <f t="shared" ref="BC653" si="2460">BC652+BD653</f>
        <v>8055</v>
      </c>
      <c r="BD653" s="480">
        <v>0</v>
      </c>
      <c r="BE653" s="486">
        <f t="shared" ref="BE653" si="2461">SUM(BF653:BG653)</f>
        <v>9</v>
      </c>
      <c r="BF653" s="486">
        <v>5</v>
      </c>
      <c r="BG653" s="486">
        <v>4</v>
      </c>
      <c r="BH653" s="486">
        <v>0</v>
      </c>
      <c r="BI653" s="480">
        <v>153</v>
      </c>
      <c r="BJ653" s="480">
        <v>8</v>
      </c>
      <c r="BK653" s="480">
        <v>1971</v>
      </c>
      <c r="BL653" s="480">
        <v>116010</v>
      </c>
    </row>
    <row r="654" spans="1:64" ht="12.75" customHeight="1" x14ac:dyDescent="0.25">
      <c r="A654" s="130" t="s">
        <v>98</v>
      </c>
      <c r="J654" s="660">
        <v>44824</v>
      </c>
      <c r="K654" s="479">
        <f t="shared" ref="K654" si="2462">K653+L654</f>
        <v>120892</v>
      </c>
      <c r="L654" s="480">
        <v>309</v>
      </c>
      <c r="M654" s="481">
        <f t="shared" ref="M654" si="2463">K654*100000/620249</f>
        <v>19490.88188775798</v>
      </c>
      <c r="N654" s="481">
        <f t="shared" ref="N654" si="2464">(K654*100/K653)-100</f>
        <v>0.25625502765730346</v>
      </c>
      <c r="O654" s="479">
        <v>0</v>
      </c>
      <c r="P654" s="480">
        <f t="shared" ref="P654" si="2465">SUM(P653,Q654)</f>
        <v>1905</v>
      </c>
      <c r="Q654" s="480">
        <v>1</v>
      </c>
      <c r="R654" s="480">
        <f t="shared" ref="R654" si="2466">K654-S654</f>
        <v>120662</v>
      </c>
      <c r="S654" s="480">
        <v>230</v>
      </c>
      <c r="T654" s="486">
        <v>48440</v>
      </c>
      <c r="U654" s="486">
        <f t="shared" ref="U654" si="2467">SUM(K654-T654)</f>
        <v>72452</v>
      </c>
      <c r="V654" s="480">
        <v>13665</v>
      </c>
      <c r="W654" s="480">
        <v>26714</v>
      </c>
      <c r="X654" s="480">
        <v>17257</v>
      </c>
      <c r="Y654" s="480">
        <v>33409</v>
      </c>
      <c r="Z654" s="480">
        <v>5195</v>
      </c>
      <c r="AA654" s="480">
        <v>2085</v>
      </c>
      <c r="AB654" s="480">
        <v>22567</v>
      </c>
      <c r="AC654" s="486">
        <v>1236</v>
      </c>
      <c r="AD654" s="486">
        <v>4427</v>
      </c>
      <c r="AE654" s="486">
        <v>7180</v>
      </c>
      <c r="AF654" s="486">
        <v>3093</v>
      </c>
      <c r="AG654" s="486">
        <v>10791</v>
      </c>
      <c r="AH654" s="486">
        <v>37067</v>
      </c>
      <c r="AI654" s="486">
        <v>31466</v>
      </c>
      <c r="AJ654" s="486">
        <v>25632</v>
      </c>
      <c r="AK654" s="480">
        <v>561</v>
      </c>
      <c r="AL654" s="480">
        <v>6612</v>
      </c>
      <c r="AM654" s="480">
        <v>34052</v>
      </c>
      <c r="AN654" s="480">
        <v>60633</v>
      </c>
      <c r="AO654" s="480">
        <v>659</v>
      </c>
      <c r="AP654" s="480">
        <v>18375</v>
      </c>
      <c r="AQ654" s="486">
        <f t="shared" ref="AQ654" si="2468">AQ653+AR654</f>
        <v>8087</v>
      </c>
      <c r="AR654" s="486">
        <v>0</v>
      </c>
      <c r="AS654" s="486">
        <f t="shared" ref="AS654" si="2469">AS653+AT654</f>
        <v>98327</v>
      </c>
      <c r="AT654" s="486">
        <v>304</v>
      </c>
      <c r="AU654" s="486">
        <f t="shared" ref="AU654" si="2470">AU653+AV654</f>
        <v>13959</v>
      </c>
      <c r="AV654" s="486">
        <v>5</v>
      </c>
      <c r="AW654" s="486">
        <f t="shared" ref="AW654" si="2471">AW653+AX654</f>
        <v>519</v>
      </c>
      <c r="AX654" s="486">
        <v>0</v>
      </c>
      <c r="AY654" s="480">
        <f t="shared" ref="AY654" si="2472">AY653+AZ654</f>
        <v>98603</v>
      </c>
      <c r="AZ654" s="480">
        <v>304</v>
      </c>
      <c r="BA654" s="480">
        <f t="shared" ref="BA654" si="2473">BA653+BB654</f>
        <v>14234</v>
      </c>
      <c r="BB654" s="480">
        <v>5</v>
      </c>
      <c r="BC654" s="480">
        <f t="shared" ref="BC654" si="2474">BC653+BD654</f>
        <v>8055</v>
      </c>
      <c r="BD654" s="480">
        <v>0</v>
      </c>
      <c r="BE654" s="486">
        <f t="shared" ref="BE654" si="2475">SUM(BF654:BG654)</f>
        <v>9</v>
      </c>
      <c r="BF654" s="486">
        <v>4</v>
      </c>
      <c r="BG654" s="486">
        <v>5</v>
      </c>
      <c r="BH654" s="486">
        <v>0</v>
      </c>
      <c r="BI654" s="480">
        <v>118</v>
      </c>
      <c r="BJ654" s="480">
        <v>9</v>
      </c>
      <c r="BK654" s="480">
        <v>2025</v>
      </c>
      <c r="BL654" s="480">
        <v>116313</v>
      </c>
    </row>
    <row r="655" spans="1:64" ht="12.75" customHeight="1" x14ac:dyDescent="0.25">
      <c r="A655" s="130" t="s">
        <v>98</v>
      </c>
      <c r="J655" s="660">
        <v>44825</v>
      </c>
      <c r="K655" s="479">
        <f t="shared" ref="K655" si="2476">K654+L655</f>
        <v>121222</v>
      </c>
      <c r="L655" s="480">
        <v>330</v>
      </c>
      <c r="M655" s="481">
        <f t="shared" ref="M655" si="2477">K655*100000/620249</f>
        <v>19544.08632662044</v>
      </c>
      <c r="N655" s="481">
        <f t="shared" ref="N655" si="2478">(K655*100/K654)-100</f>
        <v>0.27297091618966363</v>
      </c>
      <c r="O655" s="479">
        <v>0</v>
      </c>
      <c r="P655" s="480">
        <f t="shared" ref="P655" si="2479">SUM(P654,Q655)</f>
        <v>1906</v>
      </c>
      <c r="Q655" s="480">
        <v>1</v>
      </c>
      <c r="R655" s="480">
        <f t="shared" ref="R655" si="2480">K655-S655</f>
        <v>120992</v>
      </c>
      <c r="S655" s="480">
        <v>230</v>
      </c>
      <c r="T655" s="486">
        <v>48554</v>
      </c>
      <c r="U655" s="486">
        <f t="shared" ref="U655" si="2481">SUM(K655-T655)</f>
        <v>72668</v>
      </c>
      <c r="V655" s="480">
        <v>13716</v>
      </c>
      <c r="W655" s="480">
        <v>26765</v>
      </c>
      <c r="X655" s="480">
        <v>17272</v>
      </c>
      <c r="Y655" s="480">
        <v>33509</v>
      </c>
      <c r="Z655" s="480">
        <v>5211</v>
      </c>
      <c r="AA655" s="480">
        <v>2088</v>
      </c>
      <c r="AB655" s="480">
        <v>22661</v>
      </c>
      <c r="AC655" s="486">
        <v>1239</v>
      </c>
      <c r="AD655" s="486">
        <v>4443</v>
      </c>
      <c r="AE655" s="486">
        <v>7204</v>
      </c>
      <c r="AF655" s="486">
        <v>3106</v>
      </c>
      <c r="AG655" s="486">
        <v>10813</v>
      </c>
      <c r="AH655" s="486">
        <v>37158</v>
      </c>
      <c r="AI655" s="486">
        <v>31557</v>
      </c>
      <c r="AJ655" s="486">
        <v>25702</v>
      </c>
      <c r="AK655" s="480">
        <v>561</v>
      </c>
      <c r="AL655" s="480">
        <v>6627</v>
      </c>
      <c r="AM655" s="480">
        <v>34128</v>
      </c>
      <c r="AN655" s="480">
        <v>60790</v>
      </c>
      <c r="AO655" s="480">
        <v>659</v>
      </c>
      <c r="AP655" s="480">
        <v>18457</v>
      </c>
      <c r="AQ655" s="486">
        <f t="shared" ref="AQ655" si="2482">AQ654+AR655</f>
        <v>8087</v>
      </c>
      <c r="AR655" s="486">
        <v>0</v>
      </c>
      <c r="AS655" s="486">
        <f t="shared" ref="AS655" si="2483">AS654+AT655</f>
        <v>98652</v>
      </c>
      <c r="AT655" s="486">
        <v>325</v>
      </c>
      <c r="AU655" s="486">
        <f t="shared" ref="AU655" si="2484">AU654+AV655</f>
        <v>13964</v>
      </c>
      <c r="AV655" s="486">
        <v>5</v>
      </c>
      <c r="AW655" s="486">
        <f t="shared" ref="AW655" si="2485">AW654+AX655</f>
        <v>519</v>
      </c>
      <c r="AX655" s="486">
        <v>0</v>
      </c>
      <c r="AY655" s="480">
        <f t="shared" ref="AY655" si="2486">AY654+AZ655</f>
        <v>98928</v>
      </c>
      <c r="AZ655" s="480">
        <v>325</v>
      </c>
      <c r="BA655" s="480">
        <f t="shared" ref="BA655" si="2487">BA654+BB655</f>
        <v>14239</v>
      </c>
      <c r="BB655" s="480">
        <v>5</v>
      </c>
      <c r="BC655" s="480">
        <f t="shared" ref="BC655" si="2488">BC654+BD655</f>
        <v>8055</v>
      </c>
      <c r="BD655" s="480">
        <v>0</v>
      </c>
      <c r="BE655" s="486">
        <f t="shared" ref="BE655" si="2489">SUM(BF655:BG655)</f>
        <v>9</v>
      </c>
      <c r="BF655" s="486">
        <v>4</v>
      </c>
      <c r="BG655" s="486">
        <v>5</v>
      </c>
      <c r="BH655" s="486">
        <v>0</v>
      </c>
      <c r="BI655" s="480">
        <v>109</v>
      </c>
      <c r="BJ655" s="480">
        <v>11</v>
      </c>
      <c r="BK655" s="480">
        <v>2047</v>
      </c>
      <c r="BL655" s="480">
        <v>116578</v>
      </c>
    </row>
    <row r="656" spans="1:64" ht="12.75" customHeight="1" x14ac:dyDescent="0.25">
      <c r="A656" s="130" t="s">
        <v>98</v>
      </c>
      <c r="J656" s="660">
        <v>44826</v>
      </c>
      <c r="K656" s="479">
        <f t="shared" ref="K656" si="2490">K655+L656</f>
        <v>121558</v>
      </c>
      <c r="L656" s="480">
        <v>336</v>
      </c>
      <c r="M656" s="481">
        <f t="shared" ref="M656" si="2491">K656*100000/620249</f>
        <v>19598.258118916758</v>
      </c>
      <c r="N656" s="481">
        <f t="shared" ref="N656" si="2492">(K656*100/K655)-100</f>
        <v>0.27717741004107666</v>
      </c>
      <c r="O656" s="479">
        <v>0</v>
      </c>
      <c r="P656" s="480">
        <f t="shared" ref="P656" si="2493">SUM(P655,Q656)</f>
        <v>1908</v>
      </c>
      <c r="Q656" s="480">
        <v>2</v>
      </c>
      <c r="R656" s="480">
        <f t="shared" ref="R656" si="2494">K656-S656</f>
        <v>121328</v>
      </c>
      <c r="S656" s="480">
        <v>230</v>
      </c>
      <c r="T656" s="486">
        <v>48681</v>
      </c>
      <c r="U656" s="486">
        <f t="shared" ref="U656" si="2495">SUM(K656-T656)</f>
        <v>72877</v>
      </c>
      <c r="V656" s="480">
        <v>13756</v>
      </c>
      <c r="W656" s="480">
        <v>26852</v>
      </c>
      <c r="X656" s="480">
        <v>17283</v>
      </c>
      <c r="Y656" s="480">
        <v>33618</v>
      </c>
      <c r="Z656" s="480">
        <v>5225</v>
      </c>
      <c r="AA656" s="480">
        <v>2093</v>
      </c>
      <c r="AB656" s="480">
        <v>22731</v>
      </c>
      <c r="AC656" s="486">
        <v>1244</v>
      </c>
      <c r="AD656" s="486">
        <v>4465</v>
      </c>
      <c r="AE656" s="486">
        <v>7223</v>
      </c>
      <c r="AF656" s="486">
        <v>3113</v>
      </c>
      <c r="AG656" s="486">
        <v>10839</v>
      </c>
      <c r="AH656" s="486">
        <v>37239</v>
      </c>
      <c r="AI656" s="486">
        <v>31637</v>
      </c>
      <c r="AJ656" s="486">
        <v>25798</v>
      </c>
      <c r="AK656" s="480">
        <v>561</v>
      </c>
      <c r="AL656" s="480">
        <v>6641</v>
      </c>
      <c r="AM656" s="480">
        <v>34225</v>
      </c>
      <c r="AN656" s="480">
        <v>60943</v>
      </c>
      <c r="AO656" s="480">
        <v>659</v>
      </c>
      <c r="AP656" s="480">
        <v>18529</v>
      </c>
      <c r="AQ656" s="486">
        <f t="shared" ref="AQ656" si="2496">AQ655+AR656</f>
        <v>8087</v>
      </c>
      <c r="AR656" s="486">
        <v>0</v>
      </c>
      <c r="AS656" s="486">
        <f t="shared" ref="AS656" si="2497">AS655+AT656</f>
        <v>98983</v>
      </c>
      <c r="AT656" s="486">
        <v>331</v>
      </c>
      <c r="AU656" s="486">
        <f t="shared" ref="AU656" si="2498">AU655+AV656</f>
        <v>13968</v>
      </c>
      <c r="AV656" s="486">
        <v>4</v>
      </c>
      <c r="AW656" s="486">
        <f t="shared" ref="AW656" si="2499">AW655+AX656</f>
        <v>520</v>
      </c>
      <c r="AX656" s="486">
        <v>1</v>
      </c>
      <c r="AY656" s="480">
        <f t="shared" ref="AY656" si="2500">AY655+AZ656</f>
        <v>99259</v>
      </c>
      <c r="AZ656" s="480">
        <v>331</v>
      </c>
      <c r="BA656" s="480">
        <f t="shared" ref="BA656" si="2501">BA655+BB656</f>
        <v>14244</v>
      </c>
      <c r="BB656" s="480">
        <v>5</v>
      </c>
      <c r="BC656" s="480">
        <f t="shared" ref="BC656" si="2502">BC655+BD656</f>
        <v>8055</v>
      </c>
      <c r="BD656" s="480">
        <v>0</v>
      </c>
      <c r="BE656" s="486">
        <f t="shared" ref="BE656" si="2503">SUM(BF656:BG656)</f>
        <v>10</v>
      </c>
      <c r="BF656" s="486">
        <v>5</v>
      </c>
      <c r="BG656" s="486">
        <v>5</v>
      </c>
      <c r="BH656" s="486">
        <v>0</v>
      </c>
      <c r="BI656" s="480">
        <v>109</v>
      </c>
      <c r="BJ656" s="480">
        <v>10</v>
      </c>
      <c r="BK656" s="480">
        <v>2027</v>
      </c>
      <c r="BL656" s="480">
        <v>116756</v>
      </c>
    </row>
    <row r="657" spans="1:64" ht="12.75" customHeight="1" x14ac:dyDescent="0.25">
      <c r="A657" s="130" t="s">
        <v>98</v>
      </c>
      <c r="J657" s="660">
        <v>44827</v>
      </c>
      <c r="K657" s="479">
        <f t="shared" ref="K657" si="2504">K656+L657</f>
        <v>121897</v>
      </c>
      <c r="L657" s="480">
        <v>339</v>
      </c>
      <c r="M657" s="481">
        <f t="shared" ref="M657" si="2505">K657*100000/620249</f>
        <v>19652.913587930008</v>
      </c>
      <c r="N657" s="481">
        <f t="shared" ref="N657" si="2506">(K657*100/K656)-100</f>
        <v>0.27887921815100469</v>
      </c>
      <c r="O657" s="479">
        <v>0</v>
      </c>
      <c r="P657" s="480">
        <f t="shared" ref="P657" si="2507">SUM(P656,Q657)</f>
        <v>1909</v>
      </c>
      <c r="Q657" s="480">
        <v>1</v>
      </c>
      <c r="R657" s="480">
        <f t="shared" ref="R657" si="2508">K657-S657</f>
        <v>121667</v>
      </c>
      <c r="S657" s="480">
        <v>230</v>
      </c>
      <c r="T657" s="486">
        <v>48796</v>
      </c>
      <c r="U657" s="486">
        <f t="shared" ref="U657" si="2509">SUM(K657-T657)</f>
        <v>73101</v>
      </c>
      <c r="V657" s="480">
        <v>13794</v>
      </c>
      <c r="W657" s="480">
        <v>26957</v>
      </c>
      <c r="X657" s="480">
        <v>17291</v>
      </c>
      <c r="Y657" s="480">
        <v>33699</v>
      </c>
      <c r="Z657" s="480">
        <v>5236</v>
      </c>
      <c r="AA657" s="480">
        <v>2095</v>
      </c>
      <c r="AB657" s="480">
        <v>22825</v>
      </c>
      <c r="AC657" s="486">
        <v>1250</v>
      </c>
      <c r="AD657" s="486">
        <v>4480</v>
      </c>
      <c r="AE657" s="486">
        <v>7240</v>
      </c>
      <c r="AF657" s="486">
        <v>3121</v>
      </c>
      <c r="AG657" s="486">
        <v>10863</v>
      </c>
      <c r="AH657" s="486">
        <v>37331</v>
      </c>
      <c r="AI657" s="486">
        <v>31738</v>
      </c>
      <c r="AJ657" s="486">
        <v>25874</v>
      </c>
      <c r="AK657" s="480">
        <v>561</v>
      </c>
      <c r="AL657" s="480">
        <v>6653</v>
      </c>
      <c r="AM657" s="480">
        <v>34324</v>
      </c>
      <c r="AN657" s="480">
        <v>61092</v>
      </c>
      <c r="AO657" s="480">
        <v>659</v>
      </c>
      <c r="AP657" s="480">
        <v>18608</v>
      </c>
      <c r="AQ657" s="486">
        <f t="shared" ref="AQ657" si="2510">AQ656+AR657</f>
        <v>8087</v>
      </c>
      <c r="AR657" s="486">
        <v>0</v>
      </c>
      <c r="AS657" s="486">
        <f t="shared" ref="AS657" si="2511">AS656+AT657</f>
        <v>99316</v>
      </c>
      <c r="AT657" s="486">
        <v>333</v>
      </c>
      <c r="AU657" s="486">
        <f t="shared" ref="AU657" si="2512">AU656+AV657</f>
        <v>13974</v>
      </c>
      <c r="AV657" s="486">
        <v>6</v>
      </c>
      <c r="AW657" s="486">
        <f t="shared" ref="AW657" si="2513">AW656+AX657</f>
        <v>520</v>
      </c>
      <c r="AX657" s="486">
        <v>0</v>
      </c>
      <c r="AY657" s="480">
        <f t="shared" ref="AY657" si="2514">AY656+AZ657</f>
        <v>99592</v>
      </c>
      <c r="AZ657" s="480">
        <v>333</v>
      </c>
      <c r="BA657" s="480">
        <f t="shared" ref="BA657" si="2515">BA656+BB657</f>
        <v>14250</v>
      </c>
      <c r="BB657" s="480">
        <v>6</v>
      </c>
      <c r="BC657" s="480">
        <f t="shared" ref="BC657" si="2516">BC656+BD657</f>
        <v>8055</v>
      </c>
      <c r="BD657" s="480">
        <v>0</v>
      </c>
      <c r="BE657" s="486">
        <f t="shared" ref="BE657" si="2517">SUM(BF657:BG657)</f>
        <v>9</v>
      </c>
      <c r="BF657" s="486">
        <v>3</v>
      </c>
      <c r="BG657" s="486">
        <v>6</v>
      </c>
      <c r="BH657" s="486">
        <v>0</v>
      </c>
      <c r="BI657" s="480">
        <v>102</v>
      </c>
      <c r="BJ657" s="480">
        <v>10</v>
      </c>
      <c r="BK657" s="480">
        <v>1883</v>
      </c>
      <c r="BL657" s="480">
        <v>117349</v>
      </c>
    </row>
    <row r="658" spans="1:64" ht="12.75" customHeight="1" x14ac:dyDescent="0.25">
      <c r="A658" s="130" t="s">
        <v>98</v>
      </c>
      <c r="J658" s="660">
        <v>44828</v>
      </c>
      <c r="K658" s="479">
        <f t="shared" ref="K658" si="2518">K657+L658</f>
        <v>122222</v>
      </c>
      <c r="L658" s="480">
        <v>325</v>
      </c>
      <c r="M658" s="481">
        <f t="shared" ref="M658" si="2519">K658*100000/620249</f>
        <v>19705.311898930911</v>
      </c>
      <c r="N658" s="481">
        <f t="shared" ref="N658" si="2520">(K658*100/K657)-100</f>
        <v>0.26661853860225904</v>
      </c>
      <c r="O658" s="479">
        <v>0</v>
      </c>
      <c r="P658" s="480">
        <f t="shared" ref="P658" si="2521">SUM(P657,Q658)</f>
        <v>1909</v>
      </c>
      <c r="Q658" s="480">
        <v>0</v>
      </c>
      <c r="R658" s="480">
        <f t="shared" ref="R658" si="2522">K658-S658</f>
        <v>121992</v>
      </c>
      <c r="S658" s="480">
        <v>230</v>
      </c>
      <c r="T658" s="486">
        <v>48899</v>
      </c>
      <c r="U658" s="486">
        <f t="shared" ref="U658" si="2523">SUM(K658-T658)</f>
        <v>73323</v>
      </c>
      <c r="V658" s="480">
        <v>13823</v>
      </c>
      <c r="W658" s="480">
        <v>27056</v>
      </c>
      <c r="X658" s="480">
        <v>17300</v>
      </c>
      <c r="Y658" s="480">
        <v>33802</v>
      </c>
      <c r="Z658" s="480">
        <v>5243</v>
      </c>
      <c r="AA658" s="480">
        <v>2097</v>
      </c>
      <c r="AB658" s="480">
        <v>22901</v>
      </c>
      <c r="AC658" s="486">
        <v>1254</v>
      </c>
      <c r="AD658" s="486">
        <v>4488</v>
      </c>
      <c r="AE658" s="486">
        <v>7253</v>
      </c>
      <c r="AF658" s="486">
        <v>3126</v>
      </c>
      <c r="AG658" s="486">
        <v>10891</v>
      </c>
      <c r="AH658" s="486">
        <v>37426</v>
      </c>
      <c r="AI658" s="486">
        <v>31821</v>
      </c>
      <c r="AJ658" s="486">
        <v>25963</v>
      </c>
      <c r="AK658" s="480">
        <v>561</v>
      </c>
      <c r="AL658" s="480">
        <v>6664</v>
      </c>
      <c r="AM658" s="480">
        <v>34408</v>
      </c>
      <c r="AN658" s="480">
        <v>61250</v>
      </c>
      <c r="AO658" s="480">
        <v>659</v>
      </c>
      <c r="AP658" s="480">
        <v>18680</v>
      </c>
      <c r="AQ658" s="486">
        <f t="shared" ref="AQ658" si="2524">AQ657+AR658</f>
        <v>8087</v>
      </c>
      <c r="AR658" s="486">
        <v>0</v>
      </c>
      <c r="AS658" s="486">
        <f t="shared" ref="AS658" si="2525">AS657+AT658</f>
        <v>99637</v>
      </c>
      <c r="AT658" s="486">
        <v>321</v>
      </c>
      <c r="AU658" s="486">
        <f t="shared" ref="AU658" si="2526">AU657+AV658</f>
        <v>13978</v>
      </c>
      <c r="AV658" s="486">
        <v>4</v>
      </c>
      <c r="AW658" s="486">
        <f t="shared" ref="AW658" si="2527">AW657+AX658</f>
        <v>520</v>
      </c>
      <c r="AX658" s="486">
        <v>0</v>
      </c>
      <c r="AY658" s="480">
        <f t="shared" ref="AY658" si="2528">AY657+AZ658</f>
        <v>99913</v>
      </c>
      <c r="AZ658" s="480">
        <v>321</v>
      </c>
      <c r="BA658" s="480">
        <f t="shared" ref="BA658" si="2529">BA657+BB658</f>
        <v>14254</v>
      </c>
      <c r="BB658" s="480">
        <v>4</v>
      </c>
      <c r="BC658" s="480">
        <f t="shared" ref="BC658" si="2530">BC657+BD658</f>
        <v>8055</v>
      </c>
      <c r="BD658" s="480">
        <v>0</v>
      </c>
      <c r="BE658" s="486">
        <f t="shared" ref="BE658" si="2531">SUM(BF658:BG658)</f>
        <v>5</v>
      </c>
      <c r="BF658" s="486">
        <v>1</v>
      </c>
      <c r="BG658" s="486">
        <v>4</v>
      </c>
      <c r="BH658" s="486">
        <v>0</v>
      </c>
      <c r="BI658" s="480">
        <v>95</v>
      </c>
      <c r="BJ658" s="480">
        <v>8</v>
      </c>
      <c r="BK658" s="480">
        <v>1797</v>
      </c>
      <c r="BL658" s="480">
        <v>117831</v>
      </c>
    </row>
    <row r="659" spans="1:64" ht="12.75" customHeight="1" x14ac:dyDescent="0.25">
      <c r="A659" s="130" t="s">
        <v>98</v>
      </c>
      <c r="J659" s="660">
        <v>44829</v>
      </c>
      <c r="K659" s="479">
        <f t="shared" ref="K659" si="2532">K658+L659</f>
        <v>122428</v>
      </c>
      <c r="L659" s="480">
        <v>206</v>
      </c>
      <c r="M659" s="481">
        <f t="shared" ref="M659" si="2533">K659*100000/620249</f>
        <v>19738.52436682687</v>
      </c>
      <c r="N659" s="481">
        <f t="shared" ref="N659" si="2534">(K659*100/K658)-100</f>
        <v>0.1685457609922878</v>
      </c>
      <c r="O659" s="479">
        <v>0</v>
      </c>
      <c r="P659" s="480">
        <f t="shared" ref="P659" si="2535">SUM(P658,Q659)</f>
        <v>1910</v>
      </c>
      <c r="Q659" s="480">
        <v>1</v>
      </c>
      <c r="R659" s="480">
        <f t="shared" ref="R659" si="2536">K659-S659</f>
        <v>122198</v>
      </c>
      <c r="S659" s="480">
        <v>230</v>
      </c>
      <c r="T659" s="486">
        <v>48964</v>
      </c>
      <c r="U659" s="486">
        <f t="shared" ref="U659" si="2537">SUM(K659-T659)</f>
        <v>73464</v>
      </c>
      <c r="V659" s="480">
        <v>13837</v>
      </c>
      <c r="W659" s="480">
        <v>27107</v>
      </c>
      <c r="X659" s="480">
        <v>17312</v>
      </c>
      <c r="Y659" s="480">
        <v>33877</v>
      </c>
      <c r="Z659" s="480">
        <v>5256</v>
      </c>
      <c r="AA659" s="480">
        <v>2098</v>
      </c>
      <c r="AB659" s="480">
        <v>22941</v>
      </c>
      <c r="AC659" s="486">
        <v>1255</v>
      </c>
      <c r="AD659" s="486">
        <v>4493</v>
      </c>
      <c r="AE659" s="486">
        <v>7261</v>
      </c>
      <c r="AF659" s="486">
        <v>3127</v>
      </c>
      <c r="AG659" s="486">
        <v>10901</v>
      </c>
      <c r="AH659" s="486">
        <v>37484</v>
      </c>
      <c r="AI659" s="486">
        <v>31873</v>
      </c>
      <c r="AJ659" s="486">
        <v>26034</v>
      </c>
      <c r="AK659" s="480">
        <v>561</v>
      </c>
      <c r="AL659" s="480">
        <v>6678</v>
      </c>
      <c r="AM659" s="480">
        <v>34460</v>
      </c>
      <c r="AN659" s="480">
        <v>61335</v>
      </c>
      <c r="AO659" s="480">
        <v>659</v>
      </c>
      <c r="AP659" s="480">
        <v>18735</v>
      </c>
      <c r="AQ659" s="486">
        <f t="shared" ref="AQ659" si="2538">AQ658+AR659</f>
        <v>8087</v>
      </c>
      <c r="AR659" s="486">
        <v>0</v>
      </c>
      <c r="AS659" s="486">
        <f t="shared" ref="AS659" si="2539">AS658+AT659</f>
        <v>99836</v>
      </c>
      <c r="AT659" s="486">
        <v>199</v>
      </c>
      <c r="AU659" s="486">
        <f t="shared" ref="AU659" si="2540">AU658+AV659</f>
        <v>13984</v>
      </c>
      <c r="AV659" s="486">
        <v>6</v>
      </c>
      <c r="AW659" s="486">
        <f t="shared" ref="AW659" si="2541">AW658+AX659</f>
        <v>521</v>
      </c>
      <c r="AX659" s="486">
        <v>1</v>
      </c>
      <c r="AY659" s="480">
        <f t="shared" ref="AY659" si="2542">AY658+AZ659</f>
        <v>100112</v>
      </c>
      <c r="AZ659" s="480">
        <v>199</v>
      </c>
      <c r="BA659" s="480">
        <f t="shared" ref="BA659" si="2543">BA658+BB659</f>
        <v>14261</v>
      </c>
      <c r="BB659" s="480">
        <v>7</v>
      </c>
      <c r="BC659" s="480">
        <f t="shared" ref="BC659" si="2544">BC658+BD659</f>
        <v>8055</v>
      </c>
      <c r="BD659" s="480">
        <v>0</v>
      </c>
      <c r="BE659" s="486">
        <f t="shared" ref="BE659" si="2545">SUM(BF659:BG659)</f>
        <v>10</v>
      </c>
      <c r="BF659" s="486">
        <v>3</v>
      </c>
      <c r="BG659" s="486">
        <v>7</v>
      </c>
      <c r="BH659" s="486">
        <v>0</v>
      </c>
      <c r="BI659" s="480">
        <v>102</v>
      </c>
      <c r="BJ659" s="480">
        <v>9</v>
      </c>
      <c r="BK659" s="480">
        <v>1802</v>
      </c>
      <c r="BL659" s="480">
        <v>118232</v>
      </c>
    </row>
    <row r="660" spans="1:64" ht="12.75" customHeight="1" x14ac:dyDescent="0.25">
      <c r="A660" s="130" t="s">
        <v>98</v>
      </c>
      <c r="J660" s="660">
        <v>44830</v>
      </c>
      <c r="K660" s="479">
        <f t="shared" ref="K660" si="2546">K659+L660</f>
        <v>122586</v>
      </c>
      <c r="L660" s="480">
        <v>158</v>
      </c>
      <c r="M660" s="481">
        <f t="shared" ref="M660" si="2547">K660*100000/620249</f>
        <v>19763.998007251925</v>
      </c>
      <c r="N660" s="481">
        <f t="shared" ref="N660" si="2548">(K660*100/K659)-100</f>
        <v>0.12905544483288622</v>
      </c>
      <c r="O660" s="479">
        <v>0</v>
      </c>
      <c r="P660" s="480">
        <f t="shared" ref="P660" si="2549">SUM(P659,Q660)</f>
        <v>1911</v>
      </c>
      <c r="Q660" s="480">
        <v>1</v>
      </c>
      <c r="R660" s="480">
        <f t="shared" ref="R660" si="2550">K660-S660</f>
        <v>122356</v>
      </c>
      <c r="S660" s="480">
        <v>230</v>
      </c>
      <c r="T660" s="486">
        <v>49020</v>
      </c>
      <c r="U660" s="486">
        <f t="shared" ref="U660" si="2551">SUM(K660-T660)</f>
        <v>73566</v>
      </c>
      <c r="V660" s="480">
        <v>13842</v>
      </c>
      <c r="W660" s="480">
        <v>27152</v>
      </c>
      <c r="X660" s="480">
        <v>17321</v>
      </c>
      <c r="Y660" s="480">
        <v>33927</v>
      </c>
      <c r="Z660" s="480">
        <v>5260</v>
      </c>
      <c r="AA660" s="480">
        <v>2099</v>
      </c>
      <c r="AB660" s="480">
        <v>22985</v>
      </c>
      <c r="AC660" s="486">
        <v>1257</v>
      </c>
      <c r="AD660" s="486">
        <v>4493</v>
      </c>
      <c r="AE660" s="486">
        <v>7263</v>
      </c>
      <c r="AF660" s="486">
        <v>3128</v>
      </c>
      <c r="AG660" s="486">
        <v>10919</v>
      </c>
      <c r="AH660" s="486">
        <v>37523</v>
      </c>
      <c r="AI660" s="486">
        <v>31918</v>
      </c>
      <c r="AJ660" s="486">
        <v>26085</v>
      </c>
      <c r="AK660" s="480">
        <v>561</v>
      </c>
      <c r="AL660" s="480">
        <v>6682</v>
      </c>
      <c r="AM660" s="480">
        <v>34500</v>
      </c>
      <c r="AN660" s="480">
        <v>61418</v>
      </c>
      <c r="AO660" s="480">
        <v>659</v>
      </c>
      <c r="AP660" s="480">
        <v>18766</v>
      </c>
      <c r="AQ660" s="486">
        <f t="shared" ref="AQ660" si="2552">AQ659+AR660</f>
        <v>8087</v>
      </c>
      <c r="AR660" s="486">
        <v>0</v>
      </c>
      <c r="AS660" s="486">
        <f t="shared" ref="AS660" si="2553">AS659+AT660</f>
        <v>99994</v>
      </c>
      <c r="AT660" s="486">
        <v>158</v>
      </c>
      <c r="AU660" s="486">
        <f t="shared" ref="AU660" si="2554">AU659+AV660</f>
        <v>13984</v>
      </c>
      <c r="AV660" s="486">
        <v>0</v>
      </c>
      <c r="AW660" s="486">
        <f t="shared" ref="AW660" si="2555">AW659+AX660</f>
        <v>521</v>
      </c>
      <c r="AX660" s="486">
        <v>0</v>
      </c>
      <c r="AY660" s="480">
        <f t="shared" ref="AY660" si="2556">AY659+AZ660</f>
        <v>100270</v>
      </c>
      <c r="AZ660" s="480">
        <v>158</v>
      </c>
      <c r="BA660" s="480">
        <f t="shared" ref="BA660" si="2557">BA659+BB660</f>
        <v>14261</v>
      </c>
      <c r="BB660" s="480">
        <v>0</v>
      </c>
      <c r="BC660" s="480">
        <f t="shared" ref="BC660" si="2558">BC659+BD660</f>
        <v>8055</v>
      </c>
      <c r="BD660" s="480">
        <v>0</v>
      </c>
      <c r="BE660" s="486">
        <f t="shared" ref="BE660" si="2559">SUM(BF660:BG660)</f>
        <v>5</v>
      </c>
      <c r="BF660" s="486">
        <v>5</v>
      </c>
      <c r="BG660" s="486">
        <v>0</v>
      </c>
      <c r="BH660" s="486">
        <v>0</v>
      </c>
      <c r="BI660" s="480">
        <v>115</v>
      </c>
      <c r="BJ660" s="480">
        <v>8</v>
      </c>
      <c r="BK660" s="480">
        <v>1815</v>
      </c>
      <c r="BL660" s="480">
        <v>118532</v>
      </c>
    </row>
    <row r="661" spans="1:64" ht="12.75" customHeight="1" x14ac:dyDescent="0.25">
      <c r="A661" s="130" t="s">
        <v>98</v>
      </c>
      <c r="J661" s="660">
        <v>44831</v>
      </c>
      <c r="K661" s="479">
        <f t="shared" ref="K661" si="2560">K660+L661</f>
        <v>122835</v>
      </c>
      <c r="L661" s="480">
        <v>249</v>
      </c>
      <c r="M661" s="481">
        <f t="shared" ref="M661" si="2561">K661*100000/620249</f>
        <v>19804.143174757235</v>
      </c>
      <c r="N661" s="481">
        <f t="shared" ref="N661" si="2562">(K661*100/K660)-100</f>
        <v>0.20312270569233704</v>
      </c>
      <c r="O661" s="479">
        <v>0</v>
      </c>
      <c r="P661" s="480">
        <f t="shared" ref="P661" si="2563">SUM(P660,Q661)</f>
        <v>1911</v>
      </c>
      <c r="Q661" s="480">
        <v>0</v>
      </c>
      <c r="R661" s="480">
        <f t="shared" ref="R661" si="2564">K661-S661</f>
        <v>122604</v>
      </c>
      <c r="S661" s="480">
        <v>231</v>
      </c>
      <c r="T661" s="486">
        <v>49117</v>
      </c>
      <c r="U661" s="486">
        <f t="shared" ref="U661" si="2565">SUM(K661-T661)</f>
        <v>73718</v>
      </c>
      <c r="V661" s="480">
        <v>13858</v>
      </c>
      <c r="W661" s="480">
        <v>27195</v>
      </c>
      <c r="X661" s="480">
        <v>17330</v>
      </c>
      <c r="Y661" s="480">
        <v>34029</v>
      </c>
      <c r="Z661" s="480">
        <v>5277</v>
      </c>
      <c r="AA661" s="480">
        <v>2103</v>
      </c>
      <c r="AB661" s="480">
        <v>23043</v>
      </c>
      <c r="AC661" s="486">
        <v>1258</v>
      </c>
      <c r="AD661" s="486">
        <v>4504</v>
      </c>
      <c r="AE661" s="486">
        <v>7271</v>
      </c>
      <c r="AF661" s="486">
        <v>3130</v>
      </c>
      <c r="AG661" s="486">
        <v>10929</v>
      </c>
      <c r="AH661" s="486">
        <v>37586</v>
      </c>
      <c r="AI661" s="486">
        <v>31977</v>
      </c>
      <c r="AJ661" s="486">
        <v>26180</v>
      </c>
      <c r="AK661" s="480">
        <v>561</v>
      </c>
      <c r="AL661" s="480">
        <v>6699</v>
      </c>
      <c r="AM661" s="480">
        <v>34534</v>
      </c>
      <c r="AN661" s="480">
        <v>61575</v>
      </c>
      <c r="AO661" s="480">
        <v>659</v>
      </c>
      <c r="AP661" s="480">
        <v>18807</v>
      </c>
      <c r="AQ661" s="486">
        <f t="shared" ref="AQ661" si="2566">AQ660+AR661</f>
        <v>8087</v>
      </c>
      <c r="AR661" s="486">
        <v>0</v>
      </c>
      <c r="AS661" s="486">
        <f t="shared" ref="AS661" si="2567">AS660+AT661</f>
        <v>100239</v>
      </c>
      <c r="AT661" s="486">
        <v>245</v>
      </c>
      <c r="AU661" s="486">
        <f t="shared" ref="AU661" si="2568">AU660+AV661</f>
        <v>13988</v>
      </c>
      <c r="AV661" s="486">
        <v>4</v>
      </c>
      <c r="AW661" s="486">
        <f t="shared" ref="AW661" si="2569">AW660+AX661</f>
        <v>521</v>
      </c>
      <c r="AX661" s="486">
        <v>0</v>
      </c>
      <c r="AY661" s="480">
        <f t="shared" ref="AY661" si="2570">AY660+AZ661</f>
        <v>100515</v>
      </c>
      <c r="AZ661" s="480">
        <v>245</v>
      </c>
      <c r="BA661" s="480">
        <f t="shared" ref="BA661" si="2571">BA660+BB661</f>
        <v>14265</v>
      </c>
      <c r="BB661" s="480">
        <v>4</v>
      </c>
      <c r="BC661" s="480">
        <f t="shared" ref="BC661" si="2572">BC660+BD661</f>
        <v>8055</v>
      </c>
      <c r="BD661" s="480">
        <v>0</v>
      </c>
      <c r="BE661" s="486">
        <f t="shared" ref="BE661" si="2573">SUM(BF661:BG661)</f>
        <v>5</v>
      </c>
      <c r="BF661" s="486">
        <v>1</v>
      </c>
      <c r="BG661" s="486">
        <v>4</v>
      </c>
      <c r="BH661" s="486">
        <v>0</v>
      </c>
      <c r="BI661" s="480">
        <v>103</v>
      </c>
      <c r="BJ661" s="480">
        <v>7</v>
      </c>
      <c r="BK661" s="480">
        <v>1702</v>
      </c>
      <c r="BL661" s="480">
        <v>118732</v>
      </c>
    </row>
    <row r="662" spans="1:64" ht="12.75" customHeight="1" x14ac:dyDescent="0.25">
      <c r="A662" s="130" t="s">
        <v>98</v>
      </c>
      <c r="J662" s="660">
        <v>44832</v>
      </c>
      <c r="K662" s="479">
        <f t="shared" ref="K662" si="2574">K661+L662</f>
        <v>123009</v>
      </c>
      <c r="L662" s="480">
        <v>174</v>
      </c>
      <c r="M662" s="481">
        <f t="shared" ref="M662" si="2575">K662*100000/620249</f>
        <v>19832.196424339258</v>
      </c>
      <c r="N662" s="481">
        <f t="shared" ref="N662" si="2576">(K662*100/K661)-100</f>
        <v>0.14165343753816728</v>
      </c>
      <c r="O662" s="479">
        <v>0</v>
      </c>
      <c r="P662" s="480">
        <f t="shared" ref="P662" si="2577">SUM(P661,Q662)</f>
        <v>1912</v>
      </c>
      <c r="Q662" s="480">
        <v>1</v>
      </c>
      <c r="R662" s="480">
        <f t="shared" ref="R662" si="2578">K662-S662</f>
        <v>122777</v>
      </c>
      <c r="S662" s="480">
        <v>232</v>
      </c>
      <c r="T662" s="486">
        <v>49176</v>
      </c>
      <c r="U662" s="486">
        <f t="shared" ref="U662" si="2579">SUM(K662-T662)</f>
        <v>73833</v>
      </c>
      <c r="V662" s="480">
        <v>13868</v>
      </c>
      <c r="W662" s="480">
        <v>27230</v>
      </c>
      <c r="X662" s="480">
        <v>17339</v>
      </c>
      <c r="Y662" s="480">
        <v>34094</v>
      </c>
      <c r="Z662" s="480">
        <v>5288</v>
      </c>
      <c r="AA662" s="480">
        <v>2107</v>
      </c>
      <c r="AB662" s="480">
        <v>23083</v>
      </c>
      <c r="AC662" s="486">
        <v>1260</v>
      </c>
      <c r="AD662" s="486">
        <v>4505</v>
      </c>
      <c r="AE662" s="486">
        <v>7272</v>
      </c>
      <c r="AF662" s="486">
        <v>3132</v>
      </c>
      <c r="AG662" s="486">
        <v>10946</v>
      </c>
      <c r="AH662" s="486">
        <v>37631</v>
      </c>
      <c r="AI662" s="486">
        <v>32026</v>
      </c>
      <c r="AJ662" s="486">
        <v>26237</v>
      </c>
      <c r="AK662" s="480">
        <v>561</v>
      </c>
      <c r="AL662" s="480">
        <v>6710</v>
      </c>
      <c r="AM662" s="480">
        <v>34587</v>
      </c>
      <c r="AN662" s="480">
        <v>61653</v>
      </c>
      <c r="AO662" s="480">
        <v>659</v>
      </c>
      <c r="AP662" s="480">
        <v>18839</v>
      </c>
      <c r="AQ662" s="486">
        <f t="shared" ref="AQ662" si="2580">AQ661+AR662</f>
        <v>8087</v>
      </c>
      <c r="AR662" s="486">
        <v>0</v>
      </c>
      <c r="AS662" s="486">
        <f t="shared" ref="AS662" si="2581">AS661+AT662</f>
        <v>100409</v>
      </c>
      <c r="AT662" s="486">
        <v>170</v>
      </c>
      <c r="AU662" s="486">
        <f t="shared" ref="AU662" si="2582">AU661+AV662</f>
        <v>13992</v>
      </c>
      <c r="AV662" s="486">
        <v>4</v>
      </c>
      <c r="AW662" s="486">
        <f t="shared" ref="AW662" si="2583">AW661+AX662</f>
        <v>521</v>
      </c>
      <c r="AX662" s="486">
        <v>0</v>
      </c>
      <c r="AY662" s="480">
        <f t="shared" ref="AY662" si="2584">AY661+AZ662</f>
        <v>100685</v>
      </c>
      <c r="AZ662" s="480">
        <v>170</v>
      </c>
      <c r="BA662" s="480">
        <f t="shared" ref="BA662" si="2585">BA661+BB662</f>
        <v>14269</v>
      </c>
      <c r="BB662" s="480">
        <v>4</v>
      </c>
      <c r="BC662" s="480">
        <f t="shared" ref="BC662" si="2586">BC661+BD662</f>
        <v>8055</v>
      </c>
      <c r="BD662" s="480">
        <v>0</v>
      </c>
      <c r="BE662" s="486">
        <f t="shared" ref="BE662" si="2587">SUM(BF662:BG662)</f>
        <v>8</v>
      </c>
      <c r="BF662" s="486">
        <v>4</v>
      </c>
      <c r="BG662" s="486">
        <v>4</v>
      </c>
      <c r="BH662" s="486">
        <v>0</v>
      </c>
      <c r="BI662" s="480">
        <v>89</v>
      </c>
      <c r="BJ662" s="480">
        <v>9</v>
      </c>
      <c r="BK662" s="480">
        <v>1457</v>
      </c>
      <c r="BL662" s="480">
        <v>118993</v>
      </c>
    </row>
    <row r="663" spans="1:64" ht="12.75" customHeight="1" x14ac:dyDescent="0.25">
      <c r="A663" s="130" t="s">
        <v>98</v>
      </c>
      <c r="J663" s="660">
        <v>44833</v>
      </c>
      <c r="K663" s="479">
        <f t="shared" ref="K663" si="2588">K662+L663</f>
        <v>123179</v>
      </c>
      <c r="L663" s="480">
        <v>170</v>
      </c>
      <c r="M663" s="481">
        <f t="shared" ref="M663" si="2589">K663*100000/620249</f>
        <v>19859.604771632039</v>
      </c>
      <c r="N663" s="481">
        <f t="shared" ref="N663" si="2590">(K663*100/K662)-100</f>
        <v>0.13820126982578529</v>
      </c>
      <c r="O663" s="479">
        <v>0</v>
      </c>
      <c r="P663" s="480">
        <f t="shared" ref="P663" si="2591">SUM(P662,Q663)</f>
        <v>1912</v>
      </c>
      <c r="Q663" s="480">
        <v>0</v>
      </c>
      <c r="R663" s="480">
        <f t="shared" ref="R663" si="2592">K663-S663</f>
        <v>122947</v>
      </c>
      <c r="S663" s="480">
        <v>232</v>
      </c>
      <c r="T663" s="486">
        <v>49237</v>
      </c>
      <c r="U663" s="486">
        <f t="shared" ref="U663" si="2593">SUM(K663-T663)</f>
        <v>73942</v>
      </c>
      <c r="V663" s="480">
        <v>13882</v>
      </c>
      <c r="W663" s="480">
        <v>27258</v>
      </c>
      <c r="X663" s="480">
        <v>17352</v>
      </c>
      <c r="Y663" s="480">
        <v>34158</v>
      </c>
      <c r="Z663" s="480">
        <v>5294</v>
      </c>
      <c r="AA663" s="480">
        <v>2108</v>
      </c>
      <c r="AB663" s="480">
        <v>23127</v>
      </c>
      <c r="AC663" s="486">
        <v>1263</v>
      </c>
      <c r="AD663" s="486">
        <v>4514</v>
      </c>
      <c r="AE663" s="486">
        <v>7277</v>
      </c>
      <c r="AF663" s="486">
        <v>3133</v>
      </c>
      <c r="AG663" s="486">
        <v>10954</v>
      </c>
      <c r="AH663" s="486">
        <v>37667</v>
      </c>
      <c r="AI663" s="486">
        <v>32078</v>
      </c>
      <c r="AJ663" s="486">
        <v>26293</v>
      </c>
      <c r="AK663" s="480">
        <v>561</v>
      </c>
      <c r="AL663" s="480">
        <v>6716</v>
      </c>
      <c r="AM663" s="480">
        <v>34631</v>
      </c>
      <c r="AN663" s="480">
        <v>61751</v>
      </c>
      <c r="AO663" s="480">
        <v>659</v>
      </c>
      <c r="AP663" s="480">
        <v>18861</v>
      </c>
      <c r="AQ663" s="486">
        <f t="shared" ref="AQ663" si="2594">AQ662+AR663</f>
        <v>8087</v>
      </c>
      <c r="AR663" s="486">
        <v>0</v>
      </c>
      <c r="AS663" s="486">
        <f t="shared" ref="AS663" si="2595">AS662+AT663</f>
        <v>100576</v>
      </c>
      <c r="AT663" s="486">
        <v>167</v>
      </c>
      <c r="AU663" s="486">
        <f t="shared" ref="AU663" si="2596">AU662+AV663</f>
        <v>13994</v>
      </c>
      <c r="AV663" s="486">
        <v>2</v>
      </c>
      <c r="AW663" s="486">
        <f t="shared" ref="AW663" si="2597">AW662+AX663</f>
        <v>522</v>
      </c>
      <c r="AX663" s="486">
        <v>1</v>
      </c>
      <c r="AY663" s="480">
        <f t="shared" ref="AY663" si="2598">AY662+AZ663</f>
        <v>100852</v>
      </c>
      <c r="AZ663" s="480">
        <v>167</v>
      </c>
      <c r="BA663" s="480">
        <f t="shared" ref="BA663" si="2599">BA662+BB663</f>
        <v>14272</v>
      </c>
      <c r="BB663" s="480">
        <v>3</v>
      </c>
      <c r="BC663" s="480">
        <f t="shared" ref="BC663" si="2600">BC662+BD663</f>
        <v>8055</v>
      </c>
      <c r="BD663" s="480">
        <v>0</v>
      </c>
      <c r="BE663" s="486">
        <f t="shared" ref="BE663" si="2601">SUM(BF663:BG663)</f>
        <v>9</v>
      </c>
      <c r="BF663" s="486">
        <v>6</v>
      </c>
      <c r="BG663" s="486">
        <v>3</v>
      </c>
      <c r="BH663" s="486">
        <v>0</v>
      </c>
      <c r="BI663" s="480">
        <v>84</v>
      </c>
      <c r="BJ663" s="480">
        <v>10</v>
      </c>
      <c r="BK663" s="480">
        <v>1429</v>
      </c>
      <c r="BL663" s="480">
        <v>119171</v>
      </c>
    </row>
    <row r="664" spans="1:64" ht="12.75" customHeight="1" x14ac:dyDescent="0.25">
      <c r="A664" s="130" t="s">
        <v>98</v>
      </c>
      <c r="J664" s="660">
        <v>44834</v>
      </c>
      <c r="K664" s="479">
        <f t="shared" ref="K664" si="2602">K663+L664</f>
        <v>123347</v>
      </c>
      <c r="L664" s="480">
        <v>168</v>
      </c>
      <c r="M664" s="481">
        <f t="shared" ref="M664" si="2603">K664*100000/620249</f>
        <v>19886.690667780196</v>
      </c>
      <c r="N664" s="481">
        <f t="shared" ref="N664" si="2604">(K664*100/K663)-100</f>
        <v>0.13638688412797251</v>
      </c>
      <c r="O664" s="479">
        <v>0</v>
      </c>
      <c r="P664" s="480">
        <f t="shared" ref="P664" si="2605">SUM(P663,Q664)</f>
        <v>1913</v>
      </c>
      <c r="Q664" s="480">
        <v>1</v>
      </c>
      <c r="R664" s="480">
        <f t="shared" ref="R664" si="2606">K664-S664</f>
        <v>123115</v>
      </c>
      <c r="S664" s="480">
        <v>232</v>
      </c>
      <c r="T664" s="486">
        <v>49300</v>
      </c>
      <c r="U664" s="486">
        <f t="shared" ref="U664" si="2607">SUM(K664-T664)</f>
        <v>74047</v>
      </c>
      <c r="V664" s="480">
        <v>13888</v>
      </c>
      <c r="W664" s="480">
        <v>27303</v>
      </c>
      <c r="X664" s="480">
        <v>17357</v>
      </c>
      <c r="Y664" s="480">
        <v>34221</v>
      </c>
      <c r="Z664" s="480">
        <v>5301</v>
      </c>
      <c r="AA664" s="480">
        <v>2111</v>
      </c>
      <c r="AB664" s="480">
        <v>23166</v>
      </c>
      <c r="AC664" s="486">
        <v>1265</v>
      </c>
      <c r="AD664" s="486">
        <v>4519</v>
      </c>
      <c r="AE664" s="486">
        <v>7279</v>
      </c>
      <c r="AF664" s="486">
        <v>3135</v>
      </c>
      <c r="AG664" s="486">
        <v>10969</v>
      </c>
      <c r="AH664" s="486">
        <v>37711</v>
      </c>
      <c r="AI664" s="486">
        <v>32120</v>
      </c>
      <c r="AJ664" s="486">
        <v>26349</v>
      </c>
      <c r="AK664" s="480">
        <v>561</v>
      </c>
      <c r="AL664" s="480">
        <v>6723</v>
      </c>
      <c r="AM664" s="480">
        <v>34679</v>
      </c>
      <c r="AN664" s="480">
        <v>61835</v>
      </c>
      <c r="AO664" s="480">
        <v>659</v>
      </c>
      <c r="AP664" s="480">
        <v>18890</v>
      </c>
      <c r="AQ664" s="486">
        <f t="shared" ref="AQ664" si="2608">AQ663+AR664</f>
        <v>8087</v>
      </c>
      <c r="AR664" s="486">
        <v>0</v>
      </c>
      <c r="AS664" s="486">
        <f t="shared" ref="AS664" si="2609">AS663+AT664</f>
        <v>100743</v>
      </c>
      <c r="AT664" s="486">
        <v>167</v>
      </c>
      <c r="AU664" s="486">
        <f t="shared" ref="AU664" si="2610">AU663+AV664</f>
        <v>13995</v>
      </c>
      <c r="AV664" s="486">
        <v>1</v>
      </c>
      <c r="AW664" s="486">
        <f t="shared" ref="AW664" si="2611">AW663+AX664</f>
        <v>522</v>
      </c>
      <c r="AX664" s="486">
        <v>0</v>
      </c>
      <c r="AY664" s="480">
        <f t="shared" ref="AY664" si="2612">AY663+AZ664</f>
        <v>101019</v>
      </c>
      <c r="AZ664" s="480">
        <v>167</v>
      </c>
      <c r="BA664" s="480">
        <f t="shared" ref="BA664" si="2613">BA663+BB664</f>
        <v>14273</v>
      </c>
      <c r="BB664" s="480">
        <v>1</v>
      </c>
      <c r="BC664" s="480">
        <f t="shared" ref="BC664" si="2614">BC663+BD664</f>
        <v>8055</v>
      </c>
      <c r="BD664" s="480">
        <v>0</v>
      </c>
      <c r="BE664" s="486">
        <f t="shared" ref="BE664" si="2615">SUM(BF664:BG664)</f>
        <v>3</v>
      </c>
      <c r="BF664" s="486">
        <v>2</v>
      </c>
      <c r="BG664" s="486">
        <v>1</v>
      </c>
      <c r="BH664" s="486">
        <v>0</v>
      </c>
      <c r="BI664" s="480">
        <v>86</v>
      </c>
      <c r="BJ664" s="480">
        <v>11</v>
      </c>
      <c r="BK664" s="480">
        <v>1269</v>
      </c>
      <c r="BL664" s="480">
        <v>119311</v>
      </c>
    </row>
    <row r="665" spans="1:64" ht="12.75" customHeight="1" x14ac:dyDescent="0.25">
      <c r="A665" s="130" t="s">
        <v>98</v>
      </c>
      <c r="J665" s="660">
        <v>44835</v>
      </c>
      <c r="K665" s="479">
        <f t="shared" ref="K665" si="2616">K664+L665</f>
        <v>123495</v>
      </c>
      <c r="L665" s="480">
        <v>148</v>
      </c>
      <c r="M665" s="481">
        <f t="shared" ref="M665" si="2617">K665*100000/620249</f>
        <v>19910.552052482148</v>
      </c>
      <c r="N665" s="481">
        <f t="shared" ref="N665" si="2618">(K665*100/K664)-100</f>
        <v>0.11998670417602852</v>
      </c>
      <c r="O665" s="479">
        <v>0</v>
      </c>
      <c r="P665" s="480">
        <f t="shared" ref="P665" si="2619">SUM(P664,Q665)</f>
        <v>1914</v>
      </c>
      <c r="Q665" s="480">
        <v>1</v>
      </c>
      <c r="R665" s="480">
        <f t="shared" ref="R665" si="2620">K665-S665</f>
        <v>123263</v>
      </c>
      <c r="S665" s="480">
        <v>232</v>
      </c>
      <c r="T665" s="486">
        <v>49353</v>
      </c>
      <c r="U665" s="486">
        <f t="shared" ref="U665" si="2621">SUM(K665-T665)</f>
        <v>74142</v>
      </c>
      <c r="V665" s="480">
        <v>13897</v>
      </c>
      <c r="W665" s="480">
        <v>27331</v>
      </c>
      <c r="X665" s="480">
        <v>17364</v>
      </c>
      <c r="Y665" s="480">
        <v>34290</v>
      </c>
      <c r="Z665" s="480">
        <v>5309</v>
      </c>
      <c r="AA665" s="480">
        <v>2111</v>
      </c>
      <c r="AB665" s="480">
        <v>23193</v>
      </c>
      <c r="AC665" s="486">
        <v>1269</v>
      </c>
      <c r="AD665" s="486">
        <v>4521</v>
      </c>
      <c r="AE665" s="486">
        <v>7281</v>
      </c>
      <c r="AF665" s="486">
        <v>3137</v>
      </c>
      <c r="AG665" s="486">
        <v>10981</v>
      </c>
      <c r="AH665" s="486">
        <v>37740</v>
      </c>
      <c r="AI665" s="486">
        <v>32155</v>
      </c>
      <c r="AJ665" s="486">
        <v>26411</v>
      </c>
      <c r="AK665" s="480">
        <v>561</v>
      </c>
      <c r="AL665" s="480">
        <v>6731</v>
      </c>
      <c r="AM665" s="480">
        <v>34712</v>
      </c>
      <c r="AN665" s="480">
        <v>61923</v>
      </c>
      <c r="AO665" s="480">
        <v>659</v>
      </c>
      <c r="AP665" s="480">
        <v>18909</v>
      </c>
      <c r="AQ665" s="486">
        <f t="shared" ref="AQ665" si="2622">AQ664+AR665</f>
        <v>8087</v>
      </c>
      <c r="AR665" s="486">
        <v>0</v>
      </c>
      <c r="AS665" s="486">
        <f t="shared" ref="AS665" si="2623">AS664+AT665</f>
        <v>100886</v>
      </c>
      <c r="AT665" s="486">
        <v>143</v>
      </c>
      <c r="AU665" s="486">
        <f t="shared" ref="AU665" si="2624">AU664+AV665</f>
        <v>14000</v>
      </c>
      <c r="AV665" s="486">
        <v>5</v>
      </c>
      <c r="AW665" s="486">
        <f t="shared" ref="AW665" si="2625">AW664+AX665</f>
        <v>522</v>
      </c>
      <c r="AX665" s="486">
        <v>0</v>
      </c>
      <c r="AY665" s="480">
        <f t="shared" ref="AY665" si="2626">AY664+AZ665</f>
        <v>101162</v>
      </c>
      <c r="AZ665" s="480">
        <v>143</v>
      </c>
      <c r="BA665" s="480">
        <f t="shared" ref="BA665" si="2627">BA664+BB665</f>
        <v>14278</v>
      </c>
      <c r="BB665" s="480">
        <v>5</v>
      </c>
      <c r="BC665" s="480">
        <f t="shared" ref="BC665" si="2628">BC664+BD665</f>
        <v>8055</v>
      </c>
      <c r="BD665" s="480">
        <v>0</v>
      </c>
      <c r="BE665" s="486">
        <f t="shared" ref="BE665" si="2629">SUM(BF665:BG665)</f>
        <v>6</v>
      </c>
      <c r="BF665" s="486">
        <v>1</v>
      </c>
      <c r="BG665" s="486">
        <v>5</v>
      </c>
      <c r="BH665" s="486">
        <v>0</v>
      </c>
      <c r="BI665" s="480">
        <v>89</v>
      </c>
      <c r="BJ665" s="480">
        <v>11</v>
      </c>
      <c r="BK665" s="480">
        <v>1173</v>
      </c>
      <c r="BL665" s="480">
        <v>119534</v>
      </c>
    </row>
    <row r="666" spans="1:64" ht="12.75" customHeight="1" x14ac:dyDescent="0.25">
      <c r="A666" s="130" t="s">
        <v>98</v>
      </c>
      <c r="J666" s="660">
        <v>44836</v>
      </c>
      <c r="K666" s="479">
        <f t="shared" ref="K666" si="2630">K665+L666</f>
        <v>123556</v>
      </c>
      <c r="L666" s="480">
        <v>61</v>
      </c>
      <c r="M666" s="481">
        <f t="shared" ref="M666" si="2631">K666*100000/620249</f>
        <v>19920.386812393088</v>
      </c>
      <c r="N666" s="481">
        <f t="shared" ref="N666" si="2632">(K666*100/K665)-100</f>
        <v>4.9394712336535918E-2</v>
      </c>
      <c r="O666" s="479">
        <v>0</v>
      </c>
      <c r="P666" s="480">
        <f t="shared" ref="P666" si="2633">SUM(P665,Q666)</f>
        <v>1915</v>
      </c>
      <c r="Q666" s="480">
        <v>1</v>
      </c>
      <c r="R666" s="480">
        <f t="shared" ref="R666" si="2634">K666-S666</f>
        <v>123324</v>
      </c>
      <c r="S666" s="480">
        <v>232</v>
      </c>
      <c r="T666" s="486">
        <v>49373</v>
      </c>
      <c r="U666" s="486">
        <f t="shared" ref="U666" si="2635">SUM(K666-T666)</f>
        <v>74183</v>
      </c>
      <c r="V666" s="480">
        <v>13899</v>
      </c>
      <c r="W666" s="480">
        <v>27359</v>
      </c>
      <c r="X666" s="480">
        <v>17366</v>
      </c>
      <c r="Y666" s="480">
        <v>34308</v>
      </c>
      <c r="Z666" s="480">
        <v>5310</v>
      </c>
      <c r="AA666" s="480">
        <v>2111</v>
      </c>
      <c r="AB666" s="480">
        <v>23203</v>
      </c>
      <c r="AC666" s="486">
        <v>1271</v>
      </c>
      <c r="AD666" s="486">
        <v>4522</v>
      </c>
      <c r="AE666" s="486">
        <v>7281</v>
      </c>
      <c r="AF666" s="486">
        <v>3137</v>
      </c>
      <c r="AG666" s="486">
        <v>10984</v>
      </c>
      <c r="AH666" s="486">
        <v>37754</v>
      </c>
      <c r="AI666" s="486">
        <v>32165</v>
      </c>
      <c r="AJ666" s="486">
        <v>26442</v>
      </c>
      <c r="AK666" s="480">
        <v>561</v>
      </c>
      <c r="AL666" s="480">
        <v>6732</v>
      </c>
      <c r="AM666" s="480">
        <v>34732</v>
      </c>
      <c r="AN666" s="480">
        <v>61952</v>
      </c>
      <c r="AO666" s="480">
        <v>659</v>
      </c>
      <c r="AP666" s="480">
        <v>18920</v>
      </c>
      <c r="AQ666" s="486">
        <f t="shared" ref="AQ666" si="2636">AQ665+AR666</f>
        <v>8087</v>
      </c>
      <c r="AR666" s="486">
        <v>0</v>
      </c>
      <c r="AS666" s="486">
        <f t="shared" ref="AS666" si="2637">AS665+AT666</f>
        <v>100945</v>
      </c>
      <c r="AT666" s="486">
        <v>59</v>
      </c>
      <c r="AU666" s="486">
        <f t="shared" ref="AU666" si="2638">AU665+AV666</f>
        <v>14002</v>
      </c>
      <c r="AV666" s="486">
        <v>2</v>
      </c>
      <c r="AW666" s="486">
        <f t="shared" ref="AW666" si="2639">AW665+AX666</f>
        <v>522</v>
      </c>
      <c r="AX666" s="486">
        <v>0</v>
      </c>
      <c r="AY666" s="480">
        <f t="shared" ref="AY666" si="2640">AY665+AZ666</f>
        <v>101221</v>
      </c>
      <c r="AZ666" s="480">
        <v>59</v>
      </c>
      <c r="BA666" s="480">
        <f t="shared" ref="BA666" si="2641">BA665+BB666</f>
        <v>14280</v>
      </c>
      <c r="BB666" s="480">
        <v>2</v>
      </c>
      <c r="BC666" s="480">
        <f t="shared" ref="BC666" si="2642">BC665+BD666</f>
        <v>8055</v>
      </c>
      <c r="BD666" s="480">
        <v>0</v>
      </c>
      <c r="BE666" s="486">
        <f t="shared" ref="BE666" si="2643">SUM(BF666:BG666)</f>
        <v>3</v>
      </c>
      <c r="BF666" s="486">
        <v>1</v>
      </c>
      <c r="BG666" s="486">
        <v>2</v>
      </c>
      <c r="BH666" s="486">
        <v>0</v>
      </c>
      <c r="BI666" s="480">
        <v>92</v>
      </c>
      <c r="BJ666" s="480">
        <v>8</v>
      </c>
      <c r="BK666" s="480">
        <v>1166</v>
      </c>
      <c r="BL666" s="480">
        <v>119745</v>
      </c>
    </row>
    <row r="667" spans="1:64" ht="12.75" customHeight="1" x14ac:dyDescent="0.25">
      <c r="A667" s="130" t="s">
        <v>98</v>
      </c>
      <c r="J667" s="660">
        <v>44837</v>
      </c>
      <c r="K667" s="479">
        <f t="shared" ref="K667" si="2644">K666+L667</f>
        <v>123598</v>
      </c>
      <c r="L667" s="480">
        <v>42</v>
      </c>
      <c r="M667" s="481">
        <f t="shared" ref="M667" si="2645">K667*100000/620249</f>
        <v>19927.158286430127</v>
      </c>
      <c r="N667" s="481">
        <f t="shared" ref="N667" si="2646">(K667*100/K666)-100</f>
        <v>3.3992683479553421E-2</v>
      </c>
      <c r="O667" s="479">
        <v>0</v>
      </c>
      <c r="P667" s="480">
        <f t="shared" ref="P667" si="2647">SUM(P666,Q667)</f>
        <v>1916</v>
      </c>
      <c r="Q667" s="480">
        <v>1</v>
      </c>
      <c r="R667" s="480">
        <f t="shared" ref="R667" si="2648">K667-S667</f>
        <v>123366</v>
      </c>
      <c r="S667" s="480">
        <v>232</v>
      </c>
      <c r="T667" s="486">
        <v>49385</v>
      </c>
      <c r="U667" s="486">
        <f t="shared" ref="U667" si="2649">SUM(K667-T667)</f>
        <v>74213</v>
      </c>
      <c r="V667" s="480">
        <v>13902</v>
      </c>
      <c r="W667" s="480">
        <v>27368</v>
      </c>
      <c r="X667" s="480">
        <v>17366</v>
      </c>
      <c r="Y667" s="480">
        <v>34325</v>
      </c>
      <c r="Z667" s="480">
        <v>5311</v>
      </c>
      <c r="AA667" s="480">
        <v>2111</v>
      </c>
      <c r="AB667" s="480">
        <v>23215</v>
      </c>
      <c r="AC667" s="486">
        <v>1271</v>
      </c>
      <c r="AD667" s="486">
        <v>4524</v>
      </c>
      <c r="AE667" s="486">
        <v>7282</v>
      </c>
      <c r="AF667" s="486">
        <v>3137</v>
      </c>
      <c r="AG667" s="486">
        <v>10987</v>
      </c>
      <c r="AH667" s="486">
        <v>37764</v>
      </c>
      <c r="AI667" s="486">
        <v>32175</v>
      </c>
      <c r="AJ667" s="486">
        <v>26458</v>
      </c>
      <c r="AK667" s="480">
        <v>561</v>
      </c>
      <c r="AL667" s="480">
        <v>6733</v>
      </c>
      <c r="AM667" s="480">
        <v>34742</v>
      </c>
      <c r="AN667" s="480">
        <v>61974</v>
      </c>
      <c r="AO667" s="480">
        <v>659</v>
      </c>
      <c r="AP667" s="480">
        <v>18929</v>
      </c>
      <c r="AQ667" s="486">
        <f t="shared" ref="AQ667" si="2650">AQ666+AR667</f>
        <v>8087</v>
      </c>
      <c r="AR667" s="486">
        <v>0</v>
      </c>
      <c r="AS667" s="486">
        <f t="shared" ref="AS667" si="2651">AS666+AT667</f>
        <v>100987</v>
      </c>
      <c r="AT667" s="486">
        <v>42</v>
      </c>
      <c r="AU667" s="486">
        <f t="shared" ref="AU667" si="2652">AU666+AV667</f>
        <v>14002</v>
      </c>
      <c r="AV667" s="486">
        <v>0</v>
      </c>
      <c r="AW667" s="486">
        <f t="shared" ref="AW667" si="2653">AW666+AX667</f>
        <v>522</v>
      </c>
      <c r="AX667" s="486">
        <v>0</v>
      </c>
      <c r="AY667" s="480">
        <f t="shared" ref="AY667" si="2654">AY666+AZ667</f>
        <v>101263</v>
      </c>
      <c r="AZ667" s="480">
        <v>42</v>
      </c>
      <c r="BA667" s="480">
        <f t="shared" ref="BA667" si="2655">BA666+BB667</f>
        <v>14280</v>
      </c>
      <c r="BB667" s="480">
        <v>0</v>
      </c>
      <c r="BC667" s="480">
        <f t="shared" ref="BC667" si="2656">BC666+BD667</f>
        <v>8055</v>
      </c>
      <c r="BD667" s="480">
        <v>0</v>
      </c>
      <c r="BE667" s="486">
        <f t="shared" ref="BE667" si="2657">SUM(BF667:BG667)</f>
        <v>1</v>
      </c>
      <c r="BF667" s="486">
        <v>1</v>
      </c>
      <c r="BG667" s="486">
        <v>0</v>
      </c>
      <c r="BH667" s="486">
        <v>0</v>
      </c>
      <c r="BI667" s="480">
        <v>97</v>
      </c>
      <c r="BJ667" s="480">
        <v>6</v>
      </c>
      <c r="BK667" s="480">
        <v>1166</v>
      </c>
      <c r="BL667" s="480">
        <v>119969</v>
      </c>
    </row>
    <row r="668" spans="1:64" ht="12.75" customHeight="1" x14ac:dyDescent="0.25">
      <c r="A668" s="130" t="s">
        <v>98</v>
      </c>
      <c r="J668" s="660">
        <v>44838</v>
      </c>
      <c r="K668" s="479">
        <f t="shared" ref="K668" si="2658">K667+L668</f>
        <v>123683</v>
      </c>
      <c r="L668" s="480">
        <v>85</v>
      </c>
      <c r="M668" s="481">
        <f t="shared" ref="M668" si="2659">K668*100000/620249</f>
        <v>19940.862460076518</v>
      </c>
      <c r="N668" s="481">
        <f t="shared" ref="N668" si="2660">(K668*100/K667)-100</f>
        <v>6.8771339342063698E-2</v>
      </c>
      <c r="O668" s="479">
        <v>0</v>
      </c>
      <c r="P668" s="480">
        <f t="shared" ref="P668" si="2661">SUM(P667,Q668)</f>
        <v>1917</v>
      </c>
      <c r="Q668" s="480">
        <v>1</v>
      </c>
      <c r="R668" s="480">
        <f t="shared" ref="R668" si="2662">K668-S668</f>
        <v>123451</v>
      </c>
      <c r="S668" s="480">
        <v>232</v>
      </c>
      <c r="T668" s="486">
        <v>49419</v>
      </c>
      <c r="U668" s="486">
        <f t="shared" ref="U668" si="2663">SUM(K668-T668)</f>
        <v>74264</v>
      </c>
      <c r="V668" s="480">
        <v>13913</v>
      </c>
      <c r="W668" s="480">
        <v>27377</v>
      </c>
      <c r="X668" s="480">
        <v>17366</v>
      </c>
      <c r="Y668" s="480">
        <v>34361</v>
      </c>
      <c r="Z668" s="480">
        <v>5313</v>
      </c>
      <c r="AA668" s="480">
        <v>2111</v>
      </c>
      <c r="AB668" s="480">
        <v>23242</v>
      </c>
      <c r="AC668" s="486">
        <v>1274</v>
      </c>
      <c r="AD668" s="486">
        <v>4530</v>
      </c>
      <c r="AE668" s="486">
        <v>7287</v>
      </c>
      <c r="AF668" s="486">
        <v>3139</v>
      </c>
      <c r="AG668" s="486">
        <v>10989</v>
      </c>
      <c r="AH668" s="486">
        <v>37780</v>
      </c>
      <c r="AI668" s="486">
        <v>32200</v>
      </c>
      <c r="AJ668" s="486">
        <v>26484</v>
      </c>
      <c r="AK668" s="480">
        <v>561</v>
      </c>
      <c r="AL668" s="480">
        <v>6735</v>
      </c>
      <c r="AM668" s="480">
        <v>34756</v>
      </c>
      <c r="AN668" s="480">
        <v>62034</v>
      </c>
      <c r="AO668" s="480">
        <v>659</v>
      </c>
      <c r="AP668" s="480">
        <v>18938</v>
      </c>
      <c r="AQ668" s="486">
        <f t="shared" ref="AQ668" si="2664">AQ667+AR668</f>
        <v>8087</v>
      </c>
      <c r="AR668" s="486">
        <v>0</v>
      </c>
      <c r="AS668" s="486">
        <f t="shared" ref="AS668" si="2665">AS667+AT668</f>
        <v>101072</v>
      </c>
      <c r="AT668" s="486">
        <v>85</v>
      </c>
      <c r="AU668" s="486">
        <f t="shared" ref="AU668" si="2666">AU667+AV668</f>
        <v>14002</v>
      </c>
      <c r="AV668" s="486">
        <v>0</v>
      </c>
      <c r="AW668" s="486">
        <f t="shared" ref="AW668" si="2667">AW667+AX668</f>
        <v>522</v>
      </c>
      <c r="AX668" s="486">
        <v>0</v>
      </c>
      <c r="AY668" s="480">
        <f t="shared" ref="AY668" si="2668">AY667+AZ668</f>
        <v>101348</v>
      </c>
      <c r="AZ668" s="480">
        <v>85</v>
      </c>
      <c r="BA668" s="480">
        <f t="shared" ref="BA668" si="2669">BA667+BB668</f>
        <v>14280</v>
      </c>
      <c r="BB668" s="480">
        <v>0</v>
      </c>
      <c r="BC668" s="480">
        <f t="shared" ref="BC668" si="2670">BC667+BD668</f>
        <v>8055</v>
      </c>
      <c r="BD668" s="480">
        <v>0</v>
      </c>
      <c r="BE668" s="486">
        <f t="shared" ref="BE668" si="2671">SUM(BF668:BG668)</f>
        <v>2</v>
      </c>
      <c r="BF668" s="486">
        <v>2</v>
      </c>
      <c r="BG668" s="486">
        <v>0</v>
      </c>
      <c r="BH668" s="486">
        <v>0</v>
      </c>
      <c r="BI668" s="480">
        <v>89</v>
      </c>
      <c r="BJ668" s="480">
        <v>9</v>
      </c>
      <c r="BK668" s="480">
        <v>1033</v>
      </c>
      <c r="BL668" s="480">
        <v>120269</v>
      </c>
    </row>
    <row r="669" spans="1:64" ht="12.75" customHeight="1" x14ac:dyDescent="0.25">
      <c r="A669" s="130" t="s">
        <v>98</v>
      </c>
      <c r="J669" s="660">
        <v>44839</v>
      </c>
      <c r="K669" s="479">
        <f t="shared" ref="K669" si="2672">K668+L669</f>
        <v>123777</v>
      </c>
      <c r="L669" s="480">
        <v>94</v>
      </c>
      <c r="M669" s="481">
        <f t="shared" ref="M669" si="2673">K669*100000/620249</f>
        <v>19956.017663873703</v>
      </c>
      <c r="N669" s="481">
        <f t="shared" ref="N669" si="2674">(K669*100/K668)-100</f>
        <v>7.6000743837070672E-2</v>
      </c>
      <c r="O669" s="479">
        <v>0</v>
      </c>
      <c r="P669" s="480">
        <f t="shared" ref="P669" si="2675">SUM(P668,Q669)</f>
        <v>1917</v>
      </c>
      <c r="Q669" s="480">
        <v>0</v>
      </c>
      <c r="R669" s="480">
        <f t="shared" ref="R669" si="2676">K669-S669</f>
        <v>123545</v>
      </c>
      <c r="S669" s="480">
        <v>232</v>
      </c>
      <c r="T669" s="486">
        <v>49460</v>
      </c>
      <c r="U669" s="486">
        <f t="shared" ref="U669" si="2677">SUM(K669-T669)</f>
        <v>74317</v>
      </c>
      <c r="V669" s="480">
        <v>13919</v>
      </c>
      <c r="W669" s="480">
        <v>27394</v>
      </c>
      <c r="X669" s="480">
        <v>17368</v>
      </c>
      <c r="Y669" s="480">
        <v>34398</v>
      </c>
      <c r="Z669" s="480">
        <v>5314</v>
      </c>
      <c r="AA669" s="480">
        <v>2111</v>
      </c>
      <c r="AB669" s="480">
        <v>23273</v>
      </c>
      <c r="AC669" s="486">
        <v>1275</v>
      </c>
      <c r="AD669" s="486">
        <v>4531</v>
      </c>
      <c r="AE669" s="486">
        <v>7291</v>
      </c>
      <c r="AF669" s="486">
        <v>3139</v>
      </c>
      <c r="AG669" s="486">
        <v>10992</v>
      </c>
      <c r="AH669" s="486">
        <v>37805</v>
      </c>
      <c r="AI669" s="486">
        <v>32225</v>
      </c>
      <c r="AJ669" s="486">
        <v>26519</v>
      </c>
      <c r="AK669" s="480">
        <v>561</v>
      </c>
      <c r="AL669" s="480">
        <v>6737</v>
      </c>
      <c r="AM669" s="480">
        <v>34774</v>
      </c>
      <c r="AN669" s="480">
        <v>62096</v>
      </c>
      <c r="AO669" s="480">
        <v>659</v>
      </c>
      <c r="AP669" s="480">
        <v>18950</v>
      </c>
      <c r="AQ669" s="486">
        <f t="shared" ref="AQ669" si="2678">AQ668+AR669</f>
        <v>8087</v>
      </c>
      <c r="AR669" s="486">
        <v>0</v>
      </c>
      <c r="AS669" s="486">
        <f t="shared" ref="AS669" si="2679">AS668+AT669</f>
        <v>101165</v>
      </c>
      <c r="AT669" s="486">
        <v>93</v>
      </c>
      <c r="AU669" s="486">
        <f t="shared" ref="AU669" si="2680">AU668+AV669</f>
        <v>14003</v>
      </c>
      <c r="AV669" s="486">
        <v>1</v>
      </c>
      <c r="AW669" s="486">
        <f t="shared" ref="AW669" si="2681">AW668+AX669</f>
        <v>522</v>
      </c>
      <c r="AX669" s="486">
        <v>0</v>
      </c>
      <c r="AY669" s="480">
        <f t="shared" ref="AY669" si="2682">AY668+AZ669</f>
        <v>101441</v>
      </c>
      <c r="AZ669" s="480">
        <v>93</v>
      </c>
      <c r="BA669" s="480">
        <f t="shared" ref="BA669" si="2683">BA668+BB669</f>
        <v>14281</v>
      </c>
      <c r="BB669" s="480">
        <v>1</v>
      </c>
      <c r="BC669" s="480">
        <f t="shared" ref="BC669" si="2684">BC668+BD669</f>
        <v>8055</v>
      </c>
      <c r="BD669" s="480">
        <v>0</v>
      </c>
      <c r="BE669" s="486">
        <f t="shared" ref="BE669" si="2685">SUM(BF669:BG669)</f>
        <v>3</v>
      </c>
      <c r="BF669" s="486">
        <v>2</v>
      </c>
      <c r="BG669" s="486">
        <v>1</v>
      </c>
      <c r="BH669" s="486">
        <v>0</v>
      </c>
      <c r="BI669" s="480">
        <v>76</v>
      </c>
      <c r="BJ669" s="480">
        <v>10</v>
      </c>
      <c r="BK669" s="480">
        <v>976</v>
      </c>
      <c r="BL669" s="480">
        <v>120439</v>
      </c>
    </row>
    <row r="670" spans="1:64" ht="12.75" customHeight="1" x14ac:dyDescent="0.25">
      <c r="A670" s="130" t="s">
        <v>98</v>
      </c>
      <c r="J670" s="660">
        <v>44840</v>
      </c>
      <c r="K670" s="479">
        <f t="shared" ref="K670" si="2686">K669+L670</f>
        <v>123884</v>
      </c>
      <c r="L670" s="480">
        <v>107</v>
      </c>
      <c r="M670" s="481">
        <f t="shared" ref="M670" si="2687">K670*100000/620249</f>
        <v>19973.268800110924</v>
      </c>
      <c r="N670" s="481">
        <f t="shared" ref="N670" si="2688">(K670*100/K669)-100</f>
        <v>8.6445785565970823E-2</v>
      </c>
      <c r="O670" s="479">
        <v>0</v>
      </c>
      <c r="P670" s="480">
        <f t="shared" ref="P670" si="2689">SUM(P669,Q670)</f>
        <v>1918</v>
      </c>
      <c r="Q670" s="480">
        <v>1</v>
      </c>
      <c r="R670" s="480">
        <f t="shared" ref="R670" si="2690">K670-S670</f>
        <v>123652</v>
      </c>
      <c r="S670" s="480">
        <v>232</v>
      </c>
      <c r="T670" s="486">
        <v>49502</v>
      </c>
      <c r="U670" s="486">
        <f t="shared" ref="U670" si="2691">SUM(K670-T670)</f>
        <v>74382</v>
      </c>
      <c r="V670" s="480">
        <v>13923</v>
      </c>
      <c r="W670" s="480">
        <v>27411</v>
      </c>
      <c r="X670" s="480">
        <v>17373</v>
      </c>
      <c r="Y670" s="480">
        <v>34449</v>
      </c>
      <c r="Z670" s="480">
        <v>5319</v>
      </c>
      <c r="AA670" s="480">
        <v>2111</v>
      </c>
      <c r="AB670" s="480">
        <v>23298</v>
      </c>
      <c r="AC670" s="486">
        <v>1277</v>
      </c>
      <c r="AD670" s="486">
        <v>4534</v>
      </c>
      <c r="AE670" s="486">
        <v>7294</v>
      </c>
      <c r="AF670" s="486">
        <v>3139</v>
      </c>
      <c r="AG670" s="486">
        <v>10995</v>
      </c>
      <c r="AH670" s="486">
        <v>37825</v>
      </c>
      <c r="AI670" s="486">
        <v>32260</v>
      </c>
      <c r="AJ670" s="486">
        <v>26560</v>
      </c>
      <c r="AK670" s="480">
        <v>561</v>
      </c>
      <c r="AL670" s="480">
        <v>6742</v>
      </c>
      <c r="AM670" s="480">
        <v>34791</v>
      </c>
      <c r="AN670" s="480">
        <v>62169</v>
      </c>
      <c r="AO670" s="480">
        <v>659</v>
      </c>
      <c r="AP670" s="480">
        <v>18962</v>
      </c>
      <c r="AQ670" s="486">
        <f t="shared" ref="AQ670" si="2692">AQ669+AR670</f>
        <v>8087</v>
      </c>
      <c r="AR670" s="486">
        <v>0</v>
      </c>
      <c r="AS670" s="486">
        <f t="shared" ref="AS670" si="2693">AS669+AT670</f>
        <v>101267</v>
      </c>
      <c r="AT670" s="486">
        <v>102</v>
      </c>
      <c r="AU670" s="486">
        <f t="shared" ref="AU670" si="2694">AU669+AV670</f>
        <v>14006</v>
      </c>
      <c r="AV670" s="486">
        <v>3</v>
      </c>
      <c r="AW670" s="486">
        <f t="shared" ref="AW670" si="2695">AW669+AX670</f>
        <v>524</v>
      </c>
      <c r="AX670" s="486">
        <v>2</v>
      </c>
      <c r="AY670" s="480">
        <f t="shared" ref="AY670" si="2696">AY669+AZ670</f>
        <v>101543</v>
      </c>
      <c r="AZ670" s="480">
        <v>102</v>
      </c>
      <c r="BA670" s="480">
        <f t="shared" ref="BA670" si="2697">BA669+BB670</f>
        <v>14286</v>
      </c>
      <c r="BB670" s="480">
        <v>5</v>
      </c>
      <c r="BC670" s="480">
        <f t="shared" ref="BC670" si="2698">BC669+BD670</f>
        <v>8055</v>
      </c>
      <c r="BD670" s="480">
        <v>0</v>
      </c>
      <c r="BE670" s="486">
        <f t="shared" ref="BE670" si="2699">SUM(BF670:BG670)</f>
        <v>11</v>
      </c>
      <c r="BF670" s="486">
        <v>6</v>
      </c>
      <c r="BG670" s="486">
        <v>5</v>
      </c>
      <c r="BH670" s="486">
        <v>0</v>
      </c>
      <c r="BI670" s="480">
        <v>74</v>
      </c>
      <c r="BJ670" s="480">
        <v>8</v>
      </c>
      <c r="BK670" s="480">
        <v>992</v>
      </c>
      <c r="BL670" s="480">
        <v>120642</v>
      </c>
    </row>
    <row r="671" spans="1:64" ht="12.75" customHeight="1" x14ac:dyDescent="0.25">
      <c r="A671" s="130" t="s">
        <v>98</v>
      </c>
      <c r="J671" s="660">
        <v>44841</v>
      </c>
      <c r="K671" s="479">
        <f t="shared" ref="K671" si="2700">K670+L671</f>
        <v>123985</v>
      </c>
      <c r="L671" s="480">
        <v>101</v>
      </c>
      <c r="M671" s="481">
        <f t="shared" ref="M671" si="2701">K671*100000/620249</f>
        <v>19989.552582914283</v>
      </c>
      <c r="N671" s="481">
        <f t="shared" ref="N671" si="2702">(K671*100/K670)-100</f>
        <v>8.1527880920859275E-2</v>
      </c>
      <c r="O671" s="479">
        <v>0</v>
      </c>
      <c r="P671" s="480">
        <f t="shared" ref="P671" si="2703">SUM(P670,Q671)</f>
        <v>1919</v>
      </c>
      <c r="Q671" s="480">
        <v>1</v>
      </c>
      <c r="R671" s="480">
        <f t="shared" ref="R671" si="2704">K671-S671</f>
        <v>123753</v>
      </c>
      <c r="S671" s="480">
        <v>232</v>
      </c>
      <c r="T671" s="486">
        <v>49543</v>
      </c>
      <c r="U671" s="486">
        <f t="shared" ref="U671" si="2705">SUM(K671-T671)</f>
        <v>74442</v>
      </c>
      <c r="V671" s="480">
        <v>13925</v>
      </c>
      <c r="W671" s="480">
        <v>27444</v>
      </c>
      <c r="X671" s="480">
        <v>17377</v>
      </c>
      <c r="Y671" s="480">
        <v>34488</v>
      </c>
      <c r="Z671" s="480">
        <v>5322</v>
      </c>
      <c r="AA671" s="480">
        <v>2114</v>
      </c>
      <c r="AB671" s="480">
        <v>23315</v>
      </c>
      <c r="AC671" s="486">
        <v>1277</v>
      </c>
      <c r="AD671" s="486">
        <v>4535</v>
      </c>
      <c r="AE671" s="486">
        <v>7294</v>
      </c>
      <c r="AF671" s="486">
        <v>3140</v>
      </c>
      <c r="AG671" s="486">
        <v>11003</v>
      </c>
      <c r="AH671" s="486">
        <v>37851</v>
      </c>
      <c r="AI671" s="486">
        <v>32295</v>
      </c>
      <c r="AJ671" s="486">
        <v>26590</v>
      </c>
      <c r="AK671" s="480">
        <v>561</v>
      </c>
      <c r="AL671" s="480">
        <v>6746</v>
      </c>
      <c r="AM671" s="480">
        <v>34831</v>
      </c>
      <c r="AN671" s="480">
        <v>62216</v>
      </c>
      <c r="AO671" s="480">
        <v>659</v>
      </c>
      <c r="AP671" s="480">
        <v>18972</v>
      </c>
      <c r="AQ671" s="486">
        <f t="shared" ref="AQ671" si="2706">AQ670+AR671</f>
        <v>8087</v>
      </c>
      <c r="AR671" s="486">
        <v>0</v>
      </c>
      <c r="AS671" s="486">
        <f t="shared" ref="AS671" si="2707">AS670+AT671</f>
        <v>101366</v>
      </c>
      <c r="AT671" s="486">
        <v>99</v>
      </c>
      <c r="AU671" s="486">
        <f t="shared" ref="AU671" si="2708">AU670+AV671</f>
        <v>14008</v>
      </c>
      <c r="AV671" s="486">
        <v>2</v>
      </c>
      <c r="AW671" s="486">
        <f t="shared" ref="AW671" si="2709">AW670+AX671</f>
        <v>524</v>
      </c>
      <c r="AX671" s="486">
        <v>0</v>
      </c>
      <c r="AY671" s="480">
        <f t="shared" ref="AY671" si="2710">AY670+AZ671</f>
        <v>101642</v>
      </c>
      <c r="AZ671" s="480">
        <v>99</v>
      </c>
      <c r="BA671" s="480">
        <f t="shared" ref="BA671" si="2711">BA670+BB671</f>
        <v>14288</v>
      </c>
      <c r="BB671" s="480">
        <v>2</v>
      </c>
      <c r="BC671" s="480">
        <f t="shared" ref="BC671" si="2712">BC670+BD671</f>
        <v>8055</v>
      </c>
      <c r="BD671" s="480">
        <v>0</v>
      </c>
      <c r="BE671" s="486">
        <f t="shared" ref="BE671" si="2713">SUM(BF671:BG671)</f>
        <v>3</v>
      </c>
      <c r="BF671" s="486">
        <v>1</v>
      </c>
      <c r="BG671" s="486">
        <v>2</v>
      </c>
      <c r="BH671" s="486">
        <v>0</v>
      </c>
      <c r="BI671" s="480">
        <v>84</v>
      </c>
      <c r="BJ671" s="480">
        <v>12</v>
      </c>
      <c r="BK671" s="480">
        <v>897</v>
      </c>
      <c r="BL671" s="480">
        <v>120827</v>
      </c>
    </row>
    <row r="672" spans="1:64" ht="12.75" customHeight="1" x14ac:dyDescent="0.25">
      <c r="A672" s="130" t="s">
        <v>98</v>
      </c>
      <c r="J672" s="660">
        <v>44842</v>
      </c>
      <c r="K672" s="479">
        <f t="shared" ref="K672" si="2714">K671+L672</f>
        <v>124082</v>
      </c>
      <c r="L672" s="480">
        <v>97</v>
      </c>
      <c r="M672" s="481">
        <f t="shared" ref="M672" si="2715">K672*100000/620249</f>
        <v>20005.191463428397</v>
      </c>
      <c r="N672" s="481">
        <f t="shared" ref="N672" si="2716">(K672*100/K671)-100</f>
        <v>7.8235270395609291E-2</v>
      </c>
      <c r="O672" s="479">
        <v>0</v>
      </c>
      <c r="P672" s="480">
        <f t="shared" ref="P672" si="2717">SUM(P671,Q672)</f>
        <v>1920</v>
      </c>
      <c r="Q672" s="480">
        <v>1</v>
      </c>
      <c r="R672" s="480">
        <f t="shared" ref="R672" si="2718">K672-S672</f>
        <v>123850</v>
      </c>
      <c r="S672" s="480">
        <v>232</v>
      </c>
      <c r="T672" s="486">
        <v>49576</v>
      </c>
      <c r="U672" s="486">
        <f t="shared" ref="U672" si="2719">SUM(K672-T672)</f>
        <v>74506</v>
      </c>
      <c r="V672" s="480">
        <v>13931</v>
      </c>
      <c r="W672" s="480">
        <v>27467</v>
      </c>
      <c r="X672" s="480">
        <v>17384</v>
      </c>
      <c r="Y672" s="480">
        <v>34526</v>
      </c>
      <c r="Z672" s="480">
        <v>5327</v>
      </c>
      <c r="AA672" s="480">
        <v>2115</v>
      </c>
      <c r="AB672" s="480">
        <v>23332</v>
      </c>
      <c r="AC672" s="486">
        <v>1279</v>
      </c>
      <c r="AD672" s="486">
        <v>4539</v>
      </c>
      <c r="AE672" s="486">
        <v>7295</v>
      </c>
      <c r="AF672" s="486">
        <v>3142</v>
      </c>
      <c r="AG672" s="486">
        <v>11008</v>
      </c>
      <c r="AH672" s="486">
        <v>37871</v>
      </c>
      <c r="AI672" s="486">
        <v>32323</v>
      </c>
      <c r="AJ672" s="486">
        <v>26625</v>
      </c>
      <c r="AK672" s="480">
        <v>561</v>
      </c>
      <c r="AL672" s="480">
        <v>6749</v>
      </c>
      <c r="AM672" s="480">
        <v>34851</v>
      </c>
      <c r="AN672" s="480">
        <v>62276</v>
      </c>
      <c r="AO672" s="480">
        <v>659</v>
      </c>
      <c r="AP672" s="480">
        <v>18986</v>
      </c>
      <c r="AQ672" s="486">
        <f t="shared" ref="AQ672" si="2720">AQ671+AR672</f>
        <v>8087</v>
      </c>
      <c r="AR672" s="486">
        <v>0</v>
      </c>
      <c r="AS672" s="486">
        <f t="shared" ref="AS672" si="2721">AS671+AT672</f>
        <v>101461</v>
      </c>
      <c r="AT672" s="486">
        <v>95</v>
      </c>
      <c r="AU672" s="486">
        <f t="shared" ref="AU672" si="2722">AU671+AV672</f>
        <v>14010</v>
      </c>
      <c r="AV672" s="486">
        <v>2</v>
      </c>
      <c r="AW672" s="486">
        <f t="shared" ref="AW672" si="2723">AW671+AX672</f>
        <v>524</v>
      </c>
      <c r="AX672" s="486">
        <v>0</v>
      </c>
      <c r="AY672" s="480">
        <f t="shared" ref="AY672" si="2724">AY671+AZ672</f>
        <v>101737</v>
      </c>
      <c r="AZ672" s="480">
        <v>95</v>
      </c>
      <c r="BA672" s="480">
        <f t="shared" ref="BA672" si="2725">BA671+BB672</f>
        <v>14290</v>
      </c>
      <c r="BB672" s="480">
        <v>2</v>
      </c>
      <c r="BC672" s="480">
        <f t="shared" ref="BC672" si="2726">BC671+BD672</f>
        <v>8055</v>
      </c>
      <c r="BD672" s="480">
        <v>0</v>
      </c>
      <c r="BE672" s="486">
        <f t="shared" ref="BE672" si="2727">SUM(BF672:BG672)</f>
        <v>5</v>
      </c>
      <c r="BF672" s="486">
        <v>3</v>
      </c>
      <c r="BG672" s="486">
        <v>2</v>
      </c>
      <c r="BH672" s="486">
        <v>0</v>
      </c>
      <c r="BI672" s="480">
        <v>90</v>
      </c>
      <c r="BJ672" s="480">
        <v>13</v>
      </c>
      <c r="BK672" s="480">
        <v>775</v>
      </c>
      <c r="BL672" s="480">
        <v>120977</v>
      </c>
    </row>
    <row r="673" spans="1:64" ht="12.75" customHeight="1" x14ac:dyDescent="0.25">
      <c r="A673" s="130" t="s">
        <v>98</v>
      </c>
      <c r="J673" s="660">
        <v>44843</v>
      </c>
      <c r="K673" s="479">
        <f t="shared" ref="K673" si="2728">K672+L673</f>
        <v>124173</v>
      </c>
      <c r="L673" s="480">
        <v>91</v>
      </c>
      <c r="M673" s="481">
        <f t="shared" ref="M673" si="2729">K673*100000/620249</f>
        <v>20019.862990508649</v>
      </c>
      <c r="N673" s="481">
        <f t="shared" ref="N673" si="2730">(K673*100/K672)-100</f>
        <v>7.3338598668627242E-2</v>
      </c>
      <c r="O673" s="479">
        <v>0</v>
      </c>
      <c r="P673" s="480">
        <f t="shared" ref="P673" si="2731">SUM(P672,Q673)</f>
        <v>1921</v>
      </c>
      <c r="Q673" s="480">
        <v>1</v>
      </c>
      <c r="R673" s="480">
        <f t="shared" ref="R673" si="2732">K673-S673</f>
        <v>123941</v>
      </c>
      <c r="S673" s="480">
        <v>232</v>
      </c>
      <c r="T673" s="486">
        <v>49605</v>
      </c>
      <c r="U673" s="486">
        <f t="shared" ref="U673" si="2733">SUM(K673-T673)</f>
        <v>74568</v>
      </c>
      <c r="V673" s="480">
        <v>13931</v>
      </c>
      <c r="W673" s="480">
        <v>27490</v>
      </c>
      <c r="X673" s="480">
        <v>17387</v>
      </c>
      <c r="Y673" s="480">
        <v>34574</v>
      </c>
      <c r="Z673" s="480">
        <v>5332</v>
      </c>
      <c r="AA673" s="480">
        <v>2115</v>
      </c>
      <c r="AB673" s="480">
        <v>23344</v>
      </c>
      <c r="AC673" s="486">
        <v>1280</v>
      </c>
      <c r="AD673" s="486">
        <v>4539</v>
      </c>
      <c r="AE673" s="486">
        <v>7295</v>
      </c>
      <c r="AF673" s="486">
        <v>3142</v>
      </c>
      <c r="AG673" s="486">
        <v>11014</v>
      </c>
      <c r="AH673" s="486">
        <v>37891</v>
      </c>
      <c r="AI673" s="486">
        <v>32349</v>
      </c>
      <c r="AJ673" s="486">
        <v>26663</v>
      </c>
      <c r="AK673" s="480">
        <v>561</v>
      </c>
      <c r="AL673" s="480">
        <v>6755</v>
      </c>
      <c r="AM673" s="480">
        <v>34877</v>
      </c>
      <c r="AN673" s="480">
        <v>62327</v>
      </c>
      <c r="AO673" s="480">
        <v>659</v>
      </c>
      <c r="AP673" s="480">
        <v>18994</v>
      </c>
      <c r="AQ673" s="486">
        <f t="shared" ref="AQ673" si="2734">AQ672+AR673</f>
        <v>8087</v>
      </c>
      <c r="AR673" s="486">
        <v>0</v>
      </c>
      <c r="AS673" s="486">
        <f t="shared" ref="AS673" si="2735">AS672+AT673</f>
        <v>101551</v>
      </c>
      <c r="AT673" s="486">
        <v>90</v>
      </c>
      <c r="AU673" s="486">
        <f t="shared" ref="AU673" si="2736">AU672+AV673</f>
        <v>14011</v>
      </c>
      <c r="AV673" s="486">
        <v>1</v>
      </c>
      <c r="AW673" s="486">
        <f t="shared" ref="AW673" si="2737">AW672+AX673</f>
        <v>524</v>
      </c>
      <c r="AX673" s="486">
        <v>0</v>
      </c>
      <c r="AY673" s="480">
        <f t="shared" ref="AY673" si="2738">AY672+AZ673</f>
        <v>101827</v>
      </c>
      <c r="AZ673" s="480">
        <v>90</v>
      </c>
      <c r="BA673" s="480">
        <f t="shared" ref="BA673" si="2739">BA672+BB673</f>
        <v>14291</v>
      </c>
      <c r="BB673" s="480">
        <v>1</v>
      </c>
      <c r="BC673" s="480">
        <f t="shared" ref="BC673" si="2740">BC672+BD673</f>
        <v>8055</v>
      </c>
      <c r="BD673" s="480">
        <v>0</v>
      </c>
      <c r="BE673" s="486">
        <f t="shared" ref="BE673" si="2741">SUM(BF673:BG673)</f>
        <v>2</v>
      </c>
      <c r="BF673" s="486">
        <v>1</v>
      </c>
      <c r="BG673" s="486">
        <v>1</v>
      </c>
      <c r="BH673" s="486">
        <v>0</v>
      </c>
      <c r="BI673" s="480">
        <v>88</v>
      </c>
      <c r="BJ673" s="480">
        <v>15</v>
      </c>
      <c r="BK673" s="480">
        <v>728</v>
      </c>
      <c r="BL673" s="480">
        <v>121080</v>
      </c>
    </row>
    <row r="674" spans="1:64" ht="12.75" customHeight="1" x14ac:dyDescent="0.25">
      <c r="A674" s="130" t="s">
        <v>98</v>
      </c>
      <c r="J674" s="660">
        <v>44844</v>
      </c>
      <c r="K674" s="479">
        <f t="shared" ref="K674" si="2742">K673+L674</f>
        <v>124254</v>
      </c>
      <c r="L674" s="480">
        <v>81</v>
      </c>
      <c r="M674" s="481">
        <f t="shared" ref="M674" si="2743">K674*100000/620249</f>
        <v>20032.922261865799</v>
      </c>
      <c r="N674" s="481">
        <f t="shared" ref="N674" si="2744">(K674*100/K673)-100</f>
        <v>6.5231572080890032E-2</v>
      </c>
      <c r="O674" s="479">
        <v>0</v>
      </c>
      <c r="P674" s="480">
        <f t="shared" ref="P674" si="2745">SUM(P673,Q674)</f>
        <v>1921</v>
      </c>
      <c r="Q674" s="480">
        <v>0</v>
      </c>
      <c r="R674" s="480">
        <f t="shared" ref="R674" si="2746">K674-S674</f>
        <v>124022</v>
      </c>
      <c r="S674" s="480">
        <v>232</v>
      </c>
      <c r="T674" s="486">
        <v>49637</v>
      </c>
      <c r="U674" s="486">
        <f t="shared" ref="U674" si="2747">SUM(K674-T674)</f>
        <v>74617</v>
      </c>
      <c r="V674" s="480">
        <v>13934</v>
      </c>
      <c r="W674" s="480">
        <v>27508</v>
      </c>
      <c r="X674" s="480">
        <v>17389</v>
      </c>
      <c r="Y674" s="480">
        <v>34612</v>
      </c>
      <c r="Z674" s="480">
        <v>5335</v>
      </c>
      <c r="AA674" s="480">
        <v>2116</v>
      </c>
      <c r="AB674" s="480">
        <v>23360</v>
      </c>
      <c r="AC674" s="486">
        <v>1281</v>
      </c>
      <c r="AD674" s="486">
        <v>4541</v>
      </c>
      <c r="AE674" s="486">
        <v>7296</v>
      </c>
      <c r="AF674" s="486">
        <v>3142</v>
      </c>
      <c r="AG674" s="486">
        <v>11022</v>
      </c>
      <c r="AH674" s="486">
        <v>37907</v>
      </c>
      <c r="AI674" s="486">
        <v>32370</v>
      </c>
      <c r="AJ674" s="486">
        <v>26695</v>
      </c>
      <c r="AK674" s="480">
        <v>561</v>
      </c>
      <c r="AL674" s="480">
        <v>6758</v>
      </c>
      <c r="AM674" s="480">
        <v>34899</v>
      </c>
      <c r="AN674" s="480">
        <v>62377</v>
      </c>
      <c r="AO674" s="480">
        <v>659</v>
      </c>
      <c r="AP674" s="480">
        <v>19000</v>
      </c>
      <c r="AQ674" s="486">
        <f t="shared" ref="AQ674" si="2748">AQ673+AR674</f>
        <v>8087</v>
      </c>
      <c r="AR674" s="486">
        <v>0</v>
      </c>
      <c r="AS674" s="486">
        <f t="shared" ref="AS674" si="2749">AS673+AT674</f>
        <v>101632</v>
      </c>
      <c r="AT674" s="486">
        <v>81</v>
      </c>
      <c r="AU674" s="486">
        <f t="shared" ref="AU674" si="2750">AU673+AV674</f>
        <v>14011</v>
      </c>
      <c r="AV674" s="486">
        <v>0</v>
      </c>
      <c r="AW674" s="486">
        <f t="shared" ref="AW674" si="2751">AW673+AX674</f>
        <v>524</v>
      </c>
      <c r="AX674" s="486">
        <v>0</v>
      </c>
      <c r="AY674" s="480">
        <f t="shared" ref="AY674" si="2752">AY673+AZ674</f>
        <v>101908</v>
      </c>
      <c r="AZ674" s="480">
        <v>81</v>
      </c>
      <c r="BA674" s="480">
        <f t="shared" ref="BA674" si="2753">BA673+BB674</f>
        <v>14291</v>
      </c>
      <c r="BB674" s="480">
        <v>0</v>
      </c>
      <c r="BC674" s="480">
        <f t="shared" ref="BC674" si="2754">BC673+BD674</f>
        <v>8055</v>
      </c>
      <c r="BD674" s="480">
        <v>0</v>
      </c>
      <c r="BE674" s="486">
        <f t="shared" ref="BE674" si="2755">SUM(BF674:BG674)</f>
        <v>3</v>
      </c>
      <c r="BF674" s="486">
        <v>3</v>
      </c>
      <c r="BG674" s="486">
        <v>0</v>
      </c>
      <c r="BH674" s="486">
        <v>0</v>
      </c>
      <c r="BI674" s="480">
        <v>89</v>
      </c>
      <c r="BJ674" s="480">
        <v>16</v>
      </c>
      <c r="BK674" s="480">
        <v>745</v>
      </c>
      <c r="BL674" s="480">
        <v>121206</v>
      </c>
    </row>
    <row r="675" spans="1:64" ht="12.75" customHeight="1" x14ac:dyDescent="0.25">
      <c r="A675" s="130" t="s">
        <v>98</v>
      </c>
      <c r="J675" s="660">
        <v>44845</v>
      </c>
      <c r="K675" s="479">
        <f t="shared" ref="K675" si="2756">K674+L675</f>
        <v>124342</v>
      </c>
      <c r="L675" s="480">
        <v>88</v>
      </c>
      <c r="M675" s="481">
        <f t="shared" ref="M675" si="2757">K675*100000/620249</f>
        <v>20047.110112229122</v>
      </c>
      <c r="N675" s="481">
        <f t="shared" ref="N675" si="2758">(K675*100/K674)-100</f>
        <v>7.082266969273121E-2</v>
      </c>
      <c r="O675" s="479">
        <v>0</v>
      </c>
      <c r="P675" s="480">
        <f t="shared" ref="P675" si="2759">SUM(P674,Q675)</f>
        <v>1922</v>
      </c>
      <c r="Q675" s="480">
        <v>1</v>
      </c>
      <c r="R675" s="480">
        <f t="shared" ref="R675" si="2760">K675-S675</f>
        <v>124110</v>
      </c>
      <c r="S675" s="480">
        <v>232</v>
      </c>
      <c r="T675" s="486">
        <v>49671</v>
      </c>
      <c r="U675" s="486">
        <f t="shared" ref="U675" si="2761">SUM(K675-T675)</f>
        <v>74671</v>
      </c>
      <c r="V675" s="480">
        <v>13938</v>
      </c>
      <c r="W675" s="480">
        <v>27527</v>
      </c>
      <c r="X675" s="480">
        <v>17392</v>
      </c>
      <c r="Y675" s="480">
        <v>34646</v>
      </c>
      <c r="Z675" s="480">
        <v>5338</v>
      </c>
      <c r="AA675" s="480">
        <v>2117</v>
      </c>
      <c r="AB675" s="480">
        <v>23384</v>
      </c>
      <c r="AC675" s="486">
        <v>1282</v>
      </c>
      <c r="AD675" s="486">
        <v>4547</v>
      </c>
      <c r="AE675" s="486">
        <v>7297</v>
      </c>
      <c r="AF675" s="486">
        <v>3142</v>
      </c>
      <c r="AG675" s="486">
        <v>11027</v>
      </c>
      <c r="AH675" s="486">
        <v>37926</v>
      </c>
      <c r="AI675" s="486">
        <v>32394</v>
      </c>
      <c r="AJ675" s="486">
        <v>26727</v>
      </c>
      <c r="AK675" s="480">
        <v>561</v>
      </c>
      <c r="AL675" s="480">
        <v>6761</v>
      </c>
      <c r="AM675" s="480">
        <v>34921</v>
      </c>
      <c r="AN675" s="480">
        <v>62432</v>
      </c>
      <c r="AO675" s="480">
        <v>659</v>
      </c>
      <c r="AP675" s="480">
        <v>19008</v>
      </c>
      <c r="AQ675" s="486">
        <f t="shared" ref="AQ675" si="2762">AQ674+AR675</f>
        <v>8087</v>
      </c>
      <c r="AR675" s="486">
        <v>0</v>
      </c>
      <c r="AS675" s="486">
        <f t="shared" ref="AS675" si="2763">AS674+AT675</f>
        <v>101719</v>
      </c>
      <c r="AT675" s="486">
        <v>87</v>
      </c>
      <c r="AU675" s="486">
        <f t="shared" ref="AU675" si="2764">AU674+AV675</f>
        <v>14012</v>
      </c>
      <c r="AV675" s="486">
        <v>1</v>
      </c>
      <c r="AW675" s="486">
        <f t="shared" ref="AW675" si="2765">AW674+AX675</f>
        <v>524</v>
      </c>
      <c r="AX675" s="486">
        <v>0</v>
      </c>
      <c r="AY675" s="480">
        <f t="shared" ref="AY675" si="2766">AY674+AZ675</f>
        <v>101995</v>
      </c>
      <c r="AZ675" s="480">
        <v>87</v>
      </c>
      <c r="BA675" s="480">
        <f t="shared" ref="BA675" si="2767">BA674+BB675</f>
        <v>14292</v>
      </c>
      <c r="BB675" s="480">
        <v>1</v>
      </c>
      <c r="BC675" s="480">
        <f t="shared" ref="BC675" si="2768">BC674+BD675</f>
        <v>8055</v>
      </c>
      <c r="BD675" s="480">
        <v>0</v>
      </c>
      <c r="BE675" s="486">
        <f t="shared" ref="BE675" si="2769">SUM(BF675:BG675)</f>
        <v>1</v>
      </c>
      <c r="BF675" s="486">
        <v>0</v>
      </c>
      <c r="BG675" s="486">
        <v>1</v>
      </c>
      <c r="BH675" s="486">
        <v>0</v>
      </c>
      <c r="BI675" s="480">
        <v>80</v>
      </c>
      <c r="BJ675" s="480">
        <v>14</v>
      </c>
      <c r="BK675" s="480">
        <v>665</v>
      </c>
      <c r="BL675" s="480">
        <v>121319</v>
      </c>
    </row>
    <row r="676" spans="1:64" ht="12.75" customHeight="1" x14ac:dyDescent="0.25">
      <c r="A676" s="130" t="s">
        <v>98</v>
      </c>
      <c r="J676" s="660">
        <v>44846</v>
      </c>
      <c r="K676" s="479">
        <f t="shared" ref="K676" si="2770">K675+L676</f>
        <v>124424</v>
      </c>
      <c r="L676" s="480">
        <v>82</v>
      </c>
      <c r="M676" s="481">
        <f t="shared" ref="M676" si="2771">K676*100000/620249</f>
        <v>20060.33060915858</v>
      </c>
      <c r="N676" s="481">
        <f t="shared" ref="N676" si="2772">(K676*100/K675)-100</f>
        <v>6.5947145775368199E-2</v>
      </c>
      <c r="O676" s="479">
        <v>0</v>
      </c>
      <c r="P676" s="480">
        <f t="shared" ref="P676" si="2773">SUM(P675,Q676)</f>
        <v>1923</v>
      </c>
      <c r="Q676" s="480">
        <v>1</v>
      </c>
      <c r="R676" s="480">
        <f t="shared" ref="R676" si="2774">K676-S676</f>
        <v>124192</v>
      </c>
      <c r="S676" s="480">
        <v>232</v>
      </c>
      <c r="T676" s="486">
        <v>49707</v>
      </c>
      <c r="U676" s="486">
        <f t="shared" ref="U676" si="2775">SUM(K676-T676)</f>
        <v>74717</v>
      </c>
      <c r="V676" s="480">
        <v>13939</v>
      </c>
      <c r="W676" s="480">
        <v>27545</v>
      </c>
      <c r="X676" s="480">
        <v>17397</v>
      </c>
      <c r="Y676" s="480">
        <v>34680</v>
      </c>
      <c r="Z676" s="480">
        <v>5340</v>
      </c>
      <c r="AA676" s="480">
        <v>2118</v>
      </c>
      <c r="AB676" s="480">
        <v>23405</v>
      </c>
      <c r="AC676" s="486">
        <v>1284</v>
      </c>
      <c r="AD676" s="486">
        <v>4551</v>
      </c>
      <c r="AE676" s="486">
        <v>7298</v>
      </c>
      <c r="AF676" s="486">
        <v>3142</v>
      </c>
      <c r="AG676" s="486">
        <v>11031</v>
      </c>
      <c r="AH676" s="486">
        <v>37947</v>
      </c>
      <c r="AI676" s="486">
        <v>32414</v>
      </c>
      <c r="AJ676" s="486">
        <v>26757</v>
      </c>
      <c r="AK676" s="480">
        <v>561</v>
      </c>
      <c r="AL676" s="480">
        <v>6763</v>
      </c>
      <c r="AM676" s="480">
        <v>34945</v>
      </c>
      <c r="AN676" s="480">
        <v>62482</v>
      </c>
      <c r="AO676" s="480">
        <v>659</v>
      </c>
      <c r="AP676" s="480">
        <v>19014</v>
      </c>
      <c r="AQ676" s="486">
        <f t="shared" ref="AQ676" si="2776">AQ675+AR676</f>
        <v>8087</v>
      </c>
      <c r="AR676" s="486">
        <v>0</v>
      </c>
      <c r="AS676" s="486">
        <f t="shared" ref="AS676" si="2777">AS675+AT676</f>
        <v>101794</v>
      </c>
      <c r="AT676" s="486">
        <v>75</v>
      </c>
      <c r="AU676" s="486">
        <f t="shared" ref="AU676" si="2778">AU675+AV676</f>
        <v>14016</v>
      </c>
      <c r="AV676" s="486">
        <v>4</v>
      </c>
      <c r="AW676" s="486">
        <f t="shared" ref="AW676" si="2779">AW675+AX676</f>
        <v>527</v>
      </c>
      <c r="AX676" s="486">
        <v>3</v>
      </c>
      <c r="AY676" s="480">
        <f t="shared" ref="AY676" si="2780">AY675+AZ676</f>
        <v>102070</v>
      </c>
      <c r="AZ676" s="480">
        <v>75</v>
      </c>
      <c r="BA676" s="480">
        <f t="shared" ref="BA676" si="2781">BA675+BB676</f>
        <v>14299</v>
      </c>
      <c r="BB676" s="480">
        <v>7</v>
      </c>
      <c r="BC676" s="480">
        <f t="shared" ref="BC676" si="2782">BC675+BD676</f>
        <v>8055</v>
      </c>
      <c r="BD676" s="480">
        <v>0</v>
      </c>
      <c r="BE676" s="486">
        <f t="shared" ref="BE676" si="2783">SUM(BF676:BG676)</f>
        <v>12</v>
      </c>
      <c r="BF676" s="486">
        <v>5</v>
      </c>
      <c r="BG676" s="486">
        <v>7</v>
      </c>
      <c r="BH676" s="486">
        <v>0</v>
      </c>
      <c r="BI676" s="480">
        <v>70</v>
      </c>
      <c r="BJ676" s="480">
        <v>15</v>
      </c>
      <c r="BK676" s="480">
        <v>631</v>
      </c>
      <c r="BL676" s="480">
        <v>121432</v>
      </c>
    </row>
    <row r="677" spans="1:64" ht="12.75" customHeight="1" x14ac:dyDescent="0.25">
      <c r="A677" s="130" t="s">
        <v>98</v>
      </c>
      <c r="J677" s="660">
        <v>44847</v>
      </c>
      <c r="K677" s="479">
        <f t="shared" ref="K677" si="2784">K676+L677</f>
        <v>124498</v>
      </c>
      <c r="L677" s="480">
        <v>74</v>
      </c>
      <c r="M677" s="481">
        <f t="shared" ref="M677" si="2785">K677*100000/620249</f>
        <v>20072.261301509556</v>
      </c>
      <c r="N677" s="481">
        <f t="shared" ref="N677" si="2786">(K677*100/K676)-100</f>
        <v>5.9474056452131663E-2</v>
      </c>
      <c r="O677" s="479">
        <v>0</v>
      </c>
      <c r="P677" s="480">
        <f t="shared" ref="P677" si="2787">SUM(P676,Q677)</f>
        <v>1924</v>
      </c>
      <c r="Q677" s="480">
        <v>1</v>
      </c>
      <c r="R677" s="480">
        <f t="shared" ref="R677" si="2788">K677-S677</f>
        <v>124266</v>
      </c>
      <c r="S677" s="480">
        <v>232</v>
      </c>
      <c r="T677" s="486">
        <v>49741</v>
      </c>
      <c r="U677" s="486">
        <f t="shared" ref="U677" si="2789">SUM(K677-T677)</f>
        <v>74757</v>
      </c>
      <c r="V677" s="480">
        <v>13941</v>
      </c>
      <c r="W677" s="480">
        <v>27557</v>
      </c>
      <c r="X677" s="480">
        <v>17398</v>
      </c>
      <c r="Y677" s="480">
        <v>34713</v>
      </c>
      <c r="Z677" s="480">
        <v>5344</v>
      </c>
      <c r="AA677" s="480">
        <v>2119</v>
      </c>
      <c r="AB677" s="480">
        <v>23426</v>
      </c>
      <c r="AC677" s="486">
        <v>1285</v>
      </c>
      <c r="AD677" s="486">
        <v>4555</v>
      </c>
      <c r="AE677" s="486">
        <v>7298</v>
      </c>
      <c r="AF677" s="486">
        <v>3143</v>
      </c>
      <c r="AG677" s="486">
        <v>11034</v>
      </c>
      <c r="AH677" s="486">
        <v>37968</v>
      </c>
      <c r="AI677" s="486">
        <v>32423</v>
      </c>
      <c r="AJ677" s="486">
        <v>26792</v>
      </c>
      <c r="AK677" s="480">
        <v>561</v>
      </c>
      <c r="AL677" s="480">
        <v>6767</v>
      </c>
      <c r="AM677" s="480">
        <v>34965</v>
      </c>
      <c r="AN677" s="480">
        <v>62527</v>
      </c>
      <c r="AO677" s="480">
        <v>659</v>
      </c>
      <c r="AP677" s="480">
        <v>19019</v>
      </c>
      <c r="AQ677" s="486">
        <f t="shared" ref="AQ677" si="2790">AQ676+AR677</f>
        <v>8087</v>
      </c>
      <c r="AR677" s="486">
        <v>0</v>
      </c>
      <c r="AS677" s="486">
        <f t="shared" ref="AS677" si="2791">AS676+AT677</f>
        <v>101867</v>
      </c>
      <c r="AT677" s="486">
        <v>73</v>
      </c>
      <c r="AU677" s="486">
        <f t="shared" ref="AU677" si="2792">AU676+AV677</f>
        <v>14017</v>
      </c>
      <c r="AV677" s="486">
        <v>1</v>
      </c>
      <c r="AW677" s="486">
        <f t="shared" ref="AW677" si="2793">AW676+AX677</f>
        <v>527</v>
      </c>
      <c r="AX677" s="486">
        <v>0</v>
      </c>
      <c r="AY677" s="480">
        <f t="shared" ref="AY677" si="2794">AY676+AZ677</f>
        <v>102143</v>
      </c>
      <c r="AZ677" s="480">
        <v>73</v>
      </c>
      <c r="BA677" s="480">
        <f t="shared" ref="BA677" si="2795">BA676+BB677</f>
        <v>14300</v>
      </c>
      <c r="BB677" s="480">
        <v>1</v>
      </c>
      <c r="BC677" s="480">
        <f t="shared" ref="BC677" si="2796">BC676+BD677</f>
        <v>8055</v>
      </c>
      <c r="BD677" s="480">
        <v>0</v>
      </c>
      <c r="BE677" s="486">
        <f t="shared" ref="BE677" si="2797">SUM(BF677:BG677)</f>
        <v>4</v>
      </c>
      <c r="BF677" s="486">
        <v>3</v>
      </c>
      <c r="BG677" s="486">
        <v>1</v>
      </c>
      <c r="BH677" s="486">
        <v>0</v>
      </c>
      <c r="BI677" s="480">
        <v>57</v>
      </c>
      <c r="BJ677" s="480">
        <v>15</v>
      </c>
      <c r="BK677" s="480">
        <v>658</v>
      </c>
      <c r="BL677" s="480">
        <v>121523</v>
      </c>
    </row>
    <row r="678" spans="1:64" ht="12.75" customHeight="1" x14ac:dyDescent="0.25">
      <c r="A678" s="130" t="s">
        <v>98</v>
      </c>
      <c r="J678" s="660">
        <v>44848</v>
      </c>
      <c r="K678" s="479">
        <f t="shared" ref="K678" si="2798">K677+L678</f>
        <v>124563</v>
      </c>
      <c r="L678" s="480">
        <v>65</v>
      </c>
      <c r="M678" s="481">
        <f t="shared" ref="M678" si="2799">K678*100000/620249</f>
        <v>20082.740963709737</v>
      </c>
      <c r="N678" s="481">
        <f t="shared" ref="N678" si="2800">(K678*100/K677)-100</f>
        <v>5.22096740509852E-2</v>
      </c>
      <c r="O678" s="479">
        <v>0</v>
      </c>
      <c r="P678" s="480">
        <f t="shared" ref="P678" si="2801">SUM(P677,Q678)</f>
        <v>1925</v>
      </c>
      <c r="Q678" s="480">
        <v>1</v>
      </c>
      <c r="R678" s="480">
        <f t="shared" ref="R678" si="2802">K678-S678</f>
        <v>124331</v>
      </c>
      <c r="S678" s="480">
        <v>232</v>
      </c>
      <c r="T678" s="486">
        <v>49759</v>
      </c>
      <c r="U678" s="486">
        <f t="shared" ref="U678" si="2803">SUM(K678-T678)</f>
        <v>74804</v>
      </c>
      <c r="V678" s="480">
        <v>13947</v>
      </c>
      <c r="W678" s="480">
        <v>27575</v>
      </c>
      <c r="X678" s="480">
        <v>17399</v>
      </c>
      <c r="Y678" s="480">
        <v>34738</v>
      </c>
      <c r="Z678" s="480">
        <v>5348</v>
      </c>
      <c r="AA678" s="480">
        <v>2119</v>
      </c>
      <c r="AB678" s="480">
        <v>23437</v>
      </c>
      <c r="AC678" s="486">
        <v>1286</v>
      </c>
      <c r="AD678" s="486">
        <v>4557</v>
      </c>
      <c r="AE678" s="486">
        <v>7300</v>
      </c>
      <c r="AF678" s="486">
        <v>3145</v>
      </c>
      <c r="AG678" s="486">
        <v>11037</v>
      </c>
      <c r="AH678" s="486">
        <v>37986</v>
      </c>
      <c r="AI678" s="486">
        <v>32438</v>
      </c>
      <c r="AJ678" s="486">
        <v>26814</v>
      </c>
      <c r="AK678" s="480">
        <v>561</v>
      </c>
      <c r="AL678" s="480">
        <v>6771</v>
      </c>
      <c r="AM678" s="480">
        <v>34986</v>
      </c>
      <c r="AN678" s="480">
        <v>62564</v>
      </c>
      <c r="AO678" s="480">
        <v>659</v>
      </c>
      <c r="AP678" s="480">
        <v>19022</v>
      </c>
      <c r="AQ678" s="486">
        <f t="shared" ref="AQ678" si="2804">AQ677+AR678</f>
        <v>8087</v>
      </c>
      <c r="AR678" s="486">
        <v>0</v>
      </c>
      <c r="AS678" s="486">
        <f t="shared" ref="AS678" si="2805">AS677+AT678</f>
        <v>101932</v>
      </c>
      <c r="AT678" s="486">
        <v>65</v>
      </c>
      <c r="AU678" s="486">
        <f t="shared" ref="AU678" si="2806">AU677+AV678</f>
        <v>14017</v>
      </c>
      <c r="AV678" s="486">
        <v>0</v>
      </c>
      <c r="AW678" s="486">
        <f t="shared" ref="AW678" si="2807">AW677+AX678</f>
        <v>527</v>
      </c>
      <c r="AX678" s="486">
        <v>0</v>
      </c>
      <c r="AY678" s="480">
        <f t="shared" ref="AY678" si="2808">AY677+AZ678</f>
        <v>102208</v>
      </c>
      <c r="AZ678" s="480">
        <v>65</v>
      </c>
      <c r="BA678" s="480">
        <f t="shared" ref="BA678" si="2809">BA677+BB678</f>
        <v>14300</v>
      </c>
      <c r="BB678" s="480">
        <v>0</v>
      </c>
      <c r="BC678" s="480">
        <f t="shared" ref="BC678" si="2810">BC677+BD678</f>
        <v>8055</v>
      </c>
      <c r="BD678" s="480">
        <v>0</v>
      </c>
      <c r="BE678" s="486">
        <f t="shared" ref="BE678" si="2811">SUM(BF678:BG678)</f>
        <v>2</v>
      </c>
      <c r="BF678" s="486">
        <v>2</v>
      </c>
      <c r="BG678" s="486">
        <v>0</v>
      </c>
      <c r="BH678" s="486">
        <v>0</v>
      </c>
      <c r="BI678" s="480">
        <v>46</v>
      </c>
      <c r="BJ678" s="480">
        <v>13</v>
      </c>
      <c r="BK678" s="480">
        <v>629</v>
      </c>
      <c r="BL678" s="480">
        <v>121627</v>
      </c>
    </row>
    <row r="679" spans="1:64" ht="12.75" customHeight="1" x14ac:dyDescent="0.25">
      <c r="A679" s="130" t="s">
        <v>98</v>
      </c>
      <c r="J679" s="660">
        <v>44849</v>
      </c>
      <c r="K679" s="479">
        <f t="shared" ref="K679" si="2812">K678+L679</f>
        <v>124611</v>
      </c>
      <c r="L679" s="480">
        <v>48</v>
      </c>
      <c r="M679" s="481">
        <f t="shared" ref="M679" si="2813">K679*100000/620249</f>
        <v>20090.479791180638</v>
      </c>
      <c r="N679" s="481">
        <f t="shared" ref="N679" si="2814">(K679*100/K678)-100</f>
        <v>3.8534717371931038E-2</v>
      </c>
      <c r="O679" s="479">
        <v>0</v>
      </c>
      <c r="P679" s="480">
        <f t="shared" ref="P679" si="2815">SUM(P678,Q679)</f>
        <v>1926</v>
      </c>
      <c r="Q679" s="480">
        <v>1</v>
      </c>
      <c r="R679" s="480">
        <f t="shared" ref="R679" si="2816">K679-S679</f>
        <v>124379</v>
      </c>
      <c r="S679" s="480">
        <v>232</v>
      </c>
      <c r="T679" s="486">
        <v>49780</v>
      </c>
      <c r="U679" s="486">
        <f t="shared" ref="U679" si="2817">SUM(K679-T679)</f>
        <v>74831</v>
      </c>
      <c r="V679" s="480">
        <v>13947</v>
      </c>
      <c r="W679" s="480">
        <v>27593</v>
      </c>
      <c r="X679" s="480">
        <v>17399</v>
      </c>
      <c r="Y679" s="480">
        <v>34757</v>
      </c>
      <c r="Z679" s="480">
        <v>5350</v>
      </c>
      <c r="AA679" s="480">
        <v>2119</v>
      </c>
      <c r="AB679" s="480">
        <v>23446</v>
      </c>
      <c r="AC679" s="486">
        <v>1288</v>
      </c>
      <c r="AD679" s="486">
        <v>4558</v>
      </c>
      <c r="AE679" s="486">
        <v>7301</v>
      </c>
      <c r="AF679" s="486">
        <v>3145</v>
      </c>
      <c r="AG679" s="486">
        <v>11037</v>
      </c>
      <c r="AH679" s="486">
        <v>37997</v>
      </c>
      <c r="AI679" s="486">
        <v>32455</v>
      </c>
      <c r="AJ679" s="486">
        <v>26830</v>
      </c>
      <c r="AK679" s="480">
        <v>561</v>
      </c>
      <c r="AL679" s="480">
        <v>6773</v>
      </c>
      <c r="AM679" s="480">
        <v>35009</v>
      </c>
      <c r="AN679" s="480">
        <v>62584</v>
      </c>
      <c r="AO679" s="480">
        <v>659</v>
      </c>
      <c r="AP679" s="480">
        <v>19025</v>
      </c>
      <c r="AQ679" s="486">
        <f t="shared" ref="AQ679" si="2818">AQ678+AR679</f>
        <v>8087</v>
      </c>
      <c r="AR679" s="486">
        <v>0</v>
      </c>
      <c r="AS679" s="486">
        <f t="shared" ref="AS679" si="2819">AS678+AT679</f>
        <v>101980</v>
      </c>
      <c r="AT679" s="486">
        <v>48</v>
      </c>
      <c r="AU679" s="486">
        <f t="shared" ref="AU679" si="2820">AU678+AV679</f>
        <v>14017</v>
      </c>
      <c r="AV679" s="486">
        <v>0</v>
      </c>
      <c r="AW679" s="486">
        <f t="shared" ref="AW679" si="2821">AW678+AX679</f>
        <v>527</v>
      </c>
      <c r="AX679" s="486">
        <v>0</v>
      </c>
      <c r="AY679" s="480">
        <f t="shared" ref="AY679" si="2822">AY678+AZ679</f>
        <v>102256</v>
      </c>
      <c r="AZ679" s="480">
        <v>48</v>
      </c>
      <c r="BA679" s="480">
        <f t="shared" ref="BA679" si="2823">BA678+BB679</f>
        <v>14300</v>
      </c>
      <c r="BB679" s="480">
        <v>0</v>
      </c>
      <c r="BC679" s="480">
        <f t="shared" ref="BC679" si="2824">BC678+BD679</f>
        <v>8055</v>
      </c>
      <c r="BD679" s="480">
        <v>0</v>
      </c>
      <c r="BE679" s="486">
        <f t="shared" ref="BE679" si="2825">SUM(BF679:BG679)</f>
        <v>3</v>
      </c>
      <c r="BF679" s="486">
        <v>3</v>
      </c>
      <c r="BG679" s="486">
        <v>0</v>
      </c>
      <c r="BH679" s="486">
        <v>0</v>
      </c>
      <c r="BI679" s="480">
        <v>60</v>
      </c>
      <c r="BJ679" s="480">
        <v>14</v>
      </c>
      <c r="BK679" s="480">
        <v>511</v>
      </c>
      <c r="BL679" s="480">
        <v>121720</v>
      </c>
    </row>
    <row r="680" spans="1:64" ht="12.75" customHeight="1" x14ac:dyDescent="0.25">
      <c r="A680" s="130" t="s">
        <v>98</v>
      </c>
      <c r="J680" s="660">
        <v>44850</v>
      </c>
      <c r="K680" s="479">
        <f t="shared" ref="K680" si="2826">K679+L680</f>
        <v>124636</v>
      </c>
      <c r="L680" s="480">
        <v>25</v>
      </c>
      <c r="M680" s="481">
        <f t="shared" ref="M680" si="2827">K680*100000/620249</f>
        <v>20094.510430488401</v>
      </c>
      <c r="N680" s="481">
        <f t="shared" ref="N680" si="2828">(K680*100/K679)-100</f>
        <v>2.0062434295525122E-2</v>
      </c>
      <c r="O680" s="479">
        <v>0</v>
      </c>
      <c r="P680" s="480">
        <f t="shared" ref="P680" si="2829">SUM(P679,Q680)</f>
        <v>1927</v>
      </c>
      <c r="Q680" s="480">
        <v>1</v>
      </c>
      <c r="R680" s="480">
        <f t="shared" ref="R680" si="2830">K680-S680</f>
        <v>124404</v>
      </c>
      <c r="S680" s="480">
        <v>232</v>
      </c>
      <c r="T680" s="486">
        <v>49791</v>
      </c>
      <c r="U680" s="486">
        <f t="shared" ref="U680" si="2831">SUM(K680-T680)</f>
        <v>74845</v>
      </c>
      <c r="V680" s="480">
        <v>13947</v>
      </c>
      <c r="W680" s="480">
        <v>27601</v>
      </c>
      <c r="X680" s="480">
        <v>17401</v>
      </c>
      <c r="Y680" s="480">
        <v>34766</v>
      </c>
      <c r="Z680" s="480">
        <v>5350</v>
      </c>
      <c r="AA680" s="480">
        <v>2119</v>
      </c>
      <c r="AB680" s="480">
        <v>23452</v>
      </c>
      <c r="AC680" s="486">
        <v>1289</v>
      </c>
      <c r="AD680" s="486">
        <v>4558</v>
      </c>
      <c r="AE680" s="486">
        <v>7301</v>
      </c>
      <c r="AF680" s="486">
        <v>3145</v>
      </c>
      <c r="AG680" s="486">
        <v>11039</v>
      </c>
      <c r="AH680" s="486">
        <v>38004</v>
      </c>
      <c r="AI680" s="486">
        <v>32467</v>
      </c>
      <c r="AJ680" s="486">
        <v>26833</v>
      </c>
      <c r="AK680" s="480">
        <v>561</v>
      </c>
      <c r="AL680" s="480">
        <v>6773</v>
      </c>
      <c r="AM680" s="480">
        <v>35015</v>
      </c>
      <c r="AN680" s="480">
        <v>62602</v>
      </c>
      <c r="AO680" s="480">
        <v>659</v>
      </c>
      <c r="AP680" s="480">
        <v>19026</v>
      </c>
      <c r="AQ680" s="486">
        <f t="shared" ref="AQ680" si="2832">AQ679+AR680</f>
        <v>8087</v>
      </c>
      <c r="AR680" s="486">
        <v>0</v>
      </c>
      <c r="AS680" s="486">
        <f t="shared" ref="AS680" si="2833">AS679+AT680</f>
        <v>102005</v>
      </c>
      <c r="AT680" s="486">
        <v>25</v>
      </c>
      <c r="AU680" s="486">
        <f t="shared" ref="AU680" si="2834">AU679+AV680</f>
        <v>14017</v>
      </c>
      <c r="AV680" s="486">
        <v>0</v>
      </c>
      <c r="AW680" s="486">
        <f t="shared" ref="AW680" si="2835">AW679+AX680</f>
        <v>527</v>
      </c>
      <c r="AX680" s="486">
        <v>0</v>
      </c>
      <c r="AY680" s="480">
        <f t="shared" ref="AY680" si="2836">AY679+AZ680</f>
        <v>102281</v>
      </c>
      <c r="AZ680" s="480">
        <v>25</v>
      </c>
      <c r="BA680" s="480">
        <f t="shared" ref="BA680" si="2837">BA679+BB680</f>
        <v>14300</v>
      </c>
      <c r="BB680" s="480">
        <v>0</v>
      </c>
      <c r="BC680" s="480">
        <f t="shared" ref="BC680" si="2838">BC679+BD680</f>
        <v>8055</v>
      </c>
      <c r="BD680" s="480">
        <v>0</v>
      </c>
      <c r="BE680" s="486">
        <f t="shared" ref="BE680" si="2839">SUM(BF680:BG680)</f>
        <v>0</v>
      </c>
      <c r="BF680" s="486">
        <v>0</v>
      </c>
      <c r="BG680" s="486">
        <v>0</v>
      </c>
      <c r="BH680" s="486">
        <v>0</v>
      </c>
      <c r="BI680" s="480">
        <v>59</v>
      </c>
      <c r="BJ680" s="480">
        <v>8</v>
      </c>
      <c r="BK680" s="480">
        <v>453</v>
      </c>
      <c r="BL680" s="480">
        <v>121796</v>
      </c>
    </row>
    <row r="681" spans="1:64" ht="12.75" customHeight="1" x14ac:dyDescent="0.25">
      <c r="A681" s="130" t="s">
        <v>98</v>
      </c>
      <c r="J681" s="660">
        <v>44851</v>
      </c>
      <c r="K681" s="479">
        <f t="shared" ref="K681" si="2840">K680+L681</f>
        <v>124646</v>
      </c>
      <c r="L681" s="480">
        <v>10</v>
      </c>
      <c r="M681" s="481">
        <f t="shared" ref="M681" si="2841">K681*100000/620249</f>
        <v>20096.122686211504</v>
      </c>
      <c r="N681" s="481">
        <f t="shared" ref="N681" si="2842">(K681*100/K680)-100</f>
        <v>8.0233640360773961E-3</v>
      </c>
      <c r="O681" s="479">
        <v>0</v>
      </c>
      <c r="P681" s="480">
        <f t="shared" ref="P681" si="2843">SUM(P680,Q681)</f>
        <v>1928</v>
      </c>
      <c r="Q681" s="480">
        <v>1</v>
      </c>
      <c r="R681" s="480">
        <f t="shared" ref="R681" si="2844">K681-S681</f>
        <v>124414</v>
      </c>
      <c r="S681" s="480">
        <v>232</v>
      </c>
      <c r="T681" s="486">
        <v>49793</v>
      </c>
      <c r="U681" s="486">
        <f t="shared" ref="U681" si="2845">SUM(K681-T681)</f>
        <v>74853</v>
      </c>
      <c r="V681" s="480">
        <v>13948</v>
      </c>
      <c r="W681" s="480">
        <v>27605</v>
      </c>
      <c r="X681" s="480">
        <v>17401</v>
      </c>
      <c r="Y681" s="480">
        <v>34769</v>
      </c>
      <c r="Z681" s="480">
        <v>5351</v>
      </c>
      <c r="AA681" s="480">
        <v>2119</v>
      </c>
      <c r="AB681" s="480">
        <v>23453</v>
      </c>
      <c r="AC681" s="486">
        <v>1289</v>
      </c>
      <c r="AD681" s="486">
        <v>4558</v>
      </c>
      <c r="AE681" s="486">
        <v>7301</v>
      </c>
      <c r="AF681" s="486">
        <v>3145</v>
      </c>
      <c r="AG681" s="486">
        <v>11040</v>
      </c>
      <c r="AH681" s="486">
        <v>38007</v>
      </c>
      <c r="AI681" s="486">
        <v>32471</v>
      </c>
      <c r="AJ681" s="486">
        <v>26835</v>
      </c>
      <c r="AK681" s="480">
        <v>561</v>
      </c>
      <c r="AL681" s="480">
        <v>6774</v>
      </c>
      <c r="AM681" s="480">
        <v>35017</v>
      </c>
      <c r="AN681" s="480">
        <v>62609</v>
      </c>
      <c r="AO681" s="480">
        <v>659</v>
      </c>
      <c r="AP681" s="480">
        <v>19026</v>
      </c>
      <c r="AQ681" s="486">
        <f t="shared" ref="AQ681" si="2846">AQ680+AR681</f>
        <v>8087</v>
      </c>
      <c r="AR681" s="486">
        <v>0</v>
      </c>
      <c r="AS681" s="486">
        <f t="shared" ref="AS681" si="2847">AS680+AT681</f>
        <v>102015</v>
      </c>
      <c r="AT681" s="486">
        <v>10</v>
      </c>
      <c r="AU681" s="486">
        <f t="shared" ref="AU681" si="2848">AU680+AV681</f>
        <v>14017</v>
      </c>
      <c r="AV681" s="486">
        <v>0</v>
      </c>
      <c r="AW681" s="486">
        <f t="shared" ref="AW681" si="2849">AW680+AX681</f>
        <v>527</v>
      </c>
      <c r="AX681" s="486">
        <v>0</v>
      </c>
      <c r="AY681" s="480">
        <f t="shared" ref="AY681" si="2850">AY680+AZ681</f>
        <v>102291</v>
      </c>
      <c r="AZ681" s="480">
        <v>10</v>
      </c>
      <c r="BA681" s="480">
        <f t="shared" ref="BA681" si="2851">BA680+BB681</f>
        <v>14300</v>
      </c>
      <c r="BB681" s="480">
        <v>0</v>
      </c>
      <c r="BC681" s="480">
        <f t="shared" ref="BC681" si="2852">BC680+BD681</f>
        <v>8055</v>
      </c>
      <c r="BD681" s="480">
        <v>0</v>
      </c>
      <c r="BE681" s="486">
        <f t="shared" ref="BE681" si="2853">SUM(BF681:BG681)</f>
        <v>0</v>
      </c>
      <c r="BF681" s="486">
        <v>0</v>
      </c>
      <c r="BG681" s="486">
        <v>0</v>
      </c>
      <c r="BH681" s="486">
        <v>0</v>
      </c>
      <c r="BI681" s="480">
        <v>59</v>
      </c>
      <c r="BJ681" s="480">
        <v>7</v>
      </c>
      <c r="BK681" s="480">
        <v>212</v>
      </c>
      <c r="BL681" s="480">
        <v>121996</v>
      </c>
    </row>
    <row r="682" spans="1:64" ht="12.75" customHeight="1" x14ac:dyDescent="0.25">
      <c r="A682" s="130" t="s">
        <v>98</v>
      </c>
      <c r="J682" s="660">
        <v>44852</v>
      </c>
      <c r="K682" s="479">
        <f t="shared" ref="K682" si="2854">K681+L682</f>
        <v>124687</v>
      </c>
      <c r="L682" s="480">
        <v>41</v>
      </c>
      <c r="M682" s="481">
        <f t="shared" ref="M682" si="2855">K682*100000/620249</f>
        <v>20102.732934676234</v>
      </c>
      <c r="N682" s="481">
        <f t="shared" ref="N682" si="2856">(K682*100/K681)-100</f>
        <v>3.2893153410455511E-2</v>
      </c>
      <c r="O682" s="479">
        <v>0</v>
      </c>
      <c r="P682" s="480">
        <f t="shared" ref="P682" si="2857">SUM(P681,Q682)</f>
        <v>1929</v>
      </c>
      <c r="Q682" s="480">
        <v>1</v>
      </c>
      <c r="R682" s="480">
        <f t="shared" ref="R682" si="2858">K682-S682</f>
        <v>124455</v>
      </c>
      <c r="S682" s="480">
        <v>232</v>
      </c>
      <c r="T682" s="486">
        <v>49805</v>
      </c>
      <c r="U682" s="486">
        <f t="shared" ref="U682" si="2859">SUM(K682-T682)</f>
        <v>74882</v>
      </c>
      <c r="V682" s="480">
        <v>13950</v>
      </c>
      <c r="W682" s="480">
        <v>27612</v>
      </c>
      <c r="X682" s="480">
        <v>17403</v>
      </c>
      <c r="Y682" s="480">
        <v>34789</v>
      </c>
      <c r="Z682" s="480">
        <v>5351</v>
      </c>
      <c r="AA682" s="480">
        <v>2120</v>
      </c>
      <c r="AB682" s="480">
        <v>23462</v>
      </c>
      <c r="AC682" s="486">
        <v>1289</v>
      </c>
      <c r="AD682" s="486">
        <v>4561</v>
      </c>
      <c r="AE682" s="486">
        <v>7302</v>
      </c>
      <c r="AF682" s="486">
        <v>3145</v>
      </c>
      <c r="AG682" s="486">
        <v>11041</v>
      </c>
      <c r="AH682" s="486">
        <v>38017</v>
      </c>
      <c r="AI682" s="486">
        <v>32482</v>
      </c>
      <c r="AJ682" s="486">
        <v>26850</v>
      </c>
      <c r="AK682" s="480">
        <v>561</v>
      </c>
      <c r="AL682" s="480">
        <v>6774</v>
      </c>
      <c r="AM682" s="480">
        <v>35025</v>
      </c>
      <c r="AN682" s="480">
        <v>62641</v>
      </c>
      <c r="AO682" s="480">
        <v>659</v>
      </c>
      <c r="AP682" s="480">
        <v>19027</v>
      </c>
      <c r="AQ682" s="486">
        <f t="shared" ref="AQ682" si="2860">AQ681+AR682</f>
        <v>8087</v>
      </c>
      <c r="AR682" s="486">
        <v>0</v>
      </c>
      <c r="AS682" s="486">
        <f t="shared" ref="AS682" si="2861">AS681+AT682</f>
        <v>102056</v>
      </c>
      <c r="AT682" s="486">
        <v>41</v>
      </c>
      <c r="AU682" s="486">
        <f t="shared" ref="AU682" si="2862">AU681+AV682</f>
        <v>14017</v>
      </c>
      <c r="AV682" s="486">
        <v>0</v>
      </c>
      <c r="AW682" s="486">
        <f t="shared" ref="AW682" si="2863">AW681+AX682</f>
        <v>527</v>
      </c>
      <c r="AX682" s="486">
        <v>0</v>
      </c>
      <c r="AY682" s="480">
        <f t="shared" ref="AY682" si="2864">AY681+AZ682</f>
        <v>102332</v>
      </c>
      <c r="AZ682" s="480">
        <v>41</v>
      </c>
      <c r="BA682" s="480">
        <f t="shared" ref="BA682" si="2865">BA681+BB682</f>
        <v>14300</v>
      </c>
      <c r="BB682" s="480">
        <v>0</v>
      </c>
      <c r="BC682" s="480">
        <f t="shared" ref="BC682" si="2866">BC681+BD682</f>
        <v>8055</v>
      </c>
      <c r="BD682" s="480">
        <v>0</v>
      </c>
      <c r="BE682" s="486">
        <f t="shared" ref="BE682" si="2867">SUM(BF682:BG682)</f>
        <v>0</v>
      </c>
      <c r="BF682" s="486">
        <v>0</v>
      </c>
      <c r="BG682" s="486">
        <v>0</v>
      </c>
      <c r="BH682" s="486">
        <v>0</v>
      </c>
      <c r="BI682" s="480">
        <v>55</v>
      </c>
      <c r="BJ682" s="480">
        <v>8</v>
      </c>
      <c r="BK682" s="480">
        <v>435</v>
      </c>
      <c r="BL682" s="480">
        <v>122082</v>
      </c>
    </row>
    <row r="683" spans="1:64" ht="12.75" customHeight="1" x14ac:dyDescent="0.25">
      <c r="A683" s="130" t="s">
        <v>98</v>
      </c>
      <c r="J683" s="660">
        <v>44853</v>
      </c>
      <c r="K683" s="479">
        <f t="shared" ref="K683" si="2868">K682+L683</f>
        <v>124730</v>
      </c>
      <c r="L683" s="480">
        <v>43</v>
      </c>
      <c r="M683" s="481">
        <f t="shared" ref="M683" si="2869">K683*100000/620249</f>
        <v>20109.665634285586</v>
      </c>
      <c r="N683" s="481">
        <f t="shared" ref="N683" si="2870">(K683*100/K682)-100</f>
        <v>3.4486353829990435E-2</v>
      </c>
      <c r="O683" s="479">
        <v>0</v>
      </c>
      <c r="P683" s="480">
        <f t="shared" ref="P683" si="2871">SUM(P682,Q683)</f>
        <v>1930</v>
      </c>
      <c r="Q683" s="480">
        <v>1</v>
      </c>
      <c r="R683" s="480">
        <f t="shared" ref="R683" si="2872">K683-S683</f>
        <v>124498</v>
      </c>
      <c r="S683" s="480">
        <v>232</v>
      </c>
      <c r="T683" s="486">
        <v>49816</v>
      </c>
      <c r="U683" s="486">
        <f t="shared" ref="U683" si="2873">SUM(K683-T683)</f>
        <v>74914</v>
      </c>
      <c r="V683" s="480">
        <v>13952</v>
      </c>
      <c r="W683" s="480">
        <v>27621</v>
      </c>
      <c r="X683" s="480">
        <v>17403</v>
      </c>
      <c r="Y683" s="480">
        <v>34811</v>
      </c>
      <c r="Z683" s="480">
        <v>5352</v>
      </c>
      <c r="AA683" s="480">
        <v>2120</v>
      </c>
      <c r="AB683" s="480">
        <v>23471</v>
      </c>
      <c r="AC683" s="486">
        <v>1289</v>
      </c>
      <c r="AD683" s="486">
        <v>4561</v>
      </c>
      <c r="AE683" s="486">
        <v>7302</v>
      </c>
      <c r="AF683" s="486">
        <v>3146</v>
      </c>
      <c r="AG683" s="486">
        <v>11042</v>
      </c>
      <c r="AH683" s="486">
        <v>38024</v>
      </c>
      <c r="AI683" s="486">
        <v>32498</v>
      </c>
      <c r="AJ683" s="486">
        <v>26868</v>
      </c>
      <c r="AK683" s="480">
        <v>561</v>
      </c>
      <c r="AL683" s="480">
        <v>6775</v>
      </c>
      <c r="AM683" s="480">
        <v>35037</v>
      </c>
      <c r="AN683" s="480">
        <v>62668</v>
      </c>
      <c r="AO683" s="480">
        <v>659</v>
      </c>
      <c r="AP683" s="480">
        <v>19030</v>
      </c>
      <c r="AQ683" s="486">
        <f t="shared" ref="AQ683" si="2874">AQ682+AR683</f>
        <v>8087</v>
      </c>
      <c r="AR683" s="486">
        <v>0</v>
      </c>
      <c r="AS683" s="486">
        <f t="shared" ref="AS683" si="2875">AS682+AT683</f>
        <v>102098</v>
      </c>
      <c r="AT683" s="486">
        <v>42</v>
      </c>
      <c r="AU683" s="486">
        <f t="shared" ref="AU683" si="2876">AU682+AV683</f>
        <v>14017</v>
      </c>
      <c r="AV683" s="486">
        <v>0</v>
      </c>
      <c r="AW683" s="486">
        <f t="shared" ref="AW683" si="2877">AW682+AX683</f>
        <v>528</v>
      </c>
      <c r="AX683" s="486">
        <v>1</v>
      </c>
      <c r="AY683" s="480">
        <f t="shared" ref="AY683" si="2878">AY682+AZ683</f>
        <v>102374</v>
      </c>
      <c r="AZ683" s="480">
        <v>42</v>
      </c>
      <c r="BA683" s="480">
        <f t="shared" ref="BA683" si="2879">BA682+BB683</f>
        <v>14301</v>
      </c>
      <c r="BB683" s="480">
        <v>1</v>
      </c>
      <c r="BC683" s="480">
        <f t="shared" ref="BC683" si="2880">BC682+BD683</f>
        <v>8055</v>
      </c>
      <c r="BD683" s="480">
        <v>0</v>
      </c>
      <c r="BE683" s="486">
        <f t="shared" ref="BE683" si="2881">SUM(BF683:BG683)</f>
        <v>4</v>
      </c>
      <c r="BF683" s="486">
        <v>3</v>
      </c>
      <c r="BG683" s="486">
        <v>1</v>
      </c>
      <c r="BH683" s="486">
        <v>0</v>
      </c>
      <c r="BI683" s="480">
        <v>57</v>
      </c>
      <c r="BJ683" s="480">
        <v>8</v>
      </c>
      <c r="BK683" s="480">
        <v>406</v>
      </c>
      <c r="BL683" s="480">
        <v>122172</v>
      </c>
    </row>
    <row r="684" spans="1:64" ht="12.75" customHeight="1" x14ac:dyDescent="0.25">
      <c r="A684" s="130" t="s">
        <v>98</v>
      </c>
      <c r="J684" s="660">
        <v>44854</v>
      </c>
      <c r="K684" s="479">
        <f t="shared" ref="K684" si="2882">K683+L684</f>
        <v>124768</v>
      </c>
      <c r="L684" s="480">
        <v>38</v>
      </c>
      <c r="M684" s="481">
        <f t="shared" ref="M684" si="2883">K684*100000/620249</f>
        <v>20115.792206033384</v>
      </c>
      <c r="N684" s="481">
        <f t="shared" ref="N684" si="2884">(K684*100/K683)-100</f>
        <v>3.0465806141265261E-2</v>
      </c>
      <c r="O684" s="479">
        <v>0</v>
      </c>
      <c r="P684" s="480">
        <f t="shared" ref="P684" si="2885">SUM(P683,Q684)</f>
        <v>1930</v>
      </c>
      <c r="Q684" s="480">
        <v>0</v>
      </c>
      <c r="R684" s="480">
        <f t="shared" ref="R684" si="2886">K684-S684</f>
        <v>124536</v>
      </c>
      <c r="S684" s="480">
        <v>232</v>
      </c>
      <c r="T684" s="486">
        <v>49831</v>
      </c>
      <c r="U684" s="486">
        <f t="shared" ref="U684" si="2887">SUM(K684-T684)</f>
        <v>74937</v>
      </c>
      <c r="V684" s="480">
        <v>13954</v>
      </c>
      <c r="W684" s="480">
        <v>27625</v>
      </c>
      <c r="X684" s="480">
        <v>17404</v>
      </c>
      <c r="Y684" s="480">
        <v>34830</v>
      </c>
      <c r="Z684" s="480">
        <v>5355</v>
      </c>
      <c r="AA684" s="480">
        <v>2120</v>
      </c>
      <c r="AB684" s="480">
        <v>23480</v>
      </c>
      <c r="AC684" s="486">
        <v>1289</v>
      </c>
      <c r="AD684" s="486">
        <v>4561</v>
      </c>
      <c r="AE684" s="486">
        <v>7305</v>
      </c>
      <c r="AF684" s="486">
        <v>3146</v>
      </c>
      <c r="AG684" s="486">
        <v>11043</v>
      </c>
      <c r="AH684" s="486">
        <v>38030</v>
      </c>
      <c r="AI684" s="486">
        <v>32507</v>
      </c>
      <c r="AJ684" s="486">
        <v>26887</v>
      </c>
      <c r="AK684" s="480">
        <v>561</v>
      </c>
      <c r="AL684" s="480">
        <v>6778</v>
      </c>
      <c r="AM684" s="480">
        <v>35045</v>
      </c>
      <c r="AN684" s="480">
        <v>62693</v>
      </c>
      <c r="AO684" s="480">
        <v>659</v>
      </c>
      <c r="AP684" s="480">
        <v>19032</v>
      </c>
      <c r="AQ684" s="486">
        <f t="shared" ref="AQ684" si="2888">AQ683+AR684</f>
        <v>8087</v>
      </c>
      <c r="AR684" s="486">
        <v>0</v>
      </c>
      <c r="AS684" s="486">
        <f t="shared" ref="AS684" si="2889">AS683+AT684</f>
        <v>102131</v>
      </c>
      <c r="AT684" s="486">
        <v>33</v>
      </c>
      <c r="AU684" s="486">
        <f t="shared" ref="AU684" si="2890">AU683+AV684</f>
        <v>14021</v>
      </c>
      <c r="AV684" s="486">
        <v>4</v>
      </c>
      <c r="AW684" s="486">
        <f t="shared" ref="AW684" si="2891">AW683+AX684</f>
        <v>529</v>
      </c>
      <c r="AX684" s="486">
        <v>1</v>
      </c>
      <c r="AY684" s="480">
        <f t="shared" ref="AY684" si="2892">AY683+AZ684</f>
        <v>102407</v>
      </c>
      <c r="AZ684" s="480">
        <v>33</v>
      </c>
      <c r="BA684" s="480">
        <f t="shared" ref="BA684" si="2893">BA683+BB684</f>
        <v>14306</v>
      </c>
      <c r="BB684" s="480">
        <v>5</v>
      </c>
      <c r="BC684" s="480">
        <f t="shared" ref="BC684" si="2894">BC683+BD684</f>
        <v>8055</v>
      </c>
      <c r="BD684" s="480">
        <v>0</v>
      </c>
      <c r="BE684" s="486">
        <f t="shared" ref="BE684" si="2895">SUM(BF684:BG684)</f>
        <v>5</v>
      </c>
      <c r="BF684" s="486">
        <v>0</v>
      </c>
      <c r="BG684" s="486">
        <v>5</v>
      </c>
      <c r="BH684" s="486">
        <v>0</v>
      </c>
      <c r="BI684" s="480">
        <v>45</v>
      </c>
      <c r="BJ684" s="480">
        <v>6</v>
      </c>
      <c r="BK684" s="480">
        <v>387</v>
      </c>
      <c r="BL684" s="480">
        <v>122231</v>
      </c>
    </row>
    <row r="685" spans="1:64" ht="12.75" customHeight="1" x14ac:dyDescent="0.25">
      <c r="A685" s="130" t="s">
        <v>98</v>
      </c>
      <c r="J685" s="660">
        <v>44855</v>
      </c>
      <c r="K685" s="479">
        <f t="shared" ref="K685" si="2896">K684+L685</f>
        <v>124810</v>
      </c>
      <c r="L685" s="480">
        <v>42</v>
      </c>
      <c r="M685" s="481">
        <f t="shared" ref="M685" si="2897">K685*100000/620249</f>
        <v>20122.563680070423</v>
      </c>
      <c r="N685" s="481">
        <f t="shared" ref="N685" si="2898">(K685*100/K684)-100</f>
        <v>3.3662477558351611E-2</v>
      </c>
      <c r="O685" s="479">
        <v>0</v>
      </c>
      <c r="P685" s="480">
        <f t="shared" ref="P685" si="2899">SUM(P684,Q685)</f>
        <v>1931</v>
      </c>
      <c r="Q685" s="480">
        <v>1</v>
      </c>
      <c r="R685" s="480">
        <f t="shared" ref="R685" si="2900">K685-S685</f>
        <v>124578</v>
      </c>
      <c r="S685" s="480">
        <v>232</v>
      </c>
      <c r="T685" s="486">
        <v>49846</v>
      </c>
      <c r="U685" s="486">
        <f t="shared" ref="U685" si="2901">SUM(K685-T685)</f>
        <v>74964</v>
      </c>
      <c r="V685" s="480">
        <v>13956</v>
      </c>
      <c r="W685" s="480">
        <v>27634</v>
      </c>
      <c r="X685" s="480">
        <v>17404</v>
      </c>
      <c r="Y685" s="480">
        <v>34851</v>
      </c>
      <c r="Z685" s="480">
        <v>5357</v>
      </c>
      <c r="AA685" s="480">
        <v>2120</v>
      </c>
      <c r="AB685" s="480">
        <v>23488</v>
      </c>
      <c r="AC685" s="486">
        <v>1290</v>
      </c>
      <c r="AD685" s="486">
        <v>4561</v>
      </c>
      <c r="AE685" s="486">
        <v>7306</v>
      </c>
      <c r="AF685" s="486">
        <v>3147</v>
      </c>
      <c r="AG685" s="486">
        <v>11045</v>
      </c>
      <c r="AH685" s="486">
        <v>38037</v>
      </c>
      <c r="AI685" s="486">
        <v>32518</v>
      </c>
      <c r="AJ685" s="486">
        <v>26906</v>
      </c>
      <c r="AK685" s="480">
        <v>561</v>
      </c>
      <c r="AL685" s="480">
        <v>6781</v>
      </c>
      <c r="AM685" s="480">
        <v>35051</v>
      </c>
      <c r="AN685" s="480">
        <v>62721</v>
      </c>
      <c r="AO685" s="480">
        <v>659</v>
      </c>
      <c r="AP685" s="480">
        <v>19037</v>
      </c>
      <c r="AQ685" s="486">
        <f t="shared" ref="AQ685" si="2902">AQ684+AR685</f>
        <v>8087</v>
      </c>
      <c r="AR685" s="486">
        <v>0</v>
      </c>
      <c r="AS685" s="486">
        <f t="shared" ref="AS685" si="2903">AS684+AT685</f>
        <v>102170</v>
      </c>
      <c r="AT685" s="486">
        <v>39</v>
      </c>
      <c r="AU685" s="486">
        <f t="shared" ref="AU685" si="2904">AU684+AV685</f>
        <v>14024</v>
      </c>
      <c r="AV685" s="486">
        <v>3</v>
      </c>
      <c r="AW685" s="486">
        <f t="shared" ref="AW685" si="2905">AW684+AX685</f>
        <v>529</v>
      </c>
      <c r="AX685" s="486">
        <v>0</v>
      </c>
      <c r="AY685" s="480">
        <f t="shared" ref="AY685" si="2906">AY684+AZ685</f>
        <v>102446</v>
      </c>
      <c r="AZ685" s="480">
        <v>39</v>
      </c>
      <c r="BA685" s="480">
        <f t="shared" ref="BA685" si="2907">BA684+BB685</f>
        <v>14309</v>
      </c>
      <c r="BB685" s="480">
        <v>3</v>
      </c>
      <c r="BC685" s="480">
        <f t="shared" ref="BC685" si="2908">BC684+BD685</f>
        <v>8055</v>
      </c>
      <c r="BD685" s="480">
        <v>0</v>
      </c>
      <c r="BE685" s="486">
        <f t="shared" ref="BE685" si="2909">SUM(BF685:BG685)</f>
        <v>4</v>
      </c>
      <c r="BF685" s="486">
        <v>1</v>
      </c>
      <c r="BG685" s="486">
        <v>3</v>
      </c>
      <c r="BH685" s="486">
        <v>0</v>
      </c>
      <c r="BI685" s="480">
        <v>38</v>
      </c>
      <c r="BJ685" s="480">
        <v>7</v>
      </c>
      <c r="BK685" s="480">
        <v>339</v>
      </c>
      <c r="BL685" s="480">
        <v>122276</v>
      </c>
    </row>
    <row r="686" spans="1:64" ht="12.75" customHeight="1" x14ac:dyDescent="0.25">
      <c r="A686" s="130" t="s">
        <v>98</v>
      </c>
      <c r="J686" s="660">
        <v>44856</v>
      </c>
      <c r="K686" s="479">
        <f t="shared" ref="K686" si="2910">K685+L686</f>
        <v>124849</v>
      </c>
      <c r="L686" s="480">
        <v>39</v>
      </c>
      <c r="M686" s="481">
        <f t="shared" ref="M686" si="2911">K686*100000/620249</f>
        <v>20128.851477390534</v>
      </c>
      <c r="N686" s="481">
        <f t="shared" ref="N686" si="2912">(K686*100/K685)-100</f>
        <v>3.1247496194211521E-2</v>
      </c>
      <c r="O686" s="479">
        <v>0</v>
      </c>
      <c r="P686" s="480">
        <f t="shared" ref="P686" si="2913">SUM(P685,Q686)</f>
        <v>1931</v>
      </c>
      <c r="Q686" s="480">
        <v>0</v>
      </c>
      <c r="R686" s="480">
        <f t="shared" ref="R686" si="2914">K686-S686</f>
        <v>124617</v>
      </c>
      <c r="S686" s="480">
        <v>232</v>
      </c>
      <c r="T686" s="486">
        <v>49862</v>
      </c>
      <c r="U686" s="486">
        <f t="shared" ref="U686" si="2915">SUM(K686-T686)</f>
        <v>74987</v>
      </c>
      <c r="V686" s="480">
        <v>13956</v>
      </c>
      <c r="W686" s="480">
        <v>27644</v>
      </c>
      <c r="X686" s="480">
        <v>17404</v>
      </c>
      <c r="Y686" s="480">
        <v>34871</v>
      </c>
      <c r="Z686" s="480">
        <v>5358</v>
      </c>
      <c r="AA686" s="480">
        <v>2120</v>
      </c>
      <c r="AB686" s="480">
        <v>23496</v>
      </c>
      <c r="AC686" s="486">
        <v>1290</v>
      </c>
      <c r="AD686" s="486">
        <v>4562</v>
      </c>
      <c r="AE686" s="486">
        <v>7306</v>
      </c>
      <c r="AF686" s="486">
        <v>3147</v>
      </c>
      <c r="AG686" s="486">
        <v>11045</v>
      </c>
      <c r="AH686" s="486">
        <v>38047</v>
      </c>
      <c r="AI686" s="486">
        <v>32532</v>
      </c>
      <c r="AJ686" s="486">
        <v>26920</v>
      </c>
      <c r="AK686" s="480">
        <v>561</v>
      </c>
      <c r="AL686" s="480">
        <v>6782</v>
      </c>
      <c r="AM686" s="480">
        <v>35060</v>
      </c>
      <c r="AN686" s="480">
        <v>62747</v>
      </c>
      <c r="AO686" s="480">
        <v>659</v>
      </c>
      <c r="AP686" s="480">
        <v>19040</v>
      </c>
      <c r="AQ686" s="486">
        <f t="shared" ref="AQ686" si="2916">AQ685+AR686</f>
        <v>8087</v>
      </c>
      <c r="AR686" s="486">
        <v>0</v>
      </c>
      <c r="AS686" s="486">
        <f t="shared" ref="AS686" si="2917">AS685+AT686</f>
        <v>102208</v>
      </c>
      <c r="AT686" s="486">
        <v>38</v>
      </c>
      <c r="AU686" s="486">
        <f t="shared" ref="AU686" si="2918">AU685+AV686</f>
        <v>14025</v>
      </c>
      <c r="AV686" s="486">
        <v>1</v>
      </c>
      <c r="AW686" s="486">
        <f t="shared" ref="AW686" si="2919">AW685+AX686</f>
        <v>529</v>
      </c>
      <c r="AX686" s="486">
        <v>0</v>
      </c>
      <c r="AY686" s="480">
        <f t="shared" ref="AY686" si="2920">AY685+AZ686</f>
        <v>102484</v>
      </c>
      <c r="AZ686" s="480">
        <v>38</v>
      </c>
      <c r="BA686" s="480">
        <f t="shared" ref="BA686" si="2921">BA685+BB686</f>
        <v>14310</v>
      </c>
      <c r="BB686" s="480">
        <v>1</v>
      </c>
      <c r="BC686" s="480">
        <f t="shared" ref="BC686" si="2922">BC685+BD686</f>
        <v>8055</v>
      </c>
      <c r="BD686" s="480">
        <v>0</v>
      </c>
      <c r="BE686" s="486">
        <f t="shared" ref="BE686" si="2923">SUM(BF686:BG686)</f>
        <v>1</v>
      </c>
      <c r="BF686" s="486">
        <v>0</v>
      </c>
      <c r="BG686" s="486">
        <v>1</v>
      </c>
      <c r="BH686" s="486">
        <v>0</v>
      </c>
      <c r="BI686" s="480">
        <v>35</v>
      </c>
      <c r="BJ686" s="480">
        <v>6</v>
      </c>
      <c r="BK686" s="480">
        <v>339</v>
      </c>
      <c r="BL686" s="480">
        <v>122332</v>
      </c>
    </row>
    <row r="687" spans="1:64" ht="12.75" customHeight="1" x14ac:dyDescent="0.25">
      <c r="A687" s="130" t="s">
        <v>98</v>
      </c>
      <c r="J687" s="660">
        <v>44857</v>
      </c>
      <c r="K687" s="479">
        <f t="shared" ref="K687" si="2924">K686+L687</f>
        <v>124886</v>
      </c>
      <c r="L687" s="480">
        <v>37</v>
      </c>
      <c r="M687" s="481">
        <f t="shared" ref="M687" si="2925">K687*100000/620249</f>
        <v>20134.81682356602</v>
      </c>
      <c r="N687" s="481">
        <f t="shared" ref="N687" si="2926">(K687*100/K686)-100</f>
        <v>2.963580004644939E-2</v>
      </c>
      <c r="O687" s="479">
        <v>0</v>
      </c>
      <c r="P687" s="480">
        <f t="shared" ref="P687" si="2927">SUM(P686,Q687)</f>
        <v>1931</v>
      </c>
      <c r="Q687" s="480">
        <v>0</v>
      </c>
      <c r="R687" s="480">
        <f t="shared" ref="R687" si="2928">K687-S687</f>
        <v>124654</v>
      </c>
      <c r="S687" s="480">
        <v>232</v>
      </c>
      <c r="T687" s="486">
        <v>49872</v>
      </c>
      <c r="U687" s="486">
        <f t="shared" ref="U687" si="2929">SUM(K687-T687)</f>
        <v>75014</v>
      </c>
      <c r="V687" s="480">
        <v>13957</v>
      </c>
      <c r="W687" s="480">
        <v>27652</v>
      </c>
      <c r="X687" s="480">
        <v>17404</v>
      </c>
      <c r="Y687" s="480">
        <v>34890</v>
      </c>
      <c r="Z687" s="480">
        <v>5359</v>
      </c>
      <c r="AA687" s="480">
        <v>2120</v>
      </c>
      <c r="AB687" s="480">
        <v>23504</v>
      </c>
      <c r="AC687" s="486">
        <v>1290</v>
      </c>
      <c r="AD687" s="486">
        <v>4563</v>
      </c>
      <c r="AE687" s="486">
        <v>7307</v>
      </c>
      <c r="AF687" s="486">
        <v>3147</v>
      </c>
      <c r="AG687" s="486">
        <v>11046</v>
      </c>
      <c r="AH687" s="486">
        <v>38056</v>
      </c>
      <c r="AI687" s="486">
        <v>32537</v>
      </c>
      <c r="AJ687" s="486">
        <v>26940</v>
      </c>
      <c r="AK687" s="480">
        <v>561</v>
      </c>
      <c r="AL687" s="480">
        <v>6783</v>
      </c>
      <c r="AM687" s="480">
        <v>35069</v>
      </c>
      <c r="AN687" s="480">
        <v>62773</v>
      </c>
      <c r="AO687" s="480">
        <v>659</v>
      </c>
      <c r="AP687" s="480">
        <v>19041</v>
      </c>
      <c r="AQ687" s="486">
        <f t="shared" ref="AQ687" si="2930">AQ686+AR687</f>
        <v>8087</v>
      </c>
      <c r="AR687" s="486">
        <v>0</v>
      </c>
      <c r="AS687" s="486">
        <f t="shared" ref="AS687" si="2931">AS686+AT687</f>
        <v>102245</v>
      </c>
      <c r="AT687" s="486">
        <v>37</v>
      </c>
      <c r="AU687" s="486">
        <f t="shared" ref="AU687" si="2932">AU686+AV687</f>
        <v>14025</v>
      </c>
      <c r="AV687" s="486">
        <v>0</v>
      </c>
      <c r="AW687" s="486">
        <f t="shared" ref="AW687" si="2933">AW686+AX687</f>
        <v>529</v>
      </c>
      <c r="AX687" s="486">
        <v>0</v>
      </c>
      <c r="AY687" s="480">
        <f t="shared" ref="AY687" si="2934">AY686+AZ687</f>
        <v>102521</v>
      </c>
      <c r="AZ687" s="480">
        <v>37</v>
      </c>
      <c r="BA687" s="480">
        <f t="shared" ref="BA687" si="2935">BA686+BB687</f>
        <v>14310</v>
      </c>
      <c r="BB687" s="480">
        <v>0</v>
      </c>
      <c r="BC687" s="480">
        <f t="shared" ref="BC687" si="2936">BC686+BD687</f>
        <v>8055</v>
      </c>
      <c r="BD687" s="480">
        <v>0</v>
      </c>
      <c r="BE687" s="486">
        <f t="shared" ref="BE687" si="2937">SUM(BF687:BG687)</f>
        <v>3</v>
      </c>
      <c r="BF687" s="486">
        <v>3</v>
      </c>
      <c r="BG687" s="486">
        <v>0</v>
      </c>
      <c r="BH687" s="486">
        <v>0</v>
      </c>
      <c r="BI687" s="480">
        <v>37</v>
      </c>
      <c r="BJ687" s="480">
        <v>5</v>
      </c>
      <c r="BK687" s="480">
        <v>240</v>
      </c>
      <c r="BL687" s="480">
        <v>122395</v>
      </c>
    </row>
    <row r="688" spans="1:64" ht="12.75" customHeight="1" x14ac:dyDescent="0.25">
      <c r="A688" s="130" t="s">
        <v>98</v>
      </c>
      <c r="J688" s="660">
        <v>44858</v>
      </c>
      <c r="K688" s="479">
        <f t="shared" ref="K688" si="2938">K687+L688</f>
        <v>124921</v>
      </c>
      <c r="L688" s="480">
        <v>35</v>
      </c>
      <c r="M688" s="481">
        <f t="shared" ref="M688" si="2939">K688*100000/620249</f>
        <v>20140.459718596885</v>
      </c>
      <c r="N688" s="481">
        <f t="shared" ref="N688" si="2940">(K688*100/K687)-100</f>
        <v>2.802555931009465E-2</v>
      </c>
      <c r="O688" s="479">
        <v>0</v>
      </c>
      <c r="P688" s="480">
        <f t="shared" ref="P688" si="2941">SUM(P687,Q688)</f>
        <v>1932</v>
      </c>
      <c r="Q688" s="480">
        <v>1</v>
      </c>
      <c r="R688" s="480">
        <f t="shared" ref="R688" si="2942">K688-S688</f>
        <v>124689</v>
      </c>
      <c r="S688" s="480">
        <v>232</v>
      </c>
      <c r="T688" s="486">
        <v>49889</v>
      </c>
      <c r="U688" s="486">
        <f t="shared" ref="U688" si="2943">SUM(K688-T688)</f>
        <v>75032</v>
      </c>
      <c r="V688" s="480">
        <v>13958</v>
      </c>
      <c r="W688" s="480">
        <v>27660</v>
      </c>
      <c r="X688" s="480">
        <v>17404</v>
      </c>
      <c r="Y688" s="480">
        <v>34906</v>
      </c>
      <c r="Z688" s="480">
        <v>5360</v>
      </c>
      <c r="AA688" s="480">
        <v>2120</v>
      </c>
      <c r="AB688" s="480">
        <v>23513</v>
      </c>
      <c r="AC688" s="486">
        <v>1291</v>
      </c>
      <c r="AD688" s="486">
        <v>4566</v>
      </c>
      <c r="AE688" s="486">
        <v>7307</v>
      </c>
      <c r="AF688" s="486">
        <v>3147</v>
      </c>
      <c r="AG688" s="486">
        <v>11048</v>
      </c>
      <c r="AH688" s="486">
        <v>38064</v>
      </c>
      <c r="AI688" s="486">
        <v>32544</v>
      </c>
      <c r="AJ688" s="486">
        <v>26954</v>
      </c>
      <c r="AK688" s="480">
        <v>561</v>
      </c>
      <c r="AL688" s="480">
        <v>6784</v>
      </c>
      <c r="AM688" s="480">
        <v>35079</v>
      </c>
      <c r="AN688" s="480">
        <v>62797</v>
      </c>
      <c r="AO688" s="480">
        <v>659</v>
      </c>
      <c r="AP688" s="480">
        <v>19041</v>
      </c>
      <c r="AQ688" s="486">
        <f t="shared" ref="AQ688" si="2944">AQ687+AR688</f>
        <v>8087</v>
      </c>
      <c r="AR688" s="486">
        <v>0</v>
      </c>
      <c r="AS688" s="486">
        <f t="shared" ref="AS688" si="2945">AS687+AT688</f>
        <v>102280</v>
      </c>
      <c r="AT688" s="486">
        <v>35</v>
      </c>
      <c r="AU688" s="486">
        <f t="shared" ref="AU688" si="2946">AU687+AV688</f>
        <v>14025</v>
      </c>
      <c r="AV688" s="486">
        <v>0</v>
      </c>
      <c r="AW688" s="486">
        <f t="shared" ref="AW688" si="2947">AW687+AX688</f>
        <v>529</v>
      </c>
      <c r="AX688" s="486">
        <v>0</v>
      </c>
      <c r="AY688" s="480">
        <f t="shared" ref="AY688" si="2948">AY687+AZ688</f>
        <v>102556</v>
      </c>
      <c r="AZ688" s="480">
        <v>35</v>
      </c>
      <c r="BA688" s="480">
        <f t="shared" ref="BA688" si="2949">BA687+BB688</f>
        <v>14310</v>
      </c>
      <c r="BB688" s="480">
        <v>0</v>
      </c>
      <c r="BC688" s="480">
        <f t="shared" ref="BC688" si="2950">BC687+BD688</f>
        <v>8055</v>
      </c>
      <c r="BD688" s="480">
        <v>0</v>
      </c>
      <c r="BE688" s="486">
        <f t="shared" ref="BE688" si="2951">SUM(BF688:BG688)</f>
        <v>2</v>
      </c>
      <c r="BF688" s="486">
        <v>2</v>
      </c>
      <c r="BG688" s="486">
        <v>0</v>
      </c>
      <c r="BH688" s="486">
        <v>0</v>
      </c>
      <c r="BI688" s="480">
        <v>39</v>
      </c>
      <c r="BJ688" s="480">
        <v>5</v>
      </c>
      <c r="BK688" s="480">
        <v>231</v>
      </c>
      <c r="BL688" s="480">
        <v>122495</v>
      </c>
    </row>
    <row r="689" spans="1:64" ht="12.75" customHeight="1" x14ac:dyDescent="0.25">
      <c r="A689" s="130" t="s">
        <v>98</v>
      </c>
      <c r="J689" s="660">
        <v>44859</v>
      </c>
      <c r="K689" s="479">
        <f t="shared" ref="K689" si="2952">K688+L689</f>
        <v>124960</v>
      </c>
      <c r="L689" s="480">
        <v>39</v>
      </c>
      <c r="M689" s="481">
        <f t="shared" ref="M689" si="2953">K689*100000/620249</f>
        <v>20146.747515916995</v>
      </c>
      <c r="N689" s="481">
        <f t="shared" ref="N689" si="2954">(K689*100/K688)-100</f>
        <v>3.1219730869906925E-2</v>
      </c>
      <c r="O689" s="479">
        <v>0</v>
      </c>
      <c r="P689" s="480">
        <f t="shared" ref="P689" si="2955">SUM(P688,Q689)</f>
        <v>1933</v>
      </c>
      <c r="Q689" s="480">
        <v>1</v>
      </c>
      <c r="R689" s="480">
        <f t="shared" ref="R689" si="2956">K689-S689</f>
        <v>124728</v>
      </c>
      <c r="S689" s="480">
        <v>232</v>
      </c>
      <c r="T689" s="486">
        <v>49901</v>
      </c>
      <c r="U689" s="486">
        <f t="shared" ref="U689" si="2957">SUM(K689-T689)</f>
        <v>75059</v>
      </c>
      <c r="V689" s="480">
        <v>13960</v>
      </c>
      <c r="W689" s="480">
        <v>27666</v>
      </c>
      <c r="X689" s="480">
        <v>17405</v>
      </c>
      <c r="Y689" s="480">
        <v>34925</v>
      </c>
      <c r="Z689" s="480">
        <v>5362</v>
      </c>
      <c r="AA689" s="480">
        <v>2120</v>
      </c>
      <c r="AB689" s="480">
        <v>23522</v>
      </c>
      <c r="AC689" s="486">
        <v>1293</v>
      </c>
      <c r="AD689" s="486">
        <v>4566</v>
      </c>
      <c r="AE689" s="486">
        <v>7309</v>
      </c>
      <c r="AF689" s="486">
        <v>3147</v>
      </c>
      <c r="AG689" s="486">
        <v>11049</v>
      </c>
      <c r="AH689" s="486">
        <v>38071</v>
      </c>
      <c r="AI689" s="486">
        <v>32553</v>
      </c>
      <c r="AJ689" s="486">
        <v>26972</v>
      </c>
      <c r="AK689" s="480">
        <v>561</v>
      </c>
      <c r="AL689" s="480">
        <v>6786</v>
      </c>
      <c r="AM689" s="480">
        <v>35092</v>
      </c>
      <c r="AN689" s="480">
        <v>62818</v>
      </c>
      <c r="AO689" s="480">
        <v>659</v>
      </c>
      <c r="AP689" s="480">
        <v>19044</v>
      </c>
      <c r="AQ689" s="486">
        <f t="shared" ref="AQ689" si="2958">AQ688+AR689</f>
        <v>8087</v>
      </c>
      <c r="AR689" s="486">
        <v>0</v>
      </c>
      <c r="AS689" s="486">
        <f t="shared" ref="AS689" si="2959">AS688+AT689</f>
        <v>102317</v>
      </c>
      <c r="AT689" s="486">
        <v>37</v>
      </c>
      <c r="AU689" s="486">
        <f t="shared" ref="AU689" si="2960">AU688+AV689</f>
        <v>14027</v>
      </c>
      <c r="AV689" s="486">
        <v>2</v>
      </c>
      <c r="AW689" s="486">
        <f t="shared" ref="AW689" si="2961">AW688+AX689</f>
        <v>529</v>
      </c>
      <c r="AX689" s="486">
        <v>0</v>
      </c>
      <c r="AY689" s="480">
        <f t="shared" ref="AY689" si="2962">AY688+AZ689</f>
        <v>102593</v>
      </c>
      <c r="AZ689" s="480">
        <v>37</v>
      </c>
      <c r="BA689" s="480">
        <f t="shared" ref="BA689" si="2963">BA688+BB689</f>
        <v>14312</v>
      </c>
      <c r="BB689" s="480">
        <v>2</v>
      </c>
      <c r="BC689" s="480">
        <f t="shared" ref="BC689" si="2964">BC688+BD689</f>
        <v>8055</v>
      </c>
      <c r="BD689" s="480">
        <v>0</v>
      </c>
      <c r="BE689" s="486">
        <f t="shared" ref="BE689" si="2965">SUM(BF689:BG689)</f>
        <v>3</v>
      </c>
      <c r="BF689" s="486">
        <v>1</v>
      </c>
      <c r="BG689" s="486">
        <v>2</v>
      </c>
      <c r="BH689" s="486">
        <v>0</v>
      </c>
      <c r="BI689" s="480">
        <v>35</v>
      </c>
      <c r="BJ689" s="480">
        <v>5</v>
      </c>
      <c r="BK689" s="480">
        <v>247</v>
      </c>
      <c r="BL689" s="480">
        <v>122565</v>
      </c>
    </row>
    <row r="690" spans="1:64" ht="12.75" customHeight="1" x14ac:dyDescent="0.25">
      <c r="A690" s="130" t="s">
        <v>98</v>
      </c>
      <c r="J690" s="660">
        <v>44860</v>
      </c>
      <c r="K690" s="479">
        <f t="shared" ref="K690" si="2966">K689+L690</f>
        <v>124997</v>
      </c>
      <c r="L690" s="480">
        <v>37</v>
      </c>
      <c r="M690" s="481">
        <f t="shared" ref="M690" si="2967">K690*100000/620249</f>
        <v>20152.712862092481</v>
      </c>
      <c r="N690" s="481">
        <f t="shared" ref="N690" si="2968">(K690*100/K689)-100</f>
        <v>2.9609475032003729E-2</v>
      </c>
      <c r="O690" s="479">
        <v>0</v>
      </c>
      <c r="P690" s="480">
        <f t="shared" ref="P690" si="2969">SUM(P689,Q690)</f>
        <v>1933</v>
      </c>
      <c r="Q690" s="480">
        <v>0</v>
      </c>
      <c r="R690" s="480">
        <f t="shared" ref="R690" si="2970">K690-S690</f>
        <v>124765</v>
      </c>
      <c r="S690" s="480">
        <v>232</v>
      </c>
      <c r="T690" s="486">
        <v>49913</v>
      </c>
      <c r="U690" s="486">
        <f t="shared" ref="U690" si="2971">SUM(K690-T690)</f>
        <v>75084</v>
      </c>
      <c r="V690" s="480">
        <v>13962</v>
      </c>
      <c r="W690" s="480">
        <v>27670</v>
      </c>
      <c r="X690" s="480">
        <v>17405</v>
      </c>
      <c r="Y690" s="480">
        <v>34951</v>
      </c>
      <c r="Z690" s="480">
        <v>5362</v>
      </c>
      <c r="AA690" s="480">
        <v>2120</v>
      </c>
      <c r="AB690" s="480">
        <v>23527</v>
      </c>
      <c r="AC690" s="486">
        <v>1293</v>
      </c>
      <c r="AD690" s="486">
        <v>4566</v>
      </c>
      <c r="AE690" s="486">
        <v>7310</v>
      </c>
      <c r="AF690" s="486">
        <v>3148</v>
      </c>
      <c r="AG690" s="486">
        <v>11049</v>
      </c>
      <c r="AH690" s="486">
        <v>38079</v>
      </c>
      <c r="AI690" s="486">
        <v>32560</v>
      </c>
      <c r="AJ690" s="486">
        <v>26992</v>
      </c>
      <c r="AK690" s="480">
        <v>561</v>
      </c>
      <c r="AL690" s="480">
        <v>6786</v>
      </c>
      <c r="AM690" s="480">
        <v>35096</v>
      </c>
      <c r="AN690" s="480">
        <v>62845</v>
      </c>
      <c r="AO690" s="480">
        <v>659</v>
      </c>
      <c r="AP690" s="480">
        <v>19050</v>
      </c>
      <c r="AQ690" s="486">
        <f t="shared" ref="AQ690" si="2972">AQ689+AR690</f>
        <v>8087</v>
      </c>
      <c r="AR690" s="486">
        <v>0</v>
      </c>
      <c r="AS690" s="486">
        <f t="shared" ref="AS690" si="2973">AS689+AT690</f>
        <v>102352</v>
      </c>
      <c r="AT690" s="486">
        <v>35</v>
      </c>
      <c r="AU690" s="486">
        <f t="shared" ref="AU690" si="2974">AU689+AV690</f>
        <v>14029</v>
      </c>
      <c r="AV690" s="486">
        <v>2</v>
      </c>
      <c r="AW690" s="486">
        <f t="shared" ref="AW690" si="2975">AW689+AX690</f>
        <v>529</v>
      </c>
      <c r="AX690" s="486">
        <v>0</v>
      </c>
      <c r="AY690" s="480">
        <f t="shared" ref="AY690" si="2976">AY689+AZ690</f>
        <v>102628</v>
      </c>
      <c r="AZ690" s="480">
        <v>35</v>
      </c>
      <c r="BA690" s="480">
        <f t="shared" ref="BA690" si="2977">BA689+BB690</f>
        <v>14314</v>
      </c>
      <c r="BB690" s="480">
        <v>2</v>
      </c>
      <c r="BC690" s="480">
        <f t="shared" ref="BC690" si="2978">BC689+BD690</f>
        <v>8055</v>
      </c>
      <c r="BD690" s="480">
        <v>0</v>
      </c>
      <c r="BE690" s="486">
        <f t="shared" ref="BE690" si="2979">SUM(BF690:BG690)</f>
        <v>2</v>
      </c>
      <c r="BF690" s="486">
        <v>0</v>
      </c>
      <c r="BG690" s="486">
        <v>2</v>
      </c>
      <c r="BH690" s="486">
        <v>0</v>
      </c>
      <c r="BI690" s="480">
        <v>38</v>
      </c>
      <c r="BJ690" s="480">
        <v>4</v>
      </c>
      <c r="BK690" s="480">
        <v>240</v>
      </c>
      <c r="BL690" s="480">
        <v>122648</v>
      </c>
    </row>
    <row r="691" spans="1:64" ht="12.75" customHeight="1" x14ac:dyDescent="0.25">
      <c r="A691" s="130" t="s">
        <v>98</v>
      </c>
      <c r="J691" s="660">
        <v>44861</v>
      </c>
      <c r="K691" s="479">
        <f t="shared" ref="K691" si="2980">K690+L691</f>
        <v>125025</v>
      </c>
      <c r="L691" s="480">
        <v>28</v>
      </c>
      <c r="M691" s="481">
        <f t="shared" ref="M691" si="2981">K691*100000/620249</f>
        <v>20157.227178117177</v>
      </c>
      <c r="N691" s="481">
        <f t="shared" ref="N691" si="2982">(K691*100/K690)-100</f>
        <v>2.2400537612895732E-2</v>
      </c>
      <c r="O691" s="479">
        <v>0</v>
      </c>
      <c r="P691" s="480">
        <f t="shared" ref="P691" si="2983">SUM(P690,Q691)</f>
        <v>1933</v>
      </c>
      <c r="Q691" s="480">
        <v>0</v>
      </c>
      <c r="R691" s="480">
        <f t="shared" ref="R691" si="2984">K691-S691</f>
        <v>124793</v>
      </c>
      <c r="S691" s="480">
        <v>232</v>
      </c>
      <c r="T691" s="486">
        <v>49919</v>
      </c>
      <c r="U691" s="486">
        <f t="shared" ref="U691" si="2985">SUM(K691-T691)</f>
        <v>75106</v>
      </c>
      <c r="V691" s="480">
        <v>13962</v>
      </c>
      <c r="W691" s="480">
        <v>27672</v>
      </c>
      <c r="X691" s="480">
        <v>17408</v>
      </c>
      <c r="Y691" s="480">
        <v>34967</v>
      </c>
      <c r="Z691" s="480">
        <v>5363</v>
      </c>
      <c r="AA691" s="480">
        <v>2120</v>
      </c>
      <c r="AB691" s="480">
        <v>23533</v>
      </c>
      <c r="AC691" s="486">
        <v>1293</v>
      </c>
      <c r="AD691" s="486">
        <v>4566</v>
      </c>
      <c r="AE691" s="486">
        <v>7310</v>
      </c>
      <c r="AF691" s="486">
        <v>3148</v>
      </c>
      <c r="AG691" s="486">
        <v>11050</v>
      </c>
      <c r="AH691" s="486">
        <v>38085</v>
      </c>
      <c r="AI691" s="486">
        <v>32569</v>
      </c>
      <c r="AJ691" s="486">
        <v>27004</v>
      </c>
      <c r="AK691" s="480">
        <v>561</v>
      </c>
      <c r="AL691" s="480">
        <v>6787</v>
      </c>
      <c r="AM691" s="480">
        <v>35101</v>
      </c>
      <c r="AN691" s="480">
        <v>62867</v>
      </c>
      <c r="AO691" s="480">
        <v>659</v>
      </c>
      <c r="AP691" s="480">
        <v>19050</v>
      </c>
      <c r="AQ691" s="486">
        <f t="shared" ref="AQ691" si="2986">AQ690+AR691</f>
        <v>8087</v>
      </c>
      <c r="AR691" s="486">
        <v>0</v>
      </c>
      <c r="AS691" s="486">
        <f t="shared" ref="AS691" si="2987">AS690+AT691</f>
        <v>102379</v>
      </c>
      <c r="AT691" s="486">
        <v>27</v>
      </c>
      <c r="AU691" s="486">
        <f t="shared" ref="AU691" si="2988">AU690+AV691</f>
        <v>14030</v>
      </c>
      <c r="AV691" s="486">
        <v>1</v>
      </c>
      <c r="AW691" s="486">
        <f t="shared" ref="AW691" si="2989">AW690+AX691</f>
        <v>529</v>
      </c>
      <c r="AX691" s="486">
        <v>0</v>
      </c>
      <c r="AY691" s="480">
        <f t="shared" ref="AY691" si="2990">AY690+AZ691</f>
        <v>102655</v>
      </c>
      <c r="AZ691" s="480">
        <v>27</v>
      </c>
      <c r="BA691" s="480">
        <f t="shared" ref="BA691" si="2991">BA690+BB691</f>
        <v>14315</v>
      </c>
      <c r="BB691" s="480">
        <v>1</v>
      </c>
      <c r="BC691" s="480">
        <f t="shared" ref="BC691" si="2992">BC690+BD691</f>
        <v>8055</v>
      </c>
      <c r="BD691" s="480">
        <v>0</v>
      </c>
      <c r="BE691" s="486">
        <f t="shared" ref="BE691" si="2993">SUM(BF691:BG691)</f>
        <v>2</v>
      </c>
      <c r="BF691" s="486">
        <v>1</v>
      </c>
      <c r="BG691" s="486">
        <v>1</v>
      </c>
      <c r="BH691" s="486">
        <v>0</v>
      </c>
      <c r="BI691" s="480">
        <v>35</v>
      </c>
      <c r="BJ691" s="480">
        <v>3</v>
      </c>
      <c r="BK691" s="480">
        <v>225</v>
      </c>
      <c r="BL691" s="480">
        <v>122723</v>
      </c>
    </row>
    <row r="692" spans="1:64" ht="12.75" customHeight="1" x14ac:dyDescent="0.25">
      <c r="A692" s="130" t="s">
        <v>98</v>
      </c>
      <c r="J692" s="660">
        <v>44862</v>
      </c>
      <c r="K692" s="479">
        <f t="shared" ref="K692" si="2994">K691+L692</f>
        <v>125054</v>
      </c>
      <c r="L692" s="480">
        <v>29</v>
      </c>
      <c r="M692" s="481">
        <f t="shared" ref="M692" si="2995">K692*100000/620249</f>
        <v>20161.90271971418</v>
      </c>
      <c r="N692" s="481">
        <f t="shared" ref="N692" si="2996">(K692*100/K691)-100</f>
        <v>2.3195360927815045E-2</v>
      </c>
      <c r="O692" s="479">
        <v>0</v>
      </c>
      <c r="P692" s="480">
        <f t="shared" ref="P692" si="2997">SUM(P691,Q692)</f>
        <v>1933</v>
      </c>
      <c r="Q692" s="480">
        <v>0</v>
      </c>
      <c r="R692" s="480">
        <f t="shared" ref="R692" si="2998">K692-S692</f>
        <v>124822</v>
      </c>
      <c r="S692" s="480">
        <v>232</v>
      </c>
      <c r="T692" s="486">
        <v>49927</v>
      </c>
      <c r="U692" s="486">
        <f t="shared" ref="U692" si="2999">SUM(K692-T692)</f>
        <v>75127</v>
      </c>
      <c r="V692" s="480">
        <v>13964</v>
      </c>
      <c r="W692" s="480">
        <v>27677</v>
      </c>
      <c r="X692" s="480">
        <v>17409</v>
      </c>
      <c r="Y692" s="480">
        <v>34978</v>
      </c>
      <c r="Z692" s="480">
        <v>5364</v>
      </c>
      <c r="AA692" s="480">
        <v>2120</v>
      </c>
      <c r="AB692" s="480">
        <v>23542</v>
      </c>
      <c r="AC692" s="486">
        <v>1293</v>
      </c>
      <c r="AD692" s="486">
        <v>4566</v>
      </c>
      <c r="AE692" s="486">
        <v>7312</v>
      </c>
      <c r="AF692" s="486">
        <v>3148</v>
      </c>
      <c r="AG692" s="486">
        <v>11053</v>
      </c>
      <c r="AH692" s="486">
        <v>38093</v>
      </c>
      <c r="AI692" s="486">
        <v>32576</v>
      </c>
      <c r="AJ692" s="486">
        <v>27013</v>
      </c>
      <c r="AK692" s="480">
        <v>561</v>
      </c>
      <c r="AL692" s="480">
        <v>6788</v>
      </c>
      <c r="AM692" s="480">
        <v>35109</v>
      </c>
      <c r="AN692" s="480">
        <v>62885</v>
      </c>
      <c r="AO692" s="480">
        <v>659</v>
      </c>
      <c r="AP692" s="480">
        <v>19052</v>
      </c>
      <c r="AQ692" s="486">
        <f t="shared" ref="AQ692" si="3000">AQ691+AR692</f>
        <v>8087</v>
      </c>
      <c r="AR692" s="486">
        <v>0</v>
      </c>
      <c r="AS692" s="486">
        <f t="shared" ref="AS692" si="3001">AS691+AT692</f>
        <v>102408</v>
      </c>
      <c r="AT692" s="486">
        <v>29</v>
      </c>
      <c r="AU692" s="486">
        <f t="shared" ref="AU692" si="3002">AU691+AV692</f>
        <v>14030</v>
      </c>
      <c r="AV692" s="486">
        <v>0</v>
      </c>
      <c r="AW692" s="486">
        <f t="shared" ref="AW692" si="3003">AW691+AX692</f>
        <v>529</v>
      </c>
      <c r="AX692" s="486">
        <v>0</v>
      </c>
      <c r="AY692" s="480">
        <f t="shared" ref="AY692" si="3004">AY691+AZ692</f>
        <v>102684</v>
      </c>
      <c r="AZ692" s="480">
        <v>29</v>
      </c>
      <c r="BA692" s="480">
        <f t="shared" ref="BA692" si="3005">BA691+BB692</f>
        <v>14315</v>
      </c>
      <c r="BB692" s="480">
        <v>0</v>
      </c>
      <c r="BC692" s="480">
        <f t="shared" ref="BC692" si="3006">BC691+BD692</f>
        <v>8055</v>
      </c>
      <c r="BD692" s="480">
        <v>0</v>
      </c>
      <c r="BE692" s="486">
        <f t="shared" ref="BE692" si="3007">SUM(BF692:BG692)</f>
        <v>1</v>
      </c>
      <c r="BF692" s="486">
        <v>1</v>
      </c>
      <c r="BG692" s="486">
        <v>0</v>
      </c>
      <c r="BH692" s="486">
        <v>0</v>
      </c>
      <c r="BI692" s="480">
        <v>35</v>
      </c>
      <c r="BJ692" s="480">
        <v>3</v>
      </c>
      <c r="BK692" s="480">
        <v>225</v>
      </c>
      <c r="BL692" s="480">
        <v>122750</v>
      </c>
    </row>
    <row r="693" spans="1:64" ht="12.75" customHeight="1" x14ac:dyDescent="0.25">
      <c r="A693" s="130" t="s">
        <v>98</v>
      </c>
      <c r="J693" s="660">
        <v>44863</v>
      </c>
      <c r="K693" s="479">
        <f t="shared" ref="K693" si="3008">K692+L693</f>
        <v>125079</v>
      </c>
      <c r="L693" s="480">
        <v>25</v>
      </c>
      <c r="M693" s="481">
        <f t="shared" ref="M693" si="3009">K693*100000/620249</f>
        <v>20165.933359021939</v>
      </c>
      <c r="N693" s="481">
        <f t="shared" ref="N693" si="3010">(K693*100/K692)-100</f>
        <v>1.9991363730866851E-2</v>
      </c>
      <c r="O693" s="479">
        <v>0</v>
      </c>
      <c r="P693" s="480">
        <f t="shared" ref="P693" si="3011">SUM(P692,Q693)</f>
        <v>1934</v>
      </c>
      <c r="Q693" s="480">
        <v>1</v>
      </c>
      <c r="R693" s="480">
        <f t="shared" ref="R693" si="3012">K693-S693</f>
        <v>124847</v>
      </c>
      <c r="S693" s="480">
        <v>232</v>
      </c>
      <c r="T693" s="486">
        <v>49937</v>
      </c>
      <c r="U693" s="486">
        <f t="shared" ref="U693" si="3013">SUM(K693-T693)</f>
        <v>75142</v>
      </c>
      <c r="V693" s="480">
        <v>13967</v>
      </c>
      <c r="W693" s="480">
        <v>27682</v>
      </c>
      <c r="X693" s="480">
        <v>17410</v>
      </c>
      <c r="Y693" s="480">
        <v>34989</v>
      </c>
      <c r="Z693" s="480">
        <v>5364</v>
      </c>
      <c r="AA693" s="480">
        <v>2120</v>
      </c>
      <c r="AB693" s="480">
        <v>23547</v>
      </c>
      <c r="AC693" s="486">
        <v>1293</v>
      </c>
      <c r="AD693" s="486">
        <v>4566</v>
      </c>
      <c r="AE693" s="486">
        <v>7315</v>
      </c>
      <c r="AF693" s="486">
        <v>3149</v>
      </c>
      <c r="AG693" s="486">
        <v>11053</v>
      </c>
      <c r="AH693" s="486">
        <v>38099</v>
      </c>
      <c r="AI693" s="486">
        <v>32579</v>
      </c>
      <c r="AJ693" s="486">
        <v>27025</v>
      </c>
      <c r="AK693" s="480">
        <v>561</v>
      </c>
      <c r="AL693" s="480">
        <v>6788</v>
      </c>
      <c r="AM693" s="480">
        <v>35116</v>
      </c>
      <c r="AN693" s="480">
        <v>62901</v>
      </c>
      <c r="AO693" s="480">
        <v>659</v>
      </c>
      <c r="AP693" s="480">
        <v>19054</v>
      </c>
      <c r="AQ693" s="486">
        <f t="shared" ref="AQ693" si="3014">AQ692+AR693</f>
        <v>8087</v>
      </c>
      <c r="AR693" s="486">
        <v>0</v>
      </c>
      <c r="AS693" s="486">
        <f t="shared" ref="AS693" si="3015">AS692+AT693</f>
        <v>102432</v>
      </c>
      <c r="AT693" s="486">
        <v>24</v>
      </c>
      <c r="AU693" s="486">
        <f t="shared" ref="AU693" si="3016">AU692+AV693</f>
        <v>14031</v>
      </c>
      <c r="AV693" s="486">
        <v>1</v>
      </c>
      <c r="AW693" s="486">
        <f t="shared" ref="AW693" si="3017">AW692+AX693</f>
        <v>529</v>
      </c>
      <c r="AX693" s="486">
        <v>0</v>
      </c>
      <c r="AY693" s="480">
        <f t="shared" ref="AY693" si="3018">AY692+AZ693</f>
        <v>102708</v>
      </c>
      <c r="AZ693" s="480">
        <v>24</v>
      </c>
      <c r="BA693" s="480">
        <f t="shared" ref="BA693" si="3019">BA692+BB693</f>
        <v>14316</v>
      </c>
      <c r="BB693" s="480">
        <v>1</v>
      </c>
      <c r="BC693" s="480">
        <f t="shared" ref="BC693" si="3020">BC692+BD693</f>
        <v>8055</v>
      </c>
      <c r="BD693" s="480">
        <v>0</v>
      </c>
      <c r="BE693" s="486">
        <f t="shared" ref="BE693" si="3021">SUM(BF693:BG693)</f>
        <v>2</v>
      </c>
      <c r="BF693" s="486">
        <v>1</v>
      </c>
      <c r="BG693" s="486">
        <v>1</v>
      </c>
      <c r="BH693" s="486">
        <v>0</v>
      </c>
      <c r="BI693" s="480">
        <v>30</v>
      </c>
      <c r="BJ693" s="480">
        <v>3</v>
      </c>
      <c r="BK693" s="480">
        <v>182</v>
      </c>
      <c r="BL693" s="480">
        <v>122777</v>
      </c>
    </row>
    <row r="694" spans="1:64" ht="12.75" customHeight="1" x14ac:dyDescent="0.25">
      <c r="A694" s="130" t="s">
        <v>98</v>
      </c>
      <c r="J694" s="660">
        <v>44864</v>
      </c>
      <c r="K694" s="479">
        <f t="shared" ref="K694" si="3022">K693+L694</f>
        <v>125099</v>
      </c>
      <c r="L694" s="480">
        <v>20</v>
      </c>
      <c r="M694" s="481">
        <f t="shared" ref="M694" si="3023">K694*100000/620249</f>
        <v>20169.157870468152</v>
      </c>
      <c r="N694" s="481">
        <f t="shared" ref="N694" si="3024">(K694*100/K693)-100</f>
        <v>1.5989894386748915E-2</v>
      </c>
      <c r="O694" s="479">
        <v>0</v>
      </c>
      <c r="P694" s="480">
        <f t="shared" ref="P694" si="3025">SUM(P693,Q694)</f>
        <v>1934</v>
      </c>
      <c r="Q694" s="480">
        <v>0</v>
      </c>
      <c r="R694" s="480">
        <f t="shared" ref="R694" si="3026">K694-S694</f>
        <v>124867</v>
      </c>
      <c r="S694" s="480">
        <v>232</v>
      </c>
      <c r="T694" s="486">
        <v>49945</v>
      </c>
      <c r="U694" s="486">
        <f t="shared" ref="U694" si="3027">SUM(K694-T694)</f>
        <v>75154</v>
      </c>
      <c r="V694" s="480">
        <v>13968</v>
      </c>
      <c r="W694" s="480">
        <v>27687</v>
      </c>
      <c r="X694" s="480">
        <v>17410</v>
      </c>
      <c r="Y694" s="480">
        <v>34996</v>
      </c>
      <c r="Z694" s="480">
        <v>5365</v>
      </c>
      <c r="AA694" s="480">
        <v>2120</v>
      </c>
      <c r="AB694" s="480">
        <v>23553</v>
      </c>
      <c r="AC694" s="486">
        <v>1293</v>
      </c>
      <c r="AD694" s="486">
        <v>4567</v>
      </c>
      <c r="AE694" s="486">
        <v>7315</v>
      </c>
      <c r="AF694" s="486">
        <v>3150</v>
      </c>
      <c r="AG694" s="486">
        <v>11053</v>
      </c>
      <c r="AH694" s="486">
        <v>38104</v>
      </c>
      <c r="AI694" s="486">
        <v>32586</v>
      </c>
      <c r="AJ694" s="486">
        <v>27031</v>
      </c>
      <c r="AK694" s="480">
        <v>561</v>
      </c>
      <c r="AL694" s="480">
        <v>6789</v>
      </c>
      <c r="AM694" s="480">
        <v>35120</v>
      </c>
      <c r="AN694" s="480">
        <v>62916</v>
      </c>
      <c r="AO694" s="480">
        <v>659</v>
      </c>
      <c r="AP694" s="480">
        <v>19054</v>
      </c>
      <c r="AQ694" s="486">
        <f t="shared" ref="AQ694" si="3028">AQ693+AR694</f>
        <v>8087</v>
      </c>
      <c r="AR694" s="486">
        <v>0</v>
      </c>
      <c r="AS694" s="486">
        <f t="shared" ref="AS694" si="3029">AS693+AT694</f>
        <v>102451</v>
      </c>
      <c r="AT694" s="486">
        <v>19</v>
      </c>
      <c r="AU694" s="486">
        <f t="shared" ref="AU694" si="3030">AU693+AV694</f>
        <v>14032</v>
      </c>
      <c r="AV694" s="486">
        <v>1</v>
      </c>
      <c r="AW694" s="486">
        <f t="shared" ref="AW694" si="3031">AW693+AX694</f>
        <v>529</v>
      </c>
      <c r="AX694" s="486">
        <v>0</v>
      </c>
      <c r="AY694" s="480">
        <f t="shared" ref="AY694" si="3032">AY693+AZ694</f>
        <v>102727</v>
      </c>
      <c r="AZ694" s="480">
        <v>19</v>
      </c>
      <c r="BA694" s="480">
        <f t="shared" ref="BA694" si="3033">BA693+BB694</f>
        <v>14317</v>
      </c>
      <c r="BB694" s="480">
        <v>1</v>
      </c>
      <c r="BC694" s="480">
        <f t="shared" ref="BC694" si="3034">BC693+BD694</f>
        <v>8055</v>
      </c>
      <c r="BD694" s="480">
        <v>0</v>
      </c>
      <c r="BE694" s="486">
        <f t="shared" ref="BE694" si="3035">SUM(BF694:BG694)</f>
        <v>1</v>
      </c>
      <c r="BF694" s="486">
        <v>0</v>
      </c>
      <c r="BG694" s="486">
        <v>1</v>
      </c>
      <c r="BH694" s="486">
        <v>0</v>
      </c>
      <c r="BI694" s="480">
        <v>32</v>
      </c>
      <c r="BJ694" s="480">
        <v>3</v>
      </c>
      <c r="BK694" s="480">
        <v>178</v>
      </c>
      <c r="BL694" s="480">
        <v>122815</v>
      </c>
    </row>
    <row r="695" spans="1:64" ht="12.75" customHeight="1" x14ac:dyDescent="0.25">
      <c r="A695" s="130" t="s">
        <v>98</v>
      </c>
      <c r="J695" s="660">
        <v>44865</v>
      </c>
      <c r="K695" s="479">
        <f t="shared" ref="K695" si="3036">K694+L695</f>
        <v>125115</v>
      </c>
      <c r="L695" s="480">
        <v>16</v>
      </c>
      <c r="M695" s="481">
        <f t="shared" ref="M695" si="3037">K695*100000/620249</f>
        <v>20171.737479625117</v>
      </c>
      <c r="N695" s="481">
        <f t="shared" ref="N695" si="3038">(K695*100/K694)-100</f>
        <v>1.2789870422622585E-2</v>
      </c>
      <c r="O695" s="479">
        <v>0</v>
      </c>
      <c r="P695" s="480">
        <f t="shared" ref="P695" si="3039">SUM(P694,Q695)</f>
        <v>1935</v>
      </c>
      <c r="Q695" s="480">
        <v>1</v>
      </c>
      <c r="R695" s="480">
        <f t="shared" ref="R695" si="3040">K695-S695</f>
        <v>124883</v>
      </c>
      <c r="S695" s="480">
        <v>232</v>
      </c>
      <c r="T695" s="486">
        <v>49951</v>
      </c>
      <c r="U695" s="486">
        <f t="shared" ref="U695" si="3041">SUM(K695-T695)</f>
        <v>75164</v>
      </c>
      <c r="V695" s="480">
        <v>13969</v>
      </c>
      <c r="W695" s="480">
        <v>27690</v>
      </c>
      <c r="X695" s="480">
        <v>17412</v>
      </c>
      <c r="Y695" s="480">
        <v>35004</v>
      </c>
      <c r="Z695" s="480">
        <v>5365</v>
      </c>
      <c r="AA695" s="480">
        <v>2120</v>
      </c>
      <c r="AB695" s="480">
        <v>23555</v>
      </c>
      <c r="AC695" s="486">
        <v>1294</v>
      </c>
      <c r="AD695" s="486">
        <v>4567</v>
      </c>
      <c r="AE695" s="486">
        <v>7316</v>
      </c>
      <c r="AF695" s="486">
        <v>3150</v>
      </c>
      <c r="AG695" s="486">
        <v>11055</v>
      </c>
      <c r="AH695" s="486">
        <v>38107</v>
      </c>
      <c r="AI695" s="486">
        <v>32589</v>
      </c>
      <c r="AJ695" s="486">
        <v>27037</v>
      </c>
      <c r="AK695" s="480">
        <v>561</v>
      </c>
      <c r="AL695" s="480">
        <v>6789</v>
      </c>
      <c r="AM695" s="480">
        <v>35125</v>
      </c>
      <c r="AN695" s="480">
        <v>62927</v>
      </c>
      <c r="AO695" s="480">
        <v>659</v>
      </c>
      <c r="AP695" s="480">
        <v>19054</v>
      </c>
      <c r="AQ695" s="486">
        <f t="shared" ref="AQ695" si="3042">AQ694+AR695</f>
        <v>8087</v>
      </c>
      <c r="AR695" s="486">
        <v>0</v>
      </c>
      <c r="AS695" s="486">
        <f t="shared" ref="AS695" si="3043">AS694+AT695</f>
        <v>102467</v>
      </c>
      <c r="AT695" s="486">
        <v>16</v>
      </c>
      <c r="AU695" s="486">
        <f t="shared" ref="AU695" si="3044">AU694+AV695</f>
        <v>14032</v>
      </c>
      <c r="AV695" s="486">
        <v>0</v>
      </c>
      <c r="AW695" s="486">
        <f t="shared" ref="AW695" si="3045">AW694+AX695</f>
        <v>529</v>
      </c>
      <c r="AX695" s="486">
        <v>0</v>
      </c>
      <c r="AY695" s="480">
        <f t="shared" ref="AY695" si="3046">AY694+AZ695</f>
        <v>102743</v>
      </c>
      <c r="AZ695" s="480">
        <v>16</v>
      </c>
      <c r="BA695" s="480">
        <f t="shared" ref="BA695" si="3047">BA694+BB695</f>
        <v>14317</v>
      </c>
      <c r="BB695" s="480">
        <v>0</v>
      </c>
      <c r="BC695" s="480">
        <f t="shared" ref="BC695" si="3048">BC694+BD695</f>
        <v>8055</v>
      </c>
      <c r="BD695" s="480">
        <v>0</v>
      </c>
      <c r="BE695" s="486">
        <f t="shared" ref="BE695" si="3049">SUM(BF695:BG695)</f>
        <v>1</v>
      </c>
      <c r="BF695" s="486">
        <v>1</v>
      </c>
      <c r="BG695" s="486">
        <v>0</v>
      </c>
      <c r="BH695" s="486">
        <v>0</v>
      </c>
      <c r="BI695" s="480">
        <v>33</v>
      </c>
      <c r="BJ695" s="480">
        <v>2</v>
      </c>
      <c r="BK695" s="480">
        <v>153</v>
      </c>
      <c r="BL695" s="480">
        <v>122834</v>
      </c>
    </row>
    <row r="696" spans="1:64" ht="12.75" customHeight="1" x14ac:dyDescent="0.25">
      <c r="A696" s="130" t="s">
        <v>98</v>
      </c>
      <c r="J696" s="660">
        <v>44866</v>
      </c>
      <c r="K696" s="479">
        <f t="shared" ref="K696" si="3050">K695+L696</f>
        <v>125133</v>
      </c>
      <c r="L696" s="480">
        <v>18</v>
      </c>
      <c r="M696" s="481">
        <f t="shared" ref="M696" si="3051">K696*100000/620249</f>
        <v>20174.639539926706</v>
      </c>
      <c r="N696" s="481">
        <f t="shared" ref="N696" si="3052">(K696*100/K695)-100</f>
        <v>1.4386764176961719E-2</v>
      </c>
      <c r="O696" s="479">
        <v>0</v>
      </c>
      <c r="P696" s="480">
        <f t="shared" ref="P696" si="3053">SUM(P695,Q696)</f>
        <v>1935</v>
      </c>
      <c r="Q696" s="480">
        <v>0</v>
      </c>
      <c r="R696" s="480">
        <f t="shared" ref="R696" si="3054">K696-S696</f>
        <v>124901</v>
      </c>
      <c r="S696" s="480">
        <v>232</v>
      </c>
      <c r="T696" s="486">
        <v>49957</v>
      </c>
      <c r="U696" s="486">
        <f t="shared" ref="U696" si="3055">SUM(K696-T696)</f>
        <v>75176</v>
      </c>
      <c r="V696" s="480">
        <v>13970</v>
      </c>
      <c r="W696" s="480">
        <v>27691</v>
      </c>
      <c r="X696" s="480">
        <v>17412</v>
      </c>
      <c r="Y696" s="480">
        <v>35016</v>
      </c>
      <c r="Z696" s="480">
        <v>5367</v>
      </c>
      <c r="AA696" s="480">
        <v>2120</v>
      </c>
      <c r="AB696" s="480">
        <v>23557</v>
      </c>
      <c r="AC696" s="486">
        <v>1295</v>
      </c>
      <c r="AD696" s="486">
        <v>4568</v>
      </c>
      <c r="AE696" s="486">
        <v>7316</v>
      </c>
      <c r="AF696" s="486">
        <v>3150</v>
      </c>
      <c r="AG696" s="486">
        <v>11056</v>
      </c>
      <c r="AH696" s="486">
        <v>38108</v>
      </c>
      <c r="AI696" s="486">
        <v>32590</v>
      </c>
      <c r="AJ696" s="486">
        <v>27050</v>
      </c>
      <c r="AK696" s="480">
        <v>561</v>
      </c>
      <c r="AL696" s="480">
        <v>6791</v>
      </c>
      <c r="AM696" s="480">
        <v>35127</v>
      </c>
      <c r="AN696" s="480">
        <v>62941</v>
      </c>
      <c r="AO696" s="480">
        <v>659</v>
      </c>
      <c r="AP696" s="480">
        <v>19054</v>
      </c>
      <c r="AQ696" s="486">
        <f t="shared" ref="AQ696" si="3056">AQ695+AR696</f>
        <v>8087</v>
      </c>
      <c r="AR696" s="486">
        <v>0</v>
      </c>
      <c r="AS696" s="486">
        <f t="shared" ref="AS696" si="3057">AS695+AT696</f>
        <v>102483</v>
      </c>
      <c r="AT696" s="486">
        <v>16</v>
      </c>
      <c r="AU696" s="486">
        <f t="shared" ref="AU696" si="3058">AU695+AV696</f>
        <v>14034</v>
      </c>
      <c r="AV696" s="486">
        <v>2</v>
      </c>
      <c r="AW696" s="486">
        <f t="shared" ref="AW696" si="3059">AW695+AX696</f>
        <v>529</v>
      </c>
      <c r="AX696" s="486">
        <v>0</v>
      </c>
      <c r="AY696" s="480">
        <f t="shared" ref="AY696" si="3060">AY695+AZ696</f>
        <v>102759</v>
      </c>
      <c r="AZ696" s="480">
        <v>16</v>
      </c>
      <c r="BA696" s="480">
        <f t="shared" ref="BA696" si="3061">BA695+BB696</f>
        <v>14319</v>
      </c>
      <c r="BB696" s="480">
        <v>2</v>
      </c>
      <c r="BC696" s="480">
        <f t="shared" ref="BC696" si="3062">BC695+BD696</f>
        <v>8055</v>
      </c>
      <c r="BD696" s="480">
        <v>0</v>
      </c>
      <c r="BE696" s="486">
        <f t="shared" ref="BE696" si="3063">SUM(BF696:BG696)</f>
        <v>3</v>
      </c>
      <c r="BF696" s="486">
        <v>1</v>
      </c>
      <c r="BG696" s="486">
        <v>2</v>
      </c>
      <c r="BH696" s="486">
        <v>0</v>
      </c>
      <c r="BI696" s="480">
        <v>25</v>
      </c>
      <c r="BJ696" s="480">
        <v>2</v>
      </c>
      <c r="BK696" s="480">
        <v>181</v>
      </c>
      <c r="BL696" s="480">
        <v>122845</v>
      </c>
    </row>
    <row r="697" spans="1:64" ht="12.75" customHeight="1" x14ac:dyDescent="0.25">
      <c r="A697" s="130" t="s">
        <v>98</v>
      </c>
      <c r="J697" s="660">
        <v>44867</v>
      </c>
      <c r="K697" s="479">
        <f t="shared" ref="K697" si="3064">K696+L697</f>
        <v>125156</v>
      </c>
      <c r="L697" s="480">
        <v>23</v>
      </c>
      <c r="M697" s="481">
        <f t="shared" ref="M697" si="3065">K697*100000/620249</f>
        <v>20178.347728089848</v>
      </c>
      <c r="N697" s="481">
        <f t="shared" ref="N697" si="3066">(K697*100/K696)-100</f>
        <v>1.8380443208428687E-2</v>
      </c>
      <c r="O697" s="479">
        <v>0</v>
      </c>
      <c r="P697" s="480">
        <f t="shared" ref="P697" si="3067">SUM(P696,Q697)</f>
        <v>1936</v>
      </c>
      <c r="Q697" s="480">
        <v>1</v>
      </c>
      <c r="R697" s="480">
        <f t="shared" ref="R697" si="3068">K697-S697</f>
        <v>124924</v>
      </c>
      <c r="S697" s="480">
        <v>232</v>
      </c>
      <c r="T697" s="486">
        <v>49966</v>
      </c>
      <c r="U697" s="486">
        <f t="shared" ref="U697" si="3069">SUM(K697-T697)</f>
        <v>75190</v>
      </c>
      <c r="V697" s="480">
        <v>13970</v>
      </c>
      <c r="W697" s="480">
        <v>27696</v>
      </c>
      <c r="X697" s="480">
        <v>17413</v>
      </c>
      <c r="Y697" s="480">
        <v>35029</v>
      </c>
      <c r="Z697" s="480">
        <v>5367</v>
      </c>
      <c r="AA697" s="480">
        <v>2120</v>
      </c>
      <c r="AB697" s="480">
        <v>23561</v>
      </c>
      <c r="AC697" s="486">
        <v>1295</v>
      </c>
      <c r="AD697" s="486">
        <v>4569</v>
      </c>
      <c r="AE697" s="486">
        <v>7316</v>
      </c>
      <c r="AF697" s="486">
        <v>3150</v>
      </c>
      <c r="AG697" s="486">
        <v>11056</v>
      </c>
      <c r="AH697" s="486">
        <v>38111</v>
      </c>
      <c r="AI697" s="486">
        <v>32599</v>
      </c>
      <c r="AJ697" s="486">
        <v>27060</v>
      </c>
      <c r="AK697" s="480">
        <v>561</v>
      </c>
      <c r="AL697" s="480">
        <v>6791</v>
      </c>
      <c r="AM697" s="480">
        <v>35133</v>
      </c>
      <c r="AN697" s="480">
        <v>62957</v>
      </c>
      <c r="AO697" s="480">
        <v>659</v>
      </c>
      <c r="AP697" s="480">
        <v>19055</v>
      </c>
      <c r="AQ697" s="486">
        <f t="shared" ref="AQ697" si="3070">AQ696+AR697</f>
        <v>8087</v>
      </c>
      <c r="AR697" s="486">
        <v>0</v>
      </c>
      <c r="AS697" s="486">
        <f t="shared" ref="AS697" si="3071">AS696+AT697</f>
        <v>102505</v>
      </c>
      <c r="AT697" s="486">
        <v>22</v>
      </c>
      <c r="AU697" s="486">
        <f t="shared" ref="AU697" si="3072">AU696+AV697</f>
        <v>14035</v>
      </c>
      <c r="AV697" s="486">
        <v>1</v>
      </c>
      <c r="AW697" s="486">
        <f t="shared" ref="AW697" si="3073">AW696+AX697</f>
        <v>529</v>
      </c>
      <c r="AX697" s="486">
        <v>0</v>
      </c>
      <c r="AY697" s="480">
        <f t="shared" ref="AY697" si="3074">AY696+AZ697</f>
        <v>102781</v>
      </c>
      <c r="AZ697" s="480">
        <v>22</v>
      </c>
      <c r="BA697" s="480">
        <f t="shared" ref="BA697" si="3075">BA696+BB697</f>
        <v>14320</v>
      </c>
      <c r="BB697" s="480">
        <v>1</v>
      </c>
      <c r="BC697" s="480">
        <f t="shared" ref="BC697" si="3076">BC696+BD697</f>
        <v>8055</v>
      </c>
      <c r="BD697" s="480">
        <v>0</v>
      </c>
      <c r="BE697" s="486">
        <f t="shared" ref="BE697" si="3077">SUM(BF697:BG697)</f>
        <v>3</v>
      </c>
      <c r="BF697" s="486">
        <v>2</v>
      </c>
      <c r="BG697" s="486">
        <v>1</v>
      </c>
      <c r="BH697" s="486">
        <v>0</v>
      </c>
      <c r="BI697" s="480">
        <v>29</v>
      </c>
      <c r="BJ697" s="480">
        <v>2</v>
      </c>
      <c r="BK697" s="480">
        <v>152</v>
      </c>
      <c r="BL697" s="480">
        <v>122876</v>
      </c>
    </row>
    <row r="698" spans="1:64" ht="12.75" customHeight="1" x14ac:dyDescent="0.25">
      <c r="A698" s="130" t="s">
        <v>98</v>
      </c>
      <c r="J698" s="660">
        <v>44868</v>
      </c>
      <c r="K698" s="479">
        <f t="shared" ref="K698" si="3078">K697+L698</f>
        <v>125183</v>
      </c>
      <c r="L698" s="480">
        <v>27</v>
      </c>
      <c r="M698" s="481">
        <f t="shared" ref="M698" si="3079">K698*100000/620249</f>
        <v>20182.700818542231</v>
      </c>
      <c r="N698" s="481">
        <f t="shared" ref="N698" si="3080">(K698*100/K697)-100</f>
        <v>2.157307680015208E-2</v>
      </c>
      <c r="O698" s="479">
        <v>0</v>
      </c>
      <c r="P698" s="480">
        <f t="shared" ref="P698" si="3081">SUM(P697,Q698)</f>
        <v>1936</v>
      </c>
      <c r="Q698" s="480">
        <v>0</v>
      </c>
      <c r="R698" s="480">
        <f t="shared" ref="R698" si="3082">K698-S698</f>
        <v>124951</v>
      </c>
      <c r="S698" s="480">
        <v>232</v>
      </c>
      <c r="T698" s="486">
        <v>49973</v>
      </c>
      <c r="U698" s="486">
        <f t="shared" ref="U698" si="3083">SUM(K698-T698)</f>
        <v>75210</v>
      </c>
      <c r="V698" s="480">
        <v>13970</v>
      </c>
      <c r="W698" s="480">
        <v>27699</v>
      </c>
      <c r="X698" s="480">
        <v>17414</v>
      </c>
      <c r="Y698" s="480">
        <v>35045</v>
      </c>
      <c r="Z698" s="480">
        <v>5368</v>
      </c>
      <c r="AA698" s="480">
        <v>2121</v>
      </c>
      <c r="AB698" s="480">
        <v>23566</v>
      </c>
      <c r="AC698" s="486">
        <v>1296</v>
      </c>
      <c r="AD698" s="486">
        <v>4569</v>
      </c>
      <c r="AE698" s="486">
        <v>7316</v>
      </c>
      <c r="AF698" s="486">
        <v>3150</v>
      </c>
      <c r="AG698" s="486">
        <v>11059</v>
      </c>
      <c r="AH698" s="486">
        <v>38116</v>
      </c>
      <c r="AI698" s="486">
        <v>32607</v>
      </c>
      <c r="AJ698" s="486">
        <v>27070</v>
      </c>
      <c r="AK698" s="480">
        <v>561</v>
      </c>
      <c r="AL698" s="480">
        <v>6792</v>
      </c>
      <c r="AM698" s="480">
        <v>35138</v>
      </c>
      <c r="AN698" s="480">
        <v>62978</v>
      </c>
      <c r="AO698" s="480">
        <v>659</v>
      </c>
      <c r="AP698" s="480">
        <v>19055</v>
      </c>
      <c r="AQ698" s="486">
        <f t="shared" ref="AQ698" si="3084">AQ697+AR698</f>
        <v>8087</v>
      </c>
      <c r="AR698" s="486">
        <v>0</v>
      </c>
      <c r="AS698" s="486">
        <f t="shared" ref="AS698" si="3085">AS697+AT698</f>
        <v>102530</v>
      </c>
      <c r="AT698" s="486">
        <v>25</v>
      </c>
      <c r="AU698" s="486">
        <f t="shared" ref="AU698" si="3086">AU697+AV698</f>
        <v>14037</v>
      </c>
      <c r="AV698" s="486">
        <v>2</v>
      </c>
      <c r="AW698" s="486">
        <f t="shared" ref="AW698" si="3087">AW697+AX698</f>
        <v>529</v>
      </c>
      <c r="AX698" s="486">
        <v>0</v>
      </c>
      <c r="AY698" s="480">
        <f t="shared" ref="AY698" si="3088">AY697+AZ698</f>
        <v>102806</v>
      </c>
      <c r="AZ698" s="480">
        <v>25</v>
      </c>
      <c r="BA698" s="480">
        <f t="shared" ref="BA698" si="3089">BA697+BB698</f>
        <v>14322</v>
      </c>
      <c r="BB698" s="480">
        <v>2</v>
      </c>
      <c r="BC698" s="480">
        <f t="shared" ref="BC698" si="3090">BC697+BD698</f>
        <v>8055</v>
      </c>
      <c r="BD698" s="480">
        <v>0</v>
      </c>
      <c r="BE698" s="486">
        <f t="shared" ref="BE698" si="3091">SUM(BF698:BG698)</f>
        <v>4</v>
      </c>
      <c r="BF698" s="486">
        <v>2</v>
      </c>
      <c r="BG698" s="486">
        <v>2</v>
      </c>
      <c r="BH698" s="486">
        <v>0</v>
      </c>
      <c r="BI698" s="480">
        <v>31</v>
      </c>
      <c r="BJ698" s="480">
        <v>2</v>
      </c>
      <c r="BK698" s="480">
        <v>153</v>
      </c>
      <c r="BL698" s="480">
        <v>122912</v>
      </c>
    </row>
    <row r="699" spans="1:64" ht="12.75" customHeight="1" x14ac:dyDescent="0.25">
      <c r="A699" s="130" t="s">
        <v>98</v>
      </c>
      <c r="J699" s="660">
        <v>44869</v>
      </c>
      <c r="K699" s="479">
        <f t="shared" ref="K699" si="3092">K698+L699</f>
        <v>125204</v>
      </c>
      <c r="L699" s="480">
        <v>21</v>
      </c>
      <c r="M699" s="481">
        <f t="shared" ref="M699" si="3093">K699*100000/620249</f>
        <v>20186.086555560749</v>
      </c>
      <c r="N699" s="481">
        <f t="shared" ref="N699" si="3094">(K699*100/K698)-100</f>
        <v>1.6775440754742021E-2</v>
      </c>
      <c r="O699" s="479">
        <v>0</v>
      </c>
      <c r="P699" s="480">
        <f t="shared" ref="P699" si="3095">SUM(P698,Q699)</f>
        <v>1937</v>
      </c>
      <c r="Q699" s="480">
        <v>1</v>
      </c>
      <c r="R699" s="480">
        <f t="shared" ref="R699" si="3096">K699-S699</f>
        <v>124972</v>
      </c>
      <c r="S699" s="480">
        <v>232</v>
      </c>
      <c r="T699" s="486">
        <v>49983</v>
      </c>
      <c r="U699" s="486">
        <f t="shared" ref="U699" si="3097">SUM(K699-T699)</f>
        <v>75221</v>
      </c>
      <c r="V699" s="480">
        <v>13972</v>
      </c>
      <c r="W699" s="480">
        <v>27702</v>
      </c>
      <c r="X699" s="480">
        <v>17415</v>
      </c>
      <c r="Y699" s="480">
        <v>35057</v>
      </c>
      <c r="Z699" s="480">
        <v>5370</v>
      </c>
      <c r="AA699" s="480">
        <v>2122</v>
      </c>
      <c r="AB699" s="480">
        <v>23566</v>
      </c>
      <c r="AC699" s="486">
        <v>1296</v>
      </c>
      <c r="AD699" s="486">
        <v>4569</v>
      </c>
      <c r="AE699" s="486">
        <v>7317</v>
      </c>
      <c r="AF699" s="486">
        <v>3151</v>
      </c>
      <c r="AG699" s="486">
        <v>11059</v>
      </c>
      <c r="AH699" s="486">
        <v>38120</v>
      </c>
      <c r="AI699" s="486">
        <v>32611</v>
      </c>
      <c r="AJ699" s="486">
        <v>27081</v>
      </c>
      <c r="AK699" s="480">
        <v>561</v>
      </c>
      <c r="AL699" s="480">
        <v>6794</v>
      </c>
      <c r="AM699" s="480">
        <v>35143</v>
      </c>
      <c r="AN699" s="480">
        <v>62992</v>
      </c>
      <c r="AO699" s="480">
        <v>659</v>
      </c>
      <c r="AP699" s="480">
        <v>19055</v>
      </c>
      <c r="AQ699" s="486">
        <f t="shared" ref="AQ699" si="3098">AQ698+AR699</f>
        <v>8087</v>
      </c>
      <c r="AR699" s="486">
        <v>0</v>
      </c>
      <c r="AS699" s="486">
        <f t="shared" ref="AS699" si="3099">AS698+AT699</f>
        <v>102548</v>
      </c>
      <c r="AT699" s="486">
        <v>18</v>
      </c>
      <c r="AU699" s="486">
        <f t="shared" ref="AU699" si="3100">AU698+AV699</f>
        <v>14040</v>
      </c>
      <c r="AV699" s="486">
        <v>3</v>
      </c>
      <c r="AW699" s="486">
        <f t="shared" ref="AW699" si="3101">AW698+AX699</f>
        <v>529</v>
      </c>
      <c r="AX699" s="486">
        <v>0</v>
      </c>
      <c r="AY699" s="480">
        <f t="shared" ref="AY699" si="3102">AY698+AZ699</f>
        <v>102824</v>
      </c>
      <c r="AZ699" s="480">
        <v>18</v>
      </c>
      <c r="BA699" s="480">
        <f t="shared" ref="BA699" si="3103">BA698+BB699</f>
        <v>14325</v>
      </c>
      <c r="BB699" s="480">
        <v>3</v>
      </c>
      <c r="BC699" s="480">
        <f t="shared" ref="BC699" si="3104">BC698+BD699</f>
        <v>8055</v>
      </c>
      <c r="BD699" s="480">
        <v>0</v>
      </c>
      <c r="BE699" s="486">
        <f t="shared" ref="BE699" si="3105">SUM(BF699:BG699)</f>
        <v>6</v>
      </c>
      <c r="BF699" s="486">
        <v>3</v>
      </c>
      <c r="BG699" s="486">
        <v>3</v>
      </c>
      <c r="BH699" s="486">
        <v>0</v>
      </c>
      <c r="BI699" s="480">
        <v>23</v>
      </c>
      <c r="BJ699" s="480">
        <v>2</v>
      </c>
      <c r="BK699" s="480">
        <v>123</v>
      </c>
      <c r="BL699" s="480">
        <v>122942</v>
      </c>
    </row>
    <row r="700" spans="1:64" ht="12.75" customHeight="1" x14ac:dyDescent="0.25">
      <c r="A700" s="130" t="s">
        <v>98</v>
      </c>
      <c r="J700" s="660">
        <v>44870</v>
      </c>
      <c r="K700" s="479">
        <f t="shared" ref="K700" si="3106">K699+L700</f>
        <v>125219</v>
      </c>
      <c r="L700" s="480">
        <v>15</v>
      </c>
      <c r="M700" s="481">
        <f t="shared" ref="M700" si="3107">K700*100000/620249</f>
        <v>20188.504939145409</v>
      </c>
      <c r="N700" s="481">
        <f t="shared" ref="N700" si="3108">(K700*100/K699)-100</f>
        <v>1.198044790901065E-2</v>
      </c>
      <c r="O700" s="479">
        <v>0</v>
      </c>
      <c r="P700" s="480">
        <f t="shared" ref="P700" si="3109">SUM(P699,Q700)</f>
        <v>1937</v>
      </c>
      <c r="Q700" s="480">
        <v>0</v>
      </c>
      <c r="R700" s="480">
        <f t="shared" ref="R700" si="3110">K700-S700</f>
        <v>124987</v>
      </c>
      <c r="S700" s="480">
        <v>232</v>
      </c>
      <c r="T700" s="486">
        <v>49990</v>
      </c>
      <c r="U700" s="486">
        <f t="shared" ref="U700" si="3111">SUM(K700-T700)</f>
        <v>75229</v>
      </c>
      <c r="V700" s="480">
        <v>13973</v>
      </c>
      <c r="W700" s="480">
        <v>27703</v>
      </c>
      <c r="X700" s="480">
        <v>17416</v>
      </c>
      <c r="Y700" s="480">
        <v>35061</v>
      </c>
      <c r="Z700" s="480">
        <v>5372</v>
      </c>
      <c r="AA700" s="480">
        <v>2122</v>
      </c>
      <c r="AB700" s="480">
        <v>23572</v>
      </c>
      <c r="AC700" s="486">
        <v>1296</v>
      </c>
      <c r="AD700" s="486">
        <v>4569</v>
      </c>
      <c r="AE700" s="486">
        <v>7318</v>
      </c>
      <c r="AF700" s="486">
        <v>3151</v>
      </c>
      <c r="AG700" s="486">
        <v>11059</v>
      </c>
      <c r="AH700" s="486">
        <v>38123</v>
      </c>
      <c r="AI700" s="486">
        <v>32616</v>
      </c>
      <c r="AJ700" s="486">
        <v>27087</v>
      </c>
      <c r="AK700" s="480">
        <v>561</v>
      </c>
      <c r="AL700" s="480">
        <v>6796</v>
      </c>
      <c r="AM700" s="480">
        <v>35146</v>
      </c>
      <c r="AN700" s="480">
        <v>63002</v>
      </c>
      <c r="AO700" s="480">
        <v>659</v>
      </c>
      <c r="AP700" s="480">
        <v>19055</v>
      </c>
      <c r="AQ700" s="486">
        <f t="shared" ref="AQ700" si="3112">AQ699+AR700</f>
        <v>8087</v>
      </c>
      <c r="AR700" s="486">
        <v>0</v>
      </c>
      <c r="AS700" s="486">
        <f t="shared" ref="AS700" si="3113">AS699+AT700</f>
        <v>102563</v>
      </c>
      <c r="AT700" s="486">
        <v>15</v>
      </c>
      <c r="AU700" s="486">
        <f t="shared" ref="AU700" si="3114">AU699+AV700</f>
        <v>14040</v>
      </c>
      <c r="AV700" s="486">
        <v>0</v>
      </c>
      <c r="AW700" s="486">
        <f t="shared" ref="AW700" si="3115">AW699+AX700</f>
        <v>529</v>
      </c>
      <c r="AX700" s="486">
        <v>0</v>
      </c>
      <c r="AY700" s="480">
        <f t="shared" ref="AY700" si="3116">AY699+AZ700</f>
        <v>102839</v>
      </c>
      <c r="AZ700" s="480">
        <v>15</v>
      </c>
      <c r="BA700" s="480">
        <f t="shared" ref="BA700" si="3117">BA699+BB700</f>
        <v>14325</v>
      </c>
      <c r="BB700" s="480">
        <v>0</v>
      </c>
      <c r="BC700" s="480">
        <f t="shared" ref="BC700" si="3118">BC699+BD700</f>
        <v>8055</v>
      </c>
      <c r="BD700" s="480">
        <v>0</v>
      </c>
      <c r="BE700" s="486">
        <f t="shared" ref="BE700" si="3119">SUM(BF700:BG700)</f>
        <v>3</v>
      </c>
      <c r="BF700" s="486">
        <v>3</v>
      </c>
      <c r="BG700" s="486">
        <v>0</v>
      </c>
      <c r="BH700" s="486">
        <v>0</v>
      </c>
      <c r="BI700" s="480">
        <v>23</v>
      </c>
      <c r="BJ700" s="480">
        <v>2</v>
      </c>
      <c r="BK700" s="480">
        <v>123</v>
      </c>
      <c r="BL700" s="480">
        <v>122960</v>
      </c>
    </row>
    <row r="701" spans="1:64" ht="12.75" customHeight="1" x14ac:dyDescent="0.25">
      <c r="A701" s="130" t="s">
        <v>98</v>
      </c>
      <c r="J701" s="660">
        <v>44871</v>
      </c>
      <c r="K701" s="479">
        <f t="shared" ref="K701" si="3120">K700+L701</f>
        <v>125229</v>
      </c>
      <c r="L701" s="480">
        <v>10</v>
      </c>
      <c r="M701" s="481">
        <f t="shared" ref="M701" si="3121">K701*100000/620249</f>
        <v>20190.117194868511</v>
      </c>
      <c r="N701" s="481">
        <f t="shared" ref="N701" si="3122">(K701*100/K700)-100</f>
        <v>7.9860085130860625E-3</v>
      </c>
      <c r="O701" s="479">
        <v>0</v>
      </c>
      <c r="P701" s="480">
        <f t="shared" ref="P701" si="3123">SUM(P700,Q701)</f>
        <v>1938</v>
      </c>
      <c r="Q701" s="480">
        <v>1</v>
      </c>
      <c r="R701" s="480">
        <f t="shared" ref="R701" si="3124">K701-S701</f>
        <v>124997</v>
      </c>
      <c r="S701" s="480">
        <v>232</v>
      </c>
      <c r="T701" s="486">
        <v>49995</v>
      </c>
      <c r="U701" s="486">
        <f t="shared" ref="U701" si="3125">SUM(K701-T701)</f>
        <v>75234</v>
      </c>
      <c r="V701" s="480">
        <v>13973</v>
      </c>
      <c r="W701" s="480">
        <v>27705</v>
      </c>
      <c r="X701" s="480">
        <v>17416</v>
      </c>
      <c r="Y701" s="480">
        <v>35067</v>
      </c>
      <c r="Z701" s="480">
        <v>5373</v>
      </c>
      <c r="AA701" s="480">
        <v>2122</v>
      </c>
      <c r="AB701" s="480">
        <v>23573</v>
      </c>
      <c r="AC701" s="486">
        <v>1296</v>
      </c>
      <c r="AD701" s="486">
        <v>4569</v>
      </c>
      <c r="AE701" s="486">
        <v>7318</v>
      </c>
      <c r="AF701" s="486">
        <v>3151</v>
      </c>
      <c r="AG701" s="486">
        <v>11060</v>
      </c>
      <c r="AH701" s="486">
        <v>38124</v>
      </c>
      <c r="AI701" s="486">
        <v>32619</v>
      </c>
      <c r="AJ701" s="486">
        <v>27092</v>
      </c>
      <c r="AK701" s="480">
        <v>561</v>
      </c>
      <c r="AL701" s="480">
        <v>6797</v>
      </c>
      <c r="AM701" s="480">
        <v>35147</v>
      </c>
      <c r="AN701" s="480">
        <v>63010</v>
      </c>
      <c r="AO701" s="480">
        <v>659</v>
      </c>
      <c r="AP701" s="480">
        <v>19055</v>
      </c>
      <c r="AQ701" s="486">
        <f t="shared" ref="AQ701" si="3126">AQ700+AR701</f>
        <v>8087</v>
      </c>
      <c r="AR701" s="486">
        <v>0</v>
      </c>
      <c r="AS701" s="486">
        <f t="shared" ref="AS701" si="3127">AS700+AT701</f>
        <v>102572</v>
      </c>
      <c r="AT701" s="486">
        <v>9</v>
      </c>
      <c r="AU701" s="486">
        <f t="shared" ref="AU701" si="3128">AU700+AV701</f>
        <v>14041</v>
      </c>
      <c r="AV701" s="486">
        <v>1</v>
      </c>
      <c r="AW701" s="486">
        <f t="shared" ref="AW701" si="3129">AW700+AX701</f>
        <v>529</v>
      </c>
      <c r="AX701" s="486">
        <v>0</v>
      </c>
      <c r="AY701" s="480">
        <f t="shared" ref="AY701" si="3130">AY700+AZ701</f>
        <v>102848</v>
      </c>
      <c r="AZ701" s="480">
        <v>9</v>
      </c>
      <c r="BA701" s="480">
        <f t="shared" ref="BA701" si="3131">BA700+BB701</f>
        <v>14326</v>
      </c>
      <c r="BB701" s="480">
        <v>1</v>
      </c>
      <c r="BC701" s="480">
        <f t="shared" ref="BC701" si="3132">BC700+BD701</f>
        <v>8055</v>
      </c>
      <c r="BD701" s="480">
        <v>0</v>
      </c>
      <c r="BE701" s="486">
        <f t="shared" ref="BE701" si="3133">SUM(BF701:BG701)</f>
        <v>2</v>
      </c>
      <c r="BF701" s="486">
        <v>1</v>
      </c>
      <c r="BG701" s="486">
        <v>1</v>
      </c>
      <c r="BH701" s="486">
        <v>0</v>
      </c>
      <c r="BI701" s="480">
        <v>23</v>
      </c>
      <c r="BJ701" s="480">
        <v>2</v>
      </c>
      <c r="BK701" s="480">
        <v>94</v>
      </c>
      <c r="BL701" s="480">
        <v>122990</v>
      </c>
    </row>
    <row r="702" spans="1:64" ht="12.75" customHeight="1" x14ac:dyDescent="0.25">
      <c r="A702" s="130" t="s">
        <v>98</v>
      </c>
      <c r="J702" s="660">
        <v>44872</v>
      </c>
      <c r="K702" s="479">
        <f t="shared" ref="K702" si="3134">K701+L702</f>
        <v>125235</v>
      </c>
      <c r="L702" s="480">
        <v>6</v>
      </c>
      <c r="M702" s="481">
        <f t="shared" ref="M702" si="3135">K702*100000/620249</f>
        <v>20191.084548302377</v>
      </c>
      <c r="N702" s="481">
        <f t="shared" ref="N702" si="3136">(K702*100/K701)-100</f>
        <v>4.7912224804207426E-3</v>
      </c>
      <c r="O702" s="479">
        <v>0</v>
      </c>
      <c r="P702" s="480">
        <f t="shared" ref="P702" si="3137">SUM(P701,Q702)</f>
        <v>1938</v>
      </c>
      <c r="Q702" s="480">
        <v>0</v>
      </c>
      <c r="R702" s="480">
        <f t="shared" ref="R702" si="3138">K702-S702</f>
        <v>125003</v>
      </c>
      <c r="S702" s="480">
        <v>232</v>
      </c>
      <c r="T702" s="486">
        <v>49997</v>
      </c>
      <c r="U702" s="486">
        <f t="shared" ref="U702" si="3139">SUM(K702-T702)</f>
        <v>75238</v>
      </c>
      <c r="V702" s="480">
        <v>13973</v>
      </c>
      <c r="W702" s="480">
        <v>27706</v>
      </c>
      <c r="X702" s="480">
        <v>17418</v>
      </c>
      <c r="Y702" s="480">
        <v>35069</v>
      </c>
      <c r="Z702" s="480">
        <v>5373</v>
      </c>
      <c r="AA702" s="480">
        <v>2122</v>
      </c>
      <c r="AB702" s="480">
        <v>23574</v>
      </c>
      <c r="AC702" s="486">
        <v>1296</v>
      </c>
      <c r="AD702" s="486">
        <v>4569</v>
      </c>
      <c r="AE702" s="486">
        <v>7318</v>
      </c>
      <c r="AF702" s="486">
        <v>3151</v>
      </c>
      <c r="AG702" s="486">
        <v>11061</v>
      </c>
      <c r="AH702" s="486">
        <v>38126</v>
      </c>
      <c r="AI702" s="486">
        <v>32620</v>
      </c>
      <c r="AJ702" s="486">
        <v>27094</v>
      </c>
      <c r="AK702" s="480">
        <v>561</v>
      </c>
      <c r="AL702" s="480">
        <v>6797</v>
      </c>
      <c r="AM702" s="480">
        <v>35150</v>
      </c>
      <c r="AN702" s="480">
        <v>63013</v>
      </c>
      <c r="AO702" s="480">
        <v>659</v>
      </c>
      <c r="AP702" s="480">
        <v>19055</v>
      </c>
      <c r="AQ702" s="486">
        <f t="shared" ref="AQ702" si="3140">AQ701+AR702</f>
        <v>8087</v>
      </c>
      <c r="AR702" s="486">
        <v>0</v>
      </c>
      <c r="AS702" s="486">
        <f t="shared" ref="AS702" si="3141">AS701+AT702</f>
        <v>102578</v>
      </c>
      <c r="AT702" s="486">
        <v>6</v>
      </c>
      <c r="AU702" s="486">
        <f t="shared" ref="AU702" si="3142">AU701+AV702</f>
        <v>14041</v>
      </c>
      <c r="AV702" s="486">
        <v>0</v>
      </c>
      <c r="AW702" s="486">
        <f t="shared" ref="AW702" si="3143">AW701+AX702</f>
        <v>529</v>
      </c>
      <c r="AX702" s="486">
        <v>0</v>
      </c>
      <c r="AY702" s="480">
        <f t="shared" ref="AY702" si="3144">AY701+AZ702</f>
        <v>102854</v>
      </c>
      <c r="AZ702" s="480">
        <v>6</v>
      </c>
      <c r="BA702" s="480">
        <f t="shared" ref="BA702" si="3145">BA701+BB702</f>
        <v>14326</v>
      </c>
      <c r="BB702" s="480">
        <v>0</v>
      </c>
      <c r="BC702" s="480">
        <f t="shared" ref="BC702" si="3146">BC701+BD702</f>
        <v>8055</v>
      </c>
      <c r="BD702" s="480">
        <v>0</v>
      </c>
      <c r="BE702" s="486">
        <f t="shared" ref="BE702" si="3147">SUM(BF702:BG702)</f>
        <v>0</v>
      </c>
      <c r="BF702" s="486">
        <v>0</v>
      </c>
      <c r="BG702" s="486">
        <v>0</v>
      </c>
      <c r="BH702" s="486">
        <v>0</v>
      </c>
      <c r="BI702" s="480">
        <v>23</v>
      </c>
      <c r="BJ702" s="480">
        <v>2</v>
      </c>
      <c r="BK702" s="480">
        <v>97</v>
      </c>
      <c r="BL702" s="480">
        <v>123034</v>
      </c>
    </row>
    <row r="703" spans="1:64" ht="12.75" customHeight="1" x14ac:dyDescent="0.25">
      <c r="A703" s="130" t="s">
        <v>98</v>
      </c>
      <c r="J703" s="660">
        <v>44873</v>
      </c>
      <c r="K703" s="479">
        <f t="shared" ref="K703" si="3148">K702+L703</f>
        <v>125252</v>
      </c>
      <c r="L703" s="480">
        <v>17</v>
      </c>
      <c r="M703" s="481">
        <f t="shared" ref="M703" si="3149">K703*100000/620249</f>
        <v>20193.825383031653</v>
      </c>
      <c r="N703" s="481">
        <f t="shared" ref="N703" si="3150">(K703*100/K702)-100</f>
        <v>1.3574479977648934E-2</v>
      </c>
      <c r="O703" s="479">
        <v>0</v>
      </c>
      <c r="P703" s="480">
        <f t="shared" ref="P703" si="3151">SUM(P702,Q703)</f>
        <v>1939</v>
      </c>
      <c r="Q703" s="480">
        <v>1</v>
      </c>
      <c r="R703" s="480">
        <f t="shared" ref="R703" si="3152">K703-S703</f>
        <v>125020</v>
      </c>
      <c r="S703" s="480">
        <v>232</v>
      </c>
      <c r="T703" s="486">
        <v>50004</v>
      </c>
      <c r="U703" s="486">
        <f t="shared" ref="U703" si="3153">SUM(K703-T703)</f>
        <v>75248</v>
      </c>
      <c r="V703" s="480">
        <v>13974</v>
      </c>
      <c r="W703" s="480">
        <v>27708</v>
      </c>
      <c r="X703" s="480">
        <v>17418</v>
      </c>
      <c r="Y703" s="480">
        <v>35081</v>
      </c>
      <c r="Z703" s="480">
        <v>5374</v>
      </c>
      <c r="AA703" s="480">
        <v>2122</v>
      </c>
      <c r="AB703" s="480">
        <v>23575</v>
      </c>
      <c r="AC703" s="486">
        <v>1296</v>
      </c>
      <c r="AD703" s="486">
        <v>4570</v>
      </c>
      <c r="AE703" s="486">
        <v>7318</v>
      </c>
      <c r="AF703" s="486">
        <v>3151</v>
      </c>
      <c r="AG703" s="486">
        <v>11062</v>
      </c>
      <c r="AH703" s="486">
        <v>38127</v>
      </c>
      <c r="AI703" s="486">
        <v>32624</v>
      </c>
      <c r="AJ703" s="486">
        <v>27104</v>
      </c>
      <c r="AK703" s="480">
        <v>561</v>
      </c>
      <c r="AL703" s="480">
        <v>6798</v>
      </c>
      <c r="AM703" s="480">
        <v>35153</v>
      </c>
      <c r="AN703" s="480">
        <v>63026</v>
      </c>
      <c r="AO703" s="480">
        <v>659</v>
      </c>
      <c r="AP703" s="480">
        <v>19055</v>
      </c>
      <c r="AQ703" s="486">
        <f t="shared" ref="AQ703" si="3154">AQ702+AR703</f>
        <v>8087</v>
      </c>
      <c r="AR703" s="486">
        <v>0</v>
      </c>
      <c r="AS703" s="486">
        <f t="shared" ref="AS703" si="3155">AS702+AT703</f>
        <v>102594</v>
      </c>
      <c r="AT703" s="486">
        <v>16</v>
      </c>
      <c r="AU703" s="486">
        <f t="shared" ref="AU703" si="3156">AU702+AV703</f>
        <v>14042</v>
      </c>
      <c r="AV703" s="486">
        <v>1</v>
      </c>
      <c r="AW703" s="486">
        <f t="shared" ref="AW703" si="3157">AW702+AX703</f>
        <v>529</v>
      </c>
      <c r="AX703" s="486">
        <v>0</v>
      </c>
      <c r="AY703" s="480">
        <f t="shared" ref="AY703" si="3158">AY702+AZ703</f>
        <v>102870</v>
      </c>
      <c r="AZ703" s="480">
        <v>16</v>
      </c>
      <c r="BA703" s="480">
        <f t="shared" ref="BA703" si="3159">BA702+BB703</f>
        <v>14327</v>
      </c>
      <c r="BB703" s="480">
        <v>1</v>
      </c>
      <c r="BC703" s="480">
        <f t="shared" ref="BC703" si="3160">BC702+BD703</f>
        <v>8055</v>
      </c>
      <c r="BD703" s="480">
        <v>0</v>
      </c>
      <c r="BE703" s="486">
        <f t="shared" ref="BE703" si="3161">SUM(BF703:BG703)</f>
        <v>1</v>
      </c>
      <c r="BF703" s="486">
        <v>0</v>
      </c>
      <c r="BG703" s="486">
        <v>1</v>
      </c>
      <c r="BH703" s="486">
        <v>0</v>
      </c>
      <c r="BI703" s="480">
        <v>22</v>
      </c>
      <c r="BJ703" s="480">
        <v>2</v>
      </c>
      <c r="BK703" s="480">
        <v>119</v>
      </c>
      <c r="BL703" s="480">
        <v>123054</v>
      </c>
    </row>
    <row r="704" spans="1:64" ht="12.75" customHeight="1" x14ac:dyDescent="0.25">
      <c r="A704" s="130" t="s">
        <v>98</v>
      </c>
      <c r="J704" s="660">
        <v>44874</v>
      </c>
      <c r="K704" s="479">
        <f t="shared" ref="K704" si="3162">K703+L704</f>
        <v>125274</v>
      </c>
      <c r="L704" s="480">
        <v>22</v>
      </c>
      <c r="M704" s="481">
        <f t="shared" ref="M704" si="3163">K704*100000/620249</f>
        <v>20197.372345622483</v>
      </c>
      <c r="N704" s="481">
        <f t="shared" ref="N704" si="3164">(K704*100/K703)-100</f>
        <v>1.7564589786985607E-2</v>
      </c>
      <c r="O704" s="479">
        <v>0</v>
      </c>
      <c r="P704" s="480">
        <f t="shared" ref="P704" si="3165">SUM(P703,Q704)</f>
        <v>1939</v>
      </c>
      <c r="Q704" s="480">
        <v>0</v>
      </c>
      <c r="R704" s="480">
        <f t="shared" ref="R704" si="3166">K704-S704</f>
        <v>125042</v>
      </c>
      <c r="S704" s="480">
        <v>232</v>
      </c>
      <c r="T704" s="486">
        <v>50011</v>
      </c>
      <c r="U704" s="486">
        <f t="shared" ref="U704" si="3167">SUM(K704-T704)</f>
        <v>75263</v>
      </c>
      <c r="V704" s="480">
        <v>13974</v>
      </c>
      <c r="W704" s="480">
        <v>27710</v>
      </c>
      <c r="X704" s="480">
        <v>17419</v>
      </c>
      <c r="Y704" s="480">
        <v>35096</v>
      </c>
      <c r="Z704" s="480">
        <v>5374</v>
      </c>
      <c r="AA704" s="480">
        <v>2122</v>
      </c>
      <c r="AB704" s="480">
        <v>23579</v>
      </c>
      <c r="AC704" s="486">
        <v>1296</v>
      </c>
      <c r="AD704" s="486">
        <v>4570</v>
      </c>
      <c r="AE704" s="486">
        <v>7318</v>
      </c>
      <c r="AF704" s="486">
        <v>3151</v>
      </c>
      <c r="AG704" s="486">
        <v>11062</v>
      </c>
      <c r="AH704" s="486">
        <v>38130</v>
      </c>
      <c r="AI704" s="486">
        <v>32628</v>
      </c>
      <c r="AJ704" s="486">
        <v>27119</v>
      </c>
      <c r="AK704" s="480">
        <v>561</v>
      </c>
      <c r="AL704" s="480">
        <v>6799</v>
      </c>
      <c r="AM704" s="480">
        <v>35156</v>
      </c>
      <c r="AN704" s="480">
        <v>63044</v>
      </c>
      <c r="AO704" s="480">
        <v>659</v>
      </c>
      <c r="AP704" s="480">
        <v>19055</v>
      </c>
      <c r="AQ704" s="486">
        <f t="shared" ref="AQ704" si="3168">AQ703+AR704</f>
        <v>8087</v>
      </c>
      <c r="AR704" s="486">
        <v>0</v>
      </c>
      <c r="AS704" s="486">
        <f t="shared" ref="AS704" si="3169">AS703+AT704</f>
        <v>102614</v>
      </c>
      <c r="AT704" s="486">
        <v>20</v>
      </c>
      <c r="AU704" s="486">
        <f t="shared" ref="AU704" si="3170">AU703+AV704</f>
        <v>14044</v>
      </c>
      <c r="AV704" s="486">
        <v>2</v>
      </c>
      <c r="AW704" s="486">
        <f t="shared" ref="AW704" si="3171">AW703+AX704</f>
        <v>529</v>
      </c>
      <c r="AX704" s="486">
        <v>0</v>
      </c>
      <c r="AY704" s="480">
        <f t="shared" ref="AY704" si="3172">AY703+AZ704</f>
        <v>102890</v>
      </c>
      <c r="AZ704" s="480">
        <v>20</v>
      </c>
      <c r="BA704" s="480">
        <f t="shared" ref="BA704" si="3173">BA703+BB704</f>
        <v>14329</v>
      </c>
      <c r="BB704" s="480">
        <v>2</v>
      </c>
      <c r="BC704" s="480">
        <f t="shared" ref="BC704" si="3174">BC703+BD704</f>
        <v>8055</v>
      </c>
      <c r="BD704" s="480">
        <v>0</v>
      </c>
      <c r="BE704" s="486">
        <f t="shared" ref="BE704" si="3175">SUM(BF704:BG704)</f>
        <v>4</v>
      </c>
      <c r="BF704" s="486">
        <v>2</v>
      </c>
      <c r="BG704" s="486">
        <v>2</v>
      </c>
      <c r="BH704" s="486">
        <v>0</v>
      </c>
      <c r="BI704" s="480">
        <v>19</v>
      </c>
      <c r="BJ704" s="480">
        <v>3</v>
      </c>
      <c r="BK704" s="480">
        <v>118</v>
      </c>
      <c r="BL704" s="480">
        <v>123072</v>
      </c>
    </row>
    <row r="705" spans="1:64" ht="12.75" customHeight="1" x14ac:dyDescent="0.25">
      <c r="A705" s="130" t="s">
        <v>98</v>
      </c>
      <c r="J705" s="660">
        <v>44875</v>
      </c>
      <c r="K705" s="479">
        <f t="shared" ref="K705" si="3176">K704+L705</f>
        <v>125295</v>
      </c>
      <c r="L705" s="480">
        <v>21</v>
      </c>
      <c r="M705" s="481">
        <f t="shared" ref="M705" si="3177">K705*100000/620249</f>
        <v>20200.758082641005</v>
      </c>
      <c r="N705" s="481">
        <f t="shared" ref="N705" si="3178">(K705*100/K704)-100</f>
        <v>1.6763254945161066E-2</v>
      </c>
      <c r="O705" s="479">
        <v>0</v>
      </c>
      <c r="P705" s="480">
        <f t="shared" ref="P705" si="3179">SUM(P704,Q705)</f>
        <v>1940</v>
      </c>
      <c r="Q705" s="480">
        <v>1</v>
      </c>
      <c r="R705" s="480">
        <f t="shared" ref="R705" si="3180">K705-S705</f>
        <v>125063</v>
      </c>
      <c r="S705" s="480">
        <v>232</v>
      </c>
      <c r="T705" s="486">
        <v>50018</v>
      </c>
      <c r="U705" s="486">
        <f t="shared" ref="U705" si="3181">SUM(K705-T705)</f>
        <v>75277</v>
      </c>
      <c r="V705" s="480">
        <v>13976</v>
      </c>
      <c r="W705" s="480">
        <v>27715</v>
      </c>
      <c r="X705" s="480">
        <v>17421</v>
      </c>
      <c r="Y705" s="480">
        <v>35105</v>
      </c>
      <c r="Z705" s="480">
        <v>5375</v>
      </c>
      <c r="AA705" s="480">
        <v>2122</v>
      </c>
      <c r="AB705" s="480">
        <v>23581</v>
      </c>
      <c r="AC705" s="486">
        <v>1296</v>
      </c>
      <c r="AD705" s="486">
        <v>4572</v>
      </c>
      <c r="AE705" s="486">
        <v>7318</v>
      </c>
      <c r="AF705" s="486">
        <v>3151</v>
      </c>
      <c r="AG705" s="486">
        <v>11064</v>
      </c>
      <c r="AH705" s="486">
        <v>38134</v>
      </c>
      <c r="AI705" s="486">
        <v>32632</v>
      </c>
      <c r="AJ705" s="486">
        <v>27128</v>
      </c>
      <c r="AK705" s="480">
        <v>561</v>
      </c>
      <c r="AL705" s="480">
        <v>6800</v>
      </c>
      <c r="AM705" s="480">
        <v>35162</v>
      </c>
      <c r="AN705" s="480">
        <v>63057</v>
      </c>
      <c r="AO705" s="480">
        <v>659</v>
      </c>
      <c r="AP705" s="480">
        <v>19056</v>
      </c>
      <c r="AQ705" s="486">
        <f t="shared" ref="AQ705" si="3182">AQ704+AR705</f>
        <v>8087</v>
      </c>
      <c r="AR705" s="486">
        <v>0</v>
      </c>
      <c r="AS705" s="486">
        <f t="shared" ref="AS705" si="3183">AS704+AT705</f>
        <v>102634</v>
      </c>
      <c r="AT705" s="486">
        <v>20</v>
      </c>
      <c r="AU705" s="486">
        <f t="shared" ref="AU705" si="3184">AU704+AV705</f>
        <v>14045</v>
      </c>
      <c r="AV705" s="486">
        <v>1</v>
      </c>
      <c r="AW705" s="486">
        <f t="shared" ref="AW705" si="3185">AW704+AX705</f>
        <v>529</v>
      </c>
      <c r="AX705" s="486">
        <v>0</v>
      </c>
      <c r="AY705" s="480">
        <f t="shared" ref="AY705" si="3186">AY704+AZ705</f>
        <v>102910</v>
      </c>
      <c r="AZ705" s="480">
        <v>20</v>
      </c>
      <c r="BA705" s="480">
        <f t="shared" ref="BA705" si="3187">BA704+BB705</f>
        <v>14330</v>
      </c>
      <c r="BB705" s="480">
        <v>1</v>
      </c>
      <c r="BC705" s="480">
        <f t="shared" ref="BC705" si="3188">BC704+BD705</f>
        <v>8055</v>
      </c>
      <c r="BD705" s="480">
        <v>0</v>
      </c>
      <c r="BE705" s="486">
        <f t="shared" ref="BE705" si="3189">SUM(BF705:BG705)</f>
        <v>4</v>
      </c>
      <c r="BF705" s="486">
        <v>3</v>
      </c>
      <c r="BG705" s="486">
        <v>1</v>
      </c>
      <c r="BH705" s="486">
        <v>0</v>
      </c>
      <c r="BI705" s="480">
        <v>19</v>
      </c>
      <c r="BJ705" s="480">
        <v>3</v>
      </c>
      <c r="BK705" s="480">
        <v>94</v>
      </c>
      <c r="BL705" s="480">
        <v>123086</v>
      </c>
    </row>
    <row r="706" spans="1:64" ht="12.75" customHeight="1" x14ac:dyDescent="0.25">
      <c r="A706" s="130" t="s">
        <v>98</v>
      </c>
      <c r="J706" s="660">
        <v>44876</v>
      </c>
      <c r="K706" s="479">
        <f t="shared" ref="K706" si="3190">K705+L706</f>
        <v>125312</v>
      </c>
      <c r="L706" s="480">
        <v>17</v>
      </c>
      <c r="M706" s="481">
        <f t="shared" ref="M706" si="3191">K706*100000/620249</f>
        <v>20203.498917370282</v>
      </c>
      <c r="N706" s="481">
        <f t="shared" ref="N706" si="3192">(K706*100/K705)-100</f>
        <v>1.3567979568222199E-2</v>
      </c>
      <c r="O706" s="479">
        <v>0</v>
      </c>
      <c r="P706" s="480">
        <f t="shared" ref="P706" si="3193">SUM(P705,Q706)</f>
        <v>1940</v>
      </c>
      <c r="Q706" s="480">
        <v>0</v>
      </c>
      <c r="R706" s="480">
        <f t="shared" ref="R706" si="3194">K706-S706</f>
        <v>125080</v>
      </c>
      <c r="S706" s="480">
        <v>232</v>
      </c>
      <c r="T706" s="486">
        <v>50018</v>
      </c>
      <c r="U706" s="486">
        <f t="shared" ref="U706" si="3195">SUM(K706-T706)</f>
        <v>75294</v>
      </c>
      <c r="V706" s="480">
        <v>13976</v>
      </c>
      <c r="W706" s="480">
        <v>27718</v>
      </c>
      <c r="X706" s="480">
        <v>17422</v>
      </c>
      <c r="Y706" s="480">
        <v>35112</v>
      </c>
      <c r="Z706" s="480">
        <v>5376</v>
      </c>
      <c r="AA706" s="480">
        <v>2122</v>
      </c>
      <c r="AB706" s="480">
        <v>23586</v>
      </c>
      <c r="AC706" s="486">
        <v>1296</v>
      </c>
      <c r="AD706" s="486">
        <v>4572</v>
      </c>
      <c r="AE706" s="486">
        <v>7318</v>
      </c>
      <c r="AF706" s="486">
        <v>3151</v>
      </c>
      <c r="AG706" s="486">
        <v>11064</v>
      </c>
      <c r="AH706" s="486">
        <v>38139</v>
      </c>
      <c r="AI706" s="486">
        <v>32635</v>
      </c>
      <c r="AJ706" s="486">
        <v>27137</v>
      </c>
      <c r="AK706" s="480">
        <v>561</v>
      </c>
      <c r="AL706" s="480">
        <v>6801</v>
      </c>
      <c r="AM706" s="480">
        <v>35166</v>
      </c>
      <c r="AN706" s="480">
        <v>63069</v>
      </c>
      <c r="AO706" s="480">
        <v>659</v>
      </c>
      <c r="AP706" s="480">
        <v>19056</v>
      </c>
      <c r="AQ706" s="486">
        <f t="shared" ref="AQ706" si="3196">AQ705+AR706</f>
        <v>8087</v>
      </c>
      <c r="AR706" s="486">
        <v>0</v>
      </c>
      <c r="AS706" s="486">
        <f t="shared" ref="AS706" si="3197">AS705+AT706</f>
        <v>102650</v>
      </c>
      <c r="AT706" s="486">
        <v>16</v>
      </c>
      <c r="AU706" s="486">
        <f t="shared" ref="AU706" si="3198">AU705+AV706</f>
        <v>14046</v>
      </c>
      <c r="AV706" s="486">
        <v>1</v>
      </c>
      <c r="AW706" s="486">
        <f t="shared" ref="AW706" si="3199">AW705+AX706</f>
        <v>529</v>
      </c>
      <c r="AX706" s="486">
        <v>0</v>
      </c>
      <c r="AY706" s="480">
        <f t="shared" ref="AY706" si="3200">AY705+AZ706</f>
        <v>102926</v>
      </c>
      <c r="AZ706" s="480">
        <v>16</v>
      </c>
      <c r="BA706" s="480">
        <f t="shared" ref="BA706" si="3201">BA705+BB706</f>
        <v>14331</v>
      </c>
      <c r="BB706" s="480">
        <v>1</v>
      </c>
      <c r="BC706" s="480">
        <f t="shared" ref="BC706" si="3202">BC705+BD706</f>
        <v>8055</v>
      </c>
      <c r="BD706" s="480">
        <v>0</v>
      </c>
      <c r="BE706" s="486">
        <f t="shared" ref="BE706" si="3203">SUM(BF706:BG706)</f>
        <v>3</v>
      </c>
      <c r="BF706" s="486">
        <v>2</v>
      </c>
      <c r="BG706" s="486">
        <v>1</v>
      </c>
      <c r="BH706" s="486">
        <v>0</v>
      </c>
      <c r="BI706" s="480">
        <v>22</v>
      </c>
      <c r="BJ706" s="480">
        <v>4</v>
      </c>
      <c r="BK706" s="480">
        <v>97</v>
      </c>
      <c r="BL706" s="480">
        <v>123107</v>
      </c>
    </row>
    <row r="707" spans="1:64" ht="12.75" customHeight="1" x14ac:dyDescent="0.25">
      <c r="A707" s="130" t="s">
        <v>98</v>
      </c>
      <c r="J707" s="660">
        <v>44877</v>
      </c>
      <c r="K707" s="479">
        <f t="shared" ref="K707" si="3204">K706+L707</f>
        <v>125328</v>
      </c>
      <c r="L707" s="480">
        <v>16</v>
      </c>
      <c r="M707" s="481">
        <f t="shared" ref="M707" si="3205">K707*100000/620249</f>
        <v>20206.07852652725</v>
      </c>
      <c r="N707" s="481">
        <f t="shared" ref="N707" si="3206">(K707*100/K706)-100</f>
        <v>1.2768130745655526E-2</v>
      </c>
      <c r="O707" s="479">
        <v>0</v>
      </c>
      <c r="P707" s="480">
        <f t="shared" ref="P707" si="3207">SUM(P706,Q707)</f>
        <v>1940</v>
      </c>
      <c r="Q707" s="480">
        <v>0</v>
      </c>
      <c r="R707" s="480">
        <f t="shared" ref="R707" si="3208">K707-S707</f>
        <v>125096</v>
      </c>
      <c r="S707" s="480">
        <v>232</v>
      </c>
      <c r="T707" s="486">
        <v>50026</v>
      </c>
      <c r="U707" s="486">
        <f t="shared" ref="U707" si="3209">SUM(K707-T707)</f>
        <v>75302</v>
      </c>
      <c r="V707" s="480">
        <v>13976</v>
      </c>
      <c r="W707" s="480">
        <v>27722</v>
      </c>
      <c r="X707" s="480">
        <v>17422</v>
      </c>
      <c r="Y707" s="480">
        <v>35123</v>
      </c>
      <c r="Z707" s="480">
        <v>5377</v>
      </c>
      <c r="AA707" s="480">
        <v>2122</v>
      </c>
      <c r="AB707" s="480">
        <v>23586</v>
      </c>
      <c r="AC707" s="486">
        <v>1296</v>
      </c>
      <c r="AD707" s="486">
        <v>4572</v>
      </c>
      <c r="AE707" s="486">
        <v>7318</v>
      </c>
      <c r="AF707" s="486">
        <v>3151</v>
      </c>
      <c r="AG707" s="486">
        <v>11064</v>
      </c>
      <c r="AH707" s="486">
        <v>38142</v>
      </c>
      <c r="AI707" s="486">
        <v>32637</v>
      </c>
      <c r="AJ707" s="486">
        <v>27148</v>
      </c>
      <c r="AK707" s="480">
        <v>561</v>
      </c>
      <c r="AL707" s="480">
        <v>6802</v>
      </c>
      <c r="AM707" s="480">
        <v>35170</v>
      </c>
      <c r="AN707" s="480">
        <v>63080</v>
      </c>
      <c r="AO707" s="480">
        <v>659</v>
      </c>
      <c r="AP707" s="480">
        <v>19056</v>
      </c>
      <c r="AQ707" s="486">
        <f t="shared" ref="AQ707" si="3210">AQ706+AR707</f>
        <v>8087</v>
      </c>
      <c r="AR707" s="486">
        <v>0</v>
      </c>
      <c r="AS707" s="486">
        <f t="shared" ref="AS707" si="3211">AS706+AT707</f>
        <v>102665</v>
      </c>
      <c r="AT707" s="486">
        <v>15</v>
      </c>
      <c r="AU707" s="486">
        <f t="shared" ref="AU707" si="3212">AU706+AV707</f>
        <v>14047</v>
      </c>
      <c r="AV707" s="486">
        <v>1</v>
      </c>
      <c r="AW707" s="486">
        <f t="shared" ref="AW707" si="3213">AW706+AX707</f>
        <v>529</v>
      </c>
      <c r="AX707" s="486">
        <v>0</v>
      </c>
      <c r="AY707" s="480">
        <f t="shared" ref="AY707" si="3214">AY706+AZ707</f>
        <v>102941</v>
      </c>
      <c r="AZ707" s="480">
        <v>15</v>
      </c>
      <c r="BA707" s="480">
        <f t="shared" ref="BA707" si="3215">BA706+BB707</f>
        <v>14332</v>
      </c>
      <c r="BB707" s="480">
        <v>1</v>
      </c>
      <c r="BC707" s="480">
        <f t="shared" ref="BC707" si="3216">BC706+BD707</f>
        <v>8055</v>
      </c>
      <c r="BD707" s="480">
        <v>0</v>
      </c>
      <c r="BE707" s="486">
        <f t="shared" ref="BE707" si="3217">SUM(BF707:BG707)</f>
        <v>3</v>
      </c>
      <c r="BF707" s="486">
        <v>2</v>
      </c>
      <c r="BG707" s="486">
        <v>1</v>
      </c>
      <c r="BH707" s="486">
        <v>0</v>
      </c>
      <c r="BI707" s="480">
        <v>24</v>
      </c>
      <c r="BJ707" s="480">
        <v>5</v>
      </c>
      <c r="BK707" s="480">
        <v>95</v>
      </c>
      <c r="BL707" s="480">
        <v>123122</v>
      </c>
    </row>
    <row r="708" spans="1:64" ht="12.75" customHeight="1" x14ac:dyDescent="0.25">
      <c r="A708" s="130" t="s">
        <v>98</v>
      </c>
      <c r="J708" s="660">
        <v>44878</v>
      </c>
      <c r="K708" s="479">
        <f t="shared" ref="K708" si="3218">K707+L708</f>
        <v>125343</v>
      </c>
      <c r="L708" s="480">
        <v>15</v>
      </c>
      <c r="M708" s="481">
        <f t="shared" ref="M708" si="3219">K708*100000/620249</f>
        <v>20208.496910111906</v>
      </c>
      <c r="N708" s="481">
        <f t="shared" ref="N708" si="3220">(K708*100/K707)-100</f>
        <v>1.1968594408273248E-2</v>
      </c>
      <c r="O708" s="479">
        <v>0</v>
      </c>
      <c r="P708" s="480">
        <f t="shared" ref="P708" si="3221">SUM(P707,Q708)</f>
        <v>1941</v>
      </c>
      <c r="Q708" s="480">
        <v>1</v>
      </c>
      <c r="R708" s="480">
        <f t="shared" ref="R708" si="3222">K708-S708</f>
        <v>125111</v>
      </c>
      <c r="S708" s="480">
        <v>232</v>
      </c>
      <c r="T708" s="486">
        <v>50036</v>
      </c>
      <c r="U708" s="486">
        <f t="shared" ref="U708" si="3223">SUM(K708-T708)</f>
        <v>75307</v>
      </c>
      <c r="V708" s="480">
        <v>13976</v>
      </c>
      <c r="W708" s="480">
        <v>27723</v>
      </c>
      <c r="X708" s="480">
        <v>17424</v>
      </c>
      <c r="Y708" s="480">
        <v>35132</v>
      </c>
      <c r="Z708" s="480">
        <v>5377</v>
      </c>
      <c r="AA708" s="480">
        <v>2122</v>
      </c>
      <c r="AB708" s="480">
        <v>23589</v>
      </c>
      <c r="AC708" s="486">
        <v>1296</v>
      </c>
      <c r="AD708" s="486">
        <v>4572</v>
      </c>
      <c r="AE708" s="486">
        <v>7318</v>
      </c>
      <c r="AF708" s="486">
        <v>3151</v>
      </c>
      <c r="AG708" s="486">
        <v>11066</v>
      </c>
      <c r="AH708" s="486">
        <v>38145</v>
      </c>
      <c r="AI708" s="486">
        <v>32640</v>
      </c>
      <c r="AJ708" s="486">
        <v>27155</v>
      </c>
      <c r="AK708" s="480">
        <v>561</v>
      </c>
      <c r="AL708" s="480">
        <v>6802</v>
      </c>
      <c r="AM708" s="480">
        <v>35173</v>
      </c>
      <c r="AN708" s="480">
        <v>63092</v>
      </c>
      <c r="AO708" s="480">
        <v>659</v>
      </c>
      <c r="AP708" s="480">
        <v>19056</v>
      </c>
      <c r="AQ708" s="486">
        <f t="shared" ref="AQ708" si="3224">AQ707+AR708</f>
        <v>8087</v>
      </c>
      <c r="AR708" s="486">
        <v>0</v>
      </c>
      <c r="AS708" s="486">
        <f t="shared" ref="AS708" si="3225">AS707+AT708</f>
        <v>102680</v>
      </c>
      <c r="AT708" s="486">
        <v>15</v>
      </c>
      <c r="AU708" s="486">
        <f t="shared" ref="AU708" si="3226">AU707+AV708</f>
        <v>14047</v>
      </c>
      <c r="AV708" s="486">
        <v>0</v>
      </c>
      <c r="AW708" s="486">
        <f t="shared" ref="AW708" si="3227">AW707+AX708</f>
        <v>529</v>
      </c>
      <c r="AX708" s="486">
        <v>0</v>
      </c>
      <c r="AY708" s="480">
        <f t="shared" ref="AY708" si="3228">AY707+AZ708</f>
        <v>102956</v>
      </c>
      <c r="AZ708" s="480">
        <v>15</v>
      </c>
      <c r="BA708" s="480">
        <f t="shared" ref="BA708" si="3229">BA707+BB708</f>
        <v>14332</v>
      </c>
      <c r="BB708" s="480">
        <v>0</v>
      </c>
      <c r="BC708" s="480">
        <f t="shared" ref="BC708" si="3230">BC707+BD708</f>
        <v>8055</v>
      </c>
      <c r="BD708" s="480">
        <v>0</v>
      </c>
      <c r="BE708" s="486">
        <f t="shared" ref="BE708" si="3231">SUM(BF708:BG708)</f>
        <v>1</v>
      </c>
      <c r="BF708" s="486">
        <v>1</v>
      </c>
      <c r="BG708" s="486">
        <v>0</v>
      </c>
      <c r="BH708" s="486">
        <v>0</v>
      </c>
      <c r="BI708" s="480">
        <v>34</v>
      </c>
      <c r="BJ708" s="480">
        <v>6</v>
      </c>
      <c r="BK708" s="480">
        <v>95</v>
      </c>
      <c r="BL708" s="480">
        <v>123135</v>
      </c>
    </row>
    <row r="709" spans="1:64" ht="12.75" customHeight="1" x14ac:dyDescent="0.25">
      <c r="A709" s="130" t="s">
        <v>98</v>
      </c>
      <c r="J709" s="660">
        <v>44879</v>
      </c>
      <c r="K709" s="479">
        <f t="shared" ref="K709" si="3232">K708+L709</f>
        <v>125355</v>
      </c>
      <c r="L709" s="480">
        <v>12</v>
      </c>
      <c r="M709" s="481">
        <f t="shared" ref="M709" si="3233">K709*100000/620249</f>
        <v>20210.431616979633</v>
      </c>
      <c r="N709" s="481">
        <f t="shared" ref="N709" si="3234">(K709*100/K708)-100</f>
        <v>9.5737296857407728E-3</v>
      </c>
      <c r="O709" s="479">
        <v>0</v>
      </c>
      <c r="P709" s="480">
        <f t="shared" ref="P709" si="3235">SUM(P708,Q709)</f>
        <v>1941</v>
      </c>
      <c r="Q709" s="480">
        <v>0</v>
      </c>
      <c r="R709" s="480">
        <f t="shared" ref="R709" si="3236">K709-S709</f>
        <v>125123</v>
      </c>
      <c r="S709" s="480">
        <v>232</v>
      </c>
      <c r="T709" s="486">
        <v>50039</v>
      </c>
      <c r="U709" s="486">
        <f t="shared" ref="U709" si="3237">SUM(K709-T709)</f>
        <v>75316</v>
      </c>
      <c r="V709" s="480">
        <v>13977</v>
      </c>
      <c r="W709" s="480">
        <v>27724</v>
      </c>
      <c r="X709" s="480">
        <v>17425</v>
      </c>
      <c r="Y709" s="480">
        <v>35138</v>
      </c>
      <c r="Z709" s="480">
        <v>5377</v>
      </c>
      <c r="AA709" s="480">
        <v>2122</v>
      </c>
      <c r="AB709" s="480">
        <v>23592</v>
      </c>
      <c r="AC709" s="486">
        <v>1296</v>
      </c>
      <c r="AD709" s="486">
        <v>4572</v>
      </c>
      <c r="AE709" s="486">
        <v>7318</v>
      </c>
      <c r="AF709" s="486">
        <v>3151</v>
      </c>
      <c r="AG709" s="486">
        <v>11069</v>
      </c>
      <c r="AH709" s="486">
        <v>38147</v>
      </c>
      <c r="AI709" s="486">
        <v>32641</v>
      </c>
      <c r="AJ709" s="486">
        <v>27161</v>
      </c>
      <c r="AK709" s="480">
        <v>561</v>
      </c>
      <c r="AL709" s="480">
        <v>6802</v>
      </c>
      <c r="AM709" s="480">
        <v>35175</v>
      </c>
      <c r="AN709" s="480">
        <v>63102</v>
      </c>
      <c r="AO709" s="480">
        <v>659</v>
      </c>
      <c r="AP709" s="480">
        <v>19056</v>
      </c>
      <c r="AQ709" s="486">
        <f t="shared" ref="AQ709" si="3238">AQ708+AR709</f>
        <v>8087</v>
      </c>
      <c r="AR709" s="486">
        <v>0</v>
      </c>
      <c r="AS709" s="486">
        <f t="shared" ref="AS709" si="3239">AS708+AT709</f>
        <v>102692</v>
      </c>
      <c r="AT709" s="486">
        <v>12</v>
      </c>
      <c r="AU709" s="486">
        <f t="shared" ref="AU709" si="3240">AU708+AV709</f>
        <v>14047</v>
      </c>
      <c r="AV709" s="486">
        <v>0</v>
      </c>
      <c r="AW709" s="486">
        <f t="shared" ref="AW709" si="3241">AW708+AX709</f>
        <v>529</v>
      </c>
      <c r="AX709" s="486">
        <v>0</v>
      </c>
      <c r="AY709" s="480">
        <f t="shared" ref="AY709" si="3242">AY708+AZ709</f>
        <v>102968</v>
      </c>
      <c r="AZ709" s="480">
        <v>12</v>
      </c>
      <c r="BA709" s="480">
        <f t="shared" ref="BA709" si="3243">BA708+BB709</f>
        <v>14332</v>
      </c>
      <c r="BB709" s="480">
        <v>0</v>
      </c>
      <c r="BC709" s="480">
        <f t="shared" ref="BC709" si="3244">BC708+BD709</f>
        <v>8055</v>
      </c>
      <c r="BD709" s="480">
        <v>0</v>
      </c>
      <c r="BE709" s="486">
        <f t="shared" ref="BE709" si="3245">SUM(BF709:BG709)</f>
        <v>3</v>
      </c>
      <c r="BF709" s="486">
        <v>3</v>
      </c>
      <c r="BG709" s="486">
        <v>0</v>
      </c>
      <c r="BH709" s="486">
        <v>0</v>
      </c>
      <c r="BI709" s="480">
        <v>35</v>
      </c>
      <c r="BJ709" s="480">
        <v>6</v>
      </c>
      <c r="BK709" s="480">
        <v>95</v>
      </c>
      <c r="BL709" s="480">
        <v>123140</v>
      </c>
    </row>
    <row r="710" spans="1:64" ht="12.75" customHeight="1" x14ac:dyDescent="0.25">
      <c r="A710" s="130" t="s">
        <v>98</v>
      </c>
      <c r="J710" s="660">
        <v>44880</v>
      </c>
      <c r="K710" s="479">
        <f t="shared" ref="K710" si="3246">K709+L710</f>
        <v>125374</v>
      </c>
      <c r="L710" s="480">
        <v>19</v>
      </c>
      <c r="M710" s="481">
        <f t="shared" ref="M710" si="3247">K710*100000/620249</f>
        <v>20213.49490285353</v>
      </c>
      <c r="N710" s="481">
        <f t="shared" ref="N710" si="3248">(K710*100/K709)-100</f>
        <v>1.5156954249931687E-2</v>
      </c>
      <c r="O710" s="479">
        <v>0</v>
      </c>
      <c r="P710" s="480">
        <f t="shared" ref="P710" si="3249">SUM(P709,Q710)</f>
        <v>1941</v>
      </c>
      <c r="Q710" s="480">
        <v>0</v>
      </c>
      <c r="R710" s="480">
        <f t="shared" ref="R710" si="3250">K710-S710</f>
        <v>125142</v>
      </c>
      <c r="S710" s="480">
        <v>232</v>
      </c>
      <c r="T710" s="486">
        <v>50047</v>
      </c>
      <c r="U710" s="486">
        <f t="shared" ref="U710" si="3251">SUM(K710-T710)</f>
        <v>75327</v>
      </c>
      <c r="V710" s="480">
        <v>13978</v>
      </c>
      <c r="W710" s="480">
        <v>27725</v>
      </c>
      <c r="X710" s="480">
        <v>17425</v>
      </c>
      <c r="Y710" s="480">
        <v>35154</v>
      </c>
      <c r="Z710" s="480">
        <v>5377</v>
      </c>
      <c r="AA710" s="480">
        <v>2122</v>
      </c>
      <c r="AB710" s="480">
        <v>23593</v>
      </c>
      <c r="AC710" s="486">
        <v>1296</v>
      </c>
      <c r="AD710" s="486">
        <v>4572</v>
      </c>
      <c r="AE710" s="486">
        <v>7318</v>
      </c>
      <c r="AF710" s="486">
        <v>3151</v>
      </c>
      <c r="AG710" s="486">
        <v>11071</v>
      </c>
      <c r="AH710" s="486">
        <v>38147</v>
      </c>
      <c r="AI710" s="486">
        <v>32650</v>
      </c>
      <c r="AJ710" s="486">
        <v>27169</v>
      </c>
      <c r="AK710" s="480">
        <v>561</v>
      </c>
      <c r="AL710" s="480">
        <v>6802</v>
      </c>
      <c r="AM710" s="480">
        <v>35177</v>
      </c>
      <c r="AN710" s="480">
        <v>63118</v>
      </c>
      <c r="AO710" s="480">
        <v>659</v>
      </c>
      <c r="AP710" s="480">
        <v>19057</v>
      </c>
      <c r="AQ710" s="486">
        <f t="shared" ref="AQ710" si="3252">AQ709+AR710</f>
        <v>8087</v>
      </c>
      <c r="AR710" s="486">
        <v>0</v>
      </c>
      <c r="AS710" s="486">
        <f t="shared" ref="AS710" si="3253">AS709+AT710</f>
        <v>102707</v>
      </c>
      <c r="AT710" s="486">
        <v>15</v>
      </c>
      <c r="AU710" s="486">
        <f t="shared" ref="AU710" si="3254">AU709+AV710</f>
        <v>14050</v>
      </c>
      <c r="AV710" s="486">
        <v>3</v>
      </c>
      <c r="AW710" s="486">
        <f t="shared" ref="AW710" si="3255">AW709+AX710</f>
        <v>530</v>
      </c>
      <c r="AX710" s="486">
        <v>1</v>
      </c>
      <c r="AY710" s="480">
        <f t="shared" ref="AY710" si="3256">AY709+AZ710</f>
        <v>102983</v>
      </c>
      <c r="AZ710" s="480">
        <v>15</v>
      </c>
      <c r="BA710" s="480">
        <f t="shared" ref="BA710" si="3257">BA709+BB710</f>
        <v>14336</v>
      </c>
      <c r="BB710" s="480">
        <v>4</v>
      </c>
      <c r="BC710" s="480">
        <f t="shared" ref="BC710" si="3258">BC709+BD710</f>
        <v>8055</v>
      </c>
      <c r="BD710" s="480">
        <v>0</v>
      </c>
      <c r="BE710" s="486">
        <f t="shared" ref="BE710" si="3259">SUM(BF710:BG710)</f>
        <v>7</v>
      </c>
      <c r="BF710" s="486">
        <v>3</v>
      </c>
      <c r="BG710" s="486">
        <v>4</v>
      </c>
      <c r="BH710" s="486">
        <v>0</v>
      </c>
      <c r="BI710" s="480">
        <v>36</v>
      </c>
      <c r="BJ710" s="480">
        <v>6</v>
      </c>
      <c r="BK710" s="480">
        <v>88</v>
      </c>
      <c r="BL710" s="480">
        <v>123142</v>
      </c>
    </row>
    <row r="711" spans="1:64" ht="12.75" customHeight="1" x14ac:dyDescent="0.25">
      <c r="A711" s="130" t="s">
        <v>98</v>
      </c>
      <c r="J711" s="660">
        <v>44881</v>
      </c>
      <c r="K711" s="479">
        <f t="shared" ref="K711" si="3260">K710+L711</f>
        <v>125394</v>
      </c>
      <c r="L711" s="480">
        <v>20</v>
      </c>
      <c r="M711" s="481">
        <f t="shared" ref="M711" si="3261">K711*100000/620249</f>
        <v>20216.71941429974</v>
      </c>
      <c r="N711" s="481">
        <f t="shared" ref="N711" si="3262">(K711*100/K710)-100</f>
        <v>1.595227080575512E-2</v>
      </c>
      <c r="O711" s="479">
        <v>0</v>
      </c>
      <c r="P711" s="480">
        <f t="shared" ref="P711" si="3263">SUM(P710,Q711)</f>
        <v>1942</v>
      </c>
      <c r="Q711" s="480">
        <v>1</v>
      </c>
      <c r="R711" s="480">
        <f t="shared" ref="R711" si="3264">K711-S711</f>
        <v>125162</v>
      </c>
      <c r="S711" s="480">
        <v>232</v>
      </c>
      <c r="T711" s="486">
        <v>50054</v>
      </c>
      <c r="U711" s="486">
        <f t="shared" ref="U711" si="3265">SUM(K711-T711)</f>
        <v>75340</v>
      </c>
      <c r="V711" s="480">
        <v>13980</v>
      </c>
      <c r="W711" s="480">
        <v>27727</v>
      </c>
      <c r="X711" s="480">
        <v>17426</v>
      </c>
      <c r="Y711" s="480">
        <v>35165</v>
      </c>
      <c r="Z711" s="480">
        <v>5378</v>
      </c>
      <c r="AA711" s="480">
        <v>2122</v>
      </c>
      <c r="AB711" s="480">
        <v>23596</v>
      </c>
      <c r="AC711" s="486">
        <v>1296</v>
      </c>
      <c r="AD711" s="486">
        <v>4573</v>
      </c>
      <c r="AE711" s="486">
        <v>7319</v>
      </c>
      <c r="AF711" s="486">
        <v>3151</v>
      </c>
      <c r="AG711" s="486">
        <v>11071</v>
      </c>
      <c r="AH711" s="486">
        <v>38150</v>
      </c>
      <c r="AI711" s="486">
        <v>32656</v>
      </c>
      <c r="AJ711" s="486">
        <v>27178</v>
      </c>
      <c r="AK711" s="480">
        <v>561</v>
      </c>
      <c r="AL711" s="480">
        <v>6803</v>
      </c>
      <c r="AM711" s="480">
        <v>35181</v>
      </c>
      <c r="AN711" s="480">
        <v>63133</v>
      </c>
      <c r="AO711" s="480">
        <v>659</v>
      </c>
      <c r="AP711" s="480">
        <v>19057</v>
      </c>
      <c r="AQ711" s="486">
        <f t="shared" ref="AQ711" si="3266">AQ710+AR711</f>
        <v>8087</v>
      </c>
      <c r="AR711" s="486">
        <v>0</v>
      </c>
      <c r="AS711" s="486">
        <f t="shared" ref="AS711" si="3267">AS710+AT711</f>
        <v>102726</v>
      </c>
      <c r="AT711" s="486">
        <v>19</v>
      </c>
      <c r="AU711" s="486">
        <f t="shared" ref="AU711" si="3268">AU710+AV711</f>
        <v>14051</v>
      </c>
      <c r="AV711" s="486">
        <v>1</v>
      </c>
      <c r="AW711" s="486">
        <f t="shared" ref="AW711" si="3269">AW710+AX711</f>
        <v>530</v>
      </c>
      <c r="AX711" s="486">
        <v>0</v>
      </c>
      <c r="AY711" s="480">
        <f t="shared" ref="AY711" si="3270">AY710+AZ711</f>
        <v>103002</v>
      </c>
      <c r="AZ711" s="480">
        <v>19</v>
      </c>
      <c r="BA711" s="480">
        <f t="shared" ref="BA711" si="3271">BA710+BB711</f>
        <v>14337</v>
      </c>
      <c r="BB711" s="480">
        <v>1</v>
      </c>
      <c r="BC711" s="480">
        <f t="shared" ref="BC711" si="3272">BC710+BD711</f>
        <v>8055</v>
      </c>
      <c r="BD711" s="480">
        <v>0</v>
      </c>
      <c r="BE711" s="486">
        <f t="shared" ref="BE711" si="3273">SUM(BF711:BG711)</f>
        <v>3</v>
      </c>
      <c r="BF711" s="486">
        <v>2</v>
      </c>
      <c r="BG711" s="486">
        <v>1</v>
      </c>
      <c r="BH711" s="486">
        <v>0</v>
      </c>
      <c r="BI711" s="480">
        <v>38</v>
      </c>
      <c r="BJ711" s="480">
        <v>8</v>
      </c>
      <c r="BK711" s="480">
        <v>85</v>
      </c>
      <c r="BL711" s="480">
        <v>123174</v>
      </c>
    </row>
    <row r="712" spans="1:64" ht="12.75" customHeight="1" x14ac:dyDescent="0.25">
      <c r="A712" s="130" t="s">
        <v>98</v>
      </c>
      <c r="J712" s="660">
        <v>44882</v>
      </c>
      <c r="K712" s="479">
        <f t="shared" ref="K712" si="3274">K711+L712</f>
        <v>125412</v>
      </c>
      <c r="L712" s="480">
        <v>18</v>
      </c>
      <c r="M712" s="481">
        <f t="shared" ref="M712" si="3275">K712*100000/620249</f>
        <v>20219.621474601328</v>
      </c>
      <c r="N712" s="481">
        <f t="shared" ref="N712" si="3276">(K712*100/K711)-100</f>
        <v>1.4354753815965182E-2</v>
      </c>
      <c r="O712" s="479">
        <v>0</v>
      </c>
      <c r="P712" s="480">
        <f t="shared" ref="P712" si="3277">SUM(P711,Q712)</f>
        <v>1942</v>
      </c>
      <c r="Q712" s="480">
        <v>0</v>
      </c>
      <c r="R712" s="480">
        <f t="shared" ref="R712" si="3278">K712-S712</f>
        <v>125180</v>
      </c>
      <c r="S712" s="480">
        <v>232</v>
      </c>
      <c r="T712" s="486">
        <v>50062</v>
      </c>
      <c r="U712" s="486">
        <f t="shared" ref="U712" si="3279">SUM(K712-T712)</f>
        <v>75350</v>
      </c>
      <c r="V712" s="480">
        <v>13981</v>
      </c>
      <c r="W712" s="480">
        <v>27728</v>
      </c>
      <c r="X712" s="480">
        <v>17428</v>
      </c>
      <c r="Y712" s="480">
        <v>35175</v>
      </c>
      <c r="Z712" s="480">
        <v>5378</v>
      </c>
      <c r="AA712" s="480">
        <v>2122</v>
      </c>
      <c r="AB712" s="480">
        <v>23600</v>
      </c>
      <c r="AC712" s="486">
        <v>1296</v>
      </c>
      <c r="AD712" s="486">
        <v>4573</v>
      </c>
      <c r="AE712" s="486">
        <v>7319</v>
      </c>
      <c r="AF712" s="486">
        <v>3151</v>
      </c>
      <c r="AG712" s="486">
        <v>11073</v>
      </c>
      <c r="AH712" s="486">
        <v>38153</v>
      </c>
      <c r="AI712" s="486">
        <v>32661</v>
      </c>
      <c r="AJ712" s="486">
        <v>27186</v>
      </c>
      <c r="AK712" s="480">
        <v>561</v>
      </c>
      <c r="AL712" s="480">
        <v>6803</v>
      </c>
      <c r="AM712" s="480">
        <v>35185</v>
      </c>
      <c r="AN712" s="480">
        <v>63147</v>
      </c>
      <c r="AO712" s="480">
        <v>659</v>
      </c>
      <c r="AP712" s="480">
        <v>19057</v>
      </c>
      <c r="AQ712" s="486">
        <f t="shared" ref="AQ712" si="3280">AQ711+AR712</f>
        <v>8087</v>
      </c>
      <c r="AR712" s="486">
        <v>0</v>
      </c>
      <c r="AS712" s="486">
        <f t="shared" ref="AS712" si="3281">AS711+AT712</f>
        <v>102744</v>
      </c>
      <c r="AT712" s="486">
        <v>18</v>
      </c>
      <c r="AU712" s="486">
        <f t="shared" ref="AU712" si="3282">AU711+AV712</f>
        <v>14051</v>
      </c>
      <c r="AV712" s="486">
        <v>0</v>
      </c>
      <c r="AW712" s="486">
        <f t="shared" ref="AW712" si="3283">AW711+AX712</f>
        <v>530</v>
      </c>
      <c r="AX712" s="486">
        <v>0</v>
      </c>
      <c r="AY712" s="480">
        <f t="shared" ref="AY712" si="3284">AY711+AZ712</f>
        <v>103020</v>
      </c>
      <c r="AZ712" s="480">
        <v>18</v>
      </c>
      <c r="BA712" s="480">
        <f t="shared" ref="BA712" si="3285">BA711+BB712</f>
        <v>14337</v>
      </c>
      <c r="BB712" s="480">
        <v>0</v>
      </c>
      <c r="BC712" s="480">
        <f t="shared" ref="BC712" si="3286">BC711+BD712</f>
        <v>8055</v>
      </c>
      <c r="BD712" s="480">
        <v>0</v>
      </c>
      <c r="BE712" s="486">
        <f t="shared" ref="BE712" si="3287">SUM(BF712:BG712)</f>
        <v>2</v>
      </c>
      <c r="BF712" s="486">
        <v>2</v>
      </c>
      <c r="BG712" s="486">
        <v>0</v>
      </c>
      <c r="BH712" s="486">
        <v>0</v>
      </c>
      <c r="BI712" s="480">
        <v>33</v>
      </c>
      <c r="BJ712" s="480">
        <v>6</v>
      </c>
      <c r="BK712" s="480">
        <v>77</v>
      </c>
      <c r="BL712" s="480">
        <v>123174</v>
      </c>
    </row>
    <row r="713" spans="1:64" ht="12.75" customHeight="1" x14ac:dyDescent="0.25">
      <c r="A713" s="130" t="s">
        <v>98</v>
      </c>
      <c r="J713" s="660">
        <v>44883</v>
      </c>
      <c r="K713" s="479">
        <f t="shared" ref="K713" si="3288">K712+L713</f>
        <v>125426</v>
      </c>
      <c r="L713" s="480">
        <v>14</v>
      </c>
      <c r="M713" s="481">
        <f t="shared" ref="M713" si="3289">K713*100000/620249</f>
        <v>20221.878632613676</v>
      </c>
      <c r="N713" s="481">
        <f t="shared" ref="N713" si="3290">(K713*100/K712)-100</f>
        <v>1.1163206072779985E-2</v>
      </c>
      <c r="O713" s="479">
        <v>0</v>
      </c>
      <c r="P713" s="480">
        <f t="shared" ref="P713" si="3291">SUM(P712,Q713)</f>
        <v>1942</v>
      </c>
      <c r="Q713" s="480">
        <v>0</v>
      </c>
      <c r="R713" s="480">
        <f t="shared" ref="R713" si="3292">K713-S713</f>
        <v>125194</v>
      </c>
      <c r="S713" s="480">
        <v>232</v>
      </c>
      <c r="T713" s="486">
        <v>50064</v>
      </c>
      <c r="U713" s="486">
        <f t="shared" ref="U713" si="3293">SUM(K713-T713)</f>
        <v>75362</v>
      </c>
      <c r="V713" s="480">
        <v>13981</v>
      </c>
      <c r="W713" s="480">
        <v>27728</v>
      </c>
      <c r="X713" s="480">
        <v>17430</v>
      </c>
      <c r="Y713" s="480">
        <v>35182</v>
      </c>
      <c r="Z713" s="480">
        <v>5379</v>
      </c>
      <c r="AA713" s="480">
        <v>2122</v>
      </c>
      <c r="AB713" s="480">
        <v>23604</v>
      </c>
      <c r="AC713" s="486">
        <v>1296</v>
      </c>
      <c r="AD713" s="486">
        <v>4573</v>
      </c>
      <c r="AE713" s="486">
        <v>7319</v>
      </c>
      <c r="AF713" s="486">
        <v>3151</v>
      </c>
      <c r="AG713" s="486">
        <v>11074</v>
      </c>
      <c r="AH713" s="486">
        <v>38156</v>
      </c>
      <c r="AI713" s="486">
        <v>32665</v>
      </c>
      <c r="AJ713" s="486">
        <v>27192</v>
      </c>
      <c r="AK713" s="480">
        <v>561</v>
      </c>
      <c r="AL713" s="480">
        <v>6804</v>
      </c>
      <c r="AM713" s="480">
        <v>35187</v>
      </c>
      <c r="AN713" s="480">
        <v>63158</v>
      </c>
      <c r="AO713" s="480">
        <v>659</v>
      </c>
      <c r="AP713" s="480">
        <v>19057</v>
      </c>
      <c r="AQ713" s="486">
        <f t="shared" ref="AQ713" si="3294">AQ712+AR713</f>
        <v>8087</v>
      </c>
      <c r="AR713" s="486">
        <v>0</v>
      </c>
      <c r="AS713" s="486">
        <f t="shared" ref="AS713" si="3295">AS712+AT713</f>
        <v>102758</v>
      </c>
      <c r="AT713" s="486">
        <v>14</v>
      </c>
      <c r="AU713" s="486">
        <f t="shared" ref="AU713" si="3296">AU712+AV713</f>
        <v>14051</v>
      </c>
      <c r="AV713" s="486">
        <v>0</v>
      </c>
      <c r="AW713" s="486">
        <f t="shared" ref="AW713" si="3297">AW712+AX713</f>
        <v>530</v>
      </c>
      <c r="AX713" s="486">
        <v>0</v>
      </c>
      <c r="AY713" s="480">
        <f t="shared" ref="AY713" si="3298">AY712+AZ713</f>
        <v>103034</v>
      </c>
      <c r="AZ713" s="480">
        <v>14</v>
      </c>
      <c r="BA713" s="480">
        <f t="shared" ref="BA713" si="3299">BA712+BB713</f>
        <v>14337</v>
      </c>
      <c r="BB713" s="480">
        <v>0</v>
      </c>
      <c r="BC713" s="480">
        <f t="shared" ref="BC713" si="3300">BC712+BD713</f>
        <v>8055</v>
      </c>
      <c r="BD713" s="480">
        <v>0</v>
      </c>
      <c r="BE713" s="486">
        <f t="shared" ref="BE713" si="3301">SUM(BF713:BG713)</f>
        <v>3</v>
      </c>
      <c r="BF713" s="486">
        <v>3</v>
      </c>
      <c r="BG713" s="486">
        <v>0</v>
      </c>
      <c r="BH713" s="486">
        <v>0</v>
      </c>
      <c r="BI713" s="480">
        <v>34</v>
      </c>
      <c r="BJ713" s="480">
        <v>5</v>
      </c>
      <c r="BK713" s="480">
        <v>81</v>
      </c>
      <c r="BL713" s="480">
        <v>123200</v>
      </c>
    </row>
    <row r="714" spans="1:64" ht="12.75" customHeight="1" x14ac:dyDescent="0.25">
      <c r="A714" s="130" t="s">
        <v>98</v>
      </c>
      <c r="J714" s="660">
        <v>44884</v>
      </c>
      <c r="K714" s="479">
        <f t="shared" ref="K714" si="3302">K713+L714</f>
        <v>125435</v>
      </c>
      <c r="L714" s="480">
        <v>9</v>
      </c>
      <c r="M714" s="481">
        <f t="shared" ref="M714" si="3303">K714*100000/620249</f>
        <v>20223.32966276447</v>
      </c>
      <c r="N714" s="481">
        <f t="shared" ref="N714" si="3304">(K714*100/K713)-100</f>
        <v>7.1755457401110334E-3</v>
      </c>
      <c r="O714" s="479">
        <v>0</v>
      </c>
      <c r="P714" s="480">
        <f t="shared" ref="P714" si="3305">SUM(P713,Q714)</f>
        <v>1943</v>
      </c>
      <c r="Q714" s="480">
        <v>1</v>
      </c>
      <c r="R714" s="480">
        <f t="shared" ref="R714" si="3306">K714-S714</f>
        <v>125203</v>
      </c>
      <c r="S714" s="480">
        <v>232</v>
      </c>
      <c r="T714" s="486">
        <v>50067</v>
      </c>
      <c r="U714" s="486">
        <f t="shared" ref="U714" si="3307">SUM(K714-T714)</f>
        <v>75368</v>
      </c>
      <c r="V714" s="480">
        <v>13982</v>
      </c>
      <c r="W714" s="480">
        <v>27729</v>
      </c>
      <c r="X714" s="480">
        <v>17430</v>
      </c>
      <c r="Y714" s="480">
        <v>35187</v>
      </c>
      <c r="Z714" s="480">
        <v>5380</v>
      </c>
      <c r="AA714" s="480">
        <v>2122</v>
      </c>
      <c r="AB714" s="480">
        <v>23605</v>
      </c>
      <c r="AC714" s="486">
        <v>1296</v>
      </c>
      <c r="AD714" s="486">
        <v>4573</v>
      </c>
      <c r="AE714" s="486">
        <v>7319</v>
      </c>
      <c r="AF714" s="486">
        <v>3151</v>
      </c>
      <c r="AG714" s="486">
        <v>11075</v>
      </c>
      <c r="AH714" s="486">
        <v>38158</v>
      </c>
      <c r="AI714" s="486">
        <v>32666</v>
      </c>
      <c r="AJ714" s="486">
        <v>27197</v>
      </c>
      <c r="AK714" s="480">
        <v>561</v>
      </c>
      <c r="AL714" s="480">
        <v>6805</v>
      </c>
      <c r="AM714" s="480">
        <v>35189</v>
      </c>
      <c r="AN714" s="480">
        <v>63164</v>
      </c>
      <c r="AO714" s="480">
        <v>659</v>
      </c>
      <c r="AP714" s="480">
        <v>19057</v>
      </c>
      <c r="AQ714" s="486">
        <f t="shared" ref="AQ714" si="3308">AQ713+AR714</f>
        <v>8087</v>
      </c>
      <c r="AR714" s="486">
        <v>0</v>
      </c>
      <c r="AS714" s="486">
        <f t="shared" ref="AS714" si="3309">AS713+AT714</f>
        <v>102767</v>
      </c>
      <c r="AT714" s="486">
        <v>9</v>
      </c>
      <c r="AU714" s="486">
        <f t="shared" ref="AU714" si="3310">AU713+AV714</f>
        <v>14051</v>
      </c>
      <c r="AV714" s="486">
        <v>0</v>
      </c>
      <c r="AW714" s="486">
        <f t="shared" ref="AW714" si="3311">AW713+AX714</f>
        <v>530</v>
      </c>
      <c r="AX714" s="486">
        <v>0</v>
      </c>
      <c r="AY714" s="480">
        <f t="shared" ref="AY714" si="3312">AY713+AZ714</f>
        <v>103043</v>
      </c>
      <c r="AZ714" s="480">
        <v>9</v>
      </c>
      <c r="BA714" s="480">
        <f t="shared" ref="BA714" si="3313">BA713+BB714</f>
        <v>14337</v>
      </c>
      <c r="BB714" s="480">
        <v>0</v>
      </c>
      <c r="BC714" s="480">
        <f t="shared" ref="BC714" si="3314">BC713+BD714</f>
        <v>8055</v>
      </c>
      <c r="BD714" s="480">
        <v>0</v>
      </c>
      <c r="BE714" s="486">
        <f t="shared" ref="BE714" si="3315">SUM(BF714:BG714)</f>
        <v>0</v>
      </c>
      <c r="BF714" s="486">
        <v>0</v>
      </c>
      <c r="BG714" s="486">
        <v>0</v>
      </c>
      <c r="BH714" s="486">
        <v>0</v>
      </c>
      <c r="BI714" s="480">
        <v>26</v>
      </c>
      <c r="BJ714" s="480">
        <v>5</v>
      </c>
      <c r="BK714" s="480">
        <v>79</v>
      </c>
      <c r="BL714" s="480">
        <v>123222</v>
      </c>
    </row>
    <row r="715" spans="1:64" ht="12.75" customHeight="1" x14ac:dyDescent="0.25">
      <c r="A715" s="130" t="s">
        <v>98</v>
      </c>
      <c r="J715" s="660">
        <v>44885</v>
      </c>
      <c r="K715" s="479">
        <f t="shared" ref="K715" si="3316">K714+L715</f>
        <v>125444</v>
      </c>
      <c r="L715" s="480">
        <v>9</v>
      </c>
      <c r="M715" s="481">
        <f t="shared" ref="M715" si="3317">K715*100000/620249</f>
        <v>20224.780692915265</v>
      </c>
      <c r="N715" s="481">
        <f t="shared" ref="N715" si="3318">(K715*100/K714)-100</f>
        <v>7.1750308924976025E-3</v>
      </c>
      <c r="O715" s="479">
        <v>0</v>
      </c>
      <c r="P715" s="480">
        <f t="shared" ref="P715" si="3319">SUM(P714,Q715)</f>
        <v>1944</v>
      </c>
      <c r="Q715" s="480">
        <v>1</v>
      </c>
      <c r="R715" s="480">
        <f t="shared" ref="R715" si="3320">K715-S715</f>
        <v>125212</v>
      </c>
      <c r="S715" s="480">
        <v>232</v>
      </c>
      <c r="T715" s="486">
        <v>50072</v>
      </c>
      <c r="U715" s="486">
        <f t="shared" ref="U715" si="3321">SUM(K715-T715)</f>
        <v>75372</v>
      </c>
      <c r="V715" s="480">
        <v>13982</v>
      </c>
      <c r="W715" s="480">
        <v>27729</v>
      </c>
      <c r="X715" s="480">
        <v>17430</v>
      </c>
      <c r="Y715" s="480">
        <v>35194</v>
      </c>
      <c r="Z715" s="480">
        <v>5381</v>
      </c>
      <c r="AA715" s="480">
        <v>2122</v>
      </c>
      <c r="AB715" s="480">
        <v>23606</v>
      </c>
      <c r="AC715" s="486">
        <v>1296</v>
      </c>
      <c r="AD715" s="486">
        <v>4573</v>
      </c>
      <c r="AE715" s="486">
        <v>7319</v>
      </c>
      <c r="AF715" s="486">
        <v>3151</v>
      </c>
      <c r="AG715" s="486">
        <v>11075</v>
      </c>
      <c r="AH715" s="486">
        <v>38159</v>
      </c>
      <c r="AI715" s="486">
        <v>32667</v>
      </c>
      <c r="AJ715" s="486">
        <v>27204</v>
      </c>
      <c r="AK715" s="480">
        <v>561</v>
      </c>
      <c r="AL715" s="480">
        <v>6806</v>
      </c>
      <c r="AM715" s="480">
        <v>35189</v>
      </c>
      <c r="AN715" s="480">
        <v>63172</v>
      </c>
      <c r="AO715" s="480">
        <v>659</v>
      </c>
      <c r="AP715" s="480">
        <v>19057</v>
      </c>
      <c r="AQ715" s="486">
        <f t="shared" ref="AQ715" si="3322">AQ714+AR715</f>
        <v>8087</v>
      </c>
      <c r="AR715" s="486">
        <v>0</v>
      </c>
      <c r="AS715" s="486">
        <f t="shared" ref="AS715" si="3323">AS714+AT715</f>
        <v>102776</v>
      </c>
      <c r="AT715" s="486">
        <v>9</v>
      </c>
      <c r="AU715" s="486">
        <f t="shared" ref="AU715" si="3324">AU714+AV715</f>
        <v>14051</v>
      </c>
      <c r="AV715" s="486">
        <v>0</v>
      </c>
      <c r="AW715" s="486">
        <f t="shared" ref="AW715" si="3325">AW714+AX715</f>
        <v>530</v>
      </c>
      <c r="AX715" s="486">
        <v>0</v>
      </c>
      <c r="AY715" s="480">
        <f t="shared" ref="AY715" si="3326">AY714+AZ715</f>
        <v>103052</v>
      </c>
      <c r="AZ715" s="480">
        <v>9</v>
      </c>
      <c r="BA715" s="480">
        <f t="shared" ref="BA715" si="3327">BA714+BB715</f>
        <v>14337</v>
      </c>
      <c r="BB715" s="480">
        <v>0</v>
      </c>
      <c r="BC715" s="480">
        <f t="shared" ref="BC715" si="3328">BC714+BD715</f>
        <v>8055</v>
      </c>
      <c r="BD715" s="480">
        <v>0</v>
      </c>
      <c r="BE715" s="486">
        <f t="shared" ref="BE715" si="3329">SUM(BF715:BG715)</f>
        <v>2</v>
      </c>
      <c r="BF715" s="486">
        <v>2</v>
      </c>
      <c r="BG715" s="486">
        <v>0</v>
      </c>
      <c r="BH715" s="486">
        <v>0</v>
      </c>
      <c r="BI715" s="480">
        <v>26</v>
      </c>
      <c r="BJ715" s="480">
        <v>4</v>
      </c>
      <c r="BK715" s="480">
        <v>78</v>
      </c>
      <c r="BL715" s="480">
        <v>123231</v>
      </c>
    </row>
    <row r="716" spans="1:64" ht="12.75" customHeight="1" x14ac:dyDescent="0.25">
      <c r="A716" s="130" t="s">
        <v>98</v>
      </c>
      <c r="J716" s="660">
        <v>44886</v>
      </c>
      <c r="K716" s="479">
        <f t="shared" ref="K716" si="3330">K715+L716</f>
        <v>125456</v>
      </c>
      <c r="L716" s="480">
        <v>12</v>
      </c>
      <c r="M716" s="481">
        <f t="shared" ref="M716" si="3331">K716*100000/620249</f>
        <v>20226.715399782992</v>
      </c>
      <c r="N716" s="481">
        <f t="shared" ref="N716" si="3332">(K716*100/K715)-100</f>
        <v>9.5660214916648556E-3</v>
      </c>
      <c r="O716" s="479">
        <v>0</v>
      </c>
      <c r="P716" s="480">
        <f t="shared" ref="P716" si="3333">SUM(P715,Q716)</f>
        <v>1945</v>
      </c>
      <c r="Q716" s="480">
        <v>1</v>
      </c>
      <c r="R716" s="480">
        <f t="shared" ref="R716" si="3334">K716-S716</f>
        <v>125224</v>
      </c>
      <c r="S716" s="480">
        <v>232</v>
      </c>
      <c r="T716" s="486">
        <v>50077</v>
      </c>
      <c r="U716" s="486">
        <f t="shared" ref="U716" si="3335">SUM(K716-T716)</f>
        <v>75379</v>
      </c>
      <c r="V716" s="480">
        <v>13983</v>
      </c>
      <c r="W716" s="480">
        <v>27730</v>
      </c>
      <c r="X716" s="480">
        <v>17430</v>
      </c>
      <c r="Y716" s="480">
        <v>35204</v>
      </c>
      <c r="Z716" s="480">
        <v>5381</v>
      </c>
      <c r="AA716" s="480">
        <v>2122</v>
      </c>
      <c r="AB716" s="480">
        <v>23606</v>
      </c>
      <c r="AC716" s="486">
        <v>1296</v>
      </c>
      <c r="AD716" s="486">
        <v>4573</v>
      </c>
      <c r="AE716" s="486">
        <v>7320</v>
      </c>
      <c r="AF716" s="486">
        <v>3151</v>
      </c>
      <c r="AG716" s="486">
        <v>11075</v>
      </c>
      <c r="AH716" s="486">
        <v>38159</v>
      </c>
      <c r="AI716" s="486">
        <v>32669</v>
      </c>
      <c r="AJ716" s="486">
        <v>27213</v>
      </c>
      <c r="AK716" s="480">
        <v>561</v>
      </c>
      <c r="AL716" s="480">
        <v>6806</v>
      </c>
      <c r="AM716" s="480">
        <v>35191</v>
      </c>
      <c r="AN716" s="480">
        <v>63182</v>
      </c>
      <c r="AO716" s="480">
        <v>659</v>
      </c>
      <c r="AP716" s="480">
        <v>19057</v>
      </c>
      <c r="AQ716" s="486">
        <f t="shared" ref="AQ716" si="3336">AQ715+AR716</f>
        <v>8087</v>
      </c>
      <c r="AR716" s="486">
        <v>0</v>
      </c>
      <c r="AS716" s="486">
        <f t="shared" ref="AS716" si="3337">AS715+AT716</f>
        <v>102788</v>
      </c>
      <c r="AT716" s="486">
        <v>12</v>
      </c>
      <c r="AU716" s="486">
        <f t="shared" ref="AU716" si="3338">AU715+AV716</f>
        <v>14051</v>
      </c>
      <c r="AV716" s="486">
        <v>0</v>
      </c>
      <c r="AW716" s="486">
        <f t="shared" ref="AW716" si="3339">AW715+AX716</f>
        <v>530</v>
      </c>
      <c r="AX716" s="486">
        <v>0</v>
      </c>
      <c r="AY716" s="480">
        <f t="shared" ref="AY716" si="3340">AY715+AZ716</f>
        <v>103064</v>
      </c>
      <c r="AZ716" s="480">
        <v>12</v>
      </c>
      <c r="BA716" s="480">
        <f t="shared" ref="BA716" si="3341">BA715+BB716</f>
        <v>14337</v>
      </c>
      <c r="BB716" s="480">
        <v>0</v>
      </c>
      <c r="BC716" s="480">
        <f t="shared" ref="BC716" si="3342">BC715+BD716</f>
        <v>8055</v>
      </c>
      <c r="BD716" s="480">
        <v>0</v>
      </c>
      <c r="BE716" s="486">
        <f t="shared" ref="BE716" si="3343">SUM(BF716:BG716)</f>
        <v>0</v>
      </c>
      <c r="BF716" s="486">
        <v>0</v>
      </c>
      <c r="BG716" s="486">
        <v>0</v>
      </c>
      <c r="BH716" s="486">
        <v>0</v>
      </c>
      <c r="BI716" s="480">
        <v>28</v>
      </c>
      <c r="BJ716" s="480">
        <v>3</v>
      </c>
      <c r="BK716" s="480">
        <v>82</v>
      </c>
      <c r="BL716" s="480">
        <v>123259</v>
      </c>
    </row>
    <row r="717" spans="1:64" ht="12.75" customHeight="1" x14ac:dyDescent="0.25">
      <c r="A717" s="130" t="s">
        <v>98</v>
      </c>
      <c r="J717" s="660">
        <v>44887</v>
      </c>
      <c r="K717" s="479">
        <f t="shared" ref="K717" si="3344">K716+L717</f>
        <v>125471</v>
      </c>
      <c r="L717" s="480">
        <v>15</v>
      </c>
      <c r="M717" s="481">
        <f t="shared" ref="M717" si="3345">K717*100000/620249</f>
        <v>20229.133783367648</v>
      </c>
      <c r="N717" s="481">
        <f t="shared" ref="N717" si="3346">(K717*100/K716)-100</f>
        <v>1.1956383114394953E-2</v>
      </c>
      <c r="O717" s="479">
        <v>0</v>
      </c>
      <c r="P717" s="480">
        <f t="shared" ref="P717" si="3347">SUM(P716,Q717)</f>
        <v>1945</v>
      </c>
      <c r="Q717" s="480">
        <v>0</v>
      </c>
      <c r="R717" s="480">
        <f t="shared" ref="R717" si="3348">K717-S717</f>
        <v>125239</v>
      </c>
      <c r="S717" s="480">
        <v>232</v>
      </c>
      <c r="T717" s="486">
        <v>50087</v>
      </c>
      <c r="U717" s="486">
        <f t="shared" ref="U717" si="3349">SUM(K717-T717)</f>
        <v>75384</v>
      </c>
      <c r="V717" s="480">
        <v>13985</v>
      </c>
      <c r="W717" s="480">
        <v>27731</v>
      </c>
      <c r="X717" s="480">
        <v>17433</v>
      </c>
      <c r="Y717" s="480">
        <v>35209</v>
      </c>
      <c r="Z717" s="480">
        <v>5382</v>
      </c>
      <c r="AA717" s="480">
        <v>2122</v>
      </c>
      <c r="AB717" s="480">
        <v>23609</v>
      </c>
      <c r="AC717" s="486">
        <v>1296</v>
      </c>
      <c r="AD717" s="486">
        <v>4573</v>
      </c>
      <c r="AE717" s="486">
        <v>7322</v>
      </c>
      <c r="AF717" s="486">
        <v>3151</v>
      </c>
      <c r="AG717" s="486">
        <v>11075</v>
      </c>
      <c r="AH717" s="486">
        <v>38160</v>
      </c>
      <c r="AI717" s="486">
        <v>32680</v>
      </c>
      <c r="AJ717" s="486">
        <v>27214</v>
      </c>
      <c r="AK717" s="480">
        <v>561</v>
      </c>
      <c r="AL717" s="480">
        <v>6807</v>
      </c>
      <c r="AM717" s="480">
        <v>35197</v>
      </c>
      <c r="AN717" s="480">
        <v>63190</v>
      </c>
      <c r="AO717" s="480">
        <v>659</v>
      </c>
      <c r="AP717" s="480">
        <v>19057</v>
      </c>
      <c r="AQ717" s="486">
        <f t="shared" ref="AQ717" si="3350">AQ716+AR717</f>
        <v>8087</v>
      </c>
      <c r="AR717" s="486">
        <v>0</v>
      </c>
      <c r="AS717" s="486">
        <f t="shared" ref="AS717" si="3351">AS716+AT717</f>
        <v>102802</v>
      </c>
      <c r="AT717" s="486">
        <v>14</v>
      </c>
      <c r="AU717" s="486">
        <f t="shared" ref="AU717" si="3352">AU716+AV717</f>
        <v>14052</v>
      </c>
      <c r="AV717" s="486">
        <v>1</v>
      </c>
      <c r="AW717" s="486">
        <f t="shared" ref="AW717" si="3353">AW716+AX717</f>
        <v>530</v>
      </c>
      <c r="AX717" s="486">
        <v>0</v>
      </c>
      <c r="AY717" s="480">
        <f t="shared" ref="AY717" si="3354">AY716+AZ717</f>
        <v>103078</v>
      </c>
      <c r="AZ717" s="480">
        <v>14</v>
      </c>
      <c r="BA717" s="480">
        <f t="shared" ref="BA717" si="3355">BA716+BB717</f>
        <v>14338</v>
      </c>
      <c r="BB717" s="480">
        <v>1</v>
      </c>
      <c r="BC717" s="480">
        <f t="shared" ref="BC717" si="3356">BC716+BD717</f>
        <v>8055</v>
      </c>
      <c r="BD717" s="480">
        <v>0</v>
      </c>
      <c r="BE717" s="486">
        <f t="shared" ref="BE717" si="3357">SUM(BF717:BG717)</f>
        <v>3</v>
      </c>
      <c r="BF717" s="486">
        <v>2</v>
      </c>
      <c r="BG717" s="486">
        <v>1</v>
      </c>
      <c r="BH717" s="486">
        <v>0</v>
      </c>
      <c r="BI717" s="480">
        <v>26</v>
      </c>
      <c r="BJ717" s="480">
        <v>1</v>
      </c>
      <c r="BK717" s="480">
        <v>75</v>
      </c>
      <c r="BL717" s="480">
        <v>123266</v>
      </c>
    </row>
    <row r="718" spans="1:64" ht="12.75" customHeight="1" x14ac:dyDescent="0.25">
      <c r="A718" s="130" t="s">
        <v>98</v>
      </c>
      <c r="J718" s="660">
        <v>44888</v>
      </c>
      <c r="K718" s="479">
        <f t="shared" ref="K718" si="3358">K717+L718</f>
        <v>125485</v>
      </c>
      <c r="L718" s="480">
        <v>14</v>
      </c>
      <c r="M718" s="481">
        <f t="shared" ref="M718" si="3359">K718*100000/620249</f>
        <v>20231.390941379996</v>
      </c>
      <c r="N718" s="481">
        <f t="shared" ref="N718" si="3360">(K718*100/K717)-100</f>
        <v>1.1157956818706793E-2</v>
      </c>
      <c r="O718" s="479">
        <v>0</v>
      </c>
      <c r="P718" s="480">
        <f t="shared" ref="P718" si="3361">SUM(P717,Q718)</f>
        <v>1946</v>
      </c>
      <c r="Q718" s="480">
        <v>1</v>
      </c>
      <c r="R718" s="480">
        <f t="shared" ref="R718" si="3362">K718-S718</f>
        <v>125253</v>
      </c>
      <c r="S718" s="480">
        <v>232</v>
      </c>
      <c r="T718" s="486">
        <v>50092</v>
      </c>
      <c r="U718" s="486">
        <f t="shared" ref="U718" si="3363">SUM(K718-T718)</f>
        <v>75393</v>
      </c>
      <c r="V718" s="480">
        <v>13985</v>
      </c>
      <c r="W718" s="480">
        <v>27734</v>
      </c>
      <c r="X718" s="480">
        <v>17435</v>
      </c>
      <c r="Y718" s="480">
        <v>35215</v>
      </c>
      <c r="Z718" s="480">
        <v>5382</v>
      </c>
      <c r="AA718" s="480">
        <v>2122</v>
      </c>
      <c r="AB718" s="480">
        <v>23612</v>
      </c>
      <c r="AC718" s="486">
        <v>1296</v>
      </c>
      <c r="AD718" s="486">
        <v>4573</v>
      </c>
      <c r="AE718" s="486">
        <v>7322</v>
      </c>
      <c r="AF718" s="486">
        <v>3151</v>
      </c>
      <c r="AG718" s="486">
        <v>11075</v>
      </c>
      <c r="AH718" s="486">
        <v>38163</v>
      </c>
      <c r="AI718" s="486">
        <v>32686</v>
      </c>
      <c r="AJ718" s="486">
        <v>27219</v>
      </c>
      <c r="AK718" s="480">
        <v>561</v>
      </c>
      <c r="AL718" s="480">
        <v>6807</v>
      </c>
      <c r="AM718" s="480">
        <v>35202</v>
      </c>
      <c r="AN718" s="480">
        <v>63199</v>
      </c>
      <c r="AO718" s="480">
        <v>659</v>
      </c>
      <c r="AP718" s="480">
        <v>19057</v>
      </c>
      <c r="AQ718" s="486">
        <f t="shared" ref="AQ718" si="3364">AQ717+AR718</f>
        <v>8087</v>
      </c>
      <c r="AR718" s="486">
        <v>0</v>
      </c>
      <c r="AS718" s="486">
        <f t="shared" ref="AS718" si="3365">AS717+AT718</f>
        <v>102816</v>
      </c>
      <c r="AT718" s="486">
        <v>14</v>
      </c>
      <c r="AU718" s="486">
        <f t="shared" ref="AU718" si="3366">AU717+AV718</f>
        <v>14052</v>
      </c>
      <c r="AV718" s="486">
        <v>0</v>
      </c>
      <c r="AW718" s="486">
        <f t="shared" ref="AW718" si="3367">AW717+AX718</f>
        <v>530</v>
      </c>
      <c r="AX718" s="486">
        <v>0</v>
      </c>
      <c r="AY718" s="480">
        <f t="shared" ref="AY718" si="3368">AY717+AZ718</f>
        <v>103092</v>
      </c>
      <c r="AZ718" s="480">
        <v>14</v>
      </c>
      <c r="BA718" s="480">
        <f t="shared" ref="BA718" si="3369">BA717+BB718</f>
        <v>14338</v>
      </c>
      <c r="BB718" s="480">
        <v>0</v>
      </c>
      <c r="BC718" s="480">
        <f t="shared" ref="BC718" si="3370">BC717+BD718</f>
        <v>8055</v>
      </c>
      <c r="BD718" s="480">
        <v>0</v>
      </c>
      <c r="BE718" s="486">
        <f t="shared" ref="BE718" si="3371">SUM(BF718:BG718)</f>
        <v>5</v>
      </c>
      <c r="BF718" s="486">
        <v>5</v>
      </c>
      <c r="BG718" s="486">
        <v>0</v>
      </c>
      <c r="BH718" s="486">
        <v>0</v>
      </c>
      <c r="BI718" s="480">
        <v>21</v>
      </c>
      <c r="BJ718" s="480">
        <v>1</v>
      </c>
      <c r="BK718" s="480">
        <v>65</v>
      </c>
      <c r="BL718" s="480">
        <v>123286</v>
      </c>
    </row>
    <row r="719" spans="1:64" ht="12.75" customHeight="1" x14ac:dyDescent="0.25">
      <c r="A719" s="130" t="s">
        <v>98</v>
      </c>
      <c r="J719" s="660">
        <v>44889</v>
      </c>
      <c r="K719" s="479">
        <f t="shared" ref="K719" si="3372">K718+L719</f>
        <v>125497</v>
      </c>
      <c r="L719" s="480">
        <v>12</v>
      </c>
      <c r="M719" s="481">
        <f t="shared" ref="M719" si="3373">K719*100000/620249</f>
        <v>20233.325648247719</v>
      </c>
      <c r="N719" s="481">
        <f t="shared" ref="N719" si="3374">(K719*100/K718)-100</f>
        <v>9.5628959636542277E-3</v>
      </c>
      <c r="O719" s="479">
        <v>0</v>
      </c>
      <c r="P719" s="480">
        <f t="shared" ref="P719" si="3375">SUM(P718,Q719)</f>
        <v>1946</v>
      </c>
      <c r="Q719" s="480">
        <v>0</v>
      </c>
      <c r="R719" s="480">
        <f t="shared" ref="R719" si="3376">K719-S719</f>
        <v>125265</v>
      </c>
      <c r="S719" s="480">
        <v>232</v>
      </c>
      <c r="T719" s="486">
        <v>50095</v>
      </c>
      <c r="U719" s="486">
        <f t="shared" ref="U719" si="3377">SUM(K719-T719)</f>
        <v>75402</v>
      </c>
      <c r="V719" s="480">
        <v>13985</v>
      </c>
      <c r="W719" s="480">
        <v>27735</v>
      </c>
      <c r="X719" s="480">
        <v>17435</v>
      </c>
      <c r="Y719" s="480">
        <v>35223</v>
      </c>
      <c r="Z719" s="480">
        <v>5383</v>
      </c>
      <c r="AA719" s="480">
        <v>2122</v>
      </c>
      <c r="AB719" s="480">
        <v>23614</v>
      </c>
      <c r="AC719" s="486">
        <v>1296</v>
      </c>
      <c r="AD719" s="486">
        <v>4573</v>
      </c>
      <c r="AE719" s="486">
        <v>7322</v>
      </c>
      <c r="AF719" s="486">
        <v>3151</v>
      </c>
      <c r="AG719" s="486">
        <v>11075</v>
      </c>
      <c r="AH719" s="486">
        <v>38166</v>
      </c>
      <c r="AI719" s="486">
        <v>32686</v>
      </c>
      <c r="AJ719" s="486">
        <v>27228</v>
      </c>
      <c r="AK719" s="480">
        <v>561</v>
      </c>
      <c r="AL719" s="480">
        <v>6808</v>
      </c>
      <c r="AM719" s="480">
        <v>35203</v>
      </c>
      <c r="AN719" s="480">
        <v>63209</v>
      </c>
      <c r="AO719" s="480">
        <v>659</v>
      </c>
      <c r="AP719" s="480">
        <v>19057</v>
      </c>
      <c r="AQ719" s="486">
        <f t="shared" ref="AQ719" si="3378">AQ718+AR719</f>
        <v>8087</v>
      </c>
      <c r="AR719" s="486">
        <v>0</v>
      </c>
      <c r="AS719" s="486">
        <f t="shared" ref="AS719" si="3379">AS718+AT719</f>
        <v>102826</v>
      </c>
      <c r="AT719" s="486">
        <v>10</v>
      </c>
      <c r="AU719" s="486">
        <f t="shared" ref="AU719" si="3380">AU718+AV719</f>
        <v>14054</v>
      </c>
      <c r="AV719" s="486">
        <v>2</v>
      </c>
      <c r="AW719" s="486">
        <f t="shared" ref="AW719" si="3381">AW718+AX719</f>
        <v>530</v>
      </c>
      <c r="AX719" s="486">
        <v>0</v>
      </c>
      <c r="AY719" s="480">
        <f t="shared" ref="AY719" si="3382">AY718+AZ719</f>
        <v>103102</v>
      </c>
      <c r="AZ719" s="480">
        <v>10</v>
      </c>
      <c r="BA719" s="480">
        <f t="shared" ref="BA719" si="3383">BA718+BB719</f>
        <v>14340</v>
      </c>
      <c r="BB719" s="480">
        <v>2</v>
      </c>
      <c r="BC719" s="480">
        <f t="shared" ref="BC719" si="3384">BC718+BD719</f>
        <v>8055</v>
      </c>
      <c r="BD719" s="480">
        <v>0</v>
      </c>
      <c r="BE719" s="486">
        <f t="shared" ref="BE719" si="3385">SUM(BF719:BG719)</f>
        <v>7</v>
      </c>
      <c r="BF719" s="486">
        <v>5</v>
      </c>
      <c r="BG719" s="486">
        <v>2</v>
      </c>
      <c r="BH719" s="486">
        <v>0</v>
      </c>
      <c r="BI719" s="480">
        <v>25</v>
      </c>
      <c r="BJ719" s="480">
        <v>1</v>
      </c>
      <c r="BK719" s="480">
        <v>63</v>
      </c>
      <c r="BL719" s="480">
        <v>123298</v>
      </c>
    </row>
    <row r="720" spans="1:64" ht="12.75" customHeight="1" x14ac:dyDescent="0.25">
      <c r="A720" s="130" t="s">
        <v>98</v>
      </c>
      <c r="J720" s="660">
        <v>44890</v>
      </c>
      <c r="K720" s="479">
        <f t="shared" ref="K720" si="3386">K719+L720</f>
        <v>125511</v>
      </c>
      <c r="L720" s="480">
        <v>14</v>
      </c>
      <c r="M720" s="481">
        <f t="shared" ref="M720" si="3387">K720*100000/620249</f>
        <v>20235.582806260067</v>
      </c>
      <c r="N720" s="481">
        <f t="shared" ref="N720" si="3388">(K720*100/K719)-100</f>
        <v>1.1155645154858007E-2</v>
      </c>
      <c r="O720" s="479">
        <v>0</v>
      </c>
      <c r="P720" s="480">
        <f t="shared" ref="P720" si="3389">SUM(P719,Q720)</f>
        <v>1946</v>
      </c>
      <c r="Q720" s="480">
        <v>0</v>
      </c>
      <c r="R720" s="480">
        <f t="shared" ref="R720" si="3390">K720-S720</f>
        <v>125279</v>
      </c>
      <c r="S720" s="480">
        <v>232</v>
      </c>
      <c r="T720" s="486">
        <v>50099</v>
      </c>
      <c r="U720" s="486">
        <f t="shared" ref="U720" si="3391">SUM(K720-T720)</f>
        <v>75412</v>
      </c>
      <c r="V720" s="480">
        <v>13985</v>
      </c>
      <c r="W720" s="480">
        <v>27739</v>
      </c>
      <c r="X720" s="480">
        <v>17436</v>
      </c>
      <c r="Y720" s="480">
        <v>35230</v>
      </c>
      <c r="Z720" s="480">
        <v>5383</v>
      </c>
      <c r="AA720" s="480">
        <v>2122</v>
      </c>
      <c r="AB720" s="480">
        <v>23616</v>
      </c>
      <c r="AC720" s="486">
        <v>1296</v>
      </c>
      <c r="AD720" s="486">
        <v>4573</v>
      </c>
      <c r="AE720" s="486">
        <v>7322</v>
      </c>
      <c r="AF720" s="486">
        <v>3151</v>
      </c>
      <c r="AG720" s="486">
        <v>11076</v>
      </c>
      <c r="AH720" s="486">
        <v>38170</v>
      </c>
      <c r="AI720" s="486">
        <v>32687</v>
      </c>
      <c r="AJ720" s="486">
        <v>27236</v>
      </c>
      <c r="AK720" s="480">
        <v>561</v>
      </c>
      <c r="AL720" s="480">
        <v>6808</v>
      </c>
      <c r="AM720" s="480">
        <v>35209</v>
      </c>
      <c r="AN720" s="480">
        <v>63217</v>
      </c>
      <c r="AO720" s="480">
        <v>659</v>
      </c>
      <c r="AP720" s="480">
        <v>19057</v>
      </c>
      <c r="AQ720" s="486">
        <f t="shared" ref="AQ720" si="3392">AQ719+AR720</f>
        <v>8087</v>
      </c>
      <c r="AR720" s="486">
        <v>0</v>
      </c>
      <c r="AS720" s="486">
        <f t="shared" ref="AS720" si="3393">AS719+AT720</f>
        <v>102840</v>
      </c>
      <c r="AT720" s="486">
        <v>14</v>
      </c>
      <c r="AU720" s="486">
        <f t="shared" ref="AU720" si="3394">AU719+AV720</f>
        <v>14054</v>
      </c>
      <c r="AV720" s="486">
        <v>0</v>
      </c>
      <c r="AW720" s="486">
        <f t="shared" ref="AW720" si="3395">AW719+AX720</f>
        <v>530</v>
      </c>
      <c r="AX720" s="486">
        <v>0</v>
      </c>
      <c r="AY720" s="480">
        <f t="shared" ref="AY720" si="3396">AY719+AZ720</f>
        <v>103116</v>
      </c>
      <c r="AZ720" s="480">
        <v>14</v>
      </c>
      <c r="BA720" s="480">
        <f t="shared" ref="BA720" si="3397">BA719+BB720</f>
        <v>14340</v>
      </c>
      <c r="BB720" s="480">
        <v>0</v>
      </c>
      <c r="BC720" s="480">
        <f t="shared" ref="BC720" si="3398">BC719+BD720</f>
        <v>8055</v>
      </c>
      <c r="BD720" s="480">
        <v>0</v>
      </c>
      <c r="BE720" s="486">
        <f t="shared" ref="BE720" si="3399">SUM(BF720:BG720)</f>
        <v>3</v>
      </c>
      <c r="BF720" s="486">
        <v>3</v>
      </c>
      <c r="BG720" s="486">
        <v>0</v>
      </c>
      <c r="BH720" s="486">
        <v>0</v>
      </c>
      <c r="BI720" s="480">
        <v>18</v>
      </c>
      <c r="BJ720" s="480">
        <v>1</v>
      </c>
      <c r="BK720" s="480">
        <v>66</v>
      </c>
      <c r="BL720" s="480">
        <v>123304</v>
      </c>
    </row>
    <row r="721" spans="1:64" ht="12.75" customHeight="1" x14ac:dyDescent="0.25">
      <c r="A721" s="130" t="s">
        <v>98</v>
      </c>
      <c r="J721" s="660">
        <v>44891</v>
      </c>
      <c r="K721" s="479">
        <f t="shared" ref="K721" si="3400">K720+L721</f>
        <v>125522</v>
      </c>
      <c r="L721" s="480">
        <v>11</v>
      </c>
      <c r="M721" s="481">
        <f t="shared" ref="M721" si="3401">K721*100000/620249</f>
        <v>20237.356287555482</v>
      </c>
      <c r="N721" s="481">
        <f t="shared" ref="N721" si="3402">(K721*100/K720)-100</f>
        <v>8.7641720646018939E-3</v>
      </c>
      <c r="O721" s="479">
        <v>0</v>
      </c>
      <c r="P721" s="480">
        <f t="shared" ref="P721" si="3403">SUM(P720,Q721)</f>
        <v>1947</v>
      </c>
      <c r="Q721" s="480">
        <v>1</v>
      </c>
      <c r="R721" s="480">
        <f t="shared" ref="R721" si="3404">K721-S721</f>
        <v>125290</v>
      </c>
      <c r="S721" s="480">
        <v>232</v>
      </c>
      <c r="T721" s="486">
        <v>50103</v>
      </c>
      <c r="U721" s="486">
        <f t="shared" ref="U721" si="3405">SUM(K721-T721)</f>
        <v>75419</v>
      </c>
      <c r="V721" s="480">
        <v>13985</v>
      </c>
      <c r="W721" s="480">
        <v>27739</v>
      </c>
      <c r="X721" s="480">
        <v>17436</v>
      </c>
      <c r="Y721" s="480">
        <v>35237</v>
      </c>
      <c r="Z721" s="480">
        <v>5383</v>
      </c>
      <c r="AA721" s="480">
        <v>2122</v>
      </c>
      <c r="AB721" s="480">
        <v>23620</v>
      </c>
      <c r="AC721" s="486">
        <v>1296</v>
      </c>
      <c r="AD721" s="486">
        <v>4573</v>
      </c>
      <c r="AE721" s="486">
        <v>7322</v>
      </c>
      <c r="AF721" s="486">
        <v>3151</v>
      </c>
      <c r="AG721" s="486">
        <v>11076</v>
      </c>
      <c r="AH721" s="486">
        <v>38170</v>
      </c>
      <c r="AI721" s="486">
        <v>32691</v>
      </c>
      <c r="AJ721" s="486">
        <v>27243</v>
      </c>
      <c r="AK721" s="480">
        <v>561</v>
      </c>
      <c r="AL721" s="480">
        <v>6808</v>
      </c>
      <c r="AM721" s="480">
        <v>35209</v>
      </c>
      <c r="AN721" s="480">
        <v>63228</v>
      </c>
      <c r="AO721" s="480">
        <v>659</v>
      </c>
      <c r="AP721" s="480">
        <v>19057</v>
      </c>
      <c r="AQ721" s="486">
        <f t="shared" ref="AQ721" si="3406">AQ720+AR721</f>
        <v>8087</v>
      </c>
      <c r="AR721" s="486">
        <v>0</v>
      </c>
      <c r="AS721" s="486">
        <f t="shared" ref="AS721" si="3407">AS720+AT721</f>
        <v>102851</v>
      </c>
      <c r="AT721" s="486">
        <v>11</v>
      </c>
      <c r="AU721" s="486">
        <f t="shared" ref="AU721" si="3408">AU720+AV721</f>
        <v>14054</v>
      </c>
      <c r="AV721" s="486">
        <v>0</v>
      </c>
      <c r="AW721" s="486">
        <f t="shared" ref="AW721" si="3409">AW720+AX721</f>
        <v>530</v>
      </c>
      <c r="AX721" s="486">
        <v>0</v>
      </c>
      <c r="AY721" s="480">
        <f t="shared" ref="AY721" si="3410">AY720+AZ721</f>
        <v>103127</v>
      </c>
      <c r="AZ721" s="480">
        <v>11</v>
      </c>
      <c r="BA721" s="480">
        <f t="shared" ref="BA721" si="3411">BA720+BB721</f>
        <v>14340</v>
      </c>
      <c r="BB721" s="480">
        <v>0</v>
      </c>
      <c r="BC721" s="480">
        <f t="shared" ref="BC721" si="3412">BC720+BD721</f>
        <v>8055</v>
      </c>
      <c r="BD721" s="480">
        <v>0</v>
      </c>
      <c r="BE721" s="486">
        <f t="shared" ref="BE721" si="3413">SUM(BF721:BG721)</f>
        <v>1</v>
      </c>
      <c r="BF721" s="486">
        <v>1</v>
      </c>
      <c r="BG721" s="486">
        <v>0</v>
      </c>
      <c r="BH721" s="486">
        <v>0</v>
      </c>
      <c r="BI721" s="480">
        <v>17</v>
      </c>
      <c r="BJ721" s="480">
        <v>1</v>
      </c>
      <c r="BK721" s="480">
        <v>72</v>
      </c>
      <c r="BL721" s="480">
        <v>123313</v>
      </c>
    </row>
    <row r="722" spans="1:64" ht="12.75" customHeight="1" x14ac:dyDescent="0.25">
      <c r="A722" s="130" t="s">
        <v>98</v>
      </c>
      <c r="J722" s="660">
        <v>44892</v>
      </c>
      <c r="K722" s="479">
        <f t="shared" ref="K722" si="3414">K721+L722</f>
        <v>125529</v>
      </c>
      <c r="L722" s="480">
        <v>7</v>
      </c>
      <c r="M722" s="481">
        <f t="shared" ref="M722" si="3415">K722*100000/620249</f>
        <v>20238.484866561656</v>
      </c>
      <c r="N722" s="481">
        <f t="shared" ref="N722" si="3416">(K722*100/K721)-100</f>
        <v>5.5767116521394655E-3</v>
      </c>
      <c r="O722" s="479">
        <v>0</v>
      </c>
      <c r="P722" s="480">
        <f t="shared" ref="P722" si="3417">SUM(P721,Q722)</f>
        <v>1947</v>
      </c>
      <c r="Q722" s="480">
        <v>0</v>
      </c>
      <c r="R722" s="480">
        <f t="shared" ref="R722" si="3418">K722-S722</f>
        <v>125297</v>
      </c>
      <c r="S722" s="480">
        <v>232</v>
      </c>
      <c r="T722" s="486">
        <v>50104</v>
      </c>
      <c r="U722" s="486">
        <f t="shared" ref="U722" si="3419">SUM(K722-T722)</f>
        <v>75425</v>
      </c>
      <c r="V722" s="480">
        <v>13986</v>
      </c>
      <c r="W722" s="480">
        <v>27740</v>
      </c>
      <c r="X722" s="480">
        <v>17438</v>
      </c>
      <c r="Y722" s="480">
        <v>35240</v>
      </c>
      <c r="Z722" s="480">
        <v>5383</v>
      </c>
      <c r="AA722" s="480">
        <v>2122</v>
      </c>
      <c r="AB722" s="480">
        <v>23620</v>
      </c>
      <c r="AC722" s="486">
        <v>1296</v>
      </c>
      <c r="AD722" s="486">
        <v>4573</v>
      </c>
      <c r="AE722" s="486">
        <v>7322</v>
      </c>
      <c r="AF722" s="486">
        <v>3151</v>
      </c>
      <c r="AG722" s="486">
        <v>11078</v>
      </c>
      <c r="AH722" s="486">
        <v>38171</v>
      </c>
      <c r="AI722" s="486">
        <v>32691</v>
      </c>
      <c r="AJ722" s="486">
        <v>27247</v>
      </c>
      <c r="AK722" s="480">
        <v>561</v>
      </c>
      <c r="AL722" s="480">
        <v>6808</v>
      </c>
      <c r="AM722" s="480">
        <v>35213</v>
      </c>
      <c r="AN722" s="480">
        <v>63231</v>
      </c>
      <c r="AO722" s="480">
        <v>659</v>
      </c>
      <c r="AP722" s="480">
        <v>19057</v>
      </c>
      <c r="AQ722" s="486">
        <f t="shared" ref="AQ722" si="3420">AQ721+AR722</f>
        <v>8087</v>
      </c>
      <c r="AR722" s="486">
        <v>0</v>
      </c>
      <c r="AS722" s="486">
        <f t="shared" ref="AS722" si="3421">AS721+AT722</f>
        <v>102858</v>
      </c>
      <c r="AT722" s="486">
        <v>7</v>
      </c>
      <c r="AU722" s="486">
        <f t="shared" ref="AU722" si="3422">AU721+AV722</f>
        <v>14054</v>
      </c>
      <c r="AV722" s="486">
        <v>0</v>
      </c>
      <c r="AW722" s="486">
        <f t="shared" ref="AW722" si="3423">AW721+AX722</f>
        <v>530</v>
      </c>
      <c r="AX722" s="486">
        <v>0</v>
      </c>
      <c r="AY722" s="480">
        <f t="shared" ref="AY722" si="3424">AY721+AZ722</f>
        <v>103134</v>
      </c>
      <c r="AZ722" s="480">
        <v>7</v>
      </c>
      <c r="BA722" s="480">
        <f t="shared" ref="BA722" si="3425">BA721+BB722</f>
        <v>14340</v>
      </c>
      <c r="BB722" s="480">
        <v>0</v>
      </c>
      <c r="BC722" s="480">
        <f t="shared" ref="BC722" si="3426">BC721+BD722</f>
        <v>8055</v>
      </c>
      <c r="BD722" s="480">
        <v>0</v>
      </c>
      <c r="BE722" s="486">
        <f t="shared" ref="BE722" si="3427">SUM(BF722:BG722)</f>
        <v>3</v>
      </c>
      <c r="BF722" s="486">
        <v>3</v>
      </c>
      <c r="BG722" s="486">
        <v>0</v>
      </c>
      <c r="BH722" s="486">
        <v>0</v>
      </c>
      <c r="BI722" s="480">
        <v>17</v>
      </c>
      <c r="BJ722" s="480">
        <v>1</v>
      </c>
      <c r="BK722" s="480">
        <v>70</v>
      </c>
      <c r="BL722" s="480">
        <v>123329</v>
      </c>
    </row>
    <row r="723" spans="1:64" ht="12.75" customHeight="1" x14ac:dyDescent="0.25">
      <c r="A723" s="130" t="s">
        <v>98</v>
      </c>
      <c r="J723" s="660">
        <v>44893</v>
      </c>
      <c r="K723" s="479">
        <f t="shared" ref="K723" si="3428">K722+L723</f>
        <v>125533</v>
      </c>
      <c r="L723" s="480">
        <v>4</v>
      </c>
      <c r="M723" s="481">
        <f t="shared" ref="M723" si="3429">K723*100000/620249</f>
        <v>20239.129768850897</v>
      </c>
      <c r="N723" s="481">
        <f t="shared" ref="N723" si="3430">(K723*100/K722)-100</f>
        <v>3.1865146699203706E-3</v>
      </c>
      <c r="O723" s="479">
        <v>0</v>
      </c>
      <c r="P723" s="480">
        <f t="shared" ref="P723" si="3431">SUM(P722,Q723)</f>
        <v>1948</v>
      </c>
      <c r="Q723" s="480">
        <v>1</v>
      </c>
      <c r="R723" s="480">
        <f t="shared" ref="R723" si="3432">K723-S723</f>
        <v>125301</v>
      </c>
      <c r="S723" s="480">
        <v>232</v>
      </c>
      <c r="T723" s="486">
        <v>50107</v>
      </c>
      <c r="U723" s="486">
        <f t="shared" ref="U723" si="3433">SUM(K723-T723)</f>
        <v>75426</v>
      </c>
      <c r="V723" s="480">
        <v>13987</v>
      </c>
      <c r="W723" s="480">
        <v>27740</v>
      </c>
      <c r="X723" s="480">
        <v>17439</v>
      </c>
      <c r="Y723" s="480">
        <v>35242</v>
      </c>
      <c r="Z723" s="480">
        <v>5383</v>
      </c>
      <c r="AA723" s="480">
        <v>2122</v>
      </c>
      <c r="AB723" s="480">
        <v>23620</v>
      </c>
      <c r="AC723" s="486">
        <v>1296</v>
      </c>
      <c r="AD723" s="486">
        <v>4573</v>
      </c>
      <c r="AE723" s="486">
        <v>7323</v>
      </c>
      <c r="AF723" s="486">
        <v>3151</v>
      </c>
      <c r="AG723" s="486">
        <v>11078</v>
      </c>
      <c r="AH723" s="486">
        <v>38172</v>
      </c>
      <c r="AI723" s="486">
        <v>32692</v>
      </c>
      <c r="AJ723" s="486">
        <v>27248</v>
      </c>
      <c r="AK723" s="480">
        <v>561</v>
      </c>
      <c r="AL723" s="480">
        <v>6808</v>
      </c>
      <c r="AM723" s="480">
        <v>35215</v>
      </c>
      <c r="AN723" s="480">
        <v>63233</v>
      </c>
      <c r="AO723" s="480">
        <v>659</v>
      </c>
      <c r="AP723" s="480">
        <v>19057</v>
      </c>
      <c r="AQ723" s="486">
        <f t="shared" ref="AQ723" si="3434">AQ722+AR723</f>
        <v>8087</v>
      </c>
      <c r="AR723" s="486">
        <v>0</v>
      </c>
      <c r="AS723" s="486">
        <f t="shared" ref="AS723" si="3435">AS722+AT723</f>
        <v>102862</v>
      </c>
      <c r="AT723" s="486">
        <v>4</v>
      </c>
      <c r="AU723" s="486">
        <f t="shared" ref="AU723" si="3436">AU722+AV723</f>
        <v>14054</v>
      </c>
      <c r="AV723" s="486">
        <v>0</v>
      </c>
      <c r="AW723" s="486">
        <f t="shared" ref="AW723" si="3437">AW722+AX723</f>
        <v>530</v>
      </c>
      <c r="AX723" s="486">
        <v>0</v>
      </c>
      <c r="AY723" s="480">
        <f t="shared" ref="AY723" si="3438">AY722+AZ723</f>
        <v>103138</v>
      </c>
      <c r="AZ723" s="480">
        <v>4</v>
      </c>
      <c r="BA723" s="480">
        <f t="shared" ref="BA723" si="3439">BA722+BB723</f>
        <v>14340</v>
      </c>
      <c r="BB723" s="480">
        <v>0</v>
      </c>
      <c r="BC723" s="480">
        <f t="shared" ref="BC723" si="3440">BC722+BD723</f>
        <v>8055</v>
      </c>
      <c r="BD723" s="480">
        <v>0</v>
      </c>
      <c r="BE723" s="486">
        <f t="shared" ref="BE723" si="3441">SUM(BF723:BG723)</f>
        <v>2</v>
      </c>
      <c r="BF723" s="486">
        <v>2</v>
      </c>
      <c r="BG723" s="486">
        <v>0</v>
      </c>
      <c r="BH723" s="486">
        <v>0</v>
      </c>
      <c r="BI723" s="480">
        <v>19</v>
      </c>
      <c r="BJ723" s="480">
        <v>2</v>
      </c>
      <c r="BK723" s="480">
        <v>69</v>
      </c>
      <c r="BL723" s="480">
        <v>123334</v>
      </c>
    </row>
    <row r="724" spans="1:64" ht="12.75" customHeight="1" x14ac:dyDescent="0.25">
      <c r="A724" s="130" t="s">
        <v>98</v>
      </c>
      <c r="J724" s="660">
        <v>44894</v>
      </c>
      <c r="K724" s="479">
        <f t="shared" ref="K724" si="3442">K723+L724</f>
        <v>125547</v>
      </c>
      <c r="L724" s="480">
        <v>14</v>
      </c>
      <c r="M724" s="481">
        <f t="shared" ref="M724" si="3443">K724*100000/620249</f>
        <v>20241.386926863244</v>
      </c>
      <c r="N724" s="481">
        <f t="shared" ref="N724" si="3444">(K724*100/K723)-100</f>
        <v>1.1152445970381564E-2</v>
      </c>
      <c r="O724" s="479">
        <v>0</v>
      </c>
      <c r="P724" s="480">
        <f t="shared" ref="P724" si="3445">SUM(P723,Q724)</f>
        <v>1948</v>
      </c>
      <c r="Q724" s="480">
        <v>0</v>
      </c>
      <c r="R724" s="480">
        <f t="shared" ref="R724" si="3446">K724-S724</f>
        <v>125315</v>
      </c>
      <c r="S724" s="480">
        <v>232</v>
      </c>
      <c r="T724" s="486">
        <v>50113</v>
      </c>
      <c r="U724" s="486">
        <f t="shared" ref="U724" si="3447">SUM(K724-T724)</f>
        <v>75434</v>
      </c>
      <c r="V724" s="480">
        <v>13987</v>
      </c>
      <c r="W724" s="480">
        <v>27741</v>
      </c>
      <c r="X724" s="480">
        <v>17439</v>
      </c>
      <c r="Y724" s="480">
        <v>35253</v>
      </c>
      <c r="Z724" s="480">
        <v>5383</v>
      </c>
      <c r="AA724" s="480">
        <v>2122</v>
      </c>
      <c r="AB724" s="480">
        <v>23622</v>
      </c>
      <c r="AC724" s="486">
        <v>1296</v>
      </c>
      <c r="AD724" s="486">
        <v>4573</v>
      </c>
      <c r="AE724" s="486">
        <v>7323</v>
      </c>
      <c r="AF724" s="486">
        <v>3151</v>
      </c>
      <c r="AG724" s="486">
        <v>11080</v>
      </c>
      <c r="AH724" s="486">
        <v>38173</v>
      </c>
      <c r="AI724" s="486">
        <v>32695</v>
      </c>
      <c r="AJ724" s="486">
        <v>27256</v>
      </c>
      <c r="AK724" s="480">
        <v>561</v>
      </c>
      <c r="AL724" s="480">
        <v>6809</v>
      </c>
      <c r="AM724" s="480">
        <v>35216</v>
      </c>
      <c r="AN724" s="480">
        <v>63244</v>
      </c>
      <c r="AO724" s="480">
        <v>659</v>
      </c>
      <c r="AP724" s="480">
        <v>19058</v>
      </c>
      <c r="AQ724" s="486">
        <f t="shared" ref="AQ724" si="3448">AQ723+AR724</f>
        <v>8087</v>
      </c>
      <c r="AR724" s="486">
        <v>0</v>
      </c>
      <c r="AS724" s="486">
        <f t="shared" ref="AS724" si="3449">AS723+AT724</f>
        <v>102874</v>
      </c>
      <c r="AT724" s="486">
        <v>12</v>
      </c>
      <c r="AU724" s="486">
        <f t="shared" ref="AU724" si="3450">AU723+AV724</f>
        <v>14056</v>
      </c>
      <c r="AV724" s="486">
        <v>2</v>
      </c>
      <c r="AW724" s="486">
        <f t="shared" ref="AW724" si="3451">AW723+AX724</f>
        <v>530</v>
      </c>
      <c r="AX724" s="486">
        <v>0</v>
      </c>
      <c r="AY724" s="480">
        <f t="shared" ref="AY724" si="3452">AY723+AZ724</f>
        <v>103150</v>
      </c>
      <c r="AZ724" s="480">
        <v>12</v>
      </c>
      <c r="BA724" s="480">
        <f t="shared" ref="BA724" si="3453">BA723+BB724</f>
        <v>14342</v>
      </c>
      <c r="BB724" s="480">
        <v>2</v>
      </c>
      <c r="BC724" s="480">
        <f t="shared" ref="BC724" si="3454">BC723+BD724</f>
        <v>8055</v>
      </c>
      <c r="BD724" s="480">
        <v>0</v>
      </c>
      <c r="BE724" s="486">
        <f t="shared" ref="BE724" si="3455">SUM(BF724:BG724)</f>
        <v>7</v>
      </c>
      <c r="BF724" s="486">
        <v>5</v>
      </c>
      <c r="BG724" s="486">
        <v>2</v>
      </c>
      <c r="BH724" s="486">
        <v>0</v>
      </c>
      <c r="BI724" s="480">
        <v>18</v>
      </c>
      <c r="BJ724" s="480">
        <v>2</v>
      </c>
      <c r="BK724" s="480">
        <v>68</v>
      </c>
      <c r="BL724" s="480">
        <v>123340</v>
      </c>
    </row>
    <row r="725" spans="1:64" ht="12.75" customHeight="1" x14ac:dyDescent="0.25">
      <c r="A725" s="130" t="s">
        <v>98</v>
      </c>
      <c r="J725" s="660">
        <v>44895</v>
      </c>
      <c r="K725" s="479">
        <f t="shared" ref="K725" si="3456">K724+L725</f>
        <v>125564</v>
      </c>
      <c r="L725" s="480">
        <v>17</v>
      </c>
      <c r="M725" s="481">
        <f t="shared" ref="M725" si="3457">K725*100000/620249</f>
        <v>20244.127761592521</v>
      </c>
      <c r="N725" s="481">
        <f t="shared" ref="N725" si="3458">(K725*100/K724)-100</f>
        <v>1.3540745696829504E-2</v>
      </c>
      <c r="O725" s="479">
        <v>0</v>
      </c>
      <c r="P725" s="480">
        <f t="shared" ref="P725" si="3459">SUM(P724,Q725)</f>
        <v>1949</v>
      </c>
      <c r="Q725" s="480">
        <v>1</v>
      </c>
      <c r="R725" s="480">
        <f t="shared" ref="R725" si="3460">K725-S725</f>
        <v>125332</v>
      </c>
      <c r="S725" s="480">
        <v>232</v>
      </c>
      <c r="T725" s="486">
        <v>50119</v>
      </c>
      <c r="U725" s="486">
        <f t="shared" ref="U725" si="3461">SUM(K725-T725)</f>
        <v>75445</v>
      </c>
      <c r="V725" s="480">
        <v>13988</v>
      </c>
      <c r="W725" s="480">
        <v>27745</v>
      </c>
      <c r="X725" s="480">
        <v>17442</v>
      </c>
      <c r="Y725" s="480">
        <v>35260</v>
      </c>
      <c r="Z725" s="480">
        <v>5383</v>
      </c>
      <c r="AA725" s="480">
        <v>2122</v>
      </c>
      <c r="AB725" s="480">
        <v>23624</v>
      </c>
      <c r="AC725" s="486">
        <v>1296</v>
      </c>
      <c r="AD725" s="486">
        <v>4573</v>
      </c>
      <c r="AE725" s="486">
        <v>7323</v>
      </c>
      <c r="AF725" s="486">
        <v>3151</v>
      </c>
      <c r="AG725" s="486">
        <v>11082</v>
      </c>
      <c r="AH725" s="486">
        <v>38178</v>
      </c>
      <c r="AI725" s="486">
        <v>32701</v>
      </c>
      <c r="AJ725" s="486">
        <v>27260</v>
      </c>
      <c r="AK725" s="480">
        <v>561</v>
      </c>
      <c r="AL725" s="480">
        <v>6809</v>
      </c>
      <c r="AM725" s="480">
        <v>35223</v>
      </c>
      <c r="AN725" s="480">
        <v>63254</v>
      </c>
      <c r="AO725" s="480">
        <v>659</v>
      </c>
      <c r="AP725" s="480">
        <v>19058</v>
      </c>
      <c r="AQ725" s="486">
        <f t="shared" ref="AQ725" si="3462">AQ724+AR725</f>
        <v>8087</v>
      </c>
      <c r="AR725" s="486">
        <v>0</v>
      </c>
      <c r="AS725" s="486">
        <f t="shared" ref="AS725" si="3463">AS724+AT725</f>
        <v>102891</v>
      </c>
      <c r="AT725" s="486">
        <v>17</v>
      </c>
      <c r="AU725" s="486">
        <f t="shared" ref="AU725" si="3464">AU724+AV725</f>
        <v>14056</v>
      </c>
      <c r="AV725" s="486">
        <v>0</v>
      </c>
      <c r="AW725" s="486">
        <f t="shared" ref="AW725" si="3465">AW724+AX725</f>
        <v>530</v>
      </c>
      <c r="AX725" s="486">
        <v>0</v>
      </c>
      <c r="AY725" s="480">
        <f t="shared" ref="AY725" si="3466">AY724+AZ725</f>
        <v>103167</v>
      </c>
      <c r="AZ725" s="480">
        <v>17</v>
      </c>
      <c r="BA725" s="480">
        <f t="shared" ref="BA725" si="3467">BA724+BB725</f>
        <v>14342</v>
      </c>
      <c r="BB725" s="480">
        <v>0</v>
      </c>
      <c r="BC725" s="480">
        <f t="shared" ref="BC725" si="3468">BC724+BD725</f>
        <v>8055</v>
      </c>
      <c r="BD725" s="480">
        <v>0</v>
      </c>
      <c r="BE725" s="486">
        <f t="shared" ref="BE725" si="3469">SUM(BF725:BG725)</f>
        <v>4</v>
      </c>
      <c r="BF725" s="486">
        <v>4</v>
      </c>
      <c r="BG725" s="486">
        <v>0</v>
      </c>
      <c r="BH725" s="486">
        <v>0</v>
      </c>
      <c r="BI725" s="480">
        <v>20</v>
      </c>
      <c r="BJ725" s="480">
        <v>2</v>
      </c>
      <c r="BK725" s="480">
        <v>63</v>
      </c>
      <c r="BL725" s="480">
        <v>123357</v>
      </c>
    </row>
    <row r="726" spans="1:64" ht="12.75" customHeight="1" x14ac:dyDescent="0.25">
      <c r="A726" s="130" t="s">
        <v>98</v>
      </c>
      <c r="J726" s="660">
        <v>44896</v>
      </c>
      <c r="K726" s="479">
        <f t="shared" ref="K726" si="3470">K725+L726</f>
        <v>125580</v>
      </c>
      <c r="L726" s="480">
        <v>16</v>
      </c>
      <c r="M726" s="481">
        <f t="shared" ref="M726" si="3471">K726*100000/620249</f>
        <v>20246.707370749489</v>
      </c>
      <c r="N726" s="481">
        <f t="shared" ref="N726" si="3472">(K726*100/K725)-100</f>
        <v>1.2742505813761795E-2</v>
      </c>
      <c r="O726" s="479">
        <v>0</v>
      </c>
      <c r="P726" s="480">
        <f t="shared" ref="P726" si="3473">SUM(P725,Q726)</f>
        <v>1949</v>
      </c>
      <c r="Q726" s="480">
        <v>0</v>
      </c>
      <c r="R726" s="480">
        <f t="shared" ref="R726" si="3474">K726-S726</f>
        <v>125348</v>
      </c>
      <c r="S726" s="480">
        <v>232</v>
      </c>
      <c r="T726" s="486">
        <v>50126</v>
      </c>
      <c r="U726" s="486">
        <f t="shared" ref="U726" si="3475">SUM(K726-T726)</f>
        <v>75454</v>
      </c>
      <c r="V726" s="480">
        <v>13989</v>
      </c>
      <c r="W726" s="480">
        <v>27748</v>
      </c>
      <c r="X726" s="480">
        <v>17445</v>
      </c>
      <c r="Y726" s="480">
        <v>35265</v>
      </c>
      <c r="Z726" s="480">
        <v>5383</v>
      </c>
      <c r="AA726" s="480">
        <v>2122</v>
      </c>
      <c r="AB726" s="480">
        <v>23628</v>
      </c>
      <c r="AC726" s="486">
        <v>1296</v>
      </c>
      <c r="AD726" s="486">
        <v>4573</v>
      </c>
      <c r="AE726" s="486">
        <v>7323</v>
      </c>
      <c r="AF726" s="486">
        <v>3152</v>
      </c>
      <c r="AG726" s="486">
        <v>11084</v>
      </c>
      <c r="AH726" s="486">
        <v>38182</v>
      </c>
      <c r="AI726" s="486">
        <v>32706</v>
      </c>
      <c r="AJ726" s="486">
        <v>27264</v>
      </c>
      <c r="AK726" s="480">
        <v>561</v>
      </c>
      <c r="AL726" s="480">
        <v>6809</v>
      </c>
      <c r="AM726" s="480">
        <v>35232</v>
      </c>
      <c r="AN726" s="480">
        <v>63261</v>
      </c>
      <c r="AO726" s="480">
        <v>659</v>
      </c>
      <c r="AP726" s="480">
        <v>19058</v>
      </c>
      <c r="AQ726" s="486">
        <f t="shared" ref="AQ726" si="3476">AQ725+AR726</f>
        <v>8087</v>
      </c>
      <c r="AR726" s="486">
        <v>0</v>
      </c>
      <c r="AS726" s="486">
        <f t="shared" ref="AS726" si="3477">AS725+AT726</f>
        <v>102906</v>
      </c>
      <c r="AT726" s="486">
        <v>15</v>
      </c>
      <c r="AU726" s="486">
        <f t="shared" ref="AU726" si="3478">AU725+AV726</f>
        <v>14057</v>
      </c>
      <c r="AV726" s="486">
        <v>1</v>
      </c>
      <c r="AW726" s="486">
        <f t="shared" ref="AW726" si="3479">AW725+AX726</f>
        <v>530</v>
      </c>
      <c r="AX726" s="486">
        <v>0</v>
      </c>
      <c r="AY726" s="480">
        <f t="shared" ref="AY726" si="3480">AY725+AZ726</f>
        <v>103182</v>
      </c>
      <c r="AZ726" s="480">
        <v>15</v>
      </c>
      <c r="BA726" s="480">
        <f t="shared" ref="BA726" si="3481">BA725+BB726</f>
        <v>14343</v>
      </c>
      <c r="BB726" s="480">
        <v>1</v>
      </c>
      <c r="BC726" s="480">
        <f t="shared" ref="BC726" si="3482">BC725+BD726</f>
        <v>8055</v>
      </c>
      <c r="BD726" s="480">
        <v>0</v>
      </c>
      <c r="BE726" s="486">
        <f t="shared" ref="BE726" si="3483">SUM(BF726:BG726)</f>
        <v>7</v>
      </c>
      <c r="BF726" s="486">
        <v>6</v>
      </c>
      <c r="BG726" s="486">
        <v>1</v>
      </c>
      <c r="BH726" s="486">
        <v>0</v>
      </c>
      <c r="BI726" s="480">
        <v>19</v>
      </c>
      <c r="BJ726" s="480">
        <v>2</v>
      </c>
      <c r="BK726" s="480">
        <v>70</v>
      </c>
      <c r="BL726" s="480">
        <v>123368</v>
      </c>
    </row>
    <row r="727" spans="1:64" ht="12.75" customHeight="1" x14ac:dyDescent="0.25">
      <c r="A727" s="130" t="s">
        <v>98</v>
      </c>
      <c r="J727" s="660">
        <v>44897</v>
      </c>
      <c r="K727" s="479">
        <f t="shared" ref="K727" si="3484">K726+L727</f>
        <v>125594</v>
      </c>
      <c r="L727" s="480">
        <v>14</v>
      </c>
      <c r="M727" s="481">
        <f t="shared" ref="M727" si="3485">K727*100000/620249</f>
        <v>20248.964528761837</v>
      </c>
      <c r="N727" s="481">
        <f t="shared" ref="N727" si="3486">(K727*100/K726)-100</f>
        <v>1.1148272017834415E-2</v>
      </c>
      <c r="O727" s="479">
        <v>0</v>
      </c>
      <c r="P727" s="480">
        <f t="shared" ref="P727" si="3487">SUM(P726,Q727)</f>
        <v>1950</v>
      </c>
      <c r="Q727" s="480">
        <v>1</v>
      </c>
      <c r="R727" s="480">
        <f t="shared" ref="R727" si="3488">K727-S727</f>
        <v>125362</v>
      </c>
      <c r="S727" s="480">
        <v>232</v>
      </c>
      <c r="T727" s="486">
        <v>50131</v>
      </c>
      <c r="U727" s="486">
        <f t="shared" ref="U727" si="3489">SUM(K727-T727)</f>
        <v>75463</v>
      </c>
      <c r="V727" s="480">
        <v>13990</v>
      </c>
      <c r="W727" s="480">
        <v>27751</v>
      </c>
      <c r="X727" s="480">
        <v>17447</v>
      </c>
      <c r="Y727" s="480">
        <v>35271</v>
      </c>
      <c r="Z727" s="480">
        <v>5384</v>
      </c>
      <c r="AA727" s="480">
        <v>2122</v>
      </c>
      <c r="AB727" s="480">
        <v>23629</v>
      </c>
      <c r="AC727" s="486">
        <v>1296</v>
      </c>
      <c r="AD727" s="486">
        <v>4573</v>
      </c>
      <c r="AE727" s="486">
        <v>7323</v>
      </c>
      <c r="AF727" s="486">
        <v>3153</v>
      </c>
      <c r="AG727" s="486">
        <v>11084</v>
      </c>
      <c r="AH727" s="486">
        <v>38184</v>
      </c>
      <c r="AI727" s="486">
        <v>32711</v>
      </c>
      <c r="AJ727" s="486">
        <v>27270</v>
      </c>
      <c r="AK727" s="480">
        <v>561</v>
      </c>
      <c r="AL727" s="480">
        <v>6810</v>
      </c>
      <c r="AM727" s="480">
        <v>35237</v>
      </c>
      <c r="AN727" s="480">
        <v>63269</v>
      </c>
      <c r="AO727" s="480">
        <v>659</v>
      </c>
      <c r="AP727" s="480">
        <v>19058</v>
      </c>
      <c r="AQ727" s="486">
        <f t="shared" ref="AQ727" si="3490">AQ726+AR727</f>
        <v>8087</v>
      </c>
      <c r="AR727" s="486">
        <v>0</v>
      </c>
      <c r="AS727" s="486">
        <f t="shared" ref="AS727" si="3491">AS726+AT727</f>
        <v>102918</v>
      </c>
      <c r="AT727" s="486">
        <v>12</v>
      </c>
      <c r="AU727" s="486">
        <f t="shared" ref="AU727" si="3492">AU726+AV727</f>
        <v>14059</v>
      </c>
      <c r="AV727" s="486">
        <v>2</v>
      </c>
      <c r="AW727" s="486">
        <f t="shared" ref="AW727" si="3493">AW726+AX727</f>
        <v>530</v>
      </c>
      <c r="AX727" s="486">
        <v>0</v>
      </c>
      <c r="AY727" s="480">
        <f t="shared" ref="AY727" si="3494">AY726+AZ727</f>
        <v>103194</v>
      </c>
      <c r="AZ727" s="480">
        <v>12</v>
      </c>
      <c r="BA727" s="480">
        <f t="shared" ref="BA727" si="3495">BA726+BB727</f>
        <v>14345</v>
      </c>
      <c r="BB727" s="480">
        <v>2</v>
      </c>
      <c r="BC727" s="480">
        <f t="shared" ref="BC727" si="3496">BC726+BD727</f>
        <v>8055</v>
      </c>
      <c r="BD727" s="480">
        <v>0</v>
      </c>
      <c r="BE727" s="486">
        <f t="shared" ref="BE727" si="3497">SUM(BF727:BG727)</f>
        <v>6</v>
      </c>
      <c r="BF727" s="486">
        <v>4</v>
      </c>
      <c r="BG727" s="486">
        <v>2</v>
      </c>
      <c r="BH727" s="486">
        <v>0</v>
      </c>
      <c r="BI727" s="480">
        <v>20</v>
      </c>
      <c r="BJ727" s="480">
        <v>2</v>
      </c>
      <c r="BK727" s="480">
        <v>69</v>
      </c>
      <c r="BL727" s="480">
        <v>123376</v>
      </c>
    </row>
    <row r="728" spans="1:64" ht="12.75" customHeight="1" x14ac:dyDescent="0.25">
      <c r="A728" s="130" t="s">
        <v>98</v>
      </c>
      <c r="J728" s="660">
        <v>44898</v>
      </c>
      <c r="K728" s="479">
        <f t="shared" ref="K728" si="3498">K727+L728</f>
        <v>125606</v>
      </c>
      <c r="L728" s="480">
        <v>12</v>
      </c>
      <c r="M728" s="481">
        <f t="shared" ref="M728" si="3499">K728*100000/620249</f>
        <v>20250.89923562956</v>
      </c>
      <c r="N728" s="481">
        <f t="shared" ref="N728" si="3500">(K728*100/K727)-100</f>
        <v>9.5545965571659508E-3</v>
      </c>
      <c r="O728" s="479">
        <v>0</v>
      </c>
      <c r="P728" s="480">
        <f t="shared" ref="P728" si="3501">SUM(P727,Q728)</f>
        <v>1950</v>
      </c>
      <c r="Q728" s="480">
        <v>0</v>
      </c>
      <c r="R728" s="480">
        <f t="shared" ref="R728" si="3502">K728-S728</f>
        <v>125374</v>
      </c>
      <c r="S728" s="480">
        <v>232</v>
      </c>
      <c r="T728" s="486">
        <v>50136</v>
      </c>
      <c r="U728" s="486">
        <f t="shared" ref="U728" si="3503">SUM(K728-T728)</f>
        <v>75470</v>
      </c>
      <c r="V728" s="480">
        <v>13990</v>
      </c>
      <c r="W728" s="480">
        <v>27756</v>
      </c>
      <c r="X728" s="480">
        <v>17448</v>
      </c>
      <c r="Y728" s="480">
        <v>35276</v>
      </c>
      <c r="Z728" s="480">
        <v>5384</v>
      </c>
      <c r="AA728" s="480">
        <v>2122</v>
      </c>
      <c r="AB728" s="480">
        <v>23630</v>
      </c>
      <c r="AC728" s="486">
        <v>1296</v>
      </c>
      <c r="AD728" s="486">
        <v>4573</v>
      </c>
      <c r="AE728" s="486">
        <v>7323</v>
      </c>
      <c r="AF728" s="486">
        <v>3153</v>
      </c>
      <c r="AG728" s="486">
        <v>11085</v>
      </c>
      <c r="AH728" s="486">
        <v>38189</v>
      </c>
      <c r="AI728" s="486">
        <v>32713</v>
      </c>
      <c r="AJ728" s="486">
        <v>27274</v>
      </c>
      <c r="AK728" s="480">
        <v>561</v>
      </c>
      <c r="AL728" s="480">
        <v>6810</v>
      </c>
      <c r="AM728" s="480">
        <v>35243</v>
      </c>
      <c r="AN728" s="480">
        <v>63275</v>
      </c>
      <c r="AO728" s="480">
        <v>659</v>
      </c>
      <c r="AP728" s="480">
        <v>19058</v>
      </c>
      <c r="AQ728" s="486">
        <f t="shared" ref="AQ728" si="3504">AQ727+AR728</f>
        <v>8087</v>
      </c>
      <c r="AR728" s="486">
        <v>0</v>
      </c>
      <c r="AS728" s="486">
        <f t="shared" ref="AS728" si="3505">AS727+AT728</f>
        <v>102930</v>
      </c>
      <c r="AT728" s="486">
        <v>12</v>
      </c>
      <c r="AU728" s="486">
        <f t="shared" ref="AU728" si="3506">AU727+AV728</f>
        <v>14059</v>
      </c>
      <c r="AV728" s="486">
        <v>0</v>
      </c>
      <c r="AW728" s="486">
        <f t="shared" ref="AW728" si="3507">AW727+AX728</f>
        <v>530</v>
      </c>
      <c r="AX728" s="486">
        <v>0</v>
      </c>
      <c r="AY728" s="480">
        <f t="shared" ref="AY728" si="3508">AY727+AZ728</f>
        <v>103206</v>
      </c>
      <c r="AZ728" s="480">
        <v>12</v>
      </c>
      <c r="BA728" s="480">
        <f t="shared" ref="BA728" si="3509">BA727+BB728</f>
        <v>14345</v>
      </c>
      <c r="BB728" s="480">
        <v>0</v>
      </c>
      <c r="BC728" s="480">
        <f t="shared" ref="BC728" si="3510">BC727+BD728</f>
        <v>8055</v>
      </c>
      <c r="BD728" s="480">
        <v>0</v>
      </c>
      <c r="BE728" s="486">
        <f t="shared" ref="BE728" si="3511">SUM(BF728:BG728)</f>
        <v>2</v>
      </c>
      <c r="BF728" s="486">
        <v>2</v>
      </c>
      <c r="BG728" s="486">
        <v>0</v>
      </c>
      <c r="BH728" s="486">
        <v>0</v>
      </c>
      <c r="BI728" s="480">
        <v>21</v>
      </c>
      <c r="BJ728" s="480">
        <v>3</v>
      </c>
      <c r="BK728" s="480">
        <v>62</v>
      </c>
      <c r="BL728" s="480">
        <v>123383</v>
      </c>
    </row>
    <row r="729" spans="1:64" ht="12.75" customHeight="1" x14ac:dyDescent="0.25">
      <c r="A729" s="130" t="s">
        <v>98</v>
      </c>
      <c r="J729" s="660">
        <v>44899</v>
      </c>
      <c r="K729" s="479">
        <f t="shared" ref="K729" si="3512">K728+L729</f>
        <v>125619</v>
      </c>
      <c r="L729" s="480">
        <v>13</v>
      </c>
      <c r="M729" s="481">
        <f t="shared" ref="M729" si="3513">K729*100000/620249</f>
        <v>20252.995168069599</v>
      </c>
      <c r="N729" s="481">
        <f t="shared" ref="N729" si="3514">(K729*100/K728)-100</f>
        <v>1.034982405299445E-2</v>
      </c>
      <c r="O729" s="479">
        <v>0</v>
      </c>
      <c r="P729" s="480">
        <f t="shared" ref="P729" si="3515">SUM(P728,Q729)</f>
        <v>1951</v>
      </c>
      <c r="Q729" s="480">
        <v>1</v>
      </c>
      <c r="R729" s="480">
        <f t="shared" ref="R729" si="3516">K729-S729</f>
        <v>125387</v>
      </c>
      <c r="S729" s="480">
        <v>232</v>
      </c>
      <c r="T729" s="486">
        <v>50139</v>
      </c>
      <c r="U729" s="486">
        <f t="shared" ref="U729" si="3517">SUM(K729-T729)</f>
        <v>75480</v>
      </c>
      <c r="V729" s="480">
        <v>13991</v>
      </c>
      <c r="W729" s="480">
        <v>27758</v>
      </c>
      <c r="X729" s="480">
        <v>17449</v>
      </c>
      <c r="Y729" s="480">
        <v>35283</v>
      </c>
      <c r="Z729" s="480">
        <v>5385</v>
      </c>
      <c r="AA729" s="480">
        <v>2122</v>
      </c>
      <c r="AB729" s="480">
        <v>23631</v>
      </c>
      <c r="AC729" s="486">
        <v>1296</v>
      </c>
      <c r="AD729" s="486">
        <v>4573</v>
      </c>
      <c r="AE729" s="486">
        <v>7324</v>
      </c>
      <c r="AF729" s="486">
        <v>3153</v>
      </c>
      <c r="AG729" s="486">
        <v>11085</v>
      </c>
      <c r="AH729" s="486">
        <v>38192</v>
      </c>
      <c r="AI729" s="486">
        <v>32716</v>
      </c>
      <c r="AJ729" s="486">
        <v>27280</v>
      </c>
      <c r="AK729" s="480">
        <v>561</v>
      </c>
      <c r="AL729" s="480">
        <v>6811</v>
      </c>
      <c r="AM729" s="480">
        <v>35246</v>
      </c>
      <c r="AN729" s="480">
        <v>63284</v>
      </c>
      <c r="AO729" s="480">
        <v>659</v>
      </c>
      <c r="AP729" s="480">
        <v>19058</v>
      </c>
      <c r="AQ729" s="486">
        <f t="shared" ref="AQ729" si="3518">AQ728+AR729</f>
        <v>8087</v>
      </c>
      <c r="AR729" s="486">
        <v>0</v>
      </c>
      <c r="AS729" s="486">
        <f t="shared" ref="AS729" si="3519">AS728+AT729</f>
        <v>102942</v>
      </c>
      <c r="AT729" s="486">
        <v>12</v>
      </c>
      <c r="AU729" s="486">
        <f t="shared" ref="AU729" si="3520">AU728+AV729</f>
        <v>14060</v>
      </c>
      <c r="AV729" s="486">
        <v>1</v>
      </c>
      <c r="AW729" s="486">
        <f t="shared" ref="AW729" si="3521">AW728+AX729</f>
        <v>530</v>
      </c>
      <c r="AX729" s="486">
        <v>0</v>
      </c>
      <c r="AY729" s="480">
        <f t="shared" ref="AY729" si="3522">AY728+AZ729</f>
        <v>103218</v>
      </c>
      <c r="AZ729" s="480">
        <v>12</v>
      </c>
      <c r="BA729" s="480">
        <f t="shared" ref="BA729" si="3523">BA728+BB729</f>
        <v>14346</v>
      </c>
      <c r="BB729" s="480">
        <v>1</v>
      </c>
      <c r="BC729" s="480">
        <f t="shared" ref="BC729" si="3524">BC728+BD729</f>
        <v>8055</v>
      </c>
      <c r="BD729" s="480">
        <v>0</v>
      </c>
      <c r="BE729" s="486">
        <f t="shared" ref="BE729" si="3525">SUM(BF729:BG729)</f>
        <v>4</v>
      </c>
      <c r="BF729" s="486">
        <v>3</v>
      </c>
      <c r="BG729" s="486">
        <v>1</v>
      </c>
      <c r="BH729" s="486">
        <v>0</v>
      </c>
      <c r="BI729" s="480">
        <v>21</v>
      </c>
      <c r="BJ729" s="480">
        <v>3</v>
      </c>
      <c r="BK729" s="480">
        <v>63</v>
      </c>
      <c r="BL729" s="480">
        <v>123396</v>
      </c>
    </row>
    <row r="730" spans="1:64" ht="12.75" customHeight="1" x14ac:dyDescent="0.25">
      <c r="A730" s="130" t="s">
        <v>98</v>
      </c>
      <c r="J730" s="660">
        <v>44900</v>
      </c>
      <c r="K730" s="479">
        <f t="shared" ref="K730" si="3526">K729+L730</f>
        <v>125635</v>
      </c>
      <c r="L730" s="480">
        <v>16</v>
      </c>
      <c r="M730" s="481">
        <f t="shared" ref="M730" si="3527">K730*100000/620249</f>
        <v>20255.574777226564</v>
      </c>
      <c r="N730" s="481">
        <f t="shared" ref="N730" si="3528">(K730*100/K729)-100</f>
        <v>1.2736926738796228E-2</v>
      </c>
      <c r="O730" s="479">
        <v>0</v>
      </c>
      <c r="P730" s="480">
        <f t="shared" ref="P730" si="3529">SUM(P729,Q730)</f>
        <v>1951</v>
      </c>
      <c r="Q730" s="480">
        <v>0</v>
      </c>
      <c r="R730" s="480">
        <f t="shared" ref="R730" si="3530">K730-S730</f>
        <v>125403</v>
      </c>
      <c r="S730" s="480">
        <v>232</v>
      </c>
      <c r="T730" s="486">
        <v>50144</v>
      </c>
      <c r="U730" s="486">
        <f t="shared" ref="U730" si="3531">SUM(K730-T730)</f>
        <v>75491</v>
      </c>
      <c r="V730" s="480">
        <v>13992</v>
      </c>
      <c r="W730" s="480">
        <v>27761</v>
      </c>
      <c r="X730" s="480">
        <v>17452</v>
      </c>
      <c r="Y730" s="480">
        <v>35290</v>
      </c>
      <c r="Z730" s="480">
        <v>5386</v>
      </c>
      <c r="AA730" s="480">
        <v>2122</v>
      </c>
      <c r="AB730" s="480">
        <v>23632</v>
      </c>
      <c r="AC730" s="486">
        <v>1296</v>
      </c>
      <c r="AD730" s="486">
        <v>4573</v>
      </c>
      <c r="AE730" s="486">
        <v>7324</v>
      </c>
      <c r="AF730" s="486">
        <v>3153</v>
      </c>
      <c r="AG730" s="486">
        <v>11087</v>
      </c>
      <c r="AH730" s="486">
        <v>38196</v>
      </c>
      <c r="AI730" s="486">
        <v>32721</v>
      </c>
      <c r="AJ730" s="486">
        <v>27285</v>
      </c>
      <c r="AK730" s="480">
        <v>561</v>
      </c>
      <c r="AL730" s="480">
        <v>6812</v>
      </c>
      <c r="AM730" s="480">
        <v>35252</v>
      </c>
      <c r="AN730" s="480">
        <v>63293</v>
      </c>
      <c r="AO730" s="480">
        <v>659</v>
      </c>
      <c r="AP730" s="480">
        <v>19058</v>
      </c>
      <c r="AQ730" s="486">
        <f t="shared" ref="AQ730" si="3532">AQ729+AR730</f>
        <v>8087</v>
      </c>
      <c r="AR730" s="486">
        <v>0</v>
      </c>
      <c r="AS730" s="486">
        <f t="shared" ref="AS730" si="3533">AS729+AT730</f>
        <v>102958</v>
      </c>
      <c r="AT730" s="486">
        <v>16</v>
      </c>
      <c r="AU730" s="486">
        <f t="shared" ref="AU730" si="3534">AU729+AV730</f>
        <v>14060</v>
      </c>
      <c r="AV730" s="486">
        <v>0</v>
      </c>
      <c r="AW730" s="486">
        <f t="shared" ref="AW730" si="3535">AW729+AX730</f>
        <v>530</v>
      </c>
      <c r="AX730" s="486">
        <v>0</v>
      </c>
      <c r="AY730" s="480">
        <f t="shared" ref="AY730" si="3536">AY729+AZ730</f>
        <v>103234</v>
      </c>
      <c r="AZ730" s="480">
        <v>16</v>
      </c>
      <c r="BA730" s="480">
        <f t="shared" ref="BA730" si="3537">BA729+BB730</f>
        <v>14346</v>
      </c>
      <c r="BB730" s="480">
        <v>0</v>
      </c>
      <c r="BC730" s="480">
        <f t="shared" ref="BC730" si="3538">BC729+BD730</f>
        <v>8055</v>
      </c>
      <c r="BD730" s="480">
        <v>0</v>
      </c>
      <c r="BE730" s="486">
        <f t="shared" ref="BE730" si="3539">SUM(BF730:BG730)</f>
        <v>1</v>
      </c>
      <c r="BF730" s="486">
        <v>1</v>
      </c>
      <c r="BG730" s="486">
        <v>0</v>
      </c>
      <c r="BH730" s="486">
        <v>0</v>
      </c>
      <c r="BI730" s="480">
        <v>19</v>
      </c>
      <c r="BJ730" s="480">
        <v>3</v>
      </c>
      <c r="BK730" s="480">
        <v>66</v>
      </c>
      <c r="BL730" s="480">
        <v>123406</v>
      </c>
    </row>
    <row r="731" spans="1:64" ht="12.75" customHeight="1" x14ac:dyDescent="0.25">
      <c r="A731" s="130" t="s">
        <v>98</v>
      </c>
      <c r="J731" s="660">
        <v>44901</v>
      </c>
      <c r="K731" s="479">
        <f t="shared" ref="K731" si="3540">K730+L731</f>
        <v>125654</v>
      </c>
      <c r="L731" s="480">
        <v>19</v>
      </c>
      <c r="M731" s="481">
        <f t="shared" ref="M731" si="3541">K731*100000/620249</f>
        <v>20258.638063100465</v>
      </c>
      <c r="N731" s="481">
        <f t="shared" ref="N731" si="3542">(K731*100/K730)-100</f>
        <v>1.5123174274691564E-2</v>
      </c>
      <c r="O731" s="479">
        <v>0</v>
      </c>
      <c r="P731" s="480">
        <f t="shared" ref="P731" si="3543">SUM(P730,Q731)</f>
        <v>1951</v>
      </c>
      <c r="Q731" s="480">
        <v>0</v>
      </c>
      <c r="R731" s="480">
        <f t="shared" ref="R731" si="3544">K731-S731</f>
        <v>125422</v>
      </c>
      <c r="S731" s="480">
        <v>232</v>
      </c>
      <c r="T731" s="486">
        <v>50157</v>
      </c>
      <c r="U731" s="486">
        <f t="shared" ref="U731" si="3545">SUM(K731-T731)</f>
        <v>75497</v>
      </c>
      <c r="V731" s="480">
        <v>13992</v>
      </c>
      <c r="W731" s="480">
        <v>27764</v>
      </c>
      <c r="X731" s="480">
        <v>17452</v>
      </c>
      <c r="Y731" s="480">
        <v>35305</v>
      </c>
      <c r="Z731" s="480">
        <v>5386</v>
      </c>
      <c r="AA731" s="480">
        <v>2122</v>
      </c>
      <c r="AB731" s="480">
        <v>23633</v>
      </c>
      <c r="AC731" s="486">
        <v>1296</v>
      </c>
      <c r="AD731" s="486">
        <v>4573</v>
      </c>
      <c r="AE731" s="486">
        <v>7324</v>
      </c>
      <c r="AF731" s="486">
        <v>3153</v>
      </c>
      <c r="AG731" s="486">
        <v>11088</v>
      </c>
      <c r="AH731" s="486">
        <v>38199</v>
      </c>
      <c r="AI731" s="486">
        <v>32725</v>
      </c>
      <c r="AJ731" s="486">
        <v>27296</v>
      </c>
      <c r="AK731" s="480">
        <v>561</v>
      </c>
      <c r="AL731" s="480">
        <v>6812</v>
      </c>
      <c r="AM731" s="480">
        <v>35256</v>
      </c>
      <c r="AN731" s="480">
        <v>63308</v>
      </c>
      <c r="AO731" s="480">
        <v>659</v>
      </c>
      <c r="AP731" s="480">
        <v>19058</v>
      </c>
      <c r="AQ731" s="486">
        <f t="shared" ref="AQ731" si="3546">AQ730+AR731</f>
        <v>8087</v>
      </c>
      <c r="AR731" s="486">
        <v>0</v>
      </c>
      <c r="AS731" s="486">
        <f t="shared" ref="AS731" si="3547">AS730+AT731</f>
        <v>102975</v>
      </c>
      <c r="AT731" s="486">
        <v>17</v>
      </c>
      <c r="AU731" s="486">
        <f t="shared" ref="AU731" si="3548">AU730+AV731</f>
        <v>14062</v>
      </c>
      <c r="AV731" s="486">
        <v>2</v>
      </c>
      <c r="AW731" s="486">
        <f t="shared" ref="AW731" si="3549">AW730+AX731</f>
        <v>530</v>
      </c>
      <c r="AX731" s="486">
        <v>0</v>
      </c>
      <c r="AY731" s="480">
        <f t="shared" ref="AY731" si="3550">AY730+AZ731</f>
        <v>103251</v>
      </c>
      <c r="AZ731" s="480">
        <v>17</v>
      </c>
      <c r="BA731" s="480">
        <f t="shared" ref="BA731" si="3551">BA730+BB731</f>
        <v>14348</v>
      </c>
      <c r="BB731" s="480">
        <v>2</v>
      </c>
      <c r="BC731" s="480">
        <f t="shared" ref="BC731" si="3552">BC730+BD731</f>
        <v>8055</v>
      </c>
      <c r="BD731" s="480">
        <v>0</v>
      </c>
      <c r="BE731" s="486">
        <f t="shared" ref="BE731" si="3553">SUM(BF731:BG731)</f>
        <v>6</v>
      </c>
      <c r="BF731" s="486">
        <v>4</v>
      </c>
      <c r="BG731" s="486">
        <v>2</v>
      </c>
      <c r="BH731" s="486">
        <v>0</v>
      </c>
      <c r="BI731" s="480">
        <v>20</v>
      </c>
      <c r="BJ731" s="480">
        <v>3</v>
      </c>
      <c r="BK731" s="480">
        <v>74</v>
      </c>
      <c r="BL731" s="480">
        <v>123414</v>
      </c>
    </row>
    <row r="732" spans="1:64" ht="12.75" customHeight="1" x14ac:dyDescent="0.25">
      <c r="A732" s="130" t="s">
        <v>98</v>
      </c>
      <c r="J732" s="660">
        <v>44902</v>
      </c>
      <c r="K732" s="479">
        <f t="shared" ref="K732" si="3554">K731+L732</f>
        <v>125677</v>
      </c>
      <c r="L732" s="480">
        <v>23</v>
      </c>
      <c r="M732" s="481">
        <f t="shared" ref="M732" si="3555">K732*100000/620249</f>
        <v>20262.346251263607</v>
      </c>
      <c r="N732" s="481">
        <f t="shared" ref="N732" si="3556">(K732*100/K731)-100</f>
        <v>1.8304232256838304E-2</v>
      </c>
      <c r="O732" s="479">
        <v>0</v>
      </c>
      <c r="P732" s="480">
        <f t="shared" ref="P732" si="3557">SUM(P731,Q732)</f>
        <v>1951</v>
      </c>
      <c r="Q732" s="480">
        <v>0</v>
      </c>
      <c r="R732" s="480">
        <f t="shared" ref="R732" si="3558">K732-S732</f>
        <v>125445</v>
      </c>
      <c r="S732" s="480">
        <v>232</v>
      </c>
      <c r="T732" s="486">
        <v>50165</v>
      </c>
      <c r="U732" s="486">
        <f t="shared" ref="U732" si="3559">SUM(K732-T732)</f>
        <v>75512</v>
      </c>
      <c r="V732" s="480">
        <v>13995</v>
      </c>
      <c r="W732" s="480">
        <v>27768</v>
      </c>
      <c r="X732" s="480">
        <v>17453</v>
      </c>
      <c r="Y732" s="480">
        <v>35311</v>
      </c>
      <c r="Z732" s="480">
        <v>5389</v>
      </c>
      <c r="AA732" s="480">
        <v>2122</v>
      </c>
      <c r="AB732" s="480">
        <v>23639</v>
      </c>
      <c r="AC732" s="486">
        <v>1298</v>
      </c>
      <c r="AD732" s="486">
        <v>4574</v>
      </c>
      <c r="AE732" s="486">
        <v>7326</v>
      </c>
      <c r="AF732" s="486">
        <v>3153</v>
      </c>
      <c r="AG732" s="486">
        <v>11090</v>
      </c>
      <c r="AH732" s="486">
        <v>38203</v>
      </c>
      <c r="AI732" s="486">
        <v>32731</v>
      </c>
      <c r="AJ732" s="486">
        <v>27302</v>
      </c>
      <c r="AK732" s="480">
        <v>561</v>
      </c>
      <c r="AL732" s="480">
        <v>6815</v>
      </c>
      <c r="AM732" s="480">
        <v>35263</v>
      </c>
      <c r="AN732" s="480">
        <v>63321</v>
      </c>
      <c r="AO732" s="480">
        <v>659</v>
      </c>
      <c r="AP732" s="480">
        <v>19058</v>
      </c>
      <c r="AQ732" s="486">
        <f t="shared" ref="AQ732" si="3560">AQ731+AR732</f>
        <v>8087</v>
      </c>
      <c r="AR732" s="486">
        <v>0</v>
      </c>
      <c r="AS732" s="486">
        <f t="shared" ref="AS732" si="3561">AS731+AT732</f>
        <v>102993</v>
      </c>
      <c r="AT732" s="486">
        <v>18</v>
      </c>
      <c r="AU732" s="486">
        <f t="shared" ref="AU732" si="3562">AU731+AV732</f>
        <v>14067</v>
      </c>
      <c r="AV732" s="486">
        <v>5</v>
      </c>
      <c r="AW732" s="486">
        <f t="shared" ref="AW732" si="3563">AW731+AX732</f>
        <v>530</v>
      </c>
      <c r="AX732" s="486">
        <v>0</v>
      </c>
      <c r="AY732" s="480">
        <f t="shared" ref="AY732" si="3564">AY731+AZ732</f>
        <v>103269</v>
      </c>
      <c r="AZ732" s="480">
        <v>18</v>
      </c>
      <c r="BA732" s="480">
        <f t="shared" ref="BA732" si="3565">BA731+BB732</f>
        <v>14353</v>
      </c>
      <c r="BB732" s="480">
        <v>5</v>
      </c>
      <c r="BC732" s="480">
        <f t="shared" ref="BC732" si="3566">BC731+BD732</f>
        <v>8055</v>
      </c>
      <c r="BD732" s="480">
        <v>0</v>
      </c>
      <c r="BE732" s="486">
        <f t="shared" ref="BE732" si="3567">SUM(BF732:BG732)</f>
        <v>9</v>
      </c>
      <c r="BF732" s="486">
        <v>4</v>
      </c>
      <c r="BG732" s="486">
        <v>5</v>
      </c>
      <c r="BH732" s="486">
        <v>0</v>
      </c>
      <c r="BI732" s="480">
        <v>27</v>
      </c>
      <c r="BJ732" s="480">
        <v>3</v>
      </c>
      <c r="BK732" s="480">
        <v>76</v>
      </c>
      <c r="BL732" s="480">
        <v>123439</v>
      </c>
    </row>
    <row r="733" spans="1:64" ht="12.75" customHeight="1" x14ac:dyDescent="0.25">
      <c r="A733" s="130" t="s">
        <v>98</v>
      </c>
      <c r="J733" s="660">
        <v>44903</v>
      </c>
      <c r="K733" s="479">
        <f t="shared" ref="K733" si="3568">K732+L733</f>
        <v>125699</v>
      </c>
      <c r="L733" s="480">
        <v>22</v>
      </c>
      <c r="M733" s="481">
        <f t="shared" ref="M733" si="3569">K733*100000/620249</f>
        <v>20265.893213854437</v>
      </c>
      <c r="N733" s="481">
        <f t="shared" ref="N733" si="3570">(K733*100/K732)-100</f>
        <v>1.7505191880772486E-2</v>
      </c>
      <c r="O733" s="479">
        <v>0</v>
      </c>
      <c r="P733" s="480">
        <f t="shared" ref="P733" si="3571">SUM(P732,Q733)</f>
        <v>1951</v>
      </c>
      <c r="Q733" s="480">
        <v>0</v>
      </c>
      <c r="R733" s="480">
        <f t="shared" ref="R733" si="3572">K733-S733</f>
        <v>125467</v>
      </c>
      <c r="S733" s="480">
        <v>232</v>
      </c>
      <c r="T733" s="486">
        <v>50173</v>
      </c>
      <c r="U733" s="486">
        <f t="shared" ref="U733" si="3573">SUM(K733-T733)</f>
        <v>75526</v>
      </c>
      <c r="V733" s="480">
        <v>13996</v>
      </c>
      <c r="W733" s="480">
        <v>27773</v>
      </c>
      <c r="X733" s="480">
        <v>17455</v>
      </c>
      <c r="Y733" s="480">
        <v>35321</v>
      </c>
      <c r="Z733" s="480">
        <v>5392</v>
      </c>
      <c r="AA733" s="480">
        <v>2122</v>
      </c>
      <c r="AB733" s="480">
        <v>23640</v>
      </c>
      <c r="AC733" s="486">
        <v>1298</v>
      </c>
      <c r="AD733" s="486">
        <v>4575</v>
      </c>
      <c r="AE733" s="486">
        <v>7327</v>
      </c>
      <c r="AF733" s="486">
        <v>3153</v>
      </c>
      <c r="AG733" s="486">
        <v>11091</v>
      </c>
      <c r="AH733" s="486">
        <v>38207</v>
      </c>
      <c r="AI733" s="486">
        <v>32739</v>
      </c>
      <c r="AJ733" s="486">
        <v>27309</v>
      </c>
      <c r="AK733" s="480">
        <v>561</v>
      </c>
      <c r="AL733" s="480">
        <v>6818</v>
      </c>
      <c r="AM733" s="480">
        <v>35271</v>
      </c>
      <c r="AN733" s="480">
        <v>63332</v>
      </c>
      <c r="AO733" s="480">
        <v>659</v>
      </c>
      <c r="AP733" s="480">
        <v>19058</v>
      </c>
      <c r="AQ733" s="486">
        <f t="shared" ref="AQ733" si="3574">AQ732+AR733</f>
        <v>8087</v>
      </c>
      <c r="AR733" s="486">
        <v>0</v>
      </c>
      <c r="AS733" s="486">
        <f t="shared" ref="AS733" si="3575">AS732+AT733</f>
        <v>103015</v>
      </c>
      <c r="AT733" s="486">
        <v>22</v>
      </c>
      <c r="AU733" s="486">
        <f t="shared" ref="AU733" si="3576">AU732+AV733</f>
        <v>14067</v>
      </c>
      <c r="AV733" s="486">
        <v>0</v>
      </c>
      <c r="AW733" s="486">
        <f t="shared" ref="AW733" si="3577">AW732+AX733</f>
        <v>530</v>
      </c>
      <c r="AX733" s="486">
        <v>0</v>
      </c>
      <c r="AY733" s="480">
        <f t="shared" ref="AY733" si="3578">AY732+AZ733</f>
        <v>103291</v>
      </c>
      <c r="AZ733" s="480">
        <v>22</v>
      </c>
      <c r="BA733" s="480">
        <f t="shared" ref="BA733" si="3579">BA732+BB733</f>
        <v>14353</v>
      </c>
      <c r="BB733" s="480">
        <v>0</v>
      </c>
      <c r="BC733" s="480">
        <f t="shared" ref="BC733" si="3580">BC732+BD733</f>
        <v>8055</v>
      </c>
      <c r="BD733" s="480">
        <v>0</v>
      </c>
      <c r="BE733" s="486">
        <f t="shared" ref="BE733" si="3581">SUM(BF733:BG733)</f>
        <v>3</v>
      </c>
      <c r="BF733" s="486">
        <v>3</v>
      </c>
      <c r="BG733" s="486">
        <v>0</v>
      </c>
      <c r="BH733" s="486">
        <v>0</v>
      </c>
      <c r="BI733" s="480">
        <v>22</v>
      </c>
      <c r="BJ733" s="480">
        <v>4</v>
      </c>
      <c r="BK733" s="480">
        <v>83</v>
      </c>
      <c r="BL733" s="480">
        <v>123448</v>
      </c>
    </row>
    <row r="734" spans="1:64" ht="12.75" customHeight="1" x14ac:dyDescent="0.25">
      <c r="A734" s="130" t="s">
        <v>98</v>
      </c>
      <c r="J734" s="660">
        <v>44904</v>
      </c>
      <c r="K734" s="479">
        <f t="shared" ref="K734" si="3582">K733+L734</f>
        <v>125716</v>
      </c>
      <c r="L734" s="480">
        <v>17</v>
      </c>
      <c r="M734" s="481">
        <f t="shared" ref="M734" si="3583">K734*100000/620249</f>
        <v>20268.634048583714</v>
      </c>
      <c r="N734" s="481">
        <f t="shared" ref="N734" si="3584">(K734*100/K733)-100</f>
        <v>1.3524371713373284E-2</v>
      </c>
      <c r="O734" s="479">
        <v>0</v>
      </c>
      <c r="P734" s="480">
        <f t="shared" ref="P734" si="3585">SUM(P733,Q734)</f>
        <v>1951</v>
      </c>
      <c r="Q734" s="480">
        <v>0</v>
      </c>
      <c r="R734" s="480">
        <f t="shared" ref="R734" si="3586">K734-S734</f>
        <v>125484</v>
      </c>
      <c r="S734" s="480">
        <v>232</v>
      </c>
      <c r="T734" s="486">
        <v>50180</v>
      </c>
      <c r="U734" s="486">
        <f t="shared" ref="U734" si="3587">SUM(K734-T734)</f>
        <v>75536</v>
      </c>
      <c r="V734" s="480">
        <v>13996</v>
      </c>
      <c r="W734" s="480">
        <v>27775</v>
      </c>
      <c r="X734" s="480">
        <v>17457</v>
      </c>
      <c r="Y734" s="480">
        <v>35327</v>
      </c>
      <c r="Z734" s="480">
        <v>5394</v>
      </c>
      <c r="AA734" s="480">
        <v>2122</v>
      </c>
      <c r="AB734" s="480">
        <v>23645</v>
      </c>
      <c r="AC734" s="486">
        <v>1298</v>
      </c>
      <c r="AD734" s="486">
        <v>4575</v>
      </c>
      <c r="AE734" s="486">
        <v>7327</v>
      </c>
      <c r="AF734" s="486">
        <v>3153</v>
      </c>
      <c r="AG734" s="486">
        <v>11092</v>
      </c>
      <c r="AH734" s="486">
        <v>38214</v>
      </c>
      <c r="AI734" s="486">
        <v>32743</v>
      </c>
      <c r="AJ734" s="486">
        <v>27314</v>
      </c>
      <c r="AK734" s="480">
        <v>561</v>
      </c>
      <c r="AL734" s="480">
        <v>6820</v>
      </c>
      <c r="AM734" s="480">
        <v>35276</v>
      </c>
      <c r="AN734" s="480">
        <v>63342</v>
      </c>
      <c r="AO734" s="480">
        <v>659</v>
      </c>
      <c r="AP734" s="480">
        <v>19058</v>
      </c>
      <c r="AQ734" s="486">
        <f t="shared" ref="AQ734" si="3588">AQ733+AR734</f>
        <v>8087</v>
      </c>
      <c r="AR734" s="486">
        <v>0</v>
      </c>
      <c r="AS734" s="486">
        <f t="shared" ref="AS734" si="3589">AS733+AT734</f>
        <v>103032</v>
      </c>
      <c r="AT734" s="486">
        <v>17</v>
      </c>
      <c r="AU734" s="486">
        <f t="shared" ref="AU734" si="3590">AU733+AV734</f>
        <v>14067</v>
      </c>
      <c r="AV734" s="486">
        <v>0</v>
      </c>
      <c r="AW734" s="486">
        <f t="shared" ref="AW734" si="3591">AW733+AX734</f>
        <v>530</v>
      </c>
      <c r="AX734" s="486">
        <v>0</v>
      </c>
      <c r="AY734" s="480">
        <f t="shared" ref="AY734" si="3592">AY733+AZ734</f>
        <v>103308</v>
      </c>
      <c r="AZ734" s="480">
        <v>17</v>
      </c>
      <c r="BA734" s="480">
        <f t="shared" ref="BA734" si="3593">BA733+BB734</f>
        <v>14353</v>
      </c>
      <c r="BB734" s="480">
        <v>0</v>
      </c>
      <c r="BC734" s="480">
        <f t="shared" ref="BC734" si="3594">BC733+BD734</f>
        <v>8055</v>
      </c>
      <c r="BD734" s="480">
        <v>0</v>
      </c>
      <c r="BE734" s="486">
        <f t="shared" ref="BE734" si="3595">SUM(BF734:BG734)</f>
        <v>1</v>
      </c>
      <c r="BF734" s="486">
        <v>1</v>
      </c>
      <c r="BG734" s="486">
        <v>0</v>
      </c>
      <c r="BH734" s="486">
        <v>0</v>
      </c>
      <c r="BI734" s="480">
        <v>25</v>
      </c>
      <c r="BJ734" s="480">
        <v>4</v>
      </c>
      <c r="BK734" s="480">
        <v>89</v>
      </c>
      <c r="BL734" s="480">
        <v>123460</v>
      </c>
    </row>
    <row r="735" spans="1:64" ht="12.75" customHeight="1" x14ac:dyDescent="0.25">
      <c r="A735" s="130" t="s">
        <v>98</v>
      </c>
      <c r="J735" s="660">
        <v>44905</v>
      </c>
      <c r="K735" s="479">
        <f t="shared" ref="K735" si="3596">K734+L735</f>
        <v>125730</v>
      </c>
      <c r="L735" s="480">
        <v>14</v>
      </c>
      <c r="M735" s="481">
        <f t="shared" ref="M735" si="3597">K735*100000/620249</f>
        <v>20270.891206596061</v>
      </c>
      <c r="N735" s="481">
        <f t="shared" ref="N735" si="3598">(K735*100/K734)-100</f>
        <v>1.1136211778932648E-2</v>
      </c>
      <c r="O735" s="479">
        <v>0</v>
      </c>
      <c r="P735" s="480">
        <f t="shared" ref="P735" si="3599">SUM(P734,Q735)</f>
        <v>1951</v>
      </c>
      <c r="Q735" s="480">
        <v>0</v>
      </c>
      <c r="R735" s="480">
        <f t="shared" ref="R735" si="3600">K735-S735</f>
        <v>125498</v>
      </c>
      <c r="S735" s="480">
        <v>232</v>
      </c>
      <c r="T735" s="486">
        <v>50185</v>
      </c>
      <c r="U735" s="486">
        <f t="shared" ref="U735" si="3601">SUM(K735-T735)</f>
        <v>75545</v>
      </c>
      <c r="V735" s="480">
        <v>13996</v>
      </c>
      <c r="W735" s="480">
        <v>27780</v>
      </c>
      <c r="X735" s="480">
        <v>17458</v>
      </c>
      <c r="Y735" s="480">
        <v>35335</v>
      </c>
      <c r="Z735" s="480">
        <v>5394</v>
      </c>
      <c r="AA735" s="480">
        <v>2122</v>
      </c>
      <c r="AB735" s="480">
        <v>23645</v>
      </c>
      <c r="AC735" s="486">
        <v>1298</v>
      </c>
      <c r="AD735" s="486">
        <v>4575</v>
      </c>
      <c r="AE735" s="486">
        <v>7327</v>
      </c>
      <c r="AF735" s="486">
        <v>3153</v>
      </c>
      <c r="AG735" s="486">
        <v>11093</v>
      </c>
      <c r="AH735" s="486">
        <v>38218</v>
      </c>
      <c r="AI735" s="486">
        <v>32747</v>
      </c>
      <c r="AJ735" s="486">
        <v>27319</v>
      </c>
      <c r="AK735" s="480">
        <v>561</v>
      </c>
      <c r="AL735" s="480">
        <v>6820</v>
      </c>
      <c r="AM735" s="480">
        <v>35282</v>
      </c>
      <c r="AN735" s="480">
        <v>63350</v>
      </c>
      <c r="AO735" s="480">
        <v>659</v>
      </c>
      <c r="AP735" s="480">
        <v>19058</v>
      </c>
      <c r="AQ735" s="486">
        <f t="shared" ref="AQ735" si="3602">AQ734+AR735</f>
        <v>8087</v>
      </c>
      <c r="AR735" s="486">
        <v>0</v>
      </c>
      <c r="AS735" s="486">
        <f t="shared" ref="AS735" si="3603">AS734+AT735</f>
        <v>103046</v>
      </c>
      <c r="AT735" s="486">
        <v>14</v>
      </c>
      <c r="AU735" s="486">
        <f t="shared" ref="AU735" si="3604">AU734+AV735</f>
        <v>14067</v>
      </c>
      <c r="AV735" s="486">
        <v>0</v>
      </c>
      <c r="AW735" s="486">
        <f t="shared" ref="AW735" si="3605">AW734+AX735</f>
        <v>530</v>
      </c>
      <c r="AX735" s="486">
        <v>0</v>
      </c>
      <c r="AY735" s="480">
        <f t="shared" ref="AY735" si="3606">AY734+AZ735</f>
        <v>103322</v>
      </c>
      <c r="AZ735" s="480">
        <v>14</v>
      </c>
      <c r="BA735" s="480">
        <f t="shared" ref="BA735" si="3607">BA734+BB735</f>
        <v>14353</v>
      </c>
      <c r="BB735" s="480">
        <v>0</v>
      </c>
      <c r="BC735" s="480">
        <f t="shared" ref="BC735" si="3608">BC734+BD735</f>
        <v>8055</v>
      </c>
      <c r="BD735" s="480">
        <v>0</v>
      </c>
      <c r="BE735" s="486">
        <f t="shared" ref="BE735" si="3609">SUM(BF735:BG735)</f>
        <v>12</v>
      </c>
      <c r="BF735" s="486">
        <v>12</v>
      </c>
      <c r="BG735" s="486">
        <v>0</v>
      </c>
      <c r="BH735" s="486">
        <v>0</v>
      </c>
      <c r="BI735" s="480">
        <v>24</v>
      </c>
      <c r="BJ735" s="480">
        <v>4</v>
      </c>
      <c r="BK735" s="480">
        <v>91</v>
      </c>
      <c r="BL735" s="480">
        <v>123475</v>
      </c>
    </row>
    <row r="736" spans="1:64" ht="12.75" customHeight="1" x14ac:dyDescent="0.25">
      <c r="A736" s="130" t="s">
        <v>98</v>
      </c>
      <c r="J736" s="660">
        <v>44906</v>
      </c>
      <c r="K736" s="479">
        <f t="shared" ref="K736" si="3610">K735+L736</f>
        <v>125743</v>
      </c>
      <c r="L736" s="480">
        <v>13</v>
      </c>
      <c r="M736" s="481">
        <f t="shared" ref="M736" si="3611">K736*100000/620249</f>
        <v>20272.987139036097</v>
      </c>
      <c r="N736" s="481">
        <f t="shared" ref="N736" si="3612">(K736*100/K735)-100</f>
        <v>1.0339616638830762E-2</v>
      </c>
      <c r="O736" s="479">
        <v>0</v>
      </c>
      <c r="P736" s="480">
        <f t="shared" ref="P736" si="3613">SUM(P735,Q736)</f>
        <v>1951</v>
      </c>
      <c r="Q736" s="480">
        <v>0</v>
      </c>
      <c r="R736" s="480">
        <f t="shared" ref="R736" si="3614">K736-S736</f>
        <v>125511</v>
      </c>
      <c r="S736" s="480">
        <v>232</v>
      </c>
      <c r="T736" s="486">
        <v>50190</v>
      </c>
      <c r="U736" s="486">
        <f t="shared" ref="U736" si="3615">SUM(K736-T736)</f>
        <v>75553</v>
      </c>
      <c r="V736" s="480">
        <v>13997</v>
      </c>
      <c r="W736" s="480">
        <v>27784</v>
      </c>
      <c r="X736" s="480">
        <v>17460</v>
      </c>
      <c r="Y736" s="480">
        <v>35338</v>
      </c>
      <c r="Z736" s="480">
        <v>5394</v>
      </c>
      <c r="AA736" s="480">
        <v>2122</v>
      </c>
      <c r="AB736" s="480">
        <v>23648</v>
      </c>
      <c r="AC736" s="486">
        <v>1298</v>
      </c>
      <c r="AD736" s="486">
        <v>4575</v>
      </c>
      <c r="AE736" s="486">
        <v>7328</v>
      </c>
      <c r="AF736" s="486">
        <v>3153</v>
      </c>
      <c r="AG736" s="486">
        <v>11094</v>
      </c>
      <c r="AH736" s="486">
        <v>38221</v>
      </c>
      <c r="AI736" s="486">
        <v>32753</v>
      </c>
      <c r="AJ736" s="486">
        <v>27321</v>
      </c>
      <c r="AK736" s="480">
        <v>561</v>
      </c>
      <c r="AL736" s="480">
        <v>6820</v>
      </c>
      <c r="AM736" s="480">
        <v>35287</v>
      </c>
      <c r="AN736" s="480">
        <v>63358</v>
      </c>
      <c r="AO736" s="480">
        <v>659</v>
      </c>
      <c r="AP736" s="480">
        <v>19058</v>
      </c>
      <c r="AQ736" s="486">
        <f t="shared" ref="AQ736" si="3616">AQ735+AR736</f>
        <v>8087</v>
      </c>
      <c r="AR736" s="486">
        <v>0</v>
      </c>
      <c r="AS736" s="486">
        <f t="shared" ref="AS736" si="3617">AS735+AT736</f>
        <v>103059</v>
      </c>
      <c r="AT736" s="486">
        <v>13</v>
      </c>
      <c r="AU736" s="486">
        <f t="shared" ref="AU736" si="3618">AU735+AV736</f>
        <v>14067</v>
      </c>
      <c r="AV736" s="486">
        <v>0</v>
      </c>
      <c r="AW736" s="486">
        <f t="shared" ref="AW736" si="3619">AW735+AX736</f>
        <v>530</v>
      </c>
      <c r="AX736" s="486">
        <v>0</v>
      </c>
      <c r="AY736" s="480">
        <f t="shared" ref="AY736" si="3620">AY735+AZ736</f>
        <v>103335</v>
      </c>
      <c r="AZ736" s="480">
        <v>13</v>
      </c>
      <c r="BA736" s="480">
        <f t="shared" ref="BA736" si="3621">BA735+BB736</f>
        <v>14353</v>
      </c>
      <c r="BB736" s="480">
        <v>0</v>
      </c>
      <c r="BC736" s="480">
        <f t="shared" ref="BC736" si="3622">BC735+BD736</f>
        <v>8055</v>
      </c>
      <c r="BD736" s="480">
        <v>0</v>
      </c>
      <c r="BE736" s="486">
        <f t="shared" ref="BE736" si="3623">SUM(BF736:BG736)</f>
        <v>3</v>
      </c>
      <c r="BF736" s="486">
        <v>3</v>
      </c>
      <c r="BG736" s="486">
        <v>0</v>
      </c>
      <c r="BH736" s="486">
        <v>0</v>
      </c>
      <c r="BI736" s="480">
        <v>27</v>
      </c>
      <c r="BJ736" s="480">
        <v>5</v>
      </c>
      <c r="BK736" s="480">
        <v>88</v>
      </c>
      <c r="BL736" s="480">
        <v>123498</v>
      </c>
    </row>
    <row r="737" spans="1:64" ht="12.75" customHeight="1" x14ac:dyDescent="0.25">
      <c r="A737" s="130" t="s">
        <v>98</v>
      </c>
      <c r="J737" s="660">
        <v>44907</v>
      </c>
      <c r="K737" s="479">
        <f t="shared" ref="K737" si="3624">K736+L737</f>
        <v>125756</v>
      </c>
      <c r="L737" s="480">
        <v>13</v>
      </c>
      <c r="M737" s="481">
        <f t="shared" ref="M737" si="3625">K737*100000/620249</f>
        <v>20275.083071476132</v>
      </c>
      <c r="N737" s="481">
        <f t="shared" ref="N737" si="3626">(K737*100/K736)-100</f>
        <v>1.0338547672631648E-2</v>
      </c>
      <c r="O737" s="479">
        <v>0</v>
      </c>
      <c r="P737" s="480">
        <f t="shared" ref="P737" si="3627">SUM(P736,Q737)</f>
        <v>1952</v>
      </c>
      <c r="Q737" s="480">
        <v>1</v>
      </c>
      <c r="R737" s="480">
        <f t="shared" ref="R737" si="3628">K737-S737</f>
        <v>125524</v>
      </c>
      <c r="S737" s="480">
        <v>232</v>
      </c>
      <c r="T737" s="486">
        <v>50191</v>
      </c>
      <c r="U737" s="486">
        <f t="shared" ref="U737" si="3629">SUM(K737-T737)</f>
        <v>75565</v>
      </c>
      <c r="V737" s="480">
        <v>13997</v>
      </c>
      <c r="W737" s="480">
        <v>27785</v>
      </c>
      <c r="X737" s="480">
        <v>17463</v>
      </c>
      <c r="Y737" s="480">
        <v>35344</v>
      </c>
      <c r="Z737" s="480">
        <v>5395</v>
      </c>
      <c r="AA737" s="480">
        <v>2122</v>
      </c>
      <c r="AB737" s="480">
        <v>23650</v>
      </c>
      <c r="AC737" s="486">
        <v>1298</v>
      </c>
      <c r="AD737" s="486">
        <v>4575</v>
      </c>
      <c r="AE737" s="486">
        <v>7328</v>
      </c>
      <c r="AF737" s="486">
        <v>3153</v>
      </c>
      <c r="AG737" s="486">
        <v>11094</v>
      </c>
      <c r="AH737" s="486">
        <v>38224</v>
      </c>
      <c r="AI737" s="486">
        <v>32756</v>
      </c>
      <c r="AJ737" s="486">
        <v>27328</v>
      </c>
      <c r="AK737" s="480">
        <v>561</v>
      </c>
      <c r="AL737" s="480">
        <v>6821</v>
      </c>
      <c r="AM737" s="480">
        <v>35291</v>
      </c>
      <c r="AN737" s="480">
        <v>63366</v>
      </c>
      <c r="AO737" s="480">
        <v>659</v>
      </c>
      <c r="AP737" s="480">
        <v>19058</v>
      </c>
      <c r="AQ737" s="486">
        <f t="shared" ref="AQ737" si="3630">AQ736+AR737</f>
        <v>8087</v>
      </c>
      <c r="AR737" s="486">
        <v>0</v>
      </c>
      <c r="AS737" s="486">
        <f t="shared" ref="AS737" si="3631">AS736+AT737</f>
        <v>103072</v>
      </c>
      <c r="AT737" s="486">
        <v>13</v>
      </c>
      <c r="AU737" s="486">
        <f t="shared" ref="AU737" si="3632">AU736+AV737</f>
        <v>14067</v>
      </c>
      <c r="AV737" s="486">
        <v>0</v>
      </c>
      <c r="AW737" s="486">
        <f t="shared" ref="AW737" si="3633">AW736+AX737</f>
        <v>530</v>
      </c>
      <c r="AX737" s="486">
        <v>0</v>
      </c>
      <c r="AY737" s="480">
        <f t="shared" ref="AY737" si="3634">AY736+AZ737</f>
        <v>103348</v>
      </c>
      <c r="AZ737" s="480">
        <v>13</v>
      </c>
      <c r="BA737" s="480">
        <f t="shared" ref="BA737" si="3635">BA736+BB737</f>
        <v>14353</v>
      </c>
      <c r="BB737" s="480">
        <v>0</v>
      </c>
      <c r="BC737" s="480">
        <f t="shared" ref="BC737" si="3636">BC736+BD737</f>
        <v>8055</v>
      </c>
      <c r="BD737" s="480">
        <v>0</v>
      </c>
      <c r="BE737" s="486">
        <f t="shared" ref="BE737" si="3637">SUM(BF737:BG737)</f>
        <v>2</v>
      </c>
      <c r="BF737" s="486">
        <v>2</v>
      </c>
      <c r="BG737" s="486">
        <v>0</v>
      </c>
      <c r="BH737" s="486">
        <v>0</v>
      </c>
      <c r="BI737" s="480">
        <v>30</v>
      </c>
      <c r="BJ737" s="480">
        <v>6</v>
      </c>
      <c r="BK737" s="480">
        <v>87</v>
      </c>
      <c r="BL737" s="480">
        <v>123507</v>
      </c>
    </row>
    <row r="738" spans="1:64" ht="12.75" customHeight="1" x14ac:dyDescent="0.25">
      <c r="A738" s="130" t="s">
        <v>98</v>
      </c>
      <c r="J738" s="660">
        <v>44908</v>
      </c>
      <c r="K738" s="479">
        <f t="shared" ref="K738" si="3638">K737+L738</f>
        <v>125774</v>
      </c>
      <c r="L738" s="480">
        <v>18</v>
      </c>
      <c r="M738" s="481">
        <f t="shared" ref="M738" si="3639">K738*100000/620249</f>
        <v>20277.985131777721</v>
      </c>
      <c r="N738" s="481">
        <f t="shared" ref="N738" si="3640">(K738*100/K737)-100</f>
        <v>1.4313432361078071E-2</v>
      </c>
      <c r="O738" s="479">
        <v>0</v>
      </c>
      <c r="P738" s="480">
        <f t="shared" ref="P738" si="3641">SUM(P737,Q738)</f>
        <v>1952</v>
      </c>
      <c r="Q738" s="480">
        <v>0</v>
      </c>
      <c r="R738" s="480">
        <f t="shared" ref="R738" si="3642">K738-S738</f>
        <v>125542</v>
      </c>
      <c r="S738" s="480">
        <v>232</v>
      </c>
      <c r="T738" s="486">
        <v>50200</v>
      </c>
      <c r="U738" s="486">
        <f t="shared" ref="U738" si="3643">SUM(K738-T738)</f>
        <v>75574</v>
      </c>
      <c r="V738" s="480">
        <v>13999</v>
      </c>
      <c r="W738" s="480">
        <v>27787</v>
      </c>
      <c r="X738" s="480">
        <v>17466</v>
      </c>
      <c r="Y738" s="480">
        <v>35353</v>
      </c>
      <c r="Z738" s="480">
        <v>5395</v>
      </c>
      <c r="AA738" s="480">
        <v>2122</v>
      </c>
      <c r="AB738" s="480">
        <v>23652</v>
      </c>
      <c r="AC738" s="486">
        <v>1298</v>
      </c>
      <c r="AD738" s="486">
        <v>4576</v>
      </c>
      <c r="AE738" s="486">
        <v>7328</v>
      </c>
      <c r="AF738" s="486">
        <v>3153</v>
      </c>
      <c r="AG738" s="486">
        <v>11096</v>
      </c>
      <c r="AH738" s="486">
        <v>38228</v>
      </c>
      <c r="AI738" s="486">
        <v>32759</v>
      </c>
      <c r="AJ738" s="486">
        <v>27336</v>
      </c>
      <c r="AK738" s="480">
        <v>561</v>
      </c>
      <c r="AL738" s="480">
        <v>6821</v>
      </c>
      <c r="AM738" s="480">
        <v>35297</v>
      </c>
      <c r="AN738" s="480">
        <v>63378</v>
      </c>
      <c r="AO738" s="480">
        <v>659</v>
      </c>
      <c r="AP738" s="480">
        <v>19058</v>
      </c>
      <c r="AQ738" s="486">
        <f t="shared" ref="AQ738" si="3644">AQ737+AR738</f>
        <v>8087</v>
      </c>
      <c r="AR738" s="486">
        <v>0</v>
      </c>
      <c r="AS738" s="486">
        <f t="shared" ref="AS738" si="3645">AS737+AT738</f>
        <v>103090</v>
      </c>
      <c r="AT738" s="486">
        <v>18</v>
      </c>
      <c r="AU738" s="486">
        <f t="shared" ref="AU738" si="3646">AU737+AV738</f>
        <v>14067</v>
      </c>
      <c r="AV738" s="486">
        <v>0</v>
      </c>
      <c r="AW738" s="486">
        <f t="shared" ref="AW738" si="3647">AW737+AX738</f>
        <v>530</v>
      </c>
      <c r="AX738" s="486">
        <v>0</v>
      </c>
      <c r="AY738" s="480">
        <f t="shared" ref="AY738" si="3648">AY737+AZ738</f>
        <v>103366</v>
      </c>
      <c r="AZ738" s="480">
        <v>18</v>
      </c>
      <c r="BA738" s="480">
        <f t="shared" ref="BA738" si="3649">BA737+BB738</f>
        <v>14353</v>
      </c>
      <c r="BB738" s="480">
        <v>0</v>
      </c>
      <c r="BC738" s="480">
        <f t="shared" ref="BC738" si="3650">BC737+BD738</f>
        <v>8055</v>
      </c>
      <c r="BD738" s="480">
        <v>0</v>
      </c>
      <c r="BE738" s="486">
        <f t="shared" ref="BE738" si="3651">SUM(BF738:BG738)</f>
        <v>23</v>
      </c>
      <c r="BF738" s="486">
        <v>23</v>
      </c>
      <c r="BG738" s="486">
        <v>0</v>
      </c>
      <c r="BH738" s="486">
        <v>0</v>
      </c>
      <c r="BI738" s="480">
        <v>32</v>
      </c>
      <c r="BJ738" s="480">
        <v>6</v>
      </c>
      <c r="BK738" s="480">
        <v>90</v>
      </c>
      <c r="BL738" s="480">
        <v>123513</v>
      </c>
    </row>
    <row r="739" spans="1:64" ht="12.75" customHeight="1" x14ac:dyDescent="0.25">
      <c r="A739" s="130" t="s">
        <v>98</v>
      </c>
      <c r="J739" s="660">
        <v>44909</v>
      </c>
      <c r="K739" s="479">
        <f t="shared" ref="K739" si="3652">K738+L739</f>
        <v>125787</v>
      </c>
      <c r="L739" s="480">
        <v>13</v>
      </c>
      <c r="M739" s="481">
        <f t="shared" ref="M739" si="3653">K739*100000/620249</f>
        <v>20280.081064217757</v>
      </c>
      <c r="N739" s="481">
        <f t="shared" ref="N739" si="3654">(K739*100/K738)-100</f>
        <v>1.0335999491147163E-2</v>
      </c>
      <c r="O739" s="479">
        <v>0</v>
      </c>
      <c r="P739" s="480">
        <f t="shared" ref="P739" si="3655">SUM(P738,Q739)</f>
        <v>1952</v>
      </c>
      <c r="Q739" s="480">
        <v>0</v>
      </c>
      <c r="R739" s="480">
        <f t="shared" ref="R739" si="3656">K739-S739</f>
        <v>125555</v>
      </c>
      <c r="S739" s="480">
        <v>232</v>
      </c>
      <c r="T739" s="486">
        <v>50204</v>
      </c>
      <c r="U739" s="486">
        <f t="shared" ref="U739" si="3657">SUM(K739-T739)</f>
        <v>75583</v>
      </c>
      <c r="V739" s="480">
        <v>13999</v>
      </c>
      <c r="W739" s="480">
        <v>27792</v>
      </c>
      <c r="X739" s="480">
        <v>17467</v>
      </c>
      <c r="Y739" s="480">
        <v>35355</v>
      </c>
      <c r="Z739" s="480">
        <v>5398</v>
      </c>
      <c r="AA739" s="480">
        <v>2122</v>
      </c>
      <c r="AB739" s="480">
        <v>23654</v>
      </c>
      <c r="AC739" s="486">
        <v>1298</v>
      </c>
      <c r="AD739" s="486">
        <v>4576</v>
      </c>
      <c r="AE739" s="486">
        <v>7328</v>
      </c>
      <c r="AF739" s="486">
        <v>3153</v>
      </c>
      <c r="AG739" s="486">
        <v>11096</v>
      </c>
      <c r="AH739" s="486">
        <v>38232</v>
      </c>
      <c r="AI739" s="486">
        <v>32766</v>
      </c>
      <c r="AJ739" s="486">
        <v>27338</v>
      </c>
      <c r="AK739" s="480">
        <v>561</v>
      </c>
      <c r="AL739" s="480">
        <v>6824</v>
      </c>
      <c r="AM739" s="480">
        <v>35303</v>
      </c>
      <c r="AN739" s="480">
        <v>63382</v>
      </c>
      <c r="AO739" s="480">
        <v>659</v>
      </c>
      <c r="AP739" s="480">
        <v>19058</v>
      </c>
      <c r="AQ739" s="486">
        <f t="shared" ref="AQ739" si="3658">AQ738+AR739</f>
        <v>8087</v>
      </c>
      <c r="AR739" s="486">
        <v>0</v>
      </c>
      <c r="AS739" s="486">
        <f t="shared" ref="AS739" si="3659">AS738+AT739</f>
        <v>103101</v>
      </c>
      <c r="AT739" s="486">
        <v>11</v>
      </c>
      <c r="AU739" s="486">
        <f t="shared" ref="AU739" si="3660">AU738+AV739</f>
        <v>14068</v>
      </c>
      <c r="AV739" s="486">
        <v>1</v>
      </c>
      <c r="AW739" s="486">
        <f t="shared" ref="AW739" si="3661">AW738+AX739</f>
        <v>531</v>
      </c>
      <c r="AX739" s="486">
        <v>1</v>
      </c>
      <c r="AY739" s="480">
        <f t="shared" ref="AY739" si="3662">AY738+AZ739</f>
        <v>103377</v>
      </c>
      <c r="AZ739" s="480">
        <v>11</v>
      </c>
      <c r="BA739" s="480">
        <f t="shared" ref="BA739" si="3663">BA738+BB739</f>
        <v>14355</v>
      </c>
      <c r="BB739" s="480">
        <v>2</v>
      </c>
      <c r="BC739" s="480">
        <f t="shared" ref="BC739" si="3664">BC738+BD739</f>
        <v>8055</v>
      </c>
      <c r="BD739" s="480">
        <v>0</v>
      </c>
      <c r="BE739" s="486">
        <f t="shared" ref="BE739" si="3665">SUM(BF739:BG739)</f>
        <v>9</v>
      </c>
      <c r="BF739" s="486">
        <v>7</v>
      </c>
      <c r="BG739" s="486">
        <v>2</v>
      </c>
      <c r="BH739" s="486">
        <v>0</v>
      </c>
      <c r="BI739" s="480">
        <v>26</v>
      </c>
      <c r="BJ739" s="480">
        <v>8</v>
      </c>
      <c r="BK739" s="480">
        <v>67</v>
      </c>
      <c r="BL739" s="480">
        <v>123531</v>
      </c>
    </row>
    <row r="740" spans="1:64" ht="12.75" customHeight="1" x14ac:dyDescent="0.25">
      <c r="A740" s="130" t="s">
        <v>98</v>
      </c>
      <c r="J740" s="660">
        <v>44910</v>
      </c>
      <c r="K740" s="479">
        <f t="shared" ref="K740" si="3666">K739+L740</f>
        <v>125801</v>
      </c>
      <c r="L740" s="480">
        <v>14</v>
      </c>
      <c r="M740" s="481">
        <f t="shared" ref="M740" si="3667">K740*100000/620249</f>
        <v>20282.338222230104</v>
      </c>
      <c r="N740" s="481">
        <f t="shared" ref="N740" si="3668">(K740*100/K739)-100</f>
        <v>1.1129925985997602E-2</v>
      </c>
      <c r="O740" s="479">
        <v>0</v>
      </c>
      <c r="P740" s="480">
        <f t="shared" ref="P740" si="3669">SUM(P739,Q740)</f>
        <v>1952</v>
      </c>
      <c r="Q740" s="480">
        <v>0</v>
      </c>
      <c r="R740" s="480">
        <f t="shared" ref="R740" si="3670">K740-S740</f>
        <v>125569</v>
      </c>
      <c r="S740" s="480">
        <v>232</v>
      </c>
      <c r="T740" s="486">
        <v>50213</v>
      </c>
      <c r="U740" s="486">
        <f t="shared" ref="U740" si="3671">SUM(K740-T740)</f>
        <v>75588</v>
      </c>
      <c r="V740" s="480">
        <v>14000</v>
      </c>
      <c r="W740" s="480">
        <v>27797</v>
      </c>
      <c r="X740" s="480">
        <v>17469</v>
      </c>
      <c r="Y740" s="480">
        <v>35357</v>
      </c>
      <c r="Z740" s="480">
        <v>5399</v>
      </c>
      <c r="AA740" s="480">
        <v>2122</v>
      </c>
      <c r="AB740" s="480">
        <v>23657</v>
      </c>
      <c r="AC740" s="486">
        <v>1298</v>
      </c>
      <c r="AD740" s="486">
        <v>4576</v>
      </c>
      <c r="AE740" s="486">
        <v>7329</v>
      </c>
      <c r="AF740" s="486">
        <v>3153</v>
      </c>
      <c r="AG740" s="486">
        <v>11097</v>
      </c>
      <c r="AH740" s="486">
        <v>38235</v>
      </c>
      <c r="AI740" s="486">
        <v>32773</v>
      </c>
      <c r="AJ740" s="486">
        <v>27340</v>
      </c>
      <c r="AK740" s="480">
        <v>561</v>
      </c>
      <c r="AL740" s="480">
        <v>6825</v>
      </c>
      <c r="AM740" s="480">
        <v>35309</v>
      </c>
      <c r="AN740" s="480">
        <v>63389</v>
      </c>
      <c r="AO740" s="480">
        <v>659</v>
      </c>
      <c r="AP740" s="480">
        <v>19058</v>
      </c>
      <c r="AQ740" s="486">
        <f t="shared" ref="AQ740" si="3672">AQ739+AR740</f>
        <v>8087</v>
      </c>
      <c r="AR740" s="486">
        <v>0</v>
      </c>
      <c r="AS740" s="486">
        <f t="shared" ref="AS740" si="3673">AS739+AT740</f>
        <v>103113</v>
      </c>
      <c r="AT740" s="486">
        <v>12</v>
      </c>
      <c r="AU740" s="486">
        <f t="shared" ref="AU740" si="3674">AU739+AV740</f>
        <v>14070</v>
      </c>
      <c r="AV740" s="486">
        <v>2</v>
      </c>
      <c r="AW740" s="486">
        <f t="shared" ref="AW740" si="3675">AW739+AX740</f>
        <v>531</v>
      </c>
      <c r="AX740" s="486">
        <v>0</v>
      </c>
      <c r="AY740" s="480">
        <f t="shared" ref="AY740" si="3676">AY739+AZ740</f>
        <v>103389</v>
      </c>
      <c r="AZ740" s="480">
        <v>12</v>
      </c>
      <c r="BA740" s="480">
        <f t="shared" ref="BA740" si="3677">BA739+BB740</f>
        <v>14357</v>
      </c>
      <c r="BB740" s="480">
        <v>2</v>
      </c>
      <c r="BC740" s="480">
        <f t="shared" ref="BC740" si="3678">BC739+BD740</f>
        <v>8055</v>
      </c>
      <c r="BD740" s="480">
        <v>0</v>
      </c>
      <c r="BE740" s="486">
        <f t="shared" ref="BE740" si="3679">SUM(BF740:BG740)</f>
        <v>6</v>
      </c>
      <c r="BF740" s="486">
        <v>4</v>
      </c>
      <c r="BG740" s="486">
        <v>2</v>
      </c>
      <c r="BH740" s="486">
        <v>0</v>
      </c>
      <c r="BI740" s="480">
        <v>20</v>
      </c>
      <c r="BJ740" s="480">
        <v>8</v>
      </c>
      <c r="BK740" s="480">
        <v>68</v>
      </c>
      <c r="BL740" s="480">
        <v>123549</v>
      </c>
    </row>
    <row r="741" spans="1:64" ht="12.75" customHeight="1" x14ac:dyDescent="0.25">
      <c r="A741" s="130">
        <v>3</v>
      </c>
      <c r="J741" s="660">
        <v>44911</v>
      </c>
      <c r="K741" s="479">
        <f t="shared" ref="K741" si="3680">K740+L741</f>
        <v>125816</v>
      </c>
      <c r="L741" s="480">
        <v>15</v>
      </c>
      <c r="M741" s="481">
        <f t="shared" ref="M741" si="3681">K741*100000/620249</f>
        <v>20284.75660581476</v>
      </c>
      <c r="N741" s="481">
        <f t="shared" ref="N741" si="3682">(K741*100/K740)-100</f>
        <v>1.1923593612138461E-2</v>
      </c>
      <c r="O741" s="479">
        <v>0</v>
      </c>
      <c r="P741" s="480">
        <f t="shared" ref="P741" si="3683">SUM(P740,Q741)</f>
        <v>1953</v>
      </c>
      <c r="Q741" s="480">
        <v>1</v>
      </c>
      <c r="R741" s="480">
        <f t="shared" ref="R741" si="3684">K741-S741</f>
        <v>125584</v>
      </c>
      <c r="S741" s="480">
        <v>232</v>
      </c>
      <c r="T741" s="486">
        <v>50217</v>
      </c>
      <c r="U741" s="486">
        <f t="shared" ref="U741" si="3685">SUM(K741-T741)</f>
        <v>75599</v>
      </c>
      <c r="V741" s="480">
        <v>14001</v>
      </c>
      <c r="W741" s="480">
        <v>27801</v>
      </c>
      <c r="X741" s="480">
        <v>17472</v>
      </c>
      <c r="Y741" s="480">
        <v>35361</v>
      </c>
      <c r="Z741" s="480">
        <v>5400</v>
      </c>
      <c r="AA741" s="480">
        <v>2122</v>
      </c>
      <c r="AB741" s="480">
        <v>23659</v>
      </c>
      <c r="AC741" s="486">
        <v>1298</v>
      </c>
      <c r="AD741" s="486">
        <v>4576</v>
      </c>
      <c r="AE741" s="486">
        <v>7330</v>
      </c>
      <c r="AF741" s="486">
        <v>3153</v>
      </c>
      <c r="AG741" s="486">
        <v>11098</v>
      </c>
      <c r="AH741" s="486">
        <v>38241</v>
      </c>
      <c r="AI741" s="486">
        <v>32779</v>
      </c>
      <c r="AJ741" s="486">
        <v>27341</v>
      </c>
      <c r="AK741" s="480">
        <v>561</v>
      </c>
      <c r="AL741" s="480">
        <v>6826</v>
      </c>
      <c r="AM741" s="480">
        <v>35315</v>
      </c>
      <c r="AN741" s="480">
        <v>63397</v>
      </c>
      <c r="AO741" s="480">
        <v>659</v>
      </c>
      <c r="AP741" s="480">
        <v>19058</v>
      </c>
      <c r="AQ741" s="486">
        <f t="shared" ref="AQ741" si="3686">AQ740+AR741</f>
        <v>8087</v>
      </c>
      <c r="AR741" s="486">
        <v>0</v>
      </c>
      <c r="AS741" s="486">
        <f t="shared" ref="AS741" si="3687">AS740+AT741</f>
        <v>103128</v>
      </c>
      <c r="AT741" s="486">
        <v>15</v>
      </c>
      <c r="AU741" s="486">
        <f t="shared" ref="AU741" si="3688">AU740+AV741</f>
        <v>14070</v>
      </c>
      <c r="AV741" s="486">
        <v>0</v>
      </c>
      <c r="AW741" s="486">
        <f t="shared" ref="AW741" si="3689">AW740+AX741</f>
        <v>531</v>
      </c>
      <c r="AX741" s="486">
        <v>0</v>
      </c>
      <c r="AY741" s="480">
        <f t="shared" ref="AY741" si="3690">AY740+AZ741</f>
        <v>103404</v>
      </c>
      <c r="AZ741" s="480">
        <v>15</v>
      </c>
      <c r="BA741" s="480">
        <f t="shared" ref="BA741" si="3691">BA740+BB741</f>
        <v>14357</v>
      </c>
      <c r="BB741" s="480">
        <v>0</v>
      </c>
      <c r="BC741" s="480">
        <f t="shared" ref="BC741" si="3692">BC740+BD741</f>
        <v>8055</v>
      </c>
      <c r="BD741" s="480">
        <v>0</v>
      </c>
      <c r="BE741" s="486">
        <f t="shared" ref="BE741" si="3693">SUM(BF741:BG741)</f>
        <v>4</v>
      </c>
      <c r="BF741" s="486">
        <v>4</v>
      </c>
      <c r="BG741" s="486">
        <v>0</v>
      </c>
      <c r="BH741" s="486">
        <v>0</v>
      </c>
      <c r="BI741" s="480">
        <v>21</v>
      </c>
      <c r="BJ741" s="480">
        <v>9</v>
      </c>
      <c r="BK741" s="480">
        <v>64</v>
      </c>
      <c r="BL741" s="480">
        <v>123566</v>
      </c>
    </row>
    <row r="742" spans="1:64" ht="12.75" customHeight="1" x14ac:dyDescent="0.25">
      <c r="A742" s="130">
        <v>3</v>
      </c>
      <c r="J742" s="660">
        <v>44912</v>
      </c>
      <c r="K742" s="479">
        <f t="shared" ref="K742" si="3694">K741+L742</f>
        <v>125830</v>
      </c>
      <c r="L742" s="480">
        <v>14</v>
      </c>
      <c r="M742" s="481">
        <f t="shared" ref="M742" si="3695">K742*100000/620249</f>
        <v>20287.013763827108</v>
      </c>
      <c r="N742" s="481">
        <f t="shared" ref="N742" si="3696">(K742*100/K741)-100</f>
        <v>1.112736059006636E-2</v>
      </c>
      <c r="O742" s="479">
        <v>0</v>
      </c>
      <c r="P742" s="480">
        <f t="shared" ref="P742" si="3697">SUM(P741,Q742)</f>
        <v>1953</v>
      </c>
      <c r="Q742" s="480">
        <v>0</v>
      </c>
      <c r="R742" s="480">
        <f t="shared" ref="R742" si="3698">K742-S742</f>
        <v>125598</v>
      </c>
      <c r="S742" s="480">
        <v>232</v>
      </c>
      <c r="T742" s="486">
        <v>50224</v>
      </c>
      <c r="U742" s="486">
        <f t="shared" ref="U742" si="3699">SUM(K742-T742)</f>
        <v>75606</v>
      </c>
      <c r="V742" s="480">
        <v>14001</v>
      </c>
      <c r="W742" s="480">
        <v>27804</v>
      </c>
      <c r="X742" s="480">
        <v>17472</v>
      </c>
      <c r="Y742" s="480">
        <v>35367</v>
      </c>
      <c r="Z742" s="480">
        <v>5401</v>
      </c>
      <c r="AA742" s="480">
        <v>2122</v>
      </c>
      <c r="AB742" s="480">
        <v>23663</v>
      </c>
      <c r="AC742" s="486">
        <v>1298</v>
      </c>
      <c r="AD742" s="486">
        <v>4578</v>
      </c>
      <c r="AE742" s="486">
        <v>7330</v>
      </c>
      <c r="AF742" s="486">
        <v>3153</v>
      </c>
      <c r="AG742" s="486">
        <v>11098</v>
      </c>
      <c r="AH742" s="486">
        <v>38244</v>
      </c>
      <c r="AI742" s="486">
        <v>32783</v>
      </c>
      <c r="AJ742" s="486">
        <v>27346</v>
      </c>
      <c r="AK742" s="480">
        <v>561</v>
      </c>
      <c r="AL742" s="480">
        <v>6827</v>
      </c>
      <c r="AM742" s="480">
        <v>35318</v>
      </c>
      <c r="AN742" s="480">
        <v>63406</v>
      </c>
      <c r="AO742" s="480">
        <v>659</v>
      </c>
      <c r="AP742" s="480">
        <v>19059</v>
      </c>
      <c r="AQ742" s="486">
        <f t="shared" ref="AQ742" si="3700">AQ741+AR742</f>
        <v>8087</v>
      </c>
      <c r="AR742" s="486">
        <v>0</v>
      </c>
      <c r="AS742" s="486">
        <f t="shared" ref="AS742" si="3701">AS741+AT742</f>
        <v>103141</v>
      </c>
      <c r="AT742" s="486">
        <v>13</v>
      </c>
      <c r="AU742" s="486">
        <f t="shared" ref="AU742" si="3702">AU741+AV742</f>
        <v>14071</v>
      </c>
      <c r="AV742" s="486">
        <v>1</v>
      </c>
      <c r="AW742" s="486">
        <f t="shared" ref="AW742" si="3703">AW741+AX742</f>
        <v>531</v>
      </c>
      <c r="AX742" s="486">
        <v>0</v>
      </c>
      <c r="AY742" s="480">
        <f t="shared" ref="AY742" si="3704">AY741+AZ742</f>
        <v>103417</v>
      </c>
      <c r="AZ742" s="480">
        <v>13</v>
      </c>
      <c r="BA742" s="480">
        <f t="shared" ref="BA742" si="3705">BA741+BB742</f>
        <v>14358</v>
      </c>
      <c r="BB742" s="480">
        <v>1</v>
      </c>
      <c r="BC742" s="480">
        <f t="shared" ref="BC742" si="3706">BC741+BD742</f>
        <v>8055</v>
      </c>
      <c r="BD742" s="480">
        <v>0</v>
      </c>
      <c r="BE742" s="486">
        <f t="shared" ref="BE742" si="3707">SUM(BF742:BG742)</f>
        <v>13</v>
      </c>
      <c r="BF742" s="486">
        <v>12</v>
      </c>
      <c r="BG742" s="486">
        <v>1</v>
      </c>
      <c r="BH742" s="486">
        <v>0</v>
      </c>
      <c r="BI742" s="480">
        <v>23</v>
      </c>
      <c r="BJ742" s="480">
        <v>4</v>
      </c>
      <c r="BK742" s="480">
        <v>52</v>
      </c>
      <c r="BL742" s="480">
        <v>123578</v>
      </c>
    </row>
    <row r="743" spans="1:64" ht="12.75" customHeight="1" x14ac:dyDescent="0.25">
      <c r="A743" s="130">
        <v>3</v>
      </c>
      <c r="J743" s="660">
        <v>44913</v>
      </c>
      <c r="K743" s="479">
        <f t="shared" ref="K743" si="3708">K742+L743</f>
        <v>125838</v>
      </c>
      <c r="L743" s="480">
        <v>8</v>
      </c>
      <c r="M743" s="481">
        <f t="shared" ref="M743" si="3709">K743*100000/620249</f>
        <v>20288.30356840559</v>
      </c>
      <c r="N743" s="481">
        <f t="shared" ref="N743" si="3710">(K743*100/K742)-100</f>
        <v>6.3577843121720434E-3</v>
      </c>
      <c r="O743" s="479">
        <v>0</v>
      </c>
      <c r="P743" s="480">
        <f t="shared" ref="P743" si="3711">SUM(P742,Q743)</f>
        <v>1953</v>
      </c>
      <c r="Q743" s="480">
        <v>0</v>
      </c>
      <c r="R743" s="480">
        <f t="shared" ref="R743" si="3712">K743-S743</f>
        <v>125606</v>
      </c>
      <c r="S743" s="480">
        <v>232</v>
      </c>
      <c r="T743" s="486">
        <v>50226</v>
      </c>
      <c r="U743" s="486">
        <f t="shared" ref="U743" si="3713">SUM(K743-T743)</f>
        <v>75612</v>
      </c>
      <c r="V743" s="480">
        <v>14001</v>
      </c>
      <c r="W743" s="480">
        <v>27805</v>
      </c>
      <c r="X743" s="480">
        <v>17472</v>
      </c>
      <c r="Y743" s="480">
        <v>35371</v>
      </c>
      <c r="Z743" s="480">
        <v>5401</v>
      </c>
      <c r="AA743" s="480">
        <v>2122</v>
      </c>
      <c r="AB743" s="480">
        <v>23666</v>
      </c>
      <c r="AC743" s="486">
        <v>1298</v>
      </c>
      <c r="AD743" s="486">
        <v>4578</v>
      </c>
      <c r="AE743" s="486">
        <v>7330</v>
      </c>
      <c r="AF743" s="486">
        <v>3153</v>
      </c>
      <c r="AG743" s="486">
        <v>11099</v>
      </c>
      <c r="AH743" s="486">
        <v>38246</v>
      </c>
      <c r="AI743" s="486">
        <v>32784</v>
      </c>
      <c r="AJ743" s="486">
        <v>27350</v>
      </c>
      <c r="AK743" s="480">
        <v>561</v>
      </c>
      <c r="AL743" s="480">
        <v>6827</v>
      </c>
      <c r="AM743" s="480">
        <v>35319</v>
      </c>
      <c r="AN743" s="480">
        <v>63413</v>
      </c>
      <c r="AO743" s="480">
        <v>659</v>
      </c>
      <c r="AP743" s="480">
        <v>19059</v>
      </c>
      <c r="AQ743" s="486">
        <f t="shared" ref="AQ743" si="3714">AQ742+AR743</f>
        <v>8087</v>
      </c>
      <c r="AR743" s="486">
        <v>0</v>
      </c>
      <c r="AS743" s="486">
        <f t="shared" ref="AS743" si="3715">AS742+AT743</f>
        <v>103148</v>
      </c>
      <c r="AT743" s="486">
        <v>7</v>
      </c>
      <c r="AU743" s="486">
        <f t="shared" ref="AU743" si="3716">AU742+AV743</f>
        <v>14072</v>
      </c>
      <c r="AV743" s="486">
        <v>1</v>
      </c>
      <c r="AW743" s="486">
        <f t="shared" ref="AW743" si="3717">AW742+AX743</f>
        <v>531</v>
      </c>
      <c r="AX743" s="486">
        <v>0</v>
      </c>
      <c r="AY743" s="480">
        <f t="shared" ref="AY743" si="3718">AY742+AZ743</f>
        <v>103424</v>
      </c>
      <c r="AZ743" s="480">
        <v>7</v>
      </c>
      <c r="BA743" s="480">
        <f t="shared" ref="BA743" si="3719">BA742+BB743</f>
        <v>14359</v>
      </c>
      <c r="BB743" s="480">
        <v>1</v>
      </c>
      <c r="BC743" s="480">
        <f t="shared" ref="BC743" si="3720">BC742+BD743</f>
        <v>8055</v>
      </c>
      <c r="BD743" s="480">
        <v>0</v>
      </c>
      <c r="BE743" s="486">
        <f t="shared" ref="BE743" si="3721">SUM(BF743:BG743)</f>
        <v>7</v>
      </c>
      <c r="BF743" s="486">
        <v>6</v>
      </c>
      <c r="BG743" s="486">
        <v>1</v>
      </c>
      <c r="BH743" s="486">
        <v>0</v>
      </c>
      <c r="BI743" s="480">
        <v>27</v>
      </c>
      <c r="BJ743" s="480">
        <v>5</v>
      </c>
      <c r="BK743" s="480">
        <v>51</v>
      </c>
      <c r="BL743" s="480">
        <v>123599</v>
      </c>
    </row>
    <row r="744" spans="1:64" ht="12.75" customHeight="1" x14ac:dyDescent="0.25">
      <c r="A744" s="130">
        <v>3</v>
      </c>
      <c r="J744" s="660">
        <v>44914</v>
      </c>
      <c r="K744" s="479">
        <f t="shared" ref="K744" si="3722">K743+L744</f>
        <v>125840</v>
      </c>
      <c r="L744" s="480">
        <v>2</v>
      </c>
      <c r="M744" s="481">
        <f t="shared" ref="M744" si="3723">K744*100000/620249</f>
        <v>20288.626019550215</v>
      </c>
      <c r="N744" s="481">
        <f t="shared" ref="N744" si="3724">(K744*100/K743)-100</f>
        <v>1.5893450309079071E-3</v>
      </c>
      <c r="O744" s="479">
        <v>0</v>
      </c>
      <c r="P744" s="480">
        <f t="shared" ref="P744" si="3725">SUM(P743,Q744)</f>
        <v>1953</v>
      </c>
      <c r="Q744" s="480">
        <v>0</v>
      </c>
      <c r="R744" s="480">
        <f t="shared" ref="R744" si="3726">K744-S744</f>
        <v>125608</v>
      </c>
      <c r="S744" s="480">
        <v>232</v>
      </c>
      <c r="T744" s="486">
        <v>50227</v>
      </c>
      <c r="U744" s="486">
        <f t="shared" ref="U744" si="3727">SUM(K744-T744)</f>
        <v>75613</v>
      </c>
      <c r="V744" s="480">
        <v>14002</v>
      </c>
      <c r="W744" s="480">
        <v>27806</v>
      </c>
      <c r="X744" s="480">
        <v>17472</v>
      </c>
      <c r="Y744" s="480">
        <v>35371</v>
      </c>
      <c r="Z744" s="480">
        <v>5401</v>
      </c>
      <c r="AA744" s="480">
        <v>2122</v>
      </c>
      <c r="AB744" s="480">
        <v>23666</v>
      </c>
      <c r="AC744" s="486">
        <v>1298</v>
      </c>
      <c r="AD744" s="486">
        <v>4579</v>
      </c>
      <c r="AE744" s="486">
        <v>7330</v>
      </c>
      <c r="AF744" s="486">
        <v>3153</v>
      </c>
      <c r="AG744" s="486">
        <v>11100</v>
      </c>
      <c r="AH744" s="486">
        <v>38246</v>
      </c>
      <c r="AI744" s="486">
        <v>32784</v>
      </c>
      <c r="AJ744" s="486">
        <v>27350</v>
      </c>
      <c r="AK744" s="480">
        <v>561</v>
      </c>
      <c r="AL744" s="480">
        <v>6827</v>
      </c>
      <c r="AM744" s="480">
        <v>35321</v>
      </c>
      <c r="AN744" s="480">
        <v>63413</v>
      </c>
      <c r="AO744" s="480">
        <v>659</v>
      </c>
      <c r="AP744" s="480">
        <v>19059</v>
      </c>
      <c r="AQ744" s="486">
        <f t="shared" ref="AQ744" si="3728">AQ743+AR744</f>
        <v>8087</v>
      </c>
      <c r="AR744" s="486">
        <v>0</v>
      </c>
      <c r="AS744" s="486">
        <f t="shared" ref="AS744" si="3729">AS743+AT744</f>
        <v>103150</v>
      </c>
      <c r="AT744" s="486">
        <v>2</v>
      </c>
      <c r="AU744" s="486">
        <f t="shared" ref="AU744" si="3730">AU743+AV744</f>
        <v>14072</v>
      </c>
      <c r="AV744" s="486">
        <v>0</v>
      </c>
      <c r="AW744" s="486">
        <f t="shared" ref="AW744" si="3731">AW743+AX744</f>
        <v>531</v>
      </c>
      <c r="AX744" s="486">
        <v>0</v>
      </c>
      <c r="AY744" s="480">
        <f t="shared" ref="AY744" si="3732">AY743+AZ744</f>
        <v>103426</v>
      </c>
      <c r="AZ744" s="480">
        <v>2</v>
      </c>
      <c r="BA744" s="480">
        <f t="shared" ref="BA744" si="3733">BA743+BB744</f>
        <v>14359</v>
      </c>
      <c r="BB744" s="480">
        <v>0</v>
      </c>
      <c r="BC744" s="480">
        <f t="shared" ref="BC744" si="3734">BC743+BD744</f>
        <v>8055</v>
      </c>
      <c r="BD744" s="480">
        <v>0</v>
      </c>
      <c r="BE744" s="486">
        <f t="shared" ref="BE744" si="3735">SUM(BF744:BG744)</f>
        <v>1</v>
      </c>
      <c r="BF744" s="486">
        <v>1</v>
      </c>
      <c r="BG744" s="486">
        <v>0</v>
      </c>
      <c r="BH744" s="486">
        <v>0</v>
      </c>
      <c r="BI744" s="480">
        <v>27</v>
      </c>
      <c r="BJ744" s="480">
        <v>6</v>
      </c>
      <c r="BK744" s="480">
        <v>51</v>
      </c>
      <c r="BL744" s="480">
        <v>123651</v>
      </c>
    </row>
    <row r="745" spans="1:64" ht="12.75" customHeight="1" x14ac:dyDescent="0.25">
      <c r="A745" s="130">
        <v>3</v>
      </c>
      <c r="J745" s="660">
        <v>44915</v>
      </c>
      <c r="K745" s="479">
        <f t="shared" ref="K745" si="3736">K744+L745</f>
        <v>125852</v>
      </c>
      <c r="L745" s="480">
        <v>12</v>
      </c>
      <c r="M745" s="481">
        <f t="shared" ref="M745" si="3737">K745*100000/620249</f>
        <v>20290.560726417938</v>
      </c>
      <c r="N745" s="481">
        <f t="shared" ref="N745" si="3738">(K745*100/K744)-100</f>
        <v>9.5359186268240137E-3</v>
      </c>
      <c r="O745" s="479">
        <v>0</v>
      </c>
      <c r="P745" s="480">
        <f t="shared" ref="P745" si="3739">SUM(P744,Q745)</f>
        <v>1953</v>
      </c>
      <c r="Q745" s="480">
        <v>0</v>
      </c>
      <c r="R745" s="480">
        <f t="shared" ref="R745" si="3740">K745-S745</f>
        <v>125620</v>
      </c>
      <c r="S745" s="480">
        <v>232</v>
      </c>
      <c r="T745" s="486">
        <v>50231</v>
      </c>
      <c r="U745" s="486">
        <f t="shared" ref="U745" si="3741">SUM(K745-T745)</f>
        <v>75621</v>
      </c>
      <c r="V745" s="480">
        <v>14004</v>
      </c>
      <c r="W745" s="480">
        <v>27809</v>
      </c>
      <c r="X745" s="480">
        <v>17473</v>
      </c>
      <c r="Y745" s="480">
        <v>35376</v>
      </c>
      <c r="Z745" s="480">
        <v>5401</v>
      </c>
      <c r="AA745" s="480">
        <v>2123</v>
      </c>
      <c r="AB745" s="480">
        <v>23666</v>
      </c>
      <c r="AC745" s="486">
        <v>1298</v>
      </c>
      <c r="AD745" s="486">
        <v>4580</v>
      </c>
      <c r="AE745" s="486">
        <v>7330</v>
      </c>
      <c r="AF745" s="486">
        <v>3153</v>
      </c>
      <c r="AG745" s="486">
        <v>11101</v>
      </c>
      <c r="AH745" s="486">
        <v>38249</v>
      </c>
      <c r="AI745" s="486">
        <v>32786</v>
      </c>
      <c r="AJ745" s="486">
        <v>27355</v>
      </c>
      <c r="AK745" s="480">
        <v>561</v>
      </c>
      <c r="AL745" s="480">
        <v>6827</v>
      </c>
      <c r="AM745" s="480">
        <v>35326</v>
      </c>
      <c r="AN745" s="480">
        <v>63420</v>
      </c>
      <c r="AO745" s="480">
        <v>659</v>
      </c>
      <c r="AP745" s="480">
        <v>19059</v>
      </c>
      <c r="AQ745" s="486">
        <f t="shared" ref="AQ745" si="3742">AQ744+AR745</f>
        <v>8087</v>
      </c>
      <c r="AR745" s="486">
        <v>0</v>
      </c>
      <c r="AS745" s="486">
        <f t="shared" ref="AS745" si="3743">AS744+AT745</f>
        <v>103162</v>
      </c>
      <c r="AT745" s="486">
        <v>12</v>
      </c>
      <c r="AU745" s="486">
        <f t="shared" ref="AU745" si="3744">AU744+AV745</f>
        <v>14072</v>
      </c>
      <c r="AV745" s="486">
        <v>0</v>
      </c>
      <c r="AW745" s="486">
        <f t="shared" ref="AW745" si="3745">AW744+AX745</f>
        <v>531</v>
      </c>
      <c r="AX745" s="486">
        <v>0</v>
      </c>
      <c r="AY745" s="480">
        <f t="shared" ref="AY745" si="3746">AY744+AZ745</f>
        <v>103438</v>
      </c>
      <c r="AZ745" s="480">
        <v>12</v>
      </c>
      <c r="BA745" s="480">
        <f t="shared" ref="BA745" si="3747">BA744+BB745</f>
        <v>14359</v>
      </c>
      <c r="BB745" s="480">
        <v>0</v>
      </c>
      <c r="BC745" s="480">
        <f t="shared" ref="BC745" si="3748">BC744+BD745</f>
        <v>8055</v>
      </c>
      <c r="BD745" s="480">
        <v>0</v>
      </c>
      <c r="BE745" s="486">
        <f t="shared" ref="BE745" si="3749">SUM(BF745:BG745)</f>
        <v>5</v>
      </c>
      <c r="BF745" s="486">
        <v>5</v>
      </c>
      <c r="BG745" s="486">
        <v>0</v>
      </c>
      <c r="BH745" s="486">
        <v>0</v>
      </c>
      <c r="BI745" s="480">
        <v>18</v>
      </c>
      <c r="BJ745" s="480">
        <v>4</v>
      </c>
      <c r="BK745" s="480">
        <v>56</v>
      </c>
      <c r="BL745" s="480">
        <v>123659</v>
      </c>
    </row>
    <row r="746" spans="1:64" ht="12.75" customHeight="1" x14ac:dyDescent="0.25">
      <c r="A746" s="130">
        <v>3</v>
      </c>
      <c r="J746" s="660">
        <v>44916</v>
      </c>
      <c r="K746" s="479">
        <f t="shared" ref="K746" si="3750">K745+L746</f>
        <v>125866</v>
      </c>
      <c r="L746" s="480">
        <v>14</v>
      </c>
      <c r="M746" s="481">
        <f t="shared" ref="M746" si="3751">K746*100000/620249</f>
        <v>20292.817884430286</v>
      </c>
      <c r="N746" s="481">
        <f t="shared" ref="N746" si="3752">(K746*100/K745)-100</f>
        <v>1.112417760543849E-2</v>
      </c>
      <c r="O746" s="479">
        <v>0</v>
      </c>
      <c r="P746" s="480">
        <f t="shared" ref="P746" si="3753">SUM(P745,Q746)</f>
        <v>1953</v>
      </c>
      <c r="Q746" s="480">
        <v>0</v>
      </c>
      <c r="R746" s="480">
        <f t="shared" ref="R746" si="3754">K746-S746</f>
        <v>125634</v>
      </c>
      <c r="S746" s="480">
        <v>232</v>
      </c>
      <c r="T746" s="486">
        <v>50236</v>
      </c>
      <c r="U746" s="486">
        <f t="shared" ref="U746" si="3755">SUM(K746-T746)</f>
        <v>75630</v>
      </c>
      <c r="V746" s="480">
        <v>14004</v>
      </c>
      <c r="W746" s="480">
        <v>27812</v>
      </c>
      <c r="X746" s="480">
        <v>17474</v>
      </c>
      <c r="Y746" s="480">
        <v>35382</v>
      </c>
      <c r="Z746" s="480">
        <v>5403</v>
      </c>
      <c r="AA746" s="480">
        <v>2123</v>
      </c>
      <c r="AB746" s="480">
        <v>23668</v>
      </c>
      <c r="AC746" s="486">
        <v>1298</v>
      </c>
      <c r="AD746" s="486">
        <v>4580</v>
      </c>
      <c r="AE746" s="486">
        <v>7330</v>
      </c>
      <c r="AF746" s="486">
        <v>3153</v>
      </c>
      <c r="AG746" s="486">
        <v>11102</v>
      </c>
      <c r="AH746" s="486">
        <v>38253</v>
      </c>
      <c r="AI746" s="486">
        <v>32789</v>
      </c>
      <c r="AJ746" s="486">
        <v>27361</v>
      </c>
      <c r="AK746" s="480">
        <v>561</v>
      </c>
      <c r="AL746" s="480">
        <v>6831</v>
      </c>
      <c r="AM746" s="480">
        <v>35330</v>
      </c>
      <c r="AN746" s="480">
        <v>63426</v>
      </c>
      <c r="AO746" s="480">
        <v>659</v>
      </c>
      <c r="AP746" s="480">
        <v>19059</v>
      </c>
      <c r="AQ746" s="486">
        <f t="shared" ref="AQ746" si="3756">AQ745+AR746</f>
        <v>8087</v>
      </c>
      <c r="AR746" s="486">
        <v>0</v>
      </c>
      <c r="AS746" s="486">
        <f t="shared" ref="AS746" si="3757">AS745+AT746</f>
        <v>103175</v>
      </c>
      <c r="AT746" s="486">
        <v>13</v>
      </c>
      <c r="AU746" s="486">
        <f t="shared" ref="AU746" si="3758">AU745+AV746</f>
        <v>14073</v>
      </c>
      <c r="AV746" s="486">
        <v>1</v>
      </c>
      <c r="AW746" s="486">
        <f t="shared" ref="AW746" si="3759">AW745+AX746</f>
        <v>531</v>
      </c>
      <c r="AX746" s="486">
        <v>0</v>
      </c>
      <c r="AY746" s="480">
        <f t="shared" ref="AY746" si="3760">AY745+AZ746</f>
        <v>103451</v>
      </c>
      <c r="AZ746" s="480">
        <v>13</v>
      </c>
      <c r="BA746" s="480">
        <f t="shared" ref="BA746" si="3761">BA745+BB746</f>
        <v>14360</v>
      </c>
      <c r="BB746" s="480">
        <v>1</v>
      </c>
      <c r="BC746" s="480">
        <f t="shared" ref="BC746" si="3762">BC745+BD746</f>
        <v>8055</v>
      </c>
      <c r="BD746" s="480">
        <v>0</v>
      </c>
      <c r="BE746" s="486">
        <f t="shared" ref="BE746" si="3763">SUM(BF746:BG746)</f>
        <v>14</v>
      </c>
      <c r="BF746" s="486">
        <v>13</v>
      </c>
      <c r="BG746" s="486">
        <v>1</v>
      </c>
      <c r="BH746" s="486">
        <v>0</v>
      </c>
      <c r="BI746" s="480">
        <v>19</v>
      </c>
      <c r="BJ746" s="480">
        <v>3</v>
      </c>
      <c r="BK746" s="480">
        <v>47</v>
      </c>
      <c r="BL746" s="480">
        <v>123673</v>
      </c>
    </row>
    <row r="747" spans="1:64" ht="12.75" customHeight="1" x14ac:dyDescent="0.25">
      <c r="A747" s="130">
        <v>3</v>
      </c>
      <c r="J747" s="660">
        <v>44917</v>
      </c>
      <c r="K747" s="479">
        <f t="shared" ref="K747" si="3764">K746+L747</f>
        <v>125880</v>
      </c>
      <c r="L747" s="480">
        <v>14</v>
      </c>
      <c r="M747" s="481">
        <f t="shared" ref="M747" si="3765">K747*100000/620249</f>
        <v>20295.075042442633</v>
      </c>
      <c r="N747" s="481">
        <f t="shared" ref="N747" si="3766">(K747*100/K746)-100</f>
        <v>1.1122940269814308E-2</v>
      </c>
      <c r="O747" s="479">
        <v>0</v>
      </c>
      <c r="P747" s="480">
        <f t="shared" ref="P747" si="3767">SUM(P746,Q747)</f>
        <v>1953</v>
      </c>
      <c r="Q747" s="480">
        <v>0</v>
      </c>
      <c r="R747" s="480">
        <f t="shared" ref="R747" si="3768">K747-S747</f>
        <v>125648</v>
      </c>
      <c r="S747" s="480">
        <v>232</v>
      </c>
      <c r="T747" s="486">
        <v>50244</v>
      </c>
      <c r="U747" s="486">
        <f t="shared" ref="U747" si="3769">SUM(K747-T747)</f>
        <v>75636</v>
      </c>
      <c r="V747" s="480">
        <v>14004</v>
      </c>
      <c r="W747" s="480">
        <v>27817</v>
      </c>
      <c r="X747" s="480">
        <v>17475</v>
      </c>
      <c r="Y747" s="480">
        <v>35385</v>
      </c>
      <c r="Z747" s="480">
        <v>5403</v>
      </c>
      <c r="AA747" s="480">
        <v>2123</v>
      </c>
      <c r="AB747" s="480">
        <v>23673</v>
      </c>
      <c r="AC747" s="486">
        <v>1298</v>
      </c>
      <c r="AD747" s="486">
        <v>4581</v>
      </c>
      <c r="AE747" s="486">
        <v>7330</v>
      </c>
      <c r="AF747" s="486">
        <v>3153</v>
      </c>
      <c r="AG747" s="486">
        <v>11102</v>
      </c>
      <c r="AH747" s="486">
        <v>38259</v>
      </c>
      <c r="AI747" s="486">
        <v>32794</v>
      </c>
      <c r="AJ747" s="486">
        <v>27363</v>
      </c>
      <c r="AK747" s="480">
        <v>561</v>
      </c>
      <c r="AL747" s="480">
        <v>6831</v>
      </c>
      <c r="AM747" s="480">
        <v>35336</v>
      </c>
      <c r="AN747" s="480">
        <v>63434</v>
      </c>
      <c r="AO747" s="480">
        <v>659</v>
      </c>
      <c r="AP747" s="480">
        <v>19059</v>
      </c>
      <c r="AQ747" s="486">
        <f t="shared" ref="AQ747" si="3770">AQ746+AR747</f>
        <v>8087</v>
      </c>
      <c r="AR747" s="486">
        <v>0</v>
      </c>
      <c r="AS747" s="486">
        <f t="shared" ref="AS747" si="3771">AS746+AT747</f>
        <v>103188</v>
      </c>
      <c r="AT747" s="486">
        <v>13</v>
      </c>
      <c r="AU747" s="486">
        <f t="shared" ref="AU747" si="3772">AU746+AV747</f>
        <v>14074</v>
      </c>
      <c r="AV747" s="486">
        <v>1</v>
      </c>
      <c r="AW747" s="486">
        <f t="shared" ref="AW747" si="3773">AW746+AX747</f>
        <v>531</v>
      </c>
      <c r="AX747" s="486">
        <v>0</v>
      </c>
      <c r="AY747" s="480">
        <f t="shared" ref="AY747" si="3774">AY746+AZ747</f>
        <v>103464</v>
      </c>
      <c r="AZ747" s="480">
        <v>13</v>
      </c>
      <c r="BA747" s="480">
        <f t="shared" ref="BA747" si="3775">BA746+BB747</f>
        <v>14361</v>
      </c>
      <c r="BB747" s="480">
        <v>1</v>
      </c>
      <c r="BC747" s="480">
        <f t="shared" ref="BC747" si="3776">BC746+BD747</f>
        <v>8055</v>
      </c>
      <c r="BD747" s="480">
        <v>0</v>
      </c>
      <c r="BE747" s="486">
        <f t="shared" ref="BE747" si="3777">SUM(BF747:BG747)</f>
        <v>9</v>
      </c>
      <c r="BF747" s="486">
        <v>8</v>
      </c>
      <c r="BG747" s="486">
        <v>1</v>
      </c>
      <c r="BH747" s="486">
        <v>0</v>
      </c>
      <c r="BI747" s="480">
        <v>23</v>
      </c>
      <c r="BJ747" s="480">
        <v>4</v>
      </c>
      <c r="BK747" s="480">
        <v>45</v>
      </c>
      <c r="BL747" s="480">
        <v>123673</v>
      </c>
    </row>
    <row r="748" spans="1:64" ht="12.75" customHeight="1" x14ac:dyDescent="0.25">
      <c r="A748" s="130">
        <v>3</v>
      </c>
      <c r="J748" s="660">
        <v>44918</v>
      </c>
      <c r="K748" s="479">
        <f t="shared" ref="K748" si="3778">K747+L748</f>
        <v>125889</v>
      </c>
      <c r="L748" s="480">
        <v>9</v>
      </c>
      <c r="M748" s="481">
        <f t="shared" ref="M748" si="3779">K748*100000/620249</f>
        <v>20296.526072593428</v>
      </c>
      <c r="N748" s="481">
        <f t="shared" ref="N748" si="3780">(K748*100/K747)-100</f>
        <v>7.1496663489085677E-3</v>
      </c>
      <c r="O748" s="479">
        <v>0</v>
      </c>
      <c r="P748" s="480">
        <f t="shared" ref="P748" si="3781">SUM(P747,Q748)</f>
        <v>1953</v>
      </c>
      <c r="Q748" s="480">
        <v>0</v>
      </c>
      <c r="R748" s="480">
        <f t="shared" ref="R748" si="3782">K748-S748</f>
        <v>125657</v>
      </c>
      <c r="S748" s="480">
        <v>232</v>
      </c>
      <c r="T748" s="486">
        <v>50250</v>
      </c>
      <c r="U748" s="486">
        <f t="shared" ref="U748" si="3783">SUM(K748-T748)</f>
        <v>75639</v>
      </c>
      <c r="V748" s="480">
        <v>14005</v>
      </c>
      <c r="W748" s="480">
        <v>27820</v>
      </c>
      <c r="X748" s="480">
        <v>17475</v>
      </c>
      <c r="Y748" s="480">
        <v>35387</v>
      </c>
      <c r="Z748" s="480">
        <v>5404</v>
      </c>
      <c r="AA748" s="480">
        <v>2123</v>
      </c>
      <c r="AB748" s="480">
        <v>23675</v>
      </c>
      <c r="AC748" s="486">
        <v>1298</v>
      </c>
      <c r="AD748" s="486">
        <v>4582</v>
      </c>
      <c r="AE748" s="486">
        <v>7331</v>
      </c>
      <c r="AF748" s="486">
        <v>3153</v>
      </c>
      <c r="AG748" s="486">
        <v>11102</v>
      </c>
      <c r="AH748" s="486">
        <v>38262</v>
      </c>
      <c r="AI748" s="486">
        <v>32797</v>
      </c>
      <c r="AJ748" s="486">
        <v>27364</v>
      </c>
      <c r="AK748" s="480">
        <v>561</v>
      </c>
      <c r="AL748" s="480">
        <v>6832</v>
      </c>
      <c r="AM748" s="480">
        <v>35340</v>
      </c>
      <c r="AN748" s="480">
        <v>63438</v>
      </c>
      <c r="AO748" s="480">
        <v>659</v>
      </c>
      <c r="AP748" s="480">
        <v>19059</v>
      </c>
      <c r="AQ748" s="486">
        <f t="shared" ref="AQ748" si="3784">AQ747+AR748</f>
        <v>8087</v>
      </c>
      <c r="AR748" s="486">
        <v>0</v>
      </c>
      <c r="AS748" s="486">
        <f t="shared" ref="AS748" si="3785">AS747+AT748</f>
        <v>103197</v>
      </c>
      <c r="AT748" s="486">
        <v>9</v>
      </c>
      <c r="AU748" s="486">
        <f t="shared" ref="AU748" si="3786">AU747+AV748</f>
        <v>14074</v>
      </c>
      <c r="AV748" s="486">
        <v>0</v>
      </c>
      <c r="AW748" s="486">
        <f t="shared" ref="AW748" si="3787">AW747+AX748</f>
        <v>531</v>
      </c>
      <c r="AX748" s="486">
        <v>0</v>
      </c>
      <c r="AY748" s="480">
        <f t="shared" ref="AY748" si="3788">AY747+AZ748</f>
        <v>103473</v>
      </c>
      <c r="AZ748" s="480">
        <v>9</v>
      </c>
      <c r="BA748" s="480">
        <f t="shared" ref="BA748" si="3789">BA747+BB748</f>
        <v>14361</v>
      </c>
      <c r="BB748" s="480">
        <v>0</v>
      </c>
      <c r="BC748" s="480">
        <f t="shared" ref="BC748" si="3790">BC747+BD748</f>
        <v>8055</v>
      </c>
      <c r="BD748" s="480">
        <v>0</v>
      </c>
      <c r="BE748" s="486">
        <f t="shared" ref="BE748" si="3791">SUM(BF748:BG748)</f>
        <v>2</v>
      </c>
      <c r="BF748" s="486">
        <v>2</v>
      </c>
      <c r="BG748" s="486">
        <v>0</v>
      </c>
      <c r="BH748" s="486">
        <v>0</v>
      </c>
      <c r="BI748" s="480">
        <v>12</v>
      </c>
      <c r="BJ748" s="480">
        <v>3</v>
      </c>
      <c r="BK748" s="480">
        <v>46</v>
      </c>
      <c r="BL748" s="480">
        <v>123695</v>
      </c>
    </row>
    <row r="749" spans="1:64" ht="12.75" customHeight="1" x14ac:dyDescent="0.25">
      <c r="A749" s="130">
        <v>3</v>
      </c>
      <c r="J749" s="660">
        <v>44919</v>
      </c>
      <c r="K749" s="479">
        <f t="shared" ref="K749" si="3792">K748+L749</f>
        <v>125894</v>
      </c>
      <c r="L749" s="480">
        <v>5</v>
      </c>
      <c r="M749" s="481">
        <f t="shared" ref="M749" si="3793">K749*100000/620249</f>
        <v>20297.332200454977</v>
      </c>
      <c r="N749" s="481">
        <f t="shared" ref="N749" si="3794">(K749*100/K748)-100</f>
        <v>3.9717528934204438E-3</v>
      </c>
      <c r="O749" s="479">
        <v>0</v>
      </c>
      <c r="P749" s="480">
        <f t="shared" ref="P749" si="3795">SUM(P748,Q749)</f>
        <v>1953</v>
      </c>
      <c r="Q749" s="480">
        <v>0</v>
      </c>
      <c r="R749" s="480">
        <f t="shared" ref="R749" si="3796">K749-S749</f>
        <v>125662</v>
      </c>
      <c r="S749" s="480">
        <v>232</v>
      </c>
      <c r="T749" s="486">
        <v>50252</v>
      </c>
      <c r="U749" s="486">
        <f t="shared" ref="U749" si="3797">SUM(K749-T749)</f>
        <v>75642</v>
      </c>
      <c r="V749" s="480">
        <v>14006</v>
      </c>
      <c r="W749" s="480">
        <v>27821</v>
      </c>
      <c r="X749" s="480">
        <v>17475</v>
      </c>
      <c r="Y749" s="480">
        <v>35389</v>
      </c>
      <c r="Z749" s="480">
        <v>5404</v>
      </c>
      <c r="AA749" s="480">
        <v>2123</v>
      </c>
      <c r="AB749" s="480">
        <v>23676</v>
      </c>
      <c r="AC749" s="486">
        <v>1298</v>
      </c>
      <c r="AD749" s="486">
        <v>4582</v>
      </c>
      <c r="AE749" s="486">
        <v>7331</v>
      </c>
      <c r="AF749" s="486">
        <v>3153</v>
      </c>
      <c r="AG749" s="486">
        <v>11103</v>
      </c>
      <c r="AH749" s="486">
        <v>38263</v>
      </c>
      <c r="AI749" s="486">
        <v>32798</v>
      </c>
      <c r="AJ749" s="486">
        <v>27366</v>
      </c>
      <c r="AK749" s="480">
        <v>561</v>
      </c>
      <c r="AL749" s="480">
        <v>6832</v>
      </c>
      <c r="AM749" s="480">
        <v>35342</v>
      </c>
      <c r="AN749" s="480">
        <v>63441</v>
      </c>
      <c r="AO749" s="480">
        <v>659</v>
      </c>
      <c r="AP749" s="480">
        <v>19059</v>
      </c>
      <c r="AQ749" s="486">
        <f t="shared" ref="AQ749" si="3798">AQ748+AR749</f>
        <v>8087</v>
      </c>
      <c r="AR749" s="486">
        <v>0</v>
      </c>
      <c r="AS749" s="486">
        <f t="shared" ref="AS749" si="3799">AS748+AT749</f>
        <v>103202</v>
      </c>
      <c r="AT749" s="486">
        <v>5</v>
      </c>
      <c r="AU749" s="486">
        <f t="shared" ref="AU749" si="3800">AU748+AV749</f>
        <v>14074</v>
      </c>
      <c r="AV749" s="486">
        <v>0</v>
      </c>
      <c r="AW749" s="486">
        <f t="shared" ref="AW749" si="3801">AW748+AX749</f>
        <v>531</v>
      </c>
      <c r="AX749" s="486">
        <v>0</v>
      </c>
      <c r="AY749" s="480">
        <f t="shared" ref="AY749" si="3802">AY748+AZ749</f>
        <v>103478</v>
      </c>
      <c r="AZ749" s="480">
        <v>5</v>
      </c>
      <c r="BA749" s="480">
        <f t="shared" ref="BA749" si="3803">BA748+BB749</f>
        <v>14361</v>
      </c>
      <c r="BB749" s="480">
        <v>0</v>
      </c>
      <c r="BC749" s="480">
        <f t="shared" ref="BC749" si="3804">BC748+BD749</f>
        <v>8055</v>
      </c>
      <c r="BD749" s="480">
        <v>0</v>
      </c>
      <c r="BE749" s="486">
        <f t="shared" ref="BE749" si="3805">SUM(BF749:BG749)</f>
        <v>2</v>
      </c>
      <c r="BF749" s="486">
        <v>2</v>
      </c>
      <c r="BG749" s="486">
        <v>0</v>
      </c>
      <c r="BH749" s="486">
        <v>0</v>
      </c>
      <c r="BI749" s="480">
        <v>11</v>
      </c>
      <c r="BJ749" s="480">
        <v>2</v>
      </c>
      <c r="BK749" s="480">
        <v>37</v>
      </c>
      <c r="BL749" s="480">
        <v>123701</v>
      </c>
    </row>
    <row r="750" spans="1:64" ht="12.75" customHeight="1" x14ac:dyDescent="0.25">
      <c r="A750" s="130">
        <v>3</v>
      </c>
      <c r="J750" s="660">
        <v>44920</v>
      </c>
      <c r="K750" s="479">
        <f t="shared" ref="K750" si="3806">K749+L750</f>
        <v>125897</v>
      </c>
      <c r="L750" s="480">
        <v>3</v>
      </c>
      <c r="M750" s="481">
        <f t="shared" ref="M750" si="3807">K750*100000/620249</f>
        <v>20297.81587717191</v>
      </c>
      <c r="N750" s="481">
        <f t="shared" ref="N750" si="3808">(K750*100/K749)-100</f>
        <v>2.3829570908873166E-3</v>
      </c>
      <c r="O750" s="479">
        <v>0</v>
      </c>
      <c r="P750" s="480">
        <f t="shared" ref="P750" si="3809">SUM(P749,Q750)</f>
        <v>1953</v>
      </c>
      <c r="Q750" s="480">
        <v>0</v>
      </c>
      <c r="R750" s="480">
        <f t="shared" ref="R750" si="3810">K750-S750</f>
        <v>125665</v>
      </c>
      <c r="S750" s="480">
        <v>232</v>
      </c>
      <c r="T750" s="486">
        <v>50253</v>
      </c>
      <c r="U750" s="486">
        <f t="shared" ref="U750" si="3811">SUM(K750-T750)</f>
        <v>75644</v>
      </c>
      <c r="V750" s="480">
        <v>14006</v>
      </c>
      <c r="W750" s="480">
        <v>27821</v>
      </c>
      <c r="X750" s="480">
        <v>17475</v>
      </c>
      <c r="Y750" s="480">
        <v>35390</v>
      </c>
      <c r="Z750" s="480">
        <v>5404</v>
      </c>
      <c r="AA750" s="480">
        <v>2123</v>
      </c>
      <c r="AB750" s="480">
        <v>23678</v>
      </c>
      <c r="AC750" s="486">
        <v>1298</v>
      </c>
      <c r="AD750" s="486">
        <v>4582</v>
      </c>
      <c r="AE750" s="486">
        <v>7331</v>
      </c>
      <c r="AF750" s="486">
        <v>3153</v>
      </c>
      <c r="AG750" s="486">
        <v>11103</v>
      </c>
      <c r="AH750" s="486">
        <v>38264</v>
      </c>
      <c r="AI750" s="486">
        <v>32799</v>
      </c>
      <c r="AJ750" s="486">
        <v>27367</v>
      </c>
      <c r="AK750" s="480">
        <v>561</v>
      </c>
      <c r="AL750" s="480">
        <v>6832</v>
      </c>
      <c r="AM750" s="480">
        <v>35342</v>
      </c>
      <c r="AN750" s="480">
        <v>63444</v>
      </c>
      <c r="AO750" s="480">
        <v>659</v>
      </c>
      <c r="AP750" s="480">
        <v>19059</v>
      </c>
      <c r="AQ750" s="486">
        <f t="shared" ref="AQ750" si="3812">AQ749+AR750</f>
        <v>8087</v>
      </c>
      <c r="AR750" s="486">
        <v>0</v>
      </c>
      <c r="AS750" s="486">
        <f t="shared" ref="AS750" si="3813">AS749+AT750</f>
        <v>103205</v>
      </c>
      <c r="AT750" s="486">
        <v>3</v>
      </c>
      <c r="AU750" s="486">
        <f t="shared" ref="AU750" si="3814">AU749+AV750</f>
        <v>14074</v>
      </c>
      <c r="AV750" s="486">
        <v>0</v>
      </c>
      <c r="AW750" s="486">
        <f t="shared" ref="AW750" si="3815">AW749+AX750</f>
        <v>531</v>
      </c>
      <c r="AX750" s="486">
        <v>0</v>
      </c>
      <c r="AY750" s="480">
        <f t="shared" ref="AY750" si="3816">AY749+AZ750</f>
        <v>103481</v>
      </c>
      <c r="AZ750" s="480">
        <v>3</v>
      </c>
      <c r="BA750" s="480">
        <f t="shared" ref="BA750" si="3817">BA749+BB750</f>
        <v>14361</v>
      </c>
      <c r="BB750" s="480">
        <v>0</v>
      </c>
      <c r="BC750" s="480">
        <f t="shared" ref="BC750" si="3818">BC749+BD750</f>
        <v>8055</v>
      </c>
      <c r="BD750" s="480">
        <v>0</v>
      </c>
      <c r="BE750" s="486">
        <f t="shared" ref="BE750" si="3819">SUM(BF750:BG750)</f>
        <v>1</v>
      </c>
      <c r="BF750" s="486">
        <v>1</v>
      </c>
      <c r="BG750" s="486">
        <v>0</v>
      </c>
      <c r="BH750" s="486">
        <v>0</v>
      </c>
      <c r="BI750" s="480">
        <v>13</v>
      </c>
      <c r="BJ750" s="480">
        <v>2</v>
      </c>
      <c r="BK750" s="480">
        <v>44</v>
      </c>
      <c r="BL750" s="480">
        <v>123709</v>
      </c>
    </row>
    <row r="751" spans="1:64" ht="12.75" customHeight="1" x14ac:dyDescent="0.25">
      <c r="A751" s="130">
        <v>3</v>
      </c>
      <c r="J751" s="660">
        <v>44921</v>
      </c>
      <c r="K751" s="479">
        <f t="shared" ref="K751" si="3820">K750+L751</f>
        <v>125898</v>
      </c>
      <c r="L751" s="480">
        <v>1</v>
      </c>
      <c r="M751" s="481">
        <f t="shared" ref="M751" si="3821">K751*100000/620249</f>
        <v>20297.977102744222</v>
      </c>
      <c r="N751" s="481">
        <f t="shared" ref="N751" si="3822">(K751*100/K750)-100</f>
        <v>7.9430010246994698E-4</v>
      </c>
      <c r="O751" s="479">
        <v>0</v>
      </c>
      <c r="P751" s="480">
        <f t="shared" ref="P751" si="3823">SUM(P750,Q751)</f>
        <v>1958</v>
      </c>
      <c r="Q751" s="480">
        <v>5</v>
      </c>
      <c r="R751" s="480">
        <f t="shared" ref="R751" si="3824">K751-S751</f>
        <v>125666</v>
      </c>
      <c r="S751" s="480">
        <v>232</v>
      </c>
      <c r="T751" s="486">
        <v>50253</v>
      </c>
      <c r="U751" s="486">
        <f t="shared" ref="U751" si="3825">SUM(K751-T751)</f>
        <v>75645</v>
      </c>
      <c r="V751" s="480">
        <v>14006</v>
      </c>
      <c r="W751" s="480">
        <v>27822</v>
      </c>
      <c r="X751" s="480">
        <v>17475</v>
      </c>
      <c r="Y751" s="480">
        <v>35390</v>
      </c>
      <c r="Z751" s="480">
        <v>5404</v>
      </c>
      <c r="AA751" s="480">
        <v>2123</v>
      </c>
      <c r="AB751" s="480">
        <v>23678</v>
      </c>
      <c r="AC751" s="486">
        <v>1298</v>
      </c>
      <c r="AD751" s="486">
        <v>4582</v>
      </c>
      <c r="AE751" s="486">
        <v>7331</v>
      </c>
      <c r="AF751" s="486">
        <v>3153</v>
      </c>
      <c r="AG751" s="486">
        <v>11103</v>
      </c>
      <c r="AH751" s="486">
        <v>38264</v>
      </c>
      <c r="AI751" s="486">
        <v>32800</v>
      </c>
      <c r="AJ751" s="486">
        <v>27367</v>
      </c>
      <c r="AK751" s="480">
        <v>561</v>
      </c>
      <c r="AL751" s="480">
        <v>6832</v>
      </c>
      <c r="AM751" s="480">
        <v>35343</v>
      </c>
      <c r="AN751" s="480">
        <v>63444</v>
      </c>
      <c r="AO751" s="480">
        <v>659</v>
      </c>
      <c r="AP751" s="480">
        <v>19059</v>
      </c>
      <c r="AQ751" s="486">
        <f t="shared" ref="AQ751" si="3826">AQ750+AR751</f>
        <v>8087</v>
      </c>
      <c r="AR751" s="486">
        <v>0</v>
      </c>
      <c r="AS751" s="486">
        <f t="shared" ref="AS751" si="3827">AS750+AT751</f>
        <v>103206</v>
      </c>
      <c r="AT751" s="486">
        <v>1</v>
      </c>
      <c r="AU751" s="486">
        <f t="shared" ref="AU751" si="3828">AU750+AV751</f>
        <v>14074</v>
      </c>
      <c r="AV751" s="486">
        <v>0</v>
      </c>
      <c r="AW751" s="486">
        <f t="shared" ref="AW751" si="3829">AW750+AX751</f>
        <v>531</v>
      </c>
      <c r="AX751" s="486">
        <v>0</v>
      </c>
      <c r="AY751" s="480">
        <f t="shared" ref="AY751" si="3830">AY750+AZ751</f>
        <v>103482</v>
      </c>
      <c r="AZ751" s="480">
        <v>1</v>
      </c>
      <c r="BA751" s="480">
        <f t="shared" ref="BA751" si="3831">BA750+BB751</f>
        <v>14361</v>
      </c>
      <c r="BB751" s="480">
        <v>0</v>
      </c>
      <c r="BC751" s="480">
        <f t="shared" ref="BC751" si="3832">BC750+BD751</f>
        <v>8055</v>
      </c>
      <c r="BD751" s="480">
        <v>0</v>
      </c>
      <c r="BE751" s="486">
        <f t="shared" ref="BE751" si="3833">SUM(BF751:BG751)</f>
        <v>0</v>
      </c>
      <c r="BF751" s="486">
        <v>0</v>
      </c>
      <c r="BG751" s="486">
        <v>0</v>
      </c>
      <c r="BH751" s="486">
        <v>0</v>
      </c>
      <c r="BI751" s="480">
        <v>14</v>
      </c>
      <c r="BJ751" s="480">
        <v>2</v>
      </c>
      <c r="BK751" s="480">
        <v>44</v>
      </c>
      <c r="BL751" s="480">
        <v>123718</v>
      </c>
    </row>
    <row r="752" spans="1:64" ht="12.75" customHeight="1" x14ac:dyDescent="0.25">
      <c r="A752" s="130">
        <v>3</v>
      </c>
      <c r="J752" s="660">
        <v>44922</v>
      </c>
      <c r="K752" s="479">
        <f t="shared" ref="K752" si="3834">K751+L752</f>
        <v>125908</v>
      </c>
      <c r="L752" s="480">
        <v>10</v>
      </c>
      <c r="M752" s="481">
        <f t="shared" ref="M752" si="3835">K752*100000/620249</f>
        <v>20299.589358467325</v>
      </c>
      <c r="N752" s="481">
        <f t="shared" ref="N752" si="3836">(K752*100/K751)-100</f>
        <v>7.9429379338762374E-3</v>
      </c>
      <c r="O752" s="479">
        <v>0</v>
      </c>
      <c r="P752" s="480">
        <f t="shared" ref="P752" si="3837">SUM(P751,Q752)</f>
        <v>1958</v>
      </c>
      <c r="Q752" s="480">
        <v>0</v>
      </c>
      <c r="R752" s="480">
        <f t="shared" ref="R752" si="3838">K752-S752</f>
        <v>125676</v>
      </c>
      <c r="S752" s="480">
        <v>232</v>
      </c>
      <c r="T752" s="486">
        <v>50257</v>
      </c>
      <c r="U752" s="486">
        <f t="shared" ref="U752" si="3839">SUM(K752-T752)</f>
        <v>75651</v>
      </c>
      <c r="V752" s="480">
        <v>14009</v>
      </c>
      <c r="W752" s="480">
        <v>27823</v>
      </c>
      <c r="X752" s="480">
        <v>17475</v>
      </c>
      <c r="Y752" s="480">
        <v>35394</v>
      </c>
      <c r="Z752" s="480">
        <v>5404</v>
      </c>
      <c r="AA752" s="480">
        <v>2123</v>
      </c>
      <c r="AB752" s="480">
        <v>23680</v>
      </c>
      <c r="AC752" s="486">
        <v>1298</v>
      </c>
      <c r="AD752" s="486">
        <v>4585</v>
      </c>
      <c r="AE752" s="486">
        <v>7331</v>
      </c>
      <c r="AF752" s="486">
        <v>3153</v>
      </c>
      <c r="AG752" s="486">
        <v>11104</v>
      </c>
      <c r="AH752" s="486">
        <v>38265</v>
      </c>
      <c r="AI752" s="486">
        <v>32802</v>
      </c>
      <c r="AJ752" s="486">
        <v>27370</v>
      </c>
      <c r="AK752" s="480">
        <v>561</v>
      </c>
      <c r="AL752" s="480">
        <v>6832</v>
      </c>
      <c r="AM752" s="480">
        <v>35348</v>
      </c>
      <c r="AN752" s="480">
        <v>63449</v>
      </c>
      <c r="AO752" s="480">
        <v>659</v>
      </c>
      <c r="AP752" s="480">
        <v>19059</v>
      </c>
      <c r="AQ752" s="486">
        <f t="shared" ref="AQ752" si="3840">AQ751+AR752</f>
        <v>8087</v>
      </c>
      <c r="AR752" s="486">
        <v>0</v>
      </c>
      <c r="AS752" s="486">
        <f t="shared" ref="AS752" si="3841">AS751+AT752</f>
        <v>103215</v>
      </c>
      <c r="AT752" s="486">
        <v>9</v>
      </c>
      <c r="AU752" s="486">
        <f t="shared" ref="AU752" si="3842">AU751+AV752</f>
        <v>14075</v>
      </c>
      <c r="AV752" s="486">
        <v>1</v>
      </c>
      <c r="AW752" s="486">
        <f t="shared" ref="AW752" si="3843">AW751+AX752</f>
        <v>531</v>
      </c>
      <c r="AX752" s="486">
        <v>0</v>
      </c>
      <c r="AY752" s="480">
        <f t="shared" ref="AY752" si="3844">AY751+AZ752</f>
        <v>103491</v>
      </c>
      <c r="AZ752" s="480">
        <v>9</v>
      </c>
      <c r="BA752" s="480">
        <f t="shared" ref="BA752" si="3845">BA751+BB752</f>
        <v>14362</v>
      </c>
      <c r="BB752" s="480">
        <v>1</v>
      </c>
      <c r="BC752" s="480">
        <f t="shared" ref="BC752" si="3846">BC751+BD752</f>
        <v>8055</v>
      </c>
      <c r="BD752" s="480">
        <v>0</v>
      </c>
      <c r="BE752" s="486">
        <f t="shared" ref="BE752" si="3847">SUM(BF752:BG752)</f>
        <v>3</v>
      </c>
      <c r="BF752" s="486">
        <v>2</v>
      </c>
      <c r="BG752" s="486">
        <v>1</v>
      </c>
      <c r="BH752" s="486">
        <v>0</v>
      </c>
      <c r="BI752" s="480">
        <v>9</v>
      </c>
      <c r="BJ752" s="480">
        <v>1</v>
      </c>
      <c r="BK752" s="480">
        <v>40</v>
      </c>
      <c r="BL752" s="480">
        <v>123728</v>
      </c>
    </row>
    <row r="753" spans="1:64" ht="12.75" customHeight="1" x14ac:dyDescent="0.25">
      <c r="A753" s="130">
        <v>3</v>
      </c>
      <c r="J753" s="660">
        <v>44923</v>
      </c>
      <c r="K753" s="479">
        <f t="shared" ref="K753" si="3848">K752+L753</f>
        <v>125914</v>
      </c>
      <c r="L753" s="480">
        <v>6</v>
      </c>
      <c r="M753" s="481">
        <f t="shared" ref="M753" si="3849">K753*100000/620249</f>
        <v>20300.556711901187</v>
      </c>
      <c r="N753" s="481">
        <f t="shared" ref="N753" si="3850">(K753*100/K752)-100</f>
        <v>4.7653842488131204E-3</v>
      </c>
      <c r="O753" s="479">
        <v>0</v>
      </c>
      <c r="P753" s="480">
        <f t="shared" ref="P753" si="3851">SUM(P752,Q753)</f>
        <v>1958</v>
      </c>
      <c r="Q753" s="480">
        <v>0</v>
      </c>
      <c r="R753" s="480">
        <f t="shared" ref="R753" si="3852">K753-S753</f>
        <v>125682</v>
      </c>
      <c r="S753" s="480">
        <v>232</v>
      </c>
      <c r="T753" s="486">
        <v>50258</v>
      </c>
      <c r="U753" s="486">
        <f t="shared" ref="U753" si="3853">SUM(K753-T753)</f>
        <v>75656</v>
      </c>
      <c r="V753" s="480">
        <v>14009</v>
      </c>
      <c r="W753" s="480">
        <v>27823</v>
      </c>
      <c r="X753" s="480">
        <v>17475</v>
      </c>
      <c r="Y753" s="480">
        <v>35395</v>
      </c>
      <c r="Z753" s="480">
        <v>5404</v>
      </c>
      <c r="AA753" s="480">
        <v>2123</v>
      </c>
      <c r="AB753" s="480">
        <v>23685</v>
      </c>
      <c r="AC753" s="486">
        <v>1298</v>
      </c>
      <c r="AD753" s="486">
        <v>4585</v>
      </c>
      <c r="AE753" s="486">
        <v>7331</v>
      </c>
      <c r="AF753" s="486">
        <v>3153</v>
      </c>
      <c r="AG753" s="486">
        <v>11104</v>
      </c>
      <c r="AH753" s="486">
        <v>38268</v>
      </c>
      <c r="AI753" s="486">
        <v>32804</v>
      </c>
      <c r="AJ753" s="486">
        <v>27371</v>
      </c>
      <c r="AK753" s="480">
        <v>561</v>
      </c>
      <c r="AL753" s="480">
        <v>6832</v>
      </c>
      <c r="AM753" s="480">
        <v>35348</v>
      </c>
      <c r="AN753" s="480">
        <v>63455</v>
      </c>
      <c r="AO753" s="480">
        <v>659</v>
      </c>
      <c r="AP753" s="480">
        <v>19059</v>
      </c>
      <c r="AQ753" s="486">
        <f t="shared" ref="AQ753" si="3854">AQ752+AR753</f>
        <v>8087</v>
      </c>
      <c r="AR753" s="486">
        <v>0</v>
      </c>
      <c r="AS753" s="486">
        <f t="shared" ref="AS753" si="3855">AS752+AT753</f>
        <v>103221</v>
      </c>
      <c r="AT753" s="486">
        <v>6</v>
      </c>
      <c r="AU753" s="486">
        <f t="shared" ref="AU753" si="3856">AU752+AV753</f>
        <v>14075</v>
      </c>
      <c r="AV753" s="486">
        <v>0</v>
      </c>
      <c r="AW753" s="486">
        <f t="shared" ref="AW753" si="3857">AW752+AX753</f>
        <v>531</v>
      </c>
      <c r="AX753" s="486">
        <v>0</v>
      </c>
      <c r="AY753" s="480">
        <f t="shared" ref="AY753" si="3858">AY752+AZ753</f>
        <v>103497</v>
      </c>
      <c r="AZ753" s="480">
        <v>6</v>
      </c>
      <c r="BA753" s="480">
        <f t="shared" ref="BA753" si="3859">BA752+BB753</f>
        <v>14362</v>
      </c>
      <c r="BB753" s="480">
        <v>0</v>
      </c>
      <c r="BC753" s="480">
        <f t="shared" ref="BC753" si="3860">BC752+BD753</f>
        <v>8055</v>
      </c>
      <c r="BD753" s="480">
        <v>0</v>
      </c>
      <c r="BE753" s="486">
        <f t="shared" ref="BE753" si="3861">SUM(BF753:BG753)</f>
        <v>6</v>
      </c>
      <c r="BF753" s="486">
        <v>6</v>
      </c>
      <c r="BG753" s="486">
        <v>0</v>
      </c>
      <c r="BH753" s="486">
        <v>0</v>
      </c>
      <c r="BI753" s="480">
        <v>9</v>
      </c>
      <c r="BJ753" s="480">
        <v>1</v>
      </c>
      <c r="BK753" s="480">
        <v>34</v>
      </c>
      <c r="BL753" s="480">
        <v>123740</v>
      </c>
    </row>
    <row r="754" spans="1:64" ht="12.75" customHeight="1" x14ac:dyDescent="0.25">
      <c r="A754" s="130">
        <v>3</v>
      </c>
      <c r="J754" s="660">
        <v>44924</v>
      </c>
      <c r="K754" s="479">
        <f t="shared" ref="K754" si="3862">K753+L754</f>
        <v>125922</v>
      </c>
      <c r="L754" s="480">
        <v>8</v>
      </c>
      <c r="M754" s="481">
        <f t="shared" ref="M754" si="3863">K754*100000/620249</f>
        <v>20301.846516479673</v>
      </c>
      <c r="N754" s="481">
        <f t="shared" ref="N754" si="3864">(K754*100/K753)-100</f>
        <v>6.3535428943595207E-3</v>
      </c>
      <c r="O754" s="479">
        <v>0</v>
      </c>
      <c r="P754" s="480">
        <f t="shared" ref="P754" si="3865">SUM(P753,Q754)</f>
        <v>1958</v>
      </c>
      <c r="Q754" s="480">
        <v>0</v>
      </c>
      <c r="R754" s="480">
        <f t="shared" ref="R754" si="3866">K754-S754</f>
        <v>125690</v>
      </c>
      <c r="S754" s="480">
        <v>232</v>
      </c>
      <c r="T754" s="486">
        <v>50260</v>
      </c>
      <c r="U754" s="486">
        <f t="shared" ref="U754" si="3867">SUM(K754-T754)</f>
        <v>75662</v>
      </c>
      <c r="V754" s="480">
        <v>14010</v>
      </c>
      <c r="W754" s="480">
        <v>27826</v>
      </c>
      <c r="X754" s="480">
        <v>17476</v>
      </c>
      <c r="Y754" s="480">
        <v>35396</v>
      </c>
      <c r="Z754" s="480">
        <v>5404</v>
      </c>
      <c r="AA754" s="480">
        <v>2123</v>
      </c>
      <c r="AB754" s="480">
        <v>23687</v>
      </c>
      <c r="AC754" s="486">
        <v>1298</v>
      </c>
      <c r="AD754" s="486">
        <v>4585</v>
      </c>
      <c r="AE754" s="486">
        <v>7331</v>
      </c>
      <c r="AF754" s="486">
        <v>3154</v>
      </c>
      <c r="AG754" s="486">
        <v>11105</v>
      </c>
      <c r="AH754" s="486">
        <v>38272</v>
      </c>
      <c r="AI754" s="486">
        <v>32806</v>
      </c>
      <c r="AJ754" s="486">
        <v>27371</v>
      </c>
      <c r="AK754" s="480">
        <v>561</v>
      </c>
      <c r="AL754" s="480">
        <v>6832</v>
      </c>
      <c r="AM754" s="480">
        <v>35354</v>
      </c>
      <c r="AN754" s="480">
        <v>63457</v>
      </c>
      <c r="AO754" s="480">
        <v>659</v>
      </c>
      <c r="AP754" s="480">
        <v>19059</v>
      </c>
      <c r="AQ754" s="486">
        <f t="shared" ref="AQ754" si="3868">AQ753+AR754</f>
        <v>8087</v>
      </c>
      <c r="AR754" s="486">
        <v>0</v>
      </c>
      <c r="AS754" s="486">
        <f t="shared" ref="AS754" si="3869">AS753+AT754</f>
        <v>103229</v>
      </c>
      <c r="AT754" s="486">
        <v>8</v>
      </c>
      <c r="AU754" s="486">
        <f t="shared" ref="AU754" si="3870">AU753+AV754</f>
        <v>14075</v>
      </c>
      <c r="AV754" s="486">
        <v>0</v>
      </c>
      <c r="AW754" s="486">
        <f t="shared" ref="AW754" si="3871">AW753+AX754</f>
        <v>531</v>
      </c>
      <c r="AX754" s="486">
        <v>0</v>
      </c>
      <c r="AY754" s="480">
        <f t="shared" ref="AY754" si="3872">AY753+AZ754</f>
        <v>103505</v>
      </c>
      <c r="AZ754" s="480">
        <v>8</v>
      </c>
      <c r="BA754" s="480">
        <f t="shared" ref="BA754" si="3873">BA753+BB754</f>
        <v>14362</v>
      </c>
      <c r="BB754" s="480">
        <v>0</v>
      </c>
      <c r="BC754" s="480">
        <f t="shared" ref="BC754" si="3874">BC753+BD754</f>
        <v>8055</v>
      </c>
      <c r="BD754" s="480">
        <v>0</v>
      </c>
      <c r="BE754" s="486">
        <f t="shared" ref="BE754" si="3875">SUM(BF754:BG754)</f>
        <v>2</v>
      </c>
      <c r="BF754" s="486">
        <v>2</v>
      </c>
      <c r="BG754" s="486">
        <v>0</v>
      </c>
      <c r="BH754" s="486">
        <v>0</v>
      </c>
      <c r="BI754" s="480">
        <v>7</v>
      </c>
      <c r="BJ754" s="480">
        <v>1</v>
      </c>
      <c r="BK754" s="480">
        <v>29</v>
      </c>
      <c r="BL754" s="480">
        <v>123753</v>
      </c>
    </row>
    <row r="755" spans="1:64" ht="12.75" customHeight="1" x14ac:dyDescent="0.25">
      <c r="A755" s="130">
        <v>3</v>
      </c>
      <c r="J755" s="660">
        <v>44925</v>
      </c>
      <c r="K755" s="479">
        <f t="shared" ref="K755" si="3876">K754+L755</f>
        <v>125928</v>
      </c>
      <c r="L755" s="480">
        <v>6</v>
      </c>
      <c r="M755" s="481">
        <f t="shared" ref="M755" si="3877">K755*100000/620249</f>
        <v>20302.813869913534</v>
      </c>
      <c r="N755" s="481">
        <f t="shared" ref="N755" si="3878">(K755*100/K754)-100</f>
        <v>4.7648544337022258E-3</v>
      </c>
      <c r="O755" s="479">
        <v>0</v>
      </c>
      <c r="P755" s="480">
        <f t="shared" ref="P755" si="3879">SUM(P754,Q755)</f>
        <v>1958</v>
      </c>
      <c r="Q755" s="480">
        <v>0</v>
      </c>
      <c r="R755" s="480">
        <f t="shared" ref="R755" si="3880">K755-S755</f>
        <v>125696</v>
      </c>
      <c r="S755" s="480">
        <v>232</v>
      </c>
      <c r="T755" s="486">
        <v>50263</v>
      </c>
      <c r="U755" s="486">
        <f t="shared" ref="U755" si="3881">SUM(K755-T755)</f>
        <v>75665</v>
      </c>
      <c r="V755" s="480">
        <v>14011</v>
      </c>
      <c r="W755" s="480">
        <v>27827</v>
      </c>
      <c r="X755" s="480">
        <v>17477</v>
      </c>
      <c r="Y755" s="480">
        <v>35399</v>
      </c>
      <c r="Z755" s="480">
        <v>5404</v>
      </c>
      <c r="AA755" s="480">
        <v>2123</v>
      </c>
      <c r="AB755" s="480">
        <v>23687</v>
      </c>
      <c r="AC755" s="486">
        <v>1298</v>
      </c>
      <c r="AD755" s="486">
        <v>4585</v>
      </c>
      <c r="AE755" s="486">
        <v>7331</v>
      </c>
      <c r="AF755" s="486">
        <v>3155</v>
      </c>
      <c r="AG755" s="486">
        <v>11105</v>
      </c>
      <c r="AH755" s="486">
        <v>38273</v>
      </c>
      <c r="AI755" s="486">
        <v>32809</v>
      </c>
      <c r="AJ755" s="486">
        <v>27372</v>
      </c>
      <c r="AK755" s="480">
        <v>561</v>
      </c>
      <c r="AL755" s="480">
        <v>6832</v>
      </c>
      <c r="AM755" s="480">
        <v>35357</v>
      </c>
      <c r="AN755" s="480">
        <v>63460</v>
      </c>
      <c r="AO755" s="480">
        <v>659</v>
      </c>
      <c r="AP755" s="480">
        <v>19059</v>
      </c>
      <c r="AQ755" s="486">
        <f t="shared" ref="AQ755" si="3882">AQ754+AR755</f>
        <v>8087</v>
      </c>
      <c r="AR755" s="486">
        <v>0</v>
      </c>
      <c r="AS755" s="486">
        <f t="shared" ref="AS755" si="3883">AS754+AT755</f>
        <v>103235</v>
      </c>
      <c r="AT755" s="486">
        <v>6</v>
      </c>
      <c r="AU755" s="486">
        <f t="shared" ref="AU755" si="3884">AU754+AV755</f>
        <v>14075</v>
      </c>
      <c r="AV755" s="486">
        <v>0</v>
      </c>
      <c r="AW755" s="486">
        <f t="shared" ref="AW755" si="3885">AW754+AX755</f>
        <v>531</v>
      </c>
      <c r="AX755" s="486">
        <v>0</v>
      </c>
      <c r="AY755" s="480">
        <f t="shared" ref="AY755" si="3886">AY754+AZ755</f>
        <v>103511</v>
      </c>
      <c r="AZ755" s="480">
        <v>6</v>
      </c>
      <c r="BA755" s="480">
        <f t="shared" ref="BA755" si="3887">BA754+BB755</f>
        <v>14362</v>
      </c>
      <c r="BB755" s="480">
        <v>0</v>
      </c>
      <c r="BC755" s="480">
        <f t="shared" ref="BC755" si="3888">BC754+BD755</f>
        <v>8055</v>
      </c>
      <c r="BD755" s="480">
        <v>0</v>
      </c>
      <c r="BE755" s="486">
        <f t="shared" ref="BE755" si="3889">SUM(BF755:BG755)</f>
        <v>1</v>
      </c>
      <c r="BF755" s="486">
        <v>1</v>
      </c>
      <c r="BG755" s="486">
        <v>0</v>
      </c>
      <c r="BH755" s="486">
        <v>0</v>
      </c>
      <c r="BI755" s="480">
        <v>5</v>
      </c>
      <c r="BJ755" s="480">
        <v>1</v>
      </c>
      <c r="BK755" s="480">
        <v>31</v>
      </c>
      <c r="BL755" s="480">
        <v>123761</v>
      </c>
    </row>
    <row r="756" spans="1:64" ht="12.75" customHeight="1" x14ac:dyDescent="0.25">
      <c r="A756" s="130">
        <v>3</v>
      </c>
      <c r="J756" s="660">
        <v>44926</v>
      </c>
      <c r="K756" s="479">
        <f t="shared" ref="K756" si="3890">K755+L756</f>
        <v>125931</v>
      </c>
      <c r="L756" s="480">
        <v>3</v>
      </c>
      <c r="M756" s="481">
        <f t="shared" ref="M756" si="3891">K756*100000/620249</f>
        <v>20303.297546630467</v>
      </c>
      <c r="N756" s="481">
        <f t="shared" ref="N756" si="3892">(K756*100/K755)-100</f>
        <v>2.3823137030660746E-3</v>
      </c>
      <c r="O756" s="479">
        <v>0</v>
      </c>
      <c r="P756" s="480">
        <f t="shared" ref="P756" si="3893">SUM(P755,Q756)</f>
        <v>1959</v>
      </c>
      <c r="Q756" s="480">
        <v>1</v>
      </c>
      <c r="R756" s="480">
        <f t="shared" ref="R756" si="3894">K756-S756</f>
        <v>125699</v>
      </c>
      <c r="S756" s="480">
        <v>232</v>
      </c>
      <c r="T756" s="486">
        <v>50264</v>
      </c>
      <c r="U756" s="486">
        <f t="shared" ref="U756" si="3895">SUM(K756-T756)</f>
        <v>75667</v>
      </c>
      <c r="V756" s="480">
        <v>14012</v>
      </c>
      <c r="W756" s="480">
        <v>27828</v>
      </c>
      <c r="X756" s="480">
        <v>17477</v>
      </c>
      <c r="Y756" s="480">
        <v>35399</v>
      </c>
      <c r="Z756" s="480">
        <v>5404</v>
      </c>
      <c r="AA756" s="480">
        <v>2123</v>
      </c>
      <c r="AB756" s="480">
        <v>23688</v>
      </c>
      <c r="AC756" s="486">
        <v>1298</v>
      </c>
      <c r="AD756" s="486">
        <v>4585</v>
      </c>
      <c r="AE756" s="486">
        <v>7331</v>
      </c>
      <c r="AF756" s="486">
        <v>3155</v>
      </c>
      <c r="AG756" s="486">
        <v>11106</v>
      </c>
      <c r="AH756" s="486">
        <v>38274</v>
      </c>
      <c r="AI756" s="486">
        <v>32810</v>
      </c>
      <c r="AJ756" s="486">
        <v>27372</v>
      </c>
      <c r="AK756" s="480">
        <v>561</v>
      </c>
      <c r="AL756" s="480">
        <v>6832</v>
      </c>
      <c r="AM756" s="480">
        <v>35359</v>
      </c>
      <c r="AN756" s="480">
        <v>63461</v>
      </c>
      <c r="AO756" s="480">
        <v>659</v>
      </c>
      <c r="AP756" s="480">
        <v>19059</v>
      </c>
      <c r="AQ756" s="486">
        <f t="shared" ref="AQ756" si="3896">AQ755+AR756</f>
        <v>8087</v>
      </c>
      <c r="AR756" s="486">
        <v>0</v>
      </c>
      <c r="AS756" s="486">
        <f t="shared" ref="AS756" si="3897">AS755+AT756</f>
        <v>103238</v>
      </c>
      <c r="AT756" s="486">
        <v>3</v>
      </c>
      <c r="AU756" s="486">
        <f t="shared" ref="AU756" si="3898">AU755+AV756</f>
        <v>14075</v>
      </c>
      <c r="AV756" s="486">
        <v>0</v>
      </c>
      <c r="AW756" s="486">
        <f t="shared" ref="AW756" si="3899">AW755+AX756</f>
        <v>531</v>
      </c>
      <c r="AX756" s="486">
        <v>0</v>
      </c>
      <c r="AY756" s="480">
        <f t="shared" ref="AY756" si="3900">AY755+AZ756</f>
        <v>103514</v>
      </c>
      <c r="AZ756" s="480">
        <v>3</v>
      </c>
      <c r="BA756" s="480">
        <f t="shared" ref="BA756" si="3901">BA755+BB756</f>
        <v>14362</v>
      </c>
      <c r="BB756" s="480">
        <v>0</v>
      </c>
      <c r="BC756" s="480">
        <f t="shared" ref="BC756" si="3902">BC755+BD756</f>
        <v>8055</v>
      </c>
      <c r="BD756" s="480">
        <v>0</v>
      </c>
      <c r="BE756" s="486">
        <f t="shared" ref="BE756" si="3903">SUM(BF756:BG756)</f>
        <v>2</v>
      </c>
      <c r="BF756" s="486">
        <v>2</v>
      </c>
      <c r="BG756" s="486">
        <v>0</v>
      </c>
      <c r="BH756" s="486">
        <v>0</v>
      </c>
      <c r="BI756" s="480">
        <v>3</v>
      </c>
      <c r="BJ756" s="480">
        <v>1</v>
      </c>
      <c r="BK756" s="480">
        <v>27</v>
      </c>
      <c r="BL756" s="480">
        <v>123776</v>
      </c>
    </row>
    <row r="757" spans="1:64" ht="12.75" customHeight="1" x14ac:dyDescent="0.25">
      <c r="A757" s="130">
        <v>3</v>
      </c>
      <c r="J757" s="660">
        <v>44927</v>
      </c>
      <c r="K757" s="479">
        <f t="shared" ref="K757" si="3904">K756+L757</f>
        <v>125933</v>
      </c>
      <c r="L757" s="480">
        <v>2</v>
      </c>
      <c r="M757" s="481">
        <f t="shared" ref="M757" si="3905">K757*100000/620249</f>
        <v>20303.619997775088</v>
      </c>
      <c r="N757" s="481">
        <f t="shared" ref="N757" si="3906">(K757*100/K756)-100</f>
        <v>1.5881713001562048E-3</v>
      </c>
      <c r="O757" s="479">
        <v>0</v>
      </c>
      <c r="P757" s="480">
        <f t="shared" ref="P757" si="3907">SUM(P756,Q757)</f>
        <v>1959</v>
      </c>
      <c r="Q757" s="480">
        <v>0</v>
      </c>
      <c r="R757" s="480">
        <f t="shared" ref="R757" si="3908">K757-S757</f>
        <v>125701</v>
      </c>
      <c r="S757" s="480">
        <v>232</v>
      </c>
      <c r="T757" s="486">
        <v>50264</v>
      </c>
      <c r="U757" s="486">
        <f t="shared" ref="U757" si="3909">SUM(K757-T757)</f>
        <v>75669</v>
      </c>
      <c r="V757" s="480">
        <v>14012</v>
      </c>
      <c r="W757" s="480">
        <v>27829</v>
      </c>
      <c r="X757" s="480">
        <v>17477</v>
      </c>
      <c r="Y757" s="480">
        <v>35400</v>
      </c>
      <c r="Z757" s="480">
        <v>5404</v>
      </c>
      <c r="AA757" s="480">
        <v>2123</v>
      </c>
      <c r="AB757" s="480">
        <v>23688</v>
      </c>
      <c r="AC757" s="486">
        <v>1298</v>
      </c>
      <c r="AD757" s="486">
        <v>4585</v>
      </c>
      <c r="AE757" s="486">
        <v>7331</v>
      </c>
      <c r="AF757" s="486">
        <v>3155</v>
      </c>
      <c r="AG757" s="486">
        <v>11107</v>
      </c>
      <c r="AH757" s="486">
        <v>38274</v>
      </c>
      <c r="AI757" s="486">
        <v>32810</v>
      </c>
      <c r="AJ757" s="486">
        <v>27373</v>
      </c>
      <c r="AK757" s="480">
        <v>561</v>
      </c>
      <c r="AL757" s="480">
        <v>6832</v>
      </c>
      <c r="AM757" s="480">
        <v>35360</v>
      </c>
      <c r="AN757" s="480">
        <v>63462</v>
      </c>
      <c r="AO757" s="480">
        <v>659</v>
      </c>
      <c r="AP757" s="480">
        <v>19059</v>
      </c>
      <c r="AQ757" s="486">
        <f t="shared" ref="AQ757" si="3910">AQ756+AR757</f>
        <v>8087</v>
      </c>
      <c r="AR757" s="486">
        <v>0</v>
      </c>
      <c r="AS757" s="486">
        <f t="shared" ref="AS757" si="3911">AS756+AT757</f>
        <v>103240</v>
      </c>
      <c r="AT757" s="486">
        <v>2</v>
      </c>
      <c r="AU757" s="486">
        <f t="shared" ref="AU757" si="3912">AU756+AV757</f>
        <v>14075</v>
      </c>
      <c r="AV757" s="486">
        <v>0</v>
      </c>
      <c r="AW757" s="486">
        <f t="shared" ref="AW757" si="3913">AW756+AX757</f>
        <v>531</v>
      </c>
      <c r="AX757" s="486">
        <v>0</v>
      </c>
      <c r="AY757" s="480">
        <f t="shared" ref="AY757" si="3914">AY756+AZ757</f>
        <v>103516</v>
      </c>
      <c r="AZ757" s="480">
        <v>2</v>
      </c>
      <c r="BA757" s="480">
        <f t="shared" ref="BA757" si="3915">BA756+BB757</f>
        <v>14362</v>
      </c>
      <c r="BB757" s="480">
        <v>0</v>
      </c>
      <c r="BC757" s="480">
        <f t="shared" ref="BC757" si="3916">BC756+BD757</f>
        <v>8055</v>
      </c>
      <c r="BD757" s="480">
        <v>0</v>
      </c>
      <c r="BE757" s="486">
        <f t="shared" ref="BE757" si="3917">SUM(BF757:BG757)</f>
        <v>1</v>
      </c>
      <c r="BF757" s="486">
        <v>1</v>
      </c>
      <c r="BG757" s="486">
        <v>0</v>
      </c>
      <c r="BH757" s="486">
        <v>0</v>
      </c>
      <c r="BI757" s="480">
        <v>4</v>
      </c>
      <c r="BJ757" s="480">
        <v>1</v>
      </c>
      <c r="BK757" s="480">
        <v>27</v>
      </c>
      <c r="BL757" s="480">
        <v>123784</v>
      </c>
    </row>
    <row r="758" spans="1:64" ht="12.75" customHeight="1" x14ac:dyDescent="0.25">
      <c r="A758" s="130">
        <v>3</v>
      </c>
      <c r="J758" s="660">
        <v>44928</v>
      </c>
      <c r="K758" s="479">
        <f t="shared" ref="K758" si="3918">K757+L758</f>
        <v>125935</v>
      </c>
      <c r="L758" s="480">
        <v>2</v>
      </c>
      <c r="M758" s="481">
        <f t="shared" ref="M758" si="3919">K758*100000/620249</f>
        <v>20303.942448919708</v>
      </c>
      <c r="N758" s="481">
        <f t="shared" ref="N758" si="3920">(K758*100/K757)-100</f>
        <v>1.588146077679653E-3</v>
      </c>
      <c r="O758" s="479">
        <v>0</v>
      </c>
      <c r="P758" s="480">
        <f t="shared" ref="P758" si="3921">SUM(P757,Q758)</f>
        <v>1959</v>
      </c>
      <c r="Q758" s="480">
        <v>0</v>
      </c>
      <c r="R758" s="480">
        <f t="shared" ref="R758" si="3922">K758-S758</f>
        <v>125703</v>
      </c>
      <c r="S758" s="480">
        <v>232</v>
      </c>
      <c r="T758" s="486">
        <v>50265</v>
      </c>
      <c r="U758" s="486">
        <f t="shared" ref="U758" si="3923">SUM(K758-T758)</f>
        <v>75670</v>
      </c>
      <c r="V758" s="480">
        <v>14012</v>
      </c>
      <c r="W758" s="480">
        <v>27829</v>
      </c>
      <c r="X758" s="480">
        <v>17477</v>
      </c>
      <c r="Y758" s="480">
        <v>35401</v>
      </c>
      <c r="Z758" s="480">
        <v>5404</v>
      </c>
      <c r="AA758" s="480">
        <v>2123</v>
      </c>
      <c r="AB758" s="480">
        <v>23689</v>
      </c>
      <c r="AC758" s="486">
        <v>1298</v>
      </c>
      <c r="AD758" s="486">
        <v>4585</v>
      </c>
      <c r="AE758" s="486">
        <v>7331</v>
      </c>
      <c r="AF758" s="486">
        <v>3155</v>
      </c>
      <c r="AG758" s="486">
        <v>11108</v>
      </c>
      <c r="AH758" s="486">
        <v>38274</v>
      </c>
      <c r="AI758" s="486">
        <v>32810</v>
      </c>
      <c r="AJ758" s="486">
        <v>27374</v>
      </c>
      <c r="AK758" s="480">
        <v>561</v>
      </c>
      <c r="AL758" s="480">
        <v>6832</v>
      </c>
      <c r="AM758" s="480">
        <v>35360</v>
      </c>
      <c r="AN758" s="480">
        <v>63464</v>
      </c>
      <c r="AO758" s="480">
        <v>659</v>
      </c>
      <c r="AP758" s="480">
        <v>19059</v>
      </c>
      <c r="AQ758" s="486">
        <f t="shared" ref="AQ758" si="3924">AQ757+AR758</f>
        <v>8087</v>
      </c>
      <c r="AR758" s="486">
        <v>0</v>
      </c>
      <c r="AS758" s="486">
        <f t="shared" ref="AS758" si="3925">AS757+AT758</f>
        <v>103242</v>
      </c>
      <c r="AT758" s="486">
        <v>2</v>
      </c>
      <c r="AU758" s="486">
        <f t="shared" ref="AU758" si="3926">AU757+AV758</f>
        <v>14075</v>
      </c>
      <c r="AV758" s="486">
        <v>0</v>
      </c>
      <c r="AW758" s="486">
        <f t="shared" ref="AW758" si="3927">AW757+AX758</f>
        <v>531</v>
      </c>
      <c r="AX758" s="486">
        <v>0</v>
      </c>
      <c r="AY758" s="480">
        <f t="shared" ref="AY758" si="3928">AY757+AZ758</f>
        <v>103518</v>
      </c>
      <c r="AZ758" s="480">
        <v>2</v>
      </c>
      <c r="BA758" s="480">
        <f t="shared" ref="BA758" si="3929">BA757+BB758</f>
        <v>14362</v>
      </c>
      <c r="BB758" s="480">
        <v>0</v>
      </c>
      <c r="BC758" s="480">
        <f t="shared" ref="BC758" si="3930">BC757+BD758</f>
        <v>8055</v>
      </c>
      <c r="BD758" s="480">
        <v>0</v>
      </c>
      <c r="BE758" s="486">
        <f t="shared" ref="BE758" si="3931">SUM(BF758:BG758)</f>
        <v>0</v>
      </c>
      <c r="BF758" s="486">
        <v>0</v>
      </c>
      <c r="BG758" s="486">
        <v>0</v>
      </c>
      <c r="BH758" s="486">
        <v>0</v>
      </c>
      <c r="BI758" s="480">
        <v>4</v>
      </c>
      <c r="BJ758" s="480">
        <v>2</v>
      </c>
      <c r="BK758" s="480">
        <v>28</v>
      </c>
      <c r="BL758" s="480">
        <v>123794</v>
      </c>
    </row>
    <row r="759" spans="1:64" ht="12.75" customHeight="1" x14ac:dyDescent="0.25">
      <c r="A759" s="130">
        <v>3</v>
      </c>
      <c r="J759" s="660">
        <v>44929</v>
      </c>
      <c r="K759" s="479">
        <f t="shared" ref="K759" si="3932">K758+L759</f>
        <v>125938</v>
      </c>
      <c r="L759" s="480">
        <v>3</v>
      </c>
      <c r="M759" s="481">
        <f t="shared" ref="M759" si="3933">K759*100000/620249</f>
        <v>20304.426125636641</v>
      </c>
      <c r="N759" s="481">
        <f t="shared" ref="N759" si="3934">(K759*100/K758)-100</f>
        <v>2.3821812839912582E-3</v>
      </c>
      <c r="O759" s="479">
        <v>0</v>
      </c>
      <c r="P759" s="480">
        <f t="shared" ref="P759" si="3935">SUM(P758,Q759)</f>
        <v>1959</v>
      </c>
      <c r="Q759" s="480">
        <v>0</v>
      </c>
      <c r="R759" s="480">
        <f t="shared" ref="R759" si="3936">K759-S759</f>
        <v>125706</v>
      </c>
      <c r="S759" s="480">
        <v>232</v>
      </c>
      <c r="T759" s="486">
        <v>50266</v>
      </c>
      <c r="U759" s="486">
        <f t="shared" ref="U759" si="3937">SUM(K759-T759)</f>
        <v>75672</v>
      </c>
      <c r="V759" s="480">
        <v>14012</v>
      </c>
      <c r="W759" s="480">
        <v>27829</v>
      </c>
      <c r="X759" s="480">
        <v>17478</v>
      </c>
      <c r="Y759" s="480">
        <v>35401</v>
      </c>
      <c r="Z759" s="480">
        <v>5404</v>
      </c>
      <c r="AA759" s="480">
        <v>2123</v>
      </c>
      <c r="AB759" s="480">
        <v>23691</v>
      </c>
      <c r="AC759" s="486">
        <v>1298</v>
      </c>
      <c r="AD759" s="486">
        <v>4585</v>
      </c>
      <c r="AE759" s="486">
        <v>7331</v>
      </c>
      <c r="AF759" s="486">
        <v>3155</v>
      </c>
      <c r="AG759" s="486">
        <v>11109</v>
      </c>
      <c r="AH759" s="486">
        <v>38274</v>
      </c>
      <c r="AI759" s="486">
        <v>32812</v>
      </c>
      <c r="AJ759" s="486">
        <v>27374</v>
      </c>
      <c r="AK759" s="480">
        <v>561</v>
      </c>
      <c r="AL759" s="480">
        <v>6832</v>
      </c>
      <c r="AM759" s="480">
        <v>35361</v>
      </c>
      <c r="AN759" s="480">
        <v>63466</v>
      </c>
      <c r="AO759" s="480">
        <v>659</v>
      </c>
      <c r="AP759" s="480">
        <v>19059</v>
      </c>
      <c r="AQ759" s="486">
        <f t="shared" ref="AQ759" si="3938">AQ758+AR759</f>
        <v>8087</v>
      </c>
      <c r="AR759" s="486">
        <v>0</v>
      </c>
      <c r="AS759" s="486">
        <f t="shared" ref="AS759" si="3939">AS758+AT759</f>
        <v>103245</v>
      </c>
      <c r="AT759" s="486">
        <v>3</v>
      </c>
      <c r="AU759" s="486">
        <f t="shared" ref="AU759" si="3940">AU758+AV759</f>
        <v>14075</v>
      </c>
      <c r="AV759" s="486">
        <v>0</v>
      </c>
      <c r="AW759" s="486">
        <f t="shared" ref="AW759" si="3941">AW758+AX759</f>
        <v>531</v>
      </c>
      <c r="AX759" s="486">
        <v>0</v>
      </c>
      <c r="AY759" s="480">
        <f t="shared" ref="AY759" si="3942">AY758+AZ759</f>
        <v>103521</v>
      </c>
      <c r="AZ759" s="480">
        <v>3</v>
      </c>
      <c r="BA759" s="480">
        <f t="shared" ref="BA759" si="3943">BA758+BB759</f>
        <v>14362</v>
      </c>
      <c r="BB759" s="480">
        <v>0</v>
      </c>
      <c r="BC759" s="480">
        <f t="shared" ref="BC759" si="3944">BC758+BD759</f>
        <v>8055</v>
      </c>
      <c r="BD759" s="480">
        <v>0</v>
      </c>
      <c r="BE759" s="486">
        <f t="shared" ref="BE759" si="3945">SUM(BF759:BG759)</f>
        <v>1</v>
      </c>
      <c r="BF759" s="486">
        <v>1</v>
      </c>
      <c r="BG759" s="486">
        <v>0</v>
      </c>
      <c r="BH759" s="486">
        <v>0</v>
      </c>
      <c r="BI759" s="480">
        <v>3</v>
      </c>
      <c r="BJ759" s="480">
        <v>1</v>
      </c>
      <c r="BK759" s="480">
        <v>26</v>
      </c>
      <c r="BL759" s="480">
        <v>123805</v>
      </c>
    </row>
    <row r="760" spans="1:64" ht="12.75" customHeight="1" x14ac:dyDescent="0.25">
      <c r="A760" s="130">
        <v>3</v>
      </c>
      <c r="J760" s="660">
        <v>44930</v>
      </c>
      <c r="K760" s="479">
        <f t="shared" ref="K760" si="3946">K759+L760</f>
        <v>125939</v>
      </c>
      <c r="L760" s="480">
        <v>1</v>
      </c>
      <c r="M760" s="481">
        <f t="shared" ref="M760" si="3947">K760*100000/620249</f>
        <v>20304.587351208949</v>
      </c>
      <c r="N760" s="481">
        <f t="shared" ref="N760" si="3948">(K760*100/K759)-100</f>
        <v>7.9404151249207189E-4</v>
      </c>
      <c r="O760" s="479">
        <v>0</v>
      </c>
      <c r="P760" s="480">
        <f t="shared" ref="P760" si="3949">SUM(P759,Q760)</f>
        <v>1960</v>
      </c>
      <c r="Q760" s="480">
        <v>1</v>
      </c>
      <c r="R760" s="480">
        <f t="shared" ref="R760" si="3950">K760-S760</f>
        <v>125707</v>
      </c>
      <c r="S760" s="480">
        <v>232</v>
      </c>
      <c r="T760" s="486">
        <v>50266</v>
      </c>
      <c r="U760" s="486">
        <f t="shared" ref="U760" si="3951">SUM(K760-T760)</f>
        <v>75673</v>
      </c>
      <c r="V760" s="480">
        <v>14012</v>
      </c>
      <c r="W760" s="480">
        <v>27829</v>
      </c>
      <c r="X760" s="480">
        <v>17478</v>
      </c>
      <c r="Y760" s="480">
        <v>35402</v>
      </c>
      <c r="Z760" s="480">
        <v>5404</v>
      </c>
      <c r="AA760" s="480">
        <v>2123</v>
      </c>
      <c r="AB760" s="480">
        <v>23691</v>
      </c>
      <c r="AC760" s="486">
        <v>1298</v>
      </c>
      <c r="AD760" s="486">
        <v>4585</v>
      </c>
      <c r="AE760" s="486">
        <v>7331</v>
      </c>
      <c r="AF760" s="486">
        <v>3155</v>
      </c>
      <c r="AG760" s="486">
        <v>11109</v>
      </c>
      <c r="AH760" s="486">
        <v>38274</v>
      </c>
      <c r="AI760" s="486">
        <v>32812</v>
      </c>
      <c r="AJ760" s="486">
        <v>27375</v>
      </c>
      <c r="AK760" s="480">
        <v>561</v>
      </c>
      <c r="AL760" s="480">
        <v>6832</v>
      </c>
      <c r="AM760" s="480">
        <v>35361</v>
      </c>
      <c r="AN760" s="480">
        <v>63467</v>
      </c>
      <c r="AO760" s="480">
        <v>659</v>
      </c>
      <c r="AP760" s="480">
        <v>19059</v>
      </c>
      <c r="AQ760" s="486">
        <f t="shared" ref="AQ760" si="3952">AQ759+AR760</f>
        <v>8087</v>
      </c>
      <c r="AR760" s="486">
        <v>0</v>
      </c>
      <c r="AS760" s="486">
        <f t="shared" ref="AS760" si="3953">AS759+AT760</f>
        <v>103246</v>
      </c>
      <c r="AT760" s="486">
        <v>1</v>
      </c>
      <c r="AU760" s="486">
        <f t="shared" ref="AU760" si="3954">AU759+AV760</f>
        <v>14075</v>
      </c>
      <c r="AV760" s="486">
        <v>0</v>
      </c>
      <c r="AW760" s="486">
        <f t="shared" ref="AW760" si="3955">AW759+AX760</f>
        <v>531</v>
      </c>
      <c r="AX760" s="486">
        <v>0</v>
      </c>
      <c r="AY760" s="480">
        <f t="shared" ref="AY760" si="3956">AY759+AZ760</f>
        <v>103522</v>
      </c>
      <c r="AZ760" s="480">
        <v>1</v>
      </c>
      <c r="BA760" s="480">
        <f t="shared" ref="BA760" si="3957">BA759+BB760</f>
        <v>14362</v>
      </c>
      <c r="BB760" s="480">
        <v>0</v>
      </c>
      <c r="BC760" s="480">
        <f t="shared" ref="BC760" si="3958">BC759+BD760</f>
        <v>8055</v>
      </c>
      <c r="BD760" s="480">
        <v>0</v>
      </c>
      <c r="BE760" s="486">
        <f t="shared" ref="BE760" si="3959">SUM(BF760:BG760)</f>
        <v>0</v>
      </c>
      <c r="BF760" s="486">
        <v>0</v>
      </c>
      <c r="BG760" s="486">
        <v>0</v>
      </c>
      <c r="BH760" s="486">
        <v>0</v>
      </c>
      <c r="BI760" s="480">
        <v>4</v>
      </c>
      <c r="BJ760" s="480">
        <v>1</v>
      </c>
      <c r="BK760" s="480">
        <v>19</v>
      </c>
      <c r="BL760" s="480">
        <v>123818</v>
      </c>
    </row>
    <row r="761" spans="1:64" ht="12.75" customHeight="1" x14ac:dyDescent="0.25">
      <c r="A761" s="130">
        <v>3</v>
      </c>
      <c r="J761" s="660">
        <v>44931</v>
      </c>
      <c r="K761" s="479">
        <f t="shared" ref="K761" si="3960">K760+L761</f>
        <v>125941</v>
      </c>
      <c r="L761" s="480">
        <v>2</v>
      </c>
      <c r="M761" s="481">
        <f t="shared" ref="M761" si="3961">K761*100000/620249</f>
        <v>20304.90980235357</v>
      </c>
      <c r="N761" s="481">
        <f t="shared" ref="N761" si="3962">(K761*100/K760)-100</f>
        <v>1.5880704150390557E-3</v>
      </c>
      <c r="O761" s="479">
        <v>0</v>
      </c>
      <c r="P761" s="480">
        <f t="shared" ref="P761" si="3963">SUM(P760,Q761)</f>
        <v>1960</v>
      </c>
      <c r="Q761" s="480">
        <v>0</v>
      </c>
      <c r="R761" s="480">
        <f t="shared" ref="R761" si="3964">K761-S761</f>
        <v>125709</v>
      </c>
      <c r="S761" s="480">
        <v>232</v>
      </c>
      <c r="T761" s="486">
        <v>50266</v>
      </c>
      <c r="U761" s="486">
        <f t="shared" ref="U761" si="3965">SUM(K761-T761)</f>
        <v>75675</v>
      </c>
      <c r="V761" s="480">
        <v>14013</v>
      </c>
      <c r="W761" s="480">
        <v>27829</v>
      </c>
      <c r="X761" s="480">
        <v>17478</v>
      </c>
      <c r="Y761" s="480">
        <v>35402</v>
      </c>
      <c r="Z761" s="480">
        <v>5404</v>
      </c>
      <c r="AA761" s="480">
        <v>2123</v>
      </c>
      <c r="AB761" s="480">
        <v>23692</v>
      </c>
      <c r="AC761" s="486">
        <v>1298</v>
      </c>
      <c r="AD761" s="486">
        <v>4586</v>
      </c>
      <c r="AE761" s="486">
        <v>7331</v>
      </c>
      <c r="AF761" s="486">
        <v>3155</v>
      </c>
      <c r="AG761" s="486">
        <v>11109</v>
      </c>
      <c r="AH761" s="486">
        <v>38275</v>
      </c>
      <c r="AI761" s="486">
        <v>32812</v>
      </c>
      <c r="AJ761" s="486">
        <v>27375</v>
      </c>
      <c r="AK761" s="480">
        <v>561</v>
      </c>
      <c r="AL761" s="480">
        <v>6832</v>
      </c>
      <c r="AM761" s="480">
        <v>35361</v>
      </c>
      <c r="AN761" s="480">
        <v>63469</v>
      </c>
      <c r="AO761" s="480">
        <v>659</v>
      </c>
      <c r="AP761" s="480">
        <v>19059</v>
      </c>
      <c r="AQ761" s="486">
        <f t="shared" ref="AQ761" si="3966">AQ760+AR761</f>
        <v>8087</v>
      </c>
      <c r="AR761" s="486">
        <v>0</v>
      </c>
      <c r="AS761" s="486">
        <f t="shared" ref="AS761" si="3967">AS760+AT761</f>
        <v>103248</v>
      </c>
      <c r="AT761" s="486">
        <v>2</v>
      </c>
      <c r="AU761" s="486">
        <f t="shared" ref="AU761" si="3968">AU760+AV761</f>
        <v>14075</v>
      </c>
      <c r="AV761" s="486">
        <v>0</v>
      </c>
      <c r="AW761" s="486">
        <f t="shared" ref="AW761" si="3969">AW760+AX761</f>
        <v>531</v>
      </c>
      <c r="AX761" s="486">
        <v>0</v>
      </c>
      <c r="AY761" s="480">
        <f t="shared" ref="AY761" si="3970">AY760+AZ761</f>
        <v>103524</v>
      </c>
      <c r="AZ761" s="480">
        <v>2</v>
      </c>
      <c r="BA761" s="480">
        <f t="shared" ref="BA761" si="3971">BA760+BB761</f>
        <v>14362</v>
      </c>
      <c r="BB761" s="480">
        <v>0</v>
      </c>
      <c r="BC761" s="480">
        <f t="shared" ref="BC761" si="3972">BC760+BD761</f>
        <v>8055</v>
      </c>
      <c r="BD761" s="480">
        <v>0</v>
      </c>
      <c r="BE761" s="486">
        <f t="shared" ref="BE761" si="3973">SUM(BF761:BG761)</f>
        <v>0</v>
      </c>
      <c r="BF761" s="486">
        <v>0</v>
      </c>
      <c r="BG761" s="486">
        <v>0</v>
      </c>
      <c r="BH761" s="486">
        <v>0</v>
      </c>
      <c r="BI761" s="480">
        <v>4</v>
      </c>
      <c r="BJ761" s="480">
        <v>1</v>
      </c>
      <c r="BK761" s="480">
        <v>17</v>
      </c>
      <c r="BL761" s="480">
        <v>123828</v>
      </c>
    </row>
    <row r="762" spans="1:64" ht="12.75" customHeight="1" x14ac:dyDescent="0.25">
      <c r="A762" s="130">
        <v>3</v>
      </c>
      <c r="J762" s="660">
        <v>44932</v>
      </c>
      <c r="K762" s="479">
        <f t="shared" ref="K762" si="3974">K761+L762</f>
        <v>125942</v>
      </c>
      <c r="L762" s="480">
        <v>1</v>
      </c>
      <c r="M762" s="481">
        <f t="shared" ref="M762" si="3975">K762*100000/620249</f>
        <v>20305.071027925882</v>
      </c>
      <c r="N762" s="481">
        <f t="shared" ref="N762" si="3976">(K762*100/K761)-100</f>
        <v>7.9402259788707852E-4</v>
      </c>
      <c r="O762" s="479">
        <v>0</v>
      </c>
      <c r="P762" s="480">
        <f t="shared" ref="P762" si="3977">SUM(P761,Q762)</f>
        <v>1960</v>
      </c>
      <c r="Q762" s="480">
        <v>0</v>
      </c>
      <c r="R762" s="480">
        <f t="shared" ref="R762" si="3978">K762-S762</f>
        <v>125710</v>
      </c>
      <c r="S762" s="480">
        <v>232</v>
      </c>
      <c r="T762" s="486">
        <v>50266</v>
      </c>
      <c r="U762" s="486">
        <f t="shared" ref="U762" si="3979">SUM(K762-T762)</f>
        <v>75676</v>
      </c>
      <c r="V762" s="480">
        <v>14014</v>
      </c>
      <c r="W762" s="480">
        <v>27829</v>
      </c>
      <c r="X762" s="480">
        <v>17478</v>
      </c>
      <c r="Y762" s="480">
        <v>35402</v>
      </c>
      <c r="Z762" s="480">
        <v>5404</v>
      </c>
      <c r="AA762" s="480">
        <v>2123</v>
      </c>
      <c r="AB762" s="480">
        <v>23692</v>
      </c>
      <c r="AC762" s="486">
        <v>1298</v>
      </c>
      <c r="AD762" s="486">
        <v>4586</v>
      </c>
      <c r="AE762" s="486">
        <v>7332</v>
      </c>
      <c r="AF762" s="486">
        <v>3155</v>
      </c>
      <c r="AG762" s="486">
        <v>11109</v>
      </c>
      <c r="AH762" s="486">
        <v>38275</v>
      </c>
      <c r="AI762" s="486">
        <v>32812</v>
      </c>
      <c r="AJ762" s="486">
        <v>27375</v>
      </c>
      <c r="AK762" s="480">
        <v>561</v>
      </c>
      <c r="AL762" s="480">
        <v>6832</v>
      </c>
      <c r="AM762" s="480">
        <v>35361</v>
      </c>
      <c r="AN762" s="480">
        <v>63470</v>
      </c>
      <c r="AO762" s="480">
        <v>659</v>
      </c>
      <c r="AP762" s="480">
        <v>19059</v>
      </c>
      <c r="AQ762" s="486">
        <f t="shared" ref="AQ762" si="3980">AQ761+AR762</f>
        <v>8087</v>
      </c>
      <c r="AR762" s="486">
        <v>0</v>
      </c>
      <c r="AS762" s="486">
        <f t="shared" ref="AS762" si="3981">AS761+AT762</f>
        <v>103249</v>
      </c>
      <c r="AT762" s="486">
        <v>1</v>
      </c>
      <c r="AU762" s="486">
        <f t="shared" ref="AU762" si="3982">AU761+AV762</f>
        <v>14075</v>
      </c>
      <c r="AV762" s="486">
        <v>0</v>
      </c>
      <c r="AW762" s="486">
        <f t="shared" ref="AW762" si="3983">AW761+AX762</f>
        <v>531</v>
      </c>
      <c r="AX762" s="486">
        <v>0</v>
      </c>
      <c r="AY762" s="480">
        <f t="shared" ref="AY762" si="3984">AY761+AZ762</f>
        <v>103525</v>
      </c>
      <c r="AZ762" s="480">
        <v>1</v>
      </c>
      <c r="BA762" s="480">
        <f t="shared" ref="BA762" si="3985">BA761+BB762</f>
        <v>14362</v>
      </c>
      <c r="BB762" s="480">
        <v>0</v>
      </c>
      <c r="BC762" s="480">
        <f t="shared" ref="BC762" si="3986">BC761+BD762</f>
        <v>8055</v>
      </c>
      <c r="BD762" s="480">
        <v>0</v>
      </c>
      <c r="BE762" s="486">
        <f t="shared" ref="BE762" si="3987">SUM(BF762:BG762)</f>
        <v>0</v>
      </c>
      <c r="BF762" s="486">
        <v>0</v>
      </c>
      <c r="BG762" s="486">
        <v>0</v>
      </c>
      <c r="BH762" s="486">
        <v>0</v>
      </c>
      <c r="BI762" s="480">
        <v>3</v>
      </c>
      <c r="BJ762" s="480">
        <v>1</v>
      </c>
      <c r="BK762" s="480">
        <v>15</v>
      </c>
      <c r="BL762" s="480">
        <v>123836</v>
      </c>
    </row>
    <row r="763" spans="1:64" ht="12.75" customHeight="1" x14ac:dyDescent="0.25">
      <c r="A763" s="130">
        <v>3</v>
      </c>
      <c r="J763" s="660">
        <v>44933</v>
      </c>
      <c r="K763" s="479">
        <f t="shared" ref="K763" si="3988">K762+L763</f>
        <v>125943</v>
      </c>
      <c r="L763" s="480">
        <v>1</v>
      </c>
      <c r="M763" s="481">
        <f t="shared" ref="M763" si="3989">K763*100000/620249</f>
        <v>20305.23225349819</v>
      </c>
      <c r="N763" s="481">
        <f t="shared" ref="N763" si="3990">(K763*100/K762)-100</f>
        <v>7.9401629321296241E-4</v>
      </c>
      <c r="O763" s="479">
        <v>0</v>
      </c>
      <c r="P763" s="480">
        <f t="shared" ref="P763" si="3991">SUM(P762,Q763)</f>
        <v>1961</v>
      </c>
      <c r="Q763" s="480">
        <v>1</v>
      </c>
      <c r="R763" s="480">
        <f t="shared" ref="R763" si="3992">K763-S763</f>
        <v>125711</v>
      </c>
      <c r="S763" s="480">
        <v>232</v>
      </c>
      <c r="T763" s="486">
        <v>50267</v>
      </c>
      <c r="U763" s="486">
        <f t="shared" ref="U763" si="3993">SUM(K763-T763)</f>
        <v>75676</v>
      </c>
      <c r="V763" s="480">
        <v>14014</v>
      </c>
      <c r="W763" s="480">
        <v>27829</v>
      </c>
      <c r="X763" s="480">
        <v>17478</v>
      </c>
      <c r="Y763" s="480">
        <v>35402</v>
      </c>
      <c r="Z763" s="480">
        <v>5404</v>
      </c>
      <c r="AA763" s="480">
        <v>2123</v>
      </c>
      <c r="AB763" s="480">
        <v>23693</v>
      </c>
      <c r="AC763" s="486">
        <v>1299</v>
      </c>
      <c r="AD763" s="486">
        <v>4586</v>
      </c>
      <c r="AE763" s="486">
        <v>7332</v>
      </c>
      <c r="AF763" s="486">
        <v>3155</v>
      </c>
      <c r="AG763" s="486">
        <v>11109</v>
      </c>
      <c r="AH763" s="486">
        <v>38275</v>
      </c>
      <c r="AI763" s="486">
        <v>32812</v>
      </c>
      <c r="AJ763" s="486">
        <v>27375</v>
      </c>
      <c r="AK763" s="480">
        <v>561</v>
      </c>
      <c r="AL763" s="480">
        <v>6832</v>
      </c>
      <c r="AM763" s="480">
        <v>35361</v>
      </c>
      <c r="AN763" s="480">
        <v>63471</v>
      </c>
      <c r="AO763" s="480">
        <v>659</v>
      </c>
      <c r="AP763" s="480">
        <v>19059</v>
      </c>
      <c r="AQ763" s="486">
        <f t="shared" ref="AQ763" si="3994">AQ762+AR763</f>
        <v>8087</v>
      </c>
      <c r="AR763" s="486">
        <v>0</v>
      </c>
      <c r="AS763" s="486">
        <f t="shared" ref="AS763" si="3995">AS762+AT763</f>
        <v>103250</v>
      </c>
      <c r="AT763" s="486">
        <v>1</v>
      </c>
      <c r="AU763" s="486">
        <f t="shared" ref="AU763" si="3996">AU762+AV763</f>
        <v>14075</v>
      </c>
      <c r="AV763" s="486">
        <v>0</v>
      </c>
      <c r="AW763" s="486">
        <f t="shared" ref="AW763" si="3997">AW762+AX763</f>
        <v>531</v>
      </c>
      <c r="AX763" s="486">
        <v>0</v>
      </c>
      <c r="AY763" s="480">
        <f t="shared" ref="AY763" si="3998">AY762+AZ763</f>
        <v>103526</v>
      </c>
      <c r="AZ763" s="480">
        <v>1</v>
      </c>
      <c r="BA763" s="480">
        <f t="shared" ref="BA763" si="3999">BA762+BB763</f>
        <v>14362</v>
      </c>
      <c r="BB763" s="480">
        <v>0</v>
      </c>
      <c r="BC763" s="480">
        <f t="shared" ref="BC763" si="4000">BC762+BD763</f>
        <v>8055</v>
      </c>
      <c r="BD763" s="480">
        <v>0</v>
      </c>
      <c r="BE763" s="486">
        <f t="shared" ref="BE763" si="4001">SUM(BF763:BG763)</f>
        <v>0</v>
      </c>
      <c r="BF763" s="486">
        <v>0</v>
      </c>
      <c r="BG763" s="486">
        <v>0</v>
      </c>
      <c r="BH763" s="486">
        <v>0</v>
      </c>
      <c r="BI763" s="480">
        <v>3</v>
      </c>
      <c r="BJ763" s="480">
        <v>1</v>
      </c>
      <c r="BK763" s="480">
        <v>15</v>
      </c>
      <c r="BL763" s="480">
        <v>123843</v>
      </c>
    </row>
    <row r="764" spans="1:64" ht="12.75" customHeight="1" x14ac:dyDescent="0.25">
      <c r="A764" s="130">
        <v>3</v>
      </c>
      <c r="J764" s="660">
        <v>44934</v>
      </c>
      <c r="K764" s="479">
        <f t="shared" ref="K764" si="4002">K763+L764</f>
        <v>125944</v>
      </c>
      <c r="L764" s="480">
        <v>1</v>
      </c>
      <c r="M764" s="481">
        <f t="shared" ref="M764" si="4003">K764*100000/620249</f>
        <v>20305.393479070503</v>
      </c>
      <c r="N764" s="481">
        <f t="shared" ref="N764" si="4004">(K764*100/K763)-100</f>
        <v>7.9400998865253314E-4</v>
      </c>
      <c r="O764" s="479">
        <v>0</v>
      </c>
      <c r="P764" s="480">
        <f t="shared" ref="P764" si="4005">SUM(P763,Q764)</f>
        <v>1961</v>
      </c>
      <c r="Q764" s="480">
        <v>0</v>
      </c>
      <c r="R764" s="480">
        <f t="shared" ref="R764" si="4006">K764-S764</f>
        <v>125712</v>
      </c>
      <c r="S764" s="480">
        <v>232</v>
      </c>
      <c r="T764" s="486">
        <v>50267</v>
      </c>
      <c r="U764" s="486">
        <f t="shared" ref="U764" si="4007">SUM(K764-T764)</f>
        <v>75677</v>
      </c>
      <c r="V764" s="480">
        <v>14014</v>
      </c>
      <c r="W764" s="480">
        <v>27829</v>
      </c>
      <c r="X764" s="480">
        <v>17478</v>
      </c>
      <c r="Y764" s="480">
        <v>35402</v>
      </c>
      <c r="Z764" s="480">
        <v>5404</v>
      </c>
      <c r="AA764" s="480">
        <v>2123</v>
      </c>
      <c r="AB764" s="480">
        <v>23694</v>
      </c>
      <c r="AC764" s="486">
        <v>1300</v>
      </c>
      <c r="AD764" s="486">
        <v>4586</v>
      </c>
      <c r="AE764" s="486">
        <v>7332</v>
      </c>
      <c r="AF764" s="486">
        <v>3155</v>
      </c>
      <c r="AG764" s="486">
        <v>11109</v>
      </c>
      <c r="AH764" s="486">
        <v>38275</v>
      </c>
      <c r="AI764" s="486">
        <v>32812</v>
      </c>
      <c r="AJ764" s="486">
        <v>27375</v>
      </c>
      <c r="AK764" s="480">
        <v>561</v>
      </c>
      <c r="AL764" s="480">
        <v>6832</v>
      </c>
      <c r="AM764" s="480">
        <v>35361</v>
      </c>
      <c r="AN764" s="480">
        <v>63472</v>
      </c>
      <c r="AO764" s="480">
        <v>659</v>
      </c>
      <c r="AP764" s="480">
        <v>19059</v>
      </c>
      <c r="AQ764" s="486">
        <f t="shared" ref="AQ764" si="4008">AQ763+AR764</f>
        <v>8087</v>
      </c>
      <c r="AR764" s="486">
        <v>0</v>
      </c>
      <c r="AS764" s="486">
        <f t="shared" ref="AS764" si="4009">AS763+AT764</f>
        <v>103251</v>
      </c>
      <c r="AT764" s="486">
        <v>1</v>
      </c>
      <c r="AU764" s="486">
        <f t="shared" ref="AU764" si="4010">AU763+AV764</f>
        <v>14075</v>
      </c>
      <c r="AV764" s="486">
        <v>0</v>
      </c>
      <c r="AW764" s="486">
        <f t="shared" ref="AW764" si="4011">AW763+AX764</f>
        <v>531</v>
      </c>
      <c r="AX764" s="486">
        <v>0</v>
      </c>
      <c r="AY764" s="480">
        <f t="shared" ref="AY764" si="4012">AY763+AZ764</f>
        <v>103527</v>
      </c>
      <c r="AZ764" s="480">
        <v>1</v>
      </c>
      <c r="BA764" s="480">
        <f t="shared" ref="BA764" si="4013">BA763+BB764</f>
        <v>14362</v>
      </c>
      <c r="BB764" s="480">
        <v>0</v>
      </c>
      <c r="BC764" s="480">
        <f t="shared" ref="BC764" si="4014">BC763+BD764</f>
        <v>8055</v>
      </c>
      <c r="BD764" s="480">
        <v>0</v>
      </c>
      <c r="BE764" s="486">
        <f t="shared" ref="BE764" si="4015">SUM(BF764:BG764)</f>
        <v>1</v>
      </c>
      <c r="BF764" s="486">
        <v>1</v>
      </c>
      <c r="BG764" s="486">
        <v>0</v>
      </c>
      <c r="BH764" s="486">
        <v>0</v>
      </c>
      <c r="BI764" s="480">
        <v>6</v>
      </c>
      <c r="BJ764" s="480">
        <v>1</v>
      </c>
      <c r="BK764" s="480">
        <v>16</v>
      </c>
      <c r="BL764" s="480">
        <v>123849</v>
      </c>
    </row>
    <row r="765" spans="1:64" ht="12.75" customHeight="1" x14ac:dyDescent="0.25">
      <c r="A765" s="130">
        <v>3</v>
      </c>
      <c r="J765" s="660">
        <v>44935</v>
      </c>
      <c r="K765" s="479">
        <f t="shared" ref="K765" si="4016">K764+L765</f>
        <v>125944</v>
      </c>
      <c r="L765" s="480">
        <v>0</v>
      </c>
      <c r="M765" s="481">
        <f t="shared" ref="M765" si="4017">K765*100000/620249</f>
        <v>20305.393479070503</v>
      </c>
      <c r="N765" s="481">
        <f t="shared" ref="N765" si="4018">(K765*100/K764)-100</f>
        <v>0</v>
      </c>
      <c r="O765" s="479">
        <v>0</v>
      </c>
      <c r="P765" s="480">
        <f t="shared" ref="P765" si="4019">SUM(P764,Q765)</f>
        <v>1961</v>
      </c>
      <c r="Q765" s="480">
        <v>0</v>
      </c>
      <c r="R765" s="480">
        <f t="shared" ref="R765" si="4020">K765-S765</f>
        <v>125712</v>
      </c>
      <c r="S765" s="480">
        <v>232</v>
      </c>
      <c r="T765" s="486">
        <v>50267</v>
      </c>
      <c r="U765" s="486">
        <f t="shared" ref="U765" si="4021">SUM(K765-T765)</f>
        <v>75677</v>
      </c>
      <c r="V765" s="480">
        <v>14014</v>
      </c>
      <c r="W765" s="480">
        <v>27829</v>
      </c>
      <c r="X765" s="480">
        <v>17478</v>
      </c>
      <c r="Y765" s="480">
        <v>35402</v>
      </c>
      <c r="Z765" s="480">
        <v>5404</v>
      </c>
      <c r="AA765" s="480">
        <v>2123</v>
      </c>
      <c r="AB765" s="480">
        <v>23694</v>
      </c>
      <c r="AC765" s="486">
        <v>1300</v>
      </c>
      <c r="AD765" s="486">
        <v>4586</v>
      </c>
      <c r="AE765" s="486">
        <v>7332</v>
      </c>
      <c r="AF765" s="486">
        <v>3155</v>
      </c>
      <c r="AG765" s="486">
        <v>11109</v>
      </c>
      <c r="AH765" s="486">
        <v>38275</v>
      </c>
      <c r="AI765" s="486">
        <v>32812</v>
      </c>
      <c r="AJ765" s="486">
        <v>27375</v>
      </c>
      <c r="AK765" s="480">
        <v>561</v>
      </c>
      <c r="AL765" s="480">
        <v>6832</v>
      </c>
      <c r="AM765" s="480">
        <v>35361</v>
      </c>
      <c r="AN765" s="480">
        <v>63472</v>
      </c>
      <c r="AO765" s="480">
        <v>659</v>
      </c>
      <c r="AP765" s="480">
        <v>19059</v>
      </c>
      <c r="AQ765" s="486">
        <f t="shared" ref="AQ765" si="4022">AQ764+AR765</f>
        <v>8087</v>
      </c>
      <c r="AR765" s="486">
        <v>0</v>
      </c>
      <c r="AS765" s="486">
        <f t="shared" ref="AS765" si="4023">AS764+AT765</f>
        <v>103251</v>
      </c>
      <c r="AT765" s="486">
        <v>0</v>
      </c>
      <c r="AU765" s="486">
        <f t="shared" ref="AU765" si="4024">AU764+AV765</f>
        <v>14075</v>
      </c>
      <c r="AV765" s="486">
        <v>0</v>
      </c>
      <c r="AW765" s="486">
        <f t="shared" ref="AW765" si="4025">AW764+AX765</f>
        <v>531</v>
      </c>
      <c r="AX765" s="486">
        <v>0</v>
      </c>
      <c r="AY765" s="480">
        <f t="shared" ref="AY765" si="4026">AY764+AZ765</f>
        <v>103527</v>
      </c>
      <c r="AZ765" s="480">
        <v>0</v>
      </c>
      <c r="BA765" s="480">
        <f t="shared" ref="BA765" si="4027">BA764+BB765</f>
        <v>14362</v>
      </c>
      <c r="BB765" s="480">
        <v>0</v>
      </c>
      <c r="BC765" s="480">
        <f t="shared" ref="BC765" si="4028">BC764+BD765</f>
        <v>8055</v>
      </c>
      <c r="BD765" s="480">
        <v>0</v>
      </c>
      <c r="BE765" s="486">
        <f t="shared" ref="BE765" si="4029">SUM(BF765:BG765)</f>
        <v>0</v>
      </c>
      <c r="BF765" s="486">
        <v>0</v>
      </c>
      <c r="BG765" s="486">
        <v>0</v>
      </c>
      <c r="BH765" s="486">
        <v>0</v>
      </c>
      <c r="BI765" s="480">
        <v>8</v>
      </c>
      <c r="BJ765" s="480">
        <v>2</v>
      </c>
      <c r="BK765" s="480">
        <v>16</v>
      </c>
      <c r="BL765" s="480">
        <v>123854</v>
      </c>
    </row>
    <row r="766" spans="1:64" ht="12.75" customHeight="1" x14ac:dyDescent="0.25">
      <c r="A766" s="130">
        <v>3</v>
      </c>
      <c r="J766" s="660">
        <v>44936</v>
      </c>
      <c r="K766" s="479">
        <f t="shared" ref="K766" si="4030">K765+L766</f>
        <v>125948</v>
      </c>
      <c r="L766" s="480">
        <v>4</v>
      </c>
      <c r="M766" s="481">
        <f t="shared" ref="M766" si="4031">K766*100000/620249</f>
        <v>20306.038381359744</v>
      </c>
      <c r="N766" s="481">
        <f t="shared" ref="N766" si="4032">(K766*100/K765)-100</f>
        <v>3.176014736709476E-3</v>
      </c>
      <c r="O766" s="479">
        <v>0</v>
      </c>
      <c r="P766" s="480">
        <f t="shared" ref="P766" si="4033">SUM(P765,Q766)</f>
        <v>1961</v>
      </c>
      <c r="Q766" s="480">
        <v>0</v>
      </c>
      <c r="R766" s="480">
        <f t="shared" ref="R766" si="4034">K766-S766</f>
        <v>125716</v>
      </c>
      <c r="S766" s="480">
        <v>232</v>
      </c>
      <c r="T766" s="486">
        <v>50268</v>
      </c>
      <c r="U766" s="486">
        <f t="shared" ref="U766" si="4035">SUM(K766-T766)</f>
        <v>75680</v>
      </c>
      <c r="V766" s="480">
        <v>14014</v>
      </c>
      <c r="W766" s="480">
        <v>27831</v>
      </c>
      <c r="X766" s="480">
        <v>17478</v>
      </c>
      <c r="Y766" s="480">
        <v>35404</v>
      </c>
      <c r="Z766" s="480">
        <v>5404</v>
      </c>
      <c r="AA766" s="480">
        <v>2123</v>
      </c>
      <c r="AB766" s="480">
        <v>23694</v>
      </c>
      <c r="AC766" s="486">
        <v>1300</v>
      </c>
      <c r="AD766" s="486">
        <v>4586</v>
      </c>
      <c r="AE766" s="486">
        <v>7332</v>
      </c>
      <c r="AF766" s="486">
        <v>3155</v>
      </c>
      <c r="AG766" s="486">
        <v>11110</v>
      </c>
      <c r="AH766" s="486">
        <v>38276</v>
      </c>
      <c r="AI766" s="486">
        <v>32813</v>
      </c>
      <c r="AJ766" s="486">
        <v>27376</v>
      </c>
      <c r="AK766" s="480">
        <v>561</v>
      </c>
      <c r="AL766" s="480">
        <v>6832</v>
      </c>
      <c r="AM766" s="480">
        <v>35363</v>
      </c>
      <c r="AN766" s="480">
        <v>63474</v>
      </c>
      <c r="AO766" s="480">
        <v>659</v>
      </c>
      <c r="AP766" s="480">
        <v>19059</v>
      </c>
      <c r="AQ766" s="486">
        <f t="shared" ref="AQ766" si="4036">AQ765+AR766</f>
        <v>8087</v>
      </c>
      <c r="AR766" s="486">
        <v>0</v>
      </c>
      <c r="AS766" s="486">
        <f t="shared" ref="AS766" si="4037">AS765+AT766</f>
        <v>103255</v>
      </c>
      <c r="AT766" s="486">
        <v>4</v>
      </c>
      <c r="AU766" s="486">
        <f t="shared" ref="AU766" si="4038">AU765+AV766</f>
        <v>14075</v>
      </c>
      <c r="AV766" s="486">
        <v>0</v>
      </c>
      <c r="AW766" s="486">
        <f t="shared" ref="AW766" si="4039">AW765+AX766</f>
        <v>531</v>
      </c>
      <c r="AX766" s="486">
        <v>0</v>
      </c>
      <c r="AY766" s="480">
        <f t="shared" ref="AY766" si="4040">AY765+AZ766</f>
        <v>103531</v>
      </c>
      <c r="AZ766" s="480">
        <v>4</v>
      </c>
      <c r="BA766" s="480">
        <f t="shared" ref="BA766" si="4041">BA765+BB766</f>
        <v>14362</v>
      </c>
      <c r="BB766" s="480">
        <v>0</v>
      </c>
      <c r="BC766" s="480">
        <f t="shared" ref="BC766" si="4042">BC765+BD766</f>
        <v>8055</v>
      </c>
      <c r="BD766" s="480">
        <v>0</v>
      </c>
      <c r="BE766" s="486">
        <f t="shared" ref="BE766" si="4043">SUM(BF766:BG766)</f>
        <v>2</v>
      </c>
      <c r="BF766" s="486">
        <v>2</v>
      </c>
      <c r="BG766" s="486">
        <v>0</v>
      </c>
      <c r="BH766" s="486">
        <v>0</v>
      </c>
      <c r="BI766" s="480">
        <v>7</v>
      </c>
      <c r="BJ766" s="480">
        <v>2</v>
      </c>
      <c r="BK766" s="480">
        <v>14</v>
      </c>
      <c r="BL766" s="480">
        <v>123860</v>
      </c>
    </row>
    <row r="767" spans="1:64" ht="12.75" customHeight="1" x14ac:dyDescent="0.25">
      <c r="A767" s="130">
        <v>3</v>
      </c>
      <c r="J767" s="660">
        <v>44937</v>
      </c>
      <c r="K767" s="479">
        <f t="shared" ref="K767" si="4044">K766+L767</f>
        <v>125955</v>
      </c>
      <c r="L767" s="480">
        <v>7</v>
      </c>
      <c r="M767" s="481">
        <f t="shared" ref="M767" si="4045">K767*100000/620249</f>
        <v>20307.166960365917</v>
      </c>
      <c r="N767" s="481">
        <f t="shared" ref="N767" si="4046">(K767*100/K766)-100</f>
        <v>5.5578492711276795E-3</v>
      </c>
      <c r="O767" s="479">
        <v>0</v>
      </c>
      <c r="P767" s="480">
        <f t="shared" ref="P767" si="4047">SUM(P766,Q767)</f>
        <v>1961</v>
      </c>
      <c r="Q767" s="480">
        <v>0</v>
      </c>
      <c r="R767" s="480">
        <f t="shared" ref="R767" si="4048">K767-S767</f>
        <v>125723</v>
      </c>
      <c r="S767" s="480">
        <v>232</v>
      </c>
      <c r="T767" s="486">
        <v>50270</v>
      </c>
      <c r="U767" s="486">
        <f t="shared" ref="U767" si="4049">SUM(K767-T767)</f>
        <v>75685</v>
      </c>
      <c r="V767" s="480">
        <v>14014</v>
      </c>
      <c r="W767" s="480">
        <v>27832</v>
      </c>
      <c r="X767" s="480">
        <v>17480</v>
      </c>
      <c r="Y767" s="480">
        <v>35406</v>
      </c>
      <c r="Z767" s="480">
        <v>5404</v>
      </c>
      <c r="AA767" s="480">
        <v>2123</v>
      </c>
      <c r="AB767" s="480">
        <v>23696</v>
      </c>
      <c r="AC767" s="486">
        <v>1301</v>
      </c>
      <c r="AD767" s="486">
        <v>4586</v>
      </c>
      <c r="AE767" s="486">
        <v>7332</v>
      </c>
      <c r="AF767" s="486">
        <v>3155</v>
      </c>
      <c r="AG767" s="486">
        <v>11110</v>
      </c>
      <c r="AH767" s="486">
        <v>38277</v>
      </c>
      <c r="AI767" s="486">
        <v>32817</v>
      </c>
      <c r="AJ767" s="486">
        <v>27377</v>
      </c>
      <c r="AK767" s="480">
        <v>561</v>
      </c>
      <c r="AL767" s="480">
        <v>6832</v>
      </c>
      <c r="AM767" s="480">
        <v>35366</v>
      </c>
      <c r="AN767" s="480">
        <v>63478</v>
      </c>
      <c r="AO767" s="480">
        <v>659</v>
      </c>
      <c r="AP767" s="480">
        <v>19059</v>
      </c>
      <c r="AQ767" s="486">
        <f t="shared" ref="AQ767" si="4050">AQ766+AR767</f>
        <v>8087</v>
      </c>
      <c r="AR767" s="486">
        <v>0</v>
      </c>
      <c r="AS767" s="486">
        <f t="shared" ref="AS767" si="4051">AS766+AT767</f>
        <v>103262</v>
      </c>
      <c r="AT767" s="486">
        <v>7</v>
      </c>
      <c r="AU767" s="486">
        <f t="shared" ref="AU767" si="4052">AU766+AV767</f>
        <v>14075</v>
      </c>
      <c r="AV767" s="486">
        <v>0</v>
      </c>
      <c r="AW767" s="486">
        <f t="shared" ref="AW767" si="4053">AW766+AX767</f>
        <v>531</v>
      </c>
      <c r="AX767" s="486">
        <v>0</v>
      </c>
      <c r="AY767" s="480">
        <f t="shared" ref="AY767" si="4054">AY766+AZ767</f>
        <v>103538</v>
      </c>
      <c r="AZ767" s="480">
        <v>7</v>
      </c>
      <c r="BA767" s="480">
        <f t="shared" ref="BA767" si="4055">BA766+BB767</f>
        <v>14362</v>
      </c>
      <c r="BB767" s="480">
        <v>0</v>
      </c>
      <c r="BC767" s="480">
        <f t="shared" ref="BC767" si="4056">BC766+BD767</f>
        <v>8055</v>
      </c>
      <c r="BD767" s="480">
        <v>0</v>
      </c>
      <c r="BE767" s="486">
        <f t="shared" ref="BE767" si="4057">SUM(BF767:BG767)</f>
        <v>1</v>
      </c>
      <c r="BF767" s="486">
        <v>1</v>
      </c>
      <c r="BG767" s="486">
        <v>0</v>
      </c>
      <c r="BH767" s="486">
        <v>0</v>
      </c>
      <c r="BI767" s="480">
        <v>6</v>
      </c>
      <c r="BJ767" s="480">
        <v>2</v>
      </c>
      <c r="BK767" s="480">
        <v>18</v>
      </c>
      <c r="BL767" s="480">
        <v>123868</v>
      </c>
    </row>
    <row r="768" spans="1:64" ht="12.75" customHeight="1" x14ac:dyDescent="0.25">
      <c r="A768" s="130">
        <v>3</v>
      </c>
      <c r="J768" s="660">
        <v>44938</v>
      </c>
      <c r="K768" s="479">
        <f t="shared" ref="K768" si="4058">K767+L768</f>
        <v>125964</v>
      </c>
      <c r="L768" s="480">
        <v>9</v>
      </c>
      <c r="M768" s="481">
        <f t="shared" ref="M768" si="4059">K768*100000/620249</f>
        <v>20308.617990516712</v>
      </c>
      <c r="N768" s="481">
        <f t="shared" ref="N768" si="4060">(K768*100/K767)-100</f>
        <v>7.1454090746669863E-3</v>
      </c>
      <c r="O768" s="479">
        <v>0</v>
      </c>
      <c r="P768" s="480">
        <f t="shared" ref="P768" si="4061">SUM(P767,Q768)</f>
        <v>1961</v>
      </c>
      <c r="Q768" s="480">
        <v>0</v>
      </c>
      <c r="R768" s="480">
        <f t="shared" ref="R768" si="4062">K768-S768</f>
        <v>125732</v>
      </c>
      <c r="S768" s="480">
        <v>232</v>
      </c>
      <c r="T768" s="486">
        <v>50276</v>
      </c>
      <c r="U768" s="486">
        <f t="shared" ref="U768" si="4063">SUM(K768-T768)</f>
        <v>75688</v>
      </c>
      <c r="V768" s="480">
        <v>14015</v>
      </c>
      <c r="W768" s="480">
        <v>27833</v>
      </c>
      <c r="X768" s="480">
        <v>17480</v>
      </c>
      <c r="Y768" s="480">
        <v>35409</v>
      </c>
      <c r="Z768" s="480">
        <v>5405</v>
      </c>
      <c r="AA768" s="480">
        <v>2123</v>
      </c>
      <c r="AB768" s="480">
        <v>23699</v>
      </c>
      <c r="AC768" s="486">
        <v>1302</v>
      </c>
      <c r="AD768" s="486">
        <v>4586</v>
      </c>
      <c r="AE768" s="486">
        <v>7333</v>
      </c>
      <c r="AF768" s="486">
        <v>3155</v>
      </c>
      <c r="AG768" s="486">
        <v>11110</v>
      </c>
      <c r="AH768" s="486">
        <v>38278</v>
      </c>
      <c r="AI768" s="486">
        <v>32820</v>
      </c>
      <c r="AJ768" s="486">
        <v>27380</v>
      </c>
      <c r="AK768" s="480">
        <v>561</v>
      </c>
      <c r="AL768" s="480">
        <v>6833</v>
      </c>
      <c r="AM768" s="480">
        <v>35368</v>
      </c>
      <c r="AN768" s="480">
        <v>63484</v>
      </c>
      <c r="AO768" s="480">
        <v>659</v>
      </c>
      <c r="AP768" s="480">
        <v>19059</v>
      </c>
      <c r="AQ768" s="486">
        <f t="shared" ref="AQ768" si="4064">AQ767+AR768</f>
        <v>8087</v>
      </c>
      <c r="AR768" s="486">
        <v>0</v>
      </c>
      <c r="AS768" s="486">
        <f t="shared" ref="AS768" si="4065">AS767+AT768</f>
        <v>103271</v>
      </c>
      <c r="AT768" s="486">
        <v>9</v>
      </c>
      <c r="AU768" s="486">
        <f t="shared" ref="AU768" si="4066">AU767+AV768</f>
        <v>14075</v>
      </c>
      <c r="AV768" s="486">
        <v>0</v>
      </c>
      <c r="AW768" s="486">
        <f t="shared" ref="AW768" si="4067">AW767+AX768</f>
        <v>531</v>
      </c>
      <c r="AX768" s="486">
        <v>0</v>
      </c>
      <c r="AY768" s="480">
        <f t="shared" ref="AY768" si="4068">AY767+AZ768</f>
        <v>103547</v>
      </c>
      <c r="AZ768" s="480">
        <v>9</v>
      </c>
      <c r="BA768" s="480">
        <f t="shared" ref="BA768" si="4069">BA767+BB768</f>
        <v>14362</v>
      </c>
      <c r="BB768" s="480">
        <v>0</v>
      </c>
      <c r="BC768" s="480">
        <f t="shared" ref="BC768" si="4070">BC767+BD768</f>
        <v>8055</v>
      </c>
      <c r="BD768" s="480">
        <v>0</v>
      </c>
      <c r="BE768" s="486">
        <f t="shared" ref="BE768" si="4071">SUM(BF768:BG768)</f>
        <v>2</v>
      </c>
      <c r="BF768" s="486">
        <v>2</v>
      </c>
      <c r="BG768" s="486">
        <v>0</v>
      </c>
      <c r="BH768" s="486">
        <v>0</v>
      </c>
      <c r="BI768" s="480">
        <v>9</v>
      </c>
      <c r="BJ768" s="480">
        <v>2</v>
      </c>
      <c r="BK768" s="480">
        <v>22</v>
      </c>
      <c r="BL768" s="480">
        <v>123873</v>
      </c>
    </row>
    <row r="769" spans="1:64" ht="12.75" customHeight="1" x14ac:dyDescent="0.25">
      <c r="A769" s="130">
        <v>3</v>
      </c>
      <c r="J769" s="660">
        <v>44939</v>
      </c>
      <c r="K769" s="479">
        <f t="shared" ref="K769" si="4072">K768+L769</f>
        <v>125974</v>
      </c>
      <c r="L769" s="480">
        <v>10</v>
      </c>
      <c r="M769" s="481">
        <f t="shared" ref="M769" si="4073">K769*100000/620249</f>
        <v>20310.230246239818</v>
      </c>
      <c r="N769" s="481">
        <f t="shared" ref="N769" si="4074">(K769*100/K768)-100</f>
        <v>7.9387761582694338E-3</v>
      </c>
      <c r="O769" s="479">
        <v>0</v>
      </c>
      <c r="P769" s="480">
        <f t="shared" ref="P769" si="4075">SUM(P768,Q769)</f>
        <v>1961</v>
      </c>
      <c r="Q769" s="480">
        <v>0</v>
      </c>
      <c r="R769" s="480">
        <f t="shared" ref="R769" si="4076">K769-S769</f>
        <v>125742</v>
      </c>
      <c r="S769" s="480">
        <v>232</v>
      </c>
      <c r="T769" s="486">
        <v>50280</v>
      </c>
      <c r="U769" s="486">
        <f t="shared" ref="U769" si="4077">SUM(K769-T769)</f>
        <v>75694</v>
      </c>
      <c r="V769" s="480">
        <v>14015</v>
      </c>
      <c r="W769" s="480">
        <v>27834</v>
      </c>
      <c r="X769" s="480">
        <v>17482</v>
      </c>
      <c r="Y769" s="480">
        <v>35414</v>
      </c>
      <c r="Z769" s="480">
        <v>5405</v>
      </c>
      <c r="AA769" s="480">
        <v>2124</v>
      </c>
      <c r="AB769" s="480">
        <v>23700</v>
      </c>
      <c r="AC769" s="486">
        <v>1302</v>
      </c>
      <c r="AD769" s="486">
        <v>4586</v>
      </c>
      <c r="AE769" s="486">
        <v>7333</v>
      </c>
      <c r="AF769" s="486">
        <v>3155</v>
      </c>
      <c r="AG769" s="486">
        <v>11112</v>
      </c>
      <c r="AH769" s="486">
        <v>38280</v>
      </c>
      <c r="AI769" s="486">
        <v>32821</v>
      </c>
      <c r="AJ769" s="486">
        <v>27385</v>
      </c>
      <c r="AK769" s="480">
        <v>561</v>
      </c>
      <c r="AL769" s="480">
        <v>6833</v>
      </c>
      <c r="AM769" s="480">
        <v>35373</v>
      </c>
      <c r="AN769" s="480">
        <v>63489</v>
      </c>
      <c r="AO769" s="480">
        <v>659</v>
      </c>
      <c r="AP769" s="480">
        <v>19059</v>
      </c>
      <c r="AQ769" s="486">
        <f t="shared" ref="AQ769" si="4078">AQ768+AR769</f>
        <v>8087</v>
      </c>
      <c r="AR769" s="486">
        <v>0</v>
      </c>
      <c r="AS769" s="486">
        <f t="shared" ref="AS769" si="4079">AS768+AT769</f>
        <v>103279</v>
      </c>
      <c r="AT769" s="486">
        <v>8</v>
      </c>
      <c r="AU769" s="486">
        <f t="shared" ref="AU769" si="4080">AU768+AV769</f>
        <v>14077</v>
      </c>
      <c r="AV769" s="486">
        <v>2</v>
      </c>
      <c r="AW769" s="486">
        <f t="shared" ref="AW769" si="4081">AW768+AX769</f>
        <v>531</v>
      </c>
      <c r="AX769" s="486">
        <v>0</v>
      </c>
      <c r="AY769" s="480">
        <f t="shared" ref="AY769" si="4082">AY768+AZ769</f>
        <v>103555</v>
      </c>
      <c r="AZ769" s="480">
        <v>8</v>
      </c>
      <c r="BA769" s="480">
        <f t="shared" ref="BA769" si="4083">BA768+BB769</f>
        <v>14364</v>
      </c>
      <c r="BB769" s="480">
        <v>2</v>
      </c>
      <c r="BC769" s="480">
        <f t="shared" ref="BC769" si="4084">BC768+BD769</f>
        <v>8055</v>
      </c>
      <c r="BD769" s="480">
        <v>0</v>
      </c>
      <c r="BE769" s="486">
        <f t="shared" ref="BE769" si="4085">SUM(BF769:BG769)</f>
        <v>3</v>
      </c>
      <c r="BF769" s="486">
        <v>1</v>
      </c>
      <c r="BG769" s="486">
        <v>2</v>
      </c>
      <c r="BH769" s="486">
        <v>0</v>
      </c>
      <c r="BI769" s="480">
        <v>14</v>
      </c>
      <c r="BJ769" s="480">
        <v>2</v>
      </c>
      <c r="BK769" s="480">
        <v>24</v>
      </c>
      <c r="BL769" s="480">
        <v>123879</v>
      </c>
    </row>
    <row r="770" spans="1:64" ht="12.75" customHeight="1" x14ac:dyDescent="0.25">
      <c r="A770" s="130">
        <v>3</v>
      </c>
      <c r="J770" s="660">
        <v>44940</v>
      </c>
      <c r="K770" s="479">
        <f t="shared" ref="K770" si="4086">K769+L770</f>
        <v>125984</v>
      </c>
      <c r="L770" s="480">
        <v>10</v>
      </c>
      <c r="M770" s="481">
        <f t="shared" ref="M770" si="4087">K770*100000/620249</f>
        <v>20311.842501962921</v>
      </c>
      <c r="N770" s="481">
        <f t="shared" ref="N770" si="4088">(K770*100/K769)-100</f>
        <v>7.9381459666336696E-3</v>
      </c>
      <c r="O770" s="479">
        <v>0</v>
      </c>
      <c r="P770" s="480">
        <f t="shared" ref="P770" si="4089">SUM(P769,Q770)</f>
        <v>1961</v>
      </c>
      <c r="Q770" s="480">
        <v>0</v>
      </c>
      <c r="R770" s="480">
        <f t="shared" ref="R770" si="4090">K770-S770</f>
        <v>125752</v>
      </c>
      <c r="S770" s="480">
        <v>232</v>
      </c>
      <c r="T770" s="486">
        <v>50285</v>
      </c>
      <c r="U770" s="486">
        <f t="shared" ref="U770" si="4091">SUM(K770-T770)</f>
        <v>75699</v>
      </c>
      <c r="V770" s="480">
        <v>14015</v>
      </c>
      <c r="W770" s="480">
        <v>27837</v>
      </c>
      <c r="X770" s="480">
        <v>17482</v>
      </c>
      <c r="Y770" s="480">
        <v>35419</v>
      </c>
      <c r="Z770" s="480">
        <v>5406</v>
      </c>
      <c r="AA770" s="480">
        <v>2124</v>
      </c>
      <c r="AB770" s="480">
        <v>23701</v>
      </c>
      <c r="AC770" s="486">
        <v>1302</v>
      </c>
      <c r="AD770" s="486">
        <v>4586</v>
      </c>
      <c r="AE770" s="486">
        <v>7333</v>
      </c>
      <c r="AF770" s="486">
        <v>3155</v>
      </c>
      <c r="AG770" s="486">
        <v>11112</v>
      </c>
      <c r="AH770" s="486">
        <v>38282</v>
      </c>
      <c r="AI770" s="486">
        <v>32824</v>
      </c>
      <c r="AJ770" s="486">
        <v>27390</v>
      </c>
      <c r="AK770" s="480">
        <v>561</v>
      </c>
      <c r="AL770" s="480">
        <v>6834</v>
      </c>
      <c r="AM770" s="480">
        <v>35376</v>
      </c>
      <c r="AN770" s="480">
        <v>63495</v>
      </c>
      <c r="AO770" s="480">
        <v>659</v>
      </c>
      <c r="AP770" s="480">
        <v>19059</v>
      </c>
      <c r="AQ770" s="486">
        <f t="shared" ref="AQ770" si="4092">AQ769+AR770</f>
        <v>8087</v>
      </c>
      <c r="AR770" s="486">
        <v>0</v>
      </c>
      <c r="AS770" s="486">
        <f t="shared" ref="AS770" si="4093">AS769+AT770</f>
        <v>103288</v>
      </c>
      <c r="AT770" s="486">
        <v>9</v>
      </c>
      <c r="AU770" s="486">
        <f t="shared" ref="AU770" si="4094">AU769+AV770</f>
        <v>14078</v>
      </c>
      <c r="AV770" s="486">
        <v>1</v>
      </c>
      <c r="AW770" s="486">
        <f t="shared" ref="AW770" si="4095">AW769+AX770</f>
        <v>531</v>
      </c>
      <c r="AX770" s="486">
        <v>0</v>
      </c>
      <c r="AY770" s="480">
        <f t="shared" ref="AY770" si="4096">AY769+AZ770</f>
        <v>103564</v>
      </c>
      <c r="AZ770" s="480">
        <v>9</v>
      </c>
      <c r="BA770" s="480">
        <f t="shared" ref="BA770" si="4097">BA769+BB770</f>
        <v>14365</v>
      </c>
      <c r="BB770" s="480">
        <v>1</v>
      </c>
      <c r="BC770" s="480">
        <f t="shared" ref="BC770" si="4098">BC769+BD770</f>
        <v>8055</v>
      </c>
      <c r="BD770" s="480">
        <v>0</v>
      </c>
      <c r="BE770" s="486">
        <f t="shared" ref="BE770" si="4099">SUM(BF770:BG770)</f>
        <v>2</v>
      </c>
      <c r="BF770" s="486">
        <v>1</v>
      </c>
      <c r="BG770" s="486">
        <v>1</v>
      </c>
      <c r="BH770" s="486">
        <v>0</v>
      </c>
      <c r="BI770" s="480">
        <v>14</v>
      </c>
      <c r="BJ770" s="480">
        <v>3</v>
      </c>
      <c r="BK770" s="480">
        <v>30</v>
      </c>
      <c r="BL770" s="480">
        <v>123889</v>
      </c>
    </row>
    <row r="771" spans="1:64" ht="12.75" customHeight="1" x14ac:dyDescent="0.25">
      <c r="A771" s="130">
        <v>3</v>
      </c>
      <c r="J771" s="660">
        <v>44941</v>
      </c>
      <c r="K771" s="479">
        <f t="shared" ref="K771" si="4100">K770+L771</f>
        <v>125991</v>
      </c>
      <c r="L771" s="480">
        <v>7</v>
      </c>
      <c r="M771" s="481">
        <f t="shared" ref="M771" si="4101">K771*100000/620249</f>
        <v>20312.971080969095</v>
      </c>
      <c r="N771" s="481">
        <f t="shared" ref="N771" si="4102">(K771*100/K770)-100</f>
        <v>5.556261112516836E-3</v>
      </c>
      <c r="O771" s="479">
        <v>0</v>
      </c>
      <c r="P771" s="480">
        <f t="shared" ref="P771" si="4103">SUM(P770,Q771)</f>
        <v>1961</v>
      </c>
      <c r="Q771" s="480">
        <v>0</v>
      </c>
      <c r="R771" s="480">
        <f t="shared" ref="R771" si="4104">K771-S771</f>
        <v>125759</v>
      </c>
      <c r="S771" s="480">
        <v>232</v>
      </c>
      <c r="T771" s="486">
        <v>50288</v>
      </c>
      <c r="U771" s="486">
        <f t="shared" ref="U771" si="4105">SUM(K771-T771)</f>
        <v>75703</v>
      </c>
      <c r="V771" s="480">
        <v>14015</v>
      </c>
      <c r="W771" s="480">
        <v>27840</v>
      </c>
      <c r="X771" s="480">
        <v>17484</v>
      </c>
      <c r="Y771" s="480">
        <v>35419</v>
      </c>
      <c r="Z771" s="480">
        <v>5406</v>
      </c>
      <c r="AA771" s="480">
        <v>2124</v>
      </c>
      <c r="AB771" s="480">
        <v>23703</v>
      </c>
      <c r="AC771" s="486">
        <v>1302</v>
      </c>
      <c r="AD771" s="486">
        <v>4586</v>
      </c>
      <c r="AE771" s="486">
        <v>7333</v>
      </c>
      <c r="AF771" s="486">
        <v>3155</v>
      </c>
      <c r="AG771" s="486">
        <v>11114</v>
      </c>
      <c r="AH771" s="486">
        <v>38284</v>
      </c>
      <c r="AI771" s="486">
        <v>32827</v>
      </c>
      <c r="AJ771" s="486">
        <v>27390</v>
      </c>
      <c r="AK771" s="480">
        <v>561</v>
      </c>
      <c r="AL771" s="480">
        <v>6834</v>
      </c>
      <c r="AM771" s="480">
        <v>35381</v>
      </c>
      <c r="AN771" s="480">
        <v>63497</v>
      </c>
      <c r="AO771" s="480">
        <v>659</v>
      </c>
      <c r="AP771" s="480">
        <v>19059</v>
      </c>
      <c r="AQ771" s="486">
        <f t="shared" ref="AQ771" si="4106">AQ770+AR771</f>
        <v>8087</v>
      </c>
      <c r="AR771" s="486">
        <v>0</v>
      </c>
      <c r="AS771" s="486">
        <f t="shared" ref="AS771" si="4107">AS770+AT771</f>
        <v>103295</v>
      </c>
      <c r="AT771" s="486">
        <v>7</v>
      </c>
      <c r="AU771" s="486">
        <f t="shared" ref="AU771" si="4108">AU770+AV771</f>
        <v>14078</v>
      </c>
      <c r="AV771" s="486">
        <v>0</v>
      </c>
      <c r="AW771" s="486">
        <f t="shared" ref="AW771" si="4109">AW770+AX771</f>
        <v>531</v>
      </c>
      <c r="AX771" s="486">
        <v>0</v>
      </c>
      <c r="AY771" s="480">
        <f t="shared" ref="AY771" si="4110">AY770+AZ771</f>
        <v>103571</v>
      </c>
      <c r="AZ771" s="480">
        <v>7</v>
      </c>
      <c r="BA771" s="480">
        <f t="shared" ref="BA771" si="4111">BA770+BB771</f>
        <v>14365</v>
      </c>
      <c r="BB771" s="480">
        <v>0</v>
      </c>
      <c r="BC771" s="480">
        <f t="shared" ref="BC771" si="4112">BC770+BD771</f>
        <v>8055</v>
      </c>
      <c r="BD771" s="480">
        <v>0</v>
      </c>
      <c r="BE771" s="486">
        <f t="shared" ref="BE771" si="4113">SUM(BF771:BG771)</f>
        <v>1</v>
      </c>
      <c r="BF771" s="486">
        <v>1</v>
      </c>
      <c r="BG771" s="486">
        <v>0</v>
      </c>
      <c r="BH771" s="486">
        <v>0</v>
      </c>
      <c r="BI771" s="480">
        <v>12</v>
      </c>
      <c r="BJ771" s="480">
        <v>2</v>
      </c>
      <c r="BK771" s="480">
        <v>32</v>
      </c>
      <c r="BL771" s="480">
        <v>123902</v>
      </c>
    </row>
    <row r="772" spans="1:64" ht="12.75" customHeight="1" x14ac:dyDescent="0.25">
      <c r="A772" s="130">
        <v>3</v>
      </c>
      <c r="J772" s="660">
        <v>44942</v>
      </c>
      <c r="K772" s="479">
        <f t="shared" ref="K772" si="4114">K771+L772</f>
        <v>125996</v>
      </c>
      <c r="L772" s="480">
        <v>5</v>
      </c>
      <c r="M772" s="481">
        <f t="shared" ref="M772" si="4115">K772*100000/620249</f>
        <v>20313.777208830648</v>
      </c>
      <c r="N772" s="481">
        <f t="shared" ref="N772" si="4116">(K772*100/K771)-100</f>
        <v>3.968537435213193E-3</v>
      </c>
      <c r="O772" s="479">
        <v>0</v>
      </c>
      <c r="P772" s="480">
        <f t="shared" ref="P772" si="4117">SUM(P771,Q772)</f>
        <v>1961</v>
      </c>
      <c r="Q772" s="480">
        <v>0</v>
      </c>
      <c r="R772" s="480">
        <f t="shared" ref="R772" si="4118">K772-S772</f>
        <v>125764</v>
      </c>
      <c r="S772" s="480">
        <v>232</v>
      </c>
      <c r="T772" s="486">
        <v>50291</v>
      </c>
      <c r="U772" s="486">
        <f t="shared" ref="U772" si="4119">SUM(K772-T772)</f>
        <v>75705</v>
      </c>
      <c r="V772" s="480">
        <v>14017</v>
      </c>
      <c r="W772" s="480">
        <v>27841</v>
      </c>
      <c r="X772" s="480">
        <v>17484</v>
      </c>
      <c r="Y772" s="480">
        <v>35421</v>
      </c>
      <c r="Z772" s="480">
        <v>5406</v>
      </c>
      <c r="AA772" s="480">
        <v>2124</v>
      </c>
      <c r="AB772" s="480">
        <v>23703</v>
      </c>
      <c r="AC772" s="486">
        <v>1302</v>
      </c>
      <c r="AD772" s="486">
        <v>4587</v>
      </c>
      <c r="AE772" s="486">
        <v>7333</v>
      </c>
      <c r="AF772" s="486">
        <v>3156</v>
      </c>
      <c r="AG772" s="486">
        <v>11114</v>
      </c>
      <c r="AH772" s="486">
        <v>38284</v>
      </c>
      <c r="AI772" s="486">
        <v>32828</v>
      </c>
      <c r="AJ772" s="486">
        <v>27392</v>
      </c>
      <c r="AK772" s="480">
        <v>561</v>
      </c>
      <c r="AL772" s="480">
        <v>6834</v>
      </c>
      <c r="AM772" s="480">
        <v>35383</v>
      </c>
      <c r="AN772" s="480">
        <v>63500</v>
      </c>
      <c r="AO772" s="480">
        <v>659</v>
      </c>
      <c r="AP772" s="480">
        <v>19059</v>
      </c>
      <c r="AQ772" s="486">
        <f t="shared" ref="AQ772" si="4120">AQ771+AR772</f>
        <v>8087</v>
      </c>
      <c r="AR772" s="486">
        <v>0</v>
      </c>
      <c r="AS772" s="486">
        <f t="shared" ref="AS772" si="4121">AS771+AT772</f>
        <v>103300</v>
      </c>
      <c r="AT772" s="486">
        <v>5</v>
      </c>
      <c r="AU772" s="486">
        <f t="shared" ref="AU772" si="4122">AU771+AV772</f>
        <v>14078</v>
      </c>
      <c r="AV772" s="486">
        <v>0</v>
      </c>
      <c r="AW772" s="486">
        <f t="shared" ref="AW772" si="4123">AW771+AX772</f>
        <v>531</v>
      </c>
      <c r="AX772" s="486">
        <v>0</v>
      </c>
      <c r="AY772" s="480">
        <f t="shared" ref="AY772" si="4124">AY771+AZ772</f>
        <v>103576</v>
      </c>
      <c r="AZ772" s="480">
        <v>5</v>
      </c>
      <c r="BA772" s="480">
        <f t="shared" ref="BA772" si="4125">BA771+BB772</f>
        <v>14365</v>
      </c>
      <c r="BB772" s="480">
        <v>0</v>
      </c>
      <c r="BC772" s="480">
        <f t="shared" ref="BC772" si="4126">BC771+BD772</f>
        <v>8055</v>
      </c>
      <c r="BD772" s="480">
        <v>0</v>
      </c>
      <c r="BE772" s="486">
        <f t="shared" ref="BE772" si="4127">SUM(BF772:BG772)</f>
        <v>0</v>
      </c>
      <c r="BF772" s="486">
        <v>0</v>
      </c>
      <c r="BG772" s="486">
        <v>0</v>
      </c>
      <c r="BH772" s="486">
        <v>0</v>
      </c>
      <c r="BI772" s="480">
        <v>12</v>
      </c>
      <c r="BJ772" s="480">
        <v>2</v>
      </c>
      <c r="BK772" s="480">
        <v>44</v>
      </c>
      <c r="BL772" s="480">
        <v>123912</v>
      </c>
    </row>
    <row r="773" spans="1:64" ht="12.75" customHeight="1" x14ac:dyDescent="0.25">
      <c r="A773" s="130">
        <v>3</v>
      </c>
      <c r="J773" s="660">
        <v>44943</v>
      </c>
      <c r="K773" s="479">
        <f t="shared" ref="K773" si="4128">K772+L773</f>
        <v>126004</v>
      </c>
      <c r="L773" s="480">
        <v>8</v>
      </c>
      <c r="M773" s="481">
        <f t="shared" ref="M773" si="4129">K773*100000/620249</f>
        <v>20315.067013409131</v>
      </c>
      <c r="N773" s="481">
        <f t="shared" ref="N773" si="4130">(K773*100/K772)-100</f>
        <v>6.3494079177104368E-3</v>
      </c>
      <c r="O773" s="479">
        <v>0</v>
      </c>
      <c r="P773" s="480">
        <f t="shared" ref="P773" si="4131">SUM(P772,Q773)</f>
        <v>1961</v>
      </c>
      <c r="Q773" s="480">
        <v>0</v>
      </c>
      <c r="R773" s="480">
        <f t="shared" ref="R773" si="4132">K773-S773</f>
        <v>125772</v>
      </c>
      <c r="S773" s="480">
        <v>232</v>
      </c>
      <c r="T773" s="486">
        <v>50296</v>
      </c>
      <c r="U773" s="486">
        <f t="shared" ref="U773" si="4133">SUM(K773-T773)</f>
        <v>75708</v>
      </c>
      <c r="V773" s="480">
        <v>14019</v>
      </c>
      <c r="W773" s="480">
        <v>27842</v>
      </c>
      <c r="X773" s="480">
        <v>17484</v>
      </c>
      <c r="Y773" s="480">
        <v>35423</v>
      </c>
      <c r="Z773" s="480">
        <v>5406</v>
      </c>
      <c r="AA773" s="480">
        <v>2124</v>
      </c>
      <c r="AB773" s="480">
        <v>23706</v>
      </c>
      <c r="AC773" s="486">
        <v>1302</v>
      </c>
      <c r="AD773" s="486">
        <v>4588</v>
      </c>
      <c r="AE773" s="486">
        <v>7333</v>
      </c>
      <c r="AF773" s="486">
        <v>3156</v>
      </c>
      <c r="AG773" s="486">
        <v>11115</v>
      </c>
      <c r="AH773" s="486">
        <v>38287</v>
      </c>
      <c r="AI773" s="486">
        <v>32830</v>
      </c>
      <c r="AJ773" s="486">
        <v>27393</v>
      </c>
      <c r="AK773" s="480">
        <v>561</v>
      </c>
      <c r="AL773" s="480">
        <v>6834</v>
      </c>
      <c r="AM773" s="480">
        <v>35385</v>
      </c>
      <c r="AN773" s="480">
        <v>63506</v>
      </c>
      <c r="AO773" s="480">
        <v>659</v>
      </c>
      <c r="AP773" s="480">
        <v>19059</v>
      </c>
      <c r="AQ773" s="486">
        <f t="shared" ref="AQ773" si="4134">AQ772+AR773</f>
        <v>8087</v>
      </c>
      <c r="AR773" s="486">
        <v>0</v>
      </c>
      <c r="AS773" s="486">
        <f t="shared" ref="AS773" si="4135">AS772+AT773</f>
        <v>103308</v>
      </c>
      <c r="AT773" s="486">
        <v>8</v>
      </c>
      <c r="AU773" s="486">
        <f t="shared" ref="AU773" si="4136">AU772+AV773</f>
        <v>14078</v>
      </c>
      <c r="AV773" s="486">
        <v>0</v>
      </c>
      <c r="AW773" s="486">
        <f t="shared" ref="AW773" si="4137">AW772+AX773</f>
        <v>531</v>
      </c>
      <c r="AX773" s="486">
        <v>0</v>
      </c>
      <c r="AY773" s="480">
        <f t="shared" ref="AY773" si="4138">AY772+AZ773</f>
        <v>103584</v>
      </c>
      <c r="AZ773" s="480">
        <v>8</v>
      </c>
      <c r="BA773" s="480">
        <f t="shared" ref="BA773" si="4139">BA772+BB773</f>
        <v>14365</v>
      </c>
      <c r="BB773" s="480">
        <v>0</v>
      </c>
      <c r="BC773" s="480">
        <f t="shared" ref="BC773" si="4140">BC772+BD773</f>
        <v>8055</v>
      </c>
      <c r="BD773" s="480">
        <v>0</v>
      </c>
      <c r="BE773" s="486">
        <f t="shared" ref="BE773" si="4141">SUM(BF773:BG773)</f>
        <v>0</v>
      </c>
      <c r="BF773" s="486">
        <v>0</v>
      </c>
      <c r="BG773" s="486">
        <v>0</v>
      </c>
      <c r="BH773" s="486">
        <v>0</v>
      </c>
      <c r="BI773" s="480">
        <v>12</v>
      </c>
      <c r="BJ773" s="480">
        <v>2</v>
      </c>
      <c r="BK773" s="480">
        <v>31</v>
      </c>
      <c r="BL773" s="480">
        <v>123920</v>
      </c>
    </row>
    <row r="774" spans="1:64" ht="12.75" customHeight="1" x14ac:dyDescent="0.25">
      <c r="A774" s="130">
        <v>3</v>
      </c>
      <c r="J774" s="660">
        <v>44944</v>
      </c>
      <c r="K774" s="479">
        <f t="shared" ref="K774" si="4142">K773+L774</f>
        <v>126013</v>
      </c>
      <c r="L774" s="480">
        <v>9</v>
      </c>
      <c r="M774" s="481">
        <f t="shared" ref="M774" si="4143">K774*100000/620249</f>
        <v>20316.518043559925</v>
      </c>
      <c r="N774" s="481">
        <f t="shared" ref="N774" si="4144">(K774*100/K773)-100</f>
        <v>7.1426303926926948E-3</v>
      </c>
      <c r="O774" s="479">
        <v>0</v>
      </c>
      <c r="P774" s="480">
        <f t="shared" ref="P774" si="4145">SUM(P773,Q774)</f>
        <v>1961</v>
      </c>
      <c r="Q774" s="480">
        <v>0</v>
      </c>
      <c r="R774" s="480">
        <f t="shared" ref="R774" si="4146">K774-S774</f>
        <v>125781</v>
      </c>
      <c r="S774" s="480">
        <v>232</v>
      </c>
      <c r="T774" s="486">
        <v>50298</v>
      </c>
      <c r="U774" s="486">
        <f t="shared" ref="U774" si="4147">SUM(K774-T774)</f>
        <v>75715</v>
      </c>
      <c r="V774" s="480">
        <v>14020</v>
      </c>
      <c r="W774" s="480">
        <v>27843</v>
      </c>
      <c r="X774" s="480">
        <v>17486</v>
      </c>
      <c r="Y774" s="480">
        <v>35425</v>
      </c>
      <c r="Z774" s="480">
        <v>5406</v>
      </c>
      <c r="AA774" s="480">
        <v>2124</v>
      </c>
      <c r="AB774" s="480">
        <v>23709</v>
      </c>
      <c r="AC774" s="486">
        <v>1302</v>
      </c>
      <c r="AD774" s="486">
        <v>4588</v>
      </c>
      <c r="AE774" s="486">
        <v>7334</v>
      </c>
      <c r="AF774" s="486">
        <v>3156</v>
      </c>
      <c r="AG774" s="486">
        <v>11116</v>
      </c>
      <c r="AH774" s="486">
        <v>38290</v>
      </c>
      <c r="AI774" s="486">
        <v>32833</v>
      </c>
      <c r="AJ774" s="486">
        <v>27394</v>
      </c>
      <c r="AK774" s="480">
        <v>561</v>
      </c>
      <c r="AL774" s="480">
        <v>6834</v>
      </c>
      <c r="AM774" s="480">
        <v>35388</v>
      </c>
      <c r="AN774" s="480">
        <v>63512</v>
      </c>
      <c r="AO774" s="480">
        <v>659</v>
      </c>
      <c r="AP774" s="480">
        <v>19059</v>
      </c>
      <c r="AQ774" s="486">
        <f t="shared" ref="AQ774" si="4148">AQ773+AR774</f>
        <v>8087</v>
      </c>
      <c r="AR774" s="486">
        <v>0</v>
      </c>
      <c r="AS774" s="486">
        <f t="shared" ref="AS774" si="4149">AS773+AT774</f>
        <v>103317</v>
      </c>
      <c r="AT774" s="486">
        <v>9</v>
      </c>
      <c r="AU774" s="486">
        <f t="shared" ref="AU774" si="4150">AU773+AV774</f>
        <v>14078</v>
      </c>
      <c r="AV774" s="486">
        <v>0</v>
      </c>
      <c r="AW774" s="486">
        <f t="shared" ref="AW774" si="4151">AW773+AX774</f>
        <v>531</v>
      </c>
      <c r="AX774" s="486">
        <v>0</v>
      </c>
      <c r="AY774" s="480">
        <f t="shared" ref="AY774" si="4152">AY773+AZ774</f>
        <v>103593</v>
      </c>
      <c r="AZ774" s="480">
        <v>9</v>
      </c>
      <c r="BA774" s="480">
        <f t="shared" ref="BA774" si="4153">BA773+BB774</f>
        <v>14365</v>
      </c>
      <c r="BB774" s="480">
        <v>0</v>
      </c>
      <c r="BC774" s="480">
        <f t="shared" ref="BC774" si="4154">BC773+BD774</f>
        <v>8055</v>
      </c>
      <c r="BD774" s="480">
        <v>0</v>
      </c>
      <c r="BE774" s="486">
        <f t="shared" ref="BE774" si="4155">SUM(BF774:BG774)</f>
        <v>1</v>
      </c>
      <c r="BF774" s="486">
        <v>1</v>
      </c>
      <c r="BG774" s="486">
        <v>0</v>
      </c>
      <c r="BH774" s="486">
        <v>0</v>
      </c>
      <c r="BI774" s="480">
        <v>12</v>
      </c>
      <c r="BJ774" s="480">
        <v>2</v>
      </c>
      <c r="BK774" s="480">
        <v>35</v>
      </c>
      <c r="BL774" s="480">
        <v>123927</v>
      </c>
    </row>
    <row r="775" spans="1:64" ht="12.75" customHeight="1" x14ac:dyDescent="0.25">
      <c r="A775" s="130">
        <v>3</v>
      </c>
      <c r="J775" s="660">
        <v>44945</v>
      </c>
      <c r="K775" s="479">
        <f t="shared" ref="K775" si="4156">K774+L775</f>
        <v>126024</v>
      </c>
      <c r="L775" s="480">
        <v>11</v>
      </c>
      <c r="M775" s="481">
        <f t="shared" ref="M775" si="4157">K775*100000/620249</f>
        <v>20318.29152485534</v>
      </c>
      <c r="N775" s="481">
        <f t="shared" ref="N775" si="4158">(K775*100/K774)-100</f>
        <v>8.7292580924156482E-3</v>
      </c>
      <c r="O775" s="479">
        <v>0</v>
      </c>
      <c r="P775" s="480">
        <f t="shared" ref="P775" si="4159">SUM(P774,Q775)</f>
        <v>1961</v>
      </c>
      <c r="Q775" s="480">
        <v>0</v>
      </c>
      <c r="R775" s="480">
        <f t="shared" ref="R775" si="4160">K775-S775</f>
        <v>125792</v>
      </c>
      <c r="S775" s="480">
        <v>232</v>
      </c>
      <c r="T775" s="486">
        <v>50303</v>
      </c>
      <c r="U775" s="486">
        <f t="shared" ref="U775" si="4161">SUM(K775-T775)</f>
        <v>75721</v>
      </c>
      <c r="V775" s="480">
        <v>14020</v>
      </c>
      <c r="W775" s="480">
        <v>27844</v>
      </c>
      <c r="X775" s="480">
        <v>17487</v>
      </c>
      <c r="Y775" s="480">
        <v>35432</v>
      </c>
      <c r="Z775" s="480">
        <v>5407</v>
      </c>
      <c r="AA775" s="480">
        <v>2125</v>
      </c>
      <c r="AB775" s="480">
        <v>23709</v>
      </c>
      <c r="AC775" s="486">
        <v>1302</v>
      </c>
      <c r="AD775" s="486">
        <v>4588</v>
      </c>
      <c r="AE775" s="486">
        <v>7334</v>
      </c>
      <c r="AF775" s="486">
        <v>3156</v>
      </c>
      <c r="AG775" s="486">
        <v>11116</v>
      </c>
      <c r="AH775" s="486">
        <v>38292</v>
      </c>
      <c r="AI775" s="486">
        <v>32838</v>
      </c>
      <c r="AJ775" s="486">
        <v>27398</v>
      </c>
      <c r="AK775" s="480">
        <v>561</v>
      </c>
      <c r="AL775" s="480">
        <v>6835</v>
      </c>
      <c r="AM775" s="480">
        <v>35391</v>
      </c>
      <c r="AN775" s="480">
        <v>63519</v>
      </c>
      <c r="AO775" s="480">
        <v>659</v>
      </c>
      <c r="AP775" s="480">
        <v>19059</v>
      </c>
      <c r="AQ775" s="486">
        <f t="shared" ref="AQ775" si="4162">AQ774+AR775</f>
        <v>8087</v>
      </c>
      <c r="AR775" s="486">
        <v>0</v>
      </c>
      <c r="AS775" s="486">
        <f t="shared" ref="AS775" si="4163">AS774+AT775</f>
        <v>103328</v>
      </c>
      <c r="AT775" s="486">
        <v>11</v>
      </c>
      <c r="AU775" s="486">
        <f t="shared" ref="AU775" si="4164">AU774+AV775</f>
        <v>14078</v>
      </c>
      <c r="AV775" s="486">
        <v>0</v>
      </c>
      <c r="AW775" s="486">
        <f t="shared" ref="AW775" si="4165">AW774+AX775</f>
        <v>531</v>
      </c>
      <c r="AX775" s="486">
        <v>0</v>
      </c>
      <c r="AY775" s="480">
        <f t="shared" ref="AY775" si="4166">AY774+AZ775</f>
        <v>103604</v>
      </c>
      <c r="AZ775" s="480">
        <v>11</v>
      </c>
      <c r="BA775" s="480">
        <f t="shared" ref="BA775" si="4167">BA774+BB775</f>
        <v>14365</v>
      </c>
      <c r="BB775" s="480">
        <v>0</v>
      </c>
      <c r="BC775" s="480">
        <f t="shared" ref="BC775" si="4168">BC774+BD775</f>
        <v>8055</v>
      </c>
      <c r="BD775" s="480">
        <v>0</v>
      </c>
      <c r="BE775" s="486">
        <f t="shared" ref="BE775" si="4169">SUM(BF775:BG775)</f>
        <v>0</v>
      </c>
      <c r="BF775" s="486">
        <v>0</v>
      </c>
      <c r="BG775" s="486">
        <v>0</v>
      </c>
      <c r="BH775" s="486">
        <v>0</v>
      </c>
      <c r="BI775" s="480">
        <v>9</v>
      </c>
      <c r="BJ775" s="480">
        <v>2</v>
      </c>
      <c r="BK775" s="480">
        <v>44</v>
      </c>
      <c r="BL775" s="480">
        <v>123933</v>
      </c>
    </row>
    <row r="776" spans="1:64" ht="12.75" customHeight="1" x14ac:dyDescent="0.25">
      <c r="A776" s="130">
        <v>3</v>
      </c>
      <c r="J776" s="660">
        <v>44946</v>
      </c>
      <c r="K776" s="479">
        <f t="shared" ref="K776" si="4170">K775+L776</f>
        <v>126039</v>
      </c>
      <c r="L776" s="480">
        <v>15</v>
      </c>
      <c r="M776" s="481">
        <f t="shared" ref="M776" si="4171">K776*100000/620249</f>
        <v>20320.709908439996</v>
      </c>
      <c r="N776" s="481">
        <f t="shared" ref="N776" si="4172">(K776*100/K775)-100</f>
        <v>1.1902494762907168E-2</v>
      </c>
      <c r="O776" s="479">
        <v>0</v>
      </c>
      <c r="P776" s="480">
        <f t="shared" ref="P776" si="4173">SUM(P775,Q776)</f>
        <v>1961</v>
      </c>
      <c r="Q776" s="480">
        <v>0</v>
      </c>
      <c r="R776" s="480">
        <f t="shared" ref="R776" si="4174">K776-S776</f>
        <v>125807</v>
      </c>
      <c r="S776" s="480">
        <v>232</v>
      </c>
      <c r="T776" s="486">
        <v>50310</v>
      </c>
      <c r="U776" s="486">
        <f t="shared" ref="U776" si="4175">SUM(K776-T776)</f>
        <v>75729</v>
      </c>
      <c r="V776" s="480">
        <v>14021</v>
      </c>
      <c r="W776" s="480">
        <v>27850</v>
      </c>
      <c r="X776" s="480">
        <v>17490</v>
      </c>
      <c r="Y776" s="480">
        <v>35433</v>
      </c>
      <c r="Z776" s="480">
        <v>5407</v>
      </c>
      <c r="AA776" s="480">
        <v>2125</v>
      </c>
      <c r="AB776" s="480">
        <v>23713</v>
      </c>
      <c r="AC776" s="486">
        <v>1303</v>
      </c>
      <c r="AD776" s="486">
        <v>4588</v>
      </c>
      <c r="AE776" s="486">
        <v>7335</v>
      </c>
      <c r="AF776" s="486">
        <v>3156</v>
      </c>
      <c r="AG776" s="486">
        <v>11116</v>
      </c>
      <c r="AH776" s="486">
        <v>38299</v>
      </c>
      <c r="AI776" s="486">
        <v>32843</v>
      </c>
      <c r="AJ776" s="486">
        <v>27399</v>
      </c>
      <c r="AK776" s="480">
        <v>561</v>
      </c>
      <c r="AL776" s="480">
        <v>6835</v>
      </c>
      <c r="AM776" s="480">
        <v>35399</v>
      </c>
      <c r="AN776" s="480">
        <v>63526</v>
      </c>
      <c r="AO776" s="480">
        <v>659</v>
      </c>
      <c r="AP776" s="480">
        <v>19059</v>
      </c>
      <c r="AQ776" s="486">
        <f t="shared" ref="AQ776" si="4176">AQ775+AR776</f>
        <v>8087</v>
      </c>
      <c r="AR776" s="486">
        <v>0</v>
      </c>
      <c r="AS776" s="486">
        <f t="shared" ref="AS776" si="4177">AS775+AT776</f>
        <v>103343</v>
      </c>
      <c r="AT776" s="486">
        <v>15</v>
      </c>
      <c r="AU776" s="486">
        <f t="shared" ref="AU776" si="4178">AU775+AV776</f>
        <v>14078</v>
      </c>
      <c r="AV776" s="486">
        <v>0</v>
      </c>
      <c r="AW776" s="486">
        <f t="shared" ref="AW776" si="4179">AW775+AX776</f>
        <v>531</v>
      </c>
      <c r="AX776" s="486">
        <v>0</v>
      </c>
      <c r="AY776" s="480">
        <f t="shared" ref="AY776" si="4180">AY775+AZ776</f>
        <v>103619</v>
      </c>
      <c r="AZ776" s="480">
        <v>15</v>
      </c>
      <c r="BA776" s="480">
        <f t="shared" ref="BA776" si="4181">BA775+BB776</f>
        <v>14365</v>
      </c>
      <c r="BB776" s="480">
        <v>0</v>
      </c>
      <c r="BC776" s="480">
        <f t="shared" ref="BC776" si="4182">BC775+BD776</f>
        <v>8055</v>
      </c>
      <c r="BD776" s="480">
        <v>0</v>
      </c>
      <c r="BE776" s="486">
        <f t="shared" ref="BE776" si="4183">SUM(BF776:BG776)</f>
        <v>1</v>
      </c>
      <c r="BF776" s="486">
        <v>1</v>
      </c>
      <c r="BG776" s="486">
        <v>0</v>
      </c>
      <c r="BH776" s="486">
        <v>0</v>
      </c>
      <c r="BI776" s="480">
        <v>11</v>
      </c>
      <c r="BJ776" s="480">
        <v>3</v>
      </c>
      <c r="BK776" s="480">
        <v>64</v>
      </c>
      <c r="BL776" s="480">
        <v>123938</v>
      </c>
    </row>
    <row r="777" spans="1:64" ht="12.75" customHeight="1" x14ac:dyDescent="0.25">
      <c r="A777" s="130">
        <v>3</v>
      </c>
      <c r="J777" s="660">
        <v>44947</v>
      </c>
      <c r="K777" s="479">
        <f t="shared" ref="K777" si="4184">K776+L777</f>
        <v>126053</v>
      </c>
      <c r="L777" s="480">
        <v>14</v>
      </c>
      <c r="M777" s="481">
        <f t="shared" ref="M777" si="4185">K777*100000/620249</f>
        <v>20322.967066452344</v>
      </c>
      <c r="N777" s="481">
        <f t="shared" ref="N777" si="4186">(K777*100/K776)-100</f>
        <v>1.1107673021840014E-2</v>
      </c>
      <c r="O777" s="479">
        <v>0</v>
      </c>
      <c r="P777" s="480">
        <f t="shared" ref="P777" si="4187">SUM(P776,Q777)</f>
        <v>1961</v>
      </c>
      <c r="Q777" s="480">
        <v>0</v>
      </c>
      <c r="R777" s="480">
        <f t="shared" ref="R777" si="4188">K777-S777</f>
        <v>125821</v>
      </c>
      <c r="S777" s="480">
        <v>232</v>
      </c>
      <c r="T777" s="486">
        <v>50317</v>
      </c>
      <c r="U777" s="486">
        <f t="shared" ref="U777" si="4189">SUM(K777-T777)</f>
        <v>75736</v>
      </c>
      <c r="V777" s="480">
        <v>14022</v>
      </c>
      <c r="W777" s="480">
        <v>27853</v>
      </c>
      <c r="X777" s="480">
        <v>17491</v>
      </c>
      <c r="Y777" s="480">
        <v>35439</v>
      </c>
      <c r="Z777" s="480">
        <v>5407</v>
      </c>
      <c r="AA777" s="480">
        <v>2125</v>
      </c>
      <c r="AB777" s="480">
        <v>23716</v>
      </c>
      <c r="AC777" s="486">
        <v>1303</v>
      </c>
      <c r="AD777" s="486">
        <v>4588</v>
      </c>
      <c r="AE777" s="486">
        <v>7335</v>
      </c>
      <c r="AF777" s="486">
        <v>3156</v>
      </c>
      <c r="AG777" s="486">
        <v>11117</v>
      </c>
      <c r="AH777" s="486">
        <v>38303</v>
      </c>
      <c r="AI777" s="486">
        <v>32848</v>
      </c>
      <c r="AJ777" s="486">
        <v>27403</v>
      </c>
      <c r="AK777" s="480">
        <v>561</v>
      </c>
      <c r="AL777" s="480">
        <v>6835</v>
      </c>
      <c r="AM777" s="480">
        <v>35404</v>
      </c>
      <c r="AN777" s="480">
        <v>63535</v>
      </c>
      <c r="AO777" s="480">
        <v>659</v>
      </c>
      <c r="AP777" s="480">
        <v>19059</v>
      </c>
      <c r="AQ777" s="486">
        <f t="shared" ref="AQ777" si="4190">AQ776+AR777</f>
        <v>8087</v>
      </c>
      <c r="AR777" s="486">
        <v>0</v>
      </c>
      <c r="AS777" s="486">
        <f t="shared" ref="AS777" si="4191">AS776+AT777</f>
        <v>103357</v>
      </c>
      <c r="AT777" s="486">
        <v>14</v>
      </c>
      <c r="AU777" s="486">
        <f t="shared" ref="AU777" si="4192">AU776+AV777</f>
        <v>14078</v>
      </c>
      <c r="AV777" s="486">
        <v>0</v>
      </c>
      <c r="AW777" s="486">
        <f t="shared" ref="AW777" si="4193">AW776+AX777</f>
        <v>531</v>
      </c>
      <c r="AX777" s="486">
        <v>0</v>
      </c>
      <c r="AY777" s="480">
        <f t="shared" ref="AY777" si="4194">AY776+AZ777</f>
        <v>103633</v>
      </c>
      <c r="AZ777" s="480">
        <v>14</v>
      </c>
      <c r="BA777" s="480">
        <f t="shared" ref="BA777" si="4195">BA776+BB777</f>
        <v>14365</v>
      </c>
      <c r="BB777" s="480">
        <v>0</v>
      </c>
      <c r="BC777" s="480">
        <f t="shared" ref="BC777" si="4196">BC776+BD777</f>
        <v>8055</v>
      </c>
      <c r="BD777" s="480">
        <v>0</v>
      </c>
      <c r="BE777" s="486">
        <f t="shared" ref="BE777" si="4197">SUM(BF777:BG777)</f>
        <v>0</v>
      </c>
      <c r="BF777" s="486">
        <v>0</v>
      </c>
      <c r="BG777" s="486">
        <v>0</v>
      </c>
      <c r="BH777" s="486">
        <v>0</v>
      </c>
      <c r="BI777" s="480">
        <v>10</v>
      </c>
      <c r="BJ777" s="480">
        <v>2</v>
      </c>
      <c r="BK777" s="480">
        <v>69</v>
      </c>
      <c r="BL777" s="480">
        <v>123941</v>
      </c>
    </row>
    <row r="778" spans="1:64" ht="12.75" customHeight="1" x14ac:dyDescent="0.25">
      <c r="A778" s="130">
        <v>3</v>
      </c>
      <c r="J778" s="660">
        <v>44948</v>
      </c>
      <c r="K778" s="479">
        <f t="shared" ref="K778" si="4198">K777+L778</f>
        <v>126063</v>
      </c>
      <c r="L778" s="480">
        <v>10</v>
      </c>
      <c r="M778" s="481">
        <f t="shared" ref="M778" si="4199">K778*100000/620249</f>
        <v>20324.57932217545</v>
      </c>
      <c r="N778" s="481">
        <f t="shared" ref="N778" si="4200">(K778*100/K777)-100</f>
        <v>7.9331709677745721E-3</v>
      </c>
      <c r="O778" s="479">
        <v>0</v>
      </c>
      <c r="P778" s="480">
        <f t="shared" ref="P778" si="4201">SUM(P777,Q778)</f>
        <v>1961</v>
      </c>
      <c r="Q778" s="480">
        <v>0</v>
      </c>
      <c r="R778" s="480">
        <f t="shared" ref="R778" si="4202">K778-S778</f>
        <v>125831</v>
      </c>
      <c r="S778" s="480">
        <v>232</v>
      </c>
      <c r="T778" s="486">
        <v>50320</v>
      </c>
      <c r="U778" s="486">
        <f t="shared" ref="U778" si="4203">SUM(K778-T778)</f>
        <v>75743</v>
      </c>
      <c r="V778" s="480">
        <v>14024</v>
      </c>
      <c r="W778" s="480">
        <v>27857</v>
      </c>
      <c r="X778" s="480">
        <v>17491</v>
      </c>
      <c r="Y778" s="480">
        <v>35440</v>
      </c>
      <c r="Z778" s="480">
        <v>5407</v>
      </c>
      <c r="AA778" s="480">
        <v>2125</v>
      </c>
      <c r="AB778" s="480">
        <v>23719</v>
      </c>
      <c r="AC778" s="486">
        <v>1303</v>
      </c>
      <c r="AD778" s="486">
        <v>4588</v>
      </c>
      <c r="AE778" s="486">
        <v>7335</v>
      </c>
      <c r="AF778" s="486">
        <v>3158</v>
      </c>
      <c r="AG778" s="486">
        <v>11118</v>
      </c>
      <c r="AH778" s="486">
        <v>38306</v>
      </c>
      <c r="AI778" s="486">
        <v>32851</v>
      </c>
      <c r="AJ778" s="486">
        <v>27404</v>
      </c>
      <c r="AK778" s="480">
        <v>561</v>
      </c>
      <c r="AL778" s="480">
        <v>6835</v>
      </c>
      <c r="AM778" s="480">
        <v>35409</v>
      </c>
      <c r="AN778" s="480">
        <v>63540</v>
      </c>
      <c r="AO778" s="480">
        <v>659</v>
      </c>
      <c r="AP778" s="480">
        <v>19059</v>
      </c>
      <c r="AQ778" s="486">
        <f t="shared" ref="AQ778" si="4204">AQ777+AR778</f>
        <v>8087</v>
      </c>
      <c r="AR778" s="486">
        <v>0</v>
      </c>
      <c r="AS778" s="486">
        <f t="shared" ref="AS778" si="4205">AS777+AT778</f>
        <v>103367</v>
      </c>
      <c r="AT778" s="486">
        <v>10</v>
      </c>
      <c r="AU778" s="486">
        <f t="shared" ref="AU778" si="4206">AU777+AV778</f>
        <v>14078</v>
      </c>
      <c r="AV778" s="486">
        <v>0</v>
      </c>
      <c r="AW778" s="486">
        <f t="shared" ref="AW778" si="4207">AW777+AX778</f>
        <v>531</v>
      </c>
      <c r="AX778" s="486">
        <v>0</v>
      </c>
      <c r="AY778" s="480">
        <f t="shared" ref="AY778" si="4208">AY777+AZ778</f>
        <v>103643</v>
      </c>
      <c r="AZ778" s="480">
        <v>10</v>
      </c>
      <c r="BA778" s="480">
        <f t="shared" ref="BA778" si="4209">BA777+BB778</f>
        <v>14365</v>
      </c>
      <c r="BB778" s="480">
        <v>0</v>
      </c>
      <c r="BC778" s="480">
        <f t="shared" ref="BC778" si="4210">BC777+BD778</f>
        <v>8055</v>
      </c>
      <c r="BD778" s="480">
        <v>0</v>
      </c>
      <c r="BE778" s="486">
        <f t="shared" ref="BE778" si="4211">SUM(BF778:BG778)</f>
        <v>0</v>
      </c>
      <c r="BF778" s="486">
        <v>0</v>
      </c>
      <c r="BG778" s="486">
        <v>0</v>
      </c>
      <c r="BH778" s="486">
        <v>0</v>
      </c>
      <c r="BI778" s="480">
        <v>9</v>
      </c>
      <c r="BJ778" s="480">
        <v>3</v>
      </c>
      <c r="BK778" s="480">
        <v>71</v>
      </c>
      <c r="BL778" s="480">
        <v>123952</v>
      </c>
    </row>
    <row r="779" spans="1:64" ht="12.75" customHeight="1" x14ac:dyDescent="0.25">
      <c r="A779" s="130">
        <v>3</v>
      </c>
      <c r="J779" s="660">
        <v>44949</v>
      </c>
      <c r="K779" s="479">
        <f t="shared" ref="K779" si="4212">K778+L779</f>
        <v>126071</v>
      </c>
      <c r="L779" s="480">
        <v>8</v>
      </c>
      <c r="M779" s="481">
        <f t="shared" ref="M779" si="4213">K779*100000/620249</f>
        <v>20325.869126753933</v>
      </c>
      <c r="N779" s="481">
        <f t="shared" ref="N779" si="4214">(K779*100/K778)-100</f>
        <v>6.346033332533807E-3</v>
      </c>
      <c r="O779" s="479">
        <v>0</v>
      </c>
      <c r="P779" s="480">
        <f t="shared" ref="P779" si="4215">SUM(P778,Q779)</f>
        <v>1961</v>
      </c>
      <c r="Q779" s="480">
        <v>0</v>
      </c>
      <c r="R779" s="480">
        <f t="shared" ref="R779" si="4216">K779-S779</f>
        <v>125839</v>
      </c>
      <c r="S779" s="480">
        <v>232</v>
      </c>
      <c r="T779" s="486">
        <v>50323</v>
      </c>
      <c r="U779" s="486">
        <f t="shared" ref="U779" si="4217">SUM(K779-T779)</f>
        <v>75748</v>
      </c>
      <c r="V779" s="480">
        <v>14027</v>
      </c>
      <c r="W779" s="480">
        <v>27861</v>
      </c>
      <c r="X779" s="480">
        <v>17491</v>
      </c>
      <c r="Y779" s="480">
        <v>35440</v>
      </c>
      <c r="Z779" s="480">
        <v>5407</v>
      </c>
      <c r="AA779" s="480">
        <v>2125</v>
      </c>
      <c r="AB779" s="480">
        <v>23720</v>
      </c>
      <c r="AC779" s="486">
        <v>1303</v>
      </c>
      <c r="AD779" s="486">
        <v>4588</v>
      </c>
      <c r="AE779" s="486">
        <v>7337</v>
      </c>
      <c r="AF779" s="486">
        <v>3159</v>
      </c>
      <c r="AG779" s="486">
        <v>11118</v>
      </c>
      <c r="AH779" s="486">
        <v>38308</v>
      </c>
      <c r="AI779" s="486">
        <v>32852</v>
      </c>
      <c r="AJ779" s="486">
        <v>27406</v>
      </c>
      <c r="AK779" s="480">
        <v>561</v>
      </c>
      <c r="AL779" s="480">
        <v>6835</v>
      </c>
      <c r="AM779" s="480">
        <v>35412</v>
      </c>
      <c r="AN779" s="480">
        <v>63545</v>
      </c>
      <c r="AO779" s="480">
        <v>659</v>
      </c>
      <c r="AP779" s="480">
        <v>19059</v>
      </c>
      <c r="AQ779" s="486">
        <f t="shared" ref="AQ779" si="4218">AQ778+AR779</f>
        <v>8087</v>
      </c>
      <c r="AR779" s="486">
        <v>0</v>
      </c>
      <c r="AS779" s="486">
        <f t="shared" ref="AS779" si="4219">AS778+AT779</f>
        <v>103375</v>
      </c>
      <c r="AT779" s="486">
        <v>8</v>
      </c>
      <c r="AU779" s="486">
        <f t="shared" ref="AU779" si="4220">AU778+AV779</f>
        <v>14078</v>
      </c>
      <c r="AV779" s="486">
        <v>0</v>
      </c>
      <c r="AW779" s="486">
        <f t="shared" ref="AW779" si="4221">AW778+AX779</f>
        <v>531</v>
      </c>
      <c r="AX779" s="486">
        <v>0</v>
      </c>
      <c r="AY779" s="480">
        <f t="shared" ref="AY779" si="4222">AY778+AZ779</f>
        <v>103651</v>
      </c>
      <c r="AZ779" s="480">
        <v>8</v>
      </c>
      <c r="BA779" s="480">
        <f t="shared" ref="BA779" si="4223">BA778+BB779</f>
        <v>14365</v>
      </c>
      <c r="BB779" s="480">
        <v>0</v>
      </c>
      <c r="BC779" s="480">
        <f t="shared" ref="BC779" si="4224">BC778+BD779</f>
        <v>8055</v>
      </c>
      <c r="BD779" s="480">
        <v>0</v>
      </c>
      <c r="BE779" s="486">
        <f t="shared" ref="BE779" si="4225">SUM(BF779:BG779)</f>
        <v>0</v>
      </c>
      <c r="BF779" s="486">
        <v>0</v>
      </c>
      <c r="BG779" s="486">
        <v>0</v>
      </c>
      <c r="BH779" s="486">
        <v>0</v>
      </c>
      <c r="BI779" s="480">
        <v>10</v>
      </c>
      <c r="BJ779" s="480">
        <v>3</v>
      </c>
      <c r="BK779" s="480">
        <v>71</v>
      </c>
      <c r="BL779" s="480">
        <v>123954</v>
      </c>
    </row>
    <row r="780" spans="1:64" ht="12.75" customHeight="1" x14ac:dyDescent="0.25">
      <c r="A780" s="130">
        <v>3</v>
      </c>
      <c r="J780" s="660">
        <v>44950</v>
      </c>
      <c r="K780" s="479">
        <f t="shared" ref="K780" si="4226">K779+L780</f>
        <v>126082</v>
      </c>
      <c r="L780" s="480">
        <v>11</v>
      </c>
      <c r="M780" s="481">
        <f t="shared" ref="M780" si="4227">K780*100000/620249</f>
        <v>20327.642608049347</v>
      </c>
      <c r="N780" s="481">
        <f t="shared" ref="N780" si="4228">(K780*100/K779)-100</f>
        <v>8.7252421254646606E-3</v>
      </c>
      <c r="O780" s="479">
        <v>0</v>
      </c>
      <c r="P780" s="480">
        <f t="shared" ref="P780" si="4229">SUM(P779,Q780)</f>
        <v>1961</v>
      </c>
      <c r="Q780" s="480">
        <v>0</v>
      </c>
      <c r="R780" s="480">
        <f t="shared" ref="R780" si="4230">K780-S780</f>
        <v>125850</v>
      </c>
      <c r="S780" s="480">
        <v>232</v>
      </c>
      <c r="T780" s="486">
        <v>50328</v>
      </c>
      <c r="U780" s="486">
        <f t="shared" ref="U780" si="4231">SUM(K780-T780)</f>
        <v>75754</v>
      </c>
      <c r="V780" s="480">
        <v>14027</v>
      </c>
      <c r="W780" s="480">
        <v>27865</v>
      </c>
      <c r="X780" s="480">
        <v>17492</v>
      </c>
      <c r="Y780" s="480">
        <v>35443</v>
      </c>
      <c r="Z780" s="480">
        <v>5407</v>
      </c>
      <c r="AA780" s="480">
        <v>2125</v>
      </c>
      <c r="AB780" s="480">
        <v>23723</v>
      </c>
      <c r="AC780" s="486">
        <v>1303</v>
      </c>
      <c r="AD780" s="486">
        <v>4589</v>
      </c>
      <c r="AE780" s="486">
        <v>7337</v>
      </c>
      <c r="AF780" s="486">
        <v>3159</v>
      </c>
      <c r="AG780" s="486">
        <v>11119</v>
      </c>
      <c r="AH780" s="486">
        <v>38310</v>
      </c>
      <c r="AI780" s="486">
        <v>32855</v>
      </c>
      <c r="AJ780" s="486">
        <v>27410</v>
      </c>
      <c r="AK780" s="480">
        <v>561</v>
      </c>
      <c r="AL780" s="480">
        <v>6835</v>
      </c>
      <c r="AM780" s="480">
        <v>35416</v>
      </c>
      <c r="AN780" s="480">
        <v>63552</v>
      </c>
      <c r="AO780" s="480">
        <v>659</v>
      </c>
      <c r="AP780" s="480">
        <v>19059</v>
      </c>
      <c r="AQ780" s="486">
        <f t="shared" ref="AQ780" si="4232">AQ779+AR780</f>
        <v>8087</v>
      </c>
      <c r="AR780" s="486">
        <v>0</v>
      </c>
      <c r="AS780" s="486">
        <f t="shared" ref="AS780" si="4233">AS779+AT780</f>
        <v>103386</v>
      </c>
      <c r="AT780" s="486">
        <v>11</v>
      </c>
      <c r="AU780" s="486">
        <f t="shared" ref="AU780" si="4234">AU779+AV780</f>
        <v>14078</v>
      </c>
      <c r="AV780" s="486">
        <v>0</v>
      </c>
      <c r="AW780" s="486">
        <f t="shared" ref="AW780" si="4235">AW779+AX780</f>
        <v>531</v>
      </c>
      <c r="AX780" s="486">
        <v>0</v>
      </c>
      <c r="AY780" s="480">
        <f t="shared" ref="AY780" si="4236">AY779+AZ780</f>
        <v>103662</v>
      </c>
      <c r="AZ780" s="480">
        <v>11</v>
      </c>
      <c r="BA780" s="480">
        <f t="shared" ref="BA780" si="4237">BA779+BB780</f>
        <v>14365</v>
      </c>
      <c r="BB780" s="480">
        <v>0</v>
      </c>
      <c r="BC780" s="480">
        <f t="shared" ref="BC780" si="4238">BC779+BD780</f>
        <v>8055</v>
      </c>
      <c r="BD780" s="480">
        <v>0</v>
      </c>
      <c r="BE780" s="486">
        <f t="shared" ref="BE780" si="4239">SUM(BF780:BG780)</f>
        <v>1</v>
      </c>
      <c r="BF780" s="486">
        <v>1</v>
      </c>
      <c r="BG780" s="486">
        <v>0</v>
      </c>
      <c r="BH780" s="486">
        <v>0</v>
      </c>
      <c r="BI780" s="480">
        <v>10</v>
      </c>
      <c r="BJ780" s="480">
        <v>3</v>
      </c>
      <c r="BK780" s="480">
        <v>73</v>
      </c>
      <c r="BL780" s="480">
        <v>123957</v>
      </c>
    </row>
    <row r="781" spans="1:64" ht="12.75" customHeight="1" x14ac:dyDescent="0.25">
      <c r="A781" s="130">
        <v>3</v>
      </c>
      <c r="J781" s="660">
        <v>44951</v>
      </c>
      <c r="K781" s="479">
        <f t="shared" ref="K781" si="4240">K780+L781</f>
        <v>126095</v>
      </c>
      <c r="L781" s="480">
        <v>13</v>
      </c>
      <c r="M781" s="481">
        <f t="shared" ref="M781" si="4241">K781*100000/620249</f>
        <v>20329.738540489383</v>
      </c>
      <c r="N781" s="481">
        <f t="shared" ref="N781" si="4242">(K781*100/K780)-100</f>
        <v>1.031075014672922E-2</v>
      </c>
      <c r="O781" s="479">
        <v>0</v>
      </c>
      <c r="P781" s="480">
        <f t="shared" ref="P781" si="4243">SUM(P780,Q781)</f>
        <v>1961</v>
      </c>
      <c r="Q781" s="480">
        <v>0</v>
      </c>
      <c r="R781" s="480">
        <f t="shared" ref="R781" si="4244">K781-S781</f>
        <v>125863</v>
      </c>
      <c r="S781" s="480">
        <v>232</v>
      </c>
      <c r="T781" s="486">
        <v>50332</v>
      </c>
      <c r="U781" s="486">
        <f t="shared" ref="U781" si="4245">SUM(K781-T781)</f>
        <v>75763</v>
      </c>
      <c r="V781" s="480">
        <v>14030</v>
      </c>
      <c r="W781" s="480">
        <v>27867</v>
      </c>
      <c r="X781" s="480">
        <v>17493</v>
      </c>
      <c r="Y781" s="480">
        <v>35447</v>
      </c>
      <c r="Z781" s="480">
        <v>5408</v>
      </c>
      <c r="AA781" s="480">
        <v>2125</v>
      </c>
      <c r="AB781" s="480">
        <v>23725</v>
      </c>
      <c r="AC781" s="486">
        <v>1303</v>
      </c>
      <c r="AD781" s="486">
        <v>4591</v>
      </c>
      <c r="AE781" s="486">
        <v>7337</v>
      </c>
      <c r="AF781" s="486">
        <v>3161</v>
      </c>
      <c r="AG781" s="486">
        <v>11119</v>
      </c>
      <c r="AH781" s="486">
        <v>38314</v>
      </c>
      <c r="AI781" s="486">
        <v>32856</v>
      </c>
      <c r="AJ781" s="486">
        <v>27414</v>
      </c>
      <c r="AK781" s="480">
        <v>561</v>
      </c>
      <c r="AL781" s="480">
        <v>6836</v>
      </c>
      <c r="AM781" s="480">
        <v>35422</v>
      </c>
      <c r="AN781" s="480">
        <v>63558</v>
      </c>
      <c r="AO781" s="480">
        <v>659</v>
      </c>
      <c r="AP781" s="480">
        <v>19059</v>
      </c>
      <c r="AQ781" s="486">
        <f t="shared" ref="AQ781" si="4246">AQ780+AR781</f>
        <v>8087</v>
      </c>
      <c r="AR781" s="486">
        <v>0</v>
      </c>
      <c r="AS781" s="486">
        <f t="shared" ref="AS781" si="4247">AS780+AT781</f>
        <v>103397</v>
      </c>
      <c r="AT781" s="486">
        <v>11</v>
      </c>
      <c r="AU781" s="486">
        <f t="shared" ref="AU781" si="4248">AU780+AV781</f>
        <v>14080</v>
      </c>
      <c r="AV781" s="486">
        <v>2</v>
      </c>
      <c r="AW781" s="486">
        <f t="shared" ref="AW781" si="4249">AW780+AX781</f>
        <v>531</v>
      </c>
      <c r="AX781" s="486">
        <v>0</v>
      </c>
      <c r="AY781" s="480">
        <f t="shared" ref="AY781" si="4250">AY780+AZ781</f>
        <v>103673</v>
      </c>
      <c r="AZ781" s="480">
        <v>11</v>
      </c>
      <c r="BA781" s="480">
        <f t="shared" ref="BA781" si="4251">BA780+BB781</f>
        <v>14367</v>
      </c>
      <c r="BB781" s="480">
        <v>2</v>
      </c>
      <c r="BC781" s="480">
        <f t="shared" ref="BC781" si="4252">BC780+BD781</f>
        <v>8055</v>
      </c>
      <c r="BD781" s="480">
        <v>0</v>
      </c>
      <c r="BE781" s="486">
        <f t="shared" ref="BE781" si="4253">SUM(BF781:BG781)</f>
        <v>3</v>
      </c>
      <c r="BF781" s="486">
        <v>1</v>
      </c>
      <c r="BG781" s="486">
        <v>2</v>
      </c>
      <c r="BH781" s="486">
        <v>0</v>
      </c>
      <c r="BI781" s="480">
        <v>14</v>
      </c>
      <c r="BJ781" s="480">
        <v>3</v>
      </c>
      <c r="BK781" s="480">
        <v>69</v>
      </c>
      <c r="BL781" s="480">
        <v>123966</v>
      </c>
    </row>
    <row r="782" spans="1:64" ht="12.75" customHeight="1" x14ac:dyDescent="0.25">
      <c r="A782" s="130">
        <v>3</v>
      </c>
      <c r="J782" s="660">
        <v>44952</v>
      </c>
      <c r="K782" s="479">
        <f t="shared" ref="K782" si="4254">K781+L782</f>
        <v>126110</v>
      </c>
      <c r="L782" s="480">
        <v>15</v>
      </c>
      <c r="M782" s="481">
        <f t="shared" ref="M782" si="4255">K782*100000/620249</f>
        <v>20332.156924074043</v>
      </c>
      <c r="N782" s="481">
        <f t="shared" ref="N782" si="4256">(K782*100/K781)-100</f>
        <v>1.1895792854588194E-2</v>
      </c>
      <c r="O782" s="479">
        <v>0</v>
      </c>
      <c r="P782" s="480">
        <f t="shared" ref="P782" si="4257">SUM(P781,Q782)</f>
        <v>1961</v>
      </c>
      <c r="Q782" s="480">
        <v>0</v>
      </c>
      <c r="R782" s="480">
        <f t="shared" ref="R782" si="4258">K782-S782</f>
        <v>125878</v>
      </c>
      <c r="S782" s="480">
        <v>232</v>
      </c>
      <c r="T782" s="486">
        <v>50340</v>
      </c>
      <c r="U782" s="486">
        <f t="shared" ref="U782" si="4259">SUM(K782-T782)</f>
        <v>75770</v>
      </c>
      <c r="V782" s="480">
        <v>14030</v>
      </c>
      <c r="W782" s="480">
        <v>27870</v>
      </c>
      <c r="X782" s="480">
        <v>17496</v>
      </c>
      <c r="Y782" s="480">
        <v>35451</v>
      </c>
      <c r="Z782" s="480">
        <v>5410</v>
      </c>
      <c r="AA782" s="480">
        <v>2125</v>
      </c>
      <c r="AB782" s="480">
        <v>23728</v>
      </c>
      <c r="AC782" s="486">
        <v>1303</v>
      </c>
      <c r="AD782" s="486">
        <v>4591</v>
      </c>
      <c r="AE782" s="486">
        <v>7337</v>
      </c>
      <c r="AF782" s="486">
        <v>3161</v>
      </c>
      <c r="AG782" s="486">
        <v>11120</v>
      </c>
      <c r="AH782" s="486">
        <v>38317</v>
      </c>
      <c r="AI782" s="486">
        <v>32865</v>
      </c>
      <c r="AJ782" s="486">
        <v>27416</v>
      </c>
      <c r="AK782" s="480">
        <v>561</v>
      </c>
      <c r="AL782" s="480">
        <v>6838</v>
      </c>
      <c r="AM782" s="480">
        <v>35426</v>
      </c>
      <c r="AN782" s="480">
        <v>63567</v>
      </c>
      <c r="AO782" s="480">
        <v>659</v>
      </c>
      <c r="AP782" s="480">
        <v>19059</v>
      </c>
      <c r="AQ782" s="486">
        <f t="shared" ref="AQ782" si="4260">AQ781+AR782</f>
        <v>8087</v>
      </c>
      <c r="AR782" s="486">
        <v>0</v>
      </c>
      <c r="AS782" s="486">
        <f t="shared" ref="AS782" si="4261">AS781+AT782</f>
        <v>103412</v>
      </c>
      <c r="AT782" s="486">
        <v>15</v>
      </c>
      <c r="AU782" s="486">
        <f t="shared" ref="AU782" si="4262">AU781+AV782</f>
        <v>14080</v>
      </c>
      <c r="AV782" s="486">
        <v>0</v>
      </c>
      <c r="AW782" s="486">
        <f t="shared" ref="AW782" si="4263">AW781+AX782</f>
        <v>531</v>
      </c>
      <c r="AX782" s="486">
        <v>0</v>
      </c>
      <c r="AY782" s="480">
        <f t="shared" ref="AY782" si="4264">AY781+AZ782</f>
        <v>103688</v>
      </c>
      <c r="AZ782" s="480">
        <v>15</v>
      </c>
      <c r="BA782" s="480">
        <f t="shared" ref="BA782" si="4265">BA781+BB782</f>
        <v>14367</v>
      </c>
      <c r="BB782" s="480">
        <v>0</v>
      </c>
      <c r="BC782" s="480">
        <f t="shared" ref="BC782" si="4266">BC781+BD782</f>
        <v>8055</v>
      </c>
      <c r="BD782" s="480">
        <v>0</v>
      </c>
      <c r="BE782" s="486">
        <f t="shared" ref="BE782" si="4267">SUM(BF782:BG782)</f>
        <v>2</v>
      </c>
      <c r="BF782" s="486">
        <v>2</v>
      </c>
      <c r="BG782" s="486">
        <v>0</v>
      </c>
      <c r="BH782" s="486">
        <v>0</v>
      </c>
      <c r="BI782" s="480">
        <v>13</v>
      </c>
      <c r="BJ782" s="480">
        <v>4</v>
      </c>
      <c r="BK782" s="480">
        <v>78</v>
      </c>
      <c r="BL782" s="480">
        <v>123980</v>
      </c>
    </row>
    <row r="783" spans="1:64" ht="12.75" customHeight="1" x14ac:dyDescent="0.25">
      <c r="A783" s="130">
        <v>3</v>
      </c>
      <c r="J783" s="660">
        <v>44953</v>
      </c>
      <c r="K783" s="479">
        <f t="shared" ref="K783" si="4268">K782+L783</f>
        <v>126127</v>
      </c>
      <c r="L783" s="480">
        <v>17</v>
      </c>
      <c r="M783" s="481">
        <f t="shared" ref="M783" si="4269">K783*100000/620249</f>
        <v>20334.897758803319</v>
      </c>
      <c r="N783" s="481">
        <f t="shared" ref="N783" si="4270">(K783*100/K782)-100</f>
        <v>1.3480294980567464E-2</v>
      </c>
      <c r="O783" s="479">
        <v>0</v>
      </c>
      <c r="P783" s="480">
        <f t="shared" ref="P783" si="4271">SUM(P782,Q783)</f>
        <v>1961</v>
      </c>
      <c r="Q783" s="480">
        <v>0</v>
      </c>
      <c r="R783" s="480">
        <f t="shared" ref="R783" si="4272">K783-S783</f>
        <v>125895</v>
      </c>
      <c r="S783" s="480">
        <v>232</v>
      </c>
      <c r="T783" s="486">
        <v>50347</v>
      </c>
      <c r="U783" s="486">
        <f t="shared" ref="U783" si="4273">SUM(K783-T783)</f>
        <v>75780</v>
      </c>
      <c r="V783" s="480">
        <v>14032</v>
      </c>
      <c r="W783" s="480">
        <v>27872</v>
      </c>
      <c r="X783" s="480">
        <v>17499</v>
      </c>
      <c r="Y783" s="480">
        <v>35459</v>
      </c>
      <c r="Z783" s="480">
        <v>5411</v>
      </c>
      <c r="AA783" s="480">
        <v>2125</v>
      </c>
      <c r="AB783" s="480">
        <v>23729</v>
      </c>
      <c r="AC783" s="486">
        <v>1303</v>
      </c>
      <c r="AD783" s="486">
        <v>4592</v>
      </c>
      <c r="AE783" s="486">
        <v>7337</v>
      </c>
      <c r="AF783" s="486">
        <v>3161</v>
      </c>
      <c r="AG783" s="486">
        <v>11122</v>
      </c>
      <c r="AH783" s="486">
        <v>38319</v>
      </c>
      <c r="AI783" s="486">
        <v>32868</v>
      </c>
      <c r="AJ783" s="486">
        <v>27425</v>
      </c>
      <c r="AK783" s="480">
        <v>561</v>
      </c>
      <c r="AL783" s="480">
        <v>6839</v>
      </c>
      <c r="AM783" s="480">
        <v>35433</v>
      </c>
      <c r="AN783" s="480">
        <v>63576</v>
      </c>
      <c r="AO783" s="480">
        <v>659</v>
      </c>
      <c r="AP783" s="480">
        <v>19059</v>
      </c>
      <c r="AQ783" s="486">
        <f t="shared" ref="AQ783" si="4274">AQ782+AR783</f>
        <v>8087</v>
      </c>
      <c r="AR783" s="486">
        <v>0</v>
      </c>
      <c r="AS783" s="486">
        <f t="shared" ref="AS783" si="4275">AS782+AT783</f>
        <v>103427</v>
      </c>
      <c r="AT783" s="486">
        <v>15</v>
      </c>
      <c r="AU783" s="486">
        <f t="shared" ref="AU783" si="4276">AU782+AV783</f>
        <v>14082</v>
      </c>
      <c r="AV783" s="486">
        <v>2</v>
      </c>
      <c r="AW783" s="486">
        <f t="shared" ref="AW783" si="4277">AW782+AX783</f>
        <v>531</v>
      </c>
      <c r="AX783" s="486">
        <v>0</v>
      </c>
      <c r="AY783" s="480">
        <f t="shared" ref="AY783" si="4278">AY782+AZ783</f>
        <v>103703</v>
      </c>
      <c r="AZ783" s="480">
        <v>15</v>
      </c>
      <c r="BA783" s="480">
        <f t="shared" ref="BA783" si="4279">BA782+BB783</f>
        <v>14369</v>
      </c>
      <c r="BB783" s="480">
        <v>2</v>
      </c>
      <c r="BC783" s="480">
        <f t="shared" ref="BC783" si="4280">BC782+BD783</f>
        <v>8055</v>
      </c>
      <c r="BD783" s="480">
        <v>0</v>
      </c>
      <c r="BE783" s="486">
        <f t="shared" ref="BE783" si="4281">SUM(BF783:BG783)</f>
        <v>3</v>
      </c>
      <c r="BF783" s="486">
        <v>1</v>
      </c>
      <c r="BG783" s="486">
        <v>2</v>
      </c>
      <c r="BH783" s="486">
        <v>0</v>
      </c>
      <c r="BI783" s="480">
        <v>11</v>
      </c>
      <c r="BJ783" s="480">
        <v>4</v>
      </c>
      <c r="BK783" s="480">
        <v>87</v>
      </c>
      <c r="BL783" s="480">
        <v>123987</v>
      </c>
    </row>
    <row r="784" spans="1:64" ht="12.75" customHeight="1" x14ac:dyDescent="0.25">
      <c r="A784" s="130">
        <v>3</v>
      </c>
      <c r="J784" s="660">
        <v>44954</v>
      </c>
      <c r="K784" s="479">
        <f t="shared" ref="K784" si="4282">K783+L784</f>
        <v>126139</v>
      </c>
      <c r="L784" s="480">
        <v>12</v>
      </c>
      <c r="M784" s="481">
        <f t="shared" ref="M784" si="4283">K784*100000/620249</f>
        <v>20336.832465671047</v>
      </c>
      <c r="N784" s="481">
        <f t="shared" ref="N784" si="4284">(K784*100/K783)-100</f>
        <v>9.5142197943403062E-3</v>
      </c>
      <c r="O784" s="479">
        <v>0</v>
      </c>
      <c r="P784" s="480">
        <f t="shared" ref="P784" si="4285">SUM(P783,Q784)</f>
        <v>1961</v>
      </c>
      <c r="Q784" s="480">
        <v>0</v>
      </c>
      <c r="R784" s="480">
        <f t="shared" ref="R784" si="4286">K784-S784</f>
        <v>125907</v>
      </c>
      <c r="S784" s="480">
        <v>232</v>
      </c>
      <c r="T784" s="486">
        <v>50352</v>
      </c>
      <c r="U784" s="486">
        <f t="shared" ref="U784" si="4287">SUM(K784-T784)</f>
        <v>75787</v>
      </c>
      <c r="V784" s="480">
        <v>14033</v>
      </c>
      <c r="W784" s="480">
        <v>27876</v>
      </c>
      <c r="X784" s="480">
        <v>17499</v>
      </c>
      <c r="Y784" s="480">
        <v>35466</v>
      </c>
      <c r="Z784" s="480">
        <v>5411</v>
      </c>
      <c r="AA784" s="480">
        <v>2125</v>
      </c>
      <c r="AB784" s="480">
        <v>23729</v>
      </c>
      <c r="AC784" s="486">
        <v>1303</v>
      </c>
      <c r="AD784" s="486">
        <v>4592</v>
      </c>
      <c r="AE784" s="486">
        <v>7338</v>
      </c>
      <c r="AF784" s="486">
        <v>3161</v>
      </c>
      <c r="AG784" s="486">
        <v>11122</v>
      </c>
      <c r="AH784" s="486">
        <v>38322</v>
      </c>
      <c r="AI784" s="486">
        <v>32875</v>
      </c>
      <c r="AJ784" s="486">
        <v>27426</v>
      </c>
      <c r="AK784" s="480">
        <v>561</v>
      </c>
      <c r="AL784" s="480">
        <v>6839</v>
      </c>
      <c r="AM784" s="480">
        <v>35437</v>
      </c>
      <c r="AN784" s="480">
        <v>63584</v>
      </c>
      <c r="AO784" s="480">
        <v>659</v>
      </c>
      <c r="AP784" s="480">
        <v>19059</v>
      </c>
      <c r="AQ784" s="486">
        <f t="shared" ref="AQ784" si="4288">AQ783+AR784</f>
        <v>8087</v>
      </c>
      <c r="AR784" s="486">
        <v>0</v>
      </c>
      <c r="AS784" s="486">
        <f t="shared" ref="AS784" si="4289">AS783+AT784</f>
        <v>103438</v>
      </c>
      <c r="AT784" s="486">
        <v>11</v>
      </c>
      <c r="AU784" s="486">
        <f t="shared" ref="AU784" si="4290">AU783+AV784</f>
        <v>14083</v>
      </c>
      <c r="AV784" s="486">
        <v>1</v>
      </c>
      <c r="AW784" s="486">
        <f t="shared" ref="AW784" si="4291">AW783+AX784</f>
        <v>531</v>
      </c>
      <c r="AX784" s="486">
        <v>0</v>
      </c>
      <c r="AY784" s="480">
        <f t="shared" ref="AY784" si="4292">AY783+AZ784</f>
        <v>103714</v>
      </c>
      <c r="AZ784" s="480">
        <v>11</v>
      </c>
      <c r="BA784" s="480">
        <f t="shared" ref="BA784" si="4293">BA783+BB784</f>
        <v>14370</v>
      </c>
      <c r="BB784" s="480">
        <v>1</v>
      </c>
      <c r="BC784" s="480">
        <f t="shared" ref="BC784" si="4294">BC783+BD784</f>
        <v>8055</v>
      </c>
      <c r="BD784" s="480">
        <v>0</v>
      </c>
      <c r="BE784" s="486">
        <f t="shared" ref="BE784" si="4295">SUM(BF784:BG784)</f>
        <v>3</v>
      </c>
      <c r="BF784" s="486">
        <v>2</v>
      </c>
      <c r="BG784" s="486">
        <v>1</v>
      </c>
      <c r="BH784" s="486">
        <v>0</v>
      </c>
      <c r="BI784" s="480">
        <v>10</v>
      </c>
      <c r="BJ784" s="480">
        <v>3</v>
      </c>
      <c r="BK784" s="480">
        <v>93</v>
      </c>
      <c r="BL784" s="480">
        <v>123999</v>
      </c>
    </row>
    <row r="785" spans="1:64" ht="12.75" customHeight="1" x14ac:dyDescent="0.25">
      <c r="A785" s="130">
        <v>3</v>
      </c>
      <c r="J785" s="660">
        <v>44955</v>
      </c>
      <c r="K785" s="479">
        <f t="shared" ref="K785" si="4296">K784+L785</f>
        <v>126148</v>
      </c>
      <c r="L785" s="480">
        <v>9</v>
      </c>
      <c r="M785" s="481">
        <f t="shared" ref="M785" si="4297">K785*100000/620249</f>
        <v>20338.283495821841</v>
      </c>
      <c r="N785" s="481">
        <f t="shared" ref="N785" si="4298">(K785*100/K784)-100</f>
        <v>7.134986007500288E-3</v>
      </c>
      <c r="O785" s="479">
        <v>0</v>
      </c>
      <c r="P785" s="480">
        <f t="shared" ref="P785" si="4299">SUM(P784,Q785)</f>
        <v>1961</v>
      </c>
      <c r="Q785" s="480">
        <v>0</v>
      </c>
      <c r="R785" s="480">
        <f t="shared" ref="R785" si="4300">K785-S785</f>
        <v>125916</v>
      </c>
      <c r="S785" s="480">
        <v>232</v>
      </c>
      <c r="T785" s="486">
        <v>50354</v>
      </c>
      <c r="U785" s="486">
        <f t="shared" ref="U785" si="4301">SUM(K785-T785)</f>
        <v>75794</v>
      </c>
      <c r="V785" s="480">
        <v>14035</v>
      </c>
      <c r="W785" s="480">
        <v>27877</v>
      </c>
      <c r="X785" s="480">
        <v>17499</v>
      </c>
      <c r="Y785" s="480">
        <v>35470</v>
      </c>
      <c r="Z785" s="480">
        <v>5413</v>
      </c>
      <c r="AA785" s="480">
        <v>2125</v>
      </c>
      <c r="AB785" s="480">
        <v>23729</v>
      </c>
      <c r="AC785" s="486">
        <v>1303</v>
      </c>
      <c r="AD785" s="486">
        <v>4592</v>
      </c>
      <c r="AE785" s="486">
        <v>7338</v>
      </c>
      <c r="AF785" s="486">
        <v>3163</v>
      </c>
      <c r="AG785" s="486">
        <v>11122</v>
      </c>
      <c r="AH785" s="486">
        <v>38322</v>
      </c>
      <c r="AI785" s="486">
        <v>32878</v>
      </c>
      <c r="AJ785" s="486">
        <v>27430</v>
      </c>
      <c r="AK785" s="480">
        <v>561</v>
      </c>
      <c r="AL785" s="480">
        <v>6841</v>
      </c>
      <c r="AM785" s="480">
        <v>35440</v>
      </c>
      <c r="AN785" s="480">
        <v>63588</v>
      </c>
      <c r="AO785" s="480">
        <v>659</v>
      </c>
      <c r="AP785" s="480">
        <v>19059</v>
      </c>
      <c r="AQ785" s="486">
        <f t="shared" ref="AQ785" si="4302">AQ784+AR785</f>
        <v>8087</v>
      </c>
      <c r="AR785" s="486">
        <v>0</v>
      </c>
      <c r="AS785" s="486">
        <f t="shared" ref="AS785" si="4303">AS784+AT785</f>
        <v>103447</v>
      </c>
      <c r="AT785" s="486">
        <v>9</v>
      </c>
      <c r="AU785" s="486">
        <f t="shared" ref="AU785" si="4304">AU784+AV785</f>
        <v>14083</v>
      </c>
      <c r="AV785" s="486">
        <v>0</v>
      </c>
      <c r="AW785" s="486">
        <f t="shared" ref="AW785" si="4305">AW784+AX785</f>
        <v>531</v>
      </c>
      <c r="AX785" s="486">
        <v>0</v>
      </c>
      <c r="AY785" s="480">
        <f t="shared" ref="AY785" si="4306">AY784+AZ785</f>
        <v>103723</v>
      </c>
      <c r="AZ785" s="480">
        <v>9</v>
      </c>
      <c r="BA785" s="480">
        <f t="shared" ref="BA785" si="4307">BA784+BB785</f>
        <v>14370</v>
      </c>
      <c r="BB785" s="480">
        <v>0</v>
      </c>
      <c r="BC785" s="480">
        <f t="shared" ref="BC785" si="4308">BC784+BD785</f>
        <v>8055</v>
      </c>
      <c r="BD785" s="480">
        <v>0</v>
      </c>
      <c r="BE785" s="486">
        <f t="shared" ref="BE785" si="4309">SUM(BF785:BG785)</f>
        <v>0</v>
      </c>
      <c r="BF785" s="486">
        <v>0</v>
      </c>
      <c r="BG785" s="486">
        <v>0</v>
      </c>
      <c r="BH785" s="486">
        <v>0</v>
      </c>
      <c r="BI785" s="480">
        <v>12</v>
      </c>
      <c r="BJ785" s="480">
        <v>4</v>
      </c>
      <c r="BK785" s="480">
        <v>91</v>
      </c>
      <c r="BL785" s="480">
        <v>124001</v>
      </c>
    </row>
    <row r="786" spans="1:64" ht="12.75" customHeight="1" x14ac:dyDescent="0.25">
      <c r="A786" s="130">
        <v>3</v>
      </c>
      <c r="J786" s="660">
        <v>44956</v>
      </c>
      <c r="K786" s="479">
        <f t="shared" ref="K786" si="4310">K785+L786</f>
        <v>126154</v>
      </c>
      <c r="L786" s="480">
        <v>6</v>
      </c>
      <c r="M786" s="481">
        <f t="shared" ref="M786" si="4311">K786*100000/620249</f>
        <v>20339.250849255703</v>
      </c>
      <c r="N786" s="481">
        <f t="shared" ref="N786" si="4312">(K786*100/K785)-100</f>
        <v>4.7563179757048601E-3</v>
      </c>
      <c r="O786" s="479">
        <v>0</v>
      </c>
      <c r="P786" s="480">
        <f t="shared" ref="P786" si="4313">SUM(P785,Q786)</f>
        <v>1961</v>
      </c>
      <c r="Q786" s="480">
        <v>0</v>
      </c>
      <c r="R786" s="480">
        <f t="shared" ref="R786" si="4314">K786-S786</f>
        <v>125922</v>
      </c>
      <c r="S786" s="480">
        <v>232</v>
      </c>
      <c r="T786" s="486">
        <v>50358</v>
      </c>
      <c r="U786" s="486">
        <f t="shared" ref="U786" si="4315">SUM(K786-T786)</f>
        <v>75796</v>
      </c>
      <c r="V786" s="480">
        <v>14035</v>
      </c>
      <c r="W786" s="480">
        <v>27879</v>
      </c>
      <c r="X786" s="480">
        <v>17499</v>
      </c>
      <c r="Y786" s="480">
        <v>35472</v>
      </c>
      <c r="Z786" s="480">
        <v>5413</v>
      </c>
      <c r="AA786" s="480">
        <v>2126</v>
      </c>
      <c r="AB786" s="480">
        <v>23730</v>
      </c>
      <c r="AC786" s="486">
        <v>1303</v>
      </c>
      <c r="AD786" s="486">
        <v>4592</v>
      </c>
      <c r="AE786" s="486">
        <v>7338</v>
      </c>
      <c r="AF786" s="486">
        <v>3163</v>
      </c>
      <c r="AG786" s="486">
        <v>11123</v>
      </c>
      <c r="AH786" s="486">
        <v>38323</v>
      </c>
      <c r="AI786" s="486">
        <v>32880</v>
      </c>
      <c r="AJ786" s="486">
        <v>27432</v>
      </c>
      <c r="AK786" s="480">
        <v>561</v>
      </c>
      <c r="AL786" s="480">
        <v>6841</v>
      </c>
      <c r="AM786" s="480">
        <v>35442</v>
      </c>
      <c r="AN786" s="480">
        <v>63592</v>
      </c>
      <c r="AO786" s="480">
        <v>659</v>
      </c>
      <c r="AP786" s="480">
        <v>19059</v>
      </c>
      <c r="AQ786" s="486">
        <f t="shared" ref="AQ786" si="4316">AQ785+AR786</f>
        <v>8087</v>
      </c>
      <c r="AR786" s="486">
        <v>0</v>
      </c>
      <c r="AS786" s="486">
        <f t="shared" ref="AS786" si="4317">AS785+AT786</f>
        <v>103453</v>
      </c>
      <c r="AT786" s="486">
        <v>6</v>
      </c>
      <c r="AU786" s="486">
        <f t="shared" ref="AU786" si="4318">AU785+AV786</f>
        <v>14083</v>
      </c>
      <c r="AV786" s="486">
        <v>0</v>
      </c>
      <c r="AW786" s="486">
        <f t="shared" ref="AW786" si="4319">AW785+AX786</f>
        <v>531</v>
      </c>
      <c r="AX786" s="486">
        <v>0</v>
      </c>
      <c r="AY786" s="480">
        <f t="shared" ref="AY786" si="4320">AY785+AZ786</f>
        <v>103729</v>
      </c>
      <c r="AZ786" s="480">
        <v>6</v>
      </c>
      <c r="BA786" s="480">
        <f t="shared" ref="BA786" si="4321">BA785+BB786</f>
        <v>14370</v>
      </c>
      <c r="BB786" s="480">
        <v>0</v>
      </c>
      <c r="BC786" s="480">
        <f t="shared" ref="BC786" si="4322">BC785+BD786</f>
        <v>8055</v>
      </c>
      <c r="BD786" s="480">
        <v>0</v>
      </c>
      <c r="BE786" s="486">
        <f t="shared" ref="BE786" si="4323">SUM(BF786:BG786)</f>
        <v>0</v>
      </c>
      <c r="BF786" s="486">
        <v>0</v>
      </c>
      <c r="BG786" s="486">
        <v>0</v>
      </c>
      <c r="BH786" s="486">
        <v>0</v>
      </c>
      <c r="BI786" s="480">
        <v>12</v>
      </c>
      <c r="BJ786" s="480">
        <v>4</v>
      </c>
      <c r="BK786" s="480">
        <v>93</v>
      </c>
      <c r="BL786" s="480">
        <v>124002</v>
      </c>
    </row>
    <row r="787" spans="1:64" ht="12.75" customHeight="1" x14ac:dyDescent="0.25">
      <c r="A787" s="130">
        <v>3</v>
      </c>
      <c r="J787" s="660">
        <v>44957</v>
      </c>
      <c r="K787" s="479">
        <f t="shared" ref="K787" si="4324">K786+L787</f>
        <v>126170</v>
      </c>
      <c r="L787" s="480">
        <v>16</v>
      </c>
      <c r="M787" s="481">
        <f t="shared" ref="M787" si="4325">K787*100000/620249</f>
        <v>20341.830458412671</v>
      </c>
      <c r="N787" s="481">
        <f t="shared" ref="N787" si="4326">(K787*100/K786)-100</f>
        <v>1.2682911362304594E-2</v>
      </c>
      <c r="O787" s="479">
        <v>0</v>
      </c>
      <c r="P787" s="480">
        <f t="shared" ref="P787" si="4327">SUM(P786,Q787)</f>
        <v>1961</v>
      </c>
      <c r="Q787" s="480">
        <v>0</v>
      </c>
      <c r="R787" s="480">
        <f t="shared" ref="R787" si="4328">K787-S787</f>
        <v>125938</v>
      </c>
      <c r="S787" s="480">
        <v>232</v>
      </c>
      <c r="T787" s="486">
        <v>50366</v>
      </c>
      <c r="U787" s="486">
        <f t="shared" ref="U787" si="4329">SUM(K787-T787)</f>
        <v>75804</v>
      </c>
      <c r="V787" s="480">
        <v>14039</v>
      </c>
      <c r="W787" s="480">
        <v>27882</v>
      </c>
      <c r="X787" s="480">
        <v>17500</v>
      </c>
      <c r="Y787" s="480">
        <v>35476</v>
      </c>
      <c r="Z787" s="480">
        <v>5413</v>
      </c>
      <c r="AA787" s="480">
        <v>2126</v>
      </c>
      <c r="AB787" s="480">
        <v>23734</v>
      </c>
      <c r="AC787" s="486">
        <v>1303</v>
      </c>
      <c r="AD787" s="486">
        <v>4593</v>
      </c>
      <c r="AE787" s="486">
        <v>7338</v>
      </c>
      <c r="AF787" s="486">
        <v>3164</v>
      </c>
      <c r="AG787" s="486">
        <v>11129</v>
      </c>
      <c r="AH787" s="486">
        <v>38326</v>
      </c>
      <c r="AI787" s="486">
        <v>32882</v>
      </c>
      <c r="AJ787" s="486">
        <v>27435</v>
      </c>
      <c r="AK787" s="480">
        <v>561</v>
      </c>
      <c r="AL787" s="480">
        <v>6841</v>
      </c>
      <c r="AM787" s="480">
        <v>35447</v>
      </c>
      <c r="AN787" s="480">
        <v>63603</v>
      </c>
      <c r="AO787" s="480">
        <v>659</v>
      </c>
      <c r="AP787" s="480">
        <v>19059</v>
      </c>
      <c r="AQ787" s="486">
        <f t="shared" ref="AQ787" si="4330">AQ786+AR787</f>
        <v>8087</v>
      </c>
      <c r="AR787" s="486">
        <v>0</v>
      </c>
      <c r="AS787" s="486">
        <f t="shared" ref="AS787" si="4331">AS786+AT787</f>
        <v>103469</v>
      </c>
      <c r="AT787" s="486">
        <v>16</v>
      </c>
      <c r="AU787" s="486">
        <f t="shared" ref="AU787" si="4332">AU786+AV787</f>
        <v>14083</v>
      </c>
      <c r="AV787" s="486">
        <v>0</v>
      </c>
      <c r="AW787" s="486">
        <f t="shared" ref="AW787" si="4333">AW786+AX787</f>
        <v>531</v>
      </c>
      <c r="AX787" s="486">
        <v>0</v>
      </c>
      <c r="AY787" s="480">
        <f t="shared" ref="AY787" si="4334">AY786+AZ787</f>
        <v>103745</v>
      </c>
      <c r="AZ787" s="480">
        <v>16</v>
      </c>
      <c r="BA787" s="480">
        <f t="shared" ref="BA787" si="4335">BA786+BB787</f>
        <v>14370</v>
      </c>
      <c r="BB787" s="480">
        <v>0</v>
      </c>
      <c r="BC787" s="480">
        <f t="shared" ref="BC787" si="4336">BC786+BD787</f>
        <v>8055</v>
      </c>
      <c r="BD787" s="480">
        <v>0</v>
      </c>
      <c r="BE787" s="486">
        <f t="shared" ref="BE787" si="4337">SUM(BF787:BG787)</f>
        <v>0</v>
      </c>
      <c r="BF787" s="486">
        <v>0</v>
      </c>
      <c r="BG787" s="486">
        <v>0</v>
      </c>
      <c r="BH787" s="486">
        <v>0</v>
      </c>
      <c r="BI787" s="480">
        <v>11</v>
      </c>
      <c r="BJ787" s="480">
        <v>3</v>
      </c>
      <c r="BK787" s="480">
        <v>101</v>
      </c>
      <c r="BL787" s="480">
        <v>124003</v>
      </c>
    </row>
    <row r="788" spans="1:64" ht="12.75" customHeight="1" x14ac:dyDescent="0.25">
      <c r="A788" s="130">
        <v>3</v>
      </c>
      <c r="J788" s="660">
        <v>44958</v>
      </c>
      <c r="K788" s="479">
        <f t="shared" ref="K788" si="4338">K787+L788</f>
        <v>126190</v>
      </c>
      <c r="L788" s="480">
        <v>20</v>
      </c>
      <c r="M788" s="481">
        <f t="shared" ref="M788" si="4339">K788*100000/620249</f>
        <v>20345.05496985888</v>
      </c>
      <c r="N788" s="481">
        <f t="shared" ref="N788" si="4340">(K788*100/K787)-100</f>
        <v>1.5851628754859348E-2</v>
      </c>
      <c r="O788" s="479">
        <v>0</v>
      </c>
      <c r="P788" s="480">
        <f t="shared" ref="P788" si="4341">SUM(P787,Q788)</f>
        <v>1962</v>
      </c>
      <c r="Q788" s="480">
        <v>1</v>
      </c>
      <c r="R788" s="480">
        <f t="shared" ref="R788" si="4342">K788-S788</f>
        <v>125958</v>
      </c>
      <c r="S788" s="480">
        <v>232</v>
      </c>
      <c r="T788" s="486">
        <v>50373</v>
      </c>
      <c r="U788" s="486">
        <f t="shared" ref="U788" si="4343">SUM(K788-T788)</f>
        <v>75817</v>
      </c>
      <c r="V788" s="480">
        <v>14043</v>
      </c>
      <c r="W788" s="480">
        <v>27885</v>
      </c>
      <c r="X788" s="480">
        <v>17500</v>
      </c>
      <c r="Y788" s="480">
        <v>35485</v>
      </c>
      <c r="Z788" s="480">
        <v>5415</v>
      </c>
      <c r="AA788" s="480">
        <v>2126</v>
      </c>
      <c r="AB788" s="480">
        <v>23736</v>
      </c>
      <c r="AC788" s="486">
        <v>1303</v>
      </c>
      <c r="AD788" s="486">
        <v>4594</v>
      </c>
      <c r="AE788" s="486">
        <v>7338</v>
      </c>
      <c r="AF788" s="486">
        <v>3164</v>
      </c>
      <c r="AG788" s="486">
        <v>11132</v>
      </c>
      <c r="AH788" s="486">
        <v>38329</v>
      </c>
      <c r="AI788" s="486">
        <v>32887</v>
      </c>
      <c r="AJ788" s="486">
        <v>27443</v>
      </c>
      <c r="AK788" s="480">
        <v>561</v>
      </c>
      <c r="AL788" s="480">
        <v>6844</v>
      </c>
      <c r="AM788" s="480">
        <v>35451</v>
      </c>
      <c r="AN788" s="480">
        <v>63616</v>
      </c>
      <c r="AO788" s="480">
        <v>659</v>
      </c>
      <c r="AP788" s="480">
        <v>19059</v>
      </c>
      <c r="AQ788" s="486">
        <f t="shared" ref="AQ788" si="4344">AQ787+AR788</f>
        <v>8087</v>
      </c>
      <c r="AR788" s="486">
        <v>0</v>
      </c>
      <c r="AS788" s="486">
        <f t="shared" ref="AS788" si="4345">AS787+AT788</f>
        <v>103487</v>
      </c>
      <c r="AT788" s="486">
        <v>18</v>
      </c>
      <c r="AU788" s="486">
        <f t="shared" ref="AU788" si="4346">AU787+AV788</f>
        <v>14085</v>
      </c>
      <c r="AV788" s="486">
        <v>2</v>
      </c>
      <c r="AW788" s="486">
        <f t="shared" ref="AW788" si="4347">AW787+AX788</f>
        <v>531</v>
      </c>
      <c r="AX788" s="486">
        <v>0</v>
      </c>
      <c r="AY788" s="480">
        <f t="shared" ref="AY788" si="4348">AY787+AZ788</f>
        <v>103763</v>
      </c>
      <c r="AZ788" s="480">
        <v>18</v>
      </c>
      <c r="BA788" s="480">
        <f t="shared" ref="BA788" si="4349">BA787+BB788</f>
        <v>14372</v>
      </c>
      <c r="BB788" s="480">
        <v>2</v>
      </c>
      <c r="BC788" s="480">
        <f t="shared" ref="BC788" si="4350">BC787+BD788</f>
        <v>8055</v>
      </c>
      <c r="BD788" s="480">
        <v>0</v>
      </c>
      <c r="BE788" s="486">
        <f t="shared" ref="BE788" si="4351">SUM(BF788:BG788)</f>
        <v>4</v>
      </c>
      <c r="BF788" s="486">
        <v>2</v>
      </c>
      <c r="BG788" s="486">
        <v>2</v>
      </c>
      <c r="BH788" s="486">
        <v>0</v>
      </c>
      <c r="BI788" s="480">
        <v>11</v>
      </c>
      <c r="BJ788" s="480">
        <v>2</v>
      </c>
      <c r="BK788" s="480">
        <v>105</v>
      </c>
      <c r="BL788" s="480">
        <v>124014</v>
      </c>
    </row>
    <row r="789" spans="1:64" ht="12.75" customHeight="1" x14ac:dyDescent="0.25">
      <c r="A789" s="130">
        <v>3</v>
      </c>
      <c r="J789" s="660">
        <v>44959</v>
      </c>
      <c r="K789" s="479">
        <f t="shared" ref="K789" si="4352">K788+L789</f>
        <v>126215</v>
      </c>
      <c r="L789" s="480">
        <v>25</v>
      </c>
      <c r="M789" s="481">
        <f t="shared" ref="M789" si="4353">K789*100000/620249</f>
        <v>20349.085609166643</v>
      </c>
      <c r="N789" s="481">
        <f t="shared" ref="N789" si="4354">(K789*100/K788)-100</f>
        <v>1.9811395514693686E-2</v>
      </c>
      <c r="O789" s="479">
        <v>0</v>
      </c>
      <c r="P789" s="480">
        <f t="shared" ref="P789" si="4355">SUM(P788,Q789)</f>
        <v>1962</v>
      </c>
      <c r="Q789" s="480">
        <v>0</v>
      </c>
      <c r="R789" s="480">
        <f t="shared" ref="R789" si="4356">K789-S789</f>
        <v>125983</v>
      </c>
      <c r="S789" s="480">
        <v>232</v>
      </c>
      <c r="T789" s="486">
        <v>50386</v>
      </c>
      <c r="U789" s="486">
        <f t="shared" ref="U789" si="4357">SUM(K789-T789)</f>
        <v>75829</v>
      </c>
      <c r="V789" s="480">
        <v>14049</v>
      </c>
      <c r="W789" s="480">
        <v>27892</v>
      </c>
      <c r="X789" s="480">
        <v>17506</v>
      </c>
      <c r="Y789" s="480">
        <v>35485</v>
      </c>
      <c r="Z789" s="480">
        <v>5416</v>
      </c>
      <c r="AA789" s="480">
        <v>2126</v>
      </c>
      <c r="AB789" s="480">
        <v>23741</v>
      </c>
      <c r="AC789" s="486">
        <v>1303</v>
      </c>
      <c r="AD789" s="486">
        <v>4594</v>
      </c>
      <c r="AE789" s="486">
        <v>7340</v>
      </c>
      <c r="AF789" s="486">
        <v>3165</v>
      </c>
      <c r="AG789" s="486">
        <v>11136</v>
      </c>
      <c r="AH789" s="486">
        <v>38341</v>
      </c>
      <c r="AI789" s="486">
        <v>32890</v>
      </c>
      <c r="AJ789" s="486">
        <v>27446</v>
      </c>
      <c r="AK789" s="480">
        <v>561</v>
      </c>
      <c r="AL789" s="480">
        <v>6845</v>
      </c>
      <c r="AM789" s="480">
        <v>35461</v>
      </c>
      <c r="AN789" s="480">
        <v>63628</v>
      </c>
      <c r="AO789" s="480">
        <v>659</v>
      </c>
      <c r="AP789" s="480">
        <v>19061</v>
      </c>
      <c r="AQ789" s="486">
        <f t="shared" ref="AQ789" si="4358">AQ788+AR789</f>
        <v>8087</v>
      </c>
      <c r="AR789" s="486">
        <v>0</v>
      </c>
      <c r="AS789" s="486">
        <f t="shared" ref="AS789" si="4359">AS788+AT789</f>
        <v>103512</v>
      </c>
      <c r="AT789" s="486">
        <v>25</v>
      </c>
      <c r="AU789" s="486">
        <f t="shared" ref="AU789" si="4360">AU788+AV789</f>
        <v>14085</v>
      </c>
      <c r="AV789" s="486">
        <v>0</v>
      </c>
      <c r="AW789" s="486">
        <f t="shared" ref="AW789" si="4361">AW788+AX789</f>
        <v>531</v>
      </c>
      <c r="AX789" s="486">
        <v>0</v>
      </c>
      <c r="AY789" s="480">
        <f t="shared" ref="AY789" si="4362">AY788+AZ789</f>
        <v>103788</v>
      </c>
      <c r="AZ789" s="480">
        <v>25</v>
      </c>
      <c r="BA789" s="480">
        <f t="shared" ref="BA789" si="4363">BA788+BB789</f>
        <v>14372</v>
      </c>
      <c r="BB789" s="480">
        <v>0</v>
      </c>
      <c r="BC789" s="480">
        <f t="shared" ref="BC789" si="4364">BC788+BD789</f>
        <v>8055</v>
      </c>
      <c r="BD789" s="480">
        <v>0</v>
      </c>
      <c r="BE789" s="486">
        <f t="shared" ref="BE789" si="4365">SUM(BF789:BG789)</f>
        <v>3</v>
      </c>
      <c r="BF789" s="486">
        <v>3</v>
      </c>
      <c r="BG789" s="486">
        <v>0</v>
      </c>
      <c r="BH789" s="486">
        <v>0</v>
      </c>
      <c r="BI789" s="480">
        <v>14</v>
      </c>
      <c r="BJ789" s="480">
        <v>2</v>
      </c>
      <c r="BK789" s="480">
        <v>106</v>
      </c>
      <c r="BL789" s="480">
        <v>124030</v>
      </c>
    </row>
    <row r="790" spans="1:64" ht="12.75" customHeight="1" x14ac:dyDescent="0.25">
      <c r="A790" s="130">
        <v>3</v>
      </c>
      <c r="J790" s="660">
        <v>44960</v>
      </c>
      <c r="K790" s="479">
        <f t="shared" ref="K790" si="4366">K789+L790</f>
        <v>126238</v>
      </c>
      <c r="L790" s="480">
        <v>23</v>
      </c>
      <c r="M790" s="481">
        <f t="shared" ref="M790" si="4367">K790*100000/620249</f>
        <v>20352.793797329781</v>
      </c>
      <c r="N790" s="481">
        <f t="shared" ref="N790" si="4368">(K790*100/K789)-100</f>
        <v>1.8222873667951944E-2</v>
      </c>
      <c r="O790" s="479">
        <v>0</v>
      </c>
      <c r="P790" s="480">
        <f t="shared" ref="P790" si="4369">SUM(P789,Q790)</f>
        <v>1962</v>
      </c>
      <c r="Q790" s="480">
        <v>0</v>
      </c>
      <c r="R790" s="480">
        <f t="shared" ref="R790" si="4370">K790-S790</f>
        <v>126006</v>
      </c>
      <c r="S790" s="480">
        <v>232</v>
      </c>
      <c r="T790" s="486">
        <v>50391</v>
      </c>
      <c r="U790" s="486">
        <f t="shared" ref="U790" si="4371">SUM(K790-T790)</f>
        <v>75847</v>
      </c>
      <c r="V790" s="480">
        <v>14053</v>
      </c>
      <c r="W790" s="480">
        <v>27898</v>
      </c>
      <c r="X790" s="480">
        <v>17511</v>
      </c>
      <c r="Y790" s="480">
        <v>35487</v>
      </c>
      <c r="Z790" s="480">
        <v>5417</v>
      </c>
      <c r="AA790" s="480">
        <v>2126</v>
      </c>
      <c r="AB790" s="480">
        <v>23746</v>
      </c>
      <c r="AC790" s="486">
        <v>1303</v>
      </c>
      <c r="AD790" s="486">
        <v>4595</v>
      </c>
      <c r="AE790" s="486">
        <v>7340</v>
      </c>
      <c r="AF790" s="486">
        <v>3165</v>
      </c>
      <c r="AG790" s="486">
        <v>11141</v>
      </c>
      <c r="AH790" s="486">
        <v>38352</v>
      </c>
      <c r="AI790" s="486">
        <v>32893</v>
      </c>
      <c r="AJ790" s="486">
        <v>27449</v>
      </c>
      <c r="AK790" s="480">
        <v>561</v>
      </c>
      <c r="AL790" s="480">
        <v>6846</v>
      </c>
      <c r="AM790" s="480">
        <v>35470</v>
      </c>
      <c r="AN790" s="480">
        <v>63639</v>
      </c>
      <c r="AO790" s="480">
        <v>659</v>
      </c>
      <c r="AP790" s="480">
        <v>19063</v>
      </c>
      <c r="AQ790" s="486">
        <f t="shared" ref="AQ790" si="4372">AQ789+AR790</f>
        <v>8087</v>
      </c>
      <c r="AR790" s="486">
        <v>0</v>
      </c>
      <c r="AS790" s="486">
        <f t="shared" ref="AS790" si="4373">AS789+AT790</f>
        <v>103535</v>
      </c>
      <c r="AT790" s="486">
        <v>23</v>
      </c>
      <c r="AU790" s="486">
        <f t="shared" ref="AU790" si="4374">AU789+AV790</f>
        <v>14085</v>
      </c>
      <c r="AV790" s="486">
        <v>0</v>
      </c>
      <c r="AW790" s="486">
        <f t="shared" ref="AW790" si="4375">AW789+AX790</f>
        <v>531</v>
      </c>
      <c r="AX790" s="486">
        <v>0</v>
      </c>
      <c r="AY790" s="480">
        <f t="shared" ref="AY790" si="4376">AY789+AZ790</f>
        <v>103811</v>
      </c>
      <c r="AZ790" s="480">
        <v>23</v>
      </c>
      <c r="BA790" s="480">
        <f t="shared" ref="BA790" si="4377">BA789+BB790</f>
        <v>14372</v>
      </c>
      <c r="BB790" s="480">
        <v>0</v>
      </c>
      <c r="BC790" s="480">
        <f t="shared" ref="BC790" si="4378">BC789+BD790</f>
        <v>8055</v>
      </c>
      <c r="BD790" s="480">
        <v>0</v>
      </c>
      <c r="BE790" s="486">
        <f t="shared" ref="BE790" si="4379">SUM(BF790:BG790)</f>
        <v>1</v>
      </c>
      <c r="BF790" s="486">
        <v>1</v>
      </c>
      <c r="BG790" s="486">
        <v>0</v>
      </c>
      <c r="BH790" s="486">
        <v>0</v>
      </c>
      <c r="BI790" s="480">
        <v>15</v>
      </c>
      <c r="BJ790" s="480">
        <v>1</v>
      </c>
      <c r="BK790" s="480">
        <v>126</v>
      </c>
      <c r="BL790" s="480">
        <v>124045</v>
      </c>
    </row>
    <row r="791" spans="1:64" ht="12.75" customHeight="1" x14ac:dyDescent="0.25">
      <c r="A791" s="130">
        <v>3</v>
      </c>
      <c r="J791" s="660">
        <v>44961</v>
      </c>
      <c r="K791" s="479">
        <f t="shared" ref="K791" si="4380">K790+L791</f>
        <v>126265</v>
      </c>
      <c r="L791" s="480">
        <v>27</v>
      </c>
      <c r="M791" s="481">
        <f t="shared" ref="M791" si="4381">K791*100000/620249</f>
        <v>20357.146887782164</v>
      </c>
      <c r="N791" s="481">
        <f t="shared" ref="N791" si="4382">(K791*100/K790)-100</f>
        <v>2.1388171548977652E-2</v>
      </c>
      <c r="O791" s="479">
        <v>0</v>
      </c>
      <c r="P791" s="480">
        <f t="shared" ref="P791" si="4383">SUM(P790,Q791)</f>
        <v>1962</v>
      </c>
      <c r="Q791" s="480">
        <v>0</v>
      </c>
      <c r="R791" s="480">
        <f t="shared" ref="R791" si="4384">K791-S791</f>
        <v>126033</v>
      </c>
      <c r="S791" s="480">
        <v>232</v>
      </c>
      <c r="T791" s="486">
        <v>50404</v>
      </c>
      <c r="U791" s="486">
        <f t="shared" ref="U791" si="4385">SUM(K791-T791)</f>
        <v>75861</v>
      </c>
      <c r="V791" s="480">
        <v>14058</v>
      </c>
      <c r="W791" s="480">
        <v>27906</v>
      </c>
      <c r="X791" s="480">
        <v>17514</v>
      </c>
      <c r="Y791" s="480">
        <v>35494</v>
      </c>
      <c r="Z791" s="480">
        <v>5417</v>
      </c>
      <c r="AA791" s="480">
        <v>2126</v>
      </c>
      <c r="AB791" s="480">
        <v>23750</v>
      </c>
      <c r="AC791" s="486">
        <v>1304</v>
      </c>
      <c r="AD791" s="486">
        <v>4597</v>
      </c>
      <c r="AE791" s="486">
        <v>7342</v>
      </c>
      <c r="AF791" s="486">
        <v>3166</v>
      </c>
      <c r="AG791" s="486">
        <v>11146</v>
      </c>
      <c r="AH791" s="486">
        <v>38358</v>
      </c>
      <c r="AI791" s="486">
        <v>32897</v>
      </c>
      <c r="AJ791" s="486">
        <v>27455</v>
      </c>
      <c r="AK791" s="480">
        <v>561</v>
      </c>
      <c r="AL791" s="480">
        <v>6846</v>
      </c>
      <c r="AM791" s="480">
        <v>35479</v>
      </c>
      <c r="AN791" s="480">
        <v>63654</v>
      </c>
      <c r="AO791" s="480">
        <v>659</v>
      </c>
      <c r="AP791" s="480">
        <v>19066</v>
      </c>
      <c r="AQ791" s="486">
        <f t="shared" ref="AQ791" si="4386">AQ790+AR791</f>
        <v>8087</v>
      </c>
      <c r="AR791" s="486">
        <v>0</v>
      </c>
      <c r="AS791" s="486">
        <f t="shared" ref="AS791" si="4387">AS790+AT791</f>
        <v>103562</v>
      </c>
      <c r="AT791" s="486">
        <v>27</v>
      </c>
      <c r="AU791" s="486">
        <f t="shared" ref="AU791" si="4388">AU790+AV791</f>
        <v>14085</v>
      </c>
      <c r="AV791" s="486">
        <v>0</v>
      </c>
      <c r="AW791" s="486">
        <f t="shared" ref="AW791" si="4389">AW790+AX791</f>
        <v>531</v>
      </c>
      <c r="AX791" s="486">
        <v>0</v>
      </c>
      <c r="AY791" s="480">
        <f t="shared" ref="AY791" si="4390">AY790+AZ791</f>
        <v>103838</v>
      </c>
      <c r="AZ791" s="480">
        <v>27</v>
      </c>
      <c r="BA791" s="480">
        <f t="shared" ref="BA791" si="4391">BA790+BB791</f>
        <v>14372</v>
      </c>
      <c r="BB791" s="480">
        <v>0</v>
      </c>
      <c r="BC791" s="480">
        <f t="shared" ref="BC791" si="4392">BC790+BD791</f>
        <v>8055</v>
      </c>
      <c r="BD791" s="480">
        <v>0</v>
      </c>
      <c r="BE791" s="486">
        <f t="shared" ref="BE791" si="4393">SUM(BF791:BG791)</f>
        <v>1</v>
      </c>
      <c r="BF791" s="486">
        <v>1</v>
      </c>
      <c r="BG791" s="486">
        <v>0</v>
      </c>
      <c r="BH791" s="486">
        <v>0</v>
      </c>
      <c r="BI791" s="480">
        <v>14</v>
      </c>
      <c r="BJ791" s="480">
        <v>1</v>
      </c>
      <c r="BK791" s="480">
        <v>137</v>
      </c>
      <c r="BL791" s="480">
        <v>124060</v>
      </c>
    </row>
    <row r="792" spans="1:64" ht="12.75" customHeight="1" x14ac:dyDescent="0.25">
      <c r="A792" s="130">
        <v>3</v>
      </c>
      <c r="J792" s="660">
        <v>44962</v>
      </c>
      <c r="K792" s="479">
        <f t="shared" ref="K792" si="4394">K791+L792</f>
        <v>126287</v>
      </c>
      <c r="L792" s="480">
        <v>22</v>
      </c>
      <c r="M792" s="481">
        <f t="shared" ref="M792" si="4395">K792*100000/620249</f>
        <v>20360.693850372994</v>
      </c>
      <c r="N792" s="481">
        <f t="shared" ref="N792" si="4396">(K792*100/K791)-100</f>
        <v>1.7423672434958348E-2</v>
      </c>
      <c r="O792" s="479">
        <v>0</v>
      </c>
      <c r="P792" s="480">
        <f t="shared" ref="P792" si="4397">SUM(P791,Q792)</f>
        <v>1963</v>
      </c>
      <c r="Q792" s="480">
        <v>1</v>
      </c>
      <c r="R792" s="480">
        <f t="shared" ref="R792" si="4398">K792-S792</f>
        <v>126055</v>
      </c>
      <c r="S792" s="480">
        <v>232</v>
      </c>
      <c r="T792" s="486">
        <v>50408</v>
      </c>
      <c r="U792" s="486">
        <f t="shared" ref="U792" si="4399">SUM(K792-T792)</f>
        <v>75879</v>
      </c>
      <c r="V792" s="480">
        <v>14061</v>
      </c>
      <c r="W792" s="480">
        <v>27909</v>
      </c>
      <c r="X792" s="480">
        <v>17516</v>
      </c>
      <c r="Y792" s="480">
        <v>35502</v>
      </c>
      <c r="Z792" s="480">
        <v>5420</v>
      </c>
      <c r="AA792" s="480">
        <v>2126</v>
      </c>
      <c r="AB792" s="480">
        <v>23753</v>
      </c>
      <c r="AC792" s="486">
        <v>1305</v>
      </c>
      <c r="AD792" s="486">
        <v>4597</v>
      </c>
      <c r="AE792" s="486">
        <v>7342</v>
      </c>
      <c r="AF792" s="486">
        <v>3166</v>
      </c>
      <c r="AG792" s="486">
        <v>11151</v>
      </c>
      <c r="AH792" s="486">
        <v>38363</v>
      </c>
      <c r="AI792" s="486">
        <v>32903</v>
      </c>
      <c r="AJ792" s="486">
        <v>27460</v>
      </c>
      <c r="AK792" s="480">
        <v>561</v>
      </c>
      <c r="AL792" s="480">
        <v>6850</v>
      </c>
      <c r="AM792" s="480">
        <v>35486</v>
      </c>
      <c r="AN792" s="480">
        <v>63664</v>
      </c>
      <c r="AO792" s="480">
        <v>659</v>
      </c>
      <c r="AP792" s="480">
        <v>19067</v>
      </c>
      <c r="AQ792" s="486">
        <f t="shared" ref="AQ792" si="4400">AQ791+AR792</f>
        <v>8087</v>
      </c>
      <c r="AR792" s="486">
        <v>0</v>
      </c>
      <c r="AS792" s="486">
        <f t="shared" ref="AS792" si="4401">AS791+AT792</f>
        <v>103584</v>
      </c>
      <c r="AT792" s="486">
        <v>22</v>
      </c>
      <c r="AU792" s="486">
        <f t="shared" ref="AU792" si="4402">AU791+AV792</f>
        <v>14085</v>
      </c>
      <c r="AV792" s="486">
        <v>0</v>
      </c>
      <c r="AW792" s="486">
        <f t="shared" ref="AW792" si="4403">AW791+AX792</f>
        <v>531</v>
      </c>
      <c r="AX792" s="486">
        <v>0</v>
      </c>
      <c r="AY792" s="480">
        <f t="shared" ref="AY792" si="4404">AY791+AZ792</f>
        <v>103860</v>
      </c>
      <c r="AZ792" s="480">
        <v>22</v>
      </c>
      <c r="BA792" s="480">
        <f t="shared" ref="BA792" si="4405">BA791+BB792</f>
        <v>14372</v>
      </c>
      <c r="BB792" s="480">
        <v>0</v>
      </c>
      <c r="BC792" s="480">
        <f t="shared" ref="BC792" si="4406">BC791+BD792</f>
        <v>8055</v>
      </c>
      <c r="BD792" s="480">
        <v>0</v>
      </c>
      <c r="BE792" s="486">
        <f t="shared" ref="BE792" si="4407">SUM(BF792:BG792)</f>
        <v>1</v>
      </c>
      <c r="BF792" s="486">
        <v>1</v>
      </c>
      <c r="BG792" s="486">
        <v>0</v>
      </c>
      <c r="BH792" s="486">
        <v>0</v>
      </c>
      <c r="BI792" s="480">
        <v>13</v>
      </c>
      <c r="BJ792" s="480">
        <v>1</v>
      </c>
      <c r="BK792" s="480">
        <v>133</v>
      </c>
      <c r="BL792" s="480">
        <v>124074</v>
      </c>
    </row>
    <row r="793" spans="1:64" ht="12.75" customHeight="1" x14ac:dyDescent="0.25">
      <c r="A793" s="130">
        <v>3</v>
      </c>
      <c r="J793" s="660">
        <v>44963</v>
      </c>
      <c r="K793" s="479">
        <f t="shared" ref="K793" si="4408">K792+L793</f>
        <v>126302</v>
      </c>
      <c r="L793" s="480">
        <v>15</v>
      </c>
      <c r="M793" s="481">
        <f t="shared" ref="M793" si="4409">K793*100000/620249</f>
        <v>20363.112233957654</v>
      </c>
      <c r="N793" s="481">
        <f t="shared" ref="N793" si="4410">(K793*100/K792)-100</f>
        <v>1.1877707127410986E-2</v>
      </c>
      <c r="O793" s="479">
        <v>0</v>
      </c>
      <c r="P793" s="480">
        <f t="shared" ref="P793" si="4411">SUM(P792,Q793)</f>
        <v>1963</v>
      </c>
      <c r="Q793" s="480">
        <v>0</v>
      </c>
      <c r="R793" s="480">
        <f t="shared" ref="R793" si="4412">K793-S793</f>
        <v>126070</v>
      </c>
      <c r="S793" s="480">
        <v>232</v>
      </c>
      <c r="T793" s="486">
        <v>50414</v>
      </c>
      <c r="U793" s="486">
        <f t="shared" ref="U793" si="4413">SUM(K793-T793)</f>
        <v>75888</v>
      </c>
      <c r="V793" s="480">
        <v>14061</v>
      </c>
      <c r="W793" s="480">
        <v>27912</v>
      </c>
      <c r="X793" s="480">
        <v>17519</v>
      </c>
      <c r="Y793" s="480">
        <v>35509</v>
      </c>
      <c r="Z793" s="480">
        <v>5420</v>
      </c>
      <c r="AA793" s="480">
        <v>2126</v>
      </c>
      <c r="AB793" s="480">
        <v>23755</v>
      </c>
      <c r="AC793" s="486">
        <v>1305</v>
      </c>
      <c r="AD793" s="486">
        <v>4597</v>
      </c>
      <c r="AE793" s="486">
        <v>7342</v>
      </c>
      <c r="AF793" s="486">
        <v>3166</v>
      </c>
      <c r="AG793" s="486">
        <v>11154</v>
      </c>
      <c r="AH793" s="486">
        <v>38367</v>
      </c>
      <c r="AI793" s="486">
        <v>32906</v>
      </c>
      <c r="AJ793" s="486">
        <v>27465</v>
      </c>
      <c r="AK793" s="480">
        <v>561</v>
      </c>
      <c r="AL793" s="480">
        <v>6850</v>
      </c>
      <c r="AM793" s="480">
        <v>35492</v>
      </c>
      <c r="AN793" s="480">
        <v>63673</v>
      </c>
      <c r="AO793" s="480">
        <v>659</v>
      </c>
      <c r="AP793" s="480">
        <v>19067</v>
      </c>
      <c r="AQ793" s="486">
        <f t="shared" ref="AQ793" si="4414">AQ792+AR793</f>
        <v>8087</v>
      </c>
      <c r="AR793" s="486">
        <v>0</v>
      </c>
      <c r="AS793" s="486">
        <f t="shared" ref="AS793" si="4415">AS792+AT793</f>
        <v>103599</v>
      </c>
      <c r="AT793" s="486">
        <v>15</v>
      </c>
      <c r="AU793" s="486">
        <f t="shared" ref="AU793" si="4416">AU792+AV793</f>
        <v>14085</v>
      </c>
      <c r="AV793" s="486">
        <v>0</v>
      </c>
      <c r="AW793" s="486">
        <f t="shared" ref="AW793" si="4417">AW792+AX793</f>
        <v>531</v>
      </c>
      <c r="AX793" s="486">
        <v>0</v>
      </c>
      <c r="AY793" s="480">
        <f t="shared" ref="AY793" si="4418">AY792+AZ793</f>
        <v>103875</v>
      </c>
      <c r="AZ793" s="480">
        <v>15</v>
      </c>
      <c r="BA793" s="480">
        <f t="shared" ref="BA793" si="4419">BA792+BB793</f>
        <v>14372</v>
      </c>
      <c r="BB793" s="480">
        <v>0</v>
      </c>
      <c r="BC793" s="480">
        <f t="shared" ref="BC793" si="4420">BC792+BD793</f>
        <v>8055</v>
      </c>
      <c r="BD793" s="480">
        <v>0</v>
      </c>
      <c r="BE793" s="486">
        <f t="shared" ref="BE793" si="4421">SUM(BF793:BG793)</f>
        <v>0</v>
      </c>
      <c r="BF793" s="486">
        <v>0</v>
      </c>
      <c r="BG793" s="486">
        <v>0</v>
      </c>
      <c r="BH793" s="486">
        <v>0</v>
      </c>
      <c r="BI793" s="480">
        <v>17</v>
      </c>
      <c r="BJ793" s="480">
        <v>3</v>
      </c>
      <c r="BK793" s="480">
        <v>137</v>
      </c>
      <c r="BL793" s="480">
        <v>124074</v>
      </c>
    </row>
    <row r="794" spans="1:64" ht="12.75" customHeight="1" x14ac:dyDescent="0.25">
      <c r="A794" s="130">
        <v>3</v>
      </c>
      <c r="J794" s="660">
        <v>44964</v>
      </c>
      <c r="K794" s="479">
        <f t="shared" ref="K794" si="4422">K793+L794</f>
        <v>126324</v>
      </c>
      <c r="L794" s="480">
        <v>22</v>
      </c>
      <c r="M794" s="481">
        <f t="shared" ref="M794" si="4423">K794*100000/620249</f>
        <v>20366.659196548484</v>
      </c>
      <c r="N794" s="481">
        <f t="shared" ref="N794" si="4424">(K794*100/K793)-100</f>
        <v>1.7418568193690476E-2</v>
      </c>
      <c r="O794" s="479">
        <v>0</v>
      </c>
      <c r="P794" s="480">
        <f t="shared" ref="P794" si="4425">SUM(P793,Q794)</f>
        <v>1963</v>
      </c>
      <c r="Q794" s="480">
        <v>0</v>
      </c>
      <c r="R794" s="480">
        <f t="shared" ref="R794" si="4426">K794-S794</f>
        <v>126092</v>
      </c>
      <c r="S794" s="480">
        <v>232</v>
      </c>
      <c r="T794" s="486">
        <v>50422</v>
      </c>
      <c r="U794" s="486">
        <f t="shared" ref="U794" si="4427">SUM(K794-T794)</f>
        <v>75902</v>
      </c>
      <c r="V794" s="480">
        <v>14065</v>
      </c>
      <c r="W794" s="480">
        <v>27915</v>
      </c>
      <c r="X794" s="480">
        <v>17523</v>
      </c>
      <c r="Y794" s="480">
        <v>35516</v>
      </c>
      <c r="Z794" s="480">
        <v>5421</v>
      </c>
      <c r="AA794" s="480">
        <v>2126</v>
      </c>
      <c r="AB794" s="480">
        <v>23758</v>
      </c>
      <c r="AC794" s="486">
        <v>1307</v>
      </c>
      <c r="AD794" s="486">
        <v>4597</v>
      </c>
      <c r="AE794" s="486">
        <v>7343</v>
      </c>
      <c r="AF794" s="486">
        <v>3169</v>
      </c>
      <c r="AG794" s="486">
        <v>11154</v>
      </c>
      <c r="AH794" s="486">
        <v>38375</v>
      </c>
      <c r="AI794" s="486">
        <v>32910</v>
      </c>
      <c r="AJ794" s="486">
        <v>27469</v>
      </c>
      <c r="AK794" s="480">
        <v>561</v>
      </c>
      <c r="AL794" s="480">
        <v>6851</v>
      </c>
      <c r="AM794" s="480">
        <v>35500</v>
      </c>
      <c r="AN794" s="480">
        <v>63686</v>
      </c>
      <c r="AO794" s="480">
        <v>659</v>
      </c>
      <c r="AP794" s="480">
        <v>19067</v>
      </c>
      <c r="AQ794" s="486">
        <f t="shared" ref="AQ794" si="4428">AQ793+AR794</f>
        <v>8087</v>
      </c>
      <c r="AR794" s="486">
        <v>0</v>
      </c>
      <c r="AS794" s="486">
        <f t="shared" ref="AS794" si="4429">AS793+AT794</f>
        <v>103619</v>
      </c>
      <c r="AT794" s="486">
        <v>20</v>
      </c>
      <c r="AU794" s="486">
        <f t="shared" ref="AU794" si="4430">AU793+AV794</f>
        <v>14087</v>
      </c>
      <c r="AV794" s="486">
        <v>2</v>
      </c>
      <c r="AW794" s="486">
        <f t="shared" ref="AW794" si="4431">AW793+AX794</f>
        <v>531</v>
      </c>
      <c r="AX794" s="486">
        <v>0</v>
      </c>
      <c r="AY794" s="480">
        <f t="shared" ref="AY794" si="4432">AY793+AZ794</f>
        <v>103895</v>
      </c>
      <c r="AZ794" s="480">
        <v>20</v>
      </c>
      <c r="BA794" s="480">
        <f t="shared" ref="BA794" si="4433">BA793+BB794</f>
        <v>14374</v>
      </c>
      <c r="BB794" s="480">
        <v>2</v>
      </c>
      <c r="BC794" s="480">
        <f t="shared" ref="BC794" si="4434">BC793+BD794</f>
        <v>8055</v>
      </c>
      <c r="BD794" s="480">
        <v>0</v>
      </c>
      <c r="BE794" s="486">
        <f t="shared" ref="BE794" si="4435">SUM(BF794:BG794)</f>
        <v>6</v>
      </c>
      <c r="BF794" s="486">
        <v>4</v>
      </c>
      <c r="BG794" s="486">
        <v>2</v>
      </c>
      <c r="BH794" s="486">
        <v>0</v>
      </c>
      <c r="BI794" s="480">
        <v>12</v>
      </c>
      <c r="BJ794" s="480">
        <v>2</v>
      </c>
      <c r="BK794" s="480">
        <v>133</v>
      </c>
      <c r="BL794" s="480">
        <v>124074</v>
      </c>
    </row>
    <row r="795" spans="1:64" ht="12.75" customHeight="1" x14ac:dyDescent="0.25">
      <c r="A795" s="130">
        <v>3</v>
      </c>
      <c r="J795" s="660">
        <v>44965</v>
      </c>
      <c r="K795" s="479">
        <f t="shared" ref="K795" si="4436">K794+L795</f>
        <v>126349</v>
      </c>
      <c r="L795" s="480">
        <v>25</v>
      </c>
      <c r="M795" s="481">
        <f t="shared" ref="M795" si="4437">K795*100000/620249</f>
        <v>20370.689835856247</v>
      </c>
      <c r="N795" s="481">
        <f t="shared" ref="N795" si="4438">(K795*100/K794)-100</f>
        <v>1.9790380291951237E-2</v>
      </c>
      <c r="O795" s="479">
        <v>0</v>
      </c>
      <c r="P795" s="480">
        <f t="shared" ref="P795" si="4439">SUM(P794,Q795)</f>
        <v>1963</v>
      </c>
      <c r="Q795" s="480">
        <v>0</v>
      </c>
      <c r="R795" s="480">
        <f t="shared" ref="R795" si="4440">K795-S795</f>
        <v>126117</v>
      </c>
      <c r="S795" s="480">
        <v>232</v>
      </c>
      <c r="T795" s="486">
        <v>50431</v>
      </c>
      <c r="U795" s="486">
        <f t="shared" ref="U795" si="4441">SUM(K795-T795)</f>
        <v>75918</v>
      </c>
      <c r="V795" s="480">
        <v>14069</v>
      </c>
      <c r="W795" s="480">
        <v>27922</v>
      </c>
      <c r="X795" s="480">
        <v>17524</v>
      </c>
      <c r="Y795" s="480">
        <v>35524</v>
      </c>
      <c r="Z795" s="480">
        <v>5423</v>
      </c>
      <c r="AA795" s="480">
        <v>2127</v>
      </c>
      <c r="AB795" s="480">
        <v>23760</v>
      </c>
      <c r="AC795" s="486">
        <v>1307</v>
      </c>
      <c r="AD795" s="486">
        <v>4598</v>
      </c>
      <c r="AE795" s="486">
        <v>7346</v>
      </c>
      <c r="AF795" s="486">
        <v>3170</v>
      </c>
      <c r="AG795" s="486">
        <v>11155</v>
      </c>
      <c r="AH795" s="486">
        <v>38379</v>
      </c>
      <c r="AI795" s="486">
        <v>32919</v>
      </c>
      <c r="AJ795" s="486">
        <v>27475</v>
      </c>
      <c r="AK795" s="480">
        <v>561</v>
      </c>
      <c r="AL795" s="480">
        <v>6853</v>
      </c>
      <c r="AM795" s="480">
        <v>35510</v>
      </c>
      <c r="AN795" s="480">
        <v>63696</v>
      </c>
      <c r="AO795" s="480">
        <v>659</v>
      </c>
      <c r="AP795" s="480">
        <v>19070</v>
      </c>
      <c r="AQ795" s="486">
        <f t="shared" ref="AQ795" si="4442">AQ794+AR795</f>
        <v>8087</v>
      </c>
      <c r="AR795" s="486">
        <v>0</v>
      </c>
      <c r="AS795" s="486">
        <f t="shared" ref="AS795" si="4443">AS794+AT795</f>
        <v>103644</v>
      </c>
      <c r="AT795" s="486">
        <v>25</v>
      </c>
      <c r="AU795" s="486">
        <f t="shared" ref="AU795" si="4444">AU794+AV795</f>
        <v>14087</v>
      </c>
      <c r="AV795" s="486">
        <v>0</v>
      </c>
      <c r="AW795" s="486">
        <f t="shared" ref="AW795" si="4445">AW794+AX795</f>
        <v>531</v>
      </c>
      <c r="AX795" s="486">
        <v>0</v>
      </c>
      <c r="AY795" s="480">
        <f t="shared" ref="AY795" si="4446">AY794+AZ795</f>
        <v>103920</v>
      </c>
      <c r="AZ795" s="480">
        <v>25</v>
      </c>
      <c r="BA795" s="480">
        <f t="shared" ref="BA795" si="4447">BA794+BB795</f>
        <v>14374</v>
      </c>
      <c r="BB795" s="480">
        <v>0</v>
      </c>
      <c r="BC795" s="480">
        <f t="shared" ref="BC795" si="4448">BC794+BD795</f>
        <v>8055</v>
      </c>
      <c r="BD795" s="480">
        <v>0</v>
      </c>
      <c r="BE795" s="486">
        <f t="shared" ref="BE795" si="4449">SUM(BF795:BG795)</f>
        <v>2</v>
      </c>
      <c r="BF795" s="486">
        <v>2</v>
      </c>
      <c r="BG795" s="486">
        <v>0</v>
      </c>
      <c r="BH795" s="486">
        <v>0</v>
      </c>
      <c r="BI795" s="480">
        <v>16</v>
      </c>
      <c r="BJ795" s="480">
        <v>3</v>
      </c>
      <c r="BK795" s="480">
        <v>133</v>
      </c>
      <c r="BL795" s="480">
        <v>124097</v>
      </c>
    </row>
    <row r="796" spans="1:64" ht="12.75" customHeight="1" x14ac:dyDescent="0.25">
      <c r="A796" s="130">
        <v>3</v>
      </c>
      <c r="J796" s="660">
        <v>44966</v>
      </c>
      <c r="K796" s="479">
        <f t="shared" ref="K796" si="4450">K795+L796</f>
        <v>126375</v>
      </c>
      <c r="L796" s="480">
        <v>26</v>
      </c>
      <c r="M796" s="481">
        <f t="shared" ref="M796" si="4451">K796*100000/620249</f>
        <v>20374.881700736318</v>
      </c>
      <c r="N796" s="481">
        <f t="shared" ref="N796" si="4452">(K796*100/K795)-100</f>
        <v>2.0577923054403868E-2</v>
      </c>
      <c r="O796" s="479">
        <v>0</v>
      </c>
      <c r="P796" s="480">
        <f t="shared" ref="P796" si="4453">SUM(P795,Q796)</f>
        <v>1963</v>
      </c>
      <c r="Q796" s="480">
        <v>0</v>
      </c>
      <c r="R796" s="480">
        <f t="shared" ref="R796" si="4454">K796-S796</f>
        <v>126143</v>
      </c>
      <c r="S796" s="480">
        <v>232</v>
      </c>
      <c r="T796" s="486">
        <v>50438</v>
      </c>
      <c r="U796" s="486">
        <f t="shared" ref="U796" si="4455">SUM(K796-T796)</f>
        <v>75937</v>
      </c>
      <c r="V796" s="480">
        <v>14074</v>
      </c>
      <c r="W796" s="480">
        <v>27924</v>
      </c>
      <c r="X796" s="480">
        <v>17530</v>
      </c>
      <c r="Y796" s="480">
        <v>35529</v>
      </c>
      <c r="Z796" s="480">
        <v>5425</v>
      </c>
      <c r="AA796" s="480">
        <v>2127</v>
      </c>
      <c r="AB796" s="480">
        <v>23766</v>
      </c>
      <c r="AC796" s="486">
        <v>1307</v>
      </c>
      <c r="AD796" s="486">
        <v>4601</v>
      </c>
      <c r="AE796" s="486">
        <v>7346</v>
      </c>
      <c r="AF796" s="486">
        <v>3172</v>
      </c>
      <c r="AG796" s="486">
        <v>11157</v>
      </c>
      <c r="AH796" s="486">
        <v>38388</v>
      </c>
      <c r="AI796" s="486">
        <v>32925</v>
      </c>
      <c r="AJ796" s="486">
        <v>27479</v>
      </c>
      <c r="AK796" s="480">
        <v>561</v>
      </c>
      <c r="AL796" s="480">
        <v>6855</v>
      </c>
      <c r="AM796" s="480">
        <v>35522</v>
      </c>
      <c r="AN796" s="480">
        <v>63705</v>
      </c>
      <c r="AO796" s="480">
        <v>659</v>
      </c>
      <c r="AP796" s="480">
        <v>19073</v>
      </c>
      <c r="AQ796" s="486">
        <f t="shared" ref="AQ796" si="4456">AQ795+AR796</f>
        <v>8087</v>
      </c>
      <c r="AR796" s="486">
        <v>0</v>
      </c>
      <c r="AS796" s="486">
        <f t="shared" ref="AS796" si="4457">AS795+AT796</f>
        <v>103670</v>
      </c>
      <c r="AT796" s="486">
        <v>26</v>
      </c>
      <c r="AU796" s="486">
        <f t="shared" ref="AU796" si="4458">AU795+AV796</f>
        <v>14087</v>
      </c>
      <c r="AV796" s="486">
        <v>0</v>
      </c>
      <c r="AW796" s="486">
        <f t="shared" ref="AW796" si="4459">AW795+AX796</f>
        <v>531</v>
      </c>
      <c r="AX796" s="486">
        <v>0</v>
      </c>
      <c r="AY796" s="480">
        <f t="shared" ref="AY796" si="4460">AY795+AZ796</f>
        <v>103946</v>
      </c>
      <c r="AZ796" s="480">
        <v>26</v>
      </c>
      <c r="BA796" s="480">
        <f t="shared" ref="BA796" si="4461">BA795+BB796</f>
        <v>14374</v>
      </c>
      <c r="BB796" s="480">
        <v>0</v>
      </c>
      <c r="BC796" s="480">
        <f t="shared" ref="BC796" si="4462">BC795+BD796</f>
        <v>8055</v>
      </c>
      <c r="BD796" s="480">
        <v>0</v>
      </c>
      <c r="BE796" s="486">
        <f t="shared" ref="BE796" si="4463">SUM(BF796:BG796)</f>
        <v>1</v>
      </c>
      <c r="BF796" s="486">
        <v>1</v>
      </c>
      <c r="BG796" s="486">
        <v>0</v>
      </c>
      <c r="BH796" s="486">
        <v>0</v>
      </c>
      <c r="BI796" s="480">
        <v>18</v>
      </c>
      <c r="BJ796" s="480">
        <v>3</v>
      </c>
      <c r="BK796" s="480">
        <v>158</v>
      </c>
      <c r="BL796" s="480">
        <v>124127</v>
      </c>
    </row>
    <row r="797" spans="1:64" ht="12.75" customHeight="1" x14ac:dyDescent="0.25">
      <c r="A797" s="130">
        <v>3</v>
      </c>
      <c r="J797" s="660">
        <v>44967</v>
      </c>
      <c r="K797" s="479">
        <f t="shared" ref="K797" si="4464">K796+L797</f>
        <v>126410</v>
      </c>
      <c r="L797" s="480">
        <v>35</v>
      </c>
      <c r="M797" s="481">
        <f t="shared" ref="M797" si="4465">K797*100000/620249</f>
        <v>20380.524595767183</v>
      </c>
      <c r="N797" s="481">
        <f t="shared" ref="N797" si="4466">(K797*100/K796)-100</f>
        <v>2.7695351137481339E-2</v>
      </c>
      <c r="O797" s="479">
        <v>0</v>
      </c>
      <c r="P797" s="480">
        <f t="shared" ref="P797" si="4467">SUM(P796,Q797)</f>
        <v>1963</v>
      </c>
      <c r="Q797" s="480">
        <v>0</v>
      </c>
      <c r="R797" s="480">
        <f t="shared" ref="R797" si="4468">K797-S797</f>
        <v>126178</v>
      </c>
      <c r="S797" s="480">
        <v>232</v>
      </c>
      <c r="T797" s="486">
        <v>50452</v>
      </c>
      <c r="U797" s="486">
        <f t="shared" ref="U797" si="4469">SUM(K797-T797)</f>
        <v>75958</v>
      </c>
      <c r="V797" s="480">
        <v>14077</v>
      </c>
      <c r="W797" s="480">
        <v>27935</v>
      </c>
      <c r="X797" s="480">
        <v>17535</v>
      </c>
      <c r="Y797" s="480">
        <v>35536</v>
      </c>
      <c r="Z797" s="480">
        <v>5427</v>
      </c>
      <c r="AA797" s="480">
        <v>2127</v>
      </c>
      <c r="AB797" s="480">
        <v>23773</v>
      </c>
      <c r="AC797" s="486">
        <v>1307</v>
      </c>
      <c r="AD797" s="486">
        <v>4601</v>
      </c>
      <c r="AE797" s="486">
        <v>7347</v>
      </c>
      <c r="AF797" s="486">
        <v>3172</v>
      </c>
      <c r="AG797" s="486">
        <v>11165</v>
      </c>
      <c r="AH797" s="486">
        <v>38398</v>
      </c>
      <c r="AI797" s="486">
        <v>32935</v>
      </c>
      <c r="AJ797" s="486">
        <v>27485</v>
      </c>
      <c r="AK797" s="480">
        <v>561</v>
      </c>
      <c r="AL797" s="480">
        <v>6857</v>
      </c>
      <c r="AM797" s="480">
        <v>35534</v>
      </c>
      <c r="AN797" s="480">
        <v>63722</v>
      </c>
      <c r="AO797" s="480">
        <v>659</v>
      </c>
      <c r="AP797" s="480">
        <v>19077</v>
      </c>
      <c r="AQ797" s="486">
        <f t="shared" ref="AQ797" si="4470">AQ796+AR797</f>
        <v>8087</v>
      </c>
      <c r="AR797" s="486">
        <v>0</v>
      </c>
      <c r="AS797" s="486">
        <f t="shared" ref="AS797" si="4471">AS796+AT797</f>
        <v>103705</v>
      </c>
      <c r="AT797" s="486">
        <v>35</v>
      </c>
      <c r="AU797" s="486">
        <f t="shared" ref="AU797" si="4472">AU796+AV797</f>
        <v>14087</v>
      </c>
      <c r="AV797" s="486">
        <v>0</v>
      </c>
      <c r="AW797" s="486">
        <f t="shared" ref="AW797" si="4473">AW796+AX797</f>
        <v>531</v>
      </c>
      <c r="AX797" s="486">
        <v>0</v>
      </c>
      <c r="AY797" s="480">
        <f t="shared" ref="AY797" si="4474">AY796+AZ797</f>
        <v>103981</v>
      </c>
      <c r="AZ797" s="480">
        <v>35</v>
      </c>
      <c r="BA797" s="480">
        <f t="shared" ref="BA797" si="4475">BA796+BB797</f>
        <v>14374</v>
      </c>
      <c r="BB797" s="480">
        <v>0</v>
      </c>
      <c r="BC797" s="480">
        <f t="shared" ref="BC797" si="4476">BC796+BD797</f>
        <v>8055</v>
      </c>
      <c r="BD797" s="480">
        <v>0</v>
      </c>
      <c r="BE797" s="486">
        <f t="shared" ref="BE797" si="4477">SUM(BF797:BG797)</f>
        <v>4</v>
      </c>
      <c r="BF797" s="486">
        <v>4</v>
      </c>
      <c r="BG797" s="486">
        <v>0</v>
      </c>
      <c r="BH797" s="486">
        <v>0</v>
      </c>
      <c r="BI797" s="480">
        <v>19</v>
      </c>
      <c r="BJ797" s="480">
        <v>2</v>
      </c>
      <c r="BK797" s="480">
        <v>172</v>
      </c>
      <c r="BL797" s="480">
        <v>124139</v>
      </c>
    </row>
    <row r="798" spans="1:64" ht="12.75" customHeight="1" x14ac:dyDescent="0.25">
      <c r="A798" s="130">
        <v>3</v>
      </c>
      <c r="J798" s="660">
        <v>44968</v>
      </c>
      <c r="K798" s="479">
        <f t="shared" ref="K798" si="4478">K797+L798</f>
        <v>126446</v>
      </c>
      <c r="L798" s="480">
        <v>36</v>
      </c>
      <c r="M798" s="481">
        <f t="shared" ref="M798" si="4479">K798*100000/620249</f>
        <v>20386.328716370361</v>
      </c>
      <c r="N798" s="481">
        <f t="shared" ref="N798" si="4480">(K798*100/K797)-100</f>
        <v>2.8478759591806124E-2</v>
      </c>
      <c r="O798" s="479">
        <v>0</v>
      </c>
      <c r="P798" s="480">
        <f t="shared" ref="P798" si="4481">SUM(P797,Q798)</f>
        <v>1963</v>
      </c>
      <c r="Q798" s="480">
        <v>0</v>
      </c>
      <c r="R798" s="480">
        <f t="shared" ref="R798" si="4482">K798-S798</f>
        <v>126214</v>
      </c>
      <c r="S798" s="480">
        <v>232</v>
      </c>
      <c r="T798" s="486">
        <v>50460</v>
      </c>
      <c r="U798" s="486">
        <f t="shared" ref="U798" si="4483">SUM(K798-T798)</f>
        <v>75986</v>
      </c>
      <c r="V798" s="480">
        <v>14081</v>
      </c>
      <c r="W798" s="480">
        <v>27948</v>
      </c>
      <c r="X798" s="480">
        <v>17539</v>
      </c>
      <c r="Y798" s="480">
        <v>35543</v>
      </c>
      <c r="Z798" s="480">
        <v>5430</v>
      </c>
      <c r="AA798" s="480">
        <v>2128</v>
      </c>
      <c r="AB798" s="480">
        <v>23777</v>
      </c>
      <c r="AC798" s="486">
        <v>1307</v>
      </c>
      <c r="AD798" s="486">
        <v>4601</v>
      </c>
      <c r="AE798" s="486">
        <v>7349</v>
      </c>
      <c r="AF798" s="486">
        <v>3174</v>
      </c>
      <c r="AG798" s="486">
        <v>11170</v>
      </c>
      <c r="AH798" s="486">
        <v>38409</v>
      </c>
      <c r="AI798" s="486">
        <v>32945</v>
      </c>
      <c r="AJ798" s="486">
        <v>27491</v>
      </c>
      <c r="AK798" s="480">
        <v>561</v>
      </c>
      <c r="AL798" s="480">
        <v>6860</v>
      </c>
      <c r="AM798" s="480">
        <v>35548</v>
      </c>
      <c r="AN798" s="480">
        <v>63739</v>
      </c>
      <c r="AO798" s="480">
        <v>659</v>
      </c>
      <c r="AP798" s="480">
        <v>19079</v>
      </c>
      <c r="AQ798" s="486">
        <f t="shared" ref="AQ798" si="4484">AQ797+AR798</f>
        <v>8087</v>
      </c>
      <c r="AR798" s="486">
        <v>0</v>
      </c>
      <c r="AS798" s="486">
        <f t="shared" ref="AS798" si="4485">AS797+AT798</f>
        <v>103741</v>
      </c>
      <c r="AT798" s="486">
        <v>36</v>
      </c>
      <c r="AU798" s="486">
        <f t="shared" ref="AU798" si="4486">AU797+AV798</f>
        <v>14087</v>
      </c>
      <c r="AV798" s="486">
        <v>0</v>
      </c>
      <c r="AW798" s="486">
        <f t="shared" ref="AW798" si="4487">AW797+AX798</f>
        <v>531</v>
      </c>
      <c r="AX798" s="486">
        <v>0</v>
      </c>
      <c r="AY798" s="480">
        <f t="shared" ref="AY798" si="4488">AY797+AZ798</f>
        <v>104017</v>
      </c>
      <c r="AZ798" s="480">
        <v>36</v>
      </c>
      <c r="BA798" s="480">
        <f t="shared" ref="BA798" si="4489">BA797+BB798</f>
        <v>14374</v>
      </c>
      <c r="BB798" s="480">
        <v>0</v>
      </c>
      <c r="BC798" s="480">
        <f t="shared" ref="BC798" si="4490">BC797+BD798</f>
        <v>8055</v>
      </c>
      <c r="BD798" s="480">
        <v>0</v>
      </c>
      <c r="BE798" s="486">
        <f t="shared" ref="BE798" si="4491">SUM(BF798:BG798)</f>
        <v>1</v>
      </c>
      <c r="BF798" s="486">
        <v>1</v>
      </c>
      <c r="BG798" s="486">
        <v>0</v>
      </c>
      <c r="BH798" s="486">
        <v>0</v>
      </c>
      <c r="BI798" s="480">
        <v>16</v>
      </c>
      <c r="BJ798" s="480">
        <v>2</v>
      </c>
      <c r="BK798" s="480">
        <v>168</v>
      </c>
      <c r="BL798" s="480">
        <v>124171</v>
      </c>
    </row>
    <row r="799" spans="1:64" ht="12.75" customHeight="1" x14ac:dyDescent="0.25">
      <c r="A799" s="130">
        <v>3</v>
      </c>
      <c r="J799" s="660">
        <v>44969</v>
      </c>
      <c r="K799" s="479">
        <f t="shared" ref="K799" si="4492">K798+L799</f>
        <v>126475</v>
      </c>
      <c r="L799" s="480">
        <v>29</v>
      </c>
      <c r="M799" s="481">
        <f t="shared" ref="M799" si="4493">K799*100000/620249</f>
        <v>20391.004257967365</v>
      </c>
      <c r="N799" s="481">
        <f t="shared" ref="N799" si="4494">(K799*100/K798)-100</f>
        <v>2.2934691488856629E-2</v>
      </c>
      <c r="O799" s="479">
        <v>0</v>
      </c>
      <c r="P799" s="480">
        <f t="shared" ref="P799" si="4495">SUM(P798,Q799)</f>
        <v>1963</v>
      </c>
      <c r="Q799" s="480">
        <v>0</v>
      </c>
      <c r="R799" s="480">
        <f t="shared" ref="R799" si="4496">K799-S799</f>
        <v>126243</v>
      </c>
      <c r="S799" s="480">
        <v>232</v>
      </c>
      <c r="T799" s="486">
        <v>50474</v>
      </c>
      <c r="U799" s="486">
        <f t="shared" ref="U799" si="4497">SUM(K799-T799)</f>
        <v>76001</v>
      </c>
      <c r="V799" s="480">
        <v>14082</v>
      </c>
      <c r="W799" s="480">
        <v>27956</v>
      </c>
      <c r="X799" s="480">
        <v>17541</v>
      </c>
      <c r="Y799" s="480">
        <v>35549</v>
      </c>
      <c r="Z799" s="480">
        <v>5430</v>
      </c>
      <c r="AA799" s="480">
        <v>2128</v>
      </c>
      <c r="AB799" s="480">
        <v>23789</v>
      </c>
      <c r="AC799" s="486">
        <v>1307</v>
      </c>
      <c r="AD799" s="486">
        <v>4603</v>
      </c>
      <c r="AE799" s="486">
        <v>7350</v>
      </c>
      <c r="AF799" s="486">
        <v>3174</v>
      </c>
      <c r="AG799" s="486">
        <v>11174</v>
      </c>
      <c r="AH799" s="486">
        <v>38416</v>
      </c>
      <c r="AI799" s="486">
        <v>32956</v>
      </c>
      <c r="AJ799" s="486">
        <v>27495</v>
      </c>
      <c r="AK799" s="480">
        <v>561</v>
      </c>
      <c r="AL799" s="480">
        <v>6860</v>
      </c>
      <c r="AM799" s="480">
        <v>35560</v>
      </c>
      <c r="AN799" s="480">
        <v>63755</v>
      </c>
      <c r="AO799" s="480">
        <v>659</v>
      </c>
      <c r="AP799" s="480">
        <v>19080</v>
      </c>
      <c r="AQ799" s="486">
        <f t="shared" ref="AQ799" si="4498">AQ798+AR799</f>
        <v>8087</v>
      </c>
      <c r="AR799" s="486">
        <v>0</v>
      </c>
      <c r="AS799" s="486">
        <f t="shared" ref="AS799" si="4499">AS798+AT799</f>
        <v>103769</v>
      </c>
      <c r="AT799" s="486">
        <v>28</v>
      </c>
      <c r="AU799" s="486">
        <f t="shared" ref="AU799" si="4500">AU798+AV799</f>
        <v>14088</v>
      </c>
      <c r="AV799" s="486">
        <v>1</v>
      </c>
      <c r="AW799" s="486">
        <f t="shared" ref="AW799" si="4501">AW798+AX799</f>
        <v>531</v>
      </c>
      <c r="AX799" s="486">
        <v>0</v>
      </c>
      <c r="AY799" s="480">
        <f t="shared" ref="AY799" si="4502">AY798+AZ799</f>
        <v>104045</v>
      </c>
      <c r="AZ799" s="480">
        <v>28</v>
      </c>
      <c r="BA799" s="480">
        <f t="shared" ref="BA799" si="4503">BA798+BB799</f>
        <v>14375</v>
      </c>
      <c r="BB799" s="480">
        <v>1</v>
      </c>
      <c r="BC799" s="480">
        <f t="shared" ref="BC799" si="4504">BC798+BD799</f>
        <v>8055</v>
      </c>
      <c r="BD799" s="480">
        <v>0</v>
      </c>
      <c r="BE799" s="486">
        <f t="shared" ref="BE799" si="4505">SUM(BF799:BG799)</f>
        <v>2</v>
      </c>
      <c r="BF799" s="486">
        <v>1</v>
      </c>
      <c r="BG799" s="486">
        <v>1</v>
      </c>
      <c r="BH799" s="486">
        <v>0</v>
      </c>
      <c r="BI799" s="480">
        <v>20</v>
      </c>
      <c r="BJ799" s="480">
        <v>2</v>
      </c>
      <c r="BK799" s="480">
        <v>167</v>
      </c>
      <c r="BL799" s="480">
        <v>124203</v>
      </c>
    </row>
    <row r="800" spans="1:64" ht="12.75" customHeight="1" x14ac:dyDescent="0.25">
      <c r="A800" s="130">
        <v>3</v>
      </c>
      <c r="J800" s="660">
        <v>44970</v>
      </c>
      <c r="K800" s="479">
        <f t="shared" ref="K800" si="4506">K799+L800</f>
        <v>126504</v>
      </c>
      <c r="L800" s="480">
        <v>29</v>
      </c>
      <c r="M800" s="481">
        <f t="shared" ref="M800" si="4507">K800*100000/620249</f>
        <v>20395.679799564368</v>
      </c>
      <c r="N800" s="481">
        <f t="shared" ref="N800" si="4508">(K800*100/K799)-100</f>
        <v>2.2929432694212437E-2</v>
      </c>
      <c r="O800" s="479">
        <v>0</v>
      </c>
      <c r="P800" s="480">
        <f t="shared" ref="P800" si="4509">SUM(P799,Q800)</f>
        <v>1963</v>
      </c>
      <c r="Q800" s="480">
        <v>0</v>
      </c>
      <c r="R800" s="480">
        <f t="shared" ref="R800" si="4510">K800-S800</f>
        <v>126272</v>
      </c>
      <c r="S800" s="480">
        <v>232</v>
      </c>
      <c r="T800" s="486">
        <v>50483</v>
      </c>
      <c r="U800" s="486">
        <f t="shared" ref="U800" si="4511">SUM(K800-T800)</f>
        <v>76021</v>
      </c>
      <c r="V800" s="480">
        <v>14085</v>
      </c>
      <c r="W800" s="480">
        <v>27967</v>
      </c>
      <c r="X800" s="480">
        <v>17542</v>
      </c>
      <c r="Y800" s="480">
        <v>35553</v>
      </c>
      <c r="Z800" s="480">
        <v>5430</v>
      </c>
      <c r="AA800" s="480">
        <v>2129</v>
      </c>
      <c r="AB800" s="480">
        <v>23798</v>
      </c>
      <c r="AC800" s="486">
        <v>1307</v>
      </c>
      <c r="AD800" s="486">
        <v>4604</v>
      </c>
      <c r="AE800" s="486">
        <v>7350</v>
      </c>
      <c r="AF800" s="486">
        <v>3175</v>
      </c>
      <c r="AG800" s="486">
        <v>11180</v>
      </c>
      <c r="AH800" s="486">
        <v>38428</v>
      </c>
      <c r="AI800" s="486">
        <v>32964</v>
      </c>
      <c r="AJ800" s="486">
        <v>27496</v>
      </c>
      <c r="AK800" s="480">
        <v>561</v>
      </c>
      <c r="AL800" s="480">
        <v>6860</v>
      </c>
      <c r="AM800" s="480">
        <v>35572</v>
      </c>
      <c r="AN800" s="480">
        <v>63770</v>
      </c>
      <c r="AO800" s="480">
        <v>659</v>
      </c>
      <c r="AP800" s="480">
        <v>19082</v>
      </c>
      <c r="AQ800" s="486">
        <f t="shared" ref="AQ800" si="4512">AQ799+AR800</f>
        <v>8087</v>
      </c>
      <c r="AR800" s="486">
        <v>0</v>
      </c>
      <c r="AS800" s="486">
        <f t="shared" ref="AS800" si="4513">AS799+AT800</f>
        <v>103798</v>
      </c>
      <c r="AT800" s="486">
        <v>29</v>
      </c>
      <c r="AU800" s="486">
        <f t="shared" ref="AU800" si="4514">AU799+AV800</f>
        <v>14088</v>
      </c>
      <c r="AV800" s="486">
        <v>0</v>
      </c>
      <c r="AW800" s="486">
        <f t="shared" ref="AW800" si="4515">AW799+AX800</f>
        <v>531</v>
      </c>
      <c r="AX800" s="486">
        <v>0</v>
      </c>
      <c r="AY800" s="480">
        <f t="shared" ref="AY800" si="4516">AY799+AZ800</f>
        <v>104074</v>
      </c>
      <c r="AZ800" s="480">
        <v>29</v>
      </c>
      <c r="BA800" s="480">
        <f t="shared" ref="BA800" si="4517">BA799+BB800</f>
        <v>14375</v>
      </c>
      <c r="BB800" s="480">
        <v>0</v>
      </c>
      <c r="BC800" s="480">
        <f t="shared" ref="BC800" si="4518">BC799+BD800</f>
        <v>8055</v>
      </c>
      <c r="BD800" s="480">
        <v>0</v>
      </c>
      <c r="BE800" s="486">
        <f t="shared" ref="BE800" si="4519">SUM(BF800:BG800)</f>
        <v>0</v>
      </c>
      <c r="BF800" s="486">
        <v>0</v>
      </c>
      <c r="BG800" s="486">
        <v>0</v>
      </c>
      <c r="BH800" s="486">
        <v>0</v>
      </c>
      <c r="BI800" s="480">
        <v>22</v>
      </c>
      <c r="BJ800" s="480">
        <v>3</v>
      </c>
      <c r="BK800" s="480">
        <v>169</v>
      </c>
      <c r="BL800" s="480">
        <v>124213</v>
      </c>
    </row>
    <row r="801" spans="1:64" ht="12.75" customHeight="1" x14ac:dyDescent="0.25">
      <c r="A801" s="130">
        <v>3</v>
      </c>
      <c r="J801" s="660">
        <v>44971</v>
      </c>
      <c r="K801" s="479">
        <f t="shared" ref="K801" si="4520">K800+L801</f>
        <v>126541</v>
      </c>
      <c r="L801" s="480">
        <v>37</v>
      </c>
      <c r="M801" s="481">
        <f t="shared" ref="M801" si="4521">K801*100000/620249</f>
        <v>20401.645145739854</v>
      </c>
      <c r="N801" s="481">
        <f t="shared" ref="N801" si="4522">(K801*100/K800)-100</f>
        <v>2.9248087017009539E-2</v>
      </c>
      <c r="O801" s="479">
        <v>0</v>
      </c>
      <c r="P801" s="480">
        <f t="shared" ref="P801" si="4523">SUM(P800,Q801)</f>
        <v>1963</v>
      </c>
      <c r="Q801" s="480">
        <v>0</v>
      </c>
      <c r="R801" s="480">
        <f t="shared" ref="R801" si="4524">K801-S801</f>
        <v>126309</v>
      </c>
      <c r="S801" s="480">
        <v>232</v>
      </c>
      <c r="T801" s="486">
        <v>50498</v>
      </c>
      <c r="U801" s="486">
        <f t="shared" ref="U801" si="4525">SUM(K801-T801)</f>
        <v>76043</v>
      </c>
      <c r="V801" s="480">
        <v>14088</v>
      </c>
      <c r="W801" s="480">
        <v>27975</v>
      </c>
      <c r="X801" s="480">
        <v>17545</v>
      </c>
      <c r="Y801" s="480">
        <v>35569</v>
      </c>
      <c r="Z801" s="480">
        <v>5433</v>
      </c>
      <c r="AA801" s="480">
        <v>2129</v>
      </c>
      <c r="AB801" s="480">
        <v>23802</v>
      </c>
      <c r="AC801" s="486">
        <v>1307</v>
      </c>
      <c r="AD801" s="486">
        <v>4604</v>
      </c>
      <c r="AE801" s="486">
        <v>7351</v>
      </c>
      <c r="AF801" s="486">
        <v>3175</v>
      </c>
      <c r="AG801" s="486">
        <v>11185</v>
      </c>
      <c r="AH801" s="486">
        <v>38435</v>
      </c>
      <c r="AI801" s="486">
        <v>32979</v>
      </c>
      <c r="AJ801" s="486">
        <v>27505</v>
      </c>
      <c r="AK801" s="480">
        <v>561</v>
      </c>
      <c r="AL801" s="480">
        <v>6863</v>
      </c>
      <c r="AM801" s="480">
        <v>35585</v>
      </c>
      <c r="AN801" s="480">
        <v>63786</v>
      </c>
      <c r="AO801" s="480">
        <v>659</v>
      </c>
      <c r="AP801" s="480">
        <v>19087</v>
      </c>
      <c r="AQ801" s="486">
        <f t="shared" ref="AQ801" si="4526">AQ800+AR801</f>
        <v>8087</v>
      </c>
      <c r="AR801" s="486">
        <v>0</v>
      </c>
      <c r="AS801" s="486">
        <f t="shared" ref="AS801" si="4527">AS800+AT801</f>
        <v>103831</v>
      </c>
      <c r="AT801" s="486">
        <v>33</v>
      </c>
      <c r="AU801" s="486">
        <f t="shared" ref="AU801" si="4528">AU800+AV801</f>
        <v>14092</v>
      </c>
      <c r="AV801" s="486">
        <v>4</v>
      </c>
      <c r="AW801" s="486">
        <f t="shared" ref="AW801" si="4529">AW800+AX801</f>
        <v>531</v>
      </c>
      <c r="AX801" s="486">
        <v>0</v>
      </c>
      <c r="AY801" s="480">
        <f t="shared" ref="AY801" si="4530">AY800+AZ801</f>
        <v>104107</v>
      </c>
      <c r="AZ801" s="480">
        <v>33</v>
      </c>
      <c r="BA801" s="480">
        <f t="shared" ref="BA801" si="4531">BA800+BB801</f>
        <v>14379</v>
      </c>
      <c r="BB801" s="480">
        <v>4</v>
      </c>
      <c r="BC801" s="480">
        <f t="shared" ref="BC801" si="4532">BC800+BD801</f>
        <v>8055</v>
      </c>
      <c r="BD801" s="480">
        <v>0</v>
      </c>
      <c r="BE801" s="486">
        <f t="shared" ref="BE801" si="4533">SUM(BF801:BG801)</f>
        <v>5</v>
      </c>
      <c r="BF801" s="486">
        <v>1</v>
      </c>
      <c r="BG801" s="486">
        <v>4</v>
      </c>
      <c r="BH801" s="486">
        <v>0</v>
      </c>
      <c r="BI801" s="480">
        <v>24</v>
      </c>
      <c r="BJ801" s="480">
        <v>3</v>
      </c>
      <c r="BK801" s="480">
        <v>194</v>
      </c>
      <c r="BL801" s="480">
        <v>124223</v>
      </c>
    </row>
    <row r="802" spans="1:64" ht="12.75" customHeight="1" x14ac:dyDescent="0.25">
      <c r="A802" s="130">
        <v>3</v>
      </c>
      <c r="J802" s="660">
        <v>44972</v>
      </c>
      <c r="K802" s="479">
        <f t="shared" ref="K802" si="4534">K801+L802</f>
        <v>126580</v>
      </c>
      <c r="L802" s="480">
        <v>39</v>
      </c>
      <c r="M802" s="481">
        <f t="shared" ref="M802" si="4535">K802*100000/620249</f>
        <v>20407.932943059965</v>
      </c>
      <c r="N802" s="481">
        <f t="shared" ref="N802" si="4536">(K802*100/K801)-100</f>
        <v>3.0820050418441269E-2</v>
      </c>
      <c r="O802" s="479">
        <v>0</v>
      </c>
      <c r="P802" s="480">
        <f t="shared" ref="P802" si="4537">SUM(P801,Q802)</f>
        <v>1963</v>
      </c>
      <c r="Q802" s="480">
        <v>0</v>
      </c>
      <c r="R802" s="480">
        <f t="shared" ref="R802" si="4538">K802-S802</f>
        <v>126348</v>
      </c>
      <c r="S802" s="480">
        <v>232</v>
      </c>
      <c r="T802" s="486">
        <v>50506</v>
      </c>
      <c r="U802" s="486">
        <f t="shared" ref="U802" si="4539">SUM(K802-T802)</f>
        <v>76074</v>
      </c>
      <c r="V802" s="480">
        <v>14096</v>
      </c>
      <c r="W802" s="480">
        <v>27980</v>
      </c>
      <c r="X802" s="480">
        <v>17551</v>
      </c>
      <c r="Y802" s="480">
        <v>35583</v>
      </c>
      <c r="Z802" s="480">
        <v>5434</v>
      </c>
      <c r="AA802" s="480">
        <v>2129</v>
      </c>
      <c r="AB802" s="480">
        <v>23807</v>
      </c>
      <c r="AC802" s="486">
        <v>1308</v>
      </c>
      <c r="AD802" s="486">
        <v>4605</v>
      </c>
      <c r="AE802" s="486">
        <v>7354</v>
      </c>
      <c r="AF802" s="486">
        <v>3177</v>
      </c>
      <c r="AG802" s="486">
        <v>11189</v>
      </c>
      <c r="AH802" s="486">
        <v>38437</v>
      </c>
      <c r="AI802" s="486">
        <v>32991</v>
      </c>
      <c r="AJ802" s="486">
        <v>27519</v>
      </c>
      <c r="AK802" s="480">
        <v>561</v>
      </c>
      <c r="AL802" s="480">
        <v>6864</v>
      </c>
      <c r="AM802" s="480">
        <v>35597</v>
      </c>
      <c r="AN802" s="480">
        <v>63808</v>
      </c>
      <c r="AO802" s="480">
        <v>659</v>
      </c>
      <c r="AP802" s="480">
        <v>19091</v>
      </c>
      <c r="AQ802" s="486">
        <f t="shared" ref="AQ802" si="4540">AQ801+AR802</f>
        <v>8087</v>
      </c>
      <c r="AR802" s="486">
        <v>0</v>
      </c>
      <c r="AS802" s="486">
        <f t="shared" ref="AS802" si="4541">AS801+AT802</f>
        <v>103869</v>
      </c>
      <c r="AT802" s="486">
        <v>38</v>
      </c>
      <c r="AU802" s="486">
        <f t="shared" ref="AU802" si="4542">AU801+AV802</f>
        <v>14093</v>
      </c>
      <c r="AV802" s="486">
        <v>1</v>
      </c>
      <c r="AW802" s="486">
        <f t="shared" ref="AW802" si="4543">AW801+AX802</f>
        <v>531</v>
      </c>
      <c r="AX802" s="486">
        <v>0</v>
      </c>
      <c r="AY802" s="480">
        <f t="shared" ref="AY802" si="4544">AY801+AZ802</f>
        <v>104145</v>
      </c>
      <c r="AZ802" s="480">
        <v>38</v>
      </c>
      <c r="BA802" s="480">
        <f t="shared" ref="BA802" si="4545">BA801+BB802</f>
        <v>14380</v>
      </c>
      <c r="BB802" s="480">
        <v>1</v>
      </c>
      <c r="BC802" s="480">
        <f t="shared" ref="BC802" si="4546">BC801+BD802</f>
        <v>8055</v>
      </c>
      <c r="BD802" s="480">
        <v>0</v>
      </c>
      <c r="BE802" s="486">
        <f t="shared" ref="BE802" si="4547">SUM(BF802:BG802)</f>
        <v>4</v>
      </c>
      <c r="BF802" s="486">
        <v>3</v>
      </c>
      <c r="BG802" s="486">
        <v>1</v>
      </c>
      <c r="BH802" s="486">
        <v>0</v>
      </c>
      <c r="BI802" s="480">
        <v>30</v>
      </c>
      <c r="BJ802" s="480">
        <v>3</v>
      </c>
      <c r="BK802" s="480">
        <v>181</v>
      </c>
      <c r="BL802" s="480">
        <v>124257</v>
      </c>
    </row>
    <row r="803" spans="1:64" ht="12.75" customHeight="1" x14ac:dyDescent="0.25">
      <c r="A803" s="130">
        <v>3</v>
      </c>
      <c r="J803" s="660">
        <v>44973</v>
      </c>
      <c r="K803" s="479">
        <f t="shared" ref="K803" si="4548">K802+L803</f>
        <v>126620</v>
      </c>
      <c r="L803" s="480">
        <v>40</v>
      </c>
      <c r="M803" s="481">
        <f t="shared" ref="M803" si="4549">K803*100000/620249</f>
        <v>20414.381965952383</v>
      </c>
      <c r="N803" s="481">
        <f t="shared" ref="N803" si="4550">(K803*100/K802)-100</f>
        <v>3.1600568810233653E-2</v>
      </c>
      <c r="O803" s="479">
        <v>0</v>
      </c>
      <c r="P803" s="480">
        <f t="shared" ref="P803" si="4551">SUM(P802,Q803)</f>
        <v>1963</v>
      </c>
      <c r="Q803" s="480">
        <v>0</v>
      </c>
      <c r="R803" s="480">
        <f t="shared" ref="R803" si="4552">K803-S803</f>
        <v>126388</v>
      </c>
      <c r="S803" s="480">
        <v>232</v>
      </c>
      <c r="T803" s="486">
        <v>50523</v>
      </c>
      <c r="U803" s="486">
        <f t="shared" ref="U803" si="4553">SUM(K803-T803)</f>
        <v>76097</v>
      </c>
      <c r="V803" s="480">
        <v>14100</v>
      </c>
      <c r="W803" s="480">
        <v>27988</v>
      </c>
      <c r="X803" s="480">
        <v>17555</v>
      </c>
      <c r="Y803" s="480">
        <v>35598</v>
      </c>
      <c r="Z803" s="480">
        <v>5435</v>
      </c>
      <c r="AA803" s="480">
        <v>2129</v>
      </c>
      <c r="AB803" s="480">
        <v>23815</v>
      </c>
      <c r="AC803" s="486">
        <v>1308</v>
      </c>
      <c r="AD803" s="486">
        <v>4606</v>
      </c>
      <c r="AE803" s="486">
        <v>7357</v>
      </c>
      <c r="AF803" s="486">
        <v>3177</v>
      </c>
      <c r="AG803" s="486">
        <v>11193</v>
      </c>
      <c r="AH803" s="486">
        <v>38448</v>
      </c>
      <c r="AI803" s="486">
        <v>33001</v>
      </c>
      <c r="AJ803" s="486">
        <v>27530</v>
      </c>
      <c r="AK803" s="480">
        <v>561</v>
      </c>
      <c r="AL803" s="480">
        <v>6865</v>
      </c>
      <c r="AM803" s="480">
        <v>35610</v>
      </c>
      <c r="AN803" s="480">
        <v>63828</v>
      </c>
      <c r="AO803" s="480">
        <v>659</v>
      </c>
      <c r="AP803" s="480">
        <v>19097</v>
      </c>
      <c r="AQ803" s="486">
        <f t="shared" ref="AQ803" si="4554">AQ802+AR803</f>
        <v>8087</v>
      </c>
      <c r="AR803" s="486">
        <v>0</v>
      </c>
      <c r="AS803" s="486">
        <f t="shared" ref="AS803" si="4555">AS802+AT803</f>
        <v>103903</v>
      </c>
      <c r="AT803" s="486">
        <v>34</v>
      </c>
      <c r="AU803" s="486">
        <f t="shared" ref="AU803" si="4556">AU802+AV803</f>
        <v>14099</v>
      </c>
      <c r="AV803" s="486">
        <v>6</v>
      </c>
      <c r="AW803" s="486">
        <f t="shared" ref="AW803" si="4557">AW802+AX803</f>
        <v>531</v>
      </c>
      <c r="AX803" s="486">
        <v>0</v>
      </c>
      <c r="AY803" s="480">
        <f t="shared" ref="AY803" si="4558">AY802+AZ803</f>
        <v>104179</v>
      </c>
      <c r="AZ803" s="480">
        <v>34</v>
      </c>
      <c r="BA803" s="480">
        <f t="shared" ref="BA803" si="4559">BA802+BB803</f>
        <v>14386</v>
      </c>
      <c r="BB803" s="480">
        <v>6</v>
      </c>
      <c r="BC803" s="480">
        <f t="shared" ref="BC803" si="4560">BC802+BD803</f>
        <v>8055</v>
      </c>
      <c r="BD803" s="480">
        <v>0</v>
      </c>
      <c r="BE803" s="486">
        <f t="shared" ref="BE803" si="4561">SUM(BF803:BG803)</f>
        <v>7</v>
      </c>
      <c r="BF803" s="486">
        <v>1</v>
      </c>
      <c r="BG803" s="486">
        <v>6</v>
      </c>
      <c r="BH803" s="486">
        <v>0</v>
      </c>
      <c r="BI803" s="480">
        <v>29</v>
      </c>
      <c r="BJ803" s="480">
        <v>2</v>
      </c>
      <c r="BK803" s="480">
        <v>191</v>
      </c>
      <c r="BL803" s="480">
        <v>124280</v>
      </c>
    </row>
    <row r="804" spans="1:64" ht="12.75" customHeight="1" x14ac:dyDescent="0.25">
      <c r="A804" s="130">
        <v>3</v>
      </c>
      <c r="J804" s="660">
        <v>44974</v>
      </c>
      <c r="K804" s="479">
        <f t="shared" ref="K804" si="4562">K803+L804</f>
        <v>126665</v>
      </c>
      <c r="L804" s="480">
        <v>45</v>
      </c>
      <c r="M804" s="481">
        <f t="shared" ref="M804" si="4563">K804*100000/620249</f>
        <v>20421.637116706355</v>
      </c>
      <c r="N804" s="481">
        <f t="shared" ref="N804" si="4564">(K804*100/K803)-100</f>
        <v>3.5539409256045928E-2</v>
      </c>
      <c r="O804" s="479">
        <v>0</v>
      </c>
      <c r="P804" s="480">
        <f t="shared" ref="P804" si="4565">SUM(P803,Q804)</f>
        <v>1964</v>
      </c>
      <c r="Q804" s="480">
        <v>1</v>
      </c>
      <c r="R804" s="480">
        <f t="shared" ref="R804" si="4566">K804-S804</f>
        <v>126433</v>
      </c>
      <c r="S804" s="480">
        <v>232</v>
      </c>
      <c r="T804" s="486">
        <v>50539</v>
      </c>
      <c r="U804" s="486">
        <f t="shared" ref="U804" si="4567">SUM(K804-T804)</f>
        <v>76126</v>
      </c>
      <c r="V804" s="480">
        <v>14104</v>
      </c>
      <c r="W804" s="480">
        <v>27998</v>
      </c>
      <c r="X804" s="480">
        <v>17562</v>
      </c>
      <c r="Y804" s="480">
        <v>35609</v>
      </c>
      <c r="Z804" s="480">
        <v>5436</v>
      </c>
      <c r="AA804" s="480">
        <v>2129</v>
      </c>
      <c r="AB804" s="480">
        <v>23827</v>
      </c>
      <c r="AC804" s="486">
        <v>1309</v>
      </c>
      <c r="AD804" s="486">
        <v>4608</v>
      </c>
      <c r="AE804" s="486">
        <v>7359</v>
      </c>
      <c r="AF804" s="486">
        <v>3179</v>
      </c>
      <c r="AG804" s="486">
        <v>11196</v>
      </c>
      <c r="AH804" s="486">
        <v>38466</v>
      </c>
      <c r="AI804" s="486">
        <v>33008</v>
      </c>
      <c r="AJ804" s="486">
        <v>27540</v>
      </c>
      <c r="AK804" s="480">
        <v>561</v>
      </c>
      <c r="AL804" s="480">
        <v>6866</v>
      </c>
      <c r="AM804" s="480">
        <v>35627</v>
      </c>
      <c r="AN804" s="480">
        <v>63849</v>
      </c>
      <c r="AO804" s="480">
        <v>659</v>
      </c>
      <c r="AP804" s="480">
        <v>19103</v>
      </c>
      <c r="AQ804" s="486">
        <f t="shared" ref="AQ804" si="4568">AQ803+AR804</f>
        <v>8087</v>
      </c>
      <c r="AR804" s="486">
        <v>0</v>
      </c>
      <c r="AS804" s="486">
        <f t="shared" ref="AS804" si="4569">AS803+AT804</f>
        <v>103948</v>
      </c>
      <c r="AT804" s="486">
        <v>45</v>
      </c>
      <c r="AU804" s="486">
        <f t="shared" ref="AU804" si="4570">AU803+AV804</f>
        <v>14099</v>
      </c>
      <c r="AV804" s="486">
        <v>0</v>
      </c>
      <c r="AW804" s="486">
        <f t="shared" ref="AW804" si="4571">AW803+AX804</f>
        <v>531</v>
      </c>
      <c r="AX804" s="486">
        <v>0</v>
      </c>
      <c r="AY804" s="480">
        <f t="shared" ref="AY804" si="4572">AY803+AZ804</f>
        <v>104224</v>
      </c>
      <c r="AZ804" s="480">
        <v>45</v>
      </c>
      <c r="BA804" s="480">
        <f t="shared" ref="BA804" si="4573">BA803+BB804</f>
        <v>14386</v>
      </c>
      <c r="BB804" s="480">
        <v>0</v>
      </c>
      <c r="BC804" s="480">
        <f t="shared" ref="BC804" si="4574">BC803+BD804</f>
        <v>8055</v>
      </c>
      <c r="BD804" s="480">
        <v>0</v>
      </c>
      <c r="BE804" s="486">
        <f t="shared" ref="BE804" si="4575">SUM(BF804:BG804)</f>
        <v>5</v>
      </c>
      <c r="BF804" s="486">
        <v>5</v>
      </c>
      <c r="BG804" s="486">
        <v>0</v>
      </c>
      <c r="BH804" s="486">
        <v>0</v>
      </c>
      <c r="BI804" s="480">
        <v>33</v>
      </c>
      <c r="BJ804" s="480">
        <v>3</v>
      </c>
      <c r="BK804" s="480">
        <v>217</v>
      </c>
      <c r="BL804" s="480">
        <v>124309</v>
      </c>
    </row>
    <row r="805" spans="1:64" ht="12.75" customHeight="1" x14ac:dyDescent="0.25">
      <c r="A805" s="130">
        <v>3</v>
      </c>
      <c r="J805" s="660">
        <v>44975</v>
      </c>
      <c r="K805" s="479">
        <f t="shared" ref="K805" si="4576">K804+L805</f>
        <v>126706</v>
      </c>
      <c r="L805" s="480">
        <v>41</v>
      </c>
      <c r="M805" s="481">
        <f t="shared" ref="M805" si="4577">K805*100000/620249</f>
        <v>20428.247365171086</v>
      </c>
      <c r="N805" s="481">
        <f t="shared" ref="N805" si="4578">(K805*100/K804)-100</f>
        <v>3.2368846958519271E-2</v>
      </c>
      <c r="O805" s="479">
        <v>0</v>
      </c>
      <c r="P805" s="480">
        <f t="shared" ref="P805" si="4579">SUM(P804,Q805)</f>
        <v>1964</v>
      </c>
      <c r="Q805" s="480">
        <v>0</v>
      </c>
      <c r="R805" s="480">
        <f t="shared" ref="R805" si="4580">K805-S805</f>
        <v>126474</v>
      </c>
      <c r="S805" s="480">
        <v>232</v>
      </c>
      <c r="T805" s="486">
        <v>50552</v>
      </c>
      <c r="U805" s="486">
        <f t="shared" ref="U805" si="4581">SUM(K805-T805)</f>
        <v>76154</v>
      </c>
      <c r="V805" s="480">
        <v>14111</v>
      </c>
      <c r="W805" s="480">
        <v>28012</v>
      </c>
      <c r="X805" s="480">
        <v>17567</v>
      </c>
      <c r="Y805" s="480">
        <v>35615</v>
      </c>
      <c r="Z805" s="480">
        <v>5436</v>
      </c>
      <c r="AA805" s="480">
        <v>2129</v>
      </c>
      <c r="AB805" s="480">
        <v>23836</v>
      </c>
      <c r="AC805" s="486">
        <v>1310</v>
      </c>
      <c r="AD805" s="486">
        <v>4608</v>
      </c>
      <c r="AE805" s="486">
        <v>7362</v>
      </c>
      <c r="AF805" s="486">
        <v>3180</v>
      </c>
      <c r="AG805" s="486">
        <v>11202</v>
      </c>
      <c r="AH805" s="486">
        <v>38476</v>
      </c>
      <c r="AI805" s="486">
        <v>33020</v>
      </c>
      <c r="AJ805" s="486">
        <v>27548</v>
      </c>
      <c r="AK805" s="480">
        <v>561</v>
      </c>
      <c r="AL805" s="480">
        <v>6866</v>
      </c>
      <c r="AM805" s="480">
        <v>35642</v>
      </c>
      <c r="AN805" s="480">
        <v>63872</v>
      </c>
      <c r="AO805" s="480">
        <v>659</v>
      </c>
      <c r="AP805" s="480">
        <v>19106</v>
      </c>
      <c r="AQ805" s="486">
        <f t="shared" ref="AQ805" si="4582">AQ804+AR805</f>
        <v>8087</v>
      </c>
      <c r="AR805" s="486">
        <v>0</v>
      </c>
      <c r="AS805" s="486">
        <f t="shared" ref="AS805" si="4583">AS804+AT805</f>
        <v>103989</v>
      </c>
      <c r="AT805" s="486">
        <v>41</v>
      </c>
      <c r="AU805" s="486">
        <f t="shared" ref="AU805" si="4584">AU804+AV805</f>
        <v>14099</v>
      </c>
      <c r="AV805" s="486">
        <v>0</v>
      </c>
      <c r="AW805" s="486">
        <f t="shared" ref="AW805" si="4585">AW804+AX805</f>
        <v>531</v>
      </c>
      <c r="AX805" s="486">
        <v>0</v>
      </c>
      <c r="AY805" s="480">
        <f t="shared" ref="AY805" si="4586">AY804+AZ805</f>
        <v>104265</v>
      </c>
      <c r="AZ805" s="480">
        <v>41</v>
      </c>
      <c r="BA805" s="480">
        <f t="shared" ref="BA805" si="4587">BA804+BB805</f>
        <v>14386</v>
      </c>
      <c r="BB805" s="480">
        <v>0</v>
      </c>
      <c r="BC805" s="480">
        <f t="shared" ref="BC805" si="4588">BC804+BD805</f>
        <v>8055</v>
      </c>
      <c r="BD805" s="480">
        <v>0</v>
      </c>
      <c r="BE805" s="486">
        <f t="shared" ref="BE805" si="4589">SUM(BF805:BG805)</f>
        <v>6</v>
      </c>
      <c r="BF805" s="486">
        <v>6</v>
      </c>
      <c r="BG805" s="486">
        <v>0</v>
      </c>
      <c r="BH805" s="486">
        <v>0</v>
      </c>
      <c r="BI805" s="480">
        <v>34</v>
      </c>
      <c r="BJ805" s="480">
        <v>3</v>
      </c>
      <c r="BK805" s="480">
        <v>252</v>
      </c>
      <c r="BL805" s="480">
        <v>124354</v>
      </c>
    </row>
    <row r="806" spans="1:64" ht="12.75" customHeight="1" x14ac:dyDescent="0.25">
      <c r="A806" s="130">
        <v>3</v>
      </c>
      <c r="J806" s="660">
        <v>44976</v>
      </c>
      <c r="K806" s="479">
        <f t="shared" ref="K806" si="4590">K805+L806</f>
        <v>126753</v>
      </c>
      <c r="L806" s="480">
        <v>47</v>
      </c>
      <c r="M806" s="481">
        <f t="shared" ref="M806" si="4591">K806*100000/620249</f>
        <v>20435.824967069675</v>
      </c>
      <c r="N806" s="481">
        <f t="shared" ref="N806" si="4592">(K806*100/K805)-100</f>
        <v>3.7093744574050902E-2</v>
      </c>
      <c r="O806" s="479">
        <v>0</v>
      </c>
      <c r="P806" s="480">
        <f t="shared" ref="P806" si="4593">SUM(P805,Q806)</f>
        <v>1964</v>
      </c>
      <c r="Q806" s="480">
        <v>0</v>
      </c>
      <c r="R806" s="480">
        <f t="shared" ref="R806" si="4594">K806-S806</f>
        <v>126521</v>
      </c>
      <c r="S806" s="480">
        <v>232</v>
      </c>
      <c r="T806" s="486">
        <v>50569</v>
      </c>
      <c r="U806" s="486">
        <f t="shared" ref="U806" si="4595">SUM(K806-T806)</f>
        <v>76184</v>
      </c>
      <c r="V806" s="480">
        <v>14115</v>
      </c>
      <c r="W806" s="480">
        <v>28028</v>
      </c>
      <c r="X806" s="480">
        <v>17569</v>
      </c>
      <c r="Y806" s="480">
        <v>35630</v>
      </c>
      <c r="Z806" s="480">
        <v>5438</v>
      </c>
      <c r="AA806" s="480">
        <v>2129</v>
      </c>
      <c r="AB806" s="480">
        <v>23844</v>
      </c>
      <c r="AC806" s="486">
        <v>1310</v>
      </c>
      <c r="AD806" s="486">
        <v>4608</v>
      </c>
      <c r="AE806" s="486">
        <v>7365</v>
      </c>
      <c r="AF806" s="486">
        <v>3181</v>
      </c>
      <c r="AG806" s="486">
        <v>11209</v>
      </c>
      <c r="AH806" s="486">
        <v>38487</v>
      </c>
      <c r="AI806" s="486">
        <v>33032</v>
      </c>
      <c r="AJ806" s="486">
        <v>27561</v>
      </c>
      <c r="AK806" s="480">
        <v>561</v>
      </c>
      <c r="AL806" s="480">
        <v>6868</v>
      </c>
      <c r="AM806" s="480">
        <v>35661</v>
      </c>
      <c r="AN806" s="480">
        <v>63892</v>
      </c>
      <c r="AO806" s="480">
        <v>659</v>
      </c>
      <c r="AP806" s="480">
        <v>19112</v>
      </c>
      <c r="AQ806" s="486">
        <f t="shared" ref="AQ806" si="4596">AQ805+AR806</f>
        <v>8087</v>
      </c>
      <c r="AR806" s="486">
        <v>0</v>
      </c>
      <c r="AS806" s="486">
        <f t="shared" ref="AS806" si="4597">AS805+AT806</f>
        <v>104035</v>
      </c>
      <c r="AT806" s="486">
        <v>46</v>
      </c>
      <c r="AU806" s="486">
        <f t="shared" ref="AU806" si="4598">AU805+AV806</f>
        <v>14099</v>
      </c>
      <c r="AV806" s="486">
        <v>0</v>
      </c>
      <c r="AW806" s="486">
        <f t="shared" ref="AW806" si="4599">AW805+AX806</f>
        <v>532</v>
      </c>
      <c r="AX806" s="486">
        <v>1</v>
      </c>
      <c r="AY806" s="480">
        <f t="shared" ref="AY806" si="4600">AY805+AZ806</f>
        <v>104311</v>
      </c>
      <c r="AZ806" s="480">
        <v>46</v>
      </c>
      <c r="BA806" s="480">
        <f t="shared" ref="BA806" si="4601">BA805+BB806</f>
        <v>14387</v>
      </c>
      <c r="BB806" s="480">
        <v>1</v>
      </c>
      <c r="BC806" s="480">
        <f t="shared" ref="BC806" si="4602">BC805+BD806</f>
        <v>8055</v>
      </c>
      <c r="BD806" s="480">
        <v>0</v>
      </c>
      <c r="BE806" s="486">
        <f t="shared" ref="BE806" si="4603">SUM(BF806:BG806)</f>
        <v>3</v>
      </c>
      <c r="BF806" s="486">
        <v>2</v>
      </c>
      <c r="BG806" s="486">
        <v>1</v>
      </c>
      <c r="BH806" s="486">
        <v>0</v>
      </c>
      <c r="BI806" s="480">
        <v>40</v>
      </c>
      <c r="BJ806" s="480">
        <v>4</v>
      </c>
      <c r="BK806" s="480">
        <v>260</v>
      </c>
      <c r="BL806" s="480">
        <v>124384</v>
      </c>
    </row>
    <row r="807" spans="1:64" ht="12.75" customHeight="1" x14ac:dyDescent="0.25">
      <c r="A807" s="130">
        <v>3</v>
      </c>
      <c r="J807" s="660">
        <v>44977</v>
      </c>
      <c r="K807" s="479">
        <f t="shared" ref="K807" si="4604">K806+L807</f>
        <v>126800</v>
      </c>
      <c r="L807" s="480">
        <v>47</v>
      </c>
      <c r="M807" s="481">
        <f t="shared" ref="M807" si="4605">K807*100000/620249</f>
        <v>20443.402568968268</v>
      </c>
      <c r="N807" s="481">
        <f t="shared" ref="N807" si="4606">(K807*100/K806)-100</f>
        <v>3.7079990217193881E-2</v>
      </c>
      <c r="O807" s="479">
        <v>0</v>
      </c>
      <c r="P807" s="480">
        <f t="shared" ref="P807" si="4607">SUM(P806,Q807)</f>
        <v>1964</v>
      </c>
      <c r="Q807" s="480">
        <v>0</v>
      </c>
      <c r="R807" s="480">
        <f t="shared" ref="R807" si="4608">K807-S807</f>
        <v>126568</v>
      </c>
      <c r="S807" s="480">
        <v>232</v>
      </c>
      <c r="T807" s="486">
        <v>50592</v>
      </c>
      <c r="U807" s="486">
        <f t="shared" ref="U807" si="4609">SUM(K807-T807)</f>
        <v>76208</v>
      </c>
      <c r="V807" s="480">
        <v>14118</v>
      </c>
      <c r="W807" s="480">
        <v>28041</v>
      </c>
      <c r="X807" s="480">
        <v>17572</v>
      </c>
      <c r="Y807" s="480">
        <v>35646</v>
      </c>
      <c r="Z807" s="480">
        <v>5439</v>
      </c>
      <c r="AA807" s="480">
        <v>2130</v>
      </c>
      <c r="AB807" s="480">
        <v>23854</v>
      </c>
      <c r="AC807" s="486">
        <v>1310</v>
      </c>
      <c r="AD807" s="486">
        <v>4610</v>
      </c>
      <c r="AE807" s="486">
        <v>7365</v>
      </c>
      <c r="AF807" s="486">
        <v>3181</v>
      </c>
      <c r="AG807" s="486">
        <v>11217</v>
      </c>
      <c r="AH807" s="486">
        <v>38497</v>
      </c>
      <c r="AI807" s="486">
        <v>33044</v>
      </c>
      <c r="AJ807" s="486">
        <v>27576</v>
      </c>
      <c r="AK807" s="480">
        <v>561</v>
      </c>
      <c r="AL807" s="480">
        <v>6869</v>
      </c>
      <c r="AM807" s="480">
        <v>35677</v>
      </c>
      <c r="AN807" s="480">
        <v>63916</v>
      </c>
      <c r="AO807" s="480">
        <v>659</v>
      </c>
      <c r="AP807" s="480">
        <v>19118</v>
      </c>
      <c r="AQ807" s="486">
        <f t="shared" ref="AQ807" si="4610">AQ806+AR807</f>
        <v>8087</v>
      </c>
      <c r="AR807" s="486">
        <v>0</v>
      </c>
      <c r="AS807" s="486">
        <f t="shared" ref="AS807" si="4611">AS806+AT807</f>
        <v>104082</v>
      </c>
      <c r="AT807" s="486">
        <v>47</v>
      </c>
      <c r="AU807" s="486">
        <f t="shared" ref="AU807" si="4612">AU806+AV807</f>
        <v>14099</v>
      </c>
      <c r="AV807" s="486">
        <v>0</v>
      </c>
      <c r="AW807" s="486">
        <f t="shared" ref="AW807" si="4613">AW806+AX807</f>
        <v>532</v>
      </c>
      <c r="AX807" s="486">
        <v>0</v>
      </c>
      <c r="AY807" s="480">
        <f t="shared" ref="AY807" si="4614">AY806+AZ807</f>
        <v>104358</v>
      </c>
      <c r="AZ807" s="480">
        <v>47</v>
      </c>
      <c r="BA807" s="480">
        <f t="shared" ref="BA807" si="4615">BA806+BB807</f>
        <v>14387</v>
      </c>
      <c r="BB807" s="480">
        <v>0</v>
      </c>
      <c r="BC807" s="480">
        <f t="shared" ref="BC807" si="4616">BC806+BD807</f>
        <v>8055</v>
      </c>
      <c r="BD807" s="480">
        <v>0</v>
      </c>
      <c r="BE807" s="486">
        <f t="shared" ref="BE807" si="4617">SUM(BF807:BG807)</f>
        <v>2</v>
      </c>
      <c r="BF807" s="486">
        <v>2</v>
      </c>
      <c r="BG807" s="486">
        <v>0</v>
      </c>
      <c r="BH807" s="486">
        <v>0</v>
      </c>
      <c r="BI807" s="480">
        <v>46</v>
      </c>
      <c r="BJ807" s="480">
        <v>5</v>
      </c>
      <c r="BK807" s="480">
        <v>257</v>
      </c>
      <c r="BL807" s="480">
        <v>124392</v>
      </c>
    </row>
    <row r="808" spans="1:64" ht="12.75" customHeight="1" x14ac:dyDescent="0.25">
      <c r="A808" s="130">
        <v>3</v>
      </c>
      <c r="J808" s="660">
        <v>44978</v>
      </c>
      <c r="K808" s="479">
        <f t="shared" ref="K808" si="4618">K807+L808</f>
        <v>126849</v>
      </c>
      <c r="L808" s="480">
        <v>49</v>
      </c>
      <c r="M808" s="481">
        <f t="shared" ref="M808" si="4619">K808*100000/620249</f>
        <v>20451.302622011481</v>
      </c>
      <c r="N808" s="481">
        <f t="shared" ref="N808" si="4620">(K808*100/K807)-100</f>
        <v>3.8643533123021712E-2</v>
      </c>
      <c r="O808" s="479">
        <v>0</v>
      </c>
      <c r="P808" s="480">
        <f t="shared" ref="P808" si="4621">SUM(P807,Q808)</f>
        <v>1964</v>
      </c>
      <c r="Q808" s="480">
        <v>0</v>
      </c>
      <c r="R808" s="480">
        <f t="shared" ref="R808" si="4622">K808-S808</f>
        <v>126617</v>
      </c>
      <c r="S808" s="480">
        <v>232</v>
      </c>
      <c r="T808" s="486">
        <v>50608</v>
      </c>
      <c r="U808" s="486">
        <f t="shared" ref="U808" si="4623">SUM(K808-T808)</f>
        <v>76241</v>
      </c>
      <c r="V808" s="480">
        <v>14121</v>
      </c>
      <c r="W808" s="480">
        <v>28050</v>
      </c>
      <c r="X808" s="480">
        <v>17577</v>
      </c>
      <c r="Y808" s="480">
        <v>35664</v>
      </c>
      <c r="Z808" s="480">
        <v>5440</v>
      </c>
      <c r="AA808" s="480">
        <v>2130</v>
      </c>
      <c r="AB808" s="480">
        <v>23867</v>
      </c>
      <c r="AC808" s="486">
        <v>1311</v>
      </c>
      <c r="AD808" s="486">
        <v>4615</v>
      </c>
      <c r="AE808" s="486">
        <v>7365</v>
      </c>
      <c r="AF808" s="486">
        <v>3181</v>
      </c>
      <c r="AG808" s="486">
        <v>11223</v>
      </c>
      <c r="AH808" s="486">
        <v>38508</v>
      </c>
      <c r="AI808" s="486">
        <v>33057</v>
      </c>
      <c r="AJ808" s="486">
        <v>27589</v>
      </c>
      <c r="AK808" s="480">
        <v>561</v>
      </c>
      <c r="AL808" s="480">
        <v>6870</v>
      </c>
      <c r="AM808" s="480">
        <v>35690</v>
      </c>
      <c r="AN808" s="480">
        <v>63944</v>
      </c>
      <c r="AO808" s="480">
        <v>659</v>
      </c>
      <c r="AP808" s="480">
        <v>19125</v>
      </c>
      <c r="AQ808" s="486">
        <f t="shared" ref="AQ808" si="4624">AQ807+AR808</f>
        <v>8087</v>
      </c>
      <c r="AR808" s="486">
        <v>0</v>
      </c>
      <c r="AS808" s="486">
        <f t="shared" ref="AS808" si="4625">AS807+AT808</f>
        <v>104131</v>
      </c>
      <c r="AT808" s="486">
        <v>49</v>
      </c>
      <c r="AU808" s="486">
        <f t="shared" ref="AU808" si="4626">AU807+AV808</f>
        <v>14099</v>
      </c>
      <c r="AV808" s="486">
        <v>0</v>
      </c>
      <c r="AW808" s="486">
        <f t="shared" ref="AW808" si="4627">AW807+AX808</f>
        <v>532</v>
      </c>
      <c r="AX808" s="486">
        <v>0</v>
      </c>
      <c r="AY808" s="480">
        <f t="shared" ref="AY808" si="4628">AY807+AZ808</f>
        <v>104407</v>
      </c>
      <c r="AZ808" s="480">
        <v>49</v>
      </c>
      <c r="BA808" s="480">
        <f t="shared" ref="BA808" si="4629">BA807+BB808</f>
        <v>14387</v>
      </c>
      <c r="BB808" s="480">
        <v>0</v>
      </c>
      <c r="BC808" s="480">
        <f t="shared" ref="BC808" si="4630">BC807+BD808</f>
        <v>8055</v>
      </c>
      <c r="BD808" s="480">
        <v>0</v>
      </c>
      <c r="BE808" s="486">
        <f t="shared" ref="BE808" si="4631">SUM(BF808:BG808)</f>
        <v>1</v>
      </c>
      <c r="BF808" s="486">
        <v>1</v>
      </c>
      <c r="BG808" s="486">
        <v>0</v>
      </c>
      <c r="BH808" s="486">
        <v>0</v>
      </c>
      <c r="BI808" s="480">
        <v>39</v>
      </c>
      <c r="BJ808" s="480">
        <v>3</v>
      </c>
      <c r="BK808" s="480">
        <v>256</v>
      </c>
      <c r="BL808" s="480">
        <v>124402</v>
      </c>
    </row>
    <row r="809" spans="1:64" ht="12.75" customHeight="1" x14ac:dyDescent="0.25">
      <c r="A809" s="130">
        <v>3</v>
      </c>
      <c r="J809" s="660">
        <v>44979</v>
      </c>
      <c r="K809" s="479">
        <f t="shared" ref="K809" si="4632">K808+L809</f>
        <v>126899</v>
      </c>
      <c r="L809" s="480">
        <v>50</v>
      </c>
      <c r="M809" s="481">
        <f t="shared" ref="M809" si="4633">K809*100000/620249</f>
        <v>20459.363900627006</v>
      </c>
      <c r="N809" s="481">
        <f t="shared" ref="N809" si="4634">(K809*100/K808)-100</f>
        <v>3.9416944556123212E-2</v>
      </c>
      <c r="O809" s="479">
        <v>0</v>
      </c>
      <c r="P809" s="480">
        <f t="shared" ref="P809" si="4635">SUM(P808,Q809)</f>
        <v>1965</v>
      </c>
      <c r="Q809" s="480">
        <v>1</v>
      </c>
      <c r="R809" s="480">
        <f t="shared" ref="R809" si="4636">K809-S809</f>
        <v>126667</v>
      </c>
      <c r="S809" s="480">
        <v>232</v>
      </c>
      <c r="T809" s="486">
        <v>50628</v>
      </c>
      <c r="U809" s="486">
        <f t="shared" ref="U809" si="4637">SUM(K809-T809)</f>
        <v>76271</v>
      </c>
      <c r="V809" s="480">
        <v>14122</v>
      </c>
      <c r="W809" s="480">
        <v>28063</v>
      </c>
      <c r="X809" s="480">
        <v>17580</v>
      </c>
      <c r="Y809" s="480">
        <v>35681</v>
      </c>
      <c r="Z809" s="480">
        <v>5440</v>
      </c>
      <c r="AA809" s="480">
        <v>2130</v>
      </c>
      <c r="AB809" s="480">
        <v>23883</v>
      </c>
      <c r="AC809" s="486">
        <v>1311</v>
      </c>
      <c r="AD809" s="486">
        <v>4615</v>
      </c>
      <c r="AE809" s="486">
        <v>7365</v>
      </c>
      <c r="AF809" s="486">
        <v>3182</v>
      </c>
      <c r="AG809" s="486">
        <v>11227</v>
      </c>
      <c r="AH809" s="486">
        <v>38521</v>
      </c>
      <c r="AI809" s="486">
        <v>33071</v>
      </c>
      <c r="AJ809" s="486">
        <v>27607</v>
      </c>
      <c r="AK809" s="480">
        <v>561</v>
      </c>
      <c r="AL809" s="480">
        <v>6870</v>
      </c>
      <c r="AM809" s="480">
        <v>35709</v>
      </c>
      <c r="AN809" s="480">
        <v>63968</v>
      </c>
      <c r="AO809" s="480">
        <v>659</v>
      </c>
      <c r="AP809" s="480">
        <v>19132</v>
      </c>
      <c r="AQ809" s="486">
        <f t="shared" ref="AQ809" si="4638">AQ808+AR809</f>
        <v>8087</v>
      </c>
      <c r="AR809" s="486">
        <v>0</v>
      </c>
      <c r="AS809" s="486">
        <f t="shared" ref="AS809" si="4639">AS808+AT809</f>
        <v>104179</v>
      </c>
      <c r="AT809" s="486">
        <v>48</v>
      </c>
      <c r="AU809" s="486">
        <f t="shared" ref="AU809" si="4640">AU808+AV809</f>
        <v>14100</v>
      </c>
      <c r="AV809" s="486">
        <v>1</v>
      </c>
      <c r="AW809" s="486">
        <f t="shared" ref="AW809" si="4641">AW808+AX809</f>
        <v>533</v>
      </c>
      <c r="AX809" s="486">
        <v>1</v>
      </c>
      <c r="AY809" s="480">
        <f t="shared" ref="AY809" si="4642">AY808+AZ809</f>
        <v>104455</v>
      </c>
      <c r="AZ809" s="480">
        <v>48</v>
      </c>
      <c r="BA809" s="480">
        <f t="shared" ref="BA809" si="4643">BA808+BB809</f>
        <v>14389</v>
      </c>
      <c r="BB809" s="480">
        <v>2</v>
      </c>
      <c r="BC809" s="480">
        <f t="shared" ref="BC809" si="4644">BC808+BD809</f>
        <v>8055</v>
      </c>
      <c r="BD809" s="480">
        <v>0</v>
      </c>
      <c r="BE809" s="486">
        <f t="shared" ref="BE809" si="4645">SUM(BF809:BG809)</f>
        <v>4</v>
      </c>
      <c r="BF809" s="486">
        <v>2</v>
      </c>
      <c r="BG809" s="486">
        <v>2</v>
      </c>
      <c r="BH809" s="486">
        <v>0</v>
      </c>
      <c r="BI809" s="480">
        <v>34</v>
      </c>
      <c r="BJ809" s="480">
        <v>3</v>
      </c>
      <c r="BK809" s="480">
        <v>269</v>
      </c>
      <c r="BL809" s="480">
        <v>124465</v>
      </c>
    </row>
    <row r="810" spans="1:64" ht="12.75" customHeight="1" x14ac:dyDescent="0.25">
      <c r="A810" s="130">
        <v>3</v>
      </c>
      <c r="J810" s="660">
        <v>44980</v>
      </c>
      <c r="K810" s="479">
        <f t="shared" ref="K810" si="4646">K809+L810</f>
        <v>126938</v>
      </c>
      <c r="L810" s="480">
        <v>39</v>
      </c>
      <c r="M810" s="481">
        <f t="shared" ref="M810" si="4647">K810*100000/620249</f>
        <v>20465.651697947116</v>
      </c>
      <c r="N810" s="481">
        <f t="shared" ref="N810" si="4648">(K810*100/K809)-100</f>
        <v>3.073310270372076E-2</v>
      </c>
      <c r="O810" s="479">
        <v>0</v>
      </c>
      <c r="P810" s="480">
        <f t="shared" ref="P810" si="4649">SUM(P809,Q810)</f>
        <v>1965</v>
      </c>
      <c r="Q810" s="480">
        <v>0</v>
      </c>
      <c r="R810" s="480">
        <f t="shared" ref="R810" si="4650">K810-S810</f>
        <v>126706</v>
      </c>
      <c r="S810" s="480">
        <v>232</v>
      </c>
      <c r="T810" s="486">
        <v>50642</v>
      </c>
      <c r="U810" s="486">
        <f t="shared" ref="U810" si="4651">SUM(K810-T810)</f>
        <v>76296</v>
      </c>
      <c r="V810" s="480">
        <v>14123</v>
      </c>
      <c r="W810" s="480">
        <v>28069</v>
      </c>
      <c r="X810" s="480">
        <v>17582</v>
      </c>
      <c r="Y810" s="480">
        <v>35692</v>
      </c>
      <c r="Z810" s="480">
        <v>5444</v>
      </c>
      <c r="AA810" s="480">
        <v>2130</v>
      </c>
      <c r="AB810" s="480">
        <v>23898</v>
      </c>
      <c r="AC810" s="486">
        <v>1311</v>
      </c>
      <c r="AD810" s="486">
        <v>4615</v>
      </c>
      <c r="AE810" s="486">
        <v>7365</v>
      </c>
      <c r="AF810" s="486">
        <v>3182</v>
      </c>
      <c r="AG810" s="486">
        <v>11232</v>
      </c>
      <c r="AH810" s="486">
        <v>38531</v>
      </c>
      <c r="AI810" s="486">
        <v>33083</v>
      </c>
      <c r="AJ810" s="486">
        <v>27619</v>
      </c>
      <c r="AK810" s="480">
        <v>561</v>
      </c>
      <c r="AL810" s="480">
        <v>6874</v>
      </c>
      <c r="AM810" s="480">
        <v>35729</v>
      </c>
      <c r="AN810" s="480">
        <v>63980</v>
      </c>
      <c r="AO810" s="480">
        <v>659</v>
      </c>
      <c r="AP810" s="480">
        <v>19135</v>
      </c>
      <c r="AQ810" s="486">
        <f t="shared" ref="AQ810" si="4652">AQ809+AR810</f>
        <v>8087</v>
      </c>
      <c r="AR810" s="486">
        <v>0</v>
      </c>
      <c r="AS810" s="486">
        <f t="shared" ref="AS810" si="4653">AS809+AT810</f>
        <v>104217</v>
      </c>
      <c r="AT810" s="486">
        <v>38</v>
      </c>
      <c r="AU810" s="486">
        <f t="shared" ref="AU810" si="4654">AU809+AV810</f>
        <v>14101</v>
      </c>
      <c r="AV810" s="486">
        <v>1</v>
      </c>
      <c r="AW810" s="486">
        <f t="shared" ref="AW810" si="4655">AW809+AX810</f>
        <v>533</v>
      </c>
      <c r="AX810" s="486">
        <v>0</v>
      </c>
      <c r="AY810" s="480">
        <f t="shared" ref="AY810" si="4656">AY809+AZ810</f>
        <v>104493</v>
      </c>
      <c r="AZ810" s="480">
        <v>38</v>
      </c>
      <c r="BA810" s="480">
        <f t="shared" ref="BA810" si="4657">BA809+BB810</f>
        <v>14390</v>
      </c>
      <c r="BB810" s="480">
        <v>1</v>
      </c>
      <c r="BC810" s="480">
        <f t="shared" ref="BC810" si="4658">BC809+BD810</f>
        <v>8055</v>
      </c>
      <c r="BD810" s="480">
        <v>0</v>
      </c>
      <c r="BE810" s="486">
        <f t="shared" ref="BE810" si="4659">SUM(BF810:BG810)</f>
        <v>6</v>
      </c>
      <c r="BF810" s="486">
        <v>4</v>
      </c>
      <c r="BG810" s="486">
        <v>2</v>
      </c>
      <c r="BH810" s="486">
        <v>0</v>
      </c>
      <c r="BI810" s="480">
        <v>30</v>
      </c>
      <c r="BJ810" s="480">
        <v>2</v>
      </c>
      <c r="BK810" s="480">
        <v>291</v>
      </c>
      <c r="BL810" s="480">
        <v>124486</v>
      </c>
    </row>
    <row r="811" spans="1:64" ht="12.75" customHeight="1" x14ac:dyDescent="0.25">
      <c r="A811" s="130">
        <v>3</v>
      </c>
      <c r="J811" s="660">
        <v>44981</v>
      </c>
      <c r="K811" s="479">
        <f t="shared" ref="K811" si="4660">K810+L811</f>
        <v>126955</v>
      </c>
      <c r="L811" s="480">
        <v>17</v>
      </c>
      <c r="M811" s="481">
        <f t="shared" ref="M811" si="4661">K811*100000/620249</f>
        <v>20468.392532676393</v>
      </c>
      <c r="N811" s="481">
        <f t="shared" ref="N811" si="4662">(K811*100/K810)-100</f>
        <v>1.3392364776507293E-2</v>
      </c>
      <c r="O811" s="479">
        <v>0</v>
      </c>
      <c r="P811" s="480">
        <f t="shared" ref="P811" si="4663">SUM(P810,Q811)</f>
        <v>1965</v>
      </c>
      <c r="Q811" s="480">
        <v>0</v>
      </c>
      <c r="R811" s="480">
        <f t="shared" ref="R811" si="4664">K811-S811</f>
        <v>126723</v>
      </c>
      <c r="S811" s="480">
        <v>232</v>
      </c>
      <c r="T811" s="486">
        <v>50648</v>
      </c>
      <c r="U811" s="486">
        <f t="shared" ref="U811" si="4665">SUM(K811-T811)</f>
        <v>76307</v>
      </c>
      <c r="V811" s="480">
        <v>14123</v>
      </c>
      <c r="W811" s="480">
        <v>28076</v>
      </c>
      <c r="X811" s="480">
        <v>17583</v>
      </c>
      <c r="Y811" s="480">
        <v>35696</v>
      </c>
      <c r="Z811" s="480">
        <v>5445</v>
      </c>
      <c r="AA811" s="480">
        <v>2130</v>
      </c>
      <c r="AB811" s="480">
        <v>23902</v>
      </c>
      <c r="AC811" s="486">
        <v>1311</v>
      </c>
      <c r="AD811" s="486">
        <v>4615</v>
      </c>
      <c r="AE811" s="486">
        <v>7365</v>
      </c>
      <c r="AF811" s="486">
        <v>3182</v>
      </c>
      <c r="AG811" s="486">
        <v>11233</v>
      </c>
      <c r="AH811" s="486">
        <v>38537</v>
      </c>
      <c r="AI811" s="486">
        <v>33090</v>
      </c>
      <c r="AJ811" s="486">
        <v>27622</v>
      </c>
      <c r="AK811" s="480">
        <v>561</v>
      </c>
      <c r="AL811" s="480">
        <v>6875</v>
      </c>
      <c r="AM811" s="480">
        <v>35739</v>
      </c>
      <c r="AN811" s="480">
        <v>63986</v>
      </c>
      <c r="AO811" s="480">
        <v>659</v>
      </c>
      <c r="AP811" s="480">
        <v>19135</v>
      </c>
      <c r="AQ811" s="486">
        <f t="shared" ref="AQ811" si="4666">AQ810+AR811</f>
        <v>8087</v>
      </c>
      <c r="AR811" s="486">
        <v>0</v>
      </c>
      <c r="AS811" s="486">
        <f t="shared" ref="AS811" si="4667">AS810+AT811</f>
        <v>104234</v>
      </c>
      <c r="AT811" s="486">
        <v>17</v>
      </c>
      <c r="AU811" s="486">
        <f t="shared" ref="AU811" si="4668">AU810+AV811</f>
        <v>14101</v>
      </c>
      <c r="AV811" s="486">
        <v>0</v>
      </c>
      <c r="AW811" s="486">
        <f t="shared" ref="AW811" si="4669">AW810+AX811</f>
        <v>533</v>
      </c>
      <c r="AX811" s="486">
        <v>0</v>
      </c>
      <c r="AY811" s="480">
        <f t="shared" ref="AY811" si="4670">AY810+AZ811</f>
        <v>104510</v>
      </c>
      <c r="AZ811" s="480">
        <v>17</v>
      </c>
      <c r="BA811" s="480">
        <f t="shared" ref="BA811" si="4671">BA810+BB811</f>
        <v>14390</v>
      </c>
      <c r="BB811" s="480">
        <v>0</v>
      </c>
      <c r="BC811" s="480">
        <f t="shared" ref="BC811" si="4672">BC810+BD811</f>
        <v>8055</v>
      </c>
      <c r="BD811" s="480">
        <v>0</v>
      </c>
      <c r="BE811" s="486">
        <f t="shared" ref="BE811" si="4673">SUM(BF811:BG811)</f>
        <v>1</v>
      </c>
      <c r="BF811" s="486">
        <v>1</v>
      </c>
      <c r="BG811" s="486">
        <v>0</v>
      </c>
      <c r="BH811" s="486">
        <v>0</v>
      </c>
      <c r="BI811" s="480">
        <v>31</v>
      </c>
      <c r="BJ811" s="480">
        <v>2</v>
      </c>
      <c r="BK811" s="480">
        <v>304</v>
      </c>
      <c r="BL811" s="480">
        <v>124528</v>
      </c>
    </row>
    <row r="812" spans="1:64" ht="12.75" customHeight="1" x14ac:dyDescent="0.25">
      <c r="A812" s="130">
        <v>3</v>
      </c>
      <c r="J812" s="660">
        <v>44982</v>
      </c>
      <c r="K812" s="479">
        <f t="shared" ref="K812" si="4674">K811+L812</f>
        <v>126974</v>
      </c>
      <c r="L812" s="480">
        <v>19</v>
      </c>
      <c r="M812" s="481">
        <f t="shared" ref="M812" si="4675">K812*100000/620249</f>
        <v>20471.45581855029</v>
      </c>
      <c r="N812" s="481">
        <f t="shared" ref="N812" si="4676">(K812*100/K811)-100</f>
        <v>1.4965932810838467E-2</v>
      </c>
      <c r="O812" s="479">
        <v>0</v>
      </c>
      <c r="P812" s="480">
        <f t="shared" ref="P812" si="4677">SUM(P811,Q812)</f>
        <v>1965</v>
      </c>
      <c r="Q812" s="480">
        <v>0</v>
      </c>
      <c r="R812" s="480">
        <f t="shared" ref="R812" si="4678">K812-S812</f>
        <v>126742</v>
      </c>
      <c r="S812" s="480">
        <v>232</v>
      </c>
      <c r="T812" s="486">
        <v>50659</v>
      </c>
      <c r="U812" s="486">
        <f t="shared" ref="U812" si="4679">SUM(K812-T812)</f>
        <v>76315</v>
      </c>
      <c r="V812" s="480">
        <v>14123</v>
      </c>
      <c r="W812" s="480">
        <v>28084</v>
      </c>
      <c r="X812" s="480">
        <v>17586</v>
      </c>
      <c r="Y812" s="480">
        <v>35699</v>
      </c>
      <c r="Z812" s="480">
        <v>5447</v>
      </c>
      <c r="AA812" s="480">
        <v>2131</v>
      </c>
      <c r="AB812" s="480">
        <v>23904</v>
      </c>
      <c r="AC812" s="486">
        <v>1311</v>
      </c>
      <c r="AD812" s="486">
        <v>4615</v>
      </c>
      <c r="AE812" s="486">
        <v>7365</v>
      </c>
      <c r="AF812" s="486">
        <v>3182</v>
      </c>
      <c r="AG812" s="486">
        <v>11238</v>
      </c>
      <c r="AH812" s="486">
        <v>38543</v>
      </c>
      <c r="AI812" s="486">
        <v>33095</v>
      </c>
      <c r="AJ812" s="486">
        <v>27625</v>
      </c>
      <c r="AK812" s="480">
        <v>561</v>
      </c>
      <c r="AL812" s="480">
        <v>6877</v>
      </c>
      <c r="AM812" s="480">
        <v>35747</v>
      </c>
      <c r="AN812" s="480">
        <v>63995</v>
      </c>
      <c r="AO812" s="480">
        <v>659</v>
      </c>
      <c r="AP812" s="480">
        <v>19135</v>
      </c>
      <c r="AQ812" s="486">
        <f t="shared" ref="AQ812" si="4680">AQ811+AR812</f>
        <v>8087</v>
      </c>
      <c r="AR812" s="486">
        <v>0</v>
      </c>
      <c r="AS812" s="486">
        <f t="shared" ref="AS812" si="4681">AS811+AT812</f>
        <v>104253</v>
      </c>
      <c r="AT812" s="486">
        <v>19</v>
      </c>
      <c r="AU812" s="486">
        <f t="shared" ref="AU812" si="4682">AU811+AV812</f>
        <v>14101</v>
      </c>
      <c r="AV812" s="486">
        <v>0</v>
      </c>
      <c r="AW812" s="486">
        <f t="shared" ref="AW812" si="4683">AW811+AX812</f>
        <v>533</v>
      </c>
      <c r="AX812" s="486">
        <v>0</v>
      </c>
      <c r="AY812" s="480">
        <f t="shared" ref="AY812" si="4684">AY811+AZ812</f>
        <v>104529</v>
      </c>
      <c r="AZ812" s="480">
        <v>19</v>
      </c>
      <c r="BA812" s="480">
        <f t="shared" ref="BA812" si="4685">BA811+BB812</f>
        <v>14390</v>
      </c>
      <c r="BB812" s="480">
        <v>0</v>
      </c>
      <c r="BC812" s="480">
        <f t="shared" ref="BC812" si="4686">BC811+BD812</f>
        <v>8055</v>
      </c>
      <c r="BD812" s="480">
        <v>0</v>
      </c>
      <c r="BE812" s="486">
        <f t="shared" ref="BE812" si="4687">SUM(BF812:BG812)</f>
        <v>2</v>
      </c>
      <c r="BF812" s="486">
        <v>2</v>
      </c>
      <c r="BG812" s="486">
        <v>0</v>
      </c>
      <c r="BH812" s="486">
        <v>0</v>
      </c>
      <c r="BI812" s="480">
        <v>35</v>
      </c>
      <c r="BJ812" s="480">
        <v>3</v>
      </c>
      <c r="BK812" s="480">
        <v>298</v>
      </c>
      <c r="BL812" s="480">
        <v>124547</v>
      </c>
    </row>
    <row r="813" spans="1:64" ht="12.75" customHeight="1" x14ac:dyDescent="0.25">
      <c r="A813" s="130">
        <v>3</v>
      </c>
      <c r="J813" s="660">
        <v>44983</v>
      </c>
      <c r="K813" s="479">
        <f t="shared" ref="K813" si="4688">K812+L813</f>
        <v>126992</v>
      </c>
      <c r="L813" s="480">
        <v>18</v>
      </c>
      <c r="M813" s="481">
        <f t="shared" ref="M813" si="4689">K813*100000/620249</f>
        <v>20474.357878851879</v>
      </c>
      <c r="N813" s="481">
        <f t="shared" ref="N813" si="4690">(K813*100/K812)-100</f>
        <v>1.4176130546417198E-2</v>
      </c>
      <c r="O813" s="479">
        <v>0</v>
      </c>
      <c r="P813" s="480">
        <f t="shared" ref="P813" si="4691">SUM(P812,Q813)</f>
        <v>1965</v>
      </c>
      <c r="Q813" s="480">
        <v>0</v>
      </c>
      <c r="R813" s="480">
        <f t="shared" ref="R813" si="4692">K813-S813</f>
        <v>126760</v>
      </c>
      <c r="S813" s="480">
        <v>232</v>
      </c>
      <c r="T813" s="486">
        <v>50666</v>
      </c>
      <c r="U813" s="486">
        <f t="shared" ref="U813" si="4693">SUM(K813-T813)</f>
        <v>76326</v>
      </c>
      <c r="V813" s="480">
        <v>14123</v>
      </c>
      <c r="W813" s="480">
        <v>28088</v>
      </c>
      <c r="X813" s="480">
        <v>17586</v>
      </c>
      <c r="Y813" s="480">
        <v>35707</v>
      </c>
      <c r="Z813" s="480">
        <v>5447</v>
      </c>
      <c r="AA813" s="480">
        <v>2131</v>
      </c>
      <c r="AB813" s="480">
        <v>23910</v>
      </c>
      <c r="AC813" s="486">
        <v>1312</v>
      </c>
      <c r="AD813" s="486">
        <v>4615</v>
      </c>
      <c r="AE813" s="486">
        <v>7365</v>
      </c>
      <c r="AF813" s="486">
        <v>3182</v>
      </c>
      <c r="AG813" s="486">
        <v>11240</v>
      </c>
      <c r="AH813" s="486">
        <v>38548</v>
      </c>
      <c r="AI813" s="486">
        <v>33098</v>
      </c>
      <c r="AJ813" s="486">
        <v>27632</v>
      </c>
      <c r="AK813" s="480">
        <v>561</v>
      </c>
      <c r="AL813" s="480">
        <v>6877</v>
      </c>
      <c r="AM813" s="480">
        <v>35754</v>
      </c>
      <c r="AN813" s="480">
        <v>64005</v>
      </c>
      <c r="AO813" s="480">
        <v>659</v>
      </c>
      <c r="AP813" s="480">
        <v>19136</v>
      </c>
      <c r="AQ813" s="486">
        <f t="shared" ref="AQ813" si="4694">AQ812+AR813</f>
        <v>8087</v>
      </c>
      <c r="AR813" s="486">
        <v>0</v>
      </c>
      <c r="AS813" s="486">
        <f t="shared" ref="AS813" si="4695">AS812+AT813</f>
        <v>104267</v>
      </c>
      <c r="AT813" s="486">
        <v>14</v>
      </c>
      <c r="AU813" s="486">
        <f t="shared" ref="AU813" si="4696">AU812+AV813</f>
        <v>14104</v>
      </c>
      <c r="AV813" s="486">
        <v>3</v>
      </c>
      <c r="AW813" s="486">
        <f t="shared" ref="AW813" si="4697">AW812+AX813</f>
        <v>534</v>
      </c>
      <c r="AX813" s="486">
        <v>1</v>
      </c>
      <c r="AY813" s="480">
        <f t="shared" ref="AY813" si="4698">AY812+AZ813</f>
        <v>104543</v>
      </c>
      <c r="AZ813" s="480">
        <v>14</v>
      </c>
      <c r="BA813" s="480">
        <f t="shared" ref="BA813" si="4699">BA812+BB813</f>
        <v>14394</v>
      </c>
      <c r="BB813" s="480">
        <v>4</v>
      </c>
      <c r="BC813" s="480">
        <f t="shared" ref="BC813" si="4700">BC812+BD813</f>
        <v>8055</v>
      </c>
      <c r="BD813" s="480">
        <v>0</v>
      </c>
      <c r="BE813" s="486">
        <f t="shared" ref="BE813" si="4701">SUM(BF813:BG813)</f>
        <v>5</v>
      </c>
      <c r="BF813" s="486">
        <v>1</v>
      </c>
      <c r="BG813" s="486">
        <v>4</v>
      </c>
      <c r="BH813" s="486">
        <v>0</v>
      </c>
      <c r="BI813" s="480">
        <v>34</v>
      </c>
      <c r="BJ813" s="480">
        <v>4</v>
      </c>
      <c r="BK813" s="480">
        <v>297</v>
      </c>
      <c r="BL813" s="480">
        <v>124552</v>
      </c>
    </row>
    <row r="814" spans="1:64" ht="12.75" customHeight="1" x14ac:dyDescent="0.25">
      <c r="A814" s="130">
        <v>3</v>
      </c>
      <c r="J814" s="660">
        <v>44984</v>
      </c>
      <c r="K814" s="479">
        <f t="shared" ref="K814" si="4702">K813+L814</f>
        <v>127009</v>
      </c>
      <c r="L814" s="480">
        <v>17</v>
      </c>
      <c r="M814" s="481">
        <f t="shared" ref="M814" si="4703">K814*100000/620249</f>
        <v>20477.098713581159</v>
      </c>
      <c r="N814" s="481">
        <f t="shared" ref="N814" si="4704">(K814*100/K813)-100</f>
        <v>1.3386670026463321E-2</v>
      </c>
      <c r="O814" s="479">
        <v>0</v>
      </c>
      <c r="P814" s="480">
        <f t="shared" ref="P814" si="4705">SUM(P813,Q814)</f>
        <v>1965</v>
      </c>
      <c r="Q814" s="480">
        <v>0</v>
      </c>
      <c r="R814" s="480">
        <f t="shared" ref="R814" si="4706">K814-S814</f>
        <v>126777</v>
      </c>
      <c r="S814" s="480">
        <v>232</v>
      </c>
      <c r="T814" s="486">
        <v>50675</v>
      </c>
      <c r="U814" s="486">
        <f t="shared" ref="U814" si="4707">SUM(K814-T814)</f>
        <v>76334</v>
      </c>
      <c r="V814" s="480">
        <v>14125</v>
      </c>
      <c r="W814" s="480">
        <v>28089</v>
      </c>
      <c r="X814" s="480">
        <v>17586</v>
      </c>
      <c r="Y814" s="480">
        <v>35716</v>
      </c>
      <c r="Z814" s="480">
        <v>5447</v>
      </c>
      <c r="AA814" s="480">
        <v>2131</v>
      </c>
      <c r="AB814" s="480">
        <v>23915</v>
      </c>
      <c r="AC814" s="486">
        <v>1314</v>
      </c>
      <c r="AD814" s="486">
        <v>4615</v>
      </c>
      <c r="AE814" s="486">
        <v>7367</v>
      </c>
      <c r="AF814" s="486">
        <v>3182</v>
      </c>
      <c r="AG814" s="486">
        <v>11241</v>
      </c>
      <c r="AH814" s="486">
        <v>38550</v>
      </c>
      <c r="AI814" s="486">
        <v>33099</v>
      </c>
      <c r="AJ814" s="486">
        <v>27641</v>
      </c>
      <c r="AK814" s="480">
        <v>561</v>
      </c>
      <c r="AL814" s="480">
        <v>6877</v>
      </c>
      <c r="AM814" s="480">
        <v>35761</v>
      </c>
      <c r="AN814" s="480">
        <v>64015</v>
      </c>
      <c r="AO814" s="480">
        <v>659</v>
      </c>
      <c r="AP814" s="480">
        <v>19136</v>
      </c>
      <c r="AQ814" s="486">
        <f t="shared" ref="AQ814" si="4708">AQ813+AR814</f>
        <v>8087</v>
      </c>
      <c r="AR814" s="486">
        <v>0</v>
      </c>
      <c r="AS814" s="486">
        <f t="shared" ref="AS814" si="4709">AS813+AT814</f>
        <v>104280</v>
      </c>
      <c r="AT814" s="486">
        <v>13</v>
      </c>
      <c r="AU814" s="486">
        <f t="shared" ref="AU814" si="4710">AU813+AV814</f>
        <v>14108</v>
      </c>
      <c r="AV814" s="486">
        <v>4</v>
      </c>
      <c r="AW814" s="486">
        <f t="shared" ref="AW814" si="4711">AW813+AX814</f>
        <v>534</v>
      </c>
      <c r="AX814" s="486">
        <v>0</v>
      </c>
      <c r="AY814" s="480">
        <f t="shared" ref="AY814" si="4712">AY813+AZ814</f>
        <v>104556</v>
      </c>
      <c r="AZ814" s="480">
        <v>13</v>
      </c>
      <c r="BA814" s="480">
        <f t="shared" ref="BA814" si="4713">BA813+BB814</f>
        <v>14398</v>
      </c>
      <c r="BB814" s="480">
        <v>4</v>
      </c>
      <c r="BC814" s="480">
        <f t="shared" ref="BC814" si="4714">BC813+BD814</f>
        <v>8055</v>
      </c>
      <c r="BD814" s="480">
        <v>0</v>
      </c>
      <c r="BE814" s="486">
        <f t="shared" ref="BE814" si="4715">SUM(BF814:BG814)</f>
        <v>4</v>
      </c>
      <c r="BF814" s="486">
        <v>0</v>
      </c>
      <c r="BG814" s="486">
        <v>4</v>
      </c>
      <c r="BH814" s="486">
        <v>0</v>
      </c>
      <c r="BI814" s="480">
        <v>38</v>
      </c>
      <c r="BJ814" s="480">
        <v>3</v>
      </c>
      <c r="BK814" s="480">
        <v>297</v>
      </c>
      <c r="BL814" s="480">
        <v>124555</v>
      </c>
    </row>
    <row r="815" spans="1:64" ht="12.75" customHeight="1" x14ac:dyDescent="0.25">
      <c r="A815" s="130">
        <v>3</v>
      </c>
      <c r="J815" s="660">
        <v>44985</v>
      </c>
      <c r="K815" s="479">
        <f t="shared" ref="K815" si="4716">K814+L815</f>
        <v>127057</v>
      </c>
      <c r="L815" s="480">
        <v>48</v>
      </c>
      <c r="M815" s="481">
        <f t="shared" ref="M815" si="4717">K815*100000/620249</f>
        <v>20484.83754105206</v>
      </c>
      <c r="N815" s="481">
        <f t="shared" ref="N815" si="4718">(K815*100/K814)-100</f>
        <v>3.779259737498819E-2</v>
      </c>
      <c r="O815" s="479">
        <v>0</v>
      </c>
      <c r="P815" s="480">
        <f t="shared" ref="P815" si="4719">SUM(P814,Q815)</f>
        <v>1965</v>
      </c>
      <c r="Q815" s="480">
        <v>0</v>
      </c>
      <c r="R815" s="480">
        <f t="shared" ref="R815" si="4720">K815-S815</f>
        <v>126825</v>
      </c>
      <c r="S815" s="480">
        <v>232</v>
      </c>
      <c r="T815" s="486">
        <v>50694</v>
      </c>
      <c r="U815" s="486">
        <f t="shared" ref="U815" si="4721">SUM(K815-T815)</f>
        <v>76363</v>
      </c>
      <c r="V815" s="480">
        <v>14132</v>
      </c>
      <c r="W815" s="480">
        <v>28098</v>
      </c>
      <c r="X815" s="480">
        <v>17589</v>
      </c>
      <c r="Y815" s="480">
        <v>35731</v>
      </c>
      <c r="Z815" s="480">
        <v>5450</v>
      </c>
      <c r="AA815" s="480">
        <v>2131</v>
      </c>
      <c r="AB815" s="480">
        <v>23926</v>
      </c>
      <c r="AC815" s="486">
        <v>1317</v>
      </c>
      <c r="AD815" s="486">
        <v>4617</v>
      </c>
      <c r="AE815" s="486">
        <v>7371</v>
      </c>
      <c r="AF815" s="486">
        <v>3183</v>
      </c>
      <c r="AG815" s="486">
        <v>11243</v>
      </c>
      <c r="AH815" s="486">
        <v>38560</v>
      </c>
      <c r="AI815" s="486">
        <v>33114</v>
      </c>
      <c r="AJ815" s="486">
        <v>27652</v>
      </c>
      <c r="AK815" s="480">
        <v>561</v>
      </c>
      <c r="AL815" s="480">
        <v>6880</v>
      </c>
      <c r="AM815" s="480">
        <v>35776</v>
      </c>
      <c r="AN815" s="480">
        <v>64042</v>
      </c>
      <c r="AO815" s="480">
        <v>659</v>
      </c>
      <c r="AP815" s="480">
        <v>19139</v>
      </c>
      <c r="AQ815" s="486">
        <f t="shared" ref="AQ815" si="4722">AQ814+AR815</f>
        <v>8087</v>
      </c>
      <c r="AR815" s="486">
        <v>0</v>
      </c>
      <c r="AS815" s="486">
        <f t="shared" ref="AS815" si="4723">AS814+AT815</f>
        <v>104328</v>
      </c>
      <c r="AT815" s="486">
        <v>48</v>
      </c>
      <c r="AU815" s="486">
        <f t="shared" ref="AU815" si="4724">AU814+AV815</f>
        <v>14108</v>
      </c>
      <c r="AV815" s="486">
        <v>0</v>
      </c>
      <c r="AW815" s="486">
        <f t="shared" ref="AW815" si="4725">AW814+AX815</f>
        <v>534</v>
      </c>
      <c r="AX815" s="486">
        <v>0</v>
      </c>
      <c r="AY815" s="480">
        <f t="shared" ref="AY815" si="4726">AY814+AZ815</f>
        <v>104604</v>
      </c>
      <c r="AZ815" s="480">
        <v>48</v>
      </c>
      <c r="BA815" s="480">
        <f t="shared" ref="BA815" si="4727">BA814+BB815</f>
        <v>14398</v>
      </c>
      <c r="BB815" s="480">
        <v>0</v>
      </c>
      <c r="BC815" s="480">
        <f t="shared" ref="BC815" si="4728">BC814+BD815</f>
        <v>8055</v>
      </c>
      <c r="BD815" s="480">
        <v>0</v>
      </c>
      <c r="BE815" s="486">
        <f t="shared" ref="BE815" si="4729">SUM(BF815:BG815)</f>
        <v>4</v>
      </c>
      <c r="BF815" s="486">
        <v>4</v>
      </c>
      <c r="BG815" s="486">
        <v>0</v>
      </c>
      <c r="BH815" s="486">
        <v>0</v>
      </c>
      <c r="BI815" s="480">
        <v>31</v>
      </c>
      <c r="BJ815" s="480">
        <v>3</v>
      </c>
      <c r="BK815" s="480">
        <v>232</v>
      </c>
      <c r="BL815" s="480">
        <v>124557</v>
      </c>
    </row>
    <row r="816" spans="1:64" ht="12.75" customHeight="1" x14ac:dyDescent="0.25">
      <c r="A816" s="130">
        <v>3</v>
      </c>
      <c r="J816" s="660">
        <v>44986</v>
      </c>
      <c r="K816" s="479">
        <f t="shared" ref="K816" si="4730">K815+L816</f>
        <v>127115</v>
      </c>
      <c r="L816" s="480">
        <v>58</v>
      </c>
      <c r="M816" s="481">
        <f t="shared" ref="M816" si="4731">K816*100000/620249</f>
        <v>20494.188624246068</v>
      </c>
      <c r="N816" s="481">
        <f t="shared" ref="N816" si="4732">(K816*100/K815)-100</f>
        <v>4.5648803293005358E-2</v>
      </c>
      <c r="O816" s="479">
        <v>0</v>
      </c>
      <c r="P816" s="480">
        <f t="shared" ref="P816" si="4733">SUM(P815,Q816)</f>
        <v>1965</v>
      </c>
      <c r="Q816" s="480">
        <v>0</v>
      </c>
      <c r="R816" s="480">
        <f t="shared" ref="R816" si="4734">K816-S816</f>
        <v>126883</v>
      </c>
      <c r="S816" s="480">
        <v>232</v>
      </c>
      <c r="T816" s="486">
        <v>50714</v>
      </c>
      <c r="U816" s="486">
        <f t="shared" ref="U816" si="4735">SUM(K816-T816)</f>
        <v>76401</v>
      </c>
      <c r="V816" s="480">
        <v>14137</v>
      </c>
      <c r="W816" s="480">
        <v>28110</v>
      </c>
      <c r="X816" s="480">
        <v>17591</v>
      </c>
      <c r="Y816" s="480">
        <v>35743</v>
      </c>
      <c r="Z816" s="480">
        <v>5453</v>
      </c>
      <c r="AA816" s="480">
        <v>2131</v>
      </c>
      <c r="AB816" s="480">
        <v>23950</v>
      </c>
      <c r="AC816" s="486">
        <v>1320</v>
      </c>
      <c r="AD816" s="486">
        <v>4619</v>
      </c>
      <c r="AE816" s="486">
        <v>7373</v>
      </c>
      <c r="AF816" s="486">
        <v>3185</v>
      </c>
      <c r="AG816" s="486">
        <v>11248</v>
      </c>
      <c r="AH816" s="486">
        <v>38579</v>
      </c>
      <c r="AI816" s="486">
        <v>33129</v>
      </c>
      <c r="AJ816" s="486">
        <v>27662</v>
      </c>
      <c r="AK816" s="480">
        <v>561</v>
      </c>
      <c r="AL816" s="480">
        <v>6883</v>
      </c>
      <c r="AM816" s="480">
        <v>35796</v>
      </c>
      <c r="AN816" s="480">
        <v>64075</v>
      </c>
      <c r="AO816" s="480">
        <v>659</v>
      </c>
      <c r="AP816" s="480">
        <v>19141</v>
      </c>
      <c r="AQ816" s="486">
        <f t="shared" ref="AQ816" si="4736">AQ815+AR816</f>
        <v>8087</v>
      </c>
      <c r="AR816" s="486">
        <v>0</v>
      </c>
      <c r="AS816" s="486">
        <f t="shared" ref="AS816" si="4737">AS815+AT816</f>
        <v>104384</v>
      </c>
      <c r="AT816" s="486">
        <v>56</v>
      </c>
      <c r="AU816" s="486">
        <f t="shared" ref="AU816" si="4738">AU815+AV816</f>
        <v>14109</v>
      </c>
      <c r="AV816" s="486">
        <v>1</v>
      </c>
      <c r="AW816" s="486">
        <f t="shared" ref="AW816" si="4739">AW815+AX816</f>
        <v>535</v>
      </c>
      <c r="AX816" s="486">
        <v>1</v>
      </c>
      <c r="AY816" s="480">
        <f t="shared" ref="AY816" si="4740">AY815+AZ816</f>
        <v>104660</v>
      </c>
      <c r="AZ816" s="480">
        <v>56</v>
      </c>
      <c r="BA816" s="480">
        <f t="shared" ref="BA816" si="4741">BA815+BB816</f>
        <v>14400</v>
      </c>
      <c r="BB816" s="480">
        <v>2</v>
      </c>
      <c r="BC816" s="480">
        <f t="shared" ref="BC816" si="4742">BC815+BD816</f>
        <v>8055</v>
      </c>
      <c r="BD816" s="480">
        <v>0</v>
      </c>
      <c r="BE816" s="486">
        <f t="shared" ref="BE816" si="4743">SUM(BF816:BG816)</f>
        <v>6</v>
      </c>
      <c r="BF816" s="486">
        <v>2</v>
      </c>
      <c r="BG816" s="486">
        <v>4</v>
      </c>
      <c r="BH816" s="486">
        <v>0</v>
      </c>
      <c r="BI816" s="480">
        <v>36</v>
      </c>
      <c r="BJ816" s="480">
        <v>4</v>
      </c>
      <c r="BK816" s="480">
        <v>220</v>
      </c>
      <c r="BL816" s="480">
        <v>124623</v>
      </c>
    </row>
    <row r="817" spans="1:64" ht="12.75" customHeight="1" x14ac:dyDescent="0.25">
      <c r="A817" s="130">
        <v>3</v>
      </c>
      <c r="J817" s="660">
        <v>44987</v>
      </c>
      <c r="K817" s="479">
        <f t="shared" ref="K817" si="4744">K816+L817</f>
        <v>127168</v>
      </c>
      <c r="L817" s="480">
        <v>53</v>
      </c>
      <c r="M817" s="481">
        <f t="shared" ref="M817" si="4745">K817*100000/620249</f>
        <v>20502.733579578526</v>
      </c>
      <c r="N817" s="481">
        <f t="shared" ref="N817" si="4746">(K817*100/K816)-100</f>
        <v>4.1694528576485368E-2</v>
      </c>
      <c r="O817" s="479">
        <v>0</v>
      </c>
      <c r="P817" s="480">
        <f t="shared" ref="P817" si="4747">SUM(P816,Q817)</f>
        <v>1965</v>
      </c>
      <c r="Q817" s="480">
        <v>0</v>
      </c>
      <c r="R817" s="480">
        <f t="shared" ref="R817" si="4748">K817-S817</f>
        <v>126936</v>
      </c>
      <c r="S817" s="480">
        <v>232</v>
      </c>
      <c r="T817" s="486">
        <v>50734</v>
      </c>
      <c r="U817" s="486">
        <f t="shared" ref="U817" si="4749">SUM(K817-T817)</f>
        <v>76434</v>
      </c>
      <c r="V817" s="480">
        <v>14137</v>
      </c>
      <c r="W817" s="480">
        <v>28123</v>
      </c>
      <c r="X817" s="480">
        <v>17595</v>
      </c>
      <c r="Y817" s="480">
        <v>35759</v>
      </c>
      <c r="Z817" s="480">
        <v>5455</v>
      </c>
      <c r="AA817" s="480">
        <v>2132</v>
      </c>
      <c r="AB817" s="480">
        <v>23967</v>
      </c>
      <c r="AC817" s="486">
        <v>1320</v>
      </c>
      <c r="AD817" s="486">
        <v>4620</v>
      </c>
      <c r="AE817" s="486">
        <v>7373</v>
      </c>
      <c r="AF817" s="486">
        <v>3185</v>
      </c>
      <c r="AG817" s="486">
        <v>11253</v>
      </c>
      <c r="AH817" s="486">
        <v>38593</v>
      </c>
      <c r="AI817" s="486">
        <v>33150</v>
      </c>
      <c r="AJ817" s="486">
        <v>27674</v>
      </c>
      <c r="AK817" s="480">
        <v>561</v>
      </c>
      <c r="AL817" s="480">
        <v>6885</v>
      </c>
      <c r="AM817" s="480">
        <v>35815</v>
      </c>
      <c r="AN817" s="480">
        <v>64105</v>
      </c>
      <c r="AO817" s="480">
        <v>659</v>
      </c>
      <c r="AP817" s="480">
        <v>19143</v>
      </c>
      <c r="AQ817" s="486">
        <f t="shared" ref="AQ817" si="4750">AQ816+AR817</f>
        <v>8087</v>
      </c>
      <c r="AR817" s="486">
        <v>0</v>
      </c>
      <c r="AS817" s="486">
        <f t="shared" ref="AS817" si="4751">AS816+AT817</f>
        <v>104434</v>
      </c>
      <c r="AT817" s="486">
        <v>50</v>
      </c>
      <c r="AU817" s="486">
        <f t="shared" ref="AU817" si="4752">AU816+AV817</f>
        <v>14112</v>
      </c>
      <c r="AV817" s="486">
        <v>3</v>
      </c>
      <c r="AW817" s="486">
        <f t="shared" ref="AW817" si="4753">AW816+AX817</f>
        <v>535</v>
      </c>
      <c r="AX817" s="486">
        <v>0</v>
      </c>
      <c r="AY817" s="480">
        <f t="shared" ref="AY817" si="4754">AY816+AZ817</f>
        <v>104710</v>
      </c>
      <c r="AZ817" s="480">
        <v>50</v>
      </c>
      <c r="BA817" s="480">
        <f t="shared" ref="BA817" si="4755">BA816+BB817</f>
        <v>14403</v>
      </c>
      <c r="BB817" s="480">
        <v>3</v>
      </c>
      <c r="BC817" s="480">
        <f t="shared" ref="BC817" si="4756">BC816+BD817</f>
        <v>8055</v>
      </c>
      <c r="BD817" s="480">
        <v>0</v>
      </c>
      <c r="BE817" s="486">
        <f t="shared" ref="BE817" si="4757">SUM(BF817:BG817)</f>
        <v>5</v>
      </c>
      <c r="BF817" s="486">
        <v>2</v>
      </c>
      <c r="BG817" s="486">
        <v>3</v>
      </c>
      <c r="BH817" s="486">
        <v>0</v>
      </c>
      <c r="BI817" s="480">
        <v>36</v>
      </c>
      <c r="BJ817" s="480">
        <v>4</v>
      </c>
      <c r="BK817" s="480">
        <v>235</v>
      </c>
      <c r="BL817" s="480">
        <v>124690</v>
      </c>
    </row>
    <row r="818" spans="1:64" ht="12.75" customHeight="1" x14ac:dyDescent="0.25">
      <c r="A818" s="130">
        <v>3</v>
      </c>
      <c r="J818" s="660">
        <v>44988</v>
      </c>
      <c r="K818" s="479">
        <f t="shared" ref="K818" si="4758">K817+L818</f>
        <v>127227</v>
      </c>
      <c r="L818" s="480">
        <v>59</v>
      </c>
      <c r="M818" s="481">
        <f t="shared" ref="M818" si="4759">K818*100000/620249</f>
        <v>20512.245888344842</v>
      </c>
      <c r="N818" s="481">
        <f t="shared" ref="N818" si="4760">(K818*100/K817)-100</f>
        <v>4.639531957725751E-2</v>
      </c>
      <c r="O818" s="479">
        <v>0</v>
      </c>
      <c r="P818" s="480">
        <f t="shared" ref="P818" si="4761">SUM(P817,Q818)</f>
        <v>1965</v>
      </c>
      <c r="Q818" s="480">
        <v>0</v>
      </c>
      <c r="R818" s="480">
        <f t="shared" ref="R818" si="4762">K818-S818</f>
        <v>126995</v>
      </c>
      <c r="S818" s="480">
        <v>232</v>
      </c>
      <c r="T818" s="486">
        <v>50761</v>
      </c>
      <c r="U818" s="486">
        <f t="shared" ref="U818" si="4763">SUM(K818-T818)</f>
        <v>76466</v>
      </c>
      <c r="V818" s="480">
        <v>14144</v>
      </c>
      <c r="W818" s="480">
        <v>28140</v>
      </c>
      <c r="X818" s="480">
        <v>17602</v>
      </c>
      <c r="Y818" s="480">
        <v>35770</v>
      </c>
      <c r="Z818" s="480">
        <v>5458</v>
      </c>
      <c r="AA818" s="480">
        <v>2132</v>
      </c>
      <c r="AB818" s="480">
        <v>23981</v>
      </c>
      <c r="AC818" s="486">
        <v>1320</v>
      </c>
      <c r="AD818" s="486">
        <v>4620</v>
      </c>
      <c r="AE818" s="486">
        <v>7376</v>
      </c>
      <c r="AF818" s="486">
        <v>3186</v>
      </c>
      <c r="AG818" s="486">
        <v>11263</v>
      </c>
      <c r="AH818" s="486">
        <v>38615</v>
      </c>
      <c r="AI818" s="486">
        <v>33164</v>
      </c>
      <c r="AJ818" s="486">
        <v>27683</v>
      </c>
      <c r="AK818" s="480">
        <v>561</v>
      </c>
      <c r="AL818" s="480">
        <v>6888</v>
      </c>
      <c r="AM818" s="480">
        <v>35836</v>
      </c>
      <c r="AN818" s="480">
        <v>64137</v>
      </c>
      <c r="AO818" s="480">
        <v>659</v>
      </c>
      <c r="AP818" s="480">
        <v>19146</v>
      </c>
      <c r="AQ818" s="486">
        <f t="shared" ref="AQ818" si="4764">AQ817+AR818</f>
        <v>8087</v>
      </c>
      <c r="AR818" s="486">
        <v>0</v>
      </c>
      <c r="AS818" s="486">
        <f t="shared" ref="AS818" si="4765">AS817+AT818</f>
        <v>104493</v>
      </c>
      <c r="AT818" s="486">
        <v>59</v>
      </c>
      <c r="AU818" s="486">
        <f t="shared" ref="AU818" si="4766">AU817+AV818</f>
        <v>14112</v>
      </c>
      <c r="AV818" s="486">
        <v>0</v>
      </c>
      <c r="AW818" s="486">
        <f t="shared" ref="AW818" si="4767">AW817+AX818</f>
        <v>535</v>
      </c>
      <c r="AX818" s="486">
        <v>0</v>
      </c>
      <c r="AY818" s="480">
        <f t="shared" ref="AY818" si="4768">AY817+AZ818</f>
        <v>104769</v>
      </c>
      <c r="AZ818" s="480">
        <v>59</v>
      </c>
      <c r="BA818" s="480">
        <f t="shared" ref="BA818" si="4769">BA817+BB818</f>
        <v>14403</v>
      </c>
      <c r="BB818" s="480">
        <v>0</v>
      </c>
      <c r="BC818" s="480">
        <f t="shared" ref="BC818" si="4770">BC817+BD818</f>
        <v>8055</v>
      </c>
      <c r="BD818" s="480">
        <v>0</v>
      </c>
      <c r="BE818" s="486">
        <f t="shared" ref="BE818" si="4771">SUM(BF818:BG818)</f>
        <v>0</v>
      </c>
      <c r="BF818" s="486">
        <v>0</v>
      </c>
      <c r="BG818" s="486">
        <v>0</v>
      </c>
      <c r="BH818" s="486">
        <v>0</v>
      </c>
      <c r="BI818" s="480">
        <v>39</v>
      </c>
      <c r="BJ818" s="480">
        <v>6</v>
      </c>
      <c r="BK818" s="480">
        <v>269</v>
      </c>
      <c r="BL818" s="480">
        <v>124720</v>
      </c>
    </row>
    <row r="819" spans="1:64" ht="12.75" customHeight="1" x14ac:dyDescent="0.25">
      <c r="A819" s="130">
        <v>3</v>
      </c>
      <c r="J819" s="660">
        <v>44989</v>
      </c>
      <c r="K819" s="479">
        <f t="shared" ref="K819" si="4772">K818+L819</f>
        <v>127285</v>
      </c>
      <c r="L819" s="480">
        <v>58</v>
      </c>
      <c r="M819" s="481">
        <f t="shared" ref="M819" si="4773">K819*100000/620249</f>
        <v>20521.596971538849</v>
      </c>
      <c r="N819" s="481">
        <f t="shared" ref="N819" si="4774">(K819*100/K818)-100</f>
        <v>4.5587807619455134E-2</v>
      </c>
      <c r="O819" s="479">
        <v>0</v>
      </c>
      <c r="P819" s="480">
        <f t="shared" ref="P819" si="4775">SUM(P818,Q819)</f>
        <v>1965</v>
      </c>
      <c r="Q819" s="480">
        <v>0</v>
      </c>
      <c r="R819" s="480">
        <f t="shared" ref="R819" si="4776">K819-S819</f>
        <v>127053</v>
      </c>
      <c r="S819" s="480">
        <v>232</v>
      </c>
      <c r="T819" s="486">
        <v>50778</v>
      </c>
      <c r="U819" s="486">
        <f t="shared" ref="U819" si="4777">SUM(K819-T819)</f>
        <v>76507</v>
      </c>
      <c r="V819" s="480">
        <v>14148</v>
      </c>
      <c r="W819" s="480">
        <v>28157</v>
      </c>
      <c r="X819" s="480">
        <v>17607</v>
      </c>
      <c r="Y819" s="480">
        <v>35785</v>
      </c>
      <c r="Z819" s="480">
        <v>5463</v>
      </c>
      <c r="AA819" s="480">
        <v>2132</v>
      </c>
      <c r="AB819" s="480">
        <v>23993</v>
      </c>
      <c r="AC819" s="486">
        <v>1323</v>
      </c>
      <c r="AD819" s="486">
        <v>4622</v>
      </c>
      <c r="AE819" s="486">
        <v>7377</v>
      </c>
      <c r="AF819" s="486">
        <v>3186</v>
      </c>
      <c r="AG819" s="486">
        <v>11266</v>
      </c>
      <c r="AH819" s="486">
        <v>38631</v>
      </c>
      <c r="AI819" s="486">
        <v>33179</v>
      </c>
      <c r="AJ819" s="486">
        <v>27701</v>
      </c>
      <c r="AK819" s="480">
        <v>561</v>
      </c>
      <c r="AL819" s="480">
        <v>6893</v>
      </c>
      <c r="AM819" s="480">
        <v>35856</v>
      </c>
      <c r="AN819" s="480">
        <v>64167</v>
      </c>
      <c r="AO819" s="480">
        <v>659</v>
      </c>
      <c r="AP819" s="480">
        <v>19149</v>
      </c>
      <c r="AQ819" s="486">
        <f t="shared" ref="AQ819" si="4778">AQ818+AR819</f>
        <v>8087</v>
      </c>
      <c r="AR819" s="486">
        <v>0</v>
      </c>
      <c r="AS819" s="486">
        <f t="shared" ref="AS819" si="4779">AS818+AT819</f>
        <v>104547</v>
      </c>
      <c r="AT819" s="486">
        <v>54</v>
      </c>
      <c r="AU819" s="486">
        <f t="shared" ref="AU819" si="4780">AU818+AV819</f>
        <v>14116</v>
      </c>
      <c r="AV819" s="486">
        <v>4</v>
      </c>
      <c r="AW819" s="486">
        <f t="shared" ref="AW819" si="4781">AW818+AX819</f>
        <v>535</v>
      </c>
      <c r="AX819" s="486">
        <v>0</v>
      </c>
      <c r="AY819" s="480">
        <f t="shared" ref="AY819" si="4782">AY818+AZ819</f>
        <v>104823</v>
      </c>
      <c r="AZ819" s="480">
        <v>54</v>
      </c>
      <c r="BA819" s="480">
        <f t="shared" ref="BA819" si="4783">BA818+BB819</f>
        <v>14407</v>
      </c>
      <c r="BB819" s="480">
        <v>4</v>
      </c>
      <c r="BC819" s="480">
        <f t="shared" ref="BC819" si="4784">BC818+BD819</f>
        <v>8055</v>
      </c>
      <c r="BD819" s="480">
        <v>0</v>
      </c>
      <c r="BE819" s="486">
        <f t="shared" ref="BE819" si="4785">SUM(BF819:BG819)</f>
        <v>6</v>
      </c>
      <c r="BF819" s="486">
        <v>2</v>
      </c>
      <c r="BG819" s="486">
        <v>4</v>
      </c>
      <c r="BH819" s="486">
        <v>0</v>
      </c>
      <c r="BI819" s="480">
        <v>41</v>
      </c>
      <c r="BJ819" s="480">
        <v>6</v>
      </c>
      <c r="BK819" s="480">
        <v>304</v>
      </c>
      <c r="BL819" s="480">
        <v>124742</v>
      </c>
    </row>
    <row r="820" spans="1:64" ht="12.75" customHeight="1" x14ac:dyDescent="0.25">
      <c r="A820" s="130">
        <v>3</v>
      </c>
      <c r="J820" s="660">
        <v>44990</v>
      </c>
      <c r="K820" s="479">
        <f t="shared" ref="K820" si="4786">K819+L820</f>
        <v>127332</v>
      </c>
      <c r="L820" s="480">
        <v>47</v>
      </c>
      <c r="M820" s="481">
        <f t="shared" ref="M820" si="4787">K820*100000/620249</f>
        <v>20529.174573437442</v>
      </c>
      <c r="N820" s="481">
        <f t="shared" ref="N820" si="4788">(K820*100/K819)-100</f>
        <v>3.6925010802534075E-2</v>
      </c>
      <c r="O820" s="479">
        <v>0</v>
      </c>
      <c r="P820" s="480">
        <f t="shared" ref="P820" si="4789">SUM(P819,Q820)</f>
        <v>1965</v>
      </c>
      <c r="Q820" s="480">
        <v>0</v>
      </c>
      <c r="R820" s="480">
        <f t="shared" ref="R820" si="4790">K820-S820</f>
        <v>127100</v>
      </c>
      <c r="S820" s="480">
        <v>232</v>
      </c>
      <c r="T820" s="486">
        <v>50798</v>
      </c>
      <c r="U820" s="486">
        <f t="shared" ref="U820" si="4791">SUM(K820-T820)</f>
        <v>76534</v>
      </c>
      <c r="V820" s="480">
        <v>14152</v>
      </c>
      <c r="W820" s="480">
        <v>28170</v>
      </c>
      <c r="X820" s="480">
        <v>17612</v>
      </c>
      <c r="Y820" s="480">
        <v>35801</v>
      </c>
      <c r="Z820" s="480">
        <v>5466</v>
      </c>
      <c r="AA820" s="480">
        <v>2133</v>
      </c>
      <c r="AB820" s="480">
        <v>23998</v>
      </c>
      <c r="AC820" s="486">
        <v>1323</v>
      </c>
      <c r="AD820" s="486">
        <v>4626</v>
      </c>
      <c r="AE820" s="486">
        <v>7379</v>
      </c>
      <c r="AF820" s="486">
        <v>3186</v>
      </c>
      <c r="AG820" s="486">
        <v>11270</v>
      </c>
      <c r="AH820" s="486">
        <v>38638</v>
      </c>
      <c r="AI820" s="486">
        <v>33193</v>
      </c>
      <c r="AJ820" s="486">
        <v>27717</v>
      </c>
      <c r="AK820" s="480">
        <v>561</v>
      </c>
      <c r="AL820" s="480">
        <v>6896</v>
      </c>
      <c r="AM820" s="480">
        <v>35878</v>
      </c>
      <c r="AN820" s="480">
        <v>64187</v>
      </c>
      <c r="AO820" s="480">
        <v>659</v>
      </c>
      <c r="AP820" s="480">
        <v>19151</v>
      </c>
      <c r="AQ820" s="486">
        <f t="shared" ref="AQ820" si="4792">AQ819+AR820</f>
        <v>8087</v>
      </c>
      <c r="AR820" s="486">
        <v>0</v>
      </c>
      <c r="AS820" s="486">
        <f t="shared" ref="AS820" si="4793">AS819+AT820</f>
        <v>104593</v>
      </c>
      <c r="AT820" s="486">
        <v>46</v>
      </c>
      <c r="AU820" s="486">
        <f t="shared" ref="AU820" si="4794">AU819+AV820</f>
        <v>14117</v>
      </c>
      <c r="AV820" s="486">
        <v>1</v>
      </c>
      <c r="AW820" s="486">
        <f t="shared" ref="AW820" si="4795">AW819+AX820</f>
        <v>535</v>
      </c>
      <c r="AX820" s="486">
        <v>0</v>
      </c>
      <c r="AY820" s="480">
        <f t="shared" ref="AY820" si="4796">AY819+AZ820</f>
        <v>104869</v>
      </c>
      <c r="AZ820" s="480">
        <v>46</v>
      </c>
      <c r="BA820" s="480">
        <f t="shared" ref="BA820" si="4797">BA819+BB820</f>
        <v>14408</v>
      </c>
      <c r="BB820" s="480">
        <v>1</v>
      </c>
      <c r="BC820" s="480">
        <f t="shared" ref="BC820" si="4798">BC819+BD820</f>
        <v>8055</v>
      </c>
      <c r="BD820" s="480">
        <v>0</v>
      </c>
      <c r="BE820" s="486">
        <f t="shared" ref="BE820" si="4799">SUM(BF820:BG820)</f>
        <v>2</v>
      </c>
      <c r="BF820" s="486">
        <v>1</v>
      </c>
      <c r="BG820" s="486">
        <v>1</v>
      </c>
      <c r="BH820" s="486">
        <v>0</v>
      </c>
      <c r="BI820" s="480">
        <v>45</v>
      </c>
      <c r="BJ820" s="480">
        <v>6</v>
      </c>
      <c r="BK820" s="480">
        <v>307</v>
      </c>
      <c r="BL820" s="480">
        <v>124759</v>
      </c>
    </row>
    <row r="821" spans="1:64" ht="12.75" customHeight="1" x14ac:dyDescent="0.25">
      <c r="A821" s="130">
        <v>3</v>
      </c>
      <c r="J821" s="660">
        <v>44991</v>
      </c>
      <c r="K821" s="479">
        <f t="shared" ref="K821" si="4800">K820+L821</f>
        <v>127360</v>
      </c>
      <c r="L821" s="480">
        <v>28</v>
      </c>
      <c r="M821" s="481">
        <f t="shared" ref="M821" si="4801">K821*100000/620249</f>
        <v>20533.688889462137</v>
      </c>
      <c r="N821" s="481">
        <f t="shared" ref="N821" si="4802">(K821*100/K820)-100</f>
        <v>2.1989759055074387E-2</v>
      </c>
      <c r="O821" s="479">
        <v>0</v>
      </c>
      <c r="P821" s="480">
        <f t="shared" ref="P821" si="4803">SUM(P820,Q821)</f>
        <v>1965</v>
      </c>
      <c r="Q821" s="480">
        <v>0</v>
      </c>
      <c r="R821" s="480">
        <f t="shared" ref="R821" si="4804">K821-S821</f>
        <v>127128</v>
      </c>
      <c r="S821" s="480">
        <v>232</v>
      </c>
      <c r="T821" s="486">
        <v>50810</v>
      </c>
      <c r="U821" s="486">
        <f t="shared" ref="U821" si="4805">SUM(K821-T821)</f>
        <v>76550</v>
      </c>
      <c r="V821" s="480">
        <v>14154</v>
      </c>
      <c r="W821" s="480">
        <v>28176</v>
      </c>
      <c r="X821" s="480">
        <v>17617</v>
      </c>
      <c r="Y821" s="480">
        <v>35808</v>
      </c>
      <c r="Z821" s="480">
        <v>5467</v>
      </c>
      <c r="AA821" s="480">
        <v>2133</v>
      </c>
      <c r="AB821" s="480">
        <v>24005</v>
      </c>
      <c r="AC821" s="486">
        <v>1323</v>
      </c>
      <c r="AD821" s="486">
        <v>4627</v>
      </c>
      <c r="AE821" s="486">
        <v>7379</v>
      </c>
      <c r="AF821" s="486">
        <v>3186</v>
      </c>
      <c r="AG821" s="486">
        <v>11276</v>
      </c>
      <c r="AH821" s="486">
        <v>38647</v>
      </c>
      <c r="AI821" s="486">
        <v>33198</v>
      </c>
      <c r="AJ821" s="486">
        <v>27724</v>
      </c>
      <c r="AK821" s="480">
        <v>561</v>
      </c>
      <c r="AL821" s="480">
        <v>6897</v>
      </c>
      <c r="AM821" s="480">
        <v>35891</v>
      </c>
      <c r="AN821" s="480">
        <v>64200</v>
      </c>
      <c r="AO821" s="480">
        <v>659</v>
      </c>
      <c r="AP821" s="480">
        <v>19152</v>
      </c>
      <c r="AQ821" s="486">
        <f t="shared" ref="AQ821" si="4806">AQ820+AR821</f>
        <v>8087</v>
      </c>
      <c r="AR821" s="486">
        <v>0</v>
      </c>
      <c r="AS821" s="486">
        <f t="shared" ref="AS821" si="4807">AS820+AT821</f>
        <v>104621</v>
      </c>
      <c r="AT821" s="486">
        <v>28</v>
      </c>
      <c r="AU821" s="486">
        <f t="shared" ref="AU821" si="4808">AU820+AV821</f>
        <v>14117</v>
      </c>
      <c r="AV821" s="486">
        <v>0</v>
      </c>
      <c r="AW821" s="486">
        <f t="shared" ref="AW821" si="4809">AW820+AX821</f>
        <v>535</v>
      </c>
      <c r="AX821" s="486">
        <v>0</v>
      </c>
      <c r="AY821" s="480">
        <f t="shared" ref="AY821" si="4810">AY820+AZ821</f>
        <v>104897</v>
      </c>
      <c r="AZ821" s="480">
        <v>28</v>
      </c>
      <c r="BA821" s="480">
        <f t="shared" ref="BA821" si="4811">BA820+BB821</f>
        <v>14408</v>
      </c>
      <c r="BB821" s="480">
        <v>0</v>
      </c>
      <c r="BC821" s="480">
        <f t="shared" ref="BC821" si="4812">BC820+BD821</f>
        <v>8055</v>
      </c>
      <c r="BD821" s="480">
        <v>0</v>
      </c>
      <c r="BE821" s="486">
        <f t="shared" ref="BE821" si="4813">SUM(BF821:BG821)</f>
        <v>0</v>
      </c>
      <c r="BF821" s="486">
        <v>0</v>
      </c>
      <c r="BG821" s="486">
        <v>0</v>
      </c>
      <c r="BH821" s="486">
        <v>0</v>
      </c>
      <c r="BI821" s="480">
        <v>48</v>
      </c>
      <c r="BJ821" s="480">
        <v>3</v>
      </c>
      <c r="BK821" s="480">
        <v>313</v>
      </c>
      <c r="BL821" s="480">
        <v>124809</v>
      </c>
    </row>
    <row r="822" spans="1:64" ht="12.75" customHeight="1" x14ac:dyDescent="0.25">
      <c r="A822" s="130">
        <v>3</v>
      </c>
      <c r="J822" s="660">
        <v>44992</v>
      </c>
      <c r="K822" s="479">
        <f t="shared" ref="K822" si="4814">K821+L822</f>
        <v>127392</v>
      </c>
      <c r="L822" s="480">
        <v>32</v>
      </c>
      <c r="M822" s="481">
        <f t="shared" ref="M822" si="4815">K822*100000/620249</f>
        <v>20538.84810777607</v>
      </c>
      <c r="N822" s="481">
        <f t="shared" ref="N822" si="4816">(K822*100/K821)-100</f>
        <v>2.5125628140699519E-2</v>
      </c>
      <c r="O822" s="479">
        <v>0</v>
      </c>
      <c r="P822" s="480">
        <f t="shared" ref="P822" si="4817">SUM(P821,Q822)</f>
        <v>1965</v>
      </c>
      <c r="Q822" s="480">
        <v>0</v>
      </c>
      <c r="R822" s="480">
        <f t="shared" ref="R822" si="4818">K822-S822</f>
        <v>127160</v>
      </c>
      <c r="S822" s="480">
        <v>232</v>
      </c>
      <c r="T822" s="486">
        <v>50821</v>
      </c>
      <c r="U822" s="486">
        <f t="shared" ref="U822" si="4819">SUM(K822-T822)</f>
        <v>76571</v>
      </c>
      <c r="V822" s="480">
        <v>14155</v>
      </c>
      <c r="W822" s="480">
        <v>28182</v>
      </c>
      <c r="X822" s="480">
        <v>17620</v>
      </c>
      <c r="Y822" s="480">
        <v>35818</v>
      </c>
      <c r="Z822" s="480">
        <v>5468</v>
      </c>
      <c r="AA822" s="480">
        <v>2133</v>
      </c>
      <c r="AB822" s="480">
        <v>24016</v>
      </c>
      <c r="AC822" s="486">
        <v>1327</v>
      </c>
      <c r="AD822" s="486">
        <v>4629</v>
      </c>
      <c r="AE822" s="486">
        <v>7379</v>
      </c>
      <c r="AF822" s="486">
        <v>3187</v>
      </c>
      <c r="AG822" s="486">
        <v>11280</v>
      </c>
      <c r="AH822" s="486">
        <v>38653</v>
      </c>
      <c r="AI822" s="486">
        <v>33207</v>
      </c>
      <c r="AJ822" s="486">
        <v>27730</v>
      </c>
      <c r="AK822" s="480">
        <v>561</v>
      </c>
      <c r="AL822" s="480">
        <v>6899</v>
      </c>
      <c r="AM822" s="480">
        <v>35905</v>
      </c>
      <c r="AN822" s="480">
        <v>64216</v>
      </c>
      <c r="AO822" s="480">
        <v>659</v>
      </c>
      <c r="AP822" s="480">
        <v>19152</v>
      </c>
      <c r="AQ822" s="486">
        <f t="shared" ref="AQ822" si="4820">AQ821+AR822</f>
        <v>8087</v>
      </c>
      <c r="AR822" s="486">
        <v>0</v>
      </c>
      <c r="AS822" s="486">
        <f t="shared" ref="AS822" si="4821">AS821+AT822</f>
        <v>104651</v>
      </c>
      <c r="AT822" s="486">
        <v>30</v>
      </c>
      <c r="AU822" s="486">
        <f t="shared" ref="AU822" si="4822">AU821+AV822</f>
        <v>14119</v>
      </c>
      <c r="AV822" s="486">
        <v>2</v>
      </c>
      <c r="AW822" s="486">
        <f t="shared" ref="AW822" si="4823">AW821+AX822</f>
        <v>535</v>
      </c>
      <c r="AX822" s="486">
        <v>0</v>
      </c>
      <c r="AY822" s="480">
        <f t="shared" ref="AY822" si="4824">AY821+AZ822</f>
        <v>104927</v>
      </c>
      <c r="AZ822" s="480">
        <v>30</v>
      </c>
      <c r="BA822" s="480">
        <f t="shared" ref="BA822" si="4825">BA821+BB822</f>
        <v>14410</v>
      </c>
      <c r="BB822" s="480">
        <v>2</v>
      </c>
      <c r="BC822" s="480">
        <f t="shared" ref="BC822" si="4826">BC821+BD822</f>
        <v>8055</v>
      </c>
      <c r="BD822" s="480">
        <v>0</v>
      </c>
      <c r="BE822" s="486">
        <f t="shared" ref="BE822" si="4827">SUM(BF822:BG822)</f>
        <v>9</v>
      </c>
      <c r="BF822" s="486">
        <v>7</v>
      </c>
      <c r="BG822" s="486">
        <v>2</v>
      </c>
      <c r="BH822" s="486">
        <v>0</v>
      </c>
      <c r="BI822" s="480">
        <v>38</v>
      </c>
      <c r="BJ822" s="480">
        <v>3</v>
      </c>
      <c r="BK822" s="480">
        <v>294</v>
      </c>
      <c r="BL822" s="480">
        <v>124833</v>
      </c>
    </row>
    <row r="823" spans="1:64" ht="12.75" customHeight="1" x14ac:dyDescent="0.25">
      <c r="A823" s="130">
        <v>3</v>
      </c>
      <c r="J823" s="660">
        <v>44993</v>
      </c>
      <c r="K823" s="479">
        <f t="shared" ref="K823" si="4828">K822+L823</f>
        <v>127429</v>
      </c>
      <c r="L823" s="480">
        <v>37</v>
      </c>
      <c r="M823" s="481">
        <f t="shared" ref="M823" si="4829">K823*100000/620249</f>
        <v>20544.813453951559</v>
      </c>
      <c r="N823" s="481">
        <f t="shared" ref="N823" si="4830">(K823*100/K822)-100</f>
        <v>2.9044209997493908E-2</v>
      </c>
      <c r="O823" s="479">
        <v>0</v>
      </c>
      <c r="P823" s="480">
        <f t="shared" ref="P823" si="4831">SUM(P822,Q823)</f>
        <v>1965</v>
      </c>
      <c r="Q823" s="480">
        <v>0</v>
      </c>
      <c r="R823" s="480">
        <f t="shared" ref="R823" si="4832">K823-S823</f>
        <v>127197</v>
      </c>
      <c r="S823" s="480">
        <v>232</v>
      </c>
      <c r="T823" s="486">
        <v>50831</v>
      </c>
      <c r="U823" s="486">
        <f t="shared" ref="U823" si="4833">SUM(K823-T823)</f>
        <v>76598</v>
      </c>
      <c r="V823" s="480">
        <v>14158</v>
      </c>
      <c r="W823" s="480">
        <v>28186</v>
      </c>
      <c r="X823" s="480">
        <v>17622</v>
      </c>
      <c r="Y823" s="480">
        <v>35834</v>
      </c>
      <c r="Z823" s="480">
        <v>5472</v>
      </c>
      <c r="AA823" s="480">
        <v>2133</v>
      </c>
      <c r="AB823" s="480">
        <v>24024</v>
      </c>
      <c r="AC823" s="486">
        <v>1327</v>
      </c>
      <c r="AD823" s="486">
        <v>4629</v>
      </c>
      <c r="AE823" s="486">
        <v>7381</v>
      </c>
      <c r="AF823" s="486">
        <v>3188</v>
      </c>
      <c r="AG823" s="486">
        <v>11285</v>
      </c>
      <c r="AH823" s="486">
        <v>38659</v>
      </c>
      <c r="AI823" s="486">
        <v>33216</v>
      </c>
      <c r="AJ823" s="486">
        <v>27744</v>
      </c>
      <c r="AK823" s="480">
        <v>561</v>
      </c>
      <c r="AL823" s="480">
        <v>6903</v>
      </c>
      <c r="AM823" s="480">
        <v>35917</v>
      </c>
      <c r="AN823" s="480">
        <v>64237</v>
      </c>
      <c r="AO823" s="480">
        <v>659</v>
      </c>
      <c r="AP823" s="480">
        <v>19152</v>
      </c>
      <c r="AQ823" s="486">
        <f t="shared" ref="AQ823" si="4834">AQ822+AR823</f>
        <v>8087</v>
      </c>
      <c r="AR823" s="486">
        <v>0</v>
      </c>
      <c r="AS823" s="486">
        <f t="shared" ref="AS823" si="4835">AS822+AT823</f>
        <v>104686</v>
      </c>
      <c r="AT823" s="486">
        <v>35</v>
      </c>
      <c r="AU823" s="486">
        <f t="shared" ref="AU823" si="4836">AU822+AV823</f>
        <v>14121</v>
      </c>
      <c r="AV823" s="486">
        <v>2</v>
      </c>
      <c r="AW823" s="486">
        <f t="shared" ref="AW823" si="4837">AW822+AX823</f>
        <v>535</v>
      </c>
      <c r="AX823" s="486">
        <v>0</v>
      </c>
      <c r="AY823" s="480">
        <f t="shared" ref="AY823" si="4838">AY822+AZ823</f>
        <v>104962</v>
      </c>
      <c r="AZ823" s="480">
        <v>35</v>
      </c>
      <c r="BA823" s="480">
        <f t="shared" ref="BA823" si="4839">BA822+BB823</f>
        <v>14412</v>
      </c>
      <c r="BB823" s="480">
        <v>2</v>
      </c>
      <c r="BC823" s="480">
        <f t="shared" ref="BC823" si="4840">BC822+BD823</f>
        <v>8055</v>
      </c>
      <c r="BD823" s="480">
        <v>0</v>
      </c>
      <c r="BE823" s="486">
        <f t="shared" ref="BE823" si="4841">SUM(BF823:BG823)</f>
        <v>3</v>
      </c>
      <c r="BF823" s="486">
        <v>1</v>
      </c>
      <c r="BG823" s="486">
        <v>2</v>
      </c>
      <c r="BH823" s="486">
        <v>0</v>
      </c>
      <c r="BI823" s="480">
        <v>34</v>
      </c>
      <c r="BJ823" s="480">
        <v>3</v>
      </c>
      <c r="BK823" s="480">
        <v>272</v>
      </c>
      <c r="BL823" s="480">
        <v>124879</v>
      </c>
    </row>
    <row r="824" spans="1:64" ht="12.75" customHeight="1" x14ac:dyDescent="0.25">
      <c r="A824" s="130">
        <v>3</v>
      </c>
      <c r="J824" s="660">
        <v>44994</v>
      </c>
      <c r="K824" s="479">
        <f t="shared" ref="K824" si="4842">K823+L824</f>
        <v>127465</v>
      </c>
      <c r="L824" s="480">
        <v>36</v>
      </c>
      <c r="M824" s="481">
        <f t="shared" ref="M824" si="4843">K824*100000/620249</f>
        <v>20550.617574554737</v>
      </c>
      <c r="N824" s="481">
        <f t="shared" ref="N824" si="4844">(K824*100/K823)-100</f>
        <v>2.8251026061568041E-2</v>
      </c>
      <c r="O824" s="479">
        <v>0</v>
      </c>
      <c r="P824" s="480">
        <f t="shared" ref="P824" si="4845">SUM(P823,Q824)</f>
        <v>1965</v>
      </c>
      <c r="Q824" s="480">
        <v>0</v>
      </c>
      <c r="R824" s="480">
        <f t="shared" ref="R824" si="4846">K824-S824</f>
        <v>127233</v>
      </c>
      <c r="S824" s="480">
        <v>232</v>
      </c>
      <c r="T824" s="486">
        <v>50838</v>
      </c>
      <c r="U824" s="486">
        <f t="shared" ref="U824" si="4847">SUM(K824-T824)</f>
        <v>76627</v>
      </c>
      <c r="V824" s="480">
        <v>14160</v>
      </c>
      <c r="W824" s="480">
        <v>28196</v>
      </c>
      <c r="X824" s="480">
        <v>17624</v>
      </c>
      <c r="Y824" s="480">
        <v>35848</v>
      </c>
      <c r="Z824" s="480">
        <v>5474</v>
      </c>
      <c r="AA824" s="480">
        <v>2134</v>
      </c>
      <c r="AB824" s="480">
        <v>24029</v>
      </c>
      <c r="AC824" s="486">
        <v>1328</v>
      </c>
      <c r="AD824" s="486">
        <v>4629</v>
      </c>
      <c r="AE824" s="486">
        <v>7381</v>
      </c>
      <c r="AF824" s="486">
        <v>3189</v>
      </c>
      <c r="AG824" s="486">
        <v>11287</v>
      </c>
      <c r="AH824" s="486">
        <v>38667</v>
      </c>
      <c r="AI824" s="486">
        <v>33226</v>
      </c>
      <c r="AJ824" s="486">
        <v>27758</v>
      </c>
      <c r="AK824" s="480">
        <v>561</v>
      </c>
      <c r="AL824" s="480">
        <v>6905</v>
      </c>
      <c r="AM824" s="480">
        <v>35925</v>
      </c>
      <c r="AN824" s="480">
        <v>64263</v>
      </c>
      <c r="AO824" s="480">
        <v>659</v>
      </c>
      <c r="AP824" s="480">
        <v>19152</v>
      </c>
      <c r="AQ824" s="486">
        <f t="shared" ref="AQ824" si="4848">AQ823+AR824</f>
        <v>8087</v>
      </c>
      <c r="AR824" s="486">
        <v>0</v>
      </c>
      <c r="AS824" s="486">
        <f t="shared" ref="AS824" si="4849">AS823+AT824</f>
        <v>104717</v>
      </c>
      <c r="AT824" s="486">
        <v>31</v>
      </c>
      <c r="AU824" s="486">
        <f t="shared" ref="AU824" si="4850">AU823+AV824</f>
        <v>14126</v>
      </c>
      <c r="AV824" s="486">
        <v>5</v>
      </c>
      <c r="AW824" s="486">
        <f t="shared" ref="AW824" si="4851">AW823+AX824</f>
        <v>535</v>
      </c>
      <c r="AX824" s="486">
        <v>0</v>
      </c>
      <c r="AY824" s="480">
        <f t="shared" ref="AY824" si="4852">AY823+AZ824</f>
        <v>104993</v>
      </c>
      <c r="AZ824" s="480">
        <v>31</v>
      </c>
      <c r="BA824" s="480">
        <f t="shared" ref="BA824" si="4853">BA823+BB824</f>
        <v>14417</v>
      </c>
      <c r="BB824" s="480">
        <v>5</v>
      </c>
      <c r="BC824" s="480">
        <f t="shared" ref="BC824" si="4854">BC823+BD824</f>
        <v>8055</v>
      </c>
      <c r="BD824" s="480">
        <v>0</v>
      </c>
      <c r="BE824" s="486">
        <f t="shared" ref="BE824" si="4855">SUM(BF824:BG824)</f>
        <v>5</v>
      </c>
      <c r="BF824" s="486">
        <v>0</v>
      </c>
      <c r="BG824" s="486">
        <v>5</v>
      </c>
      <c r="BH824" s="486">
        <v>0</v>
      </c>
      <c r="BI824" s="480">
        <v>42</v>
      </c>
      <c r="BJ824" s="480">
        <v>3</v>
      </c>
      <c r="BK824" s="480">
        <v>262</v>
      </c>
      <c r="BL824" s="480">
        <v>124928</v>
      </c>
    </row>
    <row r="825" spans="1:64" ht="12.75" customHeight="1" x14ac:dyDescent="0.25">
      <c r="A825" s="130">
        <v>3</v>
      </c>
      <c r="J825" s="660">
        <v>44995</v>
      </c>
      <c r="K825" s="479">
        <f t="shared" ref="K825" si="4856">K824+L825</f>
        <v>127510</v>
      </c>
      <c r="L825" s="480">
        <v>45</v>
      </c>
      <c r="M825" s="481">
        <f t="shared" ref="M825" si="4857">K825*100000/620249</f>
        <v>20557.872725308705</v>
      </c>
      <c r="N825" s="481">
        <f t="shared" ref="N825" si="4858">(K825*100/K824)-100</f>
        <v>3.5303808888713206E-2</v>
      </c>
      <c r="O825" s="479">
        <v>0</v>
      </c>
      <c r="P825" s="480">
        <f t="shared" ref="P825" si="4859">SUM(P824,Q825)</f>
        <v>1965</v>
      </c>
      <c r="Q825" s="480">
        <v>0</v>
      </c>
      <c r="R825" s="480">
        <f t="shared" ref="R825" si="4860">K825-S825</f>
        <v>127278</v>
      </c>
      <c r="S825" s="480">
        <v>232</v>
      </c>
      <c r="T825" s="486">
        <v>50851</v>
      </c>
      <c r="U825" s="486">
        <f t="shared" ref="U825" si="4861">SUM(K825-T825)</f>
        <v>76659</v>
      </c>
      <c r="V825" s="480">
        <v>14162</v>
      </c>
      <c r="W825" s="480">
        <v>28210</v>
      </c>
      <c r="X825" s="480">
        <v>17626</v>
      </c>
      <c r="Y825" s="480">
        <v>35857</v>
      </c>
      <c r="Z825" s="480">
        <v>5479</v>
      </c>
      <c r="AA825" s="480">
        <v>2134</v>
      </c>
      <c r="AB825" s="480">
        <v>24042</v>
      </c>
      <c r="AC825" s="486">
        <v>1331</v>
      </c>
      <c r="AD825" s="486">
        <v>4631</v>
      </c>
      <c r="AE825" s="486">
        <v>7382</v>
      </c>
      <c r="AF825" s="486">
        <v>3190</v>
      </c>
      <c r="AG825" s="486">
        <v>11290</v>
      </c>
      <c r="AH825" s="486">
        <v>38680</v>
      </c>
      <c r="AI825" s="486">
        <v>33239</v>
      </c>
      <c r="AJ825" s="486">
        <v>27767</v>
      </c>
      <c r="AK825" s="480">
        <v>561</v>
      </c>
      <c r="AL825" s="480">
        <v>6908</v>
      </c>
      <c r="AM825" s="480">
        <v>35941</v>
      </c>
      <c r="AN825" s="480">
        <v>64289</v>
      </c>
      <c r="AO825" s="480">
        <v>659</v>
      </c>
      <c r="AP825" s="480">
        <v>19152</v>
      </c>
      <c r="AQ825" s="486">
        <f t="shared" ref="AQ825" si="4862">AQ824+AR825</f>
        <v>8087</v>
      </c>
      <c r="AR825" s="486">
        <v>0</v>
      </c>
      <c r="AS825" s="486">
        <f t="shared" ref="AS825" si="4863">AS824+AT825</f>
        <v>104761</v>
      </c>
      <c r="AT825" s="486">
        <v>44</v>
      </c>
      <c r="AU825" s="486">
        <f t="shared" ref="AU825" si="4864">AU824+AV825</f>
        <v>14127</v>
      </c>
      <c r="AV825" s="486">
        <v>1</v>
      </c>
      <c r="AW825" s="486">
        <f t="shared" ref="AW825" si="4865">AW824+AX825</f>
        <v>535</v>
      </c>
      <c r="AX825" s="486">
        <v>0</v>
      </c>
      <c r="AY825" s="480">
        <f t="shared" ref="AY825" si="4866">AY824+AZ825</f>
        <v>105037</v>
      </c>
      <c r="AZ825" s="480">
        <v>44</v>
      </c>
      <c r="BA825" s="480">
        <f t="shared" ref="BA825" si="4867">BA824+BB825</f>
        <v>14418</v>
      </c>
      <c r="BB825" s="480">
        <v>1</v>
      </c>
      <c r="BC825" s="480">
        <f t="shared" ref="BC825" si="4868">BC824+BD825</f>
        <v>8055</v>
      </c>
      <c r="BD825" s="480">
        <v>0</v>
      </c>
      <c r="BE825" s="486">
        <f t="shared" ref="BE825" si="4869">SUM(BF825:BG825)</f>
        <v>9</v>
      </c>
      <c r="BF825" s="486">
        <v>8</v>
      </c>
      <c r="BG825" s="486">
        <v>1</v>
      </c>
      <c r="BH825" s="486">
        <v>0</v>
      </c>
      <c r="BI825" s="480">
        <v>39</v>
      </c>
      <c r="BJ825" s="480">
        <v>3</v>
      </c>
      <c r="BK825" s="480">
        <v>254</v>
      </c>
      <c r="BL825" s="480">
        <v>124969</v>
      </c>
    </row>
    <row r="826" spans="1:64" ht="12.75" customHeight="1" x14ac:dyDescent="0.25">
      <c r="A826" s="130">
        <v>3</v>
      </c>
      <c r="J826" s="660">
        <v>44996</v>
      </c>
      <c r="K826" s="479">
        <f t="shared" ref="K826" si="4870">K825+L826</f>
        <v>127559</v>
      </c>
      <c r="L826" s="480">
        <v>49</v>
      </c>
      <c r="M826" s="481">
        <f t="shared" ref="M826" si="4871">K826*100000/620249</f>
        <v>20565.772778351919</v>
      </c>
      <c r="N826" s="481">
        <f t="shared" ref="N826" si="4872">(K826*100/K825)-100</f>
        <v>3.8428358560111064E-2</v>
      </c>
      <c r="O826" s="479">
        <v>0</v>
      </c>
      <c r="P826" s="480">
        <f t="shared" ref="P826" si="4873">SUM(P825,Q826)</f>
        <v>1965</v>
      </c>
      <c r="Q826" s="480">
        <v>0</v>
      </c>
      <c r="R826" s="480">
        <f t="shared" ref="R826" si="4874">K826-S826</f>
        <v>127327</v>
      </c>
      <c r="S826" s="480">
        <v>232</v>
      </c>
      <c r="T826" s="486">
        <v>50869</v>
      </c>
      <c r="U826" s="486">
        <f t="shared" ref="U826" si="4875">SUM(K826-T826)</f>
        <v>76690</v>
      </c>
      <c r="V826" s="480">
        <v>14164</v>
      </c>
      <c r="W826" s="480">
        <v>28220</v>
      </c>
      <c r="X826" s="480">
        <v>17633</v>
      </c>
      <c r="Y826" s="480">
        <v>35872</v>
      </c>
      <c r="Z826" s="480">
        <v>5480</v>
      </c>
      <c r="AA826" s="480">
        <v>2134</v>
      </c>
      <c r="AB826" s="480">
        <v>24056</v>
      </c>
      <c r="AC826" s="486">
        <v>1331</v>
      </c>
      <c r="AD826" s="486">
        <v>4633</v>
      </c>
      <c r="AE826" s="486">
        <v>7383</v>
      </c>
      <c r="AF826" s="486">
        <v>3191</v>
      </c>
      <c r="AG826" s="486">
        <v>11292</v>
      </c>
      <c r="AH826" s="486">
        <v>38694</v>
      </c>
      <c r="AI826" s="486">
        <v>33254</v>
      </c>
      <c r="AJ826" s="486">
        <v>27781</v>
      </c>
      <c r="AK826" s="480">
        <v>561</v>
      </c>
      <c r="AL826" s="480">
        <v>6909</v>
      </c>
      <c r="AM826" s="480">
        <v>35957</v>
      </c>
      <c r="AN826" s="480">
        <v>64319</v>
      </c>
      <c r="AO826" s="480">
        <v>659</v>
      </c>
      <c r="AP826" s="480">
        <v>19154</v>
      </c>
      <c r="AQ826" s="486">
        <f t="shared" ref="AQ826" si="4876">AQ825+AR826</f>
        <v>8087</v>
      </c>
      <c r="AR826" s="486">
        <v>0</v>
      </c>
      <c r="AS826" s="486">
        <f t="shared" ref="AS826" si="4877">AS825+AT826</f>
        <v>104805</v>
      </c>
      <c r="AT826" s="486">
        <v>44</v>
      </c>
      <c r="AU826" s="486">
        <f t="shared" ref="AU826" si="4878">AU825+AV826</f>
        <v>14132</v>
      </c>
      <c r="AV826" s="486">
        <v>5</v>
      </c>
      <c r="AW826" s="486">
        <f t="shared" ref="AW826" si="4879">AW825+AX826</f>
        <v>535</v>
      </c>
      <c r="AX826" s="486">
        <v>0</v>
      </c>
      <c r="AY826" s="480">
        <f t="shared" ref="AY826" si="4880">AY825+AZ826</f>
        <v>105081</v>
      </c>
      <c r="AZ826" s="480">
        <v>44</v>
      </c>
      <c r="BA826" s="480">
        <f t="shared" ref="BA826" si="4881">BA825+BB826</f>
        <v>14423</v>
      </c>
      <c r="BB826" s="480">
        <v>5</v>
      </c>
      <c r="BC826" s="480">
        <f t="shared" ref="BC826" si="4882">BC825+BD826</f>
        <v>8055</v>
      </c>
      <c r="BD826" s="480">
        <v>0</v>
      </c>
      <c r="BE826" s="486">
        <f t="shared" ref="BE826" si="4883">SUM(BF826:BG826)</f>
        <v>7</v>
      </c>
      <c r="BF826" s="486">
        <v>2</v>
      </c>
      <c r="BG826" s="486">
        <v>5</v>
      </c>
      <c r="BH826" s="486">
        <v>0</v>
      </c>
      <c r="BI826" s="480">
        <v>33</v>
      </c>
      <c r="BJ826" s="480">
        <v>5</v>
      </c>
      <c r="BK826" s="480">
        <v>242</v>
      </c>
      <c r="BL826" s="480">
        <v>125023</v>
      </c>
    </row>
    <row r="827" spans="1:64" ht="12.75" customHeight="1" x14ac:dyDescent="0.25">
      <c r="A827" s="130">
        <v>3</v>
      </c>
      <c r="J827" s="660">
        <v>44997</v>
      </c>
      <c r="K827" s="479">
        <f t="shared" ref="K827" si="4884">K826+L827</f>
        <v>127596</v>
      </c>
      <c r="L827" s="480">
        <v>37</v>
      </c>
      <c r="M827" s="481">
        <f t="shared" ref="M827" si="4885">K827*100000/620249</f>
        <v>20571.738124527408</v>
      </c>
      <c r="N827" s="481">
        <f t="shared" ref="N827" si="4886">(K827*100/K826)-100</f>
        <v>2.900618537304922E-2</v>
      </c>
      <c r="O827" s="479">
        <v>0</v>
      </c>
      <c r="P827" s="480">
        <f t="shared" ref="P827" si="4887">SUM(P826,Q827)</f>
        <v>1965</v>
      </c>
      <c r="Q827" s="480">
        <v>0</v>
      </c>
      <c r="R827" s="480">
        <f t="shared" ref="R827" si="4888">K827-S827</f>
        <v>127364</v>
      </c>
      <c r="S827" s="480">
        <v>232</v>
      </c>
      <c r="T827" s="486">
        <v>50883</v>
      </c>
      <c r="U827" s="486">
        <f t="shared" ref="U827" si="4889">SUM(K827-T827)</f>
        <v>76713</v>
      </c>
      <c r="V827" s="480">
        <v>14167</v>
      </c>
      <c r="W827" s="480">
        <v>28226</v>
      </c>
      <c r="X827" s="480">
        <v>17635</v>
      </c>
      <c r="Y827" s="480">
        <v>35879</v>
      </c>
      <c r="Z827" s="480">
        <v>5483</v>
      </c>
      <c r="AA827" s="480">
        <v>2134</v>
      </c>
      <c r="AB827" s="480">
        <v>24072</v>
      </c>
      <c r="AC827" s="486">
        <v>1332</v>
      </c>
      <c r="AD827" s="486">
        <v>4633</v>
      </c>
      <c r="AE827" s="486">
        <v>7385</v>
      </c>
      <c r="AF827" s="486">
        <v>3191</v>
      </c>
      <c r="AG827" s="486">
        <v>11300</v>
      </c>
      <c r="AH827" s="486">
        <v>38706</v>
      </c>
      <c r="AI827" s="486">
        <v>33263</v>
      </c>
      <c r="AJ827" s="486">
        <v>27786</v>
      </c>
      <c r="AK827" s="480">
        <v>561</v>
      </c>
      <c r="AL827" s="480">
        <v>6912</v>
      </c>
      <c r="AM827" s="480">
        <v>35964</v>
      </c>
      <c r="AN827" s="480">
        <v>64346</v>
      </c>
      <c r="AO827" s="480">
        <v>659</v>
      </c>
      <c r="AP827" s="480">
        <v>19154</v>
      </c>
      <c r="AQ827" s="486">
        <f t="shared" ref="AQ827" si="4890">AQ826+AR827</f>
        <v>8087</v>
      </c>
      <c r="AR827" s="486">
        <v>0</v>
      </c>
      <c r="AS827" s="486">
        <f t="shared" ref="AS827" si="4891">AS826+AT827</f>
        <v>104839</v>
      </c>
      <c r="AT827" s="486">
        <v>34</v>
      </c>
      <c r="AU827" s="486">
        <f t="shared" ref="AU827" si="4892">AU826+AV827</f>
        <v>14135</v>
      </c>
      <c r="AV827" s="486">
        <v>3</v>
      </c>
      <c r="AW827" s="486">
        <f t="shared" ref="AW827" si="4893">AW826+AX827</f>
        <v>535</v>
      </c>
      <c r="AX827" s="486">
        <v>0</v>
      </c>
      <c r="AY827" s="480">
        <f t="shared" ref="AY827" si="4894">AY826+AZ827</f>
        <v>105115</v>
      </c>
      <c r="AZ827" s="480">
        <v>34</v>
      </c>
      <c r="BA827" s="480">
        <f t="shared" ref="BA827" si="4895">BA826+BB827</f>
        <v>14426</v>
      </c>
      <c r="BB827" s="480">
        <v>3</v>
      </c>
      <c r="BC827" s="480">
        <f t="shared" ref="BC827" si="4896">BC826+BD827</f>
        <v>8055</v>
      </c>
      <c r="BD827" s="480">
        <v>0</v>
      </c>
      <c r="BE827" s="486">
        <f t="shared" ref="BE827" si="4897">SUM(BF827:BG827)</f>
        <v>4</v>
      </c>
      <c r="BF827" s="486">
        <v>1</v>
      </c>
      <c r="BG827" s="486">
        <v>3</v>
      </c>
      <c r="BH827" s="486">
        <v>0</v>
      </c>
      <c r="BI827" s="480">
        <v>34</v>
      </c>
      <c r="BJ827" s="480">
        <v>5</v>
      </c>
      <c r="BK827" s="480">
        <v>250</v>
      </c>
      <c r="BL827" s="480">
        <v>125078</v>
      </c>
    </row>
    <row r="828" spans="1:64" ht="12.75" customHeight="1" x14ac:dyDescent="0.25">
      <c r="A828" s="130">
        <v>3</v>
      </c>
      <c r="J828" s="660">
        <v>44998</v>
      </c>
      <c r="K828" s="479">
        <f t="shared" ref="K828" si="4898">K827+L828</f>
        <v>127620</v>
      </c>
      <c r="L828" s="480">
        <v>24</v>
      </c>
      <c r="M828" s="481">
        <f t="shared" ref="M828" si="4899">K828*100000/620249</f>
        <v>20575.607538262859</v>
      </c>
      <c r="N828" s="481">
        <f t="shared" ref="N828" si="4900">(K828*100/K827)-100</f>
        <v>1.8809367064804405E-2</v>
      </c>
      <c r="O828" s="479">
        <v>0</v>
      </c>
      <c r="P828" s="480">
        <f t="shared" ref="P828" si="4901">SUM(P827,Q828)</f>
        <v>1965</v>
      </c>
      <c r="Q828" s="480">
        <v>0</v>
      </c>
      <c r="R828" s="480">
        <f t="shared" ref="R828" si="4902">K828-S828</f>
        <v>127388</v>
      </c>
      <c r="S828" s="480">
        <v>232</v>
      </c>
      <c r="T828" s="486">
        <v>50889</v>
      </c>
      <c r="U828" s="486">
        <f t="shared" ref="U828" si="4903">SUM(K828-T828)</f>
        <v>76731</v>
      </c>
      <c r="V828" s="480">
        <v>14169</v>
      </c>
      <c r="W828" s="480">
        <v>28237</v>
      </c>
      <c r="X828" s="480">
        <v>17637</v>
      </c>
      <c r="Y828" s="480">
        <v>35885</v>
      </c>
      <c r="Z828" s="480">
        <v>5483</v>
      </c>
      <c r="AA828" s="480">
        <v>2134</v>
      </c>
      <c r="AB828" s="480">
        <v>24075</v>
      </c>
      <c r="AC828" s="486">
        <v>1332</v>
      </c>
      <c r="AD828" s="486">
        <v>4633</v>
      </c>
      <c r="AE828" s="486">
        <v>7385</v>
      </c>
      <c r="AF828" s="486">
        <v>3191</v>
      </c>
      <c r="AG828" s="486">
        <v>11305</v>
      </c>
      <c r="AH828" s="486">
        <v>38714</v>
      </c>
      <c r="AI828" s="486">
        <v>33268</v>
      </c>
      <c r="AJ828" s="486">
        <v>27792</v>
      </c>
      <c r="AK828" s="480">
        <v>561</v>
      </c>
      <c r="AL828" s="480">
        <v>6912</v>
      </c>
      <c r="AM828" s="480">
        <v>35974</v>
      </c>
      <c r="AN828" s="480">
        <v>64360</v>
      </c>
      <c r="AO828" s="480">
        <v>659</v>
      </c>
      <c r="AP828" s="480">
        <v>19154</v>
      </c>
      <c r="AQ828" s="486">
        <f t="shared" ref="AQ828" si="4904">AQ827+AR828</f>
        <v>8087</v>
      </c>
      <c r="AR828" s="486">
        <v>0</v>
      </c>
      <c r="AS828" s="486">
        <f t="shared" ref="AS828" si="4905">AS827+AT828</f>
        <v>104863</v>
      </c>
      <c r="AT828" s="486">
        <v>24</v>
      </c>
      <c r="AU828" s="486">
        <f t="shared" ref="AU828" si="4906">AU827+AV828</f>
        <v>14135</v>
      </c>
      <c r="AV828" s="486">
        <v>0</v>
      </c>
      <c r="AW828" s="486">
        <f t="shared" ref="AW828" si="4907">AW827+AX828</f>
        <v>535</v>
      </c>
      <c r="AX828" s="486">
        <v>0</v>
      </c>
      <c r="AY828" s="480">
        <f t="shared" ref="AY828" si="4908">AY827+AZ828</f>
        <v>105139</v>
      </c>
      <c r="AZ828" s="480">
        <v>24</v>
      </c>
      <c r="BA828" s="480">
        <f t="shared" ref="BA828" si="4909">BA827+BB828</f>
        <v>14426</v>
      </c>
      <c r="BB828" s="480">
        <v>0</v>
      </c>
      <c r="BC828" s="480">
        <f t="shared" ref="BC828" si="4910">BC827+BD828</f>
        <v>8055</v>
      </c>
      <c r="BD828" s="480">
        <v>0</v>
      </c>
      <c r="BE828" s="486">
        <f t="shared" ref="BE828" si="4911">SUM(BF828:BG828)</f>
        <v>0</v>
      </c>
      <c r="BF828" s="486">
        <v>0</v>
      </c>
      <c r="BG828" s="486">
        <v>0</v>
      </c>
      <c r="BH828" s="486">
        <v>0</v>
      </c>
      <c r="BI828" s="480">
        <v>37</v>
      </c>
      <c r="BJ828" s="480">
        <v>5</v>
      </c>
      <c r="BK828" s="480">
        <v>247</v>
      </c>
      <c r="BL828" s="480">
        <v>125093</v>
      </c>
    </row>
    <row r="829" spans="1:64" ht="12.75" customHeight="1" x14ac:dyDescent="0.25">
      <c r="A829" s="130">
        <v>3</v>
      </c>
      <c r="J829" s="660">
        <v>44999</v>
      </c>
      <c r="K829" s="479">
        <f t="shared" ref="K829" si="4912">K828+L829</f>
        <v>127669</v>
      </c>
      <c r="L829" s="480">
        <v>49</v>
      </c>
      <c r="M829" s="481">
        <f t="shared" ref="M829" si="4913">K829*100000/620249</f>
        <v>20583.507591306072</v>
      </c>
      <c r="N829" s="481">
        <f t="shared" ref="N829" si="4914">(K829*100/K828)-100</f>
        <v>3.8395235856455656E-2</v>
      </c>
      <c r="O829" s="479">
        <v>0</v>
      </c>
      <c r="P829" s="480">
        <f t="shared" ref="P829" si="4915">SUM(P828,Q829)</f>
        <v>1965</v>
      </c>
      <c r="Q829" s="480">
        <v>0</v>
      </c>
      <c r="R829" s="480">
        <f t="shared" ref="R829" si="4916">K829-S829</f>
        <v>127437</v>
      </c>
      <c r="S829" s="480">
        <v>232</v>
      </c>
      <c r="T829" s="486">
        <v>50906</v>
      </c>
      <c r="U829" s="486">
        <f t="shared" ref="U829" si="4917">SUM(K829-T829)</f>
        <v>76763</v>
      </c>
      <c r="V829" s="480">
        <v>14176</v>
      </c>
      <c r="W829" s="480">
        <v>28250</v>
      </c>
      <c r="X829" s="480">
        <v>17640</v>
      </c>
      <c r="Y829" s="480">
        <v>35900</v>
      </c>
      <c r="Z829" s="480">
        <v>5484</v>
      </c>
      <c r="AA829" s="480">
        <v>2134</v>
      </c>
      <c r="AB829" s="480">
        <v>24085</v>
      </c>
      <c r="AC829" s="486">
        <v>1335</v>
      </c>
      <c r="AD829" s="486">
        <v>4633</v>
      </c>
      <c r="AE829" s="486">
        <v>7390</v>
      </c>
      <c r="AF829" s="486">
        <v>3192</v>
      </c>
      <c r="AG829" s="486">
        <v>11311</v>
      </c>
      <c r="AH829" s="486">
        <v>38723</v>
      </c>
      <c r="AI829" s="486">
        <v>33280</v>
      </c>
      <c r="AJ829" s="486">
        <v>27805</v>
      </c>
      <c r="AK829" s="480">
        <v>561</v>
      </c>
      <c r="AL829" s="480">
        <v>6913</v>
      </c>
      <c r="AM829" s="480">
        <v>35992</v>
      </c>
      <c r="AN829" s="480">
        <v>64388</v>
      </c>
      <c r="AO829" s="480">
        <v>659</v>
      </c>
      <c r="AP829" s="480">
        <v>19156</v>
      </c>
      <c r="AQ829" s="486">
        <f t="shared" ref="AQ829" si="4918">AQ828+AR829</f>
        <v>8087</v>
      </c>
      <c r="AR829" s="486">
        <v>0</v>
      </c>
      <c r="AS829" s="486">
        <f t="shared" ref="AS829" si="4919">AS828+AT829</f>
        <v>104911</v>
      </c>
      <c r="AT829" s="486">
        <v>48</v>
      </c>
      <c r="AU829" s="486">
        <f t="shared" ref="AU829" si="4920">AU828+AV829</f>
        <v>14136</v>
      </c>
      <c r="AV829" s="486">
        <v>1</v>
      </c>
      <c r="AW829" s="486">
        <f t="shared" ref="AW829" si="4921">AW828+AX829</f>
        <v>535</v>
      </c>
      <c r="AX829" s="486">
        <v>0</v>
      </c>
      <c r="AY829" s="480">
        <f t="shared" ref="AY829" si="4922">AY828+AZ829</f>
        <v>105187</v>
      </c>
      <c r="AZ829" s="480">
        <v>48</v>
      </c>
      <c r="BA829" s="480">
        <f t="shared" ref="BA829" si="4923">BA828+BB829</f>
        <v>14427</v>
      </c>
      <c r="BB829" s="480">
        <v>1</v>
      </c>
      <c r="BC829" s="480">
        <f t="shared" ref="BC829" si="4924">BC828+BD829</f>
        <v>8055</v>
      </c>
      <c r="BD829" s="480">
        <v>0</v>
      </c>
      <c r="BE829" s="486">
        <f t="shared" ref="BE829" si="4925">SUM(BF829:BG829)</f>
        <v>5</v>
      </c>
      <c r="BF829" s="486">
        <v>4</v>
      </c>
      <c r="BG829" s="486">
        <v>1</v>
      </c>
      <c r="BH829" s="486">
        <v>0</v>
      </c>
      <c r="BI829" s="480">
        <v>31</v>
      </c>
      <c r="BJ829" s="480">
        <v>6</v>
      </c>
      <c r="BK829" s="480">
        <v>272</v>
      </c>
      <c r="BL829" s="480">
        <v>125127</v>
      </c>
    </row>
    <row r="830" spans="1:64" ht="12.75" customHeight="1" x14ac:dyDescent="0.25">
      <c r="A830" s="130">
        <v>3</v>
      </c>
      <c r="J830" s="660">
        <v>45000</v>
      </c>
      <c r="K830" s="479">
        <f t="shared" ref="K830" si="4926">K829+L830</f>
        <v>127723</v>
      </c>
      <c r="L830" s="480">
        <v>54</v>
      </c>
      <c r="M830" s="481">
        <f t="shared" ref="M830" si="4927">K830*100000/620249</f>
        <v>20592.213772210838</v>
      </c>
      <c r="N830" s="481">
        <f t="shared" ref="N830" si="4928">(K830*100/K829)-100</f>
        <v>4.2296877080573836E-2</v>
      </c>
      <c r="O830" s="479">
        <v>0</v>
      </c>
      <c r="P830" s="480">
        <f t="shared" ref="P830" si="4929">SUM(P829,Q830)</f>
        <v>1965</v>
      </c>
      <c r="Q830" s="480">
        <v>0</v>
      </c>
      <c r="R830" s="480">
        <f t="shared" ref="R830" si="4930">K830-S830</f>
        <v>127491</v>
      </c>
      <c r="S830" s="480">
        <v>232</v>
      </c>
      <c r="T830" s="486">
        <v>50923</v>
      </c>
      <c r="U830" s="486">
        <f t="shared" ref="U830" si="4931">SUM(K830-T830)</f>
        <v>76800</v>
      </c>
      <c r="V830" s="480">
        <v>14177</v>
      </c>
      <c r="W830" s="480">
        <v>28263</v>
      </c>
      <c r="X830" s="480">
        <v>17646</v>
      </c>
      <c r="Y830" s="480">
        <v>35918</v>
      </c>
      <c r="Z830" s="480">
        <v>5484</v>
      </c>
      <c r="AA830" s="480">
        <v>2134</v>
      </c>
      <c r="AB830" s="480">
        <v>24101</v>
      </c>
      <c r="AC830" s="486">
        <v>1336</v>
      </c>
      <c r="AD830" s="486">
        <v>4633</v>
      </c>
      <c r="AE830" s="486">
        <v>7390</v>
      </c>
      <c r="AF830" s="486">
        <v>3192</v>
      </c>
      <c r="AG830" s="486">
        <v>11315</v>
      </c>
      <c r="AH830" s="486">
        <v>38738</v>
      </c>
      <c r="AI830" s="486">
        <v>33295</v>
      </c>
      <c r="AJ830" s="486">
        <v>27824</v>
      </c>
      <c r="AK830" s="480">
        <v>561</v>
      </c>
      <c r="AL830" s="480">
        <v>6913</v>
      </c>
      <c r="AM830" s="480">
        <v>36021</v>
      </c>
      <c r="AN830" s="480">
        <v>64411</v>
      </c>
      <c r="AO830" s="480">
        <v>659</v>
      </c>
      <c r="AP830" s="480">
        <v>19158</v>
      </c>
      <c r="AQ830" s="486">
        <f t="shared" ref="AQ830" si="4932">AQ829+AR830</f>
        <v>8087</v>
      </c>
      <c r="AR830" s="486">
        <v>0</v>
      </c>
      <c r="AS830" s="486">
        <f t="shared" ref="AS830" si="4933">AS829+AT830</f>
        <v>104960</v>
      </c>
      <c r="AT830" s="486">
        <v>49</v>
      </c>
      <c r="AU830" s="486">
        <f t="shared" ref="AU830" si="4934">AU829+AV830</f>
        <v>14141</v>
      </c>
      <c r="AV830" s="486">
        <v>5</v>
      </c>
      <c r="AW830" s="486">
        <f t="shared" ref="AW830" si="4935">AW829+AX830</f>
        <v>535</v>
      </c>
      <c r="AX830" s="486">
        <v>0</v>
      </c>
      <c r="AY830" s="480">
        <f t="shared" ref="AY830" si="4936">AY829+AZ830</f>
        <v>105236</v>
      </c>
      <c r="AZ830" s="480">
        <v>49</v>
      </c>
      <c r="BA830" s="480">
        <f t="shared" ref="BA830" si="4937">BA829+BB830</f>
        <v>14432</v>
      </c>
      <c r="BB830" s="480">
        <v>5</v>
      </c>
      <c r="BC830" s="480">
        <f t="shared" ref="BC830" si="4938">BC829+BD830</f>
        <v>8055</v>
      </c>
      <c r="BD830" s="480">
        <v>0</v>
      </c>
      <c r="BE830" s="486">
        <f t="shared" ref="BE830" si="4939">SUM(BF830:BG830)</f>
        <v>5</v>
      </c>
      <c r="BF830" s="486">
        <v>0</v>
      </c>
      <c r="BG830" s="486">
        <v>5</v>
      </c>
      <c r="BH830" s="486">
        <v>0</v>
      </c>
      <c r="BI830" s="480">
        <v>31</v>
      </c>
      <c r="BJ830" s="480">
        <v>3</v>
      </c>
      <c r="BK830" s="480">
        <v>291</v>
      </c>
      <c r="BL830" s="480">
        <v>125176</v>
      </c>
    </row>
    <row r="831" spans="1:64" ht="12.75" customHeight="1" x14ac:dyDescent="0.25">
      <c r="A831" s="130">
        <v>3</v>
      </c>
      <c r="J831" s="660">
        <v>45001</v>
      </c>
      <c r="K831" s="479">
        <f t="shared" ref="K831" si="4940">K830+L831</f>
        <v>127786</v>
      </c>
      <c r="L831" s="480">
        <v>63</v>
      </c>
      <c r="M831" s="481">
        <f t="shared" ref="M831" si="4941">K831*100000/620249</f>
        <v>20602.370983266399</v>
      </c>
      <c r="N831" s="481">
        <f t="shared" ref="N831" si="4942">(K831*100/K830)-100</f>
        <v>4.9325493450666613E-2</v>
      </c>
      <c r="O831" s="479">
        <v>0</v>
      </c>
      <c r="P831" s="480">
        <f t="shared" ref="P831" si="4943">SUM(P830,Q831)</f>
        <v>1965</v>
      </c>
      <c r="Q831" s="480">
        <v>0</v>
      </c>
      <c r="R831" s="480">
        <f t="shared" ref="R831" si="4944">K831-S831</f>
        <v>127554</v>
      </c>
      <c r="S831" s="480">
        <v>232</v>
      </c>
      <c r="T831" s="486">
        <v>50950</v>
      </c>
      <c r="U831" s="486">
        <f t="shared" ref="U831" si="4945">SUM(K831-T831)</f>
        <v>76836</v>
      </c>
      <c r="V831" s="480">
        <v>14178</v>
      </c>
      <c r="W831" s="480">
        <v>28281</v>
      </c>
      <c r="X831" s="480">
        <v>17652</v>
      </c>
      <c r="Y831" s="480">
        <v>35943</v>
      </c>
      <c r="Z831" s="480">
        <v>5484</v>
      </c>
      <c r="AA831" s="480">
        <v>2134</v>
      </c>
      <c r="AB831" s="480">
        <v>24114</v>
      </c>
      <c r="AC831" s="486">
        <v>1337</v>
      </c>
      <c r="AD831" s="486">
        <v>4634</v>
      </c>
      <c r="AE831" s="486">
        <v>7393</v>
      </c>
      <c r="AF831" s="486">
        <v>3192</v>
      </c>
      <c r="AG831" s="486">
        <v>11323</v>
      </c>
      <c r="AH831" s="486">
        <v>38754</v>
      </c>
      <c r="AI831" s="486">
        <v>33305</v>
      </c>
      <c r="AJ831" s="486">
        <v>27848</v>
      </c>
      <c r="AK831" s="480">
        <v>561</v>
      </c>
      <c r="AL831" s="480">
        <v>6913</v>
      </c>
      <c r="AM831" s="480">
        <v>36047</v>
      </c>
      <c r="AN831" s="480">
        <v>64445</v>
      </c>
      <c r="AO831" s="480">
        <v>659</v>
      </c>
      <c r="AP831" s="480">
        <v>19161</v>
      </c>
      <c r="AQ831" s="486">
        <f t="shared" ref="AQ831" si="4946">AQ830+AR831</f>
        <v>8087</v>
      </c>
      <c r="AR831" s="486">
        <v>0</v>
      </c>
      <c r="AS831" s="486">
        <f t="shared" ref="AS831" si="4947">AS830+AT831</f>
        <v>105019</v>
      </c>
      <c r="AT831" s="486">
        <v>59</v>
      </c>
      <c r="AU831" s="486">
        <f t="shared" ref="AU831" si="4948">AU830+AV831</f>
        <v>14145</v>
      </c>
      <c r="AV831" s="486">
        <v>4</v>
      </c>
      <c r="AW831" s="486">
        <f t="shared" ref="AW831" si="4949">AW830+AX831</f>
        <v>535</v>
      </c>
      <c r="AX831" s="486">
        <v>0</v>
      </c>
      <c r="AY831" s="480">
        <f t="shared" ref="AY831" si="4950">AY830+AZ831</f>
        <v>105295</v>
      </c>
      <c r="AZ831" s="480">
        <v>59</v>
      </c>
      <c r="BA831" s="480">
        <f t="shared" ref="BA831" si="4951">BA830+BB831</f>
        <v>14436</v>
      </c>
      <c r="BB831" s="480">
        <v>4</v>
      </c>
      <c r="BC831" s="480">
        <f t="shared" ref="BC831" si="4952">BC830+BD831</f>
        <v>8055</v>
      </c>
      <c r="BD831" s="480">
        <v>0</v>
      </c>
      <c r="BE831" s="486">
        <f t="shared" ref="BE831" si="4953">SUM(BF831:BG831)</f>
        <v>4</v>
      </c>
      <c r="BF831" s="486">
        <v>0</v>
      </c>
      <c r="BG831" s="486">
        <v>4</v>
      </c>
      <c r="BH831" s="486">
        <v>0</v>
      </c>
      <c r="BI831" s="480">
        <v>33</v>
      </c>
      <c r="BJ831" s="480">
        <v>3</v>
      </c>
      <c r="BK831" s="480">
        <v>339</v>
      </c>
      <c r="BL831" s="480">
        <v>125236</v>
      </c>
    </row>
    <row r="832" spans="1:64" ht="12.75" customHeight="1" x14ac:dyDescent="0.25">
      <c r="A832" s="130">
        <v>3</v>
      </c>
      <c r="J832" s="660">
        <v>45002</v>
      </c>
      <c r="K832" s="479">
        <f t="shared" ref="K832" si="4954">K831+L832</f>
        <v>127857</v>
      </c>
      <c r="L832" s="480">
        <v>71</v>
      </c>
      <c r="M832" s="481">
        <f t="shared" ref="M832" si="4955">K832*100000/620249</f>
        <v>20613.817998900442</v>
      </c>
      <c r="N832" s="481">
        <f t="shared" ref="N832" si="4956">(K832*100/K831)-100</f>
        <v>5.5561642120423471E-2</v>
      </c>
      <c r="O832" s="479">
        <v>0</v>
      </c>
      <c r="P832" s="480">
        <f t="shared" ref="P832" si="4957">SUM(P831,Q832)</f>
        <v>1965</v>
      </c>
      <c r="Q832" s="480">
        <v>0</v>
      </c>
      <c r="R832" s="480">
        <f t="shared" ref="R832" si="4958">K832-S832</f>
        <v>127625</v>
      </c>
      <c r="S832" s="480">
        <v>232</v>
      </c>
      <c r="T832" s="486">
        <v>50977</v>
      </c>
      <c r="U832" s="486">
        <f t="shared" ref="U832" si="4959">SUM(K832-T832)</f>
        <v>76880</v>
      </c>
      <c r="V832" s="480">
        <v>14182</v>
      </c>
      <c r="W832" s="480">
        <v>28305</v>
      </c>
      <c r="X832" s="480">
        <v>17660</v>
      </c>
      <c r="Y832" s="480">
        <v>35960</v>
      </c>
      <c r="Z832" s="480">
        <v>5487</v>
      </c>
      <c r="AA832" s="480">
        <v>2134</v>
      </c>
      <c r="AB832" s="480">
        <v>24129</v>
      </c>
      <c r="AC832" s="486">
        <v>1337</v>
      </c>
      <c r="AD832" s="486">
        <v>4635</v>
      </c>
      <c r="AE832" s="486">
        <v>7394</v>
      </c>
      <c r="AF832" s="486">
        <v>3193</v>
      </c>
      <c r="AG832" s="486">
        <v>11334</v>
      </c>
      <c r="AH832" s="486">
        <v>38778</v>
      </c>
      <c r="AI832" s="486">
        <v>33325</v>
      </c>
      <c r="AJ832" s="486">
        <v>27861</v>
      </c>
      <c r="AK832" s="480">
        <v>561</v>
      </c>
      <c r="AL832" s="480">
        <v>6916</v>
      </c>
      <c r="AM832" s="480">
        <v>36082</v>
      </c>
      <c r="AN832" s="480">
        <v>64473</v>
      </c>
      <c r="AO832" s="480">
        <v>659</v>
      </c>
      <c r="AP832" s="480">
        <v>19166</v>
      </c>
      <c r="AQ832" s="486">
        <f t="shared" ref="AQ832" si="4960">AQ831+AR832</f>
        <v>8087</v>
      </c>
      <c r="AR832" s="486">
        <v>0</v>
      </c>
      <c r="AS832" s="486">
        <f t="shared" ref="AS832" si="4961">AS831+AT832</f>
        <v>105090</v>
      </c>
      <c r="AT832" s="486">
        <v>71</v>
      </c>
      <c r="AU832" s="486">
        <f t="shared" ref="AU832" si="4962">AU831+AV832</f>
        <v>14145</v>
      </c>
      <c r="AV832" s="486">
        <v>0</v>
      </c>
      <c r="AW832" s="486">
        <f t="shared" ref="AW832" si="4963">AW831+AX832</f>
        <v>535</v>
      </c>
      <c r="AX832" s="486">
        <v>0</v>
      </c>
      <c r="AY832" s="480">
        <f t="shared" ref="AY832" si="4964">AY831+AZ832</f>
        <v>105366</v>
      </c>
      <c r="AZ832" s="480">
        <v>71</v>
      </c>
      <c r="BA832" s="480">
        <f t="shared" ref="BA832" si="4965">BA831+BB832</f>
        <v>14436</v>
      </c>
      <c r="BB832" s="480">
        <v>0</v>
      </c>
      <c r="BC832" s="480">
        <f t="shared" ref="BC832" si="4966">BC831+BD832</f>
        <v>8055</v>
      </c>
      <c r="BD832" s="480">
        <v>0</v>
      </c>
      <c r="BE832" s="486">
        <f t="shared" ref="BE832" si="4967">SUM(BF832:BG832)</f>
        <v>1</v>
      </c>
      <c r="BF832" s="486">
        <v>1</v>
      </c>
      <c r="BG832" s="486">
        <v>0</v>
      </c>
      <c r="BH832" s="486">
        <v>0</v>
      </c>
      <c r="BI832" s="480">
        <v>39</v>
      </c>
      <c r="BJ832" s="480">
        <v>4</v>
      </c>
      <c r="BK832" s="480">
        <v>353</v>
      </c>
      <c r="BL832" s="480">
        <v>125251</v>
      </c>
    </row>
    <row r="833" spans="1:64" ht="12.75" customHeight="1" x14ac:dyDescent="0.25">
      <c r="A833" s="130">
        <v>3</v>
      </c>
      <c r="J833" s="660">
        <v>45003</v>
      </c>
      <c r="K833" s="479">
        <f t="shared" ref="K833" si="4968">K832+L833</f>
        <v>127922</v>
      </c>
      <c r="L833" s="480">
        <v>65</v>
      </c>
      <c r="M833" s="481">
        <f t="shared" ref="M833" si="4969">K833*100000/620249</f>
        <v>20624.297661100623</v>
      </c>
      <c r="N833" s="481">
        <f t="shared" ref="N833" si="4970">(K833*100/K832)-100</f>
        <v>5.0838045629106432E-2</v>
      </c>
      <c r="O833" s="479">
        <v>0</v>
      </c>
      <c r="P833" s="480">
        <f t="shared" ref="P833" si="4971">SUM(P832,Q833)</f>
        <v>1965</v>
      </c>
      <c r="Q833" s="480">
        <v>0</v>
      </c>
      <c r="R833" s="480">
        <f t="shared" ref="R833" si="4972">K833-S833</f>
        <v>127690</v>
      </c>
      <c r="S833" s="480">
        <v>232</v>
      </c>
      <c r="T833" s="486">
        <v>50999</v>
      </c>
      <c r="U833" s="486">
        <f t="shared" ref="U833" si="4973">SUM(K833-T833)</f>
        <v>76923</v>
      </c>
      <c r="V833" s="480">
        <v>14196</v>
      </c>
      <c r="W833" s="480">
        <v>28322</v>
      </c>
      <c r="X833" s="480">
        <v>17665</v>
      </c>
      <c r="Y833" s="480">
        <v>35972</v>
      </c>
      <c r="Z833" s="480">
        <v>5491</v>
      </c>
      <c r="AA833" s="480">
        <v>2134</v>
      </c>
      <c r="AB833" s="480">
        <v>24142</v>
      </c>
      <c r="AC833" s="486">
        <v>1338</v>
      </c>
      <c r="AD833" s="486">
        <v>4638</v>
      </c>
      <c r="AE833" s="486">
        <v>7406</v>
      </c>
      <c r="AF833" s="486">
        <v>3194</v>
      </c>
      <c r="AG833" s="486">
        <v>11340</v>
      </c>
      <c r="AH833" s="486">
        <v>38798</v>
      </c>
      <c r="AI833" s="486">
        <v>33335</v>
      </c>
      <c r="AJ833" s="486">
        <v>27873</v>
      </c>
      <c r="AK833" s="480">
        <v>561</v>
      </c>
      <c r="AL833" s="480">
        <v>6920</v>
      </c>
      <c r="AM833" s="480">
        <v>36123</v>
      </c>
      <c r="AN833" s="480">
        <v>64490</v>
      </c>
      <c r="AO833" s="480">
        <v>659</v>
      </c>
      <c r="AP833" s="480">
        <v>19169</v>
      </c>
      <c r="AQ833" s="486">
        <f t="shared" ref="AQ833" si="4974">AQ832+AR833</f>
        <v>8087</v>
      </c>
      <c r="AR833" s="486">
        <v>0</v>
      </c>
      <c r="AS833" s="486">
        <f t="shared" ref="AS833" si="4975">AS832+AT833</f>
        <v>105151</v>
      </c>
      <c r="AT833" s="486">
        <v>61</v>
      </c>
      <c r="AU833" s="486">
        <f t="shared" ref="AU833" si="4976">AU832+AV833</f>
        <v>14148</v>
      </c>
      <c r="AV833" s="486">
        <v>3</v>
      </c>
      <c r="AW833" s="486">
        <f t="shared" ref="AW833" si="4977">AW832+AX833</f>
        <v>536</v>
      </c>
      <c r="AX833" s="486">
        <v>1</v>
      </c>
      <c r="AY833" s="480">
        <f t="shared" ref="AY833" si="4978">AY832+AZ833</f>
        <v>105427</v>
      </c>
      <c r="AZ833" s="480">
        <v>61</v>
      </c>
      <c r="BA833" s="480">
        <f t="shared" ref="BA833" si="4979">BA832+BB833</f>
        <v>14440</v>
      </c>
      <c r="BB833" s="480">
        <v>4</v>
      </c>
      <c r="BC833" s="480">
        <f t="shared" ref="BC833" si="4980">BC832+BD833</f>
        <v>8055</v>
      </c>
      <c r="BD833" s="480">
        <v>0</v>
      </c>
      <c r="BE833" s="486">
        <f t="shared" ref="BE833" si="4981">SUM(BF833:BG833)</f>
        <v>4</v>
      </c>
      <c r="BF833" s="486">
        <v>0</v>
      </c>
      <c r="BG833" s="486">
        <v>4</v>
      </c>
      <c r="BH833" s="486">
        <v>0</v>
      </c>
      <c r="BI833" s="480">
        <v>34</v>
      </c>
      <c r="BJ833" s="480">
        <v>4</v>
      </c>
      <c r="BK833" s="480">
        <v>372</v>
      </c>
      <c r="BL833" s="480">
        <v>125284</v>
      </c>
    </row>
    <row r="834" spans="1:64" ht="12.75" customHeight="1" x14ac:dyDescent="0.25">
      <c r="A834" s="130">
        <v>3</v>
      </c>
      <c r="J834" s="660">
        <v>45004</v>
      </c>
      <c r="K834" s="479">
        <f t="shared" ref="K834" si="4982">K833+L834</f>
        <v>127971</v>
      </c>
      <c r="L834" s="480">
        <v>49</v>
      </c>
      <c r="M834" s="481">
        <f t="shared" ref="M834" si="4983">K834*100000/620249</f>
        <v>20632.197714143836</v>
      </c>
      <c r="N834" s="481">
        <f t="shared" ref="N834" si="4984">(K834*100/K833)-100</f>
        <v>3.8304591860665482E-2</v>
      </c>
      <c r="O834" s="479">
        <v>0</v>
      </c>
      <c r="P834" s="480">
        <f t="shared" ref="P834" si="4985">SUM(P833,Q834)</f>
        <v>1965</v>
      </c>
      <c r="Q834" s="480">
        <v>0</v>
      </c>
      <c r="R834" s="480">
        <f t="shared" ref="R834" si="4986">K834-S834</f>
        <v>127739</v>
      </c>
      <c r="S834" s="480">
        <v>232</v>
      </c>
      <c r="T834" s="486">
        <v>51025</v>
      </c>
      <c r="U834" s="486">
        <f t="shared" ref="U834" si="4987">SUM(K834-T834)</f>
        <v>76946</v>
      </c>
      <c r="V834" s="480">
        <v>14204</v>
      </c>
      <c r="W834" s="480">
        <v>28338</v>
      </c>
      <c r="X834" s="480">
        <v>17667</v>
      </c>
      <c r="Y834" s="480">
        <v>35983</v>
      </c>
      <c r="Z834" s="480">
        <v>5492</v>
      </c>
      <c r="AA834" s="480">
        <v>2135</v>
      </c>
      <c r="AB834" s="480">
        <v>24152</v>
      </c>
      <c r="AC834" s="486">
        <v>1338</v>
      </c>
      <c r="AD834" s="486">
        <v>4639</v>
      </c>
      <c r="AE834" s="486">
        <v>7410</v>
      </c>
      <c r="AF834" s="486">
        <v>3197</v>
      </c>
      <c r="AG834" s="486">
        <v>11348</v>
      </c>
      <c r="AH834" s="486">
        <v>38811</v>
      </c>
      <c r="AI834" s="486">
        <v>33348</v>
      </c>
      <c r="AJ834" s="486">
        <v>27880</v>
      </c>
      <c r="AK834" s="480">
        <v>561</v>
      </c>
      <c r="AL834" s="480">
        <v>6921</v>
      </c>
      <c r="AM834" s="480">
        <v>36134</v>
      </c>
      <c r="AN834" s="480">
        <v>64526</v>
      </c>
      <c r="AO834" s="480">
        <v>659</v>
      </c>
      <c r="AP834" s="480">
        <v>19170</v>
      </c>
      <c r="AQ834" s="486">
        <f t="shared" ref="AQ834" si="4988">AQ833+AR834</f>
        <v>8087</v>
      </c>
      <c r="AR834" s="486">
        <v>0</v>
      </c>
      <c r="AS834" s="486">
        <f t="shared" ref="AS834" si="4989">AS833+AT834</f>
        <v>105200</v>
      </c>
      <c r="AT834" s="486">
        <v>49</v>
      </c>
      <c r="AU834" s="486">
        <f t="shared" ref="AU834" si="4990">AU833+AV834</f>
        <v>14148</v>
      </c>
      <c r="AV834" s="486">
        <v>0</v>
      </c>
      <c r="AW834" s="486">
        <f t="shared" ref="AW834" si="4991">AW833+AX834</f>
        <v>536</v>
      </c>
      <c r="AX834" s="486">
        <v>0</v>
      </c>
      <c r="AY834" s="480">
        <f t="shared" ref="AY834" si="4992">AY833+AZ834</f>
        <v>105476</v>
      </c>
      <c r="AZ834" s="480">
        <v>49</v>
      </c>
      <c r="BA834" s="480">
        <f t="shared" ref="BA834" si="4993">BA833+BB834</f>
        <v>14440</v>
      </c>
      <c r="BB834" s="480">
        <v>0</v>
      </c>
      <c r="BC834" s="480">
        <f t="shared" ref="BC834" si="4994">BC833+BD834</f>
        <v>8055</v>
      </c>
      <c r="BD834" s="480">
        <v>0</v>
      </c>
      <c r="BE834" s="486">
        <f t="shared" ref="BE834" si="4995">SUM(BF834:BG834)</f>
        <v>1</v>
      </c>
      <c r="BF834" s="486">
        <v>1</v>
      </c>
      <c r="BG834" s="486">
        <v>0</v>
      </c>
      <c r="BH834" s="486">
        <v>0</v>
      </c>
      <c r="BI834" s="480">
        <v>38</v>
      </c>
      <c r="BJ834" s="480">
        <v>3</v>
      </c>
      <c r="BK834" s="480">
        <v>359</v>
      </c>
      <c r="BL834" s="480">
        <v>125327</v>
      </c>
    </row>
    <row r="835" spans="1:64" ht="12.75" customHeight="1" x14ac:dyDescent="0.25">
      <c r="A835" s="130">
        <v>3</v>
      </c>
      <c r="J835" s="660">
        <v>45005</v>
      </c>
      <c r="K835" s="479">
        <f t="shared" ref="K835" si="4996">K834+L835</f>
        <v>128001</v>
      </c>
      <c r="L835" s="480">
        <v>30</v>
      </c>
      <c r="M835" s="481">
        <f t="shared" ref="M835" si="4997">K835*100000/620249</f>
        <v>20637.034481313149</v>
      </c>
      <c r="N835" s="481">
        <f t="shared" ref="N835" si="4998">(K835*100/K834)-100</f>
        <v>2.3442811261929819E-2</v>
      </c>
      <c r="O835" s="479">
        <v>0</v>
      </c>
      <c r="P835" s="480">
        <f t="shared" ref="P835" si="4999">SUM(P834,Q835)</f>
        <v>1965</v>
      </c>
      <c r="Q835" s="480">
        <v>0</v>
      </c>
      <c r="R835" s="480">
        <f t="shared" ref="R835" si="5000">K835-S835</f>
        <v>127769</v>
      </c>
      <c r="S835" s="480">
        <v>232</v>
      </c>
      <c r="T835" s="486">
        <v>51037</v>
      </c>
      <c r="U835" s="486">
        <f t="shared" ref="U835" si="5001">SUM(K835-T835)</f>
        <v>76964</v>
      </c>
      <c r="V835" s="480">
        <v>14208</v>
      </c>
      <c r="W835" s="480">
        <v>28349</v>
      </c>
      <c r="X835" s="480">
        <v>17671</v>
      </c>
      <c r="Y835" s="480">
        <v>35988</v>
      </c>
      <c r="Z835" s="480">
        <v>5495</v>
      </c>
      <c r="AA835" s="480">
        <v>2136</v>
      </c>
      <c r="AB835" s="480">
        <v>24154</v>
      </c>
      <c r="AC835" s="486">
        <v>1339</v>
      </c>
      <c r="AD835" s="486">
        <v>4639</v>
      </c>
      <c r="AE835" s="486">
        <v>7411</v>
      </c>
      <c r="AF835" s="486">
        <v>3200</v>
      </c>
      <c r="AG835" s="486">
        <v>11351</v>
      </c>
      <c r="AH835" s="486">
        <v>38818</v>
      </c>
      <c r="AI835" s="486">
        <v>33360</v>
      </c>
      <c r="AJ835" s="486">
        <v>27883</v>
      </c>
      <c r="AK835" s="480">
        <v>561</v>
      </c>
      <c r="AL835" s="480">
        <v>6924</v>
      </c>
      <c r="AM835" s="480">
        <v>36143</v>
      </c>
      <c r="AN835" s="480">
        <v>64544</v>
      </c>
      <c r="AO835" s="480">
        <v>659</v>
      </c>
      <c r="AP835" s="480">
        <v>19170</v>
      </c>
      <c r="AQ835" s="486">
        <f t="shared" ref="AQ835" si="5002">AQ834+AR835</f>
        <v>8087</v>
      </c>
      <c r="AR835" s="486">
        <v>0</v>
      </c>
      <c r="AS835" s="486">
        <f t="shared" ref="AS835" si="5003">AS834+AT835</f>
        <v>105230</v>
      </c>
      <c r="AT835" s="486">
        <v>30</v>
      </c>
      <c r="AU835" s="486">
        <f t="shared" ref="AU835" si="5004">AU834+AV835</f>
        <v>14148</v>
      </c>
      <c r="AV835" s="486">
        <v>0</v>
      </c>
      <c r="AW835" s="486">
        <f t="shared" ref="AW835" si="5005">AW834+AX835</f>
        <v>536</v>
      </c>
      <c r="AX835" s="486">
        <v>0</v>
      </c>
      <c r="AY835" s="480">
        <f t="shared" ref="AY835" si="5006">AY834+AZ835</f>
        <v>105506</v>
      </c>
      <c r="AZ835" s="480">
        <v>30</v>
      </c>
      <c r="BA835" s="480">
        <f t="shared" ref="BA835" si="5007">BA834+BB835</f>
        <v>14440</v>
      </c>
      <c r="BB835" s="480">
        <v>0</v>
      </c>
      <c r="BC835" s="480">
        <f t="shared" ref="BC835" si="5008">BC834+BD835</f>
        <v>8055</v>
      </c>
      <c r="BD835" s="480">
        <v>0</v>
      </c>
      <c r="BE835" s="486">
        <f t="shared" ref="BE835" si="5009">SUM(BF835:BG835)</f>
        <v>0</v>
      </c>
      <c r="BF835" s="486">
        <v>0</v>
      </c>
      <c r="BG835" s="486">
        <v>0</v>
      </c>
      <c r="BH835" s="486">
        <v>0</v>
      </c>
      <c r="BI835" s="480">
        <v>41</v>
      </c>
      <c r="BJ835" s="480">
        <v>2</v>
      </c>
      <c r="BK835" s="480">
        <v>357</v>
      </c>
      <c r="BL835" s="480">
        <v>125337</v>
      </c>
    </row>
    <row r="836" spans="1:64" ht="12.75" customHeight="1" x14ac:dyDescent="0.25">
      <c r="A836" s="130">
        <v>3</v>
      </c>
      <c r="J836" s="660">
        <v>45006</v>
      </c>
      <c r="K836" s="479">
        <f t="shared" ref="K836" si="5010">K835+L836</f>
        <v>128048</v>
      </c>
      <c r="L836" s="480">
        <v>47</v>
      </c>
      <c r="M836" s="481">
        <f t="shared" ref="M836" si="5011">K836*100000/620249</f>
        <v>20644.612083211741</v>
      </c>
      <c r="N836" s="481">
        <f t="shared" ref="N836" si="5012">(K836*100/K835)-100</f>
        <v>3.6718463137006552E-2</v>
      </c>
      <c r="O836" s="479">
        <v>0</v>
      </c>
      <c r="P836" s="480">
        <f t="shared" ref="P836" si="5013">SUM(P835,Q836)</f>
        <v>1965</v>
      </c>
      <c r="Q836" s="480">
        <v>0</v>
      </c>
      <c r="R836" s="480">
        <f t="shared" ref="R836" si="5014">K836-S836</f>
        <v>127816</v>
      </c>
      <c r="S836" s="480">
        <v>232</v>
      </c>
      <c r="T836" s="486">
        <v>51055</v>
      </c>
      <c r="U836" s="486">
        <f t="shared" ref="U836" si="5015">SUM(K836-T836)</f>
        <v>76993</v>
      </c>
      <c r="V836" s="480">
        <v>14214</v>
      </c>
      <c r="W836" s="480">
        <v>28358</v>
      </c>
      <c r="X836" s="480">
        <v>17676</v>
      </c>
      <c r="Y836" s="480">
        <v>36006</v>
      </c>
      <c r="Z836" s="480">
        <v>5496</v>
      </c>
      <c r="AA836" s="480">
        <v>2136</v>
      </c>
      <c r="AB836" s="480">
        <v>24162</v>
      </c>
      <c r="AC836" s="486">
        <v>1340</v>
      </c>
      <c r="AD836" s="486">
        <v>4640</v>
      </c>
      <c r="AE836" s="486">
        <v>7411</v>
      </c>
      <c r="AF836" s="486">
        <v>3203</v>
      </c>
      <c r="AG836" s="486">
        <v>11356</v>
      </c>
      <c r="AH836" s="486">
        <v>38826</v>
      </c>
      <c r="AI836" s="486">
        <v>33370</v>
      </c>
      <c r="AJ836" s="486">
        <v>27902</v>
      </c>
      <c r="AK836" s="480">
        <v>561</v>
      </c>
      <c r="AL836" s="480">
        <v>6925</v>
      </c>
      <c r="AM836" s="480">
        <v>36159</v>
      </c>
      <c r="AN836" s="480">
        <v>64573</v>
      </c>
      <c r="AO836" s="480">
        <v>659</v>
      </c>
      <c r="AP836" s="480">
        <v>19171</v>
      </c>
      <c r="AQ836" s="486">
        <f t="shared" ref="AQ836" si="5016">AQ835+AR836</f>
        <v>8087</v>
      </c>
      <c r="AR836" s="486">
        <v>0</v>
      </c>
      <c r="AS836" s="486">
        <f t="shared" ref="AS836" si="5017">AS835+AT836</f>
        <v>105273</v>
      </c>
      <c r="AT836" s="486">
        <v>43</v>
      </c>
      <c r="AU836" s="486">
        <f t="shared" ref="AU836" si="5018">AU835+AV836</f>
        <v>14152</v>
      </c>
      <c r="AV836" s="486">
        <v>4</v>
      </c>
      <c r="AW836" s="486">
        <f t="shared" ref="AW836" si="5019">AW835+AX836</f>
        <v>536</v>
      </c>
      <c r="AX836" s="486">
        <v>0</v>
      </c>
      <c r="AY836" s="480">
        <f t="shared" ref="AY836" si="5020">AY835+AZ836</f>
        <v>105549</v>
      </c>
      <c r="AZ836" s="480">
        <v>43</v>
      </c>
      <c r="BA836" s="480">
        <f t="shared" ref="BA836" si="5021">BA835+BB836</f>
        <v>14444</v>
      </c>
      <c r="BB836" s="480">
        <v>4</v>
      </c>
      <c r="BC836" s="480">
        <f t="shared" ref="BC836" si="5022">BC835+BD836</f>
        <v>8055</v>
      </c>
      <c r="BD836" s="480">
        <v>0</v>
      </c>
      <c r="BE836" s="486">
        <f t="shared" ref="BE836" si="5023">SUM(BF836:BG836)</f>
        <v>6</v>
      </c>
      <c r="BF836" s="486">
        <v>2</v>
      </c>
      <c r="BG836" s="486">
        <v>4</v>
      </c>
      <c r="BH836" s="486">
        <v>0</v>
      </c>
      <c r="BI836" s="480">
        <v>35</v>
      </c>
      <c r="BJ836" s="480">
        <v>2</v>
      </c>
      <c r="BK836" s="480">
        <v>343</v>
      </c>
      <c r="BL836" s="480">
        <v>125371</v>
      </c>
    </row>
    <row r="837" spans="1:64" ht="12.75" customHeight="1" x14ac:dyDescent="0.25">
      <c r="A837" s="130">
        <v>3</v>
      </c>
      <c r="J837" s="660">
        <v>45007</v>
      </c>
      <c r="K837" s="479">
        <f t="shared" ref="K837" si="5024">K836+L837</f>
        <v>128108</v>
      </c>
      <c r="L837" s="480">
        <v>60</v>
      </c>
      <c r="M837" s="481">
        <f t="shared" ref="M837" si="5025">K837*100000/620249</f>
        <v>20654.285617550369</v>
      </c>
      <c r="N837" s="481">
        <f t="shared" ref="N837" si="5026">(K837*100/K836)-100</f>
        <v>4.685742846432106E-2</v>
      </c>
      <c r="O837" s="479">
        <v>0</v>
      </c>
      <c r="P837" s="480">
        <f t="shared" ref="P837" si="5027">SUM(P836,Q837)</f>
        <v>1965</v>
      </c>
      <c r="Q837" s="480">
        <v>0</v>
      </c>
      <c r="R837" s="480">
        <f t="shared" ref="R837" si="5028">K837-S837</f>
        <v>127876</v>
      </c>
      <c r="S837" s="480">
        <v>232</v>
      </c>
      <c r="T837" s="486">
        <v>51072</v>
      </c>
      <c r="U837" s="486">
        <f t="shared" ref="U837" si="5029">SUM(K837-T837)</f>
        <v>77036</v>
      </c>
      <c r="V837" s="480">
        <v>14220</v>
      </c>
      <c r="W837" s="480">
        <v>28373</v>
      </c>
      <c r="X837" s="480">
        <v>17680</v>
      </c>
      <c r="Y837" s="480">
        <v>36025</v>
      </c>
      <c r="Z837" s="480">
        <v>5500</v>
      </c>
      <c r="AA837" s="480">
        <v>2136</v>
      </c>
      <c r="AB837" s="480">
        <v>24174</v>
      </c>
      <c r="AC837" s="486">
        <v>1341</v>
      </c>
      <c r="AD837" s="486">
        <v>4642</v>
      </c>
      <c r="AE837" s="486">
        <v>7415</v>
      </c>
      <c r="AF837" s="486">
        <v>3203</v>
      </c>
      <c r="AG837" s="486">
        <v>11364</v>
      </c>
      <c r="AH837" s="486">
        <v>38839</v>
      </c>
      <c r="AI837" s="486">
        <v>33387</v>
      </c>
      <c r="AJ837" s="486">
        <v>27917</v>
      </c>
      <c r="AK837" s="480">
        <v>561</v>
      </c>
      <c r="AL837" s="480">
        <v>6929</v>
      </c>
      <c r="AM837" s="480">
        <v>36180</v>
      </c>
      <c r="AN837" s="480">
        <v>64604</v>
      </c>
      <c r="AO837" s="480">
        <v>659</v>
      </c>
      <c r="AP837" s="480">
        <v>19175</v>
      </c>
      <c r="AQ837" s="486">
        <f t="shared" ref="AQ837" si="5030">AQ836+AR837</f>
        <v>8087</v>
      </c>
      <c r="AR837" s="486">
        <v>0</v>
      </c>
      <c r="AS837" s="486">
        <f t="shared" ref="AS837" si="5031">AS836+AT837</f>
        <v>105332</v>
      </c>
      <c r="AT837" s="486">
        <v>59</v>
      </c>
      <c r="AU837" s="486">
        <f t="shared" ref="AU837" si="5032">AU836+AV837</f>
        <v>14153</v>
      </c>
      <c r="AV837" s="486">
        <v>1</v>
      </c>
      <c r="AW837" s="486">
        <f t="shared" ref="AW837" si="5033">AW836+AX837</f>
        <v>536</v>
      </c>
      <c r="AX837" s="486">
        <v>0</v>
      </c>
      <c r="AY837" s="480">
        <f t="shared" ref="AY837" si="5034">AY836+AZ837</f>
        <v>105608</v>
      </c>
      <c r="AZ837" s="480">
        <v>59</v>
      </c>
      <c r="BA837" s="480">
        <f t="shared" ref="BA837" si="5035">BA836+BB837</f>
        <v>14445</v>
      </c>
      <c r="BB837" s="480">
        <v>1</v>
      </c>
      <c r="BC837" s="480">
        <f t="shared" ref="BC837" si="5036">BC836+BD837</f>
        <v>8055</v>
      </c>
      <c r="BD837" s="480">
        <v>0</v>
      </c>
      <c r="BE837" s="486">
        <f t="shared" ref="BE837" si="5037">SUM(BF837:BG837)</f>
        <v>5</v>
      </c>
      <c r="BF837" s="486">
        <v>4</v>
      </c>
      <c r="BG837" s="486">
        <v>1</v>
      </c>
      <c r="BH837" s="486">
        <v>0</v>
      </c>
      <c r="BI837" s="480">
        <v>46</v>
      </c>
      <c r="BJ837" s="480">
        <v>2</v>
      </c>
      <c r="BK837" s="480">
        <v>329</v>
      </c>
      <c r="BL837" s="480">
        <v>125458</v>
      </c>
    </row>
    <row r="838" spans="1:64" ht="12.75" customHeight="1" x14ac:dyDescent="0.25">
      <c r="A838" s="130">
        <v>3</v>
      </c>
      <c r="J838" s="660">
        <v>45008</v>
      </c>
      <c r="K838" s="479">
        <f t="shared" ref="K838" si="5038">K837+L838</f>
        <v>128171</v>
      </c>
      <c r="L838" s="480">
        <v>63</v>
      </c>
      <c r="M838" s="481">
        <f t="shared" ref="M838" si="5039">K838*100000/620249</f>
        <v>20664.44282860593</v>
      </c>
      <c r="N838" s="481">
        <f t="shared" ref="N838" si="5040">(K838*100/K837)-100</f>
        <v>4.9177256689674209E-2</v>
      </c>
      <c r="O838" s="479">
        <v>0</v>
      </c>
      <c r="P838" s="480">
        <f t="shared" ref="P838" si="5041">SUM(P837,Q838)</f>
        <v>1966</v>
      </c>
      <c r="Q838" s="480">
        <v>1</v>
      </c>
      <c r="R838" s="480">
        <f t="shared" ref="R838" si="5042">K838-S838</f>
        <v>127939</v>
      </c>
      <c r="S838" s="480">
        <v>232</v>
      </c>
      <c r="T838" s="486">
        <v>51100</v>
      </c>
      <c r="U838" s="486">
        <f t="shared" ref="U838" si="5043">SUM(K838-T838)</f>
        <v>77071</v>
      </c>
      <c r="V838" s="480">
        <v>14223</v>
      </c>
      <c r="W838" s="480">
        <v>28380</v>
      </c>
      <c r="X838" s="480">
        <v>17687</v>
      </c>
      <c r="Y838" s="480">
        <v>36049</v>
      </c>
      <c r="Z838" s="480">
        <v>5502</v>
      </c>
      <c r="AA838" s="480">
        <v>2136</v>
      </c>
      <c r="AB838" s="480">
        <v>24184</v>
      </c>
      <c r="AC838" s="486">
        <v>1341</v>
      </c>
      <c r="AD838" s="486">
        <v>4643</v>
      </c>
      <c r="AE838" s="486">
        <v>7417</v>
      </c>
      <c r="AF838" s="486">
        <v>3203</v>
      </c>
      <c r="AG838" s="486">
        <v>11366</v>
      </c>
      <c r="AH838" s="486">
        <v>38857</v>
      </c>
      <c r="AI838" s="486">
        <v>33409</v>
      </c>
      <c r="AJ838" s="486">
        <v>27935</v>
      </c>
      <c r="AK838" s="480">
        <v>561</v>
      </c>
      <c r="AL838" s="480">
        <v>6931</v>
      </c>
      <c r="AM838" s="480">
        <v>36201</v>
      </c>
      <c r="AN838" s="480">
        <v>64640</v>
      </c>
      <c r="AO838" s="480">
        <v>659</v>
      </c>
      <c r="AP838" s="480">
        <v>19179</v>
      </c>
      <c r="AQ838" s="486">
        <f t="shared" ref="AQ838" si="5044">AQ837+AR838</f>
        <v>8087</v>
      </c>
      <c r="AR838" s="486">
        <v>0</v>
      </c>
      <c r="AS838" s="486">
        <f t="shared" ref="AS838" si="5045">AS837+AT838</f>
        <v>105392</v>
      </c>
      <c r="AT838" s="486">
        <v>60</v>
      </c>
      <c r="AU838" s="486">
        <f t="shared" ref="AU838" si="5046">AU837+AV838</f>
        <v>14156</v>
      </c>
      <c r="AV838" s="486">
        <v>3</v>
      </c>
      <c r="AW838" s="486">
        <f t="shared" ref="AW838" si="5047">AW837+AX838</f>
        <v>536</v>
      </c>
      <c r="AX838" s="486">
        <v>0</v>
      </c>
      <c r="AY838" s="480">
        <f t="shared" ref="AY838" si="5048">AY837+AZ838</f>
        <v>105668</v>
      </c>
      <c r="AZ838" s="480">
        <v>60</v>
      </c>
      <c r="BA838" s="480">
        <f t="shared" ref="BA838" si="5049">BA837+BB838</f>
        <v>14448</v>
      </c>
      <c r="BB838" s="480">
        <v>3</v>
      </c>
      <c r="BC838" s="480">
        <f t="shared" ref="BC838" si="5050">BC837+BD838</f>
        <v>8055</v>
      </c>
      <c r="BD838" s="480">
        <v>0</v>
      </c>
      <c r="BE838" s="486">
        <f t="shared" ref="BE838" si="5051">SUM(BF838:BG838)</f>
        <v>7</v>
      </c>
      <c r="BF838" s="486">
        <v>4</v>
      </c>
      <c r="BG838" s="486">
        <v>3</v>
      </c>
      <c r="BH838" s="486">
        <v>0</v>
      </c>
      <c r="BI838" s="480">
        <v>48</v>
      </c>
      <c r="BJ838" s="480">
        <v>1</v>
      </c>
      <c r="BK838" s="480">
        <v>334</v>
      </c>
      <c r="BL838" s="480">
        <v>125512</v>
      </c>
    </row>
    <row r="839" spans="1:64" ht="12.75" customHeight="1" x14ac:dyDescent="0.25">
      <c r="A839" s="130">
        <v>3</v>
      </c>
      <c r="J839" s="660">
        <v>45009</v>
      </c>
      <c r="K839" s="479">
        <f t="shared" ref="K839" si="5052">K838+L839</f>
        <v>128236</v>
      </c>
      <c r="L839" s="480">
        <v>65</v>
      </c>
      <c r="M839" s="481">
        <f t="shared" ref="M839" si="5053">K839*100000/620249</f>
        <v>20674.922490806111</v>
      </c>
      <c r="N839" s="481">
        <f t="shared" ref="N839" si="5054">(K839*100/K838)-100</f>
        <v>5.0713499933678463E-2</v>
      </c>
      <c r="O839" s="479">
        <v>0</v>
      </c>
      <c r="P839" s="480">
        <f t="shared" ref="P839" si="5055">SUM(P838,Q839)</f>
        <v>1966</v>
      </c>
      <c r="Q839" s="480">
        <v>0</v>
      </c>
      <c r="R839" s="480">
        <f t="shared" ref="R839" si="5056">K839-S839</f>
        <v>128004</v>
      </c>
      <c r="S839" s="480">
        <v>232</v>
      </c>
      <c r="T839" s="486">
        <v>51121</v>
      </c>
      <c r="U839" s="486">
        <f t="shared" ref="U839" si="5057">SUM(K839-T839)</f>
        <v>77115</v>
      </c>
      <c r="V839" s="480">
        <v>14226</v>
      </c>
      <c r="W839" s="480">
        <v>28408</v>
      </c>
      <c r="X839" s="480">
        <v>17690</v>
      </c>
      <c r="Y839" s="480">
        <v>36072</v>
      </c>
      <c r="Z839" s="480">
        <v>5505</v>
      </c>
      <c r="AA839" s="480">
        <v>2136</v>
      </c>
      <c r="AB839" s="480">
        <v>24199</v>
      </c>
      <c r="AC839" s="486">
        <v>1341</v>
      </c>
      <c r="AD839" s="486">
        <v>4645</v>
      </c>
      <c r="AE839" s="486">
        <v>7419</v>
      </c>
      <c r="AF839" s="486">
        <v>3204</v>
      </c>
      <c r="AG839" s="486">
        <v>11371</v>
      </c>
      <c r="AH839" s="486">
        <v>38875</v>
      </c>
      <c r="AI839" s="486">
        <v>33429</v>
      </c>
      <c r="AJ839" s="486">
        <v>27952</v>
      </c>
      <c r="AK839" s="480">
        <v>561</v>
      </c>
      <c r="AL839" s="480">
        <v>6934</v>
      </c>
      <c r="AM839" s="480">
        <v>36221</v>
      </c>
      <c r="AN839" s="480">
        <v>64676</v>
      </c>
      <c r="AO839" s="480">
        <v>659</v>
      </c>
      <c r="AP839" s="480">
        <v>19185</v>
      </c>
      <c r="AQ839" s="486">
        <f t="shared" ref="AQ839" si="5058">AQ838+AR839</f>
        <v>8087</v>
      </c>
      <c r="AR839" s="486">
        <v>0</v>
      </c>
      <c r="AS839" s="486">
        <f t="shared" ref="AS839" si="5059">AS838+AT839</f>
        <v>105452</v>
      </c>
      <c r="AT839" s="486">
        <v>60</v>
      </c>
      <c r="AU839" s="486">
        <f t="shared" ref="AU839" si="5060">AU838+AV839</f>
        <v>14161</v>
      </c>
      <c r="AV839" s="486">
        <v>5</v>
      </c>
      <c r="AW839" s="486">
        <f t="shared" ref="AW839" si="5061">AW838+AX839</f>
        <v>536</v>
      </c>
      <c r="AX839" s="486">
        <v>0</v>
      </c>
      <c r="AY839" s="480">
        <f t="shared" ref="AY839" si="5062">AY838+AZ839</f>
        <v>105728</v>
      </c>
      <c r="AZ839" s="480">
        <v>60</v>
      </c>
      <c r="BA839" s="480">
        <f t="shared" ref="BA839" si="5063">BA838+BB839</f>
        <v>14453</v>
      </c>
      <c r="BB839" s="480">
        <v>5</v>
      </c>
      <c r="BC839" s="480">
        <f t="shared" ref="BC839" si="5064">BC838+BD839</f>
        <v>8055</v>
      </c>
      <c r="BD839" s="480">
        <v>0</v>
      </c>
      <c r="BE839" s="486">
        <f t="shared" ref="BE839" si="5065">SUM(BF839:BG839)</f>
        <v>7</v>
      </c>
      <c r="BF839" s="486">
        <v>2</v>
      </c>
      <c r="BG839" s="486">
        <v>5</v>
      </c>
      <c r="BH839" s="486">
        <v>0</v>
      </c>
      <c r="BI839" s="480">
        <v>43</v>
      </c>
      <c r="BJ839" s="480">
        <v>2</v>
      </c>
      <c r="BK839" s="480">
        <v>311</v>
      </c>
      <c r="BL839" s="480">
        <v>125554</v>
      </c>
    </row>
    <row r="840" spans="1:64" ht="12.75" customHeight="1" x14ac:dyDescent="0.25">
      <c r="A840" s="130">
        <v>3</v>
      </c>
      <c r="J840" s="660">
        <v>45010</v>
      </c>
      <c r="K840" s="479">
        <f t="shared" ref="K840" si="5066">K839+L840</f>
        <v>128298</v>
      </c>
      <c r="L840" s="480">
        <v>62</v>
      </c>
      <c r="M840" s="481">
        <f t="shared" ref="M840" si="5067">K840*100000/620249</f>
        <v>20684.91847628936</v>
      </c>
      <c r="N840" s="481">
        <f t="shared" ref="N840" si="5068">(K840*100/K839)-100</f>
        <v>4.8348357715468637E-2</v>
      </c>
      <c r="O840" s="479">
        <v>0</v>
      </c>
      <c r="P840" s="480">
        <f t="shared" ref="P840" si="5069">SUM(P839,Q840)</f>
        <v>1966</v>
      </c>
      <c r="Q840" s="480">
        <v>0</v>
      </c>
      <c r="R840" s="480">
        <f t="shared" ref="R840" si="5070">K840-S840</f>
        <v>128066</v>
      </c>
      <c r="S840" s="480">
        <v>232</v>
      </c>
      <c r="T840" s="486">
        <v>51140</v>
      </c>
      <c r="U840" s="486">
        <f t="shared" ref="U840" si="5071">SUM(K840-T840)</f>
        <v>77158</v>
      </c>
      <c r="V840" s="480">
        <v>14229</v>
      </c>
      <c r="W840" s="480">
        <v>28424</v>
      </c>
      <c r="X840" s="480">
        <v>17693</v>
      </c>
      <c r="Y840" s="480">
        <v>36095</v>
      </c>
      <c r="Z840" s="480">
        <v>5509</v>
      </c>
      <c r="AA840" s="480">
        <v>2136</v>
      </c>
      <c r="AB840" s="480">
        <v>24212</v>
      </c>
      <c r="AC840" s="486">
        <v>1344</v>
      </c>
      <c r="AD840" s="486">
        <v>4646</v>
      </c>
      <c r="AE840" s="486">
        <v>7419</v>
      </c>
      <c r="AF840" s="486">
        <v>3205</v>
      </c>
      <c r="AG840" s="486">
        <v>11379</v>
      </c>
      <c r="AH840" s="486">
        <v>38887</v>
      </c>
      <c r="AI840" s="486">
        <v>33443</v>
      </c>
      <c r="AJ840" s="486">
        <v>27975</v>
      </c>
      <c r="AK840" s="480">
        <v>561</v>
      </c>
      <c r="AL840" s="480">
        <v>6938</v>
      </c>
      <c r="AM840" s="480">
        <v>36245</v>
      </c>
      <c r="AN840" s="480">
        <v>64706</v>
      </c>
      <c r="AO840" s="480">
        <v>659</v>
      </c>
      <c r="AP840" s="480">
        <v>19189</v>
      </c>
      <c r="AQ840" s="486">
        <f t="shared" ref="AQ840" si="5072">AQ839+AR840</f>
        <v>8087</v>
      </c>
      <c r="AR840" s="486">
        <v>0</v>
      </c>
      <c r="AS840" s="486">
        <f t="shared" ref="AS840" si="5073">AS839+AT840</f>
        <v>105513</v>
      </c>
      <c r="AT840" s="486">
        <v>61</v>
      </c>
      <c r="AU840" s="486">
        <f t="shared" ref="AU840" si="5074">AU839+AV840</f>
        <v>14162</v>
      </c>
      <c r="AV840" s="486">
        <v>1</v>
      </c>
      <c r="AW840" s="486">
        <f t="shared" ref="AW840" si="5075">AW839+AX840</f>
        <v>536</v>
      </c>
      <c r="AX840" s="486">
        <v>0</v>
      </c>
      <c r="AY840" s="480">
        <f t="shared" ref="AY840" si="5076">AY839+AZ840</f>
        <v>105789</v>
      </c>
      <c r="AZ840" s="480">
        <v>61</v>
      </c>
      <c r="BA840" s="480">
        <f t="shared" ref="BA840" si="5077">BA839+BB840</f>
        <v>14454</v>
      </c>
      <c r="BB840" s="480">
        <v>1</v>
      </c>
      <c r="BC840" s="480">
        <f t="shared" ref="BC840" si="5078">BC839+BD840</f>
        <v>8055</v>
      </c>
      <c r="BD840" s="480">
        <v>0</v>
      </c>
      <c r="BE840" s="486">
        <f t="shared" ref="BE840" si="5079">SUM(BF840:BG840)</f>
        <v>2</v>
      </c>
      <c r="BF840" s="486">
        <v>1</v>
      </c>
      <c r="BG840" s="486">
        <v>1</v>
      </c>
      <c r="BH840" s="486">
        <v>0</v>
      </c>
      <c r="BI840" s="480">
        <v>47</v>
      </c>
      <c r="BJ840" s="480">
        <v>1</v>
      </c>
      <c r="BK840" s="480">
        <v>325</v>
      </c>
      <c r="BL840" s="480">
        <v>125618</v>
      </c>
    </row>
    <row r="841" spans="1:64" ht="12.75" customHeight="1" x14ac:dyDescent="0.25">
      <c r="A841" s="130">
        <v>3</v>
      </c>
      <c r="J841" s="660">
        <v>45011</v>
      </c>
      <c r="K841" s="479">
        <f t="shared" ref="K841" si="5080">K840+L841</f>
        <v>128344</v>
      </c>
      <c r="L841" s="480">
        <v>46</v>
      </c>
      <c r="M841" s="481">
        <f t="shared" ref="M841" si="5081">K841*100000/620249</f>
        <v>20692.334852615644</v>
      </c>
      <c r="N841" s="481">
        <f t="shared" ref="N841" si="5082">(K841*100/K840)-100</f>
        <v>3.5854027342594463E-2</v>
      </c>
      <c r="O841" s="479">
        <v>0</v>
      </c>
      <c r="P841" s="480">
        <f t="shared" ref="P841" si="5083">SUM(P840,Q841)</f>
        <v>1966</v>
      </c>
      <c r="Q841" s="480">
        <v>0</v>
      </c>
      <c r="R841" s="480">
        <f t="shared" ref="R841" si="5084">K841-S841</f>
        <v>128112</v>
      </c>
      <c r="S841" s="480">
        <v>232</v>
      </c>
      <c r="T841" s="486">
        <v>51154</v>
      </c>
      <c r="U841" s="486">
        <f t="shared" ref="U841" si="5085">SUM(K841-T841)</f>
        <v>77190</v>
      </c>
      <c r="V841" s="480">
        <v>14235</v>
      </c>
      <c r="W841" s="480">
        <v>28432</v>
      </c>
      <c r="X841" s="480">
        <v>17695</v>
      </c>
      <c r="Y841" s="480">
        <v>36110</v>
      </c>
      <c r="Z841" s="480">
        <v>5511</v>
      </c>
      <c r="AA841" s="480">
        <v>2136</v>
      </c>
      <c r="AB841" s="480">
        <v>24225</v>
      </c>
      <c r="AC841" s="486">
        <v>1345</v>
      </c>
      <c r="AD841" s="486">
        <v>4648</v>
      </c>
      <c r="AE841" s="486">
        <v>7422</v>
      </c>
      <c r="AF841" s="486">
        <v>3205</v>
      </c>
      <c r="AG841" s="486">
        <v>11384</v>
      </c>
      <c r="AH841" s="486">
        <v>38894</v>
      </c>
      <c r="AI841" s="486">
        <v>33457</v>
      </c>
      <c r="AJ841" s="486">
        <v>27989</v>
      </c>
      <c r="AK841" s="480">
        <v>561</v>
      </c>
      <c r="AL841" s="480">
        <v>6940</v>
      </c>
      <c r="AM841" s="480">
        <v>36259</v>
      </c>
      <c r="AN841" s="480">
        <v>64733</v>
      </c>
      <c r="AO841" s="480">
        <v>659</v>
      </c>
      <c r="AP841" s="480">
        <v>19192</v>
      </c>
      <c r="AQ841" s="486">
        <f t="shared" ref="AQ841" si="5086">AQ840+AR841</f>
        <v>8087</v>
      </c>
      <c r="AR841" s="486">
        <v>0</v>
      </c>
      <c r="AS841" s="486">
        <f t="shared" ref="AS841" si="5087">AS840+AT841</f>
        <v>105558</v>
      </c>
      <c r="AT841" s="486">
        <v>45</v>
      </c>
      <c r="AU841" s="486">
        <f t="shared" ref="AU841" si="5088">AU840+AV841</f>
        <v>14163</v>
      </c>
      <c r="AV841" s="486">
        <v>1</v>
      </c>
      <c r="AW841" s="486">
        <f t="shared" ref="AW841" si="5089">AW840+AX841</f>
        <v>536</v>
      </c>
      <c r="AX841" s="486">
        <v>0</v>
      </c>
      <c r="AY841" s="480">
        <f t="shared" ref="AY841" si="5090">AY840+AZ841</f>
        <v>105834</v>
      </c>
      <c r="AZ841" s="480">
        <v>45</v>
      </c>
      <c r="BA841" s="480">
        <f t="shared" ref="BA841" si="5091">BA840+BB841</f>
        <v>14455</v>
      </c>
      <c r="BB841" s="480">
        <v>1</v>
      </c>
      <c r="BC841" s="480">
        <f t="shared" ref="BC841" si="5092">BC840+BD841</f>
        <v>8055</v>
      </c>
      <c r="BD841" s="480">
        <v>0</v>
      </c>
      <c r="BE841" s="486">
        <f t="shared" ref="BE841" si="5093">SUM(BF841:BG841)</f>
        <v>1</v>
      </c>
      <c r="BF841" s="486">
        <v>0</v>
      </c>
      <c r="BG841" s="486">
        <v>1</v>
      </c>
      <c r="BH841" s="486">
        <v>0</v>
      </c>
      <c r="BI841" s="480">
        <v>53</v>
      </c>
      <c r="BJ841" s="480">
        <v>1</v>
      </c>
      <c r="BK841" s="480">
        <v>328</v>
      </c>
      <c r="BL841" s="480">
        <v>125664</v>
      </c>
    </row>
    <row r="842" spans="1:64" ht="12.75" customHeight="1" x14ac:dyDescent="0.25">
      <c r="A842" s="130">
        <v>3</v>
      </c>
      <c r="J842" s="660">
        <v>45012</v>
      </c>
      <c r="K842" s="479">
        <f t="shared" ref="K842" si="5094">K841+L842</f>
        <v>128374</v>
      </c>
      <c r="L842" s="480">
        <v>30</v>
      </c>
      <c r="M842" s="481">
        <f t="shared" ref="M842" si="5095">K842*100000/620249</f>
        <v>20697.171619784956</v>
      </c>
      <c r="N842" s="481">
        <f t="shared" ref="N842" si="5096">(K842*100/K841)-100</f>
        <v>2.3374680546027093E-2</v>
      </c>
      <c r="O842" s="479">
        <v>0</v>
      </c>
      <c r="P842" s="480">
        <f t="shared" ref="P842" si="5097">SUM(P841,Q842)</f>
        <v>1966</v>
      </c>
      <c r="Q842" s="480">
        <v>0</v>
      </c>
      <c r="R842" s="480">
        <f t="shared" ref="R842" si="5098">K842-S842</f>
        <v>128142</v>
      </c>
      <c r="S842" s="480">
        <v>232</v>
      </c>
      <c r="T842" s="486">
        <v>51158</v>
      </c>
      <c r="U842" s="486">
        <f t="shared" ref="U842" si="5099">SUM(K842-T842)</f>
        <v>77216</v>
      </c>
      <c r="V842" s="480">
        <v>14237</v>
      </c>
      <c r="W842" s="480">
        <v>28441</v>
      </c>
      <c r="X842" s="480">
        <v>17697</v>
      </c>
      <c r="Y842" s="480">
        <v>36125</v>
      </c>
      <c r="Z842" s="480">
        <v>5511</v>
      </c>
      <c r="AA842" s="480">
        <v>2136</v>
      </c>
      <c r="AB842" s="480">
        <v>24227</v>
      </c>
      <c r="AC842" s="486">
        <v>1346</v>
      </c>
      <c r="AD842" s="486">
        <v>4649</v>
      </c>
      <c r="AE842" s="486">
        <v>7423</v>
      </c>
      <c r="AF842" s="486">
        <v>3205</v>
      </c>
      <c r="AG842" s="486">
        <v>11384</v>
      </c>
      <c r="AH842" s="486">
        <v>38899</v>
      </c>
      <c r="AI842" s="486">
        <v>33466</v>
      </c>
      <c r="AJ842" s="486">
        <v>28002</v>
      </c>
      <c r="AK842" s="480">
        <v>561</v>
      </c>
      <c r="AL842" s="480">
        <v>6940</v>
      </c>
      <c r="AM842" s="480">
        <v>36270</v>
      </c>
      <c r="AN842" s="480">
        <v>64752</v>
      </c>
      <c r="AO842" s="480">
        <v>659</v>
      </c>
      <c r="AP842" s="480">
        <v>19192</v>
      </c>
      <c r="AQ842" s="486">
        <f t="shared" ref="AQ842" si="5100">AQ841+AR842</f>
        <v>8087</v>
      </c>
      <c r="AR842" s="486">
        <v>0</v>
      </c>
      <c r="AS842" s="486">
        <f t="shared" ref="AS842" si="5101">AS841+AT842</f>
        <v>105586</v>
      </c>
      <c r="AT842" s="486">
        <v>28</v>
      </c>
      <c r="AU842" s="486">
        <f t="shared" ref="AU842" si="5102">AU841+AV842</f>
        <v>14165</v>
      </c>
      <c r="AV842" s="486">
        <v>2</v>
      </c>
      <c r="AW842" s="486">
        <f t="shared" ref="AW842" si="5103">AW841+AX842</f>
        <v>536</v>
      </c>
      <c r="AX842" s="486">
        <v>0</v>
      </c>
      <c r="AY842" s="480">
        <f t="shared" ref="AY842" si="5104">AY841+AZ842</f>
        <v>105862</v>
      </c>
      <c r="AZ842" s="480">
        <v>28</v>
      </c>
      <c r="BA842" s="480">
        <f t="shared" ref="BA842" si="5105">BA841+BB842</f>
        <v>14457</v>
      </c>
      <c r="BB842" s="480">
        <v>2</v>
      </c>
      <c r="BC842" s="480">
        <f t="shared" ref="BC842" si="5106">BC841+BD842</f>
        <v>8055</v>
      </c>
      <c r="BD842" s="480">
        <v>0</v>
      </c>
      <c r="BE842" s="486">
        <f t="shared" ref="BE842" si="5107">SUM(BF842:BG842)</f>
        <v>2</v>
      </c>
      <c r="BF842" s="486">
        <v>0</v>
      </c>
      <c r="BG842" s="486">
        <v>2</v>
      </c>
      <c r="BH842" s="486">
        <v>0</v>
      </c>
      <c r="BI842" s="480">
        <v>58</v>
      </c>
      <c r="BJ842" s="480">
        <v>1</v>
      </c>
      <c r="BK842" s="480">
        <v>328</v>
      </c>
      <c r="BL842" s="480">
        <v>125679</v>
      </c>
    </row>
    <row r="843" spans="1:64" ht="12.75" customHeight="1" x14ac:dyDescent="0.25">
      <c r="A843" s="130">
        <v>3</v>
      </c>
      <c r="J843" s="660">
        <v>45013</v>
      </c>
      <c r="K843" s="479">
        <f t="shared" ref="K843" si="5108">K842+L843</f>
        <v>128419</v>
      </c>
      <c r="L843" s="480">
        <v>45</v>
      </c>
      <c r="M843" s="481">
        <f t="shared" ref="M843" si="5109">K843*100000/620249</f>
        <v>20704.426770538928</v>
      </c>
      <c r="N843" s="481">
        <f t="shared" ref="N843" si="5110">(K843*100/K842)-100</f>
        <v>3.5053827098948886E-2</v>
      </c>
      <c r="O843" s="479">
        <v>0</v>
      </c>
      <c r="P843" s="480">
        <f t="shared" ref="P843" si="5111">SUM(P842,Q843)</f>
        <v>1966</v>
      </c>
      <c r="Q843" s="480">
        <v>0</v>
      </c>
      <c r="R843" s="480">
        <f t="shared" ref="R843" si="5112">K843-S843</f>
        <v>128187</v>
      </c>
      <c r="S843" s="480">
        <v>232</v>
      </c>
      <c r="T843" s="486">
        <v>51176</v>
      </c>
      <c r="U843" s="486">
        <f t="shared" ref="U843" si="5113">SUM(K843-T843)</f>
        <v>77243</v>
      </c>
      <c r="V843" s="480">
        <v>14239</v>
      </c>
      <c r="W843" s="480">
        <v>28451</v>
      </c>
      <c r="X843" s="480">
        <v>17702</v>
      </c>
      <c r="Y843" s="480">
        <v>36144</v>
      </c>
      <c r="Z843" s="480">
        <v>5514</v>
      </c>
      <c r="AA843" s="480">
        <v>2136</v>
      </c>
      <c r="AB843" s="480">
        <v>24233</v>
      </c>
      <c r="AC843" s="486">
        <v>1348</v>
      </c>
      <c r="AD843" s="486">
        <v>4651</v>
      </c>
      <c r="AE843" s="486">
        <v>7424</v>
      </c>
      <c r="AF843" s="486">
        <v>3206</v>
      </c>
      <c r="AG843" s="486">
        <v>11390</v>
      </c>
      <c r="AH843" s="486">
        <v>38909</v>
      </c>
      <c r="AI843" s="486">
        <v>33472</v>
      </c>
      <c r="AJ843" s="486">
        <v>28019</v>
      </c>
      <c r="AK843" s="480">
        <v>561</v>
      </c>
      <c r="AL843" s="480">
        <v>6943</v>
      </c>
      <c r="AM843" s="480">
        <v>36285</v>
      </c>
      <c r="AN843" s="480">
        <v>64777</v>
      </c>
      <c r="AO843" s="480">
        <v>659</v>
      </c>
      <c r="AP843" s="480">
        <v>19194</v>
      </c>
      <c r="AQ843" s="486">
        <f t="shared" ref="AQ843" si="5114">AQ842+AR843</f>
        <v>8087</v>
      </c>
      <c r="AR843" s="486">
        <v>0</v>
      </c>
      <c r="AS843" s="486">
        <f t="shared" ref="AS843" si="5115">AS842+AT843</f>
        <v>105630</v>
      </c>
      <c r="AT843" s="486">
        <v>44</v>
      </c>
      <c r="AU843" s="486">
        <f t="shared" ref="AU843" si="5116">AU842+AV843</f>
        <v>14166</v>
      </c>
      <c r="AV843" s="486">
        <v>1</v>
      </c>
      <c r="AW843" s="486">
        <f t="shared" ref="AW843" si="5117">AW842+AX843</f>
        <v>536</v>
      </c>
      <c r="AX843" s="486">
        <v>0</v>
      </c>
      <c r="AY843" s="480">
        <f t="shared" ref="AY843" si="5118">AY842+AZ843</f>
        <v>105906</v>
      </c>
      <c r="AZ843" s="480">
        <v>44</v>
      </c>
      <c r="BA843" s="480">
        <f t="shared" ref="BA843" si="5119">BA842+BB843</f>
        <v>14458</v>
      </c>
      <c r="BB843" s="480">
        <v>1</v>
      </c>
      <c r="BC843" s="480">
        <f t="shared" ref="BC843" si="5120">BC842+BD843</f>
        <v>8055</v>
      </c>
      <c r="BD843" s="480">
        <v>0</v>
      </c>
      <c r="BE843" s="486">
        <f t="shared" ref="BE843" si="5121">SUM(BF843:BG843)</f>
        <v>1</v>
      </c>
      <c r="BF843" s="486">
        <v>0</v>
      </c>
      <c r="BG843" s="486">
        <v>1</v>
      </c>
      <c r="BH843" s="486">
        <v>0</v>
      </c>
      <c r="BI843" s="480">
        <v>41</v>
      </c>
      <c r="BJ843" s="480">
        <v>1</v>
      </c>
      <c r="BK843" s="480">
        <v>316</v>
      </c>
      <c r="BL843" s="480">
        <v>125684</v>
      </c>
    </row>
    <row r="844" spans="1:64" ht="12.75" customHeight="1" x14ac:dyDescent="0.25">
      <c r="A844" s="130">
        <v>3</v>
      </c>
      <c r="J844" s="660">
        <v>45014</v>
      </c>
      <c r="K844" s="479">
        <f t="shared" ref="K844" si="5122">K843+L844</f>
        <v>128472</v>
      </c>
      <c r="L844" s="480">
        <v>53</v>
      </c>
      <c r="M844" s="481">
        <f t="shared" ref="M844" si="5123">K844*100000/620249</f>
        <v>20712.971725871383</v>
      </c>
      <c r="N844" s="481">
        <f t="shared" ref="N844" si="5124">(K844*100/K843)-100</f>
        <v>4.1271151465124944E-2</v>
      </c>
      <c r="O844" s="479">
        <v>0</v>
      </c>
      <c r="P844" s="480">
        <f t="shared" ref="P844" si="5125">SUM(P843,Q844)</f>
        <v>1966</v>
      </c>
      <c r="Q844" s="480">
        <v>0</v>
      </c>
      <c r="R844" s="480">
        <f t="shared" ref="R844" si="5126">K844-S844</f>
        <v>128240</v>
      </c>
      <c r="S844" s="480">
        <v>232</v>
      </c>
      <c r="T844" s="486">
        <v>51193</v>
      </c>
      <c r="U844" s="486">
        <f t="shared" ref="U844" si="5127">SUM(K844-T844)</f>
        <v>77279</v>
      </c>
      <c r="V844" s="480">
        <v>14244</v>
      </c>
      <c r="W844" s="480">
        <v>28467</v>
      </c>
      <c r="X844" s="480">
        <v>17707</v>
      </c>
      <c r="Y844" s="480">
        <v>36157</v>
      </c>
      <c r="Z844" s="480">
        <v>5515</v>
      </c>
      <c r="AA844" s="480">
        <v>2136</v>
      </c>
      <c r="AB844" s="480">
        <v>24246</v>
      </c>
      <c r="AC844" s="486">
        <v>1350</v>
      </c>
      <c r="AD844" s="486">
        <v>4654</v>
      </c>
      <c r="AE844" s="486">
        <v>7426</v>
      </c>
      <c r="AF844" s="486">
        <v>3208</v>
      </c>
      <c r="AG844" s="486">
        <v>11397</v>
      </c>
      <c r="AH844" s="486">
        <v>38918</v>
      </c>
      <c r="AI844" s="486">
        <v>33487</v>
      </c>
      <c r="AJ844" s="486">
        <v>28032</v>
      </c>
      <c r="AK844" s="480">
        <v>561</v>
      </c>
      <c r="AL844" s="480">
        <v>6943</v>
      </c>
      <c r="AM844" s="480">
        <v>36308</v>
      </c>
      <c r="AN844" s="480">
        <v>64804</v>
      </c>
      <c r="AO844" s="480">
        <v>659</v>
      </c>
      <c r="AP844" s="480">
        <v>19197</v>
      </c>
      <c r="AQ844" s="486">
        <f t="shared" ref="AQ844" si="5128">AQ843+AR844</f>
        <v>8087</v>
      </c>
      <c r="AR844" s="486">
        <v>0</v>
      </c>
      <c r="AS844" s="486">
        <f t="shared" ref="AS844" si="5129">AS843+AT844</f>
        <v>105681</v>
      </c>
      <c r="AT844" s="486">
        <v>51</v>
      </c>
      <c r="AU844" s="486">
        <f t="shared" ref="AU844" si="5130">AU843+AV844</f>
        <v>14168</v>
      </c>
      <c r="AV844" s="486">
        <v>2</v>
      </c>
      <c r="AW844" s="486">
        <f t="shared" ref="AW844" si="5131">AW843+AX844</f>
        <v>536</v>
      </c>
      <c r="AX844" s="486">
        <v>0</v>
      </c>
      <c r="AY844" s="480">
        <f t="shared" ref="AY844" si="5132">AY843+AZ844</f>
        <v>105957</v>
      </c>
      <c r="AZ844" s="480">
        <v>51</v>
      </c>
      <c r="BA844" s="480">
        <f t="shared" ref="BA844" si="5133">BA843+BB844</f>
        <v>14460</v>
      </c>
      <c r="BB844" s="480">
        <v>2</v>
      </c>
      <c r="BC844" s="480">
        <f t="shared" ref="BC844" si="5134">BC843+BD844</f>
        <v>8055</v>
      </c>
      <c r="BD844" s="480">
        <v>0</v>
      </c>
      <c r="BE844" s="486">
        <f t="shared" ref="BE844" si="5135">SUM(BF844:BG844)</f>
        <v>4</v>
      </c>
      <c r="BF844" s="486">
        <v>2</v>
      </c>
      <c r="BG844" s="486">
        <v>2</v>
      </c>
      <c r="BH844" s="486">
        <v>0</v>
      </c>
      <c r="BI844" s="480">
        <v>37</v>
      </c>
      <c r="BJ844" s="480">
        <v>1</v>
      </c>
      <c r="BK844" s="480">
        <v>329</v>
      </c>
      <c r="BL844" s="480">
        <v>125756</v>
      </c>
    </row>
    <row r="845" spans="1:64" ht="12.75" customHeight="1" x14ac:dyDescent="0.25">
      <c r="A845" s="130">
        <v>3</v>
      </c>
      <c r="J845" s="660">
        <v>45015</v>
      </c>
      <c r="K845" s="479">
        <f t="shared" ref="K845" si="5136">K844+L845</f>
        <v>128529</v>
      </c>
      <c r="L845" s="480">
        <v>57</v>
      </c>
      <c r="M845" s="481">
        <f t="shared" ref="M845" si="5137">K845*100000/620249</f>
        <v>20722.161583493082</v>
      </c>
      <c r="N845" s="481">
        <f t="shared" ref="N845" si="5138">(K845*100/K844)-100</f>
        <v>4.4367644311606114E-2</v>
      </c>
      <c r="O845" s="479">
        <v>0</v>
      </c>
      <c r="P845" s="480">
        <f t="shared" ref="P845" si="5139">SUM(P844,Q845)</f>
        <v>1966</v>
      </c>
      <c r="Q845" s="480">
        <v>0</v>
      </c>
      <c r="R845" s="480">
        <f t="shared" ref="R845" si="5140">K845-S845</f>
        <v>128297</v>
      </c>
      <c r="S845" s="480">
        <v>232</v>
      </c>
      <c r="T845" s="486">
        <v>51208</v>
      </c>
      <c r="U845" s="486">
        <f t="shared" ref="U845" si="5141">SUM(K845-T845)</f>
        <v>77321</v>
      </c>
      <c r="V845" s="480">
        <v>14253</v>
      </c>
      <c r="W845" s="480">
        <v>28483</v>
      </c>
      <c r="X845" s="480">
        <v>17710</v>
      </c>
      <c r="Y845" s="480">
        <v>36171</v>
      </c>
      <c r="Z845" s="480">
        <v>5518</v>
      </c>
      <c r="AA845" s="480">
        <v>2137</v>
      </c>
      <c r="AB845" s="480">
        <v>24257</v>
      </c>
      <c r="AC845" s="486">
        <v>1352</v>
      </c>
      <c r="AD845" s="486">
        <v>4657</v>
      </c>
      <c r="AE845" s="486">
        <v>7429</v>
      </c>
      <c r="AF845" s="486">
        <v>3209</v>
      </c>
      <c r="AG845" s="486">
        <v>11403</v>
      </c>
      <c r="AH845" s="486">
        <v>38931</v>
      </c>
      <c r="AI845" s="486">
        <v>33504</v>
      </c>
      <c r="AJ845" s="486">
        <v>28044</v>
      </c>
      <c r="AK845" s="480">
        <v>561</v>
      </c>
      <c r="AL845" s="480">
        <v>6944</v>
      </c>
      <c r="AM845" s="480">
        <v>36329</v>
      </c>
      <c r="AN845" s="480">
        <v>64836</v>
      </c>
      <c r="AO845" s="480">
        <v>659</v>
      </c>
      <c r="AP845" s="480">
        <v>19200</v>
      </c>
      <c r="AQ845" s="486">
        <f t="shared" ref="AQ845" si="5142">AQ844+AR845</f>
        <v>8089</v>
      </c>
      <c r="AR845" s="486">
        <v>2</v>
      </c>
      <c r="AS845" s="486">
        <f t="shared" ref="AS845" si="5143">AS844+AT845</f>
        <v>105736</v>
      </c>
      <c r="AT845" s="486">
        <v>55</v>
      </c>
      <c r="AU845" s="486">
        <f t="shared" ref="AU845" si="5144">AU844+AV845</f>
        <v>14168</v>
      </c>
      <c r="AV845" s="486">
        <v>0</v>
      </c>
      <c r="AW845" s="486">
        <f t="shared" ref="AW845" si="5145">AW844+AX845</f>
        <v>536</v>
      </c>
      <c r="AX845" s="486">
        <v>0</v>
      </c>
      <c r="AY845" s="480">
        <f t="shared" ref="AY845" si="5146">AY844+AZ845</f>
        <v>106012</v>
      </c>
      <c r="AZ845" s="480">
        <v>55</v>
      </c>
      <c r="BA845" s="480">
        <f t="shared" ref="BA845" si="5147">BA844+BB845</f>
        <v>14460</v>
      </c>
      <c r="BB845" s="480">
        <v>0</v>
      </c>
      <c r="BC845" s="480">
        <f t="shared" ref="BC845" si="5148">BC844+BD845</f>
        <v>8057</v>
      </c>
      <c r="BD845" s="480">
        <v>2</v>
      </c>
      <c r="BE845" s="486">
        <f t="shared" ref="BE845" si="5149">SUM(BF845:BG845)</f>
        <v>1</v>
      </c>
      <c r="BF845" s="486">
        <v>1</v>
      </c>
      <c r="BG845" s="486">
        <v>0</v>
      </c>
      <c r="BH845" s="486">
        <v>0</v>
      </c>
      <c r="BI845" s="480">
        <v>34</v>
      </c>
      <c r="BJ845" s="480">
        <v>2</v>
      </c>
      <c r="BK845" s="480">
        <v>302</v>
      </c>
      <c r="BL845" s="480">
        <v>125771</v>
      </c>
    </row>
    <row r="846" spans="1:64" ht="12.75" customHeight="1" x14ac:dyDescent="0.25">
      <c r="A846" s="130">
        <v>3</v>
      </c>
      <c r="J846" s="660">
        <v>45016</v>
      </c>
      <c r="K846" s="479">
        <f t="shared" ref="K846" si="5150">K845+L846</f>
        <v>128587</v>
      </c>
      <c r="L846" s="480">
        <v>58</v>
      </c>
      <c r="M846" s="481">
        <f t="shared" ref="M846" si="5151">K846*100000/620249</f>
        <v>20731.512666687089</v>
      </c>
      <c r="N846" s="481">
        <f t="shared" ref="N846" si="5152">(K846*100/K845)-100</f>
        <v>4.5126002692001066E-2</v>
      </c>
      <c r="O846" s="479">
        <v>0</v>
      </c>
      <c r="P846" s="480">
        <f t="shared" ref="P846" si="5153">SUM(P845,Q846)</f>
        <v>1967</v>
      </c>
      <c r="Q846" s="480">
        <v>1</v>
      </c>
      <c r="R846" s="480">
        <f t="shared" ref="R846" si="5154">K846-S846</f>
        <v>128355</v>
      </c>
      <c r="S846" s="480">
        <v>232</v>
      </c>
      <c r="T846" s="486">
        <v>51229</v>
      </c>
      <c r="U846" s="486">
        <f t="shared" ref="U846" si="5155">SUM(K846-T846)</f>
        <v>77358</v>
      </c>
      <c r="V846" s="480">
        <v>14259</v>
      </c>
      <c r="W846" s="480">
        <v>28503</v>
      </c>
      <c r="X846" s="480">
        <v>17716</v>
      </c>
      <c r="Y846" s="480">
        <v>36185</v>
      </c>
      <c r="Z846" s="480">
        <v>5519</v>
      </c>
      <c r="AA846" s="480">
        <v>2137</v>
      </c>
      <c r="AB846" s="480">
        <v>24268</v>
      </c>
      <c r="AC846" s="486">
        <v>1353</v>
      </c>
      <c r="AD846" s="486">
        <v>4662</v>
      </c>
      <c r="AE846" s="486">
        <v>7431</v>
      </c>
      <c r="AF846" s="486">
        <v>3209</v>
      </c>
      <c r="AG846" s="486">
        <v>11408</v>
      </c>
      <c r="AH846" s="486">
        <v>38948</v>
      </c>
      <c r="AI846" s="486">
        <v>33519</v>
      </c>
      <c r="AJ846" s="486">
        <v>28057</v>
      </c>
      <c r="AK846" s="480">
        <v>561</v>
      </c>
      <c r="AL846" s="480">
        <v>6944</v>
      </c>
      <c r="AM846" s="480">
        <v>36351</v>
      </c>
      <c r="AN846" s="480">
        <v>64868</v>
      </c>
      <c r="AO846" s="480">
        <v>659</v>
      </c>
      <c r="AP846" s="480">
        <v>19204</v>
      </c>
      <c r="AQ846" s="486">
        <f t="shared" ref="AQ846" si="5156">AQ845+AR846</f>
        <v>8089</v>
      </c>
      <c r="AR846" s="486">
        <v>0</v>
      </c>
      <c r="AS846" s="486">
        <f t="shared" ref="AS846" si="5157">AS845+AT846</f>
        <v>105793</v>
      </c>
      <c r="AT846" s="486">
        <v>57</v>
      </c>
      <c r="AU846" s="486">
        <f t="shared" ref="AU846" si="5158">AU845+AV846</f>
        <v>14169</v>
      </c>
      <c r="AV846" s="486">
        <v>1</v>
      </c>
      <c r="AW846" s="486">
        <f t="shared" ref="AW846" si="5159">AW845+AX846</f>
        <v>536</v>
      </c>
      <c r="AX846" s="486">
        <v>0</v>
      </c>
      <c r="AY846" s="480">
        <f t="shared" ref="AY846" si="5160">AY845+AZ846</f>
        <v>106069</v>
      </c>
      <c r="AZ846" s="480">
        <v>57</v>
      </c>
      <c r="BA846" s="480">
        <f t="shared" ref="BA846" si="5161">BA845+BB846</f>
        <v>14461</v>
      </c>
      <c r="BB846" s="480">
        <v>1</v>
      </c>
      <c r="BC846" s="480">
        <f t="shared" ref="BC846" si="5162">BC845+BD846</f>
        <v>8057</v>
      </c>
      <c r="BD846" s="480">
        <v>0</v>
      </c>
      <c r="BE846" s="486">
        <f t="shared" ref="BE846" si="5163">SUM(BF846:BG846)</f>
        <v>2</v>
      </c>
      <c r="BF846" s="486">
        <v>1</v>
      </c>
      <c r="BG846" s="486">
        <v>1</v>
      </c>
      <c r="BH846" s="486">
        <v>0</v>
      </c>
      <c r="BI846" s="480">
        <v>37</v>
      </c>
      <c r="BJ846" s="480">
        <v>3</v>
      </c>
      <c r="BK846" s="480">
        <v>305</v>
      </c>
      <c r="BL846" s="480">
        <v>125832</v>
      </c>
    </row>
    <row r="847" spans="1:64" ht="12.75" customHeight="1" x14ac:dyDescent="0.25">
      <c r="A847" s="130">
        <v>3</v>
      </c>
      <c r="J847" s="660">
        <v>45017</v>
      </c>
      <c r="K847" s="479">
        <f t="shared" ref="K847" si="5164">K846+L847</f>
        <v>128630</v>
      </c>
      <c r="L847" s="480">
        <v>43</v>
      </c>
      <c r="M847" s="481">
        <f t="shared" ref="M847" si="5165">K847*100000/620249</f>
        <v>20738.445366296441</v>
      </c>
      <c r="N847" s="481">
        <f t="shared" ref="N847" si="5166">(K847*100/K846)-100</f>
        <v>3.3440394441115018E-2</v>
      </c>
      <c r="O847" s="479">
        <v>0</v>
      </c>
      <c r="P847" s="480">
        <f t="shared" ref="P847" si="5167">SUM(P846,Q847)</f>
        <v>1967</v>
      </c>
      <c r="Q847" s="480">
        <v>0</v>
      </c>
      <c r="R847" s="480">
        <f t="shared" ref="R847" si="5168">K847-S847</f>
        <v>128398</v>
      </c>
      <c r="S847" s="480">
        <v>232</v>
      </c>
      <c r="T847" s="486">
        <v>51246</v>
      </c>
      <c r="U847" s="486">
        <f t="shared" ref="U847" si="5169">SUM(K847-T847)</f>
        <v>77384</v>
      </c>
      <c r="V847" s="480">
        <v>14264</v>
      </c>
      <c r="W847" s="480">
        <v>28515</v>
      </c>
      <c r="X847" s="480">
        <v>17720</v>
      </c>
      <c r="Y847" s="480">
        <v>36191</v>
      </c>
      <c r="Z847" s="480">
        <v>5521</v>
      </c>
      <c r="AA847" s="480">
        <v>2137</v>
      </c>
      <c r="AB847" s="480">
        <v>24282</v>
      </c>
      <c r="AC847" s="486">
        <v>1354</v>
      </c>
      <c r="AD847" s="486">
        <v>4665</v>
      </c>
      <c r="AE847" s="486">
        <v>7432</v>
      </c>
      <c r="AF847" s="486">
        <v>3210</v>
      </c>
      <c r="AG847" s="486">
        <v>11414</v>
      </c>
      <c r="AH847" s="486">
        <v>38959</v>
      </c>
      <c r="AI847" s="486">
        <v>33533</v>
      </c>
      <c r="AJ847" s="486">
        <v>28063</v>
      </c>
      <c r="AK847" s="480">
        <v>561</v>
      </c>
      <c r="AL847" s="480">
        <v>6946</v>
      </c>
      <c r="AM847" s="480">
        <v>36369</v>
      </c>
      <c r="AN847" s="480">
        <v>64890</v>
      </c>
      <c r="AO847" s="480">
        <v>659</v>
      </c>
      <c r="AP847" s="480">
        <v>19205</v>
      </c>
      <c r="AQ847" s="486">
        <f t="shared" ref="AQ847" si="5170">AQ846+AR847</f>
        <v>8089</v>
      </c>
      <c r="AR847" s="486">
        <v>0</v>
      </c>
      <c r="AS847" s="486">
        <f t="shared" ref="AS847" si="5171">AS846+AT847</f>
        <v>105835</v>
      </c>
      <c r="AT847" s="486">
        <v>42</v>
      </c>
      <c r="AU847" s="486">
        <f t="shared" ref="AU847" si="5172">AU846+AV847</f>
        <v>14170</v>
      </c>
      <c r="AV847" s="486">
        <v>1</v>
      </c>
      <c r="AW847" s="486">
        <f t="shared" ref="AW847" si="5173">AW846+AX847</f>
        <v>536</v>
      </c>
      <c r="AX847" s="486">
        <v>0</v>
      </c>
      <c r="AY847" s="480">
        <f t="shared" ref="AY847" si="5174">AY846+AZ847</f>
        <v>106111</v>
      </c>
      <c r="AZ847" s="480">
        <v>42</v>
      </c>
      <c r="BA847" s="480">
        <f t="shared" ref="BA847" si="5175">BA846+BB847</f>
        <v>14462</v>
      </c>
      <c r="BB847" s="480">
        <v>1</v>
      </c>
      <c r="BC847" s="480">
        <f t="shared" ref="BC847" si="5176">BC846+BD847</f>
        <v>8057</v>
      </c>
      <c r="BD847" s="480">
        <v>0</v>
      </c>
      <c r="BE847" s="486">
        <f t="shared" ref="BE847" si="5177">SUM(BF847:BG847)</f>
        <v>3</v>
      </c>
      <c r="BF847" s="486">
        <v>2</v>
      </c>
      <c r="BG847" s="486">
        <v>1</v>
      </c>
      <c r="BH847" s="486">
        <v>0</v>
      </c>
      <c r="BI847" s="480">
        <v>32</v>
      </c>
      <c r="BJ847" s="480">
        <v>3</v>
      </c>
      <c r="BK847" s="480">
        <v>285</v>
      </c>
      <c r="BL847" s="480">
        <v>125889</v>
      </c>
    </row>
    <row r="848" spans="1:64" ht="12.75" customHeight="1" x14ac:dyDescent="0.25">
      <c r="A848" s="130">
        <v>3</v>
      </c>
      <c r="J848" s="660">
        <v>45018</v>
      </c>
      <c r="K848" s="479">
        <f t="shared" ref="K848" si="5178">K847+L848</f>
        <v>128649</v>
      </c>
      <c r="L848" s="480">
        <v>19</v>
      </c>
      <c r="M848" s="481">
        <f t="shared" ref="M848" si="5179">K848*100000/620249</f>
        <v>20741.508652170338</v>
      </c>
      <c r="N848" s="481">
        <f t="shared" ref="N848" si="5180">(K848*100/K847)-100</f>
        <v>1.477104874446411E-2</v>
      </c>
      <c r="O848" s="479">
        <v>0</v>
      </c>
      <c r="P848" s="480">
        <f t="shared" ref="P848" si="5181">SUM(P847,Q848)</f>
        <v>1967</v>
      </c>
      <c r="Q848" s="480">
        <v>0</v>
      </c>
      <c r="R848" s="480">
        <f t="shared" ref="R848" si="5182">K848-S848</f>
        <v>128417</v>
      </c>
      <c r="S848" s="480">
        <v>232</v>
      </c>
      <c r="T848" s="486">
        <v>51252</v>
      </c>
      <c r="U848" s="486">
        <f t="shared" ref="U848" si="5183">SUM(K848-T848)</f>
        <v>77397</v>
      </c>
      <c r="V848" s="480">
        <v>14266</v>
      </c>
      <c r="W848" s="480">
        <v>28520</v>
      </c>
      <c r="X848" s="480">
        <v>17720</v>
      </c>
      <c r="Y848" s="480">
        <v>36196</v>
      </c>
      <c r="Z848" s="480">
        <v>5522</v>
      </c>
      <c r="AA848" s="480">
        <v>2137</v>
      </c>
      <c r="AB848" s="480">
        <v>24288</v>
      </c>
      <c r="AC848" s="486">
        <v>1354</v>
      </c>
      <c r="AD848" s="486">
        <v>4666</v>
      </c>
      <c r="AE848" s="486">
        <v>7432</v>
      </c>
      <c r="AF848" s="486">
        <v>3210</v>
      </c>
      <c r="AG848" s="486">
        <v>11416</v>
      </c>
      <c r="AH848" s="486">
        <v>38966</v>
      </c>
      <c r="AI848" s="486">
        <v>33539</v>
      </c>
      <c r="AJ848" s="486">
        <v>28066</v>
      </c>
      <c r="AK848" s="480">
        <v>561</v>
      </c>
      <c r="AL848" s="480">
        <v>6946</v>
      </c>
      <c r="AM848" s="480">
        <v>36378</v>
      </c>
      <c r="AN848" s="480">
        <v>64900</v>
      </c>
      <c r="AO848" s="480">
        <v>659</v>
      </c>
      <c r="AP848" s="480">
        <v>19205</v>
      </c>
      <c r="AQ848" s="486">
        <f t="shared" ref="AQ848" si="5184">AQ847+AR848</f>
        <v>8089</v>
      </c>
      <c r="AR848" s="486">
        <v>0</v>
      </c>
      <c r="AS848" s="486">
        <f t="shared" ref="AS848" si="5185">AS847+AT848</f>
        <v>105854</v>
      </c>
      <c r="AT848" s="486">
        <v>19</v>
      </c>
      <c r="AU848" s="486">
        <f t="shared" ref="AU848" si="5186">AU847+AV848</f>
        <v>14170</v>
      </c>
      <c r="AV848" s="486">
        <v>0</v>
      </c>
      <c r="AW848" s="486">
        <f t="shared" ref="AW848" si="5187">AW847+AX848</f>
        <v>536</v>
      </c>
      <c r="AX848" s="486">
        <v>0</v>
      </c>
      <c r="AY848" s="480">
        <f t="shared" ref="AY848" si="5188">AY847+AZ848</f>
        <v>106130</v>
      </c>
      <c r="AZ848" s="480">
        <v>19</v>
      </c>
      <c r="BA848" s="480">
        <f t="shared" ref="BA848" si="5189">BA847+BB848</f>
        <v>14462</v>
      </c>
      <c r="BB848" s="480">
        <v>0</v>
      </c>
      <c r="BC848" s="480">
        <f t="shared" ref="BC848" si="5190">BC847+BD848</f>
        <v>8057</v>
      </c>
      <c r="BD848" s="480">
        <v>0</v>
      </c>
      <c r="BE848" s="486">
        <f t="shared" ref="BE848" si="5191">SUM(BF848:BG848)</f>
        <v>0</v>
      </c>
      <c r="BF848" s="486">
        <v>0</v>
      </c>
      <c r="BG848" s="486">
        <v>0</v>
      </c>
      <c r="BH848" s="486">
        <v>0</v>
      </c>
      <c r="BI848" s="480">
        <v>37</v>
      </c>
      <c r="BJ848" s="480">
        <v>3</v>
      </c>
      <c r="BK848" s="480">
        <v>284</v>
      </c>
      <c r="BL848" s="480">
        <v>125962</v>
      </c>
    </row>
    <row r="849" spans="1:64" ht="12.75" customHeight="1" x14ac:dyDescent="0.25">
      <c r="A849" s="130">
        <v>3</v>
      </c>
      <c r="J849" s="660">
        <v>45019</v>
      </c>
      <c r="K849" s="479">
        <f t="shared" ref="K849" si="5192">K848+L849</f>
        <v>128660</v>
      </c>
      <c r="L849" s="480">
        <v>11</v>
      </c>
      <c r="M849" s="481">
        <f t="shared" ref="M849" si="5193">K849*100000/620249</f>
        <v>20743.282133465753</v>
      </c>
      <c r="N849" s="481">
        <f t="shared" ref="N849" si="5194">(K849*100/K848)-100</f>
        <v>8.5503968161475541E-3</v>
      </c>
      <c r="O849" s="479">
        <v>0</v>
      </c>
      <c r="P849" s="480">
        <f t="shared" ref="P849" si="5195">SUM(P848,Q849)</f>
        <v>1967</v>
      </c>
      <c r="Q849" s="480">
        <v>0</v>
      </c>
      <c r="R849" s="480">
        <f t="shared" ref="R849" si="5196">K849-S849</f>
        <v>128428</v>
      </c>
      <c r="S849" s="480">
        <v>232</v>
      </c>
      <c r="T849" s="486">
        <v>51257</v>
      </c>
      <c r="U849" s="486">
        <f t="shared" ref="U849" si="5197">SUM(K849-T849)</f>
        <v>77403</v>
      </c>
      <c r="V849" s="480">
        <v>14268</v>
      </c>
      <c r="W849" s="480">
        <v>28522</v>
      </c>
      <c r="X849" s="480">
        <v>17720</v>
      </c>
      <c r="Y849" s="480">
        <v>36199</v>
      </c>
      <c r="Z849" s="480">
        <v>5522</v>
      </c>
      <c r="AA849" s="480">
        <v>2137</v>
      </c>
      <c r="AB849" s="480">
        <v>24292</v>
      </c>
      <c r="AC849" s="486">
        <v>1354</v>
      </c>
      <c r="AD849" s="486">
        <v>4666</v>
      </c>
      <c r="AE849" s="486">
        <v>7433</v>
      </c>
      <c r="AF849" s="486">
        <v>3210</v>
      </c>
      <c r="AG849" s="486">
        <v>11418</v>
      </c>
      <c r="AH849" s="486">
        <v>38967</v>
      </c>
      <c r="AI849" s="486">
        <v>33545</v>
      </c>
      <c r="AJ849" s="486">
        <v>28067</v>
      </c>
      <c r="AK849" s="480">
        <v>561</v>
      </c>
      <c r="AL849" s="480">
        <v>6946</v>
      </c>
      <c r="AM849" s="480">
        <v>36380</v>
      </c>
      <c r="AN849" s="480">
        <v>64909</v>
      </c>
      <c r="AO849" s="480">
        <v>659</v>
      </c>
      <c r="AP849" s="480">
        <v>19205</v>
      </c>
      <c r="AQ849" s="486">
        <f t="shared" ref="AQ849" si="5198">AQ848+AR849</f>
        <v>8089</v>
      </c>
      <c r="AR849" s="486">
        <v>0</v>
      </c>
      <c r="AS849" s="486">
        <f t="shared" ref="AS849" si="5199">AS848+AT849</f>
        <v>105865</v>
      </c>
      <c r="AT849" s="486">
        <v>11</v>
      </c>
      <c r="AU849" s="486">
        <f t="shared" ref="AU849" si="5200">AU848+AV849</f>
        <v>14170</v>
      </c>
      <c r="AV849" s="486">
        <v>0</v>
      </c>
      <c r="AW849" s="486">
        <f t="shared" ref="AW849" si="5201">AW848+AX849</f>
        <v>536</v>
      </c>
      <c r="AX849" s="486">
        <v>0</v>
      </c>
      <c r="AY849" s="480">
        <f t="shared" ref="AY849" si="5202">AY848+AZ849</f>
        <v>106141</v>
      </c>
      <c r="AZ849" s="480">
        <v>11</v>
      </c>
      <c r="BA849" s="480">
        <f t="shared" ref="BA849" si="5203">BA848+BB849</f>
        <v>14462</v>
      </c>
      <c r="BB849" s="480">
        <v>0</v>
      </c>
      <c r="BC849" s="480">
        <f t="shared" ref="BC849" si="5204">BC848+BD849</f>
        <v>8057</v>
      </c>
      <c r="BD849" s="480">
        <v>0</v>
      </c>
      <c r="BE849" s="486">
        <f t="shared" ref="BE849" si="5205">SUM(BF849:BG849)</f>
        <v>0</v>
      </c>
      <c r="BF849" s="486">
        <v>0</v>
      </c>
      <c r="BG849" s="486">
        <v>0</v>
      </c>
      <c r="BH849" s="486">
        <v>0</v>
      </c>
      <c r="BI849" s="480">
        <v>40</v>
      </c>
      <c r="BJ849" s="480">
        <v>5</v>
      </c>
      <c r="BK849" s="480">
        <v>281</v>
      </c>
      <c r="BL849" s="480">
        <v>126042</v>
      </c>
    </row>
    <row r="850" spans="1:64" ht="12.75" customHeight="1" x14ac:dyDescent="0.25">
      <c r="A850" s="130">
        <v>3</v>
      </c>
      <c r="J850" s="660">
        <v>45020</v>
      </c>
      <c r="K850" s="479">
        <f t="shared" ref="K850" si="5206">K849+L850</f>
        <v>128695</v>
      </c>
      <c r="L850" s="480">
        <v>35</v>
      </c>
      <c r="M850" s="481">
        <f t="shared" ref="M850" si="5207">K850*100000/620249</f>
        <v>20748.925028496618</v>
      </c>
      <c r="N850" s="481">
        <f t="shared" ref="N850" si="5208">(K850*100/K849)-100</f>
        <v>2.7203482045706551E-2</v>
      </c>
      <c r="O850" s="479">
        <v>0</v>
      </c>
      <c r="P850" s="480">
        <f t="shared" ref="P850" si="5209">SUM(P849,Q850)</f>
        <v>1967</v>
      </c>
      <c r="Q850" s="480">
        <v>0</v>
      </c>
      <c r="R850" s="480">
        <f t="shared" ref="R850" si="5210">K850-S850</f>
        <v>128463</v>
      </c>
      <c r="S850" s="480">
        <v>232</v>
      </c>
      <c r="T850" s="486">
        <v>51274</v>
      </c>
      <c r="U850" s="486">
        <f t="shared" ref="U850" si="5211">SUM(K850-T850)</f>
        <v>77421</v>
      </c>
      <c r="V850" s="480">
        <v>14270</v>
      </c>
      <c r="W850" s="480">
        <v>28534</v>
      </c>
      <c r="X850" s="480">
        <v>17723</v>
      </c>
      <c r="Y850" s="480">
        <v>36206</v>
      </c>
      <c r="Z850" s="480">
        <v>5525</v>
      </c>
      <c r="AA850" s="480">
        <v>2137</v>
      </c>
      <c r="AB850" s="480">
        <v>24300</v>
      </c>
      <c r="AC850" s="486">
        <v>1358</v>
      </c>
      <c r="AD850" s="486">
        <v>4667</v>
      </c>
      <c r="AE850" s="486">
        <v>7433</v>
      </c>
      <c r="AF850" s="486">
        <v>3211</v>
      </c>
      <c r="AG850" s="486">
        <v>11420</v>
      </c>
      <c r="AH850" s="486">
        <v>38974</v>
      </c>
      <c r="AI850" s="486">
        <v>33559</v>
      </c>
      <c r="AJ850" s="486">
        <v>28073</v>
      </c>
      <c r="AK850" s="480">
        <v>561</v>
      </c>
      <c r="AL850" s="480">
        <v>6947</v>
      </c>
      <c r="AM850" s="480">
        <v>36391</v>
      </c>
      <c r="AN850" s="480">
        <v>64931</v>
      </c>
      <c r="AO850" s="480">
        <v>659</v>
      </c>
      <c r="AP850" s="480">
        <v>19206</v>
      </c>
      <c r="AQ850" s="486">
        <f t="shared" ref="AQ850" si="5212">AQ849+AR850</f>
        <v>8089</v>
      </c>
      <c r="AR850" s="486">
        <v>0</v>
      </c>
      <c r="AS850" s="486">
        <f t="shared" ref="AS850" si="5213">AS849+AT850</f>
        <v>105900</v>
      </c>
      <c r="AT850" s="486">
        <v>35</v>
      </c>
      <c r="AU850" s="486">
        <f t="shared" ref="AU850" si="5214">AU849+AV850</f>
        <v>14170</v>
      </c>
      <c r="AV850" s="486">
        <v>0</v>
      </c>
      <c r="AW850" s="486">
        <f t="shared" ref="AW850" si="5215">AW849+AX850</f>
        <v>536</v>
      </c>
      <c r="AX850" s="486">
        <v>0</v>
      </c>
      <c r="AY850" s="480">
        <f t="shared" ref="AY850" si="5216">AY849+AZ850</f>
        <v>106176</v>
      </c>
      <c r="AZ850" s="480">
        <v>35</v>
      </c>
      <c r="BA850" s="480">
        <f t="shared" ref="BA850" si="5217">BA849+BB850</f>
        <v>14462</v>
      </c>
      <c r="BB850" s="480">
        <v>0</v>
      </c>
      <c r="BC850" s="480">
        <f t="shared" ref="BC850" si="5218">BC849+BD850</f>
        <v>8057</v>
      </c>
      <c r="BD850" s="480">
        <v>0</v>
      </c>
      <c r="BE850" s="486">
        <f t="shared" ref="BE850" si="5219">SUM(BF850:BG850)</f>
        <v>0</v>
      </c>
      <c r="BF850" s="486">
        <v>0</v>
      </c>
      <c r="BG850" s="486">
        <v>0</v>
      </c>
      <c r="BH850" s="486">
        <v>0</v>
      </c>
      <c r="BI850" s="480">
        <v>37</v>
      </c>
      <c r="BJ850" s="480">
        <v>5</v>
      </c>
      <c r="BK850" s="480">
        <v>251</v>
      </c>
      <c r="BL850" s="480">
        <v>126085</v>
      </c>
    </row>
    <row r="851" spans="1:64" ht="12.75" customHeight="1" x14ac:dyDescent="0.25">
      <c r="A851" s="130">
        <v>3</v>
      </c>
      <c r="J851" s="660">
        <v>45021</v>
      </c>
      <c r="K851" s="479">
        <f t="shared" ref="K851" si="5220">K850+L851</f>
        <v>128741</v>
      </c>
      <c r="L851" s="480">
        <v>46</v>
      </c>
      <c r="M851" s="481">
        <f t="shared" ref="M851" si="5221">K851*100000/620249</f>
        <v>20756.341404822902</v>
      </c>
      <c r="N851" s="481">
        <f t="shared" ref="N851" si="5222">(K851*100/K850)-100</f>
        <v>3.574342437546818E-2</v>
      </c>
      <c r="O851" s="479">
        <v>0</v>
      </c>
      <c r="P851" s="480">
        <f t="shared" ref="P851" si="5223">SUM(P850,Q851)</f>
        <v>1967</v>
      </c>
      <c r="Q851" s="480">
        <v>0</v>
      </c>
      <c r="R851" s="480">
        <f t="shared" ref="R851" si="5224">K851-S851</f>
        <v>128509</v>
      </c>
      <c r="S851" s="480">
        <v>232</v>
      </c>
      <c r="T851" s="486">
        <v>51291</v>
      </c>
      <c r="U851" s="486">
        <f t="shared" ref="U851" si="5225">SUM(K851-T851)</f>
        <v>77450</v>
      </c>
      <c r="V851" s="480">
        <v>14273</v>
      </c>
      <c r="W851" s="480">
        <v>28541</v>
      </c>
      <c r="X851" s="480">
        <v>17723</v>
      </c>
      <c r="Y851" s="480">
        <v>36228</v>
      </c>
      <c r="Z851" s="480">
        <v>5526</v>
      </c>
      <c r="AA851" s="480">
        <v>2138</v>
      </c>
      <c r="AB851" s="480">
        <v>24312</v>
      </c>
      <c r="AC851" s="486">
        <v>1360</v>
      </c>
      <c r="AD851" s="486">
        <v>4667</v>
      </c>
      <c r="AE851" s="486">
        <v>7434</v>
      </c>
      <c r="AF851" s="486">
        <v>3212</v>
      </c>
      <c r="AG851" s="486">
        <v>11428</v>
      </c>
      <c r="AH851" s="486">
        <v>38981</v>
      </c>
      <c r="AI851" s="486">
        <v>33563</v>
      </c>
      <c r="AJ851" s="486">
        <v>28096</v>
      </c>
      <c r="AK851" s="480">
        <v>561</v>
      </c>
      <c r="AL851" s="480">
        <v>6947</v>
      </c>
      <c r="AM851" s="480">
        <v>36404</v>
      </c>
      <c r="AN851" s="480">
        <v>64962</v>
      </c>
      <c r="AO851" s="480">
        <v>659</v>
      </c>
      <c r="AP851" s="480">
        <v>19208</v>
      </c>
      <c r="AQ851" s="486">
        <f t="shared" ref="AQ851" si="5226">AQ850+AR851</f>
        <v>8089</v>
      </c>
      <c r="AR851" s="486">
        <v>0</v>
      </c>
      <c r="AS851" s="486">
        <f t="shared" ref="AS851" si="5227">AS850+AT851</f>
        <v>105944</v>
      </c>
      <c r="AT851" s="486">
        <v>44</v>
      </c>
      <c r="AU851" s="486">
        <f t="shared" ref="AU851" si="5228">AU850+AV851</f>
        <v>14172</v>
      </c>
      <c r="AV851" s="486">
        <v>2</v>
      </c>
      <c r="AW851" s="486">
        <f t="shared" ref="AW851" si="5229">AW850+AX851</f>
        <v>536</v>
      </c>
      <c r="AX851" s="486">
        <v>0</v>
      </c>
      <c r="AY851" s="480">
        <f t="shared" ref="AY851" si="5230">AY850+AZ851</f>
        <v>106220</v>
      </c>
      <c r="AZ851" s="480">
        <v>44</v>
      </c>
      <c r="BA851" s="480">
        <f t="shared" ref="BA851" si="5231">BA850+BB851</f>
        <v>14464</v>
      </c>
      <c r="BB851" s="480">
        <v>2</v>
      </c>
      <c r="BC851" s="480">
        <f t="shared" ref="BC851" si="5232">BC850+BD851</f>
        <v>8057</v>
      </c>
      <c r="BD851" s="480">
        <v>0</v>
      </c>
      <c r="BE851" s="486">
        <f t="shared" ref="BE851" si="5233">SUM(BF851:BG851)</f>
        <v>4</v>
      </c>
      <c r="BF851" s="486">
        <v>2</v>
      </c>
      <c r="BG851" s="486">
        <v>2</v>
      </c>
      <c r="BH851" s="486">
        <v>0</v>
      </c>
      <c r="BI851" s="480">
        <v>36</v>
      </c>
      <c r="BJ851" s="480">
        <v>5</v>
      </c>
      <c r="BK851" s="480">
        <v>223</v>
      </c>
      <c r="BL851" s="480">
        <v>126156</v>
      </c>
    </row>
    <row r="852" spans="1:64" ht="12.75" customHeight="1" x14ac:dyDescent="0.25">
      <c r="A852" s="130">
        <v>3</v>
      </c>
      <c r="J852" s="660">
        <v>45022</v>
      </c>
      <c r="K852" s="479">
        <f t="shared" ref="K852" si="5234">K851+L852</f>
        <v>128788</v>
      </c>
      <c r="L852" s="480">
        <v>47</v>
      </c>
      <c r="M852" s="481">
        <f t="shared" ref="M852" si="5235">K852*100000/620249</f>
        <v>20763.919006721495</v>
      </c>
      <c r="N852" s="481">
        <f t="shared" ref="N852" si="5236">(K852*100/K851)-100</f>
        <v>3.6507406342963122E-2</v>
      </c>
      <c r="O852" s="479">
        <v>0</v>
      </c>
      <c r="P852" s="480">
        <f t="shared" ref="P852" si="5237">SUM(P851,Q852)</f>
        <v>1968</v>
      </c>
      <c r="Q852" s="480">
        <v>1</v>
      </c>
      <c r="R852" s="480">
        <f t="shared" ref="R852" si="5238">K852-S852</f>
        <v>128556</v>
      </c>
      <c r="S852" s="480">
        <v>232</v>
      </c>
      <c r="T852" s="486">
        <v>51306</v>
      </c>
      <c r="U852" s="486">
        <f t="shared" ref="U852" si="5239">SUM(K852-T852)</f>
        <v>77482</v>
      </c>
      <c r="V852" s="480">
        <v>14274</v>
      </c>
      <c r="W852" s="480">
        <v>28557</v>
      </c>
      <c r="X852" s="480">
        <v>17726</v>
      </c>
      <c r="Y852" s="480">
        <v>36237</v>
      </c>
      <c r="Z852" s="480">
        <v>5527</v>
      </c>
      <c r="AA852" s="480">
        <v>2139</v>
      </c>
      <c r="AB852" s="480">
        <v>24328</v>
      </c>
      <c r="AC852" s="486">
        <v>1361</v>
      </c>
      <c r="AD852" s="486">
        <v>4668</v>
      </c>
      <c r="AE852" s="486">
        <v>7435</v>
      </c>
      <c r="AF852" s="486">
        <v>3212</v>
      </c>
      <c r="AG852" s="486">
        <v>11435</v>
      </c>
      <c r="AH852" s="486">
        <v>38998</v>
      </c>
      <c r="AI852" s="486">
        <v>33574</v>
      </c>
      <c r="AJ852" s="486">
        <v>28105</v>
      </c>
      <c r="AK852" s="480">
        <v>561</v>
      </c>
      <c r="AL852" s="480">
        <v>6947</v>
      </c>
      <c r="AM852" s="480">
        <v>36424</v>
      </c>
      <c r="AN852" s="480">
        <v>64988</v>
      </c>
      <c r="AO852" s="480">
        <v>659</v>
      </c>
      <c r="AP852" s="480">
        <v>19209</v>
      </c>
      <c r="AQ852" s="486">
        <f t="shared" ref="AQ852" si="5240">AQ851+AR852</f>
        <v>8089</v>
      </c>
      <c r="AR852" s="486">
        <v>0</v>
      </c>
      <c r="AS852" s="486">
        <f t="shared" ref="AS852" si="5241">AS851+AT852</f>
        <v>105989</v>
      </c>
      <c r="AT852" s="486">
        <v>45</v>
      </c>
      <c r="AU852" s="486">
        <f t="shared" ref="AU852" si="5242">AU851+AV852</f>
        <v>14174</v>
      </c>
      <c r="AV852" s="486">
        <v>2</v>
      </c>
      <c r="AW852" s="486">
        <f t="shared" ref="AW852" si="5243">AW851+AX852</f>
        <v>536</v>
      </c>
      <c r="AX852" s="486">
        <v>0</v>
      </c>
      <c r="AY852" s="480">
        <f t="shared" ref="AY852" si="5244">AY851+AZ852</f>
        <v>106265</v>
      </c>
      <c r="AZ852" s="480">
        <v>45</v>
      </c>
      <c r="BA852" s="480">
        <f t="shared" ref="BA852" si="5245">BA851+BB852</f>
        <v>14466</v>
      </c>
      <c r="BB852" s="480">
        <v>2</v>
      </c>
      <c r="BC852" s="480">
        <f t="shared" ref="BC852" si="5246">BC851+BD852</f>
        <v>8057</v>
      </c>
      <c r="BD852" s="480">
        <v>0</v>
      </c>
      <c r="BE852" s="486">
        <f t="shared" ref="BE852" si="5247">SUM(BF852:BG852)</f>
        <v>2</v>
      </c>
      <c r="BF852" s="486">
        <v>0</v>
      </c>
      <c r="BG852" s="486">
        <v>2</v>
      </c>
      <c r="BH852" s="486">
        <v>0</v>
      </c>
      <c r="BI852" s="480">
        <v>37</v>
      </c>
      <c r="BJ852" s="480">
        <v>5</v>
      </c>
      <c r="BK852" s="480">
        <v>221</v>
      </c>
      <c r="BL852" s="480">
        <v>126240</v>
      </c>
    </row>
    <row r="853" spans="1:64" ht="12.75" customHeight="1" x14ac:dyDescent="0.25">
      <c r="A853" s="130">
        <v>3</v>
      </c>
      <c r="J853" s="660">
        <v>45023</v>
      </c>
      <c r="K853" s="479">
        <f t="shared" ref="K853" si="5248">K852+L853</f>
        <v>128829</v>
      </c>
      <c r="L853" s="480">
        <v>41</v>
      </c>
      <c r="M853" s="481">
        <f t="shared" ref="M853" si="5249">K853*100000/620249</f>
        <v>20770.529255186222</v>
      </c>
      <c r="N853" s="481">
        <f t="shared" ref="N853" si="5250">(K853*100/K852)-100</f>
        <v>3.1835264155049003E-2</v>
      </c>
      <c r="O853" s="479">
        <v>0</v>
      </c>
      <c r="P853" s="480">
        <f t="shared" ref="P853" si="5251">SUM(P852,Q853)</f>
        <v>1969</v>
      </c>
      <c r="Q853" s="480">
        <v>1</v>
      </c>
      <c r="R853" s="480">
        <f t="shared" ref="R853" si="5252">K853-S853</f>
        <v>128597</v>
      </c>
      <c r="S853" s="480">
        <v>232</v>
      </c>
      <c r="T853" s="486">
        <v>51330</v>
      </c>
      <c r="U853" s="486">
        <f t="shared" ref="U853" si="5253">SUM(K853-T853)</f>
        <v>77499</v>
      </c>
      <c r="V853" s="480">
        <v>14276</v>
      </c>
      <c r="W853" s="480">
        <v>28569</v>
      </c>
      <c r="X853" s="480">
        <v>17730</v>
      </c>
      <c r="Y853" s="480">
        <v>36249</v>
      </c>
      <c r="Z853" s="480">
        <v>5528</v>
      </c>
      <c r="AA853" s="480">
        <v>2139</v>
      </c>
      <c r="AB853" s="480">
        <v>24338</v>
      </c>
      <c r="AC853" s="486">
        <v>1361</v>
      </c>
      <c r="AD853" s="486">
        <v>4668</v>
      </c>
      <c r="AE853" s="486">
        <v>7436</v>
      </c>
      <c r="AF853" s="486">
        <v>3212</v>
      </c>
      <c r="AG853" s="486">
        <v>11440</v>
      </c>
      <c r="AH853" s="486">
        <v>39007</v>
      </c>
      <c r="AI853" s="486">
        <v>33589</v>
      </c>
      <c r="AJ853" s="486">
        <v>28116</v>
      </c>
      <c r="AK853" s="480">
        <v>561</v>
      </c>
      <c r="AL853" s="480">
        <v>6948</v>
      </c>
      <c r="AM853" s="480">
        <v>36441</v>
      </c>
      <c r="AN853" s="480">
        <v>65009</v>
      </c>
      <c r="AO853" s="480">
        <v>659</v>
      </c>
      <c r="AP853" s="480">
        <v>19211</v>
      </c>
      <c r="AQ853" s="486">
        <f t="shared" ref="AQ853" si="5254">AQ852+AR853</f>
        <v>8089</v>
      </c>
      <c r="AR853" s="486">
        <v>0</v>
      </c>
      <c r="AS853" s="486">
        <f t="shared" ref="AS853" si="5255">AS852+AT853</f>
        <v>106028</v>
      </c>
      <c r="AT853" s="486">
        <v>39</v>
      </c>
      <c r="AU853" s="486">
        <f t="shared" ref="AU853" si="5256">AU852+AV853</f>
        <v>14176</v>
      </c>
      <c r="AV853" s="486">
        <v>2</v>
      </c>
      <c r="AW853" s="486">
        <f t="shared" ref="AW853" si="5257">AW852+AX853</f>
        <v>536</v>
      </c>
      <c r="AX853" s="486">
        <v>0</v>
      </c>
      <c r="AY853" s="480">
        <f t="shared" ref="AY853" si="5258">AY852+AZ853</f>
        <v>106304</v>
      </c>
      <c r="AZ853" s="480">
        <v>39</v>
      </c>
      <c r="BA853" s="480">
        <f t="shared" ref="BA853" si="5259">BA852+BB853</f>
        <v>14468</v>
      </c>
      <c r="BB853" s="480">
        <v>2</v>
      </c>
      <c r="BC853" s="480">
        <f t="shared" ref="BC853" si="5260">BC852+BD853</f>
        <v>8057</v>
      </c>
      <c r="BD853" s="480">
        <v>0</v>
      </c>
      <c r="BE853" s="486">
        <f t="shared" ref="BE853" si="5261">SUM(BF853:BG853)</f>
        <v>3</v>
      </c>
      <c r="BF853" s="486">
        <v>1</v>
      </c>
      <c r="BG853" s="486">
        <v>2</v>
      </c>
      <c r="BH853" s="486">
        <v>0</v>
      </c>
      <c r="BI853" s="480">
        <v>30</v>
      </c>
      <c r="BJ853" s="480">
        <v>4</v>
      </c>
      <c r="BK853" s="480">
        <v>224</v>
      </c>
      <c r="BL853" s="480">
        <v>126319</v>
      </c>
    </row>
    <row r="854" spans="1:64" ht="12.75" customHeight="1" x14ac:dyDescent="0.25">
      <c r="A854" s="130">
        <v>3</v>
      </c>
      <c r="J854" s="660">
        <v>45024</v>
      </c>
      <c r="K854" s="479">
        <f t="shared" ref="K854" si="5262">K853+L854</f>
        <v>128866</v>
      </c>
      <c r="L854" s="480">
        <v>37</v>
      </c>
      <c r="M854" s="481">
        <f t="shared" ref="M854" si="5263">K854*100000/620249</f>
        <v>20776.494601361712</v>
      </c>
      <c r="N854" s="481">
        <f t="shared" ref="N854" si="5264">(K854*100/K853)-100</f>
        <v>2.8720241560520776E-2</v>
      </c>
      <c r="O854" s="479">
        <v>0</v>
      </c>
      <c r="P854" s="480">
        <f t="shared" ref="P854" si="5265">SUM(P853,Q854)</f>
        <v>1969</v>
      </c>
      <c r="Q854" s="480">
        <v>0</v>
      </c>
      <c r="R854" s="480">
        <f t="shared" ref="R854" si="5266">K854-S854</f>
        <v>128634</v>
      </c>
      <c r="S854" s="480">
        <v>232</v>
      </c>
      <c r="T854" s="486">
        <v>51341</v>
      </c>
      <c r="U854" s="486">
        <f t="shared" ref="U854" si="5267">SUM(K854-T854)</f>
        <v>77525</v>
      </c>
      <c r="V854" s="480">
        <v>14279</v>
      </c>
      <c r="W854" s="480">
        <v>28581</v>
      </c>
      <c r="X854" s="480">
        <v>17732</v>
      </c>
      <c r="Y854" s="480">
        <v>36257</v>
      </c>
      <c r="Z854" s="480">
        <v>5530</v>
      </c>
      <c r="AA854" s="480">
        <v>2139</v>
      </c>
      <c r="AB854" s="480">
        <v>24348</v>
      </c>
      <c r="AC854" s="486">
        <v>1361</v>
      </c>
      <c r="AD854" s="486">
        <v>4668</v>
      </c>
      <c r="AE854" s="486">
        <v>7438</v>
      </c>
      <c r="AF854" s="486">
        <v>3212</v>
      </c>
      <c r="AG854" s="486">
        <v>11447</v>
      </c>
      <c r="AH854" s="486">
        <v>39017</v>
      </c>
      <c r="AI854" s="486">
        <v>33600</v>
      </c>
      <c r="AJ854" s="486">
        <v>28123</v>
      </c>
      <c r="AK854" s="480">
        <v>561</v>
      </c>
      <c r="AL854" s="480">
        <v>6949</v>
      </c>
      <c r="AM854" s="480">
        <v>36454</v>
      </c>
      <c r="AN854" s="480">
        <v>65029</v>
      </c>
      <c r="AO854" s="480">
        <v>659</v>
      </c>
      <c r="AP854" s="480">
        <v>19214</v>
      </c>
      <c r="AQ854" s="486">
        <f t="shared" ref="AQ854" si="5268">AQ853+AR854</f>
        <v>8089</v>
      </c>
      <c r="AR854" s="486">
        <v>0</v>
      </c>
      <c r="AS854" s="486">
        <f t="shared" ref="AS854" si="5269">AS853+AT854</f>
        <v>106065</v>
      </c>
      <c r="AT854" s="486">
        <v>37</v>
      </c>
      <c r="AU854" s="486">
        <f t="shared" ref="AU854" si="5270">AU853+AV854</f>
        <v>14176</v>
      </c>
      <c r="AV854" s="486">
        <v>0</v>
      </c>
      <c r="AW854" s="486">
        <f t="shared" ref="AW854" si="5271">AW853+AX854</f>
        <v>536</v>
      </c>
      <c r="AX854" s="486">
        <v>0</v>
      </c>
      <c r="AY854" s="480">
        <f t="shared" ref="AY854" si="5272">AY853+AZ854</f>
        <v>106341</v>
      </c>
      <c r="AZ854" s="480">
        <v>37</v>
      </c>
      <c r="BA854" s="480">
        <f t="shared" ref="BA854" si="5273">BA853+BB854</f>
        <v>14468</v>
      </c>
      <c r="BB854" s="480">
        <v>0</v>
      </c>
      <c r="BC854" s="480">
        <f t="shared" ref="BC854" si="5274">BC853+BD854</f>
        <v>8057</v>
      </c>
      <c r="BD854" s="480">
        <v>0</v>
      </c>
      <c r="BE854" s="486">
        <f t="shared" ref="BE854" si="5275">SUM(BF854:BG854)</f>
        <v>0</v>
      </c>
      <c r="BF854" s="486">
        <v>0</v>
      </c>
      <c r="BG854" s="486">
        <v>0</v>
      </c>
      <c r="BH854" s="486">
        <v>0</v>
      </c>
      <c r="BI854" s="480">
        <v>25</v>
      </c>
      <c r="BJ854" s="480">
        <v>4</v>
      </c>
      <c r="BK854" s="480">
        <v>254</v>
      </c>
      <c r="BL854" s="480">
        <v>126398</v>
      </c>
    </row>
    <row r="855" spans="1:64" ht="12.75" customHeight="1" x14ac:dyDescent="0.25">
      <c r="A855" s="130">
        <v>3</v>
      </c>
      <c r="J855" s="660">
        <v>45025</v>
      </c>
      <c r="K855" s="479">
        <f t="shared" ref="K855" si="5276">K854+L855</f>
        <v>128897</v>
      </c>
      <c r="L855" s="480">
        <v>31</v>
      </c>
      <c r="M855" s="481">
        <f t="shared" ref="M855" si="5277">K855*100000/620249</f>
        <v>20781.492594103336</v>
      </c>
      <c r="N855" s="481">
        <f t="shared" ref="N855" si="5278">(K855*100/K854)-100</f>
        <v>2.4055996151034265E-2</v>
      </c>
      <c r="O855" s="479">
        <v>0</v>
      </c>
      <c r="P855" s="480">
        <f t="shared" ref="P855" si="5279">SUM(P854,Q855)</f>
        <v>1969</v>
      </c>
      <c r="Q855" s="480">
        <v>0</v>
      </c>
      <c r="R855" s="480">
        <f t="shared" ref="R855" si="5280">K855-S855</f>
        <v>128665</v>
      </c>
      <c r="S855" s="480">
        <v>232</v>
      </c>
      <c r="T855" s="486">
        <v>51352</v>
      </c>
      <c r="U855" s="486">
        <f t="shared" ref="U855" si="5281">SUM(K855-T855)</f>
        <v>77545</v>
      </c>
      <c r="V855" s="480">
        <v>14281</v>
      </c>
      <c r="W855" s="480">
        <v>28591</v>
      </c>
      <c r="X855" s="480">
        <v>17735</v>
      </c>
      <c r="Y855" s="480">
        <v>36268</v>
      </c>
      <c r="Z855" s="480">
        <v>5532</v>
      </c>
      <c r="AA855" s="480">
        <v>2140</v>
      </c>
      <c r="AB855" s="480">
        <v>24350</v>
      </c>
      <c r="AC855" s="486">
        <v>1362</v>
      </c>
      <c r="AD855" s="486">
        <v>4669</v>
      </c>
      <c r="AE855" s="486">
        <v>7438</v>
      </c>
      <c r="AF855" s="486">
        <v>3213</v>
      </c>
      <c r="AG855" s="486">
        <v>11448</v>
      </c>
      <c r="AH855" s="486">
        <v>39026</v>
      </c>
      <c r="AI855" s="486">
        <v>33606</v>
      </c>
      <c r="AJ855" s="486">
        <v>28135</v>
      </c>
      <c r="AK855" s="480">
        <v>561</v>
      </c>
      <c r="AL855" s="480">
        <v>6950</v>
      </c>
      <c r="AM855" s="480">
        <v>36471</v>
      </c>
      <c r="AN855" s="480">
        <v>65041</v>
      </c>
      <c r="AO855" s="480">
        <v>659</v>
      </c>
      <c r="AP855" s="480">
        <v>19215</v>
      </c>
      <c r="AQ855" s="486">
        <f t="shared" ref="AQ855" si="5282">AQ854+AR855</f>
        <v>8089</v>
      </c>
      <c r="AR855" s="486">
        <v>0</v>
      </c>
      <c r="AS855" s="486">
        <f t="shared" ref="AS855" si="5283">AS854+AT855</f>
        <v>106096</v>
      </c>
      <c r="AT855" s="486">
        <v>31</v>
      </c>
      <c r="AU855" s="486">
        <f t="shared" ref="AU855" si="5284">AU854+AV855</f>
        <v>14176</v>
      </c>
      <c r="AV855" s="486">
        <v>0</v>
      </c>
      <c r="AW855" s="486">
        <f t="shared" ref="AW855" si="5285">AW854+AX855</f>
        <v>536</v>
      </c>
      <c r="AX855" s="486">
        <v>0</v>
      </c>
      <c r="AY855" s="480">
        <f t="shared" ref="AY855" si="5286">AY854+AZ855</f>
        <v>106372</v>
      </c>
      <c r="AZ855" s="480">
        <v>31</v>
      </c>
      <c r="BA855" s="480">
        <f t="shared" ref="BA855" si="5287">BA854+BB855</f>
        <v>14468</v>
      </c>
      <c r="BB855" s="480">
        <v>0</v>
      </c>
      <c r="BC855" s="480">
        <f t="shared" ref="BC855" si="5288">BC854+BD855</f>
        <v>8057</v>
      </c>
      <c r="BD855" s="480">
        <v>0</v>
      </c>
      <c r="BE855" s="486">
        <f t="shared" ref="BE855" si="5289">SUM(BF855:BG855)</f>
        <v>0</v>
      </c>
      <c r="BF855" s="486">
        <v>0</v>
      </c>
      <c r="BG855" s="486">
        <v>0</v>
      </c>
      <c r="BH855" s="486">
        <v>0</v>
      </c>
      <c r="BI855" s="480">
        <v>29</v>
      </c>
      <c r="BJ855" s="480">
        <v>4</v>
      </c>
      <c r="BK855" s="480">
        <v>249</v>
      </c>
      <c r="BL855" s="480">
        <v>126486</v>
      </c>
    </row>
    <row r="856" spans="1:64" ht="12.75" customHeight="1" x14ac:dyDescent="0.25">
      <c r="A856" s="130">
        <v>3</v>
      </c>
      <c r="J856" s="660">
        <v>45026</v>
      </c>
      <c r="K856" s="479">
        <f t="shared" ref="K856" si="5290">K855+L856</f>
        <v>128922</v>
      </c>
      <c r="L856" s="480">
        <v>25</v>
      </c>
      <c r="M856" s="481">
        <f t="shared" ref="M856" si="5291">K856*100000/620249</f>
        <v>20785.523233411099</v>
      </c>
      <c r="N856" s="481">
        <f t="shared" ref="N856" si="5292">(K856*100/K855)-100</f>
        <v>1.9395331155877216E-2</v>
      </c>
      <c r="O856" s="479">
        <v>0</v>
      </c>
      <c r="P856" s="480">
        <f t="shared" ref="P856" si="5293">SUM(P855,Q856)</f>
        <v>1969</v>
      </c>
      <c r="Q856" s="480">
        <v>0</v>
      </c>
      <c r="R856" s="480">
        <f t="shared" ref="R856" si="5294">K856-S856</f>
        <v>128690</v>
      </c>
      <c r="S856" s="480">
        <v>232</v>
      </c>
      <c r="T856" s="486">
        <v>51367</v>
      </c>
      <c r="U856" s="486">
        <f t="shared" ref="U856" si="5295">SUM(K856-T856)</f>
        <v>77555</v>
      </c>
      <c r="V856" s="480">
        <v>14282</v>
      </c>
      <c r="W856" s="480">
        <v>28598</v>
      </c>
      <c r="X856" s="480">
        <v>17736</v>
      </c>
      <c r="Y856" s="480">
        <v>36277</v>
      </c>
      <c r="Z856" s="480">
        <v>5533</v>
      </c>
      <c r="AA856" s="480">
        <v>2140</v>
      </c>
      <c r="AB856" s="480">
        <v>24356</v>
      </c>
      <c r="AC856" s="486">
        <v>1363</v>
      </c>
      <c r="AD856" s="486">
        <v>4669</v>
      </c>
      <c r="AE856" s="486">
        <v>7438</v>
      </c>
      <c r="AF856" s="486">
        <v>3213</v>
      </c>
      <c r="AG856" s="486">
        <v>11450</v>
      </c>
      <c r="AH856" s="486">
        <v>39034</v>
      </c>
      <c r="AI856" s="486">
        <v>33613</v>
      </c>
      <c r="AJ856" s="486">
        <v>28142</v>
      </c>
      <c r="AK856" s="480">
        <v>561</v>
      </c>
      <c r="AL856" s="480">
        <v>6950</v>
      </c>
      <c r="AM856" s="480">
        <v>36483</v>
      </c>
      <c r="AN856" s="480">
        <v>65054</v>
      </c>
      <c r="AO856" s="480">
        <v>659</v>
      </c>
      <c r="AP856" s="480">
        <v>19215</v>
      </c>
      <c r="AQ856" s="486">
        <f t="shared" ref="AQ856" si="5296">AQ855+AR856</f>
        <v>8089</v>
      </c>
      <c r="AR856" s="486">
        <v>0</v>
      </c>
      <c r="AS856" s="486">
        <f t="shared" ref="AS856" si="5297">AS855+AT856</f>
        <v>106119</v>
      </c>
      <c r="AT856" s="486">
        <v>23</v>
      </c>
      <c r="AU856" s="486">
        <f t="shared" ref="AU856" si="5298">AU855+AV856</f>
        <v>14178</v>
      </c>
      <c r="AV856" s="486">
        <v>2</v>
      </c>
      <c r="AW856" s="486">
        <f t="shared" ref="AW856" si="5299">AW855+AX856</f>
        <v>536</v>
      </c>
      <c r="AX856" s="486">
        <v>0</v>
      </c>
      <c r="AY856" s="480">
        <f t="shared" ref="AY856" si="5300">AY855+AZ856</f>
        <v>106395</v>
      </c>
      <c r="AZ856" s="480">
        <v>23</v>
      </c>
      <c r="BA856" s="480">
        <f t="shared" ref="BA856" si="5301">BA855+BB856</f>
        <v>14470</v>
      </c>
      <c r="BB856" s="480">
        <v>2</v>
      </c>
      <c r="BC856" s="480">
        <f t="shared" ref="BC856" si="5302">BC855+BD856</f>
        <v>8057</v>
      </c>
      <c r="BD856" s="480">
        <v>0</v>
      </c>
      <c r="BE856" s="486">
        <f t="shared" ref="BE856" si="5303">SUM(BF856:BG856)</f>
        <v>2</v>
      </c>
      <c r="BF856" s="486">
        <v>0</v>
      </c>
      <c r="BG856" s="486">
        <v>2</v>
      </c>
      <c r="BH856" s="486">
        <v>0</v>
      </c>
      <c r="BI856" s="480">
        <v>25</v>
      </c>
      <c r="BJ856" s="480">
        <v>3</v>
      </c>
      <c r="BK856" s="480">
        <v>249</v>
      </c>
      <c r="BL856" s="480">
        <v>126511</v>
      </c>
    </row>
    <row r="857" spans="1:64" ht="12.75" customHeight="1" x14ac:dyDescent="0.25">
      <c r="A857" s="130">
        <v>3</v>
      </c>
      <c r="J857" s="660">
        <v>45027</v>
      </c>
      <c r="K857" s="479">
        <f t="shared" ref="K857" si="5304">K856+L857</f>
        <v>128959</v>
      </c>
      <c r="L857" s="480">
        <v>37</v>
      </c>
      <c r="M857" s="481">
        <f t="shared" ref="M857" si="5305">K857*100000/620249</f>
        <v>20791.488579586585</v>
      </c>
      <c r="N857" s="481">
        <f t="shared" ref="N857" si="5306">(K857*100/K856)-100</f>
        <v>2.8699523743043187E-2</v>
      </c>
      <c r="O857" s="479">
        <v>0</v>
      </c>
      <c r="P857" s="480">
        <f t="shared" ref="P857" si="5307">SUM(P856,Q857)</f>
        <v>1969</v>
      </c>
      <c r="Q857" s="480">
        <v>0</v>
      </c>
      <c r="R857" s="480">
        <f t="shared" ref="R857" si="5308">K857-S857</f>
        <v>128727</v>
      </c>
      <c r="S857" s="480">
        <v>232</v>
      </c>
      <c r="T857" s="486">
        <v>51378</v>
      </c>
      <c r="U857" s="486">
        <f t="shared" ref="U857" si="5309">SUM(K857-T857)</f>
        <v>77581</v>
      </c>
      <c r="V857" s="480">
        <v>14283</v>
      </c>
      <c r="W857" s="480">
        <v>28612</v>
      </c>
      <c r="X857" s="480">
        <v>17739</v>
      </c>
      <c r="Y857" s="480">
        <v>36287</v>
      </c>
      <c r="Z857" s="480">
        <v>5534</v>
      </c>
      <c r="AA857" s="480">
        <v>2141</v>
      </c>
      <c r="AB857" s="480">
        <v>24363</v>
      </c>
      <c r="AC857" s="486">
        <v>1365</v>
      </c>
      <c r="AD857" s="486">
        <v>4669</v>
      </c>
      <c r="AE857" s="486">
        <v>7438</v>
      </c>
      <c r="AF857" s="486">
        <v>3213</v>
      </c>
      <c r="AG857" s="486">
        <v>11454</v>
      </c>
      <c r="AH857" s="486">
        <v>39043</v>
      </c>
      <c r="AI857" s="486">
        <v>33623</v>
      </c>
      <c r="AJ857" s="486">
        <v>28154</v>
      </c>
      <c r="AK857" s="480">
        <v>561</v>
      </c>
      <c r="AL857" s="480">
        <v>6951</v>
      </c>
      <c r="AM857" s="480">
        <v>36501</v>
      </c>
      <c r="AN857" s="480">
        <v>65071</v>
      </c>
      <c r="AO857" s="480">
        <v>659</v>
      </c>
      <c r="AP857" s="480">
        <v>19216</v>
      </c>
      <c r="AQ857" s="486">
        <f t="shared" ref="AQ857" si="5310">AQ856+AR857</f>
        <v>8089</v>
      </c>
      <c r="AR857" s="486">
        <v>0</v>
      </c>
      <c r="AS857" s="486">
        <f t="shared" ref="AS857" si="5311">AS856+AT857</f>
        <v>106155</v>
      </c>
      <c r="AT857" s="486">
        <v>36</v>
      </c>
      <c r="AU857" s="486">
        <f t="shared" ref="AU857" si="5312">AU856+AV857</f>
        <v>14179</v>
      </c>
      <c r="AV857" s="486">
        <v>1</v>
      </c>
      <c r="AW857" s="486">
        <f t="shared" ref="AW857" si="5313">AW856+AX857</f>
        <v>536</v>
      </c>
      <c r="AX857" s="486">
        <v>0</v>
      </c>
      <c r="AY857" s="480">
        <f t="shared" ref="AY857" si="5314">AY856+AZ857</f>
        <v>106431</v>
      </c>
      <c r="AZ857" s="480">
        <v>36</v>
      </c>
      <c r="BA857" s="480">
        <f t="shared" ref="BA857" si="5315">BA856+BB857</f>
        <v>14471</v>
      </c>
      <c r="BB857" s="480">
        <v>1</v>
      </c>
      <c r="BC857" s="480">
        <f t="shared" ref="BC857" si="5316">BC856+BD857</f>
        <v>8057</v>
      </c>
      <c r="BD857" s="480">
        <v>0</v>
      </c>
      <c r="BE857" s="486">
        <f t="shared" ref="BE857" si="5317">SUM(BF857:BG857)</f>
        <v>1</v>
      </c>
      <c r="BF857" s="486">
        <v>0</v>
      </c>
      <c r="BG857" s="486">
        <v>1</v>
      </c>
      <c r="BH857" s="486">
        <v>0</v>
      </c>
      <c r="BI857" s="480">
        <v>30</v>
      </c>
      <c r="BJ857" s="480">
        <v>2</v>
      </c>
      <c r="BK857" s="480">
        <v>219</v>
      </c>
      <c r="BL857" s="480">
        <v>126551</v>
      </c>
    </row>
    <row r="858" spans="1:64" ht="12.75" customHeight="1" x14ac:dyDescent="0.25">
      <c r="A858" s="130">
        <v>3</v>
      </c>
      <c r="J858" s="660">
        <v>45028</v>
      </c>
      <c r="K858" s="479">
        <f t="shared" ref="K858" si="5318">K857+L858</f>
        <v>129002</v>
      </c>
      <c r="L858" s="480">
        <v>43</v>
      </c>
      <c r="M858" s="481">
        <f t="shared" ref="M858" si="5319">K858*100000/620249</f>
        <v>20798.421279195936</v>
      </c>
      <c r="N858" s="481">
        <f t="shared" ref="N858" si="5320">(K858*100/K857)-100</f>
        <v>3.3343931016830197E-2</v>
      </c>
      <c r="O858" s="479">
        <v>0</v>
      </c>
      <c r="P858" s="480">
        <f t="shared" ref="P858" si="5321">SUM(P857,Q858)</f>
        <v>1969</v>
      </c>
      <c r="Q858" s="480">
        <v>0</v>
      </c>
      <c r="R858" s="480">
        <f t="shared" ref="R858" si="5322">K858-S858</f>
        <v>128770</v>
      </c>
      <c r="S858" s="480">
        <v>232</v>
      </c>
      <c r="T858" s="486">
        <v>51395</v>
      </c>
      <c r="U858" s="486">
        <f t="shared" ref="U858" si="5323">SUM(K858-T858)</f>
        <v>77607</v>
      </c>
      <c r="V858" s="480">
        <v>14285</v>
      </c>
      <c r="W858" s="480">
        <v>28617</v>
      </c>
      <c r="X858" s="480">
        <v>17742</v>
      </c>
      <c r="Y858" s="480">
        <v>36311</v>
      </c>
      <c r="Z858" s="480">
        <v>5535</v>
      </c>
      <c r="AA858" s="480">
        <v>2141</v>
      </c>
      <c r="AB858" s="480">
        <v>24371</v>
      </c>
      <c r="AC858" s="486">
        <v>1366</v>
      </c>
      <c r="AD858" s="486">
        <v>4670</v>
      </c>
      <c r="AE858" s="486">
        <v>7439</v>
      </c>
      <c r="AF858" s="486">
        <v>3213</v>
      </c>
      <c r="AG858" s="486">
        <v>11456</v>
      </c>
      <c r="AH858" s="486">
        <v>39051</v>
      </c>
      <c r="AI858" s="486">
        <v>33629</v>
      </c>
      <c r="AJ858" s="486">
        <v>28178</v>
      </c>
      <c r="AK858" s="480">
        <v>561</v>
      </c>
      <c r="AL858" s="480">
        <v>6951</v>
      </c>
      <c r="AM858" s="480">
        <v>36523</v>
      </c>
      <c r="AN858" s="480">
        <v>65090</v>
      </c>
      <c r="AO858" s="480">
        <v>659</v>
      </c>
      <c r="AP858" s="480">
        <v>19218</v>
      </c>
      <c r="AQ858" s="486">
        <f t="shared" ref="AQ858" si="5324">AQ857+AR858</f>
        <v>8089</v>
      </c>
      <c r="AR858" s="486">
        <v>0</v>
      </c>
      <c r="AS858" s="486">
        <f t="shared" ref="AS858" si="5325">AS857+AT858</f>
        <v>106196</v>
      </c>
      <c r="AT858" s="486">
        <v>41</v>
      </c>
      <c r="AU858" s="486">
        <f t="shared" ref="AU858" si="5326">AU857+AV858</f>
        <v>14181</v>
      </c>
      <c r="AV858" s="486">
        <v>2</v>
      </c>
      <c r="AW858" s="486">
        <f t="shared" ref="AW858" si="5327">AW857+AX858</f>
        <v>536</v>
      </c>
      <c r="AX858" s="486">
        <v>0</v>
      </c>
      <c r="AY858" s="480">
        <f t="shared" ref="AY858" si="5328">AY857+AZ858</f>
        <v>106472</v>
      </c>
      <c r="AZ858" s="480">
        <v>41</v>
      </c>
      <c r="BA858" s="480">
        <f t="shared" ref="BA858" si="5329">BA857+BB858</f>
        <v>14473</v>
      </c>
      <c r="BB858" s="480">
        <v>2</v>
      </c>
      <c r="BC858" s="480">
        <f t="shared" ref="BC858" si="5330">BC857+BD858</f>
        <v>8057</v>
      </c>
      <c r="BD858" s="480">
        <v>0</v>
      </c>
      <c r="BE858" s="486">
        <f t="shared" ref="BE858" si="5331">SUM(BF858:BG858)</f>
        <v>3</v>
      </c>
      <c r="BF858" s="486">
        <v>1</v>
      </c>
      <c r="BG858" s="486">
        <v>2</v>
      </c>
      <c r="BH858" s="486">
        <v>0</v>
      </c>
      <c r="BI858" s="480">
        <v>30</v>
      </c>
      <c r="BJ858" s="480">
        <v>2</v>
      </c>
      <c r="BK858" s="480">
        <v>219</v>
      </c>
      <c r="BL858" s="480">
        <v>126594</v>
      </c>
    </row>
    <row r="859" spans="1:64" ht="12.75" customHeight="1" x14ac:dyDescent="0.25">
      <c r="A859" s="130">
        <v>3</v>
      </c>
      <c r="J859" s="660">
        <v>45029</v>
      </c>
      <c r="K859" s="479">
        <f t="shared" ref="K859" si="5332">K858+L859</f>
        <v>129054</v>
      </c>
      <c r="L859" s="480">
        <v>52</v>
      </c>
      <c r="M859" s="481">
        <f t="shared" ref="M859" si="5333">K859*100000/620249</f>
        <v>20806.805008956082</v>
      </c>
      <c r="N859" s="481">
        <f t="shared" ref="N859" si="5334">(K859*100/K858)-100</f>
        <v>4.0309452566631876E-2</v>
      </c>
      <c r="O859" s="479">
        <v>0</v>
      </c>
      <c r="P859" s="480">
        <f t="shared" ref="P859" si="5335">SUM(P858,Q859)</f>
        <v>1969</v>
      </c>
      <c r="Q859" s="480">
        <v>0</v>
      </c>
      <c r="R859" s="480">
        <f t="shared" ref="R859" si="5336">K859-S859</f>
        <v>128822</v>
      </c>
      <c r="S859" s="480">
        <v>232</v>
      </c>
      <c r="T859" s="486">
        <v>51415</v>
      </c>
      <c r="U859" s="486">
        <f t="shared" ref="U859" si="5337">SUM(K859-T859)</f>
        <v>77639</v>
      </c>
      <c r="V859" s="480">
        <v>14288</v>
      </c>
      <c r="W859" s="480">
        <v>28632</v>
      </c>
      <c r="X859" s="480">
        <v>17745</v>
      </c>
      <c r="Y859" s="480">
        <v>36326</v>
      </c>
      <c r="Z859" s="480">
        <v>5538</v>
      </c>
      <c r="AA859" s="480">
        <v>2141</v>
      </c>
      <c r="AB859" s="480">
        <v>24384</v>
      </c>
      <c r="AC859" s="486">
        <v>1369</v>
      </c>
      <c r="AD859" s="486">
        <v>4671</v>
      </c>
      <c r="AE859" s="486">
        <v>7439</v>
      </c>
      <c r="AF859" s="486">
        <v>3214</v>
      </c>
      <c r="AG859" s="486">
        <v>11460</v>
      </c>
      <c r="AH859" s="486">
        <v>39062</v>
      </c>
      <c r="AI859" s="486">
        <v>33647</v>
      </c>
      <c r="AJ859" s="486">
        <v>28192</v>
      </c>
      <c r="AK859" s="480">
        <v>561</v>
      </c>
      <c r="AL859" s="480">
        <v>6953</v>
      </c>
      <c r="AM859" s="480">
        <v>36539</v>
      </c>
      <c r="AN859" s="480">
        <v>65121</v>
      </c>
      <c r="AO859" s="480">
        <v>659</v>
      </c>
      <c r="AP859" s="480">
        <v>19221</v>
      </c>
      <c r="AQ859" s="486">
        <f t="shared" ref="AQ859" si="5338">AQ858+AR859</f>
        <v>8089</v>
      </c>
      <c r="AR859" s="486">
        <v>0</v>
      </c>
      <c r="AS859" s="486">
        <f t="shared" ref="AS859" si="5339">AS858+AT859</f>
        <v>106244</v>
      </c>
      <c r="AT859" s="486">
        <v>48</v>
      </c>
      <c r="AU859" s="486">
        <f t="shared" ref="AU859" si="5340">AU858+AV859</f>
        <v>14184</v>
      </c>
      <c r="AV859" s="486">
        <v>3</v>
      </c>
      <c r="AW859" s="486">
        <f t="shared" ref="AW859" si="5341">AW858+AX859</f>
        <v>537</v>
      </c>
      <c r="AX859" s="486">
        <v>1</v>
      </c>
      <c r="AY859" s="480">
        <f t="shared" ref="AY859" si="5342">AY858+AZ859</f>
        <v>106520</v>
      </c>
      <c r="AZ859" s="480">
        <v>48</v>
      </c>
      <c r="BA859" s="480">
        <f t="shared" ref="BA859" si="5343">BA858+BB859</f>
        <v>14477</v>
      </c>
      <c r="BB859" s="480">
        <v>4</v>
      </c>
      <c r="BC859" s="480">
        <f t="shared" ref="BC859" si="5344">BC858+BD859</f>
        <v>8057</v>
      </c>
      <c r="BD859" s="480">
        <v>0</v>
      </c>
      <c r="BE859" s="486">
        <f t="shared" ref="BE859" si="5345">SUM(BF859:BG859)</f>
        <v>6</v>
      </c>
      <c r="BF859" s="486">
        <v>2</v>
      </c>
      <c r="BG859" s="486">
        <v>4</v>
      </c>
      <c r="BH859" s="486">
        <v>0</v>
      </c>
      <c r="BI859" s="480">
        <v>35</v>
      </c>
      <c r="BJ859" s="480">
        <v>3</v>
      </c>
      <c r="BK859" s="480">
        <v>228</v>
      </c>
      <c r="BL859" s="480">
        <v>126629</v>
      </c>
    </row>
    <row r="860" spans="1:64" ht="12.75" customHeight="1" x14ac:dyDescent="0.25">
      <c r="A860" s="130">
        <v>3</v>
      </c>
      <c r="J860" s="660">
        <v>45030</v>
      </c>
      <c r="K860" s="479">
        <f t="shared" ref="K860" si="5346">K859+L860</f>
        <v>129108</v>
      </c>
      <c r="L860" s="480">
        <v>54</v>
      </c>
      <c r="M860" s="481">
        <f t="shared" ref="M860" si="5347">K860*100000/620249</f>
        <v>20815.511189860845</v>
      </c>
      <c r="N860" s="481">
        <f t="shared" ref="N860" si="5348">(K860*100/K859)-100</f>
        <v>4.1842949463017476E-2</v>
      </c>
      <c r="O860" s="479">
        <v>0</v>
      </c>
      <c r="P860" s="480">
        <f t="shared" ref="P860" si="5349">SUM(P859,Q860)</f>
        <v>1969</v>
      </c>
      <c r="Q860" s="480">
        <v>0</v>
      </c>
      <c r="R860" s="480">
        <f t="shared" ref="R860" si="5350">K860-S860</f>
        <v>128876</v>
      </c>
      <c r="S860" s="480">
        <v>232</v>
      </c>
      <c r="T860" s="486">
        <v>51435</v>
      </c>
      <c r="U860" s="486">
        <f t="shared" ref="U860" si="5351">SUM(K860-T860)</f>
        <v>77673</v>
      </c>
      <c r="V860" s="480">
        <v>14296</v>
      </c>
      <c r="W860" s="480">
        <v>28642</v>
      </c>
      <c r="X860" s="480">
        <v>17747</v>
      </c>
      <c r="Y860" s="480">
        <v>36345</v>
      </c>
      <c r="Z860" s="480">
        <v>5538</v>
      </c>
      <c r="AA860" s="480">
        <v>2141</v>
      </c>
      <c r="AB860" s="480">
        <v>24399</v>
      </c>
      <c r="AC860" s="486">
        <v>1370</v>
      </c>
      <c r="AD860" s="486">
        <v>4673</v>
      </c>
      <c r="AE860" s="486">
        <v>7445</v>
      </c>
      <c r="AF860" s="486">
        <v>3215</v>
      </c>
      <c r="AG860" s="486">
        <v>11465</v>
      </c>
      <c r="AH860" s="486">
        <v>39071</v>
      </c>
      <c r="AI860" s="486">
        <v>33660</v>
      </c>
      <c r="AJ860" s="486">
        <v>28209</v>
      </c>
      <c r="AK860" s="480">
        <v>561</v>
      </c>
      <c r="AL860" s="480">
        <v>6953</v>
      </c>
      <c r="AM860" s="480">
        <v>36555</v>
      </c>
      <c r="AN860" s="480">
        <v>65156</v>
      </c>
      <c r="AO860" s="480">
        <v>659</v>
      </c>
      <c r="AP860" s="480">
        <v>19224</v>
      </c>
      <c r="AQ860" s="486">
        <f t="shared" ref="AQ860" si="5352">AQ859+AR860</f>
        <v>8089</v>
      </c>
      <c r="AR860" s="486">
        <v>0</v>
      </c>
      <c r="AS860" s="486">
        <f t="shared" ref="AS860" si="5353">AS859+AT860</f>
        <v>106290</v>
      </c>
      <c r="AT860" s="486">
        <v>46</v>
      </c>
      <c r="AU860" s="486">
        <f t="shared" ref="AU860" si="5354">AU859+AV860</f>
        <v>14192</v>
      </c>
      <c r="AV860" s="486">
        <v>8</v>
      </c>
      <c r="AW860" s="486">
        <f t="shared" ref="AW860" si="5355">AW859+AX860</f>
        <v>537</v>
      </c>
      <c r="AX860" s="486">
        <v>0</v>
      </c>
      <c r="AY860" s="480">
        <f t="shared" ref="AY860" si="5356">AY859+AZ860</f>
        <v>106566</v>
      </c>
      <c r="AZ860" s="480">
        <v>46</v>
      </c>
      <c r="BA860" s="480">
        <f t="shared" ref="BA860" si="5357">BA859+BB860</f>
        <v>14485</v>
      </c>
      <c r="BB860" s="480">
        <v>8</v>
      </c>
      <c r="BC860" s="480">
        <f t="shared" ref="BC860" si="5358">BC859+BD860</f>
        <v>8057</v>
      </c>
      <c r="BD860" s="480">
        <v>0</v>
      </c>
      <c r="BE860" s="486">
        <f t="shared" ref="BE860" si="5359">SUM(BF860:BG860)</f>
        <v>10</v>
      </c>
      <c r="BF860" s="486">
        <v>2</v>
      </c>
      <c r="BG860" s="486">
        <v>8</v>
      </c>
      <c r="BH860" s="486">
        <v>0</v>
      </c>
      <c r="BI860" s="480">
        <v>39</v>
      </c>
      <c r="BJ860" s="480">
        <v>3</v>
      </c>
      <c r="BK860" s="480">
        <v>236</v>
      </c>
      <c r="BL860" s="480">
        <v>126664</v>
      </c>
    </row>
    <row r="861" spans="1:64" ht="12.75" customHeight="1" x14ac:dyDescent="0.25">
      <c r="A861" s="130">
        <v>3</v>
      </c>
      <c r="J861" s="660">
        <v>45031</v>
      </c>
      <c r="K861" s="479">
        <f t="shared" ref="K861" si="5360">K860+L861</f>
        <v>129152</v>
      </c>
      <c r="L861" s="480">
        <v>44</v>
      </c>
      <c r="M861" s="481">
        <f t="shared" ref="M861" si="5361">K861*100000/620249</f>
        <v>20822.605115042508</v>
      </c>
      <c r="N861" s="481">
        <f t="shared" ref="N861" si="5362">(K861*100/K860)-100</f>
        <v>3.4079995042915812E-2</v>
      </c>
      <c r="O861" s="479">
        <v>0</v>
      </c>
      <c r="P861" s="480">
        <f t="shared" ref="P861" si="5363">SUM(P860,Q861)</f>
        <v>1969</v>
      </c>
      <c r="Q861" s="480">
        <v>0</v>
      </c>
      <c r="R861" s="480">
        <f t="shared" ref="R861" si="5364">K861-S861</f>
        <v>128920</v>
      </c>
      <c r="S861" s="480">
        <v>232</v>
      </c>
      <c r="T861" s="486">
        <v>51450</v>
      </c>
      <c r="U861" s="486">
        <f t="shared" ref="U861" si="5365">SUM(K861-T861)</f>
        <v>77702</v>
      </c>
      <c r="V861" s="480">
        <v>14298</v>
      </c>
      <c r="W861" s="480">
        <v>28650</v>
      </c>
      <c r="X861" s="480">
        <v>17749</v>
      </c>
      <c r="Y861" s="480">
        <v>36362</v>
      </c>
      <c r="Z861" s="480">
        <v>5541</v>
      </c>
      <c r="AA861" s="480">
        <v>2141</v>
      </c>
      <c r="AB861" s="480">
        <v>24411</v>
      </c>
      <c r="AC861" s="486">
        <v>1372</v>
      </c>
      <c r="AD861" s="486">
        <v>4673</v>
      </c>
      <c r="AE861" s="486">
        <v>7445</v>
      </c>
      <c r="AF861" s="486">
        <v>3217</v>
      </c>
      <c r="AG861" s="486">
        <v>11468</v>
      </c>
      <c r="AH861" s="486">
        <v>39081</v>
      </c>
      <c r="AI861" s="486">
        <v>33673</v>
      </c>
      <c r="AJ861" s="486">
        <v>28223</v>
      </c>
      <c r="AK861" s="480">
        <v>561</v>
      </c>
      <c r="AL861" s="480">
        <v>6955</v>
      </c>
      <c r="AM861" s="480">
        <v>36577</v>
      </c>
      <c r="AN861" s="480">
        <v>65174</v>
      </c>
      <c r="AO861" s="480">
        <v>659</v>
      </c>
      <c r="AP861" s="480">
        <v>19226</v>
      </c>
      <c r="AQ861" s="486">
        <f t="shared" ref="AQ861" si="5366">AQ860+AR861</f>
        <v>8089</v>
      </c>
      <c r="AR861" s="486">
        <v>0</v>
      </c>
      <c r="AS861" s="486">
        <f t="shared" ref="AS861" si="5367">AS860+AT861</f>
        <v>106331</v>
      </c>
      <c r="AT861" s="486">
        <v>41</v>
      </c>
      <c r="AU861" s="486">
        <f t="shared" ref="AU861" si="5368">AU860+AV861</f>
        <v>14195</v>
      </c>
      <c r="AV861" s="486">
        <v>3</v>
      </c>
      <c r="AW861" s="486">
        <f t="shared" ref="AW861" si="5369">AW860+AX861</f>
        <v>537</v>
      </c>
      <c r="AX861" s="486">
        <v>0</v>
      </c>
      <c r="AY861" s="480">
        <f t="shared" ref="AY861" si="5370">AY860+AZ861</f>
        <v>106607</v>
      </c>
      <c r="AZ861" s="480">
        <v>41</v>
      </c>
      <c r="BA861" s="480">
        <f t="shared" ref="BA861" si="5371">BA860+BB861</f>
        <v>14488</v>
      </c>
      <c r="BB861" s="480">
        <v>3</v>
      </c>
      <c r="BC861" s="480">
        <f t="shared" ref="BC861" si="5372">BC860+BD861</f>
        <v>8057</v>
      </c>
      <c r="BD861" s="480">
        <v>0</v>
      </c>
      <c r="BE861" s="486">
        <f t="shared" ref="BE861" si="5373">SUM(BF861:BG861)</f>
        <v>5</v>
      </c>
      <c r="BF861" s="486">
        <v>2</v>
      </c>
      <c r="BG861" s="486">
        <v>3</v>
      </c>
      <c r="BH861" s="486">
        <v>0</v>
      </c>
      <c r="BI861" s="480">
        <v>40</v>
      </c>
      <c r="BJ861" s="480">
        <v>4</v>
      </c>
      <c r="BK861" s="480">
        <v>221</v>
      </c>
      <c r="BL861" s="480">
        <v>126694</v>
      </c>
    </row>
    <row r="862" spans="1:64" ht="12.75" customHeight="1" x14ac:dyDescent="0.25">
      <c r="A862" s="130">
        <v>3</v>
      </c>
      <c r="J862" s="660">
        <v>45032</v>
      </c>
      <c r="K862" s="479">
        <f t="shared" ref="K862" si="5374">K861+L862</f>
        <v>129182</v>
      </c>
      <c r="L862" s="480">
        <v>30</v>
      </c>
      <c r="M862" s="481">
        <f t="shared" ref="M862" si="5375">K862*100000/620249</f>
        <v>20827.44188221182</v>
      </c>
      <c r="N862" s="481">
        <f t="shared" ref="N862" si="5376">(K862*100/K861)-100</f>
        <v>2.3228444003962068E-2</v>
      </c>
      <c r="O862" s="479">
        <v>0</v>
      </c>
      <c r="P862" s="480">
        <f t="shared" ref="P862" si="5377">SUM(P861,Q862)</f>
        <v>1969</v>
      </c>
      <c r="Q862" s="480">
        <v>0</v>
      </c>
      <c r="R862" s="480">
        <f t="shared" ref="R862" si="5378">K862-S862</f>
        <v>128950</v>
      </c>
      <c r="S862" s="480">
        <v>232</v>
      </c>
      <c r="T862" s="486">
        <v>51463</v>
      </c>
      <c r="U862" s="486">
        <f t="shared" ref="U862" si="5379">SUM(K862-T862)</f>
        <v>77719</v>
      </c>
      <c r="V862" s="480">
        <v>14303</v>
      </c>
      <c r="W862" s="480">
        <v>28655</v>
      </c>
      <c r="X862" s="480">
        <v>17749</v>
      </c>
      <c r="Y862" s="480">
        <v>36373</v>
      </c>
      <c r="Z862" s="480">
        <v>5542</v>
      </c>
      <c r="AA862" s="480">
        <v>2141</v>
      </c>
      <c r="AB862" s="480">
        <v>24419</v>
      </c>
      <c r="AC862" s="486">
        <v>1372</v>
      </c>
      <c r="AD862" s="486">
        <v>4673</v>
      </c>
      <c r="AE862" s="486">
        <v>7450</v>
      </c>
      <c r="AF862" s="486">
        <v>3217</v>
      </c>
      <c r="AG862" s="486">
        <v>11470</v>
      </c>
      <c r="AH862" s="486">
        <v>39088</v>
      </c>
      <c r="AI862" s="486">
        <v>33678</v>
      </c>
      <c r="AJ862" s="486">
        <v>28234</v>
      </c>
      <c r="AK862" s="480">
        <v>561</v>
      </c>
      <c r="AL862" s="480">
        <v>6955</v>
      </c>
      <c r="AM862" s="480">
        <v>36589</v>
      </c>
      <c r="AN862" s="480">
        <v>65192</v>
      </c>
      <c r="AO862" s="480">
        <v>659</v>
      </c>
      <c r="AP862" s="480">
        <v>19226</v>
      </c>
      <c r="AQ862" s="486">
        <f t="shared" ref="AQ862" si="5380">AQ861+AR862</f>
        <v>8089</v>
      </c>
      <c r="AR862" s="486">
        <v>0</v>
      </c>
      <c r="AS862" s="486">
        <f t="shared" ref="AS862" si="5381">AS861+AT862</f>
        <v>106361</v>
      </c>
      <c r="AT862" s="486">
        <v>30</v>
      </c>
      <c r="AU862" s="486">
        <f t="shared" ref="AU862" si="5382">AU861+AV862</f>
        <v>14195</v>
      </c>
      <c r="AV862" s="486">
        <v>0</v>
      </c>
      <c r="AW862" s="486">
        <f t="shared" ref="AW862" si="5383">AW861+AX862</f>
        <v>537</v>
      </c>
      <c r="AX862" s="486">
        <v>0</v>
      </c>
      <c r="AY862" s="480">
        <f t="shared" ref="AY862" si="5384">AY861+AZ862</f>
        <v>106637</v>
      </c>
      <c r="AZ862" s="480">
        <v>30</v>
      </c>
      <c r="BA862" s="480">
        <f t="shared" ref="BA862" si="5385">BA861+BB862</f>
        <v>14488</v>
      </c>
      <c r="BB862" s="480">
        <v>0</v>
      </c>
      <c r="BC862" s="480">
        <f t="shared" ref="BC862" si="5386">BC861+BD862</f>
        <v>8057</v>
      </c>
      <c r="BD862" s="480">
        <v>0</v>
      </c>
      <c r="BE862" s="486">
        <f t="shared" ref="BE862" si="5387">SUM(BF862:BG862)</f>
        <v>0</v>
      </c>
      <c r="BF862" s="486">
        <v>0</v>
      </c>
      <c r="BG862" s="486">
        <v>0</v>
      </c>
      <c r="BH862" s="486">
        <v>0</v>
      </c>
      <c r="BI862" s="480">
        <v>47</v>
      </c>
      <c r="BJ862" s="480">
        <v>4</v>
      </c>
      <c r="BK862" s="480">
        <v>223</v>
      </c>
      <c r="BL862" s="480">
        <v>126728</v>
      </c>
    </row>
    <row r="863" spans="1:64" ht="12.75" customHeight="1" x14ac:dyDescent="0.25">
      <c r="A863" s="130">
        <v>3</v>
      </c>
      <c r="J863" s="660">
        <v>45033</v>
      </c>
      <c r="K863" s="479">
        <f t="shared" ref="K863" si="5388">K862+L863</f>
        <v>129202</v>
      </c>
      <c r="L863" s="480">
        <v>20</v>
      </c>
      <c r="M863" s="481">
        <f t="shared" ref="M863" si="5389">K863*100000/620249</f>
        <v>20830.66639365803</v>
      </c>
      <c r="N863" s="481">
        <f t="shared" ref="N863" si="5390">(K863*100/K862)-100</f>
        <v>1.5482033100582271E-2</v>
      </c>
      <c r="O863" s="479">
        <v>0</v>
      </c>
      <c r="P863" s="480">
        <f t="shared" ref="P863" si="5391">SUM(P862,Q863)</f>
        <v>1969</v>
      </c>
      <c r="Q863" s="480">
        <v>0</v>
      </c>
      <c r="R863" s="480">
        <f t="shared" ref="R863" si="5392">K863-S863</f>
        <v>128970</v>
      </c>
      <c r="S863" s="480">
        <v>232</v>
      </c>
      <c r="T863" s="486">
        <v>51469</v>
      </c>
      <c r="U863" s="486">
        <f t="shared" ref="U863" si="5393">SUM(K863-T863)</f>
        <v>77733</v>
      </c>
      <c r="V863" s="480">
        <v>14303</v>
      </c>
      <c r="W863" s="480">
        <v>28658</v>
      </c>
      <c r="X863" s="480">
        <v>17750</v>
      </c>
      <c r="Y863" s="480">
        <v>36386</v>
      </c>
      <c r="Z863" s="480">
        <v>5544</v>
      </c>
      <c r="AA863" s="480">
        <v>2141</v>
      </c>
      <c r="AB863" s="480">
        <v>24420</v>
      </c>
      <c r="AC863" s="486">
        <v>1372</v>
      </c>
      <c r="AD863" s="486">
        <v>4673</v>
      </c>
      <c r="AE863" s="486">
        <v>7450</v>
      </c>
      <c r="AF863" s="486">
        <v>3217</v>
      </c>
      <c r="AG863" s="486">
        <v>11471</v>
      </c>
      <c r="AH863" s="486">
        <v>39090</v>
      </c>
      <c r="AI863" s="486">
        <v>33682</v>
      </c>
      <c r="AJ863" s="486">
        <v>28247</v>
      </c>
      <c r="AK863" s="480">
        <v>561</v>
      </c>
      <c r="AL863" s="480">
        <v>6955</v>
      </c>
      <c r="AM863" s="480">
        <v>36596</v>
      </c>
      <c r="AN863" s="480">
        <v>65205</v>
      </c>
      <c r="AO863" s="480">
        <v>659</v>
      </c>
      <c r="AP863" s="480">
        <v>19226</v>
      </c>
      <c r="AQ863" s="486">
        <f t="shared" ref="AQ863" si="5394">AQ862+AR863</f>
        <v>8089</v>
      </c>
      <c r="AR863" s="486">
        <v>0</v>
      </c>
      <c r="AS863" s="486">
        <f t="shared" ref="AS863" si="5395">AS862+AT863</f>
        <v>106381</v>
      </c>
      <c r="AT863" s="486">
        <v>20</v>
      </c>
      <c r="AU863" s="486">
        <f t="shared" ref="AU863" si="5396">AU862+AV863</f>
        <v>14195</v>
      </c>
      <c r="AV863" s="486">
        <v>0</v>
      </c>
      <c r="AW863" s="486">
        <f t="shared" ref="AW863" si="5397">AW862+AX863</f>
        <v>537</v>
      </c>
      <c r="AX863" s="486">
        <v>0</v>
      </c>
      <c r="AY863" s="480">
        <f t="shared" ref="AY863" si="5398">AY862+AZ863</f>
        <v>106657</v>
      </c>
      <c r="AZ863" s="480">
        <v>20</v>
      </c>
      <c r="BA863" s="480">
        <f t="shared" ref="BA863" si="5399">BA862+BB863</f>
        <v>14488</v>
      </c>
      <c r="BB863" s="480">
        <v>0</v>
      </c>
      <c r="BC863" s="480">
        <f t="shared" ref="BC863" si="5400">BC862+BD863</f>
        <v>8057</v>
      </c>
      <c r="BD863" s="480">
        <v>0</v>
      </c>
      <c r="BE863" s="486">
        <f t="shared" ref="BE863" si="5401">SUM(BF863:BG863)</f>
        <v>0</v>
      </c>
      <c r="BF863" s="486">
        <v>0</v>
      </c>
      <c r="BG863" s="486">
        <v>0</v>
      </c>
      <c r="BH863" s="486">
        <v>0</v>
      </c>
      <c r="BI863" s="480">
        <v>47</v>
      </c>
      <c r="BJ863" s="480">
        <v>2</v>
      </c>
      <c r="BK863" s="480">
        <v>223</v>
      </c>
      <c r="BL863" s="480">
        <v>126754</v>
      </c>
    </row>
    <row r="864" spans="1:64" ht="12.75" customHeight="1" x14ac:dyDescent="0.25">
      <c r="A864" s="130">
        <v>3</v>
      </c>
      <c r="J864" s="660">
        <v>45034</v>
      </c>
      <c r="K864" s="479">
        <f t="shared" ref="K864" si="5402">K863+L864</f>
        <v>129234</v>
      </c>
      <c r="L864" s="480">
        <v>32</v>
      </c>
      <c r="M864" s="481">
        <f t="shared" ref="M864" si="5403">K864*100000/620249</f>
        <v>20835.825611971966</v>
      </c>
      <c r="N864" s="481">
        <f t="shared" ref="N864" si="5404">(K864*100/K863)-100</f>
        <v>2.4767418461010493E-2</v>
      </c>
      <c r="O864" s="479">
        <v>0</v>
      </c>
      <c r="P864" s="480">
        <f t="shared" ref="P864" si="5405">SUM(P863,Q864)</f>
        <v>1969</v>
      </c>
      <c r="Q864" s="480">
        <v>0</v>
      </c>
      <c r="R864" s="480">
        <f t="shared" ref="R864" si="5406">K864-S864</f>
        <v>129002</v>
      </c>
      <c r="S864" s="480">
        <v>232</v>
      </c>
      <c r="T864" s="486">
        <v>51478</v>
      </c>
      <c r="U864" s="486">
        <f t="shared" ref="U864" si="5407">SUM(K864-T864)</f>
        <v>77756</v>
      </c>
      <c r="V864" s="480">
        <v>14309</v>
      </c>
      <c r="W864" s="480">
        <v>28663</v>
      </c>
      <c r="X864" s="480">
        <v>17753</v>
      </c>
      <c r="Y864" s="480">
        <v>36399</v>
      </c>
      <c r="Z864" s="480">
        <v>5547</v>
      </c>
      <c r="AA864" s="480">
        <v>2141</v>
      </c>
      <c r="AB864" s="480">
        <v>24422</v>
      </c>
      <c r="AC864" s="486">
        <v>1372</v>
      </c>
      <c r="AD864" s="486">
        <v>4673</v>
      </c>
      <c r="AE864" s="486">
        <v>7455</v>
      </c>
      <c r="AF864" s="486">
        <v>3218</v>
      </c>
      <c r="AG864" s="486">
        <v>11471</v>
      </c>
      <c r="AH864" s="486">
        <v>39096</v>
      </c>
      <c r="AI864" s="486">
        <v>33691</v>
      </c>
      <c r="AJ864" s="486">
        <v>28258</v>
      </c>
      <c r="AK864" s="480">
        <v>561</v>
      </c>
      <c r="AL864" s="480">
        <v>6956</v>
      </c>
      <c r="AM864" s="480">
        <v>36610</v>
      </c>
      <c r="AN864" s="480">
        <v>65222</v>
      </c>
      <c r="AO864" s="480">
        <v>659</v>
      </c>
      <c r="AP864" s="480">
        <v>19226</v>
      </c>
      <c r="AQ864" s="486">
        <f t="shared" ref="AQ864" si="5408">AQ863+AR864</f>
        <v>8089</v>
      </c>
      <c r="AR864" s="486">
        <v>0</v>
      </c>
      <c r="AS864" s="486">
        <f t="shared" ref="AS864" si="5409">AS863+AT864</f>
        <v>106413</v>
      </c>
      <c r="AT864" s="486">
        <v>32</v>
      </c>
      <c r="AU864" s="486">
        <f t="shared" ref="AU864" si="5410">AU863+AV864</f>
        <v>14195</v>
      </c>
      <c r="AV864" s="486">
        <v>0</v>
      </c>
      <c r="AW864" s="486">
        <f t="shared" ref="AW864" si="5411">AW863+AX864</f>
        <v>537</v>
      </c>
      <c r="AX864" s="486">
        <v>0</v>
      </c>
      <c r="AY864" s="480">
        <f t="shared" ref="AY864" si="5412">AY863+AZ864</f>
        <v>106689</v>
      </c>
      <c r="AZ864" s="480">
        <v>32</v>
      </c>
      <c r="BA864" s="480">
        <f t="shared" ref="BA864" si="5413">BA863+BB864</f>
        <v>14488</v>
      </c>
      <c r="BB864" s="480">
        <v>0</v>
      </c>
      <c r="BC864" s="480">
        <f t="shared" ref="BC864" si="5414">BC863+BD864</f>
        <v>8057</v>
      </c>
      <c r="BD864" s="480">
        <v>0</v>
      </c>
      <c r="BE864" s="486">
        <f t="shared" ref="BE864" si="5415">SUM(BF864:BG864)</f>
        <v>1</v>
      </c>
      <c r="BF864" s="486">
        <v>1</v>
      </c>
      <c r="BG864" s="486">
        <v>0</v>
      </c>
      <c r="BH864" s="486">
        <v>0</v>
      </c>
      <c r="BI864" s="480">
        <v>42</v>
      </c>
      <c r="BJ864" s="480">
        <v>2</v>
      </c>
      <c r="BK864" s="480">
        <v>190</v>
      </c>
      <c r="BL864" s="480">
        <v>126778</v>
      </c>
    </row>
    <row r="865" spans="1:64" ht="12.75" customHeight="1" x14ac:dyDescent="0.25">
      <c r="A865" s="130">
        <v>3</v>
      </c>
      <c r="J865" s="660">
        <v>45035</v>
      </c>
      <c r="K865" s="479">
        <f t="shared" ref="K865" si="5416">K864+L865</f>
        <v>129265</v>
      </c>
      <c r="L865" s="480">
        <v>31</v>
      </c>
      <c r="M865" s="481">
        <f t="shared" ref="M865" si="5417">K865*100000/620249</f>
        <v>20840.823604713591</v>
      </c>
      <c r="N865" s="481">
        <f t="shared" ref="N865" si="5418">(K865*100/K864)-100</f>
        <v>2.3987495550713334E-2</v>
      </c>
      <c r="O865" s="479">
        <v>0</v>
      </c>
      <c r="P865" s="480">
        <f t="shared" ref="P865" si="5419">SUM(P864,Q865)</f>
        <v>1970</v>
      </c>
      <c r="Q865" s="480">
        <v>1</v>
      </c>
      <c r="R865" s="480">
        <f t="shared" ref="R865" si="5420">K865-S865</f>
        <v>129033</v>
      </c>
      <c r="S865" s="480">
        <v>232</v>
      </c>
      <c r="T865" s="486">
        <v>51490</v>
      </c>
      <c r="U865" s="486">
        <f t="shared" ref="U865" si="5421">SUM(K865-T865)</f>
        <v>77775</v>
      </c>
      <c r="V865" s="480">
        <v>14310</v>
      </c>
      <c r="W865" s="480">
        <v>28668</v>
      </c>
      <c r="X865" s="480">
        <v>17753</v>
      </c>
      <c r="Y865" s="480">
        <v>36414</v>
      </c>
      <c r="Z865" s="480">
        <v>5549</v>
      </c>
      <c r="AA865" s="480">
        <v>2141</v>
      </c>
      <c r="AB865" s="480">
        <v>24430</v>
      </c>
      <c r="AC865" s="486">
        <v>1372</v>
      </c>
      <c r="AD865" s="486">
        <v>4673</v>
      </c>
      <c r="AE865" s="486">
        <v>7456</v>
      </c>
      <c r="AF865" s="486">
        <v>3218</v>
      </c>
      <c r="AG865" s="486">
        <v>11473</v>
      </c>
      <c r="AH865" s="486">
        <v>39103</v>
      </c>
      <c r="AI865" s="486">
        <v>33697</v>
      </c>
      <c r="AJ865" s="486">
        <v>28273</v>
      </c>
      <c r="AK865" s="480">
        <v>561</v>
      </c>
      <c r="AL865" s="480">
        <v>6956</v>
      </c>
      <c r="AM865" s="480">
        <v>36622</v>
      </c>
      <c r="AN865" s="480">
        <v>65241</v>
      </c>
      <c r="AO865" s="480">
        <v>659</v>
      </c>
      <c r="AP865" s="480">
        <v>19226</v>
      </c>
      <c r="AQ865" s="486">
        <f t="shared" ref="AQ865" si="5422">AQ864+AR865</f>
        <v>8089</v>
      </c>
      <c r="AR865" s="486">
        <v>0</v>
      </c>
      <c r="AS865" s="486">
        <f t="shared" ref="AS865" si="5423">AS864+AT865</f>
        <v>106442</v>
      </c>
      <c r="AT865" s="486">
        <v>29</v>
      </c>
      <c r="AU865" s="486">
        <f t="shared" ref="AU865" si="5424">AU864+AV865</f>
        <v>14197</v>
      </c>
      <c r="AV865" s="486">
        <v>2</v>
      </c>
      <c r="AW865" s="486">
        <f t="shared" ref="AW865" si="5425">AW864+AX865</f>
        <v>537</v>
      </c>
      <c r="AX865" s="486">
        <v>0</v>
      </c>
      <c r="AY865" s="480">
        <f t="shared" ref="AY865" si="5426">AY864+AZ865</f>
        <v>106718</v>
      </c>
      <c r="AZ865" s="480">
        <v>29</v>
      </c>
      <c r="BA865" s="480">
        <f t="shared" ref="BA865" si="5427">BA864+BB865</f>
        <v>14490</v>
      </c>
      <c r="BB865" s="480">
        <v>2</v>
      </c>
      <c r="BC865" s="480">
        <f t="shared" ref="BC865" si="5428">BC864+BD865</f>
        <v>8057</v>
      </c>
      <c r="BD865" s="480">
        <v>0</v>
      </c>
      <c r="BE865" s="486">
        <f t="shared" ref="BE865" si="5429">SUM(BF865:BG865)</f>
        <v>4</v>
      </c>
      <c r="BF865" s="486">
        <v>2</v>
      </c>
      <c r="BG865" s="486">
        <v>2</v>
      </c>
      <c r="BH865" s="486">
        <v>0</v>
      </c>
      <c r="BI865" s="480">
        <v>40</v>
      </c>
      <c r="BJ865" s="480">
        <v>2</v>
      </c>
      <c r="BK865" s="480">
        <v>176</v>
      </c>
      <c r="BL865" s="480">
        <v>126841</v>
      </c>
    </row>
    <row r="866" spans="1:64" ht="12.75" customHeight="1" x14ac:dyDescent="0.25">
      <c r="A866" s="130">
        <v>3</v>
      </c>
      <c r="J866" s="660">
        <v>45036</v>
      </c>
      <c r="K866" s="479">
        <f t="shared" ref="K866" si="5430">K865+L866</f>
        <v>129298</v>
      </c>
      <c r="L866" s="480">
        <v>33</v>
      </c>
      <c r="M866" s="481">
        <f t="shared" ref="M866" si="5431">K866*100000/620249</f>
        <v>20846.144048599836</v>
      </c>
      <c r="N866" s="481">
        <f t="shared" ref="N866" si="5432">(K866*100/K865)-100</f>
        <v>2.5528952152555462E-2</v>
      </c>
      <c r="O866" s="479">
        <v>0</v>
      </c>
      <c r="P866" s="480">
        <f t="shared" ref="P866" si="5433">SUM(P865,Q866)</f>
        <v>1970</v>
      </c>
      <c r="Q866" s="480">
        <v>0</v>
      </c>
      <c r="R866" s="480">
        <f t="shared" ref="R866" si="5434">K866-S866</f>
        <v>129066</v>
      </c>
      <c r="S866" s="480">
        <v>232</v>
      </c>
      <c r="T866" s="486">
        <v>51501</v>
      </c>
      <c r="U866" s="486">
        <f t="shared" ref="U866" si="5435">SUM(K866-T866)</f>
        <v>77797</v>
      </c>
      <c r="V866" s="480">
        <v>14314</v>
      </c>
      <c r="W866" s="480">
        <v>28678</v>
      </c>
      <c r="X866" s="480">
        <v>17755</v>
      </c>
      <c r="Y866" s="480">
        <v>36424</v>
      </c>
      <c r="Z866" s="480">
        <v>5550</v>
      </c>
      <c r="AA866" s="480">
        <v>2141</v>
      </c>
      <c r="AB866" s="480">
        <v>24436</v>
      </c>
      <c r="AC866" s="486">
        <v>1372</v>
      </c>
      <c r="AD866" s="486">
        <v>4673</v>
      </c>
      <c r="AE866" s="486">
        <v>7459</v>
      </c>
      <c r="AF866" s="486">
        <v>3219</v>
      </c>
      <c r="AG866" s="486">
        <v>11477</v>
      </c>
      <c r="AH866" s="486">
        <v>39109</v>
      </c>
      <c r="AI866" s="486">
        <v>33708</v>
      </c>
      <c r="AJ866" s="486">
        <v>28281</v>
      </c>
      <c r="AK866" s="480">
        <v>561</v>
      </c>
      <c r="AL866" s="480">
        <v>6956</v>
      </c>
      <c r="AM866" s="480">
        <v>36635</v>
      </c>
      <c r="AN866" s="480">
        <v>65261</v>
      </c>
      <c r="AO866" s="480">
        <v>659</v>
      </c>
      <c r="AP866" s="480">
        <v>19226</v>
      </c>
      <c r="AQ866" s="486">
        <f t="shared" ref="AQ866" si="5436">AQ865+AR866</f>
        <v>8089</v>
      </c>
      <c r="AR866" s="486">
        <v>0</v>
      </c>
      <c r="AS866" s="486">
        <f t="shared" ref="AS866" si="5437">AS865+AT866</f>
        <v>106475</v>
      </c>
      <c r="AT866" s="486">
        <v>33</v>
      </c>
      <c r="AU866" s="486">
        <f t="shared" ref="AU866" si="5438">AU865+AV866</f>
        <v>14197</v>
      </c>
      <c r="AV866" s="486">
        <v>0</v>
      </c>
      <c r="AW866" s="486">
        <f t="shared" ref="AW866" si="5439">AW865+AX866</f>
        <v>537</v>
      </c>
      <c r="AX866" s="486">
        <v>0</v>
      </c>
      <c r="AY866" s="480">
        <f t="shared" ref="AY866" si="5440">AY865+AZ866</f>
        <v>106751</v>
      </c>
      <c r="AZ866" s="480">
        <v>33</v>
      </c>
      <c r="BA866" s="480">
        <f t="shared" ref="BA866" si="5441">BA865+BB866</f>
        <v>14490</v>
      </c>
      <c r="BB866" s="480">
        <v>0</v>
      </c>
      <c r="BC866" s="480">
        <f t="shared" ref="BC866" si="5442">BC865+BD866</f>
        <v>8057</v>
      </c>
      <c r="BD866" s="480">
        <v>0</v>
      </c>
      <c r="BE866" s="486">
        <f t="shared" ref="BE866" si="5443">SUM(BF866:BG866)</f>
        <v>2</v>
      </c>
      <c r="BF866" s="486">
        <v>2</v>
      </c>
      <c r="BG866" s="486">
        <v>0</v>
      </c>
      <c r="BH866" s="486">
        <v>0</v>
      </c>
      <c r="BI866" s="480">
        <v>39</v>
      </c>
      <c r="BJ866" s="480">
        <v>2</v>
      </c>
      <c r="BK866" s="480">
        <v>172</v>
      </c>
      <c r="BL866" s="480">
        <v>126892</v>
      </c>
    </row>
    <row r="867" spans="1:64" ht="12.75" customHeight="1" x14ac:dyDescent="0.25">
      <c r="A867" s="130">
        <v>3</v>
      </c>
      <c r="J867" s="660">
        <v>45037</v>
      </c>
      <c r="K867" s="479">
        <f t="shared" ref="K867" si="5444">K866+L867</f>
        <v>129335</v>
      </c>
      <c r="L867" s="480">
        <v>37</v>
      </c>
      <c r="M867" s="481">
        <f t="shared" ref="M867" si="5445">K867*100000/620249</f>
        <v>20852.109394775325</v>
      </c>
      <c r="N867" s="481">
        <f t="shared" ref="N867" si="5446">(K867*100/K866)-100</f>
        <v>2.8616065213697084E-2</v>
      </c>
      <c r="O867" s="479">
        <v>0</v>
      </c>
      <c r="P867" s="480">
        <f t="shared" ref="P867" si="5447">SUM(P866,Q867)</f>
        <v>1970</v>
      </c>
      <c r="Q867" s="480">
        <v>0</v>
      </c>
      <c r="R867" s="480">
        <f t="shared" ref="R867" si="5448">K867-S867</f>
        <v>129103</v>
      </c>
      <c r="S867" s="480">
        <v>232</v>
      </c>
      <c r="T867" s="486">
        <v>51513</v>
      </c>
      <c r="U867" s="486">
        <f t="shared" ref="U867" si="5449">SUM(K867-T867)</f>
        <v>77822</v>
      </c>
      <c r="V867" s="480">
        <v>14315</v>
      </c>
      <c r="W867" s="480">
        <v>28688</v>
      </c>
      <c r="X867" s="480">
        <v>17758</v>
      </c>
      <c r="Y867" s="480">
        <v>36438</v>
      </c>
      <c r="Z867" s="480">
        <v>5550</v>
      </c>
      <c r="AA867" s="480">
        <v>2141</v>
      </c>
      <c r="AB867" s="480">
        <v>24445</v>
      </c>
      <c r="AC867" s="486">
        <v>1372</v>
      </c>
      <c r="AD867" s="486">
        <v>4675</v>
      </c>
      <c r="AE867" s="486">
        <v>7460</v>
      </c>
      <c r="AF867" s="486">
        <v>3219</v>
      </c>
      <c r="AG867" s="486">
        <v>11479</v>
      </c>
      <c r="AH867" s="486">
        <v>39119</v>
      </c>
      <c r="AI867" s="486">
        <v>33716</v>
      </c>
      <c r="AJ867" s="486">
        <v>28295</v>
      </c>
      <c r="AK867" s="480">
        <v>561</v>
      </c>
      <c r="AL867" s="480">
        <v>6956</v>
      </c>
      <c r="AM867" s="480">
        <v>36651</v>
      </c>
      <c r="AN867" s="480">
        <v>65282</v>
      </c>
      <c r="AO867" s="480">
        <v>659</v>
      </c>
      <c r="AP867" s="480">
        <v>19226</v>
      </c>
      <c r="AQ867" s="486">
        <f t="shared" ref="AQ867" si="5450">AQ866+AR867</f>
        <v>8089</v>
      </c>
      <c r="AR867" s="486">
        <v>0</v>
      </c>
      <c r="AS867" s="486">
        <f t="shared" ref="AS867" si="5451">AS866+AT867</f>
        <v>106511</v>
      </c>
      <c r="AT867" s="486">
        <v>36</v>
      </c>
      <c r="AU867" s="486">
        <f t="shared" ref="AU867" si="5452">AU866+AV867</f>
        <v>14198</v>
      </c>
      <c r="AV867" s="486">
        <v>1</v>
      </c>
      <c r="AW867" s="486">
        <f t="shared" ref="AW867" si="5453">AW866+AX867</f>
        <v>537</v>
      </c>
      <c r="AX867" s="486">
        <v>0</v>
      </c>
      <c r="AY867" s="480">
        <f t="shared" ref="AY867" si="5454">AY866+AZ867</f>
        <v>106787</v>
      </c>
      <c r="AZ867" s="480">
        <v>36</v>
      </c>
      <c r="BA867" s="480">
        <f t="shared" ref="BA867" si="5455">BA866+BB867</f>
        <v>14491</v>
      </c>
      <c r="BB867" s="480">
        <v>1</v>
      </c>
      <c r="BC867" s="480">
        <f t="shared" ref="BC867" si="5456">BC866+BD867</f>
        <v>8057</v>
      </c>
      <c r="BD867" s="480">
        <v>0</v>
      </c>
      <c r="BE867" s="486">
        <f t="shared" ref="BE867" si="5457">SUM(BF867:BG867)</f>
        <v>1</v>
      </c>
      <c r="BF867" s="486">
        <v>0</v>
      </c>
      <c r="BG867" s="486">
        <v>1</v>
      </c>
      <c r="BH867" s="486">
        <v>0</v>
      </c>
      <c r="BI867" s="480">
        <v>40</v>
      </c>
      <c r="BJ867" s="480">
        <v>2</v>
      </c>
      <c r="BK867" s="480">
        <v>161</v>
      </c>
      <c r="BL867" s="480">
        <v>126952</v>
      </c>
    </row>
    <row r="868" spans="1:64" ht="12.75" customHeight="1" x14ac:dyDescent="0.25">
      <c r="A868" s="130">
        <v>3</v>
      </c>
      <c r="J868" s="660">
        <v>45038</v>
      </c>
      <c r="K868" s="479">
        <f t="shared" ref="K868" si="5458">K867+L868</f>
        <v>129363</v>
      </c>
      <c r="L868" s="480">
        <v>28</v>
      </c>
      <c r="M868" s="481">
        <f t="shared" ref="M868" si="5459">K868*100000/620249</f>
        <v>20856.623710800017</v>
      </c>
      <c r="N868" s="481">
        <f t="shared" ref="N868" si="5460">(K868*100/K867)-100</f>
        <v>2.1649205551469208E-2</v>
      </c>
      <c r="O868" s="479">
        <v>0</v>
      </c>
      <c r="P868" s="480">
        <f t="shared" ref="P868" si="5461">SUM(P867,Q868)</f>
        <v>1970</v>
      </c>
      <c r="Q868" s="480">
        <v>0</v>
      </c>
      <c r="R868" s="480">
        <f t="shared" ref="R868" si="5462">K868-S868</f>
        <v>129131</v>
      </c>
      <c r="S868" s="480">
        <v>232</v>
      </c>
      <c r="T868" s="486">
        <v>51519</v>
      </c>
      <c r="U868" s="486">
        <f t="shared" ref="U868" si="5463">SUM(K868-T868)</f>
        <v>77844</v>
      </c>
      <c r="V868" s="480">
        <v>14316</v>
      </c>
      <c r="W868" s="480">
        <v>28694</v>
      </c>
      <c r="X868" s="480">
        <v>17760</v>
      </c>
      <c r="Y868" s="480">
        <v>36451</v>
      </c>
      <c r="Z868" s="480">
        <v>5552</v>
      </c>
      <c r="AA868" s="480">
        <v>2141</v>
      </c>
      <c r="AB868" s="480">
        <v>24449</v>
      </c>
      <c r="AC868" s="486">
        <v>1372</v>
      </c>
      <c r="AD868" s="486">
        <v>4675</v>
      </c>
      <c r="AE868" s="486">
        <v>7460</v>
      </c>
      <c r="AF868" s="486">
        <v>3220</v>
      </c>
      <c r="AG868" s="486">
        <v>11483</v>
      </c>
      <c r="AH868" s="486">
        <v>39126</v>
      </c>
      <c r="AI868" s="486">
        <v>33723</v>
      </c>
      <c r="AJ868" s="486">
        <v>28304</v>
      </c>
      <c r="AK868" s="480">
        <v>561</v>
      </c>
      <c r="AL868" s="480">
        <v>6957</v>
      </c>
      <c r="AM868" s="480">
        <v>36663</v>
      </c>
      <c r="AN868" s="480">
        <v>65297</v>
      </c>
      <c r="AO868" s="480">
        <v>659</v>
      </c>
      <c r="AP868" s="480">
        <v>19226</v>
      </c>
      <c r="AQ868" s="486">
        <f t="shared" ref="AQ868" si="5464">AQ867+AR868</f>
        <v>8089</v>
      </c>
      <c r="AR868" s="486">
        <v>0</v>
      </c>
      <c r="AS868" s="486">
        <f t="shared" ref="AS868" si="5465">AS867+AT868</f>
        <v>106538</v>
      </c>
      <c r="AT868" s="486">
        <v>27</v>
      </c>
      <c r="AU868" s="486">
        <f t="shared" ref="AU868" si="5466">AU867+AV868</f>
        <v>14199</v>
      </c>
      <c r="AV868" s="486">
        <v>1</v>
      </c>
      <c r="AW868" s="486">
        <f t="shared" ref="AW868" si="5467">AW867+AX868</f>
        <v>537</v>
      </c>
      <c r="AX868" s="486">
        <v>0</v>
      </c>
      <c r="AY868" s="480">
        <f t="shared" ref="AY868" si="5468">AY867+AZ868</f>
        <v>106814</v>
      </c>
      <c r="AZ868" s="480">
        <v>27</v>
      </c>
      <c r="BA868" s="480">
        <f t="shared" ref="BA868" si="5469">BA867+BB868</f>
        <v>14492</v>
      </c>
      <c r="BB868" s="480">
        <v>1</v>
      </c>
      <c r="BC868" s="480">
        <f t="shared" ref="BC868" si="5470">BC867+BD868</f>
        <v>8057</v>
      </c>
      <c r="BD868" s="480">
        <v>0</v>
      </c>
      <c r="BE868" s="486">
        <f t="shared" ref="BE868" si="5471">SUM(BF868:BG868)</f>
        <v>2</v>
      </c>
      <c r="BF868" s="486">
        <v>1</v>
      </c>
      <c r="BG868" s="486">
        <v>1</v>
      </c>
      <c r="BH868" s="486">
        <v>0</v>
      </c>
      <c r="BI868" s="480">
        <v>30</v>
      </c>
      <c r="BJ868" s="480">
        <v>2</v>
      </c>
      <c r="BK868" s="480">
        <v>155</v>
      </c>
      <c r="BL868" s="480">
        <v>126974</v>
      </c>
    </row>
    <row r="869" spans="1:64" ht="12.75" customHeight="1" x14ac:dyDescent="0.25">
      <c r="A869" s="130">
        <v>3</v>
      </c>
      <c r="J869" s="660">
        <v>45039</v>
      </c>
      <c r="K869" s="479">
        <f t="shared" ref="K869" si="5472">K868+L869</f>
        <v>129390</v>
      </c>
      <c r="L869" s="480">
        <v>27</v>
      </c>
      <c r="M869" s="481">
        <f t="shared" ref="M869" si="5473">K869*100000/620249</f>
        <v>20860.9768012524</v>
      </c>
      <c r="N869" s="481">
        <f t="shared" ref="N869" si="5474">(K869*100/K868)-100</f>
        <v>2.0871501124744896E-2</v>
      </c>
      <c r="O869" s="479">
        <v>0</v>
      </c>
      <c r="P869" s="480">
        <f t="shared" ref="P869" si="5475">SUM(P868,Q869)</f>
        <v>1971</v>
      </c>
      <c r="Q869" s="480">
        <v>1</v>
      </c>
      <c r="R869" s="480">
        <f t="shared" ref="R869" si="5476">K869-S869</f>
        <v>129158</v>
      </c>
      <c r="S869" s="480">
        <v>232</v>
      </c>
      <c r="T869" s="486">
        <v>51527</v>
      </c>
      <c r="U869" s="486">
        <f t="shared" ref="U869" si="5477">SUM(K869-T869)</f>
        <v>77863</v>
      </c>
      <c r="V869" s="480">
        <v>14316</v>
      </c>
      <c r="W869" s="480">
        <v>28700</v>
      </c>
      <c r="X869" s="480">
        <v>17760</v>
      </c>
      <c r="Y869" s="480">
        <v>36466</v>
      </c>
      <c r="Z869" s="480">
        <v>5553</v>
      </c>
      <c r="AA869" s="480">
        <v>2141</v>
      </c>
      <c r="AB869" s="480">
        <v>24454</v>
      </c>
      <c r="AC869" s="486">
        <v>1372</v>
      </c>
      <c r="AD869" s="486">
        <v>4676</v>
      </c>
      <c r="AE869" s="486">
        <v>7460</v>
      </c>
      <c r="AF869" s="486">
        <v>3220</v>
      </c>
      <c r="AG869" s="486">
        <v>11484</v>
      </c>
      <c r="AH869" s="486">
        <v>39129</v>
      </c>
      <c r="AI869" s="486">
        <v>33729</v>
      </c>
      <c r="AJ869" s="486">
        <v>28320</v>
      </c>
      <c r="AK869" s="480">
        <v>561</v>
      </c>
      <c r="AL869" s="480">
        <v>6957</v>
      </c>
      <c r="AM869" s="480">
        <v>36674</v>
      </c>
      <c r="AN869" s="480">
        <v>65313</v>
      </c>
      <c r="AO869" s="480">
        <v>659</v>
      </c>
      <c r="AP869" s="480">
        <v>19226</v>
      </c>
      <c r="AQ869" s="486">
        <f t="shared" ref="AQ869" si="5478">AQ868+AR869</f>
        <v>8089</v>
      </c>
      <c r="AR869" s="486">
        <v>0</v>
      </c>
      <c r="AS869" s="486">
        <f t="shared" ref="AS869" si="5479">AS868+AT869</f>
        <v>106565</v>
      </c>
      <c r="AT869" s="486">
        <v>27</v>
      </c>
      <c r="AU869" s="486">
        <f t="shared" ref="AU869" si="5480">AU868+AV869</f>
        <v>14199</v>
      </c>
      <c r="AV869" s="486">
        <v>0</v>
      </c>
      <c r="AW869" s="486">
        <f t="shared" ref="AW869" si="5481">AW868+AX869</f>
        <v>537</v>
      </c>
      <c r="AX869" s="486">
        <v>0</v>
      </c>
      <c r="AY869" s="480">
        <f t="shared" ref="AY869" si="5482">AY868+AZ869</f>
        <v>106841</v>
      </c>
      <c r="AZ869" s="480">
        <v>27</v>
      </c>
      <c r="BA869" s="480">
        <f t="shared" ref="BA869" si="5483">BA868+BB869</f>
        <v>14492</v>
      </c>
      <c r="BB869" s="480">
        <v>0</v>
      </c>
      <c r="BC869" s="480">
        <f t="shared" ref="BC869" si="5484">BC868+BD869</f>
        <v>8057</v>
      </c>
      <c r="BD869" s="480">
        <v>0</v>
      </c>
      <c r="BE869" s="486">
        <f t="shared" ref="BE869" si="5485">SUM(BF869:BG869)</f>
        <v>0</v>
      </c>
      <c r="BF869" s="486">
        <v>0</v>
      </c>
      <c r="BG869" s="486">
        <v>0</v>
      </c>
      <c r="BH869" s="486">
        <v>0</v>
      </c>
      <c r="BI869" s="480">
        <v>35</v>
      </c>
      <c r="BJ869" s="480">
        <v>2</v>
      </c>
      <c r="BK869" s="480">
        <v>157</v>
      </c>
      <c r="BL869" s="480">
        <v>127002</v>
      </c>
    </row>
    <row r="870" spans="1:64" ht="12.75" customHeight="1" x14ac:dyDescent="0.25">
      <c r="A870" s="130">
        <v>3</v>
      </c>
      <c r="J870" s="660">
        <v>45040</v>
      </c>
      <c r="K870" s="479">
        <f t="shared" ref="K870" si="5486">K869+L870</f>
        <v>129411</v>
      </c>
      <c r="L870" s="480">
        <v>21</v>
      </c>
      <c r="M870" s="481">
        <f t="shared" ref="M870" si="5487">K870*100000/620249</f>
        <v>20864.362538270922</v>
      </c>
      <c r="N870" s="481">
        <f t="shared" ref="N870" si="5488">(K870*100/K869)-100</f>
        <v>1.6230002318565084E-2</v>
      </c>
      <c r="O870" s="479">
        <v>0</v>
      </c>
      <c r="P870" s="480">
        <f t="shared" ref="P870" si="5489">SUM(P869,Q870)</f>
        <v>1972</v>
      </c>
      <c r="Q870" s="480">
        <v>1</v>
      </c>
      <c r="R870" s="480">
        <f t="shared" ref="R870" si="5490">K870-S870</f>
        <v>129179</v>
      </c>
      <c r="S870" s="480">
        <v>232</v>
      </c>
      <c r="T870" s="486">
        <v>51533</v>
      </c>
      <c r="U870" s="486">
        <f t="shared" ref="U870" si="5491">SUM(K870-T870)</f>
        <v>77878</v>
      </c>
      <c r="V870" s="480">
        <v>14318</v>
      </c>
      <c r="W870" s="480">
        <v>28704</v>
      </c>
      <c r="X870" s="480">
        <v>17761</v>
      </c>
      <c r="Y870" s="480">
        <v>36471</v>
      </c>
      <c r="Z870" s="480">
        <v>5553</v>
      </c>
      <c r="AA870" s="480">
        <v>2141</v>
      </c>
      <c r="AB870" s="480">
        <v>24463</v>
      </c>
      <c r="AC870" s="486">
        <v>1375</v>
      </c>
      <c r="AD870" s="486">
        <v>4676</v>
      </c>
      <c r="AE870" s="486">
        <v>7462</v>
      </c>
      <c r="AF870" s="486">
        <v>3220</v>
      </c>
      <c r="AG870" s="486">
        <v>11486</v>
      </c>
      <c r="AH870" s="486">
        <v>39135</v>
      </c>
      <c r="AI870" s="486">
        <v>33731</v>
      </c>
      <c r="AJ870" s="486">
        <v>28326</v>
      </c>
      <c r="AK870" s="480">
        <v>561</v>
      </c>
      <c r="AL870" s="480">
        <v>6957</v>
      </c>
      <c r="AM870" s="480">
        <v>36683</v>
      </c>
      <c r="AN870" s="480">
        <v>65325</v>
      </c>
      <c r="AO870" s="480">
        <v>659</v>
      </c>
      <c r="AP870" s="480">
        <v>19226</v>
      </c>
      <c r="AQ870" s="486">
        <f t="shared" ref="AQ870" si="5492">AQ869+AR870</f>
        <v>8089</v>
      </c>
      <c r="AR870" s="486">
        <v>0</v>
      </c>
      <c r="AS870" s="486">
        <f t="shared" ref="AS870" si="5493">AS869+AT870</f>
        <v>106586</v>
      </c>
      <c r="AT870" s="486">
        <v>21</v>
      </c>
      <c r="AU870" s="486">
        <f t="shared" ref="AU870" si="5494">AU869+AV870</f>
        <v>14199</v>
      </c>
      <c r="AV870" s="486">
        <v>0</v>
      </c>
      <c r="AW870" s="486">
        <f t="shared" ref="AW870" si="5495">AW869+AX870</f>
        <v>537</v>
      </c>
      <c r="AX870" s="486">
        <v>0</v>
      </c>
      <c r="AY870" s="480">
        <f t="shared" ref="AY870" si="5496">AY869+AZ870</f>
        <v>106862</v>
      </c>
      <c r="AZ870" s="480">
        <v>21</v>
      </c>
      <c r="BA870" s="480">
        <f t="shared" ref="BA870" si="5497">BA869+BB870</f>
        <v>14492</v>
      </c>
      <c r="BB870" s="480">
        <v>0</v>
      </c>
      <c r="BC870" s="480">
        <f t="shared" ref="BC870" si="5498">BC869+BD870</f>
        <v>8057</v>
      </c>
      <c r="BD870" s="480">
        <v>0</v>
      </c>
      <c r="BE870" s="486">
        <f t="shared" ref="BE870" si="5499">SUM(BF870:BG870)</f>
        <v>0</v>
      </c>
      <c r="BF870" s="486">
        <v>0</v>
      </c>
      <c r="BG870" s="486">
        <v>0</v>
      </c>
      <c r="BH870" s="486">
        <v>0</v>
      </c>
      <c r="BI870" s="480">
        <v>38</v>
      </c>
      <c r="BJ870" s="480">
        <v>2</v>
      </c>
      <c r="BK870" s="480">
        <v>157</v>
      </c>
      <c r="BL870" s="480">
        <v>127035</v>
      </c>
    </row>
    <row r="871" spans="1:64" ht="12.75" customHeight="1" x14ac:dyDescent="0.25">
      <c r="A871" s="130">
        <v>3</v>
      </c>
      <c r="J871" s="660">
        <v>45041</v>
      </c>
      <c r="K871" s="479">
        <f t="shared" ref="K871" si="5500">K870+L871</f>
        <v>129441</v>
      </c>
      <c r="L871" s="480">
        <v>30</v>
      </c>
      <c r="M871" s="481">
        <f t="shared" ref="M871" si="5501">K871*100000/620249</f>
        <v>20869.199305440234</v>
      </c>
      <c r="N871" s="481">
        <f t="shared" ref="N871" si="5502">(K871*100/K870)-100</f>
        <v>2.3181955166094781E-2</v>
      </c>
      <c r="O871" s="479">
        <v>0</v>
      </c>
      <c r="P871" s="480">
        <f t="shared" ref="P871" si="5503">SUM(P870,Q871)</f>
        <v>1972</v>
      </c>
      <c r="Q871" s="480">
        <v>0</v>
      </c>
      <c r="R871" s="480">
        <f t="shared" ref="R871" si="5504">K871-S871</f>
        <v>129209</v>
      </c>
      <c r="S871" s="480">
        <v>232</v>
      </c>
      <c r="T871" s="486">
        <v>51544</v>
      </c>
      <c r="U871" s="486">
        <f t="shared" ref="U871" si="5505">SUM(K871-T871)</f>
        <v>77897</v>
      </c>
      <c r="V871" s="480">
        <v>14321</v>
      </c>
      <c r="W871" s="480">
        <v>28713</v>
      </c>
      <c r="X871" s="480">
        <v>17763</v>
      </c>
      <c r="Y871" s="480">
        <v>36480</v>
      </c>
      <c r="Z871" s="480">
        <v>5553</v>
      </c>
      <c r="AA871" s="480">
        <v>2142</v>
      </c>
      <c r="AB871" s="480">
        <v>24469</v>
      </c>
      <c r="AC871" s="486">
        <v>1377</v>
      </c>
      <c r="AD871" s="486">
        <v>4676</v>
      </c>
      <c r="AE871" s="486">
        <v>7463</v>
      </c>
      <c r="AF871" s="486">
        <v>3221</v>
      </c>
      <c r="AG871" s="486">
        <v>11487</v>
      </c>
      <c r="AH871" s="486">
        <v>39141</v>
      </c>
      <c r="AI871" s="486">
        <v>33741</v>
      </c>
      <c r="AJ871" s="486">
        <v>28335</v>
      </c>
      <c r="AK871" s="480">
        <v>561</v>
      </c>
      <c r="AL871" s="480">
        <v>6957</v>
      </c>
      <c r="AM871" s="480">
        <v>36694</v>
      </c>
      <c r="AN871" s="480">
        <v>65344</v>
      </c>
      <c r="AO871" s="480">
        <v>659</v>
      </c>
      <c r="AP871" s="480">
        <v>19226</v>
      </c>
      <c r="AQ871" s="486">
        <f t="shared" ref="AQ871" si="5506">AQ870+AR871</f>
        <v>8089</v>
      </c>
      <c r="AR871" s="486">
        <v>0</v>
      </c>
      <c r="AS871" s="486">
        <f t="shared" ref="AS871" si="5507">AS870+AT871</f>
        <v>106616</v>
      </c>
      <c r="AT871" s="486">
        <v>30</v>
      </c>
      <c r="AU871" s="486">
        <f t="shared" ref="AU871" si="5508">AU870+AV871</f>
        <v>14199</v>
      </c>
      <c r="AV871" s="486">
        <v>0</v>
      </c>
      <c r="AW871" s="486">
        <f t="shared" ref="AW871" si="5509">AW870+AX871</f>
        <v>537</v>
      </c>
      <c r="AX871" s="486">
        <v>0</v>
      </c>
      <c r="AY871" s="480">
        <f t="shared" ref="AY871" si="5510">AY870+AZ871</f>
        <v>106892</v>
      </c>
      <c r="AZ871" s="480">
        <v>30</v>
      </c>
      <c r="BA871" s="480">
        <f t="shared" ref="BA871" si="5511">BA870+BB871</f>
        <v>14492</v>
      </c>
      <c r="BB871" s="480">
        <v>0</v>
      </c>
      <c r="BC871" s="480">
        <f t="shared" ref="BC871" si="5512">BC870+BD871</f>
        <v>8057</v>
      </c>
      <c r="BD871" s="480">
        <v>0</v>
      </c>
      <c r="BE871" s="486">
        <f t="shared" ref="BE871" si="5513">SUM(BF871:BG871)</f>
        <v>0</v>
      </c>
      <c r="BF871" s="486">
        <v>0</v>
      </c>
      <c r="BG871" s="486">
        <v>0</v>
      </c>
      <c r="BH871" s="486">
        <v>0</v>
      </c>
      <c r="BI871" s="480">
        <v>38</v>
      </c>
      <c r="BJ871" s="480">
        <v>2</v>
      </c>
      <c r="BK871" s="480">
        <v>166</v>
      </c>
      <c r="BL871" s="480">
        <v>127064</v>
      </c>
    </row>
    <row r="872" spans="1:64" ht="12.75" customHeight="1" x14ac:dyDescent="0.25">
      <c r="A872" s="130">
        <v>3</v>
      </c>
      <c r="J872" s="660">
        <v>45042</v>
      </c>
      <c r="K872" s="479">
        <f t="shared" ref="K872" si="5514">K871+L872</f>
        <v>129475</v>
      </c>
      <c r="L872" s="480">
        <v>34</v>
      </c>
      <c r="M872" s="481">
        <f t="shared" ref="M872" si="5515">K872*100000/620249</f>
        <v>20874.680974898791</v>
      </c>
      <c r="N872" s="481">
        <f t="shared" ref="N872" si="5516">(K872*100/K871)-100</f>
        <v>2.6266793365323338E-2</v>
      </c>
      <c r="O872" s="479">
        <v>0</v>
      </c>
      <c r="P872" s="480">
        <f t="shared" ref="P872" si="5517">SUM(P871,Q872)</f>
        <v>1973</v>
      </c>
      <c r="Q872" s="480">
        <v>1</v>
      </c>
      <c r="R872" s="480">
        <f t="shared" ref="R872" si="5518">K872-S872</f>
        <v>129243</v>
      </c>
      <c r="S872" s="480">
        <v>232</v>
      </c>
      <c r="T872" s="486">
        <v>51552</v>
      </c>
      <c r="U872" s="486">
        <f t="shared" ref="U872" si="5519">SUM(K872-T872)</f>
        <v>77923</v>
      </c>
      <c r="V872" s="480">
        <v>14321</v>
      </c>
      <c r="W872" s="480">
        <v>28718</v>
      </c>
      <c r="X872" s="480">
        <v>17764</v>
      </c>
      <c r="Y872" s="480">
        <v>36499</v>
      </c>
      <c r="Z872" s="480">
        <v>5554</v>
      </c>
      <c r="AA872" s="480">
        <v>2142</v>
      </c>
      <c r="AB872" s="480">
        <v>24477</v>
      </c>
      <c r="AC872" s="486">
        <v>1378</v>
      </c>
      <c r="AD872" s="486">
        <v>4677</v>
      </c>
      <c r="AE872" s="486">
        <v>7463</v>
      </c>
      <c r="AF872" s="486">
        <v>3221</v>
      </c>
      <c r="AG872" s="486">
        <v>11487</v>
      </c>
      <c r="AH872" s="486">
        <v>39150</v>
      </c>
      <c r="AI872" s="486">
        <v>33749</v>
      </c>
      <c r="AJ872" s="486">
        <v>28350</v>
      </c>
      <c r="AK872" s="480">
        <v>561</v>
      </c>
      <c r="AL872" s="480">
        <v>6958</v>
      </c>
      <c r="AM872" s="480">
        <v>36706</v>
      </c>
      <c r="AN872" s="480">
        <v>65365</v>
      </c>
      <c r="AO872" s="480">
        <v>659</v>
      </c>
      <c r="AP872" s="480">
        <v>19226</v>
      </c>
      <c r="AQ872" s="486">
        <f t="shared" ref="AQ872" si="5520">AQ871+AR872</f>
        <v>8089</v>
      </c>
      <c r="AR872" s="486">
        <v>0</v>
      </c>
      <c r="AS872" s="486">
        <f t="shared" ref="AS872" si="5521">AS871+AT872</f>
        <v>106649</v>
      </c>
      <c r="AT872" s="486">
        <v>33</v>
      </c>
      <c r="AU872" s="486">
        <f t="shared" ref="AU872" si="5522">AU871+AV872</f>
        <v>14200</v>
      </c>
      <c r="AV872" s="486">
        <v>1</v>
      </c>
      <c r="AW872" s="486">
        <f t="shared" ref="AW872" si="5523">AW871+AX872</f>
        <v>537</v>
      </c>
      <c r="AX872" s="486">
        <v>0</v>
      </c>
      <c r="AY872" s="480">
        <f t="shared" ref="AY872" si="5524">AY871+AZ872</f>
        <v>106925</v>
      </c>
      <c r="AZ872" s="480">
        <v>33</v>
      </c>
      <c r="BA872" s="480">
        <f t="shared" ref="BA872" si="5525">BA871+BB872</f>
        <v>14493</v>
      </c>
      <c r="BB872" s="480">
        <v>1</v>
      </c>
      <c r="BC872" s="480">
        <f t="shared" ref="BC872" si="5526">BC871+BD872</f>
        <v>8057</v>
      </c>
      <c r="BD872" s="480">
        <v>0</v>
      </c>
      <c r="BE872" s="486">
        <f t="shared" ref="BE872" si="5527">SUM(BF872:BG872)</f>
        <v>6</v>
      </c>
      <c r="BF872" s="486">
        <v>5</v>
      </c>
      <c r="BG872" s="486">
        <v>1</v>
      </c>
      <c r="BH872" s="486">
        <v>0</v>
      </c>
      <c r="BI872" s="480">
        <v>41</v>
      </c>
      <c r="BJ872" s="480">
        <v>2</v>
      </c>
      <c r="BK872" s="480">
        <v>156</v>
      </c>
      <c r="BL872" s="480">
        <v>127089</v>
      </c>
    </row>
    <row r="873" spans="1:64" ht="12.75" customHeight="1" x14ac:dyDescent="0.25">
      <c r="A873" s="130">
        <v>3</v>
      </c>
      <c r="J873" s="660">
        <v>45043</v>
      </c>
      <c r="K873" s="479">
        <f t="shared" ref="K873" si="5528">K872+L873</f>
        <v>129512</v>
      </c>
      <c r="L873" s="480">
        <v>37</v>
      </c>
      <c r="M873" s="481">
        <f t="shared" ref="M873" si="5529">K873*100000/620249</f>
        <v>20880.646321074277</v>
      </c>
      <c r="N873" s="481">
        <f t="shared" ref="N873" si="5530">(K873*100/K872)-100</f>
        <v>2.8576945356249439E-2</v>
      </c>
      <c r="O873" s="479">
        <v>0</v>
      </c>
      <c r="P873" s="480">
        <f t="shared" ref="P873" si="5531">SUM(P872,Q873)</f>
        <v>1973</v>
      </c>
      <c r="Q873" s="480">
        <v>0</v>
      </c>
      <c r="R873" s="480">
        <f t="shared" ref="R873" si="5532">K873-S873</f>
        <v>129280</v>
      </c>
      <c r="S873" s="480">
        <v>232</v>
      </c>
      <c r="T873" s="486">
        <v>51567</v>
      </c>
      <c r="U873" s="486">
        <f t="shared" ref="U873" si="5533">SUM(K873-T873)</f>
        <v>77945</v>
      </c>
      <c r="V873" s="480">
        <v>14324</v>
      </c>
      <c r="W873" s="480">
        <v>28728</v>
      </c>
      <c r="X873" s="480">
        <v>17767</v>
      </c>
      <c r="Y873" s="480">
        <v>36512</v>
      </c>
      <c r="Z873" s="480">
        <v>5556</v>
      </c>
      <c r="AA873" s="480">
        <v>2142</v>
      </c>
      <c r="AB873" s="480">
        <v>24483</v>
      </c>
      <c r="AC873" s="486">
        <v>1378</v>
      </c>
      <c r="AD873" s="486">
        <v>4678</v>
      </c>
      <c r="AE873" s="486">
        <v>7465</v>
      </c>
      <c r="AF873" s="486">
        <v>3221</v>
      </c>
      <c r="AG873" s="486">
        <v>11494</v>
      </c>
      <c r="AH873" s="486">
        <v>39156</v>
      </c>
      <c r="AI873" s="486">
        <v>33764</v>
      </c>
      <c r="AJ873" s="486">
        <v>28356</v>
      </c>
      <c r="AK873" s="480">
        <v>561</v>
      </c>
      <c r="AL873" s="480">
        <v>6960</v>
      </c>
      <c r="AM873" s="480">
        <v>36718</v>
      </c>
      <c r="AN873" s="480">
        <v>65388</v>
      </c>
      <c r="AO873" s="480">
        <v>659</v>
      </c>
      <c r="AP873" s="480">
        <v>19226</v>
      </c>
      <c r="AQ873" s="486">
        <f t="shared" ref="AQ873" si="5534">AQ872+AR873</f>
        <v>8089</v>
      </c>
      <c r="AR873" s="486">
        <v>0</v>
      </c>
      <c r="AS873" s="486">
        <f t="shared" ref="AS873" si="5535">AS872+AT873</f>
        <v>106686</v>
      </c>
      <c r="AT873" s="486">
        <v>37</v>
      </c>
      <c r="AU873" s="486">
        <f t="shared" ref="AU873" si="5536">AU872+AV873</f>
        <v>14200</v>
      </c>
      <c r="AV873" s="486">
        <v>0</v>
      </c>
      <c r="AW873" s="486">
        <f t="shared" ref="AW873" si="5537">AW872+AX873</f>
        <v>537</v>
      </c>
      <c r="AX873" s="486">
        <v>0</v>
      </c>
      <c r="AY873" s="480">
        <f t="shared" ref="AY873" si="5538">AY872+AZ873</f>
        <v>106962</v>
      </c>
      <c r="AZ873" s="480">
        <v>37</v>
      </c>
      <c r="BA873" s="480">
        <f t="shared" ref="BA873" si="5539">BA872+BB873</f>
        <v>14493</v>
      </c>
      <c r="BB873" s="480">
        <v>0</v>
      </c>
      <c r="BC873" s="480">
        <f t="shared" ref="BC873" si="5540">BC872+BD873</f>
        <v>8057</v>
      </c>
      <c r="BD873" s="480">
        <v>0</v>
      </c>
      <c r="BE873" s="486">
        <f t="shared" ref="BE873" si="5541">SUM(BF873:BG873)</f>
        <v>2</v>
      </c>
      <c r="BF873" s="486">
        <v>2</v>
      </c>
      <c r="BG873" s="486">
        <v>0</v>
      </c>
      <c r="BH873" s="486">
        <v>0</v>
      </c>
      <c r="BI873" s="480">
        <v>48</v>
      </c>
      <c r="BJ873" s="480">
        <v>3</v>
      </c>
      <c r="BK873" s="480">
        <v>146</v>
      </c>
      <c r="BL873" s="480">
        <v>127121</v>
      </c>
    </row>
    <row r="874" spans="1:64" ht="12.75" customHeight="1" x14ac:dyDescent="0.25">
      <c r="A874" s="130">
        <v>3</v>
      </c>
      <c r="J874" s="660">
        <v>45044</v>
      </c>
      <c r="K874" s="479">
        <f t="shared" ref="K874" si="5542">K873+L874</f>
        <v>129554</v>
      </c>
      <c r="L874" s="480">
        <v>42</v>
      </c>
      <c r="M874" s="481">
        <f t="shared" ref="M874" si="5543">K874*100000/620249</f>
        <v>20887.41779511132</v>
      </c>
      <c r="N874" s="481">
        <f t="shared" ref="N874" si="5544">(K874*100/K873)-100</f>
        <v>3.242942738896204E-2</v>
      </c>
      <c r="O874" s="479">
        <v>0</v>
      </c>
      <c r="P874" s="480">
        <f t="shared" ref="P874" si="5545">SUM(P873,Q874)</f>
        <v>1974</v>
      </c>
      <c r="Q874" s="480">
        <v>1</v>
      </c>
      <c r="R874" s="480">
        <f t="shared" ref="R874" si="5546">K874-S874</f>
        <v>129322</v>
      </c>
      <c r="S874" s="480">
        <v>232</v>
      </c>
      <c r="T874" s="486">
        <v>51578</v>
      </c>
      <c r="U874" s="486">
        <f t="shared" ref="U874" si="5547">SUM(K874-T874)</f>
        <v>77976</v>
      </c>
      <c r="V874" s="480">
        <v>14325</v>
      </c>
      <c r="W874" s="480">
        <v>28739</v>
      </c>
      <c r="X874" s="480">
        <v>17770</v>
      </c>
      <c r="Y874" s="480">
        <v>36526</v>
      </c>
      <c r="Z874" s="480">
        <v>5556</v>
      </c>
      <c r="AA874" s="480">
        <v>2143</v>
      </c>
      <c r="AB874" s="480">
        <v>24495</v>
      </c>
      <c r="AC874" s="486">
        <v>1380</v>
      </c>
      <c r="AD874" s="486">
        <v>4679</v>
      </c>
      <c r="AE874" s="486">
        <v>7465</v>
      </c>
      <c r="AF874" s="486">
        <v>3221</v>
      </c>
      <c r="AG874" s="486">
        <v>11497</v>
      </c>
      <c r="AH874" s="486">
        <v>39167</v>
      </c>
      <c r="AI874" s="486">
        <v>33776</v>
      </c>
      <c r="AJ874" s="486">
        <v>28369</v>
      </c>
      <c r="AK874" s="480">
        <v>561</v>
      </c>
      <c r="AL874" s="480">
        <v>6960</v>
      </c>
      <c r="AM874" s="480">
        <v>36732</v>
      </c>
      <c r="AN874" s="480">
        <v>65414</v>
      </c>
      <c r="AO874" s="480">
        <v>659</v>
      </c>
      <c r="AP874" s="480">
        <v>19228</v>
      </c>
      <c r="AQ874" s="486">
        <f t="shared" ref="AQ874" si="5548">AQ873+AR874</f>
        <v>8089</v>
      </c>
      <c r="AR874" s="486">
        <v>0</v>
      </c>
      <c r="AS874" s="486">
        <f t="shared" ref="AS874" si="5549">AS873+AT874</f>
        <v>106728</v>
      </c>
      <c r="AT874" s="486">
        <v>42</v>
      </c>
      <c r="AU874" s="486">
        <f t="shared" ref="AU874" si="5550">AU873+AV874</f>
        <v>14200</v>
      </c>
      <c r="AV874" s="486">
        <v>0</v>
      </c>
      <c r="AW874" s="486">
        <f t="shared" ref="AW874" si="5551">AW873+AX874</f>
        <v>537</v>
      </c>
      <c r="AX874" s="486">
        <v>0</v>
      </c>
      <c r="AY874" s="480">
        <f t="shared" ref="AY874" si="5552">AY873+AZ874</f>
        <v>107004</v>
      </c>
      <c r="AZ874" s="480">
        <v>42</v>
      </c>
      <c r="BA874" s="480">
        <f t="shared" ref="BA874" si="5553">BA873+BB874</f>
        <v>14493</v>
      </c>
      <c r="BB874" s="480">
        <v>0</v>
      </c>
      <c r="BC874" s="480">
        <f t="shared" ref="BC874" si="5554">BC873+BD874</f>
        <v>8057</v>
      </c>
      <c r="BD874" s="480">
        <v>0</v>
      </c>
      <c r="BE874" s="486">
        <f t="shared" ref="BE874" si="5555">SUM(BF874:BG874)</f>
        <v>2</v>
      </c>
      <c r="BF874" s="486">
        <v>2</v>
      </c>
      <c r="BG874" s="486">
        <v>0</v>
      </c>
      <c r="BH874" s="486">
        <v>0</v>
      </c>
      <c r="BI874" s="480">
        <v>46</v>
      </c>
      <c r="BJ874" s="480">
        <v>3</v>
      </c>
      <c r="BK874" s="480">
        <v>162</v>
      </c>
      <c r="BL874" s="480">
        <v>127150</v>
      </c>
    </row>
    <row r="875" spans="1:64" ht="12.75" customHeight="1" x14ac:dyDescent="0.25">
      <c r="A875" s="130">
        <v>3</v>
      </c>
      <c r="J875" s="660">
        <v>45045</v>
      </c>
      <c r="K875" s="479">
        <f t="shared" ref="K875" si="5556">K874+L875</f>
        <v>129592</v>
      </c>
      <c r="L875" s="480">
        <v>38</v>
      </c>
      <c r="M875" s="481">
        <f t="shared" ref="M875" si="5557">K875*100000/620249</f>
        <v>20893.544366859118</v>
      </c>
      <c r="N875" s="481">
        <f t="shared" ref="N875" si="5558">(K875*100/K874)-100</f>
        <v>2.9331398490199945E-2</v>
      </c>
      <c r="O875" s="479">
        <v>0</v>
      </c>
      <c r="P875" s="480">
        <f t="shared" ref="P875" si="5559">SUM(P874,Q875)</f>
        <v>1974</v>
      </c>
      <c r="Q875" s="480">
        <v>0</v>
      </c>
      <c r="R875" s="480">
        <f t="shared" ref="R875" si="5560">K875-S875</f>
        <v>129360</v>
      </c>
      <c r="S875" s="480">
        <v>232</v>
      </c>
      <c r="T875" s="486">
        <v>51591</v>
      </c>
      <c r="U875" s="486">
        <f t="shared" ref="U875" si="5561">SUM(K875-T875)</f>
        <v>78001</v>
      </c>
      <c r="V875" s="480">
        <v>14326</v>
      </c>
      <c r="W875" s="480">
        <v>28747</v>
      </c>
      <c r="X875" s="480">
        <v>17773</v>
      </c>
      <c r="Y875" s="480">
        <v>36536</v>
      </c>
      <c r="Z875" s="480">
        <v>5556</v>
      </c>
      <c r="AA875" s="480">
        <v>2143</v>
      </c>
      <c r="AB875" s="480">
        <v>24511</v>
      </c>
      <c r="AC875" s="486">
        <v>1380</v>
      </c>
      <c r="AD875" s="486">
        <v>4680</v>
      </c>
      <c r="AE875" s="486">
        <v>7465</v>
      </c>
      <c r="AF875" s="486">
        <v>3222</v>
      </c>
      <c r="AG875" s="486">
        <v>11501</v>
      </c>
      <c r="AH875" s="486">
        <v>39177</v>
      </c>
      <c r="AI875" s="486">
        <v>33788</v>
      </c>
      <c r="AJ875" s="486">
        <v>28379</v>
      </c>
      <c r="AK875" s="480">
        <v>561</v>
      </c>
      <c r="AL875" s="480">
        <v>6960</v>
      </c>
      <c r="AM875" s="480">
        <v>36744</v>
      </c>
      <c r="AN875" s="480">
        <v>65436</v>
      </c>
      <c r="AO875" s="480">
        <v>659</v>
      </c>
      <c r="AP875" s="480">
        <v>19232</v>
      </c>
      <c r="AQ875" s="486">
        <f t="shared" ref="AQ875" si="5562">AQ874+AR875</f>
        <v>8089</v>
      </c>
      <c r="AR875" s="486">
        <v>0</v>
      </c>
      <c r="AS875" s="486">
        <f t="shared" ref="AS875" si="5563">AS874+AT875</f>
        <v>106765</v>
      </c>
      <c r="AT875" s="486">
        <v>37</v>
      </c>
      <c r="AU875" s="486">
        <f t="shared" ref="AU875" si="5564">AU874+AV875</f>
        <v>14201</v>
      </c>
      <c r="AV875" s="486">
        <v>1</v>
      </c>
      <c r="AW875" s="486">
        <f t="shared" ref="AW875" si="5565">AW874+AX875</f>
        <v>537</v>
      </c>
      <c r="AX875" s="486">
        <v>0</v>
      </c>
      <c r="AY875" s="480">
        <f t="shared" ref="AY875" si="5566">AY874+AZ875</f>
        <v>107041</v>
      </c>
      <c r="AZ875" s="480">
        <v>37</v>
      </c>
      <c r="BA875" s="480">
        <f t="shared" ref="BA875" si="5567">BA874+BB875</f>
        <v>14494</v>
      </c>
      <c r="BB875" s="480">
        <v>1</v>
      </c>
      <c r="BC875" s="480">
        <f t="shared" ref="BC875" si="5568">BC874+BD875</f>
        <v>8057</v>
      </c>
      <c r="BD875" s="480">
        <v>0</v>
      </c>
      <c r="BE875" s="486">
        <f t="shared" ref="BE875" si="5569">SUM(BF875:BG875)</f>
        <v>1</v>
      </c>
      <c r="BF875" s="486">
        <v>0</v>
      </c>
      <c r="BG875" s="486">
        <v>1</v>
      </c>
      <c r="BH875" s="486">
        <v>0</v>
      </c>
      <c r="BI875" s="480">
        <v>35</v>
      </c>
      <c r="BJ875" s="480">
        <v>4</v>
      </c>
      <c r="BK875" s="480">
        <v>156</v>
      </c>
      <c r="BL875" s="480">
        <v>127181</v>
      </c>
    </row>
    <row r="876" spans="1:64" ht="12.75" customHeight="1" x14ac:dyDescent="0.25">
      <c r="A876" s="130">
        <v>3</v>
      </c>
      <c r="J876" s="660">
        <v>45046</v>
      </c>
      <c r="K876" s="479">
        <f t="shared" ref="K876" si="5570">K875+L876</f>
        <v>129618</v>
      </c>
      <c r="L876" s="480">
        <v>26</v>
      </c>
      <c r="M876" s="481">
        <f t="shared" ref="M876" si="5571">K876*100000/620249</f>
        <v>20897.736231739189</v>
      </c>
      <c r="N876" s="481">
        <f t="shared" ref="N876" si="5572">(K876*100/K875)-100</f>
        <v>2.0062966849806685E-2</v>
      </c>
      <c r="O876" s="479">
        <v>0</v>
      </c>
      <c r="P876" s="480">
        <f t="shared" ref="P876" si="5573">SUM(P875,Q876)</f>
        <v>1974</v>
      </c>
      <c r="Q876" s="480">
        <v>0</v>
      </c>
      <c r="R876" s="480">
        <f t="shared" ref="R876" si="5574">K876-S876</f>
        <v>129386</v>
      </c>
      <c r="S876" s="480">
        <v>232</v>
      </c>
      <c r="T876" s="486">
        <v>51599</v>
      </c>
      <c r="U876" s="486">
        <f t="shared" ref="U876" si="5575">SUM(K876-T876)</f>
        <v>78019</v>
      </c>
      <c r="V876" s="480">
        <v>14331</v>
      </c>
      <c r="W876" s="480">
        <v>28755</v>
      </c>
      <c r="X876" s="480">
        <v>17776</v>
      </c>
      <c r="Y876" s="480">
        <v>36543</v>
      </c>
      <c r="Z876" s="480">
        <v>5556</v>
      </c>
      <c r="AA876" s="480">
        <v>2143</v>
      </c>
      <c r="AB876" s="480">
        <v>24514</v>
      </c>
      <c r="AC876" s="486">
        <v>1380</v>
      </c>
      <c r="AD876" s="486">
        <v>4680</v>
      </c>
      <c r="AE876" s="486">
        <v>7468</v>
      </c>
      <c r="AF876" s="486">
        <v>3223</v>
      </c>
      <c r="AG876" s="486">
        <v>11504</v>
      </c>
      <c r="AH876" s="486">
        <v>39182</v>
      </c>
      <c r="AI876" s="486">
        <v>33795</v>
      </c>
      <c r="AJ876" s="486">
        <v>28386</v>
      </c>
      <c r="AK876" s="480">
        <v>561</v>
      </c>
      <c r="AL876" s="480">
        <v>6960</v>
      </c>
      <c r="AM876" s="480">
        <v>36754</v>
      </c>
      <c r="AN876" s="480">
        <v>65452</v>
      </c>
      <c r="AO876" s="480">
        <v>659</v>
      </c>
      <c r="AP876" s="480">
        <v>19232</v>
      </c>
      <c r="AQ876" s="486">
        <f t="shared" ref="AQ876" si="5576">AQ875+AR876</f>
        <v>8089</v>
      </c>
      <c r="AR876" s="486">
        <v>0</v>
      </c>
      <c r="AS876" s="486">
        <f t="shared" ref="AS876" si="5577">AS875+AT876</f>
        <v>106791</v>
      </c>
      <c r="AT876" s="486">
        <v>26</v>
      </c>
      <c r="AU876" s="486">
        <f t="shared" ref="AU876" si="5578">AU875+AV876</f>
        <v>14201</v>
      </c>
      <c r="AV876" s="486">
        <v>0</v>
      </c>
      <c r="AW876" s="486">
        <f t="shared" ref="AW876" si="5579">AW875+AX876</f>
        <v>537</v>
      </c>
      <c r="AX876" s="486">
        <v>0</v>
      </c>
      <c r="AY876" s="480">
        <f t="shared" ref="AY876" si="5580">AY875+AZ876</f>
        <v>107067</v>
      </c>
      <c r="AZ876" s="480">
        <v>26</v>
      </c>
      <c r="BA876" s="480">
        <f t="shared" ref="BA876" si="5581">BA875+BB876</f>
        <v>14494</v>
      </c>
      <c r="BB876" s="480">
        <v>0</v>
      </c>
      <c r="BC876" s="480">
        <f t="shared" ref="BC876" si="5582">BC875+BD876</f>
        <v>8057</v>
      </c>
      <c r="BD876" s="480">
        <v>0</v>
      </c>
      <c r="BE876" s="486">
        <f t="shared" ref="BE876" si="5583">SUM(BF876:BG876)</f>
        <v>0</v>
      </c>
      <c r="BF876" s="486">
        <v>0</v>
      </c>
      <c r="BG876" s="486">
        <v>0</v>
      </c>
      <c r="BH876" s="486">
        <v>0</v>
      </c>
      <c r="BI876" s="480">
        <v>34</v>
      </c>
      <c r="BJ876" s="480">
        <v>5</v>
      </c>
      <c r="BK876" s="480">
        <v>160</v>
      </c>
      <c r="BL876" s="480">
        <v>127217</v>
      </c>
    </row>
    <row r="877" spans="1:64" ht="12.75" customHeight="1" x14ac:dyDescent="0.25">
      <c r="A877" s="130">
        <v>3</v>
      </c>
      <c r="J877" s="660">
        <v>45047</v>
      </c>
      <c r="K877" s="479">
        <f t="shared" ref="K877" si="5584">K876+L877</f>
        <v>129629</v>
      </c>
      <c r="L877" s="480">
        <v>11</v>
      </c>
      <c r="M877" s="481">
        <f t="shared" ref="M877" si="5585">K877*100000/620249</f>
        <v>20899.509713034604</v>
      </c>
      <c r="N877" s="481">
        <f t="shared" ref="N877" si="5586">(K877*100/K876)-100</f>
        <v>8.4864756438207678E-3</v>
      </c>
      <c r="O877" s="479">
        <v>0</v>
      </c>
      <c r="P877" s="480">
        <f t="shared" ref="P877" si="5587">SUM(P876,Q877)</f>
        <v>1975</v>
      </c>
      <c r="Q877" s="480">
        <v>1</v>
      </c>
      <c r="R877" s="480">
        <f t="shared" ref="R877" si="5588">K877-S877</f>
        <v>129397</v>
      </c>
      <c r="S877" s="480">
        <v>232</v>
      </c>
      <c r="T877" s="486">
        <v>51601</v>
      </c>
      <c r="U877" s="486">
        <f t="shared" ref="U877" si="5589">SUM(K877-T877)</f>
        <v>78028</v>
      </c>
      <c r="V877" s="480">
        <v>14331</v>
      </c>
      <c r="W877" s="480">
        <v>28757</v>
      </c>
      <c r="X877" s="480">
        <v>17776</v>
      </c>
      <c r="Y877" s="480">
        <v>36548</v>
      </c>
      <c r="Z877" s="480">
        <v>5557</v>
      </c>
      <c r="AA877" s="480">
        <v>2143</v>
      </c>
      <c r="AB877" s="480">
        <v>24517</v>
      </c>
      <c r="AC877" s="486">
        <v>1380</v>
      </c>
      <c r="AD877" s="486">
        <v>4682</v>
      </c>
      <c r="AE877" s="486">
        <v>7468</v>
      </c>
      <c r="AF877" s="486">
        <v>3223</v>
      </c>
      <c r="AG877" s="486">
        <v>11505</v>
      </c>
      <c r="AH877" s="486">
        <v>39183</v>
      </c>
      <c r="AI877" s="486">
        <v>33797</v>
      </c>
      <c r="AJ877" s="486">
        <v>28391</v>
      </c>
      <c r="AK877" s="480">
        <v>561</v>
      </c>
      <c r="AL877" s="480">
        <v>6960</v>
      </c>
      <c r="AM877" s="480">
        <v>36757</v>
      </c>
      <c r="AN877" s="480">
        <v>65460</v>
      </c>
      <c r="AO877" s="480">
        <v>659</v>
      </c>
      <c r="AP877" s="480">
        <v>19232</v>
      </c>
      <c r="AQ877" s="486">
        <f t="shared" ref="AQ877" si="5590">AQ876+AR877</f>
        <v>8089</v>
      </c>
      <c r="AR877" s="486">
        <v>0</v>
      </c>
      <c r="AS877" s="486">
        <f t="shared" ref="AS877" si="5591">AS876+AT877</f>
        <v>106802</v>
      </c>
      <c r="AT877" s="486">
        <v>11</v>
      </c>
      <c r="AU877" s="486">
        <f t="shared" ref="AU877" si="5592">AU876+AV877</f>
        <v>14201</v>
      </c>
      <c r="AV877" s="486">
        <v>0</v>
      </c>
      <c r="AW877" s="486">
        <f t="shared" ref="AW877" si="5593">AW876+AX877</f>
        <v>537</v>
      </c>
      <c r="AX877" s="486">
        <v>0</v>
      </c>
      <c r="AY877" s="480">
        <f t="shared" ref="AY877" si="5594">AY876+AZ877</f>
        <v>107078</v>
      </c>
      <c r="AZ877" s="480">
        <v>11</v>
      </c>
      <c r="BA877" s="480">
        <f t="shared" ref="BA877" si="5595">BA876+BB877</f>
        <v>14494</v>
      </c>
      <c r="BB877" s="480">
        <v>0</v>
      </c>
      <c r="BC877" s="480">
        <f t="shared" ref="BC877" si="5596">BC876+BD877</f>
        <v>8057</v>
      </c>
      <c r="BD877" s="480">
        <v>0</v>
      </c>
      <c r="BE877" s="486">
        <f t="shared" ref="BE877" si="5597">SUM(BF877:BG877)</f>
        <v>0</v>
      </c>
      <c r="BF877" s="486">
        <v>0</v>
      </c>
      <c r="BG877" s="486">
        <v>0</v>
      </c>
      <c r="BH877" s="486">
        <v>0</v>
      </c>
      <c r="BI877" s="480">
        <v>33</v>
      </c>
      <c r="BJ877" s="480">
        <v>5</v>
      </c>
      <c r="BK877" s="480">
        <v>156</v>
      </c>
      <c r="BL877" s="480">
        <v>127287</v>
      </c>
    </row>
    <row r="878" spans="1:64" ht="12.75" customHeight="1" x14ac:dyDescent="0.25">
      <c r="A878" s="130">
        <v>3</v>
      </c>
      <c r="J878" s="660">
        <v>45048</v>
      </c>
      <c r="K878" s="479">
        <f t="shared" ref="K878" si="5598">K877+L878</f>
        <v>129639</v>
      </c>
      <c r="L878" s="480">
        <v>10</v>
      </c>
      <c r="M878" s="481">
        <f t="shared" ref="M878" si="5599">K878*100000/620249</f>
        <v>20901.121968757707</v>
      </c>
      <c r="N878" s="481">
        <f t="shared" ref="N878" si="5600">(K878*100/K877)-100</f>
        <v>7.7143231838618931E-3</v>
      </c>
      <c r="O878" s="479">
        <v>0</v>
      </c>
      <c r="P878" s="480">
        <f t="shared" ref="P878" si="5601">SUM(P877,Q878)</f>
        <v>1976</v>
      </c>
      <c r="Q878" s="480">
        <v>1</v>
      </c>
      <c r="R878" s="480">
        <f t="shared" ref="R878" si="5602">K878-S878</f>
        <v>129407</v>
      </c>
      <c r="S878" s="480">
        <v>232</v>
      </c>
      <c r="T878" s="486">
        <v>51605</v>
      </c>
      <c r="U878" s="486">
        <f t="shared" ref="U878" si="5603">SUM(K878-T878)</f>
        <v>78034</v>
      </c>
      <c r="V878" s="480">
        <v>14333</v>
      </c>
      <c r="W878" s="480">
        <v>28759</v>
      </c>
      <c r="X878" s="480">
        <v>17776</v>
      </c>
      <c r="Y878" s="480">
        <v>36552</v>
      </c>
      <c r="Z878" s="480">
        <v>5557</v>
      </c>
      <c r="AA878" s="480">
        <v>2143</v>
      </c>
      <c r="AB878" s="480">
        <v>24519</v>
      </c>
      <c r="AC878" s="486">
        <v>1381</v>
      </c>
      <c r="AD878" s="486">
        <v>4682</v>
      </c>
      <c r="AE878" s="486">
        <v>7469</v>
      </c>
      <c r="AF878" s="486">
        <v>3224</v>
      </c>
      <c r="AG878" s="486">
        <v>11506</v>
      </c>
      <c r="AH878" s="486">
        <v>39185</v>
      </c>
      <c r="AI878" s="486">
        <v>33797</v>
      </c>
      <c r="AJ878" s="486">
        <v>28395</v>
      </c>
      <c r="AK878" s="480">
        <v>561</v>
      </c>
      <c r="AL878" s="480">
        <v>6960</v>
      </c>
      <c r="AM878" s="480">
        <v>36759</v>
      </c>
      <c r="AN878" s="480">
        <v>65468</v>
      </c>
      <c r="AO878" s="480">
        <v>659</v>
      </c>
      <c r="AP878" s="480">
        <v>19232</v>
      </c>
      <c r="AQ878" s="486">
        <f t="shared" ref="AQ878" si="5604">AQ877+AR878</f>
        <v>8089</v>
      </c>
      <c r="AR878" s="486">
        <v>0</v>
      </c>
      <c r="AS878" s="486">
        <f t="shared" ref="AS878" si="5605">AS877+AT878</f>
        <v>106811</v>
      </c>
      <c r="AT878" s="486">
        <v>9</v>
      </c>
      <c r="AU878" s="486">
        <f t="shared" ref="AU878" si="5606">AU877+AV878</f>
        <v>14202</v>
      </c>
      <c r="AV878" s="486">
        <v>1</v>
      </c>
      <c r="AW878" s="486">
        <f t="shared" ref="AW878" si="5607">AW877+AX878</f>
        <v>537</v>
      </c>
      <c r="AX878" s="486">
        <v>0</v>
      </c>
      <c r="AY878" s="480">
        <f t="shared" ref="AY878" si="5608">AY877+AZ878</f>
        <v>107087</v>
      </c>
      <c r="AZ878" s="480">
        <v>9</v>
      </c>
      <c r="BA878" s="480">
        <f t="shared" ref="BA878" si="5609">BA877+BB878</f>
        <v>14495</v>
      </c>
      <c r="BB878" s="480">
        <v>1</v>
      </c>
      <c r="BC878" s="480">
        <f t="shared" ref="BC878" si="5610">BC877+BD878</f>
        <v>8057</v>
      </c>
      <c r="BD878" s="480">
        <v>0</v>
      </c>
      <c r="BE878" s="486">
        <f t="shared" ref="BE878" si="5611">SUM(BF878:BG878)</f>
        <v>1</v>
      </c>
      <c r="BF878" s="486">
        <v>0</v>
      </c>
      <c r="BG878" s="486">
        <v>1</v>
      </c>
      <c r="BH878" s="486">
        <v>0</v>
      </c>
      <c r="BI878" s="480">
        <v>33</v>
      </c>
      <c r="BJ878" s="480">
        <v>5</v>
      </c>
      <c r="BK878" s="480">
        <v>154</v>
      </c>
      <c r="BL878" s="480">
        <v>127322</v>
      </c>
    </row>
    <row r="879" spans="1:64" ht="12.75" customHeight="1" x14ac:dyDescent="0.25">
      <c r="A879" s="130">
        <v>3</v>
      </c>
      <c r="J879" s="660">
        <v>45049</v>
      </c>
      <c r="K879" s="479">
        <f t="shared" ref="K879" si="5612">K878+L879</f>
        <v>129662</v>
      </c>
      <c r="L879" s="480">
        <v>23</v>
      </c>
      <c r="M879" s="481">
        <f t="shared" ref="M879" si="5613">K879*100000/620249</f>
        <v>20904.830156920849</v>
      </c>
      <c r="N879" s="481">
        <f t="shared" ref="N879" si="5614">(K879*100/K878)-100</f>
        <v>1.7741574680457006E-2</v>
      </c>
      <c r="O879" s="479">
        <v>0</v>
      </c>
      <c r="P879" s="480">
        <f t="shared" ref="P879" si="5615">SUM(P878,Q879)</f>
        <v>1976</v>
      </c>
      <c r="Q879" s="480">
        <v>0</v>
      </c>
      <c r="R879" s="480">
        <f t="shared" ref="R879" si="5616">K879-S879</f>
        <v>129430</v>
      </c>
      <c r="S879" s="480">
        <v>232</v>
      </c>
      <c r="T879" s="486">
        <v>51614</v>
      </c>
      <c r="U879" s="486">
        <f t="shared" ref="U879" si="5617">SUM(K879-T879)</f>
        <v>78048</v>
      </c>
      <c r="V879" s="480">
        <v>14334</v>
      </c>
      <c r="W879" s="480">
        <v>28763</v>
      </c>
      <c r="X879" s="480">
        <v>17776</v>
      </c>
      <c r="Y879" s="480">
        <v>36565</v>
      </c>
      <c r="Z879" s="480">
        <v>5558</v>
      </c>
      <c r="AA879" s="480">
        <v>2143</v>
      </c>
      <c r="AB879" s="480">
        <v>24523</v>
      </c>
      <c r="AC879" s="486">
        <v>1383</v>
      </c>
      <c r="AD879" s="486">
        <v>4682</v>
      </c>
      <c r="AE879" s="486">
        <v>7470</v>
      </c>
      <c r="AF879" s="486">
        <v>3224</v>
      </c>
      <c r="AG879" s="486">
        <v>11507</v>
      </c>
      <c r="AH879" s="486">
        <v>39189</v>
      </c>
      <c r="AI879" s="486">
        <v>33802</v>
      </c>
      <c r="AJ879" s="486">
        <v>28405</v>
      </c>
      <c r="AK879" s="480">
        <v>561</v>
      </c>
      <c r="AL879" s="480">
        <v>6960</v>
      </c>
      <c r="AM879" s="480">
        <v>36768</v>
      </c>
      <c r="AN879" s="480">
        <v>65482</v>
      </c>
      <c r="AO879" s="480">
        <v>659</v>
      </c>
      <c r="AP879" s="480">
        <v>19232</v>
      </c>
      <c r="AQ879" s="486">
        <f t="shared" ref="AQ879" si="5618">AQ878+AR879</f>
        <v>8089</v>
      </c>
      <c r="AR879" s="486">
        <v>0</v>
      </c>
      <c r="AS879" s="486">
        <f t="shared" ref="AS879" si="5619">AS878+AT879</f>
        <v>106834</v>
      </c>
      <c r="AT879" s="486">
        <v>23</v>
      </c>
      <c r="AU879" s="486">
        <f t="shared" ref="AU879" si="5620">AU878+AV879</f>
        <v>14202</v>
      </c>
      <c r="AV879" s="486">
        <v>0</v>
      </c>
      <c r="AW879" s="486">
        <f t="shared" ref="AW879" si="5621">AW878+AX879</f>
        <v>537</v>
      </c>
      <c r="AX879" s="486">
        <v>0</v>
      </c>
      <c r="AY879" s="480">
        <f t="shared" ref="AY879" si="5622">AY878+AZ879</f>
        <v>107110</v>
      </c>
      <c r="AZ879" s="480">
        <v>23</v>
      </c>
      <c r="BA879" s="480">
        <f t="shared" ref="BA879" si="5623">BA878+BB879</f>
        <v>14495</v>
      </c>
      <c r="BB879" s="480">
        <v>0</v>
      </c>
      <c r="BC879" s="480">
        <f t="shared" ref="BC879" si="5624">BC878+BD879</f>
        <v>8057</v>
      </c>
      <c r="BD879" s="480">
        <v>0</v>
      </c>
      <c r="BE879" s="486">
        <f t="shared" ref="BE879" si="5625">SUM(BF879:BG879)</f>
        <v>4</v>
      </c>
      <c r="BF879" s="486">
        <v>4</v>
      </c>
      <c r="BG879" s="486">
        <v>0</v>
      </c>
      <c r="BH879" s="486">
        <v>0</v>
      </c>
      <c r="BI879" s="480">
        <v>31</v>
      </c>
      <c r="BJ879" s="480">
        <v>5</v>
      </c>
      <c r="BK879" s="480">
        <v>135</v>
      </c>
      <c r="BL879" s="480">
        <v>127343</v>
      </c>
    </row>
    <row r="880" spans="1:64" ht="12.75" customHeight="1" x14ac:dyDescent="0.25">
      <c r="A880" s="130">
        <v>3</v>
      </c>
      <c r="J880" s="660">
        <v>45050</v>
      </c>
      <c r="K880" s="479">
        <f t="shared" ref="K880" si="5626">K879+L880</f>
        <v>129698</v>
      </c>
      <c r="L880" s="480">
        <v>36</v>
      </c>
      <c r="M880" s="481">
        <f t="shared" ref="M880" si="5627">K880*100000/620249</f>
        <v>20910.634277524026</v>
      </c>
      <c r="N880" s="481">
        <f t="shared" ref="N880" si="5628">(K880*100/K879)-100</f>
        <v>2.7764495380296239E-2</v>
      </c>
      <c r="O880" s="479">
        <v>0</v>
      </c>
      <c r="P880" s="480">
        <f t="shared" ref="P880" si="5629">SUM(P879,Q880)</f>
        <v>1976</v>
      </c>
      <c r="Q880" s="480">
        <v>0</v>
      </c>
      <c r="R880" s="480">
        <f t="shared" ref="R880" si="5630">K880-S880</f>
        <v>129466</v>
      </c>
      <c r="S880" s="480">
        <v>232</v>
      </c>
      <c r="T880" s="486">
        <v>51627</v>
      </c>
      <c r="U880" s="486">
        <f t="shared" ref="U880" si="5631">SUM(K880-T880)</f>
        <v>78071</v>
      </c>
      <c r="V880" s="480">
        <v>14336</v>
      </c>
      <c r="W880" s="480">
        <v>28771</v>
      </c>
      <c r="X880" s="480">
        <v>17779</v>
      </c>
      <c r="Y880" s="480">
        <v>36573</v>
      </c>
      <c r="Z880" s="480">
        <v>5560</v>
      </c>
      <c r="AA880" s="480">
        <v>2143</v>
      </c>
      <c r="AB880" s="480">
        <v>24536</v>
      </c>
      <c r="AC880" s="486">
        <v>1388</v>
      </c>
      <c r="AD880" s="486">
        <v>4683</v>
      </c>
      <c r="AE880" s="486">
        <v>7471</v>
      </c>
      <c r="AF880" s="486">
        <v>3225</v>
      </c>
      <c r="AG880" s="486">
        <v>11509</v>
      </c>
      <c r="AH880" s="486">
        <v>39200</v>
      </c>
      <c r="AI880" s="486">
        <v>33809</v>
      </c>
      <c r="AJ880" s="486">
        <v>28413</v>
      </c>
      <c r="AK880" s="480">
        <v>561</v>
      </c>
      <c r="AL880" s="480">
        <v>6961</v>
      </c>
      <c r="AM880" s="480">
        <v>36779</v>
      </c>
      <c r="AN880" s="480">
        <v>65503</v>
      </c>
      <c r="AO880" s="480">
        <v>659</v>
      </c>
      <c r="AP880" s="480">
        <v>19235</v>
      </c>
      <c r="AQ880" s="486">
        <f t="shared" ref="AQ880" si="5632">AQ879+AR880</f>
        <v>8089</v>
      </c>
      <c r="AR880" s="486">
        <v>0</v>
      </c>
      <c r="AS880" s="486">
        <f t="shared" ref="AS880" si="5633">AS879+AT880</f>
        <v>106870</v>
      </c>
      <c r="AT880" s="486">
        <v>36</v>
      </c>
      <c r="AU880" s="486">
        <f t="shared" ref="AU880" si="5634">AU879+AV880</f>
        <v>14202</v>
      </c>
      <c r="AV880" s="486">
        <v>0</v>
      </c>
      <c r="AW880" s="486">
        <f t="shared" ref="AW880" si="5635">AW879+AX880</f>
        <v>537</v>
      </c>
      <c r="AX880" s="486">
        <v>0</v>
      </c>
      <c r="AY880" s="480">
        <f t="shared" ref="AY880" si="5636">AY879+AZ880</f>
        <v>107146</v>
      </c>
      <c r="AZ880" s="480">
        <v>36</v>
      </c>
      <c r="BA880" s="480">
        <f t="shared" ref="BA880" si="5637">BA879+BB880</f>
        <v>14495</v>
      </c>
      <c r="BB880" s="480">
        <v>0</v>
      </c>
      <c r="BC880" s="480">
        <f t="shared" ref="BC880" si="5638">BC879+BD880</f>
        <v>8057</v>
      </c>
      <c r="BD880" s="480">
        <v>0</v>
      </c>
      <c r="BE880" s="486">
        <f t="shared" ref="BE880" si="5639">SUM(BF880:BG880)</f>
        <v>2</v>
      </c>
      <c r="BF880" s="486">
        <v>2</v>
      </c>
      <c r="BG880" s="486">
        <v>0</v>
      </c>
      <c r="BH880" s="486">
        <v>0</v>
      </c>
      <c r="BI880" s="480">
        <v>29</v>
      </c>
      <c r="BJ880" s="480">
        <v>5</v>
      </c>
      <c r="BK880" s="480">
        <v>122</v>
      </c>
      <c r="BL880" s="480">
        <v>127378</v>
      </c>
    </row>
    <row r="881" spans="1:64" ht="12.75" customHeight="1" x14ac:dyDescent="0.25">
      <c r="A881" s="130">
        <v>3</v>
      </c>
      <c r="J881" s="660">
        <v>45051</v>
      </c>
      <c r="K881" s="479">
        <f t="shared" ref="K881" si="5640">K880+L881</f>
        <v>129738</v>
      </c>
      <c r="L881" s="480">
        <v>40</v>
      </c>
      <c r="M881" s="481">
        <f t="shared" ref="M881" si="5641">K881*100000/620249</f>
        <v>20917.083300416445</v>
      </c>
      <c r="N881" s="481">
        <f t="shared" ref="N881" si="5642">(K881*100/K880)-100</f>
        <v>3.0840876497705949E-2</v>
      </c>
      <c r="O881" s="479">
        <v>0</v>
      </c>
      <c r="P881" s="480">
        <f t="shared" ref="P881" si="5643">SUM(P880,Q881)</f>
        <v>1977</v>
      </c>
      <c r="Q881" s="480">
        <v>1</v>
      </c>
      <c r="R881" s="480">
        <f t="shared" ref="R881" si="5644">K881-S881</f>
        <v>129506</v>
      </c>
      <c r="S881" s="480">
        <v>232</v>
      </c>
      <c r="T881" s="486">
        <v>51646</v>
      </c>
      <c r="U881" s="486">
        <f t="shared" ref="U881" si="5645">SUM(K881-T881)</f>
        <v>78092</v>
      </c>
      <c r="V881" s="480">
        <v>14341</v>
      </c>
      <c r="W881" s="480">
        <v>28778</v>
      </c>
      <c r="X881" s="480">
        <v>17781</v>
      </c>
      <c r="Y881" s="480">
        <v>36585</v>
      </c>
      <c r="Z881" s="480">
        <v>5562</v>
      </c>
      <c r="AA881" s="480">
        <v>2143</v>
      </c>
      <c r="AB881" s="480">
        <v>24548</v>
      </c>
      <c r="AC881" s="486">
        <v>1388</v>
      </c>
      <c r="AD881" s="486">
        <v>4684</v>
      </c>
      <c r="AE881" s="486">
        <v>7473</v>
      </c>
      <c r="AF881" s="486">
        <v>3227</v>
      </c>
      <c r="AG881" s="486">
        <v>11511</v>
      </c>
      <c r="AH881" s="486">
        <v>39212</v>
      </c>
      <c r="AI881" s="486">
        <v>33819</v>
      </c>
      <c r="AJ881" s="486">
        <v>28424</v>
      </c>
      <c r="AK881" s="480">
        <v>561</v>
      </c>
      <c r="AL881" s="480">
        <v>6962</v>
      </c>
      <c r="AM881" s="480">
        <v>36791</v>
      </c>
      <c r="AN881" s="480">
        <v>65528</v>
      </c>
      <c r="AO881" s="480">
        <v>659</v>
      </c>
      <c r="AP881" s="480">
        <v>19237</v>
      </c>
      <c r="AQ881" s="486">
        <f t="shared" ref="AQ881" si="5646">AQ880+AR881</f>
        <v>8089</v>
      </c>
      <c r="AR881" s="486">
        <v>0</v>
      </c>
      <c r="AS881" s="486">
        <f t="shared" ref="AS881" si="5647">AS880+AT881</f>
        <v>106907</v>
      </c>
      <c r="AT881" s="486">
        <v>37</v>
      </c>
      <c r="AU881" s="486">
        <f t="shared" ref="AU881" si="5648">AU880+AV881</f>
        <v>14205</v>
      </c>
      <c r="AV881" s="486">
        <v>3</v>
      </c>
      <c r="AW881" s="486">
        <f t="shared" ref="AW881" si="5649">AW880+AX881</f>
        <v>537</v>
      </c>
      <c r="AX881" s="486">
        <v>0</v>
      </c>
      <c r="AY881" s="480">
        <f t="shared" ref="AY881" si="5650">AY880+AZ881</f>
        <v>107183</v>
      </c>
      <c r="AZ881" s="480">
        <v>37</v>
      </c>
      <c r="BA881" s="480">
        <f t="shared" ref="BA881" si="5651">BA880+BB881</f>
        <v>14498</v>
      </c>
      <c r="BB881" s="480">
        <v>3</v>
      </c>
      <c r="BC881" s="480">
        <f t="shared" ref="BC881" si="5652">BC880+BD881</f>
        <v>8057</v>
      </c>
      <c r="BD881" s="480">
        <v>0</v>
      </c>
      <c r="BE881" s="486">
        <f t="shared" ref="BE881" si="5653">SUM(BF881:BG881)</f>
        <v>4</v>
      </c>
      <c r="BF881" s="486">
        <v>1</v>
      </c>
      <c r="BG881" s="486">
        <v>3</v>
      </c>
      <c r="BH881" s="486">
        <v>0</v>
      </c>
      <c r="BI881" s="480">
        <v>27</v>
      </c>
      <c r="BJ881" s="480">
        <v>4</v>
      </c>
      <c r="BK881" s="480">
        <v>120</v>
      </c>
      <c r="BL881" s="480">
        <v>127439</v>
      </c>
    </row>
    <row r="882" spans="1:64" ht="12.75" customHeight="1" x14ac:dyDescent="0.25">
      <c r="A882" s="130">
        <v>3</v>
      </c>
      <c r="J882" s="660">
        <v>45052</v>
      </c>
      <c r="K882" s="479">
        <f t="shared" ref="K882" si="5654">K881+L882</f>
        <v>129762</v>
      </c>
      <c r="L882" s="480">
        <v>24</v>
      </c>
      <c r="M882" s="481">
        <f t="shared" ref="M882" si="5655">K882*100000/620249</f>
        <v>20920.952714151896</v>
      </c>
      <c r="N882" s="481">
        <f t="shared" ref="N882" si="5656">(K882*100/K881)-100</f>
        <v>1.8498820700173724E-2</v>
      </c>
      <c r="O882" s="479">
        <v>0</v>
      </c>
      <c r="P882" s="480">
        <f t="shared" ref="P882" si="5657">SUM(P881,Q882)</f>
        <v>1977</v>
      </c>
      <c r="Q882" s="480">
        <v>0</v>
      </c>
      <c r="R882" s="480">
        <f t="shared" ref="R882" si="5658">K882-S882</f>
        <v>129530</v>
      </c>
      <c r="S882" s="480">
        <v>232</v>
      </c>
      <c r="T882" s="486">
        <v>51656</v>
      </c>
      <c r="U882" s="486">
        <f t="shared" ref="U882" si="5659">SUM(K882-T882)</f>
        <v>78106</v>
      </c>
      <c r="V882" s="480">
        <v>14341</v>
      </c>
      <c r="W882" s="480">
        <v>28785</v>
      </c>
      <c r="X882" s="480">
        <v>17782</v>
      </c>
      <c r="Y882" s="480">
        <v>36597</v>
      </c>
      <c r="Z882" s="480">
        <v>5563</v>
      </c>
      <c r="AA882" s="480">
        <v>2143</v>
      </c>
      <c r="AB882" s="480">
        <v>24551</v>
      </c>
      <c r="AC882" s="486">
        <v>1388</v>
      </c>
      <c r="AD882" s="486">
        <v>4685</v>
      </c>
      <c r="AE882" s="486">
        <v>7473</v>
      </c>
      <c r="AF882" s="486">
        <v>3227</v>
      </c>
      <c r="AG882" s="486">
        <v>11514</v>
      </c>
      <c r="AH882" s="486">
        <v>39216</v>
      </c>
      <c r="AI882" s="486">
        <v>33826</v>
      </c>
      <c r="AJ882" s="486">
        <v>28433</v>
      </c>
      <c r="AK882" s="480">
        <v>561</v>
      </c>
      <c r="AL882" s="480">
        <v>6962</v>
      </c>
      <c r="AM882" s="480">
        <v>36800</v>
      </c>
      <c r="AN882" s="480">
        <v>65543</v>
      </c>
      <c r="AO882" s="480">
        <v>659</v>
      </c>
      <c r="AP882" s="480">
        <v>19237</v>
      </c>
      <c r="AQ882" s="486">
        <f t="shared" ref="AQ882" si="5660">AQ881+AR882</f>
        <v>8089</v>
      </c>
      <c r="AR882" s="486">
        <v>0</v>
      </c>
      <c r="AS882" s="486">
        <f t="shared" ref="AS882" si="5661">AS881+AT882</f>
        <v>106930</v>
      </c>
      <c r="AT882" s="486">
        <v>23</v>
      </c>
      <c r="AU882" s="486">
        <f t="shared" ref="AU882" si="5662">AU881+AV882</f>
        <v>14206</v>
      </c>
      <c r="AV882" s="486">
        <v>1</v>
      </c>
      <c r="AW882" s="486">
        <f t="shared" ref="AW882" si="5663">AW881+AX882</f>
        <v>537</v>
      </c>
      <c r="AX882" s="486">
        <v>0</v>
      </c>
      <c r="AY882" s="480">
        <f t="shared" ref="AY882" si="5664">AY881+AZ882</f>
        <v>107206</v>
      </c>
      <c r="AZ882" s="480">
        <v>23</v>
      </c>
      <c r="BA882" s="480">
        <f t="shared" ref="BA882" si="5665">BA881+BB882</f>
        <v>14499</v>
      </c>
      <c r="BB882" s="480">
        <v>1</v>
      </c>
      <c r="BC882" s="480">
        <f t="shared" ref="BC882" si="5666">BC881+BD882</f>
        <v>8057</v>
      </c>
      <c r="BD882" s="480">
        <v>0</v>
      </c>
      <c r="BE882" s="486">
        <f t="shared" ref="BE882" si="5667">SUM(BF882:BG882)</f>
        <v>2</v>
      </c>
      <c r="BF882" s="486">
        <v>1</v>
      </c>
      <c r="BG882" s="486">
        <v>1</v>
      </c>
      <c r="BH882" s="486">
        <v>0</v>
      </c>
      <c r="BI882" s="480">
        <v>25</v>
      </c>
      <c r="BJ882" s="480">
        <v>3</v>
      </c>
      <c r="BK882" s="480">
        <v>101</v>
      </c>
      <c r="BL882" s="480">
        <v>127480</v>
      </c>
    </row>
    <row r="883" spans="1:64" ht="12.75" customHeight="1" x14ac:dyDescent="0.25">
      <c r="A883" s="130">
        <v>3</v>
      </c>
      <c r="J883" s="660">
        <v>45053</v>
      </c>
      <c r="K883" s="479">
        <f t="shared" ref="K883" si="5668">K882+L883</f>
        <v>129780</v>
      </c>
      <c r="L883" s="480">
        <v>18</v>
      </c>
      <c r="M883" s="481">
        <f t="shared" ref="M883" si="5669">K883*100000/620249</f>
        <v>20923.854774453484</v>
      </c>
      <c r="N883" s="481">
        <f t="shared" ref="N883" si="5670">(K883*100/K882)-100</f>
        <v>1.3871549452076692E-2</v>
      </c>
      <c r="O883" s="479">
        <v>0</v>
      </c>
      <c r="P883" s="480">
        <f t="shared" ref="P883" si="5671">SUM(P882,Q883)</f>
        <v>1977</v>
      </c>
      <c r="Q883" s="480">
        <v>0</v>
      </c>
      <c r="R883" s="480">
        <f t="shared" ref="R883" si="5672">K883-S883</f>
        <v>129548</v>
      </c>
      <c r="S883" s="480">
        <v>232</v>
      </c>
      <c r="T883" s="486">
        <v>51662</v>
      </c>
      <c r="U883" s="486">
        <f t="shared" ref="U883" si="5673">SUM(K883-T883)</f>
        <v>78118</v>
      </c>
      <c r="V883" s="480">
        <v>14341</v>
      </c>
      <c r="W883" s="480">
        <v>28791</v>
      </c>
      <c r="X883" s="480">
        <v>17782</v>
      </c>
      <c r="Y883" s="480">
        <v>36607</v>
      </c>
      <c r="Z883" s="480">
        <v>5563</v>
      </c>
      <c r="AA883" s="480">
        <v>2143</v>
      </c>
      <c r="AB883" s="480">
        <v>24553</v>
      </c>
      <c r="AC883" s="486">
        <v>1389</v>
      </c>
      <c r="AD883" s="486">
        <v>4685</v>
      </c>
      <c r="AE883" s="486">
        <v>7473</v>
      </c>
      <c r="AF883" s="486">
        <v>3227</v>
      </c>
      <c r="AG883" s="486">
        <v>11514</v>
      </c>
      <c r="AH883" s="486">
        <v>39222</v>
      </c>
      <c r="AI883" s="486">
        <v>33829</v>
      </c>
      <c r="AJ883" s="486">
        <v>28441</v>
      </c>
      <c r="AK883" s="480">
        <v>561</v>
      </c>
      <c r="AL883" s="480">
        <v>6962</v>
      </c>
      <c r="AM883" s="480">
        <v>36808</v>
      </c>
      <c r="AN883" s="480">
        <v>65553</v>
      </c>
      <c r="AO883" s="480">
        <v>659</v>
      </c>
      <c r="AP883" s="480">
        <v>19237</v>
      </c>
      <c r="AQ883" s="486">
        <f t="shared" ref="AQ883" si="5674">AQ882+AR883</f>
        <v>8089</v>
      </c>
      <c r="AR883" s="486">
        <v>0</v>
      </c>
      <c r="AS883" s="486">
        <f t="shared" ref="AS883" si="5675">AS882+AT883</f>
        <v>106948</v>
      </c>
      <c r="AT883" s="486">
        <v>18</v>
      </c>
      <c r="AU883" s="486">
        <f t="shared" ref="AU883" si="5676">AU882+AV883</f>
        <v>14206</v>
      </c>
      <c r="AV883" s="486">
        <v>0</v>
      </c>
      <c r="AW883" s="486">
        <f t="shared" ref="AW883" si="5677">AW882+AX883</f>
        <v>537</v>
      </c>
      <c r="AX883" s="486">
        <v>0</v>
      </c>
      <c r="AY883" s="480">
        <f t="shared" ref="AY883" si="5678">AY882+AZ883</f>
        <v>107224</v>
      </c>
      <c r="AZ883" s="480">
        <v>18</v>
      </c>
      <c r="BA883" s="480">
        <f t="shared" ref="BA883" si="5679">BA882+BB883</f>
        <v>14499</v>
      </c>
      <c r="BB883" s="480">
        <v>0</v>
      </c>
      <c r="BC883" s="480">
        <f t="shared" ref="BC883" si="5680">BC882+BD883</f>
        <v>8057</v>
      </c>
      <c r="BD883" s="480">
        <v>0</v>
      </c>
      <c r="BE883" s="486">
        <f t="shared" ref="BE883" si="5681">SUM(BF883:BG883)</f>
        <v>0</v>
      </c>
      <c r="BF883" s="486">
        <v>0</v>
      </c>
      <c r="BG883" s="486">
        <v>0</v>
      </c>
      <c r="BH883" s="486">
        <v>0</v>
      </c>
      <c r="BI883" s="480">
        <v>23</v>
      </c>
      <c r="BJ883" s="480">
        <v>3</v>
      </c>
      <c r="BK883" s="480">
        <v>100</v>
      </c>
      <c r="BL883" s="480">
        <v>127508</v>
      </c>
    </row>
    <row r="884" spans="1:64" ht="12.75" customHeight="1" x14ac:dyDescent="0.25">
      <c r="A884" s="130">
        <v>3</v>
      </c>
      <c r="J884" s="660">
        <v>45054</v>
      </c>
      <c r="K884" s="479">
        <f t="shared" ref="K884" si="5682">K883+L884</f>
        <v>129794</v>
      </c>
      <c r="L884" s="480">
        <v>14</v>
      </c>
      <c r="M884" s="481">
        <f t="shared" ref="M884" si="5683">K884*100000/620249</f>
        <v>20926.111932465832</v>
      </c>
      <c r="N884" s="481">
        <f t="shared" ref="N884" si="5684">(K884*100/K883)-100</f>
        <v>1.0787486515638989E-2</v>
      </c>
      <c r="O884" s="479">
        <v>0</v>
      </c>
      <c r="P884" s="480">
        <f t="shared" ref="P884" si="5685">SUM(P883,Q884)</f>
        <v>1977</v>
      </c>
      <c r="Q884" s="480">
        <v>0</v>
      </c>
      <c r="R884" s="480">
        <f t="shared" ref="R884" si="5686">K884-S884</f>
        <v>129562</v>
      </c>
      <c r="S884" s="480">
        <v>232</v>
      </c>
      <c r="T884" s="486">
        <v>51663</v>
      </c>
      <c r="U884" s="486">
        <f t="shared" ref="U884" si="5687">SUM(K884-T884)</f>
        <v>78131</v>
      </c>
      <c r="V884" s="480">
        <v>14342</v>
      </c>
      <c r="W884" s="480">
        <v>28793</v>
      </c>
      <c r="X884" s="480">
        <v>17783</v>
      </c>
      <c r="Y884" s="480">
        <v>36613</v>
      </c>
      <c r="Z884" s="480">
        <v>5565</v>
      </c>
      <c r="AA884" s="480">
        <v>2143</v>
      </c>
      <c r="AB884" s="480">
        <v>24555</v>
      </c>
      <c r="AC884" s="486">
        <v>1389</v>
      </c>
      <c r="AD884" s="486">
        <v>4685</v>
      </c>
      <c r="AE884" s="486">
        <v>7473</v>
      </c>
      <c r="AF884" s="486">
        <v>3228</v>
      </c>
      <c r="AG884" s="486">
        <v>11515</v>
      </c>
      <c r="AH884" s="486">
        <v>39224</v>
      </c>
      <c r="AI884" s="486">
        <v>33831</v>
      </c>
      <c r="AJ884" s="486">
        <v>28449</v>
      </c>
      <c r="AK884" s="480">
        <v>561</v>
      </c>
      <c r="AL884" s="480">
        <v>6963</v>
      </c>
      <c r="AM884" s="480">
        <v>36816</v>
      </c>
      <c r="AN884" s="480">
        <v>65558</v>
      </c>
      <c r="AO884" s="480">
        <v>659</v>
      </c>
      <c r="AP884" s="480">
        <v>19237</v>
      </c>
      <c r="AQ884" s="486">
        <f t="shared" ref="AQ884" si="5688">AQ883+AR884</f>
        <v>8089</v>
      </c>
      <c r="AR884" s="486">
        <v>0</v>
      </c>
      <c r="AS884" s="486">
        <f t="shared" ref="AS884" si="5689">AS883+AT884</f>
        <v>106962</v>
      </c>
      <c r="AT884" s="486">
        <v>14</v>
      </c>
      <c r="AU884" s="486">
        <f t="shared" ref="AU884" si="5690">AU883+AV884</f>
        <v>14206</v>
      </c>
      <c r="AV884" s="486">
        <v>0</v>
      </c>
      <c r="AW884" s="486">
        <f t="shared" ref="AW884" si="5691">AW883+AX884</f>
        <v>537</v>
      </c>
      <c r="AX884" s="486">
        <v>0</v>
      </c>
      <c r="AY884" s="480">
        <f t="shared" ref="AY884" si="5692">AY883+AZ884</f>
        <v>107238</v>
      </c>
      <c r="AZ884" s="480">
        <v>14</v>
      </c>
      <c r="BA884" s="480">
        <f t="shared" ref="BA884" si="5693">BA883+BB884</f>
        <v>14499</v>
      </c>
      <c r="BB884" s="480">
        <v>0</v>
      </c>
      <c r="BC884" s="480">
        <f t="shared" ref="BC884" si="5694">BC883+BD884</f>
        <v>8057</v>
      </c>
      <c r="BD884" s="480">
        <v>0</v>
      </c>
      <c r="BE884" s="486">
        <f t="shared" ref="BE884" si="5695">SUM(BF884:BG884)</f>
        <v>0</v>
      </c>
      <c r="BF884" s="486">
        <v>0</v>
      </c>
      <c r="BG884" s="486">
        <v>0</v>
      </c>
      <c r="BH884" s="486">
        <v>0</v>
      </c>
      <c r="BI884" s="480">
        <v>20</v>
      </c>
      <c r="BJ884" s="480">
        <v>3</v>
      </c>
      <c r="BK884" s="480">
        <v>99</v>
      </c>
      <c r="BL884" s="480">
        <v>127510</v>
      </c>
    </row>
    <row r="885" spans="1:64" ht="12.75" customHeight="1" x14ac:dyDescent="0.25">
      <c r="A885" s="130">
        <v>3</v>
      </c>
      <c r="J885" s="660">
        <v>45055</v>
      </c>
      <c r="K885" s="479">
        <f t="shared" ref="K885" si="5696">K884+L885</f>
        <v>129807</v>
      </c>
      <c r="L885" s="480">
        <v>13</v>
      </c>
      <c r="M885" s="481">
        <f t="shared" ref="M885" si="5697">K885*100000/620249</f>
        <v>20928.207864905868</v>
      </c>
      <c r="N885" s="481">
        <f t="shared" ref="N885" si="5698">(K885*100/K884)-100</f>
        <v>1.0015871303764357E-2</v>
      </c>
      <c r="O885" s="479">
        <v>0</v>
      </c>
      <c r="P885" s="480">
        <f t="shared" ref="P885" si="5699">SUM(P884,Q885)</f>
        <v>1977</v>
      </c>
      <c r="Q885" s="480">
        <v>0</v>
      </c>
      <c r="R885" s="480">
        <f t="shared" ref="R885" si="5700">K885-S885</f>
        <v>129575</v>
      </c>
      <c r="S885" s="480">
        <v>232</v>
      </c>
      <c r="T885" s="486">
        <v>51669</v>
      </c>
      <c r="U885" s="486">
        <f t="shared" ref="U885" si="5701">SUM(K885-T885)</f>
        <v>78138</v>
      </c>
      <c r="V885" s="480">
        <v>14343</v>
      </c>
      <c r="W885" s="480">
        <v>28794</v>
      </c>
      <c r="X885" s="480">
        <v>17783</v>
      </c>
      <c r="Y885" s="480">
        <v>36624</v>
      </c>
      <c r="Z885" s="480">
        <v>5565</v>
      </c>
      <c r="AA885" s="480">
        <v>2143</v>
      </c>
      <c r="AB885" s="480">
        <v>24555</v>
      </c>
      <c r="AC885" s="486">
        <v>1389</v>
      </c>
      <c r="AD885" s="486">
        <v>4685</v>
      </c>
      <c r="AE885" s="486">
        <v>7474</v>
      </c>
      <c r="AF885" s="486">
        <v>3228</v>
      </c>
      <c r="AG885" s="486">
        <v>11515</v>
      </c>
      <c r="AH885" s="486">
        <v>39224</v>
      </c>
      <c r="AI885" s="486">
        <v>33833</v>
      </c>
      <c r="AJ885" s="486">
        <v>28459</v>
      </c>
      <c r="AK885" s="480">
        <v>561</v>
      </c>
      <c r="AL885" s="480">
        <v>6963</v>
      </c>
      <c r="AM885" s="480">
        <v>36818</v>
      </c>
      <c r="AN885" s="480">
        <v>65569</v>
      </c>
      <c r="AO885" s="480">
        <v>659</v>
      </c>
      <c r="AP885" s="480">
        <v>19237</v>
      </c>
      <c r="AQ885" s="486">
        <f t="shared" ref="AQ885" si="5702">AQ884+AR885</f>
        <v>8089</v>
      </c>
      <c r="AR885" s="486">
        <v>0</v>
      </c>
      <c r="AS885" s="486">
        <f t="shared" ref="AS885" si="5703">AS884+AT885</f>
        <v>106973</v>
      </c>
      <c r="AT885" s="486">
        <v>11</v>
      </c>
      <c r="AU885" s="486">
        <f t="shared" ref="AU885" si="5704">AU884+AV885</f>
        <v>14208</v>
      </c>
      <c r="AV885" s="486">
        <v>2</v>
      </c>
      <c r="AW885" s="486">
        <f t="shared" ref="AW885" si="5705">AW884+AX885</f>
        <v>537</v>
      </c>
      <c r="AX885" s="486">
        <v>0</v>
      </c>
      <c r="AY885" s="480">
        <f t="shared" ref="AY885" si="5706">AY884+AZ885</f>
        <v>107249</v>
      </c>
      <c r="AZ885" s="480">
        <v>11</v>
      </c>
      <c r="BA885" s="480">
        <f t="shared" ref="BA885" si="5707">BA884+BB885</f>
        <v>14501</v>
      </c>
      <c r="BB885" s="480">
        <v>2</v>
      </c>
      <c r="BC885" s="480">
        <f t="shared" ref="BC885" si="5708">BC884+BD885</f>
        <v>8057</v>
      </c>
      <c r="BD885" s="480">
        <v>0</v>
      </c>
      <c r="BE885" s="486">
        <f t="shared" ref="BE885" si="5709">SUM(BF885:BG885)</f>
        <v>2</v>
      </c>
      <c r="BF885" s="486">
        <v>0</v>
      </c>
      <c r="BG885" s="486">
        <v>2</v>
      </c>
      <c r="BH885" s="486">
        <v>0</v>
      </c>
      <c r="BI885" s="480">
        <v>21</v>
      </c>
      <c r="BJ885" s="480">
        <v>3</v>
      </c>
      <c r="BK885" s="480">
        <v>99</v>
      </c>
      <c r="BL885" s="480">
        <v>127510</v>
      </c>
    </row>
    <row r="886" spans="1:64" ht="12.75" customHeight="1" x14ac:dyDescent="0.25">
      <c r="A886" s="130">
        <v>3</v>
      </c>
      <c r="J886" s="660">
        <v>45056</v>
      </c>
      <c r="K886" s="479">
        <f t="shared" ref="K886" si="5710">K885+L886</f>
        <v>129818</v>
      </c>
      <c r="L886" s="480">
        <v>11</v>
      </c>
      <c r="M886" s="481">
        <f t="shared" ref="M886" si="5711">K886*100000/620249</f>
        <v>20929.981346201283</v>
      </c>
      <c r="N886" s="481">
        <f t="shared" ref="N886" si="5712">(K886*100/K885)-100</f>
        <v>8.4741192693797984E-3</v>
      </c>
      <c r="O886" s="479">
        <v>0</v>
      </c>
      <c r="P886" s="480">
        <f t="shared" ref="P886" si="5713">SUM(P885,Q886)</f>
        <v>1977</v>
      </c>
      <c r="Q886" s="480">
        <v>0</v>
      </c>
      <c r="R886" s="480">
        <f t="shared" ref="R886" si="5714">K886-S886</f>
        <v>129586</v>
      </c>
      <c r="S886" s="480">
        <v>232</v>
      </c>
      <c r="T886" s="486">
        <v>51672</v>
      </c>
      <c r="U886" s="486">
        <f t="shared" ref="U886" si="5715">SUM(K886-T886)</f>
        <v>78146</v>
      </c>
      <c r="V886" s="480">
        <v>14344</v>
      </c>
      <c r="W886" s="480">
        <v>28794</v>
      </c>
      <c r="X886" s="480">
        <v>17784</v>
      </c>
      <c r="Y886" s="480">
        <v>36630</v>
      </c>
      <c r="Z886" s="480">
        <v>5565</v>
      </c>
      <c r="AA886" s="480">
        <v>2143</v>
      </c>
      <c r="AB886" s="480">
        <v>24558</v>
      </c>
      <c r="AC886" s="486">
        <v>1390</v>
      </c>
      <c r="AD886" s="486">
        <v>4688</v>
      </c>
      <c r="AE886" s="486">
        <v>7474</v>
      </c>
      <c r="AF886" s="486">
        <v>3228</v>
      </c>
      <c r="AG886" s="486">
        <v>11515</v>
      </c>
      <c r="AH886" s="486">
        <v>39225</v>
      </c>
      <c r="AI886" s="486">
        <v>33835</v>
      </c>
      <c r="AJ886" s="486">
        <v>28463</v>
      </c>
      <c r="AK886" s="480">
        <v>561</v>
      </c>
      <c r="AL886" s="480">
        <v>6963</v>
      </c>
      <c r="AM886" s="480">
        <v>36820</v>
      </c>
      <c r="AN886" s="480">
        <v>65578</v>
      </c>
      <c r="AO886" s="480">
        <v>659</v>
      </c>
      <c r="AP886" s="480">
        <v>19237</v>
      </c>
      <c r="AQ886" s="486">
        <f t="shared" ref="AQ886" si="5716">AQ885+AR886</f>
        <v>8089</v>
      </c>
      <c r="AR886" s="486">
        <v>0</v>
      </c>
      <c r="AS886" s="486">
        <f t="shared" ref="AS886" si="5717">AS885+AT886</f>
        <v>106982</v>
      </c>
      <c r="AT886" s="486">
        <v>9</v>
      </c>
      <c r="AU886" s="486">
        <f t="shared" ref="AU886" si="5718">AU885+AV886</f>
        <v>14210</v>
      </c>
      <c r="AV886" s="486">
        <v>2</v>
      </c>
      <c r="AW886" s="486">
        <f t="shared" ref="AW886" si="5719">AW885+AX886</f>
        <v>537</v>
      </c>
      <c r="AX886" s="486">
        <v>0</v>
      </c>
      <c r="AY886" s="480">
        <f t="shared" ref="AY886" si="5720">AY885+AZ886</f>
        <v>107258</v>
      </c>
      <c r="AZ886" s="480">
        <v>9</v>
      </c>
      <c r="BA886" s="480">
        <f t="shared" ref="BA886" si="5721">BA885+BB886</f>
        <v>14503</v>
      </c>
      <c r="BB886" s="480">
        <v>2</v>
      </c>
      <c r="BC886" s="480">
        <f t="shared" ref="BC886" si="5722">BC885+BD886</f>
        <v>8057</v>
      </c>
      <c r="BD886" s="480">
        <v>0</v>
      </c>
      <c r="BE886" s="486">
        <f t="shared" ref="BE886" si="5723">SUM(BF886:BG886)</f>
        <v>3</v>
      </c>
      <c r="BF886" s="486">
        <v>1</v>
      </c>
      <c r="BG886" s="486">
        <v>2</v>
      </c>
      <c r="BH886" s="486">
        <v>0</v>
      </c>
      <c r="BI886" s="480">
        <v>18</v>
      </c>
      <c r="BJ886" s="480">
        <v>3</v>
      </c>
      <c r="BK886" s="480">
        <v>99</v>
      </c>
      <c r="BL886" s="480">
        <v>127515</v>
      </c>
    </row>
    <row r="887" spans="1:64" ht="12.75" customHeight="1" x14ac:dyDescent="0.25">
      <c r="A887" s="130">
        <v>3</v>
      </c>
      <c r="J887" s="660">
        <v>45057</v>
      </c>
      <c r="K887" s="479">
        <f t="shared" ref="K887" si="5724">K886+L887</f>
        <v>129834</v>
      </c>
      <c r="L887" s="480">
        <v>16</v>
      </c>
      <c r="M887" s="481">
        <f t="shared" ref="M887" si="5725">K887*100000/620249</f>
        <v>20932.560955358251</v>
      </c>
      <c r="N887" s="481">
        <f t="shared" ref="N887" si="5726">(K887*100/K886)-100</f>
        <v>1.2324947233821604E-2</v>
      </c>
      <c r="O887" s="479">
        <v>0</v>
      </c>
      <c r="P887" s="480">
        <f t="shared" ref="P887" si="5727">SUM(P886,Q887)</f>
        <v>1977</v>
      </c>
      <c r="Q887" s="480">
        <v>0</v>
      </c>
      <c r="R887" s="480">
        <f t="shared" ref="R887" si="5728">K887-S887</f>
        <v>129602</v>
      </c>
      <c r="S887" s="480">
        <v>232</v>
      </c>
      <c r="T887" s="486">
        <v>51678</v>
      </c>
      <c r="U887" s="486">
        <f t="shared" ref="U887" si="5729">SUM(K887-T887)</f>
        <v>78156</v>
      </c>
      <c r="V887" s="480">
        <v>14345</v>
      </c>
      <c r="W887" s="480">
        <v>28798</v>
      </c>
      <c r="X887" s="480">
        <v>17785</v>
      </c>
      <c r="Y887" s="480">
        <v>36633</v>
      </c>
      <c r="Z887" s="480">
        <v>5565</v>
      </c>
      <c r="AA887" s="480">
        <v>2143</v>
      </c>
      <c r="AB887" s="480">
        <v>24565</v>
      </c>
      <c r="AC887" s="486">
        <v>1392</v>
      </c>
      <c r="AD887" s="486">
        <v>4688</v>
      </c>
      <c r="AE887" s="486">
        <v>7474</v>
      </c>
      <c r="AF887" s="486">
        <v>3229</v>
      </c>
      <c r="AG887" s="486">
        <v>11516</v>
      </c>
      <c r="AH887" s="486">
        <v>39229</v>
      </c>
      <c r="AI887" s="486">
        <v>33840</v>
      </c>
      <c r="AJ887" s="486">
        <v>28466</v>
      </c>
      <c r="AK887" s="480">
        <v>561</v>
      </c>
      <c r="AL887" s="480">
        <v>6963</v>
      </c>
      <c r="AM887" s="480">
        <v>36825</v>
      </c>
      <c r="AN887" s="480">
        <v>65589</v>
      </c>
      <c r="AO887" s="480">
        <v>659</v>
      </c>
      <c r="AP887" s="480">
        <v>19237</v>
      </c>
      <c r="AQ887" s="486">
        <f t="shared" ref="AQ887" si="5730">AQ886+AR887</f>
        <v>8089</v>
      </c>
      <c r="AR887" s="486">
        <v>0</v>
      </c>
      <c r="AS887" s="486">
        <f t="shared" ref="AS887" si="5731">AS886+AT887</f>
        <v>106996</v>
      </c>
      <c r="AT887" s="486">
        <v>14</v>
      </c>
      <c r="AU887" s="486">
        <f t="shared" ref="AU887" si="5732">AU886+AV887</f>
        <v>14212</v>
      </c>
      <c r="AV887" s="486">
        <v>2</v>
      </c>
      <c r="AW887" s="486">
        <f t="shared" ref="AW887" si="5733">AW886+AX887</f>
        <v>537</v>
      </c>
      <c r="AX887" s="486">
        <v>0</v>
      </c>
      <c r="AY887" s="480">
        <f t="shared" ref="AY887" si="5734">AY886+AZ887</f>
        <v>107272</v>
      </c>
      <c r="AZ887" s="480">
        <v>14</v>
      </c>
      <c r="BA887" s="480">
        <f t="shared" ref="BA887" si="5735">BA886+BB887</f>
        <v>14505</v>
      </c>
      <c r="BB887" s="480">
        <v>2</v>
      </c>
      <c r="BC887" s="480">
        <f t="shared" ref="BC887" si="5736">BC886+BD887</f>
        <v>8057</v>
      </c>
      <c r="BD887" s="480">
        <v>0</v>
      </c>
      <c r="BE887" s="486">
        <f t="shared" ref="BE887" si="5737">SUM(BF887:BG887)</f>
        <v>3</v>
      </c>
      <c r="BF887" s="486">
        <v>1</v>
      </c>
      <c r="BG887" s="486">
        <v>2</v>
      </c>
      <c r="BH887" s="486">
        <v>0</v>
      </c>
      <c r="BI887" s="480">
        <v>17</v>
      </c>
      <c r="BJ887" s="480">
        <v>2</v>
      </c>
      <c r="BK887" s="480">
        <v>80</v>
      </c>
      <c r="BL887" s="480">
        <v>127520</v>
      </c>
    </row>
    <row r="888" spans="1:64" ht="12.75" customHeight="1" x14ac:dyDescent="0.25">
      <c r="A888" s="130">
        <v>3</v>
      </c>
      <c r="J888" s="660">
        <v>45058</v>
      </c>
      <c r="K888" s="479">
        <f t="shared" ref="K888" si="5738">K887+L888</f>
        <v>129849</v>
      </c>
      <c r="L888" s="480">
        <v>15</v>
      </c>
      <c r="M888" s="481">
        <f t="shared" ref="M888" si="5739">K888*100000/620249</f>
        <v>20934.979338942907</v>
      </c>
      <c r="N888" s="481">
        <f t="shared" ref="N888" si="5740">(K888*100/K887)-100</f>
        <v>1.1553214104168319E-2</v>
      </c>
      <c r="O888" s="479">
        <v>0</v>
      </c>
      <c r="P888" s="480">
        <f t="shared" ref="P888" si="5741">SUM(P887,Q888)</f>
        <v>1977</v>
      </c>
      <c r="Q888" s="480">
        <v>0</v>
      </c>
      <c r="R888" s="480">
        <f t="shared" ref="R888" si="5742">K888-S888</f>
        <v>129617</v>
      </c>
      <c r="S888" s="480">
        <v>232</v>
      </c>
      <c r="T888" s="486">
        <v>51684</v>
      </c>
      <c r="U888" s="486">
        <f t="shared" ref="U888" si="5743">SUM(K888-T888)</f>
        <v>78165</v>
      </c>
      <c r="V888" s="480">
        <v>14345</v>
      </c>
      <c r="W888" s="480">
        <v>28798</v>
      </c>
      <c r="X888" s="480">
        <v>17785</v>
      </c>
      <c r="Y888" s="480">
        <v>36642</v>
      </c>
      <c r="Z888" s="480">
        <v>5565</v>
      </c>
      <c r="AA888" s="480">
        <v>2143</v>
      </c>
      <c r="AB888" s="480">
        <v>24571</v>
      </c>
      <c r="AC888" s="486">
        <v>1393</v>
      </c>
      <c r="AD888" s="486">
        <v>4689</v>
      </c>
      <c r="AE888" s="486">
        <v>7474</v>
      </c>
      <c r="AF888" s="486">
        <v>3229</v>
      </c>
      <c r="AG888" s="486">
        <v>11516</v>
      </c>
      <c r="AH888" s="486">
        <v>39232</v>
      </c>
      <c r="AI888" s="486">
        <v>33842</v>
      </c>
      <c r="AJ888" s="486">
        <v>28474</v>
      </c>
      <c r="AK888" s="480">
        <v>561</v>
      </c>
      <c r="AL888" s="480">
        <v>6963</v>
      </c>
      <c r="AM888" s="480">
        <v>36825</v>
      </c>
      <c r="AN888" s="480">
        <v>65604</v>
      </c>
      <c r="AO888" s="480">
        <v>659</v>
      </c>
      <c r="AP888" s="480">
        <v>19237</v>
      </c>
      <c r="AQ888" s="486">
        <f t="shared" ref="AQ888" si="5744">AQ887+AR888</f>
        <v>8089</v>
      </c>
      <c r="AR888" s="486">
        <v>0</v>
      </c>
      <c r="AS888" s="486">
        <f t="shared" ref="AS888" si="5745">AS887+AT888</f>
        <v>107010</v>
      </c>
      <c r="AT888" s="486">
        <v>14</v>
      </c>
      <c r="AU888" s="486">
        <f t="shared" ref="AU888" si="5746">AU887+AV888</f>
        <v>14213</v>
      </c>
      <c r="AV888" s="486">
        <v>1</v>
      </c>
      <c r="AW888" s="486">
        <f t="shared" ref="AW888" si="5747">AW887+AX888</f>
        <v>537</v>
      </c>
      <c r="AX888" s="486">
        <v>0</v>
      </c>
      <c r="AY888" s="480">
        <f t="shared" ref="AY888" si="5748">AY887+AZ888</f>
        <v>107286</v>
      </c>
      <c r="AZ888" s="480">
        <v>14</v>
      </c>
      <c r="BA888" s="480">
        <f t="shared" ref="BA888" si="5749">BA887+BB888</f>
        <v>14506</v>
      </c>
      <c r="BB888" s="480">
        <v>1</v>
      </c>
      <c r="BC888" s="480">
        <f t="shared" ref="BC888" si="5750">BC887+BD888</f>
        <v>8057</v>
      </c>
      <c r="BD888" s="480">
        <v>0</v>
      </c>
      <c r="BE888" s="486">
        <f t="shared" ref="BE888" si="5751">SUM(BF888:BG888)</f>
        <v>1</v>
      </c>
      <c r="BF888" s="486">
        <v>0</v>
      </c>
      <c r="BG888" s="486">
        <v>1</v>
      </c>
      <c r="BH888" s="486">
        <v>0</v>
      </c>
      <c r="BI888" s="480">
        <v>16</v>
      </c>
      <c r="BJ888" s="480">
        <v>2</v>
      </c>
      <c r="BK888" s="480">
        <v>80</v>
      </c>
      <c r="BL888" s="480">
        <v>127557</v>
      </c>
    </row>
    <row r="889" spans="1:64" ht="12.75" customHeight="1" x14ac:dyDescent="0.25">
      <c r="A889" s="130">
        <v>3</v>
      </c>
      <c r="J889" s="660">
        <v>45059</v>
      </c>
      <c r="K889" s="479">
        <f t="shared" ref="K889" si="5752">K888+L889</f>
        <v>129869</v>
      </c>
      <c r="L889" s="480">
        <v>20</v>
      </c>
      <c r="M889" s="481">
        <f t="shared" ref="M889" si="5753">K889*100000/620249</f>
        <v>20938.203850389116</v>
      </c>
      <c r="N889" s="481">
        <f t="shared" ref="N889" si="5754">(K889*100/K888)-100</f>
        <v>1.5402505987722748E-2</v>
      </c>
      <c r="O889" s="479">
        <v>0</v>
      </c>
      <c r="P889" s="480">
        <f t="shared" ref="P889" si="5755">SUM(P888,Q889)</f>
        <v>1977</v>
      </c>
      <c r="Q889" s="480">
        <v>0</v>
      </c>
      <c r="R889" s="480">
        <f t="shared" ref="R889" si="5756">K889-S889</f>
        <v>129637</v>
      </c>
      <c r="S889" s="480">
        <v>232</v>
      </c>
      <c r="T889" s="486">
        <v>51690</v>
      </c>
      <c r="U889" s="486">
        <f t="shared" ref="U889" si="5757">SUM(K889-T889)</f>
        <v>78179</v>
      </c>
      <c r="V889" s="480">
        <v>14348</v>
      </c>
      <c r="W889" s="480">
        <v>28802</v>
      </c>
      <c r="X889" s="480">
        <v>17786</v>
      </c>
      <c r="Y889" s="480">
        <v>36648</v>
      </c>
      <c r="Z889" s="480">
        <v>5565</v>
      </c>
      <c r="AA889" s="480">
        <v>2143</v>
      </c>
      <c r="AB889" s="480">
        <v>24577</v>
      </c>
      <c r="AC889" s="486">
        <v>1395</v>
      </c>
      <c r="AD889" s="486">
        <v>4689</v>
      </c>
      <c r="AE889" s="486">
        <v>7474</v>
      </c>
      <c r="AF889" s="486">
        <v>3230</v>
      </c>
      <c r="AG889" s="486">
        <v>11517</v>
      </c>
      <c r="AH889" s="486">
        <v>39238</v>
      </c>
      <c r="AI889" s="486">
        <v>33845</v>
      </c>
      <c r="AJ889" s="486">
        <v>28481</v>
      </c>
      <c r="AK889" s="480">
        <v>561</v>
      </c>
      <c r="AL889" s="480">
        <v>6964</v>
      </c>
      <c r="AM889" s="480">
        <v>36829</v>
      </c>
      <c r="AN889" s="480">
        <v>65619</v>
      </c>
      <c r="AO889" s="480">
        <v>659</v>
      </c>
      <c r="AP889" s="480">
        <v>19237</v>
      </c>
      <c r="AQ889" s="486">
        <f t="shared" ref="AQ889" si="5758">AQ888+AR889</f>
        <v>8089</v>
      </c>
      <c r="AR889" s="486">
        <v>0</v>
      </c>
      <c r="AS889" s="486">
        <f t="shared" ref="AS889" si="5759">AS888+AT889</f>
        <v>107030</v>
      </c>
      <c r="AT889" s="486">
        <v>20</v>
      </c>
      <c r="AU889" s="486">
        <f t="shared" ref="AU889" si="5760">AU888+AV889</f>
        <v>14213</v>
      </c>
      <c r="AV889" s="486">
        <v>0</v>
      </c>
      <c r="AW889" s="486">
        <f t="shared" ref="AW889" si="5761">AW888+AX889</f>
        <v>537</v>
      </c>
      <c r="AX889" s="486">
        <v>0</v>
      </c>
      <c r="AY889" s="480">
        <f t="shared" ref="AY889" si="5762">AY888+AZ889</f>
        <v>107306</v>
      </c>
      <c r="AZ889" s="480">
        <v>20</v>
      </c>
      <c r="BA889" s="480">
        <f t="shared" ref="BA889" si="5763">BA888+BB889</f>
        <v>14506</v>
      </c>
      <c r="BB889" s="480">
        <v>0</v>
      </c>
      <c r="BC889" s="480">
        <f t="shared" ref="BC889" si="5764">BC888+BD889</f>
        <v>8057</v>
      </c>
      <c r="BD889" s="480">
        <v>0</v>
      </c>
      <c r="BE889" s="486">
        <f t="shared" ref="BE889" si="5765">SUM(BF889:BG889)</f>
        <v>0</v>
      </c>
      <c r="BF889" s="486">
        <v>0</v>
      </c>
      <c r="BG889" s="486">
        <v>0</v>
      </c>
      <c r="BH889" s="486">
        <v>0</v>
      </c>
      <c r="BI889" s="480">
        <v>21</v>
      </c>
      <c r="BJ889" s="480">
        <v>3</v>
      </c>
      <c r="BK889" s="480">
        <v>79</v>
      </c>
      <c r="BL889" s="480">
        <v>127614</v>
      </c>
    </row>
    <row r="890" spans="1:64" ht="12.75" customHeight="1" x14ac:dyDescent="0.25">
      <c r="A890" s="130">
        <v>3</v>
      </c>
      <c r="J890" s="660">
        <v>45060</v>
      </c>
      <c r="K890" s="479">
        <f t="shared" ref="K890" si="5766">K889+L890</f>
        <v>129887</v>
      </c>
      <c r="L890" s="480">
        <v>18</v>
      </c>
      <c r="M890" s="481">
        <f t="shared" ref="M890" si="5767">K890*100000/620249</f>
        <v>20941.105910690705</v>
      </c>
      <c r="N890" s="481">
        <f t="shared" ref="N890" si="5768">(K890*100/K889)-100</f>
        <v>1.3860120583046864E-2</v>
      </c>
      <c r="O890" s="479">
        <v>0</v>
      </c>
      <c r="P890" s="480">
        <f t="shared" ref="P890" si="5769">SUM(P889,Q890)</f>
        <v>1977</v>
      </c>
      <c r="Q890" s="480">
        <v>0</v>
      </c>
      <c r="R890" s="480">
        <f t="shared" ref="R890" si="5770">K890-S890</f>
        <v>129655</v>
      </c>
      <c r="S890" s="480">
        <v>232</v>
      </c>
      <c r="T890" s="486">
        <v>51693</v>
      </c>
      <c r="U890" s="486">
        <f t="shared" ref="U890" si="5771">SUM(K890-T890)</f>
        <v>78194</v>
      </c>
      <c r="V890" s="480">
        <v>14349</v>
      </c>
      <c r="W890" s="480">
        <v>28805</v>
      </c>
      <c r="X890" s="480">
        <v>17789</v>
      </c>
      <c r="Y890" s="480">
        <v>36655</v>
      </c>
      <c r="Z890" s="480">
        <v>5565</v>
      </c>
      <c r="AA890" s="480">
        <v>2143</v>
      </c>
      <c r="AB890" s="480">
        <v>24581</v>
      </c>
      <c r="AC890" s="486">
        <v>1396</v>
      </c>
      <c r="AD890" s="486">
        <v>4690</v>
      </c>
      <c r="AE890" s="486">
        <v>7474</v>
      </c>
      <c r="AF890" s="486">
        <v>3230</v>
      </c>
      <c r="AG890" s="486">
        <v>11518</v>
      </c>
      <c r="AH890" s="486">
        <v>39242</v>
      </c>
      <c r="AI890" s="486">
        <v>33849</v>
      </c>
      <c r="AJ890" s="486">
        <v>28488</v>
      </c>
      <c r="AK890" s="480">
        <v>561</v>
      </c>
      <c r="AL890" s="480">
        <v>6964</v>
      </c>
      <c r="AM890" s="480">
        <v>36835</v>
      </c>
      <c r="AN890" s="480">
        <v>65631</v>
      </c>
      <c r="AO890" s="480">
        <v>659</v>
      </c>
      <c r="AP890" s="480">
        <v>19237</v>
      </c>
      <c r="AQ890" s="486">
        <f t="shared" ref="AQ890" si="5772">AQ889+AR890</f>
        <v>8089</v>
      </c>
      <c r="AR890" s="486">
        <v>0</v>
      </c>
      <c r="AS890" s="486">
        <f t="shared" ref="AS890" si="5773">AS889+AT890</f>
        <v>107048</v>
      </c>
      <c r="AT890" s="486">
        <v>18</v>
      </c>
      <c r="AU890" s="486">
        <f t="shared" ref="AU890" si="5774">AU889+AV890</f>
        <v>14213</v>
      </c>
      <c r="AV890" s="486">
        <v>0</v>
      </c>
      <c r="AW890" s="486">
        <f t="shared" ref="AW890" si="5775">AW889+AX890</f>
        <v>537</v>
      </c>
      <c r="AX890" s="486">
        <v>0</v>
      </c>
      <c r="AY890" s="480">
        <f t="shared" ref="AY890" si="5776">AY889+AZ890</f>
        <v>107324</v>
      </c>
      <c r="AZ890" s="480">
        <v>18</v>
      </c>
      <c r="BA890" s="480">
        <f t="shared" ref="BA890" si="5777">BA889+BB890</f>
        <v>14506</v>
      </c>
      <c r="BB890" s="480">
        <v>0</v>
      </c>
      <c r="BC890" s="480">
        <f t="shared" ref="BC890" si="5778">BC889+BD890</f>
        <v>8057</v>
      </c>
      <c r="BD890" s="480">
        <v>0</v>
      </c>
      <c r="BE890" s="486">
        <f t="shared" ref="BE890" si="5779">SUM(BF890:BG890)</f>
        <v>0</v>
      </c>
      <c r="BF890" s="486">
        <v>0</v>
      </c>
      <c r="BG890" s="486">
        <v>0</v>
      </c>
      <c r="BH890" s="486">
        <v>0</v>
      </c>
      <c r="BI890" s="480">
        <v>29</v>
      </c>
      <c r="BJ890" s="480">
        <v>3</v>
      </c>
      <c r="BK890" s="480">
        <v>78</v>
      </c>
      <c r="BL890" s="480">
        <v>127647</v>
      </c>
    </row>
    <row r="891" spans="1:64" ht="12.75" customHeight="1" x14ac:dyDescent="0.25">
      <c r="A891" s="130">
        <v>3</v>
      </c>
      <c r="J891" s="660">
        <v>45061</v>
      </c>
      <c r="K891" s="479">
        <f t="shared" ref="K891" si="5780">K890+L891</f>
        <v>129904</v>
      </c>
      <c r="L891" s="480">
        <v>17</v>
      </c>
      <c r="M891" s="481">
        <f t="shared" ref="M891" si="5781">K891*100000/620249</f>
        <v>20943.846745419985</v>
      </c>
      <c r="N891" s="481">
        <f t="shared" ref="N891" si="5782">(K891*100/K890)-100</f>
        <v>1.3088299829846051E-2</v>
      </c>
      <c r="O891" s="479">
        <v>0</v>
      </c>
      <c r="P891" s="480">
        <f t="shared" ref="P891" si="5783">SUM(P890,Q891)</f>
        <v>1977</v>
      </c>
      <c r="Q891" s="480">
        <v>0</v>
      </c>
      <c r="R891" s="480">
        <f t="shared" ref="R891" si="5784">K891-S891</f>
        <v>129672</v>
      </c>
      <c r="S891" s="480">
        <v>232</v>
      </c>
      <c r="T891" s="486">
        <v>51698</v>
      </c>
      <c r="U891" s="486">
        <f t="shared" ref="U891" si="5785">SUM(K891-T891)</f>
        <v>78206</v>
      </c>
      <c r="V891" s="480">
        <v>14350</v>
      </c>
      <c r="W891" s="480">
        <v>28809</v>
      </c>
      <c r="X891" s="480">
        <v>17789</v>
      </c>
      <c r="Y891" s="480">
        <v>36663</v>
      </c>
      <c r="Z891" s="480">
        <v>5565</v>
      </c>
      <c r="AA891" s="480">
        <v>2143</v>
      </c>
      <c r="AB891" s="480">
        <v>24585</v>
      </c>
      <c r="AC891" s="486">
        <v>1396</v>
      </c>
      <c r="AD891" s="486">
        <v>4690</v>
      </c>
      <c r="AE891" s="486">
        <v>7475</v>
      </c>
      <c r="AF891" s="486">
        <v>3230</v>
      </c>
      <c r="AG891" s="486">
        <v>11521</v>
      </c>
      <c r="AH891" s="486">
        <v>39244</v>
      </c>
      <c r="AI891" s="486">
        <v>33853</v>
      </c>
      <c r="AJ891" s="486">
        <v>28495</v>
      </c>
      <c r="AK891" s="480">
        <v>561</v>
      </c>
      <c r="AL891" s="480">
        <v>6964</v>
      </c>
      <c r="AM891" s="480">
        <v>36839</v>
      </c>
      <c r="AN891" s="480">
        <v>65644</v>
      </c>
      <c r="AO891" s="480">
        <v>659</v>
      </c>
      <c r="AP891" s="480">
        <v>19237</v>
      </c>
      <c r="AQ891" s="486">
        <f t="shared" ref="AQ891" si="5786">AQ890+AR891</f>
        <v>8089</v>
      </c>
      <c r="AR891" s="486">
        <v>0</v>
      </c>
      <c r="AS891" s="486">
        <f t="shared" ref="AS891" si="5787">AS890+AT891</f>
        <v>107065</v>
      </c>
      <c r="AT891" s="486">
        <v>17</v>
      </c>
      <c r="AU891" s="486">
        <f t="shared" ref="AU891" si="5788">AU890+AV891</f>
        <v>14213</v>
      </c>
      <c r="AV891" s="486">
        <v>0</v>
      </c>
      <c r="AW891" s="486">
        <f t="shared" ref="AW891" si="5789">AW890+AX891</f>
        <v>537</v>
      </c>
      <c r="AX891" s="486">
        <v>0</v>
      </c>
      <c r="AY891" s="480">
        <f t="shared" ref="AY891" si="5790">AY890+AZ891</f>
        <v>107341</v>
      </c>
      <c r="AZ891" s="480">
        <v>17</v>
      </c>
      <c r="BA891" s="480">
        <f t="shared" ref="BA891" si="5791">BA890+BB891</f>
        <v>14506</v>
      </c>
      <c r="BB891" s="480">
        <v>0</v>
      </c>
      <c r="BC891" s="480">
        <f t="shared" ref="BC891" si="5792">BC890+BD891</f>
        <v>8057</v>
      </c>
      <c r="BD891" s="480">
        <v>0</v>
      </c>
      <c r="BE891" s="486">
        <f t="shared" ref="BE891" si="5793">SUM(BF891:BG891)</f>
        <v>0</v>
      </c>
      <c r="BF891" s="486">
        <v>0</v>
      </c>
      <c r="BG891" s="486">
        <v>0</v>
      </c>
      <c r="BH891" s="486">
        <v>0</v>
      </c>
      <c r="BI891" s="480">
        <v>30</v>
      </c>
      <c r="BJ891" s="480">
        <v>3</v>
      </c>
      <c r="BK891" s="480">
        <v>79</v>
      </c>
      <c r="BL891" s="480">
        <v>127660</v>
      </c>
    </row>
    <row r="892" spans="1:64" ht="12.75" customHeight="1" x14ac:dyDescent="0.25">
      <c r="A892" s="130">
        <v>3</v>
      </c>
      <c r="J892" s="660">
        <v>45062</v>
      </c>
      <c r="K892" s="479">
        <f t="shared" ref="K892" si="5794">K891+L892</f>
        <v>129923</v>
      </c>
      <c r="L892" s="480">
        <v>19</v>
      </c>
      <c r="M892" s="481">
        <f t="shared" ref="M892" si="5795">K892*100000/620249</f>
        <v>20946.910031293883</v>
      </c>
      <c r="N892" s="481">
        <f t="shared" ref="N892" si="5796">(K892*100/K891)-100</f>
        <v>1.462618549082606E-2</v>
      </c>
      <c r="O892" s="479">
        <v>0</v>
      </c>
      <c r="P892" s="480">
        <f t="shared" ref="P892" si="5797">SUM(P891,Q892)</f>
        <v>1977</v>
      </c>
      <c r="Q892" s="480">
        <v>0</v>
      </c>
      <c r="R892" s="480">
        <f t="shared" ref="R892" si="5798">K892-S892</f>
        <v>129691</v>
      </c>
      <c r="S892" s="480">
        <v>232</v>
      </c>
      <c r="T892" s="486">
        <v>51704</v>
      </c>
      <c r="U892" s="486">
        <f t="shared" ref="U892" si="5799">SUM(K892-T892)</f>
        <v>78219</v>
      </c>
      <c r="V892" s="480">
        <v>14350</v>
      </c>
      <c r="W892" s="480">
        <v>28809</v>
      </c>
      <c r="X892" s="480">
        <v>17789</v>
      </c>
      <c r="Y892" s="480">
        <v>36676</v>
      </c>
      <c r="Z892" s="480">
        <v>5567</v>
      </c>
      <c r="AA892" s="480">
        <v>2143</v>
      </c>
      <c r="AB892" s="480">
        <v>24589</v>
      </c>
      <c r="AC892" s="486">
        <v>1397</v>
      </c>
      <c r="AD892" s="486">
        <v>4691</v>
      </c>
      <c r="AE892" s="486">
        <v>7475</v>
      </c>
      <c r="AF892" s="486">
        <v>3230</v>
      </c>
      <c r="AG892" s="486">
        <v>11521</v>
      </c>
      <c r="AH892" s="486">
        <v>39245</v>
      </c>
      <c r="AI892" s="486">
        <v>33859</v>
      </c>
      <c r="AJ892" s="486">
        <v>28505</v>
      </c>
      <c r="AK892" s="480">
        <v>561</v>
      </c>
      <c r="AL892" s="480">
        <v>6966</v>
      </c>
      <c r="AM892" s="480">
        <v>36839</v>
      </c>
      <c r="AN892" s="480">
        <v>65661</v>
      </c>
      <c r="AO892" s="480">
        <v>659</v>
      </c>
      <c r="AP892" s="480">
        <v>19237</v>
      </c>
      <c r="AQ892" s="486">
        <f t="shared" ref="AQ892" si="5800">AQ891+AR892</f>
        <v>8089</v>
      </c>
      <c r="AR892" s="486">
        <v>0</v>
      </c>
      <c r="AS892" s="486">
        <f t="shared" ref="AS892" si="5801">AS891+AT892</f>
        <v>107084</v>
      </c>
      <c r="AT892" s="486">
        <v>19</v>
      </c>
      <c r="AU892" s="486">
        <f t="shared" ref="AU892" si="5802">AU891+AV892</f>
        <v>14213</v>
      </c>
      <c r="AV892" s="486">
        <v>0</v>
      </c>
      <c r="AW892" s="486">
        <f t="shared" ref="AW892" si="5803">AW891+AX892</f>
        <v>537</v>
      </c>
      <c r="AX892" s="486">
        <v>0</v>
      </c>
      <c r="AY892" s="480">
        <f t="shared" ref="AY892" si="5804">AY891+AZ892</f>
        <v>107360</v>
      </c>
      <c r="AZ892" s="480">
        <v>19</v>
      </c>
      <c r="BA892" s="480">
        <f t="shared" ref="BA892" si="5805">BA891+BB892</f>
        <v>14506</v>
      </c>
      <c r="BB892" s="480">
        <v>0</v>
      </c>
      <c r="BC892" s="480">
        <f t="shared" ref="BC892" si="5806">BC891+BD892</f>
        <v>8057</v>
      </c>
      <c r="BD892" s="480">
        <v>0</v>
      </c>
      <c r="BE892" s="486">
        <f t="shared" ref="BE892" si="5807">SUM(BF892:BG892)</f>
        <v>2</v>
      </c>
      <c r="BF892" s="486">
        <v>2</v>
      </c>
      <c r="BG892" s="486">
        <v>0</v>
      </c>
      <c r="BH892" s="486">
        <v>0</v>
      </c>
      <c r="BI892" s="480">
        <v>37</v>
      </c>
      <c r="BJ892" s="480">
        <v>3</v>
      </c>
      <c r="BK892" s="480">
        <v>74</v>
      </c>
      <c r="BL892" s="480">
        <v>127665</v>
      </c>
    </row>
    <row r="893" spans="1:64" ht="12.75" customHeight="1" x14ac:dyDescent="0.25">
      <c r="A893" s="130">
        <v>3</v>
      </c>
      <c r="J893" s="660">
        <v>45063</v>
      </c>
      <c r="K893" s="479">
        <f t="shared" ref="K893" si="5808">K892+L893</f>
        <v>129946</v>
      </c>
      <c r="L893" s="480">
        <v>23</v>
      </c>
      <c r="M893" s="481">
        <f t="shared" ref="M893" si="5809">K893*100000/620249</f>
        <v>20950.618219457025</v>
      </c>
      <c r="N893" s="481">
        <f t="shared" ref="N893" si="5810">(K893*100/K892)-100</f>
        <v>1.7702793192896138E-2</v>
      </c>
      <c r="O893" s="479">
        <v>0</v>
      </c>
      <c r="P893" s="480">
        <f t="shared" ref="P893" si="5811">SUM(P892,Q893)</f>
        <v>1977</v>
      </c>
      <c r="Q893" s="480">
        <v>0</v>
      </c>
      <c r="R893" s="480">
        <f t="shared" ref="R893" si="5812">K893-S893</f>
        <v>129714</v>
      </c>
      <c r="S893" s="480">
        <v>232</v>
      </c>
      <c r="T893" s="486">
        <v>51715</v>
      </c>
      <c r="U893" s="486">
        <f t="shared" ref="U893" si="5813">SUM(K893-T893)</f>
        <v>78231</v>
      </c>
      <c r="V893" s="480">
        <v>14351</v>
      </c>
      <c r="W893" s="480">
        <v>28814</v>
      </c>
      <c r="X893" s="480">
        <v>17789</v>
      </c>
      <c r="Y893" s="480">
        <v>36689</v>
      </c>
      <c r="Z893" s="480">
        <v>5567</v>
      </c>
      <c r="AA893" s="480">
        <v>2143</v>
      </c>
      <c r="AB893" s="480">
        <v>24593</v>
      </c>
      <c r="AC893" s="486">
        <v>1398</v>
      </c>
      <c r="AD893" s="486">
        <v>4691</v>
      </c>
      <c r="AE893" s="486">
        <v>7475</v>
      </c>
      <c r="AF893" s="486">
        <v>3230</v>
      </c>
      <c r="AG893" s="486">
        <v>11523</v>
      </c>
      <c r="AH893" s="486">
        <v>39248</v>
      </c>
      <c r="AI893" s="486">
        <v>33863</v>
      </c>
      <c r="AJ893" s="486">
        <v>28518</v>
      </c>
      <c r="AK893" s="480">
        <v>561</v>
      </c>
      <c r="AL893" s="480">
        <v>6966</v>
      </c>
      <c r="AM893" s="480">
        <v>36843</v>
      </c>
      <c r="AN893" s="480">
        <v>65680</v>
      </c>
      <c r="AO893" s="480">
        <v>659</v>
      </c>
      <c r="AP893" s="480">
        <v>19237</v>
      </c>
      <c r="AQ893" s="486">
        <f t="shared" ref="AQ893" si="5814">AQ892+AR893</f>
        <v>8089</v>
      </c>
      <c r="AR893" s="486">
        <v>0</v>
      </c>
      <c r="AS893" s="486">
        <f t="shared" ref="AS893" si="5815">AS892+AT893</f>
        <v>107105</v>
      </c>
      <c r="AT893" s="486">
        <v>21</v>
      </c>
      <c r="AU893" s="486">
        <f t="shared" ref="AU893" si="5816">AU892+AV893</f>
        <v>14215</v>
      </c>
      <c r="AV893" s="486">
        <v>2</v>
      </c>
      <c r="AW893" s="486">
        <f t="shared" ref="AW893" si="5817">AW892+AX893</f>
        <v>537</v>
      </c>
      <c r="AX893" s="486">
        <v>0</v>
      </c>
      <c r="AY893" s="480">
        <f t="shared" ref="AY893" si="5818">AY892+AZ893</f>
        <v>107381</v>
      </c>
      <c r="AZ893" s="480">
        <v>21</v>
      </c>
      <c r="BA893" s="480">
        <f t="shared" ref="BA893" si="5819">BA892+BB893</f>
        <v>14508</v>
      </c>
      <c r="BB893" s="480">
        <v>2</v>
      </c>
      <c r="BC893" s="480">
        <f t="shared" ref="BC893" si="5820">BC892+BD893</f>
        <v>8057</v>
      </c>
      <c r="BD893" s="480">
        <v>0</v>
      </c>
      <c r="BE893" s="486">
        <f t="shared" ref="BE893" si="5821">SUM(BF893:BG893)</f>
        <v>3</v>
      </c>
      <c r="BF893" s="486">
        <v>1</v>
      </c>
      <c r="BG893" s="486">
        <v>2</v>
      </c>
      <c r="BH893" s="486">
        <v>0</v>
      </c>
      <c r="BI893" s="480">
        <v>40</v>
      </c>
      <c r="BJ893" s="480">
        <v>2</v>
      </c>
      <c r="BK893" s="480">
        <v>90</v>
      </c>
      <c r="BL893" s="480">
        <v>127665</v>
      </c>
    </row>
    <row r="894" spans="1:64" ht="12.75" customHeight="1" x14ac:dyDescent="0.25">
      <c r="A894" s="130">
        <v>3</v>
      </c>
      <c r="J894" s="660">
        <v>45064</v>
      </c>
      <c r="K894" s="479">
        <f t="shared" ref="K894" si="5822">K893+L894</f>
        <v>129970</v>
      </c>
      <c r="L894" s="480">
        <v>24</v>
      </c>
      <c r="M894" s="481">
        <f t="shared" ref="M894" si="5823">K894*100000/620249</f>
        <v>20954.487633192475</v>
      </c>
      <c r="N894" s="481">
        <f t="shared" ref="N894" si="5824">(K894*100/K893)-100</f>
        <v>1.8469210287349824E-2</v>
      </c>
      <c r="O894" s="479">
        <v>0</v>
      </c>
      <c r="P894" s="480">
        <f t="shared" ref="P894" si="5825">SUM(P893,Q894)</f>
        <v>1977</v>
      </c>
      <c r="Q894" s="480">
        <v>0</v>
      </c>
      <c r="R894" s="480">
        <f t="shared" ref="R894" si="5826">K894-S894</f>
        <v>129738</v>
      </c>
      <c r="S894" s="480">
        <v>232</v>
      </c>
      <c r="T894" s="486">
        <v>51722</v>
      </c>
      <c r="U894" s="486">
        <f t="shared" ref="U894" si="5827">SUM(K894-T894)</f>
        <v>78248</v>
      </c>
      <c r="V894" s="480">
        <v>14351</v>
      </c>
      <c r="W894" s="480">
        <v>28819</v>
      </c>
      <c r="X894" s="480">
        <v>17795</v>
      </c>
      <c r="Y894" s="480">
        <v>36697</v>
      </c>
      <c r="Z894" s="480">
        <v>5567</v>
      </c>
      <c r="AA894" s="480">
        <v>2143</v>
      </c>
      <c r="AB894" s="480">
        <v>24598</v>
      </c>
      <c r="AC894" s="486">
        <v>1400</v>
      </c>
      <c r="AD894" s="486">
        <v>4691</v>
      </c>
      <c r="AE894" s="486">
        <v>7475</v>
      </c>
      <c r="AF894" s="486">
        <v>3230</v>
      </c>
      <c r="AG894" s="486">
        <v>11525</v>
      </c>
      <c r="AH894" s="486">
        <v>39253</v>
      </c>
      <c r="AI894" s="486">
        <v>33869</v>
      </c>
      <c r="AJ894" s="486">
        <v>28527</v>
      </c>
      <c r="AK894" s="480">
        <v>561</v>
      </c>
      <c r="AL894" s="480">
        <v>6966</v>
      </c>
      <c r="AM894" s="480">
        <v>36858</v>
      </c>
      <c r="AN894" s="480">
        <v>65689</v>
      </c>
      <c r="AO894" s="480">
        <v>659</v>
      </c>
      <c r="AP894" s="480">
        <v>19237</v>
      </c>
      <c r="AQ894" s="486">
        <f t="shared" ref="AQ894" si="5828">AQ893+AR894</f>
        <v>8089</v>
      </c>
      <c r="AR894" s="486">
        <v>0</v>
      </c>
      <c r="AS894" s="486">
        <f t="shared" ref="AS894" si="5829">AS893+AT894</f>
        <v>107126</v>
      </c>
      <c r="AT894" s="486">
        <v>21</v>
      </c>
      <c r="AU894" s="486">
        <f t="shared" ref="AU894" si="5830">AU893+AV894</f>
        <v>14218</v>
      </c>
      <c r="AV894" s="486">
        <v>3</v>
      </c>
      <c r="AW894" s="486">
        <f t="shared" ref="AW894" si="5831">AW893+AX894</f>
        <v>537</v>
      </c>
      <c r="AX894" s="486">
        <v>0</v>
      </c>
      <c r="AY894" s="480">
        <f t="shared" ref="AY894" si="5832">AY893+AZ894</f>
        <v>107402</v>
      </c>
      <c r="AZ894" s="480">
        <v>21</v>
      </c>
      <c r="BA894" s="480">
        <f t="shared" ref="BA894" si="5833">BA893+BB894</f>
        <v>14511</v>
      </c>
      <c r="BB894" s="480">
        <v>3</v>
      </c>
      <c r="BC894" s="480">
        <f t="shared" ref="BC894" si="5834">BC893+BD894</f>
        <v>8057</v>
      </c>
      <c r="BD894" s="480">
        <v>0</v>
      </c>
      <c r="BE894" s="486">
        <f t="shared" ref="BE894" si="5835">SUM(BF894:BG894)</f>
        <v>4</v>
      </c>
      <c r="BF894" s="486">
        <v>1</v>
      </c>
      <c r="BG894" s="486">
        <v>3</v>
      </c>
      <c r="BH894" s="486">
        <v>0</v>
      </c>
      <c r="BI894" s="480">
        <v>40</v>
      </c>
      <c r="BJ894" s="480">
        <v>3</v>
      </c>
      <c r="BK894" s="480">
        <v>85</v>
      </c>
      <c r="BL894" s="480">
        <v>127665</v>
      </c>
    </row>
    <row r="895" spans="1:64" ht="12.75" customHeight="1" x14ac:dyDescent="0.25">
      <c r="A895" s="130">
        <v>3</v>
      </c>
      <c r="J895" s="660">
        <v>45065</v>
      </c>
      <c r="K895" s="479">
        <f t="shared" ref="K895" si="5836">K894+L895</f>
        <v>129989</v>
      </c>
      <c r="L895" s="480">
        <v>19</v>
      </c>
      <c r="M895" s="481">
        <f t="shared" ref="M895" si="5837">K895*100000/620249</f>
        <v>20957.550919066376</v>
      </c>
      <c r="N895" s="481">
        <f t="shared" ref="N895" si="5838">(K895*100/K894)-100</f>
        <v>1.4618758174961499E-2</v>
      </c>
      <c r="O895" s="479">
        <v>0</v>
      </c>
      <c r="P895" s="480">
        <f t="shared" ref="P895" si="5839">SUM(P894,Q895)</f>
        <v>1977</v>
      </c>
      <c r="Q895" s="480">
        <v>0</v>
      </c>
      <c r="R895" s="480">
        <f t="shared" ref="R895" si="5840">K895-S895</f>
        <v>129757</v>
      </c>
      <c r="S895" s="480">
        <v>232</v>
      </c>
      <c r="T895" s="486">
        <v>51731</v>
      </c>
      <c r="U895" s="486">
        <f t="shared" ref="U895" si="5841">SUM(K895-T895)</f>
        <v>78258</v>
      </c>
      <c r="V895" s="480">
        <v>14351</v>
      </c>
      <c r="W895" s="480">
        <v>28825</v>
      </c>
      <c r="X895" s="480">
        <v>17795</v>
      </c>
      <c r="Y895" s="480">
        <v>36708</v>
      </c>
      <c r="Z895" s="480">
        <v>5567</v>
      </c>
      <c r="AA895" s="480">
        <v>2143</v>
      </c>
      <c r="AB895" s="480">
        <v>24600</v>
      </c>
      <c r="AC895" s="486">
        <v>1400</v>
      </c>
      <c r="AD895" s="486">
        <v>4691</v>
      </c>
      <c r="AE895" s="486">
        <v>7476</v>
      </c>
      <c r="AF895" s="486">
        <v>3230</v>
      </c>
      <c r="AG895" s="486">
        <v>11525</v>
      </c>
      <c r="AH895" s="486">
        <v>39254</v>
      </c>
      <c r="AI895" s="486">
        <v>33877</v>
      </c>
      <c r="AJ895" s="486">
        <v>28536</v>
      </c>
      <c r="AK895" s="480">
        <v>561</v>
      </c>
      <c r="AL895" s="480">
        <v>6966</v>
      </c>
      <c r="AM895" s="480">
        <v>36864</v>
      </c>
      <c r="AN895" s="480">
        <v>65702</v>
      </c>
      <c r="AO895" s="480">
        <v>659</v>
      </c>
      <c r="AP895" s="480">
        <v>19237</v>
      </c>
      <c r="AQ895" s="486">
        <f t="shared" ref="AQ895" si="5842">AQ894+AR895</f>
        <v>8089</v>
      </c>
      <c r="AR895" s="486">
        <v>0</v>
      </c>
      <c r="AS895" s="486">
        <f t="shared" ref="AS895" si="5843">AS894+AT895</f>
        <v>107145</v>
      </c>
      <c r="AT895" s="486">
        <v>19</v>
      </c>
      <c r="AU895" s="486">
        <f t="shared" ref="AU895" si="5844">AU894+AV895</f>
        <v>14218</v>
      </c>
      <c r="AV895" s="486">
        <v>0</v>
      </c>
      <c r="AW895" s="486">
        <f t="shared" ref="AW895" si="5845">AW894+AX895</f>
        <v>537</v>
      </c>
      <c r="AX895" s="486">
        <v>0</v>
      </c>
      <c r="AY895" s="480">
        <f t="shared" ref="AY895" si="5846">AY894+AZ895</f>
        <v>107421</v>
      </c>
      <c r="AZ895" s="480">
        <v>19</v>
      </c>
      <c r="BA895" s="480">
        <f t="shared" ref="BA895" si="5847">BA894+BB895</f>
        <v>14511</v>
      </c>
      <c r="BB895" s="480">
        <v>0</v>
      </c>
      <c r="BC895" s="480">
        <f t="shared" ref="BC895" si="5848">BC894+BD895</f>
        <v>8057</v>
      </c>
      <c r="BD895" s="480">
        <v>0</v>
      </c>
      <c r="BE895" s="486">
        <f t="shared" ref="BE895" si="5849">SUM(BF895:BG895)</f>
        <v>1</v>
      </c>
      <c r="BF895" s="486">
        <v>1</v>
      </c>
      <c r="BG895" s="486">
        <v>0</v>
      </c>
      <c r="BH895" s="486">
        <v>0</v>
      </c>
      <c r="BI895" s="480">
        <v>44</v>
      </c>
      <c r="BJ895" s="480">
        <v>3</v>
      </c>
      <c r="BK895" s="480">
        <v>75</v>
      </c>
      <c r="BL895" s="480">
        <v>127665</v>
      </c>
    </row>
    <row r="896" spans="1:64" ht="12.75" customHeight="1" x14ac:dyDescent="0.25">
      <c r="A896" s="130">
        <v>3</v>
      </c>
      <c r="J896" s="660">
        <v>45066</v>
      </c>
      <c r="K896" s="479">
        <f t="shared" ref="K896" si="5850">K895+L896</f>
        <v>130004</v>
      </c>
      <c r="L896" s="480">
        <v>15</v>
      </c>
      <c r="M896" s="481">
        <f t="shared" ref="M896" si="5851">K896*100000/620249</f>
        <v>20959.969302651032</v>
      </c>
      <c r="N896" s="481">
        <f t="shared" ref="N896" si="5852">(K896*100/K895)-100</f>
        <v>1.153943795243606E-2</v>
      </c>
      <c r="O896" s="479">
        <v>0</v>
      </c>
      <c r="P896" s="480">
        <f t="shared" ref="P896" si="5853">SUM(P895,Q896)</f>
        <v>1977</v>
      </c>
      <c r="Q896" s="480">
        <v>0</v>
      </c>
      <c r="R896" s="480">
        <f t="shared" ref="R896" si="5854">K896-S896</f>
        <v>129772</v>
      </c>
      <c r="S896" s="480">
        <v>232</v>
      </c>
      <c r="T896" s="486">
        <v>51740</v>
      </c>
      <c r="U896" s="486">
        <f t="shared" ref="U896" si="5855">SUM(K896-T896)</f>
        <v>78264</v>
      </c>
      <c r="V896" s="480">
        <v>14352</v>
      </c>
      <c r="W896" s="480">
        <v>28827</v>
      </c>
      <c r="X896" s="480">
        <v>17795</v>
      </c>
      <c r="Y896" s="480">
        <v>36719</v>
      </c>
      <c r="Z896" s="480">
        <v>5567</v>
      </c>
      <c r="AA896" s="480">
        <v>2143</v>
      </c>
      <c r="AB896" s="480">
        <v>24601</v>
      </c>
      <c r="AC896" s="486">
        <v>1400</v>
      </c>
      <c r="AD896" s="486">
        <v>4691</v>
      </c>
      <c r="AE896" s="486">
        <v>7476</v>
      </c>
      <c r="AF896" s="486">
        <v>3230</v>
      </c>
      <c r="AG896" s="486">
        <v>11527</v>
      </c>
      <c r="AH896" s="486">
        <v>39254</v>
      </c>
      <c r="AI896" s="486">
        <v>33879</v>
      </c>
      <c r="AJ896" s="486">
        <v>28547</v>
      </c>
      <c r="AK896" s="480">
        <v>561</v>
      </c>
      <c r="AL896" s="480">
        <v>6966</v>
      </c>
      <c r="AM896" s="480">
        <v>36866</v>
      </c>
      <c r="AN896" s="480">
        <v>65715</v>
      </c>
      <c r="AO896" s="480">
        <v>659</v>
      </c>
      <c r="AP896" s="480">
        <v>19237</v>
      </c>
      <c r="AQ896" s="486">
        <f t="shared" ref="AQ896" si="5856">AQ895+AR896</f>
        <v>8089</v>
      </c>
      <c r="AR896" s="486">
        <v>0</v>
      </c>
      <c r="AS896" s="486">
        <f t="shared" ref="AS896" si="5857">AS895+AT896</f>
        <v>107159</v>
      </c>
      <c r="AT896" s="486">
        <v>14</v>
      </c>
      <c r="AU896" s="486">
        <f t="shared" ref="AU896" si="5858">AU895+AV896</f>
        <v>14219</v>
      </c>
      <c r="AV896" s="486">
        <v>1</v>
      </c>
      <c r="AW896" s="486">
        <f t="shared" ref="AW896" si="5859">AW895+AX896</f>
        <v>537</v>
      </c>
      <c r="AX896" s="486">
        <v>0</v>
      </c>
      <c r="AY896" s="480">
        <f t="shared" ref="AY896" si="5860">AY895+AZ896</f>
        <v>107435</v>
      </c>
      <c r="AZ896" s="480">
        <v>14</v>
      </c>
      <c r="BA896" s="480">
        <f t="shared" ref="BA896" si="5861">BA895+BB896</f>
        <v>14512</v>
      </c>
      <c r="BB896" s="480">
        <v>1</v>
      </c>
      <c r="BC896" s="480">
        <f t="shared" ref="BC896" si="5862">BC895+BD896</f>
        <v>8057</v>
      </c>
      <c r="BD896" s="480">
        <v>0</v>
      </c>
      <c r="BE896" s="486">
        <f t="shared" ref="BE896" si="5863">SUM(BF896:BG896)</f>
        <v>1</v>
      </c>
      <c r="BF896" s="486">
        <v>0</v>
      </c>
      <c r="BG896" s="486">
        <v>1</v>
      </c>
      <c r="BH896" s="486">
        <v>0</v>
      </c>
      <c r="BI896" s="480">
        <v>41</v>
      </c>
      <c r="BJ896" s="480">
        <v>3</v>
      </c>
      <c r="BK896" s="480">
        <v>70</v>
      </c>
      <c r="BL896" s="480">
        <v>127665</v>
      </c>
    </row>
    <row r="897" spans="1:64" ht="12.75" customHeight="1" x14ac:dyDescent="0.25">
      <c r="A897" s="130">
        <v>3</v>
      </c>
      <c r="J897" s="660">
        <v>45067</v>
      </c>
      <c r="K897" s="479">
        <f t="shared" ref="K897" si="5864">K896+L897</f>
        <v>130018</v>
      </c>
      <c r="L897" s="480">
        <v>14</v>
      </c>
      <c r="M897" s="481">
        <f t="shared" ref="M897" si="5865">K897*100000/620249</f>
        <v>20962.22646066338</v>
      </c>
      <c r="N897" s="481">
        <f t="shared" ref="N897" si="5866">(K897*100/K896)-100</f>
        <v>1.0768899418479805E-2</v>
      </c>
      <c r="O897" s="479">
        <v>0</v>
      </c>
      <c r="P897" s="480">
        <f t="shared" ref="P897" si="5867">SUM(P896,Q897)</f>
        <v>1977</v>
      </c>
      <c r="Q897" s="480">
        <v>0</v>
      </c>
      <c r="R897" s="480">
        <f t="shared" ref="R897" si="5868">K897-S897</f>
        <v>129786</v>
      </c>
      <c r="S897" s="480">
        <v>232</v>
      </c>
      <c r="T897" s="486">
        <v>51746</v>
      </c>
      <c r="U897" s="486">
        <f t="shared" ref="U897" si="5869">SUM(K897-T897)</f>
        <v>78272</v>
      </c>
      <c r="V897" s="480">
        <v>14352</v>
      </c>
      <c r="W897" s="480">
        <v>28828</v>
      </c>
      <c r="X897" s="480">
        <v>17795</v>
      </c>
      <c r="Y897" s="480">
        <v>36728</v>
      </c>
      <c r="Z897" s="480">
        <v>5567</v>
      </c>
      <c r="AA897" s="480">
        <v>2143</v>
      </c>
      <c r="AB897" s="480">
        <v>24605</v>
      </c>
      <c r="AC897" s="486">
        <v>1400</v>
      </c>
      <c r="AD897" s="486">
        <v>4691</v>
      </c>
      <c r="AE897" s="486">
        <v>7476</v>
      </c>
      <c r="AF897" s="486">
        <v>3230</v>
      </c>
      <c r="AG897" s="486">
        <v>11527</v>
      </c>
      <c r="AH897" s="486">
        <v>39256</v>
      </c>
      <c r="AI897" s="486">
        <v>33884</v>
      </c>
      <c r="AJ897" s="486">
        <v>28554</v>
      </c>
      <c r="AK897" s="480">
        <v>561</v>
      </c>
      <c r="AL897" s="480">
        <v>6966</v>
      </c>
      <c r="AM897" s="480">
        <v>36867</v>
      </c>
      <c r="AN897" s="480">
        <v>65728</v>
      </c>
      <c r="AO897" s="480">
        <v>659</v>
      </c>
      <c r="AP897" s="480">
        <v>19237</v>
      </c>
      <c r="AQ897" s="486">
        <f t="shared" ref="AQ897" si="5870">AQ896+AR897</f>
        <v>8089</v>
      </c>
      <c r="AR897" s="486">
        <v>0</v>
      </c>
      <c r="AS897" s="486">
        <f t="shared" ref="AS897" si="5871">AS896+AT897</f>
        <v>107173</v>
      </c>
      <c r="AT897" s="486">
        <v>14</v>
      </c>
      <c r="AU897" s="486">
        <f t="shared" ref="AU897" si="5872">AU896+AV897</f>
        <v>14219</v>
      </c>
      <c r="AV897" s="486">
        <v>0</v>
      </c>
      <c r="AW897" s="486">
        <f t="shared" ref="AW897" si="5873">AW896+AX897</f>
        <v>537</v>
      </c>
      <c r="AX897" s="486">
        <v>0</v>
      </c>
      <c r="AY897" s="480">
        <f t="shared" ref="AY897" si="5874">AY896+AZ897</f>
        <v>107449</v>
      </c>
      <c r="AZ897" s="480">
        <v>14</v>
      </c>
      <c r="BA897" s="480">
        <f t="shared" ref="BA897" si="5875">BA896+BB897</f>
        <v>14512</v>
      </c>
      <c r="BB897" s="480">
        <v>0</v>
      </c>
      <c r="BC897" s="480">
        <f t="shared" ref="BC897" si="5876">BC896+BD897</f>
        <v>8057</v>
      </c>
      <c r="BD897" s="480">
        <v>0</v>
      </c>
      <c r="BE897" s="486">
        <f t="shared" ref="BE897" si="5877">SUM(BF897:BG897)</f>
        <v>0</v>
      </c>
      <c r="BF897" s="486">
        <v>0</v>
      </c>
      <c r="BG897" s="486">
        <v>0</v>
      </c>
      <c r="BH897" s="486">
        <v>0</v>
      </c>
      <c r="BI897" s="480">
        <v>42</v>
      </c>
      <c r="BJ897" s="480">
        <v>1</v>
      </c>
      <c r="BK897" s="480">
        <v>70</v>
      </c>
      <c r="BL897" s="480">
        <v>127665</v>
      </c>
    </row>
    <row r="898" spans="1:64" ht="12.75" customHeight="1" x14ac:dyDescent="0.25">
      <c r="A898" s="130">
        <v>3</v>
      </c>
      <c r="J898" s="660">
        <v>45068</v>
      </c>
      <c r="K898" s="479">
        <f t="shared" ref="K898" si="5878">K897+L898</f>
        <v>130030</v>
      </c>
      <c r="L898" s="480">
        <v>12</v>
      </c>
      <c r="M898" s="481">
        <f t="shared" ref="M898" si="5879">K898*100000/620249</f>
        <v>20964.161167531103</v>
      </c>
      <c r="N898" s="481">
        <f t="shared" ref="N898" si="5880">(K898*100/K897)-100</f>
        <v>9.2294913011983226E-3</v>
      </c>
      <c r="O898" s="479">
        <v>0</v>
      </c>
      <c r="P898" s="480">
        <f t="shared" ref="P898" si="5881">SUM(P897,Q898)</f>
        <v>1977</v>
      </c>
      <c r="Q898" s="480">
        <v>0</v>
      </c>
      <c r="R898" s="480">
        <f t="shared" ref="R898" si="5882">K898-S898</f>
        <v>129798</v>
      </c>
      <c r="S898" s="480">
        <v>232</v>
      </c>
      <c r="T898" s="486">
        <v>51752</v>
      </c>
      <c r="U898" s="486">
        <f t="shared" ref="U898" si="5883">SUM(K898-T898)</f>
        <v>78278</v>
      </c>
      <c r="V898" s="480">
        <v>14353</v>
      </c>
      <c r="W898" s="480">
        <v>28831</v>
      </c>
      <c r="X898" s="480">
        <v>17795</v>
      </c>
      <c r="Y898" s="480">
        <v>36732</v>
      </c>
      <c r="Z898" s="480">
        <v>5567</v>
      </c>
      <c r="AA898" s="480">
        <v>2143</v>
      </c>
      <c r="AB898" s="480">
        <v>24609</v>
      </c>
      <c r="AC898" s="486">
        <v>1400</v>
      </c>
      <c r="AD898" s="486">
        <v>4692</v>
      </c>
      <c r="AE898" s="486">
        <v>7476</v>
      </c>
      <c r="AF898" s="486">
        <v>3230</v>
      </c>
      <c r="AG898" s="486">
        <v>11530</v>
      </c>
      <c r="AH898" s="486">
        <v>39257</v>
      </c>
      <c r="AI898" s="486">
        <v>33886</v>
      </c>
      <c r="AJ898" s="486">
        <v>28559</v>
      </c>
      <c r="AK898" s="480">
        <v>561</v>
      </c>
      <c r="AL898" s="480">
        <v>6966</v>
      </c>
      <c r="AM898" s="480">
        <v>36870</v>
      </c>
      <c r="AN898" s="480">
        <v>65737</v>
      </c>
      <c r="AO898" s="480">
        <v>659</v>
      </c>
      <c r="AP898" s="480">
        <v>19237</v>
      </c>
      <c r="AQ898" s="486">
        <f t="shared" ref="AQ898" si="5884">AQ897+AR898</f>
        <v>8089</v>
      </c>
      <c r="AR898" s="486">
        <v>0</v>
      </c>
      <c r="AS898" s="486">
        <f t="shared" ref="AS898" si="5885">AS897+AT898</f>
        <v>107185</v>
      </c>
      <c r="AT898" s="486">
        <v>12</v>
      </c>
      <c r="AU898" s="486">
        <f t="shared" ref="AU898" si="5886">AU897+AV898</f>
        <v>14219</v>
      </c>
      <c r="AV898" s="486">
        <v>0</v>
      </c>
      <c r="AW898" s="486">
        <f t="shared" ref="AW898" si="5887">AW897+AX898</f>
        <v>537</v>
      </c>
      <c r="AX898" s="486">
        <v>0</v>
      </c>
      <c r="AY898" s="480">
        <f t="shared" ref="AY898" si="5888">AY897+AZ898</f>
        <v>107461</v>
      </c>
      <c r="AZ898" s="480">
        <v>12</v>
      </c>
      <c r="BA898" s="480">
        <f t="shared" ref="BA898" si="5889">BA897+BB898</f>
        <v>14512</v>
      </c>
      <c r="BB898" s="480">
        <v>0</v>
      </c>
      <c r="BC898" s="480">
        <f t="shared" ref="BC898" si="5890">BC897+BD898</f>
        <v>8057</v>
      </c>
      <c r="BD898" s="480">
        <v>0</v>
      </c>
      <c r="BE898" s="486">
        <f t="shared" ref="BE898" si="5891">SUM(BF898:BG898)</f>
        <v>0</v>
      </c>
      <c r="BF898" s="486">
        <v>0</v>
      </c>
      <c r="BG898" s="486">
        <v>0</v>
      </c>
      <c r="BH898" s="486">
        <v>0</v>
      </c>
      <c r="BI898" s="480">
        <v>44</v>
      </c>
      <c r="BJ898" s="480">
        <v>1</v>
      </c>
      <c r="BK898" s="480">
        <v>70</v>
      </c>
      <c r="BL898" s="480">
        <v>127665</v>
      </c>
    </row>
    <row r="899" spans="1:64" ht="12.75" customHeight="1" x14ac:dyDescent="0.25">
      <c r="A899" s="130">
        <v>3</v>
      </c>
      <c r="J899" s="660">
        <v>45069</v>
      </c>
      <c r="K899" s="479">
        <f t="shared" ref="K899" si="5892">K898+L899</f>
        <v>130043</v>
      </c>
      <c r="L899" s="480">
        <v>13</v>
      </c>
      <c r="M899" s="481">
        <f t="shared" ref="M899" si="5893">K899*100000/620249</f>
        <v>20966.257099971139</v>
      </c>
      <c r="N899" s="481">
        <f t="shared" ref="N899" si="5894">(K899*100/K898)-100</f>
        <v>9.9976928401162013E-3</v>
      </c>
      <c r="O899" s="479">
        <v>0</v>
      </c>
      <c r="P899" s="480">
        <f t="shared" ref="P899" si="5895">SUM(P898,Q899)</f>
        <v>1977</v>
      </c>
      <c r="Q899" s="480">
        <v>0</v>
      </c>
      <c r="R899" s="480">
        <f t="shared" ref="R899" si="5896">K899-S899</f>
        <v>129811</v>
      </c>
      <c r="S899" s="480">
        <v>232</v>
      </c>
      <c r="T899" s="486">
        <v>51757</v>
      </c>
      <c r="U899" s="486">
        <f t="shared" ref="U899" si="5897">SUM(K899-T899)</f>
        <v>78286</v>
      </c>
      <c r="V899" s="480">
        <v>14353</v>
      </c>
      <c r="W899" s="480">
        <v>28833</v>
      </c>
      <c r="X899" s="480">
        <v>17795</v>
      </c>
      <c r="Y899" s="480">
        <v>36738</v>
      </c>
      <c r="Z899" s="480">
        <v>5568</v>
      </c>
      <c r="AA899" s="480">
        <v>2143</v>
      </c>
      <c r="AB899" s="480">
        <v>24613</v>
      </c>
      <c r="AC899" s="486">
        <v>1401</v>
      </c>
      <c r="AD899" s="486">
        <v>4694</v>
      </c>
      <c r="AE899" s="486">
        <v>7476</v>
      </c>
      <c r="AF899" s="486">
        <v>3230</v>
      </c>
      <c r="AG899" s="486">
        <v>11530</v>
      </c>
      <c r="AH899" s="486">
        <v>39258</v>
      </c>
      <c r="AI899" s="486">
        <v>33890</v>
      </c>
      <c r="AJ899" s="486">
        <v>28564</v>
      </c>
      <c r="AK899" s="480">
        <v>561</v>
      </c>
      <c r="AL899" s="480">
        <v>6967</v>
      </c>
      <c r="AM899" s="480">
        <v>36872</v>
      </c>
      <c r="AN899" s="480">
        <v>65747</v>
      </c>
      <c r="AO899" s="480">
        <v>659</v>
      </c>
      <c r="AP899" s="480">
        <v>19237</v>
      </c>
      <c r="AQ899" s="486">
        <f t="shared" ref="AQ899" si="5898">AQ898+AR899</f>
        <v>8089</v>
      </c>
      <c r="AR899" s="486">
        <v>0</v>
      </c>
      <c r="AS899" s="486">
        <f t="shared" ref="AS899" si="5899">AS898+AT899</f>
        <v>107197</v>
      </c>
      <c r="AT899" s="486">
        <v>12</v>
      </c>
      <c r="AU899" s="486">
        <f t="shared" ref="AU899" si="5900">AU898+AV899</f>
        <v>14220</v>
      </c>
      <c r="AV899" s="486">
        <v>1</v>
      </c>
      <c r="AW899" s="486">
        <f t="shared" ref="AW899" si="5901">AW898+AX899</f>
        <v>537</v>
      </c>
      <c r="AX899" s="486">
        <v>0</v>
      </c>
      <c r="AY899" s="480">
        <f t="shared" ref="AY899" si="5902">AY898+AZ899</f>
        <v>107473</v>
      </c>
      <c r="AZ899" s="480">
        <v>12</v>
      </c>
      <c r="BA899" s="480">
        <f t="shared" ref="BA899" si="5903">BA898+BB899</f>
        <v>14513</v>
      </c>
      <c r="BB899" s="480">
        <v>1</v>
      </c>
      <c r="BC899" s="480">
        <f t="shared" ref="BC899" si="5904">BC898+BD899</f>
        <v>8057</v>
      </c>
      <c r="BD899" s="480">
        <v>0</v>
      </c>
      <c r="BE899" s="486">
        <f t="shared" ref="BE899" si="5905">SUM(BF899:BG899)</f>
        <v>3</v>
      </c>
      <c r="BF899" s="486">
        <v>2</v>
      </c>
      <c r="BG899" s="486">
        <v>1</v>
      </c>
      <c r="BH899" s="486">
        <v>0</v>
      </c>
      <c r="BI899" s="480">
        <v>44</v>
      </c>
      <c r="BJ899" s="480">
        <v>1</v>
      </c>
      <c r="BK899" s="480">
        <v>59</v>
      </c>
      <c r="BL899" s="480">
        <v>127665</v>
      </c>
    </row>
    <row r="900" spans="1:64" ht="12.75" customHeight="1" x14ac:dyDescent="0.25">
      <c r="A900" s="130">
        <v>3</v>
      </c>
      <c r="J900" s="660">
        <v>45070</v>
      </c>
      <c r="K900" s="479">
        <f t="shared" ref="K900" si="5906">K899+L900</f>
        <v>130053</v>
      </c>
      <c r="L900" s="480">
        <v>10</v>
      </c>
      <c r="M900" s="481">
        <f t="shared" ref="M900" si="5907">K900*100000/620249</f>
        <v>20967.869355694245</v>
      </c>
      <c r="N900" s="481">
        <f t="shared" ref="N900" si="5908">(K900*100/K899)-100</f>
        <v>7.6897641549322771E-3</v>
      </c>
      <c r="O900" s="479">
        <v>0</v>
      </c>
      <c r="P900" s="480">
        <f t="shared" ref="P900" si="5909">SUM(P899,Q900)</f>
        <v>1977</v>
      </c>
      <c r="Q900" s="480">
        <v>0</v>
      </c>
      <c r="R900" s="480">
        <f t="shared" ref="R900" si="5910">K900-S900</f>
        <v>129821</v>
      </c>
      <c r="S900" s="480">
        <v>232</v>
      </c>
      <c r="T900" s="486">
        <v>51761</v>
      </c>
      <c r="U900" s="486">
        <f t="shared" ref="U900" si="5911">SUM(K900-T900)</f>
        <v>78292</v>
      </c>
      <c r="V900" s="480">
        <v>14354</v>
      </c>
      <c r="W900" s="480">
        <v>28834</v>
      </c>
      <c r="X900" s="480">
        <v>17795</v>
      </c>
      <c r="Y900" s="480">
        <v>36743</v>
      </c>
      <c r="Z900" s="480">
        <v>5568</v>
      </c>
      <c r="AA900" s="480">
        <v>2143</v>
      </c>
      <c r="AB900" s="480">
        <v>24616</v>
      </c>
      <c r="AC900" s="486">
        <v>1401</v>
      </c>
      <c r="AD900" s="486">
        <v>4694</v>
      </c>
      <c r="AE900" s="486">
        <v>7477</v>
      </c>
      <c r="AF900" s="486">
        <v>3230</v>
      </c>
      <c r="AG900" s="486">
        <v>11530</v>
      </c>
      <c r="AH900" s="486">
        <v>39259</v>
      </c>
      <c r="AI900" s="486">
        <v>33892</v>
      </c>
      <c r="AJ900" s="486">
        <v>28570</v>
      </c>
      <c r="AK900" s="480">
        <v>561</v>
      </c>
      <c r="AL900" s="480">
        <v>6967</v>
      </c>
      <c r="AM900" s="480">
        <v>36874</v>
      </c>
      <c r="AN900" s="480">
        <v>65755</v>
      </c>
      <c r="AO900" s="480">
        <v>659</v>
      </c>
      <c r="AP900" s="480">
        <v>19237</v>
      </c>
      <c r="AQ900" s="486">
        <f t="shared" ref="AQ900" si="5912">AQ899+AR900</f>
        <v>8089</v>
      </c>
      <c r="AR900" s="486">
        <v>0</v>
      </c>
      <c r="AS900" s="486">
        <f t="shared" ref="AS900" si="5913">AS899+AT900</f>
        <v>107206</v>
      </c>
      <c r="AT900" s="486">
        <v>9</v>
      </c>
      <c r="AU900" s="486">
        <f t="shared" ref="AU900" si="5914">AU899+AV900</f>
        <v>14221</v>
      </c>
      <c r="AV900" s="486">
        <v>1</v>
      </c>
      <c r="AW900" s="486">
        <f t="shared" ref="AW900" si="5915">AW899+AX900</f>
        <v>537</v>
      </c>
      <c r="AX900" s="486">
        <v>0</v>
      </c>
      <c r="AY900" s="480">
        <f t="shared" ref="AY900" si="5916">AY899+AZ900</f>
        <v>107482</v>
      </c>
      <c r="AZ900" s="480">
        <v>9</v>
      </c>
      <c r="BA900" s="480">
        <f t="shared" ref="BA900" si="5917">BA899+BB900</f>
        <v>14514</v>
      </c>
      <c r="BB900" s="480">
        <v>1</v>
      </c>
      <c r="BC900" s="480">
        <f t="shared" ref="BC900" si="5918">BC899+BD900</f>
        <v>8057</v>
      </c>
      <c r="BD900" s="480">
        <v>0</v>
      </c>
      <c r="BE900" s="486">
        <f t="shared" ref="BE900" si="5919">SUM(BF900:BG900)</f>
        <v>1</v>
      </c>
      <c r="BF900" s="486">
        <v>0</v>
      </c>
      <c r="BG900" s="486">
        <v>1</v>
      </c>
      <c r="BH900" s="486">
        <v>0</v>
      </c>
      <c r="BI900" s="480">
        <v>37</v>
      </c>
      <c r="BJ900" s="480">
        <v>1</v>
      </c>
      <c r="BK900" s="480">
        <v>50</v>
      </c>
      <c r="BL900" s="480">
        <v>127683</v>
      </c>
    </row>
    <row r="901" spans="1:64" ht="12.75" customHeight="1" x14ac:dyDescent="0.25">
      <c r="A901" s="130">
        <v>3</v>
      </c>
      <c r="J901" s="660">
        <v>45071</v>
      </c>
      <c r="K901" s="479">
        <f t="shared" ref="K901" si="5920">K900+L901</f>
        <v>130062</v>
      </c>
      <c r="L901" s="480">
        <v>9</v>
      </c>
      <c r="M901" s="481">
        <f t="shared" ref="M901" si="5921">K901*100000/620249</f>
        <v>20969.32038584504</v>
      </c>
      <c r="N901" s="481">
        <f t="shared" ref="N901" si="5922">(K901*100/K900)-100</f>
        <v>6.9202555881133776E-3</v>
      </c>
      <c r="O901" s="479">
        <v>0</v>
      </c>
      <c r="P901" s="480">
        <f t="shared" ref="P901" si="5923">SUM(P900,Q901)</f>
        <v>1977</v>
      </c>
      <c r="Q901" s="480">
        <v>0</v>
      </c>
      <c r="R901" s="480">
        <f t="shared" ref="R901" si="5924">K901-S901</f>
        <v>129830</v>
      </c>
      <c r="S901" s="480">
        <v>232</v>
      </c>
      <c r="T901" s="486">
        <v>51766</v>
      </c>
      <c r="U901" s="486">
        <f t="shared" ref="U901" si="5925">SUM(K901-T901)</f>
        <v>78296</v>
      </c>
      <c r="V901" s="480">
        <v>14355</v>
      </c>
      <c r="W901" s="480">
        <v>28835</v>
      </c>
      <c r="X901" s="480">
        <v>17795</v>
      </c>
      <c r="Y901" s="480">
        <v>36747</v>
      </c>
      <c r="Z901" s="480">
        <v>5568</v>
      </c>
      <c r="AA901" s="480">
        <v>2143</v>
      </c>
      <c r="AB901" s="480">
        <v>24619</v>
      </c>
      <c r="AC901" s="486">
        <v>1401</v>
      </c>
      <c r="AD901" s="486">
        <v>4694</v>
      </c>
      <c r="AE901" s="486">
        <v>7477</v>
      </c>
      <c r="AF901" s="486">
        <v>3230</v>
      </c>
      <c r="AG901" s="486">
        <v>11532</v>
      </c>
      <c r="AH901" s="486">
        <v>39261</v>
      </c>
      <c r="AI901" s="486">
        <v>33893</v>
      </c>
      <c r="AJ901" s="486">
        <v>28574</v>
      </c>
      <c r="AK901" s="480">
        <v>561</v>
      </c>
      <c r="AL901" s="480">
        <v>6967</v>
      </c>
      <c r="AM901" s="480">
        <v>36875</v>
      </c>
      <c r="AN901" s="480">
        <v>65763</v>
      </c>
      <c r="AO901" s="480">
        <v>659</v>
      </c>
      <c r="AP901" s="480">
        <v>19237</v>
      </c>
      <c r="AQ901" s="486">
        <f t="shared" ref="AQ901" si="5926">AQ900+AR901</f>
        <v>8089</v>
      </c>
      <c r="AR901" s="486">
        <v>0</v>
      </c>
      <c r="AS901" s="486">
        <f t="shared" ref="AS901" si="5927">AS900+AT901</f>
        <v>107214</v>
      </c>
      <c r="AT901" s="486">
        <v>8</v>
      </c>
      <c r="AU901" s="486">
        <f t="shared" ref="AU901" si="5928">AU900+AV901</f>
        <v>14222</v>
      </c>
      <c r="AV901" s="486">
        <v>1</v>
      </c>
      <c r="AW901" s="486">
        <f t="shared" ref="AW901" si="5929">AW900+AX901</f>
        <v>537</v>
      </c>
      <c r="AX901" s="486">
        <v>0</v>
      </c>
      <c r="AY901" s="480">
        <f t="shared" ref="AY901" si="5930">AY900+AZ901</f>
        <v>107490</v>
      </c>
      <c r="AZ901" s="480">
        <v>8</v>
      </c>
      <c r="BA901" s="480">
        <f t="shared" ref="BA901" si="5931">BA900+BB901</f>
        <v>14515</v>
      </c>
      <c r="BB901" s="480">
        <v>1</v>
      </c>
      <c r="BC901" s="480">
        <f t="shared" ref="BC901" si="5932">BC900+BD901</f>
        <v>8057</v>
      </c>
      <c r="BD901" s="480">
        <v>0</v>
      </c>
      <c r="BE901" s="486">
        <f t="shared" ref="BE901" si="5933">SUM(BF901:BG901)</f>
        <v>1</v>
      </c>
      <c r="BF901" s="486">
        <v>0</v>
      </c>
      <c r="BG901" s="486">
        <v>1</v>
      </c>
      <c r="BH901" s="486">
        <v>0</v>
      </c>
      <c r="BI901" s="480">
        <v>39</v>
      </c>
      <c r="BJ901" s="480">
        <v>1</v>
      </c>
      <c r="BK901" s="480">
        <v>46</v>
      </c>
      <c r="BL901" s="480">
        <v>127703</v>
      </c>
    </row>
    <row r="902" spans="1:64" ht="12.75" customHeight="1" x14ac:dyDescent="0.25">
      <c r="A902" s="130">
        <v>3</v>
      </c>
      <c r="J902" s="660">
        <v>45072</v>
      </c>
      <c r="K902" s="479">
        <f t="shared" ref="K902" si="5934">K901+L902</f>
        <v>130073</v>
      </c>
      <c r="L902" s="480">
        <v>11</v>
      </c>
      <c r="M902" s="481">
        <f t="shared" ref="M902" si="5935">K902*100000/620249</f>
        <v>20971.093867140455</v>
      </c>
      <c r="N902" s="481">
        <f t="shared" ref="N902" si="5936">(K902*100/K901)-100</f>
        <v>8.4575048822870258E-3</v>
      </c>
      <c r="O902" s="479">
        <v>0</v>
      </c>
      <c r="P902" s="480">
        <f t="shared" ref="P902" si="5937">SUM(P901,Q902)</f>
        <v>1977</v>
      </c>
      <c r="Q902" s="480">
        <v>0</v>
      </c>
      <c r="R902" s="480">
        <f t="shared" ref="R902" si="5938">K902-S902</f>
        <v>129841</v>
      </c>
      <c r="S902" s="480">
        <v>232</v>
      </c>
      <c r="T902" s="486">
        <v>51770</v>
      </c>
      <c r="U902" s="486">
        <f t="shared" ref="U902" si="5939">SUM(K902-T902)</f>
        <v>78303</v>
      </c>
      <c r="V902" s="480">
        <v>14355</v>
      </c>
      <c r="W902" s="480">
        <v>28838</v>
      </c>
      <c r="X902" s="480">
        <v>17796</v>
      </c>
      <c r="Y902" s="480">
        <v>36750</v>
      </c>
      <c r="Z902" s="480">
        <v>5568</v>
      </c>
      <c r="AA902" s="480">
        <v>2144</v>
      </c>
      <c r="AB902" s="480">
        <v>24622</v>
      </c>
      <c r="AC902" s="486">
        <v>1401</v>
      </c>
      <c r="AD902" s="486">
        <v>4694</v>
      </c>
      <c r="AE902" s="486">
        <v>7477</v>
      </c>
      <c r="AF902" s="486">
        <v>3230</v>
      </c>
      <c r="AG902" s="486">
        <v>11534</v>
      </c>
      <c r="AH902" s="486">
        <v>39263</v>
      </c>
      <c r="AI902" s="486">
        <v>33896</v>
      </c>
      <c r="AJ902" s="486">
        <v>28578</v>
      </c>
      <c r="AK902" s="480">
        <v>561</v>
      </c>
      <c r="AL902" s="480">
        <v>6967</v>
      </c>
      <c r="AM902" s="480">
        <v>36878</v>
      </c>
      <c r="AN902" s="480">
        <v>65771</v>
      </c>
      <c r="AO902" s="480">
        <v>659</v>
      </c>
      <c r="AP902" s="480">
        <v>19237</v>
      </c>
      <c r="AQ902" s="486">
        <f t="shared" ref="AQ902" si="5940">AQ901+AR902</f>
        <v>8089</v>
      </c>
      <c r="AR902" s="486">
        <v>0</v>
      </c>
      <c r="AS902" s="486">
        <f t="shared" ref="AS902" si="5941">AS901+AT902</f>
        <v>107225</v>
      </c>
      <c r="AT902" s="486">
        <v>11</v>
      </c>
      <c r="AU902" s="486">
        <f t="shared" ref="AU902" si="5942">AU901+AV902</f>
        <v>14222</v>
      </c>
      <c r="AV902" s="486">
        <v>0</v>
      </c>
      <c r="AW902" s="486">
        <f t="shared" ref="AW902" si="5943">AW901+AX902</f>
        <v>537</v>
      </c>
      <c r="AX902" s="486">
        <v>0</v>
      </c>
      <c r="AY902" s="480">
        <f t="shared" ref="AY902" si="5944">AY901+AZ902</f>
        <v>107501</v>
      </c>
      <c r="AZ902" s="480">
        <v>11</v>
      </c>
      <c r="BA902" s="480">
        <f t="shared" ref="BA902" si="5945">BA901+BB902</f>
        <v>14515</v>
      </c>
      <c r="BB902" s="480">
        <v>0</v>
      </c>
      <c r="BC902" s="480">
        <f t="shared" ref="BC902" si="5946">BC901+BD902</f>
        <v>8057</v>
      </c>
      <c r="BD902" s="480">
        <v>0</v>
      </c>
      <c r="BE902" s="486">
        <f t="shared" ref="BE902" si="5947">SUM(BF902:BG902)</f>
        <v>0</v>
      </c>
      <c r="BF902" s="486">
        <v>0</v>
      </c>
      <c r="BG902" s="486">
        <v>0</v>
      </c>
      <c r="BH902" s="486">
        <v>0</v>
      </c>
      <c r="BI902" s="480">
        <v>35</v>
      </c>
      <c r="BJ902" s="480">
        <v>2</v>
      </c>
      <c r="BK902" s="480">
        <v>41</v>
      </c>
      <c r="BL902" s="480">
        <v>127723</v>
      </c>
    </row>
    <row r="903" spans="1:64" ht="12.75" customHeight="1" x14ac:dyDescent="0.25">
      <c r="A903" s="130">
        <v>3</v>
      </c>
      <c r="J903" s="660">
        <v>45073</v>
      </c>
      <c r="K903" s="479">
        <f t="shared" ref="K903" si="5948">K902+L903</f>
        <v>130080</v>
      </c>
      <c r="L903" s="480">
        <v>7</v>
      </c>
      <c r="M903" s="481">
        <f t="shared" ref="M903" si="5949">K903*100000/620249</f>
        <v>20972.222446146628</v>
      </c>
      <c r="N903" s="481">
        <f t="shared" ref="N903" si="5950">(K903*100/K902)-100</f>
        <v>5.3815934129346488E-3</v>
      </c>
      <c r="O903" s="479">
        <v>0</v>
      </c>
      <c r="P903" s="480">
        <f t="shared" ref="P903" si="5951">SUM(P902,Q903)</f>
        <v>1977</v>
      </c>
      <c r="Q903" s="480">
        <v>0</v>
      </c>
      <c r="R903" s="480">
        <f t="shared" ref="R903" si="5952">K903-S903</f>
        <v>129848</v>
      </c>
      <c r="S903" s="480">
        <v>232</v>
      </c>
      <c r="T903" s="486">
        <v>51773</v>
      </c>
      <c r="U903" s="486">
        <f t="shared" ref="U903" si="5953">SUM(K903-T903)</f>
        <v>78307</v>
      </c>
      <c r="V903" s="480">
        <v>14356</v>
      </c>
      <c r="W903" s="480">
        <v>28838</v>
      </c>
      <c r="X903" s="480">
        <v>17797</v>
      </c>
      <c r="Y903" s="480">
        <v>36753</v>
      </c>
      <c r="Z903" s="480">
        <v>5568</v>
      </c>
      <c r="AA903" s="480">
        <v>2144</v>
      </c>
      <c r="AB903" s="480">
        <v>24624</v>
      </c>
      <c r="AC903" s="486">
        <v>1401</v>
      </c>
      <c r="AD903" s="486">
        <v>4695</v>
      </c>
      <c r="AE903" s="486">
        <v>7478</v>
      </c>
      <c r="AF903" s="486">
        <v>3230</v>
      </c>
      <c r="AG903" s="486">
        <v>11534</v>
      </c>
      <c r="AH903" s="486">
        <v>39263</v>
      </c>
      <c r="AI903" s="486">
        <v>33898</v>
      </c>
      <c r="AJ903" s="486">
        <v>28581</v>
      </c>
      <c r="AK903" s="480">
        <v>561</v>
      </c>
      <c r="AL903" s="480">
        <v>6967</v>
      </c>
      <c r="AM903" s="480">
        <v>36879</v>
      </c>
      <c r="AN903" s="480">
        <v>65777</v>
      </c>
      <c r="AO903" s="480">
        <v>659</v>
      </c>
      <c r="AP903" s="480">
        <v>19237</v>
      </c>
      <c r="AQ903" s="486">
        <f t="shared" ref="AQ903" si="5954">AQ902+AR903</f>
        <v>8089</v>
      </c>
      <c r="AR903" s="486">
        <v>0</v>
      </c>
      <c r="AS903" s="486">
        <f t="shared" ref="AS903" si="5955">AS902+AT903</f>
        <v>107231</v>
      </c>
      <c r="AT903" s="486">
        <v>6</v>
      </c>
      <c r="AU903" s="486">
        <f t="shared" ref="AU903" si="5956">AU902+AV903</f>
        <v>14223</v>
      </c>
      <c r="AV903" s="486">
        <v>1</v>
      </c>
      <c r="AW903" s="486">
        <f t="shared" ref="AW903" si="5957">AW902+AX903</f>
        <v>537</v>
      </c>
      <c r="AX903" s="486">
        <v>0</v>
      </c>
      <c r="AY903" s="480">
        <f t="shared" ref="AY903" si="5958">AY902+AZ903</f>
        <v>107507</v>
      </c>
      <c r="AZ903" s="480">
        <v>6</v>
      </c>
      <c r="BA903" s="480">
        <f t="shared" ref="BA903" si="5959">BA902+BB903</f>
        <v>14516</v>
      </c>
      <c r="BB903" s="480">
        <v>1</v>
      </c>
      <c r="BC903" s="480">
        <f t="shared" ref="BC903" si="5960">BC902+BD903</f>
        <v>8057</v>
      </c>
      <c r="BD903" s="480">
        <v>0</v>
      </c>
      <c r="BE903" s="486">
        <f t="shared" ref="BE903" si="5961">SUM(BF903:BG903)</f>
        <v>1</v>
      </c>
      <c r="BF903" s="486">
        <v>0</v>
      </c>
      <c r="BG903" s="486">
        <v>1</v>
      </c>
      <c r="BH903" s="486">
        <v>0</v>
      </c>
      <c r="BI903" s="480">
        <v>38</v>
      </c>
      <c r="BJ903" s="480">
        <v>1</v>
      </c>
      <c r="BK903" s="480">
        <v>35</v>
      </c>
      <c r="BL903" s="480">
        <v>127754</v>
      </c>
    </row>
    <row r="904" spans="1:64" ht="12.75" customHeight="1" x14ac:dyDescent="0.25">
      <c r="A904" s="130">
        <v>3</v>
      </c>
      <c r="J904" s="660">
        <v>45074</v>
      </c>
      <c r="K904" s="479">
        <f t="shared" ref="K904" si="5962">K903+L904</f>
        <v>130086</v>
      </c>
      <c r="L904" s="480">
        <v>6</v>
      </c>
      <c r="M904" s="481">
        <f t="shared" ref="M904" si="5963">K904*100000/620249</f>
        <v>20973.18979958049</v>
      </c>
      <c r="N904" s="481">
        <f t="shared" ref="N904" si="5964">(K904*100/K903)-100</f>
        <v>4.6125461254575839E-3</v>
      </c>
      <c r="O904" s="479">
        <v>0</v>
      </c>
      <c r="P904" s="480">
        <f t="shared" ref="P904" si="5965">SUM(P903,Q904)</f>
        <v>1977</v>
      </c>
      <c r="Q904" s="480">
        <v>0</v>
      </c>
      <c r="R904" s="480">
        <f t="shared" ref="R904" si="5966">K904-S904</f>
        <v>129854</v>
      </c>
      <c r="S904" s="480">
        <v>232</v>
      </c>
      <c r="T904" s="486">
        <v>51774</v>
      </c>
      <c r="U904" s="486">
        <f t="shared" ref="U904" si="5967">SUM(K904-T904)</f>
        <v>78312</v>
      </c>
      <c r="V904" s="480">
        <v>14356</v>
      </c>
      <c r="W904" s="480">
        <v>28839</v>
      </c>
      <c r="X904" s="480">
        <v>17797</v>
      </c>
      <c r="Y904" s="480">
        <v>36756</v>
      </c>
      <c r="Z904" s="480">
        <v>5569</v>
      </c>
      <c r="AA904" s="480">
        <v>2144</v>
      </c>
      <c r="AB904" s="480">
        <v>24625</v>
      </c>
      <c r="AC904" s="486">
        <v>1402</v>
      </c>
      <c r="AD904" s="486">
        <v>4695</v>
      </c>
      <c r="AE904" s="486">
        <v>7478</v>
      </c>
      <c r="AF904" s="486">
        <v>3230</v>
      </c>
      <c r="AG904" s="486">
        <v>11534</v>
      </c>
      <c r="AH904" s="486">
        <v>39265</v>
      </c>
      <c r="AI904" s="486">
        <v>33900</v>
      </c>
      <c r="AJ904" s="486">
        <v>28582</v>
      </c>
      <c r="AK904" s="480">
        <v>561</v>
      </c>
      <c r="AL904" s="480">
        <v>6967</v>
      </c>
      <c r="AM904" s="480">
        <v>36880</v>
      </c>
      <c r="AN904" s="480">
        <v>65782</v>
      </c>
      <c r="AO904" s="480">
        <v>659</v>
      </c>
      <c r="AP904" s="480">
        <v>19237</v>
      </c>
      <c r="AQ904" s="486">
        <f t="shared" ref="AQ904" si="5968">AQ903+AR904</f>
        <v>8089</v>
      </c>
      <c r="AR904" s="486">
        <v>0</v>
      </c>
      <c r="AS904" s="486">
        <f t="shared" ref="AS904" si="5969">AS903+AT904</f>
        <v>107237</v>
      </c>
      <c r="AT904" s="486">
        <v>6</v>
      </c>
      <c r="AU904" s="486">
        <f t="shared" ref="AU904" si="5970">AU903+AV904</f>
        <v>14223</v>
      </c>
      <c r="AV904" s="486">
        <v>0</v>
      </c>
      <c r="AW904" s="486">
        <f t="shared" ref="AW904" si="5971">AW903+AX904</f>
        <v>537</v>
      </c>
      <c r="AX904" s="486">
        <v>0</v>
      </c>
      <c r="AY904" s="480">
        <f t="shared" ref="AY904" si="5972">AY903+AZ904</f>
        <v>107513</v>
      </c>
      <c r="AZ904" s="480">
        <v>6</v>
      </c>
      <c r="BA904" s="480">
        <f t="shared" ref="BA904" si="5973">BA903+BB904</f>
        <v>14516</v>
      </c>
      <c r="BB904" s="480">
        <v>0</v>
      </c>
      <c r="BC904" s="480">
        <f t="shared" ref="BC904" si="5974">BC903+BD904</f>
        <v>8057</v>
      </c>
      <c r="BD904" s="480">
        <v>0</v>
      </c>
      <c r="BE904" s="486">
        <f t="shared" ref="BE904" si="5975">SUM(BF904:BG904)</f>
        <v>0</v>
      </c>
      <c r="BF904" s="486">
        <v>0</v>
      </c>
      <c r="BG904" s="486">
        <v>0</v>
      </c>
      <c r="BH904" s="486">
        <v>0</v>
      </c>
      <c r="BI904" s="480">
        <v>35</v>
      </c>
      <c r="BJ904" s="480">
        <v>1</v>
      </c>
      <c r="BK904" s="480">
        <v>37</v>
      </c>
      <c r="BL904" s="480">
        <v>127764</v>
      </c>
    </row>
    <row r="905" spans="1:64" ht="12.75" customHeight="1" x14ac:dyDescent="0.25">
      <c r="A905" s="130">
        <v>3</v>
      </c>
      <c r="J905" s="660">
        <v>45075</v>
      </c>
      <c r="K905" s="479">
        <f t="shared" ref="K905" si="5976">K904+L905</f>
        <v>130089</v>
      </c>
      <c r="L905" s="480">
        <v>3</v>
      </c>
      <c r="M905" s="481">
        <f t="shared" ref="M905" si="5977">K905*100000/620249</f>
        <v>20973.673476297423</v>
      </c>
      <c r="N905" s="481">
        <f t="shared" ref="N905" si="5978">(K905*100/K904)-100</f>
        <v>2.3061666897348232E-3</v>
      </c>
      <c r="O905" s="479">
        <v>0</v>
      </c>
      <c r="P905" s="480">
        <f t="shared" ref="P905" si="5979">SUM(P904,Q905)</f>
        <v>1977</v>
      </c>
      <c r="Q905" s="480">
        <v>0</v>
      </c>
      <c r="R905" s="480">
        <f t="shared" ref="R905" si="5980">K905-S905</f>
        <v>129857</v>
      </c>
      <c r="S905" s="480">
        <v>232</v>
      </c>
      <c r="T905" s="486">
        <v>51775</v>
      </c>
      <c r="U905" s="486">
        <f t="shared" ref="U905" si="5981">SUM(K905-T905)</f>
        <v>78314</v>
      </c>
      <c r="V905" s="480">
        <v>14356</v>
      </c>
      <c r="W905" s="480">
        <v>28840</v>
      </c>
      <c r="X905" s="480">
        <v>17797</v>
      </c>
      <c r="Y905" s="480">
        <v>36758</v>
      </c>
      <c r="Z905" s="480">
        <v>5569</v>
      </c>
      <c r="AA905" s="480">
        <v>2144</v>
      </c>
      <c r="AB905" s="480">
        <v>24625</v>
      </c>
      <c r="AC905" s="486">
        <v>1402</v>
      </c>
      <c r="AD905" s="486">
        <v>4695</v>
      </c>
      <c r="AE905" s="486">
        <v>7478</v>
      </c>
      <c r="AF905" s="486">
        <v>3230</v>
      </c>
      <c r="AG905" s="486">
        <v>11535</v>
      </c>
      <c r="AH905" s="486">
        <v>39265</v>
      </c>
      <c r="AI905" s="486">
        <v>33901</v>
      </c>
      <c r="AJ905" s="486">
        <v>28583</v>
      </c>
      <c r="AK905" s="480">
        <v>561</v>
      </c>
      <c r="AL905" s="480">
        <v>6967</v>
      </c>
      <c r="AM905" s="480">
        <v>36881</v>
      </c>
      <c r="AN905" s="480">
        <v>65784</v>
      </c>
      <c r="AO905" s="480">
        <v>659</v>
      </c>
      <c r="AP905" s="480">
        <v>19237</v>
      </c>
      <c r="AQ905" s="486">
        <f t="shared" ref="AQ905" si="5982">AQ904+AR905</f>
        <v>8089</v>
      </c>
      <c r="AR905" s="486">
        <v>0</v>
      </c>
      <c r="AS905" s="486">
        <f t="shared" ref="AS905" si="5983">AS904+AT905</f>
        <v>107240</v>
      </c>
      <c r="AT905" s="486">
        <v>3</v>
      </c>
      <c r="AU905" s="486">
        <f t="shared" ref="AU905" si="5984">AU904+AV905</f>
        <v>14223</v>
      </c>
      <c r="AV905" s="486">
        <v>0</v>
      </c>
      <c r="AW905" s="486">
        <f t="shared" ref="AW905" si="5985">AW904+AX905</f>
        <v>537</v>
      </c>
      <c r="AX905" s="486">
        <v>0</v>
      </c>
      <c r="AY905" s="480">
        <f t="shared" ref="AY905" si="5986">AY904+AZ905</f>
        <v>107516</v>
      </c>
      <c r="AZ905" s="480">
        <v>3</v>
      </c>
      <c r="BA905" s="480">
        <f t="shared" ref="BA905" si="5987">BA904+BB905</f>
        <v>14516</v>
      </c>
      <c r="BB905" s="480">
        <v>0</v>
      </c>
      <c r="BC905" s="480">
        <f t="shared" ref="BC905" si="5988">BC904+BD905</f>
        <v>8057</v>
      </c>
      <c r="BD905" s="480">
        <v>0</v>
      </c>
      <c r="BE905" s="486">
        <f t="shared" ref="BE905" si="5989">SUM(BF905:BG905)</f>
        <v>0</v>
      </c>
      <c r="BF905" s="486">
        <v>0</v>
      </c>
      <c r="BG905" s="486">
        <v>0</v>
      </c>
      <c r="BH905" s="486">
        <v>0</v>
      </c>
      <c r="BI905" s="480">
        <v>28</v>
      </c>
      <c r="BJ905" s="480">
        <v>0</v>
      </c>
      <c r="BK905" s="480">
        <v>29</v>
      </c>
      <c r="BL905" s="480">
        <v>127780</v>
      </c>
    </row>
    <row r="906" spans="1:64" ht="12.75" customHeight="1" x14ac:dyDescent="0.25">
      <c r="A906" s="130">
        <v>3</v>
      </c>
      <c r="J906" s="660">
        <v>45076</v>
      </c>
      <c r="K906" s="479">
        <f t="shared" ref="K906" si="5990">K905+L906</f>
        <v>130100</v>
      </c>
      <c r="L906" s="480">
        <v>11</v>
      </c>
      <c r="M906" s="481">
        <f t="shared" ref="M906" si="5991">K906*100000/620249</f>
        <v>20975.446957592838</v>
      </c>
      <c r="N906" s="481">
        <f t="shared" ref="N906" si="5992">(K906*100/K905)-100</f>
        <v>8.4557495253250181E-3</v>
      </c>
      <c r="O906" s="479">
        <v>0</v>
      </c>
      <c r="P906" s="480">
        <f t="shared" ref="P906" si="5993">SUM(P905,Q906)</f>
        <v>1977</v>
      </c>
      <c r="Q906" s="480">
        <v>0</v>
      </c>
      <c r="R906" s="480">
        <f t="shared" ref="R906" si="5994">K906-S906</f>
        <v>129868</v>
      </c>
      <c r="S906" s="480">
        <v>232</v>
      </c>
      <c r="T906" s="486">
        <v>51780</v>
      </c>
      <c r="U906" s="486">
        <f t="shared" ref="U906" si="5995">SUM(K906-T906)</f>
        <v>78320</v>
      </c>
      <c r="V906" s="480">
        <v>14356</v>
      </c>
      <c r="W906" s="480">
        <v>28840</v>
      </c>
      <c r="X906" s="480">
        <v>17797</v>
      </c>
      <c r="Y906" s="480">
        <v>36765</v>
      </c>
      <c r="Z906" s="480">
        <v>5569</v>
      </c>
      <c r="AA906" s="480">
        <v>2145</v>
      </c>
      <c r="AB906" s="480">
        <v>24628</v>
      </c>
      <c r="AC906" s="486">
        <v>1403</v>
      </c>
      <c r="AD906" s="486">
        <v>4696</v>
      </c>
      <c r="AE906" s="486">
        <v>7478</v>
      </c>
      <c r="AF906" s="486">
        <v>3230</v>
      </c>
      <c r="AG906" s="486">
        <v>11535</v>
      </c>
      <c r="AH906" s="486">
        <v>39267</v>
      </c>
      <c r="AI906" s="486">
        <v>33902</v>
      </c>
      <c r="AJ906" s="486">
        <v>28589</v>
      </c>
      <c r="AK906" s="480">
        <v>561</v>
      </c>
      <c r="AL906" s="480">
        <v>6967</v>
      </c>
      <c r="AM906" s="480">
        <v>36882</v>
      </c>
      <c r="AN906" s="480">
        <v>65794</v>
      </c>
      <c r="AO906" s="480">
        <v>659</v>
      </c>
      <c r="AP906" s="480">
        <v>19237</v>
      </c>
      <c r="AQ906" s="486">
        <f t="shared" ref="AQ906" si="5996">AQ905+AR906</f>
        <v>8089</v>
      </c>
      <c r="AR906" s="486">
        <v>0</v>
      </c>
      <c r="AS906" s="486">
        <f t="shared" ref="AS906" si="5997">AS905+AT906</f>
        <v>107250</v>
      </c>
      <c r="AT906" s="486">
        <v>10</v>
      </c>
      <c r="AU906" s="486">
        <f t="shared" ref="AU906" si="5998">AU905+AV906</f>
        <v>14224</v>
      </c>
      <c r="AV906" s="486">
        <v>1</v>
      </c>
      <c r="AW906" s="486">
        <f t="shared" ref="AW906" si="5999">AW905+AX906</f>
        <v>537</v>
      </c>
      <c r="AX906" s="486">
        <v>0</v>
      </c>
      <c r="AY906" s="480">
        <f t="shared" ref="AY906" si="6000">AY905+AZ906</f>
        <v>107526</v>
      </c>
      <c r="AZ906" s="480">
        <v>10</v>
      </c>
      <c r="BA906" s="480">
        <f t="shared" ref="BA906" si="6001">BA905+BB906</f>
        <v>14517</v>
      </c>
      <c r="BB906" s="480">
        <v>1</v>
      </c>
      <c r="BC906" s="480">
        <f t="shared" ref="BC906" si="6002">BC905+BD906</f>
        <v>8057</v>
      </c>
      <c r="BD906" s="480">
        <v>0</v>
      </c>
      <c r="BE906" s="486">
        <f t="shared" ref="BE906" si="6003">SUM(BF906:BG906)</f>
        <v>1</v>
      </c>
      <c r="BF906" s="486">
        <v>0</v>
      </c>
      <c r="BG906" s="486">
        <v>1</v>
      </c>
      <c r="BH906" s="486">
        <v>0</v>
      </c>
      <c r="BI906" s="480">
        <v>34</v>
      </c>
      <c r="BJ906" s="480">
        <v>1</v>
      </c>
      <c r="BK906" s="480">
        <v>36</v>
      </c>
      <c r="BL906" s="480">
        <v>127797</v>
      </c>
    </row>
    <row r="907" spans="1:64" ht="12.75" customHeight="1" x14ac:dyDescent="0.25">
      <c r="A907" s="130">
        <v>3</v>
      </c>
      <c r="J907" s="660">
        <v>45077</v>
      </c>
      <c r="K907" s="479">
        <f t="shared" ref="K907" si="6004">K906+L907</f>
        <v>130106</v>
      </c>
      <c r="L907" s="480">
        <v>6</v>
      </c>
      <c r="M907" s="481">
        <f t="shared" ref="M907" si="6005">K907*100000/620249</f>
        <v>20976.4143110267</v>
      </c>
      <c r="N907" s="481">
        <f t="shared" ref="N907" si="6006">(K907*100/K906)-100</f>
        <v>4.6118370484293791E-3</v>
      </c>
      <c r="O907" s="479">
        <v>0</v>
      </c>
      <c r="P907" s="480">
        <f t="shared" ref="P907" si="6007">SUM(P906,Q907)</f>
        <v>1977</v>
      </c>
      <c r="Q907" s="480">
        <v>0</v>
      </c>
      <c r="R907" s="480">
        <f t="shared" ref="R907" si="6008">K907-S907</f>
        <v>129874</v>
      </c>
      <c r="S907" s="480">
        <v>232</v>
      </c>
      <c r="T907" s="486">
        <v>51780</v>
      </c>
      <c r="U907" s="486">
        <f t="shared" ref="U907" si="6009">SUM(K907-T907)</f>
        <v>78326</v>
      </c>
      <c r="V907" s="480">
        <v>14357</v>
      </c>
      <c r="W907" s="480">
        <v>28841</v>
      </c>
      <c r="X907" s="480">
        <v>17797</v>
      </c>
      <c r="Y907" s="480">
        <v>36766</v>
      </c>
      <c r="Z907" s="480">
        <v>5571</v>
      </c>
      <c r="AA907" s="480">
        <v>2145</v>
      </c>
      <c r="AB907" s="480">
        <v>24629</v>
      </c>
      <c r="AC907" s="486">
        <v>1403</v>
      </c>
      <c r="AD907" s="486">
        <v>4696</v>
      </c>
      <c r="AE907" s="486">
        <v>7479</v>
      </c>
      <c r="AF907" s="486">
        <v>3230</v>
      </c>
      <c r="AG907" s="486">
        <v>11535</v>
      </c>
      <c r="AH907" s="486">
        <v>39269</v>
      </c>
      <c r="AI907" s="486">
        <v>33904</v>
      </c>
      <c r="AJ907" s="486">
        <v>28590</v>
      </c>
      <c r="AK907" s="480">
        <v>561</v>
      </c>
      <c r="AL907" s="480">
        <v>6967</v>
      </c>
      <c r="AM907" s="480">
        <v>36883</v>
      </c>
      <c r="AN907" s="480">
        <v>65799</v>
      </c>
      <c r="AO907" s="480">
        <v>659</v>
      </c>
      <c r="AP907" s="480">
        <v>19237</v>
      </c>
      <c r="AQ907" s="486">
        <f t="shared" ref="AQ907" si="6010">AQ906+AR907</f>
        <v>8089</v>
      </c>
      <c r="AR907" s="486">
        <v>0</v>
      </c>
      <c r="AS907" s="486">
        <f t="shared" ref="AS907" si="6011">AS906+AT907</f>
        <v>107255</v>
      </c>
      <c r="AT907" s="486">
        <v>5</v>
      </c>
      <c r="AU907" s="486">
        <f t="shared" ref="AU907" si="6012">AU906+AV907</f>
        <v>14225</v>
      </c>
      <c r="AV907" s="486">
        <v>1</v>
      </c>
      <c r="AW907" s="486">
        <f t="shared" ref="AW907" si="6013">AW906+AX907</f>
        <v>537</v>
      </c>
      <c r="AX907" s="486">
        <v>0</v>
      </c>
      <c r="AY907" s="480">
        <f t="shared" ref="AY907" si="6014">AY906+AZ907</f>
        <v>107531</v>
      </c>
      <c r="AZ907" s="480">
        <v>5</v>
      </c>
      <c r="BA907" s="480">
        <f t="shared" ref="BA907" si="6015">BA906+BB907</f>
        <v>14518</v>
      </c>
      <c r="BB907" s="480">
        <v>1</v>
      </c>
      <c r="BC907" s="480">
        <f t="shared" ref="BC907" si="6016">BC906+BD907</f>
        <v>8057</v>
      </c>
      <c r="BD907" s="480">
        <v>0</v>
      </c>
      <c r="BE907" s="486">
        <f t="shared" ref="BE907" si="6017">SUM(BF907:BG907)</f>
        <v>1</v>
      </c>
      <c r="BF907" s="486">
        <v>0</v>
      </c>
      <c r="BG907" s="486">
        <v>1</v>
      </c>
      <c r="BH907" s="486">
        <v>0</v>
      </c>
      <c r="BI907" s="480">
        <v>23</v>
      </c>
      <c r="BJ907" s="480">
        <v>1</v>
      </c>
      <c r="BK907" s="480">
        <v>31</v>
      </c>
      <c r="BL907" s="480">
        <v>127813</v>
      </c>
    </row>
    <row r="908" spans="1:64" ht="12.75" customHeight="1" x14ac:dyDescent="0.25">
      <c r="A908" s="130">
        <v>3</v>
      </c>
      <c r="J908" s="660">
        <v>45078</v>
      </c>
      <c r="K908" s="479">
        <f t="shared" ref="K908" si="6018">K907+L908</f>
        <v>130115</v>
      </c>
      <c r="L908" s="480">
        <v>9</v>
      </c>
      <c r="M908" s="481">
        <f t="shared" ref="M908" si="6019">K908*100000/620249</f>
        <v>20977.865341177494</v>
      </c>
      <c r="N908" s="481">
        <f t="shared" ref="N908" si="6020">(K908*100/K907)-100</f>
        <v>6.9174365517312708E-3</v>
      </c>
      <c r="O908" s="479">
        <v>0</v>
      </c>
      <c r="P908" s="480">
        <f t="shared" ref="P908" si="6021">SUM(P907,Q908)</f>
        <v>1977</v>
      </c>
      <c r="Q908" s="480">
        <v>0</v>
      </c>
      <c r="R908" s="480">
        <f t="shared" ref="R908" si="6022">K908-S908</f>
        <v>129883</v>
      </c>
      <c r="S908" s="480">
        <v>232</v>
      </c>
      <c r="T908" s="486">
        <v>51783</v>
      </c>
      <c r="U908" s="486">
        <f t="shared" ref="U908" si="6023">SUM(K908-T908)</f>
        <v>78332</v>
      </c>
      <c r="V908" s="480">
        <v>14357</v>
      </c>
      <c r="W908" s="480">
        <v>28842</v>
      </c>
      <c r="X908" s="480">
        <v>17797</v>
      </c>
      <c r="Y908" s="480">
        <v>36772</v>
      </c>
      <c r="Z908" s="480">
        <v>5572</v>
      </c>
      <c r="AA908" s="480">
        <v>2145</v>
      </c>
      <c r="AB908" s="480">
        <v>24630</v>
      </c>
      <c r="AC908" s="486">
        <v>1403</v>
      </c>
      <c r="AD908" s="486">
        <v>4696</v>
      </c>
      <c r="AE908" s="486">
        <v>7479</v>
      </c>
      <c r="AF908" s="486">
        <v>3231</v>
      </c>
      <c r="AG908" s="486">
        <v>11535</v>
      </c>
      <c r="AH908" s="486">
        <v>39270</v>
      </c>
      <c r="AI908" s="486">
        <v>33907</v>
      </c>
      <c r="AJ908" s="486">
        <v>28594</v>
      </c>
      <c r="AK908" s="480">
        <v>561</v>
      </c>
      <c r="AL908" s="480">
        <v>6968</v>
      </c>
      <c r="AM908" s="480">
        <v>36884</v>
      </c>
      <c r="AN908" s="480">
        <v>65806</v>
      </c>
      <c r="AO908" s="480">
        <v>659</v>
      </c>
      <c r="AP908" s="480">
        <v>19237</v>
      </c>
      <c r="AQ908" s="486">
        <f t="shared" ref="AQ908" si="6024">AQ907+AR908</f>
        <v>8089</v>
      </c>
      <c r="AR908" s="486">
        <v>0</v>
      </c>
      <c r="AS908" s="486">
        <f t="shared" ref="AS908" si="6025">AS907+AT908</f>
        <v>107262</v>
      </c>
      <c r="AT908" s="486">
        <v>7</v>
      </c>
      <c r="AU908" s="486">
        <f t="shared" ref="AU908" si="6026">AU907+AV908</f>
        <v>14227</v>
      </c>
      <c r="AV908" s="486">
        <v>2</v>
      </c>
      <c r="AW908" s="486">
        <f t="shared" ref="AW908" si="6027">AW907+AX908</f>
        <v>537</v>
      </c>
      <c r="AX908" s="486">
        <v>0</v>
      </c>
      <c r="AY908" s="480">
        <f t="shared" ref="AY908" si="6028">AY907+AZ908</f>
        <v>107538</v>
      </c>
      <c r="AZ908" s="480">
        <v>7</v>
      </c>
      <c r="BA908" s="480">
        <f t="shared" ref="BA908" si="6029">BA907+BB908</f>
        <v>14520</v>
      </c>
      <c r="BB908" s="480">
        <v>2</v>
      </c>
      <c r="BC908" s="480">
        <f t="shared" ref="BC908" si="6030">BC907+BD908</f>
        <v>8057</v>
      </c>
      <c r="BD908" s="480">
        <v>0</v>
      </c>
      <c r="BE908" s="486">
        <f t="shared" ref="BE908" si="6031">SUM(BF908:BG908)</f>
        <v>2</v>
      </c>
      <c r="BF908" s="486">
        <v>0</v>
      </c>
      <c r="BG908" s="486">
        <v>2</v>
      </c>
      <c r="BH908" s="486">
        <v>0</v>
      </c>
      <c r="BI908" s="480">
        <v>21</v>
      </c>
      <c r="BJ908" s="480">
        <v>1</v>
      </c>
      <c r="BK908" s="480">
        <v>29</v>
      </c>
      <c r="BL908" s="480">
        <v>127834</v>
      </c>
    </row>
    <row r="909" spans="1:64" ht="12.75" customHeight="1" x14ac:dyDescent="0.25">
      <c r="A909" s="130">
        <v>3</v>
      </c>
      <c r="J909" s="660">
        <v>45079</v>
      </c>
      <c r="K909" s="479">
        <f t="shared" ref="K909" si="6032">K908+L909</f>
        <v>130124</v>
      </c>
      <c r="L909" s="480">
        <v>9</v>
      </c>
      <c r="M909" s="481">
        <f t="shared" ref="M909" si="6033">K909*100000/620249</f>
        <v>20979.316371328288</v>
      </c>
      <c r="N909" s="481">
        <f t="shared" ref="N909" si="6034">(K909*100/K908)-100</f>
        <v>6.9169580755499283E-3</v>
      </c>
      <c r="O909" s="479">
        <v>0</v>
      </c>
      <c r="P909" s="480">
        <f t="shared" ref="P909" si="6035">SUM(P908,Q909)</f>
        <v>1977</v>
      </c>
      <c r="Q909" s="480">
        <v>0</v>
      </c>
      <c r="R909" s="480">
        <f t="shared" ref="R909" si="6036">K909-S909</f>
        <v>129892</v>
      </c>
      <c r="S909" s="480">
        <v>232</v>
      </c>
      <c r="T909" s="486">
        <v>51787</v>
      </c>
      <c r="U909" s="486">
        <f t="shared" ref="U909" si="6037">SUM(K909-T909)</f>
        <v>78337</v>
      </c>
      <c r="V909" s="480">
        <v>14357</v>
      </c>
      <c r="W909" s="480">
        <v>28844</v>
      </c>
      <c r="X909" s="480">
        <v>17797</v>
      </c>
      <c r="Y909" s="480">
        <v>36777</v>
      </c>
      <c r="Z909" s="480">
        <v>5572</v>
      </c>
      <c r="AA909" s="480">
        <v>2145</v>
      </c>
      <c r="AB909" s="480">
        <v>24632</v>
      </c>
      <c r="AC909" s="486">
        <v>1403</v>
      </c>
      <c r="AD909" s="486">
        <v>4696</v>
      </c>
      <c r="AE909" s="486">
        <v>7479</v>
      </c>
      <c r="AF909" s="486">
        <v>3231</v>
      </c>
      <c r="AG909" s="486">
        <v>11535</v>
      </c>
      <c r="AH909" s="486">
        <v>39272</v>
      </c>
      <c r="AI909" s="486">
        <v>33910</v>
      </c>
      <c r="AJ909" s="486">
        <v>28598</v>
      </c>
      <c r="AK909" s="480">
        <v>561</v>
      </c>
      <c r="AL909" s="480">
        <v>6968</v>
      </c>
      <c r="AM909" s="480">
        <v>36885</v>
      </c>
      <c r="AN909" s="480">
        <v>65814</v>
      </c>
      <c r="AO909" s="480">
        <v>659</v>
      </c>
      <c r="AP909" s="480">
        <v>19237</v>
      </c>
      <c r="AQ909" s="486">
        <f t="shared" ref="AQ909" si="6038">AQ908+AR909</f>
        <v>8089</v>
      </c>
      <c r="AR909" s="486">
        <v>0</v>
      </c>
      <c r="AS909" s="486">
        <f t="shared" ref="AS909" si="6039">AS908+AT909</f>
        <v>107271</v>
      </c>
      <c r="AT909" s="486">
        <v>9</v>
      </c>
      <c r="AU909" s="486">
        <f t="shared" ref="AU909" si="6040">AU908+AV909</f>
        <v>14227</v>
      </c>
      <c r="AV909" s="486">
        <v>0</v>
      </c>
      <c r="AW909" s="486">
        <f t="shared" ref="AW909" si="6041">AW908+AX909</f>
        <v>537</v>
      </c>
      <c r="AX909" s="486">
        <v>0</v>
      </c>
      <c r="AY909" s="480">
        <f t="shared" ref="AY909" si="6042">AY908+AZ909</f>
        <v>107547</v>
      </c>
      <c r="AZ909" s="480">
        <v>9</v>
      </c>
      <c r="BA909" s="480">
        <f t="shared" ref="BA909" si="6043">BA908+BB909</f>
        <v>14520</v>
      </c>
      <c r="BB909" s="480">
        <v>0</v>
      </c>
      <c r="BC909" s="480">
        <f t="shared" ref="BC909" si="6044">BC908+BD909</f>
        <v>8057</v>
      </c>
      <c r="BD909" s="480">
        <v>0</v>
      </c>
      <c r="BE909" s="486">
        <f t="shared" ref="BE909" si="6045">SUM(BF909:BG909)</f>
        <v>0</v>
      </c>
      <c r="BF909" s="486">
        <v>0</v>
      </c>
      <c r="BG909" s="486">
        <v>0</v>
      </c>
      <c r="BH909" s="486">
        <v>0</v>
      </c>
      <c r="BI909" s="480">
        <v>25</v>
      </c>
      <c r="BJ909" s="480">
        <v>0</v>
      </c>
      <c r="BK909" s="480">
        <v>31</v>
      </c>
      <c r="BL909" s="480">
        <v>127854</v>
      </c>
    </row>
    <row r="910" spans="1:64" ht="12.75" customHeight="1" x14ac:dyDescent="0.25">
      <c r="A910" s="130">
        <v>3</v>
      </c>
      <c r="J910" s="660">
        <v>45080</v>
      </c>
      <c r="K910" s="479">
        <f t="shared" ref="K910" si="6046">K909+L910</f>
        <v>130130</v>
      </c>
      <c r="L910" s="480">
        <v>6</v>
      </c>
      <c r="M910" s="481">
        <f t="shared" ref="M910" si="6047">K910*100000/620249</f>
        <v>20980.283724762154</v>
      </c>
      <c r="N910" s="481">
        <f t="shared" ref="N910" si="6048">(K910*100/K909)-100</f>
        <v>4.6109864436942871E-3</v>
      </c>
      <c r="O910" s="479">
        <v>0</v>
      </c>
      <c r="P910" s="480">
        <f t="shared" ref="P910" si="6049">SUM(P909,Q910)</f>
        <v>1977</v>
      </c>
      <c r="Q910" s="480">
        <v>0</v>
      </c>
      <c r="R910" s="480">
        <f t="shared" ref="R910" si="6050">K910-S910</f>
        <v>129898</v>
      </c>
      <c r="S910" s="480">
        <v>232</v>
      </c>
      <c r="T910" s="486">
        <v>51789</v>
      </c>
      <c r="U910" s="486">
        <f t="shared" ref="U910" si="6051">SUM(K910-T910)</f>
        <v>78341</v>
      </c>
      <c r="V910" s="480">
        <v>14357</v>
      </c>
      <c r="W910" s="480">
        <v>28846</v>
      </c>
      <c r="X910" s="480">
        <v>17798</v>
      </c>
      <c r="Y910" s="480">
        <v>36779</v>
      </c>
      <c r="Z910" s="480">
        <v>5572</v>
      </c>
      <c r="AA910" s="480">
        <v>2145</v>
      </c>
      <c r="AB910" s="480">
        <v>24633</v>
      </c>
      <c r="AC910" s="486">
        <v>1403</v>
      </c>
      <c r="AD910" s="486">
        <v>4696</v>
      </c>
      <c r="AE910" s="486">
        <v>7479</v>
      </c>
      <c r="AF910" s="486">
        <v>3231</v>
      </c>
      <c r="AG910" s="486">
        <v>11535</v>
      </c>
      <c r="AH910" s="486">
        <v>39275</v>
      </c>
      <c r="AI910" s="486">
        <v>33911</v>
      </c>
      <c r="AJ910" s="486">
        <v>28600</v>
      </c>
      <c r="AK910" s="480">
        <v>561</v>
      </c>
      <c r="AL910" s="480">
        <v>6968</v>
      </c>
      <c r="AM910" s="480">
        <v>36886</v>
      </c>
      <c r="AN910" s="480">
        <v>65819</v>
      </c>
      <c r="AO910" s="480">
        <v>659</v>
      </c>
      <c r="AP910" s="480">
        <v>19237</v>
      </c>
      <c r="AQ910" s="486">
        <f t="shared" ref="AQ910" si="6052">AQ909+AR910</f>
        <v>8089</v>
      </c>
      <c r="AR910" s="486">
        <v>0</v>
      </c>
      <c r="AS910" s="486">
        <f t="shared" ref="AS910" si="6053">AS909+AT910</f>
        <v>107277</v>
      </c>
      <c r="AT910" s="486">
        <v>6</v>
      </c>
      <c r="AU910" s="486">
        <f t="shared" ref="AU910" si="6054">AU909+AV910</f>
        <v>14227</v>
      </c>
      <c r="AV910" s="486">
        <v>0</v>
      </c>
      <c r="AW910" s="486">
        <f t="shared" ref="AW910" si="6055">AW909+AX910</f>
        <v>537</v>
      </c>
      <c r="AX910" s="486">
        <v>0</v>
      </c>
      <c r="AY910" s="480">
        <f t="shared" ref="AY910" si="6056">AY909+AZ910</f>
        <v>107553</v>
      </c>
      <c r="AZ910" s="480">
        <v>6</v>
      </c>
      <c r="BA910" s="480">
        <f t="shared" ref="BA910" si="6057">BA909+BB910</f>
        <v>14520</v>
      </c>
      <c r="BB910" s="480">
        <v>0</v>
      </c>
      <c r="BC910" s="480">
        <f t="shared" ref="BC910" si="6058">BC909+BD910</f>
        <v>8057</v>
      </c>
      <c r="BD910" s="480">
        <v>0</v>
      </c>
      <c r="BE910" s="486">
        <f t="shared" ref="BE910" si="6059">SUM(BF910:BG910)</f>
        <v>0</v>
      </c>
      <c r="BF910" s="486">
        <v>0</v>
      </c>
      <c r="BG910" s="486">
        <v>0</v>
      </c>
      <c r="BH910" s="486">
        <v>0</v>
      </c>
      <c r="BI910" s="480">
        <v>29</v>
      </c>
      <c r="BJ910" s="480">
        <v>1</v>
      </c>
      <c r="BK910" s="480">
        <v>37</v>
      </c>
      <c r="BL910" s="480">
        <v>127871</v>
      </c>
    </row>
    <row r="911" spans="1:64" ht="12.75" customHeight="1" x14ac:dyDescent="0.25">
      <c r="A911" s="130">
        <v>3</v>
      </c>
      <c r="J911" s="660">
        <v>45081</v>
      </c>
      <c r="K911" s="479">
        <f t="shared" ref="K911" si="6060">K910+L911</f>
        <v>130131</v>
      </c>
      <c r="L911" s="480">
        <v>1</v>
      </c>
      <c r="M911" s="481">
        <f t="shared" ref="M911" si="6061">K911*100000/620249</f>
        <v>20980.444950334462</v>
      </c>
      <c r="N911" s="481">
        <f t="shared" ref="N911" si="6062">(K911*100/K910)-100</f>
        <v>7.6846230692240169E-4</v>
      </c>
      <c r="O911" s="479">
        <v>0</v>
      </c>
      <c r="P911" s="480">
        <f t="shared" ref="P911" si="6063">SUM(P910,Q911)</f>
        <v>1977</v>
      </c>
      <c r="Q911" s="480">
        <v>0</v>
      </c>
      <c r="R911" s="480">
        <f t="shared" ref="R911" si="6064">K911-S911</f>
        <v>129899</v>
      </c>
      <c r="S911" s="480">
        <v>232</v>
      </c>
      <c r="T911" s="486">
        <v>51790</v>
      </c>
      <c r="U911" s="486">
        <f t="shared" ref="U911" si="6065">SUM(K911-T911)</f>
        <v>78341</v>
      </c>
      <c r="V911" s="480">
        <v>14357</v>
      </c>
      <c r="W911" s="480">
        <v>28846</v>
      </c>
      <c r="X911" s="480">
        <v>17798</v>
      </c>
      <c r="Y911" s="480">
        <v>36780</v>
      </c>
      <c r="Z911" s="480">
        <v>5572</v>
      </c>
      <c r="AA911" s="480">
        <v>2145</v>
      </c>
      <c r="AB911" s="480">
        <v>24633</v>
      </c>
      <c r="AC911" s="486">
        <v>1403</v>
      </c>
      <c r="AD911" s="486">
        <v>4696</v>
      </c>
      <c r="AE911" s="486">
        <v>7479</v>
      </c>
      <c r="AF911" s="486">
        <v>3231</v>
      </c>
      <c r="AG911" s="486">
        <v>11535</v>
      </c>
      <c r="AH911" s="486">
        <v>39275</v>
      </c>
      <c r="AI911" s="486">
        <v>33911</v>
      </c>
      <c r="AJ911" s="486">
        <v>28601</v>
      </c>
      <c r="AK911" s="480">
        <v>561</v>
      </c>
      <c r="AL911" s="480">
        <v>6968</v>
      </c>
      <c r="AM911" s="480">
        <v>36886</v>
      </c>
      <c r="AN911" s="480">
        <v>65820</v>
      </c>
      <c r="AO911" s="480">
        <v>659</v>
      </c>
      <c r="AP911" s="480">
        <v>19237</v>
      </c>
      <c r="AQ911" s="486">
        <f t="shared" ref="AQ911" si="6066">AQ910+AR911</f>
        <v>8089</v>
      </c>
      <c r="AR911" s="486">
        <v>0</v>
      </c>
      <c r="AS911" s="486">
        <f t="shared" ref="AS911" si="6067">AS910+AT911</f>
        <v>107277</v>
      </c>
      <c r="AT911" s="486">
        <v>0</v>
      </c>
      <c r="AU911" s="486">
        <f t="shared" ref="AU911" si="6068">AU910+AV911</f>
        <v>14228</v>
      </c>
      <c r="AV911" s="486">
        <v>1</v>
      </c>
      <c r="AW911" s="486">
        <f t="shared" ref="AW911" si="6069">AW910+AX911</f>
        <v>537</v>
      </c>
      <c r="AX911" s="486">
        <v>0</v>
      </c>
      <c r="AY911" s="480">
        <f t="shared" ref="AY911" si="6070">AY910+AZ911</f>
        <v>107553</v>
      </c>
      <c r="AZ911" s="480">
        <v>0</v>
      </c>
      <c r="BA911" s="480">
        <f t="shared" ref="BA911" si="6071">BA910+BB911</f>
        <v>14521</v>
      </c>
      <c r="BB911" s="480">
        <v>1</v>
      </c>
      <c r="BC911" s="480">
        <f t="shared" ref="BC911" si="6072">BC910+BD911</f>
        <v>8057</v>
      </c>
      <c r="BD911" s="480">
        <v>0</v>
      </c>
      <c r="BE911" s="486">
        <f t="shared" ref="BE911" si="6073">SUM(BF911:BG911)</f>
        <v>1</v>
      </c>
      <c r="BF911" s="486">
        <v>0</v>
      </c>
      <c r="BG911" s="486">
        <v>1</v>
      </c>
      <c r="BH911" s="486">
        <v>0</v>
      </c>
      <c r="BI911" s="480">
        <v>29</v>
      </c>
      <c r="BJ911" s="480">
        <v>1</v>
      </c>
      <c r="BK911" s="480">
        <v>37</v>
      </c>
      <c r="BL911" s="480">
        <v>127875</v>
      </c>
    </row>
    <row r="912" spans="1:64" ht="12.75" customHeight="1" x14ac:dyDescent="0.25">
      <c r="A912" s="130">
        <v>3</v>
      </c>
      <c r="J912" s="660">
        <v>45082</v>
      </c>
      <c r="K912" s="479">
        <f t="shared" ref="K912" si="6074">K911+L912</f>
        <v>130131</v>
      </c>
      <c r="L912" s="480">
        <v>0</v>
      </c>
      <c r="M912" s="481">
        <f t="shared" ref="M912" si="6075">K912*100000/620249</f>
        <v>20980.444950334462</v>
      </c>
      <c r="N912" s="481">
        <f t="shared" ref="N912" si="6076">(K912*100/K911)-100</f>
        <v>0</v>
      </c>
      <c r="O912" s="479">
        <v>0</v>
      </c>
      <c r="P912" s="480">
        <f t="shared" ref="P912" si="6077">SUM(P911,Q912)</f>
        <v>1977</v>
      </c>
      <c r="Q912" s="480">
        <v>0</v>
      </c>
      <c r="R912" s="480">
        <f t="shared" ref="R912" si="6078">K912-S912</f>
        <v>129899</v>
      </c>
      <c r="S912" s="480">
        <v>232</v>
      </c>
      <c r="T912" s="486">
        <v>51790</v>
      </c>
      <c r="U912" s="486">
        <f t="shared" ref="U912" si="6079">SUM(K912-T912)</f>
        <v>78341</v>
      </c>
      <c r="V912" s="480">
        <v>14357</v>
      </c>
      <c r="W912" s="480">
        <v>28846</v>
      </c>
      <c r="X912" s="480">
        <v>17798</v>
      </c>
      <c r="Y912" s="480">
        <v>36780</v>
      </c>
      <c r="Z912" s="480">
        <v>5572</v>
      </c>
      <c r="AA912" s="480">
        <v>2145</v>
      </c>
      <c r="AB912" s="480">
        <v>24633</v>
      </c>
      <c r="AC912" s="486">
        <v>1403</v>
      </c>
      <c r="AD912" s="486">
        <v>4696</v>
      </c>
      <c r="AE912" s="486">
        <v>7479</v>
      </c>
      <c r="AF912" s="486">
        <v>3231</v>
      </c>
      <c r="AG912" s="486">
        <v>11535</v>
      </c>
      <c r="AH912" s="486">
        <v>39275</v>
      </c>
      <c r="AI912" s="486">
        <v>33911</v>
      </c>
      <c r="AJ912" s="486">
        <v>28601</v>
      </c>
      <c r="AK912" s="480">
        <v>561</v>
      </c>
      <c r="AL912" s="480">
        <v>6968</v>
      </c>
      <c r="AM912" s="480">
        <v>36886</v>
      </c>
      <c r="AN912" s="480">
        <v>65820</v>
      </c>
      <c r="AO912" s="480">
        <v>659</v>
      </c>
      <c r="AP912" s="480">
        <v>19237</v>
      </c>
      <c r="AQ912" s="486">
        <f t="shared" ref="AQ912" si="6080">AQ911+AR912</f>
        <v>8089</v>
      </c>
      <c r="AR912" s="486">
        <v>0</v>
      </c>
      <c r="AS912" s="486">
        <f t="shared" ref="AS912" si="6081">AS911+AT912</f>
        <v>107277</v>
      </c>
      <c r="AT912" s="486">
        <v>0</v>
      </c>
      <c r="AU912" s="486">
        <f t="shared" ref="AU912" si="6082">AU911+AV912</f>
        <v>14228</v>
      </c>
      <c r="AV912" s="486">
        <v>0</v>
      </c>
      <c r="AW912" s="486">
        <f t="shared" ref="AW912" si="6083">AW911+AX912</f>
        <v>537</v>
      </c>
      <c r="AX912" s="486">
        <v>0</v>
      </c>
      <c r="AY912" s="480">
        <f t="shared" ref="AY912" si="6084">AY911+AZ912</f>
        <v>107553</v>
      </c>
      <c r="AZ912" s="480">
        <v>0</v>
      </c>
      <c r="BA912" s="480">
        <f t="shared" ref="BA912" si="6085">BA911+BB912</f>
        <v>14521</v>
      </c>
      <c r="BB912" s="480">
        <v>0</v>
      </c>
      <c r="BC912" s="480">
        <f t="shared" ref="BC912" si="6086">BC911+BD912</f>
        <v>8057</v>
      </c>
      <c r="BD912" s="480">
        <v>0</v>
      </c>
      <c r="BE912" s="486">
        <f t="shared" ref="BE912" si="6087">SUM(BF912:BG912)</f>
        <v>0</v>
      </c>
      <c r="BF912" s="486">
        <v>0</v>
      </c>
      <c r="BG912" s="486">
        <v>0</v>
      </c>
      <c r="BH912" s="486">
        <v>0</v>
      </c>
      <c r="BI912" s="480">
        <v>21</v>
      </c>
      <c r="BJ912" s="480">
        <v>0</v>
      </c>
      <c r="BK912" s="480">
        <v>29</v>
      </c>
      <c r="BL912" s="480">
        <v>127902</v>
      </c>
    </row>
    <row r="913" spans="1:64" ht="12.75" customHeight="1" x14ac:dyDescent="0.25">
      <c r="A913" s="130">
        <v>3</v>
      </c>
      <c r="J913" s="660">
        <v>45083</v>
      </c>
      <c r="K913" s="479">
        <f t="shared" ref="K913" si="6088">K912+L913</f>
        <v>130135</v>
      </c>
      <c r="L913" s="480">
        <v>4</v>
      </c>
      <c r="M913" s="481">
        <f t="shared" ref="M913" si="6089">K913*100000/620249</f>
        <v>20981.089852623703</v>
      </c>
      <c r="N913" s="481">
        <f t="shared" ref="N913" si="6090">(K913*100/K912)-100</f>
        <v>3.0738256065063752E-3</v>
      </c>
      <c r="O913" s="479">
        <v>0</v>
      </c>
      <c r="P913" s="480">
        <f t="shared" ref="P913" si="6091">SUM(P912,Q913)</f>
        <v>1977</v>
      </c>
      <c r="Q913" s="480">
        <v>0</v>
      </c>
      <c r="R913" s="480">
        <f t="shared" ref="R913" si="6092">K913-S913</f>
        <v>129903</v>
      </c>
      <c r="S913" s="480">
        <v>232</v>
      </c>
      <c r="T913" s="486">
        <v>51793</v>
      </c>
      <c r="U913" s="486">
        <f t="shared" ref="U913" si="6093">SUM(K913-T913)</f>
        <v>78342</v>
      </c>
      <c r="V913" s="480">
        <v>14357</v>
      </c>
      <c r="W913" s="480">
        <v>28848</v>
      </c>
      <c r="X913" s="480">
        <v>17798</v>
      </c>
      <c r="Y913" s="480">
        <v>36781</v>
      </c>
      <c r="Z913" s="480">
        <v>5572</v>
      </c>
      <c r="AA913" s="480">
        <v>2145</v>
      </c>
      <c r="AB913" s="480">
        <v>24634</v>
      </c>
      <c r="AC913" s="486">
        <v>1404</v>
      </c>
      <c r="AD913" s="486">
        <v>4696</v>
      </c>
      <c r="AE913" s="486">
        <v>7479</v>
      </c>
      <c r="AF913" s="486">
        <v>3231</v>
      </c>
      <c r="AG913" s="486">
        <v>11536</v>
      </c>
      <c r="AH913" s="486">
        <v>39276</v>
      </c>
      <c r="AI913" s="486">
        <v>33912</v>
      </c>
      <c r="AJ913" s="486">
        <v>28601</v>
      </c>
      <c r="AK913" s="480">
        <v>561</v>
      </c>
      <c r="AL913" s="480">
        <v>6968</v>
      </c>
      <c r="AM913" s="480">
        <v>36887</v>
      </c>
      <c r="AN913" s="480">
        <v>65823</v>
      </c>
      <c r="AO913" s="480">
        <v>659</v>
      </c>
      <c r="AP913" s="480">
        <v>19237</v>
      </c>
      <c r="AQ913" s="486">
        <f t="shared" ref="AQ913" si="6094">AQ912+AR913</f>
        <v>8089</v>
      </c>
      <c r="AR913" s="486">
        <v>0</v>
      </c>
      <c r="AS913" s="486">
        <f t="shared" ref="AS913" si="6095">AS912+AT913</f>
        <v>107281</v>
      </c>
      <c r="AT913" s="486">
        <v>4</v>
      </c>
      <c r="AU913" s="486">
        <f t="shared" ref="AU913" si="6096">AU912+AV913</f>
        <v>14228</v>
      </c>
      <c r="AV913" s="486">
        <v>0</v>
      </c>
      <c r="AW913" s="486">
        <f t="shared" ref="AW913" si="6097">AW912+AX913</f>
        <v>537</v>
      </c>
      <c r="AX913" s="486">
        <v>0</v>
      </c>
      <c r="AY913" s="480">
        <f t="shared" ref="AY913" si="6098">AY912+AZ913</f>
        <v>107557</v>
      </c>
      <c r="AZ913" s="480">
        <v>4</v>
      </c>
      <c r="BA913" s="480">
        <f t="shared" ref="BA913" si="6099">BA912+BB913</f>
        <v>14521</v>
      </c>
      <c r="BB913" s="480">
        <v>0</v>
      </c>
      <c r="BC913" s="480">
        <f t="shared" ref="BC913" si="6100">BC912+BD913</f>
        <v>8057</v>
      </c>
      <c r="BD913" s="480">
        <v>0</v>
      </c>
      <c r="BE913" s="486">
        <f t="shared" ref="BE913" si="6101">SUM(BF913:BG913)</f>
        <v>0</v>
      </c>
      <c r="BF913" s="486">
        <v>0</v>
      </c>
      <c r="BG913" s="486">
        <v>0</v>
      </c>
      <c r="BH913" s="486">
        <v>0</v>
      </c>
      <c r="BI913" s="480">
        <v>14</v>
      </c>
      <c r="BJ913" s="480">
        <v>1</v>
      </c>
      <c r="BK913" s="480">
        <v>19</v>
      </c>
      <c r="BL913" s="480">
        <v>127915</v>
      </c>
    </row>
    <row r="914" spans="1:64" ht="12.75" customHeight="1" x14ac:dyDescent="0.25">
      <c r="A914" s="130">
        <v>3</v>
      </c>
      <c r="J914" s="660">
        <v>45084</v>
      </c>
      <c r="K914" s="479">
        <f t="shared" ref="K914" si="6102">K913+L914</f>
        <v>130141</v>
      </c>
      <c r="L914" s="480">
        <v>6</v>
      </c>
      <c r="M914" s="481">
        <f t="shared" ref="M914" si="6103">K914*100000/620249</f>
        <v>20982.057206057569</v>
      </c>
      <c r="N914" s="481">
        <f t="shared" ref="N914" si="6104">(K914*100/K913)-100</f>
        <v>4.6105966880531923E-3</v>
      </c>
      <c r="O914" s="479">
        <v>0</v>
      </c>
      <c r="P914" s="480">
        <f t="shared" ref="P914" si="6105">SUM(P913,Q914)</f>
        <v>1978</v>
      </c>
      <c r="Q914" s="480">
        <v>1</v>
      </c>
      <c r="R914" s="480">
        <f t="shared" ref="R914" si="6106">K914-S914</f>
        <v>129909</v>
      </c>
      <c r="S914" s="480">
        <v>232</v>
      </c>
      <c r="T914" s="486">
        <v>51798</v>
      </c>
      <c r="U914" s="486">
        <f t="shared" ref="U914" si="6107">SUM(K914-T914)</f>
        <v>78343</v>
      </c>
      <c r="V914" s="480">
        <v>14357</v>
      </c>
      <c r="W914" s="480">
        <v>28850</v>
      </c>
      <c r="X914" s="480">
        <v>17798</v>
      </c>
      <c r="Y914" s="480">
        <v>36785</v>
      </c>
      <c r="Z914" s="480">
        <v>5572</v>
      </c>
      <c r="AA914" s="480">
        <v>2145</v>
      </c>
      <c r="AB914" s="480">
        <v>24634</v>
      </c>
      <c r="AC914" s="486">
        <v>1404</v>
      </c>
      <c r="AD914" s="486">
        <v>4696</v>
      </c>
      <c r="AE914" s="486">
        <v>7479</v>
      </c>
      <c r="AF914" s="486">
        <v>3231</v>
      </c>
      <c r="AG914" s="486">
        <v>11537</v>
      </c>
      <c r="AH914" s="486">
        <v>39276</v>
      </c>
      <c r="AI914" s="486">
        <v>33914</v>
      </c>
      <c r="AJ914" s="486">
        <v>28604</v>
      </c>
      <c r="AK914" s="480">
        <v>561</v>
      </c>
      <c r="AL914" s="480">
        <v>6968</v>
      </c>
      <c r="AM914" s="480">
        <v>36888</v>
      </c>
      <c r="AN914" s="480">
        <v>65828</v>
      </c>
      <c r="AO914" s="480">
        <v>659</v>
      </c>
      <c r="AP914" s="480">
        <v>19237</v>
      </c>
      <c r="AQ914" s="486">
        <f t="shared" ref="AQ914" si="6108">AQ913+AR914</f>
        <v>8089</v>
      </c>
      <c r="AR914" s="486">
        <v>0</v>
      </c>
      <c r="AS914" s="486">
        <f t="shared" ref="AS914" si="6109">AS913+AT914</f>
        <v>107287</v>
      </c>
      <c r="AT914" s="486">
        <v>6</v>
      </c>
      <c r="AU914" s="486">
        <f t="shared" ref="AU914" si="6110">AU913+AV914</f>
        <v>14228</v>
      </c>
      <c r="AV914" s="486">
        <v>0</v>
      </c>
      <c r="AW914" s="486">
        <f t="shared" ref="AW914" si="6111">AW913+AX914</f>
        <v>537</v>
      </c>
      <c r="AX914" s="486">
        <v>0</v>
      </c>
      <c r="AY914" s="480">
        <f t="shared" ref="AY914" si="6112">AY913+AZ914</f>
        <v>107563</v>
      </c>
      <c r="AZ914" s="480">
        <v>6</v>
      </c>
      <c r="BA914" s="480">
        <f t="shared" ref="BA914" si="6113">BA913+BB914</f>
        <v>14521</v>
      </c>
      <c r="BB914" s="480">
        <v>0</v>
      </c>
      <c r="BC914" s="480">
        <f t="shared" ref="BC914" si="6114">BC913+BD914</f>
        <v>8057</v>
      </c>
      <c r="BD914" s="480">
        <v>0</v>
      </c>
      <c r="BE914" s="486">
        <f t="shared" ref="BE914" si="6115">SUM(BF914:BG914)</f>
        <v>1</v>
      </c>
      <c r="BF914" s="486">
        <v>1</v>
      </c>
      <c r="BG914" s="486">
        <v>0</v>
      </c>
      <c r="BH914" s="486">
        <v>0</v>
      </c>
      <c r="BI914" s="480">
        <v>15</v>
      </c>
      <c r="BJ914" s="480">
        <v>1</v>
      </c>
      <c r="BK914" s="480">
        <v>18</v>
      </c>
      <c r="BL914" s="480">
        <v>127943</v>
      </c>
    </row>
    <row r="915" spans="1:64" ht="12.75" customHeight="1" x14ac:dyDescent="0.25">
      <c r="A915" s="130">
        <v>3</v>
      </c>
      <c r="J915" s="660">
        <v>45085</v>
      </c>
      <c r="K915" s="479">
        <f t="shared" ref="K915" si="6116">K914+L915</f>
        <v>130148</v>
      </c>
      <c r="L915" s="480">
        <v>7</v>
      </c>
      <c r="M915" s="481">
        <f t="shared" ref="M915" si="6117">K915*100000/620249</f>
        <v>20983.185785063739</v>
      </c>
      <c r="N915" s="481">
        <f t="shared" ref="N915" si="6118">(K915*100/K914)-100</f>
        <v>5.3787814754713281E-3</v>
      </c>
      <c r="O915" s="479">
        <v>0</v>
      </c>
      <c r="P915" s="480">
        <f t="shared" ref="P915" si="6119">SUM(P914,Q915)</f>
        <v>1978</v>
      </c>
      <c r="Q915" s="480">
        <v>0</v>
      </c>
      <c r="R915" s="480">
        <f t="shared" ref="R915" si="6120">K915-S915</f>
        <v>129916</v>
      </c>
      <c r="S915" s="480">
        <v>232</v>
      </c>
      <c r="T915" s="486">
        <v>51799</v>
      </c>
      <c r="U915" s="486">
        <f t="shared" ref="U915" si="6121">SUM(K915-T915)</f>
        <v>78349</v>
      </c>
      <c r="V915" s="480">
        <v>14357</v>
      </c>
      <c r="W915" s="480">
        <v>28851</v>
      </c>
      <c r="X915" s="480">
        <v>17799</v>
      </c>
      <c r="Y915" s="480">
        <v>36790</v>
      </c>
      <c r="Z915" s="480">
        <v>5572</v>
      </c>
      <c r="AA915" s="480">
        <v>2145</v>
      </c>
      <c r="AB915" s="480">
        <v>24634</v>
      </c>
      <c r="AC915" s="486">
        <v>1404</v>
      </c>
      <c r="AD915" s="486">
        <v>4696</v>
      </c>
      <c r="AE915" s="486">
        <v>7479</v>
      </c>
      <c r="AF915" s="486">
        <v>3231</v>
      </c>
      <c r="AG915" s="486">
        <v>11537</v>
      </c>
      <c r="AH915" s="486">
        <v>39277</v>
      </c>
      <c r="AI915" s="486">
        <v>33917</v>
      </c>
      <c r="AJ915" s="486">
        <v>28607</v>
      </c>
      <c r="AK915" s="480">
        <v>561</v>
      </c>
      <c r="AL915" s="480">
        <v>6968</v>
      </c>
      <c r="AM915" s="480">
        <v>36889</v>
      </c>
      <c r="AN915" s="480">
        <v>65834</v>
      </c>
      <c r="AO915" s="480">
        <v>659</v>
      </c>
      <c r="AP915" s="480">
        <v>19237</v>
      </c>
      <c r="AQ915" s="486">
        <f t="shared" ref="AQ915" si="6122">AQ914+AR915</f>
        <v>8089</v>
      </c>
      <c r="AR915" s="486">
        <v>0</v>
      </c>
      <c r="AS915" s="486">
        <f t="shared" ref="AS915" si="6123">AS914+AT915</f>
        <v>107293</v>
      </c>
      <c r="AT915" s="486">
        <v>6</v>
      </c>
      <c r="AU915" s="486">
        <f t="shared" ref="AU915" si="6124">AU914+AV915</f>
        <v>14229</v>
      </c>
      <c r="AV915" s="486">
        <v>1</v>
      </c>
      <c r="AW915" s="486">
        <f t="shared" ref="AW915" si="6125">AW914+AX915</f>
        <v>537</v>
      </c>
      <c r="AX915" s="486">
        <v>0</v>
      </c>
      <c r="AY915" s="480">
        <f t="shared" ref="AY915" si="6126">AY914+AZ915</f>
        <v>107569</v>
      </c>
      <c r="AZ915" s="480">
        <v>6</v>
      </c>
      <c r="BA915" s="480">
        <f t="shared" ref="BA915" si="6127">BA914+BB915</f>
        <v>14522</v>
      </c>
      <c r="BB915" s="480">
        <v>1</v>
      </c>
      <c r="BC915" s="480">
        <f t="shared" ref="BC915" si="6128">BC914+BD915</f>
        <v>8057</v>
      </c>
      <c r="BD915" s="480">
        <v>0</v>
      </c>
      <c r="BE915" s="486">
        <f t="shared" ref="BE915" si="6129">SUM(BF915:BG915)</f>
        <v>1</v>
      </c>
      <c r="BF915" s="486">
        <v>0</v>
      </c>
      <c r="BG915" s="486">
        <v>1</v>
      </c>
      <c r="BH915" s="486">
        <v>0</v>
      </c>
      <c r="BI915" s="480">
        <v>18</v>
      </c>
      <c r="BJ915" s="480">
        <v>1</v>
      </c>
      <c r="BK915" s="480">
        <v>17</v>
      </c>
      <c r="BL915" s="480">
        <v>127963</v>
      </c>
    </row>
    <row r="916" spans="1:64" ht="12.75" customHeight="1" x14ac:dyDescent="0.25">
      <c r="A916" s="130">
        <v>3</v>
      </c>
      <c r="J916" s="660">
        <v>45086</v>
      </c>
      <c r="K916" s="479">
        <f t="shared" ref="K916" si="6130">K915+L916</f>
        <v>130156</v>
      </c>
      <c r="L916" s="480">
        <v>8</v>
      </c>
      <c r="M916" s="481">
        <f t="shared" ref="M916" si="6131">K916*100000/620249</f>
        <v>20984.475589642225</v>
      </c>
      <c r="N916" s="481">
        <f t="shared" ref="N916" si="6132">(K916*100/K915)-100</f>
        <v>6.1468482035849092E-3</v>
      </c>
      <c r="O916" s="479">
        <v>0</v>
      </c>
      <c r="P916" s="480">
        <f t="shared" ref="P916" si="6133">SUM(P915,Q916)</f>
        <v>1978</v>
      </c>
      <c r="Q916" s="480">
        <v>0</v>
      </c>
      <c r="R916" s="480">
        <f t="shared" ref="R916" si="6134">K916-S916</f>
        <v>129924</v>
      </c>
      <c r="S916" s="480">
        <v>232</v>
      </c>
      <c r="T916" s="486">
        <v>51802</v>
      </c>
      <c r="U916" s="486">
        <f t="shared" ref="U916" si="6135">SUM(K916-T916)</f>
        <v>78354</v>
      </c>
      <c r="V916" s="480">
        <v>14357</v>
      </c>
      <c r="W916" s="480">
        <v>28853</v>
      </c>
      <c r="X916" s="480">
        <v>17799</v>
      </c>
      <c r="Y916" s="480">
        <v>36794</v>
      </c>
      <c r="Z916" s="480">
        <v>5573</v>
      </c>
      <c r="AA916" s="480">
        <v>2145</v>
      </c>
      <c r="AB916" s="480">
        <v>24635</v>
      </c>
      <c r="AC916" s="486">
        <v>1404</v>
      </c>
      <c r="AD916" s="486">
        <v>4696</v>
      </c>
      <c r="AE916" s="486">
        <v>7479</v>
      </c>
      <c r="AF916" s="486">
        <v>3231</v>
      </c>
      <c r="AG916" s="486">
        <v>11539</v>
      </c>
      <c r="AH916" s="486">
        <v>39279</v>
      </c>
      <c r="AI916" s="486">
        <v>33918</v>
      </c>
      <c r="AJ916" s="486">
        <v>28610</v>
      </c>
      <c r="AK916" s="480">
        <v>561</v>
      </c>
      <c r="AL916" s="480">
        <v>6968</v>
      </c>
      <c r="AM916" s="480">
        <v>36891</v>
      </c>
      <c r="AN916" s="480">
        <v>65840</v>
      </c>
      <c r="AO916" s="480">
        <v>659</v>
      </c>
      <c r="AP916" s="480">
        <v>19237</v>
      </c>
      <c r="AQ916" s="486">
        <f t="shared" ref="AQ916" si="6136">AQ915+AR916</f>
        <v>8089</v>
      </c>
      <c r="AR916" s="486">
        <v>0</v>
      </c>
      <c r="AS916" s="486">
        <f t="shared" ref="AS916" si="6137">AS915+AT916</f>
        <v>107299</v>
      </c>
      <c r="AT916" s="486">
        <v>6</v>
      </c>
      <c r="AU916" s="486">
        <f t="shared" ref="AU916" si="6138">AU915+AV916</f>
        <v>14231</v>
      </c>
      <c r="AV916" s="486">
        <v>2</v>
      </c>
      <c r="AW916" s="486">
        <f t="shared" ref="AW916" si="6139">AW915+AX916</f>
        <v>537</v>
      </c>
      <c r="AX916" s="486">
        <v>0</v>
      </c>
      <c r="AY916" s="480">
        <f t="shared" ref="AY916" si="6140">AY915+AZ916</f>
        <v>107575</v>
      </c>
      <c r="AZ916" s="480">
        <v>6</v>
      </c>
      <c r="BA916" s="480">
        <f t="shared" ref="BA916" si="6141">BA915+BB916</f>
        <v>14524</v>
      </c>
      <c r="BB916" s="480">
        <v>2</v>
      </c>
      <c r="BC916" s="480">
        <f t="shared" ref="BC916" si="6142">BC915+BD916</f>
        <v>8057</v>
      </c>
      <c r="BD916" s="480">
        <v>0</v>
      </c>
      <c r="BE916" s="486">
        <f t="shared" ref="BE916" si="6143">SUM(BF916:BG916)</f>
        <v>2</v>
      </c>
      <c r="BF916" s="486">
        <v>0</v>
      </c>
      <c r="BG916" s="486">
        <v>2</v>
      </c>
      <c r="BH916" s="486">
        <v>0</v>
      </c>
      <c r="BI916" s="480">
        <v>19</v>
      </c>
      <c r="BJ916" s="480">
        <v>0</v>
      </c>
      <c r="BK916" s="480">
        <v>22</v>
      </c>
      <c r="BL916" s="480">
        <v>127982</v>
      </c>
    </row>
    <row r="917" spans="1:64" ht="12.75" customHeight="1" x14ac:dyDescent="0.25">
      <c r="A917" s="130">
        <v>3</v>
      </c>
      <c r="J917" s="660">
        <v>45087</v>
      </c>
      <c r="K917" s="479">
        <f t="shared" ref="K917" si="6144">K916+L917</f>
        <v>130162</v>
      </c>
      <c r="L917" s="480">
        <v>6</v>
      </c>
      <c r="M917" s="481">
        <f t="shared" ref="M917" si="6145">K917*100000/620249</f>
        <v>20985.442943076087</v>
      </c>
      <c r="N917" s="481">
        <f t="shared" ref="N917" si="6146">(K917*100/K916)-100</f>
        <v>4.6098527920293009E-3</v>
      </c>
      <c r="O917" s="479">
        <v>0</v>
      </c>
      <c r="P917" s="480">
        <f t="shared" ref="P917" si="6147">SUM(P916,Q917)</f>
        <v>1978</v>
      </c>
      <c r="Q917" s="480">
        <v>0</v>
      </c>
      <c r="R917" s="480">
        <f t="shared" ref="R917" si="6148">K917-S917</f>
        <v>129930</v>
      </c>
      <c r="S917" s="480">
        <v>232</v>
      </c>
      <c r="T917" s="486">
        <v>51805</v>
      </c>
      <c r="U917" s="486">
        <f t="shared" ref="U917" si="6149">SUM(K917-T917)</f>
        <v>78357</v>
      </c>
      <c r="V917" s="480">
        <v>14357</v>
      </c>
      <c r="W917" s="480">
        <v>28855</v>
      </c>
      <c r="X917" s="480">
        <v>17799</v>
      </c>
      <c r="Y917" s="480">
        <v>36796</v>
      </c>
      <c r="Z917" s="480">
        <v>5574</v>
      </c>
      <c r="AA917" s="480">
        <v>2145</v>
      </c>
      <c r="AB917" s="480">
        <v>24636</v>
      </c>
      <c r="AC917" s="486">
        <v>1404</v>
      </c>
      <c r="AD917" s="486">
        <v>4696</v>
      </c>
      <c r="AE917" s="486">
        <v>7480</v>
      </c>
      <c r="AF917" s="486">
        <v>3231</v>
      </c>
      <c r="AG917" s="486">
        <v>11539</v>
      </c>
      <c r="AH917" s="486">
        <v>39280</v>
      </c>
      <c r="AI917" s="486">
        <v>33919</v>
      </c>
      <c r="AJ917" s="486">
        <v>28613</v>
      </c>
      <c r="AK917" s="480">
        <v>561</v>
      </c>
      <c r="AL917" s="480">
        <v>6968</v>
      </c>
      <c r="AM917" s="480">
        <v>36893</v>
      </c>
      <c r="AN917" s="480">
        <v>65844</v>
      </c>
      <c r="AO917" s="480">
        <v>659</v>
      </c>
      <c r="AP917" s="480">
        <v>19237</v>
      </c>
      <c r="AQ917" s="486">
        <f t="shared" ref="AQ917" si="6150">AQ916+AR917</f>
        <v>8089</v>
      </c>
      <c r="AR917" s="486">
        <v>0</v>
      </c>
      <c r="AS917" s="486">
        <f t="shared" ref="AS917" si="6151">AS916+AT917</f>
        <v>107305</v>
      </c>
      <c r="AT917" s="486">
        <v>6</v>
      </c>
      <c r="AU917" s="486">
        <f t="shared" ref="AU917" si="6152">AU916+AV917</f>
        <v>14231</v>
      </c>
      <c r="AV917" s="486">
        <v>0</v>
      </c>
      <c r="AW917" s="486">
        <f t="shared" ref="AW917" si="6153">AW916+AX917</f>
        <v>537</v>
      </c>
      <c r="AX917" s="486">
        <v>0</v>
      </c>
      <c r="AY917" s="480">
        <f t="shared" ref="AY917" si="6154">AY916+AZ917</f>
        <v>107581</v>
      </c>
      <c r="AZ917" s="480">
        <v>6</v>
      </c>
      <c r="BA917" s="480">
        <f t="shared" ref="BA917" si="6155">BA916+BB917</f>
        <v>14524</v>
      </c>
      <c r="BB917" s="480">
        <v>0</v>
      </c>
      <c r="BC917" s="480">
        <f t="shared" ref="BC917" si="6156">BC916+BD917</f>
        <v>8057</v>
      </c>
      <c r="BD917" s="480">
        <v>0</v>
      </c>
      <c r="BE917" s="486">
        <f t="shared" ref="BE917" si="6157">SUM(BF917:BG917)</f>
        <v>0</v>
      </c>
      <c r="BF917" s="486">
        <v>0</v>
      </c>
      <c r="BG917" s="486">
        <v>0</v>
      </c>
      <c r="BH917" s="486">
        <v>0</v>
      </c>
      <c r="BI917" s="480">
        <v>17</v>
      </c>
      <c r="BJ917" s="480">
        <v>0</v>
      </c>
      <c r="BK917" s="480">
        <v>19</v>
      </c>
      <c r="BL917" s="480">
        <v>127999</v>
      </c>
    </row>
    <row r="918" spans="1:64" ht="12.75" customHeight="1" x14ac:dyDescent="0.25">
      <c r="A918" s="130">
        <v>3</v>
      </c>
      <c r="J918" s="660">
        <v>45088</v>
      </c>
      <c r="K918" s="479">
        <f t="shared" ref="K918" si="6158">K917+L918</f>
        <v>130168</v>
      </c>
      <c r="L918" s="480">
        <v>6</v>
      </c>
      <c r="M918" s="481">
        <f t="shared" ref="M918" si="6159">K918*100000/620249</f>
        <v>20986.410296509948</v>
      </c>
      <c r="N918" s="481">
        <f t="shared" ref="N918" si="6160">(K918*100/K917)-100</f>
        <v>4.6096402944044712E-3</v>
      </c>
      <c r="O918" s="479">
        <v>0</v>
      </c>
      <c r="P918" s="480">
        <f t="shared" ref="P918" si="6161">SUM(P917,Q918)</f>
        <v>1978</v>
      </c>
      <c r="Q918" s="480">
        <v>0</v>
      </c>
      <c r="R918" s="480">
        <f t="shared" ref="R918" si="6162">K918-S918</f>
        <v>129936</v>
      </c>
      <c r="S918" s="480">
        <v>232</v>
      </c>
      <c r="T918" s="486">
        <v>51806</v>
      </c>
      <c r="U918" s="486">
        <f t="shared" ref="U918" si="6163">SUM(K918-T918)</f>
        <v>78362</v>
      </c>
      <c r="V918" s="480">
        <v>14358</v>
      </c>
      <c r="W918" s="480">
        <v>28860</v>
      </c>
      <c r="X918" s="480">
        <v>17799</v>
      </c>
      <c r="Y918" s="480">
        <v>36796</v>
      </c>
      <c r="Z918" s="480">
        <v>5574</v>
      </c>
      <c r="AA918" s="480">
        <v>2145</v>
      </c>
      <c r="AB918" s="480">
        <v>24636</v>
      </c>
      <c r="AC918" s="486">
        <v>1404</v>
      </c>
      <c r="AD918" s="486">
        <v>4696</v>
      </c>
      <c r="AE918" s="486">
        <v>7480</v>
      </c>
      <c r="AF918" s="486">
        <v>3232</v>
      </c>
      <c r="AG918" s="486">
        <v>11539</v>
      </c>
      <c r="AH918" s="486">
        <v>39282</v>
      </c>
      <c r="AI918" s="486">
        <v>33922</v>
      </c>
      <c r="AJ918" s="486">
        <v>28613</v>
      </c>
      <c r="AK918" s="480">
        <v>561</v>
      </c>
      <c r="AL918" s="480">
        <v>6968</v>
      </c>
      <c r="AM918" s="480">
        <v>36895</v>
      </c>
      <c r="AN918" s="480">
        <v>65848</v>
      </c>
      <c r="AO918" s="480">
        <v>659</v>
      </c>
      <c r="AP918" s="480">
        <v>19237</v>
      </c>
      <c r="AQ918" s="486">
        <f t="shared" ref="AQ918" si="6164">AQ917+AR918</f>
        <v>8089</v>
      </c>
      <c r="AR918" s="486">
        <v>0</v>
      </c>
      <c r="AS918" s="486">
        <f t="shared" ref="AS918" si="6165">AS917+AT918</f>
        <v>107311</v>
      </c>
      <c r="AT918" s="486">
        <v>6</v>
      </c>
      <c r="AU918" s="486">
        <f t="shared" ref="AU918" si="6166">AU917+AV918</f>
        <v>14231</v>
      </c>
      <c r="AV918" s="486">
        <v>0</v>
      </c>
      <c r="AW918" s="486">
        <f t="shared" ref="AW918" si="6167">AW917+AX918</f>
        <v>537</v>
      </c>
      <c r="AX918" s="486">
        <v>0</v>
      </c>
      <c r="AY918" s="480">
        <f t="shared" ref="AY918" si="6168">AY917+AZ918</f>
        <v>107587</v>
      </c>
      <c r="AZ918" s="480">
        <v>6</v>
      </c>
      <c r="BA918" s="480">
        <f t="shared" ref="BA918" si="6169">BA917+BB918</f>
        <v>14524</v>
      </c>
      <c r="BB918" s="480">
        <v>0</v>
      </c>
      <c r="BC918" s="480">
        <f t="shared" ref="BC918" si="6170">BC917+BD918</f>
        <v>8057</v>
      </c>
      <c r="BD918" s="480">
        <v>0</v>
      </c>
      <c r="BE918" s="486">
        <f t="shared" ref="BE918" si="6171">SUM(BF918:BG918)</f>
        <v>0</v>
      </c>
      <c r="BF918" s="486">
        <v>0</v>
      </c>
      <c r="BG918" s="486">
        <v>0</v>
      </c>
      <c r="BH918" s="486">
        <v>0</v>
      </c>
      <c r="BI918" s="480">
        <v>17</v>
      </c>
      <c r="BJ918" s="480">
        <v>0</v>
      </c>
      <c r="BK918" s="480">
        <v>19</v>
      </c>
      <c r="BL918" s="480">
        <v>128009</v>
      </c>
    </row>
    <row r="919" spans="1:64" ht="12.75" customHeight="1" x14ac:dyDescent="0.25">
      <c r="A919" s="130">
        <v>3</v>
      </c>
      <c r="J919" s="660">
        <v>45089</v>
      </c>
      <c r="K919" s="479">
        <f t="shared" ref="K919" si="6172">K918+L919</f>
        <v>130172</v>
      </c>
      <c r="L919" s="480">
        <v>4</v>
      </c>
      <c r="M919" s="481">
        <f t="shared" ref="M919" si="6173">K919*100000/620249</f>
        <v>20987.055198799193</v>
      </c>
      <c r="N919" s="481">
        <f t="shared" ref="N919" si="6174">(K919*100/K918)-100</f>
        <v>3.0729518775700626E-3</v>
      </c>
      <c r="O919" s="479">
        <v>0</v>
      </c>
      <c r="P919" s="480">
        <f t="shared" ref="P919" si="6175">SUM(P918,Q919)</f>
        <v>1978</v>
      </c>
      <c r="Q919" s="480">
        <v>0</v>
      </c>
      <c r="R919" s="480">
        <f t="shared" ref="R919" si="6176">K919-S919</f>
        <v>129940</v>
      </c>
      <c r="S919" s="480">
        <v>232</v>
      </c>
      <c r="T919" s="486">
        <v>51808</v>
      </c>
      <c r="U919" s="486">
        <f t="shared" ref="U919" si="6177">SUM(K919-T919)</f>
        <v>78364</v>
      </c>
      <c r="V919" s="480">
        <v>14358</v>
      </c>
      <c r="W919" s="480">
        <v>28862</v>
      </c>
      <c r="X919" s="480">
        <v>17799</v>
      </c>
      <c r="Y919" s="480">
        <v>36798</v>
      </c>
      <c r="Z919" s="480">
        <v>5574</v>
      </c>
      <c r="AA919" s="480">
        <v>2145</v>
      </c>
      <c r="AB919" s="480">
        <v>24636</v>
      </c>
      <c r="AC919" s="486">
        <v>1404</v>
      </c>
      <c r="AD919" s="486">
        <v>4696</v>
      </c>
      <c r="AE919" s="486">
        <v>7480</v>
      </c>
      <c r="AF919" s="486">
        <v>3232</v>
      </c>
      <c r="AG919" s="486">
        <v>11539</v>
      </c>
      <c r="AH919" s="486">
        <v>39284</v>
      </c>
      <c r="AI919" s="486">
        <v>33923</v>
      </c>
      <c r="AJ919" s="486">
        <v>28614</v>
      </c>
      <c r="AK919" s="480">
        <v>561</v>
      </c>
      <c r="AL919" s="480">
        <v>6968</v>
      </c>
      <c r="AM919" s="480">
        <v>36896</v>
      </c>
      <c r="AN919" s="480">
        <v>65851</v>
      </c>
      <c r="AO919" s="480">
        <v>659</v>
      </c>
      <c r="AP919" s="480">
        <v>19237</v>
      </c>
      <c r="AQ919" s="486">
        <f t="shared" ref="AQ919" si="6178">AQ918+AR919</f>
        <v>8089</v>
      </c>
      <c r="AR919" s="486">
        <v>0</v>
      </c>
      <c r="AS919" s="486">
        <f t="shared" ref="AS919" si="6179">AS918+AT919</f>
        <v>107315</v>
      </c>
      <c r="AT919" s="486">
        <v>4</v>
      </c>
      <c r="AU919" s="486">
        <f t="shared" ref="AU919" si="6180">AU918+AV919</f>
        <v>14231</v>
      </c>
      <c r="AV919" s="486">
        <v>0</v>
      </c>
      <c r="AW919" s="486">
        <f t="shared" ref="AW919" si="6181">AW918+AX919</f>
        <v>537</v>
      </c>
      <c r="AX919" s="486">
        <v>0</v>
      </c>
      <c r="AY919" s="480">
        <f t="shared" ref="AY919" si="6182">AY918+AZ919</f>
        <v>107591</v>
      </c>
      <c r="AZ919" s="480">
        <v>4</v>
      </c>
      <c r="BA919" s="480">
        <f t="shared" ref="BA919" si="6183">BA918+BB919</f>
        <v>14524</v>
      </c>
      <c r="BB919" s="480">
        <v>0</v>
      </c>
      <c r="BC919" s="480">
        <f t="shared" ref="BC919" si="6184">BC918+BD919</f>
        <v>8057</v>
      </c>
      <c r="BD919" s="480">
        <v>0</v>
      </c>
      <c r="BE919" s="486">
        <f t="shared" ref="BE919" si="6185">SUM(BF919:BG919)</f>
        <v>0</v>
      </c>
      <c r="BF919" s="486">
        <v>0</v>
      </c>
      <c r="BG919" s="486">
        <v>0</v>
      </c>
      <c r="BH919" s="486">
        <v>0</v>
      </c>
      <c r="BI919" s="480">
        <v>15</v>
      </c>
      <c r="BJ919" s="480">
        <v>0</v>
      </c>
      <c r="BK919" s="480">
        <v>17</v>
      </c>
      <c r="BL919" s="480">
        <v>128015</v>
      </c>
    </row>
    <row r="920" spans="1:64" ht="12.75" customHeight="1" x14ac:dyDescent="0.25">
      <c r="A920" s="130">
        <v>3</v>
      </c>
      <c r="J920" s="660">
        <v>45090</v>
      </c>
      <c r="K920" s="479">
        <f t="shared" ref="K920" si="6186">K919+L920</f>
        <v>130172</v>
      </c>
      <c r="L920" s="480">
        <v>0</v>
      </c>
      <c r="M920" s="481">
        <f t="shared" ref="M920" si="6187">K920*100000/620249</f>
        <v>20987.055198799193</v>
      </c>
      <c r="N920" s="481">
        <f t="shared" ref="N920" si="6188">(K920*100/K919)-100</f>
        <v>0</v>
      </c>
      <c r="O920" s="479">
        <v>0</v>
      </c>
      <c r="P920" s="480">
        <f t="shared" ref="P920" si="6189">SUM(P919,Q920)</f>
        <v>1978</v>
      </c>
      <c r="Q920" s="480">
        <v>0</v>
      </c>
      <c r="R920" s="480">
        <f t="shared" ref="R920" si="6190">K920-S920</f>
        <v>129940</v>
      </c>
      <c r="S920" s="480">
        <v>232</v>
      </c>
      <c r="T920" s="486">
        <v>51808</v>
      </c>
      <c r="U920" s="486">
        <f t="shared" ref="U920" si="6191">SUM(K920-T920)</f>
        <v>78364</v>
      </c>
      <c r="V920" s="480">
        <v>14358</v>
      </c>
      <c r="W920" s="480">
        <v>28862</v>
      </c>
      <c r="X920" s="480">
        <v>17799</v>
      </c>
      <c r="Y920" s="480">
        <v>36798</v>
      </c>
      <c r="Z920" s="480">
        <v>5574</v>
      </c>
      <c r="AA920" s="480">
        <v>2145</v>
      </c>
      <c r="AB920" s="480">
        <v>24636</v>
      </c>
      <c r="AC920" s="486">
        <v>1404</v>
      </c>
      <c r="AD920" s="486">
        <v>4696</v>
      </c>
      <c r="AE920" s="486">
        <v>7480</v>
      </c>
      <c r="AF920" s="486">
        <v>3232</v>
      </c>
      <c r="AG920" s="486">
        <v>11539</v>
      </c>
      <c r="AH920" s="486">
        <v>39284</v>
      </c>
      <c r="AI920" s="486">
        <v>33923</v>
      </c>
      <c r="AJ920" s="486">
        <v>28614</v>
      </c>
      <c r="AK920" s="480">
        <v>561</v>
      </c>
      <c r="AL920" s="480">
        <v>6968</v>
      </c>
      <c r="AM920" s="480">
        <v>36896</v>
      </c>
      <c r="AN920" s="480">
        <v>65851</v>
      </c>
      <c r="AO920" s="480">
        <v>659</v>
      </c>
      <c r="AP920" s="480">
        <v>19237</v>
      </c>
      <c r="AQ920" s="486">
        <f t="shared" ref="AQ920" si="6192">AQ919+AR920</f>
        <v>8089</v>
      </c>
      <c r="AR920" s="486">
        <v>0</v>
      </c>
      <c r="AS920" s="486">
        <f t="shared" ref="AS920" si="6193">AS919+AT920</f>
        <v>107315</v>
      </c>
      <c r="AT920" s="486">
        <v>0</v>
      </c>
      <c r="AU920" s="486">
        <f t="shared" ref="AU920" si="6194">AU919+AV920</f>
        <v>14231</v>
      </c>
      <c r="AV920" s="486">
        <v>0</v>
      </c>
      <c r="AW920" s="486">
        <f t="shared" ref="AW920" si="6195">AW919+AX920</f>
        <v>537</v>
      </c>
      <c r="AX920" s="486">
        <v>0</v>
      </c>
      <c r="AY920" s="480">
        <f t="shared" ref="AY920" si="6196">AY919+AZ920</f>
        <v>107591</v>
      </c>
      <c r="AZ920" s="480">
        <v>0</v>
      </c>
      <c r="BA920" s="480">
        <f t="shared" ref="BA920" si="6197">BA919+BB920</f>
        <v>14524</v>
      </c>
      <c r="BB920" s="480">
        <v>0</v>
      </c>
      <c r="BC920" s="480">
        <f t="shared" ref="BC920" si="6198">BC919+BD920</f>
        <v>8057</v>
      </c>
      <c r="BD920" s="480">
        <v>0</v>
      </c>
      <c r="BE920" s="486">
        <f t="shared" ref="BE920" si="6199">SUM(BF920:BG920)</f>
        <v>0</v>
      </c>
      <c r="BF920" s="486">
        <v>0</v>
      </c>
      <c r="BG920" s="486">
        <v>0</v>
      </c>
      <c r="BH920" s="486">
        <v>0</v>
      </c>
      <c r="BI920" s="480">
        <v>18</v>
      </c>
      <c r="BJ920" s="480">
        <v>1</v>
      </c>
      <c r="BK920" s="480">
        <v>20</v>
      </c>
      <c r="BL920" s="480">
        <v>128019</v>
      </c>
    </row>
    <row r="921" spans="1:64" ht="12.75" customHeight="1" x14ac:dyDescent="0.25">
      <c r="A921" s="130">
        <v>3</v>
      </c>
      <c r="J921" s="660">
        <v>45091</v>
      </c>
      <c r="K921" s="479">
        <f t="shared" ref="K921" si="6200">K920+L921</f>
        <v>130176</v>
      </c>
      <c r="L921" s="480">
        <v>4</v>
      </c>
      <c r="M921" s="481">
        <f t="shared" ref="M921" si="6201">K921*100000/620249</f>
        <v>20987.700101088434</v>
      </c>
      <c r="N921" s="481">
        <f t="shared" ref="N921" si="6202">(K921*100/K920)-100</f>
        <v>3.0728574501495132E-3</v>
      </c>
      <c r="O921" s="479">
        <v>0</v>
      </c>
      <c r="P921" s="480">
        <f t="shared" ref="P921" si="6203">SUM(P920,Q921)</f>
        <v>1978</v>
      </c>
      <c r="Q921" s="480">
        <v>0</v>
      </c>
      <c r="R921" s="480">
        <f t="shared" ref="R921" si="6204">K921-S921</f>
        <v>129944</v>
      </c>
      <c r="S921" s="480">
        <v>232</v>
      </c>
      <c r="T921" s="486">
        <v>51809</v>
      </c>
      <c r="U921" s="486">
        <f t="shared" ref="U921" si="6205">SUM(K921-T921)</f>
        <v>78367</v>
      </c>
      <c r="V921" s="480">
        <v>14358</v>
      </c>
      <c r="W921" s="480">
        <v>28862</v>
      </c>
      <c r="X921" s="480">
        <v>17799</v>
      </c>
      <c r="Y921" s="480">
        <v>36800</v>
      </c>
      <c r="Z921" s="480">
        <v>5574</v>
      </c>
      <c r="AA921" s="480">
        <v>2145</v>
      </c>
      <c r="AB921" s="480">
        <v>24638</v>
      </c>
      <c r="AC921" s="486">
        <v>1404</v>
      </c>
      <c r="AD921" s="486">
        <v>4696</v>
      </c>
      <c r="AE921" s="486">
        <v>7481</v>
      </c>
      <c r="AF921" s="486">
        <v>3232</v>
      </c>
      <c r="AG921" s="486">
        <v>11539</v>
      </c>
      <c r="AH921" s="486">
        <v>39284</v>
      </c>
      <c r="AI921" s="486">
        <v>33924</v>
      </c>
      <c r="AJ921" s="486">
        <v>28616</v>
      </c>
      <c r="AK921" s="480">
        <v>561</v>
      </c>
      <c r="AL921" s="480">
        <v>6968</v>
      </c>
      <c r="AM921" s="480">
        <v>36896</v>
      </c>
      <c r="AN921" s="480">
        <v>65855</v>
      </c>
      <c r="AO921" s="480">
        <v>659</v>
      </c>
      <c r="AP921" s="480">
        <v>19237</v>
      </c>
      <c r="AQ921" s="486">
        <f t="shared" ref="AQ921" si="6206">AQ920+AR921</f>
        <v>8089</v>
      </c>
      <c r="AR921" s="486">
        <v>0</v>
      </c>
      <c r="AS921" s="486">
        <f t="shared" ref="AS921" si="6207">AS920+AT921</f>
        <v>107318</v>
      </c>
      <c r="AT921" s="486">
        <v>3</v>
      </c>
      <c r="AU921" s="486">
        <f t="shared" ref="AU921" si="6208">AU920+AV921</f>
        <v>14232</v>
      </c>
      <c r="AV921" s="486">
        <v>1</v>
      </c>
      <c r="AW921" s="486">
        <f t="shared" ref="AW921" si="6209">AW920+AX921</f>
        <v>537</v>
      </c>
      <c r="AX921" s="486">
        <v>0</v>
      </c>
      <c r="AY921" s="480">
        <f t="shared" ref="AY921" si="6210">AY920+AZ921</f>
        <v>107594</v>
      </c>
      <c r="AZ921" s="480">
        <v>3</v>
      </c>
      <c r="BA921" s="480">
        <f t="shared" ref="BA921" si="6211">BA920+BB921</f>
        <v>14525</v>
      </c>
      <c r="BB921" s="480">
        <v>1</v>
      </c>
      <c r="BC921" s="480">
        <f t="shared" ref="BC921" si="6212">BC920+BD921</f>
        <v>8057</v>
      </c>
      <c r="BD921" s="480">
        <v>0</v>
      </c>
      <c r="BE921" s="486">
        <f t="shared" ref="BE921" si="6213">SUM(BF921:BG921)</f>
        <v>1</v>
      </c>
      <c r="BF921" s="486">
        <v>0</v>
      </c>
      <c r="BG921" s="486">
        <v>1</v>
      </c>
      <c r="BH921" s="486">
        <v>0</v>
      </c>
      <c r="BI921" s="480">
        <v>14</v>
      </c>
      <c r="BJ921" s="480">
        <v>3</v>
      </c>
      <c r="BK921" s="480">
        <v>16</v>
      </c>
      <c r="BL921" s="480">
        <v>128021</v>
      </c>
    </row>
    <row r="922" spans="1:64" ht="12.75" customHeight="1" x14ac:dyDescent="0.25">
      <c r="A922" s="130">
        <v>3</v>
      </c>
      <c r="J922" s="660">
        <v>45092</v>
      </c>
      <c r="K922" s="479">
        <f t="shared" ref="K922" si="6214">K921+L922</f>
        <v>130182</v>
      </c>
      <c r="L922" s="480">
        <v>6</v>
      </c>
      <c r="M922" s="481">
        <f t="shared" ref="M922" si="6215">K922*100000/620249</f>
        <v>20988.667454522296</v>
      </c>
      <c r="N922" s="481">
        <f t="shared" ref="N922" si="6216">(K922*100/K921)-100</f>
        <v>4.6091445427691724E-3</v>
      </c>
      <c r="O922" s="479">
        <v>0</v>
      </c>
      <c r="P922" s="480">
        <f t="shared" ref="P922" si="6217">SUM(P921,Q922)</f>
        <v>1980</v>
      </c>
      <c r="Q922" s="480">
        <v>2</v>
      </c>
      <c r="R922" s="480">
        <f t="shared" ref="R922" si="6218">K922-S922</f>
        <v>129950</v>
      </c>
      <c r="S922" s="480">
        <v>232</v>
      </c>
      <c r="T922" s="486">
        <v>51813</v>
      </c>
      <c r="U922" s="486">
        <f t="shared" ref="U922" si="6219">SUM(K922-T922)</f>
        <v>78369</v>
      </c>
      <c r="V922" s="480">
        <v>14358</v>
      </c>
      <c r="W922" s="480">
        <v>28862</v>
      </c>
      <c r="X922" s="480">
        <v>17799</v>
      </c>
      <c r="Y922" s="480">
        <v>36805</v>
      </c>
      <c r="Z922" s="480">
        <v>5574</v>
      </c>
      <c r="AA922" s="480">
        <v>2145</v>
      </c>
      <c r="AB922" s="480">
        <v>24639</v>
      </c>
      <c r="AC922" s="486">
        <v>1404</v>
      </c>
      <c r="AD922" s="486">
        <v>4696</v>
      </c>
      <c r="AE922" s="486">
        <v>7481</v>
      </c>
      <c r="AF922" s="486">
        <v>3232</v>
      </c>
      <c r="AG922" s="486">
        <v>11539</v>
      </c>
      <c r="AH922" s="486">
        <v>39284</v>
      </c>
      <c r="AI922" s="486">
        <v>33925</v>
      </c>
      <c r="AJ922" s="486">
        <v>28621</v>
      </c>
      <c r="AK922" s="480">
        <v>561</v>
      </c>
      <c r="AL922" s="480">
        <v>6968</v>
      </c>
      <c r="AM922" s="480">
        <v>36896</v>
      </c>
      <c r="AN922" s="480">
        <v>65861</v>
      </c>
      <c r="AO922" s="480">
        <v>659</v>
      </c>
      <c r="AP922" s="480">
        <v>19237</v>
      </c>
      <c r="AQ922" s="486">
        <f t="shared" ref="AQ922" si="6220">AQ921+AR922</f>
        <v>8089</v>
      </c>
      <c r="AR922" s="486">
        <v>0</v>
      </c>
      <c r="AS922" s="486">
        <f t="shared" ref="AS922" si="6221">AS921+AT922</f>
        <v>107324</v>
      </c>
      <c r="AT922" s="486">
        <v>6</v>
      </c>
      <c r="AU922" s="486">
        <f t="shared" ref="AU922" si="6222">AU921+AV922</f>
        <v>14232</v>
      </c>
      <c r="AV922" s="486">
        <v>0</v>
      </c>
      <c r="AW922" s="486">
        <f t="shared" ref="AW922" si="6223">AW921+AX922</f>
        <v>537</v>
      </c>
      <c r="AX922" s="486">
        <v>0</v>
      </c>
      <c r="AY922" s="480">
        <f t="shared" ref="AY922" si="6224">AY921+AZ922</f>
        <v>107600</v>
      </c>
      <c r="AZ922" s="480">
        <v>6</v>
      </c>
      <c r="BA922" s="480">
        <f t="shared" ref="BA922" si="6225">BA921+BB922</f>
        <v>14525</v>
      </c>
      <c r="BB922" s="480">
        <v>0</v>
      </c>
      <c r="BC922" s="480">
        <f t="shared" ref="BC922" si="6226">BC921+BD922</f>
        <v>8057</v>
      </c>
      <c r="BD922" s="480">
        <v>0</v>
      </c>
      <c r="BE922" s="486">
        <f t="shared" ref="BE922" si="6227">SUM(BF922:BG922)</f>
        <v>0</v>
      </c>
      <c r="BF922" s="486">
        <v>0</v>
      </c>
      <c r="BG922" s="486">
        <v>0</v>
      </c>
      <c r="BH922" s="486">
        <v>0</v>
      </c>
      <c r="BI922" s="480">
        <v>14</v>
      </c>
      <c r="BJ922" s="480">
        <v>2</v>
      </c>
      <c r="BK922" s="480">
        <v>16</v>
      </c>
      <c r="BL922" s="480">
        <v>128024</v>
      </c>
    </row>
    <row r="923" spans="1:64" ht="12.75" customHeight="1" x14ac:dyDescent="0.25">
      <c r="A923" s="130">
        <v>3</v>
      </c>
      <c r="J923" s="660">
        <v>45093</v>
      </c>
      <c r="K923" s="479">
        <f t="shared" ref="K923" si="6228">K922+L923</f>
        <v>130187</v>
      </c>
      <c r="L923" s="480">
        <v>5</v>
      </c>
      <c r="M923" s="481">
        <f t="shared" ref="M923" si="6229">K923*100000/620249</f>
        <v>20989.473582383849</v>
      </c>
      <c r="N923" s="481">
        <f t="shared" ref="N923" si="6230">(K923*100/K922)-100</f>
        <v>3.8407767586932096E-3</v>
      </c>
      <c r="O923" s="479">
        <v>0</v>
      </c>
      <c r="P923" s="480">
        <f t="shared" ref="P923" si="6231">SUM(P922,Q923)</f>
        <v>1980</v>
      </c>
      <c r="Q923" s="480">
        <v>0</v>
      </c>
      <c r="R923" s="480">
        <f t="shared" ref="R923" si="6232">K923-S923</f>
        <v>129955</v>
      </c>
      <c r="S923" s="480">
        <v>232</v>
      </c>
      <c r="T923" s="486">
        <v>51814</v>
      </c>
      <c r="U923" s="486">
        <f t="shared" ref="U923" si="6233">SUM(K923-T923)</f>
        <v>78373</v>
      </c>
      <c r="V923" s="480">
        <v>14358</v>
      </c>
      <c r="W923" s="480">
        <v>28864</v>
      </c>
      <c r="X923" s="480">
        <v>17799</v>
      </c>
      <c r="Y923" s="480">
        <v>36808</v>
      </c>
      <c r="Z923" s="480">
        <v>5574</v>
      </c>
      <c r="AA923" s="480">
        <v>2145</v>
      </c>
      <c r="AB923" s="480">
        <v>24639</v>
      </c>
      <c r="AC923" s="486">
        <v>1404</v>
      </c>
      <c r="AD923" s="486">
        <v>4696</v>
      </c>
      <c r="AE923" s="486">
        <v>7481</v>
      </c>
      <c r="AF923" s="486">
        <v>3232</v>
      </c>
      <c r="AG923" s="486">
        <v>11539</v>
      </c>
      <c r="AH923" s="486">
        <v>39285</v>
      </c>
      <c r="AI923" s="486">
        <v>33926</v>
      </c>
      <c r="AJ923" s="486">
        <v>28624</v>
      </c>
      <c r="AK923" s="480">
        <v>561</v>
      </c>
      <c r="AL923" s="480">
        <v>6968</v>
      </c>
      <c r="AM923" s="480">
        <v>36897</v>
      </c>
      <c r="AN923" s="480">
        <v>65865</v>
      </c>
      <c r="AO923" s="480">
        <v>659</v>
      </c>
      <c r="AP923" s="480">
        <v>19237</v>
      </c>
      <c r="AQ923" s="486">
        <f t="shared" ref="AQ923" si="6234">AQ922+AR923</f>
        <v>8089</v>
      </c>
      <c r="AR923" s="486">
        <v>0</v>
      </c>
      <c r="AS923" s="486">
        <f t="shared" ref="AS923" si="6235">AS922+AT923</f>
        <v>107329</v>
      </c>
      <c r="AT923" s="486">
        <v>5</v>
      </c>
      <c r="AU923" s="486">
        <f t="shared" ref="AU923" si="6236">AU922+AV923</f>
        <v>14232</v>
      </c>
      <c r="AV923" s="486">
        <v>0</v>
      </c>
      <c r="AW923" s="486">
        <f t="shared" ref="AW923" si="6237">AW922+AX923</f>
        <v>537</v>
      </c>
      <c r="AX923" s="486">
        <v>0</v>
      </c>
      <c r="AY923" s="480">
        <f t="shared" ref="AY923" si="6238">AY922+AZ923</f>
        <v>107605</v>
      </c>
      <c r="AZ923" s="480">
        <v>5</v>
      </c>
      <c r="BA923" s="480">
        <f t="shared" ref="BA923" si="6239">BA922+BB923</f>
        <v>14525</v>
      </c>
      <c r="BB923" s="480">
        <v>0</v>
      </c>
      <c r="BC923" s="480">
        <f t="shared" ref="BC923" si="6240">BC922+BD923</f>
        <v>8057</v>
      </c>
      <c r="BD923" s="480">
        <v>0</v>
      </c>
      <c r="BE923" s="486">
        <f t="shared" ref="BE923" si="6241">SUM(BF923:BG923)</f>
        <v>0</v>
      </c>
      <c r="BF923" s="486">
        <v>0</v>
      </c>
      <c r="BG923" s="486">
        <v>0</v>
      </c>
      <c r="BH923" s="486">
        <v>0</v>
      </c>
      <c r="BI923" s="480">
        <v>15</v>
      </c>
      <c r="BJ923" s="480">
        <v>1</v>
      </c>
      <c r="BK923" s="480">
        <v>17</v>
      </c>
      <c r="BL923" s="480">
        <v>128026</v>
      </c>
    </row>
    <row r="924" spans="1:64" ht="12.75" customHeight="1" x14ac:dyDescent="0.25">
      <c r="A924" s="130">
        <v>3</v>
      </c>
      <c r="J924" s="660">
        <v>45094</v>
      </c>
      <c r="K924" s="479">
        <f t="shared" ref="K924" si="6242">K923+L924</f>
        <v>130188</v>
      </c>
      <c r="L924" s="480">
        <v>1</v>
      </c>
      <c r="M924" s="481">
        <f t="shared" ref="M924" si="6243">K924*100000/620249</f>
        <v>20989.634807956161</v>
      </c>
      <c r="N924" s="481">
        <f t="shared" ref="N924" si="6244">(K924*100/K923)-100</f>
        <v>7.681258497456156E-4</v>
      </c>
      <c r="O924" s="479">
        <v>0</v>
      </c>
      <c r="P924" s="480">
        <f t="shared" ref="P924" si="6245">SUM(P923,Q924)</f>
        <v>1980</v>
      </c>
      <c r="Q924" s="480">
        <v>0</v>
      </c>
      <c r="R924" s="480">
        <f t="shared" ref="R924" si="6246">K924-S924</f>
        <v>129956</v>
      </c>
      <c r="S924" s="480">
        <v>232</v>
      </c>
      <c r="T924" s="486">
        <v>51814</v>
      </c>
      <c r="U924" s="486">
        <f t="shared" ref="U924" si="6247">SUM(K924-T924)</f>
        <v>78374</v>
      </c>
      <c r="V924" s="480">
        <v>14358</v>
      </c>
      <c r="W924" s="480">
        <v>28865</v>
      </c>
      <c r="X924" s="480">
        <v>17799</v>
      </c>
      <c r="Y924" s="480">
        <v>36808</v>
      </c>
      <c r="Z924" s="480">
        <v>5574</v>
      </c>
      <c r="AA924" s="480">
        <v>2145</v>
      </c>
      <c r="AB924" s="480">
        <v>24639</v>
      </c>
      <c r="AC924" s="486">
        <v>1404</v>
      </c>
      <c r="AD924" s="486">
        <v>4696</v>
      </c>
      <c r="AE924" s="486">
        <v>7481</v>
      </c>
      <c r="AF924" s="486">
        <v>3232</v>
      </c>
      <c r="AG924" s="486">
        <v>11539</v>
      </c>
      <c r="AH924" s="486">
        <v>39285</v>
      </c>
      <c r="AI924" s="486">
        <v>33927</v>
      </c>
      <c r="AJ924" s="486">
        <v>28624</v>
      </c>
      <c r="AK924" s="480">
        <v>561</v>
      </c>
      <c r="AL924" s="480">
        <v>6968</v>
      </c>
      <c r="AM924" s="480">
        <v>36898</v>
      </c>
      <c r="AN924" s="480">
        <v>65865</v>
      </c>
      <c r="AO924" s="480">
        <v>659</v>
      </c>
      <c r="AP924" s="480">
        <v>19237</v>
      </c>
      <c r="AQ924" s="486">
        <f t="shared" ref="AQ924" si="6248">AQ923+AR924</f>
        <v>8089</v>
      </c>
      <c r="AR924" s="486">
        <v>0</v>
      </c>
      <c r="AS924" s="486">
        <f t="shared" ref="AS924" si="6249">AS923+AT924</f>
        <v>107330</v>
      </c>
      <c r="AT924" s="486">
        <v>1</v>
      </c>
      <c r="AU924" s="486">
        <f t="shared" ref="AU924" si="6250">AU923+AV924</f>
        <v>14232</v>
      </c>
      <c r="AV924" s="486">
        <v>0</v>
      </c>
      <c r="AW924" s="486">
        <f t="shared" ref="AW924" si="6251">AW923+AX924</f>
        <v>537</v>
      </c>
      <c r="AX924" s="486">
        <v>0</v>
      </c>
      <c r="AY924" s="480">
        <f t="shared" ref="AY924" si="6252">AY923+AZ924</f>
        <v>107606</v>
      </c>
      <c r="AZ924" s="480">
        <v>1</v>
      </c>
      <c r="BA924" s="480">
        <f t="shared" ref="BA924" si="6253">BA923+BB924</f>
        <v>14525</v>
      </c>
      <c r="BB924" s="480">
        <v>0</v>
      </c>
      <c r="BC924" s="480">
        <f t="shared" ref="BC924" si="6254">BC923+BD924</f>
        <v>8057</v>
      </c>
      <c r="BD924" s="480">
        <v>0</v>
      </c>
      <c r="BE924" s="486">
        <f t="shared" ref="BE924" si="6255">SUM(BF924:BG924)</f>
        <v>0</v>
      </c>
      <c r="BF924" s="486">
        <v>0</v>
      </c>
      <c r="BG924" s="486">
        <v>0</v>
      </c>
      <c r="BH924" s="486">
        <v>0</v>
      </c>
      <c r="BI924" s="480">
        <v>15</v>
      </c>
      <c r="BJ924" s="480">
        <v>1</v>
      </c>
      <c r="BK924" s="480">
        <v>17</v>
      </c>
      <c r="BL924" s="480">
        <v>128029</v>
      </c>
    </row>
    <row r="925" spans="1:64" ht="12.75" customHeight="1" x14ac:dyDescent="0.25">
      <c r="A925" s="130">
        <v>3</v>
      </c>
      <c r="J925" s="660">
        <v>45095</v>
      </c>
      <c r="K925" s="479">
        <f t="shared" ref="K925" si="6256">K924+L925</f>
        <v>130188</v>
      </c>
      <c r="L925" s="480">
        <v>0</v>
      </c>
      <c r="M925" s="481">
        <f t="shared" ref="M925" si="6257">K925*100000/620249</f>
        <v>20989.634807956161</v>
      </c>
      <c r="N925" s="481">
        <f t="shared" ref="N925" si="6258">(K925*100/K924)-100</f>
        <v>0</v>
      </c>
      <c r="O925" s="479">
        <v>0</v>
      </c>
      <c r="P925" s="480">
        <f t="shared" ref="P925" si="6259">SUM(P924,Q925)</f>
        <v>1980</v>
      </c>
      <c r="Q925" s="480">
        <v>0</v>
      </c>
      <c r="R925" s="480">
        <f t="shared" ref="R925" si="6260">K925-S925</f>
        <v>129956</v>
      </c>
      <c r="S925" s="480">
        <v>232</v>
      </c>
      <c r="T925" s="486">
        <v>51814</v>
      </c>
      <c r="U925" s="486">
        <f t="shared" ref="U925" si="6261">SUM(K925-T925)</f>
        <v>78374</v>
      </c>
      <c r="V925" s="480">
        <v>14358</v>
      </c>
      <c r="W925" s="480">
        <v>28865</v>
      </c>
      <c r="X925" s="480">
        <v>17799</v>
      </c>
      <c r="Y925" s="480">
        <v>36808</v>
      </c>
      <c r="Z925" s="480">
        <v>5574</v>
      </c>
      <c r="AA925" s="480">
        <v>2145</v>
      </c>
      <c r="AB925" s="480">
        <v>24639</v>
      </c>
      <c r="AC925" s="486">
        <v>1404</v>
      </c>
      <c r="AD925" s="486">
        <v>4696</v>
      </c>
      <c r="AE925" s="486">
        <v>7481</v>
      </c>
      <c r="AF925" s="486">
        <v>3232</v>
      </c>
      <c r="AG925" s="486">
        <v>11539</v>
      </c>
      <c r="AH925" s="486">
        <v>39285</v>
      </c>
      <c r="AI925" s="486">
        <v>33927</v>
      </c>
      <c r="AJ925" s="486">
        <v>28624</v>
      </c>
      <c r="AK925" s="480">
        <v>561</v>
      </c>
      <c r="AL925" s="480">
        <v>6968</v>
      </c>
      <c r="AM925" s="480">
        <v>36898</v>
      </c>
      <c r="AN925" s="480">
        <v>65865</v>
      </c>
      <c r="AO925" s="480">
        <v>659</v>
      </c>
      <c r="AP925" s="480">
        <v>19237</v>
      </c>
      <c r="AQ925" s="486">
        <f t="shared" ref="AQ925" si="6262">AQ924+AR925</f>
        <v>8089</v>
      </c>
      <c r="AR925" s="486">
        <v>0</v>
      </c>
      <c r="AS925" s="486">
        <f t="shared" ref="AS925" si="6263">AS924+AT925</f>
        <v>107330</v>
      </c>
      <c r="AT925" s="486">
        <v>0</v>
      </c>
      <c r="AU925" s="486">
        <f t="shared" ref="AU925" si="6264">AU924+AV925</f>
        <v>14232</v>
      </c>
      <c r="AV925" s="486">
        <v>0</v>
      </c>
      <c r="AW925" s="486">
        <f t="shared" ref="AW925" si="6265">AW924+AX925</f>
        <v>537</v>
      </c>
      <c r="AX925" s="486">
        <v>0</v>
      </c>
      <c r="AY925" s="480">
        <f t="shared" ref="AY925" si="6266">AY924+AZ925</f>
        <v>107606</v>
      </c>
      <c r="AZ925" s="480">
        <v>0</v>
      </c>
      <c r="BA925" s="480">
        <f t="shared" ref="BA925" si="6267">BA924+BB925</f>
        <v>14525</v>
      </c>
      <c r="BB925" s="480">
        <v>0</v>
      </c>
      <c r="BC925" s="480">
        <f t="shared" ref="BC925" si="6268">BC924+BD925</f>
        <v>8057</v>
      </c>
      <c r="BD925" s="480">
        <v>0</v>
      </c>
      <c r="BE925" s="486">
        <f t="shared" ref="BE925" si="6269">SUM(BF925:BG925)</f>
        <v>0</v>
      </c>
      <c r="BF925" s="486">
        <v>0</v>
      </c>
      <c r="BG925" s="486">
        <v>0</v>
      </c>
      <c r="BH925" s="486">
        <v>0</v>
      </c>
      <c r="BI925" s="480">
        <v>15</v>
      </c>
      <c r="BJ925" s="480">
        <v>1</v>
      </c>
      <c r="BK925" s="480">
        <v>17</v>
      </c>
      <c r="BL925" s="480">
        <v>128029</v>
      </c>
    </row>
    <row r="926" spans="1:64" ht="12.75" customHeight="1" x14ac:dyDescent="0.25">
      <c r="A926" s="130">
        <v>3</v>
      </c>
      <c r="J926" s="660">
        <v>45096</v>
      </c>
      <c r="K926" s="479">
        <f t="shared" ref="K926" si="6270">K925+L926</f>
        <v>130188</v>
      </c>
      <c r="L926" s="480">
        <v>0</v>
      </c>
      <c r="M926" s="481">
        <f t="shared" ref="M926" si="6271">K926*100000/620249</f>
        <v>20989.634807956161</v>
      </c>
      <c r="N926" s="481">
        <f t="shared" ref="N926" si="6272">(K926*100/K925)-100</f>
        <v>0</v>
      </c>
      <c r="O926" s="479">
        <v>0</v>
      </c>
      <c r="P926" s="480">
        <f t="shared" ref="P926" si="6273">SUM(P925,Q926)</f>
        <v>1980</v>
      </c>
      <c r="Q926" s="480">
        <v>0</v>
      </c>
      <c r="R926" s="480">
        <f t="shared" ref="R926" si="6274">K926-S926</f>
        <v>129956</v>
      </c>
      <c r="S926" s="480">
        <v>232</v>
      </c>
      <c r="T926" s="486">
        <v>51814</v>
      </c>
      <c r="U926" s="486">
        <f t="shared" ref="U926" si="6275">SUM(K926-T926)</f>
        <v>78374</v>
      </c>
      <c r="V926" s="480">
        <v>14358</v>
      </c>
      <c r="W926" s="480">
        <v>28865</v>
      </c>
      <c r="X926" s="480">
        <v>17799</v>
      </c>
      <c r="Y926" s="480">
        <v>36808</v>
      </c>
      <c r="Z926" s="480">
        <v>5574</v>
      </c>
      <c r="AA926" s="480">
        <v>2145</v>
      </c>
      <c r="AB926" s="480">
        <v>24639</v>
      </c>
      <c r="AC926" s="486">
        <v>1404</v>
      </c>
      <c r="AD926" s="486">
        <v>4696</v>
      </c>
      <c r="AE926" s="486">
        <v>7481</v>
      </c>
      <c r="AF926" s="486">
        <v>3232</v>
      </c>
      <c r="AG926" s="486">
        <v>11539</v>
      </c>
      <c r="AH926" s="486">
        <v>39285</v>
      </c>
      <c r="AI926" s="486">
        <v>33927</v>
      </c>
      <c r="AJ926" s="486">
        <v>28624</v>
      </c>
      <c r="AK926" s="480">
        <v>561</v>
      </c>
      <c r="AL926" s="480">
        <v>6968</v>
      </c>
      <c r="AM926" s="480">
        <v>36898</v>
      </c>
      <c r="AN926" s="480">
        <v>65865</v>
      </c>
      <c r="AO926" s="480">
        <v>659</v>
      </c>
      <c r="AP926" s="480">
        <v>19237</v>
      </c>
      <c r="AQ926" s="486">
        <f t="shared" ref="AQ926" si="6276">AQ925+AR926</f>
        <v>8089</v>
      </c>
      <c r="AR926" s="486">
        <v>0</v>
      </c>
      <c r="AS926" s="486">
        <f t="shared" ref="AS926" si="6277">AS925+AT926</f>
        <v>107330</v>
      </c>
      <c r="AT926" s="486">
        <v>0</v>
      </c>
      <c r="AU926" s="486">
        <f t="shared" ref="AU926" si="6278">AU925+AV926</f>
        <v>14232</v>
      </c>
      <c r="AV926" s="486">
        <v>0</v>
      </c>
      <c r="AW926" s="486">
        <f t="shared" ref="AW926" si="6279">AW925+AX926</f>
        <v>537</v>
      </c>
      <c r="AX926" s="486">
        <v>0</v>
      </c>
      <c r="AY926" s="480">
        <f t="shared" ref="AY926" si="6280">AY925+AZ926</f>
        <v>107606</v>
      </c>
      <c r="AZ926" s="480">
        <v>0</v>
      </c>
      <c r="BA926" s="480">
        <f t="shared" ref="BA926" si="6281">BA925+BB926</f>
        <v>14525</v>
      </c>
      <c r="BB926" s="480">
        <v>0</v>
      </c>
      <c r="BC926" s="480">
        <f t="shared" ref="BC926" si="6282">BC925+BD926</f>
        <v>8057</v>
      </c>
      <c r="BD926" s="480">
        <v>0</v>
      </c>
      <c r="BE926" s="486">
        <f t="shared" ref="BE926" si="6283">SUM(BF926:BG926)</f>
        <v>0</v>
      </c>
      <c r="BF926" s="486">
        <v>0</v>
      </c>
      <c r="BG926" s="486">
        <v>0</v>
      </c>
      <c r="BH926" s="486">
        <v>0</v>
      </c>
      <c r="BI926" s="480">
        <v>15</v>
      </c>
      <c r="BJ926" s="480">
        <v>1</v>
      </c>
      <c r="BK926" s="480">
        <v>17</v>
      </c>
      <c r="BL926" s="480">
        <v>128029</v>
      </c>
    </row>
    <row r="927" spans="1:64" ht="12.75" customHeight="1" x14ac:dyDescent="0.25">
      <c r="A927" s="130">
        <v>3</v>
      </c>
      <c r="J927" s="660">
        <v>45097</v>
      </c>
      <c r="K927" s="479">
        <f t="shared" ref="K927" si="6284">K926+L927</f>
        <v>130188</v>
      </c>
      <c r="L927" s="480">
        <v>0</v>
      </c>
      <c r="M927" s="481">
        <f t="shared" ref="M927" si="6285">K927*100000/620249</f>
        <v>20989.634807956161</v>
      </c>
      <c r="N927" s="481">
        <f t="shared" ref="N927" si="6286">(K927*100/K926)-100</f>
        <v>0</v>
      </c>
      <c r="O927" s="479">
        <v>0</v>
      </c>
      <c r="P927" s="480">
        <f t="shared" ref="P927" si="6287">SUM(P926,Q927)</f>
        <v>1980</v>
      </c>
      <c r="Q927" s="480">
        <v>0</v>
      </c>
      <c r="R927" s="480">
        <f t="shared" ref="R927" si="6288">K927-S927</f>
        <v>129956</v>
      </c>
      <c r="S927" s="480">
        <v>232</v>
      </c>
      <c r="T927" s="486">
        <v>51814</v>
      </c>
      <c r="U927" s="486">
        <f t="shared" ref="U927" si="6289">SUM(K927-T927)</f>
        <v>78374</v>
      </c>
      <c r="V927" s="480">
        <v>14358</v>
      </c>
      <c r="W927" s="480">
        <v>28865</v>
      </c>
      <c r="X927" s="480">
        <v>17799</v>
      </c>
      <c r="Y927" s="480">
        <v>36808</v>
      </c>
      <c r="Z927" s="480">
        <v>5574</v>
      </c>
      <c r="AA927" s="480">
        <v>2145</v>
      </c>
      <c r="AB927" s="480">
        <v>24639</v>
      </c>
      <c r="AC927" s="486">
        <v>1404</v>
      </c>
      <c r="AD927" s="486">
        <v>4696</v>
      </c>
      <c r="AE927" s="486">
        <v>7481</v>
      </c>
      <c r="AF927" s="486">
        <v>3232</v>
      </c>
      <c r="AG927" s="486">
        <v>11539</v>
      </c>
      <c r="AH927" s="486">
        <v>39285</v>
      </c>
      <c r="AI927" s="486">
        <v>33927</v>
      </c>
      <c r="AJ927" s="486">
        <v>28624</v>
      </c>
      <c r="AK927" s="480">
        <v>561</v>
      </c>
      <c r="AL927" s="480">
        <v>6968</v>
      </c>
      <c r="AM927" s="480">
        <v>36898</v>
      </c>
      <c r="AN927" s="480">
        <v>65865</v>
      </c>
      <c r="AO927" s="480">
        <v>659</v>
      </c>
      <c r="AP927" s="480">
        <v>19237</v>
      </c>
      <c r="AQ927" s="486">
        <f t="shared" ref="AQ927" si="6290">AQ926+AR927</f>
        <v>8089</v>
      </c>
      <c r="AR927" s="486">
        <v>0</v>
      </c>
      <c r="AS927" s="486">
        <f t="shared" ref="AS927" si="6291">AS926+AT927</f>
        <v>107330</v>
      </c>
      <c r="AT927" s="486">
        <v>0</v>
      </c>
      <c r="AU927" s="486">
        <f t="shared" ref="AU927" si="6292">AU926+AV927</f>
        <v>14232</v>
      </c>
      <c r="AV927" s="486">
        <v>0</v>
      </c>
      <c r="AW927" s="486">
        <f t="shared" ref="AW927" si="6293">AW926+AX927</f>
        <v>537</v>
      </c>
      <c r="AX927" s="486">
        <v>0</v>
      </c>
      <c r="AY927" s="480">
        <f t="shared" ref="AY927" si="6294">AY926+AZ927</f>
        <v>107606</v>
      </c>
      <c r="AZ927" s="480">
        <v>0</v>
      </c>
      <c r="BA927" s="480">
        <f t="shared" ref="BA927" si="6295">BA926+BB927</f>
        <v>14525</v>
      </c>
      <c r="BB927" s="480">
        <v>0</v>
      </c>
      <c r="BC927" s="480">
        <f t="shared" ref="BC927" si="6296">BC926+BD927</f>
        <v>8057</v>
      </c>
      <c r="BD927" s="480">
        <v>0</v>
      </c>
      <c r="BE927" s="486">
        <f t="shared" ref="BE927" si="6297">SUM(BF927:BG927)</f>
        <v>0</v>
      </c>
      <c r="BF927" s="486">
        <v>0</v>
      </c>
      <c r="BG927" s="486">
        <v>0</v>
      </c>
      <c r="BH927" s="486">
        <v>0</v>
      </c>
      <c r="BI927" s="480">
        <v>12</v>
      </c>
      <c r="BJ927" s="480">
        <v>0</v>
      </c>
      <c r="BK927" s="480">
        <v>8</v>
      </c>
      <c r="BL927" s="480">
        <v>128035</v>
      </c>
    </row>
    <row r="928" spans="1:64" ht="12.75" customHeight="1" x14ac:dyDescent="0.25">
      <c r="A928" s="130">
        <v>3</v>
      </c>
      <c r="J928" s="660">
        <v>45098</v>
      </c>
      <c r="K928" s="479">
        <f t="shared" ref="K928" si="6298">K927+L928</f>
        <v>130193</v>
      </c>
      <c r="L928" s="480">
        <v>5</v>
      </c>
      <c r="M928" s="481">
        <f t="shared" ref="M928" si="6299">K928*100000/620249</f>
        <v>20990.440935817711</v>
      </c>
      <c r="N928" s="481">
        <f t="shared" ref="N928" si="6300">(K928*100/K927)-100</f>
        <v>3.8405997480595033E-3</v>
      </c>
      <c r="O928" s="479">
        <v>0</v>
      </c>
      <c r="P928" s="480">
        <f t="shared" ref="P928" si="6301">SUM(P927,Q928)</f>
        <v>1980</v>
      </c>
      <c r="Q928" s="480">
        <v>0</v>
      </c>
      <c r="R928" s="480">
        <f t="shared" ref="R928" si="6302">K928-S928</f>
        <v>129961</v>
      </c>
      <c r="S928" s="480">
        <v>232</v>
      </c>
      <c r="T928" s="486">
        <v>51819</v>
      </c>
      <c r="U928" s="486">
        <f t="shared" ref="U928" si="6303">SUM(K928-T928)</f>
        <v>78374</v>
      </c>
      <c r="V928" s="480">
        <v>14358</v>
      </c>
      <c r="W928" s="480">
        <v>28865</v>
      </c>
      <c r="X928" s="480">
        <v>17799</v>
      </c>
      <c r="Y928" s="480">
        <v>36812</v>
      </c>
      <c r="Z928" s="480">
        <v>5574</v>
      </c>
      <c r="AA928" s="480">
        <v>2145</v>
      </c>
      <c r="AB928" s="480">
        <v>24640</v>
      </c>
      <c r="AC928" s="486">
        <v>1404</v>
      </c>
      <c r="AD928" s="486">
        <v>4697</v>
      </c>
      <c r="AE928" s="486">
        <v>7481</v>
      </c>
      <c r="AF928" s="486">
        <v>3232</v>
      </c>
      <c r="AG928" s="486">
        <v>11539</v>
      </c>
      <c r="AH928" s="486">
        <v>39285</v>
      </c>
      <c r="AI928" s="486">
        <v>33927</v>
      </c>
      <c r="AJ928" s="486">
        <v>28628</v>
      </c>
      <c r="AK928" s="480">
        <v>561</v>
      </c>
      <c r="AL928" s="480">
        <v>6968</v>
      </c>
      <c r="AM928" s="480">
        <v>36898</v>
      </c>
      <c r="AN928" s="480">
        <v>65870</v>
      </c>
      <c r="AO928" s="480">
        <v>659</v>
      </c>
      <c r="AP928" s="480">
        <v>19237</v>
      </c>
      <c r="AQ928" s="486">
        <f t="shared" ref="AQ928" si="6304">AQ927+AR928</f>
        <v>8089</v>
      </c>
      <c r="AR928" s="486">
        <v>0</v>
      </c>
      <c r="AS928" s="486">
        <f t="shared" ref="AS928" si="6305">AS927+AT928</f>
        <v>107335</v>
      </c>
      <c r="AT928" s="486">
        <v>5</v>
      </c>
      <c r="AU928" s="486">
        <f t="shared" ref="AU928" si="6306">AU927+AV928</f>
        <v>14232</v>
      </c>
      <c r="AV928" s="486">
        <v>0</v>
      </c>
      <c r="AW928" s="486">
        <f t="shared" ref="AW928" si="6307">AW927+AX928</f>
        <v>537</v>
      </c>
      <c r="AX928" s="486">
        <v>0</v>
      </c>
      <c r="AY928" s="480">
        <f t="shared" ref="AY928" si="6308">AY927+AZ928</f>
        <v>107611</v>
      </c>
      <c r="AZ928" s="480">
        <v>5</v>
      </c>
      <c r="BA928" s="480">
        <f t="shared" ref="BA928" si="6309">BA927+BB928</f>
        <v>14525</v>
      </c>
      <c r="BB928" s="480">
        <v>0</v>
      </c>
      <c r="BC928" s="480">
        <f t="shared" ref="BC928" si="6310">BC927+BD928</f>
        <v>8057</v>
      </c>
      <c r="BD928" s="480">
        <v>0</v>
      </c>
      <c r="BE928" s="486">
        <f t="shared" ref="BE928" si="6311">SUM(BF928:BG928)</f>
        <v>2</v>
      </c>
      <c r="BF928" s="486">
        <v>2</v>
      </c>
      <c r="BG928" s="486">
        <v>0</v>
      </c>
      <c r="BH928" s="486">
        <v>0</v>
      </c>
      <c r="BI928" s="480">
        <v>11</v>
      </c>
      <c r="BJ928" s="480">
        <v>4</v>
      </c>
      <c r="BK928" s="480">
        <v>8</v>
      </c>
      <c r="BL928" s="480">
        <v>128041</v>
      </c>
    </row>
    <row r="929" spans="1:64" ht="12.75" customHeight="1" x14ac:dyDescent="0.25">
      <c r="A929" s="130">
        <v>3</v>
      </c>
      <c r="J929" s="660">
        <v>45099</v>
      </c>
      <c r="K929" s="479">
        <f t="shared" ref="K929" si="6312">K928+L929</f>
        <v>130199</v>
      </c>
      <c r="L929" s="480">
        <v>6</v>
      </c>
      <c r="M929" s="481">
        <f t="shared" ref="M929" si="6313">K929*100000/620249</f>
        <v>20991.408289251576</v>
      </c>
      <c r="N929" s="481">
        <f t="shared" ref="N929" si="6314">(K929*100/K928)-100</f>
        <v>4.6085427019875169E-3</v>
      </c>
      <c r="O929" s="479">
        <v>0</v>
      </c>
      <c r="P929" s="480">
        <f t="shared" ref="P929" si="6315">SUM(P928,Q929)</f>
        <v>1980</v>
      </c>
      <c r="Q929" s="480">
        <v>0</v>
      </c>
      <c r="R929" s="480">
        <f t="shared" ref="R929" si="6316">K929-S929</f>
        <v>129967</v>
      </c>
      <c r="S929" s="480">
        <v>232</v>
      </c>
      <c r="T929" s="486">
        <v>51821</v>
      </c>
      <c r="U929" s="486">
        <f t="shared" ref="U929" si="6317">SUM(K929-T929)</f>
        <v>78378</v>
      </c>
      <c r="V929" s="480">
        <v>14358</v>
      </c>
      <c r="W929" s="480">
        <v>28865</v>
      </c>
      <c r="X929" s="480">
        <v>17799</v>
      </c>
      <c r="Y929" s="480">
        <v>36816</v>
      </c>
      <c r="Z929" s="480">
        <v>5574</v>
      </c>
      <c r="AA929" s="480">
        <v>2145</v>
      </c>
      <c r="AB929" s="480">
        <v>24642</v>
      </c>
      <c r="AC929" s="486">
        <v>1405</v>
      </c>
      <c r="AD929" s="486">
        <v>4697</v>
      </c>
      <c r="AE929" s="486">
        <v>7481</v>
      </c>
      <c r="AF929" s="486">
        <v>3232</v>
      </c>
      <c r="AG929" s="486">
        <v>11539</v>
      </c>
      <c r="AH929" s="486">
        <v>39286</v>
      </c>
      <c r="AI929" s="486">
        <v>33928</v>
      </c>
      <c r="AJ929" s="486">
        <v>28631</v>
      </c>
      <c r="AK929" s="480">
        <v>561</v>
      </c>
      <c r="AL929" s="480">
        <v>6968</v>
      </c>
      <c r="AM929" s="480">
        <v>36898</v>
      </c>
      <c r="AN929" s="480">
        <v>65876</v>
      </c>
      <c r="AO929" s="480">
        <v>659</v>
      </c>
      <c r="AP929" s="480">
        <v>19237</v>
      </c>
      <c r="AQ929" s="486">
        <f t="shared" ref="AQ929" si="6318">AQ928+AR929</f>
        <v>8089</v>
      </c>
      <c r="AR929" s="486">
        <v>0</v>
      </c>
      <c r="AS929" s="486">
        <f t="shared" ref="AS929" si="6319">AS928+AT929</f>
        <v>107341</v>
      </c>
      <c r="AT929" s="486">
        <v>6</v>
      </c>
      <c r="AU929" s="486">
        <f t="shared" ref="AU929" si="6320">AU928+AV929</f>
        <v>14232</v>
      </c>
      <c r="AV929" s="486">
        <v>0</v>
      </c>
      <c r="AW929" s="486">
        <f t="shared" ref="AW929" si="6321">AW928+AX929</f>
        <v>537</v>
      </c>
      <c r="AX929" s="486">
        <v>0</v>
      </c>
      <c r="AY929" s="480">
        <f t="shared" ref="AY929" si="6322">AY928+AZ929</f>
        <v>107617</v>
      </c>
      <c r="AZ929" s="480">
        <v>6</v>
      </c>
      <c r="BA929" s="480">
        <f t="shared" ref="BA929" si="6323">BA928+BB929</f>
        <v>14525</v>
      </c>
      <c r="BB929" s="480">
        <v>0</v>
      </c>
      <c r="BC929" s="480">
        <f t="shared" ref="BC929" si="6324">BC928+BD929</f>
        <v>8057</v>
      </c>
      <c r="BD929" s="480">
        <v>0</v>
      </c>
      <c r="BE929" s="486">
        <f t="shared" ref="BE929" si="6325">SUM(BF929:BG929)</f>
        <v>2</v>
      </c>
      <c r="BF929" s="486">
        <v>2</v>
      </c>
      <c r="BG929" s="486">
        <v>0</v>
      </c>
      <c r="BH929" s="486">
        <v>0</v>
      </c>
      <c r="BI929" s="480">
        <v>13</v>
      </c>
      <c r="BJ929" s="480">
        <v>3</v>
      </c>
      <c r="BK929" s="480">
        <v>10</v>
      </c>
      <c r="BL929" s="480">
        <v>128045</v>
      </c>
    </row>
    <row r="930" spans="1:64" ht="12.75" customHeight="1" x14ac:dyDescent="0.25">
      <c r="A930" s="130">
        <v>3</v>
      </c>
      <c r="J930" s="660">
        <v>45100</v>
      </c>
      <c r="K930" s="479">
        <f t="shared" ref="K930" si="6326">K929+L930</f>
        <v>130204</v>
      </c>
      <c r="L930" s="480">
        <v>5</v>
      </c>
      <c r="M930" s="481">
        <f t="shared" ref="M930" si="6327">K930*100000/620249</f>
        <v>20992.214417113126</v>
      </c>
      <c r="N930" s="481">
        <f t="shared" ref="N930" si="6328">(K930*100/K929)-100</f>
        <v>3.8402752709316701E-3</v>
      </c>
      <c r="O930" s="479">
        <v>0</v>
      </c>
      <c r="P930" s="480">
        <f t="shared" ref="P930" si="6329">SUM(P929,Q930)</f>
        <v>1980</v>
      </c>
      <c r="Q930" s="480">
        <v>0</v>
      </c>
      <c r="R930" s="480">
        <f t="shared" ref="R930" si="6330">K930-S930</f>
        <v>129972</v>
      </c>
      <c r="S930" s="480">
        <v>232</v>
      </c>
      <c r="T930" s="486">
        <v>51823</v>
      </c>
      <c r="U930" s="486">
        <f t="shared" ref="U930" si="6331">SUM(K930-T930)</f>
        <v>78381</v>
      </c>
      <c r="V930" s="480">
        <v>14358</v>
      </c>
      <c r="W930" s="480">
        <v>28866</v>
      </c>
      <c r="X930" s="480">
        <v>17799</v>
      </c>
      <c r="Y930" s="480">
        <v>36819</v>
      </c>
      <c r="Z930" s="480">
        <v>5574</v>
      </c>
      <c r="AA930" s="480">
        <v>2145</v>
      </c>
      <c r="AB930" s="480">
        <v>24643</v>
      </c>
      <c r="AC930" s="486">
        <v>1405</v>
      </c>
      <c r="AD930" s="486">
        <v>4697</v>
      </c>
      <c r="AE930" s="486">
        <v>7481</v>
      </c>
      <c r="AF930" s="486">
        <v>3232</v>
      </c>
      <c r="AG930" s="486">
        <v>11539</v>
      </c>
      <c r="AH930" s="486">
        <v>39287</v>
      </c>
      <c r="AI930" s="486">
        <v>33930</v>
      </c>
      <c r="AJ930" s="486">
        <v>28633</v>
      </c>
      <c r="AK930" s="480">
        <v>561</v>
      </c>
      <c r="AL930" s="480">
        <v>6968</v>
      </c>
      <c r="AM930" s="480">
        <v>36898</v>
      </c>
      <c r="AN930" s="480">
        <v>65881</v>
      </c>
      <c r="AO930" s="480">
        <v>659</v>
      </c>
      <c r="AP930" s="480">
        <v>19237</v>
      </c>
      <c r="AQ930" s="486">
        <f t="shared" ref="AQ930" si="6332">AQ929+AR930</f>
        <v>8089</v>
      </c>
      <c r="AR930" s="486">
        <v>0</v>
      </c>
      <c r="AS930" s="486">
        <f t="shared" ref="AS930" si="6333">AS929+AT930</f>
        <v>107346</v>
      </c>
      <c r="AT930" s="486">
        <v>5</v>
      </c>
      <c r="AU930" s="486">
        <f t="shared" ref="AU930" si="6334">AU929+AV930</f>
        <v>14232</v>
      </c>
      <c r="AV930" s="486">
        <v>0</v>
      </c>
      <c r="AW930" s="486">
        <f t="shared" ref="AW930" si="6335">AW929+AX930</f>
        <v>537</v>
      </c>
      <c r="AX930" s="486">
        <v>0</v>
      </c>
      <c r="AY930" s="480">
        <f t="shared" ref="AY930" si="6336">AY929+AZ930</f>
        <v>107622</v>
      </c>
      <c r="AZ930" s="480">
        <v>5</v>
      </c>
      <c r="BA930" s="480">
        <f t="shared" ref="BA930" si="6337">BA929+BB930</f>
        <v>14525</v>
      </c>
      <c r="BB930" s="480">
        <v>0</v>
      </c>
      <c r="BC930" s="480">
        <f t="shared" ref="BC930" si="6338">BC929+BD930</f>
        <v>8057</v>
      </c>
      <c r="BD930" s="480">
        <v>0</v>
      </c>
      <c r="BE930" s="486">
        <f t="shared" ref="BE930" si="6339">SUM(BF930:BG930)</f>
        <v>0</v>
      </c>
      <c r="BF930" s="486">
        <v>0</v>
      </c>
      <c r="BG930" s="486">
        <v>0</v>
      </c>
      <c r="BH930" s="486">
        <v>0</v>
      </c>
      <c r="BI930" s="480">
        <v>11</v>
      </c>
      <c r="BJ930" s="480">
        <v>1</v>
      </c>
      <c r="BK930" s="480">
        <v>11</v>
      </c>
      <c r="BL930" s="480">
        <v>128047</v>
      </c>
    </row>
    <row r="931" spans="1:64" ht="12.75" customHeight="1" x14ac:dyDescent="0.25">
      <c r="A931" s="130">
        <v>3</v>
      </c>
      <c r="J931" s="660">
        <v>45101</v>
      </c>
      <c r="K931" s="479">
        <f t="shared" ref="K931" si="6340">K930+L931</f>
        <v>130209</v>
      </c>
      <c r="L931" s="480">
        <v>5</v>
      </c>
      <c r="M931" s="481">
        <f t="shared" ref="M931" si="6341">K931*100000/620249</f>
        <v>20993.020544974679</v>
      </c>
      <c r="N931" s="481">
        <f t="shared" ref="N931" si="6342">(K931*100/K930)-100</f>
        <v>3.8401277994495331E-3</v>
      </c>
      <c r="O931" s="479">
        <v>0</v>
      </c>
      <c r="P931" s="480">
        <f t="shared" ref="P931" si="6343">SUM(P930,Q931)</f>
        <v>1980</v>
      </c>
      <c r="Q931" s="480">
        <v>0</v>
      </c>
      <c r="R931" s="480">
        <f t="shared" ref="R931" si="6344">K931-S931</f>
        <v>129977</v>
      </c>
      <c r="S931" s="480">
        <v>232</v>
      </c>
      <c r="T931" s="486">
        <v>51825</v>
      </c>
      <c r="U931" s="486">
        <f t="shared" ref="U931" si="6345">SUM(K931-T931)</f>
        <v>78384</v>
      </c>
      <c r="V931" s="480">
        <v>14358</v>
      </c>
      <c r="W931" s="480">
        <v>28866</v>
      </c>
      <c r="X931" s="480">
        <v>17799</v>
      </c>
      <c r="Y931" s="480">
        <v>36823</v>
      </c>
      <c r="Z931" s="480">
        <v>5574</v>
      </c>
      <c r="AA931" s="480">
        <v>2145</v>
      </c>
      <c r="AB931" s="480">
        <v>24644</v>
      </c>
      <c r="AC931" s="486">
        <v>1405</v>
      </c>
      <c r="AD931" s="486">
        <v>4697</v>
      </c>
      <c r="AE931" s="486">
        <v>7481</v>
      </c>
      <c r="AF931" s="486">
        <v>3232</v>
      </c>
      <c r="AG931" s="486">
        <v>11539</v>
      </c>
      <c r="AH931" s="486">
        <v>39287</v>
      </c>
      <c r="AI931" s="486">
        <v>33931</v>
      </c>
      <c r="AJ931" s="486">
        <v>28637</v>
      </c>
      <c r="AK931" s="480">
        <v>561</v>
      </c>
      <c r="AL931" s="480">
        <v>6968</v>
      </c>
      <c r="AM931" s="480">
        <v>36898</v>
      </c>
      <c r="AN931" s="480">
        <v>65886</v>
      </c>
      <c r="AO931" s="480">
        <v>659</v>
      </c>
      <c r="AP931" s="480">
        <v>19237</v>
      </c>
      <c r="AQ931" s="486">
        <f t="shared" ref="AQ931" si="6346">AQ930+AR931</f>
        <v>8089</v>
      </c>
      <c r="AR931" s="486">
        <v>0</v>
      </c>
      <c r="AS931" s="486">
        <f t="shared" ref="AS931" si="6347">AS930+AT931</f>
        <v>107350</v>
      </c>
      <c r="AT931" s="486">
        <v>4</v>
      </c>
      <c r="AU931" s="486">
        <f t="shared" ref="AU931" si="6348">AU930+AV931</f>
        <v>14233</v>
      </c>
      <c r="AV931" s="486">
        <v>1</v>
      </c>
      <c r="AW931" s="486">
        <f t="shared" ref="AW931" si="6349">AW930+AX931</f>
        <v>537</v>
      </c>
      <c r="AX931" s="486">
        <v>0</v>
      </c>
      <c r="AY931" s="480">
        <f t="shared" ref="AY931" si="6350">AY930+AZ931</f>
        <v>107626</v>
      </c>
      <c r="AZ931" s="480">
        <v>4</v>
      </c>
      <c r="BA931" s="480">
        <f t="shared" ref="BA931" si="6351">BA930+BB931</f>
        <v>14526</v>
      </c>
      <c r="BB931" s="480">
        <v>1</v>
      </c>
      <c r="BC931" s="480">
        <f t="shared" ref="BC931" si="6352">BC930+BD931</f>
        <v>8057</v>
      </c>
      <c r="BD931" s="480">
        <v>0</v>
      </c>
      <c r="BE931" s="486">
        <f t="shared" ref="BE931" si="6353">SUM(BF931:BG931)</f>
        <v>2</v>
      </c>
      <c r="BF931" s="486">
        <v>1</v>
      </c>
      <c r="BG931" s="486">
        <v>1</v>
      </c>
      <c r="BH931" s="486">
        <v>0</v>
      </c>
      <c r="BI931" s="480">
        <v>11</v>
      </c>
      <c r="BJ931" s="480">
        <v>1</v>
      </c>
      <c r="BK931" s="480">
        <v>11</v>
      </c>
      <c r="BL931" s="480">
        <v>128048</v>
      </c>
    </row>
    <row r="932" spans="1:64" ht="12.75" customHeight="1" x14ac:dyDescent="0.25">
      <c r="A932" s="130">
        <v>3</v>
      </c>
      <c r="J932" s="660">
        <v>45102</v>
      </c>
      <c r="K932" s="479">
        <f t="shared" ref="K932" si="6354">K931+L932</f>
        <v>130213</v>
      </c>
      <c r="L932" s="480">
        <v>4</v>
      </c>
      <c r="M932" s="481">
        <f t="shared" ref="M932" si="6355">K932*100000/620249</f>
        <v>20993.66544726392</v>
      </c>
      <c r="N932" s="481">
        <f t="shared" ref="N932" si="6356">(K932*100/K931)-100</f>
        <v>3.0719842714432843E-3</v>
      </c>
      <c r="O932" s="479">
        <v>0</v>
      </c>
      <c r="P932" s="480">
        <f t="shared" ref="P932" si="6357">SUM(P931,Q932)</f>
        <v>1980</v>
      </c>
      <c r="Q932" s="480">
        <v>0</v>
      </c>
      <c r="R932" s="480">
        <f t="shared" ref="R932" si="6358">K932-S932</f>
        <v>129981</v>
      </c>
      <c r="S932" s="480">
        <v>232</v>
      </c>
      <c r="T932" s="486">
        <v>51826</v>
      </c>
      <c r="U932" s="486">
        <f t="shared" ref="U932" si="6359">SUM(K932-T932)</f>
        <v>78387</v>
      </c>
      <c r="V932" s="480">
        <v>14359</v>
      </c>
      <c r="W932" s="480">
        <v>28866</v>
      </c>
      <c r="X932" s="480">
        <v>17800</v>
      </c>
      <c r="Y932" s="480">
        <v>36824</v>
      </c>
      <c r="Z932" s="480">
        <v>5574</v>
      </c>
      <c r="AA932" s="480">
        <v>2145</v>
      </c>
      <c r="AB932" s="480">
        <v>24645</v>
      </c>
      <c r="AC932" s="486">
        <v>1406</v>
      </c>
      <c r="AD932" s="486">
        <v>4698</v>
      </c>
      <c r="AE932" s="486">
        <v>7481</v>
      </c>
      <c r="AF932" s="486">
        <v>3232</v>
      </c>
      <c r="AG932" s="486">
        <v>11539</v>
      </c>
      <c r="AH932" s="486">
        <v>39288</v>
      </c>
      <c r="AI932" s="486">
        <v>33931</v>
      </c>
      <c r="AJ932" s="486">
        <v>28638</v>
      </c>
      <c r="AK932" s="480">
        <v>561</v>
      </c>
      <c r="AL932" s="480">
        <v>6968</v>
      </c>
      <c r="AM932" s="480">
        <v>36899</v>
      </c>
      <c r="AN932" s="480">
        <v>65889</v>
      </c>
      <c r="AO932" s="480">
        <v>659</v>
      </c>
      <c r="AP932" s="480">
        <v>19237</v>
      </c>
      <c r="AQ932" s="486">
        <f t="shared" ref="AQ932" si="6360">AQ931+AR932</f>
        <v>8089</v>
      </c>
      <c r="AR932" s="486">
        <v>0</v>
      </c>
      <c r="AS932" s="486">
        <f t="shared" ref="AS932" si="6361">AS931+AT932</f>
        <v>107354</v>
      </c>
      <c r="AT932" s="486">
        <v>4</v>
      </c>
      <c r="AU932" s="486">
        <f t="shared" ref="AU932" si="6362">AU931+AV932</f>
        <v>14233</v>
      </c>
      <c r="AV932" s="486">
        <v>0</v>
      </c>
      <c r="AW932" s="486">
        <f t="shared" ref="AW932" si="6363">AW931+AX932</f>
        <v>537</v>
      </c>
      <c r="AX932" s="486">
        <v>0</v>
      </c>
      <c r="AY932" s="480">
        <f t="shared" ref="AY932" si="6364">AY931+AZ932</f>
        <v>107630</v>
      </c>
      <c r="AZ932" s="480">
        <v>4</v>
      </c>
      <c r="BA932" s="480">
        <f t="shared" ref="BA932" si="6365">BA931+BB932</f>
        <v>14526</v>
      </c>
      <c r="BB932" s="480">
        <v>0</v>
      </c>
      <c r="BC932" s="480">
        <f t="shared" ref="BC932" si="6366">BC931+BD932</f>
        <v>8057</v>
      </c>
      <c r="BD932" s="480">
        <v>0</v>
      </c>
      <c r="BE932" s="486">
        <f t="shared" ref="BE932" si="6367">SUM(BF932:BG932)</f>
        <v>0</v>
      </c>
      <c r="BF932" s="486">
        <v>0</v>
      </c>
      <c r="BG932" s="486">
        <v>0</v>
      </c>
      <c r="BH932" s="486">
        <v>0</v>
      </c>
      <c r="BI932" s="480">
        <v>11</v>
      </c>
      <c r="BJ932" s="480">
        <v>1</v>
      </c>
      <c r="BK932" s="480">
        <v>11</v>
      </c>
      <c r="BL932" s="480">
        <v>128048</v>
      </c>
    </row>
    <row r="933" spans="1:64" ht="12.75" customHeight="1" x14ac:dyDescent="0.25">
      <c r="A933" s="130">
        <v>3</v>
      </c>
      <c r="J933" s="660">
        <v>45103</v>
      </c>
      <c r="K933" s="479">
        <f t="shared" ref="K933" si="6368">K932+L933</f>
        <v>130216</v>
      </c>
      <c r="L933" s="480">
        <v>3</v>
      </c>
      <c r="M933" s="481">
        <f t="shared" ref="M933" si="6369">K933*100000/620249</f>
        <v>20994.149123980853</v>
      </c>
      <c r="N933" s="481">
        <f t="shared" ref="N933" si="6370">(K933*100/K932)-100</f>
        <v>2.3039174275965024E-3</v>
      </c>
      <c r="O933" s="479">
        <v>0</v>
      </c>
      <c r="P933" s="480">
        <f t="shared" ref="P933" si="6371">SUM(P932,Q933)</f>
        <v>1980</v>
      </c>
      <c r="Q933" s="480">
        <v>0</v>
      </c>
      <c r="R933" s="480">
        <f t="shared" ref="R933" si="6372">K933-S933</f>
        <v>129984</v>
      </c>
      <c r="S933" s="480">
        <v>232</v>
      </c>
      <c r="T933" s="486">
        <v>51826</v>
      </c>
      <c r="U933" s="486">
        <f t="shared" ref="U933" si="6373">SUM(K933-T933)</f>
        <v>78390</v>
      </c>
      <c r="V933" s="480">
        <v>14360</v>
      </c>
      <c r="W933" s="480">
        <v>28866</v>
      </c>
      <c r="X933" s="480">
        <v>17800</v>
      </c>
      <c r="Y933" s="480">
        <v>36826</v>
      </c>
      <c r="Z933" s="480">
        <v>5574</v>
      </c>
      <c r="AA933" s="480">
        <v>2145</v>
      </c>
      <c r="AB933" s="480">
        <v>24645</v>
      </c>
      <c r="AC933" s="486">
        <v>1406</v>
      </c>
      <c r="AD933" s="486">
        <v>4699</v>
      </c>
      <c r="AE933" s="486">
        <v>7481</v>
      </c>
      <c r="AF933" s="486">
        <v>3232</v>
      </c>
      <c r="AG933" s="486">
        <v>11539</v>
      </c>
      <c r="AH933" s="486">
        <v>39288</v>
      </c>
      <c r="AI933" s="486">
        <v>33931</v>
      </c>
      <c r="AJ933" s="486">
        <v>28640</v>
      </c>
      <c r="AK933" s="480">
        <v>561</v>
      </c>
      <c r="AL933" s="480">
        <v>6968</v>
      </c>
      <c r="AM933" s="480">
        <v>36899</v>
      </c>
      <c r="AN933" s="480">
        <v>65892</v>
      </c>
      <c r="AO933" s="480">
        <v>659</v>
      </c>
      <c r="AP933" s="480">
        <v>19237</v>
      </c>
      <c r="AQ933" s="486">
        <f t="shared" ref="AQ933" si="6374">AQ932+AR933</f>
        <v>8089</v>
      </c>
      <c r="AR933" s="486">
        <v>0</v>
      </c>
      <c r="AS933" s="486">
        <f t="shared" ref="AS933" si="6375">AS932+AT933</f>
        <v>107357</v>
      </c>
      <c r="AT933" s="486">
        <v>3</v>
      </c>
      <c r="AU933" s="486">
        <f t="shared" ref="AU933" si="6376">AU932+AV933</f>
        <v>14233</v>
      </c>
      <c r="AV933" s="486">
        <v>0</v>
      </c>
      <c r="AW933" s="486">
        <f t="shared" ref="AW933" si="6377">AW932+AX933</f>
        <v>537</v>
      </c>
      <c r="AX933" s="486">
        <v>0</v>
      </c>
      <c r="AY933" s="480">
        <f t="shared" ref="AY933" si="6378">AY932+AZ933</f>
        <v>107633</v>
      </c>
      <c r="AZ933" s="480">
        <v>3</v>
      </c>
      <c r="BA933" s="480">
        <f t="shared" ref="BA933" si="6379">BA932+BB933</f>
        <v>14526</v>
      </c>
      <c r="BB933" s="480">
        <v>0</v>
      </c>
      <c r="BC933" s="480">
        <f t="shared" ref="BC933" si="6380">BC932+BD933</f>
        <v>8057</v>
      </c>
      <c r="BD933" s="480">
        <v>0</v>
      </c>
      <c r="BE933" s="486">
        <f t="shared" ref="BE933" si="6381">SUM(BF933:BG933)</f>
        <v>0</v>
      </c>
      <c r="BF933" s="486">
        <v>0</v>
      </c>
      <c r="BG933" s="486">
        <v>0</v>
      </c>
      <c r="BH933" s="486">
        <v>0</v>
      </c>
      <c r="BI933" s="480">
        <v>11</v>
      </c>
      <c r="BJ933" s="480">
        <v>0</v>
      </c>
      <c r="BK933" s="480">
        <v>11</v>
      </c>
      <c r="BL933" s="480">
        <v>128048</v>
      </c>
    </row>
    <row r="934" spans="1:64" ht="12.75" customHeight="1" x14ac:dyDescent="0.25">
      <c r="A934" s="130">
        <v>3</v>
      </c>
      <c r="J934" s="660">
        <v>45104</v>
      </c>
      <c r="K934" s="479">
        <f t="shared" ref="K934" si="6382">K933+L934</f>
        <v>130222</v>
      </c>
      <c r="L934" s="480">
        <v>6</v>
      </c>
      <c r="M934" s="481">
        <f t="shared" ref="M934" si="6383">K934*100000/620249</f>
        <v>20995.116477414715</v>
      </c>
      <c r="N934" s="481">
        <f t="shared" ref="N934" si="6384">(K934*100/K933)-100</f>
        <v>4.6077286969392617E-3</v>
      </c>
      <c r="O934" s="479">
        <v>0</v>
      </c>
      <c r="P934" s="480">
        <f t="shared" ref="P934" si="6385">SUM(P933,Q934)</f>
        <v>1980</v>
      </c>
      <c r="Q934" s="480">
        <v>0</v>
      </c>
      <c r="R934" s="480">
        <f t="shared" ref="R934" si="6386">K934-S934</f>
        <v>129990</v>
      </c>
      <c r="S934" s="480">
        <v>232</v>
      </c>
      <c r="T934" s="486">
        <v>51827</v>
      </c>
      <c r="U934" s="486">
        <f t="shared" ref="U934" si="6387">SUM(K934-T934)</f>
        <v>78395</v>
      </c>
      <c r="V934" s="480">
        <v>14360</v>
      </c>
      <c r="W934" s="480">
        <v>28868</v>
      </c>
      <c r="X934" s="480">
        <v>17800</v>
      </c>
      <c r="Y934" s="480">
        <v>36828</v>
      </c>
      <c r="Z934" s="480">
        <v>5574</v>
      </c>
      <c r="AA934" s="480">
        <v>2145</v>
      </c>
      <c r="AB934" s="480">
        <v>24647</v>
      </c>
      <c r="AC934" s="486">
        <v>1406</v>
      </c>
      <c r="AD934" s="486">
        <v>4699</v>
      </c>
      <c r="AE934" s="486">
        <v>7481</v>
      </c>
      <c r="AF934" s="486">
        <v>3232</v>
      </c>
      <c r="AG934" s="486">
        <v>11540</v>
      </c>
      <c r="AH934" s="486">
        <v>39289</v>
      </c>
      <c r="AI934" s="486">
        <v>33933</v>
      </c>
      <c r="AJ934" s="486">
        <v>28642</v>
      </c>
      <c r="AK934" s="480">
        <v>561</v>
      </c>
      <c r="AL934" s="480">
        <v>6968</v>
      </c>
      <c r="AM934" s="480">
        <v>36900</v>
      </c>
      <c r="AN934" s="480">
        <v>65897</v>
      </c>
      <c r="AO934" s="480">
        <v>659</v>
      </c>
      <c r="AP934" s="480">
        <v>19237</v>
      </c>
      <c r="AQ934" s="486">
        <f t="shared" ref="AQ934" si="6388">AQ933+AR934</f>
        <v>8089</v>
      </c>
      <c r="AR934" s="486">
        <v>0</v>
      </c>
      <c r="AS934" s="486">
        <f t="shared" ref="AS934" si="6389">AS933+AT934</f>
        <v>107363</v>
      </c>
      <c r="AT934" s="486">
        <v>6</v>
      </c>
      <c r="AU934" s="486">
        <f t="shared" ref="AU934" si="6390">AU933+AV934</f>
        <v>14233</v>
      </c>
      <c r="AV934" s="486">
        <v>0</v>
      </c>
      <c r="AW934" s="486">
        <f t="shared" ref="AW934" si="6391">AW933+AX934</f>
        <v>537</v>
      </c>
      <c r="AX934" s="486">
        <v>0</v>
      </c>
      <c r="AY934" s="480">
        <f t="shared" ref="AY934" si="6392">AY933+AZ934</f>
        <v>107639</v>
      </c>
      <c r="AZ934" s="480">
        <v>6</v>
      </c>
      <c r="BA934" s="480">
        <f t="shared" ref="BA934" si="6393">BA933+BB934</f>
        <v>14526</v>
      </c>
      <c r="BB934" s="480">
        <v>0</v>
      </c>
      <c r="BC934" s="480">
        <f t="shared" ref="BC934" si="6394">BC933+BD934</f>
        <v>8057</v>
      </c>
      <c r="BD934" s="480">
        <v>0</v>
      </c>
      <c r="BE934" s="486">
        <f t="shared" ref="BE934" si="6395">SUM(BF934:BG934)</f>
        <v>0</v>
      </c>
      <c r="BF934" s="486">
        <v>0</v>
      </c>
      <c r="BG934" s="486">
        <v>0</v>
      </c>
      <c r="BH934" s="486">
        <v>0</v>
      </c>
      <c r="BI934" s="480">
        <v>12</v>
      </c>
      <c r="BJ934" s="480">
        <v>1</v>
      </c>
      <c r="BK934" s="480">
        <v>10</v>
      </c>
      <c r="BL934" s="480">
        <v>128050</v>
      </c>
    </row>
    <row r="935" spans="1:64" ht="12.75" customHeight="1" x14ac:dyDescent="0.25">
      <c r="A935" s="130">
        <v>3</v>
      </c>
      <c r="J935" s="660">
        <v>45105</v>
      </c>
      <c r="K935" s="479">
        <f t="shared" ref="K935" si="6396">K934+L935</f>
        <v>130227</v>
      </c>
      <c r="L935" s="480">
        <v>5</v>
      </c>
      <c r="M935" s="481">
        <f t="shared" ref="M935" si="6397">K935*100000/620249</f>
        <v>20995.922605276268</v>
      </c>
      <c r="N935" s="481">
        <f t="shared" ref="N935" si="6398">(K935*100/K934)-100</f>
        <v>3.8395969959026388E-3</v>
      </c>
      <c r="O935" s="479">
        <v>0</v>
      </c>
      <c r="P935" s="480">
        <f t="shared" ref="P935" si="6399">SUM(P934,Q935)</f>
        <v>1980</v>
      </c>
      <c r="Q935" s="480">
        <v>0</v>
      </c>
      <c r="R935" s="480">
        <f t="shared" ref="R935" si="6400">K935-S935</f>
        <v>129995</v>
      </c>
      <c r="S935" s="480">
        <v>232</v>
      </c>
      <c r="T935" s="486">
        <v>51829</v>
      </c>
      <c r="U935" s="486">
        <f t="shared" ref="U935" si="6401">SUM(K935-T935)</f>
        <v>78398</v>
      </c>
      <c r="V935" s="480">
        <v>14361</v>
      </c>
      <c r="W935" s="480">
        <v>28869</v>
      </c>
      <c r="X935" s="480">
        <v>17800</v>
      </c>
      <c r="Y935" s="480">
        <v>36828</v>
      </c>
      <c r="Z935" s="480">
        <v>5575</v>
      </c>
      <c r="AA935" s="480">
        <v>2146</v>
      </c>
      <c r="AB935" s="480">
        <v>24648</v>
      </c>
      <c r="AC935" s="486">
        <v>1406</v>
      </c>
      <c r="AD935" s="486">
        <v>4700</v>
      </c>
      <c r="AE935" s="486">
        <v>7481</v>
      </c>
      <c r="AF935" s="486">
        <v>3232</v>
      </c>
      <c r="AG935" s="486">
        <v>11542</v>
      </c>
      <c r="AH935" s="486">
        <v>39290</v>
      </c>
      <c r="AI935" s="486">
        <v>33933</v>
      </c>
      <c r="AJ935" s="486">
        <v>28643</v>
      </c>
      <c r="AK935" s="480">
        <v>561</v>
      </c>
      <c r="AL935" s="480">
        <v>6968</v>
      </c>
      <c r="AM935" s="480">
        <v>36901</v>
      </c>
      <c r="AN935" s="480">
        <v>65901</v>
      </c>
      <c r="AO935" s="480">
        <v>659</v>
      </c>
      <c r="AP935" s="480">
        <v>19237</v>
      </c>
      <c r="AQ935" s="486">
        <f t="shared" ref="AQ935" si="6402">AQ934+AR935</f>
        <v>8089</v>
      </c>
      <c r="AR935" s="486">
        <v>0</v>
      </c>
      <c r="AS935" s="486">
        <f t="shared" ref="AS935" si="6403">AS934+AT935</f>
        <v>107368</v>
      </c>
      <c r="AT935" s="486">
        <v>5</v>
      </c>
      <c r="AU935" s="486">
        <f t="shared" ref="AU935" si="6404">AU934+AV935</f>
        <v>14233</v>
      </c>
      <c r="AV935" s="486">
        <v>0</v>
      </c>
      <c r="AW935" s="486">
        <f t="shared" ref="AW935" si="6405">AW934+AX935</f>
        <v>537</v>
      </c>
      <c r="AX935" s="486">
        <v>0</v>
      </c>
      <c r="AY935" s="480">
        <f t="shared" ref="AY935" si="6406">AY934+AZ935</f>
        <v>107644</v>
      </c>
      <c r="AZ935" s="480">
        <v>5</v>
      </c>
      <c r="BA935" s="480">
        <f t="shared" ref="BA935" si="6407">BA934+BB935</f>
        <v>14526</v>
      </c>
      <c r="BB935" s="480">
        <v>0</v>
      </c>
      <c r="BC935" s="480">
        <f t="shared" ref="BC935" si="6408">BC934+BD935</f>
        <v>8057</v>
      </c>
      <c r="BD935" s="480">
        <v>0</v>
      </c>
      <c r="BE935" s="486">
        <f t="shared" ref="BE935" si="6409">SUM(BF935:BG935)</f>
        <v>0</v>
      </c>
      <c r="BF935" s="486">
        <v>0</v>
      </c>
      <c r="BG935" s="486">
        <v>0</v>
      </c>
      <c r="BH935" s="486">
        <v>0</v>
      </c>
      <c r="BI935" s="480">
        <v>14</v>
      </c>
      <c r="BJ935" s="480">
        <v>2</v>
      </c>
      <c r="BK935" s="480">
        <v>9</v>
      </c>
      <c r="BL935" s="480">
        <v>128057</v>
      </c>
    </row>
    <row r="936" spans="1:64" ht="12.75" customHeight="1" x14ac:dyDescent="0.25">
      <c r="A936" s="130">
        <v>3</v>
      </c>
      <c r="J936" s="660">
        <v>45106</v>
      </c>
      <c r="K936" s="479">
        <f t="shared" ref="K936" si="6410">K935+L936</f>
        <v>130229</v>
      </c>
      <c r="L936" s="480">
        <v>2</v>
      </c>
      <c r="M936" s="481">
        <f t="shared" ref="M936" si="6411">K936*100000/620249</f>
        <v>20996.245056420888</v>
      </c>
      <c r="N936" s="481">
        <f t="shared" ref="N936" si="6412">(K936*100/K935)-100</f>
        <v>1.5357798306041559E-3</v>
      </c>
      <c r="O936" s="479">
        <v>0</v>
      </c>
      <c r="P936" s="480">
        <f t="shared" ref="P936" si="6413">SUM(P935,Q936)</f>
        <v>1980</v>
      </c>
      <c r="Q936" s="480">
        <v>0</v>
      </c>
      <c r="R936" s="480">
        <f t="shared" ref="R936" si="6414">K936-S936</f>
        <v>129997</v>
      </c>
      <c r="S936" s="480">
        <v>232</v>
      </c>
      <c r="T936" s="486">
        <v>51830</v>
      </c>
      <c r="U936" s="486">
        <f t="shared" ref="U936" si="6415">SUM(K936-T936)</f>
        <v>78399</v>
      </c>
      <c r="V936" s="480">
        <v>14361</v>
      </c>
      <c r="W936" s="480">
        <v>28869</v>
      </c>
      <c r="X936" s="480">
        <v>17800</v>
      </c>
      <c r="Y936" s="480">
        <v>36829</v>
      </c>
      <c r="Z936" s="480">
        <v>5575</v>
      </c>
      <c r="AA936" s="480">
        <v>2146</v>
      </c>
      <c r="AB936" s="480">
        <v>24649</v>
      </c>
      <c r="AC936" s="486">
        <v>1406</v>
      </c>
      <c r="AD936" s="486">
        <v>4700</v>
      </c>
      <c r="AE936" s="486">
        <v>7481</v>
      </c>
      <c r="AF936" s="486">
        <v>3232</v>
      </c>
      <c r="AG936" s="486">
        <v>11543</v>
      </c>
      <c r="AH936" s="486">
        <v>39290</v>
      </c>
      <c r="AI936" s="486">
        <v>33933</v>
      </c>
      <c r="AJ936" s="486">
        <v>28644</v>
      </c>
      <c r="AK936" s="480">
        <v>561</v>
      </c>
      <c r="AL936" s="480">
        <v>6968</v>
      </c>
      <c r="AM936" s="480">
        <v>36901</v>
      </c>
      <c r="AN936" s="480">
        <v>65903</v>
      </c>
      <c r="AO936" s="480">
        <v>659</v>
      </c>
      <c r="AP936" s="480">
        <v>19237</v>
      </c>
      <c r="AQ936" s="486">
        <f t="shared" ref="AQ936" si="6416">AQ935+AR936</f>
        <v>8089</v>
      </c>
      <c r="AR936" s="486">
        <v>0</v>
      </c>
      <c r="AS936" s="486">
        <f t="shared" ref="AS936" si="6417">AS935+AT936</f>
        <v>107369</v>
      </c>
      <c r="AT936" s="486">
        <v>1</v>
      </c>
      <c r="AU936" s="486">
        <f t="shared" ref="AU936" si="6418">AU935+AV936</f>
        <v>14234</v>
      </c>
      <c r="AV936" s="486">
        <v>1</v>
      </c>
      <c r="AW936" s="486">
        <f t="shared" ref="AW936" si="6419">AW935+AX936</f>
        <v>537</v>
      </c>
      <c r="AX936" s="486">
        <v>0</v>
      </c>
      <c r="AY936" s="480">
        <f t="shared" ref="AY936" si="6420">AY935+AZ936</f>
        <v>107645</v>
      </c>
      <c r="AZ936" s="480">
        <v>1</v>
      </c>
      <c r="BA936" s="480">
        <f t="shared" ref="BA936" si="6421">BA935+BB936</f>
        <v>14527</v>
      </c>
      <c r="BB936" s="480">
        <v>1</v>
      </c>
      <c r="BC936" s="480">
        <f t="shared" ref="BC936" si="6422">BC935+BD936</f>
        <v>8057</v>
      </c>
      <c r="BD936" s="480">
        <v>0</v>
      </c>
      <c r="BE936" s="486">
        <f t="shared" ref="BE936" si="6423">SUM(BF936:BG936)</f>
        <v>1</v>
      </c>
      <c r="BF936" s="486">
        <v>0</v>
      </c>
      <c r="BG936" s="486">
        <v>1</v>
      </c>
      <c r="BH936" s="486">
        <v>0</v>
      </c>
      <c r="BI936" s="480">
        <v>12</v>
      </c>
      <c r="BJ936" s="480">
        <v>2</v>
      </c>
      <c r="BK936" s="480">
        <v>10</v>
      </c>
      <c r="BL936" s="480">
        <v>128064</v>
      </c>
    </row>
    <row r="937" spans="1:64" ht="12.75" customHeight="1" x14ac:dyDescent="0.25">
      <c r="A937" s="130">
        <v>3</v>
      </c>
      <c r="J937" s="660">
        <v>45107</v>
      </c>
      <c r="K937" s="479">
        <f t="shared" ref="K937" si="6424">K936+L937</f>
        <v>130231</v>
      </c>
      <c r="L937" s="480">
        <v>2</v>
      </c>
      <c r="M937" s="481">
        <f t="shared" ref="M937" si="6425">K937*100000/620249</f>
        <v>20996.567507565509</v>
      </c>
      <c r="N937" s="481">
        <f t="shared" ref="N937" si="6426">(K937*100/K936)-100</f>
        <v>1.53575624476332E-3</v>
      </c>
      <c r="O937" s="479">
        <v>0</v>
      </c>
      <c r="P937" s="480">
        <f t="shared" ref="P937" si="6427">SUM(P936,Q937)</f>
        <v>1980</v>
      </c>
      <c r="Q937" s="480">
        <v>0</v>
      </c>
      <c r="R937" s="480">
        <f t="shared" ref="R937" si="6428">K937-S937</f>
        <v>129999</v>
      </c>
      <c r="S937" s="480">
        <v>232</v>
      </c>
      <c r="T937" s="486">
        <v>51831</v>
      </c>
      <c r="U937" s="486">
        <f t="shared" ref="U937" si="6429">SUM(K937-T937)</f>
        <v>78400</v>
      </c>
      <c r="V937" s="480">
        <v>14361</v>
      </c>
      <c r="W937" s="480">
        <v>28869</v>
      </c>
      <c r="X937" s="480">
        <v>17800</v>
      </c>
      <c r="Y937" s="480">
        <v>36829</v>
      </c>
      <c r="Z937" s="480">
        <v>5575</v>
      </c>
      <c r="AA937" s="480">
        <v>2146</v>
      </c>
      <c r="AB937" s="480">
        <v>24651</v>
      </c>
      <c r="AC937" s="486">
        <v>1407</v>
      </c>
      <c r="AD937" s="486">
        <v>4700</v>
      </c>
      <c r="AE937" s="486">
        <v>7481</v>
      </c>
      <c r="AF937" s="486">
        <v>3232</v>
      </c>
      <c r="AG937" s="486">
        <v>11543</v>
      </c>
      <c r="AH937" s="486">
        <v>39291</v>
      </c>
      <c r="AI937" s="486">
        <v>33933</v>
      </c>
      <c r="AJ937" s="486">
        <v>28644</v>
      </c>
      <c r="AK937" s="480">
        <v>561</v>
      </c>
      <c r="AL937" s="480">
        <v>6968</v>
      </c>
      <c r="AM937" s="480">
        <v>36901</v>
      </c>
      <c r="AN937" s="480">
        <v>65905</v>
      </c>
      <c r="AO937" s="480">
        <v>659</v>
      </c>
      <c r="AP937" s="480">
        <v>19237</v>
      </c>
      <c r="AQ937" s="486">
        <f t="shared" ref="AQ937" si="6430">AQ936+AR937</f>
        <v>8089</v>
      </c>
      <c r="AR937" s="486">
        <v>0</v>
      </c>
      <c r="AS937" s="486">
        <f t="shared" ref="AS937" si="6431">AS936+AT937</f>
        <v>107371</v>
      </c>
      <c r="AT937" s="486">
        <v>2</v>
      </c>
      <c r="AU937" s="486">
        <f t="shared" ref="AU937" si="6432">AU936+AV937</f>
        <v>14234</v>
      </c>
      <c r="AV937" s="486">
        <v>0</v>
      </c>
      <c r="AW937" s="486">
        <f t="shared" ref="AW937" si="6433">AW936+AX937</f>
        <v>537</v>
      </c>
      <c r="AX937" s="486">
        <v>0</v>
      </c>
      <c r="AY937" s="480">
        <f t="shared" ref="AY937" si="6434">AY936+AZ937</f>
        <v>107647</v>
      </c>
      <c r="AZ937" s="480">
        <v>2</v>
      </c>
      <c r="BA937" s="480">
        <f t="shared" ref="BA937" si="6435">BA936+BB937</f>
        <v>14527</v>
      </c>
      <c r="BB937" s="480">
        <v>0</v>
      </c>
      <c r="BC937" s="480">
        <f t="shared" ref="BC937" si="6436">BC936+BD937</f>
        <v>8057</v>
      </c>
      <c r="BD937" s="480">
        <v>0</v>
      </c>
      <c r="BE937" s="486">
        <f t="shared" ref="BE937" si="6437">SUM(BF937:BG937)</f>
        <v>0</v>
      </c>
      <c r="BF937" s="486">
        <v>0</v>
      </c>
      <c r="BG937" s="486">
        <v>0</v>
      </c>
      <c r="BH937" s="486">
        <v>0</v>
      </c>
      <c r="BI937" s="480">
        <v>10</v>
      </c>
      <c r="BJ937" s="480">
        <v>1</v>
      </c>
      <c r="BK937" s="480">
        <v>11</v>
      </c>
      <c r="BL937" s="480">
        <v>128069</v>
      </c>
    </row>
    <row r="938" spans="1:64" ht="12.75" customHeight="1" x14ac:dyDescent="0.25">
      <c r="A938" s="130">
        <v>3</v>
      </c>
      <c r="J938" s="660">
        <v>45108</v>
      </c>
      <c r="K938" s="479">
        <f t="shared" ref="K938" si="6438">K937+L938</f>
        <v>130231</v>
      </c>
      <c r="L938" s="480">
        <v>0</v>
      </c>
      <c r="M938" s="481">
        <f t="shared" ref="M938" si="6439">K938*100000/620249</f>
        <v>20996.567507565509</v>
      </c>
      <c r="N938" s="481">
        <f t="shared" ref="N938" si="6440">(K938*100/K937)-100</f>
        <v>0</v>
      </c>
      <c r="O938" s="479">
        <v>0</v>
      </c>
      <c r="P938" s="480">
        <f t="shared" ref="P938" si="6441">SUM(P937,Q938)</f>
        <v>1980</v>
      </c>
      <c r="Q938" s="480">
        <v>0</v>
      </c>
      <c r="R938" s="480">
        <f t="shared" ref="R938" si="6442">K938-S938</f>
        <v>129999</v>
      </c>
      <c r="S938" s="480">
        <v>232</v>
      </c>
      <c r="T938" s="486">
        <v>51831</v>
      </c>
      <c r="U938" s="486">
        <f t="shared" ref="U938" si="6443">SUM(K938-T938)</f>
        <v>78400</v>
      </c>
      <c r="V938" s="480">
        <v>14361</v>
      </c>
      <c r="W938" s="480">
        <v>28869</v>
      </c>
      <c r="X938" s="480">
        <v>17800</v>
      </c>
      <c r="Y938" s="480">
        <v>36829</v>
      </c>
      <c r="Z938" s="480">
        <v>5575</v>
      </c>
      <c r="AA938" s="480">
        <v>2146</v>
      </c>
      <c r="AB938" s="480">
        <v>24651</v>
      </c>
      <c r="AC938" s="486">
        <v>1407</v>
      </c>
      <c r="AD938" s="486">
        <v>4700</v>
      </c>
      <c r="AE938" s="486">
        <v>7481</v>
      </c>
      <c r="AF938" s="486">
        <v>3232</v>
      </c>
      <c r="AG938" s="486">
        <v>11543</v>
      </c>
      <c r="AH938" s="486">
        <v>39291</v>
      </c>
      <c r="AI938" s="486">
        <v>33933</v>
      </c>
      <c r="AJ938" s="486">
        <v>28644</v>
      </c>
      <c r="AK938" s="480">
        <v>561</v>
      </c>
      <c r="AL938" s="480">
        <v>6968</v>
      </c>
      <c r="AM938" s="480">
        <v>36901</v>
      </c>
      <c r="AN938" s="480">
        <v>65905</v>
      </c>
      <c r="AO938" s="480">
        <v>659</v>
      </c>
      <c r="AP938" s="480">
        <v>19237</v>
      </c>
      <c r="AQ938" s="486">
        <f t="shared" ref="AQ938" si="6444">AQ937+AR938</f>
        <v>8089</v>
      </c>
      <c r="AR938" s="486">
        <v>0</v>
      </c>
      <c r="AS938" s="486">
        <f t="shared" ref="AS938" si="6445">AS937+AT938</f>
        <v>107371</v>
      </c>
      <c r="AT938" s="486">
        <v>0</v>
      </c>
      <c r="AU938" s="486">
        <f t="shared" ref="AU938" si="6446">AU937+AV938</f>
        <v>14234</v>
      </c>
      <c r="AV938" s="486">
        <v>0</v>
      </c>
      <c r="AW938" s="486">
        <f t="shared" ref="AW938" si="6447">AW937+AX938</f>
        <v>537</v>
      </c>
      <c r="AX938" s="486">
        <v>0</v>
      </c>
      <c r="AY938" s="480">
        <f t="shared" ref="AY938" si="6448">AY937+AZ938</f>
        <v>107647</v>
      </c>
      <c r="AZ938" s="480">
        <v>0</v>
      </c>
      <c r="BA938" s="480">
        <f t="shared" ref="BA938" si="6449">BA937+BB938</f>
        <v>14527</v>
      </c>
      <c r="BB938" s="480">
        <v>0</v>
      </c>
      <c r="BC938" s="480">
        <f t="shared" ref="BC938" si="6450">BC937+BD938</f>
        <v>8057</v>
      </c>
      <c r="BD938" s="480">
        <v>0</v>
      </c>
      <c r="BE938" s="486">
        <f t="shared" ref="BE938" si="6451">SUM(BF938:BG938)</f>
        <v>0</v>
      </c>
      <c r="BF938" s="486">
        <v>0</v>
      </c>
      <c r="BG938" s="486">
        <v>0</v>
      </c>
      <c r="BH938" s="486">
        <v>0</v>
      </c>
      <c r="BI938" s="480">
        <v>10</v>
      </c>
      <c r="BJ938" s="480">
        <v>1</v>
      </c>
      <c r="BK938" s="480">
        <v>11</v>
      </c>
      <c r="BL938" s="480">
        <v>128069</v>
      </c>
    </row>
    <row r="939" spans="1:64" ht="12.75" customHeight="1" x14ac:dyDescent="0.25">
      <c r="A939" s="130">
        <v>3</v>
      </c>
      <c r="J939" s="660">
        <v>45109</v>
      </c>
      <c r="K939" s="479">
        <f t="shared" ref="K939" si="6452">K938+L939</f>
        <v>130233</v>
      </c>
      <c r="L939" s="480">
        <v>2</v>
      </c>
      <c r="M939" s="481">
        <f t="shared" ref="M939" si="6453">K939*100000/620249</f>
        <v>20996.88995871013</v>
      </c>
      <c r="N939" s="481">
        <f t="shared" ref="N939" si="6454">(K939*100/K938)-100</f>
        <v>1.5357326596614485E-3</v>
      </c>
      <c r="O939" s="479">
        <v>0</v>
      </c>
      <c r="P939" s="480">
        <f t="shared" ref="P939" si="6455">SUM(P938,Q939)</f>
        <v>1980</v>
      </c>
      <c r="Q939" s="480">
        <v>0</v>
      </c>
      <c r="R939" s="480">
        <f t="shared" ref="R939" si="6456">K939-S939</f>
        <v>130001</v>
      </c>
      <c r="S939" s="480">
        <v>232</v>
      </c>
      <c r="T939" s="486">
        <v>51832</v>
      </c>
      <c r="U939" s="486">
        <f t="shared" ref="U939" si="6457">SUM(K939-T939)</f>
        <v>78401</v>
      </c>
      <c r="V939" s="480">
        <v>14361</v>
      </c>
      <c r="W939" s="480">
        <v>28869</v>
      </c>
      <c r="X939" s="480">
        <v>17800</v>
      </c>
      <c r="Y939" s="480">
        <v>36831</v>
      </c>
      <c r="Z939" s="480">
        <v>5575</v>
      </c>
      <c r="AA939" s="480">
        <v>2146</v>
      </c>
      <c r="AB939" s="480">
        <v>24651</v>
      </c>
      <c r="AC939" s="486">
        <v>1407</v>
      </c>
      <c r="AD939" s="486">
        <v>4700</v>
      </c>
      <c r="AE939" s="486">
        <v>7481</v>
      </c>
      <c r="AF939" s="486">
        <v>3232</v>
      </c>
      <c r="AG939" s="486">
        <v>11543</v>
      </c>
      <c r="AH939" s="486">
        <v>39291</v>
      </c>
      <c r="AI939" s="486">
        <v>33933</v>
      </c>
      <c r="AJ939" s="486">
        <v>28646</v>
      </c>
      <c r="AK939" s="480">
        <v>561</v>
      </c>
      <c r="AL939" s="480">
        <v>6968</v>
      </c>
      <c r="AM939" s="480">
        <v>36901</v>
      </c>
      <c r="AN939" s="480">
        <v>65907</v>
      </c>
      <c r="AO939" s="480">
        <v>659</v>
      </c>
      <c r="AP939" s="480">
        <v>19237</v>
      </c>
      <c r="AQ939" s="486">
        <f t="shared" ref="AQ939" si="6458">AQ938+AR939</f>
        <v>8089</v>
      </c>
      <c r="AR939" s="486">
        <v>0</v>
      </c>
      <c r="AS939" s="486">
        <f t="shared" ref="AS939" si="6459">AS938+AT939</f>
        <v>107371</v>
      </c>
      <c r="AT939" s="486">
        <v>0</v>
      </c>
      <c r="AU939" s="486">
        <f t="shared" ref="AU939" si="6460">AU938+AV939</f>
        <v>14236</v>
      </c>
      <c r="AV939" s="486">
        <v>2</v>
      </c>
      <c r="AW939" s="486">
        <f t="shared" ref="AW939" si="6461">AW938+AX939</f>
        <v>537</v>
      </c>
      <c r="AX939" s="486">
        <v>0</v>
      </c>
      <c r="AY939" s="480">
        <f t="shared" ref="AY939" si="6462">AY938+AZ939</f>
        <v>107647</v>
      </c>
      <c r="AZ939" s="480">
        <v>0</v>
      </c>
      <c r="BA939" s="480">
        <f t="shared" ref="BA939" si="6463">BA938+BB939</f>
        <v>14529</v>
      </c>
      <c r="BB939" s="480">
        <v>2</v>
      </c>
      <c r="BC939" s="480">
        <f t="shared" ref="BC939" si="6464">BC938+BD939</f>
        <v>8057</v>
      </c>
      <c r="BD939" s="480">
        <v>0</v>
      </c>
      <c r="BE939" s="486">
        <f t="shared" ref="BE939" si="6465">SUM(BF939:BG939)</f>
        <v>2</v>
      </c>
      <c r="BF939" s="486">
        <v>0</v>
      </c>
      <c r="BG939" s="486">
        <v>2</v>
      </c>
      <c r="BH939" s="486">
        <v>0</v>
      </c>
      <c r="BI939" s="480">
        <v>13</v>
      </c>
      <c r="BJ939" s="480">
        <v>2</v>
      </c>
      <c r="BK939" s="480">
        <v>13</v>
      </c>
      <c r="BL939" s="480">
        <v>128070</v>
      </c>
    </row>
    <row r="940" spans="1:64" ht="12.75" customHeight="1" x14ac:dyDescent="0.25">
      <c r="A940" s="130">
        <v>3</v>
      </c>
      <c r="J940" s="660">
        <v>45110</v>
      </c>
      <c r="K940" s="479">
        <f t="shared" ref="K940" si="6466">K939+L940</f>
        <v>130234</v>
      </c>
      <c r="L940" s="480">
        <v>1</v>
      </c>
      <c r="M940" s="481">
        <f t="shared" ref="M940" si="6467">K940*100000/620249</f>
        <v>20997.051184282442</v>
      </c>
      <c r="N940" s="481">
        <f t="shared" ref="N940" si="6468">(K940*100/K939)-100</f>
        <v>7.6785453764216527E-4</v>
      </c>
      <c r="O940" s="479">
        <v>0</v>
      </c>
      <c r="P940" s="480">
        <f t="shared" ref="P940" si="6469">SUM(P939,Q940)</f>
        <v>1980</v>
      </c>
      <c r="Q940" s="480">
        <v>0</v>
      </c>
      <c r="R940" s="480">
        <f t="shared" ref="R940" si="6470">K940-S940</f>
        <v>130002</v>
      </c>
      <c r="S940" s="480">
        <v>232</v>
      </c>
      <c r="T940" s="486">
        <v>51833</v>
      </c>
      <c r="U940" s="486">
        <f t="shared" ref="U940" si="6471">SUM(K940-T940)</f>
        <v>78401</v>
      </c>
      <c r="V940" s="480">
        <v>14361</v>
      </c>
      <c r="W940" s="480">
        <v>28869</v>
      </c>
      <c r="X940" s="480">
        <v>17800</v>
      </c>
      <c r="Y940" s="480">
        <v>36832</v>
      </c>
      <c r="Z940" s="480">
        <v>5575</v>
      </c>
      <c r="AA940" s="480">
        <v>2146</v>
      </c>
      <c r="AB940" s="480">
        <v>24651</v>
      </c>
      <c r="AC940" s="486">
        <v>1407</v>
      </c>
      <c r="AD940" s="486">
        <v>4700</v>
      </c>
      <c r="AE940" s="486">
        <v>7481</v>
      </c>
      <c r="AF940" s="486">
        <v>3232</v>
      </c>
      <c r="AG940" s="486">
        <v>11543</v>
      </c>
      <c r="AH940" s="486">
        <v>39291</v>
      </c>
      <c r="AI940" s="486">
        <v>33933</v>
      </c>
      <c r="AJ940" s="486">
        <v>28647</v>
      </c>
      <c r="AK940" s="480">
        <v>561</v>
      </c>
      <c r="AL940" s="480">
        <v>6968</v>
      </c>
      <c r="AM940" s="480">
        <v>36901</v>
      </c>
      <c r="AN940" s="480">
        <v>65908</v>
      </c>
      <c r="AO940" s="480">
        <v>659</v>
      </c>
      <c r="AP940" s="480">
        <v>19237</v>
      </c>
      <c r="AQ940" s="486">
        <f t="shared" ref="AQ940" si="6472">AQ939+AR940</f>
        <v>8089</v>
      </c>
      <c r="AR940" s="486">
        <v>0</v>
      </c>
      <c r="AS940" s="486">
        <f t="shared" ref="AS940" si="6473">AS939+AT940</f>
        <v>107371</v>
      </c>
      <c r="AT940" s="486">
        <v>0</v>
      </c>
      <c r="AU940" s="486">
        <f t="shared" ref="AU940" si="6474">AU939+AV940</f>
        <v>14237</v>
      </c>
      <c r="AV940" s="486">
        <v>1</v>
      </c>
      <c r="AW940" s="486">
        <f t="shared" ref="AW940" si="6475">AW939+AX940</f>
        <v>537</v>
      </c>
      <c r="AX940" s="486">
        <v>0</v>
      </c>
      <c r="AY940" s="480">
        <f t="shared" ref="AY940" si="6476">AY939+AZ940</f>
        <v>107647</v>
      </c>
      <c r="AZ940" s="480">
        <v>0</v>
      </c>
      <c r="BA940" s="480">
        <f t="shared" ref="BA940" si="6477">BA939+BB940</f>
        <v>14530</v>
      </c>
      <c r="BB940" s="480">
        <v>1</v>
      </c>
      <c r="BC940" s="480">
        <f t="shared" ref="BC940" si="6478">BC939+BD940</f>
        <v>8057</v>
      </c>
      <c r="BD940" s="480">
        <v>0</v>
      </c>
      <c r="BE940" s="486">
        <f t="shared" ref="BE940" si="6479">SUM(BF940:BG940)</f>
        <v>1</v>
      </c>
      <c r="BF940" s="486">
        <v>0</v>
      </c>
      <c r="BG940" s="486">
        <v>1</v>
      </c>
      <c r="BH940" s="486">
        <v>0</v>
      </c>
      <c r="BI940" s="480">
        <v>13</v>
      </c>
      <c r="BJ940" s="480">
        <v>2</v>
      </c>
      <c r="BK940" s="480">
        <v>13</v>
      </c>
      <c r="BL940" s="480">
        <v>128070</v>
      </c>
    </row>
    <row r="941" spans="1:64" ht="12.75" customHeight="1" x14ac:dyDescent="0.25">
      <c r="A941" s="130">
        <v>3</v>
      </c>
      <c r="J941" s="660">
        <v>45111</v>
      </c>
      <c r="K941" s="479">
        <f t="shared" ref="K941" si="6480">K940+L941</f>
        <v>130237</v>
      </c>
      <c r="L941" s="480">
        <v>3</v>
      </c>
      <c r="M941" s="481">
        <f t="shared" ref="M941" si="6481">K941*100000/620249</f>
        <v>20997.534860999374</v>
      </c>
      <c r="N941" s="481">
        <f t="shared" ref="N941" si="6482">(K941*100/K940)-100</f>
        <v>2.3035459250309032E-3</v>
      </c>
      <c r="O941" s="479">
        <v>0</v>
      </c>
      <c r="P941" s="480">
        <f t="shared" ref="P941" si="6483">SUM(P940,Q941)</f>
        <v>1980</v>
      </c>
      <c r="Q941" s="480">
        <v>0</v>
      </c>
      <c r="R941" s="480">
        <f t="shared" ref="R941" si="6484">K941-S941</f>
        <v>130005</v>
      </c>
      <c r="S941" s="480">
        <v>232</v>
      </c>
      <c r="T941" s="486">
        <v>51836</v>
      </c>
      <c r="U941" s="486">
        <f t="shared" ref="U941" si="6485">SUM(K941-T941)</f>
        <v>78401</v>
      </c>
      <c r="V941" s="480">
        <v>14361</v>
      </c>
      <c r="W941" s="480">
        <v>28869</v>
      </c>
      <c r="X941" s="480">
        <v>17800</v>
      </c>
      <c r="Y941" s="480">
        <v>36835</v>
      </c>
      <c r="Z941" s="480">
        <v>5575</v>
      </c>
      <c r="AA941" s="480">
        <v>2146</v>
      </c>
      <c r="AB941" s="480">
        <v>24651</v>
      </c>
      <c r="AC941" s="486">
        <v>1407</v>
      </c>
      <c r="AD941" s="486">
        <v>4700</v>
      </c>
      <c r="AE941" s="486">
        <v>7481</v>
      </c>
      <c r="AF941" s="486">
        <v>3232</v>
      </c>
      <c r="AG941" s="486">
        <v>11543</v>
      </c>
      <c r="AH941" s="486">
        <v>39291</v>
      </c>
      <c r="AI941" s="486">
        <v>33935</v>
      </c>
      <c r="AJ941" s="486">
        <v>28648</v>
      </c>
      <c r="AK941" s="480">
        <v>561</v>
      </c>
      <c r="AL941" s="480">
        <v>6968</v>
      </c>
      <c r="AM941" s="480">
        <v>36901</v>
      </c>
      <c r="AN941" s="480">
        <v>65911</v>
      </c>
      <c r="AO941" s="480">
        <v>659</v>
      </c>
      <c r="AP941" s="480">
        <v>19237</v>
      </c>
      <c r="AQ941" s="486">
        <f t="shared" ref="AQ941" si="6486">AQ940+AR941</f>
        <v>8089</v>
      </c>
      <c r="AR941" s="486">
        <v>0</v>
      </c>
      <c r="AS941" s="486">
        <f t="shared" ref="AS941" si="6487">AS940+AT941</f>
        <v>107374</v>
      </c>
      <c r="AT941" s="486">
        <v>3</v>
      </c>
      <c r="AU941" s="486">
        <f t="shared" ref="AU941" si="6488">AU940+AV941</f>
        <v>14237</v>
      </c>
      <c r="AV941" s="486">
        <v>0</v>
      </c>
      <c r="AW941" s="486">
        <f t="shared" ref="AW941" si="6489">AW940+AX941</f>
        <v>537</v>
      </c>
      <c r="AX941" s="486">
        <v>0</v>
      </c>
      <c r="AY941" s="480">
        <f t="shared" ref="AY941" si="6490">AY940+AZ941</f>
        <v>107650</v>
      </c>
      <c r="AZ941" s="480">
        <v>3</v>
      </c>
      <c r="BA941" s="480">
        <f t="shared" ref="BA941" si="6491">BA940+BB941</f>
        <v>14530</v>
      </c>
      <c r="BB941" s="480">
        <v>0</v>
      </c>
      <c r="BC941" s="480">
        <f t="shared" ref="BC941" si="6492">BC940+BD941</f>
        <v>8057</v>
      </c>
      <c r="BD941" s="480">
        <v>0</v>
      </c>
      <c r="BE941" s="486">
        <f t="shared" ref="BE941" si="6493">SUM(BF941:BG941)</f>
        <v>0</v>
      </c>
      <c r="BF941" s="486">
        <v>0</v>
      </c>
      <c r="BG941" s="486">
        <v>0</v>
      </c>
      <c r="BH941" s="486">
        <v>0</v>
      </c>
      <c r="BI941" s="480">
        <v>5</v>
      </c>
      <c r="BJ941" s="480">
        <v>1</v>
      </c>
      <c r="BK941" s="480">
        <v>6</v>
      </c>
      <c r="BL941" s="480">
        <v>128075</v>
      </c>
    </row>
    <row r="942" spans="1:64" ht="12.75" customHeight="1" x14ac:dyDescent="0.25">
      <c r="A942" s="130">
        <v>3</v>
      </c>
      <c r="J942" s="660">
        <v>45112</v>
      </c>
      <c r="K942" s="479">
        <f t="shared" ref="K942" si="6494">K941+L942</f>
        <v>130238</v>
      </c>
      <c r="L942" s="480">
        <v>1</v>
      </c>
      <c r="M942" s="481">
        <f t="shared" ref="M942" si="6495">K942*100000/620249</f>
        <v>20997.696086571683</v>
      </c>
      <c r="N942" s="481">
        <f t="shared" ref="N942" si="6496">(K942*100/K941)-100</f>
        <v>7.6783095433086146E-4</v>
      </c>
      <c r="O942" s="479">
        <v>0</v>
      </c>
      <c r="P942" s="480">
        <f t="shared" ref="P942" si="6497">SUM(P941,Q942)</f>
        <v>1980</v>
      </c>
      <c r="Q942" s="480">
        <v>0</v>
      </c>
      <c r="R942" s="480">
        <f t="shared" ref="R942" si="6498">K942-S942</f>
        <v>130006</v>
      </c>
      <c r="S942" s="480">
        <v>232</v>
      </c>
      <c r="T942" s="486">
        <v>51837</v>
      </c>
      <c r="U942" s="486">
        <f t="shared" ref="U942" si="6499">SUM(K942-T942)</f>
        <v>78401</v>
      </c>
      <c r="V942" s="480">
        <v>14361</v>
      </c>
      <c r="W942" s="480">
        <v>28869</v>
      </c>
      <c r="X942" s="480">
        <v>17800</v>
      </c>
      <c r="Y942" s="480">
        <v>36836</v>
      </c>
      <c r="Z942" s="480">
        <v>5575</v>
      </c>
      <c r="AA942" s="480">
        <v>2146</v>
      </c>
      <c r="AB942" s="480">
        <v>24651</v>
      </c>
      <c r="AC942" s="486">
        <v>1407</v>
      </c>
      <c r="AD942" s="486">
        <v>4700</v>
      </c>
      <c r="AE942" s="486">
        <v>7481</v>
      </c>
      <c r="AF942" s="486">
        <v>3232</v>
      </c>
      <c r="AG942" s="486">
        <v>11543</v>
      </c>
      <c r="AH942" s="486">
        <v>39291</v>
      </c>
      <c r="AI942" s="486">
        <v>33935</v>
      </c>
      <c r="AJ942" s="486">
        <v>28649</v>
      </c>
      <c r="AK942" s="480">
        <v>561</v>
      </c>
      <c r="AL942" s="480">
        <v>6968</v>
      </c>
      <c r="AM942" s="480">
        <v>36901</v>
      </c>
      <c r="AN942" s="480">
        <v>65912</v>
      </c>
      <c r="AO942" s="480">
        <v>659</v>
      </c>
      <c r="AP942" s="480">
        <v>19237</v>
      </c>
      <c r="AQ942" s="486">
        <f t="shared" ref="AQ942" si="6500">AQ941+AR942</f>
        <v>8089</v>
      </c>
      <c r="AR942" s="486">
        <v>0</v>
      </c>
      <c r="AS942" s="486">
        <f t="shared" ref="AS942" si="6501">AS941+AT942</f>
        <v>107375</v>
      </c>
      <c r="AT942" s="486">
        <v>1</v>
      </c>
      <c r="AU942" s="486">
        <f t="shared" ref="AU942" si="6502">AU941+AV942</f>
        <v>14237</v>
      </c>
      <c r="AV942" s="486">
        <v>0</v>
      </c>
      <c r="AW942" s="486">
        <f t="shared" ref="AW942" si="6503">AW941+AX942</f>
        <v>537</v>
      </c>
      <c r="AX942" s="486">
        <v>0</v>
      </c>
      <c r="AY942" s="480">
        <f t="shared" ref="AY942" si="6504">AY941+AZ942</f>
        <v>107651</v>
      </c>
      <c r="AZ942" s="480">
        <v>1</v>
      </c>
      <c r="BA942" s="480">
        <f t="shared" ref="BA942" si="6505">BA941+BB942</f>
        <v>14530</v>
      </c>
      <c r="BB942" s="480">
        <v>0</v>
      </c>
      <c r="BC942" s="480">
        <f t="shared" ref="BC942" si="6506">BC941+BD942</f>
        <v>8057</v>
      </c>
      <c r="BD942" s="480">
        <v>0</v>
      </c>
      <c r="BE942" s="486">
        <f t="shared" ref="BE942" si="6507">SUM(BF942:BG942)</f>
        <v>0</v>
      </c>
      <c r="BF942" s="486">
        <v>0</v>
      </c>
      <c r="BG942" s="486">
        <v>0</v>
      </c>
      <c r="BH942" s="486">
        <v>0</v>
      </c>
      <c r="BI942" s="480">
        <v>6</v>
      </c>
      <c r="BJ942" s="480">
        <v>1</v>
      </c>
      <c r="BK942" s="480">
        <v>4</v>
      </c>
      <c r="BL942" s="480">
        <v>128105</v>
      </c>
    </row>
    <row r="943" spans="1:64" ht="12.75" customHeight="1" x14ac:dyDescent="0.25">
      <c r="A943" s="130">
        <v>3</v>
      </c>
      <c r="J943" s="660">
        <v>45113</v>
      </c>
      <c r="K943" s="479">
        <f t="shared" ref="K943" si="6508">K942+L943</f>
        <v>130238</v>
      </c>
      <c r="L943" s="480">
        <v>0</v>
      </c>
      <c r="M943" s="481">
        <f t="shared" ref="M943" si="6509">K943*100000/620249</f>
        <v>20997.696086571683</v>
      </c>
      <c r="N943" s="481">
        <f t="shared" ref="N943" si="6510">(K943*100/K942)-100</f>
        <v>0</v>
      </c>
      <c r="O943" s="479">
        <v>0</v>
      </c>
      <c r="P943" s="480">
        <f t="shared" ref="P943" si="6511">SUM(P942,Q943)</f>
        <v>1980</v>
      </c>
      <c r="Q943" s="480">
        <v>0</v>
      </c>
      <c r="R943" s="480">
        <f t="shared" ref="R943" si="6512">K943-S943</f>
        <v>130006</v>
      </c>
      <c r="S943" s="480">
        <v>232</v>
      </c>
      <c r="T943" s="486">
        <v>51837</v>
      </c>
      <c r="U943" s="486">
        <f t="shared" ref="U943" si="6513">SUM(K943-T943)</f>
        <v>78401</v>
      </c>
      <c r="V943" s="480">
        <v>14361</v>
      </c>
      <c r="W943" s="480">
        <v>28869</v>
      </c>
      <c r="X943" s="480">
        <v>17800</v>
      </c>
      <c r="Y943" s="480">
        <v>36836</v>
      </c>
      <c r="Z943" s="480">
        <v>5575</v>
      </c>
      <c r="AA943" s="480">
        <v>2146</v>
      </c>
      <c r="AB943" s="480">
        <v>24651</v>
      </c>
      <c r="AC943" s="486">
        <v>1407</v>
      </c>
      <c r="AD943" s="486">
        <v>4700</v>
      </c>
      <c r="AE943" s="486">
        <v>7481</v>
      </c>
      <c r="AF943" s="486">
        <v>3232</v>
      </c>
      <c r="AG943" s="486">
        <v>11543</v>
      </c>
      <c r="AH943" s="486">
        <v>39291</v>
      </c>
      <c r="AI943" s="486">
        <v>33935</v>
      </c>
      <c r="AJ943" s="486">
        <v>28649</v>
      </c>
      <c r="AK943" s="480">
        <v>561</v>
      </c>
      <c r="AL943" s="480">
        <v>6968</v>
      </c>
      <c r="AM943" s="480">
        <v>36901</v>
      </c>
      <c r="AN943" s="480">
        <v>65912</v>
      </c>
      <c r="AO943" s="480">
        <v>659</v>
      </c>
      <c r="AP943" s="480">
        <v>19237</v>
      </c>
      <c r="AQ943" s="486">
        <f t="shared" ref="AQ943" si="6514">AQ942+AR943</f>
        <v>8089</v>
      </c>
      <c r="AR943" s="486">
        <v>0</v>
      </c>
      <c r="AS943" s="486">
        <f t="shared" ref="AS943" si="6515">AS942+AT943</f>
        <v>107375</v>
      </c>
      <c r="AT943" s="486">
        <v>0</v>
      </c>
      <c r="AU943" s="486">
        <f t="shared" ref="AU943" si="6516">AU942+AV943</f>
        <v>14237</v>
      </c>
      <c r="AV943" s="486">
        <v>0</v>
      </c>
      <c r="AW943" s="486">
        <f t="shared" ref="AW943" si="6517">AW942+AX943</f>
        <v>537</v>
      </c>
      <c r="AX943" s="486">
        <v>0</v>
      </c>
      <c r="AY943" s="480">
        <f t="shared" ref="AY943" si="6518">AY942+AZ943</f>
        <v>107651</v>
      </c>
      <c r="AZ943" s="480">
        <v>0</v>
      </c>
      <c r="BA943" s="480">
        <f t="shared" ref="BA943" si="6519">BA942+BB943</f>
        <v>14530</v>
      </c>
      <c r="BB943" s="480">
        <v>0</v>
      </c>
      <c r="BC943" s="480">
        <f t="shared" ref="BC943" si="6520">BC942+BD943</f>
        <v>8057</v>
      </c>
      <c r="BD943" s="480">
        <v>0</v>
      </c>
      <c r="BE943" s="486">
        <f t="shared" ref="BE943" si="6521">SUM(BF943:BG943)</f>
        <v>0</v>
      </c>
      <c r="BF943" s="486">
        <v>0</v>
      </c>
      <c r="BG943" s="486">
        <v>0</v>
      </c>
      <c r="BH943" s="486">
        <v>0</v>
      </c>
      <c r="BI943" s="480">
        <v>6</v>
      </c>
      <c r="BJ943" s="480">
        <v>1</v>
      </c>
      <c r="BK943" s="480">
        <v>4</v>
      </c>
      <c r="BL943" s="480">
        <v>128116</v>
      </c>
    </row>
    <row r="944" spans="1:64" ht="12.75" customHeight="1" x14ac:dyDescent="0.25">
      <c r="A944" s="130">
        <v>3</v>
      </c>
      <c r="J944" s="660">
        <v>45114</v>
      </c>
      <c r="K944" s="479">
        <f t="shared" ref="K944" si="6522">K943+L944</f>
        <v>130238</v>
      </c>
      <c r="L944" s="480">
        <v>0</v>
      </c>
      <c r="M944" s="481">
        <f t="shared" ref="M944" si="6523">K944*100000/620249</f>
        <v>20997.696086571683</v>
      </c>
      <c r="N944" s="481">
        <f t="shared" ref="N944" si="6524">(K944*100/K943)-100</f>
        <v>0</v>
      </c>
      <c r="O944" s="479">
        <v>0</v>
      </c>
      <c r="P944" s="480">
        <f t="shared" ref="P944" si="6525">SUM(P943,Q944)</f>
        <v>1980</v>
      </c>
      <c r="Q944" s="480">
        <v>0</v>
      </c>
      <c r="R944" s="480">
        <f t="shared" ref="R944" si="6526">K944-S944</f>
        <v>130006</v>
      </c>
      <c r="S944" s="480">
        <v>232</v>
      </c>
      <c r="T944" s="486">
        <v>51837</v>
      </c>
      <c r="U944" s="486">
        <f t="shared" ref="U944" si="6527">SUM(K944-T944)</f>
        <v>78401</v>
      </c>
      <c r="V944" s="480">
        <v>14361</v>
      </c>
      <c r="W944" s="480">
        <v>28869</v>
      </c>
      <c r="X944" s="480">
        <v>17800</v>
      </c>
      <c r="Y944" s="480">
        <v>36836</v>
      </c>
      <c r="Z944" s="480">
        <v>5575</v>
      </c>
      <c r="AA944" s="480">
        <v>2146</v>
      </c>
      <c r="AB944" s="480">
        <v>24651</v>
      </c>
      <c r="AC944" s="486">
        <v>1407</v>
      </c>
      <c r="AD944" s="486">
        <v>4700</v>
      </c>
      <c r="AE944" s="486">
        <v>7481</v>
      </c>
      <c r="AF944" s="486">
        <v>3232</v>
      </c>
      <c r="AG944" s="486">
        <v>11543</v>
      </c>
      <c r="AH944" s="486">
        <v>39291</v>
      </c>
      <c r="AI944" s="486">
        <v>33935</v>
      </c>
      <c r="AJ944" s="486">
        <v>28649</v>
      </c>
      <c r="AK944" s="480">
        <v>561</v>
      </c>
      <c r="AL944" s="480">
        <v>6968</v>
      </c>
      <c r="AM944" s="480">
        <v>36901</v>
      </c>
      <c r="AN944" s="480">
        <v>65912</v>
      </c>
      <c r="AO944" s="480">
        <v>659</v>
      </c>
      <c r="AP944" s="480">
        <v>19237</v>
      </c>
      <c r="AQ944" s="486">
        <f t="shared" ref="AQ944" si="6528">AQ943+AR944</f>
        <v>8089</v>
      </c>
      <c r="AR944" s="486">
        <v>0</v>
      </c>
      <c r="AS944" s="486">
        <f t="shared" ref="AS944" si="6529">AS943+AT944</f>
        <v>107375</v>
      </c>
      <c r="AT944" s="486">
        <v>0</v>
      </c>
      <c r="AU944" s="486">
        <f t="shared" ref="AU944" si="6530">AU943+AV944</f>
        <v>14237</v>
      </c>
      <c r="AV944" s="486">
        <v>0</v>
      </c>
      <c r="AW944" s="486">
        <f t="shared" ref="AW944" si="6531">AW943+AX944</f>
        <v>537</v>
      </c>
      <c r="AX944" s="486">
        <v>0</v>
      </c>
      <c r="AY944" s="480">
        <f t="shared" ref="AY944" si="6532">AY943+AZ944</f>
        <v>107651</v>
      </c>
      <c r="AZ944" s="480">
        <v>0</v>
      </c>
      <c r="BA944" s="480">
        <f t="shared" ref="BA944" si="6533">BA943+BB944</f>
        <v>14530</v>
      </c>
      <c r="BB944" s="480">
        <v>0</v>
      </c>
      <c r="BC944" s="480">
        <f t="shared" ref="BC944" si="6534">BC943+BD944</f>
        <v>8057</v>
      </c>
      <c r="BD944" s="480">
        <v>0</v>
      </c>
      <c r="BE944" s="486">
        <f t="shared" ref="BE944" si="6535">SUM(BF944:BG944)</f>
        <v>0</v>
      </c>
      <c r="BF944" s="486">
        <v>0</v>
      </c>
      <c r="BG944" s="486">
        <v>0</v>
      </c>
      <c r="BH944" s="486">
        <v>0</v>
      </c>
      <c r="BI944" s="480">
        <v>6</v>
      </c>
      <c r="BJ944" s="480">
        <v>1</v>
      </c>
      <c r="BK944" s="480">
        <v>4</v>
      </c>
      <c r="BL944" s="480">
        <v>128130</v>
      </c>
    </row>
    <row r="945" spans="1:64" ht="12.75" customHeight="1" x14ac:dyDescent="0.25">
      <c r="A945" s="130">
        <v>3</v>
      </c>
      <c r="J945" s="660">
        <v>45115</v>
      </c>
      <c r="K945" s="479">
        <f t="shared" ref="K945" si="6536">K944+L945</f>
        <v>130238</v>
      </c>
      <c r="L945" s="480">
        <v>0</v>
      </c>
      <c r="M945" s="481">
        <f t="shared" ref="M945" si="6537">K945*100000/620249</f>
        <v>20997.696086571683</v>
      </c>
      <c r="N945" s="481">
        <f t="shared" ref="N945" si="6538">(K945*100/K944)-100</f>
        <v>0</v>
      </c>
      <c r="O945" s="479">
        <v>0</v>
      </c>
      <c r="P945" s="480">
        <f t="shared" ref="P945" si="6539">SUM(P944,Q945)</f>
        <v>1980</v>
      </c>
      <c r="Q945" s="480">
        <v>0</v>
      </c>
      <c r="R945" s="480">
        <f t="shared" ref="R945" si="6540">K945-S945</f>
        <v>130006</v>
      </c>
      <c r="S945" s="480">
        <v>232</v>
      </c>
      <c r="T945" s="486">
        <v>51837</v>
      </c>
      <c r="U945" s="486">
        <f t="shared" ref="U945" si="6541">SUM(K945-T945)</f>
        <v>78401</v>
      </c>
      <c r="V945" s="480">
        <v>14361</v>
      </c>
      <c r="W945" s="480">
        <v>28869</v>
      </c>
      <c r="X945" s="480">
        <v>17800</v>
      </c>
      <c r="Y945" s="480">
        <v>36836</v>
      </c>
      <c r="Z945" s="480">
        <v>5575</v>
      </c>
      <c r="AA945" s="480">
        <v>2146</v>
      </c>
      <c r="AB945" s="480">
        <v>24651</v>
      </c>
      <c r="AC945" s="486">
        <v>1407</v>
      </c>
      <c r="AD945" s="486">
        <v>4700</v>
      </c>
      <c r="AE945" s="486">
        <v>7481</v>
      </c>
      <c r="AF945" s="486">
        <v>3232</v>
      </c>
      <c r="AG945" s="486">
        <v>11543</v>
      </c>
      <c r="AH945" s="486">
        <v>39291</v>
      </c>
      <c r="AI945" s="486">
        <v>33935</v>
      </c>
      <c r="AJ945" s="486">
        <v>28649</v>
      </c>
      <c r="AK945" s="480">
        <v>561</v>
      </c>
      <c r="AL945" s="480">
        <v>6968</v>
      </c>
      <c r="AM945" s="480">
        <v>36901</v>
      </c>
      <c r="AN945" s="480">
        <v>65912</v>
      </c>
      <c r="AO945" s="480">
        <v>659</v>
      </c>
      <c r="AP945" s="480">
        <v>19237</v>
      </c>
      <c r="AQ945" s="486">
        <f t="shared" ref="AQ945" si="6542">AQ944+AR945</f>
        <v>8089</v>
      </c>
      <c r="AR945" s="486">
        <v>0</v>
      </c>
      <c r="AS945" s="486">
        <f t="shared" ref="AS945" si="6543">AS944+AT945</f>
        <v>107375</v>
      </c>
      <c r="AT945" s="486">
        <v>0</v>
      </c>
      <c r="AU945" s="486">
        <f t="shared" ref="AU945" si="6544">AU944+AV945</f>
        <v>14237</v>
      </c>
      <c r="AV945" s="486">
        <v>0</v>
      </c>
      <c r="AW945" s="486">
        <f t="shared" ref="AW945" si="6545">AW944+AX945</f>
        <v>537</v>
      </c>
      <c r="AX945" s="486">
        <v>0</v>
      </c>
      <c r="AY945" s="480">
        <f t="shared" ref="AY945" si="6546">AY944+AZ945</f>
        <v>107651</v>
      </c>
      <c r="AZ945" s="480">
        <v>0</v>
      </c>
      <c r="BA945" s="480">
        <f t="shared" ref="BA945" si="6547">BA944+BB945</f>
        <v>14530</v>
      </c>
      <c r="BB945" s="480">
        <v>0</v>
      </c>
      <c r="BC945" s="480">
        <f t="shared" ref="BC945" si="6548">BC944+BD945</f>
        <v>8057</v>
      </c>
      <c r="BD945" s="480">
        <v>0</v>
      </c>
      <c r="BE945" s="486">
        <f t="shared" ref="BE945" si="6549">SUM(BF945:BG945)</f>
        <v>0</v>
      </c>
      <c r="BF945" s="486">
        <v>0</v>
      </c>
      <c r="BG945" s="486">
        <v>0</v>
      </c>
      <c r="BH945" s="486">
        <v>0</v>
      </c>
      <c r="BI945" s="480">
        <v>6</v>
      </c>
      <c r="BJ945" s="480">
        <v>1</v>
      </c>
      <c r="BK945" s="480">
        <v>4</v>
      </c>
      <c r="BL945" s="480">
        <v>128145</v>
      </c>
    </row>
    <row r="946" spans="1:64" ht="12.75" customHeight="1" x14ac:dyDescent="0.25">
      <c r="A946" s="130">
        <v>3</v>
      </c>
      <c r="J946" s="660">
        <v>45116</v>
      </c>
      <c r="K946" s="479">
        <f t="shared" ref="K946" si="6550">K945+L946</f>
        <v>130238</v>
      </c>
      <c r="L946" s="480">
        <v>0</v>
      </c>
      <c r="M946" s="481">
        <f t="shared" ref="M946" si="6551">K946*100000/620249</f>
        <v>20997.696086571683</v>
      </c>
      <c r="N946" s="481">
        <f t="shared" ref="N946" si="6552">(K946*100/K945)-100</f>
        <v>0</v>
      </c>
      <c r="O946" s="479">
        <v>0</v>
      </c>
      <c r="P946" s="480">
        <f t="shared" ref="P946" si="6553">SUM(P945,Q946)</f>
        <v>1980</v>
      </c>
      <c r="Q946" s="480">
        <v>0</v>
      </c>
      <c r="R946" s="480">
        <f t="shared" ref="R946" si="6554">K946-S946</f>
        <v>130006</v>
      </c>
      <c r="S946" s="480">
        <v>232</v>
      </c>
      <c r="T946" s="486">
        <v>51837</v>
      </c>
      <c r="U946" s="486">
        <f t="shared" ref="U946" si="6555">SUM(K946-T946)</f>
        <v>78401</v>
      </c>
      <c r="V946" s="480">
        <v>14361</v>
      </c>
      <c r="W946" s="480">
        <v>28869</v>
      </c>
      <c r="X946" s="480">
        <v>17800</v>
      </c>
      <c r="Y946" s="480">
        <v>36836</v>
      </c>
      <c r="Z946" s="480">
        <v>5575</v>
      </c>
      <c r="AA946" s="480">
        <v>2146</v>
      </c>
      <c r="AB946" s="480">
        <v>24651</v>
      </c>
      <c r="AC946" s="486">
        <v>1407</v>
      </c>
      <c r="AD946" s="486">
        <v>4700</v>
      </c>
      <c r="AE946" s="486">
        <v>7481</v>
      </c>
      <c r="AF946" s="486">
        <v>3232</v>
      </c>
      <c r="AG946" s="486">
        <v>11543</v>
      </c>
      <c r="AH946" s="486">
        <v>39291</v>
      </c>
      <c r="AI946" s="486">
        <v>33935</v>
      </c>
      <c r="AJ946" s="486">
        <v>28649</v>
      </c>
      <c r="AK946" s="480">
        <v>561</v>
      </c>
      <c r="AL946" s="480">
        <v>6968</v>
      </c>
      <c r="AM946" s="480">
        <v>36901</v>
      </c>
      <c r="AN946" s="480">
        <v>65912</v>
      </c>
      <c r="AO946" s="480">
        <v>659</v>
      </c>
      <c r="AP946" s="480">
        <v>19237</v>
      </c>
      <c r="AQ946" s="486">
        <f t="shared" ref="AQ946" si="6556">AQ945+AR946</f>
        <v>8089</v>
      </c>
      <c r="AR946" s="486">
        <v>0</v>
      </c>
      <c r="AS946" s="486">
        <f t="shared" ref="AS946" si="6557">AS945+AT946</f>
        <v>107375</v>
      </c>
      <c r="AT946" s="486">
        <v>0</v>
      </c>
      <c r="AU946" s="486">
        <f t="shared" ref="AU946" si="6558">AU945+AV946</f>
        <v>14237</v>
      </c>
      <c r="AV946" s="486">
        <v>0</v>
      </c>
      <c r="AW946" s="486">
        <f t="shared" ref="AW946" si="6559">AW945+AX946</f>
        <v>537</v>
      </c>
      <c r="AX946" s="486">
        <v>0</v>
      </c>
      <c r="AY946" s="480">
        <f t="shared" ref="AY946" si="6560">AY945+AZ946</f>
        <v>107651</v>
      </c>
      <c r="AZ946" s="480">
        <v>0</v>
      </c>
      <c r="BA946" s="480">
        <f t="shared" ref="BA946" si="6561">BA945+BB946</f>
        <v>14530</v>
      </c>
      <c r="BB946" s="480">
        <v>0</v>
      </c>
      <c r="BC946" s="480">
        <f t="shared" ref="BC946" si="6562">BC945+BD946</f>
        <v>8057</v>
      </c>
      <c r="BD946" s="480">
        <v>0</v>
      </c>
      <c r="BE946" s="486">
        <f t="shared" ref="BE946" si="6563">SUM(BF946:BG946)</f>
        <v>0</v>
      </c>
      <c r="BF946" s="486">
        <v>0</v>
      </c>
      <c r="BG946" s="486">
        <v>0</v>
      </c>
      <c r="BH946" s="486">
        <v>0</v>
      </c>
      <c r="BI946" s="480">
        <v>6</v>
      </c>
      <c r="BJ946" s="480">
        <v>1</v>
      </c>
      <c r="BK946" s="480">
        <v>4</v>
      </c>
      <c r="BL946" s="480">
        <v>128151</v>
      </c>
    </row>
    <row r="947" spans="1:64" ht="12.75" customHeight="1" x14ac:dyDescent="0.25">
      <c r="A947" s="130">
        <v>3</v>
      </c>
      <c r="J947" s="660">
        <v>45117</v>
      </c>
      <c r="K947" s="479">
        <f t="shared" ref="K947" si="6564">K946+L947</f>
        <v>130239</v>
      </c>
      <c r="L947" s="480">
        <v>1</v>
      </c>
      <c r="M947" s="481">
        <f t="shared" ref="M947" si="6565">K947*100000/620249</f>
        <v>20997.857312143995</v>
      </c>
      <c r="N947" s="481">
        <f t="shared" ref="N947" si="6566">(K947*100/K946)-100</f>
        <v>7.6782505874462004E-4</v>
      </c>
      <c r="O947" s="479">
        <v>0</v>
      </c>
      <c r="P947" s="480">
        <f t="shared" ref="P947" si="6567">SUM(P946,Q947)</f>
        <v>1980</v>
      </c>
      <c r="Q947" s="480">
        <v>0</v>
      </c>
      <c r="R947" s="480">
        <f t="shared" ref="R947" si="6568">K947-S947</f>
        <v>130007</v>
      </c>
      <c r="S947" s="480">
        <v>232</v>
      </c>
      <c r="T947" s="486">
        <v>51837</v>
      </c>
      <c r="U947" s="486">
        <f t="shared" ref="U947" si="6569">SUM(K947-T947)</f>
        <v>78402</v>
      </c>
      <c r="V947" s="480">
        <v>14361</v>
      </c>
      <c r="W947" s="480">
        <v>28869</v>
      </c>
      <c r="X947" s="480">
        <v>17800</v>
      </c>
      <c r="Y947" s="480">
        <v>36837</v>
      </c>
      <c r="Z947" s="480">
        <v>5575</v>
      </c>
      <c r="AA947" s="480">
        <v>2146</v>
      </c>
      <c r="AB947" s="480">
        <v>24651</v>
      </c>
      <c r="AC947" s="486">
        <v>1407</v>
      </c>
      <c r="AD947" s="486">
        <v>4700</v>
      </c>
      <c r="AE947" s="486">
        <v>7481</v>
      </c>
      <c r="AF947" s="486">
        <v>3232</v>
      </c>
      <c r="AG947" s="486">
        <v>11543</v>
      </c>
      <c r="AH947" s="486">
        <v>39291</v>
      </c>
      <c r="AI947" s="486">
        <v>33935</v>
      </c>
      <c r="AJ947" s="486">
        <v>28650</v>
      </c>
      <c r="AK947" s="480">
        <v>561</v>
      </c>
      <c r="AL947" s="480">
        <v>6968</v>
      </c>
      <c r="AM947" s="480">
        <v>36901</v>
      </c>
      <c r="AN947" s="480">
        <v>65913</v>
      </c>
      <c r="AO947" s="480">
        <v>659</v>
      </c>
      <c r="AP947" s="480">
        <v>19237</v>
      </c>
      <c r="AQ947" s="486">
        <f t="shared" ref="AQ947" si="6570">AQ946+AR947</f>
        <v>8089</v>
      </c>
      <c r="AR947" s="486">
        <v>0</v>
      </c>
      <c r="AS947" s="486">
        <f t="shared" ref="AS947" si="6571">AS946+AT947</f>
        <v>107376</v>
      </c>
      <c r="AT947" s="486">
        <v>1</v>
      </c>
      <c r="AU947" s="486">
        <f t="shared" ref="AU947" si="6572">AU946+AV947</f>
        <v>14237</v>
      </c>
      <c r="AV947" s="486">
        <v>0</v>
      </c>
      <c r="AW947" s="486">
        <f t="shared" ref="AW947" si="6573">AW946+AX947</f>
        <v>537</v>
      </c>
      <c r="AX947" s="486">
        <v>0</v>
      </c>
      <c r="AY947" s="480">
        <f t="shared" ref="AY947" si="6574">AY946+AZ947</f>
        <v>107652</v>
      </c>
      <c r="AZ947" s="480">
        <v>1</v>
      </c>
      <c r="BA947" s="480">
        <f t="shared" ref="BA947" si="6575">BA946+BB947</f>
        <v>14530</v>
      </c>
      <c r="BB947" s="480">
        <v>0</v>
      </c>
      <c r="BC947" s="480">
        <f t="shared" ref="BC947" si="6576">BC946+BD947</f>
        <v>8057</v>
      </c>
      <c r="BD947" s="480">
        <v>0</v>
      </c>
      <c r="BE947" s="486">
        <f t="shared" ref="BE947" si="6577">SUM(BF947:BG947)</f>
        <v>0</v>
      </c>
      <c r="BF947" s="486">
        <v>0</v>
      </c>
      <c r="BG947" s="486">
        <v>0</v>
      </c>
      <c r="BH947" s="486">
        <v>0</v>
      </c>
      <c r="BI947" s="480">
        <v>6</v>
      </c>
      <c r="BJ947" s="480">
        <v>1</v>
      </c>
      <c r="BK947" s="480">
        <v>4</v>
      </c>
      <c r="BL947" s="480">
        <v>128155</v>
      </c>
    </row>
    <row r="948" spans="1:64" ht="12.75" customHeight="1" x14ac:dyDescent="0.25">
      <c r="A948" s="130">
        <v>3</v>
      </c>
      <c r="J948" s="660">
        <v>45118</v>
      </c>
      <c r="K948" s="479">
        <f t="shared" ref="K948" si="6578">K947+L948</f>
        <v>130242</v>
      </c>
      <c r="L948" s="480">
        <v>3</v>
      </c>
      <c r="M948" s="481">
        <f t="shared" ref="M948" si="6579">K948*100000/620249</f>
        <v>20998.340988860924</v>
      </c>
      <c r="N948" s="481">
        <f t="shared" ref="N948" si="6580">(K948*100/K947)-100</f>
        <v>2.3034574896882987E-3</v>
      </c>
      <c r="O948" s="479">
        <v>0</v>
      </c>
      <c r="P948" s="480">
        <f t="shared" ref="P948" si="6581">SUM(P947,Q948)</f>
        <v>1980</v>
      </c>
      <c r="Q948" s="480">
        <v>0</v>
      </c>
      <c r="R948" s="480">
        <f t="shared" ref="R948" si="6582">K948-S948</f>
        <v>130010</v>
      </c>
      <c r="S948" s="480">
        <v>232</v>
      </c>
      <c r="T948" s="486">
        <v>51838</v>
      </c>
      <c r="U948" s="486">
        <f t="shared" ref="U948" si="6583">SUM(K948-T948)</f>
        <v>78404</v>
      </c>
      <c r="V948" s="480">
        <v>14361</v>
      </c>
      <c r="W948" s="480">
        <v>28869</v>
      </c>
      <c r="X948" s="480">
        <v>17801</v>
      </c>
      <c r="Y948" s="480">
        <v>36839</v>
      </c>
      <c r="Z948" s="480">
        <v>5575</v>
      </c>
      <c r="AA948" s="480">
        <v>2146</v>
      </c>
      <c r="AB948" s="480">
        <v>24651</v>
      </c>
      <c r="AC948" s="486">
        <v>1407</v>
      </c>
      <c r="AD948" s="486">
        <v>4700</v>
      </c>
      <c r="AE948" s="486">
        <v>7481</v>
      </c>
      <c r="AF948" s="486">
        <v>3232</v>
      </c>
      <c r="AG948" s="486">
        <v>11543</v>
      </c>
      <c r="AH948" s="486">
        <v>39292</v>
      </c>
      <c r="AI948" s="486">
        <v>33935</v>
      </c>
      <c r="AJ948" s="486">
        <v>28652</v>
      </c>
      <c r="AK948" s="480">
        <v>561</v>
      </c>
      <c r="AL948" s="480">
        <v>6968</v>
      </c>
      <c r="AM948" s="480">
        <v>36902</v>
      </c>
      <c r="AN948" s="480">
        <v>65915</v>
      </c>
      <c r="AO948" s="480">
        <v>659</v>
      </c>
      <c r="AP948" s="480">
        <v>19237</v>
      </c>
      <c r="AQ948" s="486">
        <f t="shared" ref="AQ948" si="6584">AQ947+AR948</f>
        <v>8089</v>
      </c>
      <c r="AR948" s="486">
        <v>0</v>
      </c>
      <c r="AS948" s="486">
        <f t="shared" ref="AS948" si="6585">AS947+AT948</f>
        <v>107379</v>
      </c>
      <c r="AT948" s="486">
        <v>3</v>
      </c>
      <c r="AU948" s="486">
        <f t="shared" ref="AU948" si="6586">AU947+AV948</f>
        <v>14237</v>
      </c>
      <c r="AV948" s="486">
        <v>0</v>
      </c>
      <c r="AW948" s="486">
        <f t="shared" ref="AW948" si="6587">AW947+AX948</f>
        <v>537</v>
      </c>
      <c r="AX948" s="486">
        <v>0</v>
      </c>
      <c r="AY948" s="480">
        <f t="shared" ref="AY948" si="6588">AY947+AZ948</f>
        <v>107655</v>
      </c>
      <c r="AZ948" s="480">
        <v>3</v>
      </c>
      <c r="BA948" s="480">
        <f t="shared" ref="BA948" si="6589">BA947+BB948</f>
        <v>14530</v>
      </c>
      <c r="BB948" s="480">
        <v>0</v>
      </c>
      <c r="BC948" s="480">
        <f t="shared" ref="BC948" si="6590">BC947+BD948</f>
        <v>8057</v>
      </c>
      <c r="BD948" s="480">
        <v>0</v>
      </c>
      <c r="BE948" s="486">
        <f t="shared" ref="BE948" si="6591">SUM(BF948:BG948)</f>
        <v>0</v>
      </c>
      <c r="BF948" s="486">
        <v>0</v>
      </c>
      <c r="BG948" s="486">
        <v>0</v>
      </c>
      <c r="BH948" s="486">
        <v>0</v>
      </c>
      <c r="BI948" s="480">
        <v>5</v>
      </c>
      <c r="BJ948" s="480">
        <v>1</v>
      </c>
      <c r="BK948" s="480">
        <v>3</v>
      </c>
      <c r="BL948" s="480">
        <v>128165</v>
      </c>
    </row>
    <row r="949" spans="1:64" ht="12.75" customHeight="1" x14ac:dyDescent="0.25">
      <c r="A949" s="130">
        <v>3</v>
      </c>
      <c r="J949" s="660">
        <v>45119</v>
      </c>
      <c r="K949" s="479">
        <f t="shared" ref="K949" si="6592">K948+L949</f>
        <v>130245</v>
      </c>
      <c r="L949" s="480">
        <v>3</v>
      </c>
      <c r="M949" s="481">
        <f t="shared" ref="M949" si="6593">K949*100000/620249</f>
        <v>20998.824665577857</v>
      </c>
      <c r="N949" s="481">
        <f t="shared" ref="N949" si="6594">(K949*100/K948)-100</f>
        <v>2.3034044317569169E-3</v>
      </c>
      <c r="O949" s="479">
        <v>0</v>
      </c>
      <c r="P949" s="480">
        <f t="shared" ref="P949" si="6595">SUM(P948,Q949)</f>
        <v>1980</v>
      </c>
      <c r="Q949" s="480">
        <v>0</v>
      </c>
      <c r="R949" s="480">
        <f t="shared" ref="R949" si="6596">K949-S949</f>
        <v>130013</v>
      </c>
      <c r="S949" s="480">
        <v>232</v>
      </c>
      <c r="T949" s="486">
        <v>51841</v>
      </c>
      <c r="U949" s="486">
        <f t="shared" ref="U949" si="6597">SUM(K949-T949)</f>
        <v>78404</v>
      </c>
      <c r="V949" s="480">
        <v>14361</v>
      </c>
      <c r="W949" s="480">
        <v>28869</v>
      </c>
      <c r="X949" s="480">
        <v>17801</v>
      </c>
      <c r="Y949" s="480">
        <v>36841</v>
      </c>
      <c r="Z949" s="480">
        <v>5575</v>
      </c>
      <c r="AA949" s="480">
        <v>2146</v>
      </c>
      <c r="AB949" s="480">
        <v>24652</v>
      </c>
      <c r="AC949" s="486">
        <v>1407</v>
      </c>
      <c r="AD949" s="486">
        <v>4700</v>
      </c>
      <c r="AE949" s="486">
        <v>7481</v>
      </c>
      <c r="AF949" s="486">
        <v>3232</v>
      </c>
      <c r="AG949" s="486">
        <v>11543</v>
      </c>
      <c r="AH949" s="486">
        <v>39293</v>
      </c>
      <c r="AI949" s="486">
        <v>33935</v>
      </c>
      <c r="AJ949" s="486">
        <v>28654</v>
      </c>
      <c r="AK949" s="480">
        <v>561</v>
      </c>
      <c r="AL949" s="480">
        <v>6968</v>
      </c>
      <c r="AM949" s="480">
        <v>36902</v>
      </c>
      <c r="AN949" s="480">
        <v>65918</v>
      </c>
      <c r="AO949" s="480">
        <v>659</v>
      </c>
      <c r="AP949" s="480">
        <v>19237</v>
      </c>
      <c r="AQ949" s="486">
        <f t="shared" ref="AQ949" si="6598">AQ948+AR949</f>
        <v>8089</v>
      </c>
      <c r="AR949" s="486">
        <v>0</v>
      </c>
      <c r="AS949" s="486">
        <f t="shared" ref="AS949" si="6599">AS948+AT949</f>
        <v>107382</v>
      </c>
      <c r="AT949" s="486">
        <v>3</v>
      </c>
      <c r="AU949" s="486">
        <f t="shared" ref="AU949" si="6600">AU948+AV949</f>
        <v>14237</v>
      </c>
      <c r="AV949" s="486">
        <v>0</v>
      </c>
      <c r="AW949" s="486">
        <f t="shared" ref="AW949" si="6601">AW948+AX949</f>
        <v>537</v>
      </c>
      <c r="AX949" s="486">
        <v>0</v>
      </c>
      <c r="AY949" s="480">
        <f t="shared" ref="AY949" si="6602">AY948+AZ949</f>
        <v>107658</v>
      </c>
      <c r="AZ949" s="480">
        <v>3</v>
      </c>
      <c r="BA949" s="480">
        <f t="shared" ref="BA949" si="6603">BA948+BB949</f>
        <v>14530</v>
      </c>
      <c r="BB949" s="480">
        <v>0</v>
      </c>
      <c r="BC949" s="480">
        <f t="shared" ref="BC949" si="6604">BC948+BD949</f>
        <v>8057</v>
      </c>
      <c r="BD949" s="480">
        <v>0</v>
      </c>
      <c r="BE949" s="486">
        <f t="shared" ref="BE949" si="6605">SUM(BF949:BG949)</f>
        <v>0</v>
      </c>
      <c r="BF949" s="486">
        <v>0</v>
      </c>
      <c r="BG949" s="486">
        <v>0</v>
      </c>
      <c r="BH949" s="486">
        <v>0</v>
      </c>
      <c r="BI949" s="480">
        <v>6</v>
      </c>
      <c r="BJ949" s="480">
        <v>0</v>
      </c>
      <c r="BK949" s="480">
        <v>6</v>
      </c>
      <c r="BL949" s="480">
        <v>128167</v>
      </c>
    </row>
    <row r="950" spans="1:64" ht="12.75" customHeight="1" x14ac:dyDescent="0.25">
      <c r="A950" s="130">
        <v>3</v>
      </c>
      <c r="J950" s="660">
        <v>45120</v>
      </c>
      <c r="K950" s="479">
        <f t="shared" ref="K950" si="6606">K949+L950</f>
        <v>130248</v>
      </c>
      <c r="L950" s="480">
        <v>3</v>
      </c>
      <c r="M950" s="481">
        <f t="shared" ref="M950" si="6607">K950*100000/620249</f>
        <v>20999.308342294789</v>
      </c>
      <c r="N950" s="481">
        <f t="shared" ref="N950" si="6608">(K950*100/K949)-100</f>
        <v>2.3033513762555913E-3</v>
      </c>
      <c r="O950" s="479">
        <v>0</v>
      </c>
      <c r="P950" s="480">
        <f t="shared" ref="P950" si="6609">SUM(P949,Q950)</f>
        <v>1982</v>
      </c>
      <c r="Q950" s="480">
        <v>2</v>
      </c>
      <c r="R950" s="480">
        <f t="shared" ref="R950" si="6610">K950-S950</f>
        <v>130016</v>
      </c>
      <c r="S950" s="480">
        <v>232</v>
      </c>
      <c r="T950" s="486">
        <v>51842</v>
      </c>
      <c r="U950" s="486">
        <f t="shared" ref="U950" si="6611">SUM(K950-T950)</f>
        <v>78406</v>
      </c>
      <c r="V950" s="480">
        <v>14361</v>
      </c>
      <c r="W950" s="480">
        <v>28869</v>
      </c>
      <c r="X950" s="480">
        <v>17801</v>
      </c>
      <c r="Y950" s="480">
        <v>36843</v>
      </c>
      <c r="Z950" s="480">
        <v>5575</v>
      </c>
      <c r="AA950" s="480">
        <v>2146</v>
      </c>
      <c r="AB950" s="480">
        <v>24653</v>
      </c>
      <c r="AC950" s="486">
        <v>1407</v>
      </c>
      <c r="AD950" s="486">
        <v>4700</v>
      </c>
      <c r="AE950" s="486">
        <v>7481</v>
      </c>
      <c r="AF950" s="486">
        <v>3233</v>
      </c>
      <c r="AG950" s="486">
        <v>11543</v>
      </c>
      <c r="AH950" s="486">
        <v>39294</v>
      </c>
      <c r="AI950" s="486">
        <v>33935</v>
      </c>
      <c r="AJ950" s="486">
        <v>28655</v>
      </c>
      <c r="AK950" s="480">
        <v>561</v>
      </c>
      <c r="AL950" s="480">
        <v>6968</v>
      </c>
      <c r="AM950" s="480">
        <v>36902</v>
      </c>
      <c r="AN950" s="480">
        <v>65921</v>
      </c>
      <c r="AO950" s="480">
        <v>659</v>
      </c>
      <c r="AP950" s="480">
        <v>19237</v>
      </c>
      <c r="AQ950" s="486">
        <f t="shared" ref="AQ950" si="6612">AQ949+AR950</f>
        <v>8089</v>
      </c>
      <c r="AR950" s="486">
        <v>0</v>
      </c>
      <c r="AS950" s="486">
        <f t="shared" ref="AS950" si="6613">AS949+AT950</f>
        <v>107385</v>
      </c>
      <c r="AT950" s="486">
        <v>3</v>
      </c>
      <c r="AU950" s="486">
        <f t="shared" ref="AU950" si="6614">AU949+AV950</f>
        <v>14237</v>
      </c>
      <c r="AV950" s="486">
        <v>0</v>
      </c>
      <c r="AW950" s="486">
        <f t="shared" ref="AW950" si="6615">AW949+AX950</f>
        <v>537</v>
      </c>
      <c r="AX950" s="486">
        <v>0</v>
      </c>
      <c r="AY950" s="480">
        <f t="shared" ref="AY950" si="6616">AY949+AZ950</f>
        <v>107661</v>
      </c>
      <c r="AZ950" s="480">
        <v>3</v>
      </c>
      <c r="BA950" s="480">
        <f t="shared" ref="BA950" si="6617">BA949+BB950</f>
        <v>14530</v>
      </c>
      <c r="BB950" s="480">
        <v>0</v>
      </c>
      <c r="BC950" s="480">
        <f t="shared" ref="BC950" si="6618">BC949+BD950</f>
        <v>8057</v>
      </c>
      <c r="BD950" s="480">
        <v>0</v>
      </c>
      <c r="BE950" s="486">
        <f t="shared" ref="BE950" si="6619">SUM(BF950:BG950)</f>
        <v>0</v>
      </c>
      <c r="BF950" s="486">
        <v>0</v>
      </c>
      <c r="BG950" s="486">
        <v>0</v>
      </c>
      <c r="BH950" s="486">
        <v>0</v>
      </c>
      <c r="BI950" s="480">
        <v>6</v>
      </c>
      <c r="BJ950" s="480">
        <v>0</v>
      </c>
      <c r="BK950" s="480">
        <v>6</v>
      </c>
      <c r="BL950" s="480">
        <v>128170</v>
      </c>
    </row>
    <row r="951" spans="1:64" ht="12.75" customHeight="1" x14ac:dyDescent="0.25">
      <c r="A951" s="130">
        <v>3</v>
      </c>
      <c r="J951" s="660">
        <v>45121</v>
      </c>
      <c r="K951" s="479">
        <f t="shared" ref="K951" si="6620">K950+L951</f>
        <v>130250</v>
      </c>
      <c r="L951" s="480">
        <v>2</v>
      </c>
      <c r="M951" s="481">
        <f t="shared" ref="M951" si="6621">K951*100000/620249</f>
        <v>20999.63079343941</v>
      </c>
      <c r="N951" s="481">
        <f t="shared" ref="N951" si="6622">(K951*100/K950)-100</f>
        <v>1.5355322154704254E-3</v>
      </c>
      <c r="O951" s="479">
        <v>0</v>
      </c>
      <c r="P951" s="480">
        <f t="shared" ref="P951" si="6623">SUM(P950,Q951)</f>
        <v>1982</v>
      </c>
      <c r="Q951" s="480">
        <v>0</v>
      </c>
      <c r="R951" s="480">
        <f t="shared" ref="R951" si="6624">K951-S951</f>
        <v>130018</v>
      </c>
      <c r="S951" s="480">
        <v>232</v>
      </c>
      <c r="T951" s="486">
        <v>51842</v>
      </c>
      <c r="U951" s="486">
        <f t="shared" ref="U951" si="6625">SUM(K951-T951)</f>
        <v>78408</v>
      </c>
      <c r="V951" s="480">
        <v>14361</v>
      </c>
      <c r="W951" s="480">
        <v>28869</v>
      </c>
      <c r="X951" s="480">
        <v>17801</v>
      </c>
      <c r="Y951" s="480">
        <v>36844</v>
      </c>
      <c r="Z951" s="480">
        <v>5576</v>
      </c>
      <c r="AA951" s="480">
        <v>2146</v>
      </c>
      <c r="AB951" s="480">
        <v>24653</v>
      </c>
      <c r="AC951" s="486">
        <v>1407</v>
      </c>
      <c r="AD951" s="486">
        <v>4700</v>
      </c>
      <c r="AE951" s="486">
        <v>7481</v>
      </c>
      <c r="AF951" s="486">
        <v>3233</v>
      </c>
      <c r="AG951" s="486">
        <v>11543</v>
      </c>
      <c r="AH951" s="486">
        <v>39295</v>
      </c>
      <c r="AI951" s="486">
        <v>33935</v>
      </c>
      <c r="AJ951" s="486">
        <v>28656</v>
      </c>
      <c r="AK951" s="480">
        <v>561</v>
      </c>
      <c r="AL951" s="480">
        <v>6968</v>
      </c>
      <c r="AM951" s="480">
        <v>36902</v>
      </c>
      <c r="AN951" s="480">
        <v>65923</v>
      </c>
      <c r="AO951" s="480">
        <v>659</v>
      </c>
      <c r="AP951" s="480">
        <v>19237</v>
      </c>
      <c r="AQ951" s="486">
        <f t="shared" ref="AQ951" si="6626">AQ950+AR951</f>
        <v>8089</v>
      </c>
      <c r="AR951" s="486">
        <v>0</v>
      </c>
      <c r="AS951" s="486">
        <f t="shared" ref="AS951" si="6627">AS950+AT951</f>
        <v>107387</v>
      </c>
      <c r="AT951" s="486">
        <v>2</v>
      </c>
      <c r="AU951" s="486">
        <f t="shared" ref="AU951" si="6628">AU950+AV951</f>
        <v>14237</v>
      </c>
      <c r="AV951" s="486">
        <v>0</v>
      </c>
      <c r="AW951" s="486">
        <f t="shared" ref="AW951" si="6629">AW950+AX951</f>
        <v>537</v>
      </c>
      <c r="AX951" s="486">
        <v>0</v>
      </c>
      <c r="AY951" s="480">
        <f t="shared" ref="AY951" si="6630">AY950+AZ951</f>
        <v>107663</v>
      </c>
      <c r="AZ951" s="480">
        <v>2</v>
      </c>
      <c r="BA951" s="480">
        <f t="shared" ref="BA951" si="6631">BA950+BB951</f>
        <v>14530</v>
      </c>
      <c r="BB951" s="480">
        <v>0</v>
      </c>
      <c r="BC951" s="480">
        <f t="shared" ref="BC951" si="6632">BC950+BD951</f>
        <v>8057</v>
      </c>
      <c r="BD951" s="480">
        <v>0</v>
      </c>
      <c r="BE951" s="486">
        <f t="shared" ref="BE951" si="6633">SUM(BF951:BG951)</f>
        <v>0</v>
      </c>
      <c r="BF951" s="486">
        <v>0</v>
      </c>
      <c r="BG951" s="486">
        <v>0</v>
      </c>
      <c r="BH951" s="486">
        <v>0</v>
      </c>
      <c r="BI951" s="480">
        <v>6</v>
      </c>
      <c r="BJ951" s="480">
        <v>0</v>
      </c>
      <c r="BK951" s="480">
        <v>6</v>
      </c>
      <c r="BL951" s="480">
        <v>128175</v>
      </c>
    </row>
    <row r="952" spans="1:64" ht="12.75" customHeight="1" x14ac:dyDescent="0.25">
      <c r="A952" s="130">
        <v>3</v>
      </c>
      <c r="J952" s="660">
        <v>45122</v>
      </c>
      <c r="K952" s="479">
        <f t="shared" ref="K952" si="6634">K951+L952</f>
        <v>130252</v>
      </c>
      <c r="L952" s="480">
        <v>2</v>
      </c>
      <c r="M952" s="481">
        <f t="shared" ref="M952" si="6635">K952*100000/620249</f>
        <v>20999.95324458403</v>
      </c>
      <c r="N952" s="481">
        <f t="shared" ref="N952" si="6636">(K952*100/K951)-100</f>
        <v>1.5355086372323967E-3</v>
      </c>
      <c r="O952" s="479">
        <v>0</v>
      </c>
      <c r="P952" s="480">
        <f t="shared" ref="P952" si="6637">SUM(P951,Q952)</f>
        <v>1982</v>
      </c>
      <c r="Q952" s="480">
        <v>0</v>
      </c>
      <c r="R952" s="480">
        <f t="shared" ref="R952" si="6638">K952-S952</f>
        <v>130020</v>
      </c>
      <c r="S952" s="480">
        <v>232</v>
      </c>
      <c r="T952" s="486">
        <v>51843</v>
      </c>
      <c r="U952" s="486">
        <f t="shared" ref="U952" si="6639">SUM(K952-T952)</f>
        <v>78409</v>
      </c>
      <c r="V952" s="480">
        <v>14361</v>
      </c>
      <c r="W952" s="480">
        <v>28869</v>
      </c>
      <c r="X952" s="480">
        <v>17801</v>
      </c>
      <c r="Y952" s="480">
        <v>36846</v>
      </c>
      <c r="Z952" s="480">
        <v>5576</v>
      </c>
      <c r="AA952" s="480">
        <v>2146</v>
      </c>
      <c r="AB952" s="480">
        <v>24653</v>
      </c>
      <c r="AC952" s="486">
        <v>1407</v>
      </c>
      <c r="AD952" s="486">
        <v>4700</v>
      </c>
      <c r="AE952" s="486">
        <v>7481</v>
      </c>
      <c r="AF952" s="486">
        <v>3233</v>
      </c>
      <c r="AG952" s="486">
        <v>11543</v>
      </c>
      <c r="AH952" s="486">
        <v>39295</v>
      </c>
      <c r="AI952" s="486">
        <v>33935</v>
      </c>
      <c r="AJ952" s="486">
        <v>28658</v>
      </c>
      <c r="AK952" s="480">
        <v>561</v>
      </c>
      <c r="AL952" s="480">
        <v>6968</v>
      </c>
      <c r="AM952" s="480">
        <v>36902</v>
      </c>
      <c r="AN952" s="480">
        <v>65925</v>
      </c>
      <c r="AO952" s="480">
        <v>659</v>
      </c>
      <c r="AP952" s="480">
        <v>19237</v>
      </c>
      <c r="AQ952" s="486">
        <f t="shared" ref="AQ952" si="6640">AQ951+AR952</f>
        <v>8089</v>
      </c>
      <c r="AR952" s="486">
        <v>0</v>
      </c>
      <c r="AS952" s="486">
        <f t="shared" ref="AS952" si="6641">AS951+AT952</f>
        <v>107389</v>
      </c>
      <c r="AT952" s="486">
        <v>2</v>
      </c>
      <c r="AU952" s="486">
        <f t="shared" ref="AU952" si="6642">AU951+AV952</f>
        <v>14237</v>
      </c>
      <c r="AV952" s="486">
        <v>0</v>
      </c>
      <c r="AW952" s="486">
        <f t="shared" ref="AW952" si="6643">AW951+AX952</f>
        <v>537</v>
      </c>
      <c r="AX952" s="486">
        <v>0</v>
      </c>
      <c r="AY952" s="480">
        <f t="shared" ref="AY952" si="6644">AY951+AZ952</f>
        <v>107665</v>
      </c>
      <c r="AZ952" s="480">
        <v>2</v>
      </c>
      <c r="BA952" s="480">
        <f t="shared" ref="BA952" si="6645">BA951+BB952</f>
        <v>14530</v>
      </c>
      <c r="BB952" s="480">
        <v>0</v>
      </c>
      <c r="BC952" s="480">
        <f t="shared" ref="BC952" si="6646">BC951+BD952</f>
        <v>8057</v>
      </c>
      <c r="BD952" s="480">
        <v>0</v>
      </c>
      <c r="BE952" s="486">
        <f t="shared" ref="BE952" si="6647">SUM(BF952:BG952)</f>
        <v>0</v>
      </c>
      <c r="BF952" s="486">
        <v>0</v>
      </c>
      <c r="BG952" s="486">
        <v>0</v>
      </c>
      <c r="BH952" s="486">
        <v>0</v>
      </c>
      <c r="BI952" s="480">
        <v>6</v>
      </c>
      <c r="BJ952" s="480">
        <v>0</v>
      </c>
      <c r="BK952" s="480">
        <v>6</v>
      </c>
      <c r="BL952" s="480">
        <v>128175</v>
      </c>
    </row>
    <row r="953" spans="1:64" ht="12.75" customHeight="1" x14ac:dyDescent="0.25">
      <c r="A953" s="130">
        <v>3</v>
      </c>
      <c r="J953" s="660">
        <v>45123</v>
      </c>
      <c r="K953" s="479">
        <f t="shared" ref="K953" si="6648">K952+L953</f>
        <v>130254</v>
      </c>
      <c r="L953" s="480">
        <v>2</v>
      </c>
      <c r="M953" s="481">
        <f t="shared" ref="M953" si="6649">K953*100000/620249</f>
        <v>21000.275695728651</v>
      </c>
      <c r="N953" s="481">
        <f t="shared" ref="N953" si="6650">(K953*100/K952)-100</f>
        <v>1.5354850597333325E-3</v>
      </c>
      <c r="O953" s="479">
        <v>0</v>
      </c>
      <c r="P953" s="480">
        <f t="shared" ref="P953" si="6651">SUM(P952,Q953)</f>
        <v>1982</v>
      </c>
      <c r="Q953" s="480">
        <v>0</v>
      </c>
      <c r="R953" s="480">
        <f t="shared" ref="R953" si="6652">K953-S953</f>
        <v>130022</v>
      </c>
      <c r="S953" s="480">
        <v>232</v>
      </c>
      <c r="T953" s="486">
        <v>51843</v>
      </c>
      <c r="U953" s="486">
        <f t="shared" ref="U953" si="6653">SUM(K953-T953)</f>
        <v>78411</v>
      </c>
      <c r="V953" s="480">
        <v>14361</v>
      </c>
      <c r="W953" s="480">
        <v>28870</v>
      </c>
      <c r="X953" s="480">
        <v>17801</v>
      </c>
      <c r="Y953" s="480">
        <v>36847</v>
      </c>
      <c r="Z953" s="480">
        <v>5576</v>
      </c>
      <c r="AA953" s="480">
        <v>2146</v>
      </c>
      <c r="AB953" s="480">
        <v>24653</v>
      </c>
      <c r="AC953" s="486">
        <v>1407</v>
      </c>
      <c r="AD953" s="486">
        <v>4700</v>
      </c>
      <c r="AE953" s="486">
        <v>7481</v>
      </c>
      <c r="AF953" s="486">
        <v>3233</v>
      </c>
      <c r="AG953" s="486">
        <v>11543</v>
      </c>
      <c r="AH953" s="486">
        <v>39296</v>
      </c>
      <c r="AI953" s="486">
        <v>33935</v>
      </c>
      <c r="AJ953" s="486">
        <v>28659</v>
      </c>
      <c r="AK953" s="480">
        <v>561</v>
      </c>
      <c r="AL953" s="480">
        <v>6968</v>
      </c>
      <c r="AM953" s="480">
        <v>36902</v>
      </c>
      <c r="AN953" s="480">
        <v>65927</v>
      </c>
      <c r="AO953" s="480">
        <v>659</v>
      </c>
      <c r="AP953" s="480">
        <v>19237</v>
      </c>
      <c r="AQ953" s="486">
        <f t="shared" ref="AQ953" si="6654">AQ952+AR953</f>
        <v>8089</v>
      </c>
      <c r="AR953" s="486">
        <v>0</v>
      </c>
      <c r="AS953" s="486">
        <f t="shared" ref="AS953" si="6655">AS952+AT953</f>
        <v>107391</v>
      </c>
      <c r="AT953" s="486">
        <v>2</v>
      </c>
      <c r="AU953" s="486">
        <f t="shared" ref="AU953" si="6656">AU952+AV953</f>
        <v>14237</v>
      </c>
      <c r="AV953" s="486">
        <v>0</v>
      </c>
      <c r="AW953" s="486">
        <f t="shared" ref="AW953" si="6657">AW952+AX953</f>
        <v>537</v>
      </c>
      <c r="AX953" s="486">
        <v>0</v>
      </c>
      <c r="AY953" s="480">
        <f t="shared" ref="AY953" si="6658">AY952+AZ953</f>
        <v>107667</v>
      </c>
      <c r="AZ953" s="480">
        <v>2</v>
      </c>
      <c r="BA953" s="480">
        <f t="shared" ref="BA953" si="6659">BA952+BB953</f>
        <v>14530</v>
      </c>
      <c r="BB953" s="480">
        <v>0</v>
      </c>
      <c r="BC953" s="480">
        <f t="shared" ref="BC953" si="6660">BC952+BD953</f>
        <v>8057</v>
      </c>
      <c r="BD953" s="480">
        <v>0</v>
      </c>
      <c r="BE953" s="486">
        <f t="shared" ref="BE953" si="6661">SUM(BF953:BG953)</f>
        <v>0</v>
      </c>
      <c r="BF953" s="486">
        <v>0</v>
      </c>
      <c r="BG953" s="486">
        <v>0</v>
      </c>
      <c r="BH953" s="486">
        <v>0</v>
      </c>
      <c r="BI953" s="480">
        <v>6</v>
      </c>
      <c r="BJ953" s="480">
        <v>0</v>
      </c>
      <c r="BK953" s="480">
        <v>6</v>
      </c>
      <c r="BL953" s="480">
        <v>128175</v>
      </c>
    </row>
    <row r="954" spans="1:64" ht="12.75" customHeight="1" x14ac:dyDescent="0.25">
      <c r="A954" s="130">
        <v>3</v>
      </c>
      <c r="J954" s="660">
        <v>45124</v>
      </c>
      <c r="K954" s="479">
        <f t="shared" ref="K954" si="6662">K953+L954</f>
        <v>130254</v>
      </c>
      <c r="L954" s="480">
        <v>0</v>
      </c>
      <c r="M954" s="481">
        <f t="shared" ref="M954" si="6663">K954*100000/620249</f>
        <v>21000.275695728651</v>
      </c>
      <c r="N954" s="481">
        <f t="shared" ref="N954" si="6664">(K954*100/K953)-100</f>
        <v>0</v>
      </c>
      <c r="O954" s="479">
        <v>0</v>
      </c>
      <c r="P954" s="480">
        <f t="shared" ref="P954" si="6665">SUM(P953,Q954)</f>
        <v>1982</v>
      </c>
      <c r="Q954" s="480">
        <v>0</v>
      </c>
      <c r="R954" s="480">
        <f t="shared" ref="R954" si="6666">K954-S954</f>
        <v>130022</v>
      </c>
      <c r="S954" s="480">
        <v>232</v>
      </c>
      <c r="T954" s="486">
        <v>51843</v>
      </c>
      <c r="U954" s="486">
        <f t="shared" ref="U954" si="6667">SUM(K954-T954)</f>
        <v>78411</v>
      </c>
      <c r="V954" s="480">
        <v>14361</v>
      </c>
      <c r="W954" s="480">
        <v>28870</v>
      </c>
      <c r="X954" s="480">
        <v>17801</v>
      </c>
      <c r="Y954" s="480">
        <v>36847</v>
      </c>
      <c r="Z954" s="480">
        <v>5576</v>
      </c>
      <c r="AA954" s="480">
        <v>2146</v>
      </c>
      <c r="AB954" s="480">
        <v>24653</v>
      </c>
      <c r="AC954" s="486">
        <v>1407</v>
      </c>
      <c r="AD954" s="486">
        <v>4700</v>
      </c>
      <c r="AE954" s="486">
        <v>7481</v>
      </c>
      <c r="AF954" s="486">
        <v>3233</v>
      </c>
      <c r="AG954" s="486">
        <v>11543</v>
      </c>
      <c r="AH954" s="486">
        <v>39296</v>
      </c>
      <c r="AI954" s="486">
        <v>33935</v>
      </c>
      <c r="AJ954" s="486">
        <v>28659</v>
      </c>
      <c r="AK954" s="480">
        <v>561</v>
      </c>
      <c r="AL954" s="480">
        <v>6968</v>
      </c>
      <c r="AM954" s="480">
        <v>36902</v>
      </c>
      <c r="AN954" s="480">
        <v>65927</v>
      </c>
      <c r="AO954" s="480">
        <v>659</v>
      </c>
      <c r="AP954" s="480">
        <v>19237</v>
      </c>
      <c r="AQ954" s="486">
        <f t="shared" ref="AQ954" si="6668">AQ953+AR954</f>
        <v>8089</v>
      </c>
      <c r="AR954" s="486">
        <v>0</v>
      </c>
      <c r="AS954" s="486">
        <f t="shared" ref="AS954" si="6669">AS953+AT954</f>
        <v>107391</v>
      </c>
      <c r="AT954" s="486">
        <v>0</v>
      </c>
      <c r="AU954" s="486">
        <f t="shared" ref="AU954" si="6670">AU953+AV954</f>
        <v>14237</v>
      </c>
      <c r="AV954" s="486">
        <v>0</v>
      </c>
      <c r="AW954" s="486">
        <f t="shared" ref="AW954" si="6671">AW953+AX954</f>
        <v>537</v>
      </c>
      <c r="AX954" s="486">
        <v>0</v>
      </c>
      <c r="AY954" s="480">
        <f t="shared" ref="AY954" si="6672">AY953+AZ954</f>
        <v>107667</v>
      </c>
      <c r="AZ954" s="480">
        <v>0</v>
      </c>
      <c r="BA954" s="480">
        <f t="shared" ref="BA954" si="6673">BA953+BB954</f>
        <v>14530</v>
      </c>
      <c r="BB954" s="480">
        <v>0</v>
      </c>
      <c r="BC954" s="480">
        <f t="shared" ref="BC954" si="6674">BC953+BD954</f>
        <v>8057</v>
      </c>
      <c r="BD954" s="480">
        <v>0</v>
      </c>
      <c r="BE954" s="486">
        <f t="shared" ref="BE954" si="6675">SUM(BF954:BG954)</f>
        <v>0</v>
      </c>
      <c r="BF954" s="486">
        <v>0</v>
      </c>
      <c r="BG954" s="486">
        <v>0</v>
      </c>
      <c r="BH954" s="486">
        <v>0</v>
      </c>
      <c r="BI954" s="480">
        <v>6</v>
      </c>
      <c r="BJ954" s="480">
        <v>0</v>
      </c>
      <c r="BK954" s="480">
        <v>6</v>
      </c>
      <c r="BL954" s="480">
        <v>128175</v>
      </c>
    </row>
    <row r="955" spans="1:64" ht="12.75" customHeight="1" x14ac:dyDescent="0.25">
      <c r="A955" s="130">
        <v>3</v>
      </c>
      <c r="J955" s="660">
        <v>45125</v>
      </c>
      <c r="K955" s="479">
        <f t="shared" ref="K955" si="6676">K954+L955</f>
        <v>130254</v>
      </c>
      <c r="L955" s="480">
        <v>0</v>
      </c>
      <c r="M955" s="481">
        <f t="shared" ref="M955" si="6677">K955*100000/620249</f>
        <v>21000.275695728651</v>
      </c>
      <c r="N955" s="481">
        <f t="shared" ref="N955" si="6678">(K955*100/K954)-100</f>
        <v>0</v>
      </c>
      <c r="O955" s="479">
        <v>0</v>
      </c>
      <c r="P955" s="480">
        <f t="shared" ref="P955" si="6679">SUM(P954,Q955)</f>
        <v>1982</v>
      </c>
      <c r="Q955" s="480">
        <v>0</v>
      </c>
      <c r="R955" s="480">
        <f t="shared" ref="R955" si="6680">K955-S955</f>
        <v>130022</v>
      </c>
      <c r="S955" s="480">
        <v>232</v>
      </c>
      <c r="T955" s="486">
        <v>51843</v>
      </c>
      <c r="U955" s="486">
        <f t="shared" ref="U955" si="6681">SUM(K955-T955)</f>
        <v>78411</v>
      </c>
      <c r="V955" s="480">
        <v>14361</v>
      </c>
      <c r="W955" s="480">
        <v>28870</v>
      </c>
      <c r="X955" s="480">
        <v>17801</v>
      </c>
      <c r="Y955" s="480">
        <v>36847</v>
      </c>
      <c r="Z955" s="480">
        <v>5576</v>
      </c>
      <c r="AA955" s="480">
        <v>2146</v>
      </c>
      <c r="AB955" s="480">
        <v>24653</v>
      </c>
      <c r="AC955" s="486">
        <v>1407</v>
      </c>
      <c r="AD955" s="486">
        <v>4700</v>
      </c>
      <c r="AE955" s="486">
        <v>7481</v>
      </c>
      <c r="AF955" s="486">
        <v>3233</v>
      </c>
      <c r="AG955" s="486">
        <v>11543</v>
      </c>
      <c r="AH955" s="486">
        <v>39296</v>
      </c>
      <c r="AI955" s="486">
        <v>33935</v>
      </c>
      <c r="AJ955" s="486">
        <v>28659</v>
      </c>
      <c r="AK955" s="480">
        <v>561</v>
      </c>
      <c r="AL955" s="480">
        <v>6968</v>
      </c>
      <c r="AM955" s="480">
        <v>36902</v>
      </c>
      <c r="AN955" s="480">
        <v>65927</v>
      </c>
      <c r="AO955" s="480">
        <v>659</v>
      </c>
      <c r="AP955" s="480">
        <v>19237</v>
      </c>
      <c r="AQ955" s="486">
        <f t="shared" ref="AQ955" si="6682">AQ954+AR955</f>
        <v>8089</v>
      </c>
      <c r="AR955" s="486">
        <v>0</v>
      </c>
      <c r="AS955" s="486">
        <f t="shared" ref="AS955" si="6683">AS954+AT955</f>
        <v>107391</v>
      </c>
      <c r="AT955" s="486">
        <v>0</v>
      </c>
      <c r="AU955" s="486">
        <f t="shared" ref="AU955" si="6684">AU954+AV955</f>
        <v>14237</v>
      </c>
      <c r="AV955" s="486">
        <v>0</v>
      </c>
      <c r="AW955" s="486">
        <f t="shared" ref="AW955" si="6685">AW954+AX955</f>
        <v>537</v>
      </c>
      <c r="AX955" s="486">
        <v>0</v>
      </c>
      <c r="AY955" s="480">
        <f t="shared" ref="AY955" si="6686">AY954+AZ955</f>
        <v>107667</v>
      </c>
      <c r="AZ955" s="480">
        <v>0</v>
      </c>
      <c r="BA955" s="480">
        <f t="shared" ref="BA955" si="6687">BA954+BB955</f>
        <v>14530</v>
      </c>
      <c r="BB955" s="480">
        <v>0</v>
      </c>
      <c r="BC955" s="480">
        <f t="shared" ref="BC955" si="6688">BC954+BD955</f>
        <v>8057</v>
      </c>
      <c r="BD955" s="480">
        <v>0</v>
      </c>
      <c r="BE955" s="486">
        <f t="shared" ref="BE955" si="6689">SUM(BF955:BG955)</f>
        <v>0</v>
      </c>
      <c r="BF955" s="486">
        <v>0</v>
      </c>
      <c r="BG955" s="486">
        <v>0</v>
      </c>
      <c r="BH955" s="486">
        <v>0</v>
      </c>
      <c r="BI955" s="480">
        <v>5</v>
      </c>
      <c r="BJ955" s="480">
        <v>0</v>
      </c>
      <c r="BK955" s="480">
        <v>4</v>
      </c>
      <c r="BL955" s="480">
        <v>128177</v>
      </c>
    </row>
    <row r="956" spans="1:64" ht="12.75" customHeight="1" x14ac:dyDescent="0.25">
      <c r="A956" s="130">
        <v>3</v>
      </c>
      <c r="J956" s="660">
        <v>45126</v>
      </c>
      <c r="K956" s="479">
        <f t="shared" ref="K956" si="6690">K955+L956</f>
        <v>130255</v>
      </c>
      <c r="L956" s="480">
        <v>1</v>
      </c>
      <c r="M956" s="481">
        <f t="shared" ref="M956" si="6691">K956*100000/620249</f>
        <v>21000.436921300963</v>
      </c>
      <c r="N956" s="481">
        <f t="shared" ref="N956" si="6692">(K956*100/K955)-100</f>
        <v>7.677307414724055E-4</v>
      </c>
      <c r="O956" s="479">
        <v>0</v>
      </c>
      <c r="P956" s="480">
        <f t="shared" ref="P956" si="6693">SUM(P955,Q956)</f>
        <v>1983</v>
      </c>
      <c r="Q956" s="480">
        <v>1</v>
      </c>
      <c r="R956" s="480">
        <f t="shared" ref="R956" si="6694">K956-S956</f>
        <v>130023</v>
      </c>
      <c r="S956" s="480">
        <v>232</v>
      </c>
      <c r="T956" s="486">
        <v>51843</v>
      </c>
      <c r="U956" s="486">
        <f t="shared" ref="U956" si="6695">SUM(K956-T956)</f>
        <v>78412</v>
      </c>
      <c r="V956" s="480">
        <v>14361</v>
      </c>
      <c r="W956" s="480">
        <v>28871</v>
      </c>
      <c r="X956" s="480">
        <v>17801</v>
      </c>
      <c r="Y956" s="480">
        <v>36847</v>
      </c>
      <c r="Z956" s="480">
        <v>5576</v>
      </c>
      <c r="AA956" s="480">
        <v>2146</v>
      </c>
      <c r="AB956" s="480">
        <v>24653</v>
      </c>
      <c r="AC956" s="486">
        <v>1407</v>
      </c>
      <c r="AD956" s="486">
        <v>4700</v>
      </c>
      <c r="AE956" s="486">
        <v>7481</v>
      </c>
      <c r="AF956" s="486">
        <v>3233</v>
      </c>
      <c r="AG956" s="486">
        <v>11543</v>
      </c>
      <c r="AH956" s="486">
        <v>39297</v>
      </c>
      <c r="AI956" s="486">
        <v>33935</v>
      </c>
      <c r="AJ956" s="486">
        <v>28659</v>
      </c>
      <c r="AK956" s="480">
        <v>561</v>
      </c>
      <c r="AL956" s="480">
        <v>6968</v>
      </c>
      <c r="AM956" s="480">
        <v>36902</v>
      </c>
      <c r="AN956" s="480">
        <v>65928</v>
      </c>
      <c r="AO956" s="480">
        <v>659</v>
      </c>
      <c r="AP956" s="480">
        <v>19237</v>
      </c>
      <c r="AQ956" s="486">
        <f t="shared" ref="AQ956" si="6696">AQ955+AR956</f>
        <v>8089</v>
      </c>
      <c r="AR956" s="486">
        <v>0</v>
      </c>
      <c r="AS956" s="486">
        <f t="shared" ref="AS956" si="6697">AS955+AT956</f>
        <v>107392</v>
      </c>
      <c r="AT956" s="486">
        <v>1</v>
      </c>
      <c r="AU956" s="486">
        <f t="shared" ref="AU956" si="6698">AU955+AV956</f>
        <v>14237</v>
      </c>
      <c r="AV956" s="486">
        <v>0</v>
      </c>
      <c r="AW956" s="486">
        <f t="shared" ref="AW956" si="6699">AW955+AX956</f>
        <v>537</v>
      </c>
      <c r="AX956" s="486">
        <v>0</v>
      </c>
      <c r="AY956" s="480">
        <f t="shared" ref="AY956" si="6700">AY955+AZ956</f>
        <v>107668</v>
      </c>
      <c r="AZ956" s="480">
        <v>1</v>
      </c>
      <c r="BA956" s="480">
        <f t="shared" ref="BA956" si="6701">BA955+BB956</f>
        <v>14530</v>
      </c>
      <c r="BB956" s="480">
        <v>0</v>
      </c>
      <c r="BC956" s="480">
        <f t="shared" ref="BC956" si="6702">BC955+BD956</f>
        <v>8057</v>
      </c>
      <c r="BD956" s="480">
        <v>0</v>
      </c>
      <c r="BE956" s="486">
        <f t="shared" ref="BE956" si="6703">SUM(BF956:BG956)</f>
        <v>0</v>
      </c>
      <c r="BF956" s="486">
        <v>0</v>
      </c>
      <c r="BG956" s="486">
        <v>0</v>
      </c>
      <c r="BH956" s="486">
        <v>0</v>
      </c>
      <c r="BI956" s="480">
        <v>6</v>
      </c>
      <c r="BJ956" s="480">
        <v>2</v>
      </c>
      <c r="BK956" s="480">
        <v>2</v>
      </c>
      <c r="BL956" s="480">
        <v>128180</v>
      </c>
    </row>
    <row r="957" spans="1:64" ht="12.75" customHeight="1" x14ac:dyDescent="0.25">
      <c r="A957" s="130">
        <v>3</v>
      </c>
      <c r="J957" s="660">
        <v>45127</v>
      </c>
      <c r="K957" s="479">
        <f t="shared" ref="K957" si="6704">K956+L957</f>
        <v>130255</v>
      </c>
      <c r="L957" s="480">
        <v>0</v>
      </c>
      <c r="M957" s="481">
        <f t="shared" ref="M957" si="6705">K957*100000/620249</f>
        <v>21000.436921300963</v>
      </c>
      <c r="N957" s="481">
        <f t="shared" ref="N957" si="6706">(K957*100/K956)-100</f>
        <v>0</v>
      </c>
      <c r="O957" s="479">
        <v>0</v>
      </c>
      <c r="P957" s="480">
        <f t="shared" ref="P957" si="6707">SUM(P956,Q957)</f>
        <v>1983</v>
      </c>
      <c r="Q957" s="480">
        <v>0</v>
      </c>
      <c r="R957" s="480">
        <f t="shared" ref="R957" si="6708">K957-S957</f>
        <v>130023</v>
      </c>
      <c r="S957" s="480">
        <v>232</v>
      </c>
      <c r="T957" s="486">
        <v>51843</v>
      </c>
      <c r="U957" s="486">
        <f t="shared" ref="U957" si="6709">SUM(K957-T957)</f>
        <v>78412</v>
      </c>
      <c r="V957" s="480">
        <v>14361</v>
      </c>
      <c r="W957" s="480">
        <v>28871</v>
      </c>
      <c r="X957" s="480">
        <v>17801</v>
      </c>
      <c r="Y957" s="480">
        <v>36847</v>
      </c>
      <c r="Z957" s="480">
        <v>5576</v>
      </c>
      <c r="AA957" s="480">
        <v>2146</v>
      </c>
      <c r="AB957" s="480">
        <v>24653</v>
      </c>
      <c r="AC957" s="486">
        <v>1407</v>
      </c>
      <c r="AD957" s="486">
        <v>4700</v>
      </c>
      <c r="AE957" s="486">
        <v>7481</v>
      </c>
      <c r="AF957" s="486">
        <v>3233</v>
      </c>
      <c r="AG957" s="486">
        <v>11543</v>
      </c>
      <c r="AH957" s="486">
        <v>39297</v>
      </c>
      <c r="AI957" s="486">
        <v>33935</v>
      </c>
      <c r="AJ957" s="486">
        <v>28659</v>
      </c>
      <c r="AK957" s="480">
        <v>561</v>
      </c>
      <c r="AL957" s="480">
        <v>6968</v>
      </c>
      <c r="AM957" s="480">
        <v>36902</v>
      </c>
      <c r="AN957" s="480">
        <v>65928</v>
      </c>
      <c r="AO957" s="480">
        <v>659</v>
      </c>
      <c r="AP957" s="480">
        <v>19237</v>
      </c>
      <c r="AQ957" s="486">
        <f t="shared" ref="AQ957" si="6710">AQ956+AR957</f>
        <v>8089</v>
      </c>
      <c r="AR957" s="486">
        <v>0</v>
      </c>
      <c r="AS957" s="486">
        <f t="shared" ref="AS957" si="6711">AS956+AT957</f>
        <v>107392</v>
      </c>
      <c r="AT957" s="486">
        <v>0</v>
      </c>
      <c r="AU957" s="486">
        <f t="shared" ref="AU957" si="6712">AU956+AV957</f>
        <v>14237</v>
      </c>
      <c r="AV957" s="486">
        <v>0</v>
      </c>
      <c r="AW957" s="486">
        <f t="shared" ref="AW957" si="6713">AW956+AX957</f>
        <v>537</v>
      </c>
      <c r="AX957" s="486">
        <v>0</v>
      </c>
      <c r="AY957" s="480">
        <f t="shared" ref="AY957" si="6714">AY956+AZ957</f>
        <v>107668</v>
      </c>
      <c r="AZ957" s="480">
        <v>0</v>
      </c>
      <c r="BA957" s="480">
        <f t="shared" ref="BA957" si="6715">BA956+BB957</f>
        <v>14530</v>
      </c>
      <c r="BB957" s="480">
        <v>0</v>
      </c>
      <c r="BC957" s="480">
        <f t="shared" ref="BC957" si="6716">BC956+BD957</f>
        <v>8057</v>
      </c>
      <c r="BD957" s="480">
        <v>0</v>
      </c>
      <c r="BE957" s="486">
        <f t="shared" ref="BE957" si="6717">SUM(BF957:BG957)</f>
        <v>0</v>
      </c>
      <c r="BF957" s="486">
        <v>0</v>
      </c>
      <c r="BG957" s="486">
        <v>0</v>
      </c>
      <c r="BH957" s="486">
        <v>0</v>
      </c>
      <c r="BI957" s="480">
        <v>6</v>
      </c>
      <c r="BJ957" s="480">
        <v>2</v>
      </c>
      <c r="BK957" s="480">
        <v>2</v>
      </c>
      <c r="BL957" s="480">
        <v>128180</v>
      </c>
    </row>
    <row r="958" spans="1:64" ht="12.75" customHeight="1" x14ac:dyDescent="0.25">
      <c r="A958" s="130">
        <v>3</v>
      </c>
      <c r="J958" s="660">
        <v>45128</v>
      </c>
      <c r="K958" s="479">
        <f t="shared" ref="K958" si="6718">K957+L958</f>
        <v>130257</v>
      </c>
      <c r="L958" s="480">
        <v>2</v>
      </c>
      <c r="M958" s="481">
        <f t="shared" ref="M958" si="6719">K958*100000/620249</f>
        <v>21000.759372445584</v>
      </c>
      <c r="N958" s="481">
        <f t="shared" ref="N958" si="6720">(K958*100/K957)-100</f>
        <v>1.5354496948276619E-3</v>
      </c>
      <c r="O958" s="479">
        <v>0</v>
      </c>
      <c r="P958" s="480">
        <f t="shared" ref="P958" si="6721">SUM(P957,Q958)</f>
        <v>1983</v>
      </c>
      <c r="Q958" s="480">
        <v>0</v>
      </c>
      <c r="R958" s="480">
        <f t="shared" ref="R958" si="6722">K958-S958</f>
        <v>130025</v>
      </c>
      <c r="S958" s="480">
        <v>232</v>
      </c>
      <c r="T958" s="486">
        <v>51843</v>
      </c>
      <c r="U958" s="486">
        <f t="shared" ref="U958" si="6723">SUM(K958-T958)</f>
        <v>78414</v>
      </c>
      <c r="V958" s="480">
        <v>14361</v>
      </c>
      <c r="W958" s="480">
        <v>28871</v>
      </c>
      <c r="X958" s="480">
        <v>17801</v>
      </c>
      <c r="Y958" s="480">
        <v>36848</v>
      </c>
      <c r="Z958" s="480">
        <v>5577</v>
      </c>
      <c r="AA958" s="480">
        <v>2146</v>
      </c>
      <c r="AB958" s="480">
        <v>24653</v>
      </c>
      <c r="AC958" s="486">
        <v>1407</v>
      </c>
      <c r="AD958" s="486">
        <v>4700</v>
      </c>
      <c r="AE958" s="486">
        <v>7481</v>
      </c>
      <c r="AF958" s="486">
        <v>3233</v>
      </c>
      <c r="AG958" s="486">
        <v>11543</v>
      </c>
      <c r="AH958" s="486">
        <v>39297</v>
      </c>
      <c r="AI958" s="486">
        <v>33935</v>
      </c>
      <c r="AJ958" s="486">
        <v>28661</v>
      </c>
      <c r="AK958" s="480">
        <v>561</v>
      </c>
      <c r="AL958" s="480">
        <v>6968</v>
      </c>
      <c r="AM958" s="480">
        <v>36902</v>
      </c>
      <c r="AN958" s="480">
        <v>65930</v>
      </c>
      <c r="AO958" s="480">
        <v>659</v>
      </c>
      <c r="AP958" s="480">
        <v>19237</v>
      </c>
      <c r="AQ958" s="486">
        <f t="shared" ref="AQ958" si="6724">AQ957+AR958</f>
        <v>8089</v>
      </c>
      <c r="AR958" s="486">
        <v>0</v>
      </c>
      <c r="AS958" s="486">
        <f t="shared" ref="AS958" si="6725">AS957+AT958</f>
        <v>107394</v>
      </c>
      <c r="AT958" s="486">
        <v>2</v>
      </c>
      <c r="AU958" s="486">
        <f t="shared" ref="AU958" si="6726">AU957+AV958</f>
        <v>14237</v>
      </c>
      <c r="AV958" s="486">
        <v>0</v>
      </c>
      <c r="AW958" s="486">
        <f t="shared" ref="AW958" si="6727">AW957+AX958</f>
        <v>537</v>
      </c>
      <c r="AX958" s="486">
        <v>0</v>
      </c>
      <c r="AY958" s="480">
        <f t="shared" ref="AY958" si="6728">AY957+AZ958</f>
        <v>107670</v>
      </c>
      <c r="AZ958" s="480">
        <v>2</v>
      </c>
      <c r="BA958" s="480">
        <f t="shared" ref="BA958" si="6729">BA957+BB958</f>
        <v>14530</v>
      </c>
      <c r="BB958" s="480">
        <v>0</v>
      </c>
      <c r="BC958" s="480">
        <f t="shared" ref="BC958" si="6730">BC957+BD958</f>
        <v>8057</v>
      </c>
      <c r="BD958" s="480">
        <v>0</v>
      </c>
      <c r="BE958" s="486">
        <f t="shared" ref="BE958" si="6731">SUM(BF958:BG958)</f>
        <v>0</v>
      </c>
      <c r="BF958" s="486">
        <v>0</v>
      </c>
      <c r="BG958" s="486">
        <v>0</v>
      </c>
      <c r="BH958" s="486">
        <v>0</v>
      </c>
      <c r="BI958" s="480">
        <v>5</v>
      </c>
      <c r="BJ958" s="480">
        <v>1</v>
      </c>
      <c r="BK958" s="480">
        <v>4</v>
      </c>
      <c r="BL958" s="480">
        <v>128181</v>
      </c>
    </row>
    <row r="959" spans="1:64" ht="12.75" customHeight="1" x14ac:dyDescent="0.25">
      <c r="A959" s="130">
        <v>3</v>
      </c>
      <c r="J959" s="660">
        <v>45129</v>
      </c>
      <c r="K959" s="479">
        <f t="shared" ref="K959" si="6732">K958+L959</f>
        <v>130259</v>
      </c>
      <c r="L959" s="480">
        <v>2</v>
      </c>
      <c r="M959" s="481">
        <f t="shared" ref="M959" si="6733">K959*100000/620249</f>
        <v>21001.081823590204</v>
      </c>
      <c r="N959" s="481">
        <f t="shared" ref="N959" si="6734">(K959*100/K958)-100</f>
        <v>1.5354261191333762E-3</v>
      </c>
      <c r="O959" s="479">
        <v>0</v>
      </c>
      <c r="P959" s="480">
        <f t="shared" ref="P959" si="6735">SUM(P958,Q959)</f>
        <v>1983</v>
      </c>
      <c r="Q959" s="480">
        <v>0</v>
      </c>
      <c r="R959" s="480">
        <f t="shared" ref="R959" si="6736">K959-S959</f>
        <v>130027</v>
      </c>
      <c r="S959" s="480">
        <v>232</v>
      </c>
      <c r="T959" s="486">
        <v>51843</v>
      </c>
      <c r="U959" s="486">
        <f t="shared" ref="U959" si="6737">SUM(K959-T959)</f>
        <v>78416</v>
      </c>
      <c r="V959" s="480">
        <v>14361</v>
      </c>
      <c r="W959" s="480">
        <v>28871</v>
      </c>
      <c r="X959" s="480">
        <v>17801</v>
      </c>
      <c r="Y959" s="480">
        <v>36850</v>
      </c>
      <c r="Z959" s="480">
        <v>5577</v>
      </c>
      <c r="AA959" s="480">
        <v>2146</v>
      </c>
      <c r="AB959" s="480">
        <v>24653</v>
      </c>
      <c r="AC959" s="486">
        <v>1407</v>
      </c>
      <c r="AD959" s="486">
        <v>4700</v>
      </c>
      <c r="AE959" s="486">
        <v>7481</v>
      </c>
      <c r="AF959" s="486">
        <v>3233</v>
      </c>
      <c r="AG959" s="486">
        <v>11543</v>
      </c>
      <c r="AH959" s="486">
        <v>39297</v>
      </c>
      <c r="AI959" s="486">
        <v>33935</v>
      </c>
      <c r="AJ959" s="486">
        <v>28663</v>
      </c>
      <c r="AK959" s="480">
        <v>561</v>
      </c>
      <c r="AL959" s="480">
        <v>6968</v>
      </c>
      <c r="AM959" s="480">
        <v>36902</v>
      </c>
      <c r="AN959" s="480">
        <v>65932</v>
      </c>
      <c r="AO959" s="480">
        <v>659</v>
      </c>
      <c r="AP959" s="480">
        <v>19237</v>
      </c>
      <c r="AQ959" s="486">
        <f t="shared" ref="AQ959" si="6738">AQ958+AR959</f>
        <v>8089</v>
      </c>
      <c r="AR959" s="486">
        <v>0</v>
      </c>
      <c r="AS959" s="486">
        <f t="shared" ref="AS959" si="6739">AS958+AT959</f>
        <v>107396</v>
      </c>
      <c r="AT959" s="486">
        <v>2</v>
      </c>
      <c r="AU959" s="486">
        <f t="shared" ref="AU959" si="6740">AU958+AV959</f>
        <v>14237</v>
      </c>
      <c r="AV959" s="486">
        <v>0</v>
      </c>
      <c r="AW959" s="486">
        <f t="shared" ref="AW959" si="6741">AW958+AX959</f>
        <v>537</v>
      </c>
      <c r="AX959" s="486">
        <v>0</v>
      </c>
      <c r="AY959" s="480">
        <f t="shared" ref="AY959" si="6742">AY958+AZ959</f>
        <v>107672</v>
      </c>
      <c r="AZ959" s="480">
        <v>2</v>
      </c>
      <c r="BA959" s="480">
        <f t="shared" ref="BA959" si="6743">BA958+BB959</f>
        <v>14530</v>
      </c>
      <c r="BB959" s="480">
        <v>0</v>
      </c>
      <c r="BC959" s="480">
        <f t="shared" ref="BC959" si="6744">BC958+BD959</f>
        <v>8057</v>
      </c>
      <c r="BD959" s="480">
        <v>0</v>
      </c>
      <c r="BE959" s="486">
        <f t="shared" ref="BE959" si="6745">SUM(BF959:BG959)</f>
        <v>0</v>
      </c>
      <c r="BF959" s="486">
        <v>0</v>
      </c>
      <c r="BG959" s="486">
        <v>0</v>
      </c>
      <c r="BH959" s="486">
        <v>0</v>
      </c>
      <c r="BI959" s="480">
        <v>5</v>
      </c>
      <c r="BJ959" s="480">
        <v>1</v>
      </c>
      <c r="BK959" s="480">
        <v>4</v>
      </c>
      <c r="BL959" s="480">
        <v>128181</v>
      </c>
    </row>
    <row r="960" spans="1:64" ht="12.75" customHeight="1" x14ac:dyDescent="0.25">
      <c r="A960" s="130">
        <v>3</v>
      </c>
      <c r="J960" s="660">
        <v>45130</v>
      </c>
      <c r="K960" s="479">
        <f t="shared" ref="K960" si="6746">K959+L960</f>
        <v>130264</v>
      </c>
      <c r="L960" s="480">
        <v>5</v>
      </c>
      <c r="M960" s="481">
        <f t="shared" ref="M960" si="6747">K960*100000/620249</f>
        <v>21001.887951451754</v>
      </c>
      <c r="N960" s="481">
        <f t="shared" ref="N960" si="6748">(K960*100/K959)-100</f>
        <v>3.8385063604096104E-3</v>
      </c>
      <c r="O960" s="479">
        <v>0</v>
      </c>
      <c r="P960" s="480">
        <f t="shared" ref="P960" si="6749">SUM(P959,Q960)</f>
        <v>1983</v>
      </c>
      <c r="Q960" s="480">
        <v>0</v>
      </c>
      <c r="R960" s="480">
        <f t="shared" ref="R960" si="6750">K960-S960</f>
        <v>130032</v>
      </c>
      <c r="S960" s="480">
        <v>232</v>
      </c>
      <c r="T960" s="486">
        <v>51845</v>
      </c>
      <c r="U960" s="486">
        <f t="shared" ref="U960" si="6751">SUM(K960-T960)</f>
        <v>78419</v>
      </c>
      <c r="V960" s="480">
        <v>14361</v>
      </c>
      <c r="W960" s="480">
        <v>28871</v>
      </c>
      <c r="X960" s="480">
        <v>17801</v>
      </c>
      <c r="Y960" s="480">
        <v>36855</v>
      </c>
      <c r="Z960" s="480">
        <v>5577</v>
      </c>
      <c r="AA960" s="480">
        <v>2146</v>
      </c>
      <c r="AB960" s="480">
        <v>24653</v>
      </c>
      <c r="AC960" s="486">
        <v>1407</v>
      </c>
      <c r="AD960" s="486">
        <v>4700</v>
      </c>
      <c r="AE960" s="486">
        <v>7481</v>
      </c>
      <c r="AF960" s="486">
        <v>3233</v>
      </c>
      <c r="AG960" s="486">
        <v>11543</v>
      </c>
      <c r="AH960" s="486">
        <v>39297</v>
      </c>
      <c r="AI960" s="486">
        <v>33935</v>
      </c>
      <c r="AJ960" s="486">
        <v>28668</v>
      </c>
      <c r="AK960" s="480">
        <v>561</v>
      </c>
      <c r="AL960" s="480">
        <v>6968</v>
      </c>
      <c r="AM960" s="480">
        <v>36902</v>
      </c>
      <c r="AN960" s="480">
        <v>65937</v>
      </c>
      <c r="AO960" s="480">
        <v>659</v>
      </c>
      <c r="AP960" s="480">
        <v>19237</v>
      </c>
      <c r="AQ960" s="486">
        <f t="shared" ref="AQ960" si="6752">AQ959+AR960</f>
        <v>8089</v>
      </c>
      <c r="AR960" s="486">
        <v>0</v>
      </c>
      <c r="AS960" s="486">
        <f t="shared" ref="AS960" si="6753">AS959+AT960</f>
        <v>107398</v>
      </c>
      <c r="AT960" s="486">
        <v>2</v>
      </c>
      <c r="AU960" s="486">
        <f t="shared" ref="AU960" si="6754">AU959+AV960</f>
        <v>14240</v>
      </c>
      <c r="AV960" s="486">
        <v>3</v>
      </c>
      <c r="AW960" s="486">
        <f t="shared" ref="AW960" si="6755">AW959+AX960</f>
        <v>537</v>
      </c>
      <c r="AX960" s="486">
        <v>0</v>
      </c>
      <c r="AY960" s="480">
        <f t="shared" ref="AY960" si="6756">AY959+AZ960</f>
        <v>107674</v>
      </c>
      <c r="AZ960" s="480">
        <v>2</v>
      </c>
      <c r="BA960" s="480">
        <f t="shared" ref="BA960" si="6757">BA959+BB960</f>
        <v>14533</v>
      </c>
      <c r="BB960" s="480">
        <v>3</v>
      </c>
      <c r="BC960" s="480">
        <f t="shared" ref="BC960" si="6758">BC959+BD960</f>
        <v>8057</v>
      </c>
      <c r="BD960" s="480">
        <v>0</v>
      </c>
      <c r="BE960" s="486">
        <f t="shared" ref="BE960" si="6759">SUM(BF960:BG960)</f>
        <v>3</v>
      </c>
      <c r="BF960" s="486">
        <v>0</v>
      </c>
      <c r="BG960" s="486">
        <v>3</v>
      </c>
      <c r="BH960" s="486">
        <v>0</v>
      </c>
      <c r="BI960" s="480">
        <v>7</v>
      </c>
      <c r="BJ960" s="480">
        <v>2</v>
      </c>
      <c r="BK960" s="480">
        <v>6</v>
      </c>
      <c r="BL960" s="480">
        <v>128181</v>
      </c>
    </row>
    <row r="961" spans="1:64" ht="12.75" customHeight="1" x14ac:dyDescent="0.25">
      <c r="A961" s="130">
        <v>3</v>
      </c>
      <c r="J961" s="660">
        <v>45131</v>
      </c>
      <c r="K961" s="479">
        <f t="shared" ref="K961" si="6760">K960+L961</f>
        <v>130265</v>
      </c>
      <c r="L961" s="480">
        <v>1</v>
      </c>
      <c r="M961" s="481">
        <f t="shared" ref="M961" si="6761">K961*100000/620249</f>
        <v>21002.049177024066</v>
      </c>
      <c r="N961" s="481">
        <f t="shared" ref="N961" si="6762">(K961*100/K960)-100</f>
        <v>7.6767180495096454E-4</v>
      </c>
      <c r="O961" s="479">
        <v>0</v>
      </c>
      <c r="P961" s="480">
        <f t="shared" ref="P961" si="6763">SUM(P960,Q961)</f>
        <v>1983</v>
      </c>
      <c r="Q961" s="480">
        <v>0</v>
      </c>
      <c r="R961" s="480">
        <f t="shared" ref="R961" si="6764">K961-S961</f>
        <v>130033</v>
      </c>
      <c r="S961" s="480">
        <v>232</v>
      </c>
      <c r="T961" s="486">
        <v>51846</v>
      </c>
      <c r="U961" s="486">
        <f t="shared" ref="U961" si="6765">SUM(K961-T961)</f>
        <v>78419</v>
      </c>
      <c r="V961" s="480">
        <v>14361</v>
      </c>
      <c r="W961" s="480">
        <v>28871</v>
      </c>
      <c r="X961" s="480">
        <v>17801</v>
      </c>
      <c r="Y961" s="480">
        <v>36855</v>
      </c>
      <c r="Z961" s="480">
        <v>5577</v>
      </c>
      <c r="AA961" s="480">
        <v>2146</v>
      </c>
      <c r="AB961" s="480">
        <v>24654</v>
      </c>
      <c r="AC961" s="486">
        <v>1408</v>
      </c>
      <c r="AD961" s="486">
        <v>4700</v>
      </c>
      <c r="AE961" s="486">
        <v>7481</v>
      </c>
      <c r="AF961" s="486">
        <v>3233</v>
      </c>
      <c r="AG961" s="486">
        <v>11543</v>
      </c>
      <c r="AH961" s="486">
        <v>39297</v>
      </c>
      <c r="AI961" s="486">
        <v>33935</v>
      </c>
      <c r="AJ961" s="486">
        <v>28668</v>
      </c>
      <c r="AK961" s="480">
        <v>561</v>
      </c>
      <c r="AL961" s="480">
        <v>6968</v>
      </c>
      <c r="AM961" s="480">
        <v>36902</v>
      </c>
      <c r="AN961" s="480">
        <v>65938</v>
      </c>
      <c r="AO961" s="480">
        <v>659</v>
      </c>
      <c r="AP961" s="480">
        <v>19237</v>
      </c>
      <c r="AQ961" s="486">
        <f t="shared" ref="AQ961" si="6766">AQ960+AR961</f>
        <v>8089</v>
      </c>
      <c r="AR961" s="486">
        <v>0</v>
      </c>
      <c r="AS961" s="486">
        <f t="shared" ref="AS961" si="6767">AS960+AT961</f>
        <v>107399</v>
      </c>
      <c r="AT961" s="486">
        <v>1</v>
      </c>
      <c r="AU961" s="486">
        <f t="shared" ref="AU961" si="6768">AU960+AV961</f>
        <v>14240</v>
      </c>
      <c r="AV961" s="486">
        <v>0</v>
      </c>
      <c r="AW961" s="486">
        <f t="shared" ref="AW961" si="6769">AW960+AX961</f>
        <v>537</v>
      </c>
      <c r="AX961" s="486">
        <v>0</v>
      </c>
      <c r="AY961" s="480">
        <f t="shared" ref="AY961" si="6770">AY960+AZ961</f>
        <v>107675</v>
      </c>
      <c r="AZ961" s="480">
        <v>1</v>
      </c>
      <c r="BA961" s="480">
        <f t="shared" ref="BA961" si="6771">BA960+BB961</f>
        <v>14533</v>
      </c>
      <c r="BB961" s="480">
        <v>0</v>
      </c>
      <c r="BC961" s="480">
        <f t="shared" ref="BC961" si="6772">BC960+BD961</f>
        <v>8057</v>
      </c>
      <c r="BD961" s="480">
        <v>0</v>
      </c>
      <c r="BE961" s="486">
        <f t="shared" ref="BE961" si="6773">SUM(BF961:BG961)</f>
        <v>0</v>
      </c>
      <c r="BF961" s="486">
        <v>0</v>
      </c>
      <c r="BG961" s="486">
        <v>0</v>
      </c>
      <c r="BH961" s="486">
        <v>0</v>
      </c>
      <c r="BI961" s="480">
        <v>7</v>
      </c>
      <c r="BJ961" s="480">
        <v>2</v>
      </c>
      <c r="BK961" s="480">
        <v>6</v>
      </c>
      <c r="BL961" s="480">
        <v>128181</v>
      </c>
    </row>
    <row r="962" spans="1:64" ht="12.75" customHeight="1" x14ac:dyDescent="0.25">
      <c r="A962" s="130">
        <v>3</v>
      </c>
      <c r="J962" s="660">
        <v>45132</v>
      </c>
      <c r="K962" s="479">
        <f t="shared" ref="K962" si="6774">K961+L962</f>
        <v>130266</v>
      </c>
      <c r="L962" s="480">
        <v>1</v>
      </c>
      <c r="M962" s="481">
        <f t="shared" ref="M962" si="6775">K962*100000/620249</f>
        <v>21002.210402596378</v>
      </c>
      <c r="N962" s="481">
        <f t="shared" ref="N962" si="6776">(K962*100/K961)-100</f>
        <v>7.6766591179477928E-4</v>
      </c>
      <c r="O962" s="479">
        <v>0</v>
      </c>
      <c r="P962" s="480">
        <f t="shared" ref="P962" si="6777">SUM(P961,Q962)</f>
        <v>1983</v>
      </c>
      <c r="Q962" s="480">
        <v>0</v>
      </c>
      <c r="R962" s="480">
        <f t="shared" ref="R962" si="6778">K962-S962</f>
        <v>130034</v>
      </c>
      <c r="S962" s="480">
        <v>232</v>
      </c>
      <c r="T962" s="486">
        <v>51846</v>
      </c>
      <c r="U962" s="486">
        <f t="shared" ref="U962" si="6779">SUM(K962-T962)</f>
        <v>78420</v>
      </c>
      <c r="V962" s="480">
        <v>14361</v>
      </c>
      <c r="W962" s="480">
        <v>28872</v>
      </c>
      <c r="X962" s="480">
        <v>17801</v>
      </c>
      <c r="Y962" s="480">
        <v>36855</v>
      </c>
      <c r="Z962" s="480">
        <v>5577</v>
      </c>
      <c r="AA962" s="480">
        <v>2146</v>
      </c>
      <c r="AB962" s="480">
        <v>24654</v>
      </c>
      <c r="AC962" s="486">
        <v>1408</v>
      </c>
      <c r="AD962" s="486">
        <v>4700</v>
      </c>
      <c r="AE962" s="486">
        <v>7481</v>
      </c>
      <c r="AF962" s="486">
        <v>3233</v>
      </c>
      <c r="AG962" s="486">
        <v>11543</v>
      </c>
      <c r="AH962" s="486">
        <v>39298</v>
      </c>
      <c r="AI962" s="486">
        <v>33935</v>
      </c>
      <c r="AJ962" s="486">
        <v>28668</v>
      </c>
      <c r="AK962" s="480">
        <v>561</v>
      </c>
      <c r="AL962" s="480">
        <v>6968</v>
      </c>
      <c r="AM962" s="480">
        <v>36902</v>
      </c>
      <c r="AN962" s="480">
        <v>65939</v>
      </c>
      <c r="AO962" s="480">
        <v>659</v>
      </c>
      <c r="AP962" s="480">
        <v>19237</v>
      </c>
      <c r="AQ962" s="486">
        <f t="shared" ref="AQ962" si="6780">AQ961+AR962</f>
        <v>8089</v>
      </c>
      <c r="AR962" s="486">
        <v>0</v>
      </c>
      <c r="AS962" s="486">
        <f t="shared" ref="AS962" si="6781">AS961+AT962</f>
        <v>107400</v>
      </c>
      <c r="AT962" s="486">
        <v>1</v>
      </c>
      <c r="AU962" s="486">
        <f t="shared" ref="AU962" si="6782">AU961+AV962</f>
        <v>14240</v>
      </c>
      <c r="AV962" s="486">
        <v>0</v>
      </c>
      <c r="AW962" s="486">
        <f t="shared" ref="AW962" si="6783">AW961+AX962</f>
        <v>537</v>
      </c>
      <c r="AX962" s="486">
        <v>0</v>
      </c>
      <c r="AY962" s="480">
        <f t="shared" ref="AY962" si="6784">AY961+AZ962</f>
        <v>107676</v>
      </c>
      <c r="AZ962" s="480">
        <v>1</v>
      </c>
      <c r="BA962" s="480">
        <f t="shared" ref="BA962" si="6785">BA961+BB962</f>
        <v>14533</v>
      </c>
      <c r="BB962" s="480">
        <v>0</v>
      </c>
      <c r="BC962" s="480">
        <f t="shared" ref="BC962" si="6786">BC961+BD962</f>
        <v>8057</v>
      </c>
      <c r="BD962" s="480">
        <v>0</v>
      </c>
      <c r="BE962" s="486">
        <f t="shared" ref="BE962" si="6787">SUM(BF962:BG962)</f>
        <v>0</v>
      </c>
      <c r="BF962" s="486">
        <v>0</v>
      </c>
      <c r="BG962" s="486">
        <v>0</v>
      </c>
      <c r="BH962" s="486">
        <v>0</v>
      </c>
      <c r="BI962" s="480">
        <v>5</v>
      </c>
      <c r="BJ962" s="480">
        <v>1</v>
      </c>
      <c r="BK962" s="480">
        <v>3</v>
      </c>
      <c r="BL962" s="480">
        <v>128189</v>
      </c>
    </row>
    <row r="963" spans="1:64" ht="12.75" customHeight="1" x14ac:dyDescent="0.25">
      <c r="A963" s="130">
        <v>3</v>
      </c>
      <c r="J963" s="660">
        <v>45133</v>
      </c>
      <c r="K963" s="479">
        <f t="shared" ref="K963" si="6788">K962+L963</f>
        <v>130268</v>
      </c>
      <c r="L963" s="480">
        <v>2</v>
      </c>
      <c r="M963" s="481">
        <f t="shared" ref="M963" si="6789">K963*100000/620249</f>
        <v>21002.532853740999</v>
      </c>
      <c r="N963" s="481">
        <f t="shared" ref="N963" si="6790">(K963*100/K962)-100</f>
        <v>1.5353200374619291E-3</v>
      </c>
      <c r="O963" s="479">
        <v>0</v>
      </c>
      <c r="P963" s="480">
        <f t="shared" ref="P963" si="6791">SUM(P962,Q963)</f>
        <v>1983</v>
      </c>
      <c r="Q963" s="480">
        <v>0</v>
      </c>
      <c r="R963" s="480">
        <f t="shared" ref="R963" si="6792">K963-S963</f>
        <v>130036</v>
      </c>
      <c r="S963" s="480">
        <v>232</v>
      </c>
      <c r="T963" s="486">
        <v>51848</v>
      </c>
      <c r="U963" s="486">
        <f t="shared" ref="U963" si="6793">SUM(K963-T963)</f>
        <v>78420</v>
      </c>
      <c r="V963" s="480">
        <v>14361</v>
      </c>
      <c r="W963" s="480">
        <v>28872</v>
      </c>
      <c r="X963" s="480">
        <v>17801</v>
      </c>
      <c r="Y963" s="480">
        <v>36857</v>
      </c>
      <c r="Z963" s="480">
        <v>5577</v>
      </c>
      <c r="AA963" s="480">
        <v>2146</v>
      </c>
      <c r="AB963" s="480">
        <v>24654</v>
      </c>
      <c r="AC963" s="486">
        <v>1408</v>
      </c>
      <c r="AD963" s="486">
        <v>4700</v>
      </c>
      <c r="AE963" s="486">
        <v>7481</v>
      </c>
      <c r="AF963" s="486">
        <v>3233</v>
      </c>
      <c r="AG963" s="486">
        <v>11543</v>
      </c>
      <c r="AH963" s="486">
        <v>39298</v>
      </c>
      <c r="AI963" s="486">
        <v>33936</v>
      </c>
      <c r="AJ963" s="486">
        <v>28669</v>
      </c>
      <c r="AK963" s="480">
        <v>561</v>
      </c>
      <c r="AL963" s="480">
        <v>6968</v>
      </c>
      <c r="AM963" s="480">
        <v>36902</v>
      </c>
      <c r="AN963" s="480">
        <v>65941</v>
      </c>
      <c r="AO963" s="480">
        <v>659</v>
      </c>
      <c r="AP963" s="480">
        <v>19237</v>
      </c>
      <c r="AQ963" s="486">
        <f t="shared" ref="AQ963" si="6794">AQ962+AR963</f>
        <v>8089</v>
      </c>
      <c r="AR963" s="486">
        <v>0</v>
      </c>
      <c r="AS963" s="486">
        <f t="shared" ref="AS963" si="6795">AS962+AT963</f>
        <v>107401</v>
      </c>
      <c r="AT963" s="486">
        <v>1</v>
      </c>
      <c r="AU963" s="486">
        <f t="shared" ref="AU963" si="6796">AU962+AV963</f>
        <v>14241</v>
      </c>
      <c r="AV963" s="486">
        <v>1</v>
      </c>
      <c r="AW963" s="486">
        <f t="shared" ref="AW963" si="6797">AW962+AX963</f>
        <v>537</v>
      </c>
      <c r="AX963" s="486">
        <v>0</v>
      </c>
      <c r="AY963" s="480">
        <f t="shared" ref="AY963" si="6798">AY962+AZ963</f>
        <v>107677</v>
      </c>
      <c r="AZ963" s="480">
        <v>1</v>
      </c>
      <c r="BA963" s="480">
        <f t="shared" ref="BA963" si="6799">BA962+BB963</f>
        <v>14534</v>
      </c>
      <c r="BB963" s="480">
        <v>1</v>
      </c>
      <c r="BC963" s="480">
        <f t="shared" ref="BC963" si="6800">BC962+BD963</f>
        <v>8057</v>
      </c>
      <c r="BD963" s="480">
        <v>0</v>
      </c>
      <c r="BE963" s="486">
        <f t="shared" ref="BE963" si="6801">SUM(BF963:BG963)</f>
        <v>1</v>
      </c>
      <c r="BF963" s="486">
        <v>0</v>
      </c>
      <c r="BG963" s="486">
        <v>1</v>
      </c>
      <c r="BH963" s="486">
        <v>0</v>
      </c>
      <c r="BI963" s="480">
        <v>11</v>
      </c>
      <c r="BJ963" s="480">
        <v>2</v>
      </c>
      <c r="BK963" s="480">
        <v>3</v>
      </c>
      <c r="BL963" s="480">
        <v>128197</v>
      </c>
    </row>
    <row r="964" spans="1:64" ht="12.75" customHeight="1" x14ac:dyDescent="0.25">
      <c r="A964" s="130">
        <v>3</v>
      </c>
      <c r="J964" s="660">
        <v>45134</v>
      </c>
      <c r="K964" s="479">
        <f t="shared" ref="K964" si="6802">K963+L964</f>
        <v>130268</v>
      </c>
      <c r="L964" s="480">
        <v>0</v>
      </c>
      <c r="M964" s="481">
        <f t="shared" ref="M964" si="6803">K964*100000/620249</f>
        <v>21002.532853740999</v>
      </c>
      <c r="N964" s="481">
        <f t="shared" ref="N964" si="6804">(K964*100/K963)-100</f>
        <v>0</v>
      </c>
      <c r="O964" s="479">
        <v>0</v>
      </c>
      <c r="P964" s="480">
        <f t="shared" ref="P964" si="6805">SUM(P963,Q964)</f>
        <v>1983</v>
      </c>
      <c r="Q964" s="480">
        <v>0</v>
      </c>
      <c r="R964" s="480">
        <f t="shared" ref="R964" si="6806">K964-S964</f>
        <v>130036</v>
      </c>
      <c r="S964" s="480">
        <v>232</v>
      </c>
      <c r="T964" s="486">
        <v>51848</v>
      </c>
      <c r="U964" s="486">
        <f t="shared" ref="U964" si="6807">SUM(K964-T964)</f>
        <v>78420</v>
      </c>
      <c r="V964" s="480">
        <v>14361</v>
      </c>
      <c r="W964" s="480">
        <v>28872</v>
      </c>
      <c r="X964" s="480">
        <v>17801</v>
      </c>
      <c r="Y964" s="480">
        <v>36857</v>
      </c>
      <c r="Z964" s="480">
        <v>5577</v>
      </c>
      <c r="AA964" s="480">
        <v>2146</v>
      </c>
      <c r="AB964" s="480">
        <v>24654</v>
      </c>
      <c r="AC964" s="486">
        <v>1408</v>
      </c>
      <c r="AD964" s="486">
        <v>4700</v>
      </c>
      <c r="AE964" s="486">
        <v>7481</v>
      </c>
      <c r="AF964" s="486">
        <v>3233</v>
      </c>
      <c r="AG964" s="486">
        <v>11543</v>
      </c>
      <c r="AH964" s="486">
        <v>39298</v>
      </c>
      <c r="AI964" s="486">
        <v>33936</v>
      </c>
      <c r="AJ964" s="486">
        <v>28669</v>
      </c>
      <c r="AK964" s="480">
        <v>561</v>
      </c>
      <c r="AL964" s="480">
        <v>6968</v>
      </c>
      <c r="AM964" s="480">
        <v>36902</v>
      </c>
      <c r="AN964" s="480">
        <v>65941</v>
      </c>
      <c r="AO964" s="480">
        <v>659</v>
      </c>
      <c r="AP964" s="480">
        <v>19237</v>
      </c>
      <c r="AQ964" s="486">
        <f t="shared" ref="AQ964" si="6808">AQ963+AR964</f>
        <v>8089</v>
      </c>
      <c r="AR964" s="486">
        <v>0</v>
      </c>
      <c r="AS964" s="486">
        <f t="shared" ref="AS964" si="6809">AS963+AT964</f>
        <v>107401</v>
      </c>
      <c r="AT964" s="486">
        <v>0</v>
      </c>
      <c r="AU964" s="486">
        <f t="shared" ref="AU964" si="6810">AU963+AV964</f>
        <v>14241</v>
      </c>
      <c r="AV964" s="486">
        <v>0</v>
      </c>
      <c r="AW964" s="486">
        <f t="shared" ref="AW964" si="6811">AW963+AX964</f>
        <v>537</v>
      </c>
      <c r="AX964" s="486">
        <v>0</v>
      </c>
      <c r="AY964" s="480">
        <f t="shared" ref="AY964" si="6812">AY963+AZ964</f>
        <v>107677</v>
      </c>
      <c r="AZ964" s="480">
        <v>0</v>
      </c>
      <c r="BA964" s="480">
        <f t="shared" ref="BA964" si="6813">BA963+BB964</f>
        <v>14534</v>
      </c>
      <c r="BB964" s="480">
        <v>0</v>
      </c>
      <c r="BC964" s="480">
        <f t="shared" ref="BC964" si="6814">BC963+BD964</f>
        <v>8057</v>
      </c>
      <c r="BD964" s="480">
        <v>0</v>
      </c>
      <c r="BE964" s="486">
        <f t="shared" ref="BE964" si="6815">SUM(BF964:BG964)</f>
        <v>0</v>
      </c>
      <c r="BF964" s="486">
        <v>0</v>
      </c>
      <c r="BG964" s="486">
        <v>0</v>
      </c>
      <c r="BH964" s="486">
        <v>0</v>
      </c>
      <c r="BI964" s="480">
        <v>11</v>
      </c>
      <c r="BJ964" s="480">
        <v>2</v>
      </c>
      <c r="BK964" s="480">
        <v>3</v>
      </c>
      <c r="BL964" s="480">
        <v>128203</v>
      </c>
    </row>
    <row r="965" spans="1:64" ht="12.75" customHeight="1" x14ac:dyDescent="0.25">
      <c r="A965" s="130">
        <v>3</v>
      </c>
      <c r="J965" s="660">
        <v>45135</v>
      </c>
      <c r="K965" s="479">
        <f t="shared" ref="K965" si="6816">K964+L965</f>
        <v>130271</v>
      </c>
      <c r="L965" s="480">
        <v>3</v>
      </c>
      <c r="M965" s="481">
        <f t="shared" ref="M965" si="6817">K965*100000/620249</f>
        <v>21003.016530457928</v>
      </c>
      <c r="N965" s="481">
        <f t="shared" ref="N965" si="6818">(K965*100/K964)-100</f>
        <v>2.3029446986271296E-3</v>
      </c>
      <c r="O965" s="479">
        <v>0</v>
      </c>
      <c r="P965" s="480">
        <f t="shared" ref="P965" si="6819">SUM(P964,Q965)</f>
        <v>1983</v>
      </c>
      <c r="Q965" s="480">
        <v>0</v>
      </c>
      <c r="R965" s="480">
        <f t="shared" ref="R965" si="6820">K965-S965</f>
        <v>130039</v>
      </c>
      <c r="S965" s="480">
        <v>232</v>
      </c>
      <c r="T965" s="486">
        <v>51849</v>
      </c>
      <c r="U965" s="486">
        <f t="shared" ref="U965" si="6821">SUM(K965-T965)</f>
        <v>78422</v>
      </c>
      <c r="V965" s="480">
        <v>14361</v>
      </c>
      <c r="W965" s="480">
        <v>28873</v>
      </c>
      <c r="X965" s="480">
        <v>17801</v>
      </c>
      <c r="Y965" s="480">
        <v>36859</v>
      </c>
      <c r="Z965" s="480">
        <v>5577</v>
      </c>
      <c r="AA965" s="480">
        <v>2146</v>
      </c>
      <c r="AB965" s="480">
        <v>24654</v>
      </c>
      <c r="AC965" s="486">
        <v>1408</v>
      </c>
      <c r="AD965" s="486">
        <v>4700</v>
      </c>
      <c r="AE965" s="486">
        <v>7481</v>
      </c>
      <c r="AF965" s="486">
        <v>3233</v>
      </c>
      <c r="AG965" s="486">
        <v>11543</v>
      </c>
      <c r="AH965" s="486">
        <v>39299</v>
      </c>
      <c r="AI965" s="486">
        <v>33936</v>
      </c>
      <c r="AJ965" s="486">
        <v>28671</v>
      </c>
      <c r="AK965" s="480">
        <v>561</v>
      </c>
      <c r="AL965" s="480">
        <v>6968</v>
      </c>
      <c r="AM965" s="480">
        <v>36902</v>
      </c>
      <c r="AN965" s="480">
        <v>65944</v>
      </c>
      <c r="AO965" s="480">
        <v>659</v>
      </c>
      <c r="AP965" s="480">
        <v>19237</v>
      </c>
      <c r="AQ965" s="486">
        <f t="shared" ref="AQ965" si="6822">AQ964+AR965</f>
        <v>8089</v>
      </c>
      <c r="AR965" s="486">
        <v>0</v>
      </c>
      <c r="AS965" s="486">
        <f t="shared" ref="AS965" si="6823">AS964+AT965</f>
        <v>107404</v>
      </c>
      <c r="AT965" s="486">
        <v>3</v>
      </c>
      <c r="AU965" s="486">
        <f t="shared" ref="AU965" si="6824">AU964+AV965</f>
        <v>14241</v>
      </c>
      <c r="AV965" s="486">
        <v>0</v>
      </c>
      <c r="AW965" s="486">
        <f t="shared" ref="AW965" si="6825">AW964+AX965</f>
        <v>537</v>
      </c>
      <c r="AX965" s="486">
        <v>0</v>
      </c>
      <c r="AY965" s="480">
        <f t="shared" ref="AY965" si="6826">AY964+AZ965</f>
        <v>107680</v>
      </c>
      <c r="AZ965" s="480">
        <v>3</v>
      </c>
      <c r="BA965" s="480">
        <f t="shared" ref="BA965" si="6827">BA964+BB965</f>
        <v>14534</v>
      </c>
      <c r="BB965" s="480">
        <v>0</v>
      </c>
      <c r="BC965" s="480">
        <f t="shared" ref="BC965" si="6828">BC964+BD965</f>
        <v>8057</v>
      </c>
      <c r="BD965" s="480">
        <v>0</v>
      </c>
      <c r="BE965" s="486">
        <f t="shared" ref="BE965" si="6829">SUM(BF965:BG965)</f>
        <v>0</v>
      </c>
      <c r="BF965" s="486">
        <v>0</v>
      </c>
      <c r="BG965" s="486">
        <v>0</v>
      </c>
      <c r="BH965" s="486">
        <v>0</v>
      </c>
      <c r="BI965" s="480">
        <v>11</v>
      </c>
      <c r="BJ965" s="480">
        <v>2</v>
      </c>
      <c r="BK965" s="480">
        <v>3</v>
      </c>
      <c r="BL965" s="480">
        <v>128209</v>
      </c>
    </row>
    <row r="966" spans="1:64" ht="12.75" customHeight="1" x14ac:dyDescent="0.25">
      <c r="A966" s="130">
        <v>3</v>
      </c>
      <c r="J966" s="660">
        <v>45136</v>
      </c>
      <c r="K966" s="479">
        <f t="shared" ref="K966" si="6830">K965+L966</f>
        <v>130273</v>
      </c>
      <c r="L966" s="480">
        <v>2</v>
      </c>
      <c r="M966" s="481">
        <f t="shared" ref="M966" si="6831">K966*100000/620249</f>
        <v>21003.338981602548</v>
      </c>
      <c r="N966" s="481">
        <f t="shared" ref="N966" si="6832">(K966*100/K965)-100</f>
        <v>1.5352611095380553E-3</v>
      </c>
      <c r="O966" s="479">
        <v>0</v>
      </c>
      <c r="P966" s="480">
        <f t="shared" ref="P966" si="6833">SUM(P965,Q966)</f>
        <v>1983</v>
      </c>
      <c r="Q966" s="480">
        <v>0</v>
      </c>
      <c r="R966" s="480">
        <f t="shared" ref="R966" si="6834">K966-S966</f>
        <v>130041</v>
      </c>
      <c r="S966" s="480">
        <v>232</v>
      </c>
      <c r="T966" s="486">
        <v>51850</v>
      </c>
      <c r="U966" s="486">
        <f t="shared" ref="U966" si="6835">SUM(K966-T966)</f>
        <v>78423</v>
      </c>
      <c r="V966" s="480">
        <v>14361</v>
      </c>
      <c r="W966" s="480">
        <v>28874</v>
      </c>
      <c r="X966" s="480">
        <v>17801</v>
      </c>
      <c r="Y966" s="480">
        <v>36859</v>
      </c>
      <c r="Z966" s="480">
        <v>5577</v>
      </c>
      <c r="AA966" s="480">
        <v>2146</v>
      </c>
      <c r="AB966" s="480">
        <v>24655</v>
      </c>
      <c r="AC966" s="486">
        <v>1408</v>
      </c>
      <c r="AD966" s="486">
        <v>4700</v>
      </c>
      <c r="AE966" s="486">
        <v>7481</v>
      </c>
      <c r="AF966" s="486">
        <v>3233</v>
      </c>
      <c r="AG966" s="486">
        <v>11544</v>
      </c>
      <c r="AH966" s="486">
        <v>39299</v>
      </c>
      <c r="AI966" s="486">
        <v>33937</v>
      </c>
      <c r="AJ966" s="486">
        <v>28671</v>
      </c>
      <c r="AK966" s="480">
        <v>561</v>
      </c>
      <c r="AL966" s="480">
        <v>6968</v>
      </c>
      <c r="AM966" s="480">
        <v>36902</v>
      </c>
      <c r="AN966" s="480">
        <v>65946</v>
      </c>
      <c r="AO966" s="480">
        <v>659</v>
      </c>
      <c r="AP966" s="480">
        <v>19237</v>
      </c>
      <c r="AQ966" s="486">
        <f t="shared" ref="AQ966" si="6836">AQ965+AR966</f>
        <v>8089</v>
      </c>
      <c r="AR966" s="486">
        <v>0</v>
      </c>
      <c r="AS966" s="486">
        <f t="shared" ref="AS966" si="6837">AS965+AT966</f>
        <v>107406</v>
      </c>
      <c r="AT966" s="486">
        <v>2</v>
      </c>
      <c r="AU966" s="486">
        <f t="shared" ref="AU966" si="6838">AU965+AV966</f>
        <v>14241</v>
      </c>
      <c r="AV966" s="486">
        <v>0</v>
      </c>
      <c r="AW966" s="486">
        <f t="shared" ref="AW966" si="6839">AW965+AX966</f>
        <v>537</v>
      </c>
      <c r="AX966" s="486">
        <v>0</v>
      </c>
      <c r="AY966" s="480">
        <f t="shared" ref="AY966" si="6840">AY965+AZ966</f>
        <v>107682</v>
      </c>
      <c r="AZ966" s="480">
        <v>2</v>
      </c>
      <c r="BA966" s="480">
        <f t="shared" ref="BA966" si="6841">BA965+BB966</f>
        <v>14534</v>
      </c>
      <c r="BB966" s="480">
        <v>0</v>
      </c>
      <c r="BC966" s="480">
        <f t="shared" ref="BC966" si="6842">BC965+BD966</f>
        <v>8057</v>
      </c>
      <c r="BD966" s="480">
        <v>0</v>
      </c>
      <c r="BE966" s="486">
        <f t="shared" ref="BE966" si="6843">SUM(BF966:BG966)</f>
        <v>0</v>
      </c>
      <c r="BF966" s="486">
        <v>0</v>
      </c>
      <c r="BG966" s="486">
        <v>0</v>
      </c>
      <c r="BH966" s="486">
        <v>0</v>
      </c>
      <c r="BI966" s="480">
        <v>11</v>
      </c>
      <c r="BJ966" s="480">
        <v>2</v>
      </c>
      <c r="BK966" s="480">
        <v>3</v>
      </c>
      <c r="BL966" s="480">
        <v>128213</v>
      </c>
    </row>
    <row r="967" spans="1:64" ht="12.75" customHeight="1" x14ac:dyDescent="0.25">
      <c r="A967" s="130">
        <v>3</v>
      </c>
      <c r="J967" s="660">
        <v>45137</v>
      </c>
      <c r="K967" s="479">
        <f t="shared" ref="K967" si="6844">K966+L967</f>
        <v>130274</v>
      </c>
      <c r="L967" s="480">
        <v>1</v>
      </c>
      <c r="M967" s="481">
        <f t="shared" ref="M967" si="6845">K967*100000/620249</f>
        <v>21003.50020717486</v>
      </c>
      <c r="N967" s="481">
        <f t="shared" ref="N967" si="6846">(K967*100/K966)-100</f>
        <v>7.6761876981379373E-4</v>
      </c>
      <c r="O967" s="479">
        <v>0</v>
      </c>
      <c r="P967" s="480">
        <f t="shared" ref="P967" si="6847">SUM(P966,Q967)</f>
        <v>1983</v>
      </c>
      <c r="Q967" s="480">
        <v>0</v>
      </c>
      <c r="R967" s="480">
        <f t="shared" ref="R967" si="6848">K967-S967</f>
        <v>130042</v>
      </c>
      <c r="S967" s="480">
        <v>232</v>
      </c>
      <c r="T967" s="486">
        <v>51851</v>
      </c>
      <c r="U967" s="486">
        <f t="shared" ref="U967" si="6849">SUM(K967-T967)</f>
        <v>78423</v>
      </c>
      <c r="V967" s="480">
        <v>14361</v>
      </c>
      <c r="W967" s="480">
        <v>28874</v>
      </c>
      <c r="X967" s="480">
        <v>17801</v>
      </c>
      <c r="Y967" s="480">
        <v>36859</v>
      </c>
      <c r="Z967" s="480">
        <v>5577</v>
      </c>
      <c r="AA967" s="480">
        <v>2146</v>
      </c>
      <c r="AB967" s="480">
        <v>24656</v>
      </c>
      <c r="AC967" s="486">
        <v>1408</v>
      </c>
      <c r="AD967" s="486">
        <v>4700</v>
      </c>
      <c r="AE967" s="486">
        <v>7481</v>
      </c>
      <c r="AF967" s="486">
        <v>3233</v>
      </c>
      <c r="AG967" s="486">
        <v>11545</v>
      </c>
      <c r="AH967" s="486">
        <v>39299</v>
      </c>
      <c r="AI967" s="486">
        <v>33937</v>
      </c>
      <c r="AJ967" s="486">
        <v>28671</v>
      </c>
      <c r="AK967" s="480">
        <v>561</v>
      </c>
      <c r="AL967" s="480">
        <v>6968</v>
      </c>
      <c r="AM967" s="480">
        <v>36902</v>
      </c>
      <c r="AN967" s="480">
        <v>65946</v>
      </c>
      <c r="AO967" s="480">
        <v>659</v>
      </c>
      <c r="AP967" s="480">
        <v>19238</v>
      </c>
      <c r="AQ967" s="486">
        <f t="shared" ref="AQ967" si="6850">AQ966+AR967</f>
        <v>8089</v>
      </c>
      <c r="AR967" s="486">
        <v>0</v>
      </c>
      <c r="AS967" s="486">
        <f t="shared" ref="AS967" si="6851">AS966+AT967</f>
        <v>107407</v>
      </c>
      <c r="AT967" s="486">
        <v>1</v>
      </c>
      <c r="AU967" s="486">
        <f t="shared" ref="AU967" si="6852">AU966+AV967</f>
        <v>14241</v>
      </c>
      <c r="AV967" s="486">
        <v>0</v>
      </c>
      <c r="AW967" s="486">
        <f t="shared" ref="AW967" si="6853">AW966+AX967</f>
        <v>537</v>
      </c>
      <c r="AX967" s="486">
        <v>0</v>
      </c>
      <c r="AY967" s="480">
        <f t="shared" ref="AY967" si="6854">AY966+AZ967</f>
        <v>107683</v>
      </c>
      <c r="AZ967" s="480">
        <v>1</v>
      </c>
      <c r="BA967" s="480">
        <f t="shared" ref="BA967" si="6855">BA966+BB967</f>
        <v>14534</v>
      </c>
      <c r="BB967" s="480">
        <v>0</v>
      </c>
      <c r="BC967" s="480">
        <f t="shared" ref="BC967" si="6856">BC966+BD967</f>
        <v>8057</v>
      </c>
      <c r="BD967" s="480">
        <v>0</v>
      </c>
      <c r="BE967" s="486">
        <f t="shared" ref="BE967" si="6857">SUM(BF967:BG967)</f>
        <v>0</v>
      </c>
      <c r="BF967" s="486">
        <v>0</v>
      </c>
      <c r="BG967" s="486">
        <v>0</v>
      </c>
      <c r="BH967" s="486">
        <v>0</v>
      </c>
      <c r="BI967" s="480">
        <v>11</v>
      </c>
      <c r="BJ967" s="480">
        <v>2</v>
      </c>
      <c r="BK967" s="480">
        <v>3</v>
      </c>
      <c r="BL967" s="480">
        <v>128213</v>
      </c>
    </row>
    <row r="968" spans="1:64" ht="12.75" customHeight="1" x14ac:dyDescent="0.25">
      <c r="A968" s="130">
        <v>3</v>
      </c>
      <c r="J968" s="660">
        <v>45138</v>
      </c>
      <c r="K968" s="479">
        <f t="shared" ref="K968" si="6858">K967+L968</f>
        <v>130274</v>
      </c>
      <c r="L968" s="480">
        <v>0</v>
      </c>
      <c r="M968" s="481">
        <f t="shared" ref="M968" si="6859">K968*100000/620249</f>
        <v>21003.50020717486</v>
      </c>
      <c r="N968" s="481">
        <f t="shared" ref="N968" si="6860">(K968*100/K967)-100</f>
        <v>0</v>
      </c>
      <c r="O968" s="479">
        <v>0</v>
      </c>
      <c r="P968" s="480">
        <f t="shared" ref="P968" si="6861">SUM(P967,Q968)</f>
        <v>1983</v>
      </c>
      <c r="Q968" s="480">
        <v>0</v>
      </c>
      <c r="R968" s="480">
        <f t="shared" ref="R968" si="6862">K968-S968</f>
        <v>130042</v>
      </c>
      <c r="S968" s="480">
        <v>232</v>
      </c>
      <c r="T968" s="486">
        <v>51851</v>
      </c>
      <c r="U968" s="486">
        <f t="shared" ref="U968" si="6863">SUM(K968-T968)</f>
        <v>78423</v>
      </c>
      <c r="V968" s="480">
        <v>14361</v>
      </c>
      <c r="W968" s="480">
        <v>28874</v>
      </c>
      <c r="X968" s="480">
        <v>17801</v>
      </c>
      <c r="Y968" s="480">
        <v>36859</v>
      </c>
      <c r="Z968" s="480">
        <v>5577</v>
      </c>
      <c r="AA968" s="480">
        <v>2146</v>
      </c>
      <c r="AB968" s="480">
        <v>24656</v>
      </c>
      <c r="AC968" s="486">
        <v>1408</v>
      </c>
      <c r="AD968" s="486">
        <v>4700</v>
      </c>
      <c r="AE968" s="486">
        <v>7481</v>
      </c>
      <c r="AF968" s="486">
        <v>3233</v>
      </c>
      <c r="AG968" s="486">
        <v>11545</v>
      </c>
      <c r="AH968" s="486">
        <v>39299</v>
      </c>
      <c r="AI968" s="486">
        <v>33937</v>
      </c>
      <c r="AJ968" s="486">
        <v>28671</v>
      </c>
      <c r="AK968" s="480">
        <v>561</v>
      </c>
      <c r="AL968" s="480">
        <v>6968</v>
      </c>
      <c r="AM968" s="480">
        <v>36902</v>
      </c>
      <c r="AN968" s="480">
        <v>65946</v>
      </c>
      <c r="AO968" s="480">
        <v>659</v>
      </c>
      <c r="AP968" s="480">
        <v>19238</v>
      </c>
      <c r="AQ968" s="486">
        <f t="shared" ref="AQ968" si="6864">AQ967+AR968</f>
        <v>8089</v>
      </c>
      <c r="AR968" s="486">
        <v>0</v>
      </c>
      <c r="AS968" s="486">
        <f t="shared" ref="AS968" si="6865">AS967+AT968</f>
        <v>107407</v>
      </c>
      <c r="AT968" s="486">
        <v>0</v>
      </c>
      <c r="AU968" s="486">
        <f t="shared" ref="AU968" si="6866">AU967+AV968</f>
        <v>14241</v>
      </c>
      <c r="AV968" s="486">
        <v>0</v>
      </c>
      <c r="AW968" s="486">
        <f t="shared" ref="AW968" si="6867">AW967+AX968</f>
        <v>537</v>
      </c>
      <c r="AX968" s="486">
        <v>0</v>
      </c>
      <c r="AY968" s="480">
        <f t="shared" ref="AY968" si="6868">AY967+AZ968</f>
        <v>107683</v>
      </c>
      <c r="AZ968" s="480">
        <v>0</v>
      </c>
      <c r="BA968" s="480">
        <f t="shared" ref="BA968" si="6869">BA967+BB968</f>
        <v>14534</v>
      </c>
      <c r="BB968" s="480">
        <v>0</v>
      </c>
      <c r="BC968" s="480">
        <f t="shared" ref="BC968" si="6870">BC967+BD968</f>
        <v>8057</v>
      </c>
      <c r="BD968" s="480">
        <v>0</v>
      </c>
      <c r="BE968" s="486">
        <f t="shared" ref="BE968" si="6871">SUM(BF968:BG968)</f>
        <v>0</v>
      </c>
      <c r="BF968" s="486">
        <v>0</v>
      </c>
      <c r="BG968" s="486">
        <v>0</v>
      </c>
      <c r="BH968" s="486">
        <v>0</v>
      </c>
      <c r="BI968" s="480">
        <v>11</v>
      </c>
      <c r="BJ968" s="480">
        <v>2</v>
      </c>
      <c r="BK968" s="480">
        <v>3</v>
      </c>
      <c r="BL968" s="480">
        <v>128213</v>
      </c>
    </row>
    <row r="969" spans="1:64" ht="12.75" customHeight="1" x14ac:dyDescent="0.25">
      <c r="A969" s="130">
        <v>3</v>
      </c>
      <c r="J969" s="660">
        <v>45139</v>
      </c>
      <c r="K969" s="479">
        <f t="shared" ref="K969" si="6872">K968+L969</f>
        <v>130275</v>
      </c>
      <c r="L969" s="480">
        <v>1</v>
      </c>
      <c r="M969" s="481">
        <f t="shared" ref="M969" si="6873">K969*100000/620249</f>
        <v>21003.661432747173</v>
      </c>
      <c r="N969" s="481">
        <f t="shared" ref="N969" si="6874">(K969*100/K968)-100</f>
        <v>7.6761287746762719E-4</v>
      </c>
      <c r="O969" s="479">
        <v>0</v>
      </c>
      <c r="P969" s="480">
        <f t="shared" ref="P969" si="6875">SUM(P968,Q969)</f>
        <v>1983</v>
      </c>
      <c r="Q969" s="480">
        <v>0</v>
      </c>
      <c r="R969" s="480">
        <f t="shared" ref="R969" si="6876">K969-S969</f>
        <v>130043</v>
      </c>
      <c r="S969" s="480">
        <v>232</v>
      </c>
      <c r="T969" s="486">
        <v>51851</v>
      </c>
      <c r="U969" s="486">
        <f t="shared" ref="U969" si="6877">SUM(K969-T969)</f>
        <v>78424</v>
      </c>
      <c r="V969" s="480">
        <v>14361</v>
      </c>
      <c r="W969" s="480">
        <v>28874</v>
      </c>
      <c r="X969" s="480">
        <v>17801</v>
      </c>
      <c r="Y969" s="480">
        <v>36860</v>
      </c>
      <c r="Z969" s="480">
        <v>5577</v>
      </c>
      <c r="AA969" s="480">
        <v>2146</v>
      </c>
      <c r="AB969" s="480">
        <v>24656</v>
      </c>
      <c r="AC969" s="486">
        <v>1408</v>
      </c>
      <c r="AD969" s="486">
        <v>4700</v>
      </c>
      <c r="AE969" s="486">
        <v>7481</v>
      </c>
      <c r="AF969" s="486">
        <v>3233</v>
      </c>
      <c r="AG969" s="486">
        <v>11545</v>
      </c>
      <c r="AH969" s="486">
        <v>39299</v>
      </c>
      <c r="AI969" s="486">
        <v>33937</v>
      </c>
      <c r="AJ969" s="486">
        <v>28672</v>
      </c>
      <c r="AK969" s="480">
        <v>561</v>
      </c>
      <c r="AL969" s="480">
        <v>6968</v>
      </c>
      <c r="AM969" s="480">
        <v>36902</v>
      </c>
      <c r="AN969" s="480">
        <v>65947</v>
      </c>
      <c r="AO969" s="480">
        <v>659</v>
      </c>
      <c r="AP969" s="480">
        <v>19238</v>
      </c>
      <c r="AQ969" s="486">
        <f t="shared" ref="AQ969" si="6878">AQ968+AR969</f>
        <v>8089</v>
      </c>
      <c r="AR969" s="486">
        <v>0</v>
      </c>
      <c r="AS969" s="486">
        <f t="shared" ref="AS969" si="6879">AS968+AT969</f>
        <v>107408</v>
      </c>
      <c r="AT969" s="486">
        <v>1</v>
      </c>
      <c r="AU969" s="486">
        <f t="shared" ref="AU969" si="6880">AU968+AV969</f>
        <v>14241</v>
      </c>
      <c r="AV969" s="486">
        <v>0</v>
      </c>
      <c r="AW969" s="486">
        <f t="shared" ref="AW969" si="6881">AW968+AX969</f>
        <v>537</v>
      </c>
      <c r="AX969" s="486">
        <v>0</v>
      </c>
      <c r="AY969" s="480">
        <f t="shared" ref="AY969" si="6882">AY968+AZ969</f>
        <v>107684</v>
      </c>
      <c r="AZ969" s="480">
        <v>1</v>
      </c>
      <c r="BA969" s="480">
        <f t="shared" ref="BA969" si="6883">BA968+BB969</f>
        <v>14534</v>
      </c>
      <c r="BB969" s="480">
        <v>0</v>
      </c>
      <c r="BC969" s="480">
        <f t="shared" ref="BC969" si="6884">BC968+BD969</f>
        <v>8057</v>
      </c>
      <c r="BD969" s="480">
        <v>0</v>
      </c>
      <c r="BE969" s="486">
        <f t="shared" ref="BE969" si="6885">SUM(BF969:BG969)</f>
        <v>0</v>
      </c>
      <c r="BF969" s="486">
        <v>0</v>
      </c>
      <c r="BG969" s="486">
        <v>0</v>
      </c>
      <c r="BH969" s="486">
        <v>0</v>
      </c>
      <c r="BI969" s="480">
        <v>11</v>
      </c>
      <c r="BJ969" s="480">
        <v>1</v>
      </c>
      <c r="BK969" s="480">
        <v>3</v>
      </c>
      <c r="BL969" s="480">
        <v>128215</v>
      </c>
    </row>
    <row r="970" spans="1:64" ht="12.75" customHeight="1" x14ac:dyDescent="0.25">
      <c r="A970" s="130">
        <v>3</v>
      </c>
      <c r="J970" s="660">
        <v>45140</v>
      </c>
      <c r="K970" s="479">
        <f t="shared" ref="K970" si="6886">K969+L970</f>
        <v>130276</v>
      </c>
      <c r="L970" s="480">
        <v>1</v>
      </c>
      <c r="M970" s="481">
        <f t="shared" ref="M970" si="6887">K970*100000/620249</f>
        <v>21003.822658319481</v>
      </c>
      <c r="N970" s="481">
        <f t="shared" ref="N970" si="6888">(K970*100/K969)-100</f>
        <v>7.6760698522093662E-4</v>
      </c>
      <c r="O970" s="479">
        <v>0</v>
      </c>
      <c r="P970" s="480">
        <f t="shared" ref="P970" si="6889">SUM(P969,Q970)</f>
        <v>1984</v>
      </c>
      <c r="Q970" s="480">
        <v>1</v>
      </c>
      <c r="R970" s="480">
        <f t="shared" ref="R970" si="6890">K970-S970</f>
        <v>130044</v>
      </c>
      <c r="S970" s="480">
        <v>232</v>
      </c>
      <c r="T970" s="486">
        <v>51851</v>
      </c>
      <c r="U970" s="486">
        <f t="shared" ref="U970" si="6891">SUM(K970-T970)</f>
        <v>78425</v>
      </c>
      <c r="V970" s="480">
        <v>14361</v>
      </c>
      <c r="W970" s="480">
        <v>28874</v>
      </c>
      <c r="X970" s="480">
        <v>17801</v>
      </c>
      <c r="Y970" s="480">
        <v>36861</v>
      </c>
      <c r="Z970" s="480">
        <v>5577</v>
      </c>
      <c r="AA970" s="480">
        <v>2146</v>
      </c>
      <c r="AB970" s="480">
        <v>24656</v>
      </c>
      <c r="AC970" s="486">
        <v>1408</v>
      </c>
      <c r="AD970" s="486">
        <v>4700</v>
      </c>
      <c r="AE970" s="486">
        <v>7481</v>
      </c>
      <c r="AF970" s="486">
        <v>3233</v>
      </c>
      <c r="AG970" s="486">
        <v>11545</v>
      </c>
      <c r="AH970" s="486">
        <v>39299</v>
      </c>
      <c r="AI970" s="486">
        <v>33937</v>
      </c>
      <c r="AJ970" s="486">
        <v>28673</v>
      </c>
      <c r="AK970" s="480">
        <v>561</v>
      </c>
      <c r="AL970" s="480">
        <v>6968</v>
      </c>
      <c r="AM970" s="480">
        <v>36902</v>
      </c>
      <c r="AN970" s="480">
        <v>65948</v>
      </c>
      <c r="AO970" s="480">
        <v>659</v>
      </c>
      <c r="AP970" s="480">
        <v>19238</v>
      </c>
      <c r="AQ970" s="486">
        <f t="shared" ref="AQ970" si="6892">AQ969+AR970</f>
        <v>8089</v>
      </c>
      <c r="AR970" s="486">
        <v>0</v>
      </c>
      <c r="AS970" s="486">
        <f t="shared" ref="AS970" si="6893">AS969+AT970</f>
        <v>107409</v>
      </c>
      <c r="AT970" s="486">
        <v>1</v>
      </c>
      <c r="AU970" s="486">
        <f t="shared" ref="AU970" si="6894">AU969+AV970</f>
        <v>14241</v>
      </c>
      <c r="AV970" s="486">
        <v>0</v>
      </c>
      <c r="AW970" s="486">
        <f t="shared" ref="AW970" si="6895">AW969+AX970</f>
        <v>537</v>
      </c>
      <c r="AX970" s="486">
        <v>0</v>
      </c>
      <c r="AY970" s="480">
        <f t="shared" ref="AY970" si="6896">AY969+AZ970</f>
        <v>107685</v>
      </c>
      <c r="AZ970" s="480">
        <v>1</v>
      </c>
      <c r="BA970" s="480">
        <f t="shared" ref="BA970" si="6897">BA969+BB970</f>
        <v>14534</v>
      </c>
      <c r="BB970" s="480">
        <v>0</v>
      </c>
      <c r="BC970" s="480">
        <f t="shared" ref="BC970" si="6898">BC969+BD970</f>
        <v>8057</v>
      </c>
      <c r="BD970" s="480">
        <v>0</v>
      </c>
      <c r="BE970" s="486">
        <f t="shared" ref="BE970" si="6899">SUM(BF970:BG970)</f>
        <v>0</v>
      </c>
      <c r="BF970" s="486">
        <v>0</v>
      </c>
      <c r="BG970" s="486">
        <v>0</v>
      </c>
      <c r="BH970" s="486">
        <v>0</v>
      </c>
      <c r="BI970" s="480">
        <v>3</v>
      </c>
      <c r="BJ970" s="480">
        <v>1</v>
      </c>
      <c r="BK970" s="480">
        <v>6</v>
      </c>
      <c r="BL970" s="480">
        <v>128229</v>
      </c>
    </row>
    <row r="971" spans="1:64" ht="12.75" customHeight="1" x14ac:dyDescent="0.25">
      <c r="A971" s="130">
        <v>3</v>
      </c>
      <c r="J971" s="660">
        <v>45141</v>
      </c>
      <c r="K971" s="479">
        <f t="shared" ref="K971" si="6900">K970+L971</f>
        <v>130279</v>
      </c>
      <c r="L971" s="480">
        <v>3</v>
      </c>
      <c r="M971" s="481">
        <f t="shared" ref="M971" si="6901">K971*100000/620249</f>
        <v>21004.306335036414</v>
      </c>
      <c r="N971" s="481">
        <f t="shared" ref="N971" si="6902">(K971*100/K970)-100</f>
        <v>2.3028032791927444E-3</v>
      </c>
      <c r="O971" s="479">
        <v>0</v>
      </c>
      <c r="P971" s="480">
        <f t="shared" ref="P971" si="6903">SUM(P970,Q971)</f>
        <v>1984</v>
      </c>
      <c r="Q971" s="480">
        <v>0</v>
      </c>
      <c r="R971" s="480">
        <f t="shared" ref="R971" si="6904">K971-S971</f>
        <v>130047</v>
      </c>
      <c r="S971" s="480">
        <v>232</v>
      </c>
      <c r="T971" s="486">
        <v>51851</v>
      </c>
      <c r="U971" s="486">
        <f t="shared" ref="U971" si="6905">SUM(K971-T971)</f>
        <v>78428</v>
      </c>
      <c r="V971" s="480">
        <v>14361</v>
      </c>
      <c r="W971" s="480">
        <v>28875</v>
      </c>
      <c r="X971" s="480">
        <v>17801</v>
      </c>
      <c r="Y971" s="480">
        <v>36863</v>
      </c>
      <c r="Z971" s="480">
        <v>5577</v>
      </c>
      <c r="AA971" s="480">
        <v>2146</v>
      </c>
      <c r="AB971" s="480">
        <v>24656</v>
      </c>
      <c r="AC971" s="486">
        <v>1408</v>
      </c>
      <c r="AD971" s="486">
        <v>4700</v>
      </c>
      <c r="AE971" s="486">
        <v>7481</v>
      </c>
      <c r="AF971" s="486">
        <v>3233</v>
      </c>
      <c r="AG971" s="486">
        <v>11546</v>
      </c>
      <c r="AH971" s="486">
        <v>39299</v>
      </c>
      <c r="AI971" s="486">
        <v>33937</v>
      </c>
      <c r="AJ971" s="486">
        <v>28675</v>
      </c>
      <c r="AK971" s="480">
        <v>561</v>
      </c>
      <c r="AL971" s="480">
        <v>6968</v>
      </c>
      <c r="AM971" s="480">
        <v>36902</v>
      </c>
      <c r="AN971" s="480">
        <v>65951</v>
      </c>
      <c r="AO971" s="480">
        <v>659</v>
      </c>
      <c r="AP971" s="480">
        <v>19238</v>
      </c>
      <c r="AQ971" s="486">
        <f t="shared" ref="AQ971" si="6906">AQ970+AR971</f>
        <v>8089</v>
      </c>
      <c r="AR971" s="486">
        <v>0</v>
      </c>
      <c r="AS971" s="486">
        <f t="shared" ref="AS971" si="6907">AS970+AT971</f>
        <v>107411</v>
      </c>
      <c r="AT971" s="486">
        <v>2</v>
      </c>
      <c r="AU971" s="486">
        <f t="shared" ref="AU971" si="6908">AU970+AV971</f>
        <v>14242</v>
      </c>
      <c r="AV971" s="486">
        <v>1</v>
      </c>
      <c r="AW971" s="486">
        <f t="shared" ref="AW971" si="6909">AW970+AX971</f>
        <v>537</v>
      </c>
      <c r="AX971" s="486">
        <v>0</v>
      </c>
      <c r="AY971" s="480">
        <f t="shared" ref="AY971" si="6910">AY970+AZ971</f>
        <v>107687</v>
      </c>
      <c r="AZ971" s="480">
        <v>2</v>
      </c>
      <c r="BA971" s="480">
        <f t="shared" ref="BA971" si="6911">BA970+BB971</f>
        <v>14535</v>
      </c>
      <c r="BB971" s="480">
        <v>1</v>
      </c>
      <c r="BC971" s="480">
        <f t="shared" ref="BC971" si="6912">BC970+BD971</f>
        <v>8057</v>
      </c>
      <c r="BD971" s="480">
        <v>0</v>
      </c>
      <c r="BE971" s="486">
        <f t="shared" ref="BE971" si="6913">SUM(BF971:BG971)</f>
        <v>1</v>
      </c>
      <c r="BF971" s="486">
        <v>0</v>
      </c>
      <c r="BG971" s="486">
        <v>1</v>
      </c>
      <c r="BH971" s="486">
        <v>0</v>
      </c>
      <c r="BI971" s="480">
        <v>5</v>
      </c>
      <c r="BJ971" s="480">
        <v>1</v>
      </c>
      <c r="BK971" s="480">
        <v>6</v>
      </c>
      <c r="BL971" s="480">
        <v>128239</v>
      </c>
    </row>
    <row r="972" spans="1:64" ht="12.75" customHeight="1" x14ac:dyDescent="0.25">
      <c r="A972" s="130">
        <v>3</v>
      </c>
      <c r="J972" s="660">
        <v>45142</v>
      </c>
      <c r="K972" s="479">
        <f t="shared" ref="K972" si="6914">K971+L972</f>
        <v>130279</v>
      </c>
      <c r="L972" s="480">
        <v>0</v>
      </c>
      <c r="M972" s="481">
        <f t="shared" ref="M972" si="6915">K972*100000/620249</f>
        <v>21004.306335036414</v>
      </c>
      <c r="N972" s="481">
        <f t="shared" ref="N972" si="6916">(K972*100/K971)-100</f>
        <v>0</v>
      </c>
      <c r="O972" s="479">
        <v>0</v>
      </c>
      <c r="P972" s="480">
        <f t="shared" ref="P972" si="6917">SUM(P971,Q972)</f>
        <v>1984</v>
      </c>
      <c r="Q972" s="480">
        <v>0</v>
      </c>
      <c r="R972" s="480">
        <f t="shared" ref="R972" si="6918">K972-S972</f>
        <v>130047</v>
      </c>
      <c r="S972" s="480">
        <v>232</v>
      </c>
      <c r="T972" s="486">
        <v>51851</v>
      </c>
      <c r="U972" s="486">
        <f t="shared" ref="U972" si="6919">SUM(K972-T972)</f>
        <v>78428</v>
      </c>
      <c r="V972" s="480">
        <v>14361</v>
      </c>
      <c r="W972" s="480">
        <v>28875</v>
      </c>
      <c r="X972" s="480">
        <v>17801</v>
      </c>
      <c r="Y972" s="480">
        <v>36863</v>
      </c>
      <c r="Z972" s="480">
        <v>5577</v>
      </c>
      <c r="AA972" s="480">
        <v>2146</v>
      </c>
      <c r="AB972" s="480">
        <v>24656</v>
      </c>
      <c r="AC972" s="486">
        <v>1408</v>
      </c>
      <c r="AD972" s="486">
        <v>4700</v>
      </c>
      <c r="AE972" s="486">
        <v>7481</v>
      </c>
      <c r="AF972" s="486">
        <v>3233</v>
      </c>
      <c r="AG972" s="486">
        <v>11546</v>
      </c>
      <c r="AH972" s="486">
        <v>39299</v>
      </c>
      <c r="AI972" s="486">
        <v>33937</v>
      </c>
      <c r="AJ972" s="486">
        <v>28675</v>
      </c>
      <c r="AK972" s="480">
        <v>561</v>
      </c>
      <c r="AL972" s="480">
        <v>6968</v>
      </c>
      <c r="AM972" s="480">
        <v>36902</v>
      </c>
      <c r="AN972" s="480">
        <v>65951</v>
      </c>
      <c r="AO972" s="480">
        <v>659</v>
      </c>
      <c r="AP972" s="480">
        <v>19238</v>
      </c>
      <c r="AQ972" s="486">
        <f t="shared" ref="AQ972" si="6920">AQ971+AR972</f>
        <v>8089</v>
      </c>
      <c r="AR972" s="486">
        <v>0</v>
      </c>
      <c r="AS972" s="486">
        <f t="shared" ref="AS972" si="6921">AS971+AT972</f>
        <v>107411</v>
      </c>
      <c r="AT972" s="486">
        <v>0</v>
      </c>
      <c r="AU972" s="486">
        <f t="shared" ref="AU972" si="6922">AU971+AV972</f>
        <v>14242</v>
      </c>
      <c r="AV972" s="486">
        <v>0</v>
      </c>
      <c r="AW972" s="486">
        <f t="shared" ref="AW972" si="6923">AW971+AX972</f>
        <v>537</v>
      </c>
      <c r="AX972" s="486">
        <v>0</v>
      </c>
      <c r="AY972" s="480">
        <f t="shared" ref="AY972" si="6924">AY971+AZ972</f>
        <v>107687</v>
      </c>
      <c r="AZ972" s="480">
        <v>0</v>
      </c>
      <c r="BA972" s="480">
        <f t="shared" ref="BA972" si="6925">BA971+BB972</f>
        <v>14535</v>
      </c>
      <c r="BB972" s="480">
        <v>0</v>
      </c>
      <c r="BC972" s="480">
        <f t="shared" ref="BC972" si="6926">BC971+BD972</f>
        <v>8057</v>
      </c>
      <c r="BD972" s="480">
        <v>0</v>
      </c>
      <c r="BE972" s="486">
        <f t="shared" ref="BE972" si="6927">SUM(BF972:BG972)</f>
        <v>1</v>
      </c>
      <c r="BF972" s="486">
        <v>0</v>
      </c>
      <c r="BG972" s="486">
        <v>1</v>
      </c>
      <c r="BH972" s="486">
        <v>0</v>
      </c>
      <c r="BI972" s="480">
        <v>5</v>
      </c>
      <c r="BJ972" s="480">
        <v>1</v>
      </c>
      <c r="BK972" s="480">
        <v>6</v>
      </c>
      <c r="BL972" s="480">
        <v>128249</v>
      </c>
    </row>
    <row r="973" spans="1:64" ht="12.75" customHeight="1" x14ac:dyDescent="0.25">
      <c r="A973" s="130">
        <v>3</v>
      </c>
      <c r="J973" s="660">
        <v>45143</v>
      </c>
      <c r="K973" s="479">
        <f t="shared" ref="K973" si="6928">K972+L973</f>
        <v>130281</v>
      </c>
      <c r="L973" s="480">
        <v>2</v>
      </c>
      <c r="M973" s="481">
        <f t="shared" ref="M973" si="6929">K973*100000/620249</f>
        <v>21004.628786181034</v>
      </c>
      <c r="N973" s="481">
        <f t="shared" ref="N973" si="6930">(K973*100/K972)-100</f>
        <v>1.5351668342589164E-3</v>
      </c>
      <c r="O973" s="479">
        <v>0</v>
      </c>
      <c r="P973" s="480">
        <f t="shared" ref="P973" si="6931">SUM(P972,Q973)</f>
        <v>1984</v>
      </c>
      <c r="Q973" s="480">
        <v>0</v>
      </c>
      <c r="R973" s="480">
        <f t="shared" ref="R973" si="6932">K973-S973</f>
        <v>130049</v>
      </c>
      <c r="S973" s="480">
        <v>232</v>
      </c>
      <c r="T973" s="486">
        <v>51851</v>
      </c>
      <c r="U973" s="486">
        <f t="shared" ref="U973" si="6933">SUM(K973-T973)</f>
        <v>78430</v>
      </c>
      <c r="V973" s="480">
        <v>14361</v>
      </c>
      <c r="W973" s="480">
        <v>28875</v>
      </c>
      <c r="X973" s="480">
        <v>17801</v>
      </c>
      <c r="Y973" s="480">
        <v>36863</v>
      </c>
      <c r="Z973" s="480">
        <v>5579</v>
      </c>
      <c r="AA973" s="480">
        <v>2146</v>
      </c>
      <c r="AB973" s="480">
        <v>24656</v>
      </c>
      <c r="AC973" s="486">
        <v>1408</v>
      </c>
      <c r="AD973" s="486">
        <v>4700</v>
      </c>
      <c r="AE973" s="486">
        <v>7481</v>
      </c>
      <c r="AF973" s="486">
        <v>3233</v>
      </c>
      <c r="AG973" s="486">
        <v>11546</v>
      </c>
      <c r="AH973" s="486">
        <v>39299</v>
      </c>
      <c r="AI973" s="486">
        <v>33938</v>
      </c>
      <c r="AJ973" s="486">
        <v>28676</v>
      </c>
      <c r="AK973" s="480">
        <v>561</v>
      </c>
      <c r="AL973" s="480">
        <v>6970</v>
      </c>
      <c r="AM973" s="480">
        <v>36902</v>
      </c>
      <c r="AN973" s="480">
        <v>65951</v>
      </c>
      <c r="AO973" s="480">
        <v>659</v>
      </c>
      <c r="AP973" s="480">
        <v>19238</v>
      </c>
      <c r="AQ973" s="486">
        <f t="shared" ref="AQ973" si="6934">AQ972+AR973</f>
        <v>8089</v>
      </c>
      <c r="AR973" s="486">
        <v>0</v>
      </c>
      <c r="AS973" s="486">
        <f t="shared" ref="AS973" si="6935">AS972+AT973</f>
        <v>107413</v>
      </c>
      <c r="AT973" s="486">
        <v>2</v>
      </c>
      <c r="AU973" s="486">
        <f t="shared" ref="AU973" si="6936">AU972+AV973</f>
        <v>14242</v>
      </c>
      <c r="AV973" s="486">
        <v>0</v>
      </c>
      <c r="AW973" s="486">
        <f t="shared" ref="AW973" si="6937">AW972+AX973</f>
        <v>537</v>
      </c>
      <c r="AX973" s="486">
        <v>0</v>
      </c>
      <c r="AY973" s="480">
        <f t="shared" ref="AY973" si="6938">AY972+AZ973</f>
        <v>107689</v>
      </c>
      <c r="AZ973" s="480">
        <v>2</v>
      </c>
      <c r="BA973" s="480">
        <f t="shared" ref="BA973" si="6939">BA972+BB973</f>
        <v>14535</v>
      </c>
      <c r="BB973" s="480">
        <v>0</v>
      </c>
      <c r="BC973" s="480">
        <f t="shared" ref="BC973" si="6940">BC972+BD973</f>
        <v>8057</v>
      </c>
      <c r="BD973" s="480">
        <v>0</v>
      </c>
      <c r="BE973" s="486">
        <f t="shared" ref="BE973" si="6941">SUM(BF973:BG973)</f>
        <v>0</v>
      </c>
      <c r="BF973" s="486">
        <v>0</v>
      </c>
      <c r="BG973" s="486">
        <v>0</v>
      </c>
      <c r="BH973" s="486">
        <v>0</v>
      </c>
      <c r="BI973" s="480">
        <v>5</v>
      </c>
      <c r="BJ973" s="480">
        <v>1</v>
      </c>
      <c r="BK973" s="480">
        <v>6</v>
      </c>
      <c r="BL973" s="480">
        <v>128255</v>
      </c>
    </row>
    <row r="974" spans="1:64" ht="12.75" customHeight="1" x14ac:dyDescent="0.25">
      <c r="A974" s="130">
        <v>3</v>
      </c>
      <c r="J974" s="660">
        <v>45144</v>
      </c>
      <c r="K974" s="479">
        <f t="shared" ref="K974" si="6942">K973+L974</f>
        <v>130282</v>
      </c>
      <c r="L974" s="480">
        <v>1</v>
      </c>
      <c r="M974" s="481">
        <f t="shared" ref="M974" si="6943">K974*100000/620249</f>
        <v>21004.790011753343</v>
      </c>
      <c r="N974" s="481">
        <f t="shared" ref="N974" si="6944">(K974*100/K973)-100</f>
        <v>7.6757163361662606E-4</v>
      </c>
      <c r="O974" s="479">
        <v>0</v>
      </c>
      <c r="P974" s="480">
        <f t="shared" ref="P974" si="6945">SUM(P973,Q974)</f>
        <v>1984</v>
      </c>
      <c r="Q974" s="480">
        <v>0</v>
      </c>
      <c r="R974" s="480">
        <f t="shared" ref="R974" si="6946">K974-S974</f>
        <v>130050</v>
      </c>
      <c r="S974" s="480">
        <v>232</v>
      </c>
      <c r="T974" s="486">
        <v>51851</v>
      </c>
      <c r="U974" s="486">
        <f t="shared" ref="U974" si="6947">SUM(K974-T974)</f>
        <v>78431</v>
      </c>
      <c r="V974" s="480">
        <v>14361</v>
      </c>
      <c r="W974" s="480">
        <v>28875</v>
      </c>
      <c r="X974" s="480">
        <v>17801</v>
      </c>
      <c r="Y974" s="480">
        <v>36863</v>
      </c>
      <c r="Z974" s="480">
        <v>5579</v>
      </c>
      <c r="AA974" s="480">
        <v>2146</v>
      </c>
      <c r="AB974" s="480">
        <v>24657</v>
      </c>
      <c r="AC974" s="486">
        <v>1408</v>
      </c>
      <c r="AD974" s="486">
        <v>4700</v>
      </c>
      <c r="AE974" s="486">
        <v>7481</v>
      </c>
      <c r="AF974" s="486">
        <v>3233</v>
      </c>
      <c r="AG974" s="486">
        <v>11547</v>
      </c>
      <c r="AH974" s="486">
        <v>39299</v>
      </c>
      <c r="AI974" s="486">
        <v>33938</v>
      </c>
      <c r="AJ974" s="486">
        <v>28676</v>
      </c>
      <c r="AK974" s="480">
        <v>561</v>
      </c>
      <c r="AL974" s="480">
        <v>6970</v>
      </c>
      <c r="AM974" s="480">
        <v>36902</v>
      </c>
      <c r="AN974" s="480">
        <v>65952</v>
      </c>
      <c r="AO974" s="480">
        <v>659</v>
      </c>
      <c r="AP974" s="480">
        <v>19238</v>
      </c>
      <c r="AQ974" s="486">
        <f t="shared" ref="AQ974" si="6948">AQ973+AR974</f>
        <v>8089</v>
      </c>
      <c r="AR974" s="486">
        <v>0</v>
      </c>
      <c r="AS974" s="486">
        <f t="shared" ref="AS974" si="6949">AS973+AT974</f>
        <v>107414</v>
      </c>
      <c r="AT974" s="486">
        <v>1</v>
      </c>
      <c r="AU974" s="486">
        <f t="shared" ref="AU974" si="6950">AU973+AV974</f>
        <v>14242</v>
      </c>
      <c r="AV974" s="486">
        <v>0</v>
      </c>
      <c r="AW974" s="486">
        <f t="shared" ref="AW974" si="6951">AW973+AX974</f>
        <v>537</v>
      </c>
      <c r="AX974" s="486">
        <v>0</v>
      </c>
      <c r="AY974" s="480">
        <f t="shared" ref="AY974" si="6952">AY973+AZ974</f>
        <v>107690</v>
      </c>
      <c r="AZ974" s="480">
        <v>1</v>
      </c>
      <c r="BA974" s="480">
        <f t="shared" ref="BA974" si="6953">BA973+BB974</f>
        <v>14535</v>
      </c>
      <c r="BB974" s="480">
        <v>0</v>
      </c>
      <c r="BC974" s="480">
        <f t="shared" ref="BC974" si="6954">BC973+BD974</f>
        <v>8057</v>
      </c>
      <c r="BD974" s="480">
        <v>0</v>
      </c>
      <c r="BE974" s="486">
        <f t="shared" ref="BE974" si="6955">SUM(BF974:BG974)</f>
        <v>0</v>
      </c>
      <c r="BF974" s="486">
        <v>0</v>
      </c>
      <c r="BG974" s="486">
        <v>0</v>
      </c>
      <c r="BH974" s="486">
        <v>0</v>
      </c>
      <c r="BI974" s="480">
        <v>5</v>
      </c>
      <c r="BJ974" s="480">
        <v>1</v>
      </c>
      <c r="BK974" s="480">
        <v>6</v>
      </c>
      <c r="BL974" s="480">
        <v>128255</v>
      </c>
    </row>
    <row r="975" spans="1:64" ht="12.75" customHeight="1" x14ac:dyDescent="0.25">
      <c r="A975" s="130">
        <v>3</v>
      </c>
      <c r="J975" s="660">
        <v>45145</v>
      </c>
      <c r="K975" s="479">
        <f t="shared" ref="K975" si="6956">K974+L975</f>
        <v>130282</v>
      </c>
      <c r="L975" s="480">
        <v>0</v>
      </c>
      <c r="M975" s="481">
        <f t="shared" ref="M975" si="6957">K975*100000/620249</f>
        <v>21004.790011753343</v>
      </c>
      <c r="N975" s="481">
        <f t="shared" ref="N975" si="6958">(K975*100/K974)-100</f>
        <v>0</v>
      </c>
      <c r="O975" s="479">
        <v>0</v>
      </c>
      <c r="P975" s="480">
        <f t="shared" ref="P975" si="6959">SUM(P974,Q975)</f>
        <v>1984</v>
      </c>
      <c r="Q975" s="480">
        <v>0</v>
      </c>
      <c r="R975" s="480">
        <f t="shared" ref="R975" si="6960">K975-S975</f>
        <v>130050</v>
      </c>
      <c r="S975" s="480">
        <v>232</v>
      </c>
      <c r="T975" s="486">
        <v>51851</v>
      </c>
      <c r="U975" s="486">
        <f t="shared" ref="U975" si="6961">SUM(K975-T975)</f>
        <v>78431</v>
      </c>
      <c r="V975" s="480">
        <v>14361</v>
      </c>
      <c r="W975" s="480">
        <v>28875</v>
      </c>
      <c r="X975" s="480">
        <v>17801</v>
      </c>
      <c r="Y975" s="480">
        <v>36863</v>
      </c>
      <c r="Z975" s="480">
        <v>5579</v>
      </c>
      <c r="AA975" s="480">
        <v>2146</v>
      </c>
      <c r="AB975" s="480">
        <v>24657</v>
      </c>
      <c r="AC975" s="486">
        <v>1408</v>
      </c>
      <c r="AD975" s="486">
        <v>4700</v>
      </c>
      <c r="AE975" s="486">
        <v>7481</v>
      </c>
      <c r="AF975" s="486">
        <v>3233</v>
      </c>
      <c r="AG975" s="486">
        <v>11547</v>
      </c>
      <c r="AH975" s="486">
        <v>39299</v>
      </c>
      <c r="AI975" s="486">
        <v>33938</v>
      </c>
      <c r="AJ975" s="486">
        <v>28676</v>
      </c>
      <c r="AK975" s="480">
        <v>561</v>
      </c>
      <c r="AL975" s="480">
        <v>6970</v>
      </c>
      <c r="AM975" s="480">
        <v>36902</v>
      </c>
      <c r="AN975" s="480">
        <v>65952</v>
      </c>
      <c r="AO975" s="480">
        <v>659</v>
      </c>
      <c r="AP975" s="480">
        <v>19238</v>
      </c>
      <c r="AQ975" s="486">
        <f t="shared" ref="AQ975" si="6962">AQ974+AR975</f>
        <v>8089</v>
      </c>
      <c r="AR975" s="486">
        <v>0</v>
      </c>
      <c r="AS975" s="486">
        <f t="shared" ref="AS975" si="6963">AS974+AT975</f>
        <v>107414</v>
      </c>
      <c r="AT975" s="486">
        <v>0</v>
      </c>
      <c r="AU975" s="486">
        <f t="shared" ref="AU975" si="6964">AU974+AV975</f>
        <v>14242</v>
      </c>
      <c r="AV975" s="486">
        <v>0</v>
      </c>
      <c r="AW975" s="486">
        <f t="shared" ref="AW975" si="6965">AW974+AX975</f>
        <v>537</v>
      </c>
      <c r="AX975" s="486">
        <v>0</v>
      </c>
      <c r="AY975" s="480">
        <f t="shared" ref="AY975" si="6966">AY974+AZ975</f>
        <v>107690</v>
      </c>
      <c r="AZ975" s="480">
        <v>0</v>
      </c>
      <c r="BA975" s="480">
        <f t="shared" ref="BA975" si="6967">BA974+BB975</f>
        <v>14535</v>
      </c>
      <c r="BB975" s="480">
        <v>0</v>
      </c>
      <c r="BC975" s="480">
        <f t="shared" ref="BC975" si="6968">BC974+BD975</f>
        <v>8057</v>
      </c>
      <c r="BD975" s="480">
        <v>0</v>
      </c>
      <c r="BE975" s="486">
        <f t="shared" ref="BE975" si="6969">SUM(BF975:BG975)</f>
        <v>0</v>
      </c>
      <c r="BF975" s="486">
        <v>0</v>
      </c>
      <c r="BG975" s="486">
        <v>0</v>
      </c>
      <c r="BH975" s="486">
        <v>0</v>
      </c>
      <c r="BI975" s="480">
        <v>5</v>
      </c>
      <c r="BJ975" s="480">
        <v>1</v>
      </c>
      <c r="BK975" s="480">
        <v>6</v>
      </c>
      <c r="BL975" s="480">
        <v>128255</v>
      </c>
    </row>
    <row r="976" spans="1:64" ht="12.75" customHeight="1" x14ac:dyDescent="0.25">
      <c r="A976" s="130">
        <v>3</v>
      </c>
      <c r="J976" s="660">
        <v>45146</v>
      </c>
      <c r="K976" s="479">
        <f t="shared" ref="K976" si="6970">K975+L976</f>
        <v>130284</v>
      </c>
      <c r="L976" s="480">
        <v>2</v>
      </c>
      <c r="M976" s="481">
        <f t="shared" ref="M976" si="6971">K976*100000/620249</f>
        <v>21005.112462897967</v>
      </c>
      <c r="N976" s="481">
        <f t="shared" ref="N976" si="6972">(K976*100/K975)-100</f>
        <v>1.5351314840046371E-3</v>
      </c>
      <c r="O976" s="479">
        <v>0</v>
      </c>
      <c r="P976" s="480">
        <f t="shared" ref="P976" si="6973">SUM(P975,Q976)</f>
        <v>1984</v>
      </c>
      <c r="Q976" s="480">
        <v>0</v>
      </c>
      <c r="R976" s="480">
        <f t="shared" ref="R976" si="6974">K976-S976</f>
        <v>130052</v>
      </c>
      <c r="S976" s="480">
        <v>232</v>
      </c>
      <c r="T976" s="486">
        <v>51852</v>
      </c>
      <c r="U976" s="486">
        <f t="shared" ref="U976" si="6975">SUM(K976-T976)</f>
        <v>78432</v>
      </c>
      <c r="V976" s="480">
        <v>14361</v>
      </c>
      <c r="W976" s="480">
        <v>28876</v>
      </c>
      <c r="X976" s="480">
        <v>17801</v>
      </c>
      <c r="Y976" s="480">
        <v>36864</v>
      </c>
      <c r="Z976" s="480">
        <v>5579</v>
      </c>
      <c r="AA976" s="480">
        <v>2146</v>
      </c>
      <c r="AB976" s="480">
        <v>24657</v>
      </c>
      <c r="AC976" s="486">
        <v>1408</v>
      </c>
      <c r="AD976" s="486">
        <v>4700</v>
      </c>
      <c r="AE976" s="486">
        <v>7481</v>
      </c>
      <c r="AF976" s="486">
        <v>3233</v>
      </c>
      <c r="AG976" s="486">
        <v>11547</v>
      </c>
      <c r="AH976" s="486">
        <v>39299</v>
      </c>
      <c r="AI976" s="486">
        <v>33940</v>
      </c>
      <c r="AJ976" s="486">
        <v>28676</v>
      </c>
      <c r="AK976" s="480">
        <v>561</v>
      </c>
      <c r="AL976" s="480">
        <v>6970</v>
      </c>
      <c r="AM976" s="480">
        <v>36902</v>
      </c>
      <c r="AN976" s="480">
        <v>65954</v>
      </c>
      <c r="AO976" s="480">
        <v>659</v>
      </c>
      <c r="AP976" s="480">
        <v>19238</v>
      </c>
      <c r="AQ976" s="486">
        <f t="shared" ref="AQ976" si="6976">AQ975+AR976</f>
        <v>8089</v>
      </c>
      <c r="AR976" s="486">
        <v>0</v>
      </c>
      <c r="AS976" s="486">
        <f t="shared" ref="AS976" si="6977">AS975+AT976</f>
        <v>107416</v>
      </c>
      <c r="AT976" s="486">
        <v>2</v>
      </c>
      <c r="AU976" s="486">
        <f t="shared" ref="AU976" si="6978">AU975+AV976</f>
        <v>14242</v>
      </c>
      <c r="AV976" s="486">
        <v>0</v>
      </c>
      <c r="AW976" s="486">
        <f t="shared" ref="AW976" si="6979">AW975+AX976</f>
        <v>537</v>
      </c>
      <c r="AX976" s="486">
        <v>0</v>
      </c>
      <c r="AY976" s="480">
        <f t="shared" ref="AY976" si="6980">AY975+AZ976</f>
        <v>107692</v>
      </c>
      <c r="AZ976" s="480">
        <v>2</v>
      </c>
      <c r="BA976" s="480">
        <f t="shared" ref="BA976" si="6981">BA975+BB976</f>
        <v>14535</v>
      </c>
      <c r="BB976" s="480">
        <v>0</v>
      </c>
      <c r="BC976" s="480">
        <f t="shared" ref="BC976" si="6982">BC975+BD976</f>
        <v>8057</v>
      </c>
      <c r="BD976" s="480">
        <v>0</v>
      </c>
      <c r="BE976" s="486">
        <f t="shared" ref="BE976" si="6983">SUM(BF976:BG976)</f>
        <v>0</v>
      </c>
      <c r="BF976" s="486">
        <v>0</v>
      </c>
      <c r="BG976" s="486">
        <v>0</v>
      </c>
      <c r="BH976" s="486">
        <v>0</v>
      </c>
      <c r="BI976" s="480">
        <v>3</v>
      </c>
      <c r="BJ976" s="480">
        <v>1</v>
      </c>
      <c r="BK976" s="480">
        <v>3</v>
      </c>
      <c r="BL976" s="480">
        <v>128266</v>
      </c>
    </row>
    <row r="977" spans="1:64" ht="12.75" customHeight="1" x14ac:dyDescent="0.25">
      <c r="A977" s="130">
        <v>3</v>
      </c>
      <c r="J977" s="660">
        <v>45147</v>
      </c>
      <c r="K977" s="479">
        <f t="shared" ref="K977" si="6984">K976+L977</f>
        <v>130285</v>
      </c>
      <c r="L977" s="480">
        <v>1</v>
      </c>
      <c r="M977" s="481">
        <f t="shared" ref="M977" si="6985">K977*100000/620249</f>
        <v>21005.273688470275</v>
      </c>
      <c r="N977" s="481">
        <f t="shared" ref="N977" si="6986">(K977*100/K976)-100</f>
        <v>7.6755395903660428E-4</v>
      </c>
      <c r="O977" s="479">
        <v>0</v>
      </c>
      <c r="P977" s="480">
        <f t="shared" ref="P977" si="6987">SUM(P976,Q977)</f>
        <v>1984</v>
      </c>
      <c r="Q977" s="480">
        <v>0</v>
      </c>
      <c r="R977" s="480">
        <f t="shared" ref="R977" si="6988">K977-S977</f>
        <v>130053</v>
      </c>
      <c r="S977" s="480">
        <v>232</v>
      </c>
      <c r="T977" s="486">
        <v>51853</v>
      </c>
      <c r="U977" s="486">
        <f t="shared" ref="U977" si="6989">SUM(K977-T977)</f>
        <v>78432</v>
      </c>
      <c r="V977" s="480">
        <v>14361</v>
      </c>
      <c r="W977" s="480">
        <v>28876</v>
      </c>
      <c r="X977" s="480">
        <v>17801</v>
      </c>
      <c r="Y977" s="480">
        <v>36864</v>
      </c>
      <c r="Z977" s="480">
        <v>5579</v>
      </c>
      <c r="AA977" s="480">
        <v>2146</v>
      </c>
      <c r="AB977" s="480">
        <v>24658</v>
      </c>
      <c r="AC977" s="486">
        <v>1408</v>
      </c>
      <c r="AD977" s="486">
        <v>4700</v>
      </c>
      <c r="AE977" s="486">
        <v>7481</v>
      </c>
      <c r="AF977" s="486">
        <v>3233</v>
      </c>
      <c r="AG977" s="486">
        <v>11547</v>
      </c>
      <c r="AH977" s="486">
        <v>39300</v>
      </c>
      <c r="AI977" s="486">
        <v>33940</v>
      </c>
      <c r="AJ977" s="486">
        <v>28676</v>
      </c>
      <c r="AK977" s="480">
        <v>561</v>
      </c>
      <c r="AL977" s="480">
        <v>6970</v>
      </c>
      <c r="AM977" s="480">
        <v>36902</v>
      </c>
      <c r="AN977" s="480">
        <v>65955</v>
      </c>
      <c r="AO977" s="480">
        <v>659</v>
      </c>
      <c r="AP977" s="480">
        <v>19238</v>
      </c>
      <c r="AQ977" s="486">
        <f t="shared" ref="AQ977" si="6990">AQ976+AR977</f>
        <v>8089</v>
      </c>
      <c r="AR977" s="486">
        <v>0</v>
      </c>
      <c r="AS977" s="486">
        <f t="shared" ref="AS977" si="6991">AS976+AT977</f>
        <v>107417</v>
      </c>
      <c r="AT977" s="486">
        <v>1</v>
      </c>
      <c r="AU977" s="486">
        <f t="shared" ref="AU977" si="6992">AU976+AV977</f>
        <v>14242</v>
      </c>
      <c r="AV977" s="486">
        <v>0</v>
      </c>
      <c r="AW977" s="486">
        <f t="shared" ref="AW977" si="6993">AW976+AX977</f>
        <v>537</v>
      </c>
      <c r="AX977" s="486">
        <v>0</v>
      </c>
      <c r="AY977" s="480">
        <f t="shared" ref="AY977" si="6994">AY976+AZ977</f>
        <v>107693</v>
      </c>
      <c r="AZ977" s="480">
        <v>1</v>
      </c>
      <c r="BA977" s="480">
        <f t="shared" ref="BA977" si="6995">BA976+BB977</f>
        <v>14535</v>
      </c>
      <c r="BB977" s="480">
        <v>0</v>
      </c>
      <c r="BC977" s="480">
        <f t="shared" ref="BC977" si="6996">BC976+BD977</f>
        <v>8057</v>
      </c>
      <c r="BD977" s="480">
        <v>0</v>
      </c>
      <c r="BE977" s="486">
        <f t="shared" ref="BE977" si="6997">SUM(BF977:BG977)</f>
        <v>0</v>
      </c>
      <c r="BF977" s="486">
        <v>0</v>
      </c>
      <c r="BG977" s="486">
        <v>0</v>
      </c>
      <c r="BH977" s="486">
        <v>0</v>
      </c>
      <c r="BI977" s="480">
        <v>3</v>
      </c>
      <c r="BJ977" s="480">
        <v>0</v>
      </c>
      <c r="BK977" s="480">
        <v>3</v>
      </c>
      <c r="BL977" s="480">
        <v>128272</v>
      </c>
    </row>
    <row r="978" spans="1:64" ht="12.75" customHeight="1" x14ac:dyDescent="0.25">
      <c r="A978" s="130">
        <v>3</v>
      </c>
      <c r="J978" s="660">
        <v>45148</v>
      </c>
      <c r="K978" s="479">
        <f t="shared" ref="K978" si="6998">K977+L978</f>
        <v>130286</v>
      </c>
      <c r="L978" s="480">
        <v>1</v>
      </c>
      <c r="M978" s="481">
        <f t="shared" ref="M978" si="6999">K978*100000/620249</f>
        <v>21005.434914042587</v>
      </c>
      <c r="N978" s="481">
        <f t="shared" ref="N978" si="7000">(K978*100/K977)-100</f>
        <v>7.6754806769940842E-4</v>
      </c>
      <c r="O978" s="479">
        <v>0</v>
      </c>
      <c r="P978" s="480">
        <f t="shared" ref="P978" si="7001">SUM(P977,Q978)</f>
        <v>1985</v>
      </c>
      <c r="Q978" s="480">
        <v>1</v>
      </c>
      <c r="R978" s="480">
        <f t="shared" ref="R978" si="7002">K978-S978</f>
        <v>130054</v>
      </c>
      <c r="S978" s="480">
        <v>232</v>
      </c>
      <c r="T978" s="486">
        <v>51853</v>
      </c>
      <c r="U978" s="486">
        <f t="shared" ref="U978" si="7003">SUM(K978-T978)</f>
        <v>78433</v>
      </c>
      <c r="V978" s="480">
        <v>14361</v>
      </c>
      <c r="W978" s="480">
        <v>28876</v>
      </c>
      <c r="X978" s="480">
        <v>17801</v>
      </c>
      <c r="Y978" s="480">
        <v>36864</v>
      </c>
      <c r="Z978" s="480">
        <v>5579</v>
      </c>
      <c r="AA978" s="480">
        <v>2146</v>
      </c>
      <c r="AB978" s="480">
        <v>24659</v>
      </c>
      <c r="AC978" s="486">
        <v>1408</v>
      </c>
      <c r="AD978" s="486">
        <v>4701</v>
      </c>
      <c r="AE978" s="486">
        <v>7481</v>
      </c>
      <c r="AF978" s="486">
        <v>3233</v>
      </c>
      <c r="AG978" s="486">
        <v>11547</v>
      </c>
      <c r="AH978" s="486">
        <v>39300</v>
      </c>
      <c r="AI978" s="486">
        <v>33940</v>
      </c>
      <c r="AJ978" s="486">
        <v>28676</v>
      </c>
      <c r="AK978" s="480">
        <v>561</v>
      </c>
      <c r="AL978" s="480">
        <v>6970</v>
      </c>
      <c r="AM978" s="480">
        <v>36902</v>
      </c>
      <c r="AN978" s="480">
        <v>65956</v>
      </c>
      <c r="AO978" s="480">
        <v>659</v>
      </c>
      <c r="AP978" s="480">
        <v>19238</v>
      </c>
      <c r="AQ978" s="486">
        <f t="shared" ref="AQ978" si="7004">AQ977+AR978</f>
        <v>8089</v>
      </c>
      <c r="AR978" s="486">
        <v>0</v>
      </c>
      <c r="AS978" s="486">
        <f t="shared" ref="AS978" si="7005">AS977+AT978</f>
        <v>107418</v>
      </c>
      <c r="AT978" s="486">
        <v>1</v>
      </c>
      <c r="AU978" s="486">
        <f t="shared" ref="AU978" si="7006">AU977+AV978</f>
        <v>14242</v>
      </c>
      <c r="AV978" s="486">
        <v>0</v>
      </c>
      <c r="AW978" s="486">
        <f t="shared" ref="AW978" si="7007">AW977+AX978</f>
        <v>537</v>
      </c>
      <c r="AX978" s="486">
        <v>0</v>
      </c>
      <c r="AY978" s="480">
        <f t="shared" ref="AY978" si="7008">AY977+AZ978</f>
        <v>107694</v>
      </c>
      <c r="AZ978" s="480">
        <v>1</v>
      </c>
      <c r="BA978" s="480">
        <f t="shared" ref="BA978" si="7009">BA977+BB978</f>
        <v>14535</v>
      </c>
      <c r="BB978" s="480">
        <v>0</v>
      </c>
      <c r="BC978" s="480">
        <f t="shared" ref="BC978" si="7010">BC977+BD978</f>
        <v>8057</v>
      </c>
      <c r="BD978" s="480">
        <v>0</v>
      </c>
      <c r="BE978" s="486">
        <f t="shared" ref="BE978" si="7011">SUM(BF978:BG978)</f>
        <v>0</v>
      </c>
      <c r="BF978" s="486">
        <v>0</v>
      </c>
      <c r="BG978" s="486">
        <v>0</v>
      </c>
      <c r="BH978" s="486">
        <v>0</v>
      </c>
      <c r="BI978" s="480">
        <v>3</v>
      </c>
      <c r="BJ978" s="480">
        <v>0</v>
      </c>
      <c r="BK978" s="480">
        <v>3</v>
      </c>
      <c r="BL978" s="480">
        <v>128274</v>
      </c>
    </row>
    <row r="979" spans="1:64" ht="12.75" customHeight="1" x14ac:dyDescent="0.25">
      <c r="A979" s="130">
        <v>3</v>
      </c>
      <c r="J979" s="660">
        <v>45149</v>
      </c>
      <c r="K979" s="479">
        <f t="shared" ref="K979" si="7012">K978+L979</f>
        <v>130286</v>
      </c>
      <c r="L979" s="480">
        <v>0</v>
      </c>
      <c r="M979" s="481">
        <f t="shared" ref="M979" si="7013">K979*100000/620249</f>
        <v>21005.434914042587</v>
      </c>
      <c r="N979" s="481">
        <f t="shared" ref="N979" si="7014">(K979*100/K978)-100</f>
        <v>0</v>
      </c>
      <c r="O979" s="479">
        <v>0</v>
      </c>
      <c r="P979" s="480">
        <f t="shared" ref="P979" si="7015">SUM(P978,Q979)</f>
        <v>1985</v>
      </c>
      <c r="Q979" s="480">
        <v>0</v>
      </c>
      <c r="R979" s="480">
        <f t="shared" ref="R979" si="7016">K979-S979</f>
        <v>130054</v>
      </c>
      <c r="S979" s="480">
        <v>232</v>
      </c>
      <c r="T979" s="486">
        <v>51853</v>
      </c>
      <c r="U979" s="486">
        <f t="shared" ref="U979" si="7017">SUM(K979-T979)</f>
        <v>78433</v>
      </c>
      <c r="V979" s="480">
        <v>14361</v>
      </c>
      <c r="W979" s="480">
        <v>28876</v>
      </c>
      <c r="X979" s="480">
        <v>17801</v>
      </c>
      <c r="Y979" s="480">
        <v>36864</v>
      </c>
      <c r="Z979" s="480">
        <v>5579</v>
      </c>
      <c r="AA979" s="480">
        <v>2146</v>
      </c>
      <c r="AB979" s="480">
        <v>24659</v>
      </c>
      <c r="AC979" s="486">
        <v>1408</v>
      </c>
      <c r="AD979" s="486">
        <v>4701</v>
      </c>
      <c r="AE979" s="486">
        <v>7481</v>
      </c>
      <c r="AF979" s="486">
        <v>3233</v>
      </c>
      <c r="AG979" s="486">
        <v>11547</v>
      </c>
      <c r="AH979" s="486">
        <v>39300</v>
      </c>
      <c r="AI979" s="486">
        <v>33940</v>
      </c>
      <c r="AJ979" s="486">
        <v>28676</v>
      </c>
      <c r="AK979" s="480">
        <v>561</v>
      </c>
      <c r="AL979" s="480">
        <v>6970</v>
      </c>
      <c r="AM979" s="480">
        <v>36902</v>
      </c>
      <c r="AN979" s="480">
        <v>65956</v>
      </c>
      <c r="AO979" s="480">
        <v>659</v>
      </c>
      <c r="AP979" s="480">
        <v>19238</v>
      </c>
      <c r="AQ979" s="486">
        <f t="shared" ref="AQ979" si="7018">AQ978+AR979</f>
        <v>8089</v>
      </c>
      <c r="AR979" s="486">
        <v>0</v>
      </c>
      <c r="AS979" s="486">
        <f t="shared" ref="AS979" si="7019">AS978+AT979</f>
        <v>107418</v>
      </c>
      <c r="AT979" s="486">
        <v>0</v>
      </c>
      <c r="AU979" s="486">
        <f t="shared" ref="AU979" si="7020">AU978+AV979</f>
        <v>14242</v>
      </c>
      <c r="AV979" s="486">
        <v>0</v>
      </c>
      <c r="AW979" s="486">
        <f t="shared" ref="AW979" si="7021">AW978+AX979</f>
        <v>537</v>
      </c>
      <c r="AX979" s="486">
        <v>0</v>
      </c>
      <c r="AY979" s="480">
        <f t="shared" ref="AY979" si="7022">AY978+AZ979</f>
        <v>107694</v>
      </c>
      <c r="AZ979" s="480">
        <v>0</v>
      </c>
      <c r="BA979" s="480">
        <f t="shared" ref="BA979" si="7023">BA978+BB979</f>
        <v>14535</v>
      </c>
      <c r="BB979" s="480">
        <v>0</v>
      </c>
      <c r="BC979" s="480">
        <f t="shared" ref="BC979" si="7024">BC978+BD979</f>
        <v>8057</v>
      </c>
      <c r="BD979" s="480">
        <v>0</v>
      </c>
      <c r="BE979" s="486">
        <f t="shared" ref="BE979" si="7025">SUM(BF979:BG979)</f>
        <v>0</v>
      </c>
      <c r="BF979" s="486">
        <v>0</v>
      </c>
      <c r="BG979" s="486">
        <v>0</v>
      </c>
      <c r="BH979" s="486">
        <v>0</v>
      </c>
      <c r="BI979" s="480">
        <v>3</v>
      </c>
      <c r="BJ979" s="480">
        <v>0</v>
      </c>
      <c r="BK979" s="480">
        <v>3</v>
      </c>
      <c r="BL979" s="480">
        <v>128276</v>
      </c>
    </row>
    <row r="980" spans="1:64" ht="12.75" customHeight="1" x14ac:dyDescent="0.25">
      <c r="A980" s="130">
        <v>3</v>
      </c>
      <c r="J980" s="660">
        <v>45150</v>
      </c>
      <c r="K980" s="479">
        <f t="shared" ref="K980" si="7026">K979+L980</f>
        <v>130286</v>
      </c>
      <c r="L980" s="480">
        <v>0</v>
      </c>
      <c r="M980" s="481">
        <f t="shared" ref="M980" si="7027">K980*100000/620249</f>
        <v>21005.434914042587</v>
      </c>
      <c r="N980" s="481">
        <f t="shared" ref="N980" si="7028">(K980*100/K979)-100</f>
        <v>0</v>
      </c>
      <c r="O980" s="479">
        <v>0</v>
      </c>
      <c r="P980" s="480">
        <f t="shared" ref="P980" si="7029">SUM(P979,Q980)</f>
        <v>1985</v>
      </c>
      <c r="Q980" s="480">
        <v>0</v>
      </c>
      <c r="R980" s="480">
        <f t="shared" ref="R980" si="7030">K980-S980</f>
        <v>130054</v>
      </c>
      <c r="S980" s="480">
        <v>232</v>
      </c>
      <c r="T980" s="486">
        <v>51853</v>
      </c>
      <c r="U980" s="486">
        <f t="shared" ref="U980" si="7031">SUM(K980-T980)</f>
        <v>78433</v>
      </c>
      <c r="V980" s="480">
        <v>14361</v>
      </c>
      <c r="W980" s="480">
        <v>28876</v>
      </c>
      <c r="X980" s="480">
        <v>17801</v>
      </c>
      <c r="Y980" s="480">
        <v>36864</v>
      </c>
      <c r="Z980" s="480">
        <v>5579</v>
      </c>
      <c r="AA980" s="480">
        <v>2146</v>
      </c>
      <c r="AB980" s="480">
        <v>24659</v>
      </c>
      <c r="AC980" s="486">
        <v>1408</v>
      </c>
      <c r="AD980" s="486">
        <v>4701</v>
      </c>
      <c r="AE980" s="486">
        <v>7481</v>
      </c>
      <c r="AF980" s="486">
        <v>3233</v>
      </c>
      <c r="AG980" s="486">
        <v>11547</v>
      </c>
      <c r="AH980" s="486">
        <v>39300</v>
      </c>
      <c r="AI980" s="486">
        <v>33940</v>
      </c>
      <c r="AJ980" s="486">
        <v>28676</v>
      </c>
      <c r="AK980" s="480">
        <v>561</v>
      </c>
      <c r="AL980" s="480">
        <v>6970</v>
      </c>
      <c r="AM980" s="480">
        <v>36902</v>
      </c>
      <c r="AN980" s="480">
        <v>65956</v>
      </c>
      <c r="AO980" s="480">
        <v>659</v>
      </c>
      <c r="AP980" s="480">
        <v>19238</v>
      </c>
      <c r="AQ980" s="486">
        <f t="shared" ref="AQ980" si="7032">AQ979+AR980</f>
        <v>8089</v>
      </c>
      <c r="AR980" s="486">
        <v>0</v>
      </c>
      <c r="AS980" s="486">
        <f t="shared" ref="AS980" si="7033">AS979+AT980</f>
        <v>107418</v>
      </c>
      <c r="AT980" s="486">
        <v>0</v>
      </c>
      <c r="AU980" s="486">
        <f t="shared" ref="AU980" si="7034">AU979+AV980</f>
        <v>14242</v>
      </c>
      <c r="AV980" s="486">
        <v>0</v>
      </c>
      <c r="AW980" s="486">
        <f t="shared" ref="AW980" si="7035">AW979+AX980</f>
        <v>537</v>
      </c>
      <c r="AX980" s="486">
        <v>0</v>
      </c>
      <c r="AY980" s="480">
        <f t="shared" ref="AY980" si="7036">AY979+AZ980</f>
        <v>107694</v>
      </c>
      <c r="AZ980" s="480">
        <v>0</v>
      </c>
      <c r="BA980" s="480">
        <f t="shared" ref="BA980" si="7037">BA979+BB980</f>
        <v>14535</v>
      </c>
      <c r="BB980" s="480">
        <v>0</v>
      </c>
      <c r="BC980" s="480">
        <f t="shared" ref="BC980" si="7038">BC979+BD980</f>
        <v>8057</v>
      </c>
      <c r="BD980" s="480">
        <v>0</v>
      </c>
      <c r="BE980" s="486">
        <f t="shared" ref="BE980" si="7039">SUM(BF980:BG980)</f>
        <v>0</v>
      </c>
      <c r="BF980" s="486">
        <v>0</v>
      </c>
      <c r="BG980" s="486">
        <v>0</v>
      </c>
      <c r="BH980" s="486">
        <v>0</v>
      </c>
      <c r="BI980" s="480">
        <v>3</v>
      </c>
      <c r="BJ980" s="480">
        <v>0</v>
      </c>
      <c r="BK980" s="480">
        <v>3</v>
      </c>
      <c r="BL980" s="480">
        <v>128276</v>
      </c>
    </row>
    <row r="981" spans="1:64" ht="12.75" customHeight="1" x14ac:dyDescent="0.25">
      <c r="A981" s="130">
        <v>3</v>
      </c>
      <c r="J981" s="660">
        <v>45151</v>
      </c>
      <c r="K981" s="479">
        <f t="shared" ref="K981" si="7040">K980+L981</f>
        <v>130287</v>
      </c>
      <c r="L981" s="480">
        <v>1</v>
      </c>
      <c r="M981" s="481">
        <f t="shared" ref="M981" si="7041">K981*100000/620249</f>
        <v>21005.596139614896</v>
      </c>
      <c r="N981" s="481">
        <f t="shared" ref="N981" si="7042">(K981*100/K980)-100</f>
        <v>7.6754217644747769E-4</v>
      </c>
      <c r="O981" s="479">
        <v>0</v>
      </c>
      <c r="P981" s="480">
        <f t="shared" ref="P981" si="7043">SUM(P980,Q981)</f>
        <v>1985</v>
      </c>
      <c r="Q981" s="480">
        <v>0</v>
      </c>
      <c r="R981" s="480">
        <f t="shared" ref="R981" si="7044">K981-S981</f>
        <v>130055</v>
      </c>
      <c r="S981" s="480">
        <v>232</v>
      </c>
      <c r="T981" s="486">
        <v>51853</v>
      </c>
      <c r="U981" s="486">
        <f t="shared" ref="U981" si="7045">SUM(K981-T981)</f>
        <v>78434</v>
      </c>
      <c r="V981" s="480">
        <v>14361</v>
      </c>
      <c r="W981" s="480">
        <v>28876</v>
      </c>
      <c r="X981" s="480">
        <v>17801</v>
      </c>
      <c r="Y981" s="480">
        <v>36865</v>
      </c>
      <c r="Z981" s="480">
        <v>5579</v>
      </c>
      <c r="AA981" s="480">
        <v>2146</v>
      </c>
      <c r="AB981" s="480">
        <v>24659</v>
      </c>
      <c r="AC981" s="486">
        <v>1408</v>
      </c>
      <c r="AD981" s="486">
        <v>4701</v>
      </c>
      <c r="AE981" s="486">
        <v>7481</v>
      </c>
      <c r="AF981" s="486">
        <v>3233</v>
      </c>
      <c r="AG981" s="486">
        <v>11547</v>
      </c>
      <c r="AH981" s="486">
        <v>39300</v>
      </c>
      <c r="AI981" s="486">
        <v>33940</v>
      </c>
      <c r="AJ981" s="486">
        <v>28677</v>
      </c>
      <c r="AK981" s="480">
        <v>561</v>
      </c>
      <c r="AL981" s="480">
        <v>6970</v>
      </c>
      <c r="AM981" s="480">
        <v>36902</v>
      </c>
      <c r="AN981" s="480">
        <v>65957</v>
      </c>
      <c r="AO981" s="480">
        <v>659</v>
      </c>
      <c r="AP981" s="480">
        <v>19238</v>
      </c>
      <c r="AQ981" s="486">
        <f t="shared" ref="AQ981" si="7046">AQ980+AR981</f>
        <v>8089</v>
      </c>
      <c r="AR981" s="486">
        <v>0</v>
      </c>
      <c r="AS981" s="486">
        <f t="shared" ref="AS981" si="7047">AS980+AT981</f>
        <v>107419</v>
      </c>
      <c r="AT981" s="486">
        <v>1</v>
      </c>
      <c r="AU981" s="486">
        <f t="shared" ref="AU981" si="7048">AU980+AV981</f>
        <v>14242</v>
      </c>
      <c r="AV981" s="486">
        <v>0</v>
      </c>
      <c r="AW981" s="486">
        <f t="shared" ref="AW981" si="7049">AW980+AX981</f>
        <v>537</v>
      </c>
      <c r="AX981" s="486">
        <v>0</v>
      </c>
      <c r="AY981" s="480">
        <f t="shared" ref="AY981" si="7050">AY980+AZ981</f>
        <v>107695</v>
      </c>
      <c r="AZ981" s="480">
        <v>1</v>
      </c>
      <c r="BA981" s="480">
        <f t="shared" ref="BA981" si="7051">BA980+BB981</f>
        <v>14535</v>
      </c>
      <c r="BB981" s="480">
        <v>0</v>
      </c>
      <c r="BC981" s="480">
        <f t="shared" ref="BC981" si="7052">BC980+BD981</f>
        <v>8057</v>
      </c>
      <c r="BD981" s="480">
        <v>0</v>
      </c>
      <c r="BE981" s="486">
        <f t="shared" ref="BE981" si="7053">SUM(BF981:BG981)</f>
        <v>0</v>
      </c>
      <c r="BF981" s="486">
        <v>0</v>
      </c>
      <c r="BG981" s="486">
        <v>0</v>
      </c>
      <c r="BH981" s="486">
        <v>0</v>
      </c>
      <c r="BI981" s="480">
        <v>3</v>
      </c>
      <c r="BJ981" s="480">
        <v>0</v>
      </c>
      <c r="BK981" s="480">
        <v>3</v>
      </c>
      <c r="BL981" s="480">
        <v>128276</v>
      </c>
    </row>
    <row r="982" spans="1:64" ht="12.75" customHeight="1" x14ac:dyDescent="0.25">
      <c r="A982" s="130">
        <v>3</v>
      </c>
      <c r="J982" s="660">
        <v>45152</v>
      </c>
      <c r="K982" s="479">
        <f t="shared" ref="K982" si="7054">K981+L982</f>
        <v>130287</v>
      </c>
      <c r="L982" s="480">
        <v>0</v>
      </c>
      <c r="M982" s="481">
        <f t="shared" ref="M982" si="7055">K982*100000/620249</f>
        <v>21005.596139614896</v>
      </c>
      <c r="N982" s="481">
        <f t="shared" ref="N982" si="7056">(K982*100/K981)-100</f>
        <v>0</v>
      </c>
      <c r="O982" s="479">
        <v>0</v>
      </c>
      <c r="P982" s="480">
        <f t="shared" ref="P982" si="7057">SUM(P981,Q982)</f>
        <v>1985</v>
      </c>
      <c r="Q982" s="480">
        <v>0</v>
      </c>
      <c r="R982" s="480">
        <f t="shared" ref="R982" si="7058">K982-S982</f>
        <v>130055</v>
      </c>
      <c r="S982" s="480">
        <v>232</v>
      </c>
      <c r="T982" s="486">
        <v>51853</v>
      </c>
      <c r="U982" s="486">
        <f t="shared" ref="U982" si="7059">SUM(K982-T982)</f>
        <v>78434</v>
      </c>
      <c r="V982" s="480">
        <v>14361</v>
      </c>
      <c r="W982" s="480">
        <v>28876</v>
      </c>
      <c r="X982" s="480">
        <v>17801</v>
      </c>
      <c r="Y982" s="480">
        <v>36865</v>
      </c>
      <c r="Z982" s="480">
        <v>5579</v>
      </c>
      <c r="AA982" s="480">
        <v>2146</v>
      </c>
      <c r="AB982" s="480">
        <v>24659</v>
      </c>
      <c r="AC982" s="486">
        <v>1408</v>
      </c>
      <c r="AD982" s="486">
        <v>4701</v>
      </c>
      <c r="AE982" s="486">
        <v>7481</v>
      </c>
      <c r="AF982" s="486">
        <v>3233</v>
      </c>
      <c r="AG982" s="486">
        <v>11547</v>
      </c>
      <c r="AH982" s="486">
        <v>39300</v>
      </c>
      <c r="AI982" s="486">
        <v>33940</v>
      </c>
      <c r="AJ982" s="486">
        <v>28677</v>
      </c>
      <c r="AK982" s="480">
        <v>561</v>
      </c>
      <c r="AL982" s="480">
        <v>6970</v>
      </c>
      <c r="AM982" s="480">
        <v>36902</v>
      </c>
      <c r="AN982" s="480">
        <v>65957</v>
      </c>
      <c r="AO982" s="480">
        <v>659</v>
      </c>
      <c r="AP982" s="480">
        <v>19238</v>
      </c>
      <c r="AQ982" s="486">
        <f t="shared" ref="AQ982" si="7060">AQ981+AR982</f>
        <v>8089</v>
      </c>
      <c r="AR982" s="486">
        <v>0</v>
      </c>
      <c r="AS982" s="486">
        <f t="shared" ref="AS982" si="7061">AS981+AT982</f>
        <v>107419</v>
      </c>
      <c r="AT982" s="486">
        <v>0</v>
      </c>
      <c r="AU982" s="486">
        <f t="shared" ref="AU982" si="7062">AU981+AV982</f>
        <v>14242</v>
      </c>
      <c r="AV982" s="486">
        <v>0</v>
      </c>
      <c r="AW982" s="486">
        <f t="shared" ref="AW982" si="7063">AW981+AX982</f>
        <v>537</v>
      </c>
      <c r="AX982" s="486">
        <v>0</v>
      </c>
      <c r="AY982" s="480">
        <f t="shared" ref="AY982" si="7064">AY981+AZ982</f>
        <v>107695</v>
      </c>
      <c r="AZ982" s="480">
        <v>0</v>
      </c>
      <c r="BA982" s="480">
        <f t="shared" ref="BA982" si="7065">BA981+BB982</f>
        <v>14535</v>
      </c>
      <c r="BB982" s="480">
        <v>0</v>
      </c>
      <c r="BC982" s="480">
        <f t="shared" ref="BC982" si="7066">BC981+BD982</f>
        <v>8057</v>
      </c>
      <c r="BD982" s="480">
        <v>0</v>
      </c>
      <c r="BE982" s="486">
        <f t="shared" ref="BE982" si="7067">SUM(BF982:BG982)</f>
        <v>0</v>
      </c>
      <c r="BF982" s="486">
        <v>0</v>
      </c>
      <c r="BG982" s="486">
        <v>0</v>
      </c>
      <c r="BH982" s="486">
        <v>0</v>
      </c>
      <c r="BI982" s="480">
        <v>3</v>
      </c>
      <c r="BJ982" s="480">
        <v>0</v>
      </c>
      <c r="BK982" s="480">
        <v>3</v>
      </c>
      <c r="BL982" s="480">
        <v>128276</v>
      </c>
    </row>
    <row r="983" spans="1:64" ht="12.75" customHeight="1" x14ac:dyDescent="0.25">
      <c r="A983" s="130">
        <v>3</v>
      </c>
      <c r="J983" s="660">
        <v>45153</v>
      </c>
      <c r="K983" s="479">
        <f t="shared" ref="K983" si="7068">K982+L983</f>
        <v>130287</v>
      </c>
      <c r="L983" s="480">
        <v>0</v>
      </c>
      <c r="M983" s="481">
        <f t="shared" ref="M983" si="7069">K983*100000/620249</f>
        <v>21005.596139614896</v>
      </c>
      <c r="N983" s="481">
        <f t="shared" ref="N983" si="7070">(K983*100/K982)-100</f>
        <v>0</v>
      </c>
      <c r="O983" s="479">
        <v>0</v>
      </c>
      <c r="P983" s="480">
        <f t="shared" ref="P983" si="7071">SUM(P982,Q983)</f>
        <v>1985</v>
      </c>
      <c r="Q983" s="480">
        <v>0</v>
      </c>
      <c r="R983" s="480">
        <f t="shared" ref="R983" si="7072">K983-S983</f>
        <v>130055</v>
      </c>
      <c r="S983" s="480">
        <v>232</v>
      </c>
      <c r="T983" s="486">
        <v>51853</v>
      </c>
      <c r="U983" s="486">
        <f t="shared" ref="U983" si="7073">SUM(K983-T983)</f>
        <v>78434</v>
      </c>
      <c r="V983" s="480">
        <v>14361</v>
      </c>
      <c r="W983" s="480">
        <v>28876</v>
      </c>
      <c r="X983" s="480">
        <v>17801</v>
      </c>
      <c r="Y983" s="480">
        <v>36865</v>
      </c>
      <c r="Z983" s="480">
        <v>5579</v>
      </c>
      <c r="AA983" s="480">
        <v>2146</v>
      </c>
      <c r="AB983" s="480">
        <v>24659</v>
      </c>
      <c r="AC983" s="486">
        <v>1408</v>
      </c>
      <c r="AD983" s="486">
        <v>4701</v>
      </c>
      <c r="AE983" s="486">
        <v>7481</v>
      </c>
      <c r="AF983" s="486">
        <v>3233</v>
      </c>
      <c r="AG983" s="486">
        <v>11547</v>
      </c>
      <c r="AH983" s="486">
        <v>39300</v>
      </c>
      <c r="AI983" s="486">
        <v>33940</v>
      </c>
      <c r="AJ983" s="486">
        <v>28677</v>
      </c>
      <c r="AK983" s="480">
        <v>561</v>
      </c>
      <c r="AL983" s="480">
        <v>6970</v>
      </c>
      <c r="AM983" s="480">
        <v>36902</v>
      </c>
      <c r="AN983" s="480">
        <v>65957</v>
      </c>
      <c r="AO983" s="480">
        <v>659</v>
      </c>
      <c r="AP983" s="480">
        <v>19238</v>
      </c>
      <c r="AQ983" s="486">
        <f t="shared" ref="AQ983" si="7074">AQ982+AR983</f>
        <v>8089</v>
      </c>
      <c r="AR983" s="486">
        <v>0</v>
      </c>
      <c r="AS983" s="486">
        <f t="shared" ref="AS983" si="7075">AS982+AT983</f>
        <v>107419</v>
      </c>
      <c r="AT983" s="486">
        <v>0</v>
      </c>
      <c r="AU983" s="486">
        <f t="shared" ref="AU983" si="7076">AU982+AV983</f>
        <v>14242</v>
      </c>
      <c r="AV983" s="486">
        <v>0</v>
      </c>
      <c r="AW983" s="486">
        <f t="shared" ref="AW983" si="7077">AW982+AX983</f>
        <v>537</v>
      </c>
      <c r="AX983" s="486">
        <v>0</v>
      </c>
      <c r="AY983" s="480">
        <f t="shared" ref="AY983" si="7078">AY982+AZ983</f>
        <v>107695</v>
      </c>
      <c r="AZ983" s="480">
        <v>0</v>
      </c>
      <c r="BA983" s="480">
        <f t="shared" ref="BA983" si="7079">BA982+BB983</f>
        <v>14535</v>
      </c>
      <c r="BB983" s="480">
        <v>0</v>
      </c>
      <c r="BC983" s="480">
        <f t="shared" ref="BC983" si="7080">BC982+BD983</f>
        <v>8057</v>
      </c>
      <c r="BD983" s="480">
        <v>0</v>
      </c>
      <c r="BE983" s="486">
        <f t="shared" ref="BE983" si="7081">SUM(BF983:BG983)</f>
        <v>0</v>
      </c>
      <c r="BF983" s="486">
        <v>0</v>
      </c>
      <c r="BG983" s="486">
        <v>0</v>
      </c>
      <c r="BH983" s="486">
        <v>0</v>
      </c>
      <c r="BI983" s="480">
        <v>3</v>
      </c>
      <c r="BJ983" s="480">
        <v>0</v>
      </c>
      <c r="BK983" s="480">
        <v>3</v>
      </c>
      <c r="BL983" s="480">
        <v>128280</v>
      </c>
    </row>
    <row r="984" spans="1:64" ht="12.75" customHeight="1" x14ac:dyDescent="0.25">
      <c r="A984" s="130">
        <v>3</v>
      </c>
      <c r="J984" s="660">
        <v>45154</v>
      </c>
      <c r="K984" s="479">
        <f t="shared" ref="K984" si="7082">K983+L984</f>
        <v>130287</v>
      </c>
      <c r="L984" s="480">
        <v>0</v>
      </c>
      <c r="M984" s="481">
        <f t="shared" ref="M984" si="7083">K984*100000/620249</f>
        <v>21005.596139614896</v>
      </c>
      <c r="N984" s="481">
        <f t="shared" ref="N984" si="7084">(K984*100/K983)-100</f>
        <v>0</v>
      </c>
      <c r="O984" s="479">
        <v>0</v>
      </c>
      <c r="P984" s="480">
        <f t="shared" ref="P984" si="7085">SUM(P983,Q984)</f>
        <v>1985</v>
      </c>
      <c r="Q984" s="480">
        <v>0</v>
      </c>
      <c r="R984" s="480">
        <f t="shared" ref="R984" si="7086">K984-S984</f>
        <v>130055</v>
      </c>
      <c r="S984" s="480">
        <v>232</v>
      </c>
      <c r="T984" s="486">
        <v>51853</v>
      </c>
      <c r="U984" s="486">
        <f t="shared" ref="U984" si="7087">SUM(K984-T984)</f>
        <v>78434</v>
      </c>
      <c r="V984" s="480">
        <v>14361</v>
      </c>
      <c r="W984" s="480">
        <v>28876</v>
      </c>
      <c r="X984" s="480">
        <v>17801</v>
      </c>
      <c r="Y984" s="480">
        <v>36865</v>
      </c>
      <c r="Z984" s="480">
        <v>5579</v>
      </c>
      <c r="AA984" s="480">
        <v>2146</v>
      </c>
      <c r="AB984" s="480">
        <v>24659</v>
      </c>
      <c r="AC984" s="486">
        <v>1408</v>
      </c>
      <c r="AD984" s="486">
        <v>4701</v>
      </c>
      <c r="AE984" s="486">
        <v>7481</v>
      </c>
      <c r="AF984" s="486">
        <v>3233</v>
      </c>
      <c r="AG984" s="486">
        <v>11547</v>
      </c>
      <c r="AH984" s="486">
        <v>39300</v>
      </c>
      <c r="AI984" s="486">
        <v>33940</v>
      </c>
      <c r="AJ984" s="486">
        <v>28677</v>
      </c>
      <c r="AK984" s="480">
        <v>561</v>
      </c>
      <c r="AL984" s="480">
        <v>6970</v>
      </c>
      <c r="AM984" s="480">
        <v>36902</v>
      </c>
      <c r="AN984" s="480">
        <v>65957</v>
      </c>
      <c r="AO984" s="480">
        <v>659</v>
      </c>
      <c r="AP984" s="480">
        <v>19238</v>
      </c>
      <c r="AQ984" s="486">
        <f t="shared" ref="AQ984" si="7088">AQ983+AR984</f>
        <v>8089</v>
      </c>
      <c r="AR984" s="486">
        <v>0</v>
      </c>
      <c r="AS984" s="486">
        <f t="shared" ref="AS984" si="7089">AS983+AT984</f>
        <v>107419</v>
      </c>
      <c r="AT984" s="486">
        <v>0</v>
      </c>
      <c r="AU984" s="486">
        <f t="shared" ref="AU984" si="7090">AU983+AV984</f>
        <v>14242</v>
      </c>
      <c r="AV984" s="486">
        <v>0</v>
      </c>
      <c r="AW984" s="486">
        <f t="shared" ref="AW984" si="7091">AW983+AX984</f>
        <v>537</v>
      </c>
      <c r="AX984" s="486">
        <v>0</v>
      </c>
      <c r="AY984" s="480">
        <f t="shared" ref="AY984" si="7092">AY983+AZ984</f>
        <v>107695</v>
      </c>
      <c r="AZ984" s="480">
        <v>0</v>
      </c>
      <c r="BA984" s="480">
        <f t="shared" ref="BA984" si="7093">BA983+BB984</f>
        <v>14535</v>
      </c>
      <c r="BB984" s="480">
        <v>0</v>
      </c>
      <c r="BC984" s="480">
        <f t="shared" ref="BC984" si="7094">BC983+BD984</f>
        <v>8057</v>
      </c>
      <c r="BD984" s="480">
        <v>0</v>
      </c>
      <c r="BE984" s="486">
        <f t="shared" ref="BE984" si="7095">SUM(BF984:BG984)</f>
        <v>0</v>
      </c>
      <c r="BF984" s="486">
        <v>0</v>
      </c>
      <c r="BG984" s="486">
        <v>0</v>
      </c>
      <c r="BH984" s="486">
        <v>0</v>
      </c>
      <c r="BI984" s="480">
        <v>3</v>
      </c>
      <c r="BJ984" s="480">
        <v>0</v>
      </c>
      <c r="BK984" s="480">
        <v>3</v>
      </c>
      <c r="BL984" s="480">
        <v>128280</v>
      </c>
    </row>
    <row r="985" spans="1:64" ht="12.75" customHeight="1" x14ac:dyDescent="0.25">
      <c r="A985" s="130">
        <v>3</v>
      </c>
      <c r="J985" s="660">
        <v>45155</v>
      </c>
      <c r="K985" s="479">
        <f t="shared" ref="K985" si="7096">K984+L985</f>
        <v>130288</v>
      </c>
      <c r="L985" s="480">
        <v>1</v>
      </c>
      <c r="M985" s="481">
        <f t="shared" ref="M985" si="7097">K985*100000/620249</f>
        <v>21005.757365187208</v>
      </c>
      <c r="N985" s="481">
        <f t="shared" ref="N985" si="7098">(K985*100/K984)-100</f>
        <v>7.6753628528081208E-4</v>
      </c>
      <c r="O985" s="479">
        <v>0</v>
      </c>
      <c r="P985" s="480">
        <f t="shared" ref="P985" si="7099">SUM(P984,Q985)</f>
        <v>1986</v>
      </c>
      <c r="Q985" s="480">
        <v>1</v>
      </c>
      <c r="R985" s="480">
        <f t="shared" ref="R985" si="7100">K985-S985</f>
        <v>130056</v>
      </c>
      <c r="S985" s="480">
        <v>232</v>
      </c>
      <c r="T985" s="486">
        <v>51853</v>
      </c>
      <c r="U985" s="486">
        <f t="shared" ref="U985" si="7101">SUM(K985-T985)</f>
        <v>78435</v>
      </c>
      <c r="V985" s="480">
        <v>14361</v>
      </c>
      <c r="W985" s="480">
        <v>28876</v>
      </c>
      <c r="X985" s="480">
        <v>17801</v>
      </c>
      <c r="Y985" s="480">
        <v>36866</v>
      </c>
      <c r="Z985" s="480">
        <v>5579</v>
      </c>
      <c r="AA985" s="480">
        <v>2146</v>
      </c>
      <c r="AB985" s="480">
        <v>24659</v>
      </c>
      <c r="AC985" s="486">
        <v>1408</v>
      </c>
      <c r="AD985" s="486">
        <v>4701</v>
      </c>
      <c r="AE985" s="486">
        <v>7481</v>
      </c>
      <c r="AF985" s="486">
        <v>3233</v>
      </c>
      <c r="AG985" s="486">
        <v>11547</v>
      </c>
      <c r="AH985" s="486">
        <v>39300</v>
      </c>
      <c r="AI985" s="486">
        <v>33940</v>
      </c>
      <c r="AJ985" s="486">
        <v>28678</v>
      </c>
      <c r="AK985" s="480">
        <v>561</v>
      </c>
      <c r="AL985" s="480">
        <v>6970</v>
      </c>
      <c r="AM985" s="480">
        <v>36902</v>
      </c>
      <c r="AN985" s="480">
        <v>65958</v>
      </c>
      <c r="AO985" s="480">
        <v>659</v>
      </c>
      <c r="AP985" s="480">
        <v>19238</v>
      </c>
      <c r="AQ985" s="486">
        <f t="shared" ref="AQ985" si="7102">AQ984+AR985</f>
        <v>8089</v>
      </c>
      <c r="AR985" s="486">
        <v>0</v>
      </c>
      <c r="AS985" s="486">
        <f t="shared" ref="AS985" si="7103">AS984+AT985</f>
        <v>107420</v>
      </c>
      <c r="AT985" s="486">
        <v>1</v>
      </c>
      <c r="AU985" s="486">
        <f t="shared" ref="AU985" si="7104">AU984+AV985</f>
        <v>14242</v>
      </c>
      <c r="AV985" s="486">
        <v>0</v>
      </c>
      <c r="AW985" s="486">
        <f t="shared" ref="AW985" si="7105">AW984+AX985</f>
        <v>537</v>
      </c>
      <c r="AX985" s="486">
        <v>0</v>
      </c>
      <c r="AY985" s="480">
        <f t="shared" ref="AY985" si="7106">AY984+AZ985</f>
        <v>107696</v>
      </c>
      <c r="AZ985" s="480">
        <v>1</v>
      </c>
      <c r="BA985" s="480">
        <f t="shared" ref="BA985" si="7107">BA984+BB985</f>
        <v>14535</v>
      </c>
      <c r="BB985" s="480">
        <v>0</v>
      </c>
      <c r="BC985" s="480">
        <f t="shared" ref="BC985" si="7108">BC984+BD985</f>
        <v>8057</v>
      </c>
      <c r="BD985" s="480">
        <v>0</v>
      </c>
      <c r="BE985" s="486">
        <f t="shared" ref="BE985" si="7109">SUM(BF985:BG985)</f>
        <v>0</v>
      </c>
      <c r="BF985" s="486">
        <v>0</v>
      </c>
      <c r="BG985" s="486">
        <v>0</v>
      </c>
      <c r="BH985" s="486">
        <v>0</v>
      </c>
      <c r="BI985" s="480">
        <v>0</v>
      </c>
      <c r="BJ985" s="480">
        <v>0</v>
      </c>
      <c r="BK985" s="480">
        <v>0</v>
      </c>
      <c r="BL985" s="480">
        <v>128282</v>
      </c>
    </row>
    <row r="986" spans="1:64" ht="12.75" customHeight="1" x14ac:dyDescent="0.25">
      <c r="A986" s="130">
        <v>3</v>
      </c>
      <c r="J986" s="660">
        <v>45156</v>
      </c>
      <c r="K986" s="479">
        <f t="shared" ref="K986" si="7110">K985+L986</f>
        <v>130288</v>
      </c>
      <c r="L986" s="480">
        <v>0</v>
      </c>
      <c r="M986" s="481">
        <f t="shared" ref="M986" si="7111">K986*100000/620249</f>
        <v>21005.757365187208</v>
      </c>
      <c r="N986" s="481">
        <f t="shared" ref="N986" si="7112">(K986*100/K985)-100</f>
        <v>0</v>
      </c>
      <c r="O986" s="479">
        <v>0</v>
      </c>
      <c r="P986" s="480">
        <f t="shared" ref="P986" si="7113">SUM(P985,Q986)</f>
        <v>1986</v>
      </c>
      <c r="Q986" s="480">
        <v>0</v>
      </c>
      <c r="R986" s="480">
        <f t="shared" ref="R986" si="7114">K986-S986</f>
        <v>130056</v>
      </c>
      <c r="S986" s="480">
        <v>232</v>
      </c>
      <c r="T986" s="486">
        <v>51853</v>
      </c>
      <c r="U986" s="486">
        <f t="shared" ref="U986" si="7115">SUM(K986-T986)</f>
        <v>78435</v>
      </c>
      <c r="V986" s="480">
        <v>14361</v>
      </c>
      <c r="W986" s="480">
        <v>28876</v>
      </c>
      <c r="X986" s="480">
        <v>17801</v>
      </c>
      <c r="Y986" s="480">
        <v>36866</v>
      </c>
      <c r="Z986" s="480">
        <v>5579</v>
      </c>
      <c r="AA986" s="480">
        <v>2146</v>
      </c>
      <c r="AB986" s="480">
        <v>24659</v>
      </c>
      <c r="AC986" s="486">
        <v>1408</v>
      </c>
      <c r="AD986" s="486">
        <v>4701</v>
      </c>
      <c r="AE986" s="486">
        <v>7481</v>
      </c>
      <c r="AF986" s="486">
        <v>3233</v>
      </c>
      <c r="AG986" s="486">
        <v>11547</v>
      </c>
      <c r="AH986" s="486">
        <v>39300</v>
      </c>
      <c r="AI986" s="486">
        <v>33940</v>
      </c>
      <c r="AJ986" s="486">
        <v>28678</v>
      </c>
      <c r="AK986" s="480">
        <v>561</v>
      </c>
      <c r="AL986" s="480">
        <v>6970</v>
      </c>
      <c r="AM986" s="480">
        <v>36902</v>
      </c>
      <c r="AN986" s="480">
        <v>65958</v>
      </c>
      <c r="AO986" s="480">
        <v>659</v>
      </c>
      <c r="AP986" s="480">
        <v>19238</v>
      </c>
      <c r="AQ986" s="486">
        <f t="shared" ref="AQ986" si="7116">AQ985+AR986</f>
        <v>8089</v>
      </c>
      <c r="AR986" s="486">
        <v>0</v>
      </c>
      <c r="AS986" s="486">
        <f t="shared" ref="AS986" si="7117">AS985+AT986</f>
        <v>107420</v>
      </c>
      <c r="AT986" s="486">
        <v>0</v>
      </c>
      <c r="AU986" s="486">
        <f t="shared" ref="AU986" si="7118">AU985+AV986</f>
        <v>14242</v>
      </c>
      <c r="AV986" s="486">
        <v>0</v>
      </c>
      <c r="AW986" s="486">
        <f t="shared" ref="AW986" si="7119">AW985+AX986</f>
        <v>537</v>
      </c>
      <c r="AX986" s="486">
        <v>0</v>
      </c>
      <c r="AY986" s="480">
        <f t="shared" ref="AY986" si="7120">AY985+AZ986</f>
        <v>107696</v>
      </c>
      <c r="AZ986" s="480">
        <v>0</v>
      </c>
      <c r="BA986" s="480">
        <f t="shared" ref="BA986" si="7121">BA985+BB986</f>
        <v>14535</v>
      </c>
      <c r="BB986" s="480">
        <v>0</v>
      </c>
      <c r="BC986" s="480">
        <f t="shared" ref="BC986" si="7122">BC985+BD986</f>
        <v>8057</v>
      </c>
      <c r="BD986" s="480">
        <v>0</v>
      </c>
      <c r="BE986" s="486">
        <f t="shared" ref="BE986" si="7123">SUM(BF986:BG986)</f>
        <v>0</v>
      </c>
      <c r="BF986" s="486">
        <v>0</v>
      </c>
      <c r="BG986" s="486">
        <v>0</v>
      </c>
      <c r="BH986" s="486">
        <v>0</v>
      </c>
      <c r="BI986" s="480">
        <v>0</v>
      </c>
      <c r="BJ986" s="480">
        <v>0</v>
      </c>
      <c r="BK986" s="480">
        <v>0</v>
      </c>
      <c r="BL986" s="480">
        <v>128284</v>
      </c>
    </row>
    <row r="987" spans="1:64" ht="12.75" customHeight="1" x14ac:dyDescent="0.25">
      <c r="A987" s="130">
        <v>3</v>
      </c>
      <c r="J987" s="660">
        <v>45157</v>
      </c>
      <c r="K987" s="479">
        <f t="shared" ref="K987" si="7124">K986+L987</f>
        <v>130290</v>
      </c>
      <c r="L987" s="480">
        <v>2</v>
      </c>
      <c r="M987" s="481">
        <f t="shared" ref="M987" si="7125">K987*100000/620249</f>
        <v>21006.079816331829</v>
      </c>
      <c r="N987" s="481">
        <f t="shared" ref="N987" si="7126">(K987*100/K986)-100</f>
        <v>1.5350607884130341E-3</v>
      </c>
      <c r="O987" s="479">
        <v>0</v>
      </c>
      <c r="P987" s="480">
        <f t="shared" ref="P987" si="7127">SUM(P986,Q987)</f>
        <v>1986</v>
      </c>
      <c r="Q987" s="480">
        <v>0</v>
      </c>
      <c r="R987" s="480">
        <f t="shared" ref="R987" si="7128">K987-S987</f>
        <v>130058</v>
      </c>
      <c r="S987" s="480">
        <v>232</v>
      </c>
      <c r="T987" s="486">
        <v>51854</v>
      </c>
      <c r="U987" s="486">
        <f t="shared" ref="U987" si="7129">SUM(K987-T987)</f>
        <v>78436</v>
      </c>
      <c r="V987" s="480">
        <v>14361</v>
      </c>
      <c r="W987" s="480">
        <v>28877</v>
      </c>
      <c r="X987" s="480">
        <v>17801</v>
      </c>
      <c r="Y987" s="480">
        <v>36867</v>
      </c>
      <c r="Z987" s="480">
        <v>5579</v>
      </c>
      <c r="AA987" s="480">
        <v>2146</v>
      </c>
      <c r="AB987" s="480">
        <v>24659</v>
      </c>
      <c r="AC987" s="486">
        <v>1408</v>
      </c>
      <c r="AD987" s="486">
        <v>4701</v>
      </c>
      <c r="AE987" s="486">
        <v>7481</v>
      </c>
      <c r="AF987" s="486">
        <v>3233</v>
      </c>
      <c r="AG987" s="486">
        <v>11547</v>
      </c>
      <c r="AH987" s="486">
        <v>39301</v>
      </c>
      <c r="AI987" s="486">
        <v>33941</v>
      </c>
      <c r="AJ987" s="486">
        <v>28678</v>
      </c>
      <c r="AK987" s="480">
        <v>561</v>
      </c>
      <c r="AL987" s="480">
        <v>6970</v>
      </c>
      <c r="AM987" s="480">
        <v>36902</v>
      </c>
      <c r="AN987" s="480">
        <v>65960</v>
      </c>
      <c r="AO987" s="480">
        <v>659</v>
      </c>
      <c r="AP987" s="480">
        <v>19238</v>
      </c>
      <c r="AQ987" s="486">
        <f t="shared" ref="AQ987" si="7130">AQ986+AR987</f>
        <v>8089</v>
      </c>
      <c r="AR987" s="486">
        <v>0</v>
      </c>
      <c r="AS987" s="486">
        <f t="shared" ref="AS987" si="7131">AS986+AT987</f>
        <v>107422</v>
      </c>
      <c r="AT987" s="486">
        <v>2</v>
      </c>
      <c r="AU987" s="486">
        <f t="shared" ref="AU987" si="7132">AU986+AV987</f>
        <v>14242</v>
      </c>
      <c r="AV987" s="486">
        <v>0</v>
      </c>
      <c r="AW987" s="486">
        <f t="shared" ref="AW987" si="7133">AW986+AX987</f>
        <v>537</v>
      </c>
      <c r="AX987" s="486">
        <v>0</v>
      </c>
      <c r="AY987" s="480">
        <f t="shared" ref="AY987" si="7134">AY986+AZ987</f>
        <v>107698</v>
      </c>
      <c r="AZ987" s="480">
        <v>2</v>
      </c>
      <c r="BA987" s="480">
        <f t="shared" ref="BA987" si="7135">BA986+BB987</f>
        <v>14535</v>
      </c>
      <c r="BB987" s="480">
        <v>0</v>
      </c>
      <c r="BC987" s="480">
        <f t="shared" ref="BC987" si="7136">BC986+BD987</f>
        <v>8057</v>
      </c>
      <c r="BD987" s="480">
        <v>0</v>
      </c>
      <c r="BE987" s="486">
        <f t="shared" ref="BE987" si="7137">SUM(BF987:BG987)</f>
        <v>0</v>
      </c>
      <c r="BF987" s="486">
        <v>0</v>
      </c>
      <c r="BG987" s="486">
        <v>0</v>
      </c>
      <c r="BH987" s="486">
        <v>0</v>
      </c>
      <c r="BI987" s="480">
        <v>0</v>
      </c>
      <c r="BJ987" s="480">
        <v>0</v>
      </c>
      <c r="BK987" s="480">
        <v>0</v>
      </c>
      <c r="BL987" s="480">
        <v>128285</v>
      </c>
    </row>
    <row r="988" spans="1:64" ht="12.75" customHeight="1" x14ac:dyDescent="0.25">
      <c r="A988" s="130">
        <v>3</v>
      </c>
      <c r="J988" s="660">
        <v>45158</v>
      </c>
      <c r="K988" s="479">
        <f t="shared" ref="K988" si="7138">K987+L988</f>
        <v>130290</v>
      </c>
      <c r="L988" s="480">
        <v>0</v>
      </c>
      <c r="M988" s="481">
        <f t="shared" ref="M988" si="7139">K988*100000/620249</f>
        <v>21006.079816331829</v>
      </c>
      <c r="N988" s="481">
        <f t="shared" ref="N988" si="7140">(K988*100/K987)-100</f>
        <v>0</v>
      </c>
      <c r="O988" s="479">
        <v>0</v>
      </c>
      <c r="P988" s="480">
        <f t="shared" ref="P988" si="7141">SUM(P987,Q988)</f>
        <v>1986</v>
      </c>
      <c r="Q988" s="480">
        <v>0</v>
      </c>
      <c r="R988" s="480">
        <f t="shared" ref="R988" si="7142">K988-S988</f>
        <v>130058</v>
      </c>
      <c r="S988" s="480">
        <v>232</v>
      </c>
      <c r="T988" s="486">
        <v>51854</v>
      </c>
      <c r="U988" s="486">
        <f t="shared" ref="U988" si="7143">SUM(K988-T988)</f>
        <v>78436</v>
      </c>
      <c r="V988" s="480">
        <v>14361</v>
      </c>
      <c r="W988" s="480">
        <v>28877</v>
      </c>
      <c r="X988" s="480">
        <v>17801</v>
      </c>
      <c r="Y988" s="480">
        <v>36867</v>
      </c>
      <c r="Z988" s="480">
        <v>5579</v>
      </c>
      <c r="AA988" s="480">
        <v>2146</v>
      </c>
      <c r="AB988" s="480">
        <v>24659</v>
      </c>
      <c r="AC988" s="486">
        <v>1408</v>
      </c>
      <c r="AD988" s="486">
        <v>4701</v>
      </c>
      <c r="AE988" s="486">
        <v>7481</v>
      </c>
      <c r="AF988" s="486">
        <v>3233</v>
      </c>
      <c r="AG988" s="486">
        <v>11547</v>
      </c>
      <c r="AH988" s="486">
        <v>39301</v>
      </c>
      <c r="AI988" s="486">
        <v>33941</v>
      </c>
      <c r="AJ988" s="486">
        <v>28678</v>
      </c>
      <c r="AK988" s="480">
        <v>561</v>
      </c>
      <c r="AL988" s="480">
        <v>6970</v>
      </c>
      <c r="AM988" s="480">
        <v>36902</v>
      </c>
      <c r="AN988" s="480">
        <v>65960</v>
      </c>
      <c r="AO988" s="480">
        <v>659</v>
      </c>
      <c r="AP988" s="480">
        <v>19238</v>
      </c>
      <c r="AQ988" s="486">
        <f t="shared" ref="AQ988" si="7144">AQ987+AR988</f>
        <v>8089</v>
      </c>
      <c r="AR988" s="486">
        <v>0</v>
      </c>
      <c r="AS988" s="486">
        <f t="shared" ref="AS988" si="7145">AS987+AT988</f>
        <v>107422</v>
      </c>
      <c r="AT988" s="486">
        <v>0</v>
      </c>
      <c r="AU988" s="486">
        <f t="shared" ref="AU988" si="7146">AU987+AV988</f>
        <v>14242</v>
      </c>
      <c r="AV988" s="486">
        <v>0</v>
      </c>
      <c r="AW988" s="486">
        <f t="shared" ref="AW988" si="7147">AW987+AX988</f>
        <v>537</v>
      </c>
      <c r="AX988" s="486">
        <v>0</v>
      </c>
      <c r="AY988" s="480">
        <f t="shared" ref="AY988" si="7148">AY987+AZ988</f>
        <v>107698</v>
      </c>
      <c r="AZ988" s="480">
        <v>0</v>
      </c>
      <c r="BA988" s="480">
        <f t="shared" ref="BA988" si="7149">BA987+BB988</f>
        <v>14535</v>
      </c>
      <c r="BB988" s="480">
        <v>0</v>
      </c>
      <c r="BC988" s="480">
        <f t="shared" ref="BC988" si="7150">BC987+BD988</f>
        <v>8057</v>
      </c>
      <c r="BD988" s="480">
        <v>0</v>
      </c>
      <c r="BE988" s="486">
        <f t="shared" ref="BE988" si="7151">SUM(BF988:BG988)</f>
        <v>0</v>
      </c>
      <c r="BF988" s="486">
        <v>0</v>
      </c>
      <c r="BG988" s="486">
        <v>0</v>
      </c>
      <c r="BH988" s="486">
        <v>0</v>
      </c>
      <c r="BI988" s="480">
        <v>0</v>
      </c>
      <c r="BJ988" s="480">
        <v>0</v>
      </c>
      <c r="BK988" s="480">
        <v>0</v>
      </c>
      <c r="BL988" s="480">
        <v>128285</v>
      </c>
    </row>
    <row r="989" spans="1:64" ht="12.75" customHeight="1" x14ac:dyDescent="0.25">
      <c r="A989" s="130">
        <v>3</v>
      </c>
      <c r="J989" s="660">
        <v>45159</v>
      </c>
      <c r="K989" s="479">
        <f t="shared" ref="K989" si="7152">K988+L989</f>
        <v>130290</v>
      </c>
      <c r="L989" s="480">
        <v>0</v>
      </c>
      <c r="M989" s="481">
        <f t="shared" ref="M989" si="7153">K989*100000/620249</f>
        <v>21006.079816331829</v>
      </c>
      <c r="N989" s="481">
        <f t="shared" ref="N989" si="7154">(K989*100/K988)-100</f>
        <v>0</v>
      </c>
      <c r="O989" s="479">
        <v>0</v>
      </c>
      <c r="P989" s="480">
        <f t="shared" ref="P989" si="7155">SUM(P988,Q989)</f>
        <v>1986</v>
      </c>
      <c r="Q989" s="480">
        <v>0</v>
      </c>
      <c r="R989" s="480">
        <f t="shared" ref="R989" si="7156">K989-S989</f>
        <v>130058</v>
      </c>
      <c r="S989" s="480">
        <v>232</v>
      </c>
      <c r="T989" s="486">
        <v>51854</v>
      </c>
      <c r="U989" s="486">
        <f t="shared" ref="U989" si="7157">SUM(K989-T989)</f>
        <v>78436</v>
      </c>
      <c r="V989" s="480">
        <v>14361</v>
      </c>
      <c r="W989" s="480">
        <v>28877</v>
      </c>
      <c r="X989" s="480">
        <v>17801</v>
      </c>
      <c r="Y989" s="480">
        <v>36867</v>
      </c>
      <c r="Z989" s="480">
        <v>5579</v>
      </c>
      <c r="AA989" s="480">
        <v>2146</v>
      </c>
      <c r="AB989" s="480">
        <v>24659</v>
      </c>
      <c r="AC989" s="486">
        <v>1408</v>
      </c>
      <c r="AD989" s="486">
        <v>4701</v>
      </c>
      <c r="AE989" s="486">
        <v>7481</v>
      </c>
      <c r="AF989" s="486">
        <v>3233</v>
      </c>
      <c r="AG989" s="486">
        <v>11547</v>
      </c>
      <c r="AH989" s="486">
        <v>39301</v>
      </c>
      <c r="AI989" s="486">
        <v>33941</v>
      </c>
      <c r="AJ989" s="486">
        <v>28678</v>
      </c>
      <c r="AK989" s="480">
        <v>561</v>
      </c>
      <c r="AL989" s="480">
        <v>6970</v>
      </c>
      <c r="AM989" s="480">
        <v>36902</v>
      </c>
      <c r="AN989" s="480">
        <v>65960</v>
      </c>
      <c r="AO989" s="480">
        <v>659</v>
      </c>
      <c r="AP989" s="480">
        <v>19238</v>
      </c>
      <c r="AQ989" s="486">
        <f t="shared" ref="AQ989" si="7158">AQ988+AR989</f>
        <v>8089</v>
      </c>
      <c r="AR989" s="486">
        <v>0</v>
      </c>
      <c r="AS989" s="486">
        <f t="shared" ref="AS989" si="7159">AS988+AT989</f>
        <v>107422</v>
      </c>
      <c r="AT989" s="486">
        <v>0</v>
      </c>
      <c r="AU989" s="486">
        <f t="shared" ref="AU989" si="7160">AU988+AV989</f>
        <v>14242</v>
      </c>
      <c r="AV989" s="486">
        <v>0</v>
      </c>
      <c r="AW989" s="486">
        <f t="shared" ref="AW989" si="7161">AW988+AX989</f>
        <v>537</v>
      </c>
      <c r="AX989" s="486">
        <v>0</v>
      </c>
      <c r="AY989" s="480">
        <f t="shared" ref="AY989" si="7162">AY988+AZ989</f>
        <v>107698</v>
      </c>
      <c r="AZ989" s="480">
        <v>0</v>
      </c>
      <c r="BA989" s="480">
        <f t="shared" ref="BA989" si="7163">BA988+BB989</f>
        <v>14535</v>
      </c>
      <c r="BB989" s="480">
        <v>0</v>
      </c>
      <c r="BC989" s="480">
        <f t="shared" ref="BC989" si="7164">BC988+BD989</f>
        <v>8057</v>
      </c>
      <c r="BD989" s="480">
        <v>0</v>
      </c>
      <c r="BE989" s="486">
        <f t="shared" ref="BE989" si="7165">SUM(BF989:BG989)</f>
        <v>0</v>
      </c>
      <c r="BF989" s="486">
        <v>0</v>
      </c>
      <c r="BG989" s="486">
        <v>0</v>
      </c>
      <c r="BH989" s="486">
        <v>0</v>
      </c>
      <c r="BI989" s="480">
        <v>0</v>
      </c>
      <c r="BJ989" s="480">
        <v>0</v>
      </c>
      <c r="BK989" s="480">
        <v>0</v>
      </c>
      <c r="BL989" s="480">
        <v>128285</v>
      </c>
    </row>
    <row r="990" spans="1:64" ht="12.75" customHeight="1" x14ac:dyDescent="0.25">
      <c r="A990" s="130">
        <v>3</v>
      </c>
      <c r="J990" s="660">
        <v>45160</v>
      </c>
      <c r="K990" s="479">
        <f t="shared" ref="K990" si="7166">K989+L990</f>
        <v>130292</v>
      </c>
      <c r="L990" s="480">
        <v>2</v>
      </c>
      <c r="M990" s="481">
        <f t="shared" ref="M990" si="7167">K990*100000/620249</f>
        <v>21006.402267476449</v>
      </c>
      <c r="N990" s="481">
        <f t="shared" ref="N990" si="7168">(K990*100/K989)-100</f>
        <v>1.5350372246558663E-3</v>
      </c>
      <c r="O990" s="479">
        <v>0</v>
      </c>
      <c r="P990" s="480">
        <f t="shared" ref="P990" si="7169">SUM(P989,Q990)</f>
        <v>1986</v>
      </c>
      <c r="Q990" s="480">
        <v>0</v>
      </c>
      <c r="R990" s="480">
        <f t="shared" ref="R990" si="7170">K990-S990</f>
        <v>130060</v>
      </c>
      <c r="S990" s="480">
        <v>232</v>
      </c>
      <c r="T990" s="486">
        <v>51854</v>
      </c>
      <c r="U990" s="486">
        <f t="shared" ref="U990" si="7171">SUM(K990-T990)</f>
        <v>78438</v>
      </c>
      <c r="V990" s="480">
        <v>14361</v>
      </c>
      <c r="W990" s="480">
        <v>28877</v>
      </c>
      <c r="X990" s="480">
        <v>17801</v>
      </c>
      <c r="Y990" s="480">
        <v>36868</v>
      </c>
      <c r="Z990" s="480">
        <v>5579</v>
      </c>
      <c r="AA990" s="480">
        <v>2146</v>
      </c>
      <c r="AB990" s="480">
        <v>24660</v>
      </c>
      <c r="AC990" s="486">
        <v>1408</v>
      </c>
      <c r="AD990" s="486">
        <v>4701</v>
      </c>
      <c r="AE990" s="486">
        <v>7481</v>
      </c>
      <c r="AF990" s="486">
        <v>3233</v>
      </c>
      <c r="AG990" s="486">
        <v>11547</v>
      </c>
      <c r="AH990" s="486">
        <v>39302</v>
      </c>
      <c r="AI990" s="486">
        <v>33941</v>
      </c>
      <c r="AJ990" s="486">
        <v>28679</v>
      </c>
      <c r="AK990" s="480">
        <v>561</v>
      </c>
      <c r="AL990" s="480">
        <v>6970</v>
      </c>
      <c r="AM990" s="480">
        <v>36902</v>
      </c>
      <c r="AN990" s="480">
        <v>65962</v>
      </c>
      <c r="AO990" s="480">
        <v>659</v>
      </c>
      <c r="AP990" s="480">
        <v>19238</v>
      </c>
      <c r="AQ990" s="486">
        <f t="shared" ref="AQ990" si="7172">AQ989+AR990</f>
        <v>8089</v>
      </c>
      <c r="AR990" s="486">
        <v>0</v>
      </c>
      <c r="AS990" s="486">
        <f t="shared" ref="AS990" si="7173">AS989+AT990</f>
        <v>107424</v>
      </c>
      <c r="AT990" s="486">
        <v>2</v>
      </c>
      <c r="AU990" s="486">
        <f t="shared" ref="AU990" si="7174">AU989+AV990</f>
        <v>14242</v>
      </c>
      <c r="AV990" s="486">
        <v>0</v>
      </c>
      <c r="AW990" s="486">
        <f t="shared" ref="AW990" si="7175">AW989+AX990</f>
        <v>537</v>
      </c>
      <c r="AX990" s="486">
        <v>0</v>
      </c>
      <c r="AY990" s="480">
        <f t="shared" ref="AY990" si="7176">AY989+AZ990</f>
        <v>107700</v>
      </c>
      <c r="AZ990" s="480">
        <v>2</v>
      </c>
      <c r="BA990" s="480">
        <f t="shared" ref="BA990" si="7177">BA989+BB990</f>
        <v>14535</v>
      </c>
      <c r="BB990" s="480">
        <v>0</v>
      </c>
      <c r="BC990" s="480">
        <f t="shared" ref="BC990" si="7178">BC989+BD990</f>
        <v>8057</v>
      </c>
      <c r="BD990" s="480">
        <v>0</v>
      </c>
      <c r="BE990" s="486">
        <f t="shared" ref="BE990" si="7179">SUM(BF990:BG990)</f>
        <v>0</v>
      </c>
      <c r="BF990" s="486">
        <v>0</v>
      </c>
      <c r="BG990" s="486">
        <v>0</v>
      </c>
      <c r="BH990" s="486">
        <v>0</v>
      </c>
      <c r="BI990" s="480">
        <v>0</v>
      </c>
      <c r="BJ990" s="480">
        <v>0</v>
      </c>
      <c r="BK990" s="480">
        <v>0</v>
      </c>
      <c r="BL990" s="480">
        <v>128288</v>
      </c>
    </row>
    <row r="991" spans="1:64" ht="12.75" customHeight="1" x14ac:dyDescent="0.25">
      <c r="A991" s="130">
        <v>3</v>
      </c>
      <c r="J991" s="660">
        <v>45161</v>
      </c>
      <c r="K991" s="479">
        <f t="shared" ref="K991" si="7180">K990+L991</f>
        <v>130293</v>
      </c>
      <c r="L991" s="480">
        <v>1</v>
      </c>
      <c r="M991" s="481">
        <f t="shared" ref="M991" si="7181">K991*100000/620249</f>
        <v>21006.563493048758</v>
      </c>
      <c r="N991" s="481">
        <f t="shared" ref="N991" si="7182">(K991*100/K990)-100</f>
        <v>7.675068308117261E-4</v>
      </c>
      <c r="O991" s="479">
        <v>0</v>
      </c>
      <c r="P991" s="480">
        <f t="shared" ref="P991" si="7183">SUM(P990,Q991)</f>
        <v>1986</v>
      </c>
      <c r="Q991" s="480">
        <v>0</v>
      </c>
      <c r="R991" s="480">
        <f t="shared" ref="R991" si="7184">K991-S991</f>
        <v>130061</v>
      </c>
      <c r="S991" s="480">
        <v>232</v>
      </c>
      <c r="T991" s="486">
        <v>51855</v>
      </c>
      <c r="U991" s="486">
        <f t="shared" ref="U991" si="7185">SUM(K991-T991)</f>
        <v>78438</v>
      </c>
      <c r="V991" s="480">
        <v>14361</v>
      </c>
      <c r="W991" s="480">
        <v>28877</v>
      </c>
      <c r="X991" s="480">
        <v>17801</v>
      </c>
      <c r="Y991" s="480">
        <v>36869</v>
      </c>
      <c r="Z991" s="480">
        <v>5579</v>
      </c>
      <c r="AA991" s="480">
        <v>2146</v>
      </c>
      <c r="AB991" s="480">
        <v>24660</v>
      </c>
      <c r="AC991" s="486">
        <v>1408</v>
      </c>
      <c r="AD991" s="486">
        <v>4701</v>
      </c>
      <c r="AE991" s="486">
        <v>7481</v>
      </c>
      <c r="AF991" s="486">
        <v>3233</v>
      </c>
      <c r="AG991" s="486">
        <v>11547</v>
      </c>
      <c r="AH991" s="486">
        <v>39302</v>
      </c>
      <c r="AI991" s="486">
        <v>33941</v>
      </c>
      <c r="AJ991" s="486">
        <v>28680</v>
      </c>
      <c r="AK991" s="480">
        <v>561</v>
      </c>
      <c r="AL991" s="480">
        <v>6970</v>
      </c>
      <c r="AM991" s="480">
        <v>36902</v>
      </c>
      <c r="AN991" s="480">
        <v>65963</v>
      </c>
      <c r="AO991" s="480">
        <v>659</v>
      </c>
      <c r="AP991" s="480">
        <v>19238</v>
      </c>
      <c r="AQ991" s="486">
        <f t="shared" ref="AQ991" si="7186">AQ990+AR991</f>
        <v>8089</v>
      </c>
      <c r="AR991" s="486">
        <v>0</v>
      </c>
      <c r="AS991" s="486">
        <f t="shared" ref="AS991" si="7187">AS990+AT991</f>
        <v>107425</v>
      </c>
      <c r="AT991" s="486">
        <v>1</v>
      </c>
      <c r="AU991" s="486">
        <f t="shared" ref="AU991" si="7188">AU990+AV991</f>
        <v>14242</v>
      </c>
      <c r="AV991" s="486">
        <v>0</v>
      </c>
      <c r="AW991" s="486">
        <f t="shared" ref="AW991" si="7189">AW990+AX991</f>
        <v>537</v>
      </c>
      <c r="AX991" s="486">
        <v>0</v>
      </c>
      <c r="AY991" s="480">
        <f t="shared" ref="AY991" si="7190">AY990+AZ991</f>
        <v>107701</v>
      </c>
      <c r="AZ991" s="480">
        <v>1</v>
      </c>
      <c r="BA991" s="480">
        <f t="shared" ref="BA991" si="7191">BA990+BB991</f>
        <v>14535</v>
      </c>
      <c r="BB991" s="480">
        <v>0</v>
      </c>
      <c r="BC991" s="480">
        <f t="shared" ref="BC991" si="7192">BC990+BD991</f>
        <v>8057</v>
      </c>
      <c r="BD991" s="480">
        <v>0</v>
      </c>
      <c r="BE991" s="486">
        <f t="shared" ref="BE991" si="7193">SUM(BF991:BG991)</f>
        <v>0</v>
      </c>
      <c r="BF991" s="486">
        <v>0</v>
      </c>
      <c r="BG991" s="486">
        <v>0</v>
      </c>
      <c r="BH991" s="486">
        <v>0</v>
      </c>
      <c r="BI991" s="480">
        <v>2</v>
      </c>
      <c r="BJ991" s="480">
        <v>0</v>
      </c>
      <c r="BK991" s="480">
        <v>2</v>
      </c>
      <c r="BL991" s="480">
        <v>128290</v>
      </c>
    </row>
    <row r="992" spans="1:64" ht="12.75" customHeight="1" x14ac:dyDescent="0.25">
      <c r="A992" s="130">
        <v>3</v>
      </c>
      <c r="J992" s="660">
        <v>45162</v>
      </c>
      <c r="K992" s="479">
        <f t="shared" ref="K992" si="7194">K991+L992</f>
        <v>130294</v>
      </c>
      <c r="L992" s="480">
        <v>1</v>
      </c>
      <c r="M992" s="481">
        <f t="shared" ref="M992" si="7195">K992*100000/620249</f>
        <v>21006.72471862107</v>
      </c>
      <c r="N992" s="481">
        <f t="shared" ref="N992" si="7196">(K992*100/K991)-100</f>
        <v>7.6750094018507298E-4</v>
      </c>
      <c r="O992" s="479">
        <v>0</v>
      </c>
      <c r="P992" s="480">
        <f t="shared" ref="P992" si="7197">SUM(P991,Q992)</f>
        <v>1986</v>
      </c>
      <c r="Q992" s="480">
        <v>0</v>
      </c>
      <c r="R992" s="480">
        <f t="shared" ref="R992" si="7198">K992-S992</f>
        <v>130062</v>
      </c>
      <c r="S992" s="480">
        <v>232</v>
      </c>
      <c r="T992" s="486">
        <v>51855</v>
      </c>
      <c r="U992" s="486">
        <f t="shared" ref="U992" si="7199">SUM(K992-T992)</f>
        <v>78439</v>
      </c>
      <c r="V992" s="480">
        <v>14361</v>
      </c>
      <c r="W992" s="480">
        <v>28877</v>
      </c>
      <c r="X992" s="480">
        <v>17801</v>
      </c>
      <c r="Y992" s="480">
        <v>36870</v>
      </c>
      <c r="Z992" s="480">
        <v>5579</v>
      </c>
      <c r="AA992" s="480">
        <v>2146</v>
      </c>
      <c r="AB992" s="480">
        <v>24660</v>
      </c>
      <c r="AC992" s="486">
        <v>1408</v>
      </c>
      <c r="AD992" s="486">
        <v>4701</v>
      </c>
      <c r="AE992" s="486">
        <v>7481</v>
      </c>
      <c r="AF992" s="486">
        <v>3233</v>
      </c>
      <c r="AG992" s="486">
        <v>11547</v>
      </c>
      <c r="AH992" s="486">
        <v>39302</v>
      </c>
      <c r="AI992" s="486">
        <v>33941</v>
      </c>
      <c r="AJ992" s="486">
        <v>28681</v>
      </c>
      <c r="AK992" s="480">
        <v>561</v>
      </c>
      <c r="AL992" s="480">
        <v>6970</v>
      </c>
      <c r="AM992" s="480">
        <v>36902</v>
      </c>
      <c r="AN992" s="480">
        <v>65964</v>
      </c>
      <c r="AO992" s="480">
        <v>659</v>
      </c>
      <c r="AP992" s="480">
        <v>19238</v>
      </c>
      <c r="AQ992" s="486">
        <f t="shared" ref="AQ992" si="7200">AQ991+AR992</f>
        <v>8089</v>
      </c>
      <c r="AR992" s="486">
        <v>0</v>
      </c>
      <c r="AS992" s="486">
        <f t="shared" ref="AS992" si="7201">AS991+AT992</f>
        <v>107426</v>
      </c>
      <c r="AT992" s="486">
        <v>1</v>
      </c>
      <c r="AU992" s="486">
        <f t="shared" ref="AU992" si="7202">AU991+AV992</f>
        <v>14242</v>
      </c>
      <c r="AV992" s="486">
        <v>0</v>
      </c>
      <c r="AW992" s="486">
        <f t="shared" ref="AW992" si="7203">AW991+AX992</f>
        <v>537</v>
      </c>
      <c r="AX992" s="486">
        <v>0</v>
      </c>
      <c r="AY992" s="480">
        <f t="shared" ref="AY992" si="7204">AY991+AZ992</f>
        <v>107702</v>
      </c>
      <c r="AZ992" s="480">
        <v>1</v>
      </c>
      <c r="BA992" s="480">
        <f t="shared" ref="BA992" si="7205">BA991+BB992</f>
        <v>14535</v>
      </c>
      <c r="BB992" s="480">
        <v>0</v>
      </c>
      <c r="BC992" s="480">
        <f t="shared" ref="BC992" si="7206">BC991+BD992</f>
        <v>8057</v>
      </c>
      <c r="BD992" s="480">
        <v>0</v>
      </c>
      <c r="BE992" s="486">
        <f t="shared" ref="BE992" si="7207">SUM(BF992:BG992)</f>
        <v>0</v>
      </c>
      <c r="BF992" s="486">
        <v>0</v>
      </c>
      <c r="BG992" s="486">
        <v>0</v>
      </c>
      <c r="BH992" s="486">
        <v>0</v>
      </c>
      <c r="BI992" s="480">
        <v>2</v>
      </c>
      <c r="BJ992" s="480">
        <v>0</v>
      </c>
      <c r="BK992" s="480">
        <v>2</v>
      </c>
      <c r="BL992" s="480">
        <v>128293</v>
      </c>
    </row>
    <row r="993" spans="1:64" ht="12.75" customHeight="1" x14ac:dyDescent="0.25">
      <c r="A993" s="130">
        <v>3</v>
      </c>
      <c r="J993" s="660">
        <v>45163</v>
      </c>
      <c r="K993" s="479">
        <f t="shared" ref="K993" si="7208">K992+L993</f>
        <v>130294</v>
      </c>
      <c r="L993" s="480">
        <v>0</v>
      </c>
      <c r="M993" s="481">
        <f t="shared" ref="M993" si="7209">K993*100000/620249</f>
        <v>21006.72471862107</v>
      </c>
      <c r="N993" s="481">
        <f t="shared" ref="N993" si="7210">(K993*100/K992)-100</f>
        <v>0</v>
      </c>
      <c r="O993" s="479">
        <v>0</v>
      </c>
      <c r="P993" s="480">
        <f t="shared" ref="P993" si="7211">SUM(P992,Q993)</f>
        <v>1986</v>
      </c>
      <c r="Q993" s="480">
        <v>0</v>
      </c>
      <c r="R993" s="480">
        <f t="shared" ref="R993" si="7212">K993-S993</f>
        <v>130062</v>
      </c>
      <c r="S993" s="480">
        <v>232</v>
      </c>
      <c r="T993" s="486">
        <v>51855</v>
      </c>
      <c r="U993" s="486">
        <f t="shared" ref="U993" si="7213">SUM(K993-T993)</f>
        <v>78439</v>
      </c>
      <c r="V993" s="480">
        <v>14361</v>
      </c>
      <c r="W993" s="480">
        <v>28877</v>
      </c>
      <c r="X993" s="480">
        <v>17801</v>
      </c>
      <c r="Y993" s="480">
        <v>36870</v>
      </c>
      <c r="Z993" s="480">
        <v>5579</v>
      </c>
      <c r="AA993" s="480">
        <v>2146</v>
      </c>
      <c r="AB993" s="480">
        <v>24660</v>
      </c>
      <c r="AC993" s="486">
        <v>1408</v>
      </c>
      <c r="AD993" s="486">
        <v>4701</v>
      </c>
      <c r="AE993" s="486">
        <v>7481</v>
      </c>
      <c r="AF993" s="486">
        <v>3233</v>
      </c>
      <c r="AG993" s="486">
        <v>11547</v>
      </c>
      <c r="AH993" s="486">
        <v>39302</v>
      </c>
      <c r="AI993" s="486">
        <v>33941</v>
      </c>
      <c r="AJ993" s="486">
        <v>28681</v>
      </c>
      <c r="AK993" s="480">
        <v>561</v>
      </c>
      <c r="AL993" s="480">
        <v>6970</v>
      </c>
      <c r="AM993" s="480">
        <v>36902</v>
      </c>
      <c r="AN993" s="480">
        <v>65964</v>
      </c>
      <c r="AO993" s="480">
        <v>659</v>
      </c>
      <c r="AP993" s="480">
        <v>19238</v>
      </c>
      <c r="AQ993" s="486">
        <f t="shared" ref="AQ993" si="7214">AQ992+AR993</f>
        <v>8089</v>
      </c>
      <c r="AR993" s="486">
        <v>0</v>
      </c>
      <c r="AS993" s="486">
        <f t="shared" ref="AS993" si="7215">AS992+AT993</f>
        <v>107426</v>
      </c>
      <c r="AT993" s="486">
        <v>0</v>
      </c>
      <c r="AU993" s="486">
        <f t="shared" ref="AU993" si="7216">AU992+AV993</f>
        <v>14242</v>
      </c>
      <c r="AV993" s="486">
        <v>0</v>
      </c>
      <c r="AW993" s="486">
        <f t="shared" ref="AW993" si="7217">AW992+AX993</f>
        <v>537</v>
      </c>
      <c r="AX993" s="486">
        <v>0</v>
      </c>
      <c r="AY993" s="480">
        <f t="shared" ref="AY993" si="7218">AY992+AZ993</f>
        <v>107702</v>
      </c>
      <c r="AZ993" s="480">
        <v>0</v>
      </c>
      <c r="BA993" s="480">
        <f t="shared" ref="BA993" si="7219">BA992+BB993</f>
        <v>14535</v>
      </c>
      <c r="BB993" s="480">
        <v>0</v>
      </c>
      <c r="BC993" s="480">
        <f t="shared" ref="BC993" si="7220">BC992+BD993</f>
        <v>8057</v>
      </c>
      <c r="BD993" s="480">
        <v>0</v>
      </c>
      <c r="BE993" s="486">
        <f t="shared" ref="BE993" si="7221">SUM(BF993:BG993)</f>
        <v>0</v>
      </c>
      <c r="BF993" s="486">
        <v>0</v>
      </c>
      <c r="BG993" s="486">
        <v>0</v>
      </c>
      <c r="BH993" s="486">
        <v>0</v>
      </c>
      <c r="BI993" s="480">
        <v>2</v>
      </c>
      <c r="BJ993" s="480">
        <v>0</v>
      </c>
      <c r="BK993" s="480">
        <v>2</v>
      </c>
      <c r="BL993" s="480">
        <v>128295</v>
      </c>
    </row>
    <row r="994" spans="1:64" ht="12.75" customHeight="1" x14ac:dyDescent="0.25">
      <c r="A994" s="130">
        <v>3</v>
      </c>
      <c r="J994" s="660">
        <v>45164</v>
      </c>
      <c r="K994" s="479">
        <f t="shared" ref="K994" si="7222">K993+L994</f>
        <v>130295</v>
      </c>
      <c r="L994" s="480">
        <v>1</v>
      </c>
      <c r="M994" s="481">
        <f t="shared" ref="M994" si="7223">K994*100000/620249</f>
        <v>21006.885944193382</v>
      </c>
      <c r="N994" s="481">
        <f t="shared" ref="N994" si="7224">(K994*100/K993)-100</f>
        <v>7.6749504965789583E-4</v>
      </c>
      <c r="O994" s="479">
        <v>0</v>
      </c>
      <c r="P994" s="480">
        <f t="shared" ref="P994" si="7225">SUM(P993,Q994)</f>
        <v>1986</v>
      </c>
      <c r="Q994" s="480">
        <v>0</v>
      </c>
      <c r="R994" s="480">
        <f t="shared" ref="R994" si="7226">K994-S994</f>
        <v>130063</v>
      </c>
      <c r="S994" s="480">
        <v>232</v>
      </c>
      <c r="T994" s="486">
        <v>51856</v>
      </c>
      <c r="U994" s="486">
        <f t="shared" ref="U994" si="7227">SUM(K994-T994)</f>
        <v>78439</v>
      </c>
      <c r="V994" s="480">
        <v>14361</v>
      </c>
      <c r="W994" s="480">
        <v>28877</v>
      </c>
      <c r="X994" s="480">
        <v>17801</v>
      </c>
      <c r="Y994" s="480">
        <v>36870</v>
      </c>
      <c r="Z994" s="480">
        <v>5579</v>
      </c>
      <c r="AA994" s="480">
        <v>2146</v>
      </c>
      <c r="AB994" s="480">
        <v>24661</v>
      </c>
      <c r="AC994" s="486">
        <v>1409</v>
      </c>
      <c r="AD994" s="486">
        <v>4701</v>
      </c>
      <c r="AE994" s="486">
        <v>7481</v>
      </c>
      <c r="AF994" s="486">
        <v>3233</v>
      </c>
      <c r="AG994" s="486">
        <v>11547</v>
      </c>
      <c r="AH994" s="486">
        <v>39302</v>
      </c>
      <c r="AI994" s="486">
        <v>33941</v>
      </c>
      <c r="AJ994" s="486">
        <v>28681</v>
      </c>
      <c r="AK994" s="480">
        <v>561</v>
      </c>
      <c r="AL994" s="480">
        <v>6970</v>
      </c>
      <c r="AM994" s="480">
        <v>36902</v>
      </c>
      <c r="AN994" s="480">
        <v>65965</v>
      </c>
      <c r="AO994" s="480">
        <v>659</v>
      </c>
      <c r="AP994" s="480">
        <v>19238</v>
      </c>
      <c r="AQ994" s="486">
        <f t="shared" ref="AQ994" si="7228">AQ993+AR994</f>
        <v>8089</v>
      </c>
      <c r="AR994" s="486">
        <v>0</v>
      </c>
      <c r="AS994" s="486">
        <f t="shared" ref="AS994" si="7229">AS993+AT994</f>
        <v>107427</v>
      </c>
      <c r="AT994" s="486">
        <v>1</v>
      </c>
      <c r="AU994" s="486">
        <f t="shared" ref="AU994" si="7230">AU993+AV994</f>
        <v>14242</v>
      </c>
      <c r="AV994" s="486">
        <v>0</v>
      </c>
      <c r="AW994" s="486">
        <f t="shared" ref="AW994" si="7231">AW993+AX994</f>
        <v>537</v>
      </c>
      <c r="AX994" s="486">
        <v>0</v>
      </c>
      <c r="AY994" s="480">
        <f t="shared" ref="AY994" si="7232">AY993+AZ994</f>
        <v>107703</v>
      </c>
      <c r="AZ994" s="480">
        <v>1</v>
      </c>
      <c r="BA994" s="480">
        <f t="shared" ref="BA994" si="7233">BA993+BB994</f>
        <v>14535</v>
      </c>
      <c r="BB994" s="480">
        <v>0</v>
      </c>
      <c r="BC994" s="480">
        <f t="shared" ref="BC994" si="7234">BC993+BD994</f>
        <v>8057</v>
      </c>
      <c r="BD994" s="480">
        <v>0</v>
      </c>
      <c r="BE994" s="486">
        <f t="shared" ref="BE994" si="7235">SUM(BF994:BG994)</f>
        <v>0</v>
      </c>
      <c r="BF994" s="486">
        <v>0</v>
      </c>
      <c r="BG994" s="486">
        <v>0</v>
      </c>
      <c r="BH994" s="486">
        <v>0</v>
      </c>
      <c r="BI994" s="480">
        <v>2</v>
      </c>
      <c r="BJ994" s="480">
        <v>0</v>
      </c>
      <c r="BK994" s="480">
        <v>2</v>
      </c>
      <c r="BL994" s="480">
        <v>128296</v>
      </c>
    </row>
    <row r="995" spans="1:64" ht="12.75" customHeight="1" x14ac:dyDescent="0.25">
      <c r="A995" s="130">
        <v>3</v>
      </c>
      <c r="J995" s="660">
        <v>45165</v>
      </c>
      <c r="K995" s="479">
        <f t="shared" ref="K995" si="7236">K994+L995</f>
        <v>130295</v>
      </c>
      <c r="L995" s="480">
        <v>0</v>
      </c>
      <c r="M995" s="481">
        <f t="shared" ref="M995" si="7237">K995*100000/620249</f>
        <v>21006.885944193382</v>
      </c>
      <c r="N995" s="481">
        <f t="shared" ref="N995" si="7238">(K995*100/K994)-100</f>
        <v>0</v>
      </c>
      <c r="O995" s="479">
        <v>0</v>
      </c>
      <c r="P995" s="480">
        <f t="shared" ref="P995" si="7239">SUM(P994,Q995)</f>
        <v>1986</v>
      </c>
      <c r="Q995" s="480">
        <v>0</v>
      </c>
      <c r="R995" s="480">
        <f t="shared" ref="R995" si="7240">K995-S995</f>
        <v>130063</v>
      </c>
      <c r="S995" s="480">
        <v>232</v>
      </c>
      <c r="T995" s="486">
        <v>51856</v>
      </c>
      <c r="U995" s="486">
        <f t="shared" ref="U995" si="7241">SUM(K995-T995)</f>
        <v>78439</v>
      </c>
      <c r="V995" s="480">
        <v>14361</v>
      </c>
      <c r="W995" s="480">
        <v>28877</v>
      </c>
      <c r="X995" s="480">
        <v>17801</v>
      </c>
      <c r="Y995" s="480">
        <v>36870</v>
      </c>
      <c r="Z995" s="480">
        <v>5579</v>
      </c>
      <c r="AA995" s="480">
        <v>2146</v>
      </c>
      <c r="AB995" s="480">
        <v>24661</v>
      </c>
      <c r="AC995" s="486">
        <v>1409</v>
      </c>
      <c r="AD995" s="486">
        <v>4701</v>
      </c>
      <c r="AE995" s="486">
        <v>7481</v>
      </c>
      <c r="AF995" s="486">
        <v>3233</v>
      </c>
      <c r="AG995" s="486">
        <v>11547</v>
      </c>
      <c r="AH995" s="486">
        <v>39302</v>
      </c>
      <c r="AI995" s="486">
        <v>33941</v>
      </c>
      <c r="AJ995" s="486">
        <v>28681</v>
      </c>
      <c r="AK995" s="480">
        <v>561</v>
      </c>
      <c r="AL995" s="480">
        <v>6970</v>
      </c>
      <c r="AM995" s="480">
        <v>36902</v>
      </c>
      <c r="AN995" s="480">
        <v>65965</v>
      </c>
      <c r="AO995" s="480">
        <v>659</v>
      </c>
      <c r="AP995" s="480">
        <v>19238</v>
      </c>
      <c r="AQ995" s="486">
        <f t="shared" ref="AQ995" si="7242">AQ994+AR995</f>
        <v>8089</v>
      </c>
      <c r="AR995" s="486">
        <v>0</v>
      </c>
      <c r="AS995" s="486">
        <f t="shared" ref="AS995" si="7243">AS994+AT995</f>
        <v>107427</v>
      </c>
      <c r="AT995" s="486">
        <v>0</v>
      </c>
      <c r="AU995" s="486">
        <f t="shared" ref="AU995" si="7244">AU994+AV995</f>
        <v>14242</v>
      </c>
      <c r="AV995" s="486">
        <v>0</v>
      </c>
      <c r="AW995" s="486">
        <f t="shared" ref="AW995" si="7245">AW994+AX995</f>
        <v>537</v>
      </c>
      <c r="AX995" s="486">
        <v>0</v>
      </c>
      <c r="AY995" s="480">
        <f t="shared" ref="AY995" si="7246">AY994+AZ995</f>
        <v>107703</v>
      </c>
      <c r="AZ995" s="480">
        <v>0</v>
      </c>
      <c r="BA995" s="480">
        <f t="shared" ref="BA995" si="7247">BA994+BB995</f>
        <v>14535</v>
      </c>
      <c r="BB995" s="480">
        <v>0</v>
      </c>
      <c r="BC995" s="480">
        <f t="shared" ref="BC995" si="7248">BC994+BD995</f>
        <v>8057</v>
      </c>
      <c r="BD995" s="480">
        <v>0</v>
      </c>
      <c r="BE995" s="486">
        <f t="shared" ref="BE995" si="7249">SUM(BF995:BG995)</f>
        <v>0</v>
      </c>
      <c r="BF995" s="486">
        <v>0</v>
      </c>
      <c r="BG995" s="486">
        <v>0</v>
      </c>
      <c r="BH995" s="486">
        <v>0</v>
      </c>
      <c r="BI995" s="480">
        <v>2</v>
      </c>
      <c r="BJ995" s="480">
        <v>0</v>
      </c>
      <c r="BK995" s="480">
        <v>2</v>
      </c>
      <c r="BL995" s="480">
        <v>128296</v>
      </c>
    </row>
    <row r="996" spans="1:64" ht="12.75" customHeight="1" x14ac:dyDescent="0.25">
      <c r="A996" s="130">
        <v>3</v>
      </c>
      <c r="J996" s="660">
        <v>45166</v>
      </c>
      <c r="K996" s="479">
        <f t="shared" ref="K996" si="7250">K995+L996</f>
        <v>130295</v>
      </c>
      <c r="L996" s="480">
        <v>0</v>
      </c>
      <c r="M996" s="481">
        <f t="shared" ref="M996" si="7251">K996*100000/620249</f>
        <v>21006.885944193382</v>
      </c>
      <c r="N996" s="481">
        <f t="shared" ref="N996" si="7252">(K996*100/K995)-100</f>
        <v>0</v>
      </c>
      <c r="O996" s="479">
        <v>0</v>
      </c>
      <c r="P996" s="480">
        <f t="shared" ref="P996" si="7253">SUM(P995,Q996)</f>
        <v>1986</v>
      </c>
      <c r="Q996" s="480">
        <v>0</v>
      </c>
      <c r="R996" s="480">
        <f t="shared" ref="R996" si="7254">K996-S996</f>
        <v>130063</v>
      </c>
      <c r="S996" s="480">
        <v>232</v>
      </c>
      <c r="T996" s="486">
        <v>51856</v>
      </c>
      <c r="U996" s="486">
        <f t="shared" ref="U996" si="7255">SUM(K996-T996)</f>
        <v>78439</v>
      </c>
      <c r="V996" s="480">
        <v>14361</v>
      </c>
      <c r="W996" s="480">
        <v>28877</v>
      </c>
      <c r="X996" s="480">
        <v>17801</v>
      </c>
      <c r="Y996" s="480">
        <v>36870</v>
      </c>
      <c r="Z996" s="480">
        <v>5579</v>
      </c>
      <c r="AA996" s="480">
        <v>2146</v>
      </c>
      <c r="AB996" s="480">
        <v>24661</v>
      </c>
      <c r="AC996" s="486">
        <v>1409</v>
      </c>
      <c r="AD996" s="486">
        <v>4701</v>
      </c>
      <c r="AE996" s="486">
        <v>7481</v>
      </c>
      <c r="AF996" s="486">
        <v>3233</v>
      </c>
      <c r="AG996" s="486">
        <v>11547</v>
      </c>
      <c r="AH996" s="486">
        <v>39302</v>
      </c>
      <c r="AI996" s="486">
        <v>33941</v>
      </c>
      <c r="AJ996" s="486">
        <v>28681</v>
      </c>
      <c r="AK996" s="480">
        <v>561</v>
      </c>
      <c r="AL996" s="480">
        <v>6970</v>
      </c>
      <c r="AM996" s="480">
        <v>36902</v>
      </c>
      <c r="AN996" s="480">
        <v>65965</v>
      </c>
      <c r="AO996" s="480">
        <v>659</v>
      </c>
      <c r="AP996" s="480">
        <v>19238</v>
      </c>
      <c r="AQ996" s="486">
        <f t="shared" ref="AQ996" si="7256">AQ995+AR996</f>
        <v>8089</v>
      </c>
      <c r="AR996" s="486">
        <v>0</v>
      </c>
      <c r="AS996" s="486">
        <f t="shared" ref="AS996" si="7257">AS995+AT996</f>
        <v>107427</v>
      </c>
      <c r="AT996" s="486">
        <v>0</v>
      </c>
      <c r="AU996" s="486">
        <f t="shared" ref="AU996" si="7258">AU995+AV996</f>
        <v>14242</v>
      </c>
      <c r="AV996" s="486">
        <v>0</v>
      </c>
      <c r="AW996" s="486">
        <f t="shared" ref="AW996" si="7259">AW995+AX996</f>
        <v>537</v>
      </c>
      <c r="AX996" s="486">
        <v>0</v>
      </c>
      <c r="AY996" s="480">
        <f t="shared" ref="AY996" si="7260">AY995+AZ996</f>
        <v>107703</v>
      </c>
      <c r="AZ996" s="480">
        <v>0</v>
      </c>
      <c r="BA996" s="480">
        <f t="shared" ref="BA996" si="7261">BA995+BB996</f>
        <v>14535</v>
      </c>
      <c r="BB996" s="480">
        <v>0</v>
      </c>
      <c r="BC996" s="480">
        <f t="shared" ref="BC996" si="7262">BC995+BD996</f>
        <v>8057</v>
      </c>
      <c r="BD996" s="480">
        <v>0</v>
      </c>
      <c r="BE996" s="486">
        <f t="shared" ref="BE996" si="7263">SUM(BF996:BG996)</f>
        <v>0</v>
      </c>
      <c r="BF996" s="486">
        <v>0</v>
      </c>
      <c r="BG996" s="486">
        <v>0</v>
      </c>
      <c r="BH996" s="486">
        <v>0</v>
      </c>
      <c r="BI996" s="480">
        <v>2</v>
      </c>
      <c r="BJ996" s="480">
        <v>0</v>
      </c>
      <c r="BK996" s="480">
        <v>2</v>
      </c>
      <c r="BL996" s="480">
        <v>128296</v>
      </c>
    </row>
    <row r="997" spans="1:64" ht="12.75" customHeight="1" x14ac:dyDescent="0.25">
      <c r="A997" s="130">
        <v>3</v>
      </c>
      <c r="J997" s="660">
        <v>45167</v>
      </c>
      <c r="K997" s="479">
        <f t="shared" ref="K997" si="7264">K996+L997</f>
        <v>130296</v>
      </c>
      <c r="L997" s="480">
        <v>1</v>
      </c>
      <c r="M997" s="481">
        <f t="shared" ref="M997" si="7265">K997*100000/620249</f>
        <v>21007.04716976569</v>
      </c>
      <c r="N997" s="481">
        <f t="shared" ref="N997" si="7266">(K997*100/K996)-100</f>
        <v>7.6748915921598382E-4</v>
      </c>
      <c r="O997" s="479">
        <v>0</v>
      </c>
      <c r="P997" s="480">
        <f t="shared" ref="P997" si="7267">SUM(P996,Q997)</f>
        <v>1986</v>
      </c>
      <c r="Q997" s="480">
        <v>0</v>
      </c>
      <c r="R997" s="480">
        <f t="shared" ref="R997" si="7268">K997-S997</f>
        <v>130064</v>
      </c>
      <c r="S997" s="480">
        <v>232</v>
      </c>
      <c r="T997" s="486">
        <v>51856</v>
      </c>
      <c r="U997" s="486">
        <f t="shared" ref="U997" si="7269">SUM(K997-T997)</f>
        <v>78440</v>
      </c>
      <c r="V997" s="480">
        <v>14361</v>
      </c>
      <c r="W997" s="480">
        <v>28877</v>
      </c>
      <c r="X997" s="480">
        <v>17801</v>
      </c>
      <c r="Y997" s="480">
        <v>36871</v>
      </c>
      <c r="Z997" s="480">
        <v>5579</v>
      </c>
      <c r="AA997" s="480">
        <v>2146</v>
      </c>
      <c r="AB997" s="480">
        <v>24661</v>
      </c>
      <c r="AC997" s="486">
        <v>1409</v>
      </c>
      <c r="AD997" s="486">
        <v>4701</v>
      </c>
      <c r="AE997" s="486">
        <v>7481</v>
      </c>
      <c r="AF997" s="486">
        <v>3233</v>
      </c>
      <c r="AG997" s="486">
        <v>11547</v>
      </c>
      <c r="AH997" s="486">
        <v>39302</v>
      </c>
      <c r="AI997" s="486">
        <v>33942</v>
      </c>
      <c r="AJ997" s="486">
        <v>28681</v>
      </c>
      <c r="AK997" s="480">
        <v>561</v>
      </c>
      <c r="AL997" s="480">
        <v>6970</v>
      </c>
      <c r="AM997" s="480">
        <v>36902</v>
      </c>
      <c r="AN997" s="480">
        <v>65966</v>
      </c>
      <c r="AO997" s="480">
        <v>659</v>
      </c>
      <c r="AP997" s="480">
        <v>19238</v>
      </c>
      <c r="AQ997" s="486">
        <f t="shared" ref="AQ997" si="7270">AQ996+AR997</f>
        <v>8089</v>
      </c>
      <c r="AR997" s="486">
        <v>0</v>
      </c>
      <c r="AS997" s="486">
        <f t="shared" ref="AS997" si="7271">AS996+AT997</f>
        <v>107428</v>
      </c>
      <c r="AT997" s="486">
        <v>1</v>
      </c>
      <c r="AU997" s="486">
        <f t="shared" ref="AU997" si="7272">AU996+AV997</f>
        <v>14242</v>
      </c>
      <c r="AV997" s="486">
        <v>0</v>
      </c>
      <c r="AW997" s="486">
        <f t="shared" ref="AW997" si="7273">AW996+AX997</f>
        <v>537</v>
      </c>
      <c r="AX997" s="486">
        <v>0</v>
      </c>
      <c r="AY997" s="480">
        <f t="shared" ref="AY997" si="7274">AY996+AZ997</f>
        <v>107704</v>
      </c>
      <c r="AZ997" s="480">
        <v>1</v>
      </c>
      <c r="BA997" s="480">
        <f t="shared" ref="BA997" si="7275">BA996+BB997</f>
        <v>14535</v>
      </c>
      <c r="BB997" s="480">
        <v>0</v>
      </c>
      <c r="BC997" s="480">
        <f t="shared" ref="BC997" si="7276">BC996+BD997</f>
        <v>8057</v>
      </c>
      <c r="BD997" s="480">
        <v>0</v>
      </c>
      <c r="BE997" s="486">
        <f t="shared" ref="BE997" si="7277">SUM(BF997:BG997)</f>
        <v>0</v>
      </c>
      <c r="BF997" s="486">
        <v>0</v>
      </c>
      <c r="BG997" s="486">
        <v>0</v>
      </c>
      <c r="BH997" s="486">
        <v>0</v>
      </c>
      <c r="BI997" s="480">
        <v>2</v>
      </c>
      <c r="BJ997" s="480">
        <v>0</v>
      </c>
      <c r="BK997" s="480">
        <v>2</v>
      </c>
      <c r="BL997" s="480">
        <v>128298</v>
      </c>
    </row>
    <row r="998" spans="1:64" ht="12.75" customHeight="1" x14ac:dyDescent="0.25">
      <c r="A998" s="130">
        <v>3</v>
      </c>
      <c r="J998" s="660">
        <v>45168</v>
      </c>
      <c r="K998" s="479">
        <f t="shared" ref="K998" si="7278">K997+L998</f>
        <v>130296</v>
      </c>
      <c r="L998" s="480">
        <v>0</v>
      </c>
      <c r="M998" s="481">
        <f t="shared" ref="M998" si="7279">K998*100000/620249</f>
        <v>21007.04716976569</v>
      </c>
      <c r="N998" s="481">
        <f t="shared" ref="N998" si="7280">(K998*100/K997)-100</f>
        <v>0</v>
      </c>
      <c r="O998" s="479">
        <v>0</v>
      </c>
      <c r="P998" s="480">
        <f t="shared" ref="P998" si="7281">SUM(P997,Q998)</f>
        <v>1986</v>
      </c>
      <c r="Q998" s="480">
        <v>0</v>
      </c>
      <c r="R998" s="480">
        <f t="shared" ref="R998" si="7282">K998-S998</f>
        <v>130064</v>
      </c>
      <c r="S998" s="480">
        <v>232</v>
      </c>
      <c r="T998" s="486">
        <v>51856</v>
      </c>
      <c r="U998" s="486">
        <f t="shared" ref="U998" si="7283">SUM(K998-T998)</f>
        <v>78440</v>
      </c>
      <c r="V998" s="480">
        <v>14361</v>
      </c>
      <c r="W998" s="480">
        <v>28877</v>
      </c>
      <c r="X998" s="480">
        <v>17801</v>
      </c>
      <c r="Y998" s="480">
        <v>36871</v>
      </c>
      <c r="Z998" s="480">
        <v>5579</v>
      </c>
      <c r="AA998" s="480">
        <v>2146</v>
      </c>
      <c r="AB998" s="480">
        <v>24661</v>
      </c>
      <c r="AC998" s="486">
        <v>1409</v>
      </c>
      <c r="AD998" s="486">
        <v>4701</v>
      </c>
      <c r="AE998" s="486">
        <v>7481</v>
      </c>
      <c r="AF998" s="486">
        <v>3233</v>
      </c>
      <c r="AG998" s="486">
        <v>11547</v>
      </c>
      <c r="AH998" s="486">
        <v>39302</v>
      </c>
      <c r="AI998" s="486">
        <v>33942</v>
      </c>
      <c r="AJ998" s="486">
        <v>28681</v>
      </c>
      <c r="AK998" s="480">
        <v>561</v>
      </c>
      <c r="AL998" s="480">
        <v>6970</v>
      </c>
      <c r="AM998" s="480">
        <v>36902</v>
      </c>
      <c r="AN998" s="480">
        <v>65966</v>
      </c>
      <c r="AO998" s="480">
        <v>659</v>
      </c>
      <c r="AP998" s="480">
        <v>19238</v>
      </c>
      <c r="AQ998" s="486">
        <f t="shared" ref="AQ998" si="7284">AQ997+AR998</f>
        <v>8089</v>
      </c>
      <c r="AR998" s="486">
        <v>0</v>
      </c>
      <c r="AS998" s="486">
        <f t="shared" ref="AS998" si="7285">AS997+AT998</f>
        <v>107428</v>
      </c>
      <c r="AT998" s="486">
        <v>0</v>
      </c>
      <c r="AU998" s="486">
        <f t="shared" ref="AU998" si="7286">AU997+AV998</f>
        <v>14242</v>
      </c>
      <c r="AV998" s="486">
        <v>0</v>
      </c>
      <c r="AW998" s="486">
        <f t="shared" ref="AW998" si="7287">AW997+AX998</f>
        <v>537</v>
      </c>
      <c r="AX998" s="486">
        <v>0</v>
      </c>
      <c r="AY998" s="480">
        <f t="shared" ref="AY998" si="7288">AY997+AZ998</f>
        <v>107704</v>
      </c>
      <c r="AZ998" s="480">
        <v>0</v>
      </c>
      <c r="BA998" s="480">
        <f t="shared" ref="BA998" si="7289">BA997+BB998</f>
        <v>14535</v>
      </c>
      <c r="BB998" s="480">
        <v>0</v>
      </c>
      <c r="BC998" s="480">
        <f t="shared" ref="BC998" si="7290">BC997+BD998</f>
        <v>8057</v>
      </c>
      <c r="BD998" s="480">
        <v>0</v>
      </c>
      <c r="BE998" s="486">
        <f t="shared" ref="BE998" si="7291">SUM(BF998:BG998)</f>
        <v>0</v>
      </c>
      <c r="BF998" s="486">
        <v>0</v>
      </c>
      <c r="BG998" s="486">
        <v>0</v>
      </c>
      <c r="BH998" s="486">
        <v>0</v>
      </c>
      <c r="BI998" s="480">
        <v>2</v>
      </c>
      <c r="BJ998" s="480">
        <v>0</v>
      </c>
      <c r="BK998" s="480">
        <v>2</v>
      </c>
      <c r="BL998" s="480">
        <v>128299</v>
      </c>
    </row>
    <row r="999" spans="1:64" ht="12.75" customHeight="1" x14ac:dyDescent="0.25">
      <c r="A999" s="130">
        <v>3</v>
      </c>
      <c r="J999" s="660">
        <v>45169</v>
      </c>
      <c r="K999" s="479">
        <f t="shared" ref="K999" si="7292">K998+L999</f>
        <v>130298</v>
      </c>
      <c r="L999" s="480">
        <v>2</v>
      </c>
      <c r="M999" s="481">
        <f t="shared" ref="M999" si="7293">K999*100000/620249</f>
        <v>21007.369620910311</v>
      </c>
      <c r="N999" s="481">
        <f t="shared" ref="N999" si="7294">(K999*100/K998)-100</f>
        <v>1.5349665377328847E-3</v>
      </c>
      <c r="O999" s="479">
        <v>0</v>
      </c>
      <c r="P999" s="480">
        <f t="shared" ref="P999" si="7295">SUM(P998,Q999)</f>
        <v>1986</v>
      </c>
      <c r="Q999" s="480">
        <v>0</v>
      </c>
      <c r="R999" s="480">
        <f t="shared" ref="R999" si="7296">K999-S999</f>
        <v>130066</v>
      </c>
      <c r="S999" s="480">
        <v>232</v>
      </c>
      <c r="T999" s="486">
        <v>51857</v>
      </c>
      <c r="U999" s="486">
        <f t="shared" ref="U999" si="7297">SUM(K999-T999)</f>
        <v>78441</v>
      </c>
      <c r="V999" s="480">
        <v>14361</v>
      </c>
      <c r="W999" s="480">
        <v>28878</v>
      </c>
      <c r="X999" s="480">
        <v>17802</v>
      </c>
      <c r="Y999" s="480">
        <v>36871</v>
      </c>
      <c r="Z999" s="480">
        <v>5579</v>
      </c>
      <c r="AA999" s="480">
        <v>2146</v>
      </c>
      <c r="AB999" s="480">
        <v>24661</v>
      </c>
      <c r="AC999" s="486">
        <v>1409</v>
      </c>
      <c r="AD999" s="486">
        <v>4701</v>
      </c>
      <c r="AE999" s="486">
        <v>7481</v>
      </c>
      <c r="AF999" s="486">
        <v>3233</v>
      </c>
      <c r="AG999" s="486">
        <v>11547</v>
      </c>
      <c r="AH999" s="486">
        <v>39302</v>
      </c>
      <c r="AI999" s="486">
        <v>33944</v>
      </c>
      <c r="AJ999" s="486">
        <v>28681</v>
      </c>
      <c r="AK999" s="480">
        <v>561</v>
      </c>
      <c r="AL999" s="480">
        <v>6970</v>
      </c>
      <c r="AM999" s="480">
        <v>36902</v>
      </c>
      <c r="AN999" s="480">
        <v>65968</v>
      </c>
      <c r="AO999" s="480">
        <v>659</v>
      </c>
      <c r="AP999" s="480">
        <v>19238</v>
      </c>
      <c r="AQ999" s="486">
        <f t="shared" ref="AQ999" si="7298">AQ998+AR999</f>
        <v>8089</v>
      </c>
      <c r="AR999" s="486">
        <v>0</v>
      </c>
      <c r="AS999" s="486">
        <f t="shared" ref="AS999" si="7299">AS998+AT999</f>
        <v>107430</v>
      </c>
      <c r="AT999" s="486">
        <v>2</v>
      </c>
      <c r="AU999" s="486">
        <f t="shared" ref="AU999" si="7300">AU998+AV999</f>
        <v>14242</v>
      </c>
      <c r="AV999" s="486">
        <v>0</v>
      </c>
      <c r="AW999" s="486">
        <f t="shared" ref="AW999" si="7301">AW998+AX999</f>
        <v>537</v>
      </c>
      <c r="AX999" s="486">
        <v>0</v>
      </c>
      <c r="AY999" s="480">
        <f t="shared" ref="AY999" si="7302">AY998+AZ999</f>
        <v>107706</v>
      </c>
      <c r="AZ999" s="480">
        <v>2</v>
      </c>
      <c r="BA999" s="480">
        <f t="shared" ref="BA999" si="7303">BA998+BB999</f>
        <v>14535</v>
      </c>
      <c r="BB999" s="480">
        <v>0</v>
      </c>
      <c r="BC999" s="480">
        <f t="shared" ref="BC999" si="7304">BC998+BD999</f>
        <v>8057</v>
      </c>
      <c r="BD999" s="480">
        <v>0</v>
      </c>
      <c r="BE999" s="486">
        <f t="shared" ref="BE999" si="7305">SUM(BF999:BG999)</f>
        <v>0</v>
      </c>
      <c r="BF999" s="486">
        <v>0</v>
      </c>
      <c r="BG999" s="486">
        <v>0</v>
      </c>
      <c r="BH999" s="486">
        <v>0</v>
      </c>
      <c r="BI999" s="480">
        <v>2</v>
      </c>
      <c r="BJ999" s="480">
        <v>0</v>
      </c>
      <c r="BK999" s="480">
        <v>2</v>
      </c>
      <c r="BL999" s="480">
        <v>128300</v>
      </c>
    </row>
    <row r="1000" spans="1:64" ht="12.75" customHeight="1" x14ac:dyDescent="0.25">
      <c r="A1000" s="130">
        <v>3</v>
      </c>
      <c r="J1000" s="660">
        <v>45170</v>
      </c>
      <c r="K1000" s="479">
        <f t="shared" ref="K1000" si="7306">K999+L1000</f>
        <v>130300</v>
      </c>
      <c r="L1000" s="480">
        <v>2</v>
      </c>
      <c r="M1000" s="481">
        <f t="shared" ref="M1000" si="7307">K1000*100000/620249</f>
        <v>21007.692072054931</v>
      </c>
      <c r="N1000" s="481">
        <f t="shared" ref="N1000" si="7308">(K1000*100/K999)-100</f>
        <v>1.5349429768747314E-3</v>
      </c>
      <c r="O1000" s="479">
        <v>0</v>
      </c>
      <c r="P1000" s="480">
        <f t="shared" ref="P1000" si="7309">SUM(P999,Q1000)</f>
        <v>1986</v>
      </c>
      <c r="Q1000" s="480">
        <v>0</v>
      </c>
      <c r="R1000" s="480">
        <f t="shared" ref="R1000" si="7310">K1000-S1000</f>
        <v>130068</v>
      </c>
      <c r="S1000" s="480">
        <v>232</v>
      </c>
      <c r="T1000" s="486">
        <v>51859</v>
      </c>
      <c r="U1000" s="486">
        <f t="shared" ref="U1000" si="7311">SUM(K1000-T1000)</f>
        <v>78441</v>
      </c>
      <c r="V1000" s="480">
        <v>14361</v>
      </c>
      <c r="W1000" s="480">
        <v>28878</v>
      </c>
      <c r="X1000" s="480">
        <v>17802</v>
      </c>
      <c r="Y1000" s="480">
        <v>36872</v>
      </c>
      <c r="Z1000" s="480">
        <v>5579</v>
      </c>
      <c r="AA1000" s="480">
        <v>2146</v>
      </c>
      <c r="AB1000" s="480">
        <v>24662</v>
      </c>
      <c r="AC1000" s="486">
        <v>1409</v>
      </c>
      <c r="AD1000" s="486">
        <v>4701</v>
      </c>
      <c r="AE1000" s="486">
        <v>7481</v>
      </c>
      <c r="AF1000" s="486">
        <v>3233</v>
      </c>
      <c r="AG1000" s="486">
        <v>11547</v>
      </c>
      <c r="AH1000" s="486">
        <v>39302</v>
      </c>
      <c r="AI1000" s="486">
        <v>33945</v>
      </c>
      <c r="AJ1000" s="486">
        <v>28682</v>
      </c>
      <c r="AK1000" s="480">
        <v>561</v>
      </c>
      <c r="AL1000" s="480">
        <v>6970</v>
      </c>
      <c r="AM1000" s="480">
        <v>36902</v>
      </c>
      <c r="AN1000" s="480">
        <v>65970</v>
      </c>
      <c r="AO1000" s="480">
        <v>659</v>
      </c>
      <c r="AP1000" s="480">
        <v>19238</v>
      </c>
      <c r="AQ1000" s="486">
        <f t="shared" ref="AQ1000" si="7312">AQ999+AR1000</f>
        <v>8089</v>
      </c>
      <c r="AR1000" s="486">
        <v>0</v>
      </c>
      <c r="AS1000" s="486">
        <f t="shared" ref="AS1000" si="7313">AS999+AT1000</f>
        <v>107431</v>
      </c>
      <c r="AT1000" s="486">
        <v>1</v>
      </c>
      <c r="AU1000" s="486">
        <f t="shared" ref="AU1000" si="7314">AU999+AV1000</f>
        <v>14243</v>
      </c>
      <c r="AV1000" s="486">
        <v>1</v>
      </c>
      <c r="AW1000" s="486">
        <f t="shared" ref="AW1000" si="7315">AW999+AX1000</f>
        <v>537</v>
      </c>
      <c r="AX1000" s="486">
        <v>0</v>
      </c>
      <c r="AY1000" s="480">
        <f t="shared" ref="AY1000" si="7316">AY999+AZ1000</f>
        <v>107707</v>
      </c>
      <c r="AZ1000" s="480">
        <v>1</v>
      </c>
      <c r="BA1000" s="480">
        <f t="shared" ref="BA1000" si="7317">BA999+BB1000</f>
        <v>14536</v>
      </c>
      <c r="BB1000" s="480">
        <v>1</v>
      </c>
      <c r="BC1000" s="480">
        <f t="shared" ref="BC1000" si="7318">BC999+BD1000</f>
        <v>8057</v>
      </c>
      <c r="BD1000" s="480">
        <v>0</v>
      </c>
      <c r="BE1000" s="486">
        <f t="shared" ref="BE1000" si="7319">SUM(BF1000:BG1000)</f>
        <v>1</v>
      </c>
      <c r="BF1000" s="486">
        <v>0</v>
      </c>
      <c r="BG1000" s="486">
        <v>1</v>
      </c>
      <c r="BH1000" s="486">
        <v>0</v>
      </c>
      <c r="BI1000" s="480">
        <v>2</v>
      </c>
      <c r="BJ1000" s="480">
        <v>0</v>
      </c>
      <c r="BK1000" s="480">
        <v>2</v>
      </c>
      <c r="BL1000" s="480">
        <v>128301</v>
      </c>
    </row>
    <row r="1001" spans="1:64" ht="12.75" customHeight="1" x14ac:dyDescent="0.25">
      <c r="A1001" s="130">
        <v>3</v>
      </c>
      <c r="J1001" s="660">
        <v>45171</v>
      </c>
      <c r="K1001" s="479">
        <f t="shared" ref="K1001" si="7320">K1000+L1001</f>
        <v>130303</v>
      </c>
      <c r="L1001" s="480">
        <v>3</v>
      </c>
      <c r="M1001" s="481">
        <f t="shared" ref="M1001" si="7321">K1001*100000/620249</f>
        <v>21008.175748771864</v>
      </c>
      <c r="N1001" s="481">
        <f t="shared" ref="N1001" si="7322">(K1001*100/K1000)-100</f>
        <v>2.3023791250977865E-3</v>
      </c>
      <c r="O1001" s="479">
        <v>0</v>
      </c>
      <c r="P1001" s="480">
        <f t="shared" ref="P1001" si="7323">SUM(P1000,Q1001)</f>
        <v>1986</v>
      </c>
      <c r="Q1001" s="480">
        <v>0</v>
      </c>
      <c r="R1001" s="480">
        <f t="shared" ref="R1001" si="7324">K1001-S1001</f>
        <v>130071</v>
      </c>
      <c r="S1001" s="480">
        <v>232</v>
      </c>
      <c r="T1001" s="486">
        <v>51861</v>
      </c>
      <c r="U1001" s="486">
        <f t="shared" ref="U1001" si="7325">SUM(K1001-T1001)</f>
        <v>78442</v>
      </c>
      <c r="V1001" s="480">
        <v>14361</v>
      </c>
      <c r="W1001" s="480">
        <v>28879</v>
      </c>
      <c r="X1001" s="480">
        <v>17802</v>
      </c>
      <c r="Y1001" s="480">
        <v>36873</v>
      </c>
      <c r="Z1001" s="480">
        <v>5579</v>
      </c>
      <c r="AA1001" s="480">
        <v>2146</v>
      </c>
      <c r="AB1001" s="480">
        <v>24663</v>
      </c>
      <c r="AC1001" s="486">
        <v>1409</v>
      </c>
      <c r="AD1001" s="486">
        <v>4701</v>
      </c>
      <c r="AE1001" s="486">
        <v>7481</v>
      </c>
      <c r="AF1001" s="486">
        <v>3233</v>
      </c>
      <c r="AG1001" s="486">
        <v>11547</v>
      </c>
      <c r="AH1001" s="486">
        <v>39303</v>
      </c>
      <c r="AI1001" s="486">
        <v>33946</v>
      </c>
      <c r="AJ1001" s="486">
        <v>28683</v>
      </c>
      <c r="AK1001" s="480">
        <v>561</v>
      </c>
      <c r="AL1001" s="480">
        <v>6970</v>
      </c>
      <c r="AM1001" s="480">
        <v>36902</v>
      </c>
      <c r="AN1001" s="480">
        <v>65973</v>
      </c>
      <c r="AO1001" s="480">
        <v>659</v>
      </c>
      <c r="AP1001" s="480">
        <v>19238</v>
      </c>
      <c r="AQ1001" s="486">
        <f t="shared" ref="AQ1001" si="7326">AQ1000+AR1001</f>
        <v>8089</v>
      </c>
      <c r="AR1001" s="486">
        <v>0</v>
      </c>
      <c r="AS1001" s="486">
        <f t="shared" ref="AS1001" si="7327">AS1000+AT1001</f>
        <v>107434</v>
      </c>
      <c r="AT1001" s="486">
        <v>3</v>
      </c>
      <c r="AU1001" s="486">
        <f t="shared" ref="AU1001" si="7328">AU1000+AV1001</f>
        <v>14243</v>
      </c>
      <c r="AV1001" s="486">
        <v>0</v>
      </c>
      <c r="AW1001" s="486">
        <f t="shared" ref="AW1001" si="7329">AW1000+AX1001</f>
        <v>537</v>
      </c>
      <c r="AX1001" s="486">
        <v>0</v>
      </c>
      <c r="AY1001" s="480">
        <f t="shared" ref="AY1001" si="7330">AY1000+AZ1001</f>
        <v>107710</v>
      </c>
      <c r="AZ1001" s="480">
        <v>3</v>
      </c>
      <c r="BA1001" s="480">
        <f t="shared" ref="BA1001" si="7331">BA1000+BB1001</f>
        <v>14536</v>
      </c>
      <c r="BB1001" s="480">
        <v>0</v>
      </c>
      <c r="BC1001" s="480">
        <f t="shared" ref="BC1001" si="7332">BC1000+BD1001</f>
        <v>8057</v>
      </c>
      <c r="BD1001" s="480">
        <v>0</v>
      </c>
      <c r="BE1001" s="486">
        <f t="shared" ref="BE1001" si="7333">SUM(BF1001:BG1001)</f>
        <v>0</v>
      </c>
      <c r="BF1001" s="486">
        <v>0</v>
      </c>
      <c r="BG1001" s="486">
        <v>0</v>
      </c>
      <c r="BH1001" s="486">
        <v>0</v>
      </c>
      <c r="BI1001" s="480">
        <v>2</v>
      </c>
      <c r="BJ1001" s="480">
        <v>0</v>
      </c>
      <c r="BK1001" s="480">
        <v>2</v>
      </c>
      <c r="BL1001" s="480">
        <v>128301</v>
      </c>
    </row>
    <row r="1002" spans="1:64" ht="12.75" customHeight="1" x14ac:dyDescent="0.25">
      <c r="A1002" s="130">
        <v>3</v>
      </c>
      <c r="J1002" s="660">
        <v>45172</v>
      </c>
      <c r="K1002" s="479">
        <f t="shared" ref="K1002" si="7334">K1001+L1002</f>
        <v>130303</v>
      </c>
      <c r="L1002" s="480">
        <v>0</v>
      </c>
      <c r="M1002" s="481">
        <f t="shared" ref="M1002" si="7335">K1002*100000/620249</f>
        <v>21008.175748771864</v>
      </c>
      <c r="N1002" s="481">
        <f t="shared" ref="N1002" si="7336">(K1002*100/K1001)-100</f>
        <v>0</v>
      </c>
      <c r="O1002" s="479">
        <v>0</v>
      </c>
      <c r="P1002" s="480">
        <f t="shared" ref="P1002" si="7337">SUM(P1001,Q1002)</f>
        <v>1986</v>
      </c>
      <c r="Q1002" s="480">
        <v>0</v>
      </c>
      <c r="R1002" s="480">
        <f t="shared" ref="R1002" si="7338">K1002-S1002</f>
        <v>130071</v>
      </c>
      <c r="S1002" s="480">
        <v>232</v>
      </c>
      <c r="T1002" s="486">
        <v>51861</v>
      </c>
      <c r="U1002" s="486">
        <f t="shared" ref="U1002" si="7339">SUM(K1002-T1002)</f>
        <v>78442</v>
      </c>
      <c r="V1002" s="480">
        <v>14361</v>
      </c>
      <c r="W1002" s="480">
        <v>28879</v>
      </c>
      <c r="X1002" s="480">
        <v>17802</v>
      </c>
      <c r="Y1002" s="480">
        <v>36873</v>
      </c>
      <c r="Z1002" s="480">
        <v>5579</v>
      </c>
      <c r="AA1002" s="480">
        <v>2146</v>
      </c>
      <c r="AB1002" s="480">
        <v>24663</v>
      </c>
      <c r="AC1002" s="486">
        <v>1409</v>
      </c>
      <c r="AD1002" s="486">
        <v>4701</v>
      </c>
      <c r="AE1002" s="486">
        <v>7481</v>
      </c>
      <c r="AF1002" s="486">
        <v>3233</v>
      </c>
      <c r="AG1002" s="486">
        <v>11547</v>
      </c>
      <c r="AH1002" s="486">
        <v>39303</v>
      </c>
      <c r="AI1002" s="486">
        <v>33946</v>
      </c>
      <c r="AJ1002" s="486">
        <v>28683</v>
      </c>
      <c r="AK1002" s="480">
        <v>561</v>
      </c>
      <c r="AL1002" s="480">
        <v>6970</v>
      </c>
      <c r="AM1002" s="480">
        <v>36902</v>
      </c>
      <c r="AN1002" s="480">
        <v>65973</v>
      </c>
      <c r="AO1002" s="480">
        <v>659</v>
      </c>
      <c r="AP1002" s="480">
        <v>19238</v>
      </c>
      <c r="AQ1002" s="486">
        <f t="shared" ref="AQ1002" si="7340">AQ1001+AR1002</f>
        <v>8089</v>
      </c>
      <c r="AR1002" s="486">
        <v>0</v>
      </c>
      <c r="AS1002" s="486">
        <f t="shared" ref="AS1002" si="7341">AS1001+AT1002</f>
        <v>107434</v>
      </c>
      <c r="AT1002" s="486">
        <v>0</v>
      </c>
      <c r="AU1002" s="486">
        <f t="shared" ref="AU1002" si="7342">AU1001+AV1002</f>
        <v>14243</v>
      </c>
      <c r="AV1002" s="486">
        <v>0</v>
      </c>
      <c r="AW1002" s="486">
        <f t="shared" ref="AW1002" si="7343">AW1001+AX1002</f>
        <v>537</v>
      </c>
      <c r="AX1002" s="486">
        <v>0</v>
      </c>
      <c r="AY1002" s="480">
        <f t="shared" ref="AY1002" si="7344">AY1001+AZ1002</f>
        <v>107710</v>
      </c>
      <c r="AZ1002" s="480">
        <v>0</v>
      </c>
      <c r="BA1002" s="480">
        <f t="shared" ref="BA1002" si="7345">BA1001+BB1002</f>
        <v>14536</v>
      </c>
      <c r="BB1002" s="480">
        <v>0</v>
      </c>
      <c r="BC1002" s="480">
        <f t="shared" ref="BC1002" si="7346">BC1001+BD1002</f>
        <v>8057</v>
      </c>
      <c r="BD1002" s="480">
        <v>0</v>
      </c>
      <c r="BE1002" s="486">
        <f t="shared" ref="BE1002" si="7347">SUM(BF1002:BG1002)</f>
        <v>0</v>
      </c>
      <c r="BF1002" s="486">
        <v>0</v>
      </c>
      <c r="BG1002" s="486">
        <v>0</v>
      </c>
      <c r="BH1002" s="486">
        <v>0</v>
      </c>
      <c r="BI1002" s="480">
        <v>2</v>
      </c>
      <c r="BJ1002" s="480">
        <v>0</v>
      </c>
      <c r="BK1002" s="480">
        <v>2</v>
      </c>
      <c r="BL1002" s="480">
        <v>128301</v>
      </c>
    </row>
    <row r="1003" spans="1:64" ht="12.75" customHeight="1" x14ac:dyDescent="0.25">
      <c r="A1003" s="130">
        <v>3</v>
      </c>
      <c r="J1003" s="660">
        <v>45173</v>
      </c>
      <c r="K1003" s="479">
        <f t="shared" ref="K1003" si="7348">K1002+L1003</f>
        <v>130303</v>
      </c>
      <c r="L1003" s="480">
        <v>0</v>
      </c>
      <c r="M1003" s="481">
        <f t="shared" ref="M1003" si="7349">K1003*100000/620249</f>
        <v>21008.175748771864</v>
      </c>
      <c r="N1003" s="481">
        <f t="shared" ref="N1003" si="7350">(K1003*100/K1002)-100</f>
        <v>0</v>
      </c>
      <c r="O1003" s="479">
        <v>0</v>
      </c>
      <c r="P1003" s="480">
        <f t="shared" ref="P1003" si="7351">SUM(P1002,Q1003)</f>
        <v>1986</v>
      </c>
      <c r="Q1003" s="480">
        <v>0</v>
      </c>
      <c r="R1003" s="480">
        <f t="shared" ref="R1003" si="7352">K1003-S1003</f>
        <v>130071</v>
      </c>
      <c r="S1003" s="480">
        <v>232</v>
      </c>
      <c r="T1003" s="486">
        <v>51861</v>
      </c>
      <c r="U1003" s="486">
        <f t="shared" ref="U1003" si="7353">SUM(K1003-T1003)</f>
        <v>78442</v>
      </c>
      <c r="V1003" s="480">
        <v>14361</v>
      </c>
      <c r="W1003" s="480">
        <v>28879</v>
      </c>
      <c r="X1003" s="480">
        <v>17802</v>
      </c>
      <c r="Y1003" s="480">
        <v>36873</v>
      </c>
      <c r="Z1003" s="480">
        <v>5579</v>
      </c>
      <c r="AA1003" s="480">
        <v>2146</v>
      </c>
      <c r="AB1003" s="480">
        <v>24663</v>
      </c>
      <c r="AC1003" s="486">
        <v>1409</v>
      </c>
      <c r="AD1003" s="486">
        <v>4701</v>
      </c>
      <c r="AE1003" s="486">
        <v>7481</v>
      </c>
      <c r="AF1003" s="486">
        <v>3233</v>
      </c>
      <c r="AG1003" s="486">
        <v>11547</v>
      </c>
      <c r="AH1003" s="486">
        <v>39303</v>
      </c>
      <c r="AI1003" s="486">
        <v>33946</v>
      </c>
      <c r="AJ1003" s="486">
        <v>28683</v>
      </c>
      <c r="AK1003" s="480">
        <v>561</v>
      </c>
      <c r="AL1003" s="480">
        <v>6970</v>
      </c>
      <c r="AM1003" s="480">
        <v>36902</v>
      </c>
      <c r="AN1003" s="480">
        <v>65973</v>
      </c>
      <c r="AO1003" s="480">
        <v>659</v>
      </c>
      <c r="AP1003" s="480">
        <v>19238</v>
      </c>
      <c r="AQ1003" s="486">
        <f t="shared" ref="AQ1003" si="7354">AQ1002+AR1003</f>
        <v>8089</v>
      </c>
      <c r="AR1003" s="486">
        <v>0</v>
      </c>
      <c r="AS1003" s="486">
        <f t="shared" ref="AS1003" si="7355">AS1002+AT1003</f>
        <v>107434</v>
      </c>
      <c r="AT1003" s="486">
        <v>0</v>
      </c>
      <c r="AU1003" s="486">
        <f t="shared" ref="AU1003" si="7356">AU1002+AV1003</f>
        <v>14243</v>
      </c>
      <c r="AV1003" s="486">
        <v>0</v>
      </c>
      <c r="AW1003" s="486">
        <f t="shared" ref="AW1003" si="7357">AW1002+AX1003</f>
        <v>537</v>
      </c>
      <c r="AX1003" s="486">
        <v>0</v>
      </c>
      <c r="AY1003" s="480">
        <f t="shared" ref="AY1003" si="7358">AY1002+AZ1003</f>
        <v>107710</v>
      </c>
      <c r="AZ1003" s="480">
        <v>0</v>
      </c>
      <c r="BA1003" s="480">
        <f t="shared" ref="BA1003" si="7359">BA1002+BB1003</f>
        <v>14536</v>
      </c>
      <c r="BB1003" s="480">
        <v>0</v>
      </c>
      <c r="BC1003" s="480">
        <f t="shared" ref="BC1003" si="7360">BC1002+BD1003</f>
        <v>8057</v>
      </c>
      <c r="BD1003" s="480">
        <v>0</v>
      </c>
      <c r="BE1003" s="486">
        <f t="shared" ref="BE1003" si="7361">SUM(BF1003:BG1003)</f>
        <v>0</v>
      </c>
      <c r="BF1003" s="486">
        <v>0</v>
      </c>
      <c r="BG1003" s="486">
        <v>0</v>
      </c>
      <c r="BH1003" s="486">
        <v>0</v>
      </c>
      <c r="BI1003" s="480">
        <v>2</v>
      </c>
      <c r="BJ1003" s="480">
        <v>0</v>
      </c>
      <c r="BK1003" s="480">
        <v>2</v>
      </c>
      <c r="BL1003" s="480">
        <v>128301</v>
      </c>
    </row>
    <row r="1004" spans="1:64" ht="12.75" customHeight="1" x14ac:dyDescent="0.25">
      <c r="A1004" s="130">
        <v>3</v>
      </c>
      <c r="J1004" s="660">
        <v>45174</v>
      </c>
      <c r="K1004" s="479">
        <f t="shared" ref="K1004" si="7362">K1003+L1004</f>
        <v>130305</v>
      </c>
      <c r="L1004" s="480">
        <v>2</v>
      </c>
      <c r="M1004" s="481">
        <f t="shared" ref="M1004" si="7363">K1004*100000/620249</f>
        <v>21008.498199916485</v>
      </c>
      <c r="N1004" s="481">
        <f t="shared" ref="N1004" si="7364">(K1004*100/K1003)-100</f>
        <v>1.5348840778841577E-3</v>
      </c>
      <c r="O1004" s="479">
        <v>0</v>
      </c>
      <c r="P1004" s="480">
        <f t="shared" ref="P1004" si="7365">SUM(P1003,Q1004)</f>
        <v>1986</v>
      </c>
      <c r="Q1004" s="480">
        <v>0</v>
      </c>
      <c r="R1004" s="480">
        <f t="shared" ref="R1004" si="7366">K1004-S1004</f>
        <v>130073</v>
      </c>
      <c r="S1004" s="480">
        <v>232</v>
      </c>
      <c r="T1004" s="486">
        <v>51863</v>
      </c>
      <c r="U1004" s="486">
        <f t="shared" ref="U1004" si="7367">SUM(K1004-T1004)</f>
        <v>78442</v>
      </c>
      <c r="V1004" s="480">
        <v>14361</v>
      </c>
      <c r="W1004" s="480">
        <v>28879</v>
      </c>
      <c r="X1004" s="480">
        <v>17802</v>
      </c>
      <c r="Y1004" s="480">
        <v>36875</v>
      </c>
      <c r="Z1004" s="480">
        <v>5579</v>
      </c>
      <c r="AA1004" s="480">
        <v>2146</v>
      </c>
      <c r="AB1004" s="480">
        <v>24663</v>
      </c>
      <c r="AC1004" s="486">
        <v>1409</v>
      </c>
      <c r="AD1004" s="486">
        <v>4701</v>
      </c>
      <c r="AE1004" s="486">
        <v>7481</v>
      </c>
      <c r="AF1004" s="486">
        <v>3233</v>
      </c>
      <c r="AG1004" s="486">
        <v>11547</v>
      </c>
      <c r="AH1004" s="486">
        <v>39303</v>
      </c>
      <c r="AI1004" s="486">
        <v>33946</v>
      </c>
      <c r="AJ1004" s="486">
        <v>28685</v>
      </c>
      <c r="AK1004" s="480">
        <v>561</v>
      </c>
      <c r="AL1004" s="480">
        <v>6970</v>
      </c>
      <c r="AM1004" s="480">
        <v>36902</v>
      </c>
      <c r="AN1004" s="480">
        <v>65975</v>
      </c>
      <c r="AO1004" s="480">
        <v>659</v>
      </c>
      <c r="AP1004" s="480">
        <v>19238</v>
      </c>
      <c r="AQ1004" s="486">
        <f t="shared" ref="AQ1004" si="7368">AQ1003+AR1004</f>
        <v>8089</v>
      </c>
      <c r="AR1004" s="486">
        <v>0</v>
      </c>
      <c r="AS1004" s="486">
        <f t="shared" ref="AS1004" si="7369">AS1003+AT1004</f>
        <v>107435</v>
      </c>
      <c r="AT1004" s="486">
        <v>1</v>
      </c>
      <c r="AU1004" s="486">
        <f t="shared" ref="AU1004" si="7370">AU1003+AV1004</f>
        <v>14244</v>
      </c>
      <c r="AV1004" s="486">
        <v>1</v>
      </c>
      <c r="AW1004" s="486">
        <f t="shared" ref="AW1004" si="7371">AW1003+AX1004</f>
        <v>537</v>
      </c>
      <c r="AX1004" s="486">
        <v>0</v>
      </c>
      <c r="AY1004" s="480">
        <f t="shared" ref="AY1004" si="7372">AY1003+AZ1004</f>
        <v>107711</v>
      </c>
      <c r="AZ1004" s="480">
        <v>1</v>
      </c>
      <c r="BA1004" s="480">
        <f t="shared" ref="BA1004" si="7373">BA1003+BB1004</f>
        <v>14537</v>
      </c>
      <c r="BB1004" s="480">
        <v>1</v>
      </c>
      <c r="BC1004" s="480">
        <f t="shared" ref="BC1004" si="7374">BC1003+BD1004</f>
        <v>8057</v>
      </c>
      <c r="BD1004" s="480">
        <v>0</v>
      </c>
      <c r="BE1004" s="486">
        <f t="shared" ref="BE1004" si="7375">SUM(BF1004:BG1004)</f>
        <v>1</v>
      </c>
      <c r="BF1004" s="486">
        <v>0</v>
      </c>
      <c r="BG1004" s="486">
        <v>1</v>
      </c>
      <c r="BH1004" s="486">
        <v>0</v>
      </c>
      <c r="BI1004" s="480">
        <v>2</v>
      </c>
      <c r="BJ1004" s="480">
        <v>0</v>
      </c>
      <c r="BK1004" s="480">
        <v>2</v>
      </c>
      <c r="BL1004" s="480">
        <v>128301</v>
      </c>
    </row>
    <row r="1005" spans="1:64" ht="12.75" customHeight="1" x14ac:dyDescent="0.25">
      <c r="A1005" s="130">
        <v>3</v>
      </c>
      <c r="J1005" s="660">
        <v>45175</v>
      </c>
      <c r="K1005" s="479">
        <f t="shared" ref="K1005" si="7376">K1004+L1005</f>
        <v>130305</v>
      </c>
      <c r="L1005" s="480">
        <v>0</v>
      </c>
      <c r="M1005" s="481">
        <f t="shared" ref="M1005" si="7377">K1005*100000/620249</f>
        <v>21008.498199916485</v>
      </c>
      <c r="N1005" s="481">
        <f t="shared" ref="N1005" si="7378">(K1005*100/K1004)-100</f>
        <v>0</v>
      </c>
      <c r="O1005" s="479">
        <v>0</v>
      </c>
      <c r="P1005" s="480">
        <f t="shared" ref="P1005" si="7379">SUM(P1004,Q1005)</f>
        <v>1986</v>
      </c>
      <c r="Q1005" s="480">
        <v>0</v>
      </c>
      <c r="R1005" s="480">
        <f t="shared" ref="R1005" si="7380">K1005-S1005</f>
        <v>130073</v>
      </c>
      <c r="S1005" s="480">
        <v>232</v>
      </c>
      <c r="T1005" s="486">
        <v>51863</v>
      </c>
      <c r="U1005" s="486">
        <f t="shared" ref="U1005" si="7381">SUM(K1005-T1005)</f>
        <v>78442</v>
      </c>
      <c r="V1005" s="480">
        <v>14361</v>
      </c>
      <c r="W1005" s="480">
        <v>28879</v>
      </c>
      <c r="X1005" s="480">
        <v>17802</v>
      </c>
      <c r="Y1005" s="480">
        <v>36875</v>
      </c>
      <c r="Z1005" s="480">
        <v>5579</v>
      </c>
      <c r="AA1005" s="480">
        <v>2146</v>
      </c>
      <c r="AB1005" s="480">
        <v>24663</v>
      </c>
      <c r="AC1005" s="486">
        <v>1409</v>
      </c>
      <c r="AD1005" s="486">
        <v>4701</v>
      </c>
      <c r="AE1005" s="486">
        <v>7481</v>
      </c>
      <c r="AF1005" s="486">
        <v>3233</v>
      </c>
      <c r="AG1005" s="486">
        <v>11547</v>
      </c>
      <c r="AH1005" s="486">
        <v>39303</v>
      </c>
      <c r="AI1005" s="486">
        <v>33946</v>
      </c>
      <c r="AJ1005" s="486">
        <v>28685</v>
      </c>
      <c r="AK1005" s="480">
        <v>561</v>
      </c>
      <c r="AL1005" s="480">
        <v>6970</v>
      </c>
      <c r="AM1005" s="480">
        <v>36902</v>
      </c>
      <c r="AN1005" s="480">
        <v>65975</v>
      </c>
      <c r="AO1005" s="480">
        <v>659</v>
      </c>
      <c r="AP1005" s="480">
        <v>19238</v>
      </c>
      <c r="AQ1005" s="486">
        <f t="shared" ref="AQ1005" si="7382">AQ1004+AR1005</f>
        <v>8089</v>
      </c>
      <c r="AR1005" s="486">
        <v>0</v>
      </c>
      <c r="AS1005" s="486">
        <f t="shared" ref="AS1005" si="7383">AS1004+AT1005</f>
        <v>107435</v>
      </c>
      <c r="AT1005" s="486">
        <v>0</v>
      </c>
      <c r="AU1005" s="486">
        <f t="shared" ref="AU1005" si="7384">AU1004+AV1005</f>
        <v>14244</v>
      </c>
      <c r="AV1005" s="486">
        <v>0</v>
      </c>
      <c r="AW1005" s="486">
        <f t="shared" ref="AW1005" si="7385">AW1004+AX1005</f>
        <v>537</v>
      </c>
      <c r="AX1005" s="486">
        <v>0</v>
      </c>
      <c r="AY1005" s="480">
        <f t="shared" ref="AY1005" si="7386">AY1004+AZ1005</f>
        <v>107711</v>
      </c>
      <c r="AZ1005" s="480">
        <v>0</v>
      </c>
      <c r="BA1005" s="480">
        <f t="shared" ref="BA1005" si="7387">BA1004+BB1005</f>
        <v>14537</v>
      </c>
      <c r="BB1005" s="480">
        <v>0</v>
      </c>
      <c r="BC1005" s="480">
        <f t="shared" ref="BC1005" si="7388">BC1004+BD1005</f>
        <v>8057</v>
      </c>
      <c r="BD1005" s="480">
        <v>0</v>
      </c>
      <c r="BE1005" s="486">
        <f t="shared" ref="BE1005" si="7389">SUM(BF1005:BG1005)</f>
        <v>0</v>
      </c>
      <c r="BF1005" s="486">
        <v>0</v>
      </c>
      <c r="BG1005" s="486">
        <v>0</v>
      </c>
      <c r="BH1005" s="486">
        <v>0</v>
      </c>
      <c r="BI1005" s="480">
        <v>1</v>
      </c>
      <c r="BJ1005" s="480">
        <v>0</v>
      </c>
      <c r="BK1005" s="480">
        <v>1</v>
      </c>
      <c r="BL1005" s="480">
        <v>128302</v>
      </c>
    </row>
    <row r="1006" spans="1:64" ht="12.75" customHeight="1" x14ac:dyDescent="0.25">
      <c r="A1006" s="130">
        <v>3</v>
      </c>
      <c r="J1006" s="660">
        <v>45176</v>
      </c>
      <c r="K1006" s="479">
        <f t="shared" ref="K1006" si="7390">K1005+L1006</f>
        <v>130306</v>
      </c>
      <c r="L1006" s="480">
        <v>1</v>
      </c>
      <c r="M1006" s="481">
        <f t="shared" ref="M1006" si="7391">K1006*100000/620249</f>
        <v>21008.659425488797</v>
      </c>
      <c r="N1006" s="481">
        <f t="shared" ref="N1006" si="7392">(K1006*100/K1005)-100</f>
        <v>7.6743025977066281E-4</v>
      </c>
      <c r="O1006" s="479">
        <v>0</v>
      </c>
      <c r="P1006" s="480">
        <f t="shared" ref="P1006" si="7393">SUM(P1005,Q1006)</f>
        <v>1986</v>
      </c>
      <c r="Q1006" s="480">
        <v>0</v>
      </c>
      <c r="R1006" s="480">
        <f t="shared" ref="R1006" si="7394">K1006-S1006</f>
        <v>130074</v>
      </c>
      <c r="S1006" s="480">
        <v>232</v>
      </c>
      <c r="T1006" s="486">
        <v>51863</v>
      </c>
      <c r="U1006" s="486">
        <f t="shared" ref="U1006" si="7395">SUM(K1006-T1006)</f>
        <v>78443</v>
      </c>
      <c r="V1006" s="480">
        <v>14361</v>
      </c>
      <c r="W1006" s="480">
        <v>28880</v>
      </c>
      <c r="X1006" s="480">
        <v>17802</v>
      </c>
      <c r="Y1006" s="480">
        <v>36875</v>
      </c>
      <c r="Z1006" s="480">
        <v>5579</v>
      </c>
      <c r="AA1006" s="480">
        <v>2146</v>
      </c>
      <c r="AB1006" s="480">
        <v>24663</v>
      </c>
      <c r="AC1006" s="486">
        <v>1409</v>
      </c>
      <c r="AD1006" s="486">
        <v>4701</v>
      </c>
      <c r="AE1006" s="486">
        <v>7481</v>
      </c>
      <c r="AF1006" s="486">
        <v>3233</v>
      </c>
      <c r="AG1006" s="486">
        <v>11547</v>
      </c>
      <c r="AH1006" s="486">
        <v>39303</v>
      </c>
      <c r="AI1006" s="486">
        <v>33947</v>
      </c>
      <c r="AJ1006" s="486">
        <v>28685</v>
      </c>
      <c r="AK1006" s="480">
        <v>561</v>
      </c>
      <c r="AL1006" s="480">
        <v>6970</v>
      </c>
      <c r="AM1006" s="480">
        <v>36902</v>
      </c>
      <c r="AN1006" s="480">
        <v>65976</v>
      </c>
      <c r="AO1006" s="480">
        <v>659</v>
      </c>
      <c r="AP1006" s="480">
        <v>19238</v>
      </c>
      <c r="AQ1006" s="486">
        <f t="shared" ref="AQ1006" si="7396">AQ1005+AR1006</f>
        <v>8089</v>
      </c>
      <c r="AR1006" s="486">
        <v>0</v>
      </c>
      <c r="AS1006" s="486">
        <f t="shared" ref="AS1006" si="7397">AS1005+AT1006</f>
        <v>107436</v>
      </c>
      <c r="AT1006" s="486">
        <v>1</v>
      </c>
      <c r="AU1006" s="486">
        <f t="shared" ref="AU1006" si="7398">AU1005+AV1006</f>
        <v>14244</v>
      </c>
      <c r="AV1006" s="486">
        <v>0</v>
      </c>
      <c r="AW1006" s="486">
        <f t="shared" ref="AW1006" si="7399">AW1005+AX1006</f>
        <v>537</v>
      </c>
      <c r="AX1006" s="486">
        <v>0</v>
      </c>
      <c r="AY1006" s="480">
        <f t="shared" ref="AY1006" si="7400">AY1005+AZ1006</f>
        <v>107712</v>
      </c>
      <c r="AZ1006" s="480">
        <v>1</v>
      </c>
      <c r="BA1006" s="480">
        <f t="shared" ref="BA1006" si="7401">BA1005+BB1006</f>
        <v>14537</v>
      </c>
      <c r="BB1006" s="480">
        <v>0</v>
      </c>
      <c r="BC1006" s="480">
        <f t="shared" ref="BC1006" si="7402">BC1005+BD1006</f>
        <v>8057</v>
      </c>
      <c r="BD1006" s="480">
        <v>0</v>
      </c>
      <c r="BE1006" s="486">
        <f t="shared" ref="BE1006" si="7403">SUM(BF1006:BG1006)</f>
        <v>0</v>
      </c>
      <c r="BF1006" s="486">
        <v>0</v>
      </c>
      <c r="BG1006" s="486">
        <v>0</v>
      </c>
      <c r="BH1006" s="486">
        <v>0</v>
      </c>
      <c r="BI1006" s="480">
        <v>1</v>
      </c>
      <c r="BJ1006" s="480">
        <v>0</v>
      </c>
      <c r="BK1006" s="480">
        <v>1</v>
      </c>
      <c r="BL1006" s="480">
        <v>128304</v>
      </c>
    </row>
    <row r="1007" spans="1:64" ht="12.75" customHeight="1" x14ac:dyDescent="0.25">
      <c r="A1007" s="130">
        <v>3</v>
      </c>
      <c r="J1007" s="660">
        <v>45177</v>
      </c>
      <c r="K1007" s="479">
        <f t="shared" ref="K1007" si="7404">K1006+L1007</f>
        <v>130307</v>
      </c>
      <c r="L1007" s="480">
        <v>1</v>
      </c>
      <c r="M1007" s="481">
        <f t="shared" ref="M1007" si="7405">K1007*100000/620249</f>
        <v>21008.820651061105</v>
      </c>
      <c r="N1007" s="481">
        <f t="shared" ref="N1007" si="7406">(K1007*100/K1006)-100</f>
        <v>7.6742437032351063E-4</v>
      </c>
      <c r="O1007" s="479">
        <v>0</v>
      </c>
      <c r="P1007" s="480">
        <f t="shared" ref="P1007" si="7407">SUM(P1006,Q1007)</f>
        <v>1986</v>
      </c>
      <c r="Q1007" s="480">
        <v>0</v>
      </c>
      <c r="R1007" s="480">
        <f t="shared" ref="R1007" si="7408">K1007-S1007</f>
        <v>130075</v>
      </c>
      <c r="S1007" s="480">
        <v>232</v>
      </c>
      <c r="T1007" s="486">
        <v>51863</v>
      </c>
      <c r="U1007" s="486">
        <f t="shared" ref="U1007" si="7409">SUM(K1007-T1007)</f>
        <v>78444</v>
      </c>
      <c r="V1007" s="480">
        <v>14361</v>
      </c>
      <c r="W1007" s="480">
        <v>28880</v>
      </c>
      <c r="X1007" s="480">
        <v>17802</v>
      </c>
      <c r="Y1007" s="480">
        <v>36876</v>
      </c>
      <c r="Z1007" s="480">
        <v>5579</v>
      </c>
      <c r="AA1007" s="480">
        <v>2146</v>
      </c>
      <c r="AB1007" s="480">
        <v>24663</v>
      </c>
      <c r="AC1007" s="486">
        <v>1409</v>
      </c>
      <c r="AD1007" s="486">
        <v>4701</v>
      </c>
      <c r="AE1007" s="486">
        <v>7481</v>
      </c>
      <c r="AF1007" s="486">
        <v>3233</v>
      </c>
      <c r="AG1007" s="486">
        <v>11547</v>
      </c>
      <c r="AH1007" s="486">
        <v>39303</v>
      </c>
      <c r="AI1007" s="486">
        <v>33947</v>
      </c>
      <c r="AJ1007" s="486">
        <v>28686</v>
      </c>
      <c r="AK1007" s="480">
        <v>561</v>
      </c>
      <c r="AL1007" s="480">
        <v>6970</v>
      </c>
      <c r="AM1007" s="480">
        <v>36902</v>
      </c>
      <c r="AN1007" s="480">
        <v>65977</v>
      </c>
      <c r="AO1007" s="480">
        <v>659</v>
      </c>
      <c r="AP1007" s="480">
        <v>19238</v>
      </c>
      <c r="AQ1007" s="486">
        <f t="shared" ref="AQ1007" si="7410">AQ1006+AR1007</f>
        <v>8089</v>
      </c>
      <c r="AR1007" s="486">
        <v>0</v>
      </c>
      <c r="AS1007" s="486">
        <f t="shared" ref="AS1007" si="7411">AS1006+AT1007</f>
        <v>107437</v>
      </c>
      <c r="AT1007" s="486">
        <v>1</v>
      </c>
      <c r="AU1007" s="486">
        <f t="shared" ref="AU1007" si="7412">AU1006+AV1007</f>
        <v>14244</v>
      </c>
      <c r="AV1007" s="486">
        <v>0</v>
      </c>
      <c r="AW1007" s="486">
        <f t="shared" ref="AW1007" si="7413">AW1006+AX1007</f>
        <v>537</v>
      </c>
      <c r="AX1007" s="486">
        <v>0</v>
      </c>
      <c r="AY1007" s="480">
        <f t="shared" ref="AY1007" si="7414">AY1006+AZ1007</f>
        <v>107713</v>
      </c>
      <c r="AZ1007" s="480">
        <v>1</v>
      </c>
      <c r="BA1007" s="480">
        <f t="shared" ref="BA1007" si="7415">BA1006+BB1007</f>
        <v>14537</v>
      </c>
      <c r="BB1007" s="480">
        <v>0</v>
      </c>
      <c r="BC1007" s="480">
        <f t="shared" ref="BC1007" si="7416">BC1006+BD1007</f>
        <v>8057</v>
      </c>
      <c r="BD1007" s="480">
        <v>0</v>
      </c>
      <c r="BE1007" s="486">
        <f t="shared" ref="BE1007" si="7417">SUM(BF1007:BG1007)</f>
        <v>0</v>
      </c>
      <c r="BF1007" s="486">
        <v>0</v>
      </c>
      <c r="BG1007" s="486">
        <v>0</v>
      </c>
      <c r="BH1007" s="486">
        <v>0</v>
      </c>
      <c r="BI1007" s="480">
        <v>1</v>
      </c>
      <c r="BJ1007" s="480">
        <v>0</v>
      </c>
      <c r="BK1007" s="480">
        <v>1</v>
      </c>
      <c r="BL1007" s="480">
        <v>128305</v>
      </c>
    </row>
    <row r="1008" spans="1:64" ht="12.75" customHeight="1" x14ac:dyDescent="0.25">
      <c r="A1008" s="130">
        <v>3</v>
      </c>
      <c r="J1008" s="660">
        <v>45178</v>
      </c>
      <c r="K1008" s="479">
        <f t="shared" ref="K1008" si="7418">K1007+L1008</f>
        <v>130308</v>
      </c>
      <c r="L1008" s="480">
        <v>1</v>
      </c>
      <c r="M1008" s="481">
        <f t="shared" ref="M1008" si="7419">K1008*100000/620249</f>
        <v>21008.981876633417</v>
      </c>
      <c r="N1008" s="481">
        <f t="shared" ref="N1008" si="7420">(K1008*100/K1007)-100</f>
        <v>7.6741848097583443E-4</v>
      </c>
      <c r="O1008" s="479">
        <v>0</v>
      </c>
      <c r="P1008" s="480">
        <f t="shared" ref="P1008" si="7421">SUM(P1007,Q1008)</f>
        <v>1986</v>
      </c>
      <c r="Q1008" s="480">
        <v>0</v>
      </c>
      <c r="R1008" s="480">
        <f t="shared" ref="R1008" si="7422">K1008-S1008</f>
        <v>130076</v>
      </c>
      <c r="S1008" s="480">
        <v>232</v>
      </c>
      <c r="T1008" s="486">
        <v>51864</v>
      </c>
      <c r="U1008" s="486">
        <f t="shared" ref="U1008" si="7423">SUM(K1008-T1008)</f>
        <v>78444</v>
      </c>
      <c r="V1008" s="480">
        <v>14361</v>
      </c>
      <c r="W1008" s="480">
        <v>28880</v>
      </c>
      <c r="X1008" s="480">
        <v>17803</v>
      </c>
      <c r="Y1008" s="480">
        <v>36876</v>
      </c>
      <c r="Z1008" s="480">
        <v>5579</v>
      </c>
      <c r="AA1008" s="480">
        <v>2146</v>
      </c>
      <c r="AB1008" s="480">
        <v>24663</v>
      </c>
      <c r="AC1008" s="486">
        <v>1409</v>
      </c>
      <c r="AD1008" s="486">
        <v>4701</v>
      </c>
      <c r="AE1008" s="486">
        <v>7481</v>
      </c>
      <c r="AF1008" s="486">
        <v>3233</v>
      </c>
      <c r="AG1008" s="486">
        <v>11547</v>
      </c>
      <c r="AH1008" s="486">
        <v>39304</v>
      </c>
      <c r="AI1008" s="486">
        <v>33947</v>
      </c>
      <c r="AJ1008" s="486">
        <v>28686</v>
      </c>
      <c r="AK1008" s="480">
        <v>561</v>
      </c>
      <c r="AL1008" s="480">
        <v>6970</v>
      </c>
      <c r="AM1008" s="480">
        <v>36902</v>
      </c>
      <c r="AN1008" s="480">
        <v>65978</v>
      </c>
      <c r="AO1008" s="480">
        <v>659</v>
      </c>
      <c r="AP1008" s="480">
        <v>19238</v>
      </c>
      <c r="AQ1008" s="486">
        <f t="shared" ref="AQ1008" si="7424">AQ1007+AR1008</f>
        <v>8089</v>
      </c>
      <c r="AR1008" s="486">
        <v>0</v>
      </c>
      <c r="AS1008" s="486">
        <f t="shared" ref="AS1008" si="7425">AS1007+AT1008</f>
        <v>107437</v>
      </c>
      <c r="AT1008" s="486">
        <v>0</v>
      </c>
      <c r="AU1008" s="486">
        <f t="shared" ref="AU1008" si="7426">AU1007+AV1008</f>
        <v>14245</v>
      </c>
      <c r="AV1008" s="486">
        <v>1</v>
      </c>
      <c r="AW1008" s="486">
        <f t="shared" ref="AW1008" si="7427">AW1007+AX1008</f>
        <v>537</v>
      </c>
      <c r="AX1008" s="486">
        <v>0</v>
      </c>
      <c r="AY1008" s="480">
        <f t="shared" ref="AY1008" si="7428">AY1007+AZ1008</f>
        <v>107713</v>
      </c>
      <c r="AZ1008" s="480">
        <v>0</v>
      </c>
      <c r="BA1008" s="480">
        <f t="shared" ref="BA1008" si="7429">BA1007+BB1008</f>
        <v>14538</v>
      </c>
      <c r="BB1008" s="480">
        <v>1</v>
      </c>
      <c r="BC1008" s="480">
        <f t="shared" ref="BC1008" si="7430">BC1007+BD1008</f>
        <v>8057</v>
      </c>
      <c r="BD1008" s="480">
        <v>0</v>
      </c>
      <c r="BE1008" s="486">
        <f t="shared" ref="BE1008" si="7431">SUM(BF1008:BG1008)</f>
        <v>1</v>
      </c>
      <c r="BF1008" s="486">
        <v>0</v>
      </c>
      <c r="BG1008" s="486">
        <v>1</v>
      </c>
      <c r="BH1008" s="486">
        <v>0</v>
      </c>
      <c r="BI1008" s="480">
        <v>1</v>
      </c>
      <c r="BJ1008" s="480">
        <v>0</v>
      </c>
      <c r="BK1008" s="480">
        <v>1</v>
      </c>
      <c r="BL1008" s="480">
        <v>128306</v>
      </c>
    </row>
    <row r="1009" spans="1:64" ht="12.75" customHeight="1" x14ac:dyDescent="0.25">
      <c r="A1009" s="130">
        <v>3</v>
      </c>
      <c r="J1009" s="660">
        <v>45179</v>
      </c>
      <c r="K1009" s="479">
        <f t="shared" ref="K1009" si="7432">K1008+L1009</f>
        <v>130308</v>
      </c>
      <c r="L1009" s="480">
        <v>0</v>
      </c>
      <c r="M1009" s="481">
        <f t="shared" ref="M1009" si="7433">K1009*100000/620249</f>
        <v>21008.981876633417</v>
      </c>
      <c r="N1009" s="481">
        <f t="shared" ref="N1009" si="7434">(K1009*100/K1008)-100</f>
        <v>0</v>
      </c>
      <c r="O1009" s="479">
        <v>0</v>
      </c>
      <c r="P1009" s="480">
        <f t="shared" ref="P1009" si="7435">SUM(P1008,Q1009)</f>
        <v>1986</v>
      </c>
      <c r="Q1009" s="480">
        <v>0</v>
      </c>
      <c r="R1009" s="480">
        <f t="shared" ref="R1009" si="7436">K1009-S1009</f>
        <v>130076</v>
      </c>
      <c r="S1009" s="480">
        <v>232</v>
      </c>
      <c r="T1009" s="486">
        <v>51864</v>
      </c>
      <c r="U1009" s="486">
        <f t="shared" ref="U1009" si="7437">SUM(K1009-T1009)</f>
        <v>78444</v>
      </c>
      <c r="V1009" s="480">
        <v>14361</v>
      </c>
      <c r="W1009" s="480">
        <v>28880</v>
      </c>
      <c r="X1009" s="480">
        <v>17803</v>
      </c>
      <c r="Y1009" s="480">
        <v>36876</v>
      </c>
      <c r="Z1009" s="480">
        <v>5579</v>
      </c>
      <c r="AA1009" s="480">
        <v>2146</v>
      </c>
      <c r="AB1009" s="480">
        <v>24663</v>
      </c>
      <c r="AC1009" s="486">
        <v>1409</v>
      </c>
      <c r="AD1009" s="486">
        <v>4701</v>
      </c>
      <c r="AE1009" s="486">
        <v>7481</v>
      </c>
      <c r="AF1009" s="486">
        <v>3233</v>
      </c>
      <c r="AG1009" s="486">
        <v>11547</v>
      </c>
      <c r="AH1009" s="486">
        <v>39304</v>
      </c>
      <c r="AI1009" s="486">
        <v>33947</v>
      </c>
      <c r="AJ1009" s="486">
        <v>28686</v>
      </c>
      <c r="AK1009" s="480">
        <v>561</v>
      </c>
      <c r="AL1009" s="480">
        <v>6970</v>
      </c>
      <c r="AM1009" s="480">
        <v>36902</v>
      </c>
      <c r="AN1009" s="480">
        <v>65978</v>
      </c>
      <c r="AO1009" s="480">
        <v>659</v>
      </c>
      <c r="AP1009" s="480">
        <v>19238</v>
      </c>
      <c r="AQ1009" s="486">
        <f t="shared" ref="AQ1009" si="7438">AQ1008+AR1009</f>
        <v>8089</v>
      </c>
      <c r="AR1009" s="486">
        <v>0</v>
      </c>
      <c r="AS1009" s="486">
        <f t="shared" ref="AS1009" si="7439">AS1008+AT1009</f>
        <v>107437</v>
      </c>
      <c r="AT1009" s="486">
        <v>0</v>
      </c>
      <c r="AU1009" s="486">
        <f t="shared" ref="AU1009" si="7440">AU1008+AV1009</f>
        <v>14245</v>
      </c>
      <c r="AV1009" s="486">
        <v>0</v>
      </c>
      <c r="AW1009" s="486">
        <f t="shared" ref="AW1009" si="7441">AW1008+AX1009</f>
        <v>537</v>
      </c>
      <c r="AX1009" s="486">
        <v>0</v>
      </c>
      <c r="AY1009" s="480">
        <f t="shared" ref="AY1009" si="7442">AY1008+AZ1009</f>
        <v>107713</v>
      </c>
      <c r="AZ1009" s="480">
        <v>0</v>
      </c>
      <c r="BA1009" s="480">
        <f t="shared" ref="BA1009" si="7443">BA1008+BB1009</f>
        <v>14538</v>
      </c>
      <c r="BB1009" s="480">
        <v>0</v>
      </c>
      <c r="BC1009" s="480">
        <f t="shared" ref="BC1009" si="7444">BC1008+BD1009</f>
        <v>8057</v>
      </c>
      <c r="BD1009" s="480">
        <v>0</v>
      </c>
      <c r="BE1009" s="486">
        <f t="shared" ref="BE1009" si="7445">SUM(BF1009:BG1009)</f>
        <v>0</v>
      </c>
      <c r="BF1009" s="486">
        <v>0</v>
      </c>
      <c r="BG1009" s="486">
        <v>0</v>
      </c>
      <c r="BH1009" s="486">
        <v>0</v>
      </c>
      <c r="BI1009" s="480">
        <v>1</v>
      </c>
      <c r="BJ1009" s="480">
        <v>0</v>
      </c>
      <c r="BK1009" s="480">
        <v>1</v>
      </c>
      <c r="BL1009" s="480">
        <v>128306</v>
      </c>
    </row>
    <row r="1010" spans="1:64" ht="12.75" customHeight="1" x14ac:dyDescent="0.25">
      <c r="A1010" s="130">
        <v>3</v>
      </c>
      <c r="J1010" s="660">
        <v>45180</v>
      </c>
      <c r="K1010" s="479">
        <f t="shared" ref="K1010" si="7446">K1009+L1010</f>
        <v>130308</v>
      </c>
      <c r="L1010" s="480">
        <v>0</v>
      </c>
      <c r="M1010" s="481">
        <f t="shared" ref="M1010" si="7447">K1010*100000/620249</f>
        <v>21008.981876633417</v>
      </c>
      <c r="N1010" s="481">
        <f t="shared" ref="N1010" si="7448">(K1010*100/K1009)-100</f>
        <v>0</v>
      </c>
      <c r="O1010" s="479">
        <v>0</v>
      </c>
      <c r="P1010" s="480">
        <f t="shared" ref="P1010" si="7449">SUM(P1009,Q1010)</f>
        <v>1986</v>
      </c>
      <c r="Q1010" s="480">
        <v>0</v>
      </c>
      <c r="R1010" s="480">
        <f t="shared" ref="R1010" si="7450">K1010-S1010</f>
        <v>130076</v>
      </c>
      <c r="S1010" s="480">
        <v>232</v>
      </c>
      <c r="T1010" s="486">
        <v>51864</v>
      </c>
      <c r="U1010" s="486">
        <f t="shared" ref="U1010" si="7451">SUM(K1010-T1010)</f>
        <v>78444</v>
      </c>
      <c r="V1010" s="480">
        <v>14361</v>
      </c>
      <c r="W1010" s="480">
        <v>28880</v>
      </c>
      <c r="X1010" s="480">
        <v>17803</v>
      </c>
      <c r="Y1010" s="480">
        <v>36876</v>
      </c>
      <c r="Z1010" s="480">
        <v>5579</v>
      </c>
      <c r="AA1010" s="480">
        <v>2146</v>
      </c>
      <c r="AB1010" s="480">
        <v>24663</v>
      </c>
      <c r="AC1010" s="486">
        <v>1409</v>
      </c>
      <c r="AD1010" s="486">
        <v>4701</v>
      </c>
      <c r="AE1010" s="486">
        <v>7481</v>
      </c>
      <c r="AF1010" s="486">
        <v>3233</v>
      </c>
      <c r="AG1010" s="486">
        <v>11547</v>
      </c>
      <c r="AH1010" s="486">
        <v>39304</v>
      </c>
      <c r="AI1010" s="486">
        <v>33947</v>
      </c>
      <c r="AJ1010" s="486">
        <v>28686</v>
      </c>
      <c r="AK1010" s="480">
        <v>561</v>
      </c>
      <c r="AL1010" s="480">
        <v>6970</v>
      </c>
      <c r="AM1010" s="480">
        <v>36902</v>
      </c>
      <c r="AN1010" s="480">
        <v>65978</v>
      </c>
      <c r="AO1010" s="480">
        <v>659</v>
      </c>
      <c r="AP1010" s="480">
        <v>19238</v>
      </c>
      <c r="AQ1010" s="486">
        <f t="shared" ref="AQ1010" si="7452">AQ1009+AR1010</f>
        <v>8089</v>
      </c>
      <c r="AR1010" s="486">
        <v>0</v>
      </c>
      <c r="AS1010" s="486">
        <f t="shared" ref="AS1010" si="7453">AS1009+AT1010</f>
        <v>107437</v>
      </c>
      <c r="AT1010" s="486">
        <v>0</v>
      </c>
      <c r="AU1010" s="486">
        <f t="shared" ref="AU1010" si="7454">AU1009+AV1010</f>
        <v>14245</v>
      </c>
      <c r="AV1010" s="486">
        <v>0</v>
      </c>
      <c r="AW1010" s="486">
        <f t="shared" ref="AW1010" si="7455">AW1009+AX1010</f>
        <v>537</v>
      </c>
      <c r="AX1010" s="486">
        <v>0</v>
      </c>
      <c r="AY1010" s="480">
        <f t="shared" ref="AY1010" si="7456">AY1009+AZ1010</f>
        <v>107713</v>
      </c>
      <c r="AZ1010" s="480">
        <v>0</v>
      </c>
      <c r="BA1010" s="480">
        <f t="shared" ref="BA1010" si="7457">BA1009+BB1010</f>
        <v>14538</v>
      </c>
      <c r="BB1010" s="480">
        <v>0</v>
      </c>
      <c r="BC1010" s="480">
        <f t="shared" ref="BC1010" si="7458">BC1009+BD1010</f>
        <v>8057</v>
      </c>
      <c r="BD1010" s="480">
        <v>0</v>
      </c>
      <c r="BE1010" s="486">
        <f t="shared" ref="BE1010" si="7459">SUM(BF1010:BG1010)</f>
        <v>0</v>
      </c>
      <c r="BF1010" s="486">
        <v>0</v>
      </c>
      <c r="BG1010" s="486">
        <v>0</v>
      </c>
      <c r="BH1010" s="486">
        <v>0</v>
      </c>
      <c r="BI1010" s="480">
        <v>1</v>
      </c>
      <c r="BJ1010" s="480">
        <v>0</v>
      </c>
      <c r="BK1010" s="480">
        <v>1</v>
      </c>
      <c r="BL1010" s="480">
        <v>128306</v>
      </c>
    </row>
    <row r="1011" spans="1:64" ht="12.75" customHeight="1" x14ac:dyDescent="0.25">
      <c r="A1011" s="130">
        <v>3</v>
      </c>
      <c r="J1011" s="660">
        <v>45181</v>
      </c>
      <c r="K1011" s="479">
        <f t="shared" ref="K1011" si="7460">K1010+L1011</f>
        <v>130311</v>
      </c>
      <c r="L1011" s="480">
        <v>3</v>
      </c>
      <c r="M1011" s="481">
        <f t="shared" ref="M1011" si="7461">K1011*100000/620249</f>
        <v>21009.465553350346</v>
      </c>
      <c r="N1011" s="481">
        <f t="shared" ref="N1011" si="7462">(K1011*100/K1010)-100</f>
        <v>2.3022377751118484E-3</v>
      </c>
      <c r="O1011" s="479">
        <v>0</v>
      </c>
      <c r="P1011" s="480">
        <f t="shared" ref="P1011" si="7463">SUM(P1010,Q1011)</f>
        <v>1986</v>
      </c>
      <c r="Q1011" s="480">
        <v>0</v>
      </c>
      <c r="R1011" s="480">
        <f t="shared" ref="R1011" si="7464">K1011-S1011</f>
        <v>130079</v>
      </c>
      <c r="S1011" s="480">
        <v>232</v>
      </c>
      <c r="T1011" s="486">
        <v>51864</v>
      </c>
      <c r="U1011" s="486">
        <f t="shared" ref="U1011" si="7465">SUM(K1011-T1011)</f>
        <v>78447</v>
      </c>
      <c r="V1011" s="480">
        <v>14361</v>
      </c>
      <c r="W1011" s="480">
        <v>28880</v>
      </c>
      <c r="X1011" s="480">
        <v>17804</v>
      </c>
      <c r="Y1011" s="480">
        <v>36877</v>
      </c>
      <c r="Z1011" s="480">
        <v>5579</v>
      </c>
      <c r="AA1011" s="480">
        <v>2146</v>
      </c>
      <c r="AB1011" s="480">
        <v>24664</v>
      </c>
      <c r="AC1011" s="486">
        <v>1409</v>
      </c>
      <c r="AD1011" s="486">
        <v>4701</v>
      </c>
      <c r="AE1011" s="486">
        <v>7481</v>
      </c>
      <c r="AF1011" s="486">
        <v>3233</v>
      </c>
      <c r="AG1011" s="486">
        <v>11547</v>
      </c>
      <c r="AH1011" s="486">
        <v>39304</v>
      </c>
      <c r="AI1011" s="486">
        <v>33948</v>
      </c>
      <c r="AJ1011" s="486">
        <v>28688</v>
      </c>
      <c r="AK1011" s="480">
        <v>561</v>
      </c>
      <c r="AL1011" s="480">
        <v>6970</v>
      </c>
      <c r="AM1011" s="480">
        <v>36902</v>
      </c>
      <c r="AN1011" s="480">
        <v>65981</v>
      </c>
      <c r="AO1011" s="480">
        <v>659</v>
      </c>
      <c r="AP1011" s="480">
        <v>19238</v>
      </c>
      <c r="AQ1011" s="486">
        <f t="shared" ref="AQ1011" si="7466">AQ1010+AR1011</f>
        <v>8089</v>
      </c>
      <c r="AR1011" s="486">
        <v>0</v>
      </c>
      <c r="AS1011" s="486">
        <f t="shared" ref="AS1011" si="7467">AS1010+AT1011</f>
        <v>107440</v>
      </c>
      <c r="AT1011" s="486">
        <v>3</v>
      </c>
      <c r="AU1011" s="486">
        <f t="shared" ref="AU1011" si="7468">AU1010+AV1011</f>
        <v>14245</v>
      </c>
      <c r="AV1011" s="486">
        <v>0</v>
      </c>
      <c r="AW1011" s="486">
        <f t="shared" ref="AW1011" si="7469">AW1010+AX1011</f>
        <v>537</v>
      </c>
      <c r="AX1011" s="486">
        <v>0</v>
      </c>
      <c r="AY1011" s="480">
        <f t="shared" ref="AY1011" si="7470">AY1010+AZ1011</f>
        <v>107716</v>
      </c>
      <c r="AZ1011" s="480">
        <v>3</v>
      </c>
      <c r="BA1011" s="480">
        <f t="shared" ref="BA1011" si="7471">BA1010+BB1011</f>
        <v>14538</v>
      </c>
      <c r="BB1011" s="480">
        <v>0</v>
      </c>
      <c r="BC1011" s="480">
        <f t="shared" ref="BC1011" si="7472">BC1010+BD1011</f>
        <v>8057</v>
      </c>
      <c r="BD1011" s="480">
        <v>0</v>
      </c>
      <c r="BE1011" s="486">
        <f t="shared" ref="BE1011" si="7473">SUM(BF1011:BG1011)</f>
        <v>0</v>
      </c>
      <c r="BF1011" s="486">
        <v>0</v>
      </c>
      <c r="BG1011" s="486">
        <v>0</v>
      </c>
      <c r="BH1011" s="486">
        <v>0</v>
      </c>
      <c r="BI1011" s="480">
        <v>1</v>
      </c>
      <c r="BJ1011" s="480">
        <v>0</v>
      </c>
      <c r="BK1011" s="480">
        <v>1</v>
      </c>
      <c r="BL1011" s="480">
        <v>128308</v>
      </c>
    </row>
    <row r="1012" spans="1:64" ht="12.75" customHeight="1" x14ac:dyDescent="0.25">
      <c r="A1012" s="130">
        <v>3</v>
      </c>
      <c r="J1012" s="660">
        <v>45182</v>
      </c>
      <c r="K1012" s="479">
        <f t="shared" ref="K1012" si="7474">K1011+L1012</f>
        <v>130316</v>
      </c>
      <c r="L1012" s="480">
        <v>5</v>
      </c>
      <c r="M1012" s="481">
        <f t="shared" ref="M1012" si="7475">K1012*100000/620249</f>
        <v>21010.2716812119</v>
      </c>
      <c r="N1012" s="481">
        <f t="shared" ref="N1012" si="7476">(K1012*100/K1011)-100</f>
        <v>3.8369746222457479E-3</v>
      </c>
      <c r="O1012" s="479">
        <v>0</v>
      </c>
      <c r="P1012" s="480">
        <f t="shared" ref="P1012" si="7477">SUM(P1011,Q1012)</f>
        <v>1986</v>
      </c>
      <c r="Q1012" s="480">
        <v>0</v>
      </c>
      <c r="R1012" s="480">
        <f t="shared" ref="R1012" si="7478">K1012-S1012</f>
        <v>130084</v>
      </c>
      <c r="S1012" s="480">
        <v>232</v>
      </c>
      <c r="T1012" s="486">
        <v>51867</v>
      </c>
      <c r="U1012" s="486">
        <f t="shared" ref="U1012" si="7479">SUM(K1012-T1012)</f>
        <v>78449</v>
      </c>
      <c r="V1012" s="480">
        <v>14361</v>
      </c>
      <c r="W1012" s="480">
        <v>28881</v>
      </c>
      <c r="X1012" s="480">
        <v>17804</v>
      </c>
      <c r="Y1012" s="480">
        <v>36879</v>
      </c>
      <c r="Z1012" s="480">
        <v>5579</v>
      </c>
      <c r="AA1012" s="480">
        <v>2146</v>
      </c>
      <c r="AB1012" s="480">
        <v>24666</v>
      </c>
      <c r="AC1012" s="486">
        <v>1409</v>
      </c>
      <c r="AD1012" s="486">
        <v>4701</v>
      </c>
      <c r="AE1012" s="486">
        <v>7481</v>
      </c>
      <c r="AF1012" s="486">
        <v>3233</v>
      </c>
      <c r="AG1012" s="486">
        <v>11548</v>
      </c>
      <c r="AH1012" s="486">
        <v>39306</v>
      </c>
      <c r="AI1012" s="486">
        <v>33949</v>
      </c>
      <c r="AJ1012" s="486">
        <v>28689</v>
      </c>
      <c r="AK1012" s="480">
        <v>561</v>
      </c>
      <c r="AL1012" s="480">
        <v>6970</v>
      </c>
      <c r="AM1012" s="480">
        <v>36902</v>
      </c>
      <c r="AN1012" s="480">
        <v>65986</v>
      </c>
      <c r="AO1012" s="480">
        <v>659</v>
      </c>
      <c r="AP1012" s="480">
        <v>19238</v>
      </c>
      <c r="AQ1012" s="486">
        <f t="shared" ref="AQ1012" si="7480">AQ1011+AR1012</f>
        <v>8089</v>
      </c>
      <c r="AR1012" s="486">
        <v>0</v>
      </c>
      <c r="AS1012" s="486">
        <f t="shared" ref="AS1012" si="7481">AS1011+AT1012</f>
        <v>107445</v>
      </c>
      <c r="AT1012" s="486">
        <v>5</v>
      </c>
      <c r="AU1012" s="486">
        <f t="shared" ref="AU1012" si="7482">AU1011+AV1012</f>
        <v>14245</v>
      </c>
      <c r="AV1012" s="486">
        <v>0</v>
      </c>
      <c r="AW1012" s="486">
        <f t="shared" ref="AW1012" si="7483">AW1011+AX1012</f>
        <v>537</v>
      </c>
      <c r="AX1012" s="486">
        <v>0</v>
      </c>
      <c r="AY1012" s="480">
        <f t="shared" ref="AY1012" si="7484">AY1011+AZ1012</f>
        <v>107721</v>
      </c>
      <c r="AZ1012" s="480">
        <v>5</v>
      </c>
      <c r="BA1012" s="480">
        <f t="shared" ref="BA1012" si="7485">BA1011+BB1012</f>
        <v>14538</v>
      </c>
      <c r="BB1012" s="480">
        <v>0</v>
      </c>
      <c r="BC1012" s="480">
        <f t="shared" ref="BC1012" si="7486">BC1011+BD1012</f>
        <v>8057</v>
      </c>
      <c r="BD1012" s="480">
        <v>0</v>
      </c>
      <c r="BE1012" s="486">
        <f t="shared" ref="BE1012" si="7487">SUM(BF1012:BG1012)</f>
        <v>0</v>
      </c>
      <c r="BF1012" s="486">
        <v>0</v>
      </c>
      <c r="BG1012" s="486">
        <v>0</v>
      </c>
      <c r="BH1012" s="486">
        <v>0</v>
      </c>
      <c r="BI1012" s="480">
        <v>4</v>
      </c>
      <c r="BJ1012" s="480">
        <v>0</v>
      </c>
      <c r="BK1012" s="480">
        <v>6</v>
      </c>
      <c r="BL1012" s="480">
        <v>128309</v>
      </c>
    </row>
    <row r="1013" spans="1:64" ht="12.75" customHeight="1" x14ac:dyDescent="0.25">
      <c r="A1013" s="130">
        <v>3</v>
      </c>
      <c r="J1013" s="660">
        <v>45183</v>
      </c>
      <c r="K1013" s="479">
        <f t="shared" ref="K1013" si="7488">K1012+L1013</f>
        <v>130316</v>
      </c>
      <c r="L1013" s="480">
        <v>0</v>
      </c>
      <c r="M1013" s="481">
        <f t="shared" ref="M1013" si="7489">K1013*100000/620249</f>
        <v>21010.2716812119</v>
      </c>
      <c r="N1013" s="481">
        <f t="shared" ref="N1013" si="7490">(K1013*100/K1012)-100</f>
        <v>0</v>
      </c>
      <c r="O1013" s="479">
        <v>0</v>
      </c>
      <c r="P1013" s="480">
        <f t="shared" ref="P1013" si="7491">SUM(P1012,Q1013)</f>
        <v>1986</v>
      </c>
      <c r="Q1013" s="480">
        <v>0</v>
      </c>
      <c r="R1013" s="480">
        <f t="shared" ref="R1013" si="7492">K1013-S1013</f>
        <v>130084</v>
      </c>
      <c r="S1013" s="480">
        <v>232</v>
      </c>
      <c r="T1013" s="486">
        <v>51867</v>
      </c>
      <c r="U1013" s="486">
        <f t="shared" ref="U1013" si="7493">SUM(K1013-T1013)</f>
        <v>78449</v>
      </c>
      <c r="V1013" s="480">
        <v>14361</v>
      </c>
      <c r="W1013" s="480">
        <v>28881</v>
      </c>
      <c r="X1013" s="480">
        <v>17804</v>
      </c>
      <c r="Y1013" s="480">
        <v>36879</v>
      </c>
      <c r="Z1013" s="480">
        <v>5579</v>
      </c>
      <c r="AA1013" s="480">
        <v>2146</v>
      </c>
      <c r="AB1013" s="480">
        <v>24666</v>
      </c>
      <c r="AC1013" s="486">
        <v>1409</v>
      </c>
      <c r="AD1013" s="486">
        <v>4701</v>
      </c>
      <c r="AE1013" s="486">
        <v>7481</v>
      </c>
      <c r="AF1013" s="486">
        <v>3233</v>
      </c>
      <c r="AG1013" s="486">
        <v>11548</v>
      </c>
      <c r="AH1013" s="486">
        <v>39306</v>
      </c>
      <c r="AI1013" s="486">
        <v>33949</v>
      </c>
      <c r="AJ1013" s="486">
        <v>28689</v>
      </c>
      <c r="AK1013" s="480">
        <v>561</v>
      </c>
      <c r="AL1013" s="480">
        <v>6970</v>
      </c>
      <c r="AM1013" s="480">
        <v>36902</v>
      </c>
      <c r="AN1013" s="480">
        <v>65986</v>
      </c>
      <c r="AO1013" s="480">
        <v>659</v>
      </c>
      <c r="AP1013" s="480">
        <v>19238</v>
      </c>
      <c r="AQ1013" s="486">
        <f t="shared" ref="AQ1013" si="7494">AQ1012+AR1013</f>
        <v>8089</v>
      </c>
      <c r="AR1013" s="486">
        <v>0</v>
      </c>
      <c r="AS1013" s="486">
        <f t="shared" ref="AS1013" si="7495">AS1012+AT1013</f>
        <v>107445</v>
      </c>
      <c r="AT1013" s="486">
        <v>0</v>
      </c>
      <c r="AU1013" s="486">
        <f t="shared" ref="AU1013" si="7496">AU1012+AV1013</f>
        <v>14245</v>
      </c>
      <c r="AV1013" s="486">
        <v>0</v>
      </c>
      <c r="AW1013" s="486">
        <f t="shared" ref="AW1013" si="7497">AW1012+AX1013</f>
        <v>537</v>
      </c>
      <c r="AX1013" s="486">
        <v>0</v>
      </c>
      <c r="AY1013" s="480">
        <f t="shared" ref="AY1013" si="7498">AY1012+AZ1013</f>
        <v>107721</v>
      </c>
      <c r="AZ1013" s="480">
        <v>0</v>
      </c>
      <c r="BA1013" s="480">
        <f t="shared" ref="BA1013" si="7499">BA1012+BB1013</f>
        <v>14538</v>
      </c>
      <c r="BB1013" s="480">
        <v>0</v>
      </c>
      <c r="BC1013" s="480">
        <f t="shared" ref="BC1013" si="7500">BC1012+BD1013</f>
        <v>8057</v>
      </c>
      <c r="BD1013" s="480">
        <v>0</v>
      </c>
      <c r="BE1013" s="486">
        <f t="shared" ref="BE1013" si="7501">SUM(BF1013:BG1013)</f>
        <v>0</v>
      </c>
      <c r="BF1013" s="486">
        <v>0</v>
      </c>
      <c r="BG1013" s="486">
        <v>0</v>
      </c>
      <c r="BH1013" s="486">
        <v>0</v>
      </c>
      <c r="BI1013" s="480">
        <v>4</v>
      </c>
      <c r="BJ1013" s="480">
        <v>0</v>
      </c>
      <c r="BK1013" s="480">
        <v>6</v>
      </c>
      <c r="BL1013" s="480">
        <v>128310</v>
      </c>
    </row>
    <row r="1014" spans="1:64" ht="12.75" customHeight="1" x14ac:dyDescent="0.25">
      <c r="A1014" s="130">
        <v>3</v>
      </c>
      <c r="J1014" s="660">
        <v>45184</v>
      </c>
      <c r="K1014" s="479">
        <f t="shared" ref="K1014" si="7502">K1013+L1014</f>
        <v>130319</v>
      </c>
      <c r="L1014" s="480">
        <v>3</v>
      </c>
      <c r="M1014" s="481">
        <f t="shared" ref="M1014" si="7503">K1014*100000/620249</f>
        <v>21010.755357928832</v>
      </c>
      <c r="N1014" s="481">
        <f t="shared" ref="N1014" si="7504">(K1014*100/K1013)-100</f>
        <v>2.3020964424915746E-3</v>
      </c>
      <c r="O1014" s="479">
        <v>0</v>
      </c>
      <c r="P1014" s="480">
        <f t="shared" ref="P1014" si="7505">SUM(P1013,Q1014)</f>
        <v>1986</v>
      </c>
      <c r="Q1014" s="480">
        <v>0</v>
      </c>
      <c r="R1014" s="480">
        <f t="shared" ref="R1014" si="7506">K1014-S1014</f>
        <v>130087</v>
      </c>
      <c r="S1014" s="480">
        <v>232</v>
      </c>
      <c r="T1014" s="486">
        <v>51867</v>
      </c>
      <c r="U1014" s="486">
        <f t="shared" ref="U1014" si="7507">SUM(K1014-T1014)</f>
        <v>78452</v>
      </c>
      <c r="V1014" s="480">
        <v>14361</v>
      </c>
      <c r="W1014" s="480">
        <v>28881</v>
      </c>
      <c r="X1014" s="480">
        <v>17805</v>
      </c>
      <c r="Y1014" s="480">
        <v>36880</v>
      </c>
      <c r="Z1014" s="480">
        <v>5579</v>
      </c>
      <c r="AA1014" s="480">
        <v>2146</v>
      </c>
      <c r="AB1014" s="480">
        <v>24667</v>
      </c>
      <c r="AC1014" s="486">
        <v>1409</v>
      </c>
      <c r="AD1014" s="486">
        <v>4701</v>
      </c>
      <c r="AE1014" s="486">
        <v>7481</v>
      </c>
      <c r="AF1014" s="486">
        <v>3233</v>
      </c>
      <c r="AG1014" s="486">
        <v>11549</v>
      </c>
      <c r="AH1014" s="486">
        <v>39307</v>
      </c>
      <c r="AI1014" s="486">
        <v>33950</v>
      </c>
      <c r="AJ1014" s="486">
        <v>28689</v>
      </c>
      <c r="AK1014" s="480">
        <v>561</v>
      </c>
      <c r="AL1014" s="480">
        <v>6970</v>
      </c>
      <c r="AM1014" s="480">
        <v>36902</v>
      </c>
      <c r="AN1014" s="480">
        <v>65989</v>
      </c>
      <c r="AO1014" s="480">
        <v>659</v>
      </c>
      <c r="AP1014" s="480">
        <v>19238</v>
      </c>
      <c r="AQ1014" s="486">
        <f t="shared" ref="AQ1014" si="7508">AQ1013+AR1014</f>
        <v>8089</v>
      </c>
      <c r="AR1014" s="486">
        <v>0</v>
      </c>
      <c r="AS1014" s="486">
        <f t="shared" ref="AS1014" si="7509">AS1013+AT1014</f>
        <v>107448</v>
      </c>
      <c r="AT1014" s="486">
        <v>3</v>
      </c>
      <c r="AU1014" s="486">
        <f t="shared" ref="AU1014" si="7510">AU1013+AV1014</f>
        <v>14245</v>
      </c>
      <c r="AV1014" s="486">
        <v>0</v>
      </c>
      <c r="AW1014" s="486">
        <f t="shared" ref="AW1014" si="7511">AW1013+AX1014</f>
        <v>537</v>
      </c>
      <c r="AX1014" s="486">
        <v>0</v>
      </c>
      <c r="AY1014" s="480">
        <f t="shared" ref="AY1014" si="7512">AY1013+AZ1014</f>
        <v>107724</v>
      </c>
      <c r="AZ1014" s="480">
        <v>3</v>
      </c>
      <c r="BA1014" s="480">
        <f t="shared" ref="BA1014" si="7513">BA1013+BB1014</f>
        <v>14538</v>
      </c>
      <c r="BB1014" s="480">
        <v>0</v>
      </c>
      <c r="BC1014" s="480">
        <f t="shared" ref="BC1014" si="7514">BC1013+BD1014</f>
        <v>8057</v>
      </c>
      <c r="BD1014" s="480">
        <v>0</v>
      </c>
      <c r="BE1014" s="486">
        <f t="shared" ref="BE1014" si="7515">SUM(BF1014:BG1014)</f>
        <v>0</v>
      </c>
      <c r="BF1014" s="486">
        <v>0</v>
      </c>
      <c r="BG1014" s="486">
        <v>0</v>
      </c>
      <c r="BH1014" s="486">
        <v>0</v>
      </c>
      <c r="BI1014" s="480">
        <v>4</v>
      </c>
      <c r="BJ1014" s="480">
        <v>0</v>
      </c>
      <c r="BK1014" s="480">
        <v>6</v>
      </c>
      <c r="BL1014" s="480">
        <v>128311</v>
      </c>
    </row>
    <row r="1015" spans="1:64" ht="12.75" customHeight="1" x14ac:dyDescent="0.25">
      <c r="A1015" s="130">
        <v>3</v>
      </c>
      <c r="J1015" s="660">
        <v>45185</v>
      </c>
      <c r="K1015" s="479">
        <f t="shared" ref="K1015" si="7516">K1014+L1015</f>
        <v>130321</v>
      </c>
      <c r="L1015" s="480">
        <v>2</v>
      </c>
      <c r="M1015" s="481">
        <f t="shared" ref="M1015" si="7517">K1015*100000/620249</f>
        <v>21011.077809073453</v>
      </c>
      <c r="N1015" s="481">
        <f t="shared" ref="N1015" si="7518">(K1015*100/K1014)-100</f>
        <v>1.5346956314914451E-3</v>
      </c>
      <c r="O1015" s="479">
        <v>0</v>
      </c>
      <c r="P1015" s="480">
        <f t="shared" ref="P1015" si="7519">SUM(P1014,Q1015)</f>
        <v>1986</v>
      </c>
      <c r="Q1015" s="480">
        <v>0</v>
      </c>
      <c r="R1015" s="480">
        <f t="shared" ref="R1015" si="7520">K1015-S1015</f>
        <v>130089</v>
      </c>
      <c r="S1015" s="480">
        <v>232</v>
      </c>
      <c r="T1015" s="486">
        <v>51868</v>
      </c>
      <c r="U1015" s="486">
        <f t="shared" ref="U1015" si="7521">SUM(K1015-T1015)</f>
        <v>78453</v>
      </c>
      <c r="V1015" s="480">
        <v>14361</v>
      </c>
      <c r="W1015" s="480">
        <v>28881</v>
      </c>
      <c r="X1015" s="480">
        <v>17805</v>
      </c>
      <c r="Y1015" s="480">
        <v>36880</v>
      </c>
      <c r="Z1015" s="480">
        <v>5579</v>
      </c>
      <c r="AA1015" s="480">
        <v>2146</v>
      </c>
      <c r="AB1015" s="480">
        <v>24669</v>
      </c>
      <c r="AC1015" s="486">
        <v>1409</v>
      </c>
      <c r="AD1015" s="486">
        <v>4701</v>
      </c>
      <c r="AE1015" s="486">
        <v>7481</v>
      </c>
      <c r="AF1015" s="486">
        <v>3233</v>
      </c>
      <c r="AG1015" s="486">
        <v>11549</v>
      </c>
      <c r="AH1015" s="486">
        <v>39309</v>
      </c>
      <c r="AI1015" s="486">
        <v>33950</v>
      </c>
      <c r="AJ1015" s="486">
        <v>28689</v>
      </c>
      <c r="AK1015" s="480">
        <v>561</v>
      </c>
      <c r="AL1015" s="480">
        <v>6970</v>
      </c>
      <c r="AM1015" s="480">
        <v>36902</v>
      </c>
      <c r="AN1015" s="480">
        <v>65991</v>
      </c>
      <c r="AO1015" s="480">
        <v>659</v>
      </c>
      <c r="AP1015" s="480">
        <v>19238</v>
      </c>
      <c r="AQ1015" s="486">
        <f t="shared" ref="AQ1015" si="7522">AQ1014+AR1015</f>
        <v>8089</v>
      </c>
      <c r="AR1015" s="486">
        <v>0</v>
      </c>
      <c r="AS1015" s="486">
        <f t="shared" ref="AS1015" si="7523">AS1014+AT1015</f>
        <v>107450</v>
      </c>
      <c r="AT1015" s="486">
        <v>2</v>
      </c>
      <c r="AU1015" s="486">
        <f t="shared" ref="AU1015" si="7524">AU1014+AV1015</f>
        <v>14245</v>
      </c>
      <c r="AV1015" s="486">
        <v>0</v>
      </c>
      <c r="AW1015" s="486">
        <f t="shared" ref="AW1015" si="7525">AW1014+AX1015</f>
        <v>537</v>
      </c>
      <c r="AX1015" s="486">
        <v>0</v>
      </c>
      <c r="AY1015" s="480">
        <f t="shared" ref="AY1015" si="7526">AY1014+AZ1015</f>
        <v>107726</v>
      </c>
      <c r="AZ1015" s="480">
        <v>2</v>
      </c>
      <c r="BA1015" s="480">
        <f t="shared" ref="BA1015" si="7527">BA1014+BB1015</f>
        <v>14538</v>
      </c>
      <c r="BB1015" s="480">
        <v>0</v>
      </c>
      <c r="BC1015" s="480">
        <f t="shared" ref="BC1015" si="7528">BC1014+BD1015</f>
        <v>8057</v>
      </c>
      <c r="BD1015" s="480">
        <v>0</v>
      </c>
      <c r="BE1015" s="486">
        <f t="shared" ref="BE1015" si="7529">SUM(BF1015:BG1015)</f>
        <v>0</v>
      </c>
      <c r="BF1015" s="486">
        <v>0</v>
      </c>
      <c r="BG1015" s="486">
        <v>0</v>
      </c>
      <c r="BH1015" s="486">
        <v>0</v>
      </c>
      <c r="BI1015" s="480">
        <v>4</v>
      </c>
      <c r="BJ1015" s="480">
        <v>0</v>
      </c>
      <c r="BK1015" s="480">
        <v>6</v>
      </c>
      <c r="BL1015" s="480">
        <v>128311</v>
      </c>
    </row>
    <row r="1016" spans="1:64" ht="12.75" customHeight="1" x14ac:dyDescent="0.25">
      <c r="A1016" s="130">
        <v>3</v>
      </c>
      <c r="J1016" s="660">
        <v>45186</v>
      </c>
      <c r="K1016" s="479">
        <f t="shared" ref="K1016" si="7530">K1015+L1016</f>
        <v>130324</v>
      </c>
      <c r="L1016" s="480">
        <v>3</v>
      </c>
      <c r="M1016" s="481">
        <f t="shared" ref="M1016" si="7531">K1016*100000/620249</f>
        <v>21011.561485790386</v>
      </c>
      <c r="N1016" s="481">
        <f t="shared" ref="N1016" si="7532">(K1016*100/K1015)-100</f>
        <v>2.3020081184199626E-3</v>
      </c>
      <c r="O1016" s="479">
        <v>0</v>
      </c>
      <c r="P1016" s="480">
        <f t="shared" ref="P1016" si="7533">SUM(P1015,Q1016)</f>
        <v>1986</v>
      </c>
      <c r="Q1016" s="480">
        <v>0</v>
      </c>
      <c r="R1016" s="480">
        <f t="shared" ref="R1016" si="7534">K1016-S1016</f>
        <v>130092</v>
      </c>
      <c r="S1016" s="480">
        <v>232</v>
      </c>
      <c r="T1016" s="486">
        <v>51868</v>
      </c>
      <c r="U1016" s="486">
        <f t="shared" ref="U1016" si="7535">SUM(K1016-T1016)</f>
        <v>78456</v>
      </c>
      <c r="V1016" s="480">
        <v>14361</v>
      </c>
      <c r="W1016" s="480">
        <v>28881</v>
      </c>
      <c r="X1016" s="480">
        <v>17805</v>
      </c>
      <c r="Y1016" s="480">
        <v>36882</v>
      </c>
      <c r="Z1016" s="480">
        <v>5579</v>
      </c>
      <c r="AA1016" s="480">
        <v>2146</v>
      </c>
      <c r="AB1016" s="480">
        <v>24670</v>
      </c>
      <c r="AC1016" s="486">
        <v>1410</v>
      </c>
      <c r="AD1016" s="486">
        <v>4701</v>
      </c>
      <c r="AE1016" s="486">
        <v>7481</v>
      </c>
      <c r="AF1016" s="486">
        <v>3233</v>
      </c>
      <c r="AG1016" s="486">
        <v>11549</v>
      </c>
      <c r="AH1016" s="486">
        <v>39309</v>
      </c>
      <c r="AI1016" s="486">
        <v>33950</v>
      </c>
      <c r="AJ1016" s="486">
        <v>28691</v>
      </c>
      <c r="AK1016" s="480">
        <v>561</v>
      </c>
      <c r="AL1016" s="480">
        <v>6970</v>
      </c>
      <c r="AM1016" s="480">
        <v>36902</v>
      </c>
      <c r="AN1016" s="480">
        <v>65994</v>
      </c>
      <c r="AO1016" s="480">
        <v>659</v>
      </c>
      <c r="AP1016" s="480">
        <v>19238</v>
      </c>
      <c r="AQ1016" s="486">
        <f t="shared" ref="AQ1016" si="7536">AQ1015+AR1016</f>
        <v>8089</v>
      </c>
      <c r="AR1016" s="486">
        <v>0</v>
      </c>
      <c r="AS1016" s="486">
        <f t="shared" ref="AS1016" si="7537">AS1015+AT1016</f>
        <v>107451</v>
      </c>
      <c r="AT1016" s="486">
        <v>1</v>
      </c>
      <c r="AU1016" s="486">
        <f t="shared" ref="AU1016" si="7538">AU1015+AV1016</f>
        <v>14247</v>
      </c>
      <c r="AV1016" s="486">
        <v>2</v>
      </c>
      <c r="AW1016" s="486">
        <f t="shared" ref="AW1016" si="7539">AW1015+AX1016</f>
        <v>537</v>
      </c>
      <c r="AX1016" s="486">
        <v>0</v>
      </c>
      <c r="AY1016" s="480">
        <f t="shared" ref="AY1016" si="7540">AY1015+AZ1016</f>
        <v>107727</v>
      </c>
      <c r="AZ1016" s="480">
        <v>1</v>
      </c>
      <c r="BA1016" s="480">
        <f t="shared" ref="BA1016" si="7541">BA1015+BB1016</f>
        <v>14540</v>
      </c>
      <c r="BB1016" s="480">
        <v>2</v>
      </c>
      <c r="BC1016" s="480">
        <f t="shared" ref="BC1016" si="7542">BC1015+BD1016</f>
        <v>8057</v>
      </c>
      <c r="BD1016" s="480">
        <v>0</v>
      </c>
      <c r="BE1016" s="486">
        <f t="shared" ref="BE1016" si="7543">SUM(BF1016:BG1016)</f>
        <v>2</v>
      </c>
      <c r="BF1016" s="486">
        <v>0</v>
      </c>
      <c r="BG1016" s="486">
        <v>2</v>
      </c>
      <c r="BH1016" s="486">
        <v>0</v>
      </c>
      <c r="BI1016" s="480">
        <v>4</v>
      </c>
      <c r="BJ1016" s="480">
        <v>0</v>
      </c>
      <c r="BK1016" s="480">
        <v>6</v>
      </c>
      <c r="BL1016" s="480">
        <v>128311</v>
      </c>
    </row>
    <row r="1017" spans="1:64" ht="12.75" customHeight="1" x14ac:dyDescent="0.25">
      <c r="A1017" s="130">
        <v>3</v>
      </c>
      <c r="J1017" s="660">
        <v>45187</v>
      </c>
      <c r="K1017" s="479">
        <f t="shared" ref="K1017" si="7544">K1016+L1017</f>
        <v>130324</v>
      </c>
      <c r="L1017" s="480">
        <v>0</v>
      </c>
      <c r="M1017" s="481">
        <f t="shared" ref="M1017" si="7545">K1017*100000/620249</f>
        <v>21011.561485790386</v>
      </c>
      <c r="N1017" s="481">
        <f t="shared" ref="N1017" si="7546">(K1017*100/K1016)-100</f>
        <v>0</v>
      </c>
      <c r="O1017" s="479">
        <v>0</v>
      </c>
      <c r="P1017" s="480">
        <f t="shared" ref="P1017" si="7547">SUM(P1016,Q1017)</f>
        <v>1986</v>
      </c>
      <c r="Q1017" s="480">
        <v>0</v>
      </c>
      <c r="R1017" s="480">
        <f t="shared" ref="R1017" si="7548">K1017-S1017</f>
        <v>130092</v>
      </c>
      <c r="S1017" s="480">
        <v>232</v>
      </c>
      <c r="T1017" s="486">
        <v>51868</v>
      </c>
      <c r="U1017" s="486">
        <f t="shared" ref="U1017" si="7549">SUM(K1017-T1017)</f>
        <v>78456</v>
      </c>
      <c r="V1017" s="480">
        <v>14361</v>
      </c>
      <c r="W1017" s="480">
        <v>28881</v>
      </c>
      <c r="X1017" s="480">
        <v>17805</v>
      </c>
      <c r="Y1017" s="480">
        <v>36882</v>
      </c>
      <c r="Z1017" s="480">
        <v>5579</v>
      </c>
      <c r="AA1017" s="480">
        <v>2146</v>
      </c>
      <c r="AB1017" s="480">
        <v>24670</v>
      </c>
      <c r="AC1017" s="486">
        <v>1410</v>
      </c>
      <c r="AD1017" s="486">
        <v>4701</v>
      </c>
      <c r="AE1017" s="486">
        <v>7481</v>
      </c>
      <c r="AF1017" s="486">
        <v>3233</v>
      </c>
      <c r="AG1017" s="486">
        <v>11549</v>
      </c>
      <c r="AH1017" s="486">
        <v>39309</v>
      </c>
      <c r="AI1017" s="486">
        <v>33950</v>
      </c>
      <c r="AJ1017" s="486">
        <v>28691</v>
      </c>
      <c r="AK1017" s="480">
        <v>561</v>
      </c>
      <c r="AL1017" s="480">
        <v>6970</v>
      </c>
      <c r="AM1017" s="480">
        <v>36902</v>
      </c>
      <c r="AN1017" s="480">
        <v>65994</v>
      </c>
      <c r="AO1017" s="480">
        <v>659</v>
      </c>
      <c r="AP1017" s="480">
        <v>19238</v>
      </c>
      <c r="AQ1017" s="486">
        <f t="shared" ref="AQ1017" si="7550">AQ1016+AR1017</f>
        <v>8089</v>
      </c>
      <c r="AR1017" s="486">
        <v>0</v>
      </c>
      <c r="AS1017" s="486">
        <f t="shared" ref="AS1017" si="7551">AS1016+AT1017</f>
        <v>107451</v>
      </c>
      <c r="AT1017" s="486">
        <v>0</v>
      </c>
      <c r="AU1017" s="486">
        <f t="shared" ref="AU1017" si="7552">AU1016+AV1017</f>
        <v>14247</v>
      </c>
      <c r="AV1017" s="486">
        <v>0</v>
      </c>
      <c r="AW1017" s="486">
        <f t="shared" ref="AW1017" si="7553">AW1016+AX1017</f>
        <v>537</v>
      </c>
      <c r="AX1017" s="486">
        <v>0</v>
      </c>
      <c r="AY1017" s="480">
        <f t="shared" ref="AY1017" si="7554">AY1016+AZ1017</f>
        <v>107727</v>
      </c>
      <c r="AZ1017" s="480">
        <v>0</v>
      </c>
      <c r="BA1017" s="480">
        <f t="shared" ref="BA1017" si="7555">BA1016+BB1017</f>
        <v>14540</v>
      </c>
      <c r="BB1017" s="480">
        <v>0</v>
      </c>
      <c r="BC1017" s="480">
        <f t="shared" ref="BC1017" si="7556">BC1016+BD1017</f>
        <v>8057</v>
      </c>
      <c r="BD1017" s="480">
        <v>0</v>
      </c>
      <c r="BE1017" s="486">
        <f t="shared" ref="BE1017" si="7557">SUM(BF1017:BG1017)</f>
        <v>0</v>
      </c>
      <c r="BF1017" s="486">
        <v>0</v>
      </c>
      <c r="BG1017" s="486">
        <v>0</v>
      </c>
      <c r="BH1017" s="486">
        <v>0</v>
      </c>
      <c r="BI1017" s="480">
        <v>4</v>
      </c>
      <c r="BJ1017" s="480">
        <v>0</v>
      </c>
      <c r="BK1017" s="480">
        <v>6</v>
      </c>
      <c r="BL1017" s="480">
        <v>128311</v>
      </c>
    </row>
    <row r="1018" spans="1:64" ht="12.75" customHeight="1" x14ac:dyDescent="0.25">
      <c r="A1018" s="130">
        <v>3</v>
      </c>
      <c r="J1018" s="660">
        <v>45188</v>
      </c>
      <c r="K1018" s="479">
        <f t="shared" ref="K1018" si="7558">K1017+L1018</f>
        <v>130326</v>
      </c>
      <c r="L1018" s="480">
        <v>2</v>
      </c>
      <c r="M1018" s="481">
        <f t="shared" ref="M1018" si="7559">K1018*100000/620249</f>
        <v>21011.883936935006</v>
      </c>
      <c r="N1018" s="481">
        <f t="shared" ref="N1018" si="7560">(K1018*100/K1017)-100</f>
        <v>1.5346367514865733E-3</v>
      </c>
      <c r="O1018" s="479">
        <v>0</v>
      </c>
      <c r="P1018" s="480">
        <f t="shared" ref="P1018" si="7561">SUM(P1017,Q1018)</f>
        <v>1986</v>
      </c>
      <c r="Q1018" s="480">
        <v>0</v>
      </c>
      <c r="R1018" s="480">
        <f t="shared" ref="R1018" si="7562">K1018-S1018</f>
        <v>130094</v>
      </c>
      <c r="S1018" s="480">
        <v>232</v>
      </c>
      <c r="T1018" s="486">
        <v>51869</v>
      </c>
      <c r="U1018" s="486">
        <f t="shared" ref="U1018" si="7563">SUM(K1018-T1018)</f>
        <v>78457</v>
      </c>
      <c r="V1018" s="480">
        <v>14361</v>
      </c>
      <c r="W1018" s="480">
        <v>28881</v>
      </c>
      <c r="X1018" s="480">
        <v>17805</v>
      </c>
      <c r="Y1018" s="480">
        <v>36884</v>
      </c>
      <c r="Z1018" s="480">
        <v>5579</v>
      </c>
      <c r="AA1018" s="480">
        <v>2146</v>
      </c>
      <c r="AB1018" s="480">
        <v>24670</v>
      </c>
      <c r="AC1018" s="486">
        <v>1410</v>
      </c>
      <c r="AD1018" s="486">
        <v>4701</v>
      </c>
      <c r="AE1018" s="486">
        <v>7481</v>
      </c>
      <c r="AF1018" s="486">
        <v>3233</v>
      </c>
      <c r="AG1018" s="486">
        <v>11549</v>
      </c>
      <c r="AH1018" s="486">
        <v>39309</v>
      </c>
      <c r="AI1018" s="486">
        <v>33950</v>
      </c>
      <c r="AJ1018" s="486">
        <v>28693</v>
      </c>
      <c r="AK1018" s="480">
        <v>561</v>
      </c>
      <c r="AL1018" s="480">
        <v>6970</v>
      </c>
      <c r="AM1018" s="480">
        <v>36902</v>
      </c>
      <c r="AN1018" s="480">
        <v>65996</v>
      </c>
      <c r="AO1018" s="480">
        <v>659</v>
      </c>
      <c r="AP1018" s="480">
        <v>19238</v>
      </c>
      <c r="AQ1018" s="486">
        <f t="shared" ref="AQ1018" si="7564">AQ1017+AR1018</f>
        <v>8089</v>
      </c>
      <c r="AR1018" s="486">
        <v>0</v>
      </c>
      <c r="AS1018" s="486">
        <f t="shared" ref="AS1018" si="7565">AS1017+AT1018</f>
        <v>107452</v>
      </c>
      <c r="AT1018" s="486">
        <v>1</v>
      </c>
      <c r="AU1018" s="486">
        <f t="shared" ref="AU1018" si="7566">AU1017+AV1018</f>
        <v>14248</v>
      </c>
      <c r="AV1018" s="486">
        <v>1</v>
      </c>
      <c r="AW1018" s="486">
        <f t="shared" ref="AW1018" si="7567">AW1017+AX1018</f>
        <v>537</v>
      </c>
      <c r="AX1018" s="486">
        <v>0</v>
      </c>
      <c r="AY1018" s="480">
        <f t="shared" ref="AY1018" si="7568">AY1017+AZ1018</f>
        <v>107728</v>
      </c>
      <c r="AZ1018" s="480">
        <v>1</v>
      </c>
      <c r="BA1018" s="480">
        <f t="shared" ref="BA1018" si="7569">BA1017+BB1018</f>
        <v>14541</v>
      </c>
      <c r="BB1018" s="480">
        <v>1</v>
      </c>
      <c r="BC1018" s="480">
        <f t="shared" ref="BC1018" si="7570">BC1017+BD1018</f>
        <v>8057</v>
      </c>
      <c r="BD1018" s="480">
        <v>0</v>
      </c>
      <c r="BE1018" s="486">
        <f t="shared" ref="BE1018" si="7571">SUM(BF1018:BG1018)</f>
        <v>1</v>
      </c>
      <c r="BF1018" s="486">
        <v>0</v>
      </c>
      <c r="BG1018" s="486">
        <v>1</v>
      </c>
      <c r="BH1018" s="486">
        <v>0</v>
      </c>
      <c r="BI1018" s="480">
        <v>4</v>
      </c>
      <c r="BJ1018" s="480">
        <v>0</v>
      </c>
      <c r="BK1018" s="480">
        <v>6</v>
      </c>
      <c r="BL1018" s="480">
        <v>128311</v>
      </c>
    </row>
    <row r="1019" spans="1:64" ht="12.75" customHeight="1" x14ac:dyDescent="0.25">
      <c r="A1019" s="130">
        <v>3</v>
      </c>
      <c r="J1019" s="660">
        <v>45189</v>
      </c>
      <c r="K1019" s="479">
        <f t="shared" ref="K1019" si="7572">K1018+L1019</f>
        <v>130328</v>
      </c>
      <c r="L1019" s="480">
        <v>2</v>
      </c>
      <c r="M1019" s="481">
        <f t="shared" ref="M1019" si="7573">K1019*100000/620249</f>
        <v>21012.206388079627</v>
      </c>
      <c r="N1019" s="481">
        <f t="shared" ref="N1019" si="7574">(K1019*100/K1018)-100</f>
        <v>1.5346132007465485E-3</v>
      </c>
      <c r="O1019" s="479">
        <v>0</v>
      </c>
      <c r="P1019" s="480">
        <f t="shared" ref="P1019" si="7575">SUM(P1018,Q1019)</f>
        <v>1986</v>
      </c>
      <c r="Q1019" s="480">
        <v>0</v>
      </c>
      <c r="R1019" s="480">
        <f t="shared" ref="R1019" si="7576">K1019-S1019</f>
        <v>130096</v>
      </c>
      <c r="S1019" s="480">
        <v>232</v>
      </c>
      <c r="T1019" s="486">
        <v>51870</v>
      </c>
      <c r="U1019" s="486">
        <f t="shared" ref="U1019" si="7577">SUM(K1019-T1019)</f>
        <v>78458</v>
      </c>
      <c r="V1019" s="480">
        <v>14361</v>
      </c>
      <c r="W1019" s="480">
        <v>28881</v>
      </c>
      <c r="X1019" s="480">
        <v>17805</v>
      </c>
      <c r="Y1019" s="480">
        <v>36884</v>
      </c>
      <c r="Z1019" s="480">
        <v>5579</v>
      </c>
      <c r="AA1019" s="480">
        <v>2146</v>
      </c>
      <c r="AB1019" s="480">
        <v>24672</v>
      </c>
      <c r="AC1019" s="486">
        <v>1411</v>
      </c>
      <c r="AD1019" s="486">
        <v>4701</v>
      </c>
      <c r="AE1019" s="486">
        <v>7481</v>
      </c>
      <c r="AF1019" s="486">
        <v>3233</v>
      </c>
      <c r="AG1019" s="486">
        <v>11549</v>
      </c>
      <c r="AH1019" s="486">
        <v>39310</v>
      </c>
      <c r="AI1019" s="486">
        <v>33950</v>
      </c>
      <c r="AJ1019" s="486">
        <v>28693</v>
      </c>
      <c r="AK1019" s="480">
        <v>561</v>
      </c>
      <c r="AL1019" s="480">
        <v>6970</v>
      </c>
      <c r="AM1019" s="480">
        <v>36902</v>
      </c>
      <c r="AN1019" s="480">
        <v>65998</v>
      </c>
      <c r="AO1019" s="480">
        <v>659</v>
      </c>
      <c r="AP1019" s="480">
        <v>19238</v>
      </c>
      <c r="AQ1019" s="486">
        <f t="shared" ref="AQ1019" si="7578">AQ1018+AR1019</f>
        <v>8089</v>
      </c>
      <c r="AR1019" s="486">
        <v>0</v>
      </c>
      <c r="AS1019" s="486">
        <f t="shared" ref="AS1019" si="7579">AS1018+AT1019</f>
        <v>107454</v>
      </c>
      <c r="AT1019" s="486">
        <v>2</v>
      </c>
      <c r="AU1019" s="486">
        <f t="shared" ref="AU1019" si="7580">AU1018+AV1019</f>
        <v>14248</v>
      </c>
      <c r="AV1019" s="486">
        <v>0</v>
      </c>
      <c r="AW1019" s="486">
        <f t="shared" ref="AW1019" si="7581">AW1018+AX1019</f>
        <v>537</v>
      </c>
      <c r="AX1019" s="486">
        <v>0</v>
      </c>
      <c r="AY1019" s="480">
        <f t="shared" ref="AY1019" si="7582">AY1018+AZ1019</f>
        <v>107730</v>
      </c>
      <c r="AZ1019" s="480">
        <v>2</v>
      </c>
      <c r="BA1019" s="480">
        <f t="shared" ref="BA1019" si="7583">BA1018+BB1019</f>
        <v>14541</v>
      </c>
      <c r="BB1019" s="480">
        <v>0</v>
      </c>
      <c r="BC1019" s="480">
        <f t="shared" ref="BC1019" si="7584">BC1018+BD1019</f>
        <v>8057</v>
      </c>
      <c r="BD1019" s="480">
        <v>0</v>
      </c>
      <c r="BE1019" s="486">
        <f t="shared" ref="BE1019" si="7585">SUM(BF1019:BG1019)</f>
        <v>0</v>
      </c>
      <c r="BF1019" s="486">
        <v>0</v>
      </c>
      <c r="BG1019" s="486">
        <v>0</v>
      </c>
      <c r="BH1019" s="486">
        <v>0</v>
      </c>
      <c r="BI1019" s="480">
        <v>3</v>
      </c>
      <c r="BJ1019" s="480">
        <v>0</v>
      </c>
      <c r="BK1019" s="480">
        <v>9</v>
      </c>
      <c r="BL1019" s="480">
        <v>128313</v>
      </c>
    </row>
    <row r="1020" spans="1:64" ht="12.75" customHeight="1" x14ac:dyDescent="0.25">
      <c r="A1020" s="130">
        <v>3</v>
      </c>
      <c r="J1020" s="660">
        <v>45190</v>
      </c>
      <c r="K1020" s="479">
        <f t="shared" ref="K1020" si="7586">K1019+L1020</f>
        <v>130329</v>
      </c>
      <c r="L1020" s="480">
        <v>1</v>
      </c>
      <c r="M1020" s="481">
        <f t="shared" ref="M1020" si="7587">K1020*100000/620249</f>
        <v>21012.367613651935</v>
      </c>
      <c r="N1020" s="481">
        <f t="shared" ref="N1020" si="7588">(K1020*100/K1019)-100</f>
        <v>7.6729482536563864E-4</v>
      </c>
      <c r="O1020" s="479">
        <v>0</v>
      </c>
      <c r="P1020" s="480">
        <f t="shared" ref="P1020" si="7589">SUM(P1019,Q1020)</f>
        <v>1986</v>
      </c>
      <c r="Q1020" s="480">
        <v>0</v>
      </c>
      <c r="R1020" s="480">
        <f t="shared" ref="R1020" si="7590">K1020-S1020</f>
        <v>130097</v>
      </c>
      <c r="S1020" s="480">
        <v>232</v>
      </c>
      <c r="T1020" s="486">
        <v>51870</v>
      </c>
      <c r="U1020" s="486">
        <f t="shared" ref="U1020" si="7591">SUM(K1020-T1020)</f>
        <v>78459</v>
      </c>
      <c r="V1020" s="480">
        <v>14361</v>
      </c>
      <c r="W1020" s="480">
        <v>28881</v>
      </c>
      <c r="X1020" s="480">
        <v>17805</v>
      </c>
      <c r="Y1020" s="480">
        <v>36884</v>
      </c>
      <c r="Z1020" s="480">
        <v>5579</v>
      </c>
      <c r="AA1020" s="480">
        <v>2146</v>
      </c>
      <c r="AB1020" s="480">
        <v>24673</v>
      </c>
      <c r="AC1020" s="486">
        <v>1411</v>
      </c>
      <c r="AD1020" s="486">
        <v>4701</v>
      </c>
      <c r="AE1020" s="486">
        <v>7481</v>
      </c>
      <c r="AF1020" s="486">
        <v>3233</v>
      </c>
      <c r="AG1020" s="486">
        <v>11549</v>
      </c>
      <c r="AH1020" s="486">
        <v>39311</v>
      </c>
      <c r="AI1020" s="486">
        <v>33950</v>
      </c>
      <c r="AJ1020" s="486">
        <v>28693</v>
      </c>
      <c r="AK1020" s="480">
        <v>561</v>
      </c>
      <c r="AL1020" s="480">
        <v>6970</v>
      </c>
      <c r="AM1020" s="480">
        <v>36902</v>
      </c>
      <c r="AN1020" s="480">
        <v>65999</v>
      </c>
      <c r="AO1020" s="480">
        <v>659</v>
      </c>
      <c r="AP1020" s="480">
        <v>19238</v>
      </c>
      <c r="AQ1020" s="486">
        <f t="shared" ref="AQ1020" si="7592">AQ1019+AR1020</f>
        <v>8089</v>
      </c>
      <c r="AR1020" s="486">
        <v>0</v>
      </c>
      <c r="AS1020" s="486">
        <f t="shared" ref="AS1020" si="7593">AS1019+AT1020</f>
        <v>107455</v>
      </c>
      <c r="AT1020" s="486">
        <v>1</v>
      </c>
      <c r="AU1020" s="486">
        <f t="shared" ref="AU1020" si="7594">AU1019+AV1020</f>
        <v>14248</v>
      </c>
      <c r="AV1020" s="486">
        <v>0</v>
      </c>
      <c r="AW1020" s="486">
        <f t="shared" ref="AW1020" si="7595">AW1019+AX1020</f>
        <v>537</v>
      </c>
      <c r="AX1020" s="486">
        <v>0</v>
      </c>
      <c r="AY1020" s="480">
        <f t="shared" ref="AY1020" si="7596">AY1019+AZ1020</f>
        <v>107731</v>
      </c>
      <c r="AZ1020" s="480">
        <v>1</v>
      </c>
      <c r="BA1020" s="480">
        <f t="shared" ref="BA1020" si="7597">BA1019+BB1020</f>
        <v>14541</v>
      </c>
      <c r="BB1020" s="480">
        <v>0</v>
      </c>
      <c r="BC1020" s="480">
        <f t="shared" ref="BC1020" si="7598">BC1019+BD1020</f>
        <v>8057</v>
      </c>
      <c r="BD1020" s="480">
        <v>0</v>
      </c>
      <c r="BE1020" s="486">
        <f t="shared" ref="BE1020" si="7599">SUM(BF1020:BG1020)</f>
        <v>0</v>
      </c>
      <c r="BF1020" s="486">
        <v>0</v>
      </c>
      <c r="BG1020" s="486">
        <v>0</v>
      </c>
      <c r="BH1020" s="486">
        <v>0</v>
      </c>
      <c r="BI1020" s="480">
        <v>3</v>
      </c>
      <c r="BJ1020" s="480">
        <v>0</v>
      </c>
      <c r="BK1020" s="480">
        <v>9</v>
      </c>
      <c r="BL1020" s="480">
        <v>128314</v>
      </c>
    </row>
    <row r="1021" spans="1:64" ht="12.75" customHeight="1" x14ac:dyDescent="0.25">
      <c r="A1021" s="130">
        <v>3</v>
      </c>
      <c r="J1021" s="660">
        <v>45191</v>
      </c>
      <c r="K1021" s="479">
        <f t="shared" ref="K1021" si="7600">K1020+L1021</f>
        <v>130329</v>
      </c>
      <c r="L1021" s="480">
        <v>0</v>
      </c>
      <c r="M1021" s="481">
        <f t="shared" ref="M1021" si="7601">K1021*100000/620249</f>
        <v>21012.367613651935</v>
      </c>
      <c r="N1021" s="481">
        <f t="shared" ref="N1021" si="7602">(K1021*100/K1020)-100</f>
        <v>0</v>
      </c>
      <c r="O1021" s="479">
        <v>0</v>
      </c>
      <c r="P1021" s="480">
        <f t="shared" ref="P1021" si="7603">SUM(P1020,Q1021)</f>
        <v>1986</v>
      </c>
      <c r="Q1021" s="480">
        <v>0</v>
      </c>
      <c r="R1021" s="480">
        <f t="shared" ref="R1021" si="7604">K1021-S1021</f>
        <v>130097</v>
      </c>
      <c r="S1021" s="480">
        <v>232</v>
      </c>
      <c r="T1021" s="486">
        <v>51870</v>
      </c>
      <c r="U1021" s="486">
        <f t="shared" ref="U1021" si="7605">SUM(K1021-T1021)</f>
        <v>78459</v>
      </c>
      <c r="V1021" s="480">
        <v>14361</v>
      </c>
      <c r="W1021" s="480">
        <v>28881</v>
      </c>
      <c r="X1021" s="480">
        <v>17805</v>
      </c>
      <c r="Y1021" s="480">
        <v>36884</v>
      </c>
      <c r="Z1021" s="480">
        <v>5579</v>
      </c>
      <c r="AA1021" s="480">
        <v>2146</v>
      </c>
      <c r="AB1021" s="480">
        <v>24673</v>
      </c>
      <c r="AC1021" s="486">
        <v>1411</v>
      </c>
      <c r="AD1021" s="486">
        <v>4701</v>
      </c>
      <c r="AE1021" s="486">
        <v>7481</v>
      </c>
      <c r="AF1021" s="486">
        <v>3233</v>
      </c>
      <c r="AG1021" s="486">
        <v>11549</v>
      </c>
      <c r="AH1021" s="486">
        <v>39311</v>
      </c>
      <c r="AI1021" s="486">
        <v>33950</v>
      </c>
      <c r="AJ1021" s="486">
        <v>28693</v>
      </c>
      <c r="AK1021" s="480">
        <v>561</v>
      </c>
      <c r="AL1021" s="480">
        <v>6970</v>
      </c>
      <c r="AM1021" s="480">
        <v>36902</v>
      </c>
      <c r="AN1021" s="480">
        <v>65999</v>
      </c>
      <c r="AO1021" s="480">
        <v>659</v>
      </c>
      <c r="AP1021" s="480">
        <v>19238</v>
      </c>
      <c r="AQ1021" s="486">
        <f t="shared" ref="AQ1021" si="7606">AQ1020+AR1021</f>
        <v>8089</v>
      </c>
      <c r="AR1021" s="486">
        <v>0</v>
      </c>
      <c r="AS1021" s="486">
        <f t="shared" ref="AS1021" si="7607">AS1020+AT1021</f>
        <v>107455</v>
      </c>
      <c r="AT1021" s="486">
        <v>0</v>
      </c>
      <c r="AU1021" s="486">
        <f t="shared" ref="AU1021" si="7608">AU1020+AV1021</f>
        <v>14248</v>
      </c>
      <c r="AV1021" s="486">
        <v>0</v>
      </c>
      <c r="AW1021" s="486">
        <f t="shared" ref="AW1021" si="7609">AW1020+AX1021</f>
        <v>537</v>
      </c>
      <c r="AX1021" s="486">
        <v>0</v>
      </c>
      <c r="AY1021" s="480">
        <f t="shared" ref="AY1021" si="7610">AY1020+AZ1021</f>
        <v>107731</v>
      </c>
      <c r="AZ1021" s="480">
        <v>0</v>
      </c>
      <c r="BA1021" s="480">
        <f t="shared" ref="BA1021" si="7611">BA1020+BB1021</f>
        <v>14541</v>
      </c>
      <c r="BB1021" s="480">
        <v>0</v>
      </c>
      <c r="BC1021" s="480">
        <f t="shared" ref="BC1021" si="7612">BC1020+BD1021</f>
        <v>8057</v>
      </c>
      <c r="BD1021" s="480">
        <v>0</v>
      </c>
      <c r="BE1021" s="486">
        <f t="shared" ref="BE1021" si="7613">SUM(BF1021:BG1021)</f>
        <v>0</v>
      </c>
      <c r="BF1021" s="486">
        <v>0</v>
      </c>
      <c r="BG1021" s="486">
        <v>0</v>
      </c>
      <c r="BH1021" s="486">
        <v>0</v>
      </c>
      <c r="BI1021" s="480">
        <v>3</v>
      </c>
      <c r="BJ1021" s="480">
        <v>0</v>
      </c>
      <c r="BK1021" s="480">
        <v>9</v>
      </c>
      <c r="BL1021" s="480">
        <v>128315</v>
      </c>
    </row>
    <row r="1022" spans="1:64" ht="12.75" customHeight="1" x14ac:dyDescent="0.25">
      <c r="A1022" s="130">
        <v>3</v>
      </c>
      <c r="J1022" s="660">
        <v>45192</v>
      </c>
      <c r="K1022" s="479">
        <f t="shared" ref="K1022" si="7614">K1021+L1022</f>
        <v>130334</v>
      </c>
      <c r="L1022" s="480">
        <v>5</v>
      </c>
      <c r="M1022" s="481">
        <f t="shared" ref="M1022" si="7615">K1022*100000/620249</f>
        <v>21013.173741513488</v>
      </c>
      <c r="N1022" s="481">
        <f t="shared" ref="N1022" si="7616">(K1022*100/K1021)-100</f>
        <v>3.8364446899805671E-3</v>
      </c>
      <c r="O1022" s="479">
        <v>0</v>
      </c>
      <c r="P1022" s="480">
        <f t="shared" ref="P1022" si="7617">SUM(P1021,Q1022)</f>
        <v>1986</v>
      </c>
      <c r="Q1022" s="480">
        <v>0</v>
      </c>
      <c r="R1022" s="480">
        <f t="shared" ref="R1022" si="7618">K1022-S1022</f>
        <v>130102</v>
      </c>
      <c r="S1022" s="480">
        <v>232</v>
      </c>
      <c r="T1022" s="486">
        <v>51872</v>
      </c>
      <c r="U1022" s="486">
        <f t="shared" ref="U1022" si="7619">SUM(K1022-T1022)</f>
        <v>78462</v>
      </c>
      <c r="V1022" s="480">
        <v>14361</v>
      </c>
      <c r="W1022" s="480">
        <v>28882</v>
      </c>
      <c r="X1022" s="480">
        <v>17805</v>
      </c>
      <c r="Y1022" s="480">
        <v>36886</v>
      </c>
      <c r="Z1022" s="480">
        <v>5579</v>
      </c>
      <c r="AA1022" s="480">
        <v>2146</v>
      </c>
      <c r="AB1022" s="480">
        <v>24675</v>
      </c>
      <c r="AC1022" s="486">
        <v>1411</v>
      </c>
      <c r="AD1022" s="486">
        <v>4701</v>
      </c>
      <c r="AE1022" s="486">
        <v>7481</v>
      </c>
      <c r="AF1022" s="486">
        <v>3233</v>
      </c>
      <c r="AG1022" s="486">
        <v>11550</v>
      </c>
      <c r="AH1022" s="486">
        <v>39312</v>
      </c>
      <c r="AI1022" s="486">
        <v>33951</v>
      </c>
      <c r="AJ1022" s="486">
        <v>28695</v>
      </c>
      <c r="AK1022" s="480">
        <v>561</v>
      </c>
      <c r="AL1022" s="480">
        <v>6970</v>
      </c>
      <c r="AM1022" s="480">
        <v>36902</v>
      </c>
      <c r="AN1022" s="480">
        <v>66004</v>
      </c>
      <c r="AO1022" s="480">
        <v>659</v>
      </c>
      <c r="AP1022" s="480">
        <v>19238</v>
      </c>
      <c r="AQ1022" s="486">
        <f t="shared" ref="AQ1022" si="7620">AQ1021+AR1022</f>
        <v>8089</v>
      </c>
      <c r="AR1022" s="486">
        <v>0</v>
      </c>
      <c r="AS1022" s="486">
        <f t="shared" ref="AS1022" si="7621">AS1021+AT1022</f>
        <v>107460</v>
      </c>
      <c r="AT1022" s="486">
        <v>5</v>
      </c>
      <c r="AU1022" s="486">
        <f t="shared" ref="AU1022" si="7622">AU1021+AV1022</f>
        <v>14248</v>
      </c>
      <c r="AV1022" s="486">
        <v>0</v>
      </c>
      <c r="AW1022" s="486">
        <f t="shared" ref="AW1022" si="7623">AW1021+AX1022</f>
        <v>537</v>
      </c>
      <c r="AX1022" s="486">
        <v>0</v>
      </c>
      <c r="AY1022" s="480">
        <f t="shared" ref="AY1022" si="7624">AY1021+AZ1022</f>
        <v>107736</v>
      </c>
      <c r="AZ1022" s="480">
        <v>5</v>
      </c>
      <c r="BA1022" s="480">
        <f t="shared" ref="BA1022" si="7625">BA1021+BB1022</f>
        <v>14541</v>
      </c>
      <c r="BB1022" s="480">
        <v>0</v>
      </c>
      <c r="BC1022" s="480">
        <f t="shared" ref="BC1022" si="7626">BC1021+BD1022</f>
        <v>8057</v>
      </c>
      <c r="BD1022" s="480">
        <v>0</v>
      </c>
      <c r="BE1022" s="486">
        <f t="shared" ref="BE1022" si="7627">SUM(BF1022:BG1022)</f>
        <v>0</v>
      </c>
      <c r="BF1022" s="486">
        <v>0</v>
      </c>
      <c r="BG1022" s="486">
        <v>0</v>
      </c>
      <c r="BH1022" s="486">
        <v>0</v>
      </c>
      <c r="BI1022" s="480">
        <v>3</v>
      </c>
      <c r="BJ1022" s="480">
        <v>0</v>
      </c>
      <c r="BK1022" s="480">
        <v>9</v>
      </c>
      <c r="BL1022" s="480">
        <v>128316</v>
      </c>
    </row>
    <row r="1023" spans="1:64" ht="12.75" customHeight="1" x14ac:dyDescent="0.25">
      <c r="A1023" s="130">
        <v>3</v>
      </c>
      <c r="J1023" s="660">
        <v>45193</v>
      </c>
      <c r="K1023" s="479">
        <f t="shared" ref="K1023" si="7628">K1022+L1023</f>
        <v>130335</v>
      </c>
      <c r="L1023" s="480">
        <v>1</v>
      </c>
      <c r="M1023" s="481">
        <f t="shared" ref="M1023" si="7629">K1023*100000/620249</f>
        <v>21013.334967085801</v>
      </c>
      <c r="N1023" s="481">
        <f t="shared" ref="N1023" si="7630">(K1023*100/K1022)-100</f>
        <v>7.6725950250988717E-4</v>
      </c>
      <c r="O1023" s="479">
        <v>0</v>
      </c>
      <c r="P1023" s="480">
        <f t="shared" ref="P1023" si="7631">SUM(P1022,Q1023)</f>
        <v>1986</v>
      </c>
      <c r="Q1023" s="480">
        <v>0</v>
      </c>
      <c r="R1023" s="480">
        <f t="shared" ref="R1023" si="7632">K1023-S1023</f>
        <v>130103</v>
      </c>
      <c r="S1023" s="480">
        <v>232</v>
      </c>
      <c r="T1023" s="486">
        <v>51872</v>
      </c>
      <c r="U1023" s="486">
        <f t="shared" ref="U1023" si="7633">SUM(K1023-T1023)</f>
        <v>78463</v>
      </c>
      <c r="V1023" s="480">
        <v>14361</v>
      </c>
      <c r="W1023" s="480">
        <v>28882</v>
      </c>
      <c r="X1023" s="480">
        <v>17805</v>
      </c>
      <c r="Y1023" s="480">
        <v>36887</v>
      </c>
      <c r="Z1023" s="480">
        <v>5579</v>
      </c>
      <c r="AA1023" s="480">
        <v>2146</v>
      </c>
      <c r="AB1023" s="480">
        <v>24675</v>
      </c>
      <c r="AC1023" s="486">
        <v>1411</v>
      </c>
      <c r="AD1023" s="486">
        <v>4701</v>
      </c>
      <c r="AE1023" s="486">
        <v>7481</v>
      </c>
      <c r="AF1023" s="486">
        <v>3233</v>
      </c>
      <c r="AG1023" s="486">
        <v>11550</v>
      </c>
      <c r="AH1023" s="486">
        <v>39312</v>
      </c>
      <c r="AI1023" s="486">
        <v>33951</v>
      </c>
      <c r="AJ1023" s="486">
        <v>28696</v>
      </c>
      <c r="AK1023" s="480">
        <v>561</v>
      </c>
      <c r="AL1023" s="480">
        <v>6970</v>
      </c>
      <c r="AM1023" s="480">
        <v>36902</v>
      </c>
      <c r="AN1023" s="480">
        <v>66005</v>
      </c>
      <c r="AO1023" s="480">
        <v>659</v>
      </c>
      <c r="AP1023" s="480">
        <v>19238</v>
      </c>
      <c r="AQ1023" s="486">
        <f t="shared" ref="AQ1023" si="7634">AQ1022+AR1023</f>
        <v>8089</v>
      </c>
      <c r="AR1023" s="486">
        <v>0</v>
      </c>
      <c r="AS1023" s="486">
        <f t="shared" ref="AS1023" si="7635">AS1022+AT1023</f>
        <v>107461</v>
      </c>
      <c r="AT1023" s="486">
        <v>1</v>
      </c>
      <c r="AU1023" s="486">
        <f t="shared" ref="AU1023" si="7636">AU1022+AV1023</f>
        <v>14248</v>
      </c>
      <c r="AV1023" s="486">
        <v>0</v>
      </c>
      <c r="AW1023" s="486">
        <f t="shared" ref="AW1023" si="7637">AW1022+AX1023</f>
        <v>537</v>
      </c>
      <c r="AX1023" s="486">
        <v>0</v>
      </c>
      <c r="AY1023" s="480">
        <f t="shared" ref="AY1023" si="7638">AY1022+AZ1023</f>
        <v>107737</v>
      </c>
      <c r="AZ1023" s="480">
        <v>1</v>
      </c>
      <c r="BA1023" s="480">
        <f t="shared" ref="BA1023" si="7639">BA1022+BB1023</f>
        <v>14541</v>
      </c>
      <c r="BB1023" s="480">
        <v>0</v>
      </c>
      <c r="BC1023" s="480">
        <f t="shared" ref="BC1023" si="7640">BC1022+BD1023</f>
        <v>8057</v>
      </c>
      <c r="BD1023" s="480">
        <v>0</v>
      </c>
      <c r="BE1023" s="486">
        <f t="shared" ref="BE1023" si="7641">SUM(BF1023:BG1023)</f>
        <v>0</v>
      </c>
      <c r="BF1023" s="486">
        <v>0</v>
      </c>
      <c r="BG1023" s="486">
        <v>0</v>
      </c>
      <c r="BH1023" s="486">
        <v>0</v>
      </c>
      <c r="BI1023" s="480">
        <v>3</v>
      </c>
      <c r="BJ1023" s="480">
        <v>0</v>
      </c>
      <c r="BK1023" s="480">
        <v>9</v>
      </c>
      <c r="BL1023" s="480">
        <v>128316</v>
      </c>
    </row>
    <row r="1024" spans="1:64" ht="12.75" customHeight="1" x14ac:dyDescent="0.25">
      <c r="A1024" s="130">
        <v>3</v>
      </c>
      <c r="J1024" s="660">
        <v>45194</v>
      </c>
      <c r="K1024" s="479">
        <f t="shared" ref="K1024" si="7642">K1023+L1024</f>
        <v>130335</v>
      </c>
      <c r="L1024" s="480">
        <v>0</v>
      </c>
      <c r="M1024" s="481">
        <f t="shared" ref="M1024" si="7643">K1024*100000/620249</f>
        <v>21013.334967085801</v>
      </c>
      <c r="N1024" s="481">
        <f t="shared" ref="N1024" si="7644">(K1024*100/K1023)-100</f>
        <v>0</v>
      </c>
      <c r="O1024" s="479">
        <v>0</v>
      </c>
      <c r="P1024" s="480">
        <f t="shared" ref="P1024" si="7645">SUM(P1023,Q1024)</f>
        <v>1986</v>
      </c>
      <c r="Q1024" s="480">
        <v>0</v>
      </c>
      <c r="R1024" s="480">
        <f t="shared" ref="R1024" si="7646">K1024-S1024</f>
        <v>130103</v>
      </c>
      <c r="S1024" s="480">
        <v>232</v>
      </c>
      <c r="T1024" s="486">
        <v>51872</v>
      </c>
      <c r="U1024" s="486">
        <f t="shared" ref="U1024" si="7647">SUM(K1024-T1024)</f>
        <v>78463</v>
      </c>
      <c r="V1024" s="480">
        <v>14361</v>
      </c>
      <c r="W1024" s="480">
        <v>28882</v>
      </c>
      <c r="X1024" s="480">
        <v>17805</v>
      </c>
      <c r="Y1024" s="480">
        <v>36887</v>
      </c>
      <c r="Z1024" s="480">
        <v>5579</v>
      </c>
      <c r="AA1024" s="480">
        <v>2146</v>
      </c>
      <c r="AB1024" s="480">
        <v>24675</v>
      </c>
      <c r="AC1024" s="486">
        <v>1411</v>
      </c>
      <c r="AD1024" s="486">
        <v>4701</v>
      </c>
      <c r="AE1024" s="486">
        <v>7481</v>
      </c>
      <c r="AF1024" s="486">
        <v>3233</v>
      </c>
      <c r="AG1024" s="486">
        <v>11550</v>
      </c>
      <c r="AH1024" s="486">
        <v>39312</v>
      </c>
      <c r="AI1024" s="486">
        <v>33951</v>
      </c>
      <c r="AJ1024" s="486">
        <v>28696</v>
      </c>
      <c r="AK1024" s="480">
        <v>561</v>
      </c>
      <c r="AL1024" s="480">
        <v>6970</v>
      </c>
      <c r="AM1024" s="480">
        <v>36902</v>
      </c>
      <c r="AN1024" s="480">
        <v>66005</v>
      </c>
      <c r="AO1024" s="480">
        <v>659</v>
      </c>
      <c r="AP1024" s="480">
        <v>19238</v>
      </c>
      <c r="AQ1024" s="486">
        <f t="shared" ref="AQ1024" si="7648">AQ1023+AR1024</f>
        <v>8089</v>
      </c>
      <c r="AR1024" s="486">
        <v>0</v>
      </c>
      <c r="AS1024" s="486">
        <f t="shared" ref="AS1024" si="7649">AS1023+AT1024</f>
        <v>107461</v>
      </c>
      <c r="AT1024" s="486">
        <v>0</v>
      </c>
      <c r="AU1024" s="486">
        <f t="shared" ref="AU1024" si="7650">AU1023+AV1024</f>
        <v>14248</v>
      </c>
      <c r="AV1024" s="486">
        <v>0</v>
      </c>
      <c r="AW1024" s="486">
        <f t="shared" ref="AW1024" si="7651">AW1023+AX1024</f>
        <v>537</v>
      </c>
      <c r="AX1024" s="486">
        <v>0</v>
      </c>
      <c r="AY1024" s="480">
        <f t="shared" ref="AY1024" si="7652">AY1023+AZ1024</f>
        <v>107737</v>
      </c>
      <c r="AZ1024" s="480">
        <v>0</v>
      </c>
      <c r="BA1024" s="480">
        <f t="shared" ref="BA1024" si="7653">BA1023+BB1024</f>
        <v>14541</v>
      </c>
      <c r="BB1024" s="480">
        <v>0</v>
      </c>
      <c r="BC1024" s="480">
        <f t="shared" ref="BC1024" si="7654">BC1023+BD1024</f>
        <v>8057</v>
      </c>
      <c r="BD1024" s="480">
        <v>0</v>
      </c>
      <c r="BE1024" s="486">
        <f t="shared" ref="BE1024" si="7655">SUM(BF1024:BG1024)</f>
        <v>0</v>
      </c>
      <c r="BF1024" s="486">
        <v>0</v>
      </c>
      <c r="BG1024" s="486">
        <v>0</v>
      </c>
      <c r="BH1024" s="486">
        <v>0</v>
      </c>
      <c r="BI1024" s="480">
        <v>3</v>
      </c>
      <c r="BJ1024" s="480">
        <v>0</v>
      </c>
      <c r="BK1024" s="480">
        <v>9</v>
      </c>
      <c r="BL1024" s="480">
        <v>128316</v>
      </c>
    </row>
    <row r="1025" spans="1:64" ht="12.75" customHeight="1" x14ac:dyDescent="0.25">
      <c r="A1025" s="130">
        <v>3</v>
      </c>
      <c r="J1025" s="660">
        <v>45195</v>
      </c>
      <c r="K1025" s="479">
        <f t="shared" ref="K1025" si="7656">K1024+L1025</f>
        <v>130338</v>
      </c>
      <c r="L1025" s="480">
        <v>3</v>
      </c>
      <c r="M1025" s="481">
        <f t="shared" ref="M1025" si="7657">K1025*100000/620249</f>
        <v>21013.81864380273</v>
      </c>
      <c r="N1025" s="481">
        <f t="shared" ref="N1025" si="7658">(K1025*100/K1024)-100</f>
        <v>2.3017608470468076E-3</v>
      </c>
      <c r="O1025" s="479">
        <v>0</v>
      </c>
      <c r="P1025" s="480">
        <f t="shared" ref="P1025" si="7659">SUM(P1024,Q1025)</f>
        <v>1986</v>
      </c>
      <c r="Q1025" s="480">
        <v>0</v>
      </c>
      <c r="R1025" s="480">
        <f t="shared" ref="R1025" si="7660">K1025-S1025</f>
        <v>130106</v>
      </c>
      <c r="S1025" s="480">
        <v>232</v>
      </c>
      <c r="T1025" s="486">
        <v>51873</v>
      </c>
      <c r="U1025" s="486">
        <f t="shared" ref="U1025" si="7661">SUM(K1025-T1025)</f>
        <v>78465</v>
      </c>
      <c r="V1025" s="480">
        <v>14361</v>
      </c>
      <c r="W1025" s="480">
        <v>28883</v>
      </c>
      <c r="X1025" s="480">
        <v>17805</v>
      </c>
      <c r="Y1025" s="480">
        <v>36888</v>
      </c>
      <c r="Z1025" s="480">
        <v>5579</v>
      </c>
      <c r="AA1025" s="480">
        <v>2147</v>
      </c>
      <c r="AB1025" s="480">
        <v>24675</v>
      </c>
      <c r="AC1025" s="486">
        <v>1411</v>
      </c>
      <c r="AD1025" s="486">
        <v>4701</v>
      </c>
      <c r="AE1025" s="486">
        <v>7481</v>
      </c>
      <c r="AF1025" s="486">
        <v>3233</v>
      </c>
      <c r="AG1025" s="486">
        <v>11550</v>
      </c>
      <c r="AH1025" s="486">
        <v>39313</v>
      </c>
      <c r="AI1025" s="486">
        <v>33952</v>
      </c>
      <c r="AJ1025" s="486">
        <v>28697</v>
      </c>
      <c r="AK1025" s="480">
        <v>561</v>
      </c>
      <c r="AL1025" s="480">
        <v>6970</v>
      </c>
      <c r="AM1025" s="480">
        <v>36902</v>
      </c>
      <c r="AN1025" s="480">
        <v>66008</v>
      </c>
      <c r="AO1025" s="480">
        <v>659</v>
      </c>
      <c r="AP1025" s="480">
        <v>19238</v>
      </c>
      <c r="AQ1025" s="486">
        <f t="shared" ref="AQ1025" si="7662">AQ1024+AR1025</f>
        <v>8089</v>
      </c>
      <c r="AR1025" s="486">
        <v>0</v>
      </c>
      <c r="AS1025" s="486">
        <f t="shared" ref="AS1025" si="7663">AS1024+AT1025</f>
        <v>107464</v>
      </c>
      <c r="AT1025" s="486">
        <v>3</v>
      </c>
      <c r="AU1025" s="486">
        <f t="shared" ref="AU1025" si="7664">AU1024+AV1025</f>
        <v>14248</v>
      </c>
      <c r="AV1025" s="486">
        <v>0</v>
      </c>
      <c r="AW1025" s="486">
        <f t="shared" ref="AW1025" si="7665">AW1024+AX1025</f>
        <v>537</v>
      </c>
      <c r="AX1025" s="486">
        <v>0</v>
      </c>
      <c r="AY1025" s="480">
        <f t="shared" ref="AY1025" si="7666">AY1024+AZ1025</f>
        <v>107740</v>
      </c>
      <c r="AZ1025" s="480">
        <v>3</v>
      </c>
      <c r="BA1025" s="480">
        <f t="shared" ref="BA1025" si="7667">BA1024+BB1025</f>
        <v>14541</v>
      </c>
      <c r="BB1025" s="480">
        <v>0</v>
      </c>
      <c r="BC1025" s="480">
        <f t="shared" ref="BC1025" si="7668">BC1024+BD1025</f>
        <v>8057</v>
      </c>
      <c r="BD1025" s="480">
        <v>0</v>
      </c>
      <c r="BE1025" s="486">
        <f t="shared" ref="BE1025" si="7669">SUM(BF1025:BG1025)</f>
        <v>0</v>
      </c>
      <c r="BF1025" s="486">
        <v>0</v>
      </c>
      <c r="BG1025" s="486">
        <v>0</v>
      </c>
      <c r="BH1025" s="486">
        <v>0</v>
      </c>
      <c r="BI1025" s="480">
        <v>3</v>
      </c>
      <c r="BJ1025" s="480">
        <v>0</v>
      </c>
      <c r="BK1025" s="480">
        <v>9</v>
      </c>
      <c r="BL1025" s="480">
        <v>128317</v>
      </c>
    </row>
    <row r="1026" spans="1:64" ht="12.75" customHeight="1" x14ac:dyDescent="0.25">
      <c r="A1026" s="130">
        <v>3</v>
      </c>
      <c r="J1026" s="660">
        <v>45196</v>
      </c>
      <c r="K1026" s="479">
        <f t="shared" ref="K1026" si="7670">K1025+L1026</f>
        <v>130347</v>
      </c>
      <c r="L1026" s="480">
        <v>9</v>
      </c>
      <c r="M1026" s="481">
        <f t="shared" ref="M1026" si="7671">K1026*100000/620249</f>
        <v>21015.269673953524</v>
      </c>
      <c r="N1026" s="481">
        <f t="shared" ref="N1026" si="7672">(K1026*100/K1025)-100</f>
        <v>6.9051236017116935E-3</v>
      </c>
      <c r="O1026" s="479">
        <v>0</v>
      </c>
      <c r="P1026" s="480">
        <f t="shared" ref="P1026" si="7673">SUM(P1025,Q1026)</f>
        <v>1986</v>
      </c>
      <c r="Q1026" s="480">
        <v>0</v>
      </c>
      <c r="R1026" s="480">
        <f t="shared" ref="R1026" si="7674">K1026-S1026</f>
        <v>130115</v>
      </c>
      <c r="S1026" s="480">
        <v>232</v>
      </c>
      <c r="T1026" s="486">
        <v>51878</v>
      </c>
      <c r="U1026" s="486">
        <f t="shared" ref="U1026" si="7675">SUM(K1026-T1026)</f>
        <v>78469</v>
      </c>
      <c r="V1026" s="480">
        <v>14361</v>
      </c>
      <c r="W1026" s="480">
        <v>28886</v>
      </c>
      <c r="X1026" s="480">
        <v>17805</v>
      </c>
      <c r="Y1026" s="480">
        <v>36891</v>
      </c>
      <c r="Z1026" s="480">
        <v>5579</v>
      </c>
      <c r="AA1026" s="480">
        <v>2147</v>
      </c>
      <c r="AB1026" s="480">
        <v>24678</v>
      </c>
      <c r="AC1026" s="486">
        <v>1411</v>
      </c>
      <c r="AD1026" s="486">
        <v>4701</v>
      </c>
      <c r="AE1026" s="486">
        <v>7481</v>
      </c>
      <c r="AF1026" s="486">
        <v>3233</v>
      </c>
      <c r="AG1026" s="486">
        <v>11553</v>
      </c>
      <c r="AH1026" s="486">
        <v>39315</v>
      </c>
      <c r="AI1026" s="486">
        <v>33955</v>
      </c>
      <c r="AJ1026" s="486">
        <v>28698</v>
      </c>
      <c r="AK1026" s="480">
        <v>561</v>
      </c>
      <c r="AL1026" s="480">
        <v>6970</v>
      </c>
      <c r="AM1026" s="480">
        <v>36902</v>
      </c>
      <c r="AN1026" s="480">
        <v>66017</v>
      </c>
      <c r="AO1026" s="480">
        <v>659</v>
      </c>
      <c r="AP1026" s="480">
        <v>19238</v>
      </c>
      <c r="AQ1026" s="486">
        <f t="shared" ref="AQ1026" si="7676">AQ1025+AR1026</f>
        <v>8089</v>
      </c>
      <c r="AR1026" s="486">
        <v>0</v>
      </c>
      <c r="AS1026" s="486">
        <f t="shared" ref="AS1026" si="7677">AS1025+AT1026</f>
        <v>107473</v>
      </c>
      <c r="AT1026" s="486">
        <v>9</v>
      </c>
      <c r="AU1026" s="486">
        <f t="shared" ref="AU1026" si="7678">AU1025+AV1026</f>
        <v>14248</v>
      </c>
      <c r="AV1026" s="486">
        <v>0</v>
      </c>
      <c r="AW1026" s="486">
        <f t="shared" ref="AW1026" si="7679">AW1025+AX1026</f>
        <v>537</v>
      </c>
      <c r="AX1026" s="486">
        <v>0</v>
      </c>
      <c r="AY1026" s="480">
        <f t="shared" ref="AY1026" si="7680">AY1025+AZ1026</f>
        <v>107749</v>
      </c>
      <c r="AZ1026" s="480">
        <v>9</v>
      </c>
      <c r="BA1026" s="480">
        <f t="shared" ref="BA1026" si="7681">BA1025+BB1026</f>
        <v>14541</v>
      </c>
      <c r="BB1026" s="480">
        <v>0</v>
      </c>
      <c r="BC1026" s="480">
        <f t="shared" ref="BC1026" si="7682">BC1025+BD1026</f>
        <v>8057</v>
      </c>
      <c r="BD1026" s="480">
        <v>0</v>
      </c>
      <c r="BE1026" s="486">
        <f t="shared" ref="BE1026" si="7683">SUM(BF1026:BG1026)</f>
        <v>0</v>
      </c>
      <c r="BF1026" s="486">
        <v>0</v>
      </c>
      <c r="BG1026" s="486">
        <v>0</v>
      </c>
      <c r="BH1026" s="486">
        <v>0</v>
      </c>
      <c r="BI1026" s="480">
        <v>4</v>
      </c>
      <c r="BJ1026" s="480">
        <v>1</v>
      </c>
      <c r="BK1026" s="480">
        <v>12</v>
      </c>
      <c r="BL1026" s="480">
        <v>128319</v>
      </c>
    </row>
    <row r="1027" spans="1:64" ht="12.75" customHeight="1" x14ac:dyDescent="0.25">
      <c r="A1027" s="130">
        <v>3</v>
      </c>
      <c r="J1027" s="660">
        <v>45197</v>
      </c>
      <c r="K1027" s="479">
        <f t="shared" ref="K1027" si="7684">K1026+L1027</f>
        <v>130353</v>
      </c>
      <c r="L1027" s="480">
        <v>6</v>
      </c>
      <c r="M1027" s="481">
        <f t="shared" ref="M1027" si="7685">K1027*100000/620249</f>
        <v>21016.237027387389</v>
      </c>
      <c r="N1027" s="481">
        <f t="shared" ref="N1027" si="7686">(K1027*100/K1026)-100</f>
        <v>4.6030978848818904E-3</v>
      </c>
      <c r="O1027" s="479">
        <v>0</v>
      </c>
      <c r="P1027" s="480">
        <f t="shared" ref="P1027" si="7687">SUM(P1026,Q1027)</f>
        <v>1986</v>
      </c>
      <c r="Q1027" s="480">
        <v>0</v>
      </c>
      <c r="R1027" s="480">
        <f t="shared" ref="R1027" si="7688">K1027-S1027</f>
        <v>130121</v>
      </c>
      <c r="S1027" s="480">
        <v>232</v>
      </c>
      <c r="T1027" s="486">
        <v>51879</v>
      </c>
      <c r="U1027" s="486">
        <f t="shared" ref="U1027" si="7689">SUM(K1027-T1027)</f>
        <v>78474</v>
      </c>
      <c r="V1027" s="480">
        <v>14361</v>
      </c>
      <c r="W1027" s="480">
        <v>28887</v>
      </c>
      <c r="X1027" s="480">
        <v>17805</v>
      </c>
      <c r="Y1027" s="480">
        <v>36894</v>
      </c>
      <c r="Z1027" s="480">
        <v>5579</v>
      </c>
      <c r="AA1027" s="480">
        <v>2147</v>
      </c>
      <c r="AB1027" s="480">
        <v>24680</v>
      </c>
      <c r="AC1027" s="486">
        <v>1411</v>
      </c>
      <c r="AD1027" s="486">
        <v>4701</v>
      </c>
      <c r="AE1027" s="486">
        <v>7481</v>
      </c>
      <c r="AF1027" s="486">
        <v>3233</v>
      </c>
      <c r="AG1027" s="486">
        <v>11553</v>
      </c>
      <c r="AH1027" s="486">
        <v>39317</v>
      </c>
      <c r="AI1027" s="486">
        <v>33956</v>
      </c>
      <c r="AJ1027" s="486">
        <v>28701</v>
      </c>
      <c r="AK1027" s="480">
        <v>561</v>
      </c>
      <c r="AL1027" s="480">
        <v>6970</v>
      </c>
      <c r="AM1027" s="480">
        <v>36902</v>
      </c>
      <c r="AN1027" s="480">
        <v>66023</v>
      </c>
      <c r="AO1027" s="480">
        <v>659</v>
      </c>
      <c r="AP1027" s="480">
        <v>19238</v>
      </c>
      <c r="AQ1027" s="486">
        <f t="shared" ref="AQ1027" si="7690">AQ1026+AR1027</f>
        <v>8089</v>
      </c>
      <c r="AR1027" s="486">
        <v>0</v>
      </c>
      <c r="AS1027" s="486">
        <f t="shared" ref="AS1027" si="7691">AS1026+AT1027</f>
        <v>107479</v>
      </c>
      <c r="AT1027" s="486">
        <v>6</v>
      </c>
      <c r="AU1027" s="486">
        <f t="shared" ref="AU1027" si="7692">AU1026+AV1027</f>
        <v>14248</v>
      </c>
      <c r="AV1027" s="486">
        <v>0</v>
      </c>
      <c r="AW1027" s="486">
        <f t="shared" ref="AW1027" si="7693">AW1026+AX1027</f>
        <v>537</v>
      </c>
      <c r="AX1027" s="486">
        <v>0</v>
      </c>
      <c r="AY1027" s="480">
        <f t="shared" ref="AY1027" si="7694">AY1026+AZ1027</f>
        <v>107755</v>
      </c>
      <c r="AZ1027" s="480">
        <v>6</v>
      </c>
      <c r="BA1027" s="480">
        <f t="shared" ref="BA1027" si="7695">BA1026+BB1027</f>
        <v>14541</v>
      </c>
      <c r="BB1027" s="480">
        <v>0</v>
      </c>
      <c r="BC1027" s="480">
        <f t="shared" ref="BC1027" si="7696">BC1026+BD1027</f>
        <v>8057</v>
      </c>
      <c r="BD1027" s="480">
        <v>0</v>
      </c>
      <c r="BE1027" s="486">
        <f t="shared" ref="BE1027" si="7697">SUM(BF1027:BG1027)</f>
        <v>0</v>
      </c>
      <c r="BF1027" s="486">
        <v>0</v>
      </c>
      <c r="BG1027" s="486">
        <v>0</v>
      </c>
      <c r="BH1027" s="486">
        <v>0</v>
      </c>
      <c r="BI1027" s="480">
        <v>4</v>
      </c>
      <c r="BJ1027" s="480">
        <v>1</v>
      </c>
      <c r="BK1027" s="480">
        <v>12</v>
      </c>
      <c r="BL1027" s="480">
        <v>128320</v>
      </c>
    </row>
    <row r="1028" spans="1:64" ht="12.75" customHeight="1" x14ac:dyDescent="0.25">
      <c r="A1028" s="130">
        <v>3</v>
      </c>
      <c r="J1028" s="660">
        <v>45198</v>
      </c>
      <c r="K1028" s="479">
        <f t="shared" ref="K1028" si="7698">K1027+L1028</f>
        <v>130359</v>
      </c>
      <c r="L1028" s="480">
        <v>6</v>
      </c>
      <c r="M1028" s="481">
        <f t="shared" ref="M1028" si="7699">K1028*100000/620249</f>
        <v>21017.204380821251</v>
      </c>
      <c r="N1028" s="481">
        <f t="shared" ref="N1028" si="7700">(K1028*100/K1027)-100</f>
        <v>4.602886009521967E-3</v>
      </c>
      <c r="O1028" s="479">
        <v>0</v>
      </c>
      <c r="P1028" s="480">
        <f t="shared" ref="P1028" si="7701">SUM(P1027,Q1028)</f>
        <v>1986</v>
      </c>
      <c r="Q1028" s="480">
        <v>0</v>
      </c>
      <c r="R1028" s="480">
        <f t="shared" ref="R1028" si="7702">K1028-S1028</f>
        <v>130127</v>
      </c>
      <c r="S1028" s="480">
        <v>232</v>
      </c>
      <c r="T1028" s="486">
        <v>51879</v>
      </c>
      <c r="U1028" s="486">
        <f t="shared" ref="U1028" si="7703">SUM(K1028-T1028)</f>
        <v>78480</v>
      </c>
      <c r="V1028" s="480">
        <v>14361</v>
      </c>
      <c r="W1028" s="480">
        <v>28891</v>
      </c>
      <c r="X1028" s="480">
        <v>17805</v>
      </c>
      <c r="Y1028" s="480">
        <v>36896</v>
      </c>
      <c r="Z1028" s="480">
        <v>5579</v>
      </c>
      <c r="AA1028" s="480">
        <v>2147</v>
      </c>
      <c r="AB1028" s="480">
        <v>24680</v>
      </c>
      <c r="AC1028" s="486">
        <v>1411</v>
      </c>
      <c r="AD1028" s="486">
        <v>4701</v>
      </c>
      <c r="AE1028" s="486">
        <v>7481</v>
      </c>
      <c r="AF1028" s="486">
        <v>3233</v>
      </c>
      <c r="AG1028" s="486">
        <v>11553</v>
      </c>
      <c r="AH1028" s="486">
        <v>39320</v>
      </c>
      <c r="AI1028" s="486">
        <v>33958</v>
      </c>
      <c r="AJ1028" s="486">
        <v>28702</v>
      </c>
      <c r="AK1028" s="480">
        <v>561</v>
      </c>
      <c r="AL1028" s="480">
        <v>6970</v>
      </c>
      <c r="AM1028" s="480">
        <v>36902</v>
      </c>
      <c r="AN1028" s="480">
        <v>66029</v>
      </c>
      <c r="AO1028" s="480">
        <v>659</v>
      </c>
      <c r="AP1028" s="480">
        <v>19238</v>
      </c>
      <c r="AQ1028" s="486">
        <f t="shared" ref="AQ1028" si="7704">AQ1027+AR1028</f>
        <v>8089</v>
      </c>
      <c r="AR1028" s="486">
        <v>0</v>
      </c>
      <c r="AS1028" s="486">
        <f t="shared" ref="AS1028" si="7705">AS1027+AT1028</f>
        <v>107484</v>
      </c>
      <c r="AT1028" s="486">
        <v>5</v>
      </c>
      <c r="AU1028" s="486">
        <f t="shared" ref="AU1028" si="7706">AU1027+AV1028</f>
        <v>14249</v>
      </c>
      <c r="AV1028" s="486">
        <v>1</v>
      </c>
      <c r="AW1028" s="486">
        <f t="shared" ref="AW1028" si="7707">AW1027+AX1028</f>
        <v>537</v>
      </c>
      <c r="AX1028" s="486">
        <v>0</v>
      </c>
      <c r="AY1028" s="480">
        <f t="shared" ref="AY1028" si="7708">AY1027+AZ1028</f>
        <v>107760</v>
      </c>
      <c r="AZ1028" s="480">
        <v>5</v>
      </c>
      <c r="BA1028" s="480">
        <f t="shared" ref="BA1028" si="7709">BA1027+BB1028</f>
        <v>14542</v>
      </c>
      <c r="BB1028" s="480">
        <v>1</v>
      </c>
      <c r="BC1028" s="480">
        <f t="shared" ref="BC1028" si="7710">BC1027+BD1028</f>
        <v>8057</v>
      </c>
      <c r="BD1028" s="480">
        <v>0</v>
      </c>
      <c r="BE1028" s="486">
        <f t="shared" ref="BE1028" si="7711">SUM(BF1028:BG1028)</f>
        <v>1</v>
      </c>
      <c r="BF1028" s="486">
        <v>0</v>
      </c>
      <c r="BG1028" s="486">
        <v>1</v>
      </c>
      <c r="BH1028" s="486">
        <v>0</v>
      </c>
      <c r="BI1028" s="480">
        <v>4</v>
      </c>
      <c r="BJ1028" s="480">
        <v>1</v>
      </c>
      <c r="BK1028" s="480">
        <v>12</v>
      </c>
      <c r="BL1028" s="480">
        <v>128322</v>
      </c>
    </row>
    <row r="1029" spans="1:64" ht="12.75" customHeight="1" x14ac:dyDescent="0.25">
      <c r="A1029" s="130">
        <v>3</v>
      </c>
      <c r="J1029" s="660">
        <v>45199</v>
      </c>
      <c r="K1029" s="479">
        <f t="shared" ref="K1029" si="7712">K1028+L1029</f>
        <v>130362</v>
      </c>
      <c r="L1029" s="480">
        <v>3</v>
      </c>
      <c r="M1029" s="481">
        <f t="shared" ref="M1029" si="7713">K1029*100000/620249</f>
        <v>21017.688057538184</v>
      </c>
      <c r="N1029" s="481">
        <f t="shared" ref="N1029" si="7714">(K1029*100/K1028)-100</f>
        <v>2.301337076843879E-3</v>
      </c>
      <c r="O1029" s="479">
        <v>0</v>
      </c>
      <c r="P1029" s="480">
        <f t="shared" ref="P1029" si="7715">SUM(P1028,Q1029)</f>
        <v>1986</v>
      </c>
      <c r="Q1029" s="480">
        <v>0</v>
      </c>
      <c r="R1029" s="480">
        <f t="shared" ref="R1029" si="7716">K1029-S1029</f>
        <v>130130</v>
      </c>
      <c r="S1029" s="480">
        <v>232</v>
      </c>
      <c r="T1029" s="486">
        <v>51879</v>
      </c>
      <c r="U1029" s="486">
        <f t="shared" ref="U1029" si="7717">SUM(K1029-T1029)</f>
        <v>78483</v>
      </c>
      <c r="V1029" s="480">
        <v>14361</v>
      </c>
      <c r="W1029" s="480">
        <v>28891</v>
      </c>
      <c r="X1029" s="480">
        <v>17805</v>
      </c>
      <c r="Y1029" s="480">
        <v>36896</v>
      </c>
      <c r="Z1029" s="480">
        <v>5581</v>
      </c>
      <c r="AA1029" s="480">
        <v>2147</v>
      </c>
      <c r="AB1029" s="480">
        <v>24681</v>
      </c>
      <c r="AC1029" s="486">
        <v>1411</v>
      </c>
      <c r="AD1029" s="486">
        <v>4701</v>
      </c>
      <c r="AE1029" s="486">
        <v>7481</v>
      </c>
      <c r="AF1029" s="486">
        <v>3233</v>
      </c>
      <c r="AG1029" s="486">
        <v>11553</v>
      </c>
      <c r="AH1029" s="486">
        <v>39322</v>
      </c>
      <c r="AI1029" s="486">
        <v>33959</v>
      </c>
      <c r="AJ1029" s="486">
        <v>28702</v>
      </c>
      <c r="AK1029" s="480">
        <v>561</v>
      </c>
      <c r="AL1029" s="480">
        <v>6970</v>
      </c>
      <c r="AM1029" s="480">
        <v>36902</v>
      </c>
      <c r="AN1029" s="480">
        <v>66032</v>
      </c>
      <c r="AO1029" s="480">
        <v>659</v>
      </c>
      <c r="AP1029" s="480">
        <v>19238</v>
      </c>
      <c r="AQ1029" s="486">
        <f t="shared" ref="AQ1029" si="7718">AQ1028+AR1029</f>
        <v>8089</v>
      </c>
      <c r="AR1029" s="486">
        <v>0</v>
      </c>
      <c r="AS1029" s="486">
        <f t="shared" ref="AS1029" si="7719">AS1028+AT1029</f>
        <v>107486</v>
      </c>
      <c r="AT1029" s="486">
        <v>2</v>
      </c>
      <c r="AU1029" s="486">
        <f t="shared" ref="AU1029" si="7720">AU1028+AV1029</f>
        <v>14250</v>
      </c>
      <c r="AV1029" s="486">
        <v>1</v>
      </c>
      <c r="AW1029" s="486">
        <f t="shared" ref="AW1029" si="7721">AW1028+AX1029</f>
        <v>537</v>
      </c>
      <c r="AX1029" s="486">
        <v>0</v>
      </c>
      <c r="AY1029" s="480">
        <f t="shared" ref="AY1029" si="7722">AY1028+AZ1029</f>
        <v>107762</v>
      </c>
      <c r="AZ1029" s="480">
        <v>2</v>
      </c>
      <c r="BA1029" s="480">
        <f t="shared" ref="BA1029" si="7723">BA1028+BB1029</f>
        <v>14543</v>
      </c>
      <c r="BB1029" s="480">
        <v>1</v>
      </c>
      <c r="BC1029" s="480">
        <f t="shared" ref="BC1029" si="7724">BC1028+BD1029</f>
        <v>8057</v>
      </c>
      <c r="BD1029" s="480">
        <v>0</v>
      </c>
      <c r="BE1029" s="486">
        <f t="shared" ref="BE1029" si="7725">SUM(BF1029:BG1029)</f>
        <v>1</v>
      </c>
      <c r="BF1029" s="486">
        <v>0</v>
      </c>
      <c r="BG1029" s="486">
        <v>1</v>
      </c>
      <c r="BH1029" s="486">
        <v>0</v>
      </c>
      <c r="BI1029" s="480">
        <v>4</v>
      </c>
      <c r="BJ1029" s="480">
        <v>1</v>
      </c>
      <c r="BK1029" s="480">
        <v>12</v>
      </c>
      <c r="BL1029" s="480">
        <v>128324</v>
      </c>
    </row>
    <row r="1030" spans="1:64" ht="12.75" customHeight="1" x14ac:dyDescent="0.25">
      <c r="A1030" s="130">
        <v>3</v>
      </c>
      <c r="J1030" s="660">
        <v>45200</v>
      </c>
      <c r="K1030" s="479">
        <f t="shared" ref="K1030" si="7726">K1029+L1030</f>
        <v>130362</v>
      </c>
      <c r="L1030" s="480">
        <v>0</v>
      </c>
      <c r="M1030" s="481">
        <f t="shared" ref="M1030" si="7727">K1030*100000/620249</f>
        <v>21017.688057538184</v>
      </c>
      <c r="N1030" s="481">
        <f t="shared" ref="N1030" si="7728">(K1030*100/K1029)-100</f>
        <v>0</v>
      </c>
      <c r="O1030" s="479">
        <v>0</v>
      </c>
      <c r="P1030" s="480">
        <f t="shared" ref="P1030" si="7729">SUM(P1029,Q1030)</f>
        <v>1986</v>
      </c>
      <c r="Q1030" s="480">
        <v>0</v>
      </c>
      <c r="R1030" s="480">
        <f t="shared" ref="R1030" si="7730">K1030-S1030</f>
        <v>130130</v>
      </c>
      <c r="S1030" s="480">
        <v>232</v>
      </c>
      <c r="T1030" s="486">
        <v>51879</v>
      </c>
      <c r="U1030" s="486">
        <f t="shared" ref="U1030" si="7731">SUM(K1030-T1030)</f>
        <v>78483</v>
      </c>
      <c r="V1030" s="480">
        <v>14361</v>
      </c>
      <c r="W1030" s="480">
        <v>28891</v>
      </c>
      <c r="X1030" s="480">
        <v>17805</v>
      </c>
      <c r="Y1030" s="480">
        <v>36896</v>
      </c>
      <c r="Z1030" s="480">
        <v>5581</v>
      </c>
      <c r="AA1030" s="480">
        <v>2147</v>
      </c>
      <c r="AB1030" s="480">
        <v>24681</v>
      </c>
      <c r="AC1030" s="486">
        <v>1411</v>
      </c>
      <c r="AD1030" s="486">
        <v>4701</v>
      </c>
      <c r="AE1030" s="486">
        <v>7481</v>
      </c>
      <c r="AF1030" s="486">
        <v>3233</v>
      </c>
      <c r="AG1030" s="486">
        <v>11553</v>
      </c>
      <c r="AH1030" s="486">
        <v>39322</v>
      </c>
      <c r="AI1030" s="486">
        <v>33959</v>
      </c>
      <c r="AJ1030" s="486">
        <v>28702</v>
      </c>
      <c r="AK1030" s="480">
        <v>561</v>
      </c>
      <c r="AL1030" s="480">
        <v>6970</v>
      </c>
      <c r="AM1030" s="480">
        <v>36902</v>
      </c>
      <c r="AN1030" s="480">
        <v>66032</v>
      </c>
      <c r="AO1030" s="480">
        <v>659</v>
      </c>
      <c r="AP1030" s="480">
        <v>19238</v>
      </c>
      <c r="AQ1030" s="486">
        <f t="shared" ref="AQ1030" si="7732">AQ1029+AR1030</f>
        <v>8089</v>
      </c>
      <c r="AR1030" s="486">
        <v>0</v>
      </c>
      <c r="AS1030" s="486">
        <f t="shared" ref="AS1030" si="7733">AS1029+AT1030</f>
        <v>107486</v>
      </c>
      <c r="AT1030" s="486">
        <v>0</v>
      </c>
      <c r="AU1030" s="486">
        <f t="shared" ref="AU1030" si="7734">AU1029+AV1030</f>
        <v>14250</v>
      </c>
      <c r="AV1030" s="486">
        <v>0</v>
      </c>
      <c r="AW1030" s="486">
        <f t="shared" ref="AW1030" si="7735">AW1029+AX1030</f>
        <v>537</v>
      </c>
      <c r="AX1030" s="486">
        <v>0</v>
      </c>
      <c r="AY1030" s="480">
        <f t="shared" ref="AY1030" si="7736">AY1029+AZ1030</f>
        <v>107762</v>
      </c>
      <c r="AZ1030" s="480">
        <v>0</v>
      </c>
      <c r="BA1030" s="480">
        <f t="shared" ref="BA1030" si="7737">BA1029+BB1030</f>
        <v>14543</v>
      </c>
      <c r="BB1030" s="480">
        <v>0</v>
      </c>
      <c r="BC1030" s="480">
        <f t="shared" ref="BC1030" si="7738">BC1029+BD1030</f>
        <v>8057</v>
      </c>
      <c r="BD1030" s="480">
        <v>0</v>
      </c>
      <c r="BE1030" s="486">
        <f t="shared" ref="BE1030" si="7739">SUM(BF1030:BG1030)</f>
        <v>0</v>
      </c>
      <c r="BF1030" s="486">
        <v>0</v>
      </c>
      <c r="BG1030" s="486">
        <v>0</v>
      </c>
      <c r="BH1030" s="486">
        <v>0</v>
      </c>
      <c r="BI1030" s="480">
        <v>4</v>
      </c>
      <c r="BJ1030" s="480">
        <v>1</v>
      </c>
      <c r="BK1030" s="480">
        <v>12</v>
      </c>
      <c r="BL1030" s="480">
        <v>128324</v>
      </c>
    </row>
    <row r="1031" spans="1:64" ht="12.75" customHeight="1" x14ac:dyDescent="0.25">
      <c r="A1031" s="130">
        <v>3</v>
      </c>
      <c r="J1031" s="660">
        <v>45201</v>
      </c>
      <c r="K1031" s="479">
        <f t="shared" ref="K1031" si="7740">K1030+L1031</f>
        <v>130362</v>
      </c>
      <c r="L1031" s="480">
        <v>0</v>
      </c>
      <c r="M1031" s="481">
        <f t="shared" ref="M1031" si="7741">K1031*100000/620249</f>
        <v>21017.688057538184</v>
      </c>
      <c r="N1031" s="481">
        <f t="shared" ref="N1031" si="7742">(K1031*100/K1030)-100</f>
        <v>0</v>
      </c>
      <c r="O1031" s="479">
        <v>0</v>
      </c>
      <c r="P1031" s="480">
        <f t="shared" ref="P1031" si="7743">SUM(P1030,Q1031)</f>
        <v>1986</v>
      </c>
      <c r="Q1031" s="480">
        <v>0</v>
      </c>
      <c r="R1031" s="480">
        <f t="shared" ref="R1031" si="7744">K1031-S1031</f>
        <v>130130</v>
      </c>
      <c r="S1031" s="480">
        <v>232</v>
      </c>
      <c r="T1031" s="486">
        <v>51879</v>
      </c>
      <c r="U1031" s="486">
        <f t="shared" ref="U1031" si="7745">SUM(K1031-T1031)</f>
        <v>78483</v>
      </c>
      <c r="V1031" s="480">
        <v>14361</v>
      </c>
      <c r="W1031" s="480">
        <v>28891</v>
      </c>
      <c r="X1031" s="480">
        <v>17805</v>
      </c>
      <c r="Y1031" s="480">
        <v>36896</v>
      </c>
      <c r="Z1031" s="480">
        <v>5581</v>
      </c>
      <c r="AA1031" s="480">
        <v>2147</v>
      </c>
      <c r="AB1031" s="480">
        <v>24681</v>
      </c>
      <c r="AC1031" s="486">
        <v>1411</v>
      </c>
      <c r="AD1031" s="486">
        <v>4701</v>
      </c>
      <c r="AE1031" s="486">
        <v>7481</v>
      </c>
      <c r="AF1031" s="486">
        <v>3233</v>
      </c>
      <c r="AG1031" s="486">
        <v>11553</v>
      </c>
      <c r="AH1031" s="486">
        <v>39322</v>
      </c>
      <c r="AI1031" s="486">
        <v>33959</v>
      </c>
      <c r="AJ1031" s="486">
        <v>28702</v>
      </c>
      <c r="AK1031" s="480">
        <v>561</v>
      </c>
      <c r="AL1031" s="480">
        <v>6970</v>
      </c>
      <c r="AM1031" s="480">
        <v>36902</v>
      </c>
      <c r="AN1031" s="480">
        <v>66032</v>
      </c>
      <c r="AO1031" s="480">
        <v>659</v>
      </c>
      <c r="AP1031" s="480">
        <v>19238</v>
      </c>
      <c r="AQ1031" s="486">
        <f t="shared" ref="AQ1031" si="7746">AQ1030+AR1031</f>
        <v>8089</v>
      </c>
      <c r="AR1031" s="486">
        <v>0</v>
      </c>
      <c r="AS1031" s="486">
        <f t="shared" ref="AS1031" si="7747">AS1030+AT1031</f>
        <v>107486</v>
      </c>
      <c r="AT1031" s="486">
        <v>0</v>
      </c>
      <c r="AU1031" s="486">
        <f t="shared" ref="AU1031" si="7748">AU1030+AV1031</f>
        <v>14250</v>
      </c>
      <c r="AV1031" s="486">
        <v>0</v>
      </c>
      <c r="AW1031" s="486">
        <f t="shared" ref="AW1031" si="7749">AW1030+AX1031</f>
        <v>537</v>
      </c>
      <c r="AX1031" s="486">
        <v>0</v>
      </c>
      <c r="AY1031" s="480">
        <f t="shared" ref="AY1031" si="7750">AY1030+AZ1031</f>
        <v>107762</v>
      </c>
      <c r="AZ1031" s="480">
        <v>0</v>
      </c>
      <c r="BA1031" s="480">
        <f t="shared" ref="BA1031" si="7751">BA1030+BB1031</f>
        <v>14543</v>
      </c>
      <c r="BB1031" s="480">
        <v>0</v>
      </c>
      <c r="BC1031" s="480">
        <f t="shared" ref="BC1031" si="7752">BC1030+BD1031</f>
        <v>8057</v>
      </c>
      <c r="BD1031" s="480">
        <v>0</v>
      </c>
      <c r="BE1031" s="486">
        <f t="shared" ref="BE1031" si="7753">SUM(BF1031:BG1031)</f>
        <v>0</v>
      </c>
      <c r="BF1031" s="486">
        <v>0</v>
      </c>
      <c r="BG1031" s="486">
        <v>0</v>
      </c>
      <c r="BH1031" s="486">
        <v>0</v>
      </c>
      <c r="BI1031" s="480">
        <v>4</v>
      </c>
      <c r="BJ1031" s="480">
        <v>1</v>
      </c>
      <c r="BK1031" s="480">
        <v>12</v>
      </c>
      <c r="BL1031" s="480">
        <v>128324</v>
      </c>
    </row>
    <row r="1032" spans="1:64" ht="12.75" customHeight="1" x14ac:dyDescent="0.25">
      <c r="A1032" s="130">
        <v>3</v>
      </c>
      <c r="J1032" s="660">
        <v>45202</v>
      </c>
      <c r="K1032" s="479">
        <f t="shared" ref="K1032" si="7754">K1031+L1032</f>
        <v>130371</v>
      </c>
      <c r="L1032" s="480">
        <v>9</v>
      </c>
      <c r="M1032" s="481">
        <f t="shared" ref="M1032" si="7755">K1032*100000/620249</f>
        <v>21019.139087688978</v>
      </c>
      <c r="N1032" s="481">
        <f t="shared" ref="N1032" si="7756">(K1032*100/K1031)-100</f>
        <v>6.9038523496089965E-3</v>
      </c>
      <c r="O1032" s="479">
        <v>0</v>
      </c>
      <c r="P1032" s="480">
        <f t="shared" ref="P1032" si="7757">SUM(P1031,Q1032)</f>
        <v>1986</v>
      </c>
      <c r="Q1032" s="480">
        <v>0</v>
      </c>
      <c r="R1032" s="480">
        <f t="shared" ref="R1032" si="7758">K1032-S1032</f>
        <v>130139</v>
      </c>
      <c r="S1032" s="480">
        <v>232</v>
      </c>
      <c r="T1032" s="486">
        <v>51882</v>
      </c>
      <c r="U1032" s="486">
        <f t="shared" ref="U1032" si="7759">SUM(K1032-T1032)</f>
        <v>78489</v>
      </c>
      <c r="V1032" s="480">
        <v>14361</v>
      </c>
      <c r="W1032" s="480">
        <v>28897</v>
      </c>
      <c r="X1032" s="480">
        <v>17805</v>
      </c>
      <c r="Y1032" s="480">
        <v>36898</v>
      </c>
      <c r="Z1032" s="480">
        <v>5581</v>
      </c>
      <c r="AA1032" s="480">
        <v>2147</v>
      </c>
      <c r="AB1032" s="480">
        <v>24682</v>
      </c>
      <c r="AC1032" s="486">
        <v>1411</v>
      </c>
      <c r="AD1032" s="486">
        <v>4701</v>
      </c>
      <c r="AE1032" s="486">
        <v>7481</v>
      </c>
      <c r="AF1032" s="486">
        <v>3233</v>
      </c>
      <c r="AG1032" s="486">
        <v>11555</v>
      </c>
      <c r="AH1032" s="486">
        <v>39325</v>
      </c>
      <c r="AI1032" s="486">
        <v>33962</v>
      </c>
      <c r="AJ1032" s="486">
        <v>28703</v>
      </c>
      <c r="AK1032" s="480">
        <v>561</v>
      </c>
      <c r="AL1032" s="480">
        <v>6970</v>
      </c>
      <c r="AM1032" s="480">
        <v>36902</v>
      </c>
      <c r="AN1032" s="480">
        <v>66041</v>
      </c>
      <c r="AO1032" s="480">
        <v>659</v>
      </c>
      <c r="AP1032" s="480">
        <v>19238</v>
      </c>
      <c r="AQ1032" s="486">
        <f t="shared" ref="AQ1032" si="7760">AQ1031+AR1032</f>
        <v>8089</v>
      </c>
      <c r="AR1032" s="486">
        <v>0</v>
      </c>
      <c r="AS1032" s="486">
        <f t="shared" ref="AS1032" si="7761">AS1031+AT1032</f>
        <v>107495</v>
      </c>
      <c r="AT1032" s="486">
        <v>9</v>
      </c>
      <c r="AU1032" s="486">
        <f t="shared" ref="AU1032" si="7762">AU1031+AV1032</f>
        <v>14250</v>
      </c>
      <c r="AV1032" s="486">
        <v>0</v>
      </c>
      <c r="AW1032" s="486">
        <f t="shared" ref="AW1032" si="7763">AW1031+AX1032</f>
        <v>537</v>
      </c>
      <c r="AX1032" s="486">
        <v>0</v>
      </c>
      <c r="AY1032" s="480">
        <f t="shared" ref="AY1032" si="7764">AY1031+AZ1032</f>
        <v>107771</v>
      </c>
      <c r="AZ1032" s="480">
        <v>9</v>
      </c>
      <c r="BA1032" s="480">
        <f t="shared" ref="BA1032" si="7765">BA1031+BB1032</f>
        <v>14543</v>
      </c>
      <c r="BB1032" s="480">
        <v>0</v>
      </c>
      <c r="BC1032" s="480">
        <f t="shared" ref="BC1032" si="7766">BC1031+BD1032</f>
        <v>8057</v>
      </c>
      <c r="BD1032" s="480">
        <v>0</v>
      </c>
      <c r="BE1032" s="486">
        <f t="shared" ref="BE1032" si="7767">SUM(BF1032:BG1032)</f>
        <v>0</v>
      </c>
      <c r="BF1032" s="486">
        <v>0</v>
      </c>
      <c r="BG1032" s="486">
        <v>0</v>
      </c>
      <c r="BH1032" s="486">
        <v>0</v>
      </c>
      <c r="BI1032" s="480">
        <v>4</v>
      </c>
      <c r="BJ1032" s="480">
        <v>1</v>
      </c>
      <c r="BK1032" s="480">
        <v>12</v>
      </c>
      <c r="BL1032" s="480">
        <v>128326</v>
      </c>
    </row>
    <row r="1033" spans="1:64" ht="12.75" customHeight="1" x14ac:dyDescent="0.25">
      <c r="A1033" s="130">
        <v>3</v>
      </c>
      <c r="J1033" s="660">
        <v>45203</v>
      </c>
      <c r="K1033" s="479">
        <f t="shared" ref="K1033" si="7768">K1032+L1033</f>
        <v>130373</v>
      </c>
      <c r="L1033" s="480">
        <v>2</v>
      </c>
      <c r="M1033" s="481">
        <f t="shared" ref="M1033" si="7769">K1033*100000/620249</f>
        <v>21019.461538833599</v>
      </c>
      <c r="N1033" s="481">
        <f t="shared" ref="N1033" si="7770">(K1033*100/K1032)-100</f>
        <v>1.5340835001609321E-3</v>
      </c>
      <c r="O1033" s="479">
        <v>0</v>
      </c>
      <c r="P1033" s="480">
        <f t="shared" ref="P1033" si="7771">SUM(P1032,Q1033)</f>
        <v>1986</v>
      </c>
      <c r="Q1033" s="480">
        <v>0</v>
      </c>
      <c r="R1033" s="480">
        <f t="shared" ref="R1033" si="7772">K1033-S1033</f>
        <v>130141</v>
      </c>
      <c r="S1033" s="480">
        <v>232</v>
      </c>
      <c r="T1033" s="486">
        <v>51883</v>
      </c>
      <c r="U1033" s="486">
        <f t="shared" ref="U1033" si="7773">SUM(K1033-T1033)</f>
        <v>78490</v>
      </c>
      <c r="V1033" s="480">
        <v>14361</v>
      </c>
      <c r="W1033" s="480">
        <v>28898</v>
      </c>
      <c r="X1033" s="480">
        <v>17805</v>
      </c>
      <c r="Y1033" s="480">
        <v>36898</v>
      </c>
      <c r="Z1033" s="480">
        <v>5582</v>
      </c>
      <c r="AA1033" s="480">
        <v>2147</v>
      </c>
      <c r="AB1033" s="480">
        <v>24682</v>
      </c>
      <c r="AC1033" s="486">
        <v>1411</v>
      </c>
      <c r="AD1033" s="486">
        <v>4701</v>
      </c>
      <c r="AE1033" s="486">
        <v>7481</v>
      </c>
      <c r="AF1033" s="486">
        <v>3233</v>
      </c>
      <c r="AG1033" s="486">
        <v>11555</v>
      </c>
      <c r="AH1033" s="486">
        <v>39326</v>
      </c>
      <c r="AI1033" s="486">
        <v>33963</v>
      </c>
      <c r="AJ1033" s="486">
        <v>28703</v>
      </c>
      <c r="AK1033" s="480">
        <v>561</v>
      </c>
      <c r="AL1033" s="480">
        <v>6970</v>
      </c>
      <c r="AM1033" s="480">
        <v>36902</v>
      </c>
      <c r="AN1033" s="480">
        <v>66043</v>
      </c>
      <c r="AO1033" s="480">
        <v>659</v>
      </c>
      <c r="AP1033" s="480">
        <v>19238</v>
      </c>
      <c r="AQ1033" s="486">
        <f t="shared" ref="AQ1033" si="7774">AQ1032+AR1033</f>
        <v>8089</v>
      </c>
      <c r="AR1033" s="486">
        <v>0</v>
      </c>
      <c r="AS1033" s="486">
        <f t="shared" ref="AS1033" si="7775">AS1032+AT1033</f>
        <v>107497</v>
      </c>
      <c r="AT1033" s="486">
        <v>2</v>
      </c>
      <c r="AU1033" s="486">
        <f t="shared" ref="AU1033" si="7776">AU1032+AV1033</f>
        <v>14250</v>
      </c>
      <c r="AV1033" s="486">
        <v>0</v>
      </c>
      <c r="AW1033" s="486">
        <f t="shared" ref="AW1033" si="7777">AW1032+AX1033</f>
        <v>537</v>
      </c>
      <c r="AX1033" s="486">
        <v>0</v>
      </c>
      <c r="AY1033" s="480">
        <f t="shared" ref="AY1033" si="7778">AY1032+AZ1033</f>
        <v>107773</v>
      </c>
      <c r="AZ1033" s="480">
        <v>2</v>
      </c>
      <c r="BA1033" s="480">
        <f t="shared" ref="BA1033" si="7779">BA1032+BB1033</f>
        <v>14543</v>
      </c>
      <c r="BB1033" s="480">
        <v>0</v>
      </c>
      <c r="BC1033" s="480">
        <f t="shared" ref="BC1033" si="7780">BC1032+BD1033</f>
        <v>8057</v>
      </c>
      <c r="BD1033" s="480">
        <v>0</v>
      </c>
      <c r="BE1033" s="486">
        <f t="shared" ref="BE1033" si="7781">SUM(BF1033:BG1033)</f>
        <v>0</v>
      </c>
      <c r="BF1033" s="486">
        <v>0</v>
      </c>
      <c r="BG1033" s="486">
        <v>0</v>
      </c>
      <c r="BH1033" s="486">
        <v>0</v>
      </c>
      <c r="BI1033" s="480">
        <v>6</v>
      </c>
      <c r="BJ1033" s="480">
        <v>0</v>
      </c>
      <c r="BK1033" s="480">
        <v>25</v>
      </c>
      <c r="BL1033" s="480">
        <v>128327</v>
      </c>
    </row>
    <row r="1034" spans="1:64" ht="12.75" customHeight="1" x14ac:dyDescent="0.25">
      <c r="A1034" s="130">
        <v>3</v>
      </c>
      <c r="J1034" s="660">
        <v>45204</v>
      </c>
      <c r="K1034" s="479">
        <f t="shared" ref="K1034" si="7782">K1033+L1034</f>
        <v>130378</v>
      </c>
      <c r="L1034" s="480">
        <v>5</v>
      </c>
      <c r="M1034" s="481">
        <f t="shared" ref="M1034" si="7783">K1034*100000/620249</f>
        <v>21020.267666695148</v>
      </c>
      <c r="N1034" s="481">
        <f t="shared" ref="N1034" si="7784">(K1034*100/K1033)-100</f>
        <v>3.8351499160143021E-3</v>
      </c>
      <c r="O1034" s="479">
        <v>0</v>
      </c>
      <c r="P1034" s="480">
        <f t="shared" ref="P1034" si="7785">SUM(P1033,Q1034)</f>
        <v>1986</v>
      </c>
      <c r="Q1034" s="480">
        <v>0</v>
      </c>
      <c r="R1034" s="480">
        <f t="shared" ref="R1034" si="7786">K1034-S1034</f>
        <v>130146</v>
      </c>
      <c r="S1034" s="480">
        <v>232</v>
      </c>
      <c r="T1034" s="486">
        <v>51886</v>
      </c>
      <c r="U1034" s="486">
        <f t="shared" ref="U1034" si="7787">SUM(K1034-T1034)</f>
        <v>78492</v>
      </c>
      <c r="V1034" s="480">
        <v>14361</v>
      </c>
      <c r="W1034" s="480">
        <v>28900</v>
      </c>
      <c r="X1034" s="480">
        <v>17807</v>
      </c>
      <c r="Y1034" s="480">
        <v>36898</v>
      </c>
      <c r="Z1034" s="480">
        <v>5582</v>
      </c>
      <c r="AA1034" s="480">
        <v>2148</v>
      </c>
      <c r="AB1034" s="480">
        <v>24682</v>
      </c>
      <c r="AC1034" s="486">
        <v>1411</v>
      </c>
      <c r="AD1034" s="486">
        <v>4701</v>
      </c>
      <c r="AE1034" s="486">
        <v>7481</v>
      </c>
      <c r="AF1034" s="486">
        <v>3233</v>
      </c>
      <c r="AG1034" s="486">
        <v>11557</v>
      </c>
      <c r="AH1034" s="486">
        <v>39329</v>
      </c>
      <c r="AI1034" s="486">
        <v>33963</v>
      </c>
      <c r="AJ1034" s="486">
        <v>28703</v>
      </c>
      <c r="AK1034" s="480">
        <v>561</v>
      </c>
      <c r="AL1034" s="480">
        <v>6970</v>
      </c>
      <c r="AM1034" s="480">
        <v>36902</v>
      </c>
      <c r="AN1034" s="480">
        <v>66048</v>
      </c>
      <c r="AO1034" s="480">
        <v>659</v>
      </c>
      <c r="AP1034" s="480">
        <v>19238</v>
      </c>
      <c r="AQ1034" s="486">
        <f t="shared" ref="AQ1034" si="7788">AQ1033+AR1034</f>
        <v>8089</v>
      </c>
      <c r="AR1034" s="486">
        <v>0</v>
      </c>
      <c r="AS1034" s="486">
        <f t="shared" ref="AS1034" si="7789">AS1033+AT1034</f>
        <v>107502</v>
      </c>
      <c r="AT1034" s="486">
        <v>5</v>
      </c>
      <c r="AU1034" s="486">
        <f t="shared" ref="AU1034" si="7790">AU1033+AV1034</f>
        <v>14250</v>
      </c>
      <c r="AV1034" s="486">
        <v>0</v>
      </c>
      <c r="AW1034" s="486">
        <f t="shared" ref="AW1034" si="7791">AW1033+AX1034</f>
        <v>537</v>
      </c>
      <c r="AX1034" s="486">
        <v>0</v>
      </c>
      <c r="AY1034" s="480">
        <f t="shared" ref="AY1034" si="7792">AY1033+AZ1034</f>
        <v>107778</v>
      </c>
      <c r="AZ1034" s="480">
        <v>5</v>
      </c>
      <c r="BA1034" s="480">
        <f t="shared" ref="BA1034" si="7793">BA1033+BB1034</f>
        <v>14543</v>
      </c>
      <c r="BB1034" s="480">
        <v>0</v>
      </c>
      <c r="BC1034" s="480">
        <f t="shared" ref="BC1034" si="7794">BC1033+BD1034</f>
        <v>8057</v>
      </c>
      <c r="BD1034" s="480">
        <v>0</v>
      </c>
      <c r="BE1034" s="486">
        <f t="shared" ref="BE1034" si="7795">SUM(BF1034:BG1034)</f>
        <v>0</v>
      </c>
      <c r="BF1034" s="486">
        <v>0</v>
      </c>
      <c r="BG1034" s="486">
        <v>0</v>
      </c>
      <c r="BH1034" s="486">
        <v>0</v>
      </c>
      <c r="BI1034" s="480">
        <v>6</v>
      </c>
      <c r="BJ1034" s="480">
        <v>0</v>
      </c>
      <c r="BK1034" s="480">
        <v>25</v>
      </c>
      <c r="BL1034" s="480">
        <v>128328</v>
      </c>
    </row>
    <row r="1035" spans="1:64" ht="12.75" customHeight="1" x14ac:dyDescent="0.25">
      <c r="A1035" s="130">
        <v>3</v>
      </c>
      <c r="J1035" s="660">
        <v>45205</v>
      </c>
      <c r="K1035" s="479">
        <f t="shared" ref="K1035" si="7796">K1034+L1035</f>
        <v>130381</v>
      </c>
      <c r="L1035" s="480">
        <v>3</v>
      </c>
      <c r="M1035" s="481">
        <f t="shared" ref="M1035" si="7797">K1035*100000/620249</f>
        <v>21020.751343412081</v>
      </c>
      <c r="N1035" s="481">
        <f t="shared" ref="N1035" si="7798">(K1035*100/K1034)-100</f>
        <v>2.301001702747385E-3</v>
      </c>
      <c r="O1035" s="479">
        <v>0</v>
      </c>
      <c r="P1035" s="480">
        <f t="shared" ref="P1035" si="7799">SUM(P1034,Q1035)</f>
        <v>1986</v>
      </c>
      <c r="Q1035" s="480">
        <v>0</v>
      </c>
      <c r="R1035" s="480">
        <f t="shared" ref="R1035" si="7800">K1035-S1035</f>
        <v>130149</v>
      </c>
      <c r="S1035" s="480">
        <v>232</v>
      </c>
      <c r="T1035" s="486">
        <v>51887</v>
      </c>
      <c r="U1035" s="486">
        <f t="shared" ref="U1035" si="7801">SUM(K1035-T1035)</f>
        <v>78494</v>
      </c>
      <c r="V1035" s="480">
        <v>14361</v>
      </c>
      <c r="W1035" s="480">
        <v>28902</v>
      </c>
      <c r="X1035" s="480">
        <v>17807</v>
      </c>
      <c r="Y1035" s="480">
        <v>36898</v>
      </c>
      <c r="Z1035" s="480">
        <v>5582</v>
      </c>
      <c r="AA1035" s="480">
        <v>2148</v>
      </c>
      <c r="AB1035" s="480">
        <v>24683</v>
      </c>
      <c r="AC1035" s="486">
        <v>1411</v>
      </c>
      <c r="AD1035" s="486">
        <v>4701</v>
      </c>
      <c r="AE1035" s="486">
        <v>7481</v>
      </c>
      <c r="AF1035" s="486">
        <v>3233</v>
      </c>
      <c r="AG1035" s="486">
        <v>11558</v>
      </c>
      <c r="AH1035" s="486">
        <v>39331</v>
      </c>
      <c r="AI1035" s="486">
        <v>33963</v>
      </c>
      <c r="AJ1035" s="486">
        <v>28703</v>
      </c>
      <c r="AK1035" s="480">
        <v>561</v>
      </c>
      <c r="AL1035" s="480">
        <v>6970</v>
      </c>
      <c r="AM1035" s="480">
        <v>36902</v>
      </c>
      <c r="AN1035" s="480">
        <v>66051</v>
      </c>
      <c r="AO1035" s="480">
        <v>659</v>
      </c>
      <c r="AP1035" s="480">
        <v>19238</v>
      </c>
      <c r="AQ1035" s="486">
        <f t="shared" ref="AQ1035" si="7802">AQ1034+AR1035</f>
        <v>8089</v>
      </c>
      <c r="AR1035" s="486">
        <v>0</v>
      </c>
      <c r="AS1035" s="486">
        <f t="shared" ref="AS1035" si="7803">AS1034+AT1035</f>
        <v>107505</v>
      </c>
      <c r="AT1035" s="486">
        <v>3</v>
      </c>
      <c r="AU1035" s="486">
        <f t="shared" ref="AU1035" si="7804">AU1034+AV1035</f>
        <v>14250</v>
      </c>
      <c r="AV1035" s="486">
        <v>0</v>
      </c>
      <c r="AW1035" s="486">
        <f t="shared" ref="AW1035" si="7805">AW1034+AX1035</f>
        <v>537</v>
      </c>
      <c r="AX1035" s="486">
        <v>0</v>
      </c>
      <c r="AY1035" s="480">
        <f t="shared" ref="AY1035" si="7806">AY1034+AZ1035</f>
        <v>107781</v>
      </c>
      <c r="AZ1035" s="480">
        <v>3</v>
      </c>
      <c r="BA1035" s="480">
        <f t="shared" ref="BA1035" si="7807">BA1034+BB1035</f>
        <v>14543</v>
      </c>
      <c r="BB1035" s="480">
        <v>0</v>
      </c>
      <c r="BC1035" s="480">
        <f t="shared" ref="BC1035" si="7808">BC1034+BD1035</f>
        <v>8057</v>
      </c>
      <c r="BD1035" s="480">
        <v>0</v>
      </c>
      <c r="BE1035" s="486">
        <f t="shared" ref="BE1035" si="7809">SUM(BF1035:BG1035)</f>
        <v>0</v>
      </c>
      <c r="BF1035" s="486">
        <v>0</v>
      </c>
      <c r="BG1035" s="486">
        <v>0</v>
      </c>
      <c r="BH1035" s="486">
        <v>0</v>
      </c>
      <c r="BI1035" s="480">
        <v>6</v>
      </c>
      <c r="BJ1035" s="480">
        <v>0</v>
      </c>
      <c r="BK1035" s="480">
        <v>25</v>
      </c>
      <c r="BL1035" s="480">
        <v>128329</v>
      </c>
    </row>
    <row r="1036" spans="1:64" ht="12.75" customHeight="1" x14ac:dyDescent="0.25">
      <c r="A1036" s="130">
        <v>3</v>
      </c>
      <c r="J1036" s="660">
        <v>45206</v>
      </c>
      <c r="K1036" s="479">
        <f t="shared" ref="K1036" si="7810">K1035+L1036</f>
        <v>130381</v>
      </c>
      <c r="L1036" s="480">
        <v>0</v>
      </c>
      <c r="M1036" s="481">
        <f t="shared" ref="M1036" si="7811">K1036*100000/620249</f>
        <v>21020.751343412081</v>
      </c>
      <c r="N1036" s="481">
        <f t="shared" ref="N1036" si="7812">(K1036*100/K1035)-100</f>
        <v>0</v>
      </c>
      <c r="O1036" s="479">
        <v>0</v>
      </c>
      <c r="P1036" s="480">
        <f t="shared" ref="P1036" si="7813">SUM(P1035,Q1036)</f>
        <v>1986</v>
      </c>
      <c r="Q1036" s="480">
        <v>0</v>
      </c>
      <c r="R1036" s="480">
        <f t="shared" ref="R1036" si="7814">K1036-S1036</f>
        <v>130149</v>
      </c>
      <c r="S1036" s="480">
        <v>232</v>
      </c>
      <c r="T1036" s="486">
        <v>51887</v>
      </c>
      <c r="U1036" s="486">
        <f t="shared" ref="U1036" si="7815">SUM(K1036-T1036)</f>
        <v>78494</v>
      </c>
      <c r="V1036" s="480">
        <v>14361</v>
      </c>
      <c r="W1036" s="480">
        <v>28902</v>
      </c>
      <c r="X1036" s="480">
        <v>17807</v>
      </c>
      <c r="Y1036" s="480">
        <v>36898</v>
      </c>
      <c r="Z1036" s="480">
        <v>5582</v>
      </c>
      <c r="AA1036" s="480">
        <v>2148</v>
      </c>
      <c r="AB1036" s="480">
        <v>24683</v>
      </c>
      <c r="AC1036" s="486">
        <v>1411</v>
      </c>
      <c r="AD1036" s="486">
        <v>4701</v>
      </c>
      <c r="AE1036" s="486">
        <v>7481</v>
      </c>
      <c r="AF1036" s="486">
        <v>3233</v>
      </c>
      <c r="AG1036" s="486">
        <v>11558</v>
      </c>
      <c r="AH1036" s="486">
        <v>39331</v>
      </c>
      <c r="AI1036" s="486">
        <v>33963</v>
      </c>
      <c r="AJ1036" s="486">
        <v>28703</v>
      </c>
      <c r="AK1036" s="480">
        <v>561</v>
      </c>
      <c r="AL1036" s="480">
        <v>6970</v>
      </c>
      <c r="AM1036" s="480">
        <v>36902</v>
      </c>
      <c r="AN1036" s="480">
        <v>66051</v>
      </c>
      <c r="AO1036" s="480">
        <v>659</v>
      </c>
      <c r="AP1036" s="480">
        <v>19238</v>
      </c>
      <c r="AQ1036" s="486">
        <f t="shared" ref="AQ1036" si="7816">AQ1035+AR1036</f>
        <v>8089</v>
      </c>
      <c r="AR1036" s="486">
        <v>0</v>
      </c>
      <c r="AS1036" s="486">
        <f t="shared" ref="AS1036" si="7817">AS1035+AT1036</f>
        <v>107505</v>
      </c>
      <c r="AT1036" s="486">
        <v>0</v>
      </c>
      <c r="AU1036" s="486">
        <f t="shared" ref="AU1036" si="7818">AU1035+AV1036</f>
        <v>14250</v>
      </c>
      <c r="AV1036" s="486">
        <v>0</v>
      </c>
      <c r="AW1036" s="486">
        <f t="shared" ref="AW1036" si="7819">AW1035+AX1036</f>
        <v>537</v>
      </c>
      <c r="AX1036" s="486">
        <v>0</v>
      </c>
      <c r="AY1036" s="480">
        <f t="shared" ref="AY1036" si="7820">AY1035+AZ1036</f>
        <v>107781</v>
      </c>
      <c r="AZ1036" s="480">
        <v>0</v>
      </c>
      <c r="BA1036" s="480">
        <f t="shared" ref="BA1036" si="7821">BA1035+BB1036</f>
        <v>14543</v>
      </c>
      <c r="BB1036" s="480">
        <v>0</v>
      </c>
      <c r="BC1036" s="480">
        <f t="shared" ref="BC1036" si="7822">BC1035+BD1036</f>
        <v>8057</v>
      </c>
      <c r="BD1036" s="480">
        <v>0</v>
      </c>
      <c r="BE1036" s="486">
        <f t="shared" ref="BE1036" si="7823">SUM(BF1036:BG1036)</f>
        <v>0</v>
      </c>
      <c r="BF1036" s="486">
        <v>0</v>
      </c>
      <c r="BG1036" s="486">
        <v>0</v>
      </c>
      <c r="BH1036" s="486">
        <v>0</v>
      </c>
      <c r="BI1036" s="480">
        <v>6</v>
      </c>
      <c r="BJ1036" s="480">
        <v>0</v>
      </c>
      <c r="BK1036" s="480">
        <v>25</v>
      </c>
      <c r="BL1036" s="480">
        <v>128329</v>
      </c>
    </row>
    <row r="1037" spans="1:64" ht="12.75" customHeight="1" x14ac:dyDescent="0.25">
      <c r="A1037" s="130" t="s">
        <v>98</v>
      </c>
      <c r="J1037" s="660">
        <v>45207</v>
      </c>
      <c r="K1037" s="479">
        <f t="shared" ref="K1037" si="7824">K1036+L1037</f>
        <v>130381</v>
      </c>
      <c r="L1037" s="480">
        <v>0</v>
      </c>
      <c r="M1037" s="481">
        <f t="shared" ref="M1037" si="7825">K1037*100000/620249</f>
        <v>21020.751343412081</v>
      </c>
      <c r="N1037" s="481">
        <f t="shared" ref="N1037" si="7826">(K1037*100/K1036)-100</f>
        <v>0</v>
      </c>
      <c r="O1037" s="479">
        <v>0</v>
      </c>
      <c r="P1037" s="480">
        <f t="shared" ref="P1037" si="7827">SUM(P1036,Q1037)</f>
        <v>1986</v>
      </c>
      <c r="Q1037" s="480">
        <v>0</v>
      </c>
      <c r="R1037" s="480">
        <f t="shared" ref="R1037" si="7828">K1037-S1037</f>
        <v>130149</v>
      </c>
      <c r="S1037" s="480">
        <v>232</v>
      </c>
      <c r="T1037" s="486">
        <v>51887</v>
      </c>
      <c r="U1037" s="486">
        <f t="shared" ref="U1037" si="7829">SUM(K1037-T1037)</f>
        <v>78494</v>
      </c>
      <c r="V1037" s="480">
        <v>14361</v>
      </c>
      <c r="W1037" s="480">
        <v>28902</v>
      </c>
      <c r="X1037" s="480">
        <v>17807</v>
      </c>
      <c r="Y1037" s="480">
        <v>36898</v>
      </c>
      <c r="Z1037" s="480">
        <v>5582</v>
      </c>
      <c r="AA1037" s="480">
        <v>2148</v>
      </c>
      <c r="AB1037" s="480">
        <v>24683</v>
      </c>
      <c r="AC1037" s="486">
        <v>1411</v>
      </c>
      <c r="AD1037" s="486">
        <v>4701</v>
      </c>
      <c r="AE1037" s="486">
        <v>7481</v>
      </c>
      <c r="AF1037" s="486">
        <v>3233</v>
      </c>
      <c r="AG1037" s="486">
        <v>11558</v>
      </c>
      <c r="AH1037" s="486">
        <v>39331</v>
      </c>
      <c r="AI1037" s="486">
        <v>33963</v>
      </c>
      <c r="AJ1037" s="486">
        <v>28703</v>
      </c>
      <c r="AK1037" s="480">
        <v>561</v>
      </c>
      <c r="AL1037" s="480">
        <v>6970</v>
      </c>
      <c r="AM1037" s="480">
        <v>36902</v>
      </c>
      <c r="AN1037" s="480">
        <v>66051</v>
      </c>
      <c r="AO1037" s="480">
        <v>659</v>
      </c>
      <c r="AP1037" s="480">
        <v>19238</v>
      </c>
      <c r="AQ1037" s="486">
        <f t="shared" ref="AQ1037" si="7830">AQ1036+AR1037</f>
        <v>8089</v>
      </c>
      <c r="AR1037" s="486">
        <v>0</v>
      </c>
      <c r="AS1037" s="486">
        <f t="shared" ref="AS1037" si="7831">AS1036+AT1037</f>
        <v>107505</v>
      </c>
      <c r="AT1037" s="486">
        <v>0</v>
      </c>
      <c r="AU1037" s="486">
        <f t="shared" ref="AU1037" si="7832">AU1036+AV1037</f>
        <v>14250</v>
      </c>
      <c r="AV1037" s="486">
        <v>0</v>
      </c>
      <c r="AW1037" s="486">
        <f t="shared" ref="AW1037" si="7833">AW1036+AX1037</f>
        <v>537</v>
      </c>
      <c r="AX1037" s="486">
        <v>0</v>
      </c>
      <c r="AY1037" s="480">
        <f t="shared" ref="AY1037" si="7834">AY1036+AZ1037</f>
        <v>107781</v>
      </c>
      <c r="AZ1037" s="480">
        <v>0</v>
      </c>
      <c r="BA1037" s="480">
        <f t="shared" ref="BA1037" si="7835">BA1036+BB1037</f>
        <v>14543</v>
      </c>
      <c r="BB1037" s="480">
        <v>0</v>
      </c>
      <c r="BC1037" s="480">
        <f t="shared" ref="BC1037" si="7836">BC1036+BD1037</f>
        <v>8057</v>
      </c>
      <c r="BD1037" s="480">
        <v>0</v>
      </c>
      <c r="BE1037" s="486">
        <f t="shared" ref="BE1037" si="7837">SUM(BF1037:BG1037)</f>
        <v>0</v>
      </c>
      <c r="BF1037" s="486">
        <v>0</v>
      </c>
      <c r="BG1037" s="486">
        <v>0</v>
      </c>
      <c r="BH1037" s="486">
        <v>0</v>
      </c>
      <c r="BI1037" s="480">
        <v>6</v>
      </c>
      <c r="BJ1037" s="480">
        <v>0</v>
      </c>
      <c r="BK1037" s="480">
        <v>25</v>
      </c>
      <c r="BL1037" s="480">
        <v>128329</v>
      </c>
    </row>
    <row r="1038" spans="1:64" ht="12.75" customHeight="1" x14ac:dyDescent="0.25">
      <c r="A1038" s="130" t="s">
        <v>98</v>
      </c>
      <c r="J1038" s="660">
        <v>45208</v>
      </c>
      <c r="K1038" s="479">
        <f t="shared" ref="K1038" si="7838">K1037+L1038</f>
        <v>130381</v>
      </c>
      <c r="L1038" s="480">
        <v>0</v>
      </c>
      <c r="M1038" s="481">
        <f t="shared" ref="M1038" si="7839">K1038*100000/620249</f>
        <v>21020.751343412081</v>
      </c>
      <c r="N1038" s="481">
        <f t="shared" ref="N1038" si="7840">(K1038*100/K1037)-100</f>
        <v>0</v>
      </c>
      <c r="O1038" s="479">
        <v>0</v>
      </c>
      <c r="P1038" s="480">
        <f t="shared" ref="P1038" si="7841">SUM(P1037,Q1038)</f>
        <v>1986</v>
      </c>
      <c r="Q1038" s="480">
        <v>0</v>
      </c>
      <c r="R1038" s="480">
        <f t="shared" ref="R1038" si="7842">K1038-S1038</f>
        <v>130149</v>
      </c>
      <c r="S1038" s="480">
        <v>232</v>
      </c>
      <c r="T1038" s="486">
        <v>51887</v>
      </c>
      <c r="U1038" s="486">
        <f t="shared" ref="U1038" si="7843">SUM(K1038-T1038)</f>
        <v>78494</v>
      </c>
      <c r="V1038" s="480">
        <v>14361</v>
      </c>
      <c r="W1038" s="480">
        <v>28902</v>
      </c>
      <c r="X1038" s="480">
        <v>17807</v>
      </c>
      <c r="Y1038" s="480">
        <v>36898</v>
      </c>
      <c r="Z1038" s="480">
        <v>5582</v>
      </c>
      <c r="AA1038" s="480">
        <v>2148</v>
      </c>
      <c r="AB1038" s="480">
        <v>24683</v>
      </c>
      <c r="AC1038" s="486">
        <v>1411</v>
      </c>
      <c r="AD1038" s="486">
        <v>4701</v>
      </c>
      <c r="AE1038" s="486">
        <v>7481</v>
      </c>
      <c r="AF1038" s="486">
        <v>3233</v>
      </c>
      <c r="AG1038" s="486">
        <v>11558</v>
      </c>
      <c r="AH1038" s="486">
        <v>39331</v>
      </c>
      <c r="AI1038" s="486">
        <v>33963</v>
      </c>
      <c r="AJ1038" s="486">
        <v>28703</v>
      </c>
      <c r="AK1038" s="480">
        <v>561</v>
      </c>
      <c r="AL1038" s="480">
        <v>6970</v>
      </c>
      <c r="AM1038" s="480">
        <v>36902</v>
      </c>
      <c r="AN1038" s="480">
        <v>66051</v>
      </c>
      <c r="AO1038" s="480">
        <v>659</v>
      </c>
      <c r="AP1038" s="480">
        <v>19238</v>
      </c>
      <c r="AQ1038" s="486">
        <f t="shared" ref="AQ1038" si="7844">AQ1037+AR1038</f>
        <v>8089</v>
      </c>
      <c r="AR1038" s="486">
        <v>0</v>
      </c>
      <c r="AS1038" s="486">
        <f t="shared" ref="AS1038" si="7845">AS1037+AT1038</f>
        <v>107505</v>
      </c>
      <c r="AT1038" s="486">
        <v>0</v>
      </c>
      <c r="AU1038" s="486">
        <f t="shared" ref="AU1038" si="7846">AU1037+AV1038</f>
        <v>14250</v>
      </c>
      <c r="AV1038" s="486">
        <v>0</v>
      </c>
      <c r="AW1038" s="486">
        <f t="shared" ref="AW1038" si="7847">AW1037+AX1038</f>
        <v>537</v>
      </c>
      <c r="AX1038" s="486">
        <v>0</v>
      </c>
      <c r="AY1038" s="480">
        <f t="shared" ref="AY1038" si="7848">AY1037+AZ1038</f>
        <v>107781</v>
      </c>
      <c r="AZ1038" s="480">
        <v>0</v>
      </c>
      <c r="BA1038" s="480">
        <f t="shared" ref="BA1038" si="7849">BA1037+BB1038</f>
        <v>14543</v>
      </c>
      <c r="BB1038" s="480">
        <v>0</v>
      </c>
      <c r="BC1038" s="480">
        <f t="shared" ref="BC1038" si="7850">BC1037+BD1038</f>
        <v>8057</v>
      </c>
      <c r="BD1038" s="480">
        <v>0</v>
      </c>
      <c r="BE1038" s="486">
        <f t="shared" ref="BE1038" si="7851">SUM(BF1038:BG1038)</f>
        <v>0</v>
      </c>
      <c r="BF1038" s="486">
        <v>0</v>
      </c>
      <c r="BG1038" s="486">
        <v>0</v>
      </c>
      <c r="BH1038" s="486">
        <v>0</v>
      </c>
      <c r="BI1038" s="480">
        <v>6</v>
      </c>
      <c r="BJ1038" s="480">
        <v>0</v>
      </c>
      <c r="BK1038" s="480">
        <v>25</v>
      </c>
      <c r="BL1038" s="480">
        <v>128329</v>
      </c>
    </row>
    <row r="1039" spans="1:64" ht="12.75" customHeight="1" x14ac:dyDescent="0.25">
      <c r="A1039" s="130" t="s">
        <v>98</v>
      </c>
      <c r="J1039" s="660">
        <v>45209</v>
      </c>
      <c r="K1039" s="479">
        <f t="shared" ref="K1039" si="7852">K1038+L1039</f>
        <v>130385</v>
      </c>
      <c r="L1039" s="480">
        <v>4</v>
      </c>
      <c r="M1039" s="481">
        <f t="shared" ref="M1039" si="7853">K1039*100000/620249</f>
        <v>21021.396245701322</v>
      </c>
      <c r="N1039" s="481">
        <f t="shared" ref="N1039" si="7854">(K1039*100/K1038)-100</f>
        <v>3.0679316771653475E-3</v>
      </c>
      <c r="O1039" s="479">
        <v>0</v>
      </c>
      <c r="P1039" s="480">
        <f t="shared" ref="P1039" si="7855">SUM(P1038,Q1039)</f>
        <v>1986</v>
      </c>
      <c r="Q1039" s="480">
        <v>0</v>
      </c>
      <c r="R1039" s="480">
        <f t="shared" ref="R1039" si="7856">K1039-S1039</f>
        <v>130153</v>
      </c>
      <c r="S1039" s="480">
        <v>232</v>
      </c>
      <c r="T1039" s="486">
        <v>51888</v>
      </c>
      <c r="U1039" s="486">
        <f t="shared" ref="U1039" si="7857">SUM(K1039-T1039)</f>
        <v>78497</v>
      </c>
      <c r="V1039" s="480">
        <v>14361</v>
      </c>
      <c r="W1039" s="480">
        <v>28904</v>
      </c>
      <c r="X1039" s="480">
        <v>17807</v>
      </c>
      <c r="Y1039" s="480">
        <v>36899</v>
      </c>
      <c r="Z1039" s="480">
        <v>5582</v>
      </c>
      <c r="AA1039" s="480">
        <v>2148</v>
      </c>
      <c r="AB1039" s="480">
        <v>24684</v>
      </c>
      <c r="AC1039" s="486">
        <v>1411</v>
      </c>
      <c r="AD1039" s="486">
        <v>4701</v>
      </c>
      <c r="AE1039" s="486">
        <v>7481</v>
      </c>
      <c r="AF1039" s="486">
        <v>3233</v>
      </c>
      <c r="AG1039" s="486">
        <v>11559</v>
      </c>
      <c r="AH1039" s="486">
        <v>39331</v>
      </c>
      <c r="AI1039" s="486">
        <v>33965</v>
      </c>
      <c r="AJ1039" s="486">
        <v>28704</v>
      </c>
      <c r="AK1039" s="480">
        <v>561</v>
      </c>
      <c r="AL1039" s="480">
        <v>6970</v>
      </c>
      <c r="AM1039" s="480">
        <v>36902</v>
      </c>
      <c r="AN1039" s="480">
        <v>66055</v>
      </c>
      <c r="AO1039" s="480">
        <v>659</v>
      </c>
      <c r="AP1039" s="480">
        <v>19238</v>
      </c>
      <c r="AQ1039" s="486">
        <f t="shared" ref="AQ1039" si="7858">AQ1038+AR1039</f>
        <v>8089</v>
      </c>
      <c r="AR1039" s="486">
        <v>0</v>
      </c>
      <c r="AS1039" s="486">
        <f t="shared" ref="AS1039" si="7859">AS1038+AT1039</f>
        <v>107509</v>
      </c>
      <c r="AT1039" s="486">
        <v>4</v>
      </c>
      <c r="AU1039" s="486">
        <f t="shared" ref="AU1039" si="7860">AU1038+AV1039</f>
        <v>14250</v>
      </c>
      <c r="AV1039" s="486">
        <v>0</v>
      </c>
      <c r="AW1039" s="486">
        <f t="shared" ref="AW1039" si="7861">AW1038+AX1039</f>
        <v>537</v>
      </c>
      <c r="AX1039" s="486">
        <v>0</v>
      </c>
      <c r="AY1039" s="480">
        <f t="shared" ref="AY1039" si="7862">AY1038+AZ1039</f>
        <v>107785</v>
      </c>
      <c r="AZ1039" s="480">
        <v>4</v>
      </c>
      <c r="BA1039" s="480">
        <f t="shared" ref="BA1039" si="7863">BA1038+BB1039</f>
        <v>14543</v>
      </c>
      <c r="BB1039" s="480">
        <v>0</v>
      </c>
      <c r="BC1039" s="480">
        <f t="shared" ref="BC1039" si="7864">BC1038+BD1039</f>
        <v>8057</v>
      </c>
      <c r="BD1039" s="480">
        <v>0</v>
      </c>
      <c r="BE1039" s="486">
        <f t="shared" ref="BE1039" si="7865">SUM(BF1039:BG1039)</f>
        <v>0</v>
      </c>
      <c r="BF1039" s="486">
        <v>0</v>
      </c>
      <c r="BG1039" s="486">
        <v>0</v>
      </c>
      <c r="BH1039" s="486">
        <v>0</v>
      </c>
      <c r="BI1039" s="480">
        <v>6</v>
      </c>
      <c r="BJ1039" s="480">
        <v>0</v>
      </c>
      <c r="BK1039" s="480">
        <v>25</v>
      </c>
      <c r="BL1039" s="480">
        <v>128334</v>
      </c>
    </row>
    <row r="1040" spans="1:64" ht="12.75" customHeight="1" x14ac:dyDescent="0.25">
      <c r="A1040" s="130" t="s">
        <v>98</v>
      </c>
      <c r="J1040" s="660">
        <v>45210</v>
      </c>
      <c r="K1040" s="479">
        <f t="shared" ref="K1040" si="7866">K1039+L1040</f>
        <v>130392</v>
      </c>
      <c r="L1040" s="480">
        <v>7</v>
      </c>
      <c r="M1040" s="481">
        <f t="shared" ref="M1040" si="7867">K1040*100000/620249</f>
        <v>21022.524824707496</v>
      </c>
      <c r="N1040" s="481">
        <f t="shared" ref="N1040" si="7868">(K1040*100/K1039)-100</f>
        <v>5.3687157265045471E-3</v>
      </c>
      <c r="O1040" s="479">
        <v>0</v>
      </c>
      <c r="P1040" s="480">
        <f t="shared" ref="P1040" si="7869">SUM(P1039,Q1040)</f>
        <v>1986</v>
      </c>
      <c r="Q1040" s="480">
        <v>0</v>
      </c>
      <c r="R1040" s="480">
        <f t="shared" ref="R1040" si="7870">K1040-S1040</f>
        <v>130160</v>
      </c>
      <c r="S1040" s="480">
        <v>232</v>
      </c>
      <c r="T1040" s="486">
        <v>51891</v>
      </c>
      <c r="U1040" s="486">
        <f t="shared" ref="U1040" si="7871">SUM(K1040-T1040)</f>
        <v>78501</v>
      </c>
      <c r="V1040" s="480">
        <v>14361</v>
      </c>
      <c r="W1040" s="480">
        <v>28907</v>
      </c>
      <c r="X1040" s="480">
        <v>17807</v>
      </c>
      <c r="Y1040" s="480">
        <v>36900</v>
      </c>
      <c r="Z1040" s="480">
        <v>5582</v>
      </c>
      <c r="AA1040" s="480">
        <v>2148</v>
      </c>
      <c r="AB1040" s="480">
        <v>24687</v>
      </c>
      <c r="AC1040" s="486">
        <v>1411</v>
      </c>
      <c r="AD1040" s="486">
        <v>4701</v>
      </c>
      <c r="AE1040" s="486">
        <v>7481</v>
      </c>
      <c r="AF1040" s="486">
        <v>3233</v>
      </c>
      <c r="AG1040" s="486">
        <v>11559</v>
      </c>
      <c r="AH1040" s="486">
        <v>39336</v>
      </c>
      <c r="AI1040" s="486">
        <v>33966</v>
      </c>
      <c r="AJ1040" s="486">
        <v>28705</v>
      </c>
      <c r="AK1040" s="480">
        <v>561</v>
      </c>
      <c r="AL1040" s="480">
        <v>6970</v>
      </c>
      <c r="AM1040" s="480">
        <v>36902</v>
      </c>
      <c r="AN1040" s="480">
        <v>66062</v>
      </c>
      <c r="AO1040" s="480">
        <v>659</v>
      </c>
      <c r="AP1040" s="480">
        <v>19238</v>
      </c>
      <c r="AQ1040" s="486">
        <f t="shared" ref="AQ1040" si="7872">AQ1039+AR1040</f>
        <v>8089</v>
      </c>
      <c r="AR1040" s="486">
        <v>0</v>
      </c>
      <c r="AS1040" s="486">
        <f t="shared" ref="AS1040" si="7873">AS1039+AT1040</f>
        <v>107516</v>
      </c>
      <c r="AT1040" s="486">
        <v>7</v>
      </c>
      <c r="AU1040" s="486">
        <f t="shared" ref="AU1040" si="7874">AU1039+AV1040</f>
        <v>14250</v>
      </c>
      <c r="AV1040" s="486">
        <v>0</v>
      </c>
      <c r="AW1040" s="486">
        <f t="shared" ref="AW1040" si="7875">AW1039+AX1040</f>
        <v>537</v>
      </c>
      <c r="AX1040" s="486">
        <v>0</v>
      </c>
      <c r="AY1040" s="480">
        <f t="shared" ref="AY1040" si="7876">AY1039+AZ1040</f>
        <v>107792</v>
      </c>
      <c r="AZ1040" s="480">
        <v>7</v>
      </c>
      <c r="BA1040" s="480">
        <f t="shared" ref="BA1040" si="7877">BA1039+BB1040</f>
        <v>14543</v>
      </c>
      <c r="BB1040" s="480">
        <v>0</v>
      </c>
      <c r="BC1040" s="480">
        <f t="shared" ref="BC1040" si="7878">BC1039+BD1040</f>
        <v>8057</v>
      </c>
      <c r="BD1040" s="480">
        <v>0</v>
      </c>
      <c r="BE1040" s="486">
        <f t="shared" ref="BE1040" si="7879">SUM(BF1040:BG1040)</f>
        <v>0</v>
      </c>
      <c r="BF1040" s="486">
        <v>0</v>
      </c>
      <c r="BG1040" s="486">
        <v>0</v>
      </c>
      <c r="BH1040" s="486">
        <v>0</v>
      </c>
      <c r="BI1040" s="480">
        <v>1</v>
      </c>
      <c r="BJ1040" s="480">
        <v>0</v>
      </c>
      <c r="BK1040" s="480">
        <v>20</v>
      </c>
      <c r="BL1040" s="480">
        <v>128337</v>
      </c>
    </row>
    <row r="1041" spans="1:64" ht="12.75" customHeight="1" x14ac:dyDescent="0.25">
      <c r="A1041" s="130" t="s">
        <v>98</v>
      </c>
      <c r="J1041" s="660">
        <v>45211</v>
      </c>
      <c r="K1041" s="479">
        <f t="shared" ref="K1041" si="7880">K1040+L1041</f>
        <v>130394</v>
      </c>
      <c r="L1041" s="480">
        <v>2</v>
      </c>
      <c r="M1041" s="481">
        <f t="shared" ref="M1041" si="7881">K1041*100000/620249</f>
        <v>21022.847275852117</v>
      </c>
      <c r="N1041" s="481">
        <f t="shared" ref="N1041" si="7882">(K1041*100/K1040)-100</f>
        <v>1.5338364316761499E-3</v>
      </c>
      <c r="O1041" s="479">
        <v>0</v>
      </c>
      <c r="P1041" s="480">
        <f t="shared" ref="P1041" si="7883">SUM(P1040,Q1041)</f>
        <v>1986</v>
      </c>
      <c r="Q1041" s="480">
        <v>0</v>
      </c>
      <c r="R1041" s="480">
        <f t="shared" ref="R1041" si="7884">K1041-S1041</f>
        <v>130162</v>
      </c>
      <c r="S1041" s="480">
        <v>232</v>
      </c>
      <c r="T1041" s="486">
        <v>51891</v>
      </c>
      <c r="U1041" s="486">
        <f t="shared" ref="U1041" si="7885">SUM(K1041-T1041)</f>
        <v>78503</v>
      </c>
      <c r="V1041" s="480">
        <v>14361</v>
      </c>
      <c r="W1041" s="480">
        <v>28907</v>
      </c>
      <c r="X1041" s="480">
        <v>17807</v>
      </c>
      <c r="Y1041" s="480">
        <v>36902</v>
      </c>
      <c r="Z1041" s="480">
        <v>5582</v>
      </c>
      <c r="AA1041" s="480">
        <v>2148</v>
      </c>
      <c r="AB1041" s="480">
        <v>24687</v>
      </c>
      <c r="AC1041" s="486">
        <v>1411</v>
      </c>
      <c r="AD1041" s="486">
        <v>4701</v>
      </c>
      <c r="AE1041" s="486">
        <v>7481</v>
      </c>
      <c r="AF1041" s="486">
        <v>3233</v>
      </c>
      <c r="AG1041" s="486">
        <v>11559</v>
      </c>
      <c r="AH1041" s="486">
        <v>39336</v>
      </c>
      <c r="AI1041" s="486">
        <v>33967</v>
      </c>
      <c r="AJ1041" s="486">
        <v>28706</v>
      </c>
      <c r="AK1041" s="480">
        <v>561</v>
      </c>
      <c r="AL1041" s="480">
        <v>6970</v>
      </c>
      <c r="AM1041" s="480">
        <v>36902</v>
      </c>
      <c r="AN1041" s="480">
        <v>66064</v>
      </c>
      <c r="AO1041" s="480">
        <v>659</v>
      </c>
      <c r="AP1041" s="480">
        <v>19238</v>
      </c>
      <c r="AQ1041" s="486">
        <f t="shared" ref="AQ1041" si="7886">AQ1040+AR1041</f>
        <v>8089</v>
      </c>
      <c r="AR1041" s="486">
        <v>0</v>
      </c>
      <c r="AS1041" s="486">
        <f t="shared" ref="AS1041" si="7887">AS1040+AT1041</f>
        <v>107518</v>
      </c>
      <c r="AT1041" s="486">
        <v>2</v>
      </c>
      <c r="AU1041" s="486">
        <f t="shared" ref="AU1041" si="7888">AU1040+AV1041</f>
        <v>14250</v>
      </c>
      <c r="AV1041" s="486">
        <v>0</v>
      </c>
      <c r="AW1041" s="486">
        <f t="shared" ref="AW1041" si="7889">AW1040+AX1041</f>
        <v>537</v>
      </c>
      <c r="AX1041" s="486">
        <v>0</v>
      </c>
      <c r="AY1041" s="480">
        <f t="shared" ref="AY1041" si="7890">AY1040+AZ1041</f>
        <v>107794</v>
      </c>
      <c r="AZ1041" s="480">
        <v>2</v>
      </c>
      <c r="BA1041" s="480">
        <f t="shared" ref="BA1041" si="7891">BA1040+BB1041</f>
        <v>14543</v>
      </c>
      <c r="BB1041" s="480">
        <v>0</v>
      </c>
      <c r="BC1041" s="480">
        <f t="shared" ref="BC1041" si="7892">BC1040+BD1041</f>
        <v>8057</v>
      </c>
      <c r="BD1041" s="480">
        <v>0</v>
      </c>
      <c r="BE1041" s="486">
        <f t="shared" ref="BE1041" si="7893">SUM(BF1041:BG1041)</f>
        <v>0</v>
      </c>
      <c r="BF1041" s="486">
        <v>0</v>
      </c>
      <c r="BG1041" s="486">
        <v>0</v>
      </c>
      <c r="BH1041" s="486">
        <v>0</v>
      </c>
      <c r="BI1041" s="480">
        <v>1</v>
      </c>
      <c r="BJ1041" s="480">
        <v>0</v>
      </c>
      <c r="BK1041" s="480">
        <v>20</v>
      </c>
      <c r="BL1041" s="480">
        <v>128340</v>
      </c>
    </row>
    <row r="1042" spans="1:64" ht="12.75" customHeight="1" x14ac:dyDescent="0.25">
      <c r="A1042" s="130" t="s">
        <v>98</v>
      </c>
      <c r="J1042" s="660">
        <v>45212</v>
      </c>
      <c r="K1042" s="479">
        <f t="shared" ref="K1042" si="7894">K1041+L1042</f>
        <v>130400</v>
      </c>
      <c r="L1042" s="480">
        <v>6</v>
      </c>
      <c r="M1042" s="481">
        <f t="shared" ref="M1042" si="7895">K1042*100000/620249</f>
        <v>21023.814629285982</v>
      </c>
      <c r="N1042" s="481">
        <f t="shared" ref="N1042" si="7896">(K1042*100/K1041)-100</f>
        <v>4.6014387165058679E-3</v>
      </c>
      <c r="O1042" s="479">
        <v>0</v>
      </c>
      <c r="P1042" s="480">
        <f t="shared" ref="P1042" si="7897">SUM(P1041,Q1042)</f>
        <v>1986</v>
      </c>
      <c r="Q1042" s="480">
        <v>0</v>
      </c>
      <c r="R1042" s="480">
        <f t="shared" ref="R1042" si="7898">K1042-S1042</f>
        <v>130168</v>
      </c>
      <c r="S1042" s="480">
        <v>232</v>
      </c>
      <c r="T1042" s="486">
        <v>51893</v>
      </c>
      <c r="U1042" s="486">
        <f t="shared" ref="U1042" si="7899">SUM(K1042-T1042)</f>
        <v>78507</v>
      </c>
      <c r="V1042" s="480">
        <v>14361</v>
      </c>
      <c r="W1042" s="480">
        <v>28907</v>
      </c>
      <c r="X1042" s="480">
        <v>17807</v>
      </c>
      <c r="Y1042" s="480">
        <v>36904</v>
      </c>
      <c r="Z1042" s="480">
        <v>5582</v>
      </c>
      <c r="AA1042" s="480">
        <v>2148</v>
      </c>
      <c r="AB1042" s="480">
        <v>24691</v>
      </c>
      <c r="AC1042" s="486">
        <v>1412</v>
      </c>
      <c r="AD1042" s="486">
        <v>4701</v>
      </c>
      <c r="AE1042" s="486">
        <v>7481</v>
      </c>
      <c r="AF1042" s="486">
        <v>3233</v>
      </c>
      <c r="AG1042" s="486">
        <v>11559</v>
      </c>
      <c r="AH1042" s="486">
        <v>39339</v>
      </c>
      <c r="AI1042" s="486">
        <v>33967</v>
      </c>
      <c r="AJ1042" s="486">
        <v>28708</v>
      </c>
      <c r="AK1042" s="480">
        <v>561</v>
      </c>
      <c r="AL1042" s="480">
        <v>6970</v>
      </c>
      <c r="AM1042" s="480">
        <v>36902</v>
      </c>
      <c r="AN1042" s="480">
        <v>66070</v>
      </c>
      <c r="AO1042" s="480">
        <v>659</v>
      </c>
      <c r="AP1042" s="480">
        <v>19238</v>
      </c>
      <c r="AQ1042" s="486">
        <f t="shared" ref="AQ1042" si="7900">AQ1041+AR1042</f>
        <v>8089</v>
      </c>
      <c r="AR1042" s="486">
        <v>0</v>
      </c>
      <c r="AS1042" s="486">
        <f t="shared" ref="AS1042" si="7901">AS1041+AT1042</f>
        <v>107524</v>
      </c>
      <c r="AT1042" s="486">
        <v>6</v>
      </c>
      <c r="AU1042" s="486">
        <f t="shared" ref="AU1042" si="7902">AU1041+AV1042</f>
        <v>14250</v>
      </c>
      <c r="AV1042" s="486">
        <v>0</v>
      </c>
      <c r="AW1042" s="486">
        <f t="shared" ref="AW1042" si="7903">AW1041+AX1042</f>
        <v>537</v>
      </c>
      <c r="AX1042" s="486">
        <v>0</v>
      </c>
      <c r="AY1042" s="480">
        <f t="shared" ref="AY1042" si="7904">AY1041+AZ1042</f>
        <v>107800</v>
      </c>
      <c r="AZ1042" s="480">
        <v>6</v>
      </c>
      <c r="BA1042" s="480">
        <f t="shared" ref="BA1042" si="7905">BA1041+BB1042</f>
        <v>14543</v>
      </c>
      <c r="BB1042" s="480">
        <v>0</v>
      </c>
      <c r="BC1042" s="480">
        <f t="shared" ref="BC1042" si="7906">BC1041+BD1042</f>
        <v>8057</v>
      </c>
      <c r="BD1042" s="480">
        <v>0</v>
      </c>
      <c r="BE1042" s="486">
        <f t="shared" ref="BE1042" si="7907">SUM(BF1042:BG1042)</f>
        <v>0</v>
      </c>
      <c r="BF1042" s="486">
        <v>0</v>
      </c>
      <c r="BG1042" s="486">
        <v>0</v>
      </c>
      <c r="BH1042" s="486">
        <v>0</v>
      </c>
      <c r="BI1042" s="480">
        <v>1</v>
      </c>
      <c r="BJ1042" s="480">
        <v>0</v>
      </c>
      <c r="BK1042" s="480">
        <v>20</v>
      </c>
      <c r="BL1042" s="480">
        <v>128342</v>
      </c>
    </row>
    <row r="1043" spans="1:64" ht="12.75" customHeight="1" x14ac:dyDescent="0.25">
      <c r="A1043" s="130" t="s">
        <v>98</v>
      </c>
      <c r="J1043" s="660">
        <v>45213</v>
      </c>
      <c r="K1043" s="479">
        <f t="shared" ref="K1043" si="7908">K1042+L1043</f>
        <v>130403</v>
      </c>
      <c r="L1043" s="480">
        <v>3</v>
      </c>
      <c r="M1043" s="481">
        <f t="shared" ref="M1043" si="7909">K1043*100000/620249</f>
        <v>21024.298306002911</v>
      </c>
      <c r="N1043" s="481">
        <f t="shared" ref="N1043" si="7910">(K1043*100/K1042)-100</f>
        <v>2.3006134969278946E-3</v>
      </c>
      <c r="O1043" s="479">
        <v>0</v>
      </c>
      <c r="P1043" s="480">
        <f t="shared" ref="P1043" si="7911">SUM(P1042,Q1043)</f>
        <v>1986</v>
      </c>
      <c r="Q1043" s="480">
        <v>0</v>
      </c>
      <c r="R1043" s="480">
        <f t="shared" ref="R1043" si="7912">K1043-S1043</f>
        <v>130171</v>
      </c>
      <c r="S1043" s="480">
        <v>232</v>
      </c>
      <c r="T1043" s="486">
        <v>51895</v>
      </c>
      <c r="U1043" s="486">
        <f t="shared" ref="U1043" si="7913">SUM(K1043-T1043)</f>
        <v>78508</v>
      </c>
      <c r="V1043" s="480">
        <v>14361</v>
      </c>
      <c r="W1043" s="480">
        <v>28907</v>
      </c>
      <c r="X1043" s="480">
        <v>17807</v>
      </c>
      <c r="Y1043" s="480">
        <v>36907</v>
      </c>
      <c r="Z1043" s="480">
        <v>5582</v>
      </c>
      <c r="AA1043" s="480">
        <v>2148</v>
      </c>
      <c r="AB1043" s="480">
        <v>24691</v>
      </c>
      <c r="AC1043" s="486">
        <v>1412</v>
      </c>
      <c r="AD1043" s="486">
        <v>4701</v>
      </c>
      <c r="AE1043" s="486">
        <v>7481</v>
      </c>
      <c r="AF1043" s="486">
        <v>3233</v>
      </c>
      <c r="AG1043" s="486">
        <v>11559</v>
      </c>
      <c r="AH1043" s="486">
        <v>39339</v>
      </c>
      <c r="AI1043" s="486">
        <v>33968</v>
      </c>
      <c r="AJ1043" s="486">
        <v>28710</v>
      </c>
      <c r="AK1043" s="480">
        <v>561</v>
      </c>
      <c r="AL1043" s="480">
        <v>6970</v>
      </c>
      <c r="AM1043" s="480">
        <v>36902</v>
      </c>
      <c r="AN1043" s="480">
        <v>66073</v>
      </c>
      <c r="AO1043" s="480">
        <v>659</v>
      </c>
      <c r="AP1043" s="480">
        <v>19238</v>
      </c>
      <c r="AQ1043" s="486">
        <f t="shared" ref="AQ1043" si="7914">AQ1042+AR1043</f>
        <v>8089</v>
      </c>
      <c r="AR1043" s="486">
        <v>0</v>
      </c>
      <c r="AS1043" s="486">
        <f t="shared" ref="AS1043" si="7915">AS1042+AT1043</f>
        <v>107527</v>
      </c>
      <c r="AT1043" s="486">
        <v>3</v>
      </c>
      <c r="AU1043" s="486">
        <f t="shared" ref="AU1043" si="7916">AU1042+AV1043</f>
        <v>14250</v>
      </c>
      <c r="AV1043" s="486">
        <v>0</v>
      </c>
      <c r="AW1043" s="486">
        <f t="shared" ref="AW1043" si="7917">AW1042+AX1043</f>
        <v>537</v>
      </c>
      <c r="AX1043" s="486">
        <v>0</v>
      </c>
      <c r="AY1043" s="480">
        <f t="shared" ref="AY1043" si="7918">AY1042+AZ1043</f>
        <v>107803</v>
      </c>
      <c r="AZ1043" s="480">
        <v>3</v>
      </c>
      <c r="BA1043" s="480">
        <f t="shared" ref="BA1043" si="7919">BA1042+BB1043</f>
        <v>14543</v>
      </c>
      <c r="BB1043" s="480">
        <v>0</v>
      </c>
      <c r="BC1043" s="480">
        <f t="shared" ref="BC1043" si="7920">BC1042+BD1043</f>
        <v>8057</v>
      </c>
      <c r="BD1043" s="480">
        <v>0</v>
      </c>
      <c r="BE1043" s="486">
        <f t="shared" ref="BE1043" si="7921">SUM(BF1043:BG1043)</f>
        <v>0</v>
      </c>
      <c r="BF1043" s="486">
        <v>0</v>
      </c>
      <c r="BG1043" s="486">
        <v>0</v>
      </c>
      <c r="BH1043" s="486">
        <v>0</v>
      </c>
      <c r="BI1043" s="480">
        <v>1</v>
      </c>
      <c r="BJ1043" s="480">
        <v>0</v>
      </c>
      <c r="BK1043" s="480">
        <v>20</v>
      </c>
      <c r="BL1043" s="480">
        <v>128344</v>
      </c>
    </row>
    <row r="1044" spans="1:64" ht="12.75" customHeight="1" x14ac:dyDescent="0.25">
      <c r="A1044" s="130" t="s">
        <v>98</v>
      </c>
      <c r="J1044" s="660">
        <v>45214</v>
      </c>
      <c r="K1044" s="479">
        <f t="shared" ref="K1044" si="7922">K1043+L1044</f>
        <v>130403</v>
      </c>
      <c r="L1044" s="480">
        <v>0</v>
      </c>
      <c r="M1044" s="481">
        <f t="shared" ref="M1044" si="7923">K1044*100000/620249</f>
        <v>21024.298306002911</v>
      </c>
      <c r="N1044" s="481">
        <f t="shared" ref="N1044" si="7924">(K1044*100/K1043)-100</f>
        <v>0</v>
      </c>
      <c r="O1044" s="479">
        <v>0</v>
      </c>
      <c r="P1044" s="480">
        <f t="shared" ref="P1044" si="7925">SUM(P1043,Q1044)</f>
        <v>1986</v>
      </c>
      <c r="Q1044" s="480">
        <v>0</v>
      </c>
      <c r="R1044" s="480">
        <f t="shared" ref="R1044" si="7926">K1044-S1044</f>
        <v>130171</v>
      </c>
      <c r="S1044" s="480">
        <v>232</v>
      </c>
      <c r="T1044" s="486">
        <v>51895</v>
      </c>
      <c r="U1044" s="486">
        <f t="shared" ref="U1044" si="7927">SUM(K1044-T1044)</f>
        <v>78508</v>
      </c>
      <c r="V1044" s="480">
        <v>14361</v>
      </c>
      <c r="W1044" s="480">
        <v>28907</v>
      </c>
      <c r="X1044" s="480">
        <v>17807</v>
      </c>
      <c r="Y1044" s="480">
        <v>36907</v>
      </c>
      <c r="Z1044" s="480">
        <v>5582</v>
      </c>
      <c r="AA1044" s="480">
        <v>2148</v>
      </c>
      <c r="AB1044" s="480">
        <v>24691</v>
      </c>
      <c r="AC1044" s="486">
        <v>1412</v>
      </c>
      <c r="AD1044" s="486">
        <v>4701</v>
      </c>
      <c r="AE1044" s="486">
        <v>7481</v>
      </c>
      <c r="AF1044" s="486">
        <v>3233</v>
      </c>
      <c r="AG1044" s="486">
        <v>11559</v>
      </c>
      <c r="AH1044" s="486">
        <v>39339</v>
      </c>
      <c r="AI1044" s="486">
        <v>33968</v>
      </c>
      <c r="AJ1044" s="486">
        <v>28710</v>
      </c>
      <c r="AK1044" s="480">
        <v>561</v>
      </c>
      <c r="AL1044" s="480">
        <v>6970</v>
      </c>
      <c r="AM1044" s="480">
        <v>36902</v>
      </c>
      <c r="AN1044" s="480">
        <v>66073</v>
      </c>
      <c r="AO1044" s="480">
        <v>659</v>
      </c>
      <c r="AP1044" s="480">
        <v>19238</v>
      </c>
      <c r="AQ1044" s="486">
        <f t="shared" ref="AQ1044" si="7928">AQ1043+AR1044</f>
        <v>8089</v>
      </c>
      <c r="AR1044" s="486">
        <v>0</v>
      </c>
      <c r="AS1044" s="486">
        <f t="shared" ref="AS1044" si="7929">AS1043+AT1044</f>
        <v>107527</v>
      </c>
      <c r="AT1044" s="486">
        <v>0</v>
      </c>
      <c r="AU1044" s="486">
        <f t="shared" ref="AU1044" si="7930">AU1043+AV1044</f>
        <v>14250</v>
      </c>
      <c r="AV1044" s="486">
        <v>0</v>
      </c>
      <c r="AW1044" s="486">
        <f t="shared" ref="AW1044" si="7931">AW1043+AX1044</f>
        <v>537</v>
      </c>
      <c r="AX1044" s="486">
        <v>0</v>
      </c>
      <c r="AY1044" s="480">
        <f t="shared" ref="AY1044" si="7932">AY1043+AZ1044</f>
        <v>107803</v>
      </c>
      <c r="AZ1044" s="480">
        <v>0</v>
      </c>
      <c r="BA1044" s="480">
        <f t="shared" ref="BA1044" si="7933">BA1043+BB1044</f>
        <v>14543</v>
      </c>
      <c r="BB1044" s="480">
        <v>0</v>
      </c>
      <c r="BC1044" s="480">
        <f t="shared" ref="BC1044" si="7934">BC1043+BD1044</f>
        <v>8057</v>
      </c>
      <c r="BD1044" s="480">
        <v>0</v>
      </c>
      <c r="BE1044" s="486">
        <f t="shared" ref="BE1044" si="7935">SUM(BF1044:BG1044)</f>
        <v>0</v>
      </c>
      <c r="BF1044" s="486">
        <v>0</v>
      </c>
      <c r="BG1044" s="486">
        <v>0</v>
      </c>
      <c r="BH1044" s="486">
        <v>0</v>
      </c>
      <c r="BI1044" s="480">
        <v>1</v>
      </c>
      <c r="BJ1044" s="480">
        <v>0</v>
      </c>
      <c r="BK1044" s="480">
        <v>20</v>
      </c>
      <c r="BL1044" s="480">
        <v>128344</v>
      </c>
    </row>
    <row r="1045" spans="1:64" ht="12.75" customHeight="1" x14ac:dyDescent="0.25">
      <c r="A1045" s="130" t="s">
        <v>98</v>
      </c>
      <c r="J1045" s="660">
        <v>45215</v>
      </c>
      <c r="K1045" s="479">
        <f t="shared" ref="K1045" si="7936">K1044+L1045</f>
        <v>130403</v>
      </c>
      <c r="L1045" s="480">
        <v>0</v>
      </c>
      <c r="M1045" s="481">
        <f t="shared" ref="M1045" si="7937">K1045*100000/620249</f>
        <v>21024.298306002911</v>
      </c>
      <c r="N1045" s="481">
        <f t="shared" ref="N1045" si="7938">(K1045*100/K1044)-100</f>
        <v>0</v>
      </c>
      <c r="O1045" s="479">
        <v>0</v>
      </c>
      <c r="P1045" s="480">
        <f t="shared" ref="P1045" si="7939">SUM(P1044,Q1045)</f>
        <v>1986</v>
      </c>
      <c r="Q1045" s="480">
        <v>0</v>
      </c>
      <c r="R1045" s="480">
        <f t="shared" ref="R1045" si="7940">K1045-S1045</f>
        <v>130171</v>
      </c>
      <c r="S1045" s="480">
        <v>232</v>
      </c>
      <c r="T1045" s="486">
        <v>51895</v>
      </c>
      <c r="U1045" s="486">
        <f t="shared" ref="U1045" si="7941">SUM(K1045-T1045)</f>
        <v>78508</v>
      </c>
      <c r="V1045" s="480">
        <v>14361</v>
      </c>
      <c r="W1045" s="480">
        <v>28907</v>
      </c>
      <c r="X1045" s="480">
        <v>17807</v>
      </c>
      <c r="Y1045" s="480">
        <v>36907</v>
      </c>
      <c r="Z1045" s="480">
        <v>5582</v>
      </c>
      <c r="AA1045" s="480">
        <v>2148</v>
      </c>
      <c r="AB1045" s="480">
        <v>24691</v>
      </c>
      <c r="AC1045" s="486">
        <v>1412</v>
      </c>
      <c r="AD1045" s="486">
        <v>4701</v>
      </c>
      <c r="AE1045" s="486">
        <v>7481</v>
      </c>
      <c r="AF1045" s="486">
        <v>3233</v>
      </c>
      <c r="AG1045" s="486">
        <v>11559</v>
      </c>
      <c r="AH1045" s="486">
        <v>39339</v>
      </c>
      <c r="AI1045" s="486">
        <v>33968</v>
      </c>
      <c r="AJ1045" s="486">
        <v>28710</v>
      </c>
      <c r="AK1045" s="480">
        <v>561</v>
      </c>
      <c r="AL1045" s="480">
        <v>6970</v>
      </c>
      <c r="AM1045" s="480">
        <v>36902</v>
      </c>
      <c r="AN1045" s="480">
        <v>66073</v>
      </c>
      <c r="AO1045" s="480">
        <v>659</v>
      </c>
      <c r="AP1045" s="480">
        <v>19238</v>
      </c>
      <c r="AQ1045" s="486">
        <f t="shared" ref="AQ1045" si="7942">AQ1044+AR1045</f>
        <v>8089</v>
      </c>
      <c r="AR1045" s="486">
        <v>0</v>
      </c>
      <c r="AS1045" s="486">
        <f t="shared" ref="AS1045" si="7943">AS1044+AT1045</f>
        <v>107527</v>
      </c>
      <c r="AT1045" s="486">
        <v>0</v>
      </c>
      <c r="AU1045" s="486">
        <f t="shared" ref="AU1045" si="7944">AU1044+AV1045</f>
        <v>14250</v>
      </c>
      <c r="AV1045" s="486">
        <v>0</v>
      </c>
      <c r="AW1045" s="486">
        <f t="shared" ref="AW1045" si="7945">AW1044+AX1045</f>
        <v>537</v>
      </c>
      <c r="AX1045" s="486">
        <v>0</v>
      </c>
      <c r="AY1045" s="480">
        <f t="shared" ref="AY1045" si="7946">AY1044+AZ1045</f>
        <v>107803</v>
      </c>
      <c r="AZ1045" s="480">
        <v>0</v>
      </c>
      <c r="BA1045" s="480">
        <f t="shared" ref="BA1045" si="7947">BA1044+BB1045</f>
        <v>14543</v>
      </c>
      <c r="BB1045" s="480">
        <v>0</v>
      </c>
      <c r="BC1045" s="480">
        <f t="shared" ref="BC1045" si="7948">BC1044+BD1045</f>
        <v>8057</v>
      </c>
      <c r="BD1045" s="480">
        <v>0</v>
      </c>
      <c r="BE1045" s="486">
        <f t="shared" ref="BE1045" si="7949">SUM(BF1045:BG1045)</f>
        <v>0</v>
      </c>
      <c r="BF1045" s="486">
        <v>0</v>
      </c>
      <c r="BG1045" s="486">
        <v>0</v>
      </c>
      <c r="BH1045" s="486">
        <v>0</v>
      </c>
      <c r="BI1045" s="480">
        <v>1</v>
      </c>
      <c r="BJ1045" s="480">
        <v>0</v>
      </c>
      <c r="BK1045" s="480">
        <v>20</v>
      </c>
      <c r="BL1045" s="480">
        <v>128344</v>
      </c>
    </row>
    <row r="1046" spans="1:64" ht="12.75" customHeight="1" x14ac:dyDescent="0.25">
      <c r="A1046" s="130" t="s">
        <v>98</v>
      </c>
      <c r="J1046" s="660">
        <v>45216</v>
      </c>
      <c r="K1046" s="479">
        <f t="shared" ref="K1046" si="7950">K1045+L1046</f>
        <v>130411</v>
      </c>
      <c r="L1046" s="480">
        <v>8</v>
      </c>
      <c r="M1046" s="481">
        <f t="shared" ref="M1046" si="7951">K1046*100000/620249</f>
        <v>21025.588110581397</v>
      </c>
      <c r="N1046" s="481">
        <f t="shared" ref="N1046" si="7952">(K1046*100/K1045)-100</f>
        <v>6.1348281864610499E-3</v>
      </c>
      <c r="O1046" s="479">
        <v>0</v>
      </c>
      <c r="P1046" s="480">
        <f t="shared" ref="P1046" si="7953">SUM(P1045,Q1046)</f>
        <v>1986</v>
      </c>
      <c r="Q1046" s="480">
        <v>0</v>
      </c>
      <c r="R1046" s="480">
        <f t="shared" ref="R1046" si="7954">K1046-S1046</f>
        <v>130179</v>
      </c>
      <c r="S1046" s="480">
        <v>232</v>
      </c>
      <c r="T1046" s="486">
        <v>51898</v>
      </c>
      <c r="U1046" s="486">
        <f t="shared" ref="U1046" si="7955">SUM(K1046-T1046)</f>
        <v>78513</v>
      </c>
      <c r="V1046" s="480">
        <v>14362</v>
      </c>
      <c r="W1046" s="480">
        <v>28907</v>
      </c>
      <c r="X1046" s="480">
        <v>17807</v>
      </c>
      <c r="Y1046" s="480">
        <v>36908</v>
      </c>
      <c r="Z1046" s="480">
        <v>5582</v>
      </c>
      <c r="AA1046" s="480">
        <v>2149</v>
      </c>
      <c r="AB1046" s="480">
        <v>24696</v>
      </c>
      <c r="AC1046" s="486">
        <v>1412</v>
      </c>
      <c r="AD1046" s="486">
        <v>4701</v>
      </c>
      <c r="AE1046" s="486">
        <v>7482</v>
      </c>
      <c r="AF1046" s="486">
        <v>3233</v>
      </c>
      <c r="AG1046" s="486">
        <v>11560</v>
      </c>
      <c r="AH1046" s="486">
        <v>39339</v>
      </c>
      <c r="AI1046" s="486">
        <v>33971</v>
      </c>
      <c r="AJ1046" s="486">
        <v>28713</v>
      </c>
      <c r="AK1046" s="480">
        <v>561</v>
      </c>
      <c r="AL1046" s="480">
        <v>6970</v>
      </c>
      <c r="AM1046" s="480">
        <v>36902</v>
      </c>
      <c r="AN1046" s="480">
        <v>66081</v>
      </c>
      <c r="AO1046" s="480">
        <v>659</v>
      </c>
      <c r="AP1046" s="480">
        <v>19238</v>
      </c>
      <c r="AQ1046" s="486">
        <f t="shared" ref="AQ1046" si="7956">AQ1045+AR1046</f>
        <v>8089</v>
      </c>
      <c r="AR1046" s="486">
        <v>0</v>
      </c>
      <c r="AS1046" s="486">
        <f t="shared" ref="AS1046" si="7957">AS1045+AT1046</f>
        <v>107533</v>
      </c>
      <c r="AT1046" s="486">
        <v>6</v>
      </c>
      <c r="AU1046" s="486">
        <f t="shared" ref="AU1046" si="7958">AU1045+AV1046</f>
        <v>14252</v>
      </c>
      <c r="AV1046" s="486">
        <v>2</v>
      </c>
      <c r="AW1046" s="486">
        <f t="shared" ref="AW1046" si="7959">AW1045+AX1046</f>
        <v>537</v>
      </c>
      <c r="AX1046" s="486">
        <v>0</v>
      </c>
      <c r="AY1046" s="480">
        <f t="shared" ref="AY1046" si="7960">AY1045+AZ1046</f>
        <v>107809</v>
      </c>
      <c r="AZ1046" s="480">
        <v>6</v>
      </c>
      <c r="BA1046" s="480">
        <f t="shared" ref="BA1046" si="7961">BA1045+BB1046</f>
        <v>14545</v>
      </c>
      <c r="BB1046" s="480">
        <v>2</v>
      </c>
      <c r="BC1046" s="480">
        <f t="shared" ref="BC1046" si="7962">BC1045+BD1046</f>
        <v>8057</v>
      </c>
      <c r="BD1046" s="480">
        <v>0</v>
      </c>
      <c r="BE1046" s="486">
        <f t="shared" ref="BE1046" si="7963">SUM(BF1046:BG1046)</f>
        <v>2</v>
      </c>
      <c r="BF1046" s="486">
        <v>0</v>
      </c>
      <c r="BG1046" s="486">
        <v>2</v>
      </c>
      <c r="BH1046" s="486">
        <v>0</v>
      </c>
      <c r="BI1046" s="480">
        <v>1</v>
      </c>
      <c r="BJ1046" s="480">
        <v>0</v>
      </c>
      <c r="BK1046" s="480">
        <v>20</v>
      </c>
      <c r="BL1046" s="480">
        <v>128345</v>
      </c>
    </row>
    <row r="1047" spans="1:64" ht="12.75" customHeight="1" x14ac:dyDescent="0.25">
      <c r="A1047" s="130" t="s">
        <v>98</v>
      </c>
      <c r="J1047" s="660">
        <v>45217</v>
      </c>
      <c r="K1047" s="479">
        <f t="shared" ref="K1047" si="7964">K1046+L1047</f>
        <v>130419</v>
      </c>
      <c r="L1047" s="480">
        <v>8</v>
      </c>
      <c r="M1047" s="481">
        <f t="shared" ref="M1047" si="7965">K1047*100000/620249</f>
        <v>21026.877915159879</v>
      </c>
      <c r="N1047" s="481">
        <f t="shared" ref="N1047" si="7966">(K1047*100/K1046)-100</f>
        <v>6.1344518483821275E-3</v>
      </c>
      <c r="O1047" s="479">
        <v>0</v>
      </c>
      <c r="P1047" s="480">
        <f t="shared" ref="P1047" si="7967">SUM(P1046,Q1047)</f>
        <v>1986</v>
      </c>
      <c r="Q1047" s="480">
        <v>0</v>
      </c>
      <c r="R1047" s="480">
        <f t="shared" ref="R1047" si="7968">K1047-S1047</f>
        <v>130187</v>
      </c>
      <c r="S1047" s="480">
        <v>232</v>
      </c>
      <c r="T1047" s="486">
        <v>51900</v>
      </c>
      <c r="U1047" s="486">
        <f t="shared" ref="U1047" si="7969">SUM(K1047-T1047)</f>
        <v>78519</v>
      </c>
      <c r="V1047" s="480">
        <v>14362</v>
      </c>
      <c r="W1047" s="480">
        <v>28909</v>
      </c>
      <c r="X1047" s="480">
        <v>17807</v>
      </c>
      <c r="Y1047" s="480">
        <v>36908</v>
      </c>
      <c r="Z1047" s="480">
        <v>5583</v>
      </c>
      <c r="AA1047" s="480">
        <v>2149</v>
      </c>
      <c r="AB1047" s="480">
        <v>24701</v>
      </c>
      <c r="AC1047" s="486">
        <v>1413</v>
      </c>
      <c r="AD1047" s="486">
        <v>4701</v>
      </c>
      <c r="AE1047" s="486">
        <v>7482</v>
      </c>
      <c r="AF1047" s="486">
        <v>3233</v>
      </c>
      <c r="AG1047" s="486">
        <v>11560</v>
      </c>
      <c r="AH1047" s="486">
        <v>39339</v>
      </c>
      <c r="AI1047" s="486">
        <v>33975</v>
      </c>
      <c r="AJ1047" s="486">
        <v>28716</v>
      </c>
      <c r="AK1047" s="480">
        <v>561</v>
      </c>
      <c r="AL1047" s="480">
        <v>6970</v>
      </c>
      <c r="AM1047" s="480">
        <v>36902</v>
      </c>
      <c r="AN1047" s="480">
        <v>66089</v>
      </c>
      <c r="AO1047" s="480">
        <v>659</v>
      </c>
      <c r="AP1047" s="480">
        <v>19238</v>
      </c>
      <c r="AQ1047" s="486">
        <f t="shared" ref="AQ1047" si="7970">AQ1046+AR1047</f>
        <v>8089</v>
      </c>
      <c r="AR1047" s="486">
        <v>0</v>
      </c>
      <c r="AS1047" s="486">
        <f t="shared" ref="AS1047" si="7971">AS1046+AT1047</f>
        <v>107541</v>
      </c>
      <c r="AT1047" s="486">
        <v>8</v>
      </c>
      <c r="AU1047" s="486">
        <f t="shared" ref="AU1047" si="7972">AU1046+AV1047</f>
        <v>14252</v>
      </c>
      <c r="AV1047" s="486">
        <v>0</v>
      </c>
      <c r="AW1047" s="486">
        <f t="shared" ref="AW1047" si="7973">AW1046+AX1047</f>
        <v>537</v>
      </c>
      <c r="AX1047" s="486">
        <v>0</v>
      </c>
      <c r="AY1047" s="480">
        <f t="shared" ref="AY1047" si="7974">AY1046+AZ1047</f>
        <v>107817</v>
      </c>
      <c r="AZ1047" s="480">
        <v>8</v>
      </c>
      <c r="BA1047" s="480">
        <f t="shared" ref="BA1047" si="7975">BA1046+BB1047</f>
        <v>14545</v>
      </c>
      <c r="BB1047" s="480">
        <v>0</v>
      </c>
      <c r="BC1047" s="480">
        <f t="shared" ref="BC1047" si="7976">BC1046+BD1047</f>
        <v>8057</v>
      </c>
      <c r="BD1047" s="480">
        <v>0</v>
      </c>
      <c r="BE1047" s="486">
        <f t="shared" ref="BE1047" si="7977">SUM(BF1047:BG1047)</f>
        <v>0</v>
      </c>
      <c r="BF1047" s="486">
        <v>0</v>
      </c>
      <c r="BG1047" s="486">
        <v>0</v>
      </c>
      <c r="BH1047" s="486">
        <v>0</v>
      </c>
      <c r="BI1047" s="480">
        <v>4</v>
      </c>
      <c r="BJ1047" s="480">
        <v>0</v>
      </c>
      <c r="BK1047" s="480">
        <v>24</v>
      </c>
      <c r="BL1047" s="480">
        <v>128348</v>
      </c>
    </row>
    <row r="1048" spans="1:64" ht="12.75" customHeight="1" x14ac:dyDescent="0.25">
      <c r="A1048" s="130" t="s">
        <v>104</v>
      </c>
      <c r="J1048" s="660">
        <v>45218</v>
      </c>
      <c r="K1048" s="479">
        <f t="shared" ref="K1048" si="7978">K1047+L1048</f>
        <v>130422</v>
      </c>
      <c r="L1048" s="480">
        <v>3</v>
      </c>
      <c r="M1048" s="481">
        <f t="shared" ref="M1048" si="7979">K1048*100000/620249</f>
        <v>21027.361591876812</v>
      </c>
      <c r="N1048" s="481">
        <f t="shared" ref="N1048" si="7980">(K1048*100/K1047)-100</f>
        <v>2.3002783336778521E-3</v>
      </c>
      <c r="O1048" s="479">
        <v>0</v>
      </c>
      <c r="P1048" s="480">
        <f t="shared" ref="P1048" si="7981">SUM(P1047,Q1048)</f>
        <v>1986</v>
      </c>
      <c r="Q1048" s="480">
        <v>0</v>
      </c>
      <c r="R1048" s="480">
        <f t="shared" ref="R1048" si="7982">K1048-S1048</f>
        <v>130190</v>
      </c>
      <c r="S1048" s="480">
        <v>232</v>
      </c>
      <c r="T1048" s="486">
        <v>51900</v>
      </c>
      <c r="U1048" s="486">
        <f t="shared" ref="U1048" si="7983">SUM(K1048-T1048)</f>
        <v>78522</v>
      </c>
      <c r="V1048" s="480">
        <v>14362</v>
      </c>
      <c r="W1048" s="480">
        <v>28909</v>
      </c>
      <c r="X1048" s="480">
        <v>17808</v>
      </c>
      <c r="Y1048" s="480">
        <v>36909</v>
      </c>
      <c r="Z1048" s="480">
        <v>5583</v>
      </c>
      <c r="AA1048" s="480">
        <v>2149</v>
      </c>
      <c r="AB1048" s="480">
        <v>24702</v>
      </c>
      <c r="AC1048" s="486">
        <v>1413</v>
      </c>
      <c r="AD1048" s="486">
        <v>4701</v>
      </c>
      <c r="AE1048" s="486">
        <v>7482</v>
      </c>
      <c r="AF1048" s="486">
        <v>3233</v>
      </c>
      <c r="AG1048" s="486">
        <v>11560</v>
      </c>
      <c r="AH1048" s="486">
        <v>39340</v>
      </c>
      <c r="AI1048" s="486">
        <v>33977</v>
      </c>
      <c r="AJ1048" s="486">
        <v>28716</v>
      </c>
      <c r="AK1048" s="480">
        <v>561</v>
      </c>
      <c r="AL1048" s="480">
        <v>6970</v>
      </c>
      <c r="AM1048" s="480">
        <v>36902</v>
      </c>
      <c r="AN1048" s="480">
        <v>66092</v>
      </c>
      <c r="AO1048" s="480">
        <v>659</v>
      </c>
      <c r="AP1048" s="480">
        <v>19238</v>
      </c>
      <c r="AQ1048" s="486">
        <f t="shared" ref="AQ1048" si="7984">AQ1047+AR1048</f>
        <v>8089</v>
      </c>
      <c r="AR1048" s="486">
        <v>0</v>
      </c>
      <c r="AS1048" s="486">
        <f t="shared" ref="AS1048" si="7985">AS1047+AT1048</f>
        <v>107544</v>
      </c>
      <c r="AT1048" s="486">
        <v>3</v>
      </c>
      <c r="AU1048" s="486">
        <f t="shared" ref="AU1048" si="7986">AU1047+AV1048</f>
        <v>14252</v>
      </c>
      <c r="AV1048" s="486">
        <v>0</v>
      </c>
      <c r="AW1048" s="486">
        <f t="shared" ref="AW1048" si="7987">AW1047+AX1048</f>
        <v>537</v>
      </c>
      <c r="AX1048" s="486">
        <v>0</v>
      </c>
      <c r="AY1048" s="480">
        <f t="shared" ref="AY1048" si="7988">AY1047+AZ1048</f>
        <v>107820</v>
      </c>
      <c r="AZ1048" s="480">
        <v>3</v>
      </c>
      <c r="BA1048" s="480">
        <f t="shared" ref="BA1048" si="7989">BA1047+BB1048</f>
        <v>14545</v>
      </c>
      <c r="BB1048" s="480">
        <v>0</v>
      </c>
      <c r="BC1048" s="480">
        <f t="shared" ref="BC1048" si="7990">BC1047+BD1048</f>
        <v>8057</v>
      </c>
      <c r="BD1048" s="480">
        <v>0</v>
      </c>
      <c r="BE1048" s="486">
        <f t="shared" ref="BE1048" si="7991">SUM(BF1048:BG1048)</f>
        <v>0</v>
      </c>
      <c r="BF1048" s="486">
        <v>0</v>
      </c>
      <c r="BG1048" s="486">
        <v>0</v>
      </c>
      <c r="BH1048" s="486">
        <v>0</v>
      </c>
      <c r="BI1048" s="480">
        <v>4</v>
      </c>
      <c r="BJ1048" s="480">
        <v>0</v>
      </c>
      <c r="BK1048" s="480">
        <v>24</v>
      </c>
      <c r="BL1048" s="480">
        <v>128351</v>
      </c>
    </row>
    <row r="1049" spans="1:64" ht="12.75" customHeight="1" x14ac:dyDescent="0.25">
      <c r="A1049" s="130" t="s">
        <v>104</v>
      </c>
      <c r="J1049" s="660">
        <v>45219</v>
      </c>
      <c r="K1049" s="479">
        <f t="shared" ref="K1049" si="7992">K1048+L1049</f>
        <v>130431</v>
      </c>
      <c r="L1049" s="480">
        <v>9</v>
      </c>
      <c r="M1049" s="481">
        <f t="shared" ref="M1049" si="7993">K1049*100000/620249</f>
        <v>21028.812622027606</v>
      </c>
      <c r="N1049" s="481">
        <f t="shared" ref="N1049" si="7994">(K1049*100/K1048)-100</f>
        <v>6.9006762662695564E-3</v>
      </c>
      <c r="O1049" s="479">
        <v>0</v>
      </c>
      <c r="P1049" s="480">
        <f t="shared" ref="P1049" si="7995">SUM(P1048,Q1049)</f>
        <v>1986</v>
      </c>
      <c r="Q1049" s="480">
        <v>0</v>
      </c>
      <c r="R1049" s="480">
        <f t="shared" ref="R1049" si="7996">K1049-S1049</f>
        <v>130199</v>
      </c>
      <c r="S1049" s="480">
        <v>232</v>
      </c>
      <c r="T1049" s="486">
        <v>51907</v>
      </c>
      <c r="U1049" s="486">
        <f t="shared" ref="U1049" si="7997">SUM(K1049-T1049)</f>
        <v>78524</v>
      </c>
      <c r="V1049" s="480">
        <v>14362</v>
      </c>
      <c r="W1049" s="480">
        <v>28915</v>
      </c>
      <c r="X1049" s="480">
        <v>17809</v>
      </c>
      <c r="Y1049" s="480">
        <v>36911</v>
      </c>
      <c r="Z1049" s="480">
        <v>5583</v>
      </c>
      <c r="AA1049" s="480">
        <v>2149</v>
      </c>
      <c r="AB1049" s="480">
        <v>24702</v>
      </c>
      <c r="AC1049" s="486">
        <v>1413</v>
      </c>
      <c r="AD1049" s="486">
        <v>4701</v>
      </c>
      <c r="AE1049" s="486">
        <v>7482</v>
      </c>
      <c r="AF1049" s="486">
        <v>3233</v>
      </c>
      <c r="AG1049" s="486">
        <v>11561</v>
      </c>
      <c r="AH1049" s="486">
        <v>39344</v>
      </c>
      <c r="AI1049" s="486">
        <v>33980</v>
      </c>
      <c r="AJ1049" s="486">
        <v>28717</v>
      </c>
      <c r="AK1049" s="480">
        <v>561</v>
      </c>
      <c r="AL1049" s="480">
        <v>6970</v>
      </c>
      <c r="AM1049" s="480">
        <v>36902</v>
      </c>
      <c r="AN1049" s="480">
        <v>66101</v>
      </c>
      <c r="AO1049" s="480">
        <v>659</v>
      </c>
      <c r="AP1049" s="480">
        <v>19238</v>
      </c>
      <c r="AQ1049" s="486">
        <f t="shared" ref="AQ1049" si="7998">AQ1048+AR1049</f>
        <v>8089</v>
      </c>
      <c r="AR1049" s="486">
        <v>0</v>
      </c>
      <c r="AS1049" s="486">
        <f t="shared" ref="AS1049" si="7999">AS1048+AT1049</f>
        <v>107553</v>
      </c>
      <c r="AT1049" s="486">
        <v>9</v>
      </c>
      <c r="AU1049" s="486">
        <f t="shared" ref="AU1049" si="8000">AU1048+AV1049</f>
        <v>14252</v>
      </c>
      <c r="AV1049" s="486">
        <v>0</v>
      </c>
      <c r="AW1049" s="486">
        <f t="shared" ref="AW1049" si="8001">AW1048+AX1049</f>
        <v>537</v>
      </c>
      <c r="AX1049" s="486">
        <v>0</v>
      </c>
      <c r="AY1049" s="480">
        <f t="shared" ref="AY1049" si="8002">AY1048+AZ1049</f>
        <v>107829</v>
      </c>
      <c r="AZ1049" s="480">
        <v>9</v>
      </c>
      <c r="BA1049" s="480">
        <f t="shared" ref="BA1049" si="8003">BA1048+BB1049</f>
        <v>14545</v>
      </c>
      <c r="BB1049" s="480">
        <v>0</v>
      </c>
      <c r="BC1049" s="480">
        <f t="shared" ref="BC1049" si="8004">BC1048+BD1049</f>
        <v>8057</v>
      </c>
      <c r="BD1049" s="480">
        <v>0</v>
      </c>
      <c r="BE1049" s="486">
        <f t="shared" ref="BE1049" si="8005">SUM(BF1049:BG1049)</f>
        <v>0</v>
      </c>
      <c r="BF1049" s="486">
        <v>0</v>
      </c>
      <c r="BG1049" s="486">
        <v>0</v>
      </c>
      <c r="BH1049" s="486">
        <v>0</v>
      </c>
      <c r="BI1049" s="480">
        <v>4</v>
      </c>
      <c r="BJ1049" s="480">
        <v>0</v>
      </c>
      <c r="BK1049" s="480">
        <v>24</v>
      </c>
      <c r="BL1049" s="480">
        <v>128355</v>
      </c>
    </row>
    <row r="1050" spans="1:64" ht="12.75" customHeight="1" x14ac:dyDescent="0.25">
      <c r="A1050" s="130" t="s">
        <v>104</v>
      </c>
      <c r="J1050" s="660">
        <v>45220</v>
      </c>
      <c r="K1050" s="479">
        <f t="shared" ref="K1050" si="8006">K1049+L1050</f>
        <v>130438</v>
      </c>
      <c r="L1050" s="480">
        <v>7</v>
      </c>
      <c r="M1050" s="481">
        <f t="shared" ref="M1050" si="8007">K1050*100000/620249</f>
        <v>21029.94120103378</v>
      </c>
      <c r="N1050" s="481">
        <f t="shared" ref="N1050" si="8008">(K1050*100/K1049)-100</f>
        <v>5.3668223045093555E-3</v>
      </c>
      <c r="O1050" s="479">
        <v>0</v>
      </c>
      <c r="P1050" s="480">
        <f t="shared" ref="P1050" si="8009">SUM(P1049,Q1050)</f>
        <v>1986</v>
      </c>
      <c r="Q1050" s="480">
        <v>0</v>
      </c>
      <c r="R1050" s="480">
        <f t="shared" ref="R1050" si="8010">K1050-S1050</f>
        <v>130206</v>
      </c>
      <c r="S1050" s="480">
        <v>232</v>
      </c>
      <c r="T1050" s="486">
        <v>51911</v>
      </c>
      <c r="U1050" s="486">
        <f t="shared" ref="U1050" si="8011">SUM(K1050-T1050)</f>
        <v>78527</v>
      </c>
      <c r="V1050" s="480">
        <v>14362</v>
      </c>
      <c r="W1050" s="480">
        <v>28916</v>
      </c>
      <c r="X1050" s="480">
        <v>17809</v>
      </c>
      <c r="Y1050" s="480">
        <v>36915</v>
      </c>
      <c r="Z1050" s="480">
        <v>5583</v>
      </c>
      <c r="AA1050" s="480">
        <v>2149</v>
      </c>
      <c r="AB1050" s="480">
        <v>24704</v>
      </c>
      <c r="AC1050" s="486">
        <v>1413</v>
      </c>
      <c r="AD1050" s="486">
        <v>4702</v>
      </c>
      <c r="AE1050" s="486">
        <v>7482</v>
      </c>
      <c r="AF1050" s="486">
        <v>3233</v>
      </c>
      <c r="AG1050" s="486">
        <v>11562</v>
      </c>
      <c r="AH1050" s="486">
        <v>39344</v>
      </c>
      <c r="AI1050" s="486">
        <v>33983</v>
      </c>
      <c r="AJ1050" s="486">
        <v>28719</v>
      </c>
      <c r="AK1050" s="480">
        <v>561</v>
      </c>
      <c r="AL1050" s="480">
        <v>6970</v>
      </c>
      <c r="AM1050" s="480">
        <v>36902</v>
      </c>
      <c r="AN1050" s="480">
        <v>66108</v>
      </c>
      <c r="AO1050" s="480">
        <v>659</v>
      </c>
      <c r="AP1050" s="480">
        <v>19238</v>
      </c>
      <c r="AQ1050" s="486">
        <f t="shared" ref="AQ1050" si="8012">AQ1049+AR1050</f>
        <v>8089</v>
      </c>
      <c r="AR1050" s="486">
        <v>0</v>
      </c>
      <c r="AS1050" s="486">
        <f t="shared" ref="AS1050" si="8013">AS1049+AT1050</f>
        <v>107558</v>
      </c>
      <c r="AT1050" s="486">
        <v>5</v>
      </c>
      <c r="AU1050" s="486">
        <f t="shared" ref="AU1050" si="8014">AU1049+AV1050</f>
        <v>14254</v>
      </c>
      <c r="AV1050" s="486">
        <v>2</v>
      </c>
      <c r="AW1050" s="486">
        <f t="shared" ref="AW1050" si="8015">AW1049+AX1050</f>
        <v>537</v>
      </c>
      <c r="AX1050" s="486">
        <v>0</v>
      </c>
      <c r="AY1050" s="480">
        <f t="shared" ref="AY1050" si="8016">AY1049+AZ1050</f>
        <v>107834</v>
      </c>
      <c r="AZ1050" s="480">
        <v>5</v>
      </c>
      <c r="BA1050" s="480">
        <f t="shared" ref="BA1050" si="8017">BA1049+BB1050</f>
        <v>14547</v>
      </c>
      <c r="BB1050" s="480">
        <v>2</v>
      </c>
      <c r="BC1050" s="480">
        <f t="shared" ref="BC1050" si="8018">BC1049+BD1050</f>
        <v>8057</v>
      </c>
      <c r="BD1050" s="480">
        <v>0</v>
      </c>
      <c r="BE1050" s="486">
        <f t="shared" ref="BE1050" si="8019">SUM(BF1050:BG1050)</f>
        <v>0</v>
      </c>
      <c r="BF1050" s="486">
        <v>0</v>
      </c>
      <c r="BG1050" s="486">
        <v>0</v>
      </c>
      <c r="BH1050" s="486">
        <v>0</v>
      </c>
      <c r="BI1050" s="480">
        <v>4</v>
      </c>
      <c r="BJ1050" s="480">
        <v>0</v>
      </c>
      <c r="BK1050" s="480">
        <v>24</v>
      </c>
      <c r="BL1050" s="480">
        <v>128359</v>
      </c>
    </row>
    <row r="1051" spans="1:64" ht="12.75" customHeight="1" x14ac:dyDescent="0.25">
      <c r="A1051" s="130" t="s">
        <v>104</v>
      </c>
      <c r="J1051" s="660">
        <v>45221</v>
      </c>
      <c r="K1051" s="479">
        <f t="shared" ref="K1051" si="8020">K1050+L1051</f>
        <v>130439</v>
      </c>
      <c r="L1051" s="480">
        <v>1</v>
      </c>
      <c r="M1051" s="481">
        <f t="shared" ref="M1051" si="8021">K1051*100000/620249</f>
        <v>21030.102426606089</v>
      </c>
      <c r="N1051" s="481">
        <f t="shared" ref="N1051" si="8022">(K1051*100/K1050)-100</f>
        <v>7.6664775602353075E-4</v>
      </c>
      <c r="O1051" s="479">
        <v>0</v>
      </c>
      <c r="P1051" s="480">
        <f t="shared" ref="P1051" si="8023">SUM(P1050,Q1051)</f>
        <v>1986</v>
      </c>
      <c r="Q1051" s="480">
        <v>0</v>
      </c>
      <c r="R1051" s="480">
        <f t="shared" ref="R1051" si="8024">K1051-S1051</f>
        <v>130207</v>
      </c>
      <c r="S1051" s="480">
        <v>232</v>
      </c>
      <c r="T1051" s="486">
        <v>51912</v>
      </c>
      <c r="U1051" s="486">
        <f t="shared" ref="U1051" si="8025">SUM(K1051-T1051)</f>
        <v>78527</v>
      </c>
      <c r="V1051" s="480">
        <v>14362</v>
      </c>
      <c r="W1051" s="480">
        <v>28916</v>
      </c>
      <c r="X1051" s="480">
        <v>17809</v>
      </c>
      <c r="Y1051" s="480">
        <v>36916</v>
      </c>
      <c r="Z1051" s="480">
        <v>5583</v>
      </c>
      <c r="AA1051" s="480">
        <v>2149</v>
      </c>
      <c r="AB1051" s="480">
        <v>24704</v>
      </c>
      <c r="AC1051" s="486">
        <v>1413</v>
      </c>
      <c r="AD1051" s="486">
        <v>4702</v>
      </c>
      <c r="AE1051" s="486">
        <v>7482</v>
      </c>
      <c r="AF1051" s="486">
        <v>3233</v>
      </c>
      <c r="AG1051" s="486">
        <v>11562</v>
      </c>
      <c r="AH1051" s="486">
        <v>39344</v>
      </c>
      <c r="AI1051" s="486">
        <v>33983</v>
      </c>
      <c r="AJ1051" s="486">
        <v>28720</v>
      </c>
      <c r="AK1051" s="480">
        <v>561</v>
      </c>
      <c r="AL1051" s="480">
        <v>6970</v>
      </c>
      <c r="AM1051" s="480">
        <v>36902</v>
      </c>
      <c r="AN1051" s="480">
        <v>66109</v>
      </c>
      <c r="AO1051" s="480">
        <v>659</v>
      </c>
      <c r="AP1051" s="480">
        <v>19238</v>
      </c>
      <c r="AQ1051" s="486">
        <f t="shared" ref="AQ1051" si="8026">AQ1050+AR1051</f>
        <v>8089</v>
      </c>
      <c r="AR1051" s="486">
        <v>0</v>
      </c>
      <c r="AS1051" s="486">
        <f t="shared" ref="AS1051" si="8027">AS1050+AT1051</f>
        <v>107558</v>
      </c>
      <c r="AT1051" s="486">
        <v>0</v>
      </c>
      <c r="AU1051" s="486">
        <f t="shared" ref="AU1051" si="8028">AU1050+AV1051</f>
        <v>14255</v>
      </c>
      <c r="AV1051" s="486">
        <v>1</v>
      </c>
      <c r="AW1051" s="486">
        <f t="shared" ref="AW1051" si="8029">AW1050+AX1051</f>
        <v>537</v>
      </c>
      <c r="AX1051" s="486">
        <v>0</v>
      </c>
      <c r="AY1051" s="480">
        <f t="shared" ref="AY1051" si="8030">AY1050+AZ1051</f>
        <v>107834</v>
      </c>
      <c r="AZ1051" s="480">
        <v>0</v>
      </c>
      <c r="BA1051" s="480">
        <f t="shared" ref="BA1051" si="8031">BA1050+BB1051</f>
        <v>14548</v>
      </c>
      <c r="BB1051" s="480">
        <v>1</v>
      </c>
      <c r="BC1051" s="480">
        <f t="shared" ref="BC1051" si="8032">BC1050+BD1051</f>
        <v>8057</v>
      </c>
      <c r="BD1051" s="480">
        <v>0</v>
      </c>
      <c r="BE1051" s="486">
        <f t="shared" ref="BE1051" si="8033">SUM(BF1051:BG1051)</f>
        <v>1</v>
      </c>
      <c r="BF1051" s="486">
        <v>0</v>
      </c>
      <c r="BG1051" s="486">
        <v>1</v>
      </c>
      <c r="BH1051" s="486">
        <v>0</v>
      </c>
      <c r="BI1051" s="480">
        <v>4</v>
      </c>
      <c r="BJ1051" s="480">
        <v>0</v>
      </c>
      <c r="BK1051" s="480">
        <v>24</v>
      </c>
      <c r="BL1051" s="480">
        <v>128359</v>
      </c>
    </row>
    <row r="1052" spans="1:64" ht="12.75" customHeight="1" x14ac:dyDescent="0.25">
      <c r="A1052" s="130" t="s">
        <v>104</v>
      </c>
      <c r="J1052" s="660">
        <v>45222</v>
      </c>
      <c r="K1052" s="479">
        <f t="shared" ref="K1052" si="8034">K1051+L1052</f>
        <v>130439</v>
      </c>
      <c r="L1052" s="480">
        <v>0</v>
      </c>
      <c r="M1052" s="481">
        <f t="shared" ref="M1052" si="8035">K1052*100000/620249</f>
        <v>21030.102426606089</v>
      </c>
      <c r="N1052" s="481">
        <f t="shared" ref="N1052" si="8036">(K1052*100/K1051)-100</f>
        <v>0</v>
      </c>
      <c r="O1052" s="479">
        <v>0</v>
      </c>
      <c r="P1052" s="480">
        <f t="shared" ref="P1052" si="8037">SUM(P1051,Q1052)</f>
        <v>1986</v>
      </c>
      <c r="Q1052" s="480">
        <v>0</v>
      </c>
      <c r="R1052" s="480">
        <f t="shared" ref="R1052" si="8038">K1052-S1052</f>
        <v>130207</v>
      </c>
      <c r="S1052" s="480">
        <v>232</v>
      </c>
      <c r="T1052" s="486">
        <v>51912</v>
      </c>
      <c r="U1052" s="486">
        <f t="shared" ref="U1052" si="8039">SUM(K1052-T1052)</f>
        <v>78527</v>
      </c>
      <c r="V1052" s="480">
        <v>14362</v>
      </c>
      <c r="W1052" s="480">
        <v>28916</v>
      </c>
      <c r="X1052" s="480">
        <v>17809</v>
      </c>
      <c r="Y1052" s="480">
        <v>36916</v>
      </c>
      <c r="Z1052" s="480">
        <v>5583</v>
      </c>
      <c r="AA1052" s="480">
        <v>2149</v>
      </c>
      <c r="AB1052" s="480">
        <v>24704</v>
      </c>
      <c r="AC1052" s="486">
        <v>1413</v>
      </c>
      <c r="AD1052" s="486">
        <v>4702</v>
      </c>
      <c r="AE1052" s="486">
        <v>7482</v>
      </c>
      <c r="AF1052" s="486">
        <v>3233</v>
      </c>
      <c r="AG1052" s="486">
        <v>11562</v>
      </c>
      <c r="AH1052" s="486">
        <v>39344</v>
      </c>
      <c r="AI1052" s="486">
        <v>33983</v>
      </c>
      <c r="AJ1052" s="486">
        <v>28720</v>
      </c>
      <c r="AK1052" s="480">
        <v>561</v>
      </c>
      <c r="AL1052" s="480">
        <v>6970</v>
      </c>
      <c r="AM1052" s="480">
        <v>36902</v>
      </c>
      <c r="AN1052" s="480">
        <v>66109</v>
      </c>
      <c r="AO1052" s="480">
        <v>659</v>
      </c>
      <c r="AP1052" s="480">
        <v>19238</v>
      </c>
      <c r="AQ1052" s="486">
        <f t="shared" ref="AQ1052" si="8040">AQ1051+AR1052</f>
        <v>8089</v>
      </c>
      <c r="AR1052" s="486">
        <v>0</v>
      </c>
      <c r="AS1052" s="486">
        <f t="shared" ref="AS1052" si="8041">AS1051+AT1052</f>
        <v>107558</v>
      </c>
      <c r="AT1052" s="486">
        <v>0</v>
      </c>
      <c r="AU1052" s="486">
        <f t="shared" ref="AU1052" si="8042">AU1051+AV1052</f>
        <v>14255</v>
      </c>
      <c r="AV1052" s="486">
        <v>0</v>
      </c>
      <c r="AW1052" s="486">
        <f t="shared" ref="AW1052" si="8043">AW1051+AX1052</f>
        <v>537</v>
      </c>
      <c r="AX1052" s="486">
        <v>0</v>
      </c>
      <c r="AY1052" s="480">
        <f t="shared" ref="AY1052" si="8044">AY1051+AZ1052</f>
        <v>107834</v>
      </c>
      <c r="AZ1052" s="480">
        <v>0</v>
      </c>
      <c r="BA1052" s="480">
        <f t="shared" ref="BA1052" si="8045">BA1051+BB1052</f>
        <v>14548</v>
      </c>
      <c r="BB1052" s="480">
        <v>0</v>
      </c>
      <c r="BC1052" s="480">
        <f t="shared" ref="BC1052" si="8046">BC1051+BD1052</f>
        <v>8057</v>
      </c>
      <c r="BD1052" s="480">
        <v>0</v>
      </c>
      <c r="BE1052" s="486">
        <f t="shared" ref="BE1052" si="8047">SUM(BF1052:BG1052)</f>
        <v>0</v>
      </c>
      <c r="BF1052" s="486">
        <v>0</v>
      </c>
      <c r="BG1052" s="486">
        <v>0</v>
      </c>
      <c r="BH1052" s="486">
        <v>0</v>
      </c>
      <c r="BI1052" s="480">
        <v>4</v>
      </c>
      <c r="BJ1052" s="480">
        <v>0</v>
      </c>
      <c r="BK1052" s="480">
        <v>24</v>
      </c>
      <c r="BL1052" s="480">
        <v>128359</v>
      </c>
    </row>
    <row r="1053" spans="1:64" ht="12.75" customHeight="1" x14ac:dyDescent="0.25">
      <c r="A1053" s="130" t="s">
        <v>104</v>
      </c>
      <c r="J1053" s="660">
        <v>45223</v>
      </c>
      <c r="K1053" s="479">
        <f t="shared" ref="K1053" si="8048">K1052+L1053</f>
        <v>130452</v>
      </c>
      <c r="L1053" s="480">
        <v>13</v>
      </c>
      <c r="M1053" s="481">
        <f t="shared" ref="M1053" si="8049">K1053*100000/620249</f>
        <v>21032.198359046124</v>
      </c>
      <c r="N1053" s="481">
        <f t="shared" ref="N1053" si="8050">(K1053*100/K1052)-100</f>
        <v>9.9663444215281061E-3</v>
      </c>
      <c r="O1053" s="479">
        <v>0</v>
      </c>
      <c r="P1053" s="480">
        <f t="shared" ref="P1053" si="8051">SUM(P1052,Q1053)</f>
        <v>1986</v>
      </c>
      <c r="Q1053" s="480">
        <v>0</v>
      </c>
      <c r="R1053" s="480">
        <f t="shared" ref="R1053" si="8052">K1053-S1053</f>
        <v>130220</v>
      </c>
      <c r="S1053" s="480">
        <v>232</v>
      </c>
      <c r="T1053" s="486">
        <v>51916</v>
      </c>
      <c r="U1053" s="486">
        <f t="shared" ref="U1053" si="8053">SUM(K1053-T1053)</f>
        <v>78536</v>
      </c>
      <c r="V1053" s="480">
        <v>14363</v>
      </c>
      <c r="W1053" s="480">
        <v>28919</v>
      </c>
      <c r="X1053" s="480">
        <v>17813</v>
      </c>
      <c r="Y1053" s="480">
        <v>36921</v>
      </c>
      <c r="Z1053" s="480">
        <v>5583</v>
      </c>
      <c r="AA1053" s="480">
        <v>2149</v>
      </c>
      <c r="AB1053" s="480">
        <v>24704</v>
      </c>
      <c r="AC1053" s="486">
        <v>1413</v>
      </c>
      <c r="AD1053" s="486">
        <v>4702</v>
      </c>
      <c r="AE1053" s="486">
        <v>7483</v>
      </c>
      <c r="AF1053" s="486">
        <v>3233</v>
      </c>
      <c r="AG1053" s="486">
        <v>11563</v>
      </c>
      <c r="AH1053" s="486">
        <v>39345</v>
      </c>
      <c r="AI1053" s="486">
        <v>33989</v>
      </c>
      <c r="AJ1053" s="486">
        <v>28724</v>
      </c>
      <c r="AK1053" s="480">
        <v>561</v>
      </c>
      <c r="AL1053" s="480">
        <v>6970</v>
      </c>
      <c r="AM1053" s="480">
        <v>36902</v>
      </c>
      <c r="AN1053" s="480">
        <v>66122</v>
      </c>
      <c r="AO1053" s="480">
        <v>659</v>
      </c>
      <c r="AP1053" s="480">
        <v>19238</v>
      </c>
      <c r="AQ1053" s="486">
        <f t="shared" ref="AQ1053" si="8054">AQ1052+AR1053</f>
        <v>8089</v>
      </c>
      <c r="AR1053" s="486">
        <v>0</v>
      </c>
      <c r="AS1053" s="486">
        <f t="shared" ref="AS1053" si="8055">AS1052+AT1053</f>
        <v>107570</v>
      </c>
      <c r="AT1053" s="486">
        <v>12</v>
      </c>
      <c r="AU1053" s="486">
        <f t="shared" ref="AU1053" si="8056">AU1052+AV1053</f>
        <v>14256</v>
      </c>
      <c r="AV1053" s="486">
        <v>1</v>
      </c>
      <c r="AW1053" s="486">
        <f t="shared" ref="AW1053" si="8057">AW1052+AX1053</f>
        <v>537</v>
      </c>
      <c r="AX1053" s="486">
        <v>0</v>
      </c>
      <c r="AY1053" s="480">
        <f t="shared" ref="AY1053" si="8058">AY1052+AZ1053</f>
        <v>107846</v>
      </c>
      <c r="AZ1053" s="480">
        <v>12</v>
      </c>
      <c r="BA1053" s="480">
        <f t="shared" ref="BA1053" si="8059">BA1052+BB1053</f>
        <v>14549</v>
      </c>
      <c r="BB1053" s="480">
        <v>1</v>
      </c>
      <c r="BC1053" s="480">
        <f t="shared" ref="BC1053" si="8060">BC1052+BD1053</f>
        <v>8057</v>
      </c>
      <c r="BD1053" s="480">
        <v>0</v>
      </c>
      <c r="BE1053" s="486">
        <f t="shared" ref="BE1053" si="8061">SUM(BF1053:BG1053)</f>
        <v>1</v>
      </c>
      <c r="BF1053" s="486">
        <v>0</v>
      </c>
      <c r="BG1053" s="486">
        <v>1</v>
      </c>
      <c r="BH1053" s="486">
        <v>0</v>
      </c>
      <c r="BI1053" s="480">
        <v>4</v>
      </c>
      <c r="BJ1053" s="480">
        <v>0</v>
      </c>
      <c r="BK1053" s="480">
        <v>24</v>
      </c>
      <c r="BL1053" s="480">
        <v>128365</v>
      </c>
    </row>
    <row r="1054" spans="1:64" ht="12.75" customHeight="1" x14ac:dyDescent="0.25">
      <c r="A1054" s="130" t="s">
        <v>104</v>
      </c>
      <c r="J1054" s="660">
        <v>45224</v>
      </c>
      <c r="K1054" s="479">
        <f t="shared" ref="K1054" si="8062">K1053+L1054</f>
        <v>130465</v>
      </c>
      <c r="L1054" s="480">
        <v>13</v>
      </c>
      <c r="M1054" s="481">
        <f t="shared" ref="M1054" si="8063">K1054*100000/620249</f>
        <v>21034.29429148616</v>
      </c>
      <c r="N1054" s="481">
        <f t="shared" ref="N1054" si="8064">(K1054*100/K1053)-100</f>
        <v>9.9653512402966271E-3</v>
      </c>
      <c r="O1054" s="479">
        <v>0</v>
      </c>
      <c r="P1054" s="480">
        <f t="shared" ref="P1054" si="8065">SUM(P1053,Q1054)</f>
        <v>1986</v>
      </c>
      <c r="Q1054" s="480">
        <v>0</v>
      </c>
      <c r="R1054" s="480">
        <f t="shared" ref="R1054" si="8066">K1054-S1054</f>
        <v>130233</v>
      </c>
      <c r="S1054" s="480">
        <v>232</v>
      </c>
      <c r="T1054" s="486">
        <v>51921</v>
      </c>
      <c r="U1054" s="486">
        <f t="shared" ref="U1054" si="8067">SUM(K1054-T1054)</f>
        <v>78544</v>
      </c>
      <c r="V1054" s="480">
        <v>14364</v>
      </c>
      <c r="W1054" s="480">
        <v>28923</v>
      </c>
      <c r="X1054" s="480">
        <v>17815</v>
      </c>
      <c r="Y1054" s="480">
        <v>36924</v>
      </c>
      <c r="Z1054" s="480">
        <v>5584</v>
      </c>
      <c r="AA1054" s="480">
        <v>2149</v>
      </c>
      <c r="AB1054" s="480">
        <v>24706</v>
      </c>
      <c r="AC1054" s="486">
        <v>1413</v>
      </c>
      <c r="AD1054" s="486">
        <v>4702</v>
      </c>
      <c r="AE1054" s="486">
        <v>7484</v>
      </c>
      <c r="AF1054" s="486">
        <v>3233</v>
      </c>
      <c r="AG1054" s="486">
        <v>11566</v>
      </c>
      <c r="AH1054" s="486">
        <v>39347</v>
      </c>
      <c r="AI1054" s="486">
        <v>33992</v>
      </c>
      <c r="AJ1054" s="486">
        <v>28728</v>
      </c>
      <c r="AK1054" s="480">
        <v>561</v>
      </c>
      <c r="AL1054" s="480">
        <v>6970</v>
      </c>
      <c r="AM1054" s="480">
        <v>36902</v>
      </c>
      <c r="AN1054" s="480">
        <v>66135</v>
      </c>
      <c r="AO1054" s="480">
        <v>659</v>
      </c>
      <c r="AP1054" s="480">
        <v>19238</v>
      </c>
      <c r="AQ1054" s="486">
        <f t="shared" ref="AQ1054" si="8068">AQ1053+AR1054</f>
        <v>8089</v>
      </c>
      <c r="AR1054" s="486">
        <v>0</v>
      </c>
      <c r="AS1054" s="486">
        <f t="shared" ref="AS1054" si="8069">AS1053+AT1054</f>
        <v>107583</v>
      </c>
      <c r="AT1054" s="486">
        <v>13</v>
      </c>
      <c r="AU1054" s="486">
        <f t="shared" ref="AU1054" si="8070">AU1053+AV1054</f>
        <v>14256</v>
      </c>
      <c r="AV1054" s="486">
        <v>0</v>
      </c>
      <c r="AW1054" s="486">
        <f t="shared" ref="AW1054" si="8071">AW1053+AX1054</f>
        <v>537</v>
      </c>
      <c r="AX1054" s="486">
        <v>0</v>
      </c>
      <c r="AY1054" s="480">
        <f t="shared" ref="AY1054" si="8072">AY1053+AZ1054</f>
        <v>107859</v>
      </c>
      <c r="AZ1054" s="480">
        <v>13</v>
      </c>
      <c r="BA1054" s="480">
        <f t="shared" ref="BA1054" si="8073">BA1053+BB1054</f>
        <v>14549</v>
      </c>
      <c r="BB1054" s="480">
        <v>0</v>
      </c>
      <c r="BC1054" s="480">
        <f t="shared" ref="BC1054" si="8074">BC1053+BD1054</f>
        <v>8057</v>
      </c>
      <c r="BD1054" s="480">
        <v>0</v>
      </c>
      <c r="BE1054" s="486">
        <f t="shared" ref="BE1054" si="8075">SUM(BF1054:BG1054)</f>
        <v>0</v>
      </c>
      <c r="BF1054" s="486">
        <v>0</v>
      </c>
      <c r="BG1054" s="486">
        <v>0</v>
      </c>
      <c r="BH1054" s="486">
        <v>0</v>
      </c>
      <c r="BI1054" s="480">
        <v>4</v>
      </c>
      <c r="BJ1054" s="480">
        <v>0</v>
      </c>
      <c r="BK1054" s="480">
        <v>27</v>
      </c>
      <c r="BL1054" s="480">
        <v>128372</v>
      </c>
    </row>
    <row r="1055" spans="1:64" ht="12.75" customHeight="1" x14ac:dyDescent="0.25">
      <c r="A1055" s="130" t="s">
        <v>104</v>
      </c>
      <c r="J1055" s="660">
        <v>45225</v>
      </c>
      <c r="K1055" s="479">
        <f t="shared" ref="K1055" si="8076">K1054+L1055</f>
        <v>130473</v>
      </c>
      <c r="L1055" s="480">
        <v>8</v>
      </c>
      <c r="M1055" s="481">
        <f t="shared" ref="M1055" si="8077">K1055*100000/620249</f>
        <v>21035.584096064646</v>
      </c>
      <c r="N1055" s="481">
        <f t="shared" ref="N1055" si="8078">(K1055*100/K1054)-100</f>
        <v>6.1319127735401935E-3</v>
      </c>
      <c r="O1055" s="479">
        <v>0</v>
      </c>
      <c r="P1055" s="480">
        <f t="shared" ref="P1055" si="8079">SUM(P1054,Q1055)</f>
        <v>1986</v>
      </c>
      <c r="Q1055" s="480">
        <v>0</v>
      </c>
      <c r="R1055" s="480">
        <f t="shared" ref="R1055" si="8080">K1055-S1055</f>
        <v>130241</v>
      </c>
      <c r="S1055" s="480">
        <v>232</v>
      </c>
      <c r="T1055" s="486">
        <v>51924</v>
      </c>
      <c r="U1055" s="486">
        <f t="shared" ref="U1055" si="8081">SUM(K1055-T1055)</f>
        <v>78549</v>
      </c>
      <c r="V1055" s="480">
        <v>14365</v>
      </c>
      <c r="W1055" s="480">
        <v>28924</v>
      </c>
      <c r="X1055" s="480">
        <v>17815</v>
      </c>
      <c r="Y1055" s="480">
        <v>36929</v>
      </c>
      <c r="Z1055" s="480">
        <v>5584</v>
      </c>
      <c r="AA1055" s="480">
        <v>2149</v>
      </c>
      <c r="AB1055" s="480">
        <v>24707</v>
      </c>
      <c r="AC1055" s="486">
        <v>1413</v>
      </c>
      <c r="AD1055" s="486">
        <v>4702</v>
      </c>
      <c r="AE1055" s="486">
        <v>7484</v>
      </c>
      <c r="AF1055" s="486">
        <v>3234</v>
      </c>
      <c r="AG1055" s="486">
        <v>11567</v>
      </c>
      <c r="AH1055" s="486">
        <v>39348</v>
      </c>
      <c r="AI1055" s="486">
        <v>33993</v>
      </c>
      <c r="AJ1055" s="486">
        <v>28732</v>
      </c>
      <c r="AK1055" s="480">
        <v>561</v>
      </c>
      <c r="AL1055" s="480">
        <v>6970</v>
      </c>
      <c r="AM1055" s="480">
        <v>36902</v>
      </c>
      <c r="AN1055" s="480">
        <v>66143</v>
      </c>
      <c r="AO1055" s="480">
        <v>659</v>
      </c>
      <c r="AP1055" s="480">
        <v>19238</v>
      </c>
      <c r="AQ1055" s="486">
        <f t="shared" ref="AQ1055" si="8082">AQ1054+AR1055</f>
        <v>8089</v>
      </c>
      <c r="AR1055" s="486">
        <v>0</v>
      </c>
      <c r="AS1055" s="486">
        <f t="shared" ref="AS1055" si="8083">AS1054+AT1055</f>
        <v>107591</v>
      </c>
      <c r="AT1055" s="486">
        <v>8</v>
      </c>
      <c r="AU1055" s="486">
        <f t="shared" ref="AU1055" si="8084">AU1054+AV1055</f>
        <v>14256</v>
      </c>
      <c r="AV1055" s="486">
        <v>0</v>
      </c>
      <c r="AW1055" s="486">
        <f t="shared" ref="AW1055" si="8085">AW1054+AX1055</f>
        <v>537</v>
      </c>
      <c r="AX1055" s="486">
        <v>0</v>
      </c>
      <c r="AY1055" s="480">
        <f t="shared" ref="AY1055" si="8086">AY1054+AZ1055</f>
        <v>107867</v>
      </c>
      <c r="AZ1055" s="480">
        <v>8</v>
      </c>
      <c r="BA1055" s="480">
        <f t="shared" ref="BA1055" si="8087">BA1054+BB1055</f>
        <v>14549</v>
      </c>
      <c r="BB1055" s="480">
        <v>0</v>
      </c>
      <c r="BC1055" s="480">
        <f t="shared" ref="BC1055" si="8088">BC1054+BD1055</f>
        <v>8057</v>
      </c>
      <c r="BD1055" s="480">
        <v>0</v>
      </c>
      <c r="BE1055" s="486">
        <f t="shared" ref="BE1055" si="8089">SUM(BF1055:BG1055)</f>
        <v>0</v>
      </c>
      <c r="BF1055" s="486">
        <v>0</v>
      </c>
      <c r="BG1055" s="486">
        <v>0</v>
      </c>
      <c r="BH1055" s="486">
        <v>0</v>
      </c>
      <c r="BI1055" s="480">
        <v>4</v>
      </c>
      <c r="BJ1055" s="480">
        <v>0</v>
      </c>
      <c r="BK1055" s="480">
        <v>27</v>
      </c>
      <c r="BL1055" s="480">
        <v>128376</v>
      </c>
    </row>
    <row r="1056" spans="1:64" ht="12.75" customHeight="1" x14ac:dyDescent="0.25">
      <c r="A1056" s="130" t="s">
        <v>104</v>
      </c>
      <c r="J1056" s="660">
        <v>45226</v>
      </c>
      <c r="K1056" s="479">
        <f t="shared" ref="K1056" si="8090">K1055+L1056</f>
        <v>130487</v>
      </c>
      <c r="L1056" s="480">
        <v>14</v>
      </c>
      <c r="M1056" s="481">
        <f t="shared" ref="M1056" si="8091">K1056*100000/620249</f>
        <v>21037.841254076993</v>
      </c>
      <c r="N1056" s="481">
        <f t="shared" ref="N1056" si="8092">(K1056*100/K1055)-100</f>
        <v>1.073018938784287E-2</v>
      </c>
      <c r="O1056" s="479">
        <v>0</v>
      </c>
      <c r="P1056" s="480">
        <f t="shared" ref="P1056" si="8093">SUM(P1055,Q1056)</f>
        <v>1986</v>
      </c>
      <c r="Q1056" s="480">
        <v>0</v>
      </c>
      <c r="R1056" s="480">
        <f t="shared" ref="R1056" si="8094">K1056-S1056</f>
        <v>130255</v>
      </c>
      <c r="S1056" s="480">
        <v>232</v>
      </c>
      <c r="T1056" s="486">
        <v>51926</v>
      </c>
      <c r="U1056" s="486">
        <f t="shared" ref="U1056" si="8095">SUM(K1056-T1056)</f>
        <v>78561</v>
      </c>
      <c r="V1056" s="480">
        <v>14366</v>
      </c>
      <c r="W1056" s="480">
        <v>28929</v>
      </c>
      <c r="X1056" s="480">
        <v>17816</v>
      </c>
      <c r="Y1056" s="480">
        <v>36931</v>
      </c>
      <c r="Z1056" s="480">
        <v>5584</v>
      </c>
      <c r="AA1056" s="480">
        <v>2149</v>
      </c>
      <c r="AB1056" s="480">
        <v>24712</v>
      </c>
      <c r="AC1056" s="486">
        <v>1413</v>
      </c>
      <c r="AD1056" s="486">
        <v>4702</v>
      </c>
      <c r="AE1056" s="486">
        <v>7484</v>
      </c>
      <c r="AF1056" s="486">
        <v>3235</v>
      </c>
      <c r="AG1056" s="486">
        <v>11570</v>
      </c>
      <c r="AH1056" s="486">
        <v>39353</v>
      </c>
      <c r="AI1056" s="486">
        <v>33997</v>
      </c>
      <c r="AJ1056" s="486">
        <v>28733</v>
      </c>
      <c r="AK1056" s="480">
        <v>561</v>
      </c>
      <c r="AL1056" s="480">
        <v>6970</v>
      </c>
      <c r="AM1056" s="480">
        <v>36902</v>
      </c>
      <c r="AN1056" s="480">
        <v>66157</v>
      </c>
      <c r="AO1056" s="480">
        <v>659</v>
      </c>
      <c r="AP1056" s="480">
        <v>19238</v>
      </c>
      <c r="AQ1056" s="486">
        <f t="shared" ref="AQ1056" si="8096">AQ1055+AR1056</f>
        <v>8089</v>
      </c>
      <c r="AR1056" s="486">
        <v>0</v>
      </c>
      <c r="AS1056" s="486">
        <f t="shared" ref="AS1056" si="8097">AS1055+AT1056</f>
        <v>107605</v>
      </c>
      <c r="AT1056" s="486">
        <v>14</v>
      </c>
      <c r="AU1056" s="486">
        <f t="shared" ref="AU1056" si="8098">AU1055+AV1056</f>
        <v>14256</v>
      </c>
      <c r="AV1056" s="486">
        <v>0</v>
      </c>
      <c r="AW1056" s="486">
        <f t="shared" ref="AW1056" si="8099">AW1055+AX1056</f>
        <v>537</v>
      </c>
      <c r="AX1056" s="486">
        <v>0</v>
      </c>
      <c r="AY1056" s="480">
        <f t="shared" ref="AY1056" si="8100">AY1055+AZ1056</f>
        <v>107881</v>
      </c>
      <c r="AZ1056" s="480">
        <v>14</v>
      </c>
      <c r="BA1056" s="480">
        <f t="shared" ref="BA1056" si="8101">BA1055+BB1056</f>
        <v>14549</v>
      </c>
      <c r="BB1056" s="480">
        <v>0</v>
      </c>
      <c r="BC1056" s="480">
        <f t="shared" ref="BC1056" si="8102">BC1055+BD1056</f>
        <v>8057</v>
      </c>
      <c r="BD1056" s="480">
        <v>0</v>
      </c>
      <c r="BE1056" s="486">
        <f t="shared" ref="BE1056" si="8103">SUM(BF1056:BG1056)</f>
        <v>0</v>
      </c>
      <c r="BF1056" s="486">
        <v>0</v>
      </c>
      <c r="BG1056" s="486">
        <v>0</v>
      </c>
      <c r="BH1056" s="486">
        <v>0</v>
      </c>
      <c r="BI1056" s="480">
        <v>4</v>
      </c>
      <c r="BJ1056" s="480">
        <v>0</v>
      </c>
      <c r="BK1056" s="480">
        <v>27</v>
      </c>
      <c r="BL1056" s="480">
        <v>128380</v>
      </c>
    </row>
    <row r="1057" spans="1:64" ht="12.75" customHeight="1" x14ac:dyDescent="0.25">
      <c r="A1057" s="130" t="s">
        <v>104</v>
      </c>
      <c r="J1057" s="660">
        <v>45227</v>
      </c>
      <c r="K1057" s="479">
        <f t="shared" ref="K1057" si="8104">K1056+L1057</f>
        <v>130490</v>
      </c>
      <c r="L1057" s="480">
        <v>3</v>
      </c>
      <c r="M1057" s="481">
        <f t="shared" ref="M1057" si="8105">K1057*100000/620249</f>
        <v>21038.324930793922</v>
      </c>
      <c r="N1057" s="481">
        <f t="shared" ref="N1057" si="8106">(K1057*100/K1056)-100</f>
        <v>2.299079601797871E-3</v>
      </c>
      <c r="O1057" s="479">
        <v>0</v>
      </c>
      <c r="P1057" s="480">
        <f t="shared" ref="P1057" si="8107">SUM(P1056,Q1057)</f>
        <v>1986</v>
      </c>
      <c r="Q1057" s="480">
        <v>0</v>
      </c>
      <c r="R1057" s="480">
        <f t="shared" ref="R1057" si="8108">K1057-S1057</f>
        <v>130258</v>
      </c>
      <c r="S1057" s="480">
        <v>232</v>
      </c>
      <c r="T1057" s="486">
        <v>51926</v>
      </c>
      <c r="U1057" s="486">
        <f t="shared" ref="U1057" si="8109">SUM(K1057-T1057)</f>
        <v>78564</v>
      </c>
      <c r="V1057" s="480">
        <v>14366</v>
      </c>
      <c r="W1057" s="480">
        <v>28930</v>
      </c>
      <c r="X1057" s="480">
        <v>17816</v>
      </c>
      <c r="Y1057" s="480">
        <v>36932</v>
      </c>
      <c r="Z1057" s="480">
        <v>5584</v>
      </c>
      <c r="AA1057" s="480">
        <v>2149</v>
      </c>
      <c r="AB1057" s="480">
        <v>24713</v>
      </c>
      <c r="AC1057" s="486">
        <v>1413</v>
      </c>
      <c r="AD1057" s="486">
        <v>4702</v>
      </c>
      <c r="AE1057" s="486">
        <v>7484</v>
      </c>
      <c r="AF1057" s="486">
        <v>3235</v>
      </c>
      <c r="AG1057" s="486">
        <v>11570</v>
      </c>
      <c r="AH1057" s="486">
        <v>39353</v>
      </c>
      <c r="AI1057" s="486">
        <v>34000</v>
      </c>
      <c r="AJ1057" s="486">
        <v>28733</v>
      </c>
      <c r="AK1057" s="480">
        <v>561</v>
      </c>
      <c r="AL1057" s="480">
        <v>6970</v>
      </c>
      <c r="AM1057" s="480">
        <v>36902</v>
      </c>
      <c r="AN1057" s="480">
        <v>66160</v>
      </c>
      <c r="AO1057" s="480">
        <v>659</v>
      </c>
      <c r="AP1057" s="480">
        <v>19238</v>
      </c>
      <c r="AQ1057" s="486">
        <f t="shared" ref="AQ1057" si="8110">AQ1056+AR1057</f>
        <v>8089</v>
      </c>
      <c r="AR1057" s="486">
        <v>0</v>
      </c>
      <c r="AS1057" s="486">
        <f t="shared" ref="AS1057" si="8111">AS1056+AT1057</f>
        <v>107608</v>
      </c>
      <c r="AT1057" s="486">
        <v>3</v>
      </c>
      <c r="AU1057" s="486">
        <f t="shared" ref="AU1057" si="8112">AU1056+AV1057</f>
        <v>14256</v>
      </c>
      <c r="AV1057" s="486">
        <v>0</v>
      </c>
      <c r="AW1057" s="486">
        <f t="shared" ref="AW1057" si="8113">AW1056+AX1057</f>
        <v>537</v>
      </c>
      <c r="AX1057" s="486">
        <v>0</v>
      </c>
      <c r="AY1057" s="480">
        <f t="shared" ref="AY1057" si="8114">AY1056+AZ1057</f>
        <v>107884</v>
      </c>
      <c r="AZ1057" s="480">
        <v>3</v>
      </c>
      <c r="BA1057" s="480">
        <f t="shared" ref="BA1057" si="8115">BA1056+BB1057</f>
        <v>14549</v>
      </c>
      <c r="BB1057" s="480">
        <v>0</v>
      </c>
      <c r="BC1057" s="480">
        <f t="shared" ref="BC1057" si="8116">BC1056+BD1057</f>
        <v>8057</v>
      </c>
      <c r="BD1057" s="480">
        <v>0</v>
      </c>
      <c r="BE1057" s="486">
        <f t="shared" ref="BE1057" si="8117">SUM(BF1057:BG1057)</f>
        <v>0</v>
      </c>
      <c r="BF1057" s="486">
        <v>0</v>
      </c>
      <c r="BG1057" s="486">
        <v>0</v>
      </c>
      <c r="BH1057" s="486">
        <v>0</v>
      </c>
      <c r="BI1057" s="480">
        <v>4</v>
      </c>
      <c r="BJ1057" s="480">
        <v>0</v>
      </c>
      <c r="BK1057" s="480">
        <v>27</v>
      </c>
      <c r="BL1057" s="480">
        <v>128382</v>
      </c>
    </row>
    <row r="1058" spans="1:64" ht="12.75" customHeight="1" x14ac:dyDescent="0.25">
      <c r="A1058" s="130" t="s">
        <v>104</v>
      </c>
      <c r="J1058" s="660">
        <v>45228</v>
      </c>
      <c r="K1058" s="479">
        <f t="shared" ref="K1058" si="8118">K1057+L1058</f>
        <v>130494</v>
      </c>
      <c r="L1058" s="480">
        <v>4</v>
      </c>
      <c r="M1058" s="481">
        <f t="shared" ref="M1058" si="8119">K1058*100000/620249</f>
        <v>21038.969833083163</v>
      </c>
      <c r="N1058" s="481">
        <f t="shared" ref="N1058" si="8120">(K1058*100/K1057)-100</f>
        <v>3.0653689937878426E-3</v>
      </c>
      <c r="O1058" s="479">
        <v>0</v>
      </c>
      <c r="P1058" s="480">
        <f t="shared" ref="P1058" si="8121">SUM(P1057,Q1058)</f>
        <v>1986</v>
      </c>
      <c r="Q1058" s="480">
        <v>0</v>
      </c>
      <c r="R1058" s="480">
        <f t="shared" ref="R1058" si="8122">K1058-S1058</f>
        <v>130262</v>
      </c>
      <c r="S1058" s="480">
        <v>232</v>
      </c>
      <c r="T1058" s="486">
        <v>51926</v>
      </c>
      <c r="U1058" s="486">
        <f t="shared" ref="U1058" si="8123">SUM(K1058-T1058)</f>
        <v>78568</v>
      </c>
      <c r="V1058" s="480">
        <v>14366</v>
      </c>
      <c r="W1058" s="480">
        <v>28932</v>
      </c>
      <c r="X1058" s="480">
        <v>17816</v>
      </c>
      <c r="Y1058" s="480">
        <v>36933</v>
      </c>
      <c r="Z1058" s="480">
        <v>5584</v>
      </c>
      <c r="AA1058" s="480">
        <v>2149</v>
      </c>
      <c r="AB1058" s="480">
        <v>24714</v>
      </c>
      <c r="AC1058" s="486">
        <v>1413</v>
      </c>
      <c r="AD1058" s="486">
        <v>4702</v>
      </c>
      <c r="AE1058" s="486">
        <v>7484</v>
      </c>
      <c r="AF1058" s="486">
        <v>3235</v>
      </c>
      <c r="AG1058" s="486">
        <v>11570</v>
      </c>
      <c r="AH1058" s="486">
        <v>39356</v>
      </c>
      <c r="AI1058" s="486">
        <v>34000</v>
      </c>
      <c r="AJ1058" s="486">
        <v>28734</v>
      </c>
      <c r="AK1058" s="480">
        <v>561</v>
      </c>
      <c r="AL1058" s="480">
        <v>6970</v>
      </c>
      <c r="AM1058" s="480">
        <v>36902</v>
      </c>
      <c r="AN1058" s="480">
        <v>66164</v>
      </c>
      <c r="AO1058" s="480">
        <v>659</v>
      </c>
      <c r="AP1058" s="480">
        <v>19238</v>
      </c>
      <c r="AQ1058" s="486">
        <f t="shared" ref="AQ1058" si="8124">AQ1057+AR1058</f>
        <v>8089</v>
      </c>
      <c r="AR1058" s="486">
        <v>0</v>
      </c>
      <c r="AS1058" s="486">
        <f t="shared" ref="AS1058" si="8125">AS1057+AT1058</f>
        <v>107611</v>
      </c>
      <c r="AT1058" s="486">
        <v>3</v>
      </c>
      <c r="AU1058" s="486">
        <f t="shared" ref="AU1058" si="8126">AU1057+AV1058</f>
        <v>14257</v>
      </c>
      <c r="AV1058" s="486">
        <v>1</v>
      </c>
      <c r="AW1058" s="486">
        <f t="shared" ref="AW1058" si="8127">AW1057+AX1058</f>
        <v>537</v>
      </c>
      <c r="AX1058" s="486">
        <v>0</v>
      </c>
      <c r="AY1058" s="480">
        <f t="shared" ref="AY1058" si="8128">AY1057+AZ1058</f>
        <v>107887</v>
      </c>
      <c r="AZ1058" s="480">
        <v>3</v>
      </c>
      <c r="BA1058" s="480">
        <f t="shared" ref="BA1058" si="8129">BA1057+BB1058</f>
        <v>14550</v>
      </c>
      <c r="BB1058" s="480">
        <v>1</v>
      </c>
      <c r="BC1058" s="480">
        <f t="shared" ref="BC1058" si="8130">BC1057+BD1058</f>
        <v>8057</v>
      </c>
      <c r="BD1058" s="480">
        <v>0</v>
      </c>
      <c r="BE1058" s="486">
        <f t="shared" ref="BE1058" si="8131">SUM(BF1058:BG1058)</f>
        <v>1</v>
      </c>
      <c r="BF1058" s="486">
        <v>0</v>
      </c>
      <c r="BG1058" s="486">
        <v>1</v>
      </c>
      <c r="BH1058" s="486">
        <v>0</v>
      </c>
      <c r="BI1058" s="480">
        <v>4</v>
      </c>
      <c r="BJ1058" s="480">
        <v>0</v>
      </c>
      <c r="BK1058" s="480">
        <v>27</v>
      </c>
      <c r="BL1058" s="480">
        <v>128382</v>
      </c>
    </row>
    <row r="1059" spans="1:64" ht="12.75" customHeight="1" x14ac:dyDescent="0.25">
      <c r="A1059" s="130" t="s">
        <v>104</v>
      </c>
      <c r="J1059" s="660">
        <v>45229</v>
      </c>
      <c r="K1059" s="479">
        <f t="shared" ref="K1059" si="8132">K1058+L1059</f>
        <v>130495</v>
      </c>
      <c r="L1059" s="480">
        <v>1</v>
      </c>
      <c r="M1059" s="481">
        <f t="shared" ref="M1059" si="8133">K1059*100000/620249</f>
        <v>21039.131058655475</v>
      </c>
      <c r="N1059" s="481">
        <f t="shared" ref="N1059" si="8134">(K1059*100/K1058)-100</f>
        <v>7.663187579538544E-4</v>
      </c>
      <c r="O1059" s="479">
        <v>0</v>
      </c>
      <c r="P1059" s="480">
        <f t="shared" ref="P1059" si="8135">SUM(P1058,Q1059)</f>
        <v>1986</v>
      </c>
      <c r="Q1059" s="480">
        <v>0</v>
      </c>
      <c r="R1059" s="480">
        <f t="shared" ref="R1059" si="8136">K1059-S1059</f>
        <v>130263</v>
      </c>
      <c r="S1059" s="480">
        <v>232</v>
      </c>
      <c r="T1059" s="486">
        <v>51926</v>
      </c>
      <c r="U1059" s="486">
        <f t="shared" ref="U1059" si="8137">SUM(K1059-T1059)</f>
        <v>78569</v>
      </c>
      <c r="V1059" s="480">
        <v>14366</v>
      </c>
      <c r="W1059" s="480">
        <v>28933</v>
      </c>
      <c r="X1059" s="480">
        <v>17816</v>
      </c>
      <c r="Y1059" s="480">
        <v>36933</v>
      </c>
      <c r="Z1059" s="480">
        <v>5584</v>
      </c>
      <c r="AA1059" s="480">
        <v>2149</v>
      </c>
      <c r="AB1059" s="480">
        <v>24714</v>
      </c>
      <c r="AC1059" s="486">
        <v>1413</v>
      </c>
      <c r="AD1059" s="486">
        <v>4702</v>
      </c>
      <c r="AE1059" s="486">
        <v>7484</v>
      </c>
      <c r="AF1059" s="486">
        <v>3235</v>
      </c>
      <c r="AG1059" s="486">
        <v>11571</v>
      </c>
      <c r="AH1059" s="486">
        <v>39356</v>
      </c>
      <c r="AI1059" s="486">
        <v>34000</v>
      </c>
      <c r="AJ1059" s="486">
        <v>28734</v>
      </c>
      <c r="AK1059" s="480">
        <v>561</v>
      </c>
      <c r="AL1059" s="480">
        <v>6970</v>
      </c>
      <c r="AM1059" s="480">
        <v>36902</v>
      </c>
      <c r="AN1059" s="480">
        <v>66165</v>
      </c>
      <c r="AO1059" s="480">
        <v>659</v>
      </c>
      <c r="AP1059" s="480">
        <v>19238</v>
      </c>
      <c r="AQ1059" s="486">
        <f t="shared" ref="AQ1059" si="8138">AQ1058+AR1059</f>
        <v>8089</v>
      </c>
      <c r="AR1059" s="486">
        <v>0</v>
      </c>
      <c r="AS1059" s="486">
        <f t="shared" ref="AS1059" si="8139">AS1058+AT1059</f>
        <v>107612</v>
      </c>
      <c r="AT1059" s="486">
        <v>1</v>
      </c>
      <c r="AU1059" s="486">
        <f t="shared" ref="AU1059" si="8140">AU1058+AV1059</f>
        <v>14257</v>
      </c>
      <c r="AV1059" s="486">
        <v>0</v>
      </c>
      <c r="AW1059" s="486">
        <f t="shared" ref="AW1059" si="8141">AW1058+AX1059</f>
        <v>537</v>
      </c>
      <c r="AX1059" s="486">
        <v>0</v>
      </c>
      <c r="AY1059" s="480">
        <f t="shared" ref="AY1059" si="8142">AY1058+AZ1059</f>
        <v>107888</v>
      </c>
      <c r="AZ1059" s="480">
        <v>1</v>
      </c>
      <c r="BA1059" s="480">
        <f t="shared" ref="BA1059" si="8143">BA1058+BB1059</f>
        <v>14550</v>
      </c>
      <c r="BB1059" s="480">
        <v>0</v>
      </c>
      <c r="BC1059" s="480">
        <f t="shared" ref="BC1059" si="8144">BC1058+BD1059</f>
        <v>8057</v>
      </c>
      <c r="BD1059" s="480">
        <v>0</v>
      </c>
      <c r="BE1059" s="486">
        <f t="shared" ref="BE1059" si="8145">SUM(BF1059:BG1059)</f>
        <v>0</v>
      </c>
      <c r="BF1059" s="486">
        <v>0</v>
      </c>
      <c r="BG1059" s="486">
        <v>0</v>
      </c>
      <c r="BH1059" s="486">
        <v>0</v>
      </c>
      <c r="BI1059" s="480">
        <v>4</v>
      </c>
      <c r="BJ1059" s="480">
        <v>0</v>
      </c>
      <c r="BK1059" s="480">
        <v>27</v>
      </c>
      <c r="BL1059" s="480">
        <v>128382</v>
      </c>
    </row>
    <row r="1060" spans="1:64" ht="12.75" customHeight="1" x14ac:dyDescent="0.25">
      <c r="A1060" s="130" t="s">
        <v>104</v>
      </c>
      <c r="J1060" s="660">
        <v>45230</v>
      </c>
      <c r="K1060" s="479">
        <f t="shared" ref="K1060" si="8146">K1059+L1060</f>
        <v>130519</v>
      </c>
      <c r="L1060" s="480">
        <v>24</v>
      </c>
      <c r="M1060" s="481">
        <f t="shared" ref="M1060" si="8147">K1060*100000/620249</f>
        <v>21043.000472390926</v>
      </c>
      <c r="N1060" s="481">
        <f t="shared" ref="N1060" si="8148">(K1060*100/K1059)-100</f>
        <v>1.8391509253234517E-2</v>
      </c>
      <c r="O1060" s="479">
        <v>0</v>
      </c>
      <c r="P1060" s="480">
        <f t="shared" ref="P1060" si="8149">SUM(P1059,Q1060)</f>
        <v>1986</v>
      </c>
      <c r="Q1060" s="480">
        <v>0</v>
      </c>
      <c r="R1060" s="480">
        <f t="shared" ref="R1060" si="8150">K1060-S1060</f>
        <v>130287</v>
      </c>
      <c r="S1060" s="480">
        <v>232</v>
      </c>
      <c r="T1060" s="486">
        <v>51938</v>
      </c>
      <c r="U1060" s="486">
        <f t="shared" ref="U1060" si="8151">SUM(K1060-T1060)</f>
        <v>78581</v>
      </c>
      <c r="V1060" s="480">
        <v>14367</v>
      </c>
      <c r="W1060" s="480">
        <v>28935</v>
      </c>
      <c r="X1060" s="480">
        <v>17818</v>
      </c>
      <c r="Y1060" s="480">
        <v>36943</v>
      </c>
      <c r="Z1060" s="480">
        <v>5586</v>
      </c>
      <c r="AA1060" s="480">
        <v>2150</v>
      </c>
      <c r="AB1060" s="480">
        <v>24720</v>
      </c>
      <c r="AC1060" s="486">
        <v>1414</v>
      </c>
      <c r="AD1060" s="486">
        <v>4702</v>
      </c>
      <c r="AE1060" s="486">
        <v>7484</v>
      </c>
      <c r="AF1060" s="486">
        <v>3235</v>
      </c>
      <c r="AG1060" s="486">
        <v>11572</v>
      </c>
      <c r="AH1060" s="486">
        <v>39363</v>
      </c>
      <c r="AI1060" s="486">
        <v>34007</v>
      </c>
      <c r="AJ1060" s="486">
        <v>28742</v>
      </c>
      <c r="AK1060" s="480">
        <v>561</v>
      </c>
      <c r="AL1060" s="480">
        <v>6970</v>
      </c>
      <c r="AM1060" s="480">
        <v>36905</v>
      </c>
      <c r="AN1060" s="480">
        <v>66182</v>
      </c>
      <c r="AO1060" s="480">
        <v>659</v>
      </c>
      <c r="AP1060" s="480">
        <v>19242</v>
      </c>
      <c r="AQ1060" s="486">
        <f t="shared" ref="AQ1060" si="8152">AQ1059+AR1060</f>
        <v>8089</v>
      </c>
      <c r="AR1060" s="486">
        <v>0</v>
      </c>
      <c r="AS1060" s="486">
        <f t="shared" ref="AS1060" si="8153">AS1059+AT1060</f>
        <v>107636</v>
      </c>
      <c r="AT1060" s="486">
        <v>24</v>
      </c>
      <c r="AU1060" s="486">
        <f t="shared" ref="AU1060" si="8154">AU1059+AV1060</f>
        <v>14257</v>
      </c>
      <c r="AV1060" s="486">
        <v>0</v>
      </c>
      <c r="AW1060" s="486">
        <f t="shared" ref="AW1060" si="8155">AW1059+AX1060</f>
        <v>537</v>
      </c>
      <c r="AX1060" s="486">
        <v>0</v>
      </c>
      <c r="AY1060" s="480">
        <f t="shared" ref="AY1060" si="8156">AY1059+AZ1060</f>
        <v>107912</v>
      </c>
      <c r="AZ1060" s="480">
        <v>24</v>
      </c>
      <c r="BA1060" s="480">
        <f t="shared" ref="BA1060" si="8157">BA1059+BB1060</f>
        <v>14550</v>
      </c>
      <c r="BB1060" s="480">
        <v>0</v>
      </c>
      <c r="BC1060" s="480">
        <f t="shared" ref="BC1060" si="8158">BC1059+BD1060</f>
        <v>8057</v>
      </c>
      <c r="BD1060" s="480">
        <v>0</v>
      </c>
      <c r="BE1060" s="486">
        <f t="shared" ref="BE1060" si="8159">SUM(BF1060:BG1060)</f>
        <v>0</v>
      </c>
      <c r="BF1060" s="486">
        <v>0</v>
      </c>
      <c r="BG1060" s="486">
        <v>0</v>
      </c>
      <c r="BH1060" s="486">
        <v>0</v>
      </c>
      <c r="BI1060" s="480">
        <v>4</v>
      </c>
      <c r="BJ1060" s="480">
        <v>0</v>
      </c>
      <c r="BK1060" s="480">
        <v>27</v>
      </c>
      <c r="BL1060" s="480">
        <v>128385</v>
      </c>
    </row>
    <row r="1061" spans="1:64" ht="12.75" customHeight="1" x14ac:dyDescent="0.25">
      <c r="A1061" s="130" t="s">
        <v>104</v>
      </c>
      <c r="J1061" s="660">
        <v>45231</v>
      </c>
      <c r="K1061" s="479">
        <f t="shared" ref="K1061" si="8160">K1060+L1061</f>
        <v>130534</v>
      </c>
      <c r="L1061" s="480">
        <v>15</v>
      </c>
      <c r="M1061" s="481">
        <f t="shared" ref="M1061" si="8161">K1061*100000/620249</f>
        <v>21045.418855975586</v>
      </c>
      <c r="N1061" s="481">
        <f t="shared" ref="N1061" si="8162">(K1061*100/K1060)-100</f>
        <v>1.1492579624416521E-2</v>
      </c>
      <c r="O1061" s="479">
        <v>0</v>
      </c>
      <c r="P1061" s="480">
        <f t="shared" ref="P1061" si="8163">SUM(P1060,Q1061)</f>
        <v>1986</v>
      </c>
      <c r="Q1061" s="480">
        <v>0</v>
      </c>
      <c r="R1061" s="480">
        <f t="shared" ref="R1061" si="8164">K1061-S1061</f>
        <v>130302</v>
      </c>
      <c r="S1061" s="480">
        <v>232</v>
      </c>
      <c r="T1061" s="486">
        <v>51942</v>
      </c>
      <c r="U1061" s="486">
        <f t="shared" ref="U1061" si="8165">SUM(K1061-T1061)</f>
        <v>78592</v>
      </c>
      <c r="V1061" s="480">
        <v>14367</v>
      </c>
      <c r="W1061" s="480">
        <v>28943</v>
      </c>
      <c r="X1061" s="480">
        <v>17818</v>
      </c>
      <c r="Y1061" s="480">
        <v>36946</v>
      </c>
      <c r="Z1061" s="480">
        <v>5586</v>
      </c>
      <c r="AA1061" s="480">
        <v>2150</v>
      </c>
      <c r="AB1061" s="480">
        <v>24724</v>
      </c>
      <c r="AC1061" s="486">
        <v>1415</v>
      </c>
      <c r="AD1061" s="486">
        <v>4702</v>
      </c>
      <c r="AE1061" s="486">
        <v>7484</v>
      </c>
      <c r="AF1061" s="486">
        <v>3235</v>
      </c>
      <c r="AG1061" s="486">
        <v>11574</v>
      </c>
      <c r="AH1061" s="486">
        <v>39368</v>
      </c>
      <c r="AI1061" s="486">
        <v>34012</v>
      </c>
      <c r="AJ1061" s="486">
        <v>28744</v>
      </c>
      <c r="AK1061" s="480">
        <v>561</v>
      </c>
      <c r="AL1061" s="480">
        <v>6970</v>
      </c>
      <c r="AM1061" s="480">
        <v>36907</v>
      </c>
      <c r="AN1061" s="480">
        <v>66192</v>
      </c>
      <c r="AO1061" s="480">
        <v>659</v>
      </c>
      <c r="AP1061" s="480">
        <v>19245</v>
      </c>
      <c r="AQ1061" s="486">
        <f t="shared" ref="AQ1061" si="8166">AQ1060+AR1061</f>
        <v>8089</v>
      </c>
      <c r="AR1061" s="486">
        <v>0</v>
      </c>
      <c r="AS1061" s="486">
        <f t="shared" ref="AS1061" si="8167">AS1060+AT1061</f>
        <v>107651</v>
      </c>
      <c r="AT1061" s="486">
        <v>15</v>
      </c>
      <c r="AU1061" s="486">
        <f t="shared" ref="AU1061" si="8168">AU1060+AV1061</f>
        <v>14257</v>
      </c>
      <c r="AV1061" s="486">
        <v>0</v>
      </c>
      <c r="AW1061" s="486">
        <f t="shared" ref="AW1061" si="8169">AW1060+AX1061</f>
        <v>537</v>
      </c>
      <c r="AX1061" s="486">
        <v>0</v>
      </c>
      <c r="AY1061" s="480">
        <f t="shared" ref="AY1061" si="8170">AY1060+AZ1061</f>
        <v>107927</v>
      </c>
      <c r="AZ1061" s="480">
        <v>15</v>
      </c>
      <c r="BA1061" s="480">
        <f t="shared" ref="BA1061" si="8171">BA1060+BB1061</f>
        <v>14550</v>
      </c>
      <c r="BB1061" s="480">
        <v>0</v>
      </c>
      <c r="BC1061" s="480">
        <f t="shared" ref="BC1061" si="8172">BC1060+BD1061</f>
        <v>8057</v>
      </c>
      <c r="BD1061" s="480">
        <v>0</v>
      </c>
      <c r="BE1061" s="486">
        <f t="shared" ref="BE1061" si="8173">SUM(BF1061:BG1061)</f>
        <v>0</v>
      </c>
      <c r="BF1061" s="486">
        <v>0</v>
      </c>
      <c r="BG1061" s="486">
        <v>0</v>
      </c>
      <c r="BH1061" s="486">
        <v>0</v>
      </c>
      <c r="BI1061" s="480">
        <v>15</v>
      </c>
      <c r="BJ1061" s="480">
        <v>0</v>
      </c>
      <c r="BK1061" s="480">
        <v>51</v>
      </c>
      <c r="BL1061" s="480">
        <v>128390</v>
      </c>
    </row>
    <row r="1062" spans="1:64" ht="12.75" customHeight="1" x14ac:dyDescent="0.25">
      <c r="A1062" s="130" t="s">
        <v>104</v>
      </c>
      <c r="J1062" s="660">
        <v>45232</v>
      </c>
      <c r="K1062" s="479">
        <f t="shared" ref="K1062" si="8174">K1061+L1062</f>
        <v>130553</v>
      </c>
      <c r="L1062" s="480">
        <v>19</v>
      </c>
      <c r="M1062" s="481">
        <f t="shared" ref="M1062" si="8175">K1062*100000/620249</f>
        <v>21048.482141849483</v>
      </c>
      <c r="N1062" s="481">
        <f t="shared" ref="N1062" si="8176">(K1062*100/K1061)-100</f>
        <v>1.4555594710955688E-2</v>
      </c>
      <c r="O1062" s="479">
        <v>0</v>
      </c>
      <c r="P1062" s="480">
        <f t="shared" ref="P1062" si="8177">SUM(P1061,Q1062)</f>
        <v>1986</v>
      </c>
      <c r="Q1062" s="480">
        <v>0</v>
      </c>
      <c r="R1062" s="480">
        <f t="shared" ref="R1062" si="8178">K1062-S1062</f>
        <v>130321</v>
      </c>
      <c r="S1062" s="480">
        <v>232</v>
      </c>
      <c r="T1062" s="486">
        <v>51949</v>
      </c>
      <c r="U1062" s="486">
        <f t="shared" ref="U1062" si="8179">SUM(K1062-T1062)</f>
        <v>78604</v>
      </c>
      <c r="V1062" s="480">
        <v>14367</v>
      </c>
      <c r="W1062" s="480">
        <v>28945</v>
      </c>
      <c r="X1062" s="480">
        <v>17820</v>
      </c>
      <c r="Y1062" s="480">
        <v>36953</v>
      </c>
      <c r="Z1062" s="480">
        <v>5587</v>
      </c>
      <c r="AA1062" s="480">
        <v>2150</v>
      </c>
      <c r="AB1062" s="480">
        <v>24731</v>
      </c>
      <c r="AC1062" s="486">
        <v>1416</v>
      </c>
      <c r="AD1062" s="486">
        <v>4702</v>
      </c>
      <c r="AE1062" s="486">
        <v>7484</v>
      </c>
      <c r="AF1062" s="486">
        <v>3235</v>
      </c>
      <c r="AG1062" s="486">
        <v>11575</v>
      </c>
      <c r="AH1062" s="486">
        <v>39377</v>
      </c>
      <c r="AI1062" s="486">
        <v>34017</v>
      </c>
      <c r="AJ1062" s="486">
        <v>28747</v>
      </c>
      <c r="AK1062" s="480">
        <v>561</v>
      </c>
      <c r="AL1062" s="480">
        <v>6971</v>
      </c>
      <c r="AM1062" s="480">
        <v>36909</v>
      </c>
      <c r="AN1062" s="480">
        <v>66206</v>
      </c>
      <c r="AO1062" s="480">
        <v>659</v>
      </c>
      <c r="AP1062" s="480">
        <v>19247</v>
      </c>
      <c r="AQ1062" s="486">
        <f t="shared" ref="AQ1062" si="8180">AQ1061+AR1062</f>
        <v>8089</v>
      </c>
      <c r="AR1062" s="486">
        <v>0</v>
      </c>
      <c r="AS1062" s="486">
        <f t="shared" ref="AS1062" si="8181">AS1061+AT1062</f>
        <v>107670</v>
      </c>
      <c r="AT1062" s="486">
        <v>19</v>
      </c>
      <c r="AU1062" s="486">
        <f t="shared" ref="AU1062" si="8182">AU1061+AV1062</f>
        <v>14257</v>
      </c>
      <c r="AV1062" s="486">
        <v>0</v>
      </c>
      <c r="AW1062" s="486">
        <f t="shared" ref="AW1062" si="8183">AW1061+AX1062</f>
        <v>537</v>
      </c>
      <c r="AX1062" s="486">
        <v>0</v>
      </c>
      <c r="AY1062" s="480">
        <f t="shared" ref="AY1062" si="8184">AY1061+AZ1062</f>
        <v>107946</v>
      </c>
      <c r="AZ1062" s="480">
        <v>19</v>
      </c>
      <c r="BA1062" s="480">
        <f t="shared" ref="BA1062" si="8185">BA1061+BB1062</f>
        <v>14550</v>
      </c>
      <c r="BB1062" s="480">
        <v>0</v>
      </c>
      <c r="BC1062" s="480">
        <f t="shared" ref="BC1062" si="8186">BC1061+BD1062</f>
        <v>8057</v>
      </c>
      <c r="BD1062" s="480">
        <v>0</v>
      </c>
      <c r="BE1062" s="486">
        <f t="shared" ref="BE1062" si="8187">SUM(BF1062:BG1062)</f>
        <v>0</v>
      </c>
      <c r="BF1062" s="486">
        <v>0</v>
      </c>
      <c r="BG1062" s="486">
        <v>0</v>
      </c>
      <c r="BH1062" s="486">
        <v>0</v>
      </c>
      <c r="BI1062" s="480">
        <v>15</v>
      </c>
      <c r="BJ1062" s="480">
        <v>0</v>
      </c>
      <c r="BK1062" s="480">
        <v>51</v>
      </c>
      <c r="BL1062" s="480">
        <v>128393</v>
      </c>
    </row>
    <row r="1063" spans="1:64" ht="12.75" customHeight="1" x14ac:dyDescent="0.25">
      <c r="A1063" s="130" t="s">
        <v>104</v>
      </c>
      <c r="J1063" s="660">
        <v>45233</v>
      </c>
      <c r="K1063" s="479">
        <f t="shared" ref="K1063" si="8188">K1062+L1063</f>
        <v>130573</v>
      </c>
      <c r="L1063" s="480">
        <v>20</v>
      </c>
      <c r="M1063" s="481">
        <f t="shared" ref="M1063" si="8189">K1063*100000/620249</f>
        <v>21051.706653295692</v>
      </c>
      <c r="N1063" s="481">
        <f t="shared" ref="N1063" si="8190">(K1063*100/K1062)-100</f>
        <v>1.5319448806238256E-2</v>
      </c>
      <c r="O1063" s="479">
        <v>0</v>
      </c>
      <c r="P1063" s="480">
        <f t="shared" ref="P1063" si="8191">SUM(P1062,Q1063)</f>
        <v>1986</v>
      </c>
      <c r="Q1063" s="480">
        <v>0</v>
      </c>
      <c r="R1063" s="480">
        <f t="shared" ref="R1063" si="8192">K1063-S1063</f>
        <v>130341</v>
      </c>
      <c r="S1063" s="480">
        <v>232</v>
      </c>
      <c r="T1063" s="486">
        <v>51955</v>
      </c>
      <c r="U1063" s="486">
        <f t="shared" ref="U1063" si="8193">SUM(K1063-T1063)</f>
        <v>78618</v>
      </c>
      <c r="V1063" s="480">
        <v>14368</v>
      </c>
      <c r="W1063" s="480">
        <v>28951</v>
      </c>
      <c r="X1063" s="480">
        <v>17821</v>
      </c>
      <c r="Y1063" s="480">
        <v>36960</v>
      </c>
      <c r="Z1063" s="480">
        <v>5587</v>
      </c>
      <c r="AA1063" s="480">
        <v>2150</v>
      </c>
      <c r="AB1063" s="480">
        <v>24736</v>
      </c>
      <c r="AC1063" s="486">
        <v>1416</v>
      </c>
      <c r="AD1063" s="486">
        <v>4702</v>
      </c>
      <c r="AE1063" s="486">
        <v>7484</v>
      </c>
      <c r="AF1063" s="486">
        <v>3236</v>
      </c>
      <c r="AG1063" s="486">
        <v>11577</v>
      </c>
      <c r="AH1063" s="486">
        <v>39384</v>
      </c>
      <c r="AI1063" s="486">
        <v>34024</v>
      </c>
      <c r="AJ1063" s="486">
        <v>28750</v>
      </c>
      <c r="AK1063" s="480">
        <v>561</v>
      </c>
      <c r="AL1063" s="480">
        <v>6971</v>
      </c>
      <c r="AM1063" s="480">
        <v>36909</v>
      </c>
      <c r="AN1063" s="480">
        <v>66226</v>
      </c>
      <c r="AO1063" s="480">
        <v>659</v>
      </c>
      <c r="AP1063" s="480">
        <v>19247</v>
      </c>
      <c r="AQ1063" s="486">
        <f t="shared" ref="AQ1063" si="8194">AQ1062+AR1063</f>
        <v>8089</v>
      </c>
      <c r="AR1063" s="486">
        <v>0</v>
      </c>
      <c r="AS1063" s="486">
        <f t="shared" ref="AS1063" si="8195">AS1062+AT1063</f>
        <v>107688</v>
      </c>
      <c r="AT1063" s="486">
        <v>18</v>
      </c>
      <c r="AU1063" s="486">
        <f t="shared" ref="AU1063" si="8196">AU1062+AV1063</f>
        <v>14259</v>
      </c>
      <c r="AV1063" s="486">
        <v>2</v>
      </c>
      <c r="AW1063" s="486">
        <f t="shared" ref="AW1063" si="8197">AW1062+AX1063</f>
        <v>537</v>
      </c>
      <c r="AX1063" s="486">
        <v>0</v>
      </c>
      <c r="AY1063" s="480">
        <f t="shared" ref="AY1063" si="8198">AY1062+AZ1063</f>
        <v>107964</v>
      </c>
      <c r="AZ1063" s="480">
        <v>18</v>
      </c>
      <c r="BA1063" s="480">
        <f t="shared" ref="BA1063" si="8199">BA1062+BB1063</f>
        <v>14552</v>
      </c>
      <c r="BB1063" s="480">
        <v>2</v>
      </c>
      <c r="BC1063" s="480">
        <f t="shared" ref="BC1063" si="8200">BC1062+BD1063</f>
        <v>8057</v>
      </c>
      <c r="BD1063" s="480">
        <v>0</v>
      </c>
      <c r="BE1063" s="486">
        <f t="shared" ref="BE1063" si="8201">SUM(BF1063:BG1063)</f>
        <v>2</v>
      </c>
      <c r="BF1063" s="486">
        <v>0</v>
      </c>
      <c r="BG1063" s="486">
        <v>2</v>
      </c>
      <c r="BH1063" s="486">
        <v>0</v>
      </c>
      <c r="BI1063" s="480">
        <v>15</v>
      </c>
      <c r="BJ1063" s="480">
        <v>0</v>
      </c>
      <c r="BK1063" s="480">
        <v>51</v>
      </c>
      <c r="BL1063" s="480">
        <v>128397</v>
      </c>
    </row>
    <row r="1064" spans="1:64" ht="12.75" customHeight="1" x14ac:dyDescent="0.25">
      <c r="A1064" s="130" t="s">
        <v>104</v>
      </c>
      <c r="J1064" s="660">
        <v>45234</v>
      </c>
      <c r="K1064" s="479">
        <f t="shared" ref="K1064" si="8202">K1063+L1064</f>
        <v>130588</v>
      </c>
      <c r="L1064" s="480">
        <v>15</v>
      </c>
      <c r="M1064" s="481">
        <f t="shared" ref="M1064" si="8203">K1064*100000/620249</f>
        <v>21054.125036880348</v>
      </c>
      <c r="N1064" s="481">
        <f t="shared" ref="N1064" si="8204">(K1064*100/K1063)-100</f>
        <v>1.1487826732931694E-2</v>
      </c>
      <c r="O1064" s="479">
        <v>0</v>
      </c>
      <c r="P1064" s="480">
        <f t="shared" ref="P1064" si="8205">SUM(P1063,Q1064)</f>
        <v>1986</v>
      </c>
      <c r="Q1064" s="480">
        <v>0</v>
      </c>
      <c r="R1064" s="480">
        <f t="shared" ref="R1064" si="8206">K1064-S1064</f>
        <v>130356</v>
      </c>
      <c r="S1064" s="480">
        <v>232</v>
      </c>
      <c r="T1064" s="486">
        <v>51962</v>
      </c>
      <c r="U1064" s="486">
        <f t="shared" ref="U1064" si="8207">SUM(K1064-T1064)</f>
        <v>78626</v>
      </c>
      <c r="V1064" s="480">
        <v>14368</v>
      </c>
      <c r="W1064" s="480">
        <v>28954</v>
      </c>
      <c r="X1064" s="480">
        <v>17821</v>
      </c>
      <c r="Y1064" s="480">
        <v>36969</v>
      </c>
      <c r="Z1064" s="480">
        <v>5588</v>
      </c>
      <c r="AA1064" s="480">
        <v>2150</v>
      </c>
      <c r="AB1064" s="480">
        <v>24738</v>
      </c>
      <c r="AC1064" s="486">
        <v>1416</v>
      </c>
      <c r="AD1064" s="486">
        <v>4702</v>
      </c>
      <c r="AE1064" s="486">
        <v>7484</v>
      </c>
      <c r="AF1064" s="486">
        <v>3236</v>
      </c>
      <c r="AG1064" s="486">
        <v>11579</v>
      </c>
      <c r="AH1064" s="486">
        <v>39386</v>
      </c>
      <c r="AI1064" s="486">
        <v>34028</v>
      </c>
      <c r="AJ1064" s="486">
        <v>28757</v>
      </c>
      <c r="AK1064" s="480">
        <v>561</v>
      </c>
      <c r="AL1064" s="480">
        <v>6971</v>
      </c>
      <c r="AM1064" s="480">
        <v>36909</v>
      </c>
      <c r="AN1064" s="480">
        <v>66238</v>
      </c>
      <c r="AO1064" s="480">
        <v>659</v>
      </c>
      <c r="AP1064" s="480">
        <v>19250</v>
      </c>
      <c r="AQ1064" s="486">
        <f t="shared" ref="AQ1064" si="8208">AQ1063+AR1064</f>
        <v>8089</v>
      </c>
      <c r="AR1064" s="486">
        <v>0</v>
      </c>
      <c r="AS1064" s="486">
        <f t="shared" ref="AS1064" si="8209">AS1063+AT1064</f>
        <v>107703</v>
      </c>
      <c r="AT1064" s="486">
        <v>15</v>
      </c>
      <c r="AU1064" s="486">
        <f t="shared" ref="AU1064" si="8210">AU1063+AV1064</f>
        <v>14259</v>
      </c>
      <c r="AV1064" s="486">
        <v>0</v>
      </c>
      <c r="AW1064" s="486">
        <f t="shared" ref="AW1064" si="8211">AW1063+AX1064</f>
        <v>537</v>
      </c>
      <c r="AX1064" s="486">
        <v>0</v>
      </c>
      <c r="AY1064" s="480">
        <f t="shared" ref="AY1064" si="8212">AY1063+AZ1064</f>
        <v>107979</v>
      </c>
      <c r="AZ1064" s="480">
        <v>15</v>
      </c>
      <c r="BA1064" s="480">
        <f t="shared" ref="BA1064" si="8213">BA1063+BB1064</f>
        <v>14552</v>
      </c>
      <c r="BB1064" s="480">
        <v>0</v>
      </c>
      <c r="BC1064" s="480">
        <f t="shared" ref="BC1064" si="8214">BC1063+BD1064</f>
        <v>8057</v>
      </c>
      <c r="BD1064" s="480">
        <v>0</v>
      </c>
      <c r="BE1064" s="486">
        <f t="shared" ref="BE1064" si="8215">SUM(BF1064:BG1064)</f>
        <v>0</v>
      </c>
      <c r="BF1064" s="486">
        <v>0</v>
      </c>
      <c r="BG1064" s="486">
        <v>0</v>
      </c>
      <c r="BH1064" s="486">
        <v>0</v>
      </c>
      <c r="BI1064" s="480">
        <v>15</v>
      </c>
      <c r="BJ1064" s="480">
        <v>0</v>
      </c>
      <c r="BK1064" s="480">
        <v>51</v>
      </c>
      <c r="BL1064" s="480">
        <v>128401</v>
      </c>
    </row>
    <row r="1065" spans="1:64" ht="12.75" customHeight="1" x14ac:dyDescent="0.25">
      <c r="A1065" s="130" t="s">
        <v>104</v>
      </c>
      <c r="J1065" s="660">
        <v>45235</v>
      </c>
      <c r="K1065" s="479">
        <f t="shared" ref="K1065" si="8216">K1064+L1065</f>
        <v>130605</v>
      </c>
      <c r="L1065" s="480">
        <v>17</v>
      </c>
      <c r="M1065" s="481">
        <f t="shared" ref="M1065" si="8217">K1065*100000/620249</f>
        <v>21056.865871609629</v>
      </c>
      <c r="N1065" s="481">
        <f t="shared" ref="N1065" si="8218">(K1065*100/K1064)-100</f>
        <v>1.3018041473955577E-2</v>
      </c>
      <c r="O1065" s="479">
        <v>0</v>
      </c>
      <c r="P1065" s="480">
        <f t="shared" ref="P1065" si="8219">SUM(P1064,Q1065)</f>
        <v>1986</v>
      </c>
      <c r="Q1065" s="480">
        <v>0</v>
      </c>
      <c r="R1065" s="480">
        <f t="shared" ref="R1065" si="8220">K1065-S1065</f>
        <v>130373</v>
      </c>
      <c r="S1065" s="480">
        <v>232</v>
      </c>
      <c r="T1065" s="486">
        <v>51969</v>
      </c>
      <c r="U1065" s="486">
        <f t="shared" ref="U1065" si="8221">SUM(K1065-T1065)</f>
        <v>78636</v>
      </c>
      <c r="V1065" s="480">
        <v>14369</v>
      </c>
      <c r="W1065" s="480">
        <v>28961</v>
      </c>
      <c r="X1065" s="480">
        <v>17821</v>
      </c>
      <c r="Y1065" s="480">
        <v>36973</v>
      </c>
      <c r="Z1065" s="480">
        <v>5588</v>
      </c>
      <c r="AA1065" s="480">
        <v>2150</v>
      </c>
      <c r="AB1065" s="480">
        <v>24743</v>
      </c>
      <c r="AC1065" s="486">
        <v>1416</v>
      </c>
      <c r="AD1065" s="486">
        <v>4702</v>
      </c>
      <c r="AE1065" s="486">
        <v>7484</v>
      </c>
      <c r="AF1065" s="486">
        <v>3236</v>
      </c>
      <c r="AG1065" s="486">
        <v>11583</v>
      </c>
      <c r="AH1065" s="486">
        <v>39391</v>
      </c>
      <c r="AI1065" s="486">
        <v>34033</v>
      </c>
      <c r="AJ1065" s="486">
        <v>28760</v>
      </c>
      <c r="AK1065" s="480">
        <v>561</v>
      </c>
      <c r="AL1065" s="480">
        <v>6971</v>
      </c>
      <c r="AM1065" s="480">
        <v>36911</v>
      </c>
      <c r="AN1065" s="480">
        <v>66251</v>
      </c>
      <c r="AO1065" s="480">
        <v>659</v>
      </c>
      <c r="AP1065" s="480">
        <v>19252</v>
      </c>
      <c r="AQ1065" s="486">
        <f t="shared" ref="AQ1065" si="8222">AQ1064+AR1065</f>
        <v>8089</v>
      </c>
      <c r="AR1065" s="486">
        <v>0</v>
      </c>
      <c r="AS1065" s="486">
        <f t="shared" ref="AS1065" si="8223">AS1064+AT1065</f>
        <v>107720</v>
      </c>
      <c r="AT1065" s="486">
        <v>17</v>
      </c>
      <c r="AU1065" s="486">
        <f t="shared" ref="AU1065" si="8224">AU1064+AV1065</f>
        <v>14259</v>
      </c>
      <c r="AV1065" s="486">
        <v>0</v>
      </c>
      <c r="AW1065" s="486">
        <f t="shared" ref="AW1065" si="8225">AW1064+AX1065</f>
        <v>537</v>
      </c>
      <c r="AX1065" s="486">
        <v>0</v>
      </c>
      <c r="AY1065" s="480">
        <f t="shared" ref="AY1065" si="8226">AY1064+AZ1065</f>
        <v>107996</v>
      </c>
      <c r="AZ1065" s="480">
        <v>17</v>
      </c>
      <c r="BA1065" s="480">
        <f t="shared" ref="BA1065" si="8227">BA1064+BB1065</f>
        <v>14552</v>
      </c>
      <c r="BB1065" s="480">
        <v>0</v>
      </c>
      <c r="BC1065" s="480">
        <f t="shared" ref="BC1065" si="8228">BC1064+BD1065</f>
        <v>8057</v>
      </c>
      <c r="BD1065" s="480">
        <v>0</v>
      </c>
      <c r="BE1065" s="486">
        <f t="shared" ref="BE1065" si="8229">SUM(BF1065:BG1065)</f>
        <v>0</v>
      </c>
      <c r="BF1065" s="486">
        <v>0</v>
      </c>
      <c r="BG1065" s="486">
        <v>0</v>
      </c>
      <c r="BH1065" s="486">
        <v>0</v>
      </c>
      <c r="BI1065" s="480">
        <v>15</v>
      </c>
      <c r="BJ1065" s="480">
        <v>0</v>
      </c>
      <c r="BK1065" s="480">
        <v>51</v>
      </c>
      <c r="BL1065" s="480">
        <v>128401</v>
      </c>
    </row>
    <row r="1066" spans="1:64" ht="12.75" customHeight="1" x14ac:dyDescent="0.25">
      <c r="A1066" s="130" t="s">
        <v>104</v>
      </c>
      <c r="J1066" s="660">
        <v>45236</v>
      </c>
      <c r="K1066" s="479">
        <f t="shared" ref="K1066" si="8230">K1065+L1066</f>
        <v>130614</v>
      </c>
      <c r="L1066" s="480">
        <v>9</v>
      </c>
      <c r="M1066" s="481">
        <f t="shared" ref="M1066" si="8231">K1066*100000/620249</f>
        <v>21058.316901760423</v>
      </c>
      <c r="N1066" s="481">
        <f t="shared" ref="N1066" si="8232">(K1066*100/K1065)-100</f>
        <v>6.8910072355521379E-3</v>
      </c>
      <c r="O1066" s="479">
        <v>0</v>
      </c>
      <c r="P1066" s="480">
        <f t="shared" ref="P1066" si="8233">SUM(P1065,Q1066)</f>
        <v>1986</v>
      </c>
      <c r="Q1066" s="480">
        <v>0</v>
      </c>
      <c r="R1066" s="480">
        <f t="shared" ref="R1066" si="8234">K1066-S1066</f>
        <v>130382</v>
      </c>
      <c r="S1066" s="480">
        <v>232</v>
      </c>
      <c r="T1066" s="486">
        <v>51973</v>
      </c>
      <c r="U1066" s="486">
        <f t="shared" ref="U1066" si="8235">SUM(K1066-T1066)</f>
        <v>78641</v>
      </c>
      <c r="V1066" s="480">
        <v>14370</v>
      </c>
      <c r="W1066" s="480">
        <v>28961</v>
      </c>
      <c r="X1066" s="480">
        <v>17821</v>
      </c>
      <c r="Y1066" s="480">
        <v>36979</v>
      </c>
      <c r="Z1066" s="480">
        <v>5589</v>
      </c>
      <c r="AA1066" s="480">
        <v>2150</v>
      </c>
      <c r="AB1066" s="480">
        <v>24744</v>
      </c>
      <c r="AC1066" s="486">
        <v>1417</v>
      </c>
      <c r="AD1066" s="486">
        <v>4703</v>
      </c>
      <c r="AE1066" s="486">
        <v>7484</v>
      </c>
      <c r="AF1066" s="486">
        <v>3236</v>
      </c>
      <c r="AG1066" s="486">
        <v>11583</v>
      </c>
      <c r="AH1066" s="486">
        <v>39392</v>
      </c>
      <c r="AI1066" s="486">
        <v>34035</v>
      </c>
      <c r="AJ1066" s="486">
        <v>28764</v>
      </c>
      <c r="AK1066" s="480">
        <v>561</v>
      </c>
      <c r="AL1066" s="480">
        <v>6971</v>
      </c>
      <c r="AM1066" s="480">
        <v>36911</v>
      </c>
      <c r="AN1066" s="480">
        <v>66260</v>
      </c>
      <c r="AO1066" s="480">
        <v>659</v>
      </c>
      <c r="AP1066" s="480">
        <v>19252</v>
      </c>
      <c r="AQ1066" s="486">
        <f t="shared" ref="AQ1066" si="8236">AQ1065+AR1066</f>
        <v>8089</v>
      </c>
      <c r="AR1066" s="486">
        <v>0</v>
      </c>
      <c r="AS1066" s="486">
        <f t="shared" ref="AS1066" si="8237">AS1065+AT1066</f>
        <v>107727</v>
      </c>
      <c r="AT1066" s="486">
        <v>7</v>
      </c>
      <c r="AU1066" s="486">
        <f t="shared" ref="AU1066" si="8238">AU1065+AV1066</f>
        <v>14261</v>
      </c>
      <c r="AV1066" s="486">
        <v>2</v>
      </c>
      <c r="AW1066" s="486">
        <f t="shared" ref="AW1066" si="8239">AW1065+AX1066</f>
        <v>537</v>
      </c>
      <c r="AX1066" s="486">
        <v>0</v>
      </c>
      <c r="AY1066" s="480">
        <f t="shared" ref="AY1066" si="8240">AY1065+AZ1066</f>
        <v>108003</v>
      </c>
      <c r="AZ1066" s="480">
        <v>7</v>
      </c>
      <c r="BA1066" s="480">
        <f t="shared" ref="BA1066" si="8241">BA1065+BB1066</f>
        <v>14554</v>
      </c>
      <c r="BB1066" s="480">
        <v>2</v>
      </c>
      <c r="BC1066" s="480">
        <f t="shared" ref="BC1066" si="8242">BC1065+BD1066</f>
        <v>8057</v>
      </c>
      <c r="BD1066" s="480">
        <v>0</v>
      </c>
      <c r="BE1066" s="486">
        <f t="shared" ref="BE1066" si="8243">SUM(BF1066:BG1066)</f>
        <v>2</v>
      </c>
      <c r="BF1066" s="486">
        <v>0</v>
      </c>
      <c r="BG1066" s="486">
        <v>2</v>
      </c>
      <c r="BH1066" s="486">
        <v>0</v>
      </c>
      <c r="BI1066" s="480">
        <v>15</v>
      </c>
      <c r="BJ1066" s="480">
        <v>0</v>
      </c>
      <c r="BK1066" s="480">
        <v>51</v>
      </c>
      <c r="BL1066" s="480">
        <v>128401</v>
      </c>
    </row>
    <row r="1067" spans="1:64" ht="12.75" customHeight="1" x14ac:dyDescent="0.25">
      <c r="A1067" s="130" t="s">
        <v>104</v>
      </c>
      <c r="J1067" s="660">
        <v>45237</v>
      </c>
      <c r="K1067" s="479">
        <f t="shared" ref="K1067" si="8244">K1066+L1067</f>
        <v>130614</v>
      </c>
      <c r="L1067" s="480">
        <v>0</v>
      </c>
      <c r="M1067" s="481">
        <f t="shared" ref="M1067" si="8245">K1067*100000/620249</f>
        <v>21058.316901760423</v>
      </c>
      <c r="N1067" s="481">
        <f t="shared" ref="N1067" si="8246">(K1067*100/K1066)-100</f>
        <v>0</v>
      </c>
      <c r="O1067" s="479">
        <v>0</v>
      </c>
      <c r="P1067" s="480">
        <f t="shared" ref="P1067" si="8247">SUM(P1066,Q1067)</f>
        <v>1986</v>
      </c>
      <c r="Q1067" s="480">
        <v>0</v>
      </c>
      <c r="R1067" s="480">
        <f t="shared" ref="R1067" si="8248">K1067-S1067</f>
        <v>130382</v>
      </c>
      <c r="S1067" s="480">
        <v>232</v>
      </c>
      <c r="T1067" s="486">
        <v>51973</v>
      </c>
      <c r="U1067" s="486">
        <f t="shared" ref="U1067" si="8249">SUM(K1067-T1067)</f>
        <v>78641</v>
      </c>
      <c r="V1067" s="480">
        <v>14370</v>
      </c>
      <c r="W1067" s="480">
        <v>28961</v>
      </c>
      <c r="X1067" s="480">
        <v>17821</v>
      </c>
      <c r="Y1067" s="480">
        <v>36979</v>
      </c>
      <c r="Z1067" s="480">
        <v>5589</v>
      </c>
      <c r="AA1067" s="480">
        <v>2150</v>
      </c>
      <c r="AB1067" s="480">
        <v>24744</v>
      </c>
      <c r="AC1067" s="486">
        <v>1417</v>
      </c>
      <c r="AD1067" s="486">
        <v>4703</v>
      </c>
      <c r="AE1067" s="486">
        <v>7484</v>
      </c>
      <c r="AF1067" s="486">
        <v>3236</v>
      </c>
      <c r="AG1067" s="486">
        <v>11583</v>
      </c>
      <c r="AH1067" s="486">
        <v>39392</v>
      </c>
      <c r="AI1067" s="486">
        <v>34035</v>
      </c>
      <c r="AJ1067" s="486">
        <v>28764</v>
      </c>
      <c r="AK1067" s="480">
        <v>561</v>
      </c>
      <c r="AL1067" s="480">
        <v>6971</v>
      </c>
      <c r="AM1067" s="480">
        <v>36911</v>
      </c>
      <c r="AN1067" s="480">
        <v>66260</v>
      </c>
      <c r="AO1067" s="480">
        <v>659</v>
      </c>
      <c r="AP1067" s="480">
        <v>19252</v>
      </c>
      <c r="AQ1067" s="486">
        <f t="shared" ref="AQ1067" si="8250">AQ1066+AR1067</f>
        <v>8089</v>
      </c>
      <c r="AR1067" s="486">
        <v>0</v>
      </c>
      <c r="AS1067" s="486">
        <f t="shared" ref="AS1067" si="8251">AS1066+AT1067</f>
        <v>107727</v>
      </c>
      <c r="AT1067" s="486">
        <v>0</v>
      </c>
      <c r="AU1067" s="486">
        <f t="shared" ref="AU1067" si="8252">AU1066+AV1067</f>
        <v>14261</v>
      </c>
      <c r="AV1067" s="486">
        <v>0</v>
      </c>
      <c r="AW1067" s="486">
        <f t="shared" ref="AW1067" si="8253">AW1066+AX1067</f>
        <v>537</v>
      </c>
      <c r="AX1067" s="486">
        <v>0</v>
      </c>
      <c r="AY1067" s="480">
        <f t="shared" ref="AY1067" si="8254">AY1066+AZ1067</f>
        <v>108003</v>
      </c>
      <c r="AZ1067" s="480">
        <v>0</v>
      </c>
      <c r="BA1067" s="480">
        <f t="shared" ref="BA1067" si="8255">BA1066+BB1067</f>
        <v>14554</v>
      </c>
      <c r="BB1067" s="480">
        <v>0</v>
      </c>
      <c r="BC1067" s="480">
        <f t="shared" ref="BC1067" si="8256">BC1066+BD1067</f>
        <v>8057</v>
      </c>
      <c r="BD1067" s="480">
        <v>0</v>
      </c>
      <c r="BE1067" s="486">
        <f t="shared" ref="BE1067" si="8257">SUM(BF1067:BG1067)</f>
        <v>0</v>
      </c>
      <c r="BF1067" s="486">
        <v>0</v>
      </c>
      <c r="BG1067" s="486">
        <v>0</v>
      </c>
      <c r="BH1067" s="486">
        <v>0</v>
      </c>
      <c r="BI1067" s="480">
        <v>15</v>
      </c>
      <c r="BJ1067" s="480">
        <v>0</v>
      </c>
      <c r="BK1067" s="480">
        <v>51</v>
      </c>
      <c r="BL1067" s="480">
        <v>128401</v>
      </c>
    </row>
    <row r="1068" spans="1:64" ht="12.75" customHeight="1" x14ac:dyDescent="0.25">
      <c r="A1068" s="130" t="s">
        <v>104</v>
      </c>
      <c r="J1068" s="660">
        <v>45238</v>
      </c>
      <c r="K1068" s="479">
        <f t="shared" ref="K1068" si="8258">K1067+L1068</f>
        <v>130644</v>
      </c>
      <c r="L1068" s="480">
        <v>30</v>
      </c>
      <c r="M1068" s="481">
        <f t="shared" ref="M1068" si="8259">K1068*100000/620249</f>
        <v>21063.153668929735</v>
      </c>
      <c r="N1068" s="481">
        <f t="shared" ref="N1068" si="8260">(K1068*100/K1067)-100</f>
        <v>2.2968441361570058E-2</v>
      </c>
      <c r="O1068" s="479">
        <v>0</v>
      </c>
      <c r="P1068" s="480">
        <f t="shared" ref="P1068" si="8261">SUM(P1067,Q1068)</f>
        <v>1986</v>
      </c>
      <c r="Q1068" s="480">
        <v>0</v>
      </c>
      <c r="R1068" s="480">
        <f t="shared" ref="R1068" si="8262">K1068-S1068</f>
        <v>130412</v>
      </c>
      <c r="S1068" s="480">
        <v>232</v>
      </c>
      <c r="T1068" s="486">
        <v>51988</v>
      </c>
      <c r="U1068" s="486">
        <f t="shared" ref="U1068" si="8263">SUM(K1068-T1068)</f>
        <v>78656</v>
      </c>
      <c r="V1068" s="480">
        <v>14371</v>
      </c>
      <c r="W1068" s="480">
        <v>28968</v>
      </c>
      <c r="X1068" s="480">
        <v>17822</v>
      </c>
      <c r="Y1068" s="480">
        <v>36991</v>
      </c>
      <c r="Z1068" s="480">
        <v>5590</v>
      </c>
      <c r="AA1068" s="480">
        <v>2150</v>
      </c>
      <c r="AB1068" s="480">
        <v>24752</v>
      </c>
      <c r="AC1068" s="486">
        <v>1418</v>
      </c>
      <c r="AD1068" s="486">
        <v>4703</v>
      </c>
      <c r="AE1068" s="486">
        <v>7485</v>
      </c>
      <c r="AF1068" s="486">
        <v>3236</v>
      </c>
      <c r="AG1068" s="486">
        <v>11583</v>
      </c>
      <c r="AH1068" s="486">
        <v>39401</v>
      </c>
      <c r="AI1068" s="486">
        <v>34045</v>
      </c>
      <c r="AJ1068" s="486">
        <v>28773</v>
      </c>
      <c r="AK1068" s="480">
        <v>561</v>
      </c>
      <c r="AL1068" s="480">
        <v>6972</v>
      </c>
      <c r="AM1068" s="480">
        <v>36913</v>
      </c>
      <c r="AN1068" s="480">
        <v>66284</v>
      </c>
      <c r="AO1068" s="480">
        <v>659</v>
      </c>
      <c r="AP1068" s="480">
        <v>19255</v>
      </c>
      <c r="AQ1068" s="486">
        <f t="shared" ref="AQ1068" si="8264">AQ1067+AR1068</f>
        <v>8089</v>
      </c>
      <c r="AR1068" s="486">
        <v>0</v>
      </c>
      <c r="AS1068" s="486">
        <f t="shared" ref="AS1068" si="8265">AS1067+AT1068</f>
        <v>107755</v>
      </c>
      <c r="AT1068" s="486">
        <v>28</v>
      </c>
      <c r="AU1068" s="486">
        <f t="shared" ref="AU1068" si="8266">AU1067+AV1068</f>
        <v>14263</v>
      </c>
      <c r="AV1068" s="486">
        <v>2</v>
      </c>
      <c r="AW1068" s="486">
        <f t="shared" ref="AW1068" si="8267">AW1067+AX1068</f>
        <v>537</v>
      </c>
      <c r="AX1068" s="486">
        <v>0</v>
      </c>
      <c r="AY1068" s="480">
        <f t="shared" ref="AY1068" si="8268">AY1067+AZ1068</f>
        <v>108031</v>
      </c>
      <c r="AZ1068" s="480">
        <v>28</v>
      </c>
      <c r="BA1068" s="480">
        <f t="shared" ref="BA1068" si="8269">BA1067+BB1068</f>
        <v>14556</v>
      </c>
      <c r="BB1068" s="480">
        <v>2</v>
      </c>
      <c r="BC1068" s="480">
        <f t="shared" ref="BC1068" si="8270">BC1067+BD1068</f>
        <v>8057</v>
      </c>
      <c r="BD1068" s="480">
        <v>0</v>
      </c>
      <c r="BE1068" s="486">
        <f t="shared" ref="BE1068" si="8271">SUM(BF1068:BG1068)</f>
        <v>2</v>
      </c>
      <c r="BF1068" s="486">
        <v>0</v>
      </c>
      <c r="BG1068" s="486">
        <v>2</v>
      </c>
      <c r="BH1068" s="486">
        <v>0</v>
      </c>
      <c r="BI1068" s="480">
        <v>35</v>
      </c>
      <c r="BJ1068" s="480">
        <v>1</v>
      </c>
      <c r="BK1068" s="480">
        <v>67</v>
      </c>
      <c r="BL1068" s="480">
        <v>128420</v>
      </c>
    </row>
    <row r="1069" spans="1:64" ht="12.75" customHeight="1" x14ac:dyDescent="0.25">
      <c r="A1069" s="130" t="s">
        <v>104</v>
      </c>
      <c r="J1069" s="660">
        <v>45239</v>
      </c>
      <c r="K1069" s="479">
        <f t="shared" ref="K1069" si="8272">K1068+L1069</f>
        <v>130672</v>
      </c>
      <c r="L1069" s="480">
        <v>28</v>
      </c>
      <c r="M1069" s="481">
        <f t="shared" ref="M1069" si="8273">K1069*100000/620249</f>
        <v>21067.667984954431</v>
      </c>
      <c r="N1069" s="481">
        <f t="shared" ref="N1069" si="8274">(K1069*100/K1068)-100</f>
        <v>2.1432289274670779E-2</v>
      </c>
      <c r="O1069" s="479">
        <v>0</v>
      </c>
      <c r="P1069" s="480">
        <f t="shared" ref="P1069" si="8275">SUM(P1068,Q1069)</f>
        <v>1986</v>
      </c>
      <c r="Q1069" s="480">
        <v>0</v>
      </c>
      <c r="R1069" s="480">
        <f t="shared" ref="R1069" si="8276">K1069-S1069</f>
        <v>130440</v>
      </c>
      <c r="S1069" s="480">
        <v>232</v>
      </c>
      <c r="T1069" s="486">
        <v>51997</v>
      </c>
      <c r="U1069" s="486">
        <f t="shared" ref="U1069" si="8277">SUM(K1069-T1069)</f>
        <v>78675</v>
      </c>
      <c r="V1069" s="480">
        <v>14373</v>
      </c>
      <c r="W1069" s="480">
        <v>28979</v>
      </c>
      <c r="X1069" s="480">
        <v>17823</v>
      </c>
      <c r="Y1069" s="480">
        <v>36994</v>
      </c>
      <c r="Z1069" s="480">
        <v>5592</v>
      </c>
      <c r="AA1069" s="480">
        <v>2150</v>
      </c>
      <c r="AB1069" s="480">
        <v>24761</v>
      </c>
      <c r="AC1069" s="486">
        <v>1419</v>
      </c>
      <c r="AD1069" s="486">
        <v>4704</v>
      </c>
      <c r="AE1069" s="486">
        <v>7485</v>
      </c>
      <c r="AF1069" s="486">
        <v>3237</v>
      </c>
      <c r="AG1069" s="486">
        <v>11585</v>
      </c>
      <c r="AH1069" s="486">
        <v>39412</v>
      </c>
      <c r="AI1069" s="486">
        <v>34054</v>
      </c>
      <c r="AJ1069" s="486">
        <v>28776</v>
      </c>
      <c r="AK1069" s="480">
        <v>561</v>
      </c>
      <c r="AL1069" s="480">
        <v>6973</v>
      </c>
      <c r="AM1069" s="480">
        <v>36916</v>
      </c>
      <c r="AN1069" s="480">
        <v>66305</v>
      </c>
      <c r="AO1069" s="480">
        <v>659</v>
      </c>
      <c r="AP1069" s="480">
        <v>19258</v>
      </c>
      <c r="AQ1069" s="486">
        <f t="shared" ref="AQ1069" si="8278">AQ1068+AR1069</f>
        <v>8089</v>
      </c>
      <c r="AR1069" s="486">
        <v>0</v>
      </c>
      <c r="AS1069" s="486">
        <f t="shared" ref="AS1069" si="8279">AS1068+AT1069</f>
        <v>107783</v>
      </c>
      <c r="AT1069" s="486">
        <v>28</v>
      </c>
      <c r="AU1069" s="486">
        <f t="shared" ref="AU1069" si="8280">AU1068+AV1069</f>
        <v>14263</v>
      </c>
      <c r="AV1069" s="486">
        <v>0</v>
      </c>
      <c r="AW1069" s="486">
        <f t="shared" ref="AW1069" si="8281">AW1068+AX1069</f>
        <v>537</v>
      </c>
      <c r="AX1069" s="486">
        <v>0</v>
      </c>
      <c r="AY1069" s="480">
        <f t="shared" ref="AY1069" si="8282">AY1068+AZ1069</f>
        <v>108059</v>
      </c>
      <c r="AZ1069" s="480">
        <v>28</v>
      </c>
      <c r="BA1069" s="480">
        <f t="shared" ref="BA1069" si="8283">BA1068+BB1069</f>
        <v>14556</v>
      </c>
      <c r="BB1069" s="480">
        <v>0</v>
      </c>
      <c r="BC1069" s="480">
        <f t="shared" ref="BC1069" si="8284">BC1068+BD1069</f>
        <v>8057</v>
      </c>
      <c r="BD1069" s="480">
        <v>0</v>
      </c>
      <c r="BE1069" s="486">
        <f t="shared" ref="BE1069" si="8285">SUM(BF1069:BG1069)</f>
        <v>0</v>
      </c>
      <c r="BF1069" s="486">
        <v>0</v>
      </c>
      <c r="BG1069" s="486">
        <v>0</v>
      </c>
      <c r="BH1069" s="486">
        <v>0</v>
      </c>
      <c r="BI1069" s="480">
        <v>35</v>
      </c>
      <c r="BJ1069" s="480">
        <v>1</v>
      </c>
      <c r="BK1069" s="480">
        <v>67</v>
      </c>
      <c r="BL1069" s="480">
        <v>128429</v>
      </c>
    </row>
    <row r="1070" spans="1:64" ht="12.75" customHeight="1" x14ac:dyDescent="0.25">
      <c r="A1070" s="130" t="s">
        <v>104</v>
      </c>
      <c r="J1070" s="660">
        <v>45240</v>
      </c>
      <c r="K1070" s="479">
        <f t="shared" ref="K1070" si="8286">K1069+L1070</f>
        <v>130705</v>
      </c>
      <c r="L1070" s="480">
        <v>33</v>
      </c>
      <c r="M1070" s="481">
        <f t="shared" ref="M1070" si="8287">K1070*100000/620249</f>
        <v>21072.988428840676</v>
      </c>
      <c r="N1070" s="481">
        <f t="shared" ref="N1070" si="8288">(K1070*100/K1069)-100</f>
        <v>2.5254071262395428E-2</v>
      </c>
      <c r="O1070" s="479">
        <v>0</v>
      </c>
      <c r="P1070" s="480">
        <f t="shared" ref="P1070" si="8289">SUM(P1069,Q1070)</f>
        <v>1986</v>
      </c>
      <c r="Q1070" s="480">
        <v>0</v>
      </c>
      <c r="R1070" s="480">
        <f t="shared" ref="R1070" si="8290">K1070-S1070</f>
        <v>130473</v>
      </c>
      <c r="S1070" s="480">
        <v>232</v>
      </c>
      <c r="T1070" s="486">
        <v>52008</v>
      </c>
      <c r="U1070" s="486">
        <f t="shared" ref="U1070" si="8291">SUM(K1070-T1070)</f>
        <v>78697</v>
      </c>
      <c r="V1070" s="480">
        <v>14375</v>
      </c>
      <c r="W1070" s="480">
        <v>28983</v>
      </c>
      <c r="X1070" s="480">
        <v>17825</v>
      </c>
      <c r="Y1070" s="480">
        <v>37001</v>
      </c>
      <c r="Z1070" s="480">
        <v>5597</v>
      </c>
      <c r="AA1070" s="480">
        <v>2150</v>
      </c>
      <c r="AB1070" s="480">
        <v>24774</v>
      </c>
      <c r="AC1070" s="486">
        <v>1421</v>
      </c>
      <c r="AD1070" s="486">
        <v>4704</v>
      </c>
      <c r="AE1070" s="486">
        <v>7485</v>
      </c>
      <c r="AF1070" s="486">
        <v>3239</v>
      </c>
      <c r="AG1070" s="486">
        <v>11591</v>
      </c>
      <c r="AH1070" s="486">
        <v>39423</v>
      </c>
      <c r="AI1070" s="486">
        <v>34060</v>
      </c>
      <c r="AJ1070" s="486">
        <v>28782</v>
      </c>
      <c r="AK1070" s="480">
        <v>561</v>
      </c>
      <c r="AL1070" s="480">
        <v>6976</v>
      </c>
      <c r="AM1070" s="480">
        <v>36920</v>
      </c>
      <c r="AN1070" s="480">
        <v>66325</v>
      </c>
      <c r="AO1070" s="480">
        <v>659</v>
      </c>
      <c r="AP1070" s="480">
        <v>19264</v>
      </c>
      <c r="AQ1070" s="486">
        <f t="shared" ref="AQ1070" si="8292">AQ1069+AR1070</f>
        <v>8089</v>
      </c>
      <c r="AR1070" s="486">
        <v>0</v>
      </c>
      <c r="AS1070" s="486">
        <f t="shared" ref="AS1070" si="8293">AS1069+AT1070</f>
        <v>107815</v>
      </c>
      <c r="AT1070" s="486">
        <v>32</v>
      </c>
      <c r="AU1070" s="486">
        <f t="shared" ref="AU1070" si="8294">AU1069+AV1070</f>
        <v>14264</v>
      </c>
      <c r="AV1070" s="486">
        <v>1</v>
      </c>
      <c r="AW1070" s="486">
        <f t="shared" ref="AW1070" si="8295">AW1069+AX1070</f>
        <v>537</v>
      </c>
      <c r="AX1070" s="486">
        <v>0</v>
      </c>
      <c r="AY1070" s="480">
        <f t="shared" ref="AY1070" si="8296">AY1069+AZ1070</f>
        <v>108091</v>
      </c>
      <c r="AZ1070" s="480">
        <v>32</v>
      </c>
      <c r="BA1070" s="480">
        <f t="shared" ref="BA1070" si="8297">BA1069+BB1070</f>
        <v>14557</v>
      </c>
      <c r="BB1070" s="480">
        <v>1</v>
      </c>
      <c r="BC1070" s="480">
        <f t="shared" ref="BC1070" si="8298">BC1069+BD1070</f>
        <v>8057</v>
      </c>
      <c r="BD1070" s="480">
        <v>0</v>
      </c>
      <c r="BE1070" s="486">
        <f t="shared" ref="BE1070" si="8299">SUM(BF1070:BG1070)</f>
        <v>1</v>
      </c>
      <c r="BF1070" s="486">
        <v>0</v>
      </c>
      <c r="BG1070" s="486">
        <v>1</v>
      </c>
      <c r="BH1070" s="486">
        <v>0</v>
      </c>
      <c r="BI1070" s="480">
        <v>35</v>
      </c>
      <c r="BJ1070" s="480">
        <v>1</v>
      </c>
      <c r="BK1070" s="480">
        <v>67</v>
      </c>
      <c r="BL1070" s="480">
        <v>128441</v>
      </c>
    </row>
    <row r="1071" spans="1:64" ht="12.75" customHeight="1" x14ac:dyDescent="0.25">
      <c r="A1071" s="130" t="s">
        <v>104</v>
      </c>
      <c r="J1071" s="660">
        <v>45241</v>
      </c>
      <c r="K1071" s="479">
        <f t="shared" ref="K1071" si="8300">K1070+L1071</f>
        <v>130743</v>
      </c>
      <c r="L1071" s="480">
        <v>38</v>
      </c>
      <c r="M1071" s="481">
        <f t="shared" ref="M1071" si="8301">K1071*100000/620249</f>
        <v>21079.115000588474</v>
      </c>
      <c r="N1071" s="481">
        <f t="shared" ref="N1071" si="8302">(K1071*100/K1070)-100</f>
        <v>2.9073103553798774E-2</v>
      </c>
      <c r="O1071" s="479">
        <v>0</v>
      </c>
      <c r="P1071" s="480">
        <f t="shared" ref="P1071" si="8303">SUM(P1070,Q1071)</f>
        <v>1986</v>
      </c>
      <c r="Q1071" s="480">
        <v>0</v>
      </c>
      <c r="R1071" s="480">
        <f t="shared" ref="R1071" si="8304">K1071-S1071</f>
        <v>130511</v>
      </c>
      <c r="S1071" s="480">
        <v>232</v>
      </c>
      <c r="T1071" s="486">
        <v>52022</v>
      </c>
      <c r="U1071" s="486">
        <f t="shared" ref="U1071" si="8305">SUM(K1071-T1071)</f>
        <v>78721</v>
      </c>
      <c r="V1071" s="480">
        <v>14377</v>
      </c>
      <c r="W1071" s="480">
        <v>28992</v>
      </c>
      <c r="X1071" s="480">
        <v>17827</v>
      </c>
      <c r="Y1071" s="480">
        <v>37011</v>
      </c>
      <c r="Z1071" s="480">
        <v>5599</v>
      </c>
      <c r="AA1071" s="480">
        <v>2150</v>
      </c>
      <c r="AB1071" s="480">
        <v>24787</v>
      </c>
      <c r="AC1071" s="486">
        <v>1423</v>
      </c>
      <c r="AD1071" s="486">
        <v>4705</v>
      </c>
      <c r="AE1071" s="486">
        <v>7486</v>
      </c>
      <c r="AF1071" s="486">
        <v>3239</v>
      </c>
      <c r="AG1071" s="486">
        <v>11595</v>
      </c>
      <c r="AH1071" s="486">
        <v>39437</v>
      </c>
      <c r="AI1071" s="486">
        <v>34067</v>
      </c>
      <c r="AJ1071" s="486">
        <v>28791</v>
      </c>
      <c r="AK1071" s="480">
        <v>561</v>
      </c>
      <c r="AL1071" s="480">
        <v>6976</v>
      </c>
      <c r="AM1071" s="480">
        <v>36924</v>
      </c>
      <c r="AN1071" s="480">
        <v>66353</v>
      </c>
      <c r="AO1071" s="480">
        <v>659</v>
      </c>
      <c r="AP1071" s="480">
        <v>19270</v>
      </c>
      <c r="AQ1071" s="486">
        <f t="shared" ref="AQ1071" si="8306">AQ1070+AR1071</f>
        <v>8089</v>
      </c>
      <c r="AR1071" s="486">
        <v>0</v>
      </c>
      <c r="AS1071" s="486">
        <f t="shared" ref="AS1071" si="8307">AS1070+AT1071</f>
        <v>107853</v>
      </c>
      <c r="AT1071" s="486">
        <v>38</v>
      </c>
      <c r="AU1071" s="486">
        <f t="shared" ref="AU1071" si="8308">AU1070+AV1071</f>
        <v>14264</v>
      </c>
      <c r="AV1071" s="486">
        <v>0</v>
      </c>
      <c r="AW1071" s="486">
        <f t="shared" ref="AW1071" si="8309">AW1070+AX1071</f>
        <v>537</v>
      </c>
      <c r="AX1071" s="486">
        <v>0</v>
      </c>
      <c r="AY1071" s="480">
        <f t="shared" ref="AY1071" si="8310">AY1070+AZ1071</f>
        <v>108129</v>
      </c>
      <c r="AZ1071" s="480">
        <v>38</v>
      </c>
      <c r="BA1071" s="480">
        <f t="shared" ref="BA1071" si="8311">BA1070+BB1071</f>
        <v>14557</v>
      </c>
      <c r="BB1071" s="480">
        <v>0</v>
      </c>
      <c r="BC1071" s="480">
        <f t="shared" ref="BC1071" si="8312">BC1070+BD1071</f>
        <v>8057</v>
      </c>
      <c r="BD1071" s="480">
        <v>0</v>
      </c>
      <c r="BE1071" s="486">
        <f t="shared" ref="BE1071" si="8313">SUM(BF1071:BG1071)</f>
        <v>0</v>
      </c>
      <c r="BF1071" s="486">
        <v>0</v>
      </c>
      <c r="BG1071" s="486">
        <v>0</v>
      </c>
      <c r="BH1071" s="486">
        <v>0</v>
      </c>
      <c r="BI1071" s="480">
        <v>35</v>
      </c>
      <c r="BJ1071" s="480">
        <v>1</v>
      </c>
      <c r="BK1071" s="480">
        <v>67</v>
      </c>
      <c r="BL1071" s="480">
        <v>128453</v>
      </c>
    </row>
    <row r="1072" spans="1:64" ht="12.75" customHeight="1" x14ac:dyDescent="0.25">
      <c r="A1072" s="130" t="s">
        <v>104</v>
      </c>
      <c r="J1072" s="660">
        <v>45242</v>
      </c>
      <c r="K1072" s="479">
        <f t="shared" ref="K1072" si="8314">K1071+L1072</f>
        <v>130756</v>
      </c>
      <c r="L1072" s="480">
        <v>13</v>
      </c>
      <c r="M1072" s="481">
        <f t="shared" ref="M1072" si="8315">K1072*100000/620249</f>
        <v>21081.210933028509</v>
      </c>
      <c r="N1072" s="481">
        <f t="shared" ref="N1072" si="8316">(K1072*100/K1071)-100</f>
        <v>9.9431709537043389E-3</v>
      </c>
      <c r="O1072" s="479">
        <v>0</v>
      </c>
      <c r="P1072" s="480">
        <f t="shared" ref="P1072" si="8317">SUM(P1071,Q1072)</f>
        <v>1986</v>
      </c>
      <c r="Q1072" s="480">
        <v>0</v>
      </c>
      <c r="R1072" s="480">
        <f t="shared" ref="R1072" si="8318">K1072-S1072</f>
        <v>130524</v>
      </c>
      <c r="S1072" s="480">
        <v>232</v>
      </c>
      <c r="T1072" s="486">
        <v>52030</v>
      </c>
      <c r="U1072" s="486">
        <f t="shared" ref="U1072" si="8319">SUM(K1072-T1072)</f>
        <v>78726</v>
      </c>
      <c r="V1072" s="480">
        <v>14378</v>
      </c>
      <c r="W1072" s="480">
        <v>28996</v>
      </c>
      <c r="X1072" s="480">
        <v>17827</v>
      </c>
      <c r="Y1072" s="480">
        <v>37016</v>
      </c>
      <c r="Z1072" s="480">
        <v>5599</v>
      </c>
      <c r="AA1072" s="480">
        <v>2150</v>
      </c>
      <c r="AB1072" s="480">
        <v>24790</v>
      </c>
      <c r="AC1072" s="486">
        <v>1423</v>
      </c>
      <c r="AD1072" s="486">
        <v>4705</v>
      </c>
      <c r="AE1072" s="486">
        <v>7487</v>
      </c>
      <c r="AF1072" s="486">
        <v>3239</v>
      </c>
      <c r="AG1072" s="486">
        <v>11598</v>
      </c>
      <c r="AH1072" s="486">
        <v>39438</v>
      </c>
      <c r="AI1072" s="486">
        <v>34071</v>
      </c>
      <c r="AJ1072" s="486">
        <v>28795</v>
      </c>
      <c r="AK1072" s="480">
        <v>561</v>
      </c>
      <c r="AL1072" s="480">
        <v>6976</v>
      </c>
      <c r="AM1072" s="480">
        <v>36926</v>
      </c>
      <c r="AN1072" s="480">
        <v>66361</v>
      </c>
      <c r="AO1072" s="480">
        <v>659</v>
      </c>
      <c r="AP1072" s="480">
        <v>19273</v>
      </c>
      <c r="AQ1072" s="486">
        <f t="shared" ref="AQ1072" si="8320">AQ1071+AR1072</f>
        <v>8089</v>
      </c>
      <c r="AR1072" s="486">
        <v>0</v>
      </c>
      <c r="AS1072" s="486">
        <f t="shared" ref="AS1072" si="8321">AS1071+AT1072</f>
        <v>107866</v>
      </c>
      <c r="AT1072" s="486">
        <v>13</v>
      </c>
      <c r="AU1072" s="486">
        <f t="shared" ref="AU1072" si="8322">AU1071+AV1072</f>
        <v>14264</v>
      </c>
      <c r="AV1072" s="486">
        <v>0</v>
      </c>
      <c r="AW1072" s="486">
        <f t="shared" ref="AW1072" si="8323">AW1071+AX1072</f>
        <v>537</v>
      </c>
      <c r="AX1072" s="486">
        <v>0</v>
      </c>
      <c r="AY1072" s="480">
        <f t="shared" ref="AY1072" si="8324">AY1071+AZ1072</f>
        <v>108142</v>
      </c>
      <c r="AZ1072" s="480">
        <v>13</v>
      </c>
      <c r="BA1072" s="480">
        <f t="shared" ref="BA1072" si="8325">BA1071+BB1072</f>
        <v>14557</v>
      </c>
      <c r="BB1072" s="480">
        <v>0</v>
      </c>
      <c r="BC1072" s="480">
        <f t="shared" ref="BC1072" si="8326">BC1071+BD1072</f>
        <v>8057</v>
      </c>
      <c r="BD1072" s="480">
        <v>0</v>
      </c>
      <c r="BE1072" s="486">
        <f t="shared" ref="BE1072" si="8327">SUM(BF1072:BG1072)</f>
        <v>0</v>
      </c>
      <c r="BF1072" s="486">
        <v>0</v>
      </c>
      <c r="BG1072" s="486">
        <v>0</v>
      </c>
      <c r="BH1072" s="486">
        <v>0</v>
      </c>
      <c r="BI1072" s="480">
        <v>35</v>
      </c>
      <c r="BJ1072" s="480">
        <v>1</v>
      </c>
      <c r="BK1072" s="480">
        <v>67</v>
      </c>
      <c r="BL1072" s="480">
        <v>128455</v>
      </c>
    </row>
    <row r="1073" spans="1:64" ht="12.75" customHeight="1" x14ac:dyDescent="0.25">
      <c r="A1073" s="130" t="s">
        <v>104</v>
      </c>
      <c r="J1073" s="660">
        <v>45243</v>
      </c>
      <c r="K1073" s="479">
        <f t="shared" ref="K1073" si="8328">K1072+L1073</f>
        <v>130762</v>
      </c>
      <c r="L1073" s="480">
        <v>6</v>
      </c>
      <c r="M1073" s="481">
        <f t="shared" ref="M1073" si="8329">K1073*100000/620249</f>
        <v>21082.178286462371</v>
      </c>
      <c r="N1073" s="481">
        <f t="shared" ref="N1073" si="8330">(K1073*100/K1072)-100</f>
        <v>4.5886995625465943E-3</v>
      </c>
      <c r="O1073" s="479">
        <v>0</v>
      </c>
      <c r="P1073" s="480">
        <f t="shared" ref="P1073" si="8331">SUM(P1072,Q1073)</f>
        <v>1986</v>
      </c>
      <c r="Q1073" s="480">
        <v>0</v>
      </c>
      <c r="R1073" s="480">
        <f t="shared" ref="R1073" si="8332">K1073-S1073</f>
        <v>130530</v>
      </c>
      <c r="S1073" s="480">
        <v>232</v>
      </c>
      <c r="T1073" s="486">
        <v>52034</v>
      </c>
      <c r="U1073" s="486">
        <f t="shared" ref="U1073" si="8333">SUM(K1073-T1073)</f>
        <v>78728</v>
      </c>
      <c r="V1073" s="480">
        <v>14378</v>
      </c>
      <c r="W1073" s="480">
        <v>28997</v>
      </c>
      <c r="X1073" s="480">
        <v>17827</v>
      </c>
      <c r="Y1073" s="480">
        <v>37020</v>
      </c>
      <c r="Z1073" s="480">
        <v>5599</v>
      </c>
      <c r="AA1073" s="480">
        <v>2150</v>
      </c>
      <c r="AB1073" s="480">
        <v>24791</v>
      </c>
      <c r="AC1073" s="486">
        <v>1423</v>
      </c>
      <c r="AD1073" s="486">
        <v>4705</v>
      </c>
      <c r="AE1073" s="486">
        <v>7487</v>
      </c>
      <c r="AF1073" s="486">
        <v>3239</v>
      </c>
      <c r="AG1073" s="486">
        <v>11598</v>
      </c>
      <c r="AH1073" s="486">
        <v>39439</v>
      </c>
      <c r="AI1073" s="486">
        <v>34072</v>
      </c>
      <c r="AJ1073" s="486">
        <v>28799</v>
      </c>
      <c r="AK1073" s="480">
        <v>561</v>
      </c>
      <c r="AL1073" s="480">
        <v>6976</v>
      </c>
      <c r="AM1073" s="480">
        <v>36926</v>
      </c>
      <c r="AN1073" s="480">
        <v>66367</v>
      </c>
      <c r="AO1073" s="480">
        <v>659</v>
      </c>
      <c r="AP1073" s="480">
        <v>19273</v>
      </c>
      <c r="AQ1073" s="486">
        <f t="shared" ref="AQ1073" si="8334">AQ1072+AR1073</f>
        <v>8089</v>
      </c>
      <c r="AR1073" s="486">
        <v>0</v>
      </c>
      <c r="AS1073" s="486">
        <f t="shared" ref="AS1073" si="8335">AS1072+AT1073</f>
        <v>107872</v>
      </c>
      <c r="AT1073" s="486">
        <v>6</v>
      </c>
      <c r="AU1073" s="486">
        <f t="shared" ref="AU1073" si="8336">AU1072+AV1073</f>
        <v>14264</v>
      </c>
      <c r="AV1073" s="486">
        <v>0</v>
      </c>
      <c r="AW1073" s="486">
        <f t="shared" ref="AW1073" si="8337">AW1072+AX1073</f>
        <v>537</v>
      </c>
      <c r="AX1073" s="486">
        <v>0</v>
      </c>
      <c r="AY1073" s="480">
        <f t="shared" ref="AY1073" si="8338">AY1072+AZ1073</f>
        <v>108148</v>
      </c>
      <c r="AZ1073" s="480">
        <v>6</v>
      </c>
      <c r="BA1073" s="480">
        <f t="shared" ref="BA1073" si="8339">BA1072+BB1073</f>
        <v>14557</v>
      </c>
      <c r="BB1073" s="480">
        <v>0</v>
      </c>
      <c r="BC1073" s="480">
        <f t="shared" ref="BC1073" si="8340">BC1072+BD1073</f>
        <v>8057</v>
      </c>
      <c r="BD1073" s="480">
        <v>0</v>
      </c>
      <c r="BE1073" s="486">
        <f t="shared" ref="BE1073" si="8341">SUM(BF1073:BG1073)</f>
        <v>0</v>
      </c>
      <c r="BF1073" s="486">
        <v>0</v>
      </c>
      <c r="BG1073" s="486">
        <v>0</v>
      </c>
      <c r="BH1073" s="486">
        <v>0</v>
      </c>
      <c r="BI1073" s="480">
        <v>35</v>
      </c>
      <c r="BJ1073" s="480">
        <v>1</v>
      </c>
      <c r="BK1073" s="480">
        <v>67</v>
      </c>
      <c r="BL1073" s="480">
        <v>128455</v>
      </c>
    </row>
    <row r="1074" spans="1:64" ht="12.75" customHeight="1" x14ac:dyDescent="0.25">
      <c r="A1074" s="130" t="s">
        <v>104</v>
      </c>
      <c r="J1074" s="660">
        <v>45244</v>
      </c>
      <c r="K1074" s="479">
        <f t="shared" ref="K1074" si="8342">K1073+L1074</f>
        <v>130802</v>
      </c>
      <c r="L1074" s="480">
        <v>40</v>
      </c>
      <c r="M1074" s="481">
        <f t="shared" ref="M1074" si="8343">K1074*100000/620249</f>
        <v>21088.62730935479</v>
      </c>
      <c r="N1074" s="481">
        <f t="shared" ref="N1074" si="8344">(K1074*100/K1073)-100</f>
        <v>3.0589926737121687E-2</v>
      </c>
      <c r="O1074" s="479">
        <v>0</v>
      </c>
      <c r="P1074" s="480">
        <f t="shared" ref="P1074" si="8345">SUM(P1073,Q1074)</f>
        <v>1986</v>
      </c>
      <c r="Q1074" s="480">
        <v>0</v>
      </c>
      <c r="R1074" s="480">
        <f t="shared" ref="R1074" si="8346">K1074-S1074</f>
        <v>130570</v>
      </c>
      <c r="S1074" s="480">
        <v>232</v>
      </c>
      <c r="T1074" s="486">
        <v>52046</v>
      </c>
      <c r="U1074" s="486">
        <f t="shared" ref="U1074" si="8347">SUM(K1074-T1074)</f>
        <v>78756</v>
      </c>
      <c r="V1074" s="480">
        <v>14379</v>
      </c>
      <c r="W1074" s="480">
        <v>29007</v>
      </c>
      <c r="X1074" s="480">
        <v>17828</v>
      </c>
      <c r="Y1074" s="480">
        <v>37027</v>
      </c>
      <c r="Z1074" s="480">
        <v>5601</v>
      </c>
      <c r="AA1074" s="480">
        <v>2150</v>
      </c>
      <c r="AB1074" s="480">
        <v>24810</v>
      </c>
      <c r="AC1074" s="486">
        <v>1423</v>
      </c>
      <c r="AD1074" s="486">
        <v>4707</v>
      </c>
      <c r="AE1074" s="486">
        <v>7487</v>
      </c>
      <c r="AF1074" s="486">
        <v>3240</v>
      </c>
      <c r="AG1074" s="486">
        <v>11602</v>
      </c>
      <c r="AH1074" s="486">
        <v>39448</v>
      </c>
      <c r="AI1074" s="486">
        <v>34089</v>
      </c>
      <c r="AJ1074" s="486">
        <v>28806</v>
      </c>
      <c r="AK1074" s="480">
        <v>561</v>
      </c>
      <c r="AL1074" s="480">
        <v>6978</v>
      </c>
      <c r="AM1074" s="480">
        <v>36931</v>
      </c>
      <c r="AN1074" s="480">
        <v>66397</v>
      </c>
      <c r="AO1074" s="480">
        <v>659</v>
      </c>
      <c r="AP1074" s="480">
        <v>19276</v>
      </c>
      <c r="AQ1074" s="486">
        <f t="shared" ref="AQ1074" si="8348">AQ1073+AR1074</f>
        <v>8089</v>
      </c>
      <c r="AR1074" s="486">
        <v>0</v>
      </c>
      <c r="AS1074" s="486">
        <f t="shared" ref="AS1074" si="8349">AS1073+AT1074</f>
        <v>107910</v>
      </c>
      <c r="AT1074" s="486">
        <v>38</v>
      </c>
      <c r="AU1074" s="486">
        <f t="shared" ref="AU1074" si="8350">AU1073+AV1074</f>
        <v>14266</v>
      </c>
      <c r="AV1074" s="486">
        <v>2</v>
      </c>
      <c r="AW1074" s="486">
        <f t="shared" ref="AW1074" si="8351">AW1073+AX1074</f>
        <v>537</v>
      </c>
      <c r="AX1074" s="486">
        <v>0</v>
      </c>
      <c r="AY1074" s="480">
        <f t="shared" ref="AY1074" si="8352">AY1073+AZ1074</f>
        <v>108186</v>
      </c>
      <c r="AZ1074" s="480">
        <v>38</v>
      </c>
      <c r="BA1074" s="480">
        <f t="shared" ref="BA1074" si="8353">BA1073+BB1074</f>
        <v>14559</v>
      </c>
      <c r="BB1074" s="480">
        <v>2</v>
      </c>
      <c r="BC1074" s="480">
        <f t="shared" ref="BC1074" si="8354">BC1073+BD1074</f>
        <v>8057</v>
      </c>
      <c r="BD1074" s="480">
        <v>0</v>
      </c>
      <c r="BE1074" s="486">
        <f t="shared" ref="BE1074" si="8355">SUM(BF1074:BG1074)</f>
        <v>2</v>
      </c>
      <c r="BF1074" s="486">
        <v>0</v>
      </c>
      <c r="BG1074" s="486">
        <v>2</v>
      </c>
      <c r="BH1074" s="486">
        <v>0</v>
      </c>
      <c r="BI1074" s="480">
        <v>35</v>
      </c>
      <c r="BJ1074" s="480">
        <v>1</v>
      </c>
      <c r="BK1074" s="480">
        <v>67</v>
      </c>
      <c r="BL1074" s="480">
        <v>128465</v>
      </c>
    </row>
    <row r="1075" spans="1:64" ht="12.75" customHeight="1" x14ac:dyDescent="0.25">
      <c r="A1075" s="130" t="s">
        <v>104</v>
      </c>
      <c r="J1075" s="660">
        <v>45245</v>
      </c>
      <c r="K1075" s="479">
        <f t="shared" ref="K1075" si="8356">K1074+L1075</f>
        <v>130833</v>
      </c>
      <c r="L1075" s="480">
        <v>31</v>
      </c>
      <c r="M1075" s="481">
        <f t="shared" ref="M1075" si="8357">K1075*100000/620249</f>
        <v>21093.625302096418</v>
      </c>
      <c r="N1075" s="481">
        <f t="shared" ref="N1075" si="8358">(K1075*100/K1074)-100</f>
        <v>2.3699943425938841E-2</v>
      </c>
      <c r="O1075" s="479">
        <v>0</v>
      </c>
      <c r="P1075" s="480">
        <f t="shared" ref="P1075" si="8359">SUM(P1074,Q1075)</f>
        <v>1986</v>
      </c>
      <c r="Q1075" s="480">
        <v>0</v>
      </c>
      <c r="R1075" s="480">
        <f t="shared" ref="R1075" si="8360">K1075-S1075</f>
        <v>130601</v>
      </c>
      <c r="S1075" s="480">
        <v>232</v>
      </c>
      <c r="T1075" s="486">
        <v>52058</v>
      </c>
      <c r="U1075" s="486">
        <f t="shared" ref="U1075" si="8361">SUM(K1075-T1075)</f>
        <v>78775</v>
      </c>
      <c r="V1075" s="480">
        <v>14381</v>
      </c>
      <c r="W1075" s="480">
        <v>29015</v>
      </c>
      <c r="X1075" s="480">
        <v>17828</v>
      </c>
      <c r="Y1075" s="480">
        <v>37037</v>
      </c>
      <c r="Z1075" s="480">
        <v>5602</v>
      </c>
      <c r="AA1075" s="480">
        <v>2150</v>
      </c>
      <c r="AB1075" s="480">
        <v>24820</v>
      </c>
      <c r="AC1075" s="486">
        <v>1426</v>
      </c>
      <c r="AD1075" s="486">
        <v>4708</v>
      </c>
      <c r="AE1075" s="486">
        <v>7487</v>
      </c>
      <c r="AF1075" s="486">
        <v>3240</v>
      </c>
      <c r="AG1075" s="486">
        <v>11607</v>
      </c>
      <c r="AH1075" s="486">
        <v>39451</v>
      </c>
      <c r="AI1075" s="486">
        <v>34097</v>
      </c>
      <c r="AJ1075" s="486">
        <v>28817</v>
      </c>
      <c r="AK1075" s="480">
        <v>561</v>
      </c>
      <c r="AL1075" s="480">
        <v>6978</v>
      </c>
      <c r="AM1075" s="480">
        <v>36934</v>
      </c>
      <c r="AN1075" s="480">
        <v>66421</v>
      </c>
      <c r="AO1075" s="480">
        <v>659</v>
      </c>
      <c r="AP1075" s="480">
        <v>19280</v>
      </c>
      <c r="AQ1075" s="486">
        <f t="shared" ref="AQ1075" si="8362">AQ1074+AR1075</f>
        <v>8089</v>
      </c>
      <c r="AR1075" s="486">
        <v>0</v>
      </c>
      <c r="AS1075" s="486">
        <f t="shared" ref="AS1075" si="8363">AS1074+AT1075</f>
        <v>107939</v>
      </c>
      <c r="AT1075" s="486">
        <v>29</v>
      </c>
      <c r="AU1075" s="486">
        <f t="shared" ref="AU1075" si="8364">AU1074+AV1075</f>
        <v>14268</v>
      </c>
      <c r="AV1075" s="486">
        <v>2</v>
      </c>
      <c r="AW1075" s="486">
        <f t="shared" ref="AW1075" si="8365">AW1074+AX1075</f>
        <v>537</v>
      </c>
      <c r="AX1075" s="486">
        <v>0</v>
      </c>
      <c r="AY1075" s="480">
        <f t="shared" ref="AY1075" si="8366">AY1074+AZ1075</f>
        <v>108215</v>
      </c>
      <c r="AZ1075" s="480">
        <v>29</v>
      </c>
      <c r="BA1075" s="480">
        <f t="shared" ref="BA1075" si="8367">BA1074+BB1075</f>
        <v>14561</v>
      </c>
      <c r="BB1075" s="480">
        <v>2</v>
      </c>
      <c r="BC1075" s="480">
        <f t="shared" ref="BC1075" si="8368">BC1074+BD1075</f>
        <v>8057</v>
      </c>
      <c r="BD1075" s="480">
        <v>0</v>
      </c>
      <c r="BE1075" s="486">
        <f t="shared" ref="BE1075" si="8369">SUM(BF1075:BG1075)</f>
        <v>2</v>
      </c>
      <c r="BF1075" s="486">
        <v>0</v>
      </c>
      <c r="BG1075" s="486">
        <v>2</v>
      </c>
      <c r="BH1075" s="486">
        <v>0</v>
      </c>
      <c r="BI1075" s="480">
        <v>23</v>
      </c>
      <c r="BJ1075" s="480">
        <v>1</v>
      </c>
      <c r="BK1075" s="480">
        <v>137</v>
      </c>
      <c r="BL1075" s="480">
        <v>128477</v>
      </c>
    </row>
    <row r="1076" spans="1:64" ht="12.75" customHeight="1" x14ac:dyDescent="0.25">
      <c r="A1076" s="130" t="s">
        <v>104</v>
      </c>
      <c r="J1076" s="660">
        <v>45246</v>
      </c>
      <c r="K1076" s="479">
        <f t="shared" ref="K1076" si="8370">K1075+L1076</f>
        <v>130869</v>
      </c>
      <c r="L1076" s="480">
        <v>36</v>
      </c>
      <c r="M1076" s="481">
        <f t="shared" ref="M1076" si="8371">K1076*100000/620249</f>
        <v>21099.429422699592</v>
      </c>
      <c r="N1076" s="481">
        <f t="shared" ref="N1076" si="8372">(K1076*100/K1075)-100</f>
        <v>2.7515993671315186E-2</v>
      </c>
      <c r="O1076" s="479">
        <v>0</v>
      </c>
      <c r="P1076" s="480">
        <f t="shared" ref="P1076" si="8373">SUM(P1075,Q1076)</f>
        <v>1986</v>
      </c>
      <c r="Q1076" s="480">
        <v>0</v>
      </c>
      <c r="R1076" s="480">
        <f t="shared" ref="R1076" si="8374">K1076-S1076</f>
        <v>130637</v>
      </c>
      <c r="S1076" s="480">
        <v>232</v>
      </c>
      <c r="T1076" s="486">
        <v>52075</v>
      </c>
      <c r="U1076" s="486">
        <f t="shared" ref="U1076" si="8375">SUM(K1076-T1076)</f>
        <v>78794</v>
      </c>
      <c r="V1076" s="480">
        <v>14384</v>
      </c>
      <c r="W1076" s="480">
        <v>29024</v>
      </c>
      <c r="X1076" s="480">
        <v>17830</v>
      </c>
      <c r="Y1076" s="480">
        <v>37050</v>
      </c>
      <c r="Z1076" s="480">
        <v>5605</v>
      </c>
      <c r="AA1076" s="480">
        <v>2151</v>
      </c>
      <c r="AB1076" s="480">
        <v>24825</v>
      </c>
      <c r="AC1076" s="486">
        <v>1426</v>
      </c>
      <c r="AD1076" s="486">
        <v>4708</v>
      </c>
      <c r="AE1076" s="486">
        <v>7488</v>
      </c>
      <c r="AF1076" s="486">
        <v>3241</v>
      </c>
      <c r="AG1076" s="486">
        <v>11612</v>
      </c>
      <c r="AH1076" s="486">
        <v>39459</v>
      </c>
      <c r="AI1076" s="486">
        <v>34109</v>
      </c>
      <c r="AJ1076" s="486">
        <v>28826</v>
      </c>
      <c r="AK1076" s="480">
        <v>561</v>
      </c>
      <c r="AL1076" s="480">
        <v>6979</v>
      </c>
      <c r="AM1076" s="480">
        <v>36940</v>
      </c>
      <c r="AN1076" s="480">
        <v>66446</v>
      </c>
      <c r="AO1076" s="480">
        <v>659</v>
      </c>
      <c r="AP1076" s="480">
        <v>19284</v>
      </c>
      <c r="AQ1076" s="486">
        <f t="shared" ref="AQ1076" si="8376">AQ1075+AR1076</f>
        <v>8089</v>
      </c>
      <c r="AR1076" s="486">
        <v>0</v>
      </c>
      <c r="AS1076" s="486">
        <f t="shared" ref="AS1076" si="8377">AS1075+AT1076</f>
        <v>107974</v>
      </c>
      <c r="AT1076" s="486">
        <v>35</v>
      </c>
      <c r="AU1076" s="486">
        <f t="shared" ref="AU1076" si="8378">AU1075+AV1076</f>
        <v>14269</v>
      </c>
      <c r="AV1076" s="486">
        <v>1</v>
      </c>
      <c r="AW1076" s="486">
        <f t="shared" ref="AW1076" si="8379">AW1075+AX1076</f>
        <v>537</v>
      </c>
      <c r="AX1076" s="486">
        <v>0</v>
      </c>
      <c r="AY1076" s="480">
        <f t="shared" ref="AY1076" si="8380">AY1075+AZ1076</f>
        <v>108250</v>
      </c>
      <c r="AZ1076" s="480">
        <v>35</v>
      </c>
      <c r="BA1076" s="480">
        <f t="shared" ref="BA1076" si="8381">BA1075+BB1076</f>
        <v>14562</v>
      </c>
      <c r="BB1076" s="480">
        <v>1</v>
      </c>
      <c r="BC1076" s="480">
        <f t="shared" ref="BC1076" si="8382">BC1075+BD1076</f>
        <v>8057</v>
      </c>
      <c r="BD1076" s="480">
        <v>0</v>
      </c>
      <c r="BE1076" s="486">
        <f t="shared" ref="BE1076" si="8383">SUM(BF1076:BG1076)</f>
        <v>1</v>
      </c>
      <c r="BF1076" s="486">
        <v>0</v>
      </c>
      <c r="BG1076" s="486">
        <v>1</v>
      </c>
      <c r="BH1076" s="486">
        <v>0</v>
      </c>
      <c r="BI1076" s="480">
        <v>23</v>
      </c>
      <c r="BJ1076" s="480">
        <v>1</v>
      </c>
      <c r="BK1076" s="480">
        <v>137</v>
      </c>
      <c r="BL1076" s="480">
        <v>128492</v>
      </c>
    </row>
    <row r="1077" spans="1:64" ht="12.75" customHeight="1" x14ac:dyDescent="0.25">
      <c r="A1077" s="130" t="s">
        <v>104</v>
      </c>
      <c r="J1077" s="660">
        <v>45247</v>
      </c>
      <c r="K1077" s="479">
        <f t="shared" ref="K1077" si="8384">K1076+L1077</f>
        <v>130916</v>
      </c>
      <c r="L1077" s="480">
        <v>47</v>
      </c>
      <c r="M1077" s="481">
        <f t="shared" ref="M1077" si="8385">K1077*100000/620249</f>
        <v>21107.007024598184</v>
      </c>
      <c r="N1077" s="481">
        <f t="shared" ref="N1077" si="8386">(K1077*100/K1076)-100</f>
        <v>3.5913776371785389E-2</v>
      </c>
      <c r="O1077" s="479">
        <v>0</v>
      </c>
      <c r="P1077" s="480">
        <f t="shared" ref="P1077" si="8387">SUM(P1076,Q1077)</f>
        <v>1986</v>
      </c>
      <c r="Q1077" s="480">
        <v>0</v>
      </c>
      <c r="R1077" s="480">
        <f t="shared" ref="R1077" si="8388">K1077-S1077</f>
        <v>130684</v>
      </c>
      <c r="S1077" s="480">
        <v>232</v>
      </c>
      <c r="T1077" s="486">
        <v>52093</v>
      </c>
      <c r="U1077" s="486">
        <f t="shared" ref="U1077" si="8389">SUM(K1077-T1077)</f>
        <v>78823</v>
      </c>
      <c r="V1077" s="480">
        <v>14390</v>
      </c>
      <c r="W1077" s="480">
        <v>29039</v>
      </c>
      <c r="X1077" s="480">
        <v>17830</v>
      </c>
      <c r="Y1077" s="480">
        <v>37064</v>
      </c>
      <c r="Z1077" s="480">
        <v>5605</v>
      </c>
      <c r="AA1077" s="480">
        <v>2151</v>
      </c>
      <c r="AB1077" s="480">
        <v>24837</v>
      </c>
      <c r="AC1077" s="486">
        <v>1428</v>
      </c>
      <c r="AD1077" s="486">
        <v>4708</v>
      </c>
      <c r="AE1077" s="486">
        <v>7492</v>
      </c>
      <c r="AF1077" s="486">
        <v>3242</v>
      </c>
      <c r="AG1077" s="486">
        <v>11616</v>
      </c>
      <c r="AH1077" s="486">
        <v>39471</v>
      </c>
      <c r="AI1077" s="486">
        <v>34122</v>
      </c>
      <c r="AJ1077" s="486">
        <v>28837</v>
      </c>
      <c r="AK1077" s="480">
        <v>561</v>
      </c>
      <c r="AL1077" s="480">
        <v>6979</v>
      </c>
      <c r="AM1077" s="480">
        <v>36946</v>
      </c>
      <c r="AN1077" s="480">
        <v>66483</v>
      </c>
      <c r="AO1077" s="480">
        <v>659</v>
      </c>
      <c r="AP1077" s="480">
        <v>19288</v>
      </c>
      <c r="AQ1077" s="486">
        <f t="shared" ref="AQ1077" si="8390">AQ1076+AR1077</f>
        <v>8089</v>
      </c>
      <c r="AR1077" s="486">
        <v>0</v>
      </c>
      <c r="AS1077" s="486">
        <f t="shared" ref="AS1077" si="8391">AS1076+AT1077</f>
        <v>108020</v>
      </c>
      <c r="AT1077" s="486">
        <v>46</v>
      </c>
      <c r="AU1077" s="486">
        <f t="shared" ref="AU1077" si="8392">AU1076+AV1077</f>
        <v>14270</v>
      </c>
      <c r="AV1077" s="486">
        <v>1</v>
      </c>
      <c r="AW1077" s="486">
        <f t="shared" ref="AW1077" si="8393">AW1076+AX1077</f>
        <v>537</v>
      </c>
      <c r="AX1077" s="486">
        <v>0</v>
      </c>
      <c r="AY1077" s="480">
        <f t="shared" ref="AY1077" si="8394">AY1076+AZ1077</f>
        <v>108296</v>
      </c>
      <c r="AZ1077" s="480">
        <v>46</v>
      </c>
      <c r="BA1077" s="480">
        <f t="shared" ref="BA1077" si="8395">BA1076+BB1077</f>
        <v>14563</v>
      </c>
      <c r="BB1077" s="480">
        <v>1</v>
      </c>
      <c r="BC1077" s="480">
        <f t="shared" ref="BC1077" si="8396">BC1076+BD1077</f>
        <v>8057</v>
      </c>
      <c r="BD1077" s="480">
        <v>0</v>
      </c>
      <c r="BE1077" s="486">
        <f t="shared" ref="BE1077" si="8397">SUM(BF1077:BG1077)</f>
        <v>1</v>
      </c>
      <c r="BF1077" s="486">
        <v>0</v>
      </c>
      <c r="BG1077" s="486">
        <v>1</v>
      </c>
      <c r="BH1077" s="486">
        <v>0</v>
      </c>
      <c r="BI1077" s="480">
        <v>23</v>
      </c>
      <c r="BJ1077" s="480">
        <v>1</v>
      </c>
      <c r="BK1077" s="480">
        <v>137</v>
      </c>
      <c r="BL1077" s="480">
        <v>128508</v>
      </c>
    </row>
    <row r="1078" spans="1:64" ht="12.75" customHeight="1" x14ac:dyDescent="0.25">
      <c r="A1078" s="130" t="s">
        <v>104</v>
      </c>
      <c r="J1078" s="660">
        <v>45248</v>
      </c>
      <c r="K1078" s="479">
        <f t="shared" ref="K1078" si="8398">K1077+L1078</f>
        <v>130955</v>
      </c>
      <c r="L1078" s="480">
        <v>39</v>
      </c>
      <c r="M1078" s="481">
        <f t="shared" ref="M1078" si="8399">K1078*100000/620249</f>
        <v>21113.294821918294</v>
      </c>
      <c r="N1078" s="481">
        <f t="shared" ref="N1078" si="8400">(K1078*100/K1077)-100</f>
        <v>2.9790094411680457E-2</v>
      </c>
      <c r="O1078" s="479">
        <v>0</v>
      </c>
      <c r="P1078" s="480">
        <f t="shared" ref="P1078" si="8401">SUM(P1077,Q1078)</f>
        <v>1986</v>
      </c>
      <c r="Q1078" s="480">
        <v>0</v>
      </c>
      <c r="R1078" s="480">
        <f t="shared" ref="R1078" si="8402">K1078-S1078</f>
        <v>130723</v>
      </c>
      <c r="S1078" s="480">
        <v>232</v>
      </c>
      <c r="T1078" s="486">
        <v>52107</v>
      </c>
      <c r="U1078" s="486">
        <f t="shared" ref="U1078" si="8403">SUM(K1078-T1078)</f>
        <v>78848</v>
      </c>
      <c r="V1078" s="480">
        <v>14393</v>
      </c>
      <c r="W1078" s="480">
        <v>29047</v>
      </c>
      <c r="X1078" s="480">
        <v>17832</v>
      </c>
      <c r="Y1078" s="480">
        <v>37069</v>
      </c>
      <c r="Z1078" s="480">
        <v>5606</v>
      </c>
      <c r="AA1078" s="480">
        <v>2151</v>
      </c>
      <c r="AB1078" s="480">
        <v>24857</v>
      </c>
      <c r="AC1078" s="486">
        <v>1430</v>
      </c>
      <c r="AD1078" s="486">
        <v>4709</v>
      </c>
      <c r="AE1078" s="486">
        <v>7495</v>
      </c>
      <c r="AF1078" s="486">
        <v>3242</v>
      </c>
      <c r="AG1078" s="486">
        <v>11626</v>
      </c>
      <c r="AH1078" s="486">
        <v>39482</v>
      </c>
      <c r="AI1078" s="486">
        <v>34128</v>
      </c>
      <c r="AJ1078" s="486">
        <v>28843</v>
      </c>
      <c r="AK1078" s="480">
        <v>561</v>
      </c>
      <c r="AL1078" s="480">
        <v>6979</v>
      </c>
      <c r="AM1078" s="480">
        <v>36950</v>
      </c>
      <c r="AN1078" s="480">
        <v>66514</v>
      </c>
      <c r="AO1078" s="480">
        <v>659</v>
      </c>
      <c r="AP1078" s="480">
        <v>19292</v>
      </c>
      <c r="AQ1078" s="486">
        <f t="shared" ref="AQ1078" si="8404">AQ1077+AR1078</f>
        <v>8089</v>
      </c>
      <c r="AR1078" s="486">
        <v>0</v>
      </c>
      <c r="AS1078" s="486">
        <f t="shared" ref="AS1078" si="8405">AS1077+AT1078</f>
        <v>108058</v>
      </c>
      <c r="AT1078" s="486">
        <v>38</v>
      </c>
      <c r="AU1078" s="486">
        <f t="shared" ref="AU1078" si="8406">AU1077+AV1078</f>
        <v>14271</v>
      </c>
      <c r="AV1078" s="486">
        <v>1</v>
      </c>
      <c r="AW1078" s="486">
        <f t="shared" ref="AW1078" si="8407">AW1077+AX1078</f>
        <v>537</v>
      </c>
      <c r="AX1078" s="486">
        <v>0</v>
      </c>
      <c r="AY1078" s="480">
        <f t="shared" ref="AY1078" si="8408">AY1077+AZ1078</f>
        <v>108334</v>
      </c>
      <c r="AZ1078" s="480">
        <v>38</v>
      </c>
      <c r="BA1078" s="480">
        <f t="shared" ref="BA1078" si="8409">BA1077+BB1078</f>
        <v>14564</v>
      </c>
      <c r="BB1078" s="480">
        <v>1</v>
      </c>
      <c r="BC1078" s="480">
        <f t="shared" ref="BC1078" si="8410">BC1077+BD1078</f>
        <v>8057</v>
      </c>
      <c r="BD1078" s="480">
        <v>0</v>
      </c>
      <c r="BE1078" s="486">
        <f t="shared" ref="BE1078" si="8411">SUM(BF1078:BG1078)</f>
        <v>1</v>
      </c>
      <c r="BF1078" s="486">
        <v>0</v>
      </c>
      <c r="BG1078" s="486">
        <v>1</v>
      </c>
      <c r="BH1078" s="486">
        <v>0</v>
      </c>
      <c r="BI1078" s="480">
        <v>23</v>
      </c>
      <c r="BJ1078" s="480">
        <v>1</v>
      </c>
      <c r="BK1078" s="480">
        <v>137</v>
      </c>
      <c r="BL1078" s="480">
        <v>128514</v>
      </c>
    </row>
    <row r="1079" spans="1:64" ht="12.75" customHeight="1" x14ac:dyDescent="0.25">
      <c r="A1079" s="130" t="s">
        <v>104</v>
      </c>
      <c r="J1079" s="660">
        <v>45249</v>
      </c>
      <c r="K1079" s="479">
        <f t="shared" ref="K1079" si="8412">K1078+L1079</f>
        <v>130968</v>
      </c>
      <c r="L1079" s="480">
        <v>13</v>
      </c>
      <c r="M1079" s="481">
        <f t="shared" ref="M1079" si="8413">K1079*100000/620249</f>
        <v>21115.39075435833</v>
      </c>
      <c r="N1079" s="481">
        <f t="shared" ref="N1079" si="8414">(K1079*100/K1078)-100</f>
        <v>9.9270741857822031E-3</v>
      </c>
      <c r="O1079" s="479">
        <v>0</v>
      </c>
      <c r="P1079" s="480">
        <f t="shared" ref="P1079" si="8415">SUM(P1078,Q1079)</f>
        <v>1986</v>
      </c>
      <c r="Q1079" s="480">
        <v>0</v>
      </c>
      <c r="R1079" s="480">
        <f t="shared" ref="R1079" si="8416">K1079-S1079</f>
        <v>130736</v>
      </c>
      <c r="S1079" s="480">
        <v>232</v>
      </c>
      <c r="T1079" s="486">
        <v>52114</v>
      </c>
      <c r="U1079" s="486">
        <f t="shared" ref="U1079" si="8417">SUM(K1079-T1079)</f>
        <v>78854</v>
      </c>
      <c r="V1079" s="480">
        <v>14394</v>
      </c>
      <c r="W1079" s="480">
        <v>29048</v>
      </c>
      <c r="X1079" s="480">
        <v>17832</v>
      </c>
      <c r="Y1079" s="480">
        <v>37074</v>
      </c>
      <c r="Z1079" s="480">
        <v>5607</v>
      </c>
      <c r="AA1079" s="480">
        <v>2151</v>
      </c>
      <c r="AB1079" s="480">
        <v>24862</v>
      </c>
      <c r="AC1079" s="486">
        <v>1430</v>
      </c>
      <c r="AD1079" s="486">
        <v>4710</v>
      </c>
      <c r="AE1079" s="486">
        <v>7496</v>
      </c>
      <c r="AF1079" s="486">
        <v>3242</v>
      </c>
      <c r="AG1079" s="486">
        <v>11626</v>
      </c>
      <c r="AH1079" s="486">
        <v>39487</v>
      </c>
      <c r="AI1079" s="486">
        <v>34130</v>
      </c>
      <c r="AJ1079" s="486">
        <v>28847</v>
      </c>
      <c r="AK1079" s="480">
        <v>561</v>
      </c>
      <c r="AL1079" s="480">
        <v>6979</v>
      </c>
      <c r="AM1079" s="480">
        <v>36950</v>
      </c>
      <c r="AN1079" s="480">
        <v>66525</v>
      </c>
      <c r="AO1079" s="480">
        <v>659</v>
      </c>
      <c r="AP1079" s="480">
        <v>19294</v>
      </c>
      <c r="AQ1079" s="486">
        <f t="shared" ref="AQ1079" si="8418">AQ1078+AR1079</f>
        <v>8089</v>
      </c>
      <c r="AR1079" s="486">
        <v>0</v>
      </c>
      <c r="AS1079" s="486">
        <f t="shared" ref="AS1079" si="8419">AS1078+AT1079</f>
        <v>108069</v>
      </c>
      <c r="AT1079" s="486">
        <v>11</v>
      </c>
      <c r="AU1079" s="486">
        <f t="shared" ref="AU1079" si="8420">AU1078+AV1079</f>
        <v>14273</v>
      </c>
      <c r="AV1079" s="486">
        <v>2</v>
      </c>
      <c r="AW1079" s="486">
        <f t="shared" ref="AW1079" si="8421">AW1078+AX1079</f>
        <v>537</v>
      </c>
      <c r="AX1079" s="486">
        <v>0</v>
      </c>
      <c r="AY1079" s="480">
        <f t="shared" ref="AY1079" si="8422">AY1078+AZ1079</f>
        <v>108345</v>
      </c>
      <c r="AZ1079" s="480">
        <v>11</v>
      </c>
      <c r="BA1079" s="480">
        <f t="shared" ref="BA1079" si="8423">BA1078+BB1079</f>
        <v>14566</v>
      </c>
      <c r="BB1079" s="480">
        <v>2</v>
      </c>
      <c r="BC1079" s="480">
        <f t="shared" ref="BC1079" si="8424">BC1078+BD1079</f>
        <v>8057</v>
      </c>
      <c r="BD1079" s="480">
        <v>0</v>
      </c>
      <c r="BE1079" s="486">
        <f t="shared" ref="BE1079" si="8425">SUM(BF1079:BG1079)</f>
        <v>2</v>
      </c>
      <c r="BF1079" s="486">
        <v>0</v>
      </c>
      <c r="BG1079" s="486">
        <v>2</v>
      </c>
      <c r="BH1079" s="486">
        <v>0</v>
      </c>
      <c r="BI1079" s="480">
        <v>23</v>
      </c>
      <c r="BJ1079" s="480">
        <v>1</v>
      </c>
      <c r="BK1079" s="480">
        <v>137</v>
      </c>
      <c r="BL1079" s="480">
        <v>128514</v>
      </c>
    </row>
    <row r="1080" spans="1:64" ht="12.75" customHeight="1" x14ac:dyDescent="0.25">
      <c r="A1080" s="130" t="s">
        <v>104</v>
      </c>
      <c r="J1080" s="660">
        <v>45250</v>
      </c>
      <c r="K1080" s="479">
        <f t="shared" ref="K1080" si="8426">K1079+L1080</f>
        <v>130973</v>
      </c>
      <c r="L1080" s="480">
        <v>5</v>
      </c>
      <c r="M1080" s="481">
        <f t="shared" ref="M1080" si="8427">K1080*100000/620249</f>
        <v>21116.196882219883</v>
      </c>
      <c r="N1080" s="481">
        <f t="shared" ref="N1080" si="8428">(K1080*100/K1079)-100</f>
        <v>3.8177264675312017E-3</v>
      </c>
      <c r="O1080" s="479">
        <v>0</v>
      </c>
      <c r="P1080" s="480">
        <f t="shared" ref="P1080" si="8429">SUM(P1079,Q1080)</f>
        <v>1986</v>
      </c>
      <c r="Q1080" s="480">
        <v>0</v>
      </c>
      <c r="R1080" s="480">
        <f t="shared" ref="R1080" si="8430">K1080-S1080</f>
        <v>130741</v>
      </c>
      <c r="S1080" s="480">
        <v>232</v>
      </c>
      <c r="T1080" s="486">
        <v>52114</v>
      </c>
      <c r="U1080" s="486">
        <f t="shared" ref="U1080" si="8431">SUM(K1080-T1080)</f>
        <v>78859</v>
      </c>
      <c r="V1080" s="480">
        <v>14394</v>
      </c>
      <c r="W1080" s="480">
        <v>29051</v>
      </c>
      <c r="X1080" s="480">
        <v>17832</v>
      </c>
      <c r="Y1080" s="480">
        <v>37075</v>
      </c>
      <c r="Z1080" s="480">
        <v>5608</v>
      </c>
      <c r="AA1080" s="480">
        <v>2151</v>
      </c>
      <c r="AB1080" s="480">
        <v>24862</v>
      </c>
      <c r="AC1080" s="486">
        <v>1430</v>
      </c>
      <c r="AD1080" s="486">
        <v>4710</v>
      </c>
      <c r="AE1080" s="486">
        <v>7496</v>
      </c>
      <c r="AF1080" s="486">
        <v>3242</v>
      </c>
      <c r="AG1080" s="486">
        <v>11627</v>
      </c>
      <c r="AH1080" s="486">
        <v>39490</v>
      </c>
      <c r="AI1080" s="486">
        <v>34130</v>
      </c>
      <c r="AJ1080" s="486">
        <v>28848</v>
      </c>
      <c r="AK1080" s="480">
        <v>561</v>
      </c>
      <c r="AL1080" s="480">
        <v>6979</v>
      </c>
      <c r="AM1080" s="480">
        <v>36950</v>
      </c>
      <c r="AN1080" s="480">
        <v>66530</v>
      </c>
      <c r="AO1080" s="480">
        <v>659</v>
      </c>
      <c r="AP1080" s="480">
        <v>19294</v>
      </c>
      <c r="AQ1080" s="486">
        <f t="shared" ref="AQ1080" si="8432">AQ1079+AR1080</f>
        <v>8089</v>
      </c>
      <c r="AR1080" s="486">
        <v>0</v>
      </c>
      <c r="AS1080" s="486">
        <f t="shared" ref="AS1080" si="8433">AS1079+AT1080</f>
        <v>108074</v>
      </c>
      <c r="AT1080" s="486">
        <v>5</v>
      </c>
      <c r="AU1080" s="486">
        <f t="shared" ref="AU1080" si="8434">AU1079+AV1080</f>
        <v>14273</v>
      </c>
      <c r="AV1080" s="486">
        <v>0</v>
      </c>
      <c r="AW1080" s="486">
        <f t="shared" ref="AW1080" si="8435">AW1079+AX1080</f>
        <v>537</v>
      </c>
      <c r="AX1080" s="486">
        <v>0</v>
      </c>
      <c r="AY1080" s="480">
        <f t="shared" ref="AY1080" si="8436">AY1079+AZ1080</f>
        <v>108350</v>
      </c>
      <c r="AZ1080" s="480">
        <v>5</v>
      </c>
      <c r="BA1080" s="480">
        <f t="shared" ref="BA1080" si="8437">BA1079+BB1080</f>
        <v>14566</v>
      </c>
      <c r="BB1080" s="480">
        <v>0</v>
      </c>
      <c r="BC1080" s="480">
        <f t="shared" ref="BC1080" si="8438">BC1079+BD1080</f>
        <v>8057</v>
      </c>
      <c r="BD1080" s="480">
        <v>0</v>
      </c>
      <c r="BE1080" s="486">
        <f t="shared" ref="BE1080" si="8439">SUM(BF1080:BG1080)</f>
        <v>0</v>
      </c>
      <c r="BF1080" s="486">
        <v>0</v>
      </c>
      <c r="BG1080" s="486">
        <v>0</v>
      </c>
      <c r="BH1080" s="486">
        <v>0</v>
      </c>
      <c r="BI1080" s="480">
        <v>23</v>
      </c>
      <c r="BJ1080" s="480">
        <v>1</v>
      </c>
      <c r="BK1080" s="480">
        <v>137</v>
      </c>
      <c r="BL1080" s="480">
        <v>128514</v>
      </c>
    </row>
    <row r="1081" spans="1:64" ht="12.75" customHeight="1" x14ac:dyDescent="0.25">
      <c r="A1081" s="130" t="s">
        <v>104</v>
      </c>
      <c r="J1081" s="660">
        <v>45251</v>
      </c>
      <c r="K1081" s="479">
        <f t="shared" ref="K1081" si="8440">K1080+L1081</f>
        <v>131014</v>
      </c>
      <c r="L1081" s="480">
        <v>41</v>
      </c>
      <c r="M1081" s="481">
        <f t="shared" ref="M1081" si="8441">K1081*100000/620249</f>
        <v>21122.80713068461</v>
      </c>
      <c r="N1081" s="481">
        <f t="shared" ref="N1081" si="8442">(K1081*100/K1080)-100</f>
        <v>3.1304161926499319E-2</v>
      </c>
      <c r="O1081" s="479">
        <v>0</v>
      </c>
      <c r="P1081" s="480">
        <f t="shared" ref="P1081" si="8443">SUM(P1080,Q1081)</f>
        <v>1986</v>
      </c>
      <c r="Q1081" s="480">
        <v>0</v>
      </c>
      <c r="R1081" s="480">
        <f t="shared" ref="R1081" si="8444">K1081-S1081</f>
        <v>130782</v>
      </c>
      <c r="S1081" s="480">
        <v>232</v>
      </c>
      <c r="T1081" s="486">
        <v>52130</v>
      </c>
      <c r="U1081" s="486">
        <f t="shared" ref="U1081" si="8445">SUM(K1081-T1081)</f>
        <v>78884</v>
      </c>
      <c r="V1081" s="480">
        <v>14396</v>
      </c>
      <c r="W1081" s="480">
        <v>29058</v>
      </c>
      <c r="X1081" s="480">
        <v>17834</v>
      </c>
      <c r="Y1081" s="480">
        <v>37086</v>
      </c>
      <c r="Z1081" s="480">
        <v>5612</v>
      </c>
      <c r="AA1081" s="480">
        <v>2151</v>
      </c>
      <c r="AB1081" s="480">
        <v>24877</v>
      </c>
      <c r="AC1081" s="486">
        <v>1434</v>
      </c>
      <c r="AD1081" s="486">
        <v>4711</v>
      </c>
      <c r="AE1081" s="486">
        <v>7497</v>
      </c>
      <c r="AF1081" s="486">
        <v>3242</v>
      </c>
      <c r="AG1081" s="486">
        <v>11632</v>
      </c>
      <c r="AH1081" s="486">
        <v>39503</v>
      </c>
      <c r="AI1081" s="486">
        <v>34138</v>
      </c>
      <c r="AJ1081" s="486">
        <v>28857</v>
      </c>
      <c r="AK1081" s="480">
        <v>561</v>
      </c>
      <c r="AL1081" s="480">
        <v>6981</v>
      </c>
      <c r="AM1081" s="480">
        <v>36956</v>
      </c>
      <c r="AN1081" s="480">
        <v>66556</v>
      </c>
      <c r="AO1081" s="480">
        <v>659</v>
      </c>
      <c r="AP1081" s="480">
        <v>19301</v>
      </c>
      <c r="AQ1081" s="486">
        <f t="shared" ref="AQ1081" si="8446">AQ1080+AR1081</f>
        <v>8089</v>
      </c>
      <c r="AR1081" s="486">
        <v>0</v>
      </c>
      <c r="AS1081" s="486">
        <f t="shared" ref="AS1081" si="8447">AS1080+AT1081</f>
        <v>108110</v>
      </c>
      <c r="AT1081" s="486">
        <v>36</v>
      </c>
      <c r="AU1081" s="486">
        <f t="shared" ref="AU1081" si="8448">AU1080+AV1081</f>
        <v>14278</v>
      </c>
      <c r="AV1081" s="486">
        <v>5</v>
      </c>
      <c r="AW1081" s="486">
        <f t="shared" ref="AW1081" si="8449">AW1080+AX1081</f>
        <v>537</v>
      </c>
      <c r="AX1081" s="486">
        <v>0</v>
      </c>
      <c r="AY1081" s="480">
        <f t="shared" ref="AY1081" si="8450">AY1080+AZ1081</f>
        <v>108386</v>
      </c>
      <c r="AZ1081" s="480">
        <v>36</v>
      </c>
      <c r="BA1081" s="480">
        <f t="shared" ref="BA1081" si="8451">BA1080+BB1081</f>
        <v>14571</v>
      </c>
      <c r="BB1081" s="480">
        <v>5</v>
      </c>
      <c r="BC1081" s="480">
        <f t="shared" ref="BC1081" si="8452">BC1080+BD1081</f>
        <v>8057</v>
      </c>
      <c r="BD1081" s="480">
        <v>0</v>
      </c>
      <c r="BE1081" s="486">
        <f t="shared" ref="BE1081" si="8453">SUM(BF1081:BG1081)</f>
        <v>5</v>
      </c>
      <c r="BF1081" s="486">
        <v>0</v>
      </c>
      <c r="BG1081" s="486">
        <v>5</v>
      </c>
      <c r="BH1081" s="486">
        <v>0</v>
      </c>
      <c r="BI1081" s="480">
        <v>23</v>
      </c>
      <c r="BJ1081" s="480">
        <v>1</v>
      </c>
      <c r="BK1081" s="480">
        <v>137</v>
      </c>
      <c r="BL1081" s="480">
        <v>128514</v>
      </c>
    </row>
    <row r="1082" spans="1:64" ht="12.75" customHeight="1" x14ac:dyDescent="0.25">
      <c r="A1082" s="130" t="s">
        <v>104</v>
      </c>
      <c r="J1082" s="660">
        <v>45252</v>
      </c>
      <c r="K1082" s="479">
        <f t="shared" ref="K1082" si="8454">K1081+L1082</f>
        <v>131067</v>
      </c>
      <c r="L1082" s="480">
        <v>53</v>
      </c>
      <c r="M1082" s="481">
        <f t="shared" ref="M1082" si="8455">K1082*100000/620249</f>
        <v>21131.352086017068</v>
      </c>
      <c r="N1082" s="481">
        <f t="shared" ref="N1082" si="8456">(K1082*100/K1081)-100</f>
        <v>4.0453691971848116E-2</v>
      </c>
      <c r="O1082" s="479">
        <v>0</v>
      </c>
      <c r="P1082" s="480">
        <f t="shared" ref="P1082" si="8457">SUM(P1081,Q1082)</f>
        <v>1986</v>
      </c>
      <c r="Q1082" s="480">
        <v>0</v>
      </c>
      <c r="R1082" s="480">
        <f t="shared" ref="R1082" si="8458">K1082-S1082</f>
        <v>130835</v>
      </c>
      <c r="S1082" s="480">
        <v>232</v>
      </c>
      <c r="T1082" s="486">
        <v>52150</v>
      </c>
      <c r="U1082" s="486">
        <f t="shared" ref="U1082" si="8459">SUM(K1082-T1082)</f>
        <v>78917</v>
      </c>
      <c r="V1082" s="480">
        <v>14400</v>
      </c>
      <c r="W1082" s="480">
        <v>29073</v>
      </c>
      <c r="X1082" s="480">
        <v>17834</v>
      </c>
      <c r="Y1082" s="480">
        <v>37099</v>
      </c>
      <c r="Z1082" s="480">
        <v>5614</v>
      </c>
      <c r="AA1082" s="480">
        <v>2151</v>
      </c>
      <c r="AB1082" s="480">
        <v>24896</v>
      </c>
      <c r="AC1082" s="486">
        <v>1436</v>
      </c>
      <c r="AD1082" s="486">
        <v>4713</v>
      </c>
      <c r="AE1082" s="486">
        <v>7500</v>
      </c>
      <c r="AF1082" s="486">
        <v>3243</v>
      </c>
      <c r="AG1082" s="486">
        <v>11639</v>
      </c>
      <c r="AH1082" s="486">
        <v>39517</v>
      </c>
      <c r="AI1082" s="486">
        <v>34151</v>
      </c>
      <c r="AJ1082" s="486">
        <v>28868</v>
      </c>
      <c r="AK1082" s="480">
        <v>561</v>
      </c>
      <c r="AL1082" s="480">
        <v>6981</v>
      </c>
      <c r="AM1082" s="480">
        <v>36961</v>
      </c>
      <c r="AN1082" s="480">
        <v>66596</v>
      </c>
      <c r="AO1082" s="480">
        <v>659</v>
      </c>
      <c r="AP1082" s="480">
        <v>19309</v>
      </c>
      <c r="AQ1082" s="486">
        <f t="shared" ref="AQ1082" si="8460">AQ1081+AR1082</f>
        <v>8089</v>
      </c>
      <c r="AR1082" s="486">
        <v>0</v>
      </c>
      <c r="AS1082" s="486">
        <f t="shared" ref="AS1082" si="8461">AS1081+AT1082</f>
        <v>108160</v>
      </c>
      <c r="AT1082" s="486">
        <v>50</v>
      </c>
      <c r="AU1082" s="486">
        <f t="shared" ref="AU1082" si="8462">AU1081+AV1082</f>
        <v>14281</v>
      </c>
      <c r="AV1082" s="486">
        <v>3</v>
      </c>
      <c r="AW1082" s="486">
        <f t="shared" ref="AW1082" si="8463">AW1081+AX1082</f>
        <v>537</v>
      </c>
      <c r="AX1082" s="486">
        <v>0</v>
      </c>
      <c r="AY1082" s="480">
        <f t="shared" ref="AY1082" si="8464">AY1081+AZ1082</f>
        <v>108436</v>
      </c>
      <c r="AZ1082" s="480">
        <v>50</v>
      </c>
      <c r="BA1082" s="480">
        <f t="shared" ref="BA1082" si="8465">BA1081+BB1082</f>
        <v>14574</v>
      </c>
      <c r="BB1082" s="480">
        <v>3</v>
      </c>
      <c r="BC1082" s="480">
        <f t="shared" ref="BC1082" si="8466">BC1081+BD1082</f>
        <v>8057</v>
      </c>
      <c r="BD1082" s="480">
        <v>0</v>
      </c>
      <c r="BE1082" s="486">
        <f t="shared" ref="BE1082" si="8467">SUM(BF1082:BG1082)</f>
        <v>3</v>
      </c>
      <c r="BF1082" s="486">
        <v>0</v>
      </c>
      <c r="BG1082" s="486">
        <v>3</v>
      </c>
      <c r="BH1082" s="486">
        <v>0</v>
      </c>
      <c r="BI1082" s="480">
        <v>35</v>
      </c>
      <c r="BJ1082" s="480">
        <v>0</v>
      </c>
      <c r="BK1082" s="480">
        <v>176</v>
      </c>
      <c r="BL1082" s="480">
        <v>128532</v>
      </c>
    </row>
    <row r="1083" spans="1:64" ht="12.75" customHeight="1" x14ac:dyDescent="0.25">
      <c r="A1083" s="130" t="s">
        <v>104</v>
      </c>
      <c r="J1083" s="660">
        <v>45253</v>
      </c>
      <c r="K1083" s="479">
        <f t="shared" ref="K1083" si="8468">K1082+L1083</f>
        <v>131116</v>
      </c>
      <c r="L1083" s="480">
        <v>49</v>
      </c>
      <c r="M1083" s="481">
        <f t="shared" ref="M1083" si="8469">K1083*100000/620249</f>
        <v>21139.252139060281</v>
      </c>
      <c r="N1083" s="481">
        <f t="shared" ref="N1083" si="8470">(K1083*100/K1082)-100</f>
        <v>3.7385459345216532E-2</v>
      </c>
      <c r="O1083" s="479">
        <v>0</v>
      </c>
      <c r="P1083" s="480">
        <f t="shared" ref="P1083" si="8471">SUM(P1082,Q1083)</f>
        <v>1986</v>
      </c>
      <c r="Q1083" s="480">
        <v>0</v>
      </c>
      <c r="R1083" s="480">
        <f t="shared" ref="R1083" si="8472">K1083-S1083</f>
        <v>130884</v>
      </c>
      <c r="S1083" s="480">
        <v>232</v>
      </c>
      <c r="T1083" s="486">
        <v>52166</v>
      </c>
      <c r="U1083" s="486">
        <f t="shared" ref="U1083" si="8473">SUM(K1083-T1083)</f>
        <v>78950</v>
      </c>
      <c r="V1083" s="480">
        <v>14401</v>
      </c>
      <c r="W1083" s="480">
        <v>29083</v>
      </c>
      <c r="X1083" s="480">
        <v>17836</v>
      </c>
      <c r="Y1083" s="480">
        <v>37116</v>
      </c>
      <c r="Z1083" s="480">
        <v>5619</v>
      </c>
      <c r="AA1083" s="480">
        <v>2151</v>
      </c>
      <c r="AB1083" s="480">
        <v>24910</v>
      </c>
      <c r="AC1083" s="486">
        <v>1438</v>
      </c>
      <c r="AD1083" s="486">
        <v>4713</v>
      </c>
      <c r="AE1083" s="486">
        <v>7500</v>
      </c>
      <c r="AF1083" s="486">
        <v>3244</v>
      </c>
      <c r="AG1083" s="486">
        <v>11645</v>
      </c>
      <c r="AH1083" s="486">
        <v>39531</v>
      </c>
      <c r="AI1083" s="486">
        <v>34160</v>
      </c>
      <c r="AJ1083" s="486">
        <v>28885</v>
      </c>
      <c r="AK1083" s="480">
        <v>561</v>
      </c>
      <c r="AL1083" s="480">
        <v>6983</v>
      </c>
      <c r="AM1083" s="480">
        <v>36965</v>
      </c>
      <c r="AN1083" s="480">
        <v>66633</v>
      </c>
      <c r="AO1083" s="480">
        <v>659</v>
      </c>
      <c r="AP1083" s="480">
        <v>19315</v>
      </c>
      <c r="AQ1083" s="486">
        <f t="shared" ref="AQ1083" si="8474">AQ1082+AR1083</f>
        <v>8089</v>
      </c>
      <c r="AR1083" s="486">
        <v>0</v>
      </c>
      <c r="AS1083" s="486">
        <f t="shared" ref="AS1083" si="8475">AS1082+AT1083</f>
        <v>108207</v>
      </c>
      <c r="AT1083" s="486">
        <v>47</v>
      </c>
      <c r="AU1083" s="486">
        <f t="shared" ref="AU1083" si="8476">AU1082+AV1083</f>
        <v>14283</v>
      </c>
      <c r="AV1083" s="486">
        <v>2</v>
      </c>
      <c r="AW1083" s="486">
        <f t="shared" ref="AW1083" si="8477">AW1082+AX1083</f>
        <v>537</v>
      </c>
      <c r="AX1083" s="486">
        <v>0</v>
      </c>
      <c r="AY1083" s="480">
        <f t="shared" ref="AY1083" si="8478">AY1082+AZ1083</f>
        <v>108483</v>
      </c>
      <c r="AZ1083" s="480">
        <v>47</v>
      </c>
      <c r="BA1083" s="480">
        <f t="shared" ref="BA1083" si="8479">BA1082+BB1083</f>
        <v>14576</v>
      </c>
      <c r="BB1083" s="480">
        <v>2</v>
      </c>
      <c r="BC1083" s="480">
        <f t="shared" ref="BC1083" si="8480">BC1082+BD1083</f>
        <v>8057</v>
      </c>
      <c r="BD1083" s="480">
        <v>0</v>
      </c>
      <c r="BE1083" s="486">
        <f t="shared" ref="BE1083" si="8481">SUM(BF1083:BG1083)</f>
        <v>2</v>
      </c>
      <c r="BF1083" s="486">
        <v>0</v>
      </c>
      <c r="BG1083" s="486">
        <v>2</v>
      </c>
      <c r="BH1083" s="486">
        <v>0</v>
      </c>
      <c r="BI1083" s="480">
        <v>35</v>
      </c>
      <c r="BJ1083" s="480">
        <v>0</v>
      </c>
      <c r="BK1083" s="480">
        <v>176</v>
      </c>
      <c r="BL1083" s="480">
        <v>128545</v>
      </c>
    </row>
    <row r="1084" spans="1:64" ht="12.75" customHeight="1" x14ac:dyDescent="0.25">
      <c r="A1084" s="130" t="s">
        <v>104</v>
      </c>
      <c r="J1084" s="660">
        <v>45254</v>
      </c>
      <c r="K1084" s="479">
        <f t="shared" ref="K1084" si="8482">K1083+L1084</f>
        <v>131173</v>
      </c>
      <c r="L1084" s="480">
        <v>57</v>
      </c>
      <c r="M1084" s="481">
        <f t="shared" ref="M1084" si="8483">K1084*100000/620249</f>
        <v>21148.441996681977</v>
      </c>
      <c r="N1084" s="481">
        <f t="shared" ref="N1084" si="8484">(K1084*100/K1083)-100</f>
        <v>4.3472955245732692E-2</v>
      </c>
      <c r="O1084" s="479">
        <v>0</v>
      </c>
      <c r="P1084" s="480">
        <f t="shared" ref="P1084" si="8485">SUM(P1083,Q1084)</f>
        <v>1986</v>
      </c>
      <c r="Q1084" s="480">
        <v>0</v>
      </c>
      <c r="R1084" s="480">
        <f t="shared" ref="R1084" si="8486">K1084-S1084</f>
        <v>130941</v>
      </c>
      <c r="S1084" s="480">
        <v>232</v>
      </c>
      <c r="T1084" s="486">
        <v>52185</v>
      </c>
      <c r="U1084" s="486">
        <f t="shared" ref="U1084" si="8487">SUM(K1084-T1084)</f>
        <v>78988</v>
      </c>
      <c r="V1084" s="480">
        <v>14407</v>
      </c>
      <c r="W1084" s="480">
        <v>29098</v>
      </c>
      <c r="X1084" s="480">
        <v>17837</v>
      </c>
      <c r="Y1084" s="480">
        <v>37138</v>
      </c>
      <c r="Z1084" s="480">
        <v>5621</v>
      </c>
      <c r="AA1084" s="480">
        <v>2151</v>
      </c>
      <c r="AB1084" s="480">
        <v>24921</v>
      </c>
      <c r="AC1084" s="486">
        <v>1438</v>
      </c>
      <c r="AD1084" s="486">
        <v>4714</v>
      </c>
      <c r="AE1084" s="486">
        <v>7504</v>
      </c>
      <c r="AF1084" s="486">
        <v>3244</v>
      </c>
      <c r="AG1084" s="486">
        <v>11648</v>
      </c>
      <c r="AH1084" s="486">
        <v>39544</v>
      </c>
      <c r="AI1084" s="486">
        <v>34179</v>
      </c>
      <c r="AJ1084" s="486">
        <v>28902</v>
      </c>
      <c r="AK1084" s="480">
        <v>561</v>
      </c>
      <c r="AL1084" s="480">
        <v>6984</v>
      </c>
      <c r="AM1084" s="480">
        <v>36971</v>
      </c>
      <c r="AN1084" s="480">
        <v>66675</v>
      </c>
      <c r="AO1084" s="480">
        <v>659</v>
      </c>
      <c r="AP1084" s="480">
        <v>19323</v>
      </c>
      <c r="AQ1084" s="486">
        <f t="shared" ref="AQ1084" si="8488">AQ1083+AR1084</f>
        <v>8089</v>
      </c>
      <c r="AR1084" s="486">
        <v>0</v>
      </c>
      <c r="AS1084" s="486">
        <f t="shared" ref="AS1084" si="8489">AS1083+AT1084</f>
        <v>108264</v>
      </c>
      <c r="AT1084" s="486">
        <v>57</v>
      </c>
      <c r="AU1084" s="486">
        <f t="shared" ref="AU1084" si="8490">AU1083+AV1084</f>
        <v>14283</v>
      </c>
      <c r="AV1084" s="486">
        <v>0</v>
      </c>
      <c r="AW1084" s="486">
        <f t="shared" ref="AW1084" si="8491">AW1083+AX1084</f>
        <v>537</v>
      </c>
      <c r="AX1084" s="486">
        <v>0</v>
      </c>
      <c r="AY1084" s="480">
        <f t="shared" ref="AY1084" si="8492">AY1083+AZ1084</f>
        <v>108540</v>
      </c>
      <c r="AZ1084" s="480">
        <v>57</v>
      </c>
      <c r="BA1084" s="480">
        <f t="shared" ref="BA1084" si="8493">BA1083+BB1084</f>
        <v>14576</v>
      </c>
      <c r="BB1084" s="480">
        <v>0</v>
      </c>
      <c r="BC1084" s="480">
        <f t="shared" ref="BC1084" si="8494">BC1083+BD1084</f>
        <v>8057</v>
      </c>
      <c r="BD1084" s="480">
        <v>0</v>
      </c>
      <c r="BE1084" s="486">
        <f t="shared" ref="BE1084" si="8495">SUM(BF1084:BG1084)</f>
        <v>0</v>
      </c>
      <c r="BF1084" s="486">
        <v>0</v>
      </c>
      <c r="BG1084" s="486">
        <v>0</v>
      </c>
      <c r="BH1084" s="486">
        <v>0</v>
      </c>
      <c r="BI1084" s="480">
        <v>35</v>
      </c>
      <c r="BJ1084" s="480">
        <v>0</v>
      </c>
      <c r="BK1084" s="480">
        <v>176</v>
      </c>
      <c r="BL1084" s="480">
        <v>128559</v>
      </c>
    </row>
    <row r="1085" spans="1:64" ht="12.75" customHeight="1" x14ac:dyDescent="0.25">
      <c r="A1085" s="130" t="s">
        <v>104</v>
      </c>
      <c r="J1085" s="660">
        <v>45255</v>
      </c>
      <c r="K1085" s="479">
        <f t="shared" ref="K1085" si="8496">K1084+L1085</f>
        <v>131236</v>
      </c>
      <c r="L1085" s="480">
        <v>63</v>
      </c>
      <c r="M1085" s="481">
        <f t="shared" ref="M1085" si="8497">K1085*100000/620249</f>
        <v>21158.599207737538</v>
      </c>
      <c r="N1085" s="481">
        <f t="shared" ref="N1085" si="8498">(K1085*100/K1084)-100</f>
        <v>4.8028176530237943E-2</v>
      </c>
      <c r="O1085" s="479">
        <v>0</v>
      </c>
      <c r="P1085" s="480">
        <f t="shared" ref="P1085" si="8499">SUM(P1084,Q1085)</f>
        <v>1986</v>
      </c>
      <c r="Q1085" s="480">
        <v>0</v>
      </c>
      <c r="R1085" s="480">
        <f t="shared" ref="R1085" si="8500">K1085-S1085</f>
        <v>131004</v>
      </c>
      <c r="S1085" s="480">
        <v>232</v>
      </c>
      <c r="T1085" s="486">
        <v>52203</v>
      </c>
      <c r="U1085" s="486">
        <f t="shared" ref="U1085" si="8501">SUM(K1085-T1085)</f>
        <v>79033</v>
      </c>
      <c r="V1085" s="480">
        <v>14414</v>
      </c>
      <c r="W1085" s="480">
        <v>29110</v>
      </c>
      <c r="X1085" s="480">
        <v>17841</v>
      </c>
      <c r="Y1085" s="480">
        <v>37150</v>
      </c>
      <c r="Z1085" s="480">
        <v>5624</v>
      </c>
      <c r="AA1085" s="480">
        <v>2151</v>
      </c>
      <c r="AB1085" s="480">
        <v>24946</v>
      </c>
      <c r="AC1085" s="486">
        <v>1439</v>
      </c>
      <c r="AD1085" s="486">
        <v>4716</v>
      </c>
      <c r="AE1085" s="486">
        <v>7506</v>
      </c>
      <c r="AF1085" s="486">
        <v>3245</v>
      </c>
      <c r="AG1085" s="486">
        <v>11654</v>
      </c>
      <c r="AH1085" s="486">
        <v>39565</v>
      </c>
      <c r="AI1085" s="486">
        <v>34197</v>
      </c>
      <c r="AJ1085" s="486">
        <v>28914</v>
      </c>
      <c r="AK1085" s="480">
        <v>561</v>
      </c>
      <c r="AL1085" s="480">
        <v>6986</v>
      </c>
      <c r="AM1085" s="480">
        <v>36979</v>
      </c>
      <c r="AN1085" s="480">
        <v>66719</v>
      </c>
      <c r="AO1085" s="480">
        <v>659</v>
      </c>
      <c r="AP1085" s="480">
        <v>19332</v>
      </c>
      <c r="AQ1085" s="486">
        <f t="shared" ref="AQ1085" si="8502">AQ1084+AR1085</f>
        <v>8089</v>
      </c>
      <c r="AR1085" s="486">
        <v>0</v>
      </c>
      <c r="AS1085" s="486">
        <f t="shared" ref="AS1085" si="8503">AS1084+AT1085</f>
        <v>108323</v>
      </c>
      <c r="AT1085" s="486">
        <v>59</v>
      </c>
      <c r="AU1085" s="486">
        <f t="shared" ref="AU1085" si="8504">AU1084+AV1085</f>
        <v>14287</v>
      </c>
      <c r="AV1085" s="486">
        <v>4</v>
      </c>
      <c r="AW1085" s="486">
        <f t="shared" ref="AW1085" si="8505">AW1084+AX1085</f>
        <v>537</v>
      </c>
      <c r="AX1085" s="486">
        <v>0</v>
      </c>
      <c r="AY1085" s="480">
        <f t="shared" ref="AY1085" si="8506">AY1084+AZ1085</f>
        <v>108599</v>
      </c>
      <c r="AZ1085" s="480">
        <v>59</v>
      </c>
      <c r="BA1085" s="480">
        <f t="shared" ref="BA1085" si="8507">BA1084+BB1085</f>
        <v>14580</v>
      </c>
      <c r="BB1085" s="480">
        <v>4</v>
      </c>
      <c r="BC1085" s="480">
        <f t="shared" ref="BC1085" si="8508">BC1084+BD1085</f>
        <v>8057</v>
      </c>
      <c r="BD1085" s="480">
        <v>0</v>
      </c>
      <c r="BE1085" s="486">
        <f t="shared" ref="BE1085" si="8509">SUM(BF1085:BG1085)</f>
        <v>4</v>
      </c>
      <c r="BF1085" s="486">
        <v>0</v>
      </c>
      <c r="BG1085" s="486">
        <v>4</v>
      </c>
      <c r="BH1085" s="486">
        <v>0</v>
      </c>
      <c r="BI1085" s="480">
        <v>35</v>
      </c>
      <c r="BJ1085" s="480">
        <v>0</v>
      </c>
      <c r="BK1085" s="480">
        <v>176</v>
      </c>
      <c r="BL1085" s="480">
        <v>128562</v>
      </c>
    </row>
    <row r="1086" spans="1:64" ht="12.75" customHeight="1" x14ac:dyDescent="0.25">
      <c r="A1086" s="130" t="s">
        <v>104</v>
      </c>
      <c r="J1086" s="660">
        <v>45256</v>
      </c>
      <c r="K1086" s="479">
        <f t="shared" ref="K1086" si="8510">K1085+L1086</f>
        <v>131269</v>
      </c>
      <c r="L1086" s="480">
        <v>33</v>
      </c>
      <c r="M1086" s="481">
        <f t="shared" ref="M1086" si="8511">K1086*100000/620249</f>
        <v>21163.919651623783</v>
      </c>
      <c r="N1086" s="481">
        <f t="shared" ref="N1086" si="8512">(K1086*100/K1085)-100</f>
        <v>2.514553933372099E-2</v>
      </c>
      <c r="O1086" s="479">
        <v>0</v>
      </c>
      <c r="P1086" s="480">
        <f t="shared" ref="P1086" si="8513">SUM(P1085,Q1086)</f>
        <v>1986</v>
      </c>
      <c r="Q1086" s="480">
        <v>0</v>
      </c>
      <c r="R1086" s="480">
        <f t="shared" ref="R1086" si="8514">K1086-S1086</f>
        <v>131037</v>
      </c>
      <c r="S1086" s="480">
        <v>232</v>
      </c>
      <c r="T1086" s="486">
        <v>52212</v>
      </c>
      <c r="U1086" s="486">
        <f t="shared" ref="U1086" si="8515">SUM(K1086-T1086)</f>
        <v>79057</v>
      </c>
      <c r="V1086" s="480">
        <v>14418</v>
      </c>
      <c r="W1086" s="480">
        <v>29114</v>
      </c>
      <c r="X1086" s="480">
        <v>17843</v>
      </c>
      <c r="Y1086" s="480">
        <v>37162</v>
      </c>
      <c r="Z1086" s="480">
        <v>5625</v>
      </c>
      <c r="AA1086" s="480">
        <v>2151</v>
      </c>
      <c r="AB1086" s="480">
        <v>24956</v>
      </c>
      <c r="AC1086" s="486">
        <v>1439</v>
      </c>
      <c r="AD1086" s="486">
        <v>4719</v>
      </c>
      <c r="AE1086" s="486">
        <v>7507</v>
      </c>
      <c r="AF1086" s="486">
        <v>3247</v>
      </c>
      <c r="AG1086" s="486">
        <v>11657</v>
      </c>
      <c r="AH1086" s="486">
        <v>39570</v>
      </c>
      <c r="AI1086" s="486">
        <v>34209</v>
      </c>
      <c r="AJ1086" s="486">
        <v>28921</v>
      </c>
      <c r="AK1086" s="480">
        <v>561</v>
      </c>
      <c r="AL1086" s="480">
        <v>6986</v>
      </c>
      <c r="AM1086" s="480">
        <v>36979</v>
      </c>
      <c r="AN1086" s="480">
        <v>66745</v>
      </c>
      <c r="AO1086" s="480">
        <v>659</v>
      </c>
      <c r="AP1086" s="480">
        <v>19339</v>
      </c>
      <c r="AQ1086" s="486">
        <f t="shared" ref="AQ1086" si="8516">AQ1085+AR1086</f>
        <v>8089</v>
      </c>
      <c r="AR1086" s="486">
        <v>0</v>
      </c>
      <c r="AS1086" s="486">
        <f t="shared" ref="AS1086" si="8517">AS1085+AT1086</f>
        <v>108356</v>
      </c>
      <c r="AT1086" s="486">
        <v>33</v>
      </c>
      <c r="AU1086" s="486">
        <f t="shared" ref="AU1086" si="8518">AU1085+AV1086</f>
        <v>14287</v>
      </c>
      <c r="AV1086" s="486">
        <v>0</v>
      </c>
      <c r="AW1086" s="486">
        <f t="shared" ref="AW1086" si="8519">AW1085+AX1086</f>
        <v>537</v>
      </c>
      <c r="AX1086" s="486">
        <v>0</v>
      </c>
      <c r="AY1086" s="480">
        <f t="shared" ref="AY1086" si="8520">AY1085+AZ1086</f>
        <v>108632</v>
      </c>
      <c r="AZ1086" s="480">
        <v>33</v>
      </c>
      <c r="BA1086" s="480">
        <f t="shared" ref="BA1086" si="8521">BA1085+BB1086</f>
        <v>14580</v>
      </c>
      <c r="BB1086" s="480">
        <v>0</v>
      </c>
      <c r="BC1086" s="480">
        <f t="shared" ref="BC1086" si="8522">BC1085+BD1086</f>
        <v>8057</v>
      </c>
      <c r="BD1086" s="480">
        <v>0</v>
      </c>
      <c r="BE1086" s="486">
        <f t="shared" ref="BE1086" si="8523">SUM(BF1086:BG1086)</f>
        <v>0</v>
      </c>
      <c r="BF1086" s="486">
        <v>0</v>
      </c>
      <c r="BG1086" s="486">
        <v>0</v>
      </c>
      <c r="BH1086" s="486">
        <v>0</v>
      </c>
      <c r="BI1086" s="480">
        <v>35</v>
      </c>
      <c r="BJ1086" s="480">
        <v>0</v>
      </c>
      <c r="BK1086" s="480">
        <v>176</v>
      </c>
      <c r="BL1086" s="480">
        <v>128562</v>
      </c>
    </row>
    <row r="1087" spans="1:64" ht="12.75" customHeight="1" x14ac:dyDescent="0.25">
      <c r="A1087" s="130" t="s">
        <v>104</v>
      </c>
      <c r="J1087" s="660">
        <v>45257</v>
      </c>
      <c r="K1087" s="479">
        <f t="shared" ref="K1087" si="8524">K1086+L1087</f>
        <v>131285</v>
      </c>
      <c r="L1087" s="480">
        <v>16</v>
      </c>
      <c r="M1087" s="481">
        <f t="shared" ref="M1087" si="8525">K1087*100000/620249</f>
        <v>21166.499260780751</v>
      </c>
      <c r="N1087" s="481">
        <f t="shared" ref="N1087" si="8526">(K1087*100/K1086)-100</f>
        <v>1.2188711729351098E-2</v>
      </c>
      <c r="O1087" s="479">
        <v>0</v>
      </c>
      <c r="P1087" s="480">
        <f t="shared" ref="P1087" si="8527">SUM(P1086,Q1087)</f>
        <v>1986</v>
      </c>
      <c r="Q1087" s="480">
        <v>0</v>
      </c>
      <c r="R1087" s="480">
        <f t="shared" ref="R1087" si="8528">K1087-S1087</f>
        <v>131053</v>
      </c>
      <c r="S1087" s="480">
        <v>232</v>
      </c>
      <c r="T1087" s="486">
        <v>52221</v>
      </c>
      <c r="U1087" s="486">
        <f t="shared" ref="U1087" si="8529">SUM(K1087-T1087)</f>
        <v>79064</v>
      </c>
      <c r="V1087" s="480">
        <v>14420</v>
      </c>
      <c r="W1087" s="480">
        <v>29119</v>
      </c>
      <c r="X1087" s="480">
        <v>17843</v>
      </c>
      <c r="Y1087" s="480">
        <v>37167</v>
      </c>
      <c r="Z1087" s="480">
        <v>5626</v>
      </c>
      <c r="AA1087" s="480">
        <v>2151</v>
      </c>
      <c r="AB1087" s="480">
        <v>24959</v>
      </c>
      <c r="AC1087" s="486">
        <v>1439</v>
      </c>
      <c r="AD1087" s="486">
        <v>4719</v>
      </c>
      <c r="AE1087" s="486">
        <v>7507</v>
      </c>
      <c r="AF1087" s="486">
        <v>3248</v>
      </c>
      <c r="AG1087" s="486">
        <v>11659</v>
      </c>
      <c r="AH1087" s="486">
        <v>39575</v>
      </c>
      <c r="AI1087" s="486">
        <v>34213</v>
      </c>
      <c r="AJ1087" s="486">
        <v>28925</v>
      </c>
      <c r="AK1087" s="480">
        <v>561</v>
      </c>
      <c r="AL1087" s="480">
        <v>6986</v>
      </c>
      <c r="AM1087" s="480">
        <v>36981</v>
      </c>
      <c r="AN1087" s="480">
        <v>66755</v>
      </c>
      <c r="AO1087" s="480">
        <v>659</v>
      </c>
      <c r="AP1087" s="480">
        <v>19343</v>
      </c>
      <c r="AQ1087" s="486">
        <f t="shared" ref="AQ1087" si="8530">AQ1086+AR1087</f>
        <v>8089</v>
      </c>
      <c r="AR1087" s="486">
        <v>0</v>
      </c>
      <c r="AS1087" s="486">
        <f t="shared" ref="AS1087" si="8531">AS1086+AT1087</f>
        <v>108372</v>
      </c>
      <c r="AT1087" s="486">
        <v>16</v>
      </c>
      <c r="AU1087" s="486">
        <f t="shared" ref="AU1087" si="8532">AU1086+AV1087</f>
        <v>14287</v>
      </c>
      <c r="AV1087" s="486">
        <v>0</v>
      </c>
      <c r="AW1087" s="486">
        <f t="shared" ref="AW1087" si="8533">AW1086+AX1087</f>
        <v>537</v>
      </c>
      <c r="AX1087" s="486">
        <v>0</v>
      </c>
      <c r="AY1087" s="480">
        <f t="shared" ref="AY1087" si="8534">AY1086+AZ1087</f>
        <v>108648</v>
      </c>
      <c r="AZ1087" s="480">
        <v>16</v>
      </c>
      <c r="BA1087" s="480">
        <f t="shared" ref="BA1087" si="8535">BA1086+BB1087</f>
        <v>14580</v>
      </c>
      <c r="BB1087" s="480">
        <v>0</v>
      </c>
      <c r="BC1087" s="480">
        <f t="shared" ref="BC1087" si="8536">BC1086+BD1087</f>
        <v>8057</v>
      </c>
      <c r="BD1087" s="480">
        <v>0</v>
      </c>
      <c r="BE1087" s="486">
        <f t="shared" ref="BE1087" si="8537">SUM(BF1087:BG1087)</f>
        <v>0</v>
      </c>
      <c r="BF1087" s="486">
        <v>0</v>
      </c>
      <c r="BG1087" s="486">
        <v>0</v>
      </c>
      <c r="BH1087" s="486">
        <v>0</v>
      </c>
      <c r="BI1087" s="480">
        <v>35</v>
      </c>
      <c r="BJ1087" s="480">
        <v>0</v>
      </c>
      <c r="BK1087" s="480">
        <v>176</v>
      </c>
      <c r="BL1087" s="480">
        <v>128562</v>
      </c>
    </row>
    <row r="1088" spans="1:64" ht="12.75" customHeight="1" x14ac:dyDescent="0.25">
      <c r="A1088" s="130" t="s">
        <v>104</v>
      </c>
      <c r="J1088" s="660">
        <v>45258</v>
      </c>
      <c r="K1088" s="479">
        <f t="shared" ref="K1088" si="8538">K1087+L1088</f>
        <v>131332</v>
      </c>
      <c r="L1088" s="480">
        <v>47</v>
      </c>
      <c r="M1088" s="481">
        <f t="shared" ref="M1088" si="8539">K1088*100000/620249</f>
        <v>21174.076862679343</v>
      </c>
      <c r="N1088" s="481">
        <f t="shared" ref="N1088" si="8540">(K1088*100/K1087)-100</f>
        <v>3.5799977148954554E-2</v>
      </c>
      <c r="O1088" s="479">
        <v>0</v>
      </c>
      <c r="P1088" s="480">
        <f t="shared" ref="P1088" si="8541">SUM(P1087,Q1088)</f>
        <v>1986</v>
      </c>
      <c r="Q1088" s="480">
        <v>0</v>
      </c>
      <c r="R1088" s="480">
        <f t="shared" ref="R1088" si="8542">K1088-S1088</f>
        <v>131100</v>
      </c>
      <c r="S1088" s="480">
        <v>232</v>
      </c>
      <c r="T1088" s="486">
        <v>52242</v>
      </c>
      <c r="U1088" s="486">
        <f t="shared" ref="U1088" si="8543">SUM(K1088-T1088)</f>
        <v>79090</v>
      </c>
      <c r="V1088" s="480">
        <v>14424</v>
      </c>
      <c r="W1088" s="480">
        <v>29132</v>
      </c>
      <c r="X1088" s="480">
        <v>17844</v>
      </c>
      <c r="Y1088" s="480">
        <v>37177</v>
      </c>
      <c r="Z1088" s="480">
        <v>5630</v>
      </c>
      <c r="AA1088" s="480">
        <v>2151</v>
      </c>
      <c r="AB1088" s="480">
        <v>24974</v>
      </c>
      <c r="AC1088" s="486">
        <v>1440</v>
      </c>
      <c r="AD1088" s="486">
        <v>4719</v>
      </c>
      <c r="AE1088" s="486">
        <v>7509</v>
      </c>
      <c r="AF1088" s="486">
        <v>3249</v>
      </c>
      <c r="AG1088" s="486">
        <v>11661</v>
      </c>
      <c r="AH1088" s="486">
        <v>39591</v>
      </c>
      <c r="AI1088" s="486">
        <v>34231</v>
      </c>
      <c r="AJ1088" s="486">
        <v>28932</v>
      </c>
      <c r="AK1088" s="480">
        <v>561</v>
      </c>
      <c r="AL1088" s="480">
        <v>6989</v>
      </c>
      <c r="AM1088" s="480">
        <v>36988</v>
      </c>
      <c r="AN1088" s="480">
        <v>66786</v>
      </c>
      <c r="AO1088" s="480">
        <v>659</v>
      </c>
      <c r="AP1088" s="480">
        <v>19349</v>
      </c>
      <c r="AQ1088" s="486">
        <f t="shared" ref="AQ1088" si="8544">AQ1087+AR1088</f>
        <v>8089</v>
      </c>
      <c r="AR1088" s="486">
        <v>0</v>
      </c>
      <c r="AS1088" s="486">
        <f t="shared" ref="AS1088" si="8545">AS1087+AT1088</f>
        <v>108418</v>
      </c>
      <c r="AT1088" s="486">
        <v>46</v>
      </c>
      <c r="AU1088" s="486">
        <f t="shared" ref="AU1088" si="8546">AU1087+AV1088</f>
        <v>14288</v>
      </c>
      <c r="AV1088" s="486">
        <v>1</v>
      </c>
      <c r="AW1088" s="486">
        <f t="shared" ref="AW1088" si="8547">AW1087+AX1088</f>
        <v>537</v>
      </c>
      <c r="AX1088" s="486">
        <v>0</v>
      </c>
      <c r="AY1088" s="480">
        <f t="shared" ref="AY1088" si="8548">AY1087+AZ1088</f>
        <v>108694</v>
      </c>
      <c r="AZ1088" s="480">
        <v>46</v>
      </c>
      <c r="BA1088" s="480">
        <f t="shared" ref="BA1088" si="8549">BA1087+BB1088</f>
        <v>14581</v>
      </c>
      <c r="BB1088" s="480">
        <v>1</v>
      </c>
      <c r="BC1088" s="480">
        <f t="shared" ref="BC1088" si="8550">BC1087+BD1088</f>
        <v>8057</v>
      </c>
      <c r="BD1088" s="480">
        <v>0</v>
      </c>
      <c r="BE1088" s="486">
        <f t="shared" ref="BE1088" si="8551">SUM(BF1088:BG1088)</f>
        <v>1</v>
      </c>
      <c r="BF1088" s="486">
        <v>0</v>
      </c>
      <c r="BG1088" s="486">
        <v>1</v>
      </c>
      <c r="BH1088" s="486">
        <v>0</v>
      </c>
      <c r="BI1088" s="480">
        <v>35</v>
      </c>
      <c r="BJ1088" s="480">
        <v>0</v>
      </c>
      <c r="BK1088" s="480">
        <v>176</v>
      </c>
      <c r="BL1088" s="480">
        <v>128590</v>
      </c>
    </row>
    <row r="1089" spans="1:64" ht="12.75" customHeight="1" x14ac:dyDescent="0.25">
      <c r="A1089" s="130" t="s">
        <v>104</v>
      </c>
      <c r="J1089" s="660">
        <v>45259</v>
      </c>
      <c r="K1089" s="479">
        <f t="shared" ref="K1089" si="8552">K1088+L1089</f>
        <v>131399</v>
      </c>
      <c r="L1089" s="480">
        <v>67</v>
      </c>
      <c r="M1089" s="481">
        <f t="shared" ref="M1089" si="8553">K1089*100000/620249</f>
        <v>21184.878976024145</v>
      </c>
      <c r="N1089" s="481">
        <f t="shared" ref="N1089" si="8554">(K1089*100/K1088)-100</f>
        <v>5.1015746352760516E-2</v>
      </c>
      <c r="O1089" s="479">
        <v>0</v>
      </c>
      <c r="P1089" s="480">
        <f t="shared" ref="P1089" si="8555">SUM(P1088,Q1089)</f>
        <v>1988</v>
      </c>
      <c r="Q1089" s="480">
        <v>2</v>
      </c>
      <c r="R1089" s="480">
        <f t="shared" ref="R1089" si="8556">K1089-S1089</f>
        <v>131167</v>
      </c>
      <c r="S1089" s="480">
        <v>232</v>
      </c>
      <c r="T1089" s="486">
        <v>52266</v>
      </c>
      <c r="U1089" s="486">
        <f t="shared" ref="U1089" si="8557">SUM(K1089-T1089)</f>
        <v>79133</v>
      </c>
      <c r="V1089" s="480">
        <v>14432</v>
      </c>
      <c r="W1089" s="480">
        <v>29144</v>
      </c>
      <c r="X1089" s="480">
        <v>17845</v>
      </c>
      <c r="Y1089" s="480">
        <v>37197</v>
      </c>
      <c r="Z1089" s="480">
        <v>5632</v>
      </c>
      <c r="AA1089" s="480">
        <v>2152</v>
      </c>
      <c r="AB1089" s="480">
        <v>24997</v>
      </c>
      <c r="AC1089" s="486">
        <v>1441</v>
      </c>
      <c r="AD1089" s="486">
        <v>4720</v>
      </c>
      <c r="AE1089" s="486">
        <v>7515</v>
      </c>
      <c r="AF1089" s="486">
        <v>3250</v>
      </c>
      <c r="AG1089" s="486">
        <v>11667</v>
      </c>
      <c r="AH1089" s="486">
        <v>39611</v>
      </c>
      <c r="AI1089" s="486">
        <v>34247</v>
      </c>
      <c r="AJ1089" s="486">
        <v>28948</v>
      </c>
      <c r="AK1089" s="480">
        <v>561</v>
      </c>
      <c r="AL1089" s="480">
        <v>6989</v>
      </c>
      <c r="AM1089" s="480">
        <v>36997</v>
      </c>
      <c r="AN1089" s="480">
        <v>66834</v>
      </c>
      <c r="AO1089" s="480">
        <v>659</v>
      </c>
      <c r="AP1089" s="480">
        <v>19359</v>
      </c>
      <c r="AQ1089" s="486">
        <f t="shared" ref="AQ1089" si="8558">AQ1088+AR1089</f>
        <v>8089</v>
      </c>
      <c r="AR1089" s="486">
        <v>0</v>
      </c>
      <c r="AS1089" s="486">
        <f t="shared" ref="AS1089" si="8559">AS1088+AT1089</f>
        <v>108483</v>
      </c>
      <c r="AT1089" s="486">
        <v>65</v>
      </c>
      <c r="AU1089" s="486">
        <f t="shared" ref="AU1089" si="8560">AU1088+AV1089</f>
        <v>14290</v>
      </c>
      <c r="AV1089" s="486">
        <v>2</v>
      </c>
      <c r="AW1089" s="486">
        <f t="shared" ref="AW1089" si="8561">AW1088+AX1089</f>
        <v>537</v>
      </c>
      <c r="AX1089" s="486">
        <v>0</v>
      </c>
      <c r="AY1089" s="480">
        <f t="shared" ref="AY1089" si="8562">AY1088+AZ1089</f>
        <v>108759</v>
      </c>
      <c r="AZ1089" s="480">
        <v>65</v>
      </c>
      <c r="BA1089" s="480">
        <f t="shared" ref="BA1089" si="8563">BA1088+BB1089</f>
        <v>14583</v>
      </c>
      <c r="BB1089" s="480">
        <v>2</v>
      </c>
      <c r="BC1089" s="480">
        <f t="shared" ref="BC1089" si="8564">BC1088+BD1089</f>
        <v>8057</v>
      </c>
      <c r="BD1089" s="480">
        <v>0</v>
      </c>
      <c r="BE1089" s="486">
        <f t="shared" ref="BE1089" si="8565">SUM(BF1089:BG1089)</f>
        <v>2</v>
      </c>
      <c r="BF1089" s="486">
        <v>0</v>
      </c>
      <c r="BG1089" s="486">
        <v>2</v>
      </c>
      <c r="BH1089" s="486">
        <v>0</v>
      </c>
      <c r="BI1089" s="480">
        <v>47</v>
      </c>
      <c r="BJ1089" s="480">
        <v>1</v>
      </c>
      <c r="BK1089" s="480">
        <v>300</v>
      </c>
      <c r="BL1089" s="480">
        <v>128621</v>
      </c>
    </row>
    <row r="1090" spans="1:64" ht="12.75" customHeight="1" x14ac:dyDescent="0.25">
      <c r="A1090" s="130" t="s">
        <v>104</v>
      </c>
      <c r="J1090" s="660">
        <v>45260</v>
      </c>
      <c r="K1090" s="479">
        <f t="shared" ref="K1090" si="8566">K1089+L1090</f>
        <v>131485</v>
      </c>
      <c r="L1090" s="480">
        <v>86</v>
      </c>
      <c r="M1090" s="481">
        <f t="shared" ref="M1090" si="8567">K1090*100000/620249</f>
        <v>21198.744375242844</v>
      </c>
      <c r="N1090" s="481">
        <f t="shared" ref="N1090" si="8568">(K1090*100/K1089)-100</f>
        <v>6.5449508748159246E-2</v>
      </c>
      <c r="O1090" s="479">
        <v>0</v>
      </c>
      <c r="P1090" s="480">
        <f t="shared" ref="P1090" si="8569">SUM(P1089,Q1090)</f>
        <v>1988</v>
      </c>
      <c r="Q1090" s="480">
        <v>0</v>
      </c>
      <c r="R1090" s="480">
        <f t="shared" ref="R1090" si="8570">K1090-S1090</f>
        <v>131253</v>
      </c>
      <c r="S1090" s="480">
        <v>232</v>
      </c>
      <c r="T1090" s="486">
        <v>52298</v>
      </c>
      <c r="U1090" s="486">
        <f t="shared" ref="U1090" si="8571">SUM(K1090-T1090)</f>
        <v>79187</v>
      </c>
      <c r="V1090" s="480">
        <v>14441</v>
      </c>
      <c r="W1090" s="480">
        <v>29168</v>
      </c>
      <c r="X1090" s="480">
        <v>17847</v>
      </c>
      <c r="Y1090" s="480">
        <v>37210</v>
      </c>
      <c r="Z1090" s="480">
        <v>5639</v>
      </c>
      <c r="AA1090" s="480">
        <v>2152</v>
      </c>
      <c r="AB1090" s="480">
        <v>25028</v>
      </c>
      <c r="AC1090" s="486">
        <v>1443</v>
      </c>
      <c r="AD1090" s="486">
        <v>4721</v>
      </c>
      <c r="AE1090" s="486">
        <v>7517</v>
      </c>
      <c r="AF1090" s="486">
        <v>3255</v>
      </c>
      <c r="AG1090" s="486">
        <v>11676</v>
      </c>
      <c r="AH1090" s="486">
        <v>39640</v>
      </c>
      <c r="AI1090" s="486">
        <v>34274</v>
      </c>
      <c r="AJ1090" s="486">
        <v>28959</v>
      </c>
      <c r="AK1090" s="480">
        <v>561</v>
      </c>
      <c r="AL1090" s="480">
        <v>6992</v>
      </c>
      <c r="AM1090" s="480">
        <v>37009</v>
      </c>
      <c r="AN1090" s="480">
        <v>66893</v>
      </c>
      <c r="AO1090" s="480">
        <v>659</v>
      </c>
      <c r="AP1090" s="480">
        <v>19371</v>
      </c>
      <c r="AQ1090" s="486">
        <f t="shared" ref="AQ1090" si="8572">AQ1089+AR1090</f>
        <v>8089</v>
      </c>
      <c r="AR1090" s="486">
        <v>0</v>
      </c>
      <c r="AS1090" s="486">
        <f t="shared" ref="AS1090" si="8573">AS1089+AT1090</f>
        <v>108567</v>
      </c>
      <c r="AT1090" s="486">
        <v>84</v>
      </c>
      <c r="AU1090" s="486">
        <f t="shared" ref="AU1090" si="8574">AU1089+AV1090</f>
        <v>14292</v>
      </c>
      <c r="AV1090" s="486">
        <v>2</v>
      </c>
      <c r="AW1090" s="486">
        <f t="shared" ref="AW1090" si="8575">AW1089+AX1090</f>
        <v>537</v>
      </c>
      <c r="AX1090" s="486">
        <v>0</v>
      </c>
      <c r="AY1090" s="480">
        <f t="shared" ref="AY1090" si="8576">AY1089+AZ1090</f>
        <v>108843</v>
      </c>
      <c r="AZ1090" s="480">
        <v>84</v>
      </c>
      <c r="BA1090" s="480">
        <f t="shared" ref="BA1090" si="8577">BA1089+BB1090</f>
        <v>14585</v>
      </c>
      <c r="BB1090" s="480">
        <v>2</v>
      </c>
      <c r="BC1090" s="480">
        <f t="shared" ref="BC1090" si="8578">BC1089+BD1090</f>
        <v>8057</v>
      </c>
      <c r="BD1090" s="480">
        <v>0</v>
      </c>
      <c r="BE1090" s="486">
        <f t="shared" ref="BE1090" si="8579">SUM(BF1090:BG1090)</f>
        <v>2</v>
      </c>
      <c r="BF1090" s="486">
        <v>0</v>
      </c>
      <c r="BG1090" s="486">
        <v>2</v>
      </c>
      <c r="BH1090" s="486">
        <v>0</v>
      </c>
      <c r="BI1090" s="480">
        <v>47</v>
      </c>
      <c r="BJ1090" s="480">
        <v>1</v>
      </c>
      <c r="BK1090" s="480">
        <v>300</v>
      </c>
      <c r="BL1090" s="480">
        <v>128632</v>
      </c>
    </row>
    <row r="1091" spans="1:64" ht="12.75" customHeight="1" x14ac:dyDescent="0.25">
      <c r="A1091" s="130" t="s">
        <v>104</v>
      </c>
      <c r="J1091" s="660">
        <v>45261</v>
      </c>
      <c r="K1091" s="479">
        <f t="shared" ref="K1091" si="8580">K1090+L1091</f>
        <v>131574</v>
      </c>
      <c r="L1091" s="480">
        <v>89</v>
      </c>
      <c r="M1091" s="481">
        <f t="shared" ref="M1091" si="8581">K1091*100000/620249</f>
        <v>21213.09345117848</v>
      </c>
      <c r="N1091" s="481">
        <f t="shared" ref="N1091" si="8582">(K1091*100/K1090)-100</f>
        <v>6.7688329467245012E-2</v>
      </c>
      <c r="O1091" s="479">
        <v>0</v>
      </c>
      <c r="P1091" s="480">
        <f t="shared" ref="P1091" si="8583">SUM(P1090,Q1091)</f>
        <v>1988</v>
      </c>
      <c r="Q1091" s="480">
        <v>0</v>
      </c>
      <c r="R1091" s="480">
        <f t="shared" ref="R1091" si="8584">K1091-S1091</f>
        <v>131342</v>
      </c>
      <c r="S1091" s="480">
        <v>232</v>
      </c>
      <c r="T1091" s="486">
        <v>52326</v>
      </c>
      <c r="U1091" s="486">
        <f t="shared" ref="U1091" si="8585">SUM(K1091-T1091)</f>
        <v>79248</v>
      </c>
      <c r="V1091" s="480">
        <v>14450</v>
      </c>
      <c r="W1091" s="480">
        <v>29183</v>
      </c>
      <c r="X1091" s="480">
        <v>17848</v>
      </c>
      <c r="Y1091" s="480">
        <v>37234</v>
      </c>
      <c r="Z1091" s="480">
        <v>5646</v>
      </c>
      <c r="AA1091" s="480">
        <v>2152</v>
      </c>
      <c r="AB1091" s="480">
        <v>25061</v>
      </c>
      <c r="AC1091" s="486">
        <v>1444</v>
      </c>
      <c r="AD1091" s="486">
        <v>4723</v>
      </c>
      <c r="AE1091" s="486">
        <v>7520</v>
      </c>
      <c r="AF1091" s="486">
        <v>3258</v>
      </c>
      <c r="AG1091" s="486">
        <v>11692</v>
      </c>
      <c r="AH1091" s="486">
        <v>39659</v>
      </c>
      <c r="AI1091" s="486">
        <v>34296</v>
      </c>
      <c r="AJ1091" s="486">
        <v>28982</v>
      </c>
      <c r="AK1091" s="480">
        <v>561</v>
      </c>
      <c r="AL1091" s="480">
        <v>6994</v>
      </c>
      <c r="AM1091" s="480">
        <v>37018</v>
      </c>
      <c r="AN1091" s="480">
        <v>66958</v>
      </c>
      <c r="AO1091" s="480">
        <v>659</v>
      </c>
      <c r="AP1091" s="480">
        <v>19384</v>
      </c>
      <c r="AQ1091" s="486">
        <f t="shared" ref="AQ1091" si="8586">AQ1090+AR1091</f>
        <v>8089</v>
      </c>
      <c r="AR1091" s="486">
        <v>0</v>
      </c>
      <c r="AS1091" s="486">
        <f t="shared" ref="AS1091" si="8587">AS1090+AT1091</f>
        <v>108648</v>
      </c>
      <c r="AT1091" s="486">
        <v>81</v>
      </c>
      <c r="AU1091" s="486">
        <f t="shared" ref="AU1091" si="8588">AU1090+AV1091</f>
        <v>14300</v>
      </c>
      <c r="AV1091" s="486">
        <v>8</v>
      </c>
      <c r="AW1091" s="486">
        <f t="shared" ref="AW1091" si="8589">AW1090+AX1091</f>
        <v>537</v>
      </c>
      <c r="AX1091" s="486">
        <v>0</v>
      </c>
      <c r="AY1091" s="480">
        <f t="shared" ref="AY1091" si="8590">AY1090+AZ1091</f>
        <v>108924</v>
      </c>
      <c r="AZ1091" s="480">
        <v>81</v>
      </c>
      <c r="BA1091" s="480">
        <f t="shared" ref="BA1091" si="8591">BA1090+BB1091</f>
        <v>14593</v>
      </c>
      <c r="BB1091" s="480">
        <v>8</v>
      </c>
      <c r="BC1091" s="480">
        <f t="shared" ref="BC1091" si="8592">BC1090+BD1091</f>
        <v>8057</v>
      </c>
      <c r="BD1091" s="480">
        <v>0</v>
      </c>
      <c r="BE1091" s="486">
        <f t="shared" ref="BE1091" si="8593">SUM(BF1091:BG1091)</f>
        <v>8</v>
      </c>
      <c r="BF1091" s="486">
        <v>0</v>
      </c>
      <c r="BG1091" s="486">
        <v>8</v>
      </c>
      <c r="BH1091" s="486">
        <v>0</v>
      </c>
      <c r="BI1091" s="480">
        <v>47</v>
      </c>
      <c r="BJ1091" s="480">
        <v>1</v>
      </c>
      <c r="BK1091" s="480">
        <v>300</v>
      </c>
      <c r="BL1091" s="480">
        <v>128649</v>
      </c>
    </row>
    <row r="1092" spans="1:64" ht="12.75" customHeight="1" x14ac:dyDescent="0.25">
      <c r="A1092" s="130" t="s">
        <v>104</v>
      </c>
      <c r="J1092" s="660">
        <v>45262</v>
      </c>
      <c r="K1092" s="479">
        <f t="shared" ref="K1092" si="8594">K1091+L1092</f>
        <v>131670</v>
      </c>
      <c r="L1092" s="480">
        <v>96</v>
      </c>
      <c r="M1092" s="481">
        <f t="shared" ref="M1092" si="8595">K1092*100000/620249</f>
        <v>21228.571106120286</v>
      </c>
      <c r="N1092" s="481">
        <f t="shared" ref="N1092" si="8596">(K1092*100/K1091)-100</f>
        <v>7.2962743399145324E-2</v>
      </c>
      <c r="O1092" s="479">
        <v>0</v>
      </c>
      <c r="P1092" s="480">
        <f t="shared" ref="P1092" si="8597">SUM(P1091,Q1092)</f>
        <v>1988</v>
      </c>
      <c r="Q1092" s="480">
        <v>0</v>
      </c>
      <c r="R1092" s="480">
        <f t="shared" ref="R1092" si="8598">K1092-S1092</f>
        <v>131438</v>
      </c>
      <c r="S1092" s="480">
        <v>232</v>
      </c>
      <c r="T1092" s="486">
        <v>52356</v>
      </c>
      <c r="U1092" s="486">
        <f t="shared" ref="U1092" si="8599">SUM(K1092-T1092)</f>
        <v>79314</v>
      </c>
      <c r="V1092" s="480">
        <v>14454</v>
      </c>
      <c r="W1092" s="480">
        <v>29219</v>
      </c>
      <c r="X1092" s="480">
        <v>17850</v>
      </c>
      <c r="Y1092" s="480">
        <v>37250</v>
      </c>
      <c r="Z1092" s="480">
        <v>5650</v>
      </c>
      <c r="AA1092" s="480">
        <v>2153</v>
      </c>
      <c r="AB1092" s="480">
        <v>25094</v>
      </c>
      <c r="AC1092" s="486">
        <v>1447</v>
      </c>
      <c r="AD1092" s="486">
        <v>4725</v>
      </c>
      <c r="AE1092" s="486">
        <v>7522</v>
      </c>
      <c r="AF1092" s="486">
        <v>3260</v>
      </c>
      <c r="AG1092" s="486">
        <v>11704</v>
      </c>
      <c r="AH1092" s="486">
        <v>39685</v>
      </c>
      <c r="AI1092" s="486">
        <v>34320</v>
      </c>
      <c r="AJ1092" s="486">
        <v>29007</v>
      </c>
      <c r="AK1092" s="480">
        <v>561</v>
      </c>
      <c r="AL1092" s="480">
        <v>6996</v>
      </c>
      <c r="AM1092" s="480">
        <v>37031</v>
      </c>
      <c r="AN1092" s="480">
        <v>67024</v>
      </c>
      <c r="AO1092" s="480">
        <v>659</v>
      </c>
      <c r="AP1092" s="480">
        <v>19399</v>
      </c>
      <c r="AQ1092" s="486">
        <f t="shared" ref="AQ1092" si="8600">AQ1091+AR1092</f>
        <v>8089</v>
      </c>
      <c r="AR1092" s="486">
        <v>0</v>
      </c>
      <c r="AS1092" s="486">
        <f t="shared" ref="AS1092" si="8601">AS1091+AT1092</f>
        <v>108741</v>
      </c>
      <c r="AT1092" s="486">
        <v>93</v>
      </c>
      <c r="AU1092" s="486">
        <f t="shared" ref="AU1092" si="8602">AU1091+AV1092</f>
        <v>14303</v>
      </c>
      <c r="AV1092" s="486">
        <v>3</v>
      </c>
      <c r="AW1092" s="486">
        <f t="shared" ref="AW1092" si="8603">AW1091+AX1092</f>
        <v>537</v>
      </c>
      <c r="AX1092" s="486">
        <v>0</v>
      </c>
      <c r="AY1092" s="480">
        <f t="shared" ref="AY1092" si="8604">AY1091+AZ1092</f>
        <v>109017</v>
      </c>
      <c r="AZ1092" s="480">
        <v>93</v>
      </c>
      <c r="BA1092" s="480">
        <f t="shared" ref="BA1092" si="8605">BA1091+BB1092</f>
        <v>14596</v>
      </c>
      <c r="BB1092" s="480">
        <v>3</v>
      </c>
      <c r="BC1092" s="480">
        <f t="shared" ref="BC1092" si="8606">BC1091+BD1092</f>
        <v>8057</v>
      </c>
      <c r="BD1092" s="480">
        <v>0</v>
      </c>
      <c r="BE1092" s="486">
        <f t="shared" ref="BE1092" si="8607">SUM(BF1092:BG1092)</f>
        <v>3</v>
      </c>
      <c r="BF1092" s="486">
        <v>0</v>
      </c>
      <c r="BG1092" s="486">
        <v>3</v>
      </c>
      <c r="BH1092" s="486">
        <v>0</v>
      </c>
      <c r="BI1092" s="480">
        <v>47</v>
      </c>
      <c r="BJ1092" s="480">
        <v>1</v>
      </c>
      <c r="BK1092" s="480">
        <v>300</v>
      </c>
      <c r="BL1092" s="480">
        <v>128668</v>
      </c>
    </row>
    <row r="1093" spans="1:64" ht="12.75" customHeight="1" x14ac:dyDescent="0.25">
      <c r="A1093" s="130" t="s">
        <v>104</v>
      </c>
      <c r="J1093" s="660">
        <v>45263</v>
      </c>
      <c r="K1093" s="479">
        <f t="shared" ref="K1093" si="8608">K1092+L1093</f>
        <v>131762</v>
      </c>
      <c r="L1093" s="480">
        <v>92</v>
      </c>
      <c r="M1093" s="481">
        <f t="shared" ref="M1093" si="8609">K1093*100000/620249</f>
        <v>21243.403858772846</v>
      </c>
      <c r="N1093" s="481">
        <f t="shared" ref="N1093" si="8610">(K1093*100/K1092)-100</f>
        <v>6.9871648819017196E-2</v>
      </c>
      <c r="O1093" s="479">
        <v>0</v>
      </c>
      <c r="P1093" s="480">
        <f t="shared" ref="P1093" si="8611">SUM(P1092,Q1093)</f>
        <v>1988</v>
      </c>
      <c r="Q1093" s="480">
        <v>0</v>
      </c>
      <c r="R1093" s="480">
        <f t="shared" ref="R1093" si="8612">K1093-S1093</f>
        <v>131530</v>
      </c>
      <c r="S1093" s="480">
        <v>232</v>
      </c>
      <c r="T1093" s="486">
        <v>52375</v>
      </c>
      <c r="U1093" s="486">
        <f t="shared" ref="U1093" si="8613">SUM(K1093-T1093)</f>
        <v>79387</v>
      </c>
      <c r="V1093" s="480">
        <v>14459</v>
      </c>
      <c r="W1093" s="480">
        <v>29256</v>
      </c>
      <c r="X1093" s="480">
        <v>17852</v>
      </c>
      <c r="Y1093" s="480">
        <v>37269</v>
      </c>
      <c r="Z1093" s="480">
        <v>5655</v>
      </c>
      <c r="AA1093" s="480">
        <v>2153</v>
      </c>
      <c r="AB1093" s="480">
        <v>25118</v>
      </c>
      <c r="AC1093" s="486">
        <v>1449</v>
      </c>
      <c r="AD1093" s="486">
        <v>4725</v>
      </c>
      <c r="AE1093" s="486">
        <v>7524</v>
      </c>
      <c r="AF1093" s="486">
        <v>3260</v>
      </c>
      <c r="AG1093" s="486">
        <v>11720</v>
      </c>
      <c r="AH1093" s="486">
        <v>39718</v>
      </c>
      <c r="AI1093" s="486">
        <v>34338</v>
      </c>
      <c r="AJ1093" s="486">
        <v>29028</v>
      </c>
      <c r="AK1093" s="480">
        <v>561</v>
      </c>
      <c r="AL1093" s="480">
        <v>6999</v>
      </c>
      <c r="AM1093" s="480">
        <v>37047</v>
      </c>
      <c r="AN1093" s="480">
        <v>67080</v>
      </c>
      <c r="AO1093" s="480">
        <v>659</v>
      </c>
      <c r="AP1093" s="480">
        <v>19416</v>
      </c>
      <c r="AQ1093" s="486">
        <f t="shared" ref="AQ1093" si="8614">AQ1092+AR1093</f>
        <v>8089</v>
      </c>
      <c r="AR1093" s="486">
        <v>0</v>
      </c>
      <c r="AS1093" s="486">
        <f t="shared" ref="AS1093" si="8615">AS1092+AT1093</f>
        <v>108833</v>
      </c>
      <c r="AT1093" s="486">
        <v>92</v>
      </c>
      <c r="AU1093" s="486">
        <f t="shared" ref="AU1093" si="8616">AU1092+AV1093</f>
        <v>14303</v>
      </c>
      <c r="AV1093" s="486">
        <v>0</v>
      </c>
      <c r="AW1093" s="486">
        <f t="shared" ref="AW1093" si="8617">AW1092+AX1093</f>
        <v>537</v>
      </c>
      <c r="AX1093" s="486">
        <v>0</v>
      </c>
      <c r="AY1093" s="480">
        <f t="shared" ref="AY1093" si="8618">AY1092+AZ1093</f>
        <v>109109</v>
      </c>
      <c r="AZ1093" s="480">
        <v>92</v>
      </c>
      <c r="BA1093" s="480">
        <f t="shared" ref="BA1093" si="8619">BA1092+BB1093</f>
        <v>14596</v>
      </c>
      <c r="BB1093" s="480">
        <v>0</v>
      </c>
      <c r="BC1093" s="480">
        <f t="shared" ref="BC1093" si="8620">BC1092+BD1093</f>
        <v>8057</v>
      </c>
      <c r="BD1093" s="480">
        <v>0</v>
      </c>
      <c r="BE1093" s="486">
        <f t="shared" ref="BE1093" si="8621">SUM(BF1093:BG1093)</f>
        <v>0</v>
      </c>
      <c r="BF1093" s="486">
        <v>0</v>
      </c>
      <c r="BG1093" s="486">
        <v>0</v>
      </c>
      <c r="BH1093" s="486">
        <v>0</v>
      </c>
      <c r="BI1093" s="480">
        <v>47</v>
      </c>
      <c r="BJ1093" s="480">
        <v>1</v>
      </c>
      <c r="BK1093" s="480">
        <v>300</v>
      </c>
      <c r="BL1093" s="480">
        <v>128668</v>
      </c>
    </row>
    <row r="1094" spans="1:64" ht="12.75" customHeight="1" x14ac:dyDescent="0.25">
      <c r="A1094" s="130" t="s">
        <v>104</v>
      </c>
      <c r="J1094" s="660">
        <v>45264</v>
      </c>
      <c r="K1094" s="479">
        <f t="shared" ref="K1094" si="8622">K1093+L1094</f>
        <v>131829</v>
      </c>
      <c r="L1094" s="480">
        <v>67</v>
      </c>
      <c r="M1094" s="481">
        <f t="shared" ref="M1094" si="8623">K1094*100000/620249</f>
        <v>21254.205972117648</v>
      </c>
      <c r="N1094" s="481">
        <f t="shared" ref="N1094" si="8624">(K1094*100/K1093)-100</f>
        <v>5.0849258511561857E-2</v>
      </c>
      <c r="O1094" s="479">
        <v>0</v>
      </c>
      <c r="P1094" s="480">
        <f t="shared" ref="P1094" si="8625">SUM(P1093,Q1094)</f>
        <v>1988</v>
      </c>
      <c r="Q1094" s="480">
        <v>0</v>
      </c>
      <c r="R1094" s="480">
        <f t="shared" ref="R1094" si="8626">K1094-S1094</f>
        <v>131597</v>
      </c>
      <c r="S1094" s="480">
        <v>232</v>
      </c>
      <c r="T1094" s="486">
        <v>52401</v>
      </c>
      <c r="U1094" s="486">
        <f t="shared" ref="U1094" si="8627">SUM(K1094-T1094)</f>
        <v>79428</v>
      </c>
      <c r="V1094" s="480">
        <v>14462</v>
      </c>
      <c r="W1094" s="480">
        <v>29272</v>
      </c>
      <c r="X1094" s="480">
        <v>17855</v>
      </c>
      <c r="Y1094" s="480">
        <v>37283</v>
      </c>
      <c r="Z1094" s="480">
        <v>5660</v>
      </c>
      <c r="AA1094" s="480">
        <v>2153</v>
      </c>
      <c r="AB1094" s="480">
        <v>25144</v>
      </c>
      <c r="AC1094" s="486">
        <v>1449</v>
      </c>
      <c r="AD1094" s="486">
        <v>4725</v>
      </c>
      <c r="AE1094" s="486">
        <v>7524</v>
      </c>
      <c r="AF1094" s="486">
        <v>3262</v>
      </c>
      <c r="AG1094" s="486">
        <v>11731</v>
      </c>
      <c r="AH1094" s="486">
        <v>39747</v>
      </c>
      <c r="AI1094" s="486">
        <v>34345</v>
      </c>
      <c r="AJ1094" s="486">
        <v>29046</v>
      </c>
      <c r="AK1094" s="480">
        <v>561</v>
      </c>
      <c r="AL1094" s="480">
        <v>7002</v>
      </c>
      <c r="AM1094" s="480">
        <v>37054</v>
      </c>
      <c r="AN1094" s="480">
        <v>67124</v>
      </c>
      <c r="AO1094" s="480">
        <v>659</v>
      </c>
      <c r="AP1094" s="480">
        <v>19429</v>
      </c>
      <c r="AQ1094" s="486">
        <f t="shared" ref="AQ1094" si="8628">AQ1093+AR1094</f>
        <v>8089</v>
      </c>
      <c r="AR1094" s="486">
        <v>0</v>
      </c>
      <c r="AS1094" s="486">
        <f t="shared" ref="AS1094" si="8629">AS1093+AT1094</f>
        <v>108898</v>
      </c>
      <c r="AT1094" s="486">
        <v>65</v>
      </c>
      <c r="AU1094" s="486">
        <f t="shared" ref="AU1094" si="8630">AU1093+AV1094</f>
        <v>14305</v>
      </c>
      <c r="AV1094" s="486">
        <v>2</v>
      </c>
      <c r="AW1094" s="486">
        <f t="shared" ref="AW1094" si="8631">AW1093+AX1094</f>
        <v>537</v>
      </c>
      <c r="AX1094" s="486">
        <v>0</v>
      </c>
      <c r="AY1094" s="480">
        <f t="shared" ref="AY1094" si="8632">AY1093+AZ1094</f>
        <v>109174</v>
      </c>
      <c r="AZ1094" s="480">
        <v>65</v>
      </c>
      <c r="BA1094" s="480">
        <f t="shared" ref="BA1094" si="8633">BA1093+BB1094</f>
        <v>14598</v>
      </c>
      <c r="BB1094" s="480">
        <v>2</v>
      </c>
      <c r="BC1094" s="480">
        <f t="shared" ref="BC1094" si="8634">BC1093+BD1094</f>
        <v>8057</v>
      </c>
      <c r="BD1094" s="480">
        <v>0</v>
      </c>
      <c r="BE1094" s="486">
        <f t="shared" ref="BE1094" si="8635">SUM(BF1094:BG1094)</f>
        <v>2</v>
      </c>
      <c r="BF1094" s="486">
        <v>0</v>
      </c>
      <c r="BG1094" s="486">
        <v>2</v>
      </c>
      <c r="BH1094" s="486">
        <v>0</v>
      </c>
      <c r="BI1094" s="480">
        <v>47</v>
      </c>
      <c r="BJ1094" s="480">
        <v>1</v>
      </c>
      <c r="BK1094" s="480">
        <v>300</v>
      </c>
      <c r="BL1094" s="480">
        <v>128668</v>
      </c>
    </row>
    <row r="1095" spans="1:64" ht="12.75" customHeight="1" x14ac:dyDescent="0.25">
      <c r="A1095" s="130" t="s">
        <v>104</v>
      </c>
      <c r="J1095" s="660">
        <v>45265</v>
      </c>
      <c r="K1095" s="479">
        <f t="shared" ref="K1095" si="8636">K1094+L1095</f>
        <v>131919</v>
      </c>
      <c r="L1095" s="480">
        <v>90</v>
      </c>
      <c r="M1095" s="481">
        <f t="shared" ref="M1095" si="8637">K1095*100000/620249</f>
        <v>21268.716273625592</v>
      </c>
      <c r="N1095" s="481">
        <f t="shared" ref="N1095" si="8638">(K1095*100/K1094)-100</f>
        <v>6.8270259199422867E-2</v>
      </c>
      <c r="O1095" s="479">
        <v>0</v>
      </c>
      <c r="P1095" s="480">
        <f t="shared" ref="P1095" si="8639">SUM(P1094,Q1095)</f>
        <v>1988</v>
      </c>
      <c r="Q1095" s="480">
        <v>0</v>
      </c>
      <c r="R1095" s="480">
        <f t="shared" ref="R1095" si="8640">K1095-S1095</f>
        <v>131687</v>
      </c>
      <c r="S1095" s="480">
        <v>232</v>
      </c>
      <c r="T1095" s="486">
        <v>52426</v>
      </c>
      <c r="U1095" s="486">
        <f t="shared" ref="U1095" si="8641">SUM(K1095-T1095)</f>
        <v>79493</v>
      </c>
      <c r="V1095" s="480">
        <v>14466</v>
      </c>
      <c r="W1095" s="480">
        <v>29290</v>
      </c>
      <c r="X1095" s="480">
        <v>17855</v>
      </c>
      <c r="Y1095" s="480">
        <v>37306</v>
      </c>
      <c r="Z1095" s="480">
        <v>5661</v>
      </c>
      <c r="AA1095" s="480">
        <v>2153</v>
      </c>
      <c r="AB1095" s="480">
        <v>25188</v>
      </c>
      <c r="AC1095" s="486">
        <v>1457</v>
      </c>
      <c r="AD1095" s="486">
        <v>4727</v>
      </c>
      <c r="AE1095" s="486">
        <v>7527</v>
      </c>
      <c r="AF1095" s="486">
        <v>3262</v>
      </c>
      <c r="AG1095" s="486">
        <v>11740</v>
      </c>
      <c r="AH1095" s="486">
        <v>39773</v>
      </c>
      <c r="AI1095" s="486">
        <v>34363</v>
      </c>
      <c r="AJ1095" s="486">
        <v>29070</v>
      </c>
      <c r="AK1095" s="480">
        <v>561</v>
      </c>
      <c r="AL1095" s="480">
        <v>7002</v>
      </c>
      <c r="AM1095" s="480">
        <v>37061</v>
      </c>
      <c r="AN1095" s="480">
        <v>67199</v>
      </c>
      <c r="AO1095" s="480">
        <v>659</v>
      </c>
      <c r="AP1095" s="480">
        <v>19437</v>
      </c>
      <c r="AQ1095" s="486">
        <f t="shared" ref="AQ1095" si="8642">AQ1094+AR1095</f>
        <v>8089</v>
      </c>
      <c r="AR1095" s="486">
        <v>0</v>
      </c>
      <c r="AS1095" s="486">
        <f t="shared" ref="AS1095" si="8643">AS1094+AT1095</f>
        <v>108983</v>
      </c>
      <c r="AT1095" s="486">
        <v>85</v>
      </c>
      <c r="AU1095" s="486">
        <f t="shared" ref="AU1095" si="8644">AU1094+AV1095</f>
        <v>14310</v>
      </c>
      <c r="AV1095" s="486">
        <v>5</v>
      </c>
      <c r="AW1095" s="486">
        <f t="shared" ref="AW1095" si="8645">AW1094+AX1095</f>
        <v>537</v>
      </c>
      <c r="AX1095" s="486">
        <v>0</v>
      </c>
      <c r="AY1095" s="480">
        <f t="shared" ref="AY1095" si="8646">AY1094+AZ1095</f>
        <v>109259</v>
      </c>
      <c r="AZ1095" s="480">
        <v>85</v>
      </c>
      <c r="BA1095" s="480">
        <f t="shared" ref="BA1095" si="8647">BA1094+BB1095</f>
        <v>14603</v>
      </c>
      <c r="BB1095" s="480">
        <v>5</v>
      </c>
      <c r="BC1095" s="480">
        <f t="shared" ref="BC1095" si="8648">BC1094+BD1095</f>
        <v>8057</v>
      </c>
      <c r="BD1095" s="480">
        <v>0</v>
      </c>
      <c r="BE1095" s="486">
        <f t="shared" ref="BE1095" si="8649">SUM(BF1095:BG1095)</f>
        <v>5</v>
      </c>
      <c r="BF1095" s="486">
        <v>0</v>
      </c>
      <c r="BG1095" s="486">
        <v>5</v>
      </c>
      <c r="BH1095" s="486">
        <v>0</v>
      </c>
      <c r="BI1095" s="480">
        <v>47</v>
      </c>
      <c r="BJ1095" s="480">
        <v>1</v>
      </c>
      <c r="BK1095" s="480">
        <v>300</v>
      </c>
      <c r="BL1095" s="480">
        <v>128668</v>
      </c>
    </row>
    <row r="1096" spans="1:64" ht="12.75" customHeight="1" x14ac:dyDescent="0.25">
      <c r="A1096" s="130" t="s">
        <v>104</v>
      </c>
      <c r="J1096" s="660">
        <v>45266</v>
      </c>
      <c r="K1096" s="479">
        <f t="shared" ref="K1096" si="8650">K1095+L1096</f>
        <v>131999</v>
      </c>
      <c r="L1096" s="480">
        <v>80</v>
      </c>
      <c r="M1096" s="481">
        <f t="shared" ref="M1096" si="8651">K1096*100000/620249</f>
        <v>21281.61431941043</v>
      </c>
      <c r="N1096" s="481">
        <f t="shared" ref="N1096" si="8652">(K1096*100/K1095)-100</f>
        <v>6.0643273523908192E-2</v>
      </c>
      <c r="O1096" s="479">
        <v>0</v>
      </c>
      <c r="P1096" s="480">
        <f t="shared" ref="P1096" si="8653">SUM(P1095,Q1096)</f>
        <v>1988</v>
      </c>
      <c r="Q1096" s="480">
        <v>0</v>
      </c>
      <c r="R1096" s="480">
        <f t="shared" ref="R1096" si="8654">K1096-S1096</f>
        <v>131767</v>
      </c>
      <c r="S1096" s="480">
        <v>232</v>
      </c>
      <c r="T1096" s="486">
        <v>52454</v>
      </c>
      <c r="U1096" s="486">
        <f t="shared" ref="U1096" si="8655">SUM(K1096-T1096)</f>
        <v>79545</v>
      </c>
      <c r="V1096" s="480">
        <v>14476</v>
      </c>
      <c r="W1096" s="480">
        <v>29313</v>
      </c>
      <c r="X1096" s="480">
        <v>17857</v>
      </c>
      <c r="Y1096" s="480">
        <v>37324</v>
      </c>
      <c r="Z1096" s="480">
        <v>5663</v>
      </c>
      <c r="AA1096" s="480">
        <v>2154</v>
      </c>
      <c r="AB1096" s="480">
        <v>25212</v>
      </c>
      <c r="AC1096" s="486">
        <v>1461</v>
      </c>
      <c r="AD1096" s="486">
        <v>4727</v>
      </c>
      <c r="AE1096" s="486">
        <v>7535</v>
      </c>
      <c r="AF1096" s="486">
        <v>3263</v>
      </c>
      <c r="AG1096" s="486">
        <v>11750</v>
      </c>
      <c r="AH1096" s="486">
        <v>39790</v>
      </c>
      <c r="AI1096" s="486">
        <v>34385</v>
      </c>
      <c r="AJ1096" s="486">
        <v>29088</v>
      </c>
      <c r="AK1096" s="480">
        <v>561</v>
      </c>
      <c r="AL1096" s="480">
        <v>7002</v>
      </c>
      <c r="AM1096" s="480">
        <v>37073</v>
      </c>
      <c r="AN1096" s="480">
        <v>67252</v>
      </c>
      <c r="AO1096" s="480">
        <v>659</v>
      </c>
      <c r="AP1096" s="480">
        <v>19452</v>
      </c>
      <c r="AQ1096" s="486">
        <f t="shared" ref="AQ1096" si="8656">AQ1095+AR1096</f>
        <v>8089</v>
      </c>
      <c r="AR1096" s="486">
        <v>0</v>
      </c>
      <c r="AS1096" s="486">
        <f t="shared" ref="AS1096" si="8657">AS1095+AT1096</f>
        <v>109063</v>
      </c>
      <c r="AT1096" s="486">
        <v>80</v>
      </c>
      <c r="AU1096" s="486">
        <f t="shared" ref="AU1096" si="8658">AU1095+AV1096</f>
        <v>14310</v>
      </c>
      <c r="AV1096" s="486">
        <v>0</v>
      </c>
      <c r="AW1096" s="486">
        <f t="shared" ref="AW1096" si="8659">AW1095+AX1096</f>
        <v>537</v>
      </c>
      <c r="AX1096" s="486">
        <v>0</v>
      </c>
      <c r="AY1096" s="480">
        <f t="shared" ref="AY1096" si="8660">AY1095+AZ1096</f>
        <v>109339</v>
      </c>
      <c r="AZ1096" s="480">
        <v>80</v>
      </c>
      <c r="BA1096" s="480">
        <f t="shared" ref="BA1096" si="8661">BA1095+BB1096</f>
        <v>14603</v>
      </c>
      <c r="BB1096" s="480">
        <v>0</v>
      </c>
      <c r="BC1096" s="480">
        <f t="shared" ref="BC1096" si="8662">BC1095+BD1096</f>
        <v>8057</v>
      </c>
      <c r="BD1096" s="480">
        <v>0</v>
      </c>
      <c r="BE1096" s="486">
        <f t="shared" ref="BE1096" si="8663">SUM(BF1096:BG1096)</f>
        <v>0</v>
      </c>
      <c r="BF1096" s="486">
        <v>0</v>
      </c>
      <c r="BG1096" s="486">
        <v>0</v>
      </c>
      <c r="BH1096" s="486">
        <v>0</v>
      </c>
      <c r="BI1096" s="480">
        <v>75</v>
      </c>
      <c r="BJ1096" s="480">
        <v>4</v>
      </c>
      <c r="BK1096" s="480">
        <v>497</v>
      </c>
      <c r="BL1096" s="480">
        <v>128681</v>
      </c>
    </row>
    <row r="1097" spans="1:64" ht="12.75" customHeight="1" x14ac:dyDescent="0.25">
      <c r="A1097" s="130" t="s">
        <v>104</v>
      </c>
      <c r="J1097" s="660">
        <v>45267</v>
      </c>
      <c r="K1097" s="479">
        <f t="shared" ref="K1097" si="8664">K1096+L1097</f>
        <v>132096</v>
      </c>
      <c r="L1097" s="480">
        <v>97</v>
      </c>
      <c r="M1097" s="481">
        <f t="shared" ref="M1097" si="8665">K1097*100000/620249</f>
        <v>21297.253199924548</v>
      </c>
      <c r="N1097" s="481">
        <f t="shared" ref="N1097" si="8666">(K1097*100/K1096)-100</f>
        <v>7.3485405192457165E-2</v>
      </c>
      <c r="O1097" s="479">
        <v>0</v>
      </c>
      <c r="P1097" s="480">
        <f t="shared" ref="P1097" si="8667">SUM(P1096,Q1097)</f>
        <v>1989</v>
      </c>
      <c r="Q1097" s="480">
        <v>1</v>
      </c>
      <c r="R1097" s="480">
        <f t="shared" ref="R1097" si="8668">K1097-S1097</f>
        <v>131864</v>
      </c>
      <c r="S1097" s="480">
        <v>232</v>
      </c>
      <c r="T1097" s="486">
        <v>52491</v>
      </c>
      <c r="U1097" s="486">
        <f t="shared" ref="U1097" si="8669">SUM(K1097-T1097)</f>
        <v>79605</v>
      </c>
      <c r="V1097" s="480">
        <v>14483</v>
      </c>
      <c r="W1097" s="480">
        <v>29350</v>
      </c>
      <c r="X1097" s="480">
        <v>17864</v>
      </c>
      <c r="Y1097" s="480">
        <v>37335</v>
      </c>
      <c r="Z1097" s="480">
        <v>5667</v>
      </c>
      <c r="AA1097" s="480">
        <v>2154</v>
      </c>
      <c r="AB1097" s="480">
        <v>25243</v>
      </c>
      <c r="AC1097" s="486">
        <v>1463</v>
      </c>
      <c r="AD1097" s="486">
        <v>4729</v>
      </c>
      <c r="AE1097" s="486">
        <v>7538</v>
      </c>
      <c r="AF1097" s="486">
        <v>3266</v>
      </c>
      <c r="AG1097" s="486">
        <v>11759</v>
      </c>
      <c r="AH1097" s="486">
        <v>39818</v>
      </c>
      <c r="AI1097" s="486">
        <v>34415</v>
      </c>
      <c r="AJ1097" s="486">
        <v>29108</v>
      </c>
      <c r="AK1097" s="480">
        <v>561</v>
      </c>
      <c r="AL1097" s="480">
        <v>7003</v>
      </c>
      <c r="AM1097" s="480">
        <v>37098</v>
      </c>
      <c r="AN1097" s="480">
        <v>67301</v>
      </c>
      <c r="AO1097" s="480">
        <v>659</v>
      </c>
      <c r="AP1097" s="480">
        <v>19474</v>
      </c>
      <c r="AQ1097" s="486">
        <f t="shared" ref="AQ1097" si="8670">AQ1096+AR1097</f>
        <v>8089</v>
      </c>
      <c r="AR1097" s="486">
        <v>0</v>
      </c>
      <c r="AS1097" s="486">
        <f t="shared" ref="AS1097" si="8671">AS1096+AT1097</f>
        <v>109159</v>
      </c>
      <c r="AT1097" s="486">
        <v>96</v>
      </c>
      <c r="AU1097" s="486">
        <f t="shared" ref="AU1097" si="8672">AU1096+AV1097</f>
        <v>14311</v>
      </c>
      <c r="AV1097" s="486">
        <v>1</v>
      </c>
      <c r="AW1097" s="486">
        <f t="shared" ref="AW1097" si="8673">AW1096+AX1097</f>
        <v>537</v>
      </c>
      <c r="AX1097" s="486">
        <v>0</v>
      </c>
      <c r="AY1097" s="480">
        <f t="shared" ref="AY1097" si="8674">AY1096+AZ1097</f>
        <v>109435</v>
      </c>
      <c r="AZ1097" s="480">
        <v>96</v>
      </c>
      <c r="BA1097" s="480">
        <f t="shared" ref="BA1097" si="8675">BA1096+BB1097</f>
        <v>14604</v>
      </c>
      <c r="BB1097" s="480">
        <v>1</v>
      </c>
      <c r="BC1097" s="480">
        <f t="shared" ref="BC1097" si="8676">BC1096+BD1097</f>
        <v>8057</v>
      </c>
      <c r="BD1097" s="480">
        <v>0</v>
      </c>
      <c r="BE1097" s="486">
        <f t="shared" ref="BE1097" si="8677">SUM(BF1097:BG1097)</f>
        <v>1</v>
      </c>
      <c r="BF1097" s="486">
        <v>0</v>
      </c>
      <c r="BG1097" s="486">
        <v>1</v>
      </c>
      <c r="BH1097" s="486">
        <v>0</v>
      </c>
      <c r="BI1097" s="480">
        <v>75</v>
      </c>
      <c r="BJ1097" s="480">
        <v>4</v>
      </c>
      <c r="BK1097" s="480">
        <v>497</v>
      </c>
      <c r="BL1097" s="480">
        <v>128703</v>
      </c>
    </row>
    <row r="1098" spans="1:64" ht="12.75" customHeight="1" x14ac:dyDescent="0.25">
      <c r="A1098" s="130" t="s">
        <v>104</v>
      </c>
      <c r="J1098" s="660">
        <v>45268</v>
      </c>
      <c r="K1098" s="479">
        <f t="shared" ref="K1098" si="8678">K1097+L1098</f>
        <v>132192</v>
      </c>
      <c r="L1098" s="480">
        <v>96</v>
      </c>
      <c r="M1098" s="481">
        <f t="shared" ref="M1098" si="8679">K1098*100000/620249</f>
        <v>21312.730854866353</v>
      </c>
      <c r="N1098" s="481">
        <f t="shared" ref="N1098" si="8680">(K1098*100/K1097)-100</f>
        <v>7.2674418604648849E-2</v>
      </c>
      <c r="O1098" s="479">
        <v>0</v>
      </c>
      <c r="P1098" s="480">
        <f t="shared" ref="P1098" si="8681">SUM(P1097,Q1098)</f>
        <v>1989</v>
      </c>
      <c r="Q1098" s="480">
        <v>0</v>
      </c>
      <c r="R1098" s="480">
        <f t="shared" ref="R1098" si="8682">K1098-S1098</f>
        <v>131960</v>
      </c>
      <c r="S1098" s="480">
        <v>232</v>
      </c>
      <c r="T1098" s="486">
        <v>52529</v>
      </c>
      <c r="U1098" s="486">
        <f t="shared" ref="U1098" si="8683">SUM(K1098-T1098)</f>
        <v>79663</v>
      </c>
      <c r="V1098" s="480">
        <v>14486</v>
      </c>
      <c r="W1098" s="480">
        <v>29371</v>
      </c>
      <c r="X1098" s="480">
        <v>17868</v>
      </c>
      <c r="Y1098" s="480">
        <v>37367</v>
      </c>
      <c r="Z1098" s="480">
        <v>5676</v>
      </c>
      <c r="AA1098" s="480">
        <v>2154</v>
      </c>
      <c r="AB1098" s="480">
        <v>25270</v>
      </c>
      <c r="AC1098" s="486">
        <v>1464</v>
      </c>
      <c r="AD1098" s="486">
        <v>4730</v>
      </c>
      <c r="AE1098" s="486">
        <v>7539</v>
      </c>
      <c r="AF1098" s="486">
        <v>3266</v>
      </c>
      <c r="AG1098" s="486">
        <v>11769</v>
      </c>
      <c r="AH1098" s="486">
        <v>39847</v>
      </c>
      <c r="AI1098" s="486">
        <v>34441</v>
      </c>
      <c r="AJ1098" s="486">
        <v>29136</v>
      </c>
      <c r="AK1098" s="480">
        <v>561</v>
      </c>
      <c r="AL1098" s="480">
        <v>7007</v>
      </c>
      <c r="AM1098" s="480">
        <v>37118</v>
      </c>
      <c r="AN1098" s="480">
        <v>67350</v>
      </c>
      <c r="AO1098" s="480">
        <v>659</v>
      </c>
      <c r="AP1098" s="480">
        <v>19497</v>
      </c>
      <c r="AQ1098" s="486">
        <f t="shared" ref="AQ1098" si="8684">AQ1097+AR1098</f>
        <v>8089</v>
      </c>
      <c r="AR1098" s="486">
        <v>0</v>
      </c>
      <c r="AS1098" s="486">
        <f t="shared" ref="AS1098" si="8685">AS1097+AT1098</f>
        <v>109252</v>
      </c>
      <c r="AT1098" s="486">
        <v>93</v>
      </c>
      <c r="AU1098" s="486">
        <f t="shared" ref="AU1098" si="8686">AU1097+AV1098</f>
        <v>14314</v>
      </c>
      <c r="AV1098" s="486">
        <v>3</v>
      </c>
      <c r="AW1098" s="486">
        <f t="shared" ref="AW1098" si="8687">AW1097+AX1098</f>
        <v>537</v>
      </c>
      <c r="AX1098" s="486">
        <v>0</v>
      </c>
      <c r="AY1098" s="480">
        <f t="shared" ref="AY1098" si="8688">AY1097+AZ1098</f>
        <v>109528</v>
      </c>
      <c r="AZ1098" s="480">
        <v>93</v>
      </c>
      <c r="BA1098" s="480">
        <f t="shared" ref="BA1098" si="8689">BA1097+BB1098</f>
        <v>14607</v>
      </c>
      <c r="BB1098" s="480">
        <v>3</v>
      </c>
      <c r="BC1098" s="480">
        <f t="shared" ref="BC1098" si="8690">BC1097+BD1098</f>
        <v>8057</v>
      </c>
      <c r="BD1098" s="480">
        <v>0</v>
      </c>
      <c r="BE1098" s="486">
        <f t="shared" ref="BE1098" si="8691">SUM(BF1098:BG1098)</f>
        <v>3</v>
      </c>
      <c r="BF1098" s="486">
        <v>0</v>
      </c>
      <c r="BG1098" s="486">
        <v>3</v>
      </c>
      <c r="BH1098" s="486">
        <v>0</v>
      </c>
      <c r="BI1098" s="480">
        <v>75</v>
      </c>
      <c r="BJ1098" s="480">
        <v>4</v>
      </c>
      <c r="BK1098" s="480">
        <v>497</v>
      </c>
      <c r="BL1098" s="480">
        <v>128721</v>
      </c>
    </row>
    <row r="1099" spans="1:64" ht="12.75" customHeight="1" x14ac:dyDescent="0.25">
      <c r="A1099" s="130" t="s">
        <v>104</v>
      </c>
      <c r="J1099" s="660">
        <v>45269</v>
      </c>
      <c r="K1099" s="479">
        <f t="shared" ref="K1099" si="8692">K1098+L1099</f>
        <v>132290</v>
      </c>
      <c r="L1099" s="480">
        <v>98</v>
      </c>
      <c r="M1099" s="481">
        <f t="shared" ref="M1099" si="8693">K1099*100000/620249</f>
        <v>21328.530960952779</v>
      </c>
      <c r="N1099" s="481">
        <f t="shared" ref="N1099" si="8694">(K1099*100/K1098)-100</f>
        <v>7.4134592108450192E-2</v>
      </c>
      <c r="O1099" s="479">
        <v>0</v>
      </c>
      <c r="P1099" s="480">
        <f t="shared" ref="P1099" si="8695">SUM(P1098,Q1099)</f>
        <v>1989</v>
      </c>
      <c r="Q1099" s="480">
        <v>0</v>
      </c>
      <c r="R1099" s="480">
        <f t="shared" ref="R1099" si="8696">K1099-S1099</f>
        <v>132058</v>
      </c>
      <c r="S1099" s="480">
        <v>232</v>
      </c>
      <c r="T1099" s="486">
        <v>52558</v>
      </c>
      <c r="U1099" s="486">
        <f t="shared" ref="U1099" si="8697">SUM(K1099-T1099)</f>
        <v>79732</v>
      </c>
      <c r="V1099" s="480">
        <v>14486</v>
      </c>
      <c r="W1099" s="480">
        <v>29394</v>
      </c>
      <c r="X1099" s="480">
        <v>17875</v>
      </c>
      <c r="Y1099" s="480">
        <v>37384</v>
      </c>
      <c r="Z1099" s="480">
        <v>5681</v>
      </c>
      <c r="AA1099" s="480">
        <v>2154</v>
      </c>
      <c r="AB1099" s="480">
        <v>25316</v>
      </c>
      <c r="AC1099" s="486">
        <v>1466</v>
      </c>
      <c r="AD1099" s="486">
        <v>4732</v>
      </c>
      <c r="AE1099" s="486">
        <v>7541</v>
      </c>
      <c r="AF1099" s="486">
        <v>3266</v>
      </c>
      <c r="AG1099" s="486">
        <v>11786</v>
      </c>
      <c r="AH1099" s="486">
        <v>39883</v>
      </c>
      <c r="AI1099" s="486">
        <v>34465</v>
      </c>
      <c r="AJ1099" s="486">
        <v>29151</v>
      </c>
      <c r="AK1099" s="480">
        <v>561</v>
      </c>
      <c r="AL1099" s="480">
        <v>7008</v>
      </c>
      <c r="AM1099" s="480">
        <v>37131</v>
      </c>
      <c r="AN1099" s="480">
        <v>67419</v>
      </c>
      <c r="AO1099" s="480">
        <v>659</v>
      </c>
      <c r="AP1099" s="480">
        <v>19512</v>
      </c>
      <c r="AQ1099" s="486">
        <f t="shared" ref="AQ1099" si="8698">AQ1098+AR1099</f>
        <v>8089</v>
      </c>
      <c r="AR1099" s="486">
        <v>0</v>
      </c>
      <c r="AS1099" s="486">
        <f t="shared" ref="AS1099" si="8699">AS1098+AT1099</f>
        <v>109345</v>
      </c>
      <c r="AT1099" s="486">
        <v>93</v>
      </c>
      <c r="AU1099" s="486">
        <f t="shared" ref="AU1099" si="8700">AU1098+AV1099</f>
        <v>14319</v>
      </c>
      <c r="AV1099" s="486">
        <v>5</v>
      </c>
      <c r="AW1099" s="486">
        <f t="shared" ref="AW1099" si="8701">AW1098+AX1099</f>
        <v>537</v>
      </c>
      <c r="AX1099" s="486">
        <v>0</v>
      </c>
      <c r="AY1099" s="480">
        <f t="shared" ref="AY1099" si="8702">AY1098+AZ1099</f>
        <v>109621</v>
      </c>
      <c r="AZ1099" s="480">
        <v>93</v>
      </c>
      <c r="BA1099" s="480">
        <f t="shared" ref="BA1099" si="8703">BA1098+BB1099</f>
        <v>14612</v>
      </c>
      <c r="BB1099" s="480">
        <v>5</v>
      </c>
      <c r="BC1099" s="480">
        <f t="shared" ref="BC1099" si="8704">BC1098+BD1099</f>
        <v>8057</v>
      </c>
      <c r="BD1099" s="480">
        <v>0</v>
      </c>
      <c r="BE1099" s="486">
        <f t="shared" ref="BE1099" si="8705">SUM(BF1099:BG1099)</f>
        <v>5</v>
      </c>
      <c r="BF1099" s="486">
        <v>0</v>
      </c>
      <c r="BG1099" s="486">
        <v>5</v>
      </c>
      <c r="BH1099" s="486">
        <v>0</v>
      </c>
      <c r="BI1099" s="480">
        <v>75</v>
      </c>
      <c r="BJ1099" s="480">
        <v>4</v>
      </c>
      <c r="BK1099" s="480">
        <v>497</v>
      </c>
      <c r="BL1099" s="480">
        <v>128739</v>
      </c>
    </row>
    <row r="1100" spans="1:64" ht="12.75" customHeight="1" x14ac:dyDescent="0.25">
      <c r="A1100" s="130" t="s">
        <v>104</v>
      </c>
      <c r="J1100" s="660">
        <v>45270</v>
      </c>
      <c r="K1100" s="479">
        <f t="shared" ref="K1100" si="8706">K1099+L1100</f>
        <v>132362</v>
      </c>
      <c r="L1100" s="480">
        <v>72</v>
      </c>
      <c r="M1100" s="481">
        <f t="shared" ref="M1100" si="8707">K1100*100000/620249</f>
        <v>21340.139202159135</v>
      </c>
      <c r="N1100" s="481">
        <f t="shared" ref="N1100" si="8708">(K1100*100/K1099)-100</f>
        <v>5.4425882530807712E-2</v>
      </c>
      <c r="O1100" s="479">
        <v>0</v>
      </c>
      <c r="P1100" s="480">
        <f t="shared" ref="P1100" si="8709">SUM(P1099,Q1100)</f>
        <v>1989</v>
      </c>
      <c r="Q1100" s="480">
        <v>0</v>
      </c>
      <c r="R1100" s="480">
        <f t="shared" ref="R1100" si="8710">K1100-S1100</f>
        <v>132130</v>
      </c>
      <c r="S1100" s="480">
        <v>232</v>
      </c>
      <c r="T1100" s="486">
        <v>52587</v>
      </c>
      <c r="U1100" s="486">
        <f t="shared" ref="U1100" si="8711">SUM(K1100-T1100)</f>
        <v>79775</v>
      </c>
      <c r="V1100" s="480">
        <v>14488</v>
      </c>
      <c r="W1100" s="480">
        <v>29422</v>
      </c>
      <c r="X1100" s="480">
        <v>17876</v>
      </c>
      <c r="Y1100" s="480">
        <v>37398</v>
      </c>
      <c r="Z1100" s="480">
        <v>5687</v>
      </c>
      <c r="AA1100" s="480">
        <v>2154</v>
      </c>
      <c r="AB1100" s="480">
        <v>25337</v>
      </c>
      <c r="AC1100" s="486">
        <v>1466</v>
      </c>
      <c r="AD1100" s="486">
        <v>4732</v>
      </c>
      <c r="AE1100" s="486">
        <v>7541</v>
      </c>
      <c r="AF1100" s="486">
        <v>3266</v>
      </c>
      <c r="AG1100" s="486">
        <v>11798</v>
      </c>
      <c r="AH1100" s="486">
        <v>39917</v>
      </c>
      <c r="AI1100" s="486">
        <v>34482</v>
      </c>
      <c r="AJ1100" s="486">
        <v>29160</v>
      </c>
      <c r="AK1100" s="480">
        <v>561</v>
      </c>
      <c r="AL1100" s="480">
        <v>7011</v>
      </c>
      <c r="AM1100" s="480">
        <v>37147</v>
      </c>
      <c r="AN1100" s="480">
        <v>67449</v>
      </c>
      <c r="AO1100" s="480">
        <v>659</v>
      </c>
      <c r="AP1100" s="480">
        <v>19535</v>
      </c>
      <c r="AQ1100" s="486">
        <f t="shared" ref="AQ1100" si="8712">AQ1099+AR1100</f>
        <v>8089</v>
      </c>
      <c r="AR1100" s="486">
        <v>0</v>
      </c>
      <c r="AS1100" s="486">
        <f t="shared" ref="AS1100" si="8713">AS1099+AT1100</f>
        <v>109417</v>
      </c>
      <c r="AT1100" s="486">
        <v>72</v>
      </c>
      <c r="AU1100" s="486">
        <f t="shared" ref="AU1100" si="8714">AU1099+AV1100</f>
        <v>14319</v>
      </c>
      <c r="AV1100" s="486">
        <v>0</v>
      </c>
      <c r="AW1100" s="486">
        <f t="shared" ref="AW1100" si="8715">AW1099+AX1100</f>
        <v>537</v>
      </c>
      <c r="AX1100" s="486">
        <v>0</v>
      </c>
      <c r="AY1100" s="480">
        <f t="shared" ref="AY1100" si="8716">AY1099+AZ1100</f>
        <v>109693</v>
      </c>
      <c r="AZ1100" s="480">
        <v>72</v>
      </c>
      <c r="BA1100" s="480">
        <f t="shared" ref="BA1100" si="8717">BA1099+BB1100</f>
        <v>14612</v>
      </c>
      <c r="BB1100" s="480">
        <v>0</v>
      </c>
      <c r="BC1100" s="480">
        <f t="shared" ref="BC1100" si="8718">BC1099+BD1100</f>
        <v>8057</v>
      </c>
      <c r="BD1100" s="480">
        <v>0</v>
      </c>
      <c r="BE1100" s="486">
        <f t="shared" ref="BE1100" si="8719">SUM(BF1100:BG1100)</f>
        <v>0</v>
      </c>
      <c r="BF1100" s="486">
        <v>0</v>
      </c>
      <c r="BG1100" s="486">
        <v>0</v>
      </c>
      <c r="BH1100" s="486">
        <v>0</v>
      </c>
      <c r="BI1100" s="480">
        <v>75</v>
      </c>
      <c r="BJ1100" s="480">
        <v>4</v>
      </c>
      <c r="BK1100" s="480">
        <v>497</v>
      </c>
      <c r="BL1100" s="480">
        <v>128739</v>
      </c>
    </row>
    <row r="1101" spans="1:64" ht="12.75" customHeight="1" x14ac:dyDescent="0.25">
      <c r="A1101" s="130" t="s">
        <v>104</v>
      </c>
      <c r="J1101" s="660">
        <v>45271</v>
      </c>
      <c r="K1101" s="479">
        <f t="shared" ref="K1101" si="8720">K1100+L1101</f>
        <v>132392</v>
      </c>
      <c r="L1101" s="480">
        <v>30</v>
      </c>
      <c r="M1101" s="481">
        <f t="shared" ref="M1101" si="8721">K1101*100000/620249</f>
        <v>21344.975969328447</v>
      </c>
      <c r="N1101" s="481">
        <f t="shared" ref="N1101" si="8722">(K1101*100/K1100)-100</f>
        <v>2.2665115365441579E-2</v>
      </c>
      <c r="O1101" s="479">
        <v>0</v>
      </c>
      <c r="P1101" s="480">
        <f t="shared" ref="P1101" si="8723">SUM(P1100,Q1101)</f>
        <v>1989</v>
      </c>
      <c r="Q1101" s="480">
        <v>0</v>
      </c>
      <c r="R1101" s="480">
        <f t="shared" ref="R1101" si="8724">K1101-S1101</f>
        <v>132160</v>
      </c>
      <c r="S1101" s="480">
        <v>232</v>
      </c>
      <c r="T1101" s="486">
        <v>52601</v>
      </c>
      <c r="U1101" s="486">
        <f t="shared" ref="U1101" si="8725">SUM(K1101-T1101)</f>
        <v>79791</v>
      </c>
      <c r="V1101" s="480">
        <v>14490</v>
      </c>
      <c r="W1101" s="480">
        <v>29433</v>
      </c>
      <c r="X1101" s="480">
        <v>17879</v>
      </c>
      <c r="Y1101" s="480">
        <v>37406</v>
      </c>
      <c r="Z1101" s="480">
        <v>5689</v>
      </c>
      <c r="AA1101" s="480">
        <v>2154</v>
      </c>
      <c r="AB1101" s="480">
        <v>25341</v>
      </c>
      <c r="AC1101" s="486">
        <v>1466</v>
      </c>
      <c r="AD1101" s="486">
        <v>4733</v>
      </c>
      <c r="AE1101" s="486">
        <v>7542</v>
      </c>
      <c r="AF1101" s="486">
        <v>3266</v>
      </c>
      <c r="AG1101" s="486">
        <v>11803</v>
      </c>
      <c r="AH1101" s="486">
        <v>39924</v>
      </c>
      <c r="AI1101" s="486">
        <v>34489</v>
      </c>
      <c r="AJ1101" s="486">
        <v>29169</v>
      </c>
      <c r="AK1101" s="480">
        <v>561</v>
      </c>
      <c r="AL1101" s="480">
        <v>7011</v>
      </c>
      <c r="AM1101" s="480">
        <v>37155</v>
      </c>
      <c r="AN1101" s="480">
        <v>67465</v>
      </c>
      <c r="AO1101" s="480">
        <v>659</v>
      </c>
      <c r="AP1101" s="480">
        <v>19541</v>
      </c>
      <c r="AQ1101" s="486">
        <f t="shared" ref="AQ1101" si="8726">AQ1100+AR1101</f>
        <v>8089</v>
      </c>
      <c r="AR1101" s="486">
        <v>0</v>
      </c>
      <c r="AS1101" s="486">
        <f t="shared" ref="AS1101" si="8727">AS1100+AT1101</f>
        <v>109447</v>
      </c>
      <c r="AT1101" s="486">
        <v>30</v>
      </c>
      <c r="AU1101" s="486">
        <f t="shared" ref="AU1101" si="8728">AU1100+AV1101</f>
        <v>14319</v>
      </c>
      <c r="AV1101" s="486">
        <v>0</v>
      </c>
      <c r="AW1101" s="486">
        <f t="shared" ref="AW1101" si="8729">AW1100+AX1101</f>
        <v>537</v>
      </c>
      <c r="AX1101" s="486">
        <v>0</v>
      </c>
      <c r="AY1101" s="480">
        <f t="shared" ref="AY1101" si="8730">AY1100+AZ1101</f>
        <v>109723</v>
      </c>
      <c r="AZ1101" s="480">
        <v>30</v>
      </c>
      <c r="BA1101" s="480">
        <f t="shared" ref="BA1101" si="8731">BA1100+BB1101</f>
        <v>14612</v>
      </c>
      <c r="BB1101" s="480">
        <v>0</v>
      </c>
      <c r="BC1101" s="480">
        <f t="shared" ref="BC1101" si="8732">BC1100+BD1101</f>
        <v>8057</v>
      </c>
      <c r="BD1101" s="480">
        <v>0</v>
      </c>
      <c r="BE1101" s="486">
        <f t="shared" ref="BE1101" si="8733">SUM(BF1101:BG1101)</f>
        <v>0</v>
      </c>
      <c r="BF1101" s="486">
        <v>0</v>
      </c>
      <c r="BG1101" s="486">
        <v>0</v>
      </c>
      <c r="BH1101" s="486">
        <v>0</v>
      </c>
      <c r="BI1101" s="480">
        <v>75</v>
      </c>
      <c r="BJ1101" s="480">
        <v>4</v>
      </c>
      <c r="BK1101" s="480">
        <v>497</v>
      </c>
      <c r="BL1101" s="480">
        <v>128744</v>
      </c>
    </row>
    <row r="1102" spans="1:64" ht="12.75" customHeight="1" x14ac:dyDescent="0.25">
      <c r="A1102" s="130" t="s">
        <v>104</v>
      </c>
      <c r="J1102" s="660">
        <v>45272</v>
      </c>
      <c r="K1102" s="479">
        <f t="shared" ref="K1102" si="8734">K1101+L1102</f>
        <v>132491</v>
      </c>
      <c r="L1102" s="480">
        <v>99</v>
      </c>
      <c r="M1102" s="481">
        <f t="shared" ref="M1102" si="8735">K1102*100000/620249</f>
        <v>21360.937300987185</v>
      </c>
      <c r="N1102" s="481">
        <f t="shared" ref="N1102" si="8736">(K1102*100/K1101)-100</f>
        <v>7.4777932201342878E-2</v>
      </c>
      <c r="O1102" s="479">
        <v>0</v>
      </c>
      <c r="P1102" s="480">
        <f t="shared" ref="P1102" si="8737">SUM(P1101,Q1102)</f>
        <v>1989</v>
      </c>
      <c r="Q1102" s="480">
        <v>0</v>
      </c>
      <c r="R1102" s="480">
        <f t="shared" ref="R1102" si="8738">K1102-S1102</f>
        <v>132259</v>
      </c>
      <c r="S1102" s="480">
        <v>232</v>
      </c>
      <c r="T1102" s="486">
        <v>52641</v>
      </c>
      <c r="U1102" s="486">
        <f t="shared" ref="U1102" si="8739">SUM(K1102-T1102)</f>
        <v>79850</v>
      </c>
      <c r="V1102" s="480">
        <v>14493</v>
      </c>
      <c r="W1102" s="480">
        <v>29445</v>
      </c>
      <c r="X1102" s="480">
        <v>17879</v>
      </c>
      <c r="Y1102" s="480">
        <v>37433</v>
      </c>
      <c r="Z1102" s="480">
        <v>5692</v>
      </c>
      <c r="AA1102" s="480">
        <v>2155</v>
      </c>
      <c r="AB1102" s="480">
        <v>25394</v>
      </c>
      <c r="AC1102" s="486">
        <v>1470</v>
      </c>
      <c r="AD1102" s="486">
        <v>4738</v>
      </c>
      <c r="AE1102" s="486">
        <v>7544</v>
      </c>
      <c r="AF1102" s="486">
        <v>3266</v>
      </c>
      <c r="AG1102" s="486">
        <v>11814</v>
      </c>
      <c r="AH1102" s="486">
        <v>39954</v>
      </c>
      <c r="AI1102" s="486">
        <v>34510</v>
      </c>
      <c r="AJ1102" s="486">
        <v>29195</v>
      </c>
      <c r="AK1102" s="480">
        <v>561</v>
      </c>
      <c r="AL1102" s="480">
        <v>7011</v>
      </c>
      <c r="AM1102" s="480">
        <v>37179</v>
      </c>
      <c r="AN1102" s="480">
        <v>67516</v>
      </c>
      <c r="AO1102" s="480">
        <v>659</v>
      </c>
      <c r="AP1102" s="480">
        <v>19565</v>
      </c>
      <c r="AQ1102" s="486">
        <f t="shared" ref="AQ1102" si="8740">AQ1101+AR1102</f>
        <v>8089</v>
      </c>
      <c r="AR1102" s="486">
        <v>0</v>
      </c>
      <c r="AS1102" s="486">
        <f t="shared" ref="AS1102" si="8741">AS1101+AT1102</f>
        <v>109540</v>
      </c>
      <c r="AT1102" s="486">
        <v>93</v>
      </c>
      <c r="AU1102" s="486">
        <f t="shared" ref="AU1102" si="8742">AU1101+AV1102</f>
        <v>14325</v>
      </c>
      <c r="AV1102" s="486">
        <v>6</v>
      </c>
      <c r="AW1102" s="486">
        <f t="shared" ref="AW1102" si="8743">AW1101+AX1102</f>
        <v>537</v>
      </c>
      <c r="AX1102" s="486">
        <v>0</v>
      </c>
      <c r="AY1102" s="480">
        <f t="shared" ref="AY1102" si="8744">AY1101+AZ1102</f>
        <v>109816</v>
      </c>
      <c r="AZ1102" s="480">
        <v>93</v>
      </c>
      <c r="BA1102" s="480">
        <f t="shared" ref="BA1102" si="8745">BA1101+BB1102</f>
        <v>14618</v>
      </c>
      <c r="BB1102" s="480">
        <v>6</v>
      </c>
      <c r="BC1102" s="480">
        <f t="shared" ref="BC1102" si="8746">BC1101+BD1102</f>
        <v>8057</v>
      </c>
      <c r="BD1102" s="480">
        <v>0</v>
      </c>
      <c r="BE1102" s="486">
        <f t="shared" ref="BE1102" si="8747">SUM(BF1102:BG1102)</f>
        <v>6</v>
      </c>
      <c r="BF1102" s="486">
        <v>0</v>
      </c>
      <c r="BG1102" s="486">
        <v>6</v>
      </c>
      <c r="BH1102" s="486">
        <v>0</v>
      </c>
      <c r="BI1102" s="480">
        <v>75</v>
      </c>
      <c r="BJ1102" s="480">
        <v>4</v>
      </c>
      <c r="BK1102" s="480">
        <v>497</v>
      </c>
      <c r="BL1102" s="480">
        <v>128755</v>
      </c>
    </row>
    <row r="1103" spans="1:64" ht="12.75" customHeight="1" x14ac:dyDescent="0.25">
      <c r="A1103" s="130" t="s">
        <v>104</v>
      </c>
      <c r="J1103" s="660">
        <v>45273</v>
      </c>
      <c r="K1103" s="479">
        <f t="shared" ref="K1103" si="8748">K1102+L1103</f>
        <v>132577</v>
      </c>
      <c r="L1103" s="480">
        <v>86</v>
      </c>
      <c r="M1103" s="481">
        <f t="shared" ref="M1103" si="8749">K1103*100000/620249</f>
        <v>21374.802700205884</v>
      </c>
      <c r="N1103" s="481">
        <f t="shared" ref="N1103" si="8750">(K1103*100/K1102)-100</f>
        <v>6.4910069363207867E-2</v>
      </c>
      <c r="O1103" s="479">
        <v>0</v>
      </c>
      <c r="P1103" s="480">
        <f t="shared" ref="P1103" si="8751">SUM(P1102,Q1103)</f>
        <v>1989</v>
      </c>
      <c r="Q1103" s="480">
        <v>0</v>
      </c>
      <c r="R1103" s="480">
        <f t="shared" ref="R1103" si="8752">K1103-S1103</f>
        <v>132345</v>
      </c>
      <c r="S1103" s="480">
        <v>232</v>
      </c>
      <c r="T1103" s="486">
        <v>52663</v>
      </c>
      <c r="U1103" s="486">
        <f t="shared" ref="U1103" si="8753">SUM(K1103-T1103)</f>
        <v>79914</v>
      </c>
      <c r="V1103" s="480">
        <v>14502</v>
      </c>
      <c r="W1103" s="480">
        <v>29455</v>
      </c>
      <c r="X1103" s="480">
        <v>17883</v>
      </c>
      <c r="Y1103" s="480">
        <v>37454</v>
      </c>
      <c r="Z1103" s="480">
        <v>5697</v>
      </c>
      <c r="AA1103" s="480">
        <v>2155</v>
      </c>
      <c r="AB1103" s="480">
        <v>25431</v>
      </c>
      <c r="AC1103" s="486">
        <v>1475</v>
      </c>
      <c r="AD1103" s="486">
        <v>4742</v>
      </c>
      <c r="AE1103" s="486">
        <v>7546</v>
      </c>
      <c r="AF1103" s="486">
        <v>3267</v>
      </c>
      <c r="AG1103" s="486">
        <v>11823</v>
      </c>
      <c r="AH1103" s="486">
        <v>39974</v>
      </c>
      <c r="AI1103" s="486">
        <v>34532</v>
      </c>
      <c r="AJ1103" s="486">
        <v>29218</v>
      </c>
      <c r="AK1103" s="480">
        <v>561</v>
      </c>
      <c r="AL1103" s="480">
        <v>7013</v>
      </c>
      <c r="AM1103" s="480">
        <v>37195</v>
      </c>
      <c r="AN1103" s="480">
        <v>67570</v>
      </c>
      <c r="AO1103" s="480">
        <v>659</v>
      </c>
      <c r="AP1103" s="480">
        <v>19579</v>
      </c>
      <c r="AQ1103" s="486">
        <f t="shared" ref="AQ1103" si="8754">AQ1102+AR1103</f>
        <v>8089</v>
      </c>
      <c r="AR1103" s="486">
        <v>0</v>
      </c>
      <c r="AS1103" s="486">
        <f t="shared" ref="AS1103" si="8755">AS1102+AT1103</f>
        <v>109624</v>
      </c>
      <c r="AT1103" s="486">
        <v>84</v>
      </c>
      <c r="AU1103" s="486">
        <f t="shared" ref="AU1103" si="8756">AU1102+AV1103</f>
        <v>14327</v>
      </c>
      <c r="AV1103" s="486">
        <v>2</v>
      </c>
      <c r="AW1103" s="486">
        <f t="shared" ref="AW1103" si="8757">AW1102+AX1103</f>
        <v>537</v>
      </c>
      <c r="AX1103" s="486">
        <v>0</v>
      </c>
      <c r="AY1103" s="480">
        <f t="shared" ref="AY1103" si="8758">AY1102+AZ1103</f>
        <v>109900</v>
      </c>
      <c r="AZ1103" s="480">
        <v>84</v>
      </c>
      <c r="BA1103" s="480">
        <f t="shared" ref="BA1103" si="8759">BA1102+BB1103</f>
        <v>14620</v>
      </c>
      <c r="BB1103" s="480">
        <v>2</v>
      </c>
      <c r="BC1103" s="480">
        <f t="shared" ref="BC1103" si="8760">BC1102+BD1103</f>
        <v>8057</v>
      </c>
      <c r="BD1103" s="480">
        <v>0</v>
      </c>
      <c r="BE1103" s="486">
        <f t="shared" ref="BE1103" si="8761">SUM(BF1103:BG1103)</f>
        <v>2</v>
      </c>
      <c r="BF1103" s="486">
        <v>0</v>
      </c>
      <c r="BG1103" s="486">
        <v>2</v>
      </c>
      <c r="BH1103" s="486">
        <v>0</v>
      </c>
      <c r="BI1103" s="480">
        <v>70</v>
      </c>
      <c r="BJ1103" s="480">
        <v>5</v>
      </c>
      <c r="BK1103" s="480">
        <v>575</v>
      </c>
      <c r="BL1103" s="480">
        <v>128879</v>
      </c>
    </row>
    <row r="1104" spans="1:64" ht="12.75" customHeight="1" x14ac:dyDescent="0.25">
      <c r="A1104" s="130" t="s">
        <v>104</v>
      </c>
      <c r="J1104" s="660">
        <v>45274</v>
      </c>
      <c r="K1104" s="479">
        <f t="shared" ref="K1104" si="8762">K1103+L1104</f>
        <v>132662</v>
      </c>
      <c r="L1104" s="480">
        <v>85</v>
      </c>
      <c r="M1104" s="481">
        <f t="shared" ref="M1104" si="8763">K1104*100000/620249</f>
        <v>21388.506873852275</v>
      </c>
      <c r="N1104" s="481">
        <f t="shared" ref="N1104" si="8764">(K1104*100/K1103)-100</f>
        <v>6.4113684877469268E-2</v>
      </c>
      <c r="O1104" s="479">
        <v>0</v>
      </c>
      <c r="P1104" s="480">
        <f t="shared" ref="P1104" si="8765">SUM(P1103,Q1104)</f>
        <v>1992</v>
      </c>
      <c r="Q1104" s="480">
        <v>3</v>
      </c>
      <c r="R1104" s="480">
        <f t="shared" ref="R1104" si="8766">K1104-S1104</f>
        <v>132430</v>
      </c>
      <c r="S1104" s="480">
        <v>232</v>
      </c>
      <c r="T1104" s="486">
        <v>52692</v>
      </c>
      <c r="U1104" s="486">
        <f t="shared" ref="U1104" si="8767">SUM(K1104-T1104)</f>
        <v>79970</v>
      </c>
      <c r="V1104" s="480">
        <v>14507</v>
      </c>
      <c r="W1104" s="480">
        <v>29476</v>
      </c>
      <c r="X1104" s="480">
        <v>17886</v>
      </c>
      <c r="Y1104" s="480">
        <v>37473</v>
      </c>
      <c r="Z1104" s="480">
        <v>5701</v>
      </c>
      <c r="AA1104" s="480">
        <v>2156</v>
      </c>
      <c r="AB1104" s="480">
        <v>25463</v>
      </c>
      <c r="AC1104" s="486">
        <v>1476</v>
      </c>
      <c r="AD1104" s="486">
        <v>4743</v>
      </c>
      <c r="AE1104" s="486">
        <v>7550</v>
      </c>
      <c r="AF1104" s="486">
        <v>3268</v>
      </c>
      <c r="AG1104" s="486">
        <v>11839</v>
      </c>
      <c r="AH1104" s="486">
        <v>39996</v>
      </c>
      <c r="AI1104" s="486">
        <v>34555</v>
      </c>
      <c r="AJ1104" s="486">
        <v>29235</v>
      </c>
      <c r="AK1104" s="480">
        <v>561</v>
      </c>
      <c r="AL1104" s="480">
        <v>7015</v>
      </c>
      <c r="AM1104" s="480">
        <v>37212</v>
      </c>
      <c r="AN1104" s="480">
        <v>67617</v>
      </c>
      <c r="AO1104" s="480">
        <v>659</v>
      </c>
      <c r="AP1104" s="480">
        <v>19598</v>
      </c>
      <c r="AQ1104" s="486">
        <f t="shared" ref="AQ1104" si="8768">AQ1103+AR1104</f>
        <v>8089</v>
      </c>
      <c r="AR1104" s="486">
        <v>0</v>
      </c>
      <c r="AS1104" s="486">
        <f t="shared" ref="AS1104" si="8769">AS1103+AT1104</f>
        <v>109709</v>
      </c>
      <c r="AT1104" s="486">
        <v>85</v>
      </c>
      <c r="AU1104" s="486">
        <f t="shared" ref="AU1104" si="8770">AU1103+AV1104</f>
        <v>14327</v>
      </c>
      <c r="AV1104" s="486">
        <v>0</v>
      </c>
      <c r="AW1104" s="486">
        <f t="shared" ref="AW1104" si="8771">AW1103+AX1104</f>
        <v>537</v>
      </c>
      <c r="AX1104" s="486">
        <v>0</v>
      </c>
      <c r="AY1104" s="480">
        <f t="shared" ref="AY1104" si="8772">AY1103+AZ1104</f>
        <v>109985</v>
      </c>
      <c r="AZ1104" s="480">
        <v>85</v>
      </c>
      <c r="BA1104" s="480">
        <f t="shared" ref="BA1104" si="8773">BA1103+BB1104</f>
        <v>14620</v>
      </c>
      <c r="BB1104" s="480">
        <v>0</v>
      </c>
      <c r="BC1104" s="480">
        <f t="shared" ref="BC1104" si="8774">BC1103+BD1104</f>
        <v>8057</v>
      </c>
      <c r="BD1104" s="480">
        <v>0</v>
      </c>
      <c r="BE1104" s="486">
        <f t="shared" ref="BE1104" si="8775">SUM(BF1104:BG1104)</f>
        <v>0</v>
      </c>
      <c r="BF1104" s="486">
        <v>0</v>
      </c>
      <c r="BG1104" s="486">
        <v>0</v>
      </c>
      <c r="BH1104" s="486">
        <v>0</v>
      </c>
      <c r="BI1104" s="480">
        <v>70</v>
      </c>
      <c r="BJ1104" s="480">
        <v>5</v>
      </c>
      <c r="BK1104" s="480">
        <v>575</v>
      </c>
      <c r="BL1104" s="480">
        <v>128988</v>
      </c>
    </row>
    <row r="1105" spans="1:64" ht="12.75" customHeight="1" x14ac:dyDescent="0.25">
      <c r="A1105" s="130" t="s">
        <v>104</v>
      </c>
      <c r="J1105" s="660">
        <v>45275</v>
      </c>
      <c r="K1105" s="479">
        <f t="shared" ref="K1105" si="8776">K1104+L1105</f>
        <v>132759</v>
      </c>
      <c r="L1105" s="480">
        <v>97</v>
      </c>
      <c r="M1105" s="481">
        <f t="shared" ref="M1105" si="8777">K1105*100000/620249</f>
        <v>21404.145754366393</v>
      </c>
      <c r="N1105" s="481">
        <f t="shared" ref="N1105" si="8778">(K1105*100/K1104)-100</f>
        <v>7.3118149884663808E-2</v>
      </c>
      <c r="O1105" s="479">
        <v>0</v>
      </c>
      <c r="P1105" s="480">
        <f t="shared" ref="P1105" si="8779">SUM(P1104,Q1105)</f>
        <v>1992</v>
      </c>
      <c r="Q1105" s="480">
        <v>0</v>
      </c>
      <c r="R1105" s="480">
        <f t="shared" ref="R1105" si="8780">K1105-S1105</f>
        <v>132527</v>
      </c>
      <c r="S1105" s="480">
        <v>232</v>
      </c>
      <c r="T1105" s="486">
        <v>52731</v>
      </c>
      <c r="U1105" s="486">
        <f t="shared" ref="U1105" si="8781">SUM(K1105-T1105)</f>
        <v>80028</v>
      </c>
      <c r="V1105" s="480">
        <v>14508</v>
      </c>
      <c r="W1105" s="480">
        <v>29503</v>
      </c>
      <c r="X1105" s="480">
        <v>17889</v>
      </c>
      <c r="Y1105" s="480">
        <v>37497</v>
      </c>
      <c r="Z1105" s="480">
        <v>5704</v>
      </c>
      <c r="AA1105" s="480">
        <v>2157</v>
      </c>
      <c r="AB1105" s="480">
        <v>25501</v>
      </c>
      <c r="AC1105" s="486">
        <v>1478</v>
      </c>
      <c r="AD1105" s="486">
        <v>4743</v>
      </c>
      <c r="AE1105" s="486">
        <v>7550</v>
      </c>
      <c r="AF1105" s="486">
        <v>3269</v>
      </c>
      <c r="AG1105" s="486">
        <v>11853</v>
      </c>
      <c r="AH1105" s="486">
        <v>40026</v>
      </c>
      <c r="AI1105" s="486">
        <v>34582</v>
      </c>
      <c r="AJ1105" s="486">
        <v>29258</v>
      </c>
      <c r="AK1105" s="480">
        <v>561</v>
      </c>
      <c r="AL1105" s="480">
        <v>7016</v>
      </c>
      <c r="AM1105" s="480">
        <v>37232</v>
      </c>
      <c r="AN1105" s="480">
        <v>67674</v>
      </c>
      <c r="AO1105" s="480">
        <v>659</v>
      </c>
      <c r="AP1105" s="480">
        <v>19617</v>
      </c>
      <c r="AQ1105" s="486">
        <f t="shared" ref="AQ1105" si="8782">AQ1104+AR1105</f>
        <v>8089</v>
      </c>
      <c r="AR1105" s="486">
        <v>0</v>
      </c>
      <c r="AS1105" s="486">
        <f t="shared" ref="AS1105" si="8783">AS1104+AT1105</f>
        <v>109803</v>
      </c>
      <c r="AT1105" s="486">
        <v>94</v>
      </c>
      <c r="AU1105" s="486">
        <f t="shared" ref="AU1105" si="8784">AU1104+AV1105</f>
        <v>14330</v>
      </c>
      <c r="AV1105" s="486">
        <v>3</v>
      </c>
      <c r="AW1105" s="486">
        <f t="shared" ref="AW1105" si="8785">AW1104+AX1105</f>
        <v>537</v>
      </c>
      <c r="AX1105" s="486">
        <v>0</v>
      </c>
      <c r="AY1105" s="480">
        <f t="shared" ref="AY1105" si="8786">AY1104+AZ1105</f>
        <v>110079</v>
      </c>
      <c r="AZ1105" s="480">
        <v>94</v>
      </c>
      <c r="BA1105" s="480">
        <f t="shared" ref="BA1105" si="8787">BA1104+BB1105</f>
        <v>14623</v>
      </c>
      <c r="BB1105" s="480">
        <v>3</v>
      </c>
      <c r="BC1105" s="480">
        <f t="shared" ref="BC1105" si="8788">BC1104+BD1105</f>
        <v>8057</v>
      </c>
      <c r="BD1105" s="480">
        <v>0</v>
      </c>
      <c r="BE1105" s="486">
        <f t="shared" ref="BE1105" si="8789">SUM(BF1105:BG1105)</f>
        <v>3</v>
      </c>
      <c r="BF1105" s="486">
        <v>0</v>
      </c>
      <c r="BG1105" s="486">
        <v>3</v>
      </c>
      <c r="BH1105" s="486">
        <v>0</v>
      </c>
      <c r="BI1105" s="480">
        <v>70</v>
      </c>
      <c r="BJ1105" s="480">
        <v>5</v>
      </c>
      <c r="BK1105" s="480">
        <v>575</v>
      </c>
      <c r="BL1105" s="480">
        <v>129173</v>
      </c>
    </row>
    <row r="1106" spans="1:64" ht="12.75" customHeight="1" x14ac:dyDescent="0.25">
      <c r="A1106" s="130" t="s">
        <v>104</v>
      </c>
      <c r="J1106" s="660">
        <v>45276</v>
      </c>
      <c r="K1106" s="479">
        <f t="shared" ref="K1106" si="8790">K1105+L1106</f>
        <v>132841</v>
      </c>
      <c r="L1106" s="480">
        <v>82</v>
      </c>
      <c r="M1106" s="481">
        <f t="shared" ref="M1106" si="8791">K1106*100000/620249</f>
        <v>21417.366251295851</v>
      </c>
      <c r="N1106" s="481">
        <f t="shared" ref="N1106" si="8792">(K1106*100/K1105)-100</f>
        <v>6.1766057291791299E-2</v>
      </c>
      <c r="O1106" s="479">
        <v>0</v>
      </c>
      <c r="P1106" s="480">
        <f t="shared" ref="P1106" si="8793">SUM(P1105,Q1106)</f>
        <v>1992</v>
      </c>
      <c r="Q1106" s="480">
        <v>0</v>
      </c>
      <c r="R1106" s="480">
        <f t="shared" ref="R1106" si="8794">K1106-S1106</f>
        <v>132609</v>
      </c>
      <c r="S1106" s="480">
        <v>232</v>
      </c>
      <c r="T1106" s="486">
        <v>52764</v>
      </c>
      <c r="U1106" s="486">
        <f t="shared" ref="U1106" si="8795">SUM(K1106-T1106)</f>
        <v>80077</v>
      </c>
      <c r="V1106" s="480">
        <v>14511</v>
      </c>
      <c r="W1106" s="480">
        <v>29533</v>
      </c>
      <c r="X1106" s="480">
        <v>17892</v>
      </c>
      <c r="Y1106" s="480">
        <v>37511</v>
      </c>
      <c r="Z1106" s="480">
        <v>5707</v>
      </c>
      <c r="AA1106" s="480">
        <v>2158</v>
      </c>
      <c r="AB1106" s="480">
        <v>25529</v>
      </c>
      <c r="AC1106" s="486">
        <v>1482</v>
      </c>
      <c r="AD1106" s="486">
        <v>4745</v>
      </c>
      <c r="AE1106" s="486">
        <v>7553</v>
      </c>
      <c r="AF1106" s="486">
        <v>3270</v>
      </c>
      <c r="AG1106" s="486">
        <v>11866</v>
      </c>
      <c r="AH1106" s="486">
        <v>40054</v>
      </c>
      <c r="AI1106" s="486">
        <v>34601</v>
      </c>
      <c r="AJ1106" s="486">
        <v>29270</v>
      </c>
      <c r="AK1106" s="480">
        <v>561</v>
      </c>
      <c r="AL1106" s="480">
        <v>7016</v>
      </c>
      <c r="AM1106" s="480">
        <v>37254</v>
      </c>
      <c r="AN1106" s="480">
        <v>67712</v>
      </c>
      <c r="AO1106" s="480">
        <v>659</v>
      </c>
      <c r="AP1106" s="480">
        <v>19639</v>
      </c>
      <c r="AQ1106" s="486">
        <f t="shared" ref="AQ1106" si="8796">AQ1105+AR1106</f>
        <v>8089</v>
      </c>
      <c r="AR1106" s="486">
        <v>0</v>
      </c>
      <c r="AS1106" s="486">
        <f t="shared" ref="AS1106" si="8797">AS1105+AT1106</f>
        <v>109885</v>
      </c>
      <c r="AT1106" s="486">
        <v>82</v>
      </c>
      <c r="AU1106" s="486">
        <f t="shared" ref="AU1106" si="8798">AU1105+AV1106</f>
        <v>14330</v>
      </c>
      <c r="AV1106" s="486">
        <v>0</v>
      </c>
      <c r="AW1106" s="486">
        <f t="shared" ref="AW1106" si="8799">AW1105+AX1106</f>
        <v>537</v>
      </c>
      <c r="AX1106" s="486">
        <v>0</v>
      </c>
      <c r="AY1106" s="480">
        <f t="shared" ref="AY1106" si="8800">AY1105+AZ1106</f>
        <v>110161</v>
      </c>
      <c r="AZ1106" s="480">
        <v>82</v>
      </c>
      <c r="BA1106" s="480">
        <f t="shared" ref="BA1106" si="8801">BA1105+BB1106</f>
        <v>14623</v>
      </c>
      <c r="BB1106" s="480">
        <v>0</v>
      </c>
      <c r="BC1106" s="480">
        <f t="shared" ref="BC1106" si="8802">BC1105+BD1106</f>
        <v>8057</v>
      </c>
      <c r="BD1106" s="480">
        <v>0</v>
      </c>
      <c r="BE1106" s="486">
        <f t="shared" ref="BE1106" si="8803">SUM(BF1106:BG1106)</f>
        <v>0</v>
      </c>
      <c r="BF1106" s="486">
        <v>0</v>
      </c>
      <c r="BG1106" s="486">
        <v>0</v>
      </c>
      <c r="BH1106" s="486">
        <v>0</v>
      </c>
      <c r="BI1106" s="480">
        <v>70</v>
      </c>
      <c r="BJ1106" s="480">
        <v>5</v>
      </c>
      <c r="BK1106" s="480">
        <v>575</v>
      </c>
      <c r="BL1106" s="480">
        <v>129304</v>
      </c>
    </row>
    <row r="1107" spans="1:64" ht="12.75" customHeight="1" x14ac:dyDescent="0.25">
      <c r="A1107" s="130" t="s">
        <v>104</v>
      </c>
      <c r="J1107" s="660">
        <v>45277</v>
      </c>
      <c r="K1107" s="479">
        <f t="shared" ref="K1107" si="8804">K1106+L1107</f>
        <v>132886</v>
      </c>
      <c r="L1107" s="480">
        <v>45</v>
      </c>
      <c r="M1107" s="481">
        <f t="shared" ref="M1107" si="8805">K1107*100000/620249</f>
        <v>21424.621402049823</v>
      </c>
      <c r="N1107" s="481">
        <f t="shared" ref="N1107" si="8806">(K1107*100/K1106)-100</f>
        <v>3.3875083746735868E-2</v>
      </c>
      <c r="O1107" s="479">
        <v>0</v>
      </c>
      <c r="P1107" s="480">
        <f t="shared" ref="P1107" si="8807">SUM(P1106,Q1107)</f>
        <v>1992</v>
      </c>
      <c r="Q1107" s="480">
        <v>0</v>
      </c>
      <c r="R1107" s="480">
        <f t="shared" ref="R1107" si="8808">K1107-S1107</f>
        <v>132654</v>
      </c>
      <c r="S1107" s="480">
        <v>232</v>
      </c>
      <c r="T1107" s="486">
        <v>52783</v>
      </c>
      <c r="U1107" s="486">
        <f t="shared" ref="U1107" si="8809">SUM(K1107-T1107)</f>
        <v>80103</v>
      </c>
      <c r="V1107" s="480">
        <v>14514</v>
      </c>
      <c r="W1107" s="480">
        <v>29542</v>
      </c>
      <c r="X1107" s="480">
        <v>17893</v>
      </c>
      <c r="Y1107" s="480">
        <v>37520</v>
      </c>
      <c r="Z1107" s="480">
        <v>5708</v>
      </c>
      <c r="AA1107" s="480">
        <v>2158</v>
      </c>
      <c r="AB1107" s="480">
        <v>25551</v>
      </c>
      <c r="AC1107" s="486">
        <v>1482</v>
      </c>
      <c r="AD1107" s="486">
        <v>4746</v>
      </c>
      <c r="AE1107" s="486">
        <v>7554</v>
      </c>
      <c r="AF1107" s="486">
        <v>3272</v>
      </c>
      <c r="AG1107" s="486">
        <v>11870</v>
      </c>
      <c r="AH1107" s="486">
        <v>40072</v>
      </c>
      <c r="AI1107" s="486">
        <v>34611</v>
      </c>
      <c r="AJ1107" s="486">
        <v>29279</v>
      </c>
      <c r="AK1107" s="480">
        <v>561</v>
      </c>
      <c r="AL1107" s="480">
        <v>7016</v>
      </c>
      <c r="AM1107" s="480">
        <v>37261</v>
      </c>
      <c r="AN1107" s="480">
        <v>67744</v>
      </c>
      <c r="AO1107" s="480">
        <v>659</v>
      </c>
      <c r="AP1107" s="480">
        <v>19645</v>
      </c>
      <c r="AQ1107" s="486">
        <f t="shared" ref="AQ1107" si="8810">AQ1106+AR1107</f>
        <v>8089</v>
      </c>
      <c r="AR1107" s="486">
        <v>0</v>
      </c>
      <c r="AS1107" s="486">
        <f t="shared" ref="AS1107" si="8811">AS1106+AT1107</f>
        <v>109929</v>
      </c>
      <c r="AT1107" s="486">
        <v>44</v>
      </c>
      <c r="AU1107" s="486">
        <f t="shared" ref="AU1107" si="8812">AU1106+AV1107</f>
        <v>14331</v>
      </c>
      <c r="AV1107" s="486">
        <v>1</v>
      </c>
      <c r="AW1107" s="486">
        <f t="shared" ref="AW1107" si="8813">AW1106+AX1107</f>
        <v>537</v>
      </c>
      <c r="AX1107" s="486">
        <v>0</v>
      </c>
      <c r="AY1107" s="480">
        <f t="shared" ref="AY1107" si="8814">AY1106+AZ1107</f>
        <v>110205</v>
      </c>
      <c r="AZ1107" s="480">
        <v>44</v>
      </c>
      <c r="BA1107" s="480">
        <f t="shared" ref="BA1107" si="8815">BA1106+BB1107</f>
        <v>14624</v>
      </c>
      <c r="BB1107" s="480">
        <v>1</v>
      </c>
      <c r="BC1107" s="480">
        <f t="shared" ref="BC1107" si="8816">BC1106+BD1107</f>
        <v>8057</v>
      </c>
      <c r="BD1107" s="480">
        <v>0</v>
      </c>
      <c r="BE1107" s="486">
        <f t="shared" ref="BE1107" si="8817">SUM(BF1107:BG1107)</f>
        <v>1</v>
      </c>
      <c r="BF1107" s="486">
        <v>0</v>
      </c>
      <c r="BG1107" s="486">
        <v>1</v>
      </c>
      <c r="BH1107" s="486">
        <v>0</v>
      </c>
      <c r="BI1107" s="480">
        <v>70</v>
      </c>
      <c r="BJ1107" s="480">
        <v>5</v>
      </c>
      <c r="BK1107" s="480">
        <v>575</v>
      </c>
      <c r="BL1107" s="480">
        <v>129371</v>
      </c>
    </row>
    <row r="1108" spans="1:64" ht="12.75" customHeight="1" x14ac:dyDescent="0.25">
      <c r="A1108" s="130" t="s">
        <v>104</v>
      </c>
      <c r="J1108" s="660">
        <v>45278</v>
      </c>
      <c r="K1108" s="479">
        <f t="shared" ref="K1108" si="8818">K1107+L1108</f>
        <v>132897</v>
      </c>
      <c r="L1108" s="480">
        <v>11</v>
      </c>
      <c r="M1108" s="481">
        <f t="shared" ref="M1108" si="8819">K1108*100000/620249</f>
        <v>21426.394883345238</v>
      </c>
      <c r="N1108" s="481">
        <f t="shared" ref="N1108" si="8820">(K1108*100/K1107)-100</f>
        <v>8.2777719248099402E-3</v>
      </c>
      <c r="O1108" s="479">
        <v>0</v>
      </c>
      <c r="P1108" s="480">
        <f t="shared" ref="P1108" si="8821">SUM(P1107,Q1108)</f>
        <v>1992</v>
      </c>
      <c r="Q1108" s="480">
        <v>0</v>
      </c>
      <c r="R1108" s="480">
        <f t="shared" ref="R1108" si="8822">K1108-S1108</f>
        <v>132665</v>
      </c>
      <c r="S1108" s="480">
        <v>232</v>
      </c>
      <c r="T1108" s="486">
        <v>52787</v>
      </c>
      <c r="U1108" s="486">
        <f t="shared" ref="U1108" si="8823">SUM(K1108-T1108)</f>
        <v>80110</v>
      </c>
      <c r="V1108" s="480">
        <v>14515</v>
      </c>
      <c r="W1108" s="480">
        <v>29543</v>
      </c>
      <c r="X1108" s="480">
        <v>17893</v>
      </c>
      <c r="Y1108" s="480">
        <v>37521</v>
      </c>
      <c r="Z1108" s="480">
        <v>5708</v>
      </c>
      <c r="AA1108" s="480">
        <v>2158</v>
      </c>
      <c r="AB1108" s="480">
        <v>25559</v>
      </c>
      <c r="AC1108" s="486">
        <v>1483</v>
      </c>
      <c r="AD1108" s="486">
        <v>4746</v>
      </c>
      <c r="AE1108" s="486">
        <v>7555</v>
      </c>
      <c r="AF1108" s="486">
        <v>3272</v>
      </c>
      <c r="AG1108" s="486">
        <v>11871</v>
      </c>
      <c r="AH1108" s="486">
        <v>40077</v>
      </c>
      <c r="AI1108" s="486">
        <v>34613</v>
      </c>
      <c r="AJ1108" s="486">
        <v>29280</v>
      </c>
      <c r="AK1108" s="480">
        <v>561</v>
      </c>
      <c r="AL1108" s="480">
        <v>7016</v>
      </c>
      <c r="AM1108" s="480">
        <v>37261</v>
      </c>
      <c r="AN1108" s="480">
        <v>67755</v>
      </c>
      <c r="AO1108" s="480">
        <v>659</v>
      </c>
      <c r="AP1108" s="480">
        <v>19645</v>
      </c>
      <c r="AQ1108" s="486">
        <f t="shared" ref="AQ1108" si="8824">AQ1107+AR1108</f>
        <v>8089</v>
      </c>
      <c r="AR1108" s="486">
        <v>0</v>
      </c>
      <c r="AS1108" s="486">
        <f t="shared" ref="AS1108" si="8825">AS1107+AT1108</f>
        <v>109940</v>
      </c>
      <c r="AT1108" s="486">
        <v>11</v>
      </c>
      <c r="AU1108" s="486">
        <f t="shared" ref="AU1108" si="8826">AU1107+AV1108</f>
        <v>14331</v>
      </c>
      <c r="AV1108" s="486">
        <v>0</v>
      </c>
      <c r="AW1108" s="486">
        <f t="shared" ref="AW1108" si="8827">AW1107+AX1108</f>
        <v>537</v>
      </c>
      <c r="AX1108" s="486">
        <v>0</v>
      </c>
      <c r="AY1108" s="480">
        <f t="shared" ref="AY1108" si="8828">AY1107+AZ1108</f>
        <v>110216</v>
      </c>
      <c r="AZ1108" s="480">
        <v>11</v>
      </c>
      <c r="BA1108" s="480">
        <f t="shared" ref="BA1108" si="8829">BA1107+BB1108</f>
        <v>14624</v>
      </c>
      <c r="BB1108" s="480">
        <v>0</v>
      </c>
      <c r="BC1108" s="480">
        <f t="shared" ref="BC1108" si="8830">BC1107+BD1108</f>
        <v>8057</v>
      </c>
      <c r="BD1108" s="480">
        <v>0</v>
      </c>
      <c r="BE1108" s="486">
        <f t="shared" ref="BE1108" si="8831">SUM(BF1108:BG1108)</f>
        <v>0</v>
      </c>
      <c r="BF1108" s="486">
        <v>0</v>
      </c>
      <c r="BG1108" s="486">
        <v>0</v>
      </c>
      <c r="BH1108" s="486">
        <v>0</v>
      </c>
      <c r="BI1108" s="480">
        <v>70</v>
      </c>
      <c r="BJ1108" s="480">
        <v>5</v>
      </c>
      <c r="BK1108" s="480">
        <v>575</v>
      </c>
      <c r="BL1108" s="480">
        <v>129399</v>
      </c>
    </row>
    <row r="1109" spans="1:64" ht="12.75" customHeight="1" x14ac:dyDescent="0.25">
      <c r="A1109" s="130" t="s">
        <v>104</v>
      </c>
      <c r="J1109" s="660">
        <v>45279</v>
      </c>
      <c r="K1109" s="479">
        <f t="shared" ref="K1109" si="8832">K1108+L1109</f>
        <v>133006</v>
      </c>
      <c r="L1109" s="480">
        <v>109</v>
      </c>
      <c r="M1109" s="481">
        <f t="shared" ref="M1109" si="8833">K1109*100000/620249</f>
        <v>21443.968470727079</v>
      </c>
      <c r="N1109" s="481">
        <f t="shared" ref="N1109" si="8834">(K1109*100/K1108)-100</f>
        <v>8.2018405231124802E-2</v>
      </c>
      <c r="O1109" s="479">
        <v>0</v>
      </c>
      <c r="P1109" s="480">
        <f t="shared" ref="P1109" si="8835">SUM(P1108,Q1109)</f>
        <v>1992</v>
      </c>
      <c r="Q1109" s="480">
        <v>0</v>
      </c>
      <c r="R1109" s="480">
        <f t="shared" ref="R1109" si="8836">K1109-S1109</f>
        <v>132774</v>
      </c>
      <c r="S1109" s="480">
        <v>232</v>
      </c>
      <c r="T1109" s="486">
        <v>52824</v>
      </c>
      <c r="U1109" s="486">
        <f t="shared" ref="U1109" si="8837">SUM(K1109-T1109)</f>
        <v>80182</v>
      </c>
      <c r="V1109" s="480">
        <v>14524</v>
      </c>
      <c r="W1109" s="480">
        <v>29568</v>
      </c>
      <c r="X1109" s="480">
        <v>17896</v>
      </c>
      <c r="Y1109" s="480">
        <v>37560</v>
      </c>
      <c r="Z1109" s="480">
        <v>5710</v>
      </c>
      <c r="AA1109" s="480">
        <v>2158</v>
      </c>
      <c r="AB1109" s="480">
        <v>25590</v>
      </c>
      <c r="AC1109" s="486">
        <v>1485</v>
      </c>
      <c r="AD1109" s="486">
        <v>4747</v>
      </c>
      <c r="AE1109" s="486">
        <v>7563</v>
      </c>
      <c r="AF1109" s="486">
        <v>3272</v>
      </c>
      <c r="AG1109" s="486">
        <v>11882</v>
      </c>
      <c r="AH1109" s="486">
        <v>40109</v>
      </c>
      <c r="AI1109" s="486">
        <v>34633</v>
      </c>
      <c r="AJ1109" s="486">
        <v>29315</v>
      </c>
      <c r="AK1109" s="480">
        <v>561</v>
      </c>
      <c r="AL1109" s="480">
        <v>7016</v>
      </c>
      <c r="AM1109" s="480">
        <v>37286</v>
      </c>
      <c r="AN1109" s="480">
        <v>67825</v>
      </c>
      <c r="AO1109" s="480">
        <v>659</v>
      </c>
      <c r="AP1109" s="480">
        <v>19659</v>
      </c>
      <c r="AQ1109" s="486">
        <f t="shared" ref="AQ1109" si="8838">AQ1108+AR1109</f>
        <v>8089</v>
      </c>
      <c r="AR1109" s="486">
        <v>0</v>
      </c>
      <c r="AS1109" s="486">
        <f t="shared" ref="AS1109" si="8839">AS1108+AT1109</f>
        <v>110046</v>
      </c>
      <c r="AT1109" s="486">
        <v>106</v>
      </c>
      <c r="AU1109" s="486">
        <f t="shared" ref="AU1109" si="8840">AU1108+AV1109</f>
        <v>14334</v>
      </c>
      <c r="AV1109" s="486">
        <v>3</v>
      </c>
      <c r="AW1109" s="486">
        <f t="shared" ref="AW1109" si="8841">AW1108+AX1109</f>
        <v>537</v>
      </c>
      <c r="AX1109" s="486">
        <v>0</v>
      </c>
      <c r="AY1109" s="480">
        <f t="shared" ref="AY1109" si="8842">AY1108+AZ1109</f>
        <v>110322</v>
      </c>
      <c r="AZ1109" s="480">
        <v>106</v>
      </c>
      <c r="BA1109" s="480">
        <f t="shared" ref="BA1109" si="8843">BA1108+BB1109</f>
        <v>14627</v>
      </c>
      <c r="BB1109" s="480">
        <v>3</v>
      </c>
      <c r="BC1109" s="480">
        <f t="shared" ref="BC1109" si="8844">BC1108+BD1109</f>
        <v>8057</v>
      </c>
      <c r="BD1109" s="480">
        <v>0</v>
      </c>
      <c r="BE1109" s="486">
        <f t="shared" ref="BE1109" si="8845">SUM(BF1109:BG1109)</f>
        <v>3</v>
      </c>
      <c r="BF1109" s="486">
        <v>0</v>
      </c>
      <c r="BG1109" s="486">
        <v>3</v>
      </c>
      <c r="BH1109" s="486">
        <v>0</v>
      </c>
      <c r="BI1109" s="480">
        <v>70</v>
      </c>
      <c r="BJ1109" s="480">
        <v>5</v>
      </c>
      <c r="BK1109" s="480">
        <v>575</v>
      </c>
      <c r="BL1109" s="480">
        <v>129538</v>
      </c>
    </row>
    <row r="1110" spans="1:64" ht="12.75" customHeight="1" x14ac:dyDescent="0.25">
      <c r="A1110" s="130" t="s">
        <v>104</v>
      </c>
      <c r="J1110" s="660">
        <v>45280</v>
      </c>
      <c r="K1110" s="479">
        <f t="shared" ref="K1110" si="8846">K1109+L1110</f>
        <v>133104</v>
      </c>
      <c r="L1110" s="480">
        <v>98</v>
      </c>
      <c r="M1110" s="481">
        <f t="shared" ref="M1110" si="8847">K1110*100000/620249</f>
        <v>21459.768576813505</v>
      </c>
      <c r="N1110" s="481">
        <f t="shared" ref="N1110" si="8848">(K1110*100/K1109)-100</f>
        <v>7.3680886576539706E-2</v>
      </c>
      <c r="O1110" s="479">
        <v>0</v>
      </c>
      <c r="P1110" s="480">
        <f t="shared" ref="P1110" si="8849">SUM(P1109,Q1110)</f>
        <v>1993</v>
      </c>
      <c r="Q1110" s="480">
        <v>1</v>
      </c>
      <c r="R1110" s="480">
        <f t="shared" ref="R1110" si="8850">K1110-S1110</f>
        <v>132872</v>
      </c>
      <c r="S1110" s="480">
        <v>232</v>
      </c>
      <c r="T1110" s="486">
        <v>52864</v>
      </c>
      <c r="U1110" s="486">
        <f t="shared" ref="U1110" si="8851">SUM(K1110-T1110)</f>
        <v>80240</v>
      </c>
      <c r="V1110" s="480">
        <v>14539</v>
      </c>
      <c r="W1110" s="480">
        <v>29601</v>
      </c>
      <c r="X1110" s="480">
        <v>17899</v>
      </c>
      <c r="Y1110" s="480">
        <v>37582</v>
      </c>
      <c r="Z1110" s="480">
        <v>5713</v>
      </c>
      <c r="AA1110" s="480">
        <v>2159</v>
      </c>
      <c r="AB1110" s="480">
        <v>25611</v>
      </c>
      <c r="AC1110" s="486">
        <v>1491</v>
      </c>
      <c r="AD1110" s="486">
        <v>4752</v>
      </c>
      <c r="AE1110" s="486">
        <v>7572</v>
      </c>
      <c r="AF1110" s="486">
        <v>3273</v>
      </c>
      <c r="AG1110" s="486">
        <v>11892</v>
      </c>
      <c r="AH1110" s="486">
        <v>40132</v>
      </c>
      <c r="AI1110" s="486">
        <v>34658</v>
      </c>
      <c r="AJ1110" s="486">
        <v>29334</v>
      </c>
      <c r="AK1110" s="480">
        <v>561</v>
      </c>
      <c r="AL1110" s="480">
        <v>7016</v>
      </c>
      <c r="AM1110" s="480">
        <v>37302</v>
      </c>
      <c r="AN1110" s="480">
        <v>67894</v>
      </c>
      <c r="AO1110" s="480">
        <v>659</v>
      </c>
      <c r="AP1110" s="480">
        <v>19672</v>
      </c>
      <c r="AQ1110" s="486">
        <f t="shared" ref="AQ1110" si="8852">AQ1109+AR1110</f>
        <v>8089</v>
      </c>
      <c r="AR1110" s="486">
        <v>0</v>
      </c>
      <c r="AS1110" s="486">
        <f t="shared" ref="AS1110" si="8853">AS1109+AT1110</f>
        <v>110139</v>
      </c>
      <c r="AT1110" s="486">
        <v>93</v>
      </c>
      <c r="AU1110" s="486">
        <f t="shared" ref="AU1110" si="8854">AU1109+AV1110</f>
        <v>14339</v>
      </c>
      <c r="AV1110" s="486">
        <v>5</v>
      </c>
      <c r="AW1110" s="486">
        <f t="shared" ref="AW1110" si="8855">AW1109+AX1110</f>
        <v>537</v>
      </c>
      <c r="AX1110" s="486">
        <v>0</v>
      </c>
      <c r="AY1110" s="480">
        <f t="shared" ref="AY1110" si="8856">AY1109+AZ1110</f>
        <v>110415</v>
      </c>
      <c r="AZ1110" s="480">
        <v>93</v>
      </c>
      <c r="BA1110" s="480">
        <f t="shared" ref="BA1110" si="8857">BA1109+BB1110</f>
        <v>14632</v>
      </c>
      <c r="BB1110" s="480">
        <v>5</v>
      </c>
      <c r="BC1110" s="480">
        <f t="shared" ref="BC1110" si="8858">BC1109+BD1110</f>
        <v>8057</v>
      </c>
      <c r="BD1110" s="480">
        <v>0</v>
      </c>
      <c r="BE1110" s="486">
        <f t="shared" ref="BE1110" si="8859">SUM(BF1110:BG1110)</f>
        <v>5</v>
      </c>
      <c r="BF1110" s="486">
        <v>0</v>
      </c>
      <c r="BG1110" s="486">
        <v>5</v>
      </c>
      <c r="BH1110" s="486">
        <v>0</v>
      </c>
      <c r="BI1110" s="480">
        <v>62</v>
      </c>
      <c r="BJ1110" s="480">
        <v>10</v>
      </c>
      <c r="BK1110" s="480">
        <v>571</v>
      </c>
      <c r="BL1110" s="480">
        <v>129788</v>
      </c>
    </row>
    <row r="1111" spans="1:64" ht="12.75" customHeight="1" x14ac:dyDescent="0.25">
      <c r="A1111" s="130" t="s">
        <v>104</v>
      </c>
      <c r="J1111" s="660">
        <v>45281</v>
      </c>
      <c r="K1111" s="479">
        <f t="shared" ref="K1111" si="8860">K1110+L1111</f>
        <v>133205</v>
      </c>
      <c r="L1111" s="480">
        <v>101</v>
      </c>
      <c r="M1111" s="481">
        <f t="shared" ref="M1111" si="8861">K1111*100000/620249</f>
        <v>21476.052359616864</v>
      </c>
      <c r="N1111" s="481">
        <f t="shared" ref="N1111" si="8862">(K1111*100/K1110)-100</f>
        <v>7.5880514484907735E-2</v>
      </c>
      <c r="O1111" s="479">
        <v>0</v>
      </c>
      <c r="P1111" s="480">
        <f t="shared" ref="P1111" si="8863">SUM(P1110,Q1111)</f>
        <v>1993</v>
      </c>
      <c r="Q1111" s="480">
        <v>0</v>
      </c>
      <c r="R1111" s="480">
        <f t="shared" ref="R1111" si="8864">K1111-S1111</f>
        <v>132973</v>
      </c>
      <c r="S1111" s="480">
        <v>232</v>
      </c>
      <c r="T1111" s="486">
        <v>52898</v>
      </c>
      <c r="U1111" s="486">
        <f t="shared" ref="U1111" si="8865">SUM(K1111-T1111)</f>
        <v>80307</v>
      </c>
      <c r="V1111" s="480">
        <v>14544</v>
      </c>
      <c r="W1111" s="480">
        <v>29621</v>
      </c>
      <c r="X1111" s="480">
        <v>17902</v>
      </c>
      <c r="Y1111" s="480">
        <v>37612</v>
      </c>
      <c r="Z1111" s="480">
        <v>5718</v>
      </c>
      <c r="AA1111" s="480">
        <v>2160</v>
      </c>
      <c r="AB1111" s="480">
        <v>25648</v>
      </c>
      <c r="AC1111" s="486">
        <v>1494</v>
      </c>
      <c r="AD1111" s="486">
        <v>4757</v>
      </c>
      <c r="AE1111" s="486">
        <v>7575</v>
      </c>
      <c r="AF1111" s="486">
        <v>3274</v>
      </c>
      <c r="AG1111" s="486">
        <v>11898</v>
      </c>
      <c r="AH1111" s="486">
        <v>40162</v>
      </c>
      <c r="AI1111" s="486">
        <v>34681</v>
      </c>
      <c r="AJ1111" s="486">
        <v>29364</v>
      </c>
      <c r="AK1111" s="480">
        <v>561</v>
      </c>
      <c r="AL1111" s="480">
        <v>7016</v>
      </c>
      <c r="AM1111" s="480">
        <v>37331</v>
      </c>
      <c r="AN1111" s="480">
        <v>67947</v>
      </c>
      <c r="AO1111" s="480">
        <v>659</v>
      </c>
      <c r="AP1111" s="480">
        <v>19691</v>
      </c>
      <c r="AQ1111" s="486">
        <f t="shared" ref="AQ1111" si="8866">AQ1110+AR1111</f>
        <v>8089</v>
      </c>
      <c r="AR1111" s="486">
        <v>0</v>
      </c>
      <c r="AS1111" s="486">
        <f t="shared" ref="AS1111" si="8867">AS1110+AT1111</f>
        <v>110236</v>
      </c>
      <c r="AT1111" s="486">
        <v>97</v>
      </c>
      <c r="AU1111" s="486">
        <f t="shared" ref="AU1111" si="8868">AU1110+AV1111</f>
        <v>14343</v>
      </c>
      <c r="AV1111" s="486">
        <v>4</v>
      </c>
      <c r="AW1111" s="486">
        <f t="shared" ref="AW1111" si="8869">AW1110+AX1111</f>
        <v>537</v>
      </c>
      <c r="AX1111" s="486">
        <v>0</v>
      </c>
      <c r="AY1111" s="480">
        <f t="shared" ref="AY1111" si="8870">AY1110+AZ1111</f>
        <v>110512</v>
      </c>
      <c r="AZ1111" s="480">
        <v>97</v>
      </c>
      <c r="BA1111" s="480">
        <f t="shared" ref="BA1111" si="8871">BA1110+BB1111</f>
        <v>14636</v>
      </c>
      <c r="BB1111" s="480">
        <v>4</v>
      </c>
      <c r="BC1111" s="480">
        <f t="shared" ref="BC1111" si="8872">BC1110+BD1111</f>
        <v>8057</v>
      </c>
      <c r="BD1111" s="480">
        <v>0</v>
      </c>
      <c r="BE1111" s="486">
        <f t="shared" ref="BE1111" si="8873">SUM(BF1111:BG1111)</f>
        <v>4</v>
      </c>
      <c r="BF1111" s="486">
        <v>0</v>
      </c>
      <c r="BG1111" s="486">
        <v>4</v>
      </c>
      <c r="BH1111" s="486">
        <v>0</v>
      </c>
      <c r="BI1111" s="480">
        <v>62</v>
      </c>
      <c r="BJ1111" s="480">
        <v>10</v>
      </c>
      <c r="BK1111" s="480">
        <v>571</v>
      </c>
      <c r="BL1111" s="480">
        <v>129891</v>
      </c>
    </row>
    <row r="1112" spans="1:64" ht="12.75" customHeight="1" x14ac:dyDescent="0.25">
      <c r="A1112" s="130" t="s">
        <v>104</v>
      </c>
      <c r="J1112" s="660">
        <v>45282</v>
      </c>
      <c r="K1112" s="479">
        <f t="shared" ref="K1112" si="8874">K1111+L1112</f>
        <v>133294</v>
      </c>
      <c r="L1112" s="480">
        <v>89</v>
      </c>
      <c r="M1112" s="481">
        <f t="shared" ref="M1112" si="8875">K1112*100000/620249</f>
        <v>21490.401435552496</v>
      </c>
      <c r="N1112" s="481">
        <f t="shared" ref="N1112" si="8876">(K1112*100/K1111)-100</f>
        <v>6.6814308772194408E-2</v>
      </c>
      <c r="O1112" s="479">
        <v>0</v>
      </c>
      <c r="P1112" s="480">
        <f t="shared" ref="P1112" si="8877">SUM(P1111,Q1112)</f>
        <v>1993</v>
      </c>
      <c r="Q1112" s="480">
        <v>0</v>
      </c>
      <c r="R1112" s="480">
        <f t="shared" ref="R1112" si="8878">K1112-S1112</f>
        <v>133062</v>
      </c>
      <c r="S1112" s="480">
        <v>232</v>
      </c>
      <c r="T1112" s="486">
        <v>52934</v>
      </c>
      <c r="U1112" s="486">
        <f t="shared" ref="U1112" si="8879">SUM(K1112-T1112)</f>
        <v>80360</v>
      </c>
      <c r="V1112" s="480">
        <v>14546</v>
      </c>
      <c r="W1112" s="480">
        <v>29627</v>
      </c>
      <c r="X1112" s="480">
        <v>17902</v>
      </c>
      <c r="Y1112" s="480">
        <v>37641</v>
      </c>
      <c r="Z1112" s="480">
        <v>5722</v>
      </c>
      <c r="AA1112" s="480">
        <v>2160</v>
      </c>
      <c r="AB1112" s="480">
        <v>25696</v>
      </c>
      <c r="AC1112" s="486">
        <v>1497</v>
      </c>
      <c r="AD1112" s="486">
        <v>4760</v>
      </c>
      <c r="AE1112" s="486">
        <v>7577</v>
      </c>
      <c r="AF1112" s="486">
        <v>3274</v>
      </c>
      <c r="AG1112" s="486">
        <v>11911</v>
      </c>
      <c r="AH1112" s="486">
        <v>40188</v>
      </c>
      <c r="AI1112" s="486">
        <v>34698</v>
      </c>
      <c r="AJ1112" s="486">
        <v>29389</v>
      </c>
      <c r="AK1112" s="480">
        <v>561</v>
      </c>
      <c r="AL1112" s="480">
        <v>7016</v>
      </c>
      <c r="AM1112" s="480">
        <v>37341</v>
      </c>
      <c r="AN1112" s="480">
        <v>68009</v>
      </c>
      <c r="AO1112" s="480">
        <v>659</v>
      </c>
      <c r="AP1112" s="480">
        <v>19708</v>
      </c>
      <c r="AQ1112" s="486">
        <f t="shared" ref="AQ1112" si="8880">AQ1111+AR1112</f>
        <v>8089</v>
      </c>
      <c r="AR1112" s="486">
        <v>0</v>
      </c>
      <c r="AS1112" s="486">
        <f t="shared" ref="AS1112" si="8881">AS1111+AT1112</f>
        <v>110322</v>
      </c>
      <c r="AT1112" s="486">
        <v>86</v>
      </c>
      <c r="AU1112" s="486">
        <f t="shared" ref="AU1112" si="8882">AU1111+AV1112</f>
        <v>14346</v>
      </c>
      <c r="AV1112" s="486">
        <v>3</v>
      </c>
      <c r="AW1112" s="486">
        <f t="shared" ref="AW1112" si="8883">AW1111+AX1112</f>
        <v>537</v>
      </c>
      <c r="AX1112" s="486">
        <v>0</v>
      </c>
      <c r="AY1112" s="480">
        <f t="shared" ref="AY1112" si="8884">AY1111+AZ1112</f>
        <v>110598</v>
      </c>
      <c r="AZ1112" s="480">
        <v>86</v>
      </c>
      <c r="BA1112" s="480">
        <f t="shared" ref="BA1112" si="8885">BA1111+BB1112</f>
        <v>14639</v>
      </c>
      <c r="BB1112" s="480">
        <v>3</v>
      </c>
      <c r="BC1112" s="480">
        <f t="shared" ref="BC1112" si="8886">BC1111+BD1112</f>
        <v>8057</v>
      </c>
      <c r="BD1112" s="480">
        <v>0</v>
      </c>
      <c r="BE1112" s="486">
        <f t="shared" ref="BE1112" si="8887">SUM(BF1112:BG1112)</f>
        <v>3</v>
      </c>
      <c r="BF1112" s="486">
        <v>0</v>
      </c>
      <c r="BG1112" s="486">
        <v>3</v>
      </c>
      <c r="BH1112" s="486">
        <v>0</v>
      </c>
      <c r="BI1112" s="480">
        <v>62</v>
      </c>
      <c r="BJ1112" s="480">
        <v>10</v>
      </c>
      <c r="BK1112" s="480">
        <v>571</v>
      </c>
      <c r="BL1112" s="480">
        <v>129938</v>
      </c>
    </row>
    <row r="1113" spans="1:64" ht="12.75" customHeight="1" x14ac:dyDescent="0.25">
      <c r="A1113" s="130" t="s">
        <v>104</v>
      </c>
      <c r="J1113" s="660">
        <v>45283</v>
      </c>
      <c r="K1113" s="479">
        <f t="shared" ref="K1113" si="8888">K1112+L1113</f>
        <v>133381</v>
      </c>
      <c r="L1113" s="480">
        <v>87</v>
      </c>
      <c r="M1113" s="481">
        <f t="shared" ref="M1113" si="8889">K1113*100000/620249</f>
        <v>21504.428060343507</v>
      </c>
      <c r="N1113" s="481">
        <f t="shared" ref="N1113" si="8890">(K1113*100/K1112)-100</f>
        <v>6.5269254430063484E-2</v>
      </c>
      <c r="O1113" s="479">
        <v>0</v>
      </c>
      <c r="P1113" s="480">
        <f t="shared" ref="P1113" si="8891">SUM(P1112,Q1113)</f>
        <v>1993</v>
      </c>
      <c r="Q1113" s="480">
        <v>0</v>
      </c>
      <c r="R1113" s="480">
        <f t="shared" ref="R1113" si="8892">K1113-S1113</f>
        <v>133149</v>
      </c>
      <c r="S1113" s="480">
        <v>232</v>
      </c>
      <c r="T1113" s="486">
        <v>52961</v>
      </c>
      <c r="U1113" s="486">
        <f t="shared" ref="U1113" si="8893">SUM(K1113-T1113)</f>
        <v>80420</v>
      </c>
      <c r="V1113" s="480">
        <v>14555</v>
      </c>
      <c r="W1113" s="480">
        <v>29651</v>
      </c>
      <c r="X1113" s="480">
        <v>17903</v>
      </c>
      <c r="Y1113" s="480">
        <v>37663</v>
      </c>
      <c r="Z1113" s="480">
        <v>5724</v>
      </c>
      <c r="AA1113" s="480">
        <v>2161</v>
      </c>
      <c r="AB1113" s="480">
        <v>25724</v>
      </c>
      <c r="AC1113" s="486">
        <v>1498</v>
      </c>
      <c r="AD1113" s="486">
        <v>4768</v>
      </c>
      <c r="AE1113" s="486">
        <v>7580</v>
      </c>
      <c r="AF1113" s="486">
        <v>3275</v>
      </c>
      <c r="AG1113" s="486">
        <v>11922</v>
      </c>
      <c r="AH1113" s="486">
        <v>40213</v>
      </c>
      <c r="AI1113" s="486">
        <v>34717</v>
      </c>
      <c r="AJ1113" s="486">
        <v>29408</v>
      </c>
      <c r="AK1113" s="480">
        <v>561</v>
      </c>
      <c r="AL1113" s="480">
        <v>7016</v>
      </c>
      <c r="AM1113" s="480">
        <v>37359</v>
      </c>
      <c r="AN1113" s="480">
        <v>68065</v>
      </c>
      <c r="AO1113" s="480">
        <v>659</v>
      </c>
      <c r="AP1113" s="480">
        <v>19721</v>
      </c>
      <c r="AQ1113" s="486">
        <f t="shared" ref="AQ1113" si="8894">AQ1112+AR1113</f>
        <v>8089</v>
      </c>
      <c r="AR1113" s="486">
        <v>0</v>
      </c>
      <c r="AS1113" s="486">
        <f t="shared" ref="AS1113" si="8895">AS1112+AT1113</f>
        <v>110408</v>
      </c>
      <c r="AT1113" s="486">
        <v>86</v>
      </c>
      <c r="AU1113" s="486">
        <f t="shared" ref="AU1113" si="8896">AU1112+AV1113</f>
        <v>14347</v>
      </c>
      <c r="AV1113" s="486">
        <v>1</v>
      </c>
      <c r="AW1113" s="486">
        <f t="shared" ref="AW1113" si="8897">AW1112+AX1113</f>
        <v>537</v>
      </c>
      <c r="AX1113" s="486">
        <v>0</v>
      </c>
      <c r="AY1113" s="480">
        <f t="shared" ref="AY1113" si="8898">AY1112+AZ1113</f>
        <v>110684</v>
      </c>
      <c r="AZ1113" s="480">
        <v>86</v>
      </c>
      <c r="BA1113" s="480">
        <f t="shared" ref="BA1113" si="8899">BA1112+BB1113</f>
        <v>14640</v>
      </c>
      <c r="BB1113" s="480">
        <v>1</v>
      </c>
      <c r="BC1113" s="480">
        <f t="shared" ref="BC1113" si="8900">BC1112+BD1113</f>
        <v>8057</v>
      </c>
      <c r="BD1113" s="480">
        <v>0</v>
      </c>
      <c r="BE1113" s="486">
        <f t="shared" ref="BE1113" si="8901">SUM(BF1113:BG1113)</f>
        <v>1</v>
      </c>
      <c r="BF1113" s="486">
        <v>0</v>
      </c>
      <c r="BG1113" s="486">
        <v>1</v>
      </c>
      <c r="BH1113" s="486">
        <v>0</v>
      </c>
      <c r="BI1113" s="480">
        <v>62</v>
      </c>
      <c r="BJ1113" s="480">
        <v>10</v>
      </c>
      <c r="BK1113" s="480">
        <v>571</v>
      </c>
      <c r="BL1113" s="480">
        <v>129986</v>
      </c>
    </row>
    <row r="1114" spans="1:64" ht="12.75" customHeight="1" x14ac:dyDescent="0.25">
      <c r="A1114" s="130" t="s">
        <v>104</v>
      </c>
      <c r="J1114" s="660">
        <v>45284</v>
      </c>
      <c r="K1114" s="479">
        <f t="shared" ref="K1114" si="8902">K1113+L1114</f>
        <v>133399</v>
      </c>
      <c r="L1114" s="480">
        <v>18</v>
      </c>
      <c r="M1114" s="481">
        <f t="shared" ref="M1114" si="8903">K1114*100000/620249</f>
        <v>21507.330120645096</v>
      </c>
      <c r="N1114" s="481">
        <f t="shared" ref="N1114" si="8904">(K1114*100/K1113)-100</f>
        <v>1.3495175474773191E-2</v>
      </c>
      <c r="O1114" s="479">
        <v>0</v>
      </c>
      <c r="P1114" s="480">
        <f t="shared" ref="P1114" si="8905">SUM(P1113,Q1114)</f>
        <v>1993</v>
      </c>
      <c r="Q1114" s="480">
        <v>0</v>
      </c>
      <c r="R1114" s="480">
        <f t="shared" ref="R1114" si="8906">K1114-S1114</f>
        <v>133167</v>
      </c>
      <c r="S1114" s="480">
        <v>232</v>
      </c>
      <c r="T1114" s="486">
        <v>52974</v>
      </c>
      <c r="U1114" s="486">
        <f t="shared" ref="U1114" si="8907">SUM(K1114-T1114)</f>
        <v>80425</v>
      </c>
      <c r="V1114" s="480">
        <v>14557</v>
      </c>
      <c r="W1114" s="480">
        <v>29660</v>
      </c>
      <c r="X1114" s="480">
        <v>17903</v>
      </c>
      <c r="Y1114" s="480">
        <v>37666</v>
      </c>
      <c r="Z1114" s="480">
        <v>5724</v>
      </c>
      <c r="AA1114" s="480">
        <v>2161</v>
      </c>
      <c r="AB1114" s="480">
        <v>25728</v>
      </c>
      <c r="AC1114" s="486">
        <v>1499</v>
      </c>
      <c r="AD1114" s="486">
        <v>4768</v>
      </c>
      <c r="AE1114" s="486">
        <v>7583</v>
      </c>
      <c r="AF1114" s="486">
        <v>3275</v>
      </c>
      <c r="AG1114" s="486">
        <v>11925</v>
      </c>
      <c r="AH1114" s="486">
        <v>40214</v>
      </c>
      <c r="AI1114" s="486">
        <v>34724</v>
      </c>
      <c r="AJ1114" s="486">
        <v>29411</v>
      </c>
      <c r="AK1114" s="480">
        <v>561</v>
      </c>
      <c r="AL1114" s="480">
        <v>7016</v>
      </c>
      <c r="AM1114" s="480">
        <v>37364</v>
      </c>
      <c r="AN1114" s="480">
        <v>68076</v>
      </c>
      <c r="AO1114" s="480">
        <v>659</v>
      </c>
      <c r="AP1114" s="480">
        <v>19723</v>
      </c>
      <c r="AQ1114" s="486">
        <f t="shared" ref="AQ1114" si="8908">AQ1113+AR1114</f>
        <v>8089</v>
      </c>
      <c r="AR1114" s="486">
        <v>0</v>
      </c>
      <c r="AS1114" s="486">
        <f t="shared" ref="AS1114" si="8909">AS1113+AT1114</f>
        <v>110424</v>
      </c>
      <c r="AT1114" s="486">
        <v>16</v>
      </c>
      <c r="AU1114" s="486">
        <f t="shared" ref="AU1114" si="8910">AU1113+AV1114</f>
        <v>14349</v>
      </c>
      <c r="AV1114" s="486">
        <v>2</v>
      </c>
      <c r="AW1114" s="486">
        <f t="shared" ref="AW1114" si="8911">AW1113+AX1114</f>
        <v>537</v>
      </c>
      <c r="AX1114" s="486">
        <v>0</v>
      </c>
      <c r="AY1114" s="480">
        <f t="shared" ref="AY1114" si="8912">AY1113+AZ1114</f>
        <v>110700</v>
      </c>
      <c r="AZ1114" s="480">
        <v>16</v>
      </c>
      <c r="BA1114" s="480">
        <f t="shared" ref="BA1114" si="8913">BA1113+BB1114</f>
        <v>14642</v>
      </c>
      <c r="BB1114" s="480">
        <v>2</v>
      </c>
      <c r="BC1114" s="480">
        <f t="shared" ref="BC1114" si="8914">BC1113+BD1114</f>
        <v>8057</v>
      </c>
      <c r="BD1114" s="480">
        <v>0</v>
      </c>
      <c r="BE1114" s="486">
        <f t="shared" ref="BE1114" si="8915">SUM(BF1114:BG1114)</f>
        <v>2</v>
      </c>
      <c r="BF1114" s="486">
        <v>0</v>
      </c>
      <c r="BG1114" s="486">
        <v>2</v>
      </c>
      <c r="BH1114" s="486">
        <v>0</v>
      </c>
      <c r="BI1114" s="480">
        <v>62</v>
      </c>
      <c r="BJ1114" s="480">
        <v>10</v>
      </c>
      <c r="BK1114" s="480">
        <v>571</v>
      </c>
      <c r="BL1114" s="480">
        <v>129986</v>
      </c>
    </row>
    <row r="1115" spans="1:64" ht="12.75" customHeight="1" x14ac:dyDescent="0.25">
      <c r="A1115" s="130" t="s">
        <v>104</v>
      </c>
      <c r="J1115" s="660">
        <v>45285</v>
      </c>
      <c r="K1115" s="479">
        <f t="shared" ref="K1115" si="8916">K1114+L1115</f>
        <v>133411</v>
      </c>
      <c r="L1115" s="480">
        <v>12</v>
      </c>
      <c r="M1115" s="481">
        <f t="shared" ref="M1115" si="8917">K1115*100000/620249</f>
        <v>21509.264827512823</v>
      </c>
      <c r="N1115" s="481">
        <f t="shared" ref="N1115" si="8918">(K1115*100/K1114)-100</f>
        <v>8.9955696819288278E-3</v>
      </c>
      <c r="O1115" s="479">
        <v>0</v>
      </c>
      <c r="P1115" s="480">
        <f t="shared" ref="P1115" si="8919">SUM(P1114,Q1115)</f>
        <v>1993</v>
      </c>
      <c r="Q1115" s="480">
        <v>0</v>
      </c>
      <c r="R1115" s="480">
        <f t="shared" ref="R1115" si="8920">K1115-S1115</f>
        <v>133179</v>
      </c>
      <c r="S1115" s="480">
        <v>232</v>
      </c>
      <c r="T1115" s="486">
        <v>52979</v>
      </c>
      <c r="U1115" s="486">
        <f t="shared" ref="U1115" si="8921">SUM(K1115-T1115)</f>
        <v>80432</v>
      </c>
      <c r="V1115" s="480">
        <v>14558</v>
      </c>
      <c r="W1115" s="480">
        <v>29662</v>
      </c>
      <c r="X1115" s="480">
        <v>17903</v>
      </c>
      <c r="Y1115" s="480">
        <v>37673</v>
      </c>
      <c r="Z1115" s="480">
        <v>5724</v>
      </c>
      <c r="AA1115" s="480">
        <v>2161</v>
      </c>
      <c r="AB1115" s="480">
        <v>25730</v>
      </c>
      <c r="AC1115" s="486">
        <v>1499</v>
      </c>
      <c r="AD1115" s="486">
        <v>4768</v>
      </c>
      <c r="AE1115" s="486">
        <v>7584</v>
      </c>
      <c r="AF1115" s="486">
        <v>3275</v>
      </c>
      <c r="AG1115" s="486">
        <v>11925</v>
      </c>
      <c r="AH1115" s="486">
        <v>40216</v>
      </c>
      <c r="AI1115" s="486">
        <v>34728</v>
      </c>
      <c r="AJ1115" s="486">
        <v>29416</v>
      </c>
      <c r="AK1115" s="480">
        <v>561</v>
      </c>
      <c r="AL1115" s="480">
        <v>7016</v>
      </c>
      <c r="AM1115" s="480">
        <v>37364</v>
      </c>
      <c r="AN1115" s="480">
        <v>68088</v>
      </c>
      <c r="AO1115" s="480">
        <v>659</v>
      </c>
      <c r="AP1115" s="480">
        <v>19723</v>
      </c>
      <c r="AQ1115" s="486">
        <f t="shared" ref="AQ1115" si="8922">AQ1114+AR1115</f>
        <v>8089</v>
      </c>
      <c r="AR1115" s="486">
        <v>0</v>
      </c>
      <c r="AS1115" s="486">
        <f t="shared" ref="AS1115" si="8923">AS1114+AT1115</f>
        <v>110435</v>
      </c>
      <c r="AT1115" s="486">
        <v>11</v>
      </c>
      <c r="AU1115" s="486">
        <f t="shared" ref="AU1115" si="8924">AU1114+AV1115</f>
        <v>14350</v>
      </c>
      <c r="AV1115" s="486">
        <v>1</v>
      </c>
      <c r="AW1115" s="486">
        <f t="shared" ref="AW1115" si="8925">AW1114+AX1115</f>
        <v>537</v>
      </c>
      <c r="AX1115" s="486">
        <v>0</v>
      </c>
      <c r="AY1115" s="480">
        <f t="shared" ref="AY1115" si="8926">AY1114+AZ1115</f>
        <v>110711</v>
      </c>
      <c r="AZ1115" s="480">
        <v>11</v>
      </c>
      <c r="BA1115" s="480">
        <f t="shared" ref="BA1115" si="8927">BA1114+BB1115</f>
        <v>14643</v>
      </c>
      <c r="BB1115" s="480">
        <v>1</v>
      </c>
      <c r="BC1115" s="480">
        <f t="shared" ref="BC1115" si="8928">BC1114+BD1115</f>
        <v>8057</v>
      </c>
      <c r="BD1115" s="480">
        <v>0</v>
      </c>
      <c r="BE1115" s="486">
        <f t="shared" ref="BE1115" si="8929">SUM(BF1115:BG1115)</f>
        <v>1</v>
      </c>
      <c r="BF1115" s="486">
        <v>0</v>
      </c>
      <c r="BG1115" s="486">
        <v>1</v>
      </c>
      <c r="BH1115" s="486">
        <v>0</v>
      </c>
      <c r="BI1115" s="480">
        <v>62</v>
      </c>
      <c r="BJ1115" s="480">
        <v>10</v>
      </c>
      <c r="BK1115" s="480">
        <v>571</v>
      </c>
      <c r="BL1115" s="480">
        <v>129986</v>
      </c>
    </row>
    <row r="1116" spans="1:64" ht="12.75" customHeight="1" x14ac:dyDescent="0.25">
      <c r="A1116" s="130" t="s">
        <v>104</v>
      </c>
      <c r="J1116" s="660">
        <v>45286</v>
      </c>
      <c r="K1116" s="479">
        <f t="shared" ref="K1116" si="8930">K1115+L1116</f>
        <v>133483</v>
      </c>
      <c r="L1116" s="480">
        <v>72</v>
      </c>
      <c r="M1116" s="481">
        <f t="shared" ref="M1116" si="8931">K1116*100000/620249</f>
        <v>21520.873068719175</v>
      </c>
      <c r="N1116" s="481">
        <f t="shared" ref="N1116" si="8932">(K1116*100/K1115)-100</f>
        <v>5.3968563311869389E-2</v>
      </c>
      <c r="O1116" s="479">
        <v>0</v>
      </c>
      <c r="P1116" s="480">
        <f t="shared" ref="P1116" si="8933">SUM(P1115,Q1116)</f>
        <v>1993</v>
      </c>
      <c r="Q1116" s="480">
        <v>0</v>
      </c>
      <c r="R1116" s="480">
        <f t="shared" ref="R1116" si="8934">K1116-S1116</f>
        <v>133251</v>
      </c>
      <c r="S1116" s="480">
        <v>232</v>
      </c>
      <c r="T1116" s="486">
        <v>52998</v>
      </c>
      <c r="U1116" s="486">
        <f t="shared" ref="U1116" si="8935">SUM(K1116-T1116)</f>
        <v>80485</v>
      </c>
      <c r="V1116" s="480">
        <v>14561</v>
      </c>
      <c r="W1116" s="480">
        <v>29682</v>
      </c>
      <c r="X1116" s="480">
        <v>17905</v>
      </c>
      <c r="Y1116" s="480">
        <v>37695</v>
      </c>
      <c r="Z1116" s="480">
        <v>5728</v>
      </c>
      <c r="AA1116" s="480">
        <v>2161</v>
      </c>
      <c r="AB1116" s="480">
        <v>25751</v>
      </c>
      <c r="AC1116" s="486">
        <v>1499</v>
      </c>
      <c r="AD1116" s="486">
        <v>4774</v>
      </c>
      <c r="AE1116" s="486">
        <v>7586</v>
      </c>
      <c r="AF1116" s="486">
        <v>3275</v>
      </c>
      <c r="AG1116" s="486">
        <v>11930</v>
      </c>
      <c r="AH1116" s="486">
        <v>40230</v>
      </c>
      <c r="AI1116" s="486">
        <v>34755</v>
      </c>
      <c r="AJ1116" s="486">
        <v>29434</v>
      </c>
      <c r="AK1116" s="480">
        <v>561</v>
      </c>
      <c r="AL1116" s="480">
        <v>7018</v>
      </c>
      <c r="AM1116" s="480">
        <v>37378</v>
      </c>
      <c r="AN1116" s="480">
        <v>68136</v>
      </c>
      <c r="AO1116" s="480">
        <v>659</v>
      </c>
      <c r="AP1116" s="480">
        <v>19731</v>
      </c>
      <c r="AQ1116" s="486">
        <f t="shared" ref="AQ1116" si="8936">AQ1115+AR1116</f>
        <v>8089</v>
      </c>
      <c r="AR1116" s="486">
        <v>0</v>
      </c>
      <c r="AS1116" s="486">
        <f t="shared" ref="AS1116" si="8937">AS1115+AT1116</f>
        <v>110503</v>
      </c>
      <c r="AT1116" s="486">
        <v>68</v>
      </c>
      <c r="AU1116" s="486">
        <f t="shared" ref="AU1116" si="8938">AU1115+AV1116</f>
        <v>14354</v>
      </c>
      <c r="AV1116" s="486">
        <v>4</v>
      </c>
      <c r="AW1116" s="486">
        <f t="shared" ref="AW1116" si="8939">AW1115+AX1116</f>
        <v>537</v>
      </c>
      <c r="AX1116" s="486">
        <v>0</v>
      </c>
      <c r="AY1116" s="480">
        <f t="shared" ref="AY1116" si="8940">AY1115+AZ1116</f>
        <v>110779</v>
      </c>
      <c r="AZ1116" s="480">
        <v>68</v>
      </c>
      <c r="BA1116" s="480">
        <f t="shared" ref="BA1116" si="8941">BA1115+BB1116</f>
        <v>14647</v>
      </c>
      <c r="BB1116" s="480">
        <v>4</v>
      </c>
      <c r="BC1116" s="480">
        <f t="shared" ref="BC1116" si="8942">BC1115+BD1116</f>
        <v>8057</v>
      </c>
      <c r="BD1116" s="480">
        <v>0</v>
      </c>
      <c r="BE1116" s="486">
        <f t="shared" ref="BE1116" si="8943">SUM(BF1116:BG1116)</f>
        <v>4</v>
      </c>
      <c r="BF1116" s="486">
        <v>0</v>
      </c>
      <c r="BG1116" s="486">
        <v>4</v>
      </c>
      <c r="BH1116" s="486">
        <v>0</v>
      </c>
      <c r="BI1116" s="480">
        <v>62</v>
      </c>
      <c r="BJ1116" s="480">
        <v>10</v>
      </c>
      <c r="BK1116" s="480">
        <v>571</v>
      </c>
      <c r="BL1116" s="480">
        <v>130151</v>
      </c>
    </row>
    <row r="1117" spans="1:64" ht="12.75" customHeight="1" x14ac:dyDescent="0.25">
      <c r="A1117" s="130" t="s">
        <v>104</v>
      </c>
      <c r="J1117" s="660">
        <v>45287</v>
      </c>
      <c r="K1117" s="479">
        <f t="shared" ref="K1117" si="8944">K1116+L1117</f>
        <v>133544</v>
      </c>
      <c r="L1117" s="480">
        <v>61</v>
      </c>
      <c r="M1117" s="481">
        <f t="shared" ref="M1117" si="8945">K1117*100000/620249</f>
        <v>21530.707828630115</v>
      </c>
      <c r="N1117" s="481">
        <f t="shared" ref="N1117" si="8946">(K1117*100/K1116)-100</f>
        <v>4.569870320564462E-2</v>
      </c>
      <c r="O1117" s="479">
        <v>0</v>
      </c>
      <c r="P1117" s="480">
        <f t="shared" ref="P1117" si="8947">SUM(P1116,Q1117)</f>
        <v>1993</v>
      </c>
      <c r="Q1117" s="480">
        <v>0</v>
      </c>
      <c r="R1117" s="480">
        <f t="shared" ref="R1117" si="8948">K1117-S1117</f>
        <v>133312</v>
      </c>
      <c r="S1117" s="480">
        <v>232</v>
      </c>
      <c r="T1117" s="486">
        <v>53024</v>
      </c>
      <c r="U1117" s="486">
        <f t="shared" ref="U1117" si="8949">SUM(K1117-T1117)</f>
        <v>80520</v>
      </c>
      <c r="V1117" s="480">
        <v>14565</v>
      </c>
      <c r="W1117" s="480">
        <v>29691</v>
      </c>
      <c r="X1117" s="480">
        <v>17907</v>
      </c>
      <c r="Y1117" s="480">
        <v>37715</v>
      </c>
      <c r="Z1117" s="480">
        <v>5731</v>
      </c>
      <c r="AA1117" s="480">
        <v>2161</v>
      </c>
      <c r="AB1117" s="480">
        <v>25774</v>
      </c>
      <c r="AC1117" s="486">
        <v>1503</v>
      </c>
      <c r="AD1117" s="486">
        <v>4776</v>
      </c>
      <c r="AE1117" s="486">
        <v>7588</v>
      </c>
      <c r="AF1117" s="486">
        <v>3276</v>
      </c>
      <c r="AG1117" s="486">
        <v>11938</v>
      </c>
      <c r="AH1117" s="486">
        <v>40241</v>
      </c>
      <c r="AI1117" s="486">
        <v>34773</v>
      </c>
      <c r="AJ1117" s="486">
        <v>29449</v>
      </c>
      <c r="AK1117" s="480">
        <v>561</v>
      </c>
      <c r="AL1117" s="480">
        <v>7018</v>
      </c>
      <c r="AM1117" s="480">
        <v>37390</v>
      </c>
      <c r="AN1117" s="480">
        <v>68178</v>
      </c>
      <c r="AO1117" s="480">
        <v>659</v>
      </c>
      <c r="AP1117" s="480">
        <v>19738</v>
      </c>
      <c r="AQ1117" s="486">
        <f t="shared" ref="AQ1117" si="8950">AQ1116+AR1117</f>
        <v>8089</v>
      </c>
      <c r="AR1117" s="486">
        <v>0</v>
      </c>
      <c r="AS1117" s="486">
        <f t="shared" ref="AS1117" si="8951">AS1116+AT1117</f>
        <v>110558</v>
      </c>
      <c r="AT1117" s="486">
        <v>55</v>
      </c>
      <c r="AU1117" s="486">
        <f t="shared" ref="AU1117" si="8952">AU1116+AV1117</f>
        <v>14360</v>
      </c>
      <c r="AV1117" s="486">
        <v>6</v>
      </c>
      <c r="AW1117" s="486">
        <f t="shared" ref="AW1117" si="8953">AW1116+AX1117</f>
        <v>537</v>
      </c>
      <c r="AX1117" s="486">
        <v>0</v>
      </c>
      <c r="AY1117" s="480">
        <f t="shared" ref="AY1117" si="8954">AY1116+AZ1117</f>
        <v>110834</v>
      </c>
      <c r="AZ1117" s="480">
        <v>55</v>
      </c>
      <c r="BA1117" s="480">
        <f t="shared" ref="BA1117" si="8955">BA1116+BB1117</f>
        <v>14653</v>
      </c>
      <c r="BB1117" s="480">
        <v>6</v>
      </c>
      <c r="BC1117" s="480">
        <f t="shared" ref="BC1117" si="8956">BC1116+BD1117</f>
        <v>8057</v>
      </c>
      <c r="BD1117" s="480">
        <v>0</v>
      </c>
      <c r="BE1117" s="486">
        <f t="shared" ref="BE1117" si="8957">SUM(BF1117:BG1117)</f>
        <v>6</v>
      </c>
      <c r="BF1117" s="486">
        <v>0</v>
      </c>
      <c r="BG1117" s="486">
        <v>6</v>
      </c>
      <c r="BH1117" s="486">
        <v>0</v>
      </c>
      <c r="BI1117" s="480">
        <v>59</v>
      </c>
      <c r="BJ1117" s="480">
        <v>1</v>
      </c>
      <c r="BK1117" s="480">
        <v>454</v>
      </c>
      <c r="BL1117" s="480">
        <v>130299</v>
      </c>
    </row>
    <row r="1118" spans="1:64" ht="12.75" customHeight="1" x14ac:dyDescent="0.25">
      <c r="A1118" s="130" t="s">
        <v>104</v>
      </c>
      <c r="J1118" s="660">
        <v>45288</v>
      </c>
      <c r="K1118" s="479">
        <f t="shared" ref="K1118" si="8958">K1117+L1118</f>
        <v>133612</v>
      </c>
      <c r="L1118" s="480">
        <v>68</v>
      </c>
      <c r="M1118" s="481">
        <f t="shared" ref="M1118" si="8959">K1118*100000/620249</f>
        <v>21541.671167547225</v>
      </c>
      <c r="N1118" s="481">
        <f t="shared" ref="N1118" si="8960">(K1118*100/K1117)-100</f>
        <v>5.0919547115555019E-2</v>
      </c>
      <c r="O1118" s="479">
        <v>0</v>
      </c>
      <c r="P1118" s="480">
        <f t="shared" ref="P1118" si="8961">SUM(P1117,Q1118)</f>
        <v>1996</v>
      </c>
      <c r="Q1118" s="480">
        <v>3</v>
      </c>
      <c r="R1118" s="480">
        <f t="shared" ref="R1118" si="8962">K1118-S1118</f>
        <v>133380</v>
      </c>
      <c r="S1118" s="480">
        <v>232</v>
      </c>
      <c r="T1118" s="486">
        <v>53059</v>
      </c>
      <c r="U1118" s="486">
        <f t="shared" ref="U1118" si="8963">SUM(K1118-T1118)</f>
        <v>80553</v>
      </c>
      <c r="V1118" s="480">
        <v>14570</v>
      </c>
      <c r="W1118" s="480">
        <v>29704</v>
      </c>
      <c r="X1118" s="480">
        <v>17907</v>
      </c>
      <c r="Y1118" s="480">
        <v>37735</v>
      </c>
      <c r="Z1118" s="480">
        <v>5733</v>
      </c>
      <c r="AA1118" s="480">
        <v>2161</v>
      </c>
      <c r="AB1118" s="480">
        <v>25802</v>
      </c>
      <c r="AC1118" s="486">
        <v>1508</v>
      </c>
      <c r="AD1118" s="486">
        <v>4780</v>
      </c>
      <c r="AE1118" s="486">
        <v>7590</v>
      </c>
      <c r="AF1118" s="486">
        <v>3277</v>
      </c>
      <c r="AG1118" s="486">
        <v>11947</v>
      </c>
      <c r="AH1118" s="486">
        <v>40256</v>
      </c>
      <c r="AI1118" s="486">
        <v>34790</v>
      </c>
      <c r="AJ1118" s="486">
        <v>29464</v>
      </c>
      <c r="AK1118" s="480">
        <v>561</v>
      </c>
      <c r="AL1118" s="480">
        <v>7018</v>
      </c>
      <c r="AM1118" s="480">
        <v>37402</v>
      </c>
      <c r="AN1118" s="480">
        <v>68225</v>
      </c>
      <c r="AO1118" s="480">
        <v>659</v>
      </c>
      <c r="AP1118" s="480">
        <v>19747</v>
      </c>
      <c r="AQ1118" s="486">
        <f t="shared" ref="AQ1118" si="8964">AQ1117+AR1118</f>
        <v>8089</v>
      </c>
      <c r="AR1118" s="486">
        <v>0</v>
      </c>
      <c r="AS1118" s="486">
        <f t="shared" ref="AS1118" si="8965">AS1117+AT1118</f>
        <v>110618</v>
      </c>
      <c r="AT1118" s="486">
        <v>60</v>
      </c>
      <c r="AU1118" s="486">
        <f t="shared" ref="AU1118" si="8966">AU1117+AV1118</f>
        <v>14368</v>
      </c>
      <c r="AV1118" s="486">
        <v>8</v>
      </c>
      <c r="AW1118" s="486">
        <f t="shared" ref="AW1118" si="8967">AW1117+AX1118</f>
        <v>537</v>
      </c>
      <c r="AX1118" s="486">
        <v>0</v>
      </c>
      <c r="AY1118" s="480">
        <f t="shared" ref="AY1118" si="8968">AY1117+AZ1118</f>
        <v>110894</v>
      </c>
      <c r="AZ1118" s="480">
        <v>60</v>
      </c>
      <c r="BA1118" s="480">
        <f t="shared" ref="BA1118" si="8969">BA1117+BB1118</f>
        <v>14661</v>
      </c>
      <c r="BB1118" s="480">
        <v>8</v>
      </c>
      <c r="BC1118" s="480">
        <f t="shared" ref="BC1118" si="8970">BC1117+BD1118</f>
        <v>8057</v>
      </c>
      <c r="BD1118" s="480">
        <v>0</v>
      </c>
      <c r="BE1118" s="486">
        <f t="shared" ref="BE1118" si="8971">SUM(BF1118:BG1118)</f>
        <v>8</v>
      </c>
      <c r="BF1118" s="486">
        <v>0</v>
      </c>
      <c r="BG1118" s="486">
        <v>8</v>
      </c>
      <c r="BH1118" s="486">
        <v>0</v>
      </c>
      <c r="BI1118" s="480">
        <v>59</v>
      </c>
      <c r="BJ1118" s="480">
        <v>1</v>
      </c>
      <c r="BK1118" s="480">
        <v>454</v>
      </c>
      <c r="BL1118" s="480">
        <v>130382</v>
      </c>
    </row>
    <row r="1119" spans="1:64" ht="12.75" customHeight="1" x14ac:dyDescent="0.25">
      <c r="A1119" s="130" t="s">
        <v>104</v>
      </c>
      <c r="J1119" s="660">
        <v>45289</v>
      </c>
      <c r="K1119" s="479">
        <f t="shared" ref="K1119" si="8972">K1118+L1119</f>
        <v>133648</v>
      </c>
      <c r="L1119" s="480">
        <v>36</v>
      </c>
      <c r="M1119" s="481">
        <f t="shared" ref="M1119" si="8973">K1119*100000/620249</f>
        <v>21547.475288150403</v>
      </c>
      <c r="N1119" s="481">
        <f t="shared" ref="N1119" si="8974">(K1119*100/K1118)-100</f>
        <v>2.6943687692721596E-2</v>
      </c>
      <c r="O1119" s="479">
        <v>0</v>
      </c>
      <c r="P1119" s="480">
        <f t="shared" ref="P1119" si="8975">SUM(P1118,Q1119)</f>
        <v>1996</v>
      </c>
      <c r="Q1119" s="480">
        <v>0</v>
      </c>
      <c r="R1119" s="480">
        <f t="shared" ref="R1119" si="8976">K1119-S1119</f>
        <v>133416</v>
      </c>
      <c r="S1119" s="480">
        <v>232</v>
      </c>
      <c r="T1119" s="486">
        <v>53076</v>
      </c>
      <c r="U1119" s="486">
        <f t="shared" ref="U1119" si="8977">SUM(K1119-T1119)</f>
        <v>80572</v>
      </c>
      <c r="V1119" s="480">
        <v>14577</v>
      </c>
      <c r="W1119" s="480">
        <v>29711</v>
      </c>
      <c r="X1119" s="480">
        <v>17907</v>
      </c>
      <c r="Y1119" s="480">
        <v>37747</v>
      </c>
      <c r="Z1119" s="480">
        <v>5734</v>
      </c>
      <c r="AA1119" s="480">
        <v>2161</v>
      </c>
      <c r="AB1119" s="480">
        <v>25811</v>
      </c>
      <c r="AC1119" s="486">
        <v>1509</v>
      </c>
      <c r="AD1119" s="486">
        <v>4782</v>
      </c>
      <c r="AE1119" s="486">
        <v>7592</v>
      </c>
      <c r="AF1119" s="486">
        <v>3281</v>
      </c>
      <c r="AG1119" s="486">
        <v>11949</v>
      </c>
      <c r="AH1119" s="486">
        <v>40260</v>
      </c>
      <c r="AI1119" s="486">
        <v>34798</v>
      </c>
      <c r="AJ1119" s="486">
        <v>29477</v>
      </c>
      <c r="AK1119" s="480">
        <v>561</v>
      </c>
      <c r="AL1119" s="480">
        <v>7018</v>
      </c>
      <c r="AM1119" s="480">
        <v>37411</v>
      </c>
      <c r="AN1119" s="480">
        <v>68249</v>
      </c>
      <c r="AO1119" s="480">
        <v>659</v>
      </c>
      <c r="AP1119" s="480">
        <v>19750</v>
      </c>
      <c r="AQ1119" s="486">
        <f t="shared" ref="AQ1119" si="8978">AQ1118+AR1119</f>
        <v>8089</v>
      </c>
      <c r="AR1119" s="486">
        <v>0</v>
      </c>
      <c r="AS1119" s="486">
        <f t="shared" ref="AS1119" si="8979">AS1118+AT1119</f>
        <v>110650</v>
      </c>
      <c r="AT1119" s="486">
        <v>32</v>
      </c>
      <c r="AU1119" s="486">
        <f t="shared" ref="AU1119" si="8980">AU1118+AV1119</f>
        <v>14372</v>
      </c>
      <c r="AV1119" s="486">
        <v>4</v>
      </c>
      <c r="AW1119" s="486">
        <f t="shared" ref="AW1119" si="8981">AW1118+AX1119</f>
        <v>537</v>
      </c>
      <c r="AX1119" s="486">
        <v>0</v>
      </c>
      <c r="AY1119" s="480">
        <f t="shared" ref="AY1119" si="8982">AY1118+AZ1119</f>
        <v>110926</v>
      </c>
      <c r="AZ1119" s="480">
        <v>32</v>
      </c>
      <c r="BA1119" s="480">
        <f t="shared" ref="BA1119" si="8983">BA1118+BB1119</f>
        <v>14665</v>
      </c>
      <c r="BB1119" s="480">
        <v>4</v>
      </c>
      <c r="BC1119" s="480">
        <f t="shared" ref="BC1119" si="8984">BC1118+BD1119</f>
        <v>8057</v>
      </c>
      <c r="BD1119" s="480">
        <v>0</v>
      </c>
      <c r="BE1119" s="486">
        <f t="shared" ref="BE1119" si="8985">SUM(BF1119:BG1119)</f>
        <v>4</v>
      </c>
      <c r="BF1119" s="486">
        <v>0</v>
      </c>
      <c r="BG1119" s="486">
        <v>4</v>
      </c>
      <c r="BH1119" s="486">
        <v>0</v>
      </c>
      <c r="BI1119" s="480">
        <v>59</v>
      </c>
      <c r="BJ1119" s="480">
        <v>1</v>
      </c>
      <c r="BK1119" s="480">
        <v>454</v>
      </c>
      <c r="BL1119" s="480">
        <v>130421</v>
      </c>
    </row>
    <row r="1120" spans="1:64" ht="12.75" customHeight="1" x14ac:dyDescent="0.25">
      <c r="A1120" s="130" t="s">
        <v>104</v>
      </c>
      <c r="J1120" s="660">
        <v>45290</v>
      </c>
      <c r="K1120" s="479">
        <f t="shared" ref="K1120" si="8986">K1119+L1120</f>
        <v>133689</v>
      </c>
      <c r="L1120" s="480">
        <v>41</v>
      </c>
      <c r="M1120" s="481">
        <f t="shared" ref="M1120" si="8987">K1120*100000/620249</f>
        <v>21554.085536615134</v>
      </c>
      <c r="N1120" s="481">
        <f t="shared" ref="N1120" si="8988">(K1120*100/K1119)-100</f>
        <v>3.0677600861963583E-2</v>
      </c>
      <c r="O1120" s="479">
        <v>0</v>
      </c>
      <c r="P1120" s="480">
        <f t="shared" ref="P1120" si="8989">SUM(P1119,Q1120)</f>
        <v>1996</v>
      </c>
      <c r="Q1120" s="480">
        <v>0</v>
      </c>
      <c r="R1120" s="480">
        <f t="shared" ref="R1120" si="8990">K1120-S1120</f>
        <v>133457</v>
      </c>
      <c r="S1120" s="480">
        <v>232</v>
      </c>
      <c r="T1120" s="486">
        <v>53093</v>
      </c>
      <c r="U1120" s="486">
        <f t="shared" ref="U1120" si="8991">SUM(K1120-T1120)</f>
        <v>80596</v>
      </c>
      <c r="V1120" s="480">
        <v>14581</v>
      </c>
      <c r="W1120" s="480">
        <v>29721</v>
      </c>
      <c r="X1120" s="480">
        <v>17907</v>
      </c>
      <c r="Y1120" s="480">
        <v>37765</v>
      </c>
      <c r="Z1120" s="480">
        <v>5735</v>
      </c>
      <c r="AA1120" s="480">
        <v>2161</v>
      </c>
      <c r="AB1120" s="480">
        <v>25819</v>
      </c>
      <c r="AC1120" s="486">
        <v>1511</v>
      </c>
      <c r="AD1120" s="486">
        <v>4783</v>
      </c>
      <c r="AE1120" s="486">
        <v>7594</v>
      </c>
      <c r="AF1120" s="486">
        <v>3281</v>
      </c>
      <c r="AG1120" s="486">
        <v>11954</v>
      </c>
      <c r="AH1120" s="486">
        <v>40265</v>
      </c>
      <c r="AI1120" s="486">
        <v>34809</v>
      </c>
      <c r="AJ1120" s="486">
        <v>29492</v>
      </c>
      <c r="AK1120" s="480">
        <v>561</v>
      </c>
      <c r="AL1120" s="480">
        <v>7018</v>
      </c>
      <c r="AM1120" s="480">
        <v>37421</v>
      </c>
      <c r="AN1120" s="480">
        <v>68277</v>
      </c>
      <c r="AO1120" s="480">
        <v>659</v>
      </c>
      <c r="AP1120" s="480">
        <v>19753</v>
      </c>
      <c r="AQ1120" s="486">
        <f t="shared" ref="AQ1120" si="8992">AQ1119+AR1120</f>
        <v>8089</v>
      </c>
      <c r="AR1120" s="486">
        <v>0</v>
      </c>
      <c r="AS1120" s="486">
        <f t="shared" ref="AS1120" si="8993">AS1119+AT1120</f>
        <v>110689</v>
      </c>
      <c r="AT1120" s="486">
        <v>39</v>
      </c>
      <c r="AU1120" s="486">
        <f t="shared" ref="AU1120" si="8994">AU1119+AV1120</f>
        <v>14374</v>
      </c>
      <c r="AV1120" s="486">
        <v>2</v>
      </c>
      <c r="AW1120" s="486">
        <f t="shared" ref="AW1120" si="8995">AW1119+AX1120</f>
        <v>537</v>
      </c>
      <c r="AX1120" s="486">
        <v>0</v>
      </c>
      <c r="AY1120" s="480">
        <f t="shared" ref="AY1120" si="8996">AY1119+AZ1120</f>
        <v>110965</v>
      </c>
      <c r="AZ1120" s="480">
        <v>39</v>
      </c>
      <c r="BA1120" s="480">
        <f t="shared" ref="BA1120" si="8997">BA1119+BB1120</f>
        <v>14667</v>
      </c>
      <c r="BB1120" s="480">
        <v>2</v>
      </c>
      <c r="BC1120" s="480">
        <f t="shared" ref="BC1120" si="8998">BC1119+BD1120</f>
        <v>8057</v>
      </c>
      <c r="BD1120" s="480">
        <v>0</v>
      </c>
      <c r="BE1120" s="486">
        <f t="shared" ref="BE1120" si="8999">SUM(BF1120:BG1120)</f>
        <v>2</v>
      </c>
      <c r="BF1120" s="486">
        <v>0</v>
      </c>
      <c r="BG1120" s="486">
        <v>2</v>
      </c>
      <c r="BH1120" s="486">
        <v>0</v>
      </c>
      <c r="BI1120" s="480">
        <v>59</v>
      </c>
      <c r="BJ1120" s="480">
        <v>1</v>
      </c>
      <c r="BK1120" s="480">
        <v>454</v>
      </c>
      <c r="BL1120" s="480">
        <v>130684</v>
      </c>
    </row>
    <row r="1121" spans="1:64" ht="12.75" customHeight="1" x14ac:dyDescent="0.25">
      <c r="A1121" s="130" t="s">
        <v>104</v>
      </c>
      <c r="J1121" s="660">
        <v>45291</v>
      </c>
      <c r="K1121" s="479">
        <f t="shared" ref="K1121" si="9000">K1120+L1121</f>
        <v>133695</v>
      </c>
      <c r="L1121" s="480">
        <v>6</v>
      </c>
      <c r="M1121" s="481">
        <f t="shared" ref="M1121" si="9001">K1121*100000/620249</f>
        <v>21555.052890048995</v>
      </c>
      <c r="N1121" s="481">
        <f t="shared" ref="N1121" si="9002">(K1121*100/K1120)-100</f>
        <v>4.4880281848236336E-3</v>
      </c>
      <c r="O1121" s="479">
        <v>0</v>
      </c>
      <c r="P1121" s="480">
        <f t="shared" ref="P1121" si="9003">SUM(P1120,Q1121)</f>
        <v>1996</v>
      </c>
      <c r="Q1121" s="480">
        <v>0</v>
      </c>
      <c r="R1121" s="480">
        <f t="shared" ref="R1121" si="9004">K1121-S1121</f>
        <v>133463</v>
      </c>
      <c r="S1121" s="480">
        <v>232</v>
      </c>
      <c r="T1121" s="486">
        <v>53095</v>
      </c>
      <c r="U1121" s="486">
        <f t="shared" ref="U1121" si="9005">SUM(K1121-T1121)</f>
        <v>80600</v>
      </c>
      <c r="V1121" s="480">
        <v>14582</v>
      </c>
      <c r="W1121" s="480">
        <v>29723</v>
      </c>
      <c r="X1121" s="480">
        <v>17908</v>
      </c>
      <c r="Y1121" s="480">
        <v>37766</v>
      </c>
      <c r="Z1121" s="480">
        <v>5735</v>
      </c>
      <c r="AA1121" s="480">
        <v>2161</v>
      </c>
      <c r="AB1121" s="480">
        <v>25820</v>
      </c>
      <c r="AC1121" s="486">
        <v>1512</v>
      </c>
      <c r="AD1121" s="486">
        <v>4783</v>
      </c>
      <c r="AE1121" s="486">
        <v>7594</v>
      </c>
      <c r="AF1121" s="486">
        <v>3282</v>
      </c>
      <c r="AG1121" s="486">
        <v>11955</v>
      </c>
      <c r="AH1121" s="486">
        <v>40267</v>
      </c>
      <c r="AI1121" s="486">
        <v>34809</v>
      </c>
      <c r="AJ1121" s="486">
        <v>29493</v>
      </c>
      <c r="AK1121" s="480">
        <v>561</v>
      </c>
      <c r="AL1121" s="480">
        <v>7018</v>
      </c>
      <c r="AM1121" s="480">
        <v>37421</v>
      </c>
      <c r="AN1121" s="480">
        <v>68283</v>
      </c>
      <c r="AO1121" s="480">
        <v>659</v>
      </c>
      <c r="AP1121" s="480">
        <v>19753</v>
      </c>
      <c r="AQ1121" s="486">
        <f t="shared" ref="AQ1121" si="9006">AQ1120+AR1121</f>
        <v>8089</v>
      </c>
      <c r="AR1121" s="486">
        <v>0</v>
      </c>
      <c r="AS1121" s="486">
        <f t="shared" ref="AS1121" si="9007">AS1120+AT1121</f>
        <v>110695</v>
      </c>
      <c r="AT1121" s="486">
        <v>6</v>
      </c>
      <c r="AU1121" s="486">
        <f t="shared" ref="AU1121" si="9008">AU1120+AV1121</f>
        <v>14374</v>
      </c>
      <c r="AV1121" s="486">
        <v>0</v>
      </c>
      <c r="AW1121" s="486">
        <f t="shared" ref="AW1121" si="9009">AW1120+AX1121</f>
        <v>537</v>
      </c>
      <c r="AX1121" s="486">
        <v>0</v>
      </c>
      <c r="AY1121" s="480">
        <f t="shared" ref="AY1121" si="9010">AY1120+AZ1121</f>
        <v>110971</v>
      </c>
      <c r="AZ1121" s="480">
        <v>6</v>
      </c>
      <c r="BA1121" s="480">
        <f t="shared" ref="BA1121" si="9011">BA1120+BB1121</f>
        <v>14667</v>
      </c>
      <c r="BB1121" s="480">
        <v>0</v>
      </c>
      <c r="BC1121" s="480">
        <f t="shared" ref="BC1121" si="9012">BC1120+BD1121</f>
        <v>8057</v>
      </c>
      <c r="BD1121" s="480">
        <v>0</v>
      </c>
      <c r="BE1121" s="486">
        <f t="shared" ref="BE1121" si="9013">SUM(BF1121:BG1121)</f>
        <v>0</v>
      </c>
      <c r="BF1121" s="486">
        <v>0</v>
      </c>
      <c r="BG1121" s="486">
        <v>0</v>
      </c>
      <c r="BH1121" s="486">
        <v>0</v>
      </c>
      <c r="BI1121" s="480">
        <v>59</v>
      </c>
      <c r="BJ1121" s="480">
        <v>1</v>
      </c>
      <c r="BK1121" s="480">
        <v>454</v>
      </c>
      <c r="BL1121" s="480">
        <v>130701</v>
      </c>
    </row>
    <row r="1122" spans="1:64" ht="12.75" customHeight="1" x14ac:dyDescent="0.25">
      <c r="A1122" s="130" t="s">
        <v>104</v>
      </c>
      <c r="J1122" s="660">
        <v>45292</v>
      </c>
      <c r="K1122" s="479">
        <f t="shared" ref="K1122" si="9014">K1121+L1122</f>
        <v>133696</v>
      </c>
      <c r="L1122" s="480">
        <v>1</v>
      </c>
      <c r="M1122" s="481">
        <f t="shared" ref="M1122" si="9015">K1122*100000/620249</f>
        <v>21555.214115621307</v>
      </c>
      <c r="N1122" s="481">
        <f t="shared" ref="N1122" si="9016">(K1122*100/K1121)-100</f>
        <v>7.4797112831959112E-4</v>
      </c>
      <c r="O1122" s="479">
        <v>0</v>
      </c>
      <c r="P1122" s="480">
        <f t="shared" ref="P1122" si="9017">SUM(P1121,Q1122)</f>
        <v>1996</v>
      </c>
      <c r="Q1122" s="480">
        <v>0</v>
      </c>
      <c r="R1122" s="480">
        <f t="shared" ref="R1122" si="9018">K1122-S1122</f>
        <v>133464</v>
      </c>
      <c r="S1122" s="480">
        <v>232</v>
      </c>
      <c r="T1122" s="486">
        <v>53095</v>
      </c>
      <c r="U1122" s="486">
        <f t="shared" ref="U1122" si="9019">SUM(K1122-T1122)</f>
        <v>80601</v>
      </c>
      <c r="V1122" s="480">
        <v>14582</v>
      </c>
      <c r="W1122" s="480">
        <v>29723</v>
      </c>
      <c r="X1122" s="480">
        <v>17908</v>
      </c>
      <c r="Y1122" s="480">
        <v>37767</v>
      </c>
      <c r="Z1122" s="480">
        <v>5735</v>
      </c>
      <c r="AA1122" s="480">
        <v>2161</v>
      </c>
      <c r="AB1122" s="480">
        <v>25820</v>
      </c>
      <c r="AC1122" s="486">
        <v>1512</v>
      </c>
      <c r="AD1122" s="486">
        <v>4783</v>
      </c>
      <c r="AE1122" s="486">
        <v>7594</v>
      </c>
      <c r="AF1122" s="486">
        <v>3282</v>
      </c>
      <c r="AG1122" s="486">
        <v>11955</v>
      </c>
      <c r="AH1122" s="486">
        <v>40267</v>
      </c>
      <c r="AI1122" s="486">
        <v>34809</v>
      </c>
      <c r="AJ1122" s="486">
        <v>29494</v>
      </c>
      <c r="AK1122" s="480">
        <v>561</v>
      </c>
      <c r="AL1122" s="480">
        <v>7018</v>
      </c>
      <c r="AM1122" s="480">
        <v>37421</v>
      </c>
      <c r="AN1122" s="480">
        <v>68284</v>
      </c>
      <c r="AO1122" s="480">
        <v>659</v>
      </c>
      <c r="AP1122" s="480">
        <v>19753</v>
      </c>
      <c r="AQ1122" s="486">
        <f t="shared" ref="AQ1122" si="9020">AQ1121+AR1122</f>
        <v>8089</v>
      </c>
      <c r="AR1122" s="486">
        <v>0</v>
      </c>
      <c r="AS1122" s="486">
        <f t="shared" ref="AS1122" si="9021">AS1121+AT1122</f>
        <v>110695</v>
      </c>
      <c r="AT1122" s="486">
        <v>0</v>
      </c>
      <c r="AU1122" s="486">
        <f t="shared" ref="AU1122" si="9022">AU1121+AV1122</f>
        <v>14375</v>
      </c>
      <c r="AV1122" s="486">
        <v>1</v>
      </c>
      <c r="AW1122" s="486">
        <f t="shared" ref="AW1122" si="9023">AW1121+AX1122</f>
        <v>537</v>
      </c>
      <c r="AX1122" s="486">
        <v>0</v>
      </c>
      <c r="AY1122" s="480">
        <f t="shared" ref="AY1122" si="9024">AY1121+AZ1122</f>
        <v>110971</v>
      </c>
      <c r="AZ1122" s="480">
        <v>0</v>
      </c>
      <c r="BA1122" s="480">
        <f t="shared" ref="BA1122" si="9025">BA1121+BB1122</f>
        <v>14668</v>
      </c>
      <c r="BB1122" s="480">
        <v>1</v>
      </c>
      <c r="BC1122" s="480">
        <f t="shared" ref="BC1122" si="9026">BC1121+BD1122</f>
        <v>8057</v>
      </c>
      <c r="BD1122" s="480">
        <v>0</v>
      </c>
      <c r="BE1122" s="486">
        <f t="shared" ref="BE1122" si="9027">SUM(BF1122:BG1122)</f>
        <v>1</v>
      </c>
      <c r="BF1122" s="486">
        <v>0</v>
      </c>
      <c r="BG1122" s="486">
        <v>1</v>
      </c>
      <c r="BH1122" s="486">
        <v>0</v>
      </c>
      <c r="BI1122" s="480">
        <v>59</v>
      </c>
      <c r="BJ1122" s="480">
        <v>1</v>
      </c>
      <c r="BK1122" s="480">
        <v>454</v>
      </c>
      <c r="BL1122" s="480">
        <v>130701</v>
      </c>
    </row>
    <row r="1123" spans="1:64" ht="12.75" customHeight="1" x14ac:dyDescent="0.25">
      <c r="A1123" s="130" t="s">
        <v>104</v>
      </c>
      <c r="J1123" s="660">
        <v>45293</v>
      </c>
      <c r="K1123" s="479">
        <f t="shared" ref="K1123" si="9028">K1122+L1123</f>
        <v>133713</v>
      </c>
      <c r="L1123" s="480">
        <v>17</v>
      </c>
      <c r="M1123" s="481">
        <f t="shared" ref="M1123" si="9029">K1123*100000/620249</f>
        <v>21557.954950350584</v>
      </c>
      <c r="N1123" s="481">
        <f t="shared" ref="N1123" si="9030">(K1123*100/K1122)-100</f>
        <v>1.2715414073724673E-2</v>
      </c>
      <c r="O1123" s="479">
        <v>0</v>
      </c>
      <c r="P1123" s="480">
        <f t="shared" ref="P1123" si="9031">SUM(P1122,Q1123)</f>
        <v>1996</v>
      </c>
      <c r="Q1123" s="480">
        <v>0</v>
      </c>
      <c r="R1123" s="480">
        <f t="shared" ref="R1123" si="9032">K1123-S1123</f>
        <v>133481</v>
      </c>
      <c r="S1123" s="480">
        <v>232</v>
      </c>
      <c r="T1123" s="486">
        <v>53103</v>
      </c>
      <c r="U1123" s="486">
        <f t="shared" ref="U1123" si="9033">SUM(K1123-T1123)</f>
        <v>80610</v>
      </c>
      <c r="V1123" s="480">
        <v>14582</v>
      </c>
      <c r="W1123" s="480">
        <v>29724</v>
      </c>
      <c r="X1123" s="480">
        <v>17908</v>
      </c>
      <c r="Y1123" s="480">
        <v>37772</v>
      </c>
      <c r="Z1123" s="480">
        <v>5735</v>
      </c>
      <c r="AA1123" s="480">
        <v>2161</v>
      </c>
      <c r="AB1123" s="480">
        <v>25831</v>
      </c>
      <c r="AC1123" s="486">
        <v>1514</v>
      </c>
      <c r="AD1123" s="486">
        <v>4784</v>
      </c>
      <c r="AE1123" s="486">
        <v>7594</v>
      </c>
      <c r="AF1123" s="486">
        <v>3282</v>
      </c>
      <c r="AG1123" s="486">
        <v>11956</v>
      </c>
      <c r="AH1123" s="486">
        <v>40271</v>
      </c>
      <c r="AI1123" s="486">
        <v>34812</v>
      </c>
      <c r="AJ1123" s="486">
        <v>29500</v>
      </c>
      <c r="AK1123" s="480">
        <v>561</v>
      </c>
      <c r="AL1123" s="480">
        <v>7018</v>
      </c>
      <c r="AM1123" s="480">
        <v>37421</v>
      </c>
      <c r="AN1123" s="480">
        <v>68301</v>
      </c>
      <c r="AO1123" s="480">
        <v>659</v>
      </c>
      <c r="AP1123" s="480">
        <v>19753</v>
      </c>
      <c r="AQ1123" s="486">
        <f t="shared" ref="AQ1123" si="9034">AQ1122+AR1123</f>
        <v>8089</v>
      </c>
      <c r="AR1123" s="486">
        <v>0</v>
      </c>
      <c r="AS1123" s="486">
        <f t="shared" ref="AS1123" si="9035">AS1122+AT1123</f>
        <v>110708</v>
      </c>
      <c r="AT1123" s="486">
        <v>13</v>
      </c>
      <c r="AU1123" s="486">
        <f t="shared" ref="AU1123" si="9036">AU1122+AV1123</f>
        <v>14379</v>
      </c>
      <c r="AV1123" s="486">
        <v>4</v>
      </c>
      <c r="AW1123" s="486">
        <f t="shared" ref="AW1123" si="9037">AW1122+AX1123</f>
        <v>537</v>
      </c>
      <c r="AX1123" s="486">
        <v>0</v>
      </c>
      <c r="AY1123" s="480">
        <f t="shared" ref="AY1123" si="9038">AY1122+AZ1123</f>
        <v>110984</v>
      </c>
      <c r="AZ1123" s="480">
        <v>13</v>
      </c>
      <c r="BA1123" s="480">
        <f t="shared" ref="BA1123" si="9039">BA1122+BB1123</f>
        <v>14672</v>
      </c>
      <c r="BB1123" s="480">
        <v>4</v>
      </c>
      <c r="BC1123" s="480">
        <f t="shared" ref="BC1123" si="9040">BC1122+BD1123</f>
        <v>8057</v>
      </c>
      <c r="BD1123" s="480">
        <v>0</v>
      </c>
      <c r="BE1123" s="486">
        <f t="shared" ref="BE1123" si="9041">SUM(BF1123:BG1123)</f>
        <v>4</v>
      </c>
      <c r="BF1123" s="486">
        <v>0</v>
      </c>
      <c r="BG1123" s="486">
        <v>4</v>
      </c>
      <c r="BH1123" s="486">
        <v>0</v>
      </c>
      <c r="BI1123" s="480">
        <v>59</v>
      </c>
      <c r="BJ1123" s="480">
        <v>1</v>
      </c>
      <c r="BK1123" s="480">
        <v>454</v>
      </c>
      <c r="BL1123" s="480">
        <v>130739</v>
      </c>
    </row>
    <row r="1124" spans="1:64" ht="12.75" customHeight="1" x14ac:dyDescent="0.25">
      <c r="A1124" s="130" t="s">
        <v>104</v>
      </c>
      <c r="J1124" s="660">
        <v>45294</v>
      </c>
      <c r="K1124" s="479">
        <f t="shared" ref="K1124" si="9042">K1123+L1124</f>
        <v>133718</v>
      </c>
      <c r="L1124" s="480">
        <v>5</v>
      </c>
      <c r="M1124" s="481">
        <f t="shared" ref="M1124" si="9043">K1124*100000/620249</f>
        <v>21558.761078212137</v>
      </c>
      <c r="N1124" s="481">
        <f t="shared" ref="N1124" si="9044">(K1124*100/K1123)-100</f>
        <v>3.7393521946285091E-3</v>
      </c>
      <c r="O1124" s="479">
        <v>0</v>
      </c>
      <c r="P1124" s="480">
        <f t="shared" ref="P1124" si="9045">SUM(P1123,Q1124)</f>
        <v>1996</v>
      </c>
      <c r="Q1124" s="480">
        <v>0</v>
      </c>
      <c r="R1124" s="480">
        <f t="shared" ref="R1124" si="9046">K1124-S1124</f>
        <v>133486</v>
      </c>
      <c r="S1124" s="480">
        <v>232</v>
      </c>
      <c r="T1124" s="486">
        <v>53106</v>
      </c>
      <c r="U1124" s="486">
        <f t="shared" ref="U1124" si="9047">SUM(K1124-T1124)</f>
        <v>80612</v>
      </c>
      <c r="V1124" s="480">
        <v>14583</v>
      </c>
      <c r="W1124" s="480">
        <v>29725</v>
      </c>
      <c r="X1124" s="480">
        <v>17908</v>
      </c>
      <c r="Y1124" s="480">
        <v>37772</v>
      </c>
      <c r="Z1124" s="480">
        <v>5735</v>
      </c>
      <c r="AA1124" s="480">
        <v>2161</v>
      </c>
      <c r="AB1124" s="480">
        <v>25834</v>
      </c>
      <c r="AC1124" s="486">
        <v>1517</v>
      </c>
      <c r="AD1124" s="486">
        <v>4784</v>
      </c>
      <c r="AE1124" s="486">
        <v>7594</v>
      </c>
      <c r="AF1124" s="486">
        <v>3283</v>
      </c>
      <c r="AG1124" s="486">
        <v>11956</v>
      </c>
      <c r="AH1124" s="486">
        <v>40272</v>
      </c>
      <c r="AI1124" s="486">
        <v>34812</v>
      </c>
      <c r="AJ1124" s="486">
        <v>29500</v>
      </c>
      <c r="AK1124" s="480">
        <v>561</v>
      </c>
      <c r="AL1124" s="480">
        <v>7018</v>
      </c>
      <c r="AM1124" s="480">
        <v>37421</v>
      </c>
      <c r="AN1124" s="480">
        <v>68306</v>
      </c>
      <c r="AO1124" s="480">
        <v>659</v>
      </c>
      <c r="AP1124" s="480">
        <v>19753</v>
      </c>
      <c r="AQ1124" s="486">
        <f t="shared" ref="AQ1124" si="9048">AQ1123+AR1124</f>
        <v>8089</v>
      </c>
      <c r="AR1124" s="486">
        <v>0</v>
      </c>
      <c r="AS1124" s="486">
        <f t="shared" ref="AS1124" si="9049">AS1123+AT1124</f>
        <v>110713</v>
      </c>
      <c r="AT1124" s="486">
        <v>5</v>
      </c>
      <c r="AU1124" s="486">
        <f t="shared" ref="AU1124" si="9050">AU1123+AV1124</f>
        <v>14379</v>
      </c>
      <c r="AV1124" s="486">
        <v>0</v>
      </c>
      <c r="AW1124" s="486">
        <f t="shared" ref="AW1124" si="9051">AW1123+AX1124</f>
        <v>537</v>
      </c>
      <c r="AX1124" s="486">
        <v>0</v>
      </c>
      <c r="AY1124" s="480">
        <f t="shared" ref="AY1124" si="9052">AY1123+AZ1124</f>
        <v>110989</v>
      </c>
      <c r="AZ1124" s="480">
        <v>5</v>
      </c>
      <c r="BA1124" s="480">
        <f t="shared" ref="BA1124" si="9053">BA1123+BB1124</f>
        <v>14672</v>
      </c>
      <c r="BB1124" s="480">
        <v>0</v>
      </c>
      <c r="BC1124" s="480">
        <f t="shared" ref="BC1124" si="9054">BC1123+BD1124</f>
        <v>8057</v>
      </c>
      <c r="BD1124" s="480">
        <v>0</v>
      </c>
      <c r="BE1124" s="486">
        <f t="shared" ref="BE1124" si="9055">SUM(BF1124:BG1124)</f>
        <v>0</v>
      </c>
      <c r="BF1124" s="486">
        <v>0</v>
      </c>
      <c r="BG1124" s="486">
        <v>0</v>
      </c>
      <c r="BH1124" s="486">
        <v>0</v>
      </c>
      <c r="BI1124" s="480">
        <v>38</v>
      </c>
      <c r="BJ1124" s="480">
        <v>3</v>
      </c>
      <c r="BK1124" s="480">
        <v>249</v>
      </c>
      <c r="BL1124" s="480">
        <v>130811</v>
      </c>
    </row>
    <row r="1125" spans="1:64" ht="12.75" customHeight="1" x14ac:dyDescent="0.25">
      <c r="A1125" s="130" t="s">
        <v>104</v>
      </c>
      <c r="J1125" s="660">
        <v>45295</v>
      </c>
      <c r="K1125" s="479">
        <f t="shared" ref="K1125" si="9056">K1124+L1125</f>
        <v>133739</v>
      </c>
      <c r="L1125" s="480">
        <v>21</v>
      </c>
      <c r="M1125" s="481">
        <f t="shared" ref="M1125" si="9057">K1125*100000/620249</f>
        <v>21562.146815230659</v>
      </c>
      <c r="N1125" s="481">
        <f t="shared" ref="N1125" si="9058">(K1125*100/K1124)-100</f>
        <v>1.5704691963691175E-2</v>
      </c>
      <c r="O1125" s="479">
        <v>0</v>
      </c>
      <c r="P1125" s="480">
        <f t="shared" ref="P1125" si="9059">SUM(P1124,Q1125)</f>
        <v>1998</v>
      </c>
      <c r="Q1125" s="480">
        <v>2</v>
      </c>
      <c r="R1125" s="480">
        <f t="shared" ref="R1125" si="9060">K1125-S1125</f>
        <v>133507</v>
      </c>
      <c r="S1125" s="480">
        <v>232</v>
      </c>
      <c r="T1125" s="486">
        <v>53113</v>
      </c>
      <c r="U1125" s="486">
        <f t="shared" ref="U1125" si="9061">SUM(K1125-T1125)</f>
        <v>80626</v>
      </c>
      <c r="V1125" s="480">
        <v>14585</v>
      </c>
      <c r="W1125" s="480">
        <v>29726</v>
      </c>
      <c r="X1125" s="480">
        <v>17908</v>
      </c>
      <c r="Y1125" s="480">
        <v>37782</v>
      </c>
      <c r="Z1125" s="480">
        <v>5735</v>
      </c>
      <c r="AA1125" s="480">
        <v>2161</v>
      </c>
      <c r="AB1125" s="480">
        <v>25842</v>
      </c>
      <c r="AC1125" s="486">
        <v>1519</v>
      </c>
      <c r="AD1125" s="486">
        <v>4784</v>
      </c>
      <c r="AE1125" s="486">
        <v>7596</v>
      </c>
      <c r="AF1125" s="486">
        <v>3283</v>
      </c>
      <c r="AG1125" s="486">
        <v>11957</v>
      </c>
      <c r="AH1125" s="486">
        <v>40275</v>
      </c>
      <c r="AI1125" s="486">
        <v>34816</v>
      </c>
      <c r="AJ1125" s="486">
        <v>29509</v>
      </c>
      <c r="AK1125" s="480">
        <v>561</v>
      </c>
      <c r="AL1125" s="480">
        <v>7018</v>
      </c>
      <c r="AM1125" s="480">
        <v>37421</v>
      </c>
      <c r="AN1125" s="480">
        <v>68325</v>
      </c>
      <c r="AO1125" s="480">
        <v>659</v>
      </c>
      <c r="AP1125" s="480">
        <v>19755</v>
      </c>
      <c r="AQ1125" s="486">
        <f t="shared" ref="AQ1125" si="9062">AQ1124+AR1125</f>
        <v>8089</v>
      </c>
      <c r="AR1125" s="486">
        <v>0</v>
      </c>
      <c r="AS1125" s="486">
        <f t="shared" ref="AS1125" si="9063">AS1124+AT1125</f>
        <v>110731</v>
      </c>
      <c r="AT1125" s="486">
        <v>18</v>
      </c>
      <c r="AU1125" s="486">
        <f t="shared" ref="AU1125" si="9064">AU1124+AV1125</f>
        <v>14382</v>
      </c>
      <c r="AV1125" s="486">
        <v>3</v>
      </c>
      <c r="AW1125" s="486">
        <f t="shared" ref="AW1125" si="9065">AW1124+AX1125</f>
        <v>537</v>
      </c>
      <c r="AX1125" s="486">
        <v>0</v>
      </c>
      <c r="AY1125" s="480">
        <f t="shared" ref="AY1125" si="9066">AY1124+AZ1125</f>
        <v>111007</v>
      </c>
      <c r="AZ1125" s="480">
        <v>18</v>
      </c>
      <c r="BA1125" s="480">
        <f t="shared" ref="BA1125" si="9067">BA1124+BB1125</f>
        <v>14675</v>
      </c>
      <c r="BB1125" s="480">
        <v>3</v>
      </c>
      <c r="BC1125" s="480">
        <f t="shared" ref="BC1125" si="9068">BC1124+BD1125</f>
        <v>8057</v>
      </c>
      <c r="BD1125" s="480">
        <v>0</v>
      </c>
      <c r="BE1125" s="486">
        <f t="shared" ref="BE1125" si="9069">SUM(BF1125:BG1125)</f>
        <v>3</v>
      </c>
      <c r="BF1125" s="486">
        <v>0</v>
      </c>
      <c r="BG1125" s="486">
        <v>3</v>
      </c>
      <c r="BH1125" s="486">
        <v>0</v>
      </c>
      <c r="BI1125" s="480">
        <v>38</v>
      </c>
      <c r="BJ1125" s="480">
        <v>3</v>
      </c>
      <c r="BK1125" s="480">
        <v>249</v>
      </c>
      <c r="BL1125" s="480">
        <v>130988</v>
      </c>
    </row>
    <row r="1126" spans="1:64" ht="12.75" customHeight="1" x14ac:dyDescent="0.25">
      <c r="A1126" s="130" t="s">
        <v>104</v>
      </c>
      <c r="J1126" s="660">
        <v>45296</v>
      </c>
      <c r="K1126" s="479">
        <f t="shared" ref="K1126" si="9070">K1125+L1126</f>
        <v>133743</v>
      </c>
      <c r="L1126" s="480">
        <v>4</v>
      </c>
      <c r="M1126" s="481">
        <f t="shared" ref="M1126" si="9071">K1126*100000/620249</f>
        <v>21562.7917175199</v>
      </c>
      <c r="N1126" s="481">
        <f t="shared" ref="N1126" si="9072">(K1126*100/K1125)-100</f>
        <v>2.9909001861767592E-3</v>
      </c>
      <c r="O1126" s="479">
        <v>0</v>
      </c>
      <c r="P1126" s="480">
        <f t="shared" ref="P1126" si="9073">SUM(P1125,Q1126)</f>
        <v>1998</v>
      </c>
      <c r="Q1126" s="480">
        <v>0</v>
      </c>
      <c r="R1126" s="480">
        <f t="shared" ref="R1126" si="9074">K1126-S1126</f>
        <v>133511</v>
      </c>
      <c r="S1126" s="480">
        <v>232</v>
      </c>
      <c r="T1126" s="486">
        <v>53115</v>
      </c>
      <c r="U1126" s="486">
        <f t="shared" ref="U1126" si="9075">SUM(K1126-T1126)</f>
        <v>80628</v>
      </c>
      <c r="V1126" s="480">
        <v>14585</v>
      </c>
      <c r="W1126" s="480">
        <v>29726</v>
      </c>
      <c r="X1126" s="480">
        <v>17908</v>
      </c>
      <c r="Y1126" s="480">
        <v>37782</v>
      </c>
      <c r="Z1126" s="480">
        <v>5735</v>
      </c>
      <c r="AA1126" s="480">
        <v>2161</v>
      </c>
      <c r="AB1126" s="480">
        <v>25846</v>
      </c>
      <c r="AC1126" s="486">
        <v>1521</v>
      </c>
      <c r="AD1126" s="486">
        <v>4784</v>
      </c>
      <c r="AE1126" s="486">
        <v>7596</v>
      </c>
      <c r="AF1126" s="486">
        <v>3283</v>
      </c>
      <c r="AG1126" s="486">
        <v>11957</v>
      </c>
      <c r="AH1126" s="486">
        <v>40277</v>
      </c>
      <c r="AI1126" s="486">
        <v>34816</v>
      </c>
      <c r="AJ1126" s="486">
        <v>29509</v>
      </c>
      <c r="AK1126" s="480">
        <v>561</v>
      </c>
      <c r="AL1126" s="480">
        <v>7018</v>
      </c>
      <c r="AM1126" s="480">
        <v>37421</v>
      </c>
      <c r="AN1126" s="480">
        <v>68329</v>
      </c>
      <c r="AO1126" s="480">
        <v>659</v>
      </c>
      <c r="AP1126" s="480">
        <v>19755</v>
      </c>
      <c r="AQ1126" s="486">
        <f t="shared" ref="AQ1126" si="9076">AQ1125+AR1126</f>
        <v>8089</v>
      </c>
      <c r="AR1126" s="486">
        <v>0</v>
      </c>
      <c r="AS1126" s="486">
        <f t="shared" ref="AS1126" si="9077">AS1125+AT1126</f>
        <v>110735</v>
      </c>
      <c r="AT1126" s="486">
        <v>4</v>
      </c>
      <c r="AU1126" s="486">
        <f t="shared" ref="AU1126" si="9078">AU1125+AV1126</f>
        <v>14382</v>
      </c>
      <c r="AV1126" s="486">
        <v>0</v>
      </c>
      <c r="AW1126" s="486">
        <f t="shared" ref="AW1126" si="9079">AW1125+AX1126</f>
        <v>537</v>
      </c>
      <c r="AX1126" s="486">
        <v>0</v>
      </c>
      <c r="AY1126" s="480">
        <f t="shared" ref="AY1126" si="9080">AY1125+AZ1126</f>
        <v>111011</v>
      </c>
      <c r="AZ1126" s="480">
        <v>4</v>
      </c>
      <c r="BA1126" s="480">
        <f t="shared" ref="BA1126" si="9081">BA1125+BB1126</f>
        <v>14675</v>
      </c>
      <c r="BB1126" s="480">
        <v>0</v>
      </c>
      <c r="BC1126" s="480">
        <f t="shared" ref="BC1126" si="9082">BC1125+BD1126</f>
        <v>8057</v>
      </c>
      <c r="BD1126" s="480">
        <v>0</v>
      </c>
      <c r="BE1126" s="486">
        <f t="shared" ref="BE1126" si="9083">SUM(BF1126:BG1126)</f>
        <v>0</v>
      </c>
      <c r="BF1126" s="486">
        <v>0</v>
      </c>
      <c r="BG1126" s="486">
        <v>0</v>
      </c>
      <c r="BH1126" s="486">
        <v>0</v>
      </c>
      <c r="BI1126" s="480">
        <v>38</v>
      </c>
      <c r="BJ1126" s="480">
        <v>3</v>
      </c>
      <c r="BK1126" s="480">
        <v>249</v>
      </c>
      <c r="BL1126" s="480">
        <v>131056</v>
      </c>
    </row>
    <row r="1127" spans="1:64" ht="12.75" customHeight="1" x14ac:dyDescent="0.25">
      <c r="A1127" s="130" t="s">
        <v>104</v>
      </c>
      <c r="J1127" s="660">
        <v>45297</v>
      </c>
      <c r="K1127" s="479">
        <f t="shared" ref="K1127" si="9084">K1126+L1127</f>
        <v>133751</v>
      </c>
      <c r="L1127" s="480">
        <v>8</v>
      </c>
      <c r="M1127" s="481">
        <f t="shared" ref="M1127" si="9085">K1127*100000/620249</f>
        <v>21564.081522098382</v>
      </c>
      <c r="N1127" s="481">
        <f t="shared" ref="N1127" si="9086">(K1127*100/K1126)-100</f>
        <v>5.9816214680381563E-3</v>
      </c>
      <c r="O1127" s="479">
        <v>0</v>
      </c>
      <c r="P1127" s="480">
        <f t="shared" ref="P1127" si="9087">SUM(P1126,Q1127)</f>
        <v>1998</v>
      </c>
      <c r="Q1127" s="480">
        <v>0</v>
      </c>
      <c r="R1127" s="480">
        <f t="shared" ref="R1127" si="9088">K1127-S1127</f>
        <v>133519</v>
      </c>
      <c r="S1127" s="480">
        <v>232</v>
      </c>
      <c r="T1127" s="486">
        <v>53118</v>
      </c>
      <c r="U1127" s="486">
        <f t="shared" ref="U1127" si="9089">SUM(K1127-T1127)</f>
        <v>80633</v>
      </c>
      <c r="V1127" s="480">
        <v>14586</v>
      </c>
      <c r="W1127" s="480">
        <v>29726</v>
      </c>
      <c r="X1127" s="480">
        <v>17908</v>
      </c>
      <c r="Y1127" s="480">
        <v>37785</v>
      </c>
      <c r="Z1127" s="480">
        <v>5735</v>
      </c>
      <c r="AA1127" s="480">
        <v>2161</v>
      </c>
      <c r="AB1127" s="480">
        <v>25850</v>
      </c>
      <c r="AC1127" s="486">
        <v>1523</v>
      </c>
      <c r="AD1127" s="486">
        <v>4784</v>
      </c>
      <c r="AE1127" s="486">
        <v>7597</v>
      </c>
      <c r="AF1127" s="486">
        <v>3283</v>
      </c>
      <c r="AG1127" s="486">
        <v>11959</v>
      </c>
      <c r="AH1127" s="486">
        <v>40278</v>
      </c>
      <c r="AI1127" s="486">
        <v>34818</v>
      </c>
      <c r="AJ1127" s="486">
        <v>29509</v>
      </c>
      <c r="AK1127" s="480">
        <v>561</v>
      </c>
      <c r="AL1127" s="480">
        <v>7018</v>
      </c>
      <c r="AM1127" s="480">
        <v>37421</v>
      </c>
      <c r="AN1127" s="480">
        <v>68337</v>
      </c>
      <c r="AO1127" s="480">
        <v>659</v>
      </c>
      <c r="AP1127" s="480">
        <v>19755</v>
      </c>
      <c r="AQ1127" s="486">
        <f t="shared" ref="AQ1127" si="9090">AQ1126+AR1127</f>
        <v>8089</v>
      </c>
      <c r="AR1127" s="486">
        <v>0</v>
      </c>
      <c r="AS1127" s="486">
        <f t="shared" ref="AS1127" si="9091">AS1126+AT1127</f>
        <v>110742</v>
      </c>
      <c r="AT1127" s="486">
        <v>7</v>
      </c>
      <c r="AU1127" s="486">
        <f t="shared" ref="AU1127" si="9092">AU1126+AV1127</f>
        <v>14383</v>
      </c>
      <c r="AV1127" s="486">
        <v>1</v>
      </c>
      <c r="AW1127" s="486">
        <f t="shared" ref="AW1127" si="9093">AW1126+AX1127</f>
        <v>537</v>
      </c>
      <c r="AX1127" s="486">
        <v>0</v>
      </c>
      <c r="AY1127" s="480">
        <f t="shared" ref="AY1127" si="9094">AY1126+AZ1127</f>
        <v>111018</v>
      </c>
      <c r="AZ1127" s="480">
        <v>7</v>
      </c>
      <c r="BA1127" s="480">
        <f t="shared" ref="BA1127" si="9095">BA1126+BB1127</f>
        <v>14676</v>
      </c>
      <c r="BB1127" s="480">
        <v>1</v>
      </c>
      <c r="BC1127" s="480">
        <f t="shared" ref="BC1127" si="9096">BC1126+BD1127</f>
        <v>8057</v>
      </c>
      <c r="BD1127" s="480">
        <v>0</v>
      </c>
      <c r="BE1127" s="486">
        <f t="shared" ref="BE1127" si="9097">SUM(BF1127:BG1127)</f>
        <v>1</v>
      </c>
      <c r="BF1127" s="486">
        <v>0</v>
      </c>
      <c r="BG1127" s="486">
        <v>1</v>
      </c>
      <c r="BH1127" s="486">
        <v>0</v>
      </c>
      <c r="BI1127" s="480">
        <v>38</v>
      </c>
      <c r="BJ1127" s="480">
        <v>3</v>
      </c>
      <c r="BK1127" s="480">
        <v>249</v>
      </c>
      <c r="BL1127" s="480">
        <v>131189</v>
      </c>
    </row>
    <row r="1128" spans="1:64" ht="12.75" customHeight="1" x14ac:dyDescent="0.25">
      <c r="A1128" s="130" t="s">
        <v>104</v>
      </c>
      <c r="J1128" s="660">
        <v>45298</v>
      </c>
      <c r="K1128" s="479">
        <f t="shared" ref="K1128" si="9098">K1127+L1128</f>
        <v>133757</v>
      </c>
      <c r="L1128" s="480">
        <v>6</v>
      </c>
      <c r="M1128" s="481">
        <f t="shared" ref="M1128" si="9099">K1128*100000/620249</f>
        <v>21565.048875532248</v>
      </c>
      <c r="N1128" s="481">
        <f t="shared" ref="N1128" si="9100">(K1128*100/K1127)-100</f>
        <v>4.485947768614551E-3</v>
      </c>
      <c r="O1128" s="479">
        <v>0</v>
      </c>
      <c r="P1128" s="480">
        <f t="shared" ref="P1128" si="9101">SUM(P1127,Q1128)</f>
        <v>1998</v>
      </c>
      <c r="Q1128" s="480">
        <v>0</v>
      </c>
      <c r="R1128" s="480">
        <f t="shared" ref="R1128" si="9102">K1128-S1128</f>
        <v>133525</v>
      </c>
      <c r="S1128" s="480">
        <v>232</v>
      </c>
      <c r="T1128" s="486">
        <v>53120</v>
      </c>
      <c r="U1128" s="486">
        <f t="shared" ref="U1128" si="9103">SUM(K1128-T1128)</f>
        <v>80637</v>
      </c>
      <c r="V1128" s="480">
        <v>14586</v>
      </c>
      <c r="W1128" s="480">
        <v>29726</v>
      </c>
      <c r="X1128" s="480">
        <v>17908</v>
      </c>
      <c r="Y1128" s="480">
        <v>37790</v>
      </c>
      <c r="Z1128" s="480">
        <v>5735</v>
      </c>
      <c r="AA1128" s="480">
        <v>2161</v>
      </c>
      <c r="AB1128" s="480">
        <v>25851</v>
      </c>
      <c r="AC1128" s="486">
        <v>1524</v>
      </c>
      <c r="AD1128" s="486">
        <v>4784</v>
      </c>
      <c r="AE1128" s="486">
        <v>7597</v>
      </c>
      <c r="AF1128" s="486">
        <v>3283</v>
      </c>
      <c r="AG1128" s="486">
        <v>11959</v>
      </c>
      <c r="AH1128" s="486">
        <v>40278</v>
      </c>
      <c r="AI1128" s="486">
        <v>34819</v>
      </c>
      <c r="AJ1128" s="486">
        <v>29513</v>
      </c>
      <c r="AK1128" s="480">
        <v>561</v>
      </c>
      <c r="AL1128" s="480">
        <v>7018</v>
      </c>
      <c r="AM1128" s="480">
        <v>37421</v>
      </c>
      <c r="AN1128" s="480">
        <v>68343</v>
      </c>
      <c r="AO1128" s="480">
        <v>659</v>
      </c>
      <c r="AP1128" s="480">
        <v>19755</v>
      </c>
      <c r="AQ1128" s="486">
        <f t="shared" ref="AQ1128" si="9104">AQ1127+AR1128</f>
        <v>8089</v>
      </c>
      <c r="AR1128" s="486">
        <v>0</v>
      </c>
      <c r="AS1128" s="486">
        <f t="shared" ref="AS1128" si="9105">AS1127+AT1128</f>
        <v>110747</v>
      </c>
      <c r="AT1128" s="486">
        <v>5</v>
      </c>
      <c r="AU1128" s="486">
        <f t="shared" ref="AU1128" si="9106">AU1127+AV1128</f>
        <v>14384</v>
      </c>
      <c r="AV1128" s="486">
        <v>1</v>
      </c>
      <c r="AW1128" s="486">
        <f t="shared" ref="AW1128" si="9107">AW1127+AX1128</f>
        <v>537</v>
      </c>
      <c r="AX1128" s="486">
        <v>0</v>
      </c>
      <c r="AY1128" s="480">
        <f t="shared" ref="AY1128" si="9108">AY1127+AZ1128</f>
        <v>111023</v>
      </c>
      <c r="AZ1128" s="480">
        <v>5</v>
      </c>
      <c r="BA1128" s="480">
        <f t="shared" ref="BA1128" si="9109">BA1127+BB1128</f>
        <v>14677</v>
      </c>
      <c r="BB1128" s="480">
        <v>1</v>
      </c>
      <c r="BC1128" s="480">
        <f t="shared" ref="BC1128" si="9110">BC1127+BD1128</f>
        <v>8057</v>
      </c>
      <c r="BD1128" s="480">
        <v>0</v>
      </c>
      <c r="BE1128" s="486">
        <f t="shared" ref="BE1128" si="9111">SUM(BF1128:BG1128)</f>
        <v>1</v>
      </c>
      <c r="BF1128" s="486">
        <v>0</v>
      </c>
      <c r="BG1128" s="486">
        <v>1</v>
      </c>
      <c r="BH1128" s="486">
        <v>0</v>
      </c>
      <c r="BI1128" s="480">
        <v>38</v>
      </c>
      <c r="BJ1128" s="480">
        <v>3</v>
      </c>
      <c r="BK1128" s="480">
        <v>249</v>
      </c>
      <c r="BL1128" s="480">
        <v>131234</v>
      </c>
    </row>
    <row r="1129" spans="1:64" ht="12.75" customHeight="1" x14ac:dyDescent="0.25">
      <c r="A1129" s="130" t="s">
        <v>104</v>
      </c>
      <c r="J1129" s="660">
        <v>45299</v>
      </c>
      <c r="K1129" s="479">
        <f t="shared" ref="K1129" si="9112">K1128+L1129</f>
        <v>133757</v>
      </c>
      <c r="L1129" s="480">
        <v>0</v>
      </c>
      <c r="M1129" s="481">
        <f t="shared" ref="M1129" si="9113">K1129*100000/620249</f>
        <v>21565.048875532248</v>
      </c>
      <c r="N1129" s="481">
        <f t="shared" ref="N1129" si="9114">(K1129*100/K1128)-100</f>
        <v>0</v>
      </c>
      <c r="O1129" s="479">
        <v>0</v>
      </c>
      <c r="P1129" s="480">
        <f t="shared" ref="P1129" si="9115">SUM(P1128,Q1129)</f>
        <v>1998</v>
      </c>
      <c r="Q1129" s="480">
        <v>0</v>
      </c>
      <c r="R1129" s="480">
        <f t="shared" ref="R1129" si="9116">K1129-S1129</f>
        <v>133525</v>
      </c>
      <c r="S1129" s="480">
        <v>232</v>
      </c>
      <c r="T1129" s="486">
        <v>53120</v>
      </c>
      <c r="U1129" s="486">
        <f t="shared" ref="U1129" si="9117">SUM(K1129-T1129)</f>
        <v>80637</v>
      </c>
      <c r="V1129" s="480">
        <v>14586</v>
      </c>
      <c r="W1129" s="480">
        <v>29726</v>
      </c>
      <c r="X1129" s="480">
        <v>17908</v>
      </c>
      <c r="Y1129" s="480">
        <v>37790</v>
      </c>
      <c r="Z1129" s="480">
        <v>5735</v>
      </c>
      <c r="AA1129" s="480">
        <v>2161</v>
      </c>
      <c r="AB1129" s="480">
        <v>25851</v>
      </c>
      <c r="AC1129" s="486">
        <v>1524</v>
      </c>
      <c r="AD1129" s="486">
        <v>4784</v>
      </c>
      <c r="AE1129" s="486">
        <v>7597</v>
      </c>
      <c r="AF1129" s="486">
        <v>3283</v>
      </c>
      <c r="AG1129" s="486">
        <v>11959</v>
      </c>
      <c r="AH1129" s="486">
        <v>40278</v>
      </c>
      <c r="AI1129" s="486">
        <v>34819</v>
      </c>
      <c r="AJ1129" s="486">
        <v>29513</v>
      </c>
      <c r="AK1129" s="480">
        <v>561</v>
      </c>
      <c r="AL1129" s="480">
        <v>7018</v>
      </c>
      <c r="AM1129" s="480">
        <v>37421</v>
      </c>
      <c r="AN1129" s="480">
        <v>68343</v>
      </c>
      <c r="AO1129" s="480">
        <v>659</v>
      </c>
      <c r="AP1129" s="480">
        <v>19755</v>
      </c>
      <c r="AQ1129" s="486">
        <f t="shared" ref="AQ1129" si="9118">AQ1128+AR1129</f>
        <v>8089</v>
      </c>
      <c r="AR1129" s="486">
        <v>0</v>
      </c>
      <c r="AS1129" s="486">
        <f t="shared" ref="AS1129" si="9119">AS1128+AT1129</f>
        <v>110747</v>
      </c>
      <c r="AT1129" s="486">
        <v>0</v>
      </c>
      <c r="AU1129" s="486">
        <f t="shared" ref="AU1129" si="9120">AU1128+AV1129</f>
        <v>14384</v>
      </c>
      <c r="AV1129" s="486">
        <v>0</v>
      </c>
      <c r="AW1129" s="486">
        <f t="shared" ref="AW1129" si="9121">AW1128+AX1129</f>
        <v>537</v>
      </c>
      <c r="AX1129" s="486">
        <v>0</v>
      </c>
      <c r="AY1129" s="480">
        <f t="shared" ref="AY1129" si="9122">AY1128+AZ1129</f>
        <v>111023</v>
      </c>
      <c r="AZ1129" s="480">
        <v>0</v>
      </c>
      <c r="BA1129" s="480">
        <f t="shared" ref="BA1129" si="9123">BA1128+BB1129</f>
        <v>14677</v>
      </c>
      <c r="BB1129" s="480">
        <v>0</v>
      </c>
      <c r="BC1129" s="480">
        <f t="shared" ref="BC1129" si="9124">BC1128+BD1129</f>
        <v>8057</v>
      </c>
      <c r="BD1129" s="480">
        <v>0</v>
      </c>
      <c r="BE1129" s="486">
        <f t="shared" ref="BE1129" si="9125">SUM(BF1129:BG1129)</f>
        <v>0</v>
      </c>
      <c r="BF1129" s="486">
        <v>0</v>
      </c>
      <c r="BG1129" s="486">
        <v>0</v>
      </c>
      <c r="BH1129" s="486">
        <v>0</v>
      </c>
      <c r="BI1129" s="480">
        <v>38</v>
      </c>
      <c r="BJ1129" s="480">
        <v>3</v>
      </c>
      <c r="BK1129" s="480">
        <v>249</v>
      </c>
      <c r="BL1129" s="480">
        <v>131234</v>
      </c>
    </row>
    <row r="1130" spans="1:64" ht="12.75" customHeight="1" x14ac:dyDescent="0.25">
      <c r="A1130" s="130" t="s">
        <v>104</v>
      </c>
      <c r="J1130" s="660">
        <v>45300</v>
      </c>
      <c r="K1130" s="479">
        <f t="shared" ref="K1130" si="9126">K1129+L1130</f>
        <v>133776</v>
      </c>
      <c r="L1130" s="480">
        <v>19</v>
      </c>
      <c r="M1130" s="481">
        <f t="shared" ref="M1130" si="9127">K1130*100000/620249</f>
        <v>21568.112161406145</v>
      </c>
      <c r="N1130" s="481">
        <f t="shared" ref="N1130" si="9128">(K1130*100/K1129)-100</f>
        <v>1.4204864044501164E-2</v>
      </c>
      <c r="O1130" s="479">
        <v>0</v>
      </c>
      <c r="P1130" s="480">
        <f t="shared" ref="P1130" si="9129">SUM(P1129,Q1130)</f>
        <v>1998</v>
      </c>
      <c r="Q1130" s="480">
        <v>0</v>
      </c>
      <c r="R1130" s="480">
        <f t="shared" ref="R1130" si="9130">K1130-S1130</f>
        <v>133544</v>
      </c>
      <c r="S1130" s="480">
        <v>232</v>
      </c>
      <c r="T1130" s="486">
        <v>53127</v>
      </c>
      <c r="U1130" s="486">
        <f t="shared" ref="U1130" si="9131">SUM(K1130-T1130)</f>
        <v>80649</v>
      </c>
      <c r="V1130" s="480">
        <v>14588</v>
      </c>
      <c r="W1130" s="480">
        <v>29730</v>
      </c>
      <c r="X1130" s="480">
        <v>17908</v>
      </c>
      <c r="Y1130" s="480">
        <v>37793</v>
      </c>
      <c r="Z1130" s="480">
        <v>5737</v>
      </c>
      <c r="AA1130" s="480">
        <v>2161</v>
      </c>
      <c r="AB1130" s="480">
        <v>25859</v>
      </c>
      <c r="AC1130" s="486">
        <v>1528</v>
      </c>
      <c r="AD1130" s="486">
        <v>4787</v>
      </c>
      <c r="AE1130" s="486">
        <v>7598</v>
      </c>
      <c r="AF1130" s="486">
        <v>3284</v>
      </c>
      <c r="AG1130" s="486">
        <v>11962</v>
      </c>
      <c r="AH1130" s="486">
        <v>40281</v>
      </c>
      <c r="AI1130" s="486">
        <v>34821</v>
      </c>
      <c r="AJ1130" s="486">
        <v>29515</v>
      </c>
      <c r="AK1130" s="480">
        <v>561</v>
      </c>
      <c r="AL1130" s="480">
        <v>7018</v>
      </c>
      <c r="AM1130" s="480">
        <v>37421</v>
      </c>
      <c r="AN1130" s="480">
        <v>68359</v>
      </c>
      <c r="AO1130" s="480">
        <v>659</v>
      </c>
      <c r="AP1130" s="480">
        <v>19758</v>
      </c>
      <c r="AQ1130" s="486">
        <f t="shared" ref="AQ1130" si="9132">AQ1129+AR1130</f>
        <v>8089</v>
      </c>
      <c r="AR1130" s="486">
        <v>0</v>
      </c>
      <c r="AS1130" s="486">
        <f t="shared" ref="AS1130" si="9133">AS1129+AT1130</f>
        <v>110764</v>
      </c>
      <c r="AT1130" s="486">
        <v>17</v>
      </c>
      <c r="AU1130" s="486">
        <f t="shared" ref="AU1130" si="9134">AU1129+AV1130</f>
        <v>14386</v>
      </c>
      <c r="AV1130" s="486">
        <v>2</v>
      </c>
      <c r="AW1130" s="486">
        <f t="shared" ref="AW1130" si="9135">AW1129+AX1130</f>
        <v>537</v>
      </c>
      <c r="AX1130" s="486">
        <v>0</v>
      </c>
      <c r="AY1130" s="480">
        <f t="shared" ref="AY1130" si="9136">AY1129+AZ1130</f>
        <v>111040</v>
      </c>
      <c r="AZ1130" s="480">
        <v>17</v>
      </c>
      <c r="BA1130" s="480">
        <f t="shared" ref="BA1130" si="9137">BA1129+BB1130</f>
        <v>14679</v>
      </c>
      <c r="BB1130" s="480">
        <v>2</v>
      </c>
      <c r="BC1130" s="480">
        <f t="shared" ref="BC1130" si="9138">BC1129+BD1130</f>
        <v>8057</v>
      </c>
      <c r="BD1130" s="480">
        <v>0</v>
      </c>
      <c r="BE1130" s="486">
        <f t="shared" ref="BE1130" si="9139">SUM(BF1130:BG1130)</f>
        <v>2</v>
      </c>
      <c r="BF1130" s="486">
        <v>0</v>
      </c>
      <c r="BG1130" s="486">
        <v>2</v>
      </c>
      <c r="BH1130" s="486">
        <v>0</v>
      </c>
      <c r="BI1130" s="480">
        <v>38</v>
      </c>
      <c r="BJ1130" s="480">
        <v>3</v>
      </c>
      <c r="BK1130" s="480">
        <v>249</v>
      </c>
      <c r="BL1130" s="480">
        <v>131356</v>
      </c>
    </row>
    <row r="1131" spans="1:64" ht="12.75" customHeight="1" x14ac:dyDescent="0.25">
      <c r="A1131" s="130" t="s">
        <v>104</v>
      </c>
      <c r="J1131" s="660">
        <v>45301</v>
      </c>
      <c r="K1131" s="479">
        <f t="shared" ref="K1131" si="9140">K1130+L1131</f>
        <v>133796</v>
      </c>
      <c r="L1131" s="480">
        <v>20</v>
      </c>
      <c r="M1131" s="481">
        <f t="shared" ref="M1131" si="9141">K1131*100000/620249</f>
        <v>21571.336672852354</v>
      </c>
      <c r="N1131" s="481">
        <f t="shared" ref="N1131" si="9142">(K1131*100/K1130)-100</f>
        <v>1.4950364788901993E-2</v>
      </c>
      <c r="O1131" s="479">
        <v>0</v>
      </c>
      <c r="P1131" s="480">
        <f t="shared" ref="P1131" si="9143">SUM(P1130,Q1131)</f>
        <v>1998</v>
      </c>
      <c r="Q1131" s="480">
        <v>0</v>
      </c>
      <c r="R1131" s="480">
        <f t="shared" ref="R1131" si="9144">K1131-S1131</f>
        <v>133564</v>
      </c>
      <c r="S1131" s="480">
        <v>232</v>
      </c>
      <c r="T1131" s="486">
        <v>53131</v>
      </c>
      <c r="U1131" s="486">
        <f t="shared" ref="U1131" si="9145">SUM(K1131-T1131)</f>
        <v>80665</v>
      </c>
      <c r="V1131" s="480">
        <v>14590</v>
      </c>
      <c r="W1131" s="480">
        <v>29732</v>
      </c>
      <c r="X1131" s="480">
        <v>17908</v>
      </c>
      <c r="Y1131" s="480">
        <v>37804</v>
      </c>
      <c r="Z1131" s="480">
        <v>5738</v>
      </c>
      <c r="AA1131" s="480">
        <v>2161</v>
      </c>
      <c r="AB1131" s="480">
        <v>25863</v>
      </c>
      <c r="AC1131" s="486">
        <v>1530</v>
      </c>
      <c r="AD1131" s="486">
        <v>4789</v>
      </c>
      <c r="AE1131" s="486">
        <v>7599</v>
      </c>
      <c r="AF1131" s="486">
        <v>3284</v>
      </c>
      <c r="AG1131" s="486">
        <v>11962</v>
      </c>
      <c r="AH1131" s="486">
        <v>40284</v>
      </c>
      <c r="AI1131" s="486">
        <v>34825</v>
      </c>
      <c r="AJ1131" s="486">
        <v>29523</v>
      </c>
      <c r="AK1131" s="480">
        <v>561</v>
      </c>
      <c r="AL1131" s="480">
        <v>7018</v>
      </c>
      <c r="AM1131" s="480">
        <v>37422</v>
      </c>
      <c r="AN1131" s="480">
        <v>68377</v>
      </c>
      <c r="AO1131" s="480">
        <v>659</v>
      </c>
      <c r="AP1131" s="480">
        <v>19759</v>
      </c>
      <c r="AQ1131" s="486">
        <f t="shared" ref="AQ1131" si="9146">AQ1130+AR1131</f>
        <v>8089</v>
      </c>
      <c r="AR1131" s="486">
        <v>0</v>
      </c>
      <c r="AS1131" s="486">
        <f t="shared" ref="AS1131" si="9147">AS1130+AT1131</f>
        <v>110781</v>
      </c>
      <c r="AT1131" s="486">
        <v>17</v>
      </c>
      <c r="AU1131" s="486">
        <f t="shared" ref="AU1131" si="9148">AU1130+AV1131</f>
        <v>14389</v>
      </c>
      <c r="AV1131" s="486">
        <v>3</v>
      </c>
      <c r="AW1131" s="486">
        <f t="shared" ref="AW1131" si="9149">AW1130+AX1131</f>
        <v>537</v>
      </c>
      <c r="AX1131" s="486">
        <v>0</v>
      </c>
      <c r="AY1131" s="480">
        <f t="shared" ref="AY1131" si="9150">AY1130+AZ1131</f>
        <v>111057</v>
      </c>
      <c r="AZ1131" s="480">
        <v>17</v>
      </c>
      <c r="BA1131" s="480">
        <f t="shared" ref="BA1131" si="9151">BA1130+BB1131</f>
        <v>14682</v>
      </c>
      <c r="BB1131" s="480">
        <v>3</v>
      </c>
      <c r="BC1131" s="480">
        <f t="shared" ref="BC1131" si="9152">BC1130+BD1131</f>
        <v>8057</v>
      </c>
      <c r="BD1131" s="480">
        <v>0</v>
      </c>
      <c r="BE1131" s="486">
        <f t="shared" ref="BE1131" si="9153">SUM(BF1131:BG1131)</f>
        <v>3</v>
      </c>
      <c r="BF1131" s="486">
        <v>0</v>
      </c>
      <c r="BG1131" s="486">
        <v>3</v>
      </c>
      <c r="BH1131" s="486">
        <v>0</v>
      </c>
      <c r="BI1131" s="480">
        <v>27</v>
      </c>
      <c r="BJ1131" s="480">
        <v>2</v>
      </c>
      <c r="BK1131" s="480">
        <v>184</v>
      </c>
      <c r="BL1131" s="480">
        <v>131388</v>
      </c>
    </row>
    <row r="1132" spans="1:64" ht="12.75" customHeight="1" x14ac:dyDescent="0.25">
      <c r="A1132" s="130" t="s">
        <v>104</v>
      </c>
      <c r="J1132" s="660">
        <v>45302</v>
      </c>
      <c r="K1132" s="479">
        <f t="shared" ref="K1132" si="9154">K1131+L1132</f>
        <v>133815</v>
      </c>
      <c r="L1132" s="480">
        <v>19</v>
      </c>
      <c r="M1132" s="481">
        <f t="shared" ref="M1132" si="9155">K1132*100000/620249</f>
        <v>21574.399958726255</v>
      </c>
      <c r="N1132" s="481">
        <f t="shared" ref="N1132" si="9156">(K1132*100/K1131)-100</f>
        <v>1.4200723489494749E-2</v>
      </c>
      <c r="O1132" s="479">
        <v>0</v>
      </c>
      <c r="P1132" s="480">
        <f t="shared" ref="P1132" si="9157">SUM(P1131,Q1132)</f>
        <v>1998</v>
      </c>
      <c r="Q1132" s="480">
        <v>0</v>
      </c>
      <c r="R1132" s="480">
        <f t="shared" ref="R1132" si="9158">K1132-S1132</f>
        <v>133583</v>
      </c>
      <c r="S1132" s="480">
        <v>232</v>
      </c>
      <c r="T1132" s="486">
        <v>53139</v>
      </c>
      <c r="U1132" s="486">
        <f t="shared" ref="U1132" si="9159">SUM(K1132-T1132)</f>
        <v>80676</v>
      </c>
      <c r="V1132" s="480">
        <v>14590</v>
      </c>
      <c r="W1132" s="480">
        <v>29735</v>
      </c>
      <c r="X1132" s="480">
        <v>17911</v>
      </c>
      <c r="Y1132" s="480">
        <v>37810</v>
      </c>
      <c r="Z1132" s="480">
        <v>5739</v>
      </c>
      <c r="AA1132" s="480">
        <v>2161</v>
      </c>
      <c r="AB1132" s="480">
        <v>25869</v>
      </c>
      <c r="AC1132" s="486">
        <v>1530</v>
      </c>
      <c r="AD1132" s="486">
        <v>4790</v>
      </c>
      <c r="AE1132" s="486">
        <v>7600</v>
      </c>
      <c r="AF1132" s="486">
        <v>3284</v>
      </c>
      <c r="AG1132" s="486">
        <v>11962</v>
      </c>
      <c r="AH1132" s="486">
        <v>40290</v>
      </c>
      <c r="AI1132" s="486">
        <v>34831</v>
      </c>
      <c r="AJ1132" s="486">
        <v>29528</v>
      </c>
      <c r="AK1132" s="480">
        <v>561</v>
      </c>
      <c r="AL1132" s="480">
        <v>7018</v>
      </c>
      <c r="AM1132" s="480">
        <v>37425</v>
      </c>
      <c r="AN1132" s="480">
        <v>68391</v>
      </c>
      <c r="AO1132" s="480">
        <v>659</v>
      </c>
      <c r="AP1132" s="480">
        <v>19761</v>
      </c>
      <c r="AQ1132" s="486">
        <f t="shared" ref="AQ1132" si="9160">AQ1131+AR1132</f>
        <v>8089</v>
      </c>
      <c r="AR1132" s="486">
        <v>0</v>
      </c>
      <c r="AS1132" s="486">
        <f t="shared" ref="AS1132" si="9161">AS1131+AT1132</f>
        <v>110797</v>
      </c>
      <c r="AT1132" s="486">
        <v>16</v>
      </c>
      <c r="AU1132" s="486">
        <f t="shared" ref="AU1132" si="9162">AU1131+AV1132</f>
        <v>14392</v>
      </c>
      <c r="AV1132" s="486">
        <v>3</v>
      </c>
      <c r="AW1132" s="486">
        <f t="shared" ref="AW1132" si="9163">AW1131+AX1132</f>
        <v>537</v>
      </c>
      <c r="AX1132" s="486">
        <v>0</v>
      </c>
      <c r="AY1132" s="480">
        <f t="shared" ref="AY1132" si="9164">AY1131+AZ1132</f>
        <v>111073</v>
      </c>
      <c r="AZ1132" s="480">
        <v>16</v>
      </c>
      <c r="BA1132" s="480">
        <f t="shared" ref="BA1132" si="9165">BA1131+BB1132</f>
        <v>14685</v>
      </c>
      <c r="BB1132" s="480">
        <v>3</v>
      </c>
      <c r="BC1132" s="480">
        <f t="shared" ref="BC1132" si="9166">BC1131+BD1132</f>
        <v>8057</v>
      </c>
      <c r="BD1132" s="480">
        <v>0</v>
      </c>
      <c r="BE1132" s="486">
        <f t="shared" ref="BE1132" si="9167">SUM(BF1132:BG1132)</f>
        <v>3</v>
      </c>
      <c r="BF1132" s="486">
        <v>0</v>
      </c>
      <c r="BG1132" s="486">
        <v>3</v>
      </c>
      <c r="BH1132" s="486">
        <v>0</v>
      </c>
      <c r="BI1132" s="480">
        <v>27</v>
      </c>
      <c r="BJ1132" s="480">
        <v>2</v>
      </c>
      <c r="BK1132" s="480">
        <v>184</v>
      </c>
      <c r="BL1132" s="480">
        <v>131399</v>
      </c>
    </row>
    <row r="1133" spans="1:64" ht="12.75" customHeight="1" x14ac:dyDescent="0.25">
      <c r="A1133" s="130" t="s">
        <v>104</v>
      </c>
      <c r="J1133" s="660">
        <v>45303</v>
      </c>
      <c r="K1133" s="479">
        <f t="shared" ref="K1133" si="9168">K1132+L1133</f>
        <v>133835</v>
      </c>
      <c r="L1133" s="480">
        <v>20</v>
      </c>
      <c r="M1133" s="481">
        <f t="shared" ref="M1133" si="9169">K1133*100000/620249</f>
        <v>21577.624470172464</v>
      </c>
      <c r="N1133" s="481">
        <f t="shared" ref="N1133" si="9170">(K1133*100/K1132)-100</f>
        <v>1.4946007547735007E-2</v>
      </c>
      <c r="O1133" s="479">
        <v>0</v>
      </c>
      <c r="P1133" s="480">
        <f t="shared" ref="P1133" si="9171">SUM(P1132,Q1133)</f>
        <v>1998</v>
      </c>
      <c r="Q1133" s="480">
        <v>0</v>
      </c>
      <c r="R1133" s="480">
        <f t="shared" ref="R1133" si="9172">K1133-S1133</f>
        <v>133603</v>
      </c>
      <c r="S1133" s="480">
        <v>232</v>
      </c>
      <c r="T1133" s="486">
        <v>53143</v>
      </c>
      <c r="U1133" s="486">
        <f t="shared" ref="U1133" si="9173">SUM(K1133-T1133)</f>
        <v>80692</v>
      </c>
      <c r="V1133" s="480">
        <v>14591</v>
      </c>
      <c r="W1133" s="480">
        <v>29743</v>
      </c>
      <c r="X1133" s="480">
        <v>17912</v>
      </c>
      <c r="Y1133" s="480">
        <v>37816</v>
      </c>
      <c r="Z1133" s="480">
        <v>5739</v>
      </c>
      <c r="AA1133" s="480">
        <v>2161</v>
      </c>
      <c r="AB1133" s="480">
        <v>25873</v>
      </c>
      <c r="AC1133" s="486">
        <v>1531</v>
      </c>
      <c r="AD1133" s="486">
        <v>4791</v>
      </c>
      <c r="AE1133" s="486">
        <v>7600</v>
      </c>
      <c r="AF1133" s="486">
        <v>3284</v>
      </c>
      <c r="AG1133" s="486">
        <v>11965</v>
      </c>
      <c r="AH1133" s="486">
        <v>40295</v>
      </c>
      <c r="AI1133" s="486">
        <v>34837</v>
      </c>
      <c r="AJ1133" s="486">
        <v>29532</v>
      </c>
      <c r="AK1133" s="480">
        <v>561</v>
      </c>
      <c r="AL1133" s="480">
        <v>7018</v>
      </c>
      <c r="AM1133" s="480">
        <v>37425</v>
      </c>
      <c r="AN1133" s="480">
        <v>68410</v>
      </c>
      <c r="AO1133" s="480">
        <v>659</v>
      </c>
      <c r="AP1133" s="480">
        <v>19762</v>
      </c>
      <c r="AQ1133" s="486">
        <f t="shared" ref="AQ1133" si="9174">AQ1132+AR1133</f>
        <v>8089</v>
      </c>
      <c r="AR1133" s="486">
        <v>0</v>
      </c>
      <c r="AS1133" s="486">
        <f t="shared" ref="AS1133" si="9175">AS1132+AT1133</f>
        <v>110814</v>
      </c>
      <c r="AT1133" s="486">
        <v>17</v>
      </c>
      <c r="AU1133" s="486">
        <f t="shared" ref="AU1133" si="9176">AU1132+AV1133</f>
        <v>14395</v>
      </c>
      <c r="AV1133" s="486">
        <v>3</v>
      </c>
      <c r="AW1133" s="486">
        <f t="shared" ref="AW1133" si="9177">AW1132+AX1133</f>
        <v>537</v>
      </c>
      <c r="AX1133" s="486">
        <v>0</v>
      </c>
      <c r="AY1133" s="480">
        <f t="shared" ref="AY1133" si="9178">AY1132+AZ1133</f>
        <v>111090</v>
      </c>
      <c r="AZ1133" s="480">
        <v>17</v>
      </c>
      <c r="BA1133" s="480">
        <f t="shared" ref="BA1133" si="9179">BA1132+BB1133</f>
        <v>14688</v>
      </c>
      <c r="BB1133" s="480">
        <v>3</v>
      </c>
      <c r="BC1133" s="480">
        <f t="shared" ref="BC1133" si="9180">BC1132+BD1133</f>
        <v>8057</v>
      </c>
      <c r="BD1133" s="480">
        <v>0</v>
      </c>
      <c r="BE1133" s="486">
        <f t="shared" ref="BE1133" si="9181">SUM(BF1133:BG1133)</f>
        <v>3</v>
      </c>
      <c r="BF1133" s="486">
        <v>0</v>
      </c>
      <c r="BG1133" s="486">
        <v>3</v>
      </c>
      <c r="BH1133" s="486">
        <v>0</v>
      </c>
      <c r="BI1133" s="480">
        <v>27</v>
      </c>
      <c r="BJ1133" s="480">
        <v>2</v>
      </c>
      <c r="BK1133" s="480">
        <v>184</v>
      </c>
      <c r="BL1133" s="480">
        <v>131411</v>
      </c>
    </row>
    <row r="1134" spans="1:64" ht="12.75" customHeight="1" x14ac:dyDescent="0.25">
      <c r="A1134" s="130" t="s">
        <v>104</v>
      </c>
      <c r="J1134" s="660">
        <v>45304</v>
      </c>
      <c r="K1134" s="479">
        <f t="shared" ref="K1134" si="9182">K1133+L1134</f>
        <v>133849</v>
      </c>
      <c r="L1134" s="480">
        <v>14</v>
      </c>
      <c r="M1134" s="481">
        <f t="shared" ref="M1134" si="9183">K1134*100000/620249</f>
        <v>21579.881628184809</v>
      </c>
      <c r="N1134" s="481">
        <f t="shared" ref="N1134" si="9184">(K1134*100/K1133)-100</f>
        <v>1.046064183509543E-2</v>
      </c>
      <c r="O1134" s="479">
        <v>0</v>
      </c>
      <c r="P1134" s="480">
        <f t="shared" ref="P1134" si="9185">SUM(P1133,Q1134)</f>
        <v>1998</v>
      </c>
      <c r="Q1134" s="480">
        <v>0</v>
      </c>
      <c r="R1134" s="480">
        <f t="shared" ref="R1134" si="9186">K1134-S1134</f>
        <v>133617</v>
      </c>
      <c r="S1134" s="480">
        <v>232</v>
      </c>
      <c r="T1134" s="486">
        <v>53154</v>
      </c>
      <c r="U1134" s="486">
        <f t="shared" ref="U1134" si="9187">SUM(K1134-T1134)</f>
        <v>80695</v>
      </c>
      <c r="V1134" s="480">
        <v>14592</v>
      </c>
      <c r="W1134" s="480">
        <v>29746</v>
      </c>
      <c r="X1134" s="480">
        <v>17912</v>
      </c>
      <c r="Y1134" s="480">
        <v>37821</v>
      </c>
      <c r="Z1134" s="480">
        <v>5739</v>
      </c>
      <c r="AA1134" s="480">
        <v>2161</v>
      </c>
      <c r="AB1134" s="480">
        <v>25878</v>
      </c>
      <c r="AC1134" s="486">
        <v>1532</v>
      </c>
      <c r="AD1134" s="486">
        <v>4791</v>
      </c>
      <c r="AE1134" s="486">
        <v>7601</v>
      </c>
      <c r="AF1134" s="486">
        <v>3284</v>
      </c>
      <c r="AG1134" s="486">
        <v>11965</v>
      </c>
      <c r="AH1134" s="486">
        <v>40299</v>
      </c>
      <c r="AI1134" s="486">
        <v>34839</v>
      </c>
      <c r="AJ1134" s="486">
        <v>29538</v>
      </c>
      <c r="AK1134" s="480">
        <v>561</v>
      </c>
      <c r="AL1134" s="480">
        <v>7018</v>
      </c>
      <c r="AM1134" s="480">
        <v>37425</v>
      </c>
      <c r="AN1134" s="480">
        <v>68424</v>
      </c>
      <c r="AO1134" s="480">
        <v>659</v>
      </c>
      <c r="AP1134" s="480">
        <v>19762</v>
      </c>
      <c r="AQ1134" s="486">
        <f t="shared" ref="AQ1134" si="9188">AQ1133+AR1134</f>
        <v>8089</v>
      </c>
      <c r="AR1134" s="486">
        <v>0</v>
      </c>
      <c r="AS1134" s="486">
        <f t="shared" ref="AS1134" si="9189">AS1133+AT1134</f>
        <v>110827</v>
      </c>
      <c r="AT1134" s="486">
        <v>13</v>
      </c>
      <c r="AU1134" s="486">
        <f t="shared" ref="AU1134" si="9190">AU1133+AV1134</f>
        <v>14396</v>
      </c>
      <c r="AV1134" s="486">
        <v>1</v>
      </c>
      <c r="AW1134" s="486">
        <f t="shared" ref="AW1134" si="9191">AW1133+AX1134</f>
        <v>537</v>
      </c>
      <c r="AX1134" s="486">
        <v>0</v>
      </c>
      <c r="AY1134" s="480">
        <f t="shared" ref="AY1134" si="9192">AY1133+AZ1134</f>
        <v>111103</v>
      </c>
      <c r="AZ1134" s="480">
        <v>13</v>
      </c>
      <c r="BA1134" s="480">
        <f t="shared" ref="BA1134" si="9193">BA1133+BB1134</f>
        <v>14689</v>
      </c>
      <c r="BB1134" s="480">
        <v>1</v>
      </c>
      <c r="BC1134" s="480">
        <f t="shared" ref="BC1134" si="9194">BC1133+BD1134</f>
        <v>8057</v>
      </c>
      <c r="BD1134" s="480">
        <v>0</v>
      </c>
      <c r="BE1134" s="486">
        <f t="shared" ref="BE1134" si="9195">SUM(BF1134:BG1134)</f>
        <v>1</v>
      </c>
      <c r="BF1134" s="486">
        <v>0</v>
      </c>
      <c r="BG1134" s="486">
        <v>1</v>
      </c>
      <c r="BH1134" s="486">
        <v>0</v>
      </c>
      <c r="BI1134" s="480">
        <v>27</v>
      </c>
      <c r="BJ1134" s="480">
        <v>2</v>
      </c>
      <c r="BK1134" s="480">
        <v>184</v>
      </c>
      <c r="BL1134" s="480">
        <v>131415</v>
      </c>
    </row>
    <row r="1135" spans="1:64" ht="12.75" customHeight="1" x14ac:dyDescent="0.25">
      <c r="A1135" s="130" t="s">
        <v>104</v>
      </c>
      <c r="J1135" s="660">
        <v>45305</v>
      </c>
      <c r="K1135" s="479">
        <f t="shared" ref="K1135" si="9196">K1134+L1135</f>
        <v>133849</v>
      </c>
      <c r="L1135" s="480">
        <v>0</v>
      </c>
      <c r="M1135" s="481">
        <f t="shared" ref="M1135" si="9197">K1135*100000/620249</f>
        <v>21579.881628184809</v>
      </c>
      <c r="N1135" s="481">
        <f t="shared" ref="N1135" si="9198">(K1135*100/K1134)-100</f>
        <v>0</v>
      </c>
      <c r="O1135" s="479">
        <v>0</v>
      </c>
      <c r="P1135" s="480">
        <f t="shared" ref="P1135" si="9199">SUM(P1134,Q1135)</f>
        <v>1998</v>
      </c>
      <c r="Q1135" s="480">
        <v>0</v>
      </c>
      <c r="R1135" s="480">
        <f t="shared" ref="R1135" si="9200">K1135-S1135</f>
        <v>133617</v>
      </c>
      <c r="S1135" s="480">
        <v>232</v>
      </c>
      <c r="T1135" s="486">
        <v>53154</v>
      </c>
      <c r="U1135" s="486">
        <f t="shared" ref="U1135" si="9201">SUM(K1135-T1135)</f>
        <v>80695</v>
      </c>
      <c r="V1135" s="480">
        <v>14592</v>
      </c>
      <c r="W1135" s="480">
        <v>29746</v>
      </c>
      <c r="X1135" s="480">
        <v>17912</v>
      </c>
      <c r="Y1135" s="480">
        <v>37821</v>
      </c>
      <c r="Z1135" s="480">
        <v>5739</v>
      </c>
      <c r="AA1135" s="480">
        <v>2161</v>
      </c>
      <c r="AB1135" s="480">
        <v>25878</v>
      </c>
      <c r="AC1135" s="486">
        <v>1532</v>
      </c>
      <c r="AD1135" s="486">
        <v>4791</v>
      </c>
      <c r="AE1135" s="486">
        <v>7601</v>
      </c>
      <c r="AF1135" s="486">
        <v>3284</v>
      </c>
      <c r="AG1135" s="486">
        <v>11965</v>
      </c>
      <c r="AH1135" s="486">
        <v>40299</v>
      </c>
      <c r="AI1135" s="486">
        <v>34839</v>
      </c>
      <c r="AJ1135" s="486">
        <v>29538</v>
      </c>
      <c r="AK1135" s="480">
        <v>561</v>
      </c>
      <c r="AL1135" s="480">
        <v>7018</v>
      </c>
      <c r="AM1135" s="480">
        <v>37425</v>
      </c>
      <c r="AN1135" s="480">
        <v>68424</v>
      </c>
      <c r="AO1135" s="480">
        <v>659</v>
      </c>
      <c r="AP1135" s="480">
        <v>19762</v>
      </c>
      <c r="AQ1135" s="486">
        <f t="shared" ref="AQ1135" si="9202">AQ1134+AR1135</f>
        <v>8089</v>
      </c>
      <c r="AR1135" s="486">
        <v>0</v>
      </c>
      <c r="AS1135" s="486">
        <f t="shared" ref="AS1135" si="9203">AS1134+AT1135</f>
        <v>110827</v>
      </c>
      <c r="AT1135" s="486">
        <v>0</v>
      </c>
      <c r="AU1135" s="486">
        <f t="shared" ref="AU1135" si="9204">AU1134+AV1135</f>
        <v>14396</v>
      </c>
      <c r="AV1135" s="486">
        <v>0</v>
      </c>
      <c r="AW1135" s="486">
        <f t="shared" ref="AW1135" si="9205">AW1134+AX1135</f>
        <v>537</v>
      </c>
      <c r="AX1135" s="486">
        <v>0</v>
      </c>
      <c r="AY1135" s="480">
        <f t="shared" ref="AY1135" si="9206">AY1134+AZ1135</f>
        <v>111103</v>
      </c>
      <c r="AZ1135" s="480">
        <v>0</v>
      </c>
      <c r="BA1135" s="480">
        <f t="shared" ref="BA1135" si="9207">BA1134+BB1135</f>
        <v>14689</v>
      </c>
      <c r="BB1135" s="480">
        <v>0</v>
      </c>
      <c r="BC1135" s="480">
        <f t="shared" ref="BC1135" si="9208">BC1134+BD1135</f>
        <v>8057</v>
      </c>
      <c r="BD1135" s="480">
        <v>0</v>
      </c>
      <c r="BE1135" s="486">
        <f t="shared" ref="BE1135" si="9209">SUM(BF1135:BG1135)</f>
        <v>0</v>
      </c>
      <c r="BF1135" s="486">
        <v>0</v>
      </c>
      <c r="BG1135" s="486">
        <v>0</v>
      </c>
      <c r="BH1135" s="486">
        <v>0</v>
      </c>
      <c r="BI1135" s="480">
        <v>27</v>
      </c>
      <c r="BJ1135" s="480">
        <v>2</v>
      </c>
      <c r="BK1135" s="480">
        <v>184</v>
      </c>
      <c r="BL1135" s="480">
        <v>131415</v>
      </c>
    </row>
    <row r="1136" spans="1:64" ht="12.75" customHeight="1" x14ac:dyDescent="0.25">
      <c r="A1136" s="130" t="s">
        <v>104</v>
      </c>
      <c r="J1136" s="660">
        <v>45306</v>
      </c>
      <c r="K1136" s="479">
        <f t="shared" ref="K1136" si="9210">K1135+L1136</f>
        <v>133851</v>
      </c>
      <c r="L1136" s="480">
        <v>2</v>
      </c>
      <c r="M1136" s="481">
        <f t="shared" ref="M1136" si="9211">K1136*100000/620249</f>
        <v>21580.204079329429</v>
      </c>
      <c r="N1136" s="481">
        <f t="shared" ref="N1136" si="9212">(K1136*100/K1135)-100</f>
        <v>1.4942210998896144E-3</v>
      </c>
      <c r="O1136" s="479">
        <v>0</v>
      </c>
      <c r="P1136" s="480">
        <f t="shared" ref="P1136" si="9213">SUM(P1135,Q1136)</f>
        <v>1998</v>
      </c>
      <c r="Q1136" s="480">
        <v>0</v>
      </c>
      <c r="R1136" s="480">
        <f t="shared" ref="R1136" si="9214">K1136-S1136</f>
        <v>133619</v>
      </c>
      <c r="S1136" s="480">
        <v>232</v>
      </c>
      <c r="T1136" s="486">
        <v>53155</v>
      </c>
      <c r="U1136" s="486">
        <f t="shared" ref="U1136" si="9215">SUM(K1136-T1136)</f>
        <v>80696</v>
      </c>
      <c r="V1136" s="480">
        <v>14592</v>
      </c>
      <c r="W1136" s="480">
        <v>29747</v>
      </c>
      <c r="X1136" s="480">
        <v>17912</v>
      </c>
      <c r="Y1136" s="480">
        <v>37822</v>
      </c>
      <c r="Z1136" s="480">
        <v>5739</v>
      </c>
      <c r="AA1136" s="480">
        <v>2161</v>
      </c>
      <c r="AB1136" s="480">
        <v>25878</v>
      </c>
      <c r="AC1136" s="486">
        <v>1532</v>
      </c>
      <c r="AD1136" s="486">
        <v>4791</v>
      </c>
      <c r="AE1136" s="486">
        <v>7601</v>
      </c>
      <c r="AF1136" s="486">
        <v>3284</v>
      </c>
      <c r="AG1136" s="486">
        <v>11965</v>
      </c>
      <c r="AH1136" s="486">
        <v>40300</v>
      </c>
      <c r="AI1136" s="486">
        <v>34839</v>
      </c>
      <c r="AJ1136" s="486">
        <v>29539</v>
      </c>
      <c r="AK1136" s="480">
        <v>561</v>
      </c>
      <c r="AL1136" s="480">
        <v>7018</v>
      </c>
      <c r="AM1136" s="480">
        <v>37425</v>
      </c>
      <c r="AN1136" s="480">
        <v>68426</v>
      </c>
      <c r="AO1136" s="480">
        <v>659</v>
      </c>
      <c r="AP1136" s="480">
        <v>19762</v>
      </c>
      <c r="AQ1136" s="486">
        <f t="shared" ref="AQ1136" si="9216">AQ1135+AR1136</f>
        <v>8089</v>
      </c>
      <c r="AR1136" s="486">
        <v>0</v>
      </c>
      <c r="AS1136" s="486">
        <f t="shared" ref="AS1136" si="9217">AS1135+AT1136</f>
        <v>110829</v>
      </c>
      <c r="AT1136" s="486">
        <v>2</v>
      </c>
      <c r="AU1136" s="486">
        <f t="shared" ref="AU1136" si="9218">AU1135+AV1136</f>
        <v>14396</v>
      </c>
      <c r="AV1136" s="486">
        <v>0</v>
      </c>
      <c r="AW1136" s="486">
        <f t="shared" ref="AW1136" si="9219">AW1135+AX1136</f>
        <v>537</v>
      </c>
      <c r="AX1136" s="486">
        <v>0</v>
      </c>
      <c r="AY1136" s="480">
        <f t="shared" ref="AY1136" si="9220">AY1135+AZ1136</f>
        <v>111105</v>
      </c>
      <c r="AZ1136" s="480">
        <v>2</v>
      </c>
      <c r="BA1136" s="480">
        <f t="shared" ref="BA1136" si="9221">BA1135+BB1136</f>
        <v>14689</v>
      </c>
      <c r="BB1136" s="480">
        <v>0</v>
      </c>
      <c r="BC1136" s="480">
        <f t="shared" ref="BC1136" si="9222">BC1135+BD1136</f>
        <v>8057</v>
      </c>
      <c r="BD1136" s="480">
        <v>0</v>
      </c>
      <c r="BE1136" s="486">
        <f t="shared" ref="BE1136" si="9223">SUM(BF1136:BG1136)</f>
        <v>2</v>
      </c>
      <c r="BF1136" s="486">
        <v>0</v>
      </c>
      <c r="BG1136" s="486">
        <v>2</v>
      </c>
      <c r="BH1136" s="486">
        <v>0</v>
      </c>
      <c r="BI1136" s="480">
        <v>27</v>
      </c>
      <c r="BJ1136" s="480">
        <v>2</v>
      </c>
      <c r="BK1136" s="480">
        <v>184</v>
      </c>
      <c r="BL1136" s="480">
        <v>131427</v>
      </c>
    </row>
    <row r="1137" spans="1:64" ht="12.75" customHeight="1" x14ac:dyDescent="0.25">
      <c r="A1137" s="130" t="s">
        <v>104</v>
      </c>
      <c r="J1137" s="660">
        <v>45307</v>
      </c>
      <c r="K1137" s="479">
        <f t="shared" ref="K1137" si="9224">K1136+L1137</f>
        <v>133870</v>
      </c>
      <c r="L1137" s="480">
        <v>19</v>
      </c>
      <c r="M1137" s="481">
        <f t="shared" ref="M1137" si="9225">K1137*100000/620249</f>
        <v>21583.26736520333</v>
      </c>
      <c r="N1137" s="481">
        <f t="shared" ref="N1137" si="9226">(K1137*100/K1136)-100</f>
        <v>1.419488834599747E-2</v>
      </c>
      <c r="O1137" s="479">
        <v>0</v>
      </c>
      <c r="P1137" s="480">
        <f t="shared" ref="P1137" si="9227">SUM(P1136,Q1137)</f>
        <v>1998</v>
      </c>
      <c r="Q1137" s="480">
        <v>0</v>
      </c>
      <c r="R1137" s="480">
        <f t="shared" ref="R1137" si="9228">K1137-S1137</f>
        <v>133638</v>
      </c>
      <c r="S1137" s="480">
        <v>232</v>
      </c>
      <c r="T1137" s="486">
        <v>53166</v>
      </c>
      <c r="U1137" s="486">
        <f t="shared" ref="U1137" si="9229">SUM(K1137-T1137)</f>
        <v>80704</v>
      </c>
      <c r="V1137" s="480">
        <v>14594</v>
      </c>
      <c r="W1137" s="480">
        <v>29753</v>
      </c>
      <c r="X1137" s="480">
        <v>17913</v>
      </c>
      <c r="Y1137" s="480">
        <v>37830</v>
      </c>
      <c r="Z1137" s="480">
        <v>5739</v>
      </c>
      <c r="AA1137" s="480">
        <v>2162</v>
      </c>
      <c r="AB1137" s="480">
        <v>25879</v>
      </c>
      <c r="AC1137" s="486">
        <v>1532</v>
      </c>
      <c r="AD1137" s="486">
        <v>4791</v>
      </c>
      <c r="AE1137" s="486">
        <v>7603</v>
      </c>
      <c r="AF1137" s="486">
        <v>3284</v>
      </c>
      <c r="AG1137" s="486">
        <v>11965</v>
      </c>
      <c r="AH1137" s="486">
        <v>40304</v>
      </c>
      <c r="AI1137" s="486">
        <v>34846</v>
      </c>
      <c r="AJ1137" s="486">
        <v>29545</v>
      </c>
      <c r="AK1137" s="480">
        <v>561</v>
      </c>
      <c r="AL1137" s="480">
        <v>7018</v>
      </c>
      <c r="AM1137" s="480">
        <v>37427</v>
      </c>
      <c r="AN1137" s="480">
        <v>68442</v>
      </c>
      <c r="AO1137" s="480">
        <v>659</v>
      </c>
      <c r="AP1137" s="480">
        <v>19763</v>
      </c>
      <c r="AQ1137" s="486">
        <f t="shared" ref="AQ1137" si="9230">AQ1136+AR1137</f>
        <v>8089</v>
      </c>
      <c r="AR1137" s="486">
        <v>0</v>
      </c>
      <c r="AS1137" s="486">
        <f t="shared" ref="AS1137" si="9231">AS1136+AT1137</f>
        <v>110845</v>
      </c>
      <c r="AT1137" s="486">
        <v>16</v>
      </c>
      <c r="AU1137" s="486">
        <f t="shared" ref="AU1137" si="9232">AU1136+AV1137</f>
        <v>14399</v>
      </c>
      <c r="AV1137" s="486">
        <v>3</v>
      </c>
      <c r="AW1137" s="486">
        <f t="shared" ref="AW1137" si="9233">AW1136+AX1137</f>
        <v>537</v>
      </c>
      <c r="AX1137" s="486">
        <v>0</v>
      </c>
      <c r="AY1137" s="480">
        <f t="shared" ref="AY1137" si="9234">AY1136+AZ1137</f>
        <v>111121</v>
      </c>
      <c r="AZ1137" s="480">
        <v>16</v>
      </c>
      <c r="BA1137" s="480">
        <f t="shared" ref="BA1137" si="9235">BA1136+BB1137</f>
        <v>14692</v>
      </c>
      <c r="BB1137" s="480">
        <v>3</v>
      </c>
      <c r="BC1137" s="480">
        <f t="shared" ref="BC1137" si="9236">BC1136+BD1137</f>
        <v>8057</v>
      </c>
      <c r="BD1137" s="480">
        <v>0</v>
      </c>
      <c r="BE1137" s="486">
        <f t="shared" ref="BE1137" si="9237">SUM(BF1137:BG1137)</f>
        <v>3</v>
      </c>
      <c r="BF1137" s="486">
        <v>0</v>
      </c>
      <c r="BG1137" s="486">
        <v>3</v>
      </c>
      <c r="BH1137" s="486">
        <v>0</v>
      </c>
      <c r="BI1137" s="480">
        <v>27</v>
      </c>
      <c r="BJ1137" s="480">
        <v>2</v>
      </c>
      <c r="BK1137" s="480">
        <v>184</v>
      </c>
      <c r="BL1137" s="480">
        <v>131469</v>
      </c>
    </row>
    <row r="1138" spans="1:64" ht="12.75" customHeight="1" x14ac:dyDescent="0.25">
      <c r="A1138" s="130" t="s">
        <v>104</v>
      </c>
      <c r="J1138" s="660">
        <v>45308</v>
      </c>
      <c r="K1138" s="479">
        <f t="shared" ref="K1138" si="9238">K1137+L1138</f>
        <v>133881</v>
      </c>
      <c r="L1138" s="480">
        <v>11</v>
      </c>
      <c r="M1138" s="481">
        <f t="shared" ref="M1138" si="9239">K1138*100000/620249</f>
        <v>21585.040846498745</v>
      </c>
      <c r="N1138" s="481">
        <f t="shared" ref="N1138" si="9240">(K1138*100/K1137)-100</f>
        <v>8.2169268693519371E-3</v>
      </c>
      <c r="O1138" s="479">
        <v>0</v>
      </c>
      <c r="P1138" s="480">
        <f t="shared" ref="P1138" si="9241">SUM(P1137,Q1138)</f>
        <v>1998</v>
      </c>
      <c r="Q1138" s="480">
        <v>0</v>
      </c>
      <c r="R1138" s="480">
        <f t="shared" ref="R1138" si="9242">K1138-S1138</f>
        <v>133649</v>
      </c>
      <c r="S1138" s="480">
        <v>232</v>
      </c>
      <c r="T1138" s="486">
        <v>53168</v>
      </c>
      <c r="U1138" s="486">
        <f t="shared" ref="U1138" si="9243">SUM(K1138-T1138)</f>
        <v>80713</v>
      </c>
      <c r="V1138" s="480">
        <v>14597</v>
      </c>
      <c r="W1138" s="480">
        <v>29755</v>
      </c>
      <c r="X1138" s="480">
        <v>17913</v>
      </c>
      <c r="Y1138" s="480">
        <v>37833</v>
      </c>
      <c r="Z1138" s="480">
        <v>5739</v>
      </c>
      <c r="AA1138" s="480">
        <v>2162</v>
      </c>
      <c r="AB1138" s="480">
        <v>25882</v>
      </c>
      <c r="AC1138" s="486">
        <v>1533</v>
      </c>
      <c r="AD1138" s="486">
        <v>4791</v>
      </c>
      <c r="AE1138" s="486">
        <v>7605</v>
      </c>
      <c r="AF1138" s="486">
        <v>3284</v>
      </c>
      <c r="AG1138" s="486">
        <v>11967</v>
      </c>
      <c r="AH1138" s="486">
        <v>40306</v>
      </c>
      <c r="AI1138" s="486">
        <v>34847</v>
      </c>
      <c r="AJ1138" s="486">
        <v>29548</v>
      </c>
      <c r="AK1138" s="480">
        <v>561</v>
      </c>
      <c r="AL1138" s="480">
        <v>7018</v>
      </c>
      <c r="AM1138" s="480">
        <v>37427</v>
      </c>
      <c r="AN1138" s="480">
        <v>68453</v>
      </c>
      <c r="AO1138" s="480">
        <v>659</v>
      </c>
      <c r="AP1138" s="480">
        <v>19763</v>
      </c>
      <c r="AQ1138" s="486">
        <f t="shared" ref="AQ1138" si="9244">AQ1137+AR1138</f>
        <v>8089</v>
      </c>
      <c r="AR1138" s="486">
        <v>0</v>
      </c>
      <c r="AS1138" s="486">
        <f t="shared" ref="AS1138" si="9245">AS1137+AT1138</f>
        <v>110855</v>
      </c>
      <c r="AT1138" s="486">
        <v>10</v>
      </c>
      <c r="AU1138" s="486">
        <f t="shared" ref="AU1138" si="9246">AU1137+AV1138</f>
        <v>14400</v>
      </c>
      <c r="AV1138" s="486">
        <v>1</v>
      </c>
      <c r="AW1138" s="486">
        <f t="shared" ref="AW1138" si="9247">AW1137+AX1138</f>
        <v>537</v>
      </c>
      <c r="AX1138" s="486">
        <v>0</v>
      </c>
      <c r="AY1138" s="480">
        <f t="shared" ref="AY1138" si="9248">AY1137+AZ1138</f>
        <v>111131</v>
      </c>
      <c r="AZ1138" s="480">
        <v>10</v>
      </c>
      <c r="BA1138" s="480">
        <f t="shared" ref="BA1138" si="9249">BA1137+BB1138</f>
        <v>14693</v>
      </c>
      <c r="BB1138" s="480">
        <v>1</v>
      </c>
      <c r="BC1138" s="480">
        <f t="shared" ref="BC1138" si="9250">BC1137+BD1138</f>
        <v>8057</v>
      </c>
      <c r="BD1138" s="480">
        <v>0</v>
      </c>
      <c r="BE1138" s="486">
        <f t="shared" ref="BE1138" si="9251">SUM(BF1138:BG1138)</f>
        <v>1</v>
      </c>
      <c r="BF1138" s="486">
        <v>0</v>
      </c>
      <c r="BG1138" s="486">
        <v>1</v>
      </c>
      <c r="BH1138" s="486">
        <v>0</v>
      </c>
      <c r="BI1138" s="480">
        <v>22</v>
      </c>
      <c r="BJ1138" s="480">
        <v>1</v>
      </c>
      <c r="BK1138" s="480">
        <v>90</v>
      </c>
      <c r="BL1138" s="480">
        <v>131501</v>
      </c>
    </row>
    <row r="1139" spans="1:64" ht="12.75" customHeight="1" x14ac:dyDescent="0.25">
      <c r="A1139" s="130" t="s">
        <v>104</v>
      </c>
      <c r="J1139" s="660">
        <v>45309</v>
      </c>
      <c r="K1139" s="479">
        <f t="shared" ref="K1139" si="9252">K1138+L1139</f>
        <v>133891</v>
      </c>
      <c r="L1139" s="480">
        <v>10</v>
      </c>
      <c r="M1139" s="481">
        <f t="shared" ref="M1139" si="9253">K1139*100000/620249</f>
        <v>21586.653102221848</v>
      </c>
      <c r="N1139" s="481">
        <f t="shared" ref="N1139" si="9254">(K1139*100/K1138)-100</f>
        <v>7.4693197690436364E-3</v>
      </c>
      <c r="O1139" s="479">
        <v>0</v>
      </c>
      <c r="P1139" s="480">
        <f t="shared" ref="P1139" si="9255">SUM(P1138,Q1139)</f>
        <v>2002</v>
      </c>
      <c r="Q1139" s="480">
        <v>4</v>
      </c>
      <c r="R1139" s="480">
        <f t="shared" ref="R1139" si="9256">K1139-S1139</f>
        <v>133659</v>
      </c>
      <c r="S1139" s="480">
        <v>232</v>
      </c>
      <c r="T1139" s="486">
        <v>53171</v>
      </c>
      <c r="U1139" s="486">
        <f t="shared" ref="U1139" si="9257">SUM(K1139-T1139)</f>
        <v>80720</v>
      </c>
      <c r="V1139" s="480">
        <v>14597</v>
      </c>
      <c r="W1139" s="480">
        <v>29758</v>
      </c>
      <c r="X1139" s="480">
        <v>17914</v>
      </c>
      <c r="Y1139" s="480">
        <v>37834</v>
      </c>
      <c r="Z1139" s="480">
        <v>5739</v>
      </c>
      <c r="AA1139" s="480">
        <v>2162</v>
      </c>
      <c r="AB1139" s="480">
        <v>25887</v>
      </c>
      <c r="AC1139" s="486">
        <v>1534</v>
      </c>
      <c r="AD1139" s="486">
        <v>4791</v>
      </c>
      <c r="AE1139" s="486">
        <v>7605</v>
      </c>
      <c r="AF1139" s="486">
        <v>3284</v>
      </c>
      <c r="AG1139" s="486">
        <v>11968</v>
      </c>
      <c r="AH1139" s="486">
        <v>40308</v>
      </c>
      <c r="AI1139" s="486">
        <v>34851</v>
      </c>
      <c r="AJ1139" s="486">
        <v>29550</v>
      </c>
      <c r="AK1139" s="480">
        <v>561</v>
      </c>
      <c r="AL1139" s="480">
        <v>7018</v>
      </c>
      <c r="AM1139" s="480">
        <v>37427</v>
      </c>
      <c r="AN1139" s="480">
        <v>68463</v>
      </c>
      <c r="AO1139" s="480">
        <v>659</v>
      </c>
      <c r="AP1139" s="480">
        <v>19763</v>
      </c>
      <c r="AQ1139" s="486">
        <f t="shared" ref="AQ1139" si="9258">AQ1138+AR1139</f>
        <v>8089</v>
      </c>
      <c r="AR1139" s="486">
        <v>0</v>
      </c>
      <c r="AS1139" s="486">
        <f t="shared" ref="AS1139" si="9259">AS1138+AT1139</f>
        <v>110865</v>
      </c>
      <c r="AT1139" s="486">
        <v>10</v>
      </c>
      <c r="AU1139" s="486">
        <f t="shared" ref="AU1139" si="9260">AU1138+AV1139</f>
        <v>14400</v>
      </c>
      <c r="AV1139" s="486">
        <v>0</v>
      </c>
      <c r="AW1139" s="486">
        <f t="shared" ref="AW1139" si="9261">AW1138+AX1139</f>
        <v>537</v>
      </c>
      <c r="AX1139" s="486">
        <v>0</v>
      </c>
      <c r="AY1139" s="480">
        <f t="shared" ref="AY1139" si="9262">AY1138+AZ1139</f>
        <v>111141</v>
      </c>
      <c r="AZ1139" s="480">
        <v>10</v>
      </c>
      <c r="BA1139" s="480">
        <f t="shared" ref="BA1139" si="9263">BA1138+BB1139</f>
        <v>14693</v>
      </c>
      <c r="BB1139" s="480">
        <v>0</v>
      </c>
      <c r="BC1139" s="480">
        <f t="shared" ref="BC1139" si="9264">BC1138+BD1139</f>
        <v>8057</v>
      </c>
      <c r="BD1139" s="480">
        <v>0</v>
      </c>
      <c r="BE1139" s="486">
        <f t="shared" ref="BE1139" si="9265">SUM(BF1139:BG1139)</f>
        <v>0</v>
      </c>
      <c r="BF1139" s="486">
        <v>0</v>
      </c>
      <c r="BG1139" s="486">
        <v>0</v>
      </c>
      <c r="BH1139" s="486">
        <v>0</v>
      </c>
      <c r="BI1139" s="480">
        <v>22</v>
      </c>
      <c r="BJ1139" s="480">
        <v>1</v>
      </c>
      <c r="BK1139" s="480">
        <v>90</v>
      </c>
      <c r="BL1139" s="480">
        <v>131592</v>
      </c>
    </row>
    <row r="1140" spans="1:64" ht="12.75" customHeight="1" x14ac:dyDescent="0.25">
      <c r="A1140" s="130" t="s">
        <v>104</v>
      </c>
      <c r="J1140" s="660">
        <v>45310</v>
      </c>
      <c r="K1140" s="479">
        <f t="shared" ref="K1140" si="9266">K1139+L1140</f>
        <v>133899</v>
      </c>
      <c r="L1140" s="480">
        <v>8</v>
      </c>
      <c r="M1140" s="481">
        <f t="shared" ref="M1140" si="9267">K1140*100000/620249</f>
        <v>21587.942906800334</v>
      </c>
      <c r="N1140" s="481">
        <f t="shared" ref="N1140" si="9268">(K1140*100/K1139)-100</f>
        <v>5.9750095226718258E-3</v>
      </c>
      <c r="O1140" s="479">
        <v>0</v>
      </c>
      <c r="P1140" s="480">
        <f t="shared" ref="P1140" si="9269">SUM(P1139,Q1140)</f>
        <v>2002</v>
      </c>
      <c r="Q1140" s="480">
        <v>0</v>
      </c>
      <c r="R1140" s="480">
        <f t="shared" ref="R1140" si="9270">K1140-S1140</f>
        <v>133667</v>
      </c>
      <c r="S1140" s="480">
        <v>232</v>
      </c>
      <c r="T1140" s="486">
        <v>53175</v>
      </c>
      <c r="U1140" s="486">
        <f t="shared" ref="U1140" si="9271">SUM(K1140-T1140)</f>
        <v>80724</v>
      </c>
      <c r="V1140" s="480">
        <v>14597</v>
      </c>
      <c r="W1140" s="480">
        <v>29760</v>
      </c>
      <c r="X1140" s="480">
        <v>17914</v>
      </c>
      <c r="Y1140" s="480">
        <v>37838</v>
      </c>
      <c r="Z1140" s="480">
        <v>5739</v>
      </c>
      <c r="AA1140" s="480">
        <v>2164</v>
      </c>
      <c r="AB1140" s="480">
        <v>25887</v>
      </c>
      <c r="AC1140" s="486">
        <v>1534</v>
      </c>
      <c r="AD1140" s="486">
        <v>4791</v>
      </c>
      <c r="AE1140" s="486">
        <v>7605</v>
      </c>
      <c r="AF1140" s="486">
        <v>3284</v>
      </c>
      <c r="AG1140" s="486">
        <v>11968</v>
      </c>
      <c r="AH1140" s="486">
        <v>40310</v>
      </c>
      <c r="AI1140" s="486">
        <v>34854</v>
      </c>
      <c r="AJ1140" s="486">
        <v>29553</v>
      </c>
      <c r="AK1140" s="480">
        <v>561</v>
      </c>
      <c r="AL1140" s="480">
        <v>7018</v>
      </c>
      <c r="AM1140" s="480">
        <v>37427</v>
      </c>
      <c r="AN1140" s="480">
        <v>68471</v>
      </c>
      <c r="AO1140" s="480">
        <v>659</v>
      </c>
      <c r="AP1140" s="480">
        <v>19763</v>
      </c>
      <c r="AQ1140" s="486">
        <f t="shared" ref="AQ1140" si="9272">AQ1139+AR1140</f>
        <v>8089</v>
      </c>
      <c r="AR1140" s="486">
        <v>0</v>
      </c>
      <c r="AS1140" s="486">
        <f t="shared" ref="AS1140" si="9273">AS1139+AT1140</f>
        <v>110873</v>
      </c>
      <c r="AT1140" s="486">
        <v>8</v>
      </c>
      <c r="AU1140" s="486">
        <f t="shared" ref="AU1140" si="9274">AU1139+AV1140</f>
        <v>14400</v>
      </c>
      <c r="AV1140" s="486">
        <v>0</v>
      </c>
      <c r="AW1140" s="486">
        <f t="shared" ref="AW1140" si="9275">AW1139+AX1140</f>
        <v>537</v>
      </c>
      <c r="AX1140" s="486">
        <v>0</v>
      </c>
      <c r="AY1140" s="480">
        <f t="shared" ref="AY1140" si="9276">AY1139+AZ1140</f>
        <v>111149</v>
      </c>
      <c r="AZ1140" s="480">
        <v>8</v>
      </c>
      <c r="BA1140" s="480">
        <f t="shared" ref="BA1140" si="9277">BA1139+BB1140</f>
        <v>14693</v>
      </c>
      <c r="BB1140" s="480">
        <v>0</v>
      </c>
      <c r="BC1140" s="480">
        <f t="shared" ref="BC1140" si="9278">BC1139+BD1140</f>
        <v>8057</v>
      </c>
      <c r="BD1140" s="480">
        <v>0</v>
      </c>
      <c r="BE1140" s="486">
        <f t="shared" ref="BE1140" si="9279">SUM(BF1140:BG1140)</f>
        <v>0</v>
      </c>
      <c r="BF1140" s="486">
        <v>0</v>
      </c>
      <c r="BG1140" s="486">
        <v>0</v>
      </c>
      <c r="BH1140" s="486">
        <v>0</v>
      </c>
      <c r="BI1140" s="480">
        <v>22</v>
      </c>
      <c r="BJ1140" s="480">
        <v>1</v>
      </c>
      <c r="BK1140" s="480">
        <v>90</v>
      </c>
      <c r="BL1140" s="480">
        <v>131622</v>
      </c>
    </row>
    <row r="1141" spans="1:64" ht="12.75" customHeight="1" x14ac:dyDescent="0.25">
      <c r="A1141" s="130" t="s">
        <v>104</v>
      </c>
      <c r="J1141" s="660">
        <v>45311</v>
      </c>
      <c r="K1141" s="479">
        <f t="shared" ref="K1141" si="9280">K1140+L1141</f>
        <v>133912</v>
      </c>
      <c r="L1141" s="480">
        <v>13</v>
      </c>
      <c r="M1141" s="481">
        <f t="shared" ref="M1141" si="9281">K1141*100000/620249</f>
        <v>21590.038839240369</v>
      </c>
      <c r="N1141" s="481">
        <f t="shared" ref="N1141" si="9282">(K1141*100/K1140)-100</f>
        <v>9.7088103719897845E-3</v>
      </c>
      <c r="O1141" s="479">
        <v>0</v>
      </c>
      <c r="P1141" s="480">
        <f t="shared" ref="P1141" si="9283">SUM(P1140,Q1141)</f>
        <v>2002</v>
      </c>
      <c r="Q1141" s="480">
        <v>0</v>
      </c>
      <c r="R1141" s="480">
        <f t="shared" ref="R1141" si="9284">K1141-S1141</f>
        <v>133680</v>
      </c>
      <c r="S1141" s="480">
        <v>232</v>
      </c>
      <c r="T1141" s="486">
        <v>53180</v>
      </c>
      <c r="U1141" s="486">
        <f t="shared" ref="U1141" si="9285">SUM(K1141-T1141)</f>
        <v>80732</v>
      </c>
      <c r="V1141" s="480">
        <v>14599</v>
      </c>
      <c r="W1141" s="480">
        <v>29762</v>
      </c>
      <c r="X1141" s="480">
        <v>17914</v>
      </c>
      <c r="Y1141" s="480">
        <v>37843</v>
      </c>
      <c r="Z1141" s="480">
        <v>5739</v>
      </c>
      <c r="AA1141" s="480">
        <v>2165</v>
      </c>
      <c r="AB1141" s="480">
        <v>25890</v>
      </c>
      <c r="AC1141" s="486">
        <v>1534</v>
      </c>
      <c r="AD1141" s="486">
        <v>4792</v>
      </c>
      <c r="AE1141" s="486">
        <v>7606</v>
      </c>
      <c r="AF1141" s="486">
        <v>3284</v>
      </c>
      <c r="AG1141" s="486">
        <v>11969</v>
      </c>
      <c r="AH1141" s="486">
        <v>40314</v>
      </c>
      <c r="AI1141" s="486">
        <v>34856</v>
      </c>
      <c r="AJ1141" s="486">
        <v>29557</v>
      </c>
      <c r="AK1141" s="480">
        <v>561</v>
      </c>
      <c r="AL1141" s="480">
        <v>7018</v>
      </c>
      <c r="AM1141" s="480">
        <v>37427</v>
      </c>
      <c r="AN1141" s="480">
        <v>68484</v>
      </c>
      <c r="AO1141" s="480">
        <v>659</v>
      </c>
      <c r="AP1141" s="480">
        <v>19763</v>
      </c>
      <c r="AQ1141" s="486">
        <f t="shared" ref="AQ1141" si="9286">AQ1140+AR1141</f>
        <v>8089</v>
      </c>
      <c r="AR1141" s="486">
        <v>0</v>
      </c>
      <c r="AS1141" s="486">
        <f t="shared" ref="AS1141" si="9287">AS1140+AT1141</f>
        <v>110886</v>
      </c>
      <c r="AT1141" s="486">
        <v>13</v>
      </c>
      <c r="AU1141" s="486">
        <f t="shared" ref="AU1141" si="9288">AU1140+AV1141</f>
        <v>14400</v>
      </c>
      <c r="AV1141" s="486">
        <v>0</v>
      </c>
      <c r="AW1141" s="486">
        <f t="shared" ref="AW1141" si="9289">AW1140+AX1141</f>
        <v>537</v>
      </c>
      <c r="AX1141" s="486">
        <v>0</v>
      </c>
      <c r="AY1141" s="480">
        <f t="shared" ref="AY1141" si="9290">AY1140+AZ1141</f>
        <v>111162</v>
      </c>
      <c r="AZ1141" s="480">
        <v>13</v>
      </c>
      <c r="BA1141" s="480">
        <f t="shared" ref="BA1141" si="9291">BA1140+BB1141</f>
        <v>14693</v>
      </c>
      <c r="BB1141" s="480">
        <v>0</v>
      </c>
      <c r="BC1141" s="480">
        <f t="shared" ref="BC1141" si="9292">BC1140+BD1141</f>
        <v>8057</v>
      </c>
      <c r="BD1141" s="480">
        <v>0</v>
      </c>
      <c r="BE1141" s="486">
        <f t="shared" ref="BE1141" si="9293">SUM(BF1141:BG1141)</f>
        <v>0</v>
      </c>
      <c r="BF1141" s="486">
        <v>0</v>
      </c>
      <c r="BG1141" s="486">
        <v>0</v>
      </c>
      <c r="BH1141" s="486">
        <v>0</v>
      </c>
      <c r="BI1141" s="480">
        <v>22</v>
      </c>
      <c r="BJ1141" s="480">
        <v>1</v>
      </c>
      <c r="BK1141" s="480">
        <v>90</v>
      </c>
      <c r="BL1141" s="480">
        <v>131686</v>
      </c>
    </row>
    <row r="1142" spans="1:64" ht="12.75" customHeight="1" x14ac:dyDescent="0.25">
      <c r="A1142" s="130" t="s">
        <v>104</v>
      </c>
      <c r="J1142" s="660">
        <v>45312</v>
      </c>
      <c r="K1142" s="479">
        <f t="shared" ref="K1142" si="9294">K1141+L1142</f>
        <v>133913</v>
      </c>
      <c r="L1142" s="480">
        <v>1</v>
      </c>
      <c r="M1142" s="481">
        <f t="shared" ref="M1142" si="9295">K1142*100000/620249</f>
        <v>21590.200064812681</v>
      </c>
      <c r="N1142" s="481">
        <f t="shared" ref="N1142" si="9296">(K1142*100/K1141)-100</f>
        <v>7.4675906564891648E-4</v>
      </c>
      <c r="O1142" s="479">
        <v>0</v>
      </c>
      <c r="P1142" s="480">
        <f t="shared" ref="P1142" si="9297">SUM(P1141,Q1142)</f>
        <v>2002</v>
      </c>
      <c r="Q1142" s="480">
        <v>0</v>
      </c>
      <c r="R1142" s="480">
        <f t="shared" ref="R1142" si="9298">K1142-S1142</f>
        <v>133681</v>
      </c>
      <c r="S1142" s="480">
        <v>232</v>
      </c>
      <c r="T1142" s="486">
        <v>53180</v>
      </c>
      <c r="U1142" s="486">
        <f t="shared" ref="U1142" si="9299">SUM(K1142-T1142)</f>
        <v>80733</v>
      </c>
      <c r="V1142" s="480">
        <v>14599</v>
      </c>
      <c r="W1142" s="480">
        <v>29763</v>
      </c>
      <c r="X1142" s="480">
        <v>17914</v>
      </c>
      <c r="Y1142" s="480">
        <v>37843</v>
      </c>
      <c r="Z1142" s="480">
        <v>5739</v>
      </c>
      <c r="AA1142" s="480">
        <v>2165</v>
      </c>
      <c r="AB1142" s="480">
        <v>25890</v>
      </c>
      <c r="AC1142" s="486">
        <v>1534</v>
      </c>
      <c r="AD1142" s="486">
        <v>4792</v>
      </c>
      <c r="AE1142" s="486">
        <v>7606</v>
      </c>
      <c r="AF1142" s="486">
        <v>3284</v>
      </c>
      <c r="AG1142" s="486">
        <v>11969</v>
      </c>
      <c r="AH1142" s="486">
        <v>40315</v>
      </c>
      <c r="AI1142" s="486">
        <v>34856</v>
      </c>
      <c r="AJ1142" s="486">
        <v>29557</v>
      </c>
      <c r="AK1142" s="480">
        <v>561</v>
      </c>
      <c r="AL1142" s="480">
        <v>7018</v>
      </c>
      <c r="AM1142" s="480">
        <v>37428</v>
      </c>
      <c r="AN1142" s="480">
        <v>68484</v>
      </c>
      <c r="AO1142" s="480">
        <v>659</v>
      </c>
      <c r="AP1142" s="480">
        <v>19763</v>
      </c>
      <c r="AQ1142" s="486">
        <f t="shared" ref="AQ1142" si="9300">AQ1141+AR1142</f>
        <v>8089</v>
      </c>
      <c r="AR1142" s="486">
        <v>0</v>
      </c>
      <c r="AS1142" s="486">
        <f t="shared" ref="AS1142" si="9301">AS1141+AT1142</f>
        <v>110886</v>
      </c>
      <c r="AT1142" s="486">
        <v>0</v>
      </c>
      <c r="AU1142" s="486">
        <f t="shared" ref="AU1142" si="9302">AU1141+AV1142</f>
        <v>14401</v>
      </c>
      <c r="AV1142" s="486">
        <v>1</v>
      </c>
      <c r="AW1142" s="486">
        <f t="shared" ref="AW1142" si="9303">AW1141+AX1142</f>
        <v>537</v>
      </c>
      <c r="AX1142" s="486">
        <v>0</v>
      </c>
      <c r="AY1142" s="480">
        <f t="shared" ref="AY1142" si="9304">AY1141+AZ1142</f>
        <v>111162</v>
      </c>
      <c r="AZ1142" s="480">
        <v>0</v>
      </c>
      <c r="BA1142" s="480">
        <f t="shared" ref="BA1142" si="9305">BA1141+BB1142</f>
        <v>14694</v>
      </c>
      <c r="BB1142" s="480">
        <v>1</v>
      </c>
      <c r="BC1142" s="480">
        <f t="shared" ref="BC1142" si="9306">BC1141+BD1142</f>
        <v>8057</v>
      </c>
      <c r="BD1142" s="480">
        <v>0</v>
      </c>
      <c r="BE1142" s="486">
        <f t="shared" ref="BE1142" si="9307">SUM(BF1142:BG1142)</f>
        <v>1</v>
      </c>
      <c r="BF1142" s="486">
        <v>0</v>
      </c>
      <c r="BG1142" s="486">
        <v>1</v>
      </c>
      <c r="BH1142" s="486">
        <v>0</v>
      </c>
      <c r="BI1142" s="480">
        <v>22</v>
      </c>
      <c r="BJ1142" s="480">
        <v>1</v>
      </c>
      <c r="BK1142" s="480">
        <v>90</v>
      </c>
      <c r="BL1142" s="480">
        <v>131686</v>
      </c>
    </row>
    <row r="1143" spans="1:64" ht="12.75" customHeight="1" x14ac:dyDescent="0.25">
      <c r="A1143" s="130" t="s">
        <v>104</v>
      </c>
      <c r="J1143" s="660">
        <v>45313</v>
      </c>
      <c r="K1143" s="479">
        <f t="shared" ref="K1143" si="9308">K1142+L1143</f>
        <v>133914</v>
      </c>
      <c r="L1143" s="480">
        <v>1</v>
      </c>
      <c r="M1143" s="481">
        <f t="shared" ref="M1143" si="9309">K1143*100000/620249</f>
        <v>21590.36129038499</v>
      </c>
      <c r="N1143" s="481">
        <f t="shared" ref="N1143" si="9310">(K1143*100/K1142)-100</f>
        <v>7.4675348921005025E-4</v>
      </c>
      <c r="O1143" s="479">
        <v>0</v>
      </c>
      <c r="P1143" s="480">
        <f t="shared" ref="P1143" si="9311">SUM(P1142,Q1143)</f>
        <v>2002</v>
      </c>
      <c r="Q1143" s="480">
        <v>0</v>
      </c>
      <c r="R1143" s="480">
        <f t="shared" ref="R1143" si="9312">K1143-S1143</f>
        <v>133682</v>
      </c>
      <c r="S1143" s="480">
        <v>232</v>
      </c>
      <c r="T1143" s="486">
        <v>53181</v>
      </c>
      <c r="U1143" s="486">
        <f t="shared" ref="U1143" si="9313">SUM(K1143-T1143)</f>
        <v>80733</v>
      </c>
      <c r="V1143" s="480">
        <v>14599</v>
      </c>
      <c r="W1143" s="480">
        <v>29764</v>
      </c>
      <c r="X1143" s="480">
        <v>17914</v>
      </c>
      <c r="Y1143" s="480">
        <v>37843</v>
      </c>
      <c r="Z1143" s="480">
        <v>5739</v>
      </c>
      <c r="AA1143" s="480">
        <v>2165</v>
      </c>
      <c r="AB1143" s="480">
        <v>25890</v>
      </c>
      <c r="AC1143" s="486">
        <v>1534</v>
      </c>
      <c r="AD1143" s="486">
        <v>4792</v>
      </c>
      <c r="AE1143" s="486">
        <v>7606</v>
      </c>
      <c r="AF1143" s="486">
        <v>3284</v>
      </c>
      <c r="AG1143" s="486">
        <v>11969</v>
      </c>
      <c r="AH1143" s="486">
        <v>40315</v>
      </c>
      <c r="AI1143" s="486">
        <v>34857</v>
      </c>
      <c r="AJ1143" s="486">
        <v>29557</v>
      </c>
      <c r="AK1143" s="480">
        <v>561</v>
      </c>
      <c r="AL1143" s="480">
        <v>7018</v>
      </c>
      <c r="AM1143" s="480">
        <v>37428</v>
      </c>
      <c r="AN1143" s="480">
        <v>68485</v>
      </c>
      <c r="AO1143" s="480">
        <v>659</v>
      </c>
      <c r="AP1143" s="480">
        <v>19763</v>
      </c>
      <c r="AQ1143" s="486">
        <f t="shared" ref="AQ1143" si="9314">AQ1142+AR1143</f>
        <v>8089</v>
      </c>
      <c r="AR1143" s="486">
        <v>0</v>
      </c>
      <c r="AS1143" s="486">
        <f t="shared" ref="AS1143" si="9315">AS1142+AT1143</f>
        <v>110886</v>
      </c>
      <c r="AT1143" s="486">
        <v>0</v>
      </c>
      <c r="AU1143" s="486">
        <f t="shared" ref="AU1143" si="9316">AU1142+AV1143</f>
        <v>14402</v>
      </c>
      <c r="AV1143" s="486">
        <v>1</v>
      </c>
      <c r="AW1143" s="486">
        <f t="shared" ref="AW1143" si="9317">AW1142+AX1143</f>
        <v>537</v>
      </c>
      <c r="AX1143" s="486">
        <v>0</v>
      </c>
      <c r="AY1143" s="480">
        <f t="shared" ref="AY1143" si="9318">AY1142+AZ1143</f>
        <v>111162</v>
      </c>
      <c r="AZ1143" s="480">
        <v>0</v>
      </c>
      <c r="BA1143" s="480">
        <f t="shared" ref="BA1143" si="9319">BA1142+BB1143</f>
        <v>14695</v>
      </c>
      <c r="BB1143" s="480">
        <v>1</v>
      </c>
      <c r="BC1143" s="480">
        <f t="shared" ref="BC1143" si="9320">BC1142+BD1143</f>
        <v>8057</v>
      </c>
      <c r="BD1143" s="480">
        <v>0</v>
      </c>
      <c r="BE1143" s="486">
        <f t="shared" ref="BE1143" si="9321">SUM(BF1143:BG1143)</f>
        <v>1</v>
      </c>
      <c r="BF1143" s="486">
        <v>0</v>
      </c>
      <c r="BG1143" s="486">
        <v>1</v>
      </c>
      <c r="BH1143" s="486">
        <v>0</v>
      </c>
      <c r="BI1143" s="480">
        <v>22</v>
      </c>
      <c r="BJ1143" s="480">
        <v>1</v>
      </c>
      <c r="BK1143" s="480">
        <v>90</v>
      </c>
      <c r="BL1143" s="480">
        <v>131686</v>
      </c>
    </row>
    <row r="1144" spans="1:64" ht="12.75" customHeight="1" x14ac:dyDescent="0.25">
      <c r="A1144" s="130" t="s">
        <v>104</v>
      </c>
      <c r="J1144" s="660">
        <v>45314</v>
      </c>
      <c r="K1144" s="479">
        <f t="shared" ref="K1144" si="9322">K1143+L1144</f>
        <v>133923</v>
      </c>
      <c r="L1144" s="480">
        <v>9</v>
      </c>
      <c r="M1144" s="481">
        <f t="shared" ref="M1144" si="9323">K1144*100000/620249</f>
        <v>21591.812320535784</v>
      </c>
      <c r="N1144" s="481">
        <f t="shared" ref="N1144" si="9324">(K1144*100/K1143)-100</f>
        <v>6.7207312155517229E-3</v>
      </c>
      <c r="O1144" s="479">
        <v>0</v>
      </c>
      <c r="P1144" s="480">
        <f t="shared" ref="P1144" si="9325">SUM(P1143,Q1144)</f>
        <v>2002</v>
      </c>
      <c r="Q1144" s="480">
        <v>0</v>
      </c>
      <c r="R1144" s="480">
        <f t="shared" ref="R1144" si="9326">K1144-S1144</f>
        <v>133691</v>
      </c>
      <c r="S1144" s="480">
        <v>232</v>
      </c>
      <c r="T1144" s="486">
        <v>53186</v>
      </c>
      <c r="U1144" s="486">
        <f t="shared" ref="U1144" si="9327">SUM(K1144-T1144)</f>
        <v>80737</v>
      </c>
      <c r="V1144" s="480">
        <v>14599</v>
      </c>
      <c r="W1144" s="480">
        <v>29768</v>
      </c>
      <c r="X1144" s="480">
        <v>17914</v>
      </c>
      <c r="Y1144" s="480">
        <v>37847</v>
      </c>
      <c r="Z1144" s="480">
        <v>5739</v>
      </c>
      <c r="AA1144" s="480">
        <v>2165</v>
      </c>
      <c r="AB1144" s="480">
        <v>25891</v>
      </c>
      <c r="AC1144" s="486">
        <v>1534</v>
      </c>
      <c r="AD1144" s="486">
        <v>4792</v>
      </c>
      <c r="AE1144" s="486">
        <v>7606</v>
      </c>
      <c r="AF1144" s="486">
        <v>3284</v>
      </c>
      <c r="AG1144" s="486">
        <v>11969</v>
      </c>
      <c r="AH1144" s="486">
        <v>40318</v>
      </c>
      <c r="AI1144" s="486">
        <v>34860</v>
      </c>
      <c r="AJ1144" s="486">
        <v>29560</v>
      </c>
      <c r="AK1144" s="480">
        <v>561</v>
      </c>
      <c r="AL1144" s="480">
        <v>7018</v>
      </c>
      <c r="AM1144" s="480">
        <v>37428</v>
      </c>
      <c r="AN1144" s="480">
        <v>68494</v>
      </c>
      <c r="AO1144" s="480">
        <v>659</v>
      </c>
      <c r="AP1144" s="480">
        <v>19763</v>
      </c>
      <c r="AQ1144" s="486">
        <f t="shared" ref="AQ1144" si="9328">AQ1143+AR1144</f>
        <v>8089</v>
      </c>
      <c r="AR1144" s="486">
        <v>0</v>
      </c>
      <c r="AS1144" s="486">
        <f t="shared" ref="AS1144" si="9329">AS1143+AT1144</f>
        <v>110894</v>
      </c>
      <c r="AT1144" s="486">
        <v>8</v>
      </c>
      <c r="AU1144" s="486">
        <f t="shared" ref="AU1144" si="9330">AU1143+AV1144</f>
        <v>14403</v>
      </c>
      <c r="AV1144" s="486">
        <v>1</v>
      </c>
      <c r="AW1144" s="486">
        <f t="shared" ref="AW1144" si="9331">AW1143+AX1144</f>
        <v>537</v>
      </c>
      <c r="AX1144" s="486">
        <v>0</v>
      </c>
      <c r="AY1144" s="480">
        <f t="shared" ref="AY1144" si="9332">AY1143+AZ1144</f>
        <v>111170</v>
      </c>
      <c r="AZ1144" s="480">
        <v>8</v>
      </c>
      <c r="BA1144" s="480">
        <f t="shared" ref="BA1144" si="9333">BA1143+BB1144</f>
        <v>14696</v>
      </c>
      <c r="BB1144" s="480">
        <v>1</v>
      </c>
      <c r="BC1144" s="480">
        <f t="shared" ref="BC1144" si="9334">BC1143+BD1144</f>
        <v>8057</v>
      </c>
      <c r="BD1144" s="480">
        <v>0</v>
      </c>
      <c r="BE1144" s="486">
        <f t="shared" ref="BE1144" si="9335">SUM(BF1144:BG1144)</f>
        <v>1</v>
      </c>
      <c r="BF1144" s="486">
        <v>0</v>
      </c>
      <c r="BG1144" s="486">
        <v>1</v>
      </c>
      <c r="BH1144" s="486">
        <v>0</v>
      </c>
      <c r="BI1144" s="480">
        <v>22</v>
      </c>
      <c r="BJ1144" s="480">
        <v>1</v>
      </c>
      <c r="BK1144" s="480">
        <v>90</v>
      </c>
      <c r="BL1144" s="480">
        <v>131713</v>
      </c>
    </row>
    <row r="1145" spans="1:64" ht="12.75" customHeight="1" x14ac:dyDescent="0.25">
      <c r="A1145" s="130" t="s">
        <v>104</v>
      </c>
      <c r="J1145" s="660">
        <v>45315</v>
      </c>
      <c r="K1145" s="479">
        <f t="shared" ref="K1145" si="9336">K1144+L1145</f>
        <v>133933</v>
      </c>
      <c r="L1145" s="480">
        <v>10</v>
      </c>
      <c r="M1145" s="481">
        <f t="shared" ref="M1145" si="9337">K1145*100000/620249</f>
        <v>21593.424576258891</v>
      </c>
      <c r="N1145" s="481">
        <f t="shared" ref="N1145" si="9338">(K1145*100/K1144)-100</f>
        <v>7.4669772929212286E-3</v>
      </c>
      <c r="O1145" s="479">
        <v>0</v>
      </c>
      <c r="P1145" s="480">
        <f t="shared" ref="P1145" si="9339">SUM(P1144,Q1145)</f>
        <v>2002</v>
      </c>
      <c r="Q1145" s="480">
        <v>0</v>
      </c>
      <c r="R1145" s="480">
        <f t="shared" ref="R1145" si="9340">K1145-S1145</f>
        <v>133701</v>
      </c>
      <c r="S1145" s="480">
        <v>232</v>
      </c>
      <c r="T1145" s="486">
        <v>53190</v>
      </c>
      <c r="U1145" s="486">
        <f t="shared" ref="U1145" si="9341">SUM(K1145-T1145)</f>
        <v>80743</v>
      </c>
      <c r="V1145" s="480">
        <v>14600</v>
      </c>
      <c r="W1145" s="480">
        <v>29771</v>
      </c>
      <c r="X1145" s="480">
        <v>17915</v>
      </c>
      <c r="Y1145" s="480">
        <v>37848</v>
      </c>
      <c r="Z1145" s="480">
        <v>5739</v>
      </c>
      <c r="AA1145" s="480">
        <v>2165</v>
      </c>
      <c r="AB1145" s="480">
        <v>25895</v>
      </c>
      <c r="AC1145" s="486">
        <v>1535</v>
      </c>
      <c r="AD1145" s="486">
        <v>4792</v>
      </c>
      <c r="AE1145" s="486">
        <v>7606</v>
      </c>
      <c r="AF1145" s="486">
        <v>3285</v>
      </c>
      <c r="AG1145" s="486">
        <v>11970</v>
      </c>
      <c r="AH1145" s="486">
        <v>40322</v>
      </c>
      <c r="AI1145" s="486">
        <v>34862</v>
      </c>
      <c r="AJ1145" s="486">
        <v>29561</v>
      </c>
      <c r="AK1145" s="480">
        <v>561</v>
      </c>
      <c r="AL1145" s="480">
        <v>7018</v>
      </c>
      <c r="AM1145" s="480">
        <v>37428</v>
      </c>
      <c r="AN1145" s="480">
        <v>68504</v>
      </c>
      <c r="AO1145" s="480">
        <v>659</v>
      </c>
      <c r="AP1145" s="480">
        <v>19763</v>
      </c>
      <c r="AQ1145" s="486">
        <f t="shared" ref="AQ1145" si="9342">AQ1144+AR1145</f>
        <v>8089</v>
      </c>
      <c r="AR1145" s="486">
        <v>0</v>
      </c>
      <c r="AS1145" s="486">
        <f t="shared" ref="AS1145" si="9343">AS1144+AT1145</f>
        <v>110904</v>
      </c>
      <c r="AT1145" s="486">
        <v>10</v>
      </c>
      <c r="AU1145" s="486">
        <f t="shared" ref="AU1145" si="9344">AU1144+AV1145</f>
        <v>14403</v>
      </c>
      <c r="AV1145" s="486">
        <v>0</v>
      </c>
      <c r="AW1145" s="486">
        <f t="shared" ref="AW1145" si="9345">AW1144+AX1145</f>
        <v>537</v>
      </c>
      <c r="AX1145" s="486">
        <v>0</v>
      </c>
      <c r="AY1145" s="480">
        <f t="shared" ref="AY1145" si="9346">AY1144+AZ1145</f>
        <v>111180</v>
      </c>
      <c r="AZ1145" s="480">
        <v>10</v>
      </c>
      <c r="BA1145" s="480">
        <f t="shared" ref="BA1145" si="9347">BA1144+BB1145</f>
        <v>14696</v>
      </c>
      <c r="BB1145" s="480">
        <v>0</v>
      </c>
      <c r="BC1145" s="480">
        <f t="shared" ref="BC1145" si="9348">BC1144+BD1145</f>
        <v>8057</v>
      </c>
      <c r="BD1145" s="480">
        <v>0</v>
      </c>
      <c r="BE1145" s="486">
        <f t="shared" ref="BE1145" si="9349">SUM(BF1145:BG1145)</f>
        <v>0</v>
      </c>
      <c r="BF1145" s="486">
        <v>0</v>
      </c>
      <c r="BG1145" s="486">
        <v>0</v>
      </c>
      <c r="BH1145" s="486">
        <v>0</v>
      </c>
      <c r="BI1145" s="480">
        <v>13</v>
      </c>
      <c r="BJ1145" s="480">
        <v>1</v>
      </c>
      <c r="BK1145" s="480">
        <v>69</v>
      </c>
      <c r="BL1145" s="480">
        <v>131735</v>
      </c>
    </row>
    <row r="1146" spans="1:64" ht="12.75" customHeight="1" x14ac:dyDescent="0.25">
      <c r="A1146" s="130" t="s">
        <v>104</v>
      </c>
      <c r="J1146" s="660">
        <v>45316</v>
      </c>
      <c r="K1146" s="479">
        <f t="shared" ref="K1146" si="9350">K1145+L1146</f>
        <v>133946</v>
      </c>
      <c r="L1146" s="480">
        <v>13</v>
      </c>
      <c r="M1146" s="481">
        <f t="shared" ref="M1146" si="9351">K1146*100000/620249</f>
        <v>21595.520508698926</v>
      </c>
      <c r="N1146" s="481">
        <f t="shared" ref="N1146" si="9352">(K1146*100/K1145)-100</f>
        <v>9.7063457101711492E-3</v>
      </c>
      <c r="O1146" s="479">
        <v>0</v>
      </c>
      <c r="P1146" s="480">
        <f t="shared" ref="P1146" si="9353">SUM(P1145,Q1146)</f>
        <v>2002</v>
      </c>
      <c r="Q1146" s="480">
        <v>0</v>
      </c>
      <c r="R1146" s="480">
        <f t="shared" ref="R1146" si="9354">K1146-S1146</f>
        <v>133714</v>
      </c>
      <c r="S1146" s="480">
        <v>232</v>
      </c>
      <c r="T1146" s="486">
        <v>53197</v>
      </c>
      <c r="U1146" s="486">
        <f t="shared" ref="U1146" si="9355">SUM(K1146-T1146)</f>
        <v>80749</v>
      </c>
      <c r="V1146" s="480">
        <v>14600</v>
      </c>
      <c r="W1146" s="480">
        <v>29779</v>
      </c>
      <c r="X1146" s="480">
        <v>17915</v>
      </c>
      <c r="Y1146" s="480">
        <v>37853</v>
      </c>
      <c r="Z1146" s="480">
        <v>5739</v>
      </c>
      <c r="AA1146" s="480">
        <v>2165</v>
      </c>
      <c r="AB1146" s="480">
        <v>25895</v>
      </c>
      <c r="AC1146" s="486">
        <v>1535</v>
      </c>
      <c r="AD1146" s="486">
        <v>4792</v>
      </c>
      <c r="AE1146" s="486">
        <v>7606</v>
      </c>
      <c r="AF1146" s="486">
        <v>3285</v>
      </c>
      <c r="AG1146" s="486">
        <v>11970</v>
      </c>
      <c r="AH1146" s="486">
        <v>40324</v>
      </c>
      <c r="AI1146" s="486">
        <v>34867</v>
      </c>
      <c r="AJ1146" s="486">
        <v>29567</v>
      </c>
      <c r="AK1146" s="480">
        <v>561</v>
      </c>
      <c r="AL1146" s="480">
        <v>7018</v>
      </c>
      <c r="AM1146" s="480">
        <v>37428</v>
      </c>
      <c r="AN1146" s="480">
        <v>68517</v>
      </c>
      <c r="AO1146" s="480">
        <v>659</v>
      </c>
      <c r="AP1146" s="480">
        <v>19763</v>
      </c>
      <c r="AQ1146" s="486">
        <f t="shared" ref="AQ1146" si="9356">AQ1145+AR1146</f>
        <v>8089</v>
      </c>
      <c r="AR1146" s="486">
        <v>0</v>
      </c>
      <c r="AS1146" s="486">
        <f t="shared" ref="AS1146" si="9357">AS1145+AT1146</f>
        <v>110917</v>
      </c>
      <c r="AT1146" s="486">
        <v>13</v>
      </c>
      <c r="AU1146" s="486">
        <f t="shared" ref="AU1146" si="9358">AU1145+AV1146</f>
        <v>14403</v>
      </c>
      <c r="AV1146" s="486">
        <v>0</v>
      </c>
      <c r="AW1146" s="486">
        <f t="shared" ref="AW1146" si="9359">AW1145+AX1146</f>
        <v>537</v>
      </c>
      <c r="AX1146" s="486">
        <v>0</v>
      </c>
      <c r="AY1146" s="480">
        <f t="shared" ref="AY1146" si="9360">AY1145+AZ1146</f>
        <v>111193</v>
      </c>
      <c r="AZ1146" s="480">
        <v>13</v>
      </c>
      <c r="BA1146" s="480">
        <f t="shared" ref="BA1146" si="9361">BA1145+BB1146</f>
        <v>14696</v>
      </c>
      <c r="BB1146" s="480">
        <v>0</v>
      </c>
      <c r="BC1146" s="480">
        <f t="shared" ref="BC1146" si="9362">BC1145+BD1146</f>
        <v>8057</v>
      </c>
      <c r="BD1146" s="480">
        <v>0</v>
      </c>
      <c r="BE1146" s="486">
        <f t="shared" ref="BE1146" si="9363">SUM(BF1146:BG1146)</f>
        <v>0</v>
      </c>
      <c r="BF1146" s="486">
        <v>0</v>
      </c>
      <c r="BG1146" s="486">
        <v>0</v>
      </c>
      <c r="BH1146" s="486">
        <v>0</v>
      </c>
      <c r="BI1146" s="480">
        <v>13</v>
      </c>
      <c r="BJ1146" s="480">
        <v>1</v>
      </c>
      <c r="BK1146" s="480">
        <v>69</v>
      </c>
      <c r="BL1146" s="480">
        <v>131754</v>
      </c>
    </row>
    <row r="1147" spans="1:64" ht="12.75" customHeight="1" x14ac:dyDescent="0.25">
      <c r="A1147" s="130" t="s">
        <v>104</v>
      </c>
      <c r="J1147" s="660">
        <v>45317</v>
      </c>
      <c r="K1147" s="479">
        <f t="shared" ref="K1147" si="9364">K1146+L1147</f>
        <v>133954</v>
      </c>
      <c r="L1147" s="480">
        <v>8</v>
      </c>
      <c r="M1147" s="481">
        <f t="shared" ref="M1147" si="9365">K1147*100000/620249</f>
        <v>21596.810313277409</v>
      </c>
      <c r="N1147" s="481">
        <f t="shared" ref="N1147" si="9366">(K1147*100/K1146)-100</f>
        <v>5.9725561046946041E-3</v>
      </c>
      <c r="O1147" s="479">
        <v>0</v>
      </c>
      <c r="P1147" s="480">
        <f t="shared" ref="P1147" si="9367">SUM(P1146,Q1147)</f>
        <v>2002</v>
      </c>
      <c r="Q1147" s="480">
        <v>0</v>
      </c>
      <c r="R1147" s="480">
        <f t="shared" ref="R1147" si="9368">K1147-S1147</f>
        <v>133722</v>
      </c>
      <c r="S1147" s="480">
        <v>232</v>
      </c>
      <c r="T1147" s="486">
        <v>53200</v>
      </c>
      <c r="U1147" s="486">
        <f t="shared" ref="U1147" si="9369">SUM(K1147-T1147)</f>
        <v>80754</v>
      </c>
      <c r="V1147" s="480">
        <v>14602</v>
      </c>
      <c r="W1147" s="480">
        <v>29781</v>
      </c>
      <c r="X1147" s="480">
        <v>17915</v>
      </c>
      <c r="Y1147" s="480">
        <v>37856</v>
      </c>
      <c r="Z1147" s="480">
        <v>5740</v>
      </c>
      <c r="AA1147" s="480">
        <v>2165</v>
      </c>
      <c r="AB1147" s="480">
        <v>25895</v>
      </c>
      <c r="AC1147" s="486">
        <v>1535</v>
      </c>
      <c r="AD1147" s="486">
        <v>4792</v>
      </c>
      <c r="AE1147" s="486">
        <v>7607</v>
      </c>
      <c r="AF1147" s="486">
        <v>3285</v>
      </c>
      <c r="AG1147" s="486">
        <v>11973</v>
      </c>
      <c r="AH1147" s="486">
        <v>40325</v>
      </c>
      <c r="AI1147" s="486">
        <v>34868</v>
      </c>
      <c r="AJ1147" s="486">
        <v>29569</v>
      </c>
      <c r="AK1147" s="480">
        <v>561</v>
      </c>
      <c r="AL1147" s="480">
        <v>7018</v>
      </c>
      <c r="AM1147" s="480">
        <v>37428</v>
      </c>
      <c r="AN1147" s="480">
        <v>68525</v>
      </c>
      <c r="AO1147" s="480">
        <v>659</v>
      </c>
      <c r="AP1147" s="480">
        <v>19763</v>
      </c>
      <c r="AQ1147" s="486">
        <f t="shared" ref="AQ1147" si="9370">AQ1146+AR1147</f>
        <v>8089</v>
      </c>
      <c r="AR1147" s="486">
        <v>0</v>
      </c>
      <c r="AS1147" s="486">
        <f t="shared" ref="AS1147" si="9371">AS1146+AT1147</f>
        <v>110924</v>
      </c>
      <c r="AT1147" s="486">
        <v>7</v>
      </c>
      <c r="AU1147" s="486">
        <f t="shared" ref="AU1147" si="9372">AU1146+AV1147</f>
        <v>14404</v>
      </c>
      <c r="AV1147" s="486">
        <v>1</v>
      </c>
      <c r="AW1147" s="486">
        <f t="shared" ref="AW1147" si="9373">AW1146+AX1147</f>
        <v>537</v>
      </c>
      <c r="AX1147" s="486">
        <v>0</v>
      </c>
      <c r="AY1147" s="480">
        <f t="shared" ref="AY1147" si="9374">AY1146+AZ1147</f>
        <v>111200</v>
      </c>
      <c r="AZ1147" s="480">
        <v>7</v>
      </c>
      <c r="BA1147" s="480">
        <f t="shared" ref="BA1147" si="9375">BA1146+BB1147</f>
        <v>14697</v>
      </c>
      <c r="BB1147" s="480">
        <v>1</v>
      </c>
      <c r="BC1147" s="480">
        <f t="shared" ref="BC1147" si="9376">BC1146+BD1147</f>
        <v>8057</v>
      </c>
      <c r="BD1147" s="480">
        <v>0</v>
      </c>
      <c r="BE1147" s="486">
        <f t="shared" ref="BE1147" si="9377">SUM(BF1147:BG1147)</f>
        <v>1</v>
      </c>
      <c r="BF1147" s="486">
        <v>0</v>
      </c>
      <c r="BG1147" s="486">
        <v>1</v>
      </c>
      <c r="BH1147" s="486">
        <v>0</v>
      </c>
      <c r="BI1147" s="480">
        <v>13</v>
      </c>
      <c r="BJ1147" s="480">
        <v>1</v>
      </c>
      <c r="BK1147" s="480">
        <v>69</v>
      </c>
      <c r="BL1147" s="480">
        <v>131768</v>
      </c>
    </row>
    <row r="1148" spans="1:64" ht="12.75" customHeight="1" x14ac:dyDescent="0.25">
      <c r="A1148" s="130" t="s">
        <v>104</v>
      </c>
      <c r="J1148" s="660">
        <v>45318</v>
      </c>
      <c r="K1148" s="479">
        <f t="shared" ref="K1148" si="9378">K1147+L1148</f>
        <v>133963</v>
      </c>
      <c r="L1148" s="480">
        <v>9</v>
      </c>
      <c r="M1148" s="481">
        <f t="shared" ref="M1148" si="9379">K1148*100000/620249</f>
        <v>21598.261343428203</v>
      </c>
      <c r="N1148" s="481">
        <f t="shared" ref="N1148" si="9380">(K1148*100/K1147)-100</f>
        <v>6.7187243381994222E-3</v>
      </c>
      <c r="O1148" s="479">
        <v>0</v>
      </c>
      <c r="P1148" s="480">
        <f t="shared" ref="P1148" si="9381">SUM(P1147,Q1148)</f>
        <v>2004</v>
      </c>
      <c r="Q1148" s="480">
        <v>2</v>
      </c>
      <c r="R1148" s="480">
        <f t="shared" ref="R1148" si="9382">K1148-S1148</f>
        <v>133731</v>
      </c>
      <c r="S1148" s="480">
        <v>232</v>
      </c>
      <c r="T1148" s="486">
        <v>53203</v>
      </c>
      <c r="U1148" s="486">
        <f t="shared" ref="U1148" si="9383">SUM(K1148-T1148)</f>
        <v>80760</v>
      </c>
      <c r="V1148" s="480">
        <v>14605</v>
      </c>
      <c r="W1148" s="480">
        <v>29784</v>
      </c>
      <c r="X1148" s="480">
        <v>17915</v>
      </c>
      <c r="Y1148" s="480">
        <v>37857</v>
      </c>
      <c r="Z1148" s="480">
        <v>5740</v>
      </c>
      <c r="AA1148" s="480">
        <v>2165</v>
      </c>
      <c r="AB1148" s="480">
        <v>25897</v>
      </c>
      <c r="AC1148" s="486">
        <v>1535</v>
      </c>
      <c r="AD1148" s="486">
        <v>4792</v>
      </c>
      <c r="AE1148" s="486">
        <v>7608</v>
      </c>
      <c r="AF1148" s="486">
        <v>3286</v>
      </c>
      <c r="AG1148" s="486">
        <v>11975</v>
      </c>
      <c r="AH1148" s="486">
        <v>40327</v>
      </c>
      <c r="AI1148" s="486">
        <v>34869</v>
      </c>
      <c r="AJ1148" s="486">
        <v>29571</v>
      </c>
      <c r="AK1148" s="480">
        <v>561</v>
      </c>
      <c r="AL1148" s="480">
        <v>7018</v>
      </c>
      <c r="AM1148" s="480">
        <v>37428</v>
      </c>
      <c r="AN1148" s="480">
        <v>68534</v>
      </c>
      <c r="AO1148" s="480">
        <v>659</v>
      </c>
      <c r="AP1148" s="480">
        <v>19763</v>
      </c>
      <c r="AQ1148" s="486">
        <f t="shared" ref="AQ1148" si="9384">AQ1147+AR1148</f>
        <v>8089</v>
      </c>
      <c r="AR1148" s="486">
        <v>0</v>
      </c>
      <c r="AS1148" s="486">
        <f t="shared" ref="AS1148" si="9385">AS1147+AT1148</f>
        <v>110933</v>
      </c>
      <c r="AT1148" s="486">
        <v>9</v>
      </c>
      <c r="AU1148" s="486">
        <f t="shared" ref="AU1148" si="9386">AU1147+AV1148</f>
        <v>14404</v>
      </c>
      <c r="AV1148" s="486">
        <v>0</v>
      </c>
      <c r="AW1148" s="486">
        <f t="shared" ref="AW1148" si="9387">AW1147+AX1148</f>
        <v>537</v>
      </c>
      <c r="AX1148" s="486">
        <v>0</v>
      </c>
      <c r="AY1148" s="480">
        <f t="shared" ref="AY1148" si="9388">AY1147+AZ1148</f>
        <v>111209</v>
      </c>
      <c r="AZ1148" s="480">
        <v>9</v>
      </c>
      <c r="BA1148" s="480">
        <f t="shared" ref="BA1148" si="9389">BA1147+BB1148</f>
        <v>14697</v>
      </c>
      <c r="BB1148" s="480">
        <v>0</v>
      </c>
      <c r="BC1148" s="480">
        <f t="shared" ref="BC1148" si="9390">BC1147+BD1148</f>
        <v>8057</v>
      </c>
      <c r="BD1148" s="480">
        <v>0</v>
      </c>
      <c r="BE1148" s="486">
        <f t="shared" ref="BE1148" si="9391">SUM(BF1148:BG1148)</f>
        <v>0</v>
      </c>
      <c r="BF1148" s="486">
        <v>0</v>
      </c>
      <c r="BG1148" s="486">
        <v>0</v>
      </c>
      <c r="BH1148" s="486">
        <v>0</v>
      </c>
      <c r="BI1148" s="480">
        <v>13</v>
      </c>
      <c r="BJ1148" s="480">
        <v>1</v>
      </c>
      <c r="BK1148" s="480">
        <v>69</v>
      </c>
      <c r="BL1148" s="480">
        <v>131771</v>
      </c>
    </row>
    <row r="1149" spans="1:64" ht="12.75" customHeight="1" x14ac:dyDescent="0.25">
      <c r="A1149" s="130" t="s">
        <v>104</v>
      </c>
      <c r="J1149" s="660">
        <v>45319</v>
      </c>
      <c r="K1149" s="479">
        <f t="shared" ref="K1149" si="9392">K1148+L1149</f>
        <v>133965</v>
      </c>
      <c r="L1149" s="480">
        <v>2</v>
      </c>
      <c r="M1149" s="481">
        <f t="shared" ref="M1149" si="9393">K1149*100000/620249</f>
        <v>21598.583794572824</v>
      </c>
      <c r="N1149" s="481">
        <f t="shared" ref="N1149" si="9394">(K1149*100/K1148)-100</f>
        <v>1.4929495457636222E-3</v>
      </c>
      <c r="O1149" s="479">
        <v>0</v>
      </c>
      <c r="P1149" s="480">
        <f t="shared" ref="P1149" si="9395">SUM(P1148,Q1149)</f>
        <v>2004</v>
      </c>
      <c r="Q1149" s="480">
        <v>0</v>
      </c>
      <c r="R1149" s="480">
        <f t="shared" ref="R1149" si="9396">K1149-S1149</f>
        <v>133733</v>
      </c>
      <c r="S1149" s="480">
        <v>232</v>
      </c>
      <c r="T1149" s="486">
        <v>53203</v>
      </c>
      <c r="U1149" s="486">
        <f t="shared" ref="U1149" si="9397">SUM(K1149-T1149)</f>
        <v>80762</v>
      </c>
      <c r="V1149" s="480">
        <v>14605</v>
      </c>
      <c r="W1149" s="480">
        <v>29784</v>
      </c>
      <c r="X1149" s="480">
        <v>17916</v>
      </c>
      <c r="Y1149" s="480">
        <v>37858</v>
      </c>
      <c r="Z1149" s="480">
        <v>5740</v>
      </c>
      <c r="AA1149" s="480">
        <v>2165</v>
      </c>
      <c r="AB1149" s="480">
        <v>25897</v>
      </c>
      <c r="AC1149" s="486">
        <v>1535</v>
      </c>
      <c r="AD1149" s="486">
        <v>4792</v>
      </c>
      <c r="AE1149" s="486">
        <v>7608</v>
      </c>
      <c r="AF1149" s="486">
        <v>3286</v>
      </c>
      <c r="AG1149" s="486">
        <v>11975</v>
      </c>
      <c r="AH1149" s="486">
        <v>40327</v>
      </c>
      <c r="AI1149" s="486">
        <v>34870</v>
      </c>
      <c r="AJ1149" s="486">
        <v>29572</v>
      </c>
      <c r="AK1149" s="480">
        <v>561</v>
      </c>
      <c r="AL1149" s="480">
        <v>7018</v>
      </c>
      <c r="AM1149" s="480">
        <v>37428</v>
      </c>
      <c r="AN1149" s="480">
        <v>68536</v>
      </c>
      <c r="AO1149" s="480">
        <v>659</v>
      </c>
      <c r="AP1149" s="480">
        <v>19763</v>
      </c>
      <c r="AQ1149" s="486">
        <f t="shared" ref="AQ1149" si="9398">AQ1148+AR1149</f>
        <v>8089</v>
      </c>
      <c r="AR1149" s="486">
        <v>0</v>
      </c>
      <c r="AS1149" s="486">
        <f t="shared" ref="AS1149" si="9399">AS1148+AT1149</f>
        <v>110935</v>
      </c>
      <c r="AT1149" s="486">
        <v>2</v>
      </c>
      <c r="AU1149" s="486">
        <f t="shared" ref="AU1149" si="9400">AU1148+AV1149</f>
        <v>14404</v>
      </c>
      <c r="AV1149" s="486">
        <v>0</v>
      </c>
      <c r="AW1149" s="486">
        <f t="shared" ref="AW1149" si="9401">AW1148+AX1149</f>
        <v>537</v>
      </c>
      <c r="AX1149" s="486">
        <v>0</v>
      </c>
      <c r="AY1149" s="480">
        <f t="shared" ref="AY1149" si="9402">AY1148+AZ1149</f>
        <v>111211</v>
      </c>
      <c r="AZ1149" s="480">
        <v>2</v>
      </c>
      <c r="BA1149" s="480">
        <f t="shared" ref="BA1149" si="9403">BA1148+BB1149</f>
        <v>14697</v>
      </c>
      <c r="BB1149" s="480">
        <v>0</v>
      </c>
      <c r="BC1149" s="480">
        <f t="shared" ref="BC1149" si="9404">BC1148+BD1149</f>
        <v>8057</v>
      </c>
      <c r="BD1149" s="480">
        <v>0</v>
      </c>
      <c r="BE1149" s="486">
        <f t="shared" ref="BE1149" si="9405">SUM(BF1149:BG1149)</f>
        <v>0</v>
      </c>
      <c r="BF1149" s="486">
        <v>0</v>
      </c>
      <c r="BG1149" s="486">
        <v>0</v>
      </c>
      <c r="BH1149" s="486">
        <v>0</v>
      </c>
      <c r="BI1149" s="480">
        <v>13</v>
      </c>
      <c r="BJ1149" s="480">
        <v>1</v>
      </c>
      <c r="BK1149" s="480">
        <v>69</v>
      </c>
      <c r="BL1149" s="480">
        <v>131771</v>
      </c>
    </row>
    <row r="1150" spans="1:64" ht="12.75" customHeight="1" x14ac:dyDescent="0.25">
      <c r="A1150" s="130" t="s">
        <v>104</v>
      </c>
      <c r="J1150" s="660">
        <v>45320</v>
      </c>
      <c r="K1150" s="479">
        <f t="shared" ref="K1150" si="9406">K1149+L1150</f>
        <v>133966</v>
      </c>
      <c r="L1150" s="480">
        <v>1</v>
      </c>
      <c r="M1150" s="481">
        <f t="shared" ref="M1150" si="9407">K1150*100000/620249</f>
        <v>21598.745020145136</v>
      </c>
      <c r="N1150" s="481">
        <f t="shared" ref="N1150" si="9408">(K1150*100/K1149)-100</f>
        <v>7.4646362855901316E-4</v>
      </c>
      <c r="O1150" s="479">
        <v>0</v>
      </c>
      <c r="P1150" s="480">
        <f t="shared" ref="P1150" si="9409">SUM(P1149,Q1150)</f>
        <v>2004</v>
      </c>
      <c r="Q1150" s="480">
        <v>0</v>
      </c>
      <c r="R1150" s="480">
        <f t="shared" ref="R1150" si="9410">K1150-S1150</f>
        <v>133734</v>
      </c>
      <c r="S1150" s="480">
        <v>232</v>
      </c>
      <c r="T1150" s="486">
        <v>53203</v>
      </c>
      <c r="U1150" s="486">
        <f t="shared" ref="U1150" si="9411">SUM(K1150-T1150)</f>
        <v>80763</v>
      </c>
      <c r="V1150" s="480">
        <v>14605</v>
      </c>
      <c r="W1150" s="480">
        <v>29784</v>
      </c>
      <c r="X1150" s="480">
        <v>17916</v>
      </c>
      <c r="Y1150" s="480">
        <v>37859</v>
      </c>
      <c r="Z1150" s="480">
        <v>5740</v>
      </c>
      <c r="AA1150" s="480">
        <v>2165</v>
      </c>
      <c r="AB1150" s="480">
        <v>25897</v>
      </c>
      <c r="AC1150" s="486">
        <v>1535</v>
      </c>
      <c r="AD1150" s="486">
        <v>4792</v>
      </c>
      <c r="AE1150" s="486">
        <v>7608</v>
      </c>
      <c r="AF1150" s="486">
        <v>3286</v>
      </c>
      <c r="AG1150" s="486">
        <v>11975</v>
      </c>
      <c r="AH1150" s="486">
        <v>40327</v>
      </c>
      <c r="AI1150" s="486">
        <v>34870</v>
      </c>
      <c r="AJ1150" s="486">
        <v>29573</v>
      </c>
      <c r="AK1150" s="480">
        <v>561</v>
      </c>
      <c r="AL1150" s="480">
        <v>7018</v>
      </c>
      <c r="AM1150" s="480">
        <v>37428</v>
      </c>
      <c r="AN1150" s="480">
        <v>68537</v>
      </c>
      <c r="AO1150" s="480">
        <v>659</v>
      </c>
      <c r="AP1150" s="480">
        <v>19763</v>
      </c>
      <c r="AQ1150" s="486">
        <f t="shared" ref="AQ1150" si="9412">AQ1149+AR1150</f>
        <v>8089</v>
      </c>
      <c r="AR1150" s="486">
        <v>0</v>
      </c>
      <c r="AS1150" s="486">
        <f t="shared" ref="AS1150" si="9413">AS1149+AT1150</f>
        <v>110936</v>
      </c>
      <c r="AT1150" s="486">
        <v>1</v>
      </c>
      <c r="AU1150" s="486">
        <f t="shared" ref="AU1150" si="9414">AU1149+AV1150</f>
        <v>14404</v>
      </c>
      <c r="AV1150" s="486">
        <v>0</v>
      </c>
      <c r="AW1150" s="486">
        <f t="shared" ref="AW1150" si="9415">AW1149+AX1150</f>
        <v>537</v>
      </c>
      <c r="AX1150" s="486">
        <v>0</v>
      </c>
      <c r="AY1150" s="480">
        <f t="shared" ref="AY1150" si="9416">AY1149+AZ1150</f>
        <v>111212</v>
      </c>
      <c r="AZ1150" s="480">
        <v>1</v>
      </c>
      <c r="BA1150" s="480">
        <f t="shared" ref="BA1150" si="9417">BA1149+BB1150</f>
        <v>14697</v>
      </c>
      <c r="BB1150" s="480">
        <v>0</v>
      </c>
      <c r="BC1150" s="480">
        <f t="shared" ref="BC1150" si="9418">BC1149+BD1150</f>
        <v>8057</v>
      </c>
      <c r="BD1150" s="480">
        <v>0</v>
      </c>
      <c r="BE1150" s="486">
        <f t="shared" ref="BE1150" si="9419">SUM(BF1150:BG1150)</f>
        <v>0</v>
      </c>
      <c r="BF1150" s="486">
        <v>0</v>
      </c>
      <c r="BG1150" s="486">
        <v>0</v>
      </c>
      <c r="BH1150" s="486">
        <v>0</v>
      </c>
      <c r="BI1150" s="480">
        <v>13</v>
      </c>
      <c r="BJ1150" s="480">
        <v>1</v>
      </c>
      <c r="BK1150" s="480">
        <v>69</v>
      </c>
      <c r="BL1150" s="480">
        <v>131771</v>
      </c>
    </row>
    <row r="1151" spans="1:64" ht="12.75" customHeight="1" x14ac:dyDescent="0.25">
      <c r="A1151" s="130" t="s">
        <v>104</v>
      </c>
      <c r="J1151" s="660">
        <v>45321</v>
      </c>
      <c r="K1151" s="479">
        <f t="shared" ref="K1151" si="9420">K1150+L1151</f>
        <v>133978</v>
      </c>
      <c r="L1151" s="480">
        <v>12</v>
      </c>
      <c r="M1151" s="481">
        <f t="shared" ref="M1151" si="9421">K1151*100000/620249</f>
        <v>21600.679727012863</v>
      </c>
      <c r="N1151" s="481">
        <f t="shared" ref="N1151" si="9422">(K1151*100/K1150)-100</f>
        <v>8.9574966782635101E-3</v>
      </c>
      <c r="O1151" s="479">
        <v>0</v>
      </c>
      <c r="P1151" s="480">
        <f t="shared" ref="P1151" si="9423">SUM(P1150,Q1151)</f>
        <v>2004</v>
      </c>
      <c r="Q1151" s="480">
        <v>0</v>
      </c>
      <c r="R1151" s="480">
        <f t="shared" ref="R1151" si="9424">K1151-S1151</f>
        <v>133746</v>
      </c>
      <c r="S1151" s="480">
        <v>232</v>
      </c>
      <c r="T1151" s="486">
        <v>53207</v>
      </c>
      <c r="U1151" s="486">
        <f t="shared" ref="U1151" si="9425">SUM(K1151-T1151)</f>
        <v>80771</v>
      </c>
      <c r="V1151" s="480">
        <v>14606</v>
      </c>
      <c r="W1151" s="480">
        <v>29787</v>
      </c>
      <c r="X1151" s="480">
        <v>17917</v>
      </c>
      <c r="Y1151" s="480">
        <v>37864</v>
      </c>
      <c r="Z1151" s="480">
        <v>5741</v>
      </c>
      <c r="AA1151" s="480">
        <v>2165</v>
      </c>
      <c r="AB1151" s="480">
        <v>25898</v>
      </c>
      <c r="AC1151" s="486">
        <v>1536</v>
      </c>
      <c r="AD1151" s="486">
        <v>4792</v>
      </c>
      <c r="AE1151" s="486">
        <v>7609</v>
      </c>
      <c r="AF1151" s="486">
        <v>3286</v>
      </c>
      <c r="AG1151" s="486">
        <v>11975</v>
      </c>
      <c r="AH1151" s="486">
        <v>40330</v>
      </c>
      <c r="AI1151" s="486">
        <v>34872</v>
      </c>
      <c r="AJ1151" s="486">
        <v>29578</v>
      </c>
      <c r="AK1151" s="480">
        <v>561</v>
      </c>
      <c r="AL1151" s="480">
        <v>7018</v>
      </c>
      <c r="AM1151" s="480">
        <v>37428</v>
      </c>
      <c r="AN1151" s="480">
        <v>68549</v>
      </c>
      <c r="AO1151" s="480">
        <v>659</v>
      </c>
      <c r="AP1151" s="480">
        <v>19763</v>
      </c>
      <c r="AQ1151" s="486">
        <f t="shared" ref="AQ1151" si="9426">AQ1150+AR1151</f>
        <v>8089</v>
      </c>
      <c r="AR1151" s="486">
        <v>0</v>
      </c>
      <c r="AS1151" s="486">
        <f t="shared" ref="AS1151" si="9427">AS1150+AT1151</f>
        <v>110946</v>
      </c>
      <c r="AT1151" s="486">
        <v>10</v>
      </c>
      <c r="AU1151" s="486">
        <f t="shared" ref="AU1151" si="9428">AU1150+AV1151</f>
        <v>14406</v>
      </c>
      <c r="AV1151" s="486">
        <v>2</v>
      </c>
      <c r="AW1151" s="486">
        <f t="shared" ref="AW1151" si="9429">AW1150+AX1151</f>
        <v>537</v>
      </c>
      <c r="AX1151" s="486">
        <v>0</v>
      </c>
      <c r="AY1151" s="480">
        <f t="shared" ref="AY1151" si="9430">AY1150+AZ1151</f>
        <v>111222</v>
      </c>
      <c r="AZ1151" s="480">
        <v>10</v>
      </c>
      <c r="BA1151" s="480">
        <f t="shared" ref="BA1151" si="9431">BA1150+BB1151</f>
        <v>14699</v>
      </c>
      <c r="BB1151" s="480">
        <v>2</v>
      </c>
      <c r="BC1151" s="480">
        <f t="shared" ref="BC1151" si="9432">BC1150+BD1151</f>
        <v>8057</v>
      </c>
      <c r="BD1151" s="480">
        <v>0</v>
      </c>
      <c r="BE1151" s="486">
        <f t="shared" ref="BE1151" si="9433">SUM(BF1151:BG1151)</f>
        <v>2</v>
      </c>
      <c r="BF1151" s="486">
        <v>0</v>
      </c>
      <c r="BG1151" s="486">
        <v>2</v>
      </c>
      <c r="BH1151" s="486">
        <v>0</v>
      </c>
      <c r="BI1151" s="480">
        <v>13</v>
      </c>
      <c r="BJ1151" s="480">
        <v>1</v>
      </c>
      <c r="BK1151" s="480">
        <v>69</v>
      </c>
      <c r="BL1151" s="480">
        <v>131786</v>
      </c>
    </row>
    <row r="1152" spans="1:64" ht="12.75" customHeight="1" x14ac:dyDescent="0.25">
      <c r="A1152" s="130" t="s">
        <v>104</v>
      </c>
      <c r="J1152" s="660">
        <v>45322</v>
      </c>
      <c r="K1152" s="479">
        <f t="shared" ref="K1152" si="9434">K1151+L1152</f>
        <v>133986</v>
      </c>
      <c r="L1152" s="480">
        <v>8</v>
      </c>
      <c r="M1152" s="481">
        <f t="shared" ref="M1152" si="9435">K1152*100000/620249</f>
        <v>21601.969531591345</v>
      </c>
      <c r="N1152" s="481">
        <f t="shared" ref="N1152" si="9436">(K1152*100/K1151)-100</f>
        <v>5.9711295884454785E-3</v>
      </c>
      <c r="O1152" s="479">
        <v>0</v>
      </c>
      <c r="P1152" s="480">
        <f t="shared" ref="P1152" si="9437">SUM(P1151,Q1152)</f>
        <v>2004</v>
      </c>
      <c r="Q1152" s="480">
        <v>0</v>
      </c>
      <c r="R1152" s="480">
        <f t="shared" ref="R1152" si="9438">K1152-S1152</f>
        <v>133754</v>
      </c>
      <c r="S1152" s="480">
        <v>232</v>
      </c>
      <c r="T1152" s="486">
        <v>53212</v>
      </c>
      <c r="U1152" s="486">
        <f t="shared" ref="U1152" si="9439">SUM(K1152-T1152)</f>
        <v>80774</v>
      </c>
      <c r="V1152" s="480">
        <v>14606</v>
      </c>
      <c r="W1152" s="480">
        <v>29789</v>
      </c>
      <c r="X1152" s="480">
        <v>17917</v>
      </c>
      <c r="Y1152" s="480">
        <v>37869</v>
      </c>
      <c r="Z1152" s="480">
        <v>5741</v>
      </c>
      <c r="AA1152" s="480">
        <v>2165</v>
      </c>
      <c r="AB1152" s="480">
        <v>25899</v>
      </c>
      <c r="AC1152" s="486">
        <v>1536</v>
      </c>
      <c r="AD1152" s="486">
        <v>4792</v>
      </c>
      <c r="AE1152" s="486">
        <v>7609</v>
      </c>
      <c r="AF1152" s="486">
        <v>3286</v>
      </c>
      <c r="AG1152" s="486">
        <v>11976</v>
      </c>
      <c r="AH1152" s="486">
        <v>40332</v>
      </c>
      <c r="AI1152" s="486">
        <v>34872</v>
      </c>
      <c r="AJ1152" s="486">
        <v>29583</v>
      </c>
      <c r="AK1152" s="480">
        <v>561</v>
      </c>
      <c r="AL1152" s="480">
        <v>7018</v>
      </c>
      <c r="AM1152" s="480">
        <v>37428</v>
      </c>
      <c r="AN1152" s="480">
        <v>68557</v>
      </c>
      <c r="AO1152" s="480">
        <v>659</v>
      </c>
      <c r="AP1152" s="480">
        <v>19763</v>
      </c>
      <c r="AQ1152" s="486">
        <f t="shared" ref="AQ1152" si="9440">AQ1151+AR1152</f>
        <v>8089</v>
      </c>
      <c r="AR1152" s="486">
        <v>0</v>
      </c>
      <c r="AS1152" s="486">
        <f t="shared" ref="AS1152" si="9441">AS1151+AT1152</f>
        <v>110954</v>
      </c>
      <c r="AT1152" s="486">
        <v>8</v>
      </c>
      <c r="AU1152" s="486">
        <f t="shared" ref="AU1152" si="9442">AU1151+AV1152</f>
        <v>14406</v>
      </c>
      <c r="AV1152" s="486">
        <v>0</v>
      </c>
      <c r="AW1152" s="486">
        <f t="shared" ref="AW1152" si="9443">AW1151+AX1152</f>
        <v>537</v>
      </c>
      <c r="AX1152" s="486">
        <v>0</v>
      </c>
      <c r="AY1152" s="480">
        <f t="shared" ref="AY1152" si="9444">AY1151+AZ1152</f>
        <v>111230</v>
      </c>
      <c r="AZ1152" s="480">
        <v>8</v>
      </c>
      <c r="BA1152" s="480">
        <f t="shared" ref="BA1152" si="9445">BA1151+BB1152</f>
        <v>14699</v>
      </c>
      <c r="BB1152" s="480">
        <v>0</v>
      </c>
      <c r="BC1152" s="480">
        <f t="shared" ref="BC1152" si="9446">BC1151+BD1152</f>
        <v>8057</v>
      </c>
      <c r="BD1152" s="480">
        <v>0</v>
      </c>
      <c r="BE1152" s="486">
        <f t="shared" ref="BE1152" si="9447">SUM(BF1152:BG1152)</f>
        <v>0</v>
      </c>
      <c r="BF1152" s="486">
        <v>0</v>
      </c>
      <c r="BG1152" s="486">
        <v>0</v>
      </c>
      <c r="BH1152" s="486">
        <v>0</v>
      </c>
      <c r="BI1152" s="480">
        <v>12</v>
      </c>
      <c r="BJ1152" s="480">
        <v>1</v>
      </c>
      <c r="BK1152" s="480">
        <v>36</v>
      </c>
      <c r="BL1152" s="480">
        <v>131799</v>
      </c>
    </row>
    <row r="1153" spans="1:64" ht="12.75" customHeight="1" x14ac:dyDescent="0.25">
      <c r="A1153" s="130" t="s">
        <v>104</v>
      </c>
      <c r="J1153" s="660">
        <v>45323</v>
      </c>
      <c r="K1153" s="479">
        <f t="shared" ref="K1153" si="9448">K1152+L1153</f>
        <v>133998</v>
      </c>
      <c r="L1153" s="480">
        <v>12</v>
      </c>
      <c r="M1153" s="481">
        <f t="shared" ref="M1153" si="9449">K1153*100000/620249</f>
        <v>21603.904238459072</v>
      </c>
      <c r="N1153" s="481">
        <f t="shared" ref="N1153" si="9450">(K1153*100/K1152)-100</f>
        <v>8.9561595987674991E-3</v>
      </c>
      <c r="O1153" s="479">
        <v>0</v>
      </c>
      <c r="P1153" s="480">
        <f t="shared" ref="P1153" si="9451">SUM(P1152,Q1153)</f>
        <v>2006</v>
      </c>
      <c r="Q1153" s="480">
        <v>2</v>
      </c>
      <c r="R1153" s="480">
        <f t="shared" ref="R1153" si="9452">K1153-S1153</f>
        <v>133766</v>
      </c>
      <c r="S1153" s="480">
        <v>232</v>
      </c>
      <c r="T1153" s="486">
        <v>53220</v>
      </c>
      <c r="U1153" s="486">
        <f t="shared" ref="U1153" si="9453">SUM(K1153-T1153)</f>
        <v>80778</v>
      </c>
      <c r="V1153" s="480">
        <v>14606</v>
      </c>
      <c r="W1153" s="480">
        <v>29794</v>
      </c>
      <c r="X1153" s="480">
        <v>17917</v>
      </c>
      <c r="Y1153" s="480">
        <v>37875</v>
      </c>
      <c r="Z1153" s="480">
        <v>5741</v>
      </c>
      <c r="AA1153" s="480">
        <v>2165</v>
      </c>
      <c r="AB1153" s="480">
        <v>25900</v>
      </c>
      <c r="AC1153" s="486">
        <v>1536</v>
      </c>
      <c r="AD1153" s="486">
        <v>4792</v>
      </c>
      <c r="AE1153" s="486">
        <v>7609</v>
      </c>
      <c r="AF1153" s="486">
        <v>3286</v>
      </c>
      <c r="AG1153" s="486">
        <v>11977</v>
      </c>
      <c r="AH1153" s="486">
        <v>40336</v>
      </c>
      <c r="AI1153" s="486">
        <v>34875</v>
      </c>
      <c r="AJ1153" s="486">
        <v>29587</v>
      </c>
      <c r="AK1153" s="480">
        <v>561</v>
      </c>
      <c r="AL1153" s="480">
        <v>7018</v>
      </c>
      <c r="AM1153" s="480">
        <v>37429</v>
      </c>
      <c r="AN1153" s="480">
        <v>68568</v>
      </c>
      <c r="AO1153" s="480">
        <v>659</v>
      </c>
      <c r="AP1153" s="480">
        <v>19763</v>
      </c>
      <c r="AQ1153" s="486">
        <f t="shared" ref="AQ1153" si="9454">AQ1152+AR1153</f>
        <v>8089</v>
      </c>
      <c r="AR1153" s="486">
        <v>0</v>
      </c>
      <c r="AS1153" s="486">
        <f t="shared" ref="AS1153" si="9455">AS1152+AT1153</f>
        <v>110964</v>
      </c>
      <c r="AT1153" s="486">
        <v>10</v>
      </c>
      <c r="AU1153" s="486">
        <f t="shared" ref="AU1153" si="9456">AU1152+AV1153</f>
        <v>14408</v>
      </c>
      <c r="AV1153" s="486">
        <v>2</v>
      </c>
      <c r="AW1153" s="486">
        <f t="shared" ref="AW1153" si="9457">AW1152+AX1153</f>
        <v>537</v>
      </c>
      <c r="AX1153" s="486">
        <v>0</v>
      </c>
      <c r="AY1153" s="480">
        <f t="shared" ref="AY1153" si="9458">AY1152+AZ1153</f>
        <v>111240</v>
      </c>
      <c r="AZ1153" s="480">
        <v>10</v>
      </c>
      <c r="BA1153" s="480">
        <f t="shared" ref="BA1153" si="9459">BA1152+BB1153</f>
        <v>14701</v>
      </c>
      <c r="BB1153" s="480">
        <v>2</v>
      </c>
      <c r="BC1153" s="480">
        <f t="shared" ref="BC1153" si="9460">BC1152+BD1153</f>
        <v>8057</v>
      </c>
      <c r="BD1153" s="480">
        <v>0</v>
      </c>
      <c r="BE1153" s="486">
        <f t="shared" ref="BE1153" si="9461">SUM(BF1153:BG1153)</f>
        <v>2</v>
      </c>
      <c r="BF1153" s="486">
        <v>0</v>
      </c>
      <c r="BG1153" s="486">
        <v>2</v>
      </c>
      <c r="BH1153" s="486">
        <v>0</v>
      </c>
      <c r="BI1153" s="480">
        <v>12</v>
      </c>
      <c r="BJ1153" s="480">
        <v>1</v>
      </c>
      <c r="BK1153" s="480">
        <v>36</v>
      </c>
      <c r="BL1153" s="480">
        <v>131812</v>
      </c>
    </row>
    <row r="1154" spans="1:64" ht="12.75" customHeight="1" x14ac:dyDescent="0.25">
      <c r="A1154" s="130" t="s">
        <v>104</v>
      </c>
      <c r="J1154" s="660">
        <v>45324</v>
      </c>
      <c r="K1154" s="479">
        <f t="shared" ref="K1154" si="9462">K1153+L1154</f>
        <v>134006</v>
      </c>
      <c r="L1154" s="480">
        <v>8</v>
      </c>
      <c r="M1154" s="481">
        <f t="shared" ref="M1154" si="9463">K1154*100000/620249</f>
        <v>21605.194043037554</v>
      </c>
      <c r="N1154" s="481">
        <f t="shared" ref="N1154" si="9464">(K1154*100/K1153)-100</f>
        <v>5.9702383617690202E-3</v>
      </c>
      <c r="O1154" s="479">
        <v>0</v>
      </c>
      <c r="P1154" s="480">
        <f t="shared" ref="P1154" si="9465">SUM(P1153,Q1154)</f>
        <v>2006</v>
      </c>
      <c r="Q1154" s="480">
        <v>0</v>
      </c>
      <c r="R1154" s="480">
        <f t="shared" ref="R1154" si="9466">K1154-S1154</f>
        <v>133774</v>
      </c>
      <c r="S1154" s="480">
        <v>232</v>
      </c>
      <c r="T1154" s="486">
        <v>53224</v>
      </c>
      <c r="U1154" s="486">
        <f t="shared" ref="U1154" si="9467">SUM(K1154-T1154)</f>
        <v>80782</v>
      </c>
      <c r="V1154" s="480">
        <v>14607</v>
      </c>
      <c r="W1154" s="480">
        <v>29795</v>
      </c>
      <c r="X1154" s="480">
        <v>17917</v>
      </c>
      <c r="Y1154" s="480">
        <v>37879</v>
      </c>
      <c r="Z1154" s="480">
        <v>5741</v>
      </c>
      <c r="AA1154" s="480">
        <v>2165</v>
      </c>
      <c r="AB1154" s="480">
        <v>25902</v>
      </c>
      <c r="AC1154" s="486">
        <v>1537</v>
      </c>
      <c r="AD1154" s="486">
        <v>4792</v>
      </c>
      <c r="AE1154" s="486">
        <v>7610</v>
      </c>
      <c r="AF1154" s="486">
        <v>3286</v>
      </c>
      <c r="AG1154" s="486">
        <v>11977</v>
      </c>
      <c r="AH1154" s="486">
        <v>40338</v>
      </c>
      <c r="AI1154" s="486">
        <v>34875</v>
      </c>
      <c r="AJ1154" s="486">
        <v>29591</v>
      </c>
      <c r="AK1154" s="480">
        <v>561</v>
      </c>
      <c r="AL1154" s="480">
        <v>7018</v>
      </c>
      <c r="AM1154" s="480">
        <v>37429</v>
      </c>
      <c r="AN1154" s="480">
        <v>68576</v>
      </c>
      <c r="AO1154" s="480">
        <v>659</v>
      </c>
      <c r="AP1154" s="480">
        <v>19763</v>
      </c>
      <c r="AQ1154" s="486">
        <f t="shared" ref="AQ1154" si="9468">AQ1153+AR1154</f>
        <v>8089</v>
      </c>
      <c r="AR1154" s="486">
        <v>0</v>
      </c>
      <c r="AS1154" s="486">
        <f t="shared" ref="AS1154" si="9469">AS1153+AT1154</f>
        <v>110972</v>
      </c>
      <c r="AT1154" s="486">
        <v>8</v>
      </c>
      <c r="AU1154" s="486">
        <f t="shared" ref="AU1154" si="9470">AU1153+AV1154</f>
        <v>14408</v>
      </c>
      <c r="AV1154" s="486">
        <v>0</v>
      </c>
      <c r="AW1154" s="486">
        <f t="shared" ref="AW1154" si="9471">AW1153+AX1154</f>
        <v>537</v>
      </c>
      <c r="AX1154" s="486">
        <v>0</v>
      </c>
      <c r="AY1154" s="480">
        <f t="shared" ref="AY1154" si="9472">AY1153+AZ1154</f>
        <v>111248</v>
      </c>
      <c r="AZ1154" s="480">
        <v>8</v>
      </c>
      <c r="BA1154" s="480">
        <f t="shared" ref="BA1154" si="9473">BA1153+BB1154</f>
        <v>14701</v>
      </c>
      <c r="BB1154" s="480">
        <v>0</v>
      </c>
      <c r="BC1154" s="480">
        <f t="shared" ref="BC1154" si="9474">BC1153+BD1154</f>
        <v>8057</v>
      </c>
      <c r="BD1154" s="480">
        <v>0</v>
      </c>
      <c r="BE1154" s="486">
        <f t="shared" ref="BE1154" si="9475">SUM(BF1154:BG1154)</f>
        <v>0</v>
      </c>
      <c r="BF1154" s="486">
        <v>0</v>
      </c>
      <c r="BG1154" s="486">
        <v>0</v>
      </c>
      <c r="BH1154" s="486">
        <v>0</v>
      </c>
      <c r="BI1154" s="480">
        <v>12</v>
      </c>
      <c r="BJ1154" s="480">
        <v>1</v>
      </c>
      <c r="BK1154" s="480">
        <v>36</v>
      </c>
      <c r="BL1154" s="480">
        <v>131833</v>
      </c>
    </row>
    <row r="1155" spans="1:64" ht="12.75" customHeight="1" x14ac:dyDescent="0.25">
      <c r="A1155" s="130" t="s">
        <v>104</v>
      </c>
      <c r="J1155" s="660">
        <v>45325</v>
      </c>
      <c r="K1155" s="479">
        <f t="shared" ref="K1155" si="9476">K1154+L1155</f>
        <v>134014</v>
      </c>
      <c r="L1155" s="480">
        <v>8</v>
      </c>
      <c r="M1155" s="481">
        <f t="shared" ref="M1155" si="9477">K1155*100000/620249</f>
        <v>21606.483847616037</v>
      </c>
      <c r="N1155" s="481">
        <f t="shared" ref="N1155" si="9478">(K1155*100/K1154)-100</f>
        <v>5.9698819455888952E-3</v>
      </c>
      <c r="O1155" s="479">
        <v>0</v>
      </c>
      <c r="P1155" s="480">
        <f t="shared" ref="P1155" si="9479">SUM(P1154,Q1155)</f>
        <v>2006</v>
      </c>
      <c r="Q1155" s="480">
        <v>0</v>
      </c>
      <c r="R1155" s="480">
        <f t="shared" ref="R1155" si="9480">K1155-S1155</f>
        <v>133782</v>
      </c>
      <c r="S1155" s="480">
        <v>232</v>
      </c>
      <c r="T1155" s="486">
        <v>53225</v>
      </c>
      <c r="U1155" s="486">
        <f t="shared" ref="U1155" si="9481">SUM(K1155-T1155)</f>
        <v>80789</v>
      </c>
      <c r="V1155" s="480">
        <v>14608</v>
      </c>
      <c r="W1155" s="480">
        <v>29799</v>
      </c>
      <c r="X1155" s="480">
        <v>17918</v>
      </c>
      <c r="Y1155" s="480">
        <v>37881</v>
      </c>
      <c r="Z1155" s="480">
        <v>5741</v>
      </c>
      <c r="AA1155" s="480">
        <v>2165</v>
      </c>
      <c r="AB1155" s="480">
        <v>25902</v>
      </c>
      <c r="AC1155" s="486">
        <v>1537</v>
      </c>
      <c r="AD1155" s="486">
        <v>4793</v>
      </c>
      <c r="AE1155" s="486">
        <v>7610</v>
      </c>
      <c r="AF1155" s="486">
        <v>3286</v>
      </c>
      <c r="AG1155" s="486">
        <v>11979</v>
      </c>
      <c r="AH1155" s="486">
        <v>40340</v>
      </c>
      <c r="AI1155" s="486">
        <v>34876</v>
      </c>
      <c r="AJ1155" s="486">
        <v>29593</v>
      </c>
      <c r="AK1155" s="480">
        <v>561</v>
      </c>
      <c r="AL1155" s="480">
        <v>7018</v>
      </c>
      <c r="AM1155" s="480">
        <v>37429</v>
      </c>
      <c r="AN1155" s="480">
        <v>68584</v>
      </c>
      <c r="AO1155" s="480">
        <v>659</v>
      </c>
      <c r="AP1155" s="480">
        <v>19763</v>
      </c>
      <c r="AQ1155" s="486">
        <f t="shared" ref="AQ1155" si="9482">AQ1154+AR1155</f>
        <v>8089</v>
      </c>
      <c r="AR1155" s="486">
        <v>0</v>
      </c>
      <c r="AS1155" s="486">
        <f t="shared" ref="AS1155" si="9483">AS1154+AT1155</f>
        <v>110979</v>
      </c>
      <c r="AT1155" s="486">
        <v>7</v>
      </c>
      <c r="AU1155" s="486">
        <f t="shared" ref="AU1155" si="9484">AU1154+AV1155</f>
        <v>14409</v>
      </c>
      <c r="AV1155" s="486">
        <v>1</v>
      </c>
      <c r="AW1155" s="486">
        <f t="shared" ref="AW1155" si="9485">AW1154+AX1155</f>
        <v>537</v>
      </c>
      <c r="AX1155" s="486">
        <v>0</v>
      </c>
      <c r="AY1155" s="480">
        <f t="shared" ref="AY1155" si="9486">AY1154+AZ1155</f>
        <v>111255</v>
      </c>
      <c r="AZ1155" s="480">
        <v>7</v>
      </c>
      <c r="BA1155" s="480">
        <f t="shared" ref="BA1155" si="9487">BA1154+BB1155</f>
        <v>14702</v>
      </c>
      <c r="BB1155" s="480">
        <v>1</v>
      </c>
      <c r="BC1155" s="480">
        <f t="shared" ref="BC1155" si="9488">BC1154+BD1155</f>
        <v>8057</v>
      </c>
      <c r="BD1155" s="480">
        <v>0</v>
      </c>
      <c r="BE1155" s="486">
        <f t="shared" ref="BE1155" si="9489">SUM(BF1155:BG1155)</f>
        <v>1</v>
      </c>
      <c r="BF1155" s="486">
        <v>0</v>
      </c>
      <c r="BG1155" s="486">
        <v>1</v>
      </c>
      <c r="BH1155" s="486">
        <v>0</v>
      </c>
      <c r="BI1155" s="480">
        <v>12</v>
      </c>
      <c r="BJ1155" s="480">
        <v>1</v>
      </c>
      <c r="BK1155" s="480">
        <v>36</v>
      </c>
      <c r="BL1155" s="480">
        <v>131846</v>
      </c>
    </row>
    <row r="1156" spans="1:64" ht="12.75" customHeight="1" x14ac:dyDescent="0.25">
      <c r="A1156" s="130" t="s">
        <v>104</v>
      </c>
      <c r="J1156" s="660">
        <v>45326</v>
      </c>
      <c r="K1156" s="479">
        <f t="shared" ref="K1156" si="9490">K1155+L1156</f>
        <v>134015</v>
      </c>
      <c r="L1156" s="480">
        <v>1</v>
      </c>
      <c r="M1156" s="481">
        <f t="shared" ref="M1156" si="9491">K1156*100000/620249</f>
        <v>21606.645073188349</v>
      </c>
      <c r="N1156" s="481">
        <f t="shared" ref="N1156" si="9492">(K1156*100/K1155)-100</f>
        <v>7.4619069648917957E-4</v>
      </c>
      <c r="O1156" s="479">
        <v>0</v>
      </c>
      <c r="P1156" s="480">
        <f t="shared" ref="P1156" si="9493">SUM(P1155,Q1156)</f>
        <v>2006</v>
      </c>
      <c r="Q1156" s="480">
        <v>0</v>
      </c>
      <c r="R1156" s="480">
        <f t="shared" ref="R1156" si="9494">K1156-S1156</f>
        <v>133783</v>
      </c>
      <c r="S1156" s="480">
        <v>232</v>
      </c>
      <c r="T1156" s="486">
        <v>53226</v>
      </c>
      <c r="U1156" s="486">
        <f t="shared" ref="U1156" si="9495">SUM(K1156-T1156)</f>
        <v>80789</v>
      </c>
      <c r="V1156" s="480">
        <v>14608</v>
      </c>
      <c r="W1156" s="480">
        <v>29800</v>
      </c>
      <c r="X1156" s="480">
        <v>17918</v>
      </c>
      <c r="Y1156" s="480">
        <v>37881</v>
      </c>
      <c r="Z1156" s="480">
        <v>5741</v>
      </c>
      <c r="AA1156" s="480">
        <v>2165</v>
      </c>
      <c r="AB1156" s="480">
        <v>25902</v>
      </c>
      <c r="AC1156" s="486">
        <v>1537</v>
      </c>
      <c r="AD1156" s="486">
        <v>4793</v>
      </c>
      <c r="AE1156" s="486">
        <v>7610</v>
      </c>
      <c r="AF1156" s="486">
        <v>3286</v>
      </c>
      <c r="AG1156" s="486">
        <v>11980</v>
      </c>
      <c r="AH1156" s="486">
        <v>40340</v>
      </c>
      <c r="AI1156" s="486">
        <v>34876</v>
      </c>
      <c r="AJ1156" s="486">
        <v>29593</v>
      </c>
      <c r="AK1156" s="480">
        <v>561</v>
      </c>
      <c r="AL1156" s="480">
        <v>7018</v>
      </c>
      <c r="AM1156" s="480">
        <v>37429</v>
      </c>
      <c r="AN1156" s="480">
        <v>68585</v>
      </c>
      <c r="AO1156" s="480">
        <v>659</v>
      </c>
      <c r="AP1156" s="480">
        <v>19763</v>
      </c>
      <c r="AQ1156" s="486">
        <f t="shared" ref="AQ1156" si="9496">AQ1155+AR1156</f>
        <v>8089</v>
      </c>
      <c r="AR1156" s="486">
        <v>0</v>
      </c>
      <c r="AS1156" s="486">
        <f t="shared" ref="AS1156" si="9497">AS1155+AT1156</f>
        <v>110980</v>
      </c>
      <c r="AT1156" s="486">
        <v>1</v>
      </c>
      <c r="AU1156" s="486">
        <f t="shared" ref="AU1156" si="9498">AU1155+AV1156</f>
        <v>14409</v>
      </c>
      <c r="AV1156" s="486">
        <v>0</v>
      </c>
      <c r="AW1156" s="486">
        <f t="shared" ref="AW1156" si="9499">AW1155+AX1156</f>
        <v>537</v>
      </c>
      <c r="AX1156" s="486">
        <v>0</v>
      </c>
      <c r="AY1156" s="480">
        <f t="shared" ref="AY1156" si="9500">AY1155+AZ1156</f>
        <v>111256</v>
      </c>
      <c r="AZ1156" s="480">
        <v>1</v>
      </c>
      <c r="BA1156" s="480">
        <f t="shared" ref="BA1156" si="9501">BA1155+BB1156</f>
        <v>14702</v>
      </c>
      <c r="BB1156" s="480">
        <v>0</v>
      </c>
      <c r="BC1156" s="480">
        <f t="shared" ref="BC1156" si="9502">BC1155+BD1156</f>
        <v>8057</v>
      </c>
      <c r="BD1156" s="480">
        <v>0</v>
      </c>
      <c r="BE1156" s="486">
        <f t="shared" ref="BE1156" si="9503">SUM(BF1156:BG1156)</f>
        <v>0</v>
      </c>
      <c r="BF1156" s="486">
        <v>0</v>
      </c>
      <c r="BG1156" s="486">
        <v>0</v>
      </c>
      <c r="BH1156" s="486">
        <v>0</v>
      </c>
      <c r="BI1156" s="480">
        <v>12</v>
      </c>
      <c r="BJ1156" s="480">
        <v>1</v>
      </c>
      <c r="BK1156" s="480">
        <v>36</v>
      </c>
      <c r="BL1156" s="480">
        <v>131846</v>
      </c>
    </row>
    <row r="1157" spans="1:64" ht="12.75" customHeight="1" x14ac:dyDescent="0.25">
      <c r="A1157" s="130" t="s">
        <v>104</v>
      </c>
      <c r="J1157" s="660">
        <v>45327</v>
      </c>
      <c r="K1157" s="479">
        <f t="shared" ref="K1157" si="9504">K1156+L1157</f>
        <v>134018</v>
      </c>
      <c r="L1157" s="480">
        <v>3</v>
      </c>
      <c r="M1157" s="481">
        <f t="shared" ref="M1157" si="9505">K1157*100000/620249</f>
        <v>21607.128749905281</v>
      </c>
      <c r="N1157" s="481">
        <f t="shared" ref="N1157" si="9506">(K1157*100/K1156)-100</f>
        <v>2.23855538558837E-3</v>
      </c>
      <c r="O1157" s="479">
        <v>0</v>
      </c>
      <c r="P1157" s="480">
        <f t="shared" ref="P1157" si="9507">SUM(P1156,Q1157)</f>
        <v>2006</v>
      </c>
      <c r="Q1157" s="480">
        <v>0</v>
      </c>
      <c r="R1157" s="480">
        <f t="shared" ref="R1157" si="9508">K1157-S1157</f>
        <v>133786</v>
      </c>
      <c r="S1157" s="480">
        <v>232</v>
      </c>
      <c r="T1157" s="486">
        <v>53228</v>
      </c>
      <c r="U1157" s="486">
        <f t="shared" ref="U1157" si="9509">SUM(K1157-T1157)</f>
        <v>80790</v>
      </c>
      <c r="V1157" s="480">
        <v>14608</v>
      </c>
      <c r="W1157" s="480">
        <v>29800</v>
      </c>
      <c r="X1157" s="480">
        <v>17918</v>
      </c>
      <c r="Y1157" s="480">
        <v>37884</v>
      </c>
      <c r="Z1157" s="480">
        <v>5741</v>
      </c>
      <c r="AA1157" s="480">
        <v>2165</v>
      </c>
      <c r="AB1157" s="480">
        <v>25902</v>
      </c>
      <c r="AC1157" s="486">
        <v>1537</v>
      </c>
      <c r="AD1157" s="486">
        <v>4793</v>
      </c>
      <c r="AE1157" s="486">
        <v>7610</v>
      </c>
      <c r="AF1157" s="486">
        <v>3286</v>
      </c>
      <c r="AG1157" s="486">
        <v>11980</v>
      </c>
      <c r="AH1157" s="486">
        <v>40340</v>
      </c>
      <c r="AI1157" s="486">
        <v>34877</v>
      </c>
      <c r="AJ1157" s="486">
        <v>29595</v>
      </c>
      <c r="AK1157" s="480">
        <v>561</v>
      </c>
      <c r="AL1157" s="480">
        <v>7018</v>
      </c>
      <c r="AM1157" s="480">
        <v>37429</v>
      </c>
      <c r="AN1157" s="480">
        <v>68588</v>
      </c>
      <c r="AO1157" s="480">
        <v>659</v>
      </c>
      <c r="AP1157" s="480">
        <v>19763</v>
      </c>
      <c r="AQ1157" s="486">
        <f t="shared" ref="AQ1157" si="9510">AQ1156+AR1157</f>
        <v>8089</v>
      </c>
      <c r="AR1157" s="486">
        <v>0</v>
      </c>
      <c r="AS1157" s="486">
        <f t="shared" ref="AS1157" si="9511">AS1156+AT1157</f>
        <v>110982</v>
      </c>
      <c r="AT1157" s="486">
        <v>2</v>
      </c>
      <c r="AU1157" s="486">
        <f t="shared" ref="AU1157" si="9512">AU1156+AV1157</f>
        <v>14410</v>
      </c>
      <c r="AV1157" s="486">
        <v>1</v>
      </c>
      <c r="AW1157" s="486">
        <f t="shared" ref="AW1157" si="9513">AW1156+AX1157</f>
        <v>537</v>
      </c>
      <c r="AX1157" s="486">
        <v>0</v>
      </c>
      <c r="AY1157" s="480">
        <f t="shared" ref="AY1157" si="9514">AY1156+AZ1157</f>
        <v>111258</v>
      </c>
      <c r="AZ1157" s="480">
        <v>2</v>
      </c>
      <c r="BA1157" s="480">
        <f t="shared" ref="BA1157" si="9515">BA1156+BB1157</f>
        <v>14703</v>
      </c>
      <c r="BB1157" s="480">
        <v>1</v>
      </c>
      <c r="BC1157" s="480">
        <f t="shared" ref="BC1157" si="9516">BC1156+BD1157</f>
        <v>8057</v>
      </c>
      <c r="BD1157" s="480">
        <v>0</v>
      </c>
      <c r="BE1157" s="486">
        <f t="shared" ref="BE1157" si="9517">SUM(BF1157:BG1157)</f>
        <v>1</v>
      </c>
      <c r="BF1157" s="486">
        <v>0</v>
      </c>
      <c r="BG1157" s="486">
        <v>1</v>
      </c>
      <c r="BH1157" s="486">
        <v>0</v>
      </c>
      <c r="BI1157" s="480">
        <v>12</v>
      </c>
      <c r="BJ1157" s="480">
        <v>1</v>
      </c>
      <c r="BK1157" s="480">
        <v>36</v>
      </c>
      <c r="BL1157" s="480">
        <v>131846</v>
      </c>
    </row>
    <row r="1158" spans="1:64" ht="12.75" customHeight="1" x14ac:dyDescent="0.25">
      <c r="A1158" s="130" t="s">
        <v>104</v>
      </c>
      <c r="J1158" s="660">
        <v>45328</v>
      </c>
      <c r="K1158" s="479">
        <f t="shared" ref="K1158" si="9518">K1157+L1158</f>
        <v>134027</v>
      </c>
      <c r="L1158" s="480">
        <v>9</v>
      </c>
      <c r="M1158" s="481">
        <f t="shared" ref="M1158" si="9519">K1158*100000/620249</f>
        <v>21608.579780056076</v>
      </c>
      <c r="N1158" s="481">
        <f t="shared" ref="N1158" si="9520">(K1158*100/K1157)-100</f>
        <v>6.7155158262295345E-3</v>
      </c>
      <c r="O1158" s="479">
        <v>0</v>
      </c>
      <c r="P1158" s="480">
        <f t="shared" ref="P1158" si="9521">SUM(P1157,Q1158)</f>
        <v>2006</v>
      </c>
      <c r="Q1158" s="480">
        <v>0</v>
      </c>
      <c r="R1158" s="480">
        <f t="shared" ref="R1158" si="9522">K1158-S1158</f>
        <v>133795</v>
      </c>
      <c r="S1158" s="480">
        <v>232</v>
      </c>
      <c r="T1158" s="486">
        <v>53233</v>
      </c>
      <c r="U1158" s="486">
        <f t="shared" ref="U1158" si="9523">SUM(K1158-T1158)</f>
        <v>80794</v>
      </c>
      <c r="V1158" s="480">
        <v>14608</v>
      </c>
      <c r="W1158" s="480">
        <v>29801</v>
      </c>
      <c r="X1158" s="480">
        <v>17918</v>
      </c>
      <c r="Y1158" s="480">
        <v>37891</v>
      </c>
      <c r="Z1158" s="480">
        <v>5741</v>
      </c>
      <c r="AA1158" s="480">
        <v>2165</v>
      </c>
      <c r="AB1158" s="480">
        <v>25903</v>
      </c>
      <c r="AC1158" s="486">
        <v>1538</v>
      </c>
      <c r="AD1158" s="486">
        <v>4793</v>
      </c>
      <c r="AE1158" s="486">
        <v>7610</v>
      </c>
      <c r="AF1158" s="486">
        <v>3286</v>
      </c>
      <c r="AG1158" s="486">
        <v>11980</v>
      </c>
      <c r="AH1158" s="486">
        <v>40340</v>
      </c>
      <c r="AI1158" s="486">
        <v>34879</v>
      </c>
      <c r="AJ1158" s="486">
        <v>29601</v>
      </c>
      <c r="AK1158" s="480">
        <v>561</v>
      </c>
      <c r="AL1158" s="480">
        <v>7018</v>
      </c>
      <c r="AM1158" s="480">
        <v>37429</v>
      </c>
      <c r="AN1158" s="480">
        <v>68597</v>
      </c>
      <c r="AO1158" s="480">
        <v>659</v>
      </c>
      <c r="AP1158" s="480">
        <v>19763</v>
      </c>
      <c r="AQ1158" s="486">
        <f t="shared" ref="AQ1158" si="9524">AQ1157+AR1158</f>
        <v>8089</v>
      </c>
      <c r="AR1158" s="486">
        <v>0</v>
      </c>
      <c r="AS1158" s="486">
        <f t="shared" ref="AS1158" si="9525">AS1157+AT1158</f>
        <v>110991</v>
      </c>
      <c r="AT1158" s="486">
        <v>9</v>
      </c>
      <c r="AU1158" s="486">
        <f t="shared" ref="AU1158" si="9526">AU1157+AV1158</f>
        <v>14410</v>
      </c>
      <c r="AV1158" s="486">
        <v>0</v>
      </c>
      <c r="AW1158" s="486">
        <f t="shared" ref="AW1158" si="9527">AW1157+AX1158</f>
        <v>537</v>
      </c>
      <c r="AX1158" s="486">
        <v>0</v>
      </c>
      <c r="AY1158" s="480">
        <f t="shared" ref="AY1158" si="9528">AY1157+AZ1158</f>
        <v>111267</v>
      </c>
      <c r="AZ1158" s="480">
        <v>9</v>
      </c>
      <c r="BA1158" s="480">
        <f t="shared" ref="BA1158" si="9529">BA1157+BB1158</f>
        <v>14703</v>
      </c>
      <c r="BB1158" s="480">
        <v>0</v>
      </c>
      <c r="BC1158" s="480">
        <f t="shared" ref="BC1158" si="9530">BC1157+BD1158</f>
        <v>8057</v>
      </c>
      <c r="BD1158" s="480">
        <v>0</v>
      </c>
      <c r="BE1158" s="486">
        <f t="shared" ref="BE1158" si="9531">SUM(BF1158:BG1158)</f>
        <v>0</v>
      </c>
      <c r="BF1158" s="486">
        <v>0</v>
      </c>
      <c r="BG1158" s="486">
        <v>0</v>
      </c>
      <c r="BH1158" s="486">
        <v>0</v>
      </c>
      <c r="BI1158" s="480">
        <v>12</v>
      </c>
      <c r="BJ1158" s="480">
        <v>1</v>
      </c>
      <c r="BK1158" s="480">
        <v>36</v>
      </c>
      <c r="BL1158" s="480">
        <v>131859</v>
      </c>
    </row>
    <row r="1159" spans="1:64" ht="12.75" customHeight="1" x14ac:dyDescent="0.25">
      <c r="A1159" s="130" t="s">
        <v>104</v>
      </c>
      <c r="J1159" s="660">
        <v>45329</v>
      </c>
      <c r="K1159" s="479">
        <f t="shared" ref="K1159" si="9532">K1158+L1159</f>
        <v>134031</v>
      </c>
      <c r="L1159" s="480">
        <v>4</v>
      </c>
      <c r="M1159" s="481">
        <f t="shared" ref="M1159" si="9533">K1159*100000/620249</f>
        <v>21609.224682345317</v>
      </c>
      <c r="N1159" s="481">
        <f t="shared" ref="N1159" si="9534">(K1159*100/K1158)-100</f>
        <v>2.9844732777775107E-3</v>
      </c>
      <c r="O1159" s="479">
        <v>0</v>
      </c>
      <c r="P1159" s="480">
        <f t="shared" ref="P1159" si="9535">SUM(P1158,Q1159)</f>
        <v>2006</v>
      </c>
      <c r="Q1159" s="480">
        <v>0</v>
      </c>
      <c r="R1159" s="480">
        <f t="shared" ref="R1159" si="9536">K1159-S1159</f>
        <v>133799</v>
      </c>
      <c r="S1159" s="480">
        <v>232</v>
      </c>
      <c r="T1159" s="486">
        <v>53235</v>
      </c>
      <c r="U1159" s="486">
        <f t="shared" ref="U1159" si="9537">SUM(K1159-T1159)</f>
        <v>80796</v>
      </c>
      <c r="V1159" s="480">
        <v>14609</v>
      </c>
      <c r="W1159" s="480">
        <v>29803</v>
      </c>
      <c r="X1159" s="480">
        <v>17918</v>
      </c>
      <c r="Y1159" s="480">
        <v>37892</v>
      </c>
      <c r="Z1159" s="480">
        <v>5741</v>
      </c>
      <c r="AA1159" s="480">
        <v>2165</v>
      </c>
      <c r="AB1159" s="480">
        <v>25903</v>
      </c>
      <c r="AC1159" s="486">
        <v>1538</v>
      </c>
      <c r="AD1159" s="486">
        <v>4793</v>
      </c>
      <c r="AE1159" s="486">
        <v>7611</v>
      </c>
      <c r="AF1159" s="486">
        <v>3286</v>
      </c>
      <c r="AG1159" s="486">
        <v>11980</v>
      </c>
      <c r="AH1159" s="486">
        <v>40341</v>
      </c>
      <c r="AI1159" s="486">
        <v>34880</v>
      </c>
      <c r="AJ1159" s="486">
        <v>29602</v>
      </c>
      <c r="AK1159" s="480">
        <v>561</v>
      </c>
      <c r="AL1159" s="480">
        <v>7018</v>
      </c>
      <c r="AM1159" s="480">
        <v>37429</v>
      </c>
      <c r="AN1159" s="480">
        <v>68601</v>
      </c>
      <c r="AO1159" s="480">
        <v>659</v>
      </c>
      <c r="AP1159" s="480">
        <v>19763</v>
      </c>
      <c r="AQ1159" s="486">
        <f t="shared" ref="AQ1159" si="9538">AQ1158+AR1159</f>
        <v>8089</v>
      </c>
      <c r="AR1159" s="486">
        <v>0</v>
      </c>
      <c r="AS1159" s="486">
        <f t="shared" ref="AS1159" si="9539">AS1158+AT1159</f>
        <v>110995</v>
      </c>
      <c r="AT1159" s="486">
        <v>4</v>
      </c>
      <c r="AU1159" s="486">
        <f t="shared" ref="AU1159" si="9540">AU1158+AV1159</f>
        <v>14410</v>
      </c>
      <c r="AV1159" s="486">
        <v>0</v>
      </c>
      <c r="AW1159" s="486">
        <f t="shared" ref="AW1159" si="9541">AW1158+AX1159</f>
        <v>537</v>
      </c>
      <c r="AX1159" s="486">
        <v>0</v>
      </c>
      <c r="AY1159" s="480">
        <f t="shared" ref="AY1159" si="9542">AY1158+AZ1159</f>
        <v>111271</v>
      </c>
      <c r="AZ1159" s="480">
        <v>4</v>
      </c>
      <c r="BA1159" s="480">
        <f t="shared" ref="BA1159" si="9543">BA1158+BB1159</f>
        <v>14703</v>
      </c>
      <c r="BB1159" s="480">
        <v>0</v>
      </c>
      <c r="BC1159" s="480">
        <f t="shared" ref="BC1159" si="9544">BC1158+BD1159</f>
        <v>8057</v>
      </c>
      <c r="BD1159" s="480">
        <v>0</v>
      </c>
      <c r="BE1159" s="486">
        <f t="shared" ref="BE1159" si="9545">SUM(BF1159:BG1159)</f>
        <v>0</v>
      </c>
      <c r="BF1159" s="486">
        <v>0</v>
      </c>
      <c r="BG1159" s="486">
        <v>0</v>
      </c>
      <c r="BH1159" s="486">
        <v>0</v>
      </c>
      <c r="BI1159" s="480">
        <v>11</v>
      </c>
      <c r="BJ1159" s="480">
        <v>1</v>
      </c>
      <c r="BK1159" s="480">
        <v>32</v>
      </c>
      <c r="BL1159" s="480">
        <v>131869</v>
      </c>
    </row>
    <row r="1160" spans="1:64" ht="12.75" customHeight="1" x14ac:dyDescent="0.25">
      <c r="A1160" s="130" t="s">
        <v>104</v>
      </c>
      <c r="J1160" s="660">
        <v>45330</v>
      </c>
      <c r="K1160" s="479">
        <f t="shared" ref="K1160" si="9546">K1159+L1160</f>
        <v>134041</v>
      </c>
      <c r="L1160" s="480">
        <v>10</v>
      </c>
      <c r="M1160" s="481">
        <f t="shared" ref="M1160" si="9547">K1160*100000/620249</f>
        <v>21610.83693806842</v>
      </c>
      <c r="N1160" s="481">
        <f t="shared" ref="N1160" si="9548">(K1160*100/K1159)-100</f>
        <v>7.4609605240567589E-3</v>
      </c>
      <c r="O1160" s="479">
        <v>0</v>
      </c>
      <c r="P1160" s="480">
        <f t="shared" ref="P1160" si="9549">SUM(P1159,Q1160)</f>
        <v>2008</v>
      </c>
      <c r="Q1160" s="480">
        <v>2</v>
      </c>
      <c r="R1160" s="480">
        <f t="shared" ref="R1160" si="9550">K1160-S1160</f>
        <v>133809</v>
      </c>
      <c r="S1160" s="480">
        <v>232</v>
      </c>
      <c r="T1160" s="486">
        <v>53238</v>
      </c>
      <c r="U1160" s="486">
        <f t="shared" ref="U1160" si="9551">SUM(K1160-T1160)</f>
        <v>80803</v>
      </c>
      <c r="V1160" s="480">
        <v>14609</v>
      </c>
      <c r="W1160" s="480">
        <v>29803</v>
      </c>
      <c r="X1160" s="480">
        <v>17918</v>
      </c>
      <c r="Y1160" s="480">
        <v>37896</v>
      </c>
      <c r="Z1160" s="480">
        <v>5742</v>
      </c>
      <c r="AA1160" s="480">
        <v>2165</v>
      </c>
      <c r="AB1160" s="480">
        <v>25908</v>
      </c>
      <c r="AC1160" s="486">
        <v>1538</v>
      </c>
      <c r="AD1160" s="486">
        <v>4793</v>
      </c>
      <c r="AE1160" s="486">
        <v>7611</v>
      </c>
      <c r="AF1160" s="486">
        <v>3286</v>
      </c>
      <c r="AG1160" s="486">
        <v>11981</v>
      </c>
      <c r="AH1160" s="486">
        <v>40343</v>
      </c>
      <c r="AI1160" s="486">
        <v>34883</v>
      </c>
      <c r="AJ1160" s="486">
        <v>29606</v>
      </c>
      <c r="AK1160" s="480">
        <v>561</v>
      </c>
      <c r="AL1160" s="480">
        <v>7018</v>
      </c>
      <c r="AM1160" s="480">
        <v>37429</v>
      </c>
      <c r="AN1160" s="480">
        <v>68611</v>
      </c>
      <c r="AO1160" s="480">
        <v>659</v>
      </c>
      <c r="AP1160" s="480">
        <v>19763</v>
      </c>
      <c r="AQ1160" s="486">
        <f t="shared" ref="AQ1160" si="9552">AQ1159+AR1160</f>
        <v>8089</v>
      </c>
      <c r="AR1160" s="486">
        <v>0</v>
      </c>
      <c r="AS1160" s="486">
        <f t="shared" ref="AS1160" si="9553">AS1159+AT1160</f>
        <v>111003</v>
      </c>
      <c r="AT1160" s="486">
        <v>8</v>
      </c>
      <c r="AU1160" s="486">
        <f t="shared" ref="AU1160" si="9554">AU1159+AV1160</f>
        <v>14412</v>
      </c>
      <c r="AV1160" s="486">
        <v>2</v>
      </c>
      <c r="AW1160" s="486">
        <f t="shared" ref="AW1160" si="9555">AW1159+AX1160</f>
        <v>537</v>
      </c>
      <c r="AX1160" s="486">
        <v>0</v>
      </c>
      <c r="AY1160" s="480">
        <f t="shared" ref="AY1160" si="9556">AY1159+AZ1160</f>
        <v>111279</v>
      </c>
      <c r="AZ1160" s="480">
        <v>8</v>
      </c>
      <c r="BA1160" s="480">
        <f t="shared" ref="BA1160" si="9557">BA1159+BB1160</f>
        <v>14705</v>
      </c>
      <c r="BB1160" s="480">
        <v>2</v>
      </c>
      <c r="BC1160" s="480">
        <f t="shared" ref="BC1160" si="9558">BC1159+BD1160</f>
        <v>8057</v>
      </c>
      <c r="BD1160" s="480">
        <v>0</v>
      </c>
      <c r="BE1160" s="486">
        <f t="shared" ref="BE1160" si="9559">SUM(BF1160:BG1160)</f>
        <v>2</v>
      </c>
      <c r="BF1160" s="486">
        <v>0</v>
      </c>
      <c r="BG1160" s="486">
        <v>2</v>
      </c>
      <c r="BH1160" s="486">
        <v>0</v>
      </c>
      <c r="BI1160" s="480">
        <v>11</v>
      </c>
      <c r="BJ1160" s="480">
        <v>1</v>
      </c>
      <c r="BK1160" s="480">
        <v>32</v>
      </c>
      <c r="BL1160" s="480">
        <v>131882</v>
      </c>
    </row>
    <row r="1161" spans="1:64" ht="12.75" customHeight="1" x14ac:dyDescent="0.25">
      <c r="A1161" s="130" t="s">
        <v>104</v>
      </c>
      <c r="J1161" s="660">
        <v>45331</v>
      </c>
      <c r="K1161" s="479">
        <f t="shared" ref="K1161" si="9560">K1160+L1161</f>
        <v>134057</v>
      </c>
      <c r="L1161" s="480">
        <v>16</v>
      </c>
      <c r="M1161" s="481">
        <f t="shared" ref="M1161" si="9561">K1161*100000/620249</f>
        <v>21613.416547225388</v>
      </c>
      <c r="N1161" s="481">
        <f t="shared" ref="N1161" si="9562">(K1161*100/K1160)-100</f>
        <v>1.1936646250020999E-2</v>
      </c>
      <c r="O1161" s="479">
        <v>0</v>
      </c>
      <c r="P1161" s="480">
        <f t="shared" ref="P1161" si="9563">SUM(P1160,Q1161)</f>
        <v>2008</v>
      </c>
      <c r="Q1161" s="480">
        <v>0</v>
      </c>
      <c r="R1161" s="480">
        <f t="shared" ref="R1161" si="9564">K1161-S1161</f>
        <v>133825</v>
      </c>
      <c r="S1161" s="480">
        <v>232</v>
      </c>
      <c r="T1161" s="486">
        <v>53246</v>
      </c>
      <c r="U1161" s="486">
        <f t="shared" ref="U1161" si="9565">SUM(K1161-T1161)</f>
        <v>80811</v>
      </c>
      <c r="V1161" s="480">
        <v>14611</v>
      </c>
      <c r="W1161" s="480">
        <v>29811</v>
      </c>
      <c r="X1161" s="480">
        <v>17918</v>
      </c>
      <c r="Y1161" s="480">
        <v>37901</v>
      </c>
      <c r="Z1161" s="480">
        <v>5742</v>
      </c>
      <c r="AA1161" s="480">
        <v>2165</v>
      </c>
      <c r="AB1161" s="480">
        <v>25909</v>
      </c>
      <c r="AC1161" s="486">
        <v>1539</v>
      </c>
      <c r="AD1161" s="486">
        <v>4794</v>
      </c>
      <c r="AE1161" s="486">
        <v>7612</v>
      </c>
      <c r="AF1161" s="486">
        <v>3286</v>
      </c>
      <c r="AG1161" s="486">
        <v>11982</v>
      </c>
      <c r="AH1161" s="486">
        <v>40346</v>
      </c>
      <c r="AI1161" s="486">
        <v>34890</v>
      </c>
      <c r="AJ1161" s="486">
        <v>29608</v>
      </c>
      <c r="AK1161" s="480">
        <v>561</v>
      </c>
      <c r="AL1161" s="480">
        <v>7018</v>
      </c>
      <c r="AM1161" s="480">
        <v>37429</v>
      </c>
      <c r="AN1161" s="480">
        <v>68627</v>
      </c>
      <c r="AO1161" s="480">
        <v>659</v>
      </c>
      <c r="AP1161" s="480">
        <v>19763</v>
      </c>
      <c r="AQ1161" s="486">
        <f t="shared" ref="AQ1161" si="9566">AQ1160+AR1161</f>
        <v>8089</v>
      </c>
      <c r="AR1161" s="486">
        <v>0</v>
      </c>
      <c r="AS1161" s="486">
        <f t="shared" ref="AS1161" si="9567">AS1160+AT1161</f>
        <v>111018</v>
      </c>
      <c r="AT1161" s="486">
        <v>15</v>
      </c>
      <c r="AU1161" s="486">
        <f t="shared" ref="AU1161" si="9568">AU1160+AV1161</f>
        <v>14413</v>
      </c>
      <c r="AV1161" s="486">
        <v>1</v>
      </c>
      <c r="AW1161" s="486">
        <f t="shared" ref="AW1161" si="9569">AW1160+AX1161</f>
        <v>537</v>
      </c>
      <c r="AX1161" s="486">
        <v>0</v>
      </c>
      <c r="AY1161" s="480">
        <f t="shared" ref="AY1161" si="9570">AY1160+AZ1161</f>
        <v>111294</v>
      </c>
      <c r="AZ1161" s="480">
        <v>15</v>
      </c>
      <c r="BA1161" s="480">
        <f t="shared" ref="BA1161" si="9571">BA1160+BB1161</f>
        <v>14706</v>
      </c>
      <c r="BB1161" s="480">
        <v>1</v>
      </c>
      <c r="BC1161" s="480">
        <f t="shared" ref="BC1161" si="9572">BC1160+BD1161</f>
        <v>8057</v>
      </c>
      <c r="BD1161" s="480">
        <v>0</v>
      </c>
      <c r="BE1161" s="486">
        <f t="shared" ref="BE1161" si="9573">SUM(BF1161:BG1161)</f>
        <v>1</v>
      </c>
      <c r="BF1161" s="486">
        <v>0</v>
      </c>
      <c r="BG1161" s="486">
        <v>1</v>
      </c>
      <c r="BH1161" s="486">
        <v>0</v>
      </c>
      <c r="BI1161" s="480">
        <v>11</v>
      </c>
      <c r="BJ1161" s="480">
        <v>1</v>
      </c>
      <c r="BK1161" s="480">
        <v>32</v>
      </c>
      <c r="BL1161" s="480">
        <v>131895</v>
      </c>
    </row>
    <row r="1162" spans="1:64" ht="12.75" customHeight="1" x14ac:dyDescent="0.25">
      <c r="A1162" s="130" t="s">
        <v>104</v>
      </c>
      <c r="J1162" s="660">
        <v>45332</v>
      </c>
      <c r="K1162" s="479">
        <f t="shared" ref="K1162" si="9574">K1161+L1162</f>
        <v>134061</v>
      </c>
      <c r="L1162" s="480">
        <v>4</v>
      </c>
      <c r="M1162" s="481">
        <f t="shared" ref="M1162" si="9575">K1162*100000/620249</f>
        <v>21614.061449514629</v>
      </c>
      <c r="N1162" s="481">
        <f t="shared" ref="N1162" si="9576">(K1162*100/K1161)-100</f>
        <v>2.9838053962123467E-3</v>
      </c>
      <c r="O1162" s="479">
        <v>0</v>
      </c>
      <c r="P1162" s="480">
        <f t="shared" ref="P1162" si="9577">SUM(P1161,Q1162)</f>
        <v>2008</v>
      </c>
      <c r="Q1162" s="480">
        <v>0</v>
      </c>
      <c r="R1162" s="480">
        <f t="shared" ref="R1162" si="9578">K1162-S1162</f>
        <v>133829</v>
      </c>
      <c r="S1162" s="480">
        <v>232</v>
      </c>
      <c r="T1162" s="486">
        <v>53247</v>
      </c>
      <c r="U1162" s="486">
        <f t="shared" ref="U1162" si="9579">SUM(K1162-T1162)</f>
        <v>80814</v>
      </c>
      <c r="V1162" s="480">
        <v>14612</v>
      </c>
      <c r="W1162" s="480">
        <v>29812</v>
      </c>
      <c r="X1162" s="480">
        <v>17918</v>
      </c>
      <c r="Y1162" s="480">
        <v>37902</v>
      </c>
      <c r="Z1162" s="480">
        <v>5742</v>
      </c>
      <c r="AA1162" s="480">
        <v>2165</v>
      </c>
      <c r="AB1162" s="480">
        <v>25910</v>
      </c>
      <c r="AC1162" s="486">
        <v>1539</v>
      </c>
      <c r="AD1162" s="486">
        <v>4794</v>
      </c>
      <c r="AE1162" s="486">
        <v>7613</v>
      </c>
      <c r="AF1162" s="486">
        <v>3286</v>
      </c>
      <c r="AG1162" s="486">
        <v>11983</v>
      </c>
      <c r="AH1162" s="486">
        <v>40346</v>
      </c>
      <c r="AI1162" s="486">
        <v>34891</v>
      </c>
      <c r="AJ1162" s="486">
        <v>29609</v>
      </c>
      <c r="AK1162" s="480">
        <v>561</v>
      </c>
      <c r="AL1162" s="480">
        <v>7018</v>
      </c>
      <c r="AM1162" s="480">
        <v>37429</v>
      </c>
      <c r="AN1162" s="480">
        <v>68631</v>
      </c>
      <c r="AO1162" s="480">
        <v>659</v>
      </c>
      <c r="AP1162" s="480">
        <v>19763</v>
      </c>
      <c r="AQ1162" s="486">
        <f t="shared" ref="AQ1162" si="9580">AQ1161+AR1162</f>
        <v>8089</v>
      </c>
      <c r="AR1162" s="486">
        <v>0</v>
      </c>
      <c r="AS1162" s="486">
        <f t="shared" ref="AS1162" si="9581">AS1161+AT1162</f>
        <v>111022</v>
      </c>
      <c r="AT1162" s="486">
        <v>4</v>
      </c>
      <c r="AU1162" s="486">
        <f t="shared" ref="AU1162" si="9582">AU1161+AV1162</f>
        <v>14413</v>
      </c>
      <c r="AV1162" s="486">
        <v>0</v>
      </c>
      <c r="AW1162" s="486">
        <f t="shared" ref="AW1162" si="9583">AW1161+AX1162</f>
        <v>537</v>
      </c>
      <c r="AX1162" s="486">
        <v>0</v>
      </c>
      <c r="AY1162" s="480">
        <f t="shared" ref="AY1162" si="9584">AY1161+AZ1162</f>
        <v>111298</v>
      </c>
      <c r="AZ1162" s="480">
        <v>4</v>
      </c>
      <c r="BA1162" s="480">
        <f t="shared" ref="BA1162" si="9585">BA1161+BB1162</f>
        <v>14706</v>
      </c>
      <c r="BB1162" s="480">
        <v>0</v>
      </c>
      <c r="BC1162" s="480">
        <f t="shared" ref="BC1162" si="9586">BC1161+BD1162</f>
        <v>8057</v>
      </c>
      <c r="BD1162" s="480">
        <v>0</v>
      </c>
      <c r="BE1162" s="486">
        <f t="shared" ref="BE1162" si="9587">SUM(BF1162:BG1162)</f>
        <v>0</v>
      </c>
      <c r="BF1162" s="486">
        <v>0</v>
      </c>
      <c r="BG1162" s="486">
        <v>0</v>
      </c>
      <c r="BH1162" s="486">
        <v>0</v>
      </c>
      <c r="BI1162" s="480">
        <v>11</v>
      </c>
      <c r="BJ1162" s="480">
        <v>1</v>
      </c>
      <c r="BK1162" s="480">
        <v>32</v>
      </c>
      <c r="BL1162" s="480">
        <v>131903</v>
      </c>
    </row>
    <row r="1163" spans="1:64" ht="12.75" customHeight="1" x14ac:dyDescent="0.25">
      <c r="A1163" s="130" t="s">
        <v>104</v>
      </c>
      <c r="J1163" s="660">
        <v>45333</v>
      </c>
      <c r="K1163" s="479">
        <f t="shared" ref="K1163" si="9588">K1162+L1163</f>
        <v>134062</v>
      </c>
      <c r="L1163" s="480">
        <v>1</v>
      </c>
      <c r="M1163" s="481">
        <f t="shared" ref="M1163" si="9589">K1163*100000/620249</f>
        <v>21614.222675086941</v>
      </c>
      <c r="N1163" s="481">
        <f t="shared" ref="N1163" si="9590">(K1163*100/K1162)-100</f>
        <v>7.459290919769046E-4</v>
      </c>
      <c r="O1163" s="479">
        <v>0</v>
      </c>
      <c r="P1163" s="480">
        <f t="shared" ref="P1163" si="9591">SUM(P1162,Q1163)</f>
        <v>2008</v>
      </c>
      <c r="Q1163" s="480">
        <v>0</v>
      </c>
      <c r="R1163" s="480">
        <f t="shared" ref="R1163" si="9592">K1163-S1163</f>
        <v>133830</v>
      </c>
      <c r="S1163" s="480">
        <v>232</v>
      </c>
      <c r="T1163" s="486">
        <v>53247</v>
      </c>
      <c r="U1163" s="486">
        <f t="shared" ref="U1163" si="9593">SUM(K1163-T1163)</f>
        <v>80815</v>
      </c>
      <c r="V1163" s="480">
        <v>14612</v>
      </c>
      <c r="W1163" s="480">
        <v>29812</v>
      </c>
      <c r="X1163" s="480">
        <v>17918</v>
      </c>
      <c r="Y1163" s="480">
        <v>37903</v>
      </c>
      <c r="Z1163" s="480">
        <v>5742</v>
      </c>
      <c r="AA1163" s="480">
        <v>2165</v>
      </c>
      <c r="AB1163" s="480">
        <v>25910</v>
      </c>
      <c r="AC1163" s="486">
        <v>1539</v>
      </c>
      <c r="AD1163" s="486">
        <v>4794</v>
      </c>
      <c r="AE1163" s="486">
        <v>7613</v>
      </c>
      <c r="AF1163" s="486">
        <v>3286</v>
      </c>
      <c r="AG1163" s="486">
        <v>11983</v>
      </c>
      <c r="AH1163" s="486">
        <v>40346</v>
      </c>
      <c r="AI1163" s="486">
        <v>34891</v>
      </c>
      <c r="AJ1163" s="486">
        <v>29610</v>
      </c>
      <c r="AK1163" s="480">
        <v>561</v>
      </c>
      <c r="AL1163" s="480">
        <v>7018</v>
      </c>
      <c r="AM1163" s="480">
        <v>37429</v>
      </c>
      <c r="AN1163" s="480">
        <v>68632</v>
      </c>
      <c r="AO1163" s="480">
        <v>659</v>
      </c>
      <c r="AP1163" s="480">
        <v>19763</v>
      </c>
      <c r="AQ1163" s="486">
        <f t="shared" ref="AQ1163" si="9594">AQ1162+AR1163</f>
        <v>8089</v>
      </c>
      <c r="AR1163" s="486">
        <v>0</v>
      </c>
      <c r="AS1163" s="486">
        <f t="shared" ref="AS1163" si="9595">AS1162+AT1163</f>
        <v>111023</v>
      </c>
      <c r="AT1163" s="486">
        <v>1</v>
      </c>
      <c r="AU1163" s="486">
        <f t="shared" ref="AU1163" si="9596">AU1162+AV1163</f>
        <v>14413</v>
      </c>
      <c r="AV1163" s="486">
        <v>0</v>
      </c>
      <c r="AW1163" s="486">
        <f t="shared" ref="AW1163" si="9597">AW1162+AX1163</f>
        <v>537</v>
      </c>
      <c r="AX1163" s="486">
        <v>0</v>
      </c>
      <c r="AY1163" s="480">
        <f t="shared" ref="AY1163" si="9598">AY1162+AZ1163</f>
        <v>111299</v>
      </c>
      <c r="AZ1163" s="480">
        <v>1</v>
      </c>
      <c r="BA1163" s="480">
        <f t="shared" ref="BA1163" si="9599">BA1162+BB1163</f>
        <v>14706</v>
      </c>
      <c r="BB1163" s="480">
        <v>0</v>
      </c>
      <c r="BC1163" s="480">
        <f t="shared" ref="BC1163" si="9600">BC1162+BD1163</f>
        <v>8057</v>
      </c>
      <c r="BD1163" s="480">
        <v>0</v>
      </c>
      <c r="BE1163" s="486">
        <f t="shared" ref="BE1163" si="9601">SUM(BF1163:BG1163)</f>
        <v>0</v>
      </c>
      <c r="BF1163" s="486">
        <v>0</v>
      </c>
      <c r="BG1163" s="486">
        <v>0</v>
      </c>
      <c r="BH1163" s="486">
        <v>0</v>
      </c>
      <c r="BI1163" s="480">
        <v>11</v>
      </c>
      <c r="BJ1163" s="480">
        <v>1</v>
      </c>
      <c r="BK1163" s="480">
        <v>32</v>
      </c>
      <c r="BL1163" s="480">
        <v>131903</v>
      </c>
    </row>
    <row r="1164" spans="1:64" ht="12.75" customHeight="1" x14ac:dyDescent="0.25">
      <c r="A1164" s="130" t="s">
        <v>104</v>
      </c>
      <c r="J1164" s="660">
        <v>45334</v>
      </c>
      <c r="K1164" s="479">
        <f t="shared" ref="K1164" si="9602">K1163+L1164</f>
        <v>134066</v>
      </c>
      <c r="L1164" s="480">
        <v>4</v>
      </c>
      <c r="M1164" s="481">
        <f t="shared" ref="M1164" si="9603">K1164*100000/620249</f>
        <v>21614.867577376182</v>
      </c>
      <c r="N1164" s="481">
        <f t="shared" ref="N1164" si="9604">(K1164*100/K1163)-100</f>
        <v>2.9836941116769822E-3</v>
      </c>
      <c r="O1164" s="479">
        <v>0</v>
      </c>
      <c r="P1164" s="480">
        <f t="shared" ref="P1164" si="9605">SUM(P1163,Q1164)</f>
        <v>2008</v>
      </c>
      <c r="Q1164" s="480">
        <v>0</v>
      </c>
      <c r="R1164" s="480">
        <f t="shared" ref="R1164" si="9606">K1164-S1164</f>
        <v>133834</v>
      </c>
      <c r="S1164" s="480">
        <v>232</v>
      </c>
      <c r="T1164" s="486">
        <v>53248</v>
      </c>
      <c r="U1164" s="486">
        <f t="shared" ref="U1164" si="9607">SUM(K1164-T1164)</f>
        <v>80818</v>
      </c>
      <c r="V1164" s="480">
        <v>14613</v>
      </c>
      <c r="W1164" s="480">
        <v>29812</v>
      </c>
      <c r="X1164" s="480">
        <v>17918</v>
      </c>
      <c r="Y1164" s="480">
        <v>37905</v>
      </c>
      <c r="Z1164" s="480">
        <v>5742</v>
      </c>
      <c r="AA1164" s="480">
        <v>2165</v>
      </c>
      <c r="AB1164" s="480">
        <v>25911</v>
      </c>
      <c r="AC1164" s="486">
        <v>1539</v>
      </c>
      <c r="AD1164" s="486">
        <v>4794</v>
      </c>
      <c r="AE1164" s="486">
        <v>7614</v>
      </c>
      <c r="AF1164" s="486">
        <v>3286</v>
      </c>
      <c r="AG1164" s="486">
        <v>11984</v>
      </c>
      <c r="AH1164" s="486">
        <v>40346</v>
      </c>
      <c r="AI1164" s="486">
        <v>34893</v>
      </c>
      <c r="AJ1164" s="486">
        <v>29610</v>
      </c>
      <c r="AK1164" s="480">
        <v>561</v>
      </c>
      <c r="AL1164" s="480">
        <v>7018</v>
      </c>
      <c r="AM1164" s="480">
        <v>37429</v>
      </c>
      <c r="AN1164" s="480">
        <v>68636</v>
      </c>
      <c r="AO1164" s="480">
        <v>659</v>
      </c>
      <c r="AP1164" s="480">
        <v>19763</v>
      </c>
      <c r="AQ1164" s="486">
        <f t="shared" ref="AQ1164" si="9608">AQ1163+AR1164</f>
        <v>8089</v>
      </c>
      <c r="AR1164" s="486">
        <v>0</v>
      </c>
      <c r="AS1164" s="486">
        <f t="shared" ref="AS1164" si="9609">AS1163+AT1164</f>
        <v>111026</v>
      </c>
      <c r="AT1164" s="486">
        <v>3</v>
      </c>
      <c r="AU1164" s="486">
        <f t="shared" ref="AU1164" si="9610">AU1163+AV1164</f>
        <v>14414</v>
      </c>
      <c r="AV1164" s="486">
        <v>1</v>
      </c>
      <c r="AW1164" s="486">
        <f t="shared" ref="AW1164" si="9611">AW1163+AX1164</f>
        <v>537</v>
      </c>
      <c r="AX1164" s="486">
        <v>0</v>
      </c>
      <c r="AY1164" s="480">
        <f t="shared" ref="AY1164" si="9612">AY1163+AZ1164</f>
        <v>111302</v>
      </c>
      <c r="AZ1164" s="480">
        <v>3</v>
      </c>
      <c r="BA1164" s="480">
        <f t="shared" ref="BA1164" si="9613">BA1163+BB1164</f>
        <v>14707</v>
      </c>
      <c r="BB1164" s="480">
        <v>1</v>
      </c>
      <c r="BC1164" s="480">
        <f t="shared" ref="BC1164" si="9614">BC1163+BD1164</f>
        <v>8057</v>
      </c>
      <c r="BD1164" s="480">
        <v>0</v>
      </c>
      <c r="BE1164" s="486">
        <f t="shared" ref="BE1164" si="9615">SUM(BF1164:BG1164)</f>
        <v>1</v>
      </c>
      <c r="BF1164" s="486">
        <v>0</v>
      </c>
      <c r="BG1164" s="486">
        <v>1</v>
      </c>
      <c r="BH1164" s="486">
        <v>0</v>
      </c>
      <c r="BI1164" s="480">
        <v>11</v>
      </c>
      <c r="BJ1164" s="480">
        <v>1</v>
      </c>
      <c r="BK1164" s="480">
        <v>32</v>
      </c>
      <c r="BL1164" s="480">
        <v>131903</v>
      </c>
    </row>
    <row r="1165" spans="1:64" ht="12.75" customHeight="1" x14ac:dyDescent="0.25">
      <c r="A1165" s="130" t="s">
        <v>104</v>
      </c>
      <c r="J1165" s="660">
        <v>45335</v>
      </c>
      <c r="K1165" s="479">
        <f t="shared" ref="K1165" si="9616">K1164+L1165</f>
        <v>134069</v>
      </c>
      <c r="L1165" s="480">
        <v>3</v>
      </c>
      <c r="M1165" s="481">
        <f t="shared" ref="M1165" si="9617">K1165*100000/620249</f>
        <v>21615.351254093115</v>
      </c>
      <c r="N1165" s="481">
        <f t="shared" ref="N1165" si="9618">(K1165*100/K1164)-100</f>
        <v>2.2377038175278585E-3</v>
      </c>
      <c r="O1165" s="479">
        <v>0</v>
      </c>
      <c r="P1165" s="480">
        <f t="shared" ref="P1165" si="9619">SUM(P1164,Q1165)</f>
        <v>2008</v>
      </c>
      <c r="Q1165" s="480">
        <v>0</v>
      </c>
      <c r="R1165" s="480">
        <f t="shared" ref="R1165" si="9620">K1165-S1165</f>
        <v>133837</v>
      </c>
      <c r="S1165" s="480">
        <v>232</v>
      </c>
      <c r="T1165" s="486">
        <v>53249</v>
      </c>
      <c r="U1165" s="486">
        <f t="shared" ref="U1165" si="9621">SUM(K1165-T1165)</f>
        <v>80820</v>
      </c>
      <c r="V1165" s="480">
        <v>14613</v>
      </c>
      <c r="W1165" s="480">
        <v>29813</v>
      </c>
      <c r="X1165" s="480">
        <v>17918</v>
      </c>
      <c r="Y1165" s="480">
        <v>37906</v>
      </c>
      <c r="Z1165" s="480">
        <v>5742</v>
      </c>
      <c r="AA1165" s="480">
        <v>2165</v>
      </c>
      <c r="AB1165" s="480">
        <v>25912</v>
      </c>
      <c r="AC1165" s="486">
        <v>1539</v>
      </c>
      <c r="AD1165" s="486">
        <v>4794</v>
      </c>
      <c r="AE1165" s="486">
        <v>7614</v>
      </c>
      <c r="AF1165" s="486">
        <v>3286</v>
      </c>
      <c r="AG1165" s="486">
        <v>11984</v>
      </c>
      <c r="AH1165" s="486">
        <v>40348</v>
      </c>
      <c r="AI1165" s="486">
        <v>34894</v>
      </c>
      <c r="AJ1165" s="486">
        <v>29610</v>
      </c>
      <c r="AK1165" s="480">
        <v>561</v>
      </c>
      <c r="AL1165" s="480">
        <v>7018</v>
      </c>
      <c r="AM1165" s="480">
        <v>37429</v>
      </c>
      <c r="AN1165" s="480">
        <v>68639</v>
      </c>
      <c r="AO1165" s="480">
        <v>659</v>
      </c>
      <c r="AP1165" s="480">
        <v>19763</v>
      </c>
      <c r="AQ1165" s="486">
        <f t="shared" ref="AQ1165" si="9622">AQ1164+AR1165</f>
        <v>8089</v>
      </c>
      <c r="AR1165" s="486">
        <v>0</v>
      </c>
      <c r="AS1165" s="486">
        <f t="shared" ref="AS1165" si="9623">AS1164+AT1165</f>
        <v>111029</v>
      </c>
      <c r="AT1165" s="486">
        <v>3</v>
      </c>
      <c r="AU1165" s="486">
        <f t="shared" ref="AU1165" si="9624">AU1164+AV1165</f>
        <v>14414</v>
      </c>
      <c r="AV1165" s="486">
        <v>0</v>
      </c>
      <c r="AW1165" s="486">
        <f t="shared" ref="AW1165" si="9625">AW1164+AX1165</f>
        <v>537</v>
      </c>
      <c r="AX1165" s="486">
        <v>0</v>
      </c>
      <c r="AY1165" s="480">
        <f t="shared" ref="AY1165" si="9626">AY1164+AZ1165</f>
        <v>111305</v>
      </c>
      <c r="AZ1165" s="480">
        <v>3</v>
      </c>
      <c r="BA1165" s="480">
        <f t="shared" ref="BA1165" si="9627">BA1164+BB1165</f>
        <v>14707</v>
      </c>
      <c r="BB1165" s="480">
        <v>0</v>
      </c>
      <c r="BC1165" s="480">
        <f t="shared" ref="BC1165" si="9628">BC1164+BD1165</f>
        <v>8057</v>
      </c>
      <c r="BD1165" s="480">
        <v>0</v>
      </c>
      <c r="BE1165" s="486">
        <f t="shared" ref="BE1165" si="9629">SUM(BF1165:BG1165)</f>
        <v>0</v>
      </c>
      <c r="BF1165" s="486">
        <v>0</v>
      </c>
      <c r="BG1165" s="486">
        <v>0</v>
      </c>
      <c r="BH1165" s="486">
        <v>0</v>
      </c>
      <c r="BI1165" s="480">
        <v>11</v>
      </c>
      <c r="BJ1165" s="480">
        <v>1</v>
      </c>
      <c r="BK1165" s="480">
        <v>32</v>
      </c>
      <c r="BL1165" s="480">
        <v>131933</v>
      </c>
    </row>
    <row r="1166" spans="1:64" ht="12.75" customHeight="1" x14ac:dyDescent="0.25">
      <c r="A1166" s="130" t="s">
        <v>104</v>
      </c>
      <c r="J1166" s="660">
        <v>45336</v>
      </c>
      <c r="K1166" s="479">
        <f t="shared" ref="K1166" si="9630">K1165+L1166</f>
        <v>134086</v>
      </c>
      <c r="L1166" s="480">
        <v>17</v>
      </c>
      <c r="M1166" s="481">
        <f t="shared" ref="M1166" si="9631">K1166*100000/620249</f>
        <v>21618.092088822392</v>
      </c>
      <c r="N1166" s="481">
        <f t="shared" ref="N1166" si="9632">(K1166*100/K1165)-100</f>
        <v>1.2680037890930862E-2</v>
      </c>
      <c r="O1166" s="479">
        <v>0</v>
      </c>
      <c r="P1166" s="480">
        <f t="shared" ref="P1166" si="9633">SUM(P1165,Q1166)</f>
        <v>2008</v>
      </c>
      <c r="Q1166" s="480">
        <v>0</v>
      </c>
      <c r="R1166" s="480">
        <f t="shared" ref="R1166" si="9634">K1166-S1166</f>
        <v>133854</v>
      </c>
      <c r="S1166" s="480">
        <v>232</v>
      </c>
      <c r="T1166" s="486">
        <v>53256</v>
      </c>
      <c r="U1166" s="486">
        <f t="shared" ref="U1166" si="9635">SUM(K1166-T1166)</f>
        <v>80830</v>
      </c>
      <c r="V1166" s="480">
        <v>14614</v>
      </c>
      <c r="W1166" s="480">
        <v>29815</v>
      </c>
      <c r="X1166" s="480">
        <v>17918</v>
      </c>
      <c r="Y1166" s="480">
        <v>37916</v>
      </c>
      <c r="Z1166" s="480">
        <v>5742</v>
      </c>
      <c r="AA1166" s="480">
        <v>2165</v>
      </c>
      <c r="AB1166" s="480">
        <v>25916</v>
      </c>
      <c r="AC1166" s="486">
        <v>1539</v>
      </c>
      <c r="AD1166" s="486">
        <v>4794</v>
      </c>
      <c r="AE1166" s="486">
        <v>7615</v>
      </c>
      <c r="AF1166" s="486">
        <v>3286</v>
      </c>
      <c r="AG1166" s="486">
        <v>11985</v>
      </c>
      <c r="AH1166" s="486">
        <v>40352</v>
      </c>
      <c r="AI1166" s="486">
        <v>34897</v>
      </c>
      <c r="AJ1166" s="486">
        <v>29618</v>
      </c>
      <c r="AK1166" s="480">
        <v>561</v>
      </c>
      <c r="AL1166" s="480">
        <v>7018</v>
      </c>
      <c r="AM1166" s="480">
        <v>37429</v>
      </c>
      <c r="AN1166" s="480">
        <v>68656</v>
      </c>
      <c r="AO1166" s="480">
        <v>659</v>
      </c>
      <c r="AP1166" s="480">
        <v>19763</v>
      </c>
      <c r="AQ1166" s="486">
        <f t="shared" ref="AQ1166" si="9636">AQ1165+AR1166</f>
        <v>8089</v>
      </c>
      <c r="AR1166" s="486">
        <v>0</v>
      </c>
      <c r="AS1166" s="486">
        <f t="shared" ref="AS1166" si="9637">AS1165+AT1166</f>
        <v>111045</v>
      </c>
      <c r="AT1166" s="486">
        <v>16</v>
      </c>
      <c r="AU1166" s="486">
        <f t="shared" ref="AU1166" si="9638">AU1165+AV1166</f>
        <v>14415</v>
      </c>
      <c r="AV1166" s="486">
        <v>1</v>
      </c>
      <c r="AW1166" s="486">
        <f t="shared" ref="AW1166" si="9639">AW1165+AX1166</f>
        <v>537</v>
      </c>
      <c r="AX1166" s="486">
        <v>0</v>
      </c>
      <c r="AY1166" s="480">
        <f t="shared" ref="AY1166" si="9640">AY1165+AZ1166</f>
        <v>111321</v>
      </c>
      <c r="AZ1166" s="480">
        <v>16</v>
      </c>
      <c r="BA1166" s="480">
        <f t="shared" ref="BA1166" si="9641">BA1165+BB1166</f>
        <v>14708</v>
      </c>
      <c r="BB1166" s="480">
        <v>1</v>
      </c>
      <c r="BC1166" s="480">
        <f t="shared" ref="BC1166" si="9642">BC1165+BD1166</f>
        <v>8057</v>
      </c>
      <c r="BD1166" s="480">
        <v>0</v>
      </c>
      <c r="BE1166" s="486">
        <f t="shared" ref="BE1166" si="9643">SUM(BF1166:BG1166)</f>
        <v>1</v>
      </c>
      <c r="BF1166" s="486">
        <v>0</v>
      </c>
      <c r="BG1166" s="486">
        <v>1</v>
      </c>
      <c r="BH1166" s="486">
        <v>0</v>
      </c>
      <c r="BI1166" s="480">
        <v>5</v>
      </c>
      <c r="BJ1166" s="480">
        <v>1</v>
      </c>
      <c r="BK1166" s="480">
        <v>28</v>
      </c>
      <c r="BL1166" s="480">
        <v>131949</v>
      </c>
    </row>
    <row r="1167" spans="1:64" ht="12.75" customHeight="1" x14ac:dyDescent="0.25">
      <c r="A1167" s="130" t="s">
        <v>104</v>
      </c>
      <c r="J1167" s="660">
        <v>45337</v>
      </c>
      <c r="K1167" s="479">
        <f t="shared" ref="K1167" si="9644">K1166+L1167</f>
        <v>134096</v>
      </c>
      <c r="L1167" s="480">
        <v>10</v>
      </c>
      <c r="M1167" s="481">
        <f t="shared" ref="M1167" si="9645">K1167*100000/620249</f>
        <v>21619.704344545498</v>
      </c>
      <c r="N1167" s="481">
        <f t="shared" ref="N1167" si="9646">(K1167*100/K1166)-100</f>
        <v>7.4579001536392298E-3</v>
      </c>
      <c r="O1167" s="479">
        <v>0</v>
      </c>
      <c r="P1167" s="480">
        <f t="shared" ref="P1167" si="9647">SUM(P1166,Q1167)</f>
        <v>2010</v>
      </c>
      <c r="Q1167" s="480">
        <v>2</v>
      </c>
      <c r="R1167" s="480">
        <f t="shared" ref="R1167" si="9648">K1167-S1167</f>
        <v>133864</v>
      </c>
      <c r="S1167" s="480">
        <v>232</v>
      </c>
      <c r="T1167" s="486">
        <v>53260</v>
      </c>
      <c r="U1167" s="486">
        <f t="shared" ref="U1167" si="9649">SUM(K1167-T1167)</f>
        <v>80836</v>
      </c>
      <c r="V1167" s="480">
        <v>14615</v>
      </c>
      <c r="W1167" s="480">
        <v>29817</v>
      </c>
      <c r="X1167" s="480">
        <v>17918</v>
      </c>
      <c r="Y1167" s="480">
        <v>37919</v>
      </c>
      <c r="Z1167" s="480">
        <v>5743</v>
      </c>
      <c r="AA1167" s="480">
        <v>2166</v>
      </c>
      <c r="AB1167" s="480">
        <v>25918</v>
      </c>
      <c r="AC1167" s="486">
        <v>1539</v>
      </c>
      <c r="AD1167" s="486">
        <v>4794</v>
      </c>
      <c r="AE1167" s="486">
        <v>7616</v>
      </c>
      <c r="AF1167" s="486">
        <v>3286</v>
      </c>
      <c r="AG1167" s="486">
        <v>11987</v>
      </c>
      <c r="AH1167" s="486">
        <v>40355</v>
      </c>
      <c r="AI1167" s="486">
        <v>34900</v>
      </c>
      <c r="AJ1167" s="486">
        <v>29619</v>
      </c>
      <c r="AK1167" s="480">
        <v>561</v>
      </c>
      <c r="AL1167" s="480">
        <v>7018</v>
      </c>
      <c r="AM1167" s="480">
        <v>37429</v>
      </c>
      <c r="AN1167" s="480">
        <v>68666</v>
      </c>
      <c r="AO1167" s="480">
        <v>659</v>
      </c>
      <c r="AP1167" s="480">
        <v>19763</v>
      </c>
      <c r="AQ1167" s="486">
        <f t="shared" ref="AQ1167" si="9650">AQ1166+AR1167</f>
        <v>8089</v>
      </c>
      <c r="AR1167" s="486">
        <v>0</v>
      </c>
      <c r="AS1167" s="486">
        <f t="shared" ref="AS1167" si="9651">AS1166+AT1167</f>
        <v>111055</v>
      </c>
      <c r="AT1167" s="486">
        <v>10</v>
      </c>
      <c r="AU1167" s="486">
        <f t="shared" ref="AU1167" si="9652">AU1166+AV1167</f>
        <v>14415</v>
      </c>
      <c r="AV1167" s="486">
        <v>0</v>
      </c>
      <c r="AW1167" s="486">
        <f t="shared" ref="AW1167" si="9653">AW1166+AX1167</f>
        <v>537</v>
      </c>
      <c r="AX1167" s="486">
        <v>0</v>
      </c>
      <c r="AY1167" s="480">
        <f t="shared" ref="AY1167" si="9654">AY1166+AZ1167</f>
        <v>111331</v>
      </c>
      <c r="AZ1167" s="480">
        <v>10</v>
      </c>
      <c r="BA1167" s="480">
        <f t="shared" ref="BA1167" si="9655">BA1166+BB1167</f>
        <v>14708</v>
      </c>
      <c r="BB1167" s="480">
        <v>0</v>
      </c>
      <c r="BC1167" s="480">
        <f t="shared" ref="BC1167" si="9656">BC1166+BD1167</f>
        <v>8057</v>
      </c>
      <c r="BD1167" s="480">
        <v>0</v>
      </c>
      <c r="BE1167" s="486">
        <f t="shared" ref="BE1167" si="9657">SUM(BF1167:BG1167)</f>
        <v>0</v>
      </c>
      <c r="BF1167" s="486">
        <v>0</v>
      </c>
      <c r="BG1167" s="486">
        <v>0</v>
      </c>
      <c r="BH1167" s="486">
        <v>0</v>
      </c>
      <c r="BI1167" s="480">
        <v>5</v>
      </c>
      <c r="BJ1167" s="480">
        <v>1</v>
      </c>
      <c r="BK1167" s="480">
        <v>28</v>
      </c>
      <c r="BL1167" s="480">
        <v>131956</v>
      </c>
    </row>
    <row r="1168" spans="1:64" ht="12.75" customHeight="1" x14ac:dyDescent="0.25">
      <c r="A1168" s="130" t="s">
        <v>104</v>
      </c>
      <c r="J1168" s="660">
        <v>45338</v>
      </c>
      <c r="K1168" s="479">
        <f t="shared" ref="K1168" si="9658">K1167+L1168</f>
        <v>134107</v>
      </c>
      <c r="L1168" s="480">
        <v>11</v>
      </c>
      <c r="M1168" s="481">
        <f t="shared" ref="M1168" si="9659">K1168*100000/620249</f>
        <v>21621.477825840913</v>
      </c>
      <c r="N1168" s="481">
        <f t="shared" ref="N1168" si="9660">(K1168*100/K1167)-100</f>
        <v>8.203078391602503E-3</v>
      </c>
      <c r="O1168" s="479">
        <v>0</v>
      </c>
      <c r="P1168" s="480">
        <f t="shared" ref="P1168" si="9661">SUM(P1167,Q1168)</f>
        <v>2010</v>
      </c>
      <c r="Q1168" s="480">
        <v>0</v>
      </c>
      <c r="R1168" s="480">
        <f t="shared" ref="R1168" si="9662">K1168-S1168</f>
        <v>133875</v>
      </c>
      <c r="S1168" s="480">
        <v>232</v>
      </c>
      <c r="T1168" s="486">
        <v>53265</v>
      </c>
      <c r="U1168" s="486">
        <f t="shared" ref="U1168" si="9663">SUM(K1168-T1168)</f>
        <v>80842</v>
      </c>
      <c r="V1168" s="480">
        <v>14616</v>
      </c>
      <c r="W1168" s="480">
        <v>29824</v>
      </c>
      <c r="X1168" s="480">
        <v>17918</v>
      </c>
      <c r="Y1168" s="480">
        <v>37922</v>
      </c>
      <c r="Z1168" s="480">
        <v>5743</v>
      </c>
      <c r="AA1168" s="480">
        <v>2166</v>
      </c>
      <c r="AB1168" s="480">
        <v>25918</v>
      </c>
      <c r="AC1168" s="486">
        <v>1539</v>
      </c>
      <c r="AD1168" s="486">
        <v>4794</v>
      </c>
      <c r="AE1168" s="486">
        <v>7617</v>
      </c>
      <c r="AF1168" s="486">
        <v>3286</v>
      </c>
      <c r="AG1168" s="486">
        <v>11987</v>
      </c>
      <c r="AH1168" s="486">
        <v>40360</v>
      </c>
      <c r="AI1168" s="486">
        <v>34903</v>
      </c>
      <c r="AJ1168" s="486">
        <v>29621</v>
      </c>
      <c r="AK1168" s="480">
        <v>561</v>
      </c>
      <c r="AL1168" s="480">
        <v>7018</v>
      </c>
      <c r="AM1168" s="480">
        <v>37429</v>
      </c>
      <c r="AN1168" s="480">
        <v>68677</v>
      </c>
      <c r="AO1168" s="480">
        <v>659</v>
      </c>
      <c r="AP1168" s="480">
        <v>19763</v>
      </c>
      <c r="AQ1168" s="486">
        <f t="shared" ref="AQ1168" si="9664">AQ1167+AR1168</f>
        <v>8089</v>
      </c>
      <c r="AR1168" s="486">
        <v>0</v>
      </c>
      <c r="AS1168" s="486">
        <f t="shared" ref="AS1168" si="9665">AS1167+AT1168</f>
        <v>111065</v>
      </c>
      <c r="AT1168" s="486">
        <v>10</v>
      </c>
      <c r="AU1168" s="486">
        <f t="shared" ref="AU1168" si="9666">AU1167+AV1168</f>
        <v>14416</v>
      </c>
      <c r="AV1168" s="486">
        <v>1</v>
      </c>
      <c r="AW1168" s="486">
        <f t="shared" ref="AW1168" si="9667">AW1167+AX1168</f>
        <v>537</v>
      </c>
      <c r="AX1168" s="486">
        <v>0</v>
      </c>
      <c r="AY1168" s="480">
        <f t="shared" ref="AY1168" si="9668">AY1167+AZ1168</f>
        <v>111341</v>
      </c>
      <c r="AZ1168" s="480">
        <v>10</v>
      </c>
      <c r="BA1168" s="480">
        <f t="shared" ref="BA1168" si="9669">BA1167+BB1168</f>
        <v>14709</v>
      </c>
      <c r="BB1168" s="480">
        <v>1</v>
      </c>
      <c r="BC1168" s="480">
        <f t="shared" ref="BC1168" si="9670">BC1167+BD1168</f>
        <v>8057</v>
      </c>
      <c r="BD1168" s="480">
        <v>0</v>
      </c>
      <c r="BE1168" s="486">
        <f t="shared" ref="BE1168" si="9671">SUM(BF1168:BG1168)</f>
        <v>1</v>
      </c>
      <c r="BF1168" s="486">
        <v>0</v>
      </c>
      <c r="BG1168" s="486">
        <v>1</v>
      </c>
      <c r="BH1168" s="486">
        <v>0</v>
      </c>
      <c r="BI1168" s="480">
        <v>5</v>
      </c>
      <c r="BJ1168" s="480">
        <v>1</v>
      </c>
      <c r="BK1168" s="480">
        <v>28</v>
      </c>
      <c r="BL1168" s="480">
        <v>131964</v>
      </c>
    </row>
    <row r="1169" spans="1:64" ht="12.75" customHeight="1" x14ac:dyDescent="0.25">
      <c r="A1169" s="130" t="s">
        <v>104</v>
      </c>
      <c r="J1169" s="660">
        <v>45339</v>
      </c>
      <c r="K1169" s="479">
        <f t="shared" ref="K1169" si="9672">K1168+L1169</f>
        <v>134114</v>
      </c>
      <c r="L1169" s="480">
        <v>7</v>
      </c>
      <c r="M1169" s="481">
        <f t="shared" ref="M1169" si="9673">K1169*100000/620249</f>
        <v>21622.606404847087</v>
      </c>
      <c r="N1169" s="481">
        <f t="shared" ref="N1169" si="9674">(K1169*100/K1168)-100</f>
        <v>5.2197126175315134E-3</v>
      </c>
      <c r="O1169" s="479">
        <v>0</v>
      </c>
      <c r="P1169" s="480">
        <f t="shared" ref="P1169" si="9675">SUM(P1168,Q1169)</f>
        <v>2010</v>
      </c>
      <c r="Q1169" s="480">
        <v>0</v>
      </c>
      <c r="R1169" s="480">
        <f t="shared" ref="R1169" si="9676">K1169-S1169</f>
        <v>133882</v>
      </c>
      <c r="S1169" s="480">
        <v>232</v>
      </c>
      <c r="T1169" s="486">
        <v>53269</v>
      </c>
      <c r="U1169" s="486">
        <f t="shared" ref="U1169" si="9677">SUM(K1169-T1169)</f>
        <v>80845</v>
      </c>
      <c r="V1169" s="480">
        <v>14616</v>
      </c>
      <c r="W1169" s="480">
        <v>29827</v>
      </c>
      <c r="X1169" s="480">
        <v>17918</v>
      </c>
      <c r="Y1169" s="480">
        <v>37924</v>
      </c>
      <c r="Z1169" s="480">
        <v>5744</v>
      </c>
      <c r="AA1169" s="480">
        <v>2166</v>
      </c>
      <c r="AB1169" s="480">
        <v>25919</v>
      </c>
      <c r="AC1169" s="486">
        <v>1540</v>
      </c>
      <c r="AD1169" s="486">
        <v>4794</v>
      </c>
      <c r="AE1169" s="486">
        <v>7617</v>
      </c>
      <c r="AF1169" s="486">
        <v>3286</v>
      </c>
      <c r="AG1169" s="486">
        <v>11989</v>
      </c>
      <c r="AH1169" s="486">
        <v>40360</v>
      </c>
      <c r="AI1169" s="486">
        <v>34906</v>
      </c>
      <c r="AJ1169" s="486">
        <v>29622</v>
      </c>
      <c r="AK1169" s="480">
        <v>561</v>
      </c>
      <c r="AL1169" s="480">
        <v>7018</v>
      </c>
      <c r="AM1169" s="480">
        <v>37429</v>
      </c>
      <c r="AN1169" s="480">
        <v>68684</v>
      </c>
      <c r="AO1169" s="480">
        <v>659</v>
      </c>
      <c r="AP1169" s="480">
        <v>19763</v>
      </c>
      <c r="AQ1169" s="486">
        <f t="shared" ref="AQ1169" si="9678">AQ1168+AR1169</f>
        <v>8089</v>
      </c>
      <c r="AR1169" s="486">
        <v>0</v>
      </c>
      <c r="AS1169" s="486">
        <f t="shared" ref="AS1169" si="9679">AS1168+AT1169</f>
        <v>111072</v>
      </c>
      <c r="AT1169" s="486">
        <v>7</v>
      </c>
      <c r="AU1169" s="486">
        <f t="shared" ref="AU1169" si="9680">AU1168+AV1169</f>
        <v>14416</v>
      </c>
      <c r="AV1169" s="486">
        <v>0</v>
      </c>
      <c r="AW1169" s="486">
        <f t="shared" ref="AW1169" si="9681">AW1168+AX1169</f>
        <v>537</v>
      </c>
      <c r="AX1169" s="486">
        <v>0</v>
      </c>
      <c r="AY1169" s="480">
        <f t="shared" ref="AY1169" si="9682">AY1168+AZ1169</f>
        <v>111348</v>
      </c>
      <c r="AZ1169" s="480">
        <v>7</v>
      </c>
      <c r="BA1169" s="480">
        <f t="shared" ref="BA1169" si="9683">BA1168+BB1169</f>
        <v>14709</v>
      </c>
      <c r="BB1169" s="480">
        <v>0</v>
      </c>
      <c r="BC1169" s="480">
        <f t="shared" ref="BC1169" si="9684">BC1168+BD1169</f>
        <v>8057</v>
      </c>
      <c r="BD1169" s="480">
        <v>0</v>
      </c>
      <c r="BE1169" s="486">
        <f t="shared" ref="BE1169" si="9685">SUM(BF1169:BG1169)</f>
        <v>0</v>
      </c>
      <c r="BF1169" s="486">
        <v>0</v>
      </c>
      <c r="BG1169" s="486">
        <v>0</v>
      </c>
      <c r="BH1169" s="486">
        <v>0</v>
      </c>
      <c r="BI1169" s="480">
        <v>5</v>
      </c>
      <c r="BJ1169" s="480">
        <v>1</v>
      </c>
      <c r="BK1169" s="480">
        <v>28</v>
      </c>
      <c r="BL1169" s="480">
        <v>131973</v>
      </c>
    </row>
    <row r="1170" spans="1:64" ht="12.75" customHeight="1" x14ac:dyDescent="0.25">
      <c r="A1170" s="130" t="s">
        <v>104</v>
      </c>
      <c r="J1170" s="660">
        <v>45340</v>
      </c>
      <c r="K1170" s="479">
        <f t="shared" ref="K1170" si="9686">K1169+L1170</f>
        <v>134115</v>
      </c>
      <c r="L1170" s="480">
        <v>1</v>
      </c>
      <c r="M1170" s="481">
        <f t="shared" ref="M1170" si="9687">K1170*100000/620249</f>
        <v>21622.767630419396</v>
      </c>
      <c r="N1170" s="481">
        <f t="shared" ref="N1170" si="9688">(K1170*100/K1169)-100</f>
        <v>7.4563431110163947E-4</v>
      </c>
      <c r="O1170" s="479">
        <v>0</v>
      </c>
      <c r="P1170" s="480">
        <f t="shared" ref="P1170" si="9689">SUM(P1169,Q1170)</f>
        <v>2010</v>
      </c>
      <c r="Q1170" s="480">
        <v>0</v>
      </c>
      <c r="R1170" s="480">
        <f t="shared" ref="R1170" si="9690">K1170-S1170</f>
        <v>133883</v>
      </c>
      <c r="S1170" s="480">
        <v>232</v>
      </c>
      <c r="T1170" s="486">
        <v>53269</v>
      </c>
      <c r="U1170" s="486">
        <f t="shared" ref="U1170" si="9691">SUM(K1170-T1170)</f>
        <v>80846</v>
      </c>
      <c r="V1170" s="480">
        <v>14616</v>
      </c>
      <c r="W1170" s="480">
        <v>29827</v>
      </c>
      <c r="X1170" s="480">
        <v>17918</v>
      </c>
      <c r="Y1170" s="480">
        <v>37924</v>
      </c>
      <c r="Z1170" s="480">
        <v>5744</v>
      </c>
      <c r="AA1170" s="480">
        <v>2166</v>
      </c>
      <c r="AB1170" s="480">
        <v>25920</v>
      </c>
      <c r="AC1170" s="486">
        <v>1540</v>
      </c>
      <c r="AD1170" s="486">
        <v>4794</v>
      </c>
      <c r="AE1170" s="486">
        <v>7617</v>
      </c>
      <c r="AF1170" s="486">
        <v>3286</v>
      </c>
      <c r="AG1170" s="486">
        <v>11989</v>
      </c>
      <c r="AH1170" s="486">
        <v>40360</v>
      </c>
      <c r="AI1170" s="486">
        <v>34907</v>
      </c>
      <c r="AJ1170" s="486">
        <v>29622</v>
      </c>
      <c r="AK1170" s="480">
        <v>561</v>
      </c>
      <c r="AL1170" s="480">
        <v>7018</v>
      </c>
      <c r="AM1170" s="480">
        <v>37429</v>
      </c>
      <c r="AN1170" s="480">
        <v>68685</v>
      </c>
      <c r="AO1170" s="480">
        <v>659</v>
      </c>
      <c r="AP1170" s="480">
        <v>19763</v>
      </c>
      <c r="AQ1170" s="486">
        <f t="shared" ref="AQ1170" si="9692">AQ1169+AR1170</f>
        <v>8089</v>
      </c>
      <c r="AR1170" s="486">
        <v>0</v>
      </c>
      <c r="AS1170" s="486">
        <f t="shared" ref="AS1170" si="9693">AS1169+AT1170</f>
        <v>111073</v>
      </c>
      <c r="AT1170" s="486">
        <v>1</v>
      </c>
      <c r="AU1170" s="486">
        <f t="shared" ref="AU1170" si="9694">AU1169+AV1170</f>
        <v>14416</v>
      </c>
      <c r="AV1170" s="486">
        <v>0</v>
      </c>
      <c r="AW1170" s="486">
        <f t="shared" ref="AW1170" si="9695">AW1169+AX1170</f>
        <v>537</v>
      </c>
      <c r="AX1170" s="486">
        <v>0</v>
      </c>
      <c r="AY1170" s="480">
        <f t="shared" ref="AY1170" si="9696">AY1169+AZ1170</f>
        <v>111349</v>
      </c>
      <c r="AZ1170" s="480">
        <v>1</v>
      </c>
      <c r="BA1170" s="480">
        <f t="shared" ref="BA1170" si="9697">BA1169+BB1170</f>
        <v>14709</v>
      </c>
      <c r="BB1170" s="480">
        <v>0</v>
      </c>
      <c r="BC1170" s="480">
        <f t="shared" ref="BC1170" si="9698">BC1169+BD1170</f>
        <v>8057</v>
      </c>
      <c r="BD1170" s="480">
        <v>0</v>
      </c>
      <c r="BE1170" s="486">
        <f t="shared" ref="BE1170" si="9699">SUM(BF1170:BG1170)</f>
        <v>0</v>
      </c>
      <c r="BF1170" s="486">
        <v>0</v>
      </c>
      <c r="BG1170" s="486">
        <v>0</v>
      </c>
      <c r="BH1170" s="486">
        <v>0</v>
      </c>
      <c r="BI1170" s="480">
        <v>5</v>
      </c>
      <c r="BJ1170" s="480">
        <v>1</v>
      </c>
      <c r="BK1170" s="480">
        <v>28</v>
      </c>
      <c r="BL1170" s="480">
        <v>131973</v>
      </c>
    </row>
    <row r="1171" spans="1:64" ht="12.75" customHeight="1" x14ac:dyDescent="0.25">
      <c r="A1171" s="130" t="s">
        <v>104</v>
      </c>
      <c r="J1171" s="660">
        <v>45341</v>
      </c>
      <c r="K1171" s="479">
        <f t="shared" ref="K1171" si="9700">K1170+L1171</f>
        <v>134116</v>
      </c>
      <c r="L1171" s="480">
        <v>1</v>
      </c>
      <c r="M1171" s="481">
        <f t="shared" ref="M1171" si="9701">K1171*100000/620249</f>
        <v>21622.928855991708</v>
      </c>
      <c r="N1171" s="481">
        <f t="shared" ref="N1171" si="9702">(K1171*100/K1170)-100</f>
        <v>7.4562875144579266E-4</v>
      </c>
      <c r="O1171" s="479">
        <v>0</v>
      </c>
      <c r="P1171" s="480">
        <f t="shared" ref="P1171" si="9703">SUM(P1170,Q1171)</f>
        <v>2010</v>
      </c>
      <c r="Q1171" s="480">
        <v>0</v>
      </c>
      <c r="R1171" s="480">
        <f t="shared" ref="R1171" si="9704">K1171-S1171</f>
        <v>133884</v>
      </c>
      <c r="S1171" s="480">
        <v>232</v>
      </c>
      <c r="T1171" s="486">
        <v>53269</v>
      </c>
      <c r="U1171" s="486">
        <f t="shared" ref="U1171" si="9705">SUM(K1171-T1171)</f>
        <v>80847</v>
      </c>
      <c r="V1171" s="480">
        <v>14616</v>
      </c>
      <c r="W1171" s="480">
        <v>29827</v>
      </c>
      <c r="X1171" s="480">
        <v>17918</v>
      </c>
      <c r="Y1171" s="480">
        <v>37924</v>
      </c>
      <c r="Z1171" s="480">
        <v>5745</v>
      </c>
      <c r="AA1171" s="480">
        <v>2166</v>
      </c>
      <c r="AB1171" s="480">
        <v>25920</v>
      </c>
      <c r="AC1171" s="486">
        <v>1540</v>
      </c>
      <c r="AD1171" s="486">
        <v>4794</v>
      </c>
      <c r="AE1171" s="486">
        <v>7617</v>
      </c>
      <c r="AF1171" s="486">
        <v>3286</v>
      </c>
      <c r="AG1171" s="486">
        <v>11989</v>
      </c>
      <c r="AH1171" s="486">
        <v>40361</v>
      </c>
      <c r="AI1171" s="486">
        <v>34907</v>
      </c>
      <c r="AJ1171" s="486">
        <v>29622</v>
      </c>
      <c r="AK1171" s="480">
        <v>561</v>
      </c>
      <c r="AL1171" s="480">
        <v>7018</v>
      </c>
      <c r="AM1171" s="480">
        <v>37429</v>
      </c>
      <c r="AN1171" s="480">
        <v>68686</v>
      </c>
      <c r="AO1171" s="480">
        <v>659</v>
      </c>
      <c r="AP1171" s="480">
        <v>19763</v>
      </c>
      <c r="AQ1171" s="486">
        <f t="shared" ref="AQ1171" si="9706">AQ1170+AR1171</f>
        <v>8089</v>
      </c>
      <c r="AR1171" s="486">
        <v>0</v>
      </c>
      <c r="AS1171" s="486">
        <f t="shared" ref="AS1171" si="9707">AS1170+AT1171</f>
        <v>111073</v>
      </c>
      <c r="AT1171" s="486">
        <v>0</v>
      </c>
      <c r="AU1171" s="486">
        <f t="shared" ref="AU1171" si="9708">AU1170+AV1171</f>
        <v>14417</v>
      </c>
      <c r="AV1171" s="486">
        <v>1</v>
      </c>
      <c r="AW1171" s="486">
        <f t="shared" ref="AW1171" si="9709">AW1170+AX1171</f>
        <v>537</v>
      </c>
      <c r="AX1171" s="486">
        <v>0</v>
      </c>
      <c r="AY1171" s="480">
        <f t="shared" ref="AY1171" si="9710">AY1170+AZ1171</f>
        <v>111349</v>
      </c>
      <c r="AZ1171" s="480">
        <v>0</v>
      </c>
      <c r="BA1171" s="480">
        <f t="shared" ref="BA1171" si="9711">BA1170+BB1171</f>
        <v>14710</v>
      </c>
      <c r="BB1171" s="480">
        <v>1</v>
      </c>
      <c r="BC1171" s="480">
        <f t="shared" ref="BC1171" si="9712">BC1170+BD1171</f>
        <v>8057</v>
      </c>
      <c r="BD1171" s="480">
        <v>0</v>
      </c>
      <c r="BE1171" s="486">
        <f t="shared" ref="BE1171" si="9713">SUM(BF1171:BG1171)</f>
        <v>1</v>
      </c>
      <c r="BF1171" s="486">
        <v>0</v>
      </c>
      <c r="BG1171" s="486">
        <v>1</v>
      </c>
      <c r="BH1171" s="486">
        <v>0</v>
      </c>
      <c r="BI1171" s="480">
        <v>5</v>
      </c>
      <c r="BJ1171" s="480">
        <v>1</v>
      </c>
      <c r="BK1171" s="480">
        <v>28</v>
      </c>
      <c r="BL1171" s="480">
        <v>131973</v>
      </c>
    </row>
    <row r="1172" spans="1:64" ht="12.75" customHeight="1" x14ac:dyDescent="0.25">
      <c r="A1172" s="130" t="s">
        <v>104</v>
      </c>
      <c r="J1172" s="660">
        <v>45342</v>
      </c>
      <c r="K1172" s="479">
        <f t="shared" ref="K1172" si="9714">K1171+L1172</f>
        <v>134121</v>
      </c>
      <c r="L1172" s="480">
        <v>5</v>
      </c>
      <c r="M1172" s="481">
        <f t="shared" ref="M1172" si="9715">K1172*100000/620249</f>
        <v>21623.734983853257</v>
      </c>
      <c r="N1172" s="481">
        <f t="shared" ref="N1172" si="9716">(K1172*100/K1171)-100</f>
        <v>3.7281159593192115E-3</v>
      </c>
      <c r="O1172" s="479">
        <v>0</v>
      </c>
      <c r="P1172" s="480">
        <f t="shared" ref="P1172" si="9717">SUM(P1171,Q1172)</f>
        <v>2010</v>
      </c>
      <c r="Q1172" s="480">
        <v>0</v>
      </c>
      <c r="R1172" s="480">
        <f t="shared" ref="R1172" si="9718">K1172-S1172</f>
        <v>133889</v>
      </c>
      <c r="S1172" s="480">
        <v>232</v>
      </c>
      <c r="T1172" s="486">
        <v>53271</v>
      </c>
      <c r="U1172" s="486">
        <f t="shared" ref="U1172" si="9719">SUM(K1172-T1172)</f>
        <v>80850</v>
      </c>
      <c r="V1172" s="480">
        <v>14616</v>
      </c>
      <c r="W1172" s="480">
        <v>29828</v>
      </c>
      <c r="X1172" s="480">
        <v>17919</v>
      </c>
      <c r="Y1172" s="480">
        <v>37926</v>
      </c>
      <c r="Z1172" s="480">
        <v>5745</v>
      </c>
      <c r="AA1172" s="480">
        <v>2166</v>
      </c>
      <c r="AB1172" s="480">
        <v>25921</v>
      </c>
      <c r="AC1172" s="486">
        <v>1540</v>
      </c>
      <c r="AD1172" s="486">
        <v>4794</v>
      </c>
      <c r="AE1172" s="486">
        <v>7617</v>
      </c>
      <c r="AF1172" s="486">
        <v>3286</v>
      </c>
      <c r="AG1172" s="486">
        <v>11989</v>
      </c>
      <c r="AH1172" s="486">
        <v>40363</v>
      </c>
      <c r="AI1172" s="486">
        <v>34908</v>
      </c>
      <c r="AJ1172" s="486">
        <v>29624</v>
      </c>
      <c r="AK1172" s="480">
        <v>561</v>
      </c>
      <c r="AL1172" s="480">
        <v>7018</v>
      </c>
      <c r="AM1172" s="480">
        <v>37429</v>
      </c>
      <c r="AN1172" s="480">
        <v>68691</v>
      </c>
      <c r="AO1172" s="480">
        <v>659</v>
      </c>
      <c r="AP1172" s="480">
        <v>19763</v>
      </c>
      <c r="AQ1172" s="486">
        <f t="shared" ref="AQ1172" si="9720">AQ1171+AR1172</f>
        <v>8089</v>
      </c>
      <c r="AR1172" s="486">
        <v>0</v>
      </c>
      <c r="AS1172" s="486">
        <f t="shared" ref="AS1172" si="9721">AS1171+AT1172</f>
        <v>111078</v>
      </c>
      <c r="AT1172" s="486">
        <v>5</v>
      </c>
      <c r="AU1172" s="486">
        <f t="shared" ref="AU1172" si="9722">AU1171+AV1172</f>
        <v>14417</v>
      </c>
      <c r="AV1172" s="486">
        <v>0</v>
      </c>
      <c r="AW1172" s="486">
        <f t="shared" ref="AW1172" si="9723">AW1171+AX1172</f>
        <v>537</v>
      </c>
      <c r="AX1172" s="486">
        <v>0</v>
      </c>
      <c r="AY1172" s="480">
        <f t="shared" ref="AY1172" si="9724">AY1171+AZ1172</f>
        <v>111354</v>
      </c>
      <c r="AZ1172" s="480">
        <v>5</v>
      </c>
      <c r="BA1172" s="480">
        <f t="shared" ref="BA1172" si="9725">BA1171+BB1172</f>
        <v>14710</v>
      </c>
      <c r="BB1172" s="480">
        <v>0</v>
      </c>
      <c r="BC1172" s="480">
        <f t="shared" ref="BC1172" si="9726">BC1171+BD1172</f>
        <v>8057</v>
      </c>
      <c r="BD1172" s="480">
        <v>0</v>
      </c>
      <c r="BE1172" s="486">
        <f t="shared" ref="BE1172" si="9727">SUM(BF1172:BG1172)</f>
        <v>0</v>
      </c>
      <c r="BF1172" s="486">
        <v>0</v>
      </c>
      <c r="BG1172" s="486">
        <v>0</v>
      </c>
      <c r="BH1172" s="486">
        <v>0</v>
      </c>
      <c r="BI1172" s="480">
        <v>5</v>
      </c>
      <c r="BJ1172" s="480">
        <v>1</v>
      </c>
      <c r="BK1172" s="480">
        <v>28</v>
      </c>
      <c r="BL1172" s="480">
        <v>131998</v>
      </c>
    </row>
    <row r="1173" spans="1:64" ht="12.75" customHeight="1" x14ac:dyDescent="0.25">
      <c r="A1173" s="130" t="s">
        <v>104</v>
      </c>
      <c r="J1173" s="660">
        <v>45343</v>
      </c>
      <c r="K1173" s="479">
        <f t="shared" ref="K1173" si="9728">K1172+L1173</f>
        <v>134128</v>
      </c>
      <c r="L1173" s="480">
        <v>7</v>
      </c>
      <c r="M1173" s="481">
        <f t="shared" ref="M1173" si="9729">K1173*100000/620249</f>
        <v>21624.863562859431</v>
      </c>
      <c r="N1173" s="481">
        <f t="shared" ref="N1173" si="9730">(K1173*100/K1172)-100</f>
        <v>5.2191677664268354E-3</v>
      </c>
      <c r="O1173" s="479">
        <v>0</v>
      </c>
      <c r="P1173" s="480">
        <f t="shared" ref="P1173" si="9731">SUM(P1172,Q1173)</f>
        <v>2010</v>
      </c>
      <c r="Q1173" s="480">
        <v>0</v>
      </c>
      <c r="R1173" s="480">
        <f t="shared" ref="R1173" si="9732">K1173-S1173</f>
        <v>133896</v>
      </c>
      <c r="S1173" s="480">
        <v>232</v>
      </c>
      <c r="T1173" s="486">
        <v>53273</v>
      </c>
      <c r="U1173" s="486">
        <f t="shared" ref="U1173" si="9733">SUM(K1173-T1173)</f>
        <v>80855</v>
      </c>
      <c r="V1173" s="480">
        <v>14616</v>
      </c>
      <c r="W1173" s="480">
        <v>29829</v>
      </c>
      <c r="X1173" s="480">
        <v>17919</v>
      </c>
      <c r="Y1173" s="480">
        <v>37929</v>
      </c>
      <c r="Z1173" s="480">
        <v>5746</v>
      </c>
      <c r="AA1173" s="480">
        <v>2166</v>
      </c>
      <c r="AB1173" s="480">
        <v>25923</v>
      </c>
      <c r="AC1173" s="486">
        <v>1540</v>
      </c>
      <c r="AD1173" s="486">
        <v>4795</v>
      </c>
      <c r="AE1173" s="486">
        <v>7617</v>
      </c>
      <c r="AF1173" s="486">
        <v>3286</v>
      </c>
      <c r="AG1173" s="486">
        <v>11989</v>
      </c>
      <c r="AH1173" s="486">
        <v>40365</v>
      </c>
      <c r="AI1173" s="486">
        <v>34911</v>
      </c>
      <c r="AJ1173" s="486">
        <v>29625</v>
      </c>
      <c r="AK1173" s="480">
        <v>561</v>
      </c>
      <c r="AL1173" s="480">
        <v>7018</v>
      </c>
      <c r="AM1173" s="480">
        <v>37429</v>
      </c>
      <c r="AN1173" s="480">
        <v>68698</v>
      </c>
      <c r="AO1173" s="480">
        <v>659</v>
      </c>
      <c r="AP1173" s="480">
        <v>19763</v>
      </c>
      <c r="AQ1173" s="486">
        <f t="shared" ref="AQ1173" si="9734">AQ1172+AR1173</f>
        <v>8089</v>
      </c>
      <c r="AR1173" s="486">
        <v>0</v>
      </c>
      <c r="AS1173" s="486">
        <f t="shared" ref="AS1173" si="9735">AS1172+AT1173</f>
        <v>111085</v>
      </c>
      <c r="AT1173" s="486">
        <v>7</v>
      </c>
      <c r="AU1173" s="486">
        <f t="shared" ref="AU1173" si="9736">AU1172+AV1173</f>
        <v>14417</v>
      </c>
      <c r="AV1173" s="486">
        <v>0</v>
      </c>
      <c r="AW1173" s="486">
        <f t="shared" ref="AW1173" si="9737">AW1172+AX1173</f>
        <v>537</v>
      </c>
      <c r="AX1173" s="486">
        <v>0</v>
      </c>
      <c r="AY1173" s="480">
        <f t="shared" ref="AY1173" si="9738">AY1172+AZ1173</f>
        <v>111361</v>
      </c>
      <c r="AZ1173" s="480">
        <v>7</v>
      </c>
      <c r="BA1173" s="480">
        <f t="shared" ref="BA1173" si="9739">BA1172+BB1173</f>
        <v>14710</v>
      </c>
      <c r="BB1173" s="480">
        <v>0</v>
      </c>
      <c r="BC1173" s="480">
        <f t="shared" ref="BC1173" si="9740">BC1172+BD1173</f>
        <v>8057</v>
      </c>
      <c r="BD1173" s="480">
        <v>0</v>
      </c>
      <c r="BE1173" s="486">
        <f t="shared" ref="BE1173" si="9741">SUM(BF1173:BG1173)</f>
        <v>0</v>
      </c>
      <c r="BF1173" s="486">
        <v>0</v>
      </c>
      <c r="BG1173" s="486">
        <v>0</v>
      </c>
      <c r="BH1173" s="486">
        <v>0</v>
      </c>
      <c r="BI1173" s="480">
        <v>6</v>
      </c>
      <c r="BJ1173" s="480">
        <v>0</v>
      </c>
      <c r="BK1173" s="480">
        <v>32</v>
      </c>
      <c r="BL1173" s="480">
        <v>132002</v>
      </c>
    </row>
    <row r="1174" spans="1:64" ht="12.75" customHeight="1" x14ac:dyDescent="0.25">
      <c r="A1174" s="130" t="s">
        <v>104</v>
      </c>
      <c r="J1174" s="660">
        <v>45344</v>
      </c>
      <c r="K1174" s="479">
        <f t="shared" ref="K1174" si="9742">K1173+L1174</f>
        <v>134140</v>
      </c>
      <c r="L1174" s="480">
        <v>12</v>
      </c>
      <c r="M1174" s="481">
        <f t="shared" ref="M1174" si="9743">K1174*100000/620249</f>
        <v>21626.798269727158</v>
      </c>
      <c r="N1174" s="481">
        <f t="shared" ref="N1174" si="9744">(K1174*100/K1173)-100</f>
        <v>8.9466778003099989E-3</v>
      </c>
      <c r="O1174" s="479">
        <v>0</v>
      </c>
      <c r="P1174" s="480">
        <f t="shared" ref="P1174" si="9745">SUM(P1173,Q1174)</f>
        <v>2012</v>
      </c>
      <c r="Q1174" s="480">
        <v>2</v>
      </c>
      <c r="R1174" s="480">
        <f t="shared" ref="R1174" si="9746">K1174-S1174</f>
        <v>133908</v>
      </c>
      <c r="S1174" s="480">
        <v>232</v>
      </c>
      <c r="T1174" s="486">
        <v>53279</v>
      </c>
      <c r="U1174" s="486">
        <f t="shared" ref="U1174" si="9747">SUM(K1174-T1174)</f>
        <v>80861</v>
      </c>
      <c r="V1174" s="480">
        <v>14616</v>
      </c>
      <c r="W1174" s="480">
        <v>29833</v>
      </c>
      <c r="X1174" s="480">
        <v>17919</v>
      </c>
      <c r="Y1174" s="480">
        <v>37936</v>
      </c>
      <c r="Z1174" s="480">
        <v>5747</v>
      </c>
      <c r="AA1174" s="480">
        <v>2166</v>
      </c>
      <c r="AB1174" s="480">
        <v>25923</v>
      </c>
      <c r="AC1174" s="486">
        <v>1540</v>
      </c>
      <c r="AD1174" s="486">
        <v>4795</v>
      </c>
      <c r="AE1174" s="486">
        <v>7617</v>
      </c>
      <c r="AF1174" s="486">
        <v>3286</v>
      </c>
      <c r="AG1174" s="486">
        <v>11989</v>
      </c>
      <c r="AH1174" s="486">
        <v>40367</v>
      </c>
      <c r="AI1174" s="486">
        <v>34914</v>
      </c>
      <c r="AJ1174" s="486">
        <v>29632</v>
      </c>
      <c r="AK1174" s="480">
        <v>561</v>
      </c>
      <c r="AL1174" s="480">
        <v>7018</v>
      </c>
      <c r="AM1174" s="480">
        <v>37429</v>
      </c>
      <c r="AN1174" s="480">
        <v>68710</v>
      </c>
      <c r="AO1174" s="480">
        <v>659</v>
      </c>
      <c r="AP1174" s="480">
        <v>19763</v>
      </c>
      <c r="AQ1174" s="486">
        <f t="shared" ref="AQ1174" si="9748">AQ1173+AR1174</f>
        <v>8089</v>
      </c>
      <c r="AR1174" s="486">
        <v>0</v>
      </c>
      <c r="AS1174" s="486">
        <f t="shared" ref="AS1174" si="9749">AS1173+AT1174</f>
        <v>111097</v>
      </c>
      <c r="AT1174" s="486">
        <v>12</v>
      </c>
      <c r="AU1174" s="486">
        <f t="shared" ref="AU1174" si="9750">AU1173+AV1174</f>
        <v>14417</v>
      </c>
      <c r="AV1174" s="486">
        <v>0</v>
      </c>
      <c r="AW1174" s="486">
        <f t="shared" ref="AW1174" si="9751">AW1173+AX1174</f>
        <v>537</v>
      </c>
      <c r="AX1174" s="486">
        <v>0</v>
      </c>
      <c r="AY1174" s="480">
        <f t="shared" ref="AY1174" si="9752">AY1173+AZ1174</f>
        <v>111373</v>
      </c>
      <c r="AZ1174" s="480">
        <v>12</v>
      </c>
      <c r="BA1174" s="480">
        <f t="shared" ref="BA1174" si="9753">BA1173+BB1174</f>
        <v>14710</v>
      </c>
      <c r="BB1174" s="480">
        <v>0</v>
      </c>
      <c r="BC1174" s="480">
        <f t="shared" ref="BC1174" si="9754">BC1173+BD1174</f>
        <v>8057</v>
      </c>
      <c r="BD1174" s="480">
        <v>0</v>
      </c>
      <c r="BE1174" s="486">
        <f t="shared" ref="BE1174" si="9755">SUM(BF1174:BG1174)</f>
        <v>0</v>
      </c>
      <c r="BF1174" s="486">
        <v>0</v>
      </c>
      <c r="BG1174" s="486">
        <v>0</v>
      </c>
      <c r="BH1174" s="486">
        <v>0</v>
      </c>
      <c r="BI1174" s="480">
        <v>6</v>
      </c>
      <c r="BJ1174" s="480">
        <v>0</v>
      </c>
      <c r="BK1174" s="480">
        <v>32</v>
      </c>
      <c r="BL1174" s="480">
        <v>132013</v>
      </c>
    </row>
    <row r="1175" spans="1:64" ht="12.75" customHeight="1" x14ac:dyDescent="0.25">
      <c r="A1175" s="130" t="s">
        <v>104</v>
      </c>
      <c r="J1175" s="660">
        <v>45345</v>
      </c>
      <c r="K1175" s="479">
        <f t="shared" ref="K1175" si="9756">K1174+L1175</f>
        <v>134152</v>
      </c>
      <c r="L1175" s="480">
        <v>12</v>
      </c>
      <c r="M1175" s="481">
        <f t="shared" ref="M1175" si="9757">K1175*100000/620249</f>
        <v>21628.732976594885</v>
      </c>
      <c r="N1175" s="481">
        <f t="shared" ref="N1175" si="9758">(K1175*100/K1174)-100</f>
        <v>8.9458774414765685E-3</v>
      </c>
      <c r="O1175" s="479">
        <v>0</v>
      </c>
      <c r="P1175" s="480">
        <f t="shared" ref="P1175" si="9759">SUM(P1174,Q1175)</f>
        <v>2012</v>
      </c>
      <c r="Q1175" s="480">
        <v>0</v>
      </c>
      <c r="R1175" s="480">
        <f t="shared" ref="R1175" si="9760">K1175-S1175</f>
        <v>133920</v>
      </c>
      <c r="S1175" s="480">
        <v>232</v>
      </c>
      <c r="T1175" s="486">
        <v>53286</v>
      </c>
      <c r="U1175" s="486">
        <f t="shared" ref="U1175" si="9761">SUM(K1175-T1175)</f>
        <v>80866</v>
      </c>
      <c r="V1175" s="480">
        <v>14616</v>
      </c>
      <c r="W1175" s="480">
        <v>29838</v>
      </c>
      <c r="X1175" s="480">
        <v>17919</v>
      </c>
      <c r="Y1175" s="480">
        <v>37941</v>
      </c>
      <c r="Z1175" s="480">
        <v>5748</v>
      </c>
      <c r="AA1175" s="480">
        <v>2166</v>
      </c>
      <c r="AB1175" s="480">
        <v>25924</v>
      </c>
      <c r="AC1175" s="486">
        <v>1540</v>
      </c>
      <c r="AD1175" s="486">
        <v>4795</v>
      </c>
      <c r="AE1175" s="486">
        <v>7617</v>
      </c>
      <c r="AF1175" s="486">
        <v>3286</v>
      </c>
      <c r="AG1175" s="486">
        <v>11989</v>
      </c>
      <c r="AH1175" s="486">
        <v>40372</v>
      </c>
      <c r="AI1175" s="486">
        <v>34916</v>
      </c>
      <c r="AJ1175" s="486">
        <v>29637</v>
      </c>
      <c r="AK1175" s="480">
        <v>561</v>
      </c>
      <c r="AL1175" s="480">
        <v>7018</v>
      </c>
      <c r="AM1175" s="480">
        <v>37429</v>
      </c>
      <c r="AN1175" s="480">
        <v>68722</v>
      </c>
      <c r="AO1175" s="480">
        <v>659</v>
      </c>
      <c r="AP1175" s="480">
        <v>19763</v>
      </c>
      <c r="AQ1175" s="486">
        <f t="shared" ref="AQ1175" si="9762">AQ1174+AR1175</f>
        <v>8089</v>
      </c>
      <c r="AR1175" s="486">
        <v>0</v>
      </c>
      <c r="AS1175" s="486">
        <f t="shared" ref="AS1175" si="9763">AS1174+AT1175</f>
        <v>111109</v>
      </c>
      <c r="AT1175" s="486">
        <v>12</v>
      </c>
      <c r="AU1175" s="486">
        <f t="shared" ref="AU1175" si="9764">AU1174+AV1175</f>
        <v>14417</v>
      </c>
      <c r="AV1175" s="486">
        <v>0</v>
      </c>
      <c r="AW1175" s="486">
        <f t="shared" ref="AW1175" si="9765">AW1174+AX1175</f>
        <v>537</v>
      </c>
      <c r="AX1175" s="486">
        <v>0</v>
      </c>
      <c r="AY1175" s="480">
        <f t="shared" ref="AY1175" si="9766">AY1174+AZ1175</f>
        <v>111385</v>
      </c>
      <c r="AZ1175" s="480">
        <v>12</v>
      </c>
      <c r="BA1175" s="480">
        <f t="shared" ref="BA1175" si="9767">BA1174+BB1175</f>
        <v>14710</v>
      </c>
      <c r="BB1175" s="480">
        <v>0</v>
      </c>
      <c r="BC1175" s="480">
        <f t="shared" ref="BC1175" si="9768">BC1174+BD1175</f>
        <v>8057</v>
      </c>
      <c r="BD1175" s="480">
        <v>0</v>
      </c>
      <c r="BE1175" s="486">
        <f t="shared" ref="BE1175" si="9769">SUM(BF1175:BG1175)</f>
        <v>0</v>
      </c>
      <c r="BF1175" s="486">
        <v>0</v>
      </c>
      <c r="BG1175" s="486">
        <v>0</v>
      </c>
      <c r="BH1175" s="486">
        <v>0</v>
      </c>
      <c r="BI1175" s="480">
        <v>6</v>
      </c>
      <c r="BJ1175" s="480">
        <v>0</v>
      </c>
      <c r="BK1175" s="480">
        <v>32</v>
      </c>
      <c r="BL1175" s="480">
        <v>132029</v>
      </c>
    </row>
    <row r="1176" spans="1:64" ht="12.75" customHeight="1" x14ac:dyDescent="0.25">
      <c r="A1176" s="130" t="s">
        <v>104</v>
      </c>
      <c r="J1176" s="660">
        <v>45346</v>
      </c>
      <c r="K1176" s="479">
        <f t="shared" ref="K1176" si="9770">K1175+L1176</f>
        <v>134154</v>
      </c>
      <c r="L1176" s="480">
        <v>2</v>
      </c>
      <c r="M1176" s="481">
        <f t="shared" ref="M1176" si="9771">K1176*100000/620249</f>
        <v>21629.055427739506</v>
      </c>
      <c r="N1176" s="481">
        <f t="shared" ref="N1176" si="9772">(K1176*100/K1175)-100</f>
        <v>1.490846204305285E-3</v>
      </c>
      <c r="O1176" s="479">
        <v>0</v>
      </c>
      <c r="P1176" s="480">
        <f t="shared" ref="P1176" si="9773">SUM(P1175,Q1176)</f>
        <v>2012</v>
      </c>
      <c r="Q1176" s="480">
        <v>0</v>
      </c>
      <c r="R1176" s="480">
        <f t="shared" ref="R1176" si="9774">K1176-S1176</f>
        <v>133922</v>
      </c>
      <c r="S1176" s="480">
        <v>232</v>
      </c>
      <c r="T1176" s="486">
        <v>53286</v>
      </c>
      <c r="U1176" s="486">
        <f t="shared" ref="U1176" si="9775">SUM(K1176-T1176)</f>
        <v>80868</v>
      </c>
      <c r="V1176" s="480">
        <v>14616</v>
      </c>
      <c r="W1176" s="480">
        <v>29838</v>
      </c>
      <c r="X1176" s="480">
        <v>17919</v>
      </c>
      <c r="Y1176" s="480">
        <v>37941</v>
      </c>
      <c r="Z1176" s="480">
        <v>5748</v>
      </c>
      <c r="AA1176" s="480">
        <v>2166</v>
      </c>
      <c r="AB1176" s="480">
        <v>25926</v>
      </c>
      <c r="AC1176" s="486">
        <v>1540</v>
      </c>
      <c r="AD1176" s="486">
        <v>4795</v>
      </c>
      <c r="AE1176" s="486">
        <v>7617</v>
      </c>
      <c r="AF1176" s="486">
        <v>3286</v>
      </c>
      <c r="AG1176" s="486">
        <v>11989</v>
      </c>
      <c r="AH1176" s="486">
        <v>40373</v>
      </c>
      <c r="AI1176" s="486">
        <v>34917</v>
      </c>
      <c r="AJ1176" s="486">
        <v>29637</v>
      </c>
      <c r="AK1176" s="480">
        <v>561</v>
      </c>
      <c r="AL1176" s="480">
        <v>7018</v>
      </c>
      <c r="AM1176" s="480">
        <v>37429</v>
      </c>
      <c r="AN1176" s="480">
        <v>68724</v>
      </c>
      <c r="AO1176" s="480">
        <v>659</v>
      </c>
      <c r="AP1176" s="480">
        <v>19763</v>
      </c>
      <c r="AQ1176" s="486">
        <f t="shared" ref="AQ1176" si="9776">AQ1175+AR1176</f>
        <v>8089</v>
      </c>
      <c r="AR1176" s="486">
        <v>0</v>
      </c>
      <c r="AS1176" s="486">
        <f t="shared" ref="AS1176" si="9777">AS1175+AT1176</f>
        <v>111111</v>
      </c>
      <c r="AT1176" s="486">
        <v>2</v>
      </c>
      <c r="AU1176" s="486">
        <f t="shared" ref="AU1176" si="9778">AU1175+AV1176</f>
        <v>14417</v>
      </c>
      <c r="AV1176" s="486">
        <v>0</v>
      </c>
      <c r="AW1176" s="486">
        <f t="shared" ref="AW1176" si="9779">AW1175+AX1176</f>
        <v>537</v>
      </c>
      <c r="AX1176" s="486">
        <v>0</v>
      </c>
      <c r="AY1176" s="480">
        <f t="shared" ref="AY1176" si="9780">AY1175+AZ1176</f>
        <v>111387</v>
      </c>
      <c r="AZ1176" s="480">
        <v>2</v>
      </c>
      <c r="BA1176" s="480">
        <f t="shared" ref="BA1176" si="9781">BA1175+BB1176</f>
        <v>14710</v>
      </c>
      <c r="BB1176" s="480">
        <v>0</v>
      </c>
      <c r="BC1176" s="480">
        <f t="shared" ref="BC1176" si="9782">BC1175+BD1176</f>
        <v>8057</v>
      </c>
      <c r="BD1176" s="480">
        <v>0</v>
      </c>
      <c r="BE1176" s="486">
        <f t="shared" ref="BE1176" si="9783">SUM(BF1176:BG1176)</f>
        <v>0</v>
      </c>
      <c r="BF1176" s="486">
        <v>0</v>
      </c>
      <c r="BG1176" s="486">
        <v>0</v>
      </c>
      <c r="BH1176" s="486">
        <v>0</v>
      </c>
      <c r="BI1176" s="480">
        <v>6</v>
      </c>
      <c r="BJ1176" s="480">
        <v>0</v>
      </c>
      <c r="BK1176" s="480">
        <v>32</v>
      </c>
      <c r="BL1176" s="480">
        <v>132029</v>
      </c>
    </row>
    <row r="1177" spans="1:64" ht="12.75" customHeight="1" x14ac:dyDescent="0.25">
      <c r="A1177" s="130" t="s">
        <v>104</v>
      </c>
      <c r="J1177" s="660">
        <v>45347</v>
      </c>
      <c r="K1177" s="479">
        <f t="shared" ref="K1177" si="9784">K1176+L1177</f>
        <v>134155</v>
      </c>
      <c r="L1177" s="480">
        <v>1</v>
      </c>
      <c r="M1177" s="481">
        <f t="shared" ref="M1177" si="9785">K1177*100000/620249</f>
        <v>21629.216653311814</v>
      </c>
      <c r="N1177" s="481">
        <f t="shared" ref="N1177" si="9786">(K1177*100/K1176)-100</f>
        <v>7.4541198920030638E-4</v>
      </c>
      <c r="O1177" s="479">
        <v>0</v>
      </c>
      <c r="P1177" s="480">
        <f t="shared" ref="P1177" si="9787">SUM(P1176,Q1177)</f>
        <v>2012</v>
      </c>
      <c r="Q1177" s="480">
        <v>0</v>
      </c>
      <c r="R1177" s="480">
        <f t="shared" ref="R1177" si="9788">K1177-S1177</f>
        <v>133923</v>
      </c>
      <c r="S1177" s="480">
        <v>232</v>
      </c>
      <c r="T1177" s="486">
        <v>53287</v>
      </c>
      <c r="U1177" s="486">
        <f t="shared" ref="U1177" si="9789">SUM(K1177-T1177)</f>
        <v>80868</v>
      </c>
      <c r="V1177" s="480">
        <v>14616</v>
      </c>
      <c r="W1177" s="480">
        <v>29838</v>
      </c>
      <c r="X1177" s="480">
        <v>17919</v>
      </c>
      <c r="Y1177" s="480">
        <v>37942</v>
      </c>
      <c r="Z1177" s="480">
        <v>5748</v>
      </c>
      <c r="AA1177" s="480">
        <v>2166</v>
      </c>
      <c r="AB1177" s="480">
        <v>25926</v>
      </c>
      <c r="AC1177" s="486">
        <v>1540</v>
      </c>
      <c r="AD1177" s="486">
        <v>4795</v>
      </c>
      <c r="AE1177" s="486">
        <v>7617</v>
      </c>
      <c r="AF1177" s="486">
        <v>3286</v>
      </c>
      <c r="AG1177" s="486">
        <v>11989</v>
      </c>
      <c r="AH1177" s="486">
        <v>40373</v>
      </c>
      <c r="AI1177" s="486">
        <v>34918</v>
      </c>
      <c r="AJ1177" s="486">
        <v>29637</v>
      </c>
      <c r="AK1177" s="480">
        <v>561</v>
      </c>
      <c r="AL1177" s="480">
        <v>7018</v>
      </c>
      <c r="AM1177" s="480">
        <v>37429</v>
      </c>
      <c r="AN1177" s="480">
        <v>68725</v>
      </c>
      <c r="AO1177" s="480">
        <v>659</v>
      </c>
      <c r="AP1177" s="480">
        <v>19763</v>
      </c>
      <c r="AQ1177" s="486">
        <f t="shared" ref="AQ1177" si="9790">AQ1176+AR1177</f>
        <v>8089</v>
      </c>
      <c r="AR1177" s="486">
        <v>0</v>
      </c>
      <c r="AS1177" s="486">
        <f t="shared" ref="AS1177" si="9791">AS1176+AT1177</f>
        <v>111112</v>
      </c>
      <c r="AT1177" s="486">
        <v>1</v>
      </c>
      <c r="AU1177" s="486">
        <f t="shared" ref="AU1177" si="9792">AU1176+AV1177</f>
        <v>14417</v>
      </c>
      <c r="AV1177" s="486">
        <v>0</v>
      </c>
      <c r="AW1177" s="486">
        <f t="shared" ref="AW1177" si="9793">AW1176+AX1177</f>
        <v>537</v>
      </c>
      <c r="AX1177" s="486">
        <v>0</v>
      </c>
      <c r="AY1177" s="480">
        <f t="shared" ref="AY1177" si="9794">AY1176+AZ1177</f>
        <v>111388</v>
      </c>
      <c r="AZ1177" s="480">
        <v>1</v>
      </c>
      <c r="BA1177" s="480">
        <f t="shared" ref="BA1177" si="9795">BA1176+BB1177</f>
        <v>14710</v>
      </c>
      <c r="BB1177" s="480">
        <v>0</v>
      </c>
      <c r="BC1177" s="480">
        <f t="shared" ref="BC1177" si="9796">BC1176+BD1177</f>
        <v>8057</v>
      </c>
      <c r="BD1177" s="480">
        <v>0</v>
      </c>
      <c r="BE1177" s="486">
        <f t="shared" ref="BE1177" si="9797">SUM(BF1177:BG1177)</f>
        <v>0</v>
      </c>
      <c r="BF1177" s="486">
        <v>0</v>
      </c>
      <c r="BG1177" s="486">
        <v>0</v>
      </c>
      <c r="BH1177" s="486">
        <v>0</v>
      </c>
      <c r="BI1177" s="480">
        <v>6</v>
      </c>
      <c r="BJ1177" s="480">
        <v>0</v>
      </c>
      <c r="BK1177" s="480">
        <v>32</v>
      </c>
      <c r="BL1177" s="480">
        <v>132029</v>
      </c>
    </row>
    <row r="1178" spans="1:64" ht="12.75" customHeight="1" x14ac:dyDescent="0.25">
      <c r="A1178" s="130" t="s">
        <v>104</v>
      </c>
      <c r="J1178" s="660">
        <v>45348</v>
      </c>
      <c r="K1178" s="479">
        <f t="shared" ref="K1178" si="9798">K1177+L1178</f>
        <v>134160</v>
      </c>
      <c r="L1178" s="480">
        <v>5</v>
      </c>
      <c r="M1178" s="481">
        <f t="shared" ref="M1178" si="9799">K1178*100000/620249</f>
        <v>21630.022781173368</v>
      </c>
      <c r="N1178" s="481">
        <f t="shared" ref="N1178" si="9800">(K1178*100/K1177)-100</f>
        <v>3.7270321642921544E-3</v>
      </c>
      <c r="O1178" s="479">
        <v>0</v>
      </c>
      <c r="P1178" s="480">
        <f t="shared" ref="P1178" si="9801">SUM(P1177,Q1178)</f>
        <v>2012</v>
      </c>
      <c r="Q1178" s="480">
        <v>0</v>
      </c>
      <c r="R1178" s="480">
        <f t="shared" ref="R1178" si="9802">K1178-S1178</f>
        <v>133928</v>
      </c>
      <c r="S1178" s="480">
        <v>232</v>
      </c>
      <c r="T1178" s="486">
        <v>53288</v>
      </c>
      <c r="U1178" s="486">
        <f t="shared" ref="U1178" si="9803">SUM(K1178-T1178)</f>
        <v>80872</v>
      </c>
      <c r="V1178" s="480">
        <v>14616</v>
      </c>
      <c r="W1178" s="480">
        <v>29838</v>
      </c>
      <c r="X1178" s="480">
        <v>17919</v>
      </c>
      <c r="Y1178" s="480">
        <v>37945</v>
      </c>
      <c r="Z1178" s="480">
        <v>5748</v>
      </c>
      <c r="AA1178" s="480">
        <v>2166</v>
      </c>
      <c r="AB1178" s="480">
        <v>25928</v>
      </c>
      <c r="AC1178" s="486">
        <v>1540</v>
      </c>
      <c r="AD1178" s="486">
        <v>4795</v>
      </c>
      <c r="AE1178" s="486">
        <v>7617</v>
      </c>
      <c r="AF1178" s="486">
        <v>3286</v>
      </c>
      <c r="AG1178" s="486">
        <v>11989</v>
      </c>
      <c r="AH1178" s="486">
        <v>40373</v>
      </c>
      <c r="AI1178" s="486">
        <v>34921</v>
      </c>
      <c r="AJ1178" s="486">
        <v>29639</v>
      </c>
      <c r="AK1178" s="480">
        <v>561</v>
      </c>
      <c r="AL1178" s="480">
        <v>7018</v>
      </c>
      <c r="AM1178" s="480">
        <v>37429</v>
      </c>
      <c r="AN1178" s="480">
        <v>68730</v>
      </c>
      <c r="AO1178" s="480">
        <v>659</v>
      </c>
      <c r="AP1178" s="480">
        <v>19763</v>
      </c>
      <c r="AQ1178" s="486">
        <f t="shared" ref="AQ1178" si="9804">AQ1177+AR1178</f>
        <v>8089</v>
      </c>
      <c r="AR1178" s="486">
        <v>0</v>
      </c>
      <c r="AS1178" s="486">
        <f t="shared" ref="AS1178" si="9805">AS1177+AT1178</f>
        <v>111115</v>
      </c>
      <c r="AT1178" s="486">
        <v>3</v>
      </c>
      <c r="AU1178" s="486">
        <f t="shared" ref="AU1178" si="9806">AU1177+AV1178</f>
        <v>14419</v>
      </c>
      <c r="AV1178" s="486">
        <v>2</v>
      </c>
      <c r="AW1178" s="486">
        <f t="shared" ref="AW1178" si="9807">AW1177+AX1178</f>
        <v>537</v>
      </c>
      <c r="AX1178" s="486">
        <v>0</v>
      </c>
      <c r="AY1178" s="480">
        <f t="shared" ref="AY1178" si="9808">AY1177+AZ1178</f>
        <v>111391</v>
      </c>
      <c r="AZ1178" s="480">
        <v>3</v>
      </c>
      <c r="BA1178" s="480">
        <f t="shared" ref="BA1178" si="9809">BA1177+BB1178</f>
        <v>14712</v>
      </c>
      <c r="BB1178" s="480">
        <v>2</v>
      </c>
      <c r="BC1178" s="480">
        <f t="shared" ref="BC1178" si="9810">BC1177+BD1178</f>
        <v>8057</v>
      </c>
      <c r="BD1178" s="480">
        <v>0</v>
      </c>
      <c r="BE1178" s="486">
        <f t="shared" ref="BE1178" si="9811">SUM(BF1178:BG1178)</f>
        <v>2</v>
      </c>
      <c r="BF1178" s="486">
        <v>0</v>
      </c>
      <c r="BG1178" s="486">
        <v>2</v>
      </c>
      <c r="BH1178" s="486">
        <v>0</v>
      </c>
      <c r="BI1178" s="480">
        <v>6</v>
      </c>
      <c r="BJ1178" s="480">
        <v>0</v>
      </c>
      <c r="BK1178" s="480">
        <v>32</v>
      </c>
      <c r="BL1178" s="480">
        <v>132029</v>
      </c>
    </row>
    <row r="1179" spans="1:64" ht="12.75" customHeight="1" x14ac:dyDescent="0.25">
      <c r="A1179" s="130" t="s">
        <v>104</v>
      </c>
      <c r="J1179" s="660">
        <v>45349</v>
      </c>
      <c r="K1179" s="479">
        <f t="shared" ref="K1179" si="9812">K1178+L1179</f>
        <v>134164</v>
      </c>
      <c r="L1179" s="480">
        <v>4</v>
      </c>
      <c r="M1179" s="481">
        <f t="shared" ref="M1179" si="9813">K1179*100000/620249</f>
        <v>21630.667683462609</v>
      </c>
      <c r="N1179" s="481">
        <f t="shared" ref="N1179" si="9814">(K1179*100/K1178)-100</f>
        <v>2.9815146094165357E-3</v>
      </c>
      <c r="O1179" s="479">
        <v>0</v>
      </c>
      <c r="P1179" s="480">
        <f t="shared" ref="P1179" si="9815">SUM(P1178,Q1179)</f>
        <v>2012</v>
      </c>
      <c r="Q1179" s="480">
        <v>0</v>
      </c>
      <c r="R1179" s="480">
        <f t="shared" ref="R1179" si="9816">K1179-S1179</f>
        <v>133932</v>
      </c>
      <c r="S1179" s="480">
        <v>232</v>
      </c>
      <c r="T1179" s="486">
        <v>53292</v>
      </c>
      <c r="U1179" s="486">
        <f t="shared" ref="U1179" si="9817">SUM(K1179-T1179)</f>
        <v>80872</v>
      </c>
      <c r="V1179" s="480">
        <v>14616</v>
      </c>
      <c r="W1179" s="480">
        <v>29840</v>
      </c>
      <c r="X1179" s="480">
        <v>17919</v>
      </c>
      <c r="Y1179" s="480">
        <v>37946</v>
      </c>
      <c r="Z1179" s="480">
        <v>5748</v>
      </c>
      <c r="AA1179" s="480">
        <v>2166</v>
      </c>
      <c r="AB1179" s="480">
        <v>25929</v>
      </c>
      <c r="AC1179" s="486">
        <v>1540</v>
      </c>
      <c r="AD1179" s="486">
        <v>4795</v>
      </c>
      <c r="AE1179" s="486">
        <v>7617</v>
      </c>
      <c r="AF1179" s="486">
        <v>3286</v>
      </c>
      <c r="AG1179" s="486">
        <v>11989</v>
      </c>
      <c r="AH1179" s="486">
        <v>40375</v>
      </c>
      <c r="AI1179" s="486">
        <v>34922</v>
      </c>
      <c r="AJ1179" s="486">
        <v>29640</v>
      </c>
      <c r="AK1179" s="480">
        <v>561</v>
      </c>
      <c r="AL1179" s="480">
        <v>7018</v>
      </c>
      <c r="AM1179" s="480">
        <v>37429</v>
      </c>
      <c r="AN1179" s="480">
        <v>68734</v>
      </c>
      <c r="AO1179" s="480">
        <v>659</v>
      </c>
      <c r="AP1179" s="480">
        <v>19763</v>
      </c>
      <c r="AQ1179" s="486">
        <f t="shared" ref="AQ1179" si="9818">AQ1178+AR1179</f>
        <v>8089</v>
      </c>
      <c r="AR1179" s="486">
        <v>0</v>
      </c>
      <c r="AS1179" s="486">
        <f t="shared" ref="AS1179" si="9819">AS1178+AT1179</f>
        <v>111119</v>
      </c>
      <c r="AT1179" s="486">
        <v>4</v>
      </c>
      <c r="AU1179" s="486">
        <f t="shared" ref="AU1179" si="9820">AU1178+AV1179</f>
        <v>14419</v>
      </c>
      <c r="AV1179" s="486">
        <v>0</v>
      </c>
      <c r="AW1179" s="486">
        <f t="shared" ref="AW1179" si="9821">AW1178+AX1179</f>
        <v>537</v>
      </c>
      <c r="AX1179" s="486">
        <v>0</v>
      </c>
      <c r="AY1179" s="480">
        <f t="shared" ref="AY1179" si="9822">AY1178+AZ1179</f>
        <v>111395</v>
      </c>
      <c r="AZ1179" s="480">
        <v>4</v>
      </c>
      <c r="BA1179" s="480">
        <f t="shared" ref="BA1179" si="9823">BA1178+BB1179</f>
        <v>14712</v>
      </c>
      <c r="BB1179" s="480">
        <v>0</v>
      </c>
      <c r="BC1179" s="480">
        <f t="shared" ref="BC1179" si="9824">BC1178+BD1179</f>
        <v>8057</v>
      </c>
      <c r="BD1179" s="480">
        <v>0</v>
      </c>
      <c r="BE1179" s="486">
        <f t="shared" ref="BE1179" si="9825">SUM(BF1179:BG1179)</f>
        <v>0</v>
      </c>
      <c r="BF1179" s="486">
        <v>0</v>
      </c>
      <c r="BG1179" s="486">
        <v>0</v>
      </c>
      <c r="BH1179" s="486">
        <v>0</v>
      </c>
      <c r="BI1179" s="480">
        <v>6</v>
      </c>
      <c r="BJ1179" s="480">
        <v>0</v>
      </c>
      <c r="BK1179" s="480">
        <v>32</v>
      </c>
      <c r="BL1179" s="480">
        <v>132029</v>
      </c>
    </row>
    <row r="1180" spans="1:64" ht="12.75" customHeight="1" x14ac:dyDescent="0.25">
      <c r="A1180" s="130" t="s">
        <v>104</v>
      </c>
      <c r="J1180" s="660">
        <v>45350</v>
      </c>
      <c r="K1180" s="479">
        <f t="shared" ref="K1180" si="9826">K1179+L1180</f>
        <v>134181</v>
      </c>
      <c r="L1180" s="480">
        <v>17</v>
      </c>
      <c r="M1180" s="481">
        <f t="shared" ref="M1180" si="9827">K1180*100000/620249</f>
        <v>21633.408518191889</v>
      </c>
      <c r="N1180" s="481">
        <f t="shared" ref="N1180" si="9828">(K1180*100/K1179)-100</f>
        <v>1.2671059300558341E-2</v>
      </c>
      <c r="O1180" s="479">
        <v>0</v>
      </c>
      <c r="P1180" s="480">
        <f t="shared" ref="P1180" si="9829">SUM(P1179,Q1180)</f>
        <v>2012</v>
      </c>
      <c r="Q1180" s="480">
        <v>0</v>
      </c>
      <c r="R1180" s="480">
        <f t="shared" ref="R1180" si="9830">K1180-S1180</f>
        <v>133949</v>
      </c>
      <c r="S1180" s="480">
        <v>232</v>
      </c>
      <c r="T1180" s="486">
        <v>53298</v>
      </c>
      <c r="U1180" s="486">
        <f t="shared" ref="U1180" si="9831">SUM(K1180-T1180)</f>
        <v>80883</v>
      </c>
      <c r="V1180" s="480">
        <v>14617</v>
      </c>
      <c r="W1180" s="480">
        <v>29840</v>
      </c>
      <c r="X1180" s="480">
        <v>17920</v>
      </c>
      <c r="Y1180" s="480">
        <v>37956</v>
      </c>
      <c r="Z1180" s="480">
        <v>5749</v>
      </c>
      <c r="AA1180" s="480">
        <v>2166</v>
      </c>
      <c r="AB1180" s="480">
        <v>25933</v>
      </c>
      <c r="AC1180" s="486">
        <v>1540</v>
      </c>
      <c r="AD1180" s="486">
        <v>4797</v>
      </c>
      <c r="AE1180" s="486">
        <v>7617</v>
      </c>
      <c r="AF1180" s="486">
        <v>3286</v>
      </c>
      <c r="AG1180" s="486">
        <v>11990</v>
      </c>
      <c r="AH1180" s="486">
        <v>40378</v>
      </c>
      <c r="AI1180" s="486">
        <v>34926</v>
      </c>
      <c r="AJ1180" s="486">
        <v>29647</v>
      </c>
      <c r="AK1180" s="480">
        <v>561</v>
      </c>
      <c r="AL1180" s="480">
        <v>7018</v>
      </c>
      <c r="AM1180" s="480">
        <v>37429</v>
      </c>
      <c r="AN1180" s="480">
        <v>68750</v>
      </c>
      <c r="AO1180" s="480">
        <v>659</v>
      </c>
      <c r="AP1180" s="480">
        <v>19764</v>
      </c>
      <c r="AQ1180" s="486">
        <f t="shared" ref="AQ1180" si="9832">AQ1179+AR1180</f>
        <v>8089</v>
      </c>
      <c r="AR1180" s="486">
        <v>0</v>
      </c>
      <c r="AS1180" s="486">
        <f t="shared" ref="AS1180" si="9833">AS1179+AT1180</f>
        <v>111132</v>
      </c>
      <c r="AT1180" s="486">
        <v>13</v>
      </c>
      <c r="AU1180" s="486">
        <f t="shared" ref="AU1180" si="9834">AU1179+AV1180</f>
        <v>14423</v>
      </c>
      <c r="AV1180" s="486">
        <v>4</v>
      </c>
      <c r="AW1180" s="486">
        <f t="shared" ref="AW1180" si="9835">AW1179+AX1180</f>
        <v>537</v>
      </c>
      <c r="AX1180" s="486">
        <v>0</v>
      </c>
      <c r="AY1180" s="480">
        <f t="shared" ref="AY1180" si="9836">AY1179+AZ1180</f>
        <v>111408</v>
      </c>
      <c r="AZ1180" s="480">
        <v>13</v>
      </c>
      <c r="BA1180" s="480">
        <f t="shared" ref="BA1180" si="9837">BA1179+BB1180</f>
        <v>14716</v>
      </c>
      <c r="BB1180" s="480">
        <v>4</v>
      </c>
      <c r="BC1180" s="480">
        <f t="shared" ref="BC1180" si="9838">BC1179+BD1180</f>
        <v>8057</v>
      </c>
      <c r="BD1180" s="480">
        <v>0</v>
      </c>
      <c r="BE1180" s="486">
        <f t="shared" ref="BE1180" si="9839">SUM(BF1180:BG1180)</f>
        <v>4</v>
      </c>
      <c r="BF1180" s="486">
        <v>0</v>
      </c>
      <c r="BG1180" s="486">
        <v>4</v>
      </c>
      <c r="BH1180" s="486">
        <v>0</v>
      </c>
      <c r="BI1180" s="480">
        <v>6</v>
      </c>
      <c r="BJ1180" s="480">
        <v>1</v>
      </c>
      <c r="BK1180" s="480">
        <v>35</v>
      </c>
      <c r="BL1180" s="480">
        <v>132057</v>
      </c>
    </row>
    <row r="1181" spans="1:64" ht="12.75" customHeight="1" x14ac:dyDescent="0.25">
      <c r="A1181" s="130" t="s">
        <v>104</v>
      </c>
      <c r="J1181" s="660">
        <v>45351</v>
      </c>
      <c r="K1181" s="479">
        <f t="shared" ref="K1181" si="9840">K1180+L1181</f>
        <v>134194</v>
      </c>
      <c r="L1181" s="480">
        <v>13</v>
      </c>
      <c r="M1181" s="481">
        <f t="shared" ref="M1181" si="9841">K1181*100000/620249</f>
        <v>21635.504450631925</v>
      </c>
      <c r="N1181" s="481">
        <f t="shared" ref="N1181" si="9842">(K1181*100/K1180)-100</f>
        <v>9.6884059591104688E-3</v>
      </c>
      <c r="O1181" s="479">
        <v>0</v>
      </c>
      <c r="P1181" s="480">
        <f t="shared" ref="P1181" si="9843">SUM(P1180,Q1181)</f>
        <v>2012</v>
      </c>
      <c r="Q1181" s="480">
        <v>0</v>
      </c>
      <c r="R1181" s="480">
        <f t="shared" ref="R1181" si="9844">K1181-S1181</f>
        <v>133962</v>
      </c>
      <c r="S1181" s="480">
        <v>232</v>
      </c>
      <c r="T1181" s="486">
        <v>53304</v>
      </c>
      <c r="U1181" s="486">
        <f t="shared" ref="U1181" si="9845">SUM(K1181-T1181)</f>
        <v>80890</v>
      </c>
      <c r="V1181" s="480">
        <v>14619</v>
      </c>
      <c r="W1181" s="480">
        <v>29841</v>
      </c>
      <c r="X1181" s="480">
        <v>17922</v>
      </c>
      <c r="Y1181" s="480">
        <v>37960</v>
      </c>
      <c r="Z1181" s="480">
        <v>5749</v>
      </c>
      <c r="AA1181" s="480">
        <v>2166</v>
      </c>
      <c r="AB1181" s="480">
        <v>25937</v>
      </c>
      <c r="AC1181" s="486">
        <v>1540</v>
      </c>
      <c r="AD1181" s="486">
        <v>4798</v>
      </c>
      <c r="AE1181" s="486">
        <v>7618</v>
      </c>
      <c r="AF1181" s="486">
        <v>3286</v>
      </c>
      <c r="AG1181" s="486">
        <v>11992</v>
      </c>
      <c r="AH1181" s="486">
        <v>40379</v>
      </c>
      <c r="AI1181" s="486">
        <v>34931</v>
      </c>
      <c r="AJ1181" s="486">
        <v>29650</v>
      </c>
      <c r="AK1181" s="480">
        <v>561</v>
      </c>
      <c r="AL1181" s="480">
        <v>7018</v>
      </c>
      <c r="AM1181" s="480">
        <v>37429</v>
      </c>
      <c r="AN1181" s="480">
        <v>68763</v>
      </c>
      <c r="AO1181" s="480">
        <v>659</v>
      </c>
      <c r="AP1181" s="480">
        <v>19764</v>
      </c>
      <c r="AQ1181" s="486">
        <f t="shared" ref="AQ1181" si="9846">AQ1180+AR1181</f>
        <v>8089</v>
      </c>
      <c r="AR1181" s="486">
        <v>0</v>
      </c>
      <c r="AS1181" s="486">
        <f t="shared" ref="AS1181" si="9847">AS1180+AT1181</f>
        <v>111145</v>
      </c>
      <c r="AT1181" s="486">
        <v>13</v>
      </c>
      <c r="AU1181" s="486">
        <f t="shared" ref="AU1181" si="9848">AU1180+AV1181</f>
        <v>14423</v>
      </c>
      <c r="AV1181" s="486">
        <v>0</v>
      </c>
      <c r="AW1181" s="486">
        <f t="shared" ref="AW1181" si="9849">AW1180+AX1181</f>
        <v>537</v>
      </c>
      <c r="AX1181" s="486">
        <v>0</v>
      </c>
      <c r="AY1181" s="480">
        <f t="shared" ref="AY1181" si="9850">AY1180+AZ1181</f>
        <v>111421</v>
      </c>
      <c r="AZ1181" s="480">
        <v>13</v>
      </c>
      <c r="BA1181" s="480">
        <f t="shared" ref="BA1181" si="9851">BA1180+BB1181</f>
        <v>14716</v>
      </c>
      <c r="BB1181" s="480">
        <v>0</v>
      </c>
      <c r="BC1181" s="480">
        <f t="shared" ref="BC1181" si="9852">BC1180+BD1181</f>
        <v>8057</v>
      </c>
      <c r="BD1181" s="480">
        <v>0</v>
      </c>
      <c r="BE1181" s="486">
        <f t="shared" ref="BE1181" si="9853">SUM(BF1181:BG1181)</f>
        <v>0</v>
      </c>
      <c r="BF1181" s="486">
        <v>0</v>
      </c>
      <c r="BG1181" s="486">
        <v>0</v>
      </c>
      <c r="BH1181" s="486">
        <v>0</v>
      </c>
      <c r="BI1181" s="480">
        <v>6</v>
      </c>
      <c r="BJ1181" s="480">
        <v>1</v>
      </c>
      <c r="BK1181" s="480">
        <v>35</v>
      </c>
      <c r="BL1181" s="480">
        <v>132071</v>
      </c>
    </row>
    <row r="1182" spans="1:64" ht="12.75" customHeight="1" x14ac:dyDescent="0.25">
      <c r="A1182" s="130" t="s">
        <v>104</v>
      </c>
      <c r="J1182" s="660">
        <v>45352</v>
      </c>
      <c r="K1182" s="479">
        <f t="shared" ref="K1182" si="9854">K1181+L1182</f>
        <v>134204</v>
      </c>
      <c r="L1182" s="480">
        <v>10</v>
      </c>
      <c r="M1182" s="481">
        <f t="shared" ref="M1182" si="9855">K1182*100000/620249</f>
        <v>21637.116706355027</v>
      </c>
      <c r="N1182" s="481">
        <f t="shared" ref="N1182" si="9856">(K1182*100/K1181)-100</f>
        <v>7.4518979984219413E-3</v>
      </c>
      <c r="O1182" s="479">
        <v>0</v>
      </c>
      <c r="P1182" s="480">
        <f t="shared" ref="P1182" si="9857">SUM(P1181,Q1182)</f>
        <v>2012</v>
      </c>
      <c r="Q1182" s="480">
        <v>0</v>
      </c>
      <c r="R1182" s="480">
        <f t="shared" ref="R1182" si="9858">K1182-S1182</f>
        <v>133972</v>
      </c>
      <c r="S1182" s="480">
        <v>232</v>
      </c>
      <c r="T1182" s="486">
        <v>53307</v>
      </c>
      <c r="U1182" s="486">
        <f t="shared" ref="U1182" si="9859">SUM(K1182-T1182)</f>
        <v>80897</v>
      </c>
      <c r="V1182" s="480">
        <v>14620</v>
      </c>
      <c r="W1182" s="480">
        <v>29844</v>
      </c>
      <c r="X1182" s="480">
        <v>17922</v>
      </c>
      <c r="Y1182" s="480">
        <v>37964</v>
      </c>
      <c r="Z1182" s="480">
        <v>5749</v>
      </c>
      <c r="AA1182" s="480">
        <v>2166</v>
      </c>
      <c r="AB1182" s="480">
        <v>25939</v>
      </c>
      <c r="AC1182" s="486">
        <v>1540</v>
      </c>
      <c r="AD1182" s="486">
        <v>4800</v>
      </c>
      <c r="AE1182" s="486">
        <v>7618</v>
      </c>
      <c r="AF1182" s="486">
        <v>3286</v>
      </c>
      <c r="AG1182" s="486">
        <v>11992</v>
      </c>
      <c r="AH1182" s="486">
        <v>40382</v>
      </c>
      <c r="AI1182" s="486">
        <v>34935</v>
      </c>
      <c r="AJ1182" s="486">
        <v>29651</v>
      </c>
      <c r="AK1182" s="480">
        <v>561</v>
      </c>
      <c r="AL1182" s="480">
        <v>7018</v>
      </c>
      <c r="AM1182" s="480">
        <v>37429</v>
      </c>
      <c r="AN1182" s="480">
        <v>68773</v>
      </c>
      <c r="AO1182" s="480">
        <v>659</v>
      </c>
      <c r="AP1182" s="480">
        <v>19764</v>
      </c>
      <c r="AQ1182" s="486">
        <f t="shared" ref="AQ1182" si="9860">AQ1181+AR1182</f>
        <v>8089</v>
      </c>
      <c r="AR1182" s="486">
        <v>0</v>
      </c>
      <c r="AS1182" s="486">
        <f t="shared" ref="AS1182" si="9861">AS1181+AT1182</f>
        <v>111155</v>
      </c>
      <c r="AT1182" s="486">
        <v>10</v>
      </c>
      <c r="AU1182" s="486">
        <f t="shared" ref="AU1182" si="9862">AU1181+AV1182</f>
        <v>14423</v>
      </c>
      <c r="AV1182" s="486">
        <v>0</v>
      </c>
      <c r="AW1182" s="486">
        <f t="shared" ref="AW1182" si="9863">AW1181+AX1182</f>
        <v>537</v>
      </c>
      <c r="AX1182" s="486">
        <v>0</v>
      </c>
      <c r="AY1182" s="480">
        <f t="shared" ref="AY1182" si="9864">AY1181+AZ1182</f>
        <v>111431</v>
      </c>
      <c r="AZ1182" s="480">
        <v>10</v>
      </c>
      <c r="BA1182" s="480">
        <f t="shared" ref="BA1182" si="9865">BA1181+BB1182</f>
        <v>14716</v>
      </c>
      <c r="BB1182" s="480">
        <v>0</v>
      </c>
      <c r="BC1182" s="480">
        <f t="shared" ref="BC1182" si="9866">BC1181+BD1182</f>
        <v>8057</v>
      </c>
      <c r="BD1182" s="480">
        <v>0</v>
      </c>
      <c r="BE1182" s="486">
        <f t="shared" ref="BE1182" si="9867">SUM(BF1182:BG1182)</f>
        <v>0</v>
      </c>
      <c r="BF1182" s="486">
        <v>0</v>
      </c>
      <c r="BG1182" s="486">
        <v>0</v>
      </c>
      <c r="BH1182" s="486">
        <v>0</v>
      </c>
      <c r="BI1182" s="480">
        <v>6</v>
      </c>
      <c r="BJ1182" s="480">
        <v>1</v>
      </c>
      <c r="BK1182" s="480">
        <v>35</v>
      </c>
      <c r="BL1182" s="480">
        <v>132074</v>
      </c>
    </row>
    <row r="1183" spans="1:64" ht="12.75" customHeight="1" x14ac:dyDescent="0.25">
      <c r="A1183" s="130" t="s">
        <v>104</v>
      </c>
      <c r="J1183" s="660">
        <v>45353</v>
      </c>
      <c r="K1183" s="479">
        <f t="shared" ref="K1183" si="9868">K1182+L1183</f>
        <v>134210</v>
      </c>
      <c r="L1183" s="480">
        <v>6</v>
      </c>
      <c r="M1183" s="481">
        <f t="shared" ref="M1183" si="9869">K1183*100000/620249</f>
        <v>21638.084059788893</v>
      </c>
      <c r="N1183" s="481">
        <f t="shared" ref="N1183" si="9870">(K1183*100/K1182)-100</f>
        <v>4.4708056391726814E-3</v>
      </c>
      <c r="O1183" s="479">
        <v>0</v>
      </c>
      <c r="P1183" s="480">
        <f t="shared" ref="P1183" si="9871">SUM(P1182,Q1183)</f>
        <v>2012</v>
      </c>
      <c r="Q1183" s="480">
        <v>0</v>
      </c>
      <c r="R1183" s="480">
        <f t="shared" ref="R1183" si="9872">K1183-S1183</f>
        <v>133978</v>
      </c>
      <c r="S1183" s="480">
        <v>232</v>
      </c>
      <c r="T1183" s="486">
        <v>53308</v>
      </c>
      <c r="U1183" s="486">
        <f t="shared" ref="U1183" si="9873">SUM(K1183-T1183)</f>
        <v>80902</v>
      </c>
      <c r="V1183" s="480">
        <v>14622</v>
      </c>
      <c r="W1183" s="480">
        <v>29846</v>
      </c>
      <c r="X1183" s="480">
        <v>17922</v>
      </c>
      <c r="Y1183" s="480">
        <v>37966</v>
      </c>
      <c r="Z1183" s="480">
        <v>5749</v>
      </c>
      <c r="AA1183" s="480">
        <v>2166</v>
      </c>
      <c r="AB1183" s="480">
        <v>25939</v>
      </c>
      <c r="AC1183" s="486">
        <v>1540</v>
      </c>
      <c r="AD1183" s="486">
        <v>4802</v>
      </c>
      <c r="AE1183" s="486">
        <v>7618</v>
      </c>
      <c r="AF1183" s="486">
        <v>3286</v>
      </c>
      <c r="AG1183" s="486">
        <v>11993</v>
      </c>
      <c r="AH1183" s="486">
        <v>40383</v>
      </c>
      <c r="AI1183" s="486">
        <v>34935</v>
      </c>
      <c r="AJ1183" s="486">
        <v>29653</v>
      </c>
      <c r="AK1183" s="480">
        <v>561</v>
      </c>
      <c r="AL1183" s="480">
        <v>7018</v>
      </c>
      <c r="AM1183" s="480">
        <v>37429</v>
      </c>
      <c r="AN1183" s="480">
        <v>68779</v>
      </c>
      <c r="AO1183" s="480">
        <v>659</v>
      </c>
      <c r="AP1183" s="480">
        <v>19764</v>
      </c>
      <c r="AQ1183" s="486">
        <f t="shared" ref="AQ1183" si="9874">AQ1182+AR1183</f>
        <v>8089</v>
      </c>
      <c r="AR1183" s="486">
        <v>0</v>
      </c>
      <c r="AS1183" s="486">
        <f t="shared" ref="AS1183" si="9875">AS1182+AT1183</f>
        <v>111161</v>
      </c>
      <c r="AT1183" s="486">
        <v>6</v>
      </c>
      <c r="AU1183" s="486">
        <f t="shared" ref="AU1183" si="9876">AU1182+AV1183</f>
        <v>14423</v>
      </c>
      <c r="AV1183" s="486">
        <v>0</v>
      </c>
      <c r="AW1183" s="486">
        <f t="shared" ref="AW1183" si="9877">AW1182+AX1183</f>
        <v>537</v>
      </c>
      <c r="AX1183" s="486">
        <v>0</v>
      </c>
      <c r="AY1183" s="480">
        <f t="shared" ref="AY1183" si="9878">AY1182+AZ1183</f>
        <v>111437</v>
      </c>
      <c r="AZ1183" s="480">
        <v>6</v>
      </c>
      <c r="BA1183" s="480">
        <f t="shared" ref="BA1183" si="9879">BA1182+BB1183</f>
        <v>14716</v>
      </c>
      <c r="BB1183" s="480">
        <v>0</v>
      </c>
      <c r="BC1183" s="480">
        <f t="shared" ref="BC1183" si="9880">BC1182+BD1183</f>
        <v>8057</v>
      </c>
      <c r="BD1183" s="480">
        <v>0</v>
      </c>
      <c r="BE1183" s="486">
        <f t="shared" ref="BE1183" si="9881">SUM(BF1183:BG1183)</f>
        <v>0</v>
      </c>
      <c r="BF1183" s="486">
        <v>0</v>
      </c>
      <c r="BG1183" s="486">
        <v>0</v>
      </c>
      <c r="BH1183" s="486">
        <v>0</v>
      </c>
      <c r="BI1183" s="480">
        <v>6</v>
      </c>
      <c r="BJ1183" s="480">
        <v>1</v>
      </c>
      <c r="BK1183" s="480">
        <v>35</v>
      </c>
      <c r="BL1183" s="480">
        <v>132076</v>
      </c>
    </row>
    <row r="1184" spans="1:64" ht="12.75" customHeight="1" x14ac:dyDescent="0.25">
      <c r="A1184" s="130" t="s">
        <v>104</v>
      </c>
      <c r="J1184" s="660">
        <v>45354</v>
      </c>
      <c r="K1184" s="479">
        <f t="shared" ref="K1184" si="9882">K1183+L1184</f>
        <v>134211</v>
      </c>
      <c r="L1184" s="480">
        <v>1</v>
      </c>
      <c r="M1184" s="481">
        <f t="shared" ref="M1184" si="9883">K1184*100000/620249</f>
        <v>21638.245285361201</v>
      </c>
      <c r="N1184" s="481">
        <f t="shared" ref="N1184" si="9884">(K1184*100/K1183)-100</f>
        <v>7.4510096118274305E-4</v>
      </c>
      <c r="O1184" s="479">
        <v>0</v>
      </c>
      <c r="P1184" s="480">
        <f t="shared" ref="P1184" si="9885">SUM(P1183,Q1184)</f>
        <v>2012</v>
      </c>
      <c r="Q1184" s="480">
        <v>0</v>
      </c>
      <c r="R1184" s="480">
        <f t="shared" ref="R1184" si="9886">K1184-S1184</f>
        <v>133979</v>
      </c>
      <c r="S1184" s="480">
        <v>232</v>
      </c>
      <c r="T1184" s="486">
        <v>53308</v>
      </c>
      <c r="U1184" s="486">
        <f t="shared" ref="U1184" si="9887">SUM(K1184-T1184)</f>
        <v>80903</v>
      </c>
      <c r="V1184" s="480">
        <v>14622</v>
      </c>
      <c r="W1184" s="480">
        <v>29846</v>
      </c>
      <c r="X1184" s="480">
        <v>17922</v>
      </c>
      <c r="Y1184" s="480">
        <v>37967</v>
      </c>
      <c r="Z1184" s="480">
        <v>5749</v>
      </c>
      <c r="AA1184" s="480">
        <v>2166</v>
      </c>
      <c r="AB1184" s="480">
        <v>25939</v>
      </c>
      <c r="AC1184" s="486">
        <v>1540</v>
      </c>
      <c r="AD1184" s="486">
        <v>4802</v>
      </c>
      <c r="AE1184" s="486">
        <v>7618</v>
      </c>
      <c r="AF1184" s="486">
        <v>3286</v>
      </c>
      <c r="AG1184" s="486">
        <v>11993</v>
      </c>
      <c r="AH1184" s="486">
        <v>40383</v>
      </c>
      <c r="AI1184" s="486">
        <v>34936</v>
      </c>
      <c r="AJ1184" s="486">
        <v>29653</v>
      </c>
      <c r="AK1184" s="480">
        <v>561</v>
      </c>
      <c r="AL1184" s="480">
        <v>7018</v>
      </c>
      <c r="AM1184" s="480">
        <v>37429</v>
      </c>
      <c r="AN1184" s="480">
        <v>68780</v>
      </c>
      <c r="AO1184" s="480">
        <v>659</v>
      </c>
      <c r="AP1184" s="480">
        <v>19764</v>
      </c>
      <c r="AQ1184" s="486">
        <f t="shared" ref="AQ1184" si="9888">AQ1183+AR1184</f>
        <v>8089</v>
      </c>
      <c r="AR1184" s="486">
        <v>0</v>
      </c>
      <c r="AS1184" s="486">
        <f t="shared" ref="AS1184" si="9889">AS1183+AT1184</f>
        <v>111162</v>
      </c>
      <c r="AT1184" s="486">
        <v>1</v>
      </c>
      <c r="AU1184" s="486">
        <f t="shared" ref="AU1184" si="9890">AU1183+AV1184</f>
        <v>14423</v>
      </c>
      <c r="AV1184" s="486">
        <v>0</v>
      </c>
      <c r="AW1184" s="486">
        <f t="shared" ref="AW1184" si="9891">AW1183+AX1184</f>
        <v>537</v>
      </c>
      <c r="AX1184" s="486">
        <v>0</v>
      </c>
      <c r="AY1184" s="480">
        <f t="shared" ref="AY1184" si="9892">AY1183+AZ1184</f>
        <v>111438</v>
      </c>
      <c r="AZ1184" s="480">
        <v>1</v>
      </c>
      <c r="BA1184" s="480">
        <f t="shared" ref="BA1184" si="9893">BA1183+BB1184</f>
        <v>14716</v>
      </c>
      <c r="BB1184" s="480">
        <v>0</v>
      </c>
      <c r="BC1184" s="480">
        <f t="shared" ref="BC1184" si="9894">BC1183+BD1184</f>
        <v>8057</v>
      </c>
      <c r="BD1184" s="480">
        <v>0</v>
      </c>
      <c r="BE1184" s="486">
        <f t="shared" ref="BE1184" si="9895">SUM(BF1184:BG1184)</f>
        <v>0</v>
      </c>
      <c r="BF1184" s="486">
        <v>0</v>
      </c>
      <c r="BG1184" s="486">
        <v>0</v>
      </c>
      <c r="BH1184" s="486">
        <v>0</v>
      </c>
      <c r="BI1184" s="480">
        <v>6</v>
      </c>
      <c r="BJ1184" s="480">
        <v>1</v>
      </c>
      <c r="BK1184" s="480">
        <v>35</v>
      </c>
      <c r="BL1184" s="480">
        <v>132076</v>
      </c>
    </row>
    <row r="1185" spans="1:64" ht="12.75" customHeight="1" x14ac:dyDescent="0.25">
      <c r="A1185" s="130" t="s">
        <v>104</v>
      </c>
      <c r="J1185" s="660">
        <v>45355</v>
      </c>
      <c r="K1185" s="479">
        <f t="shared" ref="K1185" si="9896">K1184+L1185</f>
        <v>134211</v>
      </c>
      <c r="L1185" s="480">
        <v>0</v>
      </c>
      <c r="M1185" s="481">
        <f t="shared" ref="M1185" si="9897">K1185*100000/620249</f>
        <v>21638.245285361201</v>
      </c>
      <c r="N1185" s="481">
        <f t="shared" ref="N1185" si="9898">(K1185*100/K1184)-100</f>
        <v>0</v>
      </c>
      <c r="O1185" s="479">
        <v>0</v>
      </c>
      <c r="P1185" s="480">
        <f t="shared" ref="P1185" si="9899">SUM(P1184,Q1185)</f>
        <v>2012</v>
      </c>
      <c r="Q1185" s="480">
        <v>0</v>
      </c>
      <c r="R1185" s="480">
        <f t="shared" ref="R1185" si="9900">K1185-S1185</f>
        <v>133979</v>
      </c>
      <c r="S1185" s="480">
        <v>232</v>
      </c>
      <c r="T1185" s="486">
        <v>53308</v>
      </c>
      <c r="U1185" s="486">
        <f t="shared" ref="U1185" si="9901">SUM(K1185-T1185)</f>
        <v>80903</v>
      </c>
      <c r="V1185" s="480">
        <v>14622</v>
      </c>
      <c r="W1185" s="480">
        <v>29846</v>
      </c>
      <c r="X1185" s="480">
        <v>17922</v>
      </c>
      <c r="Y1185" s="480">
        <v>37967</v>
      </c>
      <c r="Z1185" s="480">
        <v>5749</v>
      </c>
      <c r="AA1185" s="480">
        <v>2166</v>
      </c>
      <c r="AB1185" s="480">
        <v>25939</v>
      </c>
      <c r="AC1185" s="486">
        <v>1540</v>
      </c>
      <c r="AD1185" s="486">
        <v>4802</v>
      </c>
      <c r="AE1185" s="486">
        <v>7618</v>
      </c>
      <c r="AF1185" s="486">
        <v>3286</v>
      </c>
      <c r="AG1185" s="486">
        <v>11993</v>
      </c>
      <c r="AH1185" s="486">
        <v>40383</v>
      </c>
      <c r="AI1185" s="486">
        <v>34936</v>
      </c>
      <c r="AJ1185" s="486">
        <v>29653</v>
      </c>
      <c r="AK1185" s="480">
        <v>561</v>
      </c>
      <c r="AL1185" s="480">
        <v>7018</v>
      </c>
      <c r="AM1185" s="480">
        <v>37429</v>
      </c>
      <c r="AN1185" s="480">
        <v>68780</v>
      </c>
      <c r="AO1185" s="480">
        <v>659</v>
      </c>
      <c r="AP1185" s="480">
        <v>19764</v>
      </c>
      <c r="AQ1185" s="486">
        <f t="shared" ref="AQ1185" si="9902">AQ1184+AR1185</f>
        <v>8089</v>
      </c>
      <c r="AR1185" s="486">
        <v>0</v>
      </c>
      <c r="AS1185" s="486">
        <f t="shared" ref="AS1185" si="9903">AS1184+AT1185</f>
        <v>111162</v>
      </c>
      <c r="AT1185" s="486">
        <v>0</v>
      </c>
      <c r="AU1185" s="486">
        <f t="shared" ref="AU1185" si="9904">AU1184+AV1185</f>
        <v>14423</v>
      </c>
      <c r="AV1185" s="486">
        <v>0</v>
      </c>
      <c r="AW1185" s="486">
        <f t="shared" ref="AW1185" si="9905">AW1184+AX1185</f>
        <v>537</v>
      </c>
      <c r="AX1185" s="486">
        <v>0</v>
      </c>
      <c r="AY1185" s="480">
        <f t="shared" ref="AY1185" si="9906">AY1184+AZ1185</f>
        <v>111438</v>
      </c>
      <c r="AZ1185" s="480">
        <v>0</v>
      </c>
      <c r="BA1185" s="480">
        <f t="shared" ref="BA1185" si="9907">BA1184+BB1185</f>
        <v>14716</v>
      </c>
      <c r="BB1185" s="480">
        <v>0</v>
      </c>
      <c r="BC1185" s="480">
        <f t="shared" ref="BC1185" si="9908">BC1184+BD1185</f>
        <v>8057</v>
      </c>
      <c r="BD1185" s="480">
        <v>0</v>
      </c>
      <c r="BE1185" s="486">
        <f t="shared" ref="BE1185" si="9909">SUM(BF1185:BG1185)</f>
        <v>0</v>
      </c>
      <c r="BF1185" s="486">
        <v>0</v>
      </c>
      <c r="BG1185" s="486">
        <v>0</v>
      </c>
      <c r="BH1185" s="486">
        <v>0</v>
      </c>
      <c r="BI1185" s="480">
        <v>6</v>
      </c>
      <c r="BJ1185" s="480">
        <v>1</v>
      </c>
      <c r="BK1185" s="480">
        <v>35</v>
      </c>
      <c r="BL1185" s="480">
        <v>132076</v>
      </c>
    </row>
    <row r="1186" spans="1:64" ht="12.75" customHeight="1" x14ac:dyDescent="0.25">
      <c r="A1186" s="130" t="s">
        <v>104</v>
      </c>
      <c r="J1186" s="660">
        <v>45356</v>
      </c>
      <c r="K1186" s="479">
        <f t="shared" ref="K1186" si="9910">K1185+L1186</f>
        <v>134222</v>
      </c>
      <c r="L1186" s="480">
        <v>11</v>
      </c>
      <c r="M1186" s="481">
        <f t="shared" ref="M1186" si="9911">K1186*100000/620249</f>
        <v>21640.018766656616</v>
      </c>
      <c r="N1186" s="481">
        <f t="shared" ref="N1186" si="9912">(K1186*100/K1185)-100</f>
        <v>8.1960495041357717E-3</v>
      </c>
      <c r="O1186" s="479">
        <v>0</v>
      </c>
      <c r="P1186" s="480">
        <f t="shared" ref="P1186" si="9913">SUM(P1185,Q1186)</f>
        <v>2012</v>
      </c>
      <c r="Q1186" s="480">
        <v>0</v>
      </c>
      <c r="R1186" s="480">
        <f t="shared" ref="R1186" si="9914">K1186-S1186</f>
        <v>133990</v>
      </c>
      <c r="S1186" s="480">
        <v>232</v>
      </c>
      <c r="T1186" s="486">
        <v>53311</v>
      </c>
      <c r="U1186" s="486">
        <f t="shared" ref="U1186" si="9915">SUM(K1186-T1186)</f>
        <v>80911</v>
      </c>
      <c r="V1186" s="480">
        <v>14624</v>
      </c>
      <c r="W1186" s="480">
        <v>29847</v>
      </c>
      <c r="X1186" s="480">
        <v>17923</v>
      </c>
      <c r="Y1186" s="480">
        <v>37970</v>
      </c>
      <c r="Z1186" s="480">
        <v>5750</v>
      </c>
      <c r="AA1186" s="480">
        <v>2166</v>
      </c>
      <c r="AB1186" s="480">
        <v>25942</v>
      </c>
      <c r="AC1186" s="486">
        <v>1540</v>
      </c>
      <c r="AD1186" s="486">
        <v>4803</v>
      </c>
      <c r="AE1186" s="486">
        <v>7618</v>
      </c>
      <c r="AF1186" s="486">
        <v>3286</v>
      </c>
      <c r="AG1186" s="486">
        <v>11994</v>
      </c>
      <c r="AH1186" s="486">
        <v>40386</v>
      </c>
      <c r="AI1186" s="486">
        <v>34939</v>
      </c>
      <c r="AJ1186" s="486">
        <v>29656</v>
      </c>
      <c r="AK1186" s="480">
        <v>561</v>
      </c>
      <c r="AL1186" s="480">
        <v>7018</v>
      </c>
      <c r="AM1186" s="480">
        <v>37429</v>
      </c>
      <c r="AN1186" s="480">
        <v>68791</v>
      </c>
      <c r="AO1186" s="480">
        <v>659</v>
      </c>
      <c r="AP1186" s="480">
        <v>19764</v>
      </c>
      <c r="AQ1186" s="486">
        <f t="shared" ref="AQ1186" si="9916">AQ1185+AR1186</f>
        <v>8089</v>
      </c>
      <c r="AR1186" s="486">
        <v>0</v>
      </c>
      <c r="AS1186" s="486">
        <f t="shared" ref="AS1186" si="9917">AS1185+AT1186</f>
        <v>111173</v>
      </c>
      <c r="AT1186" s="486">
        <v>11</v>
      </c>
      <c r="AU1186" s="486">
        <f t="shared" ref="AU1186" si="9918">AU1185+AV1186</f>
        <v>14423</v>
      </c>
      <c r="AV1186" s="486">
        <v>0</v>
      </c>
      <c r="AW1186" s="486">
        <f t="shared" ref="AW1186" si="9919">AW1185+AX1186</f>
        <v>537</v>
      </c>
      <c r="AX1186" s="486">
        <v>0</v>
      </c>
      <c r="AY1186" s="480">
        <f t="shared" ref="AY1186" si="9920">AY1185+AZ1186</f>
        <v>111449</v>
      </c>
      <c r="AZ1186" s="480">
        <v>11</v>
      </c>
      <c r="BA1186" s="480">
        <f t="shared" ref="BA1186" si="9921">BA1185+BB1186</f>
        <v>14716</v>
      </c>
      <c r="BB1186" s="480">
        <v>0</v>
      </c>
      <c r="BC1186" s="480">
        <f t="shared" ref="BC1186" si="9922">BC1185+BD1186</f>
        <v>8057</v>
      </c>
      <c r="BD1186" s="480">
        <v>0</v>
      </c>
      <c r="BE1186" s="486">
        <f t="shared" ref="BE1186" si="9923">SUM(BF1186:BG1186)</f>
        <v>0</v>
      </c>
      <c r="BF1186" s="486">
        <v>0</v>
      </c>
      <c r="BG1186" s="486">
        <v>0</v>
      </c>
      <c r="BH1186" s="486">
        <v>0</v>
      </c>
      <c r="BI1186" s="480">
        <v>6</v>
      </c>
      <c r="BJ1186" s="480">
        <v>1</v>
      </c>
      <c r="BK1186" s="480">
        <v>35</v>
      </c>
      <c r="BL1186" s="480">
        <v>132089</v>
      </c>
    </row>
    <row r="1187" spans="1:64" ht="12.75" customHeight="1" x14ac:dyDescent="0.25">
      <c r="A1187" s="130" t="s">
        <v>104</v>
      </c>
      <c r="J1187" s="660">
        <v>45357</v>
      </c>
      <c r="K1187" s="479">
        <f t="shared" ref="K1187" si="9924">K1186+L1187</f>
        <v>134230</v>
      </c>
      <c r="L1187" s="480">
        <v>8</v>
      </c>
      <c r="M1187" s="481">
        <f t="shared" ref="M1187" si="9925">K1187*100000/620249</f>
        <v>21641.308571235102</v>
      </c>
      <c r="N1187" s="481">
        <f t="shared" ref="N1187" si="9926">(K1187*100/K1186)-100</f>
        <v>5.9602747686682278E-3</v>
      </c>
      <c r="O1187" s="479">
        <v>0</v>
      </c>
      <c r="P1187" s="480">
        <f t="shared" ref="P1187" si="9927">SUM(P1186,Q1187)</f>
        <v>2012</v>
      </c>
      <c r="Q1187" s="480">
        <v>0</v>
      </c>
      <c r="R1187" s="480">
        <f t="shared" ref="R1187" si="9928">K1187-S1187</f>
        <v>133998</v>
      </c>
      <c r="S1187" s="480">
        <v>232</v>
      </c>
      <c r="T1187" s="486">
        <v>53314</v>
      </c>
      <c r="U1187" s="486">
        <f t="shared" ref="U1187" si="9929">SUM(K1187-T1187)</f>
        <v>80916</v>
      </c>
      <c r="V1187" s="480">
        <v>14625</v>
      </c>
      <c r="W1187" s="480">
        <v>29848</v>
      </c>
      <c r="X1187" s="480">
        <v>17923</v>
      </c>
      <c r="Y1187" s="480">
        <v>37974</v>
      </c>
      <c r="Z1187" s="480">
        <v>5751</v>
      </c>
      <c r="AA1187" s="480">
        <v>2166</v>
      </c>
      <c r="AB1187" s="480">
        <v>25943</v>
      </c>
      <c r="AC1187" s="486">
        <v>1540</v>
      </c>
      <c r="AD1187" s="486">
        <v>4804</v>
      </c>
      <c r="AE1187" s="486">
        <v>7618</v>
      </c>
      <c r="AF1187" s="486">
        <v>3286</v>
      </c>
      <c r="AG1187" s="486">
        <v>11996</v>
      </c>
      <c r="AH1187" s="486">
        <v>40386</v>
      </c>
      <c r="AI1187" s="486">
        <v>34941</v>
      </c>
      <c r="AJ1187" s="486">
        <v>29659</v>
      </c>
      <c r="AK1187" s="480">
        <v>561</v>
      </c>
      <c r="AL1187" s="480">
        <v>7018</v>
      </c>
      <c r="AM1187" s="480">
        <v>37429</v>
      </c>
      <c r="AN1187" s="480">
        <v>68799</v>
      </c>
      <c r="AO1187" s="480">
        <v>659</v>
      </c>
      <c r="AP1187" s="480">
        <v>19764</v>
      </c>
      <c r="AQ1187" s="486">
        <f t="shared" ref="AQ1187" si="9930">AQ1186+AR1187</f>
        <v>8089</v>
      </c>
      <c r="AR1187" s="486">
        <v>0</v>
      </c>
      <c r="AS1187" s="486">
        <f t="shared" ref="AS1187" si="9931">AS1186+AT1187</f>
        <v>111179</v>
      </c>
      <c r="AT1187" s="486">
        <v>6</v>
      </c>
      <c r="AU1187" s="486">
        <f t="shared" ref="AU1187" si="9932">AU1186+AV1187</f>
        <v>14425</v>
      </c>
      <c r="AV1187" s="486">
        <v>2</v>
      </c>
      <c r="AW1187" s="486">
        <f t="shared" ref="AW1187" si="9933">AW1186+AX1187</f>
        <v>537</v>
      </c>
      <c r="AX1187" s="486">
        <v>0</v>
      </c>
      <c r="AY1187" s="480">
        <f t="shared" ref="AY1187" si="9934">AY1186+AZ1187</f>
        <v>111455</v>
      </c>
      <c r="AZ1187" s="480">
        <v>6</v>
      </c>
      <c r="BA1187" s="480">
        <f t="shared" ref="BA1187" si="9935">BA1186+BB1187</f>
        <v>14718</v>
      </c>
      <c r="BB1187" s="480">
        <v>2</v>
      </c>
      <c r="BC1187" s="480">
        <f t="shared" ref="BC1187" si="9936">BC1186+BD1187</f>
        <v>8057</v>
      </c>
      <c r="BD1187" s="480">
        <v>0</v>
      </c>
      <c r="BE1187" s="486">
        <f t="shared" ref="BE1187" si="9937">SUM(BF1187:BG1187)</f>
        <v>2</v>
      </c>
      <c r="BF1187" s="486">
        <v>0</v>
      </c>
      <c r="BG1187" s="486">
        <v>2</v>
      </c>
      <c r="BH1187" s="486">
        <v>0</v>
      </c>
      <c r="BI1187" s="480">
        <v>5</v>
      </c>
      <c r="BJ1187" s="480">
        <v>0</v>
      </c>
      <c r="BK1187" s="480">
        <v>23</v>
      </c>
      <c r="BL1187" s="480">
        <v>132102</v>
      </c>
    </row>
    <row r="1188" spans="1:64" ht="12.75" customHeight="1" x14ac:dyDescent="0.25">
      <c r="A1188" s="130" t="s">
        <v>104</v>
      </c>
      <c r="J1188" s="660">
        <v>45358</v>
      </c>
      <c r="K1188" s="479">
        <f t="shared" ref="K1188" si="9938">K1187+L1188</f>
        <v>134234</v>
      </c>
      <c r="L1188" s="480">
        <v>4</v>
      </c>
      <c r="M1188" s="481">
        <f t="shared" ref="M1188" si="9939">K1188*100000/620249</f>
        <v>21641.953473524343</v>
      </c>
      <c r="N1188" s="481">
        <f t="shared" ref="N1188" si="9940">(K1188*100/K1187)-100</f>
        <v>2.9799597705419956E-3</v>
      </c>
      <c r="O1188" s="479">
        <v>0</v>
      </c>
      <c r="P1188" s="480">
        <f t="shared" ref="P1188" si="9941">SUM(P1187,Q1188)</f>
        <v>2012</v>
      </c>
      <c r="Q1188" s="480">
        <v>0</v>
      </c>
      <c r="R1188" s="480">
        <f t="shared" ref="R1188" si="9942">K1188-S1188</f>
        <v>134002</v>
      </c>
      <c r="S1188" s="480">
        <v>232</v>
      </c>
      <c r="T1188" s="486">
        <v>53316</v>
      </c>
      <c r="U1188" s="486">
        <f t="shared" ref="U1188" si="9943">SUM(K1188-T1188)</f>
        <v>80918</v>
      </c>
      <c r="V1188" s="480">
        <v>14625</v>
      </c>
      <c r="W1188" s="480">
        <v>29848</v>
      </c>
      <c r="X1188" s="480">
        <v>17923</v>
      </c>
      <c r="Y1188" s="480">
        <v>37976</v>
      </c>
      <c r="Z1188" s="480">
        <v>5751</v>
      </c>
      <c r="AA1188" s="480">
        <v>2166</v>
      </c>
      <c r="AB1188" s="480">
        <v>25945</v>
      </c>
      <c r="AC1188" s="486">
        <v>1540</v>
      </c>
      <c r="AD1188" s="486">
        <v>4804</v>
      </c>
      <c r="AE1188" s="486">
        <v>7618</v>
      </c>
      <c r="AF1188" s="486">
        <v>3286</v>
      </c>
      <c r="AG1188" s="486">
        <v>11996</v>
      </c>
      <c r="AH1188" s="486">
        <v>40387</v>
      </c>
      <c r="AI1188" s="486">
        <v>34942</v>
      </c>
      <c r="AJ1188" s="486">
        <v>29661</v>
      </c>
      <c r="AK1188" s="480">
        <v>561</v>
      </c>
      <c r="AL1188" s="480">
        <v>7018</v>
      </c>
      <c r="AM1188" s="480">
        <v>37429</v>
      </c>
      <c r="AN1188" s="480">
        <v>68803</v>
      </c>
      <c r="AO1188" s="480">
        <v>659</v>
      </c>
      <c r="AP1188" s="480">
        <v>19764</v>
      </c>
      <c r="AQ1188" s="486">
        <f t="shared" ref="AQ1188" si="9944">AQ1187+AR1188</f>
        <v>8089</v>
      </c>
      <c r="AR1188" s="486">
        <v>0</v>
      </c>
      <c r="AS1188" s="486">
        <f t="shared" ref="AS1188" si="9945">AS1187+AT1188</f>
        <v>111183</v>
      </c>
      <c r="AT1188" s="486">
        <v>4</v>
      </c>
      <c r="AU1188" s="486">
        <f t="shared" ref="AU1188" si="9946">AU1187+AV1188</f>
        <v>14425</v>
      </c>
      <c r="AV1188" s="486">
        <v>0</v>
      </c>
      <c r="AW1188" s="486">
        <f t="shared" ref="AW1188" si="9947">AW1187+AX1188</f>
        <v>537</v>
      </c>
      <c r="AX1188" s="486">
        <v>0</v>
      </c>
      <c r="AY1188" s="480">
        <f t="shared" ref="AY1188" si="9948">AY1187+AZ1188</f>
        <v>111459</v>
      </c>
      <c r="AZ1188" s="480">
        <v>4</v>
      </c>
      <c r="BA1188" s="480">
        <f t="shared" ref="BA1188" si="9949">BA1187+BB1188</f>
        <v>14718</v>
      </c>
      <c r="BB1188" s="480">
        <v>0</v>
      </c>
      <c r="BC1188" s="480">
        <f t="shared" ref="BC1188" si="9950">BC1187+BD1188</f>
        <v>8057</v>
      </c>
      <c r="BD1188" s="480">
        <v>0</v>
      </c>
      <c r="BE1188" s="486">
        <f t="shared" ref="BE1188" si="9951">SUM(BF1188:BG1188)</f>
        <v>0</v>
      </c>
      <c r="BF1188" s="486">
        <v>0</v>
      </c>
      <c r="BG1188" s="486">
        <v>0</v>
      </c>
      <c r="BH1188" s="486">
        <v>0</v>
      </c>
      <c r="BI1188" s="480">
        <v>5</v>
      </c>
      <c r="BJ1188" s="480">
        <v>0</v>
      </c>
      <c r="BK1188" s="480">
        <v>23</v>
      </c>
      <c r="BL1188" s="480">
        <v>132138</v>
      </c>
    </row>
    <row r="1189" spans="1:64" ht="12.75" customHeight="1" x14ac:dyDescent="0.25">
      <c r="A1189" s="130" t="s">
        <v>104</v>
      </c>
      <c r="J1189" s="660">
        <v>45359</v>
      </c>
      <c r="K1189" s="479">
        <f t="shared" ref="K1189" si="9952">K1188+L1189</f>
        <v>134239</v>
      </c>
      <c r="L1189" s="480">
        <v>5</v>
      </c>
      <c r="M1189" s="481">
        <f t="shared" ref="M1189" si="9953">K1189*100000/620249</f>
        <v>21642.759601385897</v>
      </c>
      <c r="N1189" s="481">
        <f t="shared" ref="N1189" si="9954">(K1189*100/K1188)-100</f>
        <v>3.7248387144899198E-3</v>
      </c>
      <c r="O1189" s="479">
        <v>0</v>
      </c>
      <c r="P1189" s="480">
        <f t="shared" ref="P1189" si="9955">SUM(P1188,Q1189)</f>
        <v>2012</v>
      </c>
      <c r="Q1189" s="480">
        <v>0</v>
      </c>
      <c r="R1189" s="480">
        <f t="shared" ref="R1189" si="9956">K1189-S1189</f>
        <v>134007</v>
      </c>
      <c r="S1189" s="480">
        <v>232</v>
      </c>
      <c r="T1189" s="486">
        <v>53318</v>
      </c>
      <c r="U1189" s="486">
        <f t="shared" ref="U1189" si="9957">SUM(K1189-T1189)</f>
        <v>80921</v>
      </c>
      <c r="V1189" s="480">
        <v>14626</v>
      </c>
      <c r="W1189" s="480">
        <v>29850</v>
      </c>
      <c r="X1189" s="480">
        <v>17923</v>
      </c>
      <c r="Y1189" s="480">
        <v>37977</v>
      </c>
      <c r="Z1189" s="480">
        <v>5751</v>
      </c>
      <c r="AA1189" s="480">
        <v>2166</v>
      </c>
      <c r="AB1189" s="480">
        <v>25946</v>
      </c>
      <c r="AC1189" s="486">
        <v>1540</v>
      </c>
      <c r="AD1189" s="486">
        <v>4804</v>
      </c>
      <c r="AE1189" s="486">
        <v>7619</v>
      </c>
      <c r="AF1189" s="486">
        <v>3286</v>
      </c>
      <c r="AG1189" s="486">
        <v>11997</v>
      </c>
      <c r="AH1189" s="486">
        <v>40387</v>
      </c>
      <c r="AI1189" s="486">
        <v>34944</v>
      </c>
      <c r="AJ1189" s="486">
        <v>29662</v>
      </c>
      <c r="AK1189" s="480">
        <v>561</v>
      </c>
      <c r="AL1189" s="480">
        <v>7018</v>
      </c>
      <c r="AM1189" s="480">
        <v>37429</v>
      </c>
      <c r="AN1189" s="480">
        <v>68808</v>
      </c>
      <c r="AO1189" s="480">
        <v>659</v>
      </c>
      <c r="AP1189" s="480">
        <v>19764</v>
      </c>
      <c r="AQ1189" s="486">
        <f t="shared" ref="AQ1189" si="9958">AQ1188+AR1189</f>
        <v>8089</v>
      </c>
      <c r="AR1189" s="486">
        <v>0</v>
      </c>
      <c r="AS1189" s="486">
        <f t="shared" ref="AS1189" si="9959">AS1188+AT1189</f>
        <v>111188</v>
      </c>
      <c r="AT1189" s="486">
        <v>5</v>
      </c>
      <c r="AU1189" s="486">
        <f t="shared" ref="AU1189" si="9960">AU1188+AV1189</f>
        <v>14425</v>
      </c>
      <c r="AV1189" s="486">
        <v>0</v>
      </c>
      <c r="AW1189" s="486">
        <f t="shared" ref="AW1189" si="9961">AW1188+AX1189</f>
        <v>537</v>
      </c>
      <c r="AX1189" s="486">
        <v>0</v>
      </c>
      <c r="AY1189" s="480">
        <f t="shared" ref="AY1189" si="9962">AY1188+AZ1189</f>
        <v>111464</v>
      </c>
      <c r="AZ1189" s="480">
        <v>5</v>
      </c>
      <c r="BA1189" s="480">
        <f t="shared" ref="BA1189" si="9963">BA1188+BB1189</f>
        <v>14718</v>
      </c>
      <c r="BB1189" s="480">
        <v>0</v>
      </c>
      <c r="BC1189" s="480">
        <f t="shared" ref="BC1189" si="9964">BC1188+BD1189</f>
        <v>8057</v>
      </c>
      <c r="BD1189" s="480">
        <v>0</v>
      </c>
      <c r="BE1189" s="486">
        <f t="shared" ref="BE1189" si="9965">SUM(BF1189:BG1189)</f>
        <v>0</v>
      </c>
      <c r="BF1189" s="486">
        <v>0</v>
      </c>
      <c r="BG1189" s="486">
        <v>0</v>
      </c>
      <c r="BH1189" s="486">
        <v>0</v>
      </c>
      <c r="BI1189" s="480">
        <v>5</v>
      </c>
      <c r="BJ1189" s="480">
        <v>0</v>
      </c>
      <c r="BK1189" s="480">
        <v>23</v>
      </c>
      <c r="BL1189" s="480">
        <v>132165</v>
      </c>
    </row>
    <row r="1190" spans="1:64" ht="12.75" customHeight="1" x14ac:dyDescent="0.25">
      <c r="A1190" s="130" t="s">
        <v>104</v>
      </c>
      <c r="J1190" s="660">
        <v>45360</v>
      </c>
      <c r="K1190" s="479">
        <f t="shared" ref="K1190" si="9966">K1189+L1190</f>
        <v>134243</v>
      </c>
      <c r="L1190" s="480">
        <v>4</v>
      </c>
      <c r="M1190" s="481">
        <f t="shared" ref="M1190" si="9967">K1190*100000/620249</f>
        <v>21643.404503675138</v>
      </c>
      <c r="N1190" s="481">
        <f t="shared" ref="N1190" si="9968">(K1190*100/K1189)-100</f>
        <v>2.9797599803345065E-3</v>
      </c>
      <c r="O1190" s="479">
        <v>0</v>
      </c>
      <c r="P1190" s="480">
        <f t="shared" ref="P1190" si="9969">SUM(P1189,Q1190)</f>
        <v>2012</v>
      </c>
      <c r="Q1190" s="480">
        <v>0</v>
      </c>
      <c r="R1190" s="480">
        <f t="shared" ref="R1190" si="9970">K1190-S1190</f>
        <v>134011</v>
      </c>
      <c r="S1190" s="480">
        <v>232</v>
      </c>
      <c r="T1190" s="486">
        <v>53321</v>
      </c>
      <c r="U1190" s="486">
        <f t="shared" ref="U1190" si="9971">SUM(K1190-T1190)</f>
        <v>80922</v>
      </c>
      <c r="V1190" s="480">
        <v>14626</v>
      </c>
      <c r="W1190" s="480">
        <v>29851</v>
      </c>
      <c r="X1190" s="480">
        <v>17923</v>
      </c>
      <c r="Y1190" s="480">
        <v>37980</v>
      </c>
      <c r="Z1190" s="480">
        <v>5751</v>
      </c>
      <c r="AA1190" s="480">
        <v>2166</v>
      </c>
      <c r="AB1190" s="480">
        <v>25946</v>
      </c>
      <c r="AC1190" s="486">
        <v>1540</v>
      </c>
      <c r="AD1190" s="486">
        <v>4804</v>
      </c>
      <c r="AE1190" s="486">
        <v>7619</v>
      </c>
      <c r="AF1190" s="486">
        <v>3286</v>
      </c>
      <c r="AG1190" s="486">
        <v>11997</v>
      </c>
      <c r="AH1190" s="486">
        <v>40388</v>
      </c>
      <c r="AI1190" s="486">
        <v>34944</v>
      </c>
      <c r="AJ1190" s="486">
        <v>29665</v>
      </c>
      <c r="AK1190" s="480">
        <v>561</v>
      </c>
      <c r="AL1190" s="480">
        <v>7018</v>
      </c>
      <c r="AM1190" s="480">
        <v>37429</v>
      </c>
      <c r="AN1190" s="480">
        <v>68812</v>
      </c>
      <c r="AO1190" s="480">
        <v>659</v>
      </c>
      <c r="AP1190" s="480">
        <v>19764</v>
      </c>
      <c r="AQ1190" s="486">
        <f t="shared" ref="AQ1190" si="9972">AQ1189+AR1190</f>
        <v>8089</v>
      </c>
      <c r="AR1190" s="486">
        <v>0</v>
      </c>
      <c r="AS1190" s="486">
        <f t="shared" ref="AS1190" si="9973">AS1189+AT1190</f>
        <v>111192</v>
      </c>
      <c r="AT1190" s="486">
        <v>4</v>
      </c>
      <c r="AU1190" s="486">
        <f t="shared" ref="AU1190" si="9974">AU1189+AV1190</f>
        <v>14425</v>
      </c>
      <c r="AV1190" s="486">
        <v>0</v>
      </c>
      <c r="AW1190" s="486">
        <f t="shared" ref="AW1190" si="9975">AW1189+AX1190</f>
        <v>537</v>
      </c>
      <c r="AX1190" s="486">
        <v>0</v>
      </c>
      <c r="AY1190" s="480">
        <f t="shared" ref="AY1190" si="9976">AY1189+AZ1190</f>
        <v>111468</v>
      </c>
      <c r="AZ1190" s="480">
        <v>4</v>
      </c>
      <c r="BA1190" s="480">
        <f t="shared" ref="BA1190" si="9977">BA1189+BB1190</f>
        <v>14718</v>
      </c>
      <c r="BB1190" s="480">
        <v>0</v>
      </c>
      <c r="BC1190" s="480">
        <f t="shared" ref="BC1190" si="9978">BC1189+BD1190</f>
        <v>8057</v>
      </c>
      <c r="BD1190" s="480">
        <v>0</v>
      </c>
      <c r="BE1190" s="486">
        <f t="shared" ref="BE1190" si="9979">SUM(BF1190:BG1190)</f>
        <v>0</v>
      </c>
      <c r="BF1190" s="486">
        <v>0</v>
      </c>
      <c r="BG1190" s="486">
        <v>0</v>
      </c>
      <c r="BH1190" s="486">
        <v>0</v>
      </c>
      <c r="BI1190" s="480">
        <v>5</v>
      </c>
      <c r="BJ1190" s="480">
        <v>0</v>
      </c>
      <c r="BK1190" s="480">
        <v>23</v>
      </c>
      <c r="BL1190" s="480">
        <v>132165</v>
      </c>
    </row>
    <row r="1191" spans="1:64" ht="12.75" customHeight="1" x14ac:dyDescent="0.25">
      <c r="A1191" s="130" t="s">
        <v>104</v>
      </c>
      <c r="J1191" s="660">
        <v>45361</v>
      </c>
      <c r="K1191" s="479">
        <f t="shared" ref="K1191" si="9980">K1190+L1191</f>
        <v>134245</v>
      </c>
      <c r="L1191" s="480">
        <v>2</v>
      </c>
      <c r="M1191" s="481">
        <f t="shared" ref="M1191" si="9981">K1191*100000/620249</f>
        <v>21643.726954819758</v>
      </c>
      <c r="N1191" s="481">
        <f t="shared" ref="N1191" si="9982">(K1191*100/K1190)-100</f>
        <v>1.4898355966437293E-3</v>
      </c>
      <c r="O1191" s="479">
        <v>0</v>
      </c>
      <c r="P1191" s="480">
        <f t="shared" ref="P1191" si="9983">SUM(P1190,Q1191)</f>
        <v>2012</v>
      </c>
      <c r="Q1191" s="480">
        <v>0</v>
      </c>
      <c r="R1191" s="480">
        <f t="shared" ref="R1191" si="9984">K1191-S1191</f>
        <v>134013</v>
      </c>
      <c r="S1191" s="480">
        <v>232</v>
      </c>
      <c r="T1191" s="486">
        <v>53323</v>
      </c>
      <c r="U1191" s="486">
        <f t="shared" ref="U1191" si="9985">SUM(K1191-T1191)</f>
        <v>80922</v>
      </c>
      <c r="V1191" s="480">
        <v>14626</v>
      </c>
      <c r="W1191" s="480">
        <v>29852</v>
      </c>
      <c r="X1191" s="480">
        <v>17923</v>
      </c>
      <c r="Y1191" s="480">
        <v>37980</v>
      </c>
      <c r="Z1191" s="480">
        <v>5751</v>
      </c>
      <c r="AA1191" s="480">
        <v>2166</v>
      </c>
      <c r="AB1191" s="480">
        <v>25947</v>
      </c>
      <c r="AC1191" s="486">
        <v>1541</v>
      </c>
      <c r="AD1191" s="486">
        <v>4804</v>
      </c>
      <c r="AE1191" s="486">
        <v>7619</v>
      </c>
      <c r="AF1191" s="486">
        <v>3286</v>
      </c>
      <c r="AG1191" s="486">
        <v>11997</v>
      </c>
      <c r="AH1191" s="486">
        <v>40388</v>
      </c>
      <c r="AI1191" s="486">
        <v>34945</v>
      </c>
      <c r="AJ1191" s="486">
        <v>29665</v>
      </c>
      <c r="AK1191" s="480">
        <v>561</v>
      </c>
      <c r="AL1191" s="480">
        <v>7018</v>
      </c>
      <c r="AM1191" s="480">
        <v>37429</v>
      </c>
      <c r="AN1191" s="480">
        <v>68814</v>
      </c>
      <c r="AO1191" s="480">
        <v>659</v>
      </c>
      <c r="AP1191" s="480">
        <v>19764</v>
      </c>
      <c r="AQ1191" s="486">
        <f t="shared" ref="AQ1191" si="9986">AQ1190+AR1191</f>
        <v>8089</v>
      </c>
      <c r="AR1191" s="486">
        <v>0</v>
      </c>
      <c r="AS1191" s="486">
        <f t="shared" ref="AS1191" si="9987">AS1190+AT1191</f>
        <v>111194</v>
      </c>
      <c r="AT1191" s="486">
        <v>2</v>
      </c>
      <c r="AU1191" s="486">
        <f t="shared" ref="AU1191" si="9988">AU1190+AV1191</f>
        <v>14425</v>
      </c>
      <c r="AV1191" s="486">
        <v>0</v>
      </c>
      <c r="AW1191" s="486">
        <f t="shared" ref="AW1191" si="9989">AW1190+AX1191</f>
        <v>537</v>
      </c>
      <c r="AX1191" s="486">
        <v>0</v>
      </c>
      <c r="AY1191" s="480">
        <f t="shared" ref="AY1191" si="9990">AY1190+AZ1191</f>
        <v>111470</v>
      </c>
      <c r="AZ1191" s="480">
        <v>2</v>
      </c>
      <c r="BA1191" s="480">
        <f t="shared" ref="BA1191" si="9991">BA1190+BB1191</f>
        <v>14718</v>
      </c>
      <c r="BB1191" s="480">
        <v>0</v>
      </c>
      <c r="BC1191" s="480">
        <f t="shared" ref="BC1191" si="9992">BC1190+BD1191</f>
        <v>8057</v>
      </c>
      <c r="BD1191" s="480">
        <v>0</v>
      </c>
      <c r="BE1191" s="486">
        <f t="shared" ref="BE1191" si="9993">SUM(BF1191:BG1191)</f>
        <v>0</v>
      </c>
      <c r="BF1191" s="486">
        <v>0</v>
      </c>
      <c r="BG1191" s="486">
        <v>0</v>
      </c>
      <c r="BH1191" s="486">
        <v>0</v>
      </c>
      <c r="BI1191" s="480">
        <v>5</v>
      </c>
      <c r="BJ1191" s="480">
        <v>0</v>
      </c>
      <c r="BK1191" s="480">
        <v>23</v>
      </c>
      <c r="BL1191" s="480">
        <v>132165</v>
      </c>
    </row>
    <row r="1192" spans="1:64" ht="12.75" customHeight="1" x14ac:dyDescent="0.25">
      <c r="A1192" s="130" t="s">
        <v>104</v>
      </c>
      <c r="J1192" s="660">
        <v>45362</v>
      </c>
      <c r="K1192" s="479">
        <f t="shared" ref="K1192" si="9994">K1191+L1192</f>
        <v>134245</v>
      </c>
      <c r="L1192" s="480">
        <v>0</v>
      </c>
      <c r="M1192" s="481">
        <f t="shared" ref="M1192" si="9995">K1192*100000/620249</f>
        <v>21643.726954819758</v>
      </c>
      <c r="N1192" s="481">
        <f t="shared" ref="N1192" si="9996">(K1192*100/K1191)-100</f>
        <v>0</v>
      </c>
      <c r="O1192" s="479">
        <v>0</v>
      </c>
      <c r="P1192" s="480">
        <f t="shared" ref="P1192" si="9997">SUM(P1191,Q1192)</f>
        <v>2012</v>
      </c>
      <c r="Q1192" s="480">
        <v>0</v>
      </c>
      <c r="R1192" s="480">
        <f t="shared" ref="R1192" si="9998">K1192-S1192</f>
        <v>134013</v>
      </c>
      <c r="S1192" s="480">
        <v>232</v>
      </c>
      <c r="T1192" s="486">
        <v>53323</v>
      </c>
      <c r="U1192" s="486">
        <f t="shared" ref="U1192" si="9999">SUM(K1192-T1192)</f>
        <v>80922</v>
      </c>
      <c r="V1192" s="480">
        <v>14626</v>
      </c>
      <c r="W1192" s="480">
        <v>29852</v>
      </c>
      <c r="X1192" s="480">
        <v>17923</v>
      </c>
      <c r="Y1192" s="480">
        <v>37980</v>
      </c>
      <c r="Z1192" s="480">
        <v>5751</v>
      </c>
      <c r="AA1192" s="480">
        <v>2166</v>
      </c>
      <c r="AB1192" s="480">
        <v>25947</v>
      </c>
      <c r="AC1192" s="486">
        <v>1541</v>
      </c>
      <c r="AD1192" s="486">
        <v>4804</v>
      </c>
      <c r="AE1192" s="486">
        <v>7619</v>
      </c>
      <c r="AF1192" s="486">
        <v>3286</v>
      </c>
      <c r="AG1192" s="486">
        <v>11997</v>
      </c>
      <c r="AH1192" s="486">
        <v>40388</v>
      </c>
      <c r="AI1192" s="486">
        <v>34945</v>
      </c>
      <c r="AJ1192" s="486">
        <v>29665</v>
      </c>
      <c r="AK1192" s="480">
        <v>561</v>
      </c>
      <c r="AL1192" s="480">
        <v>7018</v>
      </c>
      <c r="AM1192" s="480">
        <v>37429</v>
      </c>
      <c r="AN1192" s="480">
        <v>68814</v>
      </c>
      <c r="AO1192" s="480">
        <v>659</v>
      </c>
      <c r="AP1192" s="480">
        <v>19764</v>
      </c>
      <c r="AQ1192" s="486">
        <f t="shared" ref="AQ1192" si="10000">AQ1191+AR1192</f>
        <v>8089</v>
      </c>
      <c r="AR1192" s="486">
        <v>0</v>
      </c>
      <c r="AS1192" s="486">
        <f t="shared" ref="AS1192" si="10001">AS1191+AT1192</f>
        <v>111194</v>
      </c>
      <c r="AT1192" s="486">
        <v>0</v>
      </c>
      <c r="AU1192" s="486">
        <f t="shared" ref="AU1192" si="10002">AU1191+AV1192</f>
        <v>14425</v>
      </c>
      <c r="AV1192" s="486">
        <v>0</v>
      </c>
      <c r="AW1192" s="486">
        <f t="shared" ref="AW1192" si="10003">AW1191+AX1192</f>
        <v>537</v>
      </c>
      <c r="AX1192" s="486">
        <v>0</v>
      </c>
      <c r="AY1192" s="480">
        <f t="shared" ref="AY1192" si="10004">AY1191+AZ1192</f>
        <v>111470</v>
      </c>
      <c r="AZ1192" s="480">
        <v>0</v>
      </c>
      <c r="BA1192" s="480">
        <f t="shared" ref="BA1192" si="10005">BA1191+BB1192</f>
        <v>14718</v>
      </c>
      <c r="BB1192" s="480">
        <v>0</v>
      </c>
      <c r="BC1192" s="480">
        <f t="shared" ref="BC1192" si="10006">BC1191+BD1192</f>
        <v>8057</v>
      </c>
      <c r="BD1192" s="480">
        <v>0</v>
      </c>
      <c r="BE1192" s="486">
        <f t="shared" ref="BE1192" si="10007">SUM(BF1192:BG1192)</f>
        <v>0</v>
      </c>
      <c r="BF1192" s="486">
        <v>0</v>
      </c>
      <c r="BG1192" s="486">
        <v>0</v>
      </c>
      <c r="BH1192" s="486">
        <v>0</v>
      </c>
      <c r="BI1192" s="480">
        <v>5</v>
      </c>
      <c r="BJ1192" s="480">
        <v>0</v>
      </c>
      <c r="BK1192" s="480">
        <v>23</v>
      </c>
      <c r="BL1192" s="480">
        <v>132165</v>
      </c>
    </row>
    <row r="1193" spans="1:64" ht="12.75" customHeight="1" x14ac:dyDescent="0.25">
      <c r="A1193" s="130" t="s">
        <v>104</v>
      </c>
      <c r="J1193" s="660">
        <v>45363</v>
      </c>
      <c r="K1193" s="479">
        <f t="shared" ref="K1193" si="10008">K1192+L1193</f>
        <v>134251</v>
      </c>
      <c r="L1193" s="480">
        <v>6</v>
      </c>
      <c r="M1193" s="481">
        <f t="shared" ref="M1193" si="10009">K1193*100000/620249</f>
        <v>21644.69430825362</v>
      </c>
      <c r="N1193" s="481">
        <f t="shared" ref="N1193" si="10010">(K1193*100/K1192)-100</f>
        <v>4.469440202612418E-3</v>
      </c>
      <c r="O1193" s="479">
        <v>0</v>
      </c>
      <c r="P1193" s="480">
        <f t="shared" ref="P1193" si="10011">SUM(P1192,Q1193)</f>
        <v>2012</v>
      </c>
      <c r="Q1193" s="480">
        <v>0</v>
      </c>
      <c r="R1193" s="480">
        <f t="shared" ref="R1193" si="10012">K1193-S1193</f>
        <v>134019</v>
      </c>
      <c r="S1193" s="480">
        <v>232</v>
      </c>
      <c r="T1193" s="486">
        <v>53327</v>
      </c>
      <c r="U1193" s="486">
        <f t="shared" ref="U1193" si="10013">SUM(K1193-T1193)</f>
        <v>80924</v>
      </c>
      <c r="V1193" s="480">
        <v>14626</v>
      </c>
      <c r="W1193" s="480">
        <v>29855</v>
      </c>
      <c r="X1193" s="480">
        <v>17923</v>
      </c>
      <c r="Y1193" s="480">
        <v>37983</v>
      </c>
      <c r="Z1193" s="480">
        <v>5751</v>
      </c>
      <c r="AA1193" s="480">
        <v>2166</v>
      </c>
      <c r="AB1193" s="480">
        <v>25947</v>
      </c>
      <c r="AC1193" s="486">
        <v>1541</v>
      </c>
      <c r="AD1193" s="486">
        <v>4804</v>
      </c>
      <c r="AE1193" s="486">
        <v>7619</v>
      </c>
      <c r="AF1193" s="486">
        <v>3286</v>
      </c>
      <c r="AG1193" s="486">
        <v>11997</v>
      </c>
      <c r="AH1193" s="486">
        <v>40390</v>
      </c>
      <c r="AI1193" s="486">
        <v>34946</v>
      </c>
      <c r="AJ1193" s="486">
        <v>29668</v>
      </c>
      <c r="AK1193" s="480">
        <v>561</v>
      </c>
      <c r="AL1193" s="480">
        <v>7018</v>
      </c>
      <c r="AM1193" s="480">
        <v>37429</v>
      </c>
      <c r="AN1193" s="480">
        <v>68820</v>
      </c>
      <c r="AO1193" s="480">
        <v>659</v>
      </c>
      <c r="AP1193" s="480">
        <v>19764</v>
      </c>
      <c r="AQ1193" s="486">
        <f t="shared" ref="AQ1193" si="10014">AQ1192+AR1193</f>
        <v>8089</v>
      </c>
      <c r="AR1193" s="486">
        <v>0</v>
      </c>
      <c r="AS1193" s="486">
        <f t="shared" ref="AS1193" si="10015">AS1192+AT1193</f>
        <v>111200</v>
      </c>
      <c r="AT1193" s="486">
        <v>6</v>
      </c>
      <c r="AU1193" s="486">
        <f t="shared" ref="AU1193" si="10016">AU1192+AV1193</f>
        <v>14425</v>
      </c>
      <c r="AV1193" s="486">
        <v>0</v>
      </c>
      <c r="AW1193" s="486">
        <f t="shared" ref="AW1193" si="10017">AW1192+AX1193</f>
        <v>537</v>
      </c>
      <c r="AX1193" s="486">
        <v>0</v>
      </c>
      <c r="AY1193" s="480">
        <f t="shared" ref="AY1193" si="10018">AY1192+AZ1193</f>
        <v>111476</v>
      </c>
      <c r="AZ1193" s="480">
        <v>6</v>
      </c>
      <c r="BA1193" s="480">
        <f t="shared" ref="BA1193" si="10019">BA1192+BB1193</f>
        <v>14718</v>
      </c>
      <c r="BB1193" s="480">
        <v>0</v>
      </c>
      <c r="BC1193" s="480">
        <f t="shared" ref="BC1193" si="10020">BC1192+BD1193</f>
        <v>8057</v>
      </c>
      <c r="BD1193" s="480">
        <v>0</v>
      </c>
      <c r="BE1193" s="486">
        <f t="shared" ref="BE1193" si="10021">SUM(BF1193:BG1193)</f>
        <v>0</v>
      </c>
      <c r="BF1193" s="486">
        <v>0</v>
      </c>
      <c r="BG1193" s="486">
        <v>0</v>
      </c>
      <c r="BH1193" s="486">
        <v>0</v>
      </c>
      <c r="BI1193" s="480">
        <v>5</v>
      </c>
      <c r="BJ1193" s="480">
        <v>0</v>
      </c>
      <c r="BK1193" s="480">
        <v>23</v>
      </c>
      <c r="BL1193" s="480">
        <v>132166</v>
      </c>
    </row>
    <row r="1194" spans="1:64" ht="12.75" customHeight="1" x14ac:dyDescent="0.25">
      <c r="A1194" s="130" t="s">
        <v>104</v>
      </c>
      <c r="J1194" s="660">
        <v>45364</v>
      </c>
      <c r="K1194" s="479">
        <f t="shared" ref="K1194" si="10022">K1193+L1194</f>
        <v>134257</v>
      </c>
      <c r="L1194" s="480">
        <v>6</v>
      </c>
      <c r="M1194" s="481">
        <f t="shared" ref="M1194" si="10023">K1194*100000/620249</f>
        <v>21645.661661687485</v>
      </c>
      <c r="N1194" s="481">
        <f t="shared" ref="N1194" si="10024">(K1194*100/K1193)-100</f>
        <v>4.4692404525790153E-3</v>
      </c>
      <c r="O1194" s="479">
        <v>0</v>
      </c>
      <c r="P1194" s="480">
        <f t="shared" ref="P1194" si="10025">SUM(P1193,Q1194)</f>
        <v>2012</v>
      </c>
      <c r="Q1194" s="480">
        <v>0</v>
      </c>
      <c r="R1194" s="480">
        <f t="shared" ref="R1194" si="10026">K1194-S1194</f>
        <v>134025</v>
      </c>
      <c r="S1194" s="480">
        <v>232</v>
      </c>
      <c r="T1194" s="486">
        <v>53332</v>
      </c>
      <c r="U1194" s="486">
        <f t="shared" ref="U1194" si="10027">SUM(K1194-T1194)</f>
        <v>80925</v>
      </c>
      <c r="V1194" s="480">
        <v>14627</v>
      </c>
      <c r="W1194" s="480">
        <v>29856</v>
      </c>
      <c r="X1194" s="480">
        <v>17923</v>
      </c>
      <c r="Y1194" s="480">
        <v>37987</v>
      </c>
      <c r="Z1194" s="480">
        <v>5751</v>
      </c>
      <c r="AA1194" s="480">
        <v>2166</v>
      </c>
      <c r="AB1194" s="480">
        <v>25947</v>
      </c>
      <c r="AC1194" s="486">
        <v>1541</v>
      </c>
      <c r="AD1194" s="486">
        <v>4804</v>
      </c>
      <c r="AE1194" s="486">
        <v>7619</v>
      </c>
      <c r="AF1194" s="486">
        <v>3286</v>
      </c>
      <c r="AG1194" s="486">
        <v>11998</v>
      </c>
      <c r="AH1194" s="486">
        <v>40390</v>
      </c>
      <c r="AI1194" s="486">
        <v>34947</v>
      </c>
      <c r="AJ1194" s="486">
        <v>29672</v>
      </c>
      <c r="AK1194" s="480">
        <v>561</v>
      </c>
      <c r="AL1194" s="480">
        <v>7018</v>
      </c>
      <c r="AM1194" s="480">
        <v>37429</v>
      </c>
      <c r="AN1194" s="480">
        <v>68826</v>
      </c>
      <c r="AO1194" s="480">
        <v>659</v>
      </c>
      <c r="AP1194" s="480">
        <v>19764</v>
      </c>
      <c r="AQ1194" s="486">
        <f t="shared" ref="AQ1194" si="10028">AQ1193+AR1194</f>
        <v>8089</v>
      </c>
      <c r="AR1194" s="486">
        <v>0</v>
      </c>
      <c r="AS1194" s="486">
        <f t="shared" ref="AS1194" si="10029">AS1193+AT1194</f>
        <v>111206</v>
      </c>
      <c r="AT1194" s="486">
        <v>6</v>
      </c>
      <c r="AU1194" s="486">
        <f t="shared" ref="AU1194" si="10030">AU1193+AV1194</f>
        <v>14425</v>
      </c>
      <c r="AV1194" s="486">
        <v>0</v>
      </c>
      <c r="AW1194" s="486">
        <f t="shared" ref="AW1194" si="10031">AW1193+AX1194</f>
        <v>537</v>
      </c>
      <c r="AX1194" s="486">
        <v>0</v>
      </c>
      <c r="AY1194" s="480">
        <f t="shared" ref="AY1194" si="10032">AY1193+AZ1194</f>
        <v>111482</v>
      </c>
      <c r="AZ1194" s="480">
        <v>6</v>
      </c>
      <c r="BA1194" s="480">
        <f t="shared" ref="BA1194" si="10033">BA1193+BB1194</f>
        <v>14718</v>
      </c>
      <c r="BB1194" s="480">
        <v>0</v>
      </c>
      <c r="BC1194" s="480">
        <f t="shared" ref="BC1194" si="10034">BC1193+BD1194</f>
        <v>8057</v>
      </c>
      <c r="BD1194" s="480">
        <v>0</v>
      </c>
      <c r="BE1194" s="486">
        <f t="shared" ref="BE1194" si="10035">SUM(BF1194:BG1194)</f>
        <v>0</v>
      </c>
      <c r="BF1194" s="486">
        <v>0</v>
      </c>
      <c r="BG1194" s="486">
        <v>0</v>
      </c>
      <c r="BH1194" s="486">
        <v>0</v>
      </c>
      <c r="BI1194" s="480">
        <v>5</v>
      </c>
      <c r="BJ1194" s="480">
        <v>0</v>
      </c>
      <c r="BK1194" s="480">
        <v>16</v>
      </c>
      <c r="BL1194" s="480">
        <v>132178</v>
      </c>
    </row>
    <row r="1195" spans="1:64" ht="12.75" customHeight="1" x14ac:dyDescent="0.25">
      <c r="A1195" s="130" t="s">
        <v>104</v>
      </c>
      <c r="J1195" s="660">
        <v>45365</v>
      </c>
      <c r="K1195" s="479">
        <f t="shared" ref="K1195" si="10036">K1194+L1195</f>
        <v>134261</v>
      </c>
      <c r="L1195" s="480">
        <v>4</v>
      </c>
      <c r="M1195" s="481">
        <f t="shared" ref="M1195" si="10037">K1195*100000/620249</f>
        <v>21646.306563976726</v>
      </c>
      <c r="N1195" s="481">
        <f t="shared" ref="N1195" si="10038">(K1195*100/K1194)-100</f>
        <v>2.979360480267701E-3</v>
      </c>
      <c r="O1195" s="479">
        <v>0</v>
      </c>
      <c r="P1195" s="480">
        <f t="shared" ref="P1195" si="10039">SUM(P1194,Q1195)</f>
        <v>2012</v>
      </c>
      <c r="Q1195" s="480">
        <v>0</v>
      </c>
      <c r="R1195" s="480">
        <f t="shared" ref="R1195" si="10040">K1195-S1195</f>
        <v>134029</v>
      </c>
      <c r="S1195" s="480">
        <v>232</v>
      </c>
      <c r="T1195" s="486">
        <v>53333</v>
      </c>
      <c r="U1195" s="486">
        <f t="shared" ref="U1195" si="10041">SUM(K1195-T1195)</f>
        <v>80928</v>
      </c>
      <c r="V1195" s="480">
        <v>14627</v>
      </c>
      <c r="W1195" s="480">
        <v>29857</v>
      </c>
      <c r="X1195" s="480">
        <v>17923</v>
      </c>
      <c r="Y1195" s="480">
        <v>37990</v>
      </c>
      <c r="Z1195" s="480">
        <v>5751</v>
      </c>
      <c r="AA1195" s="480">
        <v>2166</v>
      </c>
      <c r="AB1195" s="480">
        <v>25947</v>
      </c>
      <c r="AC1195" s="486">
        <v>1541</v>
      </c>
      <c r="AD1195" s="486">
        <v>4804</v>
      </c>
      <c r="AE1195" s="486">
        <v>7619</v>
      </c>
      <c r="AF1195" s="486">
        <v>3286</v>
      </c>
      <c r="AG1195" s="486">
        <v>11998</v>
      </c>
      <c r="AH1195" s="486">
        <v>40390</v>
      </c>
      <c r="AI1195" s="486">
        <v>34949</v>
      </c>
      <c r="AJ1195" s="486">
        <v>29674</v>
      </c>
      <c r="AK1195" s="480">
        <v>561</v>
      </c>
      <c r="AL1195" s="480">
        <v>7018</v>
      </c>
      <c r="AM1195" s="480">
        <v>37429</v>
      </c>
      <c r="AN1195" s="480">
        <v>68830</v>
      </c>
      <c r="AO1195" s="480">
        <v>659</v>
      </c>
      <c r="AP1195" s="480">
        <v>19764</v>
      </c>
      <c r="AQ1195" s="486">
        <f t="shared" ref="AQ1195" si="10042">AQ1194+AR1195</f>
        <v>8089</v>
      </c>
      <c r="AR1195" s="486">
        <v>0</v>
      </c>
      <c r="AS1195" s="486">
        <f t="shared" ref="AS1195" si="10043">AS1194+AT1195</f>
        <v>111210</v>
      </c>
      <c r="AT1195" s="486">
        <v>4</v>
      </c>
      <c r="AU1195" s="486">
        <f t="shared" ref="AU1195" si="10044">AU1194+AV1195</f>
        <v>14425</v>
      </c>
      <c r="AV1195" s="486">
        <v>0</v>
      </c>
      <c r="AW1195" s="486">
        <f t="shared" ref="AW1195" si="10045">AW1194+AX1195</f>
        <v>537</v>
      </c>
      <c r="AX1195" s="486">
        <v>0</v>
      </c>
      <c r="AY1195" s="480">
        <f t="shared" ref="AY1195" si="10046">AY1194+AZ1195</f>
        <v>111486</v>
      </c>
      <c r="AZ1195" s="480">
        <v>4</v>
      </c>
      <c r="BA1195" s="480">
        <f t="shared" ref="BA1195" si="10047">BA1194+BB1195</f>
        <v>14718</v>
      </c>
      <c r="BB1195" s="480">
        <v>0</v>
      </c>
      <c r="BC1195" s="480">
        <f t="shared" ref="BC1195" si="10048">BC1194+BD1195</f>
        <v>8057</v>
      </c>
      <c r="BD1195" s="480">
        <v>0</v>
      </c>
      <c r="BE1195" s="486">
        <f t="shared" ref="BE1195" si="10049">SUM(BF1195:BG1195)</f>
        <v>0</v>
      </c>
      <c r="BF1195" s="486">
        <v>0</v>
      </c>
      <c r="BG1195" s="486">
        <v>0</v>
      </c>
      <c r="BH1195" s="486">
        <v>0</v>
      </c>
      <c r="BI1195" s="480">
        <v>5</v>
      </c>
      <c r="BJ1195" s="480">
        <v>0</v>
      </c>
      <c r="BK1195" s="480">
        <v>16</v>
      </c>
      <c r="BL1195" s="480">
        <v>132183</v>
      </c>
    </row>
    <row r="1196" spans="1:64" ht="12.75" customHeight="1" x14ac:dyDescent="0.25">
      <c r="A1196" s="130" t="s">
        <v>104</v>
      </c>
      <c r="J1196" s="660">
        <v>45366</v>
      </c>
      <c r="K1196" s="479">
        <f t="shared" ref="K1196" si="10050">K1195+L1196</f>
        <v>134271</v>
      </c>
      <c r="L1196" s="480">
        <v>10</v>
      </c>
      <c r="M1196" s="481">
        <f t="shared" ref="M1196" si="10051">K1196*100000/620249</f>
        <v>21647.918819699829</v>
      </c>
      <c r="N1196" s="481">
        <f t="shared" ref="N1196" si="10052">(K1196*100/K1195)-100</f>
        <v>7.4481792925666923E-3</v>
      </c>
      <c r="O1196" s="479">
        <v>0</v>
      </c>
      <c r="P1196" s="480">
        <f t="shared" ref="P1196" si="10053">SUM(P1195,Q1196)</f>
        <v>2012</v>
      </c>
      <c r="Q1196" s="480">
        <v>0</v>
      </c>
      <c r="R1196" s="480">
        <f t="shared" ref="R1196" si="10054">K1196-S1196</f>
        <v>134039</v>
      </c>
      <c r="S1196" s="480">
        <v>232</v>
      </c>
      <c r="T1196" s="486">
        <v>53336</v>
      </c>
      <c r="U1196" s="486">
        <f t="shared" ref="U1196" si="10055">SUM(K1196-T1196)</f>
        <v>80935</v>
      </c>
      <c r="V1196" s="480">
        <v>14628</v>
      </c>
      <c r="W1196" s="480">
        <v>29859</v>
      </c>
      <c r="X1196" s="480">
        <v>17923</v>
      </c>
      <c r="Y1196" s="480">
        <v>37996</v>
      </c>
      <c r="Z1196" s="480">
        <v>5751</v>
      </c>
      <c r="AA1196" s="480">
        <v>2166</v>
      </c>
      <c r="AB1196" s="480">
        <v>25948</v>
      </c>
      <c r="AC1196" s="486">
        <v>1541</v>
      </c>
      <c r="AD1196" s="486">
        <v>4804</v>
      </c>
      <c r="AE1196" s="486">
        <v>7619</v>
      </c>
      <c r="AF1196" s="486">
        <v>3287</v>
      </c>
      <c r="AG1196" s="486">
        <v>11998</v>
      </c>
      <c r="AH1196" s="486">
        <v>40391</v>
      </c>
      <c r="AI1196" s="486">
        <v>34952</v>
      </c>
      <c r="AJ1196" s="486">
        <v>29679</v>
      </c>
      <c r="AK1196" s="480">
        <v>561</v>
      </c>
      <c r="AL1196" s="480">
        <v>7018</v>
      </c>
      <c r="AM1196" s="480">
        <v>37429</v>
      </c>
      <c r="AN1196" s="480">
        <v>68840</v>
      </c>
      <c r="AO1196" s="480">
        <v>659</v>
      </c>
      <c r="AP1196" s="480">
        <v>19764</v>
      </c>
      <c r="AQ1196" s="486">
        <f t="shared" ref="AQ1196" si="10056">AQ1195+AR1196</f>
        <v>8089</v>
      </c>
      <c r="AR1196" s="486">
        <v>0</v>
      </c>
      <c r="AS1196" s="486">
        <f t="shared" ref="AS1196" si="10057">AS1195+AT1196</f>
        <v>111220</v>
      </c>
      <c r="AT1196" s="486">
        <v>10</v>
      </c>
      <c r="AU1196" s="486">
        <f t="shared" ref="AU1196" si="10058">AU1195+AV1196</f>
        <v>14425</v>
      </c>
      <c r="AV1196" s="486">
        <v>0</v>
      </c>
      <c r="AW1196" s="486">
        <f t="shared" ref="AW1196" si="10059">AW1195+AX1196</f>
        <v>537</v>
      </c>
      <c r="AX1196" s="486">
        <v>0</v>
      </c>
      <c r="AY1196" s="480">
        <f t="shared" ref="AY1196" si="10060">AY1195+AZ1196</f>
        <v>111496</v>
      </c>
      <c r="AZ1196" s="480">
        <v>10</v>
      </c>
      <c r="BA1196" s="480">
        <f t="shared" ref="BA1196" si="10061">BA1195+BB1196</f>
        <v>14718</v>
      </c>
      <c r="BB1196" s="480">
        <v>0</v>
      </c>
      <c r="BC1196" s="480">
        <f t="shared" ref="BC1196" si="10062">BC1195+BD1196</f>
        <v>8057</v>
      </c>
      <c r="BD1196" s="480">
        <v>0</v>
      </c>
      <c r="BE1196" s="486">
        <f t="shared" ref="BE1196" si="10063">SUM(BF1196:BG1196)</f>
        <v>0</v>
      </c>
      <c r="BF1196" s="486">
        <v>0</v>
      </c>
      <c r="BG1196" s="486">
        <v>0</v>
      </c>
      <c r="BH1196" s="486">
        <v>0</v>
      </c>
      <c r="BI1196" s="480">
        <v>5</v>
      </c>
      <c r="BJ1196" s="480">
        <v>0</v>
      </c>
      <c r="BK1196" s="480">
        <v>16</v>
      </c>
      <c r="BL1196" s="480">
        <v>132191</v>
      </c>
    </row>
    <row r="1197" spans="1:64" ht="12.75" customHeight="1" x14ac:dyDescent="0.25">
      <c r="A1197" s="130" t="s">
        <v>104</v>
      </c>
      <c r="J1197" s="660">
        <v>45367</v>
      </c>
      <c r="K1197" s="479">
        <f t="shared" ref="K1197" si="10064">K1196+L1197</f>
        <v>134273</v>
      </c>
      <c r="L1197" s="480">
        <v>2</v>
      </c>
      <c r="M1197" s="481">
        <f t="shared" ref="M1197" si="10065">K1197*100000/620249</f>
        <v>21648.24127084445</v>
      </c>
      <c r="N1197" s="481">
        <f t="shared" ref="N1197" si="10066">(K1197*100/K1196)-100</f>
        <v>1.4895249160247204E-3</v>
      </c>
      <c r="O1197" s="479">
        <v>0</v>
      </c>
      <c r="P1197" s="480">
        <f t="shared" ref="P1197" si="10067">SUM(P1196,Q1197)</f>
        <v>2012</v>
      </c>
      <c r="Q1197" s="480">
        <v>0</v>
      </c>
      <c r="R1197" s="480">
        <f t="shared" ref="R1197" si="10068">K1197-S1197</f>
        <v>134041</v>
      </c>
      <c r="S1197" s="480">
        <v>232</v>
      </c>
      <c r="T1197" s="486">
        <v>53338</v>
      </c>
      <c r="U1197" s="486">
        <f t="shared" ref="U1197" si="10069">SUM(K1197-T1197)</f>
        <v>80935</v>
      </c>
      <c r="V1197" s="480">
        <v>14628</v>
      </c>
      <c r="W1197" s="480">
        <v>29859</v>
      </c>
      <c r="X1197" s="480">
        <v>17923</v>
      </c>
      <c r="Y1197" s="480">
        <v>37997</v>
      </c>
      <c r="Z1197" s="480">
        <v>5751</v>
      </c>
      <c r="AA1197" s="480">
        <v>2166</v>
      </c>
      <c r="AB1197" s="480">
        <v>25949</v>
      </c>
      <c r="AC1197" s="486">
        <v>1541</v>
      </c>
      <c r="AD1197" s="486">
        <v>4805</v>
      </c>
      <c r="AE1197" s="486">
        <v>7619</v>
      </c>
      <c r="AF1197" s="486">
        <v>3287</v>
      </c>
      <c r="AG1197" s="486">
        <v>11998</v>
      </c>
      <c r="AH1197" s="486">
        <v>40391</v>
      </c>
      <c r="AI1197" s="486">
        <v>34952</v>
      </c>
      <c r="AJ1197" s="486">
        <v>29680</v>
      </c>
      <c r="AK1197" s="480">
        <v>561</v>
      </c>
      <c r="AL1197" s="480">
        <v>7018</v>
      </c>
      <c r="AM1197" s="480">
        <v>37429</v>
      </c>
      <c r="AN1197" s="480">
        <v>68842</v>
      </c>
      <c r="AO1197" s="480">
        <v>659</v>
      </c>
      <c r="AP1197" s="480">
        <v>19764</v>
      </c>
      <c r="AQ1197" s="486">
        <f t="shared" ref="AQ1197" si="10070">AQ1196+AR1197</f>
        <v>8089</v>
      </c>
      <c r="AR1197" s="486">
        <v>0</v>
      </c>
      <c r="AS1197" s="486">
        <f t="shared" ref="AS1197" si="10071">AS1196+AT1197</f>
        <v>111222</v>
      </c>
      <c r="AT1197" s="486">
        <v>2</v>
      </c>
      <c r="AU1197" s="486">
        <f t="shared" ref="AU1197" si="10072">AU1196+AV1197</f>
        <v>14425</v>
      </c>
      <c r="AV1197" s="486">
        <v>0</v>
      </c>
      <c r="AW1197" s="486">
        <f t="shared" ref="AW1197" si="10073">AW1196+AX1197</f>
        <v>537</v>
      </c>
      <c r="AX1197" s="486">
        <v>0</v>
      </c>
      <c r="AY1197" s="480">
        <f t="shared" ref="AY1197" si="10074">AY1196+AZ1197</f>
        <v>111498</v>
      </c>
      <c r="AZ1197" s="480">
        <v>2</v>
      </c>
      <c r="BA1197" s="480">
        <f t="shared" ref="BA1197" si="10075">BA1196+BB1197</f>
        <v>14718</v>
      </c>
      <c r="BB1197" s="480">
        <v>0</v>
      </c>
      <c r="BC1197" s="480">
        <f t="shared" ref="BC1197" si="10076">BC1196+BD1197</f>
        <v>8057</v>
      </c>
      <c r="BD1197" s="480">
        <v>0</v>
      </c>
      <c r="BE1197" s="486">
        <f t="shared" ref="BE1197" si="10077">SUM(BF1197:BG1197)</f>
        <v>0</v>
      </c>
      <c r="BF1197" s="486">
        <v>0</v>
      </c>
      <c r="BG1197" s="486">
        <v>0</v>
      </c>
      <c r="BH1197" s="486">
        <v>0</v>
      </c>
      <c r="BI1197" s="480">
        <v>5</v>
      </c>
      <c r="BJ1197" s="480">
        <v>0</v>
      </c>
      <c r="BK1197" s="480">
        <v>16</v>
      </c>
      <c r="BL1197" s="480">
        <v>132195</v>
      </c>
    </row>
    <row r="1198" spans="1:64" ht="12.75" customHeight="1" x14ac:dyDescent="0.25">
      <c r="A1198" s="130" t="s">
        <v>104</v>
      </c>
      <c r="J1198" s="660">
        <v>45368</v>
      </c>
      <c r="K1198" s="479">
        <f t="shared" ref="K1198" si="10078">K1197+L1198</f>
        <v>134273</v>
      </c>
      <c r="L1198" s="480">
        <v>0</v>
      </c>
      <c r="M1198" s="481">
        <f t="shared" ref="M1198" si="10079">K1198*100000/620249</f>
        <v>21648.24127084445</v>
      </c>
      <c r="N1198" s="481">
        <f t="shared" ref="N1198" si="10080">(K1198*100/K1197)-100</f>
        <v>0</v>
      </c>
      <c r="O1198" s="479">
        <v>0</v>
      </c>
      <c r="P1198" s="480">
        <f t="shared" ref="P1198" si="10081">SUM(P1197,Q1198)</f>
        <v>2012</v>
      </c>
      <c r="Q1198" s="480">
        <v>0</v>
      </c>
      <c r="R1198" s="480">
        <f t="shared" ref="R1198" si="10082">K1198-S1198</f>
        <v>134041</v>
      </c>
      <c r="S1198" s="480">
        <v>232</v>
      </c>
      <c r="T1198" s="486">
        <v>53338</v>
      </c>
      <c r="U1198" s="486">
        <f t="shared" ref="U1198" si="10083">SUM(K1198-T1198)</f>
        <v>80935</v>
      </c>
      <c r="V1198" s="480">
        <v>14628</v>
      </c>
      <c r="W1198" s="480">
        <v>29859</v>
      </c>
      <c r="X1198" s="480">
        <v>17923</v>
      </c>
      <c r="Y1198" s="480">
        <v>37997</v>
      </c>
      <c r="Z1198" s="480">
        <v>5751</v>
      </c>
      <c r="AA1198" s="480">
        <v>2166</v>
      </c>
      <c r="AB1198" s="480">
        <v>25949</v>
      </c>
      <c r="AC1198" s="486">
        <v>1541</v>
      </c>
      <c r="AD1198" s="486">
        <v>4805</v>
      </c>
      <c r="AE1198" s="486">
        <v>7619</v>
      </c>
      <c r="AF1198" s="486">
        <v>3287</v>
      </c>
      <c r="AG1198" s="486">
        <v>11998</v>
      </c>
      <c r="AH1198" s="486">
        <v>40391</v>
      </c>
      <c r="AI1198" s="486">
        <v>34952</v>
      </c>
      <c r="AJ1198" s="486">
        <v>29680</v>
      </c>
      <c r="AK1198" s="480">
        <v>561</v>
      </c>
      <c r="AL1198" s="480">
        <v>7018</v>
      </c>
      <c r="AM1198" s="480">
        <v>37429</v>
      </c>
      <c r="AN1198" s="480">
        <v>68842</v>
      </c>
      <c r="AO1198" s="480">
        <v>659</v>
      </c>
      <c r="AP1198" s="480">
        <v>19764</v>
      </c>
      <c r="AQ1198" s="486">
        <f t="shared" ref="AQ1198" si="10084">AQ1197+AR1198</f>
        <v>8089</v>
      </c>
      <c r="AR1198" s="486">
        <v>0</v>
      </c>
      <c r="AS1198" s="486">
        <f t="shared" ref="AS1198" si="10085">AS1197+AT1198</f>
        <v>111222</v>
      </c>
      <c r="AT1198" s="486">
        <v>0</v>
      </c>
      <c r="AU1198" s="486">
        <f t="shared" ref="AU1198" si="10086">AU1197+AV1198</f>
        <v>14425</v>
      </c>
      <c r="AV1198" s="486">
        <v>0</v>
      </c>
      <c r="AW1198" s="486">
        <f t="shared" ref="AW1198" si="10087">AW1197+AX1198</f>
        <v>537</v>
      </c>
      <c r="AX1198" s="486">
        <v>0</v>
      </c>
      <c r="AY1198" s="480">
        <f t="shared" ref="AY1198" si="10088">AY1197+AZ1198</f>
        <v>111498</v>
      </c>
      <c r="AZ1198" s="480">
        <v>0</v>
      </c>
      <c r="BA1198" s="480">
        <f t="shared" ref="BA1198" si="10089">BA1197+BB1198</f>
        <v>14718</v>
      </c>
      <c r="BB1198" s="480">
        <v>0</v>
      </c>
      <c r="BC1198" s="480">
        <f t="shared" ref="BC1198" si="10090">BC1197+BD1198</f>
        <v>8057</v>
      </c>
      <c r="BD1198" s="480">
        <v>0</v>
      </c>
      <c r="BE1198" s="486">
        <f t="shared" ref="BE1198" si="10091">SUM(BF1198:BG1198)</f>
        <v>0</v>
      </c>
      <c r="BF1198" s="486">
        <v>0</v>
      </c>
      <c r="BG1198" s="486">
        <v>0</v>
      </c>
      <c r="BH1198" s="486">
        <v>0</v>
      </c>
      <c r="BI1198" s="480">
        <v>5</v>
      </c>
      <c r="BJ1198" s="480">
        <v>0</v>
      </c>
      <c r="BK1198" s="480">
        <v>16</v>
      </c>
      <c r="BL1198" s="480">
        <v>132195</v>
      </c>
    </row>
    <row r="1199" spans="1:64" ht="12.75" customHeight="1" x14ac:dyDescent="0.25">
      <c r="A1199" s="130" t="s">
        <v>104</v>
      </c>
      <c r="J1199" s="660">
        <v>45369</v>
      </c>
      <c r="K1199" s="479">
        <f t="shared" ref="K1199" si="10092">K1198+L1199</f>
        <v>134275</v>
      </c>
      <c r="L1199" s="480">
        <v>2</v>
      </c>
      <c r="M1199" s="481">
        <f t="shared" ref="M1199" si="10093">K1199*100000/620249</f>
        <v>21648.56372198907</v>
      </c>
      <c r="N1199" s="481">
        <f t="shared" ref="N1199" si="10094">(K1199*100/K1198)-100</f>
        <v>1.4895027295125374E-3</v>
      </c>
      <c r="O1199" s="479">
        <v>0</v>
      </c>
      <c r="P1199" s="480">
        <f t="shared" ref="P1199" si="10095">SUM(P1198,Q1199)</f>
        <v>2012</v>
      </c>
      <c r="Q1199" s="480">
        <v>0</v>
      </c>
      <c r="R1199" s="480">
        <f t="shared" ref="R1199" si="10096">K1199-S1199</f>
        <v>134043</v>
      </c>
      <c r="S1199" s="480">
        <v>232</v>
      </c>
      <c r="T1199" s="486">
        <v>53339</v>
      </c>
      <c r="U1199" s="486">
        <f t="shared" ref="U1199" si="10097">SUM(K1199-T1199)</f>
        <v>80936</v>
      </c>
      <c r="V1199" s="480">
        <v>14628</v>
      </c>
      <c r="W1199" s="480">
        <v>29859</v>
      </c>
      <c r="X1199" s="480">
        <v>17923</v>
      </c>
      <c r="Y1199" s="480">
        <v>37998</v>
      </c>
      <c r="Z1199" s="480">
        <v>5751</v>
      </c>
      <c r="AA1199" s="480">
        <v>2166</v>
      </c>
      <c r="AB1199" s="480">
        <v>25950</v>
      </c>
      <c r="AC1199" s="486">
        <v>1541</v>
      </c>
      <c r="AD1199" s="486">
        <v>4805</v>
      </c>
      <c r="AE1199" s="486">
        <v>7619</v>
      </c>
      <c r="AF1199" s="486">
        <v>3287</v>
      </c>
      <c r="AG1199" s="486">
        <v>11998</v>
      </c>
      <c r="AH1199" s="486">
        <v>40392</v>
      </c>
      <c r="AI1199" s="486">
        <v>34952</v>
      </c>
      <c r="AJ1199" s="486">
        <v>29681</v>
      </c>
      <c r="AK1199" s="480">
        <v>561</v>
      </c>
      <c r="AL1199" s="480">
        <v>7018</v>
      </c>
      <c r="AM1199" s="480">
        <v>37429</v>
      </c>
      <c r="AN1199" s="480">
        <v>68844</v>
      </c>
      <c r="AO1199" s="480">
        <v>659</v>
      </c>
      <c r="AP1199" s="480">
        <v>19764</v>
      </c>
      <c r="AQ1199" s="486">
        <f t="shared" ref="AQ1199" si="10098">AQ1198+AR1199</f>
        <v>8089</v>
      </c>
      <c r="AR1199" s="486">
        <v>0</v>
      </c>
      <c r="AS1199" s="486">
        <f t="shared" ref="AS1199" si="10099">AS1198+AT1199</f>
        <v>111223</v>
      </c>
      <c r="AT1199" s="486">
        <v>1</v>
      </c>
      <c r="AU1199" s="486">
        <f t="shared" ref="AU1199" si="10100">AU1198+AV1199</f>
        <v>14426</v>
      </c>
      <c r="AV1199" s="486">
        <v>1</v>
      </c>
      <c r="AW1199" s="486">
        <f t="shared" ref="AW1199" si="10101">AW1198+AX1199</f>
        <v>537</v>
      </c>
      <c r="AX1199" s="486">
        <v>0</v>
      </c>
      <c r="AY1199" s="480">
        <f t="shared" ref="AY1199" si="10102">AY1198+AZ1199</f>
        <v>111499</v>
      </c>
      <c r="AZ1199" s="480">
        <v>1</v>
      </c>
      <c r="BA1199" s="480">
        <f t="shared" ref="BA1199" si="10103">BA1198+BB1199</f>
        <v>14719</v>
      </c>
      <c r="BB1199" s="480">
        <v>1</v>
      </c>
      <c r="BC1199" s="480">
        <f t="shared" ref="BC1199" si="10104">BC1198+BD1199</f>
        <v>8057</v>
      </c>
      <c r="BD1199" s="480">
        <v>0</v>
      </c>
      <c r="BE1199" s="486">
        <f t="shared" ref="BE1199" si="10105">SUM(BF1199:BG1199)</f>
        <v>1</v>
      </c>
      <c r="BF1199" s="486">
        <v>0</v>
      </c>
      <c r="BG1199" s="486">
        <v>1</v>
      </c>
      <c r="BH1199" s="486">
        <v>0</v>
      </c>
      <c r="BI1199" s="480">
        <v>5</v>
      </c>
      <c r="BJ1199" s="480">
        <v>0</v>
      </c>
      <c r="BK1199" s="480">
        <v>16</v>
      </c>
      <c r="BL1199" s="480">
        <v>132195</v>
      </c>
    </row>
    <row r="1200" spans="1:64" ht="12.75" customHeight="1" x14ac:dyDescent="0.25">
      <c r="A1200" s="130" t="s">
        <v>104</v>
      </c>
      <c r="J1200" s="660">
        <v>45370</v>
      </c>
      <c r="K1200" s="479">
        <f t="shared" ref="K1200" si="10106">K1199+L1200</f>
        <v>134281</v>
      </c>
      <c r="L1200" s="480">
        <v>6</v>
      </c>
      <c r="M1200" s="481">
        <f t="shared" ref="M1200" si="10107">K1200*100000/620249</f>
        <v>21649.531075422936</v>
      </c>
      <c r="N1200" s="481">
        <f t="shared" ref="N1200" si="10108">(K1200*100/K1199)-100</f>
        <v>4.4684416309763719E-3</v>
      </c>
      <c r="O1200" s="479">
        <v>0</v>
      </c>
      <c r="P1200" s="480">
        <f t="shared" ref="P1200" si="10109">SUM(P1199,Q1200)</f>
        <v>2012</v>
      </c>
      <c r="Q1200" s="480">
        <v>0</v>
      </c>
      <c r="R1200" s="480">
        <f t="shared" ref="R1200" si="10110">K1200-S1200</f>
        <v>134049</v>
      </c>
      <c r="S1200" s="480">
        <v>232</v>
      </c>
      <c r="T1200" s="486">
        <v>53340</v>
      </c>
      <c r="U1200" s="486">
        <f t="shared" ref="U1200" si="10111">SUM(K1200-T1200)</f>
        <v>80941</v>
      </c>
      <c r="V1200" s="480">
        <v>14628</v>
      </c>
      <c r="W1200" s="480">
        <v>29859</v>
      </c>
      <c r="X1200" s="480">
        <v>17923</v>
      </c>
      <c r="Y1200" s="480">
        <v>38004</v>
      </c>
      <c r="Z1200" s="480">
        <v>5751</v>
      </c>
      <c r="AA1200" s="480">
        <v>2166</v>
      </c>
      <c r="AB1200" s="480">
        <v>25950</v>
      </c>
      <c r="AC1200" s="486">
        <v>1541</v>
      </c>
      <c r="AD1200" s="486">
        <v>4805</v>
      </c>
      <c r="AE1200" s="486">
        <v>7619</v>
      </c>
      <c r="AF1200" s="486">
        <v>3287</v>
      </c>
      <c r="AG1200" s="486">
        <v>11998</v>
      </c>
      <c r="AH1200" s="486">
        <v>40392</v>
      </c>
      <c r="AI1200" s="486">
        <v>34953</v>
      </c>
      <c r="AJ1200" s="486">
        <v>29686</v>
      </c>
      <c r="AK1200" s="480">
        <v>561</v>
      </c>
      <c r="AL1200" s="480">
        <v>7018</v>
      </c>
      <c r="AM1200" s="480">
        <v>37429</v>
      </c>
      <c r="AN1200" s="480">
        <v>68850</v>
      </c>
      <c r="AO1200" s="480">
        <v>659</v>
      </c>
      <c r="AP1200" s="480">
        <v>19764</v>
      </c>
      <c r="AQ1200" s="486">
        <f t="shared" ref="AQ1200" si="10112">AQ1199+AR1200</f>
        <v>8089</v>
      </c>
      <c r="AR1200" s="486">
        <v>0</v>
      </c>
      <c r="AS1200" s="486">
        <f t="shared" ref="AS1200" si="10113">AS1199+AT1200</f>
        <v>111229</v>
      </c>
      <c r="AT1200" s="486">
        <v>6</v>
      </c>
      <c r="AU1200" s="486">
        <f t="shared" ref="AU1200" si="10114">AU1199+AV1200</f>
        <v>14426</v>
      </c>
      <c r="AV1200" s="486">
        <v>0</v>
      </c>
      <c r="AW1200" s="486">
        <f t="shared" ref="AW1200" si="10115">AW1199+AX1200</f>
        <v>537</v>
      </c>
      <c r="AX1200" s="486">
        <v>0</v>
      </c>
      <c r="AY1200" s="480">
        <f t="shared" ref="AY1200" si="10116">AY1199+AZ1200</f>
        <v>111505</v>
      </c>
      <c r="AZ1200" s="480">
        <v>6</v>
      </c>
      <c r="BA1200" s="480">
        <f t="shared" ref="BA1200" si="10117">BA1199+BB1200</f>
        <v>14719</v>
      </c>
      <c r="BB1200" s="480">
        <v>0</v>
      </c>
      <c r="BC1200" s="480">
        <f t="shared" ref="BC1200" si="10118">BC1199+BD1200</f>
        <v>8057</v>
      </c>
      <c r="BD1200" s="480">
        <v>0</v>
      </c>
      <c r="BE1200" s="486">
        <f t="shared" ref="BE1200" si="10119">SUM(BF1200:BG1200)</f>
        <v>0</v>
      </c>
      <c r="BF1200" s="486">
        <v>0</v>
      </c>
      <c r="BG1200" s="486">
        <v>0</v>
      </c>
      <c r="BH1200" s="486">
        <v>0</v>
      </c>
      <c r="BI1200" s="480">
        <v>5</v>
      </c>
      <c r="BJ1200" s="480">
        <v>0</v>
      </c>
      <c r="BK1200" s="480">
        <v>16</v>
      </c>
      <c r="BL1200" s="480">
        <v>132204</v>
      </c>
    </row>
    <row r="1201" spans="1:64" ht="12.75" customHeight="1" x14ac:dyDescent="0.25">
      <c r="A1201" s="130" t="s">
        <v>104</v>
      </c>
      <c r="J1201" s="660">
        <v>45371</v>
      </c>
      <c r="K1201" s="479">
        <f t="shared" ref="K1201" si="10120">K1200+L1201</f>
        <v>134287</v>
      </c>
      <c r="L1201" s="480">
        <v>6</v>
      </c>
      <c r="M1201" s="481">
        <f t="shared" ref="M1201" si="10121">K1201*100000/620249</f>
        <v>21650.498428856798</v>
      </c>
      <c r="N1201" s="481">
        <f t="shared" ref="N1201" si="10122">(K1201*100/K1200)-100</f>
        <v>4.4682419702013476E-3</v>
      </c>
      <c r="O1201" s="479">
        <v>0</v>
      </c>
      <c r="P1201" s="480">
        <f t="shared" ref="P1201" si="10123">SUM(P1200,Q1201)</f>
        <v>2012</v>
      </c>
      <c r="Q1201" s="480">
        <v>0</v>
      </c>
      <c r="R1201" s="480">
        <f t="shared" ref="R1201" si="10124">K1201-S1201</f>
        <v>134055</v>
      </c>
      <c r="S1201" s="480">
        <v>232</v>
      </c>
      <c r="T1201" s="486">
        <v>53342</v>
      </c>
      <c r="U1201" s="486">
        <f t="shared" ref="U1201" si="10125">SUM(K1201-T1201)</f>
        <v>80945</v>
      </c>
      <c r="V1201" s="480">
        <v>14629</v>
      </c>
      <c r="W1201" s="480">
        <v>29863</v>
      </c>
      <c r="X1201" s="480">
        <v>17923</v>
      </c>
      <c r="Y1201" s="480">
        <v>38004</v>
      </c>
      <c r="Z1201" s="480">
        <v>5751</v>
      </c>
      <c r="AA1201" s="480">
        <v>2166</v>
      </c>
      <c r="AB1201" s="480">
        <v>25951</v>
      </c>
      <c r="AC1201" s="486">
        <v>1541</v>
      </c>
      <c r="AD1201" s="486">
        <v>4805</v>
      </c>
      <c r="AE1201" s="486">
        <v>7620</v>
      </c>
      <c r="AF1201" s="486">
        <v>3287</v>
      </c>
      <c r="AG1201" s="486">
        <v>11998</v>
      </c>
      <c r="AH1201" s="486">
        <v>40394</v>
      </c>
      <c r="AI1201" s="486">
        <v>34956</v>
      </c>
      <c r="AJ1201" s="486">
        <v>29686</v>
      </c>
      <c r="AK1201" s="480">
        <v>561</v>
      </c>
      <c r="AL1201" s="480">
        <v>7018</v>
      </c>
      <c r="AM1201" s="480">
        <v>37429</v>
      </c>
      <c r="AN1201" s="480">
        <v>68856</v>
      </c>
      <c r="AO1201" s="480">
        <v>659</v>
      </c>
      <c r="AP1201" s="480">
        <v>19764</v>
      </c>
      <c r="AQ1201" s="486">
        <f t="shared" ref="AQ1201" si="10126">AQ1200+AR1201</f>
        <v>8089</v>
      </c>
      <c r="AR1201" s="486">
        <v>0</v>
      </c>
      <c r="AS1201" s="486">
        <f t="shared" ref="AS1201" si="10127">AS1200+AT1201</f>
        <v>111235</v>
      </c>
      <c r="AT1201" s="486">
        <v>6</v>
      </c>
      <c r="AU1201" s="486">
        <f t="shared" ref="AU1201" si="10128">AU1200+AV1201</f>
        <v>14426</v>
      </c>
      <c r="AV1201" s="486">
        <v>0</v>
      </c>
      <c r="AW1201" s="486">
        <f t="shared" ref="AW1201" si="10129">AW1200+AX1201</f>
        <v>537</v>
      </c>
      <c r="AX1201" s="486">
        <v>0</v>
      </c>
      <c r="AY1201" s="480">
        <f t="shared" ref="AY1201" si="10130">AY1200+AZ1201</f>
        <v>111511</v>
      </c>
      <c r="AZ1201" s="480">
        <v>6</v>
      </c>
      <c r="BA1201" s="480">
        <f t="shared" ref="BA1201" si="10131">BA1200+BB1201</f>
        <v>14719</v>
      </c>
      <c r="BB1201" s="480">
        <v>0</v>
      </c>
      <c r="BC1201" s="480">
        <f t="shared" ref="BC1201" si="10132">BC1200+BD1201</f>
        <v>8057</v>
      </c>
      <c r="BD1201" s="480">
        <v>0</v>
      </c>
      <c r="BE1201" s="486">
        <f t="shared" ref="BE1201" si="10133">SUM(BF1201:BG1201)</f>
        <v>0</v>
      </c>
      <c r="BF1201" s="486">
        <v>0</v>
      </c>
      <c r="BG1201" s="486">
        <v>0</v>
      </c>
      <c r="BH1201" s="486">
        <v>0</v>
      </c>
      <c r="BI1201" s="480">
        <v>6</v>
      </c>
      <c r="BJ1201" s="480">
        <v>0</v>
      </c>
      <c r="BK1201" s="480">
        <v>25</v>
      </c>
      <c r="BL1201" s="480">
        <v>132207</v>
      </c>
    </row>
    <row r="1202" spans="1:64" ht="12.75" customHeight="1" x14ac:dyDescent="0.25">
      <c r="A1202" s="130" t="s">
        <v>104</v>
      </c>
      <c r="J1202" s="660">
        <v>45372</v>
      </c>
      <c r="K1202" s="479">
        <f t="shared" ref="K1202" si="10134">K1201+L1202</f>
        <v>134289</v>
      </c>
      <c r="L1202" s="480">
        <v>2</v>
      </c>
      <c r="M1202" s="481">
        <f t="shared" ref="M1202" si="10135">K1202*100000/620249</f>
        <v>21650.820880001418</v>
      </c>
      <c r="N1202" s="481">
        <f t="shared" ref="N1202" si="10136">(K1202*100/K1201)-100</f>
        <v>1.4893474424155784E-3</v>
      </c>
      <c r="O1202" s="479">
        <v>0</v>
      </c>
      <c r="P1202" s="480">
        <f t="shared" ref="P1202" si="10137">SUM(P1201,Q1202)</f>
        <v>2012</v>
      </c>
      <c r="Q1202" s="480">
        <v>0</v>
      </c>
      <c r="R1202" s="480">
        <f t="shared" ref="R1202" si="10138">K1202-S1202</f>
        <v>134057</v>
      </c>
      <c r="S1202" s="480">
        <v>232</v>
      </c>
      <c r="T1202" s="486">
        <v>53342</v>
      </c>
      <c r="U1202" s="486">
        <f t="shared" ref="U1202" si="10139">SUM(K1202-T1202)</f>
        <v>80947</v>
      </c>
      <c r="V1202" s="480">
        <v>14629</v>
      </c>
      <c r="W1202" s="480">
        <v>29863</v>
      </c>
      <c r="X1202" s="480">
        <v>17923</v>
      </c>
      <c r="Y1202" s="480">
        <v>38005</v>
      </c>
      <c r="Z1202" s="480">
        <v>5751</v>
      </c>
      <c r="AA1202" s="480">
        <v>2166</v>
      </c>
      <c r="AB1202" s="480">
        <v>25952</v>
      </c>
      <c r="AC1202" s="486">
        <v>1541</v>
      </c>
      <c r="AD1202" s="486">
        <v>4805</v>
      </c>
      <c r="AE1202" s="486">
        <v>7620</v>
      </c>
      <c r="AF1202" s="486">
        <v>3287</v>
      </c>
      <c r="AG1202" s="486">
        <v>11998</v>
      </c>
      <c r="AH1202" s="486">
        <v>40394</v>
      </c>
      <c r="AI1202" s="486">
        <v>34958</v>
      </c>
      <c r="AJ1202" s="486">
        <v>29686</v>
      </c>
      <c r="AK1202" s="480">
        <v>561</v>
      </c>
      <c r="AL1202" s="480">
        <v>7018</v>
      </c>
      <c r="AM1202" s="480">
        <v>37429</v>
      </c>
      <c r="AN1202" s="480">
        <v>68858</v>
      </c>
      <c r="AO1202" s="480">
        <v>659</v>
      </c>
      <c r="AP1202" s="480">
        <v>19764</v>
      </c>
      <c r="AQ1202" s="486">
        <f t="shared" ref="AQ1202" si="10140">AQ1201+AR1202</f>
        <v>8089</v>
      </c>
      <c r="AR1202" s="486">
        <v>0</v>
      </c>
      <c r="AS1202" s="486">
        <f t="shared" ref="AS1202" si="10141">AS1201+AT1202</f>
        <v>111237</v>
      </c>
      <c r="AT1202" s="486">
        <v>2</v>
      </c>
      <c r="AU1202" s="486">
        <f t="shared" ref="AU1202" si="10142">AU1201+AV1202</f>
        <v>14426</v>
      </c>
      <c r="AV1202" s="486">
        <v>0</v>
      </c>
      <c r="AW1202" s="486">
        <f t="shared" ref="AW1202" si="10143">AW1201+AX1202</f>
        <v>537</v>
      </c>
      <c r="AX1202" s="486">
        <v>0</v>
      </c>
      <c r="AY1202" s="480">
        <f t="shared" ref="AY1202" si="10144">AY1201+AZ1202</f>
        <v>111513</v>
      </c>
      <c r="AZ1202" s="480">
        <v>2</v>
      </c>
      <c r="BA1202" s="480">
        <f t="shared" ref="BA1202" si="10145">BA1201+BB1202</f>
        <v>14719</v>
      </c>
      <c r="BB1202" s="480">
        <v>0</v>
      </c>
      <c r="BC1202" s="480">
        <f t="shared" ref="BC1202" si="10146">BC1201+BD1202</f>
        <v>8057</v>
      </c>
      <c r="BD1202" s="480">
        <v>0</v>
      </c>
      <c r="BE1202" s="486">
        <f t="shared" ref="BE1202" si="10147">SUM(BF1202:BG1202)</f>
        <v>0</v>
      </c>
      <c r="BF1202" s="486">
        <v>0</v>
      </c>
      <c r="BG1202" s="486">
        <v>0</v>
      </c>
      <c r="BH1202" s="486">
        <v>0</v>
      </c>
      <c r="BI1202" s="480">
        <v>6</v>
      </c>
      <c r="BJ1202" s="480">
        <v>0</v>
      </c>
      <c r="BK1202" s="480">
        <v>25</v>
      </c>
      <c r="BL1202" s="480">
        <v>132212</v>
      </c>
    </row>
    <row r="1203" spans="1:64" ht="12.75" customHeight="1" x14ac:dyDescent="0.25">
      <c r="A1203" s="130" t="s">
        <v>104</v>
      </c>
      <c r="J1203" s="660">
        <v>45373</v>
      </c>
      <c r="K1203" s="479">
        <f t="shared" ref="K1203" si="10148">K1202+L1203</f>
        <v>134297</v>
      </c>
      <c r="L1203" s="480">
        <v>8</v>
      </c>
      <c r="M1203" s="481">
        <f t="shared" ref="M1203" si="10149">K1203*100000/620249</f>
        <v>21652.110684579904</v>
      </c>
      <c r="N1203" s="481">
        <f t="shared" ref="N1203" si="10150">(K1203*100/K1202)-100</f>
        <v>5.9573010447593333E-3</v>
      </c>
      <c r="O1203" s="479">
        <v>0</v>
      </c>
      <c r="P1203" s="480">
        <f t="shared" ref="P1203" si="10151">SUM(P1202,Q1203)</f>
        <v>2012</v>
      </c>
      <c r="Q1203" s="480">
        <v>0</v>
      </c>
      <c r="R1203" s="480">
        <f t="shared" ref="R1203" si="10152">K1203-S1203</f>
        <v>134065</v>
      </c>
      <c r="S1203" s="480">
        <v>232</v>
      </c>
      <c r="T1203" s="486">
        <v>53346</v>
      </c>
      <c r="U1203" s="486">
        <f t="shared" ref="U1203" si="10153">SUM(K1203-T1203)</f>
        <v>80951</v>
      </c>
      <c r="V1203" s="480">
        <v>14630</v>
      </c>
      <c r="W1203" s="480">
        <v>29867</v>
      </c>
      <c r="X1203" s="480">
        <v>17923</v>
      </c>
      <c r="Y1203" s="480">
        <v>38007</v>
      </c>
      <c r="Z1203" s="480">
        <v>5751</v>
      </c>
      <c r="AA1203" s="480">
        <v>2166</v>
      </c>
      <c r="AB1203" s="480">
        <v>25953</v>
      </c>
      <c r="AC1203" s="486">
        <v>1541</v>
      </c>
      <c r="AD1203" s="486">
        <v>4806</v>
      </c>
      <c r="AE1203" s="486">
        <v>7620</v>
      </c>
      <c r="AF1203" s="486">
        <v>3287</v>
      </c>
      <c r="AG1203" s="486">
        <v>11998</v>
      </c>
      <c r="AH1203" s="486">
        <v>40395</v>
      </c>
      <c r="AI1203" s="486">
        <v>34961</v>
      </c>
      <c r="AJ1203" s="486">
        <v>29689</v>
      </c>
      <c r="AK1203" s="480">
        <v>561</v>
      </c>
      <c r="AL1203" s="480">
        <v>7018</v>
      </c>
      <c r="AM1203" s="480">
        <v>37431</v>
      </c>
      <c r="AN1203" s="480">
        <v>68864</v>
      </c>
      <c r="AO1203" s="480">
        <v>659</v>
      </c>
      <c r="AP1203" s="480">
        <v>19764</v>
      </c>
      <c r="AQ1203" s="486">
        <f t="shared" ref="AQ1203" si="10154">AQ1202+AR1203</f>
        <v>8089</v>
      </c>
      <c r="AR1203" s="486">
        <v>0</v>
      </c>
      <c r="AS1203" s="486">
        <f t="shared" ref="AS1203" si="10155">AS1202+AT1203</f>
        <v>111244</v>
      </c>
      <c r="AT1203" s="486">
        <v>7</v>
      </c>
      <c r="AU1203" s="486">
        <f t="shared" ref="AU1203" si="10156">AU1202+AV1203</f>
        <v>14427</v>
      </c>
      <c r="AV1203" s="486">
        <v>1</v>
      </c>
      <c r="AW1203" s="486">
        <f t="shared" ref="AW1203" si="10157">AW1202+AX1203</f>
        <v>537</v>
      </c>
      <c r="AX1203" s="486">
        <v>0</v>
      </c>
      <c r="AY1203" s="480">
        <f t="shared" ref="AY1203" si="10158">AY1202+AZ1203</f>
        <v>111520</v>
      </c>
      <c r="AZ1203" s="480">
        <v>7</v>
      </c>
      <c r="BA1203" s="480">
        <f t="shared" ref="BA1203" si="10159">BA1202+BB1203</f>
        <v>14720</v>
      </c>
      <c r="BB1203" s="480">
        <v>1</v>
      </c>
      <c r="BC1203" s="480">
        <f t="shared" ref="BC1203" si="10160">BC1202+BD1203</f>
        <v>8057</v>
      </c>
      <c r="BD1203" s="480">
        <v>0</v>
      </c>
      <c r="BE1203" s="486">
        <f t="shared" ref="BE1203" si="10161">SUM(BF1203:BG1203)</f>
        <v>1</v>
      </c>
      <c r="BF1203" s="486">
        <v>0</v>
      </c>
      <c r="BG1203" s="486">
        <v>1</v>
      </c>
      <c r="BH1203" s="486">
        <v>0</v>
      </c>
      <c r="BI1203" s="480">
        <v>6</v>
      </c>
      <c r="BJ1203" s="480">
        <v>0</v>
      </c>
      <c r="BK1203" s="480">
        <v>25</v>
      </c>
      <c r="BL1203" s="480">
        <v>132215</v>
      </c>
    </row>
    <row r="1204" spans="1:64" ht="12.75" customHeight="1" x14ac:dyDescent="0.25">
      <c r="A1204" s="130" t="s">
        <v>104</v>
      </c>
      <c r="J1204" s="660">
        <v>45374</v>
      </c>
      <c r="K1204" s="479">
        <f t="shared" ref="K1204" si="10162">K1203+L1204</f>
        <v>134300</v>
      </c>
      <c r="L1204" s="480">
        <v>3</v>
      </c>
      <c r="M1204" s="481">
        <f t="shared" ref="M1204" si="10163">K1204*100000/620249</f>
        <v>21652.594361296833</v>
      </c>
      <c r="N1204" s="481">
        <f t="shared" ref="N1204" si="10164">(K1204*100/K1203)-100</f>
        <v>2.2338548143352455E-3</v>
      </c>
      <c r="O1204" s="479">
        <v>0</v>
      </c>
      <c r="P1204" s="480">
        <f t="shared" ref="P1204" si="10165">SUM(P1203,Q1204)</f>
        <v>2012</v>
      </c>
      <c r="Q1204" s="480">
        <v>0</v>
      </c>
      <c r="R1204" s="480">
        <f t="shared" ref="R1204" si="10166">K1204-S1204</f>
        <v>134068</v>
      </c>
      <c r="S1204" s="480">
        <v>232</v>
      </c>
      <c r="T1204" s="486">
        <v>53347</v>
      </c>
      <c r="U1204" s="486">
        <f t="shared" ref="U1204" si="10167">SUM(K1204-T1204)</f>
        <v>80953</v>
      </c>
      <c r="V1204" s="480">
        <v>14631</v>
      </c>
      <c r="W1204" s="480">
        <v>29867</v>
      </c>
      <c r="X1204" s="480">
        <v>17923</v>
      </c>
      <c r="Y1204" s="480">
        <v>38008</v>
      </c>
      <c r="Z1204" s="480">
        <v>5751</v>
      </c>
      <c r="AA1204" s="480">
        <v>2166</v>
      </c>
      <c r="AB1204" s="480">
        <v>25954</v>
      </c>
      <c r="AC1204" s="486">
        <v>1541</v>
      </c>
      <c r="AD1204" s="486">
        <v>4807</v>
      </c>
      <c r="AE1204" s="486">
        <v>7621</v>
      </c>
      <c r="AF1204" s="486">
        <v>3287</v>
      </c>
      <c r="AG1204" s="486">
        <v>11998</v>
      </c>
      <c r="AH1204" s="486">
        <v>40395</v>
      </c>
      <c r="AI1204" s="486">
        <v>34962</v>
      </c>
      <c r="AJ1204" s="486">
        <v>29689</v>
      </c>
      <c r="AK1204" s="480">
        <v>561</v>
      </c>
      <c r="AL1204" s="480">
        <v>7018</v>
      </c>
      <c r="AM1204" s="480">
        <v>37431</v>
      </c>
      <c r="AN1204" s="480">
        <v>68867</v>
      </c>
      <c r="AO1204" s="480">
        <v>659</v>
      </c>
      <c r="AP1204" s="480">
        <v>19764</v>
      </c>
      <c r="AQ1204" s="486">
        <f t="shared" ref="AQ1204" si="10168">AQ1203+AR1204</f>
        <v>8089</v>
      </c>
      <c r="AR1204" s="486">
        <v>0</v>
      </c>
      <c r="AS1204" s="486">
        <f t="shared" ref="AS1204" si="10169">AS1203+AT1204</f>
        <v>111246</v>
      </c>
      <c r="AT1204" s="486">
        <v>2</v>
      </c>
      <c r="AU1204" s="486">
        <f t="shared" ref="AU1204" si="10170">AU1203+AV1204</f>
        <v>14428</v>
      </c>
      <c r="AV1204" s="486">
        <v>1</v>
      </c>
      <c r="AW1204" s="486">
        <f t="shared" ref="AW1204" si="10171">AW1203+AX1204</f>
        <v>537</v>
      </c>
      <c r="AX1204" s="486">
        <v>0</v>
      </c>
      <c r="AY1204" s="480">
        <f t="shared" ref="AY1204" si="10172">AY1203+AZ1204</f>
        <v>111522</v>
      </c>
      <c r="AZ1204" s="480">
        <v>2</v>
      </c>
      <c r="BA1204" s="480">
        <f t="shared" ref="BA1204" si="10173">BA1203+BB1204</f>
        <v>14721</v>
      </c>
      <c r="BB1204" s="480">
        <v>1</v>
      </c>
      <c r="BC1204" s="480">
        <f t="shared" ref="BC1204" si="10174">BC1203+BD1204</f>
        <v>8057</v>
      </c>
      <c r="BD1204" s="480">
        <v>0</v>
      </c>
      <c r="BE1204" s="486">
        <f t="shared" ref="BE1204" si="10175">SUM(BF1204:BG1204)</f>
        <v>1</v>
      </c>
      <c r="BF1204" s="486">
        <v>0</v>
      </c>
      <c r="BG1204" s="486">
        <v>1</v>
      </c>
      <c r="BH1204" s="486">
        <v>0</v>
      </c>
      <c r="BI1204" s="480">
        <v>6</v>
      </c>
      <c r="BJ1204" s="480">
        <v>0</v>
      </c>
      <c r="BK1204" s="480">
        <v>25</v>
      </c>
      <c r="BL1204" s="480">
        <v>132218</v>
      </c>
    </row>
    <row r="1205" spans="1:64" ht="12.75" customHeight="1" x14ac:dyDescent="0.25">
      <c r="A1205" s="130" t="s">
        <v>104</v>
      </c>
      <c r="J1205" s="660">
        <v>45375</v>
      </c>
      <c r="K1205" s="479">
        <f t="shared" ref="K1205" si="10176">K1204+L1205</f>
        <v>134301</v>
      </c>
      <c r="L1205" s="480">
        <v>1</v>
      </c>
      <c r="M1205" s="481">
        <f t="shared" ref="M1205" si="10177">K1205*100000/620249</f>
        <v>21652.755586869145</v>
      </c>
      <c r="N1205" s="481">
        <f t="shared" ref="N1205" si="10178">(K1205*100/K1204)-100</f>
        <v>7.4460163811806979E-4</v>
      </c>
      <c r="O1205" s="479">
        <v>0</v>
      </c>
      <c r="P1205" s="480">
        <f t="shared" ref="P1205" si="10179">SUM(P1204,Q1205)</f>
        <v>2012</v>
      </c>
      <c r="Q1205" s="480">
        <v>0</v>
      </c>
      <c r="R1205" s="480">
        <f t="shared" ref="R1205" si="10180">K1205-S1205</f>
        <v>134069</v>
      </c>
      <c r="S1205" s="480">
        <v>232</v>
      </c>
      <c r="T1205" s="486">
        <v>53347</v>
      </c>
      <c r="U1205" s="486">
        <f t="shared" ref="U1205" si="10181">SUM(K1205-T1205)</f>
        <v>80954</v>
      </c>
      <c r="V1205" s="480">
        <v>14631</v>
      </c>
      <c r="W1205" s="480">
        <v>29867</v>
      </c>
      <c r="X1205" s="480">
        <v>17923</v>
      </c>
      <c r="Y1205" s="480">
        <v>38009</v>
      </c>
      <c r="Z1205" s="480">
        <v>5751</v>
      </c>
      <c r="AA1205" s="480">
        <v>2166</v>
      </c>
      <c r="AB1205" s="480">
        <v>25954</v>
      </c>
      <c r="AC1205" s="486">
        <v>1541</v>
      </c>
      <c r="AD1205" s="486">
        <v>4807</v>
      </c>
      <c r="AE1205" s="486">
        <v>7621</v>
      </c>
      <c r="AF1205" s="486">
        <v>3287</v>
      </c>
      <c r="AG1205" s="486">
        <v>11998</v>
      </c>
      <c r="AH1205" s="486">
        <v>40395</v>
      </c>
      <c r="AI1205" s="486">
        <v>34962</v>
      </c>
      <c r="AJ1205" s="486">
        <v>29690</v>
      </c>
      <c r="AK1205" s="480">
        <v>561</v>
      </c>
      <c r="AL1205" s="480">
        <v>7018</v>
      </c>
      <c r="AM1205" s="480">
        <v>37431</v>
      </c>
      <c r="AN1205" s="480">
        <v>68868</v>
      </c>
      <c r="AO1205" s="480">
        <v>659</v>
      </c>
      <c r="AP1205" s="480">
        <v>19764</v>
      </c>
      <c r="AQ1205" s="486">
        <f t="shared" ref="AQ1205" si="10182">AQ1204+AR1205</f>
        <v>8089</v>
      </c>
      <c r="AR1205" s="486">
        <v>0</v>
      </c>
      <c r="AS1205" s="486">
        <f t="shared" ref="AS1205" si="10183">AS1204+AT1205</f>
        <v>111247</v>
      </c>
      <c r="AT1205" s="486">
        <v>1</v>
      </c>
      <c r="AU1205" s="486">
        <f t="shared" ref="AU1205" si="10184">AU1204+AV1205</f>
        <v>14428</v>
      </c>
      <c r="AV1205" s="486">
        <v>0</v>
      </c>
      <c r="AW1205" s="486">
        <f t="shared" ref="AW1205" si="10185">AW1204+AX1205</f>
        <v>537</v>
      </c>
      <c r="AX1205" s="486">
        <v>0</v>
      </c>
      <c r="AY1205" s="480">
        <f t="shared" ref="AY1205" si="10186">AY1204+AZ1205</f>
        <v>111523</v>
      </c>
      <c r="AZ1205" s="480">
        <v>1</v>
      </c>
      <c r="BA1205" s="480">
        <f t="shared" ref="BA1205" si="10187">BA1204+BB1205</f>
        <v>14721</v>
      </c>
      <c r="BB1205" s="480">
        <v>0</v>
      </c>
      <c r="BC1205" s="480">
        <f t="shared" ref="BC1205" si="10188">BC1204+BD1205</f>
        <v>8057</v>
      </c>
      <c r="BD1205" s="480">
        <v>0</v>
      </c>
      <c r="BE1205" s="486">
        <f t="shared" ref="BE1205" si="10189">SUM(BF1205:BG1205)</f>
        <v>0</v>
      </c>
      <c r="BF1205" s="486">
        <v>0</v>
      </c>
      <c r="BG1205" s="486">
        <v>0</v>
      </c>
      <c r="BH1205" s="486">
        <v>0</v>
      </c>
      <c r="BI1205" s="480">
        <v>6</v>
      </c>
      <c r="BJ1205" s="480">
        <v>0</v>
      </c>
      <c r="BK1205" s="480">
        <v>25</v>
      </c>
      <c r="BL1205" s="480">
        <v>132218</v>
      </c>
    </row>
    <row r="1206" spans="1:64" ht="12.75" customHeight="1" x14ac:dyDescent="0.25">
      <c r="A1206" s="130" t="s">
        <v>104</v>
      </c>
      <c r="J1206" s="660">
        <v>45376</v>
      </c>
      <c r="K1206" s="479">
        <f t="shared" ref="K1206" si="10190">K1205+L1206</f>
        <v>134301</v>
      </c>
      <c r="L1206" s="480">
        <v>0</v>
      </c>
      <c r="M1206" s="481">
        <f t="shared" ref="M1206" si="10191">K1206*100000/620249</f>
        <v>21652.755586869145</v>
      </c>
      <c r="N1206" s="481">
        <f t="shared" ref="N1206" si="10192">(K1206*100/K1205)-100</f>
        <v>0</v>
      </c>
      <c r="O1206" s="479">
        <v>0</v>
      </c>
      <c r="P1206" s="480">
        <f t="shared" ref="P1206" si="10193">SUM(P1205,Q1206)</f>
        <v>2012</v>
      </c>
      <c r="Q1206" s="480">
        <v>0</v>
      </c>
      <c r="R1206" s="480">
        <f t="shared" ref="R1206" si="10194">K1206-S1206</f>
        <v>134069</v>
      </c>
      <c r="S1206" s="480">
        <v>232</v>
      </c>
      <c r="T1206" s="486">
        <v>53347</v>
      </c>
      <c r="U1206" s="486">
        <f t="shared" ref="U1206" si="10195">SUM(K1206-T1206)</f>
        <v>80954</v>
      </c>
      <c r="V1206" s="480">
        <v>14631</v>
      </c>
      <c r="W1206" s="480">
        <v>29867</v>
      </c>
      <c r="X1206" s="480">
        <v>17923</v>
      </c>
      <c r="Y1206" s="480">
        <v>38009</v>
      </c>
      <c r="Z1206" s="480">
        <v>5751</v>
      </c>
      <c r="AA1206" s="480">
        <v>2166</v>
      </c>
      <c r="AB1206" s="480">
        <v>25954</v>
      </c>
      <c r="AC1206" s="486">
        <v>1541</v>
      </c>
      <c r="AD1206" s="486">
        <v>4807</v>
      </c>
      <c r="AE1206" s="486">
        <v>7621</v>
      </c>
      <c r="AF1206" s="486">
        <v>3287</v>
      </c>
      <c r="AG1206" s="486">
        <v>11998</v>
      </c>
      <c r="AH1206" s="486">
        <v>40395</v>
      </c>
      <c r="AI1206" s="486">
        <v>34962</v>
      </c>
      <c r="AJ1206" s="486">
        <v>29690</v>
      </c>
      <c r="AK1206" s="480">
        <v>561</v>
      </c>
      <c r="AL1206" s="480">
        <v>7018</v>
      </c>
      <c r="AM1206" s="480">
        <v>37431</v>
      </c>
      <c r="AN1206" s="480">
        <v>68868</v>
      </c>
      <c r="AO1206" s="480">
        <v>659</v>
      </c>
      <c r="AP1206" s="480">
        <v>19764</v>
      </c>
      <c r="AQ1206" s="486">
        <f t="shared" ref="AQ1206" si="10196">AQ1205+AR1206</f>
        <v>8089</v>
      </c>
      <c r="AR1206" s="486">
        <v>0</v>
      </c>
      <c r="AS1206" s="486">
        <f t="shared" ref="AS1206" si="10197">AS1205+AT1206</f>
        <v>111247</v>
      </c>
      <c r="AT1206" s="486">
        <v>0</v>
      </c>
      <c r="AU1206" s="486">
        <f t="shared" ref="AU1206" si="10198">AU1205+AV1206</f>
        <v>14428</v>
      </c>
      <c r="AV1206" s="486">
        <v>0</v>
      </c>
      <c r="AW1206" s="486">
        <f t="shared" ref="AW1206" si="10199">AW1205+AX1206</f>
        <v>537</v>
      </c>
      <c r="AX1206" s="486">
        <v>0</v>
      </c>
      <c r="AY1206" s="480">
        <f t="shared" ref="AY1206" si="10200">AY1205+AZ1206</f>
        <v>111523</v>
      </c>
      <c r="AZ1206" s="480">
        <v>0</v>
      </c>
      <c r="BA1206" s="480">
        <f t="shared" ref="BA1206" si="10201">BA1205+BB1206</f>
        <v>14721</v>
      </c>
      <c r="BB1206" s="480">
        <v>0</v>
      </c>
      <c r="BC1206" s="480">
        <f t="shared" ref="BC1206" si="10202">BC1205+BD1206</f>
        <v>8057</v>
      </c>
      <c r="BD1206" s="480">
        <v>0</v>
      </c>
      <c r="BE1206" s="486">
        <f t="shared" ref="BE1206" si="10203">SUM(BF1206:BG1206)</f>
        <v>0</v>
      </c>
      <c r="BF1206" s="486">
        <v>0</v>
      </c>
      <c r="BG1206" s="486">
        <v>0</v>
      </c>
      <c r="BH1206" s="486">
        <v>0</v>
      </c>
      <c r="BI1206" s="480">
        <v>6</v>
      </c>
      <c r="BJ1206" s="480">
        <v>0</v>
      </c>
      <c r="BK1206" s="480">
        <v>25</v>
      </c>
      <c r="BL1206" s="480">
        <v>132218</v>
      </c>
    </row>
    <row r="1207" spans="1:64" ht="12.75" customHeight="1" x14ac:dyDescent="0.25">
      <c r="A1207" s="130" t="s">
        <v>104</v>
      </c>
      <c r="J1207" s="660">
        <v>45377</v>
      </c>
      <c r="K1207" s="479">
        <f t="shared" ref="K1207" si="10204">K1206+L1207</f>
        <v>134304</v>
      </c>
      <c r="L1207" s="480">
        <v>3</v>
      </c>
      <c r="M1207" s="481">
        <f t="shared" ref="M1207" si="10205">K1207*100000/620249</f>
        <v>21653.239263586074</v>
      </c>
      <c r="N1207" s="481">
        <f t="shared" ref="N1207" si="10206">(K1207*100/K1206)-100</f>
        <v>2.233788281543525E-3</v>
      </c>
      <c r="O1207" s="479">
        <v>0</v>
      </c>
      <c r="P1207" s="480">
        <f t="shared" ref="P1207" si="10207">SUM(P1206,Q1207)</f>
        <v>2012</v>
      </c>
      <c r="Q1207" s="480">
        <v>0</v>
      </c>
      <c r="R1207" s="480">
        <f t="shared" ref="R1207" si="10208">K1207-S1207</f>
        <v>134072</v>
      </c>
      <c r="S1207" s="480">
        <v>232</v>
      </c>
      <c r="T1207" s="486">
        <v>53349</v>
      </c>
      <c r="U1207" s="486">
        <f t="shared" ref="U1207" si="10209">SUM(K1207-T1207)</f>
        <v>80955</v>
      </c>
      <c r="V1207" s="480">
        <v>14631</v>
      </c>
      <c r="W1207" s="480">
        <v>29868</v>
      </c>
      <c r="X1207" s="480">
        <v>17923</v>
      </c>
      <c r="Y1207" s="480">
        <v>38011</v>
      </c>
      <c r="Z1207" s="480">
        <v>5751</v>
      </c>
      <c r="AA1207" s="480">
        <v>2166</v>
      </c>
      <c r="AB1207" s="480">
        <v>25954</v>
      </c>
      <c r="AC1207" s="486">
        <v>1541</v>
      </c>
      <c r="AD1207" s="486">
        <v>4807</v>
      </c>
      <c r="AE1207" s="486">
        <v>7621</v>
      </c>
      <c r="AF1207" s="486">
        <v>3287</v>
      </c>
      <c r="AG1207" s="486">
        <v>11999</v>
      </c>
      <c r="AH1207" s="486">
        <v>40395</v>
      </c>
      <c r="AI1207" s="486">
        <v>34962</v>
      </c>
      <c r="AJ1207" s="486">
        <v>29692</v>
      </c>
      <c r="AK1207" s="480">
        <v>561</v>
      </c>
      <c r="AL1207" s="480">
        <v>7018</v>
      </c>
      <c r="AM1207" s="480">
        <v>37431</v>
      </c>
      <c r="AN1207" s="480">
        <v>68871</v>
      </c>
      <c r="AO1207" s="480">
        <v>659</v>
      </c>
      <c r="AP1207" s="480">
        <v>19764</v>
      </c>
      <c r="AQ1207" s="486">
        <f t="shared" ref="AQ1207" si="10210">AQ1206+AR1207</f>
        <v>8089</v>
      </c>
      <c r="AR1207" s="486">
        <v>0</v>
      </c>
      <c r="AS1207" s="486">
        <f t="shared" ref="AS1207" si="10211">AS1206+AT1207</f>
        <v>111250</v>
      </c>
      <c r="AT1207" s="486">
        <v>3</v>
      </c>
      <c r="AU1207" s="486">
        <f t="shared" ref="AU1207" si="10212">AU1206+AV1207</f>
        <v>14428</v>
      </c>
      <c r="AV1207" s="486">
        <v>0</v>
      </c>
      <c r="AW1207" s="486">
        <f t="shared" ref="AW1207" si="10213">AW1206+AX1207</f>
        <v>537</v>
      </c>
      <c r="AX1207" s="486">
        <v>0</v>
      </c>
      <c r="AY1207" s="480">
        <f t="shared" ref="AY1207" si="10214">AY1206+AZ1207</f>
        <v>111526</v>
      </c>
      <c r="AZ1207" s="480">
        <v>3</v>
      </c>
      <c r="BA1207" s="480">
        <f t="shared" ref="BA1207" si="10215">BA1206+BB1207</f>
        <v>14721</v>
      </c>
      <c r="BB1207" s="480">
        <v>0</v>
      </c>
      <c r="BC1207" s="480">
        <f t="shared" ref="BC1207" si="10216">BC1206+BD1207</f>
        <v>8057</v>
      </c>
      <c r="BD1207" s="480">
        <v>0</v>
      </c>
      <c r="BE1207" s="486">
        <f t="shared" ref="BE1207" si="10217">SUM(BF1207:BG1207)</f>
        <v>0</v>
      </c>
      <c r="BF1207" s="486">
        <v>0</v>
      </c>
      <c r="BG1207" s="486">
        <v>0</v>
      </c>
      <c r="BH1207" s="486">
        <v>0</v>
      </c>
      <c r="BI1207" s="480">
        <v>6</v>
      </c>
      <c r="BJ1207" s="480">
        <v>0</v>
      </c>
      <c r="BK1207" s="480">
        <v>25</v>
      </c>
      <c r="BL1207" s="480">
        <v>132223</v>
      </c>
    </row>
    <row r="1208" spans="1:64" ht="12.75" customHeight="1" x14ac:dyDescent="0.25">
      <c r="A1208" s="130" t="s">
        <v>104</v>
      </c>
      <c r="J1208" s="660">
        <v>45378</v>
      </c>
      <c r="K1208" s="479">
        <f t="shared" ref="K1208" si="10218">K1207+L1208</f>
        <v>134309</v>
      </c>
      <c r="L1208" s="480">
        <v>5</v>
      </c>
      <c r="M1208" s="481">
        <f t="shared" ref="M1208" si="10219">K1208*100000/620249</f>
        <v>21654.045391447627</v>
      </c>
      <c r="N1208" s="481">
        <f t="shared" ref="N1208" si="10220">(K1208*100/K1207)-100</f>
        <v>3.7228973075968952E-3</v>
      </c>
      <c r="O1208" s="479">
        <v>0</v>
      </c>
      <c r="P1208" s="480">
        <f t="shared" ref="P1208" si="10221">SUM(P1207,Q1208)</f>
        <v>2012</v>
      </c>
      <c r="Q1208" s="480">
        <v>0</v>
      </c>
      <c r="R1208" s="480">
        <f t="shared" ref="R1208" si="10222">K1208-S1208</f>
        <v>134077</v>
      </c>
      <c r="S1208" s="480">
        <v>232</v>
      </c>
      <c r="T1208" s="486">
        <v>53351</v>
      </c>
      <c r="U1208" s="486">
        <f t="shared" ref="U1208" si="10223">SUM(K1208-T1208)</f>
        <v>80958</v>
      </c>
      <c r="V1208" s="480">
        <v>14631</v>
      </c>
      <c r="W1208" s="480">
        <v>29870</v>
      </c>
      <c r="X1208" s="480">
        <v>17923</v>
      </c>
      <c r="Y1208" s="480">
        <v>38013</v>
      </c>
      <c r="Z1208" s="480">
        <v>5751</v>
      </c>
      <c r="AA1208" s="480">
        <v>2166</v>
      </c>
      <c r="AB1208" s="480">
        <v>25955</v>
      </c>
      <c r="AC1208" s="486">
        <v>1541</v>
      </c>
      <c r="AD1208" s="486">
        <v>4807</v>
      </c>
      <c r="AE1208" s="486">
        <v>7621</v>
      </c>
      <c r="AF1208" s="486">
        <v>3287</v>
      </c>
      <c r="AG1208" s="486">
        <v>12000</v>
      </c>
      <c r="AH1208" s="486">
        <v>40395</v>
      </c>
      <c r="AI1208" s="486">
        <v>34964</v>
      </c>
      <c r="AJ1208" s="486">
        <v>29694</v>
      </c>
      <c r="AK1208" s="480">
        <v>561</v>
      </c>
      <c r="AL1208" s="480">
        <v>7018</v>
      </c>
      <c r="AM1208" s="480">
        <v>37431</v>
      </c>
      <c r="AN1208" s="480">
        <v>68876</v>
      </c>
      <c r="AO1208" s="480">
        <v>659</v>
      </c>
      <c r="AP1208" s="480">
        <v>19764</v>
      </c>
      <c r="AQ1208" s="486">
        <f t="shared" ref="AQ1208" si="10224">AQ1207+AR1208</f>
        <v>8089</v>
      </c>
      <c r="AR1208" s="486">
        <v>0</v>
      </c>
      <c r="AS1208" s="486">
        <f t="shared" ref="AS1208" si="10225">AS1207+AT1208</f>
        <v>111255</v>
      </c>
      <c r="AT1208" s="486">
        <v>5</v>
      </c>
      <c r="AU1208" s="486">
        <f t="shared" ref="AU1208" si="10226">AU1207+AV1208</f>
        <v>14428</v>
      </c>
      <c r="AV1208" s="486">
        <v>0</v>
      </c>
      <c r="AW1208" s="486">
        <f t="shared" ref="AW1208" si="10227">AW1207+AX1208</f>
        <v>537</v>
      </c>
      <c r="AX1208" s="486">
        <v>0</v>
      </c>
      <c r="AY1208" s="480">
        <f t="shared" ref="AY1208" si="10228">AY1207+AZ1208</f>
        <v>111531</v>
      </c>
      <c r="AZ1208" s="480">
        <v>5</v>
      </c>
      <c r="BA1208" s="480">
        <f t="shared" ref="BA1208" si="10229">BA1207+BB1208</f>
        <v>14721</v>
      </c>
      <c r="BB1208" s="480">
        <v>0</v>
      </c>
      <c r="BC1208" s="480">
        <f t="shared" ref="BC1208" si="10230">BC1207+BD1208</f>
        <v>8057</v>
      </c>
      <c r="BD1208" s="480">
        <v>0</v>
      </c>
      <c r="BE1208" s="486">
        <f t="shared" ref="BE1208" si="10231">SUM(BF1208:BG1208)</f>
        <v>0</v>
      </c>
      <c r="BF1208" s="486">
        <v>0</v>
      </c>
      <c r="BG1208" s="486">
        <v>0</v>
      </c>
      <c r="BH1208" s="486">
        <v>0</v>
      </c>
      <c r="BI1208" s="480">
        <v>4</v>
      </c>
      <c r="BJ1208" s="480">
        <v>0</v>
      </c>
      <c r="BK1208" s="480">
        <v>11</v>
      </c>
      <c r="BL1208" s="480">
        <v>132231</v>
      </c>
    </row>
    <row r="1209" spans="1:64" ht="12.75" customHeight="1" x14ac:dyDescent="0.25">
      <c r="A1209" s="130" t="s">
        <v>104</v>
      </c>
      <c r="J1209" s="660">
        <v>45379</v>
      </c>
      <c r="K1209" s="479">
        <f t="shared" ref="K1209" si="10232">K1208+L1209</f>
        <v>134312</v>
      </c>
      <c r="L1209" s="480">
        <v>3</v>
      </c>
      <c r="M1209" s="481">
        <f t="shared" ref="M1209" si="10233">K1209*100000/620249</f>
        <v>21654.52906816456</v>
      </c>
      <c r="N1209" s="481">
        <f t="shared" ref="N1209" si="10234">(K1209*100/K1208)-100</f>
        <v>2.2336552278687805E-3</v>
      </c>
      <c r="O1209" s="479">
        <v>0</v>
      </c>
      <c r="P1209" s="480">
        <f t="shared" ref="P1209" si="10235">SUM(P1208,Q1209)</f>
        <v>2012</v>
      </c>
      <c r="Q1209" s="480">
        <v>0</v>
      </c>
      <c r="R1209" s="480">
        <f t="shared" ref="R1209" si="10236">K1209-S1209</f>
        <v>134080</v>
      </c>
      <c r="S1209" s="480">
        <v>232</v>
      </c>
      <c r="T1209" s="486">
        <v>53353</v>
      </c>
      <c r="U1209" s="486">
        <f t="shared" ref="U1209" si="10237">SUM(K1209-T1209)</f>
        <v>80959</v>
      </c>
      <c r="V1209" s="480">
        <v>14632</v>
      </c>
      <c r="W1209" s="480">
        <v>29870</v>
      </c>
      <c r="X1209" s="480">
        <v>17923</v>
      </c>
      <c r="Y1209" s="480">
        <v>38013</v>
      </c>
      <c r="Z1209" s="480">
        <v>5751</v>
      </c>
      <c r="AA1209" s="480">
        <v>2166</v>
      </c>
      <c r="AB1209" s="480">
        <v>25957</v>
      </c>
      <c r="AC1209" s="486">
        <v>1541</v>
      </c>
      <c r="AD1209" s="486">
        <v>4809</v>
      </c>
      <c r="AE1209" s="486">
        <v>7621</v>
      </c>
      <c r="AF1209" s="486">
        <v>3287</v>
      </c>
      <c r="AG1209" s="486">
        <v>12001</v>
      </c>
      <c r="AH1209" s="486">
        <v>40395</v>
      </c>
      <c r="AI1209" s="486">
        <v>34964</v>
      </c>
      <c r="AJ1209" s="486">
        <v>29694</v>
      </c>
      <c r="AK1209" s="480">
        <v>561</v>
      </c>
      <c r="AL1209" s="480">
        <v>7018</v>
      </c>
      <c r="AM1209" s="480">
        <v>37431</v>
      </c>
      <c r="AN1209" s="480">
        <v>68879</v>
      </c>
      <c r="AO1209" s="480">
        <v>659</v>
      </c>
      <c r="AP1209" s="480">
        <v>19764</v>
      </c>
      <c r="AQ1209" s="486">
        <f t="shared" ref="AQ1209" si="10238">AQ1208+AR1209</f>
        <v>8089</v>
      </c>
      <c r="AR1209" s="486">
        <v>0</v>
      </c>
      <c r="AS1209" s="486">
        <f t="shared" ref="AS1209" si="10239">AS1208+AT1209</f>
        <v>111258</v>
      </c>
      <c r="AT1209" s="486">
        <v>3</v>
      </c>
      <c r="AU1209" s="486">
        <f t="shared" ref="AU1209" si="10240">AU1208+AV1209</f>
        <v>14428</v>
      </c>
      <c r="AV1209" s="486">
        <v>0</v>
      </c>
      <c r="AW1209" s="486">
        <f t="shared" ref="AW1209" si="10241">AW1208+AX1209</f>
        <v>537</v>
      </c>
      <c r="AX1209" s="486">
        <v>0</v>
      </c>
      <c r="AY1209" s="480">
        <f t="shared" ref="AY1209" si="10242">AY1208+AZ1209</f>
        <v>111534</v>
      </c>
      <c r="AZ1209" s="480">
        <v>3</v>
      </c>
      <c r="BA1209" s="480">
        <f t="shared" ref="BA1209" si="10243">BA1208+BB1209</f>
        <v>14721</v>
      </c>
      <c r="BB1209" s="480">
        <v>0</v>
      </c>
      <c r="BC1209" s="480">
        <f t="shared" ref="BC1209" si="10244">BC1208+BD1209</f>
        <v>8057</v>
      </c>
      <c r="BD1209" s="480">
        <v>0</v>
      </c>
      <c r="BE1209" s="486">
        <f t="shared" ref="BE1209" si="10245">SUM(BF1209:BG1209)</f>
        <v>0</v>
      </c>
      <c r="BF1209" s="486">
        <v>0</v>
      </c>
      <c r="BG1209" s="486">
        <v>0</v>
      </c>
      <c r="BH1209" s="486">
        <v>0</v>
      </c>
      <c r="BI1209" s="480">
        <v>4</v>
      </c>
      <c r="BJ1209" s="480">
        <v>0</v>
      </c>
      <c r="BK1209" s="480">
        <v>11</v>
      </c>
      <c r="BL1209" s="480">
        <v>132235</v>
      </c>
    </row>
    <row r="1210" spans="1:64" ht="12.75" customHeight="1" x14ac:dyDescent="0.25">
      <c r="A1210" s="130" t="s">
        <v>104</v>
      </c>
      <c r="J1210" s="660">
        <v>45380</v>
      </c>
      <c r="K1210" s="479">
        <f t="shared" ref="K1210" si="10246">K1209+L1210</f>
        <v>134314</v>
      </c>
      <c r="L1210" s="480">
        <v>2</v>
      </c>
      <c r="M1210" s="481">
        <f t="shared" ref="M1210" si="10247">K1210*100000/620249</f>
        <v>21654.851519309181</v>
      </c>
      <c r="N1210" s="481">
        <f t="shared" ref="N1210" si="10248">(K1210*100/K1209)-100</f>
        <v>1.4890702245509146E-3</v>
      </c>
      <c r="O1210" s="479">
        <v>0</v>
      </c>
      <c r="P1210" s="480">
        <f t="shared" ref="P1210" si="10249">SUM(P1209,Q1210)</f>
        <v>2012</v>
      </c>
      <c r="Q1210" s="480">
        <v>0</v>
      </c>
      <c r="R1210" s="480">
        <f t="shared" ref="R1210" si="10250">K1210-S1210</f>
        <v>134082</v>
      </c>
      <c r="S1210" s="480">
        <v>232</v>
      </c>
      <c r="T1210" s="486">
        <v>53354</v>
      </c>
      <c r="U1210" s="486">
        <f t="shared" ref="U1210" si="10251">SUM(K1210-T1210)</f>
        <v>80960</v>
      </c>
      <c r="V1210" s="480">
        <v>14633</v>
      </c>
      <c r="W1210" s="480">
        <v>29871</v>
      </c>
      <c r="X1210" s="480">
        <v>17923</v>
      </c>
      <c r="Y1210" s="480">
        <v>38013</v>
      </c>
      <c r="Z1210" s="480">
        <v>5751</v>
      </c>
      <c r="AA1210" s="480">
        <v>2166</v>
      </c>
      <c r="AB1210" s="480">
        <v>25957</v>
      </c>
      <c r="AC1210" s="486">
        <v>1541</v>
      </c>
      <c r="AD1210" s="486">
        <v>4809</v>
      </c>
      <c r="AE1210" s="486">
        <v>7621</v>
      </c>
      <c r="AF1210" s="486">
        <v>3288</v>
      </c>
      <c r="AG1210" s="486">
        <v>12002</v>
      </c>
      <c r="AH1210" s="486">
        <v>40395</v>
      </c>
      <c r="AI1210" s="486">
        <v>34964</v>
      </c>
      <c r="AJ1210" s="486">
        <v>29694</v>
      </c>
      <c r="AK1210" s="480">
        <v>561</v>
      </c>
      <c r="AL1210" s="480">
        <v>7018</v>
      </c>
      <c r="AM1210" s="480">
        <v>37431</v>
      </c>
      <c r="AN1210" s="480">
        <v>68881</v>
      </c>
      <c r="AO1210" s="480">
        <v>659</v>
      </c>
      <c r="AP1210" s="480">
        <v>19764</v>
      </c>
      <c r="AQ1210" s="486">
        <f t="shared" ref="AQ1210" si="10252">AQ1209+AR1210</f>
        <v>8089</v>
      </c>
      <c r="AR1210" s="486">
        <v>0</v>
      </c>
      <c r="AS1210" s="486">
        <f t="shared" ref="AS1210" si="10253">AS1209+AT1210</f>
        <v>111260</v>
      </c>
      <c r="AT1210" s="486">
        <v>2</v>
      </c>
      <c r="AU1210" s="486">
        <f t="shared" ref="AU1210" si="10254">AU1209+AV1210</f>
        <v>14428</v>
      </c>
      <c r="AV1210" s="486">
        <v>0</v>
      </c>
      <c r="AW1210" s="486">
        <f t="shared" ref="AW1210" si="10255">AW1209+AX1210</f>
        <v>537</v>
      </c>
      <c r="AX1210" s="486">
        <v>0</v>
      </c>
      <c r="AY1210" s="480">
        <f t="shared" ref="AY1210" si="10256">AY1209+AZ1210</f>
        <v>111536</v>
      </c>
      <c r="AZ1210" s="480">
        <v>2</v>
      </c>
      <c r="BA1210" s="480">
        <f t="shared" ref="BA1210" si="10257">BA1209+BB1210</f>
        <v>14721</v>
      </c>
      <c r="BB1210" s="480">
        <v>0</v>
      </c>
      <c r="BC1210" s="480">
        <f t="shared" ref="BC1210" si="10258">BC1209+BD1210</f>
        <v>8057</v>
      </c>
      <c r="BD1210" s="480">
        <v>0</v>
      </c>
      <c r="BE1210" s="486">
        <f t="shared" ref="BE1210" si="10259">SUM(BF1210:BG1210)</f>
        <v>0</v>
      </c>
      <c r="BF1210" s="486">
        <v>0</v>
      </c>
      <c r="BG1210" s="486">
        <v>0</v>
      </c>
      <c r="BH1210" s="486">
        <v>0</v>
      </c>
      <c r="BI1210" s="480">
        <v>4</v>
      </c>
      <c r="BJ1210" s="480">
        <v>0</v>
      </c>
      <c r="BK1210" s="480">
        <v>11</v>
      </c>
      <c r="BL1210" s="480">
        <v>132239</v>
      </c>
    </row>
    <row r="1211" spans="1:64" ht="12.75" customHeight="1" x14ac:dyDescent="0.25">
      <c r="A1211" s="130" t="s">
        <v>104</v>
      </c>
      <c r="J1211" s="660">
        <v>45381</v>
      </c>
      <c r="K1211" s="479">
        <f t="shared" ref="K1211" si="10260">K1210+L1211</f>
        <v>134318</v>
      </c>
      <c r="L1211" s="480">
        <v>4</v>
      </c>
      <c r="M1211" s="481">
        <f t="shared" ref="M1211" si="10261">K1211*100000/620249</f>
        <v>21655.496421598422</v>
      </c>
      <c r="N1211" s="481">
        <f t="shared" ref="N1211" si="10262">(K1211*100/K1210)-100</f>
        <v>2.9780961031633524E-3</v>
      </c>
      <c r="O1211" s="479">
        <v>0</v>
      </c>
      <c r="P1211" s="480">
        <f t="shared" ref="P1211" si="10263">SUM(P1210,Q1211)</f>
        <v>2012</v>
      </c>
      <c r="Q1211" s="480">
        <v>0</v>
      </c>
      <c r="R1211" s="480">
        <f t="shared" ref="R1211" si="10264">K1211-S1211</f>
        <v>134086</v>
      </c>
      <c r="S1211" s="480">
        <v>232</v>
      </c>
      <c r="T1211" s="486">
        <v>53354</v>
      </c>
      <c r="U1211" s="486">
        <f t="shared" ref="U1211" si="10265">SUM(K1211-T1211)</f>
        <v>80964</v>
      </c>
      <c r="V1211" s="480">
        <v>14634</v>
      </c>
      <c r="W1211" s="480">
        <v>29871</v>
      </c>
      <c r="X1211" s="480">
        <v>17923</v>
      </c>
      <c r="Y1211" s="480">
        <v>38015</v>
      </c>
      <c r="Z1211" s="480">
        <v>5751</v>
      </c>
      <c r="AA1211" s="480">
        <v>2166</v>
      </c>
      <c r="AB1211" s="480">
        <v>25958</v>
      </c>
      <c r="AC1211" s="486">
        <v>1541</v>
      </c>
      <c r="AD1211" s="486">
        <v>4810</v>
      </c>
      <c r="AE1211" s="486">
        <v>7621</v>
      </c>
      <c r="AF1211" s="486">
        <v>3289</v>
      </c>
      <c r="AG1211" s="486">
        <v>12002</v>
      </c>
      <c r="AH1211" s="486">
        <v>40395</v>
      </c>
      <c r="AI1211" s="486">
        <v>34964</v>
      </c>
      <c r="AJ1211" s="486">
        <v>29696</v>
      </c>
      <c r="AK1211" s="480">
        <v>561</v>
      </c>
      <c r="AL1211" s="480">
        <v>7018</v>
      </c>
      <c r="AM1211" s="480">
        <v>37431</v>
      </c>
      <c r="AN1211" s="480">
        <v>68885</v>
      </c>
      <c r="AO1211" s="480">
        <v>659</v>
      </c>
      <c r="AP1211" s="480">
        <v>19764</v>
      </c>
      <c r="AQ1211" s="486">
        <f t="shared" ref="AQ1211" si="10266">AQ1210+AR1211</f>
        <v>8089</v>
      </c>
      <c r="AR1211" s="486">
        <v>0</v>
      </c>
      <c r="AS1211" s="486">
        <f t="shared" ref="AS1211" si="10267">AS1210+AT1211</f>
        <v>111264</v>
      </c>
      <c r="AT1211" s="486">
        <v>4</v>
      </c>
      <c r="AU1211" s="486">
        <f t="shared" ref="AU1211" si="10268">AU1210+AV1211</f>
        <v>14428</v>
      </c>
      <c r="AV1211" s="486">
        <v>0</v>
      </c>
      <c r="AW1211" s="486">
        <f t="shared" ref="AW1211" si="10269">AW1210+AX1211</f>
        <v>537</v>
      </c>
      <c r="AX1211" s="486">
        <v>0</v>
      </c>
      <c r="AY1211" s="480">
        <f t="shared" ref="AY1211" si="10270">AY1210+AZ1211</f>
        <v>111540</v>
      </c>
      <c r="AZ1211" s="480">
        <v>4</v>
      </c>
      <c r="BA1211" s="480">
        <f t="shared" ref="BA1211" si="10271">BA1210+BB1211</f>
        <v>14721</v>
      </c>
      <c r="BB1211" s="480">
        <v>0</v>
      </c>
      <c r="BC1211" s="480">
        <f t="shared" ref="BC1211" si="10272">BC1210+BD1211</f>
        <v>8057</v>
      </c>
      <c r="BD1211" s="480">
        <v>0</v>
      </c>
      <c r="BE1211" s="486">
        <f t="shared" ref="BE1211" si="10273">SUM(BF1211:BG1211)</f>
        <v>0</v>
      </c>
      <c r="BF1211" s="486">
        <v>0</v>
      </c>
      <c r="BG1211" s="486">
        <v>0</v>
      </c>
      <c r="BH1211" s="486">
        <v>0</v>
      </c>
      <c r="BI1211" s="480">
        <v>4</v>
      </c>
      <c r="BJ1211" s="480">
        <v>0</v>
      </c>
      <c r="BK1211" s="480">
        <v>11</v>
      </c>
      <c r="BL1211" s="480">
        <v>132242</v>
      </c>
    </row>
    <row r="1212" spans="1:64" ht="12.75" customHeight="1" x14ac:dyDescent="0.25">
      <c r="A1212" s="130" t="s">
        <v>104</v>
      </c>
      <c r="J1212" s="660">
        <v>45382</v>
      </c>
      <c r="K1212" s="479">
        <f t="shared" ref="K1212" si="10274">K1211+L1212</f>
        <v>134318</v>
      </c>
      <c r="L1212" s="480">
        <v>0</v>
      </c>
      <c r="M1212" s="481">
        <f t="shared" ref="M1212" si="10275">K1212*100000/620249</f>
        <v>21655.496421598422</v>
      </c>
      <c r="N1212" s="481">
        <f t="shared" ref="N1212" si="10276">(K1212*100/K1211)-100</f>
        <v>0</v>
      </c>
      <c r="O1212" s="479">
        <v>0</v>
      </c>
      <c r="P1212" s="480">
        <f t="shared" ref="P1212" si="10277">SUM(P1211,Q1212)</f>
        <v>2012</v>
      </c>
      <c r="Q1212" s="480">
        <v>0</v>
      </c>
      <c r="R1212" s="480">
        <f t="shared" ref="R1212" si="10278">K1212-S1212</f>
        <v>134086</v>
      </c>
      <c r="S1212" s="480">
        <v>232</v>
      </c>
      <c r="T1212" s="486">
        <v>53354</v>
      </c>
      <c r="U1212" s="486">
        <f t="shared" ref="U1212" si="10279">SUM(K1212-T1212)</f>
        <v>80964</v>
      </c>
      <c r="V1212" s="480">
        <v>14634</v>
      </c>
      <c r="W1212" s="480">
        <v>29871</v>
      </c>
      <c r="X1212" s="480">
        <v>17923</v>
      </c>
      <c r="Y1212" s="480">
        <v>38015</v>
      </c>
      <c r="Z1212" s="480">
        <v>5751</v>
      </c>
      <c r="AA1212" s="480">
        <v>2166</v>
      </c>
      <c r="AB1212" s="480">
        <v>25958</v>
      </c>
      <c r="AC1212" s="486">
        <v>1541</v>
      </c>
      <c r="AD1212" s="486">
        <v>4810</v>
      </c>
      <c r="AE1212" s="486">
        <v>7621</v>
      </c>
      <c r="AF1212" s="486">
        <v>3289</v>
      </c>
      <c r="AG1212" s="486">
        <v>12002</v>
      </c>
      <c r="AH1212" s="486">
        <v>40395</v>
      </c>
      <c r="AI1212" s="486">
        <v>34964</v>
      </c>
      <c r="AJ1212" s="486">
        <v>29696</v>
      </c>
      <c r="AK1212" s="480">
        <v>561</v>
      </c>
      <c r="AL1212" s="480">
        <v>7018</v>
      </c>
      <c r="AM1212" s="480">
        <v>37431</v>
      </c>
      <c r="AN1212" s="480">
        <v>68885</v>
      </c>
      <c r="AO1212" s="480">
        <v>659</v>
      </c>
      <c r="AP1212" s="480">
        <v>19764</v>
      </c>
      <c r="AQ1212" s="486">
        <f t="shared" ref="AQ1212" si="10280">AQ1211+AR1212</f>
        <v>8089</v>
      </c>
      <c r="AR1212" s="486">
        <v>0</v>
      </c>
      <c r="AS1212" s="486">
        <f t="shared" ref="AS1212" si="10281">AS1211+AT1212</f>
        <v>111264</v>
      </c>
      <c r="AT1212" s="486">
        <v>0</v>
      </c>
      <c r="AU1212" s="486">
        <f t="shared" ref="AU1212" si="10282">AU1211+AV1212</f>
        <v>14428</v>
      </c>
      <c r="AV1212" s="486">
        <v>0</v>
      </c>
      <c r="AW1212" s="486">
        <f t="shared" ref="AW1212" si="10283">AW1211+AX1212</f>
        <v>537</v>
      </c>
      <c r="AX1212" s="486">
        <v>0</v>
      </c>
      <c r="AY1212" s="480">
        <f t="shared" ref="AY1212" si="10284">AY1211+AZ1212</f>
        <v>111540</v>
      </c>
      <c r="AZ1212" s="480">
        <v>0</v>
      </c>
      <c r="BA1212" s="480">
        <f t="shared" ref="BA1212" si="10285">BA1211+BB1212</f>
        <v>14721</v>
      </c>
      <c r="BB1212" s="480">
        <v>0</v>
      </c>
      <c r="BC1212" s="480">
        <f t="shared" ref="BC1212" si="10286">BC1211+BD1212</f>
        <v>8057</v>
      </c>
      <c r="BD1212" s="480">
        <v>0</v>
      </c>
      <c r="BE1212" s="486">
        <f t="shared" ref="BE1212" si="10287">SUM(BF1212:BG1212)</f>
        <v>0</v>
      </c>
      <c r="BF1212" s="486">
        <v>0</v>
      </c>
      <c r="BG1212" s="486">
        <v>0</v>
      </c>
      <c r="BH1212" s="486">
        <v>0</v>
      </c>
      <c r="BI1212" s="480">
        <v>4</v>
      </c>
      <c r="BJ1212" s="480">
        <v>0</v>
      </c>
      <c r="BK1212" s="480">
        <v>11</v>
      </c>
      <c r="BL1212" s="480">
        <v>132242</v>
      </c>
    </row>
    <row r="1213" spans="1:64" ht="12.75" customHeight="1" x14ac:dyDescent="0.25">
      <c r="A1213" s="130" t="s">
        <v>104</v>
      </c>
      <c r="J1213" s="660">
        <v>45383</v>
      </c>
      <c r="K1213" s="479">
        <f t="shared" ref="K1213" si="10288">K1212+L1213</f>
        <v>134318</v>
      </c>
      <c r="L1213" s="480">
        <v>0</v>
      </c>
      <c r="M1213" s="481">
        <f t="shared" ref="M1213" si="10289">K1213*100000/620249</f>
        <v>21655.496421598422</v>
      </c>
      <c r="N1213" s="481">
        <f t="shared" ref="N1213" si="10290">(K1213*100/K1212)-100</f>
        <v>0</v>
      </c>
      <c r="O1213" s="479">
        <v>0</v>
      </c>
      <c r="P1213" s="480">
        <f t="shared" ref="P1213" si="10291">SUM(P1212,Q1213)</f>
        <v>2012</v>
      </c>
      <c r="Q1213" s="480">
        <v>0</v>
      </c>
      <c r="R1213" s="480">
        <f t="shared" ref="R1213" si="10292">K1213-S1213</f>
        <v>134086</v>
      </c>
      <c r="S1213" s="480">
        <v>232</v>
      </c>
      <c r="T1213" s="486">
        <v>53354</v>
      </c>
      <c r="U1213" s="486">
        <f t="shared" ref="U1213" si="10293">SUM(K1213-T1213)</f>
        <v>80964</v>
      </c>
      <c r="V1213" s="480">
        <v>14634</v>
      </c>
      <c r="W1213" s="480">
        <v>29871</v>
      </c>
      <c r="X1213" s="480">
        <v>17923</v>
      </c>
      <c r="Y1213" s="480">
        <v>38015</v>
      </c>
      <c r="Z1213" s="480">
        <v>5751</v>
      </c>
      <c r="AA1213" s="480">
        <v>2166</v>
      </c>
      <c r="AB1213" s="480">
        <v>25958</v>
      </c>
      <c r="AC1213" s="486">
        <v>1541</v>
      </c>
      <c r="AD1213" s="486">
        <v>4810</v>
      </c>
      <c r="AE1213" s="486">
        <v>7621</v>
      </c>
      <c r="AF1213" s="486">
        <v>3289</v>
      </c>
      <c r="AG1213" s="486">
        <v>12002</v>
      </c>
      <c r="AH1213" s="486">
        <v>40395</v>
      </c>
      <c r="AI1213" s="486">
        <v>34964</v>
      </c>
      <c r="AJ1213" s="486">
        <v>29696</v>
      </c>
      <c r="AK1213" s="480">
        <v>561</v>
      </c>
      <c r="AL1213" s="480">
        <v>7018</v>
      </c>
      <c r="AM1213" s="480">
        <v>37431</v>
      </c>
      <c r="AN1213" s="480">
        <v>68885</v>
      </c>
      <c r="AO1213" s="480">
        <v>659</v>
      </c>
      <c r="AP1213" s="480">
        <v>19764</v>
      </c>
      <c r="AQ1213" s="486">
        <f t="shared" ref="AQ1213" si="10294">AQ1212+AR1213</f>
        <v>8089</v>
      </c>
      <c r="AR1213" s="486">
        <v>0</v>
      </c>
      <c r="AS1213" s="486">
        <f t="shared" ref="AS1213" si="10295">AS1212+AT1213</f>
        <v>111264</v>
      </c>
      <c r="AT1213" s="486">
        <v>0</v>
      </c>
      <c r="AU1213" s="486">
        <f t="shared" ref="AU1213" si="10296">AU1212+AV1213</f>
        <v>14428</v>
      </c>
      <c r="AV1213" s="486">
        <v>0</v>
      </c>
      <c r="AW1213" s="486">
        <f t="shared" ref="AW1213" si="10297">AW1212+AX1213</f>
        <v>537</v>
      </c>
      <c r="AX1213" s="486">
        <v>0</v>
      </c>
      <c r="AY1213" s="480">
        <f t="shared" ref="AY1213" si="10298">AY1212+AZ1213</f>
        <v>111540</v>
      </c>
      <c r="AZ1213" s="480">
        <v>0</v>
      </c>
      <c r="BA1213" s="480">
        <f t="shared" ref="BA1213" si="10299">BA1212+BB1213</f>
        <v>14721</v>
      </c>
      <c r="BB1213" s="480">
        <v>0</v>
      </c>
      <c r="BC1213" s="480">
        <f t="shared" ref="BC1213" si="10300">BC1212+BD1213</f>
        <v>8057</v>
      </c>
      <c r="BD1213" s="480">
        <v>0</v>
      </c>
      <c r="BE1213" s="486">
        <f t="shared" ref="BE1213" si="10301">SUM(BF1213:BG1213)</f>
        <v>0</v>
      </c>
      <c r="BF1213" s="486">
        <v>0</v>
      </c>
      <c r="BG1213" s="486">
        <v>0</v>
      </c>
      <c r="BH1213" s="486">
        <v>0</v>
      </c>
      <c r="BI1213" s="480">
        <v>4</v>
      </c>
      <c r="BJ1213" s="480">
        <v>0</v>
      </c>
      <c r="BK1213" s="480">
        <v>11</v>
      </c>
      <c r="BL1213" s="480">
        <v>132242</v>
      </c>
    </row>
    <row r="1214" spans="1:64" ht="12.75" customHeight="1" x14ac:dyDescent="0.25">
      <c r="A1214" s="130" t="s">
        <v>104</v>
      </c>
      <c r="J1214" s="660">
        <v>45384</v>
      </c>
      <c r="K1214" s="479">
        <f t="shared" ref="K1214" si="10302">K1213+L1214</f>
        <v>134324</v>
      </c>
      <c r="L1214" s="480">
        <v>6</v>
      </c>
      <c r="M1214" s="481">
        <f t="shared" ref="M1214" si="10303">K1214*100000/620249</f>
        <v>21656.463775032287</v>
      </c>
      <c r="N1214" s="481">
        <f t="shared" ref="N1214" si="10304">(K1214*100/K1213)-100</f>
        <v>4.4670111228555243E-3</v>
      </c>
      <c r="O1214" s="479">
        <v>0</v>
      </c>
      <c r="P1214" s="480">
        <f t="shared" ref="P1214" si="10305">SUM(P1213,Q1214)</f>
        <v>2012</v>
      </c>
      <c r="Q1214" s="480">
        <v>0</v>
      </c>
      <c r="R1214" s="480">
        <f t="shared" ref="R1214" si="10306">K1214-S1214</f>
        <v>134092</v>
      </c>
      <c r="S1214" s="480">
        <v>232</v>
      </c>
      <c r="T1214" s="486">
        <v>53355</v>
      </c>
      <c r="U1214" s="486">
        <f t="shared" ref="U1214" si="10307">SUM(K1214-T1214)</f>
        <v>80969</v>
      </c>
      <c r="V1214" s="480">
        <v>14634</v>
      </c>
      <c r="W1214" s="480">
        <v>29871</v>
      </c>
      <c r="X1214" s="480">
        <v>17923</v>
      </c>
      <c r="Y1214" s="480">
        <v>38021</v>
      </c>
      <c r="Z1214" s="480">
        <v>5751</v>
      </c>
      <c r="AA1214" s="480">
        <v>2166</v>
      </c>
      <c r="AB1214" s="480">
        <v>25958</v>
      </c>
      <c r="AC1214" s="486">
        <v>1541</v>
      </c>
      <c r="AD1214" s="486">
        <v>4810</v>
      </c>
      <c r="AE1214" s="486">
        <v>7621</v>
      </c>
      <c r="AF1214" s="486">
        <v>3289</v>
      </c>
      <c r="AG1214" s="486">
        <v>12002</v>
      </c>
      <c r="AH1214" s="486">
        <v>40395</v>
      </c>
      <c r="AI1214" s="486">
        <v>34964</v>
      </c>
      <c r="AJ1214" s="486">
        <v>29702</v>
      </c>
      <c r="AK1214" s="480">
        <v>561</v>
      </c>
      <c r="AL1214" s="480">
        <v>7018</v>
      </c>
      <c r="AM1214" s="480">
        <v>37431</v>
      </c>
      <c r="AN1214" s="480">
        <v>68891</v>
      </c>
      <c r="AO1214" s="480">
        <v>659</v>
      </c>
      <c r="AP1214" s="480">
        <v>19764</v>
      </c>
      <c r="AQ1214" s="486">
        <f t="shared" ref="AQ1214" si="10308">AQ1213+AR1214</f>
        <v>8089</v>
      </c>
      <c r="AR1214" s="486">
        <v>0</v>
      </c>
      <c r="AS1214" s="486">
        <f t="shared" ref="AS1214" si="10309">AS1213+AT1214</f>
        <v>111269</v>
      </c>
      <c r="AT1214" s="486">
        <v>5</v>
      </c>
      <c r="AU1214" s="486">
        <f t="shared" ref="AU1214" si="10310">AU1213+AV1214</f>
        <v>14429</v>
      </c>
      <c r="AV1214" s="486">
        <v>1</v>
      </c>
      <c r="AW1214" s="486">
        <f t="shared" ref="AW1214" si="10311">AW1213+AX1214</f>
        <v>537</v>
      </c>
      <c r="AX1214" s="486">
        <v>0</v>
      </c>
      <c r="AY1214" s="480">
        <f t="shared" ref="AY1214" si="10312">AY1213+AZ1214</f>
        <v>111545</v>
      </c>
      <c r="AZ1214" s="480">
        <v>5</v>
      </c>
      <c r="BA1214" s="480">
        <f t="shared" ref="BA1214" si="10313">BA1213+BB1214</f>
        <v>14722</v>
      </c>
      <c r="BB1214" s="480">
        <v>1</v>
      </c>
      <c r="BC1214" s="480">
        <f t="shared" ref="BC1214" si="10314">BC1213+BD1214</f>
        <v>8057</v>
      </c>
      <c r="BD1214" s="480">
        <v>0</v>
      </c>
      <c r="BE1214" s="486">
        <f t="shared" ref="BE1214" si="10315">SUM(BF1214:BG1214)</f>
        <v>1</v>
      </c>
      <c r="BF1214" s="486">
        <v>0</v>
      </c>
      <c r="BG1214" s="486">
        <v>1</v>
      </c>
      <c r="BH1214" s="486">
        <v>0</v>
      </c>
      <c r="BI1214" s="480">
        <v>4</v>
      </c>
      <c r="BJ1214" s="480">
        <v>0</v>
      </c>
      <c r="BK1214" s="480">
        <v>11</v>
      </c>
      <c r="BL1214" s="480">
        <v>132265</v>
      </c>
    </row>
    <row r="1215" spans="1:64" ht="12.75" customHeight="1" x14ac:dyDescent="0.25">
      <c r="A1215" s="130" t="s">
        <v>104</v>
      </c>
      <c r="J1215" s="660">
        <v>45385</v>
      </c>
      <c r="K1215" s="479">
        <f t="shared" ref="K1215" si="10316">K1214+L1215</f>
        <v>134329</v>
      </c>
      <c r="L1215" s="480">
        <v>5</v>
      </c>
      <c r="M1215" s="481">
        <f t="shared" ref="M1215" si="10317">K1215*100000/620249</f>
        <v>21657.269902893837</v>
      </c>
      <c r="N1215" s="481">
        <f t="shared" ref="N1215" si="10318">(K1215*100/K1214)-100</f>
        <v>3.722342991565597E-3</v>
      </c>
      <c r="O1215" s="479">
        <v>0</v>
      </c>
      <c r="P1215" s="480">
        <f t="shared" ref="P1215" si="10319">SUM(P1214,Q1215)</f>
        <v>2012</v>
      </c>
      <c r="Q1215" s="480">
        <v>0</v>
      </c>
      <c r="R1215" s="480">
        <f t="shared" ref="R1215" si="10320">K1215-S1215</f>
        <v>134097</v>
      </c>
      <c r="S1215" s="480">
        <v>232</v>
      </c>
      <c r="T1215" s="486">
        <v>53357</v>
      </c>
      <c r="U1215" s="486">
        <f t="shared" ref="U1215" si="10321">SUM(K1215-T1215)</f>
        <v>80972</v>
      </c>
      <c r="V1215" s="480">
        <v>14634</v>
      </c>
      <c r="W1215" s="480">
        <v>29873</v>
      </c>
      <c r="X1215" s="480">
        <v>17923</v>
      </c>
      <c r="Y1215" s="480">
        <v>38022</v>
      </c>
      <c r="Z1215" s="480">
        <v>5751</v>
      </c>
      <c r="AA1215" s="480">
        <v>2166</v>
      </c>
      <c r="AB1215" s="480">
        <v>25960</v>
      </c>
      <c r="AC1215" s="486">
        <v>1541</v>
      </c>
      <c r="AD1215" s="486">
        <v>4810</v>
      </c>
      <c r="AE1215" s="486">
        <v>7621</v>
      </c>
      <c r="AF1215" s="486">
        <v>3289</v>
      </c>
      <c r="AG1215" s="486">
        <v>12005</v>
      </c>
      <c r="AH1215" s="486">
        <v>40396</v>
      </c>
      <c r="AI1215" s="486">
        <v>34964</v>
      </c>
      <c r="AJ1215" s="486">
        <v>29703</v>
      </c>
      <c r="AK1215" s="480">
        <v>561</v>
      </c>
      <c r="AL1215" s="480">
        <v>7018</v>
      </c>
      <c r="AM1215" s="480">
        <v>37431</v>
      </c>
      <c r="AN1215" s="480">
        <v>68896</v>
      </c>
      <c r="AO1215" s="480">
        <v>659</v>
      </c>
      <c r="AP1215" s="480">
        <v>19764</v>
      </c>
      <c r="AQ1215" s="486">
        <f t="shared" ref="AQ1215" si="10322">AQ1214+AR1215</f>
        <v>8089</v>
      </c>
      <c r="AR1215" s="486">
        <v>0</v>
      </c>
      <c r="AS1215" s="486">
        <f t="shared" ref="AS1215" si="10323">AS1214+AT1215</f>
        <v>111274</v>
      </c>
      <c r="AT1215" s="486">
        <v>5</v>
      </c>
      <c r="AU1215" s="486">
        <f t="shared" ref="AU1215" si="10324">AU1214+AV1215</f>
        <v>14429</v>
      </c>
      <c r="AV1215" s="486">
        <v>0</v>
      </c>
      <c r="AW1215" s="486">
        <f t="shared" ref="AW1215" si="10325">AW1214+AX1215</f>
        <v>537</v>
      </c>
      <c r="AX1215" s="486">
        <v>0</v>
      </c>
      <c r="AY1215" s="480">
        <f t="shared" ref="AY1215" si="10326">AY1214+AZ1215</f>
        <v>111550</v>
      </c>
      <c r="AZ1215" s="480">
        <v>5</v>
      </c>
      <c r="BA1215" s="480">
        <f t="shared" ref="BA1215" si="10327">BA1214+BB1215</f>
        <v>14722</v>
      </c>
      <c r="BB1215" s="480">
        <v>0</v>
      </c>
      <c r="BC1215" s="480">
        <f t="shared" ref="BC1215" si="10328">BC1214+BD1215</f>
        <v>8057</v>
      </c>
      <c r="BD1215" s="480">
        <v>0</v>
      </c>
      <c r="BE1215" s="486">
        <f t="shared" ref="BE1215" si="10329">SUM(BF1215:BG1215)</f>
        <v>0</v>
      </c>
      <c r="BF1215" s="486">
        <v>0</v>
      </c>
      <c r="BG1215" s="486">
        <v>0</v>
      </c>
      <c r="BH1215" s="486">
        <v>0</v>
      </c>
      <c r="BI1215" s="480">
        <v>3</v>
      </c>
      <c r="BJ1215" s="480">
        <v>0</v>
      </c>
      <c r="BK1215" s="480">
        <v>11</v>
      </c>
      <c r="BL1215" s="480">
        <v>132269</v>
      </c>
    </row>
    <row r="1216" spans="1:64" ht="12.75" customHeight="1" x14ac:dyDescent="0.25">
      <c r="A1216" s="130" t="s">
        <v>104</v>
      </c>
      <c r="J1216" s="660">
        <v>45386</v>
      </c>
      <c r="K1216" s="479">
        <f t="shared" ref="K1216" si="10330">K1215+L1216</f>
        <v>134335</v>
      </c>
      <c r="L1216" s="480">
        <v>6</v>
      </c>
      <c r="M1216" s="481">
        <f t="shared" ref="M1216" si="10331">K1216*100000/620249</f>
        <v>21658.237256327702</v>
      </c>
      <c r="N1216" s="481">
        <f t="shared" ref="N1216" si="10332">(K1216*100/K1215)-100</f>
        <v>4.4666453260333583E-3</v>
      </c>
      <c r="O1216" s="479">
        <v>0</v>
      </c>
      <c r="P1216" s="480">
        <f t="shared" ref="P1216" si="10333">SUM(P1215,Q1216)</f>
        <v>2012</v>
      </c>
      <c r="Q1216" s="480">
        <v>0</v>
      </c>
      <c r="R1216" s="480">
        <f t="shared" ref="R1216" si="10334">K1216-S1216</f>
        <v>134103</v>
      </c>
      <c r="S1216" s="480">
        <v>232</v>
      </c>
      <c r="T1216" s="486">
        <v>53360</v>
      </c>
      <c r="U1216" s="486">
        <f t="shared" ref="U1216" si="10335">SUM(K1216-T1216)</f>
        <v>80975</v>
      </c>
      <c r="V1216" s="480">
        <v>14634</v>
      </c>
      <c r="W1216" s="480">
        <v>29874</v>
      </c>
      <c r="X1216" s="480">
        <v>17923</v>
      </c>
      <c r="Y1216" s="480">
        <v>38025</v>
      </c>
      <c r="Z1216" s="480">
        <v>5751</v>
      </c>
      <c r="AA1216" s="480">
        <v>2166</v>
      </c>
      <c r="AB1216" s="480">
        <v>25962</v>
      </c>
      <c r="AC1216" s="486">
        <v>1541</v>
      </c>
      <c r="AD1216" s="486">
        <v>4811</v>
      </c>
      <c r="AE1216" s="486">
        <v>7621</v>
      </c>
      <c r="AF1216" s="486">
        <v>3289</v>
      </c>
      <c r="AG1216" s="486">
        <v>12005</v>
      </c>
      <c r="AH1216" s="486">
        <v>40398</v>
      </c>
      <c r="AI1216" s="486">
        <v>34966</v>
      </c>
      <c r="AJ1216" s="486">
        <v>29704</v>
      </c>
      <c r="AK1216" s="480">
        <v>561</v>
      </c>
      <c r="AL1216" s="480">
        <v>7018</v>
      </c>
      <c r="AM1216" s="480">
        <v>37431</v>
      </c>
      <c r="AN1216" s="480">
        <v>68902</v>
      </c>
      <c r="AO1216" s="480">
        <v>659</v>
      </c>
      <c r="AP1216" s="480">
        <v>19764</v>
      </c>
      <c r="AQ1216" s="486">
        <f t="shared" ref="AQ1216" si="10336">AQ1215+AR1216</f>
        <v>8089</v>
      </c>
      <c r="AR1216" s="486">
        <v>0</v>
      </c>
      <c r="AS1216" s="486">
        <f t="shared" ref="AS1216" si="10337">AS1215+AT1216</f>
        <v>111280</v>
      </c>
      <c r="AT1216" s="486">
        <v>6</v>
      </c>
      <c r="AU1216" s="486">
        <f t="shared" ref="AU1216" si="10338">AU1215+AV1216</f>
        <v>14429</v>
      </c>
      <c r="AV1216" s="486">
        <v>0</v>
      </c>
      <c r="AW1216" s="486">
        <f t="shared" ref="AW1216" si="10339">AW1215+AX1216</f>
        <v>537</v>
      </c>
      <c r="AX1216" s="486">
        <v>0</v>
      </c>
      <c r="AY1216" s="480">
        <f t="shared" ref="AY1216" si="10340">AY1215+AZ1216</f>
        <v>111556</v>
      </c>
      <c r="AZ1216" s="480">
        <v>6</v>
      </c>
      <c r="BA1216" s="480">
        <f t="shared" ref="BA1216" si="10341">BA1215+BB1216</f>
        <v>14722</v>
      </c>
      <c r="BB1216" s="480">
        <v>0</v>
      </c>
      <c r="BC1216" s="480">
        <f t="shared" ref="BC1216" si="10342">BC1215+BD1216</f>
        <v>8057</v>
      </c>
      <c r="BD1216" s="480">
        <v>0</v>
      </c>
      <c r="BE1216" s="486">
        <f t="shared" ref="BE1216" si="10343">SUM(BF1216:BG1216)</f>
        <v>0</v>
      </c>
      <c r="BF1216" s="486">
        <v>0</v>
      </c>
      <c r="BG1216" s="486">
        <v>0</v>
      </c>
      <c r="BH1216" s="486">
        <v>0</v>
      </c>
      <c r="BI1216" s="480">
        <v>3</v>
      </c>
      <c r="BJ1216" s="480">
        <v>0</v>
      </c>
      <c r="BK1216" s="480">
        <v>11</v>
      </c>
      <c r="BL1216" s="480">
        <v>132272</v>
      </c>
    </row>
    <row r="1217" spans="1:64" ht="12.75" customHeight="1" x14ac:dyDescent="0.25">
      <c r="A1217" s="130" t="s">
        <v>104</v>
      </c>
      <c r="J1217" s="660">
        <v>45387</v>
      </c>
      <c r="K1217" s="479">
        <f t="shared" ref="K1217" si="10344">K1216+L1217</f>
        <v>134339</v>
      </c>
      <c r="L1217" s="480">
        <v>4</v>
      </c>
      <c r="M1217" s="481">
        <f t="shared" ref="M1217" si="10345">K1217*100000/620249</f>
        <v>21658.882158616943</v>
      </c>
      <c r="N1217" s="481">
        <f t="shared" ref="N1217" si="10346">(K1217*100/K1216)-100</f>
        <v>2.9776305504896072E-3</v>
      </c>
      <c r="O1217" s="479">
        <v>0</v>
      </c>
      <c r="P1217" s="480">
        <f t="shared" ref="P1217" si="10347">SUM(P1216,Q1217)</f>
        <v>2012</v>
      </c>
      <c r="Q1217" s="480">
        <v>0</v>
      </c>
      <c r="R1217" s="480">
        <f t="shared" ref="R1217" si="10348">K1217-S1217</f>
        <v>134107</v>
      </c>
      <c r="S1217" s="480">
        <v>232</v>
      </c>
      <c r="T1217" s="486">
        <v>53361</v>
      </c>
      <c r="U1217" s="486">
        <f t="shared" ref="U1217" si="10349">SUM(K1217-T1217)</f>
        <v>80978</v>
      </c>
      <c r="V1217" s="480">
        <v>14635</v>
      </c>
      <c r="W1217" s="480">
        <v>29875</v>
      </c>
      <c r="X1217" s="480">
        <v>17923</v>
      </c>
      <c r="Y1217" s="480">
        <v>38027</v>
      </c>
      <c r="Z1217" s="480">
        <v>5751</v>
      </c>
      <c r="AA1217" s="480">
        <v>2166</v>
      </c>
      <c r="AB1217" s="480">
        <v>25962</v>
      </c>
      <c r="AC1217" s="486">
        <v>1541</v>
      </c>
      <c r="AD1217" s="486">
        <v>4811</v>
      </c>
      <c r="AE1217" s="486">
        <v>7622</v>
      </c>
      <c r="AF1217" s="486">
        <v>3289</v>
      </c>
      <c r="AG1217" s="486">
        <v>12005</v>
      </c>
      <c r="AH1217" s="486">
        <v>40399</v>
      </c>
      <c r="AI1217" s="486">
        <v>34967</v>
      </c>
      <c r="AJ1217" s="486">
        <v>29705</v>
      </c>
      <c r="AK1217" s="480">
        <v>561</v>
      </c>
      <c r="AL1217" s="480">
        <v>7018</v>
      </c>
      <c r="AM1217" s="480">
        <v>37431</v>
      </c>
      <c r="AN1217" s="480">
        <v>68906</v>
      </c>
      <c r="AO1217" s="480">
        <v>659</v>
      </c>
      <c r="AP1217" s="480">
        <v>19764</v>
      </c>
      <c r="AQ1217" s="486">
        <f t="shared" ref="AQ1217" si="10350">AQ1216+AR1217</f>
        <v>8089</v>
      </c>
      <c r="AR1217" s="486">
        <v>0</v>
      </c>
      <c r="AS1217" s="486">
        <f t="shared" ref="AS1217" si="10351">AS1216+AT1217</f>
        <v>111284</v>
      </c>
      <c r="AT1217" s="486">
        <v>4</v>
      </c>
      <c r="AU1217" s="486">
        <f t="shared" ref="AU1217" si="10352">AU1216+AV1217</f>
        <v>14429</v>
      </c>
      <c r="AV1217" s="486">
        <v>0</v>
      </c>
      <c r="AW1217" s="486">
        <f t="shared" ref="AW1217" si="10353">AW1216+AX1217</f>
        <v>537</v>
      </c>
      <c r="AX1217" s="486">
        <v>0</v>
      </c>
      <c r="AY1217" s="480">
        <f t="shared" ref="AY1217" si="10354">AY1216+AZ1217</f>
        <v>111560</v>
      </c>
      <c r="AZ1217" s="480">
        <v>4</v>
      </c>
      <c r="BA1217" s="480">
        <f t="shared" ref="BA1217" si="10355">BA1216+BB1217</f>
        <v>14722</v>
      </c>
      <c r="BB1217" s="480">
        <v>0</v>
      </c>
      <c r="BC1217" s="480">
        <f t="shared" ref="BC1217" si="10356">BC1216+BD1217</f>
        <v>8057</v>
      </c>
      <c r="BD1217" s="480">
        <v>0</v>
      </c>
      <c r="BE1217" s="486">
        <f t="shared" ref="BE1217" si="10357">SUM(BF1217:BG1217)</f>
        <v>0</v>
      </c>
      <c r="BF1217" s="486">
        <v>0</v>
      </c>
      <c r="BG1217" s="486">
        <v>0</v>
      </c>
      <c r="BH1217" s="486">
        <v>0</v>
      </c>
      <c r="BI1217" s="480">
        <v>3</v>
      </c>
      <c r="BJ1217" s="480">
        <v>0</v>
      </c>
      <c r="BK1217" s="480">
        <v>11</v>
      </c>
      <c r="BL1217" s="480">
        <v>132274</v>
      </c>
    </row>
    <row r="1218" spans="1:64" ht="12.75" customHeight="1" x14ac:dyDescent="0.25">
      <c r="A1218" s="130" t="s">
        <v>104</v>
      </c>
      <c r="J1218" s="660">
        <v>45388</v>
      </c>
      <c r="K1218" s="479">
        <f t="shared" ref="K1218" si="10358">K1217+L1218</f>
        <v>134339</v>
      </c>
      <c r="L1218" s="480">
        <v>0</v>
      </c>
      <c r="M1218" s="481">
        <f t="shared" ref="M1218" si="10359">K1218*100000/620249</f>
        <v>21658.882158616943</v>
      </c>
      <c r="N1218" s="481">
        <f t="shared" ref="N1218" si="10360">(K1218*100/K1217)-100</f>
        <v>0</v>
      </c>
      <c r="O1218" s="479">
        <v>0</v>
      </c>
      <c r="P1218" s="480">
        <f t="shared" ref="P1218" si="10361">SUM(P1217,Q1218)</f>
        <v>2012</v>
      </c>
      <c r="Q1218" s="480">
        <v>0</v>
      </c>
      <c r="R1218" s="480">
        <f t="shared" ref="R1218" si="10362">K1218-S1218</f>
        <v>134107</v>
      </c>
      <c r="S1218" s="480">
        <v>232</v>
      </c>
      <c r="T1218" s="486">
        <v>53361</v>
      </c>
      <c r="U1218" s="486">
        <f t="shared" ref="U1218" si="10363">SUM(K1218-T1218)</f>
        <v>80978</v>
      </c>
      <c r="V1218" s="480">
        <v>14635</v>
      </c>
      <c r="W1218" s="480">
        <v>29875</v>
      </c>
      <c r="X1218" s="480">
        <v>17923</v>
      </c>
      <c r="Y1218" s="480">
        <v>38027</v>
      </c>
      <c r="Z1218" s="480">
        <v>5751</v>
      </c>
      <c r="AA1218" s="480">
        <v>2166</v>
      </c>
      <c r="AB1218" s="480">
        <v>25962</v>
      </c>
      <c r="AC1218" s="486">
        <v>1541</v>
      </c>
      <c r="AD1218" s="486">
        <v>4811</v>
      </c>
      <c r="AE1218" s="486">
        <v>7622</v>
      </c>
      <c r="AF1218" s="486">
        <v>3289</v>
      </c>
      <c r="AG1218" s="486">
        <v>12005</v>
      </c>
      <c r="AH1218" s="486">
        <v>40399</v>
      </c>
      <c r="AI1218" s="486">
        <v>34967</v>
      </c>
      <c r="AJ1218" s="486">
        <v>29705</v>
      </c>
      <c r="AK1218" s="480">
        <v>561</v>
      </c>
      <c r="AL1218" s="480">
        <v>7018</v>
      </c>
      <c r="AM1218" s="480">
        <v>37431</v>
      </c>
      <c r="AN1218" s="480">
        <v>68906</v>
      </c>
      <c r="AO1218" s="480">
        <v>659</v>
      </c>
      <c r="AP1218" s="480">
        <v>19764</v>
      </c>
      <c r="AQ1218" s="486">
        <f t="shared" ref="AQ1218" si="10364">AQ1217+AR1218</f>
        <v>8089</v>
      </c>
      <c r="AR1218" s="486">
        <v>0</v>
      </c>
      <c r="AS1218" s="486">
        <f t="shared" ref="AS1218" si="10365">AS1217+AT1218</f>
        <v>111284</v>
      </c>
      <c r="AT1218" s="486">
        <v>0</v>
      </c>
      <c r="AU1218" s="486">
        <f t="shared" ref="AU1218" si="10366">AU1217+AV1218</f>
        <v>14429</v>
      </c>
      <c r="AV1218" s="486">
        <v>0</v>
      </c>
      <c r="AW1218" s="486">
        <f t="shared" ref="AW1218" si="10367">AW1217+AX1218</f>
        <v>537</v>
      </c>
      <c r="AX1218" s="486">
        <v>0</v>
      </c>
      <c r="AY1218" s="480">
        <f t="shared" ref="AY1218" si="10368">AY1217+AZ1218</f>
        <v>111560</v>
      </c>
      <c r="AZ1218" s="480">
        <v>0</v>
      </c>
      <c r="BA1218" s="480">
        <f t="shared" ref="BA1218" si="10369">BA1217+BB1218</f>
        <v>14722</v>
      </c>
      <c r="BB1218" s="480">
        <v>0</v>
      </c>
      <c r="BC1218" s="480">
        <f t="shared" ref="BC1218" si="10370">BC1217+BD1218</f>
        <v>8057</v>
      </c>
      <c r="BD1218" s="480">
        <v>0</v>
      </c>
      <c r="BE1218" s="486">
        <f t="shared" ref="BE1218" si="10371">SUM(BF1218:BG1218)</f>
        <v>0</v>
      </c>
      <c r="BF1218" s="486">
        <v>0</v>
      </c>
      <c r="BG1218" s="486">
        <v>0</v>
      </c>
      <c r="BH1218" s="486">
        <v>0</v>
      </c>
      <c r="BI1218" s="480">
        <v>3</v>
      </c>
      <c r="BJ1218" s="480">
        <v>0</v>
      </c>
      <c r="BK1218" s="480">
        <v>11</v>
      </c>
      <c r="BL1218" s="480">
        <v>132276</v>
      </c>
    </row>
    <row r="1219" spans="1:64" ht="12.75" customHeight="1" x14ac:dyDescent="0.25">
      <c r="A1219" s="130" t="s">
        <v>104</v>
      </c>
      <c r="J1219" s="660">
        <v>45389</v>
      </c>
      <c r="K1219" s="479">
        <f t="shared" ref="K1219" si="10372">K1218+L1219</f>
        <v>134340</v>
      </c>
      <c r="L1219" s="480">
        <v>1</v>
      </c>
      <c r="M1219" s="481">
        <f t="shared" ref="M1219" si="10373">K1219*100000/620249</f>
        <v>21659.043384189252</v>
      </c>
      <c r="N1219" s="481">
        <f t="shared" ref="N1219" si="10374">(K1219*100/K1218)-100</f>
        <v>7.4438547257216214E-4</v>
      </c>
      <c r="O1219" s="479">
        <v>0</v>
      </c>
      <c r="P1219" s="480">
        <f t="shared" ref="P1219" si="10375">SUM(P1218,Q1219)</f>
        <v>2012</v>
      </c>
      <c r="Q1219" s="480">
        <v>0</v>
      </c>
      <c r="R1219" s="480">
        <f t="shared" ref="R1219" si="10376">K1219-S1219</f>
        <v>134108</v>
      </c>
      <c r="S1219" s="480">
        <v>232</v>
      </c>
      <c r="T1219" s="486">
        <v>53361</v>
      </c>
      <c r="U1219" s="486">
        <f t="shared" ref="U1219" si="10377">SUM(K1219-T1219)</f>
        <v>80979</v>
      </c>
      <c r="V1219" s="480">
        <v>14636</v>
      </c>
      <c r="W1219" s="480">
        <v>29875</v>
      </c>
      <c r="X1219" s="480">
        <v>17923</v>
      </c>
      <c r="Y1219" s="480">
        <v>38027</v>
      </c>
      <c r="Z1219" s="480">
        <v>5751</v>
      </c>
      <c r="AA1219" s="480">
        <v>2166</v>
      </c>
      <c r="AB1219" s="480">
        <v>25962</v>
      </c>
      <c r="AC1219" s="486">
        <v>1541</v>
      </c>
      <c r="AD1219" s="486">
        <v>4811</v>
      </c>
      <c r="AE1219" s="486">
        <v>7623</v>
      </c>
      <c r="AF1219" s="486">
        <v>3289</v>
      </c>
      <c r="AG1219" s="486">
        <v>12005</v>
      </c>
      <c r="AH1219" s="486">
        <v>40399</v>
      </c>
      <c r="AI1219" s="486">
        <v>34967</v>
      </c>
      <c r="AJ1219" s="486">
        <v>29705</v>
      </c>
      <c r="AK1219" s="480">
        <v>561</v>
      </c>
      <c r="AL1219" s="480">
        <v>7018</v>
      </c>
      <c r="AM1219" s="480">
        <v>37431</v>
      </c>
      <c r="AN1219" s="480">
        <v>68907</v>
      </c>
      <c r="AO1219" s="480">
        <v>659</v>
      </c>
      <c r="AP1219" s="480">
        <v>19764</v>
      </c>
      <c r="AQ1219" s="486">
        <f t="shared" ref="AQ1219" si="10378">AQ1218+AR1219</f>
        <v>8089</v>
      </c>
      <c r="AR1219" s="486">
        <v>0</v>
      </c>
      <c r="AS1219" s="486">
        <f t="shared" ref="AS1219" si="10379">AS1218+AT1219</f>
        <v>111285</v>
      </c>
      <c r="AT1219" s="486">
        <v>1</v>
      </c>
      <c r="AU1219" s="486">
        <f t="shared" ref="AU1219" si="10380">AU1218+AV1219</f>
        <v>14429</v>
      </c>
      <c r="AV1219" s="486">
        <v>0</v>
      </c>
      <c r="AW1219" s="486">
        <f t="shared" ref="AW1219" si="10381">AW1218+AX1219</f>
        <v>537</v>
      </c>
      <c r="AX1219" s="486">
        <v>0</v>
      </c>
      <c r="AY1219" s="480">
        <f t="shared" ref="AY1219" si="10382">AY1218+AZ1219</f>
        <v>111561</v>
      </c>
      <c r="AZ1219" s="480">
        <v>1</v>
      </c>
      <c r="BA1219" s="480">
        <f t="shared" ref="BA1219" si="10383">BA1218+BB1219</f>
        <v>14722</v>
      </c>
      <c r="BB1219" s="480">
        <v>0</v>
      </c>
      <c r="BC1219" s="480">
        <f t="shared" ref="BC1219" si="10384">BC1218+BD1219</f>
        <v>8057</v>
      </c>
      <c r="BD1219" s="480">
        <v>0</v>
      </c>
      <c r="BE1219" s="486">
        <f t="shared" ref="BE1219" si="10385">SUM(BF1219:BG1219)</f>
        <v>0</v>
      </c>
      <c r="BF1219" s="486">
        <v>0</v>
      </c>
      <c r="BG1219" s="486">
        <v>0</v>
      </c>
      <c r="BH1219" s="486">
        <v>0</v>
      </c>
      <c r="BI1219" s="480">
        <v>3</v>
      </c>
      <c r="BJ1219" s="480">
        <v>0</v>
      </c>
      <c r="BK1219" s="480">
        <v>11</v>
      </c>
      <c r="BL1219" s="480">
        <v>132276</v>
      </c>
    </row>
    <row r="1220" spans="1:64" ht="12.75" customHeight="1" x14ac:dyDescent="0.25">
      <c r="A1220" s="130" t="s">
        <v>104</v>
      </c>
      <c r="J1220" s="660">
        <v>45390</v>
      </c>
      <c r="K1220" s="479">
        <f t="shared" ref="K1220" si="10386">K1219+L1220</f>
        <v>134340</v>
      </c>
      <c r="L1220" s="480">
        <v>0</v>
      </c>
      <c r="M1220" s="481">
        <f t="shared" ref="M1220" si="10387">K1220*100000/620249</f>
        <v>21659.043384189252</v>
      </c>
      <c r="N1220" s="481">
        <f t="shared" ref="N1220" si="10388">(K1220*100/K1219)-100</f>
        <v>0</v>
      </c>
      <c r="O1220" s="479">
        <v>0</v>
      </c>
      <c r="P1220" s="480">
        <f t="shared" ref="P1220" si="10389">SUM(P1219,Q1220)</f>
        <v>2012</v>
      </c>
      <c r="Q1220" s="480">
        <v>0</v>
      </c>
      <c r="R1220" s="480">
        <f t="shared" ref="R1220" si="10390">K1220-S1220</f>
        <v>134108</v>
      </c>
      <c r="S1220" s="480">
        <v>232</v>
      </c>
      <c r="T1220" s="486">
        <v>53361</v>
      </c>
      <c r="U1220" s="486">
        <f t="shared" ref="U1220" si="10391">SUM(K1220-T1220)</f>
        <v>80979</v>
      </c>
      <c r="V1220" s="480">
        <v>14636</v>
      </c>
      <c r="W1220" s="480">
        <v>29875</v>
      </c>
      <c r="X1220" s="480">
        <v>17923</v>
      </c>
      <c r="Y1220" s="480">
        <v>38027</v>
      </c>
      <c r="Z1220" s="480">
        <v>5751</v>
      </c>
      <c r="AA1220" s="480">
        <v>2166</v>
      </c>
      <c r="AB1220" s="480">
        <v>25962</v>
      </c>
      <c r="AC1220" s="486">
        <v>1541</v>
      </c>
      <c r="AD1220" s="486">
        <v>4811</v>
      </c>
      <c r="AE1220" s="486">
        <v>7623</v>
      </c>
      <c r="AF1220" s="486">
        <v>3289</v>
      </c>
      <c r="AG1220" s="486">
        <v>12005</v>
      </c>
      <c r="AH1220" s="486">
        <v>40399</v>
      </c>
      <c r="AI1220" s="486">
        <v>34967</v>
      </c>
      <c r="AJ1220" s="486">
        <v>29705</v>
      </c>
      <c r="AK1220" s="480">
        <v>561</v>
      </c>
      <c r="AL1220" s="480">
        <v>7018</v>
      </c>
      <c r="AM1220" s="480">
        <v>37431</v>
      </c>
      <c r="AN1220" s="480">
        <v>68907</v>
      </c>
      <c r="AO1220" s="480">
        <v>659</v>
      </c>
      <c r="AP1220" s="480">
        <v>19764</v>
      </c>
      <c r="AQ1220" s="486">
        <f t="shared" ref="AQ1220" si="10392">AQ1219+AR1220</f>
        <v>8089</v>
      </c>
      <c r="AR1220" s="486">
        <v>0</v>
      </c>
      <c r="AS1220" s="486">
        <f t="shared" ref="AS1220" si="10393">AS1219+AT1220</f>
        <v>111285</v>
      </c>
      <c r="AT1220" s="486">
        <v>0</v>
      </c>
      <c r="AU1220" s="486">
        <f t="shared" ref="AU1220" si="10394">AU1219+AV1220</f>
        <v>14429</v>
      </c>
      <c r="AV1220" s="486">
        <v>0</v>
      </c>
      <c r="AW1220" s="486">
        <f t="shared" ref="AW1220" si="10395">AW1219+AX1220</f>
        <v>537</v>
      </c>
      <c r="AX1220" s="486">
        <v>0</v>
      </c>
      <c r="AY1220" s="480">
        <f t="shared" ref="AY1220" si="10396">AY1219+AZ1220</f>
        <v>111561</v>
      </c>
      <c r="AZ1220" s="480">
        <v>0</v>
      </c>
      <c r="BA1220" s="480">
        <f t="shared" ref="BA1220" si="10397">BA1219+BB1220</f>
        <v>14722</v>
      </c>
      <c r="BB1220" s="480">
        <v>0</v>
      </c>
      <c r="BC1220" s="480">
        <f t="shared" ref="BC1220" si="10398">BC1219+BD1220</f>
        <v>8057</v>
      </c>
      <c r="BD1220" s="480">
        <v>0</v>
      </c>
      <c r="BE1220" s="486">
        <f t="shared" ref="BE1220" si="10399">SUM(BF1220:BG1220)</f>
        <v>0</v>
      </c>
      <c r="BF1220" s="486">
        <v>0</v>
      </c>
      <c r="BG1220" s="486">
        <v>0</v>
      </c>
      <c r="BH1220" s="486">
        <v>0</v>
      </c>
      <c r="BI1220" s="480">
        <v>3</v>
      </c>
      <c r="BJ1220" s="480">
        <v>0</v>
      </c>
      <c r="BK1220" s="480">
        <v>11</v>
      </c>
      <c r="BL1220" s="480">
        <v>132276</v>
      </c>
    </row>
    <row r="1221" spans="1:64" ht="12.75" customHeight="1" x14ac:dyDescent="0.25">
      <c r="A1221" s="130" t="s">
        <v>104</v>
      </c>
      <c r="J1221" s="660">
        <v>45391</v>
      </c>
      <c r="K1221" s="479">
        <f t="shared" ref="K1221" si="10400">K1220+L1221</f>
        <v>134343</v>
      </c>
      <c r="L1221" s="480">
        <v>3</v>
      </c>
      <c r="M1221" s="481">
        <f t="shared" ref="M1221" si="10401">K1221*100000/620249</f>
        <v>21659.527060906184</v>
      </c>
      <c r="N1221" s="481">
        <f t="shared" ref="N1221" si="10402">(K1221*100/K1220)-100</f>
        <v>2.2331397945549725E-3</v>
      </c>
      <c r="O1221" s="479">
        <v>0</v>
      </c>
      <c r="P1221" s="480">
        <f t="shared" ref="P1221" si="10403">SUM(P1220,Q1221)</f>
        <v>2012</v>
      </c>
      <c r="Q1221" s="480">
        <v>0</v>
      </c>
      <c r="R1221" s="480">
        <f t="shared" ref="R1221" si="10404">K1221-S1221</f>
        <v>134111</v>
      </c>
      <c r="S1221" s="480">
        <v>232</v>
      </c>
      <c r="T1221" s="486">
        <v>53362</v>
      </c>
      <c r="U1221" s="486">
        <f t="shared" ref="U1221" si="10405">SUM(K1221-T1221)</f>
        <v>80981</v>
      </c>
      <c r="V1221" s="480">
        <v>14636</v>
      </c>
      <c r="W1221" s="480">
        <v>29876</v>
      </c>
      <c r="X1221" s="480">
        <v>17923</v>
      </c>
      <c r="Y1221" s="480">
        <v>38027</v>
      </c>
      <c r="Z1221" s="480">
        <v>5751</v>
      </c>
      <c r="AA1221" s="480">
        <v>2167</v>
      </c>
      <c r="AB1221" s="480">
        <v>25963</v>
      </c>
      <c r="AC1221" s="486">
        <v>1542</v>
      </c>
      <c r="AD1221" s="486">
        <v>4811</v>
      </c>
      <c r="AE1221" s="486">
        <v>7623</v>
      </c>
      <c r="AF1221" s="486">
        <v>3289</v>
      </c>
      <c r="AG1221" s="486">
        <v>12005</v>
      </c>
      <c r="AH1221" s="486">
        <v>40399</v>
      </c>
      <c r="AI1221" s="486">
        <v>34969</v>
      </c>
      <c r="AJ1221" s="486">
        <v>29705</v>
      </c>
      <c r="AK1221" s="480">
        <v>561</v>
      </c>
      <c r="AL1221" s="480">
        <v>7018</v>
      </c>
      <c r="AM1221" s="480">
        <v>37431</v>
      </c>
      <c r="AN1221" s="480">
        <v>68910</v>
      </c>
      <c r="AO1221" s="480">
        <v>659</v>
      </c>
      <c r="AP1221" s="480">
        <v>19764</v>
      </c>
      <c r="AQ1221" s="486">
        <f t="shared" ref="AQ1221" si="10406">AQ1220+AR1221</f>
        <v>8089</v>
      </c>
      <c r="AR1221" s="486">
        <v>0</v>
      </c>
      <c r="AS1221" s="486">
        <f t="shared" ref="AS1221" si="10407">AS1220+AT1221</f>
        <v>111288</v>
      </c>
      <c r="AT1221" s="486">
        <v>3</v>
      </c>
      <c r="AU1221" s="486">
        <f t="shared" ref="AU1221" si="10408">AU1220+AV1221</f>
        <v>14429</v>
      </c>
      <c r="AV1221" s="486">
        <v>0</v>
      </c>
      <c r="AW1221" s="486">
        <f t="shared" ref="AW1221" si="10409">AW1220+AX1221</f>
        <v>537</v>
      </c>
      <c r="AX1221" s="486">
        <v>0</v>
      </c>
      <c r="AY1221" s="480">
        <f t="shared" ref="AY1221" si="10410">AY1220+AZ1221</f>
        <v>111564</v>
      </c>
      <c r="AZ1221" s="480">
        <v>3</v>
      </c>
      <c r="BA1221" s="480">
        <f t="shared" ref="BA1221" si="10411">BA1220+BB1221</f>
        <v>14722</v>
      </c>
      <c r="BB1221" s="480">
        <v>0</v>
      </c>
      <c r="BC1221" s="480">
        <f t="shared" ref="BC1221" si="10412">BC1220+BD1221</f>
        <v>8057</v>
      </c>
      <c r="BD1221" s="480">
        <v>0</v>
      </c>
      <c r="BE1221" s="486">
        <f t="shared" ref="BE1221" si="10413">SUM(BF1221:BG1221)</f>
        <v>0</v>
      </c>
      <c r="BF1221" s="486">
        <v>0</v>
      </c>
      <c r="BG1221" s="486">
        <v>0</v>
      </c>
      <c r="BH1221" s="486">
        <v>0</v>
      </c>
      <c r="BI1221" s="480">
        <v>3</v>
      </c>
      <c r="BJ1221" s="480">
        <v>0</v>
      </c>
      <c r="BK1221" s="480">
        <v>11</v>
      </c>
      <c r="BL1221" s="480">
        <v>132282</v>
      </c>
    </row>
    <row r="1222" spans="1:64" ht="12.75" customHeight="1" x14ac:dyDescent="0.25">
      <c r="A1222" s="130" t="s">
        <v>104</v>
      </c>
      <c r="J1222" s="660">
        <v>45392</v>
      </c>
      <c r="K1222" s="479">
        <f t="shared" ref="K1222" si="10414">K1221+L1222</f>
        <v>134347</v>
      </c>
      <c r="L1222" s="480">
        <v>4</v>
      </c>
      <c r="M1222" s="481">
        <f t="shared" ref="M1222" si="10415">K1222*100000/620249</f>
        <v>21660.171963195426</v>
      </c>
      <c r="N1222" s="481">
        <f t="shared" ref="N1222" si="10416">(K1222*100/K1221)-100</f>
        <v>2.9774532353741279E-3</v>
      </c>
      <c r="O1222" s="479">
        <v>0</v>
      </c>
      <c r="P1222" s="480">
        <f t="shared" ref="P1222" si="10417">SUM(P1221,Q1222)</f>
        <v>2012</v>
      </c>
      <c r="Q1222" s="480">
        <v>0</v>
      </c>
      <c r="R1222" s="480">
        <f t="shared" ref="R1222" si="10418">K1222-S1222</f>
        <v>134115</v>
      </c>
      <c r="S1222" s="480">
        <v>232</v>
      </c>
      <c r="T1222" s="486">
        <v>53364</v>
      </c>
      <c r="U1222" s="486">
        <f t="shared" ref="U1222" si="10419">SUM(K1222-T1222)</f>
        <v>80983</v>
      </c>
      <c r="V1222" s="480">
        <v>14636</v>
      </c>
      <c r="W1222" s="480">
        <v>29877</v>
      </c>
      <c r="X1222" s="480">
        <v>17923</v>
      </c>
      <c r="Y1222" s="480">
        <v>38029</v>
      </c>
      <c r="Z1222" s="480">
        <v>5751</v>
      </c>
      <c r="AA1222" s="480">
        <v>2167</v>
      </c>
      <c r="AB1222" s="480">
        <v>25964</v>
      </c>
      <c r="AC1222" s="486">
        <v>1542</v>
      </c>
      <c r="AD1222" s="486">
        <v>4811</v>
      </c>
      <c r="AE1222" s="486">
        <v>7623</v>
      </c>
      <c r="AF1222" s="486">
        <v>3289</v>
      </c>
      <c r="AG1222" s="486">
        <v>12005</v>
      </c>
      <c r="AH1222" s="486">
        <v>40400</v>
      </c>
      <c r="AI1222" s="486">
        <v>34970</v>
      </c>
      <c r="AJ1222" s="486">
        <v>29707</v>
      </c>
      <c r="AK1222" s="480">
        <v>561</v>
      </c>
      <c r="AL1222" s="480">
        <v>7018</v>
      </c>
      <c r="AM1222" s="480">
        <v>37431</v>
      </c>
      <c r="AN1222" s="480">
        <v>68914</v>
      </c>
      <c r="AO1222" s="480">
        <v>659</v>
      </c>
      <c r="AP1222" s="480">
        <v>19764</v>
      </c>
      <c r="AQ1222" s="486">
        <f t="shared" ref="AQ1222" si="10420">AQ1221+AR1222</f>
        <v>8089</v>
      </c>
      <c r="AR1222" s="486">
        <v>0</v>
      </c>
      <c r="AS1222" s="486">
        <f t="shared" ref="AS1222" si="10421">AS1221+AT1222</f>
        <v>111292</v>
      </c>
      <c r="AT1222" s="486">
        <v>4</v>
      </c>
      <c r="AU1222" s="486">
        <f t="shared" ref="AU1222" si="10422">AU1221+AV1222</f>
        <v>14429</v>
      </c>
      <c r="AV1222" s="486">
        <v>0</v>
      </c>
      <c r="AW1222" s="486">
        <f t="shared" ref="AW1222" si="10423">AW1221+AX1222</f>
        <v>537</v>
      </c>
      <c r="AX1222" s="486">
        <v>0</v>
      </c>
      <c r="AY1222" s="480">
        <f t="shared" ref="AY1222" si="10424">AY1221+AZ1222</f>
        <v>111568</v>
      </c>
      <c r="AZ1222" s="480">
        <v>4</v>
      </c>
      <c r="BA1222" s="480">
        <f t="shared" ref="BA1222" si="10425">BA1221+BB1222</f>
        <v>14722</v>
      </c>
      <c r="BB1222" s="480">
        <v>0</v>
      </c>
      <c r="BC1222" s="480">
        <f t="shared" ref="BC1222" si="10426">BC1221+BD1222</f>
        <v>8057</v>
      </c>
      <c r="BD1222" s="480">
        <v>0</v>
      </c>
      <c r="BE1222" s="486">
        <f t="shared" ref="BE1222" si="10427">SUM(BF1222:BG1222)</f>
        <v>0</v>
      </c>
      <c r="BF1222" s="486">
        <v>0</v>
      </c>
      <c r="BG1222" s="486">
        <v>0</v>
      </c>
      <c r="BH1222" s="486">
        <v>0</v>
      </c>
      <c r="BI1222" s="480">
        <v>3</v>
      </c>
      <c r="BJ1222" s="480">
        <v>0</v>
      </c>
      <c r="BK1222" s="480">
        <v>14</v>
      </c>
      <c r="BL1222" s="480">
        <v>132286</v>
      </c>
    </row>
    <row r="1223" spans="1:64" ht="12.75" customHeight="1" x14ac:dyDescent="0.25">
      <c r="A1223" s="130" t="s">
        <v>104</v>
      </c>
      <c r="J1223" s="660">
        <v>45393</v>
      </c>
      <c r="K1223" s="479">
        <f t="shared" ref="K1223" si="10428">K1222+L1223</f>
        <v>134351</v>
      </c>
      <c r="L1223" s="480">
        <v>4</v>
      </c>
      <c r="M1223" s="481">
        <f t="shared" ref="M1223" si="10429">K1223*100000/620249</f>
        <v>21660.816865484667</v>
      </c>
      <c r="N1223" s="481">
        <f t="shared" ref="N1223" si="10430">(K1223*100/K1222)-100</f>
        <v>2.9773645857318343E-3</v>
      </c>
      <c r="O1223" s="479">
        <v>0</v>
      </c>
      <c r="P1223" s="480">
        <f t="shared" ref="P1223" si="10431">SUM(P1222,Q1223)</f>
        <v>2012</v>
      </c>
      <c r="Q1223" s="480">
        <v>0</v>
      </c>
      <c r="R1223" s="480">
        <f t="shared" ref="R1223" si="10432">K1223-S1223</f>
        <v>134119</v>
      </c>
      <c r="S1223" s="480">
        <v>232</v>
      </c>
      <c r="T1223" s="486">
        <v>53364</v>
      </c>
      <c r="U1223" s="486">
        <f t="shared" ref="U1223" si="10433">SUM(K1223-T1223)</f>
        <v>80987</v>
      </c>
      <c r="V1223" s="480">
        <v>14636</v>
      </c>
      <c r="W1223" s="480">
        <v>29877</v>
      </c>
      <c r="X1223" s="480">
        <v>17923</v>
      </c>
      <c r="Y1223" s="480">
        <v>38032</v>
      </c>
      <c r="Z1223" s="480">
        <v>5751</v>
      </c>
      <c r="AA1223" s="480">
        <v>2167</v>
      </c>
      <c r="AB1223" s="480">
        <v>25965</v>
      </c>
      <c r="AC1223" s="486">
        <v>1542</v>
      </c>
      <c r="AD1223" s="486">
        <v>4811</v>
      </c>
      <c r="AE1223" s="486">
        <v>7623</v>
      </c>
      <c r="AF1223" s="486">
        <v>3289</v>
      </c>
      <c r="AG1223" s="486">
        <v>12005</v>
      </c>
      <c r="AH1223" s="486">
        <v>40401</v>
      </c>
      <c r="AI1223" s="486">
        <v>34972</v>
      </c>
      <c r="AJ1223" s="486">
        <v>29708</v>
      </c>
      <c r="AK1223" s="480">
        <v>561</v>
      </c>
      <c r="AL1223" s="480">
        <v>7018</v>
      </c>
      <c r="AM1223" s="480">
        <v>37431</v>
      </c>
      <c r="AN1223" s="480">
        <v>68918</v>
      </c>
      <c r="AO1223" s="480">
        <v>659</v>
      </c>
      <c r="AP1223" s="480">
        <v>19764</v>
      </c>
      <c r="AQ1223" s="486">
        <f t="shared" ref="AQ1223" si="10434">AQ1222+AR1223</f>
        <v>8089</v>
      </c>
      <c r="AR1223" s="486">
        <v>0</v>
      </c>
      <c r="AS1223" s="486">
        <f t="shared" ref="AS1223" si="10435">AS1222+AT1223</f>
        <v>111296</v>
      </c>
      <c r="AT1223" s="486">
        <v>4</v>
      </c>
      <c r="AU1223" s="486">
        <f t="shared" ref="AU1223" si="10436">AU1222+AV1223</f>
        <v>14429</v>
      </c>
      <c r="AV1223" s="486">
        <v>0</v>
      </c>
      <c r="AW1223" s="486">
        <f t="shared" ref="AW1223" si="10437">AW1222+AX1223</f>
        <v>537</v>
      </c>
      <c r="AX1223" s="486">
        <v>0</v>
      </c>
      <c r="AY1223" s="480">
        <f t="shared" ref="AY1223" si="10438">AY1222+AZ1223</f>
        <v>111572</v>
      </c>
      <c r="AZ1223" s="480">
        <v>4</v>
      </c>
      <c r="BA1223" s="480">
        <f t="shared" ref="BA1223" si="10439">BA1222+BB1223</f>
        <v>14722</v>
      </c>
      <c r="BB1223" s="480">
        <v>0</v>
      </c>
      <c r="BC1223" s="480">
        <f t="shared" ref="BC1223" si="10440">BC1222+BD1223</f>
        <v>8057</v>
      </c>
      <c r="BD1223" s="480">
        <v>0</v>
      </c>
      <c r="BE1223" s="486">
        <f t="shared" ref="BE1223" si="10441">SUM(BF1223:BG1223)</f>
        <v>0</v>
      </c>
      <c r="BF1223" s="486">
        <v>0</v>
      </c>
      <c r="BG1223" s="486">
        <v>0</v>
      </c>
      <c r="BH1223" s="486">
        <v>0</v>
      </c>
      <c r="BI1223" s="480">
        <v>3</v>
      </c>
      <c r="BJ1223" s="480">
        <v>0</v>
      </c>
      <c r="BK1223" s="480">
        <v>14</v>
      </c>
      <c r="BL1223" s="480">
        <v>132289</v>
      </c>
    </row>
    <row r="1224" spans="1:64" ht="12.75" customHeight="1" x14ac:dyDescent="0.25">
      <c r="A1224" s="130" t="s">
        <v>104</v>
      </c>
      <c r="J1224" s="660">
        <v>45394</v>
      </c>
      <c r="K1224" s="479">
        <f t="shared" ref="K1224" si="10442">K1223+L1224</f>
        <v>134355</v>
      </c>
      <c r="L1224" s="480">
        <v>4</v>
      </c>
      <c r="M1224" s="481">
        <f t="shared" ref="M1224" si="10443">K1224*100000/620249</f>
        <v>21661.461767773912</v>
      </c>
      <c r="N1224" s="481">
        <f t="shared" ref="N1224" si="10444">(K1224*100/K1223)-100</f>
        <v>2.9772759413759786E-3</v>
      </c>
      <c r="O1224" s="479">
        <v>0</v>
      </c>
      <c r="P1224" s="480">
        <f t="shared" ref="P1224" si="10445">SUM(P1223,Q1224)</f>
        <v>2012</v>
      </c>
      <c r="Q1224" s="480">
        <v>0</v>
      </c>
      <c r="R1224" s="480">
        <f t="shared" ref="R1224" si="10446">K1224-S1224</f>
        <v>134123</v>
      </c>
      <c r="S1224" s="480">
        <v>232</v>
      </c>
      <c r="T1224" s="486">
        <v>53365</v>
      </c>
      <c r="U1224" s="486">
        <f t="shared" ref="U1224" si="10447">SUM(K1224-T1224)</f>
        <v>80990</v>
      </c>
      <c r="V1224" s="480">
        <v>14636</v>
      </c>
      <c r="W1224" s="480">
        <v>29878</v>
      </c>
      <c r="X1224" s="480">
        <v>17923</v>
      </c>
      <c r="Y1224" s="480">
        <v>38035</v>
      </c>
      <c r="Z1224" s="480">
        <v>5751</v>
      </c>
      <c r="AA1224" s="480">
        <v>2167</v>
      </c>
      <c r="AB1224" s="480">
        <v>25965</v>
      </c>
      <c r="AC1224" s="486">
        <v>1542</v>
      </c>
      <c r="AD1224" s="486">
        <v>4811</v>
      </c>
      <c r="AE1224" s="486">
        <v>7623</v>
      </c>
      <c r="AF1224" s="486">
        <v>3289</v>
      </c>
      <c r="AG1224" s="486">
        <v>12005</v>
      </c>
      <c r="AH1224" s="486">
        <v>40401</v>
      </c>
      <c r="AI1224" s="486">
        <v>34973</v>
      </c>
      <c r="AJ1224" s="486">
        <v>29711</v>
      </c>
      <c r="AK1224" s="480">
        <v>561</v>
      </c>
      <c r="AL1224" s="480">
        <v>7018</v>
      </c>
      <c r="AM1224" s="480">
        <v>37431</v>
      </c>
      <c r="AN1224" s="480">
        <v>68922</v>
      </c>
      <c r="AO1224" s="480">
        <v>659</v>
      </c>
      <c r="AP1224" s="480">
        <v>19764</v>
      </c>
      <c r="AQ1224" s="486">
        <f t="shared" ref="AQ1224" si="10448">AQ1223+AR1224</f>
        <v>8089</v>
      </c>
      <c r="AR1224" s="486">
        <v>0</v>
      </c>
      <c r="AS1224" s="486">
        <f t="shared" ref="AS1224" si="10449">AS1223+AT1224</f>
        <v>111300</v>
      </c>
      <c r="AT1224" s="486">
        <v>4</v>
      </c>
      <c r="AU1224" s="486">
        <f t="shared" ref="AU1224" si="10450">AU1223+AV1224</f>
        <v>14429</v>
      </c>
      <c r="AV1224" s="486">
        <v>0</v>
      </c>
      <c r="AW1224" s="486">
        <f t="shared" ref="AW1224" si="10451">AW1223+AX1224</f>
        <v>537</v>
      </c>
      <c r="AX1224" s="486">
        <v>0</v>
      </c>
      <c r="AY1224" s="480">
        <f t="shared" ref="AY1224" si="10452">AY1223+AZ1224</f>
        <v>111576</v>
      </c>
      <c r="AZ1224" s="480">
        <v>4</v>
      </c>
      <c r="BA1224" s="480">
        <f t="shared" ref="BA1224" si="10453">BA1223+BB1224</f>
        <v>14722</v>
      </c>
      <c r="BB1224" s="480">
        <v>0</v>
      </c>
      <c r="BC1224" s="480">
        <f t="shared" ref="BC1224" si="10454">BC1223+BD1224</f>
        <v>8057</v>
      </c>
      <c r="BD1224" s="480">
        <v>0</v>
      </c>
      <c r="BE1224" s="486">
        <f t="shared" ref="BE1224" si="10455">SUM(BF1224:BG1224)</f>
        <v>0</v>
      </c>
      <c r="BF1224" s="486">
        <v>0</v>
      </c>
      <c r="BG1224" s="486">
        <v>0</v>
      </c>
      <c r="BH1224" s="486">
        <v>0</v>
      </c>
      <c r="BI1224" s="480">
        <v>3</v>
      </c>
      <c r="BJ1224" s="480">
        <v>0</v>
      </c>
      <c r="BK1224" s="480">
        <v>14</v>
      </c>
      <c r="BL1224" s="480">
        <v>132292</v>
      </c>
    </row>
    <row r="1225" spans="1:64" ht="12.75" customHeight="1" x14ac:dyDescent="0.25">
      <c r="A1225" s="130" t="s">
        <v>104</v>
      </c>
      <c r="J1225" s="660">
        <v>45395</v>
      </c>
      <c r="K1225" s="479">
        <f t="shared" ref="K1225" si="10456">K1224+L1225</f>
        <v>134357</v>
      </c>
      <c r="L1225" s="480">
        <v>2</v>
      </c>
      <c r="M1225" s="481">
        <f t="shared" ref="M1225" si="10457">K1225*100000/620249</f>
        <v>21661.784218918532</v>
      </c>
      <c r="N1225" s="481">
        <f t="shared" ref="N1225" si="10458">(K1225*100/K1224)-100</f>
        <v>1.488593651146175E-3</v>
      </c>
      <c r="O1225" s="479">
        <v>0</v>
      </c>
      <c r="P1225" s="480">
        <f t="shared" ref="P1225" si="10459">SUM(P1224,Q1225)</f>
        <v>2012</v>
      </c>
      <c r="Q1225" s="480">
        <v>0</v>
      </c>
      <c r="R1225" s="480">
        <f t="shared" ref="R1225" si="10460">K1225-S1225</f>
        <v>134125</v>
      </c>
      <c r="S1225" s="480">
        <v>232</v>
      </c>
      <c r="T1225" s="486">
        <v>53365</v>
      </c>
      <c r="U1225" s="486">
        <f t="shared" ref="U1225" si="10461">SUM(K1225-T1225)</f>
        <v>80992</v>
      </c>
      <c r="V1225" s="480">
        <v>14637</v>
      </c>
      <c r="W1225" s="480">
        <v>29878</v>
      </c>
      <c r="X1225" s="480">
        <v>17923</v>
      </c>
      <c r="Y1225" s="480">
        <v>38036</v>
      </c>
      <c r="Z1225" s="480">
        <v>5751</v>
      </c>
      <c r="AA1225" s="480">
        <v>2167</v>
      </c>
      <c r="AB1225" s="480">
        <v>25965</v>
      </c>
      <c r="AC1225" s="486">
        <v>1542</v>
      </c>
      <c r="AD1225" s="486">
        <v>4812</v>
      </c>
      <c r="AE1225" s="486">
        <v>7623</v>
      </c>
      <c r="AF1225" s="486">
        <v>3289</v>
      </c>
      <c r="AG1225" s="486">
        <v>12005</v>
      </c>
      <c r="AH1225" s="486">
        <v>40401</v>
      </c>
      <c r="AI1225" s="486">
        <v>34973</v>
      </c>
      <c r="AJ1225" s="486">
        <v>29712</v>
      </c>
      <c r="AK1225" s="480">
        <v>561</v>
      </c>
      <c r="AL1225" s="480">
        <v>7018</v>
      </c>
      <c r="AM1225" s="480">
        <v>37431</v>
      </c>
      <c r="AN1225" s="480">
        <v>68924</v>
      </c>
      <c r="AO1225" s="480">
        <v>659</v>
      </c>
      <c r="AP1225" s="480">
        <v>19764</v>
      </c>
      <c r="AQ1225" s="486">
        <f t="shared" ref="AQ1225" si="10462">AQ1224+AR1225</f>
        <v>8089</v>
      </c>
      <c r="AR1225" s="486">
        <v>0</v>
      </c>
      <c r="AS1225" s="486">
        <f t="shared" ref="AS1225" si="10463">AS1224+AT1225</f>
        <v>111302</v>
      </c>
      <c r="AT1225" s="486">
        <v>2</v>
      </c>
      <c r="AU1225" s="486">
        <f t="shared" ref="AU1225" si="10464">AU1224+AV1225</f>
        <v>14429</v>
      </c>
      <c r="AV1225" s="486">
        <v>0</v>
      </c>
      <c r="AW1225" s="486">
        <f t="shared" ref="AW1225" si="10465">AW1224+AX1225</f>
        <v>537</v>
      </c>
      <c r="AX1225" s="486">
        <v>0</v>
      </c>
      <c r="AY1225" s="480">
        <f t="shared" ref="AY1225" si="10466">AY1224+AZ1225</f>
        <v>111578</v>
      </c>
      <c r="AZ1225" s="480">
        <v>2</v>
      </c>
      <c r="BA1225" s="480">
        <f t="shared" ref="BA1225" si="10467">BA1224+BB1225</f>
        <v>14722</v>
      </c>
      <c r="BB1225" s="480">
        <v>0</v>
      </c>
      <c r="BC1225" s="480">
        <f t="shared" ref="BC1225" si="10468">BC1224+BD1225</f>
        <v>8057</v>
      </c>
      <c r="BD1225" s="480">
        <v>0</v>
      </c>
      <c r="BE1225" s="486">
        <f t="shared" ref="BE1225" si="10469">SUM(BF1225:BG1225)</f>
        <v>0</v>
      </c>
      <c r="BF1225" s="486">
        <v>0</v>
      </c>
      <c r="BG1225" s="486">
        <v>0</v>
      </c>
      <c r="BH1225" s="486">
        <v>0</v>
      </c>
      <c r="BI1225" s="480">
        <v>3</v>
      </c>
      <c r="BJ1225" s="480">
        <v>0</v>
      </c>
      <c r="BK1225" s="480">
        <v>14</v>
      </c>
      <c r="BL1225" s="480">
        <v>132296</v>
      </c>
    </row>
    <row r="1226" spans="1:64" ht="12.75" customHeight="1" x14ac:dyDescent="0.25">
      <c r="A1226" s="130" t="s">
        <v>104</v>
      </c>
      <c r="J1226" s="660">
        <v>45396</v>
      </c>
      <c r="K1226" s="479">
        <f t="shared" ref="K1226" si="10470">K1225+L1226</f>
        <v>134357</v>
      </c>
      <c r="L1226" s="480">
        <v>0</v>
      </c>
      <c r="M1226" s="481">
        <f t="shared" ref="M1226" si="10471">K1226*100000/620249</f>
        <v>21661.784218918532</v>
      </c>
      <c r="N1226" s="481">
        <f t="shared" ref="N1226" si="10472">(K1226*100/K1225)-100</f>
        <v>0</v>
      </c>
      <c r="O1226" s="479">
        <v>0</v>
      </c>
      <c r="P1226" s="480">
        <f t="shared" ref="P1226" si="10473">SUM(P1225,Q1226)</f>
        <v>2012</v>
      </c>
      <c r="Q1226" s="480">
        <v>0</v>
      </c>
      <c r="R1226" s="480">
        <f t="shared" ref="R1226" si="10474">K1226-S1226</f>
        <v>134125</v>
      </c>
      <c r="S1226" s="480">
        <v>232</v>
      </c>
      <c r="T1226" s="486">
        <v>53365</v>
      </c>
      <c r="U1226" s="486">
        <f t="shared" ref="U1226" si="10475">SUM(K1226-T1226)</f>
        <v>80992</v>
      </c>
      <c r="V1226" s="480">
        <v>14637</v>
      </c>
      <c r="W1226" s="480">
        <v>29878</v>
      </c>
      <c r="X1226" s="480">
        <v>17923</v>
      </c>
      <c r="Y1226" s="480">
        <v>38036</v>
      </c>
      <c r="Z1226" s="480">
        <v>5751</v>
      </c>
      <c r="AA1226" s="480">
        <v>2167</v>
      </c>
      <c r="AB1226" s="480">
        <v>25965</v>
      </c>
      <c r="AC1226" s="486">
        <v>1542</v>
      </c>
      <c r="AD1226" s="486">
        <v>4812</v>
      </c>
      <c r="AE1226" s="486">
        <v>7623</v>
      </c>
      <c r="AF1226" s="486">
        <v>3289</v>
      </c>
      <c r="AG1226" s="486">
        <v>12005</v>
      </c>
      <c r="AH1226" s="486">
        <v>40401</v>
      </c>
      <c r="AI1226" s="486">
        <v>34973</v>
      </c>
      <c r="AJ1226" s="486">
        <v>29712</v>
      </c>
      <c r="AK1226" s="480">
        <v>561</v>
      </c>
      <c r="AL1226" s="480">
        <v>7018</v>
      </c>
      <c r="AM1226" s="480">
        <v>37431</v>
      </c>
      <c r="AN1226" s="480">
        <v>68924</v>
      </c>
      <c r="AO1226" s="480">
        <v>659</v>
      </c>
      <c r="AP1226" s="480">
        <v>19764</v>
      </c>
      <c r="AQ1226" s="486">
        <f t="shared" ref="AQ1226" si="10476">AQ1225+AR1226</f>
        <v>8089</v>
      </c>
      <c r="AR1226" s="486">
        <v>0</v>
      </c>
      <c r="AS1226" s="486">
        <f t="shared" ref="AS1226" si="10477">AS1225+AT1226</f>
        <v>111302</v>
      </c>
      <c r="AT1226" s="486">
        <v>0</v>
      </c>
      <c r="AU1226" s="486">
        <f t="shared" ref="AU1226" si="10478">AU1225+AV1226</f>
        <v>14429</v>
      </c>
      <c r="AV1226" s="486">
        <v>0</v>
      </c>
      <c r="AW1226" s="486">
        <f t="shared" ref="AW1226" si="10479">AW1225+AX1226</f>
        <v>537</v>
      </c>
      <c r="AX1226" s="486">
        <v>0</v>
      </c>
      <c r="AY1226" s="480">
        <f t="shared" ref="AY1226" si="10480">AY1225+AZ1226</f>
        <v>111578</v>
      </c>
      <c r="AZ1226" s="480">
        <v>0</v>
      </c>
      <c r="BA1226" s="480">
        <f t="shared" ref="BA1226" si="10481">BA1225+BB1226</f>
        <v>14722</v>
      </c>
      <c r="BB1226" s="480">
        <v>0</v>
      </c>
      <c r="BC1226" s="480">
        <f t="shared" ref="BC1226" si="10482">BC1225+BD1226</f>
        <v>8057</v>
      </c>
      <c r="BD1226" s="480">
        <v>0</v>
      </c>
      <c r="BE1226" s="486">
        <f t="shared" ref="BE1226" si="10483">SUM(BF1226:BG1226)</f>
        <v>0</v>
      </c>
      <c r="BF1226" s="486">
        <v>0</v>
      </c>
      <c r="BG1226" s="486">
        <v>0</v>
      </c>
      <c r="BH1226" s="486">
        <v>0</v>
      </c>
      <c r="BI1226" s="480">
        <v>3</v>
      </c>
      <c r="BJ1226" s="480">
        <v>0</v>
      </c>
      <c r="BK1226" s="480">
        <v>14</v>
      </c>
      <c r="BL1226" s="480">
        <v>132296</v>
      </c>
    </row>
    <row r="1227" spans="1:64" ht="12.75" customHeight="1" x14ac:dyDescent="0.25">
      <c r="A1227" s="130" t="s">
        <v>104</v>
      </c>
      <c r="J1227" s="660">
        <v>45397</v>
      </c>
      <c r="K1227" s="479">
        <f t="shared" ref="K1227" si="10484">K1226+L1227</f>
        <v>134357</v>
      </c>
      <c r="L1227" s="480">
        <v>0</v>
      </c>
      <c r="M1227" s="481">
        <f t="shared" ref="M1227" si="10485">K1227*100000/620249</f>
        <v>21661.784218918532</v>
      </c>
      <c r="N1227" s="481">
        <f t="shared" ref="N1227" si="10486">(K1227*100/K1226)-100</f>
        <v>0</v>
      </c>
      <c r="O1227" s="479">
        <v>0</v>
      </c>
      <c r="P1227" s="480">
        <f t="shared" ref="P1227" si="10487">SUM(P1226,Q1227)</f>
        <v>2012</v>
      </c>
      <c r="Q1227" s="480">
        <v>0</v>
      </c>
      <c r="R1227" s="480">
        <f t="shared" ref="R1227" si="10488">K1227-S1227</f>
        <v>134125</v>
      </c>
      <c r="S1227" s="480">
        <v>232</v>
      </c>
      <c r="T1227" s="486">
        <v>53365</v>
      </c>
      <c r="U1227" s="486">
        <f t="shared" ref="U1227" si="10489">SUM(K1227-T1227)</f>
        <v>80992</v>
      </c>
      <c r="V1227" s="480">
        <v>14637</v>
      </c>
      <c r="W1227" s="480">
        <v>29878</v>
      </c>
      <c r="X1227" s="480">
        <v>17923</v>
      </c>
      <c r="Y1227" s="480">
        <v>38036</v>
      </c>
      <c r="Z1227" s="480">
        <v>5751</v>
      </c>
      <c r="AA1227" s="480">
        <v>2167</v>
      </c>
      <c r="AB1227" s="480">
        <v>25965</v>
      </c>
      <c r="AC1227" s="486">
        <v>1542</v>
      </c>
      <c r="AD1227" s="486">
        <v>4812</v>
      </c>
      <c r="AE1227" s="486">
        <v>7623</v>
      </c>
      <c r="AF1227" s="486">
        <v>3289</v>
      </c>
      <c r="AG1227" s="486">
        <v>12005</v>
      </c>
      <c r="AH1227" s="486">
        <v>40401</v>
      </c>
      <c r="AI1227" s="486">
        <v>34973</v>
      </c>
      <c r="AJ1227" s="486">
        <v>29712</v>
      </c>
      <c r="AK1227" s="480">
        <v>561</v>
      </c>
      <c r="AL1227" s="480">
        <v>7018</v>
      </c>
      <c r="AM1227" s="480">
        <v>37431</v>
      </c>
      <c r="AN1227" s="480">
        <v>68924</v>
      </c>
      <c r="AO1227" s="480">
        <v>659</v>
      </c>
      <c r="AP1227" s="480">
        <v>19764</v>
      </c>
      <c r="AQ1227" s="486">
        <f t="shared" ref="AQ1227" si="10490">AQ1226+AR1227</f>
        <v>8089</v>
      </c>
      <c r="AR1227" s="486">
        <v>0</v>
      </c>
      <c r="AS1227" s="486">
        <f t="shared" ref="AS1227" si="10491">AS1226+AT1227</f>
        <v>111302</v>
      </c>
      <c r="AT1227" s="486">
        <v>0</v>
      </c>
      <c r="AU1227" s="486">
        <f t="shared" ref="AU1227" si="10492">AU1226+AV1227</f>
        <v>14429</v>
      </c>
      <c r="AV1227" s="486">
        <v>0</v>
      </c>
      <c r="AW1227" s="486">
        <f t="shared" ref="AW1227" si="10493">AW1226+AX1227</f>
        <v>537</v>
      </c>
      <c r="AX1227" s="486">
        <v>0</v>
      </c>
      <c r="AY1227" s="480">
        <f t="shared" ref="AY1227" si="10494">AY1226+AZ1227</f>
        <v>111578</v>
      </c>
      <c r="AZ1227" s="480">
        <v>0</v>
      </c>
      <c r="BA1227" s="480">
        <f t="shared" ref="BA1227" si="10495">BA1226+BB1227</f>
        <v>14722</v>
      </c>
      <c r="BB1227" s="480">
        <v>0</v>
      </c>
      <c r="BC1227" s="480">
        <f t="shared" ref="BC1227" si="10496">BC1226+BD1227</f>
        <v>8057</v>
      </c>
      <c r="BD1227" s="480">
        <v>0</v>
      </c>
      <c r="BE1227" s="486">
        <f t="shared" ref="BE1227" si="10497">SUM(BF1227:BG1227)</f>
        <v>0</v>
      </c>
      <c r="BF1227" s="486">
        <v>0</v>
      </c>
      <c r="BG1227" s="486">
        <v>0</v>
      </c>
      <c r="BH1227" s="486">
        <v>0</v>
      </c>
      <c r="BI1227" s="480">
        <v>3</v>
      </c>
      <c r="BJ1227" s="480">
        <v>0</v>
      </c>
      <c r="BK1227" s="480">
        <v>14</v>
      </c>
      <c r="BL1227" s="480">
        <v>132296</v>
      </c>
    </row>
    <row r="1228" spans="1:64" ht="12.75" customHeight="1" x14ac:dyDescent="0.25">
      <c r="A1228" s="130" t="s">
        <v>104</v>
      </c>
      <c r="J1228" s="660">
        <v>45398</v>
      </c>
      <c r="K1228" s="479">
        <f t="shared" ref="K1228" si="10498">K1227+L1228</f>
        <v>134359</v>
      </c>
      <c r="L1228" s="480">
        <v>2</v>
      </c>
      <c r="M1228" s="481">
        <f t="shared" ref="M1228" si="10499">K1228*100000/620249</f>
        <v>21662.106670063153</v>
      </c>
      <c r="N1228" s="481">
        <f t="shared" ref="N1228" si="10500">(K1228*100/K1227)-100</f>
        <v>1.4885714923735804E-3</v>
      </c>
      <c r="O1228" s="479">
        <v>0</v>
      </c>
      <c r="P1228" s="480">
        <f t="shared" ref="P1228" si="10501">SUM(P1227,Q1228)</f>
        <v>2012</v>
      </c>
      <c r="Q1228" s="480">
        <v>0</v>
      </c>
      <c r="R1228" s="480">
        <f t="shared" ref="R1228" si="10502">K1228-S1228</f>
        <v>134127</v>
      </c>
      <c r="S1228" s="480">
        <v>232</v>
      </c>
      <c r="T1228" s="486">
        <v>53365</v>
      </c>
      <c r="U1228" s="486">
        <f t="shared" ref="U1228" si="10503">SUM(K1228-T1228)</f>
        <v>80994</v>
      </c>
      <c r="V1228" s="480">
        <v>14637</v>
      </c>
      <c r="W1228" s="480">
        <v>29878</v>
      </c>
      <c r="X1228" s="480">
        <v>17923</v>
      </c>
      <c r="Y1228" s="480">
        <v>38037</v>
      </c>
      <c r="Z1228" s="480">
        <v>5751</v>
      </c>
      <c r="AA1228" s="480">
        <v>2167</v>
      </c>
      <c r="AB1228" s="480">
        <v>25966</v>
      </c>
      <c r="AC1228" s="486">
        <v>1542</v>
      </c>
      <c r="AD1228" s="486">
        <v>4812</v>
      </c>
      <c r="AE1228" s="486">
        <v>7624</v>
      </c>
      <c r="AF1228" s="486">
        <v>3289</v>
      </c>
      <c r="AG1228" s="486">
        <v>12005</v>
      </c>
      <c r="AH1228" s="486">
        <v>40401</v>
      </c>
      <c r="AI1228" s="486">
        <v>34973</v>
      </c>
      <c r="AJ1228" s="486">
        <v>29713</v>
      </c>
      <c r="AK1228" s="480">
        <v>561</v>
      </c>
      <c r="AL1228" s="480">
        <v>7018</v>
      </c>
      <c r="AM1228" s="480">
        <v>37431</v>
      </c>
      <c r="AN1228" s="480">
        <v>68926</v>
      </c>
      <c r="AO1228" s="480">
        <v>659</v>
      </c>
      <c r="AP1228" s="480">
        <v>19764</v>
      </c>
      <c r="AQ1228" s="486">
        <f t="shared" ref="AQ1228" si="10504">AQ1227+AR1228</f>
        <v>8089</v>
      </c>
      <c r="AR1228" s="486">
        <v>0</v>
      </c>
      <c r="AS1228" s="486">
        <f t="shared" ref="AS1228" si="10505">AS1227+AT1228</f>
        <v>111304</v>
      </c>
      <c r="AT1228" s="486">
        <v>2</v>
      </c>
      <c r="AU1228" s="486">
        <f t="shared" ref="AU1228" si="10506">AU1227+AV1228</f>
        <v>14429</v>
      </c>
      <c r="AV1228" s="486">
        <v>0</v>
      </c>
      <c r="AW1228" s="486">
        <f t="shared" ref="AW1228" si="10507">AW1227+AX1228</f>
        <v>537</v>
      </c>
      <c r="AX1228" s="486">
        <v>0</v>
      </c>
      <c r="AY1228" s="480">
        <f t="shared" ref="AY1228" si="10508">AY1227+AZ1228</f>
        <v>111580</v>
      </c>
      <c r="AZ1228" s="480">
        <v>2</v>
      </c>
      <c r="BA1228" s="480">
        <f t="shared" ref="BA1228" si="10509">BA1227+BB1228</f>
        <v>14722</v>
      </c>
      <c r="BB1228" s="480">
        <v>0</v>
      </c>
      <c r="BC1228" s="480">
        <f t="shared" ref="BC1228" si="10510">BC1227+BD1228</f>
        <v>8057</v>
      </c>
      <c r="BD1228" s="480">
        <v>0</v>
      </c>
      <c r="BE1228" s="486">
        <f t="shared" ref="BE1228" si="10511">SUM(BF1228:BG1228)</f>
        <v>0</v>
      </c>
      <c r="BF1228" s="486">
        <v>0</v>
      </c>
      <c r="BG1228" s="486">
        <v>0</v>
      </c>
      <c r="BH1228" s="486">
        <v>0</v>
      </c>
      <c r="BI1228" s="480">
        <v>3</v>
      </c>
      <c r="BJ1228" s="480">
        <v>0</v>
      </c>
      <c r="BK1228" s="480">
        <v>14</v>
      </c>
      <c r="BL1228" s="480">
        <v>132308</v>
      </c>
    </row>
    <row r="1229" spans="1:64" ht="12.75" customHeight="1" x14ac:dyDescent="0.25">
      <c r="A1229" s="130" t="s">
        <v>104</v>
      </c>
      <c r="J1229" s="660">
        <v>45399</v>
      </c>
      <c r="K1229" s="479">
        <f t="shared" ref="K1229" si="10512">K1228+L1229</f>
        <v>134365</v>
      </c>
      <c r="L1229" s="480">
        <v>6</v>
      </c>
      <c r="M1229" s="481">
        <f t="shared" ref="M1229" si="10513">K1229*100000/620249</f>
        <v>21663.074023497014</v>
      </c>
      <c r="N1229" s="481">
        <f t="shared" ref="N1229" si="10514">(K1229*100/K1228)-100</f>
        <v>4.4656480027356338E-3</v>
      </c>
      <c r="O1229" s="479">
        <v>0</v>
      </c>
      <c r="P1229" s="480">
        <f t="shared" ref="P1229" si="10515">SUM(P1228,Q1229)</f>
        <v>2012</v>
      </c>
      <c r="Q1229" s="480">
        <v>0</v>
      </c>
      <c r="R1229" s="480">
        <f t="shared" ref="R1229" si="10516">K1229-S1229</f>
        <v>134133</v>
      </c>
      <c r="S1229" s="480">
        <v>232</v>
      </c>
      <c r="T1229" s="486">
        <v>53365</v>
      </c>
      <c r="U1229" s="486">
        <f t="shared" ref="U1229" si="10517">SUM(K1229-T1229)</f>
        <v>81000</v>
      </c>
      <c r="V1229" s="480">
        <v>14637</v>
      </c>
      <c r="W1229" s="480">
        <v>29879</v>
      </c>
      <c r="X1229" s="480">
        <v>17924</v>
      </c>
      <c r="Y1229" s="480">
        <v>38038</v>
      </c>
      <c r="Z1229" s="480">
        <v>5752</v>
      </c>
      <c r="AA1229" s="480">
        <v>2167</v>
      </c>
      <c r="AB1229" s="480">
        <v>25968</v>
      </c>
      <c r="AC1229" s="486">
        <v>1542</v>
      </c>
      <c r="AD1229" s="486">
        <v>4812</v>
      </c>
      <c r="AE1229" s="486">
        <v>7625</v>
      </c>
      <c r="AF1229" s="486">
        <v>3289</v>
      </c>
      <c r="AG1229" s="486">
        <v>12005</v>
      </c>
      <c r="AH1229" s="486">
        <v>40403</v>
      </c>
      <c r="AI1229" s="486">
        <v>34975</v>
      </c>
      <c r="AJ1229" s="486">
        <v>29714</v>
      </c>
      <c r="AK1229" s="480">
        <v>561</v>
      </c>
      <c r="AL1229" s="480">
        <v>7018</v>
      </c>
      <c r="AM1229" s="480">
        <v>37432</v>
      </c>
      <c r="AN1229" s="480">
        <v>68931</v>
      </c>
      <c r="AO1229" s="480">
        <v>659</v>
      </c>
      <c r="AP1229" s="480">
        <v>19764</v>
      </c>
      <c r="AQ1229" s="486">
        <f t="shared" ref="AQ1229" si="10518">AQ1228+AR1229</f>
        <v>8089</v>
      </c>
      <c r="AR1229" s="486">
        <v>0</v>
      </c>
      <c r="AS1229" s="486">
        <f t="shared" ref="AS1229" si="10519">AS1228+AT1229</f>
        <v>111310</v>
      </c>
      <c r="AT1229" s="486">
        <v>6</v>
      </c>
      <c r="AU1229" s="486">
        <f t="shared" ref="AU1229" si="10520">AU1228+AV1229</f>
        <v>14429</v>
      </c>
      <c r="AV1229" s="486">
        <v>0</v>
      </c>
      <c r="AW1229" s="486">
        <f t="shared" ref="AW1229" si="10521">AW1228+AX1229</f>
        <v>537</v>
      </c>
      <c r="AX1229" s="486">
        <v>0</v>
      </c>
      <c r="AY1229" s="480">
        <f t="shared" ref="AY1229" si="10522">AY1228+AZ1229</f>
        <v>111586</v>
      </c>
      <c r="AZ1229" s="480">
        <v>6</v>
      </c>
      <c r="BA1229" s="480">
        <f t="shared" ref="BA1229" si="10523">BA1228+BB1229</f>
        <v>14722</v>
      </c>
      <c r="BB1229" s="480">
        <v>0</v>
      </c>
      <c r="BC1229" s="480">
        <f t="shared" ref="BC1229" si="10524">BC1228+BD1229</f>
        <v>8057</v>
      </c>
      <c r="BD1229" s="480">
        <v>0</v>
      </c>
      <c r="BE1229" s="486">
        <f t="shared" ref="BE1229" si="10525">SUM(BF1229:BG1229)</f>
        <v>0</v>
      </c>
      <c r="BF1229" s="486">
        <v>0</v>
      </c>
      <c r="BG1229" s="486">
        <v>0</v>
      </c>
      <c r="BH1229" s="486">
        <v>0</v>
      </c>
      <c r="BI1229" s="480">
        <v>1</v>
      </c>
      <c r="BJ1229" s="480">
        <v>0</v>
      </c>
      <c r="BK1229" s="480">
        <v>11</v>
      </c>
      <c r="BL1229" s="480">
        <v>132315</v>
      </c>
    </row>
    <row r="1230" spans="1:64" ht="12.75" customHeight="1" x14ac:dyDescent="0.25">
      <c r="A1230" s="130" t="s">
        <v>104</v>
      </c>
      <c r="J1230" s="660">
        <v>45400</v>
      </c>
      <c r="K1230" s="479">
        <f t="shared" ref="K1230" si="10526">K1229+L1230</f>
        <v>134368</v>
      </c>
      <c r="L1230" s="480">
        <v>3</v>
      </c>
      <c r="M1230" s="481">
        <f t="shared" ref="M1230" si="10527">K1230*100000/620249</f>
        <v>21663.557700213947</v>
      </c>
      <c r="N1230" s="481">
        <f t="shared" ref="N1230" si="10528">(K1230*100/K1229)-100</f>
        <v>2.23272429576582E-3</v>
      </c>
      <c r="O1230" s="479">
        <v>0</v>
      </c>
      <c r="P1230" s="480">
        <f t="shared" ref="P1230" si="10529">SUM(P1229,Q1230)</f>
        <v>2012</v>
      </c>
      <c r="Q1230" s="480">
        <v>0</v>
      </c>
      <c r="R1230" s="480">
        <f t="shared" ref="R1230" si="10530">K1230-S1230</f>
        <v>134136</v>
      </c>
      <c r="S1230" s="480">
        <v>232</v>
      </c>
      <c r="T1230" s="486">
        <v>53365</v>
      </c>
      <c r="U1230" s="486">
        <f t="shared" ref="U1230" si="10531">SUM(K1230-T1230)</f>
        <v>81003</v>
      </c>
      <c r="V1230" s="480">
        <v>14638</v>
      </c>
      <c r="W1230" s="480">
        <v>29879</v>
      </c>
      <c r="X1230" s="480">
        <v>17925</v>
      </c>
      <c r="Y1230" s="480">
        <v>38039</v>
      </c>
      <c r="Z1230" s="480">
        <v>5752</v>
      </c>
      <c r="AA1230" s="480">
        <v>2167</v>
      </c>
      <c r="AB1230" s="480">
        <v>25968</v>
      </c>
      <c r="AC1230" s="486">
        <v>1542</v>
      </c>
      <c r="AD1230" s="486">
        <v>4812</v>
      </c>
      <c r="AE1230" s="486">
        <v>7626</v>
      </c>
      <c r="AF1230" s="486">
        <v>3289</v>
      </c>
      <c r="AG1230" s="486">
        <v>12005</v>
      </c>
      <c r="AH1230" s="486">
        <v>40404</v>
      </c>
      <c r="AI1230" s="486">
        <v>34975</v>
      </c>
      <c r="AJ1230" s="486">
        <v>29715</v>
      </c>
      <c r="AK1230" s="480">
        <v>561</v>
      </c>
      <c r="AL1230" s="480">
        <v>7018</v>
      </c>
      <c r="AM1230" s="480">
        <v>37432</v>
      </c>
      <c r="AN1230" s="480">
        <v>68934</v>
      </c>
      <c r="AO1230" s="480">
        <v>659</v>
      </c>
      <c r="AP1230" s="480">
        <v>19764</v>
      </c>
      <c r="AQ1230" s="486">
        <f t="shared" ref="AQ1230" si="10532">AQ1229+AR1230</f>
        <v>8089</v>
      </c>
      <c r="AR1230" s="486">
        <v>0</v>
      </c>
      <c r="AS1230" s="486">
        <f t="shared" ref="AS1230" si="10533">AS1229+AT1230</f>
        <v>111313</v>
      </c>
      <c r="AT1230" s="486">
        <v>3</v>
      </c>
      <c r="AU1230" s="486">
        <f t="shared" ref="AU1230" si="10534">AU1229+AV1230</f>
        <v>14429</v>
      </c>
      <c r="AV1230" s="486">
        <v>0</v>
      </c>
      <c r="AW1230" s="486">
        <f t="shared" ref="AW1230" si="10535">AW1229+AX1230</f>
        <v>537</v>
      </c>
      <c r="AX1230" s="486">
        <v>0</v>
      </c>
      <c r="AY1230" s="480">
        <f t="shared" ref="AY1230" si="10536">AY1229+AZ1230</f>
        <v>111589</v>
      </c>
      <c r="AZ1230" s="480">
        <v>3</v>
      </c>
      <c r="BA1230" s="480">
        <f t="shared" ref="BA1230" si="10537">BA1229+BB1230</f>
        <v>14722</v>
      </c>
      <c r="BB1230" s="480">
        <v>0</v>
      </c>
      <c r="BC1230" s="480">
        <f t="shared" ref="BC1230" si="10538">BC1229+BD1230</f>
        <v>8057</v>
      </c>
      <c r="BD1230" s="480">
        <v>0</v>
      </c>
      <c r="BE1230" s="486">
        <f t="shared" ref="BE1230" si="10539">SUM(BF1230:BG1230)</f>
        <v>0</v>
      </c>
      <c r="BF1230" s="486">
        <v>0</v>
      </c>
      <c r="BG1230" s="486">
        <v>0</v>
      </c>
      <c r="BH1230" s="486">
        <v>0</v>
      </c>
      <c r="BI1230" s="480">
        <v>1</v>
      </c>
      <c r="BJ1230" s="480">
        <v>0</v>
      </c>
      <c r="BK1230" s="480">
        <v>11</v>
      </c>
      <c r="BL1230" s="480">
        <v>132319</v>
      </c>
    </row>
    <row r="1231" spans="1:64" ht="12.75" customHeight="1" x14ac:dyDescent="0.25">
      <c r="A1231" s="130" t="s">
        <v>104</v>
      </c>
      <c r="J1231" s="660">
        <v>45401</v>
      </c>
      <c r="K1231" s="479">
        <f t="shared" ref="K1231" si="10540">K1230+L1231</f>
        <v>134368</v>
      </c>
      <c r="L1231" s="480">
        <v>0</v>
      </c>
      <c r="M1231" s="481">
        <f t="shared" ref="M1231" si="10541">K1231*100000/620249</f>
        <v>21663.557700213947</v>
      </c>
      <c r="N1231" s="481">
        <f t="shared" ref="N1231" si="10542">(K1231*100/K1230)-100</f>
        <v>0</v>
      </c>
      <c r="O1231" s="479">
        <v>0</v>
      </c>
      <c r="P1231" s="480">
        <f t="shared" ref="P1231" si="10543">SUM(P1230,Q1231)</f>
        <v>2012</v>
      </c>
      <c r="Q1231" s="480">
        <v>0</v>
      </c>
      <c r="R1231" s="480">
        <f t="shared" ref="R1231" si="10544">K1231-S1231</f>
        <v>134136</v>
      </c>
      <c r="S1231" s="480">
        <v>232</v>
      </c>
      <c r="T1231" s="486">
        <v>53365</v>
      </c>
      <c r="U1231" s="486">
        <f t="shared" ref="U1231" si="10545">SUM(K1231-T1231)</f>
        <v>81003</v>
      </c>
      <c r="V1231" s="480">
        <v>14638</v>
      </c>
      <c r="W1231" s="480">
        <v>29879</v>
      </c>
      <c r="X1231" s="480">
        <v>17925</v>
      </c>
      <c r="Y1231" s="480">
        <v>38039</v>
      </c>
      <c r="Z1231" s="480">
        <v>5752</v>
      </c>
      <c r="AA1231" s="480">
        <v>2167</v>
      </c>
      <c r="AB1231" s="480">
        <v>25968</v>
      </c>
      <c r="AC1231" s="486">
        <v>1542</v>
      </c>
      <c r="AD1231" s="486">
        <v>4812</v>
      </c>
      <c r="AE1231" s="486">
        <v>7626</v>
      </c>
      <c r="AF1231" s="486">
        <v>3289</v>
      </c>
      <c r="AG1231" s="486">
        <v>12005</v>
      </c>
      <c r="AH1231" s="486">
        <v>40404</v>
      </c>
      <c r="AI1231" s="486">
        <v>34975</v>
      </c>
      <c r="AJ1231" s="486">
        <v>29715</v>
      </c>
      <c r="AK1231" s="480">
        <v>561</v>
      </c>
      <c r="AL1231" s="480">
        <v>7018</v>
      </c>
      <c r="AM1231" s="480">
        <v>37432</v>
      </c>
      <c r="AN1231" s="480">
        <v>68934</v>
      </c>
      <c r="AO1231" s="480">
        <v>659</v>
      </c>
      <c r="AP1231" s="480">
        <v>19764</v>
      </c>
      <c r="AQ1231" s="486">
        <f t="shared" ref="AQ1231" si="10546">AQ1230+AR1231</f>
        <v>8089</v>
      </c>
      <c r="AR1231" s="486">
        <v>0</v>
      </c>
      <c r="AS1231" s="486">
        <f t="shared" ref="AS1231" si="10547">AS1230+AT1231</f>
        <v>111313</v>
      </c>
      <c r="AT1231" s="486">
        <v>0</v>
      </c>
      <c r="AU1231" s="486">
        <f t="shared" ref="AU1231" si="10548">AU1230+AV1231</f>
        <v>14429</v>
      </c>
      <c r="AV1231" s="486">
        <v>0</v>
      </c>
      <c r="AW1231" s="486">
        <f t="shared" ref="AW1231" si="10549">AW1230+AX1231</f>
        <v>537</v>
      </c>
      <c r="AX1231" s="486">
        <v>0</v>
      </c>
      <c r="AY1231" s="480">
        <f t="shared" ref="AY1231" si="10550">AY1230+AZ1231</f>
        <v>111589</v>
      </c>
      <c r="AZ1231" s="480">
        <v>0</v>
      </c>
      <c r="BA1231" s="480">
        <f t="shared" ref="BA1231" si="10551">BA1230+BB1231</f>
        <v>14722</v>
      </c>
      <c r="BB1231" s="480">
        <v>0</v>
      </c>
      <c r="BC1231" s="480">
        <f t="shared" ref="BC1231" si="10552">BC1230+BD1231</f>
        <v>8057</v>
      </c>
      <c r="BD1231" s="480">
        <v>0</v>
      </c>
      <c r="BE1231" s="486">
        <f t="shared" ref="BE1231" si="10553">SUM(BF1231:BG1231)</f>
        <v>0</v>
      </c>
      <c r="BF1231" s="486">
        <v>0</v>
      </c>
      <c r="BG1231" s="486">
        <v>0</v>
      </c>
      <c r="BH1231" s="486">
        <v>0</v>
      </c>
      <c r="BI1231" s="480">
        <v>1</v>
      </c>
      <c r="BJ1231" s="480">
        <v>0</v>
      </c>
      <c r="BK1231" s="480">
        <v>11</v>
      </c>
      <c r="BL1231" s="480">
        <v>132322</v>
      </c>
    </row>
    <row r="1232" spans="1:64" ht="12.75" customHeight="1" x14ac:dyDescent="0.25">
      <c r="A1232" s="130" t="s">
        <v>104</v>
      </c>
      <c r="J1232" s="660">
        <v>45402</v>
      </c>
      <c r="K1232" s="479">
        <f t="shared" ref="K1232" si="10554">K1231+L1232</f>
        <v>134369</v>
      </c>
      <c r="L1232" s="480">
        <v>1</v>
      </c>
      <c r="M1232" s="481">
        <f t="shared" ref="M1232" si="10555">K1232*100000/620249</f>
        <v>21663.718925786256</v>
      </c>
      <c r="N1232" s="481">
        <f t="shared" ref="N1232" si="10556">(K1232*100/K1231)-100</f>
        <v>7.442248154347908E-4</v>
      </c>
      <c r="O1232" s="479">
        <v>0</v>
      </c>
      <c r="P1232" s="480">
        <f t="shared" ref="P1232" si="10557">SUM(P1231,Q1232)</f>
        <v>2012</v>
      </c>
      <c r="Q1232" s="480">
        <v>0</v>
      </c>
      <c r="R1232" s="480">
        <f t="shared" ref="R1232" si="10558">K1232-S1232</f>
        <v>134137</v>
      </c>
      <c r="S1232" s="480">
        <v>232</v>
      </c>
      <c r="T1232" s="486">
        <v>53366</v>
      </c>
      <c r="U1232" s="486">
        <f t="shared" ref="U1232" si="10559">SUM(K1232-T1232)</f>
        <v>81003</v>
      </c>
      <c r="V1232" s="480">
        <v>14638</v>
      </c>
      <c r="W1232" s="480">
        <v>29880</v>
      </c>
      <c r="X1232" s="480">
        <v>17925</v>
      </c>
      <c r="Y1232" s="480">
        <v>38039</v>
      </c>
      <c r="Z1232" s="480">
        <v>5752</v>
      </c>
      <c r="AA1232" s="480">
        <v>2167</v>
      </c>
      <c r="AB1232" s="480">
        <v>25968</v>
      </c>
      <c r="AC1232" s="486">
        <v>1542</v>
      </c>
      <c r="AD1232" s="486">
        <v>4812</v>
      </c>
      <c r="AE1232" s="486">
        <v>7626</v>
      </c>
      <c r="AF1232" s="486">
        <v>3289</v>
      </c>
      <c r="AG1232" s="486">
        <v>12005</v>
      </c>
      <c r="AH1232" s="486">
        <v>40405</v>
      </c>
      <c r="AI1232" s="486">
        <v>34975</v>
      </c>
      <c r="AJ1232" s="486">
        <v>29715</v>
      </c>
      <c r="AK1232" s="480">
        <v>561</v>
      </c>
      <c r="AL1232" s="480">
        <v>7018</v>
      </c>
      <c r="AM1232" s="480">
        <v>37432</v>
      </c>
      <c r="AN1232" s="480">
        <v>68935</v>
      </c>
      <c r="AO1232" s="480">
        <v>659</v>
      </c>
      <c r="AP1232" s="480">
        <v>19764</v>
      </c>
      <c r="AQ1232" s="486">
        <f t="shared" ref="AQ1232" si="10560">AQ1231+AR1232</f>
        <v>8089</v>
      </c>
      <c r="AR1232" s="486">
        <v>0</v>
      </c>
      <c r="AS1232" s="486">
        <f t="shared" ref="AS1232" si="10561">AS1231+AT1232</f>
        <v>111314</v>
      </c>
      <c r="AT1232" s="486">
        <v>1</v>
      </c>
      <c r="AU1232" s="486">
        <f t="shared" ref="AU1232" si="10562">AU1231+AV1232</f>
        <v>14429</v>
      </c>
      <c r="AV1232" s="486">
        <v>0</v>
      </c>
      <c r="AW1232" s="486">
        <f t="shared" ref="AW1232" si="10563">AW1231+AX1232</f>
        <v>537</v>
      </c>
      <c r="AX1232" s="486">
        <v>0</v>
      </c>
      <c r="AY1232" s="480">
        <f t="shared" ref="AY1232" si="10564">AY1231+AZ1232</f>
        <v>111590</v>
      </c>
      <c r="AZ1232" s="480">
        <v>1</v>
      </c>
      <c r="BA1232" s="480">
        <f t="shared" ref="BA1232" si="10565">BA1231+BB1232</f>
        <v>14722</v>
      </c>
      <c r="BB1232" s="480">
        <v>0</v>
      </c>
      <c r="BC1232" s="480">
        <f t="shared" ref="BC1232" si="10566">BC1231+BD1232</f>
        <v>8057</v>
      </c>
      <c r="BD1232" s="480">
        <v>0</v>
      </c>
      <c r="BE1232" s="486">
        <f t="shared" ref="BE1232" si="10567">SUM(BF1232:BG1232)</f>
        <v>0</v>
      </c>
      <c r="BF1232" s="486">
        <v>0</v>
      </c>
      <c r="BG1232" s="486">
        <v>0</v>
      </c>
      <c r="BH1232" s="486">
        <v>0</v>
      </c>
      <c r="BI1232" s="480">
        <v>1</v>
      </c>
      <c r="BJ1232" s="480">
        <v>0</v>
      </c>
      <c r="BK1232" s="480">
        <v>11</v>
      </c>
      <c r="BL1232" s="480">
        <v>132327</v>
      </c>
    </row>
    <row r="1233" spans="1:64" ht="12.75" customHeight="1" x14ac:dyDescent="0.25">
      <c r="A1233" s="130" t="s">
        <v>104</v>
      </c>
      <c r="J1233" s="660">
        <v>45403</v>
      </c>
      <c r="K1233" s="479">
        <f t="shared" ref="K1233" si="10568">K1232+L1233</f>
        <v>134372</v>
      </c>
      <c r="L1233" s="480">
        <v>3</v>
      </c>
      <c r="M1233" s="481">
        <f t="shared" ref="M1233" si="10569">K1233*100000/620249</f>
        <v>21664.202602503188</v>
      </c>
      <c r="N1233" s="481">
        <f t="shared" ref="N1233" si="10570">(K1233*100/K1232)-100</f>
        <v>2.2326578303051292E-3</v>
      </c>
      <c r="O1233" s="479">
        <v>0</v>
      </c>
      <c r="P1233" s="480">
        <f t="shared" ref="P1233" si="10571">SUM(P1232,Q1233)</f>
        <v>2012</v>
      </c>
      <c r="Q1233" s="480">
        <v>0</v>
      </c>
      <c r="R1233" s="480">
        <f t="shared" ref="R1233" si="10572">K1233-S1233</f>
        <v>134140</v>
      </c>
      <c r="S1233" s="480">
        <v>232</v>
      </c>
      <c r="T1233" s="486">
        <v>53367</v>
      </c>
      <c r="U1233" s="486">
        <f t="shared" ref="U1233" si="10573">SUM(K1233-T1233)</f>
        <v>81005</v>
      </c>
      <c r="V1233" s="480">
        <v>14641</v>
      </c>
      <c r="W1233" s="480">
        <v>29880</v>
      </c>
      <c r="X1233" s="480">
        <v>17925</v>
      </c>
      <c r="Y1233" s="480">
        <v>38039</v>
      </c>
      <c r="Z1233" s="480">
        <v>5752</v>
      </c>
      <c r="AA1233" s="480">
        <v>2167</v>
      </c>
      <c r="AB1233" s="480">
        <v>25968</v>
      </c>
      <c r="AC1233" s="486">
        <v>1542</v>
      </c>
      <c r="AD1233" s="486">
        <v>4812</v>
      </c>
      <c r="AE1233" s="486">
        <v>7629</v>
      </c>
      <c r="AF1233" s="486">
        <v>3289</v>
      </c>
      <c r="AG1233" s="486">
        <v>12005</v>
      </c>
      <c r="AH1233" s="486">
        <v>40405</v>
      </c>
      <c r="AI1233" s="486">
        <v>34975</v>
      </c>
      <c r="AJ1233" s="486">
        <v>29715</v>
      </c>
      <c r="AK1233" s="480">
        <v>561</v>
      </c>
      <c r="AL1233" s="480">
        <v>7018</v>
      </c>
      <c r="AM1233" s="480">
        <v>37432</v>
      </c>
      <c r="AN1233" s="480">
        <v>68938</v>
      </c>
      <c r="AO1233" s="480">
        <v>659</v>
      </c>
      <c r="AP1233" s="480">
        <v>19764</v>
      </c>
      <c r="AQ1233" s="486">
        <f t="shared" ref="AQ1233" si="10574">AQ1232+AR1233</f>
        <v>8089</v>
      </c>
      <c r="AR1233" s="486">
        <v>0</v>
      </c>
      <c r="AS1233" s="486">
        <f t="shared" ref="AS1233" si="10575">AS1232+AT1233</f>
        <v>111317</v>
      </c>
      <c r="AT1233" s="486">
        <v>3</v>
      </c>
      <c r="AU1233" s="486">
        <f t="shared" ref="AU1233" si="10576">AU1232+AV1233</f>
        <v>14429</v>
      </c>
      <c r="AV1233" s="486">
        <v>0</v>
      </c>
      <c r="AW1233" s="486">
        <f t="shared" ref="AW1233" si="10577">AW1232+AX1233</f>
        <v>537</v>
      </c>
      <c r="AX1233" s="486">
        <v>0</v>
      </c>
      <c r="AY1233" s="480">
        <f t="shared" ref="AY1233" si="10578">AY1232+AZ1233</f>
        <v>111593</v>
      </c>
      <c r="AZ1233" s="480">
        <v>3</v>
      </c>
      <c r="BA1233" s="480">
        <f t="shared" ref="BA1233" si="10579">BA1232+BB1233</f>
        <v>14722</v>
      </c>
      <c r="BB1233" s="480">
        <v>0</v>
      </c>
      <c r="BC1233" s="480">
        <f t="shared" ref="BC1233" si="10580">BC1232+BD1233</f>
        <v>8057</v>
      </c>
      <c r="BD1233" s="480">
        <v>0</v>
      </c>
      <c r="BE1233" s="486">
        <f t="shared" ref="BE1233" si="10581">SUM(BF1233:BG1233)</f>
        <v>0</v>
      </c>
      <c r="BF1233" s="486">
        <v>0</v>
      </c>
      <c r="BG1233" s="486">
        <v>0</v>
      </c>
      <c r="BH1233" s="486">
        <v>0</v>
      </c>
      <c r="BI1233" s="480">
        <v>1</v>
      </c>
      <c r="BJ1233" s="480">
        <v>0</v>
      </c>
      <c r="BK1233" s="480">
        <v>11</v>
      </c>
      <c r="BL1233" s="480">
        <v>132327</v>
      </c>
    </row>
    <row r="1234" spans="1:64" ht="12.75" customHeight="1" x14ac:dyDescent="0.25">
      <c r="A1234" s="130" t="s">
        <v>104</v>
      </c>
      <c r="J1234" s="660">
        <v>45404</v>
      </c>
      <c r="K1234" s="479">
        <f t="shared" ref="K1234" si="10582">K1233+L1234</f>
        <v>134378</v>
      </c>
      <c r="L1234" s="480">
        <v>6</v>
      </c>
      <c r="M1234" s="481">
        <f t="shared" ref="M1234" si="10583">K1234*100000/620249</f>
        <v>21665.16995593705</v>
      </c>
      <c r="N1234" s="481">
        <f t="shared" ref="N1234" si="10584">(K1234*100/K1233)-100</f>
        <v>4.4652159676132896E-3</v>
      </c>
      <c r="O1234" s="479">
        <v>0</v>
      </c>
      <c r="P1234" s="480">
        <f t="shared" ref="P1234" si="10585">SUM(P1233,Q1234)</f>
        <v>2012</v>
      </c>
      <c r="Q1234" s="480">
        <v>0</v>
      </c>
      <c r="R1234" s="480">
        <f t="shared" ref="R1234" si="10586">K1234-S1234</f>
        <v>134146</v>
      </c>
      <c r="S1234" s="480">
        <v>232</v>
      </c>
      <c r="T1234" s="486">
        <v>53371</v>
      </c>
      <c r="U1234" s="486">
        <f t="shared" ref="U1234" si="10587">SUM(K1234-T1234)</f>
        <v>81007</v>
      </c>
      <c r="V1234" s="480">
        <v>14647</v>
      </c>
      <c r="W1234" s="480">
        <v>29880</v>
      </c>
      <c r="X1234" s="480">
        <v>17925</v>
      </c>
      <c r="Y1234" s="480">
        <v>38039</v>
      </c>
      <c r="Z1234" s="480">
        <v>5752</v>
      </c>
      <c r="AA1234" s="480">
        <v>2167</v>
      </c>
      <c r="AB1234" s="480">
        <v>25968</v>
      </c>
      <c r="AC1234" s="486">
        <v>1542</v>
      </c>
      <c r="AD1234" s="486">
        <v>4812</v>
      </c>
      <c r="AE1234" s="486">
        <v>7635</v>
      </c>
      <c r="AF1234" s="486">
        <v>3289</v>
      </c>
      <c r="AG1234" s="486">
        <v>12005</v>
      </c>
      <c r="AH1234" s="486">
        <v>40405</v>
      </c>
      <c r="AI1234" s="486">
        <v>34975</v>
      </c>
      <c r="AJ1234" s="486">
        <v>29715</v>
      </c>
      <c r="AK1234" s="480">
        <v>561</v>
      </c>
      <c r="AL1234" s="480">
        <v>7018</v>
      </c>
      <c r="AM1234" s="480">
        <v>37432</v>
      </c>
      <c r="AN1234" s="480">
        <v>68944</v>
      </c>
      <c r="AO1234" s="480">
        <v>659</v>
      </c>
      <c r="AP1234" s="480">
        <v>19764</v>
      </c>
      <c r="AQ1234" s="486">
        <f t="shared" ref="AQ1234" si="10588">AQ1233+AR1234</f>
        <v>8089</v>
      </c>
      <c r="AR1234" s="486">
        <v>0</v>
      </c>
      <c r="AS1234" s="486">
        <f t="shared" ref="AS1234" si="10589">AS1233+AT1234</f>
        <v>111323</v>
      </c>
      <c r="AT1234" s="486">
        <v>6</v>
      </c>
      <c r="AU1234" s="486">
        <f t="shared" ref="AU1234" si="10590">AU1233+AV1234</f>
        <v>14429</v>
      </c>
      <c r="AV1234" s="486">
        <v>0</v>
      </c>
      <c r="AW1234" s="486">
        <f t="shared" ref="AW1234" si="10591">AW1233+AX1234</f>
        <v>537</v>
      </c>
      <c r="AX1234" s="486">
        <v>0</v>
      </c>
      <c r="AY1234" s="480">
        <f t="shared" ref="AY1234" si="10592">AY1233+AZ1234</f>
        <v>111599</v>
      </c>
      <c r="AZ1234" s="480">
        <v>6</v>
      </c>
      <c r="BA1234" s="480">
        <f t="shared" ref="BA1234" si="10593">BA1233+BB1234</f>
        <v>14722</v>
      </c>
      <c r="BB1234" s="480">
        <v>0</v>
      </c>
      <c r="BC1234" s="480">
        <f t="shared" ref="BC1234" si="10594">BC1233+BD1234</f>
        <v>8057</v>
      </c>
      <c r="BD1234" s="480">
        <v>0</v>
      </c>
      <c r="BE1234" s="486">
        <f t="shared" ref="BE1234" si="10595">SUM(BF1234:BG1234)</f>
        <v>0</v>
      </c>
      <c r="BF1234" s="486">
        <v>0</v>
      </c>
      <c r="BG1234" s="486">
        <v>0</v>
      </c>
      <c r="BH1234" s="486">
        <v>0</v>
      </c>
      <c r="BI1234" s="480">
        <v>1</v>
      </c>
      <c r="BJ1234" s="480">
        <v>0</v>
      </c>
      <c r="BK1234" s="480">
        <v>11</v>
      </c>
      <c r="BL1234" s="480">
        <v>132327</v>
      </c>
    </row>
    <row r="1235" spans="1:64" ht="12.75" customHeight="1" x14ac:dyDescent="0.25">
      <c r="A1235" s="130" t="s">
        <v>104</v>
      </c>
      <c r="J1235" s="660">
        <v>45405</v>
      </c>
      <c r="K1235" s="479">
        <f t="shared" ref="K1235" si="10596">K1234+L1235</f>
        <v>134381</v>
      </c>
      <c r="L1235" s="480">
        <v>3</v>
      </c>
      <c r="M1235" s="481">
        <f t="shared" ref="M1235" si="10597">K1235*100000/620249</f>
        <v>21665.653632653983</v>
      </c>
      <c r="N1235" s="481">
        <f t="shared" ref="N1235" si="10598">(K1235*100/K1234)-100</f>
        <v>2.2325082974958832E-3</v>
      </c>
      <c r="O1235" s="479">
        <v>0</v>
      </c>
      <c r="P1235" s="480">
        <f t="shared" ref="P1235" si="10599">SUM(P1234,Q1235)</f>
        <v>2012</v>
      </c>
      <c r="Q1235" s="480">
        <v>0</v>
      </c>
      <c r="R1235" s="480">
        <f t="shared" ref="R1235" si="10600">K1235-S1235</f>
        <v>134149</v>
      </c>
      <c r="S1235" s="480">
        <v>232</v>
      </c>
      <c r="T1235" s="486">
        <v>53371</v>
      </c>
      <c r="U1235" s="486">
        <f t="shared" ref="U1235" si="10601">SUM(K1235-T1235)</f>
        <v>81010</v>
      </c>
      <c r="V1235" s="480">
        <v>14647</v>
      </c>
      <c r="W1235" s="480">
        <v>29880</v>
      </c>
      <c r="X1235" s="480">
        <v>17925</v>
      </c>
      <c r="Y1235" s="480">
        <v>38040</v>
      </c>
      <c r="Z1235" s="480">
        <v>5752</v>
      </c>
      <c r="AA1235" s="480">
        <v>2167</v>
      </c>
      <c r="AB1235" s="480">
        <v>25970</v>
      </c>
      <c r="AC1235" s="486">
        <v>1542</v>
      </c>
      <c r="AD1235" s="486">
        <v>4812</v>
      </c>
      <c r="AE1235" s="486">
        <v>7635</v>
      </c>
      <c r="AF1235" s="486">
        <v>3289</v>
      </c>
      <c r="AG1235" s="486">
        <v>12005</v>
      </c>
      <c r="AH1235" s="486">
        <v>40407</v>
      </c>
      <c r="AI1235" s="486">
        <v>34976</v>
      </c>
      <c r="AJ1235" s="486">
        <v>29715</v>
      </c>
      <c r="AK1235" s="480">
        <v>561</v>
      </c>
      <c r="AL1235" s="480">
        <v>7018</v>
      </c>
      <c r="AM1235" s="480">
        <v>37432</v>
      </c>
      <c r="AN1235" s="480">
        <v>68947</v>
      </c>
      <c r="AO1235" s="480">
        <v>659</v>
      </c>
      <c r="AP1235" s="480">
        <v>19764</v>
      </c>
      <c r="AQ1235" s="486">
        <f t="shared" ref="AQ1235" si="10602">AQ1234+AR1235</f>
        <v>8089</v>
      </c>
      <c r="AR1235" s="486">
        <v>0</v>
      </c>
      <c r="AS1235" s="486">
        <f t="shared" ref="AS1235" si="10603">AS1234+AT1235</f>
        <v>111326</v>
      </c>
      <c r="AT1235" s="486">
        <v>3</v>
      </c>
      <c r="AU1235" s="486">
        <f t="shared" ref="AU1235" si="10604">AU1234+AV1235</f>
        <v>14429</v>
      </c>
      <c r="AV1235" s="486">
        <v>0</v>
      </c>
      <c r="AW1235" s="486">
        <f t="shared" ref="AW1235" si="10605">AW1234+AX1235</f>
        <v>537</v>
      </c>
      <c r="AX1235" s="486">
        <v>0</v>
      </c>
      <c r="AY1235" s="480">
        <f t="shared" ref="AY1235" si="10606">AY1234+AZ1235</f>
        <v>111602</v>
      </c>
      <c r="AZ1235" s="480">
        <v>3</v>
      </c>
      <c r="BA1235" s="480">
        <f t="shared" ref="BA1235" si="10607">BA1234+BB1235</f>
        <v>14722</v>
      </c>
      <c r="BB1235" s="480">
        <v>0</v>
      </c>
      <c r="BC1235" s="480">
        <f t="shared" ref="BC1235" si="10608">BC1234+BD1235</f>
        <v>8057</v>
      </c>
      <c r="BD1235" s="480">
        <v>0</v>
      </c>
      <c r="BE1235" s="486">
        <f t="shared" ref="BE1235" si="10609">SUM(BF1235:BG1235)</f>
        <v>0</v>
      </c>
      <c r="BF1235" s="486">
        <v>0</v>
      </c>
      <c r="BG1235" s="486">
        <v>0</v>
      </c>
      <c r="BH1235" s="486">
        <v>0</v>
      </c>
      <c r="BI1235" s="480">
        <v>1</v>
      </c>
      <c r="BJ1235" s="480">
        <v>0</v>
      </c>
      <c r="BK1235" s="480">
        <v>11</v>
      </c>
      <c r="BL1235" s="480">
        <v>132334</v>
      </c>
    </row>
    <row r="1236" spans="1:64" ht="12.75" customHeight="1" x14ac:dyDescent="0.25">
      <c r="A1236" s="130" t="s">
        <v>104</v>
      </c>
      <c r="J1236" s="660">
        <v>45406</v>
      </c>
      <c r="K1236" s="479">
        <f t="shared" ref="K1236" si="10610">K1235+L1236</f>
        <v>134385</v>
      </c>
      <c r="L1236" s="480">
        <v>4</v>
      </c>
      <c r="M1236" s="481">
        <f t="shared" ref="M1236" si="10611">K1236*100000/620249</f>
        <v>21666.298534943224</v>
      </c>
      <c r="N1236" s="481">
        <f t="shared" ref="N1236" si="10612">(K1236*100/K1235)-100</f>
        <v>2.9766112768925268E-3</v>
      </c>
      <c r="O1236" s="479">
        <v>0</v>
      </c>
      <c r="P1236" s="480">
        <f t="shared" ref="P1236" si="10613">SUM(P1235,Q1236)</f>
        <v>2012</v>
      </c>
      <c r="Q1236" s="480">
        <v>0</v>
      </c>
      <c r="R1236" s="480">
        <f t="shared" ref="R1236" si="10614">K1236-S1236</f>
        <v>134153</v>
      </c>
      <c r="S1236" s="480">
        <v>232</v>
      </c>
      <c r="T1236" s="486">
        <v>53373</v>
      </c>
      <c r="U1236" s="486">
        <f t="shared" ref="U1236" si="10615">SUM(K1236-T1236)</f>
        <v>81012</v>
      </c>
      <c r="V1236" s="480">
        <v>14647</v>
      </c>
      <c r="W1236" s="480">
        <v>29880</v>
      </c>
      <c r="X1236" s="480">
        <v>17925</v>
      </c>
      <c r="Y1236" s="480">
        <v>38043</v>
      </c>
      <c r="Z1236" s="480">
        <v>5752</v>
      </c>
      <c r="AA1236" s="480">
        <v>2167</v>
      </c>
      <c r="AB1236" s="480">
        <v>25971</v>
      </c>
      <c r="AC1236" s="486">
        <v>1542</v>
      </c>
      <c r="AD1236" s="486">
        <v>4812</v>
      </c>
      <c r="AE1236" s="486">
        <v>7635</v>
      </c>
      <c r="AF1236" s="486">
        <v>3289</v>
      </c>
      <c r="AG1236" s="486">
        <v>12005</v>
      </c>
      <c r="AH1236" s="486">
        <v>40407</v>
      </c>
      <c r="AI1236" s="486">
        <v>34977</v>
      </c>
      <c r="AJ1236" s="486">
        <v>29718</v>
      </c>
      <c r="AK1236" s="480">
        <v>561</v>
      </c>
      <c r="AL1236" s="480">
        <v>7018</v>
      </c>
      <c r="AM1236" s="480">
        <v>37432</v>
      </c>
      <c r="AN1236" s="480">
        <v>68951</v>
      </c>
      <c r="AO1236" s="480">
        <v>659</v>
      </c>
      <c r="AP1236" s="480">
        <v>19764</v>
      </c>
      <c r="AQ1236" s="486">
        <f t="shared" ref="AQ1236" si="10616">AQ1235+AR1236</f>
        <v>8089</v>
      </c>
      <c r="AR1236" s="486">
        <v>0</v>
      </c>
      <c r="AS1236" s="486">
        <f t="shared" ref="AS1236" si="10617">AS1235+AT1236</f>
        <v>111330</v>
      </c>
      <c r="AT1236" s="486">
        <v>4</v>
      </c>
      <c r="AU1236" s="486">
        <f t="shared" ref="AU1236" si="10618">AU1235+AV1236</f>
        <v>14429</v>
      </c>
      <c r="AV1236" s="486">
        <v>0</v>
      </c>
      <c r="AW1236" s="486">
        <f t="shared" ref="AW1236" si="10619">AW1235+AX1236</f>
        <v>537</v>
      </c>
      <c r="AX1236" s="486">
        <v>0</v>
      </c>
      <c r="AY1236" s="480">
        <f t="shared" ref="AY1236" si="10620">AY1235+AZ1236</f>
        <v>111606</v>
      </c>
      <c r="AZ1236" s="480">
        <v>4</v>
      </c>
      <c r="BA1236" s="480">
        <f t="shared" ref="BA1236" si="10621">BA1235+BB1236</f>
        <v>14722</v>
      </c>
      <c r="BB1236" s="480">
        <v>0</v>
      </c>
      <c r="BC1236" s="480">
        <f t="shared" ref="BC1236" si="10622">BC1235+BD1236</f>
        <v>8057</v>
      </c>
      <c r="BD1236" s="480">
        <v>0</v>
      </c>
      <c r="BE1236" s="486">
        <f t="shared" ref="BE1236" si="10623">SUM(BF1236:BG1236)</f>
        <v>0</v>
      </c>
      <c r="BF1236" s="486">
        <v>0</v>
      </c>
      <c r="BG1236" s="486">
        <v>0</v>
      </c>
      <c r="BH1236" s="486">
        <v>0</v>
      </c>
      <c r="BI1236" s="480">
        <v>11</v>
      </c>
      <c r="BJ1236" s="480">
        <v>0</v>
      </c>
      <c r="BK1236" s="480">
        <v>8</v>
      </c>
      <c r="BL1236" s="480">
        <v>132335</v>
      </c>
    </row>
    <row r="1237" spans="1:64" ht="12.75" customHeight="1" x14ac:dyDescent="0.25">
      <c r="A1237" s="130" t="s">
        <v>104</v>
      </c>
      <c r="J1237" s="660">
        <v>45407</v>
      </c>
      <c r="K1237" s="479">
        <f t="shared" ref="K1237" si="10624">K1236+L1237</f>
        <v>134389</v>
      </c>
      <c r="L1237" s="480">
        <v>4</v>
      </c>
      <c r="M1237" s="481">
        <f t="shared" ref="M1237" si="10625">K1237*100000/620249</f>
        <v>21666.943437232465</v>
      </c>
      <c r="N1237" s="481">
        <f t="shared" ref="N1237" si="10626">(K1237*100/K1236)-100</f>
        <v>2.9765226773861286E-3</v>
      </c>
      <c r="O1237" s="479">
        <v>0</v>
      </c>
      <c r="P1237" s="480">
        <f t="shared" ref="P1237" si="10627">SUM(P1236,Q1237)</f>
        <v>2012</v>
      </c>
      <c r="Q1237" s="480">
        <v>0</v>
      </c>
      <c r="R1237" s="480">
        <f t="shared" ref="R1237" si="10628">K1237-S1237</f>
        <v>134157</v>
      </c>
      <c r="S1237" s="480">
        <v>232</v>
      </c>
      <c r="T1237" s="486">
        <v>53375</v>
      </c>
      <c r="U1237" s="486">
        <f t="shared" ref="U1237" si="10629">SUM(K1237-T1237)</f>
        <v>81014</v>
      </c>
      <c r="V1237" s="480">
        <v>14647</v>
      </c>
      <c r="W1237" s="480">
        <v>29881</v>
      </c>
      <c r="X1237" s="480">
        <v>17925</v>
      </c>
      <c r="Y1237" s="480">
        <v>38045</v>
      </c>
      <c r="Z1237" s="480">
        <v>5753</v>
      </c>
      <c r="AA1237" s="480">
        <v>2167</v>
      </c>
      <c r="AB1237" s="480">
        <v>25971</v>
      </c>
      <c r="AC1237" s="486">
        <v>1542</v>
      </c>
      <c r="AD1237" s="486">
        <v>4812</v>
      </c>
      <c r="AE1237" s="486">
        <v>7635</v>
      </c>
      <c r="AF1237" s="486">
        <v>3289</v>
      </c>
      <c r="AG1237" s="486">
        <v>12005</v>
      </c>
      <c r="AH1237" s="486">
        <v>40407</v>
      </c>
      <c r="AI1237" s="486">
        <v>34979</v>
      </c>
      <c r="AJ1237" s="486">
        <v>29720</v>
      </c>
      <c r="AK1237" s="480">
        <v>561</v>
      </c>
      <c r="AL1237" s="480">
        <v>7018</v>
      </c>
      <c r="AM1237" s="480">
        <v>37432</v>
      </c>
      <c r="AN1237" s="480">
        <v>68955</v>
      </c>
      <c r="AO1237" s="480">
        <v>659</v>
      </c>
      <c r="AP1237" s="480">
        <v>19764</v>
      </c>
      <c r="AQ1237" s="486">
        <f t="shared" ref="AQ1237" si="10630">AQ1236+AR1237</f>
        <v>8089</v>
      </c>
      <c r="AR1237" s="486">
        <v>0</v>
      </c>
      <c r="AS1237" s="486">
        <f t="shared" ref="AS1237" si="10631">AS1236+AT1237</f>
        <v>111334</v>
      </c>
      <c r="AT1237" s="486">
        <v>4</v>
      </c>
      <c r="AU1237" s="486">
        <f t="shared" ref="AU1237" si="10632">AU1236+AV1237</f>
        <v>14429</v>
      </c>
      <c r="AV1237" s="486">
        <v>0</v>
      </c>
      <c r="AW1237" s="486">
        <f t="shared" ref="AW1237" si="10633">AW1236+AX1237</f>
        <v>537</v>
      </c>
      <c r="AX1237" s="486">
        <v>0</v>
      </c>
      <c r="AY1237" s="480">
        <f t="shared" ref="AY1237" si="10634">AY1236+AZ1237</f>
        <v>111610</v>
      </c>
      <c r="AZ1237" s="480">
        <v>4</v>
      </c>
      <c r="BA1237" s="480">
        <f t="shared" ref="BA1237" si="10635">BA1236+BB1237</f>
        <v>14722</v>
      </c>
      <c r="BB1237" s="480">
        <v>0</v>
      </c>
      <c r="BC1237" s="480">
        <f t="shared" ref="BC1237" si="10636">BC1236+BD1237</f>
        <v>8057</v>
      </c>
      <c r="BD1237" s="480">
        <v>0</v>
      </c>
      <c r="BE1237" s="486">
        <f t="shared" ref="BE1237" si="10637">SUM(BF1237:BG1237)</f>
        <v>0</v>
      </c>
      <c r="BF1237" s="486">
        <v>0</v>
      </c>
      <c r="BG1237" s="486">
        <v>0</v>
      </c>
      <c r="BH1237" s="486">
        <v>0</v>
      </c>
      <c r="BI1237" s="480">
        <v>11</v>
      </c>
      <c r="BJ1237" s="480">
        <v>0</v>
      </c>
      <c r="BK1237" s="480">
        <v>8</v>
      </c>
      <c r="BL1237" s="480">
        <v>132336</v>
      </c>
    </row>
    <row r="1238" spans="1:64" ht="12.75" customHeight="1" x14ac:dyDescent="0.25">
      <c r="A1238" s="130" t="s">
        <v>104</v>
      </c>
      <c r="J1238" s="660">
        <v>45408</v>
      </c>
      <c r="K1238" s="479">
        <f t="shared" ref="K1238" si="10638">K1237+L1238</f>
        <v>134399</v>
      </c>
      <c r="L1238" s="480">
        <v>10</v>
      </c>
      <c r="M1238" s="481">
        <f t="shared" ref="M1238" si="10639">K1238*100000/620249</f>
        <v>21668.555692955571</v>
      </c>
      <c r="N1238" s="481">
        <f t="shared" ref="N1238" si="10640">(K1238*100/K1237)-100</f>
        <v>7.4410852078727885E-3</v>
      </c>
      <c r="O1238" s="479">
        <v>0</v>
      </c>
      <c r="P1238" s="480">
        <f t="shared" ref="P1238" si="10641">SUM(P1237,Q1238)</f>
        <v>2012</v>
      </c>
      <c r="Q1238" s="480">
        <v>0</v>
      </c>
      <c r="R1238" s="480">
        <f t="shared" ref="R1238" si="10642">K1238-S1238</f>
        <v>134167</v>
      </c>
      <c r="S1238" s="480">
        <v>232</v>
      </c>
      <c r="T1238" s="486">
        <v>53377</v>
      </c>
      <c r="U1238" s="486">
        <f t="shared" ref="U1238" si="10643">SUM(K1238-T1238)</f>
        <v>81022</v>
      </c>
      <c r="V1238" s="480">
        <v>14649</v>
      </c>
      <c r="W1238" s="480">
        <v>29882</v>
      </c>
      <c r="X1238" s="480">
        <v>17926</v>
      </c>
      <c r="Y1238" s="480">
        <v>38050</v>
      </c>
      <c r="Z1238" s="480">
        <v>5753</v>
      </c>
      <c r="AA1238" s="480">
        <v>2167</v>
      </c>
      <c r="AB1238" s="480">
        <v>25972</v>
      </c>
      <c r="AC1238" s="486">
        <v>1542</v>
      </c>
      <c r="AD1238" s="486">
        <v>4812</v>
      </c>
      <c r="AE1238" s="486">
        <v>7637</v>
      </c>
      <c r="AF1238" s="486">
        <v>3289</v>
      </c>
      <c r="AG1238" s="486">
        <v>12005</v>
      </c>
      <c r="AH1238" s="486">
        <v>40408</v>
      </c>
      <c r="AI1238" s="486">
        <v>34981</v>
      </c>
      <c r="AJ1238" s="486">
        <v>29725</v>
      </c>
      <c r="AK1238" s="480">
        <v>561</v>
      </c>
      <c r="AL1238" s="480">
        <v>7018</v>
      </c>
      <c r="AM1238" s="480">
        <v>37432</v>
      </c>
      <c r="AN1238" s="480">
        <v>68965</v>
      </c>
      <c r="AO1238" s="480">
        <v>659</v>
      </c>
      <c r="AP1238" s="480">
        <v>19764</v>
      </c>
      <c r="AQ1238" s="486">
        <f t="shared" ref="AQ1238" si="10644">AQ1237+AR1238</f>
        <v>8089</v>
      </c>
      <c r="AR1238" s="486">
        <v>0</v>
      </c>
      <c r="AS1238" s="486">
        <f t="shared" ref="AS1238" si="10645">AS1237+AT1238</f>
        <v>111343</v>
      </c>
      <c r="AT1238" s="486">
        <v>9</v>
      </c>
      <c r="AU1238" s="486">
        <f t="shared" ref="AU1238" si="10646">AU1237+AV1238</f>
        <v>14430</v>
      </c>
      <c r="AV1238" s="486">
        <v>1</v>
      </c>
      <c r="AW1238" s="486">
        <f t="shared" ref="AW1238" si="10647">AW1237+AX1238</f>
        <v>537</v>
      </c>
      <c r="AX1238" s="486">
        <v>0</v>
      </c>
      <c r="AY1238" s="480">
        <f t="shared" ref="AY1238" si="10648">AY1237+AZ1238</f>
        <v>111619</v>
      </c>
      <c r="AZ1238" s="480">
        <v>9</v>
      </c>
      <c r="BA1238" s="480">
        <f t="shared" ref="BA1238" si="10649">BA1237+BB1238</f>
        <v>14723</v>
      </c>
      <c r="BB1238" s="480">
        <v>1</v>
      </c>
      <c r="BC1238" s="480">
        <f t="shared" ref="BC1238" si="10650">BC1237+BD1238</f>
        <v>8057</v>
      </c>
      <c r="BD1238" s="480">
        <v>0</v>
      </c>
      <c r="BE1238" s="486">
        <f t="shared" ref="BE1238" si="10651">SUM(BF1238:BG1238)</f>
        <v>1</v>
      </c>
      <c r="BF1238" s="486">
        <v>0</v>
      </c>
      <c r="BG1238" s="486">
        <v>1</v>
      </c>
      <c r="BH1238" s="486">
        <v>0</v>
      </c>
      <c r="BI1238" s="480">
        <v>11</v>
      </c>
      <c r="BJ1238" s="480">
        <v>0</v>
      </c>
      <c r="BK1238" s="480">
        <v>8</v>
      </c>
      <c r="BL1238" s="480">
        <v>132337</v>
      </c>
    </row>
    <row r="1239" spans="1:64" ht="12.75" customHeight="1" x14ac:dyDescent="0.25">
      <c r="A1239" s="130" t="s">
        <v>104</v>
      </c>
      <c r="J1239" s="660">
        <v>45409</v>
      </c>
      <c r="K1239" s="479">
        <f t="shared" ref="K1239" si="10652">K1238+L1239</f>
        <v>134408</v>
      </c>
      <c r="L1239" s="480">
        <v>9</v>
      </c>
      <c r="M1239" s="481">
        <f t="shared" ref="M1239" si="10653">K1239*100000/620249</f>
        <v>21670.006723106366</v>
      </c>
      <c r="N1239" s="481">
        <f t="shared" ref="N1239" si="10654">(K1239*100/K1238)-100</f>
        <v>6.6964783964209573E-3</v>
      </c>
      <c r="O1239" s="479">
        <v>0</v>
      </c>
      <c r="P1239" s="480">
        <f t="shared" ref="P1239" si="10655">SUM(P1238,Q1239)</f>
        <v>2012</v>
      </c>
      <c r="Q1239" s="480">
        <v>0</v>
      </c>
      <c r="R1239" s="480">
        <f t="shared" ref="R1239" si="10656">K1239-S1239</f>
        <v>134176</v>
      </c>
      <c r="S1239" s="480">
        <v>232</v>
      </c>
      <c r="T1239" s="486">
        <v>53383</v>
      </c>
      <c r="U1239" s="486">
        <f t="shared" ref="U1239" si="10657">SUM(K1239-T1239)</f>
        <v>81025</v>
      </c>
      <c r="V1239" s="480">
        <v>14654</v>
      </c>
      <c r="W1239" s="480">
        <v>29882</v>
      </c>
      <c r="X1239" s="480">
        <v>17926</v>
      </c>
      <c r="Y1239" s="480">
        <v>38052</v>
      </c>
      <c r="Z1239" s="480">
        <v>5753</v>
      </c>
      <c r="AA1239" s="480">
        <v>2167</v>
      </c>
      <c r="AB1239" s="480">
        <v>25974</v>
      </c>
      <c r="AC1239" s="486">
        <v>1542</v>
      </c>
      <c r="AD1239" s="486">
        <v>4812</v>
      </c>
      <c r="AE1239" s="486">
        <v>7642</v>
      </c>
      <c r="AF1239" s="486">
        <v>3289</v>
      </c>
      <c r="AG1239" s="486">
        <v>12006</v>
      </c>
      <c r="AH1239" s="486">
        <v>40408</v>
      </c>
      <c r="AI1239" s="486">
        <v>34982</v>
      </c>
      <c r="AJ1239" s="486">
        <v>29727</v>
      </c>
      <c r="AK1239" s="480">
        <v>561</v>
      </c>
      <c r="AL1239" s="480">
        <v>7018</v>
      </c>
      <c r="AM1239" s="480">
        <v>37432</v>
      </c>
      <c r="AN1239" s="480">
        <v>68974</v>
      </c>
      <c r="AO1239" s="480">
        <v>659</v>
      </c>
      <c r="AP1239" s="480">
        <v>19764</v>
      </c>
      <c r="AQ1239" s="486">
        <f t="shared" ref="AQ1239" si="10658">AQ1238+AR1239</f>
        <v>8089</v>
      </c>
      <c r="AR1239" s="486">
        <v>0</v>
      </c>
      <c r="AS1239" s="486">
        <f t="shared" ref="AS1239" si="10659">AS1238+AT1239</f>
        <v>111352</v>
      </c>
      <c r="AT1239" s="486">
        <v>9</v>
      </c>
      <c r="AU1239" s="486">
        <f t="shared" ref="AU1239" si="10660">AU1238+AV1239</f>
        <v>14430</v>
      </c>
      <c r="AV1239" s="486">
        <v>0</v>
      </c>
      <c r="AW1239" s="486">
        <f t="shared" ref="AW1239" si="10661">AW1238+AX1239</f>
        <v>537</v>
      </c>
      <c r="AX1239" s="486">
        <v>0</v>
      </c>
      <c r="AY1239" s="480">
        <f t="shared" ref="AY1239" si="10662">AY1238+AZ1239</f>
        <v>111628</v>
      </c>
      <c r="AZ1239" s="480">
        <v>9</v>
      </c>
      <c r="BA1239" s="480">
        <f t="shared" ref="BA1239" si="10663">BA1238+BB1239</f>
        <v>14723</v>
      </c>
      <c r="BB1239" s="480">
        <v>0</v>
      </c>
      <c r="BC1239" s="480">
        <f t="shared" ref="BC1239" si="10664">BC1238+BD1239</f>
        <v>8057</v>
      </c>
      <c r="BD1239" s="480">
        <v>0</v>
      </c>
      <c r="BE1239" s="486">
        <f t="shared" ref="BE1239" si="10665">SUM(BF1239:BG1239)</f>
        <v>0</v>
      </c>
      <c r="BF1239" s="486">
        <v>0</v>
      </c>
      <c r="BG1239" s="486">
        <v>0</v>
      </c>
      <c r="BH1239" s="486">
        <v>0</v>
      </c>
      <c r="BI1239" s="480">
        <v>11</v>
      </c>
      <c r="BJ1239" s="480">
        <v>0</v>
      </c>
      <c r="BK1239" s="480">
        <v>8</v>
      </c>
      <c r="BL1239" s="480">
        <v>132338</v>
      </c>
    </row>
    <row r="1240" spans="1:64" ht="12.75" customHeight="1" x14ac:dyDescent="0.25">
      <c r="A1240" s="130" t="s">
        <v>104</v>
      </c>
      <c r="J1240" s="660">
        <v>45410</v>
      </c>
      <c r="K1240" s="479">
        <f t="shared" ref="K1240" si="10666">K1239+L1240</f>
        <v>134416</v>
      </c>
      <c r="L1240" s="480">
        <v>8</v>
      </c>
      <c r="M1240" s="481">
        <f t="shared" ref="M1240" si="10667">K1240*100000/620249</f>
        <v>21671.296527684848</v>
      </c>
      <c r="N1240" s="481">
        <f t="shared" ref="N1240" si="10668">(K1240*100/K1239)-100</f>
        <v>5.9520266650849862E-3</v>
      </c>
      <c r="O1240" s="479">
        <v>0</v>
      </c>
      <c r="P1240" s="480">
        <f t="shared" ref="P1240" si="10669">SUM(P1239,Q1240)</f>
        <v>2012</v>
      </c>
      <c r="Q1240" s="480">
        <v>0</v>
      </c>
      <c r="R1240" s="480">
        <f t="shared" ref="R1240" si="10670">K1240-S1240</f>
        <v>134184</v>
      </c>
      <c r="S1240" s="480">
        <v>232</v>
      </c>
      <c r="T1240" s="486">
        <v>53389</v>
      </c>
      <c r="U1240" s="486">
        <f t="shared" ref="U1240" si="10671">SUM(K1240-T1240)</f>
        <v>81027</v>
      </c>
      <c r="V1240" s="480">
        <v>14657</v>
      </c>
      <c r="W1240" s="480">
        <v>29882</v>
      </c>
      <c r="X1240" s="480">
        <v>17926</v>
      </c>
      <c r="Y1240" s="480">
        <v>38054</v>
      </c>
      <c r="Z1240" s="480">
        <v>5753</v>
      </c>
      <c r="AA1240" s="480">
        <v>2167</v>
      </c>
      <c r="AB1240" s="480">
        <v>25977</v>
      </c>
      <c r="AC1240" s="486">
        <v>1542</v>
      </c>
      <c r="AD1240" s="486">
        <v>4812</v>
      </c>
      <c r="AE1240" s="486">
        <v>7645</v>
      </c>
      <c r="AF1240" s="486">
        <v>3289</v>
      </c>
      <c r="AG1240" s="486">
        <v>12007</v>
      </c>
      <c r="AH1240" s="486">
        <v>40410</v>
      </c>
      <c r="AI1240" s="486">
        <v>34984</v>
      </c>
      <c r="AJ1240" s="486">
        <v>29727</v>
      </c>
      <c r="AK1240" s="480">
        <v>561</v>
      </c>
      <c r="AL1240" s="480">
        <v>7018</v>
      </c>
      <c r="AM1240" s="480">
        <v>37435</v>
      </c>
      <c r="AN1240" s="480">
        <v>68979</v>
      </c>
      <c r="AO1240" s="480">
        <v>659</v>
      </c>
      <c r="AP1240" s="480">
        <v>19764</v>
      </c>
      <c r="AQ1240" s="486">
        <f t="shared" ref="AQ1240" si="10672">AQ1239+AR1240</f>
        <v>8089</v>
      </c>
      <c r="AR1240" s="486">
        <v>0</v>
      </c>
      <c r="AS1240" s="486">
        <f t="shared" ref="AS1240" si="10673">AS1239+AT1240</f>
        <v>111360</v>
      </c>
      <c r="AT1240" s="486">
        <v>8</v>
      </c>
      <c r="AU1240" s="486">
        <f t="shared" ref="AU1240" si="10674">AU1239+AV1240</f>
        <v>14430</v>
      </c>
      <c r="AV1240" s="486">
        <v>0</v>
      </c>
      <c r="AW1240" s="486">
        <f t="shared" ref="AW1240" si="10675">AW1239+AX1240</f>
        <v>537</v>
      </c>
      <c r="AX1240" s="486">
        <v>0</v>
      </c>
      <c r="AY1240" s="480">
        <f t="shared" ref="AY1240" si="10676">AY1239+AZ1240</f>
        <v>111636</v>
      </c>
      <c r="AZ1240" s="480">
        <v>8</v>
      </c>
      <c r="BA1240" s="480">
        <f t="shared" ref="BA1240" si="10677">BA1239+BB1240</f>
        <v>14723</v>
      </c>
      <c r="BB1240" s="480">
        <v>0</v>
      </c>
      <c r="BC1240" s="480">
        <f t="shared" ref="BC1240" si="10678">BC1239+BD1240</f>
        <v>8057</v>
      </c>
      <c r="BD1240" s="480">
        <v>0</v>
      </c>
      <c r="BE1240" s="486">
        <f t="shared" ref="BE1240" si="10679">SUM(BF1240:BG1240)</f>
        <v>0</v>
      </c>
      <c r="BF1240" s="486">
        <v>0</v>
      </c>
      <c r="BG1240" s="486">
        <v>0</v>
      </c>
      <c r="BH1240" s="486">
        <v>0</v>
      </c>
      <c r="BI1240" s="480">
        <v>11</v>
      </c>
      <c r="BJ1240" s="480">
        <v>0</v>
      </c>
      <c r="BK1240" s="480">
        <v>8</v>
      </c>
      <c r="BL1240" s="480">
        <v>132339</v>
      </c>
    </row>
    <row r="1241" spans="1:64" ht="12.75" customHeight="1" x14ac:dyDescent="0.25">
      <c r="A1241" s="130" t="s">
        <v>104</v>
      </c>
      <c r="J1241" s="660">
        <v>45411</v>
      </c>
      <c r="K1241" s="479">
        <f t="shared" ref="K1241" si="10680">K1240+L1241</f>
        <v>134420</v>
      </c>
      <c r="L1241" s="480">
        <v>4</v>
      </c>
      <c r="M1241" s="481">
        <f t="shared" ref="M1241" si="10681">K1241*100000/620249</f>
        <v>21671.941429974089</v>
      </c>
      <c r="N1241" s="481">
        <f t="shared" ref="N1241" si="10682">(K1241*100/K1240)-100</f>
        <v>2.9758362099698843E-3</v>
      </c>
      <c r="O1241" s="479">
        <v>0</v>
      </c>
      <c r="P1241" s="480">
        <f t="shared" ref="P1241" si="10683">SUM(P1240,Q1241)</f>
        <v>2012</v>
      </c>
      <c r="Q1241" s="480">
        <v>0</v>
      </c>
      <c r="R1241" s="480">
        <f t="shared" ref="R1241" si="10684">K1241-S1241</f>
        <v>134188</v>
      </c>
      <c r="S1241" s="480">
        <v>232</v>
      </c>
      <c r="T1241" s="486">
        <v>53390</v>
      </c>
      <c r="U1241" s="486">
        <f t="shared" ref="U1241" si="10685">SUM(K1241-T1241)</f>
        <v>81030</v>
      </c>
      <c r="V1241" s="480">
        <v>14658</v>
      </c>
      <c r="W1241" s="480">
        <v>29882</v>
      </c>
      <c r="X1241" s="480">
        <v>17926</v>
      </c>
      <c r="Y1241" s="480">
        <v>38056</v>
      </c>
      <c r="Z1241" s="480">
        <v>5753</v>
      </c>
      <c r="AA1241" s="480">
        <v>2167</v>
      </c>
      <c r="AB1241" s="480">
        <v>25978</v>
      </c>
      <c r="AC1241" s="486">
        <v>1542</v>
      </c>
      <c r="AD1241" s="486">
        <v>4812</v>
      </c>
      <c r="AE1241" s="486">
        <v>7646</v>
      </c>
      <c r="AF1241" s="486">
        <v>3289</v>
      </c>
      <c r="AG1241" s="486">
        <v>12007</v>
      </c>
      <c r="AH1241" s="486">
        <v>40411</v>
      </c>
      <c r="AI1241" s="486">
        <v>34984</v>
      </c>
      <c r="AJ1241" s="486">
        <v>29729</v>
      </c>
      <c r="AK1241" s="480">
        <v>561</v>
      </c>
      <c r="AL1241" s="480">
        <v>7018</v>
      </c>
      <c r="AM1241" s="480">
        <v>37435</v>
      </c>
      <c r="AN1241" s="480">
        <v>68983</v>
      </c>
      <c r="AO1241" s="480">
        <v>659</v>
      </c>
      <c r="AP1241" s="480">
        <v>19764</v>
      </c>
      <c r="AQ1241" s="486">
        <f t="shared" ref="AQ1241" si="10686">AQ1240+AR1241</f>
        <v>8089</v>
      </c>
      <c r="AR1241" s="486">
        <v>0</v>
      </c>
      <c r="AS1241" s="486">
        <f t="shared" ref="AS1241" si="10687">AS1240+AT1241</f>
        <v>111364</v>
      </c>
      <c r="AT1241" s="486">
        <v>4</v>
      </c>
      <c r="AU1241" s="486">
        <f t="shared" ref="AU1241" si="10688">AU1240+AV1241</f>
        <v>14430</v>
      </c>
      <c r="AV1241" s="486">
        <v>0</v>
      </c>
      <c r="AW1241" s="486">
        <f t="shared" ref="AW1241" si="10689">AW1240+AX1241</f>
        <v>537</v>
      </c>
      <c r="AX1241" s="486">
        <v>0</v>
      </c>
      <c r="AY1241" s="480">
        <f t="shared" ref="AY1241" si="10690">AY1240+AZ1241</f>
        <v>111640</v>
      </c>
      <c r="AZ1241" s="480">
        <v>4</v>
      </c>
      <c r="BA1241" s="480">
        <f t="shared" ref="BA1241" si="10691">BA1240+BB1241</f>
        <v>14723</v>
      </c>
      <c r="BB1241" s="480">
        <v>0</v>
      </c>
      <c r="BC1241" s="480">
        <f t="shared" ref="BC1241" si="10692">BC1240+BD1241</f>
        <v>8057</v>
      </c>
      <c r="BD1241" s="480">
        <v>0</v>
      </c>
      <c r="BE1241" s="486">
        <f t="shared" ref="BE1241" si="10693">SUM(BF1241:BG1241)</f>
        <v>0</v>
      </c>
      <c r="BF1241" s="486">
        <v>0</v>
      </c>
      <c r="BG1241" s="486">
        <v>0</v>
      </c>
      <c r="BH1241" s="486">
        <v>0</v>
      </c>
      <c r="BI1241" s="480">
        <v>11</v>
      </c>
      <c r="BJ1241" s="480">
        <v>0</v>
      </c>
      <c r="BK1241" s="480">
        <v>8</v>
      </c>
      <c r="BL1241" s="480">
        <v>132339</v>
      </c>
    </row>
    <row r="1242" spans="1:64" ht="12.75" customHeight="1" x14ac:dyDescent="0.25">
      <c r="A1242" s="130" t="s">
        <v>104</v>
      </c>
      <c r="J1242" s="660">
        <v>45412</v>
      </c>
      <c r="K1242" s="479">
        <f t="shared" ref="K1242" si="10694">K1241+L1242</f>
        <v>134424</v>
      </c>
      <c r="L1242" s="480">
        <v>4</v>
      </c>
      <c r="M1242" s="481">
        <f t="shared" ref="M1242" si="10695">K1242*100000/620249</f>
        <v>21672.586332263334</v>
      </c>
      <c r="N1242" s="481">
        <f t="shared" ref="N1242" si="10696">(K1242*100/K1241)-100</f>
        <v>2.9757476565919205E-3</v>
      </c>
      <c r="O1242" s="479">
        <v>0</v>
      </c>
      <c r="P1242" s="480">
        <f t="shared" ref="P1242" si="10697">SUM(P1241,Q1242)</f>
        <v>2012</v>
      </c>
      <c r="Q1242" s="480">
        <v>0</v>
      </c>
      <c r="R1242" s="480">
        <f t="shared" ref="R1242" si="10698">K1242-S1242</f>
        <v>134192</v>
      </c>
      <c r="S1242" s="480">
        <v>232</v>
      </c>
      <c r="T1242" s="486">
        <v>53393</v>
      </c>
      <c r="U1242" s="486">
        <f t="shared" ref="U1242" si="10699">SUM(K1242-T1242)</f>
        <v>81031</v>
      </c>
      <c r="V1242" s="480">
        <v>14658</v>
      </c>
      <c r="W1242" s="480">
        <v>29882</v>
      </c>
      <c r="X1242" s="480">
        <v>17926</v>
      </c>
      <c r="Y1242" s="480">
        <v>38058</v>
      </c>
      <c r="Z1242" s="480">
        <v>5753</v>
      </c>
      <c r="AA1242" s="480">
        <v>2167</v>
      </c>
      <c r="AB1242" s="480">
        <v>25980</v>
      </c>
      <c r="AC1242" s="486">
        <v>1542</v>
      </c>
      <c r="AD1242" s="486">
        <v>4813</v>
      </c>
      <c r="AE1242" s="486">
        <v>7646</v>
      </c>
      <c r="AF1242" s="486">
        <v>3289</v>
      </c>
      <c r="AG1242" s="486">
        <v>12008</v>
      </c>
      <c r="AH1242" s="486">
        <v>40411</v>
      </c>
      <c r="AI1242" s="486">
        <v>34985</v>
      </c>
      <c r="AJ1242" s="486">
        <v>29730</v>
      </c>
      <c r="AK1242" s="480">
        <v>561</v>
      </c>
      <c r="AL1242" s="480">
        <v>7018</v>
      </c>
      <c r="AM1242" s="480">
        <v>37435</v>
      </c>
      <c r="AN1242" s="480">
        <v>68987</v>
      </c>
      <c r="AO1242" s="480">
        <v>659</v>
      </c>
      <c r="AP1242" s="480">
        <v>19764</v>
      </c>
      <c r="AQ1242" s="486">
        <f t="shared" ref="AQ1242" si="10700">AQ1241+AR1242</f>
        <v>8089</v>
      </c>
      <c r="AR1242" s="486">
        <v>0</v>
      </c>
      <c r="AS1242" s="486">
        <f t="shared" ref="AS1242" si="10701">AS1241+AT1242</f>
        <v>111368</v>
      </c>
      <c r="AT1242" s="486">
        <v>4</v>
      </c>
      <c r="AU1242" s="486">
        <f t="shared" ref="AU1242" si="10702">AU1241+AV1242</f>
        <v>14430</v>
      </c>
      <c r="AV1242" s="486">
        <v>0</v>
      </c>
      <c r="AW1242" s="486">
        <f t="shared" ref="AW1242" si="10703">AW1241+AX1242</f>
        <v>537</v>
      </c>
      <c r="AX1242" s="486">
        <v>0</v>
      </c>
      <c r="AY1242" s="480">
        <f t="shared" ref="AY1242" si="10704">AY1241+AZ1242</f>
        <v>111644</v>
      </c>
      <c r="AZ1242" s="480">
        <v>4</v>
      </c>
      <c r="BA1242" s="480">
        <f t="shared" ref="BA1242" si="10705">BA1241+BB1242</f>
        <v>14723</v>
      </c>
      <c r="BB1242" s="480">
        <v>0</v>
      </c>
      <c r="BC1242" s="480">
        <f t="shared" ref="BC1242" si="10706">BC1241+BD1242</f>
        <v>8057</v>
      </c>
      <c r="BD1242" s="480">
        <v>0</v>
      </c>
      <c r="BE1242" s="486">
        <f t="shared" ref="BE1242" si="10707">SUM(BF1242:BG1242)</f>
        <v>0</v>
      </c>
      <c r="BF1242" s="486">
        <v>0</v>
      </c>
      <c r="BG1242" s="486">
        <v>0</v>
      </c>
      <c r="BH1242" s="486">
        <v>0</v>
      </c>
      <c r="BI1242" s="480">
        <v>11</v>
      </c>
      <c r="BJ1242" s="480">
        <v>0</v>
      </c>
      <c r="BK1242" s="480">
        <v>8</v>
      </c>
      <c r="BL1242" s="480">
        <v>132339</v>
      </c>
    </row>
    <row r="1243" spans="1:64" ht="12.75" customHeight="1" x14ac:dyDescent="0.25">
      <c r="A1243" s="130" t="s">
        <v>104</v>
      </c>
      <c r="J1243" s="660">
        <v>45413</v>
      </c>
      <c r="K1243" s="479">
        <f t="shared" ref="K1243" si="10708">K1242+L1243</f>
        <v>134424</v>
      </c>
      <c r="L1243" s="480">
        <v>0</v>
      </c>
      <c r="M1243" s="481">
        <f t="shared" ref="M1243" si="10709">K1243*100000/620249</f>
        <v>21672.586332263334</v>
      </c>
      <c r="N1243" s="481">
        <f t="shared" ref="N1243" si="10710">(K1243*100/K1242)-100</f>
        <v>0</v>
      </c>
      <c r="O1243" s="479">
        <v>0</v>
      </c>
      <c r="P1243" s="480">
        <f t="shared" ref="P1243" si="10711">SUM(P1242,Q1243)</f>
        <v>2012</v>
      </c>
      <c r="Q1243" s="480">
        <v>0</v>
      </c>
      <c r="R1243" s="480">
        <f t="shared" ref="R1243" si="10712">K1243-S1243</f>
        <v>134192</v>
      </c>
      <c r="S1243" s="480">
        <v>232</v>
      </c>
      <c r="T1243" s="486">
        <v>53393</v>
      </c>
      <c r="U1243" s="486">
        <f t="shared" ref="U1243" si="10713">SUM(K1243-T1243)</f>
        <v>81031</v>
      </c>
      <c r="V1243" s="480">
        <v>14658</v>
      </c>
      <c r="W1243" s="480">
        <v>29882</v>
      </c>
      <c r="X1243" s="480">
        <v>17926</v>
      </c>
      <c r="Y1243" s="480">
        <v>38058</v>
      </c>
      <c r="Z1243" s="480">
        <v>5753</v>
      </c>
      <c r="AA1243" s="480">
        <v>2167</v>
      </c>
      <c r="AB1243" s="480">
        <v>25980</v>
      </c>
      <c r="AC1243" s="486">
        <v>1542</v>
      </c>
      <c r="AD1243" s="486">
        <v>4813</v>
      </c>
      <c r="AE1243" s="486">
        <v>7646</v>
      </c>
      <c r="AF1243" s="486">
        <v>3289</v>
      </c>
      <c r="AG1243" s="486">
        <v>12008</v>
      </c>
      <c r="AH1243" s="486">
        <v>40411</v>
      </c>
      <c r="AI1243" s="486">
        <v>34985</v>
      </c>
      <c r="AJ1243" s="486">
        <v>29730</v>
      </c>
      <c r="AK1243" s="480">
        <v>561</v>
      </c>
      <c r="AL1243" s="480">
        <v>7018</v>
      </c>
      <c r="AM1243" s="480">
        <v>37435</v>
      </c>
      <c r="AN1243" s="480">
        <v>68987</v>
      </c>
      <c r="AO1243" s="480">
        <v>659</v>
      </c>
      <c r="AP1243" s="480">
        <v>19764</v>
      </c>
      <c r="AQ1243" s="486">
        <f t="shared" ref="AQ1243" si="10714">AQ1242+AR1243</f>
        <v>8089</v>
      </c>
      <c r="AR1243" s="486">
        <v>0</v>
      </c>
      <c r="AS1243" s="486">
        <f t="shared" ref="AS1243" si="10715">AS1242+AT1243</f>
        <v>111368</v>
      </c>
      <c r="AT1243" s="486">
        <v>0</v>
      </c>
      <c r="AU1243" s="486">
        <f t="shared" ref="AU1243" si="10716">AU1242+AV1243</f>
        <v>14430</v>
      </c>
      <c r="AV1243" s="486">
        <v>0</v>
      </c>
      <c r="AW1243" s="486">
        <f t="shared" ref="AW1243" si="10717">AW1242+AX1243</f>
        <v>537</v>
      </c>
      <c r="AX1243" s="486">
        <v>0</v>
      </c>
      <c r="AY1243" s="480">
        <f t="shared" ref="AY1243" si="10718">AY1242+AZ1243</f>
        <v>111644</v>
      </c>
      <c r="AZ1243" s="480">
        <v>0</v>
      </c>
      <c r="BA1243" s="480">
        <f t="shared" ref="BA1243" si="10719">BA1242+BB1243</f>
        <v>14723</v>
      </c>
      <c r="BB1243" s="480">
        <v>0</v>
      </c>
      <c r="BC1243" s="480">
        <f t="shared" ref="BC1243" si="10720">BC1242+BD1243</f>
        <v>8057</v>
      </c>
      <c r="BD1243" s="480">
        <v>0</v>
      </c>
      <c r="BE1243" s="486">
        <f t="shared" ref="BE1243" si="10721">SUM(BF1243:BG1243)</f>
        <v>0</v>
      </c>
      <c r="BF1243" s="486">
        <v>0</v>
      </c>
      <c r="BG1243" s="486">
        <v>0</v>
      </c>
      <c r="BH1243" s="486">
        <v>0</v>
      </c>
      <c r="BI1243" s="480">
        <v>7</v>
      </c>
      <c r="BJ1243" s="480">
        <v>0</v>
      </c>
      <c r="BK1243" s="480">
        <v>12</v>
      </c>
      <c r="BL1243" s="480">
        <v>132341</v>
      </c>
    </row>
    <row r="1244" spans="1:64" ht="12.75" customHeight="1" x14ac:dyDescent="0.25">
      <c r="A1244" s="130" t="s">
        <v>104</v>
      </c>
      <c r="J1244" s="660">
        <v>45414</v>
      </c>
      <c r="K1244" s="479">
        <f t="shared" ref="K1244" si="10722">K1243+L1244</f>
        <v>134424</v>
      </c>
      <c r="L1244" s="480">
        <v>0</v>
      </c>
      <c r="M1244" s="481">
        <f t="shared" ref="M1244" si="10723">K1244*100000/620249</f>
        <v>21672.586332263334</v>
      </c>
      <c r="N1244" s="481">
        <f t="shared" ref="N1244" si="10724">(K1244*100/K1243)-100</f>
        <v>0</v>
      </c>
      <c r="O1244" s="479">
        <v>0</v>
      </c>
      <c r="P1244" s="480">
        <f t="shared" ref="P1244" si="10725">SUM(P1243,Q1244)</f>
        <v>2012</v>
      </c>
      <c r="Q1244" s="480">
        <v>0</v>
      </c>
      <c r="R1244" s="480">
        <f t="shared" ref="R1244" si="10726">K1244-S1244</f>
        <v>134192</v>
      </c>
      <c r="S1244" s="480">
        <v>232</v>
      </c>
      <c r="T1244" s="486">
        <v>53393</v>
      </c>
      <c r="U1244" s="486">
        <f t="shared" ref="U1244" si="10727">SUM(K1244-T1244)</f>
        <v>81031</v>
      </c>
      <c r="V1244" s="480">
        <v>14658</v>
      </c>
      <c r="W1244" s="480">
        <v>29882</v>
      </c>
      <c r="X1244" s="480">
        <v>17926</v>
      </c>
      <c r="Y1244" s="480">
        <v>38058</v>
      </c>
      <c r="Z1244" s="480">
        <v>5753</v>
      </c>
      <c r="AA1244" s="480">
        <v>2167</v>
      </c>
      <c r="AB1244" s="480">
        <v>25980</v>
      </c>
      <c r="AC1244" s="486">
        <v>1542</v>
      </c>
      <c r="AD1244" s="486">
        <v>4813</v>
      </c>
      <c r="AE1244" s="486">
        <v>7646</v>
      </c>
      <c r="AF1244" s="486">
        <v>3289</v>
      </c>
      <c r="AG1244" s="486">
        <v>12008</v>
      </c>
      <c r="AH1244" s="486">
        <v>40411</v>
      </c>
      <c r="AI1244" s="486">
        <v>34985</v>
      </c>
      <c r="AJ1244" s="486">
        <v>29730</v>
      </c>
      <c r="AK1244" s="480">
        <v>561</v>
      </c>
      <c r="AL1244" s="480">
        <v>7018</v>
      </c>
      <c r="AM1244" s="480">
        <v>37435</v>
      </c>
      <c r="AN1244" s="480">
        <v>68987</v>
      </c>
      <c r="AO1244" s="480">
        <v>659</v>
      </c>
      <c r="AP1244" s="480">
        <v>19764</v>
      </c>
      <c r="AQ1244" s="486">
        <f t="shared" ref="AQ1244" si="10728">AQ1243+AR1244</f>
        <v>8089</v>
      </c>
      <c r="AR1244" s="486">
        <v>0</v>
      </c>
      <c r="AS1244" s="486">
        <f t="shared" ref="AS1244" si="10729">AS1243+AT1244</f>
        <v>111368</v>
      </c>
      <c r="AT1244" s="486">
        <v>0</v>
      </c>
      <c r="AU1244" s="486">
        <f t="shared" ref="AU1244" si="10730">AU1243+AV1244</f>
        <v>14430</v>
      </c>
      <c r="AV1244" s="486">
        <v>0</v>
      </c>
      <c r="AW1244" s="486">
        <f t="shared" ref="AW1244" si="10731">AW1243+AX1244</f>
        <v>537</v>
      </c>
      <c r="AX1244" s="486">
        <v>0</v>
      </c>
      <c r="AY1244" s="480">
        <f t="shared" ref="AY1244" si="10732">AY1243+AZ1244</f>
        <v>111644</v>
      </c>
      <c r="AZ1244" s="480">
        <v>0</v>
      </c>
      <c r="BA1244" s="480">
        <f t="shared" ref="BA1244" si="10733">BA1243+BB1244</f>
        <v>14723</v>
      </c>
      <c r="BB1244" s="480">
        <v>0</v>
      </c>
      <c r="BC1244" s="480">
        <f t="shared" ref="BC1244" si="10734">BC1243+BD1244</f>
        <v>8057</v>
      </c>
      <c r="BD1244" s="480">
        <v>0</v>
      </c>
      <c r="BE1244" s="486">
        <f t="shared" ref="BE1244" si="10735">SUM(BF1244:BG1244)</f>
        <v>0</v>
      </c>
      <c r="BF1244" s="486">
        <v>0</v>
      </c>
      <c r="BG1244" s="486">
        <v>0</v>
      </c>
      <c r="BH1244" s="486">
        <v>0</v>
      </c>
      <c r="BI1244" s="480">
        <v>7</v>
      </c>
      <c r="BJ1244" s="480">
        <v>0</v>
      </c>
      <c r="BK1244" s="480">
        <v>12</v>
      </c>
      <c r="BL1244" s="480">
        <v>132341</v>
      </c>
    </row>
    <row r="1245" spans="1:64" ht="12.75" customHeight="1" x14ac:dyDescent="0.25">
      <c r="A1245" s="130" t="s">
        <v>104</v>
      </c>
      <c r="J1245" s="660">
        <v>45415</v>
      </c>
      <c r="K1245" s="479">
        <f t="shared" ref="K1245" si="10736">K1244+L1245</f>
        <v>134425</v>
      </c>
      <c r="L1245" s="480">
        <v>1</v>
      </c>
      <c r="M1245" s="481">
        <f t="shared" ref="M1245" si="10737">K1245*100000/620249</f>
        <v>21672.747557835643</v>
      </c>
      <c r="N1245" s="481">
        <f t="shared" ref="N1245" si="10738">(K1245*100/K1244)-100</f>
        <v>7.4391477711799325E-4</v>
      </c>
      <c r="O1245" s="479">
        <v>0</v>
      </c>
      <c r="P1245" s="480">
        <f t="shared" ref="P1245" si="10739">SUM(P1244,Q1245)</f>
        <v>2012</v>
      </c>
      <c r="Q1245" s="480">
        <v>0</v>
      </c>
      <c r="R1245" s="480">
        <f t="shared" ref="R1245" si="10740">K1245-S1245</f>
        <v>134193</v>
      </c>
      <c r="S1245" s="480">
        <v>232</v>
      </c>
      <c r="T1245" s="486">
        <v>53394</v>
      </c>
      <c r="U1245" s="486">
        <f t="shared" ref="U1245" si="10741">SUM(K1245-T1245)</f>
        <v>81031</v>
      </c>
      <c r="V1245" s="480">
        <v>14658</v>
      </c>
      <c r="W1245" s="480">
        <v>29882</v>
      </c>
      <c r="X1245" s="480">
        <v>17926</v>
      </c>
      <c r="Y1245" s="480">
        <v>38058</v>
      </c>
      <c r="Z1245" s="480">
        <v>5753</v>
      </c>
      <c r="AA1245" s="480">
        <v>2167</v>
      </c>
      <c r="AB1245" s="480">
        <v>25981</v>
      </c>
      <c r="AC1245" s="486">
        <v>1542</v>
      </c>
      <c r="AD1245" s="486">
        <v>4814</v>
      </c>
      <c r="AE1245" s="486">
        <v>7646</v>
      </c>
      <c r="AF1245" s="486">
        <v>3289</v>
      </c>
      <c r="AG1245" s="486">
        <v>12008</v>
      </c>
      <c r="AH1245" s="486">
        <v>40411</v>
      </c>
      <c r="AI1245" s="486">
        <v>34985</v>
      </c>
      <c r="AJ1245" s="486">
        <v>29730</v>
      </c>
      <c r="AK1245" s="480">
        <v>561</v>
      </c>
      <c r="AL1245" s="480">
        <v>7018</v>
      </c>
      <c r="AM1245" s="480">
        <v>37435</v>
      </c>
      <c r="AN1245" s="480">
        <v>68988</v>
      </c>
      <c r="AO1245" s="480">
        <v>659</v>
      </c>
      <c r="AP1245" s="480">
        <v>19764</v>
      </c>
      <c r="AQ1245" s="486">
        <f t="shared" ref="AQ1245" si="10742">AQ1244+AR1245</f>
        <v>8089</v>
      </c>
      <c r="AR1245" s="486">
        <v>0</v>
      </c>
      <c r="AS1245" s="486">
        <f t="shared" ref="AS1245" si="10743">AS1244+AT1245</f>
        <v>111368</v>
      </c>
      <c r="AT1245" s="486">
        <v>0</v>
      </c>
      <c r="AU1245" s="486">
        <f t="shared" ref="AU1245" si="10744">AU1244+AV1245</f>
        <v>14431</v>
      </c>
      <c r="AV1245" s="486">
        <v>1</v>
      </c>
      <c r="AW1245" s="486">
        <f t="shared" ref="AW1245" si="10745">AW1244+AX1245</f>
        <v>537</v>
      </c>
      <c r="AX1245" s="486">
        <v>0</v>
      </c>
      <c r="AY1245" s="480">
        <f t="shared" ref="AY1245" si="10746">AY1244+AZ1245</f>
        <v>111644</v>
      </c>
      <c r="AZ1245" s="480">
        <v>0</v>
      </c>
      <c r="BA1245" s="480">
        <f t="shared" ref="BA1245" si="10747">BA1244+BB1245</f>
        <v>14724</v>
      </c>
      <c r="BB1245" s="480">
        <v>1</v>
      </c>
      <c r="BC1245" s="480">
        <f t="shared" ref="BC1245" si="10748">BC1244+BD1245</f>
        <v>8057</v>
      </c>
      <c r="BD1245" s="480">
        <v>0</v>
      </c>
      <c r="BE1245" s="486">
        <f t="shared" ref="BE1245" si="10749">SUM(BF1245:BG1245)</f>
        <v>1</v>
      </c>
      <c r="BF1245" s="486">
        <v>0</v>
      </c>
      <c r="BG1245" s="486">
        <v>1</v>
      </c>
      <c r="BH1245" s="486">
        <v>0</v>
      </c>
      <c r="BI1245" s="480">
        <v>7</v>
      </c>
      <c r="BJ1245" s="480">
        <v>0</v>
      </c>
      <c r="BK1245" s="480">
        <v>12</v>
      </c>
      <c r="BL1245" s="480">
        <v>132343</v>
      </c>
    </row>
    <row r="1246" spans="1:64" ht="12.75" customHeight="1" x14ac:dyDescent="0.25">
      <c r="A1246" s="130" t="s">
        <v>104</v>
      </c>
      <c r="J1246" s="660">
        <v>45416</v>
      </c>
      <c r="K1246" s="479">
        <f t="shared" ref="K1246" si="10750">K1245+L1246</f>
        <v>134427</v>
      </c>
      <c r="L1246" s="480">
        <v>2</v>
      </c>
      <c r="M1246" s="481">
        <f t="shared" ref="M1246" si="10751">K1246*100000/620249</f>
        <v>21673.070008980263</v>
      </c>
      <c r="N1246" s="481">
        <f t="shared" ref="N1246" si="10752">(K1246*100/K1245)-100</f>
        <v>1.4878184861402133E-3</v>
      </c>
      <c r="O1246" s="479">
        <v>0</v>
      </c>
      <c r="P1246" s="480">
        <f t="shared" ref="P1246" si="10753">SUM(P1245,Q1246)</f>
        <v>2012</v>
      </c>
      <c r="Q1246" s="480">
        <v>0</v>
      </c>
      <c r="R1246" s="480">
        <f t="shared" ref="R1246" si="10754">K1246-S1246</f>
        <v>134195</v>
      </c>
      <c r="S1246" s="480">
        <v>232</v>
      </c>
      <c r="T1246" s="486">
        <v>53395</v>
      </c>
      <c r="U1246" s="486">
        <f t="shared" ref="U1246" si="10755">SUM(K1246-T1246)</f>
        <v>81032</v>
      </c>
      <c r="V1246" s="480">
        <v>14659</v>
      </c>
      <c r="W1246" s="480">
        <v>29882</v>
      </c>
      <c r="X1246" s="480">
        <v>17926</v>
      </c>
      <c r="Y1246" s="480">
        <v>38059</v>
      </c>
      <c r="Z1246" s="480">
        <v>5753</v>
      </c>
      <c r="AA1246" s="480">
        <v>2167</v>
      </c>
      <c r="AB1246" s="480">
        <v>25981</v>
      </c>
      <c r="AC1246" s="486">
        <v>1542</v>
      </c>
      <c r="AD1246" s="486">
        <v>4814</v>
      </c>
      <c r="AE1246" s="486">
        <v>7646</v>
      </c>
      <c r="AF1246" s="486">
        <v>3290</v>
      </c>
      <c r="AG1246" s="486">
        <v>12008</v>
      </c>
      <c r="AH1246" s="486">
        <v>40411</v>
      </c>
      <c r="AI1246" s="486">
        <v>34985</v>
      </c>
      <c r="AJ1246" s="486">
        <v>29731</v>
      </c>
      <c r="AK1246" s="480">
        <v>561</v>
      </c>
      <c r="AL1246" s="480">
        <v>7018</v>
      </c>
      <c r="AM1246" s="480">
        <v>37435</v>
      </c>
      <c r="AN1246" s="480">
        <v>68990</v>
      </c>
      <c r="AO1246" s="480">
        <v>659</v>
      </c>
      <c r="AP1246" s="480">
        <v>19764</v>
      </c>
      <c r="AQ1246" s="486">
        <f t="shared" ref="AQ1246" si="10756">AQ1245+AR1246</f>
        <v>8089</v>
      </c>
      <c r="AR1246" s="486">
        <v>0</v>
      </c>
      <c r="AS1246" s="486">
        <f t="shared" ref="AS1246" si="10757">AS1245+AT1246</f>
        <v>111370</v>
      </c>
      <c r="AT1246" s="486">
        <v>2</v>
      </c>
      <c r="AU1246" s="486">
        <f t="shared" ref="AU1246" si="10758">AU1245+AV1246</f>
        <v>14431</v>
      </c>
      <c r="AV1246" s="486">
        <v>0</v>
      </c>
      <c r="AW1246" s="486">
        <f t="shared" ref="AW1246" si="10759">AW1245+AX1246</f>
        <v>537</v>
      </c>
      <c r="AX1246" s="486">
        <v>0</v>
      </c>
      <c r="AY1246" s="480">
        <f t="shared" ref="AY1246" si="10760">AY1245+AZ1246</f>
        <v>111646</v>
      </c>
      <c r="AZ1246" s="480">
        <v>2</v>
      </c>
      <c r="BA1246" s="480">
        <f t="shared" ref="BA1246" si="10761">BA1245+BB1246</f>
        <v>14724</v>
      </c>
      <c r="BB1246" s="480">
        <v>0</v>
      </c>
      <c r="BC1246" s="480">
        <f t="shared" ref="BC1246" si="10762">BC1245+BD1246</f>
        <v>8057</v>
      </c>
      <c r="BD1246" s="480">
        <v>0</v>
      </c>
      <c r="BE1246" s="486">
        <f t="shared" ref="BE1246" si="10763">SUM(BF1246:BG1246)</f>
        <v>0</v>
      </c>
      <c r="BF1246" s="486">
        <v>0</v>
      </c>
      <c r="BG1246" s="486">
        <v>0</v>
      </c>
      <c r="BH1246" s="486">
        <v>0</v>
      </c>
      <c r="BI1246" s="480">
        <v>7</v>
      </c>
      <c r="BJ1246" s="480">
        <v>0</v>
      </c>
      <c r="BK1246" s="480">
        <v>12</v>
      </c>
      <c r="BL1246" s="480">
        <v>132344</v>
      </c>
    </row>
    <row r="1247" spans="1:64" ht="12.75" customHeight="1" x14ac:dyDescent="0.25">
      <c r="A1247" s="130" t="s">
        <v>104</v>
      </c>
      <c r="J1247" s="660">
        <v>45417</v>
      </c>
      <c r="K1247" s="479">
        <f t="shared" ref="K1247" si="10764">K1246+L1247</f>
        <v>134429</v>
      </c>
      <c r="L1247" s="480">
        <v>2</v>
      </c>
      <c r="M1247" s="481">
        <f t="shared" ref="M1247" si="10765">K1247*100000/620249</f>
        <v>21673.392460124884</v>
      </c>
      <c r="N1247" s="481">
        <f t="shared" ref="N1247" si="10766">(K1247*100/K1246)-100</f>
        <v>1.4877963504318359E-3</v>
      </c>
      <c r="O1247" s="479">
        <v>0</v>
      </c>
      <c r="P1247" s="480">
        <f t="shared" ref="P1247" si="10767">SUM(P1246,Q1247)</f>
        <v>2012</v>
      </c>
      <c r="Q1247" s="480">
        <v>0</v>
      </c>
      <c r="R1247" s="480">
        <f t="shared" ref="R1247" si="10768">K1247-S1247</f>
        <v>134197</v>
      </c>
      <c r="S1247" s="480">
        <v>232</v>
      </c>
      <c r="T1247" s="486">
        <v>53396</v>
      </c>
      <c r="U1247" s="486">
        <f t="shared" ref="U1247" si="10769">SUM(K1247-T1247)</f>
        <v>81033</v>
      </c>
      <c r="V1247" s="480">
        <v>14660</v>
      </c>
      <c r="W1247" s="480">
        <v>29882</v>
      </c>
      <c r="X1247" s="480">
        <v>17926</v>
      </c>
      <c r="Y1247" s="480">
        <v>38060</v>
      </c>
      <c r="Z1247" s="480">
        <v>5753</v>
      </c>
      <c r="AA1247" s="480">
        <v>2167</v>
      </c>
      <c r="AB1247" s="480">
        <v>25981</v>
      </c>
      <c r="AC1247" s="486">
        <v>1542</v>
      </c>
      <c r="AD1247" s="486">
        <v>4814</v>
      </c>
      <c r="AE1247" s="486">
        <v>7647</v>
      </c>
      <c r="AF1247" s="486">
        <v>3290</v>
      </c>
      <c r="AG1247" s="486">
        <v>12008</v>
      </c>
      <c r="AH1247" s="486">
        <v>40411</v>
      </c>
      <c r="AI1247" s="486">
        <v>34985</v>
      </c>
      <c r="AJ1247" s="486">
        <v>29732</v>
      </c>
      <c r="AK1247" s="480">
        <v>561</v>
      </c>
      <c r="AL1247" s="480">
        <v>7018</v>
      </c>
      <c r="AM1247" s="480">
        <v>37435</v>
      </c>
      <c r="AN1247" s="480">
        <v>68992</v>
      </c>
      <c r="AO1247" s="480">
        <v>659</v>
      </c>
      <c r="AP1247" s="480">
        <v>19764</v>
      </c>
      <c r="AQ1247" s="486">
        <f t="shared" ref="AQ1247" si="10770">AQ1246+AR1247</f>
        <v>8089</v>
      </c>
      <c r="AR1247" s="486">
        <v>0</v>
      </c>
      <c r="AS1247" s="486">
        <f t="shared" ref="AS1247" si="10771">AS1246+AT1247</f>
        <v>111372</v>
      </c>
      <c r="AT1247" s="486">
        <v>2</v>
      </c>
      <c r="AU1247" s="486">
        <f t="shared" ref="AU1247" si="10772">AU1246+AV1247</f>
        <v>14431</v>
      </c>
      <c r="AV1247" s="486">
        <v>0</v>
      </c>
      <c r="AW1247" s="486">
        <f t="shared" ref="AW1247" si="10773">AW1246+AX1247</f>
        <v>537</v>
      </c>
      <c r="AX1247" s="486">
        <v>0</v>
      </c>
      <c r="AY1247" s="480">
        <f t="shared" ref="AY1247" si="10774">AY1246+AZ1247</f>
        <v>111648</v>
      </c>
      <c r="AZ1247" s="480">
        <v>2</v>
      </c>
      <c r="BA1247" s="480">
        <f t="shared" ref="BA1247" si="10775">BA1246+BB1247</f>
        <v>14724</v>
      </c>
      <c r="BB1247" s="480">
        <v>0</v>
      </c>
      <c r="BC1247" s="480">
        <f t="shared" ref="BC1247" si="10776">BC1246+BD1247</f>
        <v>8057</v>
      </c>
      <c r="BD1247" s="480">
        <v>0</v>
      </c>
      <c r="BE1247" s="486">
        <f t="shared" ref="BE1247" si="10777">SUM(BF1247:BG1247)</f>
        <v>0</v>
      </c>
      <c r="BF1247" s="486">
        <v>0</v>
      </c>
      <c r="BG1247" s="486">
        <v>0</v>
      </c>
      <c r="BH1247" s="486">
        <v>0</v>
      </c>
      <c r="BI1247" s="480">
        <v>7</v>
      </c>
      <c r="BJ1247" s="480">
        <v>0</v>
      </c>
      <c r="BK1247" s="480">
        <v>12</v>
      </c>
      <c r="BL1247" s="480">
        <v>132344</v>
      </c>
    </row>
    <row r="1248" spans="1:64" ht="12.75" customHeight="1" x14ac:dyDescent="0.25">
      <c r="A1248" s="130" t="s">
        <v>104</v>
      </c>
      <c r="J1248" s="660">
        <v>45418</v>
      </c>
      <c r="K1248" s="479">
        <f t="shared" ref="K1248" si="10778">K1247+L1248</f>
        <v>134429</v>
      </c>
      <c r="L1248" s="480">
        <v>0</v>
      </c>
      <c r="M1248" s="481">
        <f t="shared" ref="M1248" si="10779">K1248*100000/620249</f>
        <v>21673.392460124884</v>
      </c>
      <c r="N1248" s="481">
        <f t="shared" ref="N1248" si="10780">(K1248*100/K1247)-100</f>
        <v>0</v>
      </c>
      <c r="O1248" s="479">
        <v>0</v>
      </c>
      <c r="P1248" s="480">
        <f t="shared" ref="P1248" si="10781">SUM(P1247,Q1248)</f>
        <v>2012</v>
      </c>
      <c r="Q1248" s="480">
        <v>0</v>
      </c>
      <c r="R1248" s="480">
        <f t="shared" ref="R1248" si="10782">K1248-S1248</f>
        <v>134197</v>
      </c>
      <c r="S1248" s="480">
        <v>232</v>
      </c>
      <c r="T1248" s="486">
        <v>53396</v>
      </c>
      <c r="U1248" s="486">
        <f t="shared" ref="U1248" si="10783">SUM(K1248-T1248)</f>
        <v>81033</v>
      </c>
      <c r="V1248" s="480">
        <v>14660</v>
      </c>
      <c r="W1248" s="480">
        <v>29882</v>
      </c>
      <c r="X1248" s="480">
        <v>17926</v>
      </c>
      <c r="Y1248" s="480">
        <v>38060</v>
      </c>
      <c r="Z1248" s="480">
        <v>5753</v>
      </c>
      <c r="AA1248" s="480">
        <v>2167</v>
      </c>
      <c r="AB1248" s="480">
        <v>25981</v>
      </c>
      <c r="AC1248" s="486">
        <v>1542</v>
      </c>
      <c r="AD1248" s="486">
        <v>4814</v>
      </c>
      <c r="AE1248" s="486">
        <v>7647</v>
      </c>
      <c r="AF1248" s="486">
        <v>3290</v>
      </c>
      <c r="AG1248" s="486">
        <v>12008</v>
      </c>
      <c r="AH1248" s="486">
        <v>40411</v>
      </c>
      <c r="AI1248" s="486">
        <v>34985</v>
      </c>
      <c r="AJ1248" s="486">
        <v>29732</v>
      </c>
      <c r="AK1248" s="480">
        <v>561</v>
      </c>
      <c r="AL1248" s="480">
        <v>7018</v>
      </c>
      <c r="AM1248" s="480">
        <v>37435</v>
      </c>
      <c r="AN1248" s="480">
        <v>68992</v>
      </c>
      <c r="AO1248" s="480">
        <v>659</v>
      </c>
      <c r="AP1248" s="480">
        <v>19764</v>
      </c>
      <c r="AQ1248" s="486">
        <f t="shared" ref="AQ1248" si="10784">AQ1247+AR1248</f>
        <v>8089</v>
      </c>
      <c r="AR1248" s="486">
        <v>0</v>
      </c>
      <c r="AS1248" s="486">
        <f t="shared" ref="AS1248" si="10785">AS1247+AT1248</f>
        <v>111372</v>
      </c>
      <c r="AT1248" s="486">
        <v>0</v>
      </c>
      <c r="AU1248" s="486">
        <f t="shared" ref="AU1248" si="10786">AU1247+AV1248</f>
        <v>14431</v>
      </c>
      <c r="AV1248" s="486">
        <v>0</v>
      </c>
      <c r="AW1248" s="486">
        <f t="shared" ref="AW1248" si="10787">AW1247+AX1248</f>
        <v>537</v>
      </c>
      <c r="AX1248" s="486">
        <v>0</v>
      </c>
      <c r="AY1248" s="480">
        <f t="shared" ref="AY1248" si="10788">AY1247+AZ1248</f>
        <v>111648</v>
      </c>
      <c r="AZ1248" s="480">
        <v>0</v>
      </c>
      <c r="BA1248" s="480">
        <f t="shared" ref="BA1248" si="10789">BA1247+BB1248</f>
        <v>14724</v>
      </c>
      <c r="BB1248" s="480">
        <v>0</v>
      </c>
      <c r="BC1248" s="480">
        <f t="shared" ref="BC1248" si="10790">BC1247+BD1248</f>
        <v>8057</v>
      </c>
      <c r="BD1248" s="480">
        <v>0</v>
      </c>
      <c r="BE1248" s="486">
        <f t="shared" ref="BE1248" si="10791">SUM(BF1248:BG1248)</f>
        <v>0</v>
      </c>
      <c r="BF1248" s="486">
        <v>0</v>
      </c>
      <c r="BG1248" s="486">
        <v>0</v>
      </c>
      <c r="BH1248" s="486">
        <v>0</v>
      </c>
      <c r="BI1248" s="480">
        <v>7</v>
      </c>
      <c r="BJ1248" s="480">
        <v>0</v>
      </c>
      <c r="BK1248" s="480">
        <v>12</v>
      </c>
      <c r="BL1248" s="480">
        <v>132344</v>
      </c>
    </row>
    <row r="1249" spans="1:64" ht="12.75" customHeight="1" x14ac:dyDescent="0.25">
      <c r="A1249" s="130" t="s">
        <v>104</v>
      </c>
      <c r="J1249" s="660">
        <v>45419</v>
      </c>
      <c r="K1249" s="479">
        <f t="shared" ref="K1249" si="10792">K1248+L1249</f>
        <v>134430</v>
      </c>
      <c r="L1249" s="480">
        <v>1</v>
      </c>
      <c r="M1249" s="481">
        <f t="shared" ref="M1249" si="10793">K1249*100000/620249</f>
        <v>21673.553685697196</v>
      </c>
      <c r="N1249" s="481">
        <f t="shared" ref="N1249" si="10794">(K1249*100/K1248)-100</f>
        <v>7.4388710768857891E-4</v>
      </c>
      <c r="O1249" s="479">
        <v>0</v>
      </c>
      <c r="P1249" s="480">
        <f t="shared" ref="P1249" si="10795">SUM(P1248,Q1249)</f>
        <v>2012</v>
      </c>
      <c r="Q1249" s="480">
        <v>0</v>
      </c>
      <c r="R1249" s="480">
        <f t="shared" ref="R1249" si="10796">K1249-S1249</f>
        <v>134198</v>
      </c>
      <c r="S1249" s="480">
        <v>232</v>
      </c>
      <c r="T1249" s="486">
        <v>53396</v>
      </c>
      <c r="U1249" s="486">
        <f t="shared" ref="U1249" si="10797">SUM(K1249-T1249)</f>
        <v>81034</v>
      </c>
      <c r="V1249" s="480">
        <v>14660</v>
      </c>
      <c r="W1249" s="480">
        <v>29882</v>
      </c>
      <c r="X1249" s="480">
        <v>17927</v>
      </c>
      <c r="Y1249" s="480">
        <v>38060</v>
      </c>
      <c r="Z1249" s="480">
        <v>5753</v>
      </c>
      <c r="AA1249" s="480">
        <v>2167</v>
      </c>
      <c r="AB1249" s="480">
        <v>25981</v>
      </c>
      <c r="AC1249" s="486">
        <v>1542</v>
      </c>
      <c r="AD1249" s="486">
        <v>4814</v>
      </c>
      <c r="AE1249" s="486">
        <v>7647</v>
      </c>
      <c r="AF1249" s="486">
        <v>3290</v>
      </c>
      <c r="AG1249" s="486">
        <v>12008</v>
      </c>
      <c r="AH1249" s="486">
        <v>40412</v>
      </c>
      <c r="AI1249" s="486">
        <v>34985</v>
      </c>
      <c r="AJ1249" s="486">
        <v>29732</v>
      </c>
      <c r="AK1249" s="480">
        <v>561</v>
      </c>
      <c r="AL1249" s="480">
        <v>7018</v>
      </c>
      <c r="AM1249" s="480">
        <v>37436</v>
      </c>
      <c r="AN1249" s="480">
        <v>68992</v>
      </c>
      <c r="AO1249" s="480">
        <v>659</v>
      </c>
      <c r="AP1249" s="480">
        <v>19764</v>
      </c>
      <c r="AQ1249" s="486">
        <f t="shared" ref="AQ1249" si="10798">AQ1248+AR1249</f>
        <v>8089</v>
      </c>
      <c r="AR1249" s="486">
        <v>0</v>
      </c>
      <c r="AS1249" s="486">
        <f t="shared" ref="AS1249" si="10799">AS1248+AT1249</f>
        <v>111373</v>
      </c>
      <c r="AT1249" s="486">
        <v>1</v>
      </c>
      <c r="AU1249" s="486">
        <f t="shared" ref="AU1249" si="10800">AU1248+AV1249</f>
        <v>14431</v>
      </c>
      <c r="AV1249" s="486">
        <v>0</v>
      </c>
      <c r="AW1249" s="486">
        <f t="shared" ref="AW1249" si="10801">AW1248+AX1249</f>
        <v>537</v>
      </c>
      <c r="AX1249" s="486">
        <v>0</v>
      </c>
      <c r="AY1249" s="480">
        <f t="shared" ref="AY1249" si="10802">AY1248+AZ1249</f>
        <v>111649</v>
      </c>
      <c r="AZ1249" s="480">
        <v>1</v>
      </c>
      <c r="BA1249" s="480">
        <f t="shared" ref="BA1249" si="10803">BA1248+BB1249</f>
        <v>14724</v>
      </c>
      <c r="BB1249" s="480">
        <v>0</v>
      </c>
      <c r="BC1249" s="480">
        <f t="shared" ref="BC1249" si="10804">BC1248+BD1249</f>
        <v>8057</v>
      </c>
      <c r="BD1249" s="480">
        <v>0</v>
      </c>
      <c r="BE1249" s="486">
        <f t="shared" ref="BE1249" si="10805">SUM(BF1249:BG1249)</f>
        <v>0</v>
      </c>
      <c r="BF1249" s="486">
        <v>0</v>
      </c>
      <c r="BG1249" s="486">
        <v>0</v>
      </c>
      <c r="BH1249" s="486">
        <v>0</v>
      </c>
      <c r="BI1249" s="480">
        <v>7</v>
      </c>
      <c r="BJ1249" s="480">
        <v>0</v>
      </c>
      <c r="BK1249" s="480">
        <v>12</v>
      </c>
      <c r="BL1249" s="480">
        <v>132349</v>
      </c>
    </row>
    <row r="1250" spans="1:64" ht="12.75" customHeight="1" x14ac:dyDescent="0.25">
      <c r="A1250" s="130" t="s">
        <v>104</v>
      </c>
      <c r="J1250" s="660">
        <v>45420</v>
      </c>
      <c r="K1250" s="479">
        <f t="shared" ref="K1250" si="10806">K1249+L1250</f>
        <v>134434</v>
      </c>
      <c r="L1250" s="480">
        <v>4</v>
      </c>
      <c r="M1250" s="481">
        <f t="shared" ref="M1250" si="10807">K1250*100000/620249</f>
        <v>21674.198587986437</v>
      </c>
      <c r="N1250" s="481">
        <f t="shared" ref="N1250" si="10808">(K1250*100/K1249)-100</f>
        <v>2.9755262962112283E-3</v>
      </c>
      <c r="O1250" s="479">
        <v>0</v>
      </c>
      <c r="P1250" s="480">
        <f t="shared" ref="P1250" si="10809">SUM(P1249,Q1250)</f>
        <v>2012</v>
      </c>
      <c r="Q1250" s="480">
        <v>0</v>
      </c>
      <c r="R1250" s="480">
        <f t="shared" ref="R1250" si="10810">K1250-S1250</f>
        <v>134202</v>
      </c>
      <c r="S1250" s="480">
        <v>232</v>
      </c>
      <c r="T1250" s="486">
        <v>53398</v>
      </c>
      <c r="U1250" s="486">
        <f t="shared" ref="U1250" si="10811">SUM(K1250-T1250)</f>
        <v>81036</v>
      </c>
      <c r="V1250" s="480">
        <v>14661</v>
      </c>
      <c r="W1250" s="480">
        <v>29883</v>
      </c>
      <c r="X1250" s="480">
        <v>17927</v>
      </c>
      <c r="Y1250" s="480">
        <v>38062</v>
      </c>
      <c r="Z1250" s="480">
        <v>5753</v>
      </c>
      <c r="AA1250" s="480">
        <v>2167</v>
      </c>
      <c r="AB1250" s="480">
        <v>25981</v>
      </c>
      <c r="AC1250" s="486">
        <v>1542</v>
      </c>
      <c r="AD1250" s="486">
        <v>4814</v>
      </c>
      <c r="AE1250" s="486">
        <v>7648</v>
      </c>
      <c r="AF1250" s="486">
        <v>3290</v>
      </c>
      <c r="AG1250" s="486">
        <v>12009</v>
      </c>
      <c r="AH1250" s="486">
        <v>40412</v>
      </c>
      <c r="AI1250" s="486">
        <v>34985</v>
      </c>
      <c r="AJ1250" s="486">
        <v>29734</v>
      </c>
      <c r="AK1250" s="480">
        <v>561</v>
      </c>
      <c r="AL1250" s="480">
        <v>7018</v>
      </c>
      <c r="AM1250" s="480">
        <v>37436</v>
      </c>
      <c r="AN1250" s="480">
        <v>68996</v>
      </c>
      <c r="AO1250" s="480">
        <v>659</v>
      </c>
      <c r="AP1250" s="480">
        <v>19764</v>
      </c>
      <c r="AQ1250" s="486">
        <f t="shared" ref="AQ1250" si="10812">AQ1249+AR1250</f>
        <v>8089</v>
      </c>
      <c r="AR1250" s="486">
        <v>0</v>
      </c>
      <c r="AS1250" s="486">
        <f t="shared" ref="AS1250" si="10813">AS1249+AT1250</f>
        <v>111376</v>
      </c>
      <c r="AT1250" s="486">
        <v>3</v>
      </c>
      <c r="AU1250" s="486">
        <f t="shared" ref="AU1250" si="10814">AU1249+AV1250</f>
        <v>14432</v>
      </c>
      <c r="AV1250" s="486">
        <v>1</v>
      </c>
      <c r="AW1250" s="486">
        <f t="shared" ref="AW1250" si="10815">AW1249+AX1250</f>
        <v>537</v>
      </c>
      <c r="AX1250" s="486">
        <v>0</v>
      </c>
      <c r="AY1250" s="480">
        <f t="shared" ref="AY1250" si="10816">AY1249+AZ1250</f>
        <v>111652</v>
      </c>
      <c r="AZ1250" s="480">
        <v>3</v>
      </c>
      <c r="BA1250" s="480">
        <f t="shared" ref="BA1250" si="10817">BA1249+BB1250</f>
        <v>14725</v>
      </c>
      <c r="BB1250" s="480">
        <v>1</v>
      </c>
      <c r="BC1250" s="480">
        <f t="shared" ref="BC1250" si="10818">BC1249+BD1250</f>
        <v>8057</v>
      </c>
      <c r="BD1250" s="480">
        <v>0</v>
      </c>
      <c r="BE1250" s="486">
        <f t="shared" ref="BE1250" si="10819">SUM(BF1250:BG1250)</f>
        <v>1</v>
      </c>
      <c r="BF1250" s="486">
        <v>0</v>
      </c>
      <c r="BG1250" s="486">
        <v>1</v>
      </c>
      <c r="BH1250" s="486">
        <v>0</v>
      </c>
      <c r="BI1250" s="480">
        <v>2</v>
      </c>
      <c r="BJ1250" s="480">
        <v>0</v>
      </c>
      <c r="BK1250" s="480">
        <v>9</v>
      </c>
      <c r="BL1250" s="480">
        <v>132350</v>
      </c>
    </row>
    <row r="1251" spans="1:64" ht="12.75" customHeight="1" x14ac:dyDescent="0.25">
      <c r="A1251" s="130" t="s">
        <v>104</v>
      </c>
      <c r="J1251" s="660">
        <v>45421</v>
      </c>
      <c r="K1251" s="479">
        <f t="shared" ref="K1251" si="10820">K1250+L1251</f>
        <v>134438</v>
      </c>
      <c r="L1251" s="480">
        <v>4</v>
      </c>
      <c r="M1251" s="481">
        <f t="shared" ref="M1251" si="10821">K1251*100000/620249</f>
        <v>21674.843490275678</v>
      </c>
      <c r="N1251" s="481">
        <f t="shared" ref="N1251" si="10822">(K1251*100/K1250)-100</f>
        <v>2.975437761278954E-3</v>
      </c>
      <c r="O1251" s="479">
        <v>0</v>
      </c>
      <c r="P1251" s="480">
        <f t="shared" ref="P1251" si="10823">SUM(P1250,Q1251)</f>
        <v>2012</v>
      </c>
      <c r="Q1251" s="480">
        <v>0</v>
      </c>
      <c r="R1251" s="480">
        <f t="shared" ref="R1251" si="10824">K1251-S1251</f>
        <v>134206</v>
      </c>
      <c r="S1251" s="480">
        <v>232</v>
      </c>
      <c r="T1251" s="486">
        <v>53398</v>
      </c>
      <c r="U1251" s="486">
        <f t="shared" ref="U1251" si="10825">SUM(K1251-T1251)</f>
        <v>81040</v>
      </c>
      <c r="V1251" s="480">
        <v>14661</v>
      </c>
      <c r="W1251" s="480">
        <v>29885</v>
      </c>
      <c r="X1251" s="480">
        <v>17927</v>
      </c>
      <c r="Y1251" s="480">
        <v>38063</v>
      </c>
      <c r="Z1251" s="480">
        <v>5753</v>
      </c>
      <c r="AA1251" s="480">
        <v>2167</v>
      </c>
      <c r="AB1251" s="480">
        <v>25982</v>
      </c>
      <c r="AC1251" s="486">
        <v>1542</v>
      </c>
      <c r="AD1251" s="486">
        <v>4814</v>
      </c>
      <c r="AE1251" s="486">
        <v>7648</v>
      </c>
      <c r="AF1251" s="486">
        <v>3290</v>
      </c>
      <c r="AG1251" s="486">
        <v>12009</v>
      </c>
      <c r="AH1251" s="486">
        <v>40414</v>
      </c>
      <c r="AI1251" s="486">
        <v>34986</v>
      </c>
      <c r="AJ1251" s="486">
        <v>29735</v>
      </c>
      <c r="AK1251" s="480">
        <v>561</v>
      </c>
      <c r="AL1251" s="480">
        <v>7018</v>
      </c>
      <c r="AM1251" s="480">
        <v>37436</v>
      </c>
      <c r="AN1251" s="480">
        <v>69000</v>
      </c>
      <c r="AO1251" s="480">
        <v>659</v>
      </c>
      <c r="AP1251" s="480">
        <v>19764</v>
      </c>
      <c r="AQ1251" s="486">
        <f t="shared" ref="AQ1251" si="10826">AQ1250+AR1251</f>
        <v>8089</v>
      </c>
      <c r="AR1251" s="486">
        <v>0</v>
      </c>
      <c r="AS1251" s="486">
        <f t="shared" ref="AS1251" si="10827">AS1250+AT1251</f>
        <v>111380</v>
      </c>
      <c r="AT1251" s="486">
        <v>4</v>
      </c>
      <c r="AU1251" s="486">
        <f t="shared" ref="AU1251" si="10828">AU1250+AV1251</f>
        <v>14432</v>
      </c>
      <c r="AV1251" s="486">
        <v>0</v>
      </c>
      <c r="AW1251" s="486">
        <f t="shared" ref="AW1251" si="10829">AW1250+AX1251</f>
        <v>537</v>
      </c>
      <c r="AX1251" s="486">
        <v>0</v>
      </c>
      <c r="AY1251" s="480">
        <f t="shared" ref="AY1251" si="10830">AY1250+AZ1251</f>
        <v>111656</v>
      </c>
      <c r="AZ1251" s="480">
        <v>4</v>
      </c>
      <c r="BA1251" s="480">
        <f t="shared" ref="BA1251" si="10831">BA1250+BB1251</f>
        <v>14725</v>
      </c>
      <c r="BB1251" s="480">
        <v>0</v>
      </c>
      <c r="BC1251" s="480">
        <f t="shared" ref="BC1251" si="10832">BC1250+BD1251</f>
        <v>8057</v>
      </c>
      <c r="BD1251" s="480">
        <v>0</v>
      </c>
      <c r="BE1251" s="486">
        <f t="shared" ref="BE1251" si="10833">SUM(BF1251:BG1251)</f>
        <v>0</v>
      </c>
      <c r="BF1251" s="486">
        <v>0</v>
      </c>
      <c r="BG1251" s="486">
        <v>0</v>
      </c>
      <c r="BH1251" s="486">
        <v>0</v>
      </c>
      <c r="BI1251" s="480">
        <v>2</v>
      </c>
      <c r="BJ1251" s="480">
        <v>0</v>
      </c>
      <c r="BK1251" s="480">
        <v>9</v>
      </c>
      <c r="BL1251" s="480">
        <v>132351</v>
      </c>
    </row>
    <row r="1252" spans="1:64" ht="12.75" customHeight="1" x14ac:dyDescent="0.25">
      <c r="A1252" s="130" t="s">
        <v>104</v>
      </c>
      <c r="J1252" s="660">
        <v>45422</v>
      </c>
      <c r="K1252" s="479">
        <f t="shared" ref="K1252" si="10834">K1251+L1252</f>
        <v>134438</v>
      </c>
      <c r="L1252" s="480">
        <v>0</v>
      </c>
      <c r="M1252" s="481">
        <f t="shared" ref="M1252" si="10835">K1252*100000/620249</f>
        <v>21674.843490275678</v>
      </c>
      <c r="N1252" s="481">
        <f t="shared" ref="N1252" si="10836">(K1252*100/K1251)-100</f>
        <v>0</v>
      </c>
      <c r="O1252" s="479">
        <v>0</v>
      </c>
      <c r="P1252" s="480">
        <f t="shared" ref="P1252" si="10837">SUM(P1251,Q1252)</f>
        <v>2012</v>
      </c>
      <c r="Q1252" s="480">
        <v>0</v>
      </c>
      <c r="R1252" s="480">
        <f t="shared" ref="R1252" si="10838">K1252-S1252</f>
        <v>134206</v>
      </c>
      <c r="S1252" s="480">
        <v>232</v>
      </c>
      <c r="T1252" s="486">
        <v>53398</v>
      </c>
      <c r="U1252" s="486">
        <f t="shared" ref="U1252" si="10839">SUM(K1252-T1252)</f>
        <v>81040</v>
      </c>
      <c r="V1252" s="480">
        <v>14661</v>
      </c>
      <c r="W1252" s="480">
        <v>29885</v>
      </c>
      <c r="X1252" s="480">
        <v>17927</v>
      </c>
      <c r="Y1252" s="480">
        <v>38063</v>
      </c>
      <c r="Z1252" s="480">
        <v>5753</v>
      </c>
      <c r="AA1252" s="480">
        <v>2167</v>
      </c>
      <c r="AB1252" s="480">
        <v>25982</v>
      </c>
      <c r="AC1252" s="486">
        <v>1542</v>
      </c>
      <c r="AD1252" s="486">
        <v>4814</v>
      </c>
      <c r="AE1252" s="486">
        <v>7648</v>
      </c>
      <c r="AF1252" s="486">
        <v>3290</v>
      </c>
      <c r="AG1252" s="486">
        <v>12009</v>
      </c>
      <c r="AH1252" s="486">
        <v>40414</v>
      </c>
      <c r="AI1252" s="486">
        <v>34986</v>
      </c>
      <c r="AJ1252" s="486">
        <v>29735</v>
      </c>
      <c r="AK1252" s="480">
        <v>561</v>
      </c>
      <c r="AL1252" s="480">
        <v>7018</v>
      </c>
      <c r="AM1252" s="480">
        <v>37436</v>
      </c>
      <c r="AN1252" s="480">
        <v>69000</v>
      </c>
      <c r="AO1252" s="480">
        <v>659</v>
      </c>
      <c r="AP1252" s="480">
        <v>19764</v>
      </c>
      <c r="AQ1252" s="486">
        <f t="shared" ref="AQ1252" si="10840">AQ1251+AR1252</f>
        <v>8089</v>
      </c>
      <c r="AR1252" s="486">
        <v>0</v>
      </c>
      <c r="AS1252" s="486">
        <f t="shared" ref="AS1252" si="10841">AS1251+AT1252</f>
        <v>111380</v>
      </c>
      <c r="AT1252" s="486">
        <v>0</v>
      </c>
      <c r="AU1252" s="486">
        <f t="shared" ref="AU1252" si="10842">AU1251+AV1252</f>
        <v>14432</v>
      </c>
      <c r="AV1252" s="486">
        <v>0</v>
      </c>
      <c r="AW1252" s="486">
        <f t="shared" ref="AW1252" si="10843">AW1251+AX1252</f>
        <v>537</v>
      </c>
      <c r="AX1252" s="486">
        <v>0</v>
      </c>
      <c r="AY1252" s="480">
        <f t="shared" ref="AY1252" si="10844">AY1251+AZ1252</f>
        <v>111656</v>
      </c>
      <c r="AZ1252" s="480">
        <v>0</v>
      </c>
      <c r="BA1252" s="480">
        <f t="shared" ref="BA1252" si="10845">BA1251+BB1252</f>
        <v>14725</v>
      </c>
      <c r="BB1252" s="480">
        <v>0</v>
      </c>
      <c r="BC1252" s="480">
        <f t="shared" ref="BC1252" si="10846">BC1251+BD1252</f>
        <v>8057</v>
      </c>
      <c r="BD1252" s="480">
        <v>0</v>
      </c>
      <c r="BE1252" s="486">
        <f t="shared" ref="BE1252" si="10847">SUM(BF1252:BG1252)</f>
        <v>0</v>
      </c>
      <c r="BF1252" s="486">
        <v>0</v>
      </c>
      <c r="BG1252" s="486">
        <v>0</v>
      </c>
      <c r="BH1252" s="486">
        <v>0</v>
      </c>
      <c r="BI1252" s="480">
        <v>2</v>
      </c>
      <c r="BJ1252" s="480">
        <v>0</v>
      </c>
      <c r="BK1252" s="480">
        <v>9</v>
      </c>
      <c r="BL1252" s="480">
        <v>132352</v>
      </c>
    </row>
    <row r="1253" spans="1:64" ht="12.75" customHeight="1" x14ac:dyDescent="0.25">
      <c r="A1253" s="130" t="s">
        <v>104</v>
      </c>
      <c r="J1253" s="660">
        <v>45423</v>
      </c>
      <c r="K1253" s="479">
        <f t="shared" ref="K1253" si="10848">K1252+L1253</f>
        <v>134438</v>
      </c>
      <c r="L1253" s="480">
        <v>0</v>
      </c>
      <c r="M1253" s="481">
        <f t="shared" ref="M1253" si="10849">K1253*100000/620249</f>
        <v>21674.843490275678</v>
      </c>
      <c r="N1253" s="481">
        <f t="shared" ref="N1253" si="10850">(K1253*100/K1252)-100</f>
        <v>0</v>
      </c>
      <c r="O1253" s="479">
        <v>0</v>
      </c>
      <c r="P1253" s="480">
        <f t="shared" ref="P1253" si="10851">SUM(P1252,Q1253)</f>
        <v>2012</v>
      </c>
      <c r="Q1253" s="480">
        <v>0</v>
      </c>
      <c r="R1253" s="480">
        <f t="shared" ref="R1253" si="10852">K1253-S1253</f>
        <v>134206</v>
      </c>
      <c r="S1253" s="480">
        <v>232</v>
      </c>
      <c r="T1253" s="486">
        <v>53398</v>
      </c>
      <c r="U1253" s="486">
        <f t="shared" ref="U1253" si="10853">SUM(K1253-T1253)</f>
        <v>81040</v>
      </c>
      <c r="V1253" s="480">
        <v>14661</v>
      </c>
      <c r="W1253" s="480">
        <v>29885</v>
      </c>
      <c r="X1253" s="480">
        <v>17927</v>
      </c>
      <c r="Y1253" s="480">
        <v>38063</v>
      </c>
      <c r="Z1253" s="480">
        <v>5753</v>
      </c>
      <c r="AA1253" s="480">
        <v>2167</v>
      </c>
      <c r="AB1253" s="480">
        <v>25982</v>
      </c>
      <c r="AC1253" s="486">
        <v>1542</v>
      </c>
      <c r="AD1253" s="486">
        <v>4814</v>
      </c>
      <c r="AE1253" s="486">
        <v>7648</v>
      </c>
      <c r="AF1253" s="486">
        <v>3290</v>
      </c>
      <c r="AG1253" s="486">
        <v>12009</v>
      </c>
      <c r="AH1253" s="486">
        <v>40414</v>
      </c>
      <c r="AI1253" s="486">
        <v>34986</v>
      </c>
      <c r="AJ1253" s="486">
        <v>29735</v>
      </c>
      <c r="AK1253" s="480">
        <v>561</v>
      </c>
      <c r="AL1253" s="480">
        <v>7018</v>
      </c>
      <c r="AM1253" s="480">
        <v>37436</v>
      </c>
      <c r="AN1253" s="480">
        <v>69000</v>
      </c>
      <c r="AO1253" s="480">
        <v>659</v>
      </c>
      <c r="AP1253" s="480">
        <v>19764</v>
      </c>
      <c r="AQ1253" s="486">
        <f t="shared" ref="AQ1253" si="10854">AQ1252+AR1253</f>
        <v>8089</v>
      </c>
      <c r="AR1253" s="486">
        <v>0</v>
      </c>
      <c r="AS1253" s="486">
        <f t="shared" ref="AS1253" si="10855">AS1252+AT1253</f>
        <v>111380</v>
      </c>
      <c r="AT1253" s="486">
        <v>0</v>
      </c>
      <c r="AU1253" s="486">
        <f t="shared" ref="AU1253" si="10856">AU1252+AV1253</f>
        <v>14432</v>
      </c>
      <c r="AV1253" s="486">
        <v>0</v>
      </c>
      <c r="AW1253" s="486">
        <f t="shared" ref="AW1253" si="10857">AW1252+AX1253</f>
        <v>537</v>
      </c>
      <c r="AX1253" s="486">
        <v>0</v>
      </c>
      <c r="AY1253" s="480">
        <f t="shared" ref="AY1253" si="10858">AY1252+AZ1253</f>
        <v>111656</v>
      </c>
      <c r="AZ1253" s="480">
        <v>0</v>
      </c>
      <c r="BA1253" s="480">
        <f t="shared" ref="BA1253" si="10859">BA1252+BB1253</f>
        <v>14725</v>
      </c>
      <c r="BB1253" s="480">
        <v>0</v>
      </c>
      <c r="BC1253" s="480">
        <f t="shared" ref="BC1253" si="10860">BC1252+BD1253</f>
        <v>8057</v>
      </c>
      <c r="BD1253" s="480">
        <v>0</v>
      </c>
      <c r="BE1253" s="486">
        <f t="shared" ref="BE1253" si="10861">SUM(BF1253:BG1253)</f>
        <v>0</v>
      </c>
      <c r="BF1253" s="486">
        <v>0</v>
      </c>
      <c r="BG1253" s="486">
        <v>0</v>
      </c>
      <c r="BH1253" s="486">
        <v>0</v>
      </c>
      <c r="BI1253" s="480">
        <v>2</v>
      </c>
      <c r="BJ1253" s="480">
        <v>0</v>
      </c>
      <c r="BK1253" s="480">
        <v>9</v>
      </c>
      <c r="BL1253" s="480">
        <v>132352</v>
      </c>
    </row>
    <row r="1254" spans="1:64" ht="12.75" customHeight="1" x14ac:dyDescent="0.25">
      <c r="A1254" s="130" t="s">
        <v>104</v>
      </c>
      <c r="J1254" s="660">
        <v>45424</v>
      </c>
      <c r="K1254" s="479">
        <f t="shared" ref="K1254" si="10862">K1253+L1254</f>
        <v>134438</v>
      </c>
      <c r="L1254" s="480">
        <v>0</v>
      </c>
      <c r="M1254" s="481">
        <f t="shared" ref="M1254" si="10863">K1254*100000/620249</f>
        <v>21674.843490275678</v>
      </c>
      <c r="N1254" s="481">
        <f t="shared" ref="N1254" si="10864">(K1254*100/K1253)-100</f>
        <v>0</v>
      </c>
      <c r="O1254" s="479">
        <v>0</v>
      </c>
      <c r="P1254" s="480">
        <f t="shared" ref="P1254" si="10865">SUM(P1253,Q1254)</f>
        <v>2012</v>
      </c>
      <c r="Q1254" s="480">
        <v>0</v>
      </c>
      <c r="R1254" s="480">
        <f t="shared" ref="R1254" si="10866">K1254-S1254</f>
        <v>134206</v>
      </c>
      <c r="S1254" s="480">
        <v>232</v>
      </c>
      <c r="T1254" s="486">
        <v>53398</v>
      </c>
      <c r="U1254" s="486">
        <f t="shared" ref="U1254" si="10867">SUM(K1254-T1254)</f>
        <v>81040</v>
      </c>
      <c r="V1254" s="480">
        <v>14661</v>
      </c>
      <c r="W1254" s="480">
        <v>29885</v>
      </c>
      <c r="X1254" s="480">
        <v>17927</v>
      </c>
      <c r="Y1254" s="480">
        <v>38063</v>
      </c>
      <c r="Z1254" s="480">
        <v>5753</v>
      </c>
      <c r="AA1254" s="480">
        <v>2167</v>
      </c>
      <c r="AB1254" s="480">
        <v>25982</v>
      </c>
      <c r="AC1254" s="486">
        <v>1542</v>
      </c>
      <c r="AD1254" s="486">
        <v>4814</v>
      </c>
      <c r="AE1254" s="486">
        <v>7648</v>
      </c>
      <c r="AF1254" s="486">
        <v>3290</v>
      </c>
      <c r="AG1254" s="486">
        <v>12009</v>
      </c>
      <c r="AH1254" s="486">
        <v>40414</v>
      </c>
      <c r="AI1254" s="486">
        <v>34986</v>
      </c>
      <c r="AJ1254" s="486">
        <v>29735</v>
      </c>
      <c r="AK1254" s="480">
        <v>561</v>
      </c>
      <c r="AL1254" s="480">
        <v>7018</v>
      </c>
      <c r="AM1254" s="480">
        <v>37436</v>
      </c>
      <c r="AN1254" s="480">
        <v>69000</v>
      </c>
      <c r="AO1254" s="480">
        <v>659</v>
      </c>
      <c r="AP1254" s="480">
        <v>19764</v>
      </c>
      <c r="AQ1254" s="486">
        <f t="shared" ref="AQ1254" si="10868">AQ1253+AR1254</f>
        <v>8089</v>
      </c>
      <c r="AR1254" s="486">
        <v>0</v>
      </c>
      <c r="AS1254" s="486">
        <f t="shared" ref="AS1254" si="10869">AS1253+AT1254</f>
        <v>111380</v>
      </c>
      <c r="AT1254" s="486">
        <v>0</v>
      </c>
      <c r="AU1254" s="486">
        <f t="shared" ref="AU1254" si="10870">AU1253+AV1254</f>
        <v>14432</v>
      </c>
      <c r="AV1254" s="486">
        <v>0</v>
      </c>
      <c r="AW1254" s="486">
        <f t="shared" ref="AW1254" si="10871">AW1253+AX1254</f>
        <v>537</v>
      </c>
      <c r="AX1254" s="486">
        <v>0</v>
      </c>
      <c r="AY1254" s="480">
        <f t="shared" ref="AY1254" si="10872">AY1253+AZ1254</f>
        <v>111656</v>
      </c>
      <c r="AZ1254" s="480">
        <v>0</v>
      </c>
      <c r="BA1254" s="480">
        <f t="shared" ref="BA1254" si="10873">BA1253+BB1254</f>
        <v>14725</v>
      </c>
      <c r="BB1254" s="480">
        <v>0</v>
      </c>
      <c r="BC1254" s="480">
        <f t="shared" ref="BC1254" si="10874">BC1253+BD1254</f>
        <v>8057</v>
      </c>
      <c r="BD1254" s="480">
        <v>0</v>
      </c>
      <c r="BE1254" s="486">
        <f t="shared" ref="BE1254" si="10875">SUM(BF1254:BG1254)</f>
        <v>0</v>
      </c>
      <c r="BF1254" s="486">
        <v>0</v>
      </c>
      <c r="BG1254" s="486">
        <v>0</v>
      </c>
      <c r="BH1254" s="486">
        <v>0</v>
      </c>
      <c r="BI1254" s="480">
        <v>2</v>
      </c>
      <c r="BJ1254" s="480">
        <v>0</v>
      </c>
      <c r="BK1254" s="480">
        <v>9</v>
      </c>
      <c r="BL1254" s="480">
        <v>132352</v>
      </c>
    </row>
    <row r="1255" spans="1:64" ht="12.75" customHeight="1" x14ac:dyDescent="0.25">
      <c r="A1255" s="130" t="s">
        <v>104</v>
      </c>
      <c r="J1255" s="660">
        <v>45425</v>
      </c>
      <c r="K1255" s="479">
        <f t="shared" ref="K1255" si="10876">K1254+L1255</f>
        <v>134439</v>
      </c>
      <c r="L1255" s="480">
        <v>1</v>
      </c>
      <c r="M1255" s="481">
        <f t="shared" ref="M1255" si="10877">K1255*100000/620249</f>
        <v>21675.00471584799</v>
      </c>
      <c r="N1255" s="481">
        <f t="shared" ref="N1255" si="10878">(K1255*100/K1254)-100</f>
        <v>7.438373079082794E-4</v>
      </c>
      <c r="O1255" s="479">
        <v>0</v>
      </c>
      <c r="P1255" s="480">
        <f t="shared" ref="P1255" si="10879">SUM(P1254,Q1255)</f>
        <v>2012</v>
      </c>
      <c r="Q1255" s="480">
        <v>0</v>
      </c>
      <c r="R1255" s="480">
        <f t="shared" ref="R1255" si="10880">K1255-S1255</f>
        <v>134207</v>
      </c>
      <c r="S1255" s="480">
        <v>232</v>
      </c>
      <c r="T1255" s="486">
        <v>53398</v>
      </c>
      <c r="U1255" s="486">
        <f t="shared" ref="U1255" si="10881">SUM(K1255-T1255)</f>
        <v>81041</v>
      </c>
      <c r="V1255" s="480">
        <v>14661</v>
      </c>
      <c r="W1255" s="480">
        <v>29885</v>
      </c>
      <c r="X1255" s="480">
        <v>17927</v>
      </c>
      <c r="Y1255" s="480">
        <v>38063</v>
      </c>
      <c r="Z1255" s="480">
        <v>5753</v>
      </c>
      <c r="AA1255" s="480">
        <v>2167</v>
      </c>
      <c r="AB1255" s="480">
        <v>25983</v>
      </c>
      <c r="AC1255" s="486">
        <v>1543</v>
      </c>
      <c r="AD1255" s="486">
        <v>4814</v>
      </c>
      <c r="AE1255" s="486">
        <v>7648</v>
      </c>
      <c r="AF1255" s="486">
        <v>3290</v>
      </c>
      <c r="AG1255" s="486">
        <v>12009</v>
      </c>
      <c r="AH1255" s="486">
        <v>40414</v>
      </c>
      <c r="AI1255" s="486">
        <v>34986</v>
      </c>
      <c r="AJ1255" s="486">
        <v>29735</v>
      </c>
      <c r="AK1255" s="480">
        <v>561</v>
      </c>
      <c r="AL1255" s="480">
        <v>7018</v>
      </c>
      <c r="AM1255" s="480">
        <v>37436</v>
      </c>
      <c r="AN1255" s="480">
        <v>69001</v>
      </c>
      <c r="AO1255" s="480">
        <v>659</v>
      </c>
      <c r="AP1255" s="480">
        <v>19764</v>
      </c>
      <c r="AQ1255" s="486">
        <f t="shared" ref="AQ1255" si="10882">AQ1254+AR1255</f>
        <v>8089</v>
      </c>
      <c r="AR1255" s="486">
        <v>0</v>
      </c>
      <c r="AS1255" s="486">
        <f t="shared" ref="AS1255" si="10883">AS1254+AT1255</f>
        <v>111381</v>
      </c>
      <c r="AT1255" s="486">
        <v>1</v>
      </c>
      <c r="AU1255" s="486">
        <f t="shared" ref="AU1255" si="10884">AU1254+AV1255</f>
        <v>14432</v>
      </c>
      <c r="AV1255" s="486">
        <v>0</v>
      </c>
      <c r="AW1255" s="486">
        <f t="shared" ref="AW1255" si="10885">AW1254+AX1255</f>
        <v>537</v>
      </c>
      <c r="AX1255" s="486">
        <v>0</v>
      </c>
      <c r="AY1255" s="480">
        <f t="shared" ref="AY1255" si="10886">AY1254+AZ1255</f>
        <v>111657</v>
      </c>
      <c r="AZ1255" s="480">
        <v>1</v>
      </c>
      <c r="BA1255" s="480">
        <f t="shared" ref="BA1255" si="10887">BA1254+BB1255</f>
        <v>14725</v>
      </c>
      <c r="BB1255" s="480">
        <v>0</v>
      </c>
      <c r="BC1255" s="480">
        <f t="shared" ref="BC1255" si="10888">BC1254+BD1255</f>
        <v>8057</v>
      </c>
      <c r="BD1255" s="480">
        <v>0</v>
      </c>
      <c r="BE1255" s="486">
        <f t="shared" ref="BE1255" si="10889">SUM(BF1255:BG1255)</f>
        <v>0</v>
      </c>
      <c r="BF1255" s="486">
        <v>0</v>
      </c>
      <c r="BG1255" s="486">
        <v>0</v>
      </c>
      <c r="BH1255" s="486">
        <v>0</v>
      </c>
      <c r="BI1255" s="480">
        <v>2</v>
      </c>
      <c r="BJ1255" s="480">
        <v>0</v>
      </c>
      <c r="BK1255" s="480">
        <v>9</v>
      </c>
      <c r="BL1255" s="480">
        <v>132353</v>
      </c>
    </row>
    <row r="1256" spans="1:64" ht="12.75" customHeight="1" x14ac:dyDescent="0.25">
      <c r="A1256" s="130" t="s">
        <v>104</v>
      </c>
      <c r="J1256" s="660">
        <v>45426</v>
      </c>
      <c r="K1256" s="479">
        <f t="shared" ref="K1256" si="10890">K1255+L1256</f>
        <v>134446</v>
      </c>
      <c r="L1256" s="480">
        <v>7</v>
      </c>
      <c r="M1256" s="481">
        <f t="shared" ref="M1256" si="10891">K1256*100000/620249</f>
        <v>21676.133294854164</v>
      </c>
      <c r="N1256" s="481">
        <f t="shared" ref="N1256" si="10892">(K1256*100/K1255)-100</f>
        <v>5.2068224250376716E-3</v>
      </c>
      <c r="O1256" s="479">
        <v>0</v>
      </c>
      <c r="P1256" s="480">
        <f t="shared" ref="P1256" si="10893">SUM(P1255,Q1256)</f>
        <v>2012</v>
      </c>
      <c r="Q1256" s="480">
        <v>0</v>
      </c>
      <c r="R1256" s="480">
        <f t="shared" ref="R1256" si="10894">K1256-S1256</f>
        <v>134214</v>
      </c>
      <c r="S1256" s="480">
        <v>232</v>
      </c>
      <c r="T1256" s="486">
        <v>53401</v>
      </c>
      <c r="U1256" s="486">
        <f t="shared" ref="U1256" si="10895">SUM(K1256-T1256)</f>
        <v>81045</v>
      </c>
      <c r="V1256" s="480">
        <v>14661</v>
      </c>
      <c r="W1256" s="480">
        <v>29885</v>
      </c>
      <c r="X1256" s="480">
        <v>17927</v>
      </c>
      <c r="Y1256" s="480">
        <v>38067</v>
      </c>
      <c r="Z1256" s="480">
        <v>5754</v>
      </c>
      <c r="AA1256" s="480">
        <v>2167</v>
      </c>
      <c r="AB1256" s="480">
        <v>25985</v>
      </c>
      <c r="AC1256" s="486">
        <v>1544</v>
      </c>
      <c r="AD1256" s="486">
        <v>4814</v>
      </c>
      <c r="AE1256" s="486">
        <v>7648</v>
      </c>
      <c r="AF1256" s="486">
        <v>3290</v>
      </c>
      <c r="AG1256" s="486">
        <v>12009</v>
      </c>
      <c r="AH1256" s="486">
        <v>40415</v>
      </c>
      <c r="AI1256" s="486">
        <v>34988</v>
      </c>
      <c r="AJ1256" s="486">
        <v>29738</v>
      </c>
      <c r="AK1256" s="480">
        <v>561</v>
      </c>
      <c r="AL1256" s="480">
        <v>7018</v>
      </c>
      <c r="AM1256" s="480">
        <v>37436</v>
      </c>
      <c r="AN1256" s="480">
        <v>69008</v>
      </c>
      <c r="AO1256" s="480">
        <v>659</v>
      </c>
      <c r="AP1256" s="480">
        <v>19764</v>
      </c>
      <c r="AQ1256" s="486">
        <f t="shared" ref="AQ1256" si="10896">AQ1255+AR1256</f>
        <v>8089</v>
      </c>
      <c r="AR1256" s="486">
        <v>0</v>
      </c>
      <c r="AS1256" s="486">
        <f t="shared" ref="AS1256" si="10897">AS1255+AT1256</f>
        <v>111388</v>
      </c>
      <c r="AT1256" s="486">
        <v>7</v>
      </c>
      <c r="AU1256" s="486">
        <f t="shared" ref="AU1256" si="10898">AU1255+AV1256</f>
        <v>14432</v>
      </c>
      <c r="AV1256" s="486">
        <v>0</v>
      </c>
      <c r="AW1256" s="486">
        <f t="shared" ref="AW1256" si="10899">AW1255+AX1256</f>
        <v>537</v>
      </c>
      <c r="AX1256" s="486">
        <v>0</v>
      </c>
      <c r="AY1256" s="480">
        <f t="shared" ref="AY1256" si="10900">AY1255+AZ1256</f>
        <v>111664</v>
      </c>
      <c r="AZ1256" s="480">
        <v>7</v>
      </c>
      <c r="BA1256" s="480">
        <f t="shared" ref="BA1256" si="10901">BA1255+BB1256</f>
        <v>14725</v>
      </c>
      <c r="BB1256" s="480">
        <v>0</v>
      </c>
      <c r="BC1256" s="480">
        <f t="shared" ref="BC1256" si="10902">BC1255+BD1256</f>
        <v>8057</v>
      </c>
      <c r="BD1256" s="480">
        <v>0</v>
      </c>
      <c r="BE1256" s="486">
        <f t="shared" ref="BE1256" si="10903">SUM(BF1256:BG1256)</f>
        <v>0</v>
      </c>
      <c r="BF1256" s="486">
        <v>0</v>
      </c>
      <c r="BG1256" s="486">
        <v>0</v>
      </c>
      <c r="BH1256" s="486">
        <v>0</v>
      </c>
      <c r="BI1256" s="480">
        <v>2</v>
      </c>
      <c r="BJ1256" s="480">
        <v>0</v>
      </c>
      <c r="BK1256" s="480">
        <v>9</v>
      </c>
      <c r="BL1256" s="480">
        <v>132353</v>
      </c>
    </row>
    <row r="1257" spans="1:64" ht="12.75" customHeight="1" x14ac:dyDescent="0.25">
      <c r="A1257" s="130" t="s">
        <v>104</v>
      </c>
      <c r="J1257" s="660">
        <v>45427</v>
      </c>
      <c r="K1257" s="479">
        <f t="shared" ref="K1257" si="10904">K1256+L1257</f>
        <v>134454</v>
      </c>
      <c r="L1257" s="480">
        <v>8</v>
      </c>
      <c r="M1257" s="481">
        <f t="shared" ref="M1257" si="10905">K1257*100000/620249</f>
        <v>21677.423099432646</v>
      </c>
      <c r="N1257" s="481">
        <f t="shared" ref="N1257" si="10906">(K1257*100/K1256)-100</f>
        <v>5.9503443761741437E-3</v>
      </c>
      <c r="O1257" s="479">
        <v>0</v>
      </c>
      <c r="P1257" s="480">
        <f t="shared" ref="P1257" si="10907">SUM(P1256,Q1257)</f>
        <v>2012</v>
      </c>
      <c r="Q1257" s="480">
        <v>0</v>
      </c>
      <c r="R1257" s="480">
        <f t="shared" ref="R1257" si="10908">K1257-S1257</f>
        <v>134222</v>
      </c>
      <c r="S1257" s="480">
        <v>232</v>
      </c>
      <c r="T1257" s="486">
        <v>53402</v>
      </c>
      <c r="U1257" s="486">
        <f t="shared" ref="U1257" si="10909">SUM(K1257-T1257)</f>
        <v>81052</v>
      </c>
      <c r="V1257" s="480">
        <v>14661</v>
      </c>
      <c r="W1257" s="480">
        <v>29885</v>
      </c>
      <c r="X1257" s="480">
        <v>17928</v>
      </c>
      <c r="Y1257" s="480">
        <v>38070</v>
      </c>
      <c r="Z1257" s="480">
        <v>5755</v>
      </c>
      <c r="AA1257" s="480">
        <v>2167</v>
      </c>
      <c r="AB1257" s="480">
        <v>25988</v>
      </c>
      <c r="AC1257" s="486">
        <v>1544</v>
      </c>
      <c r="AD1257" s="486">
        <v>4814</v>
      </c>
      <c r="AE1257" s="486">
        <v>7648</v>
      </c>
      <c r="AF1257" s="486">
        <v>3290</v>
      </c>
      <c r="AG1257" s="486">
        <v>12011</v>
      </c>
      <c r="AH1257" s="486">
        <v>40417</v>
      </c>
      <c r="AI1257" s="486">
        <v>34989</v>
      </c>
      <c r="AJ1257" s="486">
        <v>29741</v>
      </c>
      <c r="AK1257" s="480">
        <v>561</v>
      </c>
      <c r="AL1257" s="480">
        <v>7018</v>
      </c>
      <c r="AM1257" s="480">
        <v>37436</v>
      </c>
      <c r="AN1257" s="480">
        <v>69016</v>
      </c>
      <c r="AO1257" s="480">
        <v>659</v>
      </c>
      <c r="AP1257" s="480">
        <v>19764</v>
      </c>
      <c r="AQ1257" s="486">
        <f t="shared" ref="AQ1257" si="10910">AQ1256+AR1257</f>
        <v>8089</v>
      </c>
      <c r="AR1257" s="486">
        <v>0</v>
      </c>
      <c r="AS1257" s="486">
        <f t="shared" ref="AS1257" si="10911">AS1256+AT1257</f>
        <v>111396</v>
      </c>
      <c r="AT1257" s="486">
        <v>8</v>
      </c>
      <c r="AU1257" s="486">
        <f t="shared" ref="AU1257" si="10912">AU1256+AV1257</f>
        <v>14432</v>
      </c>
      <c r="AV1257" s="486">
        <v>0</v>
      </c>
      <c r="AW1257" s="486">
        <f t="shared" ref="AW1257" si="10913">AW1256+AX1257</f>
        <v>537</v>
      </c>
      <c r="AX1257" s="486">
        <v>0</v>
      </c>
      <c r="AY1257" s="480">
        <f t="shared" ref="AY1257" si="10914">AY1256+AZ1257</f>
        <v>111672</v>
      </c>
      <c r="AZ1257" s="480">
        <v>8</v>
      </c>
      <c r="BA1257" s="480">
        <f t="shared" ref="BA1257" si="10915">BA1256+BB1257</f>
        <v>14725</v>
      </c>
      <c r="BB1257" s="480">
        <v>0</v>
      </c>
      <c r="BC1257" s="480">
        <f t="shared" ref="BC1257" si="10916">BC1256+BD1257</f>
        <v>8057</v>
      </c>
      <c r="BD1257" s="480">
        <v>0</v>
      </c>
      <c r="BE1257" s="486">
        <f t="shared" ref="BE1257" si="10917">SUM(BF1257:BG1257)</f>
        <v>0</v>
      </c>
      <c r="BF1257" s="486">
        <v>0</v>
      </c>
      <c r="BG1257" s="486">
        <v>0</v>
      </c>
      <c r="BH1257" s="486">
        <v>0</v>
      </c>
      <c r="BI1257" s="480">
        <v>4</v>
      </c>
      <c r="BJ1257" s="480">
        <v>0</v>
      </c>
      <c r="BK1257" s="480">
        <v>6</v>
      </c>
      <c r="BL1257" s="480">
        <v>132354</v>
      </c>
    </row>
    <row r="1258" spans="1:64" ht="12.75" customHeight="1" x14ac:dyDescent="0.25">
      <c r="A1258" s="130" t="s">
        <v>104</v>
      </c>
      <c r="J1258" s="660">
        <v>45428</v>
      </c>
      <c r="K1258" s="479">
        <f t="shared" ref="K1258" si="10918">K1257+L1258</f>
        <v>134456</v>
      </c>
      <c r="L1258" s="480">
        <v>2</v>
      </c>
      <c r="M1258" s="481">
        <f t="shared" ref="M1258" si="10919">K1258*100000/620249</f>
        <v>21677.745550577267</v>
      </c>
      <c r="N1258" s="481">
        <f t="shared" ref="N1258" si="10920">(K1258*100/K1257)-100</f>
        <v>1.4874975828149672E-3</v>
      </c>
      <c r="O1258" s="479">
        <v>0</v>
      </c>
      <c r="P1258" s="480">
        <f t="shared" ref="P1258" si="10921">SUM(P1257,Q1258)</f>
        <v>2012</v>
      </c>
      <c r="Q1258" s="480">
        <v>0</v>
      </c>
      <c r="R1258" s="480">
        <f t="shared" ref="R1258" si="10922">K1258-S1258</f>
        <v>134224</v>
      </c>
      <c r="S1258" s="480">
        <v>232</v>
      </c>
      <c r="T1258" s="486">
        <v>53402</v>
      </c>
      <c r="U1258" s="486">
        <f t="shared" ref="U1258" si="10923">SUM(K1258-T1258)</f>
        <v>81054</v>
      </c>
      <c r="V1258" s="480">
        <v>14661</v>
      </c>
      <c r="W1258" s="480">
        <v>29885</v>
      </c>
      <c r="X1258" s="480">
        <v>17928</v>
      </c>
      <c r="Y1258" s="480">
        <v>38071</v>
      </c>
      <c r="Z1258" s="480">
        <v>5755</v>
      </c>
      <c r="AA1258" s="480">
        <v>2167</v>
      </c>
      <c r="AB1258" s="480">
        <v>25989</v>
      </c>
      <c r="AC1258" s="486">
        <v>1544</v>
      </c>
      <c r="AD1258" s="486">
        <v>4814</v>
      </c>
      <c r="AE1258" s="486">
        <v>7648</v>
      </c>
      <c r="AF1258" s="486">
        <v>3290</v>
      </c>
      <c r="AG1258" s="486">
        <v>12011</v>
      </c>
      <c r="AH1258" s="486">
        <v>40418</v>
      </c>
      <c r="AI1258" s="486">
        <v>34989</v>
      </c>
      <c r="AJ1258" s="486">
        <v>29742</v>
      </c>
      <c r="AK1258" s="480">
        <v>561</v>
      </c>
      <c r="AL1258" s="480">
        <v>7018</v>
      </c>
      <c r="AM1258" s="480">
        <v>37436</v>
      </c>
      <c r="AN1258" s="480">
        <v>69018</v>
      </c>
      <c r="AO1258" s="480">
        <v>659</v>
      </c>
      <c r="AP1258" s="480">
        <v>19764</v>
      </c>
      <c r="AQ1258" s="486">
        <f t="shared" ref="AQ1258" si="10924">AQ1257+AR1258</f>
        <v>8089</v>
      </c>
      <c r="AR1258" s="486">
        <v>0</v>
      </c>
      <c r="AS1258" s="486">
        <f t="shared" ref="AS1258" si="10925">AS1257+AT1258</f>
        <v>111398</v>
      </c>
      <c r="AT1258" s="486">
        <v>2</v>
      </c>
      <c r="AU1258" s="486">
        <f t="shared" ref="AU1258" si="10926">AU1257+AV1258</f>
        <v>14432</v>
      </c>
      <c r="AV1258" s="486">
        <v>0</v>
      </c>
      <c r="AW1258" s="486">
        <f t="shared" ref="AW1258" si="10927">AW1257+AX1258</f>
        <v>537</v>
      </c>
      <c r="AX1258" s="486">
        <v>0</v>
      </c>
      <c r="AY1258" s="480">
        <f t="shared" ref="AY1258" si="10928">AY1257+AZ1258</f>
        <v>111674</v>
      </c>
      <c r="AZ1258" s="480">
        <v>2</v>
      </c>
      <c r="BA1258" s="480">
        <f t="shared" ref="BA1258" si="10929">BA1257+BB1258</f>
        <v>14725</v>
      </c>
      <c r="BB1258" s="480">
        <v>0</v>
      </c>
      <c r="BC1258" s="480">
        <f t="shared" ref="BC1258" si="10930">BC1257+BD1258</f>
        <v>8057</v>
      </c>
      <c r="BD1258" s="480">
        <v>0</v>
      </c>
      <c r="BE1258" s="486">
        <f t="shared" ref="BE1258" si="10931">SUM(BF1258:BG1258)</f>
        <v>0</v>
      </c>
      <c r="BF1258" s="486">
        <v>0</v>
      </c>
      <c r="BG1258" s="486">
        <v>0</v>
      </c>
      <c r="BH1258" s="486">
        <v>0</v>
      </c>
      <c r="BI1258" s="480">
        <v>4</v>
      </c>
      <c r="BJ1258" s="480">
        <v>0</v>
      </c>
      <c r="BK1258" s="480">
        <v>6</v>
      </c>
      <c r="BL1258" s="480">
        <v>132355</v>
      </c>
    </row>
    <row r="1259" spans="1:64" ht="12.75" customHeight="1" x14ac:dyDescent="0.25">
      <c r="A1259" s="130" t="s">
        <v>104</v>
      </c>
      <c r="J1259" s="660">
        <v>45429</v>
      </c>
      <c r="K1259" s="479">
        <f t="shared" ref="K1259" si="10932">K1258+L1259</f>
        <v>134456</v>
      </c>
      <c r="L1259" s="480">
        <v>0</v>
      </c>
      <c r="M1259" s="481">
        <f t="shared" ref="M1259" si="10933">K1259*100000/620249</f>
        <v>21677.745550577267</v>
      </c>
      <c r="N1259" s="481">
        <f t="shared" ref="N1259" si="10934">(K1259*100/K1258)-100</f>
        <v>0</v>
      </c>
      <c r="O1259" s="479">
        <v>0</v>
      </c>
      <c r="P1259" s="480">
        <f t="shared" ref="P1259" si="10935">SUM(P1258,Q1259)</f>
        <v>2012</v>
      </c>
      <c r="Q1259" s="480">
        <v>0</v>
      </c>
      <c r="R1259" s="480">
        <f t="shared" ref="R1259" si="10936">K1259-S1259</f>
        <v>134224</v>
      </c>
      <c r="S1259" s="480">
        <v>232</v>
      </c>
      <c r="T1259" s="486">
        <v>53402</v>
      </c>
      <c r="U1259" s="486">
        <f t="shared" ref="U1259" si="10937">SUM(K1259-T1259)</f>
        <v>81054</v>
      </c>
      <c r="V1259" s="480">
        <v>14661</v>
      </c>
      <c r="W1259" s="480">
        <v>29885</v>
      </c>
      <c r="X1259" s="480">
        <v>17928</v>
      </c>
      <c r="Y1259" s="480">
        <v>38071</v>
      </c>
      <c r="Z1259" s="480">
        <v>5755</v>
      </c>
      <c r="AA1259" s="480">
        <v>2167</v>
      </c>
      <c r="AB1259" s="480">
        <v>25989</v>
      </c>
      <c r="AC1259" s="486">
        <v>1544</v>
      </c>
      <c r="AD1259" s="486">
        <v>4814</v>
      </c>
      <c r="AE1259" s="486">
        <v>7648</v>
      </c>
      <c r="AF1259" s="486">
        <v>3290</v>
      </c>
      <c r="AG1259" s="486">
        <v>12011</v>
      </c>
      <c r="AH1259" s="486">
        <v>40418</v>
      </c>
      <c r="AI1259" s="486">
        <v>34989</v>
      </c>
      <c r="AJ1259" s="486">
        <v>29742</v>
      </c>
      <c r="AK1259" s="480">
        <v>561</v>
      </c>
      <c r="AL1259" s="480">
        <v>7018</v>
      </c>
      <c r="AM1259" s="480">
        <v>37436</v>
      </c>
      <c r="AN1259" s="480">
        <v>69018</v>
      </c>
      <c r="AO1259" s="480">
        <v>659</v>
      </c>
      <c r="AP1259" s="480">
        <v>19764</v>
      </c>
      <c r="AQ1259" s="486">
        <f t="shared" ref="AQ1259" si="10938">AQ1258+AR1259</f>
        <v>8089</v>
      </c>
      <c r="AR1259" s="486">
        <v>0</v>
      </c>
      <c r="AS1259" s="486">
        <f t="shared" ref="AS1259" si="10939">AS1258+AT1259</f>
        <v>111398</v>
      </c>
      <c r="AT1259" s="486">
        <v>0</v>
      </c>
      <c r="AU1259" s="486">
        <f t="shared" ref="AU1259" si="10940">AU1258+AV1259</f>
        <v>14432</v>
      </c>
      <c r="AV1259" s="486">
        <v>0</v>
      </c>
      <c r="AW1259" s="486">
        <f t="shared" ref="AW1259" si="10941">AW1258+AX1259</f>
        <v>537</v>
      </c>
      <c r="AX1259" s="486">
        <v>0</v>
      </c>
      <c r="AY1259" s="480">
        <f t="shared" ref="AY1259" si="10942">AY1258+AZ1259</f>
        <v>111674</v>
      </c>
      <c r="AZ1259" s="480">
        <v>0</v>
      </c>
      <c r="BA1259" s="480">
        <f t="shared" ref="BA1259" si="10943">BA1258+BB1259</f>
        <v>14725</v>
      </c>
      <c r="BB1259" s="480">
        <v>0</v>
      </c>
      <c r="BC1259" s="480">
        <f t="shared" ref="BC1259" si="10944">BC1258+BD1259</f>
        <v>8057</v>
      </c>
      <c r="BD1259" s="480">
        <v>0</v>
      </c>
      <c r="BE1259" s="486">
        <f t="shared" ref="BE1259" si="10945">SUM(BF1259:BG1259)</f>
        <v>0</v>
      </c>
      <c r="BF1259" s="486">
        <v>0</v>
      </c>
      <c r="BG1259" s="486">
        <v>0</v>
      </c>
      <c r="BH1259" s="486">
        <v>0</v>
      </c>
      <c r="BI1259" s="480">
        <v>4</v>
      </c>
      <c r="BJ1259" s="480">
        <v>0</v>
      </c>
      <c r="BK1259" s="480">
        <v>6</v>
      </c>
      <c r="BL1259" s="480">
        <v>132356</v>
      </c>
    </row>
    <row r="1260" spans="1:64" ht="12.75" customHeight="1" x14ac:dyDescent="0.25">
      <c r="A1260" s="130" t="s">
        <v>104</v>
      </c>
      <c r="J1260" s="660">
        <v>45430</v>
      </c>
      <c r="K1260" s="479">
        <f t="shared" ref="K1260" si="10946">K1259+L1260</f>
        <v>134458</v>
      </c>
      <c r="L1260" s="480">
        <v>2</v>
      </c>
      <c r="M1260" s="481">
        <f t="shared" ref="M1260" si="10947">K1260*100000/620249</f>
        <v>21678.068001721887</v>
      </c>
      <c r="N1260" s="481">
        <f t="shared" ref="N1260" si="10948">(K1260*100/K1259)-100</f>
        <v>1.4874754566562842E-3</v>
      </c>
      <c r="O1260" s="479">
        <v>0</v>
      </c>
      <c r="P1260" s="480">
        <f t="shared" ref="P1260" si="10949">SUM(P1259,Q1260)</f>
        <v>2012</v>
      </c>
      <c r="Q1260" s="480">
        <v>0</v>
      </c>
      <c r="R1260" s="480">
        <f t="shared" ref="R1260" si="10950">K1260-S1260</f>
        <v>134226</v>
      </c>
      <c r="S1260" s="480">
        <v>232</v>
      </c>
      <c r="T1260" s="486">
        <v>53402</v>
      </c>
      <c r="U1260" s="486">
        <f t="shared" ref="U1260" si="10951">SUM(K1260-T1260)</f>
        <v>81056</v>
      </c>
      <c r="V1260" s="480">
        <v>14661</v>
      </c>
      <c r="W1260" s="480">
        <v>29885</v>
      </c>
      <c r="X1260" s="480">
        <v>17928</v>
      </c>
      <c r="Y1260" s="480">
        <v>38071</v>
      </c>
      <c r="Z1260" s="480">
        <v>5755</v>
      </c>
      <c r="AA1260" s="480">
        <v>2167</v>
      </c>
      <c r="AB1260" s="480">
        <v>25991</v>
      </c>
      <c r="AC1260" s="486">
        <v>1544</v>
      </c>
      <c r="AD1260" s="486">
        <v>4814</v>
      </c>
      <c r="AE1260" s="486">
        <v>7648</v>
      </c>
      <c r="AF1260" s="486">
        <v>3290</v>
      </c>
      <c r="AG1260" s="486">
        <v>12012</v>
      </c>
      <c r="AH1260" s="486">
        <v>40418</v>
      </c>
      <c r="AI1260" s="486">
        <v>34990</v>
      </c>
      <c r="AJ1260" s="486">
        <v>29742</v>
      </c>
      <c r="AK1260" s="480">
        <v>561</v>
      </c>
      <c r="AL1260" s="480">
        <v>7018</v>
      </c>
      <c r="AM1260" s="480">
        <v>37436</v>
      </c>
      <c r="AN1260" s="480">
        <v>69020</v>
      </c>
      <c r="AO1260" s="480">
        <v>659</v>
      </c>
      <c r="AP1260" s="480">
        <v>19764</v>
      </c>
      <c r="AQ1260" s="486">
        <f t="shared" ref="AQ1260" si="10952">AQ1259+AR1260</f>
        <v>8089</v>
      </c>
      <c r="AR1260" s="486">
        <v>0</v>
      </c>
      <c r="AS1260" s="486">
        <f t="shared" ref="AS1260" si="10953">AS1259+AT1260</f>
        <v>111400</v>
      </c>
      <c r="AT1260" s="486">
        <v>2</v>
      </c>
      <c r="AU1260" s="486">
        <f t="shared" ref="AU1260" si="10954">AU1259+AV1260</f>
        <v>14432</v>
      </c>
      <c r="AV1260" s="486">
        <v>0</v>
      </c>
      <c r="AW1260" s="486">
        <f t="shared" ref="AW1260" si="10955">AW1259+AX1260</f>
        <v>537</v>
      </c>
      <c r="AX1260" s="486">
        <v>0</v>
      </c>
      <c r="AY1260" s="480">
        <f t="shared" ref="AY1260" si="10956">AY1259+AZ1260</f>
        <v>111676</v>
      </c>
      <c r="AZ1260" s="480">
        <v>2</v>
      </c>
      <c r="BA1260" s="480">
        <f t="shared" ref="BA1260" si="10957">BA1259+BB1260</f>
        <v>14725</v>
      </c>
      <c r="BB1260" s="480">
        <v>0</v>
      </c>
      <c r="BC1260" s="480">
        <f t="shared" ref="BC1260" si="10958">BC1259+BD1260</f>
        <v>8057</v>
      </c>
      <c r="BD1260" s="480">
        <v>0</v>
      </c>
      <c r="BE1260" s="486">
        <f t="shared" ref="BE1260" si="10959">SUM(BF1260:BG1260)</f>
        <v>0</v>
      </c>
      <c r="BF1260" s="486">
        <v>0</v>
      </c>
      <c r="BG1260" s="486">
        <v>0</v>
      </c>
      <c r="BH1260" s="486">
        <v>0</v>
      </c>
      <c r="BI1260" s="480">
        <v>4</v>
      </c>
      <c r="BJ1260" s="480">
        <v>0</v>
      </c>
      <c r="BK1260" s="480">
        <v>6</v>
      </c>
      <c r="BL1260" s="480">
        <v>132357</v>
      </c>
    </row>
    <row r="1261" spans="1:64" ht="12.75" customHeight="1" x14ac:dyDescent="0.25">
      <c r="A1261" s="130" t="s">
        <v>104</v>
      </c>
      <c r="J1261" s="660">
        <v>45431</v>
      </c>
      <c r="K1261" s="479">
        <f t="shared" ref="K1261" si="10960">K1260+L1261</f>
        <v>134458</v>
      </c>
      <c r="L1261" s="480">
        <v>0</v>
      </c>
      <c r="M1261" s="481">
        <f t="shared" ref="M1261" si="10961">K1261*100000/620249</f>
        <v>21678.068001721887</v>
      </c>
      <c r="N1261" s="481">
        <f t="shared" ref="N1261" si="10962">(K1261*100/K1260)-100</f>
        <v>0</v>
      </c>
      <c r="O1261" s="479">
        <v>0</v>
      </c>
      <c r="P1261" s="480">
        <f t="shared" ref="P1261" si="10963">SUM(P1260,Q1261)</f>
        <v>2012</v>
      </c>
      <c r="Q1261" s="480">
        <v>0</v>
      </c>
      <c r="R1261" s="480">
        <f t="shared" ref="R1261" si="10964">K1261-S1261</f>
        <v>134226</v>
      </c>
      <c r="S1261" s="480">
        <v>232</v>
      </c>
      <c r="T1261" s="486">
        <v>53402</v>
      </c>
      <c r="U1261" s="486">
        <f t="shared" ref="U1261" si="10965">SUM(K1261-T1261)</f>
        <v>81056</v>
      </c>
      <c r="V1261" s="480">
        <v>14661</v>
      </c>
      <c r="W1261" s="480">
        <v>29885</v>
      </c>
      <c r="X1261" s="480">
        <v>17928</v>
      </c>
      <c r="Y1261" s="480">
        <v>38071</v>
      </c>
      <c r="Z1261" s="480">
        <v>5755</v>
      </c>
      <c r="AA1261" s="480">
        <v>2167</v>
      </c>
      <c r="AB1261" s="480">
        <v>25991</v>
      </c>
      <c r="AC1261" s="486">
        <v>1544</v>
      </c>
      <c r="AD1261" s="486">
        <v>4814</v>
      </c>
      <c r="AE1261" s="486">
        <v>7648</v>
      </c>
      <c r="AF1261" s="486">
        <v>3290</v>
      </c>
      <c r="AG1261" s="486">
        <v>12012</v>
      </c>
      <c r="AH1261" s="486">
        <v>40418</v>
      </c>
      <c r="AI1261" s="486">
        <v>34990</v>
      </c>
      <c r="AJ1261" s="486">
        <v>29742</v>
      </c>
      <c r="AK1261" s="480">
        <v>561</v>
      </c>
      <c r="AL1261" s="480">
        <v>7018</v>
      </c>
      <c r="AM1261" s="480">
        <v>37436</v>
      </c>
      <c r="AN1261" s="480">
        <v>69020</v>
      </c>
      <c r="AO1261" s="480">
        <v>659</v>
      </c>
      <c r="AP1261" s="480">
        <v>19764</v>
      </c>
      <c r="AQ1261" s="486">
        <f t="shared" ref="AQ1261" si="10966">AQ1260+AR1261</f>
        <v>8089</v>
      </c>
      <c r="AR1261" s="486">
        <v>0</v>
      </c>
      <c r="AS1261" s="486">
        <f t="shared" ref="AS1261" si="10967">AS1260+AT1261</f>
        <v>111400</v>
      </c>
      <c r="AT1261" s="486">
        <v>0</v>
      </c>
      <c r="AU1261" s="486">
        <f t="shared" ref="AU1261" si="10968">AU1260+AV1261</f>
        <v>14432</v>
      </c>
      <c r="AV1261" s="486">
        <v>0</v>
      </c>
      <c r="AW1261" s="486">
        <f t="shared" ref="AW1261" si="10969">AW1260+AX1261</f>
        <v>537</v>
      </c>
      <c r="AX1261" s="486">
        <v>0</v>
      </c>
      <c r="AY1261" s="480">
        <f t="shared" ref="AY1261" si="10970">AY1260+AZ1261</f>
        <v>111676</v>
      </c>
      <c r="AZ1261" s="480">
        <v>0</v>
      </c>
      <c r="BA1261" s="480">
        <f t="shared" ref="BA1261" si="10971">BA1260+BB1261</f>
        <v>14725</v>
      </c>
      <c r="BB1261" s="480">
        <v>0</v>
      </c>
      <c r="BC1261" s="480">
        <f t="shared" ref="BC1261" si="10972">BC1260+BD1261</f>
        <v>8057</v>
      </c>
      <c r="BD1261" s="480">
        <v>0</v>
      </c>
      <c r="BE1261" s="486">
        <f t="shared" ref="BE1261" si="10973">SUM(BF1261:BG1261)</f>
        <v>0</v>
      </c>
      <c r="BF1261" s="486">
        <v>0</v>
      </c>
      <c r="BG1261" s="486">
        <v>0</v>
      </c>
      <c r="BH1261" s="486">
        <v>0</v>
      </c>
      <c r="BI1261" s="480">
        <v>4</v>
      </c>
      <c r="BJ1261" s="480">
        <v>0</v>
      </c>
      <c r="BK1261" s="480">
        <v>6</v>
      </c>
      <c r="BL1261" s="480">
        <v>132357</v>
      </c>
    </row>
    <row r="1262" spans="1:64" ht="12.75" customHeight="1" x14ac:dyDescent="0.25">
      <c r="A1262" s="130" t="s">
        <v>104</v>
      </c>
      <c r="J1262" s="660">
        <v>45432</v>
      </c>
      <c r="K1262" s="479">
        <f t="shared" ref="K1262" si="10974">K1261+L1262</f>
        <v>134458</v>
      </c>
      <c r="L1262" s="480">
        <v>0</v>
      </c>
      <c r="M1262" s="481">
        <f t="shared" ref="M1262" si="10975">K1262*100000/620249</f>
        <v>21678.068001721887</v>
      </c>
      <c r="N1262" s="481">
        <f t="shared" ref="N1262" si="10976">(K1262*100/K1261)-100</f>
        <v>0</v>
      </c>
      <c r="O1262" s="479">
        <v>0</v>
      </c>
      <c r="P1262" s="480">
        <f t="shared" ref="P1262" si="10977">SUM(P1261,Q1262)</f>
        <v>2012</v>
      </c>
      <c r="Q1262" s="480">
        <v>0</v>
      </c>
      <c r="R1262" s="480">
        <f t="shared" ref="R1262" si="10978">K1262-S1262</f>
        <v>134226</v>
      </c>
      <c r="S1262" s="480">
        <v>232</v>
      </c>
      <c r="T1262" s="486">
        <v>53402</v>
      </c>
      <c r="U1262" s="486">
        <f t="shared" ref="U1262" si="10979">SUM(K1262-T1262)</f>
        <v>81056</v>
      </c>
      <c r="V1262" s="480">
        <v>14661</v>
      </c>
      <c r="W1262" s="480">
        <v>29885</v>
      </c>
      <c r="X1262" s="480">
        <v>17928</v>
      </c>
      <c r="Y1262" s="480">
        <v>38071</v>
      </c>
      <c r="Z1262" s="480">
        <v>5755</v>
      </c>
      <c r="AA1262" s="480">
        <v>2167</v>
      </c>
      <c r="AB1262" s="480">
        <v>25991</v>
      </c>
      <c r="AC1262" s="486">
        <v>1544</v>
      </c>
      <c r="AD1262" s="486">
        <v>4814</v>
      </c>
      <c r="AE1262" s="486">
        <v>7648</v>
      </c>
      <c r="AF1262" s="486">
        <v>3290</v>
      </c>
      <c r="AG1262" s="486">
        <v>12012</v>
      </c>
      <c r="AH1262" s="486">
        <v>40418</v>
      </c>
      <c r="AI1262" s="486">
        <v>34990</v>
      </c>
      <c r="AJ1262" s="486">
        <v>29742</v>
      </c>
      <c r="AK1262" s="480">
        <v>561</v>
      </c>
      <c r="AL1262" s="480">
        <v>7018</v>
      </c>
      <c r="AM1262" s="480">
        <v>37436</v>
      </c>
      <c r="AN1262" s="480">
        <v>69020</v>
      </c>
      <c r="AO1262" s="480">
        <v>659</v>
      </c>
      <c r="AP1262" s="480">
        <v>19764</v>
      </c>
      <c r="AQ1262" s="486">
        <f t="shared" ref="AQ1262" si="10980">AQ1261+AR1262</f>
        <v>8089</v>
      </c>
      <c r="AR1262" s="486">
        <v>0</v>
      </c>
      <c r="AS1262" s="486">
        <f t="shared" ref="AS1262" si="10981">AS1261+AT1262</f>
        <v>111400</v>
      </c>
      <c r="AT1262" s="486">
        <v>0</v>
      </c>
      <c r="AU1262" s="486">
        <f t="shared" ref="AU1262" si="10982">AU1261+AV1262</f>
        <v>14432</v>
      </c>
      <c r="AV1262" s="486">
        <v>0</v>
      </c>
      <c r="AW1262" s="486">
        <f t="shared" ref="AW1262" si="10983">AW1261+AX1262</f>
        <v>537</v>
      </c>
      <c r="AX1262" s="486">
        <v>0</v>
      </c>
      <c r="AY1262" s="480">
        <f t="shared" ref="AY1262" si="10984">AY1261+AZ1262</f>
        <v>111676</v>
      </c>
      <c r="AZ1262" s="480">
        <v>0</v>
      </c>
      <c r="BA1262" s="480">
        <f t="shared" ref="BA1262" si="10985">BA1261+BB1262</f>
        <v>14725</v>
      </c>
      <c r="BB1262" s="480">
        <v>0</v>
      </c>
      <c r="BC1262" s="480">
        <f t="shared" ref="BC1262" si="10986">BC1261+BD1262</f>
        <v>8057</v>
      </c>
      <c r="BD1262" s="480">
        <v>0</v>
      </c>
      <c r="BE1262" s="486">
        <f t="shared" ref="BE1262" si="10987">SUM(BF1262:BG1262)</f>
        <v>0</v>
      </c>
      <c r="BF1262" s="486">
        <v>0</v>
      </c>
      <c r="BG1262" s="486">
        <v>0</v>
      </c>
      <c r="BH1262" s="486">
        <v>0</v>
      </c>
      <c r="BI1262" s="480">
        <v>4</v>
      </c>
      <c r="BJ1262" s="480">
        <v>0</v>
      </c>
      <c r="BK1262" s="480">
        <v>6</v>
      </c>
      <c r="BL1262" s="480">
        <v>132357</v>
      </c>
    </row>
    <row r="1263" spans="1:64" ht="12.75" customHeight="1" x14ac:dyDescent="0.25">
      <c r="A1263" s="130" t="s">
        <v>104</v>
      </c>
      <c r="J1263" s="660">
        <v>45433</v>
      </c>
      <c r="K1263" s="479">
        <f t="shared" ref="K1263" si="10988">K1262+L1263</f>
        <v>134459</v>
      </c>
      <c r="L1263" s="480">
        <v>1</v>
      </c>
      <c r="M1263" s="481">
        <f t="shared" ref="M1263" si="10989">K1263*100000/620249</f>
        <v>21678.2292272942</v>
      </c>
      <c r="N1263" s="481">
        <f t="shared" ref="N1263" si="10990">(K1263*100/K1262)-100</f>
        <v>7.4372666557565026E-4</v>
      </c>
      <c r="O1263" s="479">
        <v>0</v>
      </c>
      <c r="P1263" s="480">
        <f t="shared" ref="P1263" si="10991">SUM(P1262,Q1263)</f>
        <v>2012</v>
      </c>
      <c r="Q1263" s="480">
        <v>0</v>
      </c>
      <c r="R1263" s="480">
        <f t="shared" ref="R1263" si="10992">K1263-S1263</f>
        <v>134227</v>
      </c>
      <c r="S1263" s="480">
        <v>232</v>
      </c>
      <c r="T1263" s="486">
        <v>53402</v>
      </c>
      <c r="U1263" s="486">
        <f t="shared" ref="U1263" si="10993">SUM(K1263-T1263)</f>
        <v>81057</v>
      </c>
      <c r="V1263" s="480">
        <v>14661</v>
      </c>
      <c r="W1263" s="480">
        <v>29885</v>
      </c>
      <c r="X1263" s="480">
        <v>17929</v>
      </c>
      <c r="Y1263" s="480">
        <v>38071</v>
      </c>
      <c r="Z1263" s="480">
        <v>5755</v>
      </c>
      <c r="AA1263" s="480">
        <v>2167</v>
      </c>
      <c r="AB1263" s="480">
        <v>25991</v>
      </c>
      <c r="AC1263" s="486">
        <v>1544</v>
      </c>
      <c r="AD1263" s="486">
        <v>4814</v>
      </c>
      <c r="AE1263" s="486">
        <v>7648</v>
      </c>
      <c r="AF1263" s="486">
        <v>3290</v>
      </c>
      <c r="AG1263" s="486">
        <v>12012</v>
      </c>
      <c r="AH1263" s="486">
        <v>40418</v>
      </c>
      <c r="AI1263" s="486">
        <v>34991</v>
      </c>
      <c r="AJ1263" s="486">
        <v>29742</v>
      </c>
      <c r="AK1263" s="480">
        <v>561</v>
      </c>
      <c r="AL1263" s="480">
        <v>7018</v>
      </c>
      <c r="AM1263" s="480">
        <v>37436</v>
      </c>
      <c r="AN1263" s="480">
        <v>69021</v>
      </c>
      <c r="AO1263" s="480">
        <v>659</v>
      </c>
      <c r="AP1263" s="480">
        <v>19764</v>
      </c>
      <c r="AQ1263" s="486">
        <f t="shared" ref="AQ1263" si="10994">AQ1262+AR1263</f>
        <v>8089</v>
      </c>
      <c r="AR1263" s="486">
        <v>0</v>
      </c>
      <c r="AS1263" s="486">
        <f t="shared" ref="AS1263" si="10995">AS1262+AT1263</f>
        <v>111401</v>
      </c>
      <c r="AT1263" s="486">
        <v>1</v>
      </c>
      <c r="AU1263" s="486">
        <f t="shared" ref="AU1263" si="10996">AU1262+AV1263</f>
        <v>14432</v>
      </c>
      <c r="AV1263" s="486">
        <v>0</v>
      </c>
      <c r="AW1263" s="486">
        <f t="shared" ref="AW1263" si="10997">AW1262+AX1263</f>
        <v>537</v>
      </c>
      <c r="AX1263" s="486">
        <v>0</v>
      </c>
      <c r="AY1263" s="480">
        <f t="shared" ref="AY1263" si="10998">AY1262+AZ1263</f>
        <v>111677</v>
      </c>
      <c r="AZ1263" s="480">
        <v>1</v>
      </c>
      <c r="BA1263" s="480">
        <f t="shared" ref="BA1263" si="10999">BA1262+BB1263</f>
        <v>14725</v>
      </c>
      <c r="BB1263" s="480">
        <v>0</v>
      </c>
      <c r="BC1263" s="480">
        <f t="shared" ref="BC1263" si="11000">BC1262+BD1263</f>
        <v>8057</v>
      </c>
      <c r="BD1263" s="480">
        <v>0</v>
      </c>
      <c r="BE1263" s="486">
        <f t="shared" ref="BE1263" si="11001">SUM(BF1263:BG1263)</f>
        <v>0</v>
      </c>
      <c r="BF1263" s="486">
        <v>0</v>
      </c>
      <c r="BG1263" s="486">
        <v>0</v>
      </c>
      <c r="BH1263" s="486">
        <v>0</v>
      </c>
      <c r="BI1263" s="480">
        <v>4</v>
      </c>
      <c r="BJ1263" s="480">
        <v>0</v>
      </c>
      <c r="BK1263" s="480">
        <v>6</v>
      </c>
      <c r="BL1263" s="480">
        <v>132358</v>
      </c>
    </row>
    <row r="1264" spans="1:64" ht="12.75" customHeight="1" x14ac:dyDescent="0.25">
      <c r="A1264" s="130" t="s">
        <v>104</v>
      </c>
      <c r="J1264" s="660">
        <v>45434</v>
      </c>
      <c r="K1264" s="479">
        <f t="shared" ref="K1264" si="11002">K1263+L1264</f>
        <v>134459</v>
      </c>
      <c r="L1264" s="480">
        <v>0</v>
      </c>
      <c r="M1264" s="481">
        <f t="shared" ref="M1264" si="11003">K1264*100000/620249</f>
        <v>21678.2292272942</v>
      </c>
      <c r="N1264" s="481">
        <f t="shared" ref="N1264" si="11004">(K1264*100/K1263)-100</f>
        <v>0</v>
      </c>
      <c r="O1264" s="479">
        <v>0</v>
      </c>
      <c r="P1264" s="480">
        <f t="shared" ref="P1264" si="11005">SUM(P1263,Q1264)</f>
        <v>2012</v>
      </c>
      <c r="Q1264" s="480">
        <v>0</v>
      </c>
      <c r="R1264" s="480">
        <f t="shared" ref="R1264" si="11006">K1264-S1264</f>
        <v>134227</v>
      </c>
      <c r="S1264" s="480">
        <v>232</v>
      </c>
      <c r="T1264" s="486">
        <v>53402</v>
      </c>
      <c r="U1264" s="486">
        <f t="shared" ref="U1264" si="11007">SUM(K1264-T1264)</f>
        <v>81057</v>
      </c>
      <c r="V1264" s="480">
        <v>14661</v>
      </c>
      <c r="W1264" s="480">
        <v>29885</v>
      </c>
      <c r="X1264" s="480">
        <v>17929</v>
      </c>
      <c r="Y1264" s="480">
        <v>38071</v>
      </c>
      <c r="Z1264" s="480">
        <v>5755</v>
      </c>
      <c r="AA1264" s="480">
        <v>2167</v>
      </c>
      <c r="AB1264" s="480">
        <v>25991</v>
      </c>
      <c r="AC1264" s="486">
        <v>1544</v>
      </c>
      <c r="AD1264" s="486">
        <v>4814</v>
      </c>
      <c r="AE1264" s="486">
        <v>7648</v>
      </c>
      <c r="AF1264" s="486">
        <v>3290</v>
      </c>
      <c r="AG1264" s="486">
        <v>12012</v>
      </c>
      <c r="AH1264" s="486">
        <v>40418</v>
      </c>
      <c r="AI1264" s="486">
        <v>34991</v>
      </c>
      <c r="AJ1264" s="486">
        <v>29742</v>
      </c>
      <c r="AK1264" s="480">
        <v>561</v>
      </c>
      <c r="AL1264" s="480">
        <v>7018</v>
      </c>
      <c r="AM1264" s="480">
        <v>37436</v>
      </c>
      <c r="AN1264" s="480">
        <v>69021</v>
      </c>
      <c r="AO1264" s="480">
        <v>659</v>
      </c>
      <c r="AP1264" s="480">
        <v>19764</v>
      </c>
      <c r="AQ1264" s="486">
        <f t="shared" ref="AQ1264" si="11008">AQ1263+AR1264</f>
        <v>8089</v>
      </c>
      <c r="AR1264" s="486">
        <v>0</v>
      </c>
      <c r="AS1264" s="486">
        <f t="shared" ref="AS1264" si="11009">AS1263+AT1264</f>
        <v>111401</v>
      </c>
      <c r="AT1264" s="486">
        <v>0</v>
      </c>
      <c r="AU1264" s="486">
        <f t="shared" ref="AU1264" si="11010">AU1263+AV1264</f>
        <v>14432</v>
      </c>
      <c r="AV1264" s="486">
        <v>0</v>
      </c>
      <c r="AW1264" s="486">
        <f t="shared" ref="AW1264" si="11011">AW1263+AX1264</f>
        <v>537</v>
      </c>
      <c r="AX1264" s="486">
        <v>0</v>
      </c>
      <c r="AY1264" s="480">
        <f t="shared" ref="AY1264" si="11012">AY1263+AZ1264</f>
        <v>111677</v>
      </c>
      <c r="AZ1264" s="480">
        <v>0</v>
      </c>
      <c r="BA1264" s="480">
        <f t="shared" ref="BA1264" si="11013">BA1263+BB1264</f>
        <v>14725</v>
      </c>
      <c r="BB1264" s="480">
        <v>0</v>
      </c>
      <c r="BC1264" s="480">
        <f t="shared" ref="BC1264" si="11014">BC1263+BD1264</f>
        <v>8057</v>
      </c>
      <c r="BD1264" s="480">
        <v>0</v>
      </c>
      <c r="BE1264" s="486">
        <f t="shared" ref="BE1264" si="11015">SUM(BF1264:BG1264)</f>
        <v>0</v>
      </c>
      <c r="BF1264" s="486">
        <v>0</v>
      </c>
      <c r="BG1264" s="486">
        <v>0</v>
      </c>
      <c r="BH1264" s="486">
        <v>0</v>
      </c>
      <c r="BI1264" s="480">
        <v>2</v>
      </c>
      <c r="BJ1264" s="480">
        <v>0</v>
      </c>
      <c r="BK1264" s="480">
        <v>8</v>
      </c>
      <c r="BL1264" s="480">
        <v>132360</v>
      </c>
    </row>
    <row r="1265" spans="1:64" ht="12.75" customHeight="1" x14ac:dyDescent="0.25">
      <c r="A1265" s="130" t="s">
        <v>104</v>
      </c>
      <c r="J1265" s="660">
        <v>45435</v>
      </c>
      <c r="K1265" s="479">
        <f t="shared" ref="K1265" si="11016">K1264+L1265</f>
        <v>134460</v>
      </c>
      <c r="L1265" s="480">
        <v>1</v>
      </c>
      <c r="M1265" s="481">
        <f t="shared" ref="M1265" si="11017">K1265*100000/620249</f>
        <v>21678.390452866512</v>
      </c>
      <c r="N1265" s="481">
        <f t="shared" ref="N1265" si="11018">(K1265*100/K1264)-100</f>
        <v>7.4372113432730202E-4</v>
      </c>
      <c r="O1265" s="479">
        <v>0</v>
      </c>
      <c r="P1265" s="480">
        <f t="shared" ref="P1265" si="11019">SUM(P1264,Q1265)</f>
        <v>2012</v>
      </c>
      <c r="Q1265" s="480">
        <v>0</v>
      </c>
      <c r="R1265" s="480">
        <f t="shared" ref="R1265" si="11020">K1265-S1265</f>
        <v>134228</v>
      </c>
      <c r="S1265" s="480">
        <v>232</v>
      </c>
      <c r="T1265" s="486">
        <v>53402</v>
      </c>
      <c r="U1265" s="486">
        <f t="shared" ref="U1265" si="11021">SUM(K1265-T1265)</f>
        <v>81058</v>
      </c>
      <c r="V1265" s="480">
        <v>14661</v>
      </c>
      <c r="W1265" s="480">
        <v>29885</v>
      </c>
      <c r="X1265" s="480">
        <v>17930</v>
      </c>
      <c r="Y1265" s="480">
        <v>38071</v>
      </c>
      <c r="Z1265" s="480">
        <v>5755</v>
      </c>
      <c r="AA1265" s="480">
        <v>2167</v>
      </c>
      <c r="AB1265" s="480">
        <v>25991</v>
      </c>
      <c r="AC1265" s="486">
        <v>1544</v>
      </c>
      <c r="AD1265" s="486">
        <v>4814</v>
      </c>
      <c r="AE1265" s="486">
        <v>7648</v>
      </c>
      <c r="AF1265" s="486">
        <v>3290</v>
      </c>
      <c r="AG1265" s="486">
        <v>12012</v>
      </c>
      <c r="AH1265" s="486">
        <v>40419</v>
      </c>
      <c r="AI1265" s="486">
        <v>34991</v>
      </c>
      <c r="AJ1265" s="486">
        <v>29742</v>
      </c>
      <c r="AK1265" s="480">
        <v>561</v>
      </c>
      <c r="AL1265" s="480">
        <v>7018</v>
      </c>
      <c r="AM1265" s="480">
        <v>37436</v>
      </c>
      <c r="AN1265" s="480">
        <v>69022</v>
      </c>
      <c r="AO1265" s="480">
        <v>659</v>
      </c>
      <c r="AP1265" s="480">
        <v>19764</v>
      </c>
      <c r="AQ1265" s="486">
        <f t="shared" ref="AQ1265" si="11022">AQ1264+AR1265</f>
        <v>8089</v>
      </c>
      <c r="AR1265" s="486">
        <v>0</v>
      </c>
      <c r="AS1265" s="486">
        <f t="shared" ref="AS1265" si="11023">AS1264+AT1265</f>
        <v>111402</v>
      </c>
      <c r="AT1265" s="486">
        <v>1</v>
      </c>
      <c r="AU1265" s="486">
        <f t="shared" ref="AU1265" si="11024">AU1264+AV1265</f>
        <v>14432</v>
      </c>
      <c r="AV1265" s="486">
        <v>0</v>
      </c>
      <c r="AW1265" s="486">
        <f t="shared" ref="AW1265" si="11025">AW1264+AX1265</f>
        <v>537</v>
      </c>
      <c r="AX1265" s="486">
        <v>0</v>
      </c>
      <c r="AY1265" s="480">
        <f t="shared" ref="AY1265" si="11026">AY1264+AZ1265</f>
        <v>111678</v>
      </c>
      <c r="AZ1265" s="480">
        <v>1</v>
      </c>
      <c r="BA1265" s="480">
        <f t="shared" ref="BA1265" si="11027">BA1264+BB1265</f>
        <v>14725</v>
      </c>
      <c r="BB1265" s="480">
        <v>0</v>
      </c>
      <c r="BC1265" s="480">
        <f t="shared" ref="BC1265" si="11028">BC1264+BD1265</f>
        <v>8057</v>
      </c>
      <c r="BD1265" s="480">
        <v>0</v>
      </c>
      <c r="BE1265" s="486">
        <f t="shared" ref="BE1265" si="11029">SUM(BF1265:BG1265)</f>
        <v>0</v>
      </c>
      <c r="BF1265" s="486">
        <v>0</v>
      </c>
      <c r="BG1265" s="486">
        <v>0</v>
      </c>
      <c r="BH1265" s="486">
        <v>0</v>
      </c>
      <c r="BI1265" s="480">
        <v>2</v>
      </c>
      <c r="BJ1265" s="480">
        <v>0</v>
      </c>
      <c r="BK1265" s="480">
        <v>8</v>
      </c>
      <c r="BL1265" s="480">
        <v>132361</v>
      </c>
    </row>
    <row r="1266" spans="1:64" ht="12.75" customHeight="1" x14ac:dyDescent="0.25">
      <c r="A1266" s="130" t="s">
        <v>104</v>
      </c>
      <c r="J1266" s="660">
        <v>45436</v>
      </c>
      <c r="K1266" s="479">
        <f t="shared" ref="K1266" si="11030">K1265+L1266</f>
        <v>134463</v>
      </c>
      <c r="L1266" s="480">
        <v>3</v>
      </c>
      <c r="M1266" s="481">
        <f t="shared" ref="M1266" si="11031">K1266*100000/620249</f>
        <v>21678.874129583441</v>
      </c>
      <c r="N1266" s="481">
        <f t="shared" ref="N1266" si="11032">(K1266*100/K1265)-100</f>
        <v>2.231146809464235E-3</v>
      </c>
      <c r="O1266" s="479">
        <v>0</v>
      </c>
      <c r="P1266" s="480">
        <f t="shared" ref="P1266" si="11033">SUM(P1265,Q1266)</f>
        <v>2012</v>
      </c>
      <c r="Q1266" s="480">
        <v>0</v>
      </c>
      <c r="R1266" s="480">
        <f t="shared" ref="R1266" si="11034">K1266-S1266</f>
        <v>134231</v>
      </c>
      <c r="S1266" s="480">
        <v>232</v>
      </c>
      <c r="T1266" s="486">
        <v>53402</v>
      </c>
      <c r="U1266" s="486">
        <f t="shared" ref="U1266" si="11035">SUM(K1266-T1266)</f>
        <v>81061</v>
      </c>
      <c r="V1266" s="480">
        <v>14662</v>
      </c>
      <c r="W1266" s="480">
        <v>29887</v>
      </c>
      <c r="X1266" s="480">
        <v>17930</v>
      </c>
      <c r="Y1266" s="480">
        <v>38071</v>
      </c>
      <c r="Z1266" s="480">
        <v>5755</v>
      </c>
      <c r="AA1266" s="480">
        <v>2167</v>
      </c>
      <c r="AB1266" s="480">
        <v>25991</v>
      </c>
      <c r="AC1266" s="486">
        <v>1544</v>
      </c>
      <c r="AD1266" s="486">
        <v>4814</v>
      </c>
      <c r="AE1266" s="486">
        <v>7648</v>
      </c>
      <c r="AF1266" s="486">
        <v>3290</v>
      </c>
      <c r="AG1266" s="486">
        <v>12013</v>
      </c>
      <c r="AH1266" s="486">
        <v>40420</v>
      </c>
      <c r="AI1266" s="486">
        <v>34992</v>
      </c>
      <c r="AJ1266" s="486">
        <v>29742</v>
      </c>
      <c r="AK1266" s="480">
        <v>561</v>
      </c>
      <c r="AL1266" s="480">
        <v>7018</v>
      </c>
      <c r="AM1266" s="480">
        <v>37436</v>
      </c>
      <c r="AN1266" s="480">
        <v>69025</v>
      </c>
      <c r="AO1266" s="480">
        <v>659</v>
      </c>
      <c r="AP1266" s="480">
        <v>19764</v>
      </c>
      <c r="AQ1266" s="486">
        <f t="shared" ref="AQ1266" si="11036">AQ1265+AR1266</f>
        <v>8089</v>
      </c>
      <c r="AR1266" s="486">
        <v>0</v>
      </c>
      <c r="AS1266" s="486">
        <f t="shared" ref="AS1266" si="11037">AS1265+AT1266</f>
        <v>111405</v>
      </c>
      <c r="AT1266" s="486">
        <v>3</v>
      </c>
      <c r="AU1266" s="486">
        <f t="shared" ref="AU1266" si="11038">AU1265+AV1266</f>
        <v>14432</v>
      </c>
      <c r="AV1266" s="486">
        <v>0</v>
      </c>
      <c r="AW1266" s="486">
        <f t="shared" ref="AW1266" si="11039">AW1265+AX1266</f>
        <v>537</v>
      </c>
      <c r="AX1266" s="486">
        <v>0</v>
      </c>
      <c r="AY1266" s="480">
        <f t="shared" ref="AY1266" si="11040">AY1265+AZ1266</f>
        <v>111681</v>
      </c>
      <c r="AZ1266" s="480">
        <v>3</v>
      </c>
      <c r="BA1266" s="480">
        <f t="shared" ref="BA1266" si="11041">BA1265+BB1266</f>
        <v>14725</v>
      </c>
      <c r="BB1266" s="480">
        <v>0</v>
      </c>
      <c r="BC1266" s="480">
        <f t="shared" ref="BC1266" si="11042">BC1265+BD1266</f>
        <v>8057</v>
      </c>
      <c r="BD1266" s="480">
        <v>0</v>
      </c>
      <c r="BE1266" s="486">
        <f t="shared" ref="BE1266" si="11043">SUM(BF1266:BG1266)</f>
        <v>0</v>
      </c>
      <c r="BF1266" s="486">
        <v>0</v>
      </c>
      <c r="BG1266" s="486">
        <v>0</v>
      </c>
      <c r="BH1266" s="486">
        <v>0</v>
      </c>
      <c r="BI1266" s="480">
        <v>2</v>
      </c>
      <c r="BJ1266" s="480">
        <v>0</v>
      </c>
      <c r="BK1266" s="480">
        <v>8</v>
      </c>
      <c r="BL1266" s="480">
        <v>132362</v>
      </c>
    </row>
    <row r="1267" spans="1:64" ht="12.75" customHeight="1" x14ac:dyDescent="0.25">
      <c r="A1267" s="130" t="s">
        <v>104</v>
      </c>
      <c r="J1267" s="660">
        <v>45437</v>
      </c>
      <c r="K1267" s="479">
        <f t="shared" ref="K1267" si="11044">K1266+L1267</f>
        <v>134465</v>
      </c>
      <c r="L1267" s="480">
        <v>2</v>
      </c>
      <c r="M1267" s="481">
        <f t="shared" ref="M1267" si="11045">K1267*100000/620249</f>
        <v>21679.196580728061</v>
      </c>
      <c r="N1267" s="481">
        <f t="shared" ref="N1267" si="11046">(K1267*100/K1266)-100</f>
        <v>1.4873980202736448E-3</v>
      </c>
      <c r="O1267" s="479">
        <v>0</v>
      </c>
      <c r="P1267" s="480">
        <f t="shared" ref="P1267" si="11047">SUM(P1266,Q1267)</f>
        <v>2012</v>
      </c>
      <c r="Q1267" s="480">
        <v>0</v>
      </c>
      <c r="R1267" s="480">
        <f t="shared" ref="R1267" si="11048">K1267-S1267</f>
        <v>134233</v>
      </c>
      <c r="S1267" s="480">
        <v>232</v>
      </c>
      <c r="T1267" s="486">
        <v>53404</v>
      </c>
      <c r="U1267" s="486">
        <f t="shared" ref="U1267" si="11049">SUM(K1267-T1267)</f>
        <v>81061</v>
      </c>
      <c r="V1267" s="480">
        <v>14662</v>
      </c>
      <c r="W1267" s="480">
        <v>29888</v>
      </c>
      <c r="X1267" s="480">
        <v>17930</v>
      </c>
      <c r="Y1267" s="480">
        <v>38072</v>
      </c>
      <c r="Z1267" s="480">
        <v>5755</v>
      </c>
      <c r="AA1267" s="480">
        <v>2167</v>
      </c>
      <c r="AB1267" s="480">
        <v>25991</v>
      </c>
      <c r="AC1267" s="486">
        <v>1544</v>
      </c>
      <c r="AD1267" s="486">
        <v>4814</v>
      </c>
      <c r="AE1267" s="486">
        <v>7648</v>
      </c>
      <c r="AF1267" s="486">
        <v>3290</v>
      </c>
      <c r="AG1267" s="486">
        <v>12013</v>
      </c>
      <c r="AH1267" s="486">
        <v>40421</v>
      </c>
      <c r="AI1267" s="486">
        <v>34992</v>
      </c>
      <c r="AJ1267" s="486">
        <v>29743</v>
      </c>
      <c r="AK1267" s="480">
        <v>561</v>
      </c>
      <c r="AL1267" s="480">
        <v>7018</v>
      </c>
      <c r="AM1267" s="480">
        <v>37436</v>
      </c>
      <c r="AN1267" s="480">
        <v>69027</v>
      </c>
      <c r="AO1267" s="480">
        <v>659</v>
      </c>
      <c r="AP1267" s="480">
        <v>19764</v>
      </c>
      <c r="AQ1267" s="486">
        <f t="shared" ref="AQ1267" si="11050">AQ1266+AR1267</f>
        <v>8089</v>
      </c>
      <c r="AR1267" s="486">
        <v>0</v>
      </c>
      <c r="AS1267" s="486">
        <f t="shared" ref="AS1267" si="11051">AS1266+AT1267</f>
        <v>111407</v>
      </c>
      <c r="AT1267" s="486">
        <v>2</v>
      </c>
      <c r="AU1267" s="486">
        <f t="shared" ref="AU1267" si="11052">AU1266+AV1267</f>
        <v>14432</v>
      </c>
      <c r="AV1267" s="486">
        <v>0</v>
      </c>
      <c r="AW1267" s="486">
        <f t="shared" ref="AW1267" si="11053">AW1266+AX1267</f>
        <v>537</v>
      </c>
      <c r="AX1267" s="486">
        <v>0</v>
      </c>
      <c r="AY1267" s="480">
        <f t="shared" ref="AY1267" si="11054">AY1266+AZ1267</f>
        <v>111683</v>
      </c>
      <c r="AZ1267" s="480">
        <v>2</v>
      </c>
      <c r="BA1267" s="480">
        <f t="shared" ref="BA1267" si="11055">BA1266+BB1267</f>
        <v>14725</v>
      </c>
      <c r="BB1267" s="480">
        <v>0</v>
      </c>
      <c r="BC1267" s="480">
        <f t="shared" ref="BC1267" si="11056">BC1266+BD1267</f>
        <v>8057</v>
      </c>
      <c r="BD1267" s="480">
        <v>0</v>
      </c>
      <c r="BE1267" s="486">
        <f t="shared" ref="BE1267" si="11057">SUM(BF1267:BG1267)</f>
        <v>0</v>
      </c>
      <c r="BF1267" s="486">
        <v>0</v>
      </c>
      <c r="BG1267" s="486">
        <v>0</v>
      </c>
      <c r="BH1267" s="486">
        <v>0</v>
      </c>
      <c r="BI1267" s="480">
        <v>2</v>
      </c>
      <c r="BJ1267" s="480">
        <v>0</v>
      </c>
      <c r="BK1267" s="480">
        <v>8</v>
      </c>
      <c r="BL1267" s="480">
        <v>132363</v>
      </c>
    </row>
    <row r="1268" spans="1:64" ht="12.75" customHeight="1" x14ac:dyDescent="0.25">
      <c r="A1268" s="130" t="s">
        <v>104</v>
      </c>
      <c r="J1268" s="660">
        <v>45438</v>
      </c>
      <c r="K1268" s="479">
        <f t="shared" ref="K1268" si="11058">K1267+L1268</f>
        <v>134467</v>
      </c>
      <c r="L1268" s="480">
        <v>2</v>
      </c>
      <c r="M1268" s="481">
        <f t="shared" ref="M1268" si="11059">K1268*100000/620249</f>
        <v>21679.519031872682</v>
      </c>
      <c r="N1268" s="481">
        <f t="shared" ref="N1268" si="11060">(K1268*100/K1267)-100</f>
        <v>1.4873758970708195E-3</v>
      </c>
      <c r="O1268" s="479">
        <v>0</v>
      </c>
      <c r="P1268" s="480">
        <f t="shared" ref="P1268" si="11061">SUM(P1267,Q1268)</f>
        <v>2012</v>
      </c>
      <c r="Q1268" s="480">
        <v>0</v>
      </c>
      <c r="R1268" s="480">
        <f t="shared" ref="R1268" si="11062">K1268-S1268</f>
        <v>134235</v>
      </c>
      <c r="S1268" s="480">
        <v>232</v>
      </c>
      <c r="T1268" s="486">
        <v>53405</v>
      </c>
      <c r="U1268" s="486">
        <f t="shared" ref="U1268" si="11063">SUM(K1268-T1268)</f>
        <v>81062</v>
      </c>
      <c r="V1268" s="480">
        <v>14662</v>
      </c>
      <c r="W1268" s="480">
        <v>29888</v>
      </c>
      <c r="X1268" s="480">
        <v>17930</v>
      </c>
      <c r="Y1268" s="480">
        <v>38073</v>
      </c>
      <c r="Z1268" s="480">
        <v>5755</v>
      </c>
      <c r="AA1268" s="480">
        <v>2167</v>
      </c>
      <c r="AB1268" s="480">
        <v>25992</v>
      </c>
      <c r="AC1268" s="486">
        <v>1544</v>
      </c>
      <c r="AD1268" s="486">
        <v>4814</v>
      </c>
      <c r="AE1268" s="486">
        <v>7648</v>
      </c>
      <c r="AF1268" s="486">
        <v>3290</v>
      </c>
      <c r="AG1268" s="486">
        <v>12013</v>
      </c>
      <c r="AH1268" s="486">
        <v>40422</v>
      </c>
      <c r="AI1268" s="486">
        <v>34992</v>
      </c>
      <c r="AJ1268" s="486">
        <v>29744</v>
      </c>
      <c r="AK1268" s="480">
        <v>561</v>
      </c>
      <c r="AL1268" s="480">
        <v>7018</v>
      </c>
      <c r="AM1268" s="480">
        <v>37436</v>
      </c>
      <c r="AN1268" s="480">
        <v>69029</v>
      </c>
      <c r="AO1268" s="480">
        <v>659</v>
      </c>
      <c r="AP1268" s="480">
        <v>19764</v>
      </c>
      <c r="AQ1268" s="486">
        <f t="shared" ref="AQ1268" si="11064">AQ1267+AR1268</f>
        <v>8089</v>
      </c>
      <c r="AR1268" s="486">
        <v>0</v>
      </c>
      <c r="AS1268" s="486">
        <f t="shared" ref="AS1268" si="11065">AS1267+AT1268</f>
        <v>111409</v>
      </c>
      <c r="AT1268" s="486">
        <v>2</v>
      </c>
      <c r="AU1268" s="486">
        <f t="shared" ref="AU1268" si="11066">AU1267+AV1268</f>
        <v>14432</v>
      </c>
      <c r="AV1268" s="486">
        <v>0</v>
      </c>
      <c r="AW1268" s="486">
        <f t="shared" ref="AW1268" si="11067">AW1267+AX1268</f>
        <v>537</v>
      </c>
      <c r="AX1268" s="486">
        <v>0</v>
      </c>
      <c r="AY1268" s="480">
        <f t="shared" ref="AY1268" si="11068">AY1267+AZ1268</f>
        <v>111685</v>
      </c>
      <c r="AZ1268" s="480">
        <v>2</v>
      </c>
      <c r="BA1268" s="480">
        <f t="shared" ref="BA1268" si="11069">BA1267+BB1268</f>
        <v>14725</v>
      </c>
      <c r="BB1268" s="480">
        <v>0</v>
      </c>
      <c r="BC1268" s="480">
        <f t="shared" ref="BC1268" si="11070">BC1267+BD1268</f>
        <v>8057</v>
      </c>
      <c r="BD1268" s="480">
        <v>0</v>
      </c>
      <c r="BE1268" s="486">
        <f t="shared" ref="BE1268" si="11071">SUM(BF1268:BG1268)</f>
        <v>0</v>
      </c>
      <c r="BF1268" s="486">
        <v>0</v>
      </c>
      <c r="BG1268" s="486">
        <v>0</v>
      </c>
      <c r="BH1268" s="486">
        <v>0</v>
      </c>
      <c r="BI1268" s="480">
        <v>2</v>
      </c>
      <c r="BJ1268" s="480">
        <v>0</v>
      </c>
      <c r="BK1268" s="480">
        <v>8</v>
      </c>
      <c r="BL1268" s="480">
        <v>132363</v>
      </c>
    </row>
    <row r="1269" spans="1:64" ht="12.75" customHeight="1" x14ac:dyDescent="0.25">
      <c r="A1269" s="130" t="s">
        <v>104</v>
      </c>
      <c r="J1269" s="660">
        <v>45439</v>
      </c>
      <c r="K1269" s="479">
        <f t="shared" ref="K1269" si="11072">K1268+L1269</f>
        <v>134467</v>
      </c>
      <c r="L1269" s="480">
        <v>0</v>
      </c>
      <c r="M1269" s="481">
        <f t="shared" ref="M1269" si="11073">K1269*100000/620249</f>
        <v>21679.519031872682</v>
      </c>
      <c r="N1269" s="481">
        <f t="shared" ref="N1269" si="11074">(K1269*100/K1268)-100</f>
        <v>0</v>
      </c>
      <c r="O1269" s="479">
        <v>0</v>
      </c>
      <c r="P1269" s="480">
        <f t="shared" ref="P1269" si="11075">SUM(P1268,Q1269)</f>
        <v>2012</v>
      </c>
      <c r="Q1269" s="480">
        <v>0</v>
      </c>
      <c r="R1269" s="480">
        <f t="shared" ref="R1269" si="11076">K1269-S1269</f>
        <v>134235</v>
      </c>
      <c r="S1269" s="480">
        <v>232</v>
      </c>
      <c r="T1269" s="486">
        <v>53405</v>
      </c>
      <c r="U1269" s="486">
        <f t="shared" ref="U1269" si="11077">SUM(K1269-T1269)</f>
        <v>81062</v>
      </c>
      <c r="V1269" s="480">
        <v>14662</v>
      </c>
      <c r="W1269" s="480">
        <v>29888</v>
      </c>
      <c r="X1269" s="480">
        <v>17930</v>
      </c>
      <c r="Y1269" s="480">
        <v>38073</v>
      </c>
      <c r="Z1269" s="480">
        <v>5755</v>
      </c>
      <c r="AA1269" s="480">
        <v>2167</v>
      </c>
      <c r="AB1269" s="480">
        <v>25992</v>
      </c>
      <c r="AC1269" s="486">
        <v>1544</v>
      </c>
      <c r="AD1269" s="486">
        <v>4814</v>
      </c>
      <c r="AE1269" s="486">
        <v>7648</v>
      </c>
      <c r="AF1269" s="486">
        <v>3290</v>
      </c>
      <c r="AG1269" s="486">
        <v>12013</v>
      </c>
      <c r="AH1269" s="486">
        <v>40422</v>
      </c>
      <c r="AI1269" s="486">
        <v>34992</v>
      </c>
      <c r="AJ1269" s="486">
        <v>29744</v>
      </c>
      <c r="AK1269" s="480">
        <v>561</v>
      </c>
      <c r="AL1269" s="480">
        <v>7018</v>
      </c>
      <c r="AM1269" s="480">
        <v>37436</v>
      </c>
      <c r="AN1269" s="480">
        <v>69029</v>
      </c>
      <c r="AO1269" s="480">
        <v>659</v>
      </c>
      <c r="AP1269" s="480">
        <v>19764</v>
      </c>
      <c r="AQ1269" s="486">
        <f t="shared" ref="AQ1269" si="11078">AQ1268+AR1269</f>
        <v>8089</v>
      </c>
      <c r="AR1269" s="486">
        <v>0</v>
      </c>
      <c r="AS1269" s="486">
        <f t="shared" ref="AS1269" si="11079">AS1268+AT1269</f>
        <v>111409</v>
      </c>
      <c r="AT1269" s="486">
        <v>0</v>
      </c>
      <c r="AU1269" s="486">
        <f t="shared" ref="AU1269" si="11080">AU1268+AV1269</f>
        <v>14432</v>
      </c>
      <c r="AV1269" s="486">
        <v>0</v>
      </c>
      <c r="AW1269" s="486">
        <f t="shared" ref="AW1269" si="11081">AW1268+AX1269</f>
        <v>537</v>
      </c>
      <c r="AX1269" s="486">
        <v>0</v>
      </c>
      <c r="AY1269" s="480">
        <f t="shared" ref="AY1269" si="11082">AY1268+AZ1269</f>
        <v>111685</v>
      </c>
      <c r="AZ1269" s="480">
        <v>0</v>
      </c>
      <c r="BA1269" s="480">
        <f t="shared" ref="BA1269" si="11083">BA1268+BB1269</f>
        <v>14725</v>
      </c>
      <c r="BB1269" s="480">
        <v>0</v>
      </c>
      <c r="BC1269" s="480">
        <f t="shared" ref="BC1269" si="11084">BC1268+BD1269</f>
        <v>8057</v>
      </c>
      <c r="BD1269" s="480">
        <v>0</v>
      </c>
      <c r="BE1269" s="486">
        <f t="shared" ref="BE1269" si="11085">SUM(BF1269:BG1269)</f>
        <v>0</v>
      </c>
      <c r="BF1269" s="486">
        <v>0</v>
      </c>
      <c r="BG1269" s="486">
        <v>0</v>
      </c>
      <c r="BH1269" s="486">
        <v>0</v>
      </c>
      <c r="BI1269" s="480">
        <v>2</v>
      </c>
      <c r="BJ1269" s="480">
        <v>0</v>
      </c>
      <c r="BK1269" s="480">
        <v>8</v>
      </c>
      <c r="BL1269" s="480">
        <v>132363</v>
      </c>
    </row>
    <row r="1270" spans="1:64" ht="12.75" customHeight="1" x14ac:dyDescent="0.25">
      <c r="A1270" s="130" t="s">
        <v>104</v>
      </c>
      <c r="J1270" s="660">
        <v>45440</v>
      </c>
      <c r="K1270" s="479">
        <f t="shared" ref="K1270" si="11086">K1269+L1270</f>
        <v>134467</v>
      </c>
      <c r="L1270" s="480">
        <v>0</v>
      </c>
      <c r="M1270" s="481">
        <f t="shared" ref="M1270" si="11087">K1270*100000/620249</f>
        <v>21679.519031872682</v>
      </c>
      <c r="N1270" s="481">
        <f t="shared" ref="N1270" si="11088">(K1270*100/K1269)-100</f>
        <v>0</v>
      </c>
      <c r="O1270" s="479">
        <v>0</v>
      </c>
      <c r="P1270" s="480">
        <f t="shared" ref="P1270" si="11089">SUM(P1269,Q1270)</f>
        <v>2012</v>
      </c>
      <c r="Q1270" s="480">
        <v>0</v>
      </c>
      <c r="R1270" s="480">
        <f t="shared" ref="R1270" si="11090">K1270-S1270</f>
        <v>134235</v>
      </c>
      <c r="S1270" s="480">
        <v>232</v>
      </c>
      <c r="T1270" s="486">
        <v>53405</v>
      </c>
      <c r="U1270" s="486">
        <f t="shared" ref="U1270" si="11091">SUM(K1270-T1270)</f>
        <v>81062</v>
      </c>
      <c r="V1270" s="480">
        <v>14662</v>
      </c>
      <c r="W1270" s="480">
        <v>29888</v>
      </c>
      <c r="X1270" s="480">
        <v>17930</v>
      </c>
      <c r="Y1270" s="480">
        <v>38073</v>
      </c>
      <c r="Z1270" s="480">
        <v>5755</v>
      </c>
      <c r="AA1270" s="480">
        <v>2167</v>
      </c>
      <c r="AB1270" s="480">
        <v>25992</v>
      </c>
      <c r="AC1270" s="486">
        <v>1544</v>
      </c>
      <c r="AD1270" s="486">
        <v>4814</v>
      </c>
      <c r="AE1270" s="486">
        <v>7648</v>
      </c>
      <c r="AF1270" s="486">
        <v>3290</v>
      </c>
      <c r="AG1270" s="486">
        <v>12013</v>
      </c>
      <c r="AH1270" s="486">
        <v>40422</v>
      </c>
      <c r="AI1270" s="486">
        <v>34992</v>
      </c>
      <c r="AJ1270" s="486">
        <v>29744</v>
      </c>
      <c r="AK1270" s="480">
        <v>561</v>
      </c>
      <c r="AL1270" s="480">
        <v>7018</v>
      </c>
      <c r="AM1270" s="480">
        <v>37436</v>
      </c>
      <c r="AN1270" s="480">
        <v>69029</v>
      </c>
      <c r="AO1270" s="480">
        <v>659</v>
      </c>
      <c r="AP1270" s="480">
        <v>19764</v>
      </c>
      <c r="AQ1270" s="486">
        <f t="shared" ref="AQ1270" si="11092">AQ1269+AR1270</f>
        <v>8089</v>
      </c>
      <c r="AR1270" s="486">
        <v>0</v>
      </c>
      <c r="AS1270" s="486">
        <f t="shared" ref="AS1270" si="11093">AS1269+AT1270</f>
        <v>111409</v>
      </c>
      <c r="AT1270" s="486">
        <v>0</v>
      </c>
      <c r="AU1270" s="486">
        <f t="shared" ref="AU1270" si="11094">AU1269+AV1270</f>
        <v>14432</v>
      </c>
      <c r="AV1270" s="486">
        <v>0</v>
      </c>
      <c r="AW1270" s="486">
        <f t="shared" ref="AW1270" si="11095">AW1269+AX1270</f>
        <v>537</v>
      </c>
      <c r="AX1270" s="486">
        <v>0</v>
      </c>
      <c r="AY1270" s="480">
        <f t="shared" ref="AY1270" si="11096">AY1269+AZ1270</f>
        <v>111685</v>
      </c>
      <c r="AZ1270" s="480">
        <v>0</v>
      </c>
      <c r="BA1270" s="480">
        <f t="shared" ref="BA1270" si="11097">BA1269+BB1270</f>
        <v>14725</v>
      </c>
      <c r="BB1270" s="480">
        <v>0</v>
      </c>
      <c r="BC1270" s="480">
        <f t="shared" ref="BC1270" si="11098">BC1269+BD1270</f>
        <v>8057</v>
      </c>
      <c r="BD1270" s="480">
        <v>0</v>
      </c>
      <c r="BE1270" s="486">
        <f t="shared" ref="BE1270" si="11099">SUM(BF1270:BG1270)</f>
        <v>0</v>
      </c>
      <c r="BF1270" s="486">
        <v>0</v>
      </c>
      <c r="BG1270" s="486">
        <v>0</v>
      </c>
      <c r="BH1270" s="486">
        <v>0</v>
      </c>
      <c r="BI1270" s="480">
        <v>2</v>
      </c>
      <c r="BJ1270" s="480">
        <v>0</v>
      </c>
      <c r="BK1270" s="480">
        <v>8</v>
      </c>
      <c r="BL1270" s="480">
        <v>132363</v>
      </c>
    </row>
    <row r="1271" spans="1:64" ht="12.75" customHeight="1" x14ac:dyDescent="0.25">
      <c r="A1271" s="130" t="s">
        <v>104</v>
      </c>
      <c r="J1271" s="660">
        <v>45441</v>
      </c>
      <c r="K1271" s="479">
        <f t="shared" ref="K1271" si="11100">K1270+L1271</f>
        <v>134473</v>
      </c>
      <c r="L1271" s="480">
        <v>6</v>
      </c>
      <c r="M1271" s="481">
        <f t="shared" ref="M1271" si="11101">K1271*100000/620249</f>
        <v>21680.486385306547</v>
      </c>
      <c r="N1271" s="481">
        <f t="shared" ref="N1271" si="11102">(K1271*100/K1270)-100</f>
        <v>4.4620613235935025E-3</v>
      </c>
      <c r="O1271" s="479">
        <v>0</v>
      </c>
      <c r="P1271" s="480">
        <f t="shared" ref="P1271" si="11103">SUM(P1270,Q1271)</f>
        <v>2012</v>
      </c>
      <c r="Q1271" s="480">
        <v>0</v>
      </c>
      <c r="R1271" s="480">
        <f t="shared" ref="R1271" si="11104">K1271-S1271</f>
        <v>134241</v>
      </c>
      <c r="S1271" s="480">
        <v>232</v>
      </c>
      <c r="T1271" s="486">
        <v>53405</v>
      </c>
      <c r="U1271" s="486">
        <f t="shared" ref="U1271" si="11105">SUM(K1271-T1271)</f>
        <v>81068</v>
      </c>
      <c r="V1271" s="480">
        <v>14662</v>
      </c>
      <c r="W1271" s="480">
        <v>29890</v>
      </c>
      <c r="X1271" s="480">
        <v>17931</v>
      </c>
      <c r="Y1271" s="480">
        <v>38074</v>
      </c>
      <c r="Z1271" s="480">
        <v>5755</v>
      </c>
      <c r="AA1271" s="480">
        <v>2167</v>
      </c>
      <c r="AB1271" s="480">
        <v>25994</v>
      </c>
      <c r="AC1271" s="486">
        <v>1544</v>
      </c>
      <c r="AD1271" s="486">
        <v>4814</v>
      </c>
      <c r="AE1271" s="486">
        <v>7648</v>
      </c>
      <c r="AF1271" s="486">
        <v>3290</v>
      </c>
      <c r="AG1271" s="486">
        <v>12015</v>
      </c>
      <c r="AH1271" s="486">
        <v>40423</v>
      </c>
      <c r="AI1271" s="486">
        <v>34994</v>
      </c>
      <c r="AJ1271" s="486">
        <v>29745</v>
      </c>
      <c r="AK1271" s="480">
        <v>561</v>
      </c>
      <c r="AL1271" s="480">
        <v>7018</v>
      </c>
      <c r="AM1271" s="480">
        <v>37436</v>
      </c>
      <c r="AN1271" s="480">
        <v>69035</v>
      </c>
      <c r="AO1271" s="480">
        <v>659</v>
      </c>
      <c r="AP1271" s="480">
        <v>19764</v>
      </c>
      <c r="AQ1271" s="486">
        <f t="shared" ref="AQ1271" si="11106">AQ1270+AR1271</f>
        <v>8089</v>
      </c>
      <c r="AR1271" s="486">
        <v>0</v>
      </c>
      <c r="AS1271" s="486">
        <f t="shared" ref="AS1271" si="11107">AS1270+AT1271</f>
        <v>111415</v>
      </c>
      <c r="AT1271" s="486">
        <v>6</v>
      </c>
      <c r="AU1271" s="486">
        <f t="shared" ref="AU1271" si="11108">AU1270+AV1271</f>
        <v>14432</v>
      </c>
      <c r="AV1271" s="486">
        <v>0</v>
      </c>
      <c r="AW1271" s="486">
        <f t="shared" ref="AW1271" si="11109">AW1270+AX1271</f>
        <v>537</v>
      </c>
      <c r="AX1271" s="486">
        <v>0</v>
      </c>
      <c r="AY1271" s="480">
        <f t="shared" ref="AY1271" si="11110">AY1270+AZ1271</f>
        <v>111691</v>
      </c>
      <c r="AZ1271" s="480">
        <v>6</v>
      </c>
      <c r="BA1271" s="480">
        <f t="shared" ref="BA1271" si="11111">BA1270+BB1271</f>
        <v>14725</v>
      </c>
      <c r="BB1271" s="480">
        <v>0</v>
      </c>
      <c r="BC1271" s="480">
        <f t="shared" ref="BC1271" si="11112">BC1270+BD1271</f>
        <v>8057</v>
      </c>
      <c r="BD1271" s="480">
        <v>0</v>
      </c>
      <c r="BE1271" s="486">
        <f t="shared" ref="BE1271" si="11113">SUM(BF1271:BG1271)</f>
        <v>0</v>
      </c>
      <c r="BF1271" s="486">
        <v>0</v>
      </c>
      <c r="BG1271" s="486">
        <v>0</v>
      </c>
      <c r="BH1271" s="486">
        <v>0</v>
      </c>
      <c r="BI1271" s="480">
        <v>4</v>
      </c>
      <c r="BJ1271" s="480">
        <v>0</v>
      </c>
      <c r="BK1271" s="480">
        <v>11</v>
      </c>
      <c r="BL1271" s="480">
        <v>132374</v>
      </c>
    </row>
    <row r="1272" spans="1:64" ht="12.75" customHeight="1" x14ac:dyDescent="0.25">
      <c r="A1272" s="130" t="s">
        <v>104</v>
      </c>
      <c r="J1272" s="660">
        <v>45442</v>
      </c>
      <c r="K1272" s="479">
        <f t="shared" ref="K1272" si="11114">K1271+L1272</f>
        <v>134478</v>
      </c>
      <c r="L1272" s="480">
        <v>5</v>
      </c>
      <c r="M1272" s="481">
        <f t="shared" ref="M1272" si="11115">K1272*100000/620249</f>
        <v>21681.2925131681</v>
      </c>
      <c r="N1272" s="481">
        <f t="shared" ref="N1272" si="11116">(K1272*100/K1271)-100</f>
        <v>3.7182185271404933E-3</v>
      </c>
      <c r="O1272" s="479">
        <v>0</v>
      </c>
      <c r="P1272" s="480">
        <f t="shared" ref="P1272" si="11117">SUM(P1271,Q1272)</f>
        <v>2012</v>
      </c>
      <c r="Q1272" s="480">
        <v>0</v>
      </c>
      <c r="R1272" s="480">
        <f t="shared" ref="R1272" si="11118">K1272-S1272</f>
        <v>134246</v>
      </c>
      <c r="S1272" s="480">
        <v>232</v>
      </c>
      <c r="T1272" s="486">
        <v>53408</v>
      </c>
      <c r="U1272" s="486">
        <f t="shared" ref="U1272" si="11119">SUM(K1272-T1272)</f>
        <v>81070</v>
      </c>
      <c r="V1272" s="480">
        <v>14662</v>
      </c>
      <c r="W1272" s="480">
        <v>29890</v>
      </c>
      <c r="X1272" s="480">
        <v>17931</v>
      </c>
      <c r="Y1272" s="480">
        <v>38077</v>
      </c>
      <c r="Z1272" s="480">
        <v>5755</v>
      </c>
      <c r="AA1272" s="480">
        <v>2167</v>
      </c>
      <c r="AB1272" s="480">
        <v>25996</v>
      </c>
      <c r="AC1272" s="486">
        <v>1544</v>
      </c>
      <c r="AD1272" s="486">
        <v>4814</v>
      </c>
      <c r="AE1272" s="486">
        <v>7648</v>
      </c>
      <c r="AF1272" s="486">
        <v>3290</v>
      </c>
      <c r="AG1272" s="486">
        <v>12015</v>
      </c>
      <c r="AH1272" s="486">
        <v>40425</v>
      </c>
      <c r="AI1272" s="486">
        <v>34995</v>
      </c>
      <c r="AJ1272" s="486">
        <v>29747</v>
      </c>
      <c r="AK1272" s="480">
        <v>561</v>
      </c>
      <c r="AL1272" s="480">
        <v>7018</v>
      </c>
      <c r="AM1272" s="480">
        <v>37436</v>
      </c>
      <c r="AN1272" s="480">
        <v>69040</v>
      </c>
      <c r="AO1272" s="480">
        <v>659</v>
      </c>
      <c r="AP1272" s="480">
        <v>19764</v>
      </c>
      <c r="AQ1272" s="486">
        <f t="shared" ref="AQ1272" si="11120">AQ1271+AR1272</f>
        <v>8089</v>
      </c>
      <c r="AR1272" s="486">
        <v>0</v>
      </c>
      <c r="AS1272" s="486">
        <f t="shared" ref="AS1272" si="11121">AS1271+AT1272</f>
        <v>111420</v>
      </c>
      <c r="AT1272" s="486">
        <v>5</v>
      </c>
      <c r="AU1272" s="486">
        <f t="shared" ref="AU1272" si="11122">AU1271+AV1272</f>
        <v>14432</v>
      </c>
      <c r="AV1272" s="486">
        <v>0</v>
      </c>
      <c r="AW1272" s="486">
        <f t="shared" ref="AW1272" si="11123">AW1271+AX1272</f>
        <v>537</v>
      </c>
      <c r="AX1272" s="486">
        <v>0</v>
      </c>
      <c r="AY1272" s="480">
        <f t="shared" ref="AY1272" si="11124">AY1271+AZ1272</f>
        <v>111696</v>
      </c>
      <c r="AZ1272" s="480">
        <v>5</v>
      </c>
      <c r="BA1272" s="480">
        <f t="shared" ref="BA1272" si="11125">BA1271+BB1272</f>
        <v>14725</v>
      </c>
      <c r="BB1272" s="480">
        <v>0</v>
      </c>
      <c r="BC1272" s="480">
        <f t="shared" ref="BC1272" si="11126">BC1271+BD1272</f>
        <v>8057</v>
      </c>
      <c r="BD1272" s="480">
        <v>0</v>
      </c>
      <c r="BE1272" s="486">
        <f t="shared" ref="BE1272" si="11127">SUM(BF1272:BG1272)</f>
        <v>0</v>
      </c>
      <c r="BF1272" s="486">
        <v>0</v>
      </c>
      <c r="BG1272" s="486">
        <v>0</v>
      </c>
      <c r="BH1272" s="486">
        <v>0</v>
      </c>
      <c r="BI1272" s="480">
        <v>4</v>
      </c>
      <c r="BJ1272" s="480">
        <v>0</v>
      </c>
      <c r="BK1272" s="480">
        <v>11</v>
      </c>
      <c r="BL1272" s="480">
        <v>132388</v>
      </c>
    </row>
    <row r="1273" spans="1:64" ht="12.75" customHeight="1" x14ac:dyDescent="0.25">
      <c r="A1273" s="130" t="s">
        <v>104</v>
      </c>
      <c r="J1273" s="660">
        <v>45443</v>
      </c>
      <c r="K1273" s="479">
        <f t="shared" ref="K1273" si="11128">K1272+L1273</f>
        <v>134478</v>
      </c>
      <c r="L1273" s="480">
        <v>0</v>
      </c>
      <c r="M1273" s="481">
        <f t="shared" ref="M1273" si="11129">K1273*100000/620249</f>
        <v>21681.2925131681</v>
      </c>
      <c r="N1273" s="481">
        <f t="shared" ref="N1273" si="11130">(K1273*100/K1272)-100</f>
        <v>0</v>
      </c>
      <c r="O1273" s="479">
        <v>0</v>
      </c>
      <c r="P1273" s="480">
        <f t="shared" ref="P1273" si="11131">SUM(P1272,Q1273)</f>
        <v>2012</v>
      </c>
      <c r="Q1273" s="480">
        <v>0</v>
      </c>
      <c r="R1273" s="480">
        <f t="shared" ref="R1273" si="11132">K1273-S1273</f>
        <v>134246</v>
      </c>
      <c r="S1273" s="480">
        <v>232</v>
      </c>
      <c r="T1273" s="486">
        <v>53408</v>
      </c>
      <c r="U1273" s="486">
        <f t="shared" ref="U1273" si="11133">SUM(K1273-T1273)</f>
        <v>81070</v>
      </c>
      <c r="V1273" s="480">
        <v>14662</v>
      </c>
      <c r="W1273" s="480">
        <v>29890</v>
      </c>
      <c r="X1273" s="480">
        <v>17931</v>
      </c>
      <c r="Y1273" s="480">
        <v>38077</v>
      </c>
      <c r="Z1273" s="480">
        <v>5755</v>
      </c>
      <c r="AA1273" s="480">
        <v>2167</v>
      </c>
      <c r="AB1273" s="480">
        <v>25996</v>
      </c>
      <c r="AC1273" s="486">
        <v>1544</v>
      </c>
      <c r="AD1273" s="486">
        <v>4814</v>
      </c>
      <c r="AE1273" s="486">
        <v>7648</v>
      </c>
      <c r="AF1273" s="486">
        <v>3290</v>
      </c>
      <c r="AG1273" s="486">
        <v>12015</v>
      </c>
      <c r="AH1273" s="486">
        <v>40425</v>
      </c>
      <c r="AI1273" s="486">
        <v>34995</v>
      </c>
      <c r="AJ1273" s="486">
        <v>29747</v>
      </c>
      <c r="AK1273" s="480">
        <v>561</v>
      </c>
      <c r="AL1273" s="480">
        <v>7018</v>
      </c>
      <c r="AM1273" s="480">
        <v>37436</v>
      </c>
      <c r="AN1273" s="480">
        <v>69040</v>
      </c>
      <c r="AO1273" s="480">
        <v>659</v>
      </c>
      <c r="AP1273" s="480">
        <v>19764</v>
      </c>
      <c r="AQ1273" s="486">
        <f t="shared" ref="AQ1273" si="11134">AQ1272+AR1273</f>
        <v>8089</v>
      </c>
      <c r="AR1273" s="486">
        <v>0</v>
      </c>
      <c r="AS1273" s="486">
        <f t="shared" ref="AS1273" si="11135">AS1272+AT1273</f>
        <v>111420</v>
      </c>
      <c r="AT1273" s="486">
        <v>0</v>
      </c>
      <c r="AU1273" s="486">
        <f t="shared" ref="AU1273" si="11136">AU1272+AV1273</f>
        <v>14432</v>
      </c>
      <c r="AV1273" s="486">
        <v>0</v>
      </c>
      <c r="AW1273" s="486">
        <f t="shared" ref="AW1273" si="11137">AW1272+AX1273</f>
        <v>537</v>
      </c>
      <c r="AX1273" s="486">
        <v>0</v>
      </c>
      <c r="AY1273" s="480">
        <f t="shared" ref="AY1273" si="11138">AY1272+AZ1273</f>
        <v>111696</v>
      </c>
      <c r="AZ1273" s="480">
        <v>0</v>
      </c>
      <c r="BA1273" s="480">
        <f t="shared" ref="BA1273" si="11139">BA1272+BB1273</f>
        <v>14725</v>
      </c>
      <c r="BB1273" s="480">
        <v>0</v>
      </c>
      <c r="BC1273" s="480">
        <f t="shared" ref="BC1273" si="11140">BC1272+BD1273</f>
        <v>8057</v>
      </c>
      <c r="BD1273" s="480">
        <v>0</v>
      </c>
      <c r="BE1273" s="486">
        <f t="shared" ref="BE1273" si="11141">SUM(BF1273:BG1273)</f>
        <v>0</v>
      </c>
      <c r="BF1273" s="486">
        <v>0</v>
      </c>
      <c r="BG1273" s="486">
        <v>0</v>
      </c>
      <c r="BH1273" s="486">
        <v>0</v>
      </c>
      <c r="BI1273" s="480">
        <v>4</v>
      </c>
      <c r="BJ1273" s="480">
        <v>0</v>
      </c>
      <c r="BK1273" s="480">
        <v>11</v>
      </c>
      <c r="BL1273" s="480">
        <v>132396</v>
      </c>
    </row>
    <row r="1274" spans="1:64" ht="12.75" customHeight="1" x14ac:dyDescent="0.25">
      <c r="A1274" s="130" t="s">
        <v>104</v>
      </c>
      <c r="J1274" s="660">
        <v>45444</v>
      </c>
      <c r="K1274" s="479">
        <f t="shared" ref="K1274" si="11142">K1273+L1274</f>
        <v>134479</v>
      </c>
      <c r="L1274" s="480">
        <v>1</v>
      </c>
      <c r="M1274" s="481">
        <f t="shared" ref="M1274" si="11143">K1274*100000/620249</f>
        <v>21681.453738740409</v>
      </c>
      <c r="N1274" s="481">
        <f t="shared" ref="N1274" si="11144">(K1274*100/K1273)-100</f>
        <v>7.4361605615536064E-4</v>
      </c>
      <c r="O1274" s="479">
        <v>0</v>
      </c>
      <c r="P1274" s="480">
        <f t="shared" ref="P1274" si="11145">SUM(P1273,Q1274)</f>
        <v>2012</v>
      </c>
      <c r="Q1274" s="480">
        <v>0</v>
      </c>
      <c r="R1274" s="480">
        <f t="shared" ref="R1274" si="11146">K1274-S1274</f>
        <v>134247</v>
      </c>
      <c r="S1274" s="480">
        <v>232</v>
      </c>
      <c r="T1274" s="486">
        <v>53408</v>
      </c>
      <c r="U1274" s="486">
        <f t="shared" ref="U1274" si="11147">SUM(K1274-T1274)</f>
        <v>81071</v>
      </c>
      <c r="V1274" s="480">
        <v>14662</v>
      </c>
      <c r="W1274" s="480">
        <v>29890</v>
      </c>
      <c r="X1274" s="480">
        <v>17931</v>
      </c>
      <c r="Y1274" s="480">
        <v>38077</v>
      </c>
      <c r="Z1274" s="480">
        <v>5755</v>
      </c>
      <c r="AA1274" s="480">
        <v>2167</v>
      </c>
      <c r="AB1274" s="480">
        <v>25997</v>
      </c>
      <c r="AC1274" s="486">
        <v>1544</v>
      </c>
      <c r="AD1274" s="486">
        <v>4814</v>
      </c>
      <c r="AE1274" s="486">
        <v>7648</v>
      </c>
      <c r="AF1274" s="486">
        <v>3290</v>
      </c>
      <c r="AG1274" s="486">
        <v>12016</v>
      </c>
      <c r="AH1274" s="486">
        <v>40425</v>
      </c>
      <c r="AI1274" s="486">
        <v>34995</v>
      </c>
      <c r="AJ1274" s="486">
        <v>29747</v>
      </c>
      <c r="AK1274" s="480">
        <v>561</v>
      </c>
      <c r="AL1274" s="480">
        <v>7018</v>
      </c>
      <c r="AM1274" s="480">
        <v>37436</v>
      </c>
      <c r="AN1274" s="480">
        <v>69041</v>
      </c>
      <c r="AO1274" s="480">
        <v>659</v>
      </c>
      <c r="AP1274" s="480">
        <v>19764</v>
      </c>
      <c r="AQ1274" s="486">
        <f t="shared" ref="AQ1274" si="11148">AQ1273+AR1274</f>
        <v>8089</v>
      </c>
      <c r="AR1274" s="486">
        <v>0</v>
      </c>
      <c r="AS1274" s="486">
        <f t="shared" ref="AS1274" si="11149">AS1273+AT1274</f>
        <v>111421</v>
      </c>
      <c r="AT1274" s="486">
        <v>1</v>
      </c>
      <c r="AU1274" s="486">
        <f t="shared" ref="AU1274" si="11150">AU1273+AV1274</f>
        <v>14432</v>
      </c>
      <c r="AV1274" s="486">
        <v>0</v>
      </c>
      <c r="AW1274" s="486">
        <f t="shared" ref="AW1274" si="11151">AW1273+AX1274</f>
        <v>537</v>
      </c>
      <c r="AX1274" s="486">
        <v>0</v>
      </c>
      <c r="AY1274" s="480">
        <f t="shared" ref="AY1274" si="11152">AY1273+AZ1274</f>
        <v>111697</v>
      </c>
      <c r="AZ1274" s="480">
        <v>1</v>
      </c>
      <c r="BA1274" s="480">
        <f t="shared" ref="BA1274" si="11153">BA1273+BB1274</f>
        <v>14725</v>
      </c>
      <c r="BB1274" s="480">
        <v>0</v>
      </c>
      <c r="BC1274" s="480">
        <f t="shared" ref="BC1274" si="11154">BC1273+BD1274</f>
        <v>8057</v>
      </c>
      <c r="BD1274" s="480">
        <v>0</v>
      </c>
      <c r="BE1274" s="486">
        <f t="shared" ref="BE1274" si="11155">SUM(BF1274:BG1274)</f>
        <v>0</v>
      </c>
      <c r="BF1274" s="486">
        <v>0</v>
      </c>
      <c r="BG1274" s="486">
        <v>0</v>
      </c>
      <c r="BH1274" s="486">
        <v>0</v>
      </c>
      <c r="BI1274" s="480">
        <v>4</v>
      </c>
      <c r="BJ1274" s="480">
        <v>0</v>
      </c>
      <c r="BK1274" s="480">
        <v>11</v>
      </c>
      <c r="BL1274" s="480">
        <v>132396</v>
      </c>
    </row>
    <row r="1275" spans="1:64" ht="12.75" customHeight="1" x14ac:dyDescent="0.25">
      <c r="A1275" s="130" t="s">
        <v>104</v>
      </c>
      <c r="J1275" s="660">
        <v>45445</v>
      </c>
      <c r="K1275" s="479">
        <f t="shared" ref="K1275" si="11156">K1274+L1275</f>
        <v>134479</v>
      </c>
      <c r="L1275" s="480">
        <v>0</v>
      </c>
      <c r="M1275" s="481">
        <f t="shared" ref="M1275" si="11157">K1275*100000/620249</f>
        <v>21681.453738740409</v>
      </c>
      <c r="N1275" s="481">
        <f t="shared" ref="N1275" si="11158">(K1275*100/K1274)-100</f>
        <v>0</v>
      </c>
      <c r="O1275" s="479">
        <v>0</v>
      </c>
      <c r="P1275" s="480">
        <f t="shared" ref="P1275" si="11159">SUM(P1274,Q1275)</f>
        <v>2012</v>
      </c>
      <c r="Q1275" s="480">
        <v>0</v>
      </c>
      <c r="R1275" s="480">
        <f t="shared" ref="R1275" si="11160">K1275-S1275</f>
        <v>134247</v>
      </c>
      <c r="S1275" s="480">
        <v>232</v>
      </c>
      <c r="T1275" s="486">
        <v>53408</v>
      </c>
      <c r="U1275" s="486">
        <f t="shared" ref="U1275" si="11161">SUM(K1275-T1275)</f>
        <v>81071</v>
      </c>
      <c r="V1275" s="480">
        <v>14662</v>
      </c>
      <c r="W1275" s="480">
        <v>29890</v>
      </c>
      <c r="X1275" s="480">
        <v>17931</v>
      </c>
      <c r="Y1275" s="480">
        <v>38077</v>
      </c>
      <c r="Z1275" s="480">
        <v>5755</v>
      </c>
      <c r="AA1275" s="480">
        <v>2167</v>
      </c>
      <c r="AB1275" s="480">
        <v>25997</v>
      </c>
      <c r="AC1275" s="486">
        <v>1544</v>
      </c>
      <c r="AD1275" s="486">
        <v>4814</v>
      </c>
      <c r="AE1275" s="486">
        <v>7648</v>
      </c>
      <c r="AF1275" s="486">
        <v>3290</v>
      </c>
      <c r="AG1275" s="486">
        <v>12016</v>
      </c>
      <c r="AH1275" s="486">
        <v>40425</v>
      </c>
      <c r="AI1275" s="486">
        <v>34995</v>
      </c>
      <c r="AJ1275" s="486">
        <v>29747</v>
      </c>
      <c r="AK1275" s="480">
        <v>561</v>
      </c>
      <c r="AL1275" s="480">
        <v>7018</v>
      </c>
      <c r="AM1275" s="480">
        <v>37436</v>
      </c>
      <c r="AN1275" s="480">
        <v>69041</v>
      </c>
      <c r="AO1275" s="480">
        <v>659</v>
      </c>
      <c r="AP1275" s="480">
        <v>19764</v>
      </c>
      <c r="AQ1275" s="486">
        <f t="shared" ref="AQ1275" si="11162">AQ1274+AR1275</f>
        <v>8089</v>
      </c>
      <c r="AR1275" s="486">
        <v>0</v>
      </c>
      <c r="AS1275" s="486">
        <f t="shared" ref="AS1275" si="11163">AS1274+AT1275</f>
        <v>111421</v>
      </c>
      <c r="AT1275" s="486">
        <v>0</v>
      </c>
      <c r="AU1275" s="486">
        <f t="shared" ref="AU1275" si="11164">AU1274+AV1275</f>
        <v>14432</v>
      </c>
      <c r="AV1275" s="486">
        <v>0</v>
      </c>
      <c r="AW1275" s="486">
        <f t="shared" ref="AW1275" si="11165">AW1274+AX1275</f>
        <v>537</v>
      </c>
      <c r="AX1275" s="486">
        <v>0</v>
      </c>
      <c r="AY1275" s="480">
        <f t="shared" ref="AY1275" si="11166">AY1274+AZ1275</f>
        <v>111697</v>
      </c>
      <c r="AZ1275" s="480">
        <v>0</v>
      </c>
      <c r="BA1275" s="480">
        <f t="shared" ref="BA1275" si="11167">BA1274+BB1275</f>
        <v>14725</v>
      </c>
      <c r="BB1275" s="480">
        <v>0</v>
      </c>
      <c r="BC1275" s="480">
        <f t="shared" ref="BC1275" si="11168">BC1274+BD1275</f>
        <v>8057</v>
      </c>
      <c r="BD1275" s="480">
        <v>0</v>
      </c>
      <c r="BE1275" s="486">
        <f t="shared" ref="BE1275" si="11169">SUM(BF1275:BG1275)</f>
        <v>0</v>
      </c>
      <c r="BF1275" s="486">
        <v>0</v>
      </c>
      <c r="BG1275" s="486">
        <v>0</v>
      </c>
      <c r="BH1275" s="486">
        <v>0</v>
      </c>
      <c r="BI1275" s="480">
        <v>4</v>
      </c>
      <c r="BJ1275" s="480">
        <v>0</v>
      </c>
      <c r="BK1275" s="480">
        <v>11</v>
      </c>
      <c r="BL1275" s="480">
        <v>132396</v>
      </c>
    </row>
    <row r="1276" spans="1:64" ht="12.75" customHeight="1" x14ac:dyDescent="0.25">
      <c r="A1276" s="130" t="s">
        <v>104</v>
      </c>
      <c r="J1276" s="660">
        <v>45446</v>
      </c>
      <c r="K1276" s="479">
        <f t="shared" ref="K1276" si="11170">K1275+L1276</f>
        <v>134479</v>
      </c>
      <c r="L1276" s="480">
        <v>0</v>
      </c>
      <c r="M1276" s="481">
        <f t="shared" ref="M1276" si="11171">K1276*100000/620249</f>
        <v>21681.453738740409</v>
      </c>
      <c r="N1276" s="481">
        <f t="shared" ref="N1276" si="11172">(K1276*100/K1275)-100</f>
        <v>0</v>
      </c>
      <c r="O1276" s="479">
        <v>0</v>
      </c>
      <c r="P1276" s="480">
        <f t="shared" ref="P1276" si="11173">SUM(P1275,Q1276)</f>
        <v>2012</v>
      </c>
      <c r="Q1276" s="480">
        <v>0</v>
      </c>
      <c r="R1276" s="480">
        <f t="shared" ref="R1276" si="11174">K1276-S1276</f>
        <v>134247</v>
      </c>
      <c r="S1276" s="480">
        <v>232</v>
      </c>
      <c r="T1276" s="486">
        <v>53408</v>
      </c>
      <c r="U1276" s="486">
        <f t="shared" ref="U1276" si="11175">SUM(K1276-T1276)</f>
        <v>81071</v>
      </c>
      <c r="V1276" s="480">
        <v>14662</v>
      </c>
      <c r="W1276" s="480">
        <v>29890</v>
      </c>
      <c r="X1276" s="480">
        <v>17931</v>
      </c>
      <c r="Y1276" s="480">
        <v>38077</v>
      </c>
      <c r="Z1276" s="480">
        <v>5755</v>
      </c>
      <c r="AA1276" s="480">
        <v>2167</v>
      </c>
      <c r="AB1276" s="480">
        <v>25997</v>
      </c>
      <c r="AC1276" s="486">
        <v>1544</v>
      </c>
      <c r="AD1276" s="486">
        <v>4814</v>
      </c>
      <c r="AE1276" s="486">
        <v>7648</v>
      </c>
      <c r="AF1276" s="486">
        <v>3290</v>
      </c>
      <c r="AG1276" s="486">
        <v>12016</v>
      </c>
      <c r="AH1276" s="486">
        <v>40425</v>
      </c>
      <c r="AI1276" s="486">
        <v>34995</v>
      </c>
      <c r="AJ1276" s="486">
        <v>29747</v>
      </c>
      <c r="AK1276" s="480">
        <v>561</v>
      </c>
      <c r="AL1276" s="480">
        <v>7018</v>
      </c>
      <c r="AM1276" s="480">
        <v>37436</v>
      </c>
      <c r="AN1276" s="480">
        <v>69041</v>
      </c>
      <c r="AO1276" s="480">
        <v>659</v>
      </c>
      <c r="AP1276" s="480">
        <v>19764</v>
      </c>
      <c r="AQ1276" s="486">
        <f t="shared" ref="AQ1276" si="11176">AQ1275+AR1276</f>
        <v>8089</v>
      </c>
      <c r="AR1276" s="486">
        <v>0</v>
      </c>
      <c r="AS1276" s="486">
        <f t="shared" ref="AS1276" si="11177">AS1275+AT1276</f>
        <v>111421</v>
      </c>
      <c r="AT1276" s="486">
        <v>0</v>
      </c>
      <c r="AU1276" s="486">
        <f t="shared" ref="AU1276" si="11178">AU1275+AV1276</f>
        <v>14432</v>
      </c>
      <c r="AV1276" s="486">
        <v>0</v>
      </c>
      <c r="AW1276" s="486">
        <f t="shared" ref="AW1276" si="11179">AW1275+AX1276</f>
        <v>537</v>
      </c>
      <c r="AX1276" s="486">
        <v>0</v>
      </c>
      <c r="AY1276" s="480">
        <f t="shared" ref="AY1276" si="11180">AY1275+AZ1276</f>
        <v>111697</v>
      </c>
      <c r="AZ1276" s="480">
        <v>0</v>
      </c>
      <c r="BA1276" s="480">
        <f t="shared" ref="BA1276" si="11181">BA1275+BB1276</f>
        <v>14725</v>
      </c>
      <c r="BB1276" s="480">
        <v>0</v>
      </c>
      <c r="BC1276" s="480">
        <f t="shared" ref="BC1276" si="11182">BC1275+BD1276</f>
        <v>8057</v>
      </c>
      <c r="BD1276" s="480">
        <v>0</v>
      </c>
      <c r="BE1276" s="486">
        <f t="shared" ref="BE1276" si="11183">SUM(BF1276:BG1276)</f>
        <v>0</v>
      </c>
      <c r="BF1276" s="486">
        <v>0</v>
      </c>
      <c r="BG1276" s="486">
        <v>0</v>
      </c>
      <c r="BH1276" s="486">
        <v>0</v>
      </c>
      <c r="BI1276" s="480">
        <v>4</v>
      </c>
      <c r="BJ1276" s="480">
        <v>0</v>
      </c>
      <c r="BK1276" s="480">
        <v>11</v>
      </c>
      <c r="BL1276" s="480">
        <v>132396</v>
      </c>
    </row>
    <row r="1277" spans="1:64" ht="12.75" customHeight="1" x14ac:dyDescent="0.25">
      <c r="A1277" s="130" t="s">
        <v>104</v>
      </c>
      <c r="J1277" s="660">
        <v>45447</v>
      </c>
      <c r="K1277" s="479">
        <f t="shared" ref="K1277" si="11184">K1276+L1277</f>
        <v>134485</v>
      </c>
      <c r="L1277" s="480">
        <v>6</v>
      </c>
      <c r="M1277" s="481">
        <f t="shared" ref="M1277" si="11185">K1277*100000/620249</f>
        <v>21682.421092174271</v>
      </c>
      <c r="N1277" s="481">
        <f t="shared" ref="N1277" si="11186">(K1277*100/K1276)-100</f>
        <v>4.4616631593044076E-3</v>
      </c>
      <c r="O1277" s="479">
        <v>0</v>
      </c>
      <c r="P1277" s="480">
        <f t="shared" ref="P1277" si="11187">SUM(P1276,Q1277)</f>
        <v>2012</v>
      </c>
      <c r="Q1277" s="480">
        <v>0</v>
      </c>
      <c r="R1277" s="480">
        <f t="shared" ref="R1277" si="11188">K1277-S1277</f>
        <v>134253</v>
      </c>
      <c r="S1277" s="480">
        <v>232</v>
      </c>
      <c r="T1277" s="486">
        <v>53411</v>
      </c>
      <c r="U1277" s="486">
        <f t="shared" ref="U1277" si="11189">SUM(K1277-T1277)</f>
        <v>81074</v>
      </c>
      <c r="V1277" s="480">
        <v>14662</v>
      </c>
      <c r="W1277" s="480">
        <v>29892</v>
      </c>
      <c r="X1277" s="480">
        <v>17931</v>
      </c>
      <c r="Y1277" s="480">
        <v>38077</v>
      </c>
      <c r="Z1277" s="480">
        <v>5756</v>
      </c>
      <c r="AA1277" s="480">
        <v>2167</v>
      </c>
      <c r="AB1277" s="480">
        <v>26000</v>
      </c>
      <c r="AC1277" s="486">
        <v>1545</v>
      </c>
      <c r="AD1277" s="486">
        <v>4814</v>
      </c>
      <c r="AE1277" s="486">
        <v>7648</v>
      </c>
      <c r="AF1277" s="486">
        <v>3290</v>
      </c>
      <c r="AG1277" s="486">
        <v>12016</v>
      </c>
      <c r="AH1277" s="486">
        <v>40428</v>
      </c>
      <c r="AI1277" s="486">
        <v>34997</v>
      </c>
      <c r="AJ1277" s="486">
        <v>29747</v>
      </c>
      <c r="AK1277" s="480">
        <v>561</v>
      </c>
      <c r="AL1277" s="480">
        <v>7018</v>
      </c>
      <c r="AM1277" s="480">
        <v>37436</v>
      </c>
      <c r="AN1277" s="480">
        <v>69047</v>
      </c>
      <c r="AO1277" s="480">
        <v>659</v>
      </c>
      <c r="AP1277" s="480">
        <v>19764</v>
      </c>
      <c r="AQ1277" s="486">
        <f t="shared" ref="AQ1277" si="11190">AQ1276+AR1277</f>
        <v>8089</v>
      </c>
      <c r="AR1277" s="486">
        <v>0</v>
      </c>
      <c r="AS1277" s="486">
        <f t="shared" ref="AS1277" si="11191">AS1276+AT1277</f>
        <v>111427</v>
      </c>
      <c r="AT1277" s="486">
        <v>6</v>
      </c>
      <c r="AU1277" s="486">
        <f t="shared" ref="AU1277" si="11192">AU1276+AV1277</f>
        <v>14432</v>
      </c>
      <c r="AV1277" s="486">
        <v>0</v>
      </c>
      <c r="AW1277" s="486">
        <f t="shared" ref="AW1277" si="11193">AW1276+AX1277</f>
        <v>537</v>
      </c>
      <c r="AX1277" s="486">
        <v>0</v>
      </c>
      <c r="AY1277" s="480">
        <f t="shared" ref="AY1277" si="11194">AY1276+AZ1277</f>
        <v>111703</v>
      </c>
      <c r="AZ1277" s="480">
        <v>6</v>
      </c>
      <c r="BA1277" s="480">
        <f t="shared" ref="BA1277" si="11195">BA1276+BB1277</f>
        <v>14725</v>
      </c>
      <c r="BB1277" s="480">
        <v>0</v>
      </c>
      <c r="BC1277" s="480">
        <f t="shared" ref="BC1277" si="11196">BC1276+BD1277</f>
        <v>8057</v>
      </c>
      <c r="BD1277" s="480">
        <v>0</v>
      </c>
      <c r="BE1277" s="486">
        <f t="shared" ref="BE1277" si="11197">SUM(BF1277:BG1277)</f>
        <v>0</v>
      </c>
      <c r="BF1277" s="486">
        <v>0</v>
      </c>
      <c r="BG1277" s="486">
        <v>0</v>
      </c>
      <c r="BH1277" s="486">
        <v>0</v>
      </c>
      <c r="BI1277" s="480">
        <v>4</v>
      </c>
      <c r="BJ1277" s="480">
        <v>0</v>
      </c>
      <c r="BK1277" s="480">
        <v>11</v>
      </c>
      <c r="BL1277" s="480">
        <v>132442</v>
      </c>
    </row>
    <row r="1278" spans="1:64" ht="12.75" customHeight="1" x14ac:dyDescent="0.25">
      <c r="A1278" s="130" t="s">
        <v>104</v>
      </c>
      <c r="J1278" s="660">
        <v>45448</v>
      </c>
      <c r="K1278" s="479">
        <f t="shared" ref="K1278" si="11198">K1277+L1278</f>
        <v>134488</v>
      </c>
      <c r="L1278" s="480">
        <v>3</v>
      </c>
      <c r="M1278" s="481">
        <f t="shared" ref="M1278" si="11199">K1278*100000/620249</f>
        <v>21682.904768891203</v>
      </c>
      <c r="N1278" s="481">
        <f t="shared" ref="N1278" si="11200">(K1278*100/K1277)-100</f>
        <v>2.2307320518990537E-3</v>
      </c>
      <c r="O1278" s="479">
        <v>0</v>
      </c>
      <c r="P1278" s="480">
        <f t="shared" ref="P1278" si="11201">SUM(P1277,Q1278)</f>
        <v>2012</v>
      </c>
      <c r="Q1278" s="480">
        <v>0</v>
      </c>
      <c r="R1278" s="480">
        <f t="shared" ref="R1278" si="11202">K1278-S1278</f>
        <v>134256</v>
      </c>
      <c r="S1278" s="480">
        <v>232</v>
      </c>
      <c r="T1278" s="486">
        <v>53411</v>
      </c>
      <c r="U1278" s="486">
        <f t="shared" ref="U1278" si="11203">SUM(K1278-T1278)</f>
        <v>81077</v>
      </c>
      <c r="V1278" s="480">
        <v>14662</v>
      </c>
      <c r="W1278" s="480">
        <v>29893</v>
      </c>
      <c r="X1278" s="480">
        <v>17931</v>
      </c>
      <c r="Y1278" s="480">
        <v>38078</v>
      </c>
      <c r="Z1278" s="480">
        <v>5756</v>
      </c>
      <c r="AA1278" s="480">
        <v>2167</v>
      </c>
      <c r="AB1278" s="480">
        <v>26001</v>
      </c>
      <c r="AC1278" s="486">
        <v>1545</v>
      </c>
      <c r="AD1278" s="486">
        <v>4814</v>
      </c>
      <c r="AE1278" s="486">
        <v>7648</v>
      </c>
      <c r="AF1278" s="486">
        <v>3290</v>
      </c>
      <c r="AG1278" s="486">
        <v>12016</v>
      </c>
      <c r="AH1278" s="486">
        <v>40428</v>
      </c>
      <c r="AI1278" s="486">
        <v>34998</v>
      </c>
      <c r="AJ1278" s="486">
        <v>29749</v>
      </c>
      <c r="AK1278" s="480">
        <v>561</v>
      </c>
      <c r="AL1278" s="480">
        <v>7018</v>
      </c>
      <c r="AM1278" s="480">
        <v>37436</v>
      </c>
      <c r="AN1278" s="480">
        <v>69050</v>
      </c>
      <c r="AO1278" s="480">
        <v>659</v>
      </c>
      <c r="AP1278" s="480">
        <v>19764</v>
      </c>
      <c r="AQ1278" s="486">
        <f t="shared" ref="AQ1278" si="11204">AQ1277+AR1278</f>
        <v>8089</v>
      </c>
      <c r="AR1278" s="486">
        <v>0</v>
      </c>
      <c r="AS1278" s="486">
        <f t="shared" ref="AS1278" si="11205">AS1277+AT1278</f>
        <v>111430</v>
      </c>
      <c r="AT1278" s="486">
        <v>3</v>
      </c>
      <c r="AU1278" s="486">
        <f t="shared" ref="AU1278" si="11206">AU1277+AV1278</f>
        <v>14432</v>
      </c>
      <c r="AV1278" s="486">
        <v>0</v>
      </c>
      <c r="AW1278" s="486">
        <f t="shared" ref="AW1278" si="11207">AW1277+AX1278</f>
        <v>537</v>
      </c>
      <c r="AX1278" s="486">
        <v>0</v>
      </c>
      <c r="AY1278" s="480">
        <f t="shared" ref="AY1278" si="11208">AY1277+AZ1278</f>
        <v>111706</v>
      </c>
      <c r="AZ1278" s="480">
        <v>3</v>
      </c>
      <c r="BA1278" s="480">
        <f t="shared" ref="BA1278" si="11209">BA1277+BB1278</f>
        <v>14725</v>
      </c>
      <c r="BB1278" s="480">
        <v>0</v>
      </c>
      <c r="BC1278" s="480">
        <f t="shared" ref="BC1278" si="11210">BC1277+BD1278</f>
        <v>8057</v>
      </c>
      <c r="BD1278" s="480">
        <v>0</v>
      </c>
      <c r="BE1278" s="486">
        <f t="shared" ref="BE1278" si="11211">SUM(BF1278:BG1278)</f>
        <v>0</v>
      </c>
      <c r="BF1278" s="486">
        <v>0</v>
      </c>
      <c r="BG1278" s="486">
        <v>0</v>
      </c>
      <c r="BH1278" s="486">
        <v>0</v>
      </c>
      <c r="BI1278" s="480">
        <v>1</v>
      </c>
      <c r="BJ1278" s="480">
        <v>0</v>
      </c>
      <c r="BK1278" s="480">
        <v>7</v>
      </c>
      <c r="BL1278" s="480">
        <v>132444</v>
      </c>
    </row>
    <row r="1279" spans="1:64" ht="12.75" customHeight="1" x14ac:dyDescent="0.25">
      <c r="A1279" s="130" t="s">
        <v>104</v>
      </c>
      <c r="J1279" s="660">
        <v>45449</v>
      </c>
      <c r="K1279" s="479">
        <f t="shared" ref="K1279" si="11212">K1278+L1279</f>
        <v>134490</v>
      </c>
      <c r="L1279" s="480">
        <v>2</v>
      </c>
      <c r="M1279" s="481">
        <f t="shared" ref="M1279" si="11213">K1279*100000/620249</f>
        <v>21683.227220035824</v>
      </c>
      <c r="N1279" s="481">
        <f t="shared" ref="N1279" si="11214">(K1279*100/K1278)-100</f>
        <v>1.4871215275746863E-3</v>
      </c>
      <c r="O1279" s="479">
        <v>0</v>
      </c>
      <c r="P1279" s="480">
        <f t="shared" ref="P1279" si="11215">SUM(P1278,Q1279)</f>
        <v>2012</v>
      </c>
      <c r="Q1279" s="480">
        <v>0</v>
      </c>
      <c r="R1279" s="480">
        <f t="shared" ref="R1279" si="11216">K1279-S1279</f>
        <v>134258</v>
      </c>
      <c r="S1279" s="480">
        <v>232</v>
      </c>
      <c r="T1279" s="486">
        <v>53412</v>
      </c>
      <c r="U1279" s="486">
        <f t="shared" ref="U1279" si="11217">SUM(K1279-T1279)</f>
        <v>81078</v>
      </c>
      <c r="V1279" s="480">
        <v>14662</v>
      </c>
      <c r="W1279" s="480">
        <v>29894</v>
      </c>
      <c r="X1279" s="480">
        <v>17931</v>
      </c>
      <c r="Y1279" s="480">
        <v>38079</v>
      </c>
      <c r="Z1279" s="480">
        <v>5756</v>
      </c>
      <c r="AA1279" s="480">
        <v>2167</v>
      </c>
      <c r="AB1279" s="480">
        <v>26001</v>
      </c>
      <c r="AC1279" s="486">
        <v>1545</v>
      </c>
      <c r="AD1279" s="486">
        <v>4814</v>
      </c>
      <c r="AE1279" s="486">
        <v>7648</v>
      </c>
      <c r="AF1279" s="486">
        <v>3290</v>
      </c>
      <c r="AG1279" s="486">
        <v>12017</v>
      </c>
      <c r="AH1279" s="486">
        <v>40428</v>
      </c>
      <c r="AI1279" s="486">
        <v>34998</v>
      </c>
      <c r="AJ1279" s="486">
        <v>29750</v>
      </c>
      <c r="AK1279" s="480">
        <v>561</v>
      </c>
      <c r="AL1279" s="480">
        <v>7018</v>
      </c>
      <c r="AM1279" s="480">
        <v>37436</v>
      </c>
      <c r="AN1279" s="480">
        <v>69052</v>
      </c>
      <c r="AO1279" s="480">
        <v>659</v>
      </c>
      <c r="AP1279" s="480">
        <v>19764</v>
      </c>
      <c r="AQ1279" s="486">
        <f t="shared" ref="AQ1279" si="11218">AQ1278+AR1279</f>
        <v>8089</v>
      </c>
      <c r="AR1279" s="486">
        <v>0</v>
      </c>
      <c r="AS1279" s="486">
        <f t="shared" ref="AS1279" si="11219">AS1278+AT1279</f>
        <v>111432</v>
      </c>
      <c r="AT1279" s="486">
        <v>2</v>
      </c>
      <c r="AU1279" s="486">
        <f t="shared" ref="AU1279" si="11220">AU1278+AV1279</f>
        <v>14432</v>
      </c>
      <c r="AV1279" s="486">
        <v>0</v>
      </c>
      <c r="AW1279" s="486">
        <f t="shared" ref="AW1279" si="11221">AW1278+AX1279</f>
        <v>537</v>
      </c>
      <c r="AX1279" s="486">
        <v>0</v>
      </c>
      <c r="AY1279" s="480">
        <f t="shared" ref="AY1279" si="11222">AY1278+AZ1279</f>
        <v>111708</v>
      </c>
      <c r="AZ1279" s="480">
        <v>2</v>
      </c>
      <c r="BA1279" s="480">
        <f t="shared" ref="BA1279" si="11223">BA1278+BB1279</f>
        <v>14725</v>
      </c>
      <c r="BB1279" s="480">
        <v>0</v>
      </c>
      <c r="BC1279" s="480">
        <f t="shared" ref="BC1279" si="11224">BC1278+BD1279</f>
        <v>8057</v>
      </c>
      <c r="BD1279" s="480">
        <v>0</v>
      </c>
      <c r="BE1279" s="486">
        <f t="shared" ref="BE1279" si="11225">SUM(BF1279:BG1279)</f>
        <v>0</v>
      </c>
      <c r="BF1279" s="486">
        <v>0</v>
      </c>
      <c r="BG1279" s="486">
        <v>0</v>
      </c>
      <c r="BH1279" s="486">
        <v>0</v>
      </c>
      <c r="BI1279" s="480">
        <v>1</v>
      </c>
      <c r="BJ1279" s="480">
        <v>0</v>
      </c>
      <c r="BK1279" s="480">
        <v>7</v>
      </c>
      <c r="BL1279" s="480">
        <v>132446</v>
      </c>
    </row>
    <row r="1280" spans="1:64" ht="12.75" customHeight="1" x14ac:dyDescent="0.25">
      <c r="A1280" s="130" t="s">
        <v>104</v>
      </c>
      <c r="J1280" s="660">
        <v>45450</v>
      </c>
      <c r="K1280" s="479">
        <f t="shared" ref="K1280" si="11226">K1279+L1280</f>
        <v>134492</v>
      </c>
      <c r="L1280" s="480">
        <v>2</v>
      </c>
      <c r="M1280" s="481">
        <f t="shared" ref="M1280" si="11227">K1280*100000/620249</f>
        <v>21683.549671180444</v>
      </c>
      <c r="N1280" s="481">
        <f t="shared" ref="N1280" si="11228">(K1280*100/K1279)-100</f>
        <v>1.4870994125999459E-3</v>
      </c>
      <c r="O1280" s="479">
        <v>0</v>
      </c>
      <c r="P1280" s="480">
        <f t="shared" ref="P1280" si="11229">SUM(P1279,Q1280)</f>
        <v>2012</v>
      </c>
      <c r="Q1280" s="480">
        <v>0</v>
      </c>
      <c r="R1280" s="480">
        <f t="shared" ref="R1280" si="11230">K1280-S1280</f>
        <v>134260</v>
      </c>
      <c r="S1280" s="480">
        <v>232</v>
      </c>
      <c r="T1280" s="486">
        <v>53413</v>
      </c>
      <c r="U1280" s="486">
        <f t="shared" ref="U1280" si="11231">SUM(K1280-T1280)</f>
        <v>81079</v>
      </c>
      <c r="V1280" s="480">
        <v>14662</v>
      </c>
      <c r="W1280" s="480">
        <v>29894</v>
      </c>
      <c r="X1280" s="480">
        <v>17931</v>
      </c>
      <c r="Y1280" s="480">
        <v>38080</v>
      </c>
      <c r="Z1280" s="480">
        <v>5756</v>
      </c>
      <c r="AA1280" s="480">
        <v>2167</v>
      </c>
      <c r="AB1280" s="480">
        <v>26002</v>
      </c>
      <c r="AC1280" s="486">
        <v>1545</v>
      </c>
      <c r="AD1280" s="486">
        <v>4814</v>
      </c>
      <c r="AE1280" s="486">
        <v>7648</v>
      </c>
      <c r="AF1280" s="486">
        <v>3290</v>
      </c>
      <c r="AG1280" s="486">
        <v>12017</v>
      </c>
      <c r="AH1280" s="486">
        <v>40429</v>
      </c>
      <c r="AI1280" s="486">
        <v>34999</v>
      </c>
      <c r="AJ1280" s="486">
        <v>29750</v>
      </c>
      <c r="AK1280" s="480">
        <v>561</v>
      </c>
      <c r="AL1280" s="480">
        <v>7018</v>
      </c>
      <c r="AM1280" s="480">
        <v>37436</v>
      </c>
      <c r="AN1280" s="480">
        <v>69054</v>
      </c>
      <c r="AO1280" s="480">
        <v>659</v>
      </c>
      <c r="AP1280" s="480">
        <v>19764</v>
      </c>
      <c r="AQ1280" s="486">
        <f t="shared" ref="AQ1280" si="11232">AQ1279+AR1280</f>
        <v>8089</v>
      </c>
      <c r="AR1280" s="486">
        <v>0</v>
      </c>
      <c r="AS1280" s="486">
        <f t="shared" ref="AS1280" si="11233">AS1279+AT1280</f>
        <v>111434</v>
      </c>
      <c r="AT1280" s="486">
        <v>2</v>
      </c>
      <c r="AU1280" s="486">
        <f t="shared" ref="AU1280" si="11234">AU1279+AV1280</f>
        <v>14432</v>
      </c>
      <c r="AV1280" s="486">
        <v>0</v>
      </c>
      <c r="AW1280" s="486">
        <f t="shared" ref="AW1280" si="11235">AW1279+AX1280</f>
        <v>537</v>
      </c>
      <c r="AX1280" s="486">
        <v>0</v>
      </c>
      <c r="AY1280" s="480">
        <f t="shared" ref="AY1280" si="11236">AY1279+AZ1280</f>
        <v>111710</v>
      </c>
      <c r="AZ1280" s="480">
        <v>2</v>
      </c>
      <c r="BA1280" s="480">
        <f t="shared" ref="BA1280" si="11237">BA1279+BB1280</f>
        <v>14725</v>
      </c>
      <c r="BB1280" s="480">
        <v>0</v>
      </c>
      <c r="BC1280" s="480">
        <f t="shared" ref="BC1280" si="11238">BC1279+BD1280</f>
        <v>8057</v>
      </c>
      <c r="BD1280" s="480">
        <v>0</v>
      </c>
      <c r="BE1280" s="486">
        <f t="shared" ref="BE1280" si="11239">SUM(BF1280:BG1280)</f>
        <v>0</v>
      </c>
      <c r="BF1280" s="486">
        <v>0</v>
      </c>
      <c r="BG1280" s="486">
        <v>0</v>
      </c>
      <c r="BH1280" s="486">
        <v>0</v>
      </c>
      <c r="BI1280" s="480">
        <v>1</v>
      </c>
      <c r="BJ1280" s="480">
        <v>0</v>
      </c>
      <c r="BK1280" s="480">
        <v>7</v>
      </c>
      <c r="BL1280" s="480">
        <v>132447</v>
      </c>
    </row>
    <row r="1281" spans="1:64" ht="12.75" customHeight="1" x14ac:dyDescent="0.25">
      <c r="A1281" s="130" t="s">
        <v>104</v>
      </c>
      <c r="J1281" s="660">
        <v>45451</v>
      </c>
      <c r="K1281" s="479">
        <f t="shared" ref="K1281" si="11240">K1280+L1281</f>
        <v>134495</v>
      </c>
      <c r="L1281" s="480">
        <v>3</v>
      </c>
      <c r="M1281" s="481">
        <f t="shared" ref="M1281" si="11241">K1281*100000/620249</f>
        <v>21684.033347897377</v>
      </c>
      <c r="N1281" s="481">
        <f t="shared" ref="N1281" si="11242">(K1281*100/K1280)-100</f>
        <v>2.2306159474112519E-3</v>
      </c>
      <c r="O1281" s="479">
        <v>0</v>
      </c>
      <c r="P1281" s="480">
        <f t="shared" ref="P1281" si="11243">SUM(P1280,Q1281)</f>
        <v>2012</v>
      </c>
      <c r="Q1281" s="480">
        <v>0</v>
      </c>
      <c r="R1281" s="480">
        <f t="shared" ref="R1281" si="11244">K1281-S1281</f>
        <v>134263</v>
      </c>
      <c r="S1281" s="480">
        <v>232</v>
      </c>
      <c r="T1281" s="486">
        <v>53416</v>
      </c>
      <c r="U1281" s="486">
        <f t="shared" ref="U1281" si="11245">SUM(K1281-T1281)</f>
        <v>81079</v>
      </c>
      <c r="V1281" s="480">
        <v>14662</v>
      </c>
      <c r="W1281" s="480">
        <v>29896</v>
      </c>
      <c r="X1281" s="480">
        <v>17931</v>
      </c>
      <c r="Y1281" s="480">
        <v>38080</v>
      </c>
      <c r="Z1281" s="480">
        <v>5756</v>
      </c>
      <c r="AA1281" s="480">
        <v>2167</v>
      </c>
      <c r="AB1281" s="480">
        <v>26003</v>
      </c>
      <c r="AC1281" s="486">
        <v>1545</v>
      </c>
      <c r="AD1281" s="486">
        <v>4814</v>
      </c>
      <c r="AE1281" s="486">
        <v>7648</v>
      </c>
      <c r="AF1281" s="486">
        <v>3290</v>
      </c>
      <c r="AG1281" s="486">
        <v>12018</v>
      </c>
      <c r="AH1281" s="486">
        <v>40431</v>
      </c>
      <c r="AI1281" s="486">
        <v>34999</v>
      </c>
      <c r="AJ1281" s="486">
        <v>29750</v>
      </c>
      <c r="AK1281" s="480">
        <v>561</v>
      </c>
      <c r="AL1281" s="480">
        <v>7018</v>
      </c>
      <c r="AM1281" s="480">
        <v>37436</v>
      </c>
      <c r="AN1281" s="480">
        <v>69057</v>
      </c>
      <c r="AO1281" s="480">
        <v>659</v>
      </c>
      <c r="AP1281" s="480">
        <v>19764</v>
      </c>
      <c r="AQ1281" s="486">
        <f t="shared" ref="AQ1281" si="11246">AQ1280+AR1281</f>
        <v>8089</v>
      </c>
      <c r="AR1281" s="486">
        <v>0</v>
      </c>
      <c r="AS1281" s="486">
        <f t="shared" ref="AS1281" si="11247">AS1280+AT1281</f>
        <v>111437</v>
      </c>
      <c r="AT1281" s="486">
        <v>3</v>
      </c>
      <c r="AU1281" s="486">
        <f t="shared" ref="AU1281" si="11248">AU1280+AV1281</f>
        <v>14432</v>
      </c>
      <c r="AV1281" s="486">
        <v>0</v>
      </c>
      <c r="AW1281" s="486">
        <f t="shared" ref="AW1281" si="11249">AW1280+AX1281</f>
        <v>537</v>
      </c>
      <c r="AX1281" s="486">
        <v>0</v>
      </c>
      <c r="AY1281" s="480">
        <f t="shared" ref="AY1281" si="11250">AY1280+AZ1281</f>
        <v>111713</v>
      </c>
      <c r="AZ1281" s="480">
        <v>3</v>
      </c>
      <c r="BA1281" s="480">
        <f t="shared" ref="BA1281" si="11251">BA1280+BB1281</f>
        <v>14725</v>
      </c>
      <c r="BB1281" s="480">
        <v>0</v>
      </c>
      <c r="BC1281" s="480">
        <f t="shared" ref="BC1281" si="11252">BC1280+BD1281</f>
        <v>8057</v>
      </c>
      <c r="BD1281" s="480">
        <v>0</v>
      </c>
      <c r="BE1281" s="486">
        <f t="shared" ref="BE1281" si="11253">SUM(BF1281:BG1281)</f>
        <v>0</v>
      </c>
      <c r="BF1281" s="486">
        <v>0</v>
      </c>
      <c r="BG1281" s="486">
        <v>0</v>
      </c>
      <c r="BH1281" s="486">
        <v>0</v>
      </c>
      <c r="BI1281" s="480">
        <v>1</v>
      </c>
      <c r="BJ1281" s="480">
        <v>0</v>
      </c>
      <c r="BK1281" s="480">
        <v>7</v>
      </c>
      <c r="BL1281" s="480">
        <v>132448</v>
      </c>
    </row>
    <row r="1282" spans="1:64" ht="12.75" customHeight="1" x14ac:dyDescent="0.25">
      <c r="A1282" s="130" t="s">
        <v>104</v>
      </c>
      <c r="J1282" s="660">
        <v>45452</v>
      </c>
      <c r="K1282" s="479">
        <f t="shared" ref="K1282" si="11254">K1281+L1282</f>
        <v>134495</v>
      </c>
      <c r="L1282" s="480">
        <v>0</v>
      </c>
      <c r="M1282" s="481">
        <f t="shared" ref="M1282" si="11255">K1282*100000/620249</f>
        <v>21684.033347897377</v>
      </c>
      <c r="N1282" s="481">
        <f t="shared" ref="N1282" si="11256">(K1282*100/K1281)-100</f>
        <v>0</v>
      </c>
      <c r="O1282" s="479">
        <v>0</v>
      </c>
      <c r="P1282" s="480">
        <f t="shared" ref="P1282" si="11257">SUM(P1281,Q1282)</f>
        <v>2012</v>
      </c>
      <c r="Q1282" s="480">
        <v>0</v>
      </c>
      <c r="R1282" s="480">
        <f t="shared" ref="R1282" si="11258">K1282-S1282</f>
        <v>134263</v>
      </c>
      <c r="S1282" s="480">
        <v>232</v>
      </c>
      <c r="T1282" s="486">
        <v>53416</v>
      </c>
      <c r="U1282" s="486">
        <f t="shared" ref="U1282" si="11259">SUM(K1282-T1282)</f>
        <v>81079</v>
      </c>
      <c r="V1282" s="480">
        <v>14662</v>
      </c>
      <c r="W1282" s="480">
        <v>29896</v>
      </c>
      <c r="X1282" s="480">
        <v>17931</v>
      </c>
      <c r="Y1282" s="480">
        <v>38080</v>
      </c>
      <c r="Z1282" s="480">
        <v>5756</v>
      </c>
      <c r="AA1282" s="480">
        <v>2167</v>
      </c>
      <c r="AB1282" s="480">
        <v>26003</v>
      </c>
      <c r="AC1282" s="486">
        <v>1545</v>
      </c>
      <c r="AD1282" s="486">
        <v>4814</v>
      </c>
      <c r="AE1282" s="486">
        <v>7648</v>
      </c>
      <c r="AF1282" s="486">
        <v>3290</v>
      </c>
      <c r="AG1282" s="486">
        <v>12018</v>
      </c>
      <c r="AH1282" s="486">
        <v>40431</v>
      </c>
      <c r="AI1282" s="486">
        <v>34999</v>
      </c>
      <c r="AJ1282" s="486">
        <v>29750</v>
      </c>
      <c r="AK1282" s="480">
        <v>561</v>
      </c>
      <c r="AL1282" s="480">
        <v>7018</v>
      </c>
      <c r="AM1282" s="480">
        <v>37436</v>
      </c>
      <c r="AN1282" s="480">
        <v>69057</v>
      </c>
      <c r="AO1282" s="480">
        <v>659</v>
      </c>
      <c r="AP1282" s="480">
        <v>19764</v>
      </c>
      <c r="AQ1282" s="486">
        <f t="shared" ref="AQ1282" si="11260">AQ1281+AR1282</f>
        <v>8089</v>
      </c>
      <c r="AR1282" s="486">
        <v>0</v>
      </c>
      <c r="AS1282" s="486">
        <f t="shared" ref="AS1282" si="11261">AS1281+AT1282</f>
        <v>111437</v>
      </c>
      <c r="AT1282" s="486">
        <v>0</v>
      </c>
      <c r="AU1282" s="486">
        <f t="shared" ref="AU1282" si="11262">AU1281+AV1282</f>
        <v>14432</v>
      </c>
      <c r="AV1282" s="486">
        <v>0</v>
      </c>
      <c r="AW1282" s="486">
        <f t="shared" ref="AW1282" si="11263">AW1281+AX1282</f>
        <v>537</v>
      </c>
      <c r="AX1282" s="486">
        <v>0</v>
      </c>
      <c r="AY1282" s="480">
        <f t="shared" ref="AY1282" si="11264">AY1281+AZ1282</f>
        <v>111713</v>
      </c>
      <c r="AZ1282" s="480">
        <v>0</v>
      </c>
      <c r="BA1282" s="480">
        <f t="shared" ref="BA1282" si="11265">BA1281+BB1282</f>
        <v>14725</v>
      </c>
      <c r="BB1282" s="480">
        <v>0</v>
      </c>
      <c r="BC1282" s="480">
        <f t="shared" ref="BC1282" si="11266">BC1281+BD1282</f>
        <v>8057</v>
      </c>
      <c r="BD1282" s="480">
        <v>0</v>
      </c>
      <c r="BE1282" s="486">
        <f t="shared" ref="BE1282" si="11267">SUM(BF1282:BG1282)</f>
        <v>0</v>
      </c>
      <c r="BF1282" s="486">
        <v>0</v>
      </c>
      <c r="BG1282" s="486">
        <v>0</v>
      </c>
      <c r="BH1282" s="486">
        <v>0</v>
      </c>
      <c r="BI1282" s="480">
        <v>1</v>
      </c>
      <c r="BJ1282" s="480">
        <v>0</v>
      </c>
      <c r="BK1282" s="480">
        <v>7</v>
      </c>
      <c r="BL1282" s="480">
        <v>132448</v>
      </c>
    </row>
    <row r="1283" spans="1:64" ht="12.75" customHeight="1" x14ac:dyDescent="0.25">
      <c r="A1283" s="130" t="s">
        <v>104</v>
      </c>
      <c r="J1283" s="660">
        <v>45453</v>
      </c>
      <c r="K1283" s="479">
        <f t="shared" ref="K1283" si="11268">K1282+L1283</f>
        <v>134495</v>
      </c>
      <c r="L1283" s="480">
        <v>0</v>
      </c>
      <c r="M1283" s="481">
        <f t="shared" ref="M1283" si="11269">K1283*100000/620249</f>
        <v>21684.033347897377</v>
      </c>
      <c r="N1283" s="481">
        <f t="shared" ref="N1283" si="11270">(K1283*100/K1282)-100</f>
        <v>0</v>
      </c>
      <c r="O1283" s="479">
        <v>0</v>
      </c>
      <c r="P1283" s="480">
        <f t="shared" ref="P1283" si="11271">SUM(P1282,Q1283)</f>
        <v>2012</v>
      </c>
      <c r="Q1283" s="480">
        <v>0</v>
      </c>
      <c r="R1283" s="480">
        <f t="shared" ref="R1283" si="11272">K1283-S1283</f>
        <v>134263</v>
      </c>
      <c r="S1283" s="480">
        <v>232</v>
      </c>
      <c r="T1283" s="486">
        <v>53416</v>
      </c>
      <c r="U1283" s="486">
        <f t="shared" ref="U1283" si="11273">SUM(K1283-T1283)</f>
        <v>81079</v>
      </c>
      <c r="V1283" s="480">
        <v>14662</v>
      </c>
      <c r="W1283" s="480">
        <v>29896</v>
      </c>
      <c r="X1283" s="480">
        <v>17931</v>
      </c>
      <c r="Y1283" s="480">
        <v>38080</v>
      </c>
      <c r="Z1283" s="480">
        <v>5756</v>
      </c>
      <c r="AA1283" s="480">
        <v>2167</v>
      </c>
      <c r="AB1283" s="480">
        <v>26003</v>
      </c>
      <c r="AC1283" s="486">
        <v>1545</v>
      </c>
      <c r="AD1283" s="486">
        <v>4814</v>
      </c>
      <c r="AE1283" s="486">
        <v>7648</v>
      </c>
      <c r="AF1283" s="486">
        <v>3290</v>
      </c>
      <c r="AG1283" s="486">
        <v>12018</v>
      </c>
      <c r="AH1283" s="486">
        <v>40431</v>
      </c>
      <c r="AI1283" s="486">
        <v>34999</v>
      </c>
      <c r="AJ1283" s="486">
        <v>29750</v>
      </c>
      <c r="AK1283" s="480">
        <v>561</v>
      </c>
      <c r="AL1283" s="480">
        <v>7018</v>
      </c>
      <c r="AM1283" s="480">
        <v>37436</v>
      </c>
      <c r="AN1283" s="480">
        <v>69057</v>
      </c>
      <c r="AO1283" s="480">
        <v>659</v>
      </c>
      <c r="AP1283" s="480">
        <v>19764</v>
      </c>
      <c r="AQ1283" s="486">
        <f t="shared" ref="AQ1283" si="11274">AQ1282+AR1283</f>
        <v>8089</v>
      </c>
      <c r="AR1283" s="486">
        <v>0</v>
      </c>
      <c r="AS1283" s="486">
        <f t="shared" ref="AS1283" si="11275">AS1282+AT1283</f>
        <v>111437</v>
      </c>
      <c r="AT1283" s="486">
        <v>0</v>
      </c>
      <c r="AU1283" s="486">
        <f t="shared" ref="AU1283" si="11276">AU1282+AV1283</f>
        <v>14432</v>
      </c>
      <c r="AV1283" s="486">
        <v>0</v>
      </c>
      <c r="AW1283" s="486">
        <f t="shared" ref="AW1283" si="11277">AW1282+AX1283</f>
        <v>537</v>
      </c>
      <c r="AX1283" s="486">
        <v>0</v>
      </c>
      <c r="AY1283" s="480">
        <f t="shared" ref="AY1283" si="11278">AY1282+AZ1283</f>
        <v>111713</v>
      </c>
      <c r="AZ1283" s="480">
        <v>0</v>
      </c>
      <c r="BA1283" s="480">
        <f t="shared" ref="BA1283" si="11279">BA1282+BB1283</f>
        <v>14725</v>
      </c>
      <c r="BB1283" s="480">
        <v>0</v>
      </c>
      <c r="BC1283" s="480">
        <f t="shared" ref="BC1283" si="11280">BC1282+BD1283</f>
        <v>8057</v>
      </c>
      <c r="BD1283" s="480">
        <v>0</v>
      </c>
      <c r="BE1283" s="486">
        <f t="shared" ref="BE1283" si="11281">SUM(BF1283:BG1283)</f>
        <v>0</v>
      </c>
      <c r="BF1283" s="486">
        <v>0</v>
      </c>
      <c r="BG1283" s="486">
        <v>0</v>
      </c>
      <c r="BH1283" s="486">
        <v>0</v>
      </c>
      <c r="BI1283" s="480">
        <v>1</v>
      </c>
      <c r="BJ1283" s="480">
        <v>0</v>
      </c>
      <c r="BK1283" s="480">
        <v>7</v>
      </c>
      <c r="BL1283" s="480">
        <v>132448</v>
      </c>
    </row>
    <row r="1284" spans="1:64" ht="12.75" customHeight="1" x14ac:dyDescent="0.25">
      <c r="A1284" s="130" t="s">
        <v>104</v>
      </c>
      <c r="J1284" s="660">
        <v>45454</v>
      </c>
      <c r="K1284" s="479">
        <f t="shared" ref="K1284" si="11282">K1283+L1284</f>
        <v>134498</v>
      </c>
      <c r="L1284" s="480">
        <v>3</v>
      </c>
      <c r="M1284" s="481">
        <f t="shared" ref="M1284" si="11283">K1284*100000/620249</f>
        <v>21684.51702461431</v>
      </c>
      <c r="N1284" s="481">
        <f t="shared" ref="N1284" si="11284">(K1284*100/K1283)-100</f>
        <v>2.2305661920540842E-3</v>
      </c>
      <c r="O1284" s="479">
        <v>0</v>
      </c>
      <c r="P1284" s="480">
        <f t="shared" ref="P1284" si="11285">SUM(P1283,Q1284)</f>
        <v>2012</v>
      </c>
      <c r="Q1284" s="480">
        <v>0</v>
      </c>
      <c r="R1284" s="480">
        <f t="shared" ref="R1284" si="11286">K1284-S1284</f>
        <v>134266</v>
      </c>
      <c r="S1284" s="480">
        <v>232</v>
      </c>
      <c r="T1284" s="486">
        <v>53416</v>
      </c>
      <c r="U1284" s="486">
        <f t="shared" ref="U1284" si="11287">SUM(K1284-T1284)</f>
        <v>81082</v>
      </c>
      <c r="V1284" s="480">
        <v>14662</v>
      </c>
      <c r="W1284" s="480">
        <v>29897</v>
      </c>
      <c r="X1284" s="480">
        <v>17931</v>
      </c>
      <c r="Y1284" s="480">
        <v>38081</v>
      </c>
      <c r="Z1284" s="480">
        <v>5756</v>
      </c>
      <c r="AA1284" s="480">
        <v>2167</v>
      </c>
      <c r="AB1284" s="480">
        <v>26004</v>
      </c>
      <c r="AC1284" s="486">
        <v>1545</v>
      </c>
      <c r="AD1284" s="486">
        <v>4814</v>
      </c>
      <c r="AE1284" s="486">
        <v>7648</v>
      </c>
      <c r="AF1284" s="486">
        <v>3290</v>
      </c>
      <c r="AG1284" s="486">
        <v>12019</v>
      </c>
      <c r="AH1284" s="486">
        <v>40432</v>
      </c>
      <c r="AI1284" s="486">
        <v>34999</v>
      </c>
      <c r="AJ1284" s="486">
        <v>29751</v>
      </c>
      <c r="AK1284" s="480">
        <v>561</v>
      </c>
      <c r="AL1284" s="480">
        <v>7018</v>
      </c>
      <c r="AM1284" s="480">
        <v>37436</v>
      </c>
      <c r="AN1284" s="480">
        <v>69060</v>
      </c>
      <c r="AO1284" s="480">
        <v>659</v>
      </c>
      <c r="AP1284" s="480">
        <v>19764</v>
      </c>
      <c r="AQ1284" s="486">
        <f t="shared" ref="AQ1284" si="11288">AQ1283+AR1284</f>
        <v>8089</v>
      </c>
      <c r="AR1284" s="486">
        <v>0</v>
      </c>
      <c r="AS1284" s="486">
        <f t="shared" ref="AS1284" si="11289">AS1283+AT1284</f>
        <v>111440</v>
      </c>
      <c r="AT1284" s="486">
        <v>3</v>
      </c>
      <c r="AU1284" s="486">
        <f t="shared" ref="AU1284" si="11290">AU1283+AV1284</f>
        <v>14432</v>
      </c>
      <c r="AV1284" s="486">
        <v>0</v>
      </c>
      <c r="AW1284" s="486">
        <f t="shared" ref="AW1284" si="11291">AW1283+AX1284</f>
        <v>537</v>
      </c>
      <c r="AX1284" s="486">
        <v>0</v>
      </c>
      <c r="AY1284" s="480">
        <f t="shared" ref="AY1284" si="11292">AY1283+AZ1284</f>
        <v>111716</v>
      </c>
      <c r="AZ1284" s="480">
        <v>3</v>
      </c>
      <c r="BA1284" s="480">
        <f t="shared" ref="BA1284" si="11293">BA1283+BB1284</f>
        <v>14725</v>
      </c>
      <c r="BB1284" s="480">
        <v>0</v>
      </c>
      <c r="BC1284" s="480">
        <f t="shared" ref="BC1284" si="11294">BC1283+BD1284</f>
        <v>8057</v>
      </c>
      <c r="BD1284" s="480">
        <v>0</v>
      </c>
      <c r="BE1284" s="486">
        <f t="shared" ref="BE1284" si="11295">SUM(BF1284:BG1284)</f>
        <v>0</v>
      </c>
      <c r="BF1284" s="486">
        <v>0</v>
      </c>
      <c r="BG1284" s="486">
        <v>0</v>
      </c>
      <c r="BH1284" s="486">
        <v>0</v>
      </c>
      <c r="BI1284" s="480">
        <v>1</v>
      </c>
      <c r="BJ1284" s="480">
        <v>0</v>
      </c>
      <c r="BK1284" s="480">
        <v>7</v>
      </c>
      <c r="BL1284" s="480">
        <v>132449</v>
      </c>
    </row>
    <row r="1285" spans="1:64" ht="12.75" customHeight="1" x14ac:dyDescent="0.25">
      <c r="A1285" s="130" t="s">
        <v>104</v>
      </c>
      <c r="J1285" s="660">
        <v>45455</v>
      </c>
      <c r="K1285" s="479">
        <f t="shared" ref="K1285" si="11296">K1284+L1285</f>
        <v>134502</v>
      </c>
      <c r="L1285" s="480">
        <v>4</v>
      </c>
      <c r="M1285" s="481">
        <f t="shared" ref="M1285" si="11297">K1285*100000/620249</f>
        <v>21685.161926903551</v>
      </c>
      <c r="N1285" s="481">
        <f t="shared" ref="N1285" si="11298">(K1285*100/K1284)-100</f>
        <v>2.9740219185470096E-3</v>
      </c>
      <c r="O1285" s="479">
        <v>0</v>
      </c>
      <c r="P1285" s="480">
        <f t="shared" ref="P1285" si="11299">SUM(P1284,Q1285)</f>
        <v>2012</v>
      </c>
      <c r="Q1285" s="480">
        <v>0</v>
      </c>
      <c r="R1285" s="480">
        <f t="shared" ref="R1285" si="11300">K1285-S1285</f>
        <v>134270</v>
      </c>
      <c r="S1285" s="480">
        <v>232</v>
      </c>
      <c r="T1285" s="486">
        <v>53418</v>
      </c>
      <c r="U1285" s="486">
        <f t="shared" ref="U1285" si="11301">SUM(K1285-T1285)</f>
        <v>81084</v>
      </c>
      <c r="V1285" s="480">
        <v>14662</v>
      </c>
      <c r="W1285" s="480">
        <v>29898</v>
      </c>
      <c r="X1285" s="480">
        <v>17931</v>
      </c>
      <c r="Y1285" s="480">
        <v>38082</v>
      </c>
      <c r="Z1285" s="480">
        <v>5756</v>
      </c>
      <c r="AA1285" s="480">
        <v>2167</v>
      </c>
      <c r="AB1285" s="480">
        <v>26006</v>
      </c>
      <c r="AC1285" s="486">
        <v>1545</v>
      </c>
      <c r="AD1285" s="486">
        <v>4814</v>
      </c>
      <c r="AE1285" s="486">
        <v>7648</v>
      </c>
      <c r="AF1285" s="486">
        <v>3290</v>
      </c>
      <c r="AG1285" s="486">
        <v>12021</v>
      </c>
      <c r="AH1285" s="486">
        <v>40432</v>
      </c>
      <c r="AI1285" s="486">
        <v>35001</v>
      </c>
      <c r="AJ1285" s="486">
        <v>29751</v>
      </c>
      <c r="AK1285" s="480">
        <v>561</v>
      </c>
      <c r="AL1285" s="480">
        <v>7018</v>
      </c>
      <c r="AM1285" s="480">
        <v>37436</v>
      </c>
      <c r="AN1285" s="480">
        <v>69064</v>
      </c>
      <c r="AO1285" s="480">
        <v>659</v>
      </c>
      <c r="AP1285" s="480">
        <v>19764</v>
      </c>
      <c r="AQ1285" s="486">
        <f t="shared" ref="AQ1285" si="11302">AQ1284+AR1285</f>
        <v>8089</v>
      </c>
      <c r="AR1285" s="486">
        <v>0</v>
      </c>
      <c r="AS1285" s="486">
        <f t="shared" ref="AS1285" si="11303">AS1284+AT1285</f>
        <v>111444</v>
      </c>
      <c r="AT1285" s="486">
        <v>4</v>
      </c>
      <c r="AU1285" s="486">
        <f t="shared" ref="AU1285" si="11304">AU1284+AV1285</f>
        <v>14432</v>
      </c>
      <c r="AV1285" s="486">
        <v>0</v>
      </c>
      <c r="AW1285" s="486">
        <f t="shared" ref="AW1285" si="11305">AW1284+AX1285</f>
        <v>537</v>
      </c>
      <c r="AX1285" s="486">
        <v>0</v>
      </c>
      <c r="AY1285" s="480">
        <f t="shared" ref="AY1285" si="11306">AY1284+AZ1285</f>
        <v>111720</v>
      </c>
      <c r="AZ1285" s="480">
        <v>4</v>
      </c>
      <c r="BA1285" s="480">
        <f t="shared" ref="BA1285" si="11307">BA1284+BB1285</f>
        <v>14725</v>
      </c>
      <c r="BB1285" s="480">
        <v>0</v>
      </c>
      <c r="BC1285" s="480">
        <f t="shared" ref="BC1285" si="11308">BC1284+BD1285</f>
        <v>8057</v>
      </c>
      <c r="BD1285" s="480">
        <v>0</v>
      </c>
      <c r="BE1285" s="486">
        <f t="shared" ref="BE1285" si="11309">SUM(BF1285:BG1285)</f>
        <v>0</v>
      </c>
      <c r="BF1285" s="486">
        <v>0</v>
      </c>
      <c r="BG1285" s="486">
        <v>0</v>
      </c>
      <c r="BH1285" s="486">
        <v>0</v>
      </c>
      <c r="BI1285" s="480">
        <v>1</v>
      </c>
      <c r="BJ1285" s="480">
        <v>0</v>
      </c>
      <c r="BK1285" s="480">
        <v>10</v>
      </c>
      <c r="BL1285" s="480">
        <v>132455</v>
      </c>
    </row>
    <row r="1286" spans="1:64" ht="12.75" customHeight="1" x14ac:dyDescent="0.25">
      <c r="A1286" s="130" t="s">
        <v>104</v>
      </c>
      <c r="J1286" s="660">
        <v>45456</v>
      </c>
      <c r="K1286" s="479">
        <f t="shared" ref="K1286" si="11310">K1285+L1286</f>
        <v>134502</v>
      </c>
      <c r="L1286" s="480">
        <v>0</v>
      </c>
      <c r="M1286" s="481">
        <f t="shared" ref="M1286" si="11311">K1286*100000/620249</f>
        <v>21685.161926903551</v>
      </c>
      <c r="N1286" s="481">
        <f t="shared" ref="N1286" si="11312">(K1286*100/K1285)-100</f>
        <v>0</v>
      </c>
      <c r="O1286" s="479">
        <v>0</v>
      </c>
      <c r="P1286" s="480">
        <f t="shared" ref="P1286" si="11313">SUM(P1285,Q1286)</f>
        <v>2012</v>
      </c>
      <c r="Q1286" s="480">
        <v>0</v>
      </c>
      <c r="R1286" s="480">
        <f t="shared" ref="R1286" si="11314">K1286-S1286</f>
        <v>134270</v>
      </c>
      <c r="S1286" s="480">
        <v>232</v>
      </c>
      <c r="T1286" s="486">
        <v>53418</v>
      </c>
      <c r="U1286" s="486">
        <f t="shared" ref="U1286" si="11315">SUM(K1286-T1286)</f>
        <v>81084</v>
      </c>
      <c r="V1286" s="480">
        <v>14662</v>
      </c>
      <c r="W1286" s="480">
        <v>29898</v>
      </c>
      <c r="X1286" s="480">
        <v>17931</v>
      </c>
      <c r="Y1286" s="480">
        <v>38082</v>
      </c>
      <c r="Z1286" s="480">
        <v>5756</v>
      </c>
      <c r="AA1286" s="480">
        <v>2167</v>
      </c>
      <c r="AB1286" s="480">
        <v>26006</v>
      </c>
      <c r="AC1286" s="486">
        <v>1545</v>
      </c>
      <c r="AD1286" s="486">
        <v>4814</v>
      </c>
      <c r="AE1286" s="486">
        <v>7648</v>
      </c>
      <c r="AF1286" s="486">
        <v>3290</v>
      </c>
      <c r="AG1286" s="486">
        <v>12021</v>
      </c>
      <c r="AH1286" s="486">
        <v>40432</v>
      </c>
      <c r="AI1286" s="486">
        <v>35001</v>
      </c>
      <c r="AJ1286" s="486">
        <v>29751</v>
      </c>
      <c r="AK1286" s="480">
        <v>561</v>
      </c>
      <c r="AL1286" s="480">
        <v>7018</v>
      </c>
      <c r="AM1286" s="480">
        <v>37436</v>
      </c>
      <c r="AN1286" s="480">
        <v>69064</v>
      </c>
      <c r="AO1286" s="480">
        <v>659</v>
      </c>
      <c r="AP1286" s="480">
        <v>19764</v>
      </c>
      <c r="AQ1286" s="486">
        <f t="shared" ref="AQ1286" si="11316">AQ1285+AR1286</f>
        <v>8089</v>
      </c>
      <c r="AR1286" s="486">
        <v>0</v>
      </c>
      <c r="AS1286" s="486">
        <f t="shared" ref="AS1286" si="11317">AS1285+AT1286</f>
        <v>111444</v>
      </c>
      <c r="AT1286" s="486">
        <v>0</v>
      </c>
      <c r="AU1286" s="486">
        <f t="shared" ref="AU1286" si="11318">AU1285+AV1286</f>
        <v>14432</v>
      </c>
      <c r="AV1286" s="486">
        <v>0</v>
      </c>
      <c r="AW1286" s="486">
        <f t="shared" ref="AW1286" si="11319">AW1285+AX1286</f>
        <v>537</v>
      </c>
      <c r="AX1286" s="486">
        <v>0</v>
      </c>
      <c r="AY1286" s="480">
        <f t="shared" ref="AY1286" si="11320">AY1285+AZ1286</f>
        <v>111720</v>
      </c>
      <c r="AZ1286" s="480">
        <v>0</v>
      </c>
      <c r="BA1286" s="480">
        <f t="shared" ref="BA1286" si="11321">BA1285+BB1286</f>
        <v>14725</v>
      </c>
      <c r="BB1286" s="480">
        <v>0</v>
      </c>
      <c r="BC1286" s="480">
        <f t="shared" ref="BC1286" si="11322">BC1285+BD1286</f>
        <v>8057</v>
      </c>
      <c r="BD1286" s="480">
        <v>0</v>
      </c>
      <c r="BE1286" s="486">
        <f t="shared" ref="BE1286" si="11323">SUM(BF1286:BG1286)</f>
        <v>0</v>
      </c>
      <c r="BF1286" s="486">
        <v>0</v>
      </c>
      <c r="BG1286" s="486">
        <v>0</v>
      </c>
      <c r="BH1286" s="486">
        <v>0</v>
      </c>
      <c r="BI1286" s="480">
        <v>1</v>
      </c>
      <c r="BJ1286" s="480">
        <v>0</v>
      </c>
      <c r="BK1286" s="480">
        <v>10</v>
      </c>
      <c r="BL1286" s="480">
        <v>132457</v>
      </c>
    </row>
    <row r="1287" spans="1:64" ht="12.75" customHeight="1" x14ac:dyDescent="0.25">
      <c r="A1287" s="130" t="s">
        <v>104</v>
      </c>
      <c r="J1287" s="660">
        <v>45457</v>
      </c>
      <c r="K1287" s="479">
        <f t="shared" ref="K1287" si="11324">K1286+L1287</f>
        <v>134502</v>
      </c>
      <c r="L1287" s="480">
        <v>0</v>
      </c>
      <c r="M1287" s="481">
        <f t="shared" ref="M1287" si="11325">K1287*100000/620249</f>
        <v>21685.161926903551</v>
      </c>
      <c r="N1287" s="481">
        <f t="shared" ref="N1287" si="11326">(K1287*100/K1286)-100</f>
        <v>0</v>
      </c>
      <c r="O1287" s="479">
        <v>0</v>
      </c>
      <c r="P1287" s="480">
        <f t="shared" ref="P1287" si="11327">SUM(P1286,Q1287)</f>
        <v>2012</v>
      </c>
      <c r="Q1287" s="480">
        <v>0</v>
      </c>
      <c r="R1287" s="480">
        <f t="shared" ref="R1287" si="11328">K1287-S1287</f>
        <v>134270</v>
      </c>
      <c r="S1287" s="480">
        <v>232</v>
      </c>
      <c r="T1287" s="486">
        <v>53418</v>
      </c>
      <c r="U1287" s="486">
        <f t="shared" ref="U1287" si="11329">SUM(K1287-T1287)</f>
        <v>81084</v>
      </c>
      <c r="V1287" s="480">
        <v>14662</v>
      </c>
      <c r="W1287" s="480">
        <v>29898</v>
      </c>
      <c r="X1287" s="480">
        <v>17931</v>
      </c>
      <c r="Y1287" s="480">
        <v>38082</v>
      </c>
      <c r="Z1287" s="480">
        <v>5756</v>
      </c>
      <c r="AA1287" s="480">
        <v>2167</v>
      </c>
      <c r="AB1287" s="480">
        <v>26006</v>
      </c>
      <c r="AC1287" s="486">
        <v>1545</v>
      </c>
      <c r="AD1287" s="486">
        <v>4814</v>
      </c>
      <c r="AE1287" s="486">
        <v>7648</v>
      </c>
      <c r="AF1287" s="486">
        <v>3290</v>
      </c>
      <c r="AG1287" s="486">
        <v>12021</v>
      </c>
      <c r="AH1287" s="486">
        <v>40432</v>
      </c>
      <c r="AI1287" s="486">
        <v>35001</v>
      </c>
      <c r="AJ1287" s="486">
        <v>29751</v>
      </c>
      <c r="AK1287" s="480">
        <v>561</v>
      </c>
      <c r="AL1287" s="480">
        <v>7018</v>
      </c>
      <c r="AM1287" s="480">
        <v>37436</v>
      </c>
      <c r="AN1287" s="480">
        <v>69064</v>
      </c>
      <c r="AO1287" s="480">
        <v>659</v>
      </c>
      <c r="AP1287" s="480">
        <v>19764</v>
      </c>
      <c r="AQ1287" s="486">
        <f t="shared" ref="AQ1287" si="11330">AQ1286+AR1287</f>
        <v>8089</v>
      </c>
      <c r="AR1287" s="486">
        <v>0</v>
      </c>
      <c r="AS1287" s="486">
        <f t="shared" ref="AS1287" si="11331">AS1286+AT1287</f>
        <v>111444</v>
      </c>
      <c r="AT1287" s="486">
        <v>0</v>
      </c>
      <c r="AU1287" s="486">
        <f t="shared" ref="AU1287" si="11332">AU1286+AV1287</f>
        <v>14432</v>
      </c>
      <c r="AV1287" s="486">
        <v>0</v>
      </c>
      <c r="AW1287" s="486">
        <f t="shared" ref="AW1287" si="11333">AW1286+AX1287</f>
        <v>537</v>
      </c>
      <c r="AX1287" s="486">
        <v>0</v>
      </c>
      <c r="AY1287" s="480">
        <f t="shared" ref="AY1287" si="11334">AY1286+AZ1287</f>
        <v>111720</v>
      </c>
      <c r="AZ1287" s="480">
        <v>0</v>
      </c>
      <c r="BA1287" s="480">
        <f t="shared" ref="BA1287" si="11335">BA1286+BB1287</f>
        <v>14725</v>
      </c>
      <c r="BB1287" s="480">
        <v>0</v>
      </c>
      <c r="BC1287" s="480">
        <f t="shared" ref="BC1287" si="11336">BC1286+BD1287</f>
        <v>8057</v>
      </c>
      <c r="BD1287" s="480">
        <v>0</v>
      </c>
      <c r="BE1287" s="486">
        <f t="shared" ref="BE1287" si="11337">SUM(BF1287:BG1287)</f>
        <v>0</v>
      </c>
      <c r="BF1287" s="486">
        <v>0</v>
      </c>
      <c r="BG1287" s="486">
        <v>0</v>
      </c>
      <c r="BH1287" s="486">
        <v>0</v>
      </c>
      <c r="BI1287" s="480">
        <v>1</v>
      </c>
      <c r="BJ1287" s="480">
        <v>0</v>
      </c>
      <c r="BK1287" s="480">
        <v>10</v>
      </c>
      <c r="BL1287" s="480">
        <v>132457</v>
      </c>
    </row>
    <row r="1288" spans="1:64" ht="12.75" customHeight="1" x14ac:dyDescent="0.25">
      <c r="A1288" s="130" t="s">
        <v>104</v>
      </c>
      <c r="J1288" s="660">
        <v>45458</v>
      </c>
      <c r="K1288" s="479">
        <f t="shared" ref="K1288" si="11338">K1287+L1288</f>
        <v>134505</v>
      </c>
      <c r="L1288" s="480">
        <v>3</v>
      </c>
      <c r="M1288" s="481">
        <f t="shared" ref="M1288" si="11339">K1288*100000/620249</f>
        <v>21685.64560362048</v>
      </c>
      <c r="N1288" s="481">
        <f t="shared" ref="N1288" si="11340">(K1288*100/K1287)-100</f>
        <v>2.230450104832471E-3</v>
      </c>
      <c r="O1288" s="479">
        <v>0</v>
      </c>
      <c r="P1288" s="480">
        <f t="shared" ref="P1288" si="11341">SUM(P1287,Q1288)</f>
        <v>2012</v>
      </c>
      <c r="Q1288" s="480">
        <v>0</v>
      </c>
      <c r="R1288" s="480">
        <f t="shared" ref="R1288" si="11342">K1288-S1288</f>
        <v>134273</v>
      </c>
      <c r="S1288" s="480">
        <v>232</v>
      </c>
      <c r="T1288" s="486">
        <v>53418</v>
      </c>
      <c r="U1288" s="486">
        <f t="shared" ref="U1288" si="11343">SUM(K1288-T1288)</f>
        <v>81087</v>
      </c>
      <c r="V1288" s="480">
        <v>14662</v>
      </c>
      <c r="W1288" s="480">
        <v>29900</v>
      </c>
      <c r="X1288" s="480">
        <v>17931</v>
      </c>
      <c r="Y1288" s="480">
        <v>38083</v>
      </c>
      <c r="Z1288" s="480">
        <v>5756</v>
      </c>
      <c r="AA1288" s="480">
        <v>2167</v>
      </c>
      <c r="AB1288" s="480">
        <v>26006</v>
      </c>
      <c r="AC1288" s="486">
        <v>1545</v>
      </c>
      <c r="AD1288" s="486">
        <v>4814</v>
      </c>
      <c r="AE1288" s="486">
        <v>7648</v>
      </c>
      <c r="AF1288" s="486">
        <v>3290</v>
      </c>
      <c r="AG1288" s="486">
        <v>12021</v>
      </c>
      <c r="AH1288" s="486">
        <v>40433</v>
      </c>
      <c r="AI1288" s="486">
        <v>35002</v>
      </c>
      <c r="AJ1288" s="486">
        <v>29752</v>
      </c>
      <c r="AK1288" s="480">
        <v>561</v>
      </c>
      <c r="AL1288" s="480">
        <v>7018</v>
      </c>
      <c r="AM1288" s="480">
        <v>37436</v>
      </c>
      <c r="AN1288" s="480">
        <v>69067</v>
      </c>
      <c r="AO1288" s="480">
        <v>659</v>
      </c>
      <c r="AP1288" s="480">
        <v>19764</v>
      </c>
      <c r="AQ1288" s="486">
        <f t="shared" ref="AQ1288" si="11344">AQ1287+AR1288</f>
        <v>8089</v>
      </c>
      <c r="AR1288" s="486">
        <v>0</v>
      </c>
      <c r="AS1288" s="486">
        <f t="shared" ref="AS1288" si="11345">AS1287+AT1288</f>
        <v>111447</v>
      </c>
      <c r="AT1288" s="486">
        <v>3</v>
      </c>
      <c r="AU1288" s="486">
        <f t="shared" ref="AU1288" si="11346">AU1287+AV1288</f>
        <v>14432</v>
      </c>
      <c r="AV1288" s="486">
        <v>0</v>
      </c>
      <c r="AW1288" s="486">
        <f t="shared" ref="AW1288" si="11347">AW1287+AX1288</f>
        <v>537</v>
      </c>
      <c r="AX1288" s="486">
        <v>0</v>
      </c>
      <c r="AY1288" s="480">
        <f t="shared" ref="AY1288" si="11348">AY1287+AZ1288</f>
        <v>111723</v>
      </c>
      <c r="AZ1288" s="480">
        <v>3</v>
      </c>
      <c r="BA1288" s="480">
        <f t="shared" ref="BA1288" si="11349">BA1287+BB1288</f>
        <v>14725</v>
      </c>
      <c r="BB1288" s="480">
        <v>0</v>
      </c>
      <c r="BC1288" s="480">
        <f t="shared" ref="BC1288" si="11350">BC1287+BD1288</f>
        <v>8057</v>
      </c>
      <c r="BD1288" s="480">
        <v>0</v>
      </c>
      <c r="BE1288" s="486">
        <f t="shared" ref="BE1288" si="11351">SUM(BF1288:BG1288)</f>
        <v>0</v>
      </c>
      <c r="BF1288" s="486">
        <v>0</v>
      </c>
      <c r="BG1288" s="486">
        <v>0</v>
      </c>
      <c r="BH1288" s="486">
        <v>0</v>
      </c>
      <c r="BI1288" s="480">
        <v>1</v>
      </c>
      <c r="BJ1288" s="480">
        <v>0</v>
      </c>
      <c r="BK1288" s="480">
        <v>10</v>
      </c>
      <c r="BL1288" s="480">
        <v>132459</v>
      </c>
    </row>
    <row r="1289" spans="1:64" ht="12.75" customHeight="1" x14ac:dyDescent="0.25">
      <c r="A1289" s="130" t="s">
        <v>104</v>
      </c>
      <c r="J1289" s="660">
        <v>45459</v>
      </c>
      <c r="K1289" s="479">
        <f t="shared" ref="K1289" si="11352">K1288+L1289</f>
        <v>134506</v>
      </c>
      <c r="L1289" s="480">
        <v>1</v>
      </c>
      <c r="M1289" s="481">
        <f t="shared" ref="M1289" si="11353">K1289*100000/620249</f>
        <v>21685.806829192792</v>
      </c>
      <c r="N1289" s="481">
        <f t="shared" ref="N1289" si="11354">(K1289*100/K1288)-100</f>
        <v>7.4346678562164925E-4</v>
      </c>
      <c r="O1289" s="479">
        <v>0</v>
      </c>
      <c r="P1289" s="480">
        <f t="shared" ref="P1289" si="11355">SUM(P1288,Q1289)</f>
        <v>2012</v>
      </c>
      <c r="Q1289" s="480">
        <v>0</v>
      </c>
      <c r="R1289" s="480">
        <f t="shared" ref="R1289" si="11356">K1289-S1289</f>
        <v>134274</v>
      </c>
      <c r="S1289" s="480">
        <v>232</v>
      </c>
      <c r="T1289" s="486">
        <v>53418</v>
      </c>
      <c r="U1289" s="486">
        <f t="shared" ref="U1289" si="11357">SUM(K1289-T1289)</f>
        <v>81088</v>
      </c>
      <c r="V1289" s="480">
        <v>14662</v>
      </c>
      <c r="W1289" s="480">
        <v>29900</v>
      </c>
      <c r="X1289" s="480">
        <v>17931</v>
      </c>
      <c r="Y1289" s="480">
        <v>38083</v>
      </c>
      <c r="Z1289" s="480">
        <v>5756</v>
      </c>
      <c r="AA1289" s="480">
        <v>2167</v>
      </c>
      <c r="AB1289" s="480">
        <v>26007</v>
      </c>
      <c r="AC1289" s="486">
        <v>1545</v>
      </c>
      <c r="AD1289" s="486">
        <v>4814</v>
      </c>
      <c r="AE1289" s="486">
        <v>7649</v>
      </c>
      <c r="AF1289" s="486">
        <v>3290</v>
      </c>
      <c r="AG1289" s="486">
        <v>12021</v>
      </c>
      <c r="AH1289" s="486">
        <v>40433</v>
      </c>
      <c r="AI1289" s="486">
        <v>35002</v>
      </c>
      <c r="AJ1289" s="486">
        <v>29752</v>
      </c>
      <c r="AK1289" s="480">
        <v>561</v>
      </c>
      <c r="AL1289" s="480">
        <v>7018</v>
      </c>
      <c r="AM1289" s="480">
        <v>37436</v>
      </c>
      <c r="AN1289" s="480">
        <v>69068</v>
      </c>
      <c r="AO1289" s="480">
        <v>659</v>
      </c>
      <c r="AP1289" s="480">
        <v>19764</v>
      </c>
      <c r="AQ1289" s="486">
        <f t="shared" ref="AQ1289" si="11358">AQ1288+AR1289</f>
        <v>8089</v>
      </c>
      <c r="AR1289" s="486">
        <v>0</v>
      </c>
      <c r="AS1289" s="486">
        <f t="shared" ref="AS1289" si="11359">AS1288+AT1289</f>
        <v>111448</v>
      </c>
      <c r="AT1289" s="486">
        <v>1</v>
      </c>
      <c r="AU1289" s="486">
        <f t="shared" ref="AU1289" si="11360">AU1288+AV1289</f>
        <v>14432</v>
      </c>
      <c r="AV1289" s="486">
        <v>0</v>
      </c>
      <c r="AW1289" s="486">
        <f t="shared" ref="AW1289" si="11361">AW1288+AX1289</f>
        <v>537</v>
      </c>
      <c r="AX1289" s="486">
        <v>0</v>
      </c>
      <c r="AY1289" s="480">
        <f t="shared" ref="AY1289" si="11362">AY1288+AZ1289</f>
        <v>111724</v>
      </c>
      <c r="AZ1289" s="480">
        <v>1</v>
      </c>
      <c r="BA1289" s="480">
        <f t="shared" ref="BA1289" si="11363">BA1288+BB1289</f>
        <v>14725</v>
      </c>
      <c r="BB1289" s="480">
        <v>0</v>
      </c>
      <c r="BC1289" s="480">
        <f t="shared" ref="BC1289" si="11364">BC1288+BD1289</f>
        <v>8057</v>
      </c>
      <c r="BD1289" s="480">
        <v>0</v>
      </c>
      <c r="BE1289" s="486">
        <f t="shared" ref="BE1289" si="11365">SUM(BF1289:BG1289)</f>
        <v>0</v>
      </c>
      <c r="BF1289" s="486">
        <v>0</v>
      </c>
      <c r="BG1289" s="486">
        <v>0</v>
      </c>
      <c r="BH1289" s="486">
        <v>0</v>
      </c>
      <c r="BI1289" s="480">
        <v>1</v>
      </c>
      <c r="BJ1289" s="480">
        <v>0</v>
      </c>
      <c r="BK1289" s="480">
        <v>10</v>
      </c>
      <c r="BL1289" s="480">
        <v>132459</v>
      </c>
    </row>
    <row r="1290" spans="1:64" ht="12.75" customHeight="1" x14ac:dyDescent="0.25">
      <c r="A1290" s="130" t="s">
        <v>104</v>
      </c>
      <c r="J1290" s="660">
        <v>45460</v>
      </c>
      <c r="K1290" s="479">
        <f t="shared" ref="K1290" si="11366">K1289+L1290</f>
        <v>134506</v>
      </c>
      <c r="L1290" s="480">
        <v>0</v>
      </c>
      <c r="M1290" s="481">
        <f t="shared" ref="M1290" si="11367">K1290*100000/620249</f>
        <v>21685.806829192792</v>
      </c>
      <c r="N1290" s="481">
        <f t="shared" ref="N1290" si="11368">(K1290*100/K1289)-100</f>
        <v>0</v>
      </c>
      <c r="O1290" s="479">
        <v>0</v>
      </c>
      <c r="P1290" s="480">
        <f t="shared" ref="P1290" si="11369">SUM(P1289,Q1290)</f>
        <v>2012</v>
      </c>
      <c r="Q1290" s="480">
        <v>0</v>
      </c>
      <c r="R1290" s="480">
        <f t="shared" ref="R1290" si="11370">K1290-S1290</f>
        <v>134274</v>
      </c>
      <c r="S1290" s="480">
        <v>232</v>
      </c>
      <c r="T1290" s="486">
        <v>53418</v>
      </c>
      <c r="U1290" s="486">
        <f t="shared" ref="U1290" si="11371">SUM(K1290-T1290)</f>
        <v>81088</v>
      </c>
      <c r="V1290" s="480">
        <v>14662</v>
      </c>
      <c r="W1290" s="480">
        <v>29900</v>
      </c>
      <c r="X1290" s="480">
        <v>17931</v>
      </c>
      <c r="Y1290" s="480">
        <v>38083</v>
      </c>
      <c r="Z1290" s="480">
        <v>5756</v>
      </c>
      <c r="AA1290" s="480">
        <v>2167</v>
      </c>
      <c r="AB1290" s="480">
        <v>26007</v>
      </c>
      <c r="AC1290" s="486">
        <v>1545</v>
      </c>
      <c r="AD1290" s="486">
        <v>4814</v>
      </c>
      <c r="AE1290" s="486">
        <v>7649</v>
      </c>
      <c r="AF1290" s="486">
        <v>3290</v>
      </c>
      <c r="AG1290" s="486">
        <v>12021</v>
      </c>
      <c r="AH1290" s="486">
        <v>40433</v>
      </c>
      <c r="AI1290" s="486">
        <v>35002</v>
      </c>
      <c r="AJ1290" s="486">
        <v>29752</v>
      </c>
      <c r="AK1290" s="480">
        <v>561</v>
      </c>
      <c r="AL1290" s="480">
        <v>7018</v>
      </c>
      <c r="AM1290" s="480">
        <v>37436</v>
      </c>
      <c r="AN1290" s="480">
        <v>69068</v>
      </c>
      <c r="AO1290" s="480">
        <v>659</v>
      </c>
      <c r="AP1290" s="480">
        <v>19764</v>
      </c>
      <c r="AQ1290" s="486">
        <f t="shared" ref="AQ1290" si="11372">AQ1289+AR1290</f>
        <v>8089</v>
      </c>
      <c r="AR1290" s="486">
        <v>0</v>
      </c>
      <c r="AS1290" s="486">
        <f t="shared" ref="AS1290" si="11373">AS1289+AT1290</f>
        <v>111448</v>
      </c>
      <c r="AT1290" s="486">
        <v>0</v>
      </c>
      <c r="AU1290" s="486">
        <f t="shared" ref="AU1290" si="11374">AU1289+AV1290</f>
        <v>14432</v>
      </c>
      <c r="AV1290" s="486">
        <v>0</v>
      </c>
      <c r="AW1290" s="486">
        <f t="shared" ref="AW1290" si="11375">AW1289+AX1290</f>
        <v>537</v>
      </c>
      <c r="AX1290" s="486">
        <v>0</v>
      </c>
      <c r="AY1290" s="480">
        <f t="shared" ref="AY1290" si="11376">AY1289+AZ1290</f>
        <v>111724</v>
      </c>
      <c r="AZ1290" s="480">
        <v>0</v>
      </c>
      <c r="BA1290" s="480">
        <f t="shared" ref="BA1290" si="11377">BA1289+BB1290</f>
        <v>14725</v>
      </c>
      <c r="BB1290" s="480">
        <v>0</v>
      </c>
      <c r="BC1290" s="480">
        <f t="shared" ref="BC1290" si="11378">BC1289+BD1290</f>
        <v>8057</v>
      </c>
      <c r="BD1290" s="480">
        <v>0</v>
      </c>
      <c r="BE1290" s="486">
        <f t="shared" ref="BE1290" si="11379">SUM(BF1290:BG1290)</f>
        <v>0</v>
      </c>
      <c r="BF1290" s="486">
        <v>0</v>
      </c>
      <c r="BG1290" s="486">
        <v>0</v>
      </c>
      <c r="BH1290" s="486">
        <v>0</v>
      </c>
      <c r="BI1290" s="480">
        <v>1</v>
      </c>
      <c r="BJ1290" s="480">
        <v>0</v>
      </c>
      <c r="BK1290" s="480">
        <v>10</v>
      </c>
      <c r="BL1290" s="480">
        <v>132459</v>
      </c>
    </row>
    <row r="1291" spans="1:64" ht="12.75" customHeight="1" x14ac:dyDescent="0.25">
      <c r="A1291" s="130" t="s">
        <v>104</v>
      </c>
      <c r="J1291" s="660">
        <v>45461</v>
      </c>
      <c r="K1291" s="479">
        <f t="shared" ref="K1291" si="11380">K1290+L1291</f>
        <v>134507</v>
      </c>
      <c r="L1291" s="480">
        <v>1</v>
      </c>
      <c r="M1291" s="481">
        <f t="shared" ref="M1291" si="11381">K1291*100000/620249</f>
        <v>21685.968054765104</v>
      </c>
      <c r="N1291" s="481">
        <f t="shared" ref="N1291" si="11382">(K1291*100/K1290)-100</f>
        <v>7.434612582386535E-4</v>
      </c>
      <c r="O1291" s="479">
        <v>0</v>
      </c>
      <c r="P1291" s="480">
        <f t="shared" ref="P1291" si="11383">SUM(P1290,Q1291)</f>
        <v>2012</v>
      </c>
      <c r="Q1291" s="480">
        <v>0</v>
      </c>
      <c r="R1291" s="480">
        <f t="shared" ref="R1291" si="11384">K1291-S1291</f>
        <v>134275</v>
      </c>
      <c r="S1291" s="480">
        <v>232</v>
      </c>
      <c r="T1291" s="486">
        <v>53418</v>
      </c>
      <c r="U1291" s="486">
        <f t="shared" ref="U1291" si="11385">SUM(K1291-T1291)</f>
        <v>81089</v>
      </c>
      <c r="V1291" s="480">
        <v>14662</v>
      </c>
      <c r="W1291" s="480">
        <v>29900</v>
      </c>
      <c r="X1291" s="480">
        <v>17931</v>
      </c>
      <c r="Y1291" s="480">
        <v>38083</v>
      </c>
      <c r="Z1291" s="480">
        <v>5756</v>
      </c>
      <c r="AA1291" s="480">
        <v>2167</v>
      </c>
      <c r="AB1291" s="480">
        <v>26008</v>
      </c>
      <c r="AC1291" s="486">
        <v>1546</v>
      </c>
      <c r="AD1291" s="486">
        <v>4814</v>
      </c>
      <c r="AE1291" s="486">
        <v>7649</v>
      </c>
      <c r="AF1291" s="486">
        <v>3290</v>
      </c>
      <c r="AG1291" s="486">
        <v>12021</v>
      </c>
      <c r="AH1291" s="486">
        <v>40433</v>
      </c>
      <c r="AI1291" s="486">
        <v>35002</v>
      </c>
      <c r="AJ1291" s="486">
        <v>29752</v>
      </c>
      <c r="AK1291" s="480">
        <v>561</v>
      </c>
      <c r="AL1291" s="480">
        <v>7018</v>
      </c>
      <c r="AM1291" s="480">
        <v>37436</v>
      </c>
      <c r="AN1291" s="480">
        <v>69069</v>
      </c>
      <c r="AO1291" s="480">
        <v>659</v>
      </c>
      <c r="AP1291" s="480">
        <v>19764</v>
      </c>
      <c r="AQ1291" s="486">
        <f t="shared" ref="AQ1291" si="11386">AQ1290+AR1291</f>
        <v>8089</v>
      </c>
      <c r="AR1291" s="486">
        <v>0</v>
      </c>
      <c r="AS1291" s="486">
        <f t="shared" ref="AS1291" si="11387">AS1290+AT1291</f>
        <v>111449</v>
      </c>
      <c r="AT1291" s="486">
        <v>1</v>
      </c>
      <c r="AU1291" s="486">
        <f t="shared" ref="AU1291" si="11388">AU1290+AV1291</f>
        <v>14432</v>
      </c>
      <c r="AV1291" s="486">
        <v>0</v>
      </c>
      <c r="AW1291" s="486">
        <f t="shared" ref="AW1291" si="11389">AW1290+AX1291</f>
        <v>537</v>
      </c>
      <c r="AX1291" s="486">
        <v>0</v>
      </c>
      <c r="AY1291" s="480">
        <f t="shared" ref="AY1291" si="11390">AY1290+AZ1291</f>
        <v>111725</v>
      </c>
      <c r="AZ1291" s="480">
        <v>1</v>
      </c>
      <c r="BA1291" s="480">
        <f t="shared" ref="BA1291" si="11391">BA1290+BB1291</f>
        <v>14725</v>
      </c>
      <c r="BB1291" s="480">
        <v>0</v>
      </c>
      <c r="BC1291" s="480">
        <f t="shared" ref="BC1291" si="11392">BC1290+BD1291</f>
        <v>8057</v>
      </c>
      <c r="BD1291" s="480">
        <v>0</v>
      </c>
      <c r="BE1291" s="486">
        <f t="shared" ref="BE1291" si="11393">SUM(BF1291:BG1291)</f>
        <v>0</v>
      </c>
      <c r="BF1291" s="486">
        <v>0</v>
      </c>
      <c r="BG1291" s="486">
        <v>0</v>
      </c>
      <c r="BH1291" s="486">
        <v>0</v>
      </c>
      <c r="BI1291" s="480">
        <v>1</v>
      </c>
      <c r="BJ1291" s="480">
        <v>0</v>
      </c>
      <c r="BK1291" s="480">
        <v>10</v>
      </c>
      <c r="BL1291" s="480">
        <v>132468</v>
      </c>
    </row>
    <row r="1292" spans="1:64" ht="12.75" customHeight="1" x14ac:dyDescent="0.25">
      <c r="A1292" s="130" t="s">
        <v>104</v>
      </c>
      <c r="J1292" s="660">
        <v>45462</v>
      </c>
      <c r="K1292" s="479">
        <f t="shared" ref="K1292" si="11394">K1291+L1292</f>
        <v>134509</v>
      </c>
      <c r="L1292" s="480">
        <v>2</v>
      </c>
      <c r="M1292" s="481">
        <f t="shared" ref="M1292" si="11395">K1292*100000/620249</f>
        <v>21686.290505909725</v>
      </c>
      <c r="N1292" s="481">
        <f t="shared" ref="N1292" si="11396">(K1292*100/K1291)-100</f>
        <v>1.486911461853424E-3</v>
      </c>
      <c r="O1292" s="479">
        <v>0</v>
      </c>
      <c r="P1292" s="480">
        <f t="shared" ref="P1292" si="11397">SUM(P1291,Q1292)</f>
        <v>2012</v>
      </c>
      <c r="Q1292" s="480">
        <v>0</v>
      </c>
      <c r="R1292" s="480">
        <f t="shared" ref="R1292" si="11398">K1292-S1292</f>
        <v>134277</v>
      </c>
      <c r="S1292" s="480">
        <v>232</v>
      </c>
      <c r="T1292" s="486">
        <v>53418</v>
      </c>
      <c r="U1292" s="486">
        <f t="shared" ref="U1292" si="11399">SUM(K1292-T1292)</f>
        <v>81091</v>
      </c>
      <c r="V1292" s="480">
        <v>14663</v>
      </c>
      <c r="W1292" s="480">
        <v>29900</v>
      </c>
      <c r="X1292" s="480">
        <v>17931</v>
      </c>
      <c r="Y1292" s="480">
        <v>38083</v>
      </c>
      <c r="Z1292" s="480">
        <v>5756</v>
      </c>
      <c r="AA1292" s="480">
        <v>2167</v>
      </c>
      <c r="AB1292" s="480">
        <v>26009</v>
      </c>
      <c r="AC1292" s="486">
        <v>1546</v>
      </c>
      <c r="AD1292" s="486">
        <v>4815</v>
      </c>
      <c r="AE1292" s="486">
        <v>7649</v>
      </c>
      <c r="AF1292" s="486">
        <v>3291</v>
      </c>
      <c r="AG1292" s="486">
        <v>12021</v>
      </c>
      <c r="AH1292" s="486">
        <v>40433</v>
      </c>
      <c r="AI1292" s="486">
        <v>35002</v>
      </c>
      <c r="AJ1292" s="486">
        <v>29752</v>
      </c>
      <c r="AK1292" s="480">
        <v>561</v>
      </c>
      <c r="AL1292" s="480">
        <v>7018</v>
      </c>
      <c r="AM1292" s="480">
        <v>37436</v>
      </c>
      <c r="AN1292" s="480">
        <v>69071</v>
      </c>
      <c r="AO1292" s="480">
        <v>659</v>
      </c>
      <c r="AP1292" s="480">
        <v>19764</v>
      </c>
      <c r="AQ1292" s="486">
        <f t="shared" ref="AQ1292" si="11400">AQ1291+AR1292</f>
        <v>8089</v>
      </c>
      <c r="AR1292" s="486">
        <v>0</v>
      </c>
      <c r="AS1292" s="486">
        <f t="shared" ref="AS1292" si="11401">AS1291+AT1292</f>
        <v>111451</v>
      </c>
      <c r="AT1292" s="486">
        <v>2</v>
      </c>
      <c r="AU1292" s="486">
        <f t="shared" ref="AU1292" si="11402">AU1291+AV1292</f>
        <v>14432</v>
      </c>
      <c r="AV1292" s="486">
        <v>0</v>
      </c>
      <c r="AW1292" s="486">
        <f t="shared" ref="AW1292" si="11403">AW1291+AX1292</f>
        <v>537</v>
      </c>
      <c r="AX1292" s="486">
        <v>0</v>
      </c>
      <c r="AY1292" s="480">
        <f t="shared" ref="AY1292" si="11404">AY1291+AZ1292</f>
        <v>111727</v>
      </c>
      <c r="AZ1292" s="480">
        <v>2</v>
      </c>
      <c r="BA1292" s="480">
        <f t="shared" ref="BA1292" si="11405">BA1291+BB1292</f>
        <v>14725</v>
      </c>
      <c r="BB1292" s="480">
        <v>0</v>
      </c>
      <c r="BC1292" s="480">
        <f t="shared" ref="BC1292" si="11406">BC1291+BD1292</f>
        <v>8057</v>
      </c>
      <c r="BD1292" s="480">
        <v>0</v>
      </c>
      <c r="BE1292" s="486">
        <f t="shared" ref="BE1292" si="11407">SUM(BF1292:BG1292)</f>
        <v>0</v>
      </c>
      <c r="BF1292" s="486">
        <v>0</v>
      </c>
      <c r="BG1292" s="486">
        <v>0</v>
      </c>
      <c r="BH1292" s="486">
        <v>0</v>
      </c>
      <c r="BI1292" s="480">
        <v>0</v>
      </c>
      <c r="BJ1292" s="480">
        <v>0</v>
      </c>
      <c r="BK1292" s="480">
        <v>4</v>
      </c>
      <c r="BL1292" s="480">
        <v>132469</v>
      </c>
    </row>
    <row r="1293" spans="1:64" ht="12.75" customHeight="1" x14ac:dyDescent="0.25">
      <c r="A1293" s="130" t="s">
        <v>104</v>
      </c>
      <c r="J1293" s="660">
        <v>45463</v>
      </c>
      <c r="K1293" s="479">
        <f t="shared" ref="K1293" si="11408">K1292+L1293</f>
        <v>134513</v>
      </c>
      <c r="L1293" s="480">
        <v>4</v>
      </c>
      <c r="M1293" s="481">
        <f t="shared" ref="M1293" si="11409">K1293*100000/620249</f>
        <v>21686.935408198966</v>
      </c>
      <c r="N1293" s="481">
        <f t="shared" ref="N1293" si="11410">(K1293*100/K1292)-100</f>
        <v>2.9737787062629195E-3</v>
      </c>
      <c r="O1293" s="479">
        <v>0</v>
      </c>
      <c r="P1293" s="480">
        <f t="shared" ref="P1293" si="11411">SUM(P1292,Q1293)</f>
        <v>2012</v>
      </c>
      <c r="Q1293" s="480">
        <v>0</v>
      </c>
      <c r="R1293" s="480">
        <f t="shared" ref="R1293" si="11412">K1293-S1293</f>
        <v>134281</v>
      </c>
      <c r="S1293" s="480">
        <v>232</v>
      </c>
      <c r="T1293" s="486">
        <v>53419</v>
      </c>
      <c r="U1293" s="486">
        <f t="shared" ref="U1293" si="11413">SUM(K1293-T1293)</f>
        <v>81094</v>
      </c>
      <c r="V1293" s="480">
        <v>14663</v>
      </c>
      <c r="W1293" s="480">
        <v>29903</v>
      </c>
      <c r="X1293" s="480">
        <v>17931</v>
      </c>
      <c r="Y1293" s="480">
        <v>38084</v>
      </c>
      <c r="Z1293" s="480">
        <v>5756</v>
      </c>
      <c r="AA1293" s="480">
        <v>2167</v>
      </c>
      <c r="AB1293" s="480">
        <v>26009</v>
      </c>
      <c r="AC1293" s="486">
        <v>1546</v>
      </c>
      <c r="AD1293" s="486">
        <v>4815</v>
      </c>
      <c r="AE1293" s="486">
        <v>7649</v>
      </c>
      <c r="AF1293" s="486">
        <v>3291</v>
      </c>
      <c r="AG1293" s="486">
        <v>12021</v>
      </c>
      <c r="AH1293" s="486">
        <v>40434</v>
      </c>
      <c r="AI1293" s="486">
        <v>35002</v>
      </c>
      <c r="AJ1293" s="486">
        <v>29755</v>
      </c>
      <c r="AK1293" s="480">
        <v>561</v>
      </c>
      <c r="AL1293" s="480">
        <v>7018</v>
      </c>
      <c r="AM1293" s="480">
        <v>37436</v>
      </c>
      <c r="AN1293" s="480">
        <v>69075</v>
      </c>
      <c r="AO1293" s="480">
        <v>659</v>
      </c>
      <c r="AP1293" s="480">
        <v>19764</v>
      </c>
      <c r="AQ1293" s="486">
        <f t="shared" ref="AQ1293" si="11414">AQ1292+AR1293</f>
        <v>8089</v>
      </c>
      <c r="AR1293" s="486">
        <v>0</v>
      </c>
      <c r="AS1293" s="486">
        <f t="shared" ref="AS1293" si="11415">AS1292+AT1293</f>
        <v>111455</v>
      </c>
      <c r="AT1293" s="486">
        <v>4</v>
      </c>
      <c r="AU1293" s="486">
        <f t="shared" ref="AU1293" si="11416">AU1292+AV1293</f>
        <v>14432</v>
      </c>
      <c r="AV1293" s="486">
        <v>0</v>
      </c>
      <c r="AW1293" s="486">
        <f t="shared" ref="AW1293" si="11417">AW1292+AX1293</f>
        <v>537</v>
      </c>
      <c r="AX1293" s="486">
        <v>0</v>
      </c>
      <c r="AY1293" s="480">
        <f t="shared" ref="AY1293" si="11418">AY1292+AZ1293</f>
        <v>111731</v>
      </c>
      <c r="AZ1293" s="480">
        <v>4</v>
      </c>
      <c r="BA1293" s="480">
        <f t="shared" ref="BA1293" si="11419">BA1292+BB1293</f>
        <v>14725</v>
      </c>
      <c r="BB1293" s="480">
        <v>0</v>
      </c>
      <c r="BC1293" s="480">
        <f t="shared" ref="BC1293" si="11420">BC1292+BD1293</f>
        <v>8057</v>
      </c>
      <c r="BD1293" s="480">
        <v>0</v>
      </c>
      <c r="BE1293" s="486">
        <f t="shared" ref="BE1293" si="11421">SUM(BF1293:BG1293)</f>
        <v>0</v>
      </c>
      <c r="BF1293" s="486">
        <v>0</v>
      </c>
      <c r="BG1293" s="486">
        <v>0</v>
      </c>
      <c r="BH1293" s="486">
        <v>0</v>
      </c>
      <c r="BI1293" s="480">
        <v>0</v>
      </c>
      <c r="BJ1293" s="480">
        <v>0</v>
      </c>
      <c r="BK1293" s="480">
        <v>4</v>
      </c>
      <c r="BL1293" s="480">
        <v>132470</v>
      </c>
    </row>
    <row r="1294" spans="1:64" ht="12.75" customHeight="1" x14ac:dyDescent="0.25">
      <c r="A1294" s="130" t="s">
        <v>104</v>
      </c>
      <c r="J1294" s="660">
        <v>45464</v>
      </c>
      <c r="K1294" s="479">
        <f t="shared" ref="K1294" si="11422">K1293+L1294</f>
        <v>134515</v>
      </c>
      <c r="L1294" s="480">
        <v>2</v>
      </c>
      <c r="M1294" s="481">
        <f t="shared" ref="M1294" si="11423">K1294*100000/620249</f>
        <v>21687.257859343586</v>
      </c>
      <c r="N1294" s="481">
        <f t="shared" ref="N1294" si="11424">(K1294*100/K1293)-100</f>
        <v>1.4868451376486291E-3</v>
      </c>
      <c r="O1294" s="479">
        <v>0</v>
      </c>
      <c r="P1294" s="480">
        <f t="shared" ref="P1294" si="11425">SUM(P1293,Q1294)</f>
        <v>2012</v>
      </c>
      <c r="Q1294" s="480">
        <v>0</v>
      </c>
      <c r="R1294" s="480">
        <f t="shared" ref="R1294" si="11426">K1294-S1294</f>
        <v>134283</v>
      </c>
      <c r="S1294" s="480">
        <v>232</v>
      </c>
      <c r="T1294" s="486">
        <v>53421</v>
      </c>
      <c r="U1294" s="486">
        <f t="shared" ref="U1294" si="11427">SUM(K1294-T1294)</f>
        <v>81094</v>
      </c>
      <c r="V1294" s="480">
        <v>14663</v>
      </c>
      <c r="W1294" s="480">
        <v>29903</v>
      </c>
      <c r="X1294" s="480">
        <v>17931</v>
      </c>
      <c r="Y1294" s="480">
        <v>38085</v>
      </c>
      <c r="Z1294" s="480">
        <v>5756</v>
      </c>
      <c r="AA1294" s="480">
        <v>2167</v>
      </c>
      <c r="AB1294" s="480">
        <v>26010</v>
      </c>
      <c r="AC1294" s="486">
        <v>1546</v>
      </c>
      <c r="AD1294" s="486">
        <v>4815</v>
      </c>
      <c r="AE1294" s="486">
        <v>7649</v>
      </c>
      <c r="AF1294" s="486">
        <v>3291</v>
      </c>
      <c r="AG1294" s="486">
        <v>12021</v>
      </c>
      <c r="AH1294" s="486">
        <v>40435</v>
      </c>
      <c r="AI1294" s="486">
        <v>35002</v>
      </c>
      <c r="AJ1294" s="486">
        <v>29756</v>
      </c>
      <c r="AK1294" s="480">
        <v>561</v>
      </c>
      <c r="AL1294" s="480">
        <v>7018</v>
      </c>
      <c r="AM1294" s="480">
        <v>37436</v>
      </c>
      <c r="AN1294" s="480">
        <v>69077</v>
      </c>
      <c r="AO1294" s="480">
        <v>659</v>
      </c>
      <c r="AP1294" s="480">
        <v>19764</v>
      </c>
      <c r="AQ1294" s="486">
        <f t="shared" ref="AQ1294" si="11428">AQ1293+AR1294</f>
        <v>8089</v>
      </c>
      <c r="AR1294" s="486">
        <v>0</v>
      </c>
      <c r="AS1294" s="486">
        <f t="shared" ref="AS1294" si="11429">AS1293+AT1294</f>
        <v>111457</v>
      </c>
      <c r="AT1294" s="486">
        <v>2</v>
      </c>
      <c r="AU1294" s="486">
        <f t="shared" ref="AU1294" si="11430">AU1293+AV1294</f>
        <v>14432</v>
      </c>
      <c r="AV1294" s="486">
        <v>0</v>
      </c>
      <c r="AW1294" s="486">
        <f t="shared" ref="AW1294" si="11431">AW1293+AX1294</f>
        <v>537</v>
      </c>
      <c r="AX1294" s="486">
        <v>0</v>
      </c>
      <c r="AY1294" s="480">
        <f t="shared" ref="AY1294" si="11432">AY1293+AZ1294</f>
        <v>111733</v>
      </c>
      <c r="AZ1294" s="480">
        <v>2</v>
      </c>
      <c r="BA1294" s="480">
        <f t="shared" ref="BA1294" si="11433">BA1293+BB1294</f>
        <v>14725</v>
      </c>
      <c r="BB1294" s="480">
        <v>0</v>
      </c>
      <c r="BC1294" s="480">
        <f t="shared" ref="BC1294" si="11434">BC1293+BD1294</f>
        <v>8057</v>
      </c>
      <c r="BD1294" s="480">
        <v>0</v>
      </c>
      <c r="BE1294" s="486">
        <f t="shared" ref="BE1294" si="11435">SUM(BF1294:BG1294)</f>
        <v>0</v>
      </c>
      <c r="BF1294" s="486">
        <v>0</v>
      </c>
      <c r="BG1294" s="486">
        <v>0</v>
      </c>
      <c r="BH1294" s="486">
        <v>0</v>
      </c>
      <c r="BI1294" s="480">
        <v>0</v>
      </c>
      <c r="BJ1294" s="480">
        <v>0</v>
      </c>
      <c r="BK1294" s="480">
        <v>4</v>
      </c>
      <c r="BL1294" s="480">
        <v>132471</v>
      </c>
    </row>
    <row r="1295" spans="1:64" ht="12.75" customHeight="1" x14ac:dyDescent="0.25">
      <c r="A1295" s="130" t="s">
        <v>104</v>
      </c>
      <c r="J1295" s="660">
        <v>45465</v>
      </c>
      <c r="K1295" s="479">
        <f t="shared" ref="K1295" si="11436">K1294+L1295</f>
        <v>134515</v>
      </c>
      <c r="L1295" s="480">
        <v>0</v>
      </c>
      <c r="M1295" s="481">
        <f t="shared" ref="M1295" si="11437">K1295*100000/620249</f>
        <v>21687.257859343586</v>
      </c>
      <c r="N1295" s="481">
        <f t="shared" ref="N1295" si="11438">(K1295*100/K1294)-100</f>
        <v>0</v>
      </c>
      <c r="O1295" s="479">
        <v>0</v>
      </c>
      <c r="P1295" s="480">
        <f t="shared" ref="P1295" si="11439">SUM(P1294,Q1295)</f>
        <v>2012</v>
      </c>
      <c r="Q1295" s="480">
        <v>0</v>
      </c>
      <c r="R1295" s="480">
        <f t="shared" ref="R1295" si="11440">K1295-S1295</f>
        <v>134283</v>
      </c>
      <c r="S1295" s="480">
        <v>232</v>
      </c>
      <c r="T1295" s="486">
        <v>53421</v>
      </c>
      <c r="U1295" s="486">
        <f t="shared" ref="U1295" si="11441">SUM(K1295-T1295)</f>
        <v>81094</v>
      </c>
      <c r="V1295" s="480">
        <v>14663</v>
      </c>
      <c r="W1295" s="480">
        <v>29903</v>
      </c>
      <c r="X1295" s="480">
        <v>17931</v>
      </c>
      <c r="Y1295" s="480">
        <v>38085</v>
      </c>
      <c r="Z1295" s="480">
        <v>5756</v>
      </c>
      <c r="AA1295" s="480">
        <v>2167</v>
      </c>
      <c r="AB1295" s="480">
        <v>26010</v>
      </c>
      <c r="AC1295" s="486">
        <v>1546</v>
      </c>
      <c r="AD1295" s="486">
        <v>4815</v>
      </c>
      <c r="AE1295" s="486">
        <v>7649</v>
      </c>
      <c r="AF1295" s="486">
        <v>3291</v>
      </c>
      <c r="AG1295" s="486">
        <v>12021</v>
      </c>
      <c r="AH1295" s="486">
        <v>40435</v>
      </c>
      <c r="AI1295" s="486">
        <v>35002</v>
      </c>
      <c r="AJ1295" s="486">
        <v>29756</v>
      </c>
      <c r="AK1295" s="480">
        <v>561</v>
      </c>
      <c r="AL1295" s="480">
        <v>7018</v>
      </c>
      <c r="AM1295" s="480">
        <v>37436</v>
      </c>
      <c r="AN1295" s="480">
        <v>69077</v>
      </c>
      <c r="AO1295" s="480">
        <v>659</v>
      </c>
      <c r="AP1295" s="480">
        <v>19764</v>
      </c>
      <c r="AQ1295" s="486">
        <f t="shared" ref="AQ1295" si="11442">AQ1294+AR1295</f>
        <v>8089</v>
      </c>
      <c r="AR1295" s="486">
        <v>0</v>
      </c>
      <c r="AS1295" s="486">
        <f t="shared" ref="AS1295" si="11443">AS1294+AT1295</f>
        <v>111457</v>
      </c>
      <c r="AT1295" s="486">
        <v>0</v>
      </c>
      <c r="AU1295" s="486">
        <f t="shared" ref="AU1295" si="11444">AU1294+AV1295</f>
        <v>14432</v>
      </c>
      <c r="AV1295" s="486">
        <v>0</v>
      </c>
      <c r="AW1295" s="486">
        <f t="shared" ref="AW1295" si="11445">AW1294+AX1295</f>
        <v>537</v>
      </c>
      <c r="AX1295" s="486">
        <v>0</v>
      </c>
      <c r="AY1295" s="480">
        <f t="shared" ref="AY1295" si="11446">AY1294+AZ1295</f>
        <v>111733</v>
      </c>
      <c r="AZ1295" s="480">
        <v>0</v>
      </c>
      <c r="BA1295" s="480">
        <f t="shared" ref="BA1295" si="11447">BA1294+BB1295</f>
        <v>14725</v>
      </c>
      <c r="BB1295" s="480">
        <v>0</v>
      </c>
      <c r="BC1295" s="480">
        <f t="shared" ref="BC1295" si="11448">BC1294+BD1295</f>
        <v>8057</v>
      </c>
      <c r="BD1295" s="480">
        <v>0</v>
      </c>
      <c r="BE1295" s="486">
        <f t="shared" ref="BE1295" si="11449">SUM(BF1295:BG1295)</f>
        <v>0</v>
      </c>
      <c r="BF1295" s="486">
        <v>0</v>
      </c>
      <c r="BG1295" s="486">
        <v>0</v>
      </c>
      <c r="BH1295" s="486">
        <v>0</v>
      </c>
      <c r="BI1295" s="480">
        <v>0</v>
      </c>
      <c r="BJ1295" s="480">
        <v>0</v>
      </c>
      <c r="BK1295" s="480">
        <v>4</v>
      </c>
      <c r="BL1295" s="480">
        <v>132471</v>
      </c>
    </row>
    <row r="1296" spans="1:64" ht="12.75" customHeight="1" x14ac:dyDescent="0.25">
      <c r="A1296" s="130" t="s">
        <v>104</v>
      </c>
      <c r="J1296" s="660">
        <v>45466</v>
      </c>
      <c r="K1296" s="479">
        <f t="shared" ref="K1296" si="11450">K1295+L1296</f>
        <v>134515</v>
      </c>
      <c r="L1296" s="480">
        <v>0</v>
      </c>
      <c r="M1296" s="481">
        <f t="shared" ref="M1296" si="11451">K1296*100000/620249</f>
        <v>21687.257859343586</v>
      </c>
      <c r="N1296" s="481">
        <f t="shared" ref="N1296" si="11452">(K1296*100/K1295)-100</f>
        <v>0</v>
      </c>
      <c r="O1296" s="479">
        <v>0</v>
      </c>
      <c r="P1296" s="480">
        <f t="shared" ref="P1296" si="11453">SUM(P1295,Q1296)</f>
        <v>2012</v>
      </c>
      <c r="Q1296" s="480">
        <v>0</v>
      </c>
      <c r="R1296" s="480">
        <f t="shared" ref="R1296" si="11454">K1296-S1296</f>
        <v>134283</v>
      </c>
      <c r="S1296" s="480">
        <v>232</v>
      </c>
      <c r="T1296" s="486">
        <v>53421</v>
      </c>
      <c r="U1296" s="486">
        <f t="shared" ref="U1296" si="11455">SUM(K1296-T1296)</f>
        <v>81094</v>
      </c>
      <c r="V1296" s="480">
        <v>14663</v>
      </c>
      <c r="W1296" s="480">
        <v>29903</v>
      </c>
      <c r="X1296" s="480">
        <v>17931</v>
      </c>
      <c r="Y1296" s="480">
        <v>38085</v>
      </c>
      <c r="Z1296" s="480">
        <v>5756</v>
      </c>
      <c r="AA1296" s="480">
        <v>2167</v>
      </c>
      <c r="AB1296" s="480">
        <v>26010</v>
      </c>
      <c r="AC1296" s="486">
        <v>1546</v>
      </c>
      <c r="AD1296" s="486">
        <v>4815</v>
      </c>
      <c r="AE1296" s="486">
        <v>7649</v>
      </c>
      <c r="AF1296" s="486">
        <v>3291</v>
      </c>
      <c r="AG1296" s="486">
        <v>12021</v>
      </c>
      <c r="AH1296" s="486">
        <v>40435</v>
      </c>
      <c r="AI1296" s="486">
        <v>35002</v>
      </c>
      <c r="AJ1296" s="486">
        <v>29756</v>
      </c>
      <c r="AK1296" s="480">
        <v>561</v>
      </c>
      <c r="AL1296" s="480">
        <v>7018</v>
      </c>
      <c r="AM1296" s="480">
        <v>37436</v>
      </c>
      <c r="AN1296" s="480">
        <v>69077</v>
      </c>
      <c r="AO1296" s="480">
        <v>659</v>
      </c>
      <c r="AP1296" s="480">
        <v>19764</v>
      </c>
      <c r="AQ1296" s="486">
        <f t="shared" ref="AQ1296" si="11456">AQ1295+AR1296</f>
        <v>8089</v>
      </c>
      <c r="AR1296" s="486">
        <v>0</v>
      </c>
      <c r="AS1296" s="486">
        <f t="shared" ref="AS1296" si="11457">AS1295+AT1296</f>
        <v>111457</v>
      </c>
      <c r="AT1296" s="486">
        <v>0</v>
      </c>
      <c r="AU1296" s="486">
        <f t="shared" ref="AU1296" si="11458">AU1295+AV1296</f>
        <v>14432</v>
      </c>
      <c r="AV1296" s="486">
        <v>0</v>
      </c>
      <c r="AW1296" s="486">
        <f t="shared" ref="AW1296" si="11459">AW1295+AX1296</f>
        <v>537</v>
      </c>
      <c r="AX1296" s="486">
        <v>0</v>
      </c>
      <c r="AY1296" s="480">
        <f t="shared" ref="AY1296" si="11460">AY1295+AZ1296</f>
        <v>111733</v>
      </c>
      <c r="AZ1296" s="480">
        <v>0</v>
      </c>
      <c r="BA1296" s="480">
        <f t="shared" ref="BA1296" si="11461">BA1295+BB1296</f>
        <v>14725</v>
      </c>
      <c r="BB1296" s="480">
        <v>0</v>
      </c>
      <c r="BC1296" s="480">
        <f t="shared" ref="BC1296" si="11462">BC1295+BD1296</f>
        <v>8057</v>
      </c>
      <c r="BD1296" s="480">
        <v>0</v>
      </c>
      <c r="BE1296" s="486">
        <f t="shared" ref="BE1296" si="11463">SUM(BF1296:BG1296)</f>
        <v>0</v>
      </c>
      <c r="BF1296" s="486">
        <v>0</v>
      </c>
      <c r="BG1296" s="486">
        <v>0</v>
      </c>
      <c r="BH1296" s="486">
        <v>0</v>
      </c>
      <c r="BI1296" s="480">
        <v>0</v>
      </c>
      <c r="BJ1296" s="480">
        <v>0</v>
      </c>
      <c r="BK1296" s="480">
        <v>4</v>
      </c>
      <c r="BL1296" s="480">
        <v>132471</v>
      </c>
    </row>
    <row r="1297" spans="1:64" ht="12.75" customHeight="1" x14ac:dyDescent="0.25">
      <c r="A1297" s="130" t="s">
        <v>104</v>
      </c>
      <c r="J1297" s="660">
        <v>45467</v>
      </c>
      <c r="K1297" s="479">
        <f t="shared" ref="K1297" si="11464">K1296+L1297</f>
        <v>134515</v>
      </c>
      <c r="L1297" s="480">
        <v>0</v>
      </c>
      <c r="M1297" s="481">
        <f t="shared" ref="M1297" si="11465">K1297*100000/620249</f>
        <v>21687.257859343586</v>
      </c>
      <c r="N1297" s="481">
        <f t="shared" ref="N1297" si="11466">(K1297*100/K1296)-100</f>
        <v>0</v>
      </c>
      <c r="O1297" s="479">
        <v>0</v>
      </c>
      <c r="P1297" s="480">
        <f t="shared" ref="P1297" si="11467">SUM(P1296,Q1297)</f>
        <v>2012</v>
      </c>
      <c r="Q1297" s="480">
        <v>0</v>
      </c>
      <c r="R1297" s="480">
        <f t="shared" ref="R1297" si="11468">K1297-S1297</f>
        <v>134283</v>
      </c>
      <c r="S1297" s="480">
        <v>232</v>
      </c>
      <c r="T1297" s="486">
        <v>53421</v>
      </c>
      <c r="U1297" s="486">
        <f t="shared" ref="U1297" si="11469">SUM(K1297-T1297)</f>
        <v>81094</v>
      </c>
      <c r="V1297" s="480">
        <v>14663</v>
      </c>
      <c r="W1297" s="480">
        <v>29903</v>
      </c>
      <c r="X1297" s="480">
        <v>17931</v>
      </c>
      <c r="Y1297" s="480">
        <v>38085</v>
      </c>
      <c r="Z1297" s="480">
        <v>5756</v>
      </c>
      <c r="AA1297" s="480">
        <v>2167</v>
      </c>
      <c r="AB1297" s="480">
        <v>26010</v>
      </c>
      <c r="AC1297" s="486">
        <v>1546</v>
      </c>
      <c r="AD1297" s="486">
        <v>4815</v>
      </c>
      <c r="AE1297" s="486">
        <v>7649</v>
      </c>
      <c r="AF1297" s="486">
        <v>3291</v>
      </c>
      <c r="AG1297" s="486">
        <v>12021</v>
      </c>
      <c r="AH1297" s="486">
        <v>40435</v>
      </c>
      <c r="AI1297" s="486">
        <v>35002</v>
      </c>
      <c r="AJ1297" s="486">
        <v>29756</v>
      </c>
      <c r="AK1297" s="480">
        <v>561</v>
      </c>
      <c r="AL1297" s="480">
        <v>7018</v>
      </c>
      <c r="AM1297" s="480">
        <v>37436</v>
      </c>
      <c r="AN1297" s="480">
        <v>69077</v>
      </c>
      <c r="AO1297" s="480">
        <v>659</v>
      </c>
      <c r="AP1297" s="480">
        <v>19764</v>
      </c>
      <c r="AQ1297" s="486">
        <f t="shared" ref="AQ1297" si="11470">AQ1296+AR1297</f>
        <v>8089</v>
      </c>
      <c r="AR1297" s="486">
        <v>0</v>
      </c>
      <c r="AS1297" s="486">
        <f t="shared" ref="AS1297" si="11471">AS1296+AT1297</f>
        <v>111457</v>
      </c>
      <c r="AT1297" s="486">
        <v>0</v>
      </c>
      <c r="AU1297" s="486">
        <f t="shared" ref="AU1297" si="11472">AU1296+AV1297</f>
        <v>14432</v>
      </c>
      <c r="AV1297" s="486">
        <v>0</v>
      </c>
      <c r="AW1297" s="486">
        <f t="shared" ref="AW1297" si="11473">AW1296+AX1297</f>
        <v>537</v>
      </c>
      <c r="AX1297" s="486">
        <v>0</v>
      </c>
      <c r="AY1297" s="480">
        <f t="shared" ref="AY1297" si="11474">AY1296+AZ1297</f>
        <v>111733</v>
      </c>
      <c r="AZ1297" s="480">
        <v>0</v>
      </c>
      <c r="BA1297" s="480">
        <f t="shared" ref="BA1297" si="11475">BA1296+BB1297</f>
        <v>14725</v>
      </c>
      <c r="BB1297" s="480">
        <v>0</v>
      </c>
      <c r="BC1297" s="480">
        <f t="shared" ref="BC1297" si="11476">BC1296+BD1297</f>
        <v>8057</v>
      </c>
      <c r="BD1297" s="480">
        <v>0</v>
      </c>
      <c r="BE1297" s="486">
        <f t="shared" ref="BE1297" si="11477">SUM(BF1297:BG1297)</f>
        <v>0</v>
      </c>
      <c r="BF1297" s="486">
        <v>0</v>
      </c>
      <c r="BG1297" s="486">
        <v>0</v>
      </c>
      <c r="BH1297" s="486">
        <v>0</v>
      </c>
      <c r="BI1297" s="480">
        <v>0</v>
      </c>
      <c r="BJ1297" s="480">
        <v>0</v>
      </c>
      <c r="BK1297" s="480">
        <v>4</v>
      </c>
      <c r="BL1297" s="480">
        <v>132471</v>
      </c>
    </row>
    <row r="1298" spans="1:64" ht="12.75" customHeight="1" x14ac:dyDescent="0.25">
      <c r="A1298" s="130" t="s">
        <v>104</v>
      </c>
      <c r="J1298" s="660">
        <v>45468</v>
      </c>
      <c r="K1298" s="479">
        <f t="shared" ref="K1298" si="11478">K1297+L1298</f>
        <v>134518</v>
      </c>
      <c r="L1298" s="480">
        <v>3</v>
      </c>
      <c r="M1298" s="481">
        <f t="shared" ref="M1298" si="11479">K1298*100000/620249</f>
        <v>21687.741536060519</v>
      </c>
      <c r="N1298" s="481">
        <f t="shared" ref="N1298" si="11480">(K1298*100/K1297)-100</f>
        <v>2.2302345463316442E-3</v>
      </c>
      <c r="O1298" s="479">
        <v>0</v>
      </c>
      <c r="P1298" s="480">
        <f t="shared" ref="P1298" si="11481">SUM(P1297,Q1298)</f>
        <v>2012</v>
      </c>
      <c r="Q1298" s="480">
        <v>0</v>
      </c>
      <c r="R1298" s="480">
        <f t="shared" ref="R1298" si="11482">K1298-S1298</f>
        <v>134286</v>
      </c>
      <c r="S1298" s="480">
        <v>232</v>
      </c>
      <c r="T1298" s="486">
        <v>53423</v>
      </c>
      <c r="U1298" s="486">
        <f t="shared" ref="U1298" si="11483">SUM(K1298-T1298)</f>
        <v>81095</v>
      </c>
      <c r="V1298" s="480">
        <v>14663</v>
      </c>
      <c r="W1298" s="480">
        <v>29903</v>
      </c>
      <c r="X1298" s="480">
        <v>17934</v>
      </c>
      <c r="Y1298" s="480">
        <v>38085</v>
      </c>
      <c r="Z1298" s="480">
        <v>5756</v>
      </c>
      <c r="AA1298" s="480">
        <v>2167</v>
      </c>
      <c r="AB1298" s="480">
        <v>26010</v>
      </c>
      <c r="AC1298" s="486">
        <v>1546</v>
      </c>
      <c r="AD1298" s="486">
        <v>4815</v>
      </c>
      <c r="AE1298" s="486">
        <v>7649</v>
      </c>
      <c r="AF1298" s="486">
        <v>3291</v>
      </c>
      <c r="AG1298" s="486">
        <v>12021</v>
      </c>
      <c r="AH1298" s="486">
        <v>40438</v>
      </c>
      <c r="AI1298" s="486">
        <v>35002</v>
      </c>
      <c r="AJ1298" s="486">
        <v>29756</v>
      </c>
      <c r="AK1298" s="480">
        <v>561</v>
      </c>
      <c r="AL1298" s="480">
        <v>7018</v>
      </c>
      <c r="AM1298" s="480">
        <v>37436</v>
      </c>
      <c r="AN1298" s="480">
        <v>69080</v>
      </c>
      <c r="AO1298" s="480">
        <v>659</v>
      </c>
      <c r="AP1298" s="480">
        <v>19764</v>
      </c>
      <c r="AQ1298" s="486">
        <f t="shared" ref="AQ1298" si="11484">AQ1297+AR1298</f>
        <v>8089</v>
      </c>
      <c r="AR1298" s="486">
        <v>0</v>
      </c>
      <c r="AS1298" s="486">
        <f t="shared" ref="AS1298" si="11485">AS1297+AT1298</f>
        <v>111460</v>
      </c>
      <c r="AT1298" s="486">
        <v>3</v>
      </c>
      <c r="AU1298" s="486">
        <f t="shared" ref="AU1298" si="11486">AU1297+AV1298</f>
        <v>14432</v>
      </c>
      <c r="AV1298" s="486">
        <v>0</v>
      </c>
      <c r="AW1298" s="486">
        <f t="shared" ref="AW1298" si="11487">AW1297+AX1298</f>
        <v>537</v>
      </c>
      <c r="AX1298" s="486">
        <v>0</v>
      </c>
      <c r="AY1298" s="480">
        <f t="shared" ref="AY1298" si="11488">AY1297+AZ1298</f>
        <v>111736</v>
      </c>
      <c r="AZ1298" s="480">
        <v>3</v>
      </c>
      <c r="BA1298" s="480">
        <f t="shared" ref="BA1298" si="11489">BA1297+BB1298</f>
        <v>14725</v>
      </c>
      <c r="BB1298" s="480">
        <v>0</v>
      </c>
      <c r="BC1298" s="480">
        <f t="shared" ref="BC1298" si="11490">BC1297+BD1298</f>
        <v>8057</v>
      </c>
      <c r="BD1298" s="480">
        <v>0</v>
      </c>
      <c r="BE1298" s="486">
        <f t="shared" ref="BE1298" si="11491">SUM(BF1298:BG1298)</f>
        <v>0</v>
      </c>
      <c r="BF1298" s="486">
        <v>0</v>
      </c>
      <c r="BG1298" s="486">
        <v>0</v>
      </c>
      <c r="BH1298" s="486">
        <v>0</v>
      </c>
      <c r="BI1298" s="480">
        <v>0</v>
      </c>
      <c r="BJ1298" s="480">
        <v>0</v>
      </c>
      <c r="BK1298" s="480">
        <v>4</v>
      </c>
      <c r="BL1298" s="480">
        <v>132472</v>
      </c>
    </row>
    <row r="1299" spans="1:64" ht="12.75" customHeight="1" x14ac:dyDescent="0.25">
      <c r="A1299" s="130" t="s">
        <v>104</v>
      </c>
      <c r="J1299" s="660">
        <v>45469</v>
      </c>
      <c r="K1299" s="479">
        <f t="shared" ref="K1299" si="11492">K1298+L1299</f>
        <v>134519</v>
      </c>
      <c r="L1299" s="480">
        <v>1</v>
      </c>
      <c r="M1299" s="481">
        <f t="shared" ref="M1299" si="11493">K1299*100000/620249</f>
        <v>21687.902761632828</v>
      </c>
      <c r="N1299" s="481">
        <f t="shared" ref="N1299" si="11494">(K1299*100/K1298)-100</f>
        <v>7.4339493599495654E-4</v>
      </c>
      <c r="O1299" s="479">
        <v>0</v>
      </c>
      <c r="P1299" s="480">
        <f t="shared" ref="P1299" si="11495">SUM(P1298,Q1299)</f>
        <v>2012</v>
      </c>
      <c r="Q1299" s="480">
        <v>0</v>
      </c>
      <c r="R1299" s="480">
        <f t="shared" ref="R1299" si="11496">K1299-S1299</f>
        <v>134287</v>
      </c>
      <c r="S1299" s="480">
        <v>232</v>
      </c>
      <c r="T1299" s="486">
        <v>53424</v>
      </c>
      <c r="U1299" s="486">
        <f t="shared" ref="U1299" si="11497">SUM(K1299-T1299)</f>
        <v>81095</v>
      </c>
      <c r="V1299" s="480">
        <v>14663</v>
      </c>
      <c r="W1299" s="480">
        <v>29903</v>
      </c>
      <c r="X1299" s="480">
        <v>17934</v>
      </c>
      <c r="Y1299" s="480">
        <v>38085</v>
      </c>
      <c r="Z1299" s="480">
        <v>5756</v>
      </c>
      <c r="AA1299" s="480">
        <v>2167</v>
      </c>
      <c r="AB1299" s="480">
        <v>26011</v>
      </c>
      <c r="AC1299" s="486">
        <v>1547</v>
      </c>
      <c r="AD1299" s="486">
        <v>4815</v>
      </c>
      <c r="AE1299" s="486">
        <v>7649</v>
      </c>
      <c r="AF1299" s="486">
        <v>3291</v>
      </c>
      <c r="AG1299" s="486">
        <v>12021</v>
      </c>
      <c r="AH1299" s="486">
        <v>40438</v>
      </c>
      <c r="AI1299" s="486">
        <v>35002</v>
      </c>
      <c r="AJ1299" s="486">
        <v>29756</v>
      </c>
      <c r="AK1299" s="480">
        <v>561</v>
      </c>
      <c r="AL1299" s="480">
        <v>7018</v>
      </c>
      <c r="AM1299" s="480">
        <v>37436</v>
      </c>
      <c r="AN1299" s="480">
        <v>69081</v>
      </c>
      <c r="AO1299" s="480">
        <v>659</v>
      </c>
      <c r="AP1299" s="480">
        <v>19764</v>
      </c>
      <c r="AQ1299" s="486">
        <f t="shared" ref="AQ1299" si="11498">AQ1298+AR1299</f>
        <v>8089</v>
      </c>
      <c r="AR1299" s="486">
        <v>0</v>
      </c>
      <c r="AS1299" s="486">
        <f t="shared" ref="AS1299" si="11499">AS1298+AT1299</f>
        <v>111461</v>
      </c>
      <c r="AT1299" s="486">
        <v>1</v>
      </c>
      <c r="AU1299" s="486">
        <f t="shared" ref="AU1299" si="11500">AU1298+AV1299</f>
        <v>14432</v>
      </c>
      <c r="AV1299" s="486">
        <v>0</v>
      </c>
      <c r="AW1299" s="486">
        <f t="shared" ref="AW1299" si="11501">AW1298+AX1299</f>
        <v>537</v>
      </c>
      <c r="AX1299" s="486">
        <v>0</v>
      </c>
      <c r="AY1299" s="480">
        <f t="shared" ref="AY1299" si="11502">AY1298+AZ1299</f>
        <v>111737</v>
      </c>
      <c r="AZ1299" s="480">
        <v>1</v>
      </c>
      <c r="BA1299" s="480">
        <f t="shared" ref="BA1299" si="11503">BA1298+BB1299</f>
        <v>14725</v>
      </c>
      <c r="BB1299" s="480">
        <v>0</v>
      </c>
      <c r="BC1299" s="480">
        <f t="shared" ref="BC1299" si="11504">BC1298+BD1299</f>
        <v>8057</v>
      </c>
      <c r="BD1299" s="480">
        <v>0</v>
      </c>
      <c r="BE1299" s="486">
        <f t="shared" ref="BE1299" si="11505">SUM(BF1299:BG1299)</f>
        <v>0</v>
      </c>
      <c r="BF1299" s="486">
        <v>0</v>
      </c>
      <c r="BG1299" s="486">
        <v>0</v>
      </c>
      <c r="BH1299" s="486">
        <v>0</v>
      </c>
      <c r="BI1299" s="480">
        <v>0</v>
      </c>
      <c r="BJ1299" s="480">
        <v>0</v>
      </c>
      <c r="BK1299" s="480">
        <v>3</v>
      </c>
      <c r="BL1299" s="480">
        <v>132475</v>
      </c>
    </row>
    <row r="1300" spans="1:64" ht="12.75" customHeight="1" x14ac:dyDescent="0.25">
      <c r="A1300" s="130" t="s">
        <v>104</v>
      </c>
      <c r="J1300" s="660">
        <v>45470</v>
      </c>
      <c r="K1300" s="479">
        <f t="shared" ref="K1300" si="11506">K1299+L1300</f>
        <v>134519</v>
      </c>
      <c r="L1300" s="480">
        <v>0</v>
      </c>
      <c r="M1300" s="481">
        <f t="shared" ref="M1300" si="11507">K1300*100000/620249</f>
        <v>21687.902761632828</v>
      </c>
      <c r="N1300" s="481">
        <f t="shared" ref="N1300" si="11508">(K1300*100/K1299)-100</f>
        <v>0</v>
      </c>
      <c r="O1300" s="479">
        <v>0</v>
      </c>
      <c r="P1300" s="480">
        <f t="shared" ref="P1300" si="11509">SUM(P1299,Q1300)</f>
        <v>2012</v>
      </c>
      <c r="Q1300" s="480">
        <v>0</v>
      </c>
      <c r="R1300" s="480">
        <f t="shared" ref="R1300" si="11510">K1300-S1300</f>
        <v>134287</v>
      </c>
      <c r="S1300" s="480">
        <v>232</v>
      </c>
      <c r="T1300" s="486">
        <v>53424</v>
      </c>
      <c r="U1300" s="486">
        <f t="shared" ref="U1300" si="11511">SUM(K1300-T1300)</f>
        <v>81095</v>
      </c>
      <c r="V1300" s="480">
        <v>14663</v>
      </c>
      <c r="W1300" s="480">
        <v>29903</v>
      </c>
      <c r="X1300" s="480">
        <v>17934</v>
      </c>
      <c r="Y1300" s="480">
        <v>38085</v>
      </c>
      <c r="Z1300" s="480">
        <v>5756</v>
      </c>
      <c r="AA1300" s="480">
        <v>2167</v>
      </c>
      <c r="AB1300" s="480">
        <v>26011</v>
      </c>
      <c r="AC1300" s="486">
        <v>1547</v>
      </c>
      <c r="AD1300" s="486">
        <v>4815</v>
      </c>
      <c r="AE1300" s="486">
        <v>7649</v>
      </c>
      <c r="AF1300" s="486">
        <v>3291</v>
      </c>
      <c r="AG1300" s="486">
        <v>12021</v>
      </c>
      <c r="AH1300" s="486">
        <v>40438</v>
      </c>
      <c r="AI1300" s="486">
        <v>35002</v>
      </c>
      <c r="AJ1300" s="486">
        <v>29756</v>
      </c>
      <c r="AK1300" s="480">
        <v>561</v>
      </c>
      <c r="AL1300" s="480">
        <v>7018</v>
      </c>
      <c r="AM1300" s="480">
        <v>37436</v>
      </c>
      <c r="AN1300" s="480">
        <v>69081</v>
      </c>
      <c r="AO1300" s="480">
        <v>659</v>
      </c>
      <c r="AP1300" s="480">
        <v>19764</v>
      </c>
      <c r="AQ1300" s="486">
        <f t="shared" ref="AQ1300" si="11512">AQ1299+AR1300</f>
        <v>8089</v>
      </c>
      <c r="AR1300" s="486">
        <v>0</v>
      </c>
      <c r="AS1300" s="486">
        <f t="shared" ref="AS1300" si="11513">AS1299+AT1300</f>
        <v>111461</v>
      </c>
      <c r="AT1300" s="486">
        <v>0</v>
      </c>
      <c r="AU1300" s="486">
        <f t="shared" ref="AU1300" si="11514">AU1299+AV1300</f>
        <v>14432</v>
      </c>
      <c r="AV1300" s="486">
        <v>0</v>
      </c>
      <c r="AW1300" s="486">
        <f t="shared" ref="AW1300" si="11515">AW1299+AX1300</f>
        <v>537</v>
      </c>
      <c r="AX1300" s="486">
        <v>0</v>
      </c>
      <c r="AY1300" s="480">
        <f t="shared" ref="AY1300" si="11516">AY1299+AZ1300</f>
        <v>111737</v>
      </c>
      <c r="AZ1300" s="480">
        <v>0</v>
      </c>
      <c r="BA1300" s="480">
        <f t="shared" ref="BA1300" si="11517">BA1299+BB1300</f>
        <v>14725</v>
      </c>
      <c r="BB1300" s="480">
        <v>0</v>
      </c>
      <c r="BC1300" s="480">
        <f t="shared" ref="BC1300" si="11518">BC1299+BD1300</f>
        <v>8057</v>
      </c>
      <c r="BD1300" s="480">
        <v>0</v>
      </c>
      <c r="BE1300" s="486">
        <f t="shared" ref="BE1300" si="11519">SUM(BF1300:BG1300)</f>
        <v>0</v>
      </c>
      <c r="BF1300" s="486">
        <v>0</v>
      </c>
      <c r="BG1300" s="486">
        <v>0</v>
      </c>
      <c r="BH1300" s="486">
        <v>0</v>
      </c>
      <c r="BI1300" s="480">
        <v>0</v>
      </c>
      <c r="BJ1300" s="480">
        <v>0</v>
      </c>
      <c r="BK1300" s="480">
        <v>3</v>
      </c>
      <c r="BL1300" s="480">
        <v>132475</v>
      </c>
    </row>
    <row r="1301" spans="1:64" ht="12.75" customHeight="1" x14ac:dyDescent="0.25">
      <c r="A1301" s="130" t="s">
        <v>104</v>
      </c>
      <c r="J1301" s="660">
        <v>45471</v>
      </c>
      <c r="K1301" s="479">
        <f t="shared" ref="K1301" si="11520">K1300+L1301</f>
        <v>134519</v>
      </c>
      <c r="L1301" s="480">
        <v>0</v>
      </c>
      <c r="M1301" s="481">
        <f t="shared" ref="M1301" si="11521">K1301*100000/620249</f>
        <v>21687.902761632828</v>
      </c>
      <c r="N1301" s="481">
        <f t="shared" ref="N1301" si="11522">(K1301*100/K1300)-100</f>
        <v>0</v>
      </c>
      <c r="O1301" s="479">
        <v>0</v>
      </c>
      <c r="P1301" s="480">
        <f t="shared" ref="P1301" si="11523">SUM(P1300,Q1301)</f>
        <v>2012</v>
      </c>
      <c r="Q1301" s="480">
        <v>0</v>
      </c>
      <c r="R1301" s="480">
        <f t="shared" ref="R1301" si="11524">K1301-S1301</f>
        <v>134287</v>
      </c>
      <c r="S1301" s="480">
        <v>232</v>
      </c>
      <c r="T1301" s="486">
        <v>53424</v>
      </c>
      <c r="U1301" s="486">
        <f t="shared" ref="U1301" si="11525">SUM(K1301-T1301)</f>
        <v>81095</v>
      </c>
      <c r="V1301" s="480">
        <v>14663</v>
      </c>
      <c r="W1301" s="480">
        <v>29903</v>
      </c>
      <c r="X1301" s="480">
        <v>17934</v>
      </c>
      <c r="Y1301" s="480">
        <v>38085</v>
      </c>
      <c r="Z1301" s="480">
        <v>5756</v>
      </c>
      <c r="AA1301" s="480">
        <v>2167</v>
      </c>
      <c r="AB1301" s="480">
        <v>26011</v>
      </c>
      <c r="AC1301" s="486">
        <v>1547</v>
      </c>
      <c r="AD1301" s="486">
        <v>4815</v>
      </c>
      <c r="AE1301" s="486">
        <v>7649</v>
      </c>
      <c r="AF1301" s="486">
        <v>3291</v>
      </c>
      <c r="AG1301" s="486">
        <v>12021</v>
      </c>
      <c r="AH1301" s="486">
        <v>40438</v>
      </c>
      <c r="AI1301" s="486">
        <v>35002</v>
      </c>
      <c r="AJ1301" s="486">
        <v>29756</v>
      </c>
      <c r="AK1301" s="480">
        <v>561</v>
      </c>
      <c r="AL1301" s="480">
        <v>7018</v>
      </c>
      <c r="AM1301" s="480">
        <v>37436</v>
      </c>
      <c r="AN1301" s="480">
        <v>69081</v>
      </c>
      <c r="AO1301" s="480">
        <v>659</v>
      </c>
      <c r="AP1301" s="480">
        <v>19764</v>
      </c>
      <c r="AQ1301" s="486">
        <f t="shared" ref="AQ1301" si="11526">AQ1300+AR1301</f>
        <v>8089</v>
      </c>
      <c r="AR1301" s="486">
        <v>0</v>
      </c>
      <c r="AS1301" s="486">
        <f t="shared" ref="AS1301" si="11527">AS1300+AT1301</f>
        <v>111461</v>
      </c>
      <c r="AT1301" s="486">
        <v>0</v>
      </c>
      <c r="AU1301" s="486">
        <f t="shared" ref="AU1301" si="11528">AU1300+AV1301</f>
        <v>14432</v>
      </c>
      <c r="AV1301" s="486">
        <v>0</v>
      </c>
      <c r="AW1301" s="486">
        <f t="shared" ref="AW1301" si="11529">AW1300+AX1301</f>
        <v>537</v>
      </c>
      <c r="AX1301" s="486">
        <v>0</v>
      </c>
      <c r="AY1301" s="480">
        <f t="shared" ref="AY1301" si="11530">AY1300+AZ1301</f>
        <v>111737</v>
      </c>
      <c r="AZ1301" s="480">
        <v>0</v>
      </c>
      <c r="BA1301" s="480">
        <f t="shared" ref="BA1301" si="11531">BA1300+BB1301</f>
        <v>14725</v>
      </c>
      <c r="BB1301" s="480">
        <v>0</v>
      </c>
      <c r="BC1301" s="480">
        <f t="shared" ref="BC1301" si="11532">BC1300+BD1301</f>
        <v>8057</v>
      </c>
      <c r="BD1301" s="480">
        <v>0</v>
      </c>
      <c r="BE1301" s="486">
        <f t="shared" ref="BE1301" si="11533">SUM(BF1301:BG1301)</f>
        <v>0</v>
      </c>
      <c r="BF1301" s="486">
        <v>0</v>
      </c>
      <c r="BG1301" s="486">
        <v>0</v>
      </c>
      <c r="BH1301" s="486">
        <v>0</v>
      </c>
      <c r="BI1301" s="480">
        <v>0</v>
      </c>
      <c r="BJ1301" s="480">
        <v>0</v>
      </c>
      <c r="BK1301" s="480">
        <v>3</v>
      </c>
      <c r="BL1301" s="480">
        <v>132475</v>
      </c>
    </row>
    <row r="1302" spans="1:64" ht="12.75" customHeight="1" x14ac:dyDescent="0.25">
      <c r="A1302" s="130" t="s">
        <v>104</v>
      </c>
      <c r="J1302" s="660">
        <v>45472</v>
      </c>
      <c r="K1302" s="479">
        <f t="shared" ref="K1302" si="11534">K1301+L1302</f>
        <v>134519</v>
      </c>
      <c r="L1302" s="480">
        <v>0</v>
      </c>
      <c r="M1302" s="481">
        <f t="shared" ref="M1302" si="11535">K1302*100000/620249</f>
        <v>21687.902761632828</v>
      </c>
      <c r="N1302" s="481">
        <f t="shared" ref="N1302" si="11536">(K1302*100/K1301)-100</f>
        <v>0</v>
      </c>
      <c r="O1302" s="479">
        <v>0</v>
      </c>
      <c r="P1302" s="480">
        <f t="shared" ref="P1302" si="11537">SUM(P1301,Q1302)</f>
        <v>2012</v>
      </c>
      <c r="Q1302" s="480">
        <v>0</v>
      </c>
      <c r="R1302" s="480">
        <f t="shared" ref="R1302" si="11538">K1302-S1302</f>
        <v>134287</v>
      </c>
      <c r="S1302" s="480">
        <v>232</v>
      </c>
      <c r="T1302" s="486">
        <v>53424</v>
      </c>
      <c r="U1302" s="486">
        <f t="shared" ref="U1302" si="11539">SUM(K1302-T1302)</f>
        <v>81095</v>
      </c>
      <c r="V1302" s="480">
        <v>14663</v>
      </c>
      <c r="W1302" s="480">
        <v>29903</v>
      </c>
      <c r="X1302" s="480">
        <v>17934</v>
      </c>
      <c r="Y1302" s="480">
        <v>38085</v>
      </c>
      <c r="Z1302" s="480">
        <v>5756</v>
      </c>
      <c r="AA1302" s="480">
        <v>2167</v>
      </c>
      <c r="AB1302" s="480">
        <v>26011</v>
      </c>
      <c r="AC1302" s="486">
        <v>1547</v>
      </c>
      <c r="AD1302" s="486">
        <v>4815</v>
      </c>
      <c r="AE1302" s="486">
        <v>7649</v>
      </c>
      <c r="AF1302" s="486">
        <v>3291</v>
      </c>
      <c r="AG1302" s="486">
        <v>12021</v>
      </c>
      <c r="AH1302" s="486">
        <v>40438</v>
      </c>
      <c r="AI1302" s="486">
        <v>35002</v>
      </c>
      <c r="AJ1302" s="486">
        <v>29756</v>
      </c>
      <c r="AK1302" s="480">
        <v>561</v>
      </c>
      <c r="AL1302" s="480">
        <v>7018</v>
      </c>
      <c r="AM1302" s="480">
        <v>37436</v>
      </c>
      <c r="AN1302" s="480">
        <v>69081</v>
      </c>
      <c r="AO1302" s="480">
        <v>659</v>
      </c>
      <c r="AP1302" s="480">
        <v>19764</v>
      </c>
      <c r="AQ1302" s="486">
        <f t="shared" ref="AQ1302" si="11540">AQ1301+AR1302</f>
        <v>8089</v>
      </c>
      <c r="AR1302" s="486">
        <v>0</v>
      </c>
      <c r="AS1302" s="486">
        <f t="shared" ref="AS1302" si="11541">AS1301+AT1302</f>
        <v>111461</v>
      </c>
      <c r="AT1302" s="486">
        <v>0</v>
      </c>
      <c r="AU1302" s="486">
        <f t="shared" ref="AU1302" si="11542">AU1301+AV1302</f>
        <v>14432</v>
      </c>
      <c r="AV1302" s="486">
        <v>0</v>
      </c>
      <c r="AW1302" s="486">
        <f t="shared" ref="AW1302" si="11543">AW1301+AX1302</f>
        <v>537</v>
      </c>
      <c r="AX1302" s="486">
        <v>0</v>
      </c>
      <c r="AY1302" s="480">
        <f t="shared" ref="AY1302" si="11544">AY1301+AZ1302</f>
        <v>111737</v>
      </c>
      <c r="AZ1302" s="480">
        <v>0</v>
      </c>
      <c r="BA1302" s="480">
        <f t="shared" ref="BA1302" si="11545">BA1301+BB1302</f>
        <v>14725</v>
      </c>
      <c r="BB1302" s="480">
        <v>0</v>
      </c>
      <c r="BC1302" s="480">
        <f t="shared" ref="BC1302" si="11546">BC1301+BD1302</f>
        <v>8057</v>
      </c>
      <c r="BD1302" s="480">
        <v>0</v>
      </c>
      <c r="BE1302" s="486">
        <f t="shared" ref="BE1302" si="11547">SUM(BF1302:BG1302)</f>
        <v>0</v>
      </c>
      <c r="BF1302" s="486">
        <v>0</v>
      </c>
      <c r="BG1302" s="486">
        <v>0</v>
      </c>
      <c r="BH1302" s="486">
        <v>0</v>
      </c>
      <c r="BI1302" s="480">
        <v>0</v>
      </c>
      <c r="BJ1302" s="480">
        <v>0</v>
      </c>
      <c r="BK1302" s="480">
        <v>3</v>
      </c>
      <c r="BL1302" s="480">
        <v>132475</v>
      </c>
    </row>
    <row r="1303" spans="1:64" ht="12.75" customHeight="1" x14ac:dyDescent="0.25">
      <c r="A1303" s="130" t="s">
        <v>104</v>
      </c>
      <c r="J1303" s="660">
        <v>45473</v>
      </c>
      <c r="K1303" s="479">
        <f t="shared" ref="K1303" si="11548">K1302+L1303</f>
        <v>134519</v>
      </c>
      <c r="L1303" s="480">
        <v>0</v>
      </c>
      <c r="M1303" s="481">
        <f t="shared" ref="M1303" si="11549">K1303*100000/620249</f>
        <v>21687.902761632828</v>
      </c>
      <c r="N1303" s="481">
        <f t="shared" ref="N1303" si="11550">(K1303*100/K1302)-100</f>
        <v>0</v>
      </c>
      <c r="O1303" s="479">
        <v>0</v>
      </c>
      <c r="P1303" s="480">
        <f t="shared" ref="P1303" si="11551">SUM(P1302,Q1303)</f>
        <v>2012</v>
      </c>
      <c r="Q1303" s="480">
        <v>0</v>
      </c>
      <c r="R1303" s="480">
        <f t="shared" ref="R1303" si="11552">K1303-S1303</f>
        <v>134287</v>
      </c>
      <c r="S1303" s="480">
        <v>232</v>
      </c>
      <c r="T1303" s="486">
        <v>53424</v>
      </c>
      <c r="U1303" s="486">
        <f t="shared" ref="U1303" si="11553">SUM(K1303-T1303)</f>
        <v>81095</v>
      </c>
      <c r="V1303" s="480">
        <v>14663</v>
      </c>
      <c r="W1303" s="480">
        <v>29903</v>
      </c>
      <c r="X1303" s="480">
        <v>17934</v>
      </c>
      <c r="Y1303" s="480">
        <v>38085</v>
      </c>
      <c r="Z1303" s="480">
        <v>5756</v>
      </c>
      <c r="AA1303" s="480">
        <v>2167</v>
      </c>
      <c r="AB1303" s="480">
        <v>26011</v>
      </c>
      <c r="AC1303" s="486">
        <v>1547</v>
      </c>
      <c r="AD1303" s="486">
        <v>4815</v>
      </c>
      <c r="AE1303" s="486">
        <v>7649</v>
      </c>
      <c r="AF1303" s="486">
        <v>3291</v>
      </c>
      <c r="AG1303" s="486">
        <v>12021</v>
      </c>
      <c r="AH1303" s="486">
        <v>40438</v>
      </c>
      <c r="AI1303" s="486">
        <v>35002</v>
      </c>
      <c r="AJ1303" s="486">
        <v>29756</v>
      </c>
      <c r="AK1303" s="480">
        <v>561</v>
      </c>
      <c r="AL1303" s="480">
        <v>7018</v>
      </c>
      <c r="AM1303" s="480">
        <v>37436</v>
      </c>
      <c r="AN1303" s="480">
        <v>69081</v>
      </c>
      <c r="AO1303" s="480">
        <v>659</v>
      </c>
      <c r="AP1303" s="480">
        <v>19764</v>
      </c>
      <c r="AQ1303" s="486">
        <f t="shared" ref="AQ1303" si="11554">AQ1302+AR1303</f>
        <v>8089</v>
      </c>
      <c r="AR1303" s="486">
        <v>0</v>
      </c>
      <c r="AS1303" s="486">
        <f t="shared" ref="AS1303" si="11555">AS1302+AT1303</f>
        <v>111461</v>
      </c>
      <c r="AT1303" s="486">
        <v>0</v>
      </c>
      <c r="AU1303" s="486">
        <f t="shared" ref="AU1303" si="11556">AU1302+AV1303</f>
        <v>14432</v>
      </c>
      <c r="AV1303" s="486">
        <v>0</v>
      </c>
      <c r="AW1303" s="486">
        <f t="shared" ref="AW1303" si="11557">AW1302+AX1303</f>
        <v>537</v>
      </c>
      <c r="AX1303" s="486">
        <v>0</v>
      </c>
      <c r="AY1303" s="480">
        <f t="shared" ref="AY1303" si="11558">AY1302+AZ1303</f>
        <v>111737</v>
      </c>
      <c r="AZ1303" s="480">
        <v>0</v>
      </c>
      <c r="BA1303" s="480">
        <f t="shared" ref="BA1303" si="11559">BA1302+BB1303</f>
        <v>14725</v>
      </c>
      <c r="BB1303" s="480">
        <v>0</v>
      </c>
      <c r="BC1303" s="480">
        <f t="shared" ref="BC1303" si="11560">BC1302+BD1303</f>
        <v>8057</v>
      </c>
      <c r="BD1303" s="480">
        <v>0</v>
      </c>
      <c r="BE1303" s="486">
        <f t="shared" ref="BE1303" si="11561">SUM(BF1303:BG1303)</f>
        <v>0</v>
      </c>
      <c r="BF1303" s="486">
        <v>0</v>
      </c>
      <c r="BG1303" s="486">
        <v>0</v>
      </c>
      <c r="BH1303" s="486">
        <v>0</v>
      </c>
      <c r="BI1303" s="480">
        <v>0</v>
      </c>
      <c r="BJ1303" s="480">
        <v>0</v>
      </c>
      <c r="BK1303" s="480">
        <v>3</v>
      </c>
      <c r="BL1303" s="480">
        <v>132475</v>
      </c>
    </row>
    <row r="1304" spans="1:64" ht="12.75" customHeight="1" x14ac:dyDescent="0.25">
      <c r="A1304" s="130" t="s">
        <v>104</v>
      </c>
      <c r="J1304" s="660">
        <v>45474</v>
      </c>
      <c r="K1304" s="479">
        <f t="shared" ref="K1304" si="11562">K1303+L1304</f>
        <v>134519</v>
      </c>
      <c r="L1304" s="480">
        <v>0</v>
      </c>
      <c r="M1304" s="481">
        <f t="shared" ref="M1304" si="11563">K1304*100000/620249</f>
        <v>21687.902761632828</v>
      </c>
      <c r="N1304" s="481">
        <f t="shared" ref="N1304" si="11564">(K1304*100/K1303)-100</f>
        <v>0</v>
      </c>
      <c r="O1304" s="479">
        <v>0</v>
      </c>
      <c r="P1304" s="480">
        <f t="shared" ref="P1304" si="11565">SUM(P1303,Q1304)</f>
        <v>2012</v>
      </c>
      <c r="Q1304" s="480">
        <v>0</v>
      </c>
      <c r="R1304" s="480">
        <f t="shared" ref="R1304" si="11566">K1304-S1304</f>
        <v>134287</v>
      </c>
      <c r="S1304" s="480">
        <v>232</v>
      </c>
      <c r="T1304" s="486">
        <v>53424</v>
      </c>
      <c r="U1304" s="486">
        <f t="shared" ref="U1304" si="11567">SUM(K1304-T1304)</f>
        <v>81095</v>
      </c>
      <c r="V1304" s="480">
        <v>14663</v>
      </c>
      <c r="W1304" s="480">
        <v>29903</v>
      </c>
      <c r="X1304" s="480">
        <v>17934</v>
      </c>
      <c r="Y1304" s="480">
        <v>38085</v>
      </c>
      <c r="Z1304" s="480">
        <v>5756</v>
      </c>
      <c r="AA1304" s="480">
        <v>2167</v>
      </c>
      <c r="AB1304" s="480">
        <v>26011</v>
      </c>
      <c r="AC1304" s="486">
        <v>1547</v>
      </c>
      <c r="AD1304" s="486">
        <v>4815</v>
      </c>
      <c r="AE1304" s="486">
        <v>7649</v>
      </c>
      <c r="AF1304" s="486">
        <v>3291</v>
      </c>
      <c r="AG1304" s="486">
        <v>12021</v>
      </c>
      <c r="AH1304" s="486">
        <v>40438</v>
      </c>
      <c r="AI1304" s="486">
        <v>35002</v>
      </c>
      <c r="AJ1304" s="486">
        <v>29756</v>
      </c>
      <c r="AK1304" s="480">
        <v>561</v>
      </c>
      <c r="AL1304" s="480">
        <v>7018</v>
      </c>
      <c r="AM1304" s="480">
        <v>37436</v>
      </c>
      <c r="AN1304" s="480">
        <v>69081</v>
      </c>
      <c r="AO1304" s="480">
        <v>659</v>
      </c>
      <c r="AP1304" s="480">
        <v>19764</v>
      </c>
      <c r="AQ1304" s="486">
        <f t="shared" ref="AQ1304" si="11568">AQ1303+AR1304</f>
        <v>8089</v>
      </c>
      <c r="AR1304" s="486">
        <v>0</v>
      </c>
      <c r="AS1304" s="486">
        <f t="shared" ref="AS1304" si="11569">AS1303+AT1304</f>
        <v>111461</v>
      </c>
      <c r="AT1304" s="486">
        <v>0</v>
      </c>
      <c r="AU1304" s="486">
        <f t="shared" ref="AU1304" si="11570">AU1303+AV1304</f>
        <v>14432</v>
      </c>
      <c r="AV1304" s="486">
        <v>0</v>
      </c>
      <c r="AW1304" s="486">
        <f t="shared" ref="AW1304" si="11571">AW1303+AX1304</f>
        <v>537</v>
      </c>
      <c r="AX1304" s="486">
        <v>0</v>
      </c>
      <c r="AY1304" s="480">
        <f t="shared" ref="AY1304" si="11572">AY1303+AZ1304</f>
        <v>111737</v>
      </c>
      <c r="AZ1304" s="480">
        <v>0</v>
      </c>
      <c r="BA1304" s="480">
        <f t="shared" ref="BA1304" si="11573">BA1303+BB1304</f>
        <v>14725</v>
      </c>
      <c r="BB1304" s="480">
        <v>0</v>
      </c>
      <c r="BC1304" s="480">
        <f t="shared" ref="BC1304" si="11574">BC1303+BD1304</f>
        <v>8057</v>
      </c>
      <c r="BD1304" s="480">
        <v>0</v>
      </c>
      <c r="BE1304" s="486">
        <f t="shared" ref="BE1304" si="11575">SUM(BF1304:BG1304)</f>
        <v>0</v>
      </c>
      <c r="BF1304" s="486">
        <v>0</v>
      </c>
      <c r="BG1304" s="486">
        <v>0</v>
      </c>
      <c r="BH1304" s="486">
        <v>0</v>
      </c>
      <c r="BI1304" s="480">
        <v>0</v>
      </c>
      <c r="BJ1304" s="480">
        <v>0</v>
      </c>
      <c r="BK1304" s="480">
        <v>3</v>
      </c>
      <c r="BL1304" s="480">
        <v>132475</v>
      </c>
    </row>
    <row r="1305" spans="1:64" ht="12.75" customHeight="1" x14ac:dyDescent="0.25">
      <c r="A1305" s="130" t="s">
        <v>104</v>
      </c>
      <c r="J1305" s="660">
        <v>45475</v>
      </c>
      <c r="K1305" s="479">
        <f t="shared" ref="K1305" si="11576">K1304+L1305</f>
        <v>134521</v>
      </c>
      <c r="L1305" s="480">
        <v>2</v>
      </c>
      <c r="M1305" s="481">
        <f t="shared" ref="M1305" si="11577">K1305*100000/620249</f>
        <v>21688.225212777448</v>
      </c>
      <c r="N1305" s="481">
        <f t="shared" ref="N1305" si="11578">(K1305*100/K1304)-100</f>
        <v>1.4867788193555498E-3</v>
      </c>
      <c r="O1305" s="479">
        <v>0</v>
      </c>
      <c r="P1305" s="480">
        <f t="shared" ref="P1305" si="11579">SUM(P1304,Q1305)</f>
        <v>2012</v>
      </c>
      <c r="Q1305" s="480">
        <v>0</v>
      </c>
      <c r="R1305" s="480">
        <f t="shared" ref="R1305" si="11580">K1305-S1305</f>
        <v>134289</v>
      </c>
      <c r="S1305" s="480">
        <v>232</v>
      </c>
      <c r="T1305" s="486">
        <v>53425</v>
      </c>
      <c r="U1305" s="486">
        <f t="shared" ref="U1305" si="11581">SUM(K1305-T1305)</f>
        <v>81096</v>
      </c>
      <c r="V1305" s="480">
        <v>14663</v>
      </c>
      <c r="W1305" s="480">
        <v>29905</v>
      </c>
      <c r="X1305" s="480">
        <v>17934</v>
      </c>
      <c r="Y1305" s="480">
        <v>38085</v>
      </c>
      <c r="Z1305" s="480">
        <v>5756</v>
      </c>
      <c r="AA1305" s="480">
        <v>2167</v>
      </c>
      <c r="AB1305" s="480">
        <v>26011</v>
      </c>
      <c r="AC1305" s="486">
        <v>1547</v>
      </c>
      <c r="AD1305" s="486">
        <v>4815</v>
      </c>
      <c r="AE1305" s="486">
        <v>7649</v>
      </c>
      <c r="AF1305" s="486">
        <v>3291</v>
      </c>
      <c r="AG1305" s="486">
        <v>12021</v>
      </c>
      <c r="AH1305" s="486">
        <v>40439</v>
      </c>
      <c r="AI1305" s="486">
        <v>35003</v>
      </c>
      <c r="AJ1305" s="486">
        <v>29756</v>
      </c>
      <c r="AK1305" s="480">
        <v>561</v>
      </c>
      <c r="AL1305" s="480">
        <v>7018</v>
      </c>
      <c r="AM1305" s="480">
        <v>37436</v>
      </c>
      <c r="AN1305" s="480">
        <v>69083</v>
      </c>
      <c r="AO1305" s="480">
        <v>659</v>
      </c>
      <c r="AP1305" s="480">
        <v>19764</v>
      </c>
      <c r="AQ1305" s="486">
        <f t="shared" ref="AQ1305" si="11582">AQ1304+AR1305</f>
        <v>8089</v>
      </c>
      <c r="AR1305" s="486">
        <v>0</v>
      </c>
      <c r="AS1305" s="486">
        <f t="shared" ref="AS1305" si="11583">AS1304+AT1305</f>
        <v>111463</v>
      </c>
      <c r="AT1305" s="486">
        <v>2</v>
      </c>
      <c r="AU1305" s="486">
        <f t="shared" ref="AU1305" si="11584">AU1304+AV1305</f>
        <v>14432</v>
      </c>
      <c r="AV1305" s="486">
        <v>0</v>
      </c>
      <c r="AW1305" s="486">
        <f t="shared" ref="AW1305" si="11585">AW1304+AX1305</f>
        <v>537</v>
      </c>
      <c r="AX1305" s="486">
        <v>0</v>
      </c>
      <c r="AY1305" s="480">
        <f t="shared" ref="AY1305" si="11586">AY1304+AZ1305</f>
        <v>111739</v>
      </c>
      <c r="AZ1305" s="480">
        <v>2</v>
      </c>
      <c r="BA1305" s="480">
        <f t="shared" ref="BA1305" si="11587">BA1304+BB1305</f>
        <v>14725</v>
      </c>
      <c r="BB1305" s="480">
        <v>0</v>
      </c>
      <c r="BC1305" s="480">
        <f t="shared" ref="BC1305" si="11588">BC1304+BD1305</f>
        <v>8057</v>
      </c>
      <c r="BD1305" s="480">
        <v>0</v>
      </c>
      <c r="BE1305" s="486">
        <f t="shared" ref="BE1305" si="11589">SUM(BF1305:BG1305)</f>
        <v>0</v>
      </c>
      <c r="BF1305" s="486">
        <v>0</v>
      </c>
      <c r="BG1305" s="486">
        <v>0</v>
      </c>
      <c r="BH1305" s="486">
        <v>0</v>
      </c>
      <c r="BI1305" s="480">
        <v>0</v>
      </c>
      <c r="BJ1305" s="480">
        <v>0</v>
      </c>
      <c r="BK1305" s="480">
        <v>3</v>
      </c>
      <c r="BL1305" s="480">
        <v>132477</v>
      </c>
    </row>
    <row r="1306" spans="1:64" ht="12.75" customHeight="1" x14ac:dyDescent="0.25">
      <c r="A1306" s="130" t="s">
        <v>104</v>
      </c>
      <c r="J1306" s="660">
        <v>45476</v>
      </c>
      <c r="K1306" s="479">
        <f t="shared" ref="K1306" si="11590">K1305+L1306</f>
        <v>134524</v>
      </c>
      <c r="L1306" s="480">
        <v>3</v>
      </c>
      <c r="M1306" s="481">
        <f t="shared" ref="M1306" si="11591">K1306*100000/620249</f>
        <v>21688.708889494381</v>
      </c>
      <c r="N1306" s="481">
        <f t="shared" ref="N1306" si="11592">(K1306*100/K1305)-100</f>
        <v>2.2301350718407775E-3</v>
      </c>
      <c r="O1306" s="479">
        <v>0</v>
      </c>
      <c r="P1306" s="480">
        <f t="shared" ref="P1306" si="11593">SUM(P1305,Q1306)</f>
        <v>2012</v>
      </c>
      <c r="Q1306" s="480">
        <v>0</v>
      </c>
      <c r="R1306" s="480">
        <f t="shared" ref="R1306" si="11594">K1306-S1306</f>
        <v>134292</v>
      </c>
      <c r="S1306" s="480">
        <v>232</v>
      </c>
      <c r="T1306" s="486">
        <v>53427</v>
      </c>
      <c r="U1306" s="486">
        <f t="shared" ref="U1306" si="11595">SUM(K1306-T1306)</f>
        <v>81097</v>
      </c>
      <c r="V1306" s="480">
        <v>14663</v>
      </c>
      <c r="W1306" s="480">
        <v>29906</v>
      </c>
      <c r="X1306" s="480">
        <v>17934</v>
      </c>
      <c r="Y1306" s="480">
        <v>38086</v>
      </c>
      <c r="Z1306" s="480">
        <v>5756</v>
      </c>
      <c r="AA1306" s="480">
        <v>2167</v>
      </c>
      <c r="AB1306" s="480">
        <v>26012</v>
      </c>
      <c r="AC1306" s="486">
        <v>1548</v>
      </c>
      <c r="AD1306" s="486">
        <v>4815</v>
      </c>
      <c r="AE1306" s="486">
        <v>7649</v>
      </c>
      <c r="AF1306" s="486">
        <v>3291</v>
      </c>
      <c r="AG1306" s="486">
        <v>12021</v>
      </c>
      <c r="AH1306" s="486">
        <v>40439</v>
      </c>
      <c r="AI1306" s="486">
        <v>35004</v>
      </c>
      <c r="AJ1306" s="486">
        <v>29757</v>
      </c>
      <c r="AK1306" s="480">
        <v>561</v>
      </c>
      <c r="AL1306" s="480">
        <v>7018</v>
      </c>
      <c r="AM1306" s="480">
        <v>37436</v>
      </c>
      <c r="AN1306" s="480">
        <v>69086</v>
      </c>
      <c r="AO1306" s="480">
        <v>659</v>
      </c>
      <c r="AP1306" s="480">
        <v>19764</v>
      </c>
      <c r="AQ1306" s="486">
        <f t="shared" ref="AQ1306" si="11596">AQ1305+AR1306</f>
        <v>8089</v>
      </c>
      <c r="AR1306" s="486">
        <v>0</v>
      </c>
      <c r="AS1306" s="486">
        <f t="shared" ref="AS1306" si="11597">AS1305+AT1306</f>
        <v>111466</v>
      </c>
      <c r="AT1306" s="486">
        <v>3</v>
      </c>
      <c r="AU1306" s="486">
        <f t="shared" ref="AU1306" si="11598">AU1305+AV1306</f>
        <v>14432</v>
      </c>
      <c r="AV1306" s="486">
        <v>0</v>
      </c>
      <c r="AW1306" s="486">
        <f t="shared" ref="AW1306" si="11599">AW1305+AX1306</f>
        <v>537</v>
      </c>
      <c r="AX1306" s="486">
        <v>0</v>
      </c>
      <c r="AY1306" s="480">
        <f t="shared" ref="AY1306" si="11600">AY1305+AZ1306</f>
        <v>111742</v>
      </c>
      <c r="AZ1306" s="480">
        <v>3</v>
      </c>
      <c r="BA1306" s="480">
        <f t="shared" ref="BA1306" si="11601">BA1305+BB1306</f>
        <v>14725</v>
      </c>
      <c r="BB1306" s="480">
        <v>0</v>
      </c>
      <c r="BC1306" s="480">
        <f t="shared" ref="BC1306" si="11602">BC1305+BD1306</f>
        <v>8057</v>
      </c>
      <c r="BD1306" s="480">
        <v>0</v>
      </c>
      <c r="BE1306" s="486">
        <f t="shared" ref="BE1306" si="11603">SUM(BF1306:BG1306)</f>
        <v>0</v>
      </c>
      <c r="BF1306" s="486">
        <v>0</v>
      </c>
      <c r="BG1306" s="486">
        <v>0</v>
      </c>
      <c r="BH1306" s="486">
        <v>0</v>
      </c>
      <c r="BI1306" s="480">
        <v>0</v>
      </c>
      <c r="BJ1306" s="480">
        <v>0</v>
      </c>
      <c r="BK1306" s="480">
        <v>1</v>
      </c>
      <c r="BL1306" s="480">
        <v>132482</v>
      </c>
    </row>
    <row r="1307" spans="1:64" ht="12.75" customHeight="1" x14ac:dyDescent="0.25">
      <c r="A1307" s="130" t="s">
        <v>104</v>
      </c>
      <c r="J1307" s="660">
        <v>45477</v>
      </c>
      <c r="K1307" s="479">
        <f t="shared" ref="K1307" si="11604">K1306+L1307</f>
        <v>134527</v>
      </c>
      <c r="L1307" s="480">
        <v>3</v>
      </c>
      <c r="M1307" s="481">
        <f t="shared" ref="M1307" si="11605">K1307*100000/620249</f>
        <v>21689.192566211314</v>
      </c>
      <c r="N1307" s="481">
        <f t="shared" ref="N1307" si="11606">(K1307*100/K1306)-100</f>
        <v>2.2300853379277896E-3</v>
      </c>
      <c r="O1307" s="479">
        <v>0</v>
      </c>
      <c r="P1307" s="480">
        <f t="shared" ref="P1307" si="11607">SUM(P1306,Q1307)</f>
        <v>2012</v>
      </c>
      <c r="Q1307" s="480">
        <v>0</v>
      </c>
      <c r="R1307" s="480">
        <f t="shared" ref="R1307" si="11608">K1307-S1307</f>
        <v>134295</v>
      </c>
      <c r="S1307" s="480">
        <v>232</v>
      </c>
      <c r="T1307" s="486">
        <v>53428</v>
      </c>
      <c r="U1307" s="486">
        <f t="shared" ref="U1307" si="11609">SUM(K1307-T1307)</f>
        <v>81099</v>
      </c>
      <c r="V1307" s="480">
        <v>14663</v>
      </c>
      <c r="W1307" s="480">
        <v>29907</v>
      </c>
      <c r="X1307" s="480">
        <v>17934</v>
      </c>
      <c r="Y1307" s="480">
        <v>38087</v>
      </c>
      <c r="Z1307" s="480">
        <v>5757</v>
      </c>
      <c r="AA1307" s="480">
        <v>2167</v>
      </c>
      <c r="AB1307" s="480">
        <v>26012</v>
      </c>
      <c r="AC1307" s="486">
        <v>1548</v>
      </c>
      <c r="AD1307" s="486">
        <v>4815</v>
      </c>
      <c r="AE1307" s="486">
        <v>7649</v>
      </c>
      <c r="AF1307" s="486">
        <v>3291</v>
      </c>
      <c r="AG1307" s="486">
        <v>12021</v>
      </c>
      <c r="AH1307" s="486">
        <v>40440</v>
      </c>
      <c r="AI1307" s="486">
        <v>35005</v>
      </c>
      <c r="AJ1307" s="486">
        <v>29758</v>
      </c>
      <c r="AK1307" s="480">
        <v>561</v>
      </c>
      <c r="AL1307" s="480">
        <v>7018</v>
      </c>
      <c r="AM1307" s="480">
        <v>37436</v>
      </c>
      <c r="AN1307" s="480">
        <v>69089</v>
      </c>
      <c r="AO1307" s="480">
        <v>659</v>
      </c>
      <c r="AP1307" s="480">
        <v>19764</v>
      </c>
      <c r="AQ1307" s="486">
        <f t="shared" ref="AQ1307" si="11610">AQ1306+AR1307</f>
        <v>8089</v>
      </c>
      <c r="AR1307" s="486">
        <v>0</v>
      </c>
      <c r="AS1307" s="486">
        <f t="shared" ref="AS1307" si="11611">AS1306+AT1307</f>
        <v>111469</v>
      </c>
      <c r="AT1307" s="486">
        <v>3</v>
      </c>
      <c r="AU1307" s="486">
        <f t="shared" ref="AU1307" si="11612">AU1306+AV1307</f>
        <v>14432</v>
      </c>
      <c r="AV1307" s="486">
        <v>0</v>
      </c>
      <c r="AW1307" s="486">
        <f t="shared" ref="AW1307" si="11613">AW1306+AX1307</f>
        <v>537</v>
      </c>
      <c r="AX1307" s="486">
        <v>0</v>
      </c>
      <c r="AY1307" s="480">
        <f t="shared" ref="AY1307" si="11614">AY1306+AZ1307</f>
        <v>111745</v>
      </c>
      <c r="AZ1307" s="480">
        <v>3</v>
      </c>
      <c r="BA1307" s="480">
        <f t="shared" ref="BA1307" si="11615">BA1306+BB1307</f>
        <v>14725</v>
      </c>
      <c r="BB1307" s="480">
        <v>0</v>
      </c>
      <c r="BC1307" s="480">
        <f t="shared" ref="BC1307" si="11616">BC1306+BD1307</f>
        <v>8057</v>
      </c>
      <c r="BD1307" s="480">
        <v>0</v>
      </c>
      <c r="BE1307" s="486">
        <f t="shared" ref="BE1307" si="11617">SUM(BF1307:BG1307)</f>
        <v>0</v>
      </c>
      <c r="BF1307" s="486">
        <v>0</v>
      </c>
      <c r="BG1307" s="486">
        <v>0</v>
      </c>
      <c r="BH1307" s="486">
        <v>0</v>
      </c>
      <c r="BI1307" s="480">
        <v>0</v>
      </c>
      <c r="BJ1307" s="480">
        <v>0</v>
      </c>
      <c r="BK1307" s="480">
        <v>1</v>
      </c>
      <c r="BL1307" s="480">
        <v>132485</v>
      </c>
    </row>
    <row r="1308" spans="1:64" ht="12.75" customHeight="1" x14ac:dyDescent="0.25">
      <c r="A1308" s="130" t="s">
        <v>104</v>
      </c>
      <c r="J1308" s="660">
        <v>45478</v>
      </c>
      <c r="K1308" s="479">
        <f t="shared" ref="K1308" si="11618">K1307+L1308</f>
        <v>134527</v>
      </c>
      <c r="L1308" s="480">
        <v>0</v>
      </c>
      <c r="M1308" s="481">
        <f t="shared" ref="M1308" si="11619">K1308*100000/620249</f>
        <v>21689.192566211314</v>
      </c>
      <c r="N1308" s="481">
        <f t="shared" ref="N1308" si="11620">(K1308*100/K1307)-100</f>
        <v>0</v>
      </c>
      <c r="O1308" s="479">
        <v>0</v>
      </c>
      <c r="P1308" s="480">
        <f t="shared" ref="P1308" si="11621">SUM(P1307,Q1308)</f>
        <v>2012</v>
      </c>
      <c r="Q1308" s="480">
        <v>0</v>
      </c>
      <c r="R1308" s="480">
        <f t="shared" ref="R1308" si="11622">K1308-S1308</f>
        <v>134295</v>
      </c>
      <c r="S1308" s="480">
        <v>232</v>
      </c>
      <c r="T1308" s="486">
        <v>53428</v>
      </c>
      <c r="U1308" s="486">
        <f t="shared" ref="U1308" si="11623">SUM(K1308-T1308)</f>
        <v>81099</v>
      </c>
      <c r="V1308" s="480">
        <v>14663</v>
      </c>
      <c r="W1308" s="480">
        <v>29907</v>
      </c>
      <c r="X1308" s="480">
        <v>17934</v>
      </c>
      <c r="Y1308" s="480">
        <v>38087</v>
      </c>
      <c r="Z1308" s="480">
        <v>5757</v>
      </c>
      <c r="AA1308" s="480">
        <v>2167</v>
      </c>
      <c r="AB1308" s="480">
        <v>26012</v>
      </c>
      <c r="AC1308" s="486">
        <v>1548</v>
      </c>
      <c r="AD1308" s="486">
        <v>4815</v>
      </c>
      <c r="AE1308" s="486">
        <v>7649</v>
      </c>
      <c r="AF1308" s="486">
        <v>3291</v>
      </c>
      <c r="AG1308" s="486">
        <v>12021</v>
      </c>
      <c r="AH1308" s="486">
        <v>40440</v>
      </c>
      <c r="AI1308" s="486">
        <v>35005</v>
      </c>
      <c r="AJ1308" s="486">
        <v>29758</v>
      </c>
      <c r="AK1308" s="480">
        <v>561</v>
      </c>
      <c r="AL1308" s="480">
        <v>7018</v>
      </c>
      <c r="AM1308" s="480">
        <v>37436</v>
      </c>
      <c r="AN1308" s="480">
        <v>69089</v>
      </c>
      <c r="AO1308" s="480">
        <v>659</v>
      </c>
      <c r="AP1308" s="480">
        <v>19764</v>
      </c>
      <c r="AQ1308" s="486">
        <f t="shared" ref="AQ1308" si="11624">AQ1307+AR1308</f>
        <v>8089</v>
      </c>
      <c r="AR1308" s="486">
        <v>0</v>
      </c>
      <c r="AS1308" s="486">
        <f t="shared" ref="AS1308" si="11625">AS1307+AT1308</f>
        <v>111469</v>
      </c>
      <c r="AT1308" s="486">
        <v>0</v>
      </c>
      <c r="AU1308" s="486">
        <f t="shared" ref="AU1308" si="11626">AU1307+AV1308</f>
        <v>14432</v>
      </c>
      <c r="AV1308" s="486">
        <v>0</v>
      </c>
      <c r="AW1308" s="486">
        <f t="shared" ref="AW1308" si="11627">AW1307+AX1308</f>
        <v>537</v>
      </c>
      <c r="AX1308" s="486">
        <v>0</v>
      </c>
      <c r="AY1308" s="480">
        <f t="shared" ref="AY1308" si="11628">AY1307+AZ1308</f>
        <v>111745</v>
      </c>
      <c r="AZ1308" s="480">
        <v>0</v>
      </c>
      <c r="BA1308" s="480">
        <f t="shared" ref="BA1308" si="11629">BA1307+BB1308</f>
        <v>14725</v>
      </c>
      <c r="BB1308" s="480">
        <v>0</v>
      </c>
      <c r="BC1308" s="480">
        <f t="shared" ref="BC1308" si="11630">BC1307+BD1308</f>
        <v>8057</v>
      </c>
      <c r="BD1308" s="480">
        <v>0</v>
      </c>
      <c r="BE1308" s="486">
        <f t="shared" ref="BE1308" si="11631">SUM(BF1308:BG1308)</f>
        <v>0</v>
      </c>
      <c r="BF1308" s="486">
        <v>0</v>
      </c>
      <c r="BG1308" s="486">
        <v>0</v>
      </c>
      <c r="BH1308" s="486">
        <v>0</v>
      </c>
      <c r="BI1308" s="480">
        <v>0</v>
      </c>
      <c r="BJ1308" s="480">
        <v>0</v>
      </c>
      <c r="BK1308" s="480">
        <v>1</v>
      </c>
      <c r="BL1308" s="480">
        <v>132490</v>
      </c>
    </row>
    <row r="1309" spans="1:64" ht="12.75" customHeight="1" x14ac:dyDescent="0.25">
      <c r="A1309" s="130" t="s">
        <v>104</v>
      </c>
      <c r="J1309" s="660">
        <v>45479</v>
      </c>
      <c r="K1309" s="479">
        <f t="shared" ref="K1309" si="11632">K1308+L1309</f>
        <v>134527</v>
      </c>
      <c r="L1309" s="480">
        <v>0</v>
      </c>
      <c r="M1309" s="481">
        <f t="shared" ref="M1309" si="11633">K1309*100000/620249</f>
        <v>21689.192566211314</v>
      </c>
      <c r="N1309" s="481">
        <f t="shared" ref="N1309" si="11634">(K1309*100/K1308)-100</f>
        <v>0</v>
      </c>
      <c r="O1309" s="479">
        <v>0</v>
      </c>
      <c r="P1309" s="480">
        <f t="shared" ref="P1309" si="11635">SUM(P1308,Q1309)</f>
        <v>2012</v>
      </c>
      <c r="Q1309" s="480">
        <v>0</v>
      </c>
      <c r="R1309" s="480">
        <f t="shared" ref="R1309" si="11636">K1309-S1309</f>
        <v>134295</v>
      </c>
      <c r="S1309" s="480">
        <v>232</v>
      </c>
      <c r="T1309" s="486">
        <v>53428</v>
      </c>
      <c r="U1309" s="486">
        <f t="shared" ref="U1309" si="11637">SUM(K1309-T1309)</f>
        <v>81099</v>
      </c>
      <c r="V1309" s="480">
        <v>14663</v>
      </c>
      <c r="W1309" s="480">
        <v>29907</v>
      </c>
      <c r="X1309" s="480">
        <v>17934</v>
      </c>
      <c r="Y1309" s="480">
        <v>38087</v>
      </c>
      <c r="Z1309" s="480">
        <v>5757</v>
      </c>
      <c r="AA1309" s="480">
        <v>2167</v>
      </c>
      <c r="AB1309" s="480">
        <v>26012</v>
      </c>
      <c r="AC1309" s="486">
        <v>1548</v>
      </c>
      <c r="AD1309" s="486">
        <v>4815</v>
      </c>
      <c r="AE1309" s="486">
        <v>7649</v>
      </c>
      <c r="AF1309" s="486">
        <v>3291</v>
      </c>
      <c r="AG1309" s="486">
        <v>12021</v>
      </c>
      <c r="AH1309" s="486">
        <v>40440</v>
      </c>
      <c r="AI1309" s="486">
        <v>35005</v>
      </c>
      <c r="AJ1309" s="486">
        <v>29758</v>
      </c>
      <c r="AK1309" s="480">
        <v>561</v>
      </c>
      <c r="AL1309" s="480">
        <v>7018</v>
      </c>
      <c r="AM1309" s="480">
        <v>37436</v>
      </c>
      <c r="AN1309" s="480">
        <v>69089</v>
      </c>
      <c r="AO1309" s="480">
        <v>659</v>
      </c>
      <c r="AP1309" s="480">
        <v>19764</v>
      </c>
      <c r="AQ1309" s="486">
        <f t="shared" ref="AQ1309" si="11638">AQ1308+AR1309</f>
        <v>8089</v>
      </c>
      <c r="AR1309" s="486">
        <v>0</v>
      </c>
      <c r="AS1309" s="486">
        <f t="shared" ref="AS1309" si="11639">AS1308+AT1309</f>
        <v>111469</v>
      </c>
      <c r="AT1309" s="486">
        <v>0</v>
      </c>
      <c r="AU1309" s="486">
        <f t="shared" ref="AU1309" si="11640">AU1308+AV1309</f>
        <v>14432</v>
      </c>
      <c r="AV1309" s="486">
        <v>0</v>
      </c>
      <c r="AW1309" s="486">
        <f t="shared" ref="AW1309" si="11641">AW1308+AX1309</f>
        <v>537</v>
      </c>
      <c r="AX1309" s="486">
        <v>0</v>
      </c>
      <c r="AY1309" s="480">
        <f t="shared" ref="AY1309" si="11642">AY1308+AZ1309</f>
        <v>111745</v>
      </c>
      <c r="AZ1309" s="480">
        <v>0</v>
      </c>
      <c r="BA1309" s="480">
        <f t="shared" ref="BA1309" si="11643">BA1308+BB1309</f>
        <v>14725</v>
      </c>
      <c r="BB1309" s="480">
        <v>0</v>
      </c>
      <c r="BC1309" s="480">
        <f t="shared" ref="BC1309" si="11644">BC1308+BD1309</f>
        <v>8057</v>
      </c>
      <c r="BD1309" s="480">
        <v>0</v>
      </c>
      <c r="BE1309" s="486">
        <f t="shared" ref="BE1309" si="11645">SUM(BF1309:BG1309)</f>
        <v>0</v>
      </c>
      <c r="BF1309" s="486">
        <v>0</v>
      </c>
      <c r="BG1309" s="486">
        <v>0</v>
      </c>
      <c r="BH1309" s="486">
        <v>0</v>
      </c>
      <c r="BI1309" s="480">
        <v>0</v>
      </c>
      <c r="BJ1309" s="480">
        <v>0</v>
      </c>
      <c r="BK1309" s="480">
        <v>1</v>
      </c>
      <c r="BL1309" s="480">
        <v>132490</v>
      </c>
    </row>
    <row r="1310" spans="1:64" ht="12.75" customHeight="1" x14ac:dyDescent="0.25">
      <c r="A1310" s="130" t="s">
        <v>104</v>
      </c>
      <c r="J1310" s="660">
        <v>45480</v>
      </c>
      <c r="K1310" s="479">
        <f t="shared" ref="K1310" si="11646">K1309+L1310</f>
        <v>134527</v>
      </c>
      <c r="L1310" s="480">
        <v>0</v>
      </c>
      <c r="M1310" s="481">
        <f t="shared" ref="M1310:N1310" si="11647">K1310*100000/620249</f>
        <v>21689.192566211314</v>
      </c>
      <c r="N1310" s="481">
        <f t="shared" si="11647"/>
        <v>0</v>
      </c>
      <c r="O1310" s="479">
        <v>0</v>
      </c>
      <c r="P1310" s="480">
        <f t="shared" ref="P1310" si="11648">SUM(P1309,Q1310)</f>
        <v>2012</v>
      </c>
      <c r="Q1310" s="480">
        <v>0</v>
      </c>
      <c r="R1310" s="480">
        <f t="shared" ref="R1310" si="11649">K1310-S1310</f>
        <v>134295</v>
      </c>
      <c r="S1310" s="480">
        <v>232</v>
      </c>
      <c r="T1310" s="486">
        <v>53428</v>
      </c>
      <c r="U1310" s="486">
        <f t="shared" ref="U1310" si="11650">SUM(K1310-T1310)</f>
        <v>81099</v>
      </c>
      <c r="V1310" s="480">
        <v>14663</v>
      </c>
      <c r="W1310" s="480">
        <v>29907</v>
      </c>
      <c r="X1310" s="480">
        <v>17934</v>
      </c>
      <c r="Y1310" s="480">
        <v>38087</v>
      </c>
      <c r="Z1310" s="480">
        <v>5757</v>
      </c>
      <c r="AA1310" s="480">
        <v>2167</v>
      </c>
      <c r="AB1310" s="480">
        <v>26012</v>
      </c>
      <c r="AC1310" s="486">
        <v>1548</v>
      </c>
      <c r="AD1310" s="486">
        <v>4815</v>
      </c>
      <c r="AE1310" s="486">
        <v>7649</v>
      </c>
      <c r="AF1310" s="486">
        <v>3291</v>
      </c>
      <c r="AG1310" s="486">
        <v>12021</v>
      </c>
      <c r="AH1310" s="486">
        <v>40440</v>
      </c>
      <c r="AI1310" s="486">
        <v>35005</v>
      </c>
      <c r="AJ1310" s="486">
        <v>29758</v>
      </c>
      <c r="AK1310" s="480">
        <v>561</v>
      </c>
      <c r="AL1310" s="480">
        <v>7018</v>
      </c>
      <c r="AM1310" s="480">
        <v>37436</v>
      </c>
      <c r="AN1310" s="480">
        <v>69089</v>
      </c>
      <c r="AO1310" s="480">
        <v>659</v>
      </c>
      <c r="AP1310" s="480">
        <v>19764</v>
      </c>
      <c r="AQ1310" s="486">
        <f t="shared" ref="AQ1310" si="11651">AQ1309+AR1310</f>
        <v>8089</v>
      </c>
      <c r="AR1310" s="486">
        <v>0</v>
      </c>
      <c r="AS1310" s="486">
        <f t="shared" ref="AS1310" si="11652">AS1309+AT1310</f>
        <v>111469</v>
      </c>
      <c r="AT1310" s="486">
        <v>0</v>
      </c>
      <c r="AU1310" s="486">
        <f t="shared" ref="AU1310" si="11653">AU1309+AV1310</f>
        <v>14432</v>
      </c>
      <c r="AV1310" s="486">
        <v>0</v>
      </c>
      <c r="AW1310" s="486">
        <f t="shared" ref="AW1310" si="11654">AW1309+AX1310</f>
        <v>537</v>
      </c>
      <c r="AX1310" s="486">
        <v>0</v>
      </c>
      <c r="AY1310" s="480">
        <f t="shared" ref="AY1310" si="11655">AY1309+AZ1310</f>
        <v>111745</v>
      </c>
      <c r="AZ1310" s="480">
        <v>0</v>
      </c>
      <c r="BA1310" s="480">
        <f t="shared" ref="BA1310" si="11656">BA1309+BB1310</f>
        <v>14725</v>
      </c>
      <c r="BB1310" s="480">
        <v>0</v>
      </c>
      <c r="BC1310" s="480">
        <f t="shared" ref="BC1310" si="11657">BC1309+BD1310</f>
        <v>8057</v>
      </c>
      <c r="BD1310" s="480">
        <v>0</v>
      </c>
      <c r="BE1310" s="486">
        <f t="shared" ref="BE1310" si="11658">SUM(BF1310:BG1310)</f>
        <v>0</v>
      </c>
      <c r="BF1310" s="486">
        <v>0</v>
      </c>
      <c r="BG1310" s="486">
        <v>0</v>
      </c>
      <c r="BH1310" s="486">
        <v>0</v>
      </c>
      <c r="BI1310" s="480">
        <v>0</v>
      </c>
      <c r="BJ1310" s="480">
        <v>0</v>
      </c>
      <c r="BK1310" s="480">
        <v>1</v>
      </c>
      <c r="BL1310" s="480">
        <v>132490</v>
      </c>
    </row>
    <row r="1311" spans="1:64" ht="12.75" customHeight="1" x14ac:dyDescent="0.25">
      <c r="A1311" s="130" t="s">
        <v>104</v>
      </c>
      <c r="J1311" s="660">
        <v>45481</v>
      </c>
      <c r="K1311" s="479">
        <f t="shared" ref="K1311" si="11659">K1310+L1311</f>
        <v>134527</v>
      </c>
      <c r="L1311" s="480">
        <v>0</v>
      </c>
      <c r="M1311" s="481">
        <f t="shared" ref="M1311" si="11660">K1311*100000/620249</f>
        <v>21689.192566211314</v>
      </c>
      <c r="N1311" s="481">
        <f t="shared" ref="N1311" si="11661">L1311*100000/620249</f>
        <v>0</v>
      </c>
      <c r="O1311" s="479">
        <v>0</v>
      </c>
      <c r="P1311" s="480">
        <f t="shared" ref="P1311" si="11662">SUM(P1310,Q1311)</f>
        <v>2012</v>
      </c>
      <c r="Q1311" s="480">
        <v>0</v>
      </c>
      <c r="R1311" s="480">
        <f t="shared" ref="R1311" si="11663">K1311-S1311</f>
        <v>134295</v>
      </c>
      <c r="S1311" s="480">
        <v>232</v>
      </c>
      <c r="T1311" s="486">
        <v>53428</v>
      </c>
      <c r="U1311" s="486">
        <f t="shared" ref="U1311" si="11664">SUM(K1311-T1311)</f>
        <v>81099</v>
      </c>
      <c r="V1311" s="480">
        <v>14663</v>
      </c>
      <c r="W1311" s="480">
        <v>29907</v>
      </c>
      <c r="X1311" s="480">
        <v>17934</v>
      </c>
      <c r="Y1311" s="480">
        <v>38087</v>
      </c>
      <c r="Z1311" s="480">
        <v>5757</v>
      </c>
      <c r="AA1311" s="480">
        <v>2167</v>
      </c>
      <c r="AB1311" s="480">
        <v>26012</v>
      </c>
      <c r="AC1311" s="486">
        <v>1548</v>
      </c>
      <c r="AD1311" s="486">
        <v>4815</v>
      </c>
      <c r="AE1311" s="486">
        <v>7649</v>
      </c>
      <c r="AF1311" s="486">
        <v>3291</v>
      </c>
      <c r="AG1311" s="486">
        <v>12021</v>
      </c>
      <c r="AH1311" s="486">
        <v>40440</v>
      </c>
      <c r="AI1311" s="486">
        <v>35005</v>
      </c>
      <c r="AJ1311" s="486">
        <v>29758</v>
      </c>
      <c r="AK1311" s="480">
        <v>561</v>
      </c>
      <c r="AL1311" s="480">
        <v>7018</v>
      </c>
      <c r="AM1311" s="480">
        <v>37436</v>
      </c>
      <c r="AN1311" s="480">
        <v>69089</v>
      </c>
      <c r="AO1311" s="480">
        <v>659</v>
      </c>
      <c r="AP1311" s="480">
        <v>19764</v>
      </c>
      <c r="AQ1311" s="486">
        <f t="shared" ref="AQ1311" si="11665">AQ1310+AR1311</f>
        <v>8089</v>
      </c>
      <c r="AR1311" s="486">
        <v>0</v>
      </c>
      <c r="AS1311" s="486">
        <f t="shared" ref="AS1311" si="11666">AS1310+AT1311</f>
        <v>111469</v>
      </c>
      <c r="AT1311" s="486">
        <v>0</v>
      </c>
      <c r="AU1311" s="486">
        <f t="shared" ref="AU1311" si="11667">AU1310+AV1311</f>
        <v>14432</v>
      </c>
      <c r="AV1311" s="486">
        <v>0</v>
      </c>
      <c r="AW1311" s="486">
        <f t="shared" ref="AW1311" si="11668">AW1310+AX1311</f>
        <v>537</v>
      </c>
      <c r="AX1311" s="486">
        <v>0</v>
      </c>
      <c r="AY1311" s="480">
        <f t="shared" ref="AY1311" si="11669">AY1310+AZ1311</f>
        <v>111745</v>
      </c>
      <c r="AZ1311" s="480">
        <v>0</v>
      </c>
      <c r="BA1311" s="480">
        <f t="shared" ref="BA1311" si="11670">BA1310+BB1311</f>
        <v>14725</v>
      </c>
      <c r="BB1311" s="480">
        <v>0</v>
      </c>
      <c r="BC1311" s="480">
        <f t="shared" ref="BC1311" si="11671">BC1310+BD1311</f>
        <v>8057</v>
      </c>
      <c r="BD1311" s="480">
        <v>0</v>
      </c>
      <c r="BE1311" s="486">
        <f t="shared" ref="BE1311" si="11672">SUM(BF1311:BG1311)</f>
        <v>0</v>
      </c>
      <c r="BF1311" s="486">
        <v>0</v>
      </c>
      <c r="BG1311" s="486">
        <v>0</v>
      </c>
      <c r="BH1311" s="486">
        <v>0</v>
      </c>
      <c r="BI1311" s="480">
        <v>0</v>
      </c>
      <c r="BJ1311" s="480">
        <v>0</v>
      </c>
      <c r="BK1311" s="480">
        <v>1</v>
      </c>
      <c r="BL1311" s="480">
        <v>132490</v>
      </c>
    </row>
    <row r="1312" spans="1:64" ht="12.75" customHeight="1" x14ac:dyDescent="0.25">
      <c r="A1312" s="130" t="s">
        <v>104</v>
      </c>
      <c r="J1312" s="660">
        <v>45482</v>
      </c>
      <c r="K1312" s="479">
        <f t="shared" ref="K1312" si="11673">K1311+L1312</f>
        <v>134528</v>
      </c>
      <c r="L1312" s="480">
        <v>1</v>
      </c>
      <c r="M1312" s="481">
        <f t="shared" ref="M1312" si="11674">K1312*100000/620249</f>
        <v>21689.353791783622</v>
      </c>
      <c r="N1312" s="481">
        <f>(K1308*100/K1307)-100</f>
        <v>0</v>
      </c>
      <c r="O1312" s="479">
        <v>0</v>
      </c>
      <c r="P1312" s="480">
        <f t="shared" ref="P1312" si="11675">SUM(P1311,Q1312)</f>
        <v>2012</v>
      </c>
      <c r="Q1312" s="480">
        <v>0</v>
      </c>
      <c r="R1312" s="480">
        <f t="shared" ref="R1312" si="11676">K1312-S1312</f>
        <v>134296</v>
      </c>
      <c r="S1312" s="480">
        <v>232</v>
      </c>
      <c r="T1312" s="486">
        <v>53428</v>
      </c>
      <c r="U1312" s="486">
        <f t="shared" ref="U1312" si="11677">SUM(K1312-T1312)</f>
        <v>81100</v>
      </c>
      <c r="V1312" s="480">
        <v>14663</v>
      </c>
      <c r="W1312" s="480">
        <v>29907</v>
      </c>
      <c r="X1312" s="480">
        <v>17934</v>
      </c>
      <c r="Y1312" s="480">
        <v>38087</v>
      </c>
      <c r="Z1312" s="480">
        <v>5757</v>
      </c>
      <c r="AA1312" s="480">
        <v>2167</v>
      </c>
      <c r="AB1312" s="480">
        <v>26013</v>
      </c>
      <c r="AC1312" s="486">
        <v>1548</v>
      </c>
      <c r="AD1312" s="486">
        <v>4815</v>
      </c>
      <c r="AE1312" s="486">
        <v>7649</v>
      </c>
      <c r="AF1312" s="486">
        <v>3291</v>
      </c>
      <c r="AG1312" s="486">
        <v>12021</v>
      </c>
      <c r="AH1312" s="486">
        <v>40441</v>
      </c>
      <c r="AI1312" s="486">
        <v>35005</v>
      </c>
      <c r="AJ1312" s="486">
        <v>29758</v>
      </c>
      <c r="AK1312" s="480">
        <v>561</v>
      </c>
      <c r="AL1312" s="480">
        <v>7018</v>
      </c>
      <c r="AM1312" s="480">
        <v>37436</v>
      </c>
      <c r="AN1312" s="480">
        <v>69090</v>
      </c>
      <c r="AO1312" s="480">
        <v>659</v>
      </c>
      <c r="AP1312" s="480">
        <v>19764</v>
      </c>
      <c r="AQ1312" s="486">
        <f t="shared" ref="AQ1312" si="11678">AQ1311+AR1312</f>
        <v>8089</v>
      </c>
      <c r="AR1312" s="486">
        <v>0</v>
      </c>
      <c r="AS1312" s="486">
        <f t="shared" ref="AS1312" si="11679">AS1311+AT1312</f>
        <v>111470</v>
      </c>
      <c r="AT1312" s="486">
        <v>1</v>
      </c>
      <c r="AU1312" s="486">
        <f t="shared" ref="AU1312" si="11680">AU1311+AV1312</f>
        <v>14432</v>
      </c>
      <c r="AV1312" s="486">
        <v>0</v>
      </c>
      <c r="AW1312" s="486">
        <f t="shared" ref="AW1312" si="11681">AW1311+AX1312</f>
        <v>537</v>
      </c>
      <c r="AX1312" s="486">
        <v>0</v>
      </c>
      <c r="AY1312" s="480">
        <f t="shared" ref="AY1312" si="11682">AY1311+AZ1312</f>
        <v>111746</v>
      </c>
      <c r="AZ1312" s="480">
        <v>1</v>
      </c>
      <c r="BA1312" s="480">
        <f t="shared" ref="BA1312" si="11683">BA1311+BB1312</f>
        <v>14725</v>
      </c>
      <c r="BB1312" s="480">
        <v>0</v>
      </c>
      <c r="BC1312" s="480">
        <f t="shared" ref="BC1312" si="11684">BC1311+BD1312</f>
        <v>8057</v>
      </c>
      <c r="BD1312" s="480">
        <v>0</v>
      </c>
      <c r="BE1312" s="486">
        <f t="shared" ref="BE1312" si="11685">SUM(BF1312:BG1312)</f>
        <v>0</v>
      </c>
      <c r="BF1312" s="486">
        <v>0</v>
      </c>
      <c r="BG1312" s="486">
        <v>0</v>
      </c>
      <c r="BH1312" s="486">
        <v>0</v>
      </c>
      <c r="BI1312" s="480">
        <v>0</v>
      </c>
      <c r="BJ1312" s="480">
        <v>0</v>
      </c>
      <c r="BK1312" s="480">
        <v>1</v>
      </c>
      <c r="BL1312" s="480">
        <v>132503</v>
      </c>
    </row>
    <row r="1313" spans="1:64" ht="12.75" customHeight="1" x14ac:dyDescent="0.25">
      <c r="A1313" s="130" t="s">
        <v>104</v>
      </c>
      <c r="J1313" s="660">
        <v>45483</v>
      </c>
      <c r="K1313" s="479">
        <f t="shared" ref="K1313" si="11686">K1312+L1313</f>
        <v>134529</v>
      </c>
      <c r="L1313" s="480">
        <v>1</v>
      </c>
      <c r="M1313" s="481">
        <f t="shared" ref="M1313" si="11687">K1313*100000/620249</f>
        <v>21689.515017355934</v>
      </c>
      <c r="N1313" s="481">
        <f>(K1306*100/K1305)-100</f>
        <v>2.2301350718407775E-3</v>
      </c>
      <c r="O1313" s="479">
        <v>0</v>
      </c>
      <c r="P1313" s="480">
        <f t="shared" ref="P1313" si="11688">SUM(P1312,Q1313)</f>
        <v>2012</v>
      </c>
      <c r="Q1313" s="480">
        <v>0</v>
      </c>
      <c r="R1313" s="480">
        <f t="shared" ref="R1313" si="11689">K1313-S1313</f>
        <v>134297</v>
      </c>
      <c r="S1313" s="480">
        <v>232</v>
      </c>
      <c r="T1313" s="486">
        <v>53428</v>
      </c>
      <c r="U1313" s="486">
        <f t="shared" ref="U1313" si="11690">SUM(K1313-T1313)</f>
        <v>81101</v>
      </c>
      <c r="V1313" s="480">
        <v>14663</v>
      </c>
      <c r="W1313" s="480">
        <v>29907</v>
      </c>
      <c r="X1313" s="480">
        <v>17934</v>
      </c>
      <c r="Y1313" s="480">
        <v>38088</v>
      </c>
      <c r="Z1313" s="480">
        <v>5757</v>
      </c>
      <c r="AA1313" s="480">
        <v>2167</v>
      </c>
      <c r="AB1313" s="480">
        <v>26013</v>
      </c>
      <c r="AC1313" s="486">
        <v>1548</v>
      </c>
      <c r="AD1313" s="486">
        <v>4815</v>
      </c>
      <c r="AE1313" s="486">
        <v>7649</v>
      </c>
      <c r="AF1313" s="486">
        <v>3291</v>
      </c>
      <c r="AG1313" s="486">
        <v>12021</v>
      </c>
      <c r="AH1313" s="486">
        <v>40441</v>
      </c>
      <c r="AI1313" s="486">
        <v>35005</v>
      </c>
      <c r="AJ1313" s="486">
        <v>29759</v>
      </c>
      <c r="AK1313" s="480">
        <v>561</v>
      </c>
      <c r="AL1313" s="480">
        <v>7018</v>
      </c>
      <c r="AM1313" s="480">
        <v>37436</v>
      </c>
      <c r="AN1313" s="480">
        <v>69091</v>
      </c>
      <c r="AO1313" s="480">
        <v>659</v>
      </c>
      <c r="AP1313" s="480">
        <v>19764</v>
      </c>
      <c r="AQ1313" s="486">
        <f t="shared" ref="AQ1313" si="11691">AQ1312+AR1313</f>
        <v>8089</v>
      </c>
      <c r="AR1313" s="486">
        <v>0</v>
      </c>
      <c r="AS1313" s="486">
        <f t="shared" ref="AS1313" si="11692">AS1312+AT1313</f>
        <v>111471</v>
      </c>
      <c r="AT1313" s="486">
        <v>1</v>
      </c>
      <c r="AU1313" s="486">
        <f t="shared" ref="AU1313" si="11693">AU1312+AV1313</f>
        <v>14432</v>
      </c>
      <c r="AV1313" s="486">
        <v>0</v>
      </c>
      <c r="AW1313" s="486">
        <f t="shared" ref="AW1313" si="11694">AW1312+AX1313</f>
        <v>537</v>
      </c>
      <c r="AX1313" s="486">
        <v>0</v>
      </c>
      <c r="AY1313" s="480">
        <f t="shared" ref="AY1313" si="11695">AY1312+AZ1313</f>
        <v>111747</v>
      </c>
      <c r="AZ1313" s="480">
        <v>1</v>
      </c>
      <c r="BA1313" s="480">
        <f t="shared" ref="BA1313" si="11696">BA1312+BB1313</f>
        <v>14725</v>
      </c>
      <c r="BB1313" s="480">
        <v>0</v>
      </c>
      <c r="BC1313" s="480">
        <f t="shared" ref="BC1313" si="11697">BC1312+BD1313</f>
        <v>8057</v>
      </c>
      <c r="BD1313" s="480">
        <v>0</v>
      </c>
      <c r="BE1313" s="486">
        <f t="shared" ref="BE1313" si="11698">SUM(BF1313:BG1313)</f>
        <v>0</v>
      </c>
      <c r="BF1313" s="486">
        <v>0</v>
      </c>
      <c r="BG1313" s="486">
        <v>0</v>
      </c>
      <c r="BH1313" s="486">
        <v>0</v>
      </c>
      <c r="BI1313" s="480">
        <v>0</v>
      </c>
      <c r="BJ1313" s="480">
        <v>0</v>
      </c>
      <c r="BK1313" s="480">
        <v>2</v>
      </c>
      <c r="BL1313" s="480">
        <v>132503</v>
      </c>
    </row>
    <row r="1314" spans="1:64" ht="12.75" customHeight="1" x14ac:dyDescent="0.25">
      <c r="A1314" s="130" t="s">
        <v>104</v>
      </c>
      <c r="J1314" s="660">
        <v>45484</v>
      </c>
      <c r="K1314" s="479">
        <f t="shared" ref="K1314" si="11699">K1313+L1314</f>
        <v>134529</v>
      </c>
      <c r="L1314" s="480">
        <v>0</v>
      </c>
      <c r="M1314" s="481">
        <f t="shared" ref="M1314" si="11700">K1314*100000/620249</f>
        <v>21689.515017355934</v>
      </c>
      <c r="N1314" s="481">
        <f t="shared" ref="N1314" si="11701">L1314*100000/620249</f>
        <v>0</v>
      </c>
      <c r="O1314" s="479">
        <v>0</v>
      </c>
      <c r="P1314" s="480">
        <f t="shared" ref="P1314" si="11702">SUM(P1313,Q1314)</f>
        <v>2012</v>
      </c>
      <c r="Q1314" s="480">
        <v>0</v>
      </c>
      <c r="R1314" s="480">
        <f t="shared" ref="R1314" si="11703">K1314-S1314</f>
        <v>134297</v>
      </c>
      <c r="S1314" s="480">
        <v>232</v>
      </c>
      <c r="T1314" s="486">
        <v>53428</v>
      </c>
      <c r="U1314" s="486">
        <f t="shared" ref="U1314" si="11704">SUM(K1314-T1314)</f>
        <v>81101</v>
      </c>
      <c r="V1314" s="480">
        <v>14663</v>
      </c>
      <c r="W1314" s="480">
        <v>29907</v>
      </c>
      <c r="X1314" s="480">
        <v>17934</v>
      </c>
      <c r="Y1314" s="480">
        <v>38088</v>
      </c>
      <c r="Z1314" s="480">
        <v>5757</v>
      </c>
      <c r="AA1314" s="480">
        <v>2167</v>
      </c>
      <c r="AB1314" s="480">
        <v>26013</v>
      </c>
      <c r="AC1314" s="486">
        <v>1548</v>
      </c>
      <c r="AD1314" s="486">
        <v>4815</v>
      </c>
      <c r="AE1314" s="486">
        <v>7649</v>
      </c>
      <c r="AF1314" s="486">
        <v>3291</v>
      </c>
      <c r="AG1314" s="486">
        <v>12021</v>
      </c>
      <c r="AH1314" s="486">
        <v>40441</v>
      </c>
      <c r="AI1314" s="486">
        <v>35005</v>
      </c>
      <c r="AJ1314" s="486">
        <v>29759</v>
      </c>
      <c r="AK1314" s="480">
        <v>561</v>
      </c>
      <c r="AL1314" s="480">
        <v>7018</v>
      </c>
      <c r="AM1314" s="480">
        <v>37436</v>
      </c>
      <c r="AN1314" s="480">
        <v>69091</v>
      </c>
      <c r="AO1314" s="480">
        <v>659</v>
      </c>
      <c r="AP1314" s="480">
        <v>19764</v>
      </c>
      <c r="AQ1314" s="486">
        <f t="shared" ref="AQ1314" si="11705">AQ1313+AR1314</f>
        <v>8089</v>
      </c>
      <c r="AR1314" s="486">
        <v>0</v>
      </c>
      <c r="AS1314" s="486">
        <f t="shared" ref="AS1314" si="11706">AS1313+AT1314</f>
        <v>111471</v>
      </c>
      <c r="AT1314" s="486">
        <v>0</v>
      </c>
      <c r="AU1314" s="486">
        <f t="shared" ref="AU1314" si="11707">AU1313+AV1314</f>
        <v>14432</v>
      </c>
      <c r="AV1314" s="486">
        <v>0</v>
      </c>
      <c r="AW1314" s="486">
        <f t="shared" ref="AW1314" si="11708">AW1313+AX1314</f>
        <v>537</v>
      </c>
      <c r="AX1314" s="486">
        <v>0</v>
      </c>
      <c r="AY1314" s="480">
        <f t="shared" ref="AY1314" si="11709">AY1313+AZ1314</f>
        <v>111747</v>
      </c>
      <c r="AZ1314" s="480">
        <v>0</v>
      </c>
      <c r="BA1314" s="480">
        <f t="shared" ref="BA1314" si="11710">BA1313+BB1314</f>
        <v>14725</v>
      </c>
      <c r="BB1314" s="480">
        <v>0</v>
      </c>
      <c r="BC1314" s="480">
        <f t="shared" ref="BC1314" si="11711">BC1313+BD1314</f>
        <v>8057</v>
      </c>
      <c r="BD1314" s="480">
        <v>0</v>
      </c>
      <c r="BE1314" s="486">
        <f t="shared" ref="BE1314" si="11712">SUM(BF1314:BG1314)</f>
        <v>0</v>
      </c>
      <c r="BF1314" s="486">
        <v>0</v>
      </c>
      <c r="BG1314" s="486">
        <v>0</v>
      </c>
      <c r="BH1314" s="486">
        <v>0</v>
      </c>
      <c r="BI1314" s="480">
        <v>0</v>
      </c>
      <c r="BJ1314" s="480">
        <v>0</v>
      </c>
      <c r="BK1314" s="480">
        <v>2</v>
      </c>
      <c r="BL1314" s="480">
        <v>132503</v>
      </c>
    </row>
    <row r="1315" spans="1:64" ht="12.75" customHeight="1" x14ac:dyDescent="0.25">
      <c r="A1315" s="130" t="s">
        <v>104</v>
      </c>
      <c r="J1315" s="660">
        <v>45485</v>
      </c>
      <c r="K1315" s="479">
        <f t="shared" ref="K1315" si="11713">K1314+L1315</f>
        <v>134530</v>
      </c>
      <c r="L1315" s="480">
        <v>1</v>
      </c>
      <c r="M1315" s="481">
        <f t="shared" ref="M1315:M1320" si="11714">K1315*100000/587786</f>
        <v>22887.581534776262</v>
      </c>
      <c r="N1315" s="481">
        <f t="shared" ref="N1315:N1320" si="11715">(K1308*100/K1307)-100</f>
        <v>0</v>
      </c>
      <c r="O1315" s="479">
        <v>0</v>
      </c>
      <c r="P1315" s="480">
        <f t="shared" ref="P1315" si="11716">SUM(P1314,Q1315)</f>
        <v>2012</v>
      </c>
      <c r="Q1315" s="480">
        <v>0</v>
      </c>
      <c r="R1315" s="480">
        <f t="shared" ref="R1315" si="11717">K1315-S1315</f>
        <v>134298</v>
      </c>
      <c r="S1315" s="480">
        <v>232</v>
      </c>
      <c r="T1315" s="486">
        <v>53428</v>
      </c>
      <c r="U1315" s="486">
        <f t="shared" ref="U1315" si="11718">SUM(K1315-T1315)</f>
        <v>81102</v>
      </c>
      <c r="V1315" s="480">
        <v>14663</v>
      </c>
      <c r="W1315" s="480">
        <v>29907</v>
      </c>
      <c r="X1315" s="480">
        <v>17934</v>
      </c>
      <c r="Y1315" s="480">
        <v>38088</v>
      </c>
      <c r="Z1315" s="480">
        <v>5757</v>
      </c>
      <c r="AA1315" s="480">
        <v>2168</v>
      </c>
      <c r="AB1315" s="480">
        <v>26013</v>
      </c>
      <c r="AC1315" s="486">
        <v>1548</v>
      </c>
      <c r="AD1315" s="486">
        <v>4815</v>
      </c>
      <c r="AE1315" s="486">
        <v>7649</v>
      </c>
      <c r="AF1315" s="486">
        <v>3291</v>
      </c>
      <c r="AG1315" s="486">
        <v>12022</v>
      </c>
      <c r="AH1315" s="486">
        <v>40441</v>
      </c>
      <c r="AI1315" s="486">
        <v>35005</v>
      </c>
      <c r="AJ1315" s="486">
        <v>29759</v>
      </c>
      <c r="AK1315" s="480">
        <v>561</v>
      </c>
      <c r="AL1315" s="480">
        <v>7018</v>
      </c>
      <c r="AM1315" s="480">
        <v>37437</v>
      </c>
      <c r="AN1315" s="480">
        <v>69091</v>
      </c>
      <c r="AO1315" s="480">
        <v>659</v>
      </c>
      <c r="AP1315" s="480">
        <v>19764</v>
      </c>
      <c r="AQ1315" s="486">
        <f t="shared" ref="AQ1315" si="11719">AQ1314+AR1315</f>
        <v>8089</v>
      </c>
      <c r="AR1315" s="486">
        <v>0</v>
      </c>
      <c r="AS1315" s="486">
        <f t="shared" ref="AS1315" si="11720">AS1314+AT1315</f>
        <v>111472</v>
      </c>
      <c r="AT1315" s="486">
        <v>1</v>
      </c>
      <c r="AU1315" s="486">
        <f t="shared" ref="AU1315" si="11721">AU1314+AV1315</f>
        <v>14432</v>
      </c>
      <c r="AV1315" s="486">
        <v>0</v>
      </c>
      <c r="AW1315" s="486">
        <f t="shared" ref="AW1315" si="11722">AW1314+AX1315</f>
        <v>537</v>
      </c>
      <c r="AX1315" s="486">
        <v>0</v>
      </c>
      <c r="AY1315" s="480">
        <f t="shared" ref="AY1315" si="11723">AY1314+AZ1315</f>
        <v>111748</v>
      </c>
      <c r="AZ1315" s="480">
        <v>1</v>
      </c>
      <c r="BA1315" s="480">
        <f t="shared" ref="BA1315" si="11724">BA1314+BB1315</f>
        <v>14725</v>
      </c>
      <c r="BB1315" s="480">
        <v>0</v>
      </c>
      <c r="BC1315" s="480">
        <f t="shared" ref="BC1315" si="11725">BC1314+BD1315</f>
        <v>8057</v>
      </c>
      <c r="BD1315" s="480">
        <v>0</v>
      </c>
      <c r="BE1315" s="486">
        <f t="shared" ref="BE1315" si="11726">SUM(BF1315:BG1315)</f>
        <v>0</v>
      </c>
      <c r="BF1315" s="486">
        <v>0</v>
      </c>
      <c r="BG1315" s="486">
        <v>0</v>
      </c>
      <c r="BH1315" s="486">
        <v>0</v>
      </c>
      <c r="BI1315" s="480">
        <v>0</v>
      </c>
      <c r="BJ1315" s="480">
        <v>0</v>
      </c>
      <c r="BK1315" s="480">
        <v>2</v>
      </c>
      <c r="BL1315" s="480">
        <v>132504</v>
      </c>
    </row>
    <row r="1316" spans="1:64" ht="12.75" customHeight="1" x14ac:dyDescent="0.25">
      <c r="A1316" s="130" t="s">
        <v>104</v>
      </c>
      <c r="J1316" s="660">
        <v>45486</v>
      </c>
      <c r="K1316" s="479">
        <f t="shared" ref="K1316" si="11727">K1315+L1316</f>
        <v>134530</v>
      </c>
      <c r="L1316" s="480">
        <v>0</v>
      </c>
      <c r="M1316" s="481">
        <f t="shared" si="11714"/>
        <v>22887.581534776262</v>
      </c>
      <c r="N1316" s="481">
        <f t="shared" si="11715"/>
        <v>0</v>
      </c>
      <c r="O1316" s="479">
        <v>0</v>
      </c>
      <c r="P1316" s="480">
        <f t="shared" ref="P1316" si="11728">SUM(P1315,Q1316)</f>
        <v>2012</v>
      </c>
      <c r="Q1316" s="480">
        <v>0</v>
      </c>
      <c r="R1316" s="480">
        <f t="shared" ref="R1316" si="11729">K1316-S1316</f>
        <v>134298</v>
      </c>
      <c r="S1316" s="480">
        <v>232</v>
      </c>
      <c r="T1316" s="486">
        <v>53428</v>
      </c>
      <c r="U1316" s="486">
        <f t="shared" ref="U1316" si="11730">SUM(K1316-T1316)</f>
        <v>81102</v>
      </c>
      <c r="V1316" s="480">
        <v>14663</v>
      </c>
      <c r="W1316" s="480">
        <v>29907</v>
      </c>
      <c r="X1316" s="480">
        <v>17934</v>
      </c>
      <c r="Y1316" s="480">
        <v>38088</v>
      </c>
      <c r="Z1316" s="480">
        <v>5757</v>
      </c>
      <c r="AA1316" s="480">
        <v>2168</v>
      </c>
      <c r="AB1316" s="480">
        <v>26013</v>
      </c>
      <c r="AC1316" s="486">
        <v>1548</v>
      </c>
      <c r="AD1316" s="486">
        <v>4815</v>
      </c>
      <c r="AE1316" s="486">
        <v>7649</v>
      </c>
      <c r="AF1316" s="486">
        <v>3291</v>
      </c>
      <c r="AG1316" s="486">
        <v>12022</v>
      </c>
      <c r="AH1316" s="486">
        <v>40441</v>
      </c>
      <c r="AI1316" s="486">
        <v>35005</v>
      </c>
      <c r="AJ1316" s="486">
        <v>29759</v>
      </c>
      <c r="AK1316" s="480">
        <v>561</v>
      </c>
      <c r="AL1316" s="480">
        <v>7018</v>
      </c>
      <c r="AM1316" s="480">
        <v>37437</v>
      </c>
      <c r="AN1316" s="480">
        <v>69091</v>
      </c>
      <c r="AO1316" s="480">
        <v>659</v>
      </c>
      <c r="AP1316" s="480">
        <v>19764</v>
      </c>
      <c r="AQ1316" s="486">
        <f t="shared" ref="AQ1316" si="11731">AQ1315+AR1316</f>
        <v>8089</v>
      </c>
      <c r="AR1316" s="486">
        <v>0</v>
      </c>
      <c r="AS1316" s="486">
        <f t="shared" ref="AS1316" si="11732">AS1315+AT1316</f>
        <v>111472</v>
      </c>
      <c r="AT1316" s="486">
        <v>0</v>
      </c>
      <c r="AU1316" s="486">
        <f t="shared" ref="AU1316" si="11733">AU1315+AV1316</f>
        <v>14432</v>
      </c>
      <c r="AV1316" s="486">
        <v>0</v>
      </c>
      <c r="AW1316" s="486">
        <f t="shared" ref="AW1316" si="11734">AW1315+AX1316</f>
        <v>537</v>
      </c>
      <c r="AX1316" s="486">
        <v>0</v>
      </c>
      <c r="AY1316" s="480">
        <f t="shared" ref="AY1316" si="11735">AY1315+AZ1316</f>
        <v>111748</v>
      </c>
      <c r="AZ1316" s="480">
        <v>0</v>
      </c>
      <c r="BA1316" s="480">
        <f t="shared" ref="BA1316" si="11736">BA1315+BB1316</f>
        <v>14725</v>
      </c>
      <c r="BB1316" s="480">
        <v>0</v>
      </c>
      <c r="BC1316" s="480">
        <f t="shared" ref="BC1316" si="11737">BC1315+BD1316</f>
        <v>8057</v>
      </c>
      <c r="BD1316" s="480">
        <v>0</v>
      </c>
      <c r="BE1316" s="486">
        <f t="shared" ref="BE1316" si="11738">SUM(BF1316:BG1316)</f>
        <v>0</v>
      </c>
      <c r="BF1316" s="486">
        <v>0</v>
      </c>
      <c r="BG1316" s="486">
        <v>0</v>
      </c>
      <c r="BH1316" s="486">
        <v>0</v>
      </c>
      <c r="BI1316" s="480">
        <v>0</v>
      </c>
      <c r="BJ1316" s="480">
        <v>0</v>
      </c>
      <c r="BK1316" s="480">
        <v>2</v>
      </c>
      <c r="BL1316" s="480">
        <v>132504</v>
      </c>
    </row>
    <row r="1317" spans="1:64" ht="12.75" customHeight="1" x14ac:dyDescent="0.25">
      <c r="A1317" s="130" t="s">
        <v>104</v>
      </c>
      <c r="J1317" s="660">
        <v>45487</v>
      </c>
      <c r="K1317" s="479">
        <f t="shared" ref="K1317" si="11739">K1316+L1317</f>
        <v>134530</v>
      </c>
      <c r="L1317" s="480">
        <v>0</v>
      </c>
      <c r="M1317" s="481">
        <f t="shared" si="11714"/>
        <v>22887.581534776262</v>
      </c>
      <c r="N1317" s="481">
        <f t="shared" si="11715"/>
        <v>0</v>
      </c>
      <c r="O1317" s="479">
        <v>0</v>
      </c>
      <c r="P1317" s="480">
        <f t="shared" ref="P1317" si="11740">SUM(P1316,Q1317)</f>
        <v>2012</v>
      </c>
      <c r="Q1317" s="480">
        <v>0</v>
      </c>
      <c r="R1317" s="480">
        <f t="shared" ref="R1317" si="11741">K1317-S1317</f>
        <v>134298</v>
      </c>
      <c r="S1317" s="480">
        <v>232</v>
      </c>
      <c r="T1317" s="486">
        <v>53428</v>
      </c>
      <c r="U1317" s="486">
        <f t="shared" ref="U1317" si="11742">SUM(K1317-T1317)</f>
        <v>81102</v>
      </c>
      <c r="V1317" s="480">
        <v>14663</v>
      </c>
      <c r="W1317" s="480">
        <v>29907</v>
      </c>
      <c r="X1317" s="480">
        <v>17934</v>
      </c>
      <c r="Y1317" s="480">
        <v>38088</v>
      </c>
      <c r="Z1317" s="480">
        <v>5757</v>
      </c>
      <c r="AA1317" s="480">
        <v>2168</v>
      </c>
      <c r="AB1317" s="480">
        <v>26013</v>
      </c>
      <c r="AC1317" s="486">
        <v>1548</v>
      </c>
      <c r="AD1317" s="486">
        <v>4815</v>
      </c>
      <c r="AE1317" s="486">
        <v>7649</v>
      </c>
      <c r="AF1317" s="486">
        <v>3291</v>
      </c>
      <c r="AG1317" s="486">
        <v>12022</v>
      </c>
      <c r="AH1317" s="486">
        <v>40441</v>
      </c>
      <c r="AI1317" s="486">
        <v>35005</v>
      </c>
      <c r="AJ1317" s="486">
        <v>29759</v>
      </c>
      <c r="AK1317" s="480">
        <v>561</v>
      </c>
      <c r="AL1317" s="480">
        <v>7018</v>
      </c>
      <c r="AM1317" s="480">
        <v>37437</v>
      </c>
      <c r="AN1317" s="480">
        <v>69091</v>
      </c>
      <c r="AO1317" s="480">
        <v>659</v>
      </c>
      <c r="AP1317" s="480">
        <v>19764</v>
      </c>
      <c r="AQ1317" s="486">
        <f t="shared" ref="AQ1317" si="11743">AQ1316+AR1317</f>
        <v>8089</v>
      </c>
      <c r="AR1317" s="486">
        <v>0</v>
      </c>
      <c r="AS1317" s="486">
        <f t="shared" ref="AS1317" si="11744">AS1316+AT1317</f>
        <v>111472</v>
      </c>
      <c r="AT1317" s="486">
        <v>0</v>
      </c>
      <c r="AU1317" s="486">
        <f t="shared" ref="AU1317" si="11745">AU1316+AV1317</f>
        <v>14432</v>
      </c>
      <c r="AV1317" s="486">
        <v>0</v>
      </c>
      <c r="AW1317" s="486">
        <f t="shared" ref="AW1317" si="11746">AW1316+AX1317</f>
        <v>537</v>
      </c>
      <c r="AX1317" s="486">
        <v>0</v>
      </c>
      <c r="AY1317" s="480">
        <f t="shared" ref="AY1317" si="11747">AY1316+AZ1317</f>
        <v>111748</v>
      </c>
      <c r="AZ1317" s="480">
        <v>0</v>
      </c>
      <c r="BA1317" s="480">
        <f t="shared" ref="BA1317" si="11748">BA1316+BB1317</f>
        <v>14725</v>
      </c>
      <c r="BB1317" s="480">
        <v>0</v>
      </c>
      <c r="BC1317" s="480">
        <f t="shared" ref="BC1317" si="11749">BC1316+BD1317</f>
        <v>8057</v>
      </c>
      <c r="BD1317" s="480">
        <v>0</v>
      </c>
      <c r="BE1317" s="486">
        <f t="shared" ref="BE1317" si="11750">SUM(BF1317:BG1317)</f>
        <v>0</v>
      </c>
      <c r="BF1317" s="486">
        <v>0</v>
      </c>
      <c r="BG1317" s="486">
        <v>0</v>
      </c>
      <c r="BH1317" s="486">
        <v>0</v>
      </c>
      <c r="BI1317" s="480">
        <v>0</v>
      </c>
      <c r="BJ1317" s="480">
        <v>0</v>
      </c>
      <c r="BK1317" s="480">
        <v>2</v>
      </c>
      <c r="BL1317" s="480">
        <v>132504</v>
      </c>
    </row>
    <row r="1318" spans="1:64" ht="12.75" customHeight="1" x14ac:dyDescent="0.25">
      <c r="A1318" s="130" t="s">
        <v>104</v>
      </c>
      <c r="J1318" s="660">
        <v>45488</v>
      </c>
      <c r="K1318" s="479">
        <f t="shared" ref="K1318" si="11751">K1317+L1318</f>
        <v>134530</v>
      </c>
      <c r="L1318" s="480">
        <v>0</v>
      </c>
      <c r="M1318" s="481">
        <f t="shared" si="11714"/>
        <v>22887.581534776262</v>
      </c>
      <c r="N1318" s="481">
        <f t="shared" si="11715"/>
        <v>0</v>
      </c>
      <c r="O1318" s="479">
        <v>0</v>
      </c>
      <c r="P1318" s="480">
        <f t="shared" ref="P1318" si="11752">SUM(P1317,Q1318)</f>
        <v>2012</v>
      </c>
      <c r="Q1318" s="480">
        <v>0</v>
      </c>
      <c r="R1318" s="480">
        <f t="shared" ref="R1318" si="11753">K1318-S1318</f>
        <v>134298</v>
      </c>
      <c r="S1318" s="480">
        <v>232</v>
      </c>
      <c r="T1318" s="486">
        <v>53428</v>
      </c>
      <c r="U1318" s="486">
        <f t="shared" ref="U1318" si="11754">SUM(K1318-T1318)</f>
        <v>81102</v>
      </c>
      <c r="V1318" s="480">
        <v>14663</v>
      </c>
      <c r="W1318" s="480">
        <v>29907</v>
      </c>
      <c r="X1318" s="480">
        <v>17934</v>
      </c>
      <c r="Y1318" s="480">
        <v>38088</v>
      </c>
      <c r="Z1318" s="480">
        <v>5757</v>
      </c>
      <c r="AA1318" s="480">
        <v>2168</v>
      </c>
      <c r="AB1318" s="480">
        <v>26013</v>
      </c>
      <c r="AC1318" s="486">
        <v>1548</v>
      </c>
      <c r="AD1318" s="486">
        <v>4815</v>
      </c>
      <c r="AE1318" s="486">
        <v>7649</v>
      </c>
      <c r="AF1318" s="486">
        <v>3291</v>
      </c>
      <c r="AG1318" s="486">
        <v>12022</v>
      </c>
      <c r="AH1318" s="486">
        <v>40441</v>
      </c>
      <c r="AI1318" s="486">
        <v>35005</v>
      </c>
      <c r="AJ1318" s="486">
        <v>29759</v>
      </c>
      <c r="AK1318" s="480">
        <v>561</v>
      </c>
      <c r="AL1318" s="480">
        <v>7018</v>
      </c>
      <c r="AM1318" s="480">
        <v>37437</v>
      </c>
      <c r="AN1318" s="480">
        <v>69091</v>
      </c>
      <c r="AO1318" s="480">
        <v>659</v>
      </c>
      <c r="AP1318" s="480">
        <v>19764</v>
      </c>
      <c r="AQ1318" s="486">
        <f t="shared" ref="AQ1318" si="11755">AQ1317+AR1318</f>
        <v>8089</v>
      </c>
      <c r="AR1318" s="486">
        <v>0</v>
      </c>
      <c r="AS1318" s="486">
        <f t="shared" ref="AS1318" si="11756">AS1317+AT1318</f>
        <v>111472</v>
      </c>
      <c r="AT1318" s="486">
        <v>0</v>
      </c>
      <c r="AU1318" s="486">
        <f t="shared" ref="AU1318" si="11757">AU1317+AV1318</f>
        <v>14432</v>
      </c>
      <c r="AV1318" s="486">
        <v>0</v>
      </c>
      <c r="AW1318" s="486">
        <f t="shared" ref="AW1318" si="11758">AW1317+AX1318</f>
        <v>537</v>
      </c>
      <c r="AX1318" s="486">
        <v>0</v>
      </c>
      <c r="AY1318" s="480">
        <f t="shared" ref="AY1318" si="11759">AY1317+AZ1318</f>
        <v>111748</v>
      </c>
      <c r="AZ1318" s="480">
        <v>0</v>
      </c>
      <c r="BA1318" s="480">
        <f t="shared" ref="BA1318" si="11760">BA1317+BB1318</f>
        <v>14725</v>
      </c>
      <c r="BB1318" s="480">
        <v>0</v>
      </c>
      <c r="BC1318" s="480">
        <f t="shared" ref="BC1318" si="11761">BC1317+BD1318</f>
        <v>8057</v>
      </c>
      <c r="BD1318" s="480">
        <v>0</v>
      </c>
      <c r="BE1318" s="486">
        <f t="shared" ref="BE1318" si="11762">SUM(BF1318:BG1318)</f>
        <v>0</v>
      </c>
      <c r="BF1318" s="486">
        <v>0</v>
      </c>
      <c r="BG1318" s="486">
        <v>0</v>
      </c>
      <c r="BH1318" s="486">
        <v>0</v>
      </c>
      <c r="BI1318" s="480">
        <v>0</v>
      </c>
      <c r="BJ1318" s="480">
        <v>0</v>
      </c>
      <c r="BK1318" s="480">
        <v>2</v>
      </c>
      <c r="BL1318" s="480">
        <v>132504</v>
      </c>
    </row>
    <row r="1319" spans="1:64" ht="12.75" customHeight="1" x14ac:dyDescent="0.25">
      <c r="A1319" s="130" t="s">
        <v>104</v>
      </c>
      <c r="J1319" s="660">
        <v>45489</v>
      </c>
      <c r="K1319" s="479">
        <f t="shared" ref="K1319" si="11763">K1318+L1319</f>
        <v>134534</v>
      </c>
      <c r="L1319" s="480">
        <v>4</v>
      </c>
      <c r="M1319" s="481">
        <f t="shared" si="11714"/>
        <v>22888.262054557272</v>
      </c>
      <c r="N1319" s="481">
        <f t="shared" si="11715"/>
        <v>7.4334520208196864E-4</v>
      </c>
      <c r="O1319" s="479">
        <v>0</v>
      </c>
      <c r="P1319" s="480">
        <f t="shared" ref="P1319" si="11764">SUM(P1318,Q1319)</f>
        <v>2012</v>
      </c>
      <c r="Q1319" s="480">
        <v>0</v>
      </c>
      <c r="R1319" s="480">
        <f t="shared" ref="R1319" si="11765">K1319-S1319</f>
        <v>134302</v>
      </c>
      <c r="S1319" s="480">
        <v>232</v>
      </c>
      <c r="T1319" s="486">
        <v>53429</v>
      </c>
      <c r="U1319" s="486">
        <f t="shared" ref="U1319" si="11766">SUM(K1319-T1319)</f>
        <v>81105</v>
      </c>
      <c r="V1319" s="480">
        <v>14663</v>
      </c>
      <c r="W1319" s="480">
        <v>29907</v>
      </c>
      <c r="X1319" s="480">
        <v>17934</v>
      </c>
      <c r="Y1319" s="480">
        <v>38089</v>
      </c>
      <c r="Z1319" s="480">
        <v>5757</v>
      </c>
      <c r="AA1319" s="480">
        <v>2169</v>
      </c>
      <c r="AB1319" s="480">
        <v>26015</v>
      </c>
      <c r="AC1319" s="486">
        <v>1548</v>
      </c>
      <c r="AD1319" s="486">
        <v>4815</v>
      </c>
      <c r="AE1319" s="486">
        <v>7649</v>
      </c>
      <c r="AF1319" s="486">
        <v>3291</v>
      </c>
      <c r="AG1319" s="486">
        <v>12022</v>
      </c>
      <c r="AH1319" s="486">
        <v>40443</v>
      </c>
      <c r="AI1319" s="486">
        <v>35006</v>
      </c>
      <c r="AJ1319" s="486">
        <v>29760</v>
      </c>
      <c r="AK1319" s="480">
        <v>561</v>
      </c>
      <c r="AL1319" s="480">
        <v>7018</v>
      </c>
      <c r="AM1319" s="480">
        <v>37438</v>
      </c>
      <c r="AN1319" s="480">
        <v>69094</v>
      </c>
      <c r="AO1319" s="480">
        <v>659</v>
      </c>
      <c r="AP1319" s="480">
        <v>19764</v>
      </c>
      <c r="AQ1319" s="486">
        <f t="shared" ref="AQ1319" si="11767">AQ1318+AR1319</f>
        <v>8089</v>
      </c>
      <c r="AR1319" s="486">
        <v>0</v>
      </c>
      <c r="AS1319" s="486">
        <f t="shared" ref="AS1319" si="11768">AS1318+AT1319</f>
        <v>111476</v>
      </c>
      <c r="AT1319" s="486">
        <v>4</v>
      </c>
      <c r="AU1319" s="486">
        <f t="shared" ref="AU1319" si="11769">AU1318+AV1319</f>
        <v>14432</v>
      </c>
      <c r="AV1319" s="486">
        <v>0</v>
      </c>
      <c r="AW1319" s="486">
        <f t="shared" ref="AW1319" si="11770">AW1318+AX1319</f>
        <v>537</v>
      </c>
      <c r="AX1319" s="486">
        <v>0</v>
      </c>
      <c r="AY1319" s="480">
        <f t="shared" ref="AY1319" si="11771">AY1318+AZ1319</f>
        <v>111752</v>
      </c>
      <c r="AZ1319" s="480">
        <v>4</v>
      </c>
      <c r="BA1319" s="480">
        <f t="shared" ref="BA1319" si="11772">BA1318+BB1319</f>
        <v>14725</v>
      </c>
      <c r="BB1319" s="480">
        <v>0</v>
      </c>
      <c r="BC1319" s="480">
        <f t="shared" ref="BC1319" si="11773">BC1318+BD1319</f>
        <v>8057</v>
      </c>
      <c r="BD1319" s="480">
        <v>0</v>
      </c>
      <c r="BE1319" s="486">
        <f t="shared" ref="BE1319" si="11774">SUM(BF1319:BG1319)</f>
        <v>0</v>
      </c>
      <c r="BF1319" s="486">
        <v>0</v>
      </c>
      <c r="BG1319" s="486">
        <v>0</v>
      </c>
      <c r="BH1319" s="486">
        <v>0</v>
      </c>
      <c r="BI1319" s="480">
        <v>0</v>
      </c>
      <c r="BJ1319" s="480">
        <v>0</v>
      </c>
      <c r="BK1319" s="480">
        <v>2</v>
      </c>
      <c r="BL1319" s="480">
        <v>132506</v>
      </c>
    </row>
    <row r="1320" spans="1:64" ht="12.75" customHeight="1" x14ac:dyDescent="0.25">
      <c r="A1320" s="130" t="s">
        <v>104</v>
      </c>
      <c r="J1320" s="660">
        <v>45490</v>
      </c>
      <c r="K1320" s="479">
        <f t="shared" ref="K1320" si="11775">K1319+L1320</f>
        <v>134536</v>
      </c>
      <c r="L1320" s="480">
        <v>2</v>
      </c>
      <c r="M1320" s="481">
        <f t="shared" si="11714"/>
        <v>22888.602314447777</v>
      </c>
      <c r="N1320" s="481">
        <f t="shared" si="11715"/>
        <v>7.4333967650375143E-4</v>
      </c>
      <c r="O1320" s="479">
        <v>0</v>
      </c>
      <c r="P1320" s="480">
        <f t="shared" ref="P1320" si="11776">SUM(P1319,Q1320)</f>
        <v>2012</v>
      </c>
      <c r="Q1320" s="480">
        <v>0</v>
      </c>
      <c r="R1320" s="480">
        <f t="shared" ref="R1320" si="11777">K1320-S1320</f>
        <v>134304</v>
      </c>
      <c r="S1320" s="480">
        <v>232</v>
      </c>
      <c r="T1320" s="486">
        <v>53429</v>
      </c>
      <c r="U1320" s="486">
        <f t="shared" ref="U1320" si="11778">SUM(K1320-T1320)</f>
        <v>81107</v>
      </c>
      <c r="V1320" s="480">
        <v>14663</v>
      </c>
      <c r="W1320" s="480">
        <v>29907</v>
      </c>
      <c r="X1320" s="480">
        <v>17934</v>
      </c>
      <c r="Y1320" s="480">
        <v>38090</v>
      </c>
      <c r="Z1320" s="480">
        <v>5758</v>
      </c>
      <c r="AA1320" s="480">
        <v>2169</v>
      </c>
      <c r="AB1320" s="480">
        <v>26015</v>
      </c>
      <c r="AC1320" s="486">
        <v>1548</v>
      </c>
      <c r="AD1320" s="486">
        <v>4815</v>
      </c>
      <c r="AE1320" s="486">
        <v>7649</v>
      </c>
      <c r="AF1320" s="486">
        <v>3291</v>
      </c>
      <c r="AG1320" s="486">
        <v>12022</v>
      </c>
      <c r="AH1320" s="486">
        <v>40444</v>
      </c>
      <c r="AI1320" s="486">
        <v>35006</v>
      </c>
      <c r="AJ1320" s="486">
        <v>29761</v>
      </c>
      <c r="AK1320" s="480">
        <v>561</v>
      </c>
      <c r="AL1320" s="480">
        <v>7018</v>
      </c>
      <c r="AM1320" s="480">
        <v>37438</v>
      </c>
      <c r="AN1320" s="480">
        <v>69096</v>
      </c>
      <c r="AO1320" s="480">
        <v>659</v>
      </c>
      <c r="AP1320" s="480">
        <v>19764</v>
      </c>
      <c r="AQ1320" s="486">
        <f t="shared" ref="AQ1320" si="11779">AQ1319+AR1320</f>
        <v>8089</v>
      </c>
      <c r="AR1320" s="486">
        <v>0</v>
      </c>
      <c r="AS1320" s="486">
        <f t="shared" ref="AS1320" si="11780">AS1319+AT1320</f>
        <v>111478</v>
      </c>
      <c r="AT1320" s="486">
        <v>2</v>
      </c>
      <c r="AU1320" s="486">
        <f t="shared" ref="AU1320" si="11781">AU1319+AV1320</f>
        <v>14432</v>
      </c>
      <c r="AV1320" s="486">
        <v>0</v>
      </c>
      <c r="AW1320" s="486">
        <f t="shared" ref="AW1320" si="11782">AW1319+AX1320</f>
        <v>537</v>
      </c>
      <c r="AX1320" s="486">
        <v>0</v>
      </c>
      <c r="AY1320" s="480">
        <f t="shared" ref="AY1320" si="11783">AY1319+AZ1320</f>
        <v>111754</v>
      </c>
      <c r="AZ1320" s="480">
        <v>2</v>
      </c>
      <c r="BA1320" s="480">
        <f t="shared" ref="BA1320" si="11784">BA1319+BB1320</f>
        <v>14725</v>
      </c>
      <c r="BB1320" s="480">
        <v>0</v>
      </c>
      <c r="BC1320" s="480">
        <f t="shared" ref="BC1320" si="11785">BC1319+BD1320</f>
        <v>8057</v>
      </c>
      <c r="BD1320" s="480">
        <v>0</v>
      </c>
      <c r="BE1320" s="486">
        <f t="shared" ref="BE1320" si="11786">SUM(BF1320:BG1320)</f>
        <v>0</v>
      </c>
      <c r="BF1320" s="486">
        <v>0</v>
      </c>
      <c r="BG1320" s="486">
        <v>0</v>
      </c>
      <c r="BH1320" s="486">
        <v>0</v>
      </c>
      <c r="BI1320" s="480">
        <v>0</v>
      </c>
      <c r="BJ1320" s="480">
        <v>0</v>
      </c>
      <c r="BK1320" s="480">
        <v>6</v>
      </c>
      <c r="BL1320" s="480">
        <v>132506</v>
      </c>
    </row>
    <row r="1321" spans="1:64" ht="12.75" customHeight="1" x14ac:dyDescent="0.25">
      <c r="A1321" s="130" t="s">
        <v>104</v>
      </c>
      <c r="J1321" s="660">
        <v>45491</v>
      </c>
      <c r="K1321" s="479">
        <f t="shared" ref="K1321" si="11787">K1320+L1321</f>
        <v>134537</v>
      </c>
      <c r="L1321" s="480">
        <v>1</v>
      </c>
      <c r="M1321" s="481">
        <f t="shared" ref="M1321" si="11788">K1321*100000/587786</f>
        <v>22888.772444393027</v>
      </c>
      <c r="N1321" s="481">
        <f t="shared" ref="N1321" si="11789">(K1314*100/K1313)-100</f>
        <v>0</v>
      </c>
      <c r="O1321" s="479">
        <v>0</v>
      </c>
      <c r="P1321" s="480">
        <f t="shared" ref="P1321" si="11790">SUM(P1320,Q1321)</f>
        <v>2012</v>
      </c>
      <c r="Q1321" s="480">
        <v>0</v>
      </c>
      <c r="R1321" s="480">
        <f t="shared" ref="R1321" si="11791">K1321-S1321</f>
        <v>134305</v>
      </c>
      <c r="S1321" s="480">
        <v>232</v>
      </c>
      <c r="T1321" s="486">
        <v>53429</v>
      </c>
      <c r="U1321" s="486">
        <f t="shared" ref="U1321" si="11792">SUM(K1321-T1321)</f>
        <v>81108</v>
      </c>
      <c r="V1321" s="480">
        <v>14663</v>
      </c>
      <c r="W1321" s="480">
        <v>29907</v>
      </c>
      <c r="X1321" s="480">
        <v>17935</v>
      </c>
      <c r="Y1321" s="480">
        <v>38090</v>
      </c>
      <c r="Z1321" s="480">
        <v>5758</v>
      </c>
      <c r="AA1321" s="480">
        <v>2169</v>
      </c>
      <c r="AB1321" s="480">
        <v>26015</v>
      </c>
      <c r="AC1321" s="486">
        <v>1548</v>
      </c>
      <c r="AD1321" s="486">
        <v>4815</v>
      </c>
      <c r="AE1321" s="486">
        <v>7649</v>
      </c>
      <c r="AF1321" s="486">
        <v>3291</v>
      </c>
      <c r="AG1321" s="486">
        <v>12022</v>
      </c>
      <c r="AH1321" s="486">
        <v>40445</v>
      </c>
      <c r="AI1321" s="486">
        <v>35006</v>
      </c>
      <c r="AJ1321" s="486">
        <v>29761</v>
      </c>
      <c r="AK1321" s="480">
        <v>561</v>
      </c>
      <c r="AL1321" s="480">
        <v>7018</v>
      </c>
      <c r="AM1321" s="480">
        <v>37439</v>
      </c>
      <c r="AN1321" s="480">
        <v>69096</v>
      </c>
      <c r="AO1321" s="480">
        <v>659</v>
      </c>
      <c r="AP1321" s="480">
        <v>19764</v>
      </c>
      <c r="AQ1321" s="486">
        <f t="shared" ref="AQ1321" si="11793">AQ1320+AR1321</f>
        <v>8089</v>
      </c>
      <c r="AR1321" s="486">
        <v>0</v>
      </c>
      <c r="AS1321" s="486">
        <f t="shared" ref="AS1321" si="11794">AS1320+AT1321</f>
        <v>111479</v>
      </c>
      <c r="AT1321" s="486">
        <v>1</v>
      </c>
      <c r="AU1321" s="486">
        <f t="shared" ref="AU1321" si="11795">AU1320+AV1321</f>
        <v>14432</v>
      </c>
      <c r="AV1321" s="486">
        <v>0</v>
      </c>
      <c r="AW1321" s="486">
        <f t="shared" ref="AW1321" si="11796">AW1320+AX1321</f>
        <v>537</v>
      </c>
      <c r="AX1321" s="486">
        <v>0</v>
      </c>
      <c r="AY1321" s="480">
        <f t="shared" ref="AY1321" si="11797">AY1320+AZ1321</f>
        <v>111755</v>
      </c>
      <c r="AZ1321" s="480">
        <v>1</v>
      </c>
      <c r="BA1321" s="480">
        <f t="shared" ref="BA1321" si="11798">BA1320+BB1321</f>
        <v>14725</v>
      </c>
      <c r="BB1321" s="480">
        <v>0</v>
      </c>
      <c r="BC1321" s="480">
        <f t="shared" ref="BC1321" si="11799">BC1320+BD1321</f>
        <v>8057</v>
      </c>
      <c r="BD1321" s="480">
        <v>0</v>
      </c>
      <c r="BE1321" s="486">
        <f t="shared" ref="BE1321" si="11800">SUM(BF1321:BG1321)</f>
        <v>0</v>
      </c>
      <c r="BF1321" s="486">
        <v>0</v>
      </c>
      <c r="BG1321" s="486">
        <v>0</v>
      </c>
      <c r="BH1321" s="486">
        <v>0</v>
      </c>
      <c r="BI1321" s="480">
        <v>0</v>
      </c>
      <c r="BJ1321" s="480">
        <v>0</v>
      </c>
      <c r="BK1321" s="480">
        <v>6</v>
      </c>
      <c r="BL1321" s="480">
        <v>132506</v>
      </c>
    </row>
    <row r="1322" spans="1:64" ht="12.75" customHeight="1" x14ac:dyDescent="0.25">
      <c r="A1322" s="130" t="s">
        <v>104</v>
      </c>
      <c r="J1322" s="660">
        <v>45492</v>
      </c>
      <c r="K1322" s="479">
        <f t="shared" ref="K1322" si="11801">K1321+L1322</f>
        <v>134537</v>
      </c>
      <c r="L1322" s="480">
        <v>0</v>
      </c>
      <c r="M1322" s="481">
        <f t="shared" ref="M1322" si="11802">K1322*100000/587786</f>
        <v>22888.772444393027</v>
      </c>
      <c r="N1322" s="481">
        <f t="shared" ref="N1322" si="11803">(K1315*100/K1314)-100</f>
        <v>7.4333415099658851E-4</v>
      </c>
      <c r="O1322" s="479">
        <v>0</v>
      </c>
      <c r="P1322" s="480">
        <f t="shared" ref="P1322" si="11804">SUM(P1321,Q1322)</f>
        <v>2012</v>
      </c>
      <c r="Q1322" s="480">
        <v>0</v>
      </c>
      <c r="R1322" s="480">
        <f t="shared" ref="R1322" si="11805">K1322-S1322</f>
        <v>134305</v>
      </c>
      <c r="S1322" s="480">
        <v>232</v>
      </c>
      <c r="T1322" s="486">
        <v>53429</v>
      </c>
      <c r="U1322" s="486">
        <f t="shared" ref="U1322" si="11806">SUM(K1322-T1322)</f>
        <v>81108</v>
      </c>
      <c r="V1322" s="480">
        <v>14663</v>
      </c>
      <c r="W1322" s="480">
        <v>29907</v>
      </c>
      <c r="X1322" s="480">
        <v>17935</v>
      </c>
      <c r="Y1322" s="480">
        <v>38090</v>
      </c>
      <c r="Z1322" s="480">
        <v>5758</v>
      </c>
      <c r="AA1322" s="480">
        <v>2169</v>
      </c>
      <c r="AB1322" s="480">
        <v>26015</v>
      </c>
      <c r="AC1322" s="486">
        <v>1548</v>
      </c>
      <c r="AD1322" s="486">
        <v>4815</v>
      </c>
      <c r="AE1322" s="486">
        <v>7649</v>
      </c>
      <c r="AF1322" s="486">
        <v>3291</v>
      </c>
      <c r="AG1322" s="486">
        <v>12022</v>
      </c>
      <c r="AH1322" s="486">
        <v>40445</v>
      </c>
      <c r="AI1322" s="486">
        <v>35006</v>
      </c>
      <c r="AJ1322" s="486">
        <v>29761</v>
      </c>
      <c r="AK1322" s="480">
        <v>561</v>
      </c>
      <c r="AL1322" s="480">
        <v>7018</v>
      </c>
      <c r="AM1322" s="480">
        <v>37439</v>
      </c>
      <c r="AN1322" s="480">
        <v>69096</v>
      </c>
      <c r="AO1322" s="480">
        <v>659</v>
      </c>
      <c r="AP1322" s="480">
        <v>19764</v>
      </c>
      <c r="AQ1322" s="486">
        <f t="shared" ref="AQ1322" si="11807">AQ1321+AR1322</f>
        <v>8089</v>
      </c>
      <c r="AR1322" s="486">
        <v>0</v>
      </c>
      <c r="AS1322" s="486">
        <f t="shared" ref="AS1322" si="11808">AS1321+AT1322</f>
        <v>111479</v>
      </c>
      <c r="AT1322" s="486">
        <v>0</v>
      </c>
      <c r="AU1322" s="486">
        <f t="shared" ref="AU1322" si="11809">AU1321+AV1322</f>
        <v>14432</v>
      </c>
      <c r="AV1322" s="486">
        <v>0</v>
      </c>
      <c r="AW1322" s="486">
        <f t="shared" ref="AW1322" si="11810">AW1321+AX1322</f>
        <v>537</v>
      </c>
      <c r="AX1322" s="486">
        <v>0</v>
      </c>
      <c r="AY1322" s="480">
        <f t="shared" ref="AY1322" si="11811">AY1321+AZ1322</f>
        <v>111755</v>
      </c>
      <c r="AZ1322" s="480">
        <v>0</v>
      </c>
      <c r="BA1322" s="480">
        <f t="shared" ref="BA1322" si="11812">BA1321+BB1322</f>
        <v>14725</v>
      </c>
      <c r="BB1322" s="480">
        <v>0</v>
      </c>
      <c r="BC1322" s="480">
        <f t="shared" ref="BC1322" si="11813">BC1321+BD1322</f>
        <v>8057</v>
      </c>
      <c r="BD1322" s="480">
        <v>0</v>
      </c>
      <c r="BE1322" s="486">
        <f t="shared" ref="BE1322" si="11814">SUM(BF1322:BG1322)</f>
        <v>0</v>
      </c>
      <c r="BF1322" s="486">
        <v>0</v>
      </c>
      <c r="BG1322" s="486">
        <v>0</v>
      </c>
      <c r="BH1322" s="486">
        <v>0</v>
      </c>
      <c r="BI1322" s="480">
        <v>0</v>
      </c>
      <c r="BJ1322" s="480">
        <v>0</v>
      </c>
      <c r="BK1322" s="480">
        <v>6</v>
      </c>
      <c r="BL1322" s="480">
        <v>132506</v>
      </c>
    </row>
    <row r="1323" spans="1:64" ht="12.75" customHeight="1" x14ac:dyDescent="0.25">
      <c r="A1323" s="130" t="s">
        <v>104</v>
      </c>
      <c r="J1323" s="660">
        <v>45493</v>
      </c>
      <c r="K1323" s="479">
        <f t="shared" ref="K1323" si="11815">K1322+L1323</f>
        <v>134538</v>
      </c>
      <c r="L1323" s="480">
        <v>1</v>
      </c>
      <c r="M1323" s="481">
        <f t="shared" ref="M1323" si="11816">K1323*100000/587786</f>
        <v>22888.942574338278</v>
      </c>
      <c r="N1323" s="481">
        <f t="shared" ref="N1323" si="11817">(K1316*100/K1315)-100</f>
        <v>0</v>
      </c>
      <c r="O1323" s="479">
        <v>0</v>
      </c>
      <c r="P1323" s="480">
        <f t="shared" ref="P1323" si="11818">SUM(P1322,Q1323)</f>
        <v>2012</v>
      </c>
      <c r="Q1323" s="480">
        <v>0</v>
      </c>
      <c r="R1323" s="480">
        <f t="shared" ref="R1323" si="11819">K1323-S1323</f>
        <v>134306</v>
      </c>
      <c r="S1323" s="480">
        <v>232</v>
      </c>
      <c r="T1323" s="486">
        <v>53430</v>
      </c>
      <c r="U1323" s="486">
        <f t="shared" ref="U1323" si="11820">SUM(K1323-T1323)</f>
        <v>81108</v>
      </c>
      <c r="V1323" s="480">
        <v>14663</v>
      </c>
      <c r="W1323" s="480">
        <v>29908</v>
      </c>
      <c r="X1323" s="480">
        <v>17935</v>
      </c>
      <c r="Y1323" s="480">
        <v>38090</v>
      </c>
      <c r="Z1323" s="480">
        <v>5758</v>
      </c>
      <c r="AA1323" s="480">
        <v>2169</v>
      </c>
      <c r="AB1323" s="480">
        <v>26015</v>
      </c>
      <c r="AC1323" s="486">
        <v>1548</v>
      </c>
      <c r="AD1323" s="486">
        <v>4815</v>
      </c>
      <c r="AE1323" s="486">
        <v>7649</v>
      </c>
      <c r="AF1323" s="486">
        <v>3291</v>
      </c>
      <c r="AG1323" s="486">
        <v>12022</v>
      </c>
      <c r="AH1323" s="486">
        <v>40446</v>
      </c>
      <c r="AI1323" s="486">
        <v>35006</v>
      </c>
      <c r="AJ1323" s="486">
        <v>29761</v>
      </c>
      <c r="AK1323" s="480">
        <v>561</v>
      </c>
      <c r="AL1323" s="480">
        <v>7018</v>
      </c>
      <c r="AM1323" s="480">
        <v>37439</v>
      </c>
      <c r="AN1323" s="480">
        <v>69097</v>
      </c>
      <c r="AO1323" s="480">
        <v>659</v>
      </c>
      <c r="AP1323" s="480">
        <v>19764</v>
      </c>
      <c r="AQ1323" s="486">
        <f t="shared" ref="AQ1323" si="11821">AQ1322+AR1323</f>
        <v>8089</v>
      </c>
      <c r="AR1323" s="486">
        <v>0</v>
      </c>
      <c r="AS1323" s="486">
        <f t="shared" ref="AS1323" si="11822">AS1322+AT1323</f>
        <v>111480</v>
      </c>
      <c r="AT1323" s="486">
        <v>1</v>
      </c>
      <c r="AU1323" s="486">
        <f t="shared" ref="AU1323" si="11823">AU1322+AV1323</f>
        <v>14432</v>
      </c>
      <c r="AV1323" s="486">
        <v>0</v>
      </c>
      <c r="AW1323" s="486">
        <f t="shared" ref="AW1323" si="11824">AW1322+AX1323</f>
        <v>537</v>
      </c>
      <c r="AX1323" s="486">
        <v>0</v>
      </c>
      <c r="AY1323" s="480">
        <f t="shared" ref="AY1323" si="11825">AY1322+AZ1323</f>
        <v>111756</v>
      </c>
      <c r="AZ1323" s="480">
        <v>1</v>
      </c>
      <c r="BA1323" s="480">
        <f t="shared" ref="BA1323" si="11826">BA1322+BB1323</f>
        <v>14725</v>
      </c>
      <c r="BB1323" s="480">
        <v>0</v>
      </c>
      <c r="BC1323" s="480">
        <f t="shared" ref="BC1323" si="11827">BC1322+BD1323</f>
        <v>8057</v>
      </c>
      <c r="BD1323" s="480">
        <v>0</v>
      </c>
      <c r="BE1323" s="486">
        <f t="shared" ref="BE1323" si="11828">SUM(BF1323:BG1323)</f>
        <v>0</v>
      </c>
      <c r="BF1323" s="486">
        <v>0</v>
      </c>
      <c r="BG1323" s="486">
        <v>0</v>
      </c>
      <c r="BH1323" s="486">
        <v>0</v>
      </c>
      <c r="BI1323" s="480">
        <v>0</v>
      </c>
      <c r="BJ1323" s="480">
        <v>0</v>
      </c>
      <c r="BK1323" s="480">
        <v>6</v>
      </c>
      <c r="BL1323" s="480">
        <v>132507</v>
      </c>
    </row>
    <row r="1324" spans="1:64" ht="12.75" customHeight="1" x14ac:dyDescent="0.25">
      <c r="A1324" s="130" t="s">
        <v>104</v>
      </c>
      <c r="J1324" s="660">
        <v>45494</v>
      </c>
      <c r="K1324" s="479">
        <f t="shared" ref="K1324" si="11829">K1323+L1324</f>
        <v>134538</v>
      </c>
      <c r="L1324" s="480">
        <v>0</v>
      </c>
      <c r="M1324" s="481">
        <f t="shared" ref="M1324" si="11830">K1324*100000/587786</f>
        <v>22888.942574338278</v>
      </c>
      <c r="N1324" s="481">
        <f t="shared" ref="N1324" si="11831">(K1317*100/K1316)-100</f>
        <v>0</v>
      </c>
      <c r="O1324" s="479">
        <v>0</v>
      </c>
      <c r="P1324" s="480">
        <f t="shared" ref="P1324" si="11832">SUM(P1323,Q1324)</f>
        <v>2012</v>
      </c>
      <c r="Q1324" s="480">
        <v>0</v>
      </c>
      <c r="R1324" s="480">
        <f t="shared" ref="R1324" si="11833">K1324-S1324</f>
        <v>134306</v>
      </c>
      <c r="S1324" s="480">
        <v>232</v>
      </c>
      <c r="T1324" s="486">
        <v>53430</v>
      </c>
      <c r="U1324" s="486">
        <f t="shared" ref="U1324" si="11834">SUM(K1324-T1324)</f>
        <v>81108</v>
      </c>
      <c r="V1324" s="480">
        <v>14663</v>
      </c>
      <c r="W1324" s="480">
        <v>29908</v>
      </c>
      <c r="X1324" s="480">
        <v>17935</v>
      </c>
      <c r="Y1324" s="480">
        <v>38090</v>
      </c>
      <c r="Z1324" s="480">
        <v>5758</v>
      </c>
      <c r="AA1324" s="480">
        <v>2169</v>
      </c>
      <c r="AB1324" s="480">
        <v>26015</v>
      </c>
      <c r="AC1324" s="486">
        <v>1548</v>
      </c>
      <c r="AD1324" s="486">
        <v>4815</v>
      </c>
      <c r="AE1324" s="486">
        <v>7649</v>
      </c>
      <c r="AF1324" s="486">
        <v>3291</v>
      </c>
      <c r="AG1324" s="486">
        <v>12022</v>
      </c>
      <c r="AH1324" s="486">
        <v>40446</v>
      </c>
      <c r="AI1324" s="486">
        <v>35006</v>
      </c>
      <c r="AJ1324" s="486">
        <v>29761</v>
      </c>
      <c r="AK1324" s="480">
        <v>561</v>
      </c>
      <c r="AL1324" s="480">
        <v>7018</v>
      </c>
      <c r="AM1324" s="480">
        <v>37439</v>
      </c>
      <c r="AN1324" s="480">
        <v>69097</v>
      </c>
      <c r="AO1324" s="480">
        <v>659</v>
      </c>
      <c r="AP1324" s="480">
        <v>19764</v>
      </c>
      <c r="AQ1324" s="486">
        <f t="shared" ref="AQ1324" si="11835">AQ1323+AR1324</f>
        <v>8089</v>
      </c>
      <c r="AR1324" s="486">
        <v>0</v>
      </c>
      <c r="AS1324" s="486">
        <f t="shared" ref="AS1324" si="11836">AS1323+AT1324</f>
        <v>111480</v>
      </c>
      <c r="AT1324" s="486">
        <v>0</v>
      </c>
      <c r="AU1324" s="486">
        <f t="shared" ref="AU1324" si="11837">AU1323+AV1324</f>
        <v>14432</v>
      </c>
      <c r="AV1324" s="486">
        <v>0</v>
      </c>
      <c r="AW1324" s="486">
        <f t="shared" ref="AW1324" si="11838">AW1323+AX1324</f>
        <v>537</v>
      </c>
      <c r="AX1324" s="486">
        <v>0</v>
      </c>
      <c r="AY1324" s="480">
        <f t="shared" ref="AY1324" si="11839">AY1323+AZ1324</f>
        <v>111756</v>
      </c>
      <c r="AZ1324" s="480">
        <v>0</v>
      </c>
      <c r="BA1324" s="480">
        <f t="shared" ref="BA1324" si="11840">BA1323+BB1324</f>
        <v>14725</v>
      </c>
      <c r="BB1324" s="480">
        <v>0</v>
      </c>
      <c r="BC1324" s="480">
        <f t="shared" ref="BC1324" si="11841">BC1323+BD1324</f>
        <v>8057</v>
      </c>
      <c r="BD1324" s="480">
        <v>0</v>
      </c>
      <c r="BE1324" s="486">
        <f t="shared" ref="BE1324" si="11842">SUM(BF1324:BG1324)</f>
        <v>0</v>
      </c>
      <c r="BF1324" s="486">
        <v>0</v>
      </c>
      <c r="BG1324" s="486">
        <v>0</v>
      </c>
      <c r="BH1324" s="486">
        <v>0</v>
      </c>
      <c r="BI1324" s="480">
        <v>0</v>
      </c>
      <c r="BJ1324" s="480">
        <v>0</v>
      </c>
      <c r="BK1324" s="480">
        <v>6</v>
      </c>
      <c r="BL1324" s="480">
        <v>132507</v>
      </c>
    </row>
    <row r="1325" spans="1:64" ht="12.75" customHeight="1" x14ac:dyDescent="0.25">
      <c r="A1325" s="130" t="s">
        <v>104</v>
      </c>
      <c r="J1325" s="660">
        <v>45495</v>
      </c>
      <c r="K1325" s="479">
        <f t="shared" ref="K1325" si="11843">K1324+L1325</f>
        <v>134538</v>
      </c>
      <c r="L1325" s="480">
        <v>0</v>
      </c>
      <c r="M1325" s="481">
        <f t="shared" ref="M1325" si="11844">K1325*100000/587786</f>
        <v>22888.942574338278</v>
      </c>
      <c r="N1325" s="481">
        <f t="shared" ref="N1325" si="11845">(K1318*100/K1317)-100</f>
        <v>0</v>
      </c>
      <c r="O1325" s="479">
        <v>0</v>
      </c>
      <c r="P1325" s="480">
        <f t="shared" ref="P1325" si="11846">SUM(P1324,Q1325)</f>
        <v>2012</v>
      </c>
      <c r="Q1325" s="480">
        <v>0</v>
      </c>
      <c r="R1325" s="480">
        <f t="shared" ref="R1325" si="11847">K1325-S1325</f>
        <v>134306</v>
      </c>
      <c r="S1325" s="480">
        <v>232</v>
      </c>
      <c r="T1325" s="486">
        <v>53430</v>
      </c>
      <c r="U1325" s="486">
        <f t="shared" ref="U1325" si="11848">SUM(K1325-T1325)</f>
        <v>81108</v>
      </c>
      <c r="V1325" s="480">
        <v>14663</v>
      </c>
      <c r="W1325" s="480">
        <v>29908</v>
      </c>
      <c r="X1325" s="480">
        <v>17935</v>
      </c>
      <c r="Y1325" s="480">
        <v>38090</v>
      </c>
      <c r="Z1325" s="480">
        <v>5758</v>
      </c>
      <c r="AA1325" s="480">
        <v>2169</v>
      </c>
      <c r="AB1325" s="480">
        <v>26015</v>
      </c>
      <c r="AC1325" s="486">
        <v>1548</v>
      </c>
      <c r="AD1325" s="486">
        <v>4815</v>
      </c>
      <c r="AE1325" s="486">
        <v>7649</v>
      </c>
      <c r="AF1325" s="486">
        <v>3291</v>
      </c>
      <c r="AG1325" s="486">
        <v>12022</v>
      </c>
      <c r="AH1325" s="486">
        <v>40446</v>
      </c>
      <c r="AI1325" s="486">
        <v>35006</v>
      </c>
      <c r="AJ1325" s="486">
        <v>29761</v>
      </c>
      <c r="AK1325" s="480">
        <v>561</v>
      </c>
      <c r="AL1325" s="480">
        <v>7018</v>
      </c>
      <c r="AM1325" s="480">
        <v>37439</v>
      </c>
      <c r="AN1325" s="480">
        <v>69097</v>
      </c>
      <c r="AO1325" s="480">
        <v>659</v>
      </c>
      <c r="AP1325" s="480">
        <v>19764</v>
      </c>
      <c r="AQ1325" s="486">
        <f t="shared" ref="AQ1325" si="11849">AQ1324+AR1325</f>
        <v>8089</v>
      </c>
      <c r="AR1325" s="486">
        <v>0</v>
      </c>
      <c r="AS1325" s="486">
        <f t="shared" ref="AS1325" si="11850">AS1324+AT1325</f>
        <v>111480</v>
      </c>
      <c r="AT1325" s="486">
        <v>0</v>
      </c>
      <c r="AU1325" s="486">
        <f t="shared" ref="AU1325" si="11851">AU1324+AV1325</f>
        <v>14432</v>
      </c>
      <c r="AV1325" s="486">
        <v>0</v>
      </c>
      <c r="AW1325" s="486">
        <f t="shared" ref="AW1325" si="11852">AW1324+AX1325</f>
        <v>537</v>
      </c>
      <c r="AX1325" s="486">
        <v>0</v>
      </c>
      <c r="AY1325" s="480">
        <f t="shared" ref="AY1325" si="11853">AY1324+AZ1325</f>
        <v>111756</v>
      </c>
      <c r="AZ1325" s="480">
        <v>0</v>
      </c>
      <c r="BA1325" s="480">
        <f t="shared" ref="BA1325" si="11854">BA1324+BB1325</f>
        <v>14725</v>
      </c>
      <c r="BB1325" s="480">
        <v>0</v>
      </c>
      <c r="BC1325" s="480">
        <f t="shared" ref="BC1325" si="11855">BC1324+BD1325</f>
        <v>8057</v>
      </c>
      <c r="BD1325" s="480">
        <v>0</v>
      </c>
      <c r="BE1325" s="486">
        <f t="shared" ref="BE1325" si="11856">SUM(BF1325:BG1325)</f>
        <v>0</v>
      </c>
      <c r="BF1325" s="486">
        <v>0</v>
      </c>
      <c r="BG1325" s="486">
        <v>0</v>
      </c>
      <c r="BH1325" s="486">
        <v>0</v>
      </c>
      <c r="BI1325" s="480">
        <v>0</v>
      </c>
      <c r="BJ1325" s="480">
        <v>0</v>
      </c>
      <c r="BK1325" s="480">
        <v>6</v>
      </c>
      <c r="BL1325" s="480">
        <v>132507</v>
      </c>
    </row>
    <row r="1326" spans="1:64" ht="12.75" customHeight="1" x14ac:dyDescent="0.25">
      <c r="A1326" s="130" t="s">
        <v>104</v>
      </c>
      <c r="J1326" s="660">
        <v>45496</v>
      </c>
      <c r="K1326" s="479">
        <f t="shared" ref="K1326" si="11857">K1325+L1326</f>
        <v>134545</v>
      </c>
      <c r="L1326" s="480">
        <v>7</v>
      </c>
      <c r="M1326" s="481">
        <f t="shared" ref="M1326" si="11858">K1326*100000/587786</f>
        <v>22890.133483955044</v>
      </c>
      <c r="N1326" s="481">
        <f t="shared" ref="N1326" si="11859">(K1319*100/K1318)-100</f>
        <v>2.9733145023413954E-3</v>
      </c>
      <c r="O1326" s="479">
        <v>0</v>
      </c>
      <c r="P1326" s="480">
        <f t="shared" ref="P1326" si="11860">SUM(P1325,Q1326)</f>
        <v>2012</v>
      </c>
      <c r="Q1326" s="480">
        <v>0</v>
      </c>
      <c r="R1326" s="480">
        <f t="shared" ref="R1326" si="11861">K1326-S1326</f>
        <v>134313</v>
      </c>
      <c r="S1326" s="480">
        <v>232</v>
      </c>
      <c r="T1326" s="486">
        <v>53433</v>
      </c>
      <c r="U1326" s="486">
        <f t="shared" ref="U1326" si="11862">SUM(K1326-T1326)</f>
        <v>81112</v>
      </c>
      <c r="V1326" s="480">
        <v>14663</v>
      </c>
      <c r="W1326" s="480">
        <v>29910</v>
      </c>
      <c r="X1326" s="480">
        <v>17935</v>
      </c>
      <c r="Y1326" s="480">
        <v>38090</v>
      </c>
      <c r="Z1326" s="480">
        <v>5759</v>
      </c>
      <c r="AA1326" s="480">
        <v>2169</v>
      </c>
      <c r="AB1326" s="480">
        <v>26019</v>
      </c>
      <c r="AC1326" s="486">
        <v>1548</v>
      </c>
      <c r="AD1326" s="486">
        <v>4815</v>
      </c>
      <c r="AE1326" s="486">
        <v>7649</v>
      </c>
      <c r="AF1326" s="486">
        <v>3292</v>
      </c>
      <c r="AG1326" s="486">
        <v>12023</v>
      </c>
      <c r="AH1326" s="486">
        <v>40448</v>
      </c>
      <c r="AI1326" s="486">
        <v>35009</v>
      </c>
      <c r="AJ1326" s="486">
        <v>29761</v>
      </c>
      <c r="AK1326" s="480">
        <v>561</v>
      </c>
      <c r="AL1326" s="480">
        <v>7018</v>
      </c>
      <c r="AM1326" s="480">
        <v>37439</v>
      </c>
      <c r="AN1326" s="480">
        <v>69104</v>
      </c>
      <c r="AO1326" s="480">
        <v>659</v>
      </c>
      <c r="AP1326" s="480">
        <v>19764</v>
      </c>
      <c r="AQ1326" s="486">
        <f t="shared" ref="AQ1326" si="11863">AQ1325+AR1326</f>
        <v>8089</v>
      </c>
      <c r="AR1326" s="486">
        <v>0</v>
      </c>
      <c r="AS1326" s="486">
        <f t="shared" ref="AS1326" si="11864">AS1325+AT1326</f>
        <v>111487</v>
      </c>
      <c r="AT1326" s="486">
        <v>7</v>
      </c>
      <c r="AU1326" s="486">
        <f t="shared" ref="AU1326" si="11865">AU1325+AV1326</f>
        <v>14432</v>
      </c>
      <c r="AV1326" s="486">
        <v>0</v>
      </c>
      <c r="AW1326" s="486">
        <f t="shared" ref="AW1326" si="11866">AW1325+AX1326</f>
        <v>537</v>
      </c>
      <c r="AX1326" s="486">
        <v>0</v>
      </c>
      <c r="AY1326" s="480">
        <f t="shared" ref="AY1326" si="11867">AY1325+AZ1326</f>
        <v>111763</v>
      </c>
      <c r="AZ1326" s="480">
        <v>7</v>
      </c>
      <c r="BA1326" s="480">
        <f t="shared" ref="BA1326" si="11868">BA1325+BB1326</f>
        <v>14725</v>
      </c>
      <c r="BB1326" s="480">
        <v>0</v>
      </c>
      <c r="BC1326" s="480">
        <f t="shared" ref="BC1326" si="11869">BC1325+BD1326</f>
        <v>8057</v>
      </c>
      <c r="BD1326" s="480">
        <v>0</v>
      </c>
      <c r="BE1326" s="486">
        <f t="shared" ref="BE1326" si="11870">SUM(BF1326:BG1326)</f>
        <v>0</v>
      </c>
      <c r="BF1326" s="486">
        <v>0</v>
      </c>
      <c r="BG1326" s="486">
        <v>0</v>
      </c>
      <c r="BH1326" s="486">
        <v>0</v>
      </c>
      <c r="BI1326" s="480">
        <v>0</v>
      </c>
      <c r="BJ1326" s="480">
        <v>0</v>
      </c>
      <c r="BK1326" s="480">
        <v>6</v>
      </c>
      <c r="BL1326" s="480">
        <v>132509</v>
      </c>
    </row>
    <row r="1327" spans="1:64" ht="12.75" customHeight="1" x14ac:dyDescent="0.25">
      <c r="A1327" s="130" t="s">
        <v>104</v>
      </c>
      <c r="J1327" s="660">
        <v>45497</v>
      </c>
      <c r="K1327" s="479">
        <f t="shared" ref="K1327" si="11871">K1326+L1327</f>
        <v>134551</v>
      </c>
      <c r="L1327" s="480">
        <v>6</v>
      </c>
      <c r="M1327" s="481">
        <f t="shared" ref="M1327" si="11872">K1327*100000/587786</f>
        <v>22891.154263626559</v>
      </c>
      <c r="N1327" s="481">
        <f t="shared" ref="N1327" si="11873">(K1320*100/K1319)-100</f>
        <v>1.4866130494937124E-3</v>
      </c>
      <c r="O1327" s="479">
        <v>0</v>
      </c>
      <c r="P1327" s="480">
        <f t="shared" ref="P1327" si="11874">SUM(P1326,Q1327)</f>
        <v>2012</v>
      </c>
      <c r="Q1327" s="480">
        <v>0</v>
      </c>
      <c r="R1327" s="480">
        <f t="shared" ref="R1327" si="11875">K1327-S1327</f>
        <v>134319</v>
      </c>
      <c r="S1327" s="480">
        <v>232</v>
      </c>
      <c r="T1327" s="486">
        <v>53434</v>
      </c>
      <c r="U1327" s="486">
        <f t="shared" ref="U1327" si="11876">SUM(K1327-T1327)</f>
        <v>81117</v>
      </c>
      <c r="V1327" s="480">
        <v>14663</v>
      </c>
      <c r="W1327" s="480">
        <v>29912</v>
      </c>
      <c r="X1327" s="480">
        <v>17937</v>
      </c>
      <c r="Y1327" s="480">
        <v>38091</v>
      </c>
      <c r="Z1327" s="480">
        <v>5760</v>
      </c>
      <c r="AA1327" s="480">
        <v>2169</v>
      </c>
      <c r="AB1327" s="480">
        <v>26019</v>
      </c>
      <c r="AC1327" s="486">
        <v>1548</v>
      </c>
      <c r="AD1327" s="486">
        <v>4815</v>
      </c>
      <c r="AE1327" s="486">
        <v>7649</v>
      </c>
      <c r="AF1327" s="486">
        <v>3292</v>
      </c>
      <c r="AG1327" s="486">
        <v>12023</v>
      </c>
      <c r="AH1327" s="486">
        <v>40450</v>
      </c>
      <c r="AI1327" s="486">
        <v>35012</v>
      </c>
      <c r="AJ1327" s="486">
        <v>29762</v>
      </c>
      <c r="AK1327" s="480">
        <v>561</v>
      </c>
      <c r="AL1327" s="480">
        <v>7018</v>
      </c>
      <c r="AM1327" s="480">
        <v>37439</v>
      </c>
      <c r="AN1327" s="480">
        <v>69110</v>
      </c>
      <c r="AO1327" s="480">
        <v>659</v>
      </c>
      <c r="AP1327" s="480">
        <v>19764</v>
      </c>
      <c r="AQ1327" s="486">
        <f t="shared" ref="AQ1327" si="11877">AQ1326+AR1327</f>
        <v>8089</v>
      </c>
      <c r="AR1327" s="486">
        <v>0</v>
      </c>
      <c r="AS1327" s="486">
        <f t="shared" ref="AS1327" si="11878">AS1326+AT1327</f>
        <v>111493</v>
      </c>
      <c r="AT1327" s="486">
        <v>6</v>
      </c>
      <c r="AU1327" s="486">
        <f t="shared" ref="AU1327" si="11879">AU1326+AV1327</f>
        <v>14432</v>
      </c>
      <c r="AV1327" s="486">
        <v>0</v>
      </c>
      <c r="AW1327" s="486">
        <f t="shared" ref="AW1327" si="11880">AW1326+AX1327</f>
        <v>537</v>
      </c>
      <c r="AX1327" s="486">
        <v>0</v>
      </c>
      <c r="AY1327" s="480">
        <f t="shared" ref="AY1327" si="11881">AY1326+AZ1327</f>
        <v>111769</v>
      </c>
      <c r="AZ1327" s="480">
        <v>6</v>
      </c>
      <c r="BA1327" s="480">
        <f t="shared" ref="BA1327" si="11882">BA1326+BB1327</f>
        <v>14725</v>
      </c>
      <c r="BB1327" s="480">
        <v>0</v>
      </c>
      <c r="BC1327" s="480">
        <f t="shared" ref="BC1327" si="11883">BC1326+BD1327</f>
        <v>8057</v>
      </c>
      <c r="BD1327" s="480">
        <v>0</v>
      </c>
      <c r="BE1327" s="486">
        <f t="shared" ref="BE1327" si="11884">SUM(BF1327:BG1327)</f>
        <v>0</v>
      </c>
      <c r="BF1327" s="486">
        <v>0</v>
      </c>
      <c r="BG1327" s="486">
        <v>0</v>
      </c>
      <c r="BH1327" s="486">
        <v>0</v>
      </c>
      <c r="BI1327" s="480">
        <v>1</v>
      </c>
      <c r="BJ1327" s="480">
        <v>0</v>
      </c>
      <c r="BK1327" s="480">
        <v>16</v>
      </c>
      <c r="BL1327" s="480">
        <v>132510</v>
      </c>
    </row>
    <row r="1328" spans="1:64" ht="12.75" customHeight="1" x14ac:dyDescent="0.25">
      <c r="A1328" s="130" t="s">
        <v>104</v>
      </c>
      <c r="J1328" s="660">
        <v>45498</v>
      </c>
      <c r="K1328" s="479">
        <f t="shared" ref="K1328" si="11885">K1327+L1328</f>
        <v>134556</v>
      </c>
      <c r="L1328" s="480">
        <v>5</v>
      </c>
      <c r="M1328" s="481">
        <f t="shared" ref="M1328" si="11886">K1328*100000/587786</f>
        <v>22892.004913352819</v>
      </c>
      <c r="N1328" s="481">
        <f t="shared" ref="N1328" si="11887">(K1321*100/K1320)-100</f>
        <v>7.4329547481966074E-4</v>
      </c>
      <c r="O1328" s="479">
        <v>0</v>
      </c>
      <c r="P1328" s="480">
        <f t="shared" ref="P1328" si="11888">SUM(P1327,Q1328)</f>
        <v>2012</v>
      </c>
      <c r="Q1328" s="480">
        <v>0</v>
      </c>
      <c r="R1328" s="480">
        <f t="shared" ref="R1328" si="11889">K1328-S1328</f>
        <v>134324</v>
      </c>
      <c r="S1328" s="480">
        <v>232</v>
      </c>
      <c r="T1328" s="486">
        <v>53435</v>
      </c>
      <c r="U1328" s="486">
        <f t="shared" ref="U1328" si="11890">SUM(K1328-T1328)</f>
        <v>81121</v>
      </c>
      <c r="V1328" s="480">
        <v>14663</v>
      </c>
      <c r="W1328" s="480">
        <v>29914</v>
      </c>
      <c r="X1328" s="480">
        <v>17939</v>
      </c>
      <c r="Y1328" s="480">
        <v>38091</v>
      </c>
      <c r="Z1328" s="480">
        <v>5760</v>
      </c>
      <c r="AA1328" s="480">
        <v>2169</v>
      </c>
      <c r="AB1328" s="480">
        <v>26020</v>
      </c>
      <c r="AC1328" s="486">
        <v>1549</v>
      </c>
      <c r="AD1328" s="486">
        <v>4815</v>
      </c>
      <c r="AE1328" s="486">
        <v>7649</v>
      </c>
      <c r="AF1328" s="486">
        <v>3292</v>
      </c>
      <c r="AG1328" s="486">
        <v>12023</v>
      </c>
      <c r="AH1328" s="486">
        <v>40451</v>
      </c>
      <c r="AI1328" s="486">
        <v>35015</v>
      </c>
      <c r="AJ1328" s="486">
        <v>29762</v>
      </c>
      <c r="AK1328" s="480">
        <v>561</v>
      </c>
      <c r="AL1328" s="480">
        <v>7018</v>
      </c>
      <c r="AM1328" s="480">
        <v>37439</v>
      </c>
      <c r="AN1328" s="480">
        <v>69115</v>
      </c>
      <c r="AO1328" s="480">
        <v>659</v>
      </c>
      <c r="AP1328" s="480">
        <v>19764</v>
      </c>
      <c r="AQ1328" s="486">
        <f t="shared" ref="AQ1328" si="11891">AQ1327+AR1328</f>
        <v>8089</v>
      </c>
      <c r="AR1328" s="486">
        <v>0</v>
      </c>
      <c r="AS1328" s="486">
        <f t="shared" ref="AS1328" si="11892">AS1327+AT1328</f>
        <v>111498</v>
      </c>
      <c r="AT1328" s="486">
        <v>5</v>
      </c>
      <c r="AU1328" s="486">
        <f t="shared" ref="AU1328" si="11893">AU1327+AV1328</f>
        <v>14432</v>
      </c>
      <c r="AV1328" s="486">
        <v>0</v>
      </c>
      <c r="AW1328" s="486">
        <f t="shared" ref="AW1328" si="11894">AW1327+AX1328</f>
        <v>537</v>
      </c>
      <c r="AX1328" s="486">
        <v>0</v>
      </c>
      <c r="AY1328" s="480">
        <f t="shared" ref="AY1328" si="11895">AY1327+AZ1328</f>
        <v>111774</v>
      </c>
      <c r="AZ1328" s="480">
        <v>5</v>
      </c>
      <c r="BA1328" s="480">
        <f t="shared" ref="BA1328" si="11896">BA1327+BB1328</f>
        <v>14725</v>
      </c>
      <c r="BB1328" s="480">
        <v>0</v>
      </c>
      <c r="BC1328" s="480">
        <f t="shared" ref="BC1328" si="11897">BC1327+BD1328</f>
        <v>8057</v>
      </c>
      <c r="BD1328" s="480">
        <v>0</v>
      </c>
      <c r="BE1328" s="486">
        <f t="shared" ref="BE1328" si="11898">SUM(BF1328:BG1328)</f>
        <v>0</v>
      </c>
      <c r="BF1328" s="486">
        <v>0</v>
      </c>
      <c r="BG1328" s="486">
        <v>0</v>
      </c>
      <c r="BH1328" s="486">
        <v>0</v>
      </c>
      <c r="BI1328" s="480">
        <v>1</v>
      </c>
      <c r="BJ1328" s="480">
        <v>0</v>
      </c>
      <c r="BK1328" s="480">
        <v>16</v>
      </c>
      <c r="BL1328" s="480">
        <v>132510</v>
      </c>
    </row>
    <row r="1329" spans="1:64" ht="12.75" customHeight="1" x14ac:dyDescent="0.25">
      <c r="A1329" s="130" t="s">
        <v>104</v>
      </c>
      <c r="J1329" s="660">
        <v>45499</v>
      </c>
      <c r="K1329" s="479">
        <f t="shared" ref="K1329" si="11899">K1328+L1329</f>
        <v>134556</v>
      </c>
      <c r="L1329" s="480">
        <v>0</v>
      </c>
      <c r="M1329" s="481">
        <f t="shared" ref="M1329" si="11900">K1329*100000/587786</f>
        <v>22892.004913352819</v>
      </c>
      <c r="N1329" s="481">
        <f t="shared" ref="N1329" si="11901">(K1322*100/K1321)-100</f>
        <v>0</v>
      </c>
      <c r="O1329" s="479">
        <v>0</v>
      </c>
      <c r="P1329" s="480">
        <f t="shared" ref="P1329" si="11902">SUM(P1328,Q1329)</f>
        <v>2012</v>
      </c>
      <c r="Q1329" s="480">
        <v>0</v>
      </c>
      <c r="R1329" s="480">
        <f t="shared" ref="R1329" si="11903">K1329-S1329</f>
        <v>134324</v>
      </c>
      <c r="S1329" s="480">
        <v>232</v>
      </c>
      <c r="T1329" s="486">
        <v>53435</v>
      </c>
      <c r="U1329" s="486">
        <f t="shared" ref="U1329" si="11904">SUM(K1329-T1329)</f>
        <v>81121</v>
      </c>
      <c r="V1329" s="480">
        <v>14663</v>
      </c>
      <c r="W1329" s="480">
        <v>29914</v>
      </c>
      <c r="X1329" s="480">
        <v>17939</v>
      </c>
      <c r="Y1329" s="480">
        <v>38091</v>
      </c>
      <c r="Z1329" s="480">
        <v>5760</v>
      </c>
      <c r="AA1329" s="480">
        <v>2169</v>
      </c>
      <c r="AB1329" s="480">
        <v>26020</v>
      </c>
      <c r="AC1329" s="486">
        <v>1549</v>
      </c>
      <c r="AD1329" s="486">
        <v>4815</v>
      </c>
      <c r="AE1329" s="486">
        <v>7649</v>
      </c>
      <c r="AF1329" s="486">
        <v>3292</v>
      </c>
      <c r="AG1329" s="486">
        <v>12023</v>
      </c>
      <c r="AH1329" s="486">
        <v>40451</v>
      </c>
      <c r="AI1329" s="486">
        <v>35015</v>
      </c>
      <c r="AJ1329" s="486">
        <v>29762</v>
      </c>
      <c r="AK1329" s="480">
        <v>561</v>
      </c>
      <c r="AL1329" s="480">
        <v>7018</v>
      </c>
      <c r="AM1329" s="480">
        <v>37439</v>
      </c>
      <c r="AN1329" s="480">
        <v>69115</v>
      </c>
      <c r="AO1329" s="480">
        <v>659</v>
      </c>
      <c r="AP1329" s="480">
        <v>19764</v>
      </c>
      <c r="AQ1329" s="486">
        <f t="shared" ref="AQ1329" si="11905">AQ1328+AR1329</f>
        <v>8089</v>
      </c>
      <c r="AR1329" s="486">
        <v>0</v>
      </c>
      <c r="AS1329" s="486">
        <f t="shared" ref="AS1329" si="11906">AS1328+AT1329</f>
        <v>111498</v>
      </c>
      <c r="AT1329" s="486">
        <v>0</v>
      </c>
      <c r="AU1329" s="486">
        <f t="shared" ref="AU1329" si="11907">AU1328+AV1329</f>
        <v>14432</v>
      </c>
      <c r="AV1329" s="486">
        <v>0</v>
      </c>
      <c r="AW1329" s="486">
        <f t="shared" ref="AW1329" si="11908">AW1328+AX1329</f>
        <v>537</v>
      </c>
      <c r="AX1329" s="486">
        <v>0</v>
      </c>
      <c r="AY1329" s="480">
        <f t="shared" ref="AY1329" si="11909">AY1328+AZ1329</f>
        <v>111774</v>
      </c>
      <c r="AZ1329" s="480">
        <v>0</v>
      </c>
      <c r="BA1329" s="480">
        <f t="shared" ref="BA1329" si="11910">BA1328+BB1329</f>
        <v>14725</v>
      </c>
      <c r="BB1329" s="480">
        <v>0</v>
      </c>
      <c r="BC1329" s="480">
        <f t="shared" ref="BC1329" si="11911">BC1328+BD1329</f>
        <v>8057</v>
      </c>
      <c r="BD1329" s="480">
        <v>0</v>
      </c>
      <c r="BE1329" s="486">
        <f t="shared" ref="BE1329" si="11912">SUM(BF1329:BG1329)</f>
        <v>0</v>
      </c>
      <c r="BF1329" s="486">
        <v>0</v>
      </c>
      <c r="BG1329" s="486">
        <v>0</v>
      </c>
      <c r="BH1329" s="486">
        <v>0</v>
      </c>
      <c r="BI1329" s="480">
        <v>1</v>
      </c>
      <c r="BJ1329" s="480">
        <v>0</v>
      </c>
      <c r="BK1329" s="480">
        <v>16</v>
      </c>
      <c r="BL1329" s="480">
        <v>132511</v>
      </c>
    </row>
    <row r="1330" spans="1:64" ht="12.75" customHeight="1" x14ac:dyDescent="0.25">
      <c r="A1330" s="130" t="s">
        <v>104</v>
      </c>
      <c r="J1330" s="660">
        <v>45500</v>
      </c>
      <c r="K1330" s="479">
        <f t="shared" ref="K1330" si="11913">K1329+L1330</f>
        <v>134560</v>
      </c>
      <c r="L1330" s="480">
        <v>4</v>
      </c>
      <c r="M1330" s="481">
        <f t="shared" ref="M1330" si="11914">K1330*100000/587786</f>
        <v>22892.685433133829</v>
      </c>
      <c r="N1330" s="481">
        <f t="shared" ref="N1330" si="11915">(K1323*100/K1322)-100</f>
        <v>7.4328994998040798E-4</v>
      </c>
      <c r="O1330" s="479">
        <v>0</v>
      </c>
      <c r="P1330" s="480">
        <f t="shared" ref="P1330" si="11916">SUM(P1329,Q1330)</f>
        <v>2012</v>
      </c>
      <c r="Q1330" s="480">
        <v>0</v>
      </c>
      <c r="R1330" s="480">
        <f t="shared" ref="R1330" si="11917">K1330-S1330</f>
        <v>134328</v>
      </c>
      <c r="S1330" s="480">
        <v>232</v>
      </c>
      <c r="T1330" s="486">
        <v>53436</v>
      </c>
      <c r="U1330" s="486">
        <f t="shared" ref="U1330" si="11918">SUM(K1330-T1330)</f>
        <v>81124</v>
      </c>
      <c r="V1330" s="480">
        <v>14663</v>
      </c>
      <c r="W1330" s="480">
        <v>29916</v>
      </c>
      <c r="X1330" s="480">
        <v>17939</v>
      </c>
      <c r="Y1330" s="480">
        <v>38093</v>
      </c>
      <c r="Z1330" s="480">
        <v>5760</v>
      </c>
      <c r="AA1330" s="480">
        <v>2169</v>
      </c>
      <c r="AB1330" s="480">
        <v>26020</v>
      </c>
      <c r="AC1330" s="486">
        <v>1549</v>
      </c>
      <c r="AD1330" s="486">
        <v>4815</v>
      </c>
      <c r="AE1330" s="486">
        <v>7649</v>
      </c>
      <c r="AF1330" s="486">
        <v>3292</v>
      </c>
      <c r="AG1330" s="486">
        <v>12023</v>
      </c>
      <c r="AH1330" s="486">
        <v>40451</v>
      </c>
      <c r="AI1330" s="486">
        <v>35018</v>
      </c>
      <c r="AJ1330" s="486">
        <v>29763</v>
      </c>
      <c r="AK1330" s="480">
        <v>561</v>
      </c>
      <c r="AL1330" s="480">
        <v>7018</v>
      </c>
      <c r="AM1330" s="480">
        <v>37439</v>
      </c>
      <c r="AN1330" s="480">
        <v>69119</v>
      </c>
      <c r="AO1330" s="480">
        <v>659</v>
      </c>
      <c r="AP1330" s="480">
        <v>19764</v>
      </c>
      <c r="AQ1330" s="486">
        <f t="shared" ref="AQ1330" si="11919">AQ1329+AR1330</f>
        <v>8089</v>
      </c>
      <c r="AR1330" s="486">
        <v>0</v>
      </c>
      <c r="AS1330" s="486">
        <f t="shared" ref="AS1330" si="11920">AS1329+AT1330</f>
        <v>111502</v>
      </c>
      <c r="AT1330" s="486">
        <v>4</v>
      </c>
      <c r="AU1330" s="486">
        <f t="shared" ref="AU1330" si="11921">AU1329+AV1330</f>
        <v>14432</v>
      </c>
      <c r="AV1330" s="486">
        <v>0</v>
      </c>
      <c r="AW1330" s="486">
        <f t="shared" ref="AW1330" si="11922">AW1329+AX1330</f>
        <v>537</v>
      </c>
      <c r="AX1330" s="486">
        <v>0</v>
      </c>
      <c r="AY1330" s="480">
        <f t="shared" ref="AY1330" si="11923">AY1329+AZ1330</f>
        <v>111778</v>
      </c>
      <c r="AZ1330" s="480">
        <v>4</v>
      </c>
      <c r="BA1330" s="480">
        <f t="shared" ref="BA1330" si="11924">BA1329+BB1330</f>
        <v>14725</v>
      </c>
      <c r="BB1330" s="480">
        <v>0</v>
      </c>
      <c r="BC1330" s="480">
        <f t="shared" ref="BC1330" si="11925">BC1329+BD1330</f>
        <v>8057</v>
      </c>
      <c r="BD1330" s="480">
        <v>0</v>
      </c>
      <c r="BE1330" s="486">
        <f t="shared" ref="BE1330" si="11926">SUM(BF1330:BG1330)</f>
        <v>0</v>
      </c>
      <c r="BF1330" s="486">
        <v>0</v>
      </c>
      <c r="BG1330" s="486">
        <v>0</v>
      </c>
      <c r="BH1330" s="486">
        <v>0</v>
      </c>
      <c r="BI1330" s="480">
        <v>1</v>
      </c>
      <c r="BJ1330" s="480">
        <v>0</v>
      </c>
      <c r="BK1330" s="480">
        <v>16</v>
      </c>
      <c r="BL1330" s="480">
        <v>132512</v>
      </c>
    </row>
    <row r="1331" spans="1:64" ht="12.75" customHeight="1" x14ac:dyDescent="0.25">
      <c r="A1331" s="130" t="s">
        <v>104</v>
      </c>
      <c r="J1331" s="660">
        <v>45501</v>
      </c>
      <c r="K1331" s="479">
        <f t="shared" ref="K1331" si="11927">K1330+L1331</f>
        <v>134562</v>
      </c>
      <c r="L1331" s="480">
        <v>2</v>
      </c>
      <c r="M1331" s="481">
        <f t="shared" ref="M1331" si="11928">K1331*100000/587786</f>
        <v>22893.02569302433</v>
      </c>
      <c r="N1331" s="481">
        <f t="shared" ref="N1331" si="11929">(K1324*100/K1323)-100</f>
        <v>0</v>
      </c>
      <c r="O1331" s="479">
        <v>0</v>
      </c>
      <c r="P1331" s="480">
        <f t="shared" ref="P1331" si="11930">SUM(P1330,Q1331)</f>
        <v>2012</v>
      </c>
      <c r="Q1331" s="480">
        <v>0</v>
      </c>
      <c r="R1331" s="480">
        <f t="shared" ref="R1331" si="11931">K1331-S1331</f>
        <v>134330</v>
      </c>
      <c r="S1331" s="480">
        <v>232</v>
      </c>
      <c r="T1331" s="486">
        <v>53436</v>
      </c>
      <c r="U1331" s="486">
        <f t="shared" ref="U1331" si="11932">SUM(K1331-T1331)</f>
        <v>81126</v>
      </c>
      <c r="V1331" s="480">
        <v>14663</v>
      </c>
      <c r="W1331" s="480">
        <v>29916</v>
      </c>
      <c r="X1331" s="480">
        <v>17939</v>
      </c>
      <c r="Y1331" s="480">
        <v>38093</v>
      </c>
      <c r="Z1331" s="480">
        <v>5760</v>
      </c>
      <c r="AA1331" s="480">
        <v>2169</v>
      </c>
      <c r="AB1331" s="480">
        <v>26022</v>
      </c>
      <c r="AC1331" s="486">
        <v>1549</v>
      </c>
      <c r="AD1331" s="486">
        <v>4815</v>
      </c>
      <c r="AE1331" s="486">
        <v>7649</v>
      </c>
      <c r="AF1331" s="486">
        <v>3292</v>
      </c>
      <c r="AG1331" s="486">
        <v>12023</v>
      </c>
      <c r="AH1331" s="486">
        <v>40453</v>
      </c>
      <c r="AI1331" s="486">
        <v>35018</v>
      </c>
      <c r="AJ1331" s="486">
        <v>29763</v>
      </c>
      <c r="AK1331" s="480">
        <v>561</v>
      </c>
      <c r="AL1331" s="480">
        <v>7018</v>
      </c>
      <c r="AM1331" s="480">
        <v>37439</v>
      </c>
      <c r="AN1331" s="480">
        <v>69121</v>
      </c>
      <c r="AO1331" s="480">
        <v>659</v>
      </c>
      <c r="AP1331" s="480">
        <v>19764</v>
      </c>
      <c r="AQ1331" s="486">
        <f t="shared" ref="AQ1331" si="11933">AQ1330+AR1331</f>
        <v>8089</v>
      </c>
      <c r="AR1331" s="486">
        <v>0</v>
      </c>
      <c r="AS1331" s="486">
        <f t="shared" ref="AS1331" si="11934">AS1330+AT1331</f>
        <v>111504</v>
      </c>
      <c r="AT1331" s="486">
        <v>2</v>
      </c>
      <c r="AU1331" s="486">
        <f t="shared" ref="AU1331" si="11935">AU1330+AV1331</f>
        <v>14432</v>
      </c>
      <c r="AV1331" s="486">
        <v>0</v>
      </c>
      <c r="AW1331" s="486">
        <f t="shared" ref="AW1331" si="11936">AW1330+AX1331</f>
        <v>537</v>
      </c>
      <c r="AX1331" s="486">
        <v>0</v>
      </c>
      <c r="AY1331" s="480">
        <f t="shared" ref="AY1331" si="11937">AY1330+AZ1331</f>
        <v>111780</v>
      </c>
      <c r="AZ1331" s="480">
        <v>2</v>
      </c>
      <c r="BA1331" s="480">
        <f t="shared" ref="BA1331" si="11938">BA1330+BB1331</f>
        <v>14725</v>
      </c>
      <c r="BB1331" s="480">
        <v>0</v>
      </c>
      <c r="BC1331" s="480">
        <f t="shared" ref="BC1331" si="11939">BC1330+BD1331</f>
        <v>8057</v>
      </c>
      <c r="BD1331" s="480">
        <v>0</v>
      </c>
      <c r="BE1331" s="486">
        <f t="shared" ref="BE1331" si="11940">SUM(BF1331:BG1331)</f>
        <v>0</v>
      </c>
      <c r="BF1331" s="486">
        <v>0</v>
      </c>
      <c r="BG1331" s="486">
        <v>0</v>
      </c>
      <c r="BH1331" s="486">
        <v>0</v>
      </c>
      <c r="BI1331" s="480">
        <v>1</v>
      </c>
      <c r="BJ1331" s="480">
        <v>0</v>
      </c>
      <c r="BK1331" s="480">
        <v>16</v>
      </c>
      <c r="BL1331" s="480">
        <v>132512</v>
      </c>
    </row>
    <row r="1332" spans="1:64" ht="12.75" customHeight="1" x14ac:dyDescent="0.25">
      <c r="A1332" s="130" t="s">
        <v>104</v>
      </c>
      <c r="J1332" s="660">
        <v>45502</v>
      </c>
      <c r="K1332" s="479">
        <f t="shared" ref="K1332" si="11941">K1331+L1332</f>
        <v>134562</v>
      </c>
      <c r="L1332" s="480">
        <v>0</v>
      </c>
      <c r="M1332" s="481">
        <f t="shared" ref="M1332" si="11942">K1332*100000/587786</f>
        <v>22893.02569302433</v>
      </c>
      <c r="N1332" s="481">
        <f t="shared" ref="N1332" si="11943">(K1325*100/K1324)-100</f>
        <v>0</v>
      </c>
      <c r="O1332" s="479">
        <v>0</v>
      </c>
      <c r="P1332" s="480">
        <f t="shared" ref="P1332" si="11944">SUM(P1331,Q1332)</f>
        <v>2012</v>
      </c>
      <c r="Q1332" s="480">
        <v>0</v>
      </c>
      <c r="R1332" s="480">
        <f t="shared" ref="R1332" si="11945">K1332-S1332</f>
        <v>134330</v>
      </c>
      <c r="S1332" s="480">
        <v>232</v>
      </c>
      <c r="T1332" s="486">
        <v>53436</v>
      </c>
      <c r="U1332" s="486">
        <f t="shared" ref="U1332" si="11946">SUM(K1332-T1332)</f>
        <v>81126</v>
      </c>
      <c r="V1332" s="480">
        <v>14663</v>
      </c>
      <c r="W1332" s="480">
        <v>29916</v>
      </c>
      <c r="X1332" s="480">
        <v>17939</v>
      </c>
      <c r="Y1332" s="480">
        <v>38093</v>
      </c>
      <c r="Z1332" s="480">
        <v>5760</v>
      </c>
      <c r="AA1332" s="480">
        <v>2169</v>
      </c>
      <c r="AB1332" s="480">
        <v>26022</v>
      </c>
      <c r="AC1332" s="486">
        <v>1549</v>
      </c>
      <c r="AD1332" s="486">
        <v>4815</v>
      </c>
      <c r="AE1332" s="486">
        <v>7649</v>
      </c>
      <c r="AF1332" s="486">
        <v>3292</v>
      </c>
      <c r="AG1332" s="486">
        <v>12023</v>
      </c>
      <c r="AH1332" s="486">
        <v>40453</v>
      </c>
      <c r="AI1332" s="486">
        <v>35018</v>
      </c>
      <c r="AJ1332" s="486">
        <v>29763</v>
      </c>
      <c r="AK1332" s="480">
        <v>561</v>
      </c>
      <c r="AL1332" s="480">
        <v>7018</v>
      </c>
      <c r="AM1332" s="480">
        <v>37439</v>
      </c>
      <c r="AN1332" s="480">
        <v>69121</v>
      </c>
      <c r="AO1332" s="480">
        <v>659</v>
      </c>
      <c r="AP1332" s="480">
        <v>19764</v>
      </c>
      <c r="AQ1332" s="486">
        <f t="shared" ref="AQ1332" si="11947">AQ1331+AR1332</f>
        <v>8089</v>
      </c>
      <c r="AR1332" s="486">
        <v>0</v>
      </c>
      <c r="AS1332" s="486">
        <f t="shared" ref="AS1332" si="11948">AS1331+AT1332</f>
        <v>111504</v>
      </c>
      <c r="AT1332" s="486">
        <v>0</v>
      </c>
      <c r="AU1332" s="486">
        <f t="shared" ref="AU1332" si="11949">AU1331+AV1332</f>
        <v>14432</v>
      </c>
      <c r="AV1332" s="486">
        <v>0</v>
      </c>
      <c r="AW1332" s="486">
        <f t="shared" ref="AW1332" si="11950">AW1331+AX1332</f>
        <v>537</v>
      </c>
      <c r="AX1332" s="486">
        <v>0</v>
      </c>
      <c r="AY1332" s="480">
        <f t="shared" ref="AY1332" si="11951">AY1331+AZ1332</f>
        <v>111780</v>
      </c>
      <c r="AZ1332" s="480">
        <v>0</v>
      </c>
      <c r="BA1332" s="480">
        <f t="shared" ref="BA1332" si="11952">BA1331+BB1332</f>
        <v>14725</v>
      </c>
      <c r="BB1332" s="480">
        <v>0</v>
      </c>
      <c r="BC1332" s="480">
        <f t="shared" ref="BC1332" si="11953">BC1331+BD1332</f>
        <v>8057</v>
      </c>
      <c r="BD1332" s="480">
        <v>0</v>
      </c>
      <c r="BE1332" s="486">
        <f t="shared" ref="BE1332" si="11954">SUM(BF1332:BG1332)</f>
        <v>0</v>
      </c>
      <c r="BF1332" s="486">
        <v>0</v>
      </c>
      <c r="BG1332" s="486">
        <v>0</v>
      </c>
      <c r="BH1332" s="486">
        <v>0</v>
      </c>
      <c r="BI1332" s="480">
        <v>1</v>
      </c>
      <c r="BJ1332" s="480">
        <v>0</v>
      </c>
      <c r="BK1332" s="480">
        <v>16</v>
      </c>
      <c r="BL1332" s="480">
        <v>132512</v>
      </c>
    </row>
    <row r="1333" spans="1:64" ht="12.75" customHeight="1" x14ac:dyDescent="0.25">
      <c r="A1333" s="130" t="s">
        <v>104</v>
      </c>
      <c r="J1333" s="660">
        <v>45503</v>
      </c>
      <c r="K1333" s="479">
        <f t="shared" ref="K1333" si="11955">K1332+L1333</f>
        <v>134564</v>
      </c>
      <c r="L1333" s="480">
        <v>2</v>
      </c>
      <c r="M1333" s="481">
        <f t="shared" ref="M1333" si="11956">K1333*100000/587786</f>
        <v>22893.365952914835</v>
      </c>
      <c r="N1333" s="481">
        <f t="shared" ref="N1333" si="11957">(K1326*100/K1325)-100</f>
        <v>5.2029909765280991E-3</v>
      </c>
      <c r="O1333" s="479">
        <v>0</v>
      </c>
      <c r="P1333" s="480">
        <f t="shared" ref="P1333" si="11958">SUM(P1332,Q1333)</f>
        <v>2012</v>
      </c>
      <c r="Q1333" s="480">
        <v>0</v>
      </c>
      <c r="R1333" s="480">
        <f t="shared" ref="R1333" si="11959">K1333-S1333</f>
        <v>134332</v>
      </c>
      <c r="S1333" s="480">
        <v>232</v>
      </c>
      <c r="T1333" s="486">
        <v>53437</v>
      </c>
      <c r="U1333" s="486">
        <f t="shared" ref="U1333" si="11960">SUM(K1333-T1333)</f>
        <v>81127</v>
      </c>
      <c r="V1333" s="480">
        <v>14663</v>
      </c>
      <c r="W1333" s="480">
        <v>29918</v>
      </c>
      <c r="X1333" s="480">
        <v>17939</v>
      </c>
      <c r="Y1333" s="480">
        <v>38093</v>
      </c>
      <c r="Z1333" s="480">
        <v>5760</v>
      </c>
      <c r="AA1333" s="480">
        <v>2169</v>
      </c>
      <c r="AB1333" s="480">
        <v>26022</v>
      </c>
      <c r="AC1333" s="486">
        <v>1549</v>
      </c>
      <c r="AD1333" s="486">
        <v>4815</v>
      </c>
      <c r="AE1333" s="486">
        <v>7649</v>
      </c>
      <c r="AF1333" s="486">
        <v>3292</v>
      </c>
      <c r="AG1333" s="486">
        <v>12023</v>
      </c>
      <c r="AH1333" s="486">
        <v>40454</v>
      </c>
      <c r="AI1333" s="486">
        <v>35019</v>
      </c>
      <c r="AJ1333" s="486">
        <v>29763</v>
      </c>
      <c r="AK1333" s="480">
        <v>561</v>
      </c>
      <c r="AL1333" s="480">
        <v>7018</v>
      </c>
      <c r="AM1333" s="480">
        <v>37439</v>
      </c>
      <c r="AN1333" s="480">
        <v>69123</v>
      </c>
      <c r="AO1333" s="480">
        <v>659</v>
      </c>
      <c r="AP1333" s="480">
        <v>19764</v>
      </c>
      <c r="AQ1333" s="486">
        <f t="shared" ref="AQ1333" si="11961">AQ1332+AR1333</f>
        <v>8089</v>
      </c>
      <c r="AR1333" s="486">
        <v>0</v>
      </c>
      <c r="AS1333" s="486">
        <f t="shared" ref="AS1333" si="11962">AS1332+AT1333</f>
        <v>111506</v>
      </c>
      <c r="AT1333" s="486">
        <v>2</v>
      </c>
      <c r="AU1333" s="486">
        <f t="shared" ref="AU1333" si="11963">AU1332+AV1333</f>
        <v>14432</v>
      </c>
      <c r="AV1333" s="486">
        <v>0</v>
      </c>
      <c r="AW1333" s="486">
        <f t="shared" ref="AW1333" si="11964">AW1332+AX1333</f>
        <v>537</v>
      </c>
      <c r="AX1333" s="486">
        <v>0</v>
      </c>
      <c r="AY1333" s="480">
        <f t="shared" ref="AY1333" si="11965">AY1332+AZ1333</f>
        <v>111782</v>
      </c>
      <c r="AZ1333" s="480">
        <v>2</v>
      </c>
      <c r="BA1333" s="480">
        <f t="shared" ref="BA1333" si="11966">BA1332+BB1333</f>
        <v>14725</v>
      </c>
      <c r="BB1333" s="480">
        <v>0</v>
      </c>
      <c r="BC1333" s="480">
        <f t="shared" ref="BC1333" si="11967">BC1332+BD1333</f>
        <v>8057</v>
      </c>
      <c r="BD1333" s="480">
        <v>0</v>
      </c>
      <c r="BE1333" s="486">
        <f t="shared" ref="BE1333" si="11968">SUM(BF1333:BG1333)</f>
        <v>0</v>
      </c>
      <c r="BF1333" s="486">
        <v>0</v>
      </c>
      <c r="BG1333" s="486">
        <v>0</v>
      </c>
      <c r="BH1333" s="486">
        <v>0</v>
      </c>
      <c r="BI1333" s="480">
        <v>1</v>
      </c>
      <c r="BJ1333" s="480">
        <v>0</v>
      </c>
      <c r="BK1333" s="480">
        <v>16</v>
      </c>
      <c r="BL1333" s="480">
        <v>132514</v>
      </c>
    </row>
    <row r="1334" spans="1:64" ht="12.75" customHeight="1" x14ac:dyDescent="0.25">
      <c r="A1334" s="130" t="s">
        <v>104</v>
      </c>
      <c r="J1334" s="660">
        <v>45504</v>
      </c>
      <c r="K1334" s="479">
        <f t="shared" ref="K1334" si="11969">K1333+L1334</f>
        <v>134571</v>
      </c>
      <c r="L1334" s="480">
        <v>7</v>
      </c>
      <c r="M1334" s="481">
        <f t="shared" ref="M1334" si="11970">K1334*100000/587786</f>
        <v>22894.556862531601</v>
      </c>
      <c r="N1334" s="481">
        <f t="shared" ref="N1334" si="11971">(K1327*100/K1326)-100</f>
        <v>4.4594745252481971E-3</v>
      </c>
      <c r="O1334" s="479">
        <v>0</v>
      </c>
      <c r="P1334" s="480">
        <f t="shared" ref="P1334" si="11972">SUM(P1333,Q1334)</f>
        <v>2012</v>
      </c>
      <c r="Q1334" s="480">
        <v>0</v>
      </c>
      <c r="R1334" s="480">
        <f t="shared" ref="R1334" si="11973">K1334-S1334</f>
        <v>134339</v>
      </c>
      <c r="S1334" s="480">
        <v>232</v>
      </c>
      <c r="T1334" s="486">
        <v>53442</v>
      </c>
      <c r="U1334" s="486">
        <f t="shared" ref="U1334" si="11974">SUM(K1334-T1334)</f>
        <v>81129</v>
      </c>
      <c r="V1334" s="480">
        <v>14664</v>
      </c>
      <c r="W1334" s="480">
        <v>29919</v>
      </c>
      <c r="X1334" s="480">
        <v>17939</v>
      </c>
      <c r="Y1334" s="480">
        <v>38095</v>
      </c>
      <c r="Z1334" s="480">
        <v>5760</v>
      </c>
      <c r="AA1334" s="480">
        <v>2170</v>
      </c>
      <c r="AB1334" s="480">
        <v>26024</v>
      </c>
      <c r="AC1334" s="486">
        <v>1549</v>
      </c>
      <c r="AD1334" s="486">
        <v>4817</v>
      </c>
      <c r="AE1334" s="486">
        <v>7650</v>
      </c>
      <c r="AF1334" s="486">
        <v>3292</v>
      </c>
      <c r="AG1334" s="486">
        <v>12023</v>
      </c>
      <c r="AH1334" s="486">
        <v>40456</v>
      </c>
      <c r="AI1334" s="486">
        <v>35020</v>
      </c>
      <c r="AJ1334" s="486">
        <v>29764</v>
      </c>
      <c r="AK1334" s="480">
        <v>561</v>
      </c>
      <c r="AL1334" s="480">
        <v>7018</v>
      </c>
      <c r="AM1334" s="480">
        <v>37439</v>
      </c>
      <c r="AN1334" s="480">
        <v>69130</v>
      </c>
      <c r="AO1334" s="480">
        <v>659</v>
      </c>
      <c r="AP1334" s="480">
        <v>19764</v>
      </c>
      <c r="AQ1334" s="486">
        <f t="shared" ref="AQ1334" si="11975">AQ1333+AR1334</f>
        <v>8089</v>
      </c>
      <c r="AR1334" s="486">
        <v>0</v>
      </c>
      <c r="AS1334" s="486">
        <f t="shared" ref="AS1334" si="11976">AS1333+AT1334</f>
        <v>111513</v>
      </c>
      <c r="AT1334" s="486">
        <v>7</v>
      </c>
      <c r="AU1334" s="486">
        <f t="shared" ref="AU1334" si="11977">AU1333+AV1334</f>
        <v>14432</v>
      </c>
      <c r="AV1334" s="486">
        <v>0</v>
      </c>
      <c r="AW1334" s="486">
        <f t="shared" ref="AW1334" si="11978">AW1333+AX1334</f>
        <v>537</v>
      </c>
      <c r="AX1334" s="486">
        <v>0</v>
      </c>
      <c r="AY1334" s="480">
        <f t="shared" ref="AY1334" si="11979">AY1333+AZ1334</f>
        <v>111789</v>
      </c>
      <c r="AZ1334" s="480">
        <v>7</v>
      </c>
      <c r="BA1334" s="480">
        <f t="shared" ref="BA1334" si="11980">BA1333+BB1334</f>
        <v>14725</v>
      </c>
      <c r="BB1334" s="480">
        <v>0</v>
      </c>
      <c r="BC1334" s="480">
        <f t="shared" ref="BC1334" si="11981">BC1333+BD1334</f>
        <v>8057</v>
      </c>
      <c r="BD1334" s="480">
        <v>0</v>
      </c>
      <c r="BE1334" s="486">
        <f t="shared" ref="BE1334" si="11982">SUM(BF1334:BG1334)</f>
        <v>0</v>
      </c>
      <c r="BF1334" s="486">
        <v>0</v>
      </c>
      <c r="BG1334" s="486">
        <v>0</v>
      </c>
      <c r="BH1334" s="486">
        <v>0</v>
      </c>
      <c r="BI1334" s="480">
        <v>4</v>
      </c>
      <c r="BJ1334" s="480">
        <v>0</v>
      </c>
      <c r="BK1334" s="480">
        <v>9</v>
      </c>
      <c r="BL1334" s="480">
        <v>132516</v>
      </c>
    </row>
    <row r="1335" spans="1:64" ht="12.75" customHeight="1" x14ac:dyDescent="0.25">
      <c r="A1335" s="130" t="s">
        <v>104</v>
      </c>
      <c r="J1335" s="660">
        <v>45505</v>
      </c>
      <c r="K1335" s="479">
        <f t="shared" ref="K1335" si="11983">K1334+L1335</f>
        <v>134576</v>
      </c>
      <c r="L1335" s="480">
        <v>5</v>
      </c>
      <c r="M1335" s="481">
        <f t="shared" ref="M1335" si="11984">K1335*100000/587786</f>
        <v>22895.407512257862</v>
      </c>
      <c r="N1335" s="481">
        <f t="shared" ref="N1335" si="11985">(K1328*100/K1327)-100</f>
        <v>3.7160630541563933E-3</v>
      </c>
      <c r="O1335" s="479">
        <v>0</v>
      </c>
      <c r="P1335" s="480">
        <f t="shared" ref="P1335" si="11986">SUM(P1334,Q1335)</f>
        <v>2012</v>
      </c>
      <c r="Q1335" s="480">
        <v>0</v>
      </c>
      <c r="R1335" s="480">
        <f t="shared" ref="R1335" si="11987">K1335-S1335</f>
        <v>134344</v>
      </c>
      <c r="S1335" s="480">
        <v>232</v>
      </c>
      <c r="T1335" s="486">
        <v>53443</v>
      </c>
      <c r="U1335" s="486">
        <f t="shared" ref="U1335" si="11988">SUM(K1335-T1335)</f>
        <v>81133</v>
      </c>
      <c r="V1335" s="480">
        <v>14664</v>
      </c>
      <c r="W1335" s="480">
        <v>29921</v>
      </c>
      <c r="X1335" s="480">
        <v>17939</v>
      </c>
      <c r="Y1335" s="480">
        <v>38097</v>
      </c>
      <c r="Z1335" s="480">
        <v>5760</v>
      </c>
      <c r="AA1335" s="480">
        <v>2170</v>
      </c>
      <c r="AB1335" s="480">
        <v>26025</v>
      </c>
      <c r="AC1335" s="486">
        <v>1549</v>
      </c>
      <c r="AD1335" s="486">
        <v>4817</v>
      </c>
      <c r="AE1335" s="486">
        <v>7650</v>
      </c>
      <c r="AF1335" s="486">
        <v>3292</v>
      </c>
      <c r="AG1335" s="486">
        <v>12024</v>
      </c>
      <c r="AH1335" s="486">
        <v>40456</v>
      </c>
      <c r="AI1335" s="486">
        <v>35022</v>
      </c>
      <c r="AJ1335" s="486">
        <v>29766</v>
      </c>
      <c r="AK1335" s="480">
        <v>561</v>
      </c>
      <c r="AL1335" s="480">
        <v>7018</v>
      </c>
      <c r="AM1335" s="480">
        <v>37439</v>
      </c>
      <c r="AN1335" s="480">
        <v>69135</v>
      </c>
      <c r="AO1335" s="480">
        <v>659</v>
      </c>
      <c r="AP1335" s="480">
        <v>19764</v>
      </c>
      <c r="AQ1335" s="486">
        <f t="shared" ref="AQ1335" si="11989">AQ1334+AR1335</f>
        <v>8089</v>
      </c>
      <c r="AR1335" s="486">
        <v>0</v>
      </c>
      <c r="AS1335" s="486">
        <f t="shared" ref="AS1335" si="11990">AS1334+AT1335</f>
        <v>111517</v>
      </c>
      <c r="AT1335" s="486">
        <v>4</v>
      </c>
      <c r="AU1335" s="486">
        <f t="shared" ref="AU1335" si="11991">AU1334+AV1335</f>
        <v>14433</v>
      </c>
      <c r="AV1335" s="486">
        <v>1</v>
      </c>
      <c r="AW1335" s="486">
        <f t="shared" ref="AW1335" si="11992">AW1334+AX1335</f>
        <v>537</v>
      </c>
      <c r="AX1335" s="486">
        <v>0</v>
      </c>
      <c r="AY1335" s="480">
        <f t="shared" ref="AY1335" si="11993">AY1334+AZ1335</f>
        <v>111793</v>
      </c>
      <c r="AZ1335" s="480">
        <v>4</v>
      </c>
      <c r="BA1335" s="480">
        <f t="shared" ref="BA1335" si="11994">BA1334+BB1335</f>
        <v>14726</v>
      </c>
      <c r="BB1335" s="480">
        <v>1</v>
      </c>
      <c r="BC1335" s="480">
        <f t="shared" ref="BC1335" si="11995">BC1334+BD1335</f>
        <v>8057</v>
      </c>
      <c r="BD1335" s="480">
        <v>0</v>
      </c>
      <c r="BE1335" s="486">
        <f t="shared" ref="BE1335" si="11996">SUM(BF1335:BG1335)</f>
        <v>1</v>
      </c>
      <c r="BF1335" s="486">
        <v>0</v>
      </c>
      <c r="BG1335" s="486">
        <v>1</v>
      </c>
      <c r="BH1335" s="486">
        <v>0</v>
      </c>
      <c r="BI1335" s="480">
        <v>4</v>
      </c>
      <c r="BJ1335" s="480">
        <v>0</v>
      </c>
      <c r="BK1335" s="480">
        <v>9</v>
      </c>
      <c r="BL1335" s="480">
        <v>132517</v>
      </c>
    </row>
    <row r="1336" spans="1:64" ht="12.75" customHeight="1" x14ac:dyDescent="0.25">
      <c r="A1336" s="130" t="s">
        <v>104</v>
      </c>
      <c r="J1336" s="660">
        <v>45506</v>
      </c>
      <c r="K1336" s="479">
        <f t="shared" ref="K1336" si="11997">K1335+L1336</f>
        <v>134579</v>
      </c>
      <c r="L1336" s="480">
        <v>3</v>
      </c>
      <c r="M1336" s="481">
        <f t="shared" ref="M1336" si="11998">K1336*100000/587786</f>
        <v>22895.917902093621</v>
      </c>
      <c r="N1336" s="481">
        <f t="shared" ref="N1336" si="11999">(K1329*100/K1328)-100</f>
        <v>0</v>
      </c>
      <c r="O1336" s="479">
        <v>0</v>
      </c>
      <c r="P1336" s="480">
        <f t="shared" ref="P1336" si="12000">SUM(P1335,Q1336)</f>
        <v>2012</v>
      </c>
      <c r="Q1336" s="480">
        <v>0</v>
      </c>
      <c r="R1336" s="480">
        <f t="shared" ref="R1336" si="12001">K1336-S1336</f>
        <v>134347</v>
      </c>
      <c r="S1336" s="480">
        <v>232</v>
      </c>
      <c r="T1336" s="486">
        <v>53445</v>
      </c>
      <c r="U1336" s="486">
        <f t="shared" ref="U1336" si="12002">SUM(K1336-T1336)</f>
        <v>81134</v>
      </c>
      <c r="V1336" s="480">
        <v>14664</v>
      </c>
      <c r="W1336" s="480">
        <v>29922</v>
      </c>
      <c r="X1336" s="480">
        <v>17940</v>
      </c>
      <c r="Y1336" s="480">
        <v>38097</v>
      </c>
      <c r="Z1336" s="480">
        <v>5760</v>
      </c>
      <c r="AA1336" s="480">
        <v>2170</v>
      </c>
      <c r="AB1336" s="480">
        <v>26026</v>
      </c>
      <c r="AC1336" s="486">
        <v>1549</v>
      </c>
      <c r="AD1336" s="486">
        <v>4818</v>
      </c>
      <c r="AE1336" s="486">
        <v>7650</v>
      </c>
      <c r="AF1336" s="486">
        <v>3292</v>
      </c>
      <c r="AG1336" s="486">
        <v>12024</v>
      </c>
      <c r="AH1336" s="486">
        <v>40458</v>
      </c>
      <c r="AI1336" s="486">
        <v>35022</v>
      </c>
      <c r="AJ1336" s="486">
        <v>29766</v>
      </c>
      <c r="AK1336" s="480">
        <v>561</v>
      </c>
      <c r="AL1336" s="480">
        <v>7018</v>
      </c>
      <c r="AM1336" s="480">
        <v>37439</v>
      </c>
      <c r="AN1336" s="480">
        <v>69138</v>
      </c>
      <c r="AO1336" s="480">
        <v>659</v>
      </c>
      <c r="AP1336" s="480">
        <v>19764</v>
      </c>
      <c r="AQ1336" s="486">
        <f t="shared" ref="AQ1336" si="12003">AQ1335+AR1336</f>
        <v>8089</v>
      </c>
      <c r="AR1336" s="486">
        <v>0</v>
      </c>
      <c r="AS1336" s="486">
        <f t="shared" ref="AS1336" si="12004">AS1335+AT1336</f>
        <v>111520</v>
      </c>
      <c r="AT1336" s="486">
        <v>3</v>
      </c>
      <c r="AU1336" s="486">
        <f t="shared" ref="AU1336" si="12005">AU1335+AV1336</f>
        <v>14433</v>
      </c>
      <c r="AV1336" s="486">
        <v>0</v>
      </c>
      <c r="AW1336" s="486">
        <f t="shared" ref="AW1336" si="12006">AW1335+AX1336</f>
        <v>537</v>
      </c>
      <c r="AX1336" s="486">
        <v>0</v>
      </c>
      <c r="AY1336" s="480">
        <f t="shared" ref="AY1336" si="12007">AY1335+AZ1336</f>
        <v>111796</v>
      </c>
      <c r="AZ1336" s="480">
        <v>3</v>
      </c>
      <c r="BA1336" s="480">
        <f t="shared" ref="BA1336" si="12008">BA1335+BB1336</f>
        <v>14726</v>
      </c>
      <c r="BB1336" s="480">
        <v>0</v>
      </c>
      <c r="BC1336" s="480">
        <f t="shared" ref="BC1336" si="12009">BC1335+BD1336</f>
        <v>8057</v>
      </c>
      <c r="BD1336" s="480">
        <v>0</v>
      </c>
      <c r="BE1336" s="486">
        <f t="shared" ref="BE1336" si="12010">SUM(BF1336:BG1336)</f>
        <v>0</v>
      </c>
      <c r="BF1336" s="486">
        <v>0</v>
      </c>
      <c r="BG1336" s="486">
        <v>0</v>
      </c>
      <c r="BH1336" s="486">
        <v>0</v>
      </c>
      <c r="BI1336" s="480">
        <v>4</v>
      </c>
      <c r="BJ1336" s="480">
        <v>0</v>
      </c>
      <c r="BK1336" s="480">
        <v>9</v>
      </c>
      <c r="BL1336" s="480">
        <v>132525</v>
      </c>
    </row>
    <row r="1337" spans="1:64" ht="12.75" customHeight="1" x14ac:dyDescent="0.25">
      <c r="A1337" s="130" t="s">
        <v>104</v>
      </c>
      <c r="J1337" s="660">
        <v>45507</v>
      </c>
      <c r="K1337" s="479">
        <f t="shared" ref="K1337" si="12011">K1336+L1337</f>
        <v>134583</v>
      </c>
      <c r="L1337" s="480">
        <v>4</v>
      </c>
      <c r="M1337" s="481">
        <f t="shared" ref="M1337" si="12012">K1337*100000/587786</f>
        <v>22896.598421874627</v>
      </c>
      <c r="N1337" s="481">
        <f t="shared" ref="N1337" si="12013">(K1330*100/K1329)-100</f>
        <v>2.9727399744388094E-3</v>
      </c>
      <c r="O1337" s="479">
        <v>0</v>
      </c>
      <c r="P1337" s="480">
        <f t="shared" ref="P1337" si="12014">SUM(P1336,Q1337)</f>
        <v>2012</v>
      </c>
      <c r="Q1337" s="480">
        <v>0</v>
      </c>
      <c r="R1337" s="480">
        <f t="shared" ref="R1337" si="12015">K1337-S1337</f>
        <v>134351</v>
      </c>
      <c r="S1337" s="480">
        <v>232</v>
      </c>
      <c r="T1337" s="486">
        <v>53447</v>
      </c>
      <c r="U1337" s="486">
        <f t="shared" ref="U1337" si="12016">SUM(K1337-T1337)</f>
        <v>81136</v>
      </c>
      <c r="V1337" s="480">
        <v>14664</v>
      </c>
      <c r="W1337" s="480">
        <v>29924</v>
      </c>
      <c r="X1337" s="480">
        <v>17940</v>
      </c>
      <c r="Y1337" s="480">
        <v>38097</v>
      </c>
      <c r="Z1337" s="480">
        <v>5760</v>
      </c>
      <c r="AA1337" s="480">
        <v>2170</v>
      </c>
      <c r="AB1337" s="480">
        <v>26028</v>
      </c>
      <c r="AC1337" s="486">
        <v>1549</v>
      </c>
      <c r="AD1337" s="486">
        <v>4818</v>
      </c>
      <c r="AE1337" s="486">
        <v>7650</v>
      </c>
      <c r="AF1337" s="486">
        <v>3292</v>
      </c>
      <c r="AG1337" s="486">
        <v>12025</v>
      </c>
      <c r="AH1337" s="486">
        <v>40459</v>
      </c>
      <c r="AI1337" s="486">
        <v>35024</v>
      </c>
      <c r="AJ1337" s="486">
        <v>29766</v>
      </c>
      <c r="AK1337" s="480">
        <v>561</v>
      </c>
      <c r="AL1337" s="480">
        <v>7018</v>
      </c>
      <c r="AM1337" s="480">
        <v>37439</v>
      </c>
      <c r="AN1337" s="480">
        <v>69142</v>
      </c>
      <c r="AO1337" s="480">
        <v>659</v>
      </c>
      <c r="AP1337" s="480">
        <v>19764</v>
      </c>
      <c r="AQ1337" s="486">
        <f t="shared" ref="AQ1337" si="12017">AQ1336+AR1337</f>
        <v>8089</v>
      </c>
      <c r="AR1337" s="486">
        <v>0</v>
      </c>
      <c r="AS1337" s="486">
        <f t="shared" ref="AS1337" si="12018">AS1336+AT1337</f>
        <v>111524</v>
      </c>
      <c r="AT1337" s="486">
        <v>4</v>
      </c>
      <c r="AU1337" s="486">
        <f t="shared" ref="AU1337" si="12019">AU1336+AV1337</f>
        <v>14433</v>
      </c>
      <c r="AV1337" s="486">
        <v>0</v>
      </c>
      <c r="AW1337" s="486">
        <f t="shared" ref="AW1337" si="12020">AW1336+AX1337</f>
        <v>537</v>
      </c>
      <c r="AX1337" s="486">
        <v>0</v>
      </c>
      <c r="AY1337" s="480">
        <f t="shared" ref="AY1337" si="12021">AY1336+AZ1337</f>
        <v>111800</v>
      </c>
      <c r="AZ1337" s="480">
        <v>4</v>
      </c>
      <c r="BA1337" s="480">
        <f t="shared" ref="BA1337" si="12022">BA1336+BB1337</f>
        <v>14726</v>
      </c>
      <c r="BB1337" s="480">
        <v>0</v>
      </c>
      <c r="BC1337" s="480">
        <f t="shared" ref="BC1337" si="12023">BC1336+BD1337</f>
        <v>8057</v>
      </c>
      <c r="BD1337" s="480">
        <v>0</v>
      </c>
      <c r="BE1337" s="486">
        <f t="shared" ref="BE1337" si="12024">SUM(BF1337:BG1337)</f>
        <v>0</v>
      </c>
      <c r="BF1337" s="486">
        <v>0</v>
      </c>
      <c r="BG1337" s="486">
        <v>0</v>
      </c>
      <c r="BH1337" s="486">
        <v>0</v>
      </c>
      <c r="BI1337" s="480">
        <v>4</v>
      </c>
      <c r="BJ1337" s="480">
        <v>0</v>
      </c>
      <c r="BK1337" s="480">
        <v>9</v>
      </c>
      <c r="BL1337" s="480">
        <v>132527</v>
      </c>
    </row>
    <row r="1338" spans="1:64" ht="12.75" customHeight="1" x14ac:dyDescent="0.25">
      <c r="A1338" s="130" t="s">
        <v>104</v>
      </c>
      <c r="J1338" s="660">
        <v>45508</v>
      </c>
      <c r="K1338" s="479">
        <f t="shared" ref="K1338" si="12025">K1337+L1338</f>
        <v>134583</v>
      </c>
      <c r="L1338" s="480">
        <v>0</v>
      </c>
      <c r="M1338" s="481">
        <f t="shared" ref="M1338" si="12026">K1338*100000/587786</f>
        <v>22896.598421874627</v>
      </c>
      <c r="N1338" s="481">
        <f t="shared" ref="N1338" si="12027">(K1331*100/K1330)-100</f>
        <v>1.4863258026167614E-3</v>
      </c>
      <c r="O1338" s="479">
        <v>0</v>
      </c>
      <c r="P1338" s="480">
        <f t="shared" ref="P1338" si="12028">SUM(P1337,Q1338)</f>
        <v>2012</v>
      </c>
      <c r="Q1338" s="480">
        <v>0</v>
      </c>
      <c r="R1338" s="480">
        <f t="shared" ref="R1338" si="12029">K1338-S1338</f>
        <v>134351</v>
      </c>
      <c r="S1338" s="480">
        <v>232</v>
      </c>
      <c r="T1338" s="486">
        <v>53447</v>
      </c>
      <c r="U1338" s="486">
        <f t="shared" ref="U1338" si="12030">SUM(K1338-T1338)</f>
        <v>81136</v>
      </c>
      <c r="V1338" s="480">
        <v>14664</v>
      </c>
      <c r="W1338" s="480">
        <v>29924</v>
      </c>
      <c r="X1338" s="480">
        <v>17940</v>
      </c>
      <c r="Y1338" s="480">
        <v>38097</v>
      </c>
      <c r="Z1338" s="480">
        <v>5760</v>
      </c>
      <c r="AA1338" s="480">
        <v>2170</v>
      </c>
      <c r="AB1338" s="480">
        <v>26028</v>
      </c>
      <c r="AC1338" s="486">
        <v>1549</v>
      </c>
      <c r="AD1338" s="486">
        <v>4818</v>
      </c>
      <c r="AE1338" s="486">
        <v>7650</v>
      </c>
      <c r="AF1338" s="486">
        <v>3292</v>
      </c>
      <c r="AG1338" s="486">
        <v>12025</v>
      </c>
      <c r="AH1338" s="486">
        <v>40459</v>
      </c>
      <c r="AI1338" s="486">
        <v>35024</v>
      </c>
      <c r="AJ1338" s="486">
        <v>29766</v>
      </c>
      <c r="AK1338" s="480">
        <v>561</v>
      </c>
      <c r="AL1338" s="480">
        <v>7018</v>
      </c>
      <c r="AM1338" s="480">
        <v>37439</v>
      </c>
      <c r="AN1338" s="480">
        <v>69142</v>
      </c>
      <c r="AO1338" s="480">
        <v>659</v>
      </c>
      <c r="AP1338" s="480">
        <v>19764</v>
      </c>
      <c r="AQ1338" s="486">
        <f t="shared" ref="AQ1338" si="12031">AQ1337+AR1338</f>
        <v>8089</v>
      </c>
      <c r="AR1338" s="486">
        <v>0</v>
      </c>
      <c r="AS1338" s="486">
        <f t="shared" ref="AS1338" si="12032">AS1337+AT1338</f>
        <v>111524</v>
      </c>
      <c r="AT1338" s="486">
        <v>0</v>
      </c>
      <c r="AU1338" s="486">
        <f t="shared" ref="AU1338" si="12033">AU1337+AV1338</f>
        <v>14433</v>
      </c>
      <c r="AV1338" s="486">
        <v>0</v>
      </c>
      <c r="AW1338" s="486">
        <f t="shared" ref="AW1338" si="12034">AW1337+AX1338</f>
        <v>537</v>
      </c>
      <c r="AX1338" s="486">
        <v>0</v>
      </c>
      <c r="AY1338" s="480">
        <f t="shared" ref="AY1338" si="12035">AY1337+AZ1338</f>
        <v>111800</v>
      </c>
      <c r="AZ1338" s="480">
        <v>0</v>
      </c>
      <c r="BA1338" s="480">
        <f t="shared" ref="BA1338" si="12036">BA1337+BB1338</f>
        <v>14726</v>
      </c>
      <c r="BB1338" s="480">
        <v>0</v>
      </c>
      <c r="BC1338" s="480">
        <f t="shared" ref="BC1338" si="12037">BC1337+BD1338</f>
        <v>8057</v>
      </c>
      <c r="BD1338" s="480">
        <v>0</v>
      </c>
      <c r="BE1338" s="486">
        <f t="shared" ref="BE1338" si="12038">SUM(BF1338:BG1338)</f>
        <v>0</v>
      </c>
      <c r="BF1338" s="486">
        <v>0</v>
      </c>
      <c r="BG1338" s="486">
        <v>0</v>
      </c>
      <c r="BH1338" s="486">
        <v>0</v>
      </c>
      <c r="BI1338" s="480">
        <v>4</v>
      </c>
      <c r="BJ1338" s="480">
        <v>0</v>
      </c>
      <c r="BK1338" s="480">
        <v>9</v>
      </c>
      <c r="BL1338" s="480">
        <v>132527</v>
      </c>
    </row>
    <row r="1339" spans="1:64" ht="12.75" customHeight="1" x14ac:dyDescent="0.25">
      <c r="A1339" s="130" t="s">
        <v>104</v>
      </c>
      <c r="J1339" s="660">
        <v>45509</v>
      </c>
      <c r="K1339" s="479">
        <f t="shared" ref="K1339" si="12039">K1338+L1339</f>
        <v>134583</v>
      </c>
      <c r="L1339" s="480">
        <v>0</v>
      </c>
      <c r="M1339" s="481">
        <f t="shared" ref="M1339" si="12040">K1339*100000/587786</f>
        <v>22896.598421874627</v>
      </c>
      <c r="N1339" s="481">
        <f t="shared" ref="N1339" si="12041">(K1332*100/K1331)-100</f>
        <v>0</v>
      </c>
      <c r="O1339" s="479">
        <v>0</v>
      </c>
      <c r="P1339" s="480">
        <f t="shared" ref="P1339" si="12042">SUM(P1338,Q1339)</f>
        <v>2012</v>
      </c>
      <c r="Q1339" s="480">
        <v>0</v>
      </c>
      <c r="R1339" s="480">
        <f t="shared" ref="R1339" si="12043">K1339-S1339</f>
        <v>134351</v>
      </c>
      <c r="S1339" s="480">
        <v>232</v>
      </c>
      <c r="T1339" s="486">
        <v>53447</v>
      </c>
      <c r="U1339" s="486">
        <f t="shared" ref="U1339" si="12044">SUM(K1339-T1339)</f>
        <v>81136</v>
      </c>
      <c r="V1339" s="480">
        <v>14664</v>
      </c>
      <c r="W1339" s="480">
        <v>29924</v>
      </c>
      <c r="X1339" s="480">
        <v>17940</v>
      </c>
      <c r="Y1339" s="480">
        <v>38097</v>
      </c>
      <c r="Z1339" s="480">
        <v>5760</v>
      </c>
      <c r="AA1339" s="480">
        <v>2170</v>
      </c>
      <c r="AB1339" s="480">
        <v>26028</v>
      </c>
      <c r="AC1339" s="486">
        <v>1549</v>
      </c>
      <c r="AD1339" s="486">
        <v>4818</v>
      </c>
      <c r="AE1339" s="486">
        <v>7650</v>
      </c>
      <c r="AF1339" s="486">
        <v>3292</v>
      </c>
      <c r="AG1339" s="486">
        <v>12025</v>
      </c>
      <c r="AH1339" s="486">
        <v>40459</v>
      </c>
      <c r="AI1339" s="486">
        <v>35024</v>
      </c>
      <c r="AJ1339" s="486">
        <v>29766</v>
      </c>
      <c r="AK1339" s="480">
        <v>561</v>
      </c>
      <c r="AL1339" s="480">
        <v>7018</v>
      </c>
      <c r="AM1339" s="480">
        <v>37439</v>
      </c>
      <c r="AN1339" s="480">
        <v>69142</v>
      </c>
      <c r="AO1339" s="480">
        <v>659</v>
      </c>
      <c r="AP1339" s="480">
        <v>19764</v>
      </c>
      <c r="AQ1339" s="486">
        <f t="shared" ref="AQ1339" si="12045">AQ1338+AR1339</f>
        <v>8089</v>
      </c>
      <c r="AR1339" s="486">
        <v>0</v>
      </c>
      <c r="AS1339" s="486">
        <f t="shared" ref="AS1339" si="12046">AS1338+AT1339</f>
        <v>111524</v>
      </c>
      <c r="AT1339" s="486">
        <v>0</v>
      </c>
      <c r="AU1339" s="486">
        <f t="shared" ref="AU1339" si="12047">AU1338+AV1339</f>
        <v>14433</v>
      </c>
      <c r="AV1339" s="486">
        <v>0</v>
      </c>
      <c r="AW1339" s="486">
        <f t="shared" ref="AW1339" si="12048">AW1338+AX1339</f>
        <v>537</v>
      </c>
      <c r="AX1339" s="486">
        <v>0</v>
      </c>
      <c r="AY1339" s="480">
        <f t="shared" ref="AY1339" si="12049">AY1338+AZ1339</f>
        <v>111800</v>
      </c>
      <c r="AZ1339" s="480">
        <v>0</v>
      </c>
      <c r="BA1339" s="480">
        <f t="shared" ref="BA1339" si="12050">BA1338+BB1339</f>
        <v>14726</v>
      </c>
      <c r="BB1339" s="480">
        <v>0</v>
      </c>
      <c r="BC1339" s="480">
        <f t="shared" ref="BC1339" si="12051">BC1338+BD1339</f>
        <v>8057</v>
      </c>
      <c r="BD1339" s="480">
        <v>0</v>
      </c>
      <c r="BE1339" s="486">
        <f t="shared" ref="BE1339" si="12052">SUM(BF1339:BG1339)</f>
        <v>0</v>
      </c>
      <c r="BF1339" s="486">
        <v>0</v>
      </c>
      <c r="BG1339" s="486">
        <v>0</v>
      </c>
      <c r="BH1339" s="486">
        <v>0</v>
      </c>
      <c r="BI1339" s="480">
        <v>4</v>
      </c>
      <c r="BJ1339" s="480">
        <v>0</v>
      </c>
      <c r="BK1339" s="480">
        <v>9</v>
      </c>
      <c r="BL1339" s="480">
        <v>132527</v>
      </c>
    </row>
    <row r="1340" spans="1:64" ht="12.75" customHeight="1" x14ac:dyDescent="0.25">
      <c r="A1340" s="130" t="s">
        <v>104</v>
      </c>
      <c r="J1340" s="660">
        <v>45510</v>
      </c>
      <c r="K1340" s="479">
        <f t="shared" ref="K1340" si="12053">K1339+L1340</f>
        <v>134592</v>
      </c>
      <c r="L1340" s="480">
        <v>9</v>
      </c>
      <c r="M1340" s="481">
        <f t="shared" ref="M1340" si="12054">K1340*100000/587786</f>
        <v>22898.129591381898</v>
      </c>
      <c r="N1340" s="481">
        <f t="shared" ref="N1340" si="12055">(K1333*100/K1332)-100</f>
        <v>1.4863037113030941E-3</v>
      </c>
      <c r="O1340" s="479">
        <v>0</v>
      </c>
      <c r="P1340" s="480">
        <f t="shared" ref="P1340" si="12056">SUM(P1339,Q1340)</f>
        <v>2012</v>
      </c>
      <c r="Q1340" s="480">
        <v>0</v>
      </c>
      <c r="R1340" s="480">
        <f t="shared" ref="R1340" si="12057">K1340-S1340</f>
        <v>134360</v>
      </c>
      <c r="S1340" s="480">
        <v>232</v>
      </c>
      <c r="T1340" s="486">
        <v>53448</v>
      </c>
      <c r="U1340" s="486">
        <f t="shared" ref="U1340" si="12058">SUM(K1340-T1340)</f>
        <v>81144</v>
      </c>
      <c r="V1340" s="480">
        <v>14664</v>
      </c>
      <c r="W1340" s="480">
        <v>29926</v>
      </c>
      <c r="X1340" s="480">
        <v>17942</v>
      </c>
      <c r="Y1340" s="480">
        <v>38100</v>
      </c>
      <c r="Z1340" s="480">
        <v>5761</v>
      </c>
      <c r="AA1340" s="480">
        <v>2170</v>
      </c>
      <c r="AB1340" s="480">
        <v>26029</v>
      </c>
      <c r="AC1340" s="486">
        <v>1549</v>
      </c>
      <c r="AD1340" s="486">
        <v>4819</v>
      </c>
      <c r="AE1340" s="486">
        <v>7650</v>
      </c>
      <c r="AF1340" s="486">
        <v>3292</v>
      </c>
      <c r="AG1340" s="486">
        <v>12025</v>
      </c>
      <c r="AH1340" s="486">
        <v>40462</v>
      </c>
      <c r="AI1340" s="486">
        <v>35027</v>
      </c>
      <c r="AJ1340" s="486">
        <v>29768</v>
      </c>
      <c r="AK1340" s="480">
        <v>561</v>
      </c>
      <c r="AL1340" s="480">
        <v>7018</v>
      </c>
      <c r="AM1340" s="480">
        <v>37441</v>
      </c>
      <c r="AN1340" s="480">
        <v>69149</v>
      </c>
      <c r="AO1340" s="480">
        <v>659</v>
      </c>
      <c r="AP1340" s="480">
        <v>19764</v>
      </c>
      <c r="AQ1340" s="486">
        <f t="shared" ref="AQ1340" si="12059">AQ1339+AR1340</f>
        <v>8089</v>
      </c>
      <c r="AR1340" s="486">
        <v>0</v>
      </c>
      <c r="AS1340" s="486">
        <f t="shared" ref="AS1340" si="12060">AS1339+AT1340</f>
        <v>111532</v>
      </c>
      <c r="AT1340" s="486">
        <v>8</v>
      </c>
      <c r="AU1340" s="486">
        <f t="shared" ref="AU1340" si="12061">AU1339+AV1340</f>
        <v>14434</v>
      </c>
      <c r="AV1340" s="486">
        <v>1</v>
      </c>
      <c r="AW1340" s="486">
        <f t="shared" ref="AW1340" si="12062">AW1339+AX1340</f>
        <v>537</v>
      </c>
      <c r="AX1340" s="486">
        <v>0</v>
      </c>
      <c r="AY1340" s="480">
        <f t="shared" ref="AY1340" si="12063">AY1339+AZ1340</f>
        <v>111808</v>
      </c>
      <c r="AZ1340" s="480">
        <v>8</v>
      </c>
      <c r="BA1340" s="480">
        <f t="shared" ref="BA1340" si="12064">BA1339+BB1340</f>
        <v>14727</v>
      </c>
      <c r="BB1340" s="480">
        <v>1</v>
      </c>
      <c r="BC1340" s="480">
        <f t="shared" ref="BC1340" si="12065">BC1339+BD1340</f>
        <v>8057</v>
      </c>
      <c r="BD1340" s="480">
        <v>0</v>
      </c>
      <c r="BE1340" s="486">
        <f t="shared" ref="BE1340" si="12066">SUM(BF1340:BG1340)</f>
        <v>0</v>
      </c>
      <c r="BF1340" s="486">
        <v>0</v>
      </c>
      <c r="BG1340" s="486">
        <v>0</v>
      </c>
      <c r="BH1340" s="486">
        <v>0</v>
      </c>
      <c r="BI1340" s="480">
        <v>4</v>
      </c>
      <c r="BJ1340" s="480">
        <v>0</v>
      </c>
      <c r="BK1340" s="480">
        <v>9</v>
      </c>
      <c r="BL1340" s="480">
        <v>132529</v>
      </c>
    </row>
    <row r="1341" spans="1:64" ht="12.75" customHeight="1" x14ac:dyDescent="0.25">
      <c r="A1341" s="130" t="s">
        <v>104</v>
      </c>
      <c r="J1341" s="660">
        <v>45511</v>
      </c>
      <c r="K1341" s="479">
        <f t="shared" ref="K1341" si="12067">K1340+L1341</f>
        <v>134596</v>
      </c>
      <c r="L1341" s="480">
        <v>4</v>
      </c>
      <c r="M1341" s="481">
        <f t="shared" ref="M1341" si="12068">K1341*100000/587786</f>
        <v>22898.810111162908</v>
      </c>
      <c r="N1341" s="481">
        <f t="shared" ref="N1341" si="12069">(K1334*100/K1333)-100</f>
        <v>5.2019856722438362E-3</v>
      </c>
      <c r="O1341" s="479">
        <v>0</v>
      </c>
      <c r="P1341" s="480">
        <f t="shared" ref="P1341" si="12070">SUM(P1340,Q1341)</f>
        <v>2012</v>
      </c>
      <c r="Q1341" s="480">
        <v>0</v>
      </c>
      <c r="R1341" s="480">
        <f t="shared" ref="R1341" si="12071">K1341-S1341</f>
        <v>134364</v>
      </c>
      <c r="S1341" s="480">
        <v>232</v>
      </c>
      <c r="T1341" s="486">
        <v>53451</v>
      </c>
      <c r="U1341" s="486">
        <f t="shared" ref="U1341" si="12072">SUM(K1341-T1341)</f>
        <v>81145</v>
      </c>
      <c r="V1341" s="480">
        <v>14665</v>
      </c>
      <c r="W1341" s="480">
        <v>29926</v>
      </c>
      <c r="X1341" s="480">
        <v>17942</v>
      </c>
      <c r="Y1341" s="480">
        <v>38101</v>
      </c>
      <c r="Z1341" s="480">
        <v>5761</v>
      </c>
      <c r="AA1341" s="480">
        <v>2170</v>
      </c>
      <c r="AB1341" s="480">
        <v>26031</v>
      </c>
      <c r="AC1341" s="486">
        <v>1549</v>
      </c>
      <c r="AD1341" s="486">
        <v>4820</v>
      </c>
      <c r="AE1341" s="486">
        <v>7650</v>
      </c>
      <c r="AF1341" s="486">
        <v>3292</v>
      </c>
      <c r="AG1341" s="486">
        <v>12026</v>
      </c>
      <c r="AH1341" s="486">
        <v>40463</v>
      </c>
      <c r="AI1341" s="486">
        <v>35027</v>
      </c>
      <c r="AJ1341" s="486">
        <v>29769</v>
      </c>
      <c r="AK1341" s="480">
        <v>561</v>
      </c>
      <c r="AL1341" s="480">
        <v>7018</v>
      </c>
      <c r="AM1341" s="480">
        <v>37441</v>
      </c>
      <c r="AN1341" s="480">
        <v>69153</v>
      </c>
      <c r="AO1341" s="480">
        <v>659</v>
      </c>
      <c r="AP1341" s="480">
        <v>19764</v>
      </c>
      <c r="AQ1341" s="486">
        <f t="shared" ref="AQ1341" si="12073">AQ1340+AR1341</f>
        <v>8089</v>
      </c>
      <c r="AR1341" s="486">
        <v>0</v>
      </c>
      <c r="AS1341" s="486">
        <f t="shared" ref="AS1341" si="12074">AS1340+AT1341</f>
        <v>111536</v>
      </c>
      <c r="AT1341" s="486">
        <v>4</v>
      </c>
      <c r="AU1341" s="486">
        <f t="shared" ref="AU1341" si="12075">AU1340+AV1341</f>
        <v>14434</v>
      </c>
      <c r="AV1341" s="486">
        <v>0</v>
      </c>
      <c r="AW1341" s="486">
        <f t="shared" ref="AW1341" si="12076">AW1340+AX1341</f>
        <v>537</v>
      </c>
      <c r="AX1341" s="486">
        <v>0</v>
      </c>
      <c r="AY1341" s="480">
        <f t="shared" ref="AY1341" si="12077">AY1340+AZ1341</f>
        <v>111812</v>
      </c>
      <c r="AZ1341" s="480">
        <v>4</v>
      </c>
      <c r="BA1341" s="480">
        <f t="shared" ref="BA1341" si="12078">BA1340+BB1341</f>
        <v>14727</v>
      </c>
      <c r="BB1341" s="480">
        <v>0</v>
      </c>
      <c r="BC1341" s="480">
        <f t="shared" ref="BC1341" si="12079">BC1340+BD1341</f>
        <v>8057</v>
      </c>
      <c r="BD1341" s="480">
        <v>0</v>
      </c>
      <c r="BE1341" s="486">
        <f t="shared" ref="BE1341" si="12080">SUM(BF1341:BG1341)</f>
        <v>0</v>
      </c>
      <c r="BF1341" s="486">
        <v>0</v>
      </c>
      <c r="BG1341" s="486">
        <v>0</v>
      </c>
      <c r="BH1341" s="486">
        <v>0</v>
      </c>
      <c r="BI1341" s="480">
        <v>4</v>
      </c>
      <c r="BJ1341" s="480">
        <v>0</v>
      </c>
      <c r="BK1341" s="480">
        <v>19</v>
      </c>
      <c r="BL1341" s="480">
        <v>132532</v>
      </c>
    </row>
    <row r="1342" spans="1:64" ht="12.75" customHeight="1" x14ac:dyDescent="0.25">
      <c r="A1342" s="130" t="s">
        <v>104</v>
      </c>
      <c r="J1342" s="660">
        <v>45512</v>
      </c>
      <c r="K1342" s="479">
        <f t="shared" ref="K1342" si="12081">K1341+L1342</f>
        <v>134602</v>
      </c>
      <c r="L1342" s="480">
        <v>6</v>
      </c>
      <c r="M1342" s="481">
        <f t="shared" ref="M1342" si="12082">K1342*100000/587786</f>
        <v>22899.830890834419</v>
      </c>
      <c r="N1342" s="481">
        <f t="shared" ref="N1342" si="12083">(K1335*100/K1334)-100</f>
        <v>3.7155107712720792E-3</v>
      </c>
      <c r="O1342" s="479">
        <v>0</v>
      </c>
      <c r="P1342" s="480">
        <f t="shared" ref="P1342" si="12084">SUM(P1341,Q1342)</f>
        <v>2012</v>
      </c>
      <c r="Q1342" s="480">
        <v>0</v>
      </c>
      <c r="R1342" s="480">
        <f t="shared" ref="R1342" si="12085">K1342-S1342</f>
        <v>134370</v>
      </c>
      <c r="S1342" s="480">
        <v>232</v>
      </c>
      <c r="T1342" s="486">
        <v>53454</v>
      </c>
      <c r="U1342" s="486">
        <f t="shared" ref="U1342" si="12086">SUM(K1342-T1342)</f>
        <v>81148</v>
      </c>
      <c r="V1342" s="480">
        <v>14665</v>
      </c>
      <c r="W1342" s="480">
        <v>29929</v>
      </c>
      <c r="X1342" s="480">
        <v>17942</v>
      </c>
      <c r="Y1342" s="480">
        <v>38102</v>
      </c>
      <c r="Z1342" s="480">
        <v>5761</v>
      </c>
      <c r="AA1342" s="480">
        <v>2170</v>
      </c>
      <c r="AB1342" s="480">
        <v>26033</v>
      </c>
      <c r="AC1342" s="486">
        <v>1549</v>
      </c>
      <c r="AD1342" s="486">
        <v>4820</v>
      </c>
      <c r="AE1342" s="486">
        <v>7650</v>
      </c>
      <c r="AF1342" s="486">
        <v>3292</v>
      </c>
      <c r="AG1342" s="486">
        <v>12030</v>
      </c>
      <c r="AH1342" s="486">
        <v>40463</v>
      </c>
      <c r="AI1342" s="486">
        <v>35028</v>
      </c>
      <c r="AJ1342" s="486">
        <v>29770</v>
      </c>
      <c r="AK1342" s="480">
        <v>561</v>
      </c>
      <c r="AL1342" s="480">
        <v>7018</v>
      </c>
      <c r="AM1342" s="480">
        <v>37441</v>
      </c>
      <c r="AN1342" s="480">
        <v>69159</v>
      </c>
      <c r="AO1342" s="480">
        <v>659</v>
      </c>
      <c r="AP1342" s="480">
        <v>19764</v>
      </c>
      <c r="AQ1342" s="486">
        <f t="shared" ref="AQ1342" si="12087">AQ1341+AR1342</f>
        <v>8089</v>
      </c>
      <c r="AR1342" s="486">
        <v>0</v>
      </c>
      <c r="AS1342" s="486">
        <f t="shared" ref="AS1342" si="12088">AS1341+AT1342</f>
        <v>111541</v>
      </c>
      <c r="AT1342" s="486">
        <v>5</v>
      </c>
      <c r="AU1342" s="486">
        <f t="shared" ref="AU1342" si="12089">AU1341+AV1342</f>
        <v>14435</v>
      </c>
      <c r="AV1342" s="486">
        <v>1</v>
      </c>
      <c r="AW1342" s="486">
        <f t="shared" ref="AW1342" si="12090">AW1341+AX1342</f>
        <v>537</v>
      </c>
      <c r="AX1342" s="486">
        <v>0</v>
      </c>
      <c r="AY1342" s="480">
        <f t="shared" ref="AY1342" si="12091">AY1341+AZ1342</f>
        <v>111817</v>
      </c>
      <c r="AZ1342" s="480">
        <v>5</v>
      </c>
      <c r="BA1342" s="480">
        <f t="shared" ref="BA1342" si="12092">BA1341+BB1342</f>
        <v>14728</v>
      </c>
      <c r="BB1342" s="480">
        <v>1</v>
      </c>
      <c r="BC1342" s="480">
        <f t="shared" ref="BC1342" si="12093">BC1341+BD1342</f>
        <v>8057</v>
      </c>
      <c r="BD1342" s="480">
        <v>0</v>
      </c>
      <c r="BE1342" s="486">
        <f t="shared" ref="BE1342" si="12094">SUM(BF1342:BG1342)</f>
        <v>1</v>
      </c>
      <c r="BF1342" s="486">
        <v>0</v>
      </c>
      <c r="BG1342" s="486">
        <v>1</v>
      </c>
      <c r="BH1342" s="486">
        <v>0</v>
      </c>
      <c r="BI1342" s="480">
        <v>4</v>
      </c>
      <c r="BJ1342" s="480">
        <v>0</v>
      </c>
      <c r="BK1342" s="480">
        <v>19</v>
      </c>
      <c r="BL1342" s="480">
        <v>132534</v>
      </c>
    </row>
    <row r="1343" spans="1:64" ht="12.75" customHeight="1" x14ac:dyDescent="0.25">
      <c r="A1343" s="130" t="s">
        <v>104</v>
      </c>
      <c r="J1343" s="660">
        <v>45513</v>
      </c>
      <c r="K1343" s="479">
        <f t="shared" ref="K1343" si="12095">K1342+L1343</f>
        <v>134605</v>
      </c>
      <c r="L1343" s="480">
        <v>3</v>
      </c>
      <c r="M1343" s="481">
        <f t="shared" ref="M1343" si="12096">K1343*100000/587786</f>
        <v>22900.341280670174</v>
      </c>
      <c r="N1343" s="481">
        <f t="shared" ref="N1343" si="12097">(K1336*100/K1335)-100</f>
        <v>2.2292236357088768E-3</v>
      </c>
      <c r="O1343" s="479">
        <v>0</v>
      </c>
      <c r="P1343" s="480">
        <f t="shared" ref="P1343" si="12098">SUM(P1342,Q1343)</f>
        <v>2012</v>
      </c>
      <c r="Q1343" s="480">
        <v>0</v>
      </c>
      <c r="R1343" s="480">
        <f t="shared" ref="R1343" si="12099">K1343-S1343</f>
        <v>134373</v>
      </c>
      <c r="S1343" s="480">
        <v>232</v>
      </c>
      <c r="T1343" s="486">
        <v>53454</v>
      </c>
      <c r="U1343" s="486">
        <f t="shared" ref="U1343" si="12100">SUM(K1343-T1343)</f>
        <v>81151</v>
      </c>
      <c r="V1343" s="480">
        <v>14665</v>
      </c>
      <c r="W1343" s="480">
        <v>29930</v>
      </c>
      <c r="X1343" s="480">
        <v>17943</v>
      </c>
      <c r="Y1343" s="480">
        <v>38102</v>
      </c>
      <c r="Z1343" s="480">
        <v>5761</v>
      </c>
      <c r="AA1343" s="480">
        <v>2170</v>
      </c>
      <c r="AB1343" s="480">
        <v>26034</v>
      </c>
      <c r="AC1343" s="486">
        <v>1550</v>
      </c>
      <c r="AD1343" s="486">
        <v>4820</v>
      </c>
      <c r="AE1343" s="486">
        <v>7650</v>
      </c>
      <c r="AF1343" s="486">
        <v>3292</v>
      </c>
      <c r="AG1343" s="486">
        <v>12030</v>
      </c>
      <c r="AH1343" s="486">
        <v>40463</v>
      </c>
      <c r="AI1343" s="486">
        <v>35029</v>
      </c>
      <c r="AJ1343" s="486">
        <v>29771</v>
      </c>
      <c r="AK1343" s="480">
        <v>561</v>
      </c>
      <c r="AL1343" s="480">
        <v>7018</v>
      </c>
      <c r="AM1343" s="480">
        <v>37441</v>
      </c>
      <c r="AN1343" s="480">
        <v>69162</v>
      </c>
      <c r="AO1343" s="480">
        <v>659</v>
      </c>
      <c r="AP1343" s="480">
        <v>19764</v>
      </c>
      <c r="AQ1343" s="486">
        <f t="shared" ref="AQ1343" si="12101">AQ1342+AR1343</f>
        <v>8089</v>
      </c>
      <c r="AR1343" s="486">
        <v>0</v>
      </c>
      <c r="AS1343" s="486">
        <f t="shared" ref="AS1343" si="12102">AS1342+AT1343</f>
        <v>111544</v>
      </c>
      <c r="AT1343" s="486">
        <v>3</v>
      </c>
      <c r="AU1343" s="486">
        <f t="shared" ref="AU1343" si="12103">AU1342+AV1343</f>
        <v>14435</v>
      </c>
      <c r="AV1343" s="486">
        <v>0</v>
      </c>
      <c r="AW1343" s="486">
        <f t="shared" ref="AW1343" si="12104">AW1342+AX1343</f>
        <v>537</v>
      </c>
      <c r="AX1343" s="486">
        <v>0</v>
      </c>
      <c r="AY1343" s="480">
        <f t="shared" ref="AY1343" si="12105">AY1342+AZ1343</f>
        <v>111820</v>
      </c>
      <c r="AZ1343" s="480">
        <v>3</v>
      </c>
      <c r="BA1343" s="480">
        <f t="shared" ref="BA1343" si="12106">BA1342+BB1343</f>
        <v>14728</v>
      </c>
      <c r="BB1343" s="480">
        <v>0</v>
      </c>
      <c r="BC1343" s="480">
        <f t="shared" ref="BC1343" si="12107">BC1342+BD1343</f>
        <v>8057</v>
      </c>
      <c r="BD1343" s="480">
        <v>0</v>
      </c>
      <c r="BE1343" s="486">
        <f t="shared" ref="BE1343" si="12108">SUM(BF1343:BG1343)</f>
        <v>0</v>
      </c>
      <c r="BF1343" s="486">
        <v>0</v>
      </c>
      <c r="BG1343" s="486">
        <v>0</v>
      </c>
      <c r="BH1343" s="486">
        <v>0</v>
      </c>
      <c r="BI1343" s="480">
        <v>4</v>
      </c>
      <c r="BJ1343" s="480">
        <v>0</v>
      </c>
      <c r="BK1343" s="480">
        <v>19</v>
      </c>
      <c r="BL1343" s="480">
        <v>132535</v>
      </c>
    </row>
    <row r="1344" spans="1:64" ht="12.75" customHeight="1" x14ac:dyDescent="0.25">
      <c r="A1344" s="130" t="s">
        <v>104</v>
      </c>
      <c r="J1344" s="660">
        <v>45514</v>
      </c>
      <c r="K1344" s="479">
        <f t="shared" ref="K1344" si="12109">K1343+L1344</f>
        <v>134608</v>
      </c>
      <c r="L1344" s="480">
        <v>3</v>
      </c>
      <c r="M1344" s="481">
        <f t="shared" ref="M1344" si="12110">K1344*100000/587786</f>
        <v>22900.851670505934</v>
      </c>
      <c r="N1344" s="481">
        <f t="shared" ref="N1344" si="12111">(K1337*100/K1336)-100</f>
        <v>2.9722319232519112E-3</v>
      </c>
      <c r="O1344" s="479">
        <v>0</v>
      </c>
      <c r="P1344" s="480">
        <f t="shared" ref="P1344" si="12112">SUM(P1343,Q1344)</f>
        <v>2012</v>
      </c>
      <c r="Q1344" s="480">
        <v>0</v>
      </c>
      <c r="R1344" s="480">
        <f t="shared" ref="R1344" si="12113">K1344-S1344</f>
        <v>134376</v>
      </c>
      <c r="S1344" s="480">
        <v>232</v>
      </c>
      <c r="T1344" s="486">
        <v>53455</v>
      </c>
      <c r="U1344" s="486">
        <f t="shared" ref="U1344" si="12114">SUM(K1344-T1344)</f>
        <v>81153</v>
      </c>
      <c r="V1344" s="480">
        <v>14665</v>
      </c>
      <c r="W1344" s="480">
        <v>29931</v>
      </c>
      <c r="X1344" s="480">
        <v>17943</v>
      </c>
      <c r="Y1344" s="480">
        <v>38103</v>
      </c>
      <c r="Z1344" s="480">
        <v>5761</v>
      </c>
      <c r="AA1344" s="480">
        <v>2170</v>
      </c>
      <c r="AB1344" s="480">
        <v>26035</v>
      </c>
      <c r="AC1344" s="486">
        <v>1550</v>
      </c>
      <c r="AD1344" s="486">
        <v>4820</v>
      </c>
      <c r="AE1344" s="486">
        <v>7650</v>
      </c>
      <c r="AF1344" s="486">
        <v>3292</v>
      </c>
      <c r="AG1344" s="486">
        <v>12030</v>
      </c>
      <c r="AH1344" s="486">
        <v>40465</v>
      </c>
      <c r="AI1344" s="486">
        <v>35030</v>
      </c>
      <c r="AJ1344" s="486">
        <v>29771</v>
      </c>
      <c r="AK1344" s="480">
        <v>561</v>
      </c>
      <c r="AL1344" s="480">
        <v>7018</v>
      </c>
      <c r="AM1344" s="480">
        <v>37441</v>
      </c>
      <c r="AN1344" s="480">
        <v>69165</v>
      </c>
      <c r="AO1344" s="480">
        <v>659</v>
      </c>
      <c r="AP1344" s="480">
        <v>19764</v>
      </c>
      <c r="AQ1344" s="486">
        <f t="shared" ref="AQ1344" si="12115">AQ1343+AR1344</f>
        <v>8089</v>
      </c>
      <c r="AR1344" s="486">
        <v>0</v>
      </c>
      <c r="AS1344" s="486">
        <f t="shared" ref="AS1344" si="12116">AS1343+AT1344</f>
        <v>111547</v>
      </c>
      <c r="AT1344" s="486">
        <v>3</v>
      </c>
      <c r="AU1344" s="486">
        <f t="shared" ref="AU1344" si="12117">AU1343+AV1344</f>
        <v>14435</v>
      </c>
      <c r="AV1344" s="486">
        <v>0</v>
      </c>
      <c r="AW1344" s="486">
        <f t="shared" ref="AW1344" si="12118">AW1343+AX1344</f>
        <v>537</v>
      </c>
      <c r="AX1344" s="486">
        <v>0</v>
      </c>
      <c r="AY1344" s="480">
        <f t="shared" ref="AY1344" si="12119">AY1343+AZ1344</f>
        <v>111823</v>
      </c>
      <c r="AZ1344" s="480">
        <v>3</v>
      </c>
      <c r="BA1344" s="480">
        <f t="shared" ref="BA1344" si="12120">BA1343+BB1344</f>
        <v>14728</v>
      </c>
      <c r="BB1344" s="480">
        <v>0</v>
      </c>
      <c r="BC1344" s="480">
        <f t="shared" ref="BC1344" si="12121">BC1343+BD1344</f>
        <v>8057</v>
      </c>
      <c r="BD1344" s="480">
        <v>0</v>
      </c>
      <c r="BE1344" s="486">
        <f t="shared" ref="BE1344" si="12122">SUM(BF1344:BG1344)</f>
        <v>0</v>
      </c>
      <c r="BF1344" s="486">
        <v>0</v>
      </c>
      <c r="BG1344" s="486">
        <v>0</v>
      </c>
      <c r="BH1344" s="486">
        <v>0</v>
      </c>
      <c r="BI1344" s="480">
        <v>4</v>
      </c>
      <c r="BJ1344" s="480">
        <v>0</v>
      </c>
      <c r="BK1344" s="480">
        <v>19</v>
      </c>
      <c r="BL1344" s="480">
        <v>132537</v>
      </c>
    </row>
    <row r="1345" spans="1:64" ht="12.75" customHeight="1" x14ac:dyDescent="0.25">
      <c r="A1345" s="130" t="s">
        <v>104</v>
      </c>
      <c r="J1345" s="660">
        <v>45515</v>
      </c>
      <c r="K1345" s="479">
        <f t="shared" ref="K1345" si="12123">K1344+L1345</f>
        <v>134611</v>
      </c>
      <c r="L1345" s="480">
        <v>3</v>
      </c>
      <c r="M1345" s="481">
        <f t="shared" ref="M1345" si="12124">K1345*100000/587786</f>
        <v>22901.362060341689</v>
      </c>
      <c r="N1345" s="481">
        <f t="shared" ref="N1345" si="12125">(K1338*100/K1337)-100</f>
        <v>0</v>
      </c>
      <c r="O1345" s="479">
        <v>0</v>
      </c>
      <c r="P1345" s="480">
        <f t="shared" ref="P1345" si="12126">SUM(P1344,Q1345)</f>
        <v>2012</v>
      </c>
      <c r="Q1345" s="480">
        <v>0</v>
      </c>
      <c r="R1345" s="480">
        <f t="shared" ref="R1345" si="12127">K1345-S1345</f>
        <v>134379</v>
      </c>
      <c r="S1345" s="480">
        <v>232</v>
      </c>
      <c r="T1345" s="486">
        <v>53458</v>
      </c>
      <c r="U1345" s="486">
        <f t="shared" ref="U1345" si="12128">SUM(K1345-T1345)</f>
        <v>81153</v>
      </c>
      <c r="V1345" s="480">
        <v>14665</v>
      </c>
      <c r="W1345" s="480">
        <v>29931</v>
      </c>
      <c r="X1345" s="480">
        <v>17943</v>
      </c>
      <c r="Y1345" s="480">
        <v>38103</v>
      </c>
      <c r="Z1345" s="480">
        <v>5761</v>
      </c>
      <c r="AA1345" s="480">
        <v>2170</v>
      </c>
      <c r="AB1345" s="480">
        <v>26038</v>
      </c>
      <c r="AC1345" s="486">
        <v>1550</v>
      </c>
      <c r="AD1345" s="486">
        <v>4823</v>
      </c>
      <c r="AE1345" s="486">
        <v>7650</v>
      </c>
      <c r="AF1345" s="486">
        <v>3292</v>
      </c>
      <c r="AG1345" s="486">
        <v>12030</v>
      </c>
      <c r="AH1345" s="486">
        <v>40465</v>
      </c>
      <c r="AI1345" s="486">
        <v>35030</v>
      </c>
      <c r="AJ1345" s="486">
        <v>29771</v>
      </c>
      <c r="AK1345" s="480">
        <v>561</v>
      </c>
      <c r="AL1345" s="480">
        <v>7018</v>
      </c>
      <c r="AM1345" s="480">
        <v>37441</v>
      </c>
      <c r="AN1345" s="480">
        <v>69168</v>
      </c>
      <c r="AO1345" s="480">
        <v>659</v>
      </c>
      <c r="AP1345" s="480">
        <v>19764</v>
      </c>
      <c r="AQ1345" s="486">
        <f t="shared" ref="AQ1345" si="12129">AQ1344+AR1345</f>
        <v>8089</v>
      </c>
      <c r="AR1345" s="486">
        <v>0</v>
      </c>
      <c r="AS1345" s="486">
        <f t="shared" ref="AS1345" si="12130">AS1344+AT1345</f>
        <v>111550</v>
      </c>
      <c r="AT1345" s="486">
        <v>3</v>
      </c>
      <c r="AU1345" s="486">
        <f t="shared" ref="AU1345" si="12131">AU1344+AV1345</f>
        <v>14435</v>
      </c>
      <c r="AV1345" s="486">
        <v>0</v>
      </c>
      <c r="AW1345" s="486">
        <f t="shared" ref="AW1345" si="12132">AW1344+AX1345</f>
        <v>537</v>
      </c>
      <c r="AX1345" s="486">
        <v>0</v>
      </c>
      <c r="AY1345" s="480">
        <f t="shared" ref="AY1345" si="12133">AY1344+AZ1345</f>
        <v>111826</v>
      </c>
      <c r="AZ1345" s="480">
        <v>3</v>
      </c>
      <c r="BA1345" s="480">
        <f t="shared" ref="BA1345" si="12134">BA1344+BB1345</f>
        <v>14728</v>
      </c>
      <c r="BB1345" s="480">
        <v>0</v>
      </c>
      <c r="BC1345" s="480">
        <f t="shared" ref="BC1345" si="12135">BC1344+BD1345</f>
        <v>8057</v>
      </c>
      <c r="BD1345" s="480">
        <v>0</v>
      </c>
      <c r="BE1345" s="486">
        <f t="shared" ref="BE1345" si="12136">SUM(BF1345:BG1345)</f>
        <v>0</v>
      </c>
      <c r="BF1345" s="486">
        <v>0</v>
      </c>
      <c r="BG1345" s="486">
        <v>0</v>
      </c>
      <c r="BH1345" s="486">
        <v>0</v>
      </c>
      <c r="BI1345" s="480">
        <v>4</v>
      </c>
      <c r="BJ1345" s="480">
        <v>0</v>
      </c>
      <c r="BK1345" s="480">
        <v>19</v>
      </c>
      <c r="BL1345" s="480">
        <v>132537</v>
      </c>
    </row>
    <row r="1346" spans="1:64" ht="12.75" customHeight="1" x14ac:dyDescent="0.25">
      <c r="A1346" s="130" t="s">
        <v>104</v>
      </c>
      <c r="J1346" s="660">
        <v>45516</v>
      </c>
      <c r="K1346" s="479">
        <f t="shared" ref="K1346" si="12137">K1345+L1346</f>
        <v>134611</v>
      </c>
      <c r="L1346" s="480">
        <v>0</v>
      </c>
      <c r="M1346" s="481">
        <f t="shared" ref="M1346" si="12138">K1346*100000/587786</f>
        <v>22901.362060341689</v>
      </c>
      <c r="N1346" s="481">
        <f t="shared" ref="N1346" si="12139">(K1339*100/K1338)-100</f>
        <v>0</v>
      </c>
      <c r="O1346" s="479">
        <v>0</v>
      </c>
      <c r="P1346" s="480">
        <f t="shared" ref="P1346" si="12140">SUM(P1345,Q1346)</f>
        <v>2012</v>
      </c>
      <c r="Q1346" s="480">
        <v>0</v>
      </c>
      <c r="R1346" s="480">
        <f t="shared" ref="R1346" si="12141">K1346-S1346</f>
        <v>134379</v>
      </c>
      <c r="S1346" s="480">
        <v>232</v>
      </c>
      <c r="T1346" s="486">
        <v>53458</v>
      </c>
      <c r="U1346" s="486">
        <f t="shared" ref="U1346" si="12142">SUM(K1346-T1346)</f>
        <v>81153</v>
      </c>
      <c r="V1346" s="480">
        <v>14665</v>
      </c>
      <c r="W1346" s="480">
        <v>29931</v>
      </c>
      <c r="X1346" s="480">
        <v>17943</v>
      </c>
      <c r="Y1346" s="480">
        <v>38103</v>
      </c>
      <c r="Z1346" s="480">
        <v>5761</v>
      </c>
      <c r="AA1346" s="480">
        <v>2170</v>
      </c>
      <c r="AB1346" s="480">
        <v>26038</v>
      </c>
      <c r="AC1346" s="486">
        <v>1550</v>
      </c>
      <c r="AD1346" s="486">
        <v>4823</v>
      </c>
      <c r="AE1346" s="486">
        <v>7650</v>
      </c>
      <c r="AF1346" s="486">
        <v>3292</v>
      </c>
      <c r="AG1346" s="486">
        <v>12030</v>
      </c>
      <c r="AH1346" s="486">
        <v>40465</v>
      </c>
      <c r="AI1346" s="486">
        <v>35030</v>
      </c>
      <c r="AJ1346" s="486">
        <v>29771</v>
      </c>
      <c r="AK1346" s="480">
        <v>561</v>
      </c>
      <c r="AL1346" s="480">
        <v>7018</v>
      </c>
      <c r="AM1346" s="480">
        <v>37441</v>
      </c>
      <c r="AN1346" s="480">
        <v>69168</v>
      </c>
      <c r="AO1346" s="480">
        <v>659</v>
      </c>
      <c r="AP1346" s="480">
        <v>19764</v>
      </c>
      <c r="AQ1346" s="486">
        <f t="shared" ref="AQ1346" si="12143">AQ1345+AR1346</f>
        <v>8089</v>
      </c>
      <c r="AR1346" s="486">
        <v>0</v>
      </c>
      <c r="AS1346" s="486">
        <f t="shared" ref="AS1346" si="12144">AS1345+AT1346</f>
        <v>111550</v>
      </c>
      <c r="AT1346" s="486">
        <v>0</v>
      </c>
      <c r="AU1346" s="486">
        <f t="shared" ref="AU1346" si="12145">AU1345+AV1346</f>
        <v>14435</v>
      </c>
      <c r="AV1346" s="486">
        <v>0</v>
      </c>
      <c r="AW1346" s="486">
        <f t="shared" ref="AW1346" si="12146">AW1345+AX1346</f>
        <v>537</v>
      </c>
      <c r="AX1346" s="486">
        <v>0</v>
      </c>
      <c r="AY1346" s="480">
        <f t="shared" ref="AY1346" si="12147">AY1345+AZ1346</f>
        <v>111826</v>
      </c>
      <c r="AZ1346" s="480">
        <v>0</v>
      </c>
      <c r="BA1346" s="480">
        <f t="shared" ref="BA1346" si="12148">BA1345+BB1346</f>
        <v>14728</v>
      </c>
      <c r="BB1346" s="480">
        <v>0</v>
      </c>
      <c r="BC1346" s="480">
        <f t="shared" ref="BC1346" si="12149">BC1345+BD1346</f>
        <v>8057</v>
      </c>
      <c r="BD1346" s="480">
        <v>0</v>
      </c>
      <c r="BE1346" s="486">
        <f t="shared" ref="BE1346" si="12150">SUM(BF1346:BG1346)</f>
        <v>0</v>
      </c>
      <c r="BF1346" s="486">
        <v>0</v>
      </c>
      <c r="BG1346" s="486">
        <v>0</v>
      </c>
      <c r="BH1346" s="486">
        <v>0</v>
      </c>
      <c r="BI1346" s="480">
        <v>4</v>
      </c>
      <c r="BJ1346" s="480">
        <v>0</v>
      </c>
      <c r="BK1346" s="480">
        <v>19</v>
      </c>
      <c r="BL1346" s="480">
        <v>132537</v>
      </c>
    </row>
    <row r="1347" spans="1:64" ht="12.75" customHeight="1" x14ac:dyDescent="0.25">
      <c r="A1347" s="130" t="s">
        <v>104</v>
      </c>
      <c r="J1347" s="660">
        <v>45517</v>
      </c>
      <c r="K1347" s="479">
        <f t="shared" ref="K1347" si="12151">K1346+L1347</f>
        <v>134620</v>
      </c>
      <c r="L1347" s="480">
        <v>9</v>
      </c>
      <c r="M1347" s="481">
        <f t="shared" ref="M1347" si="12152">K1347*100000/587786</f>
        <v>22902.89322984896</v>
      </c>
      <c r="N1347" s="481">
        <f t="shared" ref="N1347" si="12153">(K1340*100/K1339)-100</f>
        <v>6.6873230645825288E-3</v>
      </c>
      <c r="O1347" s="479">
        <v>0</v>
      </c>
      <c r="P1347" s="480">
        <f t="shared" ref="P1347" si="12154">SUM(P1346,Q1347)</f>
        <v>2012</v>
      </c>
      <c r="Q1347" s="480">
        <v>0</v>
      </c>
      <c r="R1347" s="480">
        <f t="shared" ref="R1347" si="12155">K1347-S1347</f>
        <v>134388</v>
      </c>
      <c r="S1347" s="480">
        <v>232</v>
      </c>
      <c r="T1347" s="486">
        <v>53461</v>
      </c>
      <c r="U1347" s="486">
        <f t="shared" ref="U1347" si="12156">SUM(K1347-T1347)</f>
        <v>81159</v>
      </c>
      <c r="V1347" s="480">
        <v>14665</v>
      </c>
      <c r="W1347" s="480">
        <v>29932</v>
      </c>
      <c r="X1347" s="480">
        <v>17947</v>
      </c>
      <c r="Y1347" s="480">
        <v>38104</v>
      </c>
      <c r="Z1347" s="480">
        <v>5762</v>
      </c>
      <c r="AA1347" s="480">
        <v>2170</v>
      </c>
      <c r="AB1347" s="480">
        <v>26040</v>
      </c>
      <c r="AC1347" s="486">
        <v>1551</v>
      </c>
      <c r="AD1347" s="486">
        <v>4823</v>
      </c>
      <c r="AE1347" s="486">
        <v>7651</v>
      </c>
      <c r="AF1347" s="486">
        <v>3293</v>
      </c>
      <c r="AG1347" s="486">
        <v>12030</v>
      </c>
      <c r="AH1347" s="486">
        <v>40468</v>
      </c>
      <c r="AI1347" s="486">
        <v>35032</v>
      </c>
      <c r="AJ1347" s="486">
        <v>29772</v>
      </c>
      <c r="AK1347" s="480">
        <v>561</v>
      </c>
      <c r="AL1347" s="480">
        <v>7018</v>
      </c>
      <c r="AM1347" s="480">
        <v>37443</v>
      </c>
      <c r="AN1347" s="480">
        <v>69175</v>
      </c>
      <c r="AO1347" s="480">
        <v>659</v>
      </c>
      <c r="AP1347" s="480">
        <v>19764</v>
      </c>
      <c r="AQ1347" s="486">
        <f t="shared" ref="AQ1347" si="12157">AQ1346+AR1347</f>
        <v>8089</v>
      </c>
      <c r="AR1347" s="486">
        <v>0</v>
      </c>
      <c r="AS1347" s="486">
        <f t="shared" ref="AS1347" si="12158">AS1346+AT1347</f>
        <v>111559</v>
      </c>
      <c r="AT1347" s="486">
        <v>9</v>
      </c>
      <c r="AU1347" s="486">
        <f t="shared" ref="AU1347" si="12159">AU1346+AV1347</f>
        <v>14435</v>
      </c>
      <c r="AV1347" s="486">
        <v>0</v>
      </c>
      <c r="AW1347" s="486">
        <f t="shared" ref="AW1347" si="12160">AW1346+AX1347</f>
        <v>537</v>
      </c>
      <c r="AX1347" s="486">
        <v>0</v>
      </c>
      <c r="AY1347" s="480">
        <f t="shared" ref="AY1347" si="12161">AY1346+AZ1347</f>
        <v>111835</v>
      </c>
      <c r="AZ1347" s="480">
        <v>9</v>
      </c>
      <c r="BA1347" s="480">
        <f t="shared" ref="BA1347" si="12162">BA1346+BB1347</f>
        <v>14728</v>
      </c>
      <c r="BB1347" s="480">
        <v>0</v>
      </c>
      <c r="BC1347" s="480">
        <f t="shared" ref="BC1347" si="12163">BC1346+BD1347</f>
        <v>8057</v>
      </c>
      <c r="BD1347" s="480">
        <v>0</v>
      </c>
      <c r="BE1347" s="486">
        <f t="shared" ref="BE1347" si="12164">SUM(BF1347:BG1347)</f>
        <v>0</v>
      </c>
      <c r="BF1347" s="486">
        <v>0</v>
      </c>
      <c r="BG1347" s="486">
        <v>0</v>
      </c>
      <c r="BH1347" s="486">
        <v>0</v>
      </c>
      <c r="BI1347" s="480">
        <v>4</v>
      </c>
      <c r="BJ1347" s="480">
        <v>0</v>
      </c>
      <c r="BK1347" s="480">
        <v>19</v>
      </c>
      <c r="BL1347" s="480">
        <v>132540</v>
      </c>
    </row>
    <row r="1348" spans="1:64" ht="12.75" customHeight="1" x14ac:dyDescent="0.25">
      <c r="A1348" s="130" t="s">
        <v>104</v>
      </c>
      <c r="J1348" s="660">
        <v>45518</v>
      </c>
      <c r="K1348" s="479">
        <f t="shared" ref="K1348" si="12165">K1347+L1348</f>
        <v>134630</v>
      </c>
      <c r="L1348" s="480">
        <v>10</v>
      </c>
      <c r="M1348" s="481">
        <f t="shared" ref="M1348" si="12166">K1348*100000/587786</f>
        <v>22904.594529301481</v>
      </c>
      <c r="N1348" s="481">
        <f t="shared" ref="N1348" si="12167">(K1341*100/K1340)-100</f>
        <v>2.9719448407092841E-3</v>
      </c>
      <c r="O1348" s="479">
        <v>0</v>
      </c>
      <c r="P1348" s="480">
        <f t="shared" ref="P1348" si="12168">SUM(P1347,Q1348)</f>
        <v>2012</v>
      </c>
      <c r="Q1348" s="480">
        <v>0</v>
      </c>
      <c r="R1348" s="480">
        <f t="shared" ref="R1348" si="12169">K1348-S1348</f>
        <v>134398</v>
      </c>
      <c r="S1348" s="480">
        <v>232</v>
      </c>
      <c r="T1348" s="486">
        <v>53463</v>
      </c>
      <c r="U1348" s="486">
        <f t="shared" ref="U1348" si="12170">SUM(K1348-T1348)</f>
        <v>81167</v>
      </c>
      <c r="V1348" s="480">
        <v>14666</v>
      </c>
      <c r="W1348" s="480">
        <v>29937</v>
      </c>
      <c r="X1348" s="480">
        <v>17947</v>
      </c>
      <c r="Y1348" s="480">
        <v>38107</v>
      </c>
      <c r="Z1348" s="480">
        <v>5762</v>
      </c>
      <c r="AA1348" s="480">
        <v>2170</v>
      </c>
      <c r="AB1348" s="480">
        <v>26041</v>
      </c>
      <c r="AC1348" s="486">
        <v>1551</v>
      </c>
      <c r="AD1348" s="486">
        <v>4824</v>
      </c>
      <c r="AE1348" s="486">
        <v>7651</v>
      </c>
      <c r="AF1348" s="486">
        <v>3293</v>
      </c>
      <c r="AG1348" s="486">
        <v>12030</v>
      </c>
      <c r="AH1348" s="486">
        <v>40471</v>
      </c>
      <c r="AI1348" s="486">
        <v>35035</v>
      </c>
      <c r="AJ1348" s="486">
        <v>29775</v>
      </c>
      <c r="AK1348" s="480">
        <v>561</v>
      </c>
      <c r="AL1348" s="480">
        <v>7018</v>
      </c>
      <c r="AM1348" s="480">
        <v>37443</v>
      </c>
      <c r="AN1348" s="480">
        <v>69185</v>
      </c>
      <c r="AO1348" s="480">
        <v>659</v>
      </c>
      <c r="AP1348" s="480">
        <v>19764</v>
      </c>
      <c r="AQ1348" s="486">
        <f t="shared" ref="AQ1348" si="12171">AQ1347+AR1348</f>
        <v>8089</v>
      </c>
      <c r="AR1348" s="486">
        <v>0</v>
      </c>
      <c r="AS1348" s="486">
        <f t="shared" ref="AS1348" si="12172">AS1347+AT1348</f>
        <v>111569</v>
      </c>
      <c r="AT1348" s="486">
        <v>10</v>
      </c>
      <c r="AU1348" s="486">
        <f t="shared" ref="AU1348" si="12173">AU1347+AV1348</f>
        <v>14435</v>
      </c>
      <c r="AV1348" s="486">
        <v>0</v>
      </c>
      <c r="AW1348" s="486">
        <f t="shared" ref="AW1348" si="12174">AW1347+AX1348</f>
        <v>537</v>
      </c>
      <c r="AX1348" s="486">
        <v>0</v>
      </c>
      <c r="AY1348" s="480">
        <f t="shared" ref="AY1348" si="12175">AY1347+AZ1348</f>
        <v>111845</v>
      </c>
      <c r="AZ1348" s="480">
        <v>10</v>
      </c>
      <c r="BA1348" s="480">
        <f t="shared" ref="BA1348" si="12176">BA1347+BB1348</f>
        <v>14728</v>
      </c>
      <c r="BB1348" s="480">
        <v>0</v>
      </c>
      <c r="BC1348" s="480">
        <f t="shared" ref="BC1348" si="12177">BC1347+BD1348</f>
        <v>8057</v>
      </c>
      <c r="BD1348" s="480">
        <v>0</v>
      </c>
      <c r="BE1348" s="486">
        <f t="shared" ref="BE1348" si="12178">SUM(BF1348:BG1348)</f>
        <v>0</v>
      </c>
      <c r="BF1348" s="486">
        <v>0</v>
      </c>
      <c r="BG1348" s="486">
        <v>0</v>
      </c>
      <c r="BH1348" s="486">
        <v>0</v>
      </c>
      <c r="BI1348" s="480">
        <v>6</v>
      </c>
      <c r="BJ1348" s="480">
        <v>1</v>
      </c>
      <c r="BK1348" s="480">
        <v>32</v>
      </c>
      <c r="BL1348" s="480">
        <v>132550</v>
      </c>
    </row>
    <row r="1349" spans="1:64" ht="12.75" customHeight="1" x14ac:dyDescent="0.25">
      <c r="A1349" s="130" t="s">
        <v>104</v>
      </c>
      <c r="J1349" s="660">
        <v>45519</v>
      </c>
      <c r="K1349" s="479">
        <f t="shared" ref="K1349" si="12179">K1348+L1349</f>
        <v>134639</v>
      </c>
      <c r="L1349" s="480">
        <v>9</v>
      </c>
      <c r="M1349" s="481">
        <f t="shared" ref="M1349" si="12180">K1349*100000/587786</f>
        <v>22906.125698808752</v>
      </c>
      <c r="N1349" s="481">
        <f t="shared" ref="N1349" si="12181">(K1342*100/K1341)-100</f>
        <v>4.4577847781539504E-3</v>
      </c>
      <c r="O1349" s="479">
        <v>0</v>
      </c>
      <c r="P1349" s="480">
        <f t="shared" ref="P1349" si="12182">SUM(P1348,Q1349)</f>
        <v>2012</v>
      </c>
      <c r="Q1349" s="480">
        <v>0</v>
      </c>
      <c r="R1349" s="480">
        <f t="shared" ref="R1349" si="12183">K1349-S1349</f>
        <v>134407</v>
      </c>
      <c r="S1349" s="480">
        <v>232</v>
      </c>
      <c r="T1349" s="486">
        <v>53468</v>
      </c>
      <c r="U1349" s="486">
        <f t="shared" ref="U1349" si="12184">SUM(K1349-T1349)</f>
        <v>81171</v>
      </c>
      <c r="V1349" s="480">
        <v>14667</v>
      </c>
      <c r="W1349" s="480">
        <v>29940</v>
      </c>
      <c r="X1349" s="480">
        <v>17947</v>
      </c>
      <c r="Y1349" s="480">
        <v>38110</v>
      </c>
      <c r="Z1349" s="480">
        <v>5763</v>
      </c>
      <c r="AA1349" s="480">
        <v>2170</v>
      </c>
      <c r="AB1349" s="480">
        <v>26042</v>
      </c>
      <c r="AC1349" s="486">
        <v>1551</v>
      </c>
      <c r="AD1349" s="486">
        <v>4825</v>
      </c>
      <c r="AE1349" s="486">
        <v>7652</v>
      </c>
      <c r="AF1349" s="486">
        <v>3293</v>
      </c>
      <c r="AG1349" s="486">
        <v>12031</v>
      </c>
      <c r="AH1349" s="486">
        <v>40472</v>
      </c>
      <c r="AI1349" s="486">
        <v>35037</v>
      </c>
      <c r="AJ1349" s="486">
        <v>29778</v>
      </c>
      <c r="AK1349" s="480">
        <v>561</v>
      </c>
      <c r="AL1349" s="480">
        <v>7018</v>
      </c>
      <c r="AM1349" s="480">
        <v>37443</v>
      </c>
      <c r="AN1349" s="480">
        <v>69194</v>
      </c>
      <c r="AO1349" s="480">
        <v>659</v>
      </c>
      <c r="AP1349" s="480">
        <v>19764</v>
      </c>
      <c r="AQ1349" s="486">
        <f t="shared" ref="AQ1349" si="12185">AQ1348+AR1349</f>
        <v>8089</v>
      </c>
      <c r="AR1349" s="486">
        <v>0</v>
      </c>
      <c r="AS1349" s="486">
        <f t="shared" ref="AS1349" si="12186">AS1348+AT1349</f>
        <v>111578</v>
      </c>
      <c r="AT1349" s="486">
        <v>9</v>
      </c>
      <c r="AU1349" s="486">
        <f t="shared" ref="AU1349" si="12187">AU1348+AV1349</f>
        <v>14435</v>
      </c>
      <c r="AV1349" s="486">
        <v>0</v>
      </c>
      <c r="AW1349" s="486">
        <f t="shared" ref="AW1349" si="12188">AW1348+AX1349</f>
        <v>537</v>
      </c>
      <c r="AX1349" s="486">
        <v>0</v>
      </c>
      <c r="AY1349" s="480">
        <f t="shared" ref="AY1349" si="12189">AY1348+AZ1349</f>
        <v>111854</v>
      </c>
      <c r="AZ1349" s="480">
        <v>9</v>
      </c>
      <c r="BA1349" s="480">
        <f t="shared" ref="BA1349" si="12190">BA1348+BB1349</f>
        <v>14728</v>
      </c>
      <c r="BB1349" s="480">
        <v>0</v>
      </c>
      <c r="BC1349" s="480">
        <f t="shared" ref="BC1349" si="12191">BC1348+BD1349</f>
        <v>8057</v>
      </c>
      <c r="BD1349" s="480">
        <v>0</v>
      </c>
      <c r="BE1349" s="486">
        <f t="shared" ref="BE1349" si="12192">SUM(BF1349:BG1349)</f>
        <v>0</v>
      </c>
      <c r="BF1349" s="486">
        <v>0</v>
      </c>
      <c r="BG1349" s="486">
        <v>0</v>
      </c>
      <c r="BH1349" s="486">
        <v>0</v>
      </c>
      <c r="BI1349" s="480">
        <v>6</v>
      </c>
      <c r="BJ1349" s="480">
        <v>1</v>
      </c>
      <c r="BK1349" s="480">
        <v>32</v>
      </c>
      <c r="BL1349" s="480">
        <v>132557</v>
      </c>
    </row>
    <row r="1350" spans="1:64" ht="12.75" customHeight="1" x14ac:dyDescent="0.25">
      <c r="A1350" s="130" t="s">
        <v>104</v>
      </c>
      <c r="J1350" s="660">
        <v>45520</v>
      </c>
      <c r="K1350" s="479">
        <f t="shared" ref="K1350" si="12193">K1349+L1350</f>
        <v>134650</v>
      </c>
      <c r="L1350" s="480">
        <v>11</v>
      </c>
      <c r="M1350" s="481">
        <f t="shared" ref="M1350" si="12194">K1350*100000/587786</f>
        <v>22907.997128206523</v>
      </c>
      <c r="N1350" s="481">
        <f t="shared" ref="N1350" si="12195">(K1343*100/K1342)-100</f>
        <v>2.2287930342770323E-3</v>
      </c>
      <c r="O1350" s="479">
        <v>0</v>
      </c>
      <c r="P1350" s="480">
        <f t="shared" ref="P1350" si="12196">SUM(P1349,Q1350)</f>
        <v>2012</v>
      </c>
      <c r="Q1350" s="480">
        <v>0</v>
      </c>
      <c r="R1350" s="480">
        <f t="shared" ref="R1350" si="12197">K1350-S1350</f>
        <v>134418</v>
      </c>
      <c r="S1350" s="480">
        <v>232</v>
      </c>
      <c r="T1350" s="486">
        <v>53470</v>
      </c>
      <c r="U1350" s="486">
        <f t="shared" ref="U1350" si="12198">SUM(K1350-T1350)</f>
        <v>81180</v>
      </c>
      <c r="V1350" s="480">
        <v>14667</v>
      </c>
      <c r="W1350" s="480">
        <v>29944</v>
      </c>
      <c r="X1350" s="480">
        <v>17948</v>
      </c>
      <c r="Y1350" s="480">
        <v>38116</v>
      </c>
      <c r="Z1350" s="480">
        <v>5763</v>
      </c>
      <c r="AA1350" s="480">
        <v>2170</v>
      </c>
      <c r="AB1350" s="480">
        <v>26042</v>
      </c>
      <c r="AC1350" s="486">
        <v>1551</v>
      </c>
      <c r="AD1350" s="486">
        <v>4825</v>
      </c>
      <c r="AE1350" s="486">
        <v>7652</v>
      </c>
      <c r="AF1350" s="486">
        <v>3293</v>
      </c>
      <c r="AG1350" s="486">
        <v>12032</v>
      </c>
      <c r="AH1350" s="486">
        <v>40476</v>
      </c>
      <c r="AI1350" s="486">
        <v>35039</v>
      </c>
      <c r="AJ1350" s="486">
        <v>29782</v>
      </c>
      <c r="AK1350" s="480">
        <v>561</v>
      </c>
      <c r="AL1350" s="480">
        <v>7018</v>
      </c>
      <c r="AM1350" s="480">
        <v>37443</v>
      </c>
      <c r="AN1350" s="480">
        <v>69205</v>
      </c>
      <c r="AO1350" s="480">
        <v>659</v>
      </c>
      <c r="AP1350" s="480">
        <v>19764</v>
      </c>
      <c r="AQ1350" s="486">
        <f t="shared" ref="AQ1350" si="12199">AQ1349+AR1350</f>
        <v>8089</v>
      </c>
      <c r="AR1350" s="486">
        <v>0</v>
      </c>
      <c r="AS1350" s="486">
        <f t="shared" ref="AS1350" si="12200">AS1349+AT1350</f>
        <v>111589</v>
      </c>
      <c r="AT1350" s="486">
        <v>11</v>
      </c>
      <c r="AU1350" s="486">
        <f t="shared" ref="AU1350" si="12201">AU1349+AV1350</f>
        <v>14435</v>
      </c>
      <c r="AV1350" s="486">
        <v>0</v>
      </c>
      <c r="AW1350" s="486">
        <f t="shared" ref="AW1350" si="12202">AW1349+AX1350</f>
        <v>537</v>
      </c>
      <c r="AX1350" s="486">
        <v>0</v>
      </c>
      <c r="AY1350" s="480">
        <f t="shared" ref="AY1350" si="12203">AY1349+AZ1350</f>
        <v>111865</v>
      </c>
      <c r="AZ1350" s="480">
        <v>11</v>
      </c>
      <c r="BA1350" s="480">
        <f t="shared" ref="BA1350" si="12204">BA1349+BB1350</f>
        <v>14728</v>
      </c>
      <c r="BB1350" s="480">
        <v>0</v>
      </c>
      <c r="BC1350" s="480">
        <f t="shared" ref="BC1350" si="12205">BC1349+BD1350</f>
        <v>8057</v>
      </c>
      <c r="BD1350" s="480">
        <v>0</v>
      </c>
      <c r="BE1350" s="486">
        <f t="shared" ref="BE1350" si="12206">SUM(BF1350:BG1350)</f>
        <v>0</v>
      </c>
      <c r="BF1350" s="486">
        <v>0</v>
      </c>
      <c r="BG1350" s="486">
        <v>0</v>
      </c>
      <c r="BH1350" s="486">
        <v>0</v>
      </c>
      <c r="BI1350" s="480">
        <v>6</v>
      </c>
      <c r="BJ1350" s="480">
        <v>1</v>
      </c>
      <c r="BK1350" s="480">
        <v>32</v>
      </c>
      <c r="BL1350" s="480">
        <v>132562</v>
      </c>
    </row>
    <row r="1351" spans="1:64" ht="12.75" customHeight="1" x14ac:dyDescent="0.25">
      <c r="A1351" s="130" t="s">
        <v>104</v>
      </c>
      <c r="J1351" s="660">
        <v>45521</v>
      </c>
      <c r="K1351" s="479">
        <f t="shared" ref="K1351" si="12207">K1350+L1351</f>
        <v>134661</v>
      </c>
      <c r="L1351" s="480">
        <v>11</v>
      </c>
      <c r="M1351" s="481">
        <f t="shared" ref="M1351" si="12208">K1351*100000/587786</f>
        <v>22909.868557604299</v>
      </c>
      <c r="N1351" s="481">
        <f t="shared" ref="N1351" si="12209">(K1344*100/K1343)-100</f>
        <v>2.2287433602059536E-3</v>
      </c>
      <c r="O1351" s="479">
        <v>0</v>
      </c>
      <c r="P1351" s="480">
        <f t="shared" ref="P1351" si="12210">SUM(P1350,Q1351)</f>
        <v>2012</v>
      </c>
      <c r="Q1351" s="480">
        <v>0</v>
      </c>
      <c r="R1351" s="480">
        <f t="shared" ref="R1351" si="12211">K1351-S1351</f>
        <v>134429</v>
      </c>
      <c r="S1351" s="480">
        <v>232</v>
      </c>
      <c r="T1351" s="486">
        <v>53476</v>
      </c>
      <c r="U1351" s="486">
        <f t="shared" ref="U1351" si="12212">SUM(K1351-T1351)</f>
        <v>81185</v>
      </c>
      <c r="V1351" s="480">
        <v>14667</v>
      </c>
      <c r="W1351" s="480">
        <v>29947</v>
      </c>
      <c r="X1351" s="480">
        <v>17949</v>
      </c>
      <c r="Y1351" s="480">
        <v>38119</v>
      </c>
      <c r="Z1351" s="480">
        <v>5763</v>
      </c>
      <c r="AA1351" s="480">
        <v>2170</v>
      </c>
      <c r="AB1351" s="480">
        <v>26046</v>
      </c>
      <c r="AC1351" s="486">
        <v>1553</v>
      </c>
      <c r="AD1351" s="486">
        <v>4826</v>
      </c>
      <c r="AE1351" s="486">
        <v>7652</v>
      </c>
      <c r="AF1351" s="486">
        <v>3293</v>
      </c>
      <c r="AG1351" s="486">
        <v>12032</v>
      </c>
      <c r="AH1351" s="486">
        <v>40481</v>
      </c>
      <c r="AI1351" s="486">
        <v>35039</v>
      </c>
      <c r="AJ1351" s="486">
        <v>29785</v>
      </c>
      <c r="AK1351" s="480">
        <v>561</v>
      </c>
      <c r="AL1351" s="480">
        <v>7018</v>
      </c>
      <c r="AM1351" s="480">
        <v>37443</v>
      </c>
      <c r="AN1351" s="480">
        <v>69216</v>
      </c>
      <c r="AO1351" s="480">
        <v>659</v>
      </c>
      <c r="AP1351" s="480">
        <v>19764</v>
      </c>
      <c r="AQ1351" s="486">
        <f t="shared" ref="AQ1351" si="12213">AQ1350+AR1351</f>
        <v>8089</v>
      </c>
      <c r="AR1351" s="486">
        <v>0</v>
      </c>
      <c r="AS1351" s="486">
        <f t="shared" ref="AS1351" si="12214">AS1350+AT1351</f>
        <v>111600</v>
      </c>
      <c r="AT1351" s="486">
        <v>11</v>
      </c>
      <c r="AU1351" s="486">
        <f t="shared" ref="AU1351" si="12215">AU1350+AV1351</f>
        <v>14435</v>
      </c>
      <c r="AV1351" s="486">
        <v>0</v>
      </c>
      <c r="AW1351" s="486">
        <f t="shared" ref="AW1351" si="12216">AW1350+AX1351</f>
        <v>537</v>
      </c>
      <c r="AX1351" s="486">
        <v>0</v>
      </c>
      <c r="AY1351" s="480">
        <f t="shared" ref="AY1351" si="12217">AY1350+AZ1351</f>
        <v>111876</v>
      </c>
      <c r="AZ1351" s="480">
        <v>11</v>
      </c>
      <c r="BA1351" s="480">
        <f t="shared" ref="BA1351" si="12218">BA1350+BB1351</f>
        <v>14728</v>
      </c>
      <c r="BB1351" s="480">
        <v>0</v>
      </c>
      <c r="BC1351" s="480">
        <f t="shared" ref="BC1351" si="12219">BC1350+BD1351</f>
        <v>8057</v>
      </c>
      <c r="BD1351" s="480">
        <v>0</v>
      </c>
      <c r="BE1351" s="486">
        <f t="shared" ref="BE1351" si="12220">SUM(BF1351:BG1351)</f>
        <v>0</v>
      </c>
      <c r="BF1351" s="486">
        <v>0</v>
      </c>
      <c r="BG1351" s="486">
        <v>0</v>
      </c>
      <c r="BH1351" s="486">
        <v>0</v>
      </c>
      <c r="BI1351" s="480">
        <v>6</v>
      </c>
      <c r="BJ1351" s="480">
        <v>1</v>
      </c>
      <c r="BK1351" s="480">
        <v>32</v>
      </c>
      <c r="BL1351" s="480">
        <v>132565</v>
      </c>
    </row>
    <row r="1352" spans="1:64" ht="12.75" customHeight="1" x14ac:dyDescent="0.25">
      <c r="A1352" s="130" t="s">
        <v>104</v>
      </c>
      <c r="J1352" s="660">
        <v>45522</v>
      </c>
      <c r="K1352" s="479">
        <f t="shared" ref="K1352" si="12221">K1351+L1352</f>
        <v>134666</v>
      </c>
      <c r="L1352" s="480">
        <v>5</v>
      </c>
      <c r="M1352" s="481">
        <f t="shared" ref="M1352" si="12222">K1352*100000/587786</f>
        <v>22910.71920733056</v>
      </c>
      <c r="N1352" s="481">
        <f t="shared" ref="N1352" si="12223">(K1345*100/K1344)-100</f>
        <v>2.2286936883375574E-3</v>
      </c>
      <c r="O1352" s="479">
        <v>0</v>
      </c>
      <c r="P1352" s="480">
        <f t="shared" ref="P1352" si="12224">SUM(P1351,Q1352)</f>
        <v>2012</v>
      </c>
      <c r="Q1352" s="480">
        <v>0</v>
      </c>
      <c r="R1352" s="480">
        <f t="shared" ref="R1352" si="12225">K1352-S1352</f>
        <v>134434</v>
      </c>
      <c r="S1352" s="480">
        <v>232</v>
      </c>
      <c r="T1352" s="486">
        <v>53478</v>
      </c>
      <c r="U1352" s="486">
        <f t="shared" ref="U1352" si="12226">SUM(K1352-T1352)</f>
        <v>81188</v>
      </c>
      <c r="V1352" s="480">
        <v>14667</v>
      </c>
      <c r="W1352" s="480">
        <v>29948</v>
      </c>
      <c r="X1352" s="480">
        <v>17949</v>
      </c>
      <c r="Y1352" s="480">
        <v>38120</v>
      </c>
      <c r="Z1352" s="480">
        <v>5763</v>
      </c>
      <c r="AA1352" s="480">
        <v>2170</v>
      </c>
      <c r="AB1352" s="480">
        <v>26049</v>
      </c>
      <c r="AC1352" s="486">
        <v>1555</v>
      </c>
      <c r="AD1352" s="486">
        <v>4826</v>
      </c>
      <c r="AE1352" s="486">
        <v>7652</v>
      </c>
      <c r="AF1352" s="486">
        <v>3293</v>
      </c>
      <c r="AG1352" s="486">
        <v>12033</v>
      </c>
      <c r="AH1352" s="486">
        <v>40482</v>
      </c>
      <c r="AI1352" s="486">
        <v>35039</v>
      </c>
      <c r="AJ1352" s="486">
        <v>29786</v>
      </c>
      <c r="AK1352" s="480">
        <v>561</v>
      </c>
      <c r="AL1352" s="480">
        <v>7018</v>
      </c>
      <c r="AM1352" s="480">
        <v>37443</v>
      </c>
      <c r="AN1352" s="480">
        <v>69221</v>
      </c>
      <c r="AO1352" s="480">
        <v>659</v>
      </c>
      <c r="AP1352" s="480">
        <v>19764</v>
      </c>
      <c r="AQ1352" s="486">
        <f t="shared" ref="AQ1352" si="12227">AQ1351+AR1352</f>
        <v>8089</v>
      </c>
      <c r="AR1352" s="486">
        <v>0</v>
      </c>
      <c r="AS1352" s="486">
        <f t="shared" ref="AS1352" si="12228">AS1351+AT1352</f>
        <v>111605</v>
      </c>
      <c r="AT1352" s="486">
        <v>5</v>
      </c>
      <c r="AU1352" s="486">
        <f t="shared" ref="AU1352" si="12229">AU1351+AV1352</f>
        <v>14435</v>
      </c>
      <c r="AV1352" s="486">
        <v>0</v>
      </c>
      <c r="AW1352" s="486">
        <f t="shared" ref="AW1352" si="12230">AW1351+AX1352</f>
        <v>537</v>
      </c>
      <c r="AX1352" s="486">
        <v>0</v>
      </c>
      <c r="AY1352" s="480">
        <f t="shared" ref="AY1352" si="12231">AY1351+AZ1352</f>
        <v>111881</v>
      </c>
      <c r="AZ1352" s="480">
        <v>5</v>
      </c>
      <c r="BA1352" s="480">
        <f t="shared" ref="BA1352" si="12232">BA1351+BB1352</f>
        <v>14728</v>
      </c>
      <c r="BB1352" s="480">
        <v>0</v>
      </c>
      <c r="BC1352" s="480">
        <f t="shared" ref="BC1352" si="12233">BC1351+BD1352</f>
        <v>8057</v>
      </c>
      <c r="BD1352" s="480">
        <v>0</v>
      </c>
      <c r="BE1352" s="486">
        <f t="shared" ref="BE1352" si="12234">SUM(BF1352:BG1352)</f>
        <v>0</v>
      </c>
      <c r="BF1352" s="486">
        <v>0</v>
      </c>
      <c r="BG1352" s="486">
        <v>0</v>
      </c>
      <c r="BH1352" s="486">
        <v>0</v>
      </c>
      <c r="BI1352" s="480">
        <v>6</v>
      </c>
      <c r="BJ1352" s="480">
        <v>1</v>
      </c>
      <c r="BK1352" s="480">
        <v>32</v>
      </c>
      <c r="BL1352" s="480">
        <v>132568</v>
      </c>
    </row>
    <row r="1353" spans="1:64" ht="12.75" customHeight="1" x14ac:dyDescent="0.25">
      <c r="A1353" s="130" t="s">
        <v>104</v>
      </c>
      <c r="J1353" s="660">
        <v>45523</v>
      </c>
      <c r="K1353" s="479">
        <f t="shared" ref="K1353" si="12235">K1352+L1353</f>
        <v>134666</v>
      </c>
      <c r="L1353" s="480">
        <v>0</v>
      </c>
      <c r="M1353" s="481">
        <f t="shared" ref="M1353" si="12236">K1353*100000/587786</f>
        <v>22910.71920733056</v>
      </c>
      <c r="N1353" s="481">
        <f t="shared" ref="N1353" si="12237">(K1346*100/K1345)-100</f>
        <v>0</v>
      </c>
      <c r="O1353" s="479">
        <v>0</v>
      </c>
      <c r="P1353" s="480">
        <f t="shared" ref="P1353" si="12238">SUM(P1352,Q1353)</f>
        <v>2012</v>
      </c>
      <c r="Q1353" s="480">
        <v>0</v>
      </c>
      <c r="R1353" s="480">
        <f t="shared" ref="R1353" si="12239">K1353-S1353</f>
        <v>134434</v>
      </c>
      <c r="S1353" s="480">
        <v>232</v>
      </c>
      <c r="T1353" s="486">
        <v>53478</v>
      </c>
      <c r="U1353" s="486">
        <f t="shared" ref="U1353" si="12240">SUM(K1353-T1353)</f>
        <v>81188</v>
      </c>
      <c r="V1353" s="480">
        <v>14667</v>
      </c>
      <c r="W1353" s="480">
        <v>29948</v>
      </c>
      <c r="X1353" s="480">
        <v>17949</v>
      </c>
      <c r="Y1353" s="480">
        <v>38120</v>
      </c>
      <c r="Z1353" s="480">
        <v>5763</v>
      </c>
      <c r="AA1353" s="480">
        <v>2170</v>
      </c>
      <c r="AB1353" s="480">
        <v>26049</v>
      </c>
      <c r="AC1353" s="486">
        <v>1555</v>
      </c>
      <c r="AD1353" s="486">
        <v>4826</v>
      </c>
      <c r="AE1353" s="486">
        <v>7652</v>
      </c>
      <c r="AF1353" s="486">
        <v>3293</v>
      </c>
      <c r="AG1353" s="486">
        <v>12033</v>
      </c>
      <c r="AH1353" s="486">
        <v>40482</v>
      </c>
      <c r="AI1353" s="486">
        <v>35039</v>
      </c>
      <c r="AJ1353" s="486">
        <v>29786</v>
      </c>
      <c r="AK1353" s="480">
        <v>561</v>
      </c>
      <c r="AL1353" s="480">
        <v>7018</v>
      </c>
      <c r="AM1353" s="480">
        <v>37443</v>
      </c>
      <c r="AN1353" s="480">
        <v>69221</v>
      </c>
      <c r="AO1353" s="480">
        <v>659</v>
      </c>
      <c r="AP1353" s="480">
        <v>19764</v>
      </c>
      <c r="AQ1353" s="486">
        <f t="shared" ref="AQ1353" si="12241">AQ1352+AR1353</f>
        <v>8089</v>
      </c>
      <c r="AR1353" s="486">
        <v>0</v>
      </c>
      <c r="AS1353" s="486">
        <f t="shared" ref="AS1353" si="12242">AS1352+AT1353</f>
        <v>111605</v>
      </c>
      <c r="AT1353" s="486">
        <v>0</v>
      </c>
      <c r="AU1353" s="486">
        <f t="shared" ref="AU1353" si="12243">AU1352+AV1353</f>
        <v>14435</v>
      </c>
      <c r="AV1353" s="486">
        <v>0</v>
      </c>
      <c r="AW1353" s="486">
        <f t="shared" ref="AW1353" si="12244">AW1352+AX1353</f>
        <v>537</v>
      </c>
      <c r="AX1353" s="486">
        <v>0</v>
      </c>
      <c r="AY1353" s="480">
        <f t="shared" ref="AY1353" si="12245">AY1352+AZ1353</f>
        <v>111881</v>
      </c>
      <c r="AZ1353" s="480">
        <v>0</v>
      </c>
      <c r="BA1353" s="480">
        <f t="shared" ref="BA1353" si="12246">BA1352+BB1353</f>
        <v>14728</v>
      </c>
      <c r="BB1353" s="480">
        <v>0</v>
      </c>
      <c r="BC1353" s="480">
        <f t="shared" ref="BC1353" si="12247">BC1352+BD1353</f>
        <v>8057</v>
      </c>
      <c r="BD1353" s="480">
        <v>0</v>
      </c>
      <c r="BE1353" s="486">
        <f t="shared" ref="BE1353" si="12248">SUM(BF1353:BG1353)</f>
        <v>0</v>
      </c>
      <c r="BF1353" s="486">
        <v>0</v>
      </c>
      <c r="BG1353" s="486">
        <v>0</v>
      </c>
      <c r="BH1353" s="486">
        <v>0</v>
      </c>
      <c r="BI1353" s="480">
        <v>6</v>
      </c>
      <c r="BJ1353" s="480">
        <v>1</v>
      </c>
      <c r="BK1353" s="480">
        <v>32</v>
      </c>
      <c r="BL1353" s="480">
        <v>132568</v>
      </c>
    </row>
    <row r="1354" spans="1:64" ht="12.75" customHeight="1" x14ac:dyDescent="0.25">
      <c r="A1354" s="130" t="s">
        <v>104</v>
      </c>
      <c r="J1354" s="660">
        <v>45524</v>
      </c>
      <c r="K1354" s="479">
        <f t="shared" ref="K1354" si="12249">K1353+L1354</f>
        <v>134675</v>
      </c>
      <c r="L1354" s="480">
        <v>9</v>
      </c>
      <c r="M1354" s="481">
        <f t="shared" ref="M1354" si="12250">K1354*100000/587786</f>
        <v>22912.25037683783</v>
      </c>
      <c r="N1354" s="481">
        <f t="shared" ref="N1354" si="12251">(K1347*100/K1346)-100</f>
        <v>6.6859320560723745E-3</v>
      </c>
      <c r="O1354" s="479">
        <v>0</v>
      </c>
      <c r="P1354" s="480">
        <f t="shared" ref="P1354" si="12252">SUM(P1353,Q1354)</f>
        <v>2012</v>
      </c>
      <c r="Q1354" s="480">
        <v>0</v>
      </c>
      <c r="R1354" s="480">
        <f t="shared" ref="R1354" si="12253">K1354-S1354</f>
        <v>134443</v>
      </c>
      <c r="S1354" s="480">
        <v>232</v>
      </c>
      <c r="T1354" s="486">
        <v>53481</v>
      </c>
      <c r="U1354" s="486">
        <f t="shared" ref="U1354" si="12254">SUM(K1354-T1354)</f>
        <v>81194</v>
      </c>
      <c r="V1354" s="480">
        <v>14667</v>
      </c>
      <c r="W1354" s="480">
        <v>29950</v>
      </c>
      <c r="X1354" s="480">
        <v>17949</v>
      </c>
      <c r="Y1354" s="480">
        <v>38120</v>
      </c>
      <c r="Z1354" s="480">
        <v>5763</v>
      </c>
      <c r="AA1354" s="480">
        <v>2170</v>
      </c>
      <c r="AB1354" s="480">
        <v>26056</v>
      </c>
      <c r="AC1354" s="486">
        <v>1556</v>
      </c>
      <c r="AD1354" s="486">
        <v>4827</v>
      </c>
      <c r="AE1354" s="486">
        <v>7653</v>
      </c>
      <c r="AF1354" s="486">
        <v>3293</v>
      </c>
      <c r="AG1354" s="486">
        <v>12034</v>
      </c>
      <c r="AH1354" s="486">
        <v>40486</v>
      </c>
      <c r="AI1354" s="486">
        <v>35040</v>
      </c>
      <c r="AJ1354" s="486">
        <v>29786</v>
      </c>
      <c r="AK1354" s="480">
        <v>561</v>
      </c>
      <c r="AL1354" s="480">
        <v>7018</v>
      </c>
      <c r="AM1354" s="480">
        <v>37443</v>
      </c>
      <c r="AN1354" s="480">
        <v>69230</v>
      </c>
      <c r="AO1354" s="480">
        <v>659</v>
      </c>
      <c r="AP1354" s="480">
        <v>19764</v>
      </c>
      <c r="AQ1354" s="486">
        <f t="shared" ref="AQ1354" si="12255">AQ1353+AR1354</f>
        <v>8089</v>
      </c>
      <c r="AR1354" s="486">
        <v>0</v>
      </c>
      <c r="AS1354" s="486">
        <f t="shared" ref="AS1354" si="12256">AS1353+AT1354</f>
        <v>111614</v>
      </c>
      <c r="AT1354" s="486">
        <v>9</v>
      </c>
      <c r="AU1354" s="486">
        <f t="shared" ref="AU1354" si="12257">AU1353+AV1354</f>
        <v>14435</v>
      </c>
      <c r="AV1354" s="486">
        <v>0</v>
      </c>
      <c r="AW1354" s="486">
        <f t="shared" ref="AW1354" si="12258">AW1353+AX1354</f>
        <v>537</v>
      </c>
      <c r="AX1354" s="486">
        <v>0</v>
      </c>
      <c r="AY1354" s="480">
        <f t="shared" ref="AY1354" si="12259">AY1353+AZ1354</f>
        <v>111890</v>
      </c>
      <c r="AZ1354" s="480">
        <v>9</v>
      </c>
      <c r="BA1354" s="480">
        <f t="shared" ref="BA1354" si="12260">BA1353+BB1354</f>
        <v>14728</v>
      </c>
      <c r="BB1354" s="480">
        <v>0</v>
      </c>
      <c r="BC1354" s="480">
        <f t="shared" ref="BC1354" si="12261">BC1353+BD1354</f>
        <v>8057</v>
      </c>
      <c r="BD1354" s="480">
        <v>0</v>
      </c>
      <c r="BE1354" s="486">
        <f t="shared" ref="BE1354" si="12262">SUM(BF1354:BG1354)</f>
        <v>0</v>
      </c>
      <c r="BF1354" s="486">
        <v>0</v>
      </c>
      <c r="BG1354" s="486">
        <v>0</v>
      </c>
      <c r="BH1354" s="486">
        <v>0</v>
      </c>
      <c r="BI1354" s="480">
        <v>6</v>
      </c>
      <c r="BJ1354" s="480">
        <v>1</v>
      </c>
      <c r="BK1354" s="480">
        <v>32</v>
      </c>
      <c r="BL1354" s="480">
        <v>132574</v>
      </c>
    </row>
    <row r="1355" spans="1:64" ht="12.75" customHeight="1" x14ac:dyDescent="0.25">
      <c r="A1355" s="130" t="s">
        <v>104</v>
      </c>
      <c r="J1355" s="660">
        <v>45525</v>
      </c>
      <c r="K1355" s="479">
        <f t="shared" ref="K1355" si="12263">K1354+L1355</f>
        <v>134680</v>
      </c>
      <c r="L1355" s="480">
        <v>5</v>
      </c>
      <c r="M1355" s="481">
        <f t="shared" ref="M1355" si="12264">K1355*100000/587786</f>
        <v>22913.101026564091</v>
      </c>
      <c r="N1355" s="481">
        <f t="shared" ref="N1355" si="12265">(K1348*100/K1347)-100</f>
        <v>7.4283167434288089E-3</v>
      </c>
      <c r="O1355" s="479">
        <v>0</v>
      </c>
      <c r="P1355" s="480">
        <f t="shared" ref="P1355" si="12266">SUM(P1354,Q1355)</f>
        <v>2012</v>
      </c>
      <c r="Q1355" s="480">
        <v>0</v>
      </c>
      <c r="R1355" s="480">
        <f t="shared" ref="R1355" si="12267">K1355-S1355</f>
        <v>134448</v>
      </c>
      <c r="S1355" s="480">
        <v>232</v>
      </c>
      <c r="T1355" s="486">
        <v>53483</v>
      </c>
      <c r="U1355" s="486">
        <f t="shared" ref="U1355" si="12268">SUM(K1355-T1355)</f>
        <v>81197</v>
      </c>
      <c r="V1355" s="480">
        <v>14667</v>
      </c>
      <c r="W1355" s="480">
        <v>29951</v>
      </c>
      <c r="X1355" s="480">
        <v>17949</v>
      </c>
      <c r="Y1355" s="480">
        <v>38123</v>
      </c>
      <c r="Z1355" s="480">
        <v>5763</v>
      </c>
      <c r="AA1355" s="480">
        <v>2170</v>
      </c>
      <c r="AB1355" s="480">
        <v>26057</v>
      </c>
      <c r="AC1355" s="486">
        <v>1557</v>
      </c>
      <c r="AD1355" s="486">
        <v>4827</v>
      </c>
      <c r="AE1355" s="486">
        <v>7653</v>
      </c>
      <c r="AF1355" s="486">
        <v>3293</v>
      </c>
      <c r="AG1355" s="486">
        <v>12034</v>
      </c>
      <c r="AH1355" s="486">
        <v>40487</v>
      </c>
      <c r="AI1355" s="486">
        <v>35040</v>
      </c>
      <c r="AJ1355" s="486">
        <v>29789</v>
      </c>
      <c r="AK1355" s="480">
        <v>561</v>
      </c>
      <c r="AL1355" s="480">
        <v>7018</v>
      </c>
      <c r="AM1355" s="480">
        <v>37443</v>
      </c>
      <c r="AN1355" s="480">
        <v>69235</v>
      </c>
      <c r="AO1355" s="480">
        <v>659</v>
      </c>
      <c r="AP1355" s="480">
        <v>19764</v>
      </c>
      <c r="AQ1355" s="486">
        <f t="shared" ref="AQ1355" si="12269">AQ1354+AR1355</f>
        <v>8089</v>
      </c>
      <c r="AR1355" s="486">
        <v>0</v>
      </c>
      <c r="AS1355" s="486">
        <f t="shared" ref="AS1355" si="12270">AS1354+AT1355</f>
        <v>111619</v>
      </c>
      <c r="AT1355" s="486">
        <v>5</v>
      </c>
      <c r="AU1355" s="486">
        <f t="shared" ref="AU1355" si="12271">AU1354+AV1355</f>
        <v>14435</v>
      </c>
      <c r="AV1355" s="486">
        <v>0</v>
      </c>
      <c r="AW1355" s="486">
        <f t="shared" ref="AW1355" si="12272">AW1354+AX1355</f>
        <v>537</v>
      </c>
      <c r="AX1355" s="486">
        <v>0</v>
      </c>
      <c r="AY1355" s="480">
        <f t="shared" ref="AY1355" si="12273">AY1354+AZ1355</f>
        <v>111895</v>
      </c>
      <c r="AZ1355" s="480">
        <v>5</v>
      </c>
      <c r="BA1355" s="480">
        <f t="shared" ref="BA1355" si="12274">BA1354+BB1355</f>
        <v>14728</v>
      </c>
      <c r="BB1355" s="480">
        <v>0</v>
      </c>
      <c r="BC1355" s="480">
        <f t="shared" ref="BC1355" si="12275">BC1354+BD1355</f>
        <v>8057</v>
      </c>
      <c r="BD1355" s="480">
        <v>0</v>
      </c>
      <c r="BE1355" s="486">
        <f t="shared" ref="BE1355" si="12276">SUM(BF1355:BG1355)</f>
        <v>0</v>
      </c>
      <c r="BF1355" s="486">
        <v>0</v>
      </c>
      <c r="BG1355" s="486">
        <v>0</v>
      </c>
      <c r="BH1355" s="486">
        <v>0</v>
      </c>
      <c r="BI1355" s="480">
        <v>9</v>
      </c>
      <c r="BJ1355" s="480">
        <v>0</v>
      </c>
      <c r="BK1355" s="480">
        <v>21</v>
      </c>
      <c r="BL1355" s="480">
        <v>132580</v>
      </c>
    </row>
    <row r="1356" spans="1:64" ht="12.75" customHeight="1" x14ac:dyDescent="0.25">
      <c r="A1356" s="130" t="s">
        <v>104</v>
      </c>
      <c r="J1356" s="660">
        <v>45526</v>
      </c>
      <c r="K1356" s="479">
        <f t="shared" ref="K1356" si="12277">K1355+L1356</f>
        <v>134685</v>
      </c>
      <c r="L1356" s="480">
        <v>5</v>
      </c>
      <c r="M1356" s="481">
        <f t="shared" ref="M1356" si="12278">K1356*100000/587786</f>
        <v>22913.951676290351</v>
      </c>
      <c r="N1356" s="481">
        <f t="shared" ref="N1356" si="12279">(K1349*100/K1348)-100</f>
        <v>6.6849884869668585E-3</v>
      </c>
      <c r="O1356" s="479">
        <v>0</v>
      </c>
      <c r="P1356" s="480">
        <f t="shared" ref="P1356" si="12280">SUM(P1355,Q1356)</f>
        <v>2012</v>
      </c>
      <c r="Q1356" s="480">
        <v>0</v>
      </c>
      <c r="R1356" s="480">
        <f t="shared" ref="R1356" si="12281">K1356-S1356</f>
        <v>134453</v>
      </c>
      <c r="S1356" s="480">
        <v>232</v>
      </c>
      <c r="T1356" s="486">
        <v>53485</v>
      </c>
      <c r="U1356" s="486">
        <f t="shared" ref="U1356" si="12282">SUM(K1356-T1356)</f>
        <v>81200</v>
      </c>
      <c r="V1356" s="480">
        <v>14667</v>
      </c>
      <c r="W1356" s="480">
        <v>29952</v>
      </c>
      <c r="X1356" s="480">
        <v>17950</v>
      </c>
      <c r="Y1356" s="480">
        <v>38123</v>
      </c>
      <c r="Z1356" s="480">
        <v>5763</v>
      </c>
      <c r="AA1356" s="480">
        <v>2170</v>
      </c>
      <c r="AB1356" s="480">
        <v>26060</v>
      </c>
      <c r="AC1356" s="486">
        <v>1558</v>
      </c>
      <c r="AD1356" s="486">
        <v>4827</v>
      </c>
      <c r="AE1356" s="486">
        <v>7653</v>
      </c>
      <c r="AF1356" s="486">
        <v>3293</v>
      </c>
      <c r="AG1356" s="486">
        <v>12035</v>
      </c>
      <c r="AH1356" s="486">
        <v>40487</v>
      </c>
      <c r="AI1356" s="486">
        <v>35042</v>
      </c>
      <c r="AJ1356" s="486">
        <v>29790</v>
      </c>
      <c r="AK1356" s="480">
        <v>561</v>
      </c>
      <c r="AL1356" s="480">
        <v>7018</v>
      </c>
      <c r="AM1356" s="480">
        <v>37443</v>
      </c>
      <c r="AN1356" s="480">
        <v>69240</v>
      </c>
      <c r="AO1356" s="480">
        <v>659</v>
      </c>
      <c r="AP1356" s="480">
        <v>19764</v>
      </c>
      <c r="AQ1356" s="486">
        <f t="shared" ref="AQ1356" si="12283">AQ1355+AR1356</f>
        <v>8089</v>
      </c>
      <c r="AR1356" s="486">
        <v>0</v>
      </c>
      <c r="AS1356" s="486">
        <f t="shared" ref="AS1356" si="12284">AS1355+AT1356</f>
        <v>111624</v>
      </c>
      <c r="AT1356" s="486">
        <v>5</v>
      </c>
      <c r="AU1356" s="486">
        <f t="shared" ref="AU1356" si="12285">AU1355+AV1356</f>
        <v>14435</v>
      </c>
      <c r="AV1356" s="486">
        <v>0</v>
      </c>
      <c r="AW1356" s="486">
        <f t="shared" ref="AW1356" si="12286">AW1355+AX1356</f>
        <v>537</v>
      </c>
      <c r="AX1356" s="486">
        <v>0</v>
      </c>
      <c r="AY1356" s="480">
        <f t="shared" ref="AY1356" si="12287">AY1355+AZ1356</f>
        <v>111900</v>
      </c>
      <c r="AZ1356" s="480">
        <v>5</v>
      </c>
      <c r="BA1356" s="480">
        <f t="shared" ref="BA1356" si="12288">BA1355+BB1356</f>
        <v>14728</v>
      </c>
      <c r="BB1356" s="480">
        <v>0</v>
      </c>
      <c r="BC1356" s="480">
        <f t="shared" ref="BC1356" si="12289">BC1355+BD1356</f>
        <v>8057</v>
      </c>
      <c r="BD1356" s="480">
        <v>0</v>
      </c>
      <c r="BE1356" s="486">
        <f t="shared" ref="BE1356" si="12290">SUM(BF1356:BG1356)</f>
        <v>0</v>
      </c>
      <c r="BF1356" s="486">
        <v>0</v>
      </c>
      <c r="BG1356" s="486">
        <v>0</v>
      </c>
      <c r="BH1356" s="486">
        <v>0</v>
      </c>
      <c r="BI1356" s="480">
        <v>9</v>
      </c>
      <c r="BJ1356" s="480">
        <v>0</v>
      </c>
      <c r="BK1356" s="480">
        <v>21</v>
      </c>
      <c r="BL1356" s="480">
        <v>132587</v>
      </c>
    </row>
    <row r="1357" spans="1:64" x14ac:dyDescent="0.25">
      <c r="J1357" s="660">
        <v>45527</v>
      </c>
      <c r="K1357" s="479">
        <f t="shared" ref="K1357" si="12291">K1356+L1357</f>
        <v>134696</v>
      </c>
      <c r="L1357" s="480">
        <v>11</v>
      </c>
      <c r="M1357" s="481">
        <f t="shared" ref="M1357" si="12292">K1357*100000/587786</f>
        <v>22915.823105688123</v>
      </c>
      <c r="N1357" s="481">
        <f t="shared" ref="N1357" si="12293">(K1350*100/K1349)-100</f>
        <v>8.1699953208271836E-3</v>
      </c>
      <c r="O1357" s="479">
        <v>0</v>
      </c>
      <c r="P1357" s="480">
        <f t="shared" ref="P1357" si="12294">SUM(P1356,Q1357)</f>
        <v>2012</v>
      </c>
      <c r="Q1357" s="480">
        <v>0</v>
      </c>
      <c r="R1357" s="480">
        <f t="shared" ref="R1357" si="12295">K1357-S1357</f>
        <v>134464</v>
      </c>
      <c r="S1357" s="480">
        <v>232</v>
      </c>
      <c r="T1357" s="486">
        <v>53490</v>
      </c>
      <c r="U1357" s="486">
        <f t="shared" ref="U1357" si="12296">SUM(K1357-T1357)</f>
        <v>81206</v>
      </c>
      <c r="V1357" s="480">
        <v>14667</v>
      </c>
      <c r="W1357" s="480">
        <v>29952</v>
      </c>
      <c r="X1357" s="480">
        <v>17950</v>
      </c>
      <c r="Y1357" s="480">
        <v>38123</v>
      </c>
      <c r="Z1357" s="480">
        <v>5763</v>
      </c>
      <c r="AA1357" s="480">
        <v>2170</v>
      </c>
      <c r="AB1357" s="480">
        <v>26071</v>
      </c>
      <c r="AC1357" s="486">
        <v>1560</v>
      </c>
      <c r="AD1357" s="486">
        <v>4827</v>
      </c>
      <c r="AE1357" s="486">
        <v>7653</v>
      </c>
      <c r="AF1357" s="486">
        <v>3293</v>
      </c>
      <c r="AG1357" s="486">
        <v>12039</v>
      </c>
      <c r="AH1357" s="486">
        <v>40489</v>
      </c>
      <c r="AI1357" s="486">
        <v>35045</v>
      </c>
      <c r="AJ1357" s="486">
        <v>29790</v>
      </c>
      <c r="AK1357" s="480">
        <v>564</v>
      </c>
      <c r="AL1357" s="480">
        <v>7018</v>
      </c>
      <c r="AM1357" s="480">
        <v>37443</v>
      </c>
      <c r="AN1357" s="480">
        <v>69244</v>
      </c>
      <c r="AO1357" s="480">
        <v>659</v>
      </c>
      <c r="AP1357" s="480">
        <v>19768</v>
      </c>
      <c r="AQ1357" s="486">
        <f t="shared" ref="AQ1357" si="12297">AQ1356+AR1357</f>
        <v>8089</v>
      </c>
      <c r="AR1357" s="486">
        <v>0</v>
      </c>
      <c r="AS1357" s="486">
        <f t="shared" ref="AS1357" si="12298">AS1356+AT1357</f>
        <v>111635</v>
      </c>
      <c r="AT1357" s="486">
        <v>11</v>
      </c>
      <c r="AU1357" s="486">
        <f t="shared" ref="AU1357" si="12299">AU1356+AV1357</f>
        <v>14435</v>
      </c>
      <c r="AV1357" s="486">
        <v>0</v>
      </c>
      <c r="AW1357" s="486">
        <f t="shared" ref="AW1357" si="12300">AW1356+AX1357</f>
        <v>537</v>
      </c>
      <c r="AX1357" s="486">
        <v>0</v>
      </c>
      <c r="AY1357" s="480">
        <f t="shared" ref="AY1357" si="12301">AY1356+AZ1357</f>
        <v>111911</v>
      </c>
      <c r="AZ1357" s="480">
        <v>11</v>
      </c>
      <c r="BA1357" s="480">
        <f t="shared" ref="BA1357" si="12302">BA1356+BB1357</f>
        <v>14728</v>
      </c>
      <c r="BB1357" s="480">
        <v>0</v>
      </c>
      <c r="BC1357" s="480">
        <f t="shared" ref="BC1357" si="12303">BC1356+BD1357</f>
        <v>8057</v>
      </c>
      <c r="BD1357" s="480">
        <v>0</v>
      </c>
      <c r="BE1357" s="486">
        <f t="shared" ref="BE1357" si="12304">SUM(BF1357:BG1357)</f>
        <v>0</v>
      </c>
      <c r="BF1357" s="486">
        <v>0</v>
      </c>
      <c r="BG1357" s="486">
        <v>0</v>
      </c>
      <c r="BH1357" s="486">
        <v>0</v>
      </c>
      <c r="BI1357" s="480">
        <v>9</v>
      </c>
      <c r="BJ1357" s="480">
        <v>0</v>
      </c>
      <c r="BK1357" s="480">
        <v>21</v>
      </c>
      <c r="BL1357" s="480">
        <v>132587</v>
      </c>
    </row>
    <row r="1358" spans="1:64" x14ac:dyDescent="0.25">
      <c r="J1358" s="660">
        <v>45528</v>
      </c>
      <c r="K1358" s="479">
        <f t="shared" ref="K1358" si="12305">K1357+L1358</f>
        <v>134706</v>
      </c>
      <c r="L1358" s="480">
        <v>10</v>
      </c>
      <c r="M1358" s="481">
        <f t="shared" ref="M1358" si="12306">K1358*100000/587786</f>
        <v>22917.524405140648</v>
      </c>
      <c r="N1358" s="481">
        <f t="shared" ref="N1358" si="12307">(K1351*100/K1350)-100</f>
        <v>8.169327887117106E-3</v>
      </c>
      <c r="O1358" s="479">
        <v>0</v>
      </c>
      <c r="P1358" s="480">
        <f t="shared" ref="P1358" si="12308">SUM(P1357,Q1358)</f>
        <v>2012</v>
      </c>
      <c r="Q1358" s="480">
        <v>0</v>
      </c>
      <c r="R1358" s="480">
        <f t="shared" ref="R1358" si="12309">K1358-S1358</f>
        <v>134474</v>
      </c>
      <c r="S1358" s="480">
        <v>232</v>
      </c>
      <c r="T1358" s="486">
        <v>53495</v>
      </c>
      <c r="U1358" s="486">
        <f t="shared" ref="U1358" si="12310">SUM(K1358-T1358)</f>
        <v>81211</v>
      </c>
      <c r="V1358" s="480">
        <v>14667</v>
      </c>
      <c r="W1358" s="480">
        <v>29956</v>
      </c>
      <c r="X1358" s="480">
        <v>17951</v>
      </c>
      <c r="Y1358" s="480">
        <v>38123</v>
      </c>
      <c r="Z1358" s="480">
        <v>5764</v>
      </c>
      <c r="AA1358" s="480">
        <v>2170</v>
      </c>
      <c r="AB1358" s="480">
        <v>26075</v>
      </c>
      <c r="AC1358" s="486">
        <v>1560</v>
      </c>
      <c r="AD1358" s="486">
        <v>4828</v>
      </c>
      <c r="AE1358" s="486">
        <v>7653</v>
      </c>
      <c r="AF1358" s="486">
        <v>3293</v>
      </c>
      <c r="AG1358" s="486">
        <v>12039</v>
      </c>
      <c r="AH1358" s="486">
        <v>40497</v>
      </c>
      <c r="AI1358" s="486">
        <v>35045</v>
      </c>
      <c r="AJ1358" s="486">
        <v>29791</v>
      </c>
      <c r="AK1358" s="480">
        <v>564</v>
      </c>
      <c r="AL1358" s="480">
        <v>7018</v>
      </c>
      <c r="AM1358" s="480">
        <v>37443</v>
      </c>
      <c r="AN1358" s="480">
        <v>69249</v>
      </c>
      <c r="AO1358" s="480">
        <v>659</v>
      </c>
      <c r="AP1358" s="480">
        <v>19773</v>
      </c>
      <c r="AQ1358" s="486">
        <f t="shared" ref="AQ1358" si="12311">AQ1357+AR1358</f>
        <v>8089</v>
      </c>
      <c r="AR1358" s="486">
        <v>0</v>
      </c>
      <c r="AS1358" s="486">
        <f t="shared" ref="AS1358" si="12312">AS1357+AT1358</f>
        <v>111645</v>
      </c>
      <c r="AT1358" s="486">
        <v>10</v>
      </c>
      <c r="AU1358" s="486">
        <f t="shared" ref="AU1358" si="12313">AU1357+AV1358</f>
        <v>14435</v>
      </c>
      <c r="AV1358" s="486">
        <v>0</v>
      </c>
      <c r="AW1358" s="486">
        <f t="shared" ref="AW1358" si="12314">AW1357+AX1358</f>
        <v>537</v>
      </c>
      <c r="AX1358" s="486">
        <v>0</v>
      </c>
      <c r="AY1358" s="480">
        <f t="shared" ref="AY1358" si="12315">AY1357+AZ1358</f>
        <v>111921</v>
      </c>
      <c r="AZ1358" s="480">
        <v>10</v>
      </c>
      <c r="BA1358" s="480">
        <f t="shared" ref="BA1358" si="12316">BA1357+BB1358</f>
        <v>14728</v>
      </c>
      <c r="BB1358" s="480">
        <v>0</v>
      </c>
      <c r="BC1358" s="480">
        <f t="shared" ref="BC1358" si="12317">BC1357+BD1358</f>
        <v>8057</v>
      </c>
      <c r="BD1358" s="480">
        <v>0</v>
      </c>
      <c r="BE1358" s="486">
        <f t="shared" ref="BE1358" si="12318">SUM(BF1358:BG1358)</f>
        <v>0</v>
      </c>
      <c r="BF1358" s="486">
        <v>0</v>
      </c>
      <c r="BG1358" s="486">
        <v>0</v>
      </c>
      <c r="BH1358" s="486">
        <v>0</v>
      </c>
      <c r="BI1358" s="480">
        <v>9</v>
      </c>
      <c r="BJ1358" s="480">
        <v>0</v>
      </c>
      <c r="BK1358" s="480">
        <v>21</v>
      </c>
      <c r="BL1358" s="480">
        <v>132587</v>
      </c>
    </row>
    <row r="1359" spans="1:64" x14ac:dyDescent="0.25">
      <c r="J1359" s="660">
        <v>45529</v>
      </c>
      <c r="K1359" s="479">
        <f t="shared" ref="K1359" si="12319">K1358+L1359</f>
        <v>134710</v>
      </c>
      <c r="L1359" s="480">
        <v>4</v>
      </c>
      <c r="M1359" s="481">
        <f t="shared" ref="M1359" si="12320">K1359*100000/587786</f>
        <v>22918.204924921654</v>
      </c>
      <c r="N1359" s="481">
        <f t="shared" ref="N1359" si="12321">(K1352*100/K1351)-100</f>
        <v>3.7130275283914216E-3</v>
      </c>
      <c r="O1359" s="479">
        <v>0</v>
      </c>
      <c r="P1359" s="480">
        <f t="shared" ref="P1359" si="12322">SUM(P1358,Q1359)</f>
        <v>2012</v>
      </c>
      <c r="Q1359" s="480">
        <v>0</v>
      </c>
      <c r="R1359" s="480">
        <f t="shared" ref="R1359" si="12323">K1359-S1359</f>
        <v>134478</v>
      </c>
      <c r="S1359" s="480">
        <v>232</v>
      </c>
      <c r="T1359" s="486">
        <v>53498</v>
      </c>
      <c r="U1359" s="486">
        <f t="shared" ref="U1359" si="12324">SUM(K1359-T1359)</f>
        <v>81212</v>
      </c>
      <c r="V1359" s="480">
        <v>14667</v>
      </c>
      <c r="W1359" s="480">
        <v>29956</v>
      </c>
      <c r="X1359" s="480">
        <v>17951</v>
      </c>
      <c r="Y1359" s="480">
        <v>38123</v>
      </c>
      <c r="Z1359" s="480">
        <v>5766</v>
      </c>
      <c r="AA1359" s="480">
        <v>2170</v>
      </c>
      <c r="AB1359" s="480">
        <v>26077</v>
      </c>
      <c r="AC1359" s="486">
        <v>1560</v>
      </c>
      <c r="AD1359" s="486">
        <v>4829</v>
      </c>
      <c r="AE1359" s="486">
        <v>7653</v>
      </c>
      <c r="AF1359" s="486">
        <v>3293</v>
      </c>
      <c r="AG1359" s="486">
        <v>12039</v>
      </c>
      <c r="AH1359" s="486">
        <v>40499</v>
      </c>
      <c r="AI1359" s="486">
        <v>35046</v>
      </c>
      <c r="AJ1359" s="486">
        <v>29791</v>
      </c>
      <c r="AK1359" s="480">
        <v>564</v>
      </c>
      <c r="AL1359" s="480">
        <v>7018</v>
      </c>
      <c r="AM1359" s="480">
        <v>37443</v>
      </c>
      <c r="AN1359" s="480">
        <v>69253</v>
      </c>
      <c r="AO1359" s="480">
        <v>659</v>
      </c>
      <c r="AP1359" s="480">
        <v>19773</v>
      </c>
      <c r="AQ1359" s="486">
        <f t="shared" ref="AQ1359" si="12325">AQ1358+AR1359</f>
        <v>8089</v>
      </c>
      <c r="AR1359" s="486">
        <v>0</v>
      </c>
      <c r="AS1359" s="486">
        <f t="shared" ref="AS1359" si="12326">AS1358+AT1359</f>
        <v>111649</v>
      </c>
      <c r="AT1359" s="486">
        <v>4</v>
      </c>
      <c r="AU1359" s="486">
        <f t="shared" ref="AU1359" si="12327">AU1358+AV1359</f>
        <v>14435</v>
      </c>
      <c r="AV1359" s="486">
        <v>0</v>
      </c>
      <c r="AW1359" s="486">
        <f t="shared" ref="AW1359" si="12328">AW1358+AX1359</f>
        <v>537</v>
      </c>
      <c r="AX1359" s="486">
        <v>0</v>
      </c>
      <c r="AY1359" s="480">
        <f t="shared" ref="AY1359" si="12329">AY1358+AZ1359</f>
        <v>111925</v>
      </c>
      <c r="AZ1359" s="480">
        <v>4</v>
      </c>
      <c r="BA1359" s="480">
        <f t="shared" ref="BA1359" si="12330">BA1358+BB1359</f>
        <v>14728</v>
      </c>
      <c r="BB1359" s="480">
        <v>0</v>
      </c>
      <c r="BC1359" s="480">
        <f t="shared" ref="BC1359" si="12331">BC1358+BD1359</f>
        <v>8057</v>
      </c>
      <c r="BD1359" s="480">
        <v>0</v>
      </c>
      <c r="BE1359" s="486">
        <f t="shared" ref="BE1359" si="12332">SUM(BF1359:BG1359)</f>
        <v>0</v>
      </c>
      <c r="BF1359" s="486">
        <v>0</v>
      </c>
      <c r="BG1359" s="486">
        <v>0</v>
      </c>
      <c r="BH1359" s="486">
        <v>0</v>
      </c>
      <c r="BI1359" s="480">
        <v>9</v>
      </c>
      <c r="BJ1359" s="480">
        <v>0</v>
      </c>
      <c r="BK1359" s="480">
        <v>21</v>
      </c>
      <c r="BL1359" s="480">
        <v>132587</v>
      </c>
    </row>
    <row r="1360" spans="1:64" x14ac:dyDescent="0.25">
      <c r="J1360" s="660">
        <v>45530</v>
      </c>
      <c r="K1360" s="479">
        <f t="shared" ref="K1360" si="12333">K1359+L1360</f>
        <v>134711</v>
      </c>
      <c r="L1360" s="480">
        <v>1</v>
      </c>
      <c r="M1360" s="481">
        <f t="shared" ref="M1360" si="12334">K1360*100000/587786</f>
        <v>22918.375054866909</v>
      </c>
      <c r="N1360" s="481">
        <f t="shared" ref="N1360" si="12335">(K1353*100/K1352)-100</f>
        <v>0</v>
      </c>
      <c r="O1360" s="479">
        <v>0</v>
      </c>
      <c r="P1360" s="480">
        <f t="shared" ref="P1360" si="12336">SUM(P1359,Q1360)</f>
        <v>2012</v>
      </c>
      <c r="Q1360" s="480">
        <v>0</v>
      </c>
      <c r="R1360" s="480">
        <f t="shared" ref="R1360" si="12337">K1360-S1360</f>
        <v>134479</v>
      </c>
      <c r="S1360" s="480">
        <v>232</v>
      </c>
      <c r="T1360" s="486">
        <v>53499</v>
      </c>
      <c r="U1360" s="486">
        <f t="shared" ref="U1360" si="12338">SUM(K1360-T1360)</f>
        <v>81212</v>
      </c>
      <c r="V1360" s="480">
        <v>14667</v>
      </c>
      <c r="W1360" s="480">
        <v>29956</v>
      </c>
      <c r="X1360" s="480">
        <v>17951</v>
      </c>
      <c r="Y1360" s="480">
        <v>38123</v>
      </c>
      <c r="Z1360" s="480">
        <v>5766</v>
      </c>
      <c r="AA1360" s="480">
        <v>2170</v>
      </c>
      <c r="AB1360" s="480">
        <v>26078</v>
      </c>
      <c r="AC1360" s="486">
        <v>1561</v>
      </c>
      <c r="AD1360" s="486">
        <v>4829</v>
      </c>
      <c r="AE1360" s="486">
        <v>7653</v>
      </c>
      <c r="AF1360" s="486">
        <v>3293</v>
      </c>
      <c r="AG1360" s="486">
        <v>12039</v>
      </c>
      <c r="AH1360" s="486">
        <v>40499</v>
      </c>
      <c r="AI1360" s="486">
        <v>35046</v>
      </c>
      <c r="AJ1360" s="486">
        <v>29791</v>
      </c>
      <c r="AK1360" s="480">
        <v>564</v>
      </c>
      <c r="AL1360" s="480">
        <v>7018</v>
      </c>
      <c r="AM1360" s="480">
        <v>37443</v>
      </c>
      <c r="AN1360" s="480">
        <v>69254</v>
      </c>
      <c r="AO1360" s="480">
        <v>659</v>
      </c>
      <c r="AP1360" s="480">
        <v>19773</v>
      </c>
      <c r="AQ1360" s="486">
        <f t="shared" ref="AQ1360" si="12339">AQ1359+AR1360</f>
        <v>8089</v>
      </c>
      <c r="AR1360" s="486">
        <v>0</v>
      </c>
      <c r="AS1360" s="486">
        <f t="shared" ref="AS1360" si="12340">AS1359+AT1360</f>
        <v>111650</v>
      </c>
      <c r="AT1360" s="486">
        <v>1</v>
      </c>
      <c r="AU1360" s="486">
        <f t="shared" ref="AU1360" si="12341">AU1359+AV1360</f>
        <v>14435</v>
      </c>
      <c r="AV1360" s="486">
        <v>0</v>
      </c>
      <c r="AW1360" s="486">
        <f t="shared" ref="AW1360" si="12342">AW1359+AX1360</f>
        <v>537</v>
      </c>
      <c r="AX1360" s="486">
        <v>0</v>
      </c>
      <c r="AY1360" s="480">
        <f t="shared" ref="AY1360" si="12343">AY1359+AZ1360</f>
        <v>111926</v>
      </c>
      <c r="AZ1360" s="480">
        <v>1</v>
      </c>
      <c r="BA1360" s="480">
        <f t="shared" ref="BA1360" si="12344">BA1359+BB1360</f>
        <v>14728</v>
      </c>
      <c r="BB1360" s="480">
        <v>0</v>
      </c>
      <c r="BC1360" s="480">
        <f t="shared" ref="BC1360" si="12345">BC1359+BD1360</f>
        <v>8057</v>
      </c>
      <c r="BD1360" s="480">
        <v>0</v>
      </c>
      <c r="BE1360" s="486">
        <f t="shared" ref="BE1360" si="12346">SUM(BF1360:BG1360)</f>
        <v>0</v>
      </c>
      <c r="BF1360" s="486">
        <v>0</v>
      </c>
      <c r="BG1360" s="486">
        <v>0</v>
      </c>
      <c r="BH1360" s="486">
        <v>0</v>
      </c>
      <c r="BI1360" s="480">
        <v>9</v>
      </c>
      <c r="BJ1360" s="480">
        <v>0</v>
      </c>
      <c r="BK1360" s="480">
        <v>21</v>
      </c>
      <c r="BL1360" s="480">
        <v>132587</v>
      </c>
    </row>
    <row r="1361" spans="10:64" x14ac:dyDescent="0.25">
      <c r="J1361" s="660">
        <v>45531</v>
      </c>
      <c r="K1361" s="479">
        <f t="shared" ref="K1361" si="12347">K1360+L1361</f>
        <v>134720</v>
      </c>
      <c r="L1361" s="480">
        <v>9</v>
      </c>
      <c r="M1361" s="481">
        <f t="shared" ref="M1361" si="12348">K1361*100000/587786</f>
        <v>22919.906224374176</v>
      </c>
      <c r="N1361" s="481">
        <f t="shared" ref="N1361" si="12349">(K1354*100/K1353)-100</f>
        <v>6.6832014019837516E-3</v>
      </c>
      <c r="O1361" s="479">
        <v>0</v>
      </c>
      <c r="P1361" s="480">
        <f t="shared" ref="P1361" si="12350">SUM(P1360,Q1361)</f>
        <v>2012</v>
      </c>
      <c r="Q1361" s="480">
        <v>0</v>
      </c>
      <c r="R1361" s="480">
        <f t="shared" ref="R1361" si="12351">K1361-S1361</f>
        <v>134488</v>
      </c>
      <c r="S1361" s="480">
        <v>232</v>
      </c>
      <c r="T1361" s="486">
        <v>53499</v>
      </c>
      <c r="U1361" s="486">
        <f t="shared" ref="U1361" si="12352">SUM(K1361-T1361)</f>
        <v>81221</v>
      </c>
      <c r="V1361" s="480">
        <v>14670</v>
      </c>
      <c r="W1361" s="480">
        <v>29959</v>
      </c>
      <c r="X1361" s="480">
        <v>17951</v>
      </c>
      <c r="Y1361" s="480">
        <v>38124</v>
      </c>
      <c r="Z1361" s="480">
        <v>5766</v>
      </c>
      <c r="AA1361" s="480">
        <v>2170</v>
      </c>
      <c r="AB1361" s="480">
        <v>26080</v>
      </c>
      <c r="AC1361" s="486">
        <v>1564</v>
      </c>
      <c r="AD1361" s="486">
        <v>4830</v>
      </c>
      <c r="AE1361" s="486">
        <v>7653</v>
      </c>
      <c r="AF1361" s="486">
        <v>3293</v>
      </c>
      <c r="AG1361" s="486">
        <v>12039</v>
      </c>
      <c r="AH1361" s="486">
        <v>40502</v>
      </c>
      <c r="AI1361" s="486">
        <v>35047</v>
      </c>
      <c r="AJ1361" s="486">
        <v>29792</v>
      </c>
      <c r="AK1361" s="480">
        <v>564</v>
      </c>
      <c r="AL1361" s="480">
        <v>7018</v>
      </c>
      <c r="AM1361" s="480">
        <v>37443</v>
      </c>
      <c r="AN1361" s="480">
        <v>69258</v>
      </c>
      <c r="AO1361" s="480">
        <v>659</v>
      </c>
      <c r="AP1361" s="480">
        <v>19778</v>
      </c>
      <c r="AQ1361" s="486">
        <f t="shared" ref="AQ1361" si="12353">AQ1360+AR1361</f>
        <v>8089</v>
      </c>
      <c r="AR1361" s="486">
        <v>0</v>
      </c>
      <c r="AS1361" s="486">
        <f t="shared" ref="AS1361" si="12354">AS1360+AT1361</f>
        <v>111659</v>
      </c>
      <c r="AT1361" s="486">
        <v>9</v>
      </c>
      <c r="AU1361" s="486">
        <f t="shared" ref="AU1361" si="12355">AU1360+AV1361</f>
        <v>14435</v>
      </c>
      <c r="AV1361" s="486">
        <v>0</v>
      </c>
      <c r="AW1361" s="486">
        <f t="shared" ref="AW1361" si="12356">AW1360+AX1361</f>
        <v>537</v>
      </c>
      <c r="AX1361" s="486">
        <v>0</v>
      </c>
      <c r="AY1361" s="480">
        <f t="shared" ref="AY1361" si="12357">AY1360+AZ1361</f>
        <v>111935</v>
      </c>
      <c r="AZ1361" s="480">
        <v>9</v>
      </c>
      <c r="BA1361" s="480">
        <f t="shared" ref="BA1361" si="12358">BA1360+BB1361</f>
        <v>14728</v>
      </c>
      <c r="BB1361" s="480">
        <v>0</v>
      </c>
      <c r="BC1361" s="480">
        <f t="shared" ref="BC1361" si="12359">BC1360+BD1361</f>
        <v>8057</v>
      </c>
      <c r="BD1361" s="480">
        <v>0</v>
      </c>
      <c r="BE1361" s="486">
        <f t="shared" ref="BE1361" si="12360">SUM(BF1361:BG1361)</f>
        <v>0</v>
      </c>
      <c r="BF1361" s="486">
        <v>0</v>
      </c>
      <c r="BG1361" s="486">
        <v>0</v>
      </c>
      <c r="BH1361" s="486">
        <v>0</v>
      </c>
      <c r="BI1361" s="480">
        <v>9</v>
      </c>
      <c r="BJ1361" s="480">
        <v>0</v>
      </c>
      <c r="BK1361" s="480">
        <v>21</v>
      </c>
      <c r="BL1361" s="480">
        <v>132587</v>
      </c>
    </row>
    <row r="1362" spans="10:64" x14ac:dyDescent="0.25">
      <c r="J1362" s="660">
        <v>45532</v>
      </c>
      <c r="K1362" s="479">
        <f t="shared" ref="K1362" si="12361">K1361+L1362</f>
        <v>134731</v>
      </c>
      <c r="L1362" s="480">
        <v>11</v>
      </c>
      <c r="M1362" s="481">
        <f t="shared" ref="M1362" si="12362">K1362*100000/587786</f>
        <v>22921.777653771951</v>
      </c>
      <c r="N1362" s="481">
        <f t="shared" ref="N1362" si="12363">(K1355*100/K1354)-100</f>
        <v>3.7126415444532768E-3</v>
      </c>
      <c r="O1362" s="479">
        <v>0</v>
      </c>
      <c r="P1362" s="480">
        <f t="shared" ref="P1362" si="12364">SUM(P1361,Q1362)</f>
        <v>2012</v>
      </c>
      <c r="Q1362" s="480">
        <v>0</v>
      </c>
      <c r="R1362" s="480">
        <f t="shared" ref="R1362" si="12365">K1362-S1362</f>
        <v>134499</v>
      </c>
      <c r="S1362" s="480">
        <v>232</v>
      </c>
      <c r="T1362" s="486">
        <v>53502</v>
      </c>
      <c r="U1362" s="486">
        <f t="shared" ref="U1362" si="12366">SUM(K1362-T1362)</f>
        <v>81229</v>
      </c>
      <c r="V1362" s="480">
        <v>14670</v>
      </c>
      <c r="W1362" s="480">
        <v>29966</v>
      </c>
      <c r="X1362" s="480">
        <v>17951</v>
      </c>
      <c r="Y1362" s="480">
        <v>38125</v>
      </c>
      <c r="Z1362" s="480">
        <v>5766</v>
      </c>
      <c r="AA1362" s="480">
        <v>2170</v>
      </c>
      <c r="AB1362" s="480">
        <v>26083</v>
      </c>
      <c r="AC1362" s="486">
        <v>1564</v>
      </c>
      <c r="AD1362" s="486">
        <v>4831</v>
      </c>
      <c r="AE1362" s="486">
        <v>7653</v>
      </c>
      <c r="AF1362" s="486">
        <v>3293</v>
      </c>
      <c r="AG1362" s="486">
        <v>12040</v>
      </c>
      <c r="AH1362" s="486">
        <v>40506</v>
      </c>
      <c r="AI1362" s="486">
        <v>35050</v>
      </c>
      <c r="AJ1362" s="486">
        <v>29794</v>
      </c>
      <c r="AK1362" s="480">
        <v>564</v>
      </c>
      <c r="AL1362" s="480">
        <v>7018</v>
      </c>
      <c r="AM1362" s="480">
        <v>37443</v>
      </c>
      <c r="AN1362" s="480">
        <v>69262</v>
      </c>
      <c r="AO1362" s="480">
        <v>659</v>
      </c>
      <c r="AP1362" s="480">
        <v>19785</v>
      </c>
      <c r="AQ1362" s="486">
        <f t="shared" ref="AQ1362" si="12367">AQ1361+AR1362</f>
        <v>8089</v>
      </c>
      <c r="AR1362" s="486">
        <v>0</v>
      </c>
      <c r="AS1362" s="486">
        <f t="shared" ref="AS1362" si="12368">AS1361+AT1362</f>
        <v>111670</v>
      </c>
      <c r="AT1362" s="486">
        <v>11</v>
      </c>
      <c r="AU1362" s="486">
        <f t="shared" ref="AU1362" si="12369">AU1361+AV1362</f>
        <v>14435</v>
      </c>
      <c r="AV1362" s="486">
        <v>0</v>
      </c>
      <c r="AW1362" s="486">
        <f t="shared" ref="AW1362" si="12370">AW1361+AX1362</f>
        <v>537</v>
      </c>
      <c r="AX1362" s="486">
        <v>0</v>
      </c>
      <c r="AY1362" s="480">
        <f t="shared" ref="AY1362" si="12371">AY1361+AZ1362</f>
        <v>111946</v>
      </c>
      <c r="AZ1362" s="480">
        <v>11</v>
      </c>
      <c r="BA1362" s="480">
        <f t="shared" ref="BA1362" si="12372">BA1361+BB1362</f>
        <v>14728</v>
      </c>
      <c r="BB1362" s="480">
        <v>0</v>
      </c>
      <c r="BC1362" s="480">
        <f t="shared" ref="BC1362" si="12373">BC1361+BD1362</f>
        <v>8057</v>
      </c>
      <c r="BD1362" s="480">
        <v>0</v>
      </c>
      <c r="BE1362" s="486">
        <f t="shared" ref="BE1362" si="12374">SUM(BF1362:BG1362)</f>
        <v>0</v>
      </c>
      <c r="BF1362" s="486">
        <v>0</v>
      </c>
      <c r="BG1362" s="486">
        <v>0</v>
      </c>
      <c r="BH1362" s="486">
        <v>0</v>
      </c>
      <c r="BI1362" s="480">
        <v>9</v>
      </c>
      <c r="BJ1362" s="480">
        <v>0</v>
      </c>
      <c r="BK1362" s="480">
        <v>21</v>
      </c>
      <c r="BL1362" s="480">
        <v>132587</v>
      </c>
    </row>
    <row r="1363" spans="10:64" x14ac:dyDescent="0.25">
      <c r="J1363" s="660">
        <v>45533</v>
      </c>
      <c r="K1363" s="479">
        <f t="shared" ref="K1363" si="12375">K1362+L1363</f>
        <v>134739</v>
      </c>
      <c r="L1363" s="480">
        <v>8</v>
      </c>
      <c r="M1363" s="481">
        <f t="shared" ref="M1363" si="12376">K1363*100000/587786</f>
        <v>22923.138693333967</v>
      </c>
      <c r="N1363" s="481">
        <f t="shared" ref="N1363" si="12377">(K1356*100/K1355)-100</f>
        <v>3.7125037125065319E-3</v>
      </c>
      <c r="O1363" s="479">
        <v>0</v>
      </c>
      <c r="P1363" s="480">
        <f t="shared" ref="P1363" si="12378">SUM(P1362,Q1363)</f>
        <v>2012</v>
      </c>
      <c r="Q1363" s="480">
        <v>0</v>
      </c>
      <c r="R1363" s="480">
        <f t="shared" ref="R1363" si="12379">K1363-S1363</f>
        <v>134507</v>
      </c>
      <c r="S1363" s="480">
        <v>232</v>
      </c>
      <c r="T1363" s="486">
        <v>53505</v>
      </c>
      <c r="U1363" s="486">
        <f t="shared" ref="U1363" si="12380">SUM(K1363-T1363)</f>
        <v>81234</v>
      </c>
      <c r="V1363" s="480">
        <v>14670</v>
      </c>
      <c r="W1363" s="480">
        <v>29966</v>
      </c>
      <c r="X1363" s="480">
        <v>17952</v>
      </c>
      <c r="Y1363" s="480">
        <v>38128</v>
      </c>
      <c r="Z1363" s="480">
        <v>5766</v>
      </c>
      <c r="AA1363" s="480">
        <v>2170</v>
      </c>
      <c r="AB1363" s="480">
        <v>26087</v>
      </c>
      <c r="AC1363" s="486">
        <v>1566</v>
      </c>
      <c r="AD1363" s="486">
        <v>4831</v>
      </c>
      <c r="AE1363" s="486">
        <v>7653</v>
      </c>
      <c r="AF1363" s="486">
        <v>3293</v>
      </c>
      <c r="AG1363" s="486">
        <v>12040</v>
      </c>
      <c r="AH1363" s="486">
        <v>40508</v>
      </c>
      <c r="AI1363" s="486">
        <v>35051</v>
      </c>
      <c r="AJ1363" s="486">
        <v>29797</v>
      </c>
      <c r="AK1363" s="480">
        <v>564</v>
      </c>
      <c r="AL1363" s="480">
        <v>7018</v>
      </c>
      <c r="AM1363" s="480">
        <v>37443</v>
      </c>
      <c r="AN1363" s="480">
        <v>69265</v>
      </c>
      <c r="AO1363" s="480">
        <v>659</v>
      </c>
      <c r="AP1363" s="480">
        <v>19790</v>
      </c>
      <c r="AQ1363" s="486">
        <f t="shared" ref="AQ1363" si="12381">AQ1362+AR1363</f>
        <v>8089</v>
      </c>
      <c r="AR1363" s="486">
        <v>0</v>
      </c>
      <c r="AS1363" s="486">
        <f t="shared" ref="AS1363" si="12382">AS1362+AT1363</f>
        <v>111678</v>
      </c>
      <c r="AT1363" s="486">
        <v>8</v>
      </c>
      <c r="AU1363" s="486">
        <f t="shared" ref="AU1363" si="12383">AU1362+AV1363</f>
        <v>14435</v>
      </c>
      <c r="AV1363" s="486">
        <v>0</v>
      </c>
      <c r="AW1363" s="486">
        <f t="shared" ref="AW1363" si="12384">AW1362+AX1363</f>
        <v>537</v>
      </c>
      <c r="AX1363" s="486">
        <v>0</v>
      </c>
      <c r="AY1363" s="480">
        <f t="shared" ref="AY1363" si="12385">AY1362+AZ1363</f>
        <v>111954</v>
      </c>
      <c r="AZ1363" s="480">
        <v>8</v>
      </c>
      <c r="BA1363" s="480">
        <f t="shared" ref="BA1363" si="12386">BA1362+BB1363</f>
        <v>14728</v>
      </c>
      <c r="BB1363" s="480">
        <v>0</v>
      </c>
      <c r="BC1363" s="480">
        <f t="shared" ref="BC1363" si="12387">BC1362+BD1363</f>
        <v>8057</v>
      </c>
      <c r="BD1363" s="480">
        <v>0</v>
      </c>
      <c r="BE1363" s="486">
        <f t="shared" ref="BE1363" si="12388">SUM(BF1363:BG1363)</f>
        <v>0</v>
      </c>
      <c r="BF1363" s="486">
        <v>0</v>
      </c>
      <c r="BG1363" s="486">
        <v>0</v>
      </c>
      <c r="BH1363" s="486">
        <v>0</v>
      </c>
      <c r="BI1363" s="480">
        <v>9</v>
      </c>
      <c r="BJ1363" s="480">
        <v>0</v>
      </c>
      <c r="BK1363" s="480">
        <v>21</v>
      </c>
      <c r="BL1363" s="480">
        <v>132587</v>
      </c>
    </row>
    <row r="1364" spans="10:64" x14ac:dyDescent="0.25">
      <c r="J1364" s="660">
        <v>45534</v>
      </c>
      <c r="K1364" s="479">
        <f t="shared" ref="K1364" si="12389">K1363+L1364</f>
        <v>134751</v>
      </c>
      <c r="L1364" s="480">
        <v>12</v>
      </c>
      <c r="M1364" s="481">
        <f t="shared" ref="M1364" si="12390">K1364*100000/587786</f>
        <v>22925.180252676993</v>
      </c>
      <c r="N1364" s="481">
        <f t="shared" ref="N1364" si="12391">(K1357*100/K1356)-100</f>
        <v>8.1672049597187879E-3</v>
      </c>
      <c r="O1364" s="479">
        <v>0</v>
      </c>
      <c r="P1364" s="480">
        <f t="shared" ref="P1364" si="12392">SUM(P1363,Q1364)</f>
        <v>2012</v>
      </c>
      <c r="Q1364" s="480">
        <v>0</v>
      </c>
      <c r="R1364" s="480">
        <f t="shared" ref="R1364" si="12393">K1364-S1364</f>
        <v>134519</v>
      </c>
      <c r="S1364" s="480">
        <v>232</v>
      </c>
      <c r="T1364" s="486">
        <v>53508</v>
      </c>
      <c r="U1364" s="486">
        <f t="shared" ref="U1364" si="12394">SUM(K1364-T1364)</f>
        <v>81243</v>
      </c>
      <c r="V1364" s="480">
        <v>14672</v>
      </c>
      <c r="W1364" s="480">
        <v>29966</v>
      </c>
      <c r="X1364" s="480">
        <v>17953</v>
      </c>
      <c r="Y1364" s="480">
        <v>38132</v>
      </c>
      <c r="Z1364" s="480">
        <v>5766</v>
      </c>
      <c r="AA1364" s="480">
        <v>2170</v>
      </c>
      <c r="AB1364" s="480">
        <v>26092</v>
      </c>
      <c r="AC1364" s="486">
        <v>1566</v>
      </c>
      <c r="AD1364" s="486">
        <v>4832</v>
      </c>
      <c r="AE1364" s="486">
        <v>7653</v>
      </c>
      <c r="AF1364" s="486">
        <v>3294</v>
      </c>
      <c r="AG1364" s="486">
        <v>12041</v>
      </c>
      <c r="AH1364" s="486">
        <v>40512</v>
      </c>
      <c r="AI1364" s="486">
        <v>35053</v>
      </c>
      <c r="AJ1364" s="486">
        <v>29800</v>
      </c>
      <c r="AK1364" s="480">
        <v>564</v>
      </c>
      <c r="AL1364" s="480">
        <v>7018</v>
      </c>
      <c r="AM1364" s="480">
        <v>37443</v>
      </c>
      <c r="AN1364" s="480">
        <v>69268</v>
      </c>
      <c r="AO1364" s="480">
        <v>659</v>
      </c>
      <c r="AP1364" s="480">
        <v>19799</v>
      </c>
      <c r="AQ1364" s="486">
        <f t="shared" ref="AQ1364" si="12395">AQ1363+AR1364</f>
        <v>8089</v>
      </c>
      <c r="AR1364" s="486">
        <v>0</v>
      </c>
      <c r="AS1364" s="486">
        <f t="shared" ref="AS1364" si="12396">AS1363+AT1364</f>
        <v>111690</v>
      </c>
      <c r="AT1364" s="486">
        <v>12</v>
      </c>
      <c r="AU1364" s="486">
        <f t="shared" ref="AU1364" si="12397">AU1363+AV1364</f>
        <v>14435</v>
      </c>
      <c r="AV1364" s="486">
        <v>0</v>
      </c>
      <c r="AW1364" s="486">
        <f t="shared" ref="AW1364" si="12398">AW1363+AX1364</f>
        <v>537</v>
      </c>
      <c r="AX1364" s="486">
        <v>0</v>
      </c>
      <c r="AY1364" s="480">
        <f t="shared" ref="AY1364" si="12399">AY1363+AZ1364</f>
        <v>111966</v>
      </c>
      <c r="AZ1364" s="480">
        <v>12</v>
      </c>
      <c r="BA1364" s="480">
        <f t="shared" ref="BA1364" si="12400">BA1363+BB1364</f>
        <v>14728</v>
      </c>
      <c r="BB1364" s="480">
        <v>0</v>
      </c>
      <c r="BC1364" s="480">
        <f t="shared" ref="BC1364" si="12401">BC1363+BD1364</f>
        <v>8057</v>
      </c>
      <c r="BD1364" s="480">
        <v>0</v>
      </c>
      <c r="BE1364" s="486">
        <f t="shared" ref="BE1364" si="12402">SUM(BF1364:BG1364)</f>
        <v>0</v>
      </c>
      <c r="BF1364" s="486">
        <v>0</v>
      </c>
      <c r="BG1364" s="486">
        <v>0</v>
      </c>
      <c r="BH1364" s="486">
        <v>0</v>
      </c>
      <c r="BI1364" s="480">
        <v>9</v>
      </c>
      <c r="BJ1364" s="480">
        <v>0</v>
      </c>
      <c r="BK1364" s="480">
        <v>21</v>
      </c>
      <c r="BL1364" s="480">
        <v>132587</v>
      </c>
    </row>
    <row r="1365" spans="10:64" x14ac:dyDescent="0.25">
      <c r="J1365" s="660">
        <v>45535</v>
      </c>
      <c r="K1365" s="479">
        <f t="shared" ref="K1365" si="12403">K1364+L1365</f>
        <v>134761</v>
      </c>
      <c r="L1365" s="480">
        <v>10</v>
      </c>
      <c r="M1365" s="481">
        <f t="shared" ref="M1365" si="12404">K1365*100000/587786</f>
        <v>22926.881552129518</v>
      </c>
      <c r="N1365" s="481">
        <f t="shared" ref="N1365" si="12405">(K1358*100/K1357)-100</f>
        <v>7.4241254380211785E-3</v>
      </c>
      <c r="O1365" s="479">
        <v>0</v>
      </c>
      <c r="P1365" s="480">
        <f t="shared" ref="P1365" si="12406">SUM(P1364,Q1365)</f>
        <v>2012</v>
      </c>
      <c r="Q1365" s="480">
        <v>0</v>
      </c>
      <c r="R1365" s="480">
        <f t="shared" ref="R1365" si="12407">K1365-S1365</f>
        <v>134529</v>
      </c>
      <c r="S1365" s="480">
        <v>232</v>
      </c>
      <c r="T1365" s="486">
        <v>53509</v>
      </c>
      <c r="U1365" s="486">
        <f t="shared" ref="U1365" si="12408">SUM(K1365-T1365)</f>
        <v>81252</v>
      </c>
      <c r="V1365" s="480">
        <v>14672</v>
      </c>
      <c r="W1365" s="480">
        <v>29967</v>
      </c>
      <c r="X1365" s="480">
        <v>17953</v>
      </c>
      <c r="Y1365" s="480">
        <v>38134</v>
      </c>
      <c r="Z1365" s="480">
        <v>5768</v>
      </c>
      <c r="AA1365" s="480">
        <v>2170</v>
      </c>
      <c r="AB1365" s="480">
        <v>26097</v>
      </c>
      <c r="AC1365" s="486">
        <v>1566</v>
      </c>
      <c r="AD1365" s="486">
        <v>4832</v>
      </c>
      <c r="AE1365" s="486">
        <v>7653</v>
      </c>
      <c r="AF1365" s="486">
        <v>3294</v>
      </c>
      <c r="AG1365" s="486">
        <v>12044</v>
      </c>
      <c r="AH1365" s="486">
        <v>40516</v>
      </c>
      <c r="AI1365" s="486">
        <v>35054</v>
      </c>
      <c r="AJ1365" s="486">
        <v>29802</v>
      </c>
      <c r="AK1365" s="480">
        <v>564</v>
      </c>
      <c r="AL1365" s="480">
        <v>7018</v>
      </c>
      <c r="AM1365" s="480">
        <v>37443</v>
      </c>
      <c r="AN1365" s="480">
        <v>69268</v>
      </c>
      <c r="AO1365" s="480">
        <v>659</v>
      </c>
      <c r="AP1365" s="480">
        <v>19809</v>
      </c>
      <c r="AQ1365" s="486">
        <f t="shared" ref="AQ1365" si="12409">AQ1364+AR1365</f>
        <v>8089</v>
      </c>
      <c r="AR1365" s="486">
        <v>0</v>
      </c>
      <c r="AS1365" s="486">
        <f t="shared" ref="AS1365" si="12410">AS1364+AT1365</f>
        <v>111700</v>
      </c>
      <c r="AT1365" s="486">
        <v>10</v>
      </c>
      <c r="AU1365" s="486">
        <f t="shared" ref="AU1365" si="12411">AU1364+AV1365</f>
        <v>14435</v>
      </c>
      <c r="AV1365" s="486">
        <v>0</v>
      </c>
      <c r="AW1365" s="486">
        <f t="shared" ref="AW1365" si="12412">AW1364+AX1365</f>
        <v>537</v>
      </c>
      <c r="AX1365" s="486">
        <v>0</v>
      </c>
      <c r="AY1365" s="480">
        <f t="shared" ref="AY1365" si="12413">AY1364+AZ1365</f>
        <v>111976</v>
      </c>
      <c r="AZ1365" s="480">
        <v>10</v>
      </c>
      <c r="BA1365" s="480">
        <f t="shared" ref="BA1365" si="12414">BA1364+BB1365</f>
        <v>14728</v>
      </c>
      <c r="BB1365" s="480">
        <v>0</v>
      </c>
      <c r="BC1365" s="480">
        <f t="shared" ref="BC1365" si="12415">BC1364+BD1365</f>
        <v>8057</v>
      </c>
      <c r="BD1365" s="480">
        <v>0</v>
      </c>
      <c r="BE1365" s="486">
        <f t="shared" ref="BE1365" si="12416">SUM(BF1365:BG1365)</f>
        <v>0</v>
      </c>
      <c r="BF1365" s="486">
        <v>0</v>
      </c>
      <c r="BG1365" s="486">
        <v>0</v>
      </c>
      <c r="BH1365" s="486">
        <v>0</v>
      </c>
      <c r="BI1365" s="480">
        <v>9</v>
      </c>
      <c r="BJ1365" s="480">
        <v>0</v>
      </c>
      <c r="BK1365" s="480">
        <v>21</v>
      </c>
      <c r="BL1365" s="480">
        <v>132587</v>
      </c>
    </row>
    <row r="1366" spans="10:64" x14ac:dyDescent="0.25">
      <c r="J1366" s="660">
        <v>45536</v>
      </c>
      <c r="K1366" s="479">
        <f t="shared" ref="K1366" si="12417">K1365+L1366</f>
        <v>134765</v>
      </c>
      <c r="L1366" s="480">
        <v>4</v>
      </c>
      <c r="M1366" s="481">
        <f t="shared" ref="M1366" si="12418">K1366*100000/587786</f>
        <v>22927.562071910525</v>
      </c>
      <c r="N1366" s="481">
        <f t="shared" ref="N1366" si="12419">(K1359*100/K1358)-100</f>
        <v>2.9694297210198783E-3</v>
      </c>
      <c r="O1366" s="479">
        <v>0</v>
      </c>
      <c r="P1366" s="480">
        <f t="shared" ref="P1366" si="12420">SUM(P1365,Q1366)</f>
        <v>2012</v>
      </c>
      <c r="Q1366" s="480">
        <v>0</v>
      </c>
      <c r="R1366" s="480">
        <f t="shared" ref="R1366" si="12421">K1366-S1366</f>
        <v>134533</v>
      </c>
      <c r="S1366" s="480">
        <v>232</v>
      </c>
      <c r="T1366" s="486">
        <v>53511</v>
      </c>
      <c r="U1366" s="486">
        <f t="shared" ref="U1366" si="12422">SUM(K1366-T1366)</f>
        <v>81254</v>
      </c>
      <c r="V1366" s="480">
        <v>14672</v>
      </c>
      <c r="W1366" s="480">
        <v>29967</v>
      </c>
      <c r="X1366" s="480">
        <v>17953</v>
      </c>
      <c r="Y1366" s="480">
        <v>38137</v>
      </c>
      <c r="Z1366" s="480">
        <v>5768</v>
      </c>
      <c r="AA1366" s="480">
        <v>2170</v>
      </c>
      <c r="AB1366" s="480">
        <v>26098</v>
      </c>
      <c r="AC1366" s="486">
        <v>1567</v>
      </c>
      <c r="AD1366" s="486">
        <v>4832</v>
      </c>
      <c r="AE1366" s="486">
        <v>7653</v>
      </c>
      <c r="AF1366" s="486">
        <v>3294</v>
      </c>
      <c r="AG1366" s="486">
        <v>12044</v>
      </c>
      <c r="AH1366" s="486">
        <v>40516</v>
      </c>
      <c r="AI1366" s="486">
        <v>35055</v>
      </c>
      <c r="AJ1366" s="486">
        <v>29804</v>
      </c>
      <c r="AK1366" s="480">
        <v>564</v>
      </c>
      <c r="AL1366" s="480">
        <v>7018</v>
      </c>
      <c r="AM1366" s="480">
        <v>37443</v>
      </c>
      <c r="AN1366" s="480">
        <v>69268</v>
      </c>
      <c r="AO1366" s="480">
        <v>659</v>
      </c>
      <c r="AP1366" s="480">
        <v>19813</v>
      </c>
      <c r="AQ1366" s="486">
        <f t="shared" ref="AQ1366" si="12423">AQ1365+AR1366</f>
        <v>8089</v>
      </c>
      <c r="AR1366" s="486">
        <v>0</v>
      </c>
      <c r="AS1366" s="486">
        <f t="shared" ref="AS1366" si="12424">AS1365+AT1366</f>
        <v>111704</v>
      </c>
      <c r="AT1366" s="486">
        <v>4</v>
      </c>
      <c r="AU1366" s="486">
        <f t="shared" ref="AU1366" si="12425">AU1365+AV1366</f>
        <v>14435</v>
      </c>
      <c r="AV1366" s="486">
        <v>0</v>
      </c>
      <c r="AW1366" s="486">
        <f t="shared" ref="AW1366" si="12426">AW1365+AX1366</f>
        <v>537</v>
      </c>
      <c r="AX1366" s="486">
        <v>0</v>
      </c>
      <c r="AY1366" s="480">
        <f t="shared" ref="AY1366" si="12427">AY1365+AZ1366</f>
        <v>111980</v>
      </c>
      <c r="AZ1366" s="480">
        <v>4</v>
      </c>
      <c r="BA1366" s="480">
        <f t="shared" ref="BA1366" si="12428">BA1365+BB1366</f>
        <v>14728</v>
      </c>
      <c r="BB1366" s="480">
        <v>0</v>
      </c>
      <c r="BC1366" s="480">
        <f>BC1365+BD1366</f>
        <v>8057</v>
      </c>
      <c r="BD1366" s="480">
        <v>0</v>
      </c>
      <c r="BE1366" s="486">
        <f t="shared" ref="BE1366" si="12429">SUM(BF1366:BG1366)</f>
        <v>0</v>
      </c>
      <c r="BF1366" s="486">
        <v>0</v>
      </c>
      <c r="BG1366" s="486">
        <v>0</v>
      </c>
      <c r="BH1366" s="486">
        <v>0</v>
      </c>
      <c r="BI1366" s="480">
        <v>9</v>
      </c>
      <c r="BJ1366" s="480">
        <v>0</v>
      </c>
      <c r="BK1366" s="480">
        <v>21</v>
      </c>
      <c r="BL1366" s="480">
        <v>132587</v>
      </c>
    </row>
    <row r="1367" spans="10:64" x14ac:dyDescent="0.25">
      <c r="J1367" s="660">
        <v>45537</v>
      </c>
      <c r="K1367" s="479">
        <f t="shared" ref="K1367" si="12430">K1366+L1367</f>
        <v>134765</v>
      </c>
      <c r="L1367" s="480">
        <v>0</v>
      </c>
      <c r="M1367" s="481">
        <f t="shared" ref="M1367" si="12431">K1367*100000/587786</f>
        <v>22927.562071910525</v>
      </c>
      <c r="N1367" s="481">
        <f t="shared" ref="N1367" si="12432">(K1360*100/K1359)-100</f>
        <v>7.4233538713031066E-4</v>
      </c>
      <c r="O1367" s="479">
        <v>0</v>
      </c>
      <c r="P1367" s="480">
        <f t="shared" ref="P1367" si="12433">SUM(P1366,Q1367)</f>
        <v>2012</v>
      </c>
      <c r="Q1367" s="480">
        <v>0</v>
      </c>
      <c r="R1367" s="480">
        <f t="shared" ref="R1367" si="12434">K1367-S1367</f>
        <v>134533</v>
      </c>
      <c r="S1367" s="480">
        <v>232</v>
      </c>
      <c r="T1367" s="486">
        <v>53511</v>
      </c>
      <c r="U1367" s="486">
        <f t="shared" ref="U1367" si="12435">SUM(K1367-T1367)</f>
        <v>81254</v>
      </c>
      <c r="V1367" s="480">
        <v>14672</v>
      </c>
      <c r="W1367" s="480">
        <v>29967</v>
      </c>
      <c r="X1367" s="480">
        <v>17953</v>
      </c>
      <c r="Y1367" s="480">
        <v>38137</v>
      </c>
      <c r="Z1367" s="480">
        <v>5768</v>
      </c>
      <c r="AA1367" s="480">
        <v>2170</v>
      </c>
      <c r="AB1367" s="480">
        <v>26098</v>
      </c>
      <c r="AC1367" s="486">
        <v>1567</v>
      </c>
      <c r="AD1367" s="486">
        <v>4832</v>
      </c>
      <c r="AE1367" s="486">
        <v>7653</v>
      </c>
      <c r="AF1367" s="486">
        <v>3294</v>
      </c>
      <c r="AG1367" s="486">
        <v>12044</v>
      </c>
      <c r="AH1367" s="486">
        <v>40516</v>
      </c>
      <c r="AI1367" s="486">
        <v>35055</v>
      </c>
      <c r="AJ1367" s="486">
        <v>29804</v>
      </c>
      <c r="AK1367" s="480">
        <v>564</v>
      </c>
      <c r="AL1367" s="480">
        <v>7018</v>
      </c>
      <c r="AM1367" s="480">
        <v>37443</v>
      </c>
      <c r="AN1367" s="480">
        <v>69268</v>
      </c>
      <c r="AO1367" s="480">
        <v>659</v>
      </c>
      <c r="AP1367" s="480">
        <v>19813</v>
      </c>
      <c r="AQ1367" s="486">
        <f t="shared" ref="AQ1367" si="12436">AQ1366+AR1367</f>
        <v>8089</v>
      </c>
      <c r="AR1367" s="486">
        <v>0</v>
      </c>
      <c r="AS1367" s="486">
        <f t="shared" ref="AS1367" si="12437">AS1366+AT1367</f>
        <v>111704</v>
      </c>
      <c r="AT1367" s="486">
        <v>0</v>
      </c>
      <c r="AU1367" s="486">
        <f t="shared" ref="AU1367" si="12438">AU1366+AV1367</f>
        <v>14435</v>
      </c>
      <c r="AV1367" s="486">
        <v>0</v>
      </c>
      <c r="AW1367" s="486">
        <f t="shared" ref="AW1367" si="12439">AW1366+AX1367</f>
        <v>537</v>
      </c>
      <c r="AX1367" s="486">
        <v>0</v>
      </c>
      <c r="AY1367" s="480">
        <f t="shared" ref="AY1367" si="12440">AY1366+AZ1367</f>
        <v>111980</v>
      </c>
      <c r="AZ1367" s="480">
        <v>0</v>
      </c>
      <c r="BA1367" s="480">
        <f t="shared" ref="BA1367" si="12441">BA1366+BB1367</f>
        <v>14728</v>
      </c>
      <c r="BB1367" s="480">
        <v>0</v>
      </c>
      <c r="BC1367" s="480">
        <f t="shared" ref="BC1367" si="12442">BC1366+BD1367</f>
        <v>8057</v>
      </c>
      <c r="BD1367" s="480">
        <v>0</v>
      </c>
      <c r="BE1367" s="486">
        <f t="shared" ref="BE1367" si="12443">SUM(BF1367:BG1367)</f>
        <v>0</v>
      </c>
      <c r="BF1367" s="486">
        <v>0</v>
      </c>
      <c r="BG1367" s="486">
        <v>0</v>
      </c>
      <c r="BH1367" s="486">
        <v>0</v>
      </c>
      <c r="BI1367" s="480">
        <v>9</v>
      </c>
      <c r="BJ1367" s="480">
        <v>0</v>
      </c>
      <c r="BK1367" s="480">
        <v>21</v>
      </c>
      <c r="BL1367" s="480">
        <v>132587</v>
      </c>
    </row>
    <row r="1368" spans="10:64" x14ac:dyDescent="0.25">
      <c r="J1368" s="660">
        <v>45538</v>
      </c>
      <c r="K1368" s="479">
        <f t="shared" ref="K1368" si="12444">K1367+L1368</f>
        <v>134775</v>
      </c>
      <c r="L1368" s="480">
        <v>10</v>
      </c>
      <c r="M1368" s="481">
        <f t="shared" ref="M1368" si="12445">K1368*100000/587786</f>
        <v>22929.263371363046</v>
      </c>
      <c r="N1368" s="481">
        <f t="shared" ref="N1368" si="12446">(K1361*100/K1360)-100</f>
        <v>6.6809688889577501E-3</v>
      </c>
      <c r="O1368" s="479">
        <v>0</v>
      </c>
      <c r="P1368" s="480">
        <f t="shared" ref="P1368" si="12447">SUM(P1367,Q1368)</f>
        <v>2012</v>
      </c>
      <c r="Q1368" s="480">
        <v>0</v>
      </c>
      <c r="R1368" s="480">
        <f t="shared" ref="R1368" si="12448">K1368-S1368</f>
        <v>134543</v>
      </c>
      <c r="S1368" s="480">
        <v>232</v>
      </c>
      <c r="T1368" s="486">
        <v>53514</v>
      </c>
      <c r="U1368" s="486">
        <f t="shared" ref="U1368" si="12449">SUM(K1368-T1368)</f>
        <v>81261</v>
      </c>
      <c r="V1368" s="480">
        <v>14672</v>
      </c>
      <c r="W1368" s="480">
        <v>29967</v>
      </c>
      <c r="X1368" s="480">
        <v>17954</v>
      </c>
      <c r="Y1368" s="480">
        <v>38142</v>
      </c>
      <c r="Z1368" s="480">
        <v>5768</v>
      </c>
      <c r="AA1368" s="480">
        <v>2170</v>
      </c>
      <c r="AB1368" s="480">
        <v>26102</v>
      </c>
      <c r="AC1368" s="486">
        <v>1569</v>
      </c>
      <c r="AD1368" s="486">
        <v>4833</v>
      </c>
      <c r="AE1368" s="486">
        <v>7653</v>
      </c>
      <c r="AF1368" s="486">
        <v>3294</v>
      </c>
      <c r="AG1368" s="486">
        <v>12045</v>
      </c>
      <c r="AH1368" s="486">
        <v>40516</v>
      </c>
      <c r="AI1368" s="486">
        <v>35058</v>
      </c>
      <c r="AJ1368" s="486">
        <v>29807</v>
      </c>
      <c r="AK1368" s="480">
        <v>564</v>
      </c>
      <c r="AL1368" s="480">
        <v>7018</v>
      </c>
      <c r="AM1368" s="480">
        <v>37443</v>
      </c>
      <c r="AN1368" s="480">
        <v>69271</v>
      </c>
      <c r="AO1368" s="480">
        <v>659</v>
      </c>
      <c r="AP1368" s="480">
        <v>19820</v>
      </c>
      <c r="AQ1368" s="486">
        <f t="shared" ref="AQ1368" si="12450">AQ1367+AR1368</f>
        <v>8089</v>
      </c>
      <c r="AR1368" s="486">
        <v>0</v>
      </c>
      <c r="AS1368" s="486">
        <f t="shared" ref="AS1368" si="12451">AS1367+AT1368</f>
        <v>111714</v>
      </c>
      <c r="AT1368" s="486">
        <v>10</v>
      </c>
      <c r="AU1368" s="486">
        <f t="shared" ref="AU1368" si="12452">AU1367+AV1368</f>
        <v>14435</v>
      </c>
      <c r="AV1368" s="486">
        <v>0</v>
      </c>
      <c r="AW1368" s="486">
        <f t="shared" ref="AW1368" si="12453">AW1367+AX1368</f>
        <v>537</v>
      </c>
      <c r="AX1368" s="486">
        <v>0</v>
      </c>
      <c r="AY1368" s="480">
        <f t="shared" ref="AY1368" si="12454">AY1367+AZ1368</f>
        <v>111990</v>
      </c>
      <c r="AZ1368" s="480">
        <v>10</v>
      </c>
      <c r="BA1368" s="480">
        <f t="shared" ref="BA1368" si="12455">BA1367+BB1368</f>
        <v>14728</v>
      </c>
      <c r="BB1368" s="480">
        <v>0</v>
      </c>
      <c r="BC1368" s="480">
        <f t="shared" ref="BC1368" si="12456">BC1367+BD1368</f>
        <v>8057</v>
      </c>
      <c r="BD1368" s="480">
        <v>0</v>
      </c>
      <c r="BE1368" s="486">
        <f t="shared" ref="BE1368" si="12457">SUM(BF1368:BG1368)</f>
        <v>0</v>
      </c>
      <c r="BF1368" s="486">
        <v>0</v>
      </c>
      <c r="BG1368" s="486">
        <v>0</v>
      </c>
      <c r="BH1368" s="486">
        <v>0</v>
      </c>
      <c r="BI1368" s="480">
        <v>9</v>
      </c>
      <c r="BJ1368" s="480">
        <v>0</v>
      </c>
      <c r="BK1368" s="480">
        <v>21</v>
      </c>
      <c r="BL1368" s="480">
        <v>132587</v>
      </c>
    </row>
    <row r="1369" spans="10:64" x14ac:dyDescent="0.25">
      <c r="J1369" s="660">
        <v>45539</v>
      </c>
      <c r="K1369" s="479">
        <f t="shared" ref="K1369" si="12458">K1368+L1369</f>
        <v>134781</v>
      </c>
      <c r="L1369" s="480">
        <v>6</v>
      </c>
      <c r="M1369" s="481">
        <f t="shared" ref="M1369" si="12459">K1369*100000/587786</f>
        <v>22930.284151034561</v>
      </c>
      <c r="N1369" s="481">
        <f t="shared" ref="N1369" si="12460">(K1362*100/K1361)-100</f>
        <v>8.1650831353954345E-3</v>
      </c>
      <c r="O1369" s="479">
        <v>0</v>
      </c>
      <c r="P1369" s="480">
        <f t="shared" ref="P1369" si="12461">SUM(P1368,Q1369)</f>
        <v>2012</v>
      </c>
      <c r="Q1369" s="480">
        <v>0</v>
      </c>
      <c r="R1369" s="480">
        <f t="shared" ref="R1369" si="12462">K1369-S1369</f>
        <v>134549</v>
      </c>
      <c r="S1369" s="480">
        <v>232</v>
      </c>
      <c r="T1369" s="486">
        <v>53519</v>
      </c>
      <c r="U1369" s="486">
        <f t="shared" ref="U1369" si="12463">SUM(K1369-T1369)</f>
        <v>81262</v>
      </c>
      <c r="V1369" s="480">
        <v>14672</v>
      </c>
      <c r="W1369" s="480">
        <v>29967</v>
      </c>
      <c r="X1369" s="480">
        <v>17954</v>
      </c>
      <c r="Y1369" s="480">
        <v>38143</v>
      </c>
      <c r="Z1369" s="480">
        <v>5768</v>
      </c>
      <c r="AA1369" s="480">
        <v>2170</v>
      </c>
      <c r="AB1369" s="480">
        <v>26107</v>
      </c>
      <c r="AC1369" s="486">
        <v>1569</v>
      </c>
      <c r="AD1369" s="486">
        <v>4834</v>
      </c>
      <c r="AE1369" s="486">
        <v>7653</v>
      </c>
      <c r="AF1369" s="486">
        <v>3294</v>
      </c>
      <c r="AG1369" s="486">
        <v>12046</v>
      </c>
      <c r="AH1369" s="486">
        <v>40518</v>
      </c>
      <c r="AI1369" s="486">
        <v>35059</v>
      </c>
      <c r="AJ1369" s="486">
        <v>29808</v>
      </c>
      <c r="AK1369" s="480">
        <v>564</v>
      </c>
      <c r="AL1369" s="480">
        <v>7018</v>
      </c>
      <c r="AM1369" s="480">
        <v>37443</v>
      </c>
      <c r="AN1369" s="480">
        <v>69271</v>
      </c>
      <c r="AO1369" s="480">
        <v>659</v>
      </c>
      <c r="AP1369" s="480">
        <v>19826</v>
      </c>
      <c r="AQ1369" s="486">
        <f t="shared" ref="AQ1369" si="12464">AQ1368+AR1369</f>
        <v>8089</v>
      </c>
      <c r="AR1369" s="486">
        <v>0</v>
      </c>
      <c r="AS1369" s="486">
        <f t="shared" ref="AS1369" si="12465">AS1368+AT1369</f>
        <v>111720</v>
      </c>
      <c r="AT1369" s="486">
        <v>6</v>
      </c>
      <c r="AU1369" s="486">
        <f t="shared" ref="AU1369" si="12466">AU1368+AV1369</f>
        <v>14435</v>
      </c>
      <c r="AV1369" s="486">
        <v>0</v>
      </c>
      <c r="AW1369" s="486">
        <f t="shared" ref="AW1369" si="12467">AW1368+AX1369</f>
        <v>537</v>
      </c>
      <c r="AX1369" s="486">
        <v>0</v>
      </c>
      <c r="AY1369" s="480">
        <f t="shared" ref="AY1369" si="12468">AY1368+AZ1369</f>
        <v>111996</v>
      </c>
      <c r="AZ1369" s="480">
        <v>6</v>
      </c>
      <c r="BA1369" s="480">
        <f t="shared" ref="BA1369" si="12469">BA1368+BB1369</f>
        <v>14728</v>
      </c>
      <c r="BB1369" s="480">
        <v>0</v>
      </c>
      <c r="BC1369" s="480">
        <f t="shared" ref="BC1369" si="12470">BC1368+BD1369</f>
        <v>8057</v>
      </c>
      <c r="BD1369" s="480">
        <v>0</v>
      </c>
      <c r="BE1369" s="486">
        <f t="shared" ref="BE1369" si="12471">SUM(BF1369:BG1369)</f>
        <v>0</v>
      </c>
      <c r="BF1369" s="486">
        <v>0</v>
      </c>
      <c r="BG1369" s="486">
        <v>0</v>
      </c>
      <c r="BH1369" s="486">
        <v>0</v>
      </c>
      <c r="BI1369" s="480">
        <v>9</v>
      </c>
      <c r="BJ1369" s="480">
        <v>0</v>
      </c>
      <c r="BK1369" s="480">
        <v>21</v>
      </c>
      <c r="BL1369" s="480">
        <v>132587</v>
      </c>
    </row>
    <row r="1370" spans="10:64" x14ac:dyDescent="0.25">
      <c r="J1370" s="660">
        <v>45540</v>
      </c>
      <c r="K1370" s="479">
        <f t="shared" ref="K1370" si="12472">K1369+L1370</f>
        <v>134787</v>
      </c>
      <c r="L1370" s="480">
        <v>6</v>
      </c>
      <c r="M1370" s="481">
        <f t="shared" ref="M1370" si="12473">K1370*100000/587786</f>
        <v>22931.304930706072</v>
      </c>
      <c r="N1370" s="481">
        <f t="shared" ref="N1370" si="12474">(K1363*100/K1362)-100</f>
        <v>5.9377574574455139E-3</v>
      </c>
      <c r="O1370" s="479">
        <v>0</v>
      </c>
      <c r="P1370" s="480">
        <f t="shared" ref="P1370" si="12475">SUM(P1369,Q1370)</f>
        <v>2012</v>
      </c>
      <c r="Q1370" s="480">
        <v>0</v>
      </c>
      <c r="R1370" s="480">
        <f t="shared" ref="R1370" si="12476">K1370-S1370</f>
        <v>134555</v>
      </c>
      <c r="S1370" s="480">
        <v>232</v>
      </c>
      <c r="T1370" s="486">
        <v>53523</v>
      </c>
      <c r="U1370" s="486">
        <f t="shared" ref="U1370" si="12477">SUM(K1370-T1370)</f>
        <v>81264</v>
      </c>
      <c r="V1370" s="480">
        <v>14673</v>
      </c>
      <c r="W1370" s="480">
        <v>29967</v>
      </c>
      <c r="X1370" s="480">
        <v>17954</v>
      </c>
      <c r="Y1370" s="480">
        <v>38143</v>
      </c>
      <c r="Z1370" s="480">
        <v>5768</v>
      </c>
      <c r="AA1370" s="480">
        <v>2170</v>
      </c>
      <c r="AB1370" s="480">
        <v>26112</v>
      </c>
      <c r="AC1370" s="486">
        <v>1569</v>
      </c>
      <c r="AD1370" s="486">
        <v>4835</v>
      </c>
      <c r="AE1370" s="486">
        <v>7654</v>
      </c>
      <c r="AF1370" s="486">
        <v>3294</v>
      </c>
      <c r="AG1370" s="486">
        <v>12048</v>
      </c>
      <c r="AH1370" s="486">
        <v>40518</v>
      </c>
      <c r="AI1370" s="486">
        <v>35060</v>
      </c>
      <c r="AJ1370" s="486">
        <v>29809</v>
      </c>
      <c r="AK1370" s="480">
        <v>564</v>
      </c>
      <c r="AL1370" s="480">
        <v>7018</v>
      </c>
      <c r="AM1370" s="480">
        <v>37443</v>
      </c>
      <c r="AN1370" s="480">
        <v>69272</v>
      </c>
      <c r="AO1370" s="480">
        <v>659</v>
      </c>
      <c r="AP1370" s="480">
        <v>19831</v>
      </c>
      <c r="AQ1370" s="486">
        <f t="shared" ref="AQ1370" si="12478">AQ1369+AR1370</f>
        <v>8089</v>
      </c>
      <c r="AR1370" s="486">
        <v>0</v>
      </c>
      <c r="AS1370" s="486">
        <f t="shared" ref="AS1370" si="12479">AS1369+AT1370</f>
        <v>111726</v>
      </c>
      <c r="AT1370" s="486">
        <v>6</v>
      </c>
      <c r="AU1370" s="486">
        <f t="shared" ref="AU1370" si="12480">AU1369+AV1370</f>
        <v>14435</v>
      </c>
      <c r="AV1370" s="486">
        <v>0</v>
      </c>
      <c r="AW1370" s="486">
        <f t="shared" ref="AW1370" si="12481">AW1369+AX1370</f>
        <v>537</v>
      </c>
      <c r="AX1370" s="486">
        <v>0</v>
      </c>
      <c r="AY1370" s="480">
        <f t="shared" ref="AY1370" si="12482">AY1369+AZ1370</f>
        <v>112002</v>
      </c>
      <c r="AZ1370" s="480">
        <v>6</v>
      </c>
      <c r="BA1370" s="480">
        <f t="shared" ref="BA1370" si="12483">BA1369+BB1370</f>
        <v>14728</v>
      </c>
      <c r="BB1370" s="480">
        <v>0</v>
      </c>
      <c r="BC1370" s="480">
        <f t="shared" ref="BC1370" si="12484">BC1369+BD1370</f>
        <v>8057</v>
      </c>
      <c r="BD1370" s="480">
        <v>0</v>
      </c>
      <c r="BE1370" s="486">
        <f t="shared" ref="BE1370" si="12485">SUM(BF1370:BG1370)</f>
        <v>0</v>
      </c>
      <c r="BF1370" s="486">
        <v>0</v>
      </c>
      <c r="BG1370" s="486">
        <v>0</v>
      </c>
      <c r="BH1370" s="486">
        <v>0</v>
      </c>
      <c r="BI1370" s="480">
        <v>9</v>
      </c>
      <c r="BJ1370" s="480">
        <v>0</v>
      </c>
      <c r="BK1370" s="480">
        <v>21</v>
      </c>
      <c r="BL1370" s="480">
        <v>132587</v>
      </c>
    </row>
    <row r="1371" spans="10:64" x14ac:dyDescent="0.25">
      <c r="J1371" s="660">
        <v>45541</v>
      </c>
      <c r="K1371" s="479">
        <f t="shared" ref="K1371" si="12486">K1370+L1371</f>
        <v>134797</v>
      </c>
      <c r="L1371" s="480">
        <v>10</v>
      </c>
      <c r="M1371" s="481">
        <f t="shared" ref="M1371" si="12487">K1371*100000/587786</f>
        <v>22933.006230158597</v>
      </c>
      <c r="N1371" s="481">
        <f t="shared" ref="N1371" si="12488">(K1364*100/K1363)-100</f>
        <v>8.9061073631313548E-3</v>
      </c>
      <c r="O1371" s="479">
        <v>0</v>
      </c>
      <c r="P1371" s="480">
        <f t="shared" ref="P1371" si="12489">SUM(P1370,Q1371)</f>
        <v>2012</v>
      </c>
      <c r="Q1371" s="480">
        <v>0</v>
      </c>
      <c r="R1371" s="480">
        <f t="shared" ref="R1371" si="12490">K1371-S1371</f>
        <v>134565</v>
      </c>
      <c r="S1371" s="480">
        <v>232</v>
      </c>
      <c r="T1371" s="486">
        <v>53527</v>
      </c>
      <c r="U1371" s="486">
        <f t="shared" ref="U1371" si="12491">SUM(K1371-T1371)</f>
        <v>81270</v>
      </c>
      <c r="V1371" s="480">
        <v>14673</v>
      </c>
      <c r="W1371" s="480">
        <v>29971</v>
      </c>
      <c r="X1371" s="480">
        <v>17954</v>
      </c>
      <c r="Y1371" s="480">
        <v>38143</v>
      </c>
      <c r="Z1371" s="480">
        <v>5768</v>
      </c>
      <c r="AA1371" s="480">
        <v>2170</v>
      </c>
      <c r="AB1371" s="480">
        <v>26118</v>
      </c>
      <c r="AC1371" s="486">
        <v>1570</v>
      </c>
      <c r="AD1371" s="486">
        <v>4835</v>
      </c>
      <c r="AE1371" s="486">
        <v>7654</v>
      </c>
      <c r="AF1371" s="486">
        <v>3294</v>
      </c>
      <c r="AG1371" s="486">
        <v>12050</v>
      </c>
      <c r="AH1371" s="486">
        <v>40523</v>
      </c>
      <c r="AI1371" s="486">
        <v>35061</v>
      </c>
      <c r="AJ1371" s="486">
        <v>29810</v>
      </c>
      <c r="AK1371" s="480">
        <v>564</v>
      </c>
      <c r="AL1371" s="480">
        <v>7018</v>
      </c>
      <c r="AM1371" s="480">
        <v>37443</v>
      </c>
      <c r="AN1371" s="480">
        <v>69275</v>
      </c>
      <c r="AO1371" s="480">
        <v>659</v>
      </c>
      <c r="AP1371" s="480">
        <v>19838</v>
      </c>
      <c r="AQ1371" s="486">
        <f t="shared" ref="AQ1371" si="12492">AQ1370+AR1371</f>
        <v>8089</v>
      </c>
      <c r="AR1371" s="486">
        <v>0</v>
      </c>
      <c r="AS1371" s="486">
        <f t="shared" ref="AS1371" si="12493">AS1370+AT1371</f>
        <v>111736</v>
      </c>
      <c r="AT1371" s="486">
        <v>10</v>
      </c>
      <c r="AU1371" s="486">
        <f t="shared" ref="AU1371" si="12494">AU1370+AV1371</f>
        <v>14435</v>
      </c>
      <c r="AV1371" s="486">
        <v>0</v>
      </c>
      <c r="AW1371" s="486">
        <f t="shared" ref="AW1371" si="12495">AW1370+AX1371</f>
        <v>537</v>
      </c>
      <c r="AX1371" s="486">
        <v>0</v>
      </c>
      <c r="AY1371" s="480">
        <f t="shared" ref="AY1371" si="12496">AY1370+AZ1371</f>
        <v>112012</v>
      </c>
      <c r="AZ1371" s="480">
        <v>10</v>
      </c>
      <c r="BA1371" s="480">
        <f t="shared" ref="BA1371" si="12497">BA1370+BB1371</f>
        <v>14728</v>
      </c>
      <c r="BB1371" s="480">
        <v>0</v>
      </c>
      <c r="BC1371" s="480">
        <f t="shared" ref="BC1371" si="12498">BC1370+BD1371</f>
        <v>8057</v>
      </c>
      <c r="BD1371" s="480">
        <v>0</v>
      </c>
      <c r="BE1371" s="486">
        <f t="shared" ref="BE1371" si="12499">SUM(BF1371:BG1371)</f>
        <v>0</v>
      </c>
      <c r="BF1371" s="486">
        <v>0</v>
      </c>
      <c r="BG1371" s="486">
        <v>0</v>
      </c>
      <c r="BH1371" s="486">
        <v>0</v>
      </c>
      <c r="BI1371" s="480">
        <v>9</v>
      </c>
      <c r="BJ1371" s="480">
        <v>0</v>
      </c>
      <c r="BK1371" s="480">
        <v>21</v>
      </c>
      <c r="BL1371" s="480">
        <v>132587</v>
      </c>
    </row>
    <row r="1372" spans="10:64" x14ac:dyDescent="0.25">
      <c r="J1372" s="660">
        <v>45542</v>
      </c>
      <c r="K1372" s="479">
        <f t="shared" ref="K1372" si="12500">K1371+L1372</f>
        <v>134811</v>
      </c>
      <c r="L1372" s="480">
        <v>14</v>
      </c>
      <c r="M1372" s="481">
        <f t="shared" ref="M1372" si="12501">K1372*100000/587786</f>
        <v>22935.388049392124</v>
      </c>
      <c r="N1372" s="481">
        <f t="shared" ref="N1372" si="12502">(K1365*100/K1364)-100</f>
        <v>7.4210952052311541E-3</v>
      </c>
      <c r="O1372" s="479">
        <v>0</v>
      </c>
      <c r="P1372" s="480">
        <f t="shared" ref="P1372" si="12503">SUM(P1371,Q1372)</f>
        <v>2012</v>
      </c>
      <c r="Q1372" s="480">
        <v>0</v>
      </c>
      <c r="R1372" s="480">
        <f t="shared" ref="R1372" si="12504">K1372-S1372</f>
        <v>134579</v>
      </c>
      <c r="S1372" s="480">
        <v>232</v>
      </c>
      <c r="T1372" s="486">
        <v>53532</v>
      </c>
      <c r="U1372" s="486">
        <f t="shared" ref="U1372" si="12505">SUM(K1372-T1372)</f>
        <v>81279</v>
      </c>
      <c r="V1372" s="480">
        <v>14673</v>
      </c>
      <c r="W1372" s="480">
        <v>29971</v>
      </c>
      <c r="X1372" s="480">
        <v>17955</v>
      </c>
      <c r="Y1372" s="480">
        <v>38143</v>
      </c>
      <c r="Z1372" s="480">
        <v>5768</v>
      </c>
      <c r="AA1372" s="480">
        <v>2170</v>
      </c>
      <c r="AB1372" s="480">
        <v>26131</v>
      </c>
      <c r="AC1372" s="486">
        <v>1571</v>
      </c>
      <c r="AD1372" s="486">
        <v>4836</v>
      </c>
      <c r="AE1372" s="486">
        <v>7657</v>
      </c>
      <c r="AF1372" s="486">
        <v>3294</v>
      </c>
      <c r="AG1372" s="486">
        <v>12051</v>
      </c>
      <c r="AH1372" s="486">
        <v>40527</v>
      </c>
      <c r="AI1372" s="486">
        <v>35064</v>
      </c>
      <c r="AJ1372" s="486">
        <v>29811</v>
      </c>
      <c r="AK1372" s="480">
        <v>564</v>
      </c>
      <c r="AL1372" s="480">
        <v>7018</v>
      </c>
      <c r="AM1372" s="480">
        <v>37443</v>
      </c>
      <c r="AN1372" s="480">
        <v>69280</v>
      </c>
      <c r="AO1372" s="480">
        <v>659</v>
      </c>
      <c r="AP1372" s="480">
        <v>19847</v>
      </c>
      <c r="AQ1372" s="486">
        <f t="shared" ref="AQ1372" si="12506">AQ1371+AR1372</f>
        <v>8089</v>
      </c>
      <c r="AR1372" s="486">
        <v>0</v>
      </c>
      <c r="AS1372" s="486">
        <f t="shared" ref="AS1372" si="12507">AS1371+AT1372</f>
        <v>111750</v>
      </c>
      <c r="AT1372" s="486">
        <v>14</v>
      </c>
      <c r="AU1372" s="486">
        <f t="shared" ref="AU1372" si="12508">AU1371+AV1372</f>
        <v>14435</v>
      </c>
      <c r="AV1372" s="486">
        <v>0</v>
      </c>
      <c r="AW1372" s="486">
        <f t="shared" ref="AW1372" si="12509">AW1371+AX1372</f>
        <v>537</v>
      </c>
      <c r="AX1372" s="486">
        <v>0</v>
      </c>
      <c r="AY1372" s="480">
        <f t="shared" ref="AY1372" si="12510">AY1371+AZ1372</f>
        <v>112026</v>
      </c>
      <c r="AZ1372" s="480">
        <v>14</v>
      </c>
      <c r="BA1372" s="480">
        <f t="shared" ref="BA1372" si="12511">BA1371+BB1372</f>
        <v>14728</v>
      </c>
      <c r="BB1372" s="480">
        <v>0</v>
      </c>
      <c r="BC1372" s="480">
        <f t="shared" ref="BC1372" si="12512">BC1371+BD1372</f>
        <v>8057</v>
      </c>
      <c r="BD1372" s="480">
        <v>0</v>
      </c>
      <c r="BE1372" s="486">
        <f t="shared" ref="BE1372" si="12513">SUM(BF1372:BG1372)</f>
        <v>0</v>
      </c>
      <c r="BF1372" s="486">
        <v>0</v>
      </c>
      <c r="BG1372" s="486">
        <v>0</v>
      </c>
      <c r="BH1372" s="486">
        <v>0</v>
      </c>
      <c r="BI1372" s="480">
        <v>9</v>
      </c>
      <c r="BJ1372" s="480">
        <v>0</v>
      </c>
      <c r="BK1372" s="480">
        <v>21</v>
      </c>
      <c r="BL1372" s="480">
        <v>132587</v>
      </c>
    </row>
    <row r="1373" spans="10:64" x14ac:dyDescent="0.25">
      <c r="J1373" s="660">
        <v>45543</v>
      </c>
      <c r="K1373" s="479">
        <f t="shared" ref="K1373" si="12514">K1372+L1373</f>
        <v>134813</v>
      </c>
      <c r="L1373" s="480">
        <v>2</v>
      </c>
      <c r="M1373" s="481">
        <f t="shared" ref="M1373" si="12515">K1373*100000/587786</f>
        <v>22935.728309282629</v>
      </c>
      <c r="N1373" s="481">
        <f t="shared" ref="N1373" si="12516">(K1366*100/K1365)-100</f>
        <v>2.9682178078189736E-3</v>
      </c>
      <c r="O1373" s="479">
        <v>0</v>
      </c>
      <c r="P1373" s="480">
        <f t="shared" ref="P1373" si="12517">SUM(P1372,Q1373)</f>
        <v>2012</v>
      </c>
      <c r="Q1373" s="480">
        <v>0</v>
      </c>
      <c r="R1373" s="480">
        <f t="shared" ref="R1373" si="12518">K1373-S1373</f>
        <v>134581</v>
      </c>
      <c r="S1373" s="480">
        <v>232</v>
      </c>
      <c r="T1373" s="486">
        <v>53533</v>
      </c>
      <c r="U1373" s="486">
        <f t="shared" ref="U1373" si="12519">SUM(K1373-T1373)</f>
        <v>81280</v>
      </c>
      <c r="V1373" s="480">
        <v>14674</v>
      </c>
      <c r="W1373" s="480">
        <v>29971</v>
      </c>
      <c r="X1373" s="480">
        <v>17955</v>
      </c>
      <c r="Y1373" s="480">
        <v>38144</v>
      </c>
      <c r="Z1373" s="480">
        <v>5768</v>
      </c>
      <c r="AA1373" s="480">
        <v>2170</v>
      </c>
      <c r="AB1373" s="480">
        <v>26131</v>
      </c>
      <c r="AC1373" s="486">
        <v>1571</v>
      </c>
      <c r="AD1373" s="486">
        <v>4837</v>
      </c>
      <c r="AE1373" s="486">
        <v>7657</v>
      </c>
      <c r="AF1373" s="486">
        <v>3294</v>
      </c>
      <c r="AG1373" s="486">
        <v>12051</v>
      </c>
      <c r="AH1373" s="486">
        <v>40527</v>
      </c>
      <c r="AI1373" s="486">
        <v>35064</v>
      </c>
      <c r="AJ1373" s="486">
        <v>29812</v>
      </c>
      <c r="AK1373" s="480">
        <v>564</v>
      </c>
      <c r="AL1373" s="480">
        <v>7018</v>
      </c>
      <c r="AM1373" s="480">
        <v>37443</v>
      </c>
      <c r="AN1373" s="480">
        <v>69282</v>
      </c>
      <c r="AO1373" s="480">
        <v>659</v>
      </c>
      <c r="AP1373" s="480">
        <v>19847</v>
      </c>
      <c r="AQ1373" s="486">
        <f t="shared" ref="AQ1373" si="12520">AQ1372+AR1373</f>
        <v>8089</v>
      </c>
      <c r="AR1373" s="486">
        <v>0</v>
      </c>
      <c r="AS1373" s="486">
        <f t="shared" ref="AS1373" si="12521">AS1372+AT1373</f>
        <v>111752</v>
      </c>
      <c r="AT1373" s="486">
        <v>2</v>
      </c>
      <c r="AU1373" s="486">
        <f t="shared" ref="AU1373" si="12522">AU1372+AV1373</f>
        <v>14435</v>
      </c>
      <c r="AV1373" s="486">
        <v>0</v>
      </c>
      <c r="AW1373" s="486">
        <f t="shared" ref="AW1373" si="12523">AW1372+AX1373</f>
        <v>537</v>
      </c>
      <c r="AX1373" s="486">
        <v>0</v>
      </c>
      <c r="AY1373" s="480">
        <f t="shared" ref="AY1373" si="12524">AY1372+AZ1373</f>
        <v>112028</v>
      </c>
      <c r="AZ1373" s="480">
        <v>2</v>
      </c>
      <c r="BA1373" s="480">
        <f t="shared" ref="BA1373" si="12525">BA1372+BB1373</f>
        <v>14728</v>
      </c>
      <c r="BB1373" s="480">
        <v>0</v>
      </c>
      <c r="BC1373" s="480">
        <f t="shared" ref="BC1373" si="12526">BC1372+BD1373</f>
        <v>8057</v>
      </c>
      <c r="BD1373" s="480">
        <v>0</v>
      </c>
      <c r="BE1373" s="486">
        <f t="shared" ref="BE1373" si="12527">SUM(BF1373:BG1373)</f>
        <v>0</v>
      </c>
      <c r="BF1373" s="486">
        <v>0</v>
      </c>
      <c r="BG1373" s="486">
        <v>0</v>
      </c>
      <c r="BH1373" s="486">
        <v>0</v>
      </c>
      <c r="BI1373" s="480">
        <v>9</v>
      </c>
      <c r="BJ1373" s="480">
        <v>0</v>
      </c>
      <c r="BK1373" s="480">
        <v>21</v>
      </c>
      <c r="BL1373" s="480">
        <v>132587</v>
      </c>
    </row>
    <row r="1374" spans="10:64" x14ac:dyDescent="0.25">
      <c r="J1374" s="660">
        <v>45544</v>
      </c>
      <c r="K1374" s="479">
        <f t="shared" ref="K1374" si="12528">K1373+L1374</f>
        <v>134814</v>
      </c>
      <c r="L1374" s="480">
        <v>1</v>
      </c>
      <c r="M1374" s="481">
        <f t="shared" ref="M1374" si="12529">K1374*100000/587786</f>
        <v>22935.898439227884</v>
      </c>
      <c r="N1374" s="481">
        <f t="shared" ref="N1374" si="12530">(K1367*100/K1366)-100</f>
        <v>0</v>
      </c>
      <c r="O1374" s="479">
        <v>0</v>
      </c>
      <c r="P1374" s="480">
        <f t="shared" ref="P1374" si="12531">SUM(P1373,Q1374)</f>
        <v>2012</v>
      </c>
      <c r="Q1374" s="480">
        <v>0</v>
      </c>
      <c r="R1374" s="480">
        <f t="shared" ref="R1374" si="12532">K1374-S1374</f>
        <v>134582</v>
      </c>
      <c r="S1374" s="480">
        <v>232</v>
      </c>
      <c r="T1374" s="486">
        <v>53534</v>
      </c>
      <c r="U1374" s="486">
        <f t="shared" ref="U1374" si="12533">SUM(K1374-T1374)</f>
        <v>81280</v>
      </c>
      <c r="V1374" s="480">
        <v>14674</v>
      </c>
      <c r="W1374" s="480">
        <v>29971</v>
      </c>
      <c r="X1374" s="480">
        <v>17955</v>
      </c>
      <c r="Y1374" s="480">
        <v>38144</v>
      </c>
      <c r="Z1374" s="480">
        <v>5768</v>
      </c>
      <c r="AA1374" s="480">
        <v>2170</v>
      </c>
      <c r="AB1374" s="480">
        <v>26132</v>
      </c>
      <c r="AC1374" s="486">
        <v>1572</v>
      </c>
      <c r="AD1374" s="486">
        <v>4837</v>
      </c>
      <c r="AE1374" s="486">
        <v>7657</v>
      </c>
      <c r="AF1374" s="486">
        <v>3294</v>
      </c>
      <c r="AG1374" s="486">
        <v>12051</v>
      </c>
      <c r="AH1374" s="486">
        <v>40527</v>
      </c>
      <c r="AI1374" s="486">
        <v>35064</v>
      </c>
      <c r="AJ1374" s="486">
        <v>29812</v>
      </c>
      <c r="AK1374" s="480">
        <v>564</v>
      </c>
      <c r="AL1374" s="480">
        <v>7018</v>
      </c>
      <c r="AM1374" s="480">
        <v>37443</v>
      </c>
      <c r="AN1374" s="480">
        <v>69282</v>
      </c>
      <c r="AO1374" s="480">
        <v>659</v>
      </c>
      <c r="AP1374" s="480">
        <v>19848</v>
      </c>
      <c r="AQ1374" s="486">
        <f t="shared" ref="AQ1374" si="12534">AQ1373+AR1374</f>
        <v>8089</v>
      </c>
      <c r="AR1374" s="486">
        <v>0</v>
      </c>
      <c r="AS1374" s="486">
        <f t="shared" ref="AS1374" si="12535">AS1373+AT1374</f>
        <v>111753</v>
      </c>
      <c r="AT1374" s="486">
        <v>1</v>
      </c>
      <c r="AU1374" s="486">
        <f t="shared" ref="AU1374" si="12536">AU1373+AV1374</f>
        <v>14435</v>
      </c>
      <c r="AV1374" s="486">
        <v>0</v>
      </c>
      <c r="AW1374" s="486">
        <f t="shared" ref="AW1374" si="12537">AW1373+AX1374</f>
        <v>537</v>
      </c>
      <c r="AX1374" s="486">
        <v>0</v>
      </c>
      <c r="AY1374" s="480">
        <f t="shared" ref="AY1374" si="12538">AY1373+AZ1374</f>
        <v>112029</v>
      </c>
      <c r="AZ1374" s="480">
        <v>1</v>
      </c>
      <c r="BA1374" s="480">
        <f t="shared" ref="BA1374" si="12539">BA1373+BB1374</f>
        <v>14728</v>
      </c>
      <c r="BB1374" s="480">
        <v>0</v>
      </c>
      <c r="BC1374" s="480">
        <f t="shared" ref="BC1374" si="12540">BC1373+BD1374</f>
        <v>8057</v>
      </c>
      <c r="BD1374" s="480">
        <v>0</v>
      </c>
      <c r="BE1374" s="486">
        <f t="shared" ref="BE1374" si="12541">SUM(BF1374:BG1374)</f>
        <v>0</v>
      </c>
      <c r="BF1374" s="486">
        <v>0</v>
      </c>
      <c r="BG1374" s="486">
        <v>0</v>
      </c>
      <c r="BH1374" s="486">
        <v>0</v>
      </c>
      <c r="BI1374" s="480">
        <v>9</v>
      </c>
      <c r="BJ1374" s="480">
        <v>0</v>
      </c>
      <c r="BK1374" s="480">
        <v>21</v>
      </c>
      <c r="BL1374" s="480">
        <v>132587</v>
      </c>
    </row>
    <row r="1375" spans="10:64" x14ac:dyDescent="0.25">
      <c r="J1375" s="660">
        <v>45545</v>
      </c>
      <c r="K1375" s="479">
        <f t="shared" ref="K1375" si="12542">K1374+L1375</f>
        <v>134830</v>
      </c>
      <c r="L1375" s="480">
        <v>16</v>
      </c>
      <c r="M1375" s="481">
        <f t="shared" ref="M1375" si="12543">K1375*100000/587786</f>
        <v>22938.620518351916</v>
      </c>
      <c r="N1375" s="481">
        <f t="shared" ref="N1375" si="12544">(K1368*100/K1367)-100</f>
        <v>7.4203242681676329E-3</v>
      </c>
      <c r="O1375" s="479">
        <v>0</v>
      </c>
      <c r="P1375" s="480">
        <f t="shared" ref="P1375" si="12545">SUM(P1374,Q1375)</f>
        <v>2012</v>
      </c>
      <c r="Q1375" s="480">
        <v>0</v>
      </c>
      <c r="R1375" s="480">
        <f t="shared" ref="R1375" si="12546">K1375-S1375</f>
        <v>134598</v>
      </c>
      <c r="S1375" s="480">
        <v>232</v>
      </c>
      <c r="T1375" s="486">
        <v>53539</v>
      </c>
      <c r="U1375" s="486">
        <f t="shared" ref="U1375" si="12547">SUM(K1375-T1375)</f>
        <v>81291</v>
      </c>
      <c r="V1375" s="480">
        <v>14674</v>
      </c>
      <c r="W1375" s="480">
        <v>29971</v>
      </c>
      <c r="X1375" s="480">
        <v>17955</v>
      </c>
      <c r="Y1375" s="480">
        <v>38144</v>
      </c>
      <c r="Z1375" s="480">
        <v>5768</v>
      </c>
      <c r="AA1375" s="480">
        <v>2170</v>
      </c>
      <c r="AB1375" s="480">
        <v>26148</v>
      </c>
      <c r="AC1375" s="486">
        <v>1574</v>
      </c>
      <c r="AD1375" s="486">
        <v>4839</v>
      </c>
      <c r="AE1375" s="486">
        <v>7662</v>
      </c>
      <c r="AF1375" s="486">
        <v>3297</v>
      </c>
      <c r="AG1375" s="486">
        <v>12051</v>
      </c>
      <c r="AH1375" s="486">
        <v>40528</v>
      </c>
      <c r="AI1375" s="486">
        <v>35066</v>
      </c>
      <c r="AJ1375" s="486">
        <v>29813</v>
      </c>
      <c r="AK1375" s="480">
        <v>564</v>
      </c>
      <c r="AL1375" s="480">
        <v>7018</v>
      </c>
      <c r="AM1375" s="480">
        <v>37443</v>
      </c>
      <c r="AN1375" s="480">
        <v>69287</v>
      </c>
      <c r="AO1375" s="480">
        <v>659</v>
      </c>
      <c r="AP1375" s="480">
        <v>19857</v>
      </c>
      <c r="AQ1375" s="486">
        <f t="shared" ref="AQ1375" si="12548">AQ1374+AR1375</f>
        <v>8089</v>
      </c>
      <c r="AR1375" s="486">
        <v>0</v>
      </c>
      <c r="AS1375" s="486">
        <f t="shared" ref="AS1375" si="12549">AS1374+AT1375</f>
        <v>111769</v>
      </c>
      <c r="AT1375" s="486">
        <v>16</v>
      </c>
      <c r="AU1375" s="486">
        <f t="shared" ref="AU1375" si="12550">AU1374+AV1375</f>
        <v>14435</v>
      </c>
      <c r="AV1375" s="486">
        <v>0</v>
      </c>
      <c r="AW1375" s="486">
        <f t="shared" ref="AW1375" si="12551">AW1374+AX1375</f>
        <v>537</v>
      </c>
      <c r="AX1375" s="486">
        <v>0</v>
      </c>
      <c r="AY1375" s="480">
        <f t="shared" ref="AY1375" si="12552">AY1374+AZ1375</f>
        <v>112045</v>
      </c>
      <c r="AZ1375" s="480">
        <v>16</v>
      </c>
      <c r="BA1375" s="480">
        <f t="shared" ref="BA1375" si="12553">BA1374+BB1375</f>
        <v>14728</v>
      </c>
      <c r="BB1375" s="480">
        <v>0</v>
      </c>
      <c r="BC1375" s="480">
        <f t="shared" ref="BC1375" si="12554">BC1374+BD1375</f>
        <v>8057</v>
      </c>
      <c r="BD1375" s="480">
        <v>0</v>
      </c>
      <c r="BE1375" s="486">
        <f t="shared" ref="BE1375" si="12555">SUM(BF1375:BG1375)</f>
        <v>0</v>
      </c>
      <c r="BF1375" s="486">
        <v>0</v>
      </c>
      <c r="BG1375" s="486">
        <v>0</v>
      </c>
      <c r="BH1375" s="486">
        <v>0</v>
      </c>
      <c r="BI1375" s="480">
        <v>9</v>
      </c>
      <c r="BJ1375" s="480">
        <v>0</v>
      </c>
      <c r="BK1375" s="480">
        <v>21</v>
      </c>
      <c r="BL1375" s="480">
        <v>132587</v>
      </c>
    </row>
    <row r="1376" spans="10:64" x14ac:dyDescent="0.25">
      <c r="J1376" s="660">
        <v>45546</v>
      </c>
      <c r="K1376" s="479">
        <f t="shared" ref="K1376" si="12556">K1375+L1376</f>
        <v>134854</v>
      </c>
      <c r="L1376" s="480">
        <v>24</v>
      </c>
      <c r="M1376" s="481">
        <f t="shared" ref="M1376" si="12557">K1376*100000/587786</f>
        <v>22942.703637037968</v>
      </c>
      <c r="N1376" s="481">
        <f t="shared" ref="N1376" si="12558">(K1369*100/K1368)-100</f>
        <v>4.4518642181401447E-3</v>
      </c>
      <c r="O1376" s="479">
        <v>0</v>
      </c>
      <c r="P1376" s="480">
        <f t="shared" ref="P1376" si="12559">SUM(P1375,Q1376)</f>
        <v>2012</v>
      </c>
      <c r="Q1376" s="480">
        <v>0</v>
      </c>
      <c r="R1376" s="480">
        <f t="shared" ref="R1376" si="12560">K1376-S1376</f>
        <v>134622</v>
      </c>
      <c r="S1376" s="480">
        <v>232</v>
      </c>
      <c r="T1376" s="486">
        <v>53550</v>
      </c>
      <c r="U1376" s="486">
        <f t="shared" ref="U1376" si="12561">SUM(K1376-T1376)</f>
        <v>81304</v>
      </c>
      <c r="V1376" s="480">
        <v>14680</v>
      </c>
      <c r="W1376" s="480">
        <v>29973</v>
      </c>
      <c r="X1376" s="480">
        <v>17955</v>
      </c>
      <c r="Y1376" s="480">
        <v>38148</v>
      </c>
      <c r="Z1376" s="480">
        <v>5768</v>
      </c>
      <c r="AA1376" s="480">
        <v>2170</v>
      </c>
      <c r="AB1376" s="480">
        <v>26160</v>
      </c>
      <c r="AC1376" s="486">
        <v>1577</v>
      </c>
      <c r="AD1376" s="486">
        <v>4841</v>
      </c>
      <c r="AE1376" s="486">
        <v>7666</v>
      </c>
      <c r="AF1376" s="486">
        <v>3300</v>
      </c>
      <c r="AG1376" s="486">
        <v>12051</v>
      </c>
      <c r="AH1376" s="486">
        <v>40533</v>
      </c>
      <c r="AI1376" s="486">
        <v>35070</v>
      </c>
      <c r="AJ1376" s="486">
        <v>29816</v>
      </c>
      <c r="AK1376" s="480">
        <v>564</v>
      </c>
      <c r="AL1376" s="480">
        <v>7018</v>
      </c>
      <c r="AM1376" s="480">
        <v>37443</v>
      </c>
      <c r="AN1376" s="480">
        <v>69303</v>
      </c>
      <c r="AO1376" s="480">
        <v>659</v>
      </c>
      <c r="AP1376" s="480">
        <v>19867</v>
      </c>
      <c r="AQ1376" s="486">
        <f t="shared" ref="AQ1376" si="12562">AQ1375+AR1376</f>
        <v>8089</v>
      </c>
      <c r="AR1376" s="486">
        <v>0</v>
      </c>
      <c r="AS1376" s="486">
        <f t="shared" ref="AS1376" si="12563">AS1375+AT1376</f>
        <v>111793</v>
      </c>
      <c r="AT1376" s="486">
        <v>24</v>
      </c>
      <c r="AU1376" s="486">
        <f t="shared" ref="AU1376" si="12564">AU1375+AV1376</f>
        <v>14435</v>
      </c>
      <c r="AV1376" s="486">
        <v>0</v>
      </c>
      <c r="AW1376" s="486">
        <f t="shared" ref="AW1376" si="12565">AW1375+AX1376</f>
        <v>537</v>
      </c>
      <c r="AX1376" s="486">
        <v>0</v>
      </c>
      <c r="AY1376" s="480">
        <f t="shared" ref="AY1376" si="12566">AY1375+AZ1376</f>
        <v>112069</v>
      </c>
      <c r="AZ1376" s="480">
        <v>24</v>
      </c>
      <c r="BA1376" s="480">
        <f t="shared" ref="BA1376" si="12567">BA1375+BB1376</f>
        <v>14728</v>
      </c>
      <c r="BB1376" s="480">
        <v>0</v>
      </c>
      <c r="BC1376" s="480">
        <f t="shared" ref="BC1376" si="12568">BC1375+BD1376</f>
        <v>8057</v>
      </c>
      <c r="BD1376" s="480">
        <v>0</v>
      </c>
      <c r="BE1376" s="486">
        <f t="shared" ref="BE1376" si="12569">SUM(BF1376:BG1376)</f>
        <v>0</v>
      </c>
      <c r="BF1376" s="486">
        <v>0</v>
      </c>
      <c r="BG1376" s="486">
        <v>0</v>
      </c>
      <c r="BH1376" s="486">
        <v>0</v>
      </c>
      <c r="BI1376" s="480">
        <v>10</v>
      </c>
      <c r="BJ1376" s="480">
        <v>0</v>
      </c>
      <c r="BK1376" s="480">
        <v>31</v>
      </c>
      <c r="BL1376" s="480">
        <v>132633</v>
      </c>
    </row>
    <row r="1377" spans="10:64" x14ac:dyDescent="0.25">
      <c r="J1377" s="660">
        <v>45547</v>
      </c>
      <c r="K1377" s="479">
        <f t="shared" ref="K1377" si="12570">K1376+L1377</f>
        <v>134875</v>
      </c>
      <c r="L1377" s="480">
        <v>21</v>
      </c>
      <c r="M1377" s="481">
        <f t="shared" ref="M1377" si="12571">K1377*100000/587786</f>
        <v>22946.276365888265</v>
      </c>
      <c r="N1377" s="481">
        <f t="shared" ref="N1377" si="12572">(K1370*100/K1369)-100</f>
        <v>4.4516660360187643E-3</v>
      </c>
      <c r="O1377" s="479">
        <v>0</v>
      </c>
      <c r="P1377" s="480">
        <f t="shared" ref="P1377" si="12573">SUM(P1376,Q1377)</f>
        <v>2012</v>
      </c>
      <c r="Q1377" s="480">
        <v>0</v>
      </c>
      <c r="R1377" s="480">
        <f t="shared" ref="R1377" si="12574">K1377-S1377</f>
        <v>134643</v>
      </c>
      <c r="S1377" s="480">
        <v>232</v>
      </c>
      <c r="T1377" s="486">
        <v>53557</v>
      </c>
      <c r="U1377" s="486">
        <f t="shared" ref="U1377" si="12575">SUM(K1377-T1377)</f>
        <v>81318</v>
      </c>
      <c r="V1377" s="480">
        <v>14687</v>
      </c>
      <c r="W1377" s="480">
        <v>29977</v>
      </c>
      <c r="X1377" s="480">
        <v>17955</v>
      </c>
      <c r="Y1377" s="480">
        <v>38151</v>
      </c>
      <c r="Z1377" s="480">
        <v>5768</v>
      </c>
      <c r="AA1377" s="480">
        <v>2170</v>
      </c>
      <c r="AB1377" s="480">
        <v>26167</v>
      </c>
      <c r="AC1377" s="486">
        <v>1581</v>
      </c>
      <c r="AD1377" s="486">
        <v>4842</v>
      </c>
      <c r="AE1377" s="486">
        <v>7669</v>
      </c>
      <c r="AF1377" s="486">
        <v>3302</v>
      </c>
      <c r="AG1377" s="486">
        <v>12052</v>
      </c>
      <c r="AH1377" s="486">
        <v>40537</v>
      </c>
      <c r="AI1377" s="486">
        <v>35073</v>
      </c>
      <c r="AJ1377" s="486">
        <v>29819</v>
      </c>
      <c r="AK1377" s="480">
        <v>564</v>
      </c>
      <c r="AL1377" s="480">
        <v>7018</v>
      </c>
      <c r="AM1377" s="480">
        <v>37445</v>
      </c>
      <c r="AN1377" s="480">
        <v>69315</v>
      </c>
      <c r="AO1377" s="480">
        <v>659</v>
      </c>
      <c r="AP1377" s="480">
        <v>19874</v>
      </c>
      <c r="AQ1377" s="486">
        <f t="shared" ref="AQ1377" si="12576">AQ1376+AR1377</f>
        <v>8089</v>
      </c>
      <c r="AR1377" s="486">
        <v>0</v>
      </c>
      <c r="AS1377" s="486">
        <f t="shared" ref="AS1377" si="12577">AS1376+AT1377</f>
        <v>111813</v>
      </c>
      <c r="AT1377" s="486">
        <v>20</v>
      </c>
      <c r="AU1377" s="486">
        <f t="shared" ref="AU1377" si="12578">AU1376+AV1377</f>
        <v>14436</v>
      </c>
      <c r="AV1377" s="486">
        <v>1</v>
      </c>
      <c r="AW1377" s="486">
        <f t="shared" ref="AW1377" si="12579">AW1376+AX1377</f>
        <v>537</v>
      </c>
      <c r="AX1377" s="486">
        <v>0</v>
      </c>
      <c r="AY1377" s="480">
        <f t="shared" ref="AY1377" si="12580">AY1376+AZ1377</f>
        <v>112089</v>
      </c>
      <c r="AZ1377" s="712">
        <v>20</v>
      </c>
      <c r="BA1377" s="480">
        <f t="shared" ref="BA1377" si="12581">BA1376+BB1377</f>
        <v>14729</v>
      </c>
      <c r="BB1377" s="480">
        <v>1</v>
      </c>
      <c r="BC1377" s="480">
        <f t="shared" ref="BC1377" si="12582">BC1376+BD1377</f>
        <v>8057</v>
      </c>
      <c r="BD1377" s="480">
        <v>0</v>
      </c>
      <c r="BE1377" s="486">
        <f t="shared" ref="BE1377" si="12583">SUM(BF1377:BG1377)</f>
        <v>1</v>
      </c>
      <c r="BF1377" s="486">
        <v>0</v>
      </c>
      <c r="BG1377" s="486">
        <v>1</v>
      </c>
      <c r="BH1377" s="486">
        <v>0</v>
      </c>
      <c r="BI1377" s="480">
        <v>10</v>
      </c>
      <c r="BJ1377" s="480">
        <v>0</v>
      </c>
      <c r="BK1377" s="480">
        <v>31</v>
      </c>
      <c r="BL1377" s="480">
        <v>132675</v>
      </c>
    </row>
    <row r="1378" spans="10:64" x14ac:dyDescent="0.25">
      <c r="J1378" s="660">
        <v>45548</v>
      </c>
      <c r="K1378" s="479">
        <f t="shared" ref="K1378" si="12584">K1377+L1378</f>
        <v>134891</v>
      </c>
      <c r="L1378" s="480">
        <v>16</v>
      </c>
      <c r="M1378" s="481">
        <f t="shared" ref="M1378" si="12585">K1378*100000/587786</f>
        <v>22948.998445012301</v>
      </c>
      <c r="N1378" s="481">
        <f t="shared" ref="N1378" si="12586">(K1371*100/K1370)-100</f>
        <v>7.4191131192122839E-3</v>
      </c>
      <c r="O1378" s="479">
        <v>0</v>
      </c>
      <c r="P1378" s="480">
        <f t="shared" ref="P1378" si="12587">SUM(P1377,Q1378)</f>
        <v>2012</v>
      </c>
      <c r="Q1378" s="480">
        <v>0</v>
      </c>
      <c r="R1378" s="480">
        <f t="shared" ref="R1378" si="12588">K1378-S1378</f>
        <v>134659</v>
      </c>
      <c r="S1378" s="480">
        <v>232</v>
      </c>
      <c r="T1378" s="486">
        <v>53560</v>
      </c>
      <c r="U1378" s="486">
        <f t="shared" ref="U1378" si="12589">SUM(K1378-T1378)</f>
        <v>81331</v>
      </c>
      <c r="V1378" s="480">
        <v>14690</v>
      </c>
      <c r="W1378" s="480">
        <v>29982</v>
      </c>
      <c r="X1378" s="480">
        <v>17956</v>
      </c>
      <c r="Y1378" s="480">
        <v>38152</v>
      </c>
      <c r="Z1378" s="480">
        <v>5769</v>
      </c>
      <c r="AA1378" s="480">
        <v>2170</v>
      </c>
      <c r="AB1378" s="480">
        <v>26172</v>
      </c>
      <c r="AC1378" s="486">
        <v>1582</v>
      </c>
      <c r="AD1378" s="486">
        <v>4842</v>
      </c>
      <c r="AE1378" s="486">
        <v>7672</v>
      </c>
      <c r="AF1378" s="486">
        <v>3302</v>
      </c>
      <c r="AG1378" s="486">
        <v>12054</v>
      </c>
      <c r="AH1378" s="486">
        <v>40539</v>
      </c>
      <c r="AI1378" s="486">
        <v>35078</v>
      </c>
      <c r="AJ1378" s="486">
        <v>29822</v>
      </c>
      <c r="AK1378" s="480">
        <v>564</v>
      </c>
      <c r="AL1378" s="480">
        <v>7018</v>
      </c>
      <c r="AM1378" s="480">
        <v>37447</v>
      </c>
      <c r="AN1378" s="480">
        <v>69323</v>
      </c>
      <c r="AO1378" s="480">
        <v>659</v>
      </c>
      <c r="AP1378" s="480">
        <v>19880</v>
      </c>
      <c r="AQ1378" s="486">
        <f t="shared" ref="AQ1378" si="12590">AQ1377+AR1378</f>
        <v>8089</v>
      </c>
      <c r="AR1378" s="486">
        <v>0</v>
      </c>
      <c r="AS1378" s="486">
        <f t="shared" ref="AS1378" si="12591">AS1377+AT1378</f>
        <v>111829</v>
      </c>
      <c r="AT1378" s="486">
        <v>16</v>
      </c>
      <c r="AU1378" s="486">
        <f t="shared" ref="AU1378" si="12592">AU1377+AV1378</f>
        <v>14436</v>
      </c>
      <c r="AV1378" s="486">
        <v>0</v>
      </c>
      <c r="AW1378" s="486">
        <f t="shared" ref="AW1378" si="12593">AW1377+AX1378</f>
        <v>537</v>
      </c>
      <c r="AX1378" s="486">
        <v>0</v>
      </c>
      <c r="AY1378" s="480">
        <f t="shared" ref="AY1378" si="12594">AY1377+AZ1378</f>
        <v>112105</v>
      </c>
      <c r="AZ1378" s="712">
        <v>16</v>
      </c>
      <c r="BA1378" s="480">
        <f t="shared" ref="BA1378" si="12595">BA1377+BB1378</f>
        <v>14729</v>
      </c>
      <c r="BB1378" s="480">
        <v>0</v>
      </c>
      <c r="BC1378" s="480">
        <f t="shared" ref="BC1378" si="12596">BC1377+BD1378</f>
        <v>8057</v>
      </c>
      <c r="BD1378" s="480">
        <v>0</v>
      </c>
      <c r="BE1378" s="486">
        <f t="shared" ref="BE1378" si="12597">SUM(BF1378:BG1378)</f>
        <v>0</v>
      </c>
      <c r="BF1378" s="486">
        <v>0</v>
      </c>
      <c r="BG1378" s="486">
        <v>0</v>
      </c>
      <c r="BH1378" s="486">
        <v>0</v>
      </c>
      <c r="BI1378" s="480">
        <v>10</v>
      </c>
      <c r="BJ1378" s="480">
        <v>0</v>
      </c>
      <c r="BK1378" s="480">
        <v>31</v>
      </c>
      <c r="BL1378" s="480">
        <v>132689</v>
      </c>
    </row>
    <row r="1379" spans="10:64" x14ac:dyDescent="0.25">
      <c r="J1379" s="660">
        <v>45549</v>
      </c>
      <c r="K1379" s="479">
        <f t="shared" ref="K1379" si="12598">K1378+L1379</f>
        <v>134914</v>
      </c>
      <c r="L1379" s="480">
        <v>23</v>
      </c>
      <c r="M1379" s="481">
        <f t="shared" ref="M1379" si="12599">K1379*100000/587786</f>
        <v>22952.911433753099</v>
      </c>
      <c r="N1379" s="481">
        <f t="shared" ref="N1379" si="12600">(K1372*100/K1371)-100</f>
        <v>1.0385987818722242E-2</v>
      </c>
      <c r="O1379" s="479">
        <v>0</v>
      </c>
      <c r="P1379" s="480">
        <f t="shared" ref="P1379" si="12601">SUM(P1378,Q1379)</f>
        <v>2012</v>
      </c>
      <c r="Q1379" s="480">
        <v>0</v>
      </c>
      <c r="R1379" s="480">
        <f t="shared" ref="R1379" si="12602">K1379-S1379</f>
        <v>134682</v>
      </c>
      <c r="S1379" s="480">
        <v>232</v>
      </c>
      <c r="T1379" s="486">
        <v>53571</v>
      </c>
      <c r="U1379" s="486">
        <f t="shared" ref="U1379" si="12603">SUM(K1379-T1379)</f>
        <v>81343</v>
      </c>
      <c r="V1379" s="480">
        <v>14694</v>
      </c>
      <c r="W1379" s="480">
        <v>29989</v>
      </c>
      <c r="X1379" s="480">
        <v>17956</v>
      </c>
      <c r="Y1379" s="480">
        <v>38156</v>
      </c>
      <c r="Z1379" s="480">
        <v>5771</v>
      </c>
      <c r="AA1379" s="480">
        <v>2170</v>
      </c>
      <c r="AB1379" s="480">
        <v>26178</v>
      </c>
      <c r="AC1379" s="486">
        <v>1583</v>
      </c>
      <c r="AD1379" s="486">
        <v>4843</v>
      </c>
      <c r="AE1379" s="486">
        <v>7673</v>
      </c>
      <c r="AF1379" s="486">
        <v>3303</v>
      </c>
      <c r="AG1379" s="486">
        <v>12057</v>
      </c>
      <c r="AH1379" s="486">
        <v>40546</v>
      </c>
      <c r="AI1379" s="486">
        <v>35083</v>
      </c>
      <c r="AJ1379" s="486">
        <v>29826</v>
      </c>
      <c r="AK1379" s="480">
        <v>564</v>
      </c>
      <c r="AL1379" s="480">
        <v>7018</v>
      </c>
      <c r="AM1379" s="480">
        <v>37449</v>
      </c>
      <c r="AN1379" s="480">
        <v>69332</v>
      </c>
      <c r="AO1379" s="480">
        <v>659</v>
      </c>
      <c r="AP1379" s="480">
        <v>19892</v>
      </c>
      <c r="AQ1379" s="486">
        <f t="shared" ref="AQ1379" si="12604">AQ1378+AR1379</f>
        <v>8089</v>
      </c>
      <c r="AR1379" s="486">
        <v>0</v>
      </c>
      <c r="AS1379" s="486">
        <f t="shared" ref="AS1379" si="12605">AS1378+AT1379</f>
        <v>111852</v>
      </c>
      <c r="AT1379" s="486">
        <v>23</v>
      </c>
      <c r="AU1379" s="486">
        <f t="shared" ref="AU1379" si="12606">AU1378+AV1379</f>
        <v>14436</v>
      </c>
      <c r="AV1379" s="486">
        <v>0</v>
      </c>
      <c r="AW1379" s="486">
        <f t="shared" ref="AW1379" si="12607">AW1378+AX1379</f>
        <v>537</v>
      </c>
      <c r="AX1379" s="486">
        <v>0</v>
      </c>
      <c r="AY1379" s="480">
        <f t="shared" ref="AY1379" si="12608">AY1378+AZ1379</f>
        <v>112128</v>
      </c>
      <c r="AZ1379" s="712">
        <v>23</v>
      </c>
      <c r="BA1379" s="480">
        <f t="shared" ref="BA1379" si="12609">BA1378+BB1379</f>
        <v>14729</v>
      </c>
      <c r="BB1379" s="480">
        <v>0</v>
      </c>
      <c r="BC1379" s="480">
        <f t="shared" ref="BC1379" si="12610">BC1378+BD1379</f>
        <v>8057</v>
      </c>
      <c r="BD1379" s="480">
        <v>0</v>
      </c>
      <c r="BE1379" s="486">
        <f t="shared" ref="BE1379" si="12611">SUM(BF1379:BG1379)</f>
        <v>0</v>
      </c>
      <c r="BF1379" s="486">
        <v>0</v>
      </c>
      <c r="BG1379" s="486">
        <v>0</v>
      </c>
      <c r="BH1379" s="486">
        <v>0</v>
      </c>
      <c r="BI1379" s="480">
        <v>10</v>
      </c>
      <c r="BJ1379" s="480">
        <v>0</v>
      </c>
      <c r="BK1379" s="480">
        <v>31</v>
      </c>
      <c r="BL1379" s="480">
        <v>132709</v>
      </c>
    </row>
    <row r="1380" spans="10:64" x14ac:dyDescent="0.25">
      <c r="J1380" s="660">
        <v>45550</v>
      </c>
      <c r="K1380" s="479">
        <f t="shared" ref="K1380" si="12612">K1379+L1380</f>
        <v>134915</v>
      </c>
      <c r="L1380" s="480">
        <v>1</v>
      </c>
      <c r="M1380" s="481">
        <f t="shared" ref="M1380" si="12613">K1380*100000/587786</f>
        <v>22953.081563698353</v>
      </c>
      <c r="N1380" s="481">
        <f t="shared" ref="N1380" si="12614">(K1373*100/K1372)-100</f>
        <v>1.4835584633345889E-3</v>
      </c>
      <c r="O1380" s="479">
        <v>0</v>
      </c>
      <c r="P1380" s="480">
        <f t="shared" ref="P1380" si="12615">SUM(P1379,Q1380)</f>
        <v>2012</v>
      </c>
      <c r="Q1380" s="480">
        <v>0</v>
      </c>
      <c r="R1380" s="480">
        <f t="shared" ref="R1380" si="12616">K1380-S1380</f>
        <v>134683</v>
      </c>
      <c r="S1380" s="480">
        <v>232</v>
      </c>
      <c r="T1380" s="486">
        <v>53572</v>
      </c>
      <c r="U1380" s="486">
        <f t="shared" ref="U1380" si="12617">SUM(K1380-T1380)</f>
        <v>81343</v>
      </c>
      <c r="V1380" s="480">
        <v>14694</v>
      </c>
      <c r="W1380" s="480">
        <v>29989</v>
      </c>
      <c r="X1380" s="480">
        <v>17956</v>
      </c>
      <c r="Y1380" s="480">
        <v>38156</v>
      </c>
      <c r="Z1380" s="480">
        <v>5771</v>
      </c>
      <c r="AA1380" s="480">
        <v>2170</v>
      </c>
      <c r="AB1380" s="480">
        <v>26179</v>
      </c>
      <c r="AC1380" s="486">
        <v>1584</v>
      </c>
      <c r="AD1380" s="486">
        <v>4843</v>
      </c>
      <c r="AE1380" s="486">
        <v>7673</v>
      </c>
      <c r="AF1380" s="486">
        <v>3303</v>
      </c>
      <c r="AG1380" s="486">
        <v>12057</v>
      </c>
      <c r="AH1380" s="486">
        <v>40546</v>
      </c>
      <c r="AI1380" s="486">
        <v>35083</v>
      </c>
      <c r="AJ1380" s="486">
        <v>29826</v>
      </c>
      <c r="AK1380" s="480">
        <v>564</v>
      </c>
      <c r="AL1380" s="480">
        <v>7018</v>
      </c>
      <c r="AM1380" s="480">
        <v>37449</v>
      </c>
      <c r="AN1380" s="480">
        <v>69333</v>
      </c>
      <c r="AO1380" s="480">
        <v>659</v>
      </c>
      <c r="AP1380" s="480">
        <v>19892</v>
      </c>
      <c r="AQ1380" s="486">
        <f t="shared" ref="AQ1380" si="12618">AQ1379+AR1380</f>
        <v>8089</v>
      </c>
      <c r="AR1380" s="486">
        <v>0</v>
      </c>
      <c r="AS1380" s="486">
        <f t="shared" ref="AS1380" si="12619">AS1379+AT1380</f>
        <v>111853</v>
      </c>
      <c r="AT1380" s="486">
        <v>1</v>
      </c>
      <c r="AU1380" s="486">
        <f t="shared" ref="AU1380" si="12620">AU1379+AV1380</f>
        <v>14436</v>
      </c>
      <c r="AV1380" s="486">
        <v>0</v>
      </c>
      <c r="AW1380" s="486">
        <f t="shared" ref="AW1380" si="12621">AW1379+AX1380</f>
        <v>537</v>
      </c>
      <c r="AX1380" s="486">
        <v>0</v>
      </c>
      <c r="AY1380" s="480">
        <f t="shared" ref="AY1380" si="12622">AY1379+AZ1380</f>
        <v>112129</v>
      </c>
      <c r="AZ1380" s="712">
        <v>1</v>
      </c>
      <c r="BA1380" s="480">
        <f t="shared" ref="BA1380" si="12623">BA1379+BB1380</f>
        <v>14729</v>
      </c>
      <c r="BB1380" s="480">
        <v>0</v>
      </c>
      <c r="BC1380" s="480">
        <f t="shared" ref="BC1380" si="12624">BC1379+BD1380</f>
        <v>8057</v>
      </c>
      <c r="BD1380" s="480">
        <v>0</v>
      </c>
      <c r="BE1380" s="486">
        <f t="shared" ref="BE1380" si="12625">SUM(BF1380:BG1380)</f>
        <v>0</v>
      </c>
      <c r="BF1380" s="486">
        <v>0</v>
      </c>
      <c r="BG1380" s="486">
        <v>0</v>
      </c>
      <c r="BH1380" s="486">
        <v>0</v>
      </c>
      <c r="BI1380" s="480">
        <v>10</v>
      </c>
      <c r="BJ1380" s="480">
        <v>0</v>
      </c>
      <c r="BK1380" s="480">
        <v>31</v>
      </c>
      <c r="BL1380" s="480">
        <v>132715</v>
      </c>
    </row>
    <row r="1381" spans="10:64" x14ac:dyDescent="0.25">
      <c r="J1381" s="660">
        <v>45551</v>
      </c>
      <c r="K1381" s="479">
        <f t="shared" ref="K1381" si="12626">K1380+L1381</f>
        <v>134915</v>
      </c>
      <c r="L1381" s="480">
        <v>0</v>
      </c>
      <c r="M1381" s="481">
        <f t="shared" ref="M1381" si="12627">K1381*100000/587786</f>
        <v>22953.081563698353</v>
      </c>
      <c r="N1381" s="481">
        <f t="shared" ref="N1381" si="12628">(K1374*100/K1373)-100</f>
        <v>7.417682271011472E-4</v>
      </c>
      <c r="O1381" s="479">
        <v>0</v>
      </c>
      <c r="P1381" s="480">
        <f t="shared" ref="P1381" si="12629">SUM(P1380,Q1381)</f>
        <v>2012</v>
      </c>
      <c r="Q1381" s="480">
        <v>0</v>
      </c>
      <c r="R1381" s="480">
        <f t="shared" ref="R1381" si="12630">K1381-S1381</f>
        <v>134683</v>
      </c>
      <c r="S1381" s="480">
        <v>232</v>
      </c>
      <c r="T1381" s="486">
        <v>53572</v>
      </c>
      <c r="U1381" s="486">
        <f t="shared" ref="U1381" si="12631">SUM(K1381-T1381)</f>
        <v>81343</v>
      </c>
      <c r="V1381" s="480">
        <v>14694</v>
      </c>
      <c r="W1381" s="480">
        <v>29989</v>
      </c>
      <c r="X1381" s="480">
        <v>17956</v>
      </c>
      <c r="Y1381" s="480">
        <v>38156</v>
      </c>
      <c r="Z1381" s="480">
        <v>5771</v>
      </c>
      <c r="AA1381" s="480">
        <v>2170</v>
      </c>
      <c r="AB1381" s="480">
        <v>26179</v>
      </c>
      <c r="AC1381" s="486">
        <v>1584</v>
      </c>
      <c r="AD1381" s="486">
        <v>4843</v>
      </c>
      <c r="AE1381" s="486">
        <v>7673</v>
      </c>
      <c r="AF1381" s="486">
        <v>3303</v>
      </c>
      <c r="AG1381" s="486">
        <v>12057</v>
      </c>
      <c r="AH1381" s="486">
        <v>40546</v>
      </c>
      <c r="AI1381" s="486">
        <v>35083</v>
      </c>
      <c r="AJ1381" s="486">
        <v>29826</v>
      </c>
      <c r="AK1381" s="480">
        <v>564</v>
      </c>
      <c r="AL1381" s="480">
        <v>7018</v>
      </c>
      <c r="AM1381" s="480">
        <v>37449</v>
      </c>
      <c r="AN1381" s="480">
        <v>69333</v>
      </c>
      <c r="AO1381" s="480">
        <v>659</v>
      </c>
      <c r="AP1381" s="480">
        <v>19892</v>
      </c>
      <c r="AQ1381" s="486">
        <f t="shared" ref="AQ1381" si="12632">AQ1380+AR1381</f>
        <v>8089</v>
      </c>
      <c r="AR1381" s="486">
        <v>0</v>
      </c>
      <c r="AS1381" s="486">
        <f t="shared" ref="AS1381" si="12633">AS1380+AT1381</f>
        <v>111853</v>
      </c>
      <c r="AT1381" s="486">
        <v>0</v>
      </c>
      <c r="AU1381" s="486">
        <f t="shared" ref="AU1381" si="12634">AU1380+AV1381</f>
        <v>14436</v>
      </c>
      <c r="AV1381" s="486">
        <v>0</v>
      </c>
      <c r="AW1381" s="486">
        <f t="shared" ref="AW1381" si="12635">AW1380+AX1381</f>
        <v>537</v>
      </c>
      <c r="AX1381" s="486">
        <v>0</v>
      </c>
      <c r="AY1381" s="480">
        <f t="shared" ref="AY1381" si="12636">AY1380+AZ1381</f>
        <v>112129</v>
      </c>
      <c r="AZ1381" s="712">
        <v>0</v>
      </c>
      <c r="BA1381" s="480">
        <f t="shared" ref="BA1381" si="12637">BA1380+BB1381</f>
        <v>14729</v>
      </c>
      <c r="BB1381" s="480">
        <v>0</v>
      </c>
      <c r="BC1381" s="480">
        <f t="shared" ref="BC1381" si="12638">BC1380+BD1381</f>
        <v>8057</v>
      </c>
      <c r="BD1381" s="480">
        <v>0</v>
      </c>
      <c r="BE1381" s="486">
        <f t="shared" ref="BE1381" si="12639">SUM(BF1381:BG1381)</f>
        <v>0</v>
      </c>
      <c r="BF1381" s="486">
        <v>0</v>
      </c>
      <c r="BG1381" s="486">
        <v>0</v>
      </c>
      <c r="BH1381" s="486">
        <v>0</v>
      </c>
      <c r="BI1381" s="480">
        <v>10</v>
      </c>
      <c r="BJ1381" s="480">
        <v>0</v>
      </c>
      <c r="BK1381" s="480">
        <v>31</v>
      </c>
      <c r="BL1381" s="480">
        <v>132715</v>
      </c>
    </row>
    <row r="1382" spans="10:64" x14ac:dyDescent="0.25">
      <c r="J1382" s="660">
        <v>45552</v>
      </c>
      <c r="K1382" s="479">
        <f t="shared" ref="K1382" si="12640">K1381+L1382</f>
        <v>134931</v>
      </c>
      <c r="L1382" s="480">
        <v>16</v>
      </c>
      <c r="M1382" s="481">
        <f t="shared" ref="M1382" si="12641">K1382*100000/587786</f>
        <v>22955.80364282239</v>
      </c>
      <c r="N1382" s="481">
        <f t="shared" ref="N1382" si="12642">(K1375*100/K1374)-100</f>
        <v>1.1868203599036065E-2</v>
      </c>
      <c r="O1382" s="479">
        <v>0</v>
      </c>
      <c r="P1382" s="480">
        <f t="shared" ref="P1382" si="12643">SUM(P1381,Q1382)</f>
        <v>2012</v>
      </c>
      <c r="Q1382" s="480">
        <v>0</v>
      </c>
      <c r="R1382" s="480">
        <f t="shared" ref="R1382" si="12644">K1382-S1382</f>
        <v>134699</v>
      </c>
      <c r="S1382" s="480">
        <v>232</v>
      </c>
      <c r="T1382" s="486">
        <v>53576</v>
      </c>
      <c r="U1382" s="486">
        <f t="shared" ref="U1382" si="12645">SUM(K1382-T1382)</f>
        <v>81355</v>
      </c>
      <c r="V1382" s="480">
        <v>14698</v>
      </c>
      <c r="W1382" s="480">
        <v>29992</v>
      </c>
      <c r="X1382" s="480">
        <v>17956</v>
      </c>
      <c r="Y1382" s="480">
        <v>38159</v>
      </c>
      <c r="Z1382" s="480">
        <v>5772</v>
      </c>
      <c r="AA1382" s="480">
        <v>2170</v>
      </c>
      <c r="AB1382" s="480">
        <v>26184</v>
      </c>
      <c r="AC1382" s="486">
        <v>1585</v>
      </c>
      <c r="AD1382" s="486">
        <v>4845</v>
      </c>
      <c r="AE1382" s="486">
        <v>7674</v>
      </c>
      <c r="AF1382" s="486">
        <v>3305</v>
      </c>
      <c r="AG1382" s="486">
        <v>12058</v>
      </c>
      <c r="AH1382" s="486">
        <v>40550</v>
      </c>
      <c r="AI1382" s="486">
        <v>35085</v>
      </c>
      <c r="AJ1382" s="486">
        <v>29829</v>
      </c>
      <c r="AK1382" s="480">
        <v>564</v>
      </c>
      <c r="AL1382" s="480">
        <v>7018</v>
      </c>
      <c r="AM1382" s="480">
        <v>37449</v>
      </c>
      <c r="AN1382" s="480">
        <v>69344</v>
      </c>
      <c r="AO1382" s="480">
        <v>659</v>
      </c>
      <c r="AP1382" s="480">
        <v>19897</v>
      </c>
      <c r="AQ1382" s="486">
        <f t="shared" ref="AQ1382" si="12646">AQ1381+AR1382</f>
        <v>8089</v>
      </c>
      <c r="AR1382" s="486">
        <v>0</v>
      </c>
      <c r="AS1382" s="486">
        <f t="shared" ref="AS1382" si="12647">AS1381+AT1382</f>
        <v>111869</v>
      </c>
      <c r="AT1382" s="486">
        <v>16</v>
      </c>
      <c r="AU1382" s="486">
        <f t="shared" ref="AU1382" si="12648">AU1381+AV1382</f>
        <v>14436</v>
      </c>
      <c r="AV1382" s="486">
        <v>0</v>
      </c>
      <c r="AW1382" s="486">
        <f t="shared" ref="AW1382" si="12649">AW1381+AX1382</f>
        <v>537</v>
      </c>
      <c r="AX1382" s="486">
        <v>0</v>
      </c>
      <c r="AY1382" s="480">
        <f t="shared" ref="AY1382" si="12650">AY1381+AZ1382</f>
        <v>112145</v>
      </c>
      <c r="AZ1382" s="712">
        <v>16</v>
      </c>
      <c r="BA1382" s="480">
        <f t="shared" ref="BA1382" si="12651">BA1381+BB1382</f>
        <v>14729</v>
      </c>
      <c r="BB1382" s="480">
        <v>0</v>
      </c>
      <c r="BC1382" s="480">
        <f t="shared" ref="BC1382" si="12652">BC1381+BD1382</f>
        <v>8057</v>
      </c>
      <c r="BD1382" s="480">
        <v>0</v>
      </c>
      <c r="BE1382" s="486">
        <f t="shared" ref="BE1382" si="12653">SUM(BF1382:BG1382)</f>
        <v>0</v>
      </c>
      <c r="BF1382" s="486">
        <v>0</v>
      </c>
      <c r="BG1382" s="486">
        <v>0</v>
      </c>
      <c r="BH1382" s="486">
        <v>0</v>
      </c>
      <c r="BI1382" s="480">
        <v>10</v>
      </c>
      <c r="BJ1382" s="480">
        <v>0</v>
      </c>
      <c r="BK1382" s="480">
        <v>31</v>
      </c>
      <c r="BL1382" s="480">
        <v>132754</v>
      </c>
    </row>
    <row r="1383" spans="10:64" x14ac:dyDescent="0.25">
      <c r="J1383" s="660">
        <v>45553</v>
      </c>
      <c r="K1383" s="479">
        <f t="shared" ref="K1383" si="12654">K1382+L1383</f>
        <v>134949</v>
      </c>
      <c r="L1383" s="480">
        <v>18</v>
      </c>
      <c r="M1383" s="481">
        <f t="shared" ref="M1383" si="12655">K1383*100000/587786</f>
        <v>22958.865981836927</v>
      </c>
      <c r="N1383" s="481">
        <f t="shared" ref="N1383" si="12656">(K1376*100/K1375)-100</f>
        <v>1.7800192835423445E-2</v>
      </c>
      <c r="O1383" s="479">
        <v>0</v>
      </c>
      <c r="P1383" s="480">
        <f t="shared" ref="P1383" si="12657">SUM(P1382,Q1383)</f>
        <v>2012</v>
      </c>
      <c r="Q1383" s="480">
        <v>0</v>
      </c>
      <c r="R1383" s="480">
        <f t="shared" ref="R1383" si="12658">K1383-S1383</f>
        <v>134717</v>
      </c>
      <c r="S1383" s="480">
        <v>232</v>
      </c>
      <c r="T1383" s="486">
        <v>53582</v>
      </c>
      <c r="U1383" s="486">
        <f t="shared" ref="U1383" si="12659">SUM(K1383-T1383)</f>
        <v>81367</v>
      </c>
      <c r="V1383" s="480">
        <v>14700</v>
      </c>
      <c r="W1383" s="480">
        <v>29995</v>
      </c>
      <c r="X1383" s="480">
        <v>17956</v>
      </c>
      <c r="Y1383" s="480">
        <v>38161</v>
      </c>
      <c r="Z1383" s="480">
        <v>5772</v>
      </c>
      <c r="AA1383" s="480">
        <v>2170</v>
      </c>
      <c r="AB1383" s="480">
        <v>26195</v>
      </c>
      <c r="AC1383" s="486">
        <v>1591</v>
      </c>
      <c r="AD1383" s="486">
        <v>4845</v>
      </c>
      <c r="AE1383" s="486">
        <v>7675</v>
      </c>
      <c r="AF1383" s="486">
        <v>3306</v>
      </c>
      <c r="AG1383" s="486">
        <v>12059</v>
      </c>
      <c r="AH1383" s="486">
        <v>40556</v>
      </c>
      <c r="AI1383" s="486">
        <v>35086</v>
      </c>
      <c r="AJ1383" s="486">
        <v>29831</v>
      </c>
      <c r="AK1383" s="480">
        <v>564</v>
      </c>
      <c r="AL1383" s="480">
        <v>7018</v>
      </c>
      <c r="AM1383" s="480">
        <v>37449</v>
      </c>
      <c r="AN1383" s="480">
        <v>69355</v>
      </c>
      <c r="AO1383" s="480">
        <v>659</v>
      </c>
      <c r="AP1383" s="480">
        <v>19904</v>
      </c>
      <c r="AQ1383" s="486">
        <f t="shared" ref="AQ1383" si="12660">AQ1382+AR1383</f>
        <v>8089</v>
      </c>
      <c r="AR1383" s="486">
        <v>0</v>
      </c>
      <c r="AS1383" s="486">
        <f t="shared" ref="AS1383" si="12661">AS1382+AT1383</f>
        <v>111887</v>
      </c>
      <c r="AT1383" s="486">
        <v>18</v>
      </c>
      <c r="AU1383" s="486">
        <f t="shared" ref="AU1383" si="12662">AU1382+AV1383</f>
        <v>14436</v>
      </c>
      <c r="AV1383" s="486">
        <v>0</v>
      </c>
      <c r="AW1383" s="486">
        <f t="shared" ref="AW1383" si="12663">AW1382+AX1383</f>
        <v>537</v>
      </c>
      <c r="AX1383" s="486">
        <v>0</v>
      </c>
      <c r="AY1383" s="480">
        <f t="shared" ref="AY1383" si="12664">AY1382+AZ1383</f>
        <v>112163</v>
      </c>
      <c r="AZ1383" s="712">
        <v>18</v>
      </c>
      <c r="BA1383" s="480">
        <f t="shared" ref="BA1383" si="12665">BA1382+BB1383</f>
        <v>14729</v>
      </c>
      <c r="BB1383" s="480">
        <v>0</v>
      </c>
      <c r="BC1383" s="480">
        <f t="shared" ref="BC1383" si="12666">BC1382+BD1383</f>
        <v>8057</v>
      </c>
      <c r="BD1383" s="480">
        <v>0</v>
      </c>
      <c r="BE1383" s="486">
        <f t="shared" ref="BE1383" si="12667">SUM(BF1383:BG1383)</f>
        <v>0</v>
      </c>
      <c r="BF1383" s="486">
        <v>0</v>
      </c>
      <c r="BG1383" s="486">
        <v>0</v>
      </c>
      <c r="BH1383" s="486">
        <v>0</v>
      </c>
      <c r="BI1383" s="480">
        <v>7</v>
      </c>
      <c r="BJ1383" s="480">
        <v>0</v>
      </c>
      <c r="BK1383" s="480">
        <v>49</v>
      </c>
      <c r="BL1383" s="480">
        <v>132765</v>
      </c>
    </row>
    <row r="1384" spans="10:64" x14ac:dyDescent="0.25">
      <c r="J1384" s="660">
        <v>45554</v>
      </c>
      <c r="K1384" s="479">
        <f t="shared" ref="K1384" si="12668">K1383+L1384</f>
        <v>134960</v>
      </c>
      <c r="L1384" s="480">
        <v>11</v>
      </c>
      <c r="M1384" s="481">
        <f t="shared" ref="M1384" si="12669">K1384*100000/587786</f>
        <v>22960.737411234702</v>
      </c>
      <c r="N1384" s="481">
        <f t="shared" ref="N1384" si="12670">(K1377*100/K1376)-100</f>
        <v>1.5572396814334866E-2</v>
      </c>
      <c r="O1384" s="479">
        <v>0</v>
      </c>
      <c r="P1384" s="480">
        <f t="shared" ref="P1384" si="12671">SUM(P1383,Q1384)</f>
        <v>2012</v>
      </c>
      <c r="Q1384" s="480">
        <v>0</v>
      </c>
      <c r="R1384" s="480">
        <f t="shared" ref="R1384" si="12672">K1384-S1384</f>
        <v>134728</v>
      </c>
      <c r="S1384" s="480">
        <v>232</v>
      </c>
      <c r="T1384" s="486">
        <v>53585</v>
      </c>
      <c r="U1384" s="486">
        <f t="shared" ref="U1384" si="12673">SUM(K1384-T1384)</f>
        <v>81375</v>
      </c>
      <c r="V1384" s="480">
        <v>14703</v>
      </c>
      <c r="W1384" s="480">
        <v>29996</v>
      </c>
      <c r="X1384" s="480">
        <v>17961</v>
      </c>
      <c r="Y1384" s="480">
        <v>38159</v>
      </c>
      <c r="Z1384" s="480">
        <v>5772</v>
      </c>
      <c r="AA1384" s="480">
        <v>2170</v>
      </c>
      <c r="AB1384" s="480">
        <v>26199</v>
      </c>
      <c r="AC1384" s="486">
        <v>1595</v>
      </c>
      <c r="AD1384" s="486">
        <v>4846</v>
      </c>
      <c r="AE1384" s="486">
        <v>7676</v>
      </c>
      <c r="AF1384" s="486">
        <v>3307</v>
      </c>
      <c r="AG1384" s="486">
        <v>12059</v>
      </c>
      <c r="AH1384" s="486">
        <v>40556</v>
      </c>
      <c r="AI1384" s="486">
        <v>35088</v>
      </c>
      <c r="AJ1384" s="486">
        <v>29833</v>
      </c>
      <c r="AK1384" s="480">
        <v>564</v>
      </c>
      <c r="AL1384" s="480">
        <v>7018</v>
      </c>
      <c r="AM1384" s="480">
        <v>37449</v>
      </c>
      <c r="AN1384" s="480">
        <v>69365</v>
      </c>
      <c r="AO1384" s="480">
        <v>659</v>
      </c>
      <c r="AP1384" s="480">
        <v>19905</v>
      </c>
      <c r="AQ1384" s="486">
        <f t="shared" ref="AQ1384" si="12674">AQ1383+AR1384</f>
        <v>8089</v>
      </c>
      <c r="AR1384" s="486">
        <v>0</v>
      </c>
      <c r="AS1384" s="486">
        <f t="shared" ref="AS1384" si="12675">AS1383+AT1384</f>
        <v>111898</v>
      </c>
      <c r="AT1384" s="486">
        <v>11</v>
      </c>
      <c r="AU1384" s="486">
        <f t="shared" ref="AU1384" si="12676">AU1383+AV1384</f>
        <v>14436</v>
      </c>
      <c r="AV1384" s="486">
        <v>0</v>
      </c>
      <c r="AW1384" s="486">
        <f t="shared" ref="AW1384" si="12677">AW1383+AX1384</f>
        <v>537</v>
      </c>
      <c r="AX1384" s="486">
        <v>0</v>
      </c>
      <c r="AY1384" s="480">
        <f t="shared" ref="AY1384" si="12678">AY1383+AZ1384</f>
        <v>112174</v>
      </c>
      <c r="AZ1384" s="712">
        <v>11</v>
      </c>
      <c r="BA1384" s="480">
        <f t="shared" ref="BA1384" si="12679">BA1383+BB1384</f>
        <v>14729</v>
      </c>
      <c r="BB1384" s="480">
        <v>0</v>
      </c>
      <c r="BC1384" s="480">
        <f t="shared" ref="BC1384" si="12680">BC1383+BD1384</f>
        <v>8057</v>
      </c>
      <c r="BD1384" s="480">
        <v>0</v>
      </c>
      <c r="BE1384" s="486">
        <f t="shared" ref="BE1384" si="12681">SUM(BF1384:BG1384)</f>
        <v>0</v>
      </c>
      <c r="BF1384" s="486">
        <v>0</v>
      </c>
      <c r="BG1384" s="486">
        <v>0</v>
      </c>
      <c r="BH1384" s="486">
        <v>0</v>
      </c>
      <c r="BI1384" s="480">
        <v>7</v>
      </c>
      <c r="BJ1384" s="480">
        <v>0</v>
      </c>
      <c r="BK1384" s="480">
        <v>49</v>
      </c>
      <c r="BL1384" s="480">
        <v>132775</v>
      </c>
    </row>
    <row r="1385" spans="10:64" x14ac:dyDescent="0.25">
      <c r="J1385" s="660">
        <v>45555</v>
      </c>
      <c r="K1385" s="479">
        <f t="shared" ref="K1385" si="12682">K1384+L1385</f>
        <v>134969</v>
      </c>
      <c r="L1385" s="480">
        <v>9</v>
      </c>
      <c r="M1385" s="481">
        <f t="shared" ref="M1385" si="12683">K1385*100000/587786</f>
        <v>22962.268580741969</v>
      </c>
      <c r="N1385" s="481">
        <f t="shared" ref="N1385" si="12684">(K1378*100/K1377)-100</f>
        <v>1.1862835959220774E-2</v>
      </c>
      <c r="O1385" s="479">
        <v>0</v>
      </c>
      <c r="P1385" s="480">
        <f t="shared" ref="P1385" si="12685">SUM(P1384,Q1385)</f>
        <v>2012</v>
      </c>
      <c r="Q1385" s="480">
        <v>0</v>
      </c>
      <c r="R1385" s="480">
        <f t="shared" ref="R1385" si="12686">K1385-S1385</f>
        <v>134737</v>
      </c>
      <c r="S1385" s="480">
        <v>232</v>
      </c>
      <c r="T1385" s="486">
        <v>53589</v>
      </c>
      <c r="U1385" s="486">
        <f t="shared" ref="U1385" si="12687">SUM(K1385-T1385)</f>
        <v>81380</v>
      </c>
      <c r="V1385" s="480">
        <v>14705</v>
      </c>
      <c r="W1385" s="480">
        <v>29997</v>
      </c>
      <c r="X1385" s="480">
        <v>17961</v>
      </c>
      <c r="Y1385" s="480">
        <v>38162</v>
      </c>
      <c r="Z1385" s="480">
        <v>5772</v>
      </c>
      <c r="AA1385" s="480">
        <v>2170</v>
      </c>
      <c r="AB1385" s="480">
        <v>26202</v>
      </c>
      <c r="AC1385" s="486">
        <v>1596</v>
      </c>
      <c r="AD1385" s="486">
        <v>4848</v>
      </c>
      <c r="AE1385" s="486">
        <v>7676</v>
      </c>
      <c r="AF1385" s="486">
        <v>3307</v>
      </c>
      <c r="AG1385" s="486">
        <v>12059</v>
      </c>
      <c r="AH1385" s="486">
        <v>40558</v>
      </c>
      <c r="AI1385" s="486">
        <v>35088</v>
      </c>
      <c r="AJ1385" s="486">
        <v>29837</v>
      </c>
      <c r="AK1385" s="480">
        <v>564</v>
      </c>
      <c r="AL1385" s="480">
        <v>7018</v>
      </c>
      <c r="AM1385" s="480">
        <v>37449</v>
      </c>
      <c r="AN1385" s="480">
        <v>69372</v>
      </c>
      <c r="AO1385" s="480">
        <v>659</v>
      </c>
      <c r="AP1385" s="480">
        <v>19907</v>
      </c>
      <c r="AQ1385" s="486">
        <f t="shared" ref="AQ1385" si="12688">AQ1384+AR1385</f>
        <v>8089</v>
      </c>
      <c r="AR1385" s="486">
        <v>0</v>
      </c>
      <c r="AS1385" s="486">
        <f t="shared" ref="AS1385" si="12689">AS1384+AT1385</f>
        <v>111907</v>
      </c>
      <c r="AT1385" s="486">
        <v>9</v>
      </c>
      <c r="AU1385" s="486">
        <f t="shared" ref="AU1385" si="12690">AU1384+AV1385</f>
        <v>14436</v>
      </c>
      <c r="AV1385" s="486">
        <v>0</v>
      </c>
      <c r="AW1385" s="486">
        <f t="shared" ref="AW1385" si="12691">AW1384+AX1385</f>
        <v>537</v>
      </c>
      <c r="AX1385" s="486">
        <v>0</v>
      </c>
      <c r="AY1385" s="480">
        <f t="shared" ref="AY1385" si="12692">AY1384+AZ1385</f>
        <v>112183</v>
      </c>
      <c r="AZ1385" s="712">
        <v>9</v>
      </c>
      <c r="BA1385" s="480">
        <f t="shared" ref="BA1385" si="12693">BA1384+BB1385</f>
        <v>14729</v>
      </c>
      <c r="BB1385" s="480">
        <v>0</v>
      </c>
      <c r="BC1385" s="480">
        <f t="shared" ref="BC1385" si="12694">BC1384+BD1385</f>
        <v>8057</v>
      </c>
      <c r="BD1385" s="480">
        <v>0</v>
      </c>
      <c r="BE1385" s="486">
        <f t="shared" ref="BE1385" si="12695">SUM(BF1385:BG1385)</f>
        <v>0</v>
      </c>
      <c r="BF1385" s="486">
        <v>0</v>
      </c>
      <c r="BG1385" s="486">
        <v>0</v>
      </c>
      <c r="BH1385" s="486">
        <v>0</v>
      </c>
      <c r="BI1385" s="480">
        <v>7</v>
      </c>
      <c r="BJ1385" s="480">
        <v>0</v>
      </c>
      <c r="BK1385" s="480">
        <v>49</v>
      </c>
      <c r="BL1385" s="480">
        <v>132783</v>
      </c>
    </row>
    <row r="1386" spans="10:64" x14ac:dyDescent="0.25">
      <c r="J1386" s="660">
        <v>45556</v>
      </c>
      <c r="K1386" s="479">
        <f t="shared" ref="K1386" si="12696">K1385+L1386</f>
        <v>134987</v>
      </c>
      <c r="L1386" s="480">
        <v>18</v>
      </c>
      <c r="M1386" s="481">
        <f t="shared" ref="M1386" si="12697">K1386*100000/587786</f>
        <v>22965.33091975651</v>
      </c>
      <c r="N1386" s="481">
        <f t="shared" ref="N1386" si="12698">(K1379*100/K1378)-100</f>
        <v>1.7050803982471052E-2</v>
      </c>
      <c r="O1386" s="479">
        <v>0</v>
      </c>
      <c r="P1386" s="480">
        <f t="shared" ref="P1386" si="12699">SUM(P1385,Q1386)</f>
        <v>2012</v>
      </c>
      <c r="Q1386" s="480">
        <v>0</v>
      </c>
      <c r="R1386" s="480">
        <f t="shared" ref="R1386" si="12700">K1386-S1386</f>
        <v>134755</v>
      </c>
      <c r="S1386" s="480">
        <v>232</v>
      </c>
      <c r="T1386" s="486">
        <v>53598</v>
      </c>
      <c r="U1386" s="486">
        <f t="shared" ref="U1386" si="12701">SUM(K1386-T1386)</f>
        <v>81389</v>
      </c>
      <c r="V1386" s="480">
        <v>14708</v>
      </c>
      <c r="W1386" s="480">
        <v>30001</v>
      </c>
      <c r="X1386" s="480">
        <v>17961</v>
      </c>
      <c r="Y1386" s="480">
        <v>38166</v>
      </c>
      <c r="Z1386" s="480">
        <v>5772</v>
      </c>
      <c r="AA1386" s="480">
        <v>2171</v>
      </c>
      <c r="AB1386" s="480">
        <v>26208</v>
      </c>
      <c r="AC1386" s="486">
        <v>1596</v>
      </c>
      <c r="AD1386" s="486">
        <v>4850</v>
      </c>
      <c r="AE1386" s="486">
        <v>7678</v>
      </c>
      <c r="AF1386" s="486">
        <v>3308</v>
      </c>
      <c r="AG1386" s="486">
        <v>12061</v>
      </c>
      <c r="AH1386" s="486">
        <v>40563</v>
      </c>
      <c r="AI1386" s="486">
        <v>35090</v>
      </c>
      <c r="AJ1386" s="486">
        <v>29841</v>
      </c>
      <c r="AK1386" s="480">
        <v>564</v>
      </c>
      <c r="AL1386" s="480">
        <v>7018</v>
      </c>
      <c r="AM1386" s="480">
        <v>37449</v>
      </c>
      <c r="AN1386" s="480">
        <v>69388</v>
      </c>
      <c r="AO1386" s="480">
        <v>659</v>
      </c>
      <c r="AP1386" s="480">
        <v>19909</v>
      </c>
      <c r="AQ1386" s="486">
        <f t="shared" ref="AQ1386" si="12702">AQ1385+AR1386</f>
        <v>8089</v>
      </c>
      <c r="AR1386" s="486">
        <v>0</v>
      </c>
      <c r="AS1386" s="486">
        <f t="shared" ref="AS1386" si="12703">AS1385+AT1386</f>
        <v>111925</v>
      </c>
      <c r="AT1386" s="486">
        <v>18</v>
      </c>
      <c r="AU1386" s="486">
        <f t="shared" ref="AU1386" si="12704">AU1385+AV1386</f>
        <v>14436</v>
      </c>
      <c r="AV1386" s="486">
        <v>0</v>
      </c>
      <c r="AW1386" s="486">
        <f t="shared" ref="AW1386" si="12705">AW1385+AX1386</f>
        <v>537</v>
      </c>
      <c r="AX1386" s="486">
        <v>0</v>
      </c>
      <c r="AY1386" s="480">
        <f t="shared" ref="AY1386" si="12706">AY1385+AZ1386</f>
        <v>112201</v>
      </c>
      <c r="AZ1386" s="712">
        <v>18</v>
      </c>
      <c r="BA1386" s="480">
        <f t="shared" ref="BA1386" si="12707">BA1385+BB1386</f>
        <v>14729</v>
      </c>
      <c r="BB1386" s="480">
        <v>0</v>
      </c>
      <c r="BC1386" s="480">
        <f t="shared" ref="BC1386" si="12708">BC1385+BD1386</f>
        <v>8057</v>
      </c>
      <c r="BD1386" s="480">
        <v>0</v>
      </c>
      <c r="BE1386" s="486">
        <f t="shared" ref="BE1386" si="12709">SUM(BF1386:BG1386)</f>
        <v>0</v>
      </c>
      <c r="BF1386" s="486">
        <v>0</v>
      </c>
      <c r="BG1386" s="486">
        <v>0</v>
      </c>
      <c r="BH1386" s="486">
        <v>0</v>
      </c>
      <c r="BI1386" s="480">
        <v>7</v>
      </c>
      <c r="BJ1386" s="480">
        <v>0</v>
      </c>
      <c r="BK1386" s="480">
        <v>49</v>
      </c>
      <c r="BL1386" s="480">
        <v>132787</v>
      </c>
    </row>
    <row r="1387" spans="10:64" x14ac:dyDescent="0.25">
      <c r="J1387" s="660">
        <v>45557</v>
      </c>
      <c r="K1387" s="479">
        <f t="shared" ref="K1387" si="12710">K1386+L1387</f>
        <v>134989</v>
      </c>
      <c r="L1387" s="480">
        <v>2</v>
      </c>
      <c r="M1387" s="481">
        <f t="shared" ref="M1387" si="12711">K1387*100000/587786</f>
        <v>22965.671179647015</v>
      </c>
      <c r="N1387" s="481">
        <f t="shared" ref="N1387" si="12712">(K1380*100/K1379)-100</f>
        <v>7.4121292082907075E-4</v>
      </c>
      <c r="O1387" s="479">
        <v>0</v>
      </c>
      <c r="P1387" s="480">
        <f t="shared" ref="P1387" si="12713">SUM(P1386,Q1387)</f>
        <v>2012</v>
      </c>
      <c r="Q1387" s="480">
        <v>0</v>
      </c>
      <c r="R1387" s="480">
        <f t="shared" ref="R1387" si="12714">K1387-S1387</f>
        <v>134757</v>
      </c>
      <c r="S1387" s="480">
        <v>232</v>
      </c>
      <c r="T1387" s="486">
        <v>53599</v>
      </c>
      <c r="U1387" s="486">
        <f t="shared" ref="U1387" si="12715">SUM(K1387-T1387)</f>
        <v>81390</v>
      </c>
      <c r="V1387" s="480">
        <v>14709</v>
      </c>
      <c r="W1387" s="480">
        <v>30001</v>
      </c>
      <c r="X1387" s="480">
        <v>17961</v>
      </c>
      <c r="Y1387" s="480">
        <v>38167</v>
      </c>
      <c r="Z1387" s="480">
        <v>5772</v>
      </c>
      <c r="AA1387" s="480">
        <v>2171</v>
      </c>
      <c r="AB1387" s="480">
        <v>26208</v>
      </c>
      <c r="AC1387" s="486">
        <v>1596</v>
      </c>
      <c r="AD1387" s="486">
        <v>4850</v>
      </c>
      <c r="AE1387" s="486">
        <v>7679</v>
      </c>
      <c r="AF1387" s="486">
        <v>3308</v>
      </c>
      <c r="AG1387" s="486">
        <v>12061</v>
      </c>
      <c r="AH1387" s="486">
        <v>40563</v>
      </c>
      <c r="AI1387" s="486">
        <v>35090</v>
      </c>
      <c r="AJ1387" s="486">
        <v>29842</v>
      </c>
      <c r="AK1387" s="480">
        <v>564</v>
      </c>
      <c r="AL1387" s="480">
        <v>7018</v>
      </c>
      <c r="AM1387" s="480">
        <v>37449</v>
      </c>
      <c r="AN1387" s="480">
        <v>69390</v>
      </c>
      <c r="AO1387" s="480">
        <v>659</v>
      </c>
      <c r="AP1387" s="480">
        <v>19909</v>
      </c>
      <c r="AQ1387" s="486">
        <f t="shared" ref="AQ1387" si="12716">AQ1386+AR1387</f>
        <v>8089</v>
      </c>
      <c r="AR1387" s="486">
        <v>0</v>
      </c>
      <c r="AS1387" s="486">
        <f t="shared" ref="AS1387" si="12717">AS1386+AT1387</f>
        <v>111927</v>
      </c>
      <c r="AT1387" s="486">
        <v>2</v>
      </c>
      <c r="AU1387" s="486">
        <f t="shared" ref="AU1387" si="12718">AU1386+AV1387</f>
        <v>14436</v>
      </c>
      <c r="AV1387" s="486">
        <v>0</v>
      </c>
      <c r="AW1387" s="486">
        <f t="shared" ref="AW1387" si="12719">AW1386+AX1387</f>
        <v>537</v>
      </c>
      <c r="AX1387" s="486">
        <v>0</v>
      </c>
      <c r="AY1387" s="480">
        <f t="shared" ref="AY1387" si="12720">AY1386+AZ1387</f>
        <v>112203</v>
      </c>
      <c r="AZ1387" s="712">
        <v>2</v>
      </c>
      <c r="BA1387" s="480">
        <f t="shared" ref="BA1387" si="12721">BA1386+BB1387</f>
        <v>14729</v>
      </c>
      <c r="BB1387" s="480">
        <v>0</v>
      </c>
      <c r="BC1387" s="480">
        <f t="shared" ref="BC1387" si="12722">BC1386+BD1387</f>
        <v>8057</v>
      </c>
      <c r="BD1387" s="480">
        <v>0</v>
      </c>
      <c r="BE1387" s="486">
        <f t="shared" ref="BE1387" si="12723">SUM(BF1387:BG1387)</f>
        <v>0</v>
      </c>
      <c r="BF1387" s="486">
        <v>0</v>
      </c>
      <c r="BG1387" s="486">
        <v>0</v>
      </c>
      <c r="BH1387" s="486">
        <v>0</v>
      </c>
      <c r="BI1387" s="480">
        <v>7</v>
      </c>
      <c r="BJ1387" s="480">
        <v>0</v>
      </c>
      <c r="BK1387" s="480">
        <v>49</v>
      </c>
      <c r="BL1387" s="480">
        <v>132790</v>
      </c>
    </row>
    <row r="1388" spans="10:64" x14ac:dyDescent="0.25">
      <c r="J1388" s="660">
        <v>45558</v>
      </c>
      <c r="K1388" s="479">
        <f t="shared" ref="K1388" si="12724">K1387+L1388</f>
        <v>134989</v>
      </c>
      <c r="L1388" s="480">
        <v>0</v>
      </c>
      <c r="M1388" s="481">
        <f t="shared" ref="M1388" si="12725">K1388*100000/587786</f>
        <v>22965.671179647015</v>
      </c>
      <c r="N1388" s="481">
        <f t="shared" ref="N1388" si="12726">(K1381*100/K1380)-100</f>
        <v>0</v>
      </c>
      <c r="O1388" s="479">
        <v>0</v>
      </c>
      <c r="P1388" s="480">
        <f t="shared" ref="P1388" si="12727">SUM(P1387,Q1388)</f>
        <v>2012</v>
      </c>
      <c r="Q1388" s="480">
        <v>0</v>
      </c>
      <c r="R1388" s="480">
        <f t="shared" ref="R1388" si="12728">K1388-S1388</f>
        <v>134757</v>
      </c>
      <c r="S1388" s="480">
        <v>232</v>
      </c>
      <c r="T1388" s="486">
        <v>53599</v>
      </c>
      <c r="U1388" s="486">
        <f t="shared" ref="U1388" si="12729">SUM(K1388-T1388)</f>
        <v>81390</v>
      </c>
      <c r="V1388" s="480">
        <v>14709</v>
      </c>
      <c r="W1388" s="480">
        <v>30001</v>
      </c>
      <c r="X1388" s="480">
        <v>17961</v>
      </c>
      <c r="Y1388" s="480">
        <v>38167</v>
      </c>
      <c r="Z1388" s="480">
        <v>5772</v>
      </c>
      <c r="AA1388" s="480">
        <v>2171</v>
      </c>
      <c r="AB1388" s="480">
        <v>26208</v>
      </c>
      <c r="AC1388" s="486">
        <v>1596</v>
      </c>
      <c r="AD1388" s="486">
        <v>4850</v>
      </c>
      <c r="AE1388" s="486">
        <v>7679</v>
      </c>
      <c r="AF1388" s="486">
        <v>3308</v>
      </c>
      <c r="AG1388" s="486">
        <v>12061</v>
      </c>
      <c r="AH1388" s="486">
        <v>40563</v>
      </c>
      <c r="AI1388" s="486">
        <v>35090</v>
      </c>
      <c r="AJ1388" s="486">
        <v>29842</v>
      </c>
      <c r="AK1388" s="480">
        <v>564</v>
      </c>
      <c r="AL1388" s="480">
        <v>7018</v>
      </c>
      <c r="AM1388" s="480">
        <v>37449</v>
      </c>
      <c r="AN1388" s="480">
        <v>69390</v>
      </c>
      <c r="AO1388" s="480">
        <v>659</v>
      </c>
      <c r="AP1388" s="480">
        <v>19909</v>
      </c>
      <c r="AQ1388" s="486">
        <f t="shared" ref="AQ1388" si="12730">AQ1387+AR1388</f>
        <v>8089</v>
      </c>
      <c r="AR1388" s="486">
        <v>0</v>
      </c>
      <c r="AS1388" s="486">
        <f t="shared" ref="AS1388" si="12731">AS1387+AT1388</f>
        <v>111927</v>
      </c>
      <c r="AT1388" s="486">
        <v>0</v>
      </c>
      <c r="AU1388" s="486">
        <f t="shared" ref="AU1388" si="12732">AU1387+AV1388</f>
        <v>14436</v>
      </c>
      <c r="AV1388" s="486">
        <v>0</v>
      </c>
      <c r="AW1388" s="486">
        <f t="shared" ref="AW1388" si="12733">AW1387+AX1388</f>
        <v>537</v>
      </c>
      <c r="AX1388" s="486">
        <v>0</v>
      </c>
      <c r="AY1388" s="480">
        <f t="shared" ref="AY1388" si="12734">AY1387+AZ1388</f>
        <v>112203</v>
      </c>
      <c r="AZ1388" s="712">
        <v>0</v>
      </c>
      <c r="BA1388" s="480">
        <f t="shared" ref="BA1388" si="12735">BA1387+BB1388</f>
        <v>14729</v>
      </c>
      <c r="BB1388" s="480">
        <v>0</v>
      </c>
      <c r="BC1388" s="480">
        <f t="shared" ref="BC1388" si="12736">BC1387+BD1388</f>
        <v>8057</v>
      </c>
      <c r="BD1388" s="480">
        <v>0</v>
      </c>
      <c r="BE1388" s="486">
        <f t="shared" ref="BE1388" si="12737">SUM(BF1388:BG1388)</f>
        <v>0</v>
      </c>
      <c r="BF1388" s="486">
        <v>0</v>
      </c>
      <c r="BG1388" s="486">
        <v>0</v>
      </c>
      <c r="BH1388" s="486">
        <v>0</v>
      </c>
      <c r="BI1388" s="480">
        <v>7</v>
      </c>
      <c r="BJ1388" s="480">
        <v>0</v>
      </c>
      <c r="BK1388" s="480">
        <v>49</v>
      </c>
      <c r="BL1388" s="480">
        <v>132790</v>
      </c>
    </row>
    <row r="1389" spans="10:64" x14ac:dyDescent="0.25">
      <c r="J1389" s="660">
        <v>45559</v>
      </c>
      <c r="K1389" s="479">
        <f t="shared" ref="K1389" si="12738">K1388+L1389</f>
        <v>135002</v>
      </c>
      <c r="L1389" s="480">
        <v>13</v>
      </c>
      <c r="M1389" s="481">
        <f t="shared" ref="M1389" si="12739">K1389*100000/587786</f>
        <v>22967.882868935292</v>
      </c>
      <c r="N1389" s="481">
        <f t="shared" ref="N1389" si="12740">(K1382*100/K1381)-100</f>
        <v>1.1859318830374832E-2</v>
      </c>
      <c r="O1389" s="479">
        <v>0</v>
      </c>
      <c r="P1389" s="480">
        <f t="shared" ref="P1389" si="12741">SUM(P1388,Q1389)</f>
        <v>2012</v>
      </c>
      <c r="Q1389" s="480">
        <v>0</v>
      </c>
      <c r="R1389" s="480">
        <f t="shared" ref="R1389" si="12742">K1389-S1389</f>
        <v>134770</v>
      </c>
      <c r="S1389" s="480">
        <v>232</v>
      </c>
      <c r="T1389" s="486">
        <v>53605</v>
      </c>
      <c r="U1389" s="486">
        <f t="shared" ref="U1389" si="12743">SUM(K1389-T1389)</f>
        <v>81397</v>
      </c>
      <c r="V1389" s="480">
        <v>14710</v>
      </c>
      <c r="W1389" s="480">
        <v>30004</v>
      </c>
      <c r="X1389" s="480">
        <v>17961</v>
      </c>
      <c r="Y1389" s="480">
        <v>38168</v>
      </c>
      <c r="Z1389" s="480">
        <v>5772</v>
      </c>
      <c r="AA1389" s="480">
        <v>2171</v>
      </c>
      <c r="AB1389" s="480">
        <v>26216</v>
      </c>
      <c r="AC1389" s="486">
        <v>1598</v>
      </c>
      <c r="AD1389" s="486">
        <v>4851</v>
      </c>
      <c r="AE1389" s="486">
        <v>7680</v>
      </c>
      <c r="AF1389" s="486">
        <v>3308</v>
      </c>
      <c r="AG1389" s="486">
        <v>12061</v>
      </c>
      <c r="AH1389" s="486">
        <v>40565</v>
      </c>
      <c r="AI1389" s="486">
        <v>35093</v>
      </c>
      <c r="AJ1389" s="486">
        <v>29846</v>
      </c>
      <c r="AK1389" s="480">
        <v>564</v>
      </c>
      <c r="AL1389" s="480">
        <v>7018</v>
      </c>
      <c r="AM1389" s="480">
        <v>37449</v>
      </c>
      <c r="AN1389" s="480">
        <v>69398</v>
      </c>
      <c r="AO1389" s="480">
        <v>659</v>
      </c>
      <c r="AP1389" s="480">
        <v>19914</v>
      </c>
      <c r="AQ1389" s="486">
        <f t="shared" ref="AQ1389" si="12744">AQ1388+AR1389</f>
        <v>8089</v>
      </c>
      <c r="AR1389" s="486">
        <v>0</v>
      </c>
      <c r="AS1389" s="486">
        <f t="shared" ref="AS1389" si="12745">AS1388+AT1389</f>
        <v>111940</v>
      </c>
      <c r="AT1389" s="486">
        <v>13</v>
      </c>
      <c r="AU1389" s="486">
        <f t="shared" ref="AU1389" si="12746">AU1388+AV1389</f>
        <v>14436</v>
      </c>
      <c r="AV1389" s="486">
        <v>0</v>
      </c>
      <c r="AW1389" s="486">
        <f t="shared" ref="AW1389" si="12747">AW1388+AX1389</f>
        <v>537</v>
      </c>
      <c r="AX1389" s="486">
        <v>0</v>
      </c>
      <c r="AY1389" s="480">
        <f t="shared" ref="AY1389" si="12748">AY1388+AZ1389</f>
        <v>112216</v>
      </c>
      <c r="AZ1389" s="712">
        <v>13</v>
      </c>
      <c r="BA1389" s="480">
        <f t="shared" ref="BA1389" si="12749">BA1388+BB1389</f>
        <v>14729</v>
      </c>
      <c r="BB1389" s="480">
        <v>0</v>
      </c>
      <c r="BC1389" s="480">
        <f t="shared" ref="BC1389" si="12750">BC1388+BD1389</f>
        <v>8057</v>
      </c>
      <c r="BD1389" s="480">
        <v>0</v>
      </c>
      <c r="BE1389" s="486">
        <f t="shared" ref="BE1389" si="12751">SUM(BF1389:BG1389)</f>
        <v>0</v>
      </c>
      <c r="BF1389" s="486">
        <v>0</v>
      </c>
      <c r="BG1389" s="486">
        <v>0</v>
      </c>
      <c r="BH1389" s="486">
        <v>0</v>
      </c>
      <c r="BI1389" s="480">
        <v>7</v>
      </c>
      <c r="BJ1389" s="480">
        <v>0</v>
      </c>
      <c r="BK1389" s="480">
        <v>49</v>
      </c>
      <c r="BL1389" s="480">
        <v>132798</v>
      </c>
    </row>
    <row r="1390" spans="10:64" x14ac:dyDescent="0.25">
      <c r="J1390" s="660">
        <v>45560</v>
      </c>
      <c r="K1390" s="479">
        <f t="shared" ref="K1390" si="12752">K1389+L1390</f>
        <v>135018</v>
      </c>
      <c r="L1390" s="480">
        <v>16</v>
      </c>
      <c r="M1390" s="481">
        <f t="shared" ref="M1390" si="12753">K1390*100000/587786</f>
        <v>22970.604948059328</v>
      </c>
      <c r="N1390" s="481">
        <f t="shared" ref="N1390" si="12754">(K1383*100/K1382)-100</f>
        <v>1.3340151633059349E-2</v>
      </c>
      <c r="O1390" s="479">
        <v>0</v>
      </c>
      <c r="P1390" s="480">
        <f t="shared" ref="P1390" si="12755">SUM(P1389,Q1390)</f>
        <v>2012</v>
      </c>
      <c r="Q1390" s="480">
        <v>0</v>
      </c>
      <c r="R1390" s="480">
        <f t="shared" ref="R1390" si="12756">K1390-S1390</f>
        <v>134786</v>
      </c>
      <c r="S1390" s="480">
        <v>232</v>
      </c>
      <c r="T1390" s="486">
        <v>53610</v>
      </c>
      <c r="U1390" s="486">
        <f t="shared" ref="U1390" si="12757">SUM(K1390-T1390)</f>
        <v>81408</v>
      </c>
      <c r="V1390" s="480">
        <v>14712</v>
      </c>
      <c r="W1390" s="480">
        <v>30013</v>
      </c>
      <c r="X1390" s="480">
        <v>17961</v>
      </c>
      <c r="Y1390" s="480">
        <v>38171</v>
      </c>
      <c r="Z1390" s="480">
        <v>5772</v>
      </c>
      <c r="AA1390" s="480">
        <v>2171</v>
      </c>
      <c r="AB1390" s="480">
        <v>26218</v>
      </c>
      <c r="AC1390" s="486">
        <v>1599</v>
      </c>
      <c r="AD1390" s="486">
        <v>4851</v>
      </c>
      <c r="AE1390" s="486">
        <v>7682</v>
      </c>
      <c r="AF1390" s="486">
        <v>3308</v>
      </c>
      <c r="AG1390" s="486">
        <v>12062</v>
      </c>
      <c r="AH1390" s="486">
        <v>40570</v>
      </c>
      <c r="AI1390" s="486">
        <v>35099</v>
      </c>
      <c r="AJ1390" s="486">
        <v>29847</v>
      </c>
      <c r="AK1390" s="480">
        <v>564</v>
      </c>
      <c r="AL1390" s="480">
        <v>7018</v>
      </c>
      <c r="AM1390" s="480">
        <v>37449</v>
      </c>
      <c r="AN1390" s="480">
        <v>69409</v>
      </c>
      <c r="AO1390" s="480">
        <v>659</v>
      </c>
      <c r="AP1390" s="480">
        <v>19919</v>
      </c>
      <c r="AQ1390" s="486">
        <f t="shared" ref="AQ1390" si="12758">AQ1389+AR1390</f>
        <v>8089</v>
      </c>
      <c r="AR1390" s="486">
        <v>0</v>
      </c>
      <c r="AS1390" s="486">
        <f t="shared" ref="AS1390" si="12759">AS1389+AT1390</f>
        <v>111956</v>
      </c>
      <c r="AT1390" s="486">
        <v>16</v>
      </c>
      <c r="AU1390" s="486">
        <f t="shared" ref="AU1390" si="12760">AU1389+AV1390</f>
        <v>14436</v>
      </c>
      <c r="AV1390" s="486">
        <v>0</v>
      </c>
      <c r="AW1390" s="486">
        <f t="shared" ref="AW1390" si="12761">AW1389+AX1390</f>
        <v>537</v>
      </c>
      <c r="AX1390" s="486">
        <v>0</v>
      </c>
      <c r="AY1390" s="480">
        <f t="shared" ref="AY1390" si="12762">AY1389+AZ1390</f>
        <v>112232</v>
      </c>
      <c r="AZ1390" s="712">
        <v>16</v>
      </c>
      <c r="BA1390" s="480">
        <f t="shared" ref="BA1390" si="12763">BA1389+BB1390</f>
        <v>14729</v>
      </c>
      <c r="BB1390" s="480">
        <v>0</v>
      </c>
      <c r="BC1390" s="480">
        <f t="shared" ref="BC1390" si="12764">BC1389+BD1390</f>
        <v>8057</v>
      </c>
      <c r="BD1390" s="480">
        <v>0</v>
      </c>
      <c r="BE1390" s="486">
        <f t="shared" ref="BE1390" si="12765">SUM(BF1390:BG1390)</f>
        <v>0</v>
      </c>
      <c r="BF1390" s="486">
        <v>0</v>
      </c>
      <c r="BG1390" s="486">
        <v>0</v>
      </c>
      <c r="BH1390" s="486">
        <v>0</v>
      </c>
      <c r="BI1390" s="480">
        <v>6</v>
      </c>
      <c r="BJ1390" s="480">
        <v>0</v>
      </c>
      <c r="BK1390" s="480">
        <v>39</v>
      </c>
      <c r="BL1390" s="480">
        <v>132812</v>
      </c>
    </row>
    <row r="1391" spans="10:64" x14ac:dyDescent="0.25">
      <c r="J1391" s="660">
        <v>45561</v>
      </c>
      <c r="K1391" s="479">
        <f t="shared" ref="K1391" si="12766">K1390+L1391</f>
        <v>135030</v>
      </c>
      <c r="L1391" s="480">
        <v>12</v>
      </c>
      <c r="M1391" s="481">
        <f t="shared" ref="M1391" si="12767">K1391*100000/587786</f>
        <v>22972.646507402354</v>
      </c>
      <c r="N1391" s="481">
        <f t="shared" ref="N1391" si="12768">(K1384*100/K1383)-100</f>
        <v>8.1512275007611379E-3</v>
      </c>
      <c r="O1391" s="479">
        <v>0</v>
      </c>
      <c r="P1391" s="480">
        <f t="shared" ref="P1391" si="12769">SUM(P1390,Q1391)</f>
        <v>2012</v>
      </c>
      <c r="Q1391" s="480">
        <v>0</v>
      </c>
      <c r="R1391" s="480">
        <f t="shared" ref="R1391" si="12770">K1391-S1391</f>
        <v>134798</v>
      </c>
      <c r="S1391" s="480">
        <v>232</v>
      </c>
      <c r="T1391" s="486">
        <v>53616</v>
      </c>
      <c r="U1391" s="486">
        <f t="shared" ref="U1391" si="12771">SUM(K1391-T1391)</f>
        <v>81414</v>
      </c>
      <c r="V1391" s="480">
        <v>14714</v>
      </c>
      <c r="W1391" s="480">
        <v>30020</v>
      </c>
      <c r="X1391" s="480">
        <v>17961</v>
      </c>
      <c r="Y1391" s="480">
        <v>38173</v>
      </c>
      <c r="Z1391" s="480">
        <v>5772</v>
      </c>
      <c r="AA1391" s="480">
        <v>2171</v>
      </c>
      <c r="AB1391" s="480">
        <v>26219</v>
      </c>
      <c r="AC1391" s="486">
        <v>1599</v>
      </c>
      <c r="AD1391" s="486">
        <v>4851</v>
      </c>
      <c r="AE1391" s="486">
        <v>7682</v>
      </c>
      <c r="AF1391" s="486">
        <v>3310</v>
      </c>
      <c r="AG1391" s="486">
        <v>12064</v>
      </c>
      <c r="AH1391" s="486">
        <v>40572</v>
      </c>
      <c r="AI1391" s="486">
        <v>35102</v>
      </c>
      <c r="AJ1391" s="486">
        <v>29850</v>
      </c>
      <c r="AK1391" s="480">
        <v>564</v>
      </c>
      <c r="AL1391" s="480">
        <v>7018</v>
      </c>
      <c r="AM1391" s="480">
        <v>37449</v>
      </c>
      <c r="AN1391" s="480">
        <v>69415</v>
      </c>
      <c r="AO1391" s="480">
        <v>659</v>
      </c>
      <c r="AP1391" s="480">
        <v>19925</v>
      </c>
      <c r="AQ1391" s="486">
        <f t="shared" ref="AQ1391" si="12772">AQ1390+AR1391</f>
        <v>8089</v>
      </c>
      <c r="AR1391" s="486">
        <v>0</v>
      </c>
      <c r="AS1391" s="486">
        <f t="shared" ref="AS1391" si="12773">AS1390+AT1391</f>
        <v>111968</v>
      </c>
      <c r="AT1391" s="486">
        <v>12</v>
      </c>
      <c r="AU1391" s="486">
        <f t="shared" ref="AU1391" si="12774">AU1390+AV1391</f>
        <v>14436</v>
      </c>
      <c r="AV1391" s="486">
        <v>0</v>
      </c>
      <c r="AW1391" s="486">
        <f t="shared" ref="AW1391" si="12775">AW1390+AX1391</f>
        <v>537</v>
      </c>
      <c r="AX1391" s="486">
        <v>0</v>
      </c>
      <c r="AY1391" s="480">
        <f t="shared" ref="AY1391" si="12776">AY1390+AZ1391</f>
        <v>112244</v>
      </c>
      <c r="AZ1391" s="712">
        <v>12</v>
      </c>
      <c r="BA1391" s="480">
        <f t="shared" ref="BA1391" si="12777">BA1390+BB1391</f>
        <v>14729</v>
      </c>
      <c r="BB1391" s="480">
        <v>0</v>
      </c>
      <c r="BC1391" s="480">
        <f t="shared" ref="BC1391" si="12778">BC1390+BD1391</f>
        <v>8057</v>
      </c>
      <c r="BD1391" s="480">
        <v>0</v>
      </c>
      <c r="BE1391" s="486">
        <f t="shared" ref="BE1391" si="12779">SUM(BF1391:BG1391)</f>
        <v>0</v>
      </c>
      <c r="BF1391" s="486">
        <v>0</v>
      </c>
      <c r="BG1391" s="486">
        <v>0</v>
      </c>
      <c r="BH1391" s="486">
        <v>0</v>
      </c>
      <c r="BI1391" s="480">
        <v>6</v>
      </c>
      <c r="BJ1391" s="480">
        <v>0</v>
      </c>
      <c r="BK1391" s="480">
        <v>39</v>
      </c>
      <c r="BL1391" s="480">
        <v>132821</v>
      </c>
    </row>
    <row r="1392" spans="10:64" x14ac:dyDescent="0.25">
      <c r="J1392" s="660">
        <v>45562</v>
      </c>
      <c r="K1392" s="479">
        <f t="shared" ref="K1392" si="12780">K1391+L1392</f>
        <v>135040</v>
      </c>
      <c r="L1392" s="480">
        <v>10</v>
      </c>
      <c r="M1392" s="481">
        <f t="shared" ref="M1392" si="12781">K1392*100000/587786</f>
        <v>22974.347806854876</v>
      </c>
      <c r="N1392" s="481">
        <f t="shared" ref="N1392" si="12782">(K1385*100/K1384)-100</f>
        <v>6.6686425607542787E-3</v>
      </c>
      <c r="O1392" s="479">
        <v>0</v>
      </c>
      <c r="P1392" s="480">
        <f t="shared" ref="P1392" si="12783">SUM(P1391,Q1392)</f>
        <v>2012</v>
      </c>
      <c r="Q1392" s="480">
        <v>0</v>
      </c>
      <c r="R1392" s="480">
        <f t="shared" ref="R1392" si="12784">K1392-S1392</f>
        <v>134808</v>
      </c>
      <c r="S1392" s="480">
        <v>232</v>
      </c>
      <c r="T1392" s="486">
        <v>53618</v>
      </c>
      <c r="U1392" s="486">
        <f t="shared" ref="U1392" si="12785">SUM(K1392-T1392)</f>
        <v>81422</v>
      </c>
      <c r="V1392" s="480">
        <v>14714</v>
      </c>
      <c r="W1392" s="480">
        <v>30023</v>
      </c>
      <c r="X1392" s="480">
        <v>17961</v>
      </c>
      <c r="Y1392" s="480">
        <v>38177</v>
      </c>
      <c r="Z1392" s="480">
        <v>5774</v>
      </c>
      <c r="AA1392" s="480">
        <v>2171</v>
      </c>
      <c r="AB1392" s="480">
        <v>26220</v>
      </c>
      <c r="AC1392" s="486">
        <v>1600</v>
      </c>
      <c r="AD1392" s="486">
        <v>4851</v>
      </c>
      <c r="AE1392" s="486">
        <v>7682</v>
      </c>
      <c r="AF1392" s="486">
        <v>3310</v>
      </c>
      <c r="AG1392" s="486">
        <v>12066</v>
      </c>
      <c r="AH1392" s="486">
        <v>40573</v>
      </c>
      <c r="AI1392" s="486">
        <v>35103</v>
      </c>
      <c r="AJ1392" s="486">
        <v>29855</v>
      </c>
      <c r="AK1392" s="480">
        <v>564</v>
      </c>
      <c r="AL1392" s="480">
        <v>7018</v>
      </c>
      <c r="AM1392" s="480">
        <v>37451</v>
      </c>
      <c r="AN1392" s="480">
        <v>69423</v>
      </c>
      <c r="AO1392" s="480">
        <v>659</v>
      </c>
      <c r="AP1392" s="480">
        <v>19925</v>
      </c>
      <c r="AQ1392" s="486">
        <f t="shared" ref="AQ1392" si="12786">AQ1391+AR1392</f>
        <v>8089</v>
      </c>
      <c r="AR1392" s="486">
        <v>0</v>
      </c>
      <c r="AS1392" s="486">
        <f t="shared" ref="AS1392" si="12787">AS1391+AT1392</f>
        <v>111978</v>
      </c>
      <c r="AT1392" s="486">
        <v>10</v>
      </c>
      <c r="AU1392" s="486">
        <f t="shared" ref="AU1392" si="12788">AU1391+AV1392</f>
        <v>14436</v>
      </c>
      <c r="AV1392" s="486">
        <v>0</v>
      </c>
      <c r="AW1392" s="486">
        <f t="shared" ref="AW1392" si="12789">AW1391+AX1392</f>
        <v>537</v>
      </c>
      <c r="AX1392" s="486">
        <v>0</v>
      </c>
      <c r="AY1392" s="480">
        <f t="shared" ref="AY1392" si="12790">AY1391+AZ1392</f>
        <v>112254</v>
      </c>
      <c r="AZ1392" s="712">
        <v>10</v>
      </c>
      <c r="BA1392" s="480">
        <f t="shared" ref="BA1392" si="12791">BA1391+BB1392</f>
        <v>14729</v>
      </c>
      <c r="BB1392" s="480">
        <v>0</v>
      </c>
      <c r="BC1392" s="480">
        <f t="shared" ref="BC1392" si="12792">BC1391+BD1392</f>
        <v>8057</v>
      </c>
      <c r="BD1392" s="480">
        <v>0</v>
      </c>
      <c r="BE1392" s="486">
        <f t="shared" ref="BE1392" si="12793">SUM(BF1392:BG1392)</f>
        <v>0</v>
      </c>
      <c r="BF1392" s="486">
        <v>0</v>
      </c>
      <c r="BG1392" s="486">
        <v>0</v>
      </c>
      <c r="BH1392" s="486">
        <v>0</v>
      </c>
      <c r="BI1392" s="480">
        <v>6</v>
      </c>
      <c r="BJ1392" s="480">
        <v>0</v>
      </c>
      <c r="BK1392" s="480">
        <v>39</v>
      </c>
      <c r="BL1392" s="480">
        <v>132830</v>
      </c>
    </row>
    <row r="1393" spans="10:64" x14ac:dyDescent="0.25">
      <c r="J1393" s="660">
        <v>45563</v>
      </c>
      <c r="K1393" s="479">
        <f t="shared" ref="K1393" si="12794">K1392+L1393</f>
        <v>135045</v>
      </c>
      <c r="L1393" s="480">
        <v>5</v>
      </c>
      <c r="M1393" s="481">
        <f t="shared" ref="M1393" si="12795">K1393*100000/587786</f>
        <v>22975.198456581136</v>
      </c>
      <c r="N1393" s="481">
        <f t="shared" ref="N1393" si="12796">(K1386*100/K1385)-100</f>
        <v>1.3336395764952158E-2</v>
      </c>
      <c r="O1393" s="479">
        <v>0</v>
      </c>
      <c r="P1393" s="480">
        <f t="shared" ref="P1393" si="12797">SUM(P1392,Q1393)</f>
        <v>2012</v>
      </c>
      <c r="Q1393" s="480">
        <v>0</v>
      </c>
      <c r="R1393" s="480">
        <f t="shared" ref="R1393" si="12798">K1393-S1393</f>
        <v>134813</v>
      </c>
      <c r="S1393" s="480">
        <v>232</v>
      </c>
      <c r="T1393" s="486">
        <v>53619</v>
      </c>
      <c r="U1393" s="486">
        <f t="shared" ref="U1393" si="12799">SUM(K1393-T1393)</f>
        <v>81426</v>
      </c>
      <c r="V1393" s="480">
        <v>14714</v>
      </c>
      <c r="W1393" s="480">
        <v>30028</v>
      </c>
      <c r="X1393" s="480">
        <v>17961</v>
      </c>
      <c r="Y1393" s="480">
        <v>38177</v>
      </c>
      <c r="Z1393" s="480">
        <v>5774</v>
      </c>
      <c r="AA1393" s="480">
        <v>2171</v>
      </c>
      <c r="AB1393" s="480">
        <v>26220</v>
      </c>
      <c r="AC1393" s="486">
        <v>1600</v>
      </c>
      <c r="AD1393" s="486">
        <v>4851</v>
      </c>
      <c r="AE1393" s="486">
        <v>7682</v>
      </c>
      <c r="AF1393" s="486">
        <v>3310</v>
      </c>
      <c r="AG1393" s="486">
        <v>12067</v>
      </c>
      <c r="AH1393" s="486">
        <v>40575</v>
      </c>
      <c r="AI1393" s="486">
        <v>35103</v>
      </c>
      <c r="AJ1393" s="486">
        <v>29857</v>
      </c>
      <c r="AK1393" s="480">
        <v>564</v>
      </c>
      <c r="AL1393" s="480">
        <v>7018</v>
      </c>
      <c r="AM1393" s="480">
        <v>37451</v>
      </c>
      <c r="AN1393" s="480">
        <v>69426</v>
      </c>
      <c r="AO1393" s="480">
        <v>659</v>
      </c>
      <c r="AP1393" s="480">
        <v>19927</v>
      </c>
      <c r="AQ1393" s="486">
        <f t="shared" ref="AQ1393" si="12800">AQ1392+AR1393</f>
        <v>8089</v>
      </c>
      <c r="AR1393" s="486">
        <v>0</v>
      </c>
      <c r="AS1393" s="486">
        <f t="shared" ref="AS1393" si="12801">AS1392+AT1393</f>
        <v>111983</v>
      </c>
      <c r="AT1393" s="486">
        <v>5</v>
      </c>
      <c r="AU1393" s="486">
        <f t="shared" ref="AU1393" si="12802">AU1392+AV1393</f>
        <v>14436</v>
      </c>
      <c r="AV1393" s="486">
        <v>0</v>
      </c>
      <c r="AW1393" s="486">
        <f t="shared" ref="AW1393" si="12803">AW1392+AX1393</f>
        <v>537</v>
      </c>
      <c r="AX1393" s="486">
        <v>0</v>
      </c>
      <c r="AY1393" s="480">
        <f t="shared" ref="AY1393" si="12804">AY1392+AZ1393</f>
        <v>112259</v>
      </c>
      <c r="AZ1393" s="712">
        <v>5</v>
      </c>
      <c r="BA1393" s="480">
        <f t="shared" ref="BA1393" si="12805">BA1392+BB1393</f>
        <v>14729</v>
      </c>
      <c r="BB1393" s="480">
        <v>0</v>
      </c>
      <c r="BC1393" s="480">
        <f t="shared" ref="BC1393" si="12806">BC1392+BD1393</f>
        <v>8057</v>
      </c>
      <c r="BD1393" s="480">
        <v>0</v>
      </c>
      <c r="BE1393" s="486">
        <f t="shared" ref="BE1393" si="12807">SUM(BF1393:BG1393)</f>
        <v>0</v>
      </c>
      <c r="BF1393" s="486">
        <v>0</v>
      </c>
      <c r="BG1393" s="486">
        <v>0</v>
      </c>
      <c r="BH1393" s="486">
        <v>0</v>
      </c>
      <c r="BI1393" s="480">
        <v>6</v>
      </c>
      <c r="BJ1393" s="480">
        <v>0</v>
      </c>
      <c r="BK1393" s="480">
        <v>39</v>
      </c>
      <c r="BL1393" s="480">
        <v>132830</v>
      </c>
    </row>
    <row r="1394" spans="10:64" x14ac:dyDescent="0.25">
      <c r="J1394" s="660">
        <v>45564</v>
      </c>
      <c r="K1394" s="479">
        <f t="shared" ref="K1394" si="12808">K1393+L1394</f>
        <v>135051</v>
      </c>
      <c r="L1394" s="480">
        <v>6</v>
      </c>
      <c r="M1394" s="481">
        <f t="shared" ref="M1394" si="12809">K1394*100000/587786</f>
        <v>22976.219236252651</v>
      </c>
      <c r="N1394" s="481">
        <f t="shared" ref="N1394" si="12810">(K1387*100/K1386)-100</f>
        <v>1.4816241563977428E-3</v>
      </c>
      <c r="O1394" s="479">
        <v>0</v>
      </c>
      <c r="P1394" s="480">
        <f t="shared" ref="P1394" si="12811">SUM(P1393,Q1394)</f>
        <v>2012</v>
      </c>
      <c r="Q1394" s="480">
        <v>0</v>
      </c>
      <c r="R1394" s="480">
        <f t="shared" ref="R1394" si="12812">K1394-S1394</f>
        <v>134819</v>
      </c>
      <c r="S1394" s="480">
        <v>232</v>
      </c>
      <c r="T1394" s="486">
        <v>53621</v>
      </c>
      <c r="U1394" s="486">
        <f t="shared" ref="U1394" si="12813">SUM(K1394-T1394)</f>
        <v>81430</v>
      </c>
      <c r="V1394" s="480">
        <v>14715</v>
      </c>
      <c r="W1394" s="480">
        <v>30028</v>
      </c>
      <c r="X1394" s="480">
        <v>17961</v>
      </c>
      <c r="Y1394" s="480">
        <v>38179</v>
      </c>
      <c r="Z1394" s="480">
        <v>5774</v>
      </c>
      <c r="AA1394" s="480">
        <v>2171</v>
      </c>
      <c r="AB1394" s="480">
        <v>26223</v>
      </c>
      <c r="AC1394" s="486">
        <v>1600</v>
      </c>
      <c r="AD1394" s="486">
        <v>4851</v>
      </c>
      <c r="AE1394" s="486">
        <v>7683</v>
      </c>
      <c r="AF1394" s="486">
        <v>3310</v>
      </c>
      <c r="AG1394" s="486">
        <v>12067</v>
      </c>
      <c r="AH1394" s="486">
        <v>40577</v>
      </c>
      <c r="AI1394" s="486">
        <v>35104</v>
      </c>
      <c r="AJ1394" s="486">
        <v>29859</v>
      </c>
      <c r="AK1394" s="480">
        <v>564</v>
      </c>
      <c r="AL1394" s="480">
        <v>7018</v>
      </c>
      <c r="AM1394" s="480">
        <v>37451</v>
      </c>
      <c r="AN1394" s="480">
        <v>69429</v>
      </c>
      <c r="AO1394" s="480">
        <v>659</v>
      </c>
      <c r="AP1394" s="480">
        <v>19930</v>
      </c>
      <c r="AQ1394" s="486">
        <f t="shared" ref="AQ1394" si="12814">AQ1393+AR1394</f>
        <v>8089</v>
      </c>
      <c r="AR1394" s="486">
        <v>0</v>
      </c>
      <c r="AS1394" s="486">
        <f t="shared" ref="AS1394" si="12815">AS1393+AT1394</f>
        <v>111989</v>
      </c>
      <c r="AT1394" s="486">
        <v>6</v>
      </c>
      <c r="AU1394" s="486">
        <f t="shared" ref="AU1394" si="12816">AU1393+AV1394</f>
        <v>14436</v>
      </c>
      <c r="AV1394" s="486">
        <v>0</v>
      </c>
      <c r="AW1394" s="486">
        <f t="shared" ref="AW1394" si="12817">AW1393+AX1394</f>
        <v>537</v>
      </c>
      <c r="AX1394" s="486">
        <v>0</v>
      </c>
      <c r="AY1394" s="480">
        <f t="shared" ref="AY1394" si="12818">AY1393+AZ1394</f>
        <v>112265</v>
      </c>
      <c r="AZ1394" s="712">
        <v>6</v>
      </c>
      <c r="BA1394" s="480">
        <f t="shared" ref="BA1394" si="12819">BA1393+BB1394</f>
        <v>14729</v>
      </c>
      <c r="BB1394" s="480">
        <v>0</v>
      </c>
      <c r="BC1394" s="480">
        <f t="shared" ref="BC1394" si="12820">BC1393+BD1394</f>
        <v>8057</v>
      </c>
      <c r="BD1394" s="480">
        <v>0</v>
      </c>
      <c r="BE1394" s="486">
        <f t="shared" ref="BE1394" si="12821">SUM(BF1394:BG1394)</f>
        <v>0</v>
      </c>
      <c r="BF1394" s="486">
        <v>0</v>
      </c>
      <c r="BG1394" s="486">
        <v>0</v>
      </c>
      <c r="BH1394" s="486">
        <v>0</v>
      </c>
      <c r="BI1394" s="480">
        <v>6</v>
      </c>
      <c r="BJ1394" s="480">
        <v>0</v>
      </c>
      <c r="BK1394" s="480">
        <v>39</v>
      </c>
      <c r="BL1394" s="480">
        <v>132839</v>
      </c>
    </row>
    <row r="1395" spans="10:64" x14ac:dyDescent="0.25">
      <c r="J1395" s="660">
        <v>45565</v>
      </c>
      <c r="K1395" s="479">
        <f t="shared" ref="K1395" si="12822">K1394+L1395</f>
        <v>135051</v>
      </c>
      <c r="L1395" s="480">
        <v>0</v>
      </c>
      <c r="M1395" s="481">
        <f t="shared" ref="M1395" si="12823">K1395*100000/587786</f>
        <v>22976.219236252651</v>
      </c>
      <c r="N1395" s="481">
        <f t="shared" ref="N1395" si="12824">(K1388*100/K1387)-100</f>
        <v>0</v>
      </c>
      <c r="O1395" s="479">
        <v>0</v>
      </c>
      <c r="P1395" s="480">
        <f t="shared" ref="P1395" si="12825">SUM(P1394,Q1395)</f>
        <v>2012</v>
      </c>
      <c r="Q1395" s="480">
        <v>0</v>
      </c>
      <c r="R1395" s="480">
        <f t="shared" ref="R1395" si="12826">K1395-S1395</f>
        <v>134819</v>
      </c>
      <c r="S1395" s="480">
        <v>232</v>
      </c>
      <c r="T1395" s="486">
        <v>53621</v>
      </c>
      <c r="U1395" s="486">
        <f t="shared" ref="U1395" si="12827">SUM(K1395-T1395)</f>
        <v>81430</v>
      </c>
      <c r="V1395" s="480">
        <v>14715</v>
      </c>
      <c r="W1395" s="480">
        <v>30028</v>
      </c>
      <c r="X1395" s="480">
        <v>17961</v>
      </c>
      <c r="Y1395" s="480">
        <v>38179</v>
      </c>
      <c r="Z1395" s="480">
        <v>5774</v>
      </c>
      <c r="AA1395" s="480">
        <v>2171</v>
      </c>
      <c r="AB1395" s="480">
        <v>26223</v>
      </c>
      <c r="AC1395" s="486">
        <v>1600</v>
      </c>
      <c r="AD1395" s="486">
        <v>4851</v>
      </c>
      <c r="AE1395" s="486">
        <v>7683</v>
      </c>
      <c r="AF1395" s="486">
        <v>3310</v>
      </c>
      <c r="AG1395" s="486">
        <v>12067</v>
      </c>
      <c r="AH1395" s="486">
        <v>40577</v>
      </c>
      <c r="AI1395" s="486">
        <v>35104</v>
      </c>
      <c r="AJ1395" s="486">
        <v>29859</v>
      </c>
      <c r="AK1395" s="480">
        <v>564</v>
      </c>
      <c r="AL1395" s="480">
        <v>7018</v>
      </c>
      <c r="AM1395" s="480">
        <v>37451</v>
      </c>
      <c r="AN1395" s="480">
        <v>69429</v>
      </c>
      <c r="AO1395" s="480">
        <v>659</v>
      </c>
      <c r="AP1395" s="480">
        <v>19930</v>
      </c>
      <c r="AQ1395" s="486">
        <f t="shared" ref="AQ1395" si="12828">AQ1394+AR1395</f>
        <v>8089</v>
      </c>
      <c r="AR1395" s="486">
        <v>0</v>
      </c>
      <c r="AS1395" s="486">
        <f t="shared" ref="AS1395" si="12829">AS1394+AT1395</f>
        <v>111989</v>
      </c>
      <c r="AT1395" s="486">
        <v>0</v>
      </c>
      <c r="AU1395" s="486">
        <f t="shared" ref="AU1395" si="12830">AU1394+AV1395</f>
        <v>14436</v>
      </c>
      <c r="AV1395" s="486">
        <v>0</v>
      </c>
      <c r="AW1395" s="486">
        <f t="shared" ref="AW1395" si="12831">AW1394+AX1395</f>
        <v>537</v>
      </c>
      <c r="AX1395" s="486">
        <v>0</v>
      </c>
      <c r="AY1395" s="480">
        <f t="shared" ref="AY1395" si="12832">AY1394+AZ1395</f>
        <v>112265</v>
      </c>
      <c r="AZ1395" s="712">
        <v>0</v>
      </c>
      <c r="BA1395" s="480">
        <f t="shared" ref="BA1395" si="12833">BA1394+BB1395</f>
        <v>14729</v>
      </c>
      <c r="BB1395" s="480">
        <v>0</v>
      </c>
      <c r="BC1395" s="480">
        <f t="shared" ref="BC1395" si="12834">BC1394+BD1395</f>
        <v>8057</v>
      </c>
      <c r="BD1395" s="480">
        <v>0</v>
      </c>
      <c r="BE1395" s="486">
        <f t="shared" ref="BE1395" si="12835">SUM(BF1395:BG1395)</f>
        <v>0</v>
      </c>
      <c r="BF1395" s="486">
        <v>0</v>
      </c>
      <c r="BG1395" s="486">
        <v>0</v>
      </c>
      <c r="BH1395" s="486">
        <v>0</v>
      </c>
      <c r="BI1395" s="480">
        <v>6</v>
      </c>
      <c r="BJ1395" s="480">
        <v>0</v>
      </c>
      <c r="BK1395" s="480">
        <v>39</v>
      </c>
      <c r="BL1395" s="480">
        <v>132839</v>
      </c>
    </row>
    <row r="1396" spans="10:64" x14ac:dyDescent="0.25">
      <c r="J1396" s="660">
        <v>45566</v>
      </c>
      <c r="K1396" s="479">
        <f t="shared" ref="K1396" si="12836">K1395+L1396</f>
        <v>135063</v>
      </c>
      <c r="L1396" s="480">
        <v>12</v>
      </c>
      <c r="M1396" s="481">
        <f t="shared" ref="M1396" si="12837">K1396*100000/587786</f>
        <v>22978.260795595677</v>
      </c>
      <c r="N1396" s="481">
        <f t="shared" ref="N1396" si="12838">(K1389*100/K1388)-100</f>
        <v>9.6304143300613987E-3</v>
      </c>
      <c r="O1396" s="479">
        <v>0</v>
      </c>
      <c r="P1396" s="480">
        <f t="shared" ref="P1396" si="12839">SUM(P1395,Q1396)</f>
        <v>2012</v>
      </c>
      <c r="Q1396" s="480">
        <v>0</v>
      </c>
      <c r="R1396" s="480">
        <f t="shared" ref="R1396" si="12840">K1396-S1396</f>
        <v>134831</v>
      </c>
      <c r="S1396" s="480">
        <v>232</v>
      </c>
      <c r="T1396" s="486">
        <v>53625</v>
      </c>
      <c r="U1396" s="486">
        <f t="shared" ref="U1396" si="12841">SUM(K1396-T1396)</f>
        <v>81438</v>
      </c>
      <c r="V1396" s="480">
        <v>14717</v>
      </c>
      <c r="W1396" s="480">
        <v>30032</v>
      </c>
      <c r="X1396" s="480">
        <v>17961</v>
      </c>
      <c r="Y1396" s="480">
        <v>38180</v>
      </c>
      <c r="Z1396" s="480">
        <v>5775</v>
      </c>
      <c r="AA1396" s="480">
        <v>2171</v>
      </c>
      <c r="AB1396" s="480">
        <v>26227</v>
      </c>
      <c r="AC1396" s="486">
        <v>1602</v>
      </c>
      <c r="AD1396" s="486">
        <v>4851</v>
      </c>
      <c r="AE1396" s="486">
        <v>7685</v>
      </c>
      <c r="AF1396" s="486">
        <v>3310</v>
      </c>
      <c r="AG1396" s="486">
        <v>12067</v>
      </c>
      <c r="AH1396" s="486">
        <v>40579</v>
      </c>
      <c r="AI1396" s="486">
        <v>35109</v>
      </c>
      <c r="AJ1396" s="486">
        <v>29860</v>
      </c>
      <c r="AK1396" s="480">
        <v>564</v>
      </c>
      <c r="AL1396" s="480">
        <v>7018</v>
      </c>
      <c r="AM1396" s="480">
        <v>37451</v>
      </c>
      <c r="AN1396" s="480">
        <v>69434</v>
      </c>
      <c r="AO1396" s="480">
        <v>659</v>
      </c>
      <c r="AP1396" s="480">
        <v>19937</v>
      </c>
      <c r="AQ1396" s="486">
        <f t="shared" ref="AQ1396" si="12842">AQ1395+AR1396</f>
        <v>8089</v>
      </c>
      <c r="AR1396" s="486">
        <v>0</v>
      </c>
      <c r="AS1396" s="486">
        <f t="shared" ref="AS1396" si="12843">AS1395+AT1396</f>
        <v>112001</v>
      </c>
      <c r="AT1396" s="486">
        <v>12</v>
      </c>
      <c r="AU1396" s="486">
        <f t="shared" ref="AU1396" si="12844">AU1395+AV1396</f>
        <v>14436</v>
      </c>
      <c r="AV1396" s="486">
        <v>0</v>
      </c>
      <c r="AW1396" s="486">
        <f t="shared" ref="AW1396" si="12845">AW1395+AX1396</f>
        <v>537</v>
      </c>
      <c r="AX1396" s="486">
        <v>0</v>
      </c>
      <c r="AY1396" s="480">
        <f t="shared" ref="AY1396" si="12846">AY1395+AZ1396</f>
        <v>112277</v>
      </c>
      <c r="AZ1396" s="712">
        <v>12</v>
      </c>
      <c r="BA1396" s="480">
        <f t="shared" ref="BA1396" si="12847">BA1395+BB1396</f>
        <v>14729</v>
      </c>
      <c r="BB1396" s="480">
        <v>0</v>
      </c>
      <c r="BC1396" s="480">
        <f t="shared" ref="BC1396" si="12848">BC1395+BD1396</f>
        <v>8057</v>
      </c>
      <c r="BD1396" s="480">
        <v>0</v>
      </c>
      <c r="BE1396" s="486">
        <f t="shared" ref="BE1396" si="12849">SUM(BF1396:BG1396)</f>
        <v>0</v>
      </c>
      <c r="BF1396" s="486">
        <v>0</v>
      </c>
      <c r="BG1396" s="486">
        <v>0</v>
      </c>
      <c r="BH1396" s="486">
        <v>0</v>
      </c>
      <c r="BI1396" s="480">
        <v>6</v>
      </c>
      <c r="BJ1396" s="480">
        <v>0</v>
      </c>
      <c r="BK1396" s="480">
        <v>39</v>
      </c>
      <c r="BL1396" s="480">
        <v>132845</v>
      </c>
    </row>
    <row r="1397" spans="10:64" x14ac:dyDescent="0.25">
      <c r="J1397" s="660">
        <v>45567</v>
      </c>
      <c r="K1397" s="479">
        <f t="shared" ref="K1397" si="12850">K1396+L1397</f>
        <v>135082</v>
      </c>
      <c r="L1397" s="480">
        <v>19</v>
      </c>
      <c r="M1397" s="481">
        <f t="shared" ref="M1397" si="12851">K1397*100000/587786</f>
        <v>22981.493264555469</v>
      </c>
      <c r="N1397" s="481">
        <f t="shared" ref="N1397" si="12852">(K1390*100/K1389)-100</f>
        <v>1.1851676271461997E-2</v>
      </c>
      <c r="O1397" s="479">
        <v>0</v>
      </c>
      <c r="P1397" s="480">
        <f t="shared" ref="P1397" si="12853">SUM(P1396,Q1397)</f>
        <v>2012</v>
      </c>
      <c r="Q1397" s="480">
        <v>0</v>
      </c>
      <c r="R1397" s="480">
        <f t="shared" ref="R1397" si="12854">K1397-S1397</f>
        <v>134850</v>
      </c>
      <c r="S1397" s="480">
        <v>232</v>
      </c>
      <c r="T1397" s="486">
        <v>53637</v>
      </c>
      <c r="U1397" s="486">
        <f t="shared" ref="U1397" si="12855">SUM(K1397-T1397)</f>
        <v>81445</v>
      </c>
      <c r="V1397" s="480">
        <v>14718</v>
      </c>
      <c r="W1397" s="480">
        <v>30041</v>
      </c>
      <c r="X1397" s="480">
        <v>17961</v>
      </c>
      <c r="Y1397" s="480">
        <v>38182</v>
      </c>
      <c r="Z1397" s="480">
        <v>5775</v>
      </c>
      <c r="AA1397" s="480">
        <v>2171</v>
      </c>
      <c r="AB1397" s="480">
        <v>26234</v>
      </c>
      <c r="AC1397" s="486">
        <v>1604</v>
      </c>
      <c r="AD1397" s="486">
        <v>4852</v>
      </c>
      <c r="AE1397" s="486">
        <v>7685</v>
      </c>
      <c r="AF1397" s="486">
        <v>3310</v>
      </c>
      <c r="AG1397" s="486">
        <v>12069</v>
      </c>
      <c r="AH1397" s="486">
        <v>40587</v>
      </c>
      <c r="AI1397" s="486">
        <v>35113</v>
      </c>
      <c r="AJ1397" s="486">
        <v>29862</v>
      </c>
      <c r="AK1397" s="480">
        <v>564</v>
      </c>
      <c r="AL1397" s="480">
        <v>7018</v>
      </c>
      <c r="AM1397" s="480">
        <v>37451</v>
      </c>
      <c r="AN1397" s="480">
        <v>69447</v>
      </c>
      <c r="AO1397" s="480">
        <v>659</v>
      </c>
      <c r="AP1397" s="480">
        <v>19943</v>
      </c>
      <c r="AQ1397" s="486">
        <f t="shared" ref="AQ1397" si="12856">AQ1396+AR1397</f>
        <v>8089</v>
      </c>
      <c r="AR1397" s="486">
        <v>0</v>
      </c>
      <c r="AS1397" s="486">
        <f t="shared" ref="AS1397" si="12857">AS1396+AT1397</f>
        <v>112020</v>
      </c>
      <c r="AT1397" s="486">
        <v>19</v>
      </c>
      <c r="AU1397" s="486">
        <f t="shared" ref="AU1397" si="12858">AU1396+AV1397</f>
        <v>14436</v>
      </c>
      <c r="AV1397" s="486">
        <v>0</v>
      </c>
      <c r="AW1397" s="486">
        <f t="shared" ref="AW1397" si="12859">AW1396+AX1397</f>
        <v>537</v>
      </c>
      <c r="AX1397" s="486">
        <v>0</v>
      </c>
      <c r="AY1397" s="480">
        <f t="shared" ref="AY1397" si="12860">AY1396+AZ1397</f>
        <v>112296</v>
      </c>
      <c r="AZ1397" s="712">
        <v>19</v>
      </c>
      <c r="BA1397" s="480">
        <f t="shared" ref="BA1397" si="12861">BA1396+BB1397</f>
        <v>14729</v>
      </c>
      <c r="BB1397" s="480">
        <v>0</v>
      </c>
      <c r="BC1397" s="480">
        <f t="shared" ref="BC1397" si="12862">BC1396+BD1397</f>
        <v>8057</v>
      </c>
      <c r="BD1397" s="480">
        <v>0</v>
      </c>
      <c r="BE1397" s="486">
        <f t="shared" ref="BE1397" si="12863">SUM(BF1397:BG1397)</f>
        <v>0</v>
      </c>
      <c r="BF1397" s="486">
        <v>0</v>
      </c>
      <c r="BG1397" s="486">
        <v>0</v>
      </c>
      <c r="BH1397" s="486">
        <v>0</v>
      </c>
      <c r="BI1397" s="480">
        <v>13</v>
      </c>
      <c r="BJ1397" s="480">
        <v>0</v>
      </c>
      <c r="BK1397" s="480">
        <v>34</v>
      </c>
      <c r="BL1397" s="480">
        <v>132888</v>
      </c>
    </row>
    <row r="1398" spans="10:64" x14ac:dyDescent="0.25">
      <c r="J1398" s="660">
        <v>45568</v>
      </c>
      <c r="K1398" s="479">
        <f t="shared" ref="K1398" si="12864">K1397+L1398</f>
        <v>135089</v>
      </c>
      <c r="L1398" s="480">
        <v>7</v>
      </c>
      <c r="M1398" s="481">
        <f t="shared" ref="M1398" si="12865">K1398*100000/587786</f>
        <v>22982.684174172231</v>
      </c>
      <c r="N1398" s="481">
        <f t="shared" ref="N1398" si="12866">(K1391*100/K1390)-100</f>
        <v>8.8877038617027893E-3</v>
      </c>
      <c r="O1398" s="479">
        <v>0</v>
      </c>
      <c r="P1398" s="480">
        <f t="shared" ref="P1398" si="12867">SUM(P1397,Q1398)</f>
        <v>2012</v>
      </c>
      <c r="Q1398" s="480">
        <v>0</v>
      </c>
      <c r="R1398" s="480">
        <f t="shared" ref="R1398" si="12868">K1398-S1398</f>
        <v>134857</v>
      </c>
      <c r="S1398" s="480">
        <v>232</v>
      </c>
      <c r="T1398" s="486">
        <v>53637</v>
      </c>
      <c r="U1398" s="486">
        <f t="shared" ref="U1398" si="12869">SUM(K1398-T1398)</f>
        <v>81452</v>
      </c>
      <c r="V1398" s="480">
        <v>14719</v>
      </c>
      <c r="W1398" s="480">
        <v>30044</v>
      </c>
      <c r="X1398" s="480">
        <v>17961</v>
      </c>
      <c r="Y1398" s="480">
        <v>38183</v>
      </c>
      <c r="Z1398" s="480">
        <v>5775</v>
      </c>
      <c r="AA1398" s="480">
        <v>2171</v>
      </c>
      <c r="AB1398" s="480">
        <v>26236</v>
      </c>
      <c r="AC1398" s="486">
        <v>1605</v>
      </c>
      <c r="AD1398" s="486">
        <v>4852</v>
      </c>
      <c r="AE1398" s="486">
        <v>7685</v>
      </c>
      <c r="AF1398" s="486">
        <v>3310</v>
      </c>
      <c r="AG1398" s="486">
        <v>12070</v>
      </c>
      <c r="AH1398" s="486">
        <v>40589</v>
      </c>
      <c r="AI1398" s="486">
        <v>35114</v>
      </c>
      <c r="AJ1398" s="486">
        <v>29864</v>
      </c>
      <c r="AK1398" s="480">
        <v>564</v>
      </c>
      <c r="AL1398" s="480">
        <v>7018</v>
      </c>
      <c r="AM1398" s="480">
        <v>37451</v>
      </c>
      <c r="AN1398" s="480">
        <v>69454</v>
      </c>
      <c r="AO1398" s="480">
        <v>659</v>
      </c>
      <c r="AP1398" s="480">
        <v>19943</v>
      </c>
      <c r="AQ1398" s="486">
        <f t="shared" ref="AQ1398" si="12870">AQ1397+AR1398</f>
        <v>8089</v>
      </c>
      <c r="AR1398" s="486">
        <v>0</v>
      </c>
      <c r="AS1398" s="486">
        <f t="shared" ref="AS1398" si="12871">AS1397+AT1398</f>
        <v>112027</v>
      </c>
      <c r="AT1398" s="486">
        <v>7</v>
      </c>
      <c r="AU1398" s="486">
        <f t="shared" ref="AU1398" si="12872">AU1397+AV1398</f>
        <v>14436</v>
      </c>
      <c r="AV1398" s="486">
        <v>0</v>
      </c>
      <c r="AW1398" s="486">
        <f t="shared" ref="AW1398" si="12873">AW1397+AX1398</f>
        <v>537</v>
      </c>
      <c r="AX1398" s="486">
        <v>0</v>
      </c>
      <c r="AY1398" s="480">
        <f t="shared" ref="AY1398" si="12874">AY1397+AZ1398</f>
        <v>112303</v>
      </c>
      <c r="AZ1398" s="712">
        <v>7</v>
      </c>
      <c r="BA1398" s="480">
        <f t="shared" ref="BA1398" si="12875">BA1397+BB1398</f>
        <v>14729</v>
      </c>
      <c r="BB1398" s="480">
        <v>0</v>
      </c>
      <c r="BC1398" s="480">
        <f t="shared" ref="BC1398" si="12876">BC1397+BD1398</f>
        <v>8057</v>
      </c>
      <c r="BD1398" s="480">
        <v>0</v>
      </c>
      <c r="BE1398" s="486">
        <f t="shared" ref="BE1398" si="12877">SUM(BF1398:BG1398)</f>
        <v>0</v>
      </c>
      <c r="BF1398" s="486">
        <v>0</v>
      </c>
      <c r="BG1398" s="486">
        <v>0</v>
      </c>
      <c r="BH1398" s="486">
        <v>0</v>
      </c>
      <c r="BI1398" s="480">
        <v>13</v>
      </c>
      <c r="BJ1398" s="480">
        <v>0</v>
      </c>
      <c r="BK1398" s="480">
        <v>34</v>
      </c>
      <c r="BL1398" s="480">
        <v>132899</v>
      </c>
    </row>
    <row r="1399" spans="10:64" x14ac:dyDescent="0.25">
      <c r="J1399" s="660">
        <v>45569</v>
      </c>
      <c r="K1399" s="479">
        <f t="shared" ref="K1399" si="12878">K1398+L1399</f>
        <v>135098</v>
      </c>
      <c r="L1399" s="480">
        <v>9</v>
      </c>
      <c r="M1399" s="481">
        <f t="shared" ref="M1399" si="12879">K1399*100000/587786</f>
        <v>22984.215343679502</v>
      </c>
      <c r="N1399" s="481">
        <f t="shared" ref="N1399" si="12880">(K1392*100/K1391)-100</f>
        <v>7.4057616825911055E-3</v>
      </c>
      <c r="O1399" s="479">
        <v>0</v>
      </c>
      <c r="P1399" s="480">
        <f t="shared" ref="P1399" si="12881">SUM(P1398,Q1399)</f>
        <v>2012</v>
      </c>
      <c r="Q1399" s="480">
        <v>0</v>
      </c>
      <c r="R1399" s="480">
        <f t="shared" ref="R1399" si="12882">K1399-S1399</f>
        <v>134866</v>
      </c>
      <c r="S1399" s="480">
        <v>232</v>
      </c>
      <c r="T1399" s="486">
        <v>53640</v>
      </c>
      <c r="U1399" s="486">
        <f t="shared" ref="U1399" si="12883">SUM(K1399-T1399)</f>
        <v>81458</v>
      </c>
      <c r="V1399" s="480">
        <v>14719</v>
      </c>
      <c r="W1399" s="480">
        <v>30045</v>
      </c>
      <c r="X1399" s="480">
        <v>17961</v>
      </c>
      <c r="Y1399" s="480">
        <v>38186</v>
      </c>
      <c r="Z1399" s="480">
        <v>5777</v>
      </c>
      <c r="AA1399" s="480">
        <v>2171</v>
      </c>
      <c r="AB1399" s="480">
        <v>26239</v>
      </c>
      <c r="AC1399" s="486">
        <v>1605</v>
      </c>
      <c r="AD1399" s="486">
        <v>4854</v>
      </c>
      <c r="AE1399" s="486">
        <v>7685</v>
      </c>
      <c r="AF1399" s="486">
        <v>3310</v>
      </c>
      <c r="AG1399" s="486">
        <v>12070</v>
      </c>
      <c r="AH1399" s="486">
        <v>40592</v>
      </c>
      <c r="AI1399" s="486">
        <v>35115</v>
      </c>
      <c r="AJ1399" s="486">
        <v>29867</v>
      </c>
      <c r="AK1399" s="480">
        <v>564</v>
      </c>
      <c r="AL1399" s="480">
        <v>7018</v>
      </c>
      <c r="AM1399" s="480">
        <v>37451</v>
      </c>
      <c r="AN1399" s="480">
        <v>69463</v>
      </c>
      <c r="AO1399" s="480">
        <v>659</v>
      </c>
      <c r="AP1399" s="480">
        <v>19943</v>
      </c>
      <c r="AQ1399" s="486">
        <f t="shared" ref="AQ1399" si="12884">AQ1398+AR1399</f>
        <v>8089</v>
      </c>
      <c r="AR1399" s="486">
        <v>0</v>
      </c>
      <c r="AS1399" s="486">
        <f t="shared" ref="AS1399" si="12885">AS1398+AT1399</f>
        <v>112036</v>
      </c>
      <c r="AT1399" s="486">
        <v>9</v>
      </c>
      <c r="AU1399" s="486">
        <f t="shared" ref="AU1399" si="12886">AU1398+AV1399</f>
        <v>14436</v>
      </c>
      <c r="AV1399" s="486">
        <v>0</v>
      </c>
      <c r="AW1399" s="486">
        <f t="shared" ref="AW1399" si="12887">AW1398+AX1399</f>
        <v>537</v>
      </c>
      <c r="AX1399" s="486">
        <v>0</v>
      </c>
      <c r="AY1399" s="480">
        <f t="shared" ref="AY1399" si="12888">AY1398+AZ1399</f>
        <v>112312</v>
      </c>
      <c r="AZ1399" s="712">
        <v>9</v>
      </c>
      <c r="BA1399" s="480">
        <f t="shared" ref="BA1399" si="12889">BA1398+BB1399</f>
        <v>14729</v>
      </c>
      <c r="BB1399" s="480">
        <v>0</v>
      </c>
      <c r="BC1399" s="480">
        <f t="shared" ref="BC1399" si="12890">BC1398+BD1399</f>
        <v>8057</v>
      </c>
      <c r="BD1399" s="480">
        <v>0</v>
      </c>
      <c r="BE1399" s="486">
        <f t="shared" ref="BE1399" si="12891">SUM(BF1399:BG1399)</f>
        <v>0</v>
      </c>
      <c r="BF1399" s="486">
        <v>0</v>
      </c>
      <c r="BG1399" s="486">
        <v>0</v>
      </c>
      <c r="BH1399" s="486">
        <v>0</v>
      </c>
      <c r="BI1399" s="480">
        <v>13</v>
      </c>
      <c r="BJ1399" s="480">
        <v>0</v>
      </c>
      <c r="BK1399" s="480">
        <v>34</v>
      </c>
      <c r="BL1399" s="480">
        <v>132913</v>
      </c>
    </row>
    <row r="1400" spans="10:64" x14ac:dyDescent="0.25">
      <c r="J1400" s="660">
        <v>45570</v>
      </c>
      <c r="K1400" s="479">
        <f t="shared" ref="K1400" si="12892">K1399+L1400</f>
        <v>135106</v>
      </c>
      <c r="L1400" s="480">
        <v>8</v>
      </c>
      <c r="M1400" s="481">
        <f t="shared" ref="M1400" si="12893">K1400*100000/587786</f>
        <v>22985.576383241521</v>
      </c>
      <c r="N1400" s="481">
        <f t="shared" ref="N1400" si="12894">(K1393*100/K1392)-100</f>
        <v>3.7026066350733799E-3</v>
      </c>
      <c r="O1400" s="479">
        <v>0</v>
      </c>
      <c r="P1400" s="480">
        <f t="shared" ref="P1400" si="12895">SUM(P1399,Q1400)</f>
        <v>2012</v>
      </c>
      <c r="Q1400" s="480">
        <v>0</v>
      </c>
      <c r="R1400" s="480">
        <f t="shared" ref="R1400" si="12896">K1400-S1400</f>
        <v>134874</v>
      </c>
      <c r="S1400" s="480">
        <v>232</v>
      </c>
      <c r="T1400" s="486">
        <v>53644</v>
      </c>
      <c r="U1400" s="486">
        <f t="shared" ref="U1400" si="12897">SUM(K1400-T1400)</f>
        <v>81462</v>
      </c>
      <c r="V1400" s="480">
        <v>14720</v>
      </c>
      <c r="W1400" s="480">
        <v>30049</v>
      </c>
      <c r="X1400" s="480">
        <v>17961</v>
      </c>
      <c r="Y1400" s="480">
        <v>38187</v>
      </c>
      <c r="Z1400" s="480">
        <v>5779</v>
      </c>
      <c r="AA1400" s="480">
        <v>2171</v>
      </c>
      <c r="AB1400" s="480">
        <v>26239</v>
      </c>
      <c r="AC1400" s="486">
        <v>1605</v>
      </c>
      <c r="AD1400" s="486">
        <v>4854</v>
      </c>
      <c r="AE1400" s="486">
        <v>7685</v>
      </c>
      <c r="AF1400" s="486">
        <v>3311</v>
      </c>
      <c r="AG1400" s="486">
        <v>12071</v>
      </c>
      <c r="AH1400" s="486">
        <v>40594</v>
      </c>
      <c r="AI1400" s="486">
        <v>35117</v>
      </c>
      <c r="AJ1400" s="486">
        <v>29869</v>
      </c>
      <c r="AK1400" s="480">
        <v>564</v>
      </c>
      <c r="AL1400" s="480">
        <v>7018</v>
      </c>
      <c r="AM1400" s="480">
        <v>37451</v>
      </c>
      <c r="AN1400" s="480">
        <v>69468</v>
      </c>
      <c r="AO1400" s="480">
        <v>659</v>
      </c>
      <c r="AP1400" s="480">
        <v>19946</v>
      </c>
      <c r="AQ1400" s="486">
        <f t="shared" ref="AQ1400" si="12898">AQ1399+AR1400</f>
        <v>8089</v>
      </c>
      <c r="AR1400" s="486">
        <v>0</v>
      </c>
      <c r="AS1400" s="486">
        <f t="shared" ref="AS1400" si="12899">AS1399+AT1400</f>
        <v>112044</v>
      </c>
      <c r="AT1400" s="486">
        <v>8</v>
      </c>
      <c r="AU1400" s="486">
        <f t="shared" ref="AU1400" si="12900">AU1399+AV1400</f>
        <v>14436</v>
      </c>
      <c r="AV1400" s="486">
        <v>0</v>
      </c>
      <c r="AW1400" s="486">
        <f t="shared" ref="AW1400" si="12901">AW1399+AX1400</f>
        <v>537</v>
      </c>
      <c r="AX1400" s="486">
        <v>0</v>
      </c>
      <c r="AY1400" s="480">
        <f t="shared" ref="AY1400" si="12902">AY1399+AZ1400</f>
        <v>112320</v>
      </c>
      <c r="AZ1400" s="712">
        <v>8</v>
      </c>
      <c r="BA1400" s="480">
        <f t="shared" ref="BA1400" si="12903">BA1399+BB1400</f>
        <v>14729</v>
      </c>
      <c r="BB1400" s="480">
        <v>0</v>
      </c>
      <c r="BC1400" s="480">
        <f t="shared" ref="BC1400" si="12904">BC1399+BD1400</f>
        <v>8057</v>
      </c>
      <c r="BD1400" s="480">
        <v>0</v>
      </c>
      <c r="BE1400" s="486">
        <f t="shared" ref="BE1400" si="12905">SUM(BF1400:BG1400)</f>
        <v>0</v>
      </c>
      <c r="BF1400" s="486">
        <v>0</v>
      </c>
      <c r="BG1400" s="486">
        <v>0</v>
      </c>
      <c r="BH1400" s="486">
        <v>0</v>
      </c>
      <c r="BI1400" s="480">
        <v>13</v>
      </c>
      <c r="BJ1400" s="480">
        <v>0</v>
      </c>
      <c r="BK1400" s="480">
        <v>34</v>
      </c>
      <c r="BL1400" s="480">
        <v>132913</v>
      </c>
    </row>
    <row r="1401" spans="10:64" x14ac:dyDescent="0.25">
      <c r="J1401" s="660">
        <v>45571</v>
      </c>
      <c r="K1401" s="479">
        <f t="shared" ref="K1401" si="12906">K1400+L1401</f>
        <v>135108</v>
      </c>
      <c r="L1401" s="480">
        <v>2</v>
      </c>
      <c r="M1401" s="481">
        <f t="shared" ref="M1401" si="12907">K1401*100000/587786</f>
        <v>22985.916643132023</v>
      </c>
      <c r="N1401" s="481">
        <f t="shared" ref="N1401" si="12908">(K1394*100/K1393)-100</f>
        <v>4.4429634566256482E-3</v>
      </c>
      <c r="O1401" s="479">
        <v>0</v>
      </c>
      <c r="P1401" s="480">
        <f t="shared" ref="P1401" si="12909">SUM(P1400,Q1401)</f>
        <v>2012</v>
      </c>
      <c r="Q1401" s="480">
        <v>0</v>
      </c>
      <c r="R1401" s="480">
        <f t="shared" ref="R1401" si="12910">K1401-S1401</f>
        <v>134876</v>
      </c>
      <c r="S1401" s="480">
        <v>232</v>
      </c>
      <c r="T1401" s="486">
        <v>53645</v>
      </c>
      <c r="U1401" s="486">
        <f t="shared" ref="U1401" si="12911">SUM(K1401-T1401)</f>
        <v>81463</v>
      </c>
      <c r="V1401" s="480">
        <v>14720</v>
      </c>
      <c r="W1401" s="480">
        <v>30049</v>
      </c>
      <c r="X1401" s="480">
        <v>17961</v>
      </c>
      <c r="Y1401" s="480">
        <v>38188</v>
      </c>
      <c r="Z1401" s="480">
        <v>5779</v>
      </c>
      <c r="AA1401" s="480">
        <v>2171</v>
      </c>
      <c r="AB1401" s="480">
        <v>26240</v>
      </c>
      <c r="AC1401" s="486">
        <v>1605</v>
      </c>
      <c r="AD1401" s="486">
        <v>4854</v>
      </c>
      <c r="AE1401" s="486">
        <v>7685</v>
      </c>
      <c r="AF1401" s="486">
        <v>3311</v>
      </c>
      <c r="AG1401" s="486">
        <v>12071</v>
      </c>
      <c r="AH1401" s="486">
        <v>40594</v>
      </c>
      <c r="AI1401" s="486">
        <v>35118</v>
      </c>
      <c r="AJ1401" s="486">
        <v>29870</v>
      </c>
      <c r="AK1401" s="480">
        <v>564</v>
      </c>
      <c r="AL1401" s="480">
        <v>7018</v>
      </c>
      <c r="AM1401" s="480">
        <v>37451</v>
      </c>
      <c r="AN1401" s="480">
        <v>69470</v>
      </c>
      <c r="AO1401" s="480">
        <v>659</v>
      </c>
      <c r="AP1401" s="480">
        <v>19946</v>
      </c>
      <c r="AQ1401" s="486">
        <f t="shared" ref="AQ1401" si="12912">AQ1400+AR1401</f>
        <v>8089</v>
      </c>
      <c r="AR1401" s="486">
        <v>0</v>
      </c>
      <c r="AS1401" s="486">
        <f t="shared" ref="AS1401" si="12913">AS1400+AT1401</f>
        <v>112046</v>
      </c>
      <c r="AT1401" s="486">
        <v>2</v>
      </c>
      <c r="AU1401" s="486">
        <f t="shared" ref="AU1401" si="12914">AU1400+AV1401</f>
        <v>14436</v>
      </c>
      <c r="AV1401" s="486">
        <v>0</v>
      </c>
      <c r="AW1401" s="486">
        <f t="shared" ref="AW1401" si="12915">AW1400+AX1401</f>
        <v>537</v>
      </c>
      <c r="AX1401" s="486">
        <v>0</v>
      </c>
      <c r="AY1401" s="480">
        <f t="shared" ref="AY1401" si="12916">AY1400+AZ1401</f>
        <v>112322</v>
      </c>
      <c r="AZ1401" s="712">
        <v>2</v>
      </c>
      <c r="BA1401" s="480">
        <f t="shared" ref="BA1401" si="12917">BA1400+BB1401</f>
        <v>14729</v>
      </c>
      <c r="BB1401" s="480">
        <v>0</v>
      </c>
      <c r="BC1401" s="480">
        <f t="shared" ref="BC1401" si="12918">BC1400+BD1401</f>
        <v>8057</v>
      </c>
      <c r="BD1401" s="480">
        <v>0</v>
      </c>
      <c r="BE1401" s="486">
        <f t="shared" ref="BE1401" si="12919">SUM(BF1401:BG1401)</f>
        <v>0</v>
      </c>
      <c r="BF1401" s="486">
        <v>0</v>
      </c>
      <c r="BG1401" s="486">
        <v>0</v>
      </c>
      <c r="BH1401" s="486">
        <v>0</v>
      </c>
      <c r="BI1401" s="480">
        <v>13</v>
      </c>
      <c r="BJ1401" s="480">
        <v>0</v>
      </c>
      <c r="BK1401" s="480">
        <v>34</v>
      </c>
      <c r="BL1401" s="480">
        <v>132913</v>
      </c>
    </row>
    <row r="1402" spans="10:64" x14ac:dyDescent="0.25">
      <c r="J1402" s="660">
        <v>45572</v>
      </c>
      <c r="K1402" s="479">
        <f t="shared" ref="K1402" si="12920">K1401+L1402</f>
        <v>135109</v>
      </c>
      <c r="L1402" s="480">
        <v>1</v>
      </c>
      <c r="M1402" s="481">
        <f t="shared" ref="M1402" si="12921">K1402*100000/587786</f>
        <v>22986.086773077277</v>
      </c>
      <c r="N1402" s="481">
        <f t="shared" ref="N1402" si="12922">(K1395*100/K1394)-100</f>
        <v>0</v>
      </c>
      <c r="O1402" s="479">
        <v>0</v>
      </c>
      <c r="P1402" s="480">
        <f t="shared" ref="P1402" si="12923">SUM(P1401,Q1402)</f>
        <v>2012</v>
      </c>
      <c r="Q1402" s="480">
        <v>0</v>
      </c>
      <c r="R1402" s="480">
        <f t="shared" ref="R1402" si="12924">K1402-S1402</f>
        <v>134877</v>
      </c>
      <c r="S1402" s="480">
        <v>232</v>
      </c>
      <c r="T1402" s="486">
        <v>53646</v>
      </c>
      <c r="U1402" s="486">
        <f t="shared" ref="U1402" si="12925">SUM(K1402-T1402)</f>
        <v>81463</v>
      </c>
      <c r="V1402" s="480">
        <v>14720</v>
      </c>
      <c r="W1402" s="480">
        <v>30049</v>
      </c>
      <c r="X1402" s="480">
        <v>17961</v>
      </c>
      <c r="Y1402" s="480">
        <v>38188</v>
      </c>
      <c r="Z1402" s="480">
        <v>5779</v>
      </c>
      <c r="AA1402" s="480">
        <v>2171</v>
      </c>
      <c r="AB1402" s="480">
        <v>26241</v>
      </c>
      <c r="AC1402" s="486">
        <v>1605</v>
      </c>
      <c r="AD1402" s="486">
        <v>4854</v>
      </c>
      <c r="AE1402" s="486">
        <v>7685</v>
      </c>
      <c r="AF1402" s="486">
        <v>3311</v>
      </c>
      <c r="AG1402" s="486">
        <v>12071</v>
      </c>
      <c r="AH1402" s="486">
        <v>40595</v>
      </c>
      <c r="AI1402" s="486">
        <v>35118</v>
      </c>
      <c r="AJ1402" s="486">
        <v>29870</v>
      </c>
      <c r="AK1402" s="480">
        <v>564</v>
      </c>
      <c r="AL1402" s="480">
        <v>7018</v>
      </c>
      <c r="AM1402" s="480">
        <v>37451</v>
      </c>
      <c r="AN1402" s="480">
        <v>69471</v>
      </c>
      <c r="AO1402" s="480">
        <v>659</v>
      </c>
      <c r="AP1402" s="480">
        <v>19946</v>
      </c>
      <c r="AQ1402" s="486">
        <f t="shared" ref="AQ1402" si="12926">AQ1401+AR1402</f>
        <v>8089</v>
      </c>
      <c r="AR1402" s="486">
        <v>0</v>
      </c>
      <c r="AS1402" s="486">
        <f t="shared" ref="AS1402" si="12927">AS1401+AT1402</f>
        <v>112047</v>
      </c>
      <c r="AT1402" s="486">
        <v>1</v>
      </c>
      <c r="AU1402" s="486">
        <f t="shared" ref="AU1402" si="12928">AU1401+AV1402</f>
        <v>14436</v>
      </c>
      <c r="AV1402" s="486">
        <v>0</v>
      </c>
      <c r="AW1402" s="486">
        <f t="shared" ref="AW1402" si="12929">AW1401+AX1402</f>
        <v>537</v>
      </c>
      <c r="AX1402" s="486">
        <v>0</v>
      </c>
      <c r="AY1402" s="480">
        <f t="shared" ref="AY1402" si="12930">AY1401+AZ1402</f>
        <v>112323</v>
      </c>
      <c r="AZ1402" s="712">
        <v>1</v>
      </c>
      <c r="BA1402" s="480">
        <f t="shared" ref="BA1402" si="12931">BA1401+BB1402</f>
        <v>14729</v>
      </c>
      <c r="BB1402" s="480">
        <v>0</v>
      </c>
      <c r="BC1402" s="480">
        <f t="shared" ref="BC1402" si="12932">BC1401+BD1402</f>
        <v>8057</v>
      </c>
      <c r="BD1402" s="480">
        <v>0</v>
      </c>
      <c r="BE1402" s="486">
        <f t="shared" ref="BE1402" si="12933">SUM(BF1402:BG1402)</f>
        <v>0</v>
      </c>
      <c r="BF1402" s="486">
        <v>0</v>
      </c>
      <c r="BG1402" s="486">
        <v>0</v>
      </c>
      <c r="BH1402" s="486">
        <v>0</v>
      </c>
      <c r="BI1402" s="480">
        <v>13</v>
      </c>
      <c r="BJ1402" s="480">
        <v>0</v>
      </c>
      <c r="BK1402" s="480">
        <v>34</v>
      </c>
      <c r="BL1402" s="480">
        <v>132925</v>
      </c>
    </row>
    <row r="1403" spans="10:64" x14ac:dyDescent="0.25">
      <c r="J1403" s="660">
        <v>45573</v>
      </c>
      <c r="K1403" s="479">
        <f t="shared" ref="K1403" si="12934">K1402+L1403</f>
        <v>135113</v>
      </c>
      <c r="L1403" s="480">
        <v>4</v>
      </c>
      <c r="M1403" s="481">
        <f t="shared" ref="M1403" si="12935">K1403*100000/587786</f>
        <v>22986.767292858287</v>
      </c>
      <c r="N1403" s="481">
        <f t="shared" ref="N1403" si="12936">(K1396*100/K1395)-100</f>
        <v>8.8855321323109138E-3</v>
      </c>
      <c r="O1403" s="479">
        <v>0</v>
      </c>
      <c r="P1403" s="480">
        <f t="shared" ref="P1403" si="12937">SUM(P1402,Q1403)</f>
        <v>2012</v>
      </c>
      <c r="Q1403" s="480">
        <v>0</v>
      </c>
      <c r="R1403" s="480">
        <f t="shared" ref="R1403" si="12938">K1403-S1403</f>
        <v>134881</v>
      </c>
      <c r="S1403" s="480">
        <v>232</v>
      </c>
      <c r="T1403" s="486">
        <v>53647</v>
      </c>
      <c r="U1403" s="486">
        <f t="shared" ref="U1403" si="12939">SUM(K1403-T1403)</f>
        <v>81466</v>
      </c>
      <c r="V1403" s="480">
        <v>14720</v>
      </c>
      <c r="W1403" s="480">
        <v>30051</v>
      </c>
      <c r="X1403" s="480">
        <v>17961</v>
      </c>
      <c r="Y1403" s="480">
        <v>38189</v>
      </c>
      <c r="Z1403" s="480">
        <v>5780</v>
      </c>
      <c r="AA1403" s="480">
        <v>2171</v>
      </c>
      <c r="AB1403" s="480">
        <v>26241</v>
      </c>
      <c r="AC1403" s="486">
        <v>1605</v>
      </c>
      <c r="AD1403" s="486">
        <v>4854</v>
      </c>
      <c r="AE1403" s="486">
        <v>7685</v>
      </c>
      <c r="AF1403" s="486">
        <v>3311</v>
      </c>
      <c r="AG1403" s="486">
        <v>12072</v>
      </c>
      <c r="AH1403" s="486">
        <v>40597</v>
      </c>
      <c r="AI1403" s="486">
        <v>35118</v>
      </c>
      <c r="AJ1403" s="486">
        <v>29871</v>
      </c>
      <c r="AK1403" s="480">
        <v>564</v>
      </c>
      <c r="AL1403" s="480">
        <v>7018</v>
      </c>
      <c r="AM1403" s="480">
        <v>37451</v>
      </c>
      <c r="AN1403" s="480">
        <v>69475</v>
      </c>
      <c r="AO1403" s="480">
        <v>659</v>
      </c>
      <c r="AP1403" s="480">
        <v>19946</v>
      </c>
      <c r="AQ1403" s="486">
        <f t="shared" ref="AQ1403" si="12940">AQ1402+AR1403</f>
        <v>8089</v>
      </c>
      <c r="AR1403" s="486">
        <v>0</v>
      </c>
      <c r="AS1403" s="486">
        <f t="shared" ref="AS1403" si="12941">AS1402+AT1403</f>
        <v>112051</v>
      </c>
      <c r="AT1403" s="486">
        <v>4</v>
      </c>
      <c r="AU1403" s="486">
        <f t="shared" ref="AU1403" si="12942">AU1402+AV1403</f>
        <v>14436</v>
      </c>
      <c r="AV1403" s="486">
        <v>0</v>
      </c>
      <c r="AW1403" s="486">
        <f t="shared" ref="AW1403" si="12943">AW1402+AX1403</f>
        <v>537</v>
      </c>
      <c r="AX1403" s="486">
        <v>0</v>
      </c>
      <c r="AY1403" s="480">
        <f t="shared" ref="AY1403" si="12944">AY1402+AZ1403</f>
        <v>112327</v>
      </c>
      <c r="AZ1403" s="712">
        <v>4</v>
      </c>
      <c r="BA1403" s="480">
        <f t="shared" ref="BA1403" si="12945">BA1402+BB1403</f>
        <v>14729</v>
      </c>
      <c r="BB1403" s="480">
        <v>0</v>
      </c>
      <c r="BC1403" s="480">
        <f t="shared" ref="BC1403" si="12946">BC1402+BD1403</f>
        <v>8057</v>
      </c>
      <c r="BD1403" s="480">
        <v>0</v>
      </c>
      <c r="BE1403" s="486">
        <f t="shared" ref="BE1403" si="12947">SUM(BF1403:BG1403)</f>
        <v>0</v>
      </c>
      <c r="BF1403" s="486">
        <v>0</v>
      </c>
      <c r="BG1403" s="486">
        <v>0</v>
      </c>
      <c r="BH1403" s="486">
        <v>0</v>
      </c>
      <c r="BI1403" s="480">
        <v>13</v>
      </c>
      <c r="BJ1403" s="480">
        <v>0</v>
      </c>
      <c r="BK1403" s="480">
        <v>34</v>
      </c>
      <c r="BL1403" s="480">
        <v>132937</v>
      </c>
    </row>
    <row r="1404" spans="10:64" x14ac:dyDescent="0.25">
      <c r="J1404" s="660">
        <v>45574</v>
      </c>
      <c r="K1404" s="479">
        <f t="shared" ref="K1404" si="12948">K1403+L1404</f>
        <v>135127</v>
      </c>
      <c r="L1404" s="480">
        <v>14</v>
      </c>
      <c r="M1404" s="481">
        <f t="shared" ref="M1404" si="12949">K1404*100000/587786</f>
        <v>22989.149112091814</v>
      </c>
      <c r="N1404" s="481">
        <f t="shared" ref="N1404" si="12950">(K1397*100/K1396)-100</f>
        <v>1.406750923642619E-2</v>
      </c>
      <c r="O1404" s="479">
        <v>0</v>
      </c>
      <c r="P1404" s="480">
        <f t="shared" ref="P1404" si="12951">SUM(P1403,Q1404)</f>
        <v>2012</v>
      </c>
      <c r="Q1404" s="480">
        <v>0</v>
      </c>
      <c r="R1404" s="480">
        <f t="shared" ref="R1404" si="12952">K1404-S1404</f>
        <v>134895</v>
      </c>
      <c r="S1404" s="480">
        <v>232</v>
      </c>
      <c r="T1404" s="486">
        <v>53652</v>
      </c>
      <c r="U1404" s="486">
        <f t="shared" ref="U1404" si="12953">SUM(K1404-T1404)</f>
        <v>81475</v>
      </c>
      <c r="V1404" s="480">
        <v>14720</v>
      </c>
      <c r="W1404" s="480">
        <v>30053</v>
      </c>
      <c r="X1404" s="480">
        <v>17961</v>
      </c>
      <c r="Y1404" s="480">
        <v>38190</v>
      </c>
      <c r="Z1404" s="480">
        <v>5782</v>
      </c>
      <c r="AA1404" s="480">
        <v>2171</v>
      </c>
      <c r="AB1404" s="480">
        <v>26250</v>
      </c>
      <c r="AC1404" s="486">
        <v>1607</v>
      </c>
      <c r="AD1404" s="486">
        <v>4855</v>
      </c>
      <c r="AE1404" s="486">
        <v>7686</v>
      </c>
      <c r="AF1404" s="486">
        <v>3311</v>
      </c>
      <c r="AG1404" s="486">
        <v>12073</v>
      </c>
      <c r="AH1404" s="486">
        <v>40601</v>
      </c>
      <c r="AI1404" s="486">
        <v>35121</v>
      </c>
      <c r="AJ1404" s="486">
        <v>29873</v>
      </c>
      <c r="AK1404" s="480">
        <v>564</v>
      </c>
      <c r="AL1404" s="480">
        <v>7018</v>
      </c>
      <c r="AM1404" s="480">
        <v>37451</v>
      </c>
      <c r="AN1404" s="480">
        <v>69485</v>
      </c>
      <c r="AO1404" s="480">
        <v>659</v>
      </c>
      <c r="AP1404" s="480">
        <v>19950</v>
      </c>
      <c r="AQ1404" s="486">
        <f t="shared" ref="AQ1404" si="12954">AQ1403+AR1404</f>
        <v>8089</v>
      </c>
      <c r="AR1404" s="486">
        <v>0</v>
      </c>
      <c r="AS1404" s="486">
        <f t="shared" ref="AS1404" si="12955">AS1403+AT1404</f>
        <v>112065</v>
      </c>
      <c r="AT1404" s="486">
        <v>14</v>
      </c>
      <c r="AU1404" s="486">
        <f t="shared" ref="AU1404" si="12956">AU1403+AV1404</f>
        <v>14436</v>
      </c>
      <c r="AV1404" s="486">
        <v>0</v>
      </c>
      <c r="AW1404" s="486">
        <f t="shared" ref="AW1404" si="12957">AW1403+AX1404</f>
        <v>537</v>
      </c>
      <c r="AX1404" s="486">
        <v>0</v>
      </c>
      <c r="AY1404" s="480">
        <f t="shared" ref="AY1404" si="12958">AY1403+AZ1404</f>
        <v>112341</v>
      </c>
      <c r="AZ1404" s="712">
        <v>14</v>
      </c>
      <c r="BA1404" s="480">
        <f t="shared" ref="BA1404" si="12959">BA1403+BB1404</f>
        <v>14729</v>
      </c>
      <c r="BB1404" s="480">
        <v>0</v>
      </c>
      <c r="BC1404" s="480">
        <f t="shared" ref="BC1404" si="12960">BC1403+BD1404</f>
        <v>8057</v>
      </c>
      <c r="BD1404" s="480">
        <v>0</v>
      </c>
      <c r="BE1404" s="486">
        <f t="shared" ref="BE1404" si="12961">SUM(BF1404:BG1404)</f>
        <v>0</v>
      </c>
      <c r="BF1404" s="486">
        <v>0</v>
      </c>
      <c r="BG1404" s="486">
        <v>0</v>
      </c>
      <c r="BH1404" s="486">
        <v>0</v>
      </c>
      <c r="BI1404" s="480">
        <v>13</v>
      </c>
      <c r="BJ1404" s="480">
        <v>0</v>
      </c>
      <c r="BK1404" s="480">
        <v>34</v>
      </c>
      <c r="BL1404" s="480">
        <v>132937</v>
      </c>
    </row>
    <row r="1405" spans="10:64" x14ac:dyDescent="0.25">
      <c r="J1405" s="660">
        <v>45575</v>
      </c>
      <c r="K1405" s="479">
        <f t="shared" ref="K1405" si="12962">K1404+L1405</f>
        <v>135134</v>
      </c>
      <c r="L1405" s="480">
        <v>7</v>
      </c>
      <c r="M1405" s="481">
        <f t="shared" ref="M1405" si="12963">K1405*100000/587786</f>
        <v>22990.34002170858</v>
      </c>
      <c r="N1405" s="481">
        <f t="shared" ref="N1405" si="12964">(K1398*100/K1397)-100</f>
        <v>5.1820375771711724E-3</v>
      </c>
      <c r="O1405" s="479">
        <v>0</v>
      </c>
      <c r="P1405" s="480">
        <f t="shared" ref="P1405" si="12965">SUM(P1404,Q1405)</f>
        <v>2012</v>
      </c>
      <c r="Q1405" s="480">
        <v>0</v>
      </c>
      <c r="R1405" s="480">
        <f t="shared" ref="R1405" si="12966">K1405-S1405</f>
        <v>134902</v>
      </c>
      <c r="S1405" s="480">
        <v>232</v>
      </c>
      <c r="T1405" s="486">
        <v>53657</v>
      </c>
      <c r="U1405" s="486">
        <f t="shared" ref="U1405" si="12967">SUM(K1405-T1405)</f>
        <v>81477</v>
      </c>
      <c r="V1405" s="480">
        <v>14721</v>
      </c>
      <c r="W1405" s="480">
        <v>30054</v>
      </c>
      <c r="X1405" s="480">
        <v>17961</v>
      </c>
      <c r="Y1405" s="480">
        <v>38193</v>
      </c>
      <c r="Z1405" s="480">
        <v>5782</v>
      </c>
      <c r="AA1405" s="480">
        <v>2171</v>
      </c>
      <c r="AB1405" s="480">
        <v>26252</v>
      </c>
      <c r="AC1405" s="486">
        <v>1608</v>
      </c>
      <c r="AD1405" s="486">
        <v>4855</v>
      </c>
      <c r="AE1405" s="486">
        <v>7687</v>
      </c>
      <c r="AF1405" s="486">
        <v>3311</v>
      </c>
      <c r="AG1405" s="486">
        <v>12073</v>
      </c>
      <c r="AH1405" s="486">
        <v>40602</v>
      </c>
      <c r="AI1405" s="486">
        <v>35122</v>
      </c>
      <c r="AJ1405" s="486">
        <v>29876</v>
      </c>
      <c r="AK1405" s="480">
        <v>564</v>
      </c>
      <c r="AL1405" s="480">
        <v>7018</v>
      </c>
      <c r="AM1405" s="480">
        <v>37451</v>
      </c>
      <c r="AN1405" s="480">
        <v>69492</v>
      </c>
      <c r="AO1405" s="480">
        <v>659</v>
      </c>
      <c r="AP1405" s="480">
        <v>19950</v>
      </c>
      <c r="AQ1405" s="486">
        <f t="shared" ref="AQ1405" si="12968">AQ1404+AR1405</f>
        <v>8089</v>
      </c>
      <c r="AR1405" s="486">
        <v>0</v>
      </c>
      <c r="AS1405" s="486">
        <f t="shared" ref="AS1405" si="12969">AS1404+AT1405</f>
        <v>112072</v>
      </c>
      <c r="AT1405" s="486">
        <v>7</v>
      </c>
      <c r="AU1405" s="486">
        <f t="shared" ref="AU1405" si="12970">AU1404+AV1405</f>
        <v>14436</v>
      </c>
      <c r="AV1405" s="486">
        <v>0</v>
      </c>
      <c r="AW1405" s="486">
        <f t="shared" ref="AW1405" si="12971">AW1404+AX1405</f>
        <v>537</v>
      </c>
      <c r="AX1405" s="486">
        <v>0</v>
      </c>
      <c r="AY1405" s="480">
        <f t="shared" ref="AY1405" si="12972">AY1404+AZ1405</f>
        <v>112348</v>
      </c>
      <c r="AZ1405" s="712">
        <v>7</v>
      </c>
      <c r="BA1405" s="480">
        <f t="shared" ref="BA1405" si="12973">BA1404+BB1405</f>
        <v>14729</v>
      </c>
      <c r="BB1405" s="480">
        <v>0</v>
      </c>
      <c r="BC1405" s="480">
        <f t="shared" ref="BC1405" si="12974">BC1404+BD1405</f>
        <v>8057</v>
      </c>
      <c r="BD1405" s="480">
        <v>0</v>
      </c>
      <c r="BE1405" s="486">
        <f t="shared" ref="BE1405" si="12975">SUM(BF1405:BG1405)</f>
        <v>0</v>
      </c>
      <c r="BF1405" s="486">
        <v>0</v>
      </c>
      <c r="BG1405" s="486">
        <v>0</v>
      </c>
      <c r="BH1405" s="486">
        <v>0</v>
      </c>
      <c r="BI1405" s="480">
        <v>5</v>
      </c>
      <c r="BJ1405" s="480">
        <v>0</v>
      </c>
      <c r="BK1405" s="480">
        <v>35</v>
      </c>
      <c r="BL1405" s="480">
        <v>132986</v>
      </c>
    </row>
    <row r="1406" spans="10:64" x14ac:dyDescent="0.25">
      <c r="J1406" s="660">
        <v>45576</v>
      </c>
      <c r="K1406" s="479">
        <f t="shared" ref="K1406" si="12976">K1405+L1406</f>
        <v>135146</v>
      </c>
      <c r="L1406" s="480">
        <v>12</v>
      </c>
      <c r="M1406" s="481">
        <f t="shared" ref="M1406" si="12977">K1406*100000/587786</f>
        <v>22992.381581051606</v>
      </c>
      <c r="N1406" s="481">
        <f t="shared" ref="N1406" si="12978">(K1399*100/K1398)-100</f>
        <v>6.6622745005133766E-3</v>
      </c>
      <c r="O1406" s="479">
        <v>0</v>
      </c>
      <c r="P1406" s="480">
        <f t="shared" ref="P1406" si="12979">SUM(P1405,Q1406)</f>
        <v>2012</v>
      </c>
      <c r="Q1406" s="480">
        <v>0</v>
      </c>
      <c r="R1406" s="480">
        <f t="shared" ref="R1406" si="12980">K1406-S1406</f>
        <v>134914</v>
      </c>
      <c r="S1406" s="480">
        <v>232</v>
      </c>
      <c r="T1406" s="486">
        <v>53665</v>
      </c>
      <c r="U1406" s="486">
        <f t="shared" ref="U1406" si="12981">SUM(K1406-T1406)</f>
        <v>81481</v>
      </c>
      <c r="V1406" s="480">
        <v>14725</v>
      </c>
      <c r="W1406" s="480">
        <v>30058</v>
      </c>
      <c r="X1406" s="480">
        <v>17961</v>
      </c>
      <c r="Y1406" s="480">
        <v>38195</v>
      </c>
      <c r="Z1406" s="480">
        <v>5782</v>
      </c>
      <c r="AA1406" s="480">
        <v>2171</v>
      </c>
      <c r="AB1406" s="480">
        <v>26254</v>
      </c>
      <c r="AC1406" s="486">
        <v>1608</v>
      </c>
      <c r="AD1406" s="486">
        <v>4857</v>
      </c>
      <c r="AE1406" s="486">
        <v>7690</v>
      </c>
      <c r="AF1406" s="486">
        <v>3311</v>
      </c>
      <c r="AG1406" s="486">
        <v>12075</v>
      </c>
      <c r="AH1406" s="486">
        <v>40604</v>
      </c>
      <c r="AI1406" s="486">
        <v>35123</v>
      </c>
      <c r="AJ1406" s="486">
        <v>29878</v>
      </c>
      <c r="AK1406" s="480">
        <v>564</v>
      </c>
      <c r="AL1406" s="480">
        <v>7018</v>
      </c>
      <c r="AM1406" s="480">
        <v>37451</v>
      </c>
      <c r="AN1406" s="480">
        <v>69499</v>
      </c>
      <c r="AO1406" s="480">
        <v>659</v>
      </c>
      <c r="AP1406" s="480">
        <v>19955</v>
      </c>
      <c r="AQ1406" s="486">
        <f t="shared" ref="AQ1406" si="12982">AQ1405+AR1406</f>
        <v>8089</v>
      </c>
      <c r="AR1406" s="486">
        <v>0</v>
      </c>
      <c r="AS1406" s="486">
        <f t="shared" ref="AS1406" si="12983">AS1405+AT1406</f>
        <v>112084</v>
      </c>
      <c r="AT1406" s="486">
        <v>12</v>
      </c>
      <c r="AU1406" s="486">
        <f t="shared" ref="AU1406" si="12984">AU1405+AV1406</f>
        <v>14436</v>
      </c>
      <c r="AV1406" s="486">
        <v>0</v>
      </c>
      <c r="AW1406" s="486">
        <f t="shared" ref="AW1406" si="12985">AW1405+AX1406</f>
        <v>537</v>
      </c>
      <c r="AX1406" s="486">
        <v>0</v>
      </c>
      <c r="AY1406" s="480">
        <f t="shared" ref="AY1406" si="12986">AY1405+AZ1406</f>
        <v>112360</v>
      </c>
      <c r="AZ1406" s="712">
        <v>12</v>
      </c>
      <c r="BA1406" s="480">
        <f t="shared" ref="BA1406" si="12987">BA1405+BB1406</f>
        <v>14729</v>
      </c>
      <c r="BB1406" s="480">
        <v>0</v>
      </c>
      <c r="BC1406" s="480">
        <f t="shared" ref="BC1406" si="12988">BC1405+BD1406</f>
        <v>8057</v>
      </c>
      <c r="BD1406" s="480">
        <v>0</v>
      </c>
      <c r="BE1406" s="486">
        <f t="shared" ref="BE1406" si="12989">SUM(BF1406:BG1406)</f>
        <v>0</v>
      </c>
      <c r="BF1406" s="486">
        <v>0</v>
      </c>
      <c r="BG1406" s="486">
        <v>0</v>
      </c>
      <c r="BH1406" s="486">
        <v>0</v>
      </c>
      <c r="BI1406" s="480">
        <v>5</v>
      </c>
      <c r="BJ1406" s="480">
        <v>0</v>
      </c>
      <c r="BK1406" s="480">
        <v>35</v>
      </c>
      <c r="BL1406" s="480">
        <v>132998</v>
      </c>
    </row>
    <row r="1407" spans="10:64" x14ac:dyDescent="0.25">
      <c r="J1407" s="660">
        <v>45577</v>
      </c>
      <c r="K1407" s="479">
        <f t="shared" ref="K1407" si="12990">K1406+L1407</f>
        <v>135163</v>
      </c>
      <c r="L1407" s="480">
        <v>17</v>
      </c>
      <c r="M1407" s="481">
        <f t="shared" ref="M1407" si="12991">K1407*100000/587786</f>
        <v>22995.273790120893</v>
      </c>
      <c r="N1407" s="481">
        <f t="shared" ref="N1407" si="12992">(K1400*100/K1399)-100</f>
        <v>5.9216272631772426E-3</v>
      </c>
      <c r="O1407" s="479">
        <v>0</v>
      </c>
      <c r="P1407" s="480">
        <f t="shared" ref="P1407" si="12993">SUM(P1406,Q1407)</f>
        <v>2012</v>
      </c>
      <c r="Q1407" s="480">
        <v>0</v>
      </c>
      <c r="R1407" s="480">
        <f t="shared" ref="R1407" si="12994">K1407-S1407</f>
        <v>134931</v>
      </c>
      <c r="S1407" s="480">
        <v>232</v>
      </c>
      <c r="T1407" s="486">
        <v>53675</v>
      </c>
      <c r="U1407" s="486">
        <f t="shared" ref="U1407" si="12995">SUM(K1407-T1407)</f>
        <v>81488</v>
      </c>
      <c r="V1407" s="480">
        <v>14733</v>
      </c>
      <c r="W1407" s="480">
        <v>30059</v>
      </c>
      <c r="X1407" s="480">
        <v>17961</v>
      </c>
      <c r="Y1407" s="480">
        <v>38198</v>
      </c>
      <c r="Z1407" s="480">
        <v>5782</v>
      </c>
      <c r="AA1407" s="480">
        <v>2171</v>
      </c>
      <c r="AB1407" s="480">
        <v>26259</v>
      </c>
      <c r="AC1407" s="486">
        <v>1610</v>
      </c>
      <c r="AD1407" s="486">
        <v>4858</v>
      </c>
      <c r="AE1407" s="486">
        <v>7696</v>
      </c>
      <c r="AF1407" s="486">
        <v>3312</v>
      </c>
      <c r="AG1407" s="486">
        <v>12077</v>
      </c>
      <c r="AH1407" s="486">
        <v>40606</v>
      </c>
      <c r="AI1407" s="486">
        <v>35125</v>
      </c>
      <c r="AJ1407" s="486">
        <v>29879</v>
      </c>
      <c r="AK1407" s="480">
        <v>564</v>
      </c>
      <c r="AL1407" s="480">
        <v>7018</v>
      </c>
      <c r="AM1407" s="480">
        <v>37457</v>
      </c>
      <c r="AN1407" s="480">
        <v>69504</v>
      </c>
      <c r="AO1407" s="480">
        <v>659</v>
      </c>
      <c r="AP1407" s="480">
        <v>19961</v>
      </c>
      <c r="AQ1407" s="486">
        <f t="shared" ref="AQ1407" si="12996">AQ1406+AR1407</f>
        <v>8089</v>
      </c>
      <c r="AR1407" s="486">
        <v>0</v>
      </c>
      <c r="AS1407" s="486">
        <f t="shared" ref="AS1407" si="12997">AS1406+AT1407</f>
        <v>112101</v>
      </c>
      <c r="AT1407" s="486">
        <v>17</v>
      </c>
      <c r="AU1407" s="486">
        <f t="shared" ref="AU1407" si="12998">AU1406+AV1407</f>
        <v>14436</v>
      </c>
      <c r="AV1407" s="486">
        <v>0</v>
      </c>
      <c r="AW1407" s="486">
        <f t="shared" ref="AW1407" si="12999">AW1406+AX1407</f>
        <v>537</v>
      </c>
      <c r="AX1407" s="486">
        <v>0</v>
      </c>
      <c r="AY1407" s="480">
        <f t="shared" ref="AY1407" si="13000">AY1406+AZ1407</f>
        <v>112376</v>
      </c>
      <c r="AZ1407" s="712">
        <v>16</v>
      </c>
      <c r="BA1407" s="480">
        <f t="shared" ref="BA1407" si="13001">BA1406+BB1407</f>
        <v>14730</v>
      </c>
      <c r="BB1407" s="480">
        <v>1</v>
      </c>
      <c r="BC1407" s="480">
        <f t="shared" ref="BC1407" si="13002">BC1406+BD1407</f>
        <v>8057</v>
      </c>
      <c r="BD1407" s="480">
        <v>0</v>
      </c>
      <c r="BE1407" s="486">
        <f t="shared" ref="BE1407" si="13003">SUM(BF1407:BG1407)</f>
        <v>0</v>
      </c>
      <c r="BF1407" s="486">
        <v>0</v>
      </c>
      <c r="BG1407" s="486">
        <v>0</v>
      </c>
      <c r="BH1407" s="486">
        <v>0</v>
      </c>
      <c r="BI1407" s="480">
        <v>5</v>
      </c>
      <c r="BJ1407" s="480">
        <v>0</v>
      </c>
      <c r="BK1407" s="480">
        <v>35</v>
      </c>
      <c r="BL1407" s="480">
        <v>132998</v>
      </c>
    </row>
    <row r="1408" spans="10:64" x14ac:dyDescent="0.25">
      <c r="J1408" s="660">
        <v>45578</v>
      </c>
      <c r="K1408" s="479">
        <f t="shared" ref="K1408" si="13004">K1407+L1408</f>
        <v>135166</v>
      </c>
      <c r="L1408" s="480">
        <v>3</v>
      </c>
      <c r="M1408" s="481">
        <f t="shared" ref="M1408" si="13005">K1408*100000/587786</f>
        <v>22995.784179956652</v>
      </c>
      <c r="N1408" s="481">
        <f t="shared" ref="N1408" si="13006">(K1401*100/K1400)-100</f>
        <v>1.4803191568120155E-3</v>
      </c>
      <c r="O1408" s="479">
        <v>0</v>
      </c>
      <c r="P1408" s="480">
        <f t="shared" ref="P1408" si="13007">SUM(P1407,Q1408)</f>
        <v>2012</v>
      </c>
      <c r="Q1408" s="480">
        <v>0</v>
      </c>
      <c r="R1408" s="480">
        <f t="shared" ref="R1408" si="13008">K1408-S1408</f>
        <v>134934</v>
      </c>
      <c r="S1408" s="480">
        <v>232</v>
      </c>
      <c r="T1408" s="486">
        <v>53676</v>
      </c>
      <c r="U1408" s="486">
        <f t="shared" ref="U1408" si="13009">SUM(K1408-T1408)</f>
        <v>81490</v>
      </c>
      <c r="V1408" s="480">
        <v>14734</v>
      </c>
      <c r="W1408" s="480">
        <v>30059</v>
      </c>
      <c r="X1408" s="480">
        <v>17961</v>
      </c>
      <c r="Y1408" s="480">
        <v>38200</v>
      </c>
      <c r="Z1408" s="480">
        <v>5782</v>
      </c>
      <c r="AA1408" s="480">
        <v>2171</v>
      </c>
      <c r="AB1408" s="480">
        <v>26259</v>
      </c>
      <c r="AC1408" s="486">
        <v>1610</v>
      </c>
      <c r="AD1408" s="486">
        <v>4858</v>
      </c>
      <c r="AE1408" s="486">
        <v>7697</v>
      </c>
      <c r="AF1408" s="486">
        <v>3312</v>
      </c>
      <c r="AG1408" s="486">
        <v>12077</v>
      </c>
      <c r="AH1408" s="486">
        <v>40606</v>
      </c>
      <c r="AI1408" s="486">
        <v>35125</v>
      </c>
      <c r="AJ1408" s="486">
        <v>29881</v>
      </c>
      <c r="AK1408" s="480">
        <v>564</v>
      </c>
      <c r="AL1408" s="480">
        <v>7018</v>
      </c>
      <c r="AM1408" s="480">
        <v>37457</v>
      </c>
      <c r="AN1408" s="480">
        <v>69507</v>
      </c>
      <c r="AO1408" s="480">
        <v>659</v>
      </c>
      <c r="AP1408" s="480">
        <v>19961</v>
      </c>
      <c r="AQ1408" s="486">
        <f t="shared" ref="AQ1408" si="13010">AQ1407+AR1408</f>
        <v>8089</v>
      </c>
      <c r="AR1408" s="486">
        <v>0</v>
      </c>
      <c r="AS1408" s="486">
        <f t="shared" ref="AS1408" si="13011">AS1407+AT1408</f>
        <v>112104</v>
      </c>
      <c r="AT1408" s="486">
        <v>3</v>
      </c>
      <c r="AU1408" s="486">
        <f t="shared" ref="AU1408" si="13012">AU1407+AV1408</f>
        <v>14436</v>
      </c>
      <c r="AV1408" s="486">
        <v>0</v>
      </c>
      <c r="AW1408" s="486">
        <f t="shared" ref="AW1408" si="13013">AW1407+AX1408</f>
        <v>537</v>
      </c>
      <c r="AX1408" s="486">
        <v>0</v>
      </c>
      <c r="AY1408" s="480">
        <f t="shared" ref="AY1408" si="13014">AY1407+AZ1408</f>
        <v>112379</v>
      </c>
      <c r="AZ1408" s="712">
        <v>3</v>
      </c>
      <c r="BA1408" s="480">
        <f t="shared" ref="BA1408" si="13015">BA1407+BB1408</f>
        <v>14730</v>
      </c>
      <c r="BB1408" s="480">
        <v>0</v>
      </c>
      <c r="BC1408" s="480">
        <f t="shared" ref="BC1408" si="13016">BC1407+BD1408</f>
        <v>8057</v>
      </c>
      <c r="BD1408" s="480">
        <v>0</v>
      </c>
      <c r="BE1408" s="486">
        <f t="shared" ref="BE1408" si="13017">SUM(BF1408:BG1408)</f>
        <v>0</v>
      </c>
      <c r="BF1408" s="486">
        <v>0</v>
      </c>
      <c r="BG1408" s="486">
        <v>0</v>
      </c>
      <c r="BH1408" s="486">
        <v>0</v>
      </c>
      <c r="BI1408" s="480">
        <v>5</v>
      </c>
      <c r="BJ1408" s="480">
        <v>0</v>
      </c>
      <c r="BK1408" s="480">
        <v>35</v>
      </c>
      <c r="BL1408" s="480">
        <v>132998</v>
      </c>
    </row>
    <row r="1409" spans="10:64" x14ac:dyDescent="0.25">
      <c r="J1409" s="660">
        <v>45579</v>
      </c>
      <c r="K1409" s="479">
        <f t="shared" ref="K1409" si="13018">K1408+L1409</f>
        <v>135166</v>
      </c>
      <c r="L1409" s="480">
        <v>0</v>
      </c>
      <c r="M1409" s="481">
        <f t="shared" ref="M1409" si="13019">K1409*100000/587786</f>
        <v>22995.784179956652</v>
      </c>
      <c r="N1409" s="481">
        <f t="shared" ref="N1409" si="13020">(K1402*100/K1401)-100</f>
        <v>7.4014862184412777E-4</v>
      </c>
      <c r="O1409" s="479">
        <v>0</v>
      </c>
      <c r="P1409" s="480">
        <f t="shared" ref="P1409" si="13021">SUM(P1408,Q1409)</f>
        <v>2012</v>
      </c>
      <c r="Q1409" s="480">
        <v>0</v>
      </c>
      <c r="R1409" s="480">
        <f t="shared" ref="R1409" si="13022">K1409-S1409</f>
        <v>134934</v>
      </c>
      <c r="S1409" s="480">
        <v>232</v>
      </c>
      <c r="T1409" s="486">
        <v>53681</v>
      </c>
      <c r="U1409" s="486">
        <f t="shared" ref="U1409" si="13023">SUM(K1409-T1409)</f>
        <v>81485</v>
      </c>
      <c r="V1409" s="480">
        <v>14735</v>
      </c>
      <c r="W1409" s="480">
        <v>30062</v>
      </c>
      <c r="X1409" s="480">
        <v>17961</v>
      </c>
      <c r="Y1409" s="480">
        <v>38206</v>
      </c>
      <c r="Z1409" s="480">
        <v>5783</v>
      </c>
      <c r="AA1409" s="480">
        <v>2171</v>
      </c>
      <c r="AB1409" s="480">
        <v>26262</v>
      </c>
      <c r="AC1409" s="486">
        <v>1611</v>
      </c>
      <c r="AD1409" s="486">
        <v>4858</v>
      </c>
      <c r="AE1409" s="486">
        <v>7698</v>
      </c>
      <c r="AF1409" s="486">
        <v>3312</v>
      </c>
      <c r="AG1409" s="486">
        <v>12077</v>
      </c>
      <c r="AH1409" s="486">
        <v>40610</v>
      </c>
      <c r="AI1409" s="486">
        <v>35128</v>
      </c>
      <c r="AJ1409" s="486">
        <v>29886</v>
      </c>
      <c r="AK1409" s="480">
        <v>564</v>
      </c>
      <c r="AL1409" s="480">
        <v>7018</v>
      </c>
      <c r="AM1409" s="480">
        <v>37457</v>
      </c>
      <c r="AN1409" s="480">
        <v>69515</v>
      </c>
      <c r="AO1409" s="480">
        <v>659</v>
      </c>
      <c r="AP1409" s="480">
        <v>19967</v>
      </c>
      <c r="AQ1409" s="486">
        <f t="shared" ref="AQ1409" si="13024">AQ1408+AR1409</f>
        <v>8089</v>
      </c>
      <c r="AR1409" s="486">
        <v>0</v>
      </c>
      <c r="AS1409" s="486">
        <f t="shared" ref="AS1409" si="13025">AS1408+AT1409</f>
        <v>112104</v>
      </c>
      <c r="AT1409" s="486">
        <v>0</v>
      </c>
      <c r="AU1409" s="486">
        <f t="shared" ref="AU1409" si="13026">AU1408+AV1409</f>
        <v>14436</v>
      </c>
      <c r="AV1409" s="486">
        <v>0</v>
      </c>
      <c r="AW1409" s="486">
        <f t="shared" ref="AW1409" si="13027">AW1408+AX1409</f>
        <v>537</v>
      </c>
      <c r="AX1409" s="486">
        <v>0</v>
      </c>
      <c r="AY1409" s="480">
        <f t="shared" ref="AY1409" si="13028">AY1408+AZ1409</f>
        <v>112379</v>
      </c>
      <c r="AZ1409" s="712">
        <v>0</v>
      </c>
      <c r="BA1409" s="480">
        <f t="shared" ref="BA1409" si="13029">BA1408+BB1409</f>
        <v>14730</v>
      </c>
      <c r="BB1409" s="480">
        <v>0</v>
      </c>
      <c r="BC1409" s="480">
        <f t="shared" ref="BC1409" si="13030">BC1408+BD1409</f>
        <v>8057</v>
      </c>
      <c r="BD1409" s="480">
        <v>0</v>
      </c>
      <c r="BE1409" s="486">
        <f t="shared" ref="BE1409" si="13031">SUM(BF1409:BG1409)</f>
        <v>0</v>
      </c>
      <c r="BF1409" s="486">
        <v>0</v>
      </c>
      <c r="BG1409" s="486">
        <v>0</v>
      </c>
      <c r="BH1409" s="486">
        <v>0</v>
      </c>
      <c r="BI1409" s="480">
        <v>5</v>
      </c>
      <c r="BJ1409" s="480">
        <v>0</v>
      </c>
      <c r="BK1409" s="480">
        <v>35</v>
      </c>
      <c r="BL1409" s="480">
        <v>133020</v>
      </c>
    </row>
    <row r="1410" spans="10:64" x14ac:dyDescent="0.25">
      <c r="J1410" s="660">
        <v>45580</v>
      </c>
      <c r="K1410" s="479">
        <f t="shared" ref="K1410" si="13032">K1409+L1410</f>
        <v>135180</v>
      </c>
      <c r="L1410" s="480">
        <v>14</v>
      </c>
      <c r="M1410" s="481">
        <f t="shared" ref="M1410" si="13033">K1410*100000/587786</f>
        <v>22998.16599919018</v>
      </c>
      <c r="N1410" s="481">
        <f t="shared" ref="N1410" si="13034">(K1403*100/K1402)-100</f>
        <v>2.9605725747359202E-3</v>
      </c>
      <c r="O1410" s="479">
        <v>0</v>
      </c>
      <c r="P1410" s="480">
        <f t="shared" ref="P1410" si="13035">SUM(P1409,Q1410)</f>
        <v>2012</v>
      </c>
      <c r="Q1410" s="480">
        <v>0</v>
      </c>
      <c r="R1410" s="480">
        <f t="shared" ref="R1410" si="13036">K1410-S1410</f>
        <v>134948</v>
      </c>
      <c r="S1410" s="480">
        <v>232</v>
      </c>
      <c r="T1410" s="486">
        <v>53681</v>
      </c>
      <c r="U1410" s="486">
        <f t="shared" ref="U1410" si="13037">SUM(K1410-T1410)</f>
        <v>81499</v>
      </c>
      <c r="V1410" s="480">
        <v>14735</v>
      </c>
      <c r="W1410" s="480">
        <v>30062</v>
      </c>
      <c r="X1410" s="480">
        <v>17961</v>
      </c>
      <c r="Y1410" s="480">
        <v>38206</v>
      </c>
      <c r="Z1410" s="480">
        <v>5783</v>
      </c>
      <c r="AA1410" s="480">
        <v>2171</v>
      </c>
      <c r="AB1410" s="480">
        <v>26262</v>
      </c>
      <c r="AC1410" s="486">
        <v>1611</v>
      </c>
      <c r="AD1410" s="486">
        <v>4858</v>
      </c>
      <c r="AE1410" s="486">
        <v>7698</v>
      </c>
      <c r="AF1410" s="486">
        <v>3312</v>
      </c>
      <c r="AG1410" s="486">
        <v>12077</v>
      </c>
      <c r="AH1410" s="486">
        <v>40610</v>
      </c>
      <c r="AI1410" s="486">
        <v>35128</v>
      </c>
      <c r="AJ1410" s="486">
        <v>29886</v>
      </c>
      <c r="AK1410" s="480">
        <v>564</v>
      </c>
      <c r="AL1410" s="480">
        <v>7018</v>
      </c>
      <c r="AM1410" s="480">
        <v>37457</v>
      </c>
      <c r="AN1410" s="480">
        <v>69515</v>
      </c>
      <c r="AO1410" s="480">
        <v>659</v>
      </c>
      <c r="AP1410" s="480">
        <v>19967</v>
      </c>
      <c r="AQ1410" s="486">
        <f t="shared" ref="AQ1410" si="13038">AQ1409+AR1410</f>
        <v>8089</v>
      </c>
      <c r="AR1410" s="486">
        <v>0</v>
      </c>
      <c r="AS1410" s="486">
        <f t="shared" ref="AS1410" si="13039">AS1409+AT1410</f>
        <v>112118</v>
      </c>
      <c r="AT1410" s="486">
        <v>14</v>
      </c>
      <c r="AU1410" s="486">
        <f t="shared" ref="AU1410" si="13040">AU1409+AV1410</f>
        <v>14436</v>
      </c>
      <c r="AV1410" s="486">
        <v>0</v>
      </c>
      <c r="AW1410" s="486">
        <f t="shared" ref="AW1410" si="13041">AW1409+AX1410</f>
        <v>537</v>
      </c>
      <c r="AX1410" s="486">
        <v>0</v>
      </c>
      <c r="AY1410" s="480">
        <f t="shared" ref="AY1410" si="13042">AY1409+AZ1410</f>
        <v>112393</v>
      </c>
      <c r="AZ1410" s="712">
        <v>14</v>
      </c>
      <c r="BA1410" s="480">
        <f t="shared" ref="BA1410" si="13043">BA1409+BB1410</f>
        <v>14730</v>
      </c>
      <c r="BB1410" s="480">
        <v>0</v>
      </c>
      <c r="BC1410" s="480">
        <f t="shared" ref="BC1410" si="13044">BC1409+BD1410</f>
        <v>8057</v>
      </c>
      <c r="BD1410" s="480">
        <v>0</v>
      </c>
      <c r="BE1410" s="486">
        <f t="shared" ref="BE1410" si="13045">SUM(BF1410:BG1410)</f>
        <v>0</v>
      </c>
      <c r="BF1410" s="486">
        <v>0</v>
      </c>
      <c r="BG1410" s="486">
        <v>0</v>
      </c>
      <c r="BH1410" s="486">
        <v>0</v>
      </c>
      <c r="BI1410" s="480">
        <v>5</v>
      </c>
      <c r="BJ1410" s="480">
        <v>0</v>
      </c>
      <c r="BK1410" s="480">
        <v>35</v>
      </c>
      <c r="BL1410" s="480">
        <v>133020</v>
      </c>
    </row>
    <row r="1411" spans="10:64" x14ac:dyDescent="0.25">
      <c r="J1411" s="660">
        <v>45581</v>
      </c>
      <c r="K1411" s="479">
        <f t="shared" ref="K1411" si="13046">K1410+L1411</f>
        <v>135189</v>
      </c>
      <c r="L1411" s="480">
        <v>9</v>
      </c>
      <c r="M1411" s="481">
        <f t="shared" ref="M1411" si="13047">K1411*100000/587786</f>
        <v>22999.69716869745</v>
      </c>
      <c r="N1411" s="481">
        <f t="shared" ref="N1411" si="13048">(K1404*100/K1403)-100</f>
        <v>1.0361697246011659E-2</v>
      </c>
      <c r="O1411" s="479">
        <v>0</v>
      </c>
      <c r="P1411" s="480">
        <f t="shared" ref="P1411" si="13049">SUM(P1410,Q1411)</f>
        <v>2012</v>
      </c>
      <c r="Q1411" s="480">
        <v>0</v>
      </c>
      <c r="R1411" s="480">
        <f t="shared" ref="R1411" si="13050">K1411-S1411</f>
        <v>134957</v>
      </c>
      <c r="S1411" s="480">
        <v>232</v>
      </c>
      <c r="T1411" s="486">
        <v>53684</v>
      </c>
      <c r="U1411" s="486">
        <f t="shared" ref="U1411" si="13051">SUM(K1411-T1411)</f>
        <v>81505</v>
      </c>
      <c r="V1411" s="480">
        <v>14736</v>
      </c>
      <c r="W1411" s="480">
        <v>30064</v>
      </c>
      <c r="X1411" s="480">
        <v>17961</v>
      </c>
      <c r="Y1411" s="480">
        <v>38208</v>
      </c>
      <c r="Z1411" s="480">
        <v>5785</v>
      </c>
      <c r="AA1411" s="480">
        <v>2171</v>
      </c>
      <c r="AB1411" s="480">
        <v>26264</v>
      </c>
      <c r="AC1411" s="486">
        <v>1611</v>
      </c>
      <c r="AD1411" s="486">
        <v>4858</v>
      </c>
      <c r="AE1411" s="486">
        <v>7698</v>
      </c>
      <c r="AF1411" s="486">
        <v>3313</v>
      </c>
      <c r="AG1411" s="486">
        <v>12079</v>
      </c>
      <c r="AH1411" s="486">
        <v>40613</v>
      </c>
      <c r="AI1411" s="486">
        <v>35129</v>
      </c>
      <c r="AJ1411" s="486">
        <v>29888</v>
      </c>
      <c r="AK1411" s="480">
        <v>564</v>
      </c>
      <c r="AL1411" s="480">
        <v>7018</v>
      </c>
      <c r="AM1411" s="480">
        <v>37457</v>
      </c>
      <c r="AN1411" s="480">
        <v>69524</v>
      </c>
      <c r="AO1411" s="480">
        <v>659</v>
      </c>
      <c r="AP1411" s="480">
        <v>19967</v>
      </c>
      <c r="AQ1411" s="486">
        <f t="shared" ref="AQ1411" si="13052">AQ1410+AR1411</f>
        <v>8089</v>
      </c>
      <c r="AR1411" s="486">
        <v>0</v>
      </c>
      <c r="AS1411" s="486">
        <f t="shared" ref="AS1411" si="13053">AS1410+AT1411</f>
        <v>112127</v>
      </c>
      <c r="AT1411" s="486">
        <v>9</v>
      </c>
      <c r="AU1411" s="486">
        <f t="shared" ref="AU1411" si="13054">AU1410+AV1411</f>
        <v>14436</v>
      </c>
      <c r="AV1411" s="486">
        <v>0</v>
      </c>
      <c r="AW1411" s="486">
        <f t="shared" ref="AW1411" si="13055">AW1410+AX1411</f>
        <v>537</v>
      </c>
      <c r="AX1411" s="486">
        <v>0</v>
      </c>
      <c r="AY1411" s="480">
        <f t="shared" ref="AY1411" si="13056">AY1410+AZ1411</f>
        <v>112402</v>
      </c>
      <c r="AZ1411" s="712">
        <v>9</v>
      </c>
      <c r="BA1411" s="480">
        <f t="shared" ref="BA1411" si="13057">BA1410+BB1411</f>
        <v>14730</v>
      </c>
      <c r="BB1411" s="480">
        <v>0</v>
      </c>
      <c r="BC1411" s="480">
        <f t="shared" ref="BC1411" si="13058">BC1410+BD1411</f>
        <v>8057</v>
      </c>
      <c r="BD1411" s="480">
        <v>0</v>
      </c>
      <c r="BE1411" s="486">
        <f t="shared" ref="BE1411" si="13059">SUM(BF1411:BG1411)</f>
        <v>0</v>
      </c>
      <c r="BF1411" s="486">
        <v>0</v>
      </c>
      <c r="BG1411" s="486">
        <v>0</v>
      </c>
      <c r="BH1411" s="486">
        <v>0</v>
      </c>
      <c r="BI1411" s="480">
        <v>5</v>
      </c>
      <c r="BJ1411" s="480">
        <v>0</v>
      </c>
      <c r="BK1411" s="480">
        <v>35</v>
      </c>
      <c r="BL1411" s="480">
        <v>133036</v>
      </c>
    </row>
    <row r="1412" spans="10:64" x14ac:dyDescent="0.25">
      <c r="J1412" s="660">
        <v>45582</v>
      </c>
      <c r="K1412" s="479">
        <f t="shared" ref="K1412" si="13060">K1411+L1412</f>
        <v>135197</v>
      </c>
      <c r="L1412" s="480">
        <v>8</v>
      </c>
      <c r="M1412" s="481">
        <f t="shared" ref="M1412" si="13061">K1412*100000/587786</f>
        <v>23001.05820825947</v>
      </c>
      <c r="N1412" s="481">
        <f t="shared" ref="N1412" si="13062">(K1405*100/K1404)-100</f>
        <v>5.1803118547724125E-3</v>
      </c>
      <c r="O1412" s="479">
        <v>0</v>
      </c>
      <c r="P1412" s="480">
        <f t="shared" ref="P1412" si="13063">SUM(P1411,Q1412)</f>
        <v>2012</v>
      </c>
      <c r="Q1412" s="480">
        <v>0</v>
      </c>
      <c r="R1412" s="480">
        <f t="shared" ref="R1412" si="13064">K1412-S1412</f>
        <v>134965</v>
      </c>
      <c r="S1412" s="480">
        <v>232</v>
      </c>
      <c r="T1412" s="486">
        <v>53686</v>
      </c>
      <c r="U1412" s="486">
        <f t="shared" ref="U1412" si="13065">SUM(K1412-T1412)</f>
        <v>81511</v>
      </c>
      <c r="V1412" s="480">
        <v>14737</v>
      </c>
      <c r="W1412" s="480">
        <v>30066</v>
      </c>
      <c r="X1412" s="480">
        <v>17961</v>
      </c>
      <c r="Y1412" s="480">
        <v>38212</v>
      </c>
      <c r="Z1412" s="480">
        <v>5785</v>
      </c>
      <c r="AA1412" s="480">
        <v>2171</v>
      </c>
      <c r="AB1412" s="480">
        <v>26265</v>
      </c>
      <c r="AC1412" s="486">
        <v>1611</v>
      </c>
      <c r="AD1412" s="486">
        <v>4858</v>
      </c>
      <c r="AE1412" s="486">
        <v>7699</v>
      </c>
      <c r="AF1412" s="486">
        <v>3313</v>
      </c>
      <c r="AG1412" s="486">
        <v>12079</v>
      </c>
      <c r="AH1412" s="486">
        <v>40614</v>
      </c>
      <c r="AI1412" s="486">
        <v>35131</v>
      </c>
      <c r="AJ1412" s="486">
        <v>29892</v>
      </c>
      <c r="AK1412" s="480">
        <v>564</v>
      </c>
      <c r="AL1412" s="480">
        <v>7018</v>
      </c>
      <c r="AM1412" s="480">
        <v>37459</v>
      </c>
      <c r="AN1412" s="480">
        <v>69530</v>
      </c>
      <c r="AO1412" s="480">
        <v>659</v>
      </c>
      <c r="AP1412" s="480">
        <v>19967</v>
      </c>
      <c r="AQ1412" s="486">
        <f t="shared" ref="AQ1412" si="13066">AQ1411+AR1412</f>
        <v>8089</v>
      </c>
      <c r="AR1412" s="486">
        <v>0</v>
      </c>
      <c r="AS1412" s="486">
        <f t="shared" ref="AS1412" si="13067">AS1411+AT1412</f>
        <v>112135</v>
      </c>
      <c r="AT1412" s="486">
        <v>8</v>
      </c>
      <c r="AU1412" s="486">
        <f t="shared" ref="AU1412" si="13068">AU1411+AV1412</f>
        <v>14436</v>
      </c>
      <c r="AV1412" s="486">
        <v>0</v>
      </c>
      <c r="AW1412" s="486">
        <f t="shared" ref="AW1412" si="13069">AW1411+AX1412</f>
        <v>537</v>
      </c>
      <c r="AX1412" s="486">
        <v>0</v>
      </c>
      <c r="AY1412" s="480">
        <f t="shared" ref="AY1412" si="13070">AY1411+AZ1412</f>
        <v>112410</v>
      </c>
      <c r="AZ1412" s="712">
        <v>8</v>
      </c>
      <c r="BA1412" s="480">
        <f t="shared" ref="BA1412" si="13071">BA1411+BB1412</f>
        <v>14730</v>
      </c>
      <c r="BB1412" s="480">
        <v>0</v>
      </c>
      <c r="BC1412" s="480">
        <f t="shared" ref="BC1412" si="13072">BC1411+BD1412</f>
        <v>8057</v>
      </c>
      <c r="BD1412" s="480">
        <v>0</v>
      </c>
      <c r="BE1412" s="486">
        <f t="shared" ref="BE1412" si="13073">SUM(BF1412:BG1412)</f>
        <v>0</v>
      </c>
      <c r="BF1412" s="486">
        <v>0</v>
      </c>
      <c r="BG1412" s="486">
        <v>0</v>
      </c>
      <c r="BH1412" s="486">
        <v>0</v>
      </c>
      <c r="BI1412" s="480">
        <v>16</v>
      </c>
      <c r="BJ1412" s="480">
        <v>0</v>
      </c>
      <c r="BK1412" s="480">
        <v>48</v>
      </c>
      <c r="BL1412" s="480">
        <v>133041</v>
      </c>
    </row>
    <row r="1413" spans="10:64" x14ac:dyDescent="0.25">
      <c r="J1413" s="660">
        <v>45583</v>
      </c>
      <c r="K1413" s="479">
        <f t="shared" ref="K1413" si="13074">K1412+L1413</f>
        <v>135209</v>
      </c>
      <c r="L1413" s="480">
        <v>12</v>
      </c>
      <c r="M1413" s="481">
        <f t="shared" ref="M1413" si="13075">K1413*100000/587786</f>
        <v>23003.099767602496</v>
      </c>
      <c r="N1413" s="481">
        <f t="shared" ref="N1413" si="13076">(K1406*100/K1405)-100</f>
        <v>8.8800745926249647E-3</v>
      </c>
      <c r="O1413" s="479">
        <v>0</v>
      </c>
      <c r="P1413" s="480">
        <f t="shared" ref="P1413" si="13077">SUM(P1412,Q1413)</f>
        <v>2012</v>
      </c>
      <c r="Q1413" s="480">
        <v>0</v>
      </c>
      <c r="R1413" s="480">
        <f t="shared" ref="R1413" si="13078">K1413-S1413</f>
        <v>134977</v>
      </c>
      <c r="S1413" s="480">
        <v>232</v>
      </c>
      <c r="T1413" s="486">
        <v>53690</v>
      </c>
      <c r="U1413" s="486">
        <f t="shared" ref="U1413" si="13079">SUM(K1413-T1413)</f>
        <v>81519</v>
      </c>
      <c r="V1413" s="480">
        <v>14741</v>
      </c>
      <c r="W1413" s="480">
        <v>30071</v>
      </c>
      <c r="X1413" s="480">
        <v>17961</v>
      </c>
      <c r="Y1413" s="480">
        <v>38214</v>
      </c>
      <c r="Z1413" s="480">
        <v>5785</v>
      </c>
      <c r="AA1413" s="480">
        <v>2171</v>
      </c>
      <c r="AB1413" s="480">
        <v>26266</v>
      </c>
      <c r="AC1413" s="486">
        <v>1612</v>
      </c>
      <c r="AD1413" s="486">
        <v>4858</v>
      </c>
      <c r="AE1413" s="486">
        <v>7702</v>
      </c>
      <c r="AF1413" s="486">
        <v>3313</v>
      </c>
      <c r="AG1413" s="486">
        <v>12081</v>
      </c>
      <c r="AH1413" s="486">
        <v>40616</v>
      </c>
      <c r="AI1413" s="486">
        <v>35134</v>
      </c>
      <c r="AJ1413" s="486">
        <v>29893</v>
      </c>
      <c r="AK1413" s="480">
        <v>564</v>
      </c>
      <c r="AL1413" s="480">
        <v>7018</v>
      </c>
      <c r="AM1413" s="480">
        <v>37462</v>
      </c>
      <c r="AN1413" s="480">
        <v>69539</v>
      </c>
      <c r="AO1413" s="480">
        <v>659</v>
      </c>
      <c r="AP1413" s="480">
        <v>19967</v>
      </c>
      <c r="AQ1413" s="486">
        <f t="shared" ref="AQ1413" si="13080">AQ1412+AR1413</f>
        <v>8089</v>
      </c>
      <c r="AR1413" s="486">
        <v>0</v>
      </c>
      <c r="AS1413" s="486">
        <f t="shared" ref="AS1413" si="13081">AS1412+AT1413</f>
        <v>112147</v>
      </c>
      <c r="AT1413" s="486">
        <v>12</v>
      </c>
      <c r="AU1413" s="486">
        <f t="shared" ref="AU1413" si="13082">AU1412+AV1413</f>
        <v>14436</v>
      </c>
      <c r="AV1413" s="486">
        <v>0</v>
      </c>
      <c r="AW1413" s="486">
        <f t="shared" ref="AW1413" si="13083">AW1412+AX1413</f>
        <v>537</v>
      </c>
      <c r="AX1413" s="486">
        <v>0</v>
      </c>
      <c r="AY1413" s="480">
        <f t="shared" ref="AY1413" si="13084">AY1412+AZ1413</f>
        <v>112422</v>
      </c>
      <c r="AZ1413" s="712">
        <v>12</v>
      </c>
      <c r="BA1413" s="480">
        <f t="shared" ref="BA1413" si="13085">BA1412+BB1413</f>
        <v>14730</v>
      </c>
      <c r="BB1413" s="480">
        <v>0</v>
      </c>
      <c r="BC1413" s="480">
        <f t="shared" ref="BC1413" si="13086">BC1412+BD1413</f>
        <v>8057</v>
      </c>
      <c r="BD1413" s="480">
        <v>0</v>
      </c>
      <c r="BE1413" s="486">
        <f t="shared" ref="BE1413" si="13087">SUM(BF1413:BG1413)</f>
        <v>0</v>
      </c>
      <c r="BF1413" s="486">
        <v>0</v>
      </c>
      <c r="BG1413" s="486">
        <v>0</v>
      </c>
      <c r="BH1413" s="486">
        <v>0</v>
      </c>
      <c r="BI1413" s="480">
        <v>16</v>
      </c>
      <c r="BJ1413" s="480">
        <v>0</v>
      </c>
      <c r="BK1413" s="480">
        <v>48</v>
      </c>
      <c r="BL1413" s="480">
        <v>133041</v>
      </c>
    </row>
    <row r="1414" spans="10:64" x14ac:dyDescent="0.25">
      <c r="J1414" s="660">
        <v>45584</v>
      </c>
      <c r="K1414" s="479">
        <f t="shared" ref="K1414" si="13088">K1413+L1414</f>
        <v>135220</v>
      </c>
      <c r="L1414" s="480">
        <v>11</v>
      </c>
      <c r="M1414" s="481">
        <f t="shared" ref="M1414" si="13089">K1414*100000/587786</f>
        <v>23004.971197000268</v>
      </c>
      <c r="N1414" s="481">
        <f t="shared" ref="N1414" si="13090">(K1407*100/K1406)-100</f>
        <v>1.2578988649309508E-2</v>
      </c>
      <c r="O1414" s="479">
        <v>0</v>
      </c>
      <c r="P1414" s="480">
        <f t="shared" ref="P1414" si="13091">SUM(P1413,Q1414)</f>
        <v>2012</v>
      </c>
      <c r="Q1414" s="480">
        <v>0</v>
      </c>
      <c r="R1414" s="480">
        <f t="shared" ref="R1414" si="13092">K1414-S1414</f>
        <v>134988</v>
      </c>
      <c r="S1414" s="480">
        <v>232</v>
      </c>
      <c r="T1414" s="486">
        <v>53692</v>
      </c>
      <c r="U1414" s="486">
        <f t="shared" ref="U1414" si="13093">SUM(K1414-T1414)</f>
        <v>81528</v>
      </c>
      <c r="V1414" s="480">
        <v>14743</v>
      </c>
      <c r="W1414" s="480">
        <v>30073</v>
      </c>
      <c r="X1414" s="480">
        <v>17961</v>
      </c>
      <c r="Y1414" s="480">
        <v>38218</v>
      </c>
      <c r="Z1414" s="480">
        <v>5786</v>
      </c>
      <c r="AA1414" s="480">
        <v>2171</v>
      </c>
      <c r="AB1414" s="480">
        <v>26268</v>
      </c>
      <c r="AC1414" s="486">
        <v>1612</v>
      </c>
      <c r="AD1414" s="486">
        <v>4858</v>
      </c>
      <c r="AE1414" s="486">
        <v>7703</v>
      </c>
      <c r="AF1414" s="486">
        <v>3314</v>
      </c>
      <c r="AG1414" s="486">
        <v>12082</v>
      </c>
      <c r="AH1414" s="486">
        <v>40619</v>
      </c>
      <c r="AI1414" s="486">
        <v>35135</v>
      </c>
      <c r="AJ1414" s="486">
        <v>29897</v>
      </c>
      <c r="AK1414" s="480">
        <v>564</v>
      </c>
      <c r="AL1414" s="480">
        <v>7018</v>
      </c>
      <c r="AM1414" s="480">
        <v>37465</v>
      </c>
      <c r="AN1414" s="480">
        <v>69546</v>
      </c>
      <c r="AO1414" s="480">
        <v>659</v>
      </c>
      <c r="AP1414" s="480">
        <v>19968</v>
      </c>
      <c r="AQ1414" s="486">
        <f t="shared" ref="AQ1414" si="13094">AQ1413+AR1414</f>
        <v>8089</v>
      </c>
      <c r="AR1414" s="486">
        <v>0</v>
      </c>
      <c r="AS1414" s="486">
        <f t="shared" ref="AS1414" si="13095">AS1413+AT1414</f>
        <v>112158</v>
      </c>
      <c r="AT1414" s="486">
        <v>11</v>
      </c>
      <c r="AU1414" s="486">
        <f t="shared" ref="AU1414" si="13096">AU1413+AV1414</f>
        <v>14436</v>
      </c>
      <c r="AV1414" s="486">
        <v>0</v>
      </c>
      <c r="AW1414" s="486">
        <f t="shared" ref="AW1414" si="13097">AW1413+AX1414</f>
        <v>537</v>
      </c>
      <c r="AX1414" s="486">
        <v>0</v>
      </c>
      <c r="AY1414" s="480">
        <f t="shared" ref="AY1414" si="13098">AY1413+AZ1414</f>
        <v>112433</v>
      </c>
      <c r="AZ1414" s="712">
        <v>11</v>
      </c>
      <c r="BA1414" s="480">
        <f t="shared" ref="BA1414" si="13099">BA1413+BB1414</f>
        <v>14730</v>
      </c>
      <c r="BB1414" s="480">
        <v>0</v>
      </c>
      <c r="BC1414" s="480">
        <f t="shared" ref="BC1414" si="13100">BC1413+BD1414</f>
        <v>8057</v>
      </c>
      <c r="BD1414" s="480">
        <v>0</v>
      </c>
      <c r="BE1414" s="486">
        <f t="shared" ref="BE1414" si="13101">SUM(BF1414:BG1414)</f>
        <v>0</v>
      </c>
      <c r="BF1414" s="486">
        <v>0</v>
      </c>
      <c r="BG1414" s="486">
        <v>0</v>
      </c>
      <c r="BH1414" s="486">
        <v>0</v>
      </c>
      <c r="BI1414" s="480">
        <v>16</v>
      </c>
      <c r="BJ1414" s="480">
        <v>0</v>
      </c>
      <c r="BK1414" s="480">
        <v>48</v>
      </c>
      <c r="BL1414" s="480">
        <v>133041</v>
      </c>
    </row>
    <row r="1415" spans="10:64" x14ac:dyDescent="0.25">
      <c r="J1415" s="660">
        <v>45585</v>
      </c>
      <c r="K1415" s="479">
        <f t="shared" ref="K1415" si="13102">K1414+L1415</f>
        <v>135226</v>
      </c>
      <c r="L1415" s="480">
        <v>6</v>
      </c>
      <c r="M1415" s="481">
        <f t="shared" ref="M1415" si="13103">K1415*100000/587786</f>
        <v>23005.991976671783</v>
      </c>
      <c r="N1415" s="481">
        <f t="shared" ref="N1415" si="13104">(K1408*100/K1407)-100</f>
        <v>2.219542330365698E-3</v>
      </c>
      <c r="O1415" s="479">
        <v>0</v>
      </c>
      <c r="P1415" s="480">
        <f t="shared" ref="P1415" si="13105">SUM(P1414,Q1415)</f>
        <v>2012</v>
      </c>
      <c r="Q1415" s="480">
        <v>0</v>
      </c>
      <c r="R1415" s="480">
        <f t="shared" ref="R1415" si="13106">K1415-S1415</f>
        <v>134994</v>
      </c>
      <c r="S1415" s="480">
        <v>232</v>
      </c>
      <c r="T1415" s="486">
        <v>53697</v>
      </c>
      <c r="U1415" s="486">
        <f t="shared" ref="U1415" si="13107">SUM(K1415-T1415)</f>
        <v>81529</v>
      </c>
      <c r="V1415" s="480">
        <v>14746</v>
      </c>
      <c r="W1415" s="480">
        <v>30073</v>
      </c>
      <c r="X1415" s="480">
        <v>17961</v>
      </c>
      <c r="Y1415" s="480">
        <v>38220</v>
      </c>
      <c r="Z1415" s="480">
        <v>5786</v>
      </c>
      <c r="AA1415" s="480">
        <v>2171</v>
      </c>
      <c r="AB1415" s="480">
        <v>26269</v>
      </c>
      <c r="AC1415" s="486">
        <v>1612</v>
      </c>
      <c r="AD1415" s="486">
        <v>4861</v>
      </c>
      <c r="AE1415" s="486">
        <v>7703</v>
      </c>
      <c r="AF1415" s="486">
        <v>3314</v>
      </c>
      <c r="AG1415" s="486">
        <v>12082</v>
      </c>
      <c r="AH1415" s="486">
        <v>40620</v>
      </c>
      <c r="AI1415" s="486">
        <v>35135</v>
      </c>
      <c r="AJ1415" s="486">
        <v>29899</v>
      </c>
      <c r="AK1415" s="480">
        <v>564</v>
      </c>
      <c r="AL1415" s="480">
        <v>7018</v>
      </c>
      <c r="AM1415" s="480">
        <v>37465</v>
      </c>
      <c r="AN1415" s="480">
        <v>69552</v>
      </c>
      <c r="AO1415" s="480">
        <v>659</v>
      </c>
      <c r="AP1415" s="480">
        <v>19968</v>
      </c>
      <c r="AQ1415" s="486">
        <f t="shared" ref="AQ1415" si="13108">AQ1414+AR1415</f>
        <v>8089</v>
      </c>
      <c r="AR1415" s="486">
        <v>0</v>
      </c>
      <c r="AS1415" s="486">
        <f t="shared" ref="AS1415" si="13109">AS1414+AT1415</f>
        <v>112164</v>
      </c>
      <c r="AT1415" s="486">
        <v>6</v>
      </c>
      <c r="AU1415" s="486">
        <f t="shared" ref="AU1415" si="13110">AU1414+AV1415</f>
        <v>14436</v>
      </c>
      <c r="AV1415" s="486">
        <v>0</v>
      </c>
      <c r="AW1415" s="486">
        <f t="shared" ref="AW1415" si="13111">AW1414+AX1415</f>
        <v>537</v>
      </c>
      <c r="AX1415" s="486">
        <v>0</v>
      </c>
      <c r="AY1415" s="480">
        <f t="shared" ref="AY1415" si="13112">AY1414+AZ1415</f>
        <v>112439</v>
      </c>
      <c r="AZ1415" s="712">
        <v>6</v>
      </c>
      <c r="BA1415" s="480">
        <f t="shared" ref="BA1415" si="13113">BA1414+BB1415</f>
        <v>14730</v>
      </c>
      <c r="BB1415" s="480">
        <v>0</v>
      </c>
      <c r="BC1415" s="480">
        <f t="shared" ref="BC1415" si="13114">BC1414+BD1415</f>
        <v>8057</v>
      </c>
      <c r="BD1415" s="480">
        <v>0</v>
      </c>
      <c r="BE1415" s="486">
        <f t="shared" ref="BE1415" si="13115">SUM(BF1415:BG1415)</f>
        <v>0</v>
      </c>
      <c r="BF1415" s="486">
        <v>0</v>
      </c>
      <c r="BG1415" s="486">
        <v>0</v>
      </c>
      <c r="BH1415" s="486">
        <v>0</v>
      </c>
      <c r="BI1415" s="480">
        <v>16</v>
      </c>
      <c r="BJ1415" s="480">
        <v>0</v>
      </c>
      <c r="BK1415" s="480">
        <v>48</v>
      </c>
      <c r="BL1415" s="480">
        <v>133076</v>
      </c>
    </row>
    <row r="1416" spans="10:64" x14ac:dyDescent="0.25">
      <c r="J1416" s="660">
        <v>45586</v>
      </c>
      <c r="K1416" s="479">
        <f t="shared" ref="K1416" si="13116">K1415+L1416</f>
        <v>135227</v>
      </c>
      <c r="L1416" s="480">
        <v>1</v>
      </c>
      <c r="M1416" s="481">
        <f t="shared" ref="M1416" si="13117">K1416*100000/587786</f>
        <v>23006.162106617034</v>
      </c>
      <c r="N1416" s="481">
        <f t="shared" ref="N1416" si="13118">(K1409*100/K1408)-100</f>
        <v>0</v>
      </c>
      <c r="O1416" s="479">
        <v>0</v>
      </c>
      <c r="P1416" s="480">
        <f t="shared" ref="P1416" si="13119">SUM(P1415,Q1416)</f>
        <v>2012</v>
      </c>
      <c r="Q1416" s="480">
        <v>0</v>
      </c>
      <c r="R1416" s="480">
        <f t="shared" ref="R1416" si="13120">K1416-S1416</f>
        <v>134995</v>
      </c>
      <c r="S1416" s="480">
        <v>232</v>
      </c>
      <c r="T1416" s="486">
        <v>53697</v>
      </c>
      <c r="U1416" s="486">
        <f t="shared" ref="U1416" si="13121">SUM(K1416-T1416)</f>
        <v>81530</v>
      </c>
      <c r="V1416" s="480">
        <v>14746</v>
      </c>
      <c r="W1416" s="480">
        <v>30073</v>
      </c>
      <c r="X1416" s="480">
        <v>17961</v>
      </c>
      <c r="Y1416" s="480">
        <v>38220</v>
      </c>
      <c r="Z1416" s="480">
        <v>5787</v>
      </c>
      <c r="AA1416" s="480">
        <v>2171</v>
      </c>
      <c r="AB1416" s="480">
        <v>26269</v>
      </c>
      <c r="AC1416" s="486">
        <v>1612</v>
      </c>
      <c r="AD1416" s="486">
        <v>4861</v>
      </c>
      <c r="AE1416" s="486">
        <v>7703</v>
      </c>
      <c r="AF1416" s="486">
        <v>3314</v>
      </c>
      <c r="AG1416" s="486">
        <v>12082</v>
      </c>
      <c r="AH1416" s="486">
        <v>40620</v>
      </c>
      <c r="AI1416" s="486">
        <v>35135</v>
      </c>
      <c r="AJ1416" s="486">
        <v>29900</v>
      </c>
      <c r="AK1416" s="480">
        <v>564</v>
      </c>
      <c r="AL1416" s="480">
        <v>7018</v>
      </c>
      <c r="AM1416" s="480">
        <v>37465</v>
      </c>
      <c r="AN1416" s="480">
        <v>69553</v>
      </c>
      <c r="AO1416" s="480">
        <v>659</v>
      </c>
      <c r="AP1416" s="480">
        <v>19968</v>
      </c>
      <c r="AQ1416" s="486">
        <f t="shared" ref="AQ1416" si="13122">AQ1415+AR1416</f>
        <v>8089</v>
      </c>
      <c r="AR1416" s="486">
        <v>0</v>
      </c>
      <c r="AS1416" s="486">
        <f t="shared" ref="AS1416" si="13123">AS1415+AT1416</f>
        <v>112165</v>
      </c>
      <c r="AT1416" s="486">
        <v>1</v>
      </c>
      <c r="AU1416" s="486">
        <f t="shared" ref="AU1416" si="13124">AU1415+AV1416</f>
        <v>14436</v>
      </c>
      <c r="AV1416" s="486">
        <v>0</v>
      </c>
      <c r="AW1416" s="486">
        <f t="shared" ref="AW1416" si="13125">AW1415+AX1416</f>
        <v>537</v>
      </c>
      <c r="AX1416" s="486">
        <v>0</v>
      </c>
      <c r="AY1416" s="480">
        <f t="shared" ref="AY1416" si="13126">AY1415+AZ1416</f>
        <v>112440</v>
      </c>
      <c r="AZ1416" s="712">
        <v>1</v>
      </c>
      <c r="BA1416" s="480">
        <f t="shared" ref="BA1416" si="13127">BA1415+BB1416</f>
        <v>14730</v>
      </c>
      <c r="BB1416" s="480">
        <v>0</v>
      </c>
      <c r="BC1416" s="480">
        <f t="shared" ref="BC1416" si="13128">BC1415+BD1416</f>
        <v>8057</v>
      </c>
      <c r="BD1416" s="480">
        <v>0</v>
      </c>
      <c r="BE1416" s="486">
        <f t="shared" ref="BE1416" si="13129">SUM(BF1416:BG1416)</f>
        <v>0</v>
      </c>
      <c r="BF1416" s="486">
        <v>0</v>
      </c>
      <c r="BG1416" s="486">
        <v>0</v>
      </c>
      <c r="BH1416" s="486">
        <v>0</v>
      </c>
      <c r="BI1416" s="480">
        <v>16</v>
      </c>
      <c r="BJ1416" s="480">
        <v>0</v>
      </c>
      <c r="BK1416" s="480">
        <v>48</v>
      </c>
      <c r="BL1416" s="480">
        <v>133076</v>
      </c>
    </row>
    <row r="1417" spans="10:64" x14ac:dyDescent="0.25">
      <c r="J1417" s="660">
        <v>45587</v>
      </c>
      <c r="K1417" s="479">
        <f t="shared" ref="K1417" si="13130">K1416+L1417</f>
        <v>135238</v>
      </c>
      <c r="L1417" s="480">
        <v>11</v>
      </c>
      <c r="M1417" s="481">
        <f t="shared" ref="M1417" si="13131">K1417*100000/587786</f>
        <v>23008.033536014809</v>
      </c>
      <c r="N1417" s="481">
        <f t="shared" ref="N1417" si="13132">(K1410*100/K1409)-100</f>
        <v>1.0357634316321196E-2</v>
      </c>
      <c r="O1417" s="479">
        <v>0</v>
      </c>
      <c r="P1417" s="480">
        <f t="shared" ref="P1417" si="13133">SUM(P1416,Q1417)</f>
        <v>2012</v>
      </c>
      <c r="Q1417" s="480">
        <v>0</v>
      </c>
      <c r="R1417" s="480">
        <f t="shared" ref="R1417" si="13134">K1417-S1417</f>
        <v>135006</v>
      </c>
      <c r="S1417" s="480">
        <v>232</v>
      </c>
      <c r="T1417" s="486">
        <v>53704</v>
      </c>
      <c r="U1417" s="486">
        <f t="shared" ref="U1417" si="13135">SUM(K1417-T1417)</f>
        <v>81534</v>
      </c>
      <c r="V1417" s="480">
        <v>14750</v>
      </c>
      <c r="W1417" s="480">
        <v>30073</v>
      </c>
      <c r="X1417" s="480">
        <v>17961</v>
      </c>
      <c r="Y1417" s="480">
        <v>38224</v>
      </c>
      <c r="Z1417" s="480">
        <v>5787</v>
      </c>
      <c r="AA1417" s="480">
        <v>2171</v>
      </c>
      <c r="AB1417" s="480">
        <v>26272</v>
      </c>
      <c r="AC1417" s="486">
        <v>1614</v>
      </c>
      <c r="AD1417" s="486">
        <v>4861</v>
      </c>
      <c r="AE1417" s="486">
        <v>7705</v>
      </c>
      <c r="AF1417" s="486">
        <v>3314</v>
      </c>
      <c r="AG1417" s="486">
        <v>12082</v>
      </c>
      <c r="AH1417" s="486">
        <v>40623</v>
      </c>
      <c r="AI1417" s="486">
        <v>35137</v>
      </c>
      <c r="AJ1417" s="486">
        <v>29902</v>
      </c>
      <c r="AK1417" s="480">
        <v>564</v>
      </c>
      <c r="AL1417" s="480">
        <v>7018</v>
      </c>
      <c r="AM1417" s="480">
        <v>37468</v>
      </c>
      <c r="AN1417" s="480">
        <v>69560</v>
      </c>
      <c r="AO1417" s="480">
        <v>659</v>
      </c>
      <c r="AP1417" s="480">
        <v>19969</v>
      </c>
      <c r="AQ1417" s="486">
        <f t="shared" ref="AQ1417" si="13136">AQ1416+AR1417</f>
        <v>8089</v>
      </c>
      <c r="AR1417" s="486">
        <v>0</v>
      </c>
      <c r="AS1417" s="486">
        <f t="shared" ref="AS1417" si="13137">AS1416+AT1417</f>
        <v>112175</v>
      </c>
      <c r="AT1417" s="486">
        <v>10</v>
      </c>
      <c r="AU1417" s="486">
        <f t="shared" ref="AU1417" si="13138">AU1416+AV1417</f>
        <v>14437</v>
      </c>
      <c r="AV1417" s="486">
        <v>1</v>
      </c>
      <c r="AW1417" s="486">
        <f t="shared" ref="AW1417" si="13139">AW1416+AX1417</f>
        <v>537</v>
      </c>
      <c r="AX1417" s="486">
        <v>0</v>
      </c>
      <c r="AY1417" s="480">
        <f t="shared" ref="AY1417" si="13140">AY1416+AZ1417</f>
        <v>112450</v>
      </c>
      <c r="AZ1417" s="712">
        <v>10</v>
      </c>
      <c r="BA1417" s="480">
        <f t="shared" ref="BA1417" si="13141">BA1416+BB1417</f>
        <v>14731</v>
      </c>
      <c r="BB1417" s="480">
        <v>1</v>
      </c>
      <c r="BC1417" s="480">
        <f t="shared" ref="BC1417" si="13142">BC1416+BD1417</f>
        <v>8057</v>
      </c>
      <c r="BD1417" s="480">
        <v>0</v>
      </c>
      <c r="BE1417" s="486">
        <f t="shared" ref="BE1417" si="13143">SUM(BF1417:BG1417)</f>
        <v>0</v>
      </c>
      <c r="BF1417" s="486">
        <v>0</v>
      </c>
      <c r="BG1417" s="486">
        <v>0</v>
      </c>
      <c r="BH1417" s="486">
        <v>0</v>
      </c>
      <c r="BI1417" s="480">
        <v>16</v>
      </c>
      <c r="BJ1417" s="480">
        <v>0</v>
      </c>
      <c r="BK1417" s="480">
        <v>48</v>
      </c>
      <c r="BL1417" s="480">
        <v>133076</v>
      </c>
    </row>
    <row r="1418" spans="10:64" x14ac:dyDescent="0.25">
      <c r="J1418" s="660">
        <v>45588</v>
      </c>
      <c r="K1418" s="479">
        <f t="shared" ref="K1418" si="13144">K1417+L1418</f>
        <v>135256</v>
      </c>
      <c r="L1418" s="480">
        <v>18</v>
      </c>
      <c r="M1418" s="481">
        <f t="shared" ref="M1418" si="13145">K1418*100000/587786</f>
        <v>23011.095875029347</v>
      </c>
      <c r="N1418" s="481">
        <f t="shared" ref="N1418" si="13146">(K1411*100/K1410)-100</f>
        <v>6.6577896138539927E-3</v>
      </c>
      <c r="O1418" s="479">
        <v>0</v>
      </c>
      <c r="P1418" s="480">
        <f t="shared" ref="P1418" si="13147">SUM(P1417,Q1418)</f>
        <v>2012</v>
      </c>
      <c r="Q1418" s="480">
        <v>0</v>
      </c>
      <c r="R1418" s="480">
        <f t="shared" ref="R1418" si="13148">K1418-S1418</f>
        <v>135024</v>
      </c>
      <c r="S1418" s="480">
        <v>232</v>
      </c>
      <c r="T1418" s="486">
        <v>53712</v>
      </c>
      <c r="U1418" s="486">
        <f t="shared" ref="U1418" si="13149">SUM(K1418-T1418)</f>
        <v>81544</v>
      </c>
      <c r="V1418" s="480">
        <v>14750</v>
      </c>
      <c r="W1418" s="480">
        <v>30082</v>
      </c>
      <c r="X1418" s="480">
        <v>17961</v>
      </c>
      <c r="Y1418" s="480">
        <v>38228</v>
      </c>
      <c r="Z1418" s="480">
        <v>5787</v>
      </c>
      <c r="AA1418" s="480">
        <v>2171</v>
      </c>
      <c r="AB1418" s="480">
        <v>26277</v>
      </c>
      <c r="AC1418" s="486">
        <v>1615</v>
      </c>
      <c r="AD1418" s="486">
        <v>4861</v>
      </c>
      <c r="AE1418" s="486">
        <v>7705</v>
      </c>
      <c r="AF1418" s="486">
        <v>3314</v>
      </c>
      <c r="AG1418" s="486">
        <v>12084</v>
      </c>
      <c r="AH1418" s="486">
        <v>40627</v>
      </c>
      <c r="AI1418" s="486">
        <v>35140</v>
      </c>
      <c r="AJ1418" s="486">
        <v>29910</v>
      </c>
      <c r="AK1418" s="480">
        <v>564</v>
      </c>
      <c r="AL1418" s="480">
        <v>7018</v>
      </c>
      <c r="AM1418" s="480">
        <v>37471</v>
      </c>
      <c r="AN1418" s="480">
        <v>69573</v>
      </c>
      <c r="AO1418" s="480">
        <v>659</v>
      </c>
      <c r="AP1418" s="480">
        <v>19971</v>
      </c>
      <c r="AQ1418" s="486">
        <f t="shared" ref="AQ1418" si="13150">AQ1417+AR1418</f>
        <v>8089</v>
      </c>
      <c r="AR1418" s="486">
        <v>0</v>
      </c>
      <c r="AS1418" s="486">
        <f t="shared" ref="AS1418" si="13151">AS1417+AT1418</f>
        <v>112193</v>
      </c>
      <c r="AT1418" s="486">
        <v>18</v>
      </c>
      <c r="AU1418" s="486">
        <f t="shared" ref="AU1418" si="13152">AU1417+AV1418</f>
        <v>14437</v>
      </c>
      <c r="AV1418" s="486">
        <v>0</v>
      </c>
      <c r="AW1418" s="486">
        <f t="shared" ref="AW1418" si="13153">AW1417+AX1418</f>
        <v>537</v>
      </c>
      <c r="AX1418" s="486">
        <v>0</v>
      </c>
      <c r="AY1418" s="480">
        <f t="shared" ref="AY1418" si="13154">AY1417+AZ1418</f>
        <v>112468</v>
      </c>
      <c r="AZ1418" s="712">
        <v>18</v>
      </c>
      <c r="BA1418" s="480">
        <f t="shared" ref="BA1418" si="13155">BA1417+BB1418</f>
        <v>14731</v>
      </c>
      <c r="BB1418" s="480">
        <v>0</v>
      </c>
      <c r="BC1418" s="480">
        <f t="shared" ref="BC1418" si="13156">BC1417+BD1418</f>
        <v>8057</v>
      </c>
      <c r="BD1418" s="480">
        <v>0</v>
      </c>
      <c r="BE1418" s="486">
        <f t="shared" ref="BE1418" si="13157">SUM(BF1418:BG1418)</f>
        <v>0</v>
      </c>
      <c r="BF1418" s="486">
        <v>0</v>
      </c>
      <c r="BG1418" s="486">
        <v>0</v>
      </c>
      <c r="BH1418" s="486">
        <v>0</v>
      </c>
      <c r="BI1418" s="480">
        <v>16</v>
      </c>
      <c r="BJ1418" s="480">
        <v>0</v>
      </c>
      <c r="BK1418" s="480">
        <v>48</v>
      </c>
      <c r="BL1418" s="480">
        <v>133076</v>
      </c>
    </row>
    <row r="1419" spans="10:64" x14ac:dyDescent="0.25">
      <c r="J1419" s="660">
        <v>45589</v>
      </c>
      <c r="K1419" s="479">
        <f t="shared" ref="K1419" si="13158">K1418+L1419</f>
        <v>135273</v>
      </c>
      <c r="L1419" s="480">
        <v>17</v>
      </c>
      <c r="M1419" s="481">
        <f t="shared" ref="M1419" si="13159">K1419*100000/587786</f>
        <v>23013.988084098633</v>
      </c>
      <c r="N1419" s="481">
        <f t="shared" ref="N1419" si="13160">(K1412*100/K1411)-100</f>
        <v>5.9176412282084812E-3</v>
      </c>
      <c r="O1419" s="479">
        <v>0</v>
      </c>
      <c r="P1419" s="480">
        <f t="shared" ref="P1419" si="13161">SUM(P1418,Q1419)</f>
        <v>2012</v>
      </c>
      <c r="Q1419" s="480">
        <v>0</v>
      </c>
      <c r="R1419" s="480">
        <f t="shared" ref="R1419" si="13162">K1419-S1419</f>
        <v>135041</v>
      </c>
      <c r="S1419" s="480">
        <v>232</v>
      </c>
      <c r="T1419" s="486">
        <v>53718</v>
      </c>
      <c r="U1419" s="486">
        <f t="shared" ref="U1419" si="13163">SUM(K1419-T1419)</f>
        <v>81555</v>
      </c>
      <c r="V1419" s="480">
        <v>14752</v>
      </c>
      <c r="W1419" s="480">
        <v>30088</v>
      </c>
      <c r="X1419" s="480">
        <v>17961</v>
      </c>
      <c r="Y1419" s="480">
        <v>38234</v>
      </c>
      <c r="Z1419" s="480">
        <v>5788</v>
      </c>
      <c r="AA1419" s="480">
        <v>2171</v>
      </c>
      <c r="AB1419" s="480">
        <v>26279</v>
      </c>
      <c r="AC1419" s="486">
        <v>1615</v>
      </c>
      <c r="AD1419" s="486">
        <v>4861</v>
      </c>
      <c r="AE1419" s="486">
        <v>7706</v>
      </c>
      <c r="AF1419" s="486">
        <v>3316</v>
      </c>
      <c r="AG1419" s="486">
        <v>12084</v>
      </c>
      <c r="AH1419" s="486">
        <v>40632</v>
      </c>
      <c r="AI1419" s="486">
        <v>35144</v>
      </c>
      <c r="AJ1419" s="486">
        <v>29915</v>
      </c>
      <c r="AK1419" s="480">
        <v>564</v>
      </c>
      <c r="AL1419" s="480">
        <v>7018</v>
      </c>
      <c r="AM1419" s="480">
        <v>37474</v>
      </c>
      <c r="AN1419" s="480">
        <v>69586</v>
      </c>
      <c r="AO1419" s="480">
        <v>659</v>
      </c>
      <c r="AP1419" s="480">
        <v>19972</v>
      </c>
      <c r="AQ1419" s="486">
        <f t="shared" ref="AQ1419" si="13164">AQ1418+AR1419</f>
        <v>8089</v>
      </c>
      <c r="AR1419" s="486">
        <v>0</v>
      </c>
      <c r="AS1419" s="486">
        <f t="shared" ref="AS1419" si="13165">AS1418+AT1419</f>
        <v>112210</v>
      </c>
      <c r="AT1419" s="486">
        <v>17</v>
      </c>
      <c r="AU1419" s="486">
        <f t="shared" ref="AU1419" si="13166">AU1418+AV1419</f>
        <v>14437</v>
      </c>
      <c r="AV1419" s="486">
        <v>0</v>
      </c>
      <c r="AW1419" s="486">
        <f t="shared" ref="AW1419" si="13167">AW1418+AX1419</f>
        <v>537</v>
      </c>
      <c r="AX1419" s="486">
        <v>0</v>
      </c>
      <c r="AY1419" s="480">
        <f t="shared" ref="AY1419" si="13168">AY1418+AZ1419</f>
        <v>112485</v>
      </c>
      <c r="AZ1419" s="712">
        <v>17</v>
      </c>
      <c r="BA1419" s="480">
        <f t="shared" ref="BA1419" si="13169">BA1418+BB1419</f>
        <v>14731</v>
      </c>
      <c r="BB1419" s="480">
        <v>0</v>
      </c>
      <c r="BC1419" s="480">
        <f t="shared" ref="BC1419" si="13170">BC1418+BD1419</f>
        <v>8057</v>
      </c>
      <c r="BD1419" s="480">
        <v>0</v>
      </c>
      <c r="BE1419" s="486">
        <f t="shared" ref="BE1419" si="13171">SUM(BF1419:BG1419)</f>
        <v>0</v>
      </c>
      <c r="BF1419" s="486">
        <v>0</v>
      </c>
      <c r="BG1419" s="486">
        <v>0</v>
      </c>
      <c r="BH1419" s="486">
        <v>0</v>
      </c>
      <c r="BI1419" s="480">
        <v>16</v>
      </c>
      <c r="BJ1419" s="480">
        <v>0</v>
      </c>
      <c r="BK1419" s="480">
        <v>48</v>
      </c>
      <c r="BL1419" s="480">
        <v>133076</v>
      </c>
    </row>
    <row r="1420" spans="10:64" x14ac:dyDescent="0.25">
      <c r="J1420" s="660">
        <v>45590</v>
      </c>
      <c r="K1420" s="479">
        <f t="shared" ref="K1420" si="13172">K1419+L1420</f>
        <v>135282</v>
      </c>
      <c r="L1420" s="480">
        <v>9</v>
      </c>
      <c r="M1420" s="481">
        <f t="shared" ref="M1420" si="13173">K1420*100000/587786</f>
        <v>23015.519253605904</v>
      </c>
      <c r="N1420" s="481">
        <f t="shared" ref="N1420" si="13174">(K1413*100/K1412)-100</f>
        <v>8.8759365962260972E-3</v>
      </c>
      <c r="O1420" s="479">
        <v>0</v>
      </c>
      <c r="P1420" s="480">
        <f t="shared" ref="P1420" si="13175">SUM(P1419,Q1420)</f>
        <v>2012</v>
      </c>
      <c r="Q1420" s="480">
        <v>0</v>
      </c>
      <c r="R1420" s="480">
        <f t="shared" ref="R1420" si="13176">K1420-S1420</f>
        <v>135050</v>
      </c>
      <c r="S1420" s="480">
        <v>232</v>
      </c>
      <c r="T1420" s="486">
        <v>53723</v>
      </c>
      <c r="U1420" s="486">
        <f t="shared" ref="U1420" si="13177">SUM(K1420-T1420)</f>
        <v>81559</v>
      </c>
      <c r="V1420" s="480">
        <v>14753</v>
      </c>
      <c r="W1420" s="480">
        <v>30091</v>
      </c>
      <c r="X1420" s="480">
        <v>17961</v>
      </c>
      <c r="Y1420" s="480">
        <v>38234</v>
      </c>
      <c r="Z1420" s="480">
        <v>5788</v>
      </c>
      <c r="AA1420" s="480">
        <v>2171</v>
      </c>
      <c r="AB1420" s="480">
        <v>26284</v>
      </c>
      <c r="AC1420" s="486">
        <v>1615</v>
      </c>
      <c r="AD1420" s="486">
        <v>4861</v>
      </c>
      <c r="AE1420" s="486">
        <v>7707</v>
      </c>
      <c r="AF1420" s="486">
        <v>3317</v>
      </c>
      <c r="AG1420" s="486">
        <v>12084</v>
      </c>
      <c r="AH1420" s="486">
        <v>40636</v>
      </c>
      <c r="AI1420" s="486">
        <v>35146</v>
      </c>
      <c r="AJ1420" s="486">
        <v>29916</v>
      </c>
      <c r="AK1420" s="480">
        <v>564</v>
      </c>
      <c r="AL1420" s="480">
        <v>7018</v>
      </c>
      <c r="AM1420" s="480">
        <v>37474</v>
      </c>
      <c r="AN1420" s="480">
        <v>69595</v>
      </c>
      <c r="AO1420" s="480">
        <v>659</v>
      </c>
      <c r="AP1420" s="480">
        <v>19972</v>
      </c>
      <c r="AQ1420" s="486">
        <f t="shared" ref="AQ1420" si="13178">AQ1419+AR1420</f>
        <v>8089</v>
      </c>
      <c r="AR1420" s="486">
        <v>0</v>
      </c>
      <c r="AS1420" s="486">
        <f t="shared" ref="AS1420" si="13179">AS1419+AT1420</f>
        <v>112219</v>
      </c>
      <c r="AT1420" s="486">
        <v>9</v>
      </c>
      <c r="AU1420" s="486">
        <f t="shared" ref="AU1420" si="13180">AU1419+AV1420</f>
        <v>14437</v>
      </c>
      <c r="AV1420" s="486">
        <v>0</v>
      </c>
      <c r="AW1420" s="486">
        <f t="shared" ref="AW1420" si="13181">AW1419+AX1420</f>
        <v>537</v>
      </c>
      <c r="AX1420" s="486">
        <v>0</v>
      </c>
      <c r="AY1420" s="480">
        <f t="shared" ref="AY1420" si="13182">AY1419+AZ1420</f>
        <v>112494</v>
      </c>
      <c r="AZ1420" s="712">
        <v>9</v>
      </c>
      <c r="BA1420" s="480">
        <f t="shared" ref="BA1420" si="13183">BA1419+BB1420</f>
        <v>14731</v>
      </c>
      <c r="BB1420" s="480">
        <v>0</v>
      </c>
      <c r="BC1420" s="480">
        <f t="shared" ref="BC1420" si="13184">BC1419+BD1420</f>
        <v>8057</v>
      </c>
      <c r="BD1420" s="480">
        <v>0</v>
      </c>
      <c r="BE1420" s="486">
        <f t="shared" ref="BE1420" si="13185">SUM(BF1420:BG1420)</f>
        <v>0</v>
      </c>
      <c r="BF1420" s="486">
        <v>0</v>
      </c>
      <c r="BG1420" s="486">
        <v>0</v>
      </c>
      <c r="BH1420" s="486">
        <v>0</v>
      </c>
      <c r="BI1420" s="480">
        <v>16</v>
      </c>
      <c r="BJ1420" s="480">
        <v>0</v>
      </c>
      <c r="BK1420" s="480">
        <v>48</v>
      </c>
      <c r="BL1420" s="480">
        <v>133076</v>
      </c>
    </row>
    <row r="1421" spans="10:64" x14ac:dyDescent="0.25">
      <c r="J1421" s="660">
        <v>45591</v>
      </c>
      <c r="K1421" s="479">
        <f t="shared" ref="K1421" si="13186">K1420+L1421</f>
        <v>135299</v>
      </c>
      <c r="L1421" s="480">
        <v>17</v>
      </c>
      <c r="M1421" s="481">
        <f t="shared" ref="M1421" si="13187">K1421*100000/587786</f>
        <v>23018.411462675191</v>
      </c>
      <c r="N1421" s="481">
        <f t="shared" ref="N1421" si="13188">(K1414*100/K1413)-100</f>
        <v>8.1355531066691356E-3</v>
      </c>
      <c r="O1421" s="479">
        <v>0</v>
      </c>
      <c r="P1421" s="480">
        <f t="shared" ref="P1421" si="13189">SUM(P1420,Q1421)</f>
        <v>2012</v>
      </c>
      <c r="Q1421" s="480">
        <v>0</v>
      </c>
      <c r="R1421" s="480">
        <f t="shared" ref="R1421" si="13190">K1421-S1421</f>
        <v>135067</v>
      </c>
      <c r="S1421" s="480">
        <v>232</v>
      </c>
      <c r="T1421" s="486">
        <v>53731</v>
      </c>
      <c r="U1421" s="486">
        <f t="shared" ref="U1421" si="13191">SUM(K1421-T1421)</f>
        <v>81568</v>
      </c>
      <c r="V1421" s="480">
        <v>14755</v>
      </c>
      <c r="W1421" s="480">
        <v>30095</v>
      </c>
      <c r="X1421" s="480">
        <v>17961</v>
      </c>
      <c r="Y1421" s="480">
        <v>38239</v>
      </c>
      <c r="Z1421" s="480">
        <v>5788</v>
      </c>
      <c r="AA1421" s="480">
        <v>2171</v>
      </c>
      <c r="AB1421" s="480">
        <v>26290</v>
      </c>
      <c r="AC1421" s="486">
        <v>1615</v>
      </c>
      <c r="AD1421" s="486">
        <v>4861</v>
      </c>
      <c r="AE1421" s="486">
        <v>7708</v>
      </c>
      <c r="AF1421" s="486">
        <v>3317</v>
      </c>
      <c r="AG1421" s="486">
        <v>12086</v>
      </c>
      <c r="AH1421" s="486">
        <v>40642</v>
      </c>
      <c r="AI1421" s="486">
        <v>35150</v>
      </c>
      <c r="AJ1421" s="486">
        <v>29920</v>
      </c>
      <c r="AK1421" s="480">
        <v>564</v>
      </c>
      <c r="AL1421" s="480">
        <v>7018</v>
      </c>
      <c r="AM1421" s="480">
        <v>37474</v>
      </c>
      <c r="AN1421" s="480">
        <v>69607</v>
      </c>
      <c r="AO1421" s="480">
        <v>659</v>
      </c>
      <c r="AP1421" s="480">
        <v>19977</v>
      </c>
      <c r="AQ1421" s="486">
        <f t="shared" ref="AQ1421" si="13192">AQ1420+AR1421</f>
        <v>8089</v>
      </c>
      <c r="AR1421" s="486">
        <v>0</v>
      </c>
      <c r="AS1421" s="486">
        <f t="shared" ref="AS1421" si="13193">AS1420+AT1421</f>
        <v>112236</v>
      </c>
      <c r="AT1421" s="486">
        <v>17</v>
      </c>
      <c r="AU1421" s="486">
        <f t="shared" ref="AU1421" si="13194">AU1420+AV1421</f>
        <v>14437</v>
      </c>
      <c r="AV1421" s="486">
        <v>0</v>
      </c>
      <c r="AW1421" s="486">
        <f t="shared" ref="AW1421" si="13195">AW1420+AX1421</f>
        <v>537</v>
      </c>
      <c r="AX1421" s="486">
        <v>0</v>
      </c>
      <c r="AY1421" s="480">
        <f t="shared" ref="AY1421" si="13196">AY1420+AZ1421</f>
        <v>112511</v>
      </c>
      <c r="AZ1421" s="712">
        <v>17</v>
      </c>
      <c r="BA1421" s="480">
        <f t="shared" ref="BA1421" si="13197">BA1420+BB1421</f>
        <v>14731</v>
      </c>
      <c r="BB1421" s="480">
        <v>0</v>
      </c>
      <c r="BC1421" s="480">
        <f t="shared" ref="BC1421" si="13198">BC1420+BD1421</f>
        <v>8057</v>
      </c>
      <c r="BD1421" s="480">
        <v>0</v>
      </c>
      <c r="BE1421" s="486">
        <f t="shared" ref="BE1421" si="13199">SUM(BF1421:BG1421)</f>
        <v>0</v>
      </c>
      <c r="BF1421" s="486">
        <v>0</v>
      </c>
      <c r="BG1421" s="486">
        <v>0</v>
      </c>
      <c r="BH1421" s="486">
        <v>0</v>
      </c>
      <c r="BI1421" s="480">
        <v>16</v>
      </c>
      <c r="BJ1421" s="480">
        <v>0</v>
      </c>
      <c r="BK1421" s="480">
        <v>48</v>
      </c>
      <c r="BL1421" s="480">
        <v>133135</v>
      </c>
    </row>
    <row r="1422" spans="10:64" x14ac:dyDescent="0.25">
      <c r="J1422" s="660">
        <v>45592</v>
      </c>
      <c r="K1422" s="479">
        <f t="shared" ref="K1422" si="13200">K1421+L1422</f>
        <v>135302</v>
      </c>
      <c r="L1422" s="480">
        <v>3</v>
      </c>
      <c r="M1422" s="481">
        <f t="shared" ref="M1422" si="13201">K1422*100000/587786</f>
        <v>23018.921852510946</v>
      </c>
      <c r="N1422" s="481">
        <f t="shared" ref="N1422" si="13202">(K1415*100/K1414)-100</f>
        <v>4.4372134299663912E-3</v>
      </c>
      <c r="O1422" s="479">
        <v>0</v>
      </c>
      <c r="P1422" s="480">
        <f t="shared" ref="P1422" si="13203">SUM(P1421,Q1422)</f>
        <v>2012</v>
      </c>
      <c r="Q1422" s="480">
        <v>0</v>
      </c>
      <c r="R1422" s="480">
        <f t="shared" ref="R1422" si="13204">K1422-S1422</f>
        <v>135070</v>
      </c>
      <c r="S1422" s="480">
        <v>232</v>
      </c>
      <c r="T1422" s="486">
        <v>53734</v>
      </c>
      <c r="U1422" s="486">
        <f t="shared" ref="U1422" si="13205">SUM(K1422-T1422)</f>
        <v>81568</v>
      </c>
      <c r="V1422" s="480">
        <v>14755</v>
      </c>
      <c r="W1422" s="480">
        <v>30097</v>
      </c>
      <c r="X1422" s="480">
        <v>17961</v>
      </c>
      <c r="Y1422" s="480">
        <v>38240</v>
      </c>
      <c r="Z1422" s="480">
        <v>5788</v>
      </c>
      <c r="AA1422" s="480">
        <v>2171</v>
      </c>
      <c r="AB1422" s="480">
        <v>26290</v>
      </c>
      <c r="AC1422" s="486">
        <v>1615</v>
      </c>
      <c r="AD1422" s="486">
        <v>4861</v>
      </c>
      <c r="AE1422" s="486">
        <v>7708</v>
      </c>
      <c r="AF1422" s="486">
        <v>3317</v>
      </c>
      <c r="AG1422" s="486">
        <v>12086</v>
      </c>
      <c r="AH1422" s="486">
        <v>40644</v>
      </c>
      <c r="AI1422" s="486">
        <v>35150</v>
      </c>
      <c r="AJ1422" s="486">
        <v>29921</v>
      </c>
      <c r="AK1422" s="480">
        <v>564</v>
      </c>
      <c r="AL1422" s="480">
        <v>7018</v>
      </c>
      <c r="AM1422" s="480">
        <v>37474</v>
      </c>
      <c r="AN1422" s="480">
        <v>69610</v>
      </c>
      <c r="AO1422" s="480">
        <v>659</v>
      </c>
      <c r="AP1422" s="480">
        <v>19977</v>
      </c>
      <c r="AQ1422" s="486">
        <f t="shared" ref="AQ1422" si="13206">AQ1421+AR1422</f>
        <v>8089</v>
      </c>
      <c r="AR1422" s="486">
        <v>0</v>
      </c>
      <c r="AS1422" s="486">
        <f t="shared" ref="AS1422" si="13207">AS1421+AT1422</f>
        <v>112239</v>
      </c>
      <c r="AT1422" s="486">
        <v>3</v>
      </c>
      <c r="AU1422" s="486">
        <f t="shared" ref="AU1422" si="13208">AU1421+AV1422</f>
        <v>14437</v>
      </c>
      <c r="AV1422" s="486">
        <v>0</v>
      </c>
      <c r="AW1422" s="486">
        <f t="shared" ref="AW1422" si="13209">AW1421+AX1422</f>
        <v>537</v>
      </c>
      <c r="AX1422" s="486">
        <v>0</v>
      </c>
      <c r="AY1422" s="480">
        <f t="shared" ref="AY1422" si="13210">AY1421+AZ1422</f>
        <v>112514</v>
      </c>
      <c r="AZ1422" s="712">
        <v>3</v>
      </c>
      <c r="BA1422" s="480">
        <f t="shared" ref="BA1422" si="13211">BA1421+BB1422</f>
        <v>14731</v>
      </c>
      <c r="BB1422" s="480">
        <v>0</v>
      </c>
      <c r="BC1422" s="480">
        <f t="shared" ref="BC1422" si="13212">BC1421+BD1422</f>
        <v>8057</v>
      </c>
      <c r="BD1422" s="480">
        <v>0</v>
      </c>
      <c r="BE1422" s="486">
        <f t="shared" ref="BE1422" si="13213">SUM(BF1422:BG1422)</f>
        <v>0</v>
      </c>
      <c r="BF1422" s="486">
        <v>0</v>
      </c>
      <c r="BG1422" s="486">
        <v>0</v>
      </c>
      <c r="BH1422" s="486">
        <v>0</v>
      </c>
      <c r="BI1422" s="480">
        <v>16</v>
      </c>
      <c r="BJ1422" s="480">
        <v>0</v>
      </c>
      <c r="BK1422" s="480">
        <v>48</v>
      </c>
      <c r="BL1422" s="480">
        <v>133135</v>
      </c>
    </row>
    <row r="1423" spans="10:64" x14ac:dyDescent="0.25">
      <c r="J1423" s="660">
        <v>45593</v>
      </c>
      <c r="K1423" s="479">
        <f t="shared" ref="K1423" si="13214">K1422+L1423</f>
        <v>135302</v>
      </c>
      <c r="L1423" s="480">
        <v>0</v>
      </c>
      <c r="M1423" s="481">
        <f t="shared" ref="M1423" si="13215">K1423*100000/587786</f>
        <v>23018.921852510946</v>
      </c>
      <c r="N1423" s="481">
        <f t="shared" ref="N1423" si="13216">(K1416*100/K1415)-100</f>
        <v>7.3950275834988588E-4</v>
      </c>
      <c r="O1423" s="479">
        <v>0</v>
      </c>
      <c r="P1423" s="480">
        <f t="shared" ref="P1423" si="13217">SUM(P1422,Q1423)</f>
        <v>2012</v>
      </c>
      <c r="Q1423" s="480">
        <v>0</v>
      </c>
      <c r="R1423" s="480">
        <f t="shared" ref="R1423" si="13218">K1423-S1423</f>
        <v>135070</v>
      </c>
      <c r="S1423" s="480">
        <v>232</v>
      </c>
      <c r="T1423" s="486">
        <v>53734</v>
      </c>
      <c r="U1423" s="486">
        <f t="shared" ref="U1423" si="13219">SUM(K1423-T1423)</f>
        <v>81568</v>
      </c>
      <c r="V1423" s="480">
        <v>14755</v>
      </c>
      <c r="W1423" s="480">
        <v>30097</v>
      </c>
      <c r="X1423" s="480">
        <v>17961</v>
      </c>
      <c r="Y1423" s="480">
        <v>38240</v>
      </c>
      <c r="Z1423" s="480">
        <v>5788</v>
      </c>
      <c r="AA1423" s="480">
        <v>2171</v>
      </c>
      <c r="AB1423" s="480">
        <v>26290</v>
      </c>
      <c r="AC1423" s="486">
        <v>1615</v>
      </c>
      <c r="AD1423" s="486">
        <v>4861</v>
      </c>
      <c r="AE1423" s="486">
        <v>7708</v>
      </c>
      <c r="AF1423" s="486">
        <v>3317</v>
      </c>
      <c r="AG1423" s="486">
        <v>12086</v>
      </c>
      <c r="AH1423" s="486">
        <v>40644</v>
      </c>
      <c r="AI1423" s="486">
        <v>35150</v>
      </c>
      <c r="AJ1423" s="486">
        <v>29921</v>
      </c>
      <c r="AK1423" s="480">
        <v>564</v>
      </c>
      <c r="AL1423" s="480">
        <v>7018</v>
      </c>
      <c r="AM1423" s="480">
        <v>37474</v>
      </c>
      <c r="AN1423" s="480">
        <v>69610</v>
      </c>
      <c r="AO1423" s="480">
        <v>659</v>
      </c>
      <c r="AP1423" s="480">
        <v>19977</v>
      </c>
      <c r="AQ1423" s="486">
        <f t="shared" ref="AQ1423" si="13220">AQ1422+AR1423</f>
        <v>8089</v>
      </c>
      <c r="AR1423" s="486">
        <v>0</v>
      </c>
      <c r="AS1423" s="486">
        <f t="shared" ref="AS1423" si="13221">AS1422+AT1423</f>
        <v>112239</v>
      </c>
      <c r="AT1423" s="486">
        <v>0</v>
      </c>
      <c r="AU1423" s="486">
        <f t="shared" ref="AU1423" si="13222">AU1422+AV1423</f>
        <v>14437</v>
      </c>
      <c r="AV1423" s="486">
        <v>0</v>
      </c>
      <c r="AW1423" s="486">
        <f t="shared" ref="AW1423" si="13223">AW1422+AX1423</f>
        <v>537</v>
      </c>
      <c r="AX1423" s="486">
        <v>0</v>
      </c>
      <c r="AY1423" s="480">
        <f t="shared" ref="AY1423" si="13224">AY1422+AZ1423</f>
        <v>112514</v>
      </c>
      <c r="AZ1423" s="712">
        <v>0</v>
      </c>
      <c r="BA1423" s="480">
        <f t="shared" ref="BA1423" si="13225">BA1422+BB1423</f>
        <v>14731</v>
      </c>
      <c r="BB1423" s="480">
        <v>0</v>
      </c>
      <c r="BC1423" s="480">
        <f t="shared" ref="BC1423" si="13226">BC1422+BD1423</f>
        <v>8057</v>
      </c>
      <c r="BD1423" s="480">
        <v>0</v>
      </c>
      <c r="BE1423" s="486">
        <f t="shared" ref="BE1423" si="13227">SUM(BF1423:BG1423)</f>
        <v>0</v>
      </c>
      <c r="BF1423" s="486">
        <v>0</v>
      </c>
      <c r="BG1423" s="486">
        <v>0</v>
      </c>
      <c r="BH1423" s="486">
        <v>0</v>
      </c>
      <c r="BI1423" s="480">
        <v>16</v>
      </c>
      <c r="BJ1423" s="480">
        <v>0</v>
      </c>
      <c r="BK1423" s="480">
        <v>48</v>
      </c>
      <c r="BL1423" s="480">
        <v>133135</v>
      </c>
    </row>
    <row r="1424" spans="10:64" x14ac:dyDescent="0.25">
      <c r="J1424" s="660">
        <v>45594</v>
      </c>
      <c r="K1424" s="479">
        <f t="shared" ref="K1424" si="13228">K1423+L1424</f>
        <v>135308</v>
      </c>
      <c r="L1424" s="480">
        <v>6</v>
      </c>
      <c r="M1424" s="481">
        <f t="shared" ref="M1424" si="13229">K1424*100000/587786</f>
        <v>23019.942632182461</v>
      </c>
      <c r="N1424" s="481">
        <f t="shared" ref="N1424" si="13230">(K1417*100/K1416)-100</f>
        <v>8.1344701871728375E-3</v>
      </c>
      <c r="O1424" s="479">
        <v>0</v>
      </c>
      <c r="P1424" s="480">
        <f t="shared" ref="P1424" si="13231">SUM(P1423,Q1424)</f>
        <v>2012</v>
      </c>
      <c r="Q1424" s="480">
        <v>0</v>
      </c>
      <c r="R1424" s="480">
        <f t="shared" ref="R1424" si="13232">K1424-S1424</f>
        <v>135076</v>
      </c>
      <c r="S1424" s="480">
        <v>232</v>
      </c>
      <c r="T1424" s="486">
        <v>53735</v>
      </c>
      <c r="U1424" s="486">
        <f t="shared" ref="U1424" si="13233">SUM(K1424-T1424)</f>
        <v>81573</v>
      </c>
      <c r="V1424" s="480">
        <v>14755</v>
      </c>
      <c r="W1424" s="480">
        <v>30098</v>
      </c>
      <c r="X1424" s="480">
        <v>17961</v>
      </c>
      <c r="Y1424" s="480">
        <v>38243</v>
      </c>
      <c r="Z1424" s="480">
        <v>5789</v>
      </c>
      <c r="AA1424" s="480">
        <v>2171</v>
      </c>
      <c r="AB1424" s="480">
        <v>26291</v>
      </c>
      <c r="AC1424" s="486">
        <v>1615</v>
      </c>
      <c r="AD1424" s="486">
        <v>4861</v>
      </c>
      <c r="AE1424" s="486">
        <v>7708</v>
      </c>
      <c r="AF1424" s="486">
        <v>3317</v>
      </c>
      <c r="AG1424" s="486">
        <v>12087</v>
      </c>
      <c r="AH1424" s="486">
        <v>40644</v>
      </c>
      <c r="AI1424" s="486">
        <v>35152</v>
      </c>
      <c r="AJ1424" s="486">
        <v>29924</v>
      </c>
      <c r="AK1424" s="480">
        <v>564</v>
      </c>
      <c r="AL1424" s="480">
        <v>7018</v>
      </c>
      <c r="AM1424" s="480">
        <v>37474</v>
      </c>
      <c r="AN1424" s="480">
        <v>69616</v>
      </c>
      <c r="AO1424" s="480">
        <v>659</v>
      </c>
      <c r="AP1424" s="480">
        <v>19977</v>
      </c>
      <c r="AQ1424" s="486">
        <f t="shared" ref="AQ1424" si="13234">AQ1423+AR1424</f>
        <v>8089</v>
      </c>
      <c r="AR1424" s="486">
        <v>0</v>
      </c>
      <c r="AS1424" s="486">
        <f t="shared" ref="AS1424" si="13235">AS1423+AT1424</f>
        <v>112245</v>
      </c>
      <c r="AT1424" s="486">
        <v>6</v>
      </c>
      <c r="AU1424" s="486">
        <f t="shared" ref="AU1424" si="13236">AU1423+AV1424</f>
        <v>14437</v>
      </c>
      <c r="AV1424" s="486">
        <v>0</v>
      </c>
      <c r="AW1424" s="486">
        <f t="shared" ref="AW1424" si="13237">AW1423+AX1424</f>
        <v>537</v>
      </c>
      <c r="AX1424" s="486">
        <v>0</v>
      </c>
      <c r="AY1424" s="480">
        <f t="shared" ref="AY1424" si="13238">AY1423+AZ1424</f>
        <v>112520</v>
      </c>
      <c r="AZ1424" s="712">
        <v>6</v>
      </c>
      <c r="BA1424" s="480">
        <f t="shared" ref="BA1424" si="13239">BA1423+BB1424</f>
        <v>14731</v>
      </c>
      <c r="BB1424" s="480">
        <v>0</v>
      </c>
      <c r="BC1424" s="480">
        <f t="shared" ref="BC1424" si="13240">BC1423+BD1424</f>
        <v>8057</v>
      </c>
      <c r="BD1424" s="480">
        <v>0</v>
      </c>
      <c r="BE1424" s="486">
        <f t="shared" ref="BE1424" si="13241">SUM(BF1424:BG1424)</f>
        <v>0</v>
      </c>
      <c r="BF1424" s="486">
        <v>0</v>
      </c>
      <c r="BG1424" s="486">
        <v>0</v>
      </c>
      <c r="BH1424" s="486">
        <v>0</v>
      </c>
      <c r="BI1424" s="480">
        <v>16</v>
      </c>
      <c r="BJ1424" s="480">
        <v>0</v>
      </c>
      <c r="BK1424" s="480">
        <v>48</v>
      </c>
      <c r="BL1424" s="480">
        <v>133141</v>
      </c>
    </row>
    <row r="1425" spans="10:64" x14ac:dyDescent="0.25">
      <c r="J1425" s="660">
        <v>45595</v>
      </c>
      <c r="K1425" s="479">
        <f t="shared" ref="K1425" si="13242">K1424+L1425</f>
        <v>135314</v>
      </c>
      <c r="L1425" s="480">
        <v>6</v>
      </c>
      <c r="M1425" s="481">
        <f t="shared" ref="M1425" si="13243">K1425*100000/587786</f>
        <v>23020.963411853973</v>
      </c>
      <c r="N1425" s="481">
        <f t="shared" ref="N1425" si="13244">(K1418*100/K1417)-100</f>
        <v>1.3309868528082802E-2</v>
      </c>
      <c r="O1425" s="479">
        <v>0</v>
      </c>
      <c r="P1425" s="480">
        <f t="shared" ref="P1425" si="13245">SUM(P1424,Q1425)</f>
        <v>2012</v>
      </c>
      <c r="Q1425" s="480">
        <v>0</v>
      </c>
      <c r="R1425" s="480">
        <f t="shared" ref="R1425" si="13246">K1425-S1425</f>
        <v>135082</v>
      </c>
      <c r="S1425" s="480">
        <v>232</v>
      </c>
      <c r="T1425" s="486">
        <v>53735</v>
      </c>
      <c r="U1425" s="486">
        <f t="shared" ref="U1425" si="13247">SUM(K1425-T1425)</f>
        <v>81579</v>
      </c>
      <c r="V1425" s="480">
        <v>14755</v>
      </c>
      <c r="W1425" s="480">
        <v>30098</v>
      </c>
      <c r="X1425" s="480">
        <v>17961</v>
      </c>
      <c r="Y1425" s="480">
        <v>38248</v>
      </c>
      <c r="Z1425" s="480">
        <v>5789</v>
      </c>
      <c r="AA1425" s="480">
        <v>2171</v>
      </c>
      <c r="AB1425" s="480">
        <v>26292</v>
      </c>
      <c r="AC1425" s="486">
        <v>1615</v>
      </c>
      <c r="AD1425" s="486">
        <v>4861</v>
      </c>
      <c r="AE1425" s="486">
        <v>7708</v>
      </c>
      <c r="AF1425" s="486">
        <v>3317</v>
      </c>
      <c r="AG1425" s="486">
        <v>12087</v>
      </c>
      <c r="AH1425" s="486">
        <v>40645</v>
      </c>
      <c r="AI1425" s="486">
        <v>35152</v>
      </c>
      <c r="AJ1425" s="486">
        <v>29929</v>
      </c>
      <c r="AK1425" s="480">
        <v>564</v>
      </c>
      <c r="AL1425" s="480">
        <v>7018</v>
      </c>
      <c r="AM1425" s="480">
        <v>37474</v>
      </c>
      <c r="AN1425" s="480">
        <v>69622</v>
      </c>
      <c r="AO1425" s="480">
        <v>659</v>
      </c>
      <c r="AP1425" s="480">
        <v>19977</v>
      </c>
      <c r="AQ1425" s="486">
        <f t="shared" ref="AQ1425" si="13248">AQ1424+AR1425</f>
        <v>8089</v>
      </c>
      <c r="AR1425" s="486">
        <v>0</v>
      </c>
      <c r="AS1425" s="486">
        <f t="shared" ref="AS1425" si="13249">AS1424+AT1425</f>
        <v>112251</v>
      </c>
      <c r="AT1425" s="486">
        <v>6</v>
      </c>
      <c r="AU1425" s="486">
        <f t="shared" ref="AU1425" si="13250">AU1424+AV1425</f>
        <v>14437</v>
      </c>
      <c r="AV1425" s="486">
        <v>0</v>
      </c>
      <c r="AW1425" s="486">
        <f t="shared" ref="AW1425" si="13251">AW1424+AX1425</f>
        <v>537</v>
      </c>
      <c r="AX1425" s="486">
        <v>0</v>
      </c>
      <c r="AY1425" s="480">
        <f t="shared" ref="AY1425" si="13252">AY1424+AZ1425</f>
        <v>112526</v>
      </c>
      <c r="AZ1425" s="712">
        <v>6</v>
      </c>
      <c r="BA1425" s="480">
        <f t="shared" ref="BA1425" si="13253">BA1424+BB1425</f>
        <v>14731</v>
      </c>
      <c r="BB1425" s="480">
        <v>0</v>
      </c>
      <c r="BC1425" s="480">
        <f t="shared" ref="BC1425" si="13254">BC1424+BD1425</f>
        <v>8057</v>
      </c>
      <c r="BD1425" s="480">
        <v>0</v>
      </c>
      <c r="BE1425" s="486">
        <f t="shared" ref="BE1425" si="13255">SUM(BF1425:BG1425)</f>
        <v>0</v>
      </c>
      <c r="BF1425" s="486">
        <v>0</v>
      </c>
      <c r="BG1425" s="486">
        <v>0</v>
      </c>
      <c r="BH1425" s="486">
        <v>0</v>
      </c>
      <c r="BI1425" s="480">
        <v>8</v>
      </c>
      <c r="BJ1425" s="480">
        <v>1</v>
      </c>
      <c r="BK1425" s="480">
        <v>56</v>
      </c>
      <c r="BL1425" s="480">
        <v>133168</v>
      </c>
    </row>
    <row r="1426" spans="10:64" x14ac:dyDescent="0.25">
      <c r="J1426" s="660">
        <v>45596</v>
      </c>
      <c r="K1426" s="479">
        <f t="shared" ref="K1426" si="13256">K1425+L1426</f>
        <v>135323</v>
      </c>
      <c r="L1426" s="480">
        <v>9</v>
      </c>
      <c r="M1426" s="481">
        <f t="shared" ref="M1426" si="13257">K1426*100000/587786</f>
        <v>23022.494581361243</v>
      </c>
      <c r="N1426" s="481">
        <f t="shared" ref="N1426" si="13258">(K1419*100/K1418)-100</f>
        <v>1.2568758502396804E-2</v>
      </c>
      <c r="O1426" s="479">
        <v>0</v>
      </c>
      <c r="P1426" s="480">
        <f t="shared" ref="P1426" si="13259">SUM(P1425,Q1426)</f>
        <v>2012</v>
      </c>
      <c r="Q1426" s="480">
        <v>0</v>
      </c>
      <c r="R1426" s="480">
        <f t="shared" ref="R1426" si="13260">K1426-S1426</f>
        <v>135091</v>
      </c>
      <c r="S1426" s="480">
        <v>232</v>
      </c>
      <c r="T1426" s="486">
        <v>53738</v>
      </c>
      <c r="U1426" s="486">
        <f t="shared" ref="U1426" si="13261">SUM(K1426-T1426)</f>
        <v>81585</v>
      </c>
      <c r="V1426" s="480">
        <v>14755</v>
      </c>
      <c r="W1426" s="480">
        <v>30099</v>
      </c>
      <c r="X1426" s="480">
        <v>17961</v>
      </c>
      <c r="Y1426" s="480">
        <v>38254</v>
      </c>
      <c r="Z1426" s="480">
        <v>5789</v>
      </c>
      <c r="AA1426" s="480">
        <v>2171</v>
      </c>
      <c r="AB1426" s="480">
        <v>26294</v>
      </c>
      <c r="AC1426" s="486">
        <v>1615</v>
      </c>
      <c r="AD1426" s="486">
        <v>4861</v>
      </c>
      <c r="AE1426" s="486">
        <v>7708</v>
      </c>
      <c r="AF1426" s="486">
        <v>3317</v>
      </c>
      <c r="AG1426" s="486">
        <v>12087</v>
      </c>
      <c r="AH1426" s="486">
        <v>40647</v>
      </c>
      <c r="AI1426" s="486">
        <v>35154</v>
      </c>
      <c r="AJ1426" s="486">
        <v>29934</v>
      </c>
      <c r="AK1426" s="480">
        <v>564</v>
      </c>
      <c r="AL1426" s="480">
        <v>7018</v>
      </c>
      <c r="AM1426" s="480">
        <v>37474</v>
      </c>
      <c r="AN1426" s="480">
        <v>69628</v>
      </c>
      <c r="AO1426" s="480">
        <v>659</v>
      </c>
      <c r="AP1426" s="480">
        <v>19980</v>
      </c>
      <c r="AQ1426" s="486">
        <f t="shared" ref="AQ1426" si="13262">AQ1425+AR1426</f>
        <v>8089</v>
      </c>
      <c r="AR1426" s="486">
        <v>0</v>
      </c>
      <c r="AS1426" s="486">
        <f t="shared" ref="AS1426" si="13263">AS1425+AT1426</f>
        <v>112259</v>
      </c>
      <c r="AT1426" s="486">
        <v>8</v>
      </c>
      <c r="AU1426" s="486">
        <f t="shared" ref="AU1426" si="13264">AU1425+AV1426</f>
        <v>14438</v>
      </c>
      <c r="AV1426" s="486">
        <v>1</v>
      </c>
      <c r="AW1426" s="486">
        <f t="shared" ref="AW1426" si="13265">AW1425+AX1426</f>
        <v>537</v>
      </c>
      <c r="AX1426" s="486">
        <v>0</v>
      </c>
      <c r="AY1426" s="480">
        <f t="shared" ref="AY1426" si="13266">AY1425+AZ1426</f>
        <v>112534</v>
      </c>
      <c r="AZ1426" s="712">
        <v>8</v>
      </c>
      <c r="BA1426" s="480">
        <f t="shared" ref="BA1426" si="13267">BA1425+BB1426</f>
        <v>14732</v>
      </c>
      <c r="BB1426" s="480">
        <v>1</v>
      </c>
      <c r="BC1426" s="480">
        <f t="shared" ref="BC1426" si="13268">BC1425+BD1426</f>
        <v>8057</v>
      </c>
      <c r="BD1426" s="480">
        <v>0</v>
      </c>
      <c r="BE1426" s="486">
        <f t="shared" ref="BE1426" si="13269">SUM(BF1426:BG1426)</f>
        <v>1</v>
      </c>
      <c r="BF1426" s="486">
        <v>0</v>
      </c>
      <c r="BG1426" s="486">
        <v>1</v>
      </c>
      <c r="BH1426" s="486">
        <v>0</v>
      </c>
      <c r="BI1426" s="480">
        <v>8</v>
      </c>
      <c r="BJ1426" s="480">
        <v>0</v>
      </c>
      <c r="BK1426" s="480">
        <v>56</v>
      </c>
      <c r="BL1426" s="480">
        <v>133178</v>
      </c>
    </row>
    <row r="1427" spans="10:64" x14ac:dyDescent="0.25">
      <c r="J1427" s="660">
        <v>45597</v>
      </c>
      <c r="K1427" s="479">
        <f t="shared" ref="K1427" si="13270">K1426+L1427</f>
        <v>135329</v>
      </c>
      <c r="L1427" s="480">
        <v>6</v>
      </c>
      <c r="M1427" s="481">
        <f t="shared" ref="M1427" si="13271">K1427*100000/587786</f>
        <v>23023.515361032758</v>
      </c>
      <c r="N1427" s="481">
        <f t="shared" ref="N1427" si="13272">(K1420*100/K1419)-100</f>
        <v>6.6532123927203202E-3</v>
      </c>
      <c r="O1427" s="479">
        <v>0</v>
      </c>
      <c r="P1427" s="480">
        <f t="shared" ref="P1427" si="13273">SUM(P1426,Q1427)</f>
        <v>2012</v>
      </c>
      <c r="Q1427" s="480">
        <v>0</v>
      </c>
      <c r="R1427" s="480">
        <f t="shared" ref="R1427" si="13274">K1427-S1427</f>
        <v>135097</v>
      </c>
      <c r="S1427" s="480">
        <v>232</v>
      </c>
      <c r="T1427" s="486">
        <v>53739</v>
      </c>
      <c r="U1427" s="486">
        <f t="shared" ref="U1427" si="13275">SUM(K1427-T1427)</f>
        <v>81590</v>
      </c>
      <c r="V1427" s="480">
        <v>14755</v>
      </c>
      <c r="W1427" s="480">
        <v>30100</v>
      </c>
      <c r="X1427" s="480">
        <v>17961</v>
      </c>
      <c r="Y1427" s="480">
        <v>38257</v>
      </c>
      <c r="Z1427" s="480">
        <v>5790</v>
      </c>
      <c r="AA1427" s="480">
        <v>2171</v>
      </c>
      <c r="AB1427" s="480">
        <v>26295</v>
      </c>
      <c r="AC1427" s="486">
        <v>1615</v>
      </c>
      <c r="AD1427" s="486">
        <v>4861</v>
      </c>
      <c r="AE1427" s="486">
        <v>7708</v>
      </c>
      <c r="AF1427" s="486">
        <v>3317</v>
      </c>
      <c r="AG1427" s="486">
        <v>12087</v>
      </c>
      <c r="AH1427" s="486">
        <v>40650</v>
      </c>
      <c r="AI1427" s="486">
        <v>35155</v>
      </c>
      <c r="AJ1427" s="486">
        <v>29936</v>
      </c>
      <c r="AK1427" s="480">
        <v>564</v>
      </c>
      <c r="AL1427" s="480">
        <v>7018</v>
      </c>
      <c r="AM1427" s="480">
        <v>37474</v>
      </c>
      <c r="AN1427" s="480">
        <v>69634</v>
      </c>
      <c r="AO1427" s="480">
        <v>659</v>
      </c>
      <c r="AP1427" s="480">
        <v>19980</v>
      </c>
      <c r="AQ1427" s="486">
        <f t="shared" ref="AQ1427" si="13276">AQ1426+AR1427</f>
        <v>8089</v>
      </c>
      <c r="AR1427" s="486">
        <v>0</v>
      </c>
      <c r="AS1427" s="486">
        <f t="shared" ref="AS1427" si="13277">AS1426+AT1427</f>
        <v>112265</v>
      </c>
      <c r="AT1427" s="486">
        <v>6</v>
      </c>
      <c r="AU1427" s="486">
        <f t="shared" ref="AU1427" si="13278">AU1426+AV1427</f>
        <v>14438</v>
      </c>
      <c r="AV1427" s="486">
        <v>0</v>
      </c>
      <c r="AW1427" s="486">
        <f t="shared" ref="AW1427" si="13279">AW1426+AX1427</f>
        <v>537</v>
      </c>
      <c r="AX1427" s="486">
        <v>0</v>
      </c>
      <c r="AY1427" s="480">
        <f t="shared" ref="AY1427" si="13280">AY1426+AZ1427</f>
        <v>112540</v>
      </c>
      <c r="AZ1427" s="712">
        <v>6</v>
      </c>
      <c r="BA1427" s="480">
        <f t="shared" ref="BA1427" si="13281">BA1426+BB1427</f>
        <v>14732</v>
      </c>
      <c r="BB1427" s="480">
        <v>0</v>
      </c>
      <c r="BC1427" s="480">
        <f t="shared" ref="BC1427" si="13282">BC1426+BD1427</f>
        <v>8057</v>
      </c>
      <c r="BD1427" s="480">
        <v>0</v>
      </c>
      <c r="BE1427" s="486">
        <f t="shared" ref="BE1427" si="13283">SUM(BF1427:BG1427)</f>
        <v>0</v>
      </c>
      <c r="BF1427" s="486">
        <v>0</v>
      </c>
      <c r="BG1427" s="486">
        <v>0</v>
      </c>
      <c r="BH1427" s="486">
        <v>0</v>
      </c>
      <c r="BI1427" s="480">
        <v>8</v>
      </c>
      <c r="BJ1427" s="480">
        <v>0</v>
      </c>
      <c r="BK1427" s="480">
        <v>56</v>
      </c>
      <c r="BL1427" s="480">
        <v>133189</v>
      </c>
    </row>
    <row r="1428" spans="10:64" x14ac:dyDescent="0.25">
      <c r="J1428" s="660">
        <v>45598</v>
      </c>
      <c r="K1428" s="479">
        <f t="shared" ref="K1428" si="13284">K1427+L1428</f>
        <v>135333</v>
      </c>
      <c r="L1428" s="480">
        <v>4</v>
      </c>
      <c r="M1428" s="481">
        <f t="shared" ref="M1428" si="13285">K1428*100000/587786</f>
        <v>23024.195880813764</v>
      </c>
      <c r="N1428" s="481">
        <f t="shared" ref="N1428" si="13286">(K1421*100/K1420)-100</f>
        <v>1.2566342898537641E-2</v>
      </c>
      <c r="O1428" s="479">
        <v>0</v>
      </c>
      <c r="P1428" s="480">
        <f t="shared" ref="P1428" si="13287">SUM(P1427,Q1428)</f>
        <v>2012</v>
      </c>
      <c r="Q1428" s="480">
        <v>0</v>
      </c>
      <c r="R1428" s="480">
        <f t="shared" ref="R1428" si="13288">K1428-S1428</f>
        <v>135101</v>
      </c>
      <c r="S1428" s="480">
        <v>232</v>
      </c>
      <c r="T1428" s="486">
        <v>53741</v>
      </c>
      <c r="U1428" s="486">
        <f t="shared" ref="U1428" si="13289">SUM(K1428-T1428)</f>
        <v>81592</v>
      </c>
      <c r="V1428" s="480">
        <v>14755</v>
      </c>
      <c r="W1428" s="480">
        <v>30102</v>
      </c>
      <c r="X1428" s="480">
        <v>17961</v>
      </c>
      <c r="Y1428" s="480">
        <v>38258</v>
      </c>
      <c r="Z1428" s="480">
        <v>5790</v>
      </c>
      <c r="AA1428" s="480">
        <v>2171</v>
      </c>
      <c r="AB1428" s="480">
        <v>26296</v>
      </c>
      <c r="AC1428" s="486">
        <v>1615</v>
      </c>
      <c r="AD1428" s="486">
        <v>4861</v>
      </c>
      <c r="AE1428" s="486">
        <v>7708</v>
      </c>
      <c r="AF1428" s="486">
        <v>3317</v>
      </c>
      <c r="AG1428" s="486">
        <v>12087</v>
      </c>
      <c r="AH1428" s="486">
        <v>40651</v>
      </c>
      <c r="AI1428" s="486">
        <v>35156</v>
      </c>
      <c r="AJ1428" s="486">
        <v>29938</v>
      </c>
      <c r="AK1428" s="480">
        <v>564</v>
      </c>
      <c r="AL1428" s="480">
        <v>7018</v>
      </c>
      <c r="AM1428" s="480">
        <v>37474</v>
      </c>
      <c r="AN1428" s="480">
        <v>69638</v>
      </c>
      <c r="AO1428" s="480">
        <v>659</v>
      </c>
      <c r="AP1428" s="480">
        <v>19980</v>
      </c>
      <c r="AQ1428" s="486">
        <f t="shared" ref="AQ1428" si="13290">AQ1427+AR1428</f>
        <v>8089</v>
      </c>
      <c r="AR1428" s="486">
        <v>0</v>
      </c>
      <c r="AS1428" s="486">
        <f t="shared" ref="AS1428" si="13291">AS1427+AT1428</f>
        <v>112268</v>
      </c>
      <c r="AT1428" s="486">
        <v>3</v>
      </c>
      <c r="AU1428" s="486">
        <f t="shared" ref="AU1428" si="13292">AU1427+AV1428</f>
        <v>14439</v>
      </c>
      <c r="AV1428" s="486">
        <v>1</v>
      </c>
      <c r="AW1428" s="486">
        <f t="shared" ref="AW1428" si="13293">AW1427+AX1428</f>
        <v>537</v>
      </c>
      <c r="AX1428" s="486">
        <v>0</v>
      </c>
      <c r="AY1428" s="480">
        <f t="shared" ref="AY1428" si="13294">AY1427+AZ1428</f>
        <v>112543</v>
      </c>
      <c r="AZ1428" s="712">
        <v>3</v>
      </c>
      <c r="BA1428" s="480">
        <f t="shared" ref="BA1428" si="13295">BA1427+BB1428</f>
        <v>14733</v>
      </c>
      <c r="BB1428" s="480">
        <v>1</v>
      </c>
      <c r="BC1428" s="480">
        <f t="shared" ref="BC1428" si="13296">BC1427+BD1428</f>
        <v>8057</v>
      </c>
      <c r="BD1428" s="480">
        <v>0</v>
      </c>
      <c r="BE1428" s="486">
        <f t="shared" ref="BE1428" si="13297">SUM(BF1428:BG1428)</f>
        <v>1</v>
      </c>
      <c r="BF1428" s="486">
        <v>0</v>
      </c>
      <c r="BG1428" s="486">
        <v>1</v>
      </c>
      <c r="BH1428" s="486">
        <v>0</v>
      </c>
      <c r="BI1428" s="480">
        <v>8</v>
      </c>
      <c r="BJ1428" s="480">
        <v>0</v>
      </c>
      <c r="BK1428" s="480">
        <v>56</v>
      </c>
      <c r="BL1428" s="480">
        <v>133199</v>
      </c>
    </row>
    <row r="1429" spans="10:64" x14ac:dyDescent="0.25">
      <c r="J1429" s="660">
        <v>45599</v>
      </c>
      <c r="K1429" s="479">
        <f t="shared" ref="K1429" si="13298">K1428+L1429</f>
        <v>135340</v>
      </c>
      <c r="L1429" s="480">
        <v>7</v>
      </c>
      <c r="M1429" s="481">
        <f t="shared" ref="M1429" si="13299">K1429*100000/587786</f>
        <v>23025.38679043053</v>
      </c>
      <c r="N1429" s="481">
        <f t="shared" ref="N1429" si="13300">(K1422*100/K1421)-100</f>
        <v>2.2173112883336898E-3</v>
      </c>
      <c r="O1429" s="479">
        <v>0</v>
      </c>
      <c r="P1429" s="480">
        <f t="shared" ref="P1429" si="13301">SUM(P1428,Q1429)</f>
        <v>2012</v>
      </c>
      <c r="Q1429" s="480">
        <v>0</v>
      </c>
      <c r="R1429" s="480">
        <f t="shared" ref="R1429" si="13302">K1429-S1429</f>
        <v>135108</v>
      </c>
      <c r="S1429" s="480">
        <v>232</v>
      </c>
      <c r="T1429" s="486">
        <v>53742</v>
      </c>
      <c r="U1429" s="486">
        <f t="shared" ref="U1429" si="13303">SUM(K1429-T1429)</f>
        <v>81598</v>
      </c>
      <c r="V1429" s="480">
        <v>14755</v>
      </c>
      <c r="W1429" s="480">
        <v>30104</v>
      </c>
      <c r="X1429" s="480">
        <v>17961</v>
      </c>
      <c r="Y1429" s="480">
        <v>38261</v>
      </c>
      <c r="Z1429" s="480">
        <v>5791</v>
      </c>
      <c r="AA1429" s="480">
        <v>2171</v>
      </c>
      <c r="AB1429" s="480">
        <v>26297</v>
      </c>
      <c r="AC1429" s="486">
        <v>1615</v>
      </c>
      <c r="AD1429" s="486">
        <v>4861</v>
      </c>
      <c r="AE1429" s="486">
        <v>7708</v>
      </c>
      <c r="AF1429" s="486">
        <v>3317</v>
      </c>
      <c r="AG1429" s="486">
        <v>12088</v>
      </c>
      <c r="AH1429" s="486">
        <v>40653</v>
      </c>
      <c r="AI1429" s="486">
        <v>35157</v>
      </c>
      <c r="AJ1429" s="486">
        <v>29941</v>
      </c>
      <c r="AK1429" s="480">
        <v>564</v>
      </c>
      <c r="AL1429" s="480">
        <v>7018</v>
      </c>
      <c r="AM1429" s="480">
        <v>37474</v>
      </c>
      <c r="AN1429" s="480">
        <v>69645</v>
      </c>
      <c r="AO1429" s="480">
        <v>659</v>
      </c>
      <c r="AP1429" s="480">
        <v>19980</v>
      </c>
      <c r="AQ1429" s="486">
        <f t="shared" ref="AQ1429" si="13304">AQ1428+AR1429</f>
        <v>8089</v>
      </c>
      <c r="AR1429" s="486">
        <v>0</v>
      </c>
      <c r="AS1429" s="486">
        <f t="shared" ref="AS1429" si="13305">AS1428+AT1429</f>
        <v>112275</v>
      </c>
      <c r="AT1429" s="486">
        <v>7</v>
      </c>
      <c r="AU1429" s="486">
        <f t="shared" ref="AU1429" si="13306">AU1428+AV1429</f>
        <v>14439</v>
      </c>
      <c r="AV1429" s="486">
        <v>0</v>
      </c>
      <c r="AW1429" s="486">
        <f t="shared" ref="AW1429" si="13307">AW1428+AX1429</f>
        <v>537</v>
      </c>
      <c r="AX1429" s="486">
        <v>0</v>
      </c>
      <c r="AY1429" s="480">
        <f t="shared" ref="AY1429" si="13308">AY1428+AZ1429</f>
        <v>112550</v>
      </c>
      <c r="AZ1429" s="712">
        <v>7</v>
      </c>
      <c r="BA1429" s="480">
        <f t="shared" ref="BA1429" si="13309">BA1428+BB1429</f>
        <v>14733</v>
      </c>
      <c r="BB1429" s="480">
        <v>0</v>
      </c>
      <c r="BC1429" s="480">
        <f t="shared" ref="BC1429" si="13310">BC1428+BD1429</f>
        <v>8057</v>
      </c>
      <c r="BD1429" s="480">
        <v>0</v>
      </c>
      <c r="BE1429" s="486">
        <f t="shared" ref="BE1429" si="13311">SUM(BF1429:BG1429)</f>
        <v>1</v>
      </c>
      <c r="BF1429" s="486">
        <v>0</v>
      </c>
      <c r="BG1429" s="486">
        <v>1</v>
      </c>
      <c r="BH1429" s="486">
        <v>0</v>
      </c>
      <c r="BI1429" s="480">
        <v>8</v>
      </c>
      <c r="BJ1429" s="480">
        <v>0</v>
      </c>
      <c r="BK1429" s="480">
        <v>56</v>
      </c>
      <c r="BL1429" s="480">
        <v>133205</v>
      </c>
    </row>
    <row r="1430" spans="10:64" x14ac:dyDescent="0.25">
      <c r="J1430" s="660">
        <v>45600</v>
      </c>
      <c r="K1430" s="479">
        <f t="shared" ref="K1430" si="13312">K1429+L1430</f>
        <v>135340</v>
      </c>
      <c r="L1430" s="480">
        <v>0</v>
      </c>
      <c r="M1430" s="481">
        <f t="shared" ref="M1430" si="13313">K1430*100000/587786</f>
        <v>23025.38679043053</v>
      </c>
      <c r="N1430" s="481">
        <f t="shared" ref="N1430" si="13314">(K1423*100/K1422)-100</f>
        <v>0</v>
      </c>
      <c r="O1430" s="479">
        <v>0</v>
      </c>
      <c r="P1430" s="480">
        <f t="shared" ref="P1430" si="13315">SUM(P1429,Q1430)</f>
        <v>2012</v>
      </c>
      <c r="Q1430" s="480">
        <v>0</v>
      </c>
      <c r="R1430" s="480">
        <f t="shared" ref="R1430" si="13316">K1430-S1430</f>
        <v>135108</v>
      </c>
      <c r="S1430" s="480">
        <v>232</v>
      </c>
      <c r="T1430" s="486">
        <v>53742</v>
      </c>
      <c r="U1430" s="486">
        <f t="shared" ref="U1430" si="13317">SUM(K1430-T1430)</f>
        <v>81598</v>
      </c>
      <c r="V1430" s="480">
        <v>14755</v>
      </c>
      <c r="W1430" s="480">
        <v>30104</v>
      </c>
      <c r="X1430" s="480">
        <v>17961</v>
      </c>
      <c r="Y1430" s="480">
        <v>38261</v>
      </c>
      <c r="Z1430" s="480">
        <v>5791</v>
      </c>
      <c r="AA1430" s="480">
        <v>2171</v>
      </c>
      <c r="AB1430" s="480">
        <v>26297</v>
      </c>
      <c r="AC1430" s="486">
        <v>1615</v>
      </c>
      <c r="AD1430" s="486">
        <v>4861</v>
      </c>
      <c r="AE1430" s="486">
        <v>7708</v>
      </c>
      <c r="AF1430" s="486">
        <v>3317</v>
      </c>
      <c r="AG1430" s="486">
        <v>12088</v>
      </c>
      <c r="AH1430" s="486">
        <v>40653</v>
      </c>
      <c r="AI1430" s="486">
        <v>35157</v>
      </c>
      <c r="AJ1430" s="486">
        <v>29941</v>
      </c>
      <c r="AK1430" s="480">
        <v>564</v>
      </c>
      <c r="AL1430" s="480">
        <v>7018</v>
      </c>
      <c r="AM1430" s="480">
        <v>37474</v>
      </c>
      <c r="AN1430" s="480">
        <v>69645</v>
      </c>
      <c r="AO1430" s="480">
        <v>659</v>
      </c>
      <c r="AP1430" s="480">
        <v>19980</v>
      </c>
      <c r="AQ1430" s="486">
        <f t="shared" ref="AQ1430" si="13318">AQ1429+AR1430</f>
        <v>8089</v>
      </c>
      <c r="AR1430" s="486">
        <v>0</v>
      </c>
      <c r="AS1430" s="486">
        <f t="shared" ref="AS1430" si="13319">AS1429+AT1430</f>
        <v>112275</v>
      </c>
      <c r="AT1430" s="486">
        <v>0</v>
      </c>
      <c r="AU1430" s="486">
        <f t="shared" ref="AU1430" si="13320">AU1429+AV1430</f>
        <v>14439</v>
      </c>
      <c r="AV1430" s="486">
        <v>0</v>
      </c>
      <c r="AW1430" s="486">
        <f t="shared" ref="AW1430" si="13321">AW1429+AX1430</f>
        <v>537</v>
      </c>
      <c r="AX1430" s="486">
        <v>0</v>
      </c>
      <c r="AY1430" s="480">
        <f t="shared" ref="AY1430" si="13322">AY1429+AZ1430</f>
        <v>112550</v>
      </c>
      <c r="AZ1430" s="712">
        <v>0</v>
      </c>
      <c r="BA1430" s="480">
        <f t="shared" ref="BA1430" si="13323">BA1429+BB1430</f>
        <v>14733</v>
      </c>
      <c r="BB1430" s="480">
        <v>0</v>
      </c>
      <c r="BC1430" s="480">
        <f t="shared" ref="BC1430" si="13324">BC1429+BD1430</f>
        <v>8057</v>
      </c>
      <c r="BD1430" s="480">
        <v>0</v>
      </c>
      <c r="BE1430" s="486">
        <f t="shared" ref="BE1430" si="13325">SUM(BF1430:BG1430)</f>
        <v>0</v>
      </c>
      <c r="BF1430" s="486">
        <v>0</v>
      </c>
      <c r="BG1430" s="486">
        <v>0</v>
      </c>
      <c r="BH1430" s="486">
        <v>0</v>
      </c>
      <c r="BI1430" s="480">
        <v>8</v>
      </c>
      <c r="BJ1430" s="480">
        <v>0</v>
      </c>
      <c r="BK1430" s="480">
        <v>56</v>
      </c>
      <c r="BL1430" s="480">
        <v>133205</v>
      </c>
    </row>
    <row r="1431" spans="10:64" x14ac:dyDescent="0.25">
      <c r="J1431" s="660">
        <v>45601</v>
      </c>
      <c r="K1431" s="479">
        <f t="shared" ref="K1431" si="13326">K1430+L1431</f>
        <v>135340</v>
      </c>
      <c r="L1431" s="480">
        <v>0</v>
      </c>
      <c r="M1431" s="481">
        <f t="shared" ref="M1431" si="13327">K1431*100000/587786</f>
        <v>23025.38679043053</v>
      </c>
      <c r="N1431" s="481">
        <f t="shared" ref="N1431" si="13328">(K1424*100/K1423)-100</f>
        <v>4.4345242494614467E-3</v>
      </c>
      <c r="O1431" s="479">
        <v>0</v>
      </c>
      <c r="P1431" s="480">
        <f t="shared" ref="P1431" si="13329">SUM(P1430,Q1431)</f>
        <v>2012</v>
      </c>
      <c r="Q1431" s="480">
        <v>0</v>
      </c>
      <c r="R1431" s="480">
        <f t="shared" ref="R1431" si="13330">K1431-S1431</f>
        <v>135108</v>
      </c>
      <c r="S1431" s="480">
        <v>232</v>
      </c>
      <c r="T1431" s="486">
        <v>53742</v>
      </c>
      <c r="U1431" s="486">
        <f t="shared" ref="U1431" si="13331">SUM(K1431-T1431)</f>
        <v>81598</v>
      </c>
      <c r="V1431" s="480">
        <v>14755</v>
      </c>
      <c r="W1431" s="480">
        <v>30104</v>
      </c>
      <c r="X1431" s="480">
        <v>17961</v>
      </c>
      <c r="Y1431" s="480">
        <v>38261</v>
      </c>
      <c r="Z1431" s="480">
        <v>5791</v>
      </c>
      <c r="AA1431" s="480">
        <v>2171</v>
      </c>
      <c r="AB1431" s="480">
        <v>26297</v>
      </c>
      <c r="AC1431" s="486">
        <v>1615</v>
      </c>
      <c r="AD1431" s="486">
        <v>4861</v>
      </c>
      <c r="AE1431" s="486">
        <v>7708</v>
      </c>
      <c r="AF1431" s="486">
        <v>3317</v>
      </c>
      <c r="AG1431" s="486">
        <v>12088</v>
      </c>
      <c r="AH1431" s="486">
        <v>40653</v>
      </c>
      <c r="AI1431" s="486">
        <v>35157</v>
      </c>
      <c r="AJ1431" s="486">
        <v>29941</v>
      </c>
      <c r="AK1431" s="480">
        <v>564</v>
      </c>
      <c r="AL1431" s="480">
        <v>7018</v>
      </c>
      <c r="AM1431" s="480">
        <v>37474</v>
      </c>
      <c r="AN1431" s="480">
        <v>69645</v>
      </c>
      <c r="AO1431" s="480">
        <v>659</v>
      </c>
      <c r="AP1431" s="480">
        <v>19980</v>
      </c>
      <c r="AQ1431" s="486">
        <f t="shared" ref="AQ1431" si="13332">AQ1430+AR1431</f>
        <v>8089</v>
      </c>
      <c r="AR1431" s="486">
        <v>0</v>
      </c>
      <c r="AS1431" s="486">
        <f t="shared" ref="AS1431" si="13333">AS1430+AT1431</f>
        <v>112275</v>
      </c>
      <c r="AT1431" s="486">
        <v>0</v>
      </c>
      <c r="AU1431" s="486">
        <f t="shared" ref="AU1431" si="13334">AU1430+AV1431</f>
        <v>14439</v>
      </c>
      <c r="AV1431" s="486">
        <v>0</v>
      </c>
      <c r="AW1431" s="486">
        <f t="shared" ref="AW1431" si="13335">AW1430+AX1431</f>
        <v>537</v>
      </c>
      <c r="AX1431" s="486">
        <v>0</v>
      </c>
      <c r="AY1431" s="480">
        <f t="shared" ref="AY1431" si="13336">AY1430+AZ1431</f>
        <v>112550</v>
      </c>
      <c r="AZ1431" s="712">
        <v>0</v>
      </c>
      <c r="BA1431" s="480">
        <f t="shared" ref="BA1431" si="13337">BA1430+BB1431</f>
        <v>14733</v>
      </c>
      <c r="BB1431" s="480">
        <v>0</v>
      </c>
      <c r="BC1431" s="480">
        <f t="shared" ref="BC1431" si="13338">BC1430+BD1431</f>
        <v>8057</v>
      </c>
      <c r="BD1431" s="480">
        <v>0</v>
      </c>
      <c r="BE1431" s="486">
        <f t="shared" ref="BE1431" si="13339">SUM(BF1431:BG1431)</f>
        <v>0</v>
      </c>
      <c r="BF1431" s="486">
        <v>0</v>
      </c>
      <c r="BG1431" s="486">
        <v>0</v>
      </c>
      <c r="BH1431" s="486">
        <v>0</v>
      </c>
      <c r="BI1431" s="480">
        <v>8</v>
      </c>
      <c r="BJ1431" s="480">
        <v>0</v>
      </c>
      <c r="BK1431" s="480">
        <v>56</v>
      </c>
      <c r="BL1431" s="480">
        <v>133205</v>
      </c>
    </row>
    <row r="1432" spans="10:64" x14ac:dyDescent="0.25">
      <c r="J1432" s="660">
        <v>45602</v>
      </c>
      <c r="K1432" s="479">
        <f t="shared" ref="K1432" si="13340">K1431+L1432</f>
        <v>135345</v>
      </c>
      <c r="L1432" s="480">
        <v>5</v>
      </c>
      <c r="M1432" s="481">
        <f t="shared" ref="M1432" si="13341">K1432*100000/587786</f>
        <v>23026.23744015679</v>
      </c>
      <c r="N1432" s="481">
        <f t="shared" ref="N1432" si="13342">(K1425*100/K1424)-100</f>
        <v>4.4343276081235672E-3</v>
      </c>
      <c r="O1432" s="479">
        <v>0</v>
      </c>
      <c r="P1432" s="480">
        <f t="shared" ref="P1432" si="13343">SUM(P1431,Q1432)</f>
        <v>2012</v>
      </c>
      <c r="Q1432" s="480">
        <v>0</v>
      </c>
      <c r="R1432" s="480">
        <f t="shared" ref="R1432" si="13344">K1432-S1432</f>
        <v>135113</v>
      </c>
      <c r="S1432" s="480">
        <v>232</v>
      </c>
      <c r="T1432" s="486">
        <v>53745</v>
      </c>
      <c r="U1432" s="486">
        <f t="shared" ref="U1432" si="13345">SUM(K1432-T1432)</f>
        <v>81600</v>
      </c>
      <c r="V1432" s="480">
        <v>14755</v>
      </c>
      <c r="W1432" s="480">
        <v>30105</v>
      </c>
      <c r="X1432" s="480">
        <v>17961</v>
      </c>
      <c r="Y1432" s="480">
        <v>38262</v>
      </c>
      <c r="Z1432" s="480">
        <v>5792</v>
      </c>
      <c r="AA1432" s="480">
        <v>2171</v>
      </c>
      <c r="AB1432" s="480">
        <v>26299</v>
      </c>
      <c r="AC1432" s="486">
        <v>1616</v>
      </c>
      <c r="AD1432" s="486">
        <v>4861</v>
      </c>
      <c r="AE1432" s="486">
        <v>7708</v>
      </c>
      <c r="AF1432" s="486">
        <v>3317</v>
      </c>
      <c r="AG1432" s="486">
        <v>12088</v>
      </c>
      <c r="AH1432" s="486">
        <v>40655</v>
      </c>
      <c r="AI1432" s="486">
        <v>35157</v>
      </c>
      <c r="AJ1432" s="486">
        <v>29943</v>
      </c>
      <c r="AK1432" s="480">
        <v>564</v>
      </c>
      <c r="AL1432" s="480">
        <v>7018</v>
      </c>
      <c r="AM1432" s="480">
        <v>37474</v>
      </c>
      <c r="AN1432" s="480">
        <v>69650</v>
      </c>
      <c r="AO1432" s="480">
        <v>659</v>
      </c>
      <c r="AP1432" s="480">
        <v>19980</v>
      </c>
      <c r="AQ1432" s="486">
        <f t="shared" ref="AQ1432" si="13346">AQ1431+AR1432</f>
        <v>8089</v>
      </c>
      <c r="AR1432" s="486">
        <v>0</v>
      </c>
      <c r="AS1432" s="486">
        <f t="shared" ref="AS1432" si="13347">AS1431+AT1432</f>
        <v>112280</v>
      </c>
      <c r="AT1432" s="486">
        <v>5</v>
      </c>
      <c r="AU1432" s="486">
        <f t="shared" ref="AU1432" si="13348">AU1431+AV1432</f>
        <v>14439</v>
      </c>
      <c r="AV1432" s="486">
        <v>0</v>
      </c>
      <c r="AW1432" s="486">
        <f t="shared" ref="AW1432" si="13349">AW1431+AX1432</f>
        <v>537</v>
      </c>
      <c r="AX1432" s="486">
        <v>0</v>
      </c>
      <c r="AY1432" s="480">
        <f t="shared" ref="AY1432" si="13350">AY1431+AZ1432</f>
        <v>112555</v>
      </c>
      <c r="AZ1432" s="712">
        <v>5</v>
      </c>
      <c r="BA1432" s="480">
        <f t="shared" ref="BA1432" si="13351">BA1431+BB1432</f>
        <v>14733</v>
      </c>
      <c r="BB1432" s="480">
        <v>0</v>
      </c>
      <c r="BC1432" s="480">
        <f t="shared" ref="BC1432" si="13352">BC1431+BD1432</f>
        <v>8057</v>
      </c>
      <c r="BD1432" s="480">
        <v>0</v>
      </c>
      <c r="BE1432" s="486">
        <f t="shared" ref="BE1432" si="13353">SUM(BF1432:BG1432)</f>
        <v>0</v>
      </c>
      <c r="BF1432" s="486">
        <v>0</v>
      </c>
      <c r="BG1432" s="486">
        <v>0</v>
      </c>
      <c r="BH1432" s="486">
        <v>0</v>
      </c>
      <c r="BI1432" s="480">
        <v>10</v>
      </c>
      <c r="BJ1432" s="480">
        <v>0</v>
      </c>
      <c r="BK1432" s="480">
        <v>29</v>
      </c>
      <c r="BL1432" s="480">
        <v>133238</v>
      </c>
    </row>
    <row r="1433" spans="10:64" x14ac:dyDescent="0.25">
      <c r="J1433" s="660">
        <v>45603</v>
      </c>
      <c r="K1433" s="479">
        <f t="shared" ref="K1433" si="13354">K1432+L1433</f>
        <v>135358</v>
      </c>
      <c r="L1433" s="480">
        <v>13</v>
      </c>
      <c r="M1433" s="481">
        <f t="shared" ref="M1433" si="13355">K1433*100000/587786</f>
        <v>23028.449129445071</v>
      </c>
      <c r="N1433" s="481">
        <f t="shared" ref="N1433" si="13356">(K1426*100/K1425)-100</f>
        <v>6.651196476340715E-3</v>
      </c>
      <c r="O1433" s="479">
        <v>0</v>
      </c>
      <c r="P1433" s="480">
        <f t="shared" ref="P1433" si="13357">SUM(P1432,Q1433)</f>
        <v>2012</v>
      </c>
      <c r="Q1433" s="480">
        <v>0</v>
      </c>
      <c r="R1433" s="480">
        <f t="shared" ref="R1433" si="13358">K1433-S1433</f>
        <v>135126</v>
      </c>
      <c r="S1433" s="480">
        <v>232</v>
      </c>
      <c r="T1433" s="486">
        <v>53750</v>
      </c>
      <c r="U1433" s="486">
        <f t="shared" ref="U1433" si="13359">SUM(K1433-T1433)</f>
        <v>81608</v>
      </c>
      <c r="V1433" s="480">
        <v>14757</v>
      </c>
      <c r="W1433" s="480">
        <v>30109</v>
      </c>
      <c r="X1433" s="480">
        <v>17961</v>
      </c>
      <c r="Y1433" s="480">
        <v>38266</v>
      </c>
      <c r="Z1433" s="480">
        <v>5793</v>
      </c>
      <c r="AA1433" s="480">
        <v>2171</v>
      </c>
      <c r="AB1433" s="480">
        <v>26301</v>
      </c>
      <c r="AC1433" s="486">
        <v>1617</v>
      </c>
      <c r="AD1433" s="486">
        <v>4861</v>
      </c>
      <c r="AE1433" s="486">
        <v>7708</v>
      </c>
      <c r="AF1433" s="486">
        <v>3319</v>
      </c>
      <c r="AG1433" s="486">
        <v>12089</v>
      </c>
      <c r="AH1433" s="486">
        <v>40659</v>
      </c>
      <c r="AI1433" s="486">
        <v>35159</v>
      </c>
      <c r="AJ1433" s="486">
        <v>29946</v>
      </c>
      <c r="AK1433" s="480">
        <v>564</v>
      </c>
      <c r="AL1433" s="480">
        <v>7018</v>
      </c>
      <c r="AM1433" s="480">
        <v>37483</v>
      </c>
      <c r="AN1433" s="480">
        <v>69650</v>
      </c>
      <c r="AO1433" s="480">
        <v>659</v>
      </c>
      <c r="AP1433" s="480">
        <v>19984</v>
      </c>
      <c r="AQ1433" s="486">
        <f t="shared" ref="AQ1433" si="13360">AQ1432+AR1433</f>
        <v>8089</v>
      </c>
      <c r="AR1433" s="486">
        <v>0</v>
      </c>
      <c r="AS1433" s="486">
        <f t="shared" ref="AS1433" si="13361">AS1432+AT1433</f>
        <v>112292</v>
      </c>
      <c r="AT1433" s="486">
        <v>12</v>
      </c>
      <c r="AU1433" s="486">
        <f t="shared" ref="AU1433" si="13362">AU1432+AV1433</f>
        <v>14440</v>
      </c>
      <c r="AV1433" s="486">
        <v>1</v>
      </c>
      <c r="AW1433" s="486">
        <f t="shared" ref="AW1433" si="13363">AW1432+AX1433</f>
        <v>537</v>
      </c>
      <c r="AX1433" s="486">
        <v>0</v>
      </c>
      <c r="AY1433" s="480">
        <f t="shared" ref="AY1433" si="13364">AY1432+AZ1433</f>
        <v>112567</v>
      </c>
      <c r="AZ1433" s="712">
        <v>12</v>
      </c>
      <c r="BA1433" s="480">
        <f t="shared" ref="BA1433" si="13365">BA1432+BB1433</f>
        <v>14734</v>
      </c>
      <c r="BB1433" s="480">
        <v>1</v>
      </c>
      <c r="BC1433" s="480">
        <f t="shared" ref="BC1433" si="13366">BC1432+BD1433</f>
        <v>8057</v>
      </c>
      <c r="BD1433" s="480">
        <v>0</v>
      </c>
      <c r="BE1433" s="486">
        <f t="shared" ref="BE1433" si="13367">SUM(BF1433:BG1433)</f>
        <v>1</v>
      </c>
      <c r="BF1433" s="486">
        <v>0</v>
      </c>
      <c r="BG1433" s="486">
        <v>1</v>
      </c>
      <c r="BH1433" s="486">
        <v>0</v>
      </c>
      <c r="BI1433" s="480">
        <v>10</v>
      </c>
      <c r="BJ1433" s="480">
        <v>0</v>
      </c>
      <c r="BK1433" s="480">
        <v>29</v>
      </c>
      <c r="BL1433" s="480">
        <v>133249</v>
      </c>
    </row>
    <row r="1434" spans="10:64" x14ac:dyDescent="0.25">
      <c r="J1434" s="660">
        <v>45604</v>
      </c>
      <c r="K1434" s="479">
        <f t="shared" ref="K1434" si="13368">K1433+L1434</f>
        <v>135362</v>
      </c>
      <c r="L1434" s="480">
        <v>4</v>
      </c>
      <c r="M1434" s="481">
        <f t="shared" ref="M1434" si="13369">K1434*100000/587786</f>
        <v>23029.129649226077</v>
      </c>
      <c r="N1434" s="481">
        <f t="shared" ref="N1434" si="13370">(K1427*100/K1426)-100</f>
        <v>4.4338360810769473E-3</v>
      </c>
      <c r="O1434" s="479">
        <v>0</v>
      </c>
      <c r="P1434" s="480">
        <f t="shared" ref="P1434" si="13371">SUM(P1433,Q1434)</f>
        <v>2012</v>
      </c>
      <c r="Q1434" s="480">
        <v>0</v>
      </c>
      <c r="R1434" s="480">
        <f t="shared" ref="R1434" si="13372">K1434-S1434</f>
        <v>135130</v>
      </c>
      <c r="S1434" s="480">
        <v>232</v>
      </c>
      <c r="T1434" s="486">
        <v>53752</v>
      </c>
      <c r="U1434" s="486">
        <f t="shared" ref="U1434" si="13373">SUM(K1434-T1434)</f>
        <v>81610</v>
      </c>
      <c r="V1434" s="480">
        <v>14758</v>
      </c>
      <c r="W1434" s="480">
        <v>30111</v>
      </c>
      <c r="X1434" s="480">
        <v>17961</v>
      </c>
      <c r="Y1434" s="480">
        <v>38266</v>
      </c>
      <c r="Z1434" s="480">
        <v>5793</v>
      </c>
      <c r="AA1434" s="480">
        <v>2171</v>
      </c>
      <c r="AB1434" s="480">
        <v>26302</v>
      </c>
      <c r="AC1434" s="486">
        <v>1617</v>
      </c>
      <c r="AD1434" s="486">
        <v>4861</v>
      </c>
      <c r="AE1434" s="486">
        <v>7709</v>
      </c>
      <c r="AF1434" s="486">
        <v>3319</v>
      </c>
      <c r="AG1434" s="486">
        <v>12089</v>
      </c>
      <c r="AH1434" s="486">
        <v>40660</v>
      </c>
      <c r="AI1434" s="486">
        <v>35161</v>
      </c>
      <c r="AJ1434" s="486">
        <v>29946</v>
      </c>
      <c r="AK1434" s="480">
        <v>564</v>
      </c>
      <c r="AL1434" s="480">
        <v>7018</v>
      </c>
      <c r="AM1434" s="480">
        <v>37483</v>
      </c>
      <c r="AN1434" s="480">
        <v>69654</v>
      </c>
      <c r="AO1434" s="480">
        <v>659</v>
      </c>
      <c r="AP1434" s="480">
        <v>19984</v>
      </c>
      <c r="AQ1434" s="486">
        <f t="shared" ref="AQ1434" si="13374">AQ1433+AR1434</f>
        <v>8089</v>
      </c>
      <c r="AR1434" s="486">
        <v>0</v>
      </c>
      <c r="AS1434" s="486">
        <f t="shared" ref="AS1434" si="13375">AS1433+AT1434</f>
        <v>112296</v>
      </c>
      <c r="AT1434" s="486">
        <v>4</v>
      </c>
      <c r="AU1434" s="486">
        <f t="shared" ref="AU1434" si="13376">AU1433+AV1434</f>
        <v>14440</v>
      </c>
      <c r="AV1434" s="486">
        <v>0</v>
      </c>
      <c r="AW1434" s="486">
        <f t="shared" ref="AW1434" si="13377">AW1433+AX1434</f>
        <v>537</v>
      </c>
      <c r="AX1434" s="486">
        <v>0</v>
      </c>
      <c r="AY1434" s="480">
        <f t="shared" ref="AY1434" si="13378">AY1433+AZ1434</f>
        <v>112571</v>
      </c>
      <c r="AZ1434" s="712">
        <v>4</v>
      </c>
      <c r="BA1434" s="480">
        <f t="shared" ref="BA1434" si="13379">BA1433+BB1434</f>
        <v>14734</v>
      </c>
      <c r="BB1434" s="480">
        <v>0</v>
      </c>
      <c r="BC1434" s="480">
        <f t="shared" ref="BC1434" si="13380">BC1433+BD1434</f>
        <v>8057</v>
      </c>
      <c r="BD1434" s="480">
        <v>0</v>
      </c>
      <c r="BE1434" s="486">
        <f t="shared" ref="BE1434" si="13381">SUM(BF1434:BG1434)</f>
        <v>0</v>
      </c>
      <c r="BF1434" s="486">
        <v>0</v>
      </c>
      <c r="BG1434" s="486">
        <v>0</v>
      </c>
      <c r="BH1434" s="486">
        <v>0</v>
      </c>
      <c r="BI1434" s="480">
        <v>10</v>
      </c>
      <c r="BJ1434" s="480">
        <v>0</v>
      </c>
      <c r="BK1434" s="480">
        <v>29</v>
      </c>
      <c r="BL1434" s="480">
        <v>133261</v>
      </c>
    </row>
    <row r="1435" spans="10:64" x14ac:dyDescent="0.25">
      <c r="J1435" s="660">
        <v>45605</v>
      </c>
      <c r="K1435" s="479">
        <f t="shared" ref="K1435" si="13382">K1434+L1435</f>
        <v>135366</v>
      </c>
      <c r="L1435" s="480">
        <v>4</v>
      </c>
      <c r="M1435" s="481">
        <f t="shared" ref="M1435" si="13383">K1435*100000/587786</f>
        <v>23029.810169007087</v>
      </c>
      <c r="N1435" s="481">
        <f t="shared" ref="N1435" si="13384">(K1428*100/K1427)-100</f>
        <v>2.9557596671878628E-3</v>
      </c>
      <c r="O1435" s="479">
        <v>0</v>
      </c>
      <c r="P1435" s="480">
        <f t="shared" ref="P1435" si="13385">SUM(P1434,Q1435)</f>
        <v>2012</v>
      </c>
      <c r="Q1435" s="480">
        <v>0</v>
      </c>
      <c r="R1435" s="480">
        <f t="shared" ref="R1435" si="13386">K1435-S1435</f>
        <v>135134</v>
      </c>
      <c r="S1435" s="480">
        <v>232</v>
      </c>
      <c r="T1435" s="486">
        <v>53752</v>
      </c>
      <c r="U1435" s="486">
        <f t="shared" ref="U1435" si="13387">SUM(K1435-T1435)</f>
        <v>81614</v>
      </c>
      <c r="V1435" s="480">
        <v>14758</v>
      </c>
      <c r="W1435" s="480">
        <v>30111</v>
      </c>
      <c r="X1435" s="480">
        <v>17961</v>
      </c>
      <c r="Y1435" s="480">
        <v>38269</v>
      </c>
      <c r="Z1435" s="480">
        <v>5793</v>
      </c>
      <c r="AA1435" s="480">
        <v>2171</v>
      </c>
      <c r="AB1435" s="480">
        <v>26303</v>
      </c>
      <c r="AC1435" s="486">
        <v>1617</v>
      </c>
      <c r="AD1435" s="486">
        <v>4861</v>
      </c>
      <c r="AE1435" s="486">
        <v>7709</v>
      </c>
      <c r="AF1435" s="486">
        <v>3319</v>
      </c>
      <c r="AG1435" s="486">
        <v>12089</v>
      </c>
      <c r="AH1435" s="486">
        <v>40661</v>
      </c>
      <c r="AI1435" s="486">
        <v>35161</v>
      </c>
      <c r="AJ1435" s="486">
        <v>29949</v>
      </c>
      <c r="AK1435" s="480">
        <v>564</v>
      </c>
      <c r="AL1435" s="480">
        <v>7018</v>
      </c>
      <c r="AM1435" s="480">
        <v>37483</v>
      </c>
      <c r="AN1435" s="480">
        <v>69658</v>
      </c>
      <c r="AO1435" s="480">
        <v>659</v>
      </c>
      <c r="AP1435" s="480">
        <v>19984</v>
      </c>
      <c r="AQ1435" s="486">
        <f t="shared" ref="AQ1435" si="13388">AQ1434+AR1435</f>
        <v>8089</v>
      </c>
      <c r="AR1435" s="486">
        <v>0</v>
      </c>
      <c r="AS1435" s="486">
        <f t="shared" ref="AS1435" si="13389">AS1434+AT1435</f>
        <v>112300</v>
      </c>
      <c r="AT1435" s="486">
        <v>4</v>
      </c>
      <c r="AU1435" s="486">
        <f t="shared" ref="AU1435" si="13390">AU1434+AV1435</f>
        <v>14440</v>
      </c>
      <c r="AV1435" s="486">
        <v>0</v>
      </c>
      <c r="AW1435" s="486">
        <f t="shared" ref="AW1435" si="13391">AW1434+AX1435</f>
        <v>537</v>
      </c>
      <c r="AX1435" s="486">
        <v>0</v>
      </c>
      <c r="AY1435" s="480">
        <f t="shared" ref="AY1435" si="13392">AY1434+AZ1435</f>
        <v>112575</v>
      </c>
      <c r="AZ1435" s="712">
        <v>4</v>
      </c>
      <c r="BA1435" s="480">
        <f t="shared" ref="BA1435" si="13393">BA1434+BB1435</f>
        <v>14734</v>
      </c>
      <c r="BB1435" s="480">
        <v>0</v>
      </c>
      <c r="BC1435" s="480">
        <f t="shared" ref="BC1435" si="13394">BC1434+BD1435</f>
        <v>8057</v>
      </c>
      <c r="BD1435" s="480">
        <v>0</v>
      </c>
      <c r="BE1435" s="486">
        <f t="shared" ref="BE1435" si="13395">SUM(BF1435:BG1435)</f>
        <v>0</v>
      </c>
      <c r="BF1435" s="486">
        <v>0</v>
      </c>
      <c r="BG1435" s="486">
        <v>0</v>
      </c>
      <c r="BH1435" s="486">
        <v>0</v>
      </c>
      <c r="BI1435" s="480">
        <v>10</v>
      </c>
      <c r="BJ1435" s="480">
        <v>0</v>
      </c>
      <c r="BK1435" s="480">
        <v>29</v>
      </c>
      <c r="BL1435" s="480">
        <v>133268</v>
      </c>
    </row>
    <row r="1436" spans="10:64" x14ac:dyDescent="0.25">
      <c r="J1436" s="660">
        <v>45606</v>
      </c>
      <c r="K1436" s="479">
        <f t="shared" ref="K1436" si="13396">K1435+L1436</f>
        <v>135368</v>
      </c>
      <c r="L1436" s="480">
        <v>2</v>
      </c>
      <c r="M1436" s="481">
        <f t="shared" ref="M1436" si="13397">K1436*100000/587786</f>
        <v>23030.150428897592</v>
      </c>
      <c r="N1436" s="481">
        <f t="shared" ref="N1436" si="13398">(K1429*100/K1428)-100</f>
        <v>5.1724265330648223E-3</v>
      </c>
      <c r="O1436" s="479">
        <v>0</v>
      </c>
      <c r="P1436" s="480">
        <f t="shared" ref="P1436" si="13399">SUM(P1435,Q1436)</f>
        <v>2012</v>
      </c>
      <c r="Q1436" s="480">
        <v>0</v>
      </c>
      <c r="R1436" s="480">
        <f t="shared" ref="R1436" si="13400">K1436-S1436</f>
        <v>135136</v>
      </c>
      <c r="S1436" s="480">
        <v>232</v>
      </c>
      <c r="T1436" s="486">
        <v>53752</v>
      </c>
      <c r="U1436" s="486">
        <f t="shared" ref="U1436" si="13401">SUM(K1436-T1436)</f>
        <v>81616</v>
      </c>
      <c r="V1436" s="480">
        <v>14758</v>
      </c>
      <c r="W1436" s="480">
        <v>30111</v>
      </c>
      <c r="X1436" s="480">
        <v>17961</v>
      </c>
      <c r="Y1436" s="480">
        <v>38271</v>
      </c>
      <c r="Z1436" s="480">
        <v>5793</v>
      </c>
      <c r="AA1436" s="480">
        <v>2171</v>
      </c>
      <c r="AB1436" s="480">
        <v>26303</v>
      </c>
      <c r="AC1436" s="486">
        <v>1617</v>
      </c>
      <c r="AD1436" s="486">
        <v>4861</v>
      </c>
      <c r="AE1436" s="486">
        <v>7709</v>
      </c>
      <c r="AF1436" s="486">
        <v>3319</v>
      </c>
      <c r="AG1436" s="486">
        <v>12089</v>
      </c>
      <c r="AH1436" s="486">
        <v>40661</v>
      </c>
      <c r="AI1436" s="486">
        <v>35161</v>
      </c>
      <c r="AJ1436" s="486">
        <v>29951</v>
      </c>
      <c r="AK1436" s="480">
        <v>564</v>
      </c>
      <c r="AL1436" s="480">
        <v>7018</v>
      </c>
      <c r="AM1436" s="480">
        <v>37483</v>
      </c>
      <c r="AN1436" s="480">
        <v>69660</v>
      </c>
      <c r="AO1436" s="480">
        <v>659</v>
      </c>
      <c r="AP1436" s="480">
        <v>19984</v>
      </c>
      <c r="AQ1436" s="486">
        <f t="shared" ref="AQ1436" si="13402">AQ1435+AR1436</f>
        <v>8089</v>
      </c>
      <c r="AR1436" s="486">
        <v>0</v>
      </c>
      <c r="AS1436" s="486">
        <f t="shared" ref="AS1436" si="13403">AS1435+AT1436</f>
        <v>112302</v>
      </c>
      <c r="AT1436" s="486">
        <v>2</v>
      </c>
      <c r="AU1436" s="486">
        <f t="shared" ref="AU1436" si="13404">AU1435+AV1436</f>
        <v>14440</v>
      </c>
      <c r="AV1436" s="486">
        <v>0</v>
      </c>
      <c r="AW1436" s="486">
        <f t="shared" ref="AW1436" si="13405">AW1435+AX1436</f>
        <v>537</v>
      </c>
      <c r="AX1436" s="486">
        <v>0</v>
      </c>
      <c r="AY1436" s="480">
        <f t="shared" ref="AY1436" si="13406">AY1435+AZ1436</f>
        <v>112577</v>
      </c>
      <c r="AZ1436" s="712">
        <v>2</v>
      </c>
      <c r="BA1436" s="480">
        <f t="shared" ref="BA1436" si="13407">BA1435+BB1436</f>
        <v>14734</v>
      </c>
      <c r="BB1436" s="480">
        <v>0</v>
      </c>
      <c r="BC1436" s="480">
        <f t="shared" ref="BC1436" si="13408">BC1435+BD1436</f>
        <v>8057</v>
      </c>
      <c r="BD1436" s="480">
        <v>0</v>
      </c>
      <c r="BE1436" s="486">
        <f t="shared" ref="BE1436" si="13409">SUM(BF1436:BG1436)</f>
        <v>0</v>
      </c>
      <c r="BF1436" s="486">
        <v>0</v>
      </c>
      <c r="BG1436" s="486">
        <v>0</v>
      </c>
      <c r="BH1436" s="486">
        <v>0</v>
      </c>
      <c r="BI1436" s="480">
        <v>10</v>
      </c>
      <c r="BJ1436" s="480">
        <v>0</v>
      </c>
      <c r="BK1436" s="480">
        <v>29</v>
      </c>
      <c r="BL1436" s="480">
        <v>133274</v>
      </c>
    </row>
    <row r="1437" spans="10:64" x14ac:dyDescent="0.25">
      <c r="J1437" s="660">
        <v>45607</v>
      </c>
      <c r="K1437" s="479">
        <f t="shared" ref="K1437" si="13410">K1436+L1437</f>
        <v>135368</v>
      </c>
      <c r="L1437" s="480">
        <v>0</v>
      </c>
      <c r="M1437" s="481">
        <f t="shared" ref="M1437" si="13411">K1437*100000/587786</f>
        <v>23030.150428897592</v>
      </c>
      <c r="N1437" s="481">
        <f t="shared" ref="N1437" si="13412">(K1430*100/K1429)-100</f>
        <v>0</v>
      </c>
      <c r="O1437" s="479">
        <v>0</v>
      </c>
      <c r="P1437" s="480">
        <f t="shared" ref="P1437" si="13413">SUM(P1436,Q1437)</f>
        <v>2012</v>
      </c>
      <c r="Q1437" s="480">
        <v>0</v>
      </c>
      <c r="R1437" s="480">
        <f t="shared" ref="R1437" si="13414">K1437-S1437</f>
        <v>135136</v>
      </c>
      <c r="S1437" s="480">
        <v>232</v>
      </c>
      <c r="T1437" s="486">
        <v>53752</v>
      </c>
      <c r="U1437" s="486">
        <f t="shared" ref="U1437" si="13415">SUM(K1437-T1437)</f>
        <v>81616</v>
      </c>
      <c r="V1437" s="480">
        <v>14758</v>
      </c>
      <c r="W1437" s="480">
        <v>30111</v>
      </c>
      <c r="X1437" s="480">
        <v>17961</v>
      </c>
      <c r="Y1437" s="480">
        <v>38271</v>
      </c>
      <c r="Z1437" s="480">
        <v>5793</v>
      </c>
      <c r="AA1437" s="480">
        <v>2171</v>
      </c>
      <c r="AB1437" s="480">
        <v>26303</v>
      </c>
      <c r="AC1437" s="486">
        <v>1617</v>
      </c>
      <c r="AD1437" s="486">
        <v>4861</v>
      </c>
      <c r="AE1437" s="486">
        <v>7709</v>
      </c>
      <c r="AF1437" s="486">
        <v>3319</v>
      </c>
      <c r="AG1437" s="486">
        <v>12089</v>
      </c>
      <c r="AH1437" s="486">
        <v>40661</v>
      </c>
      <c r="AI1437" s="486">
        <v>35161</v>
      </c>
      <c r="AJ1437" s="486">
        <v>29951</v>
      </c>
      <c r="AK1437" s="480">
        <v>564</v>
      </c>
      <c r="AL1437" s="480">
        <v>7018</v>
      </c>
      <c r="AM1437" s="480">
        <v>37483</v>
      </c>
      <c r="AN1437" s="480">
        <v>69660</v>
      </c>
      <c r="AO1437" s="480">
        <v>659</v>
      </c>
      <c r="AP1437" s="480">
        <v>19984</v>
      </c>
      <c r="AQ1437" s="486">
        <f t="shared" ref="AQ1437" si="13416">AQ1436+AR1437</f>
        <v>8089</v>
      </c>
      <c r="AR1437" s="486">
        <v>0</v>
      </c>
      <c r="AS1437" s="486">
        <f t="shared" ref="AS1437" si="13417">AS1436+AT1437</f>
        <v>112302</v>
      </c>
      <c r="AT1437" s="486">
        <v>0</v>
      </c>
      <c r="AU1437" s="486">
        <f t="shared" ref="AU1437" si="13418">AU1436+AV1437</f>
        <v>14440</v>
      </c>
      <c r="AV1437" s="486">
        <v>0</v>
      </c>
      <c r="AW1437" s="486">
        <f t="shared" ref="AW1437" si="13419">AW1436+AX1437</f>
        <v>537</v>
      </c>
      <c r="AX1437" s="486">
        <v>0</v>
      </c>
      <c r="AY1437" s="480">
        <f t="shared" ref="AY1437" si="13420">AY1436+AZ1437</f>
        <v>112577</v>
      </c>
      <c r="AZ1437" s="712">
        <v>0</v>
      </c>
      <c r="BA1437" s="480">
        <f t="shared" ref="BA1437" si="13421">BA1436+BB1437</f>
        <v>14734</v>
      </c>
      <c r="BB1437" s="480">
        <v>0</v>
      </c>
      <c r="BC1437" s="480">
        <f t="shared" ref="BC1437" si="13422">BC1436+BD1437</f>
        <v>8057</v>
      </c>
      <c r="BD1437" s="480">
        <v>0</v>
      </c>
      <c r="BE1437" s="486">
        <f t="shared" ref="BE1437" si="13423">SUM(BF1437:BG1437)</f>
        <v>0</v>
      </c>
      <c r="BF1437" s="486">
        <v>0</v>
      </c>
      <c r="BG1437" s="486">
        <v>0</v>
      </c>
      <c r="BH1437" s="486">
        <v>0</v>
      </c>
      <c r="BI1437" s="480">
        <v>10</v>
      </c>
      <c r="BJ1437" s="480">
        <v>0</v>
      </c>
      <c r="BK1437" s="480">
        <v>29</v>
      </c>
      <c r="BL1437" s="480">
        <v>133274</v>
      </c>
    </row>
    <row r="1438" spans="10:64" x14ac:dyDescent="0.25">
      <c r="J1438" s="660">
        <v>45608</v>
      </c>
      <c r="K1438" s="479">
        <f t="shared" ref="K1438" si="13424">K1437+L1438</f>
        <v>135374</v>
      </c>
      <c r="L1438" s="480">
        <v>6</v>
      </c>
      <c r="M1438" s="481">
        <f t="shared" ref="M1438" si="13425">K1438*100000/587786</f>
        <v>23031.171208569103</v>
      </c>
      <c r="N1438" s="481">
        <f t="shared" ref="N1438" si="13426">(K1431*100/K1430)-100</f>
        <v>0</v>
      </c>
      <c r="O1438" s="479">
        <v>0</v>
      </c>
      <c r="P1438" s="480">
        <f t="shared" ref="P1438" si="13427">SUM(P1437,Q1438)</f>
        <v>2012</v>
      </c>
      <c r="Q1438" s="480">
        <v>0</v>
      </c>
      <c r="R1438" s="480">
        <f t="shared" ref="R1438" si="13428">K1438-S1438</f>
        <v>135142</v>
      </c>
      <c r="S1438" s="480">
        <v>232</v>
      </c>
      <c r="T1438" s="486">
        <v>53754</v>
      </c>
      <c r="U1438" s="486">
        <f t="shared" ref="U1438" si="13429">SUM(K1438-T1438)</f>
        <v>81620</v>
      </c>
      <c r="V1438" s="480">
        <v>14758</v>
      </c>
      <c r="W1438" s="480">
        <v>30112</v>
      </c>
      <c r="X1438" s="480">
        <v>17961</v>
      </c>
      <c r="Y1438" s="480">
        <v>38274</v>
      </c>
      <c r="Z1438" s="480">
        <v>5793</v>
      </c>
      <c r="AA1438" s="480">
        <v>2171</v>
      </c>
      <c r="AB1438" s="480">
        <v>26305</v>
      </c>
      <c r="AC1438" s="486">
        <v>1617</v>
      </c>
      <c r="AD1438" s="486">
        <v>4862</v>
      </c>
      <c r="AE1438" s="486">
        <v>7709</v>
      </c>
      <c r="AF1438" s="486">
        <v>3319</v>
      </c>
      <c r="AG1438" s="486">
        <v>12089</v>
      </c>
      <c r="AH1438" s="486">
        <v>40663</v>
      </c>
      <c r="AI1438" s="486">
        <v>35161</v>
      </c>
      <c r="AJ1438" s="486">
        <v>29954</v>
      </c>
      <c r="AK1438" s="480">
        <v>564</v>
      </c>
      <c r="AL1438" s="480">
        <v>7018</v>
      </c>
      <c r="AM1438" s="480">
        <v>37483</v>
      </c>
      <c r="AN1438" s="480">
        <v>69666</v>
      </c>
      <c r="AO1438" s="480">
        <v>659</v>
      </c>
      <c r="AP1438" s="480">
        <v>19984</v>
      </c>
      <c r="AQ1438" s="486">
        <f t="shared" ref="AQ1438" si="13430">AQ1437+AR1438</f>
        <v>8089</v>
      </c>
      <c r="AR1438" s="486">
        <v>0</v>
      </c>
      <c r="AS1438" s="486">
        <f t="shared" ref="AS1438" si="13431">AS1437+AT1438</f>
        <v>112308</v>
      </c>
      <c r="AT1438" s="486">
        <v>6</v>
      </c>
      <c r="AU1438" s="486">
        <f t="shared" ref="AU1438" si="13432">AU1437+AV1438</f>
        <v>14440</v>
      </c>
      <c r="AV1438" s="486">
        <v>0</v>
      </c>
      <c r="AW1438" s="486">
        <f t="shared" ref="AW1438" si="13433">AW1437+AX1438</f>
        <v>537</v>
      </c>
      <c r="AX1438" s="486">
        <v>0</v>
      </c>
      <c r="AY1438" s="480">
        <f t="shared" ref="AY1438" si="13434">AY1437+AZ1438</f>
        <v>112583</v>
      </c>
      <c r="AZ1438" s="712">
        <v>6</v>
      </c>
      <c r="BA1438" s="480">
        <f t="shared" ref="BA1438" si="13435">BA1437+BB1438</f>
        <v>14734</v>
      </c>
      <c r="BB1438" s="480">
        <v>0</v>
      </c>
      <c r="BC1438" s="480">
        <f t="shared" ref="BC1438" si="13436">BC1437+BD1438</f>
        <v>8057</v>
      </c>
      <c r="BD1438" s="480">
        <v>0</v>
      </c>
      <c r="BE1438" s="486">
        <f t="shared" ref="BE1438" si="13437">SUM(BF1438:BG1438)</f>
        <v>0</v>
      </c>
      <c r="BF1438" s="486">
        <v>0</v>
      </c>
      <c r="BG1438" s="486">
        <v>0</v>
      </c>
      <c r="BH1438" s="486">
        <v>0</v>
      </c>
      <c r="BI1438" s="480">
        <v>10</v>
      </c>
      <c r="BJ1438" s="480">
        <v>0</v>
      </c>
      <c r="BK1438" s="480">
        <v>29</v>
      </c>
      <c r="BL1438" s="480">
        <v>133274</v>
      </c>
    </row>
    <row r="1439" spans="10:64" x14ac:dyDescent="0.25">
      <c r="J1439" s="660">
        <v>45609</v>
      </c>
      <c r="K1439" s="479">
        <f t="shared" ref="K1439" si="13438">K1438+L1439</f>
        <v>135385</v>
      </c>
      <c r="L1439" s="480">
        <v>11</v>
      </c>
      <c r="M1439" s="481">
        <f t="shared" ref="M1439" si="13439">K1439*100000/587786</f>
        <v>23033.042637966879</v>
      </c>
      <c r="N1439" s="481">
        <f t="shared" ref="N1439" si="13440">(K1432*100/K1431)-100</f>
        <v>3.6943992906799394E-3</v>
      </c>
      <c r="O1439" s="479">
        <v>0</v>
      </c>
      <c r="P1439" s="480">
        <f t="shared" ref="P1439" si="13441">SUM(P1438,Q1439)</f>
        <v>2012</v>
      </c>
      <c r="Q1439" s="480">
        <v>0</v>
      </c>
      <c r="R1439" s="480">
        <f t="shared" ref="R1439" si="13442">K1439-S1439</f>
        <v>135153</v>
      </c>
      <c r="S1439" s="480">
        <v>232</v>
      </c>
      <c r="T1439" s="486">
        <v>53757</v>
      </c>
      <c r="U1439" s="486">
        <f t="shared" ref="U1439" si="13443">SUM(K1439-T1439)</f>
        <v>81628</v>
      </c>
      <c r="V1439" s="480">
        <v>14758</v>
      </c>
      <c r="W1439" s="480">
        <v>30114</v>
      </c>
      <c r="X1439" s="480">
        <v>17961</v>
      </c>
      <c r="Y1439" s="480">
        <v>38277</v>
      </c>
      <c r="Z1439" s="480">
        <v>5793</v>
      </c>
      <c r="AA1439" s="480">
        <v>2171</v>
      </c>
      <c r="AB1439" s="480">
        <v>26311</v>
      </c>
      <c r="AC1439" s="486">
        <v>1618</v>
      </c>
      <c r="AD1439" s="486">
        <v>4863</v>
      </c>
      <c r="AE1439" s="486">
        <v>7709</v>
      </c>
      <c r="AF1439" s="486">
        <v>3319</v>
      </c>
      <c r="AG1439" s="486">
        <v>12090</v>
      </c>
      <c r="AH1439" s="486">
        <v>40667</v>
      </c>
      <c r="AI1439" s="486">
        <v>35162</v>
      </c>
      <c r="AJ1439" s="486">
        <v>29957</v>
      </c>
      <c r="AK1439" s="480">
        <v>564</v>
      </c>
      <c r="AL1439" s="480">
        <v>7018</v>
      </c>
      <c r="AM1439" s="480">
        <v>37483</v>
      </c>
      <c r="AN1439" s="480">
        <v>69677</v>
      </c>
      <c r="AO1439" s="480">
        <v>659</v>
      </c>
      <c r="AP1439" s="480">
        <v>19984</v>
      </c>
      <c r="AQ1439" s="486">
        <f t="shared" ref="AQ1439" si="13444">AQ1438+AR1439</f>
        <v>8089</v>
      </c>
      <c r="AR1439" s="486">
        <v>0</v>
      </c>
      <c r="AS1439" s="486">
        <f t="shared" ref="AS1439" si="13445">AS1438+AT1439</f>
        <v>112318</v>
      </c>
      <c r="AT1439" s="486">
        <v>10</v>
      </c>
      <c r="AU1439" s="486">
        <f t="shared" ref="AU1439" si="13446">AU1438+AV1439</f>
        <v>14441</v>
      </c>
      <c r="AV1439" s="486">
        <v>1</v>
      </c>
      <c r="AW1439" s="486">
        <f t="shared" ref="AW1439" si="13447">AW1438+AX1439</f>
        <v>537</v>
      </c>
      <c r="AX1439" s="486">
        <v>0</v>
      </c>
      <c r="AY1439" s="480">
        <f t="shared" ref="AY1439" si="13448">AY1438+AZ1439</f>
        <v>112593</v>
      </c>
      <c r="AZ1439" s="712">
        <v>10</v>
      </c>
      <c r="BA1439" s="480">
        <f t="shared" ref="BA1439" si="13449">BA1438+BB1439</f>
        <v>14735</v>
      </c>
      <c r="BB1439" s="480">
        <v>1</v>
      </c>
      <c r="BC1439" s="480">
        <f t="shared" ref="BC1439" si="13450">BC1438+BD1439</f>
        <v>8057</v>
      </c>
      <c r="BD1439" s="480">
        <v>0</v>
      </c>
      <c r="BE1439" s="486">
        <f t="shared" ref="BE1439" si="13451">SUM(BF1439:BG1439)</f>
        <v>1</v>
      </c>
      <c r="BF1439" s="486">
        <v>0</v>
      </c>
      <c r="BG1439" s="486">
        <v>1</v>
      </c>
      <c r="BH1439" s="486">
        <v>0</v>
      </c>
      <c r="BI1439" s="480">
        <v>7</v>
      </c>
      <c r="BJ1439" s="480">
        <v>0</v>
      </c>
      <c r="BK1439" s="480">
        <v>25</v>
      </c>
      <c r="BL1439" s="480">
        <v>133285</v>
      </c>
    </row>
    <row r="1440" spans="10:64" x14ac:dyDescent="0.25">
      <c r="J1440" s="660">
        <v>45610</v>
      </c>
      <c r="K1440" s="479">
        <f t="shared" ref="K1440" si="13452">K1439+L1440</f>
        <v>135385</v>
      </c>
      <c r="L1440" s="480">
        <v>0</v>
      </c>
      <c r="M1440" s="481">
        <f t="shared" ref="M1440" si="13453">K1440*100000/587786</f>
        <v>23033.042637966879</v>
      </c>
      <c r="N1440" s="481">
        <f t="shared" ref="N1440" si="13454">(K1433*100/K1432)-100</f>
        <v>9.6050833056295915E-3</v>
      </c>
      <c r="O1440" s="479">
        <v>0</v>
      </c>
      <c r="P1440" s="480">
        <f t="shared" ref="P1440" si="13455">SUM(P1439,Q1440)</f>
        <v>2012</v>
      </c>
      <c r="Q1440" s="480">
        <v>0</v>
      </c>
      <c r="R1440" s="480">
        <f t="shared" ref="R1440" si="13456">K1440-S1440</f>
        <v>135153</v>
      </c>
      <c r="S1440" s="480">
        <v>232</v>
      </c>
      <c r="T1440" s="486">
        <v>53757</v>
      </c>
      <c r="U1440" s="486">
        <f t="shared" ref="U1440" si="13457">SUM(K1440-T1440)</f>
        <v>81628</v>
      </c>
      <c r="V1440" s="480">
        <v>14758</v>
      </c>
      <c r="W1440" s="480">
        <v>30114</v>
      </c>
      <c r="X1440" s="480">
        <v>17961</v>
      </c>
      <c r="Y1440" s="480">
        <v>38277</v>
      </c>
      <c r="Z1440" s="480">
        <v>5793</v>
      </c>
      <c r="AA1440" s="480">
        <v>2171</v>
      </c>
      <c r="AB1440" s="480">
        <v>26311</v>
      </c>
      <c r="AC1440" s="486">
        <v>1618</v>
      </c>
      <c r="AD1440" s="486">
        <v>4863</v>
      </c>
      <c r="AE1440" s="486">
        <v>7709</v>
      </c>
      <c r="AF1440" s="486">
        <v>3319</v>
      </c>
      <c r="AG1440" s="486">
        <v>12090</v>
      </c>
      <c r="AH1440" s="486">
        <v>40667</v>
      </c>
      <c r="AI1440" s="486">
        <v>35162</v>
      </c>
      <c r="AJ1440" s="486">
        <v>29957</v>
      </c>
      <c r="AK1440" s="480">
        <v>564</v>
      </c>
      <c r="AL1440" s="480">
        <v>7018</v>
      </c>
      <c r="AM1440" s="480">
        <v>37483</v>
      </c>
      <c r="AN1440" s="480">
        <v>69677</v>
      </c>
      <c r="AO1440" s="480">
        <v>659</v>
      </c>
      <c r="AP1440" s="480">
        <v>19984</v>
      </c>
      <c r="AQ1440" s="486">
        <f t="shared" ref="AQ1440" si="13458">AQ1439+AR1440</f>
        <v>8089</v>
      </c>
      <c r="AR1440" s="486">
        <v>0</v>
      </c>
      <c r="AS1440" s="486">
        <f t="shared" ref="AS1440" si="13459">AS1439+AT1440</f>
        <v>112318</v>
      </c>
      <c r="AT1440" s="486">
        <v>0</v>
      </c>
      <c r="AU1440" s="486">
        <f t="shared" ref="AU1440" si="13460">AU1439+AV1440</f>
        <v>14441</v>
      </c>
      <c r="AV1440" s="486">
        <v>0</v>
      </c>
      <c r="AW1440" s="486">
        <f t="shared" ref="AW1440" si="13461">AW1439+AX1440</f>
        <v>537</v>
      </c>
      <c r="AX1440" s="486">
        <v>0</v>
      </c>
      <c r="AY1440" s="480">
        <f t="shared" ref="AY1440" si="13462">AY1439+AZ1440</f>
        <v>112593</v>
      </c>
      <c r="AZ1440" s="712">
        <v>0</v>
      </c>
      <c r="BA1440" s="480">
        <f t="shared" ref="BA1440" si="13463">BA1439+BB1440</f>
        <v>14735</v>
      </c>
      <c r="BB1440" s="480">
        <v>0</v>
      </c>
      <c r="BC1440" s="480">
        <f t="shared" ref="BC1440" si="13464">BC1439+BD1440</f>
        <v>8057</v>
      </c>
      <c r="BD1440" s="480">
        <v>0</v>
      </c>
      <c r="BE1440" s="486">
        <f t="shared" ref="BE1440" si="13465">SUM(BF1440:BG1440)</f>
        <v>0</v>
      </c>
      <c r="BF1440" s="486">
        <v>0</v>
      </c>
      <c r="BG1440" s="486">
        <v>0</v>
      </c>
      <c r="BH1440" s="486">
        <v>0</v>
      </c>
      <c r="BI1440" s="480">
        <v>7</v>
      </c>
      <c r="BJ1440" s="480">
        <v>0</v>
      </c>
      <c r="BK1440" s="480">
        <v>25</v>
      </c>
      <c r="BL1440" s="480">
        <v>133285</v>
      </c>
    </row>
    <row r="1441" spans="10:64" x14ac:dyDescent="0.25">
      <c r="J1441" s="660">
        <v>45611</v>
      </c>
      <c r="K1441" s="479">
        <f t="shared" ref="K1441" si="13466">K1440+L1441</f>
        <v>135391</v>
      </c>
      <c r="L1441" s="480">
        <v>6</v>
      </c>
      <c r="M1441" s="481">
        <f t="shared" ref="M1441" si="13467">K1441*100000/587786</f>
        <v>23034.063417638394</v>
      </c>
      <c r="N1441" s="481">
        <f t="shared" ref="N1441" si="13468">(K1434*100/K1433)-100</f>
        <v>2.9551264055385218E-3</v>
      </c>
      <c r="O1441" s="479">
        <v>0</v>
      </c>
      <c r="P1441" s="480">
        <f t="shared" ref="P1441" si="13469">SUM(P1440,Q1441)</f>
        <v>2012</v>
      </c>
      <c r="Q1441" s="480">
        <v>0</v>
      </c>
      <c r="R1441" s="480">
        <f t="shared" ref="R1441" si="13470">K1441-S1441</f>
        <v>135159</v>
      </c>
      <c r="S1441" s="480">
        <v>232</v>
      </c>
      <c r="T1441" s="486">
        <v>53760</v>
      </c>
      <c r="U1441" s="486">
        <f t="shared" ref="U1441" si="13471">SUM(K1441-T1441)</f>
        <v>81631</v>
      </c>
      <c r="V1441" s="480">
        <v>14759</v>
      </c>
      <c r="W1441" s="480">
        <v>30114</v>
      </c>
      <c r="X1441" s="480">
        <v>17962</v>
      </c>
      <c r="Y1441" s="480">
        <v>38277</v>
      </c>
      <c r="Z1441" s="480">
        <v>5793</v>
      </c>
      <c r="AA1441" s="480">
        <v>2171</v>
      </c>
      <c r="AB1441" s="480">
        <v>26315</v>
      </c>
      <c r="AC1441" s="486">
        <v>1619</v>
      </c>
      <c r="AD1441" s="486">
        <v>4863</v>
      </c>
      <c r="AE1441" s="486">
        <v>7709</v>
      </c>
      <c r="AF1441" s="486">
        <v>3320</v>
      </c>
      <c r="AG1441" s="486">
        <v>12091</v>
      </c>
      <c r="AH1441" s="486">
        <v>40668</v>
      </c>
      <c r="AI1441" s="486">
        <v>35162</v>
      </c>
      <c r="AJ1441" s="486">
        <v>29959</v>
      </c>
      <c r="AK1441" s="480">
        <v>564</v>
      </c>
      <c r="AL1441" s="480">
        <v>7018</v>
      </c>
      <c r="AM1441" s="480">
        <v>37483</v>
      </c>
      <c r="AN1441" s="480">
        <v>69683</v>
      </c>
      <c r="AO1441" s="480">
        <v>659</v>
      </c>
      <c r="AP1441" s="480">
        <v>19984</v>
      </c>
      <c r="AQ1441" s="486">
        <f t="shared" ref="AQ1441" si="13472">AQ1440+AR1441</f>
        <v>8089</v>
      </c>
      <c r="AR1441" s="486">
        <v>0</v>
      </c>
      <c r="AS1441" s="486">
        <f t="shared" ref="AS1441" si="13473">AS1440+AT1441</f>
        <v>112324</v>
      </c>
      <c r="AT1441" s="486">
        <v>6</v>
      </c>
      <c r="AU1441" s="486">
        <f t="shared" ref="AU1441" si="13474">AU1440+AV1441</f>
        <v>14441</v>
      </c>
      <c r="AV1441" s="486">
        <v>0</v>
      </c>
      <c r="AW1441" s="486">
        <f t="shared" ref="AW1441" si="13475">AW1440+AX1441</f>
        <v>537</v>
      </c>
      <c r="AX1441" s="486">
        <v>0</v>
      </c>
      <c r="AY1441" s="480">
        <f t="shared" ref="AY1441" si="13476">AY1440+AZ1441</f>
        <v>112599</v>
      </c>
      <c r="AZ1441" s="712">
        <v>6</v>
      </c>
      <c r="BA1441" s="480">
        <f t="shared" ref="BA1441" si="13477">BA1440+BB1441</f>
        <v>14735</v>
      </c>
      <c r="BB1441" s="480">
        <v>0</v>
      </c>
      <c r="BC1441" s="480">
        <f t="shared" ref="BC1441" si="13478">BC1440+BD1441</f>
        <v>8057</v>
      </c>
      <c r="BD1441" s="480">
        <v>0</v>
      </c>
      <c r="BE1441" s="486">
        <f t="shared" ref="BE1441" si="13479">SUM(BF1441:BG1441)</f>
        <v>0</v>
      </c>
      <c r="BF1441" s="486">
        <v>0</v>
      </c>
      <c r="BG1441" s="486">
        <v>0</v>
      </c>
      <c r="BH1441" s="486">
        <v>0</v>
      </c>
      <c r="BI1441" s="480">
        <v>7</v>
      </c>
      <c r="BJ1441" s="480">
        <v>0</v>
      </c>
      <c r="BK1441" s="480">
        <v>25</v>
      </c>
      <c r="BL1441" s="480">
        <v>133285</v>
      </c>
    </row>
    <row r="1442" spans="10:64" x14ac:dyDescent="0.25">
      <c r="J1442" s="660">
        <v>45612</v>
      </c>
      <c r="K1442" s="479">
        <f t="shared" ref="K1442" si="13480">K1441+L1442</f>
        <v>135395</v>
      </c>
      <c r="L1442" s="480">
        <v>4</v>
      </c>
      <c r="M1442" s="481">
        <f t="shared" ref="M1442" si="13481">K1442*100000/587786</f>
        <v>23034.7439374194</v>
      </c>
      <c r="N1442" s="481">
        <f t="shared" ref="N1442" si="13482">(K1435*100/K1434)-100</f>
        <v>2.9550390803905202E-3</v>
      </c>
      <c r="O1442" s="479">
        <v>0</v>
      </c>
      <c r="P1442" s="480">
        <f t="shared" ref="P1442" si="13483">SUM(P1441,Q1442)</f>
        <v>2012</v>
      </c>
      <c r="Q1442" s="480">
        <v>0</v>
      </c>
      <c r="R1442" s="480">
        <f t="shared" ref="R1442" si="13484">K1442-S1442</f>
        <v>135163</v>
      </c>
      <c r="S1442" s="480">
        <v>232</v>
      </c>
      <c r="T1442" s="486">
        <v>53761</v>
      </c>
      <c r="U1442" s="486">
        <f t="shared" ref="U1442" si="13485">SUM(K1442-T1442)</f>
        <v>81634</v>
      </c>
      <c r="V1442" s="480">
        <v>14761</v>
      </c>
      <c r="W1442" s="480">
        <v>30114</v>
      </c>
      <c r="X1442" s="480">
        <v>17962</v>
      </c>
      <c r="Y1442" s="480">
        <v>38278</v>
      </c>
      <c r="Z1442" s="480">
        <v>5794</v>
      </c>
      <c r="AA1442" s="480">
        <v>2171</v>
      </c>
      <c r="AB1442" s="480">
        <v>26315</v>
      </c>
      <c r="AC1442" s="486">
        <v>1619</v>
      </c>
      <c r="AD1442" s="486">
        <v>4864</v>
      </c>
      <c r="AE1442" s="486">
        <v>7710</v>
      </c>
      <c r="AF1442" s="486">
        <v>3320</v>
      </c>
      <c r="AG1442" s="486">
        <v>12091</v>
      </c>
      <c r="AH1442" s="486">
        <v>40669</v>
      </c>
      <c r="AI1442" s="486">
        <v>35162</v>
      </c>
      <c r="AJ1442" s="486">
        <v>29960</v>
      </c>
      <c r="AK1442" s="480">
        <v>564</v>
      </c>
      <c r="AL1442" s="480">
        <v>7018</v>
      </c>
      <c r="AM1442" s="480">
        <v>37483</v>
      </c>
      <c r="AN1442" s="480">
        <v>69687</v>
      </c>
      <c r="AO1442" s="480">
        <v>659</v>
      </c>
      <c r="AP1442" s="480">
        <v>19984</v>
      </c>
      <c r="AQ1442" s="486">
        <f t="shared" ref="AQ1442" si="13486">AQ1441+AR1442</f>
        <v>8089</v>
      </c>
      <c r="AR1442" s="486">
        <v>0</v>
      </c>
      <c r="AS1442" s="486">
        <f t="shared" ref="AS1442" si="13487">AS1441+AT1442</f>
        <v>112328</v>
      </c>
      <c r="AT1442" s="486">
        <v>4</v>
      </c>
      <c r="AU1442" s="486">
        <f t="shared" ref="AU1442" si="13488">AU1441+AV1442</f>
        <v>14441</v>
      </c>
      <c r="AV1442" s="486">
        <v>0</v>
      </c>
      <c r="AW1442" s="486">
        <f t="shared" ref="AW1442" si="13489">AW1441+AX1442</f>
        <v>537</v>
      </c>
      <c r="AX1442" s="486">
        <v>0</v>
      </c>
      <c r="AY1442" s="480">
        <f t="shared" ref="AY1442" si="13490">AY1441+AZ1442</f>
        <v>112603</v>
      </c>
      <c r="AZ1442" s="712">
        <v>4</v>
      </c>
      <c r="BA1442" s="480">
        <f t="shared" ref="BA1442" si="13491">BA1441+BB1442</f>
        <v>14735</v>
      </c>
      <c r="BB1442" s="480">
        <v>0</v>
      </c>
      <c r="BC1442" s="480">
        <f t="shared" ref="BC1442" si="13492">BC1441+BD1442</f>
        <v>8057</v>
      </c>
      <c r="BD1442" s="480">
        <v>0</v>
      </c>
      <c r="BE1442" s="486">
        <f t="shared" ref="BE1442" si="13493">SUM(BF1442:BG1442)</f>
        <v>0</v>
      </c>
      <c r="BF1442" s="486">
        <v>0</v>
      </c>
      <c r="BG1442" s="486">
        <v>0</v>
      </c>
      <c r="BH1442" s="486">
        <v>0</v>
      </c>
      <c r="BI1442" s="480">
        <v>7</v>
      </c>
      <c r="BJ1442" s="480">
        <v>0</v>
      </c>
      <c r="BK1442" s="480">
        <v>25</v>
      </c>
      <c r="BL1442" s="480">
        <v>133296</v>
      </c>
    </row>
    <row r="1443" spans="10:64" x14ac:dyDescent="0.25">
      <c r="J1443" s="660">
        <v>45613</v>
      </c>
      <c r="K1443" s="479">
        <f t="shared" ref="K1443" si="13494">K1442+L1443</f>
        <v>135396</v>
      </c>
      <c r="L1443" s="480">
        <v>1</v>
      </c>
      <c r="M1443" s="481">
        <f t="shared" ref="M1443" si="13495">K1443*100000/587786</f>
        <v>23034.914067364654</v>
      </c>
      <c r="N1443" s="481">
        <f t="shared" ref="N1443" si="13496">(K1436*100/K1435)-100</f>
        <v>1.4774758802076349E-3</v>
      </c>
      <c r="O1443" s="479">
        <v>0</v>
      </c>
      <c r="P1443" s="480">
        <f t="shared" ref="P1443" si="13497">SUM(P1442,Q1443)</f>
        <v>2012</v>
      </c>
      <c r="Q1443" s="480">
        <v>0</v>
      </c>
      <c r="R1443" s="480">
        <f t="shared" ref="R1443" si="13498">K1443-S1443</f>
        <v>135164</v>
      </c>
      <c r="S1443" s="480">
        <v>232</v>
      </c>
      <c r="T1443" s="486">
        <v>53761</v>
      </c>
      <c r="U1443" s="486">
        <f t="shared" ref="U1443" si="13499">SUM(K1443-T1443)</f>
        <v>81635</v>
      </c>
      <c r="V1443" s="480">
        <v>14761</v>
      </c>
      <c r="W1443" s="480">
        <v>30114</v>
      </c>
      <c r="X1443" s="480">
        <v>17962</v>
      </c>
      <c r="Y1443" s="480">
        <v>38279</v>
      </c>
      <c r="Z1443" s="480">
        <v>5794</v>
      </c>
      <c r="AA1443" s="480">
        <v>2171</v>
      </c>
      <c r="AB1443" s="480">
        <v>26315</v>
      </c>
      <c r="AC1443" s="486">
        <v>1619</v>
      </c>
      <c r="AD1443" s="486">
        <v>4864</v>
      </c>
      <c r="AE1443" s="486">
        <v>7710</v>
      </c>
      <c r="AF1443" s="486">
        <v>3320</v>
      </c>
      <c r="AG1443" s="486">
        <v>12091</v>
      </c>
      <c r="AH1443" s="486">
        <v>40669</v>
      </c>
      <c r="AI1443" s="486">
        <v>35162</v>
      </c>
      <c r="AJ1443" s="486">
        <v>29961</v>
      </c>
      <c r="AK1443" s="480">
        <v>564</v>
      </c>
      <c r="AL1443" s="480">
        <v>7018</v>
      </c>
      <c r="AM1443" s="480">
        <v>37483</v>
      </c>
      <c r="AN1443" s="480">
        <v>69688</v>
      </c>
      <c r="AO1443" s="480">
        <v>659</v>
      </c>
      <c r="AP1443" s="480">
        <v>19984</v>
      </c>
      <c r="AQ1443" s="486">
        <f t="shared" ref="AQ1443" si="13500">AQ1442+AR1443</f>
        <v>8089</v>
      </c>
      <c r="AR1443" s="486">
        <v>0</v>
      </c>
      <c r="AS1443" s="486">
        <f t="shared" ref="AS1443" si="13501">AS1442+AT1443</f>
        <v>112329</v>
      </c>
      <c r="AT1443" s="486">
        <v>1</v>
      </c>
      <c r="AU1443" s="486">
        <f t="shared" ref="AU1443" si="13502">AU1442+AV1443</f>
        <v>14441</v>
      </c>
      <c r="AV1443" s="486">
        <v>0</v>
      </c>
      <c r="AW1443" s="486">
        <f t="shared" ref="AW1443" si="13503">AW1442+AX1443</f>
        <v>537</v>
      </c>
      <c r="AX1443" s="486">
        <v>0</v>
      </c>
      <c r="AY1443" s="480">
        <f t="shared" ref="AY1443" si="13504">AY1442+AZ1443</f>
        <v>112604</v>
      </c>
      <c r="AZ1443" s="712">
        <v>1</v>
      </c>
      <c r="BA1443" s="480">
        <f t="shared" ref="BA1443" si="13505">BA1442+BB1443</f>
        <v>14735</v>
      </c>
      <c r="BB1443" s="480">
        <v>0</v>
      </c>
      <c r="BC1443" s="480">
        <f t="shared" ref="BC1443" si="13506">BC1442+BD1443</f>
        <v>8057</v>
      </c>
      <c r="BD1443" s="480">
        <v>0</v>
      </c>
      <c r="BE1443" s="486">
        <f t="shared" ref="BE1443" si="13507">SUM(BF1443:BG1443)</f>
        <v>0</v>
      </c>
      <c r="BF1443" s="486">
        <v>0</v>
      </c>
      <c r="BG1443" s="486">
        <v>0</v>
      </c>
      <c r="BH1443" s="486">
        <v>0</v>
      </c>
      <c r="BI1443" s="480">
        <v>7</v>
      </c>
      <c r="BJ1443" s="480">
        <v>0</v>
      </c>
      <c r="BK1443" s="480">
        <v>25</v>
      </c>
      <c r="BL1443" s="480">
        <v>133296</v>
      </c>
    </row>
    <row r="1444" spans="10:64" x14ac:dyDescent="0.25">
      <c r="J1444" s="660">
        <v>45614</v>
      </c>
      <c r="K1444" s="479">
        <f t="shared" ref="K1444" si="13508">K1443+L1444</f>
        <v>135397</v>
      </c>
      <c r="L1444" s="480">
        <v>1</v>
      </c>
      <c r="M1444" s="481">
        <f t="shared" ref="M1444" si="13509">K1444*100000/587786</f>
        <v>23035.084197309905</v>
      </c>
      <c r="N1444" s="481">
        <f t="shared" ref="N1444" si="13510">(K1437*100/K1436)-100</f>
        <v>0</v>
      </c>
      <c r="O1444" s="479">
        <v>0</v>
      </c>
      <c r="P1444" s="480">
        <f t="shared" ref="P1444" si="13511">SUM(P1443,Q1444)</f>
        <v>2012</v>
      </c>
      <c r="Q1444" s="480">
        <v>0</v>
      </c>
      <c r="R1444" s="480">
        <f t="shared" ref="R1444" si="13512">K1444-S1444</f>
        <v>135165</v>
      </c>
      <c r="S1444" s="480">
        <v>232</v>
      </c>
      <c r="T1444" s="486">
        <v>53761</v>
      </c>
      <c r="U1444" s="486">
        <f t="shared" ref="U1444" si="13513">SUM(K1444-T1444)</f>
        <v>81636</v>
      </c>
      <c r="V1444" s="480">
        <v>14761</v>
      </c>
      <c r="W1444" s="480">
        <v>30114</v>
      </c>
      <c r="X1444" s="480">
        <v>17963</v>
      </c>
      <c r="Y1444" s="480">
        <v>38279</v>
      </c>
      <c r="Z1444" s="480">
        <v>5794</v>
      </c>
      <c r="AA1444" s="480">
        <v>2171</v>
      </c>
      <c r="AB1444" s="480">
        <v>26315</v>
      </c>
      <c r="AC1444" s="486">
        <v>1619</v>
      </c>
      <c r="AD1444" s="486">
        <v>4864</v>
      </c>
      <c r="AE1444" s="486">
        <v>7710</v>
      </c>
      <c r="AF1444" s="486">
        <v>3320</v>
      </c>
      <c r="AG1444" s="486">
        <v>12091</v>
      </c>
      <c r="AH1444" s="486">
        <v>40669</v>
      </c>
      <c r="AI1444" s="486">
        <v>35163</v>
      </c>
      <c r="AJ1444" s="486">
        <v>29961</v>
      </c>
      <c r="AK1444" s="480">
        <v>564</v>
      </c>
      <c r="AL1444" s="480">
        <v>7018</v>
      </c>
      <c r="AM1444" s="480">
        <v>37483</v>
      </c>
      <c r="AN1444" s="480">
        <v>69689</v>
      </c>
      <c r="AO1444" s="480">
        <v>659</v>
      </c>
      <c r="AP1444" s="480">
        <v>19984</v>
      </c>
      <c r="AQ1444" s="486">
        <f t="shared" ref="AQ1444" si="13514">AQ1443+AR1444</f>
        <v>8089</v>
      </c>
      <c r="AR1444" s="486">
        <v>0</v>
      </c>
      <c r="AS1444" s="486">
        <f t="shared" ref="AS1444" si="13515">AS1443+AT1444</f>
        <v>112330</v>
      </c>
      <c r="AT1444" s="486">
        <v>1</v>
      </c>
      <c r="AU1444" s="486">
        <f t="shared" ref="AU1444" si="13516">AU1443+AV1444</f>
        <v>14441</v>
      </c>
      <c r="AV1444" s="486">
        <v>0</v>
      </c>
      <c r="AW1444" s="486">
        <f t="shared" ref="AW1444" si="13517">AW1443+AX1444</f>
        <v>537</v>
      </c>
      <c r="AX1444" s="486">
        <v>0</v>
      </c>
      <c r="AY1444" s="480">
        <f t="shared" ref="AY1444" si="13518">AY1443+AZ1444</f>
        <v>112605</v>
      </c>
      <c r="AZ1444" s="712">
        <v>1</v>
      </c>
      <c r="BA1444" s="480">
        <f t="shared" ref="BA1444" si="13519">BA1443+BB1444</f>
        <v>14735</v>
      </c>
      <c r="BB1444" s="480">
        <v>0</v>
      </c>
      <c r="BC1444" s="480">
        <f t="shared" ref="BC1444" si="13520">BC1443+BD1444</f>
        <v>8057</v>
      </c>
      <c r="BD1444" s="480">
        <v>0</v>
      </c>
      <c r="BE1444" s="486">
        <f t="shared" ref="BE1444" si="13521">SUM(BF1444:BG1444)</f>
        <v>0</v>
      </c>
      <c r="BF1444" s="486">
        <v>0</v>
      </c>
      <c r="BG1444" s="486">
        <v>0</v>
      </c>
      <c r="BH1444" s="486">
        <v>0</v>
      </c>
      <c r="BI1444" s="480">
        <v>7</v>
      </c>
      <c r="BJ1444" s="480">
        <v>0</v>
      </c>
      <c r="BK1444" s="480">
        <v>25</v>
      </c>
      <c r="BL1444" s="480">
        <v>133305</v>
      </c>
    </row>
    <row r="1445" spans="10:64" x14ac:dyDescent="0.25">
      <c r="J1445" s="660">
        <v>45615</v>
      </c>
      <c r="K1445" s="479">
        <f t="shared" ref="K1445" si="13522">K1444+L1445</f>
        <v>135406</v>
      </c>
      <c r="L1445" s="480">
        <v>9</v>
      </c>
      <c r="M1445" s="481">
        <f t="shared" ref="M1445" si="13523">K1445*100000/587786</f>
        <v>23036.615366817176</v>
      </c>
      <c r="N1445" s="481">
        <f t="shared" ref="N1445" si="13524">(K1438*100/K1437)-100</f>
        <v>4.4323621535369284E-3</v>
      </c>
      <c r="O1445" s="479">
        <v>0</v>
      </c>
      <c r="P1445" s="480">
        <f t="shared" ref="P1445" si="13525">SUM(P1444,Q1445)</f>
        <v>2012</v>
      </c>
      <c r="Q1445" s="480">
        <v>0</v>
      </c>
      <c r="R1445" s="480">
        <f t="shared" ref="R1445" si="13526">K1445-S1445</f>
        <v>135174</v>
      </c>
      <c r="S1445" s="480">
        <v>232</v>
      </c>
      <c r="T1445" s="486">
        <v>53765</v>
      </c>
      <c r="U1445" s="486">
        <f t="shared" ref="U1445" si="13527">SUM(K1445-T1445)</f>
        <v>81641</v>
      </c>
      <c r="V1445" s="480">
        <v>14762</v>
      </c>
      <c r="W1445" s="480">
        <v>30114</v>
      </c>
      <c r="X1445" s="480">
        <v>17963</v>
      </c>
      <c r="Y1445" s="480">
        <v>38283</v>
      </c>
      <c r="Z1445" s="480">
        <v>5794</v>
      </c>
      <c r="AA1445" s="480">
        <v>2171</v>
      </c>
      <c r="AB1445" s="480">
        <v>26319</v>
      </c>
      <c r="AC1445" s="486">
        <v>1620</v>
      </c>
      <c r="AD1445" s="486">
        <v>4865</v>
      </c>
      <c r="AE1445" s="486">
        <v>7710</v>
      </c>
      <c r="AF1445" s="486">
        <v>3320</v>
      </c>
      <c r="AG1445" s="486">
        <v>12091</v>
      </c>
      <c r="AH1445" s="486">
        <v>40670</v>
      </c>
      <c r="AI1445" s="486">
        <v>35165</v>
      </c>
      <c r="AJ1445" s="486">
        <v>29965</v>
      </c>
      <c r="AK1445" s="480">
        <v>564</v>
      </c>
      <c r="AL1445" s="480">
        <v>7018</v>
      </c>
      <c r="AM1445" s="480">
        <v>37483</v>
      </c>
      <c r="AN1445" s="480">
        <v>69698</v>
      </c>
      <c r="AO1445" s="480">
        <v>659</v>
      </c>
      <c r="AP1445" s="480">
        <v>19984</v>
      </c>
      <c r="AQ1445" s="486">
        <f t="shared" ref="AQ1445" si="13528">AQ1444+AR1445</f>
        <v>8089</v>
      </c>
      <c r="AR1445" s="486">
        <v>0</v>
      </c>
      <c r="AS1445" s="486">
        <f t="shared" ref="AS1445" si="13529">AS1444+AT1445</f>
        <v>112339</v>
      </c>
      <c r="AT1445" s="486">
        <v>9</v>
      </c>
      <c r="AU1445" s="486">
        <f t="shared" ref="AU1445" si="13530">AU1444+AV1445</f>
        <v>14441</v>
      </c>
      <c r="AV1445" s="486">
        <v>0</v>
      </c>
      <c r="AW1445" s="486">
        <f t="shared" ref="AW1445" si="13531">AW1444+AX1445</f>
        <v>537</v>
      </c>
      <c r="AX1445" s="486">
        <v>0</v>
      </c>
      <c r="AY1445" s="480">
        <f t="shared" ref="AY1445" si="13532">AY1444+AZ1445</f>
        <v>112614</v>
      </c>
      <c r="AZ1445" s="712">
        <v>9</v>
      </c>
      <c r="BA1445" s="480">
        <f t="shared" ref="BA1445" si="13533">BA1444+BB1445</f>
        <v>14735</v>
      </c>
      <c r="BB1445" s="480">
        <v>0</v>
      </c>
      <c r="BC1445" s="480">
        <f t="shared" ref="BC1445" si="13534">BC1444+BD1445</f>
        <v>8057</v>
      </c>
      <c r="BD1445" s="480">
        <v>0</v>
      </c>
      <c r="BE1445" s="486">
        <f t="shared" ref="BE1445" si="13535">SUM(BF1445:BG1445)</f>
        <v>0</v>
      </c>
      <c r="BF1445" s="486">
        <v>0</v>
      </c>
      <c r="BG1445" s="486">
        <v>0</v>
      </c>
      <c r="BH1445" s="486">
        <v>0</v>
      </c>
      <c r="BI1445" s="480">
        <v>7</v>
      </c>
      <c r="BJ1445" s="480">
        <v>0</v>
      </c>
      <c r="BK1445" s="480">
        <v>25</v>
      </c>
      <c r="BL1445" s="480">
        <v>133305</v>
      </c>
    </row>
    <row r="1446" spans="10:64" x14ac:dyDescent="0.25">
      <c r="J1446" s="660">
        <v>45616</v>
      </c>
      <c r="K1446" s="479">
        <f t="shared" ref="K1446" si="13536">K1445+L1446</f>
        <v>135408</v>
      </c>
      <c r="L1446" s="480">
        <v>2</v>
      </c>
      <c r="M1446" s="481">
        <f t="shared" ref="M1446" si="13537">K1446*100000/587786</f>
        <v>23036.95562670768</v>
      </c>
      <c r="N1446" s="481">
        <f t="shared" ref="N1446" si="13538">(K1439*100/K1438)-100</f>
        <v>8.1256371238254133E-3</v>
      </c>
      <c r="O1446" s="479">
        <v>0</v>
      </c>
      <c r="P1446" s="480">
        <f t="shared" ref="P1446" si="13539">SUM(P1445,Q1446)</f>
        <v>2012</v>
      </c>
      <c r="Q1446" s="480">
        <v>0</v>
      </c>
      <c r="R1446" s="480">
        <f t="shared" ref="R1446" si="13540">K1446-S1446</f>
        <v>135176</v>
      </c>
      <c r="S1446" s="480">
        <v>232</v>
      </c>
      <c r="T1446" s="486">
        <v>53765</v>
      </c>
      <c r="U1446" s="486">
        <f t="shared" ref="U1446" si="13541">SUM(K1446-T1446)</f>
        <v>81643</v>
      </c>
      <c r="V1446" s="480">
        <v>14762</v>
      </c>
      <c r="W1446" s="480">
        <v>30114</v>
      </c>
      <c r="X1446" s="480">
        <v>17963</v>
      </c>
      <c r="Y1446" s="480">
        <v>38284</v>
      </c>
      <c r="Z1446" s="480">
        <v>5794</v>
      </c>
      <c r="AA1446" s="480">
        <v>2171</v>
      </c>
      <c r="AB1446" s="480">
        <v>26320</v>
      </c>
      <c r="AC1446" s="486">
        <v>1620</v>
      </c>
      <c r="AD1446" s="486">
        <v>4865</v>
      </c>
      <c r="AE1446" s="486">
        <v>7710</v>
      </c>
      <c r="AF1446" s="486">
        <v>3320</v>
      </c>
      <c r="AG1446" s="486">
        <v>12091</v>
      </c>
      <c r="AH1446" s="486">
        <v>40670</v>
      </c>
      <c r="AI1446" s="486">
        <v>35166</v>
      </c>
      <c r="AJ1446" s="486">
        <v>29966</v>
      </c>
      <c r="AK1446" s="480">
        <v>564</v>
      </c>
      <c r="AL1446" s="480">
        <v>7018</v>
      </c>
      <c r="AM1446" s="480">
        <v>37483</v>
      </c>
      <c r="AN1446" s="480">
        <v>69700</v>
      </c>
      <c r="AO1446" s="480">
        <v>659</v>
      </c>
      <c r="AP1446" s="480">
        <v>19984</v>
      </c>
      <c r="AQ1446" s="486">
        <f t="shared" ref="AQ1446" si="13542">AQ1445+AR1446</f>
        <v>8089</v>
      </c>
      <c r="AR1446" s="486">
        <v>0</v>
      </c>
      <c r="AS1446" s="486">
        <f t="shared" ref="AS1446" si="13543">AS1445+AT1446</f>
        <v>112341</v>
      </c>
      <c r="AT1446" s="486">
        <v>2</v>
      </c>
      <c r="AU1446" s="486">
        <f t="shared" ref="AU1446" si="13544">AU1445+AV1446</f>
        <v>14441</v>
      </c>
      <c r="AV1446" s="486">
        <v>0</v>
      </c>
      <c r="AW1446" s="486">
        <f t="shared" ref="AW1446" si="13545">AW1445+AX1446</f>
        <v>537</v>
      </c>
      <c r="AX1446" s="486">
        <v>0</v>
      </c>
      <c r="AY1446" s="480">
        <f t="shared" ref="AY1446" si="13546">AY1445+AZ1446</f>
        <v>112616</v>
      </c>
      <c r="AZ1446" s="712">
        <v>2</v>
      </c>
      <c r="BA1446" s="480">
        <f t="shared" ref="BA1446" si="13547">BA1445+BB1446</f>
        <v>14735</v>
      </c>
      <c r="BB1446" s="480">
        <v>0</v>
      </c>
      <c r="BC1446" s="480">
        <f t="shared" ref="BC1446" si="13548">BC1445+BD1446</f>
        <v>8057</v>
      </c>
      <c r="BD1446" s="480">
        <v>0</v>
      </c>
      <c r="BE1446" s="486">
        <f t="shared" ref="BE1446" si="13549">SUM(BF1446:BG1446)</f>
        <v>0</v>
      </c>
      <c r="BF1446" s="486">
        <v>0</v>
      </c>
      <c r="BG1446" s="486">
        <v>0</v>
      </c>
      <c r="BH1446" s="486">
        <v>0</v>
      </c>
      <c r="BI1446" s="480">
        <v>7</v>
      </c>
      <c r="BJ1446" s="480">
        <v>0</v>
      </c>
      <c r="BK1446" s="480">
        <v>25</v>
      </c>
      <c r="BL1446" s="480">
        <v>133305</v>
      </c>
    </row>
    <row r="1447" spans="10:64" x14ac:dyDescent="0.25">
      <c r="J1447" s="660">
        <v>45617</v>
      </c>
      <c r="K1447" s="479">
        <f t="shared" ref="K1447" si="13550">K1446+L1447</f>
        <v>135415</v>
      </c>
      <c r="L1447" s="480">
        <v>7</v>
      </c>
      <c r="M1447" s="481">
        <f t="shared" ref="M1447" si="13551">K1447*100000/587786</f>
        <v>23038.146536324446</v>
      </c>
      <c r="N1447" s="481">
        <f t="shared" ref="N1447" si="13552">(K1440*100/K1439)-100</f>
        <v>0</v>
      </c>
      <c r="O1447" s="479">
        <v>0</v>
      </c>
      <c r="P1447" s="480">
        <f t="shared" ref="P1447" si="13553">SUM(P1446,Q1447)</f>
        <v>2012</v>
      </c>
      <c r="Q1447" s="480">
        <v>0</v>
      </c>
      <c r="R1447" s="480">
        <f t="shared" ref="R1447" si="13554">K1447-S1447</f>
        <v>135183</v>
      </c>
      <c r="S1447" s="480">
        <v>232</v>
      </c>
      <c r="T1447" s="486">
        <v>53767</v>
      </c>
      <c r="U1447" s="486">
        <f t="shared" ref="U1447" si="13555">SUM(K1447-T1447)</f>
        <v>81648</v>
      </c>
      <c r="V1447" s="480">
        <v>14763</v>
      </c>
      <c r="W1447" s="480">
        <v>30116</v>
      </c>
      <c r="X1447" s="480">
        <v>17963</v>
      </c>
      <c r="Y1447" s="480">
        <v>38287</v>
      </c>
      <c r="Z1447" s="480">
        <v>5794</v>
      </c>
      <c r="AA1447" s="480">
        <v>2171</v>
      </c>
      <c r="AB1447" s="480">
        <v>26321</v>
      </c>
      <c r="AC1447" s="486">
        <v>1620</v>
      </c>
      <c r="AD1447" s="486">
        <v>4865</v>
      </c>
      <c r="AE1447" s="486">
        <v>7711</v>
      </c>
      <c r="AF1447" s="486">
        <v>3320</v>
      </c>
      <c r="AG1447" s="486">
        <v>12092</v>
      </c>
      <c r="AH1447" s="486">
        <v>40672</v>
      </c>
      <c r="AI1447" s="486">
        <v>35166</v>
      </c>
      <c r="AJ1447" s="486">
        <v>29969</v>
      </c>
      <c r="AK1447" s="480">
        <v>564</v>
      </c>
      <c r="AL1447" s="480">
        <v>7018</v>
      </c>
      <c r="AM1447" s="480">
        <v>37483</v>
      </c>
      <c r="AN1447" s="480">
        <v>69704</v>
      </c>
      <c r="AO1447" s="480">
        <v>659</v>
      </c>
      <c r="AP1447" s="480">
        <v>19987</v>
      </c>
      <c r="AQ1447" s="486">
        <f t="shared" ref="AQ1447" si="13556">AQ1446+AR1447</f>
        <v>8089</v>
      </c>
      <c r="AR1447" s="486">
        <v>0</v>
      </c>
      <c r="AS1447" s="486">
        <f t="shared" ref="AS1447" si="13557">AS1446+AT1447</f>
        <v>112348</v>
      </c>
      <c r="AT1447" s="486">
        <v>7</v>
      </c>
      <c r="AU1447" s="486">
        <f t="shared" ref="AU1447" si="13558">AU1446+AV1447</f>
        <v>14441</v>
      </c>
      <c r="AV1447" s="486">
        <v>0</v>
      </c>
      <c r="AW1447" s="486">
        <f t="shared" ref="AW1447" si="13559">AW1446+AX1447</f>
        <v>537</v>
      </c>
      <c r="AX1447" s="486">
        <v>0</v>
      </c>
      <c r="AY1447" s="480">
        <f t="shared" ref="AY1447" si="13560">AY1446+AZ1447</f>
        <v>112623</v>
      </c>
      <c r="AZ1447" s="712">
        <v>7</v>
      </c>
      <c r="BA1447" s="480">
        <f t="shared" ref="BA1447" si="13561">BA1446+BB1447</f>
        <v>14735</v>
      </c>
      <c r="BB1447" s="480">
        <v>0</v>
      </c>
      <c r="BC1447" s="480">
        <f t="shared" ref="BC1447" si="13562">BC1446+BD1447</f>
        <v>8057</v>
      </c>
      <c r="BD1447" s="480">
        <v>0</v>
      </c>
      <c r="BE1447" s="486">
        <f t="shared" ref="BE1447" si="13563">SUM(BF1447:BG1447)</f>
        <v>0</v>
      </c>
      <c r="BF1447" s="486">
        <v>0</v>
      </c>
      <c r="BG1447" s="486">
        <v>0</v>
      </c>
      <c r="BH1447" s="486">
        <v>0</v>
      </c>
      <c r="BI1447" s="480">
        <v>7</v>
      </c>
      <c r="BJ1447" s="480">
        <v>0</v>
      </c>
      <c r="BK1447" s="480">
        <v>25</v>
      </c>
      <c r="BL1447" s="480">
        <v>133305</v>
      </c>
    </row>
    <row r="1448" spans="10:64" x14ac:dyDescent="0.25">
      <c r="J1448" s="660">
        <v>45618</v>
      </c>
      <c r="K1448" s="479">
        <f t="shared" ref="K1448" si="13564">K1447+L1448</f>
        <v>135430</v>
      </c>
      <c r="L1448" s="480">
        <v>15</v>
      </c>
      <c r="M1448" s="481">
        <f t="shared" ref="M1448" si="13565">K1448*100000/587786</f>
        <v>23040.698485503228</v>
      </c>
      <c r="N1448" s="481">
        <f t="shared" ref="N1448" si="13566">(K1441*100/K1440)-100</f>
        <v>4.4318055914658316E-3</v>
      </c>
      <c r="O1448" s="479">
        <v>0</v>
      </c>
      <c r="P1448" s="480">
        <f t="shared" ref="P1448" si="13567">SUM(P1447,Q1448)</f>
        <v>2012</v>
      </c>
      <c r="Q1448" s="480">
        <v>0</v>
      </c>
      <c r="R1448" s="480">
        <f t="shared" ref="R1448" si="13568">K1448-S1448</f>
        <v>135198</v>
      </c>
      <c r="S1448" s="480">
        <v>232</v>
      </c>
      <c r="T1448" s="486">
        <v>53773</v>
      </c>
      <c r="U1448" s="486">
        <f t="shared" ref="U1448" si="13569">SUM(K1448-T1448)</f>
        <v>81657</v>
      </c>
      <c r="V1448" s="480">
        <v>14770</v>
      </c>
      <c r="W1448" s="480">
        <v>30116</v>
      </c>
      <c r="X1448" s="480">
        <v>17963</v>
      </c>
      <c r="Y1448" s="480">
        <v>38290</v>
      </c>
      <c r="Z1448" s="480">
        <v>5794</v>
      </c>
      <c r="AA1448" s="480">
        <v>2171</v>
      </c>
      <c r="AB1448" s="480">
        <v>26326</v>
      </c>
      <c r="AC1448" s="486">
        <v>1620</v>
      </c>
      <c r="AD1448" s="486">
        <v>4865</v>
      </c>
      <c r="AE1448" s="486">
        <v>7718</v>
      </c>
      <c r="AF1448" s="486">
        <v>3320</v>
      </c>
      <c r="AG1448" s="486">
        <v>12093</v>
      </c>
      <c r="AH1448" s="486">
        <v>40674</v>
      </c>
      <c r="AI1448" s="486">
        <v>35168</v>
      </c>
      <c r="AJ1448" s="486">
        <v>29972</v>
      </c>
      <c r="AK1448" s="480">
        <v>564</v>
      </c>
      <c r="AL1448" s="480">
        <v>7018</v>
      </c>
      <c r="AM1448" s="480">
        <v>37487</v>
      </c>
      <c r="AN1448" s="480">
        <v>69713</v>
      </c>
      <c r="AO1448" s="480">
        <v>659</v>
      </c>
      <c r="AP1448" s="480">
        <v>19989</v>
      </c>
      <c r="AQ1448" s="486">
        <f t="shared" ref="AQ1448" si="13570">AQ1447+AR1448</f>
        <v>8089</v>
      </c>
      <c r="AR1448" s="486">
        <v>0</v>
      </c>
      <c r="AS1448" s="486">
        <f t="shared" ref="AS1448" si="13571">AS1447+AT1448</f>
        <v>112363</v>
      </c>
      <c r="AT1448" s="486">
        <v>15</v>
      </c>
      <c r="AU1448" s="486">
        <f t="shared" ref="AU1448" si="13572">AU1447+AV1448</f>
        <v>14441</v>
      </c>
      <c r="AV1448" s="486">
        <v>0</v>
      </c>
      <c r="AW1448" s="486">
        <f t="shared" ref="AW1448" si="13573">AW1447+AX1448</f>
        <v>537</v>
      </c>
      <c r="AX1448" s="486">
        <v>0</v>
      </c>
      <c r="AY1448" s="480">
        <f t="shared" ref="AY1448" si="13574">AY1447+AZ1448</f>
        <v>112638</v>
      </c>
      <c r="AZ1448" s="712">
        <v>15</v>
      </c>
      <c r="BA1448" s="480">
        <f t="shared" ref="BA1448" si="13575">BA1447+BB1448</f>
        <v>14735</v>
      </c>
      <c r="BB1448" s="480">
        <v>0</v>
      </c>
      <c r="BC1448" s="480">
        <f t="shared" ref="BC1448" si="13576">BC1447+BD1448</f>
        <v>8057</v>
      </c>
      <c r="BD1448" s="480">
        <v>0</v>
      </c>
      <c r="BE1448" s="486">
        <f t="shared" ref="BE1448" si="13577">SUM(BF1448:BG1448)</f>
        <v>0</v>
      </c>
      <c r="BF1448" s="486">
        <v>0</v>
      </c>
      <c r="BG1448" s="486">
        <v>0</v>
      </c>
      <c r="BH1448" s="486">
        <v>0</v>
      </c>
      <c r="BI1448" s="480">
        <v>7</v>
      </c>
      <c r="BJ1448" s="480">
        <v>0</v>
      </c>
      <c r="BK1448" s="480">
        <v>25</v>
      </c>
      <c r="BL1448" s="480">
        <v>133305</v>
      </c>
    </row>
    <row r="1449" spans="10:64" x14ac:dyDescent="0.25">
      <c r="J1449" s="660">
        <v>45619</v>
      </c>
      <c r="K1449" s="479">
        <f t="shared" ref="K1449" si="13578">K1448+L1449</f>
        <v>135436</v>
      </c>
      <c r="L1449" s="480">
        <v>6</v>
      </c>
      <c r="M1449" s="481">
        <f t="shared" ref="M1449:M1454" si="13579">K1449*100000/581147</f>
        <v>23304.946941135375</v>
      </c>
      <c r="N1449" s="481">
        <f t="shared" ref="N1449" si="13580">(K1442*100/K1441)-100</f>
        <v>2.9544061274435762E-3</v>
      </c>
      <c r="O1449" s="479">
        <v>0</v>
      </c>
      <c r="P1449" s="480">
        <f t="shared" ref="P1449" si="13581">SUM(P1448,Q1449)</f>
        <v>2012</v>
      </c>
      <c r="Q1449" s="480">
        <v>0</v>
      </c>
      <c r="R1449" s="480">
        <f t="shared" ref="R1449" si="13582">K1449-S1449</f>
        <v>135204</v>
      </c>
      <c r="S1449" s="480">
        <v>232</v>
      </c>
      <c r="T1449" s="486">
        <v>53776</v>
      </c>
      <c r="U1449" s="486">
        <f t="shared" ref="U1449" si="13583">SUM(K1449-T1449)</f>
        <v>81660</v>
      </c>
      <c r="V1449" s="480">
        <v>14771</v>
      </c>
      <c r="W1449" s="480">
        <v>30116</v>
      </c>
      <c r="X1449" s="480">
        <v>17966</v>
      </c>
      <c r="Y1449" s="480">
        <v>38292</v>
      </c>
      <c r="Z1449" s="480">
        <v>5794</v>
      </c>
      <c r="AA1449" s="480">
        <v>2171</v>
      </c>
      <c r="AB1449" s="480">
        <v>26326</v>
      </c>
      <c r="AC1449" s="486">
        <v>1620</v>
      </c>
      <c r="AD1449" s="486">
        <v>4865</v>
      </c>
      <c r="AE1449" s="486">
        <v>7719</v>
      </c>
      <c r="AF1449" s="486">
        <v>3320</v>
      </c>
      <c r="AG1449" s="486">
        <v>12093</v>
      </c>
      <c r="AH1449" s="486">
        <v>40674</v>
      </c>
      <c r="AI1449" s="486">
        <v>35170</v>
      </c>
      <c r="AJ1449" s="486">
        <v>29975</v>
      </c>
      <c r="AK1449" s="480">
        <v>564</v>
      </c>
      <c r="AL1449" s="480">
        <v>7018</v>
      </c>
      <c r="AM1449" s="480">
        <v>37487</v>
      </c>
      <c r="AN1449" s="480">
        <v>69719</v>
      </c>
      <c r="AO1449" s="480">
        <v>659</v>
      </c>
      <c r="AP1449" s="480">
        <v>19989</v>
      </c>
      <c r="AQ1449" s="486">
        <f t="shared" ref="AQ1449" si="13584">AQ1448+AR1449</f>
        <v>8089</v>
      </c>
      <c r="AR1449" s="486">
        <v>0</v>
      </c>
      <c r="AS1449" s="486">
        <f t="shared" ref="AS1449" si="13585">AS1448+AT1449</f>
        <v>112369</v>
      </c>
      <c r="AT1449" s="486">
        <v>6</v>
      </c>
      <c r="AU1449" s="486">
        <f t="shared" ref="AU1449" si="13586">AU1448+AV1449</f>
        <v>14441</v>
      </c>
      <c r="AV1449" s="486">
        <v>0</v>
      </c>
      <c r="AW1449" s="486">
        <f t="shared" ref="AW1449" si="13587">AW1448+AX1449</f>
        <v>537</v>
      </c>
      <c r="AX1449" s="486">
        <v>0</v>
      </c>
      <c r="AY1449" s="480">
        <f t="shared" ref="AY1449" si="13588">AY1448+AZ1449</f>
        <v>112644</v>
      </c>
      <c r="AZ1449" s="712">
        <v>6</v>
      </c>
      <c r="BA1449" s="480">
        <f t="shared" ref="BA1449" si="13589">BA1448+BB1449</f>
        <v>14735</v>
      </c>
      <c r="BB1449" s="480">
        <v>0</v>
      </c>
      <c r="BC1449" s="480">
        <f t="shared" ref="BC1449" si="13590">BC1448+BD1449</f>
        <v>8057</v>
      </c>
      <c r="BD1449" s="480">
        <v>0</v>
      </c>
      <c r="BE1449" s="486">
        <f t="shared" ref="BE1449" si="13591">SUM(BF1449:BG1449)</f>
        <v>0</v>
      </c>
      <c r="BF1449" s="486">
        <v>0</v>
      </c>
      <c r="BG1449" s="486">
        <v>0</v>
      </c>
      <c r="BH1449" s="486">
        <v>0</v>
      </c>
      <c r="BI1449" s="480">
        <v>3</v>
      </c>
      <c r="BJ1449" s="480">
        <v>0</v>
      </c>
      <c r="BK1449" s="480">
        <v>35</v>
      </c>
      <c r="BL1449" s="480">
        <v>133305</v>
      </c>
    </row>
    <row r="1450" spans="10:64" x14ac:dyDescent="0.25">
      <c r="J1450" s="660">
        <v>45620</v>
      </c>
      <c r="K1450" s="479">
        <f t="shared" ref="K1450" si="13592">K1449+L1450</f>
        <v>135438</v>
      </c>
      <c r="L1450" s="480">
        <v>2</v>
      </c>
      <c r="M1450" s="481">
        <f t="shared" si="13579"/>
        <v>23305.29108814121</v>
      </c>
      <c r="N1450" s="481">
        <f t="shared" ref="N1450" si="13593">(K1443*100/K1442)-100</f>
        <v>7.3857971121071841E-4</v>
      </c>
      <c r="O1450" s="479">
        <v>0</v>
      </c>
      <c r="P1450" s="480">
        <f t="shared" ref="P1450" si="13594">SUM(P1449,Q1450)</f>
        <v>2012</v>
      </c>
      <c r="Q1450" s="480">
        <v>0</v>
      </c>
      <c r="R1450" s="480">
        <f t="shared" ref="R1450" si="13595">K1450-S1450</f>
        <v>135206</v>
      </c>
      <c r="S1450" s="480">
        <v>232</v>
      </c>
      <c r="T1450" s="486">
        <v>53778</v>
      </c>
      <c r="U1450" s="486">
        <f t="shared" ref="U1450" si="13596">SUM(K1450-T1450)</f>
        <v>81660</v>
      </c>
      <c r="V1450" s="480">
        <v>14771</v>
      </c>
      <c r="W1450" s="480">
        <v>30117</v>
      </c>
      <c r="X1450" s="480">
        <v>17966</v>
      </c>
      <c r="Y1450" s="480">
        <v>38293</v>
      </c>
      <c r="Z1450" s="480">
        <v>5794</v>
      </c>
      <c r="AA1450" s="480">
        <v>2171</v>
      </c>
      <c r="AB1450" s="480">
        <v>26326</v>
      </c>
      <c r="AC1450" s="486">
        <v>1620</v>
      </c>
      <c r="AD1450" s="486">
        <v>4865</v>
      </c>
      <c r="AE1450" s="486">
        <v>7719</v>
      </c>
      <c r="AF1450" s="486">
        <v>3320</v>
      </c>
      <c r="AG1450" s="486">
        <v>12093</v>
      </c>
      <c r="AH1450" s="486">
        <v>40675</v>
      </c>
      <c r="AI1450" s="486">
        <v>35170</v>
      </c>
      <c r="AJ1450" s="486">
        <v>29976</v>
      </c>
      <c r="AK1450" s="480">
        <v>564</v>
      </c>
      <c r="AL1450" s="480">
        <v>7018</v>
      </c>
      <c r="AM1450" s="480">
        <v>37487</v>
      </c>
      <c r="AN1450" s="480">
        <v>69721</v>
      </c>
      <c r="AO1450" s="480">
        <v>659</v>
      </c>
      <c r="AP1450" s="480">
        <v>19989</v>
      </c>
      <c r="AQ1450" s="486">
        <f t="shared" ref="AQ1450" si="13597">AQ1449+AR1450</f>
        <v>8089</v>
      </c>
      <c r="AR1450" s="486">
        <v>0</v>
      </c>
      <c r="AS1450" s="486">
        <f t="shared" ref="AS1450" si="13598">AS1449+AT1450</f>
        <v>112371</v>
      </c>
      <c r="AT1450" s="486">
        <v>2</v>
      </c>
      <c r="AU1450" s="486">
        <f t="shared" ref="AU1450" si="13599">AU1449+AV1450</f>
        <v>14441</v>
      </c>
      <c r="AV1450" s="486">
        <v>0</v>
      </c>
      <c r="AW1450" s="486">
        <f t="shared" ref="AW1450" si="13600">AW1449+AX1450</f>
        <v>537</v>
      </c>
      <c r="AX1450" s="486">
        <v>0</v>
      </c>
      <c r="AY1450" s="480">
        <f t="shared" ref="AY1450" si="13601">AY1449+AZ1450</f>
        <v>112646</v>
      </c>
      <c r="AZ1450" s="712">
        <v>2</v>
      </c>
      <c r="BA1450" s="480">
        <f t="shared" ref="BA1450" si="13602">BA1449+BB1450</f>
        <v>14735</v>
      </c>
      <c r="BB1450" s="480">
        <v>0</v>
      </c>
      <c r="BC1450" s="480">
        <f t="shared" ref="BC1450" si="13603">BC1449+BD1450</f>
        <v>8057</v>
      </c>
      <c r="BD1450" s="480">
        <v>0</v>
      </c>
      <c r="BE1450" s="486">
        <f t="shared" ref="BE1450" si="13604">SUM(BF1450:BG1450)</f>
        <v>0</v>
      </c>
      <c r="BF1450" s="486">
        <v>0</v>
      </c>
      <c r="BG1450" s="486">
        <v>0</v>
      </c>
      <c r="BH1450" s="486">
        <v>0</v>
      </c>
      <c r="BI1450" s="480">
        <v>3</v>
      </c>
      <c r="BJ1450" s="480">
        <v>0</v>
      </c>
      <c r="BK1450" s="480">
        <v>35</v>
      </c>
      <c r="BL1450" s="480">
        <v>133305</v>
      </c>
    </row>
    <row r="1451" spans="10:64" x14ac:dyDescent="0.25">
      <c r="J1451" s="660">
        <v>45621</v>
      </c>
      <c r="K1451" s="479">
        <f t="shared" ref="K1451" si="13605">K1450+L1451</f>
        <v>135439</v>
      </c>
      <c r="L1451" s="480">
        <v>1</v>
      </c>
      <c r="M1451" s="481">
        <f t="shared" si="13579"/>
        <v>23305.463161644129</v>
      </c>
      <c r="N1451" s="481">
        <f t="shared" ref="N1451" si="13606">(K1444*100/K1443)-100</f>
        <v>7.3857425626044915E-4</v>
      </c>
      <c r="O1451" s="479">
        <v>0</v>
      </c>
      <c r="P1451" s="480">
        <f t="shared" ref="P1451" si="13607">SUM(P1450,Q1451)</f>
        <v>2012</v>
      </c>
      <c r="Q1451" s="480">
        <v>0</v>
      </c>
      <c r="R1451" s="480">
        <f t="shared" ref="R1451" si="13608">K1451-S1451</f>
        <v>135207</v>
      </c>
      <c r="S1451" s="480">
        <v>232</v>
      </c>
      <c r="T1451" s="486">
        <v>53779</v>
      </c>
      <c r="U1451" s="486">
        <f t="shared" ref="U1451:U1456" si="13609">SUM(K1451-T1451)</f>
        <v>81660</v>
      </c>
      <c r="V1451" s="480">
        <v>14771</v>
      </c>
      <c r="W1451" s="480">
        <v>30117</v>
      </c>
      <c r="X1451" s="480">
        <v>17966</v>
      </c>
      <c r="Y1451" s="480">
        <v>38294</v>
      </c>
      <c r="Z1451" s="480">
        <v>5794</v>
      </c>
      <c r="AA1451" s="480">
        <v>2171</v>
      </c>
      <c r="AB1451" s="480">
        <v>26326</v>
      </c>
      <c r="AC1451" s="486">
        <v>1620</v>
      </c>
      <c r="AD1451" s="486">
        <v>4865</v>
      </c>
      <c r="AE1451" s="486">
        <v>7719</v>
      </c>
      <c r="AF1451" s="486">
        <v>3320</v>
      </c>
      <c r="AG1451" s="486">
        <v>12093</v>
      </c>
      <c r="AH1451" s="486">
        <v>40675</v>
      </c>
      <c r="AI1451" s="486">
        <v>35170</v>
      </c>
      <c r="AJ1451" s="486">
        <v>29977</v>
      </c>
      <c r="AK1451" s="480">
        <v>564</v>
      </c>
      <c r="AL1451" s="480">
        <v>7018</v>
      </c>
      <c r="AM1451" s="480">
        <v>37487</v>
      </c>
      <c r="AN1451" s="480">
        <v>69722</v>
      </c>
      <c r="AO1451" s="480">
        <v>659</v>
      </c>
      <c r="AP1451" s="480">
        <v>19989</v>
      </c>
      <c r="AQ1451" s="486">
        <f t="shared" ref="AQ1451" si="13610">AQ1450+AR1451</f>
        <v>8089</v>
      </c>
      <c r="AR1451" s="486">
        <v>0</v>
      </c>
      <c r="AS1451" s="486">
        <f t="shared" ref="AS1451" si="13611">AS1450+AT1451</f>
        <v>112372</v>
      </c>
      <c r="AT1451" s="486">
        <v>1</v>
      </c>
      <c r="AU1451" s="486">
        <f t="shared" ref="AU1451" si="13612">AU1450+AV1451</f>
        <v>14441</v>
      </c>
      <c r="AV1451" s="486">
        <v>0</v>
      </c>
      <c r="AW1451" s="486">
        <f t="shared" ref="AW1451" si="13613">AW1450+AX1451</f>
        <v>537</v>
      </c>
      <c r="AX1451" s="486">
        <v>0</v>
      </c>
      <c r="AY1451" s="480">
        <f t="shared" ref="AY1451" si="13614">AY1450+AZ1451</f>
        <v>112647</v>
      </c>
      <c r="AZ1451" s="712">
        <v>1</v>
      </c>
      <c r="BA1451" s="480">
        <f t="shared" ref="BA1451" si="13615">BA1450+BB1451</f>
        <v>14735</v>
      </c>
      <c r="BB1451" s="480">
        <v>0</v>
      </c>
      <c r="BC1451" s="480">
        <f t="shared" ref="BC1451" si="13616">BC1450+BD1451</f>
        <v>8057</v>
      </c>
      <c r="BD1451" s="480">
        <v>0</v>
      </c>
      <c r="BE1451" s="486">
        <f t="shared" ref="BE1451" si="13617">SUM(BF1451:BG1451)</f>
        <v>1</v>
      </c>
      <c r="BF1451" s="486">
        <v>1</v>
      </c>
      <c r="BG1451" s="486">
        <v>0</v>
      </c>
      <c r="BH1451" s="486">
        <v>0</v>
      </c>
      <c r="BI1451" s="480">
        <v>1</v>
      </c>
      <c r="BJ1451" s="480">
        <v>0</v>
      </c>
      <c r="BK1451" s="480">
        <v>35</v>
      </c>
      <c r="BL1451" s="480">
        <v>133305</v>
      </c>
    </row>
    <row r="1452" spans="10:64" x14ac:dyDescent="0.25">
      <c r="J1452" s="660">
        <v>45622</v>
      </c>
      <c r="K1452" s="479">
        <f t="shared" ref="K1452" si="13618">K1451+L1452</f>
        <v>135447</v>
      </c>
      <c r="L1452" s="480">
        <v>8</v>
      </c>
      <c r="M1452" s="481">
        <f t="shared" si="13579"/>
        <v>23306.83974966747</v>
      </c>
      <c r="N1452" s="481">
        <f t="shared" ref="N1452" si="13619">(K1445*100/K1444)-100</f>
        <v>6.6471192123884748E-3</v>
      </c>
      <c r="O1452" s="479">
        <v>0</v>
      </c>
      <c r="P1452" s="480">
        <f t="shared" ref="P1452" si="13620">SUM(P1451,Q1452)</f>
        <v>2012</v>
      </c>
      <c r="Q1452" s="480">
        <v>0</v>
      </c>
      <c r="R1452" s="480">
        <f t="shared" ref="R1452" si="13621">K1452-S1452</f>
        <v>135215</v>
      </c>
      <c r="S1452" s="480">
        <v>232</v>
      </c>
      <c r="T1452" s="486">
        <v>53783</v>
      </c>
      <c r="U1452" s="486">
        <f t="shared" si="13609"/>
        <v>81664</v>
      </c>
      <c r="V1452" s="480">
        <v>14774</v>
      </c>
      <c r="W1452" s="480">
        <v>30117</v>
      </c>
      <c r="X1452" s="480">
        <v>17966</v>
      </c>
      <c r="Y1452" s="480">
        <v>38298</v>
      </c>
      <c r="Z1452" s="480">
        <v>5794</v>
      </c>
      <c r="AA1452" s="480">
        <v>2171</v>
      </c>
      <c r="AB1452" s="480">
        <v>26327</v>
      </c>
      <c r="AC1452" s="486">
        <v>1620</v>
      </c>
      <c r="AD1452" s="486">
        <v>4867</v>
      </c>
      <c r="AE1452" s="486">
        <v>7720</v>
      </c>
      <c r="AF1452" s="486">
        <v>3320</v>
      </c>
      <c r="AG1452" s="486">
        <v>12093</v>
      </c>
      <c r="AH1452" s="486">
        <v>40676</v>
      </c>
      <c r="AI1452" s="486">
        <v>35171</v>
      </c>
      <c r="AJ1452" s="486">
        <v>29980</v>
      </c>
      <c r="AK1452" s="480">
        <v>564</v>
      </c>
      <c r="AL1452" s="480">
        <v>7018</v>
      </c>
      <c r="AM1452" s="480">
        <v>37489</v>
      </c>
      <c r="AN1452" s="480">
        <v>69728</v>
      </c>
      <c r="AO1452" s="480">
        <v>659</v>
      </c>
      <c r="AP1452" s="480">
        <v>19989</v>
      </c>
      <c r="AQ1452" s="486">
        <f t="shared" ref="AQ1452" si="13622">AQ1451+AR1452</f>
        <v>8089</v>
      </c>
      <c r="AR1452" s="486">
        <v>0</v>
      </c>
      <c r="AS1452" s="486">
        <f t="shared" ref="AS1452" si="13623">AS1451+AT1452</f>
        <v>112380</v>
      </c>
      <c r="AT1452" s="486">
        <v>8</v>
      </c>
      <c r="AU1452" s="486">
        <f t="shared" ref="AU1452" si="13624">AU1451+AV1452</f>
        <v>14441</v>
      </c>
      <c r="AV1452" s="486">
        <v>0</v>
      </c>
      <c r="AW1452" s="486">
        <f t="shared" ref="AW1452" si="13625">AW1451+AX1452</f>
        <v>537</v>
      </c>
      <c r="AX1452" s="486">
        <v>0</v>
      </c>
      <c r="AY1452" s="480">
        <f t="shared" ref="AY1452" si="13626">AY1451+AZ1452</f>
        <v>112655</v>
      </c>
      <c r="AZ1452" s="712">
        <v>8</v>
      </c>
      <c r="BA1452" s="480">
        <f t="shared" ref="BA1452" si="13627">BA1451+BB1452</f>
        <v>14735</v>
      </c>
      <c r="BB1452" s="480">
        <v>0</v>
      </c>
      <c r="BC1452" s="480">
        <f t="shared" ref="BC1452" si="13628">BC1451+BD1452</f>
        <v>8057</v>
      </c>
      <c r="BD1452" s="480">
        <v>0</v>
      </c>
      <c r="BE1452" s="486">
        <v>3</v>
      </c>
      <c r="BF1452" s="486">
        <v>3</v>
      </c>
      <c r="BG1452" s="486">
        <v>0</v>
      </c>
      <c r="BH1452" s="486">
        <v>0</v>
      </c>
      <c r="BI1452" s="480">
        <v>3</v>
      </c>
      <c r="BJ1452" s="480">
        <v>0</v>
      </c>
      <c r="BK1452" s="480">
        <v>35</v>
      </c>
      <c r="BL1452" s="480">
        <v>133364</v>
      </c>
    </row>
    <row r="1453" spans="10:64" x14ac:dyDescent="0.25">
      <c r="J1453" s="660">
        <v>45623</v>
      </c>
      <c r="K1453" s="479">
        <f t="shared" ref="K1453" si="13629">K1452+L1453</f>
        <v>135457</v>
      </c>
      <c r="L1453" s="480">
        <v>10</v>
      </c>
      <c r="M1453" s="481">
        <f t="shared" si="13579"/>
        <v>23308.560484696642</v>
      </c>
      <c r="N1453" s="481">
        <f t="shared" ref="N1453" si="13630">(K1446*100/K1445)-100</f>
        <v>1.4770394221841343E-3</v>
      </c>
      <c r="O1453" s="479">
        <v>0</v>
      </c>
      <c r="P1453" s="480">
        <f t="shared" ref="P1453" si="13631">SUM(P1452,Q1453)</f>
        <v>2012</v>
      </c>
      <c r="Q1453" s="480">
        <v>0</v>
      </c>
      <c r="R1453" s="480">
        <f t="shared" ref="R1453" si="13632">K1453-S1453</f>
        <v>135225</v>
      </c>
      <c r="S1453" s="480">
        <v>232</v>
      </c>
      <c r="T1453" s="486">
        <v>53787</v>
      </c>
      <c r="U1453" s="486">
        <f t="shared" si="13609"/>
        <v>81670</v>
      </c>
      <c r="V1453" s="480">
        <v>14778</v>
      </c>
      <c r="W1453" s="480">
        <v>30120</v>
      </c>
      <c r="X1453" s="480">
        <v>17966</v>
      </c>
      <c r="Y1453" s="480">
        <v>38298</v>
      </c>
      <c r="Z1453" s="480">
        <v>5794</v>
      </c>
      <c r="AA1453" s="480">
        <v>2171</v>
      </c>
      <c r="AB1453" s="480">
        <v>26330</v>
      </c>
      <c r="AC1453" s="486">
        <v>1620</v>
      </c>
      <c r="AD1453" s="486">
        <v>4868</v>
      </c>
      <c r="AE1453" s="486">
        <v>7721</v>
      </c>
      <c r="AF1453" s="486">
        <v>3322</v>
      </c>
      <c r="AG1453" s="486">
        <v>12094</v>
      </c>
      <c r="AH1453" s="486">
        <v>40679</v>
      </c>
      <c r="AI1453" s="486">
        <v>35173</v>
      </c>
      <c r="AJ1453" s="486">
        <v>29980</v>
      </c>
      <c r="AK1453" s="480">
        <v>564</v>
      </c>
      <c r="AL1453" s="480">
        <v>7018</v>
      </c>
      <c r="AM1453" s="480">
        <v>37489</v>
      </c>
      <c r="AN1453" s="480">
        <v>69738</v>
      </c>
      <c r="AO1453" s="480">
        <v>659</v>
      </c>
      <c r="AP1453" s="480">
        <v>19989</v>
      </c>
      <c r="AQ1453" s="486">
        <f t="shared" ref="AQ1453" si="13633">AQ1452+AR1453</f>
        <v>8089</v>
      </c>
      <c r="AR1453" s="486">
        <v>0</v>
      </c>
      <c r="AS1453" s="486">
        <f t="shared" ref="AS1453" si="13634">AS1452+AT1453</f>
        <v>112390</v>
      </c>
      <c r="AT1453" s="486">
        <v>10</v>
      </c>
      <c r="AU1453" s="486">
        <f t="shared" ref="AU1453" si="13635">AU1452+AV1453</f>
        <v>14441</v>
      </c>
      <c r="AV1453" s="486">
        <v>0</v>
      </c>
      <c r="AW1453" s="486">
        <f t="shared" ref="AW1453" si="13636">AW1452+AX1453</f>
        <v>537</v>
      </c>
      <c r="AX1453" s="486">
        <v>0</v>
      </c>
      <c r="AY1453" s="480">
        <f t="shared" ref="AY1453" si="13637">AY1452+AZ1453</f>
        <v>112665</v>
      </c>
      <c r="AZ1453" s="712">
        <v>10</v>
      </c>
      <c r="BA1453" s="480">
        <f t="shared" ref="BA1453" si="13638">BA1452+BB1453</f>
        <v>14735</v>
      </c>
      <c r="BB1453" s="480">
        <v>0</v>
      </c>
      <c r="BC1453" s="480">
        <f t="shared" ref="BC1453" si="13639">BC1452+BD1453</f>
        <v>8057</v>
      </c>
      <c r="BD1453" s="480">
        <v>0</v>
      </c>
      <c r="BE1453" s="486">
        <f t="shared" ref="BE1453:BE1458" si="13640">SUM(BF1453:BH1453)</f>
        <v>0</v>
      </c>
      <c r="BF1453" s="486">
        <v>0</v>
      </c>
      <c r="BG1453" s="486">
        <v>0</v>
      </c>
      <c r="BH1453" s="486">
        <v>0</v>
      </c>
      <c r="BI1453" s="480">
        <v>9</v>
      </c>
      <c r="BJ1453" s="480">
        <v>2</v>
      </c>
      <c r="BK1453" s="480">
        <v>35</v>
      </c>
      <c r="BL1453" s="480">
        <v>133364</v>
      </c>
    </row>
    <row r="1454" spans="10:64" x14ac:dyDescent="0.25">
      <c r="J1454" s="660">
        <v>45624</v>
      </c>
      <c r="K1454" s="479">
        <f t="shared" ref="K1454" si="13641">K1453+L1454</f>
        <v>135463</v>
      </c>
      <c r="L1454" s="480">
        <v>6</v>
      </c>
      <c r="M1454" s="481">
        <f t="shared" si="13579"/>
        <v>23309.592925714147</v>
      </c>
      <c r="N1454" s="481">
        <f t="shared" ref="N1454" si="13642">(K1447*100/K1446)-100</f>
        <v>5.1695616211731021E-3</v>
      </c>
      <c r="O1454" s="479">
        <v>0</v>
      </c>
      <c r="P1454" s="480">
        <f t="shared" ref="P1454" si="13643">SUM(P1453,Q1454)</f>
        <v>2012</v>
      </c>
      <c r="Q1454" s="480">
        <v>0</v>
      </c>
      <c r="R1454" s="480">
        <f t="shared" ref="R1454" si="13644">K1454-S1454</f>
        <v>135231</v>
      </c>
      <c r="S1454" s="480">
        <v>232</v>
      </c>
      <c r="T1454" s="486">
        <v>53788</v>
      </c>
      <c r="U1454" s="486">
        <f t="shared" si="13609"/>
        <v>81675</v>
      </c>
      <c r="V1454" s="480">
        <v>14779</v>
      </c>
      <c r="W1454" s="480">
        <v>30120</v>
      </c>
      <c r="X1454" s="480">
        <v>17966</v>
      </c>
      <c r="Y1454" s="480">
        <v>38300</v>
      </c>
      <c r="Z1454" s="480">
        <v>5794</v>
      </c>
      <c r="AA1454" s="480">
        <v>2171</v>
      </c>
      <c r="AB1454" s="480">
        <v>26333</v>
      </c>
      <c r="AC1454" s="486">
        <v>1620</v>
      </c>
      <c r="AD1454" s="486">
        <v>4868</v>
      </c>
      <c r="AE1454" s="486">
        <v>7721</v>
      </c>
      <c r="AF1454" s="486">
        <v>3323</v>
      </c>
      <c r="AG1454" s="486">
        <v>12094</v>
      </c>
      <c r="AH1454" s="486">
        <v>40681</v>
      </c>
      <c r="AI1454" s="486">
        <v>35174</v>
      </c>
      <c r="AJ1454" s="486">
        <v>29982</v>
      </c>
      <c r="AK1454" s="480">
        <v>564</v>
      </c>
      <c r="AL1454" s="480">
        <v>7018</v>
      </c>
      <c r="AM1454" s="480">
        <v>37489</v>
      </c>
      <c r="AN1454" s="480">
        <v>69742</v>
      </c>
      <c r="AO1454" s="480">
        <v>659</v>
      </c>
      <c r="AP1454" s="480">
        <v>19991</v>
      </c>
      <c r="AQ1454" s="486">
        <f t="shared" ref="AQ1454" si="13645">AQ1453+AR1454</f>
        <v>8089</v>
      </c>
      <c r="AR1454" s="486">
        <v>0</v>
      </c>
      <c r="AS1454" s="486">
        <f t="shared" ref="AS1454" si="13646">AS1453+AT1454</f>
        <v>112396</v>
      </c>
      <c r="AT1454" s="486">
        <v>6</v>
      </c>
      <c r="AU1454" s="486">
        <f t="shared" ref="AU1454" si="13647">AU1453+AV1454</f>
        <v>14441</v>
      </c>
      <c r="AV1454" s="486">
        <v>0</v>
      </c>
      <c r="AW1454" s="486">
        <f t="shared" ref="AW1454" si="13648">AW1453+AX1454</f>
        <v>537</v>
      </c>
      <c r="AX1454" s="486">
        <v>0</v>
      </c>
      <c r="AY1454" s="480">
        <f t="shared" ref="AY1454" si="13649">AY1453+AZ1454</f>
        <v>112671</v>
      </c>
      <c r="AZ1454" s="712">
        <v>6</v>
      </c>
      <c r="BA1454" s="480">
        <f t="shared" ref="BA1454" si="13650">BA1453+BB1454</f>
        <v>14735</v>
      </c>
      <c r="BB1454" s="480">
        <v>0</v>
      </c>
      <c r="BC1454" s="480">
        <f t="shared" ref="BC1454" si="13651">BC1453+BD1454</f>
        <v>8057</v>
      </c>
      <c r="BD1454" s="480">
        <v>0</v>
      </c>
      <c r="BE1454" s="486">
        <f t="shared" si="13640"/>
        <v>0</v>
      </c>
      <c r="BF1454" s="486">
        <v>0</v>
      </c>
      <c r="BG1454" s="486">
        <v>0</v>
      </c>
      <c r="BH1454" s="486">
        <v>0</v>
      </c>
      <c r="BI1454" s="480">
        <v>0</v>
      </c>
      <c r="BJ1454" s="480">
        <v>0</v>
      </c>
      <c r="BK1454" s="480">
        <v>6</v>
      </c>
      <c r="BL1454" s="480">
        <v>133364</v>
      </c>
    </row>
    <row r="1455" spans="10:64" x14ac:dyDescent="0.25">
      <c r="J1455" s="660">
        <v>45625</v>
      </c>
      <c r="K1455" s="479">
        <f t="shared" ref="K1455" si="13652">K1454+L1455</f>
        <v>135465</v>
      </c>
      <c r="L1455" s="480">
        <v>2</v>
      </c>
      <c r="M1455" s="481">
        <f t="shared" ref="M1455" si="13653">K1455*100000/581147</f>
        <v>23309.937072719982</v>
      </c>
      <c r="N1455" s="481">
        <f t="shared" ref="N1455:N1456" si="13654">(K1448*100/K1447)-100</f>
        <v>1.1077059409956291E-2</v>
      </c>
      <c r="O1455" s="479">
        <v>0</v>
      </c>
      <c r="P1455" s="480">
        <f t="shared" ref="P1455" si="13655">SUM(P1454,Q1455)</f>
        <v>2012</v>
      </c>
      <c r="Q1455" s="480">
        <v>0</v>
      </c>
      <c r="R1455" s="480">
        <f t="shared" ref="R1455" si="13656">K1455-S1455</f>
        <v>135233</v>
      </c>
      <c r="S1455" s="480">
        <v>232</v>
      </c>
      <c r="T1455" s="486">
        <v>53789</v>
      </c>
      <c r="U1455" s="486">
        <f t="shared" si="13609"/>
        <v>81676</v>
      </c>
      <c r="V1455" s="480">
        <v>14780</v>
      </c>
      <c r="W1455" s="480">
        <v>30120</v>
      </c>
      <c r="X1455" s="480">
        <v>17966</v>
      </c>
      <c r="Y1455" s="480">
        <v>38300</v>
      </c>
      <c r="Z1455" s="480">
        <v>5794</v>
      </c>
      <c r="AA1455" s="480">
        <v>2171</v>
      </c>
      <c r="AB1455" s="480">
        <v>26334</v>
      </c>
      <c r="AC1455" s="486">
        <v>1620</v>
      </c>
      <c r="AD1455" s="486">
        <v>4868</v>
      </c>
      <c r="AE1455" s="486">
        <v>7721</v>
      </c>
      <c r="AF1455" s="486">
        <v>3324</v>
      </c>
      <c r="AG1455" s="486">
        <v>12094</v>
      </c>
      <c r="AH1455" s="486">
        <v>40681</v>
      </c>
      <c r="AI1455" s="486">
        <v>35174</v>
      </c>
      <c r="AJ1455" s="486">
        <v>29983</v>
      </c>
      <c r="AK1455" s="480">
        <v>564</v>
      </c>
      <c r="AL1455" s="480">
        <v>7018</v>
      </c>
      <c r="AM1455" s="480">
        <v>37489</v>
      </c>
      <c r="AN1455" s="480">
        <v>69743</v>
      </c>
      <c r="AO1455" s="480">
        <v>660</v>
      </c>
      <c r="AP1455" s="480">
        <v>19991</v>
      </c>
      <c r="AQ1455" s="486">
        <f t="shared" ref="AQ1455" si="13657">AQ1454+AR1455</f>
        <v>8089</v>
      </c>
      <c r="AR1455" s="486">
        <v>0</v>
      </c>
      <c r="AS1455" s="486">
        <f t="shared" ref="AS1455" si="13658">AS1454+AT1455</f>
        <v>112398</v>
      </c>
      <c r="AT1455" s="486">
        <v>2</v>
      </c>
      <c r="AU1455" s="486">
        <f t="shared" ref="AU1455" si="13659">AU1454+AV1455</f>
        <v>14441</v>
      </c>
      <c r="AV1455" s="486">
        <v>0</v>
      </c>
      <c r="AW1455" s="486">
        <f t="shared" ref="AW1455" si="13660">AW1454+AX1455</f>
        <v>537</v>
      </c>
      <c r="AX1455" s="486">
        <v>0</v>
      </c>
      <c r="AY1455" s="480">
        <f t="shared" ref="AY1455" si="13661">AY1454+AZ1455</f>
        <v>112673</v>
      </c>
      <c r="AZ1455" s="712">
        <v>2</v>
      </c>
      <c r="BA1455" s="480">
        <f t="shared" ref="BA1455" si="13662">BA1454+BB1455</f>
        <v>14735</v>
      </c>
      <c r="BB1455" s="480">
        <v>0</v>
      </c>
      <c r="BC1455" s="480">
        <f t="shared" ref="BC1455" si="13663">BC1454+BD1455</f>
        <v>8057</v>
      </c>
      <c r="BD1455" s="480">
        <v>0</v>
      </c>
      <c r="BE1455" s="486">
        <f t="shared" si="13640"/>
        <v>0</v>
      </c>
      <c r="BF1455" s="486">
        <v>0</v>
      </c>
      <c r="BG1455" s="486">
        <v>0</v>
      </c>
      <c r="BH1455" s="486">
        <v>0</v>
      </c>
      <c r="BI1455" s="480">
        <v>0</v>
      </c>
      <c r="BJ1455" s="480">
        <v>0</v>
      </c>
      <c r="BK1455" s="480">
        <v>6</v>
      </c>
      <c r="BL1455" s="480">
        <v>133364</v>
      </c>
    </row>
    <row r="1456" spans="10:64" x14ac:dyDescent="0.25">
      <c r="J1456" s="660">
        <v>45626</v>
      </c>
      <c r="K1456" s="479">
        <f t="shared" ref="K1456" si="13664">K1455+L1456</f>
        <v>135472</v>
      </c>
      <c r="L1456" s="480">
        <v>7</v>
      </c>
      <c r="M1456" s="481">
        <f t="shared" ref="M1456" si="13665">K1456*100000/581147</f>
        <v>23311.141587240407</v>
      </c>
      <c r="N1456" s="481">
        <f t="shared" si="13654"/>
        <v>4.4303330133601548E-3</v>
      </c>
      <c r="O1456" s="479">
        <v>0</v>
      </c>
      <c r="P1456" s="480">
        <f t="shared" ref="P1456" si="13666">SUM(P1455,Q1456)</f>
        <v>2012</v>
      </c>
      <c r="Q1456" s="480">
        <v>0</v>
      </c>
      <c r="R1456" s="480">
        <f t="shared" ref="R1456" si="13667">K1456-S1456</f>
        <v>135240</v>
      </c>
      <c r="S1456" s="480">
        <v>232</v>
      </c>
      <c r="T1456" s="486">
        <v>53794</v>
      </c>
      <c r="U1456" s="486">
        <f t="shared" si="13609"/>
        <v>81678</v>
      </c>
      <c r="V1456" s="480">
        <v>14780</v>
      </c>
      <c r="W1456" s="480">
        <v>30120</v>
      </c>
      <c r="X1456" s="480">
        <v>17966</v>
      </c>
      <c r="Y1456" s="480">
        <v>38300</v>
      </c>
      <c r="Z1456" s="480">
        <v>5795</v>
      </c>
      <c r="AA1456" s="480">
        <v>2171</v>
      </c>
      <c r="AB1456" s="480">
        <v>26340</v>
      </c>
      <c r="AC1456" s="486">
        <v>1621</v>
      </c>
      <c r="AD1456" s="486">
        <v>4868</v>
      </c>
      <c r="AE1456" s="486">
        <v>7721</v>
      </c>
      <c r="AF1456" s="486">
        <v>3324</v>
      </c>
      <c r="AG1456" s="486">
        <v>12094</v>
      </c>
      <c r="AH1456" s="486">
        <v>40682</v>
      </c>
      <c r="AI1456" s="486">
        <v>35178</v>
      </c>
      <c r="AJ1456" s="486">
        <v>29984</v>
      </c>
      <c r="AK1456" s="480">
        <v>564</v>
      </c>
      <c r="AL1456" s="480">
        <v>7018</v>
      </c>
      <c r="AM1456" s="480">
        <v>37489</v>
      </c>
      <c r="AN1456" s="480">
        <v>69749</v>
      </c>
      <c r="AO1456" s="480">
        <v>661</v>
      </c>
      <c r="AP1456" s="480">
        <v>19991</v>
      </c>
      <c r="AQ1456" s="486">
        <f t="shared" ref="AQ1456" si="13668">AQ1455+AR1456</f>
        <v>8089</v>
      </c>
      <c r="AR1456" s="486">
        <v>0</v>
      </c>
      <c r="AS1456" s="486">
        <f t="shared" ref="AS1456" si="13669">AS1455+AT1456</f>
        <v>112405</v>
      </c>
      <c r="AT1456" s="486">
        <v>7</v>
      </c>
      <c r="AU1456" s="486">
        <f t="shared" ref="AU1456" si="13670">AU1455+AV1456</f>
        <v>14441</v>
      </c>
      <c r="AV1456" s="486">
        <v>0</v>
      </c>
      <c r="AW1456" s="486">
        <f t="shared" ref="AW1456" si="13671">AW1455+AX1456</f>
        <v>537</v>
      </c>
      <c r="AX1456" s="486">
        <v>0</v>
      </c>
      <c r="AY1456" s="480">
        <f t="shared" ref="AY1456" si="13672">AY1455+AZ1456</f>
        <v>112680</v>
      </c>
      <c r="AZ1456" s="712">
        <v>7</v>
      </c>
      <c r="BA1456" s="480">
        <f t="shared" ref="BA1456" si="13673">BA1455+BB1456</f>
        <v>14735</v>
      </c>
      <c r="BB1456" s="480">
        <v>0</v>
      </c>
      <c r="BC1456" s="480">
        <f t="shared" ref="BC1456" si="13674">BC1455+BD1456</f>
        <v>8057</v>
      </c>
      <c r="BD1456" s="480">
        <v>0</v>
      </c>
      <c r="BE1456" s="486">
        <f t="shared" si="13640"/>
        <v>0</v>
      </c>
      <c r="BF1456" s="486">
        <v>0</v>
      </c>
      <c r="BG1456" s="486">
        <v>0</v>
      </c>
      <c r="BH1456" s="486">
        <v>0</v>
      </c>
      <c r="BI1456" s="480">
        <v>0</v>
      </c>
      <c r="BJ1456" s="480">
        <v>0</v>
      </c>
      <c r="BK1456" s="480">
        <v>6</v>
      </c>
      <c r="BL1456" s="480">
        <v>133364</v>
      </c>
    </row>
    <row r="1457" spans="10:64" x14ac:dyDescent="0.25">
      <c r="J1457" s="660">
        <v>45627</v>
      </c>
      <c r="K1457" s="479">
        <f t="shared" ref="K1457" si="13675">K1456+L1457</f>
        <v>135474</v>
      </c>
      <c r="L1457" s="480">
        <v>2</v>
      </c>
      <c r="M1457" s="481">
        <f t="shared" ref="M1457" si="13676">K1457*100000/581147</f>
        <v>23311.485734246242</v>
      </c>
      <c r="N1457" s="481">
        <f t="shared" ref="N1457" si="13677">(K1450*100/K1449)-100</f>
        <v>1.476712247850287E-3</v>
      </c>
      <c r="O1457" s="479">
        <v>0</v>
      </c>
      <c r="P1457" s="480">
        <f t="shared" ref="P1457" si="13678">SUM(P1456,Q1457)</f>
        <v>2012</v>
      </c>
      <c r="Q1457" s="480">
        <v>0</v>
      </c>
      <c r="R1457" s="480">
        <f t="shared" ref="R1457" si="13679">K1457-S1457</f>
        <v>135242</v>
      </c>
      <c r="S1457" s="480">
        <v>232</v>
      </c>
      <c r="T1457" s="486">
        <v>53795</v>
      </c>
      <c r="U1457" s="486">
        <f t="shared" ref="U1457" si="13680">SUM(K1457-T1457)</f>
        <v>81679</v>
      </c>
      <c r="V1457" s="480">
        <v>14781</v>
      </c>
      <c r="W1457" s="480">
        <v>30120</v>
      </c>
      <c r="X1457" s="480">
        <v>17966</v>
      </c>
      <c r="Y1457" s="480">
        <v>38300</v>
      </c>
      <c r="Z1457" s="480">
        <v>5795</v>
      </c>
      <c r="AA1457" s="480">
        <v>2171</v>
      </c>
      <c r="AB1457" s="480">
        <v>26341</v>
      </c>
      <c r="AC1457" s="486">
        <v>1621</v>
      </c>
      <c r="AD1457" s="486">
        <v>4868</v>
      </c>
      <c r="AE1457" s="486">
        <v>7722</v>
      </c>
      <c r="AF1457" s="486">
        <v>3324</v>
      </c>
      <c r="AG1457" s="486">
        <v>12095</v>
      </c>
      <c r="AH1457" s="486">
        <v>40682</v>
      </c>
      <c r="AI1457" s="486">
        <v>35178</v>
      </c>
      <c r="AJ1457" s="486">
        <v>29984</v>
      </c>
      <c r="AK1457" s="480">
        <v>564</v>
      </c>
      <c r="AL1457" s="480">
        <v>7018</v>
      </c>
      <c r="AM1457" s="480">
        <v>37489</v>
      </c>
      <c r="AN1457" s="480">
        <v>69751</v>
      </c>
      <c r="AO1457" s="480">
        <v>661</v>
      </c>
      <c r="AP1457" s="480">
        <v>19991</v>
      </c>
      <c r="AQ1457" s="486">
        <f t="shared" ref="AQ1457" si="13681">AQ1456+AR1457</f>
        <v>8089</v>
      </c>
      <c r="AR1457" s="486">
        <v>0</v>
      </c>
      <c r="AS1457" s="486">
        <f t="shared" ref="AS1457" si="13682">AS1456+AT1457</f>
        <v>112407</v>
      </c>
      <c r="AT1457" s="486">
        <v>2</v>
      </c>
      <c r="AU1457" s="486">
        <f t="shared" ref="AU1457" si="13683">AU1456+AV1457</f>
        <v>14441</v>
      </c>
      <c r="AV1457" s="486">
        <v>0</v>
      </c>
      <c r="AW1457" s="486">
        <f t="shared" ref="AW1457" si="13684">AW1456+AX1457</f>
        <v>537</v>
      </c>
      <c r="AX1457" s="486">
        <v>0</v>
      </c>
      <c r="AY1457" s="480">
        <f t="shared" ref="AY1457" si="13685">AY1456+AZ1457</f>
        <v>112682</v>
      </c>
      <c r="AZ1457" s="712">
        <v>2</v>
      </c>
      <c r="BA1457" s="480">
        <f t="shared" ref="BA1457" si="13686">BA1456+BB1457</f>
        <v>14735</v>
      </c>
      <c r="BB1457" s="480">
        <v>0</v>
      </c>
      <c r="BC1457" s="480">
        <f t="shared" ref="BC1457" si="13687">BC1456+BD1457</f>
        <v>8057</v>
      </c>
      <c r="BD1457" s="480">
        <v>0</v>
      </c>
      <c r="BE1457" s="486">
        <f t="shared" si="13640"/>
        <v>0</v>
      </c>
      <c r="BF1457" s="486">
        <v>0</v>
      </c>
      <c r="BG1457" s="486">
        <v>0</v>
      </c>
      <c r="BH1457" s="486">
        <v>0</v>
      </c>
      <c r="BI1457" s="480">
        <v>0</v>
      </c>
      <c r="BJ1457" s="480">
        <v>0</v>
      </c>
      <c r="BK1457" s="480">
        <v>6</v>
      </c>
      <c r="BL1457" s="480">
        <v>133364</v>
      </c>
    </row>
    <row r="1458" spans="10:64" x14ac:dyDescent="0.25">
      <c r="J1458" s="660">
        <v>45628</v>
      </c>
      <c r="K1458" s="479">
        <f t="shared" ref="K1458" si="13688">K1457+L1458</f>
        <v>135475</v>
      </c>
      <c r="L1458" s="480">
        <v>1</v>
      </c>
      <c r="M1458" s="481">
        <f t="shared" ref="M1458" si="13689">K1458*100000/581147</f>
        <v>23311.657807749158</v>
      </c>
      <c r="N1458" s="481">
        <f t="shared" ref="N1458" si="13690">(K1451*100/K1450)-100</f>
        <v>7.3834522069660125E-4</v>
      </c>
      <c r="O1458" s="479">
        <v>0</v>
      </c>
      <c r="P1458" s="480">
        <f t="shared" ref="P1458" si="13691">SUM(P1457,Q1458)</f>
        <v>2012</v>
      </c>
      <c r="Q1458" s="480">
        <v>0</v>
      </c>
      <c r="R1458" s="480">
        <f t="shared" ref="R1458" si="13692">K1458-S1458</f>
        <v>135243</v>
      </c>
      <c r="S1458" s="480">
        <v>232</v>
      </c>
      <c r="T1458" s="486">
        <v>53795</v>
      </c>
      <c r="U1458" s="486">
        <f t="shared" ref="U1458" si="13693">SUM(K1458-T1458)</f>
        <v>81680</v>
      </c>
      <c r="V1458" s="480">
        <v>14781</v>
      </c>
      <c r="W1458" s="480">
        <v>30120</v>
      </c>
      <c r="X1458" s="480">
        <v>17966</v>
      </c>
      <c r="Y1458" s="480">
        <v>38300</v>
      </c>
      <c r="Z1458" s="480">
        <v>5795</v>
      </c>
      <c r="AA1458" s="480">
        <v>2171</v>
      </c>
      <c r="AB1458" s="480">
        <v>26342</v>
      </c>
      <c r="AC1458" s="486">
        <v>1621</v>
      </c>
      <c r="AD1458" s="486">
        <v>4868</v>
      </c>
      <c r="AE1458" s="486">
        <v>7722</v>
      </c>
      <c r="AF1458" s="486">
        <v>3324</v>
      </c>
      <c r="AG1458" s="486">
        <v>12095</v>
      </c>
      <c r="AH1458" s="486">
        <v>40682</v>
      </c>
      <c r="AI1458" s="486">
        <v>35179</v>
      </c>
      <c r="AJ1458" s="486">
        <v>29984</v>
      </c>
      <c r="AK1458" s="480">
        <v>564</v>
      </c>
      <c r="AL1458" s="480">
        <v>7018</v>
      </c>
      <c r="AM1458" s="480">
        <v>37489</v>
      </c>
      <c r="AN1458" s="480">
        <v>69752</v>
      </c>
      <c r="AO1458" s="480">
        <v>661</v>
      </c>
      <c r="AP1458" s="480">
        <v>19991</v>
      </c>
      <c r="AQ1458" s="486">
        <f t="shared" ref="AQ1458" si="13694">AQ1457+AR1458</f>
        <v>8089</v>
      </c>
      <c r="AR1458" s="486">
        <v>0</v>
      </c>
      <c r="AS1458" s="486">
        <f t="shared" ref="AS1458" si="13695">AS1457+AT1458</f>
        <v>112408</v>
      </c>
      <c r="AT1458" s="486">
        <v>1</v>
      </c>
      <c r="AU1458" s="486">
        <f t="shared" ref="AU1458" si="13696">AU1457+AV1458</f>
        <v>14441</v>
      </c>
      <c r="AV1458" s="486">
        <v>0</v>
      </c>
      <c r="AW1458" s="486">
        <f t="shared" ref="AW1458" si="13697">AW1457+AX1458</f>
        <v>537</v>
      </c>
      <c r="AX1458" s="486">
        <v>0</v>
      </c>
      <c r="AY1458" s="480">
        <f t="shared" ref="AY1458" si="13698">AY1457+AZ1458</f>
        <v>112683</v>
      </c>
      <c r="AZ1458" s="712">
        <v>1</v>
      </c>
      <c r="BA1458" s="480">
        <f t="shared" ref="BA1458" si="13699">BA1457+BB1458</f>
        <v>14735</v>
      </c>
      <c r="BB1458" s="480">
        <v>0</v>
      </c>
      <c r="BC1458" s="480">
        <f t="shared" ref="BC1458" si="13700">BC1457+BD1458</f>
        <v>8057</v>
      </c>
      <c r="BD1458" s="480">
        <v>0</v>
      </c>
      <c r="BE1458" s="486">
        <f t="shared" si="13640"/>
        <v>0</v>
      </c>
      <c r="BF1458" s="486">
        <v>0</v>
      </c>
      <c r="BG1458" s="486">
        <v>0</v>
      </c>
      <c r="BH1458" s="486">
        <v>0</v>
      </c>
      <c r="BI1458" s="480">
        <v>0</v>
      </c>
      <c r="BJ1458" s="480">
        <v>0</v>
      </c>
      <c r="BK1458" s="480">
        <v>6</v>
      </c>
      <c r="BL1458" s="480">
        <v>133364</v>
      </c>
    </row>
    <row r="1459" spans="10:64" x14ac:dyDescent="0.25">
      <c r="J1459" s="660">
        <v>45629</v>
      </c>
      <c r="K1459" s="479">
        <f t="shared" ref="K1459" si="13701">K1458+L1459</f>
        <v>135481</v>
      </c>
      <c r="L1459" s="480">
        <v>6</v>
      </c>
      <c r="M1459" s="481">
        <f t="shared" ref="M1459" si="13702">K1459*100000/581147</f>
        <v>23312.690248766663</v>
      </c>
      <c r="N1459" s="481">
        <f t="shared" ref="N1459" si="13703">(K1452*100/K1451)-100</f>
        <v>5.9067181535539248E-3</v>
      </c>
      <c r="O1459" s="479">
        <v>0</v>
      </c>
      <c r="P1459" s="480">
        <f t="shared" ref="P1459" si="13704">SUM(P1458,Q1459)</f>
        <v>2012</v>
      </c>
      <c r="Q1459" s="480">
        <v>0</v>
      </c>
      <c r="R1459" s="480">
        <f t="shared" ref="R1459" si="13705">K1459-S1459</f>
        <v>135249</v>
      </c>
      <c r="S1459" s="480">
        <v>232</v>
      </c>
      <c r="T1459" s="486">
        <v>53798</v>
      </c>
      <c r="U1459" s="486">
        <f t="shared" ref="U1459" si="13706">SUM(K1459-T1459)</f>
        <v>81683</v>
      </c>
      <c r="V1459" s="480">
        <v>14783</v>
      </c>
      <c r="W1459" s="480">
        <v>30123</v>
      </c>
      <c r="X1459" s="480">
        <v>17966</v>
      </c>
      <c r="Y1459" s="480">
        <v>38301</v>
      </c>
      <c r="Z1459" s="480">
        <v>5795</v>
      </c>
      <c r="AA1459" s="480">
        <v>2171</v>
      </c>
      <c r="AB1459" s="480">
        <v>26342</v>
      </c>
      <c r="AC1459" s="486">
        <v>1621</v>
      </c>
      <c r="AD1459" s="486">
        <v>4868</v>
      </c>
      <c r="AE1459" s="486">
        <v>7723</v>
      </c>
      <c r="AF1459" s="486">
        <v>3325</v>
      </c>
      <c r="AG1459" s="486">
        <v>12095</v>
      </c>
      <c r="AH1459" s="486">
        <v>40684</v>
      </c>
      <c r="AI1459" s="486">
        <v>35180</v>
      </c>
      <c r="AJ1459" s="486">
        <v>29985</v>
      </c>
      <c r="AK1459" s="480">
        <v>564</v>
      </c>
      <c r="AL1459" s="480">
        <v>7018</v>
      </c>
      <c r="AM1459" s="480">
        <v>37489</v>
      </c>
      <c r="AN1459" s="480">
        <v>69758</v>
      </c>
      <c r="AO1459" s="480">
        <v>661</v>
      </c>
      <c r="AP1459" s="480">
        <v>19991</v>
      </c>
      <c r="AQ1459" s="486">
        <f t="shared" ref="AQ1459" si="13707">AQ1458+AR1459</f>
        <v>8089</v>
      </c>
      <c r="AR1459" s="486">
        <v>0</v>
      </c>
      <c r="AS1459" s="486">
        <f t="shared" ref="AS1459" si="13708">AS1458+AT1459</f>
        <v>112414</v>
      </c>
      <c r="AT1459" s="486">
        <v>6</v>
      </c>
      <c r="AU1459" s="486">
        <f t="shared" ref="AU1459" si="13709">AU1458+AV1459</f>
        <v>14441</v>
      </c>
      <c r="AV1459" s="486">
        <v>0</v>
      </c>
      <c r="AW1459" s="486">
        <f t="shared" ref="AW1459" si="13710">AW1458+AX1459</f>
        <v>537</v>
      </c>
      <c r="AX1459" s="486">
        <v>0</v>
      </c>
      <c r="AY1459" s="480">
        <f t="shared" ref="AY1459" si="13711">AY1458+AZ1459</f>
        <v>112689</v>
      </c>
      <c r="AZ1459" s="712">
        <v>6</v>
      </c>
      <c r="BA1459" s="480">
        <f t="shared" ref="BA1459" si="13712">BA1458+BB1459</f>
        <v>14735</v>
      </c>
      <c r="BB1459" s="480">
        <v>0</v>
      </c>
      <c r="BC1459" s="480">
        <f t="shared" ref="BC1459" si="13713">BC1458+BD1459</f>
        <v>8057</v>
      </c>
      <c r="BD1459" s="480">
        <v>0</v>
      </c>
      <c r="BE1459" s="486">
        <f t="shared" ref="BE1459" si="13714">SUM(BF1459:BH1459)</f>
        <v>0</v>
      </c>
      <c r="BF1459" s="486">
        <v>0</v>
      </c>
      <c r="BG1459" s="486">
        <v>0</v>
      </c>
      <c r="BH1459" s="486">
        <v>0</v>
      </c>
      <c r="BI1459" s="480">
        <v>2</v>
      </c>
      <c r="BJ1459" s="480">
        <v>0</v>
      </c>
      <c r="BK1459" s="480">
        <v>35</v>
      </c>
      <c r="BL1459" s="480">
        <v>133364</v>
      </c>
    </row>
    <row r="1460" spans="10:64" x14ac:dyDescent="0.25">
      <c r="J1460" s="660">
        <v>45630</v>
      </c>
      <c r="K1460" s="479">
        <f t="shared" ref="K1460" si="13715">K1459+L1460</f>
        <v>135489</v>
      </c>
      <c r="L1460" s="480">
        <v>8</v>
      </c>
      <c r="M1460" s="481">
        <f t="shared" ref="M1460" si="13716">K1460*100000/581147</f>
        <v>23314.066836790003</v>
      </c>
      <c r="N1460" s="481">
        <f t="shared" ref="N1460" si="13717">(K1453*100/K1452)-100</f>
        <v>7.3829616012233146E-3</v>
      </c>
      <c r="O1460" s="479">
        <v>0</v>
      </c>
      <c r="P1460" s="480">
        <f t="shared" ref="P1460" si="13718">SUM(P1459,Q1460)</f>
        <v>2012</v>
      </c>
      <c r="Q1460" s="480">
        <v>0</v>
      </c>
      <c r="R1460" s="480">
        <f t="shared" ref="R1460" si="13719">K1460-S1460</f>
        <v>135257</v>
      </c>
      <c r="S1460" s="480">
        <v>232</v>
      </c>
      <c r="T1460" s="486">
        <v>53802</v>
      </c>
      <c r="U1460" s="486">
        <f t="shared" ref="U1460" si="13720">SUM(K1460-T1460)</f>
        <v>81687</v>
      </c>
      <c r="V1460" s="480">
        <v>14783</v>
      </c>
      <c r="W1460" s="480">
        <v>30125</v>
      </c>
      <c r="X1460" s="480">
        <v>17966</v>
      </c>
      <c r="Y1460" s="480">
        <v>38305</v>
      </c>
      <c r="Z1460" s="480">
        <v>5796</v>
      </c>
      <c r="AA1460" s="480">
        <v>2171</v>
      </c>
      <c r="AB1460" s="480">
        <v>26343</v>
      </c>
      <c r="AC1460" s="486">
        <v>1621</v>
      </c>
      <c r="AD1460" s="486">
        <v>4868</v>
      </c>
      <c r="AE1460" s="486">
        <v>7723</v>
      </c>
      <c r="AF1460" s="486">
        <v>3325</v>
      </c>
      <c r="AG1460" s="486">
        <v>12097</v>
      </c>
      <c r="AH1460" s="486">
        <v>40686</v>
      </c>
      <c r="AI1460" s="486">
        <v>35181</v>
      </c>
      <c r="AJ1460" s="486">
        <v>29988</v>
      </c>
      <c r="AK1460" s="480">
        <v>564</v>
      </c>
      <c r="AL1460" s="480">
        <v>7018</v>
      </c>
      <c r="AM1460" s="480">
        <v>37489</v>
      </c>
      <c r="AN1460" s="480">
        <v>69766</v>
      </c>
      <c r="AO1460" s="480">
        <v>661</v>
      </c>
      <c r="AP1460" s="480">
        <v>19991</v>
      </c>
      <c r="AQ1460" s="486">
        <f t="shared" ref="AQ1460" si="13721">AQ1459+AR1460</f>
        <v>8089</v>
      </c>
      <c r="AR1460" s="486">
        <v>0</v>
      </c>
      <c r="AS1460" s="486">
        <f t="shared" ref="AS1460" si="13722">AS1459+AT1460</f>
        <v>112422</v>
      </c>
      <c r="AT1460" s="486">
        <v>8</v>
      </c>
      <c r="AU1460" s="486">
        <f t="shared" ref="AU1460" si="13723">AU1459+AV1460</f>
        <v>14441</v>
      </c>
      <c r="AV1460" s="486">
        <v>0</v>
      </c>
      <c r="AW1460" s="486">
        <f t="shared" ref="AW1460" si="13724">AW1459+AX1460</f>
        <v>537</v>
      </c>
      <c r="AX1460" s="486">
        <v>0</v>
      </c>
      <c r="AY1460" s="480">
        <f t="shared" ref="AY1460" si="13725">AY1459+AZ1460</f>
        <v>112697</v>
      </c>
      <c r="AZ1460" s="712">
        <v>8</v>
      </c>
      <c r="BA1460" s="480">
        <f t="shared" ref="BA1460" si="13726">BA1459+BB1460</f>
        <v>14735</v>
      </c>
      <c r="BB1460" s="480">
        <v>0</v>
      </c>
      <c r="BC1460" s="480">
        <f t="shared" ref="BC1460" si="13727">BC1459+BD1460</f>
        <v>8057</v>
      </c>
      <c r="BD1460" s="480">
        <v>0</v>
      </c>
      <c r="BE1460" s="486">
        <f t="shared" ref="BE1460" si="13728">SUM(BF1460:BH1460)</f>
        <v>0</v>
      </c>
      <c r="BF1460" s="486">
        <v>0</v>
      </c>
      <c r="BG1460" s="486">
        <v>0</v>
      </c>
      <c r="BH1460" s="486">
        <v>0</v>
      </c>
      <c r="BI1460" s="480">
        <v>2</v>
      </c>
      <c r="BJ1460" s="480">
        <v>1</v>
      </c>
      <c r="BK1460" s="480">
        <v>23</v>
      </c>
      <c r="BL1460" s="480">
        <v>133382</v>
      </c>
    </row>
    <row r="1461" spans="10:64" x14ac:dyDescent="0.25">
      <c r="J1461" s="660">
        <v>45631</v>
      </c>
      <c r="K1461" s="479">
        <f t="shared" ref="K1461" si="13729">K1460+L1461</f>
        <v>135498</v>
      </c>
      <c r="L1461" s="480">
        <v>9</v>
      </c>
      <c r="M1461" s="481">
        <f t="shared" ref="M1461" si="13730">K1461*100000/581147</f>
        <v>23315.61549831626</v>
      </c>
      <c r="N1461" s="481">
        <f t="shared" ref="N1461" si="13731">(K1454*100/K1453)-100</f>
        <v>4.4294499361399176E-3</v>
      </c>
      <c r="O1461" s="479">
        <v>0</v>
      </c>
      <c r="P1461" s="480">
        <f t="shared" ref="P1461" si="13732">SUM(P1460,Q1461)</f>
        <v>2012</v>
      </c>
      <c r="Q1461" s="480">
        <v>0</v>
      </c>
      <c r="R1461" s="480">
        <f t="shared" ref="R1461" si="13733">K1461-S1461</f>
        <v>135266</v>
      </c>
      <c r="S1461" s="480">
        <v>232</v>
      </c>
      <c r="T1461" s="486">
        <v>53805</v>
      </c>
      <c r="U1461" s="486">
        <f t="shared" ref="U1461" si="13734">SUM(K1461-T1461)</f>
        <v>81693</v>
      </c>
      <c r="V1461" s="480">
        <v>14785</v>
      </c>
      <c r="W1461" s="480">
        <v>30125</v>
      </c>
      <c r="X1461" s="480">
        <v>17966</v>
      </c>
      <c r="Y1461" s="480">
        <v>38306</v>
      </c>
      <c r="Z1461" s="480">
        <v>5796</v>
      </c>
      <c r="AA1461" s="480">
        <v>2171</v>
      </c>
      <c r="AB1461" s="480">
        <v>26349</v>
      </c>
      <c r="AC1461" s="486">
        <v>1621</v>
      </c>
      <c r="AD1461" s="486">
        <v>4869</v>
      </c>
      <c r="AE1461" s="486">
        <v>7724</v>
      </c>
      <c r="AF1461" s="486">
        <v>3325</v>
      </c>
      <c r="AG1461" s="486">
        <v>12098</v>
      </c>
      <c r="AH1461" s="486">
        <v>40690</v>
      </c>
      <c r="AI1461" s="486">
        <v>35182</v>
      </c>
      <c r="AJ1461" s="486">
        <v>29989</v>
      </c>
      <c r="AK1461" s="480">
        <v>564</v>
      </c>
      <c r="AL1461" s="480">
        <v>7018</v>
      </c>
      <c r="AM1461" s="480">
        <v>37491</v>
      </c>
      <c r="AN1461" s="480">
        <v>69773</v>
      </c>
      <c r="AO1461" s="480">
        <v>661</v>
      </c>
      <c r="AP1461" s="480">
        <v>19991</v>
      </c>
      <c r="AQ1461" s="486">
        <f t="shared" ref="AQ1461" si="13735">AQ1460+AR1461</f>
        <v>8089</v>
      </c>
      <c r="AR1461" s="486">
        <v>0</v>
      </c>
      <c r="AS1461" s="486">
        <f t="shared" ref="AS1461" si="13736">AS1460+AT1461</f>
        <v>112431</v>
      </c>
      <c r="AT1461" s="486">
        <v>9</v>
      </c>
      <c r="AU1461" s="486">
        <f t="shared" ref="AU1461" si="13737">AU1460+AV1461</f>
        <v>14441</v>
      </c>
      <c r="AV1461" s="486">
        <v>0</v>
      </c>
      <c r="AW1461" s="486">
        <f t="shared" ref="AW1461" si="13738">AW1460+AX1461</f>
        <v>537</v>
      </c>
      <c r="AX1461" s="486">
        <v>0</v>
      </c>
      <c r="AY1461" s="480">
        <f t="shared" ref="AY1461" si="13739">AY1460+AZ1461</f>
        <v>112705</v>
      </c>
      <c r="AZ1461" s="712">
        <v>8</v>
      </c>
      <c r="BA1461" s="480">
        <f t="shared" ref="BA1461" si="13740">BA1460+BB1461</f>
        <v>14736</v>
      </c>
      <c r="BB1461" s="480">
        <v>1</v>
      </c>
      <c r="BC1461" s="480">
        <f t="shared" ref="BC1461" si="13741">BC1460+BD1461</f>
        <v>8057</v>
      </c>
      <c r="BD1461" s="480">
        <v>0</v>
      </c>
      <c r="BE1461" s="486">
        <v>1</v>
      </c>
      <c r="BF1461" s="486">
        <v>0</v>
      </c>
      <c r="BG1461" s="486">
        <v>1</v>
      </c>
      <c r="BH1461" s="486">
        <v>0</v>
      </c>
      <c r="BI1461" s="480">
        <v>2</v>
      </c>
      <c r="BJ1461" s="480">
        <v>1</v>
      </c>
      <c r="BK1461" s="480">
        <v>23</v>
      </c>
      <c r="BL1461" s="480">
        <v>133382</v>
      </c>
    </row>
    <row r="1462" spans="10:64" x14ac:dyDescent="0.25">
      <c r="J1462" s="660">
        <v>45632</v>
      </c>
      <c r="K1462" s="479">
        <f t="shared" ref="K1462" si="13742">K1461+L1462</f>
        <v>135501</v>
      </c>
      <c r="L1462" s="480">
        <v>3</v>
      </c>
      <c r="M1462" s="481">
        <f t="shared" ref="M1462" si="13743">K1462*100000/581147</f>
        <v>23316.131718825014</v>
      </c>
      <c r="N1462" s="481">
        <f t="shared" ref="N1462" si="13744">(K1455*100/K1454)-100</f>
        <v>1.4764179148585299E-3</v>
      </c>
      <c r="O1462" s="479">
        <v>0</v>
      </c>
      <c r="P1462" s="480">
        <f t="shared" ref="P1462" si="13745">SUM(P1461,Q1462)</f>
        <v>2012</v>
      </c>
      <c r="Q1462" s="480">
        <v>0</v>
      </c>
      <c r="R1462" s="480">
        <f t="shared" ref="R1462" si="13746">K1462-S1462</f>
        <v>135269</v>
      </c>
      <c r="S1462" s="480">
        <v>232</v>
      </c>
      <c r="T1462" s="486">
        <v>53807</v>
      </c>
      <c r="U1462" s="486">
        <f t="shared" ref="U1462" si="13747">SUM(K1462-T1462)</f>
        <v>81694</v>
      </c>
      <c r="V1462" s="480">
        <v>14786</v>
      </c>
      <c r="W1462" s="480">
        <v>30125</v>
      </c>
      <c r="X1462" s="480">
        <v>17966</v>
      </c>
      <c r="Y1462" s="480">
        <v>38306</v>
      </c>
      <c r="Z1462" s="480">
        <v>5796</v>
      </c>
      <c r="AA1462" s="480">
        <v>2171</v>
      </c>
      <c r="AB1462" s="480">
        <v>26351</v>
      </c>
      <c r="AC1462" s="486">
        <v>1621</v>
      </c>
      <c r="AD1462" s="486">
        <v>4869</v>
      </c>
      <c r="AE1462" s="486">
        <v>7725</v>
      </c>
      <c r="AF1462" s="486">
        <v>3325</v>
      </c>
      <c r="AG1462" s="486">
        <v>12098</v>
      </c>
      <c r="AH1462" s="486">
        <v>40692</v>
      </c>
      <c r="AI1462" s="486">
        <v>35182</v>
      </c>
      <c r="AJ1462" s="486">
        <v>29989</v>
      </c>
      <c r="AK1462" s="480">
        <v>564</v>
      </c>
      <c r="AL1462" s="480">
        <v>7018</v>
      </c>
      <c r="AM1462" s="480">
        <v>37491</v>
      </c>
      <c r="AN1462" s="480">
        <v>69774</v>
      </c>
      <c r="AO1462" s="480">
        <v>663</v>
      </c>
      <c r="AP1462" s="480">
        <v>19991</v>
      </c>
      <c r="AQ1462" s="486">
        <f t="shared" ref="AQ1462" si="13748">AQ1461+AR1462</f>
        <v>8089</v>
      </c>
      <c r="AR1462" s="486">
        <v>0</v>
      </c>
      <c r="AS1462" s="486">
        <f t="shared" ref="AS1462" si="13749">AS1461+AT1462</f>
        <v>112434</v>
      </c>
      <c r="AT1462" s="486">
        <v>3</v>
      </c>
      <c r="AU1462" s="486">
        <f t="shared" ref="AU1462" si="13750">AU1461+AV1462</f>
        <v>14441</v>
      </c>
      <c r="AV1462" s="486">
        <v>0</v>
      </c>
      <c r="AW1462" s="486">
        <f t="shared" ref="AW1462" si="13751">AW1461+AX1462</f>
        <v>537</v>
      </c>
      <c r="AX1462" s="486">
        <v>0</v>
      </c>
      <c r="AY1462" s="480">
        <f t="shared" ref="AY1462" si="13752">AY1461+AZ1462</f>
        <v>112708</v>
      </c>
      <c r="AZ1462" s="712">
        <v>3</v>
      </c>
      <c r="BA1462" s="480">
        <f t="shared" ref="BA1462" si="13753">BA1461+BB1462</f>
        <v>14736</v>
      </c>
      <c r="BB1462" s="480">
        <v>0</v>
      </c>
      <c r="BC1462" s="480">
        <f t="shared" ref="BC1462" si="13754">BC1461+BD1462</f>
        <v>8057</v>
      </c>
      <c r="BD1462" s="480">
        <v>0</v>
      </c>
      <c r="BE1462" s="486">
        <v>1</v>
      </c>
      <c r="BF1462" s="486">
        <v>0</v>
      </c>
      <c r="BG1462" s="486">
        <v>1</v>
      </c>
      <c r="BH1462" s="486">
        <v>0</v>
      </c>
      <c r="BI1462" s="480">
        <v>2</v>
      </c>
      <c r="BJ1462" s="480">
        <v>1</v>
      </c>
      <c r="BK1462" s="480">
        <v>23</v>
      </c>
      <c r="BL1462" s="480">
        <v>133382</v>
      </c>
    </row>
    <row r="1463" spans="10:64" x14ac:dyDescent="0.25">
      <c r="J1463" s="660">
        <v>45633</v>
      </c>
      <c r="K1463" s="479">
        <f t="shared" ref="K1463" si="13755">K1462+L1463</f>
        <v>135507</v>
      </c>
      <c r="L1463" s="480">
        <v>6</v>
      </c>
      <c r="M1463" s="481">
        <f t="shared" ref="M1463" si="13756">K1463*100000/581147</f>
        <v>23317.164159842519</v>
      </c>
      <c r="N1463" s="481">
        <f t="shared" ref="N1463" si="13757">(K1456*100/K1455)-100</f>
        <v>5.1673864097807609E-3</v>
      </c>
      <c r="O1463" s="479">
        <v>0</v>
      </c>
      <c r="P1463" s="480">
        <f t="shared" ref="P1463" si="13758">SUM(P1462,Q1463)</f>
        <v>2012</v>
      </c>
      <c r="Q1463" s="480">
        <v>0</v>
      </c>
      <c r="R1463" s="480">
        <f t="shared" ref="R1463" si="13759">K1463-S1463</f>
        <v>135275</v>
      </c>
      <c r="S1463" s="480">
        <v>232</v>
      </c>
      <c r="T1463" s="486">
        <v>53808</v>
      </c>
      <c r="U1463" s="486">
        <f t="shared" ref="U1463" si="13760">SUM(K1463-T1463)</f>
        <v>81699</v>
      </c>
      <c r="V1463" s="480">
        <v>14786</v>
      </c>
      <c r="W1463" s="480">
        <v>30125</v>
      </c>
      <c r="X1463" s="480">
        <v>17967</v>
      </c>
      <c r="Y1463" s="480">
        <v>38307</v>
      </c>
      <c r="Z1463" s="480">
        <v>5797</v>
      </c>
      <c r="AA1463" s="480">
        <v>2171</v>
      </c>
      <c r="AB1463" s="480">
        <v>26354</v>
      </c>
      <c r="AC1463" s="486">
        <v>1621</v>
      </c>
      <c r="AD1463" s="486">
        <v>4869</v>
      </c>
      <c r="AE1463" s="486">
        <v>7725</v>
      </c>
      <c r="AF1463" s="486">
        <v>3325</v>
      </c>
      <c r="AG1463" s="486">
        <v>12099</v>
      </c>
      <c r="AH1463" s="486">
        <v>40693</v>
      </c>
      <c r="AI1463" s="486">
        <v>35186</v>
      </c>
      <c r="AJ1463" s="486">
        <v>29989</v>
      </c>
      <c r="AK1463" s="480">
        <v>564</v>
      </c>
      <c r="AL1463" s="480">
        <v>7018</v>
      </c>
      <c r="AM1463" s="480">
        <v>37491</v>
      </c>
      <c r="AN1463" s="480">
        <v>69776</v>
      </c>
      <c r="AO1463" s="480">
        <v>667</v>
      </c>
      <c r="AP1463" s="480">
        <v>19991</v>
      </c>
      <c r="AQ1463" s="486">
        <f t="shared" ref="AQ1463" si="13761">AQ1462+AR1463</f>
        <v>8089</v>
      </c>
      <c r="AR1463" s="486">
        <v>0</v>
      </c>
      <c r="AS1463" s="486">
        <f t="shared" ref="AS1463" si="13762">AS1462+AT1463</f>
        <v>112440</v>
      </c>
      <c r="AT1463" s="486">
        <v>6</v>
      </c>
      <c r="AU1463" s="486">
        <f t="shared" ref="AU1463" si="13763">AU1462+AV1463</f>
        <v>14441</v>
      </c>
      <c r="AV1463" s="486">
        <v>0</v>
      </c>
      <c r="AW1463" s="486">
        <f t="shared" ref="AW1463" si="13764">AW1462+AX1463</f>
        <v>537</v>
      </c>
      <c r="AX1463" s="486">
        <v>0</v>
      </c>
      <c r="AY1463" s="480">
        <f t="shared" ref="AY1463" si="13765">AY1462+AZ1463</f>
        <v>112714</v>
      </c>
      <c r="AZ1463" s="712">
        <v>6</v>
      </c>
      <c r="BA1463" s="480">
        <f t="shared" ref="BA1463" si="13766">BA1462+BB1463</f>
        <v>14736</v>
      </c>
      <c r="BB1463" s="480">
        <v>0</v>
      </c>
      <c r="BC1463" s="480">
        <f t="shared" ref="BC1463" si="13767">BC1462+BD1463</f>
        <v>8057</v>
      </c>
      <c r="BD1463" s="480">
        <v>0</v>
      </c>
      <c r="BE1463" s="486">
        <v>1</v>
      </c>
      <c r="BF1463" s="486">
        <v>0</v>
      </c>
      <c r="BG1463" s="486">
        <v>1</v>
      </c>
      <c r="BH1463" s="486">
        <v>0</v>
      </c>
      <c r="BI1463" s="480">
        <v>2</v>
      </c>
      <c r="BJ1463" s="480">
        <v>1</v>
      </c>
      <c r="BK1463" s="480">
        <v>23</v>
      </c>
      <c r="BL1463" s="480">
        <v>133382</v>
      </c>
    </row>
    <row r="1464" spans="10:64" x14ac:dyDescent="0.25">
      <c r="J1464" s="660">
        <v>45634</v>
      </c>
      <c r="K1464" s="479">
        <f t="shared" ref="K1464" si="13768">K1463+L1464</f>
        <v>135508</v>
      </c>
      <c r="L1464" s="480">
        <v>1</v>
      </c>
      <c r="M1464" s="481">
        <f t="shared" ref="M1464" si="13769">K1464*100000/581147</f>
        <v>23317.336233345435</v>
      </c>
      <c r="N1464" s="481">
        <f t="shared" ref="N1464" si="13770">(K1457*100/K1456)-100</f>
        <v>1.476319829933459E-3</v>
      </c>
      <c r="O1464" s="479">
        <v>0</v>
      </c>
      <c r="P1464" s="480">
        <f t="shared" ref="P1464" si="13771">SUM(P1463,Q1464)</f>
        <v>2012</v>
      </c>
      <c r="Q1464" s="480">
        <v>0</v>
      </c>
      <c r="R1464" s="480">
        <f t="shared" ref="R1464" si="13772">K1464-S1464</f>
        <v>135276</v>
      </c>
      <c r="S1464" s="480">
        <v>232</v>
      </c>
      <c r="T1464" s="486">
        <v>53808</v>
      </c>
      <c r="U1464" s="486">
        <f t="shared" ref="U1464" si="13773">SUM(K1464-T1464)</f>
        <v>81700</v>
      </c>
      <c r="V1464" s="480">
        <v>14786</v>
      </c>
      <c r="W1464" s="480">
        <v>30125</v>
      </c>
      <c r="X1464" s="480">
        <v>17967</v>
      </c>
      <c r="Y1464" s="480">
        <v>38307</v>
      </c>
      <c r="Z1464" s="480">
        <v>5797</v>
      </c>
      <c r="AA1464" s="480">
        <v>2171</v>
      </c>
      <c r="AB1464" s="480">
        <v>26355</v>
      </c>
      <c r="AC1464" s="486">
        <v>1621</v>
      </c>
      <c r="AD1464" s="486">
        <v>4869</v>
      </c>
      <c r="AE1464" s="486">
        <v>7725</v>
      </c>
      <c r="AF1464" s="486">
        <v>3325</v>
      </c>
      <c r="AG1464" s="486">
        <v>12099</v>
      </c>
      <c r="AH1464" s="486">
        <v>40694</v>
      </c>
      <c r="AI1464" s="486">
        <v>35186</v>
      </c>
      <c r="AJ1464" s="486">
        <v>29989</v>
      </c>
      <c r="AK1464" s="480">
        <v>564</v>
      </c>
      <c r="AL1464" s="480">
        <v>7018</v>
      </c>
      <c r="AM1464" s="480">
        <v>37491</v>
      </c>
      <c r="AN1464" s="480">
        <v>69777</v>
      </c>
      <c r="AO1464" s="480">
        <v>667</v>
      </c>
      <c r="AP1464" s="480">
        <v>19991</v>
      </c>
      <c r="AQ1464" s="486">
        <f t="shared" ref="AQ1464" si="13774">AQ1463+AR1464</f>
        <v>8089</v>
      </c>
      <c r="AR1464" s="486">
        <v>0</v>
      </c>
      <c r="AS1464" s="486">
        <f t="shared" ref="AS1464" si="13775">AS1463+AT1464</f>
        <v>112441</v>
      </c>
      <c r="AT1464" s="486">
        <v>1</v>
      </c>
      <c r="AU1464" s="486">
        <f t="shared" ref="AU1464" si="13776">AU1463+AV1464</f>
        <v>14441</v>
      </c>
      <c r="AV1464" s="486">
        <v>0</v>
      </c>
      <c r="AW1464" s="486">
        <f t="shared" ref="AW1464" si="13777">AW1463+AX1464</f>
        <v>537</v>
      </c>
      <c r="AX1464" s="486">
        <v>0</v>
      </c>
      <c r="AY1464" s="480">
        <f t="shared" ref="AY1464" si="13778">AY1463+AZ1464</f>
        <v>112715</v>
      </c>
      <c r="AZ1464" s="712">
        <v>1</v>
      </c>
      <c r="BA1464" s="480">
        <f t="shared" ref="BA1464" si="13779">BA1463+BB1464</f>
        <v>14736</v>
      </c>
      <c r="BB1464" s="480">
        <v>0</v>
      </c>
      <c r="BC1464" s="480">
        <f t="shared" ref="BC1464" si="13780">BC1463+BD1464</f>
        <v>8057</v>
      </c>
      <c r="BD1464" s="480">
        <v>0</v>
      </c>
      <c r="BE1464" s="486">
        <v>1</v>
      </c>
      <c r="BF1464" s="486">
        <v>0</v>
      </c>
      <c r="BG1464" s="486">
        <v>0</v>
      </c>
      <c r="BH1464" s="486">
        <v>0</v>
      </c>
      <c r="BI1464" s="480">
        <v>2</v>
      </c>
      <c r="BJ1464" s="480">
        <v>0</v>
      </c>
      <c r="BK1464" s="480">
        <v>23</v>
      </c>
      <c r="BL1464" s="480">
        <v>133382</v>
      </c>
    </row>
    <row r="1465" spans="10:64" x14ac:dyDescent="0.25">
      <c r="J1465" s="660">
        <v>45635</v>
      </c>
      <c r="K1465" s="479">
        <f t="shared" ref="K1465" si="13781">K1464+L1465</f>
        <v>135508</v>
      </c>
      <c r="L1465" s="480">
        <v>0</v>
      </c>
      <c r="M1465" s="481">
        <f t="shared" ref="M1465" si="13782">K1465*100000/581147</f>
        <v>23317.336233345435</v>
      </c>
      <c r="N1465" s="481">
        <f t="shared" ref="N1465" si="13783">(K1458*100/K1457)-100</f>
        <v>7.3814901752200512E-4</v>
      </c>
      <c r="O1465" s="479">
        <v>0</v>
      </c>
      <c r="P1465" s="480">
        <f t="shared" ref="P1465" si="13784">SUM(P1464,Q1465)</f>
        <v>2012</v>
      </c>
      <c r="Q1465" s="480">
        <v>0</v>
      </c>
      <c r="R1465" s="480">
        <f t="shared" ref="R1465" si="13785">K1465-S1465</f>
        <v>135276</v>
      </c>
      <c r="S1465" s="480">
        <v>232</v>
      </c>
      <c r="T1465" s="486">
        <v>53808</v>
      </c>
      <c r="U1465" s="486">
        <f t="shared" ref="U1465" si="13786">SUM(K1465-T1465)</f>
        <v>81700</v>
      </c>
      <c r="V1465" s="480">
        <v>14786</v>
      </c>
      <c r="W1465" s="480">
        <v>30125</v>
      </c>
      <c r="X1465" s="480">
        <v>17967</v>
      </c>
      <c r="Y1465" s="480">
        <v>38307</v>
      </c>
      <c r="Z1465" s="480">
        <v>5797</v>
      </c>
      <c r="AA1465" s="480">
        <v>2171</v>
      </c>
      <c r="AB1465" s="480">
        <v>26355</v>
      </c>
      <c r="AC1465" s="486">
        <v>1621</v>
      </c>
      <c r="AD1465" s="486">
        <v>4869</v>
      </c>
      <c r="AE1465" s="486">
        <v>7725</v>
      </c>
      <c r="AF1465" s="486">
        <v>3325</v>
      </c>
      <c r="AG1465" s="486">
        <v>12099</v>
      </c>
      <c r="AH1465" s="486">
        <v>40694</v>
      </c>
      <c r="AI1465" s="486">
        <v>35186</v>
      </c>
      <c r="AJ1465" s="486">
        <v>29989</v>
      </c>
      <c r="AK1465" s="480">
        <v>564</v>
      </c>
      <c r="AL1465" s="480">
        <v>7018</v>
      </c>
      <c r="AM1465" s="480">
        <v>37491</v>
      </c>
      <c r="AN1465" s="480">
        <v>69777</v>
      </c>
      <c r="AO1465" s="480">
        <v>667</v>
      </c>
      <c r="AP1465" s="480">
        <v>19991</v>
      </c>
      <c r="AQ1465" s="486">
        <f t="shared" ref="AQ1465" si="13787">AQ1464+AR1465</f>
        <v>8089</v>
      </c>
      <c r="AR1465" s="486">
        <v>0</v>
      </c>
      <c r="AS1465" s="486">
        <f t="shared" ref="AS1465" si="13788">AS1464+AT1465</f>
        <v>112441</v>
      </c>
      <c r="AT1465" s="486">
        <v>0</v>
      </c>
      <c r="AU1465" s="486">
        <f t="shared" ref="AU1465" si="13789">AU1464+AV1465</f>
        <v>14441</v>
      </c>
      <c r="AV1465" s="486">
        <v>0</v>
      </c>
      <c r="AW1465" s="486">
        <f t="shared" ref="AW1465" si="13790">AW1464+AX1465</f>
        <v>537</v>
      </c>
      <c r="AX1465" s="486">
        <v>0</v>
      </c>
      <c r="AY1465" s="480">
        <f t="shared" ref="AY1465" si="13791">AY1464+AZ1465</f>
        <v>112715</v>
      </c>
      <c r="AZ1465" s="712">
        <v>0</v>
      </c>
      <c r="BA1465" s="480">
        <f t="shared" ref="BA1465" si="13792">BA1464+BB1465</f>
        <v>14736</v>
      </c>
      <c r="BB1465" s="480">
        <v>0</v>
      </c>
      <c r="BC1465" s="480">
        <f t="shared" ref="BC1465" si="13793">BC1464+BD1465</f>
        <v>8057</v>
      </c>
      <c r="BD1465" s="480">
        <v>0</v>
      </c>
      <c r="BE1465" s="486">
        <v>0</v>
      </c>
      <c r="BF1465" s="486">
        <v>0</v>
      </c>
      <c r="BG1465" s="486">
        <v>0</v>
      </c>
      <c r="BH1465" s="486">
        <v>0</v>
      </c>
      <c r="BI1465" s="480">
        <v>2</v>
      </c>
      <c r="BJ1465" s="480">
        <v>0</v>
      </c>
      <c r="BK1465" s="480">
        <v>23</v>
      </c>
      <c r="BL1465" s="480">
        <v>133382</v>
      </c>
    </row>
    <row r="1466" spans="10:64" x14ac:dyDescent="0.25">
      <c r="J1466" s="660">
        <v>45636</v>
      </c>
      <c r="K1466" s="479">
        <f t="shared" ref="K1466" si="13794">K1465+L1466</f>
        <v>135511</v>
      </c>
      <c r="L1466" s="480">
        <v>3</v>
      </c>
      <c r="M1466" s="481">
        <f t="shared" ref="M1466" si="13795">K1466*100000/581147</f>
        <v>23317.85245385419</v>
      </c>
      <c r="N1466" s="481">
        <f t="shared" ref="N1466" si="13796">(K1459*100/K1458)-100</f>
        <v>4.4288614135439275E-3</v>
      </c>
      <c r="O1466" s="479">
        <v>0</v>
      </c>
      <c r="P1466" s="480">
        <f t="shared" ref="P1466" si="13797">SUM(P1465,Q1466)</f>
        <v>2012</v>
      </c>
      <c r="Q1466" s="480">
        <v>0</v>
      </c>
      <c r="R1466" s="480">
        <f t="shared" ref="R1466" si="13798">K1466-S1466</f>
        <v>135279</v>
      </c>
      <c r="S1466" s="480">
        <v>232</v>
      </c>
      <c r="T1466" s="486">
        <v>53810</v>
      </c>
      <c r="U1466" s="486">
        <f t="shared" ref="U1466" si="13799">SUM(K1466-T1466)</f>
        <v>81701</v>
      </c>
      <c r="V1466" s="480">
        <v>14787</v>
      </c>
      <c r="W1466" s="480">
        <v>30126</v>
      </c>
      <c r="X1466" s="480">
        <v>17967</v>
      </c>
      <c r="Y1466" s="480">
        <v>38307</v>
      </c>
      <c r="Z1466" s="480">
        <v>5797</v>
      </c>
      <c r="AA1466" s="480">
        <v>2171</v>
      </c>
      <c r="AB1466" s="480">
        <v>26356</v>
      </c>
      <c r="AC1466" s="486">
        <v>1621</v>
      </c>
      <c r="AD1466" s="486">
        <v>4869</v>
      </c>
      <c r="AE1466" s="486">
        <v>7726</v>
      </c>
      <c r="AF1466" s="486">
        <v>3325</v>
      </c>
      <c r="AG1466" s="486">
        <v>12099</v>
      </c>
      <c r="AH1466" s="486">
        <v>40695</v>
      </c>
      <c r="AI1466" s="486">
        <v>35187</v>
      </c>
      <c r="AJ1466" s="486">
        <v>29989</v>
      </c>
      <c r="AK1466" s="480">
        <v>564</v>
      </c>
      <c r="AL1466" s="480">
        <v>7018</v>
      </c>
      <c r="AM1466" s="480">
        <v>37491</v>
      </c>
      <c r="AN1466" s="480">
        <v>69780</v>
      </c>
      <c r="AO1466" s="480">
        <v>667</v>
      </c>
      <c r="AP1466" s="480">
        <v>19991</v>
      </c>
      <c r="AQ1466" s="486">
        <f t="shared" ref="AQ1466" si="13800">AQ1465+AR1466</f>
        <v>8089</v>
      </c>
      <c r="AR1466" s="486">
        <v>0</v>
      </c>
      <c r="AS1466" s="486">
        <f t="shared" ref="AS1466" si="13801">AS1465+AT1466</f>
        <v>112444</v>
      </c>
      <c r="AT1466" s="486">
        <v>3</v>
      </c>
      <c r="AU1466" s="486">
        <f t="shared" ref="AU1466" si="13802">AU1465+AV1466</f>
        <v>14441</v>
      </c>
      <c r="AV1466" s="486">
        <v>0</v>
      </c>
      <c r="AW1466" s="486">
        <f t="shared" ref="AW1466" si="13803">AW1465+AX1466</f>
        <v>537</v>
      </c>
      <c r="AX1466" s="486">
        <v>0</v>
      </c>
      <c r="AY1466" s="480">
        <f t="shared" ref="AY1466" si="13804">AY1465+AZ1466</f>
        <v>112718</v>
      </c>
      <c r="AZ1466" s="712">
        <v>3</v>
      </c>
      <c r="BA1466" s="480">
        <f t="shared" ref="BA1466" si="13805">BA1465+BB1466</f>
        <v>14736</v>
      </c>
      <c r="BB1466" s="480">
        <v>0</v>
      </c>
      <c r="BC1466" s="480">
        <f t="shared" ref="BC1466" si="13806">BC1465+BD1466</f>
        <v>8057</v>
      </c>
      <c r="BD1466" s="480">
        <v>0</v>
      </c>
      <c r="BE1466" s="486">
        <v>1</v>
      </c>
      <c r="BF1466" s="486">
        <v>1</v>
      </c>
      <c r="BG1466" s="486">
        <v>0</v>
      </c>
      <c r="BH1466" s="486">
        <v>0</v>
      </c>
      <c r="BI1466" s="480">
        <v>1</v>
      </c>
      <c r="BJ1466" s="480">
        <v>0</v>
      </c>
      <c r="BK1466" s="480">
        <v>23</v>
      </c>
      <c r="BL1466" s="480">
        <v>133382</v>
      </c>
    </row>
    <row r="1467" spans="10:64" x14ac:dyDescent="0.25">
      <c r="J1467" s="660">
        <v>45637</v>
      </c>
      <c r="K1467" s="479">
        <f t="shared" ref="K1467" si="13807">K1466+L1467</f>
        <v>135516</v>
      </c>
      <c r="L1467" s="480">
        <v>5</v>
      </c>
      <c r="M1467" s="481">
        <f t="shared" ref="M1467" si="13808">K1467*100000/581147</f>
        <v>23318.712821368776</v>
      </c>
      <c r="N1467" s="481">
        <f t="shared" ref="N1467" si="13809">(K1460*100/K1459)-100</f>
        <v>5.9048870321305458E-3</v>
      </c>
      <c r="O1467" s="479">
        <v>0</v>
      </c>
      <c r="P1467" s="480">
        <f t="shared" ref="P1467" si="13810">SUM(P1466,Q1467)</f>
        <v>2012</v>
      </c>
      <c r="Q1467" s="480">
        <v>0</v>
      </c>
      <c r="R1467" s="480">
        <f t="shared" ref="R1467" si="13811">K1467-S1467</f>
        <v>135284</v>
      </c>
      <c r="S1467" s="480">
        <v>232</v>
      </c>
      <c r="T1467" s="486">
        <v>53814</v>
      </c>
      <c r="U1467" s="486">
        <f t="shared" ref="U1467" si="13812">SUM(K1467-T1467)</f>
        <v>81702</v>
      </c>
      <c r="V1467" s="480">
        <v>14788</v>
      </c>
      <c r="W1467" s="480">
        <v>30126</v>
      </c>
      <c r="X1467" s="480">
        <v>17967</v>
      </c>
      <c r="Y1467" s="480">
        <v>38307</v>
      </c>
      <c r="Z1467" s="480">
        <v>5797</v>
      </c>
      <c r="AA1467" s="480">
        <v>2171</v>
      </c>
      <c r="AB1467" s="480">
        <v>26360</v>
      </c>
      <c r="AC1467" s="486">
        <v>1622</v>
      </c>
      <c r="AD1467" s="486">
        <v>4869</v>
      </c>
      <c r="AE1467" s="486">
        <v>7726</v>
      </c>
      <c r="AF1467" s="486">
        <v>3326</v>
      </c>
      <c r="AG1467" s="486">
        <v>12099</v>
      </c>
      <c r="AH1467" s="486">
        <v>40697</v>
      </c>
      <c r="AI1467" s="486">
        <v>35188</v>
      </c>
      <c r="AJ1467" s="486">
        <v>29989</v>
      </c>
      <c r="AK1467" s="480">
        <v>564</v>
      </c>
      <c r="AL1467" s="480">
        <v>7018</v>
      </c>
      <c r="AM1467" s="480">
        <v>37492</v>
      </c>
      <c r="AN1467" s="480">
        <v>69784</v>
      </c>
      <c r="AO1467" s="480">
        <v>667</v>
      </c>
      <c r="AP1467" s="480">
        <v>19991</v>
      </c>
      <c r="AQ1467" s="486">
        <f t="shared" ref="AQ1467" si="13813">AQ1466+AR1467</f>
        <v>8089</v>
      </c>
      <c r="AR1467" s="486">
        <v>0</v>
      </c>
      <c r="AS1467" s="486">
        <f t="shared" ref="AS1467" si="13814">AS1466+AT1467</f>
        <v>112449</v>
      </c>
      <c r="AT1467" s="486">
        <v>5</v>
      </c>
      <c r="AU1467" s="486">
        <f t="shared" ref="AU1467" si="13815">AU1466+AV1467</f>
        <v>14441</v>
      </c>
      <c r="AV1467" s="486">
        <v>0</v>
      </c>
      <c r="AW1467" s="486">
        <f t="shared" ref="AW1467" si="13816">AW1466+AX1467</f>
        <v>537</v>
      </c>
      <c r="AX1467" s="486">
        <v>0</v>
      </c>
      <c r="AY1467" s="480">
        <f t="shared" ref="AY1467" si="13817">AY1466+AZ1467</f>
        <v>112721</v>
      </c>
      <c r="AZ1467" s="712">
        <v>3</v>
      </c>
      <c r="BA1467" s="480">
        <f t="shared" ref="BA1467" si="13818">BA1466+BB1467</f>
        <v>14738</v>
      </c>
      <c r="BB1467" s="480">
        <v>2</v>
      </c>
      <c r="BC1467" s="480">
        <f t="shared" ref="BC1467" si="13819">BC1466+BD1467</f>
        <v>8057</v>
      </c>
      <c r="BD1467" s="480">
        <v>0</v>
      </c>
      <c r="BE1467" s="486">
        <v>1</v>
      </c>
      <c r="BF1467" s="486">
        <v>1</v>
      </c>
      <c r="BG1467" s="486">
        <v>0</v>
      </c>
      <c r="BH1467" s="486">
        <v>0</v>
      </c>
      <c r="BI1467" s="480">
        <v>1</v>
      </c>
      <c r="BJ1467" s="480">
        <v>0</v>
      </c>
      <c r="BK1467" s="480">
        <v>4</v>
      </c>
      <c r="BL1467" s="480">
        <v>133420</v>
      </c>
    </row>
    <row r="1468" spans="10:64" x14ac:dyDescent="0.25">
      <c r="J1468" s="660">
        <v>45638</v>
      </c>
      <c r="K1468" s="479">
        <f t="shared" ref="K1468" si="13820">K1467+L1468</f>
        <v>135521</v>
      </c>
      <c r="L1468" s="480">
        <v>5</v>
      </c>
      <c r="M1468" s="481">
        <f t="shared" ref="M1468" si="13821">K1468*100000/581147</f>
        <v>23319.573188883365</v>
      </c>
      <c r="N1468" s="481">
        <f t="shared" ref="N1468" si="13822">(K1461*100/K1460)-100</f>
        <v>6.6426056727806326E-3</v>
      </c>
      <c r="O1468" s="479">
        <v>0</v>
      </c>
      <c r="P1468" s="480">
        <f t="shared" ref="P1468" si="13823">SUM(P1467,Q1468)</f>
        <v>2012</v>
      </c>
      <c r="Q1468" s="480">
        <v>0</v>
      </c>
      <c r="R1468" s="480">
        <f t="shared" ref="R1468" si="13824">K1468-S1468</f>
        <v>135289</v>
      </c>
      <c r="S1468" s="480">
        <v>232</v>
      </c>
      <c r="T1468" s="486">
        <v>53817</v>
      </c>
      <c r="U1468" s="486">
        <f t="shared" ref="U1468" si="13825">SUM(K1468-T1468)</f>
        <v>81704</v>
      </c>
      <c r="V1468" s="480">
        <v>14788</v>
      </c>
      <c r="W1468" s="480">
        <v>30126</v>
      </c>
      <c r="X1468" s="480">
        <v>17968</v>
      </c>
      <c r="Y1468" s="480">
        <v>38307</v>
      </c>
      <c r="Z1468" s="480">
        <v>5797</v>
      </c>
      <c r="AA1468" s="480">
        <v>2171</v>
      </c>
      <c r="AB1468" s="480">
        <v>26364</v>
      </c>
      <c r="AC1468" s="486">
        <v>1623</v>
      </c>
      <c r="AD1468" s="486">
        <v>4869</v>
      </c>
      <c r="AE1468" s="486">
        <v>7726</v>
      </c>
      <c r="AF1468" s="486">
        <v>3326</v>
      </c>
      <c r="AG1468" s="486">
        <v>12101</v>
      </c>
      <c r="AH1468" s="486">
        <v>40698</v>
      </c>
      <c r="AI1468" s="486">
        <v>35189</v>
      </c>
      <c r="AJ1468" s="486">
        <v>29989</v>
      </c>
      <c r="AK1468" s="480">
        <v>564</v>
      </c>
      <c r="AL1468" s="480">
        <v>7018</v>
      </c>
      <c r="AM1468" s="480">
        <v>37492</v>
      </c>
      <c r="AN1468" s="480">
        <v>69788</v>
      </c>
      <c r="AO1468" s="480">
        <v>668</v>
      </c>
      <c r="AP1468" s="480">
        <v>19991</v>
      </c>
      <c r="AQ1468" s="486">
        <f t="shared" ref="AQ1468" si="13826">AQ1467+AR1468</f>
        <v>8089</v>
      </c>
      <c r="AR1468" s="486">
        <v>0</v>
      </c>
      <c r="AS1468" s="486">
        <f t="shared" ref="AS1468" si="13827">AS1467+AT1468</f>
        <v>112454</v>
      </c>
      <c r="AT1468" s="486">
        <v>5</v>
      </c>
      <c r="AU1468" s="486">
        <f t="shared" ref="AU1468" si="13828">AU1467+AV1468</f>
        <v>14441</v>
      </c>
      <c r="AV1468" s="486">
        <v>0</v>
      </c>
      <c r="AW1468" s="486">
        <f t="shared" ref="AW1468" si="13829">AW1467+AX1468</f>
        <v>537</v>
      </c>
      <c r="AX1468" s="486">
        <v>0</v>
      </c>
      <c r="AY1468" s="480">
        <f t="shared" ref="AY1468" si="13830">AY1467+AZ1468</f>
        <v>112726</v>
      </c>
      <c r="AZ1468" s="712">
        <v>5</v>
      </c>
      <c r="BA1468" s="480">
        <f t="shared" ref="BA1468" si="13831">BA1467+BB1468</f>
        <v>14738</v>
      </c>
      <c r="BB1468" s="480">
        <v>0</v>
      </c>
      <c r="BC1468" s="480">
        <f t="shared" ref="BC1468" si="13832">BC1467+BD1468</f>
        <v>8057</v>
      </c>
      <c r="BD1468" s="480">
        <v>0</v>
      </c>
      <c r="BE1468" s="486">
        <v>0</v>
      </c>
      <c r="BF1468" s="486">
        <v>0</v>
      </c>
      <c r="BG1468" s="486">
        <v>0</v>
      </c>
      <c r="BH1468" s="486">
        <v>0</v>
      </c>
      <c r="BI1468" s="480">
        <v>0</v>
      </c>
      <c r="BJ1468" s="480">
        <v>0</v>
      </c>
      <c r="BK1468" s="480">
        <v>30</v>
      </c>
      <c r="BL1468" s="480">
        <v>133449</v>
      </c>
    </row>
    <row r="1469" spans="10:64" x14ac:dyDescent="0.25">
      <c r="J1469" s="660">
        <v>45639</v>
      </c>
      <c r="K1469" s="479">
        <f t="shared" ref="K1469" si="13833">K1468+L1469</f>
        <v>135530</v>
      </c>
      <c r="L1469" s="480">
        <v>9</v>
      </c>
      <c r="M1469" s="481">
        <f t="shared" ref="M1469" si="13834">K1469*100000/581147</f>
        <v>23321.121850409621</v>
      </c>
      <c r="N1469" s="481">
        <f t="shared" ref="N1469" si="13835">(K1462*100/K1461)-100</f>
        <v>2.2140548200013654E-3</v>
      </c>
      <c r="O1469" s="479">
        <v>0</v>
      </c>
      <c r="P1469" s="480">
        <f t="shared" ref="P1469" si="13836">SUM(P1468,Q1469)</f>
        <v>2012</v>
      </c>
      <c r="Q1469" s="480">
        <v>0</v>
      </c>
      <c r="R1469" s="480">
        <f t="shared" ref="R1469" si="13837">K1469-S1469</f>
        <v>135298</v>
      </c>
      <c r="S1469" s="480">
        <v>232</v>
      </c>
      <c r="T1469" s="486">
        <v>53822</v>
      </c>
      <c r="U1469" s="486">
        <f t="shared" ref="U1469" si="13838">SUM(K1469-T1469)</f>
        <v>81708</v>
      </c>
      <c r="V1469" s="480">
        <v>14789</v>
      </c>
      <c r="W1469" s="480">
        <v>30127</v>
      </c>
      <c r="X1469" s="480">
        <v>17970</v>
      </c>
      <c r="Y1469" s="480">
        <v>38310</v>
      </c>
      <c r="Z1469" s="480">
        <v>5797</v>
      </c>
      <c r="AA1469" s="480">
        <v>2171</v>
      </c>
      <c r="AB1469" s="480">
        <v>26366</v>
      </c>
      <c r="AC1469" s="486">
        <v>1623</v>
      </c>
      <c r="AD1469" s="486">
        <v>4869</v>
      </c>
      <c r="AE1469" s="486">
        <v>7727</v>
      </c>
      <c r="AF1469" s="486">
        <v>3326</v>
      </c>
      <c r="AG1469" s="486">
        <v>12101</v>
      </c>
      <c r="AH1469" s="486">
        <v>40700</v>
      </c>
      <c r="AI1469" s="486">
        <v>35192</v>
      </c>
      <c r="AJ1469" s="486">
        <v>29992</v>
      </c>
      <c r="AK1469" s="480">
        <v>564</v>
      </c>
      <c r="AL1469" s="480">
        <v>7018</v>
      </c>
      <c r="AM1469" s="480">
        <v>37494</v>
      </c>
      <c r="AN1469" s="480">
        <v>69792</v>
      </c>
      <c r="AO1469" s="480">
        <v>671</v>
      </c>
      <c r="AP1469" s="480">
        <v>19991</v>
      </c>
      <c r="AQ1469" s="486">
        <f t="shared" ref="AQ1469" si="13839">AQ1468+AR1469</f>
        <v>8089</v>
      </c>
      <c r="AR1469" s="486">
        <v>0</v>
      </c>
      <c r="AS1469" s="486">
        <f t="shared" ref="AS1469" si="13840">AS1468+AT1469</f>
        <v>112463</v>
      </c>
      <c r="AT1469" s="486">
        <v>9</v>
      </c>
      <c r="AU1469" s="486">
        <f t="shared" ref="AU1469" si="13841">AU1468+AV1469</f>
        <v>14441</v>
      </c>
      <c r="AV1469" s="486">
        <v>0</v>
      </c>
      <c r="AW1469" s="486">
        <f t="shared" ref="AW1469" si="13842">AW1468+AX1469</f>
        <v>537</v>
      </c>
      <c r="AX1469" s="486">
        <v>0</v>
      </c>
      <c r="AY1469" s="480">
        <f t="shared" ref="AY1469" si="13843">AY1468+AZ1469</f>
        <v>112735</v>
      </c>
      <c r="AZ1469" s="712">
        <v>9</v>
      </c>
      <c r="BA1469" s="480">
        <f t="shared" ref="BA1469" si="13844">BA1468+BB1469</f>
        <v>14738</v>
      </c>
      <c r="BB1469" s="480">
        <v>0</v>
      </c>
      <c r="BC1469" s="480">
        <f t="shared" ref="BC1469" si="13845">BC1468+BD1469</f>
        <v>8057</v>
      </c>
      <c r="BD1469" s="480">
        <v>0</v>
      </c>
      <c r="BE1469" s="486">
        <v>0</v>
      </c>
      <c r="BF1469" s="486">
        <v>0</v>
      </c>
      <c r="BG1469" s="486">
        <v>0</v>
      </c>
      <c r="BH1469" s="486">
        <v>0</v>
      </c>
      <c r="BI1469" s="480">
        <v>0</v>
      </c>
      <c r="BJ1469" s="480">
        <v>0</v>
      </c>
      <c r="BK1469" s="480">
        <v>30</v>
      </c>
      <c r="BL1469" s="480">
        <v>133449</v>
      </c>
    </row>
    <row r="1470" spans="10:64" x14ac:dyDescent="0.25">
      <c r="J1470" s="660">
        <v>45640</v>
      </c>
      <c r="K1470" s="479">
        <f t="shared" ref="K1470" si="13846">K1469+L1470</f>
        <v>135535</v>
      </c>
      <c r="L1470" s="480">
        <v>5</v>
      </c>
      <c r="M1470" s="481">
        <f t="shared" ref="M1470" si="13847">K1470*100000/581147</f>
        <v>23321.982217924207</v>
      </c>
      <c r="N1470" s="481">
        <f t="shared" ref="N1470" si="13848">(K1463*100/K1462)-100</f>
        <v>4.4280116013908355E-3</v>
      </c>
      <c r="O1470" s="479">
        <v>0</v>
      </c>
      <c r="P1470" s="480">
        <f t="shared" ref="P1470" si="13849">SUM(P1469,Q1470)</f>
        <v>2012</v>
      </c>
      <c r="Q1470" s="480">
        <v>0</v>
      </c>
      <c r="R1470" s="480">
        <f t="shared" ref="R1470" si="13850">K1470-S1470</f>
        <v>135303</v>
      </c>
      <c r="S1470" s="480">
        <v>232</v>
      </c>
      <c r="T1470" s="486">
        <v>53825</v>
      </c>
      <c r="U1470" s="486">
        <f t="shared" ref="U1470" si="13851">SUM(K1470-T1470)</f>
        <v>81710</v>
      </c>
      <c r="V1470" s="480">
        <v>14790</v>
      </c>
      <c r="W1470" s="480">
        <v>30127</v>
      </c>
      <c r="X1470" s="480">
        <v>17971</v>
      </c>
      <c r="Y1470" s="480">
        <v>38310</v>
      </c>
      <c r="Z1470" s="480">
        <v>5797</v>
      </c>
      <c r="AA1470" s="480">
        <v>2171</v>
      </c>
      <c r="AB1470" s="480">
        <v>26369</v>
      </c>
      <c r="AC1470" s="486">
        <v>1623</v>
      </c>
      <c r="AD1470" s="486">
        <v>4869</v>
      </c>
      <c r="AE1470" s="486">
        <v>7728</v>
      </c>
      <c r="AF1470" s="486">
        <v>3326</v>
      </c>
      <c r="AG1470" s="486">
        <v>12102</v>
      </c>
      <c r="AH1470" s="486">
        <v>40702</v>
      </c>
      <c r="AI1470" s="486">
        <v>35192</v>
      </c>
      <c r="AJ1470" s="486">
        <v>29993</v>
      </c>
      <c r="AK1470" s="480">
        <v>564</v>
      </c>
      <c r="AL1470" s="480">
        <v>7018</v>
      </c>
      <c r="AM1470" s="480">
        <v>37496</v>
      </c>
      <c r="AN1470" s="480">
        <v>69794</v>
      </c>
      <c r="AO1470" s="480">
        <v>672</v>
      </c>
      <c r="AP1470" s="480">
        <v>19991</v>
      </c>
      <c r="AQ1470" s="486">
        <f t="shared" ref="AQ1470" si="13852">AQ1469+AR1470</f>
        <v>8089</v>
      </c>
      <c r="AR1470" s="486">
        <v>0</v>
      </c>
      <c r="AS1470" s="486">
        <f t="shared" ref="AS1470" si="13853">AS1469+AT1470</f>
        <v>112468</v>
      </c>
      <c r="AT1470" s="486">
        <v>5</v>
      </c>
      <c r="AU1470" s="486">
        <f t="shared" ref="AU1470" si="13854">AU1469+AV1470</f>
        <v>14441</v>
      </c>
      <c r="AV1470" s="486">
        <v>0</v>
      </c>
      <c r="AW1470" s="486">
        <f t="shared" ref="AW1470" si="13855">AW1469+AX1470</f>
        <v>537</v>
      </c>
      <c r="AX1470" s="486">
        <v>0</v>
      </c>
      <c r="AY1470" s="480">
        <f t="shared" ref="AY1470" si="13856">AY1469+AZ1470</f>
        <v>112740</v>
      </c>
      <c r="AZ1470" s="712">
        <v>5</v>
      </c>
      <c r="BA1470" s="480">
        <f t="shared" ref="BA1470" si="13857">BA1469+BB1470</f>
        <v>14738</v>
      </c>
      <c r="BB1470" s="480">
        <v>0</v>
      </c>
      <c r="BC1470" s="480">
        <f t="shared" ref="BC1470" si="13858">BC1469+BD1470</f>
        <v>8057</v>
      </c>
      <c r="BD1470" s="480">
        <v>0</v>
      </c>
      <c r="BE1470" s="486">
        <v>0</v>
      </c>
      <c r="BF1470" s="486">
        <v>0</v>
      </c>
      <c r="BG1470" s="486">
        <v>0</v>
      </c>
      <c r="BH1470" s="486">
        <v>0</v>
      </c>
      <c r="BI1470" s="480">
        <v>0</v>
      </c>
      <c r="BJ1470" s="480">
        <v>0</v>
      </c>
      <c r="BK1470" s="480">
        <v>30</v>
      </c>
      <c r="BL1470" s="480">
        <v>133449</v>
      </c>
    </row>
    <row r="1471" spans="10:64" x14ac:dyDescent="0.25">
      <c r="J1471" s="660">
        <v>45641</v>
      </c>
      <c r="K1471" s="479">
        <f t="shared" ref="K1471" si="13859">K1470+L1471</f>
        <v>135537</v>
      </c>
      <c r="L1471" s="480">
        <v>2</v>
      </c>
      <c r="M1471" s="481">
        <f t="shared" ref="M1471" si="13860">K1471*100000/581147</f>
        <v>23322.326364930042</v>
      </c>
      <c r="N1471" s="481">
        <f t="shared" ref="N1471" si="13861">(K1464*100/K1463)-100</f>
        <v>7.3796925620683851E-4</v>
      </c>
      <c r="O1471" s="479">
        <v>0</v>
      </c>
      <c r="P1471" s="480">
        <f t="shared" ref="P1471" si="13862">SUM(P1470,Q1471)</f>
        <v>2012</v>
      </c>
      <c r="Q1471" s="480">
        <v>0</v>
      </c>
      <c r="R1471" s="480">
        <f t="shared" ref="R1471" si="13863">K1471-S1471</f>
        <v>135305</v>
      </c>
      <c r="S1471" s="480">
        <v>232</v>
      </c>
      <c r="T1471" s="486">
        <v>53825</v>
      </c>
      <c r="U1471" s="486">
        <f t="shared" ref="U1471" si="13864">SUM(K1471-T1471)</f>
        <v>81712</v>
      </c>
      <c r="V1471" s="480">
        <v>14791</v>
      </c>
      <c r="W1471" s="480">
        <v>30127</v>
      </c>
      <c r="X1471" s="480">
        <v>17972</v>
      </c>
      <c r="Y1471" s="480">
        <v>38310</v>
      </c>
      <c r="Z1471" s="480">
        <v>5797</v>
      </c>
      <c r="AA1471" s="480">
        <v>2171</v>
      </c>
      <c r="AB1471" s="480">
        <v>26369</v>
      </c>
      <c r="AC1471" s="486">
        <v>1623</v>
      </c>
      <c r="AD1471" s="486">
        <v>4869</v>
      </c>
      <c r="AE1471" s="486">
        <v>7728</v>
      </c>
      <c r="AF1471" s="486">
        <v>3327</v>
      </c>
      <c r="AG1471" s="486">
        <v>12102</v>
      </c>
      <c r="AH1471" s="486">
        <v>40703</v>
      </c>
      <c r="AI1471" s="486">
        <v>35192</v>
      </c>
      <c r="AJ1471" s="486">
        <v>29993</v>
      </c>
      <c r="AK1471" s="480">
        <v>564</v>
      </c>
      <c r="AL1471" s="480">
        <v>7018</v>
      </c>
      <c r="AM1471" s="480">
        <v>37496</v>
      </c>
      <c r="AN1471" s="480">
        <v>69796</v>
      </c>
      <c r="AO1471" s="480">
        <v>672</v>
      </c>
      <c r="AP1471" s="480">
        <v>19991</v>
      </c>
      <c r="AQ1471" s="486">
        <f t="shared" ref="AQ1471" si="13865">AQ1470+AR1471</f>
        <v>8089</v>
      </c>
      <c r="AR1471" s="486">
        <v>0</v>
      </c>
      <c r="AS1471" s="486">
        <f t="shared" ref="AS1471" si="13866">AS1470+AT1471</f>
        <v>112470</v>
      </c>
      <c r="AT1471" s="486">
        <v>2</v>
      </c>
      <c r="AU1471" s="486">
        <f t="shared" ref="AU1471" si="13867">AU1470+AV1471</f>
        <v>14441</v>
      </c>
      <c r="AV1471" s="486">
        <v>0</v>
      </c>
      <c r="AW1471" s="486">
        <f t="shared" ref="AW1471" si="13868">AW1470+AX1471</f>
        <v>537</v>
      </c>
      <c r="AX1471" s="486">
        <v>0</v>
      </c>
      <c r="AY1471" s="480">
        <f t="shared" ref="AY1471" si="13869">AY1470+AZ1471</f>
        <v>112742</v>
      </c>
      <c r="AZ1471" s="712">
        <v>2</v>
      </c>
      <c r="BA1471" s="480">
        <f t="shared" ref="BA1471" si="13870">BA1470+BB1471</f>
        <v>14738</v>
      </c>
      <c r="BB1471" s="480">
        <v>0</v>
      </c>
      <c r="BC1471" s="480">
        <f t="shared" ref="BC1471" si="13871">BC1470+BD1471</f>
        <v>8057</v>
      </c>
      <c r="BD1471" s="480">
        <v>0</v>
      </c>
      <c r="BE1471" s="486">
        <v>0</v>
      </c>
      <c r="BF1471" s="486">
        <v>0</v>
      </c>
      <c r="BG1471" s="486">
        <v>0</v>
      </c>
      <c r="BH1471" s="486">
        <v>0</v>
      </c>
      <c r="BI1471" s="480">
        <v>0</v>
      </c>
      <c r="BJ1471" s="480">
        <v>0</v>
      </c>
      <c r="BK1471" s="480">
        <v>29</v>
      </c>
      <c r="BL1471" s="480">
        <v>133449</v>
      </c>
    </row>
    <row r="1472" spans="10:64" x14ac:dyDescent="0.25">
      <c r="J1472" s="660">
        <v>45642</v>
      </c>
      <c r="K1472" s="479">
        <f t="shared" ref="K1472" si="13872">K1471+L1472</f>
        <v>135537</v>
      </c>
      <c r="L1472" s="480">
        <v>0</v>
      </c>
      <c r="M1472" s="481">
        <f t="shared" ref="M1472" si="13873">K1472*100000/581147</f>
        <v>23322.326364930042</v>
      </c>
      <c r="N1472" s="481">
        <f t="shared" ref="N1472" si="13874">(K1465*100/K1464)-100</f>
        <v>0</v>
      </c>
      <c r="O1472" s="479">
        <v>0</v>
      </c>
      <c r="P1472" s="480">
        <f t="shared" ref="P1472" si="13875">SUM(P1471,Q1472)</f>
        <v>2012</v>
      </c>
      <c r="Q1472" s="480">
        <v>0</v>
      </c>
      <c r="R1472" s="480">
        <f t="shared" ref="R1472" si="13876">K1472-S1472</f>
        <v>135305</v>
      </c>
      <c r="S1472" s="480">
        <v>232</v>
      </c>
      <c r="T1472" s="486">
        <v>53825</v>
      </c>
      <c r="U1472" s="486">
        <f t="shared" ref="U1472" si="13877">SUM(K1472-T1472)</f>
        <v>81712</v>
      </c>
      <c r="V1472" s="480">
        <v>14791</v>
      </c>
      <c r="W1472" s="480">
        <v>30127</v>
      </c>
      <c r="X1472" s="480">
        <v>17972</v>
      </c>
      <c r="Y1472" s="480">
        <v>38310</v>
      </c>
      <c r="Z1472" s="480">
        <v>5797</v>
      </c>
      <c r="AA1472" s="480">
        <v>2171</v>
      </c>
      <c r="AB1472" s="480">
        <v>26369</v>
      </c>
      <c r="AC1472" s="486">
        <v>1623</v>
      </c>
      <c r="AD1472" s="486">
        <v>4869</v>
      </c>
      <c r="AE1472" s="486">
        <v>7728</v>
      </c>
      <c r="AF1472" s="486">
        <v>3327</v>
      </c>
      <c r="AG1472" s="486">
        <v>12102</v>
      </c>
      <c r="AH1472" s="486">
        <v>40703</v>
      </c>
      <c r="AI1472" s="486">
        <v>35192</v>
      </c>
      <c r="AJ1472" s="486">
        <v>29993</v>
      </c>
      <c r="AK1472" s="480">
        <v>564</v>
      </c>
      <c r="AL1472" s="480">
        <v>7018</v>
      </c>
      <c r="AM1472" s="480">
        <v>37496</v>
      </c>
      <c r="AN1472" s="480">
        <v>69796</v>
      </c>
      <c r="AO1472" s="480">
        <v>672</v>
      </c>
      <c r="AP1472" s="480">
        <v>19991</v>
      </c>
      <c r="AQ1472" s="486">
        <f t="shared" ref="AQ1472" si="13878">AQ1471+AR1472</f>
        <v>8089</v>
      </c>
      <c r="AR1472" s="486">
        <v>0</v>
      </c>
      <c r="AS1472" s="486">
        <f t="shared" ref="AS1472" si="13879">AS1471+AT1472</f>
        <v>112470</v>
      </c>
      <c r="AT1472" s="486">
        <v>0</v>
      </c>
      <c r="AU1472" s="486">
        <f t="shared" ref="AU1472" si="13880">AU1471+AV1472</f>
        <v>14441</v>
      </c>
      <c r="AV1472" s="486">
        <v>0</v>
      </c>
      <c r="AW1472" s="486">
        <f t="shared" ref="AW1472" si="13881">AW1471+AX1472</f>
        <v>537</v>
      </c>
      <c r="AX1472" s="486">
        <v>0</v>
      </c>
      <c r="AY1472" s="480">
        <f t="shared" ref="AY1472" si="13882">AY1471+AZ1472</f>
        <v>112742</v>
      </c>
      <c r="AZ1472" s="712">
        <v>0</v>
      </c>
      <c r="BA1472" s="480">
        <f t="shared" ref="BA1472" si="13883">BA1471+BB1472</f>
        <v>14738</v>
      </c>
      <c r="BB1472" s="480">
        <v>0</v>
      </c>
      <c r="BC1472" s="480">
        <f t="shared" ref="BC1472" si="13884">BC1471+BD1472</f>
        <v>8057</v>
      </c>
      <c r="BD1472" s="480">
        <v>0</v>
      </c>
      <c r="BE1472" s="486">
        <v>0</v>
      </c>
      <c r="BF1472" s="486">
        <v>0</v>
      </c>
      <c r="BG1472" s="486">
        <v>0</v>
      </c>
      <c r="BH1472" s="486">
        <v>0</v>
      </c>
      <c r="BI1472" s="480">
        <v>0</v>
      </c>
      <c r="BJ1472" s="480">
        <v>0</v>
      </c>
      <c r="BK1472" s="480">
        <v>29</v>
      </c>
      <c r="BL1472" s="480">
        <v>133449</v>
      </c>
    </row>
    <row r="1473" spans="10:64" x14ac:dyDescent="0.25">
      <c r="J1473" s="660">
        <v>45643</v>
      </c>
      <c r="K1473" s="479">
        <f t="shared" ref="K1473" si="13885">K1472+L1473</f>
        <v>135542</v>
      </c>
      <c r="L1473" s="480">
        <v>5</v>
      </c>
      <c r="M1473" s="481">
        <f t="shared" ref="M1473" si="13886">K1473*100000/581147</f>
        <v>23323.186732444632</v>
      </c>
      <c r="N1473" s="481">
        <f t="shared" ref="N1473" si="13887">(K1466*100/K1465)-100</f>
        <v>2.2138914307703317E-3</v>
      </c>
      <c r="O1473" s="479">
        <v>0</v>
      </c>
      <c r="P1473" s="480">
        <f t="shared" ref="P1473" si="13888">SUM(P1472,Q1473)</f>
        <v>2012</v>
      </c>
      <c r="Q1473" s="480">
        <v>0</v>
      </c>
      <c r="R1473" s="480">
        <f t="shared" ref="R1473" si="13889">K1473-S1473</f>
        <v>135310</v>
      </c>
      <c r="S1473" s="480">
        <v>232</v>
      </c>
      <c r="T1473" s="486">
        <v>53828</v>
      </c>
      <c r="U1473" s="486">
        <f t="shared" ref="U1473" si="13890">SUM(K1473-T1473)</f>
        <v>81714</v>
      </c>
      <c r="V1473" s="480">
        <v>14792</v>
      </c>
      <c r="W1473" s="480">
        <v>30130</v>
      </c>
      <c r="X1473" s="480">
        <v>17972</v>
      </c>
      <c r="Y1473" s="480">
        <v>38310</v>
      </c>
      <c r="Z1473" s="480">
        <v>5797</v>
      </c>
      <c r="AA1473" s="480">
        <v>2171</v>
      </c>
      <c r="AB1473" s="480">
        <v>26370</v>
      </c>
      <c r="AC1473" s="486">
        <v>1623</v>
      </c>
      <c r="AD1473" s="486">
        <v>4869</v>
      </c>
      <c r="AE1473" s="486">
        <v>7729</v>
      </c>
      <c r="AF1473" s="486">
        <v>3327</v>
      </c>
      <c r="AG1473" s="486">
        <v>12102</v>
      </c>
      <c r="AH1473" s="486">
        <v>40704</v>
      </c>
      <c r="AI1473" s="486">
        <v>35194</v>
      </c>
      <c r="AJ1473" s="486">
        <v>29994</v>
      </c>
      <c r="AK1473" s="480">
        <v>564</v>
      </c>
      <c r="AL1473" s="480">
        <v>7018</v>
      </c>
      <c r="AM1473" s="480">
        <v>37498</v>
      </c>
      <c r="AN1473" s="480">
        <v>69799</v>
      </c>
      <c r="AO1473" s="480">
        <v>672</v>
      </c>
      <c r="AP1473" s="480">
        <v>19991</v>
      </c>
      <c r="AQ1473" s="486">
        <f t="shared" ref="AQ1473" si="13891">AQ1472+AR1473</f>
        <v>8089</v>
      </c>
      <c r="AR1473" s="486">
        <v>0</v>
      </c>
      <c r="AS1473" s="486">
        <f t="shared" ref="AS1473" si="13892">AS1472+AT1473</f>
        <v>112475</v>
      </c>
      <c r="AT1473" s="486">
        <v>5</v>
      </c>
      <c r="AU1473" s="486">
        <f t="shared" ref="AU1473" si="13893">AU1472+AV1473</f>
        <v>14441</v>
      </c>
      <c r="AV1473" s="486">
        <v>0</v>
      </c>
      <c r="AW1473" s="486">
        <f t="shared" ref="AW1473" si="13894">AW1472+AX1473</f>
        <v>537</v>
      </c>
      <c r="AX1473" s="486">
        <v>0</v>
      </c>
      <c r="AY1473" s="480">
        <f t="shared" ref="AY1473" si="13895">AY1472+AZ1473</f>
        <v>112747</v>
      </c>
      <c r="AZ1473" s="712">
        <v>5</v>
      </c>
      <c r="BA1473" s="480">
        <f t="shared" ref="BA1473" si="13896">BA1472+BB1473</f>
        <v>14738</v>
      </c>
      <c r="BB1473" s="480">
        <v>0</v>
      </c>
      <c r="BC1473" s="480">
        <f t="shared" ref="BC1473" si="13897">BC1472+BD1473</f>
        <v>8057</v>
      </c>
      <c r="BD1473" s="480">
        <v>0</v>
      </c>
      <c r="BE1473" s="486">
        <v>0</v>
      </c>
      <c r="BF1473" s="486">
        <v>0</v>
      </c>
      <c r="BG1473" s="486">
        <v>0</v>
      </c>
      <c r="BH1473" s="486">
        <v>0</v>
      </c>
      <c r="BI1473" s="480">
        <v>0</v>
      </c>
      <c r="BJ1473" s="480">
        <v>0</v>
      </c>
      <c r="BK1473" s="480">
        <v>29</v>
      </c>
      <c r="BL1473" s="480">
        <v>133449</v>
      </c>
    </row>
    <row r="1474" spans="10:64" x14ac:dyDescent="0.25">
      <c r="J1474" s="660">
        <v>45644</v>
      </c>
      <c r="K1474" s="479">
        <f t="shared" ref="K1474" si="13898">K1473+L1474</f>
        <v>135552</v>
      </c>
      <c r="L1474" s="480">
        <v>10</v>
      </c>
      <c r="M1474" s="481">
        <f t="shared" ref="M1474" si="13899">K1474*100000/581147</f>
        <v>23324.907467473808</v>
      </c>
      <c r="N1474" s="481">
        <f t="shared" ref="N1474" si="13900">(K1467*100/K1466)-100</f>
        <v>3.6897373644961817E-3</v>
      </c>
      <c r="O1474" s="479">
        <v>0</v>
      </c>
      <c r="P1474" s="480">
        <f t="shared" ref="P1474" si="13901">SUM(P1473,Q1474)</f>
        <v>2012</v>
      </c>
      <c r="Q1474" s="480">
        <v>0</v>
      </c>
      <c r="R1474" s="480">
        <f t="shared" ref="R1474" si="13902">K1474-S1474</f>
        <v>135320</v>
      </c>
      <c r="S1474" s="480">
        <v>232</v>
      </c>
      <c r="T1474" s="486">
        <v>53831</v>
      </c>
      <c r="U1474" s="486">
        <f t="shared" ref="U1474" si="13903">SUM(K1474-T1474)</f>
        <v>81721</v>
      </c>
      <c r="V1474" s="480">
        <v>14793</v>
      </c>
      <c r="W1474" s="480">
        <v>30134</v>
      </c>
      <c r="X1474" s="480">
        <v>17972</v>
      </c>
      <c r="Y1474" s="480">
        <v>38313</v>
      </c>
      <c r="Z1474" s="480">
        <v>5798</v>
      </c>
      <c r="AA1474" s="480">
        <v>2171</v>
      </c>
      <c r="AB1474" s="480">
        <v>26371</v>
      </c>
      <c r="AC1474" s="486">
        <v>1623</v>
      </c>
      <c r="AD1474" s="486">
        <v>4869</v>
      </c>
      <c r="AE1474" s="486">
        <v>7730</v>
      </c>
      <c r="AF1474" s="486">
        <v>3327</v>
      </c>
      <c r="AG1474" s="486">
        <v>12102</v>
      </c>
      <c r="AH1474" s="486">
        <v>40707</v>
      </c>
      <c r="AI1474" s="486">
        <v>35198</v>
      </c>
      <c r="AJ1474" s="486">
        <v>29996</v>
      </c>
      <c r="AK1474" s="480">
        <v>564</v>
      </c>
      <c r="AL1474" s="480">
        <v>7018</v>
      </c>
      <c r="AM1474" s="480">
        <v>37498</v>
      </c>
      <c r="AN1474" s="480">
        <v>69809</v>
      </c>
      <c r="AO1474" s="480">
        <v>672</v>
      </c>
      <c r="AP1474" s="480">
        <v>19991</v>
      </c>
      <c r="AQ1474" s="486">
        <f t="shared" ref="AQ1474" si="13904">AQ1473+AR1474</f>
        <v>8089</v>
      </c>
      <c r="AR1474" s="486">
        <v>0</v>
      </c>
      <c r="AS1474" s="486">
        <f t="shared" ref="AS1474" si="13905">AS1473+AT1474</f>
        <v>112485</v>
      </c>
      <c r="AT1474" s="486">
        <v>10</v>
      </c>
      <c r="AU1474" s="486">
        <f t="shared" ref="AU1474" si="13906">AU1473+AV1474</f>
        <v>14441</v>
      </c>
      <c r="AV1474" s="486">
        <v>0</v>
      </c>
      <c r="AW1474" s="486">
        <f t="shared" ref="AW1474" si="13907">AW1473+AX1474</f>
        <v>537</v>
      </c>
      <c r="AX1474" s="486">
        <v>0</v>
      </c>
      <c r="AY1474" s="480">
        <f t="shared" ref="AY1474" si="13908">AY1473+AZ1474</f>
        <v>112757</v>
      </c>
      <c r="AZ1474" s="712">
        <v>10</v>
      </c>
      <c r="BA1474" s="480">
        <f t="shared" ref="BA1474" si="13909">BA1473+BB1474</f>
        <v>14738</v>
      </c>
      <c r="BB1474" s="480">
        <v>0</v>
      </c>
      <c r="BC1474" s="480">
        <f t="shared" ref="BC1474" si="13910">BC1473+BD1474</f>
        <v>8057</v>
      </c>
      <c r="BD1474" s="480">
        <v>0</v>
      </c>
      <c r="BE1474" s="486">
        <v>0</v>
      </c>
      <c r="BF1474" s="486">
        <v>0</v>
      </c>
      <c r="BG1474" s="486">
        <v>0</v>
      </c>
      <c r="BH1474" s="486">
        <v>0</v>
      </c>
      <c r="BI1474" s="480">
        <v>0</v>
      </c>
      <c r="BJ1474" s="480">
        <v>0</v>
      </c>
      <c r="BK1474" s="480">
        <v>29</v>
      </c>
      <c r="BL1474" s="480">
        <v>133449</v>
      </c>
    </row>
    <row r="1475" spans="10:64" x14ac:dyDescent="0.25">
      <c r="J1475" s="660">
        <v>45645</v>
      </c>
      <c r="K1475" s="479">
        <f t="shared" ref="K1475" si="13911">K1474+L1475</f>
        <v>135558</v>
      </c>
      <c r="L1475" s="480">
        <v>6</v>
      </c>
      <c r="M1475" s="481">
        <f t="shared" ref="M1475" si="13912">K1475*100000/581147</f>
        <v>23325.939908491313</v>
      </c>
      <c r="N1475" s="481">
        <f t="shared" ref="N1475" si="13913">(K1468*100/K1467)-100</f>
        <v>3.6896012279044044E-3</v>
      </c>
      <c r="O1475" s="479">
        <v>0</v>
      </c>
      <c r="P1475" s="480">
        <f t="shared" ref="P1475" si="13914">SUM(P1474,Q1475)</f>
        <v>2012</v>
      </c>
      <c r="Q1475" s="480">
        <v>0</v>
      </c>
      <c r="R1475" s="480">
        <f t="shared" ref="R1475" si="13915">K1475-S1475</f>
        <v>135326</v>
      </c>
      <c r="S1475" s="480">
        <v>232</v>
      </c>
      <c r="T1475" s="486">
        <v>53832</v>
      </c>
      <c r="U1475" s="486">
        <f t="shared" ref="U1475" si="13916">SUM(K1475-T1475)</f>
        <v>81726</v>
      </c>
      <c r="V1475" s="480">
        <v>14793</v>
      </c>
      <c r="W1475" s="480">
        <v>30137</v>
      </c>
      <c r="X1475" s="480">
        <v>17972</v>
      </c>
      <c r="Y1475" s="480">
        <v>38314</v>
      </c>
      <c r="Z1475" s="480">
        <v>5798</v>
      </c>
      <c r="AA1475" s="480">
        <v>2171</v>
      </c>
      <c r="AB1475" s="480">
        <v>26373</v>
      </c>
      <c r="AC1475" s="486">
        <v>1624</v>
      </c>
      <c r="AD1475" s="486">
        <v>4869</v>
      </c>
      <c r="AE1475" s="486">
        <v>7730</v>
      </c>
      <c r="AF1475" s="486">
        <v>3327</v>
      </c>
      <c r="AG1475" s="486">
        <v>12102</v>
      </c>
      <c r="AH1475" s="486">
        <v>40709</v>
      </c>
      <c r="AI1475" s="486">
        <v>35200</v>
      </c>
      <c r="AJ1475" s="486">
        <v>29997</v>
      </c>
      <c r="AK1475" s="480">
        <v>564</v>
      </c>
      <c r="AL1475" s="480">
        <v>7018</v>
      </c>
      <c r="AM1475" s="480">
        <v>37498</v>
      </c>
      <c r="AN1475" s="480">
        <v>69815</v>
      </c>
      <c r="AO1475" s="480">
        <v>672</v>
      </c>
      <c r="AP1475" s="480">
        <v>19991</v>
      </c>
      <c r="AQ1475" s="486">
        <f t="shared" ref="AQ1475" si="13917">AQ1474+AR1475</f>
        <v>8089</v>
      </c>
      <c r="AR1475" s="486">
        <v>0</v>
      </c>
      <c r="AS1475" s="486">
        <f t="shared" ref="AS1475" si="13918">AS1474+AT1475</f>
        <v>112491</v>
      </c>
      <c r="AT1475" s="486">
        <v>6</v>
      </c>
      <c r="AU1475" s="486">
        <f t="shared" ref="AU1475" si="13919">AU1474+AV1475</f>
        <v>14441</v>
      </c>
      <c r="AV1475" s="486">
        <v>0</v>
      </c>
      <c r="AW1475" s="486">
        <f t="shared" ref="AW1475" si="13920">AW1474+AX1475</f>
        <v>537</v>
      </c>
      <c r="AX1475" s="486">
        <v>0</v>
      </c>
      <c r="AY1475" s="480">
        <f t="shared" ref="AY1475" si="13921">AY1474+AZ1475</f>
        <v>112763</v>
      </c>
      <c r="AZ1475" s="712">
        <v>6</v>
      </c>
      <c r="BA1475" s="480">
        <f t="shared" ref="BA1475" si="13922">BA1474+BB1475</f>
        <v>14738</v>
      </c>
      <c r="BB1475" s="480">
        <v>0</v>
      </c>
      <c r="BC1475" s="480">
        <f t="shared" ref="BC1475" si="13923">BC1474+BD1475</f>
        <v>8057</v>
      </c>
      <c r="BD1475" s="480">
        <v>0</v>
      </c>
      <c r="BE1475" s="486">
        <v>1</v>
      </c>
      <c r="BF1475" s="486">
        <v>1</v>
      </c>
      <c r="BG1475" s="486">
        <v>0</v>
      </c>
      <c r="BH1475" s="486">
        <v>0</v>
      </c>
      <c r="BI1475" s="480">
        <v>9</v>
      </c>
      <c r="BJ1475" s="480">
        <v>0</v>
      </c>
      <c r="BK1475" s="480">
        <v>20</v>
      </c>
      <c r="BL1475" s="480">
        <v>133477</v>
      </c>
    </row>
    <row r="1476" spans="10:64" x14ac:dyDescent="0.25">
      <c r="J1476" s="660">
        <v>45646</v>
      </c>
      <c r="K1476" s="479">
        <f t="shared" ref="K1476" si="13924">K1475+L1476</f>
        <v>135571</v>
      </c>
      <c r="L1476" s="480">
        <v>13</v>
      </c>
      <c r="M1476" s="481">
        <f t="shared" ref="M1476" si="13925">K1476*100000/581147</f>
        <v>23328.176864029239</v>
      </c>
      <c r="N1476" s="481">
        <f t="shared" ref="N1476" si="13926">(K1469*100/K1468)-100</f>
        <v>6.6410371824332515E-3</v>
      </c>
      <c r="O1476" s="479">
        <v>0</v>
      </c>
      <c r="P1476" s="480">
        <f t="shared" ref="P1476" si="13927">SUM(P1475,Q1476)</f>
        <v>2012</v>
      </c>
      <c r="Q1476" s="480">
        <v>0</v>
      </c>
      <c r="R1476" s="480">
        <f t="shared" ref="R1476" si="13928">K1476-S1476</f>
        <v>135339</v>
      </c>
      <c r="S1476" s="480">
        <v>232</v>
      </c>
      <c r="T1476" s="486">
        <v>53837</v>
      </c>
      <c r="U1476" s="486">
        <f t="shared" ref="U1476" si="13929">SUM(K1476-T1476)</f>
        <v>81734</v>
      </c>
      <c r="V1476" s="480">
        <v>14794</v>
      </c>
      <c r="W1476" s="480">
        <v>30145</v>
      </c>
      <c r="X1476" s="480">
        <v>17972</v>
      </c>
      <c r="Y1476" s="480">
        <v>38315</v>
      </c>
      <c r="Z1476" s="480">
        <v>5799</v>
      </c>
      <c r="AA1476" s="480">
        <v>2171</v>
      </c>
      <c r="AB1476" s="480">
        <v>26375</v>
      </c>
      <c r="AC1476" s="486">
        <v>1624</v>
      </c>
      <c r="AD1476" s="486">
        <v>4870</v>
      </c>
      <c r="AE1476" s="486">
        <v>7730</v>
      </c>
      <c r="AF1476" s="486">
        <v>3327</v>
      </c>
      <c r="AG1476" s="486">
        <v>12104</v>
      </c>
      <c r="AH1476" s="486">
        <v>40713</v>
      </c>
      <c r="AI1476" s="486">
        <v>35203</v>
      </c>
      <c r="AJ1476" s="486">
        <v>30000</v>
      </c>
      <c r="AK1476" s="480">
        <v>564</v>
      </c>
      <c r="AL1476" s="480">
        <v>7018</v>
      </c>
      <c r="AM1476" s="480">
        <v>37500</v>
      </c>
      <c r="AN1476" s="480">
        <v>69826</v>
      </c>
      <c r="AO1476" s="480">
        <v>672</v>
      </c>
      <c r="AP1476" s="480">
        <v>19991</v>
      </c>
      <c r="AQ1476" s="486">
        <f t="shared" ref="AQ1476" si="13930">AQ1475+AR1476</f>
        <v>8089</v>
      </c>
      <c r="AR1476" s="486">
        <v>0</v>
      </c>
      <c r="AS1476" s="486">
        <f t="shared" ref="AS1476" si="13931">AS1475+AT1476</f>
        <v>112504</v>
      </c>
      <c r="AT1476" s="486">
        <v>13</v>
      </c>
      <c r="AU1476" s="486">
        <f t="shared" ref="AU1476" si="13932">AU1475+AV1476</f>
        <v>14441</v>
      </c>
      <c r="AV1476" s="486">
        <v>0</v>
      </c>
      <c r="AW1476" s="486">
        <f t="shared" ref="AW1476" si="13933">AW1475+AX1476</f>
        <v>537</v>
      </c>
      <c r="AX1476" s="486">
        <v>0</v>
      </c>
      <c r="AY1476" s="480">
        <f t="shared" ref="AY1476" si="13934">AY1475+AZ1476</f>
        <v>112776</v>
      </c>
      <c r="AZ1476" s="712">
        <v>13</v>
      </c>
      <c r="BA1476" s="480">
        <f t="shared" ref="BA1476" si="13935">BA1475+BB1476</f>
        <v>14738</v>
      </c>
      <c r="BB1476" s="480">
        <v>0</v>
      </c>
      <c r="BC1476" s="480">
        <f t="shared" ref="BC1476" si="13936">BC1475+BD1476</f>
        <v>8057</v>
      </c>
      <c r="BD1476" s="480">
        <v>0</v>
      </c>
      <c r="BE1476" s="486">
        <v>1</v>
      </c>
      <c r="BF1476" s="486">
        <v>1</v>
      </c>
      <c r="BG1476" s="486">
        <v>0</v>
      </c>
      <c r="BH1476" s="486">
        <v>0</v>
      </c>
      <c r="BI1476" s="480">
        <v>9</v>
      </c>
      <c r="BJ1476" s="480">
        <v>0</v>
      </c>
      <c r="BK1476" s="480">
        <v>20</v>
      </c>
      <c r="BL1476" s="480">
        <v>133477</v>
      </c>
    </row>
    <row r="1477" spans="10:64" x14ac:dyDescent="0.25">
      <c r="J1477" s="660">
        <v>45647</v>
      </c>
      <c r="K1477" s="479">
        <f t="shared" ref="K1477" si="13937">K1476+L1477</f>
        <v>135574</v>
      </c>
      <c r="L1477" s="480">
        <v>3</v>
      </c>
      <c r="M1477" s="481">
        <f t="shared" ref="M1477" si="13938">K1477*100000/581147</f>
        <v>23328.69308453799</v>
      </c>
      <c r="N1477" s="481">
        <f t="shared" ref="N1477" si="13939">(K1470*100/K1469)-100</f>
        <v>3.6892200988773993E-3</v>
      </c>
      <c r="O1477" s="479">
        <v>0</v>
      </c>
      <c r="P1477" s="480">
        <f t="shared" ref="P1477" si="13940">SUM(P1476,Q1477)</f>
        <v>2012</v>
      </c>
      <c r="Q1477" s="480">
        <v>0</v>
      </c>
      <c r="R1477" s="480">
        <f t="shared" ref="R1477" si="13941">K1477-S1477</f>
        <v>135342</v>
      </c>
      <c r="S1477" s="480">
        <v>232</v>
      </c>
      <c r="T1477" s="486">
        <v>53838</v>
      </c>
      <c r="U1477" s="486">
        <f t="shared" ref="U1477" si="13942">SUM(K1477-T1477)</f>
        <v>81736</v>
      </c>
      <c r="V1477" s="480">
        <v>14795</v>
      </c>
      <c r="W1477" s="480">
        <v>30147</v>
      </c>
      <c r="X1477" s="480">
        <v>17972</v>
      </c>
      <c r="Y1477" s="480">
        <v>38315</v>
      </c>
      <c r="Z1477" s="480">
        <v>5799</v>
      </c>
      <c r="AA1477" s="480">
        <v>2171</v>
      </c>
      <c r="AB1477" s="480">
        <v>26375</v>
      </c>
      <c r="AC1477" s="486">
        <v>1624</v>
      </c>
      <c r="AD1477" s="486">
        <v>4870</v>
      </c>
      <c r="AE1477" s="486">
        <v>7731</v>
      </c>
      <c r="AF1477" s="486">
        <v>3327</v>
      </c>
      <c r="AG1477" s="486">
        <v>12104</v>
      </c>
      <c r="AH1477" s="486">
        <v>40715</v>
      </c>
      <c r="AI1477" s="486">
        <v>35203</v>
      </c>
      <c r="AJ1477" s="486">
        <v>30000</v>
      </c>
      <c r="AK1477" s="480">
        <v>564</v>
      </c>
      <c r="AL1477" s="480">
        <v>7018</v>
      </c>
      <c r="AM1477" s="480">
        <v>37500</v>
      </c>
      <c r="AN1477" s="480">
        <v>69829</v>
      </c>
      <c r="AO1477" s="480">
        <v>672</v>
      </c>
      <c r="AP1477" s="480">
        <v>19991</v>
      </c>
      <c r="AQ1477" s="486">
        <f t="shared" ref="AQ1477" si="13943">AQ1476+AR1477</f>
        <v>8089</v>
      </c>
      <c r="AR1477" s="486">
        <v>0</v>
      </c>
      <c r="AS1477" s="486">
        <f t="shared" ref="AS1477" si="13944">AS1476+AT1477</f>
        <v>112507</v>
      </c>
      <c r="AT1477" s="486">
        <v>3</v>
      </c>
      <c r="AU1477" s="486">
        <f t="shared" ref="AU1477" si="13945">AU1476+AV1477</f>
        <v>14441</v>
      </c>
      <c r="AV1477" s="486">
        <v>0</v>
      </c>
      <c r="AW1477" s="486">
        <f t="shared" ref="AW1477" si="13946">AW1476+AX1477</f>
        <v>537</v>
      </c>
      <c r="AX1477" s="486">
        <v>0</v>
      </c>
      <c r="AY1477" s="480">
        <f t="shared" ref="AY1477" si="13947">AY1476+AZ1477</f>
        <v>112779</v>
      </c>
      <c r="AZ1477" s="712">
        <v>3</v>
      </c>
      <c r="BA1477" s="480">
        <f t="shared" ref="BA1477" si="13948">BA1476+BB1477</f>
        <v>14738</v>
      </c>
      <c r="BB1477" s="480">
        <v>0</v>
      </c>
      <c r="BC1477" s="480">
        <f t="shared" ref="BC1477" si="13949">BC1476+BD1477</f>
        <v>8057</v>
      </c>
      <c r="BD1477" s="480">
        <v>0</v>
      </c>
      <c r="BE1477" s="486">
        <v>0</v>
      </c>
      <c r="BF1477" s="486">
        <v>0</v>
      </c>
      <c r="BG1477" s="486">
        <v>0</v>
      </c>
      <c r="BH1477" s="486">
        <v>0</v>
      </c>
      <c r="BI1477" s="480">
        <v>9</v>
      </c>
      <c r="BJ1477" s="480">
        <v>0</v>
      </c>
      <c r="BK1477" s="480">
        <v>20</v>
      </c>
      <c r="BL1477" s="480">
        <v>133477</v>
      </c>
    </row>
    <row r="1478" spans="10:64" x14ac:dyDescent="0.25">
      <c r="J1478" s="660">
        <v>45648</v>
      </c>
      <c r="K1478" s="479">
        <f t="shared" ref="K1478" si="13950">K1477+L1478</f>
        <v>135577</v>
      </c>
      <c r="L1478" s="480">
        <v>3</v>
      </c>
      <c r="M1478" s="481">
        <f t="shared" ref="M1478" si="13951">K1478*100000/581147</f>
        <v>23329.209305046745</v>
      </c>
      <c r="N1478" s="481">
        <f t="shared" ref="N1478" si="13952">(K1471*100/K1470)-100</f>
        <v>1.4756336001795489E-3</v>
      </c>
      <c r="O1478" s="479">
        <v>0</v>
      </c>
      <c r="P1478" s="480">
        <f t="shared" ref="P1478" si="13953">SUM(P1477,Q1478)</f>
        <v>2012</v>
      </c>
      <c r="Q1478" s="480">
        <v>0</v>
      </c>
      <c r="R1478" s="480">
        <f t="shared" ref="R1478" si="13954">K1478-S1478</f>
        <v>135345</v>
      </c>
      <c r="S1478" s="480">
        <v>232</v>
      </c>
      <c r="T1478" s="486">
        <v>53839</v>
      </c>
      <c r="U1478" s="486">
        <f t="shared" ref="U1478" si="13955">SUM(K1478-T1478)</f>
        <v>81738</v>
      </c>
      <c r="V1478" s="480">
        <v>14795</v>
      </c>
      <c r="W1478" s="480">
        <v>30150</v>
      </c>
      <c r="X1478" s="480">
        <v>17972</v>
      </c>
      <c r="Y1478" s="480">
        <v>38315</v>
      </c>
      <c r="Z1478" s="480">
        <v>5799</v>
      </c>
      <c r="AA1478" s="480">
        <v>2171</v>
      </c>
      <c r="AB1478" s="480">
        <v>26375</v>
      </c>
      <c r="AC1478" s="486">
        <v>1624</v>
      </c>
      <c r="AD1478" s="486">
        <v>4870</v>
      </c>
      <c r="AE1478" s="486">
        <v>7731</v>
      </c>
      <c r="AF1478" s="486">
        <v>3327</v>
      </c>
      <c r="AG1478" s="486">
        <v>12105</v>
      </c>
      <c r="AH1478" s="486">
        <v>40716</v>
      </c>
      <c r="AI1478" s="486">
        <v>35204</v>
      </c>
      <c r="AJ1478" s="486">
        <v>30000</v>
      </c>
      <c r="AK1478" s="480">
        <v>564</v>
      </c>
      <c r="AL1478" s="480">
        <v>7018</v>
      </c>
      <c r="AM1478" s="480">
        <v>37503</v>
      </c>
      <c r="AN1478" s="480">
        <v>69829</v>
      </c>
      <c r="AO1478" s="480">
        <v>672</v>
      </c>
      <c r="AP1478" s="480">
        <v>19991</v>
      </c>
      <c r="AQ1478" s="486">
        <f t="shared" ref="AQ1478" si="13956">AQ1477+AR1478</f>
        <v>8089</v>
      </c>
      <c r="AR1478" s="486">
        <v>0</v>
      </c>
      <c r="AS1478" s="486">
        <f t="shared" ref="AS1478" si="13957">AS1477+AT1478</f>
        <v>112510</v>
      </c>
      <c r="AT1478" s="486">
        <v>3</v>
      </c>
      <c r="AU1478" s="486">
        <f t="shared" ref="AU1478" si="13958">AU1477+AV1478</f>
        <v>14441</v>
      </c>
      <c r="AV1478" s="486">
        <v>0</v>
      </c>
      <c r="AW1478" s="486">
        <f t="shared" ref="AW1478" si="13959">AW1477+AX1478</f>
        <v>537</v>
      </c>
      <c r="AX1478" s="486">
        <v>0</v>
      </c>
      <c r="AY1478" s="480">
        <f t="shared" ref="AY1478" si="13960">AY1477+AZ1478</f>
        <v>112782</v>
      </c>
      <c r="AZ1478" s="712">
        <v>3</v>
      </c>
      <c r="BA1478" s="480">
        <f t="shared" ref="BA1478" si="13961">BA1477+BB1478</f>
        <v>14738</v>
      </c>
      <c r="BB1478" s="480">
        <v>0</v>
      </c>
      <c r="BC1478" s="480">
        <f t="shared" ref="BC1478" si="13962">BC1477+BD1478</f>
        <v>8057</v>
      </c>
      <c r="BD1478" s="480">
        <v>0</v>
      </c>
      <c r="BE1478" s="486">
        <v>0</v>
      </c>
      <c r="BF1478" s="486">
        <v>0</v>
      </c>
      <c r="BG1478" s="486">
        <v>0</v>
      </c>
      <c r="BH1478" s="486">
        <v>0</v>
      </c>
      <c r="BI1478" s="480">
        <v>9</v>
      </c>
      <c r="BJ1478" s="480">
        <v>0</v>
      </c>
      <c r="BK1478" s="480">
        <v>20</v>
      </c>
      <c r="BL1478" s="480">
        <v>133477</v>
      </c>
    </row>
    <row r="1479" spans="10:64" x14ac:dyDescent="0.25">
      <c r="J1479" s="660">
        <v>45649</v>
      </c>
      <c r="K1479" s="479">
        <f t="shared" ref="K1479" si="13963">K1478+L1479</f>
        <v>135578</v>
      </c>
      <c r="L1479" s="480">
        <v>1</v>
      </c>
      <c r="M1479" s="481">
        <f t="shared" ref="M1479" si="13964">K1479*100000/581147</f>
        <v>23329.38137854966</v>
      </c>
      <c r="N1479" s="481">
        <f t="shared" ref="N1479" si="13965">(K1472*100/K1471)-100</f>
        <v>0</v>
      </c>
      <c r="O1479" s="479">
        <v>0</v>
      </c>
      <c r="P1479" s="480">
        <f t="shared" ref="P1479" si="13966">SUM(P1478,Q1479)</f>
        <v>2012</v>
      </c>
      <c r="Q1479" s="480">
        <v>0</v>
      </c>
      <c r="R1479" s="480">
        <f t="shared" ref="R1479" si="13967">K1479-S1479</f>
        <v>135346</v>
      </c>
      <c r="S1479" s="480">
        <v>232</v>
      </c>
      <c r="T1479" s="486">
        <v>53839</v>
      </c>
      <c r="U1479" s="486">
        <f t="shared" ref="U1479" si="13968">SUM(K1479-T1479)</f>
        <v>81739</v>
      </c>
      <c r="V1479" s="480">
        <v>14795</v>
      </c>
      <c r="W1479" s="480">
        <v>30150</v>
      </c>
      <c r="X1479" s="480">
        <v>17972</v>
      </c>
      <c r="Y1479" s="480">
        <v>38315</v>
      </c>
      <c r="Z1479" s="480">
        <v>5799</v>
      </c>
      <c r="AA1479" s="480">
        <v>2171</v>
      </c>
      <c r="AB1479" s="480">
        <v>26376</v>
      </c>
      <c r="AC1479" s="486">
        <v>1624</v>
      </c>
      <c r="AD1479" s="486">
        <v>4870</v>
      </c>
      <c r="AE1479" s="486">
        <v>7731</v>
      </c>
      <c r="AF1479" s="486">
        <v>3327</v>
      </c>
      <c r="AG1479" s="486">
        <v>12105</v>
      </c>
      <c r="AH1479" s="486">
        <v>40716</v>
      </c>
      <c r="AI1479" s="486">
        <v>35205</v>
      </c>
      <c r="AJ1479" s="486">
        <v>30000</v>
      </c>
      <c r="AK1479" s="480">
        <v>564</v>
      </c>
      <c r="AL1479" s="480">
        <v>7018</v>
      </c>
      <c r="AM1479" s="480">
        <v>37503</v>
      </c>
      <c r="AN1479" s="480">
        <v>69830</v>
      </c>
      <c r="AO1479" s="480">
        <v>672</v>
      </c>
      <c r="AP1479" s="480">
        <v>19991</v>
      </c>
      <c r="AQ1479" s="486">
        <f t="shared" ref="AQ1479" si="13969">AQ1478+AR1479</f>
        <v>8089</v>
      </c>
      <c r="AR1479" s="486">
        <v>0</v>
      </c>
      <c r="AS1479" s="486">
        <f t="shared" ref="AS1479" si="13970">AS1478+AT1479</f>
        <v>112511</v>
      </c>
      <c r="AT1479" s="486">
        <v>1</v>
      </c>
      <c r="AU1479" s="486">
        <f t="shared" ref="AU1479" si="13971">AU1478+AV1479</f>
        <v>14441</v>
      </c>
      <c r="AV1479" s="486">
        <v>0</v>
      </c>
      <c r="AW1479" s="486">
        <f t="shared" ref="AW1479" si="13972">AW1478+AX1479</f>
        <v>537</v>
      </c>
      <c r="AX1479" s="486">
        <v>0</v>
      </c>
      <c r="AY1479" s="480">
        <f t="shared" ref="AY1479" si="13973">AY1478+AZ1479</f>
        <v>112783</v>
      </c>
      <c r="AZ1479" s="712">
        <v>1</v>
      </c>
      <c r="BA1479" s="480">
        <f t="shared" ref="BA1479" si="13974">BA1478+BB1479</f>
        <v>14738</v>
      </c>
      <c r="BB1479" s="480">
        <v>0</v>
      </c>
      <c r="BC1479" s="480">
        <f t="shared" ref="BC1479" si="13975">BC1478+BD1479</f>
        <v>8057</v>
      </c>
      <c r="BD1479" s="480">
        <v>0</v>
      </c>
      <c r="BE1479" s="486">
        <v>0</v>
      </c>
      <c r="BF1479" s="486">
        <v>0</v>
      </c>
      <c r="BG1479" s="486">
        <v>0</v>
      </c>
      <c r="BH1479" s="486">
        <v>0</v>
      </c>
      <c r="BI1479" s="480">
        <v>9</v>
      </c>
      <c r="BJ1479" s="480">
        <v>0</v>
      </c>
      <c r="BK1479" s="480">
        <v>20</v>
      </c>
      <c r="BL1479" s="480">
        <v>133477</v>
      </c>
    </row>
    <row r="1480" spans="10:64" x14ac:dyDescent="0.25">
      <c r="J1480" s="660">
        <v>45650</v>
      </c>
      <c r="K1480" s="479">
        <f t="shared" ref="K1480" si="13976">K1479+L1480</f>
        <v>135583</v>
      </c>
      <c r="L1480" s="480">
        <v>5</v>
      </c>
      <c r="M1480" s="481">
        <f t="shared" ref="M1480" si="13977">K1480*100000/581147</f>
        <v>23330.24174606425</v>
      </c>
      <c r="N1480" s="481">
        <f t="shared" ref="N1480" si="13978">(K1473*100/K1472)-100</f>
        <v>3.6890295638869475E-3</v>
      </c>
      <c r="O1480" s="479">
        <v>0</v>
      </c>
      <c r="P1480" s="480">
        <f t="shared" ref="P1480" si="13979">SUM(P1479,Q1480)</f>
        <v>2012</v>
      </c>
      <c r="Q1480" s="480">
        <v>0</v>
      </c>
      <c r="R1480" s="480">
        <f t="shared" ref="R1480" si="13980">K1480-S1480</f>
        <v>135351</v>
      </c>
      <c r="S1480" s="480">
        <v>232</v>
      </c>
      <c r="T1480" s="486">
        <v>53840</v>
      </c>
      <c r="U1480" s="486">
        <f t="shared" ref="U1480" si="13981">SUM(K1480-T1480)</f>
        <v>81743</v>
      </c>
      <c r="V1480" s="480">
        <v>14795</v>
      </c>
      <c r="W1480" s="480">
        <v>30150</v>
      </c>
      <c r="X1480" s="480">
        <v>17972</v>
      </c>
      <c r="Y1480" s="480">
        <v>38318</v>
      </c>
      <c r="Z1480" s="480">
        <v>5799</v>
      </c>
      <c r="AA1480" s="480">
        <v>2171</v>
      </c>
      <c r="AB1480" s="480">
        <v>26378</v>
      </c>
      <c r="AC1480" s="486">
        <v>1625</v>
      </c>
      <c r="AD1480" s="486">
        <v>4870</v>
      </c>
      <c r="AE1480" s="486">
        <v>7731</v>
      </c>
      <c r="AF1480" s="486">
        <v>3327</v>
      </c>
      <c r="AG1480" s="486">
        <v>12105</v>
      </c>
      <c r="AH1480" s="486">
        <v>40718</v>
      </c>
      <c r="AI1480" s="486">
        <v>35206</v>
      </c>
      <c r="AJ1480" s="486">
        <v>30001</v>
      </c>
      <c r="AK1480" s="480">
        <v>564</v>
      </c>
      <c r="AL1480" s="480">
        <v>7018</v>
      </c>
      <c r="AM1480" s="480">
        <v>37503</v>
      </c>
      <c r="AN1480" s="480">
        <v>69835</v>
      </c>
      <c r="AO1480" s="480">
        <v>672</v>
      </c>
      <c r="AP1480" s="480">
        <v>19991</v>
      </c>
      <c r="AQ1480" s="486">
        <f t="shared" ref="AQ1480" si="13982">AQ1479+AR1480</f>
        <v>8089</v>
      </c>
      <c r="AR1480" s="486">
        <v>0</v>
      </c>
      <c r="AS1480" s="486">
        <f t="shared" ref="AS1480" si="13983">AS1479+AT1480</f>
        <v>112516</v>
      </c>
      <c r="AT1480" s="486">
        <v>5</v>
      </c>
      <c r="AU1480" s="486">
        <f t="shared" ref="AU1480" si="13984">AU1479+AV1480</f>
        <v>14441</v>
      </c>
      <c r="AV1480" s="486">
        <v>0</v>
      </c>
      <c r="AW1480" s="486">
        <f t="shared" ref="AW1480" si="13985">AW1479+AX1480</f>
        <v>537</v>
      </c>
      <c r="AX1480" s="486">
        <v>0</v>
      </c>
      <c r="AY1480" s="480">
        <f t="shared" ref="AY1480" si="13986">AY1479+AZ1480</f>
        <v>112788</v>
      </c>
      <c r="AZ1480" s="712">
        <v>5</v>
      </c>
      <c r="BA1480" s="480">
        <f t="shared" ref="BA1480" si="13987">BA1479+BB1480</f>
        <v>14738</v>
      </c>
      <c r="BB1480" s="480">
        <v>0</v>
      </c>
      <c r="BC1480" s="480">
        <f t="shared" ref="BC1480" si="13988">BC1479+BD1480</f>
        <v>8057</v>
      </c>
      <c r="BD1480" s="480">
        <v>0</v>
      </c>
      <c r="BE1480" s="486">
        <v>0</v>
      </c>
      <c r="BF1480" s="486">
        <v>0</v>
      </c>
      <c r="BG1480" s="486">
        <v>0</v>
      </c>
      <c r="BH1480" s="486">
        <v>0</v>
      </c>
      <c r="BI1480" s="480">
        <v>9</v>
      </c>
      <c r="BJ1480" s="480">
        <v>0</v>
      </c>
      <c r="BK1480" s="480">
        <v>20</v>
      </c>
      <c r="BL1480" s="480">
        <v>133477</v>
      </c>
    </row>
    <row r="1481" spans="10:64" x14ac:dyDescent="0.25">
      <c r="J1481" s="660">
        <v>45651</v>
      </c>
      <c r="K1481" s="479">
        <f t="shared" ref="K1481" si="13989">K1480+L1481</f>
        <v>135587</v>
      </c>
      <c r="L1481" s="480">
        <v>4</v>
      </c>
      <c r="M1481" s="481">
        <f t="shared" ref="M1481" si="13990">K1481*100000/581147</f>
        <v>23330.93004007592</v>
      </c>
      <c r="N1481" s="481">
        <f t="shared" ref="N1481" si="13991">(K1474*100/K1473)-100</f>
        <v>7.3777869590259115E-3</v>
      </c>
      <c r="O1481" s="479">
        <v>0</v>
      </c>
      <c r="P1481" s="480">
        <f t="shared" ref="P1481" si="13992">SUM(P1480,Q1481)</f>
        <v>2012</v>
      </c>
      <c r="Q1481" s="480">
        <v>0</v>
      </c>
      <c r="R1481" s="480">
        <f t="shared" ref="R1481" si="13993">K1481-S1481</f>
        <v>135355</v>
      </c>
      <c r="S1481" s="480">
        <v>232</v>
      </c>
      <c r="T1481" s="486">
        <v>53841</v>
      </c>
      <c r="U1481" s="486">
        <f t="shared" ref="U1481" si="13994">SUM(K1481-T1481)</f>
        <v>81746</v>
      </c>
      <c r="V1481" s="480">
        <v>14796</v>
      </c>
      <c r="W1481" s="480">
        <v>30151</v>
      </c>
      <c r="X1481" s="480">
        <v>17972</v>
      </c>
      <c r="Y1481" s="480">
        <v>38319</v>
      </c>
      <c r="Z1481" s="480">
        <v>5799</v>
      </c>
      <c r="AA1481" s="480">
        <v>2171</v>
      </c>
      <c r="AB1481" s="480">
        <v>26379</v>
      </c>
      <c r="AC1481" s="486">
        <v>1625</v>
      </c>
      <c r="AD1481" s="486">
        <v>4870</v>
      </c>
      <c r="AE1481" s="486">
        <v>7732</v>
      </c>
      <c r="AF1481" s="486">
        <v>3327</v>
      </c>
      <c r="AG1481" s="486">
        <v>12105</v>
      </c>
      <c r="AH1481" s="486">
        <v>40718</v>
      </c>
      <c r="AI1481" s="486">
        <v>35209</v>
      </c>
      <c r="AJ1481" s="486">
        <v>30001</v>
      </c>
      <c r="AK1481" s="480">
        <v>564</v>
      </c>
      <c r="AL1481" s="480">
        <v>7018</v>
      </c>
      <c r="AM1481" s="480">
        <v>37503</v>
      </c>
      <c r="AN1481" s="480">
        <v>69839</v>
      </c>
      <c r="AO1481" s="480">
        <v>672</v>
      </c>
      <c r="AP1481" s="480">
        <v>19991</v>
      </c>
      <c r="AQ1481" s="486">
        <f t="shared" ref="AQ1481" si="13995">AQ1480+AR1481</f>
        <v>8089</v>
      </c>
      <c r="AR1481" s="486">
        <v>0</v>
      </c>
      <c r="AS1481" s="486">
        <f t="shared" ref="AS1481" si="13996">AS1480+AT1481</f>
        <v>112520</v>
      </c>
      <c r="AT1481" s="486">
        <v>4</v>
      </c>
      <c r="AU1481" s="486">
        <f t="shared" ref="AU1481" si="13997">AU1480+AV1481</f>
        <v>14441</v>
      </c>
      <c r="AV1481" s="486">
        <v>0</v>
      </c>
      <c r="AW1481" s="486">
        <f t="shared" ref="AW1481" si="13998">AW1480+AX1481</f>
        <v>537</v>
      </c>
      <c r="AX1481" s="486">
        <v>0</v>
      </c>
      <c r="AY1481" s="480">
        <f t="shared" ref="AY1481" si="13999">AY1480+AZ1481</f>
        <v>112792</v>
      </c>
      <c r="AZ1481" s="712">
        <v>4</v>
      </c>
      <c r="BA1481" s="480">
        <f t="shared" ref="BA1481" si="14000">BA1480+BB1481</f>
        <v>14738</v>
      </c>
      <c r="BB1481" s="480">
        <v>0</v>
      </c>
      <c r="BC1481" s="480">
        <f t="shared" ref="BC1481" si="14001">BC1480+BD1481</f>
        <v>8057</v>
      </c>
      <c r="BD1481" s="480">
        <v>0</v>
      </c>
      <c r="BE1481" s="486">
        <v>0</v>
      </c>
      <c r="BF1481" s="486">
        <v>0</v>
      </c>
      <c r="BG1481" s="486">
        <v>0</v>
      </c>
      <c r="BH1481" s="486">
        <v>0</v>
      </c>
      <c r="BI1481" s="480">
        <v>8</v>
      </c>
      <c r="BJ1481" s="480">
        <v>0</v>
      </c>
      <c r="BK1481" s="480">
        <v>23</v>
      </c>
      <c r="BL1481" s="480">
        <v>133534</v>
      </c>
    </row>
    <row r="1482" spans="10:64" x14ac:dyDescent="0.25">
      <c r="J1482" s="660">
        <v>45652</v>
      </c>
      <c r="K1482" s="479">
        <f t="shared" ref="K1482" si="14002">K1481+L1482</f>
        <v>135596</v>
      </c>
      <c r="L1482" s="480">
        <v>9</v>
      </c>
      <c r="M1482" s="481">
        <f t="shared" ref="M1482" si="14003">K1482*100000/581147</f>
        <v>23332.478701602176</v>
      </c>
      <c r="N1482" s="481">
        <f t="shared" ref="N1482" si="14004">(K1475*100/K1474)-100</f>
        <v>4.4263456090618547E-3</v>
      </c>
      <c r="O1482" s="479">
        <v>0</v>
      </c>
      <c r="P1482" s="480">
        <f t="shared" ref="P1482" si="14005">SUM(P1481,Q1482)</f>
        <v>2012</v>
      </c>
      <c r="Q1482" s="480">
        <v>0</v>
      </c>
      <c r="R1482" s="480">
        <f t="shared" ref="R1482" si="14006">K1482-S1482</f>
        <v>135364</v>
      </c>
      <c r="S1482" s="480">
        <v>232</v>
      </c>
      <c r="T1482" s="486">
        <v>53844</v>
      </c>
      <c r="U1482" s="486">
        <f t="shared" ref="U1482" si="14007">SUM(K1482-T1482)</f>
        <v>81752</v>
      </c>
      <c r="V1482" s="480">
        <v>14797</v>
      </c>
      <c r="W1482" s="480">
        <v>30152</v>
      </c>
      <c r="X1482" s="480">
        <v>17972</v>
      </c>
      <c r="Y1482" s="480">
        <v>38322</v>
      </c>
      <c r="Z1482" s="480">
        <v>5799</v>
      </c>
      <c r="AA1482" s="480">
        <v>2171</v>
      </c>
      <c r="AB1482" s="480">
        <v>26383</v>
      </c>
      <c r="AC1482" s="486">
        <v>1626</v>
      </c>
      <c r="AD1482" s="486">
        <v>4870</v>
      </c>
      <c r="AE1482" s="486">
        <v>7733</v>
      </c>
      <c r="AF1482" s="486">
        <v>3327</v>
      </c>
      <c r="AG1482" s="486">
        <v>12106</v>
      </c>
      <c r="AH1482" s="486">
        <v>40720</v>
      </c>
      <c r="AI1482" s="486">
        <v>35211</v>
      </c>
      <c r="AJ1482" s="486">
        <v>30003</v>
      </c>
      <c r="AK1482" s="480">
        <v>564</v>
      </c>
      <c r="AL1482" s="480">
        <v>7018</v>
      </c>
      <c r="AM1482" s="480">
        <v>37503</v>
      </c>
      <c r="AN1482" s="480">
        <v>69848</v>
      </c>
      <c r="AO1482" s="480">
        <v>672</v>
      </c>
      <c r="AP1482" s="480">
        <v>19991</v>
      </c>
      <c r="AQ1482" s="486">
        <f t="shared" ref="AQ1482" si="14008">AQ1481+AR1482</f>
        <v>8089</v>
      </c>
      <c r="AR1482" s="486">
        <v>0</v>
      </c>
      <c r="AS1482" s="486">
        <f t="shared" ref="AS1482" si="14009">AS1481+AT1482</f>
        <v>112529</v>
      </c>
      <c r="AT1482" s="486">
        <v>9</v>
      </c>
      <c r="AU1482" s="486">
        <f t="shared" ref="AU1482" si="14010">AU1481+AV1482</f>
        <v>14441</v>
      </c>
      <c r="AV1482" s="486">
        <v>0</v>
      </c>
      <c r="AW1482" s="486">
        <f t="shared" ref="AW1482" si="14011">AW1481+AX1482</f>
        <v>537</v>
      </c>
      <c r="AX1482" s="486">
        <v>0</v>
      </c>
      <c r="AY1482" s="480">
        <f t="shared" ref="AY1482" si="14012">AY1481+AZ1482</f>
        <v>112801</v>
      </c>
      <c r="AZ1482" s="712">
        <v>9</v>
      </c>
      <c r="BA1482" s="480">
        <f t="shared" ref="BA1482" si="14013">BA1481+BB1482</f>
        <v>14738</v>
      </c>
      <c r="BB1482" s="480">
        <v>0</v>
      </c>
      <c r="BC1482" s="480">
        <f t="shared" ref="BC1482" si="14014">BC1481+BD1482</f>
        <v>8057</v>
      </c>
      <c r="BD1482" s="480">
        <v>0</v>
      </c>
      <c r="BE1482" s="486">
        <v>2</v>
      </c>
      <c r="BF1482" s="486">
        <v>2</v>
      </c>
      <c r="BG1482" s="486">
        <v>0</v>
      </c>
      <c r="BH1482" s="486">
        <v>0</v>
      </c>
      <c r="BI1482" s="480">
        <v>8</v>
      </c>
      <c r="BJ1482" s="480">
        <v>0</v>
      </c>
      <c r="BK1482" s="480">
        <v>23</v>
      </c>
      <c r="BL1482" s="480">
        <v>133534</v>
      </c>
    </row>
    <row r="1483" spans="10:64" x14ac:dyDescent="0.25">
      <c r="J1483" s="660">
        <v>45653</v>
      </c>
      <c r="K1483" s="479">
        <f t="shared" ref="K1483" si="14015">K1482+L1483</f>
        <v>135603</v>
      </c>
      <c r="L1483" s="480">
        <v>7</v>
      </c>
      <c r="M1483" s="481">
        <f t="shared" ref="M1483" si="14016">K1483*100000/581147</f>
        <v>23333.683216122598</v>
      </c>
      <c r="N1483" s="481">
        <f t="shared" ref="N1483" si="14017">(K1476*100/K1475)-100</f>
        <v>9.5899910001691069E-3</v>
      </c>
      <c r="O1483" s="479">
        <v>0</v>
      </c>
      <c r="P1483" s="480">
        <f t="shared" ref="P1483" si="14018">SUM(P1482,Q1483)</f>
        <v>2012</v>
      </c>
      <c r="Q1483" s="480">
        <v>0</v>
      </c>
      <c r="R1483" s="480">
        <f t="shared" ref="R1483" si="14019">K1483-S1483</f>
        <v>135371</v>
      </c>
      <c r="S1483" s="480">
        <v>232</v>
      </c>
      <c r="T1483" s="486">
        <v>53847</v>
      </c>
      <c r="U1483" s="486">
        <f t="shared" ref="U1483" si="14020">SUM(K1483-T1483)</f>
        <v>81756</v>
      </c>
      <c r="V1483" s="480">
        <v>14798</v>
      </c>
      <c r="W1483" s="480">
        <v>30152</v>
      </c>
      <c r="X1483" s="480">
        <v>17973</v>
      </c>
      <c r="Y1483" s="480">
        <v>38326</v>
      </c>
      <c r="Z1483" s="480">
        <v>5799</v>
      </c>
      <c r="AA1483" s="480">
        <v>2171</v>
      </c>
      <c r="AB1483" s="480">
        <v>26384</v>
      </c>
      <c r="AC1483" s="486">
        <v>1626</v>
      </c>
      <c r="AD1483" s="486">
        <v>4871</v>
      </c>
      <c r="AE1483" s="486">
        <v>7733</v>
      </c>
      <c r="AF1483" s="486">
        <v>3327</v>
      </c>
      <c r="AG1483" s="486">
        <v>12106</v>
      </c>
      <c r="AH1483" s="486">
        <v>40721</v>
      </c>
      <c r="AI1483" s="486">
        <v>35212</v>
      </c>
      <c r="AJ1483" s="486">
        <v>30007</v>
      </c>
      <c r="AK1483" s="480">
        <v>564</v>
      </c>
      <c r="AL1483" s="480">
        <v>7018</v>
      </c>
      <c r="AM1483" s="480">
        <v>37503</v>
      </c>
      <c r="AN1483" s="480">
        <v>69855</v>
      </c>
      <c r="AO1483" s="480">
        <v>672</v>
      </c>
      <c r="AP1483" s="480">
        <v>19991</v>
      </c>
      <c r="AQ1483" s="486">
        <f t="shared" ref="AQ1483" si="14021">AQ1482+AR1483</f>
        <v>8089</v>
      </c>
      <c r="AR1483" s="486">
        <v>0</v>
      </c>
      <c r="AS1483" s="486">
        <f t="shared" ref="AS1483" si="14022">AS1482+AT1483</f>
        <v>112536</v>
      </c>
      <c r="AT1483" s="486">
        <v>7</v>
      </c>
      <c r="AU1483" s="486">
        <f t="shared" ref="AU1483" si="14023">AU1482+AV1483</f>
        <v>14441</v>
      </c>
      <c r="AV1483" s="486">
        <v>0</v>
      </c>
      <c r="AW1483" s="486">
        <f t="shared" ref="AW1483" si="14024">AW1482+AX1483</f>
        <v>537</v>
      </c>
      <c r="AX1483" s="486">
        <v>0</v>
      </c>
      <c r="AY1483" s="480">
        <f t="shared" ref="AY1483" si="14025">AY1482+AZ1483</f>
        <v>112808</v>
      </c>
      <c r="AZ1483" s="712">
        <v>7</v>
      </c>
      <c r="BA1483" s="480">
        <f t="shared" ref="BA1483" si="14026">BA1482+BB1483</f>
        <v>14738</v>
      </c>
      <c r="BB1483" s="480">
        <v>0</v>
      </c>
      <c r="BC1483" s="480">
        <f t="shared" ref="BC1483" si="14027">BC1482+BD1483</f>
        <v>8057</v>
      </c>
      <c r="BD1483" s="480">
        <v>0</v>
      </c>
      <c r="BE1483" s="486">
        <v>0</v>
      </c>
      <c r="BF1483" s="486">
        <v>0</v>
      </c>
      <c r="BG1483" s="486">
        <v>0</v>
      </c>
      <c r="BH1483" s="486">
        <v>0</v>
      </c>
      <c r="BI1483" s="480">
        <v>8</v>
      </c>
      <c r="BJ1483" s="480">
        <v>0</v>
      </c>
      <c r="BK1483" s="480">
        <v>23</v>
      </c>
      <c r="BL1483" s="480">
        <v>133534</v>
      </c>
    </row>
    <row r="1484" spans="10:64" x14ac:dyDescent="0.25">
      <c r="J1484" s="660">
        <v>45654</v>
      </c>
      <c r="K1484" s="479">
        <f t="shared" ref="K1484" si="14028">K1483+L1484</f>
        <v>135604</v>
      </c>
      <c r="L1484" s="480">
        <v>1</v>
      </c>
      <c r="M1484" s="481">
        <f t="shared" ref="M1484" si="14029">K1484*100000/581147</f>
        <v>23333.855289625517</v>
      </c>
      <c r="N1484" s="481">
        <f t="shared" ref="N1484" si="14030">(K1477*100/K1476)-100</f>
        <v>2.2128626328594692E-3</v>
      </c>
      <c r="O1484" s="479">
        <v>0</v>
      </c>
      <c r="P1484" s="480">
        <f t="shared" ref="P1484" si="14031">SUM(P1483,Q1484)</f>
        <v>2012</v>
      </c>
      <c r="Q1484" s="480">
        <v>0</v>
      </c>
      <c r="R1484" s="480">
        <f t="shared" ref="R1484" si="14032">K1484-S1484</f>
        <v>135372</v>
      </c>
      <c r="S1484" s="480">
        <v>232</v>
      </c>
      <c r="T1484" s="486">
        <v>53848</v>
      </c>
      <c r="U1484" s="486">
        <f t="shared" ref="U1484" si="14033">SUM(K1484-T1484)</f>
        <v>81756</v>
      </c>
      <c r="V1484" s="480">
        <v>14798</v>
      </c>
      <c r="W1484" s="480">
        <v>30153</v>
      </c>
      <c r="X1484" s="480">
        <v>17973</v>
      </c>
      <c r="Y1484" s="480">
        <v>38326</v>
      </c>
      <c r="Z1484" s="480">
        <v>5799</v>
      </c>
      <c r="AA1484" s="480">
        <v>2171</v>
      </c>
      <c r="AB1484" s="480">
        <v>26384</v>
      </c>
      <c r="AC1484" s="486">
        <v>1626</v>
      </c>
      <c r="AD1484" s="486">
        <v>4871</v>
      </c>
      <c r="AE1484" s="486">
        <v>7733</v>
      </c>
      <c r="AF1484" s="486">
        <v>3327</v>
      </c>
      <c r="AG1484" s="486">
        <v>12106</v>
      </c>
      <c r="AH1484" s="486">
        <v>40721</v>
      </c>
      <c r="AI1484" s="486">
        <v>35213</v>
      </c>
      <c r="AJ1484" s="486">
        <v>30007</v>
      </c>
      <c r="AK1484" s="480">
        <v>564</v>
      </c>
      <c r="AL1484" s="480">
        <v>7018</v>
      </c>
      <c r="AM1484" s="480">
        <v>37503</v>
      </c>
      <c r="AN1484" s="480">
        <v>69856</v>
      </c>
      <c r="AO1484" s="480">
        <v>672</v>
      </c>
      <c r="AP1484" s="480">
        <v>19991</v>
      </c>
      <c r="AQ1484" s="486">
        <f t="shared" ref="AQ1484" si="14034">AQ1483+AR1484</f>
        <v>8089</v>
      </c>
      <c r="AR1484" s="486">
        <v>0</v>
      </c>
      <c r="AS1484" s="486">
        <f t="shared" ref="AS1484" si="14035">AS1483+AT1484</f>
        <v>112537</v>
      </c>
      <c r="AT1484" s="486">
        <v>1</v>
      </c>
      <c r="AU1484" s="486">
        <f t="shared" ref="AU1484" si="14036">AU1483+AV1484</f>
        <v>14441</v>
      </c>
      <c r="AV1484" s="486">
        <v>0</v>
      </c>
      <c r="AW1484" s="486">
        <f t="shared" ref="AW1484" si="14037">AW1483+AX1484</f>
        <v>537</v>
      </c>
      <c r="AX1484" s="486">
        <v>0</v>
      </c>
      <c r="AY1484" s="480">
        <f t="shared" ref="AY1484" si="14038">AY1483+AZ1484</f>
        <v>112809</v>
      </c>
      <c r="AZ1484" s="712">
        <v>1</v>
      </c>
      <c r="BA1484" s="480">
        <f t="shared" ref="BA1484" si="14039">BA1483+BB1484</f>
        <v>14738</v>
      </c>
      <c r="BB1484" s="480">
        <v>0</v>
      </c>
      <c r="BC1484" s="480">
        <f t="shared" ref="BC1484" si="14040">BC1483+BD1484</f>
        <v>8057</v>
      </c>
      <c r="BD1484" s="480">
        <v>0</v>
      </c>
      <c r="BE1484" s="486">
        <v>1</v>
      </c>
      <c r="BF1484" s="486">
        <v>1</v>
      </c>
      <c r="BG1484" s="486">
        <v>0</v>
      </c>
      <c r="BH1484" s="486">
        <v>0</v>
      </c>
      <c r="BI1484" s="480">
        <v>8</v>
      </c>
      <c r="BJ1484" s="480">
        <v>0</v>
      </c>
      <c r="BK1484" s="480">
        <v>23</v>
      </c>
      <c r="BL1484" s="480">
        <v>133534</v>
      </c>
    </row>
    <row r="1485" spans="10:64" x14ac:dyDescent="0.25">
      <c r="J1485" s="660">
        <v>45655</v>
      </c>
      <c r="K1485" s="479">
        <f t="shared" ref="K1485" si="14041">K1484+L1485</f>
        <v>135614</v>
      </c>
      <c r="L1485" s="480">
        <v>10</v>
      </c>
      <c r="M1485" s="481">
        <f t="shared" ref="M1485" si="14042">K1485*100000/581147</f>
        <v>23335.576024654692</v>
      </c>
      <c r="N1485" s="481">
        <f t="shared" ref="N1485" si="14043">(K1478*100/K1477)-100</f>
        <v>2.2128136663326359E-3</v>
      </c>
      <c r="O1485" s="479">
        <v>0</v>
      </c>
      <c r="P1485" s="480">
        <f t="shared" ref="P1485" si="14044">SUM(P1484,Q1485)</f>
        <v>2012</v>
      </c>
      <c r="Q1485" s="480">
        <v>0</v>
      </c>
      <c r="R1485" s="480">
        <f t="shared" ref="R1485" si="14045">K1485-S1485</f>
        <v>135382</v>
      </c>
      <c r="S1485" s="480">
        <v>232</v>
      </c>
      <c r="T1485" s="486">
        <v>53851</v>
      </c>
      <c r="U1485" s="486">
        <f t="shared" ref="U1485" si="14046">SUM(K1485-T1485)</f>
        <v>81763</v>
      </c>
      <c r="V1485" s="480">
        <v>14800</v>
      </c>
      <c r="W1485" s="480">
        <v>30157</v>
      </c>
      <c r="X1485" s="480">
        <v>17973</v>
      </c>
      <c r="Y1485" s="480">
        <v>38328</v>
      </c>
      <c r="Z1485" s="480">
        <v>5799</v>
      </c>
      <c r="AA1485" s="480">
        <v>2171</v>
      </c>
      <c r="AB1485" s="480">
        <v>26386</v>
      </c>
      <c r="AC1485" s="486">
        <v>1626</v>
      </c>
      <c r="AD1485" s="486">
        <v>4871</v>
      </c>
      <c r="AE1485" s="486">
        <v>7734</v>
      </c>
      <c r="AF1485" s="486">
        <v>3328</v>
      </c>
      <c r="AG1485" s="486">
        <v>12107</v>
      </c>
      <c r="AH1485" s="486">
        <v>40724</v>
      </c>
      <c r="AI1485" s="486">
        <v>35215</v>
      </c>
      <c r="AJ1485" s="486">
        <v>30009</v>
      </c>
      <c r="AK1485" s="480">
        <v>564</v>
      </c>
      <c r="AL1485" s="480">
        <v>7018</v>
      </c>
      <c r="AM1485" s="480">
        <v>37503</v>
      </c>
      <c r="AN1485" s="480">
        <v>69866</v>
      </c>
      <c r="AO1485" s="480">
        <v>672</v>
      </c>
      <c r="AP1485" s="480">
        <v>19991</v>
      </c>
      <c r="AQ1485" s="486">
        <f t="shared" ref="AQ1485" si="14047">AQ1484+AR1485</f>
        <v>8089</v>
      </c>
      <c r="AR1485" s="486">
        <v>0</v>
      </c>
      <c r="AS1485" s="486">
        <f t="shared" ref="AS1485" si="14048">AS1484+AT1485</f>
        <v>112547</v>
      </c>
      <c r="AT1485" s="486">
        <v>10</v>
      </c>
      <c r="AU1485" s="486">
        <f t="shared" ref="AU1485" si="14049">AU1484+AV1485</f>
        <v>14441</v>
      </c>
      <c r="AV1485" s="486">
        <v>0</v>
      </c>
      <c r="AW1485" s="486">
        <f t="shared" ref="AW1485" si="14050">AW1484+AX1485</f>
        <v>537</v>
      </c>
      <c r="AX1485" s="486">
        <v>0</v>
      </c>
      <c r="AY1485" s="480">
        <f t="shared" ref="AY1485" si="14051">AY1484+AZ1485</f>
        <v>112819</v>
      </c>
      <c r="AZ1485" s="712">
        <v>10</v>
      </c>
      <c r="BA1485" s="480">
        <f t="shared" ref="BA1485" si="14052">BA1484+BB1485</f>
        <v>14738</v>
      </c>
      <c r="BB1485" s="480">
        <v>0</v>
      </c>
      <c r="BC1485" s="480">
        <f t="shared" ref="BC1485" si="14053">BC1484+BD1485</f>
        <v>8057</v>
      </c>
      <c r="BD1485" s="480">
        <v>0</v>
      </c>
      <c r="BE1485" s="486">
        <v>2</v>
      </c>
      <c r="BF1485" s="486">
        <v>2</v>
      </c>
      <c r="BG1485" s="486">
        <v>0</v>
      </c>
      <c r="BH1485" s="486">
        <v>0</v>
      </c>
      <c r="BI1485" s="480">
        <v>8</v>
      </c>
      <c r="BJ1485" s="480">
        <v>0</v>
      </c>
      <c r="BK1485" s="480">
        <v>23</v>
      </c>
      <c r="BL1485" s="480">
        <v>133534</v>
      </c>
    </row>
    <row r="1486" spans="10:64" x14ac:dyDescent="0.25">
      <c r="J1486" s="660">
        <v>45656</v>
      </c>
      <c r="K1486" s="479">
        <f t="shared" ref="K1486" si="14054">K1485+L1486</f>
        <v>135617</v>
      </c>
      <c r="L1486" s="480">
        <v>3</v>
      </c>
      <c r="M1486" s="481">
        <f t="shared" ref="M1486" si="14055">K1486*100000/581147</f>
        <v>23336.092245163443</v>
      </c>
      <c r="N1486" s="481">
        <f t="shared" ref="N1486" si="14056">(K1479*100/K1478)-100</f>
        <v>7.375882339886175E-4</v>
      </c>
      <c r="O1486" s="479">
        <v>0</v>
      </c>
      <c r="P1486" s="480">
        <f t="shared" ref="P1486" si="14057">SUM(P1485,Q1486)</f>
        <v>2012</v>
      </c>
      <c r="Q1486" s="480">
        <v>0</v>
      </c>
      <c r="R1486" s="480">
        <f t="shared" ref="R1486" si="14058">K1486-S1486</f>
        <v>135385</v>
      </c>
      <c r="S1486" s="480">
        <v>232</v>
      </c>
      <c r="T1486" s="486">
        <v>53852</v>
      </c>
      <c r="U1486" s="486">
        <f t="shared" ref="U1486" si="14059">SUM(K1486-T1486)</f>
        <v>81765</v>
      </c>
      <c r="V1486" s="480">
        <v>14800</v>
      </c>
      <c r="W1486" s="480">
        <v>30159</v>
      </c>
      <c r="X1486" s="480">
        <v>17973</v>
      </c>
      <c r="Y1486" s="480">
        <v>38329</v>
      </c>
      <c r="Z1486" s="480">
        <v>5799</v>
      </c>
      <c r="AA1486" s="480">
        <v>2171</v>
      </c>
      <c r="AB1486" s="480">
        <v>26386</v>
      </c>
      <c r="AC1486" s="486">
        <v>1626</v>
      </c>
      <c r="AD1486" s="486">
        <v>4871</v>
      </c>
      <c r="AE1486" s="486">
        <v>7734</v>
      </c>
      <c r="AF1486" s="486">
        <v>3328</v>
      </c>
      <c r="AG1486" s="486">
        <v>12107</v>
      </c>
      <c r="AH1486" s="486">
        <v>40725</v>
      </c>
      <c r="AI1486" s="486">
        <v>35215</v>
      </c>
      <c r="AJ1486" s="486">
        <v>30011</v>
      </c>
      <c r="AK1486" s="480">
        <v>564</v>
      </c>
      <c r="AL1486" s="480">
        <v>7018</v>
      </c>
      <c r="AM1486" s="480">
        <v>37503</v>
      </c>
      <c r="AN1486" s="480">
        <v>69869</v>
      </c>
      <c r="AO1486" s="480">
        <v>672</v>
      </c>
      <c r="AP1486" s="480">
        <v>19991</v>
      </c>
      <c r="AQ1486" s="486">
        <f t="shared" ref="AQ1486" si="14060">AQ1485+AR1486</f>
        <v>8089</v>
      </c>
      <c r="AR1486" s="486">
        <v>0</v>
      </c>
      <c r="AS1486" s="486">
        <f t="shared" ref="AS1486" si="14061">AS1485+AT1486</f>
        <v>112550</v>
      </c>
      <c r="AT1486" s="486">
        <v>3</v>
      </c>
      <c r="AU1486" s="486">
        <f t="shared" ref="AU1486" si="14062">AU1485+AV1486</f>
        <v>14441</v>
      </c>
      <c r="AV1486" s="486">
        <v>0</v>
      </c>
      <c r="AW1486" s="486">
        <f t="shared" ref="AW1486" si="14063">AW1485+AX1486</f>
        <v>537</v>
      </c>
      <c r="AX1486" s="486">
        <v>0</v>
      </c>
      <c r="AY1486" s="480">
        <f t="shared" ref="AY1486" si="14064">AY1485+AZ1486</f>
        <v>112822</v>
      </c>
      <c r="AZ1486" s="712">
        <v>3</v>
      </c>
      <c r="BA1486" s="480">
        <f t="shared" ref="BA1486" si="14065">BA1485+BB1486</f>
        <v>14738</v>
      </c>
      <c r="BB1486" s="480">
        <v>0</v>
      </c>
      <c r="BC1486" s="480">
        <f t="shared" ref="BC1486" si="14066">BC1485+BD1486</f>
        <v>8057</v>
      </c>
      <c r="BD1486" s="480">
        <v>0</v>
      </c>
      <c r="BE1486" s="486">
        <v>2</v>
      </c>
      <c r="BF1486" s="486">
        <v>2</v>
      </c>
      <c r="BG1486" s="486">
        <v>0</v>
      </c>
      <c r="BH1486" s="486">
        <v>0</v>
      </c>
      <c r="BI1486" s="480">
        <v>8</v>
      </c>
      <c r="BJ1486" s="480">
        <v>0</v>
      </c>
      <c r="BK1486" s="480">
        <v>23</v>
      </c>
      <c r="BL1486" s="480">
        <v>133534</v>
      </c>
    </row>
    <row r="1487" spans="10:64" ht="14.25" customHeight="1" x14ac:dyDescent="0.25">
      <c r="J1487" s="660">
        <v>45657</v>
      </c>
      <c r="K1487" s="479">
        <f>K1486+L1487</f>
        <v>135618</v>
      </c>
      <c r="L1487" s="480">
        <v>1</v>
      </c>
      <c r="M1487" s="481">
        <f t="shared" ref="M1487" si="14067">K1487*100000/581147</f>
        <v>23336.264318666363</v>
      </c>
      <c r="N1487" s="481">
        <f>(K1480*100/K1479)-100</f>
        <v>3.6879139683492212E-3</v>
      </c>
      <c r="O1487" s="479">
        <v>0</v>
      </c>
      <c r="P1487" s="480">
        <f>SUM(P1486,Q1487)</f>
        <v>2012</v>
      </c>
      <c r="Q1487" s="480">
        <v>0</v>
      </c>
      <c r="R1487" s="480">
        <f t="shared" ref="R1487" si="14068">K1487-S1487</f>
        <v>135386</v>
      </c>
      <c r="S1487" s="480">
        <v>232</v>
      </c>
      <c r="T1487" s="486">
        <v>53853</v>
      </c>
      <c r="U1487" s="486">
        <f t="shared" ref="U1487" si="14069">SUM(K1487-T1487)</f>
        <v>81765</v>
      </c>
      <c r="V1487" s="480">
        <v>14800</v>
      </c>
      <c r="W1487" s="480">
        <v>30159</v>
      </c>
      <c r="X1487" s="480">
        <v>17973</v>
      </c>
      <c r="Y1487" s="480">
        <v>38330</v>
      </c>
      <c r="Z1487" s="480">
        <v>5799</v>
      </c>
      <c r="AA1487" s="480">
        <v>2171</v>
      </c>
      <c r="AB1487" s="480">
        <v>26386</v>
      </c>
      <c r="AC1487" s="486">
        <v>1626</v>
      </c>
      <c r="AD1487" s="486">
        <v>4871</v>
      </c>
      <c r="AE1487" s="486">
        <v>7734</v>
      </c>
      <c r="AF1487" s="486">
        <v>3328</v>
      </c>
      <c r="AG1487" s="486">
        <v>12107</v>
      </c>
      <c r="AH1487" s="486">
        <v>40725</v>
      </c>
      <c r="AI1487" s="486">
        <v>35215</v>
      </c>
      <c r="AJ1487" s="486">
        <v>30012</v>
      </c>
      <c r="AK1487" s="480">
        <v>564</v>
      </c>
      <c r="AL1487" s="480">
        <v>7018</v>
      </c>
      <c r="AM1487" s="480">
        <v>37503</v>
      </c>
      <c r="AN1487" s="480">
        <v>69870</v>
      </c>
      <c r="AO1487" s="480">
        <v>672</v>
      </c>
      <c r="AP1487" s="480">
        <v>19991</v>
      </c>
      <c r="AQ1487" s="486">
        <f>AQ1486+AR1487</f>
        <v>8089</v>
      </c>
      <c r="AR1487" s="486">
        <v>0</v>
      </c>
      <c r="AS1487" s="486">
        <f>AS1486+AT1487</f>
        <v>112551</v>
      </c>
      <c r="AT1487" s="486">
        <v>1</v>
      </c>
      <c r="AU1487" s="486">
        <f>AU1486+AV1487</f>
        <v>14441</v>
      </c>
      <c r="AV1487" s="486">
        <v>0</v>
      </c>
      <c r="AW1487" s="486">
        <f>AW1486+AX1487</f>
        <v>537</v>
      </c>
      <c r="AX1487" s="486">
        <v>0</v>
      </c>
      <c r="AY1487" s="480">
        <f>AY1486+AZ1487</f>
        <v>112823</v>
      </c>
      <c r="AZ1487" s="712">
        <v>1</v>
      </c>
      <c r="BA1487" s="480">
        <f>BA1486+BB1487</f>
        <v>14738</v>
      </c>
      <c r="BB1487" s="480">
        <v>0</v>
      </c>
      <c r="BC1487" s="480">
        <f>BC1486+BD1487</f>
        <v>8057</v>
      </c>
      <c r="BD1487" s="480">
        <v>0</v>
      </c>
      <c r="BE1487" s="486">
        <v>0</v>
      </c>
      <c r="BF1487" s="486">
        <v>0</v>
      </c>
      <c r="BG1487" s="486">
        <v>0</v>
      </c>
      <c r="BH1487" s="486">
        <v>0</v>
      </c>
      <c r="BI1487" s="480">
        <v>8</v>
      </c>
      <c r="BJ1487" s="480">
        <v>0</v>
      </c>
      <c r="BK1487" s="480">
        <v>23</v>
      </c>
      <c r="BL1487" s="480">
        <v>133534</v>
      </c>
    </row>
    <row r="1488" spans="10:64" s="466" customFormat="1" ht="14.25" customHeight="1" x14ac:dyDescent="0.25">
      <c r="J1488" s="660">
        <v>45658</v>
      </c>
      <c r="K1488" s="479">
        <f>K1487+L1488</f>
        <v>135619</v>
      </c>
      <c r="L1488" s="480">
        <v>1</v>
      </c>
      <c r="M1488" s="481">
        <f t="shared" ref="M1488" si="14070">K1488*100000/581147</f>
        <v>23336.436392169278</v>
      </c>
      <c r="N1488" s="481">
        <f>(K1481*100/K1480)-100</f>
        <v>2.9502223730162314E-3</v>
      </c>
      <c r="O1488" s="479">
        <v>0</v>
      </c>
      <c r="P1488" s="480">
        <f>SUM(P1487,Q1488)</f>
        <v>2012</v>
      </c>
      <c r="Q1488" s="480">
        <v>0</v>
      </c>
      <c r="R1488" s="480">
        <f t="shared" ref="R1488" si="14071">K1488-S1488</f>
        <v>135387</v>
      </c>
      <c r="S1488" s="480">
        <v>232</v>
      </c>
      <c r="T1488" s="486">
        <v>53854</v>
      </c>
      <c r="U1488" s="486">
        <f t="shared" ref="U1488" si="14072">SUM(K1488-T1488)</f>
        <v>81765</v>
      </c>
      <c r="V1488" s="480">
        <v>14800</v>
      </c>
      <c r="W1488" s="480">
        <v>30159</v>
      </c>
      <c r="X1488" s="480">
        <v>17973</v>
      </c>
      <c r="Y1488" s="480">
        <v>38331</v>
      </c>
      <c r="Z1488" s="480">
        <v>5799</v>
      </c>
      <c r="AA1488" s="480">
        <v>2171</v>
      </c>
      <c r="AB1488" s="480">
        <v>26386</v>
      </c>
      <c r="AC1488" s="486">
        <v>1626</v>
      </c>
      <c r="AD1488" s="486">
        <v>4871</v>
      </c>
      <c r="AE1488" s="486">
        <v>7734</v>
      </c>
      <c r="AF1488" s="486">
        <v>3328</v>
      </c>
      <c r="AG1488" s="486">
        <v>12107</v>
      </c>
      <c r="AH1488" s="486">
        <v>40725</v>
      </c>
      <c r="AI1488" s="486">
        <v>35215</v>
      </c>
      <c r="AJ1488" s="486">
        <v>30013</v>
      </c>
      <c r="AK1488" s="480">
        <v>564</v>
      </c>
      <c r="AL1488" s="480">
        <v>7018</v>
      </c>
      <c r="AM1488" s="480">
        <v>37503</v>
      </c>
      <c r="AN1488" s="480">
        <v>69870</v>
      </c>
      <c r="AO1488" s="480">
        <v>672</v>
      </c>
      <c r="AP1488" s="480">
        <v>19992</v>
      </c>
      <c r="AQ1488" s="486">
        <f>AQ1487+AR1488</f>
        <v>8089</v>
      </c>
      <c r="AR1488" s="486">
        <v>0</v>
      </c>
      <c r="AS1488" s="486">
        <f>AS1487+AT1488</f>
        <v>112552</v>
      </c>
      <c r="AT1488" s="486">
        <v>1</v>
      </c>
      <c r="AU1488" s="486">
        <f>AU1487+AV1488</f>
        <v>14441</v>
      </c>
      <c r="AV1488" s="486">
        <v>0</v>
      </c>
      <c r="AW1488" s="486">
        <f>AW1487+AX1488</f>
        <v>537</v>
      </c>
      <c r="AX1488" s="486">
        <v>0</v>
      </c>
      <c r="AY1488" s="480">
        <f>AY1487+AZ1488</f>
        <v>112824</v>
      </c>
      <c r="AZ1488" s="712">
        <v>1</v>
      </c>
      <c r="BA1488" s="480">
        <f>BA1487+BB1488</f>
        <v>14738</v>
      </c>
      <c r="BB1488" s="480">
        <v>0</v>
      </c>
      <c r="BC1488" s="480">
        <f>BC1487+BD1488</f>
        <v>8057</v>
      </c>
      <c r="BD1488" s="480">
        <v>0</v>
      </c>
      <c r="BE1488" s="486">
        <v>0</v>
      </c>
      <c r="BF1488" s="486">
        <v>0</v>
      </c>
      <c r="BG1488" s="486">
        <v>0</v>
      </c>
      <c r="BH1488" s="486">
        <v>0</v>
      </c>
      <c r="BI1488" s="480">
        <v>8</v>
      </c>
      <c r="BJ1488" s="480">
        <v>0</v>
      </c>
      <c r="BK1488" s="480">
        <v>23</v>
      </c>
      <c r="BL1488" s="480">
        <v>133534</v>
      </c>
    </row>
    <row r="1489" spans="10:64" s="466" customFormat="1" x14ac:dyDescent="0.25">
      <c r="J1489" s="660">
        <v>45659</v>
      </c>
      <c r="K1489" s="479">
        <f t="shared" ref="K1489:K1492" si="14073">K1488+L1489</f>
        <v>135619</v>
      </c>
      <c r="L1489" s="480">
        <v>0</v>
      </c>
      <c r="M1489" s="481">
        <f t="shared" ref="M1489" si="14074">K1489*100000/581147</f>
        <v>23336.436392169278</v>
      </c>
      <c r="N1489" s="481">
        <f t="shared" ref="N1489:N1511" si="14075">(K1481*100/K1480)-100</f>
        <v>2.9502223730162314E-3</v>
      </c>
      <c r="O1489" s="479">
        <v>0</v>
      </c>
      <c r="P1489" s="480">
        <f t="shared" ref="P1489" si="14076">SUM(P1487,Q1489)</f>
        <v>2012</v>
      </c>
      <c r="Q1489" s="480">
        <v>0</v>
      </c>
      <c r="R1489" s="480">
        <f t="shared" ref="R1489" si="14077">K1489-S1489</f>
        <v>135387</v>
      </c>
      <c r="S1489" s="480">
        <v>232</v>
      </c>
      <c r="T1489" s="486">
        <v>53854</v>
      </c>
      <c r="U1489" s="486">
        <f t="shared" ref="U1489" si="14078">SUM(K1489-T1489)</f>
        <v>81765</v>
      </c>
      <c r="V1489" s="480">
        <v>14800</v>
      </c>
      <c r="W1489" s="480">
        <v>30159</v>
      </c>
      <c r="X1489" s="480">
        <v>17973</v>
      </c>
      <c r="Y1489" s="480">
        <v>38331</v>
      </c>
      <c r="Z1489" s="480">
        <v>5799</v>
      </c>
      <c r="AA1489" s="480">
        <v>2171</v>
      </c>
      <c r="AB1489" s="480">
        <v>26386</v>
      </c>
      <c r="AC1489" s="486">
        <v>1626</v>
      </c>
      <c r="AD1489" s="486">
        <v>4871</v>
      </c>
      <c r="AE1489" s="486">
        <v>7734</v>
      </c>
      <c r="AF1489" s="486">
        <v>3328</v>
      </c>
      <c r="AG1489" s="486">
        <v>12107</v>
      </c>
      <c r="AH1489" s="486">
        <v>40725</v>
      </c>
      <c r="AI1489" s="486">
        <v>35215</v>
      </c>
      <c r="AJ1489" s="486">
        <v>30013</v>
      </c>
      <c r="AK1489" s="480">
        <v>564</v>
      </c>
      <c r="AL1489" s="480">
        <v>7018</v>
      </c>
      <c r="AM1489" s="480">
        <v>37503</v>
      </c>
      <c r="AN1489" s="480">
        <v>69870</v>
      </c>
      <c r="AO1489" s="480">
        <v>672</v>
      </c>
      <c r="AP1489" s="480">
        <v>19991</v>
      </c>
      <c r="AQ1489" s="486">
        <f t="shared" ref="AQ1489" si="14079">AQ1487+AR1489</f>
        <v>8089</v>
      </c>
      <c r="AR1489" s="486">
        <v>0</v>
      </c>
      <c r="AS1489" s="486">
        <f t="shared" ref="AS1489:AS1492" si="14080">AS1488+AT1489</f>
        <v>112552</v>
      </c>
      <c r="AT1489" s="486">
        <v>0</v>
      </c>
      <c r="AU1489" s="486">
        <f t="shared" ref="AU1489" si="14081">AU1487+AV1489</f>
        <v>14441</v>
      </c>
      <c r="AV1489" s="486">
        <v>0</v>
      </c>
      <c r="AW1489" s="486">
        <f t="shared" ref="AW1489" si="14082">AW1487+AX1489</f>
        <v>537</v>
      </c>
      <c r="AX1489" s="486">
        <v>0</v>
      </c>
      <c r="AY1489" s="480">
        <f t="shared" ref="AY1489:AY1492" si="14083">AY1488+AZ1489</f>
        <v>112824</v>
      </c>
      <c r="AZ1489" s="712">
        <v>0</v>
      </c>
      <c r="BA1489" s="480">
        <f t="shared" ref="BA1489" si="14084">BA1487+BB1489</f>
        <v>14738</v>
      </c>
      <c r="BB1489" s="480">
        <v>0</v>
      </c>
      <c r="BC1489" s="480">
        <f t="shared" ref="BC1489" si="14085">BC1487+BD1489</f>
        <v>8057</v>
      </c>
      <c r="BD1489" s="480">
        <v>0</v>
      </c>
      <c r="BE1489" s="486">
        <v>0</v>
      </c>
      <c r="BF1489" s="486">
        <v>0</v>
      </c>
      <c r="BG1489" s="486">
        <v>0</v>
      </c>
      <c r="BH1489" s="486">
        <v>0</v>
      </c>
      <c r="BI1489" s="480">
        <v>8</v>
      </c>
      <c r="BJ1489" s="480">
        <v>0</v>
      </c>
      <c r="BK1489" s="480">
        <v>23</v>
      </c>
      <c r="BL1489" s="480">
        <v>133534</v>
      </c>
    </row>
    <row r="1490" spans="10:64" s="466" customFormat="1" x14ac:dyDescent="0.25">
      <c r="J1490" s="660">
        <v>45660</v>
      </c>
      <c r="K1490" s="479">
        <f t="shared" si="14073"/>
        <v>135621</v>
      </c>
      <c r="L1490" s="480">
        <v>2</v>
      </c>
      <c r="M1490" s="481">
        <f t="shared" ref="M1490" si="14086">K1490*100000/581147</f>
        <v>23336.780539175114</v>
      </c>
      <c r="N1490" s="481">
        <f t="shared" si="14075"/>
        <v>6.6378045092818638E-3</v>
      </c>
      <c r="O1490" s="479">
        <v>0</v>
      </c>
      <c r="P1490" s="480">
        <f t="shared" ref="P1490" si="14087">SUM(P1489,Q1490)</f>
        <v>2012</v>
      </c>
      <c r="Q1490" s="480">
        <v>0</v>
      </c>
      <c r="R1490" s="480">
        <f t="shared" ref="R1490" si="14088">K1490-S1490</f>
        <v>135389</v>
      </c>
      <c r="S1490" s="480">
        <v>232</v>
      </c>
      <c r="T1490" s="486">
        <v>53854</v>
      </c>
      <c r="U1490" s="486">
        <f t="shared" ref="U1490" si="14089">SUM(K1490-T1490)</f>
        <v>81767</v>
      </c>
      <c r="V1490" s="480">
        <v>14800</v>
      </c>
      <c r="W1490" s="480">
        <v>30159</v>
      </c>
      <c r="X1490" s="480">
        <v>17973</v>
      </c>
      <c r="Y1490" s="480">
        <v>38333</v>
      </c>
      <c r="Z1490" s="480">
        <v>5799</v>
      </c>
      <c r="AA1490" s="480">
        <v>2171</v>
      </c>
      <c r="AB1490" s="480">
        <v>26386</v>
      </c>
      <c r="AC1490" s="486">
        <v>1626</v>
      </c>
      <c r="AD1490" s="486">
        <v>4871</v>
      </c>
      <c r="AE1490" s="486">
        <v>7734</v>
      </c>
      <c r="AF1490" s="486">
        <v>3328</v>
      </c>
      <c r="AG1490" s="486">
        <v>12107</v>
      </c>
      <c r="AH1490" s="486">
        <v>40725</v>
      </c>
      <c r="AI1490" s="486">
        <v>35215</v>
      </c>
      <c r="AJ1490" s="486">
        <v>30015</v>
      </c>
      <c r="AK1490" s="480">
        <v>564</v>
      </c>
      <c r="AL1490" s="480">
        <v>7018</v>
      </c>
      <c r="AM1490" s="480">
        <v>37503</v>
      </c>
      <c r="AN1490" s="480">
        <v>69872</v>
      </c>
      <c r="AO1490" s="480">
        <v>672</v>
      </c>
      <c r="AP1490" s="480">
        <v>19991</v>
      </c>
      <c r="AQ1490" s="486">
        <f t="shared" ref="AQ1490" si="14090">AQ1489+AR1490</f>
        <v>8089</v>
      </c>
      <c r="AR1490" s="486">
        <v>0</v>
      </c>
      <c r="AS1490" s="486">
        <f t="shared" si="14080"/>
        <v>112554</v>
      </c>
      <c r="AT1490" s="486">
        <v>2</v>
      </c>
      <c r="AU1490" s="486">
        <f t="shared" ref="AU1490" si="14091">AU1489+AV1490</f>
        <v>14441</v>
      </c>
      <c r="AV1490" s="486">
        <v>0</v>
      </c>
      <c r="AW1490" s="486">
        <f t="shared" ref="AW1490" si="14092">AW1489+AX1490</f>
        <v>537</v>
      </c>
      <c r="AX1490" s="486">
        <v>0</v>
      </c>
      <c r="AY1490" s="480">
        <f t="shared" si="14083"/>
        <v>112826</v>
      </c>
      <c r="AZ1490" s="712">
        <v>2</v>
      </c>
      <c r="BA1490" s="480">
        <f t="shared" ref="BA1490" si="14093">BA1489+BB1490</f>
        <v>14738</v>
      </c>
      <c r="BB1490" s="480">
        <v>0</v>
      </c>
      <c r="BC1490" s="480">
        <f t="shared" ref="BC1490" si="14094">BC1489+BD1490</f>
        <v>8057</v>
      </c>
      <c r="BD1490" s="480">
        <v>0</v>
      </c>
      <c r="BE1490" s="486">
        <v>0</v>
      </c>
      <c r="BF1490" s="486">
        <v>0</v>
      </c>
      <c r="BG1490" s="486">
        <v>0</v>
      </c>
      <c r="BH1490" s="486">
        <v>0</v>
      </c>
      <c r="BI1490" s="480">
        <v>8</v>
      </c>
      <c r="BJ1490" s="480">
        <v>0</v>
      </c>
      <c r="BK1490" s="480">
        <v>23</v>
      </c>
      <c r="BL1490" s="480">
        <v>133534</v>
      </c>
    </row>
    <row r="1491" spans="10:64" s="466" customFormat="1" x14ac:dyDescent="0.25">
      <c r="J1491" s="660">
        <v>45661</v>
      </c>
      <c r="K1491" s="479">
        <f t="shared" si="14073"/>
        <v>135624</v>
      </c>
      <c r="L1491" s="480">
        <v>3</v>
      </c>
      <c r="M1491" s="481">
        <f t="shared" ref="M1491" si="14095">K1491*100000/581147</f>
        <v>23337.296759683868</v>
      </c>
      <c r="N1491" s="481">
        <f t="shared" si="14075"/>
        <v>5.1623941709237897E-3</v>
      </c>
      <c r="O1491" s="479">
        <v>0</v>
      </c>
      <c r="P1491" s="480">
        <f t="shared" ref="P1491" si="14096">SUM(P1490,Q1491)</f>
        <v>2012</v>
      </c>
      <c r="Q1491" s="480">
        <v>0</v>
      </c>
      <c r="R1491" s="480">
        <f t="shared" ref="R1491" si="14097">K1491-S1491</f>
        <v>135392</v>
      </c>
      <c r="S1491" s="480">
        <v>232</v>
      </c>
      <c r="T1491" s="486">
        <v>53856</v>
      </c>
      <c r="U1491" s="486">
        <f t="shared" ref="U1491" si="14098">SUM(K1491-T1491)</f>
        <v>81768</v>
      </c>
      <c r="V1491" s="480">
        <v>14800</v>
      </c>
      <c r="W1491" s="480">
        <v>30159</v>
      </c>
      <c r="X1491" s="480">
        <v>17973</v>
      </c>
      <c r="Y1491" s="480">
        <v>38335</v>
      </c>
      <c r="Z1491" s="480">
        <v>5799</v>
      </c>
      <c r="AA1491" s="480">
        <v>2171</v>
      </c>
      <c r="AB1491" s="480">
        <v>26387</v>
      </c>
      <c r="AC1491" s="486">
        <v>1626</v>
      </c>
      <c r="AD1491" s="486">
        <v>4871</v>
      </c>
      <c r="AE1491" s="486">
        <v>7734</v>
      </c>
      <c r="AF1491" s="486">
        <v>3328</v>
      </c>
      <c r="AG1491" s="486">
        <v>12107</v>
      </c>
      <c r="AH1491" s="486">
        <v>40725</v>
      </c>
      <c r="AI1491" s="486">
        <v>35216</v>
      </c>
      <c r="AJ1491" s="486">
        <v>30017</v>
      </c>
      <c r="AK1491" s="480">
        <v>564</v>
      </c>
      <c r="AL1491" s="480">
        <v>7018</v>
      </c>
      <c r="AM1491" s="480">
        <v>37503</v>
      </c>
      <c r="AN1491" s="480">
        <v>69875</v>
      </c>
      <c r="AO1491" s="480">
        <v>672</v>
      </c>
      <c r="AP1491" s="480">
        <v>19991</v>
      </c>
      <c r="AQ1491" s="486">
        <f t="shared" ref="AQ1491" si="14099">AQ1490+AR1491</f>
        <v>8089</v>
      </c>
      <c r="AR1491" s="486">
        <v>0</v>
      </c>
      <c r="AS1491" s="486">
        <f t="shared" si="14080"/>
        <v>112557</v>
      </c>
      <c r="AT1491" s="486">
        <v>3</v>
      </c>
      <c r="AU1491" s="486">
        <f t="shared" ref="AU1491" si="14100">AU1490+AV1491</f>
        <v>14441</v>
      </c>
      <c r="AV1491" s="486">
        <v>0</v>
      </c>
      <c r="AW1491" s="486">
        <f t="shared" ref="AW1491" si="14101">AW1490+AX1491</f>
        <v>537</v>
      </c>
      <c r="AX1491" s="486">
        <v>0</v>
      </c>
      <c r="AY1491" s="480">
        <f t="shared" si="14083"/>
        <v>112829</v>
      </c>
      <c r="AZ1491" s="712">
        <v>3</v>
      </c>
      <c r="BA1491" s="480">
        <f t="shared" ref="BA1491" si="14102">BA1490+BB1491</f>
        <v>14738</v>
      </c>
      <c r="BB1491" s="480">
        <v>0</v>
      </c>
      <c r="BC1491" s="480">
        <f t="shared" ref="BC1491" si="14103">BC1490+BD1491</f>
        <v>8057</v>
      </c>
      <c r="BD1491" s="480">
        <v>0</v>
      </c>
      <c r="BE1491" s="486">
        <v>1</v>
      </c>
      <c r="BF1491" s="486">
        <v>1</v>
      </c>
      <c r="BG1491" s="486">
        <v>0</v>
      </c>
      <c r="BH1491" s="486">
        <v>0</v>
      </c>
      <c r="BI1491" s="480">
        <v>8</v>
      </c>
      <c r="BJ1491" s="480">
        <v>0</v>
      </c>
      <c r="BK1491" s="480">
        <v>23</v>
      </c>
      <c r="BL1491" s="480">
        <v>133534</v>
      </c>
    </row>
    <row r="1492" spans="10:64" s="466" customFormat="1" x14ac:dyDescent="0.25">
      <c r="J1492" s="660">
        <v>45662</v>
      </c>
      <c r="K1492" s="479">
        <f t="shared" si="14073"/>
        <v>135624</v>
      </c>
      <c r="L1492" s="480">
        <v>0</v>
      </c>
      <c r="M1492" s="481">
        <f t="shared" ref="M1492" si="14104">K1492*100000/581147</f>
        <v>23337.296759683868</v>
      </c>
      <c r="N1492" s="481">
        <f t="shared" si="14075"/>
        <v>7.3744681165521797E-4</v>
      </c>
      <c r="O1492" s="479">
        <v>0</v>
      </c>
      <c r="P1492" s="480">
        <f t="shared" ref="P1492" si="14105">SUM(P1491,Q1492)</f>
        <v>2012</v>
      </c>
      <c r="Q1492" s="480">
        <v>0</v>
      </c>
      <c r="R1492" s="480">
        <f t="shared" ref="R1492" si="14106">K1492-S1492</f>
        <v>135392</v>
      </c>
      <c r="S1492" s="480">
        <v>232</v>
      </c>
      <c r="T1492" s="486">
        <v>53856</v>
      </c>
      <c r="U1492" s="486">
        <f t="shared" ref="U1492" si="14107">SUM(K1492-T1492)</f>
        <v>81768</v>
      </c>
      <c r="V1492" s="480">
        <v>14800</v>
      </c>
      <c r="W1492" s="480">
        <v>30159</v>
      </c>
      <c r="X1492" s="480">
        <v>17973</v>
      </c>
      <c r="Y1492" s="480">
        <v>38335</v>
      </c>
      <c r="Z1492" s="480">
        <v>5799</v>
      </c>
      <c r="AA1492" s="480">
        <v>2171</v>
      </c>
      <c r="AB1492" s="480">
        <v>26387</v>
      </c>
      <c r="AC1492" s="486">
        <v>1626</v>
      </c>
      <c r="AD1492" s="486">
        <v>4871</v>
      </c>
      <c r="AE1492" s="486">
        <v>7734</v>
      </c>
      <c r="AF1492" s="486">
        <v>3328</v>
      </c>
      <c r="AG1492" s="486">
        <v>12107</v>
      </c>
      <c r="AH1492" s="486">
        <v>40725</v>
      </c>
      <c r="AI1492" s="486">
        <v>35216</v>
      </c>
      <c r="AJ1492" s="486">
        <v>30017</v>
      </c>
      <c r="AK1492" s="480">
        <v>564</v>
      </c>
      <c r="AL1492" s="480">
        <v>7018</v>
      </c>
      <c r="AM1492" s="480">
        <v>37503</v>
      </c>
      <c r="AN1492" s="480">
        <v>69875</v>
      </c>
      <c r="AO1492" s="480">
        <v>672</v>
      </c>
      <c r="AP1492" s="480">
        <v>19991</v>
      </c>
      <c r="AQ1492" s="486">
        <f t="shared" ref="AQ1492" si="14108">AQ1491+AR1492</f>
        <v>8089</v>
      </c>
      <c r="AR1492" s="486">
        <v>0</v>
      </c>
      <c r="AS1492" s="486">
        <f t="shared" si="14080"/>
        <v>112557</v>
      </c>
      <c r="AT1492" s="486">
        <v>0</v>
      </c>
      <c r="AU1492" s="486">
        <f t="shared" ref="AU1492" si="14109">AU1491+AV1492</f>
        <v>14441</v>
      </c>
      <c r="AV1492" s="486">
        <v>0</v>
      </c>
      <c r="AW1492" s="486">
        <f t="shared" ref="AW1492" si="14110">AW1491+AX1492</f>
        <v>537</v>
      </c>
      <c r="AX1492" s="486">
        <v>0</v>
      </c>
      <c r="AY1492" s="480">
        <f t="shared" si="14083"/>
        <v>112829</v>
      </c>
      <c r="AZ1492" s="712">
        <v>0</v>
      </c>
      <c r="BA1492" s="480">
        <f t="shared" ref="BA1492" si="14111">BA1491+BB1492</f>
        <v>14738</v>
      </c>
      <c r="BB1492" s="480">
        <v>0</v>
      </c>
      <c r="BC1492" s="480">
        <f t="shared" ref="BC1492" si="14112">BC1491+BD1492</f>
        <v>8057</v>
      </c>
      <c r="BD1492" s="480">
        <v>0</v>
      </c>
      <c r="BE1492" s="486">
        <v>0</v>
      </c>
      <c r="BF1492" s="486">
        <v>0</v>
      </c>
      <c r="BG1492" s="486">
        <v>0</v>
      </c>
      <c r="BH1492" s="486">
        <v>0</v>
      </c>
      <c r="BI1492" s="480">
        <v>8</v>
      </c>
      <c r="BJ1492" s="480">
        <v>0</v>
      </c>
      <c r="BK1492" s="480">
        <v>23</v>
      </c>
      <c r="BL1492" s="480">
        <v>133534</v>
      </c>
    </row>
    <row r="1493" spans="10:64" x14ac:dyDescent="0.25">
      <c r="J1493" s="660">
        <v>45663</v>
      </c>
      <c r="K1493" s="479">
        <f t="shared" ref="K1493" si="14113">K1492+L1493</f>
        <v>135624</v>
      </c>
      <c r="L1493" s="480">
        <v>0</v>
      </c>
      <c r="M1493" s="481">
        <f t="shared" ref="M1493" si="14114">K1493*100000/581147</f>
        <v>23337.296759683868</v>
      </c>
      <c r="N1493" s="481">
        <f t="shared" si="14075"/>
        <v>7.3744137341122951E-3</v>
      </c>
      <c r="O1493" s="479">
        <v>0</v>
      </c>
      <c r="P1493" s="480">
        <f t="shared" ref="P1493" si="14115">SUM(P1492,Q1493)</f>
        <v>2012</v>
      </c>
      <c r="Q1493" s="480">
        <v>0</v>
      </c>
      <c r="R1493" s="480">
        <f t="shared" ref="R1493" si="14116">K1493-S1493</f>
        <v>135392</v>
      </c>
      <c r="S1493" s="480">
        <v>232</v>
      </c>
      <c r="T1493" s="486">
        <v>53856</v>
      </c>
      <c r="U1493" s="486">
        <f t="shared" ref="U1493" si="14117">SUM(K1493-T1493)</f>
        <v>81768</v>
      </c>
      <c r="V1493" s="480">
        <v>14800</v>
      </c>
      <c r="W1493" s="480">
        <v>30159</v>
      </c>
      <c r="X1493" s="480">
        <v>17973</v>
      </c>
      <c r="Y1493" s="480">
        <v>38335</v>
      </c>
      <c r="Z1493" s="480">
        <v>5799</v>
      </c>
      <c r="AA1493" s="480">
        <v>2171</v>
      </c>
      <c r="AB1493" s="480">
        <v>26387</v>
      </c>
      <c r="AC1493" s="486">
        <v>1626</v>
      </c>
      <c r="AD1493" s="486">
        <v>4871</v>
      </c>
      <c r="AE1493" s="486">
        <v>7734</v>
      </c>
      <c r="AF1493" s="486">
        <v>3328</v>
      </c>
      <c r="AG1493" s="486">
        <v>12107</v>
      </c>
      <c r="AH1493" s="486">
        <v>40725</v>
      </c>
      <c r="AI1493" s="486">
        <v>35216</v>
      </c>
      <c r="AJ1493" s="486">
        <v>30017</v>
      </c>
      <c r="AK1493" s="480">
        <v>564</v>
      </c>
      <c r="AL1493" s="480">
        <v>7018</v>
      </c>
      <c r="AM1493" s="480">
        <v>37503</v>
      </c>
      <c r="AN1493" s="480">
        <v>69875</v>
      </c>
      <c r="AO1493" s="480">
        <v>672</v>
      </c>
      <c r="AP1493" s="480">
        <v>19991</v>
      </c>
      <c r="AQ1493" s="486">
        <f t="shared" ref="AQ1493" si="14118">AQ1492+AR1493</f>
        <v>8089</v>
      </c>
      <c r="AR1493" s="486">
        <v>0</v>
      </c>
      <c r="AS1493" s="486">
        <f t="shared" ref="AS1493" si="14119">AS1492+AT1493</f>
        <v>112557</v>
      </c>
      <c r="AT1493" s="486">
        <v>0</v>
      </c>
      <c r="AU1493" s="486">
        <f t="shared" ref="AU1493" si="14120">AU1492+AV1493</f>
        <v>14441</v>
      </c>
      <c r="AV1493" s="486">
        <v>0</v>
      </c>
      <c r="AW1493" s="486">
        <f t="shared" ref="AW1493" si="14121">AW1492+AX1493</f>
        <v>537</v>
      </c>
      <c r="AX1493" s="486">
        <v>0</v>
      </c>
      <c r="AY1493" s="480">
        <f t="shared" ref="AY1493" si="14122">AY1492+AZ1493</f>
        <v>112829</v>
      </c>
      <c r="AZ1493" s="712">
        <v>0</v>
      </c>
      <c r="BA1493" s="480">
        <f t="shared" ref="BA1493" si="14123">BA1492+BB1493</f>
        <v>14738</v>
      </c>
      <c r="BB1493" s="480">
        <v>0</v>
      </c>
      <c r="BC1493" s="480">
        <f t="shared" ref="BC1493" si="14124">BC1492+BD1493</f>
        <v>8057</v>
      </c>
      <c r="BD1493" s="480">
        <v>0</v>
      </c>
      <c r="BE1493" s="486">
        <v>0</v>
      </c>
      <c r="BF1493" s="486">
        <v>0</v>
      </c>
      <c r="BG1493" s="486">
        <v>0</v>
      </c>
      <c r="BH1493" s="486">
        <v>0</v>
      </c>
      <c r="BI1493" s="480">
        <v>8</v>
      </c>
      <c r="BJ1493" s="480">
        <v>0</v>
      </c>
      <c r="BK1493" s="480">
        <v>23</v>
      </c>
      <c r="BL1493" s="480">
        <v>133534</v>
      </c>
    </row>
    <row r="1494" spans="10:64" x14ac:dyDescent="0.25">
      <c r="J1494" s="660">
        <v>45664</v>
      </c>
      <c r="K1494" s="479">
        <f t="shared" ref="K1494:K1511" si="14125">K1493+L1494</f>
        <v>135628</v>
      </c>
      <c r="L1494" s="480">
        <v>4</v>
      </c>
      <c r="M1494" s="481">
        <f t="shared" ref="M1494" si="14126">K1494*100000/581147</f>
        <v>23337.985053695538</v>
      </c>
      <c r="N1494" s="481">
        <f t="shared" si="14075"/>
        <v>2.2121609863319236E-3</v>
      </c>
      <c r="O1494" s="479">
        <v>0</v>
      </c>
      <c r="P1494" s="480">
        <f t="shared" ref="P1494" si="14127">SUM(P1493,Q1494)</f>
        <v>2012</v>
      </c>
      <c r="Q1494" s="480">
        <v>0</v>
      </c>
      <c r="R1494" s="480">
        <f t="shared" ref="R1494:R1511" si="14128">K1494-S1494</f>
        <v>135396</v>
      </c>
      <c r="S1494" s="480">
        <v>232</v>
      </c>
      <c r="T1494" s="486">
        <v>53856</v>
      </c>
      <c r="U1494" s="486">
        <f t="shared" ref="U1494" si="14129">SUM(K1494-T1494)</f>
        <v>81772</v>
      </c>
      <c r="V1494" s="480">
        <v>14800</v>
      </c>
      <c r="W1494" s="480">
        <v>30159</v>
      </c>
      <c r="X1494" s="480">
        <v>17974</v>
      </c>
      <c r="Y1494" s="480">
        <v>38336</v>
      </c>
      <c r="Z1494" s="480">
        <v>5799</v>
      </c>
      <c r="AA1494" s="480">
        <v>2171</v>
      </c>
      <c r="AB1494" s="480">
        <v>26389</v>
      </c>
      <c r="AC1494" s="486">
        <v>1627</v>
      </c>
      <c r="AD1494" s="486">
        <v>4871</v>
      </c>
      <c r="AE1494" s="486">
        <v>7734</v>
      </c>
      <c r="AF1494" s="486">
        <v>3328</v>
      </c>
      <c r="AG1494" s="486">
        <v>12107</v>
      </c>
      <c r="AH1494" s="486">
        <v>40727</v>
      </c>
      <c r="AI1494" s="486">
        <v>35216</v>
      </c>
      <c r="AJ1494" s="486">
        <v>30018</v>
      </c>
      <c r="AK1494" s="480">
        <v>564</v>
      </c>
      <c r="AL1494" s="480">
        <v>7018</v>
      </c>
      <c r="AM1494" s="480">
        <v>37503</v>
      </c>
      <c r="AN1494" s="480">
        <v>69880</v>
      </c>
      <c r="AO1494" s="480">
        <v>672</v>
      </c>
      <c r="AP1494" s="480">
        <v>19991</v>
      </c>
      <c r="AQ1494" s="486">
        <f t="shared" ref="AQ1494" si="14130">AQ1493+AR1494</f>
        <v>8089</v>
      </c>
      <c r="AR1494" s="486">
        <v>0</v>
      </c>
      <c r="AS1494" s="486">
        <f t="shared" ref="AS1494" si="14131">AS1493+AT1494</f>
        <v>112561</v>
      </c>
      <c r="AT1494" s="486">
        <v>4</v>
      </c>
      <c r="AU1494" s="486">
        <f t="shared" ref="AU1494" si="14132">AU1493+AV1494</f>
        <v>14441</v>
      </c>
      <c r="AV1494" s="486">
        <v>0</v>
      </c>
      <c r="AW1494" s="486">
        <f t="shared" ref="AW1494" si="14133">AW1493+AX1494</f>
        <v>537</v>
      </c>
      <c r="AX1494" s="486">
        <v>0</v>
      </c>
      <c r="AY1494" s="480">
        <f t="shared" ref="AY1494" si="14134">AY1493+AZ1494</f>
        <v>112833</v>
      </c>
      <c r="AZ1494" s="712">
        <v>4</v>
      </c>
      <c r="BA1494" s="480">
        <f t="shared" ref="BA1494" si="14135">BA1493+BB1494</f>
        <v>14738</v>
      </c>
      <c r="BB1494" s="480">
        <v>0</v>
      </c>
      <c r="BC1494" s="480">
        <f t="shared" ref="BC1494" si="14136">BC1493+BD1494</f>
        <v>8057</v>
      </c>
      <c r="BD1494" s="480">
        <v>0</v>
      </c>
      <c r="BE1494" s="486">
        <v>1</v>
      </c>
      <c r="BF1494" s="486">
        <v>1</v>
      </c>
      <c r="BG1494" s="486">
        <v>0</v>
      </c>
      <c r="BH1494" s="486">
        <v>0</v>
      </c>
      <c r="BI1494" s="480">
        <v>8</v>
      </c>
      <c r="BJ1494" s="480">
        <v>0</v>
      </c>
      <c r="BK1494" s="480">
        <v>23</v>
      </c>
      <c r="BL1494" s="480">
        <v>133534</v>
      </c>
    </row>
    <row r="1495" spans="10:64" x14ac:dyDescent="0.25">
      <c r="J1495" s="660">
        <v>45665</v>
      </c>
      <c r="K1495" s="479">
        <f t="shared" si="14125"/>
        <v>135628</v>
      </c>
      <c r="L1495" s="480">
        <v>0</v>
      </c>
      <c r="M1495" s="481">
        <f t="shared" ref="M1495" si="14137">K1495*100000/581147</f>
        <v>23337.985053695538</v>
      </c>
      <c r="N1495" s="481">
        <f t="shared" si="14075"/>
        <v>7.3737068362333957E-4</v>
      </c>
      <c r="O1495" s="479">
        <v>0</v>
      </c>
      <c r="P1495" s="480">
        <f t="shared" ref="P1495" si="14138">SUM(P1494,Q1495)</f>
        <v>2012</v>
      </c>
      <c r="Q1495" s="480">
        <v>0</v>
      </c>
      <c r="R1495" s="480">
        <f t="shared" si="14128"/>
        <v>135396</v>
      </c>
      <c r="S1495" s="480">
        <v>232</v>
      </c>
      <c r="T1495" s="486">
        <v>53856</v>
      </c>
      <c r="U1495" s="486">
        <f t="shared" ref="U1495" si="14139">SUM(K1495-T1495)</f>
        <v>81772</v>
      </c>
      <c r="V1495" s="480">
        <v>14800</v>
      </c>
      <c r="W1495" s="480">
        <v>30159</v>
      </c>
      <c r="X1495" s="480">
        <v>17974</v>
      </c>
      <c r="Y1495" s="480">
        <v>38336</v>
      </c>
      <c r="Z1495" s="480">
        <v>5799</v>
      </c>
      <c r="AA1495" s="480">
        <v>2171</v>
      </c>
      <c r="AB1495" s="480">
        <v>26389</v>
      </c>
      <c r="AC1495" s="486">
        <v>1627</v>
      </c>
      <c r="AD1495" s="486">
        <v>4871</v>
      </c>
      <c r="AE1495" s="486">
        <v>7734</v>
      </c>
      <c r="AF1495" s="486">
        <v>3328</v>
      </c>
      <c r="AG1495" s="486">
        <v>12107</v>
      </c>
      <c r="AH1495" s="486">
        <v>40727</v>
      </c>
      <c r="AI1495" s="486">
        <v>35216</v>
      </c>
      <c r="AJ1495" s="486">
        <v>30018</v>
      </c>
      <c r="AK1495" s="480">
        <v>564</v>
      </c>
      <c r="AL1495" s="480">
        <v>7018</v>
      </c>
      <c r="AM1495" s="480">
        <v>37503</v>
      </c>
      <c r="AN1495" s="480">
        <v>69880</v>
      </c>
      <c r="AO1495" s="480">
        <v>672</v>
      </c>
      <c r="AP1495" s="480">
        <v>19991</v>
      </c>
      <c r="AQ1495" s="486">
        <f t="shared" ref="AQ1495" si="14140">AQ1494+AR1495</f>
        <v>8089</v>
      </c>
      <c r="AR1495" s="486">
        <v>0</v>
      </c>
      <c r="AS1495" s="486">
        <f t="shared" ref="AS1495" si="14141">AS1494+AT1495</f>
        <v>112561</v>
      </c>
      <c r="AT1495" s="486">
        <v>0</v>
      </c>
      <c r="AU1495" s="486">
        <f t="shared" ref="AU1495" si="14142">AU1494+AV1495</f>
        <v>14441</v>
      </c>
      <c r="AV1495" s="486">
        <v>0</v>
      </c>
      <c r="AW1495" s="486">
        <f t="shared" ref="AW1495" si="14143">AW1494+AX1495</f>
        <v>537</v>
      </c>
      <c r="AX1495" s="486">
        <v>0</v>
      </c>
      <c r="AY1495" s="480">
        <f t="shared" ref="AY1495" si="14144">AY1494+AZ1495</f>
        <v>112833</v>
      </c>
      <c r="AZ1495" s="712">
        <v>0</v>
      </c>
      <c r="BA1495" s="480">
        <f t="shared" ref="BA1495" si="14145">BA1494+BB1495</f>
        <v>14738</v>
      </c>
      <c r="BB1495" s="480">
        <v>0</v>
      </c>
      <c r="BC1495" s="480">
        <f t="shared" ref="BC1495" si="14146">BC1494+BD1495</f>
        <v>8057</v>
      </c>
      <c r="BD1495" s="480">
        <v>0</v>
      </c>
      <c r="BE1495" s="486">
        <v>0</v>
      </c>
      <c r="BF1495" s="486">
        <v>0</v>
      </c>
      <c r="BG1495" s="486">
        <v>0</v>
      </c>
      <c r="BH1495" s="486">
        <v>0</v>
      </c>
      <c r="BI1495" s="480">
        <v>8</v>
      </c>
      <c r="BJ1495" s="480">
        <v>0</v>
      </c>
      <c r="BK1495" s="480">
        <v>23</v>
      </c>
      <c r="BL1495" s="480">
        <v>133534</v>
      </c>
    </row>
    <row r="1496" spans="10:64" x14ac:dyDescent="0.25">
      <c r="J1496" s="660">
        <v>45666</v>
      </c>
      <c r="K1496" s="479">
        <f t="shared" si="14125"/>
        <v>135629</v>
      </c>
      <c r="L1496" s="480">
        <v>1</v>
      </c>
      <c r="M1496" s="481">
        <f t="shared" ref="M1496:M1511" si="14147">K1496*100000/581147</f>
        <v>23338.157127198454</v>
      </c>
      <c r="N1496" s="481">
        <f t="shared" si="14075"/>
        <v>7.3736524650769297E-4</v>
      </c>
      <c r="O1496" s="479">
        <v>0</v>
      </c>
      <c r="P1496" s="480">
        <f t="shared" ref="P1496" si="14148">SUM(P1495,Q1496)</f>
        <v>2012</v>
      </c>
      <c r="Q1496" s="480">
        <v>0</v>
      </c>
      <c r="R1496" s="480">
        <f t="shared" si="14128"/>
        <v>135397</v>
      </c>
      <c r="S1496" s="480">
        <v>232</v>
      </c>
      <c r="T1496" s="486">
        <v>53857</v>
      </c>
      <c r="U1496" s="486">
        <f t="shared" ref="U1496:U1511" si="14149">SUM(K1496-T1496)</f>
        <v>81772</v>
      </c>
      <c r="V1496" s="480">
        <v>14800</v>
      </c>
      <c r="W1496" s="480">
        <v>30159</v>
      </c>
      <c r="X1496" s="480">
        <v>17974</v>
      </c>
      <c r="Y1496" s="480">
        <v>38336</v>
      </c>
      <c r="Z1496" s="480">
        <v>5799</v>
      </c>
      <c r="AA1496" s="480">
        <v>2171</v>
      </c>
      <c r="AB1496" s="480">
        <v>26390</v>
      </c>
      <c r="AC1496" s="486">
        <v>1627</v>
      </c>
      <c r="AD1496" s="486">
        <v>4871</v>
      </c>
      <c r="AE1496" s="486">
        <v>7734</v>
      </c>
      <c r="AF1496" s="486">
        <v>3328</v>
      </c>
      <c r="AG1496" s="486">
        <v>12108</v>
      </c>
      <c r="AH1496" s="486">
        <v>40727</v>
      </c>
      <c r="AI1496" s="486">
        <v>35216</v>
      </c>
      <c r="AJ1496" s="486">
        <v>30018</v>
      </c>
      <c r="AK1496" s="480">
        <v>564</v>
      </c>
      <c r="AL1496" s="480">
        <v>7018</v>
      </c>
      <c r="AM1496" s="480">
        <v>37503</v>
      </c>
      <c r="AN1496" s="480">
        <v>69880</v>
      </c>
      <c r="AO1496" s="480">
        <v>673</v>
      </c>
      <c r="AP1496" s="480">
        <v>19991</v>
      </c>
      <c r="AQ1496" s="486">
        <f t="shared" ref="AQ1496" si="14150">AQ1495+AR1496</f>
        <v>8089</v>
      </c>
      <c r="AR1496" s="486">
        <v>0</v>
      </c>
      <c r="AS1496" s="486">
        <f t="shared" ref="AS1496" si="14151">AS1495+AT1496</f>
        <v>112561</v>
      </c>
      <c r="AT1496" s="486">
        <v>0</v>
      </c>
      <c r="AU1496" s="486">
        <f t="shared" ref="AU1496:AU1511" si="14152">AU1495+AV1496</f>
        <v>14442</v>
      </c>
      <c r="AV1496" s="486">
        <v>1</v>
      </c>
      <c r="AW1496" s="486">
        <f t="shared" ref="AW1496" si="14153">AW1495+AX1496</f>
        <v>537</v>
      </c>
      <c r="AX1496" s="486">
        <v>0</v>
      </c>
      <c r="AY1496" s="480">
        <f t="shared" ref="AY1496:AY1511" si="14154">AY1495+AZ1496</f>
        <v>112833</v>
      </c>
      <c r="AZ1496" s="712">
        <v>0</v>
      </c>
      <c r="BA1496" s="480">
        <f t="shared" ref="BA1496:BA1511" si="14155">BA1495+BB1496</f>
        <v>14739</v>
      </c>
      <c r="BB1496" s="480">
        <v>1</v>
      </c>
      <c r="BC1496" s="480">
        <f t="shared" ref="BC1496:BC1511" si="14156">BC1495+BD1496</f>
        <v>8057</v>
      </c>
      <c r="BD1496" s="480">
        <v>0</v>
      </c>
      <c r="BE1496" s="486">
        <v>0</v>
      </c>
      <c r="BF1496" s="486">
        <v>0</v>
      </c>
      <c r="BG1496" s="486">
        <v>0</v>
      </c>
      <c r="BH1496" s="486">
        <v>0</v>
      </c>
      <c r="BI1496" s="480">
        <v>8</v>
      </c>
      <c r="BJ1496" s="480">
        <v>0</v>
      </c>
      <c r="BK1496" s="480">
        <v>23</v>
      </c>
      <c r="BL1496" s="480">
        <v>133534</v>
      </c>
    </row>
    <row r="1497" spans="10:64" x14ac:dyDescent="0.25">
      <c r="J1497" s="660">
        <v>45667</v>
      </c>
      <c r="K1497" s="479">
        <f t="shared" si="14125"/>
        <v>135631</v>
      </c>
      <c r="L1497" s="480">
        <v>2</v>
      </c>
      <c r="M1497" s="481">
        <f t="shared" si="14147"/>
        <v>23338.501274204289</v>
      </c>
      <c r="N1497" s="481">
        <f t="shared" si="14075"/>
        <v>0</v>
      </c>
      <c r="O1497" s="479">
        <v>0</v>
      </c>
      <c r="P1497" s="480">
        <f t="shared" ref="P1497" si="14157">SUM(P1496,Q1497)</f>
        <v>2012</v>
      </c>
      <c r="Q1497" s="480">
        <v>0</v>
      </c>
      <c r="R1497" s="480">
        <f t="shared" si="14128"/>
        <v>135399</v>
      </c>
      <c r="S1497" s="480">
        <v>232</v>
      </c>
      <c r="T1497" s="486">
        <v>53857</v>
      </c>
      <c r="U1497" s="486">
        <f t="shared" si="14149"/>
        <v>81774</v>
      </c>
      <c r="V1497" s="480">
        <v>14800</v>
      </c>
      <c r="W1497" s="480">
        <v>30159</v>
      </c>
      <c r="X1497" s="480">
        <v>17974</v>
      </c>
      <c r="Y1497" s="480">
        <v>38336</v>
      </c>
      <c r="Z1497" s="480">
        <v>5799</v>
      </c>
      <c r="AA1497" s="480">
        <v>2171</v>
      </c>
      <c r="AB1497" s="480">
        <v>26392</v>
      </c>
      <c r="AC1497" s="486">
        <v>1627</v>
      </c>
      <c r="AD1497" s="486">
        <v>4872</v>
      </c>
      <c r="AE1497" s="486">
        <v>7734</v>
      </c>
      <c r="AF1497" s="486">
        <v>3328</v>
      </c>
      <c r="AG1497" s="486">
        <v>12108</v>
      </c>
      <c r="AH1497" s="486">
        <v>40728</v>
      </c>
      <c r="AI1497" s="486">
        <v>35216</v>
      </c>
      <c r="AJ1497" s="486">
        <v>30018</v>
      </c>
      <c r="AK1497" s="480">
        <v>564</v>
      </c>
      <c r="AL1497" s="480">
        <v>7018</v>
      </c>
      <c r="AM1497" s="480">
        <v>37503</v>
      </c>
      <c r="AN1497" s="480">
        <v>69882</v>
      </c>
      <c r="AO1497" s="480">
        <v>673</v>
      </c>
      <c r="AP1497" s="480">
        <v>19991</v>
      </c>
      <c r="AQ1497" s="486">
        <f t="shared" ref="AQ1497" si="14158">AQ1496+AR1497</f>
        <v>8089</v>
      </c>
      <c r="AR1497" s="486">
        <v>0</v>
      </c>
      <c r="AS1497" s="486">
        <f t="shared" ref="AS1497" si="14159">AS1496+AT1497</f>
        <v>112563</v>
      </c>
      <c r="AT1497" s="486">
        <v>2</v>
      </c>
      <c r="AU1497" s="486">
        <f t="shared" si="14152"/>
        <v>14442</v>
      </c>
      <c r="AV1497" s="486">
        <v>0</v>
      </c>
      <c r="AW1497" s="486">
        <f t="shared" ref="AW1497:AW1511" si="14160">AW1496+AX1497</f>
        <v>537</v>
      </c>
      <c r="AX1497" s="486">
        <v>0</v>
      </c>
      <c r="AY1497" s="480">
        <f t="shared" si="14154"/>
        <v>112835</v>
      </c>
      <c r="AZ1497" s="712">
        <v>2</v>
      </c>
      <c r="BA1497" s="480">
        <f t="shared" si="14155"/>
        <v>14739</v>
      </c>
      <c r="BB1497" s="480">
        <v>0</v>
      </c>
      <c r="BC1497" s="480">
        <f t="shared" si="14156"/>
        <v>8057</v>
      </c>
      <c r="BD1497" s="480">
        <v>0</v>
      </c>
      <c r="BE1497" s="486">
        <v>0</v>
      </c>
      <c r="BF1497" s="486">
        <v>0</v>
      </c>
      <c r="BG1497" s="486">
        <v>0</v>
      </c>
      <c r="BH1497" s="486">
        <v>0</v>
      </c>
      <c r="BI1497" s="480">
        <v>12</v>
      </c>
      <c r="BJ1497" s="480">
        <v>1</v>
      </c>
      <c r="BK1497" s="480">
        <v>10</v>
      </c>
      <c r="BL1497" s="480">
        <v>133554</v>
      </c>
    </row>
    <row r="1498" spans="10:64" x14ac:dyDescent="0.25">
      <c r="J1498" s="660">
        <v>45668</v>
      </c>
      <c r="K1498" s="479">
        <f t="shared" si="14125"/>
        <v>135635</v>
      </c>
      <c r="L1498" s="480">
        <v>4</v>
      </c>
      <c r="M1498" s="481">
        <f t="shared" si="14147"/>
        <v>23339.189568215959</v>
      </c>
      <c r="N1498" s="481">
        <f t="shared" si="14075"/>
        <v>1.4747196189262013E-3</v>
      </c>
      <c r="O1498" s="479">
        <v>0</v>
      </c>
      <c r="P1498" s="480">
        <f t="shared" ref="P1498" si="14161">SUM(P1497,Q1498)</f>
        <v>2012</v>
      </c>
      <c r="Q1498" s="480">
        <v>0</v>
      </c>
      <c r="R1498" s="480">
        <f t="shared" si="14128"/>
        <v>135403</v>
      </c>
      <c r="S1498" s="480">
        <v>232</v>
      </c>
      <c r="T1498" s="486">
        <v>53857</v>
      </c>
      <c r="U1498" s="486">
        <f t="shared" si="14149"/>
        <v>81778</v>
      </c>
      <c r="V1498" s="480">
        <v>14801</v>
      </c>
      <c r="W1498" s="480">
        <v>30159</v>
      </c>
      <c r="X1498" s="480">
        <v>17975</v>
      </c>
      <c r="Y1498" s="480">
        <v>38337</v>
      </c>
      <c r="Z1498" s="480">
        <v>5799</v>
      </c>
      <c r="AA1498" s="480">
        <v>2171</v>
      </c>
      <c r="AB1498" s="480">
        <v>26393</v>
      </c>
      <c r="AC1498" s="486">
        <v>1627</v>
      </c>
      <c r="AD1498" s="486">
        <v>4872</v>
      </c>
      <c r="AE1498" s="486">
        <v>7735</v>
      </c>
      <c r="AF1498" s="486">
        <v>3328</v>
      </c>
      <c r="AG1498" s="486">
        <v>12108</v>
      </c>
      <c r="AH1498" s="486">
        <v>40730</v>
      </c>
      <c r="AI1498" s="486">
        <v>35216</v>
      </c>
      <c r="AJ1498" s="486">
        <v>30019</v>
      </c>
      <c r="AK1498" s="480">
        <v>564</v>
      </c>
      <c r="AL1498" s="480">
        <v>7018</v>
      </c>
      <c r="AM1498" s="480">
        <v>37503</v>
      </c>
      <c r="AN1498" s="480">
        <v>69884</v>
      </c>
      <c r="AO1498" s="480">
        <v>673</v>
      </c>
      <c r="AP1498" s="480">
        <v>19993</v>
      </c>
      <c r="AQ1498" s="486">
        <f t="shared" ref="AQ1498" si="14162">AQ1497+AR1498</f>
        <v>8089</v>
      </c>
      <c r="AR1498" s="486">
        <v>0</v>
      </c>
      <c r="AS1498" s="486">
        <f t="shared" ref="AS1498:AS1511" si="14163">AS1497+AT1498</f>
        <v>112567</v>
      </c>
      <c r="AT1498" s="486">
        <v>4</v>
      </c>
      <c r="AU1498" s="486">
        <f t="shared" si="14152"/>
        <v>14442</v>
      </c>
      <c r="AV1498" s="486">
        <v>0</v>
      </c>
      <c r="AW1498" s="486">
        <f t="shared" si="14160"/>
        <v>537</v>
      </c>
      <c r="AX1498" s="486">
        <v>0</v>
      </c>
      <c r="AY1498" s="480">
        <f t="shared" si="14154"/>
        <v>112839</v>
      </c>
      <c r="AZ1498" s="712">
        <v>4</v>
      </c>
      <c r="BA1498" s="480">
        <f t="shared" si="14155"/>
        <v>14739</v>
      </c>
      <c r="BB1498" s="480">
        <v>0</v>
      </c>
      <c r="BC1498" s="480">
        <f t="shared" si="14156"/>
        <v>8057</v>
      </c>
      <c r="BD1498" s="480">
        <v>0</v>
      </c>
      <c r="BE1498" s="486">
        <v>1</v>
      </c>
      <c r="BF1498" s="486">
        <v>1</v>
      </c>
      <c r="BG1498" s="486">
        <v>0</v>
      </c>
      <c r="BH1498" s="486">
        <v>0</v>
      </c>
      <c r="BI1498" s="480">
        <v>13</v>
      </c>
      <c r="BJ1498" s="480">
        <v>1</v>
      </c>
      <c r="BK1498" s="480">
        <v>10</v>
      </c>
      <c r="BL1498" s="480">
        <v>133554</v>
      </c>
    </row>
    <row r="1499" spans="10:64" x14ac:dyDescent="0.25">
      <c r="J1499" s="660">
        <v>45669</v>
      </c>
      <c r="K1499" s="479">
        <f t="shared" si="14125"/>
        <v>135636</v>
      </c>
      <c r="L1499" s="480">
        <v>1</v>
      </c>
      <c r="M1499" s="481">
        <f t="shared" si="14147"/>
        <v>23339.361641718875</v>
      </c>
      <c r="N1499" s="481">
        <f t="shared" si="14075"/>
        <v>2.212046806903345E-3</v>
      </c>
      <c r="O1499" s="479">
        <v>0</v>
      </c>
      <c r="P1499" s="480">
        <f t="shared" ref="P1499" si="14164">SUM(P1498,Q1499)</f>
        <v>2012</v>
      </c>
      <c r="Q1499" s="480">
        <v>0</v>
      </c>
      <c r="R1499" s="480">
        <f t="shared" si="14128"/>
        <v>135404</v>
      </c>
      <c r="S1499" s="480">
        <v>232</v>
      </c>
      <c r="T1499" s="486">
        <v>53858</v>
      </c>
      <c r="U1499" s="486">
        <f t="shared" si="14149"/>
        <v>81778</v>
      </c>
      <c r="V1499" s="480">
        <v>14801</v>
      </c>
      <c r="W1499" s="480">
        <v>30159</v>
      </c>
      <c r="X1499" s="480">
        <v>17975</v>
      </c>
      <c r="Y1499" s="480">
        <v>38338</v>
      </c>
      <c r="Z1499" s="480">
        <v>5799</v>
      </c>
      <c r="AA1499" s="480">
        <v>2171</v>
      </c>
      <c r="AB1499" s="480">
        <v>26393</v>
      </c>
      <c r="AC1499" s="486">
        <v>1627</v>
      </c>
      <c r="AD1499" s="486">
        <v>4872</v>
      </c>
      <c r="AE1499" s="486">
        <v>7735</v>
      </c>
      <c r="AF1499" s="486">
        <v>3328</v>
      </c>
      <c r="AG1499" s="486">
        <v>12108</v>
      </c>
      <c r="AH1499" s="486">
        <v>40730</v>
      </c>
      <c r="AI1499" s="486">
        <v>35216</v>
      </c>
      <c r="AJ1499" s="486">
        <v>30020</v>
      </c>
      <c r="AK1499" s="480">
        <v>564</v>
      </c>
      <c r="AL1499" s="480">
        <v>7018</v>
      </c>
      <c r="AM1499" s="480">
        <v>37503</v>
      </c>
      <c r="AN1499" s="480">
        <v>69884</v>
      </c>
      <c r="AO1499" s="480">
        <v>673</v>
      </c>
      <c r="AP1499" s="480">
        <v>19994</v>
      </c>
      <c r="AQ1499" s="486">
        <f t="shared" ref="AQ1499" si="14165">AQ1498+AR1499</f>
        <v>8089</v>
      </c>
      <c r="AR1499" s="486">
        <v>0</v>
      </c>
      <c r="AS1499" s="486">
        <f t="shared" si="14163"/>
        <v>112567</v>
      </c>
      <c r="AT1499" s="486">
        <v>0</v>
      </c>
      <c r="AU1499" s="486">
        <f t="shared" si="14152"/>
        <v>14443</v>
      </c>
      <c r="AV1499" s="486">
        <v>1</v>
      </c>
      <c r="AW1499" s="486">
        <f t="shared" si="14160"/>
        <v>537</v>
      </c>
      <c r="AX1499" s="486">
        <v>0</v>
      </c>
      <c r="AY1499" s="480">
        <f t="shared" si="14154"/>
        <v>112839</v>
      </c>
      <c r="AZ1499" s="712">
        <v>0</v>
      </c>
      <c r="BA1499" s="480">
        <f t="shared" si="14155"/>
        <v>14740</v>
      </c>
      <c r="BB1499" s="480">
        <v>1</v>
      </c>
      <c r="BC1499" s="480">
        <f t="shared" si="14156"/>
        <v>8057</v>
      </c>
      <c r="BD1499" s="480">
        <v>0</v>
      </c>
      <c r="BE1499" s="486">
        <v>1</v>
      </c>
      <c r="BF1499" s="486">
        <v>0</v>
      </c>
      <c r="BG1499" s="486">
        <v>1</v>
      </c>
      <c r="BH1499" s="486">
        <v>0</v>
      </c>
      <c r="BI1499" s="480">
        <v>13</v>
      </c>
      <c r="BJ1499" s="480">
        <v>0</v>
      </c>
      <c r="BK1499" s="480">
        <v>10</v>
      </c>
      <c r="BL1499" s="480">
        <v>133554</v>
      </c>
    </row>
    <row r="1500" spans="10:64" x14ac:dyDescent="0.25">
      <c r="J1500" s="660">
        <v>45670</v>
      </c>
      <c r="K1500" s="479">
        <f t="shared" si="14125"/>
        <v>135636</v>
      </c>
      <c r="L1500" s="480">
        <v>0</v>
      </c>
      <c r="M1500" s="481">
        <f t="shared" si="14147"/>
        <v>23339.361641718875</v>
      </c>
      <c r="N1500" s="481">
        <f t="shared" si="14075"/>
        <v>0</v>
      </c>
      <c r="O1500" s="479">
        <v>0</v>
      </c>
      <c r="P1500" s="480">
        <f t="shared" ref="P1500" si="14166">SUM(P1499,Q1500)</f>
        <v>2012</v>
      </c>
      <c r="Q1500" s="480">
        <v>0</v>
      </c>
      <c r="R1500" s="480">
        <f t="shared" si="14128"/>
        <v>135404</v>
      </c>
      <c r="S1500" s="480">
        <v>232</v>
      </c>
      <c r="T1500" s="486">
        <v>53858</v>
      </c>
      <c r="U1500" s="486">
        <f t="shared" si="14149"/>
        <v>81778</v>
      </c>
      <c r="V1500" s="480">
        <v>14801</v>
      </c>
      <c r="W1500" s="480">
        <v>30159</v>
      </c>
      <c r="X1500" s="480">
        <v>17975</v>
      </c>
      <c r="Y1500" s="480">
        <v>38338</v>
      </c>
      <c r="Z1500" s="480">
        <v>5799</v>
      </c>
      <c r="AA1500" s="480">
        <v>2171</v>
      </c>
      <c r="AB1500" s="480">
        <v>26393</v>
      </c>
      <c r="AC1500" s="486">
        <v>1627</v>
      </c>
      <c r="AD1500" s="486">
        <v>4872</v>
      </c>
      <c r="AE1500" s="486">
        <v>7735</v>
      </c>
      <c r="AF1500" s="486">
        <v>3328</v>
      </c>
      <c r="AG1500" s="486">
        <v>12108</v>
      </c>
      <c r="AH1500" s="486">
        <v>40730</v>
      </c>
      <c r="AI1500" s="486">
        <v>35216</v>
      </c>
      <c r="AJ1500" s="486">
        <v>30020</v>
      </c>
      <c r="AK1500" s="480">
        <v>564</v>
      </c>
      <c r="AL1500" s="480">
        <v>7018</v>
      </c>
      <c r="AM1500" s="480">
        <v>37503</v>
      </c>
      <c r="AN1500" s="480">
        <v>69884</v>
      </c>
      <c r="AO1500" s="480">
        <v>673</v>
      </c>
      <c r="AP1500" s="480">
        <v>19994</v>
      </c>
      <c r="AQ1500" s="486">
        <f t="shared" ref="AQ1500" si="14167">AQ1499+AR1500</f>
        <v>8089</v>
      </c>
      <c r="AR1500" s="486">
        <v>0</v>
      </c>
      <c r="AS1500" s="486">
        <f t="shared" si="14163"/>
        <v>112567</v>
      </c>
      <c r="AT1500" s="486">
        <v>0</v>
      </c>
      <c r="AU1500" s="486">
        <f t="shared" si="14152"/>
        <v>14443</v>
      </c>
      <c r="AV1500" s="486">
        <v>0</v>
      </c>
      <c r="AW1500" s="486">
        <f t="shared" si="14160"/>
        <v>537</v>
      </c>
      <c r="AX1500" s="486">
        <v>0</v>
      </c>
      <c r="AY1500" s="480">
        <f t="shared" si="14154"/>
        <v>112839</v>
      </c>
      <c r="AZ1500" s="712">
        <v>0</v>
      </c>
      <c r="BA1500" s="480">
        <f t="shared" si="14155"/>
        <v>14740</v>
      </c>
      <c r="BB1500" s="480">
        <v>0</v>
      </c>
      <c r="BC1500" s="480">
        <f t="shared" si="14156"/>
        <v>8057</v>
      </c>
      <c r="BD1500" s="480">
        <v>0</v>
      </c>
      <c r="BE1500" s="486">
        <v>0</v>
      </c>
      <c r="BF1500" s="486">
        <v>0</v>
      </c>
      <c r="BG1500" s="486">
        <v>0</v>
      </c>
      <c r="BH1500" s="486">
        <v>0</v>
      </c>
      <c r="BI1500" s="480">
        <v>13</v>
      </c>
      <c r="BJ1500" s="480">
        <v>0</v>
      </c>
      <c r="BK1500" s="480">
        <v>10</v>
      </c>
      <c r="BL1500" s="480">
        <v>133554</v>
      </c>
    </row>
    <row r="1501" spans="10:64" x14ac:dyDescent="0.25">
      <c r="J1501" s="660">
        <v>45671</v>
      </c>
      <c r="K1501" s="479">
        <f t="shared" si="14125"/>
        <v>135644</v>
      </c>
      <c r="L1501" s="480">
        <v>8</v>
      </c>
      <c r="M1501" s="481">
        <f t="shared" si="14147"/>
        <v>23340.738229742215</v>
      </c>
      <c r="N1501" s="481">
        <f t="shared" si="14075"/>
        <v>0</v>
      </c>
      <c r="O1501" s="479">
        <v>0</v>
      </c>
      <c r="P1501" s="480">
        <f t="shared" ref="P1501" si="14168">SUM(P1500,Q1501)</f>
        <v>2012</v>
      </c>
      <c r="Q1501" s="480">
        <v>0</v>
      </c>
      <c r="R1501" s="480">
        <f t="shared" si="14128"/>
        <v>135412</v>
      </c>
      <c r="S1501" s="480">
        <v>232</v>
      </c>
      <c r="T1501" s="486">
        <v>53861</v>
      </c>
      <c r="U1501" s="486">
        <f t="shared" si="14149"/>
        <v>81783</v>
      </c>
      <c r="V1501" s="480">
        <v>14801</v>
      </c>
      <c r="W1501" s="480">
        <v>30159</v>
      </c>
      <c r="X1501" s="480">
        <v>17977</v>
      </c>
      <c r="Y1501" s="480">
        <v>38340</v>
      </c>
      <c r="Z1501" s="480">
        <v>5799</v>
      </c>
      <c r="AA1501" s="480">
        <v>2171</v>
      </c>
      <c r="AB1501" s="480">
        <v>26397</v>
      </c>
      <c r="AC1501" s="486">
        <v>1628</v>
      </c>
      <c r="AD1501" s="486">
        <v>4873</v>
      </c>
      <c r="AE1501" s="486">
        <v>7735</v>
      </c>
      <c r="AF1501" s="486">
        <v>3328</v>
      </c>
      <c r="AG1501" s="486">
        <v>12111</v>
      </c>
      <c r="AH1501" s="486">
        <v>40730</v>
      </c>
      <c r="AI1501" s="486">
        <v>35217</v>
      </c>
      <c r="AJ1501" s="486">
        <v>30022</v>
      </c>
      <c r="AK1501" s="480">
        <v>564</v>
      </c>
      <c r="AL1501" s="480">
        <v>7018</v>
      </c>
      <c r="AM1501" s="480">
        <v>37505</v>
      </c>
      <c r="AN1501" s="480">
        <v>69888</v>
      </c>
      <c r="AO1501" s="480">
        <v>675</v>
      </c>
      <c r="AP1501" s="480">
        <v>19994</v>
      </c>
      <c r="AQ1501" s="486">
        <f t="shared" ref="AQ1501" si="14169">AQ1500+AR1501</f>
        <v>8089</v>
      </c>
      <c r="AR1501" s="486">
        <v>0</v>
      </c>
      <c r="AS1501" s="486">
        <f t="shared" si="14163"/>
        <v>112573</v>
      </c>
      <c r="AT1501" s="486">
        <v>6</v>
      </c>
      <c r="AU1501" s="486">
        <f t="shared" si="14152"/>
        <v>14445</v>
      </c>
      <c r="AV1501" s="486">
        <v>2</v>
      </c>
      <c r="AW1501" s="486">
        <f t="shared" si="14160"/>
        <v>537</v>
      </c>
      <c r="AX1501" s="486">
        <v>0</v>
      </c>
      <c r="AY1501" s="480">
        <f t="shared" si="14154"/>
        <v>112847</v>
      </c>
      <c r="AZ1501" s="712">
        <v>8</v>
      </c>
      <c r="BA1501" s="480">
        <f t="shared" si="14155"/>
        <v>14740</v>
      </c>
      <c r="BB1501" s="480">
        <v>0</v>
      </c>
      <c r="BC1501" s="480">
        <f t="shared" si="14156"/>
        <v>8057</v>
      </c>
      <c r="BD1501" s="480">
        <v>0</v>
      </c>
      <c r="BE1501" s="486">
        <v>1</v>
      </c>
      <c r="BF1501" s="486">
        <v>1</v>
      </c>
      <c r="BG1501" s="486">
        <v>0</v>
      </c>
      <c r="BH1501" s="486">
        <v>0</v>
      </c>
      <c r="BI1501" s="480">
        <v>1</v>
      </c>
      <c r="BJ1501" s="480">
        <v>0</v>
      </c>
      <c r="BK1501" s="480">
        <v>7</v>
      </c>
      <c r="BL1501" s="480">
        <v>133554</v>
      </c>
    </row>
    <row r="1502" spans="10:64" x14ac:dyDescent="0.25">
      <c r="J1502" s="660">
        <v>45672</v>
      </c>
      <c r="K1502" s="479">
        <f t="shared" si="14125"/>
        <v>135656</v>
      </c>
      <c r="L1502" s="480">
        <v>12</v>
      </c>
      <c r="M1502" s="481">
        <f t="shared" si="14147"/>
        <v>23342.803111777226</v>
      </c>
      <c r="N1502" s="481">
        <f t="shared" si="14075"/>
        <v>2.9493305019769878E-3</v>
      </c>
      <c r="O1502" s="479">
        <v>0</v>
      </c>
      <c r="P1502" s="480">
        <f t="shared" ref="P1502" si="14170">SUM(P1501,Q1502)</f>
        <v>2012</v>
      </c>
      <c r="Q1502" s="480">
        <v>0</v>
      </c>
      <c r="R1502" s="480">
        <f t="shared" si="14128"/>
        <v>135424</v>
      </c>
      <c r="S1502" s="480">
        <v>232</v>
      </c>
      <c r="T1502" s="486">
        <v>53864</v>
      </c>
      <c r="U1502" s="486">
        <f t="shared" si="14149"/>
        <v>81792</v>
      </c>
      <c r="V1502" s="480">
        <v>14801</v>
      </c>
      <c r="W1502" s="480">
        <v>30160</v>
      </c>
      <c r="X1502" s="480">
        <v>17978</v>
      </c>
      <c r="Y1502" s="480">
        <v>38342</v>
      </c>
      <c r="Z1502" s="480">
        <v>5801</v>
      </c>
      <c r="AA1502" s="480">
        <v>2171</v>
      </c>
      <c r="AB1502" s="480">
        <v>26403</v>
      </c>
      <c r="AC1502" s="486">
        <v>1629</v>
      </c>
      <c r="AD1502" s="486">
        <v>4874</v>
      </c>
      <c r="AE1502" s="486">
        <v>7735</v>
      </c>
      <c r="AF1502" s="486">
        <v>3328</v>
      </c>
      <c r="AG1502" s="486">
        <v>12115</v>
      </c>
      <c r="AH1502" s="486">
        <v>40731</v>
      </c>
      <c r="AI1502" s="486">
        <v>35220</v>
      </c>
      <c r="AJ1502" s="486">
        <v>30024</v>
      </c>
      <c r="AK1502" s="480">
        <v>564</v>
      </c>
      <c r="AL1502" s="480">
        <v>7018</v>
      </c>
      <c r="AM1502" s="480">
        <v>37508</v>
      </c>
      <c r="AN1502" s="480">
        <v>69892</v>
      </c>
      <c r="AO1502" s="480">
        <v>675</v>
      </c>
      <c r="AP1502" s="480">
        <v>19999</v>
      </c>
      <c r="AQ1502" s="486">
        <f t="shared" ref="AQ1502" si="14171">AQ1501+AR1502</f>
        <v>8089</v>
      </c>
      <c r="AR1502" s="486">
        <v>0</v>
      </c>
      <c r="AS1502" s="486">
        <f t="shared" si="14163"/>
        <v>112585</v>
      </c>
      <c r="AT1502" s="486">
        <v>12</v>
      </c>
      <c r="AU1502" s="486">
        <f t="shared" si="14152"/>
        <v>14445</v>
      </c>
      <c r="AV1502" s="486">
        <v>0</v>
      </c>
      <c r="AW1502" s="486">
        <f t="shared" si="14160"/>
        <v>537</v>
      </c>
      <c r="AX1502" s="486">
        <v>0</v>
      </c>
      <c r="AY1502" s="480">
        <f t="shared" si="14154"/>
        <v>112859</v>
      </c>
      <c r="AZ1502" s="712">
        <v>12</v>
      </c>
      <c r="BA1502" s="480">
        <f t="shared" si="14155"/>
        <v>14740</v>
      </c>
      <c r="BB1502" s="480">
        <v>0</v>
      </c>
      <c r="BC1502" s="480">
        <f t="shared" si="14156"/>
        <v>8057</v>
      </c>
      <c r="BD1502" s="480">
        <v>0</v>
      </c>
      <c r="BE1502" s="486">
        <v>1</v>
      </c>
      <c r="BF1502" s="486">
        <v>1</v>
      </c>
      <c r="BG1502" s="486">
        <v>0</v>
      </c>
      <c r="BH1502" s="486">
        <v>0</v>
      </c>
      <c r="BI1502" s="480">
        <v>1</v>
      </c>
      <c r="BJ1502" s="480">
        <v>0</v>
      </c>
      <c r="BK1502" s="480">
        <v>11</v>
      </c>
      <c r="BL1502" s="480">
        <v>133554</v>
      </c>
    </row>
    <row r="1503" spans="10:64" x14ac:dyDescent="0.25">
      <c r="J1503" s="660">
        <v>45673</v>
      </c>
      <c r="K1503" s="479">
        <f t="shared" si="14125"/>
        <v>135659</v>
      </c>
      <c r="L1503" s="480">
        <v>3</v>
      </c>
      <c r="M1503" s="481">
        <f t="shared" si="14147"/>
        <v>23343.319332285981</v>
      </c>
      <c r="N1503" s="481">
        <f t="shared" si="14075"/>
        <v>0</v>
      </c>
      <c r="O1503" s="479">
        <v>0</v>
      </c>
      <c r="P1503" s="480">
        <f t="shared" ref="P1503" si="14172">SUM(P1502,Q1503)</f>
        <v>2012</v>
      </c>
      <c r="Q1503" s="480">
        <v>0</v>
      </c>
      <c r="R1503" s="480">
        <f t="shared" si="14128"/>
        <v>135427</v>
      </c>
      <c r="S1503" s="480">
        <v>232</v>
      </c>
      <c r="T1503" s="486">
        <v>53865</v>
      </c>
      <c r="U1503" s="486">
        <f t="shared" si="14149"/>
        <v>81794</v>
      </c>
      <c r="V1503" s="480">
        <v>14801</v>
      </c>
      <c r="W1503" s="480">
        <v>30160</v>
      </c>
      <c r="X1503" s="480">
        <v>17979</v>
      </c>
      <c r="Y1503" s="480">
        <v>38343</v>
      </c>
      <c r="Z1503" s="480">
        <v>5801</v>
      </c>
      <c r="AA1503" s="480">
        <v>2171</v>
      </c>
      <c r="AB1503" s="480">
        <v>26404</v>
      </c>
      <c r="AC1503" s="486">
        <v>1629</v>
      </c>
      <c r="AD1503" s="486">
        <v>4874</v>
      </c>
      <c r="AE1503" s="486">
        <v>7735</v>
      </c>
      <c r="AF1503" s="486">
        <v>3328</v>
      </c>
      <c r="AG1503" s="486">
        <v>12115</v>
      </c>
      <c r="AH1503" s="486">
        <v>40733</v>
      </c>
      <c r="AI1503" s="486">
        <v>35220</v>
      </c>
      <c r="AJ1503" s="486">
        <v>30025</v>
      </c>
      <c r="AK1503" s="480">
        <v>564</v>
      </c>
      <c r="AL1503" s="480">
        <v>7018</v>
      </c>
      <c r="AM1503" s="480">
        <v>37509</v>
      </c>
      <c r="AN1503" s="480">
        <v>69894</v>
      </c>
      <c r="AO1503" s="480">
        <v>675</v>
      </c>
      <c r="AP1503" s="480">
        <v>19999</v>
      </c>
      <c r="AQ1503" s="486">
        <f t="shared" ref="AQ1503" si="14173">AQ1502+AR1503</f>
        <v>8089</v>
      </c>
      <c r="AR1503" s="486">
        <v>0</v>
      </c>
      <c r="AS1503" s="486">
        <f t="shared" si="14163"/>
        <v>112588</v>
      </c>
      <c r="AT1503" s="486">
        <v>3</v>
      </c>
      <c r="AU1503" s="486">
        <f t="shared" si="14152"/>
        <v>14445</v>
      </c>
      <c r="AV1503" s="486">
        <v>0</v>
      </c>
      <c r="AW1503" s="486">
        <f t="shared" si="14160"/>
        <v>537</v>
      </c>
      <c r="AX1503" s="486">
        <v>0</v>
      </c>
      <c r="AY1503" s="480">
        <f t="shared" si="14154"/>
        <v>112862</v>
      </c>
      <c r="AZ1503" s="712">
        <v>3</v>
      </c>
      <c r="BA1503" s="480">
        <f t="shared" si="14155"/>
        <v>14740</v>
      </c>
      <c r="BB1503" s="480">
        <v>0</v>
      </c>
      <c r="BC1503" s="480">
        <f t="shared" si="14156"/>
        <v>8057</v>
      </c>
      <c r="BD1503" s="480">
        <v>0</v>
      </c>
      <c r="BE1503" s="486">
        <v>2</v>
      </c>
      <c r="BF1503" s="486">
        <v>2</v>
      </c>
      <c r="BG1503" s="486">
        <v>0</v>
      </c>
      <c r="BH1503" s="486">
        <v>0</v>
      </c>
      <c r="BI1503" s="480">
        <v>1</v>
      </c>
      <c r="BJ1503" s="480">
        <v>0</v>
      </c>
      <c r="BK1503" s="480">
        <v>2</v>
      </c>
      <c r="BL1503" s="480">
        <v>133554</v>
      </c>
    </row>
    <row r="1504" spans="10:64" x14ac:dyDescent="0.25">
      <c r="J1504" s="660">
        <v>45674</v>
      </c>
      <c r="K1504" s="479">
        <f t="shared" si="14125"/>
        <v>135662</v>
      </c>
      <c r="L1504" s="480">
        <v>3</v>
      </c>
      <c r="M1504" s="481">
        <f t="shared" si="14147"/>
        <v>23343.835552794731</v>
      </c>
      <c r="N1504" s="481">
        <f t="shared" si="14075"/>
        <v>7.3731087975659193E-4</v>
      </c>
      <c r="O1504" s="479">
        <v>0</v>
      </c>
      <c r="P1504" s="480">
        <f t="shared" ref="P1504" si="14174">SUM(P1503,Q1504)</f>
        <v>2012</v>
      </c>
      <c r="Q1504" s="480">
        <v>0</v>
      </c>
      <c r="R1504" s="480">
        <f t="shared" si="14128"/>
        <v>135430</v>
      </c>
      <c r="S1504" s="480">
        <v>232</v>
      </c>
      <c r="T1504" s="486">
        <v>53865</v>
      </c>
      <c r="U1504" s="486">
        <f t="shared" si="14149"/>
        <v>81797</v>
      </c>
      <c r="V1504" s="480">
        <v>14802</v>
      </c>
      <c r="W1504" s="480">
        <v>30161</v>
      </c>
      <c r="X1504" s="480">
        <v>17979</v>
      </c>
      <c r="Y1504" s="480">
        <v>38344</v>
      </c>
      <c r="Z1504" s="480">
        <v>5801</v>
      </c>
      <c r="AA1504" s="480">
        <v>2171</v>
      </c>
      <c r="AB1504" s="480">
        <v>26404</v>
      </c>
      <c r="AC1504" s="486">
        <v>1629</v>
      </c>
      <c r="AD1504" s="486">
        <v>4875</v>
      </c>
      <c r="AE1504" s="486">
        <v>7735</v>
      </c>
      <c r="AF1504" s="486">
        <v>3328</v>
      </c>
      <c r="AG1504" s="486">
        <v>12115</v>
      </c>
      <c r="AH1504" s="486">
        <v>40733</v>
      </c>
      <c r="AI1504" s="486">
        <v>35222</v>
      </c>
      <c r="AJ1504" s="486">
        <v>30025</v>
      </c>
      <c r="AK1504" s="480">
        <v>564</v>
      </c>
      <c r="AL1504" s="480">
        <v>7018</v>
      </c>
      <c r="AM1504" s="480">
        <v>37509</v>
      </c>
      <c r="AN1504" s="480">
        <v>69897</v>
      </c>
      <c r="AO1504" s="480">
        <v>675</v>
      </c>
      <c r="AP1504" s="480">
        <v>19999</v>
      </c>
      <c r="AQ1504" s="486">
        <f t="shared" ref="AQ1504" si="14175">AQ1503+AR1504</f>
        <v>8089</v>
      </c>
      <c r="AR1504" s="486">
        <v>0</v>
      </c>
      <c r="AS1504" s="486">
        <f t="shared" si="14163"/>
        <v>112591</v>
      </c>
      <c r="AT1504" s="486">
        <v>3</v>
      </c>
      <c r="AU1504" s="486">
        <f t="shared" si="14152"/>
        <v>14445</v>
      </c>
      <c r="AV1504" s="486">
        <v>0</v>
      </c>
      <c r="AW1504" s="486">
        <f t="shared" si="14160"/>
        <v>537</v>
      </c>
      <c r="AX1504" s="486">
        <v>0</v>
      </c>
      <c r="AY1504" s="480">
        <f t="shared" si="14154"/>
        <v>112865</v>
      </c>
      <c r="AZ1504" s="712">
        <v>3</v>
      </c>
      <c r="BA1504" s="480">
        <f t="shared" si="14155"/>
        <v>14740</v>
      </c>
      <c r="BB1504" s="480">
        <v>0</v>
      </c>
      <c r="BC1504" s="480">
        <f t="shared" si="14156"/>
        <v>8057</v>
      </c>
      <c r="BD1504" s="480">
        <v>0</v>
      </c>
      <c r="BE1504" s="486">
        <v>1</v>
      </c>
      <c r="BF1504" s="486">
        <v>1</v>
      </c>
      <c r="BG1504" s="486">
        <v>0</v>
      </c>
      <c r="BH1504" s="486">
        <v>0</v>
      </c>
      <c r="BI1504" s="480">
        <v>1</v>
      </c>
      <c r="BJ1504" s="480">
        <v>0</v>
      </c>
      <c r="BK1504" s="480">
        <v>2</v>
      </c>
      <c r="BL1504" s="480">
        <v>133554</v>
      </c>
    </row>
    <row r="1505" spans="10:64" x14ac:dyDescent="0.25">
      <c r="J1505" s="660">
        <v>45675</v>
      </c>
      <c r="K1505" s="479">
        <f t="shared" si="14125"/>
        <v>135662</v>
      </c>
      <c r="L1505" s="480">
        <v>0</v>
      </c>
      <c r="M1505" s="481">
        <f t="shared" si="14147"/>
        <v>23343.835552794731</v>
      </c>
      <c r="N1505" s="481">
        <f t="shared" si="14075"/>
        <v>1.4746108870582475E-3</v>
      </c>
      <c r="O1505" s="479">
        <v>0</v>
      </c>
      <c r="P1505" s="480">
        <f t="shared" ref="P1505" si="14176">SUM(P1504,Q1505)</f>
        <v>2012</v>
      </c>
      <c r="Q1505" s="480">
        <v>0</v>
      </c>
      <c r="R1505" s="480">
        <f t="shared" si="14128"/>
        <v>135430</v>
      </c>
      <c r="S1505" s="480">
        <v>232</v>
      </c>
      <c r="T1505" s="486">
        <v>53865</v>
      </c>
      <c r="U1505" s="486">
        <f t="shared" si="14149"/>
        <v>81797</v>
      </c>
      <c r="V1505" s="480">
        <v>14802</v>
      </c>
      <c r="W1505" s="480">
        <v>30161</v>
      </c>
      <c r="X1505" s="480">
        <v>17979</v>
      </c>
      <c r="Y1505" s="480">
        <v>38344</v>
      </c>
      <c r="Z1505" s="480">
        <v>5801</v>
      </c>
      <c r="AA1505" s="480">
        <v>2171</v>
      </c>
      <c r="AB1505" s="480">
        <v>26404</v>
      </c>
      <c r="AC1505" s="486">
        <v>1629</v>
      </c>
      <c r="AD1505" s="486">
        <v>4875</v>
      </c>
      <c r="AE1505" s="486">
        <v>7735</v>
      </c>
      <c r="AF1505" s="486">
        <v>3328</v>
      </c>
      <c r="AG1505" s="486">
        <v>12115</v>
      </c>
      <c r="AH1505" s="486">
        <v>40733</v>
      </c>
      <c r="AI1505" s="486">
        <v>35222</v>
      </c>
      <c r="AJ1505" s="486">
        <v>30025</v>
      </c>
      <c r="AK1505" s="480">
        <v>564</v>
      </c>
      <c r="AL1505" s="480">
        <v>7018</v>
      </c>
      <c r="AM1505" s="480">
        <v>37509</v>
      </c>
      <c r="AN1505" s="480">
        <v>69897</v>
      </c>
      <c r="AO1505" s="480">
        <v>675</v>
      </c>
      <c r="AP1505" s="480">
        <v>19999</v>
      </c>
      <c r="AQ1505" s="486">
        <f t="shared" ref="AQ1505:AQ1511" si="14177">AQ1504+AR1505</f>
        <v>8089</v>
      </c>
      <c r="AR1505" s="486">
        <v>0</v>
      </c>
      <c r="AS1505" s="486">
        <f t="shared" si="14163"/>
        <v>112591</v>
      </c>
      <c r="AT1505" s="486">
        <v>0</v>
      </c>
      <c r="AU1505" s="486">
        <f t="shared" si="14152"/>
        <v>14445</v>
      </c>
      <c r="AV1505" s="486">
        <v>0</v>
      </c>
      <c r="AW1505" s="486">
        <f t="shared" si="14160"/>
        <v>537</v>
      </c>
      <c r="AX1505" s="486">
        <v>0</v>
      </c>
      <c r="AY1505" s="480">
        <f t="shared" si="14154"/>
        <v>112865</v>
      </c>
      <c r="AZ1505" s="712">
        <v>0</v>
      </c>
      <c r="BA1505" s="480">
        <f t="shared" si="14155"/>
        <v>14740</v>
      </c>
      <c r="BB1505" s="480">
        <v>0</v>
      </c>
      <c r="BC1505" s="480">
        <f t="shared" si="14156"/>
        <v>8057</v>
      </c>
      <c r="BD1505" s="480">
        <v>0</v>
      </c>
      <c r="BE1505" s="486">
        <v>0</v>
      </c>
      <c r="BF1505" s="486">
        <v>0</v>
      </c>
      <c r="BG1505" s="486">
        <v>0</v>
      </c>
      <c r="BH1505" s="486">
        <v>0</v>
      </c>
      <c r="BI1505" s="480">
        <v>0</v>
      </c>
      <c r="BJ1505" s="480">
        <v>0</v>
      </c>
      <c r="BK1505" s="480">
        <v>0</v>
      </c>
      <c r="BL1505" s="480">
        <v>133554</v>
      </c>
    </row>
    <row r="1506" spans="10:64" x14ac:dyDescent="0.25">
      <c r="J1506" s="660">
        <v>45676</v>
      </c>
      <c r="K1506" s="479">
        <f t="shared" si="14125"/>
        <v>135662</v>
      </c>
      <c r="L1506" s="480">
        <v>0</v>
      </c>
      <c r="M1506" s="481">
        <f t="shared" si="14147"/>
        <v>23343.835552794731</v>
      </c>
      <c r="N1506" s="481">
        <f t="shared" si="14075"/>
        <v>2.9491782852062443E-3</v>
      </c>
      <c r="O1506" s="479">
        <v>0</v>
      </c>
      <c r="P1506" s="480">
        <f t="shared" ref="P1506" si="14178">SUM(P1505,Q1506)</f>
        <v>2012</v>
      </c>
      <c r="Q1506" s="480">
        <v>0</v>
      </c>
      <c r="R1506" s="480">
        <f t="shared" si="14128"/>
        <v>135430</v>
      </c>
      <c r="S1506" s="480">
        <v>232</v>
      </c>
      <c r="T1506" s="486">
        <v>53865</v>
      </c>
      <c r="U1506" s="486">
        <f t="shared" si="14149"/>
        <v>81797</v>
      </c>
      <c r="V1506" s="480">
        <v>14802</v>
      </c>
      <c r="W1506" s="480">
        <v>30161</v>
      </c>
      <c r="X1506" s="480">
        <v>17979</v>
      </c>
      <c r="Y1506" s="480">
        <v>38344</v>
      </c>
      <c r="Z1506" s="480">
        <v>5801</v>
      </c>
      <c r="AA1506" s="480">
        <v>2171</v>
      </c>
      <c r="AB1506" s="480">
        <v>26404</v>
      </c>
      <c r="AC1506" s="486">
        <v>1629</v>
      </c>
      <c r="AD1506" s="486">
        <v>4875</v>
      </c>
      <c r="AE1506" s="486">
        <v>7735</v>
      </c>
      <c r="AF1506" s="486">
        <v>3328</v>
      </c>
      <c r="AG1506" s="486">
        <v>12115</v>
      </c>
      <c r="AH1506" s="486">
        <v>40733</v>
      </c>
      <c r="AI1506" s="486">
        <v>35222</v>
      </c>
      <c r="AJ1506" s="486">
        <v>30025</v>
      </c>
      <c r="AK1506" s="480">
        <v>564</v>
      </c>
      <c r="AL1506" s="480">
        <v>7018</v>
      </c>
      <c r="AM1506" s="480">
        <v>37509</v>
      </c>
      <c r="AN1506" s="480">
        <v>69897</v>
      </c>
      <c r="AO1506" s="480">
        <v>675</v>
      </c>
      <c r="AP1506" s="480">
        <v>19999</v>
      </c>
      <c r="AQ1506" s="486">
        <f t="shared" si="14177"/>
        <v>8089</v>
      </c>
      <c r="AR1506" s="486">
        <v>0</v>
      </c>
      <c r="AS1506" s="486">
        <f t="shared" si="14163"/>
        <v>112591</v>
      </c>
      <c r="AT1506" s="486">
        <v>0</v>
      </c>
      <c r="AU1506" s="486">
        <f t="shared" si="14152"/>
        <v>14445</v>
      </c>
      <c r="AV1506" s="486">
        <v>0</v>
      </c>
      <c r="AW1506" s="486">
        <f t="shared" si="14160"/>
        <v>537</v>
      </c>
      <c r="AX1506" s="486">
        <v>0</v>
      </c>
      <c r="AY1506" s="480">
        <f t="shared" si="14154"/>
        <v>112865</v>
      </c>
      <c r="AZ1506" s="712">
        <v>0</v>
      </c>
      <c r="BA1506" s="480">
        <f t="shared" si="14155"/>
        <v>14740</v>
      </c>
      <c r="BB1506" s="480">
        <v>0</v>
      </c>
      <c r="BC1506" s="480">
        <f t="shared" si="14156"/>
        <v>8057</v>
      </c>
      <c r="BD1506" s="480">
        <v>0</v>
      </c>
      <c r="BE1506" s="486">
        <v>0</v>
      </c>
      <c r="BF1506" s="486">
        <v>0</v>
      </c>
      <c r="BG1506" s="486">
        <v>0</v>
      </c>
      <c r="BH1506" s="486">
        <v>0</v>
      </c>
      <c r="BI1506" s="480">
        <v>0</v>
      </c>
      <c r="BJ1506" s="480">
        <v>0</v>
      </c>
      <c r="BK1506" s="480">
        <v>0</v>
      </c>
      <c r="BL1506" s="480">
        <v>133554</v>
      </c>
    </row>
    <row r="1507" spans="10:64" x14ac:dyDescent="0.25">
      <c r="J1507" s="660">
        <v>45677</v>
      </c>
      <c r="K1507" s="479">
        <f t="shared" si="14125"/>
        <v>135662</v>
      </c>
      <c r="L1507" s="480">
        <v>0</v>
      </c>
      <c r="M1507" s="481">
        <f t="shared" si="14147"/>
        <v>23343.835552794731</v>
      </c>
      <c r="N1507" s="481">
        <f t="shared" si="14075"/>
        <v>7.3727282780566838E-4</v>
      </c>
      <c r="O1507" s="479">
        <v>0</v>
      </c>
      <c r="P1507" s="480">
        <v>2012</v>
      </c>
      <c r="Q1507" s="480">
        <v>0</v>
      </c>
      <c r="R1507" s="480">
        <f t="shared" si="14128"/>
        <v>135430</v>
      </c>
      <c r="S1507" s="480">
        <v>232</v>
      </c>
      <c r="T1507" s="486">
        <v>53865</v>
      </c>
      <c r="U1507" s="486">
        <f t="shared" si="14149"/>
        <v>81797</v>
      </c>
      <c r="V1507" s="480">
        <v>14802</v>
      </c>
      <c r="W1507" s="480">
        <v>30161</v>
      </c>
      <c r="X1507" s="480">
        <v>17979</v>
      </c>
      <c r="Y1507" s="480">
        <v>38344</v>
      </c>
      <c r="Z1507" s="480">
        <v>5801</v>
      </c>
      <c r="AA1507" s="480">
        <v>2171</v>
      </c>
      <c r="AB1507" s="480">
        <v>26404</v>
      </c>
      <c r="AC1507" s="486">
        <v>1629</v>
      </c>
      <c r="AD1507" s="486">
        <v>4875</v>
      </c>
      <c r="AE1507" s="486">
        <v>7735</v>
      </c>
      <c r="AF1507" s="486">
        <v>3328</v>
      </c>
      <c r="AG1507" s="486">
        <v>12115</v>
      </c>
      <c r="AH1507" s="486">
        <v>40733</v>
      </c>
      <c r="AI1507" s="486">
        <v>35222</v>
      </c>
      <c r="AJ1507" s="486">
        <v>30025</v>
      </c>
      <c r="AK1507" s="480">
        <v>564</v>
      </c>
      <c r="AL1507" s="480">
        <v>7018</v>
      </c>
      <c r="AM1507" s="480">
        <v>37509</v>
      </c>
      <c r="AN1507" s="480">
        <v>69897</v>
      </c>
      <c r="AO1507" s="480">
        <v>675</v>
      </c>
      <c r="AP1507" s="480">
        <v>19999</v>
      </c>
      <c r="AQ1507" s="486">
        <f t="shared" si="14177"/>
        <v>8089</v>
      </c>
      <c r="AR1507" s="486">
        <v>0</v>
      </c>
      <c r="AS1507" s="486">
        <f t="shared" si="14163"/>
        <v>112591</v>
      </c>
      <c r="AT1507" s="486">
        <v>0</v>
      </c>
      <c r="AU1507" s="486">
        <f t="shared" si="14152"/>
        <v>14445</v>
      </c>
      <c r="AV1507" s="486">
        <v>0</v>
      </c>
      <c r="AW1507" s="486">
        <f t="shared" si="14160"/>
        <v>537</v>
      </c>
      <c r="AX1507" s="486">
        <v>0</v>
      </c>
      <c r="AY1507" s="480">
        <f t="shared" si="14154"/>
        <v>112865</v>
      </c>
      <c r="AZ1507" s="712">
        <v>0</v>
      </c>
      <c r="BA1507" s="480">
        <f t="shared" si="14155"/>
        <v>14740</v>
      </c>
      <c r="BB1507" s="480">
        <v>0</v>
      </c>
      <c r="BC1507" s="480">
        <f t="shared" si="14156"/>
        <v>8057</v>
      </c>
      <c r="BD1507" s="480">
        <v>0</v>
      </c>
      <c r="BE1507" s="486">
        <v>0</v>
      </c>
      <c r="BF1507" s="486">
        <v>0</v>
      </c>
      <c r="BG1507" s="486">
        <v>0</v>
      </c>
      <c r="BH1507" s="486">
        <v>0</v>
      </c>
      <c r="BI1507" s="480">
        <v>0</v>
      </c>
      <c r="BJ1507" s="480">
        <v>0</v>
      </c>
      <c r="BK1507" s="480">
        <v>0</v>
      </c>
      <c r="BL1507" s="480">
        <v>133554</v>
      </c>
    </row>
    <row r="1508" spans="10:64" x14ac:dyDescent="0.25">
      <c r="J1508" s="660">
        <v>45678</v>
      </c>
      <c r="K1508" s="479">
        <f t="shared" si="14125"/>
        <v>135665</v>
      </c>
      <c r="L1508" s="480">
        <v>3</v>
      </c>
      <c r="M1508" s="481">
        <f t="shared" si="14147"/>
        <v>23344.351773303486</v>
      </c>
      <c r="N1508" s="481">
        <f t="shared" si="14075"/>
        <v>0</v>
      </c>
      <c r="O1508" s="479">
        <v>0</v>
      </c>
      <c r="P1508" s="480">
        <v>2012</v>
      </c>
      <c r="Q1508" s="480">
        <v>0</v>
      </c>
      <c r="R1508" s="480">
        <f t="shared" si="14128"/>
        <v>135433</v>
      </c>
      <c r="S1508" s="480">
        <v>232</v>
      </c>
      <c r="T1508" s="486">
        <v>53868</v>
      </c>
      <c r="U1508" s="486">
        <f t="shared" si="14149"/>
        <v>81797</v>
      </c>
      <c r="V1508" s="480">
        <v>14802</v>
      </c>
      <c r="W1508" s="480">
        <v>30161</v>
      </c>
      <c r="X1508" s="480">
        <v>17980</v>
      </c>
      <c r="Y1508" s="480">
        <v>38346</v>
      </c>
      <c r="Z1508" s="480">
        <v>5801</v>
      </c>
      <c r="AA1508" s="480">
        <v>2171</v>
      </c>
      <c r="AB1508" s="480">
        <v>26404</v>
      </c>
      <c r="AC1508" s="486">
        <v>1629</v>
      </c>
      <c r="AD1508" s="486">
        <v>4875</v>
      </c>
      <c r="AE1508" s="486">
        <v>7735</v>
      </c>
      <c r="AF1508" s="486">
        <v>3328</v>
      </c>
      <c r="AG1508" s="486">
        <v>12115</v>
      </c>
      <c r="AH1508" s="486">
        <v>40734</v>
      </c>
      <c r="AI1508" s="486">
        <v>35222</v>
      </c>
      <c r="AJ1508" s="486">
        <v>30027</v>
      </c>
      <c r="AK1508" s="480">
        <v>564</v>
      </c>
      <c r="AL1508" s="480">
        <v>7018</v>
      </c>
      <c r="AM1508" s="480">
        <v>37509</v>
      </c>
      <c r="AN1508" s="480">
        <v>69899</v>
      </c>
      <c r="AO1508" s="480">
        <v>675</v>
      </c>
      <c r="AP1508" s="480">
        <v>20000</v>
      </c>
      <c r="AQ1508" s="486">
        <f t="shared" si="14177"/>
        <v>8089</v>
      </c>
      <c r="AR1508" s="486">
        <v>0</v>
      </c>
      <c r="AS1508" s="486">
        <f t="shared" si="14163"/>
        <v>112594</v>
      </c>
      <c r="AT1508" s="486">
        <v>3</v>
      </c>
      <c r="AU1508" s="486">
        <f t="shared" si="14152"/>
        <v>14445</v>
      </c>
      <c r="AV1508" s="486">
        <v>0</v>
      </c>
      <c r="AW1508" s="486">
        <f t="shared" si="14160"/>
        <v>537</v>
      </c>
      <c r="AX1508" s="486">
        <v>0</v>
      </c>
      <c r="AY1508" s="480">
        <f t="shared" si="14154"/>
        <v>112868</v>
      </c>
      <c r="AZ1508" s="712">
        <v>3</v>
      </c>
      <c r="BA1508" s="480">
        <f t="shared" si="14155"/>
        <v>14740</v>
      </c>
      <c r="BB1508" s="480">
        <v>0</v>
      </c>
      <c r="BC1508" s="480">
        <f t="shared" si="14156"/>
        <v>8057</v>
      </c>
      <c r="BD1508" s="480">
        <v>0</v>
      </c>
      <c r="BE1508" s="486">
        <v>0</v>
      </c>
      <c r="BF1508" s="486">
        <v>0</v>
      </c>
      <c r="BG1508" s="486">
        <v>0</v>
      </c>
      <c r="BH1508" s="486">
        <v>0</v>
      </c>
      <c r="BI1508" s="480">
        <v>0</v>
      </c>
      <c r="BJ1508" s="480">
        <v>0</v>
      </c>
      <c r="BK1508" s="480">
        <v>3</v>
      </c>
      <c r="BL1508" s="480">
        <v>133554</v>
      </c>
    </row>
    <row r="1509" spans="10:64" x14ac:dyDescent="0.25">
      <c r="J1509" s="660">
        <v>45679</v>
      </c>
      <c r="K1509" s="479">
        <f t="shared" si="14125"/>
        <v>135669</v>
      </c>
      <c r="L1509" s="480">
        <v>4</v>
      </c>
      <c r="M1509" s="481">
        <f t="shared" si="14147"/>
        <v>23345.040067315153</v>
      </c>
      <c r="N1509" s="481">
        <f t="shared" si="14075"/>
        <v>5.8981391371020209E-3</v>
      </c>
      <c r="O1509" s="479">
        <v>0</v>
      </c>
      <c r="P1509" s="480">
        <v>2012</v>
      </c>
      <c r="Q1509" s="480">
        <v>0</v>
      </c>
      <c r="R1509" s="480">
        <f t="shared" si="14128"/>
        <v>135437</v>
      </c>
      <c r="S1509" s="480">
        <v>232</v>
      </c>
      <c r="T1509" s="486">
        <v>53869</v>
      </c>
      <c r="U1509" s="486">
        <f t="shared" si="14149"/>
        <v>81800</v>
      </c>
      <c r="V1509" s="480">
        <v>14802</v>
      </c>
      <c r="W1509" s="480">
        <v>30161</v>
      </c>
      <c r="X1509" s="480">
        <v>17981</v>
      </c>
      <c r="Y1509" s="480">
        <v>38347</v>
      </c>
      <c r="Z1509" s="480">
        <v>5801</v>
      </c>
      <c r="AA1509" s="480">
        <v>2171</v>
      </c>
      <c r="AB1509" s="480">
        <v>26406</v>
      </c>
      <c r="AC1509" s="486">
        <v>1629</v>
      </c>
      <c r="AD1509" s="486">
        <v>4875</v>
      </c>
      <c r="AE1509" s="486">
        <v>7735</v>
      </c>
      <c r="AF1509" s="486">
        <v>3328</v>
      </c>
      <c r="AG1509" s="486">
        <v>12116</v>
      </c>
      <c r="AH1509" s="486">
        <v>40736</v>
      </c>
      <c r="AI1509" s="486">
        <v>35223</v>
      </c>
      <c r="AJ1509" s="486">
        <v>30027</v>
      </c>
      <c r="AK1509" s="480">
        <v>564</v>
      </c>
      <c r="AL1509" s="480">
        <v>7018</v>
      </c>
      <c r="AM1509" s="480">
        <v>37511</v>
      </c>
      <c r="AN1509" s="480">
        <v>69901</v>
      </c>
      <c r="AO1509" s="480">
        <v>675</v>
      </c>
      <c r="AP1509" s="480">
        <v>20000</v>
      </c>
      <c r="AQ1509" s="486">
        <f t="shared" si="14177"/>
        <v>8089</v>
      </c>
      <c r="AR1509" s="486">
        <v>0</v>
      </c>
      <c r="AS1509" s="486">
        <f t="shared" si="14163"/>
        <v>112598</v>
      </c>
      <c r="AT1509" s="486">
        <v>4</v>
      </c>
      <c r="AU1509" s="486">
        <f t="shared" si="14152"/>
        <v>14445</v>
      </c>
      <c r="AV1509" s="486">
        <v>0</v>
      </c>
      <c r="AW1509" s="486">
        <f t="shared" si="14160"/>
        <v>537</v>
      </c>
      <c r="AX1509" s="486">
        <v>0</v>
      </c>
      <c r="AY1509" s="480">
        <f t="shared" si="14154"/>
        <v>112872</v>
      </c>
      <c r="AZ1509" s="712">
        <v>4</v>
      </c>
      <c r="BA1509" s="480">
        <f t="shared" si="14155"/>
        <v>14740</v>
      </c>
      <c r="BB1509" s="480">
        <v>0</v>
      </c>
      <c r="BC1509" s="480">
        <f t="shared" si="14156"/>
        <v>8057</v>
      </c>
      <c r="BD1509" s="480">
        <v>0</v>
      </c>
      <c r="BE1509" s="486">
        <v>0</v>
      </c>
      <c r="BF1509" s="486">
        <v>0</v>
      </c>
      <c r="BG1509" s="486">
        <v>0</v>
      </c>
      <c r="BH1509" s="486">
        <v>0</v>
      </c>
      <c r="BI1509" s="480">
        <v>0</v>
      </c>
      <c r="BJ1509" s="480">
        <v>0</v>
      </c>
      <c r="BK1509" s="480">
        <v>4</v>
      </c>
      <c r="BL1509" s="480">
        <v>133554</v>
      </c>
    </row>
    <row r="1510" spans="10:64" x14ac:dyDescent="0.25">
      <c r="J1510" s="660">
        <v>45680</v>
      </c>
      <c r="K1510" s="479">
        <f t="shared" si="14125"/>
        <v>135670</v>
      </c>
      <c r="L1510" s="480">
        <v>1</v>
      </c>
      <c r="M1510" s="481">
        <f t="shared" si="14147"/>
        <v>23345.212140818072</v>
      </c>
      <c r="N1510" s="481">
        <f t="shared" si="14075"/>
        <v>8.8466869157457495E-3</v>
      </c>
      <c r="O1510" s="479">
        <v>0</v>
      </c>
      <c r="P1510" s="480">
        <v>2012</v>
      </c>
      <c r="Q1510" s="480">
        <v>0</v>
      </c>
      <c r="R1510" s="480">
        <f t="shared" si="14128"/>
        <v>135438</v>
      </c>
      <c r="S1510" s="480">
        <v>232</v>
      </c>
      <c r="T1510" s="486">
        <v>53869</v>
      </c>
      <c r="U1510" s="486">
        <f t="shared" si="14149"/>
        <v>81801</v>
      </c>
      <c r="V1510" s="480">
        <v>14802</v>
      </c>
      <c r="W1510" s="480">
        <v>30161</v>
      </c>
      <c r="X1510" s="480">
        <v>17981</v>
      </c>
      <c r="Y1510" s="480">
        <v>38348</v>
      </c>
      <c r="Z1510" s="480">
        <v>5801</v>
      </c>
      <c r="AA1510" s="480">
        <v>2171</v>
      </c>
      <c r="AB1510" s="480">
        <v>26406</v>
      </c>
      <c r="AC1510" s="486">
        <v>1629</v>
      </c>
      <c r="AD1510" s="486">
        <v>4875</v>
      </c>
      <c r="AE1510" s="486">
        <v>7735</v>
      </c>
      <c r="AF1510" s="486">
        <v>3328</v>
      </c>
      <c r="AG1510" s="486">
        <v>12116</v>
      </c>
      <c r="AH1510" s="486">
        <v>40736</v>
      </c>
      <c r="AI1510" s="486">
        <v>35223</v>
      </c>
      <c r="AJ1510" s="486">
        <v>30028</v>
      </c>
      <c r="AK1510" s="480">
        <v>564</v>
      </c>
      <c r="AL1510" s="480">
        <v>7018</v>
      </c>
      <c r="AM1510" s="480">
        <v>37511</v>
      </c>
      <c r="AN1510" s="480">
        <v>69902</v>
      </c>
      <c r="AO1510" s="480">
        <v>675</v>
      </c>
      <c r="AP1510" s="480">
        <v>20000</v>
      </c>
      <c r="AQ1510" s="486">
        <f t="shared" si="14177"/>
        <v>8089</v>
      </c>
      <c r="AR1510" s="486">
        <v>0</v>
      </c>
      <c r="AS1510" s="486">
        <f t="shared" si="14163"/>
        <v>112599</v>
      </c>
      <c r="AT1510" s="486">
        <v>1</v>
      </c>
      <c r="AU1510" s="486">
        <f t="shared" si="14152"/>
        <v>14445</v>
      </c>
      <c r="AV1510" s="486">
        <v>0</v>
      </c>
      <c r="AW1510" s="486">
        <f t="shared" si="14160"/>
        <v>537</v>
      </c>
      <c r="AX1510" s="486">
        <v>0</v>
      </c>
      <c r="AY1510" s="480">
        <f t="shared" si="14154"/>
        <v>112873</v>
      </c>
      <c r="AZ1510" s="712">
        <v>1</v>
      </c>
      <c r="BA1510" s="480">
        <f t="shared" si="14155"/>
        <v>14740</v>
      </c>
      <c r="BB1510" s="480">
        <v>0</v>
      </c>
      <c r="BC1510" s="480">
        <f t="shared" si="14156"/>
        <v>8057</v>
      </c>
      <c r="BD1510" s="480">
        <v>0</v>
      </c>
      <c r="BE1510" s="486">
        <v>0</v>
      </c>
      <c r="BF1510" s="486">
        <v>0</v>
      </c>
      <c r="BG1510" s="486">
        <v>0</v>
      </c>
      <c r="BH1510" s="486">
        <v>0</v>
      </c>
      <c r="BI1510" s="480">
        <v>0</v>
      </c>
      <c r="BJ1510" s="480">
        <v>0</v>
      </c>
      <c r="BK1510" s="480">
        <v>1</v>
      </c>
      <c r="BL1510" s="480">
        <v>133554</v>
      </c>
    </row>
    <row r="1511" spans="10:64" x14ac:dyDescent="0.25">
      <c r="J1511" s="660">
        <v>45681</v>
      </c>
      <c r="K1511" s="479">
        <f t="shared" si="14125"/>
        <v>135677</v>
      </c>
      <c r="L1511" s="480">
        <v>7</v>
      </c>
      <c r="M1511" s="481">
        <f t="shared" si="14147"/>
        <v>23346.416655338493</v>
      </c>
      <c r="N1511" s="481">
        <f t="shared" si="14075"/>
        <v>2.2114760865719063E-3</v>
      </c>
      <c r="O1511" s="479">
        <v>0</v>
      </c>
      <c r="P1511" s="480">
        <v>2012</v>
      </c>
      <c r="Q1511" s="480">
        <v>0</v>
      </c>
      <c r="R1511" s="480">
        <f t="shared" si="14128"/>
        <v>135445</v>
      </c>
      <c r="S1511" s="480">
        <v>232</v>
      </c>
      <c r="T1511" s="486">
        <v>53870</v>
      </c>
      <c r="U1511" s="486">
        <f t="shared" si="14149"/>
        <v>81807</v>
      </c>
      <c r="V1511" s="480">
        <v>14802</v>
      </c>
      <c r="W1511" s="480">
        <v>30161</v>
      </c>
      <c r="X1511" s="480">
        <v>17981</v>
      </c>
      <c r="Y1511" s="480">
        <v>38349</v>
      </c>
      <c r="Z1511" s="480">
        <v>5802</v>
      </c>
      <c r="AA1511" s="480">
        <v>2171</v>
      </c>
      <c r="AB1511" s="480">
        <v>26411</v>
      </c>
      <c r="AC1511" s="486">
        <v>1629</v>
      </c>
      <c r="AD1511" s="486">
        <v>4875</v>
      </c>
      <c r="AE1511" s="486">
        <v>7736</v>
      </c>
      <c r="AF1511" s="486">
        <v>3328</v>
      </c>
      <c r="AG1511" s="486">
        <v>12118</v>
      </c>
      <c r="AH1511" s="486">
        <v>40738</v>
      </c>
      <c r="AI1511" s="486">
        <v>35223</v>
      </c>
      <c r="AJ1511" s="486">
        <v>30030</v>
      </c>
      <c r="AK1511" s="480">
        <v>564</v>
      </c>
      <c r="AL1511" s="480">
        <v>7018</v>
      </c>
      <c r="AM1511" s="480">
        <v>37511</v>
      </c>
      <c r="AN1511" s="480">
        <v>69903</v>
      </c>
      <c r="AO1511" s="480">
        <v>681</v>
      </c>
      <c r="AP1511" s="480">
        <v>20000</v>
      </c>
      <c r="AQ1511" s="486">
        <f t="shared" si="14177"/>
        <v>8089</v>
      </c>
      <c r="AR1511" s="486">
        <v>0</v>
      </c>
      <c r="AS1511" s="486">
        <f t="shared" si="14163"/>
        <v>112606</v>
      </c>
      <c r="AT1511" s="486">
        <v>7</v>
      </c>
      <c r="AU1511" s="486">
        <f t="shared" si="14152"/>
        <v>14445</v>
      </c>
      <c r="AV1511" s="486">
        <v>0</v>
      </c>
      <c r="AW1511" s="486">
        <f t="shared" si="14160"/>
        <v>537</v>
      </c>
      <c r="AX1511" s="486">
        <v>0</v>
      </c>
      <c r="AY1511" s="480">
        <f t="shared" si="14154"/>
        <v>112880</v>
      </c>
      <c r="AZ1511" s="712">
        <v>7</v>
      </c>
      <c r="BA1511" s="480">
        <f t="shared" si="14155"/>
        <v>14740</v>
      </c>
      <c r="BB1511" s="480">
        <v>0</v>
      </c>
      <c r="BC1511" s="480">
        <f t="shared" si="14156"/>
        <v>8057</v>
      </c>
      <c r="BD1511" s="480">
        <v>0</v>
      </c>
      <c r="BE1511" s="486">
        <v>0</v>
      </c>
      <c r="BF1511" s="486">
        <v>0</v>
      </c>
      <c r="BG1511" s="486">
        <v>0</v>
      </c>
      <c r="BH1511" s="486">
        <v>0</v>
      </c>
      <c r="BI1511" s="480">
        <v>0</v>
      </c>
      <c r="BJ1511" s="480">
        <v>0</v>
      </c>
      <c r="BK1511" s="480">
        <v>7</v>
      </c>
      <c r="BL1511" s="480">
        <v>133554</v>
      </c>
    </row>
    <row r="1512" spans="10:64" x14ac:dyDescent="0.25">
      <c r="J1512" s="660">
        <v>45682</v>
      </c>
      <c r="K1512" s="479">
        <f t="shared" ref="K1512" si="14179">K1511+L1512</f>
        <v>135678</v>
      </c>
      <c r="L1512" s="480">
        <v>1</v>
      </c>
      <c r="M1512" s="481">
        <f t="shared" ref="M1512" si="14180">K1512*100000/581147</f>
        <v>23346.588728841412</v>
      </c>
      <c r="N1512" s="481">
        <f t="shared" ref="N1512" si="14181">(K1504*100/K1503)-100</f>
        <v>2.2114271813933328E-3</v>
      </c>
      <c r="O1512" s="479">
        <v>0</v>
      </c>
      <c r="P1512" s="480">
        <v>2012</v>
      </c>
      <c r="Q1512" s="480">
        <v>0</v>
      </c>
      <c r="R1512" s="480">
        <f t="shared" ref="R1512" si="14182">K1512-S1512</f>
        <v>135446</v>
      </c>
      <c r="S1512" s="480">
        <v>232</v>
      </c>
      <c r="T1512" s="486">
        <v>53870</v>
      </c>
      <c r="U1512" s="486">
        <f t="shared" ref="U1512" si="14183">SUM(K1512-T1512)</f>
        <v>81808</v>
      </c>
      <c r="V1512" s="480">
        <v>14802</v>
      </c>
      <c r="W1512" s="480">
        <v>30162</v>
      </c>
      <c r="X1512" s="480">
        <v>17981</v>
      </c>
      <c r="Y1512" s="480">
        <v>38349</v>
      </c>
      <c r="Z1512" s="480">
        <v>5802</v>
      </c>
      <c r="AA1512" s="480">
        <v>2171</v>
      </c>
      <c r="AB1512" s="480">
        <v>26411</v>
      </c>
      <c r="AC1512" s="486">
        <v>1629</v>
      </c>
      <c r="AD1512" s="486">
        <v>4875</v>
      </c>
      <c r="AE1512" s="486">
        <v>7736</v>
      </c>
      <c r="AF1512" s="486">
        <v>3328</v>
      </c>
      <c r="AG1512" s="486">
        <v>12118</v>
      </c>
      <c r="AH1512" s="486">
        <v>40738</v>
      </c>
      <c r="AI1512" s="486">
        <v>35224</v>
      </c>
      <c r="AJ1512" s="486">
        <v>30030</v>
      </c>
      <c r="AK1512" s="480">
        <v>564</v>
      </c>
      <c r="AL1512" s="480">
        <v>7018</v>
      </c>
      <c r="AM1512" s="480">
        <v>37512</v>
      </c>
      <c r="AN1512" s="480">
        <v>69903</v>
      </c>
      <c r="AO1512" s="480">
        <v>681</v>
      </c>
      <c r="AP1512" s="480">
        <v>20000</v>
      </c>
      <c r="AQ1512" s="486">
        <f t="shared" ref="AQ1512" si="14184">AQ1511+AR1512</f>
        <v>8089</v>
      </c>
      <c r="AR1512" s="486">
        <v>0</v>
      </c>
      <c r="AS1512" s="486">
        <f t="shared" ref="AS1512" si="14185">AS1511+AT1512</f>
        <v>112607</v>
      </c>
      <c r="AT1512" s="486">
        <v>1</v>
      </c>
      <c r="AU1512" s="486">
        <f t="shared" ref="AU1512" si="14186">AU1511+AV1512</f>
        <v>14445</v>
      </c>
      <c r="AV1512" s="486">
        <v>0</v>
      </c>
      <c r="AW1512" s="486">
        <f t="shared" ref="AW1512" si="14187">AW1511+AX1512</f>
        <v>537</v>
      </c>
      <c r="AX1512" s="486">
        <v>0</v>
      </c>
      <c r="AY1512" s="480">
        <f t="shared" ref="AY1512" si="14188">AY1511+AZ1512</f>
        <v>112881</v>
      </c>
      <c r="AZ1512" s="712">
        <v>1</v>
      </c>
      <c r="BA1512" s="480">
        <f t="shared" ref="BA1512" si="14189">BA1511+BB1512</f>
        <v>14740</v>
      </c>
      <c r="BB1512" s="480">
        <v>0</v>
      </c>
      <c r="BC1512" s="480">
        <f t="shared" ref="BC1512" si="14190">BC1511+BD1512</f>
        <v>8057</v>
      </c>
      <c r="BD1512" s="480">
        <v>0</v>
      </c>
      <c r="BE1512" s="486">
        <v>0</v>
      </c>
      <c r="BF1512" s="486">
        <v>0</v>
      </c>
      <c r="BG1512" s="486">
        <v>0</v>
      </c>
      <c r="BH1512" s="486">
        <v>0</v>
      </c>
      <c r="BI1512" s="480">
        <v>0</v>
      </c>
      <c r="BJ1512" s="480">
        <v>0</v>
      </c>
      <c r="BK1512" s="480">
        <v>1</v>
      </c>
      <c r="BL1512" s="480">
        <v>133554</v>
      </c>
    </row>
    <row r="1513" spans="10:64" x14ac:dyDescent="0.25">
      <c r="J1513" s="660">
        <v>45683</v>
      </c>
      <c r="K1513" s="479">
        <f t="shared" ref="K1513" si="14191">K1512+L1513</f>
        <v>135678</v>
      </c>
      <c r="L1513" s="480">
        <v>0</v>
      </c>
      <c r="M1513" s="481">
        <f t="shared" ref="M1513" si="14192">K1513*100000/581147</f>
        <v>23346.588728841412</v>
      </c>
      <c r="N1513" s="481">
        <f t="shared" ref="N1513" si="14193">(K1505*100/K1504)-100</f>
        <v>0</v>
      </c>
      <c r="O1513" s="479">
        <v>0</v>
      </c>
      <c r="P1513" s="480">
        <v>2012</v>
      </c>
      <c r="Q1513" s="480">
        <v>0</v>
      </c>
      <c r="R1513" s="480">
        <f t="shared" ref="R1513" si="14194">K1513-S1513</f>
        <v>135446</v>
      </c>
      <c r="S1513" s="480">
        <v>232</v>
      </c>
      <c r="T1513" s="486">
        <v>53870</v>
      </c>
      <c r="U1513" s="486">
        <f t="shared" ref="U1513" si="14195">SUM(K1513-T1513)</f>
        <v>81808</v>
      </c>
      <c r="V1513" s="480">
        <v>14802</v>
      </c>
      <c r="W1513" s="480">
        <v>30162</v>
      </c>
      <c r="X1513" s="480">
        <v>17981</v>
      </c>
      <c r="Y1513" s="480">
        <v>38349</v>
      </c>
      <c r="Z1513" s="480">
        <v>5802</v>
      </c>
      <c r="AA1513" s="480">
        <v>2171</v>
      </c>
      <c r="AB1513" s="480">
        <v>26411</v>
      </c>
      <c r="AC1513" s="486">
        <v>1629</v>
      </c>
      <c r="AD1513" s="486">
        <v>4875</v>
      </c>
      <c r="AE1513" s="486">
        <v>7736</v>
      </c>
      <c r="AF1513" s="486">
        <v>3328</v>
      </c>
      <c r="AG1513" s="486">
        <v>12118</v>
      </c>
      <c r="AH1513" s="486">
        <v>40738</v>
      </c>
      <c r="AI1513" s="486">
        <v>35224</v>
      </c>
      <c r="AJ1513" s="486">
        <v>30030</v>
      </c>
      <c r="AK1513" s="480">
        <v>564</v>
      </c>
      <c r="AL1513" s="480">
        <v>7018</v>
      </c>
      <c r="AM1513" s="480">
        <v>37512</v>
      </c>
      <c r="AN1513" s="480">
        <v>69903</v>
      </c>
      <c r="AO1513" s="480">
        <v>681</v>
      </c>
      <c r="AP1513" s="480">
        <v>20000</v>
      </c>
      <c r="AQ1513" s="486">
        <f t="shared" ref="AQ1513" si="14196">AQ1512+AR1513</f>
        <v>8089</v>
      </c>
      <c r="AR1513" s="486">
        <v>0</v>
      </c>
      <c r="AS1513" s="486">
        <f t="shared" ref="AS1513" si="14197">AS1512+AT1513</f>
        <v>112607</v>
      </c>
      <c r="AT1513" s="486">
        <v>0</v>
      </c>
      <c r="AU1513" s="486">
        <f t="shared" ref="AU1513" si="14198">AU1512+AV1513</f>
        <v>14445</v>
      </c>
      <c r="AV1513" s="486">
        <v>0</v>
      </c>
      <c r="AW1513" s="486">
        <f t="shared" ref="AW1513" si="14199">AW1512+AX1513</f>
        <v>537</v>
      </c>
      <c r="AX1513" s="486">
        <v>0</v>
      </c>
      <c r="AY1513" s="480">
        <f t="shared" ref="AY1513" si="14200">AY1512+AZ1513</f>
        <v>112881</v>
      </c>
      <c r="AZ1513" s="712">
        <v>0</v>
      </c>
      <c r="BA1513" s="480">
        <f t="shared" ref="BA1513" si="14201">BA1512+BB1513</f>
        <v>14740</v>
      </c>
      <c r="BB1513" s="480">
        <v>0</v>
      </c>
      <c r="BC1513" s="480">
        <f t="shared" ref="BC1513" si="14202">BC1512+BD1513</f>
        <v>8057</v>
      </c>
      <c r="BD1513" s="480">
        <v>0</v>
      </c>
      <c r="BE1513" s="486">
        <v>0</v>
      </c>
      <c r="BF1513" s="486">
        <v>0</v>
      </c>
      <c r="BG1513" s="486">
        <v>0</v>
      </c>
      <c r="BH1513" s="486">
        <v>0</v>
      </c>
      <c r="BI1513" s="480">
        <v>0</v>
      </c>
      <c r="BJ1513" s="480">
        <v>0</v>
      </c>
      <c r="BK1513" s="480">
        <v>0</v>
      </c>
      <c r="BL1513" s="480">
        <v>133554</v>
      </c>
    </row>
    <row r="1514" spans="10:64" x14ac:dyDescent="0.25">
      <c r="J1514" s="660">
        <v>45684</v>
      </c>
      <c r="K1514" s="479">
        <f t="shared" ref="K1514" si="14203">K1513+L1514</f>
        <v>135678</v>
      </c>
      <c r="L1514" s="480">
        <v>0</v>
      </c>
      <c r="M1514" s="481">
        <f t="shared" ref="M1514" si="14204">K1514*100000/581147</f>
        <v>23346.588728841412</v>
      </c>
      <c r="N1514" s="481">
        <f t="shared" ref="N1514" si="14205">(K1506*100/K1505)-100</f>
        <v>0</v>
      </c>
      <c r="O1514" s="479">
        <v>0</v>
      </c>
      <c r="P1514" s="480">
        <v>2012</v>
      </c>
      <c r="Q1514" s="480">
        <v>0</v>
      </c>
      <c r="R1514" s="480">
        <f t="shared" ref="R1514" si="14206">K1514-S1514</f>
        <v>135446</v>
      </c>
      <c r="S1514" s="480">
        <v>232</v>
      </c>
      <c r="T1514" s="486">
        <v>53870</v>
      </c>
      <c r="U1514" s="486">
        <f t="shared" ref="U1514" si="14207">SUM(K1514-T1514)</f>
        <v>81808</v>
      </c>
      <c r="V1514" s="480">
        <v>14802</v>
      </c>
      <c r="W1514" s="480">
        <v>30162</v>
      </c>
      <c r="X1514" s="480">
        <v>17981</v>
      </c>
      <c r="Y1514" s="480">
        <v>38349</v>
      </c>
      <c r="Z1514" s="480">
        <v>5802</v>
      </c>
      <c r="AA1514" s="480">
        <v>2171</v>
      </c>
      <c r="AB1514" s="480">
        <v>26411</v>
      </c>
      <c r="AC1514" s="486">
        <v>1629</v>
      </c>
      <c r="AD1514" s="486">
        <v>4875</v>
      </c>
      <c r="AE1514" s="486">
        <v>7736</v>
      </c>
      <c r="AF1514" s="486">
        <v>3328</v>
      </c>
      <c r="AG1514" s="486">
        <v>12118</v>
      </c>
      <c r="AH1514" s="486">
        <v>40738</v>
      </c>
      <c r="AI1514" s="486">
        <v>35224</v>
      </c>
      <c r="AJ1514" s="486">
        <v>30030</v>
      </c>
      <c r="AK1514" s="480">
        <v>564</v>
      </c>
      <c r="AL1514" s="480">
        <v>7018</v>
      </c>
      <c r="AM1514" s="480">
        <v>37512</v>
      </c>
      <c r="AN1514" s="480">
        <v>69903</v>
      </c>
      <c r="AO1514" s="480">
        <v>681</v>
      </c>
      <c r="AP1514" s="480">
        <v>20000</v>
      </c>
      <c r="AQ1514" s="486">
        <f t="shared" ref="AQ1514" si="14208">AQ1513+AR1514</f>
        <v>8089</v>
      </c>
      <c r="AR1514" s="486">
        <v>0</v>
      </c>
      <c r="AS1514" s="486">
        <f t="shared" ref="AS1514" si="14209">AS1513+AT1514</f>
        <v>112607</v>
      </c>
      <c r="AT1514" s="486">
        <v>0</v>
      </c>
      <c r="AU1514" s="486">
        <f t="shared" ref="AU1514" si="14210">AU1513+AV1514</f>
        <v>14445</v>
      </c>
      <c r="AV1514" s="486">
        <v>0</v>
      </c>
      <c r="AW1514" s="486">
        <f t="shared" ref="AW1514" si="14211">AW1513+AX1514</f>
        <v>537</v>
      </c>
      <c r="AX1514" s="486">
        <v>0</v>
      </c>
      <c r="AY1514" s="480">
        <f t="shared" ref="AY1514" si="14212">AY1513+AZ1514</f>
        <v>112881</v>
      </c>
      <c r="AZ1514" s="712">
        <v>0</v>
      </c>
      <c r="BA1514" s="480">
        <f t="shared" ref="BA1514" si="14213">BA1513+BB1514</f>
        <v>14740</v>
      </c>
      <c r="BB1514" s="480">
        <v>0</v>
      </c>
      <c r="BC1514" s="480">
        <f t="shared" ref="BC1514" si="14214">BC1513+BD1514</f>
        <v>8057</v>
      </c>
      <c r="BD1514" s="480">
        <v>0</v>
      </c>
      <c r="BE1514" s="486">
        <v>0</v>
      </c>
      <c r="BF1514" s="486">
        <v>0</v>
      </c>
      <c r="BG1514" s="486">
        <v>0</v>
      </c>
      <c r="BH1514" s="486">
        <v>0</v>
      </c>
      <c r="BI1514" s="480">
        <v>0</v>
      </c>
      <c r="BJ1514" s="480">
        <v>0</v>
      </c>
      <c r="BK1514" s="480">
        <v>0</v>
      </c>
      <c r="BL1514" s="480">
        <v>133554</v>
      </c>
    </row>
    <row r="1515" spans="10:64" x14ac:dyDescent="0.25">
      <c r="J1515" s="660">
        <v>45685</v>
      </c>
      <c r="K1515" s="479">
        <f t="shared" ref="K1515" si="14215">K1514+L1515</f>
        <v>135681</v>
      </c>
      <c r="L1515" s="480">
        <v>3</v>
      </c>
      <c r="M1515" s="481">
        <f t="shared" ref="M1515" si="14216">K1515*100000/581147</f>
        <v>23347.104949350163</v>
      </c>
      <c r="N1515" s="481">
        <f t="shared" ref="N1515" si="14217">(K1507*100/K1506)-100</f>
        <v>0</v>
      </c>
      <c r="O1515" s="479">
        <v>0</v>
      </c>
      <c r="P1515" s="480">
        <v>2012</v>
      </c>
      <c r="Q1515" s="480">
        <v>0</v>
      </c>
      <c r="R1515" s="480">
        <f t="shared" ref="R1515" si="14218">K1515-S1515</f>
        <v>135449</v>
      </c>
      <c r="S1515" s="480">
        <v>232</v>
      </c>
      <c r="T1515" s="486">
        <v>53871</v>
      </c>
      <c r="U1515" s="486">
        <f t="shared" ref="U1515" si="14219">SUM(K1515-T1515)</f>
        <v>81810</v>
      </c>
      <c r="V1515" s="480">
        <v>14802</v>
      </c>
      <c r="W1515" s="480">
        <v>30162</v>
      </c>
      <c r="X1515" s="480">
        <v>17981</v>
      </c>
      <c r="Y1515" s="480">
        <v>38349</v>
      </c>
      <c r="Z1515" s="480">
        <v>5802</v>
      </c>
      <c r="AA1515" s="480">
        <v>2171</v>
      </c>
      <c r="AB1515" s="480">
        <v>26414</v>
      </c>
      <c r="AC1515" s="486">
        <v>1631</v>
      </c>
      <c r="AD1515" s="486">
        <v>4875</v>
      </c>
      <c r="AE1515" s="486">
        <v>7736</v>
      </c>
      <c r="AF1515" s="486">
        <v>3328</v>
      </c>
      <c r="AG1515" s="486">
        <v>12118</v>
      </c>
      <c r="AH1515" s="486">
        <v>40739</v>
      </c>
      <c r="AI1515" s="486">
        <v>35224</v>
      </c>
      <c r="AJ1515" s="486">
        <v>30030</v>
      </c>
      <c r="AK1515" s="480">
        <v>564</v>
      </c>
      <c r="AL1515" s="480">
        <v>7018</v>
      </c>
      <c r="AM1515" s="480">
        <v>37512</v>
      </c>
      <c r="AN1515" s="480">
        <v>69906</v>
      </c>
      <c r="AO1515" s="480">
        <v>681</v>
      </c>
      <c r="AP1515" s="480">
        <v>20000</v>
      </c>
      <c r="AQ1515" s="486">
        <f t="shared" ref="AQ1515" si="14220">AQ1514+AR1515</f>
        <v>8089</v>
      </c>
      <c r="AR1515" s="486">
        <v>0</v>
      </c>
      <c r="AS1515" s="486">
        <f t="shared" ref="AS1515" si="14221">AS1514+AT1515</f>
        <v>112610</v>
      </c>
      <c r="AT1515" s="486">
        <v>3</v>
      </c>
      <c r="AU1515" s="486">
        <f t="shared" ref="AU1515" si="14222">AU1514+AV1515</f>
        <v>14445</v>
      </c>
      <c r="AV1515" s="486">
        <v>0</v>
      </c>
      <c r="AW1515" s="486">
        <f t="shared" ref="AW1515" si="14223">AW1514+AX1515</f>
        <v>537</v>
      </c>
      <c r="AX1515" s="486">
        <v>0</v>
      </c>
      <c r="AY1515" s="480">
        <f t="shared" ref="AY1515" si="14224">AY1514+AZ1515</f>
        <v>112884</v>
      </c>
      <c r="AZ1515" s="712">
        <v>3</v>
      </c>
      <c r="BA1515" s="480">
        <f t="shared" ref="BA1515" si="14225">BA1514+BB1515</f>
        <v>14740</v>
      </c>
      <c r="BB1515" s="480">
        <v>0</v>
      </c>
      <c r="BC1515" s="480">
        <f t="shared" ref="BC1515" si="14226">BC1514+BD1515</f>
        <v>8057</v>
      </c>
      <c r="BD1515" s="480">
        <v>0</v>
      </c>
      <c r="BE1515" s="486">
        <v>0</v>
      </c>
      <c r="BF1515" s="486">
        <v>0</v>
      </c>
      <c r="BG1515" s="486">
        <v>0</v>
      </c>
      <c r="BH1515" s="486">
        <v>0</v>
      </c>
      <c r="BI1515" s="480">
        <v>0</v>
      </c>
      <c r="BJ1515" s="480">
        <v>0</v>
      </c>
      <c r="BK1515" s="480">
        <v>3</v>
      </c>
      <c r="BL1515" s="480">
        <v>133554</v>
      </c>
    </row>
    <row r="1516" spans="10:64" x14ac:dyDescent="0.25">
      <c r="J1516" s="660">
        <v>45686</v>
      </c>
      <c r="K1516" s="479">
        <f t="shared" ref="K1516" si="14227">K1515+L1516</f>
        <v>135682</v>
      </c>
      <c r="L1516" s="480">
        <v>1</v>
      </c>
      <c r="M1516" s="481">
        <f t="shared" ref="M1516" si="14228">K1516*100000/581147</f>
        <v>23347.277022853083</v>
      </c>
      <c r="N1516" s="481">
        <f t="shared" ref="N1516" si="14229">(K1508*100/K1507)-100</f>
        <v>2.2113782783748093E-3</v>
      </c>
      <c r="O1516" s="479">
        <v>0</v>
      </c>
      <c r="P1516" s="480">
        <v>2012</v>
      </c>
      <c r="Q1516" s="480">
        <v>0</v>
      </c>
      <c r="R1516" s="480">
        <f t="shared" ref="R1516" si="14230">K1516-S1516</f>
        <v>135450</v>
      </c>
      <c r="S1516" s="480">
        <v>232</v>
      </c>
      <c r="T1516" s="486">
        <v>53871</v>
      </c>
      <c r="U1516" s="486">
        <f t="shared" ref="U1516" si="14231">SUM(K1516-T1516)</f>
        <v>81811</v>
      </c>
      <c r="V1516" s="480">
        <v>14803</v>
      </c>
      <c r="W1516" s="480">
        <v>30162</v>
      </c>
      <c r="X1516" s="480">
        <v>17981</v>
      </c>
      <c r="Y1516" s="480">
        <v>38349</v>
      </c>
      <c r="Z1516" s="480">
        <v>5802</v>
      </c>
      <c r="AA1516" s="480">
        <v>2171</v>
      </c>
      <c r="AB1516" s="480">
        <v>26414</v>
      </c>
      <c r="AC1516" s="486">
        <v>1631</v>
      </c>
      <c r="AD1516" s="486">
        <v>4875</v>
      </c>
      <c r="AE1516" s="486">
        <v>7737</v>
      </c>
      <c r="AF1516" s="486">
        <v>3328</v>
      </c>
      <c r="AG1516" s="486">
        <v>12118</v>
      </c>
      <c r="AH1516" s="486">
        <v>40739</v>
      </c>
      <c r="AI1516" s="486">
        <v>35224</v>
      </c>
      <c r="AJ1516" s="486">
        <v>30030</v>
      </c>
      <c r="AK1516" s="480">
        <v>564</v>
      </c>
      <c r="AL1516" s="480">
        <v>7018</v>
      </c>
      <c r="AM1516" s="480">
        <v>37512</v>
      </c>
      <c r="AN1516" s="480">
        <v>69907</v>
      </c>
      <c r="AO1516" s="480">
        <v>681</v>
      </c>
      <c r="AP1516" s="480">
        <v>20000</v>
      </c>
      <c r="AQ1516" s="486">
        <f t="shared" ref="AQ1516" si="14232">AQ1515+AR1516</f>
        <v>8089</v>
      </c>
      <c r="AR1516" s="486">
        <v>0</v>
      </c>
      <c r="AS1516" s="486">
        <f t="shared" ref="AS1516" si="14233">AS1515+AT1516</f>
        <v>112611</v>
      </c>
      <c r="AT1516" s="486">
        <v>1</v>
      </c>
      <c r="AU1516" s="486">
        <f t="shared" ref="AU1516" si="14234">AU1515+AV1516</f>
        <v>14445</v>
      </c>
      <c r="AV1516" s="486">
        <v>0</v>
      </c>
      <c r="AW1516" s="486">
        <f t="shared" ref="AW1516" si="14235">AW1515+AX1516</f>
        <v>537</v>
      </c>
      <c r="AX1516" s="486">
        <v>0</v>
      </c>
      <c r="AY1516" s="480">
        <f t="shared" ref="AY1516" si="14236">AY1515+AZ1516</f>
        <v>112885</v>
      </c>
      <c r="AZ1516" s="712">
        <v>1</v>
      </c>
      <c r="BA1516" s="480">
        <f t="shared" ref="BA1516" si="14237">BA1515+BB1516</f>
        <v>14740</v>
      </c>
      <c r="BB1516" s="480">
        <v>0</v>
      </c>
      <c r="BC1516" s="480">
        <f t="shared" ref="BC1516" si="14238">BC1515+BD1516</f>
        <v>8057</v>
      </c>
      <c r="BD1516" s="480">
        <v>0</v>
      </c>
      <c r="BE1516" s="486">
        <v>0</v>
      </c>
      <c r="BF1516" s="486">
        <v>0</v>
      </c>
      <c r="BG1516" s="486">
        <v>0</v>
      </c>
      <c r="BH1516" s="486">
        <v>0</v>
      </c>
      <c r="BI1516" s="480">
        <v>0</v>
      </c>
      <c r="BJ1516" s="480">
        <v>0</v>
      </c>
      <c r="BK1516" s="480">
        <v>1</v>
      </c>
      <c r="BL1516" s="480">
        <v>133554</v>
      </c>
    </row>
    <row r="1517" spans="10:64" x14ac:dyDescent="0.25">
      <c r="J1517" s="660">
        <v>45687</v>
      </c>
      <c r="K1517" s="479">
        <f t="shared" ref="K1517" si="14239">K1516+L1517</f>
        <v>135683</v>
      </c>
      <c r="L1517" s="480">
        <v>1</v>
      </c>
      <c r="M1517" s="481">
        <f t="shared" ref="M1517" si="14240">K1517*100000/581147</f>
        <v>23347.449096355998</v>
      </c>
      <c r="N1517" s="481">
        <f t="shared" ref="N1517" si="14241">(K1509*100/K1508)-100</f>
        <v>2.9484391700123069E-3</v>
      </c>
      <c r="O1517" s="479">
        <v>0</v>
      </c>
      <c r="P1517" s="480">
        <v>2012</v>
      </c>
      <c r="Q1517" s="480">
        <v>0</v>
      </c>
      <c r="R1517" s="480">
        <f t="shared" ref="R1517" si="14242">K1517-S1517</f>
        <v>135451</v>
      </c>
      <c r="S1517" s="480">
        <v>232</v>
      </c>
      <c r="T1517" s="486">
        <v>53872</v>
      </c>
      <c r="U1517" s="486">
        <f t="shared" ref="U1517" si="14243">SUM(K1517-T1517)</f>
        <v>81811</v>
      </c>
      <c r="V1517" s="480">
        <v>14803</v>
      </c>
      <c r="W1517" s="480">
        <v>30162</v>
      </c>
      <c r="X1517" s="480">
        <v>17981</v>
      </c>
      <c r="Y1517" s="480">
        <v>38349</v>
      </c>
      <c r="Z1517" s="480">
        <v>5802</v>
      </c>
      <c r="AA1517" s="480">
        <v>2171</v>
      </c>
      <c r="AB1517" s="480">
        <v>26415</v>
      </c>
      <c r="AC1517" s="486">
        <v>1631</v>
      </c>
      <c r="AD1517" s="486">
        <v>4875</v>
      </c>
      <c r="AE1517" s="486">
        <v>7737</v>
      </c>
      <c r="AF1517" s="486">
        <v>3328</v>
      </c>
      <c r="AG1517" s="486">
        <v>12118</v>
      </c>
      <c r="AH1517" s="486">
        <v>40739</v>
      </c>
      <c r="AI1517" s="486">
        <v>35225</v>
      </c>
      <c r="AJ1517" s="486">
        <v>30030</v>
      </c>
      <c r="AK1517" s="480">
        <v>564</v>
      </c>
      <c r="AL1517" s="480">
        <v>7018</v>
      </c>
      <c r="AM1517" s="480">
        <v>37512</v>
      </c>
      <c r="AN1517" s="480">
        <v>69908</v>
      </c>
      <c r="AO1517" s="480">
        <v>681</v>
      </c>
      <c r="AP1517" s="480">
        <v>20000</v>
      </c>
      <c r="AQ1517" s="486">
        <f t="shared" ref="AQ1517" si="14244">AQ1516+AR1517</f>
        <v>8089</v>
      </c>
      <c r="AR1517" s="486">
        <v>0</v>
      </c>
      <c r="AS1517" s="486">
        <f t="shared" ref="AS1517" si="14245">AS1516+AT1517</f>
        <v>112612</v>
      </c>
      <c r="AT1517" s="486">
        <v>1</v>
      </c>
      <c r="AU1517" s="486">
        <f t="shared" ref="AU1517" si="14246">AU1516+AV1517</f>
        <v>14445</v>
      </c>
      <c r="AV1517" s="486">
        <v>0</v>
      </c>
      <c r="AW1517" s="486">
        <f t="shared" ref="AW1517" si="14247">AW1516+AX1517</f>
        <v>537</v>
      </c>
      <c r="AX1517" s="486">
        <v>0</v>
      </c>
      <c r="AY1517" s="480">
        <f t="shared" ref="AY1517" si="14248">AY1516+AZ1517</f>
        <v>112886</v>
      </c>
      <c r="AZ1517" s="712">
        <v>1</v>
      </c>
      <c r="BA1517" s="480">
        <f t="shared" ref="BA1517" si="14249">BA1516+BB1517</f>
        <v>14740</v>
      </c>
      <c r="BB1517" s="480">
        <v>0</v>
      </c>
      <c r="BC1517" s="480">
        <f t="shared" ref="BC1517" si="14250">BC1516+BD1517</f>
        <v>8057</v>
      </c>
      <c r="BD1517" s="480">
        <v>0</v>
      </c>
      <c r="BE1517" s="486">
        <v>0</v>
      </c>
      <c r="BF1517" s="486">
        <v>0</v>
      </c>
      <c r="BG1517" s="486">
        <v>0</v>
      </c>
      <c r="BH1517" s="486">
        <v>0</v>
      </c>
      <c r="BI1517" s="480">
        <v>0</v>
      </c>
      <c r="BJ1517" s="480">
        <v>0</v>
      </c>
      <c r="BK1517" s="480">
        <v>1</v>
      </c>
      <c r="BL1517" s="480">
        <v>133554</v>
      </c>
    </row>
    <row r="1518" spans="10:64" x14ac:dyDescent="0.25">
      <c r="J1518" s="660">
        <v>45688</v>
      </c>
      <c r="K1518" s="479">
        <f t="shared" ref="K1518" si="14251">K1517+L1518</f>
        <v>135684</v>
      </c>
      <c r="L1518" s="480">
        <v>1</v>
      </c>
      <c r="M1518" s="481">
        <f t="shared" ref="M1518" si="14252">K1518*100000/581147</f>
        <v>23347.621169858918</v>
      </c>
      <c r="N1518" s="481">
        <f t="shared" ref="N1518" si="14253">(K1510*100/K1509)-100</f>
        <v>7.3708805990690962E-4</v>
      </c>
      <c r="O1518" s="479">
        <v>0</v>
      </c>
      <c r="P1518" s="480">
        <v>2012</v>
      </c>
      <c r="Q1518" s="480">
        <v>0</v>
      </c>
      <c r="R1518" s="480">
        <f t="shared" ref="R1518" si="14254">K1518-S1518</f>
        <v>135452</v>
      </c>
      <c r="S1518" s="480">
        <v>232</v>
      </c>
      <c r="T1518" s="486">
        <v>53873</v>
      </c>
      <c r="U1518" s="486">
        <f t="shared" ref="U1518" si="14255">SUM(K1518-T1518)</f>
        <v>81811</v>
      </c>
      <c r="V1518" s="480">
        <v>14803</v>
      </c>
      <c r="W1518" s="480">
        <v>30162</v>
      </c>
      <c r="X1518" s="480">
        <v>17981</v>
      </c>
      <c r="Y1518" s="480">
        <v>38349</v>
      </c>
      <c r="Z1518" s="480">
        <v>5802</v>
      </c>
      <c r="AA1518" s="480">
        <v>2171</v>
      </c>
      <c r="AB1518" s="480">
        <v>26416</v>
      </c>
      <c r="AC1518" s="486">
        <v>1631</v>
      </c>
      <c r="AD1518" s="486">
        <v>4876</v>
      </c>
      <c r="AE1518" s="486">
        <v>7737</v>
      </c>
      <c r="AF1518" s="486">
        <v>3328</v>
      </c>
      <c r="AG1518" s="486">
        <v>12118</v>
      </c>
      <c r="AH1518" s="486">
        <v>40739</v>
      </c>
      <c r="AI1518" s="486">
        <v>35225</v>
      </c>
      <c r="AJ1518" s="486">
        <v>30030</v>
      </c>
      <c r="AK1518" s="480">
        <v>564</v>
      </c>
      <c r="AL1518" s="480">
        <v>7018</v>
      </c>
      <c r="AM1518" s="480">
        <v>37512</v>
      </c>
      <c r="AN1518" s="480">
        <v>69909</v>
      </c>
      <c r="AO1518" s="480">
        <v>681</v>
      </c>
      <c r="AP1518" s="480">
        <v>20000</v>
      </c>
      <c r="AQ1518" s="486">
        <f t="shared" ref="AQ1518" si="14256">AQ1517+AR1518</f>
        <v>8089</v>
      </c>
      <c r="AR1518" s="486">
        <v>0</v>
      </c>
      <c r="AS1518" s="486">
        <f t="shared" ref="AS1518" si="14257">AS1517+AT1518</f>
        <v>112613</v>
      </c>
      <c r="AT1518" s="486">
        <v>1</v>
      </c>
      <c r="AU1518" s="486">
        <f t="shared" ref="AU1518" si="14258">AU1517+AV1518</f>
        <v>14445</v>
      </c>
      <c r="AV1518" s="486">
        <v>0</v>
      </c>
      <c r="AW1518" s="486">
        <f t="shared" ref="AW1518" si="14259">AW1517+AX1518</f>
        <v>537</v>
      </c>
      <c r="AX1518" s="486">
        <v>0</v>
      </c>
      <c r="AY1518" s="480">
        <f t="shared" ref="AY1518" si="14260">AY1517+AZ1518</f>
        <v>112887</v>
      </c>
      <c r="AZ1518" s="712">
        <v>1</v>
      </c>
      <c r="BA1518" s="480">
        <f t="shared" ref="BA1518" si="14261">BA1517+BB1518</f>
        <v>14740</v>
      </c>
      <c r="BB1518" s="480">
        <v>0</v>
      </c>
      <c r="BC1518" s="480">
        <f t="shared" ref="BC1518" si="14262">BC1517+BD1518</f>
        <v>8057</v>
      </c>
      <c r="BD1518" s="480">
        <v>0</v>
      </c>
      <c r="BE1518" s="486">
        <v>0</v>
      </c>
      <c r="BF1518" s="486">
        <v>0</v>
      </c>
      <c r="BG1518" s="486">
        <v>0</v>
      </c>
      <c r="BH1518" s="486">
        <v>0</v>
      </c>
      <c r="BI1518" s="480">
        <v>0</v>
      </c>
      <c r="BJ1518" s="480">
        <v>0</v>
      </c>
      <c r="BK1518" s="480">
        <v>1</v>
      </c>
      <c r="BL1518" s="480">
        <v>133554</v>
      </c>
    </row>
    <row r="1519" spans="10:64" x14ac:dyDescent="0.25">
      <c r="J1519" s="660">
        <v>45689</v>
      </c>
      <c r="K1519" s="479">
        <f t="shared" ref="K1519" si="14263">K1518+L1519</f>
        <v>135690</v>
      </c>
      <c r="L1519" s="480">
        <v>6</v>
      </c>
      <c r="M1519" s="481">
        <f t="shared" ref="M1519" si="14264">K1519*100000/581147</f>
        <v>23348.653610876423</v>
      </c>
      <c r="N1519" s="481">
        <f t="shared" ref="N1519" si="14265">(K1511*100/K1510)-100</f>
        <v>5.1595783887421476E-3</v>
      </c>
      <c r="O1519" s="479">
        <v>0</v>
      </c>
      <c r="P1519" s="480">
        <v>2012</v>
      </c>
      <c r="Q1519" s="480">
        <v>0</v>
      </c>
      <c r="R1519" s="480">
        <f t="shared" ref="R1519" si="14266">K1519-S1519</f>
        <v>135458</v>
      </c>
      <c r="S1519" s="480">
        <v>232</v>
      </c>
      <c r="T1519" s="486">
        <v>53873</v>
      </c>
      <c r="U1519" s="486">
        <f t="shared" ref="U1519" si="14267">SUM(K1519-T1519)</f>
        <v>81817</v>
      </c>
      <c r="V1519" s="480">
        <v>14804</v>
      </c>
      <c r="W1519" s="480">
        <v>30162</v>
      </c>
      <c r="X1519" s="480">
        <v>17981</v>
      </c>
      <c r="Y1519" s="480">
        <v>38350</v>
      </c>
      <c r="Z1519" s="480">
        <v>5803</v>
      </c>
      <c r="AA1519" s="480">
        <v>2171</v>
      </c>
      <c r="AB1519" s="480">
        <v>26419</v>
      </c>
      <c r="AC1519" s="486">
        <v>1631</v>
      </c>
      <c r="AD1519" s="486">
        <v>4876</v>
      </c>
      <c r="AE1519" s="486">
        <v>7738</v>
      </c>
      <c r="AF1519" s="486">
        <v>3328</v>
      </c>
      <c r="AG1519" s="486">
        <v>12118</v>
      </c>
      <c r="AH1519" s="486">
        <v>40740</v>
      </c>
      <c r="AI1519" s="486">
        <v>35227</v>
      </c>
      <c r="AJ1519" s="486">
        <v>30032</v>
      </c>
      <c r="AK1519" s="480">
        <v>564</v>
      </c>
      <c r="AL1519" s="480">
        <v>7018</v>
      </c>
      <c r="AM1519" s="480">
        <v>37512</v>
      </c>
      <c r="AN1519" s="480">
        <v>69911</v>
      </c>
      <c r="AO1519" s="480">
        <v>685</v>
      </c>
      <c r="AP1519" s="480">
        <v>20000</v>
      </c>
      <c r="AQ1519" s="486">
        <f t="shared" ref="AQ1519" si="14268">AQ1518+AR1519</f>
        <v>8089</v>
      </c>
      <c r="AR1519" s="486">
        <v>0</v>
      </c>
      <c r="AS1519" s="486">
        <f t="shared" ref="AS1519" si="14269">AS1518+AT1519</f>
        <v>112619</v>
      </c>
      <c r="AT1519" s="486">
        <v>6</v>
      </c>
      <c r="AU1519" s="486">
        <f t="shared" ref="AU1519" si="14270">AU1518+AV1519</f>
        <v>14445</v>
      </c>
      <c r="AV1519" s="486">
        <v>0</v>
      </c>
      <c r="AW1519" s="486">
        <f t="shared" ref="AW1519" si="14271">AW1518+AX1519</f>
        <v>537</v>
      </c>
      <c r="AX1519" s="486">
        <v>0</v>
      </c>
      <c r="AY1519" s="480">
        <f t="shared" ref="AY1519" si="14272">AY1518+AZ1519</f>
        <v>112893</v>
      </c>
      <c r="AZ1519" s="712">
        <v>6</v>
      </c>
      <c r="BA1519" s="480">
        <f t="shared" ref="BA1519" si="14273">BA1518+BB1519</f>
        <v>14740</v>
      </c>
      <c r="BB1519" s="480">
        <v>0</v>
      </c>
      <c r="BC1519" s="480">
        <f t="shared" ref="BC1519" si="14274">BC1518+BD1519</f>
        <v>8057</v>
      </c>
      <c r="BD1519" s="480">
        <v>0</v>
      </c>
      <c r="BE1519" s="486">
        <v>0</v>
      </c>
      <c r="BF1519" s="486">
        <v>0</v>
      </c>
      <c r="BG1519" s="486">
        <v>0</v>
      </c>
      <c r="BH1519" s="486">
        <v>0</v>
      </c>
      <c r="BI1519" s="480">
        <v>0</v>
      </c>
      <c r="BJ1519" s="480">
        <v>0</v>
      </c>
      <c r="BK1519" s="480">
        <v>6</v>
      </c>
      <c r="BL1519" s="480">
        <v>133554</v>
      </c>
    </row>
    <row r="1520" spans="10:64" x14ac:dyDescent="0.25">
      <c r="J1520" s="660">
        <v>45690</v>
      </c>
      <c r="K1520" s="479">
        <f t="shared" ref="K1520" si="14275">K1519+L1520</f>
        <v>135691</v>
      </c>
      <c r="L1520" s="480">
        <v>1</v>
      </c>
      <c r="M1520" s="481">
        <f t="shared" ref="M1520" si="14276">K1520*100000/581147</f>
        <v>23348.825684379339</v>
      </c>
      <c r="N1520" s="481">
        <f t="shared" ref="N1520" si="14277">(K1512*100/K1511)-100</f>
        <v>7.3704459856571702E-4</v>
      </c>
      <c r="O1520" s="479">
        <v>0</v>
      </c>
      <c r="P1520" s="480">
        <v>2012</v>
      </c>
      <c r="Q1520" s="480">
        <v>0</v>
      </c>
      <c r="R1520" s="480">
        <f t="shared" ref="R1520" si="14278">K1520-S1520</f>
        <v>135459</v>
      </c>
      <c r="S1520" s="480">
        <v>232</v>
      </c>
      <c r="T1520" s="486">
        <v>53874</v>
      </c>
      <c r="U1520" s="486">
        <f t="shared" ref="U1520" si="14279">SUM(K1520-T1520)</f>
        <v>81817</v>
      </c>
      <c r="V1520" s="480">
        <v>14804</v>
      </c>
      <c r="W1520" s="480">
        <v>30162</v>
      </c>
      <c r="X1520" s="480">
        <v>17981</v>
      </c>
      <c r="Y1520" s="480">
        <v>38350</v>
      </c>
      <c r="Z1520" s="480">
        <v>5803</v>
      </c>
      <c r="AA1520" s="480">
        <v>2171</v>
      </c>
      <c r="AB1520" s="480">
        <v>26420</v>
      </c>
      <c r="AC1520" s="486">
        <v>1631</v>
      </c>
      <c r="AD1520" s="486">
        <v>4876</v>
      </c>
      <c r="AE1520" s="486">
        <v>7738</v>
      </c>
      <c r="AF1520" s="486">
        <v>3328</v>
      </c>
      <c r="AG1520" s="486">
        <v>12118</v>
      </c>
      <c r="AH1520" s="486">
        <v>40741</v>
      </c>
      <c r="AI1520" s="486">
        <v>35227</v>
      </c>
      <c r="AJ1520" s="486">
        <v>30032</v>
      </c>
      <c r="AK1520" s="480">
        <v>564</v>
      </c>
      <c r="AL1520" s="480">
        <v>7018</v>
      </c>
      <c r="AM1520" s="480">
        <v>37512</v>
      </c>
      <c r="AN1520" s="480">
        <v>69911</v>
      </c>
      <c r="AO1520" s="480">
        <v>686</v>
      </c>
      <c r="AP1520" s="480">
        <v>20000</v>
      </c>
      <c r="AQ1520" s="486">
        <f t="shared" ref="AQ1520" si="14280">AQ1519+AR1520</f>
        <v>8089</v>
      </c>
      <c r="AR1520" s="486">
        <v>0</v>
      </c>
      <c r="AS1520" s="486">
        <f t="shared" ref="AS1520" si="14281">AS1519+AT1520</f>
        <v>112620</v>
      </c>
      <c r="AT1520" s="486">
        <v>1</v>
      </c>
      <c r="AU1520" s="486">
        <f t="shared" ref="AU1520" si="14282">AU1519+AV1520</f>
        <v>14445</v>
      </c>
      <c r="AV1520" s="486">
        <v>0</v>
      </c>
      <c r="AW1520" s="486">
        <f t="shared" ref="AW1520" si="14283">AW1519+AX1520</f>
        <v>537</v>
      </c>
      <c r="AX1520" s="486">
        <v>0</v>
      </c>
      <c r="AY1520" s="480">
        <f t="shared" ref="AY1520" si="14284">AY1519+AZ1520</f>
        <v>112894</v>
      </c>
      <c r="AZ1520" s="712">
        <v>1</v>
      </c>
      <c r="BA1520" s="480">
        <f t="shared" ref="BA1520" si="14285">BA1519+BB1520</f>
        <v>14740</v>
      </c>
      <c r="BB1520" s="480">
        <v>0</v>
      </c>
      <c r="BC1520" s="480">
        <f t="shared" ref="BC1520" si="14286">BC1519+BD1520</f>
        <v>8057</v>
      </c>
      <c r="BD1520" s="480">
        <v>0</v>
      </c>
      <c r="BE1520" s="486">
        <v>0</v>
      </c>
      <c r="BF1520" s="486">
        <v>0</v>
      </c>
      <c r="BG1520" s="486">
        <v>0</v>
      </c>
      <c r="BH1520" s="486">
        <v>0</v>
      </c>
      <c r="BI1520" s="480">
        <v>0</v>
      </c>
      <c r="BJ1520" s="480">
        <v>0</v>
      </c>
      <c r="BK1520" s="480">
        <v>1</v>
      </c>
      <c r="BL1520" s="480">
        <v>133554</v>
      </c>
    </row>
    <row r="1521" spans="10:64" x14ac:dyDescent="0.25">
      <c r="J1521" s="660">
        <v>45691</v>
      </c>
      <c r="K1521" s="479">
        <f t="shared" ref="K1521" si="14287">K1520+L1521</f>
        <v>135692</v>
      </c>
      <c r="L1521" s="480">
        <v>1</v>
      </c>
      <c r="M1521" s="481">
        <f t="shared" ref="M1521" si="14288">K1521*100000/581147</f>
        <v>23348.997757882258</v>
      </c>
      <c r="N1521" s="481">
        <f t="shared" ref="N1521" si="14289">(K1513*100/K1512)-100</f>
        <v>0</v>
      </c>
      <c r="O1521" s="479">
        <v>0</v>
      </c>
      <c r="P1521" s="480">
        <v>2012</v>
      </c>
      <c r="Q1521" s="480">
        <v>0</v>
      </c>
      <c r="R1521" s="480">
        <f t="shared" ref="R1521" si="14290">K1521-S1521</f>
        <v>135460</v>
      </c>
      <c r="S1521" s="480">
        <v>232</v>
      </c>
      <c r="T1521" s="486">
        <v>53874</v>
      </c>
      <c r="U1521" s="486">
        <f t="shared" ref="U1521" si="14291">SUM(K1521-T1521)</f>
        <v>81818</v>
      </c>
      <c r="V1521" s="480">
        <v>14804</v>
      </c>
      <c r="W1521" s="480">
        <v>30162</v>
      </c>
      <c r="X1521" s="480">
        <v>17981</v>
      </c>
      <c r="Y1521" s="480">
        <v>38350</v>
      </c>
      <c r="Z1521" s="480">
        <v>5804</v>
      </c>
      <c r="AA1521" s="480">
        <v>2171</v>
      </c>
      <c r="AB1521" s="480">
        <v>26420</v>
      </c>
      <c r="AC1521" s="486">
        <v>1631</v>
      </c>
      <c r="AD1521" s="486">
        <v>4876</v>
      </c>
      <c r="AE1521" s="486">
        <v>7738</v>
      </c>
      <c r="AF1521" s="486">
        <v>3328</v>
      </c>
      <c r="AG1521" s="486">
        <v>12118</v>
      </c>
      <c r="AH1521" s="486">
        <v>40741</v>
      </c>
      <c r="AI1521" s="486">
        <v>35228</v>
      </c>
      <c r="AJ1521" s="486">
        <v>30032</v>
      </c>
      <c r="AK1521" s="480">
        <v>564</v>
      </c>
      <c r="AL1521" s="480">
        <v>7018</v>
      </c>
      <c r="AM1521" s="480">
        <v>37512</v>
      </c>
      <c r="AN1521" s="480">
        <v>69911</v>
      </c>
      <c r="AO1521" s="480">
        <v>687</v>
      </c>
      <c r="AP1521" s="480">
        <v>20000</v>
      </c>
      <c r="AQ1521" s="486">
        <f t="shared" ref="AQ1521" si="14292">AQ1520+AR1521</f>
        <v>8089</v>
      </c>
      <c r="AR1521" s="486">
        <v>0</v>
      </c>
      <c r="AS1521" s="486">
        <f t="shared" ref="AS1521" si="14293">AS1520+AT1521</f>
        <v>112621</v>
      </c>
      <c r="AT1521" s="486">
        <v>1</v>
      </c>
      <c r="AU1521" s="486">
        <f t="shared" ref="AU1521" si="14294">AU1520+AV1521</f>
        <v>14445</v>
      </c>
      <c r="AV1521" s="486">
        <v>0</v>
      </c>
      <c r="AW1521" s="486">
        <f t="shared" ref="AW1521" si="14295">AW1520+AX1521</f>
        <v>537</v>
      </c>
      <c r="AX1521" s="486">
        <v>0</v>
      </c>
      <c r="AY1521" s="480">
        <f t="shared" ref="AY1521" si="14296">AY1520+AZ1521</f>
        <v>112895</v>
      </c>
      <c r="AZ1521" s="712">
        <v>1</v>
      </c>
      <c r="BA1521" s="480">
        <f t="shared" ref="BA1521" si="14297">BA1520+BB1521</f>
        <v>14740</v>
      </c>
      <c r="BB1521" s="480">
        <v>0</v>
      </c>
      <c r="BC1521" s="480">
        <f t="shared" ref="BC1521" si="14298">BC1520+BD1521</f>
        <v>8057</v>
      </c>
      <c r="BD1521" s="480">
        <v>0</v>
      </c>
      <c r="BE1521" s="486">
        <v>1</v>
      </c>
      <c r="BF1521" s="486">
        <v>1</v>
      </c>
      <c r="BG1521" s="486">
        <v>0</v>
      </c>
      <c r="BH1521" s="486">
        <v>0</v>
      </c>
      <c r="BI1521" s="480">
        <v>1</v>
      </c>
      <c r="BJ1521" s="480">
        <v>0</v>
      </c>
      <c r="BK1521" s="480">
        <v>0</v>
      </c>
      <c r="BL1521" s="480">
        <v>133554</v>
      </c>
    </row>
    <row r="1522" spans="10:64" x14ac:dyDescent="0.25">
      <c r="J1522" s="660">
        <v>45692</v>
      </c>
      <c r="K1522" s="479">
        <f t="shared" ref="K1522" si="14299">K1521+L1522</f>
        <v>135699</v>
      </c>
      <c r="L1522" s="480">
        <v>7</v>
      </c>
      <c r="M1522" s="481">
        <f t="shared" ref="M1522" si="14300">K1522*100000/581147</f>
        <v>23350.202272402679</v>
      </c>
      <c r="N1522" s="481">
        <f t="shared" ref="N1522" si="14301">(K1514*100/K1513)-100</f>
        <v>0</v>
      </c>
      <c r="O1522" s="479">
        <v>0</v>
      </c>
      <c r="P1522" s="480">
        <v>2012</v>
      </c>
      <c r="Q1522" s="480">
        <v>0</v>
      </c>
      <c r="R1522" s="480">
        <f t="shared" ref="R1522" si="14302">K1522-S1522</f>
        <v>135467</v>
      </c>
      <c r="S1522" s="480">
        <v>232</v>
      </c>
      <c r="T1522" s="486">
        <v>53876</v>
      </c>
      <c r="U1522" s="486">
        <f t="shared" ref="U1522" si="14303">SUM(K1522-T1522)</f>
        <v>81823</v>
      </c>
      <c r="V1522" s="480">
        <v>14806</v>
      </c>
      <c r="W1522" s="480">
        <v>30162</v>
      </c>
      <c r="X1522" s="480">
        <v>17981</v>
      </c>
      <c r="Y1522" s="480">
        <v>38350</v>
      </c>
      <c r="Z1522" s="480">
        <v>5804</v>
      </c>
      <c r="AA1522" s="480">
        <v>2171</v>
      </c>
      <c r="AB1522" s="480">
        <v>26425</v>
      </c>
      <c r="AC1522" s="486">
        <v>1631</v>
      </c>
      <c r="AD1522" s="486">
        <v>4877</v>
      </c>
      <c r="AE1522" s="486">
        <v>7739</v>
      </c>
      <c r="AF1522" s="486">
        <v>3328</v>
      </c>
      <c r="AG1522" s="486">
        <v>12120</v>
      </c>
      <c r="AH1522" s="486">
        <v>40743</v>
      </c>
      <c r="AI1522" s="486">
        <v>35229</v>
      </c>
      <c r="AJ1522" s="486">
        <v>30032</v>
      </c>
      <c r="AK1522" s="480">
        <v>564</v>
      </c>
      <c r="AL1522" s="480">
        <v>7018</v>
      </c>
      <c r="AM1522" s="480">
        <v>37512</v>
      </c>
      <c r="AN1522" s="480">
        <v>69915</v>
      </c>
      <c r="AO1522" s="480">
        <v>690</v>
      </c>
      <c r="AP1522" s="480">
        <v>20000</v>
      </c>
      <c r="AQ1522" s="486">
        <f t="shared" ref="AQ1522" si="14304">AQ1521+AR1522</f>
        <v>8089</v>
      </c>
      <c r="AR1522" s="486">
        <v>0</v>
      </c>
      <c r="AS1522" s="486">
        <f t="shared" ref="AS1522" si="14305">AS1521+AT1522</f>
        <v>112628</v>
      </c>
      <c r="AT1522" s="486">
        <v>7</v>
      </c>
      <c r="AU1522" s="486">
        <f t="shared" ref="AU1522" si="14306">AU1521+AV1522</f>
        <v>14445</v>
      </c>
      <c r="AV1522" s="486">
        <v>0</v>
      </c>
      <c r="AW1522" s="486">
        <f t="shared" ref="AW1522" si="14307">AW1521+AX1522</f>
        <v>537</v>
      </c>
      <c r="AX1522" s="486">
        <v>0</v>
      </c>
      <c r="AY1522" s="480">
        <f t="shared" ref="AY1522" si="14308">AY1521+AZ1522</f>
        <v>112902</v>
      </c>
      <c r="AZ1522" s="712">
        <v>7</v>
      </c>
      <c r="BA1522" s="480">
        <f t="shared" ref="BA1522" si="14309">BA1521+BB1522</f>
        <v>14740</v>
      </c>
      <c r="BB1522" s="480">
        <v>0</v>
      </c>
      <c r="BC1522" s="480">
        <f t="shared" ref="BC1522" si="14310">BC1521+BD1522</f>
        <v>8057</v>
      </c>
      <c r="BD1522" s="480">
        <v>0</v>
      </c>
      <c r="BE1522" s="486">
        <v>0</v>
      </c>
      <c r="BF1522" s="486">
        <v>0</v>
      </c>
      <c r="BG1522" s="486">
        <v>0</v>
      </c>
      <c r="BH1522" s="486">
        <v>0</v>
      </c>
      <c r="BI1522" s="480">
        <v>0</v>
      </c>
      <c r="BJ1522" s="480">
        <v>0</v>
      </c>
      <c r="BK1522" s="480">
        <v>7</v>
      </c>
      <c r="BL1522" s="480">
        <v>133554</v>
      </c>
    </row>
    <row r="1523" spans="10:64" x14ac:dyDescent="0.25">
      <c r="J1523" s="660">
        <v>45693</v>
      </c>
      <c r="K1523" s="479">
        <f t="shared" ref="K1523" si="14311">K1522+L1523</f>
        <v>135701</v>
      </c>
      <c r="L1523" s="480">
        <v>2</v>
      </c>
      <c r="M1523" s="481">
        <f t="shared" ref="M1523" si="14312">K1523*100000/581147</f>
        <v>23350.546419408514</v>
      </c>
      <c r="N1523" s="481">
        <f t="shared" ref="N1523" si="14313">(K1515*100/K1514)-100</f>
        <v>2.2111174987884397E-3</v>
      </c>
      <c r="O1523" s="479">
        <v>0</v>
      </c>
      <c r="P1523" s="480">
        <v>2012</v>
      </c>
      <c r="Q1523" s="480">
        <v>0</v>
      </c>
      <c r="R1523" s="480">
        <f t="shared" ref="R1523" si="14314">K1523-S1523</f>
        <v>135469</v>
      </c>
      <c r="S1523" s="480">
        <v>232</v>
      </c>
      <c r="T1523" s="486">
        <v>53878</v>
      </c>
      <c r="U1523" s="486">
        <f t="shared" ref="U1523" si="14315">SUM(K1523-T1523)</f>
        <v>81823</v>
      </c>
      <c r="V1523" s="480">
        <v>14806</v>
      </c>
      <c r="W1523" s="480">
        <v>30163</v>
      </c>
      <c r="X1523" s="480">
        <v>17981</v>
      </c>
      <c r="Y1523" s="480">
        <v>38350</v>
      </c>
      <c r="Z1523" s="480">
        <v>5804</v>
      </c>
      <c r="AA1523" s="480">
        <v>2171</v>
      </c>
      <c r="AB1523" s="480">
        <v>26426</v>
      </c>
      <c r="AC1523" s="486">
        <v>1631</v>
      </c>
      <c r="AD1523" s="486">
        <v>4877</v>
      </c>
      <c r="AE1523" s="486">
        <v>7739</v>
      </c>
      <c r="AF1523" s="486">
        <v>3328</v>
      </c>
      <c r="AG1523" s="486">
        <v>12120</v>
      </c>
      <c r="AH1523" s="486">
        <v>40744</v>
      </c>
      <c r="AI1523" s="486">
        <v>35230</v>
      </c>
      <c r="AJ1523" s="486">
        <v>30032</v>
      </c>
      <c r="AK1523" s="480">
        <v>564</v>
      </c>
      <c r="AL1523" s="480">
        <v>7018</v>
      </c>
      <c r="AM1523" s="480">
        <v>37514</v>
      </c>
      <c r="AN1523" s="480">
        <v>69915</v>
      </c>
      <c r="AO1523" s="480">
        <v>690</v>
      </c>
      <c r="AP1523" s="480">
        <v>20000</v>
      </c>
      <c r="AQ1523" s="486">
        <f t="shared" ref="AQ1523" si="14316">AQ1522+AR1523</f>
        <v>8089</v>
      </c>
      <c r="AR1523" s="486">
        <v>0</v>
      </c>
      <c r="AS1523" s="486">
        <f t="shared" ref="AS1523" si="14317">AS1522+AT1523</f>
        <v>112630</v>
      </c>
      <c r="AT1523" s="486">
        <v>2</v>
      </c>
      <c r="AU1523" s="486">
        <f t="shared" ref="AU1523" si="14318">AU1522+AV1523</f>
        <v>14445</v>
      </c>
      <c r="AV1523" s="486">
        <v>0</v>
      </c>
      <c r="AW1523" s="486">
        <f t="shared" ref="AW1523" si="14319">AW1522+AX1523</f>
        <v>537</v>
      </c>
      <c r="AX1523" s="486">
        <v>0</v>
      </c>
      <c r="AY1523" s="480">
        <f t="shared" ref="AY1523" si="14320">AY1522+AZ1523</f>
        <v>112904</v>
      </c>
      <c r="AZ1523" s="712">
        <v>2</v>
      </c>
      <c r="BA1523" s="480">
        <f t="shared" ref="BA1523" si="14321">BA1522+BB1523</f>
        <v>14740</v>
      </c>
      <c r="BB1523" s="480">
        <v>0</v>
      </c>
      <c r="BC1523" s="480">
        <f t="shared" ref="BC1523" si="14322">BC1522+BD1523</f>
        <v>8057</v>
      </c>
      <c r="BD1523" s="480">
        <v>0</v>
      </c>
      <c r="BE1523" s="486">
        <v>0</v>
      </c>
      <c r="BF1523" s="486">
        <v>0</v>
      </c>
      <c r="BG1523" s="486">
        <v>0</v>
      </c>
      <c r="BH1523" s="486">
        <v>0</v>
      </c>
      <c r="BI1523" s="480">
        <v>0</v>
      </c>
      <c r="BJ1523" s="480">
        <v>0</v>
      </c>
      <c r="BK1523" s="480">
        <v>2</v>
      </c>
      <c r="BL1523" s="480">
        <v>133554</v>
      </c>
    </row>
    <row r="1524" spans="10:64" x14ac:dyDescent="0.25">
      <c r="J1524" s="660">
        <v>45694</v>
      </c>
      <c r="K1524" s="479">
        <f t="shared" ref="K1524" si="14323">K1523+L1524</f>
        <v>135702</v>
      </c>
      <c r="L1524" s="480">
        <v>1</v>
      </c>
      <c r="M1524" s="481">
        <f t="shared" ref="M1524" si="14324">K1524*100000/581147</f>
        <v>23350.718492911434</v>
      </c>
      <c r="N1524" s="481">
        <f t="shared" ref="N1524" si="14325">(K1516*100/K1515)-100</f>
        <v>7.3702286981358611E-4</v>
      </c>
      <c r="O1524" s="479">
        <v>0</v>
      </c>
      <c r="P1524" s="480">
        <v>2012</v>
      </c>
      <c r="Q1524" s="480">
        <v>0</v>
      </c>
      <c r="R1524" s="480">
        <f t="shared" ref="R1524" si="14326">K1524-S1524</f>
        <v>135470</v>
      </c>
      <c r="S1524" s="480">
        <v>232</v>
      </c>
      <c r="T1524" s="486">
        <v>53878</v>
      </c>
      <c r="U1524" s="486">
        <f t="shared" ref="U1524" si="14327">SUM(K1524-T1524)</f>
        <v>81824</v>
      </c>
      <c r="V1524" s="480">
        <v>14806</v>
      </c>
      <c r="W1524" s="480">
        <v>30163</v>
      </c>
      <c r="X1524" s="480">
        <v>17981</v>
      </c>
      <c r="Y1524" s="480">
        <v>38350</v>
      </c>
      <c r="Z1524" s="480">
        <v>5804</v>
      </c>
      <c r="AA1524" s="480">
        <v>2171</v>
      </c>
      <c r="AB1524" s="480">
        <v>26427</v>
      </c>
      <c r="AC1524" s="486">
        <v>1631</v>
      </c>
      <c r="AD1524" s="486">
        <v>4877</v>
      </c>
      <c r="AE1524" s="486">
        <v>7739</v>
      </c>
      <c r="AF1524" s="486">
        <v>3328</v>
      </c>
      <c r="AG1524" s="486">
        <v>12120</v>
      </c>
      <c r="AH1524" s="486">
        <v>40745</v>
      </c>
      <c r="AI1524" s="486">
        <v>35230</v>
      </c>
      <c r="AJ1524" s="486">
        <v>30032</v>
      </c>
      <c r="AK1524" s="480">
        <v>564</v>
      </c>
      <c r="AL1524" s="480">
        <v>7018</v>
      </c>
      <c r="AM1524" s="480">
        <v>37514</v>
      </c>
      <c r="AN1524" s="480">
        <v>69916</v>
      </c>
      <c r="AO1524" s="480">
        <v>690</v>
      </c>
      <c r="AP1524" s="480">
        <v>20000</v>
      </c>
      <c r="AQ1524" s="486">
        <f t="shared" ref="AQ1524" si="14328">AQ1523+AR1524</f>
        <v>8089</v>
      </c>
      <c r="AR1524" s="486">
        <v>0</v>
      </c>
      <c r="AS1524" s="486">
        <f t="shared" ref="AS1524" si="14329">AS1523+AT1524</f>
        <v>112631</v>
      </c>
      <c r="AT1524" s="486">
        <v>1</v>
      </c>
      <c r="AU1524" s="486">
        <f t="shared" ref="AU1524" si="14330">AU1523+AV1524</f>
        <v>14445</v>
      </c>
      <c r="AV1524" s="486">
        <v>0</v>
      </c>
      <c r="AW1524" s="486">
        <f t="shared" ref="AW1524" si="14331">AW1523+AX1524</f>
        <v>537</v>
      </c>
      <c r="AX1524" s="486">
        <v>0</v>
      </c>
      <c r="AY1524" s="480">
        <f t="shared" ref="AY1524" si="14332">AY1523+AZ1524</f>
        <v>112905</v>
      </c>
      <c r="AZ1524" s="712">
        <v>1</v>
      </c>
      <c r="BA1524" s="480">
        <f t="shared" ref="BA1524" si="14333">BA1523+BB1524</f>
        <v>14740</v>
      </c>
      <c r="BB1524" s="480">
        <v>0</v>
      </c>
      <c r="BC1524" s="480">
        <f t="shared" ref="BC1524" si="14334">BC1523+BD1524</f>
        <v>8057</v>
      </c>
      <c r="BD1524" s="480">
        <v>0</v>
      </c>
      <c r="BE1524" s="486">
        <v>0</v>
      </c>
      <c r="BF1524" s="486">
        <v>0</v>
      </c>
      <c r="BG1524" s="486">
        <v>0</v>
      </c>
      <c r="BH1524" s="486">
        <v>0</v>
      </c>
      <c r="BI1524" s="480">
        <v>0</v>
      </c>
      <c r="BJ1524" s="480">
        <v>0</v>
      </c>
      <c r="BK1524" s="480">
        <v>1</v>
      </c>
      <c r="BL1524" s="480">
        <v>133554</v>
      </c>
    </row>
    <row r="1525" spans="10:64" x14ac:dyDescent="0.25">
      <c r="J1525" s="660">
        <v>45695</v>
      </c>
      <c r="K1525" s="479">
        <f t="shared" ref="K1525" si="14335">K1524+L1525</f>
        <v>135702</v>
      </c>
      <c r="L1525" s="480">
        <v>0</v>
      </c>
      <c r="M1525" s="481">
        <f t="shared" ref="M1525" si="14336">K1525*100000/581147</f>
        <v>23350.718492911434</v>
      </c>
      <c r="N1525" s="481">
        <f t="shared" ref="N1525" si="14337">(K1517*100/K1516)-100</f>
        <v>7.3701743782805806E-4</v>
      </c>
      <c r="O1525" s="479">
        <v>0</v>
      </c>
      <c r="P1525" s="480">
        <v>2012</v>
      </c>
      <c r="Q1525" s="480">
        <v>0</v>
      </c>
      <c r="R1525" s="480">
        <f t="shared" ref="R1525" si="14338">K1525-S1525</f>
        <v>135470</v>
      </c>
      <c r="S1525" s="480">
        <v>232</v>
      </c>
      <c r="T1525" s="486">
        <v>53878</v>
      </c>
      <c r="U1525" s="486">
        <f t="shared" ref="U1525" si="14339">SUM(K1525-T1525)</f>
        <v>81824</v>
      </c>
      <c r="V1525" s="480">
        <v>14806</v>
      </c>
      <c r="W1525" s="480">
        <v>30163</v>
      </c>
      <c r="X1525" s="480">
        <v>17981</v>
      </c>
      <c r="Y1525" s="480">
        <v>38350</v>
      </c>
      <c r="Z1525" s="480">
        <v>5804</v>
      </c>
      <c r="AA1525" s="480">
        <v>2171</v>
      </c>
      <c r="AB1525" s="480">
        <v>26427</v>
      </c>
      <c r="AC1525" s="486">
        <v>1631</v>
      </c>
      <c r="AD1525" s="486">
        <v>4877</v>
      </c>
      <c r="AE1525" s="486">
        <v>7739</v>
      </c>
      <c r="AF1525" s="486">
        <v>3328</v>
      </c>
      <c r="AG1525" s="486">
        <v>12120</v>
      </c>
      <c r="AH1525" s="486">
        <v>40745</v>
      </c>
      <c r="AI1525" s="486">
        <v>35230</v>
      </c>
      <c r="AJ1525" s="486">
        <v>30032</v>
      </c>
      <c r="AK1525" s="480">
        <v>564</v>
      </c>
      <c r="AL1525" s="480">
        <v>7018</v>
      </c>
      <c r="AM1525" s="480">
        <v>37514</v>
      </c>
      <c r="AN1525" s="480">
        <v>69916</v>
      </c>
      <c r="AO1525" s="480">
        <v>690</v>
      </c>
      <c r="AP1525" s="480">
        <v>20000</v>
      </c>
      <c r="AQ1525" s="486">
        <f t="shared" ref="AQ1525" si="14340">AQ1524+AR1525</f>
        <v>8089</v>
      </c>
      <c r="AR1525" s="486">
        <v>0</v>
      </c>
      <c r="AS1525" s="486">
        <f t="shared" ref="AS1525" si="14341">AS1524+AT1525</f>
        <v>112631</v>
      </c>
      <c r="AT1525" s="486">
        <v>0</v>
      </c>
      <c r="AU1525" s="486">
        <f t="shared" ref="AU1525" si="14342">AU1524+AV1525</f>
        <v>14445</v>
      </c>
      <c r="AV1525" s="486">
        <v>0</v>
      </c>
      <c r="AW1525" s="486">
        <f t="shared" ref="AW1525" si="14343">AW1524+AX1525</f>
        <v>537</v>
      </c>
      <c r="AX1525" s="486">
        <v>0</v>
      </c>
      <c r="AY1525" s="480">
        <f t="shared" ref="AY1525" si="14344">AY1524+AZ1525</f>
        <v>112905</v>
      </c>
      <c r="AZ1525" s="712">
        <v>0</v>
      </c>
      <c r="BA1525" s="480">
        <f t="shared" ref="BA1525" si="14345">BA1524+BB1525</f>
        <v>14740</v>
      </c>
      <c r="BB1525" s="480">
        <v>0</v>
      </c>
      <c r="BC1525" s="480">
        <f t="shared" ref="BC1525" si="14346">BC1524+BD1525</f>
        <v>8057</v>
      </c>
      <c r="BD1525" s="480">
        <v>0</v>
      </c>
      <c r="BE1525" s="486">
        <v>0</v>
      </c>
      <c r="BF1525" s="486">
        <v>0</v>
      </c>
      <c r="BG1525" s="486">
        <v>0</v>
      </c>
      <c r="BH1525" s="486">
        <v>0</v>
      </c>
      <c r="BI1525" s="480">
        <v>0</v>
      </c>
      <c r="BJ1525" s="480">
        <v>0</v>
      </c>
      <c r="BK1525" s="480">
        <v>0</v>
      </c>
      <c r="BL1525" s="480">
        <v>133554</v>
      </c>
    </row>
    <row r="1526" spans="10:64" x14ac:dyDescent="0.25">
      <c r="J1526" s="660">
        <v>45696</v>
      </c>
      <c r="K1526" s="479">
        <f t="shared" ref="K1526" si="14347">K1525+L1526</f>
        <v>135705</v>
      </c>
      <c r="L1526" s="480">
        <v>3</v>
      </c>
      <c r="M1526" s="481">
        <f t="shared" ref="M1526" si="14348">K1526*100000/581147</f>
        <v>23351.234713420185</v>
      </c>
      <c r="N1526" s="481">
        <f t="shared" ref="N1526" si="14349">(K1518*100/K1517)-100</f>
        <v>7.3701200592779514E-4</v>
      </c>
      <c r="O1526" s="479">
        <v>0</v>
      </c>
      <c r="P1526" s="480">
        <v>2012</v>
      </c>
      <c r="Q1526" s="480">
        <v>0</v>
      </c>
      <c r="R1526" s="480">
        <f t="shared" ref="R1526" si="14350">K1526-S1526</f>
        <v>135473</v>
      </c>
      <c r="S1526" s="480">
        <v>232</v>
      </c>
      <c r="T1526" s="486">
        <v>53878</v>
      </c>
      <c r="U1526" s="486">
        <f t="shared" ref="U1526" si="14351">SUM(K1526-T1526)</f>
        <v>81827</v>
      </c>
      <c r="V1526" s="480">
        <v>14806</v>
      </c>
      <c r="W1526" s="480">
        <v>30166</v>
      </c>
      <c r="X1526" s="480">
        <v>17981</v>
      </c>
      <c r="Y1526" s="480">
        <v>38350</v>
      </c>
      <c r="Z1526" s="480">
        <v>5804</v>
      </c>
      <c r="AA1526" s="480">
        <v>2171</v>
      </c>
      <c r="AB1526" s="480">
        <v>26427</v>
      </c>
      <c r="AC1526" s="486">
        <v>1631</v>
      </c>
      <c r="AD1526" s="486">
        <v>4877</v>
      </c>
      <c r="AE1526" s="486">
        <v>7739</v>
      </c>
      <c r="AF1526" s="486">
        <v>3328</v>
      </c>
      <c r="AG1526" s="486">
        <v>12120</v>
      </c>
      <c r="AH1526" s="486">
        <v>40745</v>
      </c>
      <c r="AI1526" s="486">
        <v>35233</v>
      </c>
      <c r="AJ1526" s="486">
        <v>30032</v>
      </c>
      <c r="AK1526" s="480">
        <v>564</v>
      </c>
      <c r="AL1526" s="480">
        <v>7018</v>
      </c>
      <c r="AM1526" s="480">
        <v>37517</v>
      </c>
      <c r="AN1526" s="480">
        <v>69916</v>
      </c>
      <c r="AO1526" s="480">
        <v>690</v>
      </c>
      <c r="AP1526" s="480">
        <v>20000</v>
      </c>
      <c r="AQ1526" s="486">
        <f t="shared" ref="AQ1526" si="14352">AQ1525+AR1526</f>
        <v>8089</v>
      </c>
      <c r="AR1526" s="486">
        <v>0</v>
      </c>
      <c r="AS1526" s="486">
        <f t="shared" ref="AS1526" si="14353">AS1525+AT1526</f>
        <v>112634</v>
      </c>
      <c r="AT1526" s="486">
        <v>3</v>
      </c>
      <c r="AU1526" s="486">
        <f t="shared" ref="AU1526" si="14354">AU1525+AV1526</f>
        <v>14445</v>
      </c>
      <c r="AV1526" s="486">
        <v>0</v>
      </c>
      <c r="AW1526" s="486">
        <f t="shared" ref="AW1526" si="14355">AW1525+AX1526</f>
        <v>537</v>
      </c>
      <c r="AX1526" s="486">
        <v>0</v>
      </c>
      <c r="AY1526" s="480">
        <f t="shared" ref="AY1526" si="14356">AY1525+AZ1526</f>
        <v>112908</v>
      </c>
      <c r="AZ1526" s="712">
        <v>3</v>
      </c>
      <c r="BA1526" s="480">
        <f t="shared" ref="BA1526" si="14357">BA1525+BB1526</f>
        <v>14740</v>
      </c>
      <c r="BB1526" s="480">
        <v>0</v>
      </c>
      <c r="BC1526" s="480">
        <f t="shared" ref="BC1526" si="14358">BC1525+BD1526</f>
        <v>8057</v>
      </c>
      <c r="BD1526" s="480">
        <v>0</v>
      </c>
      <c r="BE1526" s="486">
        <v>0</v>
      </c>
      <c r="BF1526" s="486">
        <v>0</v>
      </c>
      <c r="BG1526" s="486">
        <v>0</v>
      </c>
      <c r="BH1526" s="486">
        <v>0</v>
      </c>
      <c r="BI1526" s="480">
        <v>3</v>
      </c>
      <c r="BJ1526" s="480">
        <v>0</v>
      </c>
      <c r="BK1526" s="480">
        <v>0</v>
      </c>
      <c r="BL1526" s="480">
        <v>133620</v>
      </c>
    </row>
    <row r="1527" spans="10:64" x14ac:dyDescent="0.25">
      <c r="J1527" s="660">
        <v>45697</v>
      </c>
      <c r="K1527" s="479">
        <f t="shared" ref="K1527" si="14359">K1526+L1527</f>
        <v>135705</v>
      </c>
      <c r="L1527" s="480">
        <v>0</v>
      </c>
      <c r="M1527" s="481">
        <f t="shared" ref="M1527" si="14360">K1527*100000/581147</f>
        <v>23351.234713420185</v>
      </c>
      <c r="N1527" s="481">
        <f t="shared" ref="N1527" si="14361">(K1519*100/K1518)-100</f>
        <v>4.422039444591519E-3</v>
      </c>
      <c r="O1527" s="479">
        <v>0</v>
      </c>
      <c r="P1527" s="480">
        <v>2012</v>
      </c>
      <c r="Q1527" s="480">
        <v>0</v>
      </c>
      <c r="R1527" s="480">
        <f t="shared" ref="R1527" si="14362">K1527-S1527</f>
        <v>135473</v>
      </c>
      <c r="S1527" s="480">
        <v>232</v>
      </c>
      <c r="T1527" s="486">
        <v>53878</v>
      </c>
      <c r="U1527" s="486">
        <f t="shared" ref="U1527" si="14363">SUM(K1527-T1527)</f>
        <v>81827</v>
      </c>
      <c r="V1527" s="480">
        <v>14806</v>
      </c>
      <c r="W1527" s="480">
        <v>30166</v>
      </c>
      <c r="X1527" s="480">
        <v>17981</v>
      </c>
      <c r="Y1527" s="480">
        <v>38350</v>
      </c>
      <c r="Z1527" s="480">
        <v>5804</v>
      </c>
      <c r="AA1527" s="480">
        <v>2171</v>
      </c>
      <c r="AB1527" s="480">
        <v>26427</v>
      </c>
      <c r="AC1527" s="486">
        <v>1631</v>
      </c>
      <c r="AD1527" s="486">
        <v>4877</v>
      </c>
      <c r="AE1527" s="486">
        <v>7739</v>
      </c>
      <c r="AF1527" s="486">
        <v>3328</v>
      </c>
      <c r="AG1527" s="486">
        <v>12120</v>
      </c>
      <c r="AH1527" s="486">
        <v>40745</v>
      </c>
      <c r="AI1527" s="486">
        <v>35233</v>
      </c>
      <c r="AJ1527" s="486">
        <v>30032</v>
      </c>
      <c r="AK1527" s="480">
        <v>564</v>
      </c>
      <c r="AL1527" s="480">
        <v>7018</v>
      </c>
      <c r="AM1527" s="480">
        <v>37517</v>
      </c>
      <c r="AN1527" s="480">
        <v>69916</v>
      </c>
      <c r="AO1527" s="480">
        <v>690</v>
      </c>
      <c r="AP1527" s="480">
        <v>20000</v>
      </c>
      <c r="AQ1527" s="486">
        <f t="shared" ref="AQ1527" si="14364">AQ1526+AR1527</f>
        <v>8089</v>
      </c>
      <c r="AR1527" s="486">
        <v>0</v>
      </c>
      <c r="AS1527" s="486">
        <f t="shared" ref="AS1527" si="14365">AS1526+AT1527</f>
        <v>112634</v>
      </c>
      <c r="AT1527" s="486">
        <v>0</v>
      </c>
      <c r="AU1527" s="486">
        <f t="shared" ref="AU1527" si="14366">AU1526+AV1527</f>
        <v>14445</v>
      </c>
      <c r="AV1527" s="486">
        <v>0</v>
      </c>
      <c r="AW1527" s="486">
        <f t="shared" ref="AW1527" si="14367">AW1526+AX1527</f>
        <v>537</v>
      </c>
      <c r="AX1527" s="486">
        <v>0</v>
      </c>
      <c r="AY1527" s="480">
        <f t="shared" ref="AY1527" si="14368">AY1526+AZ1527</f>
        <v>112908</v>
      </c>
      <c r="AZ1527" s="712">
        <v>0</v>
      </c>
      <c r="BA1527" s="480">
        <f t="shared" ref="BA1527" si="14369">BA1526+BB1527</f>
        <v>14740</v>
      </c>
      <c r="BB1527" s="480">
        <v>0</v>
      </c>
      <c r="BC1527" s="480">
        <f t="shared" ref="BC1527" si="14370">BC1526+BD1527</f>
        <v>8057</v>
      </c>
      <c r="BD1527" s="480">
        <v>0</v>
      </c>
      <c r="BE1527" s="486">
        <v>0</v>
      </c>
      <c r="BF1527" s="486">
        <v>0</v>
      </c>
      <c r="BG1527" s="486">
        <v>0</v>
      </c>
      <c r="BH1527" s="486">
        <v>0</v>
      </c>
      <c r="BI1527" s="480">
        <v>0</v>
      </c>
      <c r="BJ1527" s="480">
        <v>0</v>
      </c>
      <c r="BK1527" s="480">
        <v>0</v>
      </c>
      <c r="BL1527" s="480">
        <v>133620</v>
      </c>
    </row>
    <row r="1528" spans="10:64" x14ac:dyDescent="0.25">
      <c r="J1528" s="660">
        <v>45698</v>
      </c>
      <c r="K1528" s="479">
        <f t="shared" ref="K1528" si="14371">K1527+L1528</f>
        <v>135705</v>
      </c>
      <c r="L1528" s="480">
        <v>0</v>
      </c>
      <c r="M1528" s="481">
        <f t="shared" ref="M1528" si="14372">K1528*100000/581147</f>
        <v>23351.234713420185</v>
      </c>
      <c r="N1528" s="481">
        <f t="shared" ref="N1528" si="14373">(K1520*100/K1519)-100</f>
        <v>7.3697398481442633E-4</v>
      </c>
      <c r="O1528" s="479">
        <v>0</v>
      </c>
      <c r="P1528" s="480">
        <v>2012</v>
      </c>
      <c r="Q1528" s="480">
        <v>0</v>
      </c>
      <c r="R1528" s="480">
        <f t="shared" ref="R1528" si="14374">K1528-S1528</f>
        <v>135473</v>
      </c>
      <c r="S1528" s="480">
        <v>232</v>
      </c>
      <c r="T1528" s="486">
        <v>53878</v>
      </c>
      <c r="U1528" s="486">
        <f t="shared" ref="U1528" si="14375">SUM(K1528-T1528)</f>
        <v>81827</v>
      </c>
      <c r="V1528" s="480">
        <v>14806</v>
      </c>
      <c r="W1528" s="480">
        <v>30166</v>
      </c>
      <c r="X1528" s="480">
        <v>17981</v>
      </c>
      <c r="Y1528" s="480">
        <v>38350</v>
      </c>
      <c r="Z1528" s="480">
        <v>5804</v>
      </c>
      <c r="AA1528" s="480">
        <v>2171</v>
      </c>
      <c r="AB1528" s="480">
        <v>26427</v>
      </c>
      <c r="AC1528" s="486">
        <v>1631</v>
      </c>
      <c r="AD1528" s="486">
        <v>4877</v>
      </c>
      <c r="AE1528" s="486">
        <v>7739</v>
      </c>
      <c r="AF1528" s="486">
        <v>3328</v>
      </c>
      <c r="AG1528" s="486">
        <v>12120</v>
      </c>
      <c r="AH1528" s="486">
        <v>40745</v>
      </c>
      <c r="AI1528" s="486">
        <v>35233</v>
      </c>
      <c r="AJ1528" s="486">
        <v>30032</v>
      </c>
      <c r="AK1528" s="480">
        <v>564</v>
      </c>
      <c r="AL1528" s="480">
        <v>7018</v>
      </c>
      <c r="AM1528" s="480">
        <v>37517</v>
      </c>
      <c r="AN1528" s="480">
        <v>69916</v>
      </c>
      <c r="AO1528" s="480">
        <v>690</v>
      </c>
      <c r="AP1528" s="480">
        <v>20000</v>
      </c>
      <c r="AQ1528" s="486">
        <f t="shared" ref="AQ1528" si="14376">AQ1527+AR1528</f>
        <v>8089</v>
      </c>
      <c r="AR1528" s="486">
        <v>0</v>
      </c>
      <c r="AS1528" s="486">
        <f t="shared" ref="AS1528" si="14377">AS1527+AT1528</f>
        <v>112634</v>
      </c>
      <c r="AT1528" s="486">
        <v>0</v>
      </c>
      <c r="AU1528" s="486">
        <f t="shared" ref="AU1528" si="14378">AU1527+AV1528</f>
        <v>14445</v>
      </c>
      <c r="AV1528" s="486">
        <v>0</v>
      </c>
      <c r="AW1528" s="486">
        <f t="shared" ref="AW1528" si="14379">AW1527+AX1528</f>
        <v>537</v>
      </c>
      <c r="AX1528" s="486">
        <v>0</v>
      </c>
      <c r="AY1528" s="480">
        <f t="shared" ref="AY1528" si="14380">AY1527+AZ1528</f>
        <v>112908</v>
      </c>
      <c r="AZ1528" s="712">
        <v>0</v>
      </c>
      <c r="BA1528" s="480">
        <f t="shared" ref="BA1528" si="14381">BA1527+BB1528</f>
        <v>14740</v>
      </c>
      <c r="BB1528" s="480">
        <v>0</v>
      </c>
      <c r="BC1528" s="480">
        <f t="shared" ref="BC1528" si="14382">BC1527+BD1528</f>
        <v>8057</v>
      </c>
      <c r="BD1528" s="480">
        <v>0</v>
      </c>
      <c r="BE1528" s="486">
        <v>0</v>
      </c>
      <c r="BF1528" s="486">
        <v>0</v>
      </c>
      <c r="BG1528" s="486">
        <v>0</v>
      </c>
      <c r="BH1528" s="486">
        <v>0</v>
      </c>
      <c r="BI1528" s="480">
        <v>0</v>
      </c>
      <c r="BJ1528" s="480">
        <v>0</v>
      </c>
      <c r="BK1528" s="480">
        <v>0</v>
      </c>
      <c r="BL1528" s="480">
        <v>133620</v>
      </c>
    </row>
    <row r="1529" spans="10:64" x14ac:dyDescent="0.25">
      <c r="J1529" s="660">
        <v>45699</v>
      </c>
      <c r="K1529" s="479">
        <f t="shared" ref="K1529" si="14383">K1528+L1529</f>
        <v>135708</v>
      </c>
      <c r="L1529" s="480">
        <v>3</v>
      </c>
      <c r="M1529" s="481">
        <f t="shared" ref="M1529" si="14384">K1529*100000/581147</f>
        <v>23351.750933928935</v>
      </c>
      <c r="N1529" s="481">
        <f t="shared" ref="N1529" si="14385">(K1521*100/K1520)-100</f>
        <v>7.3696855355365187E-4</v>
      </c>
      <c r="O1529" s="479">
        <v>0</v>
      </c>
      <c r="P1529" s="480">
        <v>2012</v>
      </c>
      <c r="Q1529" s="480">
        <v>0</v>
      </c>
      <c r="R1529" s="480">
        <f t="shared" ref="R1529" si="14386">K1529-S1529</f>
        <v>135476</v>
      </c>
      <c r="S1529" s="480">
        <v>232</v>
      </c>
      <c r="T1529" s="486">
        <v>53880</v>
      </c>
      <c r="U1529" s="486">
        <f t="shared" ref="U1529" si="14387">SUM(K1529-T1529)</f>
        <v>81828</v>
      </c>
      <c r="V1529" s="480">
        <v>14806</v>
      </c>
      <c r="W1529" s="480">
        <v>30166</v>
      </c>
      <c r="X1529" s="480">
        <v>17981</v>
      </c>
      <c r="Y1529" s="480">
        <v>38352</v>
      </c>
      <c r="Z1529" s="480">
        <v>5804</v>
      </c>
      <c r="AA1529" s="480">
        <v>2171</v>
      </c>
      <c r="AB1529" s="480">
        <v>26428</v>
      </c>
      <c r="AC1529" s="486">
        <v>1632</v>
      </c>
      <c r="AD1529" s="486">
        <v>4877</v>
      </c>
      <c r="AE1529" s="486">
        <v>7739</v>
      </c>
      <c r="AF1529" s="486">
        <v>3328</v>
      </c>
      <c r="AG1529" s="486">
        <v>12120</v>
      </c>
      <c r="AH1529" s="486">
        <v>40745</v>
      </c>
      <c r="AI1529" s="486">
        <v>35233</v>
      </c>
      <c r="AJ1529" s="486">
        <v>30034</v>
      </c>
      <c r="AK1529" s="480">
        <v>564</v>
      </c>
      <c r="AL1529" s="480">
        <v>7018</v>
      </c>
      <c r="AM1529" s="480">
        <v>37517</v>
      </c>
      <c r="AN1529" s="480">
        <v>69919</v>
      </c>
      <c r="AO1529" s="480">
        <v>690</v>
      </c>
      <c r="AP1529" s="480">
        <v>20000</v>
      </c>
      <c r="AQ1529" s="486">
        <f t="shared" ref="AQ1529" si="14388">AQ1528+AR1529</f>
        <v>8089</v>
      </c>
      <c r="AR1529" s="486">
        <v>0</v>
      </c>
      <c r="AS1529" s="486">
        <f t="shared" ref="AS1529" si="14389">AS1528+AT1529</f>
        <v>112637</v>
      </c>
      <c r="AT1529" s="486">
        <v>3</v>
      </c>
      <c r="AU1529" s="486">
        <f t="shared" ref="AU1529" si="14390">AU1528+AV1529</f>
        <v>14445</v>
      </c>
      <c r="AV1529" s="486">
        <v>0</v>
      </c>
      <c r="AW1529" s="486">
        <f t="shared" ref="AW1529" si="14391">AW1528+AX1529</f>
        <v>537</v>
      </c>
      <c r="AX1529" s="486">
        <v>0</v>
      </c>
      <c r="AY1529" s="480">
        <f t="shared" ref="AY1529" si="14392">AY1528+AZ1529</f>
        <v>112911</v>
      </c>
      <c r="AZ1529" s="712">
        <v>3</v>
      </c>
      <c r="BA1529" s="480">
        <f t="shared" ref="BA1529" si="14393">BA1528+BB1529</f>
        <v>14740</v>
      </c>
      <c r="BB1529" s="480">
        <v>0</v>
      </c>
      <c r="BC1529" s="480">
        <f t="shared" ref="BC1529" si="14394">BC1528+BD1529</f>
        <v>8057</v>
      </c>
      <c r="BD1529" s="480">
        <v>0</v>
      </c>
      <c r="BE1529" s="486">
        <v>2</v>
      </c>
      <c r="BF1529" s="486">
        <v>2</v>
      </c>
      <c r="BG1529" s="486">
        <v>0</v>
      </c>
      <c r="BH1529" s="486">
        <v>0</v>
      </c>
      <c r="BI1529" s="480">
        <v>2</v>
      </c>
      <c r="BJ1529" s="480">
        <v>0</v>
      </c>
      <c r="BK1529" s="480">
        <v>1</v>
      </c>
      <c r="BL1529" s="480">
        <v>133620</v>
      </c>
    </row>
    <row r="1530" spans="10:64" x14ac:dyDescent="0.25">
      <c r="J1530" s="660">
        <v>45700</v>
      </c>
      <c r="K1530" s="479">
        <f t="shared" ref="K1530" si="14395">K1529+L1530</f>
        <v>135712</v>
      </c>
      <c r="L1530" s="480">
        <v>4</v>
      </c>
      <c r="M1530" s="481">
        <f t="shared" ref="M1530" si="14396">K1530*100000/581147</f>
        <v>23352.439227940606</v>
      </c>
      <c r="N1530" s="481">
        <f t="shared" ref="N1530" si="14397">(K1522*100/K1521)-100</f>
        <v>5.1587418565617327E-3</v>
      </c>
      <c r="O1530" s="479">
        <v>0</v>
      </c>
      <c r="P1530" s="480">
        <v>2012</v>
      </c>
      <c r="Q1530" s="480">
        <v>0</v>
      </c>
      <c r="R1530" s="480">
        <f t="shared" ref="R1530" si="14398">K1530-S1530</f>
        <v>135480</v>
      </c>
      <c r="S1530" s="480">
        <v>232</v>
      </c>
      <c r="T1530" s="486">
        <v>53881</v>
      </c>
      <c r="U1530" s="486">
        <f t="shared" ref="U1530" si="14399">SUM(K1530-T1530)</f>
        <v>81831</v>
      </c>
      <c r="V1530" s="480">
        <v>14806</v>
      </c>
      <c r="W1530" s="480">
        <v>30166</v>
      </c>
      <c r="X1530" s="480">
        <v>17983</v>
      </c>
      <c r="Y1530" s="480">
        <v>38354</v>
      </c>
      <c r="Z1530" s="480">
        <v>5804</v>
      </c>
      <c r="AA1530" s="480">
        <v>2171</v>
      </c>
      <c r="AB1530" s="480">
        <v>26428</v>
      </c>
      <c r="AC1530" s="486">
        <v>1632</v>
      </c>
      <c r="AD1530" s="486">
        <v>4877</v>
      </c>
      <c r="AE1530" s="486">
        <v>7739</v>
      </c>
      <c r="AF1530" s="486">
        <v>3328</v>
      </c>
      <c r="AG1530" s="486">
        <v>12120</v>
      </c>
      <c r="AH1530" s="486">
        <v>40747</v>
      </c>
      <c r="AI1530" s="486">
        <v>35233</v>
      </c>
      <c r="AJ1530" s="486">
        <v>30036</v>
      </c>
      <c r="AK1530" s="480">
        <v>564</v>
      </c>
      <c r="AL1530" s="480">
        <v>7018</v>
      </c>
      <c r="AM1530" s="480">
        <v>37519</v>
      </c>
      <c r="AN1530" s="480">
        <v>69921</v>
      </c>
      <c r="AO1530" s="480">
        <v>690</v>
      </c>
      <c r="AP1530" s="480">
        <v>20000</v>
      </c>
      <c r="AQ1530" s="486">
        <f t="shared" ref="AQ1530" si="14400">AQ1529+AR1530</f>
        <v>8089</v>
      </c>
      <c r="AR1530" s="486">
        <v>0</v>
      </c>
      <c r="AS1530" s="486">
        <f t="shared" ref="AS1530" si="14401">AS1529+AT1530</f>
        <v>112641</v>
      </c>
      <c r="AT1530" s="486">
        <v>4</v>
      </c>
      <c r="AU1530" s="486">
        <f t="shared" ref="AU1530" si="14402">AU1529+AV1530</f>
        <v>14445</v>
      </c>
      <c r="AV1530" s="486">
        <v>0</v>
      </c>
      <c r="AW1530" s="486">
        <f t="shared" ref="AW1530" si="14403">AW1529+AX1530</f>
        <v>537</v>
      </c>
      <c r="AX1530" s="486">
        <v>0</v>
      </c>
      <c r="AY1530" s="480">
        <f t="shared" ref="AY1530" si="14404">AY1529+AZ1530</f>
        <v>112915</v>
      </c>
      <c r="AZ1530" s="712">
        <v>4</v>
      </c>
      <c r="BA1530" s="480">
        <f t="shared" ref="BA1530" si="14405">BA1529+BB1530</f>
        <v>14740</v>
      </c>
      <c r="BB1530" s="480">
        <v>0</v>
      </c>
      <c r="BC1530" s="480">
        <f t="shared" ref="BC1530" si="14406">BC1529+BD1530</f>
        <v>8057</v>
      </c>
      <c r="BD1530" s="480">
        <v>0</v>
      </c>
      <c r="BE1530" s="486">
        <v>0</v>
      </c>
      <c r="BF1530" s="486">
        <v>0</v>
      </c>
      <c r="BG1530" s="486">
        <v>0</v>
      </c>
      <c r="BH1530" s="486">
        <v>0</v>
      </c>
      <c r="BI1530" s="480">
        <v>0</v>
      </c>
      <c r="BJ1530" s="480">
        <v>0</v>
      </c>
      <c r="BK1530" s="480">
        <v>4</v>
      </c>
      <c r="BL1530" s="480">
        <v>133620</v>
      </c>
    </row>
    <row r="1531" spans="10:64" x14ac:dyDescent="0.25">
      <c r="J1531" s="660">
        <v>45701</v>
      </c>
      <c r="K1531" s="479">
        <f t="shared" ref="K1531" si="14407">K1530+L1531</f>
        <v>135714</v>
      </c>
      <c r="L1531" s="480">
        <v>2</v>
      </c>
      <c r="M1531" s="481">
        <f t="shared" ref="M1531" si="14408">K1531*100000/581147</f>
        <v>23352.783374946441</v>
      </c>
      <c r="N1531" s="481">
        <f t="shared" ref="N1531" si="14409">(K1523*100/K1522)-100</f>
        <v>1.4738502126050435E-3</v>
      </c>
      <c r="O1531" s="479">
        <v>0</v>
      </c>
      <c r="P1531" s="480">
        <v>2012</v>
      </c>
      <c r="Q1531" s="480">
        <v>0</v>
      </c>
      <c r="R1531" s="480">
        <f t="shared" ref="R1531" si="14410">K1531-S1531</f>
        <v>135482</v>
      </c>
      <c r="S1531" s="480">
        <v>232</v>
      </c>
      <c r="T1531" s="486">
        <v>53881</v>
      </c>
      <c r="U1531" s="486">
        <f t="shared" ref="U1531" si="14411">SUM(K1531-T1531)</f>
        <v>81833</v>
      </c>
      <c r="V1531" s="480">
        <v>14806</v>
      </c>
      <c r="W1531" s="480">
        <v>30166</v>
      </c>
      <c r="X1531" s="480">
        <v>17984</v>
      </c>
      <c r="Y1531" s="480">
        <v>38355</v>
      </c>
      <c r="Z1531" s="480">
        <v>5804</v>
      </c>
      <c r="AA1531" s="480">
        <v>2171</v>
      </c>
      <c r="AB1531" s="480">
        <v>26428</v>
      </c>
      <c r="AC1531" s="486">
        <v>1632</v>
      </c>
      <c r="AD1531" s="486">
        <v>4877</v>
      </c>
      <c r="AE1531" s="486">
        <v>7739</v>
      </c>
      <c r="AF1531" s="486">
        <v>3328</v>
      </c>
      <c r="AG1531" s="486">
        <v>12120</v>
      </c>
      <c r="AH1531" s="486">
        <v>40747</v>
      </c>
      <c r="AI1531" s="486">
        <v>35234</v>
      </c>
      <c r="AJ1531" s="486">
        <v>30037</v>
      </c>
      <c r="AK1531" s="480">
        <v>564</v>
      </c>
      <c r="AL1531" s="480">
        <v>7018</v>
      </c>
      <c r="AM1531" s="480">
        <v>37520</v>
      </c>
      <c r="AN1531" s="480">
        <v>69922</v>
      </c>
      <c r="AO1531" s="480">
        <v>690</v>
      </c>
      <c r="AP1531" s="480">
        <v>20000</v>
      </c>
      <c r="AQ1531" s="486">
        <f t="shared" ref="AQ1531" si="14412">AQ1530+AR1531</f>
        <v>8089</v>
      </c>
      <c r="AR1531" s="486">
        <v>0</v>
      </c>
      <c r="AS1531" s="486">
        <f t="shared" ref="AS1531" si="14413">AS1530+AT1531</f>
        <v>112643</v>
      </c>
      <c r="AT1531" s="486">
        <v>2</v>
      </c>
      <c r="AU1531" s="486">
        <f t="shared" ref="AU1531" si="14414">AU1530+AV1531</f>
        <v>14445</v>
      </c>
      <c r="AV1531" s="486">
        <v>0</v>
      </c>
      <c r="AW1531" s="486">
        <f t="shared" ref="AW1531" si="14415">AW1530+AX1531</f>
        <v>537</v>
      </c>
      <c r="AX1531" s="486">
        <v>0</v>
      </c>
      <c r="AY1531" s="480">
        <f t="shared" ref="AY1531" si="14416">AY1530+AZ1531</f>
        <v>112917</v>
      </c>
      <c r="AZ1531" s="712">
        <v>2</v>
      </c>
      <c r="BA1531" s="480">
        <f t="shared" ref="BA1531" si="14417">BA1530+BB1531</f>
        <v>14740</v>
      </c>
      <c r="BB1531" s="480">
        <v>0</v>
      </c>
      <c r="BC1531" s="480">
        <f t="shared" ref="BC1531" si="14418">BC1530+BD1531</f>
        <v>8057</v>
      </c>
      <c r="BD1531" s="480">
        <v>0</v>
      </c>
      <c r="BE1531" s="486">
        <v>0</v>
      </c>
      <c r="BF1531" s="486">
        <v>0</v>
      </c>
      <c r="BG1531" s="486">
        <v>0</v>
      </c>
      <c r="BH1531" s="486">
        <v>0</v>
      </c>
      <c r="BI1531" s="480">
        <v>0</v>
      </c>
      <c r="BJ1531" s="480">
        <v>0</v>
      </c>
      <c r="BK1531" s="480">
        <v>2</v>
      </c>
      <c r="BL1531" s="480">
        <v>133620</v>
      </c>
    </row>
    <row r="1532" spans="10:64" x14ac:dyDescent="0.25">
      <c r="J1532" s="660">
        <v>45702</v>
      </c>
      <c r="K1532" s="479">
        <f t="shared" ref="K1532" si="14419">K1531+L1532</f>
        <v>135714</v>
      </c>
      <c r="L1532" s="480">
        <v>0</v>
      </c>
      <c r="M1532" s="481">
        <f t="shared" ref="M1532" si="14420">K1532*100000/581147</f>
        <v>23352.783374946441</v>
      </c>
      <c r="N1532" s="481">
        <f t="shared" ref="N1532" si="14421">(K1524*100/K1523)-100</f>
        <v>7.3691424529442884E-4</v>
      </c>
      <c r="O1532" s="479">
        <v>0</v>
      </c>
      <c r="P1532" s="480">
        <v>2012</v>
      </c>
      <c r="Q1532" s="480">
        <v>0</v>
      </c>
      <c r="R1532" s="480">
        <f t="shared" ref="R1532" si="14422">K1532-S1532</f>
        <v>135482</v>
      </c>
      <c r="S1532" s="480">
        <v>232</v>
      </c>
      <c r="T1532" s="486">
        <v>53881</v>
      </c>
      <c r="U1532" s="486">
        <f t="shared" ref="U1532" si="14423">SUM(K1532-T1532)</f>
        <v>81833</v>
      </c>
      <c r="V1532" s="480">
        <v>14806</v>
      </c>
      <c r="W1532" s="480">
        <v>30166</v>
      </c>
      <c r="X1532" s="480">
        <v>17984</v>
      </c>
      <c r="Y1532" s="480">
        <v>38355</v>
      </c>
      <c r="Z1532" s="480">
        <v>5804</v>
      </c>
      <c r="AA1532" s="480">
        <v>2171</v>
      </c>
      <c r="AB1532" s="480">
        <v>26428</v>
      </c>
      <c r="AC1532" s="486">
        <v>1632</v>
      </c>
      <c r="AD1532" s="486">
        <v>4877</v>
      </c>
      <c r="AE1532" s="486">
        <v>7739</v>
      </c>
      <c r="AF1532" s="486">
        <v>3328</v>
      </c>
      <c r="AG1532" s="486">
        <v>12120</v>
      </c>
      <c r="AH1532" s="486">
        <v>40747</v>
      </c>
      <c r="AI1532" s="486">
        <v>35234</v>
      </c>
      <c r="AJ1532" s="486">
        <v>30037</v>
      </c>
      <c r="AK1532" s="480">
        <v>564</v>
      </c>
      <c r="AL1532" s="480">
        <v>7018</v>
      </c>
      <c r="AM1532" s="480">
        <v>37520</v>
      </c>
      <c r="AN1532" s="480">
        <v>69922</v>
      </c>
      <c r="AO1532" s="480">
        <v>690</v>
      </c>
      <c r="AP1532" s="480">
        <v>20000</v>
      </c>
      <c r="AQ1532" s="486">
        <f t="shared" ref="AQ1532" si="14424">AQ1531+AR1532</f>
        <v>8089</v>
      </c>
      <c r="AR1532" s="486">
        <v>0</v>
      </c>
      <c r="AS1532" s="486">
        <f t="shared" ref="AS1532" si="14425">AS1531+AT1532</f>
        <v>112643</v>
      </c>
      <c r="AT1532" s="486">
        <v>0</v>
      </c>
      <c r="AU1532" s="486">
        <f t="shared" ref="AU1532" si="14426">AU1531+AV1532</f>
        <v>14445</v>
      </c>
      <c r="AV1532" s="486">
        <v>0</v>
      </c>
      <c r="AW1532" s="486">
        <f t="shared" ref="AW1532" si="14427">AW1531+AX1532</f>
        <v>537</v>
      </c>
      <c r="AX1532" s="486">
        <v>0</v>
      </c>
      <c r="AY1532" s="480">
        <f t="shared" ref="AY1532" si="14428">AY1531+AZ1532</f>
        <v>112917</v>
      </c>
      <c r="AZ1532" s="712">
        <v>0</v>
      </c>
      <c r="BA1532" s="480">
        <f t="shared" ref="BA1532" si="14429">BA1531+BB1532</f>
        <v>14740</v>
      </c>
      <c r="BB1532" s="480">
        <v>0</v>
      </c>
      <c r="BC1532" s="480">
        <f t="shared" ref="BC1532" si="14430">BC1531+BD1532</f>
        <v>8057</v>
      </c>
      <c r="BD1532" s="480">
        <v>0</v>
      </c>
      <c r="BE1532" s="486">
        <v>0</v>
      </c>
      <c r="BF1532" s="486">
        <v>0</v>
      </c>
      <c r="BG1532" s="486">
        <v>0</v>
      </c>
      <c r="BH1532" s="486">
        <v>0</v>
      </c>
      <c r="BI1532" s="480">
        <v>0</v>
      </c>
      <c r="BJ1532" s="480">
        <v>0</v>
      </c>
      <c r="BK1532" s="480">
        <v>0</v>
      </c>
      <c r="BL1532" s="480">
        <v>133620</v>
      </c>
    </row>
    <row r="1533" spans="10:64" x14ac:dyDescent="0.25">
      <c r="J1533" s="660">
        <v>45703</v>
      </c>
      <c r="K1533" s="479">
        <f t="shared" ref="K1533" si="14431">K1532+L1533</f>
        <v>135719</v>
      </c>
      <c r="L1533" s="480">
        <v>5</v>
      </c>
      <c r="M1533" s="481">
        <f t="shared" ref="M1533" si="14432">K1533*100000/581147</f>
        <v>23353.64374246103</v>
      </c>
      <c r="N1533" s="481">
        <f t="shared" ref="N1533" si="14433">(K1525*100/K1524)-100</f>
        <v>0</v>
      </c>
      <c r="O1533" s="479">
        <v>0</v>
      </c>
      <c r="P1533" s="480">
        <v>2012</v>
      </c>
      <c r="Q1533" s="480">
        <v>0</v>
      </c>
      <c r="R1533" s="480">
        <f t="shared" ref="R1533" si="14434">K1533-S1533</f>
        <v>135487</v>
      </c>
      <c r="S1533" s="480">
        <v>232</v>
      </c>
      <c r="T1533" s="486">
        <v>53882</v>
      </c>
      <c r="U1533" s="486">
        <f t="shared" ref="U1533" si="14435">SUM(K1533-T1533)</f>
        <v>81837</v>
      </c>
      <c r="V1533" s="480">
        <v>14806</v>
      </c>
      <c r="W1533" s="480">
        <v>30166</v>
      </c>
      <c r="X1533" s="480">
        <v>17984</v>
      </c>
      <c r="Y1533" s="480">
        <v>38357</v>
      </c>
      <c r="Z1533" s="480">
        <v>5804</v>
      </c>
      <c r="AA1533" s="480">
        <v>2171</v>
      </c>
      <c r="AB1533" s="480">
        <v>26431</v>
      </c>
      <c r="AC1533" s="486">
        <v>1633</v>
      </c>
      <c r="AD1533" s="486">
        <v>4877</v>
      </c>
      <c r="AE1533" s="486">
        <v>7739</v>
      </c>
      <c r="AF1533" s="486">
        <v>3328</v>
      </c>
      <c r="AG1533" s="486">
        <v>12122</v>
      </c>
      <c r="AH1533" s="486">
        <v>40747</v>
      </c>
      <c r="AI1533" s="486">
        <v>35235</v>
      </c>
      <c r="AJ1533" s="486">
        <v>30038</v>
      </c>
      <c r="AK1533" s="480">
        <v>564</v>
      </c>
      <c r="AL1533" s="480">
        <v>7018</v>
      </c>
      <c r="AM1533" s="480">
        <v>37520</v>
      </c>
      <c r="AN1533" s="480">
        <v>69925</v>
      </c>
      <c r="AO1533" s="480">
        <v>690</v>
      </c>
      <c r="AP1533" s="480">
        <v>20004</v>
      </c>
      <c r="AQ1533" s="486">
        <f t="shared" ref="AQ1533" si="14436">AQ1532+AR1533</f>
        <v>8089</v>
      </c>
      <c r="AR1533" s="486">
        <v>0</v>
      </c>
      <c r="AS1533" s="486">
        <f t="shared" ref="AS1533" si="14437">AS1532+AT1533</f>
        <v>112648</v>
      </c>
      <c r="AT1533" s="486">
        <v>5</v>
      </c>
      <c r="AU1533" s="486">
        <f t="shared" ref="AU1533" si="14438">AU1532+AV1533</f>
        <v>14445</v>
      </c>
      <c r="AV1533" s="486">
        <v>0</v>
      </c>
      <c r="AW1533" s="486">
        <f t="shared" ref="AW1533" si="14439">AW1532+AX1533</f>
        <v>537</v>
      </c>
      <c r="AX1533" s="486">
        <v>0</v>
      </c>
      <c r="AY1533" s="480">
        <f t="shared" ref="AY1533" si="14440">AY1532+AZ1533</f>
        <v>112922</v>
      </c>
      <c r="AZ1533" s="712">
        <v>5</v>
      </c>
      <c r="BA1533" s="480">
        <f t="shared" ref="BA1533" si="14441">BA1532+BB1533</f>
        <v>14740</v>
      </c>
      <c r="BB1533" s="480">
        <v>0</v>
      </c>
      <c r="BC1533" s="480">
        <f t="shared" ref="BC1533" si="14442">BC1532+BD1533</f>
        <v>8057</v>
      </c>
      <c r="BD1533" s="480">
        <v>0</v>
      </c>
      <c r="BE1533" s="486">
        <v>3</v>
      </c>
      <c r="BF1533" s="486">
        <v>3</v>
      </c>
      <c r="BG1533" s="486">
        <v>0</v>
      </c>
      <c r="BH1533" s="486">
        <v>0</v>
      </c>
      <c r="BI1533" s="480">
        <v>3</v>
      </c>
      <c r="BJ1533" s="480">
        <v>0</v>
      </c>
      <c r="BK1533" s="480">
        <v>2</v>
      </c>
      <c r="BL1533" s="480">
        <v>133620</v>
      </c>
    </row>
    <row r="1534" spans="10:64" x14ac:dyDescent="0.25">
      <c r="J1534" s="660">
        <v>45704</v>
      </c>
      <c r="K1534" s="479">
        <f t="shared" ref="K1534" si="14443">K1533+L1534</f>
        <v>135720</v>
      </c>
      <c r="L1534" s="480">
        <v>1</v>
      </c>
      <c r="M1534" s="481">
        <f t="shared" ref="M1534" si="14444">K1534*100000/581147</f>
        <v>23353.815815963946</v>
      </c>
      <c r="N1534" s="481">
        <f t="shared" ref="N1534" si="14445">(K1526*100/K1525)-100</f>
        <v>2.2107264447157604E-3</v>
      </c>
      <c r="O1534" s="479">
        <v>0</v>
      </c>
      <c r="P1534" s="480">
        <v>2012</v>
      </c>
      <c r="Q1534" s="480">
        <v>0</v>
      </c>
      <c r="R1534" s="480">
        <f t="shared" ref="R1534" si="14446">K1534-S1534</f>
        <v>135488</v>
      </c>
      <c r="S1534" s="480">
        <v>232</v>
      </c>
      <c r="T1534" s="486">
        <v>53882</v>
      </c>
      <c r="U1534" s="486">
        <f t="shared" ref="U1534" si="14447">SUM(K1534-T1534)</f>
        <v>81838</v>
      </c>
      <c r="V1534" s="480">
        <v>14806</v>
      </c>
      <c r="W1534" s="480">
        <v>30166</v>
      </c>
      <c r="X1534" s="480">
        <v>17984</v>
      </c>
      <c r="Y1534" s="480">
        <v>38357</v>
      </c>
      <c r="Z1534" s="480">
        <v>5805</v>
      </c>
      <c r="AA1534" s="480">
        <v>2171</v>
      </c>
      <c r="AB1534" s="480">
        <v>26431</v>
      </c>
      <c r="AC1534" s="486">
        <v>1633</v>
      </c>
      <c r="AD1534" s="486">
        <v>4877</v>
      </c>
      <c r="AE1534" s="486">
        <v>7739</v>
      </c>
      <c r="AF1534" s="486">
        <v>3328</v>
      </c>
      <c r="AG1534" s="486">
        <v>12122</v>
      </c>
      <c r="AH1534" s="486">
        <v>40747</v>
      </c>
      <c r="AI1534" s="486">
        <v>35235</v>
      </c>
      <c r="AJ1534" s="486">
        <v>30039</v>
      </c>
      <c r="AK1534" s="480">
        <v>564</v>
      </c>
      <c r="AL1534" s="480">
        <v>7018</v>
      </c>
      <c r="AM1534" s="480">
        <v>37520</v>
      </c>
      <c r="AN1534" s="480">
        <v>69925</v>
      </c>
      <c r="AO1534" s="480">
        <v>690</v>
      </c>
      <c r="AP1534" s="480">
        <v>20005</v>
      </c>
      <c r="AQ1534" s="486">
        <f t="shared" ref="AQ1534" si="14448">AQ1533+AR1534</f>
        <v>8089</v>
      </c>
      <c r="AR1534" s="486">
        <v>0</v>
      </c>
      <c r="AS1534" s="486">
        <f t="shared" ref="AS1534" si="14449">AS1533+AT1534</f>
        <v>112649</v>
      </c>
      <c r="AT1534" s="486">
        <v>1</v>
      </c>
      <c r="AU1534" s="486">
        <f t="shared" ref="AU1534" si="14450">AU1533+AV1534</f>
        <v>14445</v>
      </c>
      <c r="AV1534" s="486">
        <v>0</v>
      </c>
      <c r="AW1534" s="486">
        <f t="shared" ref="AW1534" si="14451">AW1533+AX1534</f>
        <v>537</v>
      </c>
      <c r="AX1534" s="486">
        <v>0</v>
      </c>
      <c r="AY1534" s="480">
        <f t="shared" ref="AY1534" si="14452">AY1533+AZ1534</f>
        <v>112923</v>
      </c>
      <c r="AZ1534" s="712">
        <v>1</v>
      </c>
      <c r="BA1534" s="480">
        <f t="shared" ref="BA1534" si="14453">BA1533+BB1534</f>
        <v>14740</v>
      </c>
      <c r="BB1534" s="480">
        <v>0</v>
      </c>
      <c r="BC1534" s="480">
        <f t="shared" ref="BC1534" si="14454">BC1533+BD1534</f>
        <v>8057</v>
      </c>
      <c r="BD1534" s="480">
        <v>0</v>
      </c>
      <c r="BE1534" s="486">
        <v>0</v>
      </c>
      <c r="BF1534" s="486">
        <v>0</v>
      </c>
      <c r="BG1534" s="486">
        <v>0</v>
      </c>
      <c r="BH1534" s="486">
        <v>0</v>
      </c>
      <c r="BI1534" s="480">
        <v>0</v>
      </c>
      <c r="BJ1534" s="480">
        <v>0</v>
      </c>
      <c r="BK1534" s="480">
        <v>1</v>
      </c>
      <c r="BL1534" s="480">
        <v>133620</v>
      </c>
    </row>
    <row r="1535" spans="10:64" x14ac:dyDescent="0.25">
      <c r="J1535" s="660">
        <v>45705</v>
      </c>
      <c r="K1535" s="479">
        <f t="shared" ref="K1535" si="14455">K1534+L1535</f>
        <v>135720</v>
      </c>
      <c r="L1535" s="480">
        <v>0</v>
      </c>
      <c r="M1535" s="481">
        <f t="shared" ref="M1535" si="14456">K1535*100000/581147</f>
        <v>23353.815815963946</v>
      </c>
      <c r="N1535" s="481">
        <f t="shared" ref="N1535" si="14457">(K1527*100/K1526)-100</f>
        <v>0</v>
      </c>
      <c r="O1535" s="479">
        <v>0</v>
      </c>
      <c r="P1535" s="480">
        <v>2012</v>
      </c>
      <c r="Q1535" s="480">
        <v>0</v>
      </c>
      <c r="R1535" s="480">
        <f t="shared" ref="R1535" si="14458">K1535-S1535</f>
        <v>135488</v>
      </c>
      <c r="S1535" s="480">
        <v>232</v>
      </c>
      <c r="T1535" s="486">
        <v>53882</v>
      </c>
      <c r="U1535" s="486">
        <f t="shared" ref="U1535" si="14459">SUM(K1535-T1535)</f>
        <v>81838</v>
      </c>
      <c r="V1535" s="480">
        <v>14806</v>
      </c>
      <c r="W1535" s="480">
        <v>30166</v>
      </c>
      <c r="X1535" s="480">
        <v>17984</v>
      </c>
      <c r="Y1535" s="480">
        <v>38357</v>
      </c>
      <c r="Z1535" s="480">
        <v>5805</v>
      </c>
      <c r="AA1535" s="480">
        <v>2171</v>
      </c>
      <c r="AB1535" s="480">
        <v>26431</v>
      </c>
      <c r="AC1535" s="486">
        <v>1633</v>
      </c>
      <c r="AD1535" s="486">
        <v>4877</v>
      </c>
      <c r="AE1535" s="486">
        <v>7739</v>
      </c>
      <c r="AF1535" s="486">
        <v>3328</v>
      </c>
      <c r="AG1535" s="486">
        <v>12122</v>
      </c>
      <c r="AH1535" s="486">
        <v>40747</v>
      </c>
      <c r="AI1535" s="486">
        <v>35235</v>
      </c>
      <c r="AJ1535" s="486">
        <v>30039</v>
      </c>
      <c r="AK1535" s="480">
        <v>564</v>
      </c>
      <c r="AL1535" s="480">
        <v>7018</v>
      </c>
      <c r="AM1535" s="480">
        <v>37520</v>
      </c>
      <c r="AN1535" s="480">
        <v>69925</v>
      </c>
      <c r="AO1535" s="480">
        <v>690</v>
      </c>
      <c r="AP1535" s="480">
        <v>20005</v>
      </c>
      <c r="AQ1535" s="486">
        <f t="shared" ref="AQ1535" si="14460">AQ1534+AR1535</f>
        <v>8089</v>
      </c>
      <c r="AR1535" s="486">
        <v>0</v>
      </c>
      <c r="AS1535" s="486">
        <f t="shared" ref="AS1535" si="14461">AS1534+AT1535</f>
        <v>112649</v>
      </c>
      <c r="AT1535" s="486">
        <v>0</v>
      </c>
      <c r="AU1535" s="486">
        <f t="shared" ref="AU1535" si="14462">AU1534+AV1535</f>
        <v>14445</v>
      </c>
      <c r="AV1535" s="486">
        <v>0</v>
      </c>
      <c r="AW1535" s="486">
        <f t="shared" ref="AW1535" si="14463">AW1534+AX1535</f>
        <v>537</v>
      </c>
      <c r="AX1535" s="486">
        <v>0</v>
      </c>
      <c r="AY1535" s="480">
        <f t="shared" ref="AY1535" si="14464">AY1534+AZ1535</f>
        <v>112923</v>
      </c>
      <c r="AZ1535" s="712">
        <v>0</v>
      </c>
      <c r="BA1535" s="480">
        <f t="shared" ref="BA1535" si="14465">BA1534+BB1535</f>
        <v>14740</v>
      </c>
      <c r="BB1535" s="480">
        <v>0</v>
      </c>
      <c r="BC1535" s="480">
        <f t="shared" ref="BC1535" si="14466">BC1534+BD1535</f>
        <v>8057</v>
      </c>
      <c r="BD1535" s="480">
        <v>0</v>
      </c>
      <c r="BE1535" s="486">
        <v>0</v>
      </c>
      <c r="BF1535" s="486">
        <v>0</v>
      </c>
      <c r="BG1535" s="486">
        <v>0</v>
      </c>
      <c r="BH1535" s="486">
        <v>0</v>
      </c>
      <c r="BI1535" s="480">
        <v>0</v>
      </c>
      <c r="BJ1535" s="480">
        <v>0</v>
      </c>
      <c r="BK1535" s="480">
        <v>0</v>
      </c>
      <c r="BL1535" s="480">
        <v>133620</v>
      </c>
    </row>
    <row r="1536" spans="10:64" x14ac:dyDescent="0.25">
      <c r="J1536" s="660">
        <v>45706</v>
      </c>
      <c r="K1536" s="479">
        <f t="shared" ref="K1536" si="14467">K1535+L1536</f>
        <v>135721</v>
      </c>
      <c r="L1536" s="480">
        <v>1</v>
      </c>
      <c r="M1536" s="481">
        <f t="shared" ref="M1536" si="14468">K1536*100000/581147</f>
        <v>23353.987889466865</v>
      </c>
      <c r="N1536" s="481">
        <f t="shared" ref="N1536" si="14469">(K1528*100/K1527)-100</f>
        <v>0</v>
      </c>
      <c r="O1536" s="479">
        <v>0</v>
      </c>
      <c r="P1536" s="480">
        <v>2012</v>
      </c>
      <c r="Q1536" s="480">
        <v>0</v>
      </c>
      <c r="R1536" s="480">
        <f t="shared" ref="R1536" si="14470">K1536-S1536</f>
        <v>135489</v>
      </c>
      <c r="S1536" s="480">
        <v>232</v>
      </c>
      <c r="T1536" s="486">
        <v>53882</v>
      </c>
      <c r="U1536" s="486">
        <f t="shared" ref="U1536" si="14471">SUM(K1536-T1536)</f>
        <v>81839</v>
      </c>
      <c r="V1536" s="480">
        <v>14806</v>
      </c>
      <c r="W1536" s="480">
        <v>30166</v>
      </c>
      <c r="X1536" s="480">
        <v>17984</v>
      </c>
      <c r="Y1536" s="480">
        <v>38358</v>
      </c>
      <c r="Z1536" s="480">
        <v>5805</v>
      </c>
      <c r="AA1536" s="480">
        <v>2171</v>
      </c>
      <c r="AB1536" s="480">
        <v>26431</v>
      </c>
      <c r="AC1536" s="486">
        <v>1633</v>
      </c>
      <c r="AD1536" s="486">
        <v>4877</v>
      </c>
      <c r="AE1536" s="486">
        <v>7739</v>
      </c>
      <c r="AF1536" s="486">
        <v>3328</v>
      </c>
      <c r="AG1536" s="486">
        <v>12122</v>
      </c>
      <c r="AH1536" s="486">
        <v>40747</v>
      </c>
      <c r="AI1536" s="486">
        <v>35235</v>
      </c>
      <c r="AJ1536" s="486">
        <v>30040</v>
      </c>
      <c r="AK1536" s="480">
        <v>564</v>
      </c>
      <c r="AL1536" s="480">
        <v>7018</v>
      </c>
      <c r="AM1536" s="480">
        <v>37520</v>
      </c>
      <c r="AN1536" s="480">
        <v>69926</v>
      </c>
      <c r="AO1536" s="480">
        <v>690</v>
      </c>
      <c r="AP1536" s="480">
        <v>20005</v>
      </c>
      <c r="AQ1536" s="486">
        <f t="shared" ref="AQ1536" si="14472">AQ1535+AR1536</f>
        <v>8089</v>
      </c>
      <c r="AR1536" s="486">
        <v>0</v>
      </c>
      <c r="AS1536" s="486">
        <f t="shared" ref="AS1536" si="14473">AS1535+AT1536</f>
        <v>112650</v>
      </c>
      <c r="AT1536" s="486">
        <v>1</v>
      </c>
      <c r="AU1536" s="486">
        <f t="shared" ref="AU1536" si="14474">AU1535+AV1536</f>
        <v>14445</v>
      </c>
      <c r="AV1536" s="486">
        <v>0</v>
      </c>
      <c r="AW1536" s="486">
        <f t="shared" ref="AW1536" si="14475">AW1535+AX1536</f>
        <v>537</v>
      </c>
      <c r="AX1536" s="486">
        <v>0</v>
      </c>
      <c r="AY1536" s="480">
        <f t="shared" ref="AY1536" si="14476">AY1535+AZ1536</f>
        <v>112924</v>
      </c>
      <c r="AZ1536" s="712">
        <v>1</v>
      </c>
      <c r="BA1536" s="480">
        <f t="shared" ref="BA1536" si="14477">BA1535+BB1536</f>
        <v>14740</v>
      </c>
      <c r="BB1536" s="480">
        <v>0</v>
      </c>
      <c r="BC1536" s="480">
        <f t="shared" ref="BC1536" si="14478">BC1535+BD1536</f>
        <v>8057</v>
      </c>
      <c r="BD1536" s="480">
        <v>0</v>
      </c>
      <c r="BE1536" s="486">
        <v>0</v>
      </c>
      <c r="BF1536" s="486">
        <v>0</v>
      </c>
      <c r="BG1536" s="486">
        <v>0</v>
      </c>
      <c r="BH1536" s="486">
        <v>0</v>
      </c>
      <c r="BI1536" s="480">
        <v>0</v>
      </c>
      <c r="BJ1536" s="480">
        <v>0</v>
      </c>
      <c r="BK1536" s="480">
        <v>1</v>
      </c>
      <c r="BL1536" s="480">
        <v>133620</v>
      </c>
    </row>
    <row r="1537" spans="10:64" x14ac:dyDescent="0.25">
      <c r="J1537" s="660">
        <v>45707</v>
      </c>
      <c r="K1537" s="479">
        <f t="shared" ref="K1537" si="14479">K1536+L1537</f>
        <v>135726</v>
      </c>
      <c r="L1537" s="480">
        <v>5</v>
      </c>
      <c r="M1537" s="481">
        <f t="shared" ref="M1537" si="14480">K1537*100000/581147</f>
        <v>23354.848256981451</v>
      </c>
      <c r="N1537" s="481">
        <f t="shared" ref="N1537" si="14481">(K1529*100/K1528)-100</f>
        <v>2.2106775726769001E-3</v>
      </c>
      <c r="O1537" s="479">
        <v>0</v>
      </c>
      <c r="P1537" s="480">
        <v>2012</v>
      </c>
      <c r="Q1537" s="480">
        <v>0</v>
      </c>
      <c r="R1537" s="480">
        <f t="shared" ref="R1537" si="14482">K1537-S1537</f>
        <v>135494</v>
      </c>
      <c r="S1537" s="480">
        <v>232</v>
      </c>
      <c r="T1537" s="486">
        <v>53884</v>
      </c>
      <c r="U1537" s="486">
        <f t="shared" ref="U1537" si="14483">SUM(K1537-T1537)</f>
        <v>81842</v>
      </c>
      <c r="V1537" s="480">
        <v>14806</v>
      </c>
      <c r="W1537" s="480">
        <v>30166</v>
      </c>
      <c r="X1537" s="480">
        <v>17984</v>
      </c>
      <c r="Y1537" s="480">
        <v>38360</v>
      </c>
      <c r="Z1537" s="480">
        <v>5805</v>
      </c>
      <c r="AA1537" s="480">
        <v>2171</v>
      </c>
      <c r="AB1537" s="480">
        <v>26434</v>
      </c>
      <c r="AC1537" s="486">
        <v>1633</v>
      </c>
      <c r="AD1537" s="486">
        <v>4877</v>
      </c>
      <c r="AE1537" s="486">
        <v>7739</v>
      </c>
      <c r="AF1537" s="486">
        <v>3328</v>
      </c>
      <c r="AG1537" s="486">
        <v>12122</v>
      </c>
      <c r="AH1537" s="486">
        <v>40749</v>
      </c>
      <c r="AI1537" s="486">
        <v>35237</v>
      </c>
      <c r="AJ1537" s="486">
        <v>30041</v>
      </c>
      <c r="AK1537" s="480">
        <v>564</v>
      </c>
      <c r="AL1537" s="480">
        <v>7018</v>
      </c>
      <c r="AM1537" s="480">
        <v>37520</v>
      </c>
      <c r="AN1537" s="480">
        <v>69928</v>
      </c>
      <c r="AO1537" s="480">
        <v>693</v>
      </c>
      <c r="AP1537" s="480">
        <v>20005</v>
      </c>
      <c r="AQ1537" s="486">
        <f t="shared" ref="AQ1537" si="14484">AQ1536+AR1537</f>
        <v>8089</v>
      </c>
      <c r="AR1537" s="486">
        <v>0</v>
      </c>
      <c r="AS1537" s="486">
        <f t="shared" ref="AS1537" si="14485">AS1536+AT1537</f>
        <v>112655</v>
      </c>
      <c r="AT1537" s="486">
        <v>5</v>
      </c>
      <c r="AU1537" s="486">
        <f t="shared" ref="AU1537" si="14486">AU1536+AV1537</f>
        <v>14445</v>
      </c>
      <c r="AV1537" s="486">
        <v>0</v>
      </c>
      <c r="AW1537" s="486">
        <f t="shared" ref="AW1537" si="14487">AW1536+AX1537</f>
        <v>537</v>
      </c>
      <c r="AX1537" s="486">
        <v>0</v>
      </c>
      <c r="AY1537" s="480">
        <f t="shared" ref="AY1537" si="14488">AY1536+AZ1537</f>
        <v>112929</v>
      </c>
      <c r="AZ1537" s="712">
        <v>5</v>
      </c>
      <c r="BA1537" s="480">
        <f t="shared" ref="BA1537" si="14489">BA1536+BB1537</f>
        <v>14740</v>
      </c>
      <c r="BB1537" s="480">
        <v>0</v>
      </c>
      <c r="BC1537" s="480">
        <f t="shared" ref="BC1537" si="14490">BC1536+BD1537</f>
        <v>8057</v>
      </c>
      <c r="BD1537" s="480">
        <v>0</v>
      </c>
      <c r="BE1537" s="486">
        <v>0</v>
      </c>
      <c r="BF1537" s="486">
        <v>0</v>
      </c>
      <c r="BG1537" s="486">
        <v>0</v>
      </c>
      <c r="BH1537" s="486">
        <v>0</v>
      </c>
      <c r="BI1537" s="480">
        <v>0</v>
      </c>
      <c r="BJ1537" s="480">
        <v>0</v>
      </c>
      <c r="BK1537" s="480">
        <v>5</v>
      </c>
      <c r="BL1537" s="480">
        <v>133620</v>
      </c>
    </row>
    <row r="1538" spans="10:64" x14ac:dyDescent="0.25">
      <c r="J1538" s="660">
        <v>45708</v>
      </c>
      <c r="K1538" s="479">
        <f t="shared" ref="K1538" si="14491">K1537+L1538</f>
        <v>135726</v>
      </c>
      <c r="L1538" s="480">
        <v>0</v>
      </c>
      <c r="M1538" s="481">
        <f t="shared" ref="M1538" si="14492">K1538*100000/581147</f>
        <v>23354.848256981451</v>
      </c>
      <c r="N1538" s="481">
        <f t="shared" ref="N1538" si="14493">(K1530*100/K1529)-100</f>
        <v>2.9475049370688566E-3</v>
      </c>
      <c r="O1538" s="479">
        <v>0</v>
      </c>
      <c r="P1538" s="480">
        <v>2012</v>
      </c>
      <c r="Q1538" s="480">
        <v>0</v>
      </c>
      <c r="R1538" s="480">
        <f t="shared" ref="R1538" si="14494">K1538-S1538</f>
        <v>135494</v>
      </c>
      <c r="S1538" s="480">
        <v>232</v>
      </c>
      <c r="T1538" s="486">
        <v>53884</v>
      </c>
      <c r="U1538" s="486">
        <f t="shared" ref="U1538" si="14495">SUM(K1538-T1538)</f>
        <v>81842</v>
      </c>
      <c r="V1538" s="480">
        <v>14806</v>
      </c>
      <c r="W1538" s="480">
        <v>30166</v>
      </c>
      <c r="X1538" s="480">
        <v>17984</v>
      </c>
      <c r="Y1538" s="480">
        <v>38360</v>
      </c>
      <c r="Z1538" s="480">
        <v>5805</v>
      </c>
      <c r="AA1538" s="480">
        <v>2171</v>
      </c>
      <c r="AB1538" s="480">
        <v>26434</v>
      </c>
      <c r="AC1538" s="486">
        <v>1633</v>
      </c>
      <c r="AD1538" s="486">
        <v>4877</v>
      </c>
      <c r="AE1538" s="486">
        <v>7739</v>
      </c>
      <c r="AF1538" s="486">
        <v>3328</v>
      </c>
      <c r="AG1538" s="486">
        <v>12122</v>
      </c>
      <c r="AH1538" s="486">
        <v>40749</v>
      </c>
      <c r="AI1538" s="486">
        <v>35237</v>
      </c>
      <c r="AJ1538" s="486">
        <v>30041</v>
      </c>
      <c r="AK1538" s="480">
        <v>564</v>
      </c>
      <c r="AL1538" s="480">
        <v>7018</v>
      </c>
      <c r="AM1538" s="480">
        <v>37520</v>
      </c>
      <c r="AN1538" s="480">
        <v>69928</v>
      </c>
      <c r="AO1538" s="480">
        <v>693</v>
      </c>
      <c r="AP1538" s="480">
        <v>20005</v>
      </c>
      <c r="AQ1538" s="486">
        <f t="shared" ref="AQ1538" si="14496">AQ1537+AR1538</f>
        <v>8089</v>
      </c>
      <c r="AR1538" s="486">
        <v>0</v>
      </c>
      <c r="AS1538" s="486">
        <f t="shared" ref="AS1538" si="14497">AS1537+AT1538</f>
        <v>112655</v>
      </c>
      <c r="AT1538" s="486">
        <v>0</v>
      </c>
      <c r="AU1538" s="486">
        <f t="shared" ref="AU1538" si="14498">AU1537+AV1538</f>
        <v>14445</v>
      </c>
      <c r="AV1538" s="486">
        <v>0</v>
      </c>
      <c r="AW1538" s="486">
        <f t="shared" ref="AW1538" si="14499">AW1537+AX1538</f>
        <v>537</v>
      </c>
      <c r="AX1538" s="486">
        <v>0</v>
      </c>
      <c r="AY1538" s="480">
        <f t="shared" ref="AY1538" si="14500">AY1537+AZ1538</f>
        <v>112929</v>
      </c>
      <c r="AZ1538" s="712">
        <v>0</v>
      </c>
      <c r="BA1538" s="480">
        <f t="shared" ref="BA1538" si="14501">BA1537+BB1538</f>
        <v>14740</v>
      </c>
      <c r="BB1538" s="480">
        <v>0</v>
      </c>
      <c r="BC1538" s="480">
        <f t="shared" ref="BC1538" si="14502">BC1537+BD1538</f>
        <v>8057</v>
      </c>
      <c r="BD1538" s="480">
        <v>0</v>
      </c>
      <c r="BE1538" s="486">
        <v>0</v>
      </c>
      <c r="BF1538" s="486">
        <v>0</v>
      </c>
      <c r="BG1538" s="486">
        <v>0</v>
      </c>
      <c r="BH1538" s="486">
        <v>0</v>
      </c>
      <c r="BI1538" s="480">
        <v>0</v>
      </c>
      <c r="BJ1538" s="480">
        <v>0</v>
      </c>
      <c r="BK1538" s="480">
        <v>0</v>
      </c>
      <c r="BL1538" s="480">
        <v>133620</v>
      </c>
    </row>
    <row r="1539" spans="10:64" x14ac:dyDescent="0.25">
      <c r="J1539" s="660">
        <v>45709</v>
      </c>
      <c r="K1539" s="479">
        <f t="shared" ref="K1539" si="14503">K1538+L1539</f>
        <v>135730</v>
      </c>
      <c r="L1539" s="480">
        <v>4</v>
      </c>
      <c r="M1539" s="481">
        <f t="shared" ref="M1539" si="14504">K1539*100000/581147</f>
        <v>23355.536550993122</v>
      </c>
      <c r="N1539" s="481">
        <f t="shared" ref="N1539" si="14505">(K1531*100/K1530)-100</f>
        <v>1.473709030889836E-3</v>
      </c>
      <c r="O1539" s="479">
        <v>0</v>
      </c>
      <c r="P1539" s="480">
        <v>2012</v>
      </c>
      <c r="Q1539" s="480">
        <v>0</v>
      </c>
      <c r="R1539" s="480">
        <f t="shared" ref="R1539" si="14506">K1539-S1539</f>
        <v>135498</v>
      </c>
      <c r="S1539" s="480">
        <v>232</v>
      </c>
      <c r="T1539" s="486">
        <v>53885</v>
      </c>
      <c r="U1539" s="486">
        <f t="shared" ref="U1539" si="14507">SUM(K1539-T1539)</f>
        <v>81845</v>
      </c>
      <c r="V1539" s="480">
        <v>14806</v>
      </c>
      <c r="W1539" s="480">
        <v>30166</v>
      </c>
      <c r="X1539" s="480">
        <v>17984</v>
      </c>
      <c r="Y1539" s="480">
        <v>38361</v>
      </c>
      <c r="Z1539" s="480">
        <v>5805</v>
      </c>
      <c r="AA1539" s="480">
        <v>2171</v>
      </c>
      <c r="AB1539" s="480">
        <v>26437</v>
      </c>
      <c r="AC1539" s="486">
        <v>1634</v>
      </c>
      <c r="AD1539" s="486">
        <v>4877</v>
      </c>
      <c r="AE1539" s="486">
        <v>7739</v>
      </c>
      <c r="AF1539" s="486">
        <v>3328</v>
      </c>
      <c r="AG1539" s="486">
        <v>12123</v>
      </c>
      <c r="AH1539" s="486">
        <v>40749</v>
      </c>
      <c r="AI1539" s="486">
        <v>35238</v>
      </c>
      <c r="AJ1539" s="486">
        <v>30042</v>
      </c>
      <c r="AK1539" s="480">
        <v>564</v>
      </c>
      <c r="AL1539" s="480">
        <v>7018</v>
      </c>
      <c r="AM1539" s="480">
        <v>37520</v>
      </c>
      <c r="AN1539" s="480">
        <v>69931</v>
      </c>
      <c r="AO1539" s="480">
        <v>694</v>
      </c>
      <c r="AP1539" s="480">
        <v>20005</v>
      </c>
      <c r="AQ1539" s="486">
        <f t="shared" ref="AQ1539" si="14508">AQ1538+AR1539</f>
        <v>8089</v>
      </c>
      <c r="AR1539" s="486">
        <v>0</v>
      </c>
      <c r="AS1539" s="486">
        <f t="shared" ref="AS1539" si="14509">AS1538+AT1539</f>
        <v>112659</v>
      </c>
      <c r="AT1539" s="486">
        <v>4</v>
      </c>
      <c r="AU1539" s="486">
        <f t="shared" ref="AU1539" si="14510">AU1538+AV1539</f>
        <v>14445</v>
      </c>
      <c r="AV1539" s="486">
        <v>0</v>
      </c>
      <c r="AW1539" s="486">
        <f t="shared" ref="AW1539" si="14511">AW1538+AX1539</f>
        <v>537</v>
      </c>
      <c r="AX1539" s="486">
        <v>0</v>
      </c>
      <c r="AY1539" s="480">
        <f t="shared" ref="AY1539" si="14512">AY1538+AZ1539</f>
        <v>112933</v>
      </c>
      <c r="AZ1539" s="712">
        <v>4</v>
      </c>
      <c r="BA1539" s="480">
        <f t="shared" ref="BA1539" si="14513">BA1538+BB1539</f>
        <v>14740</v>
      </c>
      <c r="BB1539" s="480">
        <v>0</v>
      </c>
      <c r="BC1539" s="480">
        <f t="shared" ref="BC1539" si="14514">BC1538+BD1539</f>
        <v>8057</v>
      </c>
      <c r="BD1539" s="480">
        <v>0</v>
      </c>
      <c r="BE1539" s="486">
        <v>0</v>
      </c>
      <c r="BF1539" s="486">
        <v>0</v>
      </c>
      <c r="BG1539" s="486">
        <v>0</v>
      </c>
      <c r="BH1539" s="486">
        <v>0</v>
      </c>
      <c r="BI1539" s="480">
        <v>0</v>
      </c>
      <c r="BJ1539" s="480">
        <v>0</v>
      </c>
      <c r="BK1539" s="480">
        <v>4</v>
      </c>
      <c r="BL1539" s="480">
        <v>133620</v>
      </c>
    </row>
    <row r="1540" spans="10:64" x14ac:dyDescent="0.25">
      <c r="J1540" s="660">
        <v>45710</v>
      </c>
      <c r="K1540" s="479">
        <f t="shared" ref="K1540" si="14515">K1539+L1540</f>
        <v>135731</v>
      </c>
      <c r="L1540" s="480">
        <v>1</v>
      </c>
      <c r="M1540" s="481">
        <f t="shared" ref="M1540" si="14516">K1540*100000/581147</f>
        <v>23355.708624496041</v>
      </c>
      <c r="N1540" s="481">
        <f t="shared" ref="N1540" si="14517">(K1532*100/K1531)-100</f>
        <v>0</v>
      </c>
      <c r="O1540" s="479">
        <v>0</v>
      </c>
      <c r="P1540" s="480">
        <v>2012</v>
      </c>
      <c r="Q1540" s="480">
        <v>0</v>
      </c>
      <c r="R1540" s="480">
        <f t="shared" ref="R1540" si="14518">K1540-S1540</f>
        <v>135499</v>
      </c>
      <c r="S1540" s="480">
        <v>232</v>
      </c>
      <c r="T1540" s="486">
        <v>53885</v>
      </c>
      <c r="U1540" s="486">
        <f t="shared" ref="U1540" si="14519">SUM(K1540-T1540)</f>
        <v>81846</v>
      </c>
      <c r="V1540" s="480">
        <v>14806</v>
      </c>
      <c r="W1540" s="480">
        <v>30166</v>
      </c>
      <c r="X1540" s="480">
        <v>17984</v>
      </c>
      <c r="Y1540" s="480">
        <v>38362</v>
      </c>
      <c r="Z1540" s="480">
        <v>5805</v>
      </c>
      <c r="AA1540" s="480">
        <v>2171</v>
      </c>
      <c r="AB1540" s="480">
        <v>26437</v>
      </c>
      <c r="AC1540" s="486">
        <v>1634</v>
      </c>
      <c r="AD1540" s="486">
        <v>4877</v>
      </c>
      <c r="AE1540" s="486">
        <v>7739</v>
      </c>
      <c r="AF1540" s="486">
        <v>3328</v>
      </c>
      <c r="AG1540" s="486">
        <v>12123</v>
      </c>
      <c r="AH1540" s="486">
        <v>40749</v>
      </c>
      <c r="AI1540" s="486">
        <v>35239</v>
      </c>
      <c r="AJ1540" s="486">
        <v>30042</v>
      </c>
      <c r="AK1540" s="480">
        <v>564</v>
      </c>
      <c r="AL1540" s="480">
        <v>7018</v>
      </c>
      <c r="AM1540" s="480">
        <v>37520</v>
      </c>
      <c r="AN1540" s="480">
        <v>69932</v>
      </c>
      <c r="AO1540" s="480">
        <v>694</v>
      </c>
      <c r="AP1540" s="480">
        <v>20005</v>
      </c>
      <c r="AQ1540" s="486">
        <f t="shared" ref="AQ1540" si="14520">AQ1539+AR1540</f>
        <v>8089</v>
      </c>
      <c r="AR1540" s="486">
        <v>0</v>
      </c>
      <c r="AS1540" s="486">
        <f t="shared" ref="AS1540" si="14521">AS1539+AT1540</f>
        <v>112660</v>
      </c>
      <c r="AT1540" s="486">
        <v>1</v>
      </c>
      <c r="AU1540" s="486">
        <f t="shared" ref="AU1540" si="14522">AU1539+AV1540</f>
        <v>14445</v>
      </c>
      <c r="AV1540" s="486">
        <v>0</v>
      </c>
      <c r="AW1540" s="486">
        <f t="shared" ref="AW1540" si="14523">AW1539+AX1540</f>
        <v>537</v>
      </c>
      <c r="AX1540" s="486">
        <v>0</v>
      </c>
      <c r="AY1540" s="480">
        <f t="shared" ref="AY1540" si="14524">AY1539+AZ1540</f>
        <v>112934</v>
      </c>
      <c r="AZ1540" s="712">
        <v>1</v>
      </c>
      <c r="BA1540" s="480">
        <f t="shared" ref="BA1540" si="14525">BA1539+BB1540</f>
        <v>14740</v>
      </c>
      <c r="BB1540" s="480">
        <v>0</v>
      </c>
      <c r="BC1540" s="480">
        <f t="shared" ref="BC1540" si="14526">BC1539+BD1540</f>
        <v>8057</v>
      </c>
      <c r="BD1540" s="480">
        <v>0</v>
      </c>
      <c r="BE1540" s="486">
        <v>0</v>
      </c>
      <c r="BF1540" s="486">
        <v>0</v>
      </c>
      <c r="BG1540" s="486">
        <v>0</v>
      </c>
      <c r="BH1540" s="486">
        <v>0</v>
      </c>
      <c r="BI1540" s="480">
        <v>0</v>
      </c>
      <c r="BJ1540" s="480">
        <v>0</v>
      </c>
      <c r="BK1540" s="480">
        <v>1</v>
      </c>
      <c r="BL1540" s="480">
        <v>133620</v>
      </c>
    </row>
    <row r="1541" spans="10:64" x14ac:dyDescent="0.25">
      <c r="J1541" s="660">
        <v>45711</v>
      </c>
      <c r="K1541" s="479">
        <f t="shared" ref="K1541" si="14527">K1540+L1541</f>
        <v>135731</v>
      </c>
      <c r="L1541" s="480">
        <v>0</v>
      </c>
      <c r="M1541" s="481">
        <f t="shared" ref="M1541" si="14528">K1541*100000/581147</f>
        <v>23355.708624496041</v>
      </c>
      <c r="N1541" s="481">
        <f t="shared" ref="N1541" si="14529">(K1533*100/K1532)-100</f>
        <v>3.6842182825580494E-3</v>
      </c>
      <c r="O1541" s="479">
        <v>0</v>
      </c>
      <c r="P1541" s="480">
        <v>2012</v>
      </c>
      <c r="Q1541" s="480">
        <v>0</v>
      </c>
      <c r="R1541" s="480">
        <f t="shared" ref="R1541" si="14530">K1541-S1541</f>
        <v>135499</v>
      </c>
      <c r="S1541" s="480">
        <v>232</v>
      </c>
      <c r="T1541" s="486">
        <v>53885</v>
      </c>
      <c r="U1541" s="486">
        <f t="shared" ref="U1541" si="14531">SUM(K1541-T1541)</f>
        <v>81846</v>
      </c>
      <c r="V1541" s="480">
        <v>14806</v>
      </c>
      <c r="W1541" s="480">
        <v>30166</v>
      </c>
      <c r="X1541" s="480">
        <v>17984</v>
      </c>
      <c r="Y1541" s="480">
        <v>38362</v>
      </c>
      <c r="Z1541" s="480">
        <v>5805</v>
      </c>
      <c r="AA1541" s="480">
        <v>2171</v>
      </c>
      <c r="AB1541" s="480">
        <v>26437</v>
      </c>
      <c r="AC1541" s="486">
        <v>1634</v>
      </c>
      <c r="AD1541" s="486">
        <v>4877</v>
      </c>
      <c r="AE1541" s="486">
        <v>7739</v>
      </c>
      <c r="AF1541" s="486">
        <v>3328</v>
      </c>
      <c r="AG1541" s="486">
        <v>12123</v>
      </c>
      <c r="AH1541" s="486">
        <v>40749</v>
      </c>
      <c r="AI1541" s="486">
        <v>35239</v>
      </c>
      <c r="AJ1541" s="486">
        <v>30042</v>
      </c>
      <c r="AK1541" s="480">
        <v>564</v>
      </c>
      <c r="AL1541" s="480">
        <v>7018</v>
      </c>
      <c r="AM1541" s="480">
        <v>37520</v>
      </c>
      <c r="AN1541" s="480">
        <v>69933</v>
      </c>
      <c r="AO1541" s="480">
        <v>694</v>
      </c>
      <c r="AP1541" s="480">
        <v>20005</v>
      </c>
      <c r="AQ1541" s="486">
        <f t="shared" ref="AQ1541" si="14532">AQ1540+AR1541</f>
        <v>8089</v>
      </c>
      <c r="AR1541" s="486">
        <v>0</v>
      </c>
      <c r="AS1541" s="486">
        <f t="shared" ref="AS1541" si="14533">AS1540+AT1541</f>
        <v>112660</v>
      </c>
      <c r="AT1541" s="486">
        <v>0</v>
      </c>
      <c r="AU1541" s="486">
        <f t="shared" ref="AU1541" si="14534">AU1540+AV1541</f>
        <v>14445</v>
      </c>
      <c r="AV1541" s="486">
        <v>0</v>
      </c>
      <c r="AW1541" s="486">
        <f t="shared" ref="AW1541" si="14535">AW1540+AX1541</f>
        <v>537</v>
      </c>
      <c r="AX1541" s="486">
        <v>0</v>
      </c>
      <c r="AY1541" s="480">
        <f t="shared" ref="AY1541" si="14536">AY1540+AZ1541</f>
        <v>112934</v>
      </c>
      <c r="AZ1541" s="712">
        <v>0</v>
      </c>
      <c r="BA1541" s="480">
        <f t="shared" ref="BA1541" si="14537">BA1540+BB1541</f>
        <v>14740</v>
      </c>
      <c r="BB1541" s="480">
        <v>0</v>
      </c>
      <c r="BC1541" s="480">
        <f t="shared" ref="BC1541" si="14538">BC1540+BD1541</f>
        <v>8057</v>
      </c>
      <c r="BD1541" s="480">
        <v>0</v>
      </c>
      <c r="BE1541" s="486">
        <v>0</v>
      </c>
      <c r="BF1541" s="486">
        <v>0</v>
      </c>
      <c r="BG1541" s="486">
        <v>0</v>
      </c>
      <c r="BH1541" s="486">
        <v>0</v>
      </c>
      <c r="BI1541" s="480">
        <v>0</v>
      </c>
      <c r="BJ1541" s="480">
        <v>0</v>
      </c>
      <c r="BK1541" s="480">
        <v>0</v>
      </c>
      <c r="BL1541" s="480">
        <v>133620</v>
      </c>
    </row>
    <row r="1542" spans="10:64" x14ac:dyDescent="0.25">
      <c r="J1542" s="660">
        <v>45712</v>
      </c>
      <c r="K1542" s="479">
        <f t="shared" ref="K1542" si="14539">K1541+L1542</f>
        <v>135731</v>
      </c>
      <c r="L1542" s="480">
        <v>0</v>
      </c>
      <c r="M1542" s="481">
        <f t="shared" ref="M1542" si="14540">K1542*100000/581147</f>
        <v>23355.708624496041</v>
      </c>
      <c r="N1542" s="481">
        <f t="shared" ref="N1542" si="14541">(K1534*100/K1533)-100</f>
        <v>7.3681651058166153E-4</v>
      </c>
      <c r="O1542" s="479">
        <v>0</v>
      </c>
      <c r="P1542" s="480">
        <v>2012</v>
      </c>
      <c r="Q1542" s="480">
        <v>0</v>
      </c>
      <c r="R1542" s="480">
        <f t="shared" ref="R1542" si="14542">K1542-S1542</f>
        <v>135499</v>
      </c>
      <c r="S1542" s="480">
        <v>232</v>
      </c>
      <c r="T1542" s="486">
        <v>53885</v>
      </c>
      <c r="U1542" s="486">
        <f t="shared" ref="U1542" si="14543">SUM(K1542-T1542)</f>
        <v>81846</v>
      </c>
      <c r="V1542" s="480">
        <v>14806</v>
      </c>
      <c r="W1542" s="480">
        <v>30166</v>
      </c>
      <c r="X1542" s="480">
        <v>17984</v>
      </c>
      <c r="Y1542" s="480">
        <v>38362</v>
      </c>
      <c r="Z1542" s="480">
        <v>5805</v>
      </c>
      <c r="AA1542" s="480">
        <v>2171</v>
      </c>
      <c r="AB1542" s="480">
        <v>26437</v>
      </c>
      <c r="AC1542" s="486">
        <v>1634</v>
      </c>
      <c r="AD1542" s="486">
        <v>4877</v>
      </c>
      <c r="AE1542" s="486">
        <v>7739</v>
      </c>
      <c r="AF1542" s="486">
        <v>3328</v>
      </c>
      <c r="AG1542" s="486">
        <v>12123</v>
      </c>
      <c r="AH1542" s="486">
        <v>40749</v>
      </c>
      <c r="AI1542" s="486">
        <v>35239</v>
      </c>
      <c r="AJ1542" s="486">
        <v>30042</v>
      </c>
      <c r="AK1542" s="480">
        <v>564</v>
      </c>
      <c r="AL1542" s="480">
        <v>7018</v>
      </c>
      <c r="AM1542" s="480">
        <v>37520</v>
      </c>
      <c r="AN1542" s="480">
        <v>69933</v>
      </c>
      <c r="AO1542" s="480">
        <v>694</v>
      </c>
      <c r="AP1542" s="480">
        <v>20005</v>
      </c>
      <c r="AQ1542" s="486">
        <f t="shared" ref="AQ1542" si="14544">AQ1541+AR1542</f>
        <v>8089</v>
      </c>
      <c r="AR1542" s="486">
        <v>0</v>
      </c>
      <c r="AS1542" s="486">
        <f t="shared" ref="AS1542" si="14545">AS1541+AT1542</f>
        <v>112660</v>
      </c>
      <c r="AT1542" s="486">
        <v>0</v>
      </c>
      <c r="AU1542" s="486">
        <f t="shared" ref="AU1542" si="14546">AU1541+AV1542</f>
        <v>14445</v>
      </c>
      <c r="AV1542" s="486">
        <v>0</v>
      </c>
      <c r="AW1542" s="486">
        <f t="shared" ref="AW1542" si="14547">AW1541+AX1542</f>
        <v>537</v>
      </c>
      <c r="AX1542" s="486">
        <v>0</v>
      </c>
      <c r="AY1542" s="480">
        <f t="shared" ref="AY1542" si="14548">AY1541+AZ1542</f>
        <v>112934</v>
      </c>
      <c r="AZ1542" s="712">
        <v>0</v>
      </c>
      <c r="BA1542" s="480">
        <f t="shared" ref="BA1542" si="14549">BA1541+BB1542</f>
        <v>14740</v>
      </c>
      <c r="BB1542" s="480">
        <v>0</v>
      </c>
      <c r="BC1542" s="480">
        <f t="shared" ref="BC1542" si="14550">BC1541+BD1542</f>
        <v>8057</v>
      </c>
      <c r="BD1542" s="480">
        <v>0</v>
      </c>
      <c r="BE1542" s="486">
        <v>0</v>
      </c>
      <c r="BF1542" s="486">
        <v>0</v>
      </c>
      <c r="BG1542" s="486">
        <v>0</v>
      </c>
      <c r="BH1542" s="486">
        <v>0</v>
      </c>
      <c r="BI1542" s="480">
        <v>0</v>
      </c>
      <c r="BJ1542" s="480">
        <v>0</v>
      </c>
      <c r="BK1542" s="480">
        <v>0</v>
      </c>
      <c r="BL1542" s="480">
        <v>133620</v>
      </c>
    </row>
    <row r="1543" spans="10:64" x14ac:dyDescent="0.25">
      <c r="J1543" s="660">
        <v>45713</v>
      </c>
      <c r="K1543" s="479">
        <f t="shared" ref="K1543" si="14551">K1542+L1543</f>
        <v>135733</v>
      </c>
      <c r="L1543" s="480">
        <v>2</v>
      </c>
      <c r="M1543" s="481">
        <f t="shared" ref="M1543" si="14552">K1543*100000/581147</f>
        <v>23356.052771501876</v>
      </c>
      <c r="N1543" s="481">
        <f t="shared" ref="N1543" si="14553">(K1535*100/K1534)-100</f>
        <v>0</v>
      </c>
      <c r="O1543" s="479">
        <v>0</v>
      </c>
      <c r="P1543" s="480">
        <v>2012</v>
      </c>
      <c r="Q1543" s="480">
        <v>0</v>
      </c>
      <c r="R1543" s="480">
        <f t="shared" ref="R1543" si="14554">K1543-S1543</f>
        <v>135501</v>
      </c>
      <c r="S1543" s="480">
        <v>232</v>
      </c>
      <c r="T1543" s="486">
        <v>53886</v>
      </c>
      <c r="U1543" s="486">
        <f t="shared" ref="U1543" si="14555">SUM(K1543-T1543)</f>
        <v>81847</v>
      </c>
      <c r="V1543" s="480">
        <v>14806</v>
      </c>
      <c r="W1543" s="480">
        <v>30166</v>
      </c>
      <c r="X1543" s="480">
        <v>17984</v>
      </c>
      <c r="Y1543" s="480">
        <v>38362</v>
      </c>
      <c r="Z1543" s="480">
        <v>5805</v>
      </c>
      <c r="AA1543" s="480">
        <v>2171</v>
      </c>
      <c r="AB1543" s="480">
        <v>26439</v>
      </c>
      <c r="AC1543" s="486">
        <v>1634</v>
      </c>
      <c r="AD1543" s="486">
        <v>4877</v>
      </c>
      <c r="AE1543" s="486">
        <v>7739</v>
      </c>
      <c r="AF1543" s="486">
        <v>3328</v>
      </c>
      <c r="AG1543" s="486">
        <v>12123</v>
      </c>
      <c r="AH1543" s="486">
        <v>40750</v>
      </c>
      <c r="AI1543" s="486">
        <v>35240</v>
      </c>
      <c r="AJ1543" s="486">
        <v>30042</v>
      </c>
      <c r="AK1543" s="480">
        <v>564</v>
      </c>
      <c r="AL1543" s="480">
        <v>7018</v>
      </c>
      <c r="AM1543" s="480">
        <v>37520</v>
      </c>
      <c r="AN1543" s="480">
        <v>69933</v>
      </c>
      <c r="AO1543" s="480">
        <v>696</v>
      </c>
      <c r="AP1543" s="480">
        <v>20005</v>
      </c>
      <c r="AQ1543" s="486">
        <f t="shared" ref="AQ1543" si="14556">AQ1542+AR1543</f>
        <v>8089</v>
      </c>
      <c r="AR1543" s="486">
        <v>0</v>
      </c>
      <c r="AS1543" s="486">
        <f t="shared" ref="AS1543" si="14557">AS1542+AT1543</f>
        <v>112662</v>
      </c>
      <c r="AT1543" s="486">
        <v>2</v>
      </c>
      <c r="AU1543" s="486">
        <f t="shared" ref="AU1543" si="14558">AU1542+AV1543</f>
        <v>14445</v>
      </c>
      <c r="AV1543" s="486">
        <v>0</v>
      </c>
      <c r="AW1543" s="486">
        <f t="shared" ref="AW1543" si="14559">AW1542+AX1543</f>
        <v>537</v>
      </c>
      <c r="AX1543" s="486">
        <v>0</v>
      </c>
      <c r="AY1543" s="480">
        <f t="shared" ref="AY1543" si="14560">AY1542+AZ1543</f>
        <v>112936</v>
      </c>
      <c r="AZ1543" s="712">
        <v>2</v>
      </c>
      <c r="BA1543" s="480">
        <f t="shared" ref="BA1543" si="14561">BA1542+BB1543</f>
        <v>14740</v>
      </c>
      <c r="BB1543" s="480">
        <v>0</v>
      </c>
      <c r="BC1543" s="480">
        <f t="shared" ref="BC1543" si="14562">BC1542+BD1543</f>
        <v>8057</v>
      </c>
      <c r="BD1543" s="480">
        <v>0</v>
      </c>
      <c r="BE1543" s="486">
        <v>0</v>
      </c>
      <c r="BF1543" s="486">
        <v>0</v>
      </c>
      <c r="BG1543" s="486">
        <v>0</v>
      </c>
      <c r="BH1543" s="486">
        <v>0</v>
      </c>
      <c r="BI1543" s="480">
        <v>0</v>
      </c>
      <c r="BJ1543" s="480">
        <v>0</v>
      </c>
      <c r="BK1543" s="480">
        <v>2</v>
      </c>
      <c r="BL1543" s="480">
        <v>133620</v>
      </c>
    </row>
    <row r="1544" spans="10:64" x14ac:dyDescent="0.25">
      <c r="J1544" s="660">
        <v>45714</v>
      </c>
      <c r="K1544" s="479">
        <f t="shared" ref="K1544" si="14563">K1543+L1544</f>
        <v>135735</v>
      </c>
      <c r="L1544" s="480">
        <v>2</v>
      </c>
      <c r="M1544" s="481">
        <f t="shared" ref="M1544" si="14564">K1544*100000/581147</f>
        <v>23356.396918507711</v>
      </c>
      <c r="N1544" s="481">
        <f t="shared" ref="N1544" si="14565">(K1536*100/K1535)-100</f>
        <v>7.3681108163725639E-4</v>
      </c>
      <c r="O1544" s="479">
        <v>0</v>
      </c>
      <c r="P1544" s="480">
        <v>2012</v>
      </c>
      <c r="Q1544" s="480">
        <v>0</v>
      </c>
      <c r="R1544" s="480">
        <f t="shared" ref="R1544" si="14566">K1544-S1544</f>
        <v>135503</v>
      </c>
      <c r="S1544" s="480">
        <v>232</v>
      </c>
      <c r="T1544" s="486">
        <v>53887</v>
      </c>
      <c r="U1544" s="486">
        <f t="shared" ref="U1544" si="14567">SUM(K1544-T1544)</f>
        <v>81848</v>
      </c>
      <c r="V1544" s="480">
        <v>14806</v>
      </c>
      <c r="W1544" s="480">
        <v>30166</v>
      </c>
      <c r="X1544" s="480">
        <v>17984</v>
      </c>
      <c r="Y1544" s="480">
        <v>38363</v>
      </c>
      <c r="Z1544" s="480">
        <v>5805</v>
      </c>
      <c r="AA1544" s="480">
        <v>2171</v>
      </c>
      <c r="AB1544" s="480">
        <v>26440</v>
      </c>
      <c r="AC1544" s="486">
        <v>1635</v>
      </c>
      <c r="AD1544" s="486">
        <v>4877</v>
      </c>
      <c r="AE1544" s="486">
        <v>7739</v>
      </c>
      <c r="AF1544" s="486">
        <v>3328</v>
      </c>
      <c r="AG1544" s="486">
        <v>12123</v>
      </c>
      <c r="AH1544" s="486">
        <v>40750</v>
      </c>
      <c r="AI1544" s="486">
        <v>35241</v>
      </c>
      <c r="AJ1544" s="486">
        <v>30042</v>
      </c>
      <c r="AK1544" s="480">
        <v>564</v>
      </c>
      <c r="AL1544" s="480">
        <v>7018</v>
      </c>
      <c r="AM1544" s="480">
        <v>37520</v>
      </c>
      <c r="AN1544" s="480">
        <v>69935</v>
      </c>
      <c r="AO1544" s="480">
        <v>696</v>
      </c>
      <c r="AP1544" s="480">
        <v>20005</v>
      </c>
      <c r="AQ1544" s="486">
        <f t="shared" ref="AQ1544" si="14568">AQ1543+AR1544</f>
        <v>8089</v>
      </c>
      <c r="AR1544" s="486">
        <v>0</v>
      </c>
      <c r="AS1544" s="486">
        <f t="shared" ref="AS1544" si="14569">AS1543+AT1544</f>
        <v>112664</v>
      </c>
      <c r="AT1544" s="486">
        <v>2</v>
      </c>
      <c r="AU1544" s="486">
        <f t="shared" ref="AU1544" si="14570">AU1543+AV1544</f>
        <v>14445</v>
      </c>
      <c r="AV1544" s="486">
        <v>0</v>
      </c>
      <c r="AW1544" s="486">
        <f t="shared" ref="AW1544" si="14571">AW1543+AX1544</f>
        <v>537</v>
      </c>
      <c r="AX1544" s="486">
        <v>0</v>
      </c>
      <c r="AY1544" s="480">
        <f t="shared" ref="AY1544" si="14572">AY1543+AZ1544</f>
        <v>112938</v>
      </c>
      <c r="AZ1544" s="712">
        <v>2</v>
      </c>
      <c r="BA1544" s="480">
        <f t="shared" ref="BA1544" si="14573">BA1543+BB1544</f>
        <v>14740</v>
      </c>
      <c r="BB1544" s="480">
        <v>0</v>
      </c>
      <c r="BC1544" s="480">
        <f t="shared" ref="BC1544" si="14574">BC1543+BD1544</f>
        <v>8057</v>
      </c>
      <c r="BD1544" s="480">
        <v>0</v>
      </c>
      <c r="BE1544" s="486">
        <v>1</v>
      </c>
      <c r="BF1544" s="486">
        <v>1</v>
      </c>
      <c r="BG1544" s="486">
        <v>0</v>
      </c>
      <c r="BH1544" s="486">
        <v>0</v>
      </c>
      <c r="BI1544" s="480">
        <v>1</v>
      </c>
      <c r="BJ1544" s="480">
        <v>0</v>
      </c>
      <c r="BK1544" s="480">
        <v>1</v>
      </c>
      <c r="BL1544" s="480">
        <v>133620</v>
      </c>
    </row>
    <row r="1545" spans="10:64" x14ac:dyDescent="0.25">
      <c r="J1545" s="660">
        <v>45715</v>
      </c>
      <c r="K1545" s="479">
        <f t="shared" ref="K1545" si="14575">K1544+L1545</f>
        <v>135736</v>
      </c>
      <c r="L1545" s="480">
        <v>1</v>
      </c>
      <c r="M1545" s="481">
        <f t="shared" ref="M1545" si="14576">K1545*100000/581147</f>
        <v>23356.568992010627</v>
      </c>
      <c r="N1545" s="481">
        <f t="shared" ref="N1545" si="14577">(K1537*100/K1536)-100</f>
        <v>3.6840282638621602E-3</v>
      </c>
      <c r="O1545" s="479">
        <v>0</v>
      </c>
      <c r="P1545" s="480">
        <v>2012</v>
      </c>
      <c r="Q1545" s="480">
        <v>0</v>
      </c>
      <c r="R1545" s="480">
        <f t="shared" ref="R1545" si="14578">K1545-S1545</f>
        <v>135504</v>
      </c>
      <c r="S1545" s="480">
        <v>232</v>
      </c>
      <c r="T1545" s="486">
        <v>53888</v>
      </c>
      <c r="U1545" s="486">
        <f t="shared" ref="U1545" si="14579">SUM(K1545-T1545)</f>
        <v>81848</v>
      </c>
      <c r="V1545" s="480">
        <v>14806</v>
      </c>
      <c r="W1545" s="480">
        <v>30166</v>
      </c>
      <c r="X1545" s="480">
        <v>17985</v>
      </c>
      <c r="Y1545" s="480">
        <v>38363</v>
      </c>
      <c r="Z1545" s="480">
        <v>5805</v>
      </c>
      <c r="AA1545" s="480">
        <v>2171</v>
      </c>
      <c r="AB1545" s="480">
        <v>26440</v>
      </c>
      <c r="AC1545" s="486">
        <v>1635</v>
      </c>
      <c r="AD1545" s="486">
        <v>4877</v>
      </c>
      <c r="AE1545" s="486">
        <v>7739</v>
      </c>
      <c r="AF1545" s="486">
        <v>3328</v>
      </c>
      <c r="AG1545" s="486">
        <v>12123</v>
      </c>
      <c r="AH1545" s="486">
        <v>40750</v>
      </c>
      <c r="AI1545" s="486">
        <v>35242</v>
      </c>
      <c r="AJ1545" s="486">
        <v>30042</v>
      </c>
      <c r="AK1545" s="480">
        <v>564</v>
      </c>
      <c r="AL1545" s="480">
        <v>7018</v>
      </c>
      <c r="AM1545" s="480">
        <v>37521</v>
      </c>
      <c r="AN1545" s="480">
        <v>69931</v>
      </c>
      <c r="AO1545" s="480">
        <v>696</v>
      </c>
      <c r="AP1545" s="480">
        <v>20005</v>
      </c>
      <c r="AQ1545" s="486">
        <f t="shared" ref="AQ1545" si="14580">AQ1544+AR1545</f>
        <v>8089</v>
      </c>
      <c r="AR1545" s="486">
        <v>0</v>
      </c>
      <c r="AS1545" s="486">
        <f t="shared" ref="AS1545" si="14581">AS1544+AT1545</f>
        <v>112664</v>
      </c>
      <c r="AT1545" s="486">
        <v>0</v>
      </c>
      <c r="AU1545" s="486">
        <f t="shared" ref="AU1545" si="14582">AU1544+AV1545</f>
        <v>14446</v>
      </c>
      <c r="AV1545" s="486">
        <v>1</v>
      </c>
      <c r="AW1545" s="486">
        <f t="shared" ref="AW1545" si="14583">AW1544+AX1545</f>
        <v>537</v>
      </c>
      <c r="AX1545" s="486">
        <v>0</v>
      </c>
      <c r="AY1545" s="480">
        <f t="shared" ref="AY1545" si="14584">AY1544+AZ1545</f>
        <v>112939</v>
      </c>
      <c r="AZ1545" s="712">
        <v>1</v>
      </c>
      <c r="BA1545" s="480">
        <f t="shared" ref="BA1545" si="14585">BA1544+BB1545</f>
        <v>14740</v>
      </c>
      <c r="BB1545" s="480">
        <v>0</v>
      </c>
      <c r="BC1545" s="480">
        <f t="shared" ref="BC1545" si="14586">BC1544+BD1545</f>
        <v>8057</v>
      </c>
      <c r="BD1545" s="480">
        <v>0</v>
      </c>
      <c r="BE1545" s="486">
        <v>1</v>
      </c>
      <c r="BF1545" s="486">
        <v>1</v>
      </c>
      <c r="BG1545" s="486">
        <v>0</v>
      </c>
      <c r="BH1545" s="486">
        <v>0</v>
      </c>
      <c r="BI1545" s="480">
        <v>1</v>
      </c>
      <c r="BJ1545" s="480">
        <v>0</v>
      </c>
      <c r="BK1545" s="480">
        <v>0</v>
      </c>
      <c r="BL1545" s="480">
        <v>133620</v>
      </c>
    </row>
    <row r="1546" spans="10:64" x14ac:dyDescent="0.25">
      <c r="J1546" s="660">
        <v>45716</v>
      </c>
      <c r="K1546" s="479">
        <f t="shared" ref="K1546" si="14587">K1545+L1546</f>
        <v>135739</v>
      </c>
      <c r="L1546" s="480">
        <v>3</v>
      </c>
      <c r="M1546" s="481">
        <f t="shared" ref="M1546" si="14588">K1546*100000/581147</f>
        <v>23357.085212519381</v>
      </c>
      <c r="N1546" s="481">
        <f t="shared" ref="N1546" si="14589">(K1538*100/K1537)-100</f>
        <v>0</v>
      </c>
      <c r="O1546" s="479">
        <v>0</v>
      </c>
      <c r="P1546" s="480">
        <v>2012</v>
      </c>
      <c r="Q1546" s="480">
        <v>0</v>
      </c>
      <c r="R1546" s="480">
        <f t="shared" ref="R1546" si="14590">K1546-S1546</f>
        <v>135507</v>
      </c>
      <c r="S1546" s="480">
        <v>232</v>
      </c>
      <c r="T1546" s="486">
        <v>53889</v>
      </c>
      <c r="U1546" s="486">
        <f t="shared" ref="U1546" si="14591">SUM(K1546-T1546)</f>
        <v>81850</v>
      </c>
      <c r="V1546" s="480">
        <v>14806</v>
      </c>
      <c r="W1546" s="480">
        <v>30166</v>
      </c>
      <c r="X1546" s="480">
        <v>17985</v>
      </c>
      <c r="Y1546" s="480">
        <v>38365</v>
      </c>
      <c r="Z1546" s="480">
        <v>5805</v>
      </c>
      <c r="AA1546" s="480">
        <v>2171</v>
      </c>
      <c r="AB1546" s="480">
        <v>26441</v>
      </c>
      <c r="AC1546" s="486">
        <v>1635</v>
      </c>
      <c r="AD1546" s="486">
        <v>4877</v>
      </c>
      <c r="AE1546" s="486">
        <v>7739</v>
      </c>
      <c r="AF1546" s="486">
        <v>3328</v>
      </c>
      <c r="AG1546" s="486">
        <v>12124</v>
      </c>
      <c r="AH1546" s="486">
        <v>40751</v>
      </c>
      <c r="AI1546" s="486">
        <v>35243</v>
      </c>
      <c r="AJ1546" s="486">
        <v>30042</v>
      </c>
      <c r="AK1546" s="480">
        <v>564</v>
      </c>
      <c r="AL1546" s="480">
        <v>7018</v>
      </c>
      <c r="AM1546" s="480">
        <v>37521</v>
      </c>
      <c r="AN1546" s="480">
        <v>69937</v>
      </c>
      <c r="AO1546" s="480">
        <v>697</v>
      </c>
      <c r="AP1546" s="480">
        <v>20005</v>
      </c>
      <c r="AQ1546" s="486">
        <f t="shared" ref="AQ1546" si="14592">AQ1545+AR1546</f>
        <v>8089</v>
      </c>
      <c r="AR1546" s="486">
        <v>0</v>
      </c>
      <c r="AS1546" s="486">
        <f t="shared" ref="AS1546" si="14593">AS1545+AT1546</f>
        <v>112667</v>
      </c>
      <c r="AT1546" s="486">
        <v>3</v>
      </c>
      <c r="AU1546" s="486">
        <f t="shared" ref="AU1546" si="14594">AU1545+AV1546</f>
        <v>14446</v>
      </c>
      <c r="AV1546" s="486">
        <v>0</v>
      </c>
      <c r="AW1546" s="486">
        <f t="shared" ref="AW1546" si="14595">AW1545+AX1546</f>
        <v>537</v>
      </c>
      <c r="AX1546" s="486">
        <v>0</v>
      </c>
      <c r="AY1546" s="480">
        <f t="shared" ref="AY1546" si="14596">AY1545+AZ1546</f>
        <v>112942</v>
      </c>
      <c r="AZ1546" s="712">
        <v>3</v>
      </c>
      <c r="BA1546" s="480">
        <f t="shared" ref="BA1546" si="14597">BA1545+BB1546</f>
        <v>14740</v>
      </c>
      <c r="BB1546" s="480">
        <v>0</v>
      </c>
      <c r="BC1546" s="480">
        <f t="shared" ref="BC1546" si="14598">BC1545+BD1546</f>
        <v>8057</v>
      </c>
      <c r="BD1546" s="480">
        <v>0</v>
      </c>
      <c r="BE1546" s="486">
        <v>1</v>
      </c>
      <c r="BF1546" s="486">
        <v>1</v>
      </c>
      <c r="BG1546" s="486">
        <v>0</v>
      </c>
      <c r="BH1546" s="486">
        <v>0</v>
      </c>
      <c r="BI1546" s="480">
        <v>1</v>
      </c>
      <c r="BJ1546" s="480">
        <v>0</v>
      </c>
      <c r="BK1546" s="480">
        <v>2</v>
      </c>
      <c r="BL1546" s="480">
        <v>133620</v>
      </c>
    </row>
    <row r="1547" spans="10:64" x14ac:dyDescent="0.25">
      <c r="J1547" s="660">
        <v>45717</v>
      </c>
      <c r="K1547" s="479">
        <f t="shared" ref="K1547" si="14599">K1546+L1547</f>
        <v>135741</v>
      </c>
      <c r="L1547" s="480">
        <v>2</v>
      </c>
      <c r="M1547" s="481">
        <f t="shared" ref="M1547" si="14600">K1547*100000/581147</f>
        <v>23357.429359525217</v>
      </c>
      <c r="N1547" s="481">
        <f t="shared" ref="N1547" si="14601">(K1539*100/K1538)-100</f>
        <v>2.9471140385766148E-3</v>
      </c>
      <c r="O1547" s="479">
        <v>0</v>
      </c>
      <c r="P1547" s="480">
        <v>2012</v>
      </c>
      <c r="Q1547" s="480">
        <v>0</v>
      </c>
      <c r="R1547" s="480">
        <f t="shared" ref="R1547" si="14602">K1547-S1547</f>
        <v>135509</v>
      </c>
      <c r="S1547" s="480">
        <v>232</v>
      </c>
      <c r="T1547" s="486">
        <v>53890</v>
      </c>
      <c r="U1547" s="486">
        <f t="shared" ref="U1547" si="14603">SUM(K1547-T1547)</f>
        <v>81851</v>
      </c>
      <c r="V1547" s="480">
        <v>14806</v>
      </c>
      <c r="W1547" s="480">
        <v>30167</v>
      </c>
      <c r="X1547" s="480">
        <v>17985</v>
      </c>
      <c r="Y1547" s="480">
        <v>38366</v>
      </c>
      <c r="Z1547" s="480">
        <v>5805</v>
      </c>
      <c r="AA1547" s="480">
        <v>2171</v>
      </c>
      <c r="AB1547" s="480">
        <v>26441</v>
      </c>
      <c r="AC1547" s="486">
        <v>1635</v>
      </c>
      <c r="AD1547" s="486">
        <v>4877</v>
      </c>
      <c r="AE1547" s="486">
        <v>7739</v>
      </c>
      <c r="AF1547" s="486">
        <v>3328</v>
      </c>
      <c r="AG1547" s="486">
        <v>12125</v>
      </c>
      <c r="AH1547" s="486">
        <v>40751</v>
      </c>
      <c r="AI1547" s="486">
        <v>35243</v>
      </c>
      <c r="AJ1547" s="486">
        <v>30043</v>
      </c>
      <c r="AK1547" s="480">
        <v>564</v>
      </c>
      <c r="AL1547" s="480">
        <v>7018</v>
      </c>
      <c r="AM1547" s="480">
        <v>37522</v>
      </c>
      <c r="AN1547" s="480">
        <v>69938</v>
      </c>
      <c r="AO1547" s="480">
        <v>697</v>
      </c>
      <c r="AP1547" s="480">
        <v>20005</v>
      </c>
      <c r="AQ1547" s="486">
        <f t="shared" ref="AQ1547" si="14604">AQ1546+AR1547</f>
        <v>8089</v>
      </c>
      <c r="AR1547" s="486">
        <v>0</v>
      </c>
      <c r="AS1547" s="486">
        <f t="shared" ref="AS1547" si="14605">AS1546+AT1547</f>
        <v>112669</v>
      </c>
      <c r="AT1547" s="486">
        <v>2</v>
      </c>
      <c r="AU1547" s="486">
        <f t="shared" ref="AU1547" si="14606">AU1546+AV1547</f>
        <v>14446</v>
      </c>
      <c r="AV1547" s="486">
        <v>0</v>
      </c>
      <c r="AW1547" s="486">
        <f t="shared" ref="AW1547" si="14607">AW1546+AX1547</f>
        <v>537</v>
      </c>
      <c r="AX1547" s="486">
        <v>0</v>
      </c>
      <c r="AY1547" s="480">
        <f t="shared" ref="AY1547" si="14608">AY1546+AZ1547</f>
        <v>112944</v>
      </c>
      <c r="AZ1547" s="712">
        <v>2</v>
      </c>
      <c r="BA1547" s="480">
        <f t="shared" ref="BA1547" si="14609">BA1546+BB1547</f>
        <v>14740</v>
      </c>
      <c r="BB1547" s="480">
        <v>0</v>
      </c>
      <c r="BC1547" s="480">
        <f t="shared" ref="BC1547" si="14610">BC1546+BD1547</f>
        <v>8057</v>
      </c>
      <c r="BD1547" s="480">
        <v>0</v>
      </c>
      <c r="BE1547" s="486">
        <v>0</v>
      </c>
      <c r="BF1547" s="486">
        <v>0</v>
      </c>
      <c r="BG1547" s="486">
        <v>0</v>
      </c>
      <c r="BH1547" s="486">
        <v>0</v>
      </c>
      <c r="BI1547" s="480">
        <v>0</v>
      </c>
      <c r="BJ1547" s="480">
        <v>0</v>
      </c>
      <c r="BK1547" s="480">
        <v>2</v>
      </c>
      <c r="BL1547" s="480">
        <v>133620</v>
      </c>
    </row>
    <row r="1548" spans="10:64" x14ac:dyDescent="0.25">
      <c r="J1548" s="660">
        <v>45718</v>
      </c>
      <c r="K1548" s="479">
        <f t="shared" ref="K1548" si="14611">K1547+L1548</f>
        <v>135743</v>
      </c>
      <c r="L1548" s="480">
        <v>2</v>
      </c>
      <c r="M1548" s="481">
        <f t="shared" ref="M1548" si="14612">K1548*100000/581147</f>
        <v>23357.773506531048</v>
      </c>
      <c r="N1548" s="481">
        <f t="shared" ref="N1548" si="14613">(K1540*100/K1539)-100</f>
        <v>7.3675679658435911E-4</v>
      </c>
      <c r="O1548" s="479">
        <v>0</v>
      </c>
      <c r="P1548" s="480">
        <v>2012</v>
      </c>
      <c r="Q1548" s="480">
        <v>0</v>
      </c>
      <c r="R1548" s="480">
        <f t="shared" ref="R1548" si="14614">K1548-S1548</f>
        <v>135511</v>
      </c>
      <c r="S1548" s="480">
        <v>232</v>
      </c>
      <c r="T1548" s="486">
        <v>53891</v>
      </c>
      <c r="U1548" s="486">
        <f t="shared" ref="U1548" si="14615">SUM(K1548-T1548)</f>
        <v>81852</v>
      </c>
      <c r="V1548" s="480">
        <v>14806</v>
      </c>
      <c r="W1548" s="480">
        <v>30167</v>
      </c>
      <c r="X1548" s="480">
        <v>17985</v>
      </c>
      <c r="Y1548" s="480">
        <v>38367</v>
      </c>
      <c r="Z1548" s="480">
        <v>5805</v>
      </c>
      <c r="AA1548" s="480">
        <v>2171</v>
      </c>
      <c r="AB1548" s="480">
        <v>26442</v>
      </c>
      <c r="AC1548" s="486">
        <v>1635</v>
      </c>
      <c r="AD1548" s="486">
        <v>4877</v>
      </c>
      <c r="AE1548" s="486">
        <v>7739</v>
      </c>
      <c r="AF1548" s="486">
        <v>3328</v>
      </c>
      <c r="AG1548" s="486">
        <v>12126</v>
      </c>
      <c r="AH1548" s="486">
        <v>40751</v>
      </c>
      <c r="AI1548" s="486">
        <v>35243</v>
      </c>
      <c r="AJ1548" s="486">
        <v>30044</v>
      </c>
      <c r="AK1548" s="480">
        <v>564</v>
      </c>
      <c r="AL1548" s="480">
        <v>7018</v>
      </c>
      <c r="AM1548" s="480">
        <v>37523</v>
      </c>
      <c r="AN1548" s="480">
        <v>69939</v>
      </c>
      <c r="AO1548" s="480">
        <v>697</v>
      </c>
      <c r="AP1548" s="480">
        <v>20005</v>
      </c>
      <c r="AQ1548" s="486">
        <f t="shared" ref="AQ1548" si="14616">AQ1547+AR1548</f>
        <v>8089</v>
      </c>
      <c r="AR1548" s="486">
        <v>0</v>
      </c>
      <c r="AS1548" s="486">
        <f t="shared" ref="AS1548" si="14617">AS1547+AT1548</f>
        <v>112671</v>
      </c>
      <c r="AT1548" s="486">
        <v>2</v>
      </c>
      <c r="AU1548" s="486">
        <f t="shared" ref="AU1548" si="14618">AU1547+AV1548</f>
        <v>14446</v>
      </c>
      <c r="AV1548" s="486">
        <v>0</v>
      </c>
      <c r="AW1548" s="486">
        <f t="shared" ref="AW1548" si="14619">AW1547+AX1548</f>
        <v>537</v>
      </c>
      <c r="AX1548" s="486">
        <v>0</v>
      </c>
      <c r="AY1548" s="480">
        <f t="shared" ref="AY1548" si="14620">AY1547+AZ1548</f>
        <v>112946</v>
      </c>
      <c r="AZ1548" s="712">
        <v>2</v>
      </c>
      <c r="BA1548" s="480">
        <f t="shared" ref="BA1548" si="14621">BA1547+BB1548</f>
        <v>14740</v>
      </c>
      <c r="BB1548" s="480">
        <v>0</v>
      </c>
      <c r="BC1548" s="480">
        <f t="shared" ref="BC1548" si="14622">BC1547+BD1548</f>
        <v>8057</v>
      </c>
      <c r="BD1548" s="480">
        <v>0</v>
      </c>
      <c r="BE1548" s="486">
        <v>0</v>
      </c>
      <c r="BF1548" s="486">
        <v>0</v>
      </c>
      <c r="BG1548" s="486">
        <v>0</v>
      </c>
      <c r="BH1548" s="486">
        <v>0</v>
      </c>
      <c r="BI1548" s="480">
        <v>0</v>
      </c>
      <c r="BJ1548" s="480">
        <v>0</v>
      </c>
      <c r="BK1548" s="480">
        <v>2</v>
      </c>
      <c r="BL1548" s="480">
        <v>133620</v>
      </c>
    </row>
    <row r="1549" spans="10:64" x14ac:dyDescent="0.25">
      <c r="J1549" s="660">
        <v>45719</v>
      </c>
      <c r="K1549" s="479">
        <f t="shared" ref="K1549" si="14623">K1548+L1549</f>
        <v>135743</v>
      </c>
      <c r="L1549" s="480">
        <v>0</v>
      </c>
      <c r="M1549" s="481">
        <f t="shared" ref="M1549" si="14624">K1549*100000/581147</f>
        <v>23357.773506531048</v>
      </c>
      <c r="N1549" s="481">
        <f t="shared" ref="N1549" si="14625">(K1541*100/K1540)-100</f>
        <v>0</v>
      </c>
      <c r="O1549" s="479">
        <v>0</v>
      </c>
      <c r="P1549" s="480">
        <v>2012</v>
      </c>
      <c r="Q1549" s="480">
        <v>0</v>
      </c>
      <c r="R1549" s="480">
        <f t="shared" ref="R1549" si="14626">K1549-S1549</f>
        <v>135511</v>
      </c>
      <c r="S1549" s="480">
        <v>232</v>
      </c>
      <c r="T1549" s="486">
        <v>53891</v>
      </c>
      <c r="U1549" s="486">
        <f t="shared" ref="U1549" si="14627">SUM(K1549-T1549)</f>
        <v>81852</v>
      </c>
      <c r="V1549" s="480">
        <v>14806</v>
      </c>
      <c r="W1549" s="480">
        <v>30167</v>
      </c>
      <c r="X1549" s="480">
        <v>17985</v>
      </c>
      <c r="Y1549" s="480">
        <v>38367</v>
      </c>
      <c r="Z1549" s="480">
        <v>5805</v>
      </c>
      <c r="AA1549" s="480">
        <v>2171</v>
      </c>
      <c r="AB1549" s="480">
        <v>26442</v>
      </c>
      <c r="AC1549" s="486">
        <v>1635</v>
      </c>
      <c r="AD1549" s="486">
        <v>4877</v>
      </c>
      <c r="AE1549" s="486">
        <v>7739</v>
      </c>
      <c r="AF1549" s="486">
        <v>3328</v>
      </c>
      <c r="AG1549" s="486">
        <v>12126</v>
      </c>
      <c r="AH1549" s="486">
        <v>40751</v>
      </c>
      <c r="AI1549" s="486">
        <v>35243</v>
      </c>
      <c r="AJ1549" s="486">
        <v>30044</v>
      </c>
      <c r="AK1549" s="480">
        <v>564</v>
      </c>
      <c r="AL1549" s="480">
        <v>7018</v>
      </c>
      <c r="AM1549" s="480">
        <v>37523</v>
      </c>
      <c r="AN1549" s="480">
        <v>69939</v>
      </c>
      <c r="AO1549" s="480">
        <v>697</v>
      </c>
      <c r="AP1549" s="480">
        <v>20005</v>
      </c>
      <c r="AQ1549" s="486">
        <f t="shared" ref="AQ1549" si="14628">AQ1548+AR1549</f>
        <v>8089</v>
      </c>
      <c r="AR1549" s="486">
        <v>0</v>
      </c>
      <c r="AS1549" s="486">
        <f t="shared" ref="AS1549" si="14629">AS1548+AT1549</f>
        <v>112671</v>
      </c>
      <c r="AT1549" s="486">
        <v>0</v>
      </c>
      <c r="AU1549" s="486">
        <f t="shared" ref="AU1549" si="14630">AU1548+AV1549</f>
        <v>14446</v>
      </c>
      <c r="AV1549" s="486">
        <v>0</v>
      </c>
      <c r="AW1549" s="486">
        <f t="shared" ref="AW1549" si="14631">AW1548+AX1549</f>
        <v>537</v>
      </c>
      <c r="AX1549" s="486">
        <v>0</v>
      </c>
      <c r="AY1549" s="480">
        <f t="shared" ref="AY1549" si="14632">AY1548+AZ1549</f>
        <v>112946</v>
      </c>
      <c r="AZ1549" s="712">
        <v>0</v>
      </c>
      <c r="BA1549" s="480">
        <f t="shared" ref="BA1549" si="14633">BA1548+BB1549</f>
        <v>14740</v>
      </c>
      <c r="BB1549" s="480">
        <v>0</v>
      </c>
      <c r="BC1549" s="480">
        <f t="shared" ref="BC1549" si="14634">BC1548+BD1549</f>
        <v>8057</v>
      </c>
      <c r="BD1549" s="480">
        <v>0</v>
      </c>
      <c r="BE1549" s="486">
        <v>0</v>
      </c>
      <c r="BF1549" s="486">
        <v>0</v>
      </c>
      <c r="BG1549" s="486">
        <v>0</v>
      </c>
      <c r="BH1549" s="486">
        <v>0</v>
      </c>
      <c r="BI1549" s="480">
        <v>0</v>
      </c>
      <c r="BJ1549" s="480">
        <v>0</v>
      </c>
      <c r="BK1549" s="480">
        <v>0</v>
      </c>
      <c r="BL1549" s="480">
        <v>133620</v>
      </c>
    </row>
    <row r="1550" spans="10:64" x14ac:dyDescent="0.25">
      <c r="J1550" s="660">
        <v>45720</v>
      </c>
      <c r="K1550" s="479">
        <f t="shared" ref="K1550" si="14635">K1549+L1550</f>
        <v>135743</v>
      </c>
      <c r="L1550" s="480">
        <v>0</v>
      </c>
      <c r="M1550" s="481">
        <f t="shared" ref="M1550" si="14636">K1550*100000/581147</f>
        <v>23357.773506531048</v>
      </c>
      <c r="N1550" s="481">
        <f t="shared" ref="N1550" si="14637">(K1542*100/K1541)-100</f>
        <v>0</v>
      </c>
      <c r="O1550" s="479">
        <v>0</v>
      </c>
      <c r="P1550" s="480">
        <v>2012</v>
      </c>
      <c r="Q1550" s="480">
        <v>0</v>
      </c>
      <c r="R1550" s="480">
        <f t="shared" ref="R1550" si="14638">K1550-S1550</f>
        <v>135511</v>
      </c>
      <c r="S1550" s="480">
        <v>232</v>
      </c>
      <c r="T1550" s="486">
        <v>53891</v>
      </c>
      <c r="U1550" s="486">
        <f t="shared" ref="U1550" si="14639">SUM(K1550-T1550)</f>
        <v>81852</v>
      </c>
      <c r="V1550" s="480">
        <v>14806</v>
      </c>
      <c r="W1550" s="480">
        <v>30167</v>
      </c>
      <c r="X1550" s="480">
        <v>17985</v>
      </c>
      <c r="Y1550" s="480">
        <v>38367</v>
      </c>
      <c r="Z1550" s="480">
        <v>5805</v>
      </c>
      <c r="AA1550" s="480">
        <v>2171</v>
      </c>
      <c r="AB1550" s="480">
        <v>26442</v>
      </c>
      <c r="AC1550" s="486">
        <v>1635</v>
      </c>
      <c r="AD1550" s="486">
        <v>4877</v>
      </c>
      <c r="AE1550" s="486">
        <v>7739</v>
      </c>
      <c r="AF1550" s="486">
        <v>3328</v>
      </c>
      <c r="AG1550" s="486">
        <v>12126</v>
      </c>
      <c r="AH1550" s="486">
        <v>40751</v>
      </c>
      <c r="AI1550" s="486">
        <v>35243</v>
      </c>
      <c r="AJ1550" s="486">
        <v>30044</v>
      </c>
      <c r="AK1550" s="480">
        <v>564</v>
      </c>
      <c r="AL1550" s="480">
        <v>7018</v>
      </c>
      <c r="AM1550" s="480">
        <v>37523</v>
      </c>
      <c r="AN1550" s="480">
        <v>69939</v>
      </c>
      <c r="AO1550" s="480">
        <v>697</v>
      </c>
      <c r="AP1550" s="480">
        <v>20005</v>
      </c>
      <c r="AQ1550" s="486">
        <f t="shared" ref="AQ1550" si="14640">AQ1549+AR1550</f>
        <v>8089</v>
      </c>
      <c r="AR1550" s="486">
        <v>0</v>
      </c>
      <c r="AS1550" s="486">
        <f t="shared" ref="AS1550" si="14641">AS1549+AT1550</f>
        <v>112671</v>
      </c>
      <c r="AT1550" s="486">
        <v>0</v>
      </c>
      <c r="AU1550" s="486">
        <f t="shared" ref="AU1550" si="14642">AU1549+AV1550</f>
        <v>14446</v>
      </c>
      <c r="AV1550" s="486">
        <v>0</v>
      </c>
      <c r="AW1550" s="486">
        <f t="shared" ref="AW1550" si="14643">AW1549+AX1550</f>
        <v>537</v>
      </c>
      <c r="AX1550" s="486">
        <v>0</v>
      </c>
      <c r="AY1550" s="480">
        <f t="shared" ref="AY1550" si="14644">AY1549+AZ1550</f>
        <v>112946</v>
      </c>
      <c r="AZ1550" s="712">
        <v>0</v>
      </c>
      <c r="BA1550" s="480">
        <f t="shared" ref="BA1550" si="14645">BA1549+BB1550</f>
        <v>14740</v>
      </c>
      <c r="BB1550" s="480">
        <v>0</v>
      </c>
      <c r="BC1550" s="480">
        <f t="shared" ref="BC1550" si="14646">BC1549+BD1550</f>
        <v>8057</v>
      </c>
      <c r="BD1550" s="480">
        <v>0</v>
      </c>
      <c r="BE1550" s="486">
        <v>0</v>
      </c>
      <c r="BF1550" s="486">
        <v>0</v>
      </c>
      <c r="BG1550" s="486">
        <v>0</v>
      </c>
      <c r="BH1550" s="486">
        <v>0</v>
      </c>
      <c r="BI1550" s="480">
        <v>0</v>
      </c>
      <c r="BJ1550" s="480">
        <v>0</v>
      </c>
      <c r="BK1550" s="480">
        <v>0</v>
      </c>
      <c r="BL1550" s="480">
        <v>133620</v>
      </c>
    </row>
    <row r="1551" spans="10:64" x14ac:dyDescent="0.25">
      <c r="J1551" s="660">
        <v>45721</v>
      </c>
      <c r="K1551" s="479">
        <f t="shared" ref="K1551" si="14647">K1550+L1551</f>
        <v>135747</v>
      </c>
      <c r="L1551" s="480">
        <v>4</v>
      </c>
      <c r="M1551" s="481">
        <f t="shared" ref="M1551" si="14648">K1551*100000/581147</f>
        <v>23358.461800542718</v>
      </c>
      <c r="N1551" s="481">
        <f t="shared" ref="N1551" si="14649">(K1543*100/K1542)-100</f>
        <v>1.4735027370278431E-3</v>
      </c>
      <c r="O1551" s="479">
        <v>0</v>
      </c>
      <c r="P1551" s="480">
        <v>2012</v>
      </c>
      <c r="Q1551" s="480">
        <v>0</v>
      </c>
      <c r="R1551" s="480">
        <f t="shared" ref="R1551" si="14650">K1551-S1551</f>
        <v>135515</v>
      </c>
      <c r="S1551" s="480">
        <v>232</v>
      </c>
      <c r="T1551" s="486">
        <v>53893</v>
      </c>
      <c r="U1551" s="486">
        <f t="shared" ref="U1551" si="14651">SUM(K1551-T1551)</f>
        <v>81854</v>
      </c>
      <c r="V1551" s="480">
        <v>14806</v>
      </c>
      <c r="W1551" s="480">
        <v>30167</v>
      </c>
      <c r="X1551" s="480">
        <v>17985</v>
      </c>
      <c r="Y1551" s="480">
        <v>38369</v>
      </c>
      <c r="Z1551" s="480">
        <v>5805</v>
      </c>
      <c r="AA1551" s="480">
        <v>2171</v>
      </c>
      <c r="AB1551" s="480">
        <v>26444</v>
      </c>
      <c r="AC1551" s="486">
        <v>1636</v>
      </c>
      <c r="AD1551" s="486">
        <v>4877</v>
      </c>
      <c r="AE1551" s="486">
        <v>7739</v>
      </c>
      <c r="AF1551" s="486">
        <v>3328</v>
      </c>
      <c r="AG1551" s="486">
        <v>12126</v>
      </c>
      <c r="AH1551" s="486">
        <v>40751</v>
      </c>
      <c r="AI1551" s="486">
        <v>35245</v>
      </c>
      <c r="AJ1551" s="486">
        <v>30045</v>
      </c>
      <c r="AK1551" s="480">
        <v>564</v>
      </c>
      <c r="AL1551" s="480">
        <v>7018</v>
      </c>
      <c r="AM1551" s="480">
        <v>37523</v>
      </c>
      <c r="AN1551" s="480">
        <v>69941</v>
      </c>
      <c r="AO1551" s="480">
        <v>699</v>
      </c>
      <c r="AP1551" s="480">
        <v>20005</v>
      </c>
      <c r="AQ1551" s="486">
        <f t="shared" ref="AQ1551" si="14652">AQ1550+AR1551</f>
        <v>8089</v>
      </c>
      <c r="AR1551" s="486">
        <v>0</v>
      </c>
      <c r="AS1551" s="486">
        <f t="shared" ref="AS1551" si="14653">AS1550+AT1551</f>
        <v>112675</v>
      </c>
      <c r="AT1551" s="486">
        <v>4</v>
      </c>
      <c r="AU1551" s="486">
        <f t="shared" ref="AU1551" si="14654">AU1550+AV1551</f>
        <v>14446</v>
      </c>
      <c r="AV1551" s="486">
        <v>0</v>
      </c>
      <c r="AW1551" s="486">
        <f t="shared" ref="AW1551" si="14655">AW1550+AX1551</f>
        <v>537</v>
      </c>
      <c r="AX1551" s="486">
        <v>0</v>
      </c>
      <c r="AY1551" s="480">
        <f t="shared" ref="AY1551" si="14656">AY1550+AZ1551</f>
        <v>112950</v>
      </c>
      <c r="AZ1551" s="712">
        <v>4</v>
      </c>
      <c r="BA1551" s="480">
        <f t="shared" ref="BA1551" si="14657">BA1550+BB1551</f>
        <v>14740</v>
      </c>
      <c r="BB1551" s="480">
        <v>0</v>
      </c>
      <c r="BC1551" s="480">
        <f t="shared" ref="BC1551" si="14658">BC1550+BD1551</f>
        <v>8057</v>
      </c>
      <c r="BD1551" s="480">
        <v>0</v>
      </c>
      <c r="BE1551" s="486">
        <v>1</v>
      </c>
      <c r="BF1551" s="486">
        <v>1</v>
      </c>
      <c r="BG1551" s="486">
        <v>0</v>
      </c>
      <c r="BH1551" s="486">
        <v>0</v>
      </c>
      <c r="BI1551" s="480">
        <v>1</v>
      </c>
      <c r="BJ1551" s="480">
        <v>0</v>
      </c>
      <c r="BK1551" s="480">
        <v>3</v>
      </c>
      <c r="BL1551" s="480">
        <v>133620</v>
      </c>
    </row>
    <row r="1552" spans="10:64" x14ac:dyDescent="0.25">
      <c r="J1552" s="660">
        <v>45722</v>
      </c>
      <c r="K1552" s="479">
        <f t="shared" ref="K1552" si="14659">K1551+L1552</f>
        <v>135749</v>
      </c>
      <c r="L1552" s="480">
        <v>2</v>
      </c>
      <c r="M1552" s="481">
        <f t="shared" ref="M1552" si="14660">K1552*100000/581147</f>
        <v>23358.805947548553</v>
      </c>
      <c r="N1552" s="481">
        <f t="shared" ref="N1552" si="14661">(K1544*100/K1543)-100</f>
        <v>1.4734810252434727E-3</v>
      </c>
      <c r="O1552" s="479">
        <v>0</v>
      </c>
      <c r="P1552" s="480">
        <v>2012</v>
      </c>
      <c r="Q1552" s="480">
        <v>0</v>
      </c>
      <c r="R1552" s="480">
        <f t="shared" ref="R1552" si="14662">K1552-S1552</f>
        <v>135517</v>
      </c>
      <c r="S1552" s="480">
        <v>232</v>
      </c>
      <c r="T1552" s="486">
        <v>53893</v>
      </c>
      <c r="U1552" s="486">
        <f t="shared" ref="U1552" si="14663">SUM(K1552-T1552)</f>
        <v>81856</v>
      </c>
      <c r="V1552" s="480">
        <v>14806</v>
      </c>
      <c r="W1552" s="480">
        <v>30167</v>
      </c>
      <c r="X1552" s="480">
        <v>17985</v>
      </c>
      <c r="Y1552" s="480">
        <v>38371</v>
      </c>
      <c r="Z1552" s="480">
        <v>5805</v>
      </c>
      <c r="AA1552" s="480">
        <v>2171</v>
      </c>
      <c r="AB1552" s="480">
        <v>26444</v>
      </c>
      <c r="AC1552" s="486">
        <v>1636</v>
      </c>
      <c r="AD1552" s="486">
        <v>4877</v>
      </c>
      <c r="AE1552" s="486">
        <v>7739</v>
      </c>
      <c r="AF1552" s="486">
        <v>3328</v>
      </c>
      <c r="AG1552" s="486">
        <v>12126</v>
      </c>
      <c r="AH1552" s="486">
        <v>40751</v>
      </c>
      <c r="AI1552" s="486">
        <v>35245</v>
      </c>
      <c r="AJ1552" s="486">
        <v>30047</v>
      </c>
      <c r="AK1552" s="480">
        <v>564</v>
      </c>
      <c r="AL1552" s="480">
        <v>7018</v>
      </c>
      <c r="AM1552" s="480">
        <v>37523</v>
      </c>
      <c r="AN1552" s="480">
        <v>69943</v>
      </c>
      <c r="AO1552" s="480">
        <v>699</v>
      </c>
      <c r="AP1552" s="480">
        <v>20005</v>
      </c>
      <c r="AQ1552" s="486">
        <f t="shared" ref="AQ1552" si="14664">AQ1551+AR1552</f>
        <v>8089</v>
      </c>
      <c r="AR1552" s="486">
        <v>0</v>
      </c>
      <c r="AS1552" s="486">
        <f t="shared" ref="AS1552" si="14665">AS1551+AT1552</f>
        <v>112677</v>
      </c>
      <c r="AT1552" s="486">
        <v>2</v>
      </c>
      <c r="AU1552" s="486">
        <f t="shared" ref="AU1552" si="14666">AU1551+AV1552</f>
        <v>14446</v>
      </c>
      <c r="AV1552" s="486">
        <v>0</v>
      </c>
      <c r="AW1552" s="486">
        <f t="shared" ref="AW1552" si="14667">AW1551+AX1552</f>
        <v>537</v>
      </c>
      <c r="AX1552" s="486">
        <v>0</v>
      </c>
      <c r="AY1552" s="480">
        <f t="shared" ref="AY1552" si="14668">AY1551+AZ1552</f>
        <v>112952</v>
      </c>
      <c r="AZ1552" s="712">
        <v>2</v>
      </c>
      <c r="BA1552" s="480">
        <f t="shared" ref="BA1552" si="14669">BA1551+BB1552</f>
        <v>14740</v>
      </c>
      <c r="BB1552" s="480">
        <v>0</v>
      </c>
      <c r="BC1552" s="480">
        <f t="shared" ref="BC1552" si="14670">BC1551+BD1552</f>
        <v>8057</v>
      </c>
      <c r="BD1552" s="480">
        <v>0</v>
      </c>
      <c r="BE1552" s="486">
        <v>0</v>
      </c>
      <c r="BF1552" s="486">
        <v>0</v>
      </c>
      <c r="BG1552" s="486">
        <v>0</v>
      </c>
      <c r="BH1552" s="486">
        <v>0</v>
      </c>
      <c r="BI1552" s="480">
        <v>0</v>
      </c>
      <c r="BJ1552" s="480">
        <v>0</v>
      </c>
      <c r="BK1552" s="480">
        <v>2</v>
      </c>
      <c r="BL1552" s="480">
        <v>133620</v>
      </c>
    </row>
    <row r="1553" spans="10:64" x14ac:dyDescent="0.25">
      <c r="J1553" s="660">
        <v>45723</v>
      </c>
      <c r="K1553" s="479">
        <f t="shared" ref="K1553" si="14671">K1552+L1553</f>
        <v>135752</v>
      </c>
      <c r="L1553" s="480">
        <v>3</v>
      </c>
      <c r="M1553" s="481">
        <f t="shared" ref="M1553" si="14672">K1553*100000/581147</f>
        <v>23359.322168057308</v>
      </c>
      <c r="N1553" s="481">
        <f t="shared" ref="N1553" si="14673">(K1545*100/K1544)-100</f>
        <v>7.3672965704929538E-4</v>
      </c>
      <c r="O1553" s="479">
        <v>0</v>
      </c>
      <c r="P1553" s="480">
        <v>2012</v>
      </c>
      <c r="Q1553" s="480">
        <v>0</v>
      </c>
      <c r="R1553" s="480">
        <f t="shared" ref="R1553" si="14674">K1553-S1553</f>
        <v>135520</v>
      </c>
      <c r="S1553" s="480">
        <v>232</v>
      </c>
      <c r="T1553" s="486">
        <v>53894</v>
      </c>
      <c r="U1553" s="486">
        <f t="shared" ref="U1553" si="14675">SUM(K1553-T1553)</f>
        <v>81858</v>
      </c>
      <c r="V1553" s="480">
        <v>14806</v>
      </c>
      <c r="W1553" s="480">
        <v>30167</v>
      </c>
      <c r="X1553" s="480">
        <v>17985</v>
      </c>
      <c r="Y1553" s="480">
        <v>38372</v>
      </c>
      <c r="Z1553" s="480">
        <v>5805</v>
      </c>
      <c r="AA1553" s="480">
        <v>2171</v>
      </c>
      <c r="AB1553" s="480">
        <v>26446</v>
      </c>
      <c r="AC1553" s="486">
        <v>1638</v>
      </c>
      <c r="AD1553" s="486">
        <v>4877</v>
      </c>
      <c r="AE1553" s="486">
        <v>7739</v>
      </c>
      <c r="AF1553" s="486">
        <v>3328</v>
      </c>
      <c r="AG1553" s="486">
        <v>12126</v>
      </c>
      <c r="AH1553" s="486">
        <v>40751</v>
      </c>
      <c r="AI1553" s="486">
        <v>35245</v>
      </c>
      <c r="AJ1553" s="486">
        <v>30048</v>
      </c>
      <c r="AK1553" s="480">
        <v>564</v>
      </c>
      <c r="AL1553" s="480">
        <v>7018</v>
      </c>
      <c r="AM1553" s="480">
        <v>37523</v>
      </c>
      <c r="AN1553" s="480">
        <v>69945</v>
      </c>
      <c r="AO1553" s="480">
        <v>700</v>
      </c>
      <c r="AP1553" s="480">
        <v>20005</v>
      </c>
      <c r="AQ1553" s="486">
        <f t="shared" ref="AQ1553" si="14676">AQ1552+AR1553</f>
        <v>8089</v>
      </c>
      <c r="AR1553" s="486">
        <v>0</v>
      </c>
      <c r="AS1553" s="486">
        <f t="shared" ref="AS1553" si="14677">AS1552+AT1553</f>
        <v>112680</v>
      </c>
      <c r="AT1553" s="486">
        <v>3</v>
      </c>
      <c r="AU1553" s="486">
        <f t="shared" ref="AU1553" si="14678">AU1552+AV1553</f>
        <v>14446</v>
      </c>
      <c r="AV1553" s="486">
        <v>0</v>
      </c>
      <c r="AW1553" s="486">
        <f t="shared" ref="AW1553" si="14679">AW1552+AX1553</f>
        <v>537</v>
      </c>
      <c r="AX1553" s="486">
        <v>0</v>
      </c>
      <c r="AY1553" s="480">
        <f t="shared" ref="AY1553" si="14680">AY1552+AZ1553</f>
        <v>112955</v>
      </c>
      <c r="AZ1553" s="712">
        <v>3</v>
      </c>
      <c r="BA1553" s="480">
        <f t="shared" ref="BA1553" si="14681">BA1552+BB1553</f>
        <v>14740</v>
      </c>
      <c r="BB1553" s="480">
        <v>0</v>
      </c>
      <c r="BC1553" s="480">
        <f t="shared" ref="BC1553" si="14682">BC1552+BD1553</f>
        <v>8057</v>
      </c>
      <c r="BD1553" s="480">
        <v>0</v>
      </c>
      <c r="BE1553" s="486">
        <v>0</v>
      </c>
      <c r="BF1553" s="486">
        <v>0</v>
      </c>
      <c r="BG1553" s="486">
        <v>0</v>
      </c>
      <c r="BH1553" s="486">
        <v>0</v>
      </c>
      <c r="BI1553" s="480">
        <v>0</v>
      </c>
      <c r="BJ1553" s="480">
        <v>0</v>
      </c>
      <c r="BK1553" s="480">
        <v>3</v>
      </c>
      <c r="BL1553" s="480">
        <v>133620</v>
      </c>
    </row>
    <row r="1554" spans="10:64" x14ac:dyDescent="0.25">
      <c r="J1554" s="660">
        <v>45724</v>
      </c>
      <c r="K1554" s="479">
        <f t="shared" ref="K1554" si="14683">K1553+L1554</f>
        <v>135753</v>
      </c>
      <c r="L1554" s="480">
        <v>1</v>
      </c>
      <c r="M1554" s="481">
        <f t="shared" ref="M1554" si="14684">K1554*100000/581147</f>
        <v>23359.494241560224</v>
      </c>
      <c r="N1554" s="481">
        <f t="shared" ref="N1554" si="14685">(K1546*100/K1545)-100</f>
        <v>2.2101726881658124E-3</v>
      </c>
      <c r="O1554" s="479">
        <v>0</v>
      </c>
      <c r="P1554" s="480">
        <v>2012</v>
      </c>
      <c r="Q1554" s="480">
        <v>0</v>
      </c>
      <c r="R1554" s="480">
        <f t="shared" ref="R1554" si="14686">K1554-S1554</f>
        <v>135521</v>
      </c>
      <c r="S1554" s="480">
        <v>232</v>
      </c>
      <c r="T1554" s="486">
        <v>53895</v>
      </c>
      <c r="U1554" s="486">
        <f t="shared" ref="U1554" si="14687">SUM(K1554-T1554)</f>
        <v>81858</v>
      </c>
      <c r="V1554" s="480">
        <v>14807</v>
      </c>
      <c r="W1554" s="480">
        <v>30167</v>
      </c>
      <c r="X1554" s="480">
        <v>17985</v>
      </c>
      <c r="Y1554" s="480">
        <v>38372</v>
      </c>
      <c r="Z1554" s="480">
        <v>5805</v>
      </c>
      <c r="AA1554" s="480">
        <v>2171</v>
      </c>
      <c r="AB1554" s="480">
        <v>26446</v>
      </c>
      <c r="AC1554" s="486">
        <v>1638</v>
      </c>
      <c r="AD1554" s="486">
        <v>4877</v>
      </c>
      <c r="AE1554" s="486">
        <v>7740</v>
      </c>
      <c r="AF1554" s="486">
        <v>3328</v>
      </c>
      <c r="AG1554" s="486">
        <v>12126</v>
      </c>
      <c r="AH1554" s="486">
        <v>40751</v>
      </c>
      <c r="AI1554" s="486">
        <v>35245</v>
      </c>
      <c r="AJ1554" s="486">
        <v>30048</v>
      </c>
      <c r="AK1554" s="480">
        <v>564</v>
      </c>
      <c r="AL1554" s="480">
        <v>7018</v>
      </c>
      <c r="AM1554" s="480">
        <v>37523</v>
      </c>
      <c r="AN1554" s="480">
        <v>69945</v>
      </c>
      <c r="AO1554" s="480">
        <v>701</v>
      </c>
      <c r="AP1554" s="480">
        <v>20005</v>
      </c>
      <c r="AQ1554" s="486">
        <f t="shared" ref="AQ1554" si="14688">AQ1553+AR1554</f>
        <v>8089</v>
      </c>
      <c r="AR1554" s="486">
        <v>0</v>
      </c>
      <c r="AS1554" s="486">
        <f t="shared" ref="AS1554" si="14689">AS1553+AT1554</f>
        <v>112681</v>
      </c>
      <c r="AT1554" s="486">
        <v>1</v>
      </c>
      <c r="AU1554" s="486">
        <f t="shared" ref="AU1554" si="14690">AU1553+AV1554</f>
        <v>14446</v>
      </c>
      <c r="AV1554" s="486">
        <v>0</v>
      </c>
      <c r="AW1554" s="486">
        <f t="shared" ref="AW1554" si="14691">AW1553+AX1554</f>
        <v>537</v>
      </c>
      <c r="AX1554" s="486">
        <v>0</v>
      </c>
      <c r="AY1554" s="480">
        <f t="shared" ref="AY1554" si="14692">AY1553+AZ1554</f>
        <v>112956</v>
      </c>
      <c r="AZ1554" s="712">
        <v>1</v>
      </c>
      <c r="BA1554" s="480">
        <f t="shared" ref="BA1554" si="14693">BA1553+BB1554</f>
        <v>14740</v>
      </c>
      <c r="BB1554" s="480">
        <v>0</v>
      </c>
      <c r="BC1554" s="480">
        <f t="shared" ref="BC1554" si="14694">BC1553+BD1554</f>
        <v>8057</v>
      </c>
      <c r="BD1554" s="480">
        <v>0</v>
      </c>
      <c r="BE1554" s="486">
        <v>0</v>
      </c>
      <c r="BF1554" s="486">
        <v>0</v>
      </c>
      <c r="BG1554" s="486">
        <v>0</v>
      </c>
      <c r="BH1554" s="486">
        <v>0</v>
      </c>
      <c r="BI1554" s="480">
        <v>0</v>
      </c>
      <c r="BJ1554" s="480">
        <v>0</v>
      </c>
      <c r="BK1554" s="480">
        <v>1</v>
      </c>
      <c r="BL1554" s="480">
        <v>133620</v>
      </c>
    </row>
    <row r="1555" spans="10:64" x14ac:dyDescent="0.25">
      <c r="J1555" s="660">
        <v>45725</v>
      </c>
      <c r="K1555" s="479">
        <f t="shared" ref="K1555" si="14695">K1554+L1555</f>
        <v>135755</v>
      </c>
      <c r="L1555" s="480">
        <v>2</v>
      </c>
      <c r="M1555" s="481">
        <f t="shared" ref="M1555" si="14696">K1555*100000/581147</f>
        <v>23359.838388566059</v>
      </c>
      <c r="N1555" s="481">
        <f t="shared" ref="N1555" si="14697">(K1547*100/K1546)-100</f>
        <v>1.4734158937415032E-3</v>
      </c>
      <c r="O1555" s="479">
        <v>0</v>
      </c>
      <c r="P1555" s="480">
        <v>2012</v>
      </c>
      <c r="Q1555" s="480">
        <v>0</v>
      </c>
      <c r="R1555" s="480">
        <f t="shared" ref="R1555" si="14698">K1555-S1555</f>
        <v>135523</v>
      </c>
      <c r="S1555" s="480">
        <v>232</v>
      </c>
      <c r="T1555" s="486">
        <v>53895</v>
      </c>
      <c r="U1555" s="486">
        <f t="shared" ref="U1555" si="14699">SUM(K1555-T1555)</f>
        <v>81860</v>
      </c>
      <c r="V1555" s="480">
        <v>14807</v>
      </c>
      <c r="W1555" s="480">
        <v>30167</v>
      </c>
      <c r="X1555" s="480">
        <v>17985</v>
      </c>
      <c r="Y1555" s="480">
        <v>38372</v>
      </c>
      <c r="Z1555" s="480">
        <v>5805</v>
      </c>
      <c r="AA1555" s="480">
        <v>2171</v>
      </c>
      <c r="AB1555" s="480">
        <v>26448</v>
      </c>
      <c r="AC1555" s="486">
        <v>1638</v>
      </c>
      <c r="AD1555" s="486">
        <v>4877</v>
      </c>
      <c r="AE1555" s="486">
        <v>7740</v>
      </c>
      <c r="AF1555" s="486">
        <v>3328</v>
      </c>
      <c r="AG1555" s="486">
        <v>12126</v>
      </c>
      <c r="AH1555" s="486">
        <v>40753</v>
      </c>
      <c r="AI1555" s="486">
        <v>35245</v>
      </c>
      <c r="AJ1555" s="486">
        <v>30048</v>
      </c>
      <c r="AK1555" s="480">
        <v>564</v>
      </c>
      <c r="AL1555" s="480">
        <v>7018</v>
      </c>
      <c r="AM1555" s="480">
        <v>37523</v>
      </c>
      <c r="AN1555" s="480">
        <v>69945</v>
      </c>
      <c r="AO1555" s="480">
        <v>703</v>
      </c>
      <c r="AP1555" s="480">
        <v>20005</v>
      </c>
      <c r="AQ1555" s="486">
        <f t="shared" ref="AQ1555" si="14700">AQ1554+AR1555</f>
        <v>8089</v>
      </c>
      <c r="AR1555" s="486">
        <v>0</v>
      </c>
      <c r="AS1555" s="486">
        <f t="shared" ref="AS1555" si="14701">AS1554+AT1555</f>
        <v>112683</v>
      </c>
      <c r="AT1555" s="486">
        <v>2</v>
      </c>
      <c r="AU1555" s="486">
        <f t="shared" ref="AU1555" si="14702">AU1554+AV1555</f>
        <v>14446</v>
      </c>
      <c r="AV1555" s="486">
        <v>0</v>
      </c>
      <c r="AW1555" s="486">
        <f t="shared" ref="AW1555" si="14703">AW1554+AX1555</f>
        <v>537</v>
      </c>
      <c r="AX1555" s="486">
        <v>0</v>
      </c>
      <c r="AY1555" s="480">
        <f t="shared" ref="AY1555" si="14704">AY1554+AZ1555</f>
        <v>112958</v>
      </c>
      <c r="AZ1555" s="712">
        <v>2</v>
      </c>
      <c r="BA1555" s="480">
        <f t="shared" ref="BA1555" si="14705">BA1554+BB1555</f>
        <v>14740</v>
      </c>
      <c r="BB1555" s="480">
        <v>0</v>
      </c>
      <c r="BC1555" s="480">
        <f t="shared" ref="BC1555" si="14706">BC1554+BD1555</f>
        <v>8057</v>
      </c>
      <c r="BD1555" s="480">
        <v>0</v>
      </c>
      <c r="BE1555" s="486">
        <v>0</v>
      </c>
      <c r="BF1555" s="486">
        <v>0</v>
      </c>
      <c r="BG1555" s="486">
        <v>0</v>
      </c>
      <c r="BH1555" s="486">
        <v>0</v>
      </c>
      <c r="BI1555" s="480">
        <v>0</v>
      </c>
      <c r="BJ1555" s="480">
        <v>0</v>
      </c>
      <c r="BK1555" s="480">
        <v>2</v>
      </c>
      <c r="BL1555" s="480">
        <v>133620</v>
      </c>
    </row>
    <row r="1556" spans="10:64" x14ac:dyDescent="0.25">
      <c r="J1556" s="660">
        <v>45726</v>
      </c>
      <c r="K1556" s="479">
        <f t="shared" ref="K1556" si="14707">K1555+L1556</f>
        <v>135755</v>
      </c>
      <c r="L1556" s="480">
        <v>0</v>
      </c>
      <c r="M1556" s="481">
        <f t="shared" ref="M1556" si="14708">K1556*100000/581147</f>
        <v>23359.838388566059</v>
      </c>
      <c r="N1556" s="481">
        <f t="shared" ref="N1556" si="14709">(K1548*100/K1547)-100</f>
        <v>1.4733941845150866E-3</v>
      </c>
      <c r="O1556" s="479">
        <v>0</v>
      </c>
      <c r="P1556" s="480">
        <v>2012</v>
      </c>
      <c r="Q1556" s="480">
        <v>0</v>
      </c>
      <c r="R1556" s="480">
        <f t="shared" ref="R1556" si="14710">K1556-S1556</f>
        <v>135523</v>
      </c>
      <c r="S1556" s="480">
        <v>232</v>
      </c>
      <c r="T1556" s="486">
        <v>53895</v>
      </c>
      <c r="U1556" s="486">
        <f t="shared" ref="U1556" si="14711">SUM(K1556-T1556)</f>
        <v>81860</v>
      </c>
      <c r="V1556" s="480">
        <v>14807</v>
      </c>
      <c r="W1556" s="480">
        <v>30167</v>
      </c>
      <c r="X1556" s="480">
        <v>17985</v>
      </c>
      <c r="Y1556" s="480">
        <v>38372</v>
      </c>
      <c r="Z1556" s="480">
        <v>5805</v>
      </c>
      <c r="AA1556" s="480">
        <v>2171</v>
      </c>
      <c r="AB1556" s="480">
        <v>26448</v>
      </c>
      <c r="AC1556" s="486">
        <v>1638</v>
      </c>
      <c r="AD1556" s="486">
        <v>4877</v>
      </c>
      <c r="AE1556" s="486">
        <v>7740</v>
      </c>
      <c r="AF1556" s="486">
        <v>3328</v>
      </c>
      <c r="AG1556" s="486">
        <v>12126</v>
      </c>
      <c r="AH1556" s="486">
        <v>40753</v>
      </c>
      <c r="AI1556" s="486">
        <v>35245</v>
      </c>
      <c r="AJ1556" s="486">
        <v>30048</v>
      </c>
      <c r="AK1556" s="480">
        <v>564</v>
      </c>
      <c r="AL1556" s="480">
        <v>7018</v>
      </c>
      <c r="AM1556" s="480">
        <v>37523</v>
      </c>
      <c r="AN1556" s="480">
        <v>69945</v>
      </c>
      <c r="AO1556" s="480">
        <v>703</v>
      </c>
      <c r="AP1556" s="480">
        <v>20005</v>
      </c>
      <c r="AQ1556" s="486">
        <f t="shared" ref="AQ1556" si="14712">AQ1555+AR1556</f>
        <v>8089</v>
      </c>
      <c r="AR1556" s="486">
        <v>0</v>
      </c>
      <c r="AS1556" s="486">
        <f t="shared" ref="AS1556" si="14713">AS1555+AT1556</f>
        <v>112683</v>
      </c>
      <c r="AT1556" s="486">
        <v>0</v>
      </c>
      <c r="AU1556" s="486">
        <f t="shared" ref="AU1556" si="14714">AU1555+AV1556</f>
        <v>14446</v>
      </c>
      <c r="AV1556" s="486">
        <v>0</v>
      </c>
      <c r="AW1556" s="486">
        <f t="shared" ref="AW1556" si="14715">AW1555+AX1556</f>
        <v>537</v>
      </c>
      <c r="AX1556" s="486">
        <v>0</v>
      </c>
      <c r="AY1556" s="480">
        <f t="shared" ref="AY1556" si="14716">AY1555+AZ1556</f>
        <v>112958</v>
      </c>
      <c r="AZ1556" s="712">
        <v>0</v>
      </c>
      <c r="BA1556" s="480">
        <f t="shared" ref="BA1556" si="14717">BA1555+BB1556</f>
        <v>14740</v>
      </c>
      <c r="BB1556" s="480">
        <v>0</v>
      </c>
      <c r="BC1556" s="480">
        <f t="shared" ref="BC1556" si="14718">BC1555+BD1556</f>
        <v>8057</v>
      </c>
      <c r="BD1556" s="480">
        <v>0</v>
      </c>
      <c r="BE1556" s="486">
        <v>0</v>
      </c>
      <c r="BF1556" s="486">
        <v>0</v>
      </c>
      <c r="BG1556" s="486">
        <v>0</v>
      </c>
      <c r="BH1556" s="486">
        <v>0</v>
      </c>
      <c r="BI1556" s="480">
        <v>0</v>
      </c>
      <c r="BJ1556" s="480">
        <v>0</v>
      </c>
      <c r="BK1556" s="480">
        <v>0</v>
      </c>
      <c r="BL1556" s="480">
        <v>133620</v>
      </c>
    </row>
    <row r="1557" spans="10:64" x14ac:dyDescent="0.25">
      <c r="J1557" s="660">
        <v>45727</v>
      </c>
      <c r="K1557" s="479">
        <f t="shared" ref="K1557" si="14719">K1556+L1557</f>
        <v>135758</v>
      </c>
      <c r="L1557" s="480">
        <v>3</v>
      </c>
      <c r="M1557" s="481">
        <f t="shared" ref="M1557" si="14720">K1557*100000/581147</f>
        <v>23360.354609074813</v>
      </c>
      <c r="N1557" s="481">
        <f t="shared" ref="N1557" si="14721">(K1549*100/K1548)-100</f>
        <v>0</v>
      </c>
      <c r="O1557" s="479">
        <v>0</v>
      </c>
      <c r="P1557" s="480">
        <v>2012</v>
      </c>
      <c r="Q1557" s="480">
        <v>0</v>
      </c>
      <c r="R1557" s="480">
        <f t="shared" ref="R1557" si="14722">K1557-S1557</f>
        <v>135526</v>
      </c>
      <c r="S1557" s="480">
        <v>232</v>
      </c>
      <c r="T1557" s="486">
        <v>53895</v>
      </c>
      <c r="U1557" s="486">
        <f t="shared" ref="U1557" si="14723">SUM(K1557-T1557)</f>
        <v>81863</v>
      </c>
      <c r="V1557" s="480">
        <v>14807</v>
      </c>
      <c r="W1557" s="480">
        <v>30167</v>
      </c>
      <c r="X1557" s="480">
        <v>17985</v>
      </c>
      <c r="Y1557" s="480">
        <v>38373</v>
      </c>
      <c r="Z1557" s="480">
        <v>5805</v>
      </c>
      <c r="AA1557" s="480">
        <v>2171</v>
      </c>
      <c r="AB1557" s="480">
        <v>26450</v>
      </c>
      <c r="AC1557" s="486">
        <v>1638</v>
      </c>
      <c r="AD1557" s="486">
        <v>4877</v>
      </c>
      <c r="AE1557" s="486">
        <v>7740</v>
      </c>
      <c r="AF1557" s="486">
        <v>3328</v>
      </c>
      <c r="AG1557" s="486">
        <v>12126</v>
      </c>
      <c r="AH1557" s="486">
        <v>40753</v>
      </c>
      <c r="AI1557" s="486">
        <v>35247</v>
      </c>
      <c r="AJ1557" s="486">
        <v>30049</v>
      </c>
      <c r="AK1557" s="480">
        <v>564</v>
      </c>
      <c r="AL1557" s="480">
        <v>7018</v>
      </c>
      <c r="AM1557" s="480">
        <v>37523</v>
      </c>
      <c r="AN1557" s="480">
        <v>69946</v>
      </c>
      <c r="AO1557" s="480">
        <v>705</v>
      </c>
      <c r="AP1557" s="480">
        <v>20005</v>
      </c>
      <c r="AQ1557" s="486">
        <f t="shared" ref="AQ1557" si="14724">AQ1556+AR1557</f>
        <v>8089</v>
      </c>
      <c r="AR1557" s="486">
        <v>0</v>
      </c>
      <c r="AS1557" s="486">
        <f t="shared" ref="AS1557" si="14725">AS1556+AT1557</f>
        <v>112686</v>
      </c>
      <c r="AT1557" s="486">
        <v>3</v>
      </c>
      <c r="AU1557" s="486">
        <f t="shared" ref="AU1557" si="14726">AU1556+AV1557</f>
        <v>14446</v>
      </c>
      <c r="AV1557" s="486">
        <v>0</v>
      </c>
      <c r="AW1557" s="486">
        <f t="shared" ref="AW1557" si="14727">AW1556+AX1557</f>
        <v>537</v>
      </c>
      <c r="AX1557" s="486">
        <v>0</v>
      </c>
      <c r="AY1557" s="480">
        <f t="shared" ref="AY1557" si="14728">AY1556+AZ1557</f>
        <v>112961</v>
      </c>
      <c r="AZ1557" s="712">
        <v>3</v>
      </c>
      <c r="BA1557" s="480">
        <f t="shared" ref="BA1557" si="14729">BA1556+BB1557</f>
        <v>14740</v>
      </c>
      <c r="BB1557" s="480">
        <v>0</v>
      </c>
      <c r="BC1557" s="480">
        <f t="shared" ref="BC1557" si="14730">BC1556+BD1557</f>
        <v>8057</v>
      </c>
      <c r="BD1557" s="480">
        <v>0</v>
      </c>
      <c r="BE1557" s="486">
        <v>0</v>
      </c>
      <c r="BF1557" s="486">
        <v>0</v>
      </c>
      <c r="BG1557" s="486">
        <v>0</v>
      </c>
      <c r="BH1557" s="486">
        <v>0</v>
      </c>
      <c r="BI1557" s="480">
        <v>0</v>
      </c>
      <c r="BJ1557" s="480">
        <v>0</v>
      </c>
      <c r="BK1557" s="480">
        <v>3</v>
      </c>
      <c r="BL1557" s="480">
        <v>133620</v>
      </c>
    </row>
    <row r="1558" spans="10:64" x14ac:dyDescent="0.25">
      <c r="J1558" s="660">
        <v>45728</v>
      </c>
      <c r="K1558" s="479">
        <f t="shared" ref="K1558" si="14731">K1557+L1558</f>
        <v>135759</v>
      </c>
      <c r="L1558" s="480">
        <v>1</v>
      </c>
      <c r="M1558" s="481">
        <f t="shared" ref="M1558" si="14732">K1558*100000/581147</f>
        <v>23360.526682577729</v>
      </c>
      <c r="N1558" s="481">
        <f t="shared" ref="N1558" si="14733">(K1550*100/K1549)-100</f>
        <v>0</v>
      </c>
      <c r="O1558" s="479">
        <v>0</v>
      </c>
      <c r="P1558" s="480">
        <v>2012</v>
      </c>
      <c r="Q1558" s="480">
        <v>0</v>
      </c>
      <c r="R1558" s="480">
        <f t="shared" ref="R1558" si="14734">K1558-S1558</f>
        <v>135527</v>
      </c>
      <c r="S1558" s="480">
        <v>232</v>
      </c>
      <c r="T1558" s="486">
        <v>53895</v>
      </c>
      <c r="U1558" s="486">
        <f t="shared" ref="U1558" si="14735">SUM(K1558-T1558)</f>
        <v>81864</v>
      </c>
      <c r="V1558" s="480">
        <v>14807</v>
      </c>
      <c r="W1558" s="480">
        <v>30167</v>
      </c>
      <c r="X1558" s="480">
        <v>17985</v>
      </c>
      <c r="Y1558" s="480">
        <v>38373</v>
      </c>
      <c r="Z1558" s="480">
        <v>5805</v>
      </c>
      <c r="AA1558" s="480">
        <v>2171</v>
      </c>
      <c r="AB1558" s="480">
        <v>26451</v>
      </c>
      <c r="AC1558" s="486">
        <v>1638</v>
      </c>
      <c r="AD1558" s="486">
        <v>4877</v>
      </c>
      <c r="AE1558" s="486">
        <v>7740</v>
      </c>
      <c r="AF1558" s="486">
        <v>3328</v>
      </c>
      <c r="AG1558" s="486">
        <v>12126</v>
      </c>
      <c r="AH1558" s="486">
        <v>40754</v>
      </c>
      <c r="AI1558" s="486">
        <v>35247</v>
      </c>
      <c r="AJ1558" s="486">
        <v>30049</v>
      </c>
      <c r="AK1558" s="480">
        <v>564</v>
      </c>
      <c r="AL1558" s="480">
        <v>7018</v>
      </c>
      <c r="AM1558" s="480">
        <v>37523</v>
      </c>
      <c r="AN1558" s="480">
        <v>69946</v>
      </c>
      <c r="AO1558" s="480">
        <v>706</v>
      </c>
      <c r="AP1558" s="480">
        <v>20005</v>
      </c>
      <c r="AQ1558" s="486">
        <f t="shared" ref="AQ1558" si="14736">AQ1557+AR1558</f>
        <v>8089</v>
      </c>
      <c r="AR1558" s="486">
        <v>0</v>
      </c>
      <c r="AS1558" s="486">
        <f t="shared" ref="AS1558" si="14737">AS1557+AT1558</f>
        <v>112687</v>
      </c>
      <c r="AT1558" s="486">
        <v>1</v>
      </c>
      <c r="AU1558" s="486">
        <f t="shared" ref="AU1558" si="14738">AU1557+AV1558</f>
        <v>14446</v>
      </c>
      <c r="AV1558" s="486">
        <v>0</v>
      </c>
      <c r="AW1558" s="486">
        <f t="shared" ref="AW1558" si="14739">AW1557+AX1558</f>
        <v>537</v>
      </c>
      <c r="AX1558" s="486">
        <v>0</v>
      </c>
      <c r="AY1558" s="480">
        <f t="shared" ref="AY1558" si="14740">AY1557+AZ1558</f>
        <v>112962</v>
      </c>
      <c r="AZ1558" s="712">
        <v>1</v>
      </c>
      <c r="BA1558" s="480">
        <f t="shared" ref="BA1558" si="14741">BA1557+BB1558</f>
        <v>14740</v>
      </c>
      <c r="BB1558" s="480">
        <v>0</v>
      </c>
      <c r="BC1558" s="480">
        <f t="shared" ref="BC1558" si="14742">BC1557+BD1558</f>
        <v>8057</v>
      </c>
      <c r="BD1558" s="480">
        <v>0</v>
      </c>
      <c r="BE1558" s="486">
        <v>0</v>
      </c>
      <c r="BF1558" s="486">
        <v>0</v>
      </c>
      <c r="BG1558" s="486">
        <v>0</v>
      </c>
      <c r="BH1558" s="486">
        <v>0</v>
      </c>
      <c r="BI1558" s="480">
        <v>0</v>
      </c>
      <c r="BJ1558" s="480">
        <v>0</v>
      </c>
      <c r="BK1558" s="480">
        <v>1</v>
      </c>
      <c r="BL1558" s="480">
        <v>133620</v>
      </c>
    </row>
    <row r="1559" spans="10:64" x14ac:dyDescent="0.25">
      <c r="J1559" s="660">
        <v>45729</v>
      </c>
      <c r="K1559" s="479">
        <f t="shared" ref="K1559" si="14743">K1558+L1559</f>
        <v>135761</v>
      </c>
      <c r="L1559" s="480">
        <v>2</v>
      </c>
      <c r="M1559" s="481">
        <f t="shared" ref="M1559" si="14744">K1559*100000/581147</f>
        <v>23360.870829583564</v>
      </c>
      <c r="N1559" s="481">
        <f t="shared" ref="N1559" si="14745">(K1551*100/K1550)-100</f>
        <v>2.9467449518563171E-3</v>
      </c>
      <c r="O1559" s="479">
        <v>0</v>
      </c>
      <c r="P1559" s="480">
        <v>2012</v>
      </c>
      <c r="Q1559" s="480">
        <v>0</v>
      </c>
      <c r="R1559" s="480">
        <f t="shared" ref="R1559" si="14746">K1559-S1559</f>
        <v>135529</v>
      </c>
      <c r="S1559" s="480">
        <v>232</v>
      </c>
      <c r="T1559" s="486">
        <v>53897</v>
      </c>
      <c r="U1559" s="486">
        <f t="shared" ref="U1559" si="14747">SUM(K1559-T1559)</f>
        <v>81864</v>
      </c>
      <c r="V1559" s="480">
        <v>14808</v>
      </c>
      <c r="W1559" s="480">
        <v>30167</v>
      </c>
      <c r="X1559" s="480">
        <v>17985</v>
      </c>
      <c r="Y1559" s="480">
        <v>38373</v>
      </c>
      <c r="Z1559" s="480">
        <v>5806</v>
      </c>
      <c r="AA1559" s="480">
        <v>2171</v>
      </c>
      <c r="AB1559" s="480">
        <v>26451</v>
      </c>
      <c r="AC1559" s="486">
        <v>1638</v>
      </c>
      <c r="AD1559" s="486">
        <v>4878</v>
      </c>
      <c r="AE1559" s="486">
        <v>7740</v>
      </c>
      <c r="AF1559" s="486">
        <v>3328</v>
      </c>
      <c r="AG1559" s="486">
        <v>12126</v>
      </c>
      <c r="AH1559" s="486">
        <v>40755</v>
      </c>
      <c r="AI1559" s="486">
        <v>35247</v>
      </c>
      <c r="AJ1559" s="486">
        <v>30049</v>
      </c>
      <c r="AK1559" s="480">
        <v>564</v>
      </c>
      <c r="AL1559" s="480">
        <v>7018</v>
      </c>
      <c r="AM1559" s="480">
        <v>37523</v>
      </c>
      <c r="AN1559" s="480">
        <v>69947</v>
      </c>
      <c r="AO1559" s="480">
        <v>707</v>
      </c>
      <c r="AP1559" s="480">
        <v>20005</v>
      </c>
      <c r="AQ1559" s="486">
        <f t="shared" ref="AQ1559" si="14748">AQ1558+AR1559</f>
        <v>8089</v>
      </c>
      <c r="AR1559" s="486">
        <v>0</v>
      </c>
      <c r="AS1559" s="486">
        <f t="shared" ref="AS1559" si="14749">AS1558+AT1559</f>
        <v>112689</v>
      </c>
      <c r="AT1559" s="486">
        <v>2</v>
      </c>
      <c r="AU1559" s="486">
        <f t="shared" ref="AU1559" si="14750">AU1558+AV1559</f>
        <v>14446</v>
      </c>
      <c r="AV1559" s="486">
        <v>0</v>
      </c>
      <c r="AW1559" s="486">
        <f t="shared" ref="AW1559" si="14751">AW1558+AX1559</f>
        <v>537</v>
      </c>
      <c r="AX1559" s="486">
        <v>0</v>
      </c>
      <c r="AY1559" s="480">
        <f t="shared" ref="AY1559" si="14752">AY1558+AZ1559</f>
        <v>112964</v>
      </c>
      <c r="AZ1559" s="712">
        <v>2</v>
      </c>
      <c r="BA1559" s="480">
        <f t="shared" ref="BA1559" si="14753">BA1558+BB1559</f>
        <v>14740</v>
      </c>
      <c r="BB1559" s="480">
        <v>0</v>
      </c>
      <c r="BC1559" s="480">
        <f t="shared" ref="BC1559" si="14754">BC1558+BD1559</f>
        <v>8057</v>
      </c>
      <c r="BD1559" s="480">
        <v>0</v>
      </c>
      <c r="BE1559" s="486">
        <v>1</v>
      </c>
      <c r="BF1559" s="486">
        <v>1</v>
      </c>
      <c r="BG1559" s="486">
        <v>0</v>
      </c>
      <c r="BH1559" s="486">
        <v>0</v>
      </c>
      <c r="BI1559" s="480">
        <v>1</v>
      </c>
      <c r="BJ1559" s="480">
        <v>0</v>
      </c>
      <c r="BK1559" s="480">
        <v>1</v>
      </c>
      <c r="BL1559" s="480">
        <v>133620</v>
      </c>
    </row>
    <row r="1560" spans="10:64" x14ac:dyDescent="0.25">
      <c r="J1560" s="660">
        <v>45730</v>
      </c>
      <c r="K1560" s="479">
        <f t="shared" ref="K1560" si="14755">K1559+L1560</f>
        <v>135761</v>
      </c>
      <c r="L1560" s="480">
        <v>0</v>
      </c>
      <c r="M1560" s="481">
        <f t="shared" ref="M1560" si="14756">K1560*100000/581147</f>
        <v>23360.870829583564</v>
      </c>
      <c r="N1560" s="481">
        <f t="shared" ref="N1560" si="14757">(K1552*100/K1551)-100</f>
        <v>1.4733290606727678E-3</v>
      </c>
      <c r="O1560" s="479">
        <v>0</v>
      </c>
      <c r="P1560" s="480">
        <v>2012</v>
      </c>
      <c r="Q1560" s="480">
        <v>0</v>
      </c>
      <c r="R1560" s="480">
        <f t="shared" ref="R1560" si="14758">K1560-S1560</f>
        <v>135529</v>
      </c>
      <c r="S1560" s="480">
        <v>232</v>
      </c>
      <c r="T1560" s="486">
        <v>53897</v>
      </c>
      <c r="U1560" s="486">
        <f t="shared" ref="U1560" si="14759">SUM(K1560-T1560)</f>
        <v>81864</v>
      </c>
      <c r="V1560" s="480">
        <v>14808</v>
      </c>
      <c r="W1560" s="480">
        <v>30167</v>
      </c>
      <c r="X1560" s="480">
        <v>17985</v>
      </c>
      <c r="Y1560" s="480">
        <v>38373</v>
      </c>
      <c r="Z1560" s="480">
        <v>5806</v>
      </c>
      <c r="AA1560" s="480">
        <v>2171</v>
      </c>
      <c r="AB1560" s="480">
        <v>26451</v>
      </c>
      <c r="AC1560" s="486">
        <v>1638</v>
      </c>
      <c r="AD1560" s="486">
        <v>4878</v>
      </c>
      <c r="AE1560" s="486">
        <v>7740</v>
      </c>
      <c r="AF1560" s="486">
        <v>3328</v>
      </c>
      <c r="AG1560" s="486">
        <v>12126</v>
      </c>
      <c r="AH1560" s="486">
        <v>40755</v>
      </c>
      <c r="AI1560" s="486">
        <v>35247</v>
      </c>
      <c r="AJ1560" s="486">
        <v>30049</v>
      </c>
      <c r="AK1560" s="480">
        <v>564</v>
      </c>
      <c r="AL1560" s="480">
        <v>7018</v>
      </c>
      <c r="AM1560" s="480">
        <v>37523</v>
      </c>
      <c r="AN1560" s="480">
        <v>69947</v>
      </c>
      <c r="AO1560" s="480">
        <v>707</v>
      </c>
      <c r="AP1560" s="480">
        <v>20005</v>
      </c>
      <c r="AQ1560" s="486">
        <f t="shared" ref="AQ1560" si="14760">AQ1559+AR1560</f>
        <v>8089</v>
      </c>
      <c r="AR1560" s="486">
        <v>0</v>
      </c>
      <c r="AS1560" s="486">
        <f t="shared" ref="AS1560" si="14761">AS1559+AT1560</f>
        <v>112689</v>
      </c>
      <c r="AT1560" s="486">
        <v>0</v>
      </c>
      <c r="AU1560" s="486">
        <f t="shared" ref="AU1560" si="14762">AU1559+AV1560</f>
        <v>14446</v>
      </c>
      <c r="AV1560" s="486">
        <v>0</v>
      </c>
      <c r="AW1560" s="486">
        <f t="shared" ref="AW1560" si="14763">AW1559+AX1560</f>
        <v>537</v>
      </c>
      <c r="AX1560" s="486">
        <v>0</v>
      </c>
      <c r="AY1560" s="480">
        <f t="shared" ref="AY1560" si="14764">AY1559+AZ1560</f>
        <v>112964</v>
      </c>
      <c r="AZ1560" s="712">
        <v>0</v>
      </c>
      <c r="BA1560" s="480">
        <f t="shared" ref="BA1560" si="14765">BA1559+BB1560</f>
        <v>14740</v>
      </c>
      <c r="BB1560" s="480">
        <v>0</v>
      </c>
      <c r="BC1560" s="480">
        <f t="shared" ref="BC1560" si="14766">BC1559+BD1560</f>
        <v>8057</v>
      </c>
      <c r="BD1560" s="480">
        <v>0</v>
      </c>
      <c r="BE1560" s="486">
        <v>0</v>
      </c>
      <c r="BF1560" s="486">
        <v>0</v>
      </c>
      <c r="BG1560" s="486">
        <v>0</v>
      </c>
      <c r="BH1560" s="486">
        <v>0</v>
      </c>
      <c r="BI1560" s="480">
        <v>0</v>
      </c>
      <c r="BJ1560" s="480">
        <v>0</v>
      </c>
      <c r="BK1560" s="480">
        <v>0</v>
      </c>
      <c r="BL1560" s="480">
        <v>133620</v>
      </c>
    </row>
    <row r="1561" spans="10:64" x14ac:dyDescent="0.25">
      <c r="J1561" s="660">
        <v>45731</v>
      </c>
      <c r="K1561" s="479">
        <f t="shared" ref="K1561" si="14767">K1560+L1561</f>
        <v>135764</v>
      </c>
      <c r="L1561" s="480">
        <v>3</v>
      </c>
      <c r="M1561" s="481">
        <f t="shared" ref="M1561" si="14768">K1561*100000/581147</f>
        <v>23361.387050092319</v>
      </c>
      <c r="N1561" s="481">
        <f t="shared" ref="N1561" si="14769">(K1553*100/K1552)-100</f>
        <v>2.2099610310135631E-3</v>
      </c>
      <c r="O1561" s="479">
        <v>0</v>
      </c>
      <c r="P1561" s="480">
        <v>2012</v>
      </c>
      <c r="Q1561" s="480">
        <v>0</v>
      </c>
      <c r="R1561" s="480">
        <f t="shared" ref="R1561" si="14770">K1561-S1561</f>
        <v>135532</v>
      </c>
      <c r="S1561" s="480">
        <v>232</v>
      </c>
      <c r="T1561" s="486">
        <v>53897</v>
      </c>
      <c r="U1561" s="486">
        <f t="shared" ref="U1561" si="14771">SUM(K1561-T1561)</f>
        <v>81867</v>
      </c>
      <c r="V1561" s="480">
        <v>14808</v>
      </c>
      <c r="W1561" s="480">
        <v>30167</v>
      </c>
      <c r="X1561" s="480">
        <v>17985</v>
      </c>
      <c r="Y1561" s="480">
        <v>38373</v>
      </c>
      <c r="Z1561" s="480">
        <v>5806</v>
      </c>
      <c r="AA1561" s="480">
        <v>2172</v>
      </c>
      <c r="AB1561" s="480">
        <v>26453</v>
      </c>
      <c r="AC1561" s="486">
        <v>1638</v>
      </c>
      <c r="AD1561" s="486">
        <v>4878</v>
      </c>
      <c r="AE1561" s="486">
        <v>7740</v>
      </c>
      <c r="AF1561" s="486">
        <v>3328</v>
      </c>
      <c r="AG1561" s="486">
        <v>12127</v>
      </c>
      <c r="AH1561" s="486">
        <v>40757</v>
      </c>
      <c r="AI1561" s="486">
        <v>35247</v>
      </c>
      <c r="AJ1561" s="486">
        <v>30049</v>
      </c>
      <c r="AK1561" s="480">
        <v>564</v>
      </c>
      <c r="AL1561" s="480">
        <v>7018</v>
      </c>
      <c r="AM1561" s="480">
        <v>37526</v>
      </c>
      <c r="AN1561" s="480">
        <v>69947</v>
      </c>
      <c r="AO1561" s="480">
        <v>707</v>
      </c>
      <c r="AP1561" s="480">
        <v>20005</v>
      </c>
      <c r="AQ1561" s="486">
        <f t="shared" ref="AQ1561" si="14772">AQ1560+AR1561</f>
        <v>8089</v>
      </c>
      <c r="AR1561" s="486">
        <v>0</v>
      </c>
      <c r="AS1561" s="486">
        <f t="shared" ref="AS1561" si="14773">AS1560+AT1561</f>
        <v>112692</v>
      </c>
      <c r="AT1561" s="486">
        <v>3</v>
      </c>
      <c r="AU1561" s="486">
        <f t="shared" ref="AU1561" si="14774">AU1560+AV1561</f>
        <v>14446</v>
      </c>
      <c r="AV1561" s="486">
        <v>0</v>
      </c>
      <c r="AW1561" s="486">
        <f t="shared" ref="AW1561" si="14775">AW1560+AX1561</f>
        <v>537</v>
      </c>
      <c r="AX1561" s="486">
        <v>0</v>
      </c>
      <c r="AY1561" s="480">
        <f t="shared" ref="AY1561" si="14776">AY1560+AZ1561</f>
        <v>112967</v>
      </c>
      <c r="AZ1561" s="712">
        <v>3</v>
      </c>
      <c r="BA1561" s="480">
        <f t="shared" ref="BA1561" si="14777">BA1560+BB1561</f>
        <v>14740</v>
      </c>
      <c r="BB1561" s="480">
        <v>0</v>
      </c>
      <c r="BC1561" s="480">
        <f t="shared" ref="BC1561" si="14778">BC1560+BD1561</f>
        <v>8057</v>
      </c>
      <c r="BD1561" s="480">
        <v>0</v>
      </c>
      <c r="BE1561" s="486">
        <v>0</v>
      </c>
      <c r="BF1561" s="486">
        <v>0</v>
      </c>
      <c r="BG1561" s="486">
        <v>0</v>
      </c>
      <c r="BH1561" s="486">
        <v>0</v>
      </c>
      <c r="BI1561" s="480">
        <v>0</v>
      </c>
      <c r="BJ1561" s="480">
        <v>0</v>
      </c>
      <c r="BK1561" s="480">
        <v>3</v>
      </c>
      <c r="BL1561" s="480">
        <v>133620</v>
      </c>
    </row>
    <row r="1562" spans="10:64" x14ac:dyDescent="0.25">
      <c r="J1562" s="660">
        <v>45732</v>
      </c>
      <c r="K1562" s="479">
        <f t="shared" ref="K1562" si="14779">K1561+L1562</f>
        <v>135764</v>
      </c>
      <c r="L1562" s="480">
        <v>0</v>
      </c>
      <c r="M1562" s="481">
        <f t="shared" ref="M1562" si="14780">K1562*100000/581147</f>
        <v>23361.387050092319</v>
      </c>
      <c r="N1562" s="481">
        <f t="shared" ref="N1562" si="14781">(K1554*100/K1553)-100</f>
        <v>7.3663739760831959E-4</v>
      </c>
      <c r="O1562" s="479">
        <v>0</v>
      </c>
      <c r="P1562" s="480">
        <v>2012</v>
      </c>
      <c r="Q1562" s="480">
        <v>0</v>
      </c>
      <c r="R1562" s="480">
        <f t="shared" ref="R1562" si="14782">K1562-S1562</f>
        <v>135532</v>
      </c>
      <c r="S1562" s="480">
        <v>232</v>
      </c>
      <c r="T1562" s="486">
        <v>53897</v>
      </c>
      <c r="U1562" s="486">
        <f t="shared" ref="U1562" si="14783">SUM(K1562-T1562)</f>
        <v>81867</v>
      </c>
      <c r="V1562" s="480">
        <v>14808</v>
      </c>
      <c r="W1562" s="480">
        <v>30167</v>
      </c>
      <c r="X1562" s="480">
        <v>17985</v>
      </c>
      <c r="Y1562" s="480">
        <v>38373</v>
      </c>
      <c r="Z1562" s="480">
        <v>5806</v>
      </c>
      <c r="AA1562" s="480">
        <v>2172</v>
      </c>
      <c r="AB1562" s="480">
        <v>26453</v>
      </c>
      <c r="AC1562" s="486">
        <v>1638</v>
      </c>
      <c r="AD1562" s="486">
        <v>4878</v>
      </c>
      <c r="AE1562" s="486">
        <v>7740</v>
      </c>
      <c r="AF1562" s="486">
        <v>3328</v>
      </c>
      <c r="AG1562" s="486">
        <v>12127</v>
      </c>
      <c r="AH1562" s="486">
        <v>40757</v>
      </c>
      <c r="AI1562" s="486">
        <v>35247</v>
      </c>
      <c r="AJ1562" s="486">
        <v>30049</v>
      </c>
      <c r="AK1562" s="480">
        <v>564</v>
      </c>
      <c r="AL1562" s="480">
        <v>7018</v>
      </c>
      <c r="AM1562" s="480">
        <v>37526</v>
      </c>
      <c r="AN1562" s="480">
        <v>69947</v>
      </c>
      <c r="AO1562" s="480">
        <v>707</v>
      </c>
      <c r="AP1562" s="480">
        <v>20005</v>
      </c>
      <c r="AQ1562" s="486">
        <f t="shared" ref="AQ1562" si="14784">AQ1561+AR1562</f>
        <v>8089</v>
      </c>
      <c r="AR1562" s="486">
        <v>0</v>
      </c>
      <c r="AS1562" s="486">
        <f t="shared" ref="AS1562" si="14785">AS1561+AT1562</f>
        <v>112692</v>
      </c>
      <c r="AT1562" s="486">
        <v>0</v>
      </c>
      <c r="AU1562" s="486">
        <f t="shared" ref="AU1562" si="14786">AU1561+AV1562</f>
        <v>14446</v>
      </c>
      <c r="AV1562" s="486">
        <v>0</v>
      </c>
      <c r="AW1562" s="486">
        <f t="shared" ref="AW1562" si="14787">AW1561+AX1562</f>
        <v>537</v>
      </c>
      <c r="AX1562" s="486">
        <v>0</v>
      </c>
      <c r="AY1562" s="480">
        <f t="shared" ref="AY1562" si="14788">AY1561+AZ1562</f>
        <v>112967</v>
      </c>
      <c r="AZ1562" s="712">
        <v>0</v>
      </c>
      <c r="BA1562" s="480">
        <f t="shared" ref="BA1562" si="14789">BA1561+BB1562</f>
        <v>14740</v>
      </c>
      <c r="BB1562" s="480">
        <v>0</v>
      </c>
      <c r="BC1562" s="480">
        <f t="shared" ref="BC1562" si="14790">BC1561+BD1562</f>
        <v>8057</v>
      </c>
      <c r="BD1562" s="480">
        <v>0</v>
      </c>
      <c r="BE1562" s="486">
        <v>0</v>
      </c>
      <c r="BF1562" s="486">
        <v>0</v>
      </c>
      <c r="BG1562" s="486">
        <v>0</v>
      </c>
      <c r="BH1562" s="486">
        <v>0</v>
      </c>
      <c r="BI1562" s="480">
        <v>0</v>
      </c>
      <c r="BJ1562" s="480">
        <v>0</v>
      </c>
      <c r="BK1562" s="480">
        <v>0</v>
      </c>
      <c r="BL1562" s="480">
        <v>133620</v>
      </c>
    </row>
    <row r="1563" spans="10:64" x14ac:dyDescent="0.25">
      <c r="J1563" s="660">
        <v>45733</v>
      </c>
      <c r="K1563" s="479">
        <f t="shared" ref="K1563" si="14791">K1562+L1563</f>
        <v>135766</v>
      </c>
      <c r="L1563" s="480">
        <v>2</v>
      </c>
      <c r="M1563" s="481">
        <f t="shared" ref="M1563" si="14792">K1563*100000/581147</f>
        <v>23361.731197098154</v>
      </c>
      <c r="N1563" s="481">
        <f t="shared" ref="N1563" si="14793">(K1555*100/K1554)-100</f>
        <v>1.473263942600056E-3</v>
      </c>
      <c r="O1563" s="479">
        <v>0</v>
      </c>
      <c r="P1563" s="480">
        <v>2012</v>
      </c>
      <c r="Q1563" s="480">
        <v>0</v>
      </c>
      <c r="R1563" s="480">
        <f t="shared" ref="R1563" si="14794">K1563-S1563</f>
        <v>135534</v>
      </c>
      <c r="S1563" s="480">
        <v>232</v>
      </c>
      <c r="T1563" s="486">
        <v>53898</v>
      </c>
      <c r="U1563" s="486">
        <f t="shared" ref="U1563" si="14795">SUM(K1563-T1563)</f>
        <v>81868</v>
      </c>
      <c r="V1563" s="480">
        <v>14808</v>
      </c>
      <c r="W1563" s="480">
        <v>30167</v>
      </c>
      <c r="X1563" s="480">
        <v>17985</v>
      </c>
      <c r="Y1563" s="480">
        <v>38374</v>
      </c>
      <c r="Z1563" s="480">
        <v>5806</v>
      </c>
      <c r="AA1563" s="480">
        <v>2172</v>
      </c>
      <c r="AB1563" s="480">
        <v>26454</v>
      </c>
      <c r="AC1563" s="486">
        <v>1638</v>
      </c>
      <c r="AD1563" s="486">
        <v>4878</v>
      </c>
      <c r="AE1563" s="486">
        <v>7740</v>
      </c>
      <c r="AF1563" s="486">
        <v>3328</v>
      </c>
      <c r="AG1563" s="486">
        <v>12127</v>
      </c>
      <c r="AH1563" s="486">
        <v>40758</v>
      </c>
      <c r="AI1563" s="486">
        <v>35248</v>
      </c>
      <c r="AJ1563" s="486">
        <v>30049</v>
      </c>
      <c r="AK1563" s="480">
        <v>564</v>
      </c>
      <c r="AL1563" s="480">
        <v>7018</v>
      </c>
      <c r="AM1563" s="480">
        <v>37526</v>
      </c>
      <c r="AN1563" s="480">
        <v>69948</v>
      </c>
      <c r="AO1563" s="480">
        <v>708</v>
      </c>
      <c r="AP1563" s="480">
        <v>20005</v>
      </c>
      <c r="AQ1563" s="486">
        <f t="shared" ref="AQ1563" si="14796">AQ1562+AR1563</f>
        <v>8089</v>
      </c>
      <c r="AR1563" s="486">
        <v>0</v>
      </c>
      <c r="AS1563" s="486">
        <f t="shared" ref="AS1563" si="14797">AS1562+AT1563</f>
        <v>112694</v>
      </c>
      <c r="AT1563" s="486">
        <v>2</v>
      </c>
      <c r="AU1563" s="486">
        <f t="shared" ref="AU1563" si="14798">AU1562+AV1563</f>
        <v>14446</v>
      </c>
      <c r="AV1563" s="486">
        <v>0</v>
      </c>
      <c r="AW1563" s="486">
        <f t="shared" ref="AW1563" si="14799">AW1562+AX1563</f>
        <v>537</v>
      </c>
      <c r="AX1563" s="486">
        <v>0</v>
      </c>
      <c r="AY1563" s="480">
        <f t="shared" ref="AY1563" si="14800">AY1562+AZ1563</f>
        <v>112969</v>
      </c>
      <c r="AZ1563" s="712">
        <v>2</v>
      </c>
      <c r="BA1563" s="480">
        <f t="shared" ref="BA1563" si="14801">BA1562+BB1563</f>
        <v>14740</v>
      </c>
      <c r="BB1563" s="480">
        <v>0</v>
      </c>
      <c r="BC1563" s="480">
        <f t="shared" ref="BC1563" si="14802">BC1562+BD1563</f>
        <v>8057</v>
      </c>
      <c r="BD1563" s="480">
        <v>0</v>
      </c>
      <c r="BE1563" s="486">
        <v>1</v>
      </c>
      <c r="BF1563" s="486">
        <v>1</v>
      </c>
      <c r="BG1563" s="486">
        <v>0</v>
      </c>
      <c r="BH1563" s="486">
        <v>0</v>
      </c>
      <c r="BI1563" s="480">
        <v>1</v>
      </c>
      <c r="BJ1563" s="480">
        <v>0</v>
      </c>
      <c r="BK1563" s="480">
        <v>1</v>
      </c>
      <c r="BL1563" s="480">
        <v>133620</v>
      </c>
    </row>
    <row r="1564" spans="10:64" x14ac:dyDescent="0.25">
      <c r="J1564" s="660">
        <v>45734</v>
      </c>
      <c r="K1564" s="479">
        <f t="shared" ref="K1564" si="14803">K1563+L1564</f>
        <v>135766</v>
      </c>
      <c r="L1564" s="480">
        <v>0</v>
      </c>
      <c r="M1564" s="481">
        <f t="shared" ref="M1564" si="14804">K1564*100000/581147</f>
        <v>23361.731197098154</v>
      </c>
      <c r="N1564" s="481">
        <f t="shared" ref="N1564" si="14805">(K1556*100/K1555)-100</f>
        <v>0</v>
      </c>
      <c r="O1564" s="479">
        <v>0</v>
      </c>
      <c r="P1564" s="480">
        <v>2012</v>
      </c>
      <c r="Q1564" s="480">
        <v>0</v>
      </c>
      <c r="R1564" s="480">
        <f t="shared" ref="R1564" si="14806">K1564-S1564</f>
        <v>135534</v>
      </c>
      <c r="S1564" s="480">
        <v>232</v>
      </c>
      <c r="T1564" s="486">
        <v>53898</v>
      </c>
      <c r="U1564" s="486">
        <f t="shared" ref="U1564" si="14807">SUM(K1564-T1564)</f>
        <v>81868</v>
      </c>
      <c r="V1564" s="480">
        <v>14808</v>
      </c>
      <c r="W1564" s="480">
        <v>30167</v>
      </c>
      <c r="X1564" s="480">
        <v>17985</v>
      </c>
      <c r="Y1564" s="480">
        <v>38374</v>
      </c>
      <c r="Z1564" s="480">
        <v>5806</v>
      </c>
      <c r="AA1564" s="480">
        <v>2172</v>
      </c>
      <c r="AB1564" s="480">
        <v>26454</v>
      </c>
      <c r="AC1564" s="486">
        <v>1638</v>
      </c>
      <c r="AD1564" s="486">
        <v>4878</v>
      </c>
      <c r="AE1564" s="486">
        <v>7740</v>
      </c>
      <c r="AF1564" s="486">
        <v>3328</v>
      </c>
      <c r="AG1564" s="486">
        <v>12127</v>
      </c>
      <c r="AH1564" s="486">
        <v>40758</v>
      </c>
      <c r="AI1564" s="486">
        <v>35248</v>
      </c>
      <c r="AJ1564" s="486">
        <v>30049</v>
      </c>
      <c r="AK1564" s="480">
        <v>564</v>
      </c>
      <c r="AL1564" s="480">
        <v>7018</v>
      </c>
      <c r="AM1564" s="480">
        <v>37526</v>
      </c>
      <c r="AN1564" s="480">
        <v>69948</v>
      </c>
      <c r="AO1564" s="480">
        <v>708</v>
      </c>
      <c r="AP1564" s="480">
        <v>20005</v>
      </c>
      <c r="AQ1564" s="486">
        <f t="shared" ref="AQ1564" si="14808">AQ1563+AR1564</f>
        <v>8089</v>
      </c>
      <c r="AR1564" s="486">
        <v>0</v>
      </c>
      <c r="AS1564" s="486">
        <f t="shared" ref="AS1564" si="14809">AS1563+AT1564</f>
        <v>112694</v>
      </c>
      <c r="AT1564" s="486">
        <v>0</v>
      </c>
      <c r="AU1564" s="486">
        <f t="shared" ref="AU1564" si="14810">AU1563+AV1564</f>
        <v>14446</v>
      </c>
      <c r="AV1564" s="486">
        <v>0</v>
      </c>
      <c r="AW1564" s="486">
        <f t="shared" ref="AW1564" si="14811">AW1563+AX1564</f>
        <v>537</v>
      </c>
      <c r="AX1564" s="486">
        <v>0</v>
      </c>
      <c r="AY1564" s="480">
        <f t="shared" ref="AY1564" si="14812">AY1563+AZ1564</f>
        <v>112969</v>
      </c>
      <c r="AZ1564" s="712">
        <v>0</v>
      </c>
      <c r="BA1564" s="480">
        <f t="shared" ref="BA1564" si="14813">BA1563+BB1564</f>
        <v>14740</v>
      </c>
      <c r="BB1564" s="480">
        <v>0</v>
      </c>
      <c r="BC1564" s="480">
        <f t="shared" ref="BC1564" si="14814">BC1563+BD1564</f>
        <v>8057</v>
      </c>
      <c r="BD1564" s="480">
        <v>0</v>
      </c>
      <c r="BE1564" s="486">
        <v>0</v>
      </c>
      <c r="BF1564" s="486">
        <v>0</v>
      </c>
      <c r="BG1564" s="486">
        <v>0</v>
      </c>
      <c r="BH1564" s="486">
        <v>0</v>
      </c>
      <c r="BI1564" s="480">
        <v>0</v>
      </c>
      <c r="BJ1564" s="480">
        <v>0</v>
      </c>
      <c r="BK1564" s="480">
        <v>0</v>
      </c>
      <c r="BL1564" s="480">
        <v>133620</v>
      </c>
    </row>
    <row r="1565" spans="10:64" x14ac:dyDescent="0.25">
      <c r="J1565" s="660">
        <v>45735</v>
      </c>
      <c r="K1565" s="479">
        <f t="shared" ref="K1565" si="14815">K1564+L1565</f>
        <v>135766</v>
      </c>
      <c r="L1565" s="480">
        <v>0</v>
      </c>
      <c r="M1565" s="481">
        <f t="shared" ref="M1565" si="14816">K1565*100000/581147</f>
        <v>23361.731197098154</v>
      </c>
      <c r="N1565" s="481">
        <f t="shared" ref="N1565" si="14817">(K1557*100/K1556)-100</f>
        <v>2.2098633567821935E-3</v>
      </c>
      <c r="O1565" s="479">
        <v>0</v>
      </c>
      <c r="P1565" s="480">
        <v>2012</v>
      </c>
      <c r="Q1565" s="480">
        <v>0</v>
      </c>
      <c r="R1565" s="480">
        <f t="shared" ref="R1565" si="14818">K1565-S1565</f>
        <v>135534</v>
      </c>
      <c r="S1565" s="480">
        <v>232</v>
      </c>
      <c r="T1565" s="486">
        <v>53898</v>
      </c>
      <c r="U1565" s="486">
        <f t="shared" ref="U1565" si="14819">SUM(K1565-T1565)</f>
        <v>81868</v>
      </c>
      <c r="V1565" s="480">
        <v>14808</v>
      </c>
      <c r="W1565" s="480">
        <v>30167</v>
      </c>
      <c r="X1565" s="480">
        <v>17985</v>
      </c>
      <c r="Y1565" s="480">
        <v>38374</v>
      </c>
      <c r="Z1565" s="480">
        <v>5806</v>
      </c>
      <c r="AA1565" s="480">
        <v>2172</v>
      </c>
      <c r="AB1565" s="480">
        <v>26454</v>
      </c>
      <c r="AC1565" s="486">
        <v>1638</v>
      </c>
      <c r="AD1565" s="486">
        <v>4878</v>
      </c>
      <c r="AE1565" s="486">
        <v>7740</v>
      </c>
      <c r="AF1565" s="486">
        <v>3328</v>
      </c>
      <c r="AG1565" s="486">
        <v>12127</v>
      </c>
      <c r="AH1565" s="486">
        <v>40758</v>
      </c>
      <c r="AI1565" s="486">
        <v>35248</v>
      </c>
      <c r="AJ1565" s="486">
        <v>30049</v>
      </c>
      <c r="AK1565" s="480">
        <v>564</v>
      </c>
      <c r="AL1565" s="480">
        <v>7018</v>
      </c>
      <c r="AM1565" s="480">
        <v>37526</v>
      </c>
      <c r="AN1565" s="480">
        <v>69948</v>
      </c>
      <c r="AO1565" s="480">
        <v>708</v>
      </c>
      <c r="AP1565" s="480">
        <v>20005</v>
      </c>
      <c r="AQ1565" s="486">
        <f t="shared" ref="AQ1565" si="14820">AQ1564+AR1565</f>
        <v>8089</v>
      </c>
      <c r="AR1565" s="486">
        <v>0</v>
      </c>
      <c r="AS1565" s="486">
        <f t="shared" ref="AS1565" si="14821">AS1564+AT1565</f>
        <v>112694</v>
      </c>
      <c r="AT1565" s="486">
        <v>0</v>
      </c>
      <c r="AU1565" s="486">
        <f t="shared" ref="AU1565" si="14822">AU1564+AV1565</f>
        <v>14446</v>
      </c>
      <c r="AV1565" s="486">
        <v>0</v>
      </c>
      <c r="AW1565" s="486">
        <f t="shared" ref="AW1565" si="14823">AW1564+AX1565</f>
        <v>537</v>
      </c>
      <c r="AX1565" s="486">
        <v>0</v>
      </c>
      <c r="AY1565" s="480">
        <f t="shared" ref="AY1565" si="14824">AY1564+AZ1565</f>
        <v>112969</v>
      </c>
      <c r="AZ1565" s="712">
        <v>0</v>
      </c>
      <c r="BA1565" s="480">
        <f t="shared" ref="BA1565" si="14825">BA1564+BB1565</f>
        <v>14740</v>
      </c>
      <c r="BB1565" s="480">
        <v>0</v>
      </c>
      <c r="BC1565" s="480">
        <f t="shared" ref="BC1565" si="14826">BC1564+BD1565</f>
        <v>8057</v>
      </c>
      <c r="BD1565" s="480">
        <v>0</v>
      </c>
      <c r="BE1565" s="486">
        <v>0</v>
      </c>
      <c r="BF1565" s="486">
        <v>0</v>
      </c>
      <c r="BG1565" s="486">
        <v>0</v>
      </c>
      <c r="BH1565" s="486">
        <v>0</v>
      </c>
      <c r="BI1565" s="480">
        <v>0</v>
      </c>
      <c r="BJ1565" s="480">
        <v>0</v>
      </c>
      <c r="BK1565" s="480">
        <v>0</v>
      </c>
      <c r="BL1565" s="480">
        <v>133620</v>
      </c>
    </row>
    <row r="1566" spans="10:64" x14ac:dyDescent="0.25">
      <c r="J1566" s="660">
        <v>45736</v>
      </c>
      <c r="K1566" s="479">
        <f t="shared" ref="K1566" si="14827">K1565+L1566</f>
        <v>135767</v>
      </c>
      <c r="L1566" s="480">
        <v>1</v>
      </c>
      <c r="M1566" s="481">
        <f t="shared" ref="M1566" si="14828">K1566*100000/581147</f>
        <v>23361.903270601069</v>
      </c>
      <c r="N1566" s="481">
        <f t="shared" ref="N1566" si="14829">(K1558*100/K1557)-100</f>
        <v>7.366048409664927E-4</v>
      </c>
      <c r="O1566" s="479">
        <v>0</v>
      </c>
      <c r="P1566" s="480">
        <v>2012</v>
      </c>
      <c r="Q1566" s="480">
        <v>0</v>
      </c>
      <c r="R1566" s="480">
        <f t="shared" ref="R1566" si="14830">K1566-S1566</f>
        <v>135535</v>
      </c>
      <c r="S1566" s="480">
        <v>232</v>
      </c>
      <c r="T1566" s="486">
        <v>53899</v>
      </c>
      <c r="U1566" s="486">
        <f t="shared" ref="U1566" si="14831">SUM(K1566-T1566)</f>
        <v>81868</v>
      </c>
      <c r="V1566" s="480">
        <v>14808</v>
      </c>
      <c r="W1566" s="480">
        <v>30167</v>
      </c>
      <c r="X1566" s="480">
        <v>17986</v>
      </c>
      <c r="Y1566" s="480">
        <v>38374</v>
      </c>
      <c r="Z1566" s="480">
        <v>5806</v>
      </c>
      <c r="AA1566" s="480">
        <v>2172</v>
      </c>
      <c r="AB1566" s="480">
        <v>26454</v>
      </c>
      <c r="AC1566" s="486">
        <v>1638</v>
      </c>
      <c r="AD1566" s="486">
        <v>4878</v>
      </c>
      <c r="AE1566" s="486">
        <v>7740</v>
      </c>
      <c r="AF1566" s="486">
        <v>3328</v>
      </c>
      <c r="AG1566" s="486">
        <v>12127</v>
      </c>
      <c r="AH1566" s="486">
        <v>40759</v>
      </c>
      <c r="AI1566" s="486">
        <v>35248</v>
      </c>
      <c r="AJ1566" s="486">
        <v>30049</v>
      </c>
      <c r="AK1566" s="480">
        <v>564</v>
      </c>
      <c r="AL1566" s="480">
        <v>7018</v>
      </c>
      <c r="AM1566" s="480">
        <v>37526</v>
      </c>
      <c r="AN1566" s="480">
        <v>69948</v>
      </c>
      <c r="AO1566" s="480">
        <v>709</v>
      </c>
      <c r="AP1566" s="480">
        <v>20005</v>
      </c>
      <c r="AQ1566" s="486">
        <f t="shared" ref="AQ1566" si="14832">AQ1565+AR1566</f>
        <v>8089</v>
      </c>
      <c r="AR1566" s="486">
        <v>0</v>
      </c>
      <c r="AS1566" s="486">
        <f t="shared" ref="AS1566" si="14833">AS1565+AT1566</f>
        <v>112695</v>
      </c>
      <c r="AT1566" s="486">
        <v>1</v>
      </c>
      <c r="AU1566" s="486">
        <f t="shared" ref="AU1566" si="14834">AU1565+AV1566</f>
        <v>14446</v>
      </c>
      <c r="AV1566" s="486">
        <v>0</v>
      </c>
      <c r="AW1566" s="486">
        <f t="shared" ref="AW1566" si="14835">AW1565+AX1566</f>
        <v>537</v>
      </c>
      <c r="AX1566" s="486">
        <v>0</v>
      </c>
      <c r="AY1566" s="480">
        <f t="shared" ref="AY1566" si="14836">AY1565+AZ1566</f>
        <v>112970</v>
      </c>
      <c r="AZ1566" s="712">
        <v>1</v>
      </c>
      <c r="BA1566" s="480">
        <f t="shared" ref="BA1566" si="14837">BA1565+BB1566</f>
        <v>14740</v>
      </c>
      <c r="BB1566" s="480">
        <v>0</v>
      </c>
      <c r="BC1566" s="480">
        <f t="shared" ref="BC1566" si="14838">BC1565+BD1566</f>
        <v>8057</v>
      </c>
      <c r="BD1566" s="480">
        <v>0</v>
      </c>
      <c r="BE1566" s="486">
        <v>0</v>
      </c>
      <c r="BF1566" s="486">
        <v>0</v>
      </c>
      <c r="BG1566" s="486">
        <v>0</v>
      </c>
      <c r="BH1566" s="486">
        <v>0</v>
      </c>
      <c r="BI1566" s="480">
        <v>0</v>
      </c>
      <c r="BJ1566" s="480">
        <v>0</v>
      </c>
      <c r="BK1566" s="480">
        <v>1</v>
      </c>
      <c r="BL1566" s="480">
        <v>133620</v>
      </c>
    </row>
    <row r="1567" spans="10:64" x14ac:dyDescent="0.25">
      <c r="J1567" s="660">
        <v>45737</v>
      </c>
      <c r="K1567" s="479">
        <f t="shared" ref="K1567" si="14839">K1566+L1567</f>
        <v>135767</v>
      </c>
      <c r="L1567" s="480">
        <v>0</v>
      </c>
      <c r="M1567" s="481">
        <f t="shared" ref="M1567" si="14840">K1567*100000/581147</f>
        <v>23361.903270601069</v>
      </c>
      <c r="N1567" s="481">
        <f t="shared" ref="N1567" si="14841">(K1559*100/K1558)-100</f>
        <v>1.4731988302827403E-3</v>
      </c>
      <c r="O1567" s="479">
        <v>0</v>
      </c>
      <c r="P1567" s="480">
        <v>2012</v>
      </c>
      <c r="Q1567" s="480">
        <v>0</v>
      </c>
      <c r="R1567" s="480">
        <f t="shared" ref="R1567" si="14842">K1567-S1567</f>
        <v>135535</v>
      </c>
      <c r="S1567" s="480">
        <v>232</v>
      </c>
      <c r="T1567" s="486">
        <v>53899</v>
      </c>
      <c r="U1567" s="486">
        <f t="shared" ref="U1567" si="14843">SUM(K1567-T1567)</f>
        <v>81868</v>
      </c>
      <c r="V1567" s="480">
        <v>14808</v>
      </c>
      <c r="W1567" s="480">
        <v>30167</v>
      </c>
      <c r="X1567" s="480">
        <v>17986</v>
      </c>
      <c r="Y1567" s="480">
        <v>38374</v>
      </c>
      <c r="Z1567" s="480">
        <v>5806</v>
      </c>
      <c r="AA1567" s="480">
        <v>2172</v>
      </c>
      <c r="AB1567" s="480">
        <v>26454</v>
      </c>
      <c r="AC1567" s="486">
        <v>1638</v>
      </c>
      <c r="AD1567" s="486">
        <v>4878</v>
      </c>
      <c r="AE1567" s="486">
        <v>7740</v>
      </c>
      <c r="AF1567" s="486">
        <v>3328</v>
      </c>
      <c r="AG1567" s="486">
        <v>12127</v>
      </c>
      <c r="AH1567" s="486">
        <v>40759</v>
      </c>
      <c r="AI1567" s="486">
        <v>35248</v>
      </c>
      <c r="AJ1567" s="486">
        <v>30049</v>
      </c>
      <c r="AK1567" s="480">
        <v>564</v>
      </c>
      <c r="AL1567" s="480">
        <v>7018</v>
      </c>
      <c r="AM1567" s="480">
        <v>37526</v>
      </c>
      <c r="AN1567" s="480">
        <v>69948</v>
      </c>
      <c r="AO1567" s="480">
        <v>709</v>
      </c>
      <c r="AP1567" s="480">
        <v>20005</v>
      </c>
      <c r="AQ1567" s="486">
        <f t="shared" ref="AQ1567" si="14844">AQ1566+AR1567</f>
        <v>8089</v>
      </c>
      <c r="AR1567" s="486">
        <v>0</v>
      </c>
      <c r="AS1567" s="486">
        <f t="shared" ref="AS1567" si="14845">AS1566+AT1567</f>
        <v>112695</v>
      </c>
      <c r="AT1567" s="486">
        <v>0</v>
      </c>
      <c r="AU1567" s="486">
        <f t="shared" ref="AU1567" si="14846">AU1566+AV1567</f>
        <v>14446</v>
      </c>
      <c r="AV1567" s="486">
        <v>0</v>
      </c>
      <c r="AW1567" s="486">
        <f t="shared" ref="AW1567" si="14847">AW1566+AX1567</f>
        <v>537</v>
      </c>
      <c r="AX1567" s="486">
        <v>0</v>
      </c>
      <c r="AY1567" s="480">
        <f t="shared" ref="AY1567" si="14848">AY1566+AZ1567</f>
        <v>112970</v>
      </c>
      <c r="AZ1567" s="712">
        <v>0</v>
      </c>
      <c r="BA1567" s="480">
        <f t="shared" ref="BA1567" si="14849">BA1566+BB1567</f>
        <v>14740</v>
      </c>
      <c r="BB1567" s="480">
        <v>0</v>
      </c>
      <c r="BC1567" s="480">
        <f t="shared" ref="BC1567" si="14850">BC1566+BD1567</f>
        <v>8057</v>
      </c>
      <c r="BD1567" s="480">
        <v>0</v>
      </c>
      <c r="BE1567" s="486">
        <v>0</v>
      </c>
      <c r="BF1567" s="486">
        <v>0</v>
      </c>
      <c r="BG1567" s="486">
        <v>0</v>
      </c>
      <c r="BH1567" s="486">
        <v>0</v>
      </c>
      <c r="BI1567" s="480">
        <v>0</v>
      </c>
      <c r="BJ1567" s="480">
        <v>0</v>
      </c>
      <c r="BK1567" s="480">
        <v>0</v>
      </c>
      <c r="BL1567" s="480">
        <v>133620</v>
      </c>
    </row>
    <row r="1568" spans="10:64" x14ac:dyDescent="0.25">
      <c r="J1568" s="660">
        <v>45738</v>
      </c>
      <c r="K1568" s="479">
        <f t="shared" ref="K1568" si="14851">K1567+L1568</f>
        <v>135770</v>
      </c>
      <c r="L1568" s="480">
        <v>3</v>
      </c>
      <c r="M1568" s="481">
        <f t="shared" ref="M1568" si="14852">K1568*100000/581147</f>
        <v>23362.419491109824</v>
      </c>
      <c r="N1568" s="481">
        <f t="shared" ref="N1568" si="14853">(K1560*100/K1559)-100</f>
        <v>0</v>
      </c>
      <c r="O1568" s="479">
        <v>0</v>
      </c>
      <c r="P1568" s="480">
        <v>2012</v>
      </c>
      <c r="Q1568" s="480">
        <v>0</v>
      </c>
      <c r="R1568" s="480">
        <f t="shared" ref="R1568" si="14854">K1568-S1568</f>
        <v>135538</v>
      </c>
      <c r="S1568" s="480">
        <v>232</v>
      </c>
      <c r="T1568" s="486">
        <v>53900</v>
      </c>
      <c r="U1568" s="486">
        <f t="shared" ref="U1568" si="14855">SUM(K1568-T1568)</f>
        <v>81870</v>
      </c>
      <c r="V1568" s="480">
        <v>14809</v>
      </c>
      <c r="W1568" s="480">
        <v>30167</v>
      </c>
      <c r="X1568" s="480">
        <v>17986</v>
      </c>
      <c r="Y1568" s="480">
        <v>38374</v>
      </c>
      <c r="Z1568" s="480">
        <v>5806</v>
      </c>
      <c r="AA1568" s="480">
        <v>2172</v>
      </c>
      <c r="AB1568" s="480">
        <v>26456</v>
      </c>
      <c r="AC1568" s="486">
        <v>1638</v>
      </c>
      <c r="AD1568" s="486">
        <v>4878</v>
      </c>
      <c r="AE1568" s="486">
        <v>7741</v>
      </c>
      <c r="AF1568" s="486">
        <v>3328</v>
      </c>
      <c r="AG1568" s="486">
        <v>12127</v>
      </c>
      <c r="AH1568" s="486">
        <v>40760</v>
      </c>
      <c r="AI1568" s="486">
        <v>35249</v>
      </c>
      <c r="AJ1568" s="486">
        <v>30049</v>
      </c>
      <c r="AK1568" s="480">
        <v>564</v>
      </c>
      <c r="AL1568" s="480">
        <v>7018</v>
      </c>
      <c r="AM1568" s="480">
        <v>37526</v>
      </c>
      <c r="AN1568" s="480">
        <v>69948</v>
      </c>
      <c r="AO1568" s="480">
        <v>709</v>
      </c>
      <c r="AP1568" s="480">
        <v>20005</v>
      </c>
      <c r="AQ1568" s="486">
        <f t="shared" ref="AQ1568" si="14856">AQ1567+AR1568</f>
        <v>8089</v>
      </c>
      <c r="AR1568" s="486">
        <v>0</v>
      </c>
      <c r="AS1568" s="486">
        <f t="shared" ref="AS1568" si="14857">AS1567+AT1568</f>
        <v>112697</v>
      </c>
      <c r="AT1568" s="486">
        <v>2</v>
      </c>
      <c r="AU1568" s="486">
        <f t="shared" ref="AU1568" si="14858">AU1567+AV1568</f>
        <v>14447</v>
      </c>
      <c r="AV1568" s="486">
        <v>1</v>
      </c>
      <c r="AW1568" s="486">
        <f t="shared" ref="AW1568" si="14859">AW1567+AX1568</f>
        <v>537</v>
      </c>
      <c r="AX1568" s="486">
        <v>0</v>
      </c>
      <c r="AY1568" s="480">
        <f t="shared" ref="AY1568" si="14860">AY1567+AZ1568</f>
        <v>112972</v>
      </c>
      <c r="AZ1568" s="712">
        <v>2</v>
      </c>
      <c r="BA1568" s="480">
        <f t="shared" ref="BA1568" si="14861">BA1567+BB1568</f>
        <v>14741</v>
      </c>
      <c r="BB1568" s="480">
        <v>1</v>
      </c>
      <c r="BC1568" s="480">
        <f t="shared" ref="BC1568" si="14862">BC1567+BD1568</f>
        <v>8057</v>
      </c>
      <c r="BD1568" s="480">
        <v>0</v>
      </c>
      <c r="BE1568" s="486">
        <v>1</v>
      </c>
      <c r="BF1568" s="486">
        <v>0</v>
      </c>
      <c r="BG1568" s="486">
        <v>1</v>
      </c>
      <c r="BH1568" s="486">
        <v>0</v>
      </c>
      <c r="BI1568" s="480">
        <v>1</v>
      </c>
      <c r="BJ1568" s="480">
        <v>0</v>
      </c>
      <c r="BK1568" s="480">
        <v>2</v>
      </c>
      <c r="BL1568" s="480">
        <v>133620</v>
      </c>
    </row>
    <row r="1569" spans="10:64" x14ac:dyDescent="0.25">
      <c r="J1569" s="660">
        <v>45739</v>
      </c>
      <c r="K1569" s="479">
        <f t="shared" ref="K1569" si="14863">K1568+L1569</f>
        <v>135772</v>
      </c>
      <c r="L1569" s="480">
        <v>2</v>
      </c>
      <c r="M1569" s="481">
        <f t="shared" ref="M1569" si="14864">K1569*100000/581147</f>
        <v>23362.763638115659</v>
      </c>
      <c r="N1569" s="481">
        <f t="shared" ref="N1569" si="14865">(K1561*100/K1560)-100</f>
        <v>2.2097656911768127E-3</v>
      </c>
      <c r="O1569" s="479">
        <v>0</v>
      </c>
      <c r="P1569" s="480">
        <v>2012</v>
      </c>
      <c r="Q1569" s="480">
        <v>0</v>
      </c>
      <c r="R1569" s="480">
        <f t="shared" ref="R1569" si="14866">K1569-S1569</f>
        <v>135540</v>
      </c>
      <c r="S1569" s="480">
        <v>232</v>
      </c>
      <c r="T1569" s="486">
        <v>53901</v>
      </c>
      <c r="U1569" s="486">
        <f t="shared" ref="U1569" si="14867">SUM(K1569-T1569)</f>
        <v>81871</v>
      </c>
      <c r="V1569" s="480">
        <v>14809</v>
      </c>
      <c r="W1569" s="480">
        <v>30167</v>
      </c>
      <c r="X1569" s="480">
        <v>17986</v>
      </c>
      <c r="Y1569" s="480">
        <v>38374</v>
      </c>
      <c r="Z1569" s="480">
        <v>5806</v>
      </c>
      <c r="AA1569" s="480">
        <v>2172</v>
      </c>
      <c r="AB1569" s="480">
        <v>26458</v>
      </c>
      <c r="AC1569" s="486">
        <v>1638</v>
      </c>
      <c r="AD1569" s="486">
        <v>4878</v>
      </c>
      <c r="AE1569" s="486">
        <v>7741</v>
      </c>
      <c r="AF1569" s="486">
        <v>3328</v>
      </c>
      <c r="AG1569" s="486">
        <v>12127</v>
      </c>
      <c r="AH1569" s="486">
        <v>40761</v>
      </c>
      <c r="AI1569" s="486">
        <v>35249</v>
      </c>
      <c r="AJ1569" s="486">
        <v>30050</v>
      </c>
      <c r="AK1569" s="480">
        <v>564</v>
      </c>
      <c r="AL1569" s="480">
        <v>7018</v>
      </c>
      <c r="AM1569" s="480">
        <v>37527</v>
      </c>
      <c r="AN1569" s="480">
        <v>69949</v>
      </c>
      <c r="AO1569" s="480">
        <v>709</v>
      </c>
      <c r="AP1569" s="480">
        <v>20005</v>
      </c>
      <c r="AQ1569" s="486">
        <f t="shared" ref="AQ1569" si="14868">AQ1568+AR1569</f>
        <v>8089</v>
      </c>
      <c r="AR1569" s="486">
        <v>0</v>
      </c>
      <c r="AS1569" s="486">
        <f t="shared" ref="AS1569" si="14869">AS1568+AT1569</f>
        <v>112699</v>
      </c>
      <c r="AT1569" s="486">
        <v>2</v>
      </c>
      <c r="AU1569" s="486">
        <f t="shared" ref="AU1569" si="14870">AU1568+AV1569</f>
        <v>14447</v>
      </c>
      <c r="AV1569" s="486">
        <v>0</v>
      </c>
      <c r="AW1569" s="486">
        <f t="shared" ref="AW1569" si="14871">AW1568+AX1569</f>
        <v>537</v>
      </c>
      <c r="AX1569" s="486">
        <v>0</v>
      </c>
      <c r="AY1569" s="480">
        <f t="shared" ref="AY1569" si="14872">AY1568+AZ1569</f>
        <v>112974</v>
      </c>
      <c r="AZ1569" s="712">
        <v>2</v>
      </c>
      <c r="BA1569" s="480">
        <f t="shared" ref="BA1569" si="14873">BA1568+BB1569</f>
        <v>14741</v>
      </c>
      <c r="BB1569" s="480">
        <v>0</v>
      </c>
      <c r="BC1569" s="480">
        <f t="shared" ref="BC1569" si="14874">BC1568+BD1569</f>
        <v>8057</v>
      </c>
      <c r="BD1569" s="480">
        <v>0</v>
      </c>
      <c r="BE1569" s="486">
        <v>0</v>
      </c>
      <c r="BF1569" s="486">
        <v>0</v>
      </c>
      <c r="BG1569" s="486">
        <v>0</v>
      </c>
      <c r="BH1569" s="486">
        <v>0</v>
      </c>
      <c r="BI1569" s="480">
        <v>0</v>
      </c>
      <c r="BJ1569" s="480">
        <v>0</v>
      </c>
      <c r="BK1569" s="480">
        <v>2</v>
      </c>
      <c r="BL1569" s="480">
        <v>133620</v>
      </c>
    </row>
    <row r="1570" spans="10:64" x14ac:dyDescent="0.25">
      <c r="J1570" s="660">
        <v>45740</v>
      </c>
      <c r="K1570" s="479">
        <f t="shared" ref="K1570" si="14875">K1569+L1570</f>
        <v>135772</v>
      </c>
      <c r="L1570" s="480">
        <v>0</v>
      </c>
      <c r="M1570" s="481">
        <f t="shared" ref="M1570" si="14876">K1570*100000/581147</f>
        <v>23362.763638115659</v>
      </c>
      <c r="N1570" s="481">
        <f t="shared" ref="N1570" si="14877">(K1562*100/K1561)-100</f>
        <v>0</v>
      </c>
      <c r="O1570" s="479">
        <v>0</v>
      </c>
      <c r="P1570" s="480">
        <v>2012</v>
      </c>
      <c r="Q1570" s="480">
        <v>0</v>
      </c>
      <c r="R1570" s="480">
        <f t="shared" ref="R1570" si="14878">K1570-S1570</f>
        <v>135540</v>
      </c>
      <c r="S1570" s="480">
        <v>232</v>
      </c>
      <c r="T1570" s="486">
        <v>53901</v>
      </c>
      <c r="U1570" s="486">
        <f t="shared" ref="U1570" si="14879">SUM(K1570-T1570)</f>
        <v>81871</v>
      </c>
      <c r="V1570" s="480">
        <v>14809</v>
      </c>
      <c r="W1570" s="480">
        <v>30167</v>
      </c>
      <c r="X1570" s="480">
        <v>17986</v>
      </c>
      <c r="Y1570" s="480">
        <v>38374</v>
      </c>
      <c r="Z1570" s="480">
        <v>5806</v>
      </c>
      <c r="AA1570" s="480">
        <v>2172</v>
      </c>
      <c r="AB1570" s="480">
        <v>26458</v>
      </c>
      <c r="AC1570" s="486">
        <v>1638</v>
      </c>
      <c r="AD1570" s="486">
        <v>4878</v>
      </c>
      <c r="AE1570" s="486">
        <v>7741</v>
      </c>
      <c r="AF1570" s="486">
        <v>3328</v>
      </c>
      <c r="AG1570" s="486">
        <v>12127</v>
      </c>
      <c r="AH1570" s="486">
        <v>40761</v>
      </c>
      <c r="AI1570" s="486">
        <v>35249</v>
      </c>
      <c r="AJ1570" s="486">
        <v>30050</v>
      </c>
      <c r="AK1570" s="480">
        <v>564</v>
      </c>
      <c r="AL1570" s="480">
        <v>7018</v>
      </c>
      <c r="AM1570" s="480">
        <v>37527</v>
      </c>
      <c r="AN1570" s="480">
        <v>69949</v>
      </c>
      <c r="AO1570" s="480">
        <v>709</v>
      </c>
      <c r="AP1570" s="480">
        <v>20005</v>
      </c>
      <c r="AQ1570" s="486">
        <f t="shared" ref="AQ1570" si="14880">AQ1569+AR1570</f>
        <v>8089</v>
      </c>
      <c r="AR1570" s="486">
        <v>0</v>
      </c>
      <c r="AS1570" s="486">
        <f t="shared" ref="AS1570" si="14881">AS1569+AT1570</f>
        <v>112699</v>
      </c>
      <c r="AT1570" s="486">
        <v>0</v>
      </c>
      <c r="AU1570" s="486">
        <f t="shared" ref="AU1570" si="14882">AU1569+AV1570</f>
        <v>14447</v>
      </c>
      <c r="AV1570" s="486">
        <v>0</v>
      </c>
      <c r="AW1570" s="486">
        <f t="shared" ref="AW1570" si="14883">AW1569+AX1570</f>
        <v>537</v>
      </c>
      <c r="AX1570" s="486">
        <v>0</v>
      </c>
      <c r="AY1570" s="480">
        <f t="shared" ref="AY1570" si="14884">AY1569+AZ1570</f>
        <v>112974</v>
      </c>
      <c r="AZ1570" s="712">
        <v>0</v>
      </c>
      <c r="BA1570" s="480">
        <f t="shared" ref="BA1570" si="14885">BA1569+BB1570</f>
        <v>14741</v>
      </c>
      <c r="BB1570" s="480">
        <v>0</v>
      </c>
      <c r="BC1570" s="480">
        <f t="shared" ref="BC1570" si="14886">BC1569+BD1570</f>
        <v>8057</v>
      </c>
      <c r="BD1570" s="480">
        <v>0</v>
      </c>
      <c r="BE1570" s="486">
        <v>0</v>
      </c>
      <c r="BF1570" s="486">
        <v>0</v>
      </c>
      <c r="BG1570" s="486">
        <v>0</v>
      </c>
      <c r="BH1570" s="486">
        <v>0</v>
      </c>
      <c r="BI1570" s="480">
        <v>0</v>
      </c>
      <c r="BJ1570" s="480">
        <v>0</v>
      </c>
      <c r="BK1570" s="480">
        <v>0</v>
      </c>
      <c r="BL1570" s="480">
        <v>133620</v>
      </c>
    </row>
    <row r="1571" spans="10:64" x14ac:dyDescent="0.25">
      <c r="J1571" s="660">
        <v>45741</v>
      </c>
      <c r="K1571" s="479">
        <f t="shared" ref="K1571" si="14887">K1570+L1571</f>
        <v>135772</v>
      </c>
      <c r="L1571" s="480">
        <v>0</v>
      </c>
      <c r="M1571" s="481">
        <f t="shared" ref="M1571" si="14888">K1571*100000/581147</f>
        <v>23362.763638115659</v>
      </c>
      <c r="N1571" s="481">
        <f t="shared" ref="N1571" si="14889">(K1563*100/K1562)-100</f>
        <v>1.4731445744047278E-3</v>
      </c>
      <c r="O1571" s="479">
        <v>0</v>
      </c>
      <c r="P1571" s="480">
        <v>2012</v>
      </c>
      <c r="Q1571" s="480">
        <v>0</v>
      </c>
      <c r="R1571" s="480">
        <f t="shared" ref="R1571" si="14890">K1571-S1571</f>
        <v>135540</v>
      </c>
      <c r="S1571" s="480">
        <v>232</v>
      </c>
      <c r="T1571" s="486">
        <v>53901</v>
      </c>
      <c r="U1571" s="486">
        <f t="shared" ref="U1571" si="14891">SUM(K1571-T1571)</f>
        <v>81871</v>
      </c>
      <c r="V1571" s="480">
        <v>14809</v>
      </c>
      <c r="W1571" s="480">
        <v>30167</v>
      </c>
      <c r="X1571" s="480">
        <v>17986</v>
      </c>
      <c r="Y1571" s="480">
        <v>38374</v>
      </c>
      <c r="Z1571" s="480">
        <v>5806</v>
      </c>
      <c r="AA1571" s="480">
        <v>2172</v>
      </c>
      <c r="AB1571" s="480">
        <v>26458</v>
      </c>
      <c r="AC1571" s="486">
        <v>1638</v>
      </c>
      <c r="AD1571" s="486">
        <v>4878</v>
      </c>
      <c r="AE1571" s="486">
        <v>7741</v>
      </c>
      <c r="AF1571" s="486">
        <v>3328</v>
      </c>
      <c r="AG1571" s="486">
        <v>12127</v>
      </c>
      <c r="AH1571" s="486">
        <v>40761</v>
      </c>
      <c r="AI1571" s="486">
        <v>35249</v>
      </c>
      <c r="AJ1571" s="486">
        <v>30050</v>
      </c>
      <c r="AK1571" s="480">
        <v>564</v>
      </c>
      <c r="AL1571" s="480">
        <v>7018</v>
      </c>
      <c r="AM1571" s="480">
        <v>37527</v>
      </c>
      <c r="AN1571" s="480">
        <v>69949</v>
      </c>
      <c r="AO1571" s="480">
        <v>709</v>
      </c>
      <c r="AP1571" s="480">
        <v>20005</v>
      </c>
      <c r="AQ1571" s="486">
        <f t="shared" ref="AQ1571" si="14892">AQ1570+AR1571</f>
        <v>8089</v>
      </c>
      <c r="AR1571" s="486">
        <v>0</v>
      </c>
      <c r="AS1571" s="486">
        <f t="shared" ref="AS1571" si="14893">AS1570+AT1571</f>
        <v>112699</v>
      </c>
      <c r="AT1571" s="486">
        <v>0</v>
      </c>
      <c r="AU1571" s="486">
        <f t="shared" ref="AU1571" si="14894">AU1570+AV1571</f>
        <v>14447</v>
      </c>
      <c r="AV1571" s="486">
        <v>0</v>
      </c>
      <c r="AW1571" s="486">
        <f t="shared" ref="AW1571" si="14895">AW1570+AX1571</f>
        <v>537</v>
      </c>
      <c r="AX1571" s="486">
        <v>0</v>
      </c>
      <c r="AY1571" s="480">
        <f t="shared" ref="AY1571" si="14896">AY1570+AZ1571</f>
        <v>112974</v>
      </c>
      <c r="AZ1571" s="712">
        <v>0</v>
      </c>
      <c r="BA1571" s="480">
        <f t="shared" ref="BA1571" si="14897">BA1570+BB1571</f>
        <v>14741</v>
      </c>
      <c r="BB1571" s="480">
        <v>0</v>
      </c>
      <c r="BC1571" s="480">
        <f t="shared" ref="BC1571" si="14898">BC1570+BD1571</f>
        <v>8057</v>
      </c>
      <c r="BD1571" s="480">
        <v>0</v>
      </c>
      <c r="BE1571" s="486">
        <v>0</v>
      </c>
      <c r="BF1571" s="486">
        <v>0</v>
      </c>
      <c r="BG1571" s="486">
        <v>0</v>
      </c>
      <c r="BH1571" s="486">
        <v>0</v>
      </c>
      <c r="BI1571" s="480">
        <v>0</v>
      </c>
      <c r="BJ1571" s="480">
        <v>0</v>
      </c>
      <c r="BK1571" s="480">
        <v>0</v>
      </c>
      <c r="BL1571" s="480">
        <v>133620</v>
      </c>
    </row>
    <row r="1572" spans="10:64" x14ac:dyDescent="0.25">
      <c r="J1572" s="660">
        <v>45742</v>
      </c>
      <c r="K1572" s="479">
        <f t="shared" ref="K1572" si="14899">K1571+L1572</f>
        <v>135773</v>
      </c>
      <c r="L1572" s="480">
        <v>1</v>
      </c>
      <c r="M1572" s="481">
        <f t="shared" ref="M1572" si="14900">K1572*100000/581147</f>
        <v>23362.935711618575</v>
      </c>
      <c r="N1572" s="481">
        <f t="shared" ref="N1572" si="14901">(K1564*100/K1563)-100</f>
        <v>0</v>
      </c>
      <c r="O1572" s="479">
        <v>0</v>
      </c>
      <c r="P1572" s="480">
        <v>2012</v>
      </c>
      <c r="Q1572" s="480">
        <v>0</v>
      </c>
      <c r="R1572" s="480">
        <f t="shared" ref="R1572" si="14902">K1572-S1572</f>
        <v>135541</v>
      </c>
      <c r="S1572" s="480">
        <v>232</v>
      </c>
      <c r="T1572" s="486">
        <v>53901</v>
      </c>
      <c r="U1572" s="486">
        <f t="shared" ref="U1572" si="14903">SUM(K1572-T1572)</f>
        <v>81872</v>
      </c>
      <c r="V1572" s="480">
        <v>14809</v>
      </c>
      <c r="W1572" s="480">
        <v>30167</v>
      </c>
      <c r="X1572" s="480">
        <v>17986</v>
      </c>
      <c r="Y1572" s="480">
        <v>38375</v>
      </c>
      <c r="Z1572" s="480">
        <v>5806</v>
      </c>
      <c r="AA1572" s="480">
        <v>2172</v>
      </c>
      <c r="AB1572" s="480">
        <v>26458</v>
      </c>
      <c r="AC1572" s="486">
        <v>1638</v>
      </c>
      <c r="AD1572" s="486">
        <v>4878</v>
      </c>
      <c r="AE1572" s="486">
        <v>7741</v>
      </c>
      <c r="AF1572" s="486">
        <v>3328</v>
      </c>
      <c r="AG1572" s="486">
        <v>12127</v>
      </c>
      <c r="AH1572" s="486">
        <v>40761</v>
      </c>
      <c r="AI1572" s="486">
        <v>35250</v>
      </c>
      <c r="AJ1572" s="486">
        <v>30050</v>
      </c>
      <c r="AK1572" s="480">
        <v>564</v>
      </c>
      <c r="AL1572" s="480">
        <v>7018</v>
      </c>
      <c r="AM1572" s="480">
        <v>37527</v>
      </c>
      <c r="AN1572" s="480">
        <v>69950</v>
      </c>
      <c r="AO1572" s="480">
        <v>709</v>
      </c>
      <c r="AP1572" s="480">
        <v>20005</v>
      </c>
      <c r="AQ1572" s="486">
        <f t="shared" ref="AQ1572" si="14904">AQ1571+AR1572</f>
        <v>8089</v>
      </c>
      <c r="AR1572" s="486">
        <v>0</v>
      </c>
      <c r="AS1572" s="486">
        <f t="shared" ref="AS1572" si="14905">AS1571+AT1572</f>
        <v>112699</v>
      </c>
      <c r="AT1572" s="486">
        <v>0</v>
      </c>
      <c r="AU1572" s="486">
        <f t="shared" ref="AU1572" si="14906">AU1571+AV1572</f>
        <v>14448</v>
      </c>
      <c r="AV1572" s="486">
        <v>1</v>
      </c>
      <c r="AW1572" s="486">
        <f t="shared" ref="AW1572" si="14907">AW1571+AX1572</f>
        <v>537</v>
      </c>
      <c r="AX1572" s="486">
        <v>0</v>
      </c>
      <c r="AY1572" s="480">
        <f t="shared" ref="AY1572" si="14908">AY1571+AZ1572</f>
        <v>112975</v>
      </c>
      <c r="AZ1572" s="712">
        <v>1</v>
      </c>
      <c r="BA1572" s="480">
        <f t="shared" ref="BA1572" si="14909">BA1571+BB1572</f>
        <v>14741</v>
      </c>
      <c r="BB1572" s="480">
        <v>0</v>
      </c>
      <c r="BC1572" s="480">
        <f t="shared" ref="BC1572" si="14910">BC1571+BD1572</f>
        <v>8057</v>
      </c>
      <c r="BD1572" s="480">
        <v>0</v>
      </c>
      <c r="BE1572" s="486">
        <v>1</v>
      </c>
      <c r="BF1572" s="486">
        <v>1</v>
      </c>
      <c r="BG1572" s="486">
        <v>0</v>
      </c>
      <c r="BH1572" s="486">
        <v>0</v>
      </c>
      <c r="BI1572" s="480">
        <v>1</v>
      </c>
      <c r="BJ1572" s="480">
        <v>0</v>
      </c>
      <c r="BK1572" s="480">
        <v>0</v>
      </c>
      <c r="BL1572" s="480">
        <v>133620</v>
      </c>
    </row>
    <row r="1573" spans="10:64" x14ac:dyDescent="0.25">
      <c r="J1573" s="660">
        <v>45743</v>
      </c>
      <c r="K1573" s="479">
        <f t="shared" ref="K1573" si="14911">K1572+L1573</f>
        <v>135774</v>
      </c>
      <c r="L1573" s="480">
        <v>1</v>
      </c>
      <c r="M1573" s="481">
        <f t="shared" ref="M1573" si="14912">K1573*100000/581147</f>
        <v>23363.107785121494</v>
      </c>
      <c r="N1573" s="481">
        <f t="shared" ref="N1573" si="14913">(K1565*100/K1564)-100</f>
        <v>0</v>
      </c>
      <c r="O1573" s="479">
        <v>0</v>
      </c>
      <c r="P1573" s="480">
        <v>2012</v>
      </c>
      <c r="Q1573" s="480">
        <v>0</v>
      </c>
      <c r="R1573" s="480">
        <f t="shared" ref="R1573" si="14914">K1573-S1573</f>
        <v>135542</v>
      </c>
      <c r="S1573" s="480">
        <v>232</v>
      </c>
      <c r="T1573" s="486">
        <v>53901</v>
      </c>
      <c r="U1573" s="486">
        <f t="shared" ref="U1573" si="14915">SUM(K1573-T1573)</f>
        <v>81873</v>
      </c>
      <c r="V1573" s="480">
        <v>14809</v>
      </c>
      <c r="W1573" s="480">
        <v>30167</v>
      </c>
      <c r="X1573" s="480">
        <v>17986</v>
      </c>
      <c r="Y1573" s="480">
        <v>38376</v>
      </c>
      <c r="Z1573" s="480">
        <v>5806</v>
      </c>
      <c r="AA1573" s="480">
        <v>2172</v>
      </c>
      <c r="AB1573" s="480">
        <v>26458</v>
      </c>
      <c r="AC1573" s="486">
        <v>1638</v>
      </c>
      <c r="AD1573" s="486">
        <v>4878</v>
      </c>
      <c r="AE1573" s="486">
        <v>7741</v>
      </c>
      <c r="AF1573" s="486">
        <v>3328</v>
      </c>
      <c r="AG1573" s="486">
        <v>12127</v>
      </c>
      <c r="AH1573" s="486">
        <v>40761</v>
      </c>
      <c r="AI1573" s="486">
        <v>35250</v>
      </c>
      <c r="AJ1573" s="486">
        <v>30051</v>
      </c>
      <c r="AK1573" s="480">
        <v>564</v>
      </c>
      <c r="AL1573" s="480">
        <v>7018</v>
      </c>
      <c r="AM1573" s="480">
        <v>37527</v>
      </c>
      <c r="AN1573" s="480">
        <v>69951</v>
      </c>
      <c r="AO1573" s="480">
        <v>709</v>
      </c>
      <c r="AP1573" s="480">
        <v>20005</v>
      </c>
      <c r="AQ1573" s="486">
        <f t="shared" ref="AQ1573" si="14916">AQ1572+AR1573</f>
        <v>8089</v>
      </c>
      <c r="AR1573" s="486">
        <v>0</v>
      </c>
      <c r="AS1573" s="486">
        <f t="shared" ref="AS1573" si="14917">AS1572+AT1573</f>
        <v>112700</v>
      </c>
      <c r="AT1573" s="486">
        <v>1</v>
      </c>
      <c r="AU1573" s="486">
        <f t="shared" ref="AU1573" si="14918">AU1572+AV1573</f>
        <v>14448</v>
      </c>
      <c r="AV1573" s="486">
        <v>0</v>
      </c>
      <c r="AW1573" s="486">
        <f t="shared" ref="AW1573" si="14919">AW1572+AX1573</f>
        <v>537</v>
      </c>
      <c r="AX1573" s="486">
        <v>0</v>
      </c>
      <c r="AY1573" s="480">
        <f t="shared" ref="AY1573" si="14920">AY1572+AZ1573</f>
        <v>112976</v>
      </c>
      <c r="AZ1573" s="712">
        <v>1</v>
      </c>
      <c r="BA1573" s="480">
        <f t="shared" ref="BA1573" si="14921">BA1572+BB1573</f>
        <v>14741</v>
      </c>
      <c r="BB1573" s="480">
        <v>0</v>
      </c>
      <c r="BC1573" s="480">
        <f t="shared" ref="BC1573" si="14922">BC1572+BD1573</f>
        <v>8057</v>
      </c>
      <c r="BD1573" s="480">
        <v>0</v>
      </c>
      <c r="BE1573" s="486">
        <v>0</v>
      </c>
      <c r="BF1573" s="486">
        <v>0</v>
      </c>
      <c r="BG1573" s="486">
        <v>0</v>
      </c>
      <c r="BH1573" s="486">
        <v>0</v>
      </c>
      <c r="BI1573" s="480">
        <v>0</v>
      </c>
      <c r="BJ1573" s="480">
        <v>0</v>
      </c>
      <c r="BK1573" s="480">
        <v>1</v>
      </c>
      <c r="BL1573" s="480">
        <v>133620</v>
      </c>
    </row>
    <row r="1574" spans="10:64" x14ac:dyDescent="0.25">
      <c r="J1574" s="660">
        <v>45744</v>
      </c>
      <c r="K1574" s="479">
        <f t="shared" ref="K1574" si="14923">K1573+L1574</f>
        <v>135774</v>
      </c>
      <c r="L1574" s="480">
        <v>0</v>
      </c>
      <c r="M1574" s="481">
        <f t="shared" ref="M1574" si="14924">K1574*100000/581147</f>
        <v>23363.107785121494</v>
      </c>
      <c r="N1574" s="481">
        <f t="shared" ref="N1574" si="14925">(K1566*100/K1565)-100</f>
        <v>7.365614365824058E-4</v>
      </c>
      <c r="O1574" s="479">
        <v>0</v>
      </c>
      <c r="P1574" s="480">
        <v>2012</v>
      </c>
      <c r="Q1574" s="480">
        <v>0</v>
      </c>
      <c r="R1574" s="480">
        <f t="shared" ref="R1574" si="14926">K1574-S1574</f>
        <v>135542</v>
      </c>
      <c r="S1574" s="480">
        <v>232</v>
      </c>
      <c r="T1574" s="486">
        <v>53901</v>
      </c>
      <c r="U1574" s="486">
        <f t="shared" ref="U1574" si="14927">SUM(K1574-T1574)</f>
        <v>81873</v>
      </c>
      <c r="V1574" s="480">
        <v>14809</v>
      </c>
      <c r="W1574" s="480">
        <v>30167</v>
      </c>
      <c r="X1574" s="480">
        <v>17986</v>
      </c>
      <c r="Y1574" s="480">
        <v>38376</v>
      </c>
      <c r="Z1574" s="480">
        <v>5806</v>
      </c>
      <c r="AA1574" s="480">
        <v>2172</v>
      </c>
      <c r="AB1574" s="480">
        <v>26458</v>
      </c>
      <c r="AC1574" s="486">
        <v>1638</v>
      </c>
      <c r="AD1574" s="486">
        <v>4878</v>
      </c>
      <c r="AE1574" s="486">
        <v>7741</v>
      </c>
      <c r="AF1574" s="486">
        <v>3328</v>
      </c>
      <c r="AG1574" s="486">
        <v>12127</v>
      </c>
      <c r="AH1574" s="486">
        <v>40761</v>
      </c>
      <c r="AI1574" s="486">
        <v>35250</v>
      </c>
      <c r="AJ1574" s="486">
        <v>30051</v>
      </c>
      <c r="AK1574" s="480">
        <v>564</v>
      </c>
      <c r="AL1574" s="480">
        <v>7018</v>
      </c>
      <c r="AM1574" s="480">
        <v>37527</v>
      </c>
      <c r="AN1574" s="480">
        <v>69951</v>
      </c>
      <c r="AO1574" s="480">
        <v>709</v>
      </c>
      <c r="AP1574" s="480">
        <v>20005</v>
      </c>
      <c r="AQ1574" s="486">
        <f t="shared" ref="AQ1574" si="14928">AQ1573+AR1574</f>
        <v>8089</v>
      </c>
      <c r="AR1574" s="486">
        <v>0</v>
      </c>
      <c r="AS1574" s="486">
        <f t="shared" ref="AS1574" si="14929">AS1573+AT1574</f>
        <v>112700</v>
      </c>
      <c r="AT1574" s="486">
        <v>0</v>
      </c>
      <c r="AU1574" s="486">
        <f t="shared" ref="AU1574" si="14930">AU1573+AV1574</f>
        <v>14448</v>
      </c>
      <c r="AV1574" s="486">
        <v>0</v>
      </c>
      <c r="AW1574" s="486">
        <f t="shared" ref="AW1574" si="14931">AW1573+AX1574</f>
        <v>537</v>
      </c>
      <c r="AX1574" s="486">
        <v>0</v>
      </c>
      <c r="AY1574" s="480">
        <f t="shared" ref="AY1574" si="14932">AY1573+AZ1574</f>
        <v>112976</v>
      </c>
      <c r="AZ1574" s="712">
        <v>0</v>
      </c>
      <c r="BA1574" s="480">
        <f t="shared" ref="BA1574" si="14933">BA1573+BB1574</f>
        <v>14741</v>
      </c>
      <c r="BB1574" s="480">
        <v>0</v>
      </c>
      <c r="BC1574" s="480">
        <f t="shared" ref="BC1574" si="14934">BC1573+BD1574</f>
        <v>8057</v>
      </c>
      <c r="BD1574" s="480">
        <v>0</v>
      </c>
      <c r="BE1574" s="486">
        <v>0</v>
      </c>
      <c r="BF1574" s="486">
        <v>0</v>
      </c>
      <c r="BG1574" s="486">
        <v>0</v>
      </c>
      <c r="BH1574" s="486">
        <v>0</v>
      </c>
      <c r="BI1574" s="480">
        <v>0</v>
      </c>
      <c r="BJ1574" s="480">
        <v>0</v>
      </c>
      <c r="BK1574" s="480">
        <v>0</v>
      </c>
      <c r="BL1574" s="480">
        <v>133620</v>
      </c>
    </row>
    <row r="1575" spans="10:64" x14ac:dyDescent="0.25">
      <c r="J1575" s="660">
        <v>45745</v>
      </c>
      <c r="K1575" s="479">
        <f t="shared" ref="K1575" si="14935">K1574+L1575</f>
        <v>135780</v>
      </c>
      <c r="L1575" s="480">
        <v>6</v>
      </c>
      <c r="M1575" s="481">
        <f t="shared" ref="M1575" si="14936">K1575*100000/581147</f>
        <v>23364.140226138996</v>
      </c>
      <c r="N1575" s="481">
        <f t="shared" ref="N1575" si="14937">(K1567*100/K1566)-100</f>
        <v>0</v>
      </c>
      <c r="O1575" s="479">
        <v>0</v>
      </c>
      <c r="P1575" s="480">
        <v>2012</v>
      </c>
      <c r="Q1575" s="480">
        <v>0</v>
      </c>
      <c r="R1575" s="480">
        <f t="shared" ref="R1575" si="14938">K1575-S1575</f>
        <v>135548</v>
      </c>
      <c r="S1575" s="480">
        <v>232</v>
      </c>
      <c r="T1575" s="486">
        <v>53904</v>
      </c>
      <c r="U1575" s="486">
        <f t="shared" ref="U1575" si="14939">SUM(K1575-T1575)</f>
        <v>81876</v>
      </c>
      <c r="V1575" s="480">
        <v>14809</v>
      </c>
      <c r="W1575" s="480">
        <v>30167</v>
      </c>
      <c r="X1575" s="480">
        <v>17987</v>
      </c>
      <c r="Y1575" s="480">
        <v>38376</v>
      </c>
      <c r="Z1575" s="480">
        <v>5808</v>
      </c>
      <c r="AA1575" s="480">
        <v>2172</v>
      </c>
      <c r="AB1575" s="480">
        <v>26461</v>
      </c>
      <c r="AC1575" s="486">
        <v>1639</v>
      </c>
      <c r="AD1575" s="486">
        <v>4878</v>
      </c>
      <c r="AE1575" s="486">
        <v>7741</v>
      </c>
      <c r="AF1575" s="486">
        <v>3328</v>
      </c>
      <c r="AG1575" s="486">
        <v>12128</v>
      </c>
      <c r="AH1575" s="486">
        <v>40765</v>
      </c>
      <c r="AI1575" s="486">
        <v>35250</v>
      </c>
      <c r="AJ1575" s="486">
        <v>30051</v>
      </c>
      <c r="AK1575" s="480">
        <v>564</v>
      </c>
      <c r="AL1575" s="480">
        <v>7018</v>
      </c>
      <c r="AM1575" s="480">
        <v>37527</v>
      </c>
      <c r="AN1575" s="480">
        <v>69951</v>
      </c>
      <c r="AO1575" s="480">
        <v>714</v>
      </c>
      <c r="AP1575" s="480">
        <v>20005</v>
      </c>
      <c r="AQ1575" s="486">
        <f t="shared" ref="AQ1575" si="14940">AQ1574+AR1575</f>
        <v>8089</v>
      </c>
      <c r="AR1575" s="486">
        <v>0</v>
      </c>
      <c r="AS1575" s="486">
        <f t="shared" ref="AS1575" si="14941">AS1574+AT1575</f>
        <v>112706</v>
      </c>
      <c r="AT1575" s="486">
        <v>6</v>
      </c>
      <c r="AU1575" s="486">
        <f t="shared" ref="AU1575" si="14942">AU1574+AV1575</f>
        <v>14448</v>
      </c>
      <c r="AV1575" s="486">
        <v>0</v>
      </c>
      <c r="AW1575" s="486">
        <f t="shared" ref="AW1575" si="14943">AW1574+AX1575</f>
        <v>537</v>
      </c>
      <c r="AX1575" s="486">
        <v>0</v>
      </c>
      <c r="AY1575" s="480">
        <f t="shared" ref="AY1575" si="14944">AY1574+AZ1575</f>
        <v>112982</v>
      </c>
      <c r="AZ1575" s="712">
        <v>6</v>
      </c>
      <c r="BA1575" s="480">
        <f t="shared" ref="BA1575" si="14945">BA1574+BB1575</f>
        <v>14741</v>
      </c>
      <c r="BB1575" s="480">
        <v>0</v>
      </c>
      <c r="BC1575" s="480">
        <f t="shared" ref="BC1575" si="14946">BC1574+BD1575</f>
        <v>8057</v>
      </c>
      <c r="BD1575" s="480">
        <v>0</v>
      </c>
      <c r="BE1575" s="486">
        <v>0</v>
      </c>
      <c r="BF1575" s="486">
        <v>0</v>
      </c>
      <c r="BG1575" s="486">
        <v>0</v>
      </c>
      <c r="BH1575" s="486">
        <v>0</v>
      </c>
      <c r="BI1575" s="480">
        <v>0</v>
      </c>
      <c r="BJ1575" s="480">
        <v>0</v>
      </c>
      <c r="BK1575" s="480">
        <v>6</v>
      </c>
      <c r="BL1575" s="480">
        <v>133620</v>
      </c>
    </row>
    <row r="1576" spans="10:64" x14ac:dyDescent="0.25">
      <c r="J1576" s="660">
        <v>45746</v>
      </c>
      <c r="K1576" s="479">
        <f t="shared" ref="K1576" si="14947">K1575+L1576</f>
        <v>135780</v>
      </c>
      <c r="L1576" s="480">
        <v>0</v>
      </c>
      <c r="M1576" s="481">
        <f t="shared" ref="M1576" si="14948">K1576*100000/581147</f>
        <v>23364.140226138996</v>
      </c>
      <c r="N1576" s="481">
        <f t="shared" ref="N1576" si="14949">(K1568*100/K1567)-100</f>
        <v>2.2096680342116315E-3</v>
      </c>
      <c r="O1576" s="479">
        <v>0</v>
      </c>
      <c r="P1576" s="480">
        <v>2012</v>
      </c>
      <c r="Q1576" s="480">
        <v>0</v>
      </c>
      <c r="R1576" s="480">
        <f t="shared" ref="R1576" si="14950">K1576-S1576</f>
        <v>135548</v>
      </c>
      <c r="S1576" s="480">
        <v>232</v>
      </c>
      <c r="T1576" s="486">
        <v>53904</v>
      </c>
      <c r="U1576" s="486">
        <f t="shared" ref="U1576" si="14951">SUM(K1576-T1576)</f>
        <v>81876</v>
      </c>
      <c r="V1576" s="480">
        <v>14809</v>
      </c>
      <c r="W1576" s="480">
        <v>30167</v>
      </c>
      <c r="X1576" s="480">
        <v>17987</v>
      </c>
      <c r="Y1576" s="480">
        <v>38376</v>
      </c>
      <c r="Z1576" s="480">
        <v>5808</v>
      </c>
      <c r="AA1576" s="480">
        <v>2172</v>
      </c>
      <c r="AB1576" s="480">
        <v>26461</v>
      </c>
      <c r="AC1576" s="486">
        <v>1639</v>
      </c>
      <c r="AD1576" s="486">
        <v>4878</v>
      </c>
      <c r="AE1576" s="486">
        <v>7741</v>
      </c>
      <c r="AF1576" s="486">
        <v>3328</v>
      </c>
      <c r="AG1576" s="486">
        <v>12128</v>
      </c>
      <c r="AH1576" s="486">
        <v>40765</v>
      </c>
      <c r="AI1576" s="486">
        <v>35250</v>
      </c>
      <c r="AJ1576" s="486">
        <v>30051</v>
      </c>
      <c r="AK1576" s="480">
        <v>564</v>
      </c>
      <c r="AL1576" s="480">
        <v>7018</v>
      </c>
      <c r="AM1576" s="480">
        <v>37527</v>
      </c>
      <c r="AN1576" s="480">
        <v>69951</v>
      </c>
      <c r="AO1576" s="480">
        <v>714</v>
      </c>
      <c r="AP1576" s="480">
        <v>20005</v>
      </c>
      <c r="AQ1576" s="486">
        <f t="shared" ref="AQ1576" si="14952">AQ1575+AR1576</f>
        <v>8089</v>
      </c>
      <c r="AR1576" s="486">
        <v>0</v>
      </c>
      <c r="AS1576" s="486">
        <f t="shared" ref="AS1576" si="14953">AS1575+AT1576</f>
        <v>112706</v>
      </c>
      <c r="AT1576" s="486">
        <v>0</v>
      </c>
      <c r="AU1576" s="486">
        <f t="shared" ref="AU1576" si="14954">AU1575+AV1576</f>
        <v>14448</v>
      </c>
      <c r="AV1576" s="486">
        <v>0</v>
      </c>
      <c r="AW1576" s="486">
        <f t="shared" ref="AW1576" si="14955">AW1575+AX1576</f>
        <v>537</v>
      </c>
      <c r="AX1576" s="486">
        <v>0</v>
      </c>
      <c r="AY1576" s="480">
        <f t="shared" ref="AY1576" si="14956">AY1575+AZ1576</f>
        <v>112982</v>
      </c>
      <c r="AZ1576" s="712">
        <v>0</v>
      </c>
      <c r="BA1576" s="480">
        <f t="shared" ref="BA1576" si="14957">BA1575+BB1576</f>
        <v>14741</v>
      </c>
      <c r="BB1576" s="480">
        <v>0</v>
      </c>
      <c r="BC1576" s="480">
        <f t="shared" ref="BC1576" si="14958">BC1575+BD1576</f>
        <v>8057</v>
      </c>
      <c r="BD1576" s="480">
        <v>0</v>
      </c>
      <c r="BE1576" s="486">
        <v>0</v>
      </c>
      <c r="BF1576" s="486">
        <v>0</v>
      </c>
      <c r="BG1576" s="486">
        <v>0</v>
      </c>
      <c r="BH1576" s="486">
        <v>0</v>
      </c>
      <c r="BI1576" s="480">
        <v>0</v>
      </c>
      <c r="BJ1576" s="480">
        <v>0</v>
      </c>
      <c r="BK1576" s="480">
        <v>0</v>
      </c>
      <c r="BL1576" s="480">
        <v>133620</v>
      </c>
    </row>
    <row r="1577" spans="10:64" x14ac:dyDescent="0.25">
      <c r="J1577" s="660">
        <v>45747</v>
      </c>
      <c r="K1577" s="479">
        <f t="shared" ref="K1577" si="14959">K1576+L1577</f>
        <v>135780</v>
      </c>
      <c r="L1577" s="480">
        <v>0</v>
      </c>
      <c r="M1577" s="481">
        <f t="shared" ref="M1577" si="14960">K1577*100000/581147</f>
        <v>23364.140226138996</v>
      </c>
      <c r="N1577" s="481">
        <f t="shared" ref="N1577" si="14961">(K1569*100/K1568)-100</f>
        <v>1.4730794726318663E-3</v>
      </c>
      <c r="O1577" s="479">
        <v>0</v>
      </c>
      <c r="P1577" s="480">
        <v>2012</v>
      </c>
      <c r="Q1577" s="480">
        <v>0</v>
      </c>
      <c r="R1577" s="480">
        <f t="shared" ref="R1577" si="14962">K1577-S1577</f>
        <v>135548</v>
      </c>
      <c r="S1577" s="480">
        <v>232</v>
      </c>
      <c r="T1577" s="486">
        <v>53904</v>
      </c>
      <c r="U1577" s="486">
        <f t="shared" ref="U1577" si="14963">SUM(K1577-T1577)</f>
        <v>81876</v>
      </c>
      <c r="V1577" s="480">
        <v>14809</v>
      </c>
      <c r="W1577" s="480">
        <v>30167</v>
      </c>
      <c r="X1577" s="480">
        <v>17987</v>
      </c>
      <c r="Y1577" s="480">
        <v>38376</v>
      </c>
      <c r="Z1577" s="480">
        <v>5808</v>
      </c>
      <c r="AA1577" s="480">
        <v>2172</v>
      </c>
      <c r="AB1577" s="480">
        <v>26461</v>
      </c>
      <c r="AC1577" s="486">
        <v>1639</v>
      </c>
      <c r="AD1577" s="486">
        <v>4878</v>
      </c>
      <c r="AE1577" s="486">
        <v>7741</v>
      </c>
      <c r="AF1577" s="486">
        <v>3328</v>
      </c>
      <c r="AG1577" s="486">
        <v>12128</v>
      </c>
      <c r="AH1577" s="486">
        <v>40765</v>
      </c>
      <c r="AI1577" s="486">
        <v>35250</v>
      </c>
      <c r="AJ1577" s="486">
        <v>30051</v>
      </c>
      <c r="AK1577" s="480">
        <v>564</v>
      </c>
      <c r="AL1577" s="480">
        <v>7018</v>
      </c>
      <c r="AM1577" s="480">
        <v>37527</v>
      </c>
      <c r="AN1577" s="480">
        <v>69951</v>
      </c>
      <c r="AO1577" s="480">
        <v>714</v>
      </c>
      <c r="AP1577" s="480">
        <v>20005</v>
      </c>
      <c r="AQ1577" s="486">
        <f t="shared" ref="AQ1577" si="14964">AQ1576+AR1577</f>
        <v>8089</v>
      </c>
      <c r="AR1577" s="486">
        <v>0</v>
      </c>
      <c r="AS1577" s="486">
        <f t="shared" ref="AS1577" si="14965">AS1576+AT1577</f>
        <v>112706</v>
      </c>
      <c r="AT1577" s="486">
        <v>0</v>
      </c>
      <c r="AU1577" s="486">
        <f t="shared" ref="AU1577" si="14966">AU1576+AV1577</f>
        <v>14448</v>
      </c>
      <c r="AV1577" s="486">
        <v>0</v>
      </c>
      <c r="AW1577" s="486">
        <f t="shared" ref="AW1577" si="14967">AW1576+AX1577</f>
        <v>537</v>
      </c>
      <c r="AX1577" s="486">
        <v>0</v>
      </c>
      <c r="AY1577" s="480">
        <f t="shared" ref="AY1577" si="14968">AY1576+AZ1577</f>
        <v>112982</v>
      </c>
      <c r="AZ1577" s="712">
        <v>0</v>
      </c>
      <c r="BA1577" s="480">
        <f t="shared" ref="BA1577" si="14969">BA1576+BB1577</f>
        <v>14741</v>
      </c>
      <c r="BB1577" s="480">
        <v>0</v>
      </c>
      <c r="BC1577" s="480">
        <f t="shared" ref="BC1577" si="14970">BC1576+BD1577</f>
        <v>8057</v>
      </c>
      <c r="BD1577" s="480">
        <v>0</v>
      </c>
      <c r="BE1577" s="486">
        <v>0</v>
      </c>
      <c r="BF1577" s="486">
        <v>0</v>
      </c>
      <c r="BG1577" s="486">
        <v>0</v>
      </c>
      <c r="BH1577" s="486">
        <v>0</v>
      </c>
      <c r="BI1577" s="480">
        <v>0</v>
      </c>
      <c r="BJ1577" s="480">
        <v>0</v>
      </c>
      <c r="BK1577" s="480">
        <v>0</v>
      </c>
      <c r="BL1577" s="480">
        <v>133620</v>
      </c>
    </row>
  </sheetData>
  <autoFilter ref="J2:BL1306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</autoFilter>
  <mergeCells count="27">
    <mergeCell ref="AL4:AO4"/>
    <mergeCell ref="AP4:AP5"/>
    <mergeCell ref="AQ4:AR4"/>
    <mergeCell ref="AS4:AX4"/>
    <mergeCell ref="BC5:BD5"/>
    <mergeCell ref="AQ5:AR5"/>
    <mergeCell ref="AS5:AT5"/>
    <mergeCell ref="AU5:AV5"/>
    <mergeCell ref="AW5:AX5"/>
    <mergeCell ref="AY5:AZ5"/>
    <mergeCell ref="BA5:BB5"/>
    <mergeCell ref="J2:BL2"/>
    <mergeCell ref="J3:J6"/>
    <mergeCell ref="K3:Q3"/>
    <mergeCell ref="R3:S4"/>
    <mergeCell ref="T3:U4"/>
    <mergeCell ref="V3:AB4"/>
    <mergeCell ref="AC3:AJ4"/>
    <mergeCell ref="AK3:AP3"/>
    <mergeCell ref="AQ3:AX3"/>
    <mergeCell ref="AY3:BD4"/>
    <mergeCell ref="BE3:BH4"/>
    <mergeCell ref="BI3:BL4"/>
    <mergeCell ref="K4:M5"/>
    <mergeCell ref="N4:O5"/>
    <mergeCell ref="P4:Q5"/>
    <mergeCell ref="AK4:AK5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colBreaks count="1" manualBreakCount="1">
    <brk id="28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584"/>
  <sheetViews>
    <sheetView zoomScale="90" zoomScaleNormal="90" workbookViewId="0">
      <pane xSplit="7" ySplit="14" topLeftCell="H1571" activePane="bottomRight" state="frozen"/>
      <selection pane="topRight" activeCell="H1" sqref="H1"/>
      <selection pane="bottomLeft" activeCell="A15" sqref="A15"/>
      <selection pane="bottomRight" activeCell="G1593" sqref="G1593"/>
    </sheetView>
  </sheetViews>
  <sheetFormatPr defaultRowHeight="15" x14ac:dyDescent="0.25"/>
  <cols>
    <col min="1" max="4" width="0" hidden="1" customWidth="1"/>
    <col min="5" max="6" width="9.140625" hidden="1" customWidth="1"/>
    <col min="7" max="7" width="11.42578125" customWidth="1"/>
    <col min="13" max="13" width="14" bestFit="1" customWidth="1"/>
    <col min="17" max="17" width="8.7109375" customWidth="1"/>
    <col min="37" max="37" width="9.7109375" bestFit="1" customWidth="1"/>
    <col min="61" max="61" width="10.28515625" customWidth="1"/>
    <col min="62" max="62" width="12.7109375" bestFit="1" customWidth="1"/>
  </cols>
  <sheetData>
    <row r="1" spans="7:63" hidden="1" x14ac:dyDescent="0.25"/>
    <row r="2" spans="7:63" hidden="1" x14ac:dyDescent="0.25"/>
    <row r="3" spans="7:63" hidden="1" x14ac:dyDescent="0.25"/>
    <row r="4" spans="7:63" hidden="1" x14ac:dyDescent="0.25"/>
    <row r="5" spans="7:63" hidden="1" x14ac:dyDescent="0.25"/>
    <row r="6" spans="7:63" hidden="1" x14ac:dyDescent="0.25"/>
    <row r="7" spans="7:63" hidden="1" x14ac:dyDescent="0.25"/>
    <row r="8" spans="7:63" hidden="1" x14ac:dyDescent="0.25"/>
    <row r="9" spans="7:63" s="233" customFormat="1" ht="21.75" customHeight="1" x14ac:dyDescent="0.25">
      <c r="G9" s="740" t="s">
        <v>62</v>
      </c>
      <c r="H9" s="740"/>
      <c r="I9" s="740"/>
      <c r="J9" s="740"/>
      <c r="K9" s="740"/>
      <c r="L9" s="740"/>
      <c r="M9" s="740"/>
      <c r="N9" s="740"/>
      <c r="O9" s="740"/>
      <c r="P9" s="740"/>
      <c r="Q9" s="740"/>
      <c r="R9" s="740"/>
      <c r="S9" s="740"/>
      <c r="T9" s="740"/>
      <c r="U9" s="740"/>
      <c r="V9" s="740"/>
      <c r="W9" s="740"/>
      <c r="X9" s="740"/>
      <c r="Y9" s="740"/>
      <c r="Z9" s="740"/>
      <c r="AA9" s="740"/>
      <c r="AB9" s="740"/>
      <c r="AC9" s="740"/>
      <c r="AD9" s="740"/>
      <c r="AE9" s="740"/>
      <c r="AF9" s="740"/>
      <c r="AG9" s="740"/>
      <c r="AH9" s="740"/>
      <c r="AI9" s="740"/>
      <c r="AJ9" s="740"/>
      <c r="AK9" s="740"/>
      <c r="AL9" s="740"/>
      <c r="AM9" s="740"/>
      <c r="AN9" s="740"/>
      <c r="AO9" s="740"/>
      <c r="AP9" s="740"/>
      <c r="AQ9" s="740"/>
      <c r="AR9" s="740"/>
      <c r="AS9" s="740"/>
      <c r="AT9" s="740"/>
      <c r="AU9" s="740"/>
      <c r="AV9" s="740"/>
      <c r="AW9" s="740"/>
      <c r="AX9" s="740"/>
      <c r="AY9" s="740"/>
      <c r="AZ9" s="740"/>
      <c r="BA9" s="740"/>
      <c r="BB9" s="740"/>
      <c r="BC9" s="740"/>
      <c r="BD9" s="740"/>
      <c r="BE9" s="740"/>
      <c r="BF9" s="740"/>
      <c r="BG9" s="740"/>
      <c r="BH9" s="740"/>
      <c r="BI9" s="740"/>
      <c r="BJ9" s="740"/>
      <c r="BK9" s="232"/>
    </row>
    <row r="10" spans="7:63" s="53" customFormat="1" x14ac:dyDescent="0.25">
      <c r="G10" s="780" t="s">
        <v>96</v>
      </c>
      <c r="H10" s="713" t="s">
        <v>2</v>
      </c>
      <c r="I10" s="713"/>
      <c r="J10" s="713"/>
      <c r="K10" s="713"/>
      <c r="L10" s="713"/>
      <c r="M10" s="713" t="s">
        <v>3</v>
      </c>
      <c r="N10" s="713"/>
      <c r="O10" s="783" t="s">
        <v>4</v>
      </c>
      <c r="P10" s="783"/>
      <c r="Q10" s="713" t="s">
        <v>5</v>
      </c>
      <c r="R10" s="713"/>
      <c r="S10" s="713"/>
      <c r="T10" s="713"/>
      <c r="U10" s="713"/>
      <c r="V10" s="713"/>
      <c r="W10" s="713"/>
      <c r="X10" s="783" t="s">
        <v>6</v>
      </c>
      <c r="Y10" s="783"/>
      <c r="Z10" s="783"/>
      <c r="AA10" s="783"/>
      <c r="AB10" s="783"/>
      <c r="AC10" s="783"/>
      <c r="AD10" s="783"/>
      <c r="AE10" s="783"/>
      <c r="AF10" s="713" t="s">
        <v>7</v>
      </c>
      <c r="AG10" s="713"/>
      <c r="AH10" s="713"/>
      <c r="AI10" s="713"/>
      <c r="AJ10" s="713"/>
      <c r="AK10" s="713"/>
      <c r="AL10" s="783" t="s">
        <v>63</v>
      </c>
      <c r="AM10" s="783"/>
      <c r="AN10" s="713" t="s">
        <v>64</v>
      </c>
      <c r="AO10" s="713"/>
      <c r="AP10" s="713"/>
      <c r="AQ10" s="713"/>
      <c r="AR10" s="783" t="s">
        <v>65</v>
      </c>
      <c r="AS10" s="783"/>
      <c r="AT10" s="783"/>
      <c r="AU10" s="783"/>
      <c r="AV10" s="713" t="s">
        <v>66</v>
      </c>
      <c r="AW10" s="713"/>
      <c r="AX10" s="713" t="s">
        <v>67</v>
      </c>
      <c r="AY10" s="783" t="s">
        <v>68</v>
      </c>
      <c r="AZ10" s="783"/>
      <c r="BA10" s="783"/>
      <c r="BB10" s="783"/>
      <c r="BC10" s="736" t="s">
        <v>69</v>
      </c>
      <c r="BD10" s="736"/>
      <c r="BE10" s="736"/>
      <c r="BF10" s="736"/>
      <c r="BG10" s="736"/>
      <c r="BH10" s="736"/>
      <c r="BI10" s="783" t="s">
        <v>70</v>
      </c>
      <c r="BJ10" s="783"/>
      <c r="BK10" s="26"/>
    </row>
    <row r="11" spans="7:63" s="53" customFormat="1" x14ac:dyDescent="0.25">
      <c r="G11" s="781"/>
      <c r="H11" s="713" t="s">
        <v>71</v>
      </c>
      <c r="I11" s="713"/>
      <c r="J11" s="713"/>
      <c r="K11" s="713" t="s">
        <v>13</v>
      </c>
      <c r="L11" s="713"/>
      <c r="M11" s="713"/>
      <c r="N11" s="713"/>
      <c r="O11" s="783"/>
      <c r="P11" s="783"/>
      <c r="Q11" s="713"/>
      <c r="R11" s="713"/>
      <c r="S11" s="713"/>
      <c r="T11" s="713"/>
      <c r="U11" s="713"/>
      <c r="V11" s="713"/>
      <c r="W11" s="713"/>
      <c r="X11" s="783"/>
      <c r="Y11" s="783"/>
      <c r="Z11" s="783"/>
      <c r="AA11" s="783"/>
      <c r="AB11" s="783"/>
      <c r="AC11" s="783"/>
      <c r="AD11" s="783"/>
      <c r="AE11" s="783"/>
      <c r="AF11" s="713" t="s">
        <v>15</v>
      </c>
      <c r="AG11" s="713" t="s">
        <v>16</v>
      </c>
      <c r="AH11" s="713"/>
      <c r="AI11" s="713"/>
      <c r="AJ11" s="713"/>
      <c r="AK11" s="713" t="s">
        <v>17</v>
      </c>
      <c r="AL11" s="783"/>
      <c r="AM11" s="783"/>
      <c r="AN11" s="713" t="s">
        <v>72</v>
      </c>
      <c r="AO11" s="713" t="s">
        <v>73</v>
      </c>
      <c r="AP11" s="713" t="s">
        <v>74</v>
      </c>
      <c r="AQ11" s="713" t="s">
        <v>75</v>
      </c>
      <c r="AR11" s="783" t="s">
        <v>50</v>
      </c>
      <c r="AS11" s="783" t="s">
        <v>47</v>
      </c>
      <c r="AT11" s="783" t="s">
        <v>48</v>
      </c>
      <c r="AU11" s="783" t="s">
        <v>30</v>
      </c>
      <c r="AV11" s="713"/>
      <c r="AW11" s="713"/>
      <c r="AX11" s="713"/>
      <c r="AY11" s="783" t="s">
        <v>50</v>
      </c>
      <c r="AZ11" s="783" t="s">
        <v>47</v>
      </c>
      <c r="BA11" s="783" t="s">
        <v>48</v>
      </c>
      <c r="BB11" s="783" t="s">
        <v>30</v>
      </c>
      <c r="BC11" s="736"/>
      <c r="BD11" s="736"/>
      <c r="BE11" s="736"/>
      <c r="BF11" s="736"/>
      <c r="BG11" s="736"/>
      <c r="BH11" s="736"/>
      <c r="BI11" s="783"/>
      <c r="BJ11" s="783"/>
      <c r="BK11" s="26"/>
    </row>
    <row r="12" spans="7:63" s="53" customFormat="1" ht="63.75" x14ac:dyDescent="0.25">
      <c r="G12" s="781"/>
      <c r="H12" s="713"/>
      <c r="I12" s="713"/>
      <c r="J12" s="713"/>
      <c r="K12" s="713"/>
      <c r="L12" s="713"/>
      <c r="M12" s="204" t="s">
        <v>20</v>
      </c>
      <c r="N12" s="204" t="s">
        <v>21</v>
      </c>
      <c r="O12" s="208" t="s">
        <v>22</v>
      </c>
      <c r="P12" s="208" t="s">
        <v>23</v>
      </c>
      <c r="Q12" s="204" t="s">
        <v>24</v>
      </c>
      <c r="R12" s="204" t="s">
        <v>25</v>
      </c>
      <c r="S12" s="204" t="s">
        <v>26</v>
      </c>
      <c r="T12" s="204" t="s">
        <v>27</v>
      </c>
      <c r="U12" s="204" t="s">
        <v>28</v>
      </c>
      <c r="V12" s="204" t="s">
        <v>29</v>
      </c>
      <c r="W12" s="204" t="s">
        <v>30</v>
      </c>
      <c r="X12" s="208" t="s">
        <v>31</v>
      </c>
      <c r="Y12" s="208" t="s">
        <v>32</v>
      </c>
      <c r="Z12" s="208" t="s">
        <v>33</v>
      </c>
      <c r="AA12" s="208" t="s">
        <v>34</v>
      </c>
      <c r="AB12" s="208" t="s">
        <v>35</v>
      </c>
      <c r="AC12" s="208" t="s">
        <v>36</v>
      </c>
      <c r="AD12" s="208" t="s">
        <v>37</v>
      </c>
      <c r="AE12" s="208" t="s">
        <v>38</v>
      </c>
      <c r="AF12" s="713"/>
      <c r="AG12" s="207" t="s">
        <v>39</v>
      </c>
      <c r="AH12" s="207" t="s">
        <v>40</v>
      </c>
      <c r="AI12" s="207" t="s">
        <v>41</v>
      </c>
      <c r="AJ12" s="207" t="s">
        <v>30</v>
      </c>
      <c r="AK12" s="713"/>
      <c r="AL12" s="208" t="s">
        <v>76</v>
      </c>
      <c r="AM12" s="208" t="s">
        <v>77</v>
      </c>
      <c r="AN12" s="713"/>
      <c r="AO12" s="713"/>
      <c r="AP12" s="713"/>
      <c r="AQ12" s="713"/>
      <c r="AR12" s="783"/>
      <c r="AS12" s="783"/>
      <c r="AT12" s="783"/>
      <c r="AU12" s="783"/>
      <c r="AV12" s="207" t="s">
        <v>76</v>
      </c>
      <c r="AW12" s="207" t="s">
        <v>77</v>
      </c>
      <c r="AX12" s="713"/>
      <c r="AY12" s="783"/>
      <c r="AZ12" s="783"/>
      <c r="BA12" s="783"/>
      <c r="BB12" s="783"/>
      <c r="BC12" s="736" t="s">
        <v>43</v>
      </c>
      <c r="BD12" s="736"/>
      <c r="BE12" s="736" t="s">
        <v>44</v>
      </c>
      <c r="BF12" s="736"/>
      <c r="BG12" s="736" t="s">
        <v>45</v>
      </c>
      <c r="BH12" s="736"/>
      <c r="BI12" s="208" t="s">
        <v>78</v>
      </c>
      <c r="BJ12" s="208" t="s">
        <v>79</v>
      </c>
      <c r="BK12" s="26"/>
    </row>
    <row r="13" spans="7:63" s="53" customFormat="1" ht="38.25" x14ac:dyDescent="0.25">
      <c r="G13" s="782"/>
      <c r="H13" s="204" t="s">
        <v>55</v>
      </c>
      <c r="I13" s="204" t="s">
        <v>56</v>
      </c>
      <c r="J13" s="204" t="s">
        <v>57</v>
      </c>
      <c r="K13" s="204" t="s">
        <v>58</v>
      </c>
      <c r="L13" s="204" t="s">
        <v>59</v>
      </c>
      <c r="M13" s="204" t="s">
        <v>55</v>
      </c>
      <c r="N13" s="204" t="s">
        <v>55</v>
      </c>
      <c r="O13" s="208" t="s">
        <v>55</v>
      </c>
      <c r="P13" s="208" t="s">
        <v>55</v>
      </c>
      <c r="Q13" s="204" t="s">
        <v>55</v>
      </c>
      <c r="R13" s="204" t="s">
        <v>55</v>
      </c>
      <c r="S13" s="204" t="s">
        <v>55</v>
      </c>
      <c r="T13" s="204" t="s">
        <v>55</v>
      </c>
      <c r="U13" s="204" t="s">
        <v>55</v>
      </c>
      <c r="V13" s="204" t="s">
        <v>55</v>
      </c>
      <c r="W13" s="204" t="s">
        <v>55</v>
      </c>
      <c r="X13" s="208" t="s">
        <v>55</v>
      </c>
      <c r="Y13" s="208" t="s">
        <v>55</v>
      </c>
      <c r="Z13" s="208" t="s">
        <v>55</v>
      </c>
      <c r="AA13" s="208" t="s">
        <v>55</v>
      </c>
      <c r="AB13" s="208" t="s">
        <v>55</v>
      </c>
      <c r="AC13" s="208" t="s">
        <v>55</v>
      </c>
      <c r="AD13" s="208" t="s">
        <v>55</v>
      </c>
      <c r="AE13" s="208" t="s">
        <v>55</v>
      </c>
      <c r="AF13" s="207" t="s">
        <v>55</v>
      </c>
      <c r="AG13" s="207" t="s">
        <v>55</v>
      </c>
      <c r="AH13" s="207" t="s">
        <v>55</v>
      </c>
      <c r="AI13" s="207" t="s">
        <v>55</v>
      </c>
      <c r="AJ13" s="207" t="s">
        <v>55</v>
      </c>
      <c r="AK13" s="207" t="s">
        <v>55</v>
      </c>
      <c r="AL13" s="208" t="s">
        <v>55</v>
      </c>
      <c r="AM13" s="208" t="s">
        <v>55</v>
      </c>
      <c r="AN13" s="207" t="s">
        <v>55</v>
      </c>
      <c r="AO13" s="207" t="s">
        <v>55</v>
      </c>
      <c r="AP13" s="207" t="s">
        <v>55</v>
      </c>
      <c r="AQ13" s="207" t="s">
        <v>55</v>
      </c>
      <c r="AR13" s="208" t="s">
        <v>55</v>
      </c>
      <c r="AS13" s="208" t="s">
        <v>55</v>
      </c>
      <c r="AT13" s="208" t="s">
        <v>55</v>
      </c>
      <c r="AU13" s="208" t="s">
        <v>55</v>
      </c>
      <c r="AV13" s="207" t="s">
        <v>55</v>
      </c>
      <c r="AW13" s="207" t="s">
        <v>55</v>
      </c>
      <c r="AX13" s="207" t="s">
        <v>55</v>
      </c>
      <c r="AY13" s="208" t="s">
        <v>55</v>
      </c>
      <c r="AZ13" s="208" t="s">
        <v>55</v>
      </c>
      <c r="BA13" s="208" t="s">
        <v>55</v>
      </c>
      <c r="BB13" s="208" t="s">
        <v>55</v>
      </c>
      <c r="BC13" s="205" t="s">
        <v>55</v>
      </c>
      <c r="BD13" s="205" t="s">
        <v>56</v>
      </c>
      <c r="BE13" s="205" t="s">
        <v>55</v>
      </c>
      <c r="BF13" s="205" t="s">
        <v>56</v>
      </c>
      <c r="BG13" s="205" t="s">
        <v>55</v>
      </c>
      <c r="BH13" s="205" t="s">
        <v>56</v>
      </c>
      <c r="BI13" s="208" t="s">
        <v>55</v>
      </c>
      <c r="BJ13" s="208" t="s">
        <v>55</v>
      </c>
      <c r="BK13" s="26"/>
    </row>
    <row r="14" spans="7:63" s="238" customFormat="1" ht="12.75" x14ac:dyDescent="0.2">
      <c r="G14" s="234">
        <v>1</v>
      </c>
      <c r="H14" s="234">
        <v>2</v>
      </c>
      <c r="I14" s="234">
        <v>3</v>
      </c>
      <c r="J14" s="234">
        <v>4</v>
      </c>
      <c r="K14" s="234">
        <v>5</v>
      </c>
      <c r="L14" s="234">
        <v>6</v>
      </c>
      <c r="M14" s="234">
        <v>7</v>
      </c>
      <c r="N14" s="234">
        <v>8</v>
      </c>
      <c r="O14" s="235">
        <v>9</v>
      </c>
      <c r="P14" s="235">
        <v>10</v>
      </c>
      <c r="Q14" s="234">
        <v>11</v>
      </c>
      <c r="R14" s="234">
        <v>12</v>
      </c>
      <c r="S14" s="234">
        <v>13</v>
      </c>
      <c r="T14" s="234">
        <v>14</v>
      </c>
      <c r="U14" s="234">
        <v>15</v>
      </c>
      <c r="V14" s="234">
        <v>16</v>
      </c>
      <c r="W14" s="234">
        <v>17</v>
      </c>
      <c r="X14" s="235">
        <v>18</v>
      </c>
      <c r="Y14" s="235">
        <v>19</v>
      </c>
      <c r="Z14" s="235">
        <v>20</v>
      </c>
      <c r="AA14" s="235">
        <v>21</v>
      </c>
      <c r="AB14" s="235">
        <v>22</v>
      </c>
      <c r="AC14" s="235">
        <v>23</v>
      </c>
      <c r="AD14" s="235">
        <v>24</v>
      </c>
      <c r="AE14" s="235">
        <v>25</v>
      </c>
      <c r="AF14" s="234">
        <v>26</v>
      </c>
      <c r="AG14" s="234">
        <v>27</v>
      </c>
      <c r="AH14" s="234">
        <v>28</v>
      </c>
      <c r="AI14" s="234">
        <v>29</v>
      </c>
      <c r="AJ14" s="234">
        <v>30</v>
      </c>
      <c r="AK14" s="234">
        <v>31</v>
      </c>
      <c r="AL14" s="235">
        <v>32</v>
      </c>
      <c r="AM14" s="235">
        <v>33</v>
      </c>
      <c r="AN14" s="234">
        <v>34</v>
      </c>
      <c r="AO14" s="234">
        <v>35</v>
      </c>
      <c r="AP14" s="234">
        <v>36</v>
      </c>
      <c r="AQ14" s="234">
        <v>37</v>
      </c>
      <c r="AR14" s="235">
        <v>38</v>
      </c>
      <c r="AS14" s="235">
        <v>39</v>
      </c>
      <c r="AT14" s="235">
        <v>40</v>
      </c>
      <c r="AU14" s="235">
        <v>41</v>
      </c>
      <c r="AV14" s="234">
        <v>42</v>
      </c>
      <c r="AW14" s="234">
        <v>43</v>
      </c>
      <c r="AX14" s="234">
        <v>44</v>
      </c>
      <c r="AY14" s="235">
        <v>45</v>
      </c>
      <c r="AZ14" s="235">
        <v>46</v>
      </c>
      <c r="BA14" s="235">
        <v>47</v>
      </c>
      <c r="BB14" s="235">
        <v>48</v>
      </c>
      <c r="BC14" s="236">
        <v>49</v>
      </c>
      <c r="BD14" s="236">
        <v>50</v>
      </c>
      <c r="BE14" s="236">
        <v>51</v>
      </c>
      <c r="BF14" s="236">
        <v>52</v>
      </c>
      <c r="BG14" s="236">
        <v>53</v>
      </c>
      <c r="BH14" s="236">
        <v>54</v>
      </c>
      <c r="BI14" s="235">
        <v>55</v>
      </c>
      <c r="BJ14" s="235">
        <v>56</v>
      </c>
      <c r="BK14" s="237"/>
    </row>
    <row r="15" spans="7:63" s="111" customFormat="1" x14ac:dyDescent="0.25">
      <c r="G15" s="257">
        <v>44178</v>
      </c>
      <c r="H15" s="255">
        <v>4232</v>
      </c>
      <c r="I15" s="255">
        <v>67</v>
      </c>
      <c r="J15" s="258">
        <v>675.9141691222859</v>
      </c>
      <c r="K15" s="259">
        <v>1.6086434573829536</v>
      </c>
      <c r="L15" s="255">
        <v>0</v>
      </c>
      <c r="M15" s="255">
        <v>4232</v>
      </c>
      <c r="N15" s="255">
        <v>0</v>
      </c>
      <c r="O15" s="210">
        <v>1731</v>
      </c>
      <c r="P15" s="210">
        <v>2501</v>
      </c>
      <c r="Q15" s="255">
        <v>104</v>
      </c>
      <c r="R15" s="255">
        <v>951</v>
      </c>
      <c r="S15" s="255">
        <v>709</v>
      </c>
      <c r="T15" s="255">
        <v>1938</v>
      </c>
      <c r="U15" s="255">
        <v>275</v>
      </c>
      <c r="V15" s="255">
        <v>53</v>
      </c>
      <c r="W15" s="255">
        <v>202</v>
      </c>
      <c r="X15" s="210">
        <v>3</v>
      </c>
      <c r="Y15" s="210">
        <v>10</v>
      </c>
      <c r="Z15" s="210">
        <v>39</v>
      </c>
      <c r="AA15" s="210">
        <v>48</v>
      </c>
      <c r="AB15" s="210">
        <v>191</v>
      </c>
      <c r="AC15" s="210">
        <v>1066</v>
      </c>
      <c r="AD15" s="210">
        <v>1422</v>
      </c>
      <c r="AE15" s="210">
        <v>1453</v>
      </c>
      <c r="AF15" s="255">
        <v>9</v>
      </c>
      <c r="AG15" s="255">
        <v>371</v>
      </c>
      <c r="AH15" s="255">
        <v>791</v>
      </c>
      <c r="AI15" s="255">
        <v>2370</v>
      </c>
      <c r="AJ15" s="255">
        <v>17</v>
      </c>
      <c r="AK15" s="255">
        <v>674</v>
      </c>
      <c r="AL15" s="210">
        <v>3356</v>
      </c>
      <c r="AM15" s="210">
        <v>876</v>
      </c>
      <c r="AN15" s="255">
        <v>609</v>
      </c>
      <c r="AO15" s="255">
        <v>3468</v>
      </c>
      <c r="AP15" s="255">
        <v>44</v>
      </c>
      <c r="AQ15" s="255">
        <v>111</v>
      </c>
      <c r="AR15" s="210">
        <v>402</v>
      </c>
      <c r="AS15" s="210">
        <v>3808</v>
      </c>
      <c r="AT15" s="210">
        <v>17</v>
      </c>
      <c r="AU15" s="210">
        <v>5</v>
      </c>
      <c r="AV15" s="255">
        <v>3636</v>
      </c>
      <c r="AW15" s="255">
        <v>594</v>
      </c>
      <c r="AX15" s="255">
        <v>2</v>
      </c>
      <c r="AY15" s="210">
        <v>404</v>
      </c>
      <c r="AZ15" s="210">
        <v>3821</v>
      </c>
      <c r="BA15" s="210">
        <v>4</v>
      </c>
      <c r="BB15" s="210">
        <v>3</v>
      </c>
      <c r="BC15" s="255">
        <v>12</v>
      </c>
      <c r="BD15" s="255">
        <v>0</v>
      </c>
      <c r="BE15" s="255">
        <v>4102</v>
      </c>
      <c r="BF15" s="255">
        <v>67</v>
      </c>
      <c r="BG15" s="255">
        <v>118</v>
      </c>
      <c r="BH15" s="255">
        <v>0</v>
      </c>
      <c r="BI15" s="210">
        <v>3258</v>
      </c>
      <c r="BJ15" s="210">
        <v>79</v>
      </c>
      <c r="BK15" s="224"/>
    </row>
    <row r="16" spans="7:63" s="111" customFormat="1" x14ac:dyDescent="0.25">
      <c r="G16" s="257">
        <v>44179</v>
      </c>
      <c r="H16" s="255">
        <f t="shared" ref="H16:H35" si="0">H15+I16</f>
        <v>4298</v>
      </c>
      <c r="I16" s="255">
        <v>66</v>
      </c>
      <c r="J16" s="258">
        <f t="shared" ref="J16:J39" si="1">H16*100000/626115</f>
        <v>686.45536363128178</v>
      </c>
      <c r="K16" s="259">
        <f t="shared" ref="K16:K35" si="2">(H16*100/H15)-100</f>
        <v>1.5595463137996148</v>
      </c>
      <c r="L16" s="255">
        <v>0</v>
      </c>
      <c r="M16" s="255">
        <v>4298</v>
      </c>
      <c r="N16" s="255">
        <v>0</v>
      </c>
      <c r="O16" s="210">
        <v>1774</v>
      </c>
      <c r="P16" s="210">
        <f t="shared" ref="P16:P35" si="3">H16-O16</f>
        <v>2524</v>
      </c>
      <c r="Q16" s="255">
        <v>106</v>
      </c>
      <c r="R16" s="255">
        <v>961</v>
      </c>
      <c r="S16" s="255">
        <v>724</v>
      </c>
      <c r="T16" s="255">
        <v>1962</v>
      </c>
      <c r="U16" s="255">
        <v>281</v>
      </c>
      <c r="V16" s="255">
        <v>55</v>
      </c>
      <c r="W16" s="255">
        <v>209</v>
      </c>
      <c r="X16" s="210">
        <v>3</v>
      </c>
      <c r="Y16" s="210">
        <v>10</v>
      </c>
      <c r="Z16" s="210">
        <v>39</v>
      </c>
      <c r="AA16" s="210">
        <v>48</v>
      </c>
      <c r="AB16" s="210">
        <v>195</v>
      </c>
      <c r="AC16" s="210">
        <v>1084</v>
      </c>
      <c r="AD16" s="210">
        <v>1443</v>
      </c>
      <c r="AE16" s="210">
        <v>1476</v>
      </c>
      <c r="AF16" s="255">
        <v>9</v>
      </c>
      <c r="AG16" s="255">
        <v>385</v>
      </c>
      <c r="AH16" s="255">
        <v>799</v>
      </c>
      <c r="AI16" s="255">
        <v>2412</v>
      </c>
      <c r="AJ16" s="255">
        <v>17</v>
      </c>
      <c r="AK16" s="255">
        <v>676</v>
      </c>
      <c r="AL16" s="210">
        <v>3422</v>
      </c>
      <c r="AM16" s="210">
        <v>876</v>
      </c>
      <c r="AN16" s="255">
        <v>609</v>
      </c>
      <c r="AO16" s="255">
        <v>3534</v>
      </c>
      <c r="AP16" s="255">
        <v>44</v>
      </c>
      <c r="AQ16" s="255">
        <v>111</v>
      </c>
      <c r="AR16" s="210">
        <v>402</v>
      </c>
      <c r="AS16" s="210">
        <v>3874</v>
      </c>
      <c r="AT16" s="210">
        <v>17</v>
      </c>
      <c r="AU16" s="210">
        <v>5</v>
      </c>
      <c r="AV16" s="255">
        <v>3702</v>
      </c>
      <c r="AW16" s="255">
        <v>594</v>
      </c>
      <c r="AX16" s="255">
        <v>2</v>
      </c>
      <c r="AY16" s="210">
        <v>404</v>
      </c>
      <c r="AZ16" s="210">
        <v>3887</v>
      </c>
      <c r="BA16" s="210">
        <v>4</v>
      </c>
      <c r="BB16" s="210">
        <v>3</v>
      </c>
      <c r="BC16" s="255">
        <v>12</v>
      </c>
      <c r="BD16" s="255">
        <v>0</v>
      </c>
      <c r="BE16" s="255">
        <v>4168</v>
      </c>
      <c r="BF16" s="255">
        <v>66</v>
      </c>
      <c r="BG16" s="255">
        <v>118</v>
      </c>
      <c r="BH16" s="255">
        <v>0</v>
      </c>
      <c r="BI16" s="210">
        <v>3258</v>
      </c>
      <c r="BJ16" s="210">
        <v>79</v>
      </c>
      <c r="BK16" s="224"/>
    </row>
    <row r="17" spans="7:63" s="111" customFormat="1" x14ac:dyDescent="0.25">
      <c r="G17" s="257">
        <v>44180</v>
      </c>
      <c r="H17" s="255">
        <f t="shared" si="0"/>
        <v>4323</v>
      </c>
      <c r="I17" s="255">
        <v>25</v>
      </c>
      <c r="J17" s="258">
        <f t="shared" si="1"/>
        <v>690.44824033923476</v>
      </c>
      <c r="K17" s="259">
        <f t="shared" si="2"/>
        <v>0.58166589111215217</v>
      </c>
      <c r="L17" s="255">
        <v>0</v>
      </c>
      <c r="M17" s="255">
        <v>4323</v>
      </c>
      <c r="N17" s="255">
        <v>0</v>
      </c>
      <c r="O17" s="210">
        <v>1781</v>
      </c>
      <c r="P17" s="210">
        <f t="shared" si="3"/>
        <v>2542</v>
      </c>
      <c r="Q17" s="255">
        <v>106</v>
      </c>
      <c r="R17" s="255">
        <v>965</v>
      </c>
      <c r="S17" s="255">
        <v>728</v>
      </c>
      <c r="T17" s="255">
        <v>1976</v>
      </c>
      <c r="U17" s="255">
        <v>283</v>
      </c>
      <c r="V17" s="255">
        <v>55</v>
      </c>
      <c r="W17" s="255">
        <v>210</v>
      </c>
      <c r="X17" s="210">
        <v>3</v>
      </c>
      <c r="Y17" s="210">
        <v>10</v>
      </c>
      <c r="Z17" s="210">
        <v>39</v>
      </c>
      <c r="AA17" s="210">
        <v>48</v>
      </c>
      <c r="AB17" s="210">
        <v>196</v>
      </c>
      <c r="AC17" s="210">
        <v>1089</v>
      </c>
      <c r="AD17" s="210">
        <v>1450</v>
      </c>
      <c r="AE17" s="210">
        <v>1488</v>
      </c>
      <c r="AF17" s="255">
        <v>9</v>
      </c>
      <c r="AG17" s="255">
        <v>393</v>
      </c>
      <c r="AH17" s="255">
        <v>806</v>
      </c>
      <c r="AI17" s="255">
        <v>2421</v>
      </c>
      <c r="AJ17" s="255">
        <v>17</v>
      </c>
      <c r="AK17" s="255">
        <v>677</v>
      </c>
      <c r="AL17" s="210">
        <v>3447</v>
      </c>
      <c r="AM17" s="210">
        <v>876</v>
      </c>
      <c r="AN17" s="255">
        <v>609</v>
      </c>
      <c r="AO17" s="255">
        <v>3559</v>
      </c>
      <c r="AP17" s="255">
        <v>44</v>
      </c>
      <c r="AQ17" s="255">
        <v>111</v>
      </c>
      <c r="AR17" s="210">
        <v>402</v>
      </c>
      <c r="AS17" s="210">
        <v>3899</v>
      </c>
      <c r="AT17" s="210">
        <v>17</v>
      </c>
      <c r="AU17" s="210">
        <v>5</v>
      </c>
      <c r="AV17" s="255">
        <v>3727</v>
      </c>
      <c r="AW17" s="255">
        <v>594</v>
      </c>
      <c r="AX17" s="255">
        <v>2</v>
      </c>
      <c r="AY17" s="210">
        <v>404</v>
      </c>
      <c r="AZ17" s="210">
        <v>3912</v>
      </c>
      <c r="BA17" s="210">
        <v>4</v>
      </c>
      <c r="BB17" s="210">
        <v>3</v>
      </c>
      <c r="BC17" s="255">
        <v>12</v>
      </c>
      <c r="BD17" s="255">
        <v>0</v>
      </c>
      <c r="BE17" s="255">
        <v>4193</v>
      </c>
      <c r="BF17" s="255">
        <v>25</v>
      </c>
      <c r="BG17" s="255">
        <v>118</v>
      </c>
      <c r="BH17" s="255">
        <v>0</v>
      </c>
      <c r="BI17" s="210">
        <v>3924</v>
      </c>
      <c r="BJ17" s="210">
        <v>79</v>
      </c>
      <c r="BK17" s="224"/>
    </row>
    <row r="18" spans="7:63" s="111" customFormat="1" x14ac:dyDescent="0.25">
      <c r="G18" s="257">
        <v>44181</v>
      </c>
      <c r="H18" s="255">
        <f t="shared" si="0"/>
        <v>4351</v>
      </c>
      <c r="I18" s="255">
        <v>28</v>
      </c>
      <c r="J18" s="258">
        <f t="shared" si="1"/>
        <v>694.92026225214215</v>
      </c>
      <c r="K18" s="259">
        <f t="shared" si="2"/>
        <v>0.64769835762201922</v>
      </c>
      <c r="L18" s="255">
        <v>0</v>
      </c>
      <c r="M18" s="255">
        <v>4351</v>
      </c>
      <c r="N18" s="255">
        <v>0</v>
      </c>
      <c r="O18" s="210">
        <v>1792</v>
      </c>
      <c r="P18" s="210">
        <f t="shared" si="3"/>
        <v>2559</v>
      </c>
      <c r="Q18" s="255">
        <v>109</v>
      </c>
      <c r="R18" s="255">
        <v>966</v>
      </c>
      <c r="S18" s="255">
        <v>731</v>
      </c>
      <c r="T18" s="255">
        <v>1995</v>
      </c>
      <c r="U18" s="255">
        <v>284</v>
      </c>
      <c r="V18" s="255">
        <v>56</v>
      </c>
      <c r="W18" s="255">
        <v>210</v>
      </c>
      <c r="X18" s="210">
        <v>3</v>
      </c>
      <c r="Y18" s="210">
        <v>11</v>
      </c>
      <c r="Z18" s="210">
        <v>39</v>
      </c>
      <c r="AA18" s="210">
        <v>50</v>
      </c>
      <c r="AB18" s="210">
        <v>198</v>
      </c>
      <c r="AC18" s="210">
        <v>1093</v>
      </c>
      <c r="AD18" s="210">
        <v>1453</v>
      </c>
      <c r="AE18" s="210">
        <v>1504</v>
      </c>
      <c r="AF18" s="255">
        <v>9</v>
      </c>
      <c r="AG18" s="255">
        <v>401</v>
      </c>
      <c r="AH18" s="255">
        <v>816</v>
      </c>
      <c r="AI18" s="255">
        <v>2429</v>
      </c>
      <c r="AJ18" s="255">
        <v>17</v>
      </c>
      <c r="AK18" s="255">
        <v>679</v>
      </c>
      <c r="AL18" s="210">
        <v>3475</v>
      </c>
      <c r="AM18" s="210">
        <v>876</v>
      </c>
      <c r="AN18" s="255">
        <v>609</v>
      </c>
      <c r="AO18" s="255">
        <v>3587</v>
      </c>
      <c r="AP18" s="255">
        <v>44</v>
      </c>
      <c r="AQ18" s="255">
        <v>111</v>
      </c>
      <c r="AR18" s="210">
        <v>402</v>
      </c>
      <c r="AS18" s="210">
        <v>3927</v>
      </c>
      <c r="AT18" s="210">
        <v>17</v>
      </c>
      <c r="AU18" s="210">
        <v>5</v>
      </c>
      <c r="AV18" s="255">
        <v>3755</v>
      </c>
      <c r="AW18" s="255">
        <v>594</v>
      </c>
      <c r="AX18" s="255">
        <v>2</v>
      </c>
      <c r="AY18" s="210">
        <v>404</v>
      </c>
      <c r="AZ18" s="210">
        <v>3940</v>
      </c>
      <c r="BA18" s="210">
        <v>4</v>
      </c>
      <c r="BB18" s="210">
        <v>3</v>
      </c>
      <c r="BC18" s="255">
        <v>12</v>
      </c>
      <c r="BD18" s="255">
        <v>0</v>
      </c>
      <c r="BE18" s="255">
        <v>4221</v>
      </c>
      <c r="BF18" s="255">
        <v>28</v>
      </c>
      <c r="BG18" s="255">
        <v>118</v>
      </c>
      <c r="BH18" s="255">
        <v>0</v>
      </c>
      <c r="BI18" s="210">
        <v>3924</v>
      </c>
      <c r="BJ18" s="210">
        <v>86</v>
      </c>
      <c r="BK18" s="224"/>
    </row>
    <row r="19" spans="7:63" s="111" customFormat="1" x14ac:dyDescent="0.25">
      <c r="G19" s="257">
        <v>44182</v>
      </c>
      <c r="H19" s="255">
        <f t="shared" si="0"/>
        <v>4399</v>
      </c>
      <c r="I19" s="255">
        <v>48</v>
      </c>
      <c r="J19" s="258">
        <f t="shared" si="1"/>
        <v>702.58658553141197</v>
      </c>
      <c r="K19" s="259">
        <f t="shared" si="2"/>
        <v>1.1031946678924385</v>
      </c>
      <c r="L19" s="255">
        <v>0</v>
      </c>
      <c r="M19" s="255">
        <v>4399</v>
      </c>
      <c r="N19" s="255">
        <v>0</v>
      </c>
      <c r="O19" s="210">
        <v>1813</v>
      </c>
      <c r="P19" s="210">
        <f t="shared" si="3"/>
        <v>2586</v>
      </c>
      <c r="Q19" s="255">
        <v>110</v>
      </c>
      <c r="R19" s="255">
        <v>975</v>
      </c>
      <c r="S19" s="255">
        <v>737</v>
      </c>
      <c r="T19" s="255">
        <v>2020</v>
      </c>
      <c r="U19" s="255">
        <v>289</v>
      </c>
      <c r="V19" s="255">
        <v>56</v>
      </c>
      <c r="W19" s="255">
        <v>212</v>
      </c>
      <c r="X19" s="210">
        <v>3</v>
      </c>
      <c r="Y19" s="210">
        <v>11</v>
      </c>
      <c r="Z19" s="210">
        <v>39</v>
      </c>
      <c r="AA19" s="210">
        <v>51</v>
      </c>
      <c r="AB19" s="210">
        <v>201</v>
      </c>
      <c r="AC19" s="210">
        <v>1101</v>
      </c>
      <c r="AD19" s="210">
        <v>1465</v>
      </c>
      <c r="AE19" s="210">
        <v>1528</v>
      </c>
      <c r="AF19" s="255">
        <v>9</v>
      </c>
      <c r="AG19" s="255">
        <v>415</v>
      </c>
      <c r="AH19" s="255">
        <v>824</v>
      </c>
      <c r="AI19" s="255">
        <v>2453</v>
      </c>
      <c r="AJ19" s="255">
        <v>17</v>
      </c>
      <c r="AK19" s="255">
        <v>681</v>
      </c>
      <c r="AL19" s="210">
        <v>3523</v>
      </c>
      <c r="AM19" s="210">
        <v>876</v>
      </c>
      <c r="AN19" s="255">
        <v>609</v>
      </c>
      <c r="AO19" s="255">
        <v>3635</v>
      </c>
      <c r="AP19" s="255">
        <v>44</v>
      </c>
      <c r="AQ19" s="255">
        <v>111</v>
      </c>
      <c r="AR19" s="210">
        <v>402</v>
      </c>
      <c r="AS19" s="210">
        <v>3975</v>
      </c>
      <c r="AT19" s="210">
        <v>17</v>
      </c>
      <c r="AU19" s="210">
        <v>5</v>
      </c>
      <c r="AV19" s="255">
        <v>3803</v>
      </c>
      <c r="AW19" s="255">
        <v>594</v>
      </c>
      <c r="AX19" s="255">
        <v>2</v>
      </c>
      <c r="AY19" s="210">
        <v>404</v>
      </c>
      <c r="AZ19" s="210">
        <v>3988</v>
      </c>
      <c r="BA19" s="210">
        <v>4</v>
      </c>
      <c r="BB19" s="210">
        <v>3</v>
      </c>
      <c r="BC19" s="255">
        <v>12</v>
      </c>
      <c r="BD19" s="255">
        <v>0</v>
      </c>
      <c r="BE19" s="255">
        <v>4269</v>
      </c>
      <c r="BF19" s="255">
        <v>48</v>
      </c>
      <c r="BG19" s="255">
        <v>118</v>
      </c>
      <c r="BH19" s="255">
        <v>0</v>
      </c>
      <c r="BI19" s="210">
        <v>3924</v>
      </c>
      <c r="BJ19" s="210">
        <v>86</v>
      </c>
      <c r="BK19" s="224"/>
    </row>
    <row r="20" spans="7:63" s="111" customFormat="1" x14ac:dyDescent="0.25">
      <c r="G20" s="257">
        <v>44183</v>
      </c>
      <c r="H20" s="255">
        <f t="shared" si="0"/>
        <v>4446</v>
      </c>
      <c r="I20" s="255">
        <v>47</v>
      </c>
      <c r="J20" s="258">
        <f t="shared" si="1"/>
        <v>710.09319374236361</v>
      </c>
      <c r="K20" s="259">
        <f t="shared" si="2"/>
        <v>1.0684246419640857</v>
      </c>
      <c r="L20" s="255">
        <v>0</v>
      </c>
      <c r="M20" s="255">
        <v>4446</v>
      </c>
      <c r="N20" s="255">
        <v>0</v>
      </c>
      <c r="O20" s="210">
        <v>1836</v>
      </c>
      <c r="P20" s="210">
        <f t="shared" si="3"/>
        <v>2610</v>
      </c>
      <c r="Q20" s="255">
        <v>110</v>
      </c>
      <c r="R20" s="255">
        <v>982</v>
      </c>
      <c r="S20" s="255">
        <v>745</v>
      </c>
      <c r="T20" s="255">
        <v>2047</v>
      </c>
      <c r="U20" s="255">
        <v>293</v>
      </c>
      <c r="V20" s="255">
        <v>56</v>
      </c>
      <c r="W20" s="255">
        <v>213</v>
      </c>
      <c r="X20" s="210">
        <v>3</v>
      </c>
      <c r="Y20" s="210">
        <v>12</v>
      </c>
      <c r="Z20" s="210">
        <v>39</v>
      </c>
      <c r="AA20" s="210">
        <v>51</v>
      </c>
      <c r="AB20" s="210">
        <v>202</v>
      </c>
      <c r="AC20" s="210">
        <v>1109</v>
      </c>
      <c r="AD20" s="210">
        <v>1480</v>
      </c>
      <c r="AE20" s="210">
        <v>1550</v>
      </c>
      <c r="AF20" s="255">
        <v>9</v>
      </c>
      <c r="AG20" s="255">
        <v>421</v>
      </c>
      <c r="AH20" s="255">
        <v>836</v>
      </c>
      <c r="AI20" s="255">
        <v>2476</v>
      </c>
      <c r="AJ20" s="255">
        <v>17</v>
      </c>
      <c r="AK20" s="255">
        <v>687</v>
      </c>
      <c r="AL20" s="210">
        <v>3570</v>
      </c>
      <c r="AM20" s="210">
        <v>876</v>
      </c>
      <c r="AN20" s="255">
        <v>609</v>
      </c>
      <c r="AO20" s="255">
        <v>3682</v>
      </c>
      <c r="AP20" s="255">
        <v>44</v>
      </c>
      <c r="AQ20" s="255">
        <v>111</v>
      </c>
      <c r="AR20" s="210">
        <v>402</v>
      </c>
      <c r="AS20" s="210">
        <v>4022</v>
      </c>
      <c r="AT20" s="210">
        <v>17</v>
      </c>
      <c r="AU20" s="210">
        <v>5</v>
      </c>
      <c r="AV20" s="255">
        <v>3850</v>
      </c>
      <c r="AW20" s="255">
        <v>594</v>
      </c>
      <c r="AX20" s="255">
        <v>2</v>
      </c>
      <c r="AY20" s="210">
        <v>404</v>
      </c>
      <c r="AZ20" s="210">
        <v>4035</v>
      </c>
      <c r="BA20" s="210">
        <v>4</v>
      </c>
      <c r="BB20" s="210">
        <v>3</v>
      </c>
      <c r="BC20" s="255">
        <v>12</v>
      </c>
      <c r="BD20" s="255">
        <v>0</v>
      </c>
      <c r="BE20" s="255">
        <v>4316</v>
      </c>
      <c r="BF20" s="255">
        <v>47</v>
      </c>
      <c r="BG20" s="255">
        <v>118</v>
      </c>
      <c r="BH20" s="255">
        <v>0</v>
      </c>
      <c r="BI20" s="210">
        <v>3924</v>
      </c>
      <c r="BJ20" s="210">
        <v>86</v>
      </c>
      <c r="BK20" s="224"/>
    </row>
    <row r="21" spans="7:63" s="198" customFormat="1" ht="14.25" x14ac:dyDescent="0.2">
      <c r="G21" s="257">
        <v>44184</v>
      </c>
      <c r="H21" s="255">
        <f t="shared" si="0"/>
        <v>4524</v>
      </c>
      <c r="I21" s="256">
        <v>78</v>
      </c>
      <c r="J21" s="258">
        <f t="shared" si="1"/>
        <v>722.55096907117706</v>
      </c>
      <c r="K21" s="259">
        <f t="shared" si="2"/>
        <v>1.7543859649122737</v>
      </c>
      <c r="L21" s="255">
        <v>0</v>
      </c>
      <c r="M21" s="256">
        <v>4524</v>
      </c>
      <c r="N21" s="255">
        <v>0</v>
      </c>
      <c r="O21" s="209">
        <v>1864</v>
      </c>
      <c r="P21" s="209">
        <f t="shared" si="3"/>
        <v>2660</v>
      </c>
      <c r="Q21" s="256">
        <v>116</v>
      </c>
      <c r="R21" s="256">
        <v>987</v>
      </c>
      <c r="S21" s="256">
        <v>768</v>
      </c>
      <c r="T21" s="256">
        <v>2082</v>
      </c>
      <c r="U21" s="256">
        <v>299</v>
      </c>
      <c r="V21" s="256">
        <v>57</v>
      </c>
      <c r="W21" s="256">
        <v>215</v>
      </c>
      <c r="X21" s="209">
        <v>3</v>
      </c>
      <c r="Y21" s="209">
        <v>15</v>
      </c>
      <c r="Z21" s="209">
        <v>42</v>
      </c>
      <c r="AA21" s="209">
        <v>52</v>
      </c>
      <c r="AB21" s="209">
        <v>208</v>
      </c>
      <c r="AC21" s="209">
        <v>1133</v>
      </c>
      <c r="AD21" s="209">
        <v>1496</v>
      </c>
      <c r="AE21" s="209">
        <v>1575</v>
      </c>
      <c r="AF21" s="255">
        <v>9</v>
      </c>
      <c r="AG21" s="256">
        <v>427</v>
      </c>
      <c r="AH21" s="256">
        <v>854</v>
      </c>
      <c r="AI21" s="256">
        <v>2527</v>
      </c>
      <c r="AJ21" s="256">
        <v>17</v>
      </c>
      <c r="AK21" s="256">
        <v>690</v>
      </c>
      <c r="AL21" s="209">
        <v>3648</v>
      </c>
      <c r="AM21" s="210">
        <v>876</v>
      </c>
      <c r="AN21" s="255">
        <v>609</v>
      </c>
      <c r="AO21" s="256">
        <v>3760</v>
      </c>
      <c r="AP21" s="255">
        <v>44</v>
      </c>
      <c r="AQ21" s="255">
        <v>111</v>
      </c>
      <c r="AR21" s="210">
        <v>402</v>
      </c>
      <c r="AS21" s="209">
        <v>4100</v>
      </c>
      <c r="AT21" s="210">
        <v>17</v>
      </c>
      <c r="AU21" s="210">
        <v>5</v>
      </c>
      <c r="AV21" s="256">
        <v>3928</v>
      </c>
      <c r="AW21" s="255">
        <v>594</v>
      </c>
      <c r="AX21" s="255">
        <v>2</v>
      </c>
      <c r="AY21" s="210">
        <v>404</v>
      </c>
      <c r="AZ21" s="209">
        <v>4113</v>
      </c>
      <c r="BA21" s="210">
        <v>4</v>
      </c>
      <c r="BB21" s="210">
        <v>3</v>
      </c>
      <c r="BC21" s="255">
        <v>12</v>
      </c>
      <c r="BD21" s="255">
        <v>0</v>
      </c>
      <c r="BE21" s="256">
        <v>4394</v>
      </c>
      <c r="BF21" s="256">
        <v>78</v>
      </c>
      <c r="BG21" s="255">
        <v>118</v>
      </c>
      <c r="BH21" s="255">
        <v>0</v>
      </c>
      <c r="BI21" s="210">
        <v>3924</v>
      </c>
      <c r="BJ21" s="210">
        <v>86</v>
      </c>
      <c r="BK21" s="203"/>
    </row>
    <row r="22" spans="7:63" s="111" customFormat="1" x14ac:dyDescent="0.25">
      <c r="G22" s="257">
        <v>44185</v>
      </c>
      <c r="H22" s="255">
        <f t="shared" si="0"/>
        <v>4599</v>
      </c>
      <c r="I22" s="256">
        <v>75</v>
      </c>
      <c r="J22" s="258">
        <f t="shared" si="1"/>
        <v>734.5295991950361</v>
      </c>
      <c r="K22" s="259">
        <f t="shared" si="2"/>
        <v>1.6578249336869959</v>
      </c>
      <c r="L22" s="255">
        <v>0</v>
      </c>
      <c r="M22" s="256">
        <v>4599</v>
      </c>
      <c r="N22" s="255">
        <v>0</v>
      </c>
      <c r="O22" s="209">
        <v>1893</v>
      </c>
      <c r="P22" s="209">
        <f t="shared" si="3"/>
        <v>2706</v>
      </c>
      <c r="Q22" s="256">
        <v>116</v>
      </c>
      <c r="R22" s="256">
        <v>999</v>
      </c>
      <c r="S22" s="256">
        <v>785</v>
      </c>
      <c r="T22" s="256">
        <v>2122</v>
      </c>
      <c r="U22" s="256">
        <v>301</v>
      </c>
      <c r="V22" s="256">
        <v>58</v>
      </c>
      <c r="W22" s="256">
        <v>218</v>
      </c>
      <c r="X22" s="209">
        <v>3</v>
      </c>
      <c r="Y22" s="209">
        <v>15</v>
      </c>
      <c r="Z22" s="209">
        <v>42</v>
      </c>
      <c r="AA22" s="209">
        <v>52</v>
      </c>
      <c r="AB22" s="209">
        <v>210</v>
      </c>
      <c r="AC22" s="209">
        <v>1150</v>
      </c>
      <c r="AD22" s="209">
        <v>1517</v>
      </c>
      <c r="AE22" s="209">
        <v>1610</v>
      </c>
      <c r="AF22" s="255">
        <v>9</v>
      </c>
      <c r="AG22" s="256">
        <v>441</v>
      </c>
      <c r="AH22" s="256">
        <v>871</v>
      </c>
      <c r="AI22" s="256">
        <v>2571</v>
      </c>
      <c r="AJ22" s="256">
        <v>17</v>
      </c>
      <c r="AK22" s="256">
        <v>690</v>
      </c>
      <c r="AL22" s="209">
        <v>3723</v>
      </c>
      <c r="AM22" s="210">
        <v>876</v>
      </c>
      <c r="AN22" s="255">
        <v>609</v>
      </c>
      <c r="AO22" s="256">
        <v>3835</v>
      </c>
      <c r="AP22" s="255">
        <v>44</v>
      </c>
      <c r="AQ22" s="255">
        <v>111</v>
      </c>
      <c r="AR22" s="210">
        <v>402</v>
      </c>
      <c r="AS22" s="209">
        <v>4175</v>
      </c>
      <c r="AT22" s="210">
        <v>17</v>
      </c>
      <c r="AU22" s="210">
        <v>5</v>
      </c>
      <c r="AV22" s="256">
        <v>4003</v>
      </c>
      <c r="AW22" s="255">
        <v>594</v>
      </c>
      <c r="AX22" s="255">
        <v>2</v>
      </c>
      <c r="AY22" s="210">
        <v>404</v>
      </c>
      <c r="AZ22" s="209">
        <v>4188</v>
      </c>
      <c r="BA22" s="210">
        <v>4</v>
      </c>
      <c r="BB22" s="210">
        <v>3</v>
      </c>
      <c r="BC22" s="255">
        <v>12</v>
      </c>
      <c r="BD22" s="255">
        <v>0</v>
      </c>
      <c r="BE22" s="256">
        <v>4469</v>
      </c>
      <c r="BF22" s="256">
        <v>75</v>
      </c>
      <c r="BG22" s="255">
        <v>118</v>
      </c>
      <c r="BH22" s="255">
        <v>0</v>
      </c>
      <c r="BI22" s="210">
        <v>3924</v>
      </c>
      <c r="BJ22" s="210">
        <v>86</v>
      </c>
      <c r="BK22" s="224"/>
    </row>
    <row r="23" spans="7:63" s="111" customFormat="1" x14ac:dyDescent="0.25">
      <c r="G23" s="257">
        <v>44186</v>
      </c>
      <c r="H23" s="255">
        <f t="shared" si="0"/>
        <v>4635</v>
      </c>
      <c r="I23" s="256">
        <v>36</v>
      </c>
      <c r="J23" s="258">
        <f t="shared" si="1"/>
        <v>740.27934165448835</v>
      </c>
      <c r="K23" s="259">
        <f t="shared" si="2"/>
        <v>0.78277886497065197</v>
      </c>
      <c r="L23" s="255">
        <v>0</v>
      </c>
      <c r="M23" s="256">
        <v>4635</v>
      </c>
      <c r="N23" s="255">
        <v>0</v>
      </c>
      <c r="O23" s="209">
        <v>1906</v>
      </c>
      <c r="P23" s="209">
        <f t="shared" si="3"/>
        <v>2729</v>
      </c>
      <c r="Q23" s="256">
        <v>116</v>
      </c>
      <c r="R23" s="256">
        <v>1008</v>
      </c>
      <c r="S23" s="256">
        <v>787</v>
      </c>
      <c r="T23" s="256">
        <v>2142</v>
      </c>
      <c r="U23" s="256">
        <v>304</v>
      </c>
      <c r="V23" s="256">
        <v>58</v>
      </c>
      <c r="W23" s="256">
        <v>220</v>
      </c>
      <c r="X23" s="209">
        <v>3</v>
      </c>
      <c r="Y23" s="209">
        <v>15</v>
      </c>
      <c r="Z23" s="209">
        <v>42</v>
      </c>
      <c r="AA23" s="209">
        <v>52</v>
      </c>
      <c r="AB23" s="209">
        <v>210</v>
      </c>
      <c r="AC23" s="209">
        <v>1159</v>
      </c>
      <c r="AD23" s="209">
        <v>1533</v>
      </c>
      <c r="AE23" s="209">
        <v>1621</v>
      </c>
      <c r="AF23" s="255">
        <v>9</v>
      </c>
      <c r="AG23" s="256">
        <v>443</v>
      </c>
      <c r="AH23" s="256">
        <v>884</v>
      </c>
      <c r="AI23" s="256">
        <v>2589</v>
      </c>
      <c r="AJ23" s="256">
        <v>17</v>
      </c>
      <c r="AK23" s="256">
        <v>693</v>
      </c>
      <c r="AL23" s="209">
        <v>3759</v>
      </c>
      <c r="AM23" s="210">
        <v>876</v>
      </c>
      <c r="AN23" s="255">
        <v>609</v>
      </c>
      <c r="AO23" s="256">
        <v>3871</v>
      </c>
      <c r="AP23" s="255">
        <v>44</v>
      </c>
      <c r="AQ23" s="255">
        <v>111</v>
      </c>
      <c r="AR23" s="210">
        <v>402</v>
      </c>
      <c r="AS23" s="209">
        <v>4211</v>
      </c>
      <c r="AT23" s="210">
        <v>17</v>
      </c>
      <c r="AU23" s="210">
        <v>5</v>
      </c>
      <c r="AV23" s="256">
        <v>4039</v>
      </c>
      <c r="AW23" s="255">
        <v>594</v>
      </c>
      <c r="AX23" s="255">
        <v>2</v>
      </c>
      <c r="AY23" s="210">
        <v>404</v>
      </c>
      <c r="AZ23" s="209">
        <v>4224</v>
      </c>
      <c r="BA23" s="210">
        <v>4</v>
      </c>
      <c r="BB23" s="210">
        <v>3</v>
      </c>
      <c r="BC23" s="255">
        <v>12</v>
      </c>
      <c r="BD23" s="255">
        <v>0</v>
      </c>
      <c r="BE23" s="256">
        <f t="shared" ref="BE23:BE28" si="4">SUM(BE22+BF23)</f>
        <v>4505</v>
      </c>
      <c r="BF23" s="256">
        <v>36</v>
      </c>
      <c r="BG23" s="255">
        <v>118</v>
      </c>
      <c r="BH23" s="255">
        <v>0</v>
      </c>
      <c r="BI23" s="210">
        <v>3924</v>
      </c>
      <c r="BJ23" s="210">
        <v>86</v>
      </c>
      <c r="BK23" s="224"/>
    </row>
    <row r="24" spans="7:63" s="111" customFormat="1" x14ac:dyDescent="0.25">
      <c r="G24" s="257">
        <v>44187</v>
      </c>
      <c r="H24" s="255">
        <f t="shared" si="0"/>
        <v>4682</v>
      </c>
      <c r="I24" s="256">
        <v>47</v>
      </c>
      <c r="J24" s="258">
        <f t="shared" si="1"/>
        <v>747.7859498654401</v>
      </c>
      <c r="K24" s="259">
        <f t="shared" si="2"/>
        <v>1.0140237324703349</v>
      </c>
      <c r="L24" s="255">
        <v>0</v>
      </c>
      <c r="M24" s="256">
        <v>4682</v>
      </c>
      <c r="N24" s="255">
        <v>0</v>
      </c>
      <c r="O24" s="209">
        <v>1932</v>
      </c>
      <c r="P24" s="209">
        <f t="shared" si="3"/>
        <v>2750</v>
      </c>
      <c r="Q24" s="256">
        <v>116</v>
      </c>
      <c r="R24" s="256">
        <v>1025</v>
      </c>
      <c r="S24" s="256">
        <v>800</v>
      </c>
      <c r="T24" s="256">
        <v>2158</v>
      </c>
      <c r="U24" s="256">
        <v>304</v>
      </c>
      <c r="V24" s="256">
        <v>58</v>
      </c>
      <c r="W24" s="256">
        <v>221</v>
      </c>
      <c r="X24" s="209">
        <v>3</v>
      </c>
      <c r="Y24" s="209">
        <v>15</v>
      </c>
      <c r="Z24" s="209">
        <v>42</v>
      </c>
      <c r="AA24" s="209">
        <v>52</v>
      </c>
      <c r="AB24" s="209">
        <v>212</v>
      </c>
      <c r="AC24" s="209">
        <v>1176</v>
      </c>
      <c r="AD24" s="209">
        <v>1544</v>
      </c>
      <c r="AE24" s="209">
        <v>1638</v>
      </c>
      <c r="AF24" s="255">
        <v>9</v>
      </c>
      <c r="AG24" s="256">
        <v>456</v>
      </c>
      <c r="AH24" s="256">
        <v>901</v>
      </c>
      <c r="AI24" s="256">
        <v>2604</v>
      </c>
      <c r="AJ24" s="256">
        <v>17</v>
      </c>
      <c r="AK24" s="256">
        <v>695</v>
      </c>
      <c r="AL24" s="209">
        <v>3806</v>
      </c>
      <c r="AM24" s="210">
        <v>876</v>
      </c>
      <c r="AN24" s="255">
        <v>609</v>
      </c>
      <c r="AO24" s="256">
        <v>3918</v>
      </c>
      <c r="AP24" s="255">
        <v>44</v>
      </c>
      <c r="AQ24" s="255">
        <v>111</v>
      </c>
      <c r="AR24" s="210">
        <v>402</v>
      </c>
      <c r="AS24" s="209">
        <v>4258</v>
      </c>
      <c r="AT24" s="210">
        <v>17</v>
      </c>
      <c r="AU24" s="210">
        <v>5</v>
      </c>
      <c r="AV24" s="256">
        <v>4086</v>
      </c>
      <c r="AW24" s="255">
        <v>594</v>
      </c>
      <c r="AX24" s="255">
        <v>2</v>
      </c>
      <c r="AY24" s="210">
        <v>404</v>
      </c>
      <c r="AZ24" s="209">
        <v>4271</v>
      </c>
      <c r="BA24" s="210">
        <v>4</v>
      </c>
      <c r="BB24" s="210">
        <v>3</v>
      </c>
      <c r="BC24" s="255">
        <v>12</v>
      </c>
      <c r="BD24" s="255">
        <v>0</v>
      </c>
      <c r="BE24" s="256">
        <f t="shared" si="4"/>
        <v>4552</v>
      </c>
      <c r="BF24" s="256">
        <v>47</v>
      </c>
      <c r="BG24" s="255">
        <v>118</v>
      </c>
      <c r="BH24" s="255">
        <v>0</v>
      </c>
      <c r="BI24" s="210">
        <v>4298</v>
      </c>
      <c r="BJ24" s="210">
        <v>86</v>
      </c>
      <c r="BK24" s="224"/>
    </row>
    <row r="25" spans="7:63" s="111" customFormat="1" x14ac:dyDescent="0.25">
      <c r="G25" s="257">
        <v>44188</v>
      </c>
      <c r="H25" s="255">
        <f t="shared" si="0"/>
        <v>4744</v>
      </c>
      <c r="I25" s="256">
        <v>62</v>
      </c>
      <c r="J25" s="258">
        <f t="shared" si="1"/>
        <v>757.6882841011635</v>
      </c>
      <c r="K25" s="259">
        <f t="shared" si="2"/>
        <v>1.3242204186245203</v>
      </c>
      <c r="L25" s="255">
        <v>0</v>
      </c>
      <c r="M25" s="256">
        <v>4744</v>
      </c>
      <c r="N25" s="255">
        <v>0</v>
      </c>
      <c r="O25" s="209">
        <v>1954</v>
      </c>
      <c r="P25" s="209">
        <f t="shared" si="3"/>
        <v>2790</v>
      </c>
      <c r="Q25" s="256">
        <v>116</v>
      </c>
      <c r="R25" s="256">
        <v>1035</v>
      </c>
      <c r="S25" s="256">
        <v>818</v>
      </c>
      <c r="T25" s="256">
        <v>2180</v>
      </c>
      <c r="U25" s="256">
        <v>308</v>
      </c>
      <c r="V25" s="256">
        <v>61</v>
      </c>
      <c r="W25" s="256">
        <v>226</v>
      </c>
      <c r="X25" s="209">
        <v>3</v>
      </c>
      <c r="Y25" s="209">
        <v>15</v>
      </c>
      <c r="Z25" s="209">
        <v>42</v>
      </c>
      <c r="AA25" s="209">
        <v>52</v>
      </c>
      <c r="AB25" s="209">
        <v>215</v>
      </c>
      <c r="AC25" s="209">
        <v>1193</v>
      </c>
      <c r="AD25" s="209">
        <v>1568</v>
      </c>
      <c r="AE25" s="209">
        <v>1656</v>
      </c>
      <c r="AF25" s="255">
        <v>9</v>
      </c>
      <c r="AG25" s="256">
        <v>467</v>
      </c>
      <c r="AH25" s="256">
        <v>909</v>
      </c>
      <c r="AI25" s="256">
        <v>2641</v>
      </c>
      <c r="AJ25" s="256">
        <v>17</v>
      </c>
      <c r="AK25" s="256">
        <v>701</v>
      </c>
      <c r="AL25" s="209">
        <v>3868</v>
      </c>
      <c r="AM25" s="210">
        <v>876</v>
      </c>
      <c r="AN25" s="255">
        <v>609</v>
      </c>
      <c r="AO25" s="256">
        <v>3980</v>
      </c>
      <c r="AP25" s="255">
        <v>44</v>
      </c>
      <c r="AQ25" s="255">
        <v>111</v>
      </c>
      <c r="AR25" s="210">
        <v>402</v>
      </c>
      <c r="AS25" s="209">
        <v>4320</v>
      </c>
      <c r="AT25" s="210">
        <v>17</v>
      </c>
      <c r="AU25" s="210">
        <v>5</v>
      </c>
      <c r="AV25" s="256">
        <v>4148</v>
      </c>
      <c r="AW25" s="255">
        <v>594</v>
      </c>
      <c r="AX25" s="255">
        <v>2</v>
      </c>
      <c r="AY25" s="210">
        <v>404</v>
      </c>
      <c r="AZ25" s="209">
        <v>4333</v>
      </c>
      <c r="BA25" s="210">
        <v>4</v>
      </c>
      <c r="BB25" s="210">
        <v>3</v>
      </c>
      <c r="BC25" s="255">
        <v>12</v>
      </c>
      <c r="BD25" s="255">
        <v>0</v>
      </c>
      <c r="BE25" s="256">
        <f t="shared" si="4"/>
        <v>4614</v>
      </c>
      <c r="BF25" s="256">
        <v>62</v>
      </c>
      <c r="BG25" s="255">
        <v>118</v>
      </c>
      <c r="BH25" s="255">
        <v>0</v>
      </c>
      <c r="BI25" s="210">
        <v>4298</v>
      </c>
      <c r="BJ25" s="210">
        <v>95</v>
      </c>
      <c r="BK25" s="224"/>
    </row>
    <row r="26" spans="7:63" s="111" customFormat="1" x14ac:dyDescent="0.25">
      <c r="G26" s="257">
        <v>44189</v>
      </c>
      <c r="H26" s="255">
        <f t="shared" si="0"/>
        <v>4787</v>
      </c>
      <c r="I26" s="256">
        <v>43</v>
      </c>
      <c r="J26" s="258">
        <f t="shared" si="1"/>
        <v>764.55603203884266</v>
      </c>
      <c r="K26" s="259">
        <f t="shared" si="2"/>
        <v>0.90640809443507919</v>
      </c>
      <c r="L26" s="255">
        <v>0</v>
      </c>
      <c r="M26" s="256">
        <v>4787</v>
      </c>
      <c r="N26" s="255">
        <v>0</v>
      </c>
      <c r="O26" s="209">
        <v>1969</v>
      </c>
      <c r="P26" s="209">
        <f t="shared" si="3"/>
        <v>2818</v>
      </c>
      <c r="Q26" s="256">
        <v>117</v>
      </c>
      <c r="R26" s="256">
        <v>1041</v>
      </c>
      <c r="S26" s="256">
        <v>826</v>
      </c>
      <c r="T26" s="256">
        <v>2203</v>
      </c>
      <c r="U26" s="256">
        <v>313</v>
      </c>
      <c r="V26" s="256">
        <v>61</v>
      </c>
      <c r="W26" s="256">
        <v>226</v>
      </c>
      <c r="X26" s="209">
        <v>3</v>
      </c>
      <c r="Y26" s="209">
        <v>16</v>
      </c>
      <c r="Z26" s="209">
        <v>42</v>
      </c>
      <c r="AA26" s="209">
        <v>52</v>
      </c>
      <c r="AB26" s="209">
        <v>216</v>
      </c>
      <c r="AC26" s="209">
        <v>1204</v>
      </c>
      <c r="AD26" s="209">
        <v>1581</v>
      </c>
      <c r="AE26" s="209">
        <v>1673</v>
      </c>
      <c r="AF26" s="255">
        <v>9</v>
      </c>
      <c r="AG26" s="256">
        <v>472</v>
      </c>
      <c r="AH26" s="256">
        <v>915</v>
      </c>
      <c r="AI26" s="256">
        <v>2671</v>
      </c>
      <c r="AJ26" s="256">
        <v>17</v>
      </c>
      <c r="AK26" s="256">
        <v>703</v>
      </c>
      <c r="AL26" s="209">
        <v>3911</v>
      </c>
      <c r="AM26" s="210">
        <v>876</v>
      </c>
      <c r="AN26" s="255">
        <v>609</v>
      </c>
      <c r="AO26" s="256">
        <v>4023</v>
      </c>
      <c r="AP26" s="255">
        <v>44</v>
      </c>
      <c r="AQ26" s="255">
        <v>111</v>
      </c>
      <c r="AR26" s="210">
        <v>402</v>
      </c>
      <c r="AS26" s="209">
        <v>4363</v>
      </c>
      <c r="AT26" s="210">
        <v>17</v>
      </c>
      <c r="AU26" s="210">
        <v>5</v>
      </c>
      <c r="AV26" s="256">
        <v>4191</v>
      </c>
      <c r="AW26" s="255">
        <v>594</v>
      </c>
      <c r="AX26" s="255">
        <v>2</v>
      </c>
      <c r="AY26" s="210">
        <v>404</v>
      </c>
      <c r="AZ26" s="209">
        <v>4376</v>
      </c>
      <c r="BA26" s="210">
        <v>4</v>
      </c>
      <c r="BB26" s="210">
        <v>3</v>
      </c>
      <c r="BC26" s="255">
        <v>12</v>
      </c>
      <c r="BD26" s="255">
        <v>0</v>
      </c>
      <c r="BE26" s="255">
        <f t="shared" si="4"/>
        <v>4649</v>
      </c>
      <c r="BF26" s="255">
        <v>35</v>
      </c>
      <c r="BG26" s="255">
        <f t="shared" ref="BG26:BG32" si="5">SUM(BG25+BH26)</f>
        <v>126</v>
      </c>
      <c r="BH26" s="255">
        <v>8</v>
      </c>
      <c r="BI26" s="210">
        <v>4298</v>
      </c>
      <c r="BJ26" s="210">
        <v>95</v>
      </c>
      <c r="BK26" s="224"/>
    </row>
    <row r="27" spans="7:63" s="24" customFormat="1" x14ac:dyDescent="0.25">
      <c r="G27" s="257">
        <v>44190</v>
      </c>
      <c r="H27" s="255">
        <f t="shared" si="0"/>
        <v>4881</v>
      </c>
      <c r="I27" s="256">
        <v>94</v>
      </c>
      <c r="J27" s="258">
        <f t="shared" si="1"/>
        <v>779.56924846074605</v>
      </c>
      <c r="K27" s="259">
        <f t="shared" si="2"/>
        <v>1.9636515562983021</v>
      </c>
      <c r="L27" s="255">
        <v>0</v>
      </c>
      <c r="M27" s="256">
        <v>4881</v>
      </c>
      <c r="N27" s="255">
        <v>0</v>
      </c>
      <c r="O27" s="209">
        <v>2011</v>
      </c>
      <c r="P27" s="209">
        <f t="shared" si="3"/>
        <v>2870</v>
      </c>
      <c r="Q27" s="256">
        <v>117</v>
      </c>
      <c r="R27" s="256">
        <v>1065</v>
      </c>
      <c r="S27" s="256">
        <v>851</v>
      </c>
      <c r="T27" s="256">
        <v>2241</v>
      </c>
      <c r="U27" s="256">
        <v>315</v>
      </c>
      <c r="V27" s="256">
        <v>61</v>
      </c>
      <c r="W27" s="256">
        <v>231</v>
      </c>
      <c r="X27" s="209">
        <v>3</v>
      </c>
      <c r="Y27" s="209">
        <v>16</v>
      </c>
      <c r="Z27" s="209">
        <v>42</v>
      </c>
      <c r="AA27" s="209">
        <v>52</v>
      </c>
      <c r="AB27" s="209">
        <v>216</v>
      </c>
      <c r="AC27" s="209">
        <v>1226</v>
      </c>
      <c r="AD27" s="209">
        <v>1614</v>
      </c>
      <c r="AE27" s="209">
        <v>1712</v>
      </c>
      <c r="AF27" s="255">
        <v>9</v>
      </c>
      <c r="AG27" s="256">
        <v>481</v>
      </c>
      <c r="AH27" s="256">
        <v>938</v>
      </c>
      <c r="AI27" s="256">
        <v>2731</v>
      </c>
      <c r="AJ27" s="256">
        <v>17</v>
      </c>
      <c r="AK27" s="256">
        <v>705</v>
      </c>
      <c r="AL27" s="209">
        <v>4005</v>
      </c>
      <c r="AM27" s="210">
        <v>876</v>
      </c>
      <c r="AN27" s="255">
        <v>609</v>
      </c>
      <c r="AO27" s="256">
        <v>4117</v>
      </c>
      <c r="AP27" s="255">
        <v>44</v>
      </c>
      <c r="AQ27" s="255">
        <v>111</v>
      </c>
      <c r="AR27" s="210">
        <v>402</v>
      </c>
      <c r="AS27" s="209">
        <v>4457</v>
      </c>
      <c r="AT27" s="210">
        <v>17</v>
      </c>
      <c r="AU27" s="210">
        <v>5</v>
      </c>
      <c r="AV27" s="256">
        <v>4285</v>
      </c>
      <c r="AW27" s="255">
        <v>594</v>
      </c>
      <c r="AX27" s="255">
        <v>2</v>
      </c>
      <c r="AY27" s="210">
        <v>404</v>
      </c>
      <c r="AZ27" s="209">
        <v>4470</v>
      </c>
      <c r="BA27" s="210">
        <v>4</v>
      </c>
      <c r="BB27" s="210">
        <v>3</v>
      </c>
      <c r="BC27" s="255">
        <v>12</v>
      </c>
      <c r="BD27" s="255">
        <v>0</v>
      </c>
      <c r="BE27" s="256">
        <f t="shared" si="4"/>
        <v>4743</v>
      </c>
      <c r="BF27" s="256">
        <v>94</v>
      </c>
      <c r="BG27" s="255">
        <f t="shared" si="5"/>
        <v>126</v>
      </c>
      <c r="BH27" s="255">
        <v>0</v>
      </c>
      <c r="BI27" s="210">
        <v>4298</v>
      </c>
      <c r="BJ27" s="210">
        <v>95</v>
      </c>
      <c r="BK27" s="224"/>
    </row>
    <row r="28" spans="7:63" s="153" customFormat="1" ht="14.25" x14ac:dyDescent="0.2">
      <c r="G28" s="257">
        <v>44191</v>
      </c>
      <c r="H28" s="255">
        <f t="shared" si="0"/>
        <v>4935</v>
      </c>
      <c r="I28" s="256">
        <v>54</v>
      </c>
      <c r="J28" s="258">
        <f t="shared" si="1"/>
        <v>788.19386214992448</v>
      </c>
      <c r="K28" s="259">
        <f t="shared" si="2"/>
        <v>1.1063306699446827</v>
      </c>
      <c r="L28" s="255">
        <v>0</v>
      </c>
      <c r="M28" s="256">
        <v>4935</v>
      </c>
      <c r="N28" s="255">
        <v>0</v>
      </c>
      <c r="O28" s="209">
        <v>2032</v>
      </c>
      <c r="P28" s="209">
        <f t="shared" si="3"/>
        <v>2903</v>
      </c>
      <c r="Q28" s="256">
        <v>117</v>
      </c>
      <c r="R28" s="256">
        <v>1071</v>
      </c>
      <c r="S28" s="256">
        <v>855</v>
      </c>
      <c r="T28" s="256">
        <v>2270</v>
      </c>
      <c r="U28" s="256">
        <v>322</v>
      </c>
      <c r="V28" s="256">
        <v>63</v>
      </c>
      <c r="W28" s="256">
        <v>237</v>
      </c>
      <c r="X28" s="209">
        <v>3</v>
      </c>
      <c r="Y28" s="209">
        <v>16</v>
      </c>
      <c r="Z28" s="209">
        <v>42</v>
      </c>
      <c r="AA28" s="209">
        <v>52</v>
      </c>
      <c r="AB28" s="209">
        <v>218</v>
      </c>
      <c r="AC28" s="209">
        <v>1235</v>
      </c>
      <c r="AD28" s="209">
        <v>1629</v>
      </c>
      <c r="AE28" s="209">
        <v>1740</v>
      </c>
      <c r="AF28" s="255">
        <v>9</v>
      </c>
      <c r="AG28" s="256">
        <v>488</v>
      </c>
      <c r="AH28" s="256">
        <v>949</v>
      </c>
      <c r="AI28" s="256">
        <v>2762</v>
      </c>
      <c r="AJ28" s="256">
        <v>17</v>
      </c>
      <c r="AK28" s="256">
        <v>710</v>
      </c>
      <c r="AL28" s="209">
        <v>4059</v>
      </c>
      <c r="AM28" s="210">
        <v>876</v>
      </c>
      <c r="AN28" s="255">
        <v>609</v>
      </c>
      <c r="AO28" s="256">
        <v>4171</v>
      </c>
      <c r="AP28" s="255">
        <v>44</v>
      </c>
      <c r="AQ28" s="255">
        <v>111</v>
      </c>
      <c r="AR28" s="210">
        <v>402</v>
      </c>
      <c r="AS28" s="209">
        <v>4511</v>
      </c>
      <c r="AT28" s="210">
        <v>17</v>
      </c>
      <c r="AU28" s="210">
        <v>5</v>
      </c>
      <c r="AV28" s="256">
        <v>4339</v>
      </c>
      <c r="AW28" s="255">
        <v>594</v>
      </c>
      <c r="AX28" s="255">
        <v>2</v>
      </c>
      <c r="AY28" s="210">
        <v>404</v>
      </c>
      <c r="AZ28" s="209">
        <v>4524</v>
      </c>
      <c r="BA28" s="210">
        <v>4</v>
      </c>
      <c r="BB28" s="210">
        <v>3</v>
      </c>
      <c r="BC28" s="255">
        <v>12</v>
      </c>
      <c r="BD28" s="255">
        <v>0</v>
      </c>
      <c r="BE28" s="256">
        <f t="shared" si="4"/>
        <v>4795</v>
      </c>
      <c r="BF28" s="255">
        <v>52</v>
      </c>
      <c r="BG28" s="255">
        <f t="shared" si="5"/>
        <v>128</v>
      </c>
      <c r="BH28" s="255">
        <v>2</v>
      </c>
      <c r="BI28" s="210">
        <v>4298</v>
      </c>
      <c r="BJ28" s="210">
        <v>95</v>
      </c>
      <c r="BK28" s="203"/>
    </row>
    <row r="29" spans="7:63" s="111" customFormat="1" x14ac:dyDescent="0.25">
      <c r="G29" s="257">
        <v>44192</v>
      </c>
      <c r="H29" s="255">
        <f t="shared" si="0"/>
        <v>5013</v>
      </c>
      <c r="I29" s="256">
        <v>78</v>
      </c>
      <c r="J29" s="258">
        <f t="shared" si="1"/>
        <v>800.65163747873794</v>
      </c>
      <c r="K29" s="259">
        <f t="shared" si="2"/>
        <v>1.5805471124619999</v>
      </c>
      <c r="L29" s="255">
        <v>0</v>
      </c>
      <c r="M29" s="256">
        <v>5013</v>
      </c>
      <c r="N29" s="255">
        <v>0</v>
      </c>
      <c r="O29" s="209">
        <v>2063</v>
      </c>
      <c r="P29" s="209">
        <f t="shared" si="3"/>
        <v>2950</v>
      </c>
      <c r="Q29" s="256">
        <v>117</v>
      </c>
      <c r="R29" s="256">
        <v>1097</v>
      </c>
      <c r="S29" s="256">
        <v>859</v>
      </c>
      <c r="T29" s="256">
        <v>2299</v>
      </c>
      <c r="U29" s="256">
        <v>329</v>
      </c>
      <c r="V29" s="256">
        <v>70</v>
      </c>
      <c r="W29" s="256">
        <v>242</v>
      </c>
      <c r="X29" s="209">
        <v>3</v>
      </c>
      <c r="Y29" s="209">
        <v>16</v>
      </c>
      <c r="Z29" s="209">
        <v>42</v>
      </c>
      <c r="AA29" s="209">
        <v>52</v>
      </c>
      <c r="AB29" s="209">
        <v>228</v>
      </c>
      <c r="AC29" s="209">
        <v>1257</v>
      </c>
      <c r="AD29" s="209">
        <v>1653</v>
      </c>
      <c r="AE29" s="209">
        <v>1762</v>
      </c>
      <c r="AF29" s="255">
        <v>9</v>
      </c>
      <c r="AG29" s="256">
        <v>495</v>
      </c>
      <c r="AH29" s="256">
        <v>954</v>
      </c>
      <c r="AI29" s="256">
        <v>2824</v>
      </c>
      <c r="AJ29" s="256">
        <v>17</v>
      </c>
      <c r="AK29" s="256">
        <v>714</v>
      </c>
      <c r="AL29" s="209">
        <v>4137</v>
      </c>
      <c r="AM29" s="210">
        <v>876</v>
      </c>
      <c r="AN29" s="255">
        <v>609</v>
      </c>
      <c r="AO29" s="256">
        <v>4249</v>
      </c>
      <c r="AP29" s="255">
        <v>44</v>
      </c>
      <c r="AQ29" s="255">
        <v>111</v>
      </c>
      <c r="AR29" s="210">
        <v>402</v>
      </c>
      <c r="AS29" s="209">
        <v>4589</v>
      </c>
      <c r="AT29" s="210">
        <v>17</v>
      </c>
      <c r="AU29" s="210">
        <v>5</v>
      </c>
      <c r="AV29" s="256">
        <v>4417</v>
      </c>
      <c r="AW29" s="255">
        <v>594</v>
      </c>
      <c r="AX29" s="255">
        <v>2</v>
      </c>
      <c r="AY29" s="210">
        <v>404</v>
      </c>
      <c r="AZ29" s="209">
        <v>4602</v>
      </c>
      <c r="BA29" s="210">
        <v>4</v>
      </c>
      <c r="BB29" s="210">
        <v>3</v>
      </c>
      <c r="BC29" s="255">
        <v>12</v>
      </c>
      <c r="BD29" s="255">
        <v>0</v>
      </c>
      <c r="BE29" s="256">
        <f>SUM(BE28+BF29)</f>
        <v>4869</v>
      </c>
      <c r="BF29" s="255">
        <v>74</v>
      </c>
      <c r="BG29" s="255">
        <f t="shared" si="5"/>
        <v>132</v>
      </c>
      <c r="BH29" s="255">
        <v>4</v>
      </c>
      <c r="BI29" s="210">
        <v>4542</v>
      </c>
      <c r="BJ29" s="210">
        <v>95</v>
      </c>
      <c r="BK29" s="224"/>
    </row>
    <row r="30" spans="7:63" s="153" customFormat="1" ht="14.25" x14ac:dyDescent="0.2">
      <c r="G30" s="257">
        <v>44193</v>
      </c>
      <c r="H30" s="255">
        <f t="shared" si="0"/>
        <v>5133</v>
      </c>
      <c r="I30" s="256">
        <v>120</v>
      </c>
      <c r="J30" s="258">
        <f t="shared" si="1"/>
        <v>819.81744567691237</v>
      </c>
      <c r="K30" s="259">
        <f t="shared" si="2"/>
        <v>2.3937761819269952</v>
      </c>
      <c r="L30" s="255">
        <v>0</v>
      </c>
      <c r="M30" s="256">
        <v>5133</v>
      </c>
      <c r="N30" s="255">
        <v>0</v>
      </c>
      <c r="O30" s="209">
        <v>2118</v>
      </c>
      <c r="P30" s="209">
        <f t="shared" si="3"/>
        <v>3015</v>
      </c>
      <c r="Q30" s="256">
        <v>117</v>
      </c>
      <c r="R30" s="256">
        <v>1108</v>
      </c>
      <c r="S30" s="256">
        <v>877</v>
      </c>
      <c r="T30" s="256">
        <v>2368</v>
      </c>
      <c r="U30" s="256">
        <v>339</v>
      </c>
      <c r="V30" s="256">
        <v>70</v>
      </c>
      <c r="W30" s="256">
        <v>254</v>
      </c>
      <c r="X30" s="209">
        <v>3</v>
      </c>
      <c r="Y30" s="209">
        <v>16</v>
      </c>
      <c r="Z30" s="209">
        <v>42</v>
      </c>
      <c r="AA30" s="209">
        <v>52</v>
      </c>
      <c r="AB30" s="209">
        <v>231</v>
      </c>
      <c r="AC30" s="209">
        <v>1289</v>
      </c>
      <c r="AD30" s="209">
        <v>1688</v>
      </c>
      <c r="AE30" s="209">
        <v>1812</v>
      </c>
      <c r="AF30" s="256">
        <v>9</v>
      </c>
      <c r="AG30" s="256">
        <v>505</v>
      </c>
      <c r="AH30" s="256">
        <v>969</v>
      </c>
      <c r="AI30" s="256">
        <v>2908</v>
      </c>
      <c r="AJ30" s="256">
        <v>17</v>
      </c>
      <c r="AK30" s="256">
        <v>725</v>
      </c>
      <c r="AL30" s="209">
        <v>4257</v>
      </c>
      <c r="AM30" s="210">
        <v>876</v>
      </c>
      <c r="AN30" s="255">
        <v>609</v>
      </c>
      <c r="AO30" s="256">
        <v>4369</v>
      </c>
      <c r="AP30" s="255">
        <v>44</v>
      </c>
      <c r="AQ30" s="255">
        <v>111</v>
      </c>
      <c r="AR30" s="210">
        <v>402</v>
      </c>
      <c r="AS30" s="209">
        <v>4709</v>
      </c>
      <c r="AT30" s="210">
        <v>17</v>
      </c>
      <c r="AU30" s="210">
        <v>5</v>
      </c>
      <c r="AV30" s="256">
        <v>4537</v>
      </c>
      <c r="AW30" s="255">
        <v>594</v>
      </c>
      <c r="AX30" s="255">
        <v>2</v>
      </c>
      <c r="AY30" s="210">
        <v>404</v>
      </c>
      <c r="AZ30" s="209">
        <v>4722</v>
      </c>
      <c r="BA30" s="210">
        <v>4</v>
      </c>
      <c r="BB30" s="210">
        <v>3</v>
      </c>
      <c r="BC30" s="255">
        <v>12</v>
      </c>
      <c r="BD30" s="255">
        <v>0</v>
      </c>
      <c r="BE30" s="256">
        <f>SUM(BE29+BF30)</f>
        <v>4985</v>
      </c>
      <c r="BF30" s="256">
        <v>116</v>
      </c>
      <c r="BG30" s="255">
        <f t="shared" si="5"/>
        <v>136</v>
      </c>
      <c r="BH30" s="256">
        <v>4</v>
      </c>
      <c r="BI30" s="209">
        <v>4641</v>
      </c>
      <c r="BJ30" s="210">
        <v>95</v>
      </c>
      <c r="BK30" s="203"/>
    </row>
    <row r="31" spans="7:63" s="153" customFormat="1" ht="14.25" x14ac:dyDescent="0.2">
      <c r="G31" s="257">
        <v>44194</v>
      </c>
      <c r="H31" s="255">
        <f t="shared" si="0"/>
        <v>5166</v>
      </c>
      <c r="I31" s="256">
        <v>33</v>
      </c>
      <c r="J31" s="258">
        <f t="shared" si="1"/>
        <v>825.08804293141031</v>
      </c>
      <c r="K31" s="259">
        <f t="shared" si="2"/>
        <v>0.64289888953828722</v>
      </c>
      <c r="L31" s="255">
        <v>0</v>
      </c>
      <c r="M31" s="256">
        <v>5166</v>
      </c>
      <c r="N31" s="255">
        <v>0</v>
      </c>
      <c r="O31" s="209">
        <v>2130</v>
      </c>
      <c r="P31" s="209">
        <f t="shared" si="3"/>
        <v>3036</v>
      </c>
      <c r="Q31" s="256">
        <v>117</v>
      </c>
      <c r="R31" s="256">
        <v>1111</v>
      </c>
      <c r="S31" s="256">
        <v>879</v>
      </c>
      <c r="T31" s="256">
        <v>2388</v>
      </c>
      <c r="U31" s="256">
        <v>342</v>
      </c>
      <c r="V31" s="256">
        <v>71</v>
      </c>
      <c r="W31" s="256">
        <v>258</v>
      </c>
      <c r="X31" s="209">
        <v>3</v>
      </c>
      <c r="Y31" s="209">
        <v>16</v>
      </c>
      <c r="Z31" s="209">
        <v>42</v>
      </c>
      <c r="AA31" s="209">
        <v>52</v>
      </c>
      <c r="AB31" s="209">
        <v>231</v>
      </c>
      <c r="AC31" s="209">
        <v>1295</v>
      </c>
      <c r="AD31" s="209">
        <v>1701</v>
      </c>
      <c r="AE31" s="209">
        <v>1826</v>
      </c>
      <c r="AF31" s="256">
        <v>9</v>
      </c>
      <c r="AG31" s="256">
        <v>508</v>
      </c>
      <c r="AH31" s="256">
        <v>971</v>
      </c>
      <c r="AI31" s="256">
        <v>2932</v>
      </c>
      <c r="AJ31" s="256">
        <v>17</v>
      </c>
      <c r="AK31" s="256">
        <v>729</v>
      </c>
      <c r="AL31" s="209">
        <v>4290</v>
      </c>
      <c r="AM31" s="210">
        <v>876</v>
      </c>
      <c r="AN31" s="255">
        <v>609</v>
      </c>
      <c r="AO31" s="256">
        <v>4402</v>
      </c>
      <c r="AP31" s="255">
        <v>44</v>
      </c>
      <c r="AQ31" s="255">
        <v>111</v>
      </c>
      <c r="AR31" s="210">
        <v>402</v>
      </c>
      <c r="AS31" s="209">
        <v>4742</v>
      </c>
      <c r="AT31" s="210">
        <v>17</v>
      </c>
      <c r="AU31" s="210">
        <v>5</v>
      </c>
      <c r="AV31" s="256">
        <v>4570</v>
      </c>
      <c r="AW31" s="255">
        <v>594</v>
      </c>
      <c r="AX31" s="255">
        <v>2</v>
      </c>
      <c r="AY31" s="210">
        <v>404</v>
      </c>
      <c r="AZ31" s="209">
        <v>4755</v>
      </c>
      <c r="BA31" s="210">
        <v>4</v>
      </c>
      <c r="BB31" s="210">
        <v>3</v>
      </c>
      <c r="BC31" s="255">
        <v>12</v>
      </c>
      <c r="BD31" s="255">
        <v>0</v>
      </c>
      <c r="BE31" s="256">
        <f t="shared" ref="BE31:BE66" si="6">SUM(BE30+BF31)</f>
        <v>5016</v>
      </c>
      <c r="BF31" s="256">
        <v>31</v>
      </c>
      <c r="BG31" s="255">
        <f t="shared" si="5"/>
        <v>138</v>
      </c>
      <c r="BH31" s="256">
        <v>2</v>
      </c>
      <c r="BI31" s="210">
        <v>4676</v>
      </c>
      <c r="BJ31" s="210">
        <v>95</v>
      </c>
      <c r="BK31" s="203"/>
    </row>
    <row r="32" spans="7:63" s="153" customFormat="1" ht="14.25" x14ac:dyDescent="0.2">
      <c r="G32" s="257">
        <v>44195</v>
      </c>
      <c r="H32" s="255">
        <f t="shared" si="0"/>
        <v>5196</v>
      </c>
      <c r="I32" s="256">
        <v>30</v>
      </c>
      <c r="J32" s="258">
        <f t="shared" si="1"/>
        <v>829.87949498095395</v>
      </c>
      <c r="K32" s="259">
        <f t="shared" si="2"/>
        <v>0.58072009291521454</v>
      </c>
      <c r="L32" s="255">
        <v>0</v>
      </c>
      <c r="M32" s="256">
        <v>5196</v>
      </c>
      <c r="N32" s="255">
        <v>0</v>
      </c>
      <c r="O32" s="209">
        <v>2142</v>
      </c>
      <c r="P32" s="209">
        <f t="shared" si="3"/>
        <v>3054</v>
      </c>
      <c r="Q32" s="256">
        <v>118</v>
      </c>
      <c r="R32" s="256">
        <v>1118</v>
      </c>
      <c r="S32" s="256">
        <v>885</v>
      </c>
      <c r="T32" s="256">
        <v>2396</v>
      </c>
      <c r="U32" s="256">
        <v>343</v>
      </c>
      <c r="V32" s="256">
        <v>72</v>
      </c>
      <c r="W32" s="256">
        <v>264</v>
      </c>
      <c r="X32" s="209">
        <v>3</v>
      </c>
      <c r="Y32" s="209">
        <v>18</v>
      </c>
      <c r="Z32" s="209">
        <v>42</v>
      </c>
      <c r="AA32" s="209">
        <v>52</v>
      </c>
      <c r="AB32" s="209">
        <v>231</v>
      </c>
      <c r="AC32" s="209">
        <v>1306</v>
      </c>
      <c r="AD32" s="209">
        <v>1711</v>
      </c>
      <c r="AE32" s="209">
        <v>1833</v>
      </c>
      <c r="AF32" s="256">
        <v>9</v>
      </c>
      <c r="AG32" s="256">
        <v>509</v>
      </c>
      <c r="AH32" s="256">
        <v>976</v>
      </c>
      <c r="AI32" s="256">
        <v>2954</v>
      </c>
      <c r="AJ32" s="256">
        <v>17</v>
      </c>
      <c r="AK32" s="256">
        <v>731</v>
      </c>
      <c r="AL32" s="209">
        <v>4320</v>
      </c>
      <c r="AM32" s="210">
        <v>876</v>
      </c>
      <c r="AN32" s="255">
        <v>609</v>
      </c>
      <c r="AO32" s="256">
        <v>4432</v>
      </c>
      <c r="AP32" s="255">
        <v>44</v>
      </c>
      <c r="AQ32" s="255">
        <v>111</v>
      </c>
      <c r="AR32" s="210">
        <v>402</v>
      </c>
      <c r="AS32" s="209">
        <v>4772</v>
      </c>
      <c r="AT32" s="210">
        <v>17</v>
      </c>
      <c r="AU32" s="210">
        <v>5</v>
      </c>
      <c r="AV32" s="256">
        <v>4600</v>
      </c>
      <c r="AW32" s="255">
        <v>594</v>
      </c>
      <c r="AX32" s="255">
        <v>2</v>
      </c>
      <c r="AY32" s="210">
        <v>404</v>
      </c>
      <c r="AZ32" s="209">
        <v>4785</v>
      </c>
      <c r="BA32" s="210">
        <v>4</v>
      </c>
      <c r="BB32" s="210">
        <v>3</v>
      </c>
      <c r="BC32" s="255">
        <v>12</v>
      </c>
      <c r="BD32" s="255">
        <v>0</v>
      </c>
      <c r="BE32" s="256">
        <f t="shared" si="6"/>
        <v>5046</v>
      </c>
      <c r="BF32" s="255">
        <v>30</v>
      </c>
      <c r="BG32" s="255">
        <f t="shared" si="5"/>
        <v>138</v>
      </c>
      <c r="BH32" s="255">
        <v>0</v>
      </c>
      <c r="BI32" s="210">
        <v>4844</v>
      </c>
      <c r="BJ32" s="210">
        <v>95</v>
      </c>
      <c r="BK32" s="203"/>
    </row>
    <row r="33" spans="7:63" s="153" customFormat="1" ht="14.25" x14ac:dyDescent="0.2">
      <c r="G33" s="257">
        <v>44196</v>
      </c>
      <c r="H33" s="255">
        <f t="shared" si="0"/>
        <v>5249</v>
      </c>
      <c r="I33" s="256">
        <v>53</v>
      </c>
      <c r="J33" s="258">
        <f t="shared" si="1"/>
        <v>838.34439360181432</v>
      </c>
      <c r="K33" s="259">
        <f t="shared" si="2"/>
        <v>1.0200153964588168</v>
      </c>
      <c r="L33" s="255">
        <v>0</v>
      </c>
      <c r="M33" s="256">
        <v>5249</v>
      </c>
      <c r="N33" s="255">
        <v>0</v>
      </c>
      <c r="O33" s="209">
        <v>2168</v>
      </c>
      <c r="P33" s="209">
        <f t="shared" si="3"/>
        <v>3081</v>
      </c>
      <c r="Q33" s="256">
        <v>118</v>
      </c>
      <c r="R33" s="256">
        <v>1127</v>
      </c>
      <c r="S33" s="256">
        <v>896</v>
      </c>
      <c r="T33" s="256">
        <v>2418</v>
      </c>
      <c r="U33" s="256">
        <v>346</v>
      </c>
      <c r="V33" s="256">
        <v>73</v>
      </c>
      <c r="W33" s="256">
        <v>271</v>
      </c>
      <c r="X33" s="209">
        <v>3</v>
      </c>
      <c r="Y33" s="209">
        <v>18</v>
      </c>
      <c r="Z33" s="209">
        <v>42</v>
      </c>
      <c r="AA33" s="209">
        <v>52</v>
      </c>
      <c r="AB33" s="209">
        <v>231</v>
      </c>
      <c r="AC33" s="209">
        <v>1318</v>
      </c>
      <c r="AD33" s="209">
        <v>1732</v>
      </c>
      <c r="AE33" s="209">
        <v>1853</v>
      </c>
      <c r="AF33" s="256">
        <v>9</v>
      </c>
      <c r="AG33" s="256">
        <v>512</v>
      </c>
      <c r="AH33" s="256">
        <v>985</v>
      </c>
      <c r="AI33" s="256">
        <v>2993</v>
      </c>
      <c r="AJ33" s="256">
        <v>17</v>
      </c>
      <c r="AK33" s="256">
        <v>733</v>
      </c>
      <c r="AL33" s="209">
        <v>4373</v>
      </c>
      <c r="AM33" s="210">
        <v>876</v>
      </c>
      <c r="AN33" s="255">
        <v>609</v>
      </c>
      <c r="AO33" s="256">
        <v>4485</v>
      </c>
      <c r="AP33" s="255">
        <v>44</v>
      </c>
      <c r="AQ33" s="255">
        <v>111</v>
      </c>
      <c r="AR33" s="210">
        <v>402</v>
      </c>
      <c r="AS33" s="209">
        <v>4825</v>
      </c>
      <c r="AT33" s="210">
        <v>17</v>
      </c>
      <c r="AU33" s="210">
        <v>5</v>
      </c>
      <c r="AV33" s="256">
        <v>4653</v>
      </c>
      <c r="AW33" s="255">
        <v>594</v>
      </c>
      <c r="AX33" s="255">
        <v>2</v>
      </c>
      <c r="AY33" s="210">
        <v>404</v>
      </c>
      <c r="AZ33" s="209">
        <v>4838</v>
      </c>
      <c r="BA33" s="210">
        <v>4</v>
      </c>
      <c r="BB33" s="210">
        <v>3</v>
      </c>
      <c r="BC33" s="255">
        <v>12</v>
      </c>
      <c r="BD33" s="255">
        <v>0</v>
      </c>
      <c r="BE33" s="255">
        <f t="shared" si="6"/>
        <v>5099</v>
      </c>
      <c r="BF33" s="255">
        <v>53</v>
      </c>
      <c r="BG33" s="255">
        <f>SUM(BG32+BH33)</f>
        <v>138</v>
      </c>
      <c r="BH33" s="255">
        <v>0</v>
      </c>
      <c r="BI33" s="210">
        <v>4844</v>
      </c>
      <c r="BJ33" s="210">
        <v>98</v>
      </c>
      <c r="BK33" s="203"/>
    </row>
    <row r="34" spans="7:63" s="153" customFormat="1" ht="14.25" x14ac:dyDescent="0.2">
      <c r="G34" s="151">
        <v>44197</v>
      </c>
      <c r="H34" s="152">
        <f t="shared" si="0"/>
        <v>5304</v>
      </c>
      <c r="I34" s="141">
        <v>55</v>
      </c>
      <c r="J34" s="216">
        <f t="shared" si="1"/>
        <v>847.12872235931104</v>
      </c>
      <c r="K34" s="217">
        <f t="shared" si="2"/>
        <v>1.0478186321204106</v>
      </c>
      <c r="L34" s="152">
        <v>0</v>
      </c>
      <c r="M34" s="141">
        <v>5304</v>
      </c>
      <c r="N34" s="152">
        <v>0</v>
      </c>
      <c r="O34" s="209">
        <v>2189</v>
      </c>
      <c r="P34" s="209">
        <f t="shared" si="3"/>
        <v>3115</v>
      </c>
      <c r="Q34" s="141">
        <v>119</v>
      </c>
      <c r="R34" s="141">
        <v>1132</v>
      </c>
      <c r="S34" s="141">
        <v>896</v>
      </c>
      <c r="T34" s="141">
        <v>2465</v>
      </c>
      <c r="U34" s="141">
        <v>347</v>
      </c>
      <c r="V34" s="141">
        <v>74</v>
      </c>
      <c r="W34" s="141">
        <v>271</v>
      </c>
      <c r="X34" s="209">
        <v>3</v>
      </c>
      <c r="Y34" s="209">
        <v>18</v>
      </c>
      <c r="Z34" s="209">
        <v>42</v>
      </c>
      <c r="AA34" s="209">
        <v>52</v>
      </c>
      <c r="AB34" s="209">
        <v>233</v>
      </c>
      <c r="AC34" s="209">
        <v>1320</v>
      </c>
      <c r="AD34" s="209">
        <v>1740</v>
      </c>
      <c r="AE34" s="209">
        <v>1896</v>
      </c>
      <c r="AF34" s="141">
        <v>9</v>
      </c>
      <c r="AG34" s="141">
        <v>513</v>
      </c>
      <c r="AH34" s="141">
        <v>992</v>
      </c>
      <c r="AI34" s="141">
        <v>3040</v>
      </c>
      <c r="AJ34" s="141">
        <v>17</v>
      </c>
      <c r="AK34" s="141">
        <v>733</v>
      </c>
      <c r="AL34" s="209">
        <v>4428</v>
      </c>
      <c r="AM34" s="210">
        <v>876</v>
      </c>
      <c r="AN34" s="152">
        <v>609</v>
      </c>
      <c r="AO34" s="141">
        <v>4540</v>
      </c>
      <c r="AP34" s="152">
        <v>44</v>
      </c>
      <c r="AQ34" s="152">
        <v>111</v>
      </c>
      <c r="AR34" s="210">
        <v>402</v>
      </c>
      <c r="AS34" s="209">
        <v>4880</v>
      </c>
      <c r="AT34" s="210">
        <v>17</v>
      </c>
      <c r="AU34" s="210">
        <v>5</v>
      </c>
      <c r="AV34" s="141">
        <v>4708</v>
      </c>
      <c r="AW34" s="152">
        <v>594</v>
      </c>
      <c r="AX34" s="152">
        <v>2</v>
      </c>
      <c r="AY34" s="210">
        <v>404</v>
      </c>
      <c r="AZ34" s="209">
        <v>4893</v>
      </c>
      <c r="BA34" s="210">
        <v>4</v>
      </c>
      <c r="BB34" s="210">
        <v>3</v>
      </c>
      <c r="BC34" s="152">
        <v>12</v>
      </c>
      <c r="BD34" s="152">
        <v>0</v>
      </c>
      <c r="BE34" s="141">
        <f t="shared" si="6"/>
        <v>5152</v>
      </c>
      <c r="BF34" s="152">
        <v>53</v>
      </c>
      <c r="BG34" s="152">
        <f t="shared" ref="BG34:BG40" si="7">SUM(BG33+BH34)</f>
        <v>140</v>
      </c>
      <c r="BH34" s="152">
        <v>2</v>
      </c>
      <c r="BI34" s="210">
        <v>4844</v>
      </c>
      <c r="BJ34" s="210">
        <v>98</v>
      </c>
    </row>
    <row r="35" spans="7:63" s="153" customFormat="1" ht="14.25" x14ac:dyDescent="0.2">
      <c r="G35" s="151">
        <v>44198</v>
      </c>
      <c r="H35" s="152">
        <f t="shared" si="0"/>
        <v>5328</v>
      </c>
      <c r="I35" s="135">
        <v>24</v>
      </c>
      <c r="J35" s="216">
        <f t="shared" si="1"/>
        <v>850.96188399894584</v>
      </c>
      <c r="K35" s="217">
        <f t="shared" si="2"/>
        <v>0.45248868778280382</v>
      </c>
      <c r="L35" s="152">
        <v>0</v>
      </c>
      <c r="M35" s="135">
        <v>5328</v>
      </c>
      <c r="N35" s="152">
        <v>0</v>
      </c>
      <c r="O35" s="209">
        <v>2198</v>
      </c>
      <c r="P35" s="209">
        <f t="shared" si="3"/>
        <v>3130</v>
      </c>
      <c r="Q35" s="135">
        <v>119</v>
      </c>
      <c r="R35" s="135">
        <v>1133</v>
      </c>
      <c r="S35" s="135">
        <v>899</v>
      </c>
      <c r="T35" s="135">
        <v>2478</v>
      </c>
      <c r="U35" s="135">
        <v>349</v>
      </c>
      <c r="V35" s="135">
        <v>75</v>
      </c>
      <c r="W35" s="135">
        <v>275</v>
      </c>
      <c r="X35" s="209">
        <v>3</v>
      </c>
      <c r="Y35" s="209">
        <v>18</v>
      </c>
      <c r="Z35" s="209">
        <v>42</v>
      </c>
      <c r="AA35" s="209">
        <v>52</v>
      </c>
      <c r="AB35" s="209">
        <v>233</v>
      </c>
      <c r="AC35" s="209">
        <v>1326</v>
      </c>
      <c r="AD35" s="209">
        <v>1747</v>
      </c>
      <c r="AE35" s="209">
        <v>1907</v>
      </c>
      <c r="AF35" s="135">
        <v>9</v>
      </c>
      <c r="AG35" s="135">
        <v>515</v>
      </c>
      <c r="AH35" s="135">
        <v>992</v>
      </c>
      <c r="AI35" s="135">
        <v>3062</v>
      </c>
      <c r="AJ35" s="141">
        <v>17</v>
      </c>
      <c r="AK35" s="141">
        <v>733</v>
      </c>
      <c r="AL35" s="209">
        <v>4452</v>
      </c>
      <c r="AM35" s="210">
        <v>876</v>
      </c>
      <c r="AN35" s="228">
        <v>609</v>
      </c>
      <c r="AO35" s="181">
        <v>4564</v>
      </c>
      <c r="AP35" s="228">
        <v>44</v>
      </c>
      <c r="AQ35" s="228">
        <v>111</v>
      </c>
      <c r="AR35" s="210">
        <v>402</v>
      </c>
      <c r="AS35" s="209">
        <v>4904</v>
      </c>
      <c r="AT35" s="210">
        <v>17</v>
      </c>
      <c r="AU35" s="210">
        <v>5</v>
      </c>
      <c r="AV35" s="135">
        <v>4732</v>
      </c>
      <c r="AW35" s="152">
        <v>594</v>
      </c>
      <c r="AX35" s="152">
        <v>2</v>
      </c>
      <c r="AY35" s="210">
        <v>404</v>
      </c>
      <c r="AZ35" s="209">
        <v>4917</v>
      </c>
      <c r="BA35" s="210">
        <v>4</v>
      </c>
      <c r="BB35" s="210">
        <v>3</v>
      </c>
      <c r="BC35" s="152">
        <v>12</v>
      </c>
      <c r="BD35" s="152">
        <v>0</v>
      </c>
      <c r="BE35" s="141">
        <f t="shared" si="6"/>
        <v>5176</v>
      </c>
      <c r="BF35" s="135">
        <v>24</v>
      </c>
      <c r="BG35" s="152">
        <f t="shared" si="7"/>
        <v>140</v>
      </c>
      <c r="BH35" s="152">
        <v>0</v>
      </c>
      <c r="BI35" s="210">
        <v>4844</v>
      </c>
      <c r="BJ35" s="210">
        <v>98</v>
      </c>
    </row>
    <row r="36" spans="7:63" s="24" customFormat="1" x14ac:dyDescent="0.25">
      <c r="G36" s="151">
        <v>44199</v>
      </c>
      <c r="H36" s="152">
        <f t="shared" ref="H36:H66" si="8">H35+I36</f>
        <v>5392</v>
      </c>
      <c r="I36" s="135">
        <v>64</v>
      </c>
      <c r="J36" s="216">
        <f t="shared" si="1"/>
        <v>861.18364837130559</v>
      </c>
      <c r="K36" s="217">
        <f t="shared" ref="K36:K66" si="9">(H36*100/H35)-100</f>
        <v>1.2012012012012008</v>
      </c>
      <c r="L36" s="152">
        <v>0</v>
      </c>
      <c r="M36" s="135">
        <v>5392</v>
      </c>
      <c r="N36" s="152">
        <v>0</v>
      </c>
      <c r="O36" s="209">
        <v>2218</v>
      </c>
      <c r="P36" s="209">
        <f t="shared" ref="P36:P66" si="10">H36-O36</f>
        <v>3174</v>
      </c>
      <c r="Q36" s="135">
        <v>119</v>
      </c>
      <c r="R36" s="135">
        <v>1139</v>
      </c>
      <c r="S36" s="135">
        <v>904</v>
      </c>
      <c r="T36" s="135">
        <v>2525</v>
      </c>
      <c r="U36" s="135">
        <v>352</v>
      </c>
      <c r="V36" s="135">
        <v>75</v>
      </c>
      <c r="W36" s="135">
        <v>278</v>
      </c>
      <c r="X36" s="209">
        <v>3</v>
      </c>
      <c r="Y36" s="209">
        <v>18</v>
      </c>
      <c r="Z36" s="209">
        <v>42</v>
      </c>
      <c r="AA36" s="209">
        <v>52</v>
      </c>
      <c r="AB36" s="209">
        <v>233</v>
      </c>
      <c r="AC36" s="209">
        <v>1332</v>
      </c>
      <c r="AD36" s="209">
        <v>1765</v>
      </c>
      <c r="AE36" s="209">
        <v>1947</v>
      </c>
      <c r="AF36" s="135">
        <v>9</v>
      </c>
      <c r="AG36" s="135">
        <v>519</v>
      </c>
      <c r="AH36" s="135">
        <v>1003</v>
      </c>
      <c r="AI36" s="135">
        <v>3109</v>
      </c>
      <c r="AJ36" s="141">
        <v>17</v>
      </c>
      <c r="AK36" s="141">
        <v>735</v>
      </c>
      <c r="AL36" s="209">
        <v>4516</v>
      </c>
      <c r="AM36" s="210">
        <v>876</v>
      </c>
      <c r="AN36" s="152">
        <v>609</v>
      </c>
      <c r="AO36" s="223">
        <v>4628</v>
      </c>
      <c r="AP36" s="152">
        <v>44</v>
      </c>
      <c r="AQ36" s="152">
        <v>111</v>
      </c>
      <c r="AR36" s="210">
        <v>402</v>
      </c>
      <c r="AS36" s="209">
        <v>4968</v>
      </c>
      <c r="AT36" s="210">
        <v>17</v>
      </c>
      <c r="AU36" s="210">
        <v>5</v>
      </c>
      <c r="AV36" s="135">
        <v>4796</v>
      </c>
      <c r="AW36" s="152">
        <v>594</v>
      </c>
      <c r="AX36" s="152">
        <v>2</v>
      </c>
      <c r="AY36" s="210">
        <v>404</v>
      </c>
      <c r="AZ36" s="209">
        <v>4981</v>
      </c>
      <c r="BA36" s="210">
        <v>4</v>
      </c>
      <c r="BB36" s="210">
        <v>3</v>
      </c>
      <c r="BC36" s="152">
        <v>12</v>
      </c>
      <c r="BD36" s="152">
        <v>0</v>
      </c>
      <c r="BE36" s="141">
        <f>SUM(BE35+BF36)</f>
        <v>5238</v>
      </c>
      <c r="BF36" s="135">
        <v>62</v>
      </c>
      <c r="BG36" s="152">
        <f t="shared" si="7"/>
        <v>142</v>
      </c>
      <c r="BH36" s="152">
        <v>2</v>
      </c>
      <c r="BI36" s="210">
        <v>4844</v>
      </c>
      <c r="BJ36" s="210">
        <v>98</v>
      </c>
    </row>
    <row r="37" spans="7:63" s="153" customFormat="1" ht="14.25" x14ac:dyDescent="0.2">
      <c r="G37" s="151">
        <v>44200</v>
      </c>
      <c r="H37" s="152">
        <f t="shared" si="8"/>
        <v>5453</v>
      </c>
      <c r="I37" s="135">
        <v>61</v>
      </c>
      <c r="J37" s="216">
        <f t="shared" si="1"/>
        <v>870.92626753871093</v>
      </c>
      <c r="K37" s="217">
        <f t="shared" si="9"/>
        <v>1.1313056379821944</v>
      </c>
      <c r="L37" s="152">
        <v>0</v>
      </c>
      <c r="M37" s="135">
        <v>5453</v>
      </c>
      <c r="N37" s="152">
        <v>0</v>
      </c>
      <c r="O37" s="209">
        <v>2236</v>
      </c>
      <c r="P37" s="209">
        <f t="shared" si="10"/>
        <v>3217</v>
      </c>
      <c r="Q37" s="135">
        <v>119</v>
      </c>
      <c r="R37" s="135">
        <v>1152</v>
      </c>
      <c r="S37" s="135">
        <v>925</v>
      </c>
      <c r="T37" s="135">
        <v>2545</v>
      </c>
      <c r="U37" s="135">
        <v>353</v>
      </c>
      <c r="V37" s="135">
        <v>75</v>
      </c>
      <c r="W37" s="135">
        <v>284</v>
      </c>
      <c r="X37" s="209">
        <v>3</v>
      </c>
      <c r="Y37" s="209">
        <v>18</v>
      </c>
      <c r="Z37" s="209">
        <v>42</v>
      </c>
      <c r="AA37" s="209">
        <v>52</v>
      </c>
      <c r="AB37" s="209">
        <v>236</v>
      </c>
      <c r="AC37" s="209">
        <v>1352</v>
      </c>
      <c r="AD37" s="209">
        <v>1788</v>
      </c>
      <c r="AE37" s="209">
        <v>1962</v>
      </c>
      <c r="AF37" s="135">
        <v>9</v>
      </c>
      <c r="AG37" s="135">
        <v>520</v>
      </c>
      <c r="AH37" s="135">
        <v>1012</v>
      </c>
      <c r="AI37" s="135">
        <v>3160</v>
      </c>
      <c r="AJ37" s="141">
        <v>17</v>
      </c>
      <c r="AK37" s="141">
        <v>735</v>
      </c>
      <c r="AL37" s="209">
        <v>4577</v>
      </c>
      <c r="AM37" s="209">
        <v>876</v>
      </c>
      <c r="AN37" s="152">
        <v>609</v>
      </c>
      <c r="AO37" s="223">
        <v>4689</v>
      </c>
      <c r="AP37" s="152">
        <v>44</v>
      </c>
      <c r="AQ37" s="152">
        <v>111</v>
      </c>
      <c r="AR37" s="210">
        <v>402</v>
      </c>
      <c r="AS37" s="209">
        <v>5029</v>
      </c>
      <c r="AT37" s="210">
        <v>17</v>
      </c>
      <c r="AU37" s="210">
        <v>5</v>
      </c>
      <c r="AV37" s="135">
        <v>4857</v>
      </c>
      <c r="AW37" s="152">
        <v>594</v>
      </c>
      <c r="AX37" s="152">
        <v>2</v>
      </c>
      <c r="AY37" s="210">
        <v>404</v>
      </c>
      <c r="AZ37" s="209">
        <v>5042</v>
      </c>
      <c r="BA37" s="210">
        <v>4</v>
      </c>
      <c r="BB37" s="210">
        <v>3</v>
      </c>
      <c r="BC37" s="152">
        <v>12</v>
      </c>
      <c r="BD37" s="152">
        <v>0</v>
      </c>
      <c r="BE37" s="141">
        <f t="shared" si="6"/>
        <v>5297</v>
      </c>
      <c r="BF37" s="135">
        <v>59</v>
      </c>
      <c r="BG37" s="152">
        <f t="shared" si="7"/>
        <v>144</v>
      </c>
      <c r="BH37" s="135">
        <v>2</v>
      </c>
      <c r="BI37" s="210">
        <v>4844</v>
      </c>
      <c r="BJ37" s="210">
        <v>98</v>
      </c>
    </row>
    <row r="38" spans="7:63" s="153" customFormat="1" ht="14.25" x14ac:dyDescent="0.2">
      <c r="G38" s="151">
        <v>44201</v>
      </c>
      <c r="H38" s="152">
        <f t="shared" si="8"/>
        <v>5462</v>
      </c>
      <c r="I38" s="135">
        <v>9</v>
      </c>
      <c r="J38" s="216">
        <f t="shared" si="1"/>
        <v>872.36370315357408</v>
      </c>
      <c r="K38" s="217">
        <f t="shared" si="9"/>
        <v>0.16504676324959178</v>
      </c>
      <c r="L38" s="152">
        <v>0</v>
      </c>
      <c r="M38" s="135">
        <v>5462</v>
      </c>
      <c r="N38" s="152">
        <v>0</v>
      </c>
      <c r="O38" s="209">
        <v>2237</v>
      </c>
      <c r="P38" s="209">
        <f t="shared" si="10"/>
        <v>3225</v>
      </c>
      <c r="Q38" s="135">
        <v>119</v>
      </c>
      <c r="R38" s="135">
        <v>1154</v>
      </c>
      <c r="S38" s="135">
        <v>927</v>
      </c>
      <c r="T38" s="135">
        <v>2550</v>
      </c>
      <c r="U38" s="135">
        <v>353</v>
      </c>
      <c r="V38" s="135">
        <v>75</v>
      </c>
      <c r="W38" s="135">
        <v>284</v>
      </c>
      <c r="X38" s="209">
        <v>3</v>
      </c>
      <c r="Y38" s="209">
        <v>18</v>
      </c>
      <c r="Z38" s="209">
        <v>42</v>
      </c>
      <c r="AA38" s="209">
        <v>52</v>
      </c>
      <c r="AB38" s="209">
        <v>237</v>
      </c>
      <c r="AC38" s="209">
        <v>1355</v>
      </c>
      <c r="AD38" s="209">
        <v>1790</v>
      </c>
      <c r="AE38" s="209">
        <v>1965</v>
      </c>
      <c r="AF38" s="135">
        <v>9</v>
      </c>
      <c r="AG38" s="135">
        <v>520</v>
      </c>
      <c r="AH38" s="135">
        <v>1012</v>
      </c>
      <c r="AI38" s="135">
        <v>3169</v>
      </c>
      <c r="AJ38" s="141">
        <v>17</v>
      </c>
      <c r="AK38" s="141">
        <v>735</v>
      </c>
      <c r="AL38" s="209">
        <v>4586</v>
      </c>
      <c r="AM38" s="209">
        <v>876</v>
      </c>
      <c r="AN38" s="152">
        <v>609</v>
      </c>
      <c r="AO38" s="223">
        <v>4698</v>
      </c>
      <c r="AP38" s="152">
        <v>44</v>
      </c>
      <c r="AQ38" s="152">
        <v>111</v>
      </c>
      <c r="AR38" s="210">
        <v>402</v>
      </c>
      <c r="AS38" s="209">
        <v>5038</v>
      </c>
      <c r="AT38" s="210">
        <v>17</v>
      </c>
      <c r="AU38" s="210">
        <v>5</v>
      </c>
      <c r="AV38" s="135">
        <v>4866</v>
      </c>
      <c r="AW38" s="152">
        <v>594</v>
      </c>
      <c r="AX38" s="152">
        <v>2</v>
      </c>
      <c r="AY38" s="210">
        <v>404</v>
      </c>
      <c r="AZ38" s="209">
        <v>5051</v>
      </c>
      <c r="BA38" s="210">
        <v>4</v>
      </c>
      <c r="BB38" s="210">
        <v>3</v>
      </c>
      <c r="BC38" s="152">
        <v>12</v>
      </c>
      <c r="BD38" s="152">
        <v>0</v>
      </c>
      <c r="BE38" s="152">
        <f t="shared" si="6"/>
        <v>5302</v>
      </c>
      <c r="BF38" s="223">
        <v>5</v>
      </c>
      <c r="BG38" s="152">
        <f t="shared" si="7"/>
        <v>148</v>
      </c>
      <c r="BH38" s="223">
        <v>4</v>
      </c>
      <c r="BI38" s="210">
        <v>4844</v>
      </c>
      <c r="BJ38" s="210">
        <v>101</v>
      </c>
    </row>
    <row r="39" spans="7:63" s="153" customFormat="1" ht="14.25" x14ac:dyDescent="0.2">
      <c r="G39" s="151">
        <v>44202</v>
      </c>
      <c r="H39" s="152">
        <f t="shared" si="8"/>
        <v>5505</v>
      </c>
      <c r="I39" s="135">
        <v>43</v>
      </c>
      <c r="J39" s="216">
        <f t="shared" si="1"/>
        <v>879.23145109125323</v>
      </c>
      <c r="K39" s="217">
        <f t="shared" si="9"/>
        <v>0.78725741486634604</v>
      </c>
      <c r="L39" s="152">
        <v>0</v>
      </c>
      <c r="M39" s="135">
        <v>5505</v>
      </c>
      <c r="N39" s="152">
        <v>0</v>
      </c>
      <c r="O39" s="209">
        <v>2255</v>
      </c>
      <c r="P39" s="209">
        <f t="shared" si="10"/>
        <v>3250</v>
      </c>
      <c r="Q39" s="135">
        <v>120</v>
      </c>
      <c r="R39" s="135">
        <v>1158</v>
      </c>
      <c r="S39" s="135">
        <v>934</v>
      </c>
      <c r="T39" s="135">
        <v>2574</v>
      </c>
      <c r="U39" s="135">
        <v>353</v>
      </c>
      <c r="V39" s="135">
        <v>77</v>
      </c>
      <c r="W39" s="135">
        <v>289</v>
      </c>
      <c r="X39" s="209">
        <v>3</v>
      </c>
      <c r="Y39" s="209">
        <v>18</v>
      </c>
      <c r="Z39" s="209">
        <v>43</v>
      </c>
      <c r="AA39" s="209">
        <v>52</v>
      </c>
      <c r="AB39" s="209">
        <v>239</v>
      </c>
      <c r="AC39" s="209">
        <v>1362</v>
      </c>
      <c r="AD39" s="209">
        <v>1804</v>
      </c>
      <c r="AE39" s="209">
        <v>1984</v>
      </c>
      <c r="AF39" s="135">
        <v>9</v>
      </c>
      <c r="AG39" s="135">
        <v>520</v>
      </c>
      <c r="AH39" s="135">
        <v>1012</v>
      </c>
      <c r="AI39" s="135">
        <v>3207</v>
      </c>
      <c r="AJ39" s="141">
        <v>17</v>
      </c>
      <c r="AK39" s="135">
        <v>740</v>
      </c>
      <c r="AL39" s="209">
        <v>4629</v>
      </c>
      <c r="AM39" s="209">
        <v>876</v>
      </c>
      <c r="AN39" s="152">
        <v>609</v>
      </c>
      <c r="AO39" s="223">
        <v>4741</v>
      </c>
      <c r="AP39" s="152">
        <v>44</v>
      </c>
      <c r="AQ39" s="152">
        <v>111</v>
      </c>
      <c r="AR39" s="210">
        <v>402</v>
      </c>
      <c r="AS39" s="209">
        <v>5081</v>
      </c>
      <c r="AT39" s="210">
        <v>17</v>
      </c>
      <c r="AU39" s="210">
        <v>5</v>
      </c>
      <c r="AV39" s="135">
        <v>4909</v>
      </c>
      <c r="AW39" s="152">
        <v>594</v>
      </c>
      <c r="AX39" s="152">
        <v>2</v>
      </c>
      <c r="AY39" s="210">
        <v>404</v>
      </c>
      <c r="AZ39" s="209">
        <v>5094</v>
      </c>
      <c r="BA39" s="210">
        <v>4</v>
      </c>
      <c r="BB39" s="210">
        <v>3</v>
      </c>
      <c r="BC39" s="152">
        <v>12</v>
      </c>
      <c r="BD39" s="152">
        <v>0</v>
      </c>
      <c r="BE39" s="152">
        <f t="shared" si="6"/>
        <v>5345</v>
      </c>
      <c r="BF39" s="228">
        <v>43</v>
      </c>
      <c r="BG39" s="228">
        <f t="shared" si="7"/>
        <v>148</v>
      </c>
      <c r="BH39" s="228">
        <v>0</v>
      </c>
      <c r="BI39" s="210">
        <v>4844</v>
      </c>
      <c r="BJ39" s="210">
        <v>102</v>
      </c>
    </row>
    <row r="40" spans="7:63" s="153" customFormat="1" ht="14.25" x14ac:dyDescent="0.2">
      <c r="G40" s="151">
        <v>44203</v>
      </c>
      <c r="H40" s="152">
        <f t="shared" si="8"/>
        <v>5605</v>
      </c>
      <c r="I40" s="135">
        <v>100</v>
      </c>
      <c r="J40" s="216">
        <f t="shared" ref="J40:J66" si="11">H40*100000/626115</f>
        <v>895.20295792306524</v>
      </c>
      <c r="K40" s="217">
        <f t="shared" si="9"/>
        <v>1.816530426884654</v>
      </c>
      <c r="L40" s="152">
        <v>0</v>
      </c>
      <c r="M40" s="135">
        <v>5605</v>
      </c>
      <c r="N40" s="152">
        <v>0</v>
      </c>
      <c r="O40" s="210">
        <v>2306</v>
      </c>
      <c r="P40" s="210">
        <f t="shared" si="10"/>
        <v>3299</v>
      </c>
      <c r="Q40" s="135">
        <v>121</v>
      </c>
      <c r="R40" s="135">
        <v>1171</v>
      </c>
      <c r="S40" s="135">
        <v>944</v>
      </c>
      <c r="T40" s="135">
        <v>2628</v>
      </c>
      <c r="U40" s="135">
        <v>353</v>
      </c>
      <c r="V40" s="135">
        <v>78</v>
      </c>
      <c r="W40" s="135">
        <v>310</v>
      </c>
      <c r="X40" s="209">
        <v>3</v>
      </c>
      <c r="Y40" s="209">
        <v>18</v>
      </c>
      <c r="Z40" s="209">
        <v>44</v>
      </c>
      <c r="AA40" s="209">
        <v>52</v>
      </c>
      <c r="AB40" s="209">
        <v>239</v>
      </c>
      <c r="AC40" s="209">
        <v>1376</v>
      </c>
      <c r="AD40" s="209">
        <v>1840</v>
      </c>
      <c r="AE40" s="209">
        <v>2033</v>
      </c>
      <c r="AF40" s="135">
        <v>9</v>
      </c>
      <c r="AG40" s="135">
        <v>520</v>
      </c>
      <c r="AH40" s="135">
        <v>1035</v>
      </c>
      <c r="AI40" s="135">
        <v>3272</v>
      </c>
      <c r="AJ40" s="135">
        <v>17</v>
      </c>
      <c r="AK40" s="135">
        <v>752</v>
      </c>
      <c r="AL40" s="209">
        <v>4729</v>
      </c>
      <c r="AM40" s="209">
        <v>876</v>
      </c>
      <c r="AN40" s="152">
        <v>609</v>
      </c>
      <c r="AO40" s="223">
        <v>4841</v>
      </c>
      <c r="AP40" s="152">
        <v>44</v>
      </c>
      <c r="AQ40" s="152">
        <v>111</v>
      </c>
      <c r="AR40" s="210">
        <v>402</v>
      </c>
      <c r="AS40" s="209">
        <v>5181</v>
      </c>
      <c r="AT40" s="210">
        <v>17</v>
      </c>
      <c r="AU40" s="210">
        <v>5</v>
      </c>
      <c r="AV40" s="135">
        <v>5009</v>
      </c>
      <c r="AW40" s="152">
        <v>594</v>
      </c>
      <c r="AX40" s="152">
        <v>2</v>
      </c>
      <c r="AY40" s="210">
        <v>404</v>
      </c>
      <c r="AZ40" s="209">
        <v>5194</v>
      </c>
      <c r="BA40" s="210">
        <v>4</v>
      </c>
      <c r="BB40" s="210">
        <v>3</v>
      </c>
      <c r="BC40" s="152">
        <v>12</v>
      </c>
      <c r="BD40" s="152">
        <v>0</v>
      </c>
      <c r="BE40" s="152">
        <f t="shared" si="6"/>
        <v>5445</v>
      </c>
      <c r="BF40" s="152">
        <v>100</v>
      </c>
      <c r="BG40" s="152">
        <f t="shared" si="7"/>
        <v>148</v>
      </c>
      <c r="BH40" s="152">
        <v>0</v>
      </c>
      <c r="BI40" s="210">
        <v>4844</v>
      </c>
      <c r="BJ40" s="210">
        <v>102</v>
      </c>
    </row>
    <row r="41" spans="7:63" s="153" customFormat="1" ht="14.25" x14ac:dyDescent="0.2">
      <c r="G41" s="151">
        <v>44204</v>
      </c>
      <c r="H41" s="152">
        <f t="shared" si="8"/>
        <v>5629</v>
      </c>
      <c r="I41" s="135">
        <v>24</v>
      </c>
      <c r="J41" s="216">
        <f t="shared" si="11"/>
        <v>899.03611956270015</v>
      </c>
      <c r="K41" s="217">
        <f t="shared" si="9"/>
        <v>0.4281891168599401</v>
      </c>
      <c r="L41" s="152">
        <v>0</v>
      </c>
      <c r="M41" s="135">
        <v>5629</v>
      </c>
      <c r="N41" s="152">
        <v>0</v>
      </c>
      <c r="O41" s="210">
        <v>2315</v>
      </c>
      <c r="P41" s="210">
        <f t="shared" si="10"/>
        <v>3314</v>
      </c>
      <c r="Q41" s="135">
        <v>121</v>
      </c>
      <c r="R41" s="135">
        <v>1173</v>
      </c>
      <c r="S41" s="135">
        <v>949</v>
      </c>
      <c r="T41" s="135">
        <v>2635</v>
      </c>
      <c r="U41" s="135">
        <v>358</v>
      </c>
      <c r="V41" s="135">
        <v>78</v>
      </c>
      <c r="W41" s="135">
        <v>315</v>
      </c>
      <c r="X41" s="209">
        <v>3</v>
      </c>
      <c r="Y41" s="209">
        <v>18</v>
      </c>
      <c r="Z41" s="209">
        <v>44</v>
      </c>
      <c r="AA41" s="209">
        <v>52</v>
      </c>
      <c r="AB41" s="209">
        <v>240</v>
      </c>
      <c r="AC41" s="209">
        <v>1379</v>
      </c>
      <c r="AD41" s="209">
        <v>1849</v>
      </c>
      <c r="AE41" s="209">
        <v>2044</v>
      </c>
      <c r="AF41" s="135">
        <v>9</v>
      </c>
      <c r="AG41" s="135">
        <v>525</v>
      </c>
      <c r="AH41" s="135">
        <v>1037</v>
      </c>
      <c r="AI41" s="135">
        <v>3286</v>
      </c>
      <c r="AJ41" s="135">
        <v>17</v>
      </c>
      <c r="AK41" s="135">
        <v>755</v>
      </c>
      <c r="AL41" s="209">
        <v>4753</v>
      </c>
      <c r="AM41" s="209">
        <v>876</v>
      </c>
      <c r="AN41" s="152">
        <v>609</v>
      </c>
      <c r="AO41" s="135">
        <v>4865</v>
      </c>
      <c r="AP41" s="152">
        <v>44</v>
      </c>
      <c r="AQ41" s="152">
        <v>111</v>
      </c>
      <c r="AR41" s="210">
        <v>402</v>
      </c>
      <c r="AS41" s="209">
        <v>5205</v>
      </c>
      <c r="AT41" s="210">
        <v>17</v>
      </c>
      <c r="AU41" s="210">
        <v>5</v>
      </c>
      <c r="AV41" s="135">
        <v>5033</v>
      </c>
      <c r="AW41" s="152">
        <v>594</v>
      </c>
      <c r="AX41" s="152">
        <v>2</v>
      </c>
      <c r="AY41" s="210">
        <v>404</v>
      </c>
      <c r="AZ41" s="209">
        <v>5218</v>
      </c>
      <c r="BA41" s="210">
        <v>4</v>
      </c>
      <c r="BB41" s="210">
        <v>3</v>
      </c>
      <c r="BC41" s="152">
        <v>12</v>
      </c>
      <c r="BD41" s="152">
        <v>0</v>
      </c>
      <c r="BE41" s="152">
        <f t="shared" si="6"/>
        <v>5469</v>
      </c>
      <c r="BF41" s="228">
        <v>24</v>
      </c>
      <c r="BG41" s="228">
        <f t="shared" ref="BG41:BG47" si="12">SUM(BG40+BH41)</f>
        <v>148</v>
      </c>
      <c r="BH41" s="228">
        <v>0</v>
      </c>
      <c r="BI41" s="210">
        <v>4844</v>
      </c>
      <c r="BJ41" s="209">
        <v>104</v>
      </c>
    </row>
    <row r="42" spans="7:63" s="153" customFormat="1" ht="14.25" x14ac:dyDescent="0.2">
      <c r="G42" s="151">
        <v>44205</v>
      </c>
      <c r="H42" s="152">
        <f t="shared" si="8"/>
        <v>5679</v>
      </c>
      <c r="I42" s="135">
        <v>50</v>
      </c>
      <c r="J42" s="216">
        <f t="shared" si="11"/>
        <v>907.02187297860621</v>
      </c>
      <c r="K42" s="217">
        <f t="shared" si="9"/>
        <v>0.88825723929650735</v>
      </c>
      <c r="L42" s="152">
        <v>0</v>
      </c>
      <c r="M42" s="135">
        <v>5679</v>
      </c>
      <c r="N42" s="152">
        <v>0</v>
      </c>
      <c r="O42" s="210">
        <v>2336</v>
      </c>
      <c r="P42" s="210">
        <f t="shared" si="10"/>
        <v>3343</v>
      </c>
      <c r="Q42" s="135">
        <v>122</v>
      </c>
      <c r="R42" s="135">
        <v>1185</v>
      </c>
      <c r="S42" s="135">
        <v>952</v>
      </c>
      <c r="T42" s="135">
        <v>2660</v>
      </c>
      <c r="U42" s="135">
        <v>360</v>
      </c>
      <c r="V42" s="135">
        <v>78</v>
      </c>
      <c r="W42" s="135">
        <v>322</v>
      </c>
      <c r="X42" s="209">
        <v>3</v>
      </c>
      <c r="Y42" s="209">
        <v>18</v>
      </c>
      <c r="Z42" s="209">
        <v>45</v>
      </c>
      <c r="AA42" s="209">
        <v>52</v>
      </c>
      <c r="AB42" s="209">
        <v>242</v>
      </c>
      <c r="AC42" s="209">
        <v>1385</v>
      </c>
      <c r="AD42" s="209">
        <v>1872</v>
      </c>
      <c r="AE42" s="209">
        <v>2062</v>
      </c>
      <c r="AF42" s="135">
        <v>9</v>
      </c>
      <c r="AG42" s="135">
        <v>527</v>
      </c>
      <c r="AH42" s="135">
        <v>1049</v>
      </c>
      <c r="AI42" s="135">
        <v>3319</v>
      </c>
      <c r="AJ42" s="135">
        <v>17</v>
      </c>
      <c r="AK42" s="135">
        <v>758</v>
      </c>
      <c r="AL42" s="209">
        <v>4803</v>
      </c>
      <c r="AM42" s="209">
        <v>876</v>
      </c>
      <c r="AN42" s="152">
        <v>609</v>
      </c>
      <c r="AO42" s="135">
        <v>4915</v>
      </c>
      <c r="AP42" s="152">
        <v>44</v>
      </c>
      <c r="AQ42" s="152">
        <v>111</v>
      </c>
      <c r="AR42" s="210">
        <v>402</v>
      </c>
      <c r="AS42" s="209">
        <v>5255</v>
      </c>
      <c r="AT42" s="210">
        <v>17</v>
      </c>
      <c r="AU42" s="210">
        <v>5</v>
      </c>
      <c r="AV42" s="135">
        <v>5083</v>
      </c>
      <c r="AW42" s="152">
        <v>594</v>
      </c>
      <c r="AX42" s="152">
        <v>2</v>
      </c>
      <c r="AY42" s="210">
        <v>404</v>
      </c>
      <c r="AZ42" s="209">
        <v>5268</v>
      </c>
      <c r="BA42" s="210">
        <v>4</v>
      </c>
      <c r="BB42" s="210">
        <v>3</v>
      </c>
      <c r="BC42" s="152">
        <v>12</v>
      </c>
      <c r="BD42" s="152">
        <v>0</v>
      </c>
      <c r="BE42" s="152">
        <f t="shared" si="6"/>
        <v>5519</v>
      </c>
      <c r="BF42" s="228">
        <v>50</v>
      </c>
      <c r="BG42" s="228">
        <f t="shared" si="12"/>
        <v>148</v>
      </c>
      <c r="BH42" s="228">
        <v>0</v>
      </c>
      <c r="BI42" s="210">
        <v>4844</v>
      </c>
      <c r="BJ42" s="209">
        <v>104</v>
      </c>
    </row>
    <row r="43" spans="7:63" s="153" customFormat="1" ht="14.25" x14ac:dyDescent="0.2">
      <c r="G43" s="151">
        <v>44206</v>
      </c>
      <c r="H43" s="152">
        <f t="shared" si="8"/>
        <v>5735</v>
      </c>
      <c r="I43" s="135">
        <v>56</v>
      </c>
      <c r="J43" s="216">
        <f t="shared" si="11"/>
        <v>915.96591680442089</v>
      </c>
      <c r="K43" s="217">
        <f t="shared" si="9"/>
        <v>0.98608910019369489</v>
      </c>
      <c r="L43" s="152">
        <v>0</v>
      </c>
      <c r="M43" s="135">
        <v>5735</v>
      </c>
      <c r="N43" s="152">
        <v>0</v>
      </c>
      <c r="O43" s="210">
        <v>2352</v>
      </c>
      <c r="P43" s="210">
        <f t="shared" si="10"/>
        <v>3383</v>
      </c>
      <c r="Q43" s="135">
        <v>123</v>
      </c>
      <c r="R43" s="135">
        <v>1188</v>
      </c>
      <c r="S43" s="135">
        <v>955</v>
      </c>
      <c r="T43" s="135">
        <v>2690</v>
      </c>
      <c r="U43" s="135">
        <v>367</v>
      </c>
      <c r="V43" s="135">
        <v>79</v>
      </c>
      <c r="W43" s="135">
        <v>333</v>
      </c>
      <c r="X43" s="209">
        <v>3</v>
      </c>
      <c r="Y43" s="209">
        <v>18</v>
      </c>
      <c r="Z43" s="209">
        <v>46</v>
      </c>
      <c r="AA43" s="209">
        <v>52</v>
      </c>
      <c r="AB43" s="209">
        <v>243</v>
      </c>
      <c r="AC43" s="209">
        <v>1395</v>
      </c>
      <c r="AD43" s="209">
        <v>1889</v>
      </c>
      <c r="AE43" s="209">
        <v>2089</v>
      </c>
      <c r="AF43" s="135">
        <v>9</v>
      </c>
      <c r="AG43" s="135">
        <v>534</v>
      </c>
      <c r="AH43" s="135">
        <v>1054</v>
      </c>
      <c r="AI43" s="135">
        <v>3363</v>
      </c>
      <c r="AJ43" s="135">
        <v>17</v>
      </c>
      <c r="AK43" s="135">
        <v>758</v>
      </c>
      <c r="AL43" s="209">
        <v>4859</v>
      </c>
      <c r="AM43" s="209">
        <v>876</v>
      </c>
      <c r="AN43" s="152">
        <v>609</v>
      </c>
      <c r="AO43" s="135">
        <v>4971</v>
      </c>
      <c r="AP43" s="152">
        <v>44</v>
      </c>
      <c r="AQ43" s="152">
        <v>111</v>
      </c>
      <c r="AR43" s="210">
        <v>402</v>
      </c>
      <c r="AS43" s="209">
        <v>5311</v>
      </c>
      <c r="AT43" s="210">
        <v>17</v>
      </c>
      <c r="AU43" s="210">
        <v>5</v>
      </c>
      <c r="AV43" s="135">
        <v>5139</v>
      </c>
      <c r="AW43" s="152">
        <v>594</v>
      </c>
      <c r="AX43" s="152">
        <v>2</v>
      </c>
      <c r="AY43" s="210">
        <v>404</v>
      </c>
      <c r="AZ43" s="209">
        <v>5324</v>
      </c>
      <c r="BA43" s="210">
        <v>4</v>
      </c>
      <c r="BB43" s="210">
        <v>3</v>
      </c>
      <c r="BC43" s="152">
        <v>12</v>
      </c>
      <c r="BD43" s="152">
        <v>0</v>
      </c>
      <c r="BE43" s="152">
        <f t="shared" si="6"/>
        <v>5575</v>
      </c>
      <c r="BF43" s="223">
        <v>56</v>
      </c>
      <c r="BG43" s="228">
        <f t="shared" si="12"/>
        <v>148</v>
      </c>
      <c r="BH43" s="228">
        <v>0</v>
      </c>
      <c r="BI43" s="210">
        <v>4844</v>
      </c>
      <c r="BJ43" s="210">
        <v>105</v>
      </c>
    </row>
    <row r="44" spans="7:63" s="153" customFormat="1" ht="14.25" x14ac:dyDescent="0.2">
      <c r="G44" s="151">
        <v>44207</v>
      </c>
      <c r="H44" s="152">
        <f t="shared" si="8"/>
        <v>5768</v>
      </c>
      <c r="I44" s="135">
        <v>33</v>
      </c>
      <c r="J44" s="216">
        <f t="shared" si="11"/>
        <v>921.23651405891894</v>
      </c>
      <c r="K44" s="217">
        <f t="shared" si="9"/>
        <v>0.57541412380122381</v>
      </c>
      <c r="L44" s="152">
        <v>0</v>
      </c>
      <c r="M44" s="135">
        <v>5768</v>
      </c>
      <c r="N44" s="152">
        <v>0</v>
      </c>
      <c r="O44" s="210">
        <v>2364</v>
      </c>
      <c r="P44" s="210">
        <f t="shared" si="10"/>
        <v>3404</v>
      </c>
      <c r="Q44" s="135">
        <v>124</v>
      </c>
      <c r="R44" s="135">
        <v>1194</v>
      </c>
      <c r="S44" s="135">
        <v>962</v>
      </c>
      <c r="T44" s="135">
        <v>2702</v>
      </c>
      <c r="U44" s="135">
        <v>368</v>
      </c>
      <c r="V44" s="135">
        <v>79</v>
      </c>
      <c r="W44" s="135">
        <v>339</v>
      </c>
      <c r="X44" s="209">
        <v>3</v>
      </c>
      <c r="Y44" s="209">
        <v>18</v>
      </c>
      <c r="Z44" s="209">
        <v>47</v>
      </c>
      <c r="AA44" s="209">
        <v>52</v>
      </c>
      <c r="AB44" s="209">
        <v>247</v>
      </c>
      <c r="AC44" s="209">
        <v>1405</v>
      </c>
      <c r="AD44" s="209">
        <v>1901</v>
      </c>
      <c r="AE44" s="209">
        <v>2095</v>
      </c>
      <c r="AF44" s="135">
        <v>9</v>
      </c>
      <c r="AG44" s="135">
        <v>535</v>
      </c>
      <c r="AH44" s="135">
        <v>1057</v>
      </c>
      <c r="AI44" s="135">
        <v>3392</v>
      </c>
      <c r="AJ44" s="135">
        <v>17</v>
      </c>
      <c r="AK44" s="135">
        <v>758</v>
      </c>
      <c r="AL44" s="209">
        <v>4892</v>
      </c>
      <c r="AM44" s="209">
        <v>876</v>
      </c>
      <c r="AN44" s="152">
        <v>609</v>
      </c>
      <c r="AO44" s="135">
        <v>5004</v>
      </c>
      <c r="AP44" s="152">
        <v>44</v>
      </c>
      <c r="AQ44" s="152">
        <v>111</v>
      </c>
      <c r="AR44" s="210">
        <v>402</v>
      </c>
      <c r="AS44" s="209">
        <v>5344</v>
      </c>
      <c r="AT44" s="210">
        <v>17</v>
      </c>
      <c r="AU44" s="210">
        <v>5</v>
      </c>
      <c r="AV44" s="135">
        <v>5172</v>
      </c>
      <c r="AW44" s="152">
        <v>594</v>
      </c>
      <c r="AX44" s="152">
        <v>2</v>
      </c>
      <c r="AY44" s="210">
        <v>404</v>
      </c>
      <c r="AZ44" s="209">
        <v>5357</v>
      </c>
      <c r="BA44" s="210">
        <v>4</v>
      </c>
      <c r="BB44" s="210">
        <v>3</v>
      </c>
      <c r="BC44" s="152">
        <v>12</v>
      </c>
      <c r="BD44" s="152">
        <v>0</v>
      </c>
      <c r="BE44" s="152">
        <f t="shared" si="6"/>
        <v>5608</v>
      </c>
      <c r="BF44" s="223">
        <v>33</v>
      </c>
      <c r="BG44" s="228">
        <f t="shared" si="12"/>
        <v>148</v>
      </c>
      <c r="BH44" s="223">
        <v>0</v>
      </c>
      <c r="BI44" s="210">
        <v>4844</v>
      </c>
      <c r="BJ44" s="210">
        <v>106</v>
      </c>
    </row>
    <row r="45" spans="7:63" s="153" customFormat="1" ht="14.25" x14ac:dyDescent="0.2">
      <c r="G45" s="151">
        <v>44208</v>
      </c>
      <c r="H45" s="152">
        <f t="shared" si="8"/>
        <v>5780</v>
      </c>
      <c r="I45" s="135">
        <v>12</v>
      </c>
      <c r="J45" s="216">
        <f t="shared" si="11"/>
        <v>923.15309487873628</v>
      </c>
      <c r="K45" s="217">
        <f t="shared" si="9"/>
        <v>0.20804438280165982</v>
      </c>
      <c r="L45" s="152">
        <v>0</v>
      </c>
      <c r="M45" s="135">
        <v>5780</v>
      </c>
      <c r="N45" s="152">
        <v>0</v>
      </c>
      <c r="O45" s="210">
        <v>2371</v>
      </c>
      <c r="P45" s="210">
        <f t="shared" si="10"/>
        <v>3409</v>
      </c>
      <c r="Q45" s="135">
        <v>124</v>
      </c>
      <c r="R45" s="135">
        <v>1197</v>
      </c>
      <c r="S45" s="135">
        <v>964</v>
      </c>
      <c r="T45" s="135">
        <v>2706</v>
      </c>
      <c r="U45" s="135">
        <v>369</v>
      </c>
      <c r="V45" s="135">
        <v>80</v>
      </c>
      <c r="W45" s="135">
        <v>340</v>
      </c>
      <c r="X45" s="209">
        <v>3</v>
      </c>
      <c r="Y45" s="209">
        <v>18</v>
      </c>
      <c r="Z45" s="209">
        <v>47</v>
      </c>
      <c r="AA45" s="209">
        <v>52</v>
      </c>
      <c r="AB45" s="209">
        <v>247</v>
      </c>
      <c r="AC45" s="209">
        <v>1408</v>
      </c>
      <c r="AD45" s="209">
        <v>1905</v>
      </c>
      <c r="AE45" s="209">
        <v>2100</v>
      </c>
      <c r="AF45" s="135">
        <v>9</v>
      </c>
      <c r="AG45" s="135">
        <v>536</v>
      </c>
      <c r="AH45" s="135">
        <v>1060</v>
      </c>
      <c r="AI45" s="135">
        <v>3400</v>
      </c>
      <c r="AJ45" s="135">
        <v>17</v>
      </c>
      <c r="AK45" s="135">
        <v>758</v>
      </c>
      <c r="AL45" s="209">
        <v>4904</v>
      </c>
      <c r="AM45" s="209">
        <v>876</v>
      </c>
      <c r="AN45" s="152">
        <v>609</v>
      </c>
      <c r="AO45" s="135">
        <v>5016</v>
      </c>
      <c r="AP45" s="152">
        <v>44</v>
      </c>
      <c r="AQ45" s="152">
        <v>111</v>
      </c>
      <c r="AR45" s="210">
        <v>402</v>
      </c>
      <c r="AS45" s="209">
        <v>5356</v>
      </c>
      <c r="AT45" s="210">
        <v>17</v>
      </c>
      <c r="AU45" s="210">
        <v>5</v>
      </c>
      <c r="AV45" s="135">
        <v>5184</v>
      </c>
      <c r="AW45" s="152">
        <v>594</v>
      </c>
      <c r="AX45" s="152">
        <v>2</v>
      </c>
      <c r="AY45" s="210">
        <v>404</v>
      </c>
      <c r="AZ45" s="209">
        <v>5369</v>
      </c>
      <c r="BA45" s="210">
        <v>4</v>
      </c>
      <c r="BB45" s="210">
        <v>3</v>
      </c>
      <c r="BC45" s="152">
        <v>12</v>
      </c>
      <c r="BD45" s="152">
        <v>0</v>
      </c>
      <c r="BE45" s="152">
        <f t="shared" si="6"/>
        <v>5620</v>
      </c>
      <c r="BF45" s="223">
        <v>12</v>
      </c>
      <c r="BG45" s="228">
        <f t="shared" si="12"/>
        <v>148</v>
      </c>
      <c r="BH45" s="223">
        <v>0</v>
      </c>
      <c r="BI45" s="244" t="s">
        <v>97</v>
      </c>
      <c r="BJ45" s="210">
        <v>106</v>
      </c>
      <c r="BK45" s="241"/>
    </row>
    <row r="46" spans="7:63" s="153" customFormat="1" ht="14.25" x14ac:dyDescent="0.2">
      <c r="G46" s="151">
        <v>44209</v>
      </c>
      <c r="H46" s="152">
        <f t="shared" si="8"/>
        <v>5806</v>
      </c>
      <c r="I46" s="135">
        <v>26</v>
      </c>
      <c r="J46" s="216">
        <f t="shared" si="11"/>
        <v>927.30568665500743</v>
      </c>
      <c r="K46" s="217">
        <f t="shared" si="9"/>
        <v>0.44982698961938183</v>
      </c>
      <c r="L46" s="152">
        <v>0</v>
      </c>
      <c r="M46" s="135">
        <v>5806</v>
      </c>
      <c r="N46" s="152">
        <v>0</v>
      </c>
      <c r="O46" s="210">
        <v>2383</v>
      </c>
      <c r="P46" s="210">
        <f t="shared" si="10"/>
        <v>3423</v>
      </c>
      <c r="Q46" s="135">
        <v>124</v>
      </c>
      <c r="R46" s="135">
        <v>1200</v>
      </c>
      <c r="S46" s="135">
        <v>970</v>
      </c>
      <c r="T46" s="135">
        <v>2719</v>
      </c>
      <c r="U46" s="135">
        <v>370</v>
      </c>
      <c r="V46" s="135">
        <v>80</v>
      </c>
      <c r="W46" s="135">
        <v>343</v>
      </c>
      <c r="X46" s="209">
        <v>3</v>
      </c>
      <c r="Y46" s="209">
        <v>18</v>
      </c>
      <c r="Z46" s="209">
        <v>47</v>
      </c>
      <c r="AA46" s="209">
        <v>52</v>
      </c>
      <c r="AB46" s="209">
        <v>247</v>
      </c>
      <c r="AC46" s="209">
        <v>1413</v>
      </c>
      <c r="AD46" s="209">
        <v>1914</v>
      </c>
      <c r="AE46" s="209">
        <v>2112</v>
      </c>
      <c r="AF46" s="135">
        <v>9</v>
      </c>
      <c r="AG46" s="135">
        <v>537</v>
      </c>
      <c r="AH46" s="135">
        <v>1065</v>
      </c>
      <c r="AI46" s="135">
        <v>3420</v>
      </c>
      <c r="AJ46" s="135">
        <v>17</v>
      </c>
      <c r="AK46" s="135">
        <v>758</v>
      </c>
      <c r="AL46" s="209">
        <v>4930</v>
      </c>
      <c r="AM46" s="209">
        <v>876</v>
      </c>
      <c r="AN46" s="152">
        <v>609</v>
      </c>
      <c r="AO46" s="135">
        <v>5042</v>
      </c>
      <c r="AP46" s="152">
        <v>44</v>
      </c>
      <c r="AQ46" s="152">
        <v>111</v>
      </c>
      <c r="AR46" s="210">
        <v>402</v>
      </c>
      <c r="AS46" s="209">
        <v>5382</v>
      </c>
      <c r="AT46" s="210">
        <v>17</v>
      </c>
      <c r="AU46" s="210">
        <v>5</v>
      </c>
      <c r="AV46" s="135">
        <v>5210</v>
      </c>
      <c r="AW46" s="152">
        <v>594</v>
      </c>
      <c r="AX46" s="152">
        <v>2</v>
      </c>
      <c r="AY46" s="210">
        <v>404</v>
      </c>
      <c r="AZ46" s="209">
        <v>5395</v>
      </c>
      <c r="BA46" s="210">
        <v>4</v>
      </c>
      <c r="BB46" s="210">
        <v>3</v>
      </c>
      <c r="BC46" s="152">
        <v>12</v>
      </c>
      <c r="BD46" s="152">
        <v>0</v>
      </c>
      <c r="BE46" s="152">
        <f t="shared" si="6"/>
        <v>5646</v>
      </c>
      <c r="BF46" s="223">
        <v>26</v>
      </c>
      <c r="BG46" s="228">
        <f t="shared" si="12"/>
        <v>148</v>
      </c>
      <c r="BH46" s="223">
        <v>0</v>
      </c>
      <c r="BI46" s="244" t="s">
        <v>97</v>
      </c>
      <c r="BJ46" s="210">
        <v>107</v>
      </c>
    </row>
    <row r="47" spans="7:63" s="153" customFormat="1" ht="14.25" x14ac:dyDescent="0.2">
      <c r="G47" s="151">
        <v>44210</v>
      </c>
      <c r="H47" s="152">
        <f t="shared" si="8"/>
        <v>5846</v>
      </c>
      <c r="I47" s="135">
        <v>40</v>
      </c>
      <c r="J47" s="216">
        <f t="shared" si="11"/>
        <v>933.69428938773228</v>
      </c>
      <c r="K47" s="217">
        <f t="shared" si="9"/>
        <v>0.68894247330348435</v>
      </c>
      <c r="L47" s="152">
        <v>0</v>
      </c>
      <c r="M47" s="135">
        <v>5846</v>
      </c>
      <c r="N47" s="152">
        <v>0</v>
      </c>
      <c r="O47" s="210">
        <v>2399</v>
      </c>
      <c r="P47" s="210">
        <f t="shared" si="10"/>
        <v>3447</v>
      </c>
      <c r="Q47" s="135">
        <v>124</v>
      </c>
      <c r="R47" s="135">
        <v>1209</v>
      </c>
      <c r="S47" s="135">
        <v>973</v>
      </c>
      <c r="T47" s="135">
        <v>2739</v>
      </c>
      <c r="U47" s="135">
        <v>372</v>
      </c>
      <c r="V47" s="135">
        <v>81</v>
      </c>
      <c r="W47" s="135">
        <v>348</v>
      </c>
      <c r="X47" s="209">
        <v>3</v>
      </c>
      <c r="Y47" s="209">
        <v>18</v>
      </c>
      <c r="Z47" s="209">
        <v>47</v>
      </c>
      <c r="AA47" s="209">
        <v>52</v>
      </c>
      <c r="AB47" s="209">
        <v>248</v>
      </c>
      <c r="AC47" s="209">
        <v>1419</v>
      </c>
      <c r="AD47" s="209">
        <v>1932</v>
      </c>
      <c r="AE47" s="209">
        <v>2127</v>
      </c>
      <c r="AF47" s="135">
        <v>9</v>
      </c>
      <c r="AG47" s="135">
        <v>539</v>
      </c>
      <c r="AH47" s="135">
        <v>1069</v>
      </c>
      <c r="AI47" s="135">
        <v>3454</v>
      </c>
      <c r="AJ47" s="135">
        <v>17</v>
      </c>
      <c r="AK47" s="135">
        <v>758</v>
      </c>
      <c r="AL47" s="209">
        <v>4970</v>
      </c>
      <c r="AM47" s="209">
        <v>876</v>
      </c>
      <c r="AN47" s="152">
        <v>609</v>
      </c>
      <c r="AO47" s="135">
        <v>5082</v>
      </c>
      <c r="AP47" s="152">
        <v>44</v>
      </c>
      <c r="AQ47" s="152">
        <v>111</v>
      </c>
      <c r="AR47" s="210">
        <v>402</v>
      </c>
      <c r="AS47" s="209">
        <v>5422</v>
      </c>
      <c r="AT47" s="210">
        <v>17</v>
      </c>
      <c r="AU47" s="210">
        <v>5</v>
      </c>
      <c r="AV47" s="135">
        <v>5250</v>
      </c>
      <c r="AW47" s="152">
        <v>594</v>
      </c>
      <c r="AX47" s="152">
        <v>2</v>
      </c>
      <c r="AY47" s="210">
        <v>404</v>
      </c>
      <c r="AZ47" s="209">
        <v>5435</v>
      </c>
      <c r="BA47" s="210">
        <v>4</v>
      </c>
      <c r="BB47" s="210">
        <v>3</v>
      </c>
      <c r="BC47" s="152">
        <v>12</v>
      </c>
      <c r="BD47" s="152">
        <v>0</v>
      </c>
      <c r="BE47" s="152">
        <f t="shared" si="6"/>
        <v>5686</v>
      </c>
      <c r="BF47" s="223">
        <v>40</v>
      </c>
      <c r="BG47" s="228">
        <f t="shared" si="12"/>
        <v>148</v>
      </c>
      <c r="BH47" s="223">
        <v>0</v>
      </c>
      <c r="BI47" s="244" t="s">
        <v>97</v>
      </c>
      <c r="BJ47" s="210">
        <v>108</v>
      </c>
    </row>
    <row r="48" spans="7:63" s="153" customFormat="1" ht="14.25" x14ac:dyDescent="0.2">
      <c r="G48" s="151">
        <v>44211</v>
      </c>
      <c r="H48" s="152">
        <f t="shared" si="8"/>
        <v>5899</v>
      </c>
      <c r="I48" s="135">
        <v>53</v>
      </c>
      <c r="J48" s="216">
        <f t="shared" si="11"/>
        <v>942.15918800859265</v>
      </c>
      <c r="K48" s="217">
        <f t="shared" si="9"/>
        <v>0.90660280533698767</v>
      </c>
      <c r="L48" s="152">
        <v>0</v>
      </c>
      <c r="M48" s="135">
        <v>5899</v>
      </c>
      <c r="N48" s="152">
        <v>0</v>
      </c>
      <c r="O48" s="210">
        <v>2424</v>
      </c>
      <c r="P48" s="210">
        <f t="shared" si="10"/>
        <v>3475</v>
      </c>
      <c r="Q48" s="135">
        <v>124</v>
      </c>
      <c r="R48" s="135">
        <v>1220</v>
      </c>
      <c r="S48" s="135">
        <v>979</v>
      </c>
      <c r="T48" s="135">
        <v>2763</v>
      </c>
      <c r="U48" s="135">
        <v>375</v>
      </c>
      <c r="V48" s="135">
        <v>83</v>
      </c>
      <c r="W48" s="135">
        <v>355</v>
      </c>
      <c r="X48" s="210">
        <v>3</v>
      </c>
      <c r="Y48" s="210">
        <v>18</v>
      </c>
      <c r="Z48" s="210">
        <v>47</v>
      </c>
      <c r="AA48" s="210">
        <v>52</v>
      </c>
      <c r="AB48" s="210">
        <v>250</v>
      </c>
      <c r="AC48" s="210">
        <v>1431</v>
      </c>
      <c r="AD48" s="210">
        <v>1957</v>
      </c>
      <c r="AE48" s="210">
        <v>2141</v>
      </c>
      <c r="AF48" s="135">
        <v>9</v>
      </c>
      <c r="AG48" s="135">
        <v>542</v>
      </c>
      <c r="AH48" s="135">
        <v>1075</v>
      </c>
      <c r="AI48" s="135">
        <v>3496</v>
      </c>
      <c r="AJ48" s="135">
        <v>17</v>
      </c>
      <c r="AK48" s="135">
        <v>760</v>
      </c>
      <c r="AL48" s="209">
        <v>5023</v>
      </c>
      <c r="AM48" s="209">
        <v>876</v>
      </c>
      <c r="AN48" s="152">
        <v>609</v>
      </c>
      <c r="AO48" s="135">
        <v>5135</v>
      </c>
      <c r="AP48" s="152">
        <v>44</v>
      </c>
      <c r="AQ48" s="152">
        <v>111</v>
      </c>
      <c r="AR48" s="210">
        <v>402</v>
      </c>
      <c r="AS48" s="209">
        <v>5475</v>
      </c>
      <c r="AT48" s="210">
        <v>17</v>
      </c>
      <c r="AU48" s="210">
        <v>5</v>
      </c>
      <c r="AV48" s="135">
        <v>5303</v>
      </c>
      <c r="AW48" s="152">
        <v>594</v>
      </c>
      <c r="AX48" s="152">
        <v>2</v>
      </c>
      <c r="AY48" s="210">
        <v>404</v>
      </c>
      <c r="AZ48" s="209">
        <v>5488</v>
      </c>
      <c r="BA48" s="210">
        <v>4</v>
      </c>
      <c r="BB48" s="210">
        <v>3</v>
      </c>
      <c r="BC48" s="152">
        <v>12</v>
      </c>
      <c r="BD48" s="152">
        <v>0</v>
      </c>
      <c r="BE48" s="152">
        <f t="shared" si="6"/>
        <v>5739</v>
      </c>
      <c r="BF48" s="223">
        <v>53</v>
      </c>
      <c r="BG48" s="228">
        <v>148</v>
      </c>
      <c r="BH48" s="223">
        <v>0</v>
      </c>
      <c r="BI48" s="244" t="s">
        <v>97</v>
      </c>
      <c r="BJ48" s="210">
        <v>108</v>
      </c>
    </row>
    <row r="49" spans="7:62" s="153" customFormat="1" ht="14.25" x14ac:dyDescent="0.2">
      <c r="G49" s="151">
        <v>44212</v>
      </c>
      <c r="H49" s="152">
        <f t="shared" si="8"/>
        <v>5928</v>
      </c>
      <c r="I49" s="135">
        <v>29</v>
      </c>
      <c r="J49" s="216">
        <f t="shared" si="11"/>
        <v>946.79092498981811</v>
      </c>
      <c r="K49" s="217">
        <f t="shared" si="9"/>
        <v>0.49160874724529435</v>
      </c>
      <c r="L49" s="152">
        <v>0</v>
      </c>
      <c r="M49" s="135">
        <v>5928</v>
      </c>
      <c r="N49" s="152">
        <v>0</v>
      </c>
      <c r="O49" s="210">
        <v>2435</v>
      </c>
      <c r="P49" s="210">
        <f t="shared" si="10"/>
        <v>3493</v>
      </c>
      <c r="Q49" s="135">
        <v>125</v>
      </c>
      <c r="R49" s="135">
        <v>1223</v>
      </c>
      <c r="S49" s="135">
        <v>985</v>
      </c>
      <c r="T49" s="135">
        <v>2779</v>
      </c>
      <c r="U49" s="135">
        <v>375</v>
      </c>
      <c r="V49" s="135">
        <v>84</v>
      </c>
      <c r="W49" s="135">
        <v>357</v>
      </c>
      <c r="X49" s="210">
        <v>3</v>
      </c>
      <c r="Y49" s="210">
        <v>18</v>
      </c>
      <c r="Z49" s="210">
        <v>47</v>
      </c>
      <c r="AA49" s="210">
        <v>53</v>
      </c>
      <c r="AB49" s="210">
        <v>250</v>
      </c>
      <c r="AC49" s="210">
        <v>1435</v>
      </c>
      <c r="AD49" s="210">
        <v>1967</v>
      </c>
      <c r="AE49" s="210">
        <v>2155</v>
      </c>
      <c r="AF49" s="135">
        <v>9</v>
      </c>
      <c r="AG49" s="135">
        <v>542</v>
      </c>
      <c r="AH49" s="135">
        <v>1078</v>
      </c>
      <c r="AI49" s="135">
        <v>3522</v>
      </c>
      <c r="AJ49" s="135">
        <v>17</v>
      </c>
      <c r="AK49" s="135">
        <v>760</v>
      </c>
      <c r="AL49" s="209">
        <v>5052</v>
      </c>
      <c r="AM49" s="209">
        <v>876</v>
      </c>
      <c r="AN49" s="152">
        <v>609</v>
      </c>
      <c r="AO49" s="135">
        <v>5164</v>
      </c>
      <c r="AP49" s="152">
        <v>44</v>
      </c>
      <c r="AQ49" s="152">
        <v>111</v>
      </c>
      <c r="AR49" s="210">
        <v>402</v>
      </c>
      <c r="AS49" s="209">
        <v>5504</v>
      </c>
      <c r="AT49" s="210">
        <v>17</v>
      </c>
      <c r="AU49" s="210">
        <v>5</v>
      </c>
      <c r="AV49" s="135">
        <v>5332</v>
      </c>
      <c r="AW49" s="152">
        <v>594</v>
      </c>
      <c r="AX49" s="152">
        <v>2</v>
      </c>
      <c r="AY49" s="210">
        <v>404</v>
      </c>
      <c r="AZ49" s="209">
        <v>5517</v>
      </c>
      <c r="BA49" s="210">
        <v>4</v>
      </c>
      <c r="BB49" s="210">
        <v>3</v>
      </c>
      <c r="BC49" s="152">
        <v>12</v>
      </c>
      <c r="BD49" s="152">
        <v>0</v>
      </c>
      <c r="BE49" s="152">
        <f t="shared" si="6"/>
        <v>5768</v>
      </c>
      <c r="BF49" s="135">
        <v>29</v>
      </c>
      <c r="BG49" s="228">
        <v>148</v>
      </c>
      <c r="BH49" s="223">
        <v>0</v>
      </c>
      <c r="BI49" s="244" t="s">
        <v>97</v>
      </c>
      <c r="BJ49" s="210">
        <v>110</v>
      </c>
    </row>
    <row r="50" spans="7:62" s="241" customFormat="1" ht="14.25" x14ac:dyDescent="0.2">
      <c r="G50" s="151">
        <v>44213</v>
      </c>
      <c r="H50" s="152">
        <f t="shared" si="8"/>
        <v>5955</v>
      </c>
      <c r="I50" s="223">
        <v>27</v>
      </c>
      <c r="J50" s="216">
        <f t="shared" si="11"/>
        <v>951.10323183440744</v>
      </c>
      <c r="K50" s="217">
        <f t="shared" si="9"/>
        <v>0.45546558704452877</v>
      </c>
      <c r="L50" s="152">
        <v>0</v>
      </c>
      <c r="M50" s="223">
        <v>5955</v>
      </c>
      <c r="N50" s="152">
        <v>0</v>
      </c>
      <c r="O50" s="210">
        <v>2449</v>
      </c>
      <c r="P50" s="210">
        <f t="shared" si="10"/>
        <v>3506</v>
      </c>
      <c r="Q50" s="223">
        <v>125</v>
      </c>
      <c r="R50" s="223">
        <v>1231</v>
      </c>
      <c r="S50" s="223">
        <v>985</v>
      </c>
      <c r="T50" s="223">
        <v>2794</v>
      </c>
      <c r="U50" s="223">
        <v>375</v>
      </c>
      <c r="V50" s="223">
        <v>84</v>
      </c>
      <c r="W50" s="223">
        <v>361</v>
      </c>
      <c r="X50" s="210">
        <v>3</v>
      </c>
      <c r="Y50" s="210">
        <v>18</v>
      </c>
      <c r="Z50" s="210">
        <v>47</v>
      </c>
      <c r="AA50" s="210">
        <v>53</v>
      </c>
      <c r="AB50" s="210">
        <v>251</v>
      </c>
      <c r="AC50" s="210">
        <v>1440</v>
      </c>
      <c r="AD50" s="210">
        <v>1979</v>
      </c>
      <c r="AE50" s="210">
        <v>2164</v>
      </c>
      <c r="AF50" s="223">
        <v>9</v>
      </c>
      <c r="AG50" s="223">
        <v>542</v>
      </c>
      <c r="AH50" s="223">
        <v>1078</v>
      </c>
      <c r="AI50" s="223">
        <v>3549</v>
      </c>
      <c r="AJ50" s="223">
        <v>17</v>
      </c>
      <c r="AK50" s="223">
        <v>760</v>
      </c>
      <c r="AL50" s="210">
        <v>5079</v>
      </c>
      <c r="AM50" s="210">
        <v>876</v>
      </c>
      <c r="AN50" s="152">
        <v>609</v>
      </c>
      <c r="AO50" s="223">
        <v>5191</v>
      </c>
      <c r="AP50" s="152">
        <v>44</v>
      </c>
      <c r="AQ50" s="152">
        <v>111</v>
      </c>
      <c r="AR50" s="210">
        <v>402</v>
      </c>
      <c r="AS50" s="210">
        <v>5531</v>
      </c>
      <c r="AT50" s="210">
        <v>17</v>
      </c>
      <c r="AU50" s="210">
        <v>5</v>
      </c>
      <c r="AV50" s="223">
        <v>5359</v>
      </c>
      <c r="AW50" s="152">
        <v>594</v>
      </c>
      <c r="AX50" s="152">
        <v>2</v>
      </c>
      <c r="AY50" s="210">
        <v>404</v>
      </c>
      <c r="AZ50" s="210">
        <v>5544</v>
      </c>
      <c r="BA50" s="210">
        <v>4</v>
      </c>
      <c r="BB50" s="210">
        <v>3</v>
      </c>
      <c r="BC50" s="152">
        <v>12</v>
      </c>
      <c r="BD50" s="152">
        <v>0</v>
      </c>
      <c r="BE50" s="152">
        <f t="shared" si="6"/>
        <v>5795</v>
      </c>
      <c r="BF50" s="223">
        <v>27</v>
      </c>
      <c r="BG50" s="228">
        <v>148</v>
      </c>
      <c r="BH50" s="223">
        <v>0</v>
      </c>
      <c r="BI50" s="244" t="s">
        <v>97</v>
      </c>
      <c r="BJ50" s="210">
        <v>111</v>
      </c>
    </row>
    <row r="51" spans="7:62" s="241" customFormat="1" ht="14.25" x14ac:dyDescent="0.2">
      <c r="G51" s="151">
        <v>44214</v>
      </c>
      <c r="H51" s="152">
        <f t="shared" si="8"/>
        <v>5968</v>
      </c>
      <c r="I51" s="223">
        <v>13</v>
      </c>
      <c r="J51" s="216">
        <f t="shared" si="11"/>
        <v>953.17952772254296</v>
      </c>
      <c r="K51" s="217">
        <f t="shared" si="9"/>
        <v>0.2183039462636458</v>
      </c>
      <c r="L51" s="152">
        <v>0</v>
      </c>
      <c r="M51" s="223">
        <v>5968</v>
      </c>
      <c r="N51" s="152">
        <v>0</v>
      </c>
      <c r="O51" s="210">
        <v>2456</v>
      </c>
      <c r="P51" s="210">
        <f t="shared" si="10"/>
        <v>3512</v>
      </c>
      <c r="Q51" s="223">
        <v>125</v>
      </c>
      <c r="R51" s="223">
        <v>1234</v>
      </c>
      <c r="S51" s="223">
        <v>990</v>
      </c>
      <c r="T51" s="223">
        <v>2798</v>
      </c>
      <c r="U51" s="223">
        <v>375</v>
      </c>
      <c r="V51" s="223">
        <v>84</v>
      </c>
      <c r="W51" s="223">
        <v>362</v>
      </c>
      <c r="X51" s="210">
        <v>3</v>
      </c>
      <c r="Y51" s="210">
        <v>18</v>
      </c>
      <c r="Z51" s="210">
        <v>47</v>
      </c>
      <c r="AA51" s="210">
        <v>53</v>
      </c>
      <c r="AB51" s="210">
        <v>251</v>
      </c>
      <c r="AC51" s="210">
        <v>1443</v>
      </c>
      <c r="AD51" s="210">
        <v>1983</v>
      </c>
      <c r="AE51" s="210">
        <v>2170</v>
      </c>
      <c r="AF51" s="223">
        <v>9</v>
      </c>
      <c r="AG51" s="223">
        <v>542</v>
      </c>
      <c r="AH51" s="223">
        <v>1078</v>
      </c>
      <c r="AI51" s="223">
        <v>3562</v>
      </c>
      <c r="AJ51" s="223">
        <v>17</v>
      </c>
      <c r="AK51" s="223">
        <v>760</v>
      </c>
      <c r="AL51" s="210">
        <v>5092</v>
      </c>
      <c r="AM51" s="210">
        <v>876</v>
      </c>
      <c r="AN51" s="152">
        <v>609</v>
      </c>
      <c r="AO51" s="223">
        <v>5204</v>
      </c>
      <c r="AP51" s="152">
        <v>44</v>
      </c>
      <c r="AQ51" s="152">
        <v>111</v>
      </c>
      <c r="AR51" s="210">
        <v>402</v>
      </c>
      <c r="AS51" s="210">
        <v>5544</v>
      </c>
      <c r="AT51" s="210">
        <v>17</v>
      </c>
      <c r="AU51" s="210">
        <v>5</v>
      </c>
      <c r="AV51" s="223">
        <v>5372</v>
      </c>
      <c r="AW51" s="152">
        <v>594</v>
      </c>
      <c r="AX51" s="152">
        <v>2</v>
      </c>
      <c r="AY51" s="210">
        <v>404</v>
      </c>
      <c r="AZ51" s="210">
        <v>5557</v>
      </c>
      <c r="BA51" s="210">
        <v>4</v>
      </c>
      <c r="BB51" s="210">
        <v>3</v>
      </c>
      <c r="BC51" s="152">
        <v>12</v>
      </c>
      <c r="BD51" s="152">
        <v>0</v>
      </c>
      <c r="BE51" s="152">
        <f t="shared" si="6"/>
        <v>5808</v>
      </c>
      <c r="BF51" s="223">
        <v>13</v>
      </c>
      <c r="BG51" s="228">
        <v>148</v>
      </c>
      <c r="BH51" s="223">
        <v>0</v>
      </c>
      <c r="BI51" s="244" t="s">
        <v>97</v>
      </c>
      <c r="BJ51" s="210">
        <v>111</v>
      </c>
    </row>
    <row r="52" spans="7:62" s="241" customFormat="1" ht="14.25" x14ac:dyDescent="0.2">
      <c r="G52" s="151">
        <v>44215</v>
      </c>
      <c r="H52" s="152">
        <f t="shared" si="8"/>
        <v>5986</v>
      </c>
      <c r="I52" s="223">
        <v>18</v>
      </c>
      <c r="J52" s="216">
        <f t="shared" si="11"/>
        <v>956.05439895226914</v>
      </c>
      <c r="K52" s="217">
        <f t="shared" si="9"/>
        <v>0.30160857908846594</v>
      </c>
      <c r="L52" s="152">
        <v>0</v>
      </c>
      <c r="M52" s="223">
        <v>5986</v>
      </c>
      <c r="N52" s="152">
        <v>0</v>
      </c>
      <c r="O52" s="210">
        <v>2467</v>
      </c>
      <c r="P52" s="210">
        <f t="shared" si="10"/>
        <v>3519</v>
      </c>
      <c r="Q52" s="223">
        <v>125</v>
      </c>
      <c r="R52" s="223">
        <v>1239</v>
      </c>
      <c r="S52" s="223">
        <v>993</v>
      </c>
      <c r="T52" s="223">
        <v>2806</v>
      </c>
      <c r="U52" s="223">
        <v>375</v>
      </c>
      <c r="V52" s="223">
        <v>85</v>
      </c>
      <c r="W52" s="223">
        <v>363</v>
      </c>
      <c r="X52" s="210">
        <v>3</v>
      </c>
      <c r="Y52" s="210">
        <v>18</v>
      </c>
      <c r="Z52" s="210">
        <v>47</v>
      </c>
      <c r="AA52" s="210">
        <v>53</v>
      </c>
      <c r="AB52" s="210">
        <v>253</v>
      </c>
      <c r="AC52" s="210">
        <v>1447</v>
      </c>
      <c r="AD52" s="210">
        <v>1988</v>
      </c>
      <c r="AE52" s="210">
        <v>2177</v>
      </c>
      <c r="AF52" s="223">
        <v>9</v>
      </c>
      <c r="AG52" s="223">
        <v>542</v>
      </c>
      <c r="AH52" s="223">
        <v>1078</v>
      </c>
      <c r="AI52" s="223">
        <v>3580</v>
      </c>
      <c r="AJ52" s="223">
        <v>17</v>
      </c>
      <c r="AK52" s="223">
        <v>760</v>
      </c>
      <c r="AL52" s="210">
        <v>5110</v>
      </c>
      <c r="AM52" s="210">
        <v>876</v>
      </c>
      <c r="AN52" s="152">
        <v>609</v>
      </c>
      <c r="AO52" s="223">
        <v>5222</v>
      </c>
      <c r="AP52" s="152">
        <v>44</v>
      </c>
      <c r="AQ52" s="152">
        <v>111</v>
      </c>
      <c r="AR52" s="210">
        <v>402</v>
      </c>
      <c r="AS52" s="210">
        <v>5562</v>
      </c>
      <c r="AT52" s="210">
        <v>17</v>
      </c>
      <c r="AU52" s="210">
        <v>5</v>
      </c>
      <c r="AV52" s="223">
        <v>5390</v>
      </c>
      <c r="AW52" s="152">
        <v>594</v>
      </c>
      <c r="AX52" s="152">
        <v>2</v>
      </c>
      <c r="AY52" s="210">
        <v>404</v>
      </c>
      <c r="AZ52" s="210">
        <v>5575</v>
      </c>
      <c r="BA52" s="210">
        <v>4</v>
      </c>
      <c r="BB52" s="210">
        <v>3</v>
      </c>
      <c r="BC52" s="152">
        <v>12</v>
      </c>
      <c r="BD52" s="152">
        <v>0</v>
      </c>
      <c r="BE52" s="152">
        <f t="shared" si="6"/>
        <v>5826</v>
      </c>
      <c r="BF52" s="223">
        <v>18</v>
      </c>
      <c r="BG52" s="228">
        <v>148</v>
      </c>
      <c r="BH52" s="223">
        <v>0</v>
      </c>
      <c r="BI52" s="244" t="s">
        <v>97</v>
      </c>
      <c r="BJ52" s="210">
        <v>112</v>
      </c>
    </row>
    <row r="53" spans="7:62" s="243" customFormat="1" ht="14.25" x14ac:dyDescent="0.2">
      <c r="G53" s="151">
        <v>44216</v>
      </c>
      <c r="H53" s="152">
        <f t="shared" si="8"/>
        <v>6057</v>
      </c>
      <c r="I53" s="223">
        <v>71</v>
      </c>
      <c r="J53" s="216">
        <f t="shared" si="11"/>
        <v>967.39416880285569</v>
      </c>
      <c r="K53" s="217">
        <f t="shared" si="9"/>
        <v>1.1861009021049114</v>
      </c>
      <c r="L53" s="152">
        <v>0</v>
      </c>
      <c r="M53" s="223">
        <v>6057</v>
      </c>
      <c r="N53" s="152">
        <v>0</v>
      </c>
      <c r="O53" s="210">
        <v>2495</v>
      </c>
      <c r="P53" s="210">
        <f t="shared" si="10"/>
        <v>3562</v>
      </c>
      <c r="Q53" s="223">
        <v>125</v>
      </c>
      <c r="R53" s="223">
        <v>1250</v>
      </c>
      <c r="S53" s="223">
        <v>997</v>
      </c>
      <c r="T53" s="223">
        <v>2852</v>
      </c>
      <c r="U53" s="223">
        <v>376</v>
      </c>
      <c r="V53" s="223">
        <v>87</v>
      </c>
      <c r="W53" s="223">
        <v>370</v>
      </c>
      <c r="X53" s="210">
        <v>3</v>
      </c>
      <c r="Y53" s="210">
        <v>18</v>
      </c>
      <c r="Z53" s="210">
        <v>47</v>
      </c>
      <c r="AA53" s="210">
        <v>53</v>
      </c>
      <c r="AB53" s="210">
        <v>254</v>
      </c>
      <c r="AC53" s="210">
        <v>1456</v>
      </c>
      <c r="AD53" s="210">
        <v>2022</v>
      </c>
      <c r="AE53" s="210">
        <v>2204</v>
      </c>
      <c r="AF53" s="223">
        <v>9</v>
      </c>
      <c r="AG53" s="223">
        <v>543</v>
      </c>
      <c r="AH53" s="223">
        <v>1084</v>
      </c>
      <c r="AI53" s="223">
        <v>3644</v>
      </c>
      <c r="AJ53" s="223">
        <v>17</v>
      </c>
      <c r="AK53" s="223">
        <v>760</v>
      </c>
      <c r="AL53" s="210">
        <v>5181</v>
      </c>
      <c r="AM53" s="210">
        <v>876</v>
      </c>
      <c r="AN53" s="152">
        <v>609</v>
      </c>
      <c r="AO53" s="223">
        <v>5293</v>
      </c>
      <c r="AP53" s="152">
        <v>44</v>
      </c>
      <c r="AQ53" s="152">
        <v>111</v>
      </c>
      <c r="AR53" s="210">
        <v>402</v>
      </c>
      <c r="AS53" s="210">
        <v>5633</v>
      </c>
      <c r="AT53" s="210">
        <v>17</v>
      </c>
      <c r="AU53" s="210">
        <v>5</v>
      </c>
      <c r="AV53" s="223">
        <v>5461</v>
      </c>
      <c r="AW53" s="152">
        <v>594</v>
      </c>
      <c r="AX53" s="152">
        <v>2</v>
      </c>
      <c r="AY53" s="210">
        <v>404</v>
      </c>
      <c r="AZ53" s="210">
        <v>5646</v>
      </c>
      <c r="BA53" s="210">
        <v>4</v>
      </c>
      <c r="BB53" s="210">
        <v>3</v>
      </c>
      <c r="BC53" s="152">
        <v>12</v>
      </c>
      <c r="BD53" s="152">
        <v>0</v>
      </c>
      <c r="BE53" s="152">
        <f t="shared" si="6"/>
        <v>5897</v>
      </c>
      <c r="BF53" s="223">
        <v>71</v>
      </c>
      <c r="BG53" s="228">
        <v>148</v>
      </c>
      <c r="BH53" s="223">
        <v>0</v>
      </c>
      <c r="BI53" s="244" t="s">
        <v>97</v>
      </c>
      <c r="BJ53" s="210">
        <v>114</v>
      </c>
    </row>
    <row r="54" spans="7:62" s="243" customFormat="1" ht="14.25" x14ac:dyDescent="0.2">
      <c r="G54" s="151">
        <v>44217</v>
      </c>
      <c r="H54" s="152">
        <f t="shared" si="8"/>
        <v>6065</v>
      </c>
      <c r="I54" s="223">
        <v>8</v>
      </c>
      <c r="J54" s="216">
        <f t="shared" si="11"/>
        <v>968.67188934940066</v>
      </c>
      <c r="K54" s="217">
        <f t="shared" si="9"/>
        <v>0.13207858675912121</v>
      </c>
      <c r="L54" s="152">
        <v>0</v>
      </c>
      <c r="M54" s="223">
        <v>6065</v>
      </c>
      <c r="N54" s="152">
        <v>0</v>
      </c>
      <c r="O54" s="210">
        <v>2498</v>
      </c>
      <c r="P54" s="210">
        <f t="shared" si="10"/>
        <v>3567</v>
      </c>
      <c r="Q54" s="223">
        <v>125</v>
      </c>
      <c r="R54" s="223">
        <v>1250</v>
      </c>
      <c r="S54" s="223">
        <v>997</v>
      </c>
      <c r="T54" s="223">
        <v>2858</v>
      </c>
      <c r="U54" s="223">
        <v>376</v>
      </c>
      <c r="V54" s="223">
        <v>87</v>
      </c>
      <c r="W54" s="223">
        <v>372</v>
      </c>
      <c r="X54" s="210">
        <v>3</v>
      </c>
      <c r="Y54" s="210">
        <v>18</v>
      </c>
      <c r="Z54" s="210">
        <v>47</v>
      </c>
      <c r="AA54" s="210">
        <v>53</v>
      </c>
      <c r="AB54" s="210">
        <v>254</v>
      </c>
      <c r="AC54" s="210">
        <v>1458</v>
      </c>
      <c r="AD54" s="210">
        <v>2022</v>
      </c>
      <c r="AE54" s="210">
        <v>2210</v>
      </c>
      <c r="AF54" s="223">
        <v>9</v>
      </c>
      <c r="AG54" s="223">
        <v>543</v>
      </c>
      <c r="AH54" s="223">
        <v>1084</v>
      </c>
      <c r="AI54" s="223">
        <v>3652</v>
      </c>
      <c r="AJ54" s="223">
        <v>17</v>
      </c>
      <c r="AK54" s="223">
        <v>760</v>
      </c>
      <c r="AL54" s="210">
        <v>5189</v>
      </c>
      <c r="AM54" s="210">
        <v>876</v>
      </c>
      <c r="AN54" s="152">
        <v>609</v>
      </c>
      <c r="AO54" s="223">
        <v>5301</v>
      </c>
      <c r="AP54" s="152">
        <v>44</v>
      </c>
      <c r="AQ54" s="152">
        <v>111</v>
      </c>
      <c r="AR54" s="210">
        <v>402</v>
      </c>
      <c r="AS54" s="210">
        <v>5641</v>
      </c>
      <c r="AT54" s="210">
        <v>17</v>
      </c>
      <c r="AU54" s="210">
        <v>5</v>
      </c>
      <c r="AV54" s="223">
        <v>5469</v>
      </c>
      <c r="AW54" s="152">
        <v>594</v>
      </c>
      <c r="AX54" s="152">
        <v>2</v>
      </c>
      <c r="AY54" s="210">
        <v>404</v>
      </c>
      <c r="AZ54" s="210">
        <v>5654</v>
      </c>
      <c r="BA54" s="210">
        <v>4</v>
      </c>
      <c r="BB54" s="210">
        <v>3</v>
      </c>
      <c r="BC54" s="152">
        <v>12</v>
      </c>
      <c r="BD54" s="152">
        <v>0</v>
      </c>
      <c r="BE54" s="152">
        <f t="shared" si="6"/>
        <v>5905</v>
      </c>
      <c r="BF54" s="223">
        <v>8</v>
      </c>
      <c r="BG54" s="228">
        <v>148</v>
      </c>
      <c r="BH54" s="223">
        <v>0</v>
      </c>
      <c r="BI54" s="244" t="s">
        <v>97</v>
      </c>
      <c r="BJ54" s="210">
        <v>115</v>
      </c>
    </row>
    <row r="55" spans="7:62" s="243" customFormat="1" ht="14.25" x14ac:dyDescent="0.2">
      <c r="G55" s="151">
        <v>44218</v>
      </c>
      <c r="H55" s="152">
        <f t="shared" si="8"/>
        <v>6106</v>
      </c>
      <c r="I55" s="223">
        <v>41</v>
      </c>
      <c r="J55" s="216">
        <f t="shared" si="11"/>
        <v>975.22020715044357</v>
      </c>
      <c r="K55" s="217">
        <f t="shared" si="9"/>
        <v>0.67600989282769319</v>
      </c>
      <c r="L55" s="152">
        <v>0</v>
      </c>
      <c r="M55" s="223">
        <v>6106</v>
      </c>
      <c r="N55" s="152">
        <v>0</v>
      </c>
      <c r="O55" s="210">
        <v>2510</v>
      </c>
      <c r="P55" s="210">
        <f t="shared" si="10"/>
        <v>3596</v>
      </c>
      <c r="Q55" s="223">
        <v>125</v>
      </c>
      <c r="R55" s="223">
        <v>1256</v>
      </c>
      <c r="S55" s="223">
        <v>999</v>
      </c>
      <c r="T55" s="223">
        <v>2885</v>
      </c>
      <c r="U55" s="223">
        <v>378</v>
      </c>
      <c r="V55" s="223">
        <v>87</v>
      </c>
      <c r="W55" s="223">
        <v>376</v>
      </c>
      <c r="X55" s="210">
        <v>3</v>
      </c>
      <c r="Y55" s="210">
        <v>18</v>
      </c>
      <c r="Z55" s="210">
        <v>47</v>
      </c>
      <c r="AA55" s="210">
        <v>53</v>
      </c>
      <c r="AB55" s="210">
        <v>255</v>
      </c>
      <c r="AC55" s="210">
        <v>1463</v>
      </c>
      <c r="AD55" s="210">
        <v>2040</v>
      </c>
      <c r="AE55" s="210">
        <v>2227</v>
      </c>
      <c r="AF55" s="223">
        <v>9</v>
      </c>
      <c r="AG55" s="223">
        <v>545</v>
      </c>
      <c r="AH55" s="223">
        <v>1091</v>
      </c>
      <c r="AI55" s="223">
        <v>3679</v>
      </c>
      <c r="AJ55" s="223">
        <v>17</v>
      </c>
      <c r="AK55" s="223">
        <v>765</v>
      </c>
      <c r="AL55" s="210">
        <v>5230</v>
      </c>
      <c r="AM55" s="210">
        <v>876</v>
      </c>
      <c r="AN55" s="152">
        <v>609</v>
      </c>
      <c r="AO55" s="223">
        <v>5342</v>
      </c>
      <c r="AP55" s="152">
        <v>44</v>
      </c>
      <c r="AQ55" s="152">
        <v>111</v>
      </c>
      <c r="AR55" s="210">
        <v>402</v>
      </c>
      <c r="AS55" s="210">
        <v>5682</v>
      </c>
      <c r="AT55" s="210">
        <v>17</v>
      </c>
      <c r="AU55" s="210">
        <v>5</v>
      </c>
      <c r="AV55" s="223">
        <v>5510</v>
      </c>
      <c r="AW55" s="152">
        <v>594</v>
      </c>
      <c r="AX55" s="152">
        <v>2</v>
      </c>
      <c r="AY55" s="210">
        <v>404</v>
      </c>
      <c r="AZ55" s="210">
        <v>5695</v>
      </c>
      <c r="BA55" s="210">
        <v>4</v>
      </c>
      <c r="BB55" s="210">
        <v>3</v>
      </c>
      <c r="BC55" s="152">
        <v>12</v>
      </c>
      <c r="BD55" s="152">
        <v>0</v>
      </c>
      <c r="BE55" s="152">
        <f t="shared" si="6"/>
        <v>5946</v>
      </c>
      <c r="BF55" s="223">
        <v>41</v>
      </c>
      <c r="BG55" s="228">
        <v>148</v>
      </c>
      <c r="BH55" s="223">
        <v>0</v>
      </c>
      <c r="BI55" s="244" t="s">
        <v>97</v>
      </c>
      <c r="BJ55" s="210">
        <v>117</v>
      </c>
    </row>
    <row r="56" spans="7:62" s="243" customFormat="1" ht="14.25" x14ac:dyDescent="0.2">
      <c r="G56" s="151">
        <v>44219</v>
      </c>
      <c r="H56" s="152">
        <f t="shared" si="8"/>
        <v>6118</v>
      </c>
      <c r="I56" s="223">
        <v>12</v>
      </c>
      <c r="J56" s="216">
        <f t="shared" si="11"/>
        <v>977.13678797026103</v>
      </c>
      <c r="K56" s="217">
        <f t="shared" si="9"/>
        <v>0.19652800524075076</v>
      </c>
      <c r="L56" s="152">
        <v>0</v>
      </c>
      <c r="M56" s="223">
        <v>6119</v>
      </c>
      <c r="N56" s="152">
        <v>0</v>
      </c>
      <c r="O56" s="210">
        <v>2512</v>
      </c>
      <c r="P56" s="210">
        <f t="shared" si="10"/>
        <v>3606</v>
      </c>
      <c r="Q56" s="223">
        <v>125</v>
      </c>
      <c r="R56" s="223">
        <v>1258</v>
      </c>
      <c r="S56" s="223">
        <v>1000</v>
      </c>
      <c r="T56" s="223">
        <v>2891</v>
      </c>
      <c r="U56" s="223">
        <v>380</v>
      </c>
      <c r="V56" s="223">
        <v>87</v>
      </c>
      <c r="W56" s="223">
        <v>377</v>
      </c>
      <c r="X56" s="210">
        <v>3</v>
      </c>
      <c r="Y56" s="210">
        <v>18</v>
      </c>
      <c r="Z56" s="210">
        <v>47</v>
      </c>
      <c r="AA56" s="210">
        <v>53</v>
      </c>
      <c r="AB56" s="210">
        <v>255</v>
      </c>
      <c r="AC56" s="210">
        <v>1466</v>
      </c>
      <c r="AD56" s="210">
        <v>2044</v>
      </c>
      <c r="AE56" s="210">
        <v>2232</v>
      </c>
      <c r="AF56" s="223">
        <v>9</v>
      </c>
      <c r="AG56" s="223">
        <v>545</v>
      </c>
      <c r="AH56" s="223">
        <v>1094</v>
      </c>
      <c r="AI56" s="223">
        <v>3688</v>
      </c>
      <c r="AJ56" s="223">
        <v>17</v>
      </c>
      <c r="AK56" s="223">
        <v>765</v>
      </c>
      <c r="AL56" s="210">
        <v>5242</v>
      </c>
      <c r="AM56" s="210">
        <v>876</v>
      </c>
      <c r="AN56" s="152">
        <v>609</v>
      </c>
      <c r="AO56" s="223">
        <v>5354</v>
      </c>
      <c r="AP56" s="152">
        <v>44</v>
      </c>
      <c r="AQ56" s="152">
        <v>111</v>
      </c>
      <c r="AR56" s="210">
        <v>402</v>
      </c>
      <c r="AS56" s="210">
        <v>5694</v>
      </c>
      <c r="AT56" s="210">
        <v>17</v>
      </c>
      <c r="AU56" s="210">
        <v>5</v>
      </c>
      <c r="AV56" s="223">
        <v>5522</v>
      </c>
      <c r="AW56" s="152">
        <v>594</v>
      </c>
      <c r="AX56" s="152">
        <v>2</v>
      </c>
      <c r="AY56" s="210">
        <v>404</v>
      </c>
      <c r="AZ56" s="210">
        <v>5707</v>
      </c>
      <c r="BA56" s="210">
        <v>4</v>
      </c>
      <c r="BB56" s="210">
        <v>3</v>
      </c>
      <c r="BC56" s="152">
        <v>12</v>
      </c>
      <c r="BD56" s="152">
        <v>0</v>
      </c>
      <c r="BE56" s="152">
        <f t="shared" si="6"/>
        <v>5958</v>
      </c>
      <c r="BF56" s="223">
        <v>12</v>
      </c>
      <c r="BG56" s="228">
        <v>148</v>
      </c>
      <c r="BH56" s="223">
        <v>0</v>
      </c>
      <c r="BI56" s="244" t="s">
        <v>97</v>
      </c>
      <c r="BJ56" s="210">
        <v>118</v>
      </c>
    </row>
    <row r="57" spans="7:62" s="243" customFormat="1" ht="14.25" x14ac:dyDescent="0.2">
      <c r="G57" s="151">
        <v>44220</v>
      </c>
      <c r="H57" s="152">
        <f t="shared" si="8"/>
        <v>6147</v>
      </c>
      <c r="I57" s="223">
        <v>29</v>
      </c>
      <c r="J57" s="216">
        <f t="shared" si="11"/>
        <v>981.7685249514866</v>
      </c>
      <c r="K57" s="217">
        <f t="shared" si="9"/>
        <v>0.47401111474337654</v>
      </c>
      <c r="L57" s="152">
        <v>0</v>
      </c>
      <c r="M57" s="223">
        <v>6147</v>
      </c>
      <c r="N57" s="152">
        <v>0</v>
      </c>
      <c r="O57" s="210">
        <v>2527</v>
      </c>
      <c r="P57" s="210">
        <f t="shared" si="10"/>
        <v>3620</v>
      </c>
      <c r="Q57" s="223">
        <v>126</v>
      </c>
      <c r="R57" s="223">
        <v>1262</v>
      </c>
      <c r="S57" s="223">
        <v>1003</v>
      </c>
      <c r="T57" s="223">
        <v>2902</v>
      </c>
      <c r="U57" s="223">
        <v>382</v>
      </c>
      <c r="V57" s="223">
        <v>88</v>
      </c>
      <c r="W57" s="223">
        <v>384</v>
      </c>
      <c r="X57" s="210">
        <v>3</v>
      </c>
      <c r="Y57" s="210">
        <v>18</v>
      </c>
      <c r="Z57" s="210">
        <v>47</v>
      </c>
      <c r="AA57" s="210">
        <v>54</v>
      </c>
      <c r="AB57" s="210">
        <v>255</v>
      </c>
      <c r="AC57" s="210">
        <v>1477</v>
      </c>
      <c r="AD57" s="210">
        <v>2052</v>
      </c>
      <c r="AE57" s="210">
        <v>2241</v>
      </c>
      <c r="AF57" s="223">
        <v>9</v>
      </c>
      <c r="AG57" s="223">
        <v>547</v>
      </c>
      <c r="AH57" s="223">
        <v>1097</v>
      </c>
      <c r="AI57" s="223">
        <v>3709</v>
      </c>
      <c r="AJ57" s="223">
        <v>17</v>
      </c>
      <c r="AK57" s="223">
        <v>768</v>
      </c>
      <c r="AL57" s="210">
        <v>5271</v>
      </c>
      <c r="AM57" s="210">
        <v>876</v>
      </c>
      <c r="AN57" s="152">
        <v>609</v>
      </c>
      <c r="AO57" s="223">
        <v>5383</v>
      </c>
      <c r="AP57" s="152">
        <v>44</v>
      </c>
      <c r="AQ57" s="152">
        <v>111</v>
      </c>
      <c r="AR57" s="210">
        <v>402</v>
      </c>
      <c r="AS57" s="210">
        <v>5723</v>
      </c>
      <c r="AT57" s="210">
        <v>17</v>
      </c>
      <c r="AU57" s="210">
        <v>5</v>
      </c>
      <c r="AV57" s="223">
        <v>5551</v>
      </c>
      <c r="AW57" s="152">
        <v>594</v>
      </c>
      <c r="AX57" s="152">
        <v>2</v>
      </c>
      <c r="AY57" s="210">
        <v>404</v>
      </c>
      <c r="AZ57" s="210">
        <v>5736</v>
      </c>
      <c r="BA57" s="210">
        <v>4</v>
      </c>
      <c r="BB57" s="210">
        <v>3</v>
      </c>
      <c r="BC57" s="152">
        <v>12</v>
      </c>
      <c r="BD57" s="152">
        <v>0</v>
      </c>
      <c r="BE57" s="152">
        <f t="shared" si="6"/>
        <v>5987</v>
      </c>
      <c r="BF57" s="223">
        <v>29</v>
      </c>
      <c r="BG57" s="228">
        <v>148</v>
      </c>
      <c r="BH57" s="223">
        <v>0</v>
      </c>
      <c r="BI57" s="244" t="s">
        <v>97</v>
      </c>
      <c r="BJ57" s="210">
        <v>120</v>
      </c>
    </row>
    <row r="58" spans="7:62" s="243" customFormat="1" ht="14.25" x14ac:dyDescent="0.2">
      <c r="G58" s="151">
        <v>44221</v>
      </c>
      <c r="H58" s="152">
        <f t="shared" si="8"/>
        <v>6153</v>
      </c>
      <c r="I58" s="223">
        <v>6</v>
      </c>
      <c r="J58" s="216">
        <f t="shared" si="11"/>
        <v>982.72681536139532</v>
      </c>
      <c r="K58" s="217">
        <f t="shared" si="9"/>
        <v>9.7608589555875369E-2</v>
      </c>
      <c r="L58" s="152">
        <v>0</v>
      </c>
      <c r="M58" s="223">
        <v>6153</v>
      </c>
      <c r="N58" s="223">
        <v>0</v>
      </c>
      <c r="O58" s="210">
        <v>2530</v>
      </c>
      <c r="P58" s="210">
        <f t="shared" si="10"/>
        <v>3623</v>
      </c>
      <c r="Q58" s="223">
        <v>126</v>
      </c>
      <c r="R58" s="223">
        <v>1262</v>
      </c>
      <c r="S58" s="223">
        <v>1003</v>
      </c>
      <c r="T58" s="223">
        <v>2905</v>
      </c>
      <c r="U58" s="223">
        <v>383</v>
      </c>
      <c r="V58" s="223">
        <v>88</v>
      </c>
      <c r="W58" s="223">
        <v>386</v>
      </c>
      <c r="X58" s="210">
        <v>3</v>
      </c>
      <c r="Y58" s="210">
        <v>18</v>
      </c>
      <c r="Z58" s="210">
        <v>47</v>
      </c>
      <c r="AA58" s="210">
        <v>54</v>
      </c>
      <c r="AB58" s="210">
        <v>255</v>
      </c>
      <c r="AC58" s="210">
        <v>1478</v>
      </c>
      <c r="AD58" s="210">
        <v>2055</v>
      </c>
      <c r="AE58" s="210">
        <v>2243</v>
      </c>
      <c r="AF58" s="223">
        <v>9</v>
      </c>
      <c r="AG58" s="223">
        <v>548</v>
      </c>
      <c r="AH58" s="223">
        <v>1097</v>
      </c>
      <c r="AI58" s="223">
        <v>3714</v>
      </c>
      <c r="AJ58" s="223">
        <v>17</v>
      </c>
      <c r="AK58" s="223">
        <v>768</v>
      </c>
      <c r="AL58" s="210">
        <v>5277</v>
      </c>
      <c r="AM58" s="210">
        <v>876</v>
      </c>
      <c r="AN58" s="152">
        <v>609</v>
      </c>
      <c r="AO58" s="223">
        <v>5389</v>
      </c>
      <c r="AP58" s="152">
        <v>44</v>
      </c>
      <c r="AQ58" s="152">
        <v>111</v>
      </c>
      <c r="AR58" s="210">
        <v>402</v>
      </c>
      <c r="AS58" s="210">
        <v>5729</v>
      </c>
      <c r="AT58" s="210">
        <v>17</v>
      </c>
      <c r="AU58" s="210">
        <v>5</v>
      </c>
      <c r="AV58" s="223">
        <v>5557</v>
      </c>
      <c r="AW58" s="152">
        <v>594</v>
      </c>
      <c r="AX58" s="152">
        <v>2</v>
      </c>
      <c r="AY58" s="210">
        <v>404</v>
      </c>
      <c r="AZ58" s="210">
        <v>5742</v>
      </c>
      <c r="BA58" s="210">
        <v>4</v>
      </c>
      <c r="BB58" s="210">
        <v>3</v>
      </c>
      <c r="BC58" s="152">
        <v>12</v>
      </c>
      <c r="BD58" s="152">
        <v>0</v>
      </c>
      <c r="BE58" s="152">
        <f t="shared" si="6"/>
        <v>5992</v>
      </c>
      <c r="BF58" s="223">
        <v>5</v>
      </c>
      <c r="BG58" s="228">
        <v>149</v>
      </c>
      <c r="BH58" s="223">
        <v>1</v>
      </c>
      <c r="BI58" s="244" t="s">
        <v>97</v>
      </c>
      <c r="BJ58" s="210">
        <v>121</v>
      </c>
    </row>
    <row r="59" spans="7:62" s="243" customFormat="1" ht="14.25" x14ac:dyDescent="0.2">
      <c r="G59" s="151">
        <v>44222</v>
      </c>
      <c r="H59" s="152">
        <f t="shared" si="8"/>
        <v>6186</v>
      </c>
      <c r="I59" s="223">
        <v>33</v>
      </c>
      <c r="J59" s="216">
        <f t="shared" si="11"/>
        <v>987.99741261589327</v>
      </c>
      <c r="K59" s="217">
        <f t="shared" si="9"/>
        <v>0.53632374451487408</v>
      </c>
      <c r="L59" s="152">
        <v>0</v>
      </c>
      <c r="M59" s="223">
        <v>6186</v>
      </c>
      <c r="N59" s="223">
        <v>0</v>
      </c>
      <c r="O59" s="210">
        <v>2539</v>
      </c>
      <c r="P59" s="210">
        <f t="shared" si="10"/>
        <v>3647</v>
      </c>
      <c r="Q59" s="223">
        <v>126</v>
      </c>
      <c r="R59" s="223">
        <v>1265</v>
      </c>
      <c r="S59" s="223">
        <v>1005</v>
      </c>
      <c r="T59" s="223">
        <v>2923</v>
      </c>
      <c r="U59" s="223">
        <v>384</v>
      </c>
      <c r="V59" s="223">
        <v>88</v>
      </c>
      <c r="W59" s="223">
        <v>395</v>
      </c>
      <c r="X59" s="210">
        <v>3</v>
      </c>
      <c r="Y59" s="210">
        <v>18</v>
      </c>
      <c r="Z59" s="210">
        <v>47</v>
      </c>
      <c r="AA59" s="210">
        <v>54</v>
      </c>
      <c r="AB59" s="210">
        <v>257</v>
      </c>
      <c r="AC59" s="210">
        <v>1483</v>
      </c>
      <c r="AD59" s="210">
        <v>2068</v>
      </c>
      <c r="AE59" s="210">
        <v>2256</v>
      </c>
      <c r="AF59" s="223">
        <v>9</v>
      </c>
      <c r="AG59" s="223">
        <v>549</v>
      </c>
      <c r="AH59" s="223">
        <v>1102</v>
      </c>
      <c r="AI59" s="223">
        <v>3738</v>
      </c>
      <c r="AJ59" s="223">
        <v>17</v>
      </c>
      <c r="AK59" s="223">
        <v>771</v>
      </c>
      <c r="AL59" s="210">
        <v>5310</v>
      </c>
      <c r="AM59" s="210">
        <v>876</v>
      </c>
      <c r="AN59" s="152">
        <v>609</v>
      </c>
      <c r="AO59" s="223">
        <v>5422</v>
      </c>
      <c r="AP59" s="152">
        <v>44</v>
      </c>
      <c r="AQ59" s="152">
        <v>111</v>
      </c>
      <c r="AR59" s="210">
        <v>402</v>
      </c>
      <c r="AS59" s="210">
        <v>5762</v>
      </c>
      <c r="AT59" s="210">
        <v>17</v>
      </c>
      <c r="AU59" s="210">
        <v>5</v>
      </c>
      <c r="AV59" s="152">
        <v>5590</v>
      </c>
      <c r="AW59" s="152">
        <v>594</v>
      </c>
      <c r="AX59" s="152">
        <v>2</v>
      </c>
      <c r="AY59" s="210">
        <v>404</v>
      </c>
      <c r="AZ59" s="210">
        <v>5775</v>
      </c>
      <c r="BA59" s="210">
        <v>4</v>
      </c>
      <c r="BB59" s="210">
        <v>3</v>
      </c>
      <c r="BC59" s="152">
        <v>12</v>
      </c>
      <c r="BD59" s="152">
        <v>0</v>
      </c>
      <c r="BE59" s="152">
        <f t="shared" si="6"/>
        <v>6023</v>
      </c>
      <c r="BF59" s="223">
        <v>31</v>
      </c>
      <c r="BG59" s="228">
        <v>151</v>
      </c>
      <c r="BH59" s="223">
        <v>2</v>
      </c>
      <c r="BI59" s="244" t="s">
        <v>97</v>
      </c>
      <c r="BJ59" s="210">
        <v>122</v>
      </c>
    </row>
    <row r="60" spans="7:62" s="243" customFormat="1" ht="14.25" x14ac:dyDescent="0.2">
      <c r="G60" s="151">
        <v>44223</v>
      </c>
      <c r="H60" s="152">
        <f t="shared" si="8"/>
        <v>6229</v>
      </c>
      <c r="I60" s="223">
        <v>43</v>
      </c>
      <c r="J60" s="216">
        <f t="shared" si="11"/>
        <v>994.86516055357242</v>
      </c>
      <c r="K60" s="217">
        <f t="shared" si="9"/>
        <v>0.69511800840608373</v>
      </c>
      <c r="L60" s="152">
        <v>0</v>
      </c>
      <c r="M60" s="223">
        <v>6229</v>
      </c>
      <c r="N60" s="223">
        <v>0</v>
      </c>
      <c r="O60" s="210">
        <v>2551</v>
      </c>
      <c r="P60" s="210">
        <f t="shared" si="10"/>
        <v>3678</v>
      </c>
      <c r="Q60" s="223">
        <v>126</v>
      </c>
      <c r="R60" s="223">
        <v>1267</v>
      </c>
      <c r="S60" s="223">
        <v>1012</v>
      </c>
      <c r="T60" s="223">
        <v>2946</v>
      </c>
      <c r="U60" s="223">
        <v>387</v>
      </c>
      <c r="V60" s="223">
        <v>89</v>
      </c>
      <c r="W60" s="223">
        <v>402</v>
      </c>
      <c r="X60" s="210">
        <v>3</v>
      </c>
      <c r="Y60" s="210">
        <v>18</v>
      </c>
      <c r="Z60" s="210">
        <v>47</v>
      </c>
      <c r="AA60" s="210">
        <v>54</v>
      </c>
      <c r="AB60" s="210">
        <v>257</v>
      </c>
      <c r="AC60" s="210">
        <v>1492</v>
      </c>
      <c r="AD60" s="210">
        <v>2085</v>
      </c>
      <c r="AE60" s="210">
        <v>2273</v>
      </c>
      <c r="AF60" s="223">
        <v>9</v>
      </c>
      <c r="AG60" s="223">
        <v>552</v>
      </c>
      <c r="AH60" s="223">
        <v>1107</v>
      </c>
      <c r="AI60" s="223">
        <v>3770</v>
      </c>
      <c r="AJ60" s="223">
        <v>17</v>
      </c>
      <c r="AK60" s="223">
        <v>774</v>
      </c>
      <c r="AL60" s="210">
        <v>5353</v>
      </c>
      <c r="AM60" s="210">
        <v>876</v>
      </c>
      <c r="AN60" s="152">
        <v>609</v>
      </c>
      <c r="AO60" s="223">
        <v>5465</v>
      </c>
      <c r="AP60" s="152">
        <v>44</v>
      </c>
      <c r="AQ60" s="152">
        <v>111</v>
      </c>
      <c r="AR60" s="210">
        <v>402</v>
      </c>
      <c r="AS60" s="210">
        <v>5805</v>
      </c>
      <c r="AT60" s="210">
        <v>17</v>
      </c>
      <c r="AU60" s="210">
        <v>5</v>
      </c>
      <c r="AV60" s="223">
        <v>5633</v>
      </c>
      <c r="AW60" s="152">
        <v>594</v>
      </c>
      <c r="AX60" s="152">
        <v>2</v>
      </c>
      <c r="AY60" s="210">
        <v>404</v>
      </c>
      <c r="AZ60" s="210">
        <v>5818</v>
      </c>
      <c r="BA60" s="210">
        <v>4</v>
      </c>
      <c r="BB60" s="210">
        <v>3</v>
      </c>
      <c r="BC60" s="152">
        <v>12</v>
      </c>
      <c r="BD60" s="152">
        <v>0</v>
      </c>
      <c r="BE60" s="152">
        <f t="shared" si="6"/>
        <v>6064</v>
      </c>
      <c r="BF60" s="223">
        <v>41</v>
      </c>
      <c r="BG60" s="228">
        <v>153</v>
      </c>
      <c r="BH60" s="152">
        <v>2</v>
      </c>
      <c r="BI60" s="244" t="s">
        <v>97</v>
      </c>
      <c r="BJ60" s="210">
        <v>124</v>
      </c>
    </row>
    <row r="61" spans="7:62" s="243" customFormat="1" ht="14.25" x14ac:dyDescent="0.2">
      <c r="G61" s="151">
        <v>44224</v>
      </c>
      <c r="H61" s="152">
        <f t="shared" si="8"/>
        <v>6274</v>
      </c>
      <c r="I61" s="223">
        <v>45</v>
      </c>
      <c r="J61" s="216">
        <f t="shared" si="11"/>
        <v>1002.0523386278878</v>
      </c>
      <c r="K61" s="217">
        <f t="shared" si="9"/>
        <v>0.72242735591588314</v>
      </c>
      <c r="L61" s="152">
        <v>0</v>
      </c>
      <c r="M61" s="223">
        <v>6274</v>
      </c>
      <c r="N61" s="223">
        <v>0</v>
      </c>
      <c r="O61" s="210">
        <v>2572</v>
      </c>
      <c r="P61" s="210">
        <f t="shared" si="10"/>
        <v>3702</v>
      </c>
      <c r="Q61" s="223">
        <v>126</v>
      </c>
      <c r="R61" s="223">
        <v>1276</v>
      </c>
      <c r="S61" s="223">
        <v>1017</v>
      </c>
      <c r="T61" s="223">
        <v>2960</v>
      </c>
      <c r="U61" s="223">
        <v>389</v>
      </c>
      <c r="V61" s="223">
        <v>94</v>
      </c>
      <c r="W61" s="223">
        <v>412</v>
      </c>
      <c r="X61" s="210">
        <v>3</v>
      </c>
      <c r="Y61" s="210">
        <v>18</v>
      </c>
      <c r="Z61" s="210">
        <v>47</v>
      </c>
      <c r="AA61" s="210">
        <v>54</v>
      </c>
      <c r="AB61" s="210">
        <v>260</v>
      </c>
      <c r="AC61" s="210">
        <v>1503</v>
      </c>
      <c r="AD61" s="210">
        <v>2104</v>
      </c>
      <c r="AE61" s="210">
        <v>2285</v>
      </c>
      <c r="AF61" s="223">
        <v>9</v>
      </c>
      <c r="AG61" s="223">
        <v>554</v>
      </c>
      <c r="AH61" s="223">
        <v>1116</v>
      </c>
      <c r="AI61" s="223">
        <v>3802</v>
      </c>
      <c r="AJ61" s="223">
        <v>17</v>
      </c>
      <c r="AK61" s="223">
        <v>776</v>
      </c>
      <c r="AL61" s="210">
        <v>5398</v>
      </c>
      <c r="AM61" s="210">
        <v>876</v>
      </c>
      <c r="AN61" s="152">
        <v>609</v>
      </c>
      <c r="AO61" s="223">
        <v>5510</v>
      </c>
      <c r="AP61" s="152">
        <v>44</v>
      </c>
      <c r="AQ61" s="152">
        <v>111</v>
      </c>
      <c r="AR61" s="210">
        <v>402</v>
      </c>
      <c r="AS61" s="210">
        <v>5850</v>
      </c>
      <c r="AT61" s="210">
        <v>17</v>
      </c>
      <c r="AU61" s="210">
        <v>5</v>
      </c>
      <c r="AV61" s="223">
        <v>5678</v>
      </c>
      <c r="AW61" s="152">
        <v>594</v>
      </c>
      <c r="AX61" s="152">
        <v>2</v>
      </c>
      <c r="AY61" s="210">
        <v>404</v>
      </c>
      <c r="AZ61" s="210">
        <v>5863</v>
      </c>
      <c r="BA61" s="210">
        <v>4</v>
      </c>
      <c r="BB61" s="210">
        <v>3</v>
      </c>
      <c r="BC61" s="152">
        <v>12</v>
      </c>
      <c r="BD61" s="152">
        <v>0</v>
      </c>
      <c r="BE61" s="152">
        <f t="shared" si="6"/>
        <v>6108</v>
      </c>
      <c r="BF61" s="223">
        <v>44</v>
      </c>
      <c r="BG61" s="228">
        <f t="shared" ref="BG61:BG66" si="13">BG60+BH61</f>
        <v>154</v>
      </c>
      <c r="BH61" s="228">
        <v>1</v>
      </c>
      <c r="BI61" s="244" t="s">
        <v>97</v>
      </c>
      <c r="BJ61" s="210">
        <v>127</v>
      </c>
    </row>
    <row r="62" spans="7:62" s="243" customFormat="1" ht="14.25" x14ac:dyDescent="0.2">
      <c r="G62" s="151">
        <v>44225</v>
      </c>
      <c r="H62" s="152">
        <f t="shared" si="8"/>
        <v>6324</v>
      </c>
      <c r="I62" s="223">
        <v>50</v>
      </c>
      <c r="J62" s="216">
        <f t="shared" si="11"/>
        <v>1010.0380920437939</v>
      </c>
      <c r="K62" s="217">
        <f t="shared" si="9"/>
        <v>0.79693975135479889</v>
      </c>
      <c r="L62" s="152">
        <v>0</v>
      </c>
      <c r="M62" s="223">
        <v>6324</v>
      </c>
      <c r="N62" s="223">
        <v>0</v>
      </c>
      <c r="O62" s="210">
        <v>2598</v>
      </c>
      <c r="P62" s="210">
        <f t="shared" si="10"/>
        <v>3726</v>
      </c>
      <c r="Q62" s="223">
        <v>126</v>
      </c>
      <c r="R62" s="223">
        <v>1286</v>
      </c>
      <c r="S62" s="223">
        <v>1023</v>
      </c>
      <c r="T62" s="223">
        <v>2986</v>
      </c>
      <c r="U62" s="223">
        <v>390</v>
      </c>
      <c r="V62" s="223">
        <v>95</v>
      </c>
      <c r="W62" s="223">
        <v>418</v>
      </c>
      <c r="X62" s="210">
        <v>3</v>
      </c>
      <c r="Y62" s="210">
        <v>18</v>
      </c>
      <c r="Z62" s="210">
        <v>47</v>
      </c>
      <c r="AA62" s="210">
        <v>54</v>
      </c>
      <c r="AB62" s="210">
        <v>261</v>
      </c>
      <c r="AC62" s="210">
        <v>1513</v>
      </c>
      <c r="AD62" s="210">
        <v>2125</v>
      </c>
      <c r="AE62" s="210">
        <v>2303</v>
      </c>
      <c r="AF62" s="223">
        <v>9</v>
      </c>
      <c r="AG62" s="223">
        <v>560</v>
      </c>
      <c r="AH62" s="223">
        <v>1123</v>
      </c>
      <c r="AI62" s="223">
        <v>3836</v>
      </c>
      <c r="AJ62" s="223">
        <v>17</v>
      </c>
      <c r="AK62" s="223">
        <v>779</v>
      </c>
      <c r="AL62" s="210">
        <v>5448</v>
      </c>
      <c r="AM62" s="210">
        <v>876</v>
      </c>
      <c r="AN62" s="152">
        <v>609</v>
      </c>
      <c r="AO62" s="223">
        <v>5560</v>
      </c>
      <c r="AP62" s="152">
        <v>44</v>
      </c>
      <c r="AQ62" s="152">
        <v>111</v>
      </c>
      <c r="AR62" s="210">
        <v>402</v>
      </c>
      <c r="AS62" s="210">
        <v>5900</v>
      </c>
      <c r="AT62" s="210">
        <v>17</v>
      </c>
      <c r="AU62" s="210">
        <v>5</v>
      </c>
      <c r="AV62" s="223">
        <v>5728</v>
      </c>
      <c r="AW62" s="152">
        <v>594</v>
      </c>
      <c r="AX62" s="152">
        <v>2</v>
      </c>
      <c r="AY62" s="210">
        <v>404</v>
      </c>
      <c r="AZ62" s="210">
        <v>5913</v>
      </c>
      <c r="BA62" s="210">
        <v>4</v>
      </c>
      <c r="BB62" s="210">
        <v>3</v>
      </c>
      <c r="BC62" s="152">
        <f t="shared" ref="BC62:BC67" si="14">BC61+BD62</f>
        <v>12</v>
      </c>
      <c r="BD62" s="152">
        <v>0</v>
      </c>
      <c r="BE62" s="152">
        <f t="shared" si="6"/>
        <v>6158</v>
      </c>
      <c r="BF62" s="223">
        <v>50</v>
      </c>
      <c r="BG62" s="228">
        <f t="shared" si="13"/>
        <v>154</v>
      </c>
      <c r="BH62" s="223">
        <v>0</v>
      </c>
      <c r="BI62" s="244" t="s">
        <v>97</v>
      </c>
      <c r="BJ62" s="210">
        <v>128</v>
      </c>
    </row>
    <row r="63" spans="7:62" s="243" customFormat="1" ht="14.25" x14ac:dyDescent="0.2">
      <c r="G63" s="151">
        <v>44226</v>
      </c>
      <c r="H63" s="152">
        <f t="shared" si="8"/>
        <v>6347</v>
      </c>
      <c r="I63" s="223">
        <v>23</v>
      </c>
      <c r="J63" s="216">
        <f t="shared" si="11"/>
        <v>1013.7115386151106</v>
      </c>
      <c r="K63" s="217">
        <f t="shared" si="9"/>
        <v>0.36369386464262732</v>
      </c>
      <c r="L63" s="152">
        <v>0</v>
      </c>
      <c r="M63" s="223">
        <v>6347</v>
      </c>
      <c r="N63" s="223">
        <v>0</v>
      </c>
      <c r="O63" s="210">
        <v>2605</v>
      </c>
      <c r="P63" s="210">
        <f t="shared" si="10"/>
        <v>3742</v>
      </c>
      <c r="Q63" s="223">
        <v>126</v>
      </c>
      <c r="R63" s="223">
        <v>1289</v>
      </c>
      <c r="S63" s="223">
        <v>1024</v>
      </c>
      <c r="T63" s="223">
        <v>2998</v>
      </c>
      <c r="U63" s="223">
        <v>391</v>
      </c>
      <c r="V63" s="223">
        <v>95</v>
      </c>
      <c r="W63" s="223">
        <v>424</v>
      </c>
      <c r="X63" s="210">
        <v>3</v>
      </c>
      <c r="Y63" s="210">
        <v>18</v>
      </c>
      <c r="Z63" s="210">
        <v>47</v>
      </c>
      <c r="AA63" s="210">
        <v>54</v>
      </c>
      <c r="AB63" s="210">
        <v>261</v>
      </c>
      <c r="AC63" s="210">
        <v>1517</v>
      </c>
      <c r="AD63" s="210">
        <v>2135</v>
      </c>
      <c r="AE63" s="210">
        <v>2312</v>
      </c>
      <c r="AF63" s="223">
        <v>9</v>
      </c>
      <c r="AG63" s="223">
        <v>561</v>
      </c>
      <c r="AH63" s="223">
        <v>1126</v>
      </c>
      <c r="AI63" s="223">
        <v>3853</v>
      </c>
      <c r="AJ63" s="223">
        <v>17</v>
      </c>
      <c r="AK63" s="223">
        <v>781</v>
      </c>
      <c r="AL63" s="210">
        <v>5471</v>
      </c>
      <c r="AM63" s="210">
        <v>876</v>
      </c>
      <c r="AN63" s="152">
        <v>609</v>
      </c>
      <c r="AO63" s="223">
        <v>5583</v>
      </c>
      <c r="AP63" s="152">
        <v>44</v>
      </c>
      <c r="AQ63" s="152">
        <v>111</v>
      </c>
      <c r="AR63" s="210">
        <v>402</v>
      </c>
      <c r="AS63" s="210">
        <v>5923</v>
      </c>
      <c r="AT63" s="210">
        <v>17</v>
      </c>
      <c r="AU63" s="210">
        <v>5</v>
      </c>
      <c r="AV63" s="223">
        <v>5751</v>
      </c>
      <c r="AW63" s="152">
        <v>594</v>
      </c>
      <c r="AX63" s="152">
        <v>2</v>
      </c>
      <c r="AY63" s="210">
        <v>404</v>
      </c>
      <c r="AZ63" s="210">
        <v>5936</v>
      </c>
      <c r="BA63" s="210">
        <v>4</v>
      </c>
      <c r="BB63" s="210">
        <v>3</v>
      </c>
      <c r="BC63" s="152">
        <f t="shared" si="14"/>
        <v>12</v>
      </c>
      <c r="BD63" s="152">
        <v>0</v>
      </c>
      <c r="BE63" s="152">
        <f t="shared" si="6"/>
        <v>6181</v>
      </c>
      <c r="BF63" s="223">
        <v>23</v>
      </c>
      <c r="BG63" s="228">
        <f t="shared" si="13"/>
        <v>154</v>
      </c>
      <c r="BH63" s="223">
        <v>0</v>
      </c>
      <c r="BI63" s="244" t="s">
        <v>97</v>
      </c>
      <c r="BJ63" s="210">
        <v>130</v>
      </c>
    </row>
    <row r="64" spans="7:62" s="241" customFormat="1" ht="14.25" x14ac:dyDescent="0.2">
      <c r="G64" s="151">
        <v>44227</v>
      </c>
      <c r="H64" s="152">
        <f t="shared" si="8"/>
        <v>6366</v>
      </c>
      <c r="I64" s="223">
        <v>19</v>
      </c>
      <c r="J64" s="216">
        <f t="shared" si="11"/>
        <v>1016.746124913155</v>
      </c>
      <c r="K64" s="217">
        <f t="shared" si="9"/>
        <v>0.29935402552386847</v>
      </c>
      <c r="L64" s="152">
        <v>0</v>
      </c>
      <c r="M64" s="223">
        <v>6366</v>
      </c>
      <c r="N64" s="223">
        <v>0</v>
      </c>
      <c r="O64" s="210">
        <v>2619</v>
      </c>
      <c r="P64" s="210">
        <f t="shared" si="10"/>
        <v>3747</v>
      </c>
      <c r="Q64" s="223">
        <v>126</v>
      </c>
      <c r="R64" s="223">
        <v>1293</v>
      </c>
      <c r="S64" s="223">
        <v>1028</v>
      </c>
      <c r="T64" s="223">
        <v>3005</v>
      </c>
      <c r="U64" s="223">
        <v>392</v>
      </c>
      <c r="V64" s="223">
        <v>96</v>
      </c>
      <c r="W64" s="223">
        <v>426</v>
      </c>
      <c r="X64" s="210">
        <v>3</v>
      </c>
      <c r="Y64" s="210">
        <v>18</v>
      </c>
      <c r="Z64" s="210">
        <v>47</v>
      </c>
      <c r="AA64" s="210">
        <v>54</v>
      </c>
      <c r="AB64" s="210">
        <v>262</v>
      </c>
      <c r="AC64" s="210">
        <v>1518</v>
      </c>
      <c r="AD64" s="210">
        <v>2146</v>
      </c>
      <c r="AE64" s="210">
        <v>2318</v>
      </c>
      <c r="AF64" s="223">
        <v>9</v>
      </c>
      <c r="AG64" s="223">
        <v>562</v>
      </c>
      <c r="AH64" s="223">
        <v>1129</v>
      </c>
      <c r="AI64" s="223">
        <v>3868</v>
      </c>
      <c r="AJ64" s="223">
        <v>17</v>
      </c>
      <c r="AK64" s="223">
        <v>781</v>
      </c>
      <c r="AL64" s="210">
        <v>5490</v>
      </c>
      <c r="AM64" s="210">
        <v>876</v>
      </c>
      <c r="AN64" s="152">
        <v>609</v>
      </c>
      <c r="AO64" s="223">
        <v>5602</v>
      </c>
      <c r="AP64" s="152">
        <v>44</v>
      </c>
      <c r="AQ64" s="152">
        <v>111</v>
      </c>
      <c r="AR64" s="210">
        <v>402</v>
      </c>
      <c r="AS64" s="210">
        <v>5942</v>
      </c>
      <c r="AT64" s="210">
        <v>17</v>
      </c>
      <c r="AU64" s="210">
        <v>5</v>
      </c>
      <c r="AV64" s="223">
        <v>5770</v>
      </c>
      <c r="AW64" s="152">
        <v>594</v>
      </c>
      <c r="AX64" s="152">
        <v>2</v>
      </c>
      <c r="AY64" s="210">
        <v>404</v>
      </c>
      <c r="AZ64" s="210">
        <v>5955</v>
      </c>
      <c r="BA64" s="210">
        <v>4</v>
      </c>
      <c r="BB64" s="210">
        <v>3</v>
      </c>
      <c r="BC64" s="152">
        <f t="shared" si="14"/>
        <v>12</v>
      </c>
      <c r="BD64" s="152">
        <v>0</v>
      </c>
      <c r="BE64" s="152">
        <f t="shared" si="6"/>
        <v>6200</v>
      </c>
      <c r="BF64" s="223">
        <v>19</v>
      </c>
      <c r="BG64" s="228">
        <f t="shared" si="13"/>
        <v>154</v>
      </c>
      <c r="BH64" s="223">
        <v>0</v>
      </c>
      <c r="BI64" s="244" t="s">
        <v>97</v>
      </c>
      <c r="BJ64" s="210">
        <v>131</v>
      </c>
    </row>
    <row r="65" spans="7:62" s="241" customFormat="1" ht="14.25" x14ac:dyDescent="0.2">
      <c r="G65" s="151">
        <v>44228</v>
      </c>
      <c r="H65" s="152">
        <f t="shared" si="8"/>
        <v>6375</v>
      </c>
      <c r="I65" s="223">
        <v>9</v>
      </c>
      <c r="J65" s="216">
        <f t="shared" si="11"/>
        <v>1018.183560528018</v>
      </c>
      <c r="K65" s="217">
        <f t="shared" si="9"/>
        <v>0.14137606032045369</v>
      </c>
      <c r="L65" s="152">
        <v>0</v>
      </c>
      <c r="M65" s="223">
        <v>6375</v>
      </c>
      <c r="N65" s="223">
        <v>0</v>
      </c>
      <c r="O65" s="210">
        <v>2621</v>
      </c>
      <c r="P65" s="210">
        <f t="shared" si="10"/>
        <v>3754</v>
      </c>
      <c r="Q65" s="223">
        <v>126</v>
      </c>
      <c r="R65" s="223">
        <v>1294</v>
      </c>
      <c r="S65" s="223">
        <v>1029</v>
      </c>
      <c r="T65" s="223">
        <v>3009</v>
      </c>
      <c r="U65" s="223">
        <v>392</v>
      </c>
      <c r="V65" s="223">
        <v>96</v>
      </c>
      <c r="W65" s="223">
        <v>429</v>
      </c>
      <c r="X65" s="210">
        <v>3</v>
      </c>
      <c r="Y65" s="210">
        <v>18</v>
      </c>
      <c r="Z65" s="210">
        <v>47</v>
      </c>
      <c r="AA65" s="210">
        <v>54</v>
      </c>
      <c r="AB65" s="210">
        <v>263</v>
      </c>
      <c r="AC65" s="210">
        <v>1520</v>
      </c>
      <c r="AD65" s="210">
        <v>2150</v>
      </c>
      <c r="AE65" s="210">
        <v>2320</v>
      </c>
      <c r="AF65" s="223">
        <v>9</v>
      </c>
      <c r="AG65" s="223">
        <v>562</v>
      </c>
      <c r="AH65" s="223">
        <v>1129</v>
      </c>
      <c r="AI65" s="223">
        <v>3877</v>
      </c>
      <c r="AJ65" s="223">
        <v>17</v>
      </c>
      <c r="AK65" s="223">
        <v>781</v>
      </c>
      <c r="AL65" s="210">
        <v>5499</v>
      </c>
      <c r="AM65" s="210">
        <v>876</v>
      </c>
      <c r="AN65" s="152">
        <v>609</v>
      </c>
      <c r="AO65" s="223">
        <v>5611</v>
      </c>
      <c r="AP65" s="152">
        <v>44</v>
      </c>
      <c r="AQ65" s="152">
        <v>111</v>
      </c>
      <c r="AR65" s="210">
        <v>402</v>
      </c>
      <c r="AS65" s="210">
        <v>5951</v>
      </c>
      <c r="AT65" s="210">
        <v>17</v>
      </c>
      <c r="AU65" s="210">
        <v>5</v>
      </c>
      <c r="AV65" s="223">
        <v>5779</v>
      </c>
      <c r="AW65" s="152">
        <v>594</v>
      </c>
      <c r="AX65" s="152">
        <v>2</v>
      </c>
      <c r="AY65" s="210">
        <v>404</v>
      </c>
      <c r="AZ65" s="210">
        <v>5964</v>
      </c>
      <c r="BA65" s="210">
        <v>4</v>
      </c>
      <c r="BB65" s="210">
        <v>3</v>
      </c>
      <c r="BC65" s="152">
        <f t="shared" si="14"/>
        <v>12</v>
      </c>
      <c r="BD65" s="223">
        <v>0</v>
      </c>
      <c r="BE65" s="152">
        <f t="shared" si="6"/>
        <v>6209</v>
      </c>
      <c r="BF65" s="223">
        <v>9</v>
      </c>
      <c r="BG65" s="228">
        <f t="shared" si="13"/>
        <v>154</v>
      </c>
      <c r="BH65" s="223">
        <v>0</v>
      </c>
      <c r="BI65" s="244" t="s">
        <v>97</v>
      </c>
      <c r="BJ65" s="210">
        <v>132</v>
      </c>
    </row>
    <row r="66" spans="7:62" s="241" customFormat="1" ht="14.25" x14ac:dyDescent="0.2">
      <c r="G66" s="151">
        <v>44229</v>
      </c>
      <c r="H66" s="152">
        <f t="shared" si="8"/>
        <v>6388</v>
      </c>
      <c r="I66" s="223">
        <v>13</v>
      </c>
      <c r="J66" s="216">
        <f t="shared" si="11"/>
        <v>1020.2598564161536</v>
      </c>
      <c r="K66" s="217">
        <f t="shared" si="9"/>
        <v>0.20392156862745026</v>
      </c>
      <c r="L66" s="152">
        <v>0</v>
      </c>
      <c r="M66" s="223">
        <v>6388</v>
      </c>
      <c r="N66" s="223">
        <v>0</v>
      </c>
      <c r="O66" s="210">
        <v>2626</v>
      </c>
      <c r="P66" s="210">
        <f t="shared" si="10"/>
        <v>3762</v>
      </c>
      <c r="Q66" s="223">
        <v>126</v>
      </c>
      <c r="R66" s="223">
        <v>1297</v>
      </c>
      <c r="S66" s="223">
        <v>1029</v>
      </c>
      <c r="T66" s="223">
        <v>3016</v>
      </c>
      <c r="U66" s="223">
        <v>392</v>
      </c>
      <c r="V66" s="223">
        <v>97</v>
      </c>
      <c r="W66" s="223">
        <v>431</v>
      </c>
      <c r="X66" s="210">
        <v>3</v>
      </c>
      <c r="Y66" s="210">
        <v>18</v>
      </c>
      <c r="Z66" s="210">
        <v>47</v>
      </c>
      <c r="AA66" s="210">
        <v>54</v>
      </c>
      <c r="AB66" s="210">
        <v>263</v>
      </c>
      <c r="AC66" s="210">
        <v>1523</v>
      </c>
      <c r="AD66" s="210">
        <v>2154</v>
      </c>
      <c r="AE66" s="210">
        <v>2326</v>
      </c>
      <c r="AF66" s="223">
        <v>9</v>
      </c>
      <c r="AG66" s="223">
        <v>562</v>
      </c>
      <c r="AH66" s="223">
        <v>1131</v>
      </c>
      <c r="AI66" s="223">
        <v>3888</v>
      </c>
      <c r="AJ66" s="223">
        <v>17</v>
      </c>
      <c r="AK66" s="223">
        <v>781</v>
      </c>
      <c r="AL66" s="210">
        <v>5512</v>
      </c>
      <c r="AM66" s="210">
        <v>876</v>
      </c>
      <c r="AN66" s="152">
        <v>609</v>
      </c>
      <c r="AO66" s="223">
        <v>5624</v>
      </c>
      <c r="AP66" s="152">
        <v>44</v>
      </c>
      <c r="AQ66" s="152">
        <v>111</v>
      </c>
      <c r="AR66" s="210">
        <v>402</v>
      </c>
      <c r="AS66" s="210">
        <v>5964</v>
      </c>
      <c r="AT66" s="210">
        <v>17</v>
      </c>
      <c r="AU66" s="210">
        <v>5</v>
      </c>
      <c r="AV66" s="223">
        <v>5792</v>
      </c>
      <c r="AW66" s="152">
        <v>594</v>
      </c>
      <c r="AX66" s="152">
        <v>2</v>
      </c>
      <c r="AY66" s="210">
        <v>404</v>
      </c>
      <c r="AZ66" s="210">
        <v>5977</v>
      </c>
      <c r="BA66" s="210">
        <v>4</v>
      </c>
      <c r="BB66" s="210">
        <v>3</v>
      </c>
      <c r="BC66" s="152">
        <f t="shared" si="14"/>
        <v>12</v>
      </c>
      <c r="BD66" s="223">
        <v>0</v>
      </c>
      <c r="BE66" s="152">
        <f t="shared" si="6"/>
        <v>6222</v>
      </c>
      <c r="BF66" s="223">
        <v>13</v>
      </c>
      <c r="BG66" s="228">
        <f t="shared" si="13"/>
        <v>154</v>
      </c>
      <c r="BH66" s="223">
        <v>0</v>
      </c>
      <c r="BI66" s="244" t="s">
        <v>97</v>
      </c>
      <c r="BJ66" s="210">
        <v>135</v>
      </c>
    </row>
    <row r="67" spans="7:62" s="241" customFormat="1" ht="14.25" x14ac:dyDescent="0.2">
      <c r="G67" s="151">
        <v>44230</v>
      </c>
      <c r="H67" s="152">
        <f t="shared" ref="H67:H72" si="15">H66+I67</f>
        <v>6413</v>
      </c>
      <c r="I67" s="223">
        <v>25</v>
      </c>
      <c r="J67" s="216">
        <f t="shared" ref="J67:J72" si="16">H67*100000/626115</f>
        <v>1024.2527331241065</v>
      </c>
      <c r="K67" s="217">
        <f t="shared" ref="K67:K72" si="17">(H67*100/H66)-100</f>
        <v>0.39135879774576665</v>
      </c>
      <c r="L67" s="152">
        <v>0</v>
      </c>
      <c r="M67" s="223">
        <v>6413</v>
      </c>
      <c r="N67" s="223">
        <v>0</v>
      </c>
      <c r="O67" s="210">
        <v>2635</v>
      </c>
      <c r="P67" s="210">
        <f t="shared" ref="P67:P72" si="18">H67-O67</f>
        <v>3778</v>
      </c>
      <c r="Q67" s="223">
        <v>126</v>
      </c>
      <c r="R67" s="223">
        <v>1301</v>
      </c>
      <c r="S67" s="223">
        <v>1032</v>
      </c>
      <c r="T67" s="223">
        <v>3033</v>
      </c>
      <c r="U67" s="223">
        <v>392</v>
      </c>
      <c r="V67" s="223">
        <v>97</v>
      </c>
      <c r="W67" s="223">
        <v>432</v>
      </c>
      <c r="X67" s="210">
        <v>3</v>
      </c>
      <c r="Y67" s="210">
        <v>18</v>
      </c>
      <c r="Z67" s="210">
        <v>47</v>
      </c>
      <c r="AA67" s="210">
        <v>54</v>
      </c>
      <c r="AB67" s="210">
        <v>263</v>
      </c>
      <c r="AC67" s="210">
        <v>1525</v>
      </c>
      <c r="AD67" s="210">
        <v>2163</v>
      </c>
      <c r="AE67" s="210">
        <v>2340</v>
      </c>
      <c r="AF67" s="223">
        <v>9</v>
      </c>
      <c r="AG67" s="223">
        <v>562</v>
      </c>
      <c r="AH67" s="223">
        <v>1132</v>
      </c>
      <c r="AI67" s="223">
        <v>3912</v>
      </c>
      <c r="AJ67" s="223">
        <v>17</v>
      </c>
      <c r="AK67" s="223">
        <v>781</v>
      </c>
      <c r="AL67" s="210">
        <v>5537</v>
      </c>
      <c r="AM67" s="210">
        <v>876</v>
      </c>
      <c r="AN67" s="152">
        <v>609</v>
      </c>
      <c r="AO67" s="223">
        <v>5649</v>
      </c>
      <c r="AP67" s="152">
        <v>44</v>
      </c>
      <c r="AQ67" s="152">
        <v>111</v>
      </c>
      <c r="AR67" s="210">
        <v>402</v>
      </c>
      <c r="AS67" s="210">
        <v>5989</v>
      </c>
      <c r="AT67" s="210">
        <v>17</v>
      </c>
      <c r="AU67" s="210">
        <v>5</v>
      </c>
      <c r="AV67" s="223">
        <v>5817</v>
      </c>
      <c r="AW67" s="152">
        <v>594</v>
      </c>
      <c r="AX67" s="152">
        <v>2</v>
      </c>
      <c r="AY67" s="210">
        <v>404</v>
      </c>
      <c r="AZ67" s="210">
        <v>6002</v>
      </c>
      <c r="BA67" s="210">
        <v>4</v>
      </c>
      <c r="BB67" s="210">
        <v>3</v>
      </c>
      <c r="BC67" s="152">
        <f t="shared" si="14"/>
        <v>12</v>
      </c>
      <c r="BD67" s="223">
        <v>0</v>
      </c>
      <c r="BE67" s="152">
        <f t="shared" ref="BE67:BE72" si="19">SUM(BE66+BF67)</f>
        <v>6247</v>
      </c>
      <c r="BF67" s="223">
        <v>25</v>
      </c>
      <c r="BG67" s="228">
        <f t="shared" ref="BG67:BG72" si="20">BG66+BH67</f>
        <v>154</v>
      </c>
      <c r="BH67" s="223">
        <v>0</v>
      </c>
      <c r="BI67" s="244" t="s">
        <v>97</v>
      </c>
      <c r="BJ67" s="210">
        <v>137</v>
      </c>
    </row>
    <row r="68" spans="7:62" s="241" customFormat="1" ht="14.25" x14ac:dyDescent="0.2">
      <c r="G68" s="151">
        <v>44231</v>
      </c>
      <c r="H68" s="152">
        <f t="shared" si="15"/>
        <v>6422</v>
      </c>
      <c r="I68" s="223">
        <v>9</v>
      </c>
      <c r="J68" s="216">
        <f t="shared" si="16"/>
        <v>1025.6901687389698</v>
      </c>
      <c r="K68" s="217">
        <f t="shared" si="17"/>
        <v>0.1403399345080345</v>
      </c>
      <c r="L68" s="152">
        <v>0</v>
      </c>
      <c r="M68" s="223">
        <v>6422</v>
      </c>
      <c r="N68" s="223">
        <v>0</v>
      </c>
      <c r="O68" s="210">
        <v>2637</v>
      </c>
      <c r="P68" s="210">
        <f t="shared" si="18"/>
        <v>3785</v>
      </c>
      <c r="Q68" s="223">
        <v>126</v>
      </c>
      <c r="R68" s="223">
        <v>1302</v>
      </c>
      <c r="S68" s="223">
        <v>1034</v>
      </c>
      <c r="T68" s="223">
        <v>3037</v>
      </c>
      <c r="U68" s="223">
        <v>393</v>
      </c>
      <c r="V68" s="223">
        <v>97</v>
      </c>
      <c r="W68" s="223">
        <v>433</v>
      </c>
      <c r="X68" s="210">
        <v>3</v>
      </c>
      <c r="Y68" s="210">
        <v>18</v>
      </c>
      <c r="Z68" s="210">
        <v>47</v>
      </c>
      <c r="AA68" s="210">
        <v>54</v>
      </c>
      <c r="AB68" s="210">
        <v>263</v>
      </c>
      <c r="AC68" s="210">
        <v>1528</v>
      </c>
      <c r="AD68" s="210">
        <v>2166</v>
      </c>
      <c r="AE68" s="210">
        <v>2343</v>
      </c>
      <c r="AF68" s="223">
        <v>9</v>
      </c>
      <c r="AG68" s="223">
        <v>563</v>
      </c>
      <c r="AH68" s="223">
        <v>1134</v>
      </c>
      <c r="AI68" s="223">
        <v>3918</v>
      </c>
      <c r="AJ68" s="223">
        <v>17</v>
      </c>
      <c r="AK68" s="223">
        <v>781</v>
      </c>
      <c r="AL68" s="210">
        <v>5546</v>
      </c>
      <c r="AM68" s="210">
        <v>876</v>
      </c>
      <c r="AN68" s="152">
        <v>609</v>
      </c>
      <c r="AO68" s="223">
        <v>5658</v>
      </c>
      <c r="AP68" s="152">
        <v>44</v>
      </c>
      <c r="AQ68" s="152">
        <v>111</v>
      </c>
      <c r="AR68" s="210">
        <v>402</v>
      </c>
      <c r="AS68" s="210">
        <v>5998</v>
      </c>
      <c r="AT68" s="210">
        <v>17</v>
      </c>
      <c r="AU68" s="210">
        <v>5</v>
      </c>
      <c r="AV68" s="223">
        <v>5826</v>
      </c>
      <c r="AW68" s="152">
        <v>594</v>
      </c>
      <c r="AX68" s="152">
        <v>2</v>
      </c>
      <c r="AY68" s="210">
        <v>404</v>
      </c>
      <c r="AZ68" s="210">
        <v>6011</v>
      </c>
      <c r="BA68" s="210">
        <v>4</v>
      </c>
      <c r="BB68" s="210">
        <v>3</v>
      </c>
      <c r="BC68" s="152">
        <f t="shared" ref="BC68:BC73" si="21">BC67+BD68</f>
        <v>12</v>
      </c>
      <c r="BD68" s="223">
        <v>0</v>
      </c>
      <c r="BE68" s="152">
        <f t="shared" si="19"/>
        <v>6256</v>
      </c>
      <c r="BF68" s="223">
        <v>9</v>
      </c>
      <c r="BG68" s="228">
        <f t="shared" si="20"/>
        <v>154</v>
      </c>
      <c r="BH68" s="223">
        <v>0</v>
      </c>
      <c r="BI68" s="244" t="s">
        <v>97</v>
      </c>
      <c r="BJ68" s="210">
        <v>139</v>
      </c>
    </row>
    <row r="69" spans="7:62" s="241" customFormat="1" ht="14.25" x14ac:dyDescent="0.2">
      <c r="G69" s="151">
        <v>44232</v>
      </c>
      <c r="H69" s="152">
        <f t="shared" si="15"/>
        <v>6432</v>
      </c>
      <c r="I69" s="223">
        <v>10</v>
      </c>
      <c r="J69" s="216">
        <f t="shared" si="16"/>
        <v>1027.2873194221509</v>
      </c>
      <c r="K69" s="217">
        <f t="shared" si="17"/>
        <v>0.15571473061351071</v>
      </c>
      <c r="L69" s="152">
        <v>0</v>
      </c>
      <c r="M69" s="223">
        <v>6432</v>
      </c>
      <c r="N69" s="223">
        <v>0</v>
      </c>
      <c r="O69" s="210">
        <v>2644</v>
      </c>
      <c r="P69" s="210">
        <f t="shared" si="18"/>
        <v>3788</v>
      </c>
      <c r="Q69" s="223">
        <v>126</v>
      </c>
      <c r="R69" s="223">
        <v>1302</v>
      </c>
      <c r="S69" s="223">
        <v>1039</v>
      </c>
      <c r="T69" s="223">
        <v>3041</v>
      </c>
      <c r="U69" s="223">
        <v>393</v>
      </c>
      <c r="V69" s="223">
        <v>97</v>
      </c>
      <c r="W69" s="223">
        <v>434</v>
      </c>
      <c r="X69" s="210">
        <v>3</v>
      </c>
      <c r="Y69" s="210">
        <v>18</v>
      </c>
      <c r="Z69" s="210">
        <v>47</v>
      </c>
      <c r="AA69" s="210">
        <v>54</v>
      </c>
      <c r="AB69" s="210">
        <v>263</v>
      </c>
      <c r="AC69" s="210">
        <v>1530</v>
      </c>
      <c r="AD69" s="210">
        <v>2169</v>
      </c>
      <c r="AE69" s="210">
        <v>2348</v>
      </c>
      <c r="AF69" s="223">
        <v>9</v>
      </c>
      <c r="AG69" s="223">
        <v>563</v>
      </c>
      <c r="AH69" s="223">
        <v>1136</v>
      </c>
      <c r="AI69" s="223">
        <v>3926</v>
      </c>
      <c r="AJ69" s="223">
        <v>17</v>
      </c>
      <c r="AK69" s="223">
        <v>781</v>
      </c>
      <c r="AL69" s="210">
        <v>5556</v>
      </c>
      <c r="AM69" s="210">
        <v>876</v>
      </c>
      <c r="AN69" s="152">
        <v>609</v>
      </c>
      <c r="AO69" s="223">
        <v>5668</v>
      </c>
      <c r="AP69" s="152">
        <v>44</v>
      </c>
      <c r="AQ69" s="152">
        <v>111</v>
      </c>
      <c r="AR69" s="210">
        <v>402</v>
      </c>
      <c r="AS69" s="210">
        <v>6008</v>
      </c>
      <c r="AT69" s="210">
        <v>17</v>
      </c>
      <c r="AU69" s="210">
        <v>5</v>
      </c>
      <c r="AV69" s="223">
        <v>5836</v>
      </c>
      <c r="AW69" s="152">
        <v>594</v>
      </c>
      <c r="AX69" s="152">
        <v>2</v>
      </c>
      <c r="AY69" s="210">
        <v>404</v>
      </c>
      <c r="AZ69" s="210">
        <v>6021</v>
      </c>
      <c r="BA69" s="210">
        <v>4</v>
      </c>
      <c r="BB69" s="210">
        <v>3</v>
      </c>
      <c r="BC69" s="152">
        <f t="shared" si="21"/>
        <v>12</v>
      </c>
      <c r="BD69" s="223">
        <v>0</v>
      </c>
      <c r="BE69" s="152">
        <f t="shared" si="19"/>
        <v>6266</v>
      </c>
      <c r="BF69" s="223">
        <v>10</v>
      </c>
      <c r="BG69" s="228">
        <f t="shared" si="20"/>
        <v>154</v>
      </c>
      <c r="BH69" s="223">
        <v>0</v>
      </c>
      <c r="BI69" s="244" t="s">
        <v>97</v>
      </c>
      <c r="BJ69" s="210">
        <v>139</v>
      </c>
    </row>
    <row r="70" spans="7:62" s="241" customFormat="1" ht="14.25" x14ac:dyDescent="0.2">
      <c r="G70" s="151">
        <v>44233</v>
      </c>
      <c r="H70" s="152">
        <f t="shared" si="15"/>
        <v>6443</v>
      </c>
      <c r="I70" s="223">
        <v>11</v>
      </c>
      <c r="J70" s="216">
        <f t="shared" si="16"/>
        <v>1029.0441851736502</v>
      </c>
      <c r="K70" s="217">
        <f t="shared" si="17"/>
        <v>0.17101990049751237</v>
      </c>
      <c r="L70" s="152">
        <v>0</v>
      </c>
      <c r="M70" s="223">
        <v>6443</v>
      </c>
      <c r="N70" s="223">
        <v>0</v>
      </c>
      <c r="O70" s="210">
        <v>2649</v>
      </c>
      <c r="P70" s="210">
        <f t="shared" si="18"/>
        <v>3794</v>
      </c>
      <c r="Q70" s="223">
        <v>126</v>
      </c>
      <c r="R70" s="223">
        <v>1304</v>
      </c>
      <c r="S70" s="223">
        <v>1041</v>
      </c>
      <c r="T70" s="223">
        <v>3045</v>
      </c>
      <c r="U70" s="223">
        <v>393</v>
      </c>
      <c r="V70" s="223">
        <v>97</v>
      </c>
      <c r="W70" s="223">
        <v>437</v>
      </c>
      <c r="X70" s="210">
        <v>3</v>
      </c>
      <c r="Y70" s="210">
        <v>18</v>
      </c>
      <c r="Z70" s="210">
        <v>47</v>
      </c>
      <c r="AA70" s="210">
        <v>54</v>
      </c>
      <c r="AB70" s="210">
        <v>264</v>
      </c>
      <c r="AC70" s="210">
        <v>1533</v>
      </c>
      <c r="AD70" s="210">
        <v>2173</v>
      </c>
      <c r="AE70" s="210">
        <v>2351</v>
      </c>
      <c r="AF70" s="223">
        <v>9</v>
      </c>
      <c r="AG70" s="223">
        <v>563</v>
      </c>
      <c r="AH70" s="223">
        <v>1137</v>
      </c>
      <c r="AI70" s="223">
        <v>3935</v>
      </c>
      <c r="AJ70" s="223">
        <v>17</v>
      </c>
      <c r="AK70" s="223">
        <v>782</v>
      </c>
      <c r="AL70" s="210">
        <v>5567</v>
      </c>
      <c r="AM70" s="210">
        <v>876</v>
      </c>
      <c r="AN70" s="152">
        <v>609</v>
      </c>
      <c r="AO70" s="223">
        <v>5679</v>
      </c>
      <c r="AP70" s="152">
        <v>44</v>
      </c>
      <c r="AQ70" s="152">
        <v>111</v>
      </c>
      <c r="AR70" s="210">
        <v>402</v>
      </c>
      <c r="AS70" s="210">
        <v>6019</v>
      </c>
      <c r="AT70" s="210">
        <v>17</v>
      </c>
      <c r="AU70" s="210">
        <v>5</v>
      </c>
      <c r="AV70" s="223">
        <v>5847</v>
      </c>
      <c r="AW70" s="152">
        <v>594</v>
      </c>
      <c r="AX70" s="152">
        <v>2</v>
      </c>
      <c r="AY70" s="210">
        <v>404</v>
      </c>
      <c r="AZ70" s="210">
        <v>6032</v>
      </c>
      <c r="BA70" s="210">
        <v>4</v>
      </c>
      <c r="BB70" s="210">
        <v>3</v>
      </c>
      <c r="BC70" s="152">
        <f t="shared" si="21"/>
        <v>12</v>
      </c>
      <c r="BD70" s="223">
        <v>0</v>
      </c>
      <c r="BE70" s="152">
        <f t="shared" si="19"/>
        <v>6277</v>
      </c>
      <c r="BF70" s="223">
        <v>11</v>
      </c>
      <c r="BG70" s="228">
        <f t="shared" si="20"/>
        <v>154</v>
      </c>
      <c r="BH70" s="223">
        <v>0</v>
      </c>
      <c r="BI70" s="244" t="s">
        <v>97</v>
      </c>
      <c r="BJ70" s="210">
        <v>140</v>
      </c>
    </row>
    <row r="71" spans="7:62" s="241" customFormat="1" ht="14.25" x14ac:dyDescent="0.2">
      <c r="G71" s="151">
        <v>44234</v>
      </c>
      <c r="H71" s="152">
        <f t="shared" si="15"/>
        <v>6456</v>
      </c>
      <c r="I71" s="223">
        <v>13</v>
      </c>
      <c r="J71" s="216">
        <f t="shared" si="16"/>
        <v>1031.1204810617858</v>
      </c>
      <c r="K71" s="217">
        <f t="shared" si="17"/>
        <v>0.20176936209840335</v>
      </c>
      <c r="L71" s="152">
        <v>0</v>
      </c>
      <c r="M71" s="223">
        <v>6456</v>
      </c>
      <c r="N71" s="223">
        <v>0</v>
      </c>
      <c r="O71" s="210">
        <v>2654</v>
      </c>
      <c r="P71" s="210">
        <f t="shared" si="18"/>
        <v>3802</v>
      </c>
      <c r="Q71" s="223">
        <v>126</v>
      </c>
      <c r="R71" s="223">
        <v>1307</v>
      </c>
      <c r="S71" s="223">
        <v>1041</v>
      </c>
      <c r="T71" s="223">
        <v>3050</v>
      </c>
      <c r="U71" s="223">
        <v>394</v>
      </c>
      <c r="V71" s="223">
        <v>97</v>
      </c>
      <c r="W71" s="223">
        <v>441</v>
      </c>
      <c r="X71" s="210">
        <v>3</v>
      </c>
      <c r="Y71" s="210">
        <v>18</v>
      </c>
      <c r="Z71" s="210">
        <v>47</v>
      </c>
      <c r="AA71" s="210">
        <v>54</v>
      </c>
      <c r="AB71" s="210">
        <v>265</v>
      </c>
      <c r="AC71" s="210">
        <v>1537</v>
      </c>
      <c r="AD71" s="210">
        <v>2176</v>
      </c>
      <c r="AE71" s="210">
        <v>2356</v>
      </c>
      <c r="AF71" s="223">
        <v>9</v>
      </c>
      <c r="AG71" s="223">
        <v>564</v>
      </c>
      <c r="AH71" s="223">
        <v>1139</v>
      </c>
      <c r="AI71" s="223">
        <v>3945</v>
      </c>
      <c r="AJ71" s="223">
        <v>17</v>
      </c>
      <c r="AK71" s="223">
        <v>782</v>
      </c>
      <c r="AL71" s="210">
        <v>5580</v>
      </c>
      <c r="AM71" s="210">
        <v>876</v>
      </c>
      <c r="AN71" s="152">
        <v>609</v>
      </c>
      <c r="AO71" s="223">
        <v>5692</v>
      </c>
      <c r="AP71" s="152">
        <v>44</v>
      </c>
      <c r="AQ71" s="152">
        <v>111</v>
      </c>
      <c r="AR71" s="210">
        <v>402</v>
      </c>
      <c r="AS71" s="210">
        <v>6032</v>
      </c>
      <c r="AT71" s="210">
        <v>17</v>
      </c>
      <c r="AU71" s="210">
        <v>5</v>
      </c>
      <c r="AV71" s="223">
        <v>5860</v>
      </c>
      <c r="AW71" s="152">
        <v>594</v>
      </c>
      <c r="AX71" s="152">
        <v>2</v>
      </c>
      <c r="AY71" s="210">
        <v>404</v>
      </c>
      <c r="AZ71" s="210">
        <v>6045</v>
      </c>
      <c r="BA71" s="210">
        <v>4</v>
      </c>
      <c r="BB71" s="210">
        <v>3</v>
      </c>
      <c r="BC71" s="152">
        <f t="shared" si="21"/>
        <v>12</v>
      </c>
      <c r="BD71" s="223">
        <v>0</v>
      </c>
      <c r="BE71" s="152">
        <f t="shared" si="19"/>
        <v>6290</v>
      </c>
      <c r="BF71" s="223">
        <v>13</v>
      </c>
      <c r="BG71" s="228">
        <f t="shared" si="20"/>
        <v>154</v>
      </c>
      <c r="BH71" s="223">
        <v>0</v>
      </c>
      <c r="BI71" s="244" t="s">
        <v>97</v>
      </c>
      <c r="BJ71" s="210">
        <v>140</v>
      </c>
    </row>
    <row r="72" spans="7:62" s="241" customFormat="1" ht="14.25" x14ac:dyDescent="0.2">
      <c r="G72" s="151">
        <v>44235</v>
      </c>
      <c r="H72" s="152">
        <f t="shared" si="15"/>
        <v>6459</v>
      </c>
      <c r="I72" s="223">
        <v>3</v>
      </c>
      <c r="J72" s="216">
        <f t="shared" si="16"/>
        <v>1031.5996262667402</v>
      </c>
      <c r="K72" s="217">
        <f t="shared" si="17"/>
        <v>4.6468401486990274E-2</v>
      </c>
      <c r="L72" s="152">
        <v>0</v>
      </c>
      <c r="M72" s="223">
        <v>6459</v>
      </c>
      <c r="N72" s="223">
        <v>0</v>
      </c>
      <c r="O72" s="210">
        <v>2654</v>
      </c>
      <c r="P72" s="210">
        <f t="shared" si="18"/>
        <v>3805</v>
      </c>
      <c r="Q72" s="223">
        <v>126</v>
      </c>
      <c r="R72" s="223">
        <v>1307</v>
      </c>
      <c r="S72" s="223">
        <v>1041</v>
      </c>
      <c r="T72" s="223">
        <v>3052</v>
      </c>
      <c r="U72" s="223">
        <v>394</v>
      </c>
      <c r="V72" s="223">
        <v>97</v>
      </c>
      <c r="W72" s="223">
        <v>442</v>
      </c>
      <c r="X72" s="210">
        <v>3</v>
      </c>
      <c r="Y72" s="210">
        <v>18</v>
      </c>
      <c r="Z72" s="210">
        <v>47</v>
      </c>
      <c r="AA72" s="210">
        <v>54</v>
      </c>
      <c r="AB72" s="210">
        <v>265</v>
      </c>
      <c r="AC72" s="210">
        <v>1538</v>
      </c>
      <c r="AD72" s="210">
        <v>2177</v>
      </c>
      <c r="AE72" s="210">
        <v>2357</v>
      </c>
      <c r="AF72" s="223">
        <v>9</v>
      </c>
      <c r="AG72" s="223">
        <v>564</v>
      </c>
      <c r="AH72" s="223">
        <v>1139</v>
      </c>
      <c r="AI72" s="223">
        <v>3948</v>
      </c>
      <c r="AJ72" s="223">
        <v>17</v>
      </c>
      <c r="AK72" s="223">
        <v>782</v>
      </c>
      <c r="AL72" s="210">
        <v>5583</v>
      </c>
      <c r="AM72" s="210">
        <v>876</v>
      </c>
      <c r="AN72" s="152">
        <v>609</v>
      </c>
      <c r="AO72" s="223">
        <v>5695</v>
      </c>
      <c r="AP72" s="152">
        <v>44</v>
      </c>
      <c r="AQ72" s="152">
        <v>111</v>
      </c>
      <c r="AR72" s="210">
        <v>402</v>
      </c>
      <c r="AS72" s="210">
        <v>6035</v>
      </c>
      <c r="AT72" s="210">
        <v>17</v>
      </c>
      <c r="AU72" s="210">
        <v>5</v>
      </c>
      <c r="AV72" s="223">
        <v>5863</v>
      </c>
      <c r="AW72" s="152">
        <v>594</v>
      </c>
      <c r="AX72" s="152">
        <v>2</v>
      </c>
      <c r="AY72" s="210">
        <v>404</v>
      </c>
      <c r="AZ72" s="210">
        <v>6048</v>
      </c>
      <c r="BA72" s="210">
        <v>4</v>
      </c>
      <c r="BB72" s="210">
        <v>3</v>
      </c>
      <c r="BC72" s="152">
        <f t="shared" si="21"/>
        <v>12</v>
      </c>
      <c r="BD72" s="223">
        <v>0</v>
      </c>
      <c r="BE72" s="152">
        <f t="shared" si="19"/>
        <v>6293</v>
      </c>
      <c r="BF72" s="223">
        <v>3</v>
      </c>
      <c r="BG72" s="228">
        <f t="shared" si="20"/>
        <v>154</v>
      </c>
      <c r="BH72" s="223">
        <v>0</v>
      </c>
      <c r="BI72" s="244" t="s">
        <v>97</v>
      </c>
      <c r="BJ72" s="210">
        <v>142</v>
      </c>
    </row>
    <row r="73" spans="7:62" s="241" customFormat="1" ht="14.25" x14ac:dyDescent="0.2">
      <c r="G73" s="151">
        <v>44236</v>
      </c>
      <c r="H73" s="152">
        <f t="shared" ref="H73:H104" si="22">H72+I73</f>
        <v>6469</v>
      </c>
      <c r="I73" s="223">
        <v>10</v>
      </c>
      <c r="J73" s="216">
        <f t="shared" ref="J73:J136" si="23">H73*100000/626115</f>
        <v>1033.1967769499213</v>
      </c>
      <c r="K73" s="217">
        <f t="shared" ref="K73:K104" si="24">(H73*100/H72)-100</f>
        <v>0.15482272797646601</v>
      </c>
      <c r="L73" s="152">
        <v>0</v>
      </c>
      <c r="M73" s="223">
        <v>6469</v>
      </c>
      <c r="N73" s="223">
        <v>0</v>
      </c>
      <c r="O73" s="210">
        <v>2661</v>
      </c>
      <c r="P73" s="210">
        <f t="shared" ref="P73:P136" si="25">H73-O73</f>
        <v>3808</v>
      </c>
      <c r="Q73" s="223">
        <v>126</v>
      </c>
      <c r="R73" s="223">
        <v>1309</v>
      </c>
      <c r="S73" s="223">
        <v>1041</v>
      </c>
      <c r="T73" s="223">
        <v>3060</v>
      </c>
      <c r="U73" s="223">
        <v>394</v>
      </c>
      <c r="V73" s="223">
        <v>97</v>
      </c>
      <c r="W73" s="223">
        <v>442</v>
      </c>
      <c r="X73" s="210">
        <v>3</v>
      </c>
      <c r="Y73" s="210">
        <v>18</v>
      </c>
      <c r="Z73" s="210">
        <v>47</v>
      </c>
      <c r="AA73" s="210">
        <v>54</v>
      </c>
      <c r="AB73" s="210">
        <v>265</v>
      </c>
      <c r="AC73" s="210">
        <v>1538</v>
      </c>
      <c r="AD73" s="210">
        <v>2180</v>
      </c>
      <c r="AE73" s="210">
        <v>2364</v>
      </c>
      <c r="AF73" s="223">
        <v>9</v>
      </c>
      <c r="AG73" s="223">
        <v>564</v>
      </c>
      <c r="AH73" s="223">
        <v>1142</v>
      </c>
      <c r="AI73" s="223">
        <v>3955</v>
      </c>
      <c r="AJ73" s="223">
        <v>17</v>
      </c>
      <c r="AK73" s="223">
        <v>782</v>
      </c>
      <c r="AL73" s="210">
        <v>5593</v>
      </c>
      <c r="AM73" s="210">
        <v>876</v>
      </c>
      <c r="AN73" s="152">
        <v>609</v>
      </c>
      <c r="AO73" s="223">
        <v>5705</v>
      </c>
      <c r="AP73" s="152">
        <v>44</v>
      </c>
      <c r="AQ73" s="152">
        <v>111</v>
      </c>
      <c r="AR73" s="210">
        <v>402</v>
      </c>
      <c r="AS73" s="210">
        <v>6045</v>
      </c>
      <c r="AT73" s="210">
        <v>17</v>
      </c>
      <c r="AU73" s="210">
        <v>5</v>
      </c>
      <c r="AV73" s="223">
        <v>5873</v>
      </c>
      <c r="AW73" s="152">
        <v>594</v>
      </c>
      <c r="AX73" s="152">
        <v>2</v>
      </c>
      <c r="AY73" s="210">
        <v>404</v>
      </c>
      <c r="AZ73" s="210">
        <v>6058</v>
      </c>
      <c r="BA73" s="210">
        <v>4</v>
      </c>
      <c r="BB73" s="210">
        <v>3</v>
      </c>
      <c r="BC73" s="152">
        <f t="shared" si="21"/>
        <v>12</v>
      </c>
      <c r="BD73" s="223">
        <v>0</v>
      </c>
      <c r="BE73" s="152">
        <f t="shared" ref="BE73:BE104" si="26">SUM(BE72+BF73)</f>
        <v>6303</v>
      </c>
      <c r="BF73" s="223">
        <v>10</v>
      </c>
      <c r="BG73" s="228">
        <f t="shared" ref="BG73:BG104" si="27">BG72+BH73</f>
        <v>154</v>
      </c>
      <c r="BH73" s="223">
        <v>0</v>
      </c>
      <c r="BI73" s="244" t="s">
        <v>97</v>
      </c>
      <c r="BJ73" s="210">
        <v>144</v>
      </c>
    </row>
    <row r="74" spans="7:62" s="241" customFormat="1" ht="14.25" x14ac:dyDescent="0.2">
      <c r="G74" s="151">
        <v>44237</v>
      </c>
      <c r="H74" s="152">
        <f t="shared" si="22"/>
        <v>6479</v>
      </c>
      <c r="I74" s="223">
        <v>10</v>
      </c>
      <c r="J74" s="216">
        <f t="shared" si="23"/>
        <v>1034.7939276331026</v>
      </c>
      <c r="K74" s="217">
        <f t="shared" si="24"/>
        <v>0.15458339774308172</v>
      </c>
      <c r="L74" s="152">
        <v>0</v>
      </c>
      <c r="M74" s="223">
        <v>6479</v>
      </c>
      <c r="N74" s="223">
        <v>0</v>
      </c>
      <c r="O74" s="210">
        <v>2664</v>
      </c>
      <c r="P74" s="210">
        <f t="shared" si="25"/>
        <v>3815</v>
      </c>
      <c r="Q74" s="223">
        <v>126</v>
      </c>
      <c r="R74" s="223">
        <v>1312</v>
      </c>
      <c r="S74" s="223">
        <v>1041</v>
      </c>
      <c r="T74" s="223">
        <v>3066</v>
      </c>
      <c r="U74" s="223">
        <v>394</v>
      </c>
      <c r="V74" s="223">
        <v>97</v>
      </c>
      <c r="W74" s="223">
        <v>443</v>
      </c>
      <c r="X74" s="210">
        <v>3</v>
      </c>
      <c r="Y74" s="210">
        <v>18</v>
      </c>
      <c r="Z74" s="210">
        <v>47</v>
      </c>
      <c r="AA74" s="210">
        <v>54</v>
      </c>
      <c r="AB74" s="210">
        <v>265</v>
      </c>
      <c r="AC74" s="210">
        <v>1540</v>
      </c>
      <c r="AD74" s="210">
        <v>2185</v>
      </c>
      <c r="AE74" s="210">
        <v>2367</v>
      </c>
      <c r="AF74" s="223">
        <v>9</v>
      </c>
      <c r="AG74" s="223">
        <v>564</v>
      </c>
      <c r="AH74" s="223">
        <v>1144</v>
      </c>
      <c r="AI74" s="223">
        <v>3962</v>
      </c>
      <c r="AJ74" s="223">
        <v>17</v>
      </c>
      <c r="AK74" s="223">
        <v>783</v>
      </c>
      <c r="AL74" s="210">
        <v>5603</v>
      </c>
      <c r="AM74" s="210">
        <v>876</v>
      </c>
      <c r="AN74" s="152">
        <v>609</v>
      </c>
      <c r="AO74" s="223">
        <v>5715</v>
      </c>
      <c r="AP74" s="152">
        <v>44</v>
      </c>
      <c r="AQ74" s="152">
        <v>111</v>
      </c>
      <c r="AR74" s="210">
        <v>402</v>
      </c>
      <c r="AS74" s="210">
        <v>6055</v>
      </c>
      <c r="AT74" s="210">
        <v>17</v>
      </c>
      <c r="AU74" s="210">
        <v>5</v>
      </c>
      <c r="AV74" s="223">
        <v>5883</v>
      </c>
      <c r="AW74" s="152">
        <v>594</v>
      </c>
      <c r="AX74" s="152">
        <v>2</v>
      </c>
      <c r="AY74" s="210">
        <v>404</v>
      </c>
      <c r="AZ74" s="210">
        <v>6068</v>
      </c>
      <c r="BA74" s="210">
        <v>4</v>
      </c>
      <c r="BB74" s="210">
        <v>3</v>
      </c>
      <c r="BC74" s="152">
        <f t="shared" ref="BC74:BC105" si="28">BC73+BD74</f>
        <v>12</v>
      </c>
      <c r="BD74" s="223">
        <v>0</v>
      </c>
      <c r="BE74" s="152">
        <f t="shared" si="26"/>
        <v>6313</v>
      </c>
      <c r="BF74" s="223">
        <v>10</v>
      </c>
      <c r="BG74" s="228">
        <f t="shared" si="27"/>
        <v>154</v>
      </c>
      <c r="BH74" s="223">
        <v>0</v>
      </c>
      <c r="BI74" s="244" t="s">
        <v>97</v>
      </c>
      <c r="BJ74" s="210">
        <v>145</v>
      </c>
    </row>
    <row r="75" spans="7:62" s="241" customFormat="1" ht="14.25" x14ac:dyDescent="0.2">
      <c r="G75" s="151">
        <v>44238</v>
      </c>
      <c r="H75" s="152">
        <f t="shared" si="22"/>
        <v>6486</v>
      </c>
      <c r="I75" s="223">
        <v>7</v>
      </c>
      <c r="J75" s="216">
        <f t="shared" si="23"/>
        <v>1035.9119331113293</v>
      </c>
      <c r="K75" s="217">
        <f t="shared" si="24"/>
        <v>0.10804136440808065</v>
      </c>
      <c r="L75" s="152">
        <v>0</v>
      </c>
      <c r="M75" s="223">
        <v>6486</v>
      </c>
      <c r="N75" s="223">
        <v>0</v>
      </c>
      <c r="O75" s="210">
        <v>2665</v>
      </c>
      <c r="P75" s="210">
        <f t="shared" si="25"/>
        <v>3821</v>
      </c>
      <c r="Q75" s="223">
        <v>126</v>
      </c>
      <c r="R75" s="223">
        <v>1312</v>
      </c>
      <c r="S75" s="223">
        <v>1041</v>
      </c>
      <c r="T75" s="223">
        <v>3072</v>
      </c>
      <c r="U75" s="223">
        <v>395</v>
      </c>
      <c r="V75" s="223">
        <v>97</v>
      </c>
      <c r="W75" s="223">
        <v>443</v>
      </c>
      <c r="X75" s="210">
        <v>3</v>
      </c>
      <c r="Y75" s="210">
        <v>18</v>
      </c>
      <c r="Z75" s="210">
        <v>47</v>
      </c>
      <c r="AA75" s="210">
        <v>54</v>
      </c>
      <c r="AB75" s="210">
        <v>265</v>
      </c>
      <c r="AC75" s="210">
        <v>1540</v>
      </c>
      <c r="AD75" s="210">
        <v>2186</v>
      </c>
      <c r="AE75" s="210">
        <v>2373</v>
      </c>
      <c r="AF75" s="223">
        <v>9</v>
      </c>
      <c r="AG75" s="223">
        <v>565</v>
      </c>
      <c r="AH75" s="223">
        <v>1144</v>
      </c>
      <c r="AI75" s="223">
        <v>3968</v>
      </c>
      <c r="AJ75" s="223">
        <v>17</v>
      </c>
      <c r="AK75" s="223">
        <v>783</v>
      </c>
      <c r="AL75" s="210">
        <v>5610</v>
      </c>
      <c r="AM75" s="210">
        <v>876</v>
      </c>
      <c r="AN75" s="152">
        <v>609</v>
      </c>
      <c r="AO75" s="223">
        <v>5722</v>
      </c>
      <c r="AP75" s="152">
        <v>44</v>
      </c>
      <c r="AQ75" s="152">
        <v>111</v>
      </c>
      <c r="AR75" s="210">
        <v>402</v>
      </c>
      <c r="AS75" s="210">
        <v>6062</v>
      </c>
      <c r="AT75" s="210">
        <v>17</v>
      </c>
      <c r="AU75" s="210">
        <v>5</v>
      </c>
      <c r="AV75" s="223">
        <v>5890</v>
      </c>
      <c r="AW75" s="152">
        <v>594</v>
      </c>
      <c r="AX75" s="152">
        <v>2</v>
      </c>
      <c r="AY75" s="210">
        <v>404</v>
      </c>
      <c r="AZ75" s="210">
        <v>6075</v>
      </c>
      <c r="BA75" s="210">
        <v>4</v>
      </c>
      <c r="BB75" s="210">
        <v>3</v>
      </c>
      <c r="BC75" s="152">
        <f t="shared" si="28"/>
        <v>12</v>
      </c>
      <c r="BD75" s="223">
        <v>0</v>
      </c>
      <c r="BE75" s="152">
        <f t="shared" si="26"/>
        <v>6319</v>
      </c>
      <c r="BF75" s="223">
        <v>6</v>
      </c>
      <c r="BG75" s="228">
        <f t="shared" si="27"/>
        <v>155</v>
      </c>
      <c r="BH75" s="223">
        <v>1</v>
      </c>
      <c r="BI75" s="244" t="s">
        <v>97</v>
      </c>
      <c r="BJ75" s="210">
        <v>146</v>
      </c>
    </row>
    <row r="76" spans="7:62" s="241" customFormat="1" ht="14.25" x14ac:dyDescent="0.2">
      <c r="G76" s="151">
        <v>44239</v>
      </c>
      <c r="H76" s="152">
        <f t="shared" si="22"/>
        <v>6497</v>
      </c>
      <c r="I76" s="223">
        <v>11</v>
      </c>
      <c r="J76" s="216">
        <f t="shared" si="23"/>
        <v>1037.6687988628287</v>
      </c>
      <c r="K76" s="217">
        <f t="shared" si="24"/>
        <v>0.16959605303730996</v>
      </c>
      <c r="L76" s="152">
        <v>0</v>
      </c>
      <c r="M76" s="223">
        <v>6497</v>
      </c>
      <c r="N76" s="223">
        <v>0</v>
      </c>
      <c r="O76" s="210">
        <v>2672</v>
      </c>
      <c r="P76" s="210">
        <f t="shared" si="25"/>
        <v>3825</v>
      </c>
      <c r="Q76" s="223">
        <v>126</v>
      </c>
      <c r="R76" s="223">
        <v>1313</v>
      </c>
      <c r="S76" s="223">
        <v>1041</v>
      </c>
      <c r="T76" s="223">
        <v>3081</v>
      </c>
      <c r="U76" s="223">
        <v>395</v>
      </c>
      <c r="V76" s="223">
        <v>97</v>
      </c>
      <c r="W76" s="223">
        <v>444</v>
      </c>
      <c r="X76" s="210">
        <v>3</v>
      </c>
      <c r="Y76" s="210">
        <v>18</v>
      </c>
      <c r="Z76" s="210">
        <v>47</v>
      </c>
      <c r="AA76" s="210">
        <v>54</v>
      </c>
      <c r="AB76" s="210">
        <v>265</v>
      </c>
      <c r="AC76" s="210">
        <v>1540</v>
      </c>
      <c r="AD76" s="210">
        <v>2190</v>
      </c>
      <c r="AE76" s="210">
        <v>2380</v>
      </c>
      <c r="AF76" s="223">
        <v>9</v>
      </c>
      <c r="AG76" s="223">
        <v>565</v>
      </c>
      <c r="AH76" s="223">
        <v>1144</v>
      </c>
      <c r="AI76" s="223">
        <v>3977</v>
      </c>
      <c r="AJ76" s="223">
        <v>17</v>
      </c>
      <c r="AK76" s="223">
        <v>785</v>
      </c>
      <c r="AL76" s="210">
        <v>5621</v>
      </c>
      <c r="AM76" s="210">
        <v>876</v>
      </c>
      <c r="AN76" s="152">
        <v>609</v>
      </c>
      <c r="AO76" s="223">
        <v>5733</v>
      </c>
      <c r="AP76" s="152">
        <v>44</v>
      </c>
      <c r="AQ76" s="152">
        <v>111</v>
      </c>
      <c r="AR76" s="210">
        <v>402</v>
      </c>
      <c r="AS76" s="210">
        <v>6073</v>
      </c>
      <c r="AT76" s="210">
        <v>17</v>
      </c>
      <c r="AU76" s="210">
        <v>5</v>
      </c>
      <c r="AV76" s="223">
        <v>5901</v>
      </c>
      <c r="AW76" s="152">
        <v>594</v>
      </c>
      <c r="AX76" s="152">
        <v>2</v>
      </c>
      <c r="AY76" s="210">
        <v>404</v>
      </c>
      <c r="AZ76" s="210">
        <v>6086</v>
      </c>
      <c r="BA76" s="210">
        <v>4</v>
      </c>
      <c r="BB76" s="210">
        <v>3</v>
      </c>
      <c r="BC76" s="152">
        <f t="shared" si="28"/>
        <v>12</v>
      </c>
      <c r="BD76" s="223">
        <v>0</v>
      </c>
      <c r="BE76" s="152">
        <f t="shared" si="26"/>
        <v>6330</v>
      </c>
      <c r="BF76" s="223">
        <v>11</v>
      </c>
      <c r="BG76" s="228">
        <f t="shared" si="27"/>
        <v>155</v>
      </c>
      <c r="BH76" s="223">
        <v>0</v>
      </c>
      <c r="BI76" s="244" t="s">
        <v>97</v>
      </c>
      <c r="BJ76" s="210">
        <v>148</v>
      </c>
    </row>
    <row r="77" spans="7:62" s="241" customFormat="1" ht="14.25" x14ac:dyDescent="0.2">
      <c r="G77" s="151">
        <v>44240</v>
      </c>
      <c r="H77" s="152">
        <f t="shared" si="22"/>
        <v>6512</v>
      </c>
      <c r="I77" s="223">
        <v>15</v>
      </c>
      <c r="J77" s="216">
        <f t="shared" si="23"/>
        <v>1040.0645248876006</v>
      </c>
      <c r="K77" s="217">
        <f t="shared" si="24"/>
        <v>0.23087578882561388</v>
      </c>
      <c r="L77" s="152">
        <v>0</v>
      </c>
      <c r="M77" s="223">
        <v>6512</v>
      </c>
      <c r="N77" s="223">
        <v>0</v>
      </c>
      <c r="O77" s="210">
        <v>2681</v>
      </c>
      <c r="P77" s="210">
        <f t="shared" si="25"/>
        <v>3831</v>
      </c>
      <c r="Q77" s="223">
        <v>126</v>
      </c>
      <c r="R77" s="223">
        <v>1315</v>
      </c>
      <c r="S77" s="223">
        <v>1042</v>
      </c>
      <c r="T77" s="223">
        <v>3092</v>
      </c>
      <c r="U77" s="223">
        <v>395</v>
      </c>
      <c r="V77" s="223">
        <v>97</v>
      </c>
      <c r="W77" s="223">
        <v>445</v>
      </c>
      <c r="X77" s="210">
        <v>3</v>
      </c>
      <c r="Y77" s="210">
        <v>18</v>
      </c>
      <c r="Z77" s="210">
        <v>47</v>
      </c>
      <c r="AA77" s="210">
        <v>54</v>
      </c>
      <c r="AB77" s="210">
        <v>266</v>
      </c>
      <c r="AC77" s="210">
        <v>1542</v>
      </c>
      <c r="AD77" s="210">
        <v>2195</v>
      </c>
      <c r="AE77" s="210">
        <v>2387</v>
      </c>
      <c r="AF77" s="223">
        <v>9</v>
      </c>
      <c r="AG77" s="223">
        <v>565</v>
      </c>
      <c r="AH77" s="223">
        <v>1145</v>
      </c>
      <c r="AI77" s="223">
        <v>3989</v>
      </c>
      <c r="AJ77" s="223">
        <v>17</v>
      </c>
      <c r="AK77" s="223">
        <v>787</v>
      </c>
      <c r="AL77" s="210">
        <v>5636</v>
      </c>
      <c r="AM77" s="210">
        <v>876</v>
      </c>
      <c r="AN77" s="152">
        <v>609</v>
      </c>
      <c r="AO77" s="223">
        <v>5748</v>
      </c>
      <c r="AP77" s="152">
        <v>44</v>
      </c>
      <c r="AQ77" s="152">
        <v>111</v>
      </c>
      <c r="AR77" s="210">
        <v>402</v>
      </c>
      <c r="AS77" s="210">
        <v>6088</v>
      </c>
      <c r="AT77" s="210">
        <v>17</v>
      </c>
      <c r="AU77" s="210">
        <v>5</v>
      </c>
      <c r="AV77" s="223">
        <v>5916</v>
      </c>
      <c r="AW77" s="152">
        <v>594</v>
      </c>
      <c r="AX77" s="152">
        <v>2</v>
      </c>
      <c r="AY77" s="210">
        <v>404</v>
      </c>
      <c r="AZ77" s="210">
        <v>6101</v>
      </c>
      <c r="BA77" s="210">
        <v>4</v>
      </c>
      <c r="BB77" s="210">
        <v>3</v>
      </c>
      <c r="BC77" s="152">
        <f t="shared" si="28"/>
        <v>12</v>
      </c>
      <c r="BD77" s="223">
        <v>0</v>
      </c>
      <c r="BE77" s="152">
        <f t="shared" si="26"/>
        <v>6345</v>
      </c>
      <c r="BF77" s="223">
        <v>15</v>
      </c>
      <c r="BG77" s="228">
        <f t="shared" si="27"/>
        <v>155</v>
      </c>
      <c r="BH77" s="223">
        <v>0</v>
      </c>
      <c r="BI77" s="244" t="s">
        <v>97</v>
      </c>
      <c r="BJ77" s="210">
        <v>150</v>
      </c>
    </row>
    <row r="78" spans="7:62" s="241" customFormat="1" ht="14.25" x14ac:dyDescent="0.2">
      <c r="G78" s="151">
        <v>44241</v>
      </c>
      <c r="H78" s="152">
        <f t="shared" si="22"/>
        <v>6524</v>
      </c>
      <c r="I78" s="223">
        <v>12</v>
      </c>
      <c r="J78" s="216">
        <f t="shared" si="23"/>
        <v>1041.981105707418</v>
      </c>
      <c r="K78" s="217">
        <f t="shared" si="24"/>
        <v>0.18427518427517953</v>
      </c>
      <c r="L78" s="152">
        <v>0</v>
      </c>
      <c r="M78" s="223">
        <v>6524</v>
      </c>
      <c r="N78" s="223">
        <v>0</v>
      </c>
      <c r="O78" s="210">
        <v>2688</v>
      </c>
      <c r="P78" s="210">
        <f t="shared" si="25"/>
        <v>3836</v>
      </c>
      <c r="Q78" s="223">
        <v>126</v>
      </c>
      <c r="R78" s="223">
        <v>1317</v>
      </c>
      <c r="S78" s="223">
        <v>1043</v>
      </c>
      <c r="T78" s="223">
        <v>3100</v>
      </c>
      <c r="U78" s="223">
        <v>395</v>
      </c>
      <c r="V78" s="223">
        <v>97</v>
      </c>
      <c r="W78" s="223">
        <v>446</v>
      </c>
      <c r="X78" s="210">
        <v>3</v>
      </c>
      <c r="Y78" s="210">
        <v>18</v>
      </c>
      <c r="Z78" s="210">
        <v>47</v>
      </c>
      <c r="AA78" s="210">
        <v>54</v>
      </c>
      <c r="AB78" s="210">
        <v>266</v>
      </c>
      <c r="AC78" s="210">
        <v>1542</v>
      </c>
      <c r="AD78" s="210">
        <v>2203</v>
      </c>
      <c r="AE78" s="210">
        <v>2391</v>
      </c>
      <c r="AF78" s="223">
        <v>9</v>
      </c>
      <c r="AG78" s="223">
        <v>565</v>
      </c>
      <c r="AH78" s="223">
        <v>1146</v>
      </c>
      <c r="AI78" s="223">
        <v>3999</v>
      </c>
      <c r="AJ78" s="223">
        <v>17</v>
      </c>
      <c r="AK78" s="223">
        <v>788</v>
      </c>
      <c r="AL78" s="210">
        <v>5648</v>
      </c>
      <c r="AM78" s="210">
        <v>876</v>
      </c>
      <c r="AN78" s="152">
        <v>609</v>
      </c>
      <c r="AO78" s="223">
        <v>5760</v>
      </c>
      <c r="AP78" s="152">
        <v>44</v>
      </c>
      <c r="AQ78" s="152">
        <v>111</v>
      </c>
      <c r="AR78" s="210">
        <v>402</v>
      </c>
      <c r="AS78" s="210">
        <v>6100</v>
      </c>
      <c r="AT78" s="210">
        <v>17</v>
      </c>
      <c r="AU78" s="210">
        <v>5</v>
      </c>
      <c r="AV78" s="223">
        <v>5928</v>
      </c>
      <c r="AW78" s="152">
        <v>594</v>
      </c>
      <c r="AX78" s="152">
        <v>2</v>
      </c>
      <c r="AY78" s="210">
        <v>404</v>
      </c>
      <c r="AZ78" s="210">
        <v>6113</v>
      </c>
      <c r="BA78" s="210">
        <v>4</v>
      </c>
      <c r="BB78" s="210">
        <v>3</v>
      </c>
      <c r="BC78" s="152">
        <f t="shared" si="28"/>
        <v>12</v>
      </c>
      <c r="BD78" s="223">
        <v>0</v>
      </c>
      <c r="BE78" s="152">
        <f t="shared" si="26"/>
        <v>6357</v>
      </c>
      <c r="BF78" s="223">
        <v>12</v>
      </c>
      <c r="BG78" s="228">
        <f t="shared" si="27"/>
        <v>155</v>
      </c>
      <c r="BH78" s="223">
        <v>0</v>
      </c>
      <c r="BI78" s="244" t="s">
        <v>97</v>
      </c>
      <c r="BJ78" s="210">
        <v>152</v>
      </c>
    </row>
    <row r="79" spans="7:62" s="241" customFormat="1" ht="14.25" x14ac:dyDescent="0.2">
      <c r="G79" s="151">
        <v>44242</v>
      </c>
      <c r="H79" s="152">
        <f t="shared" si="22"/>
        <v>6528</v>
      </c>
      <c r="I79" s="223">
        <v>4</v>
      </c>
      <c r="J79" s="216">
        <f t="shared" si="23"/>
        <v>1042.6199659806905</v>
      </c>
      <c r="K79" s="217">
        <f t="shared" si="24"/>
        <v>6.1312078479460297E-2</v>
      </c>
      <c r="L79" s="152">
        <v>0</v>
      </c>
      <c r="M79" s="223">
        <v>6528</v>
      </c>
      <c r="N79" s="223">
        <v>0</v>
      </c>
      <c r="O79" s="210">
        <v>2691</v>
      </c>
      <c r="P79" s="210">
        <f t="shared" si="25"/>
        <v>3837</v>
      </c>
      <c r="Q79" s="223">
        <v>126</v>
      </c>
      <c r="R79" s="223">
        <v>1317</v>
      </c>
      <c r="S79" s="223">
        <v>1044</v>
      </c>
      <c r="T79" s="223">
        <v>3102</v>
      </c>
      <c r="U79" s="223">
        <v>395</v>
      </c>
      <c r="V79" s="223">
        <v>98</v>
      </c>
      <c r="W79" s="223">
        <v>446</v>
      </c>
      <c r="X79" s="210">
        <v>3</v>
      </c>
      <c r="Y79" s="210">
        <v>18</v>
      </c>
      <c r="Z79" s="210">
        <v>47</v>
      </c>
      <c r="AA79" s="210">
        <v>54</v>
      </c>
      <c r="AB79" s="210">
        <v>266</v>
      </c>
      <c r="AC79" s="210">
        <v>1542</v>
      </c>
      <c r="AD79" s="210">
        <v>2205</v>
      </c>
      <c r="AE79" s="210">
        <v>2393</v>
      </c>
      <c r="AF79" s="223">
        <v>9</v>
      </c>
      <c r="AG79" s="223">
        <v>565</v>
      </c>
      <c r="AH79" s="223">
        <v>1146</v>
      </c>
      <c r="AI79" s="223">
        <v>4003</v>
      </c>
      <c r="AJ79" s="223">
        <v>17</v>
      </c>
      <c r="AK79" s="223">
        <v>788</v>
      </c>
      <c r="AL79" s="210">
        <v>5652</v>
      </c>
      <c r="AM79" s="210">
        <v>876</v>
      </c>
      <c r="AN79" s="152">
        <v>609</v>
      </c>
      <c r="AO79" s="223">
        <v>5764</v>
      </c>
      <c r="AP79" s="152">
        <v>44</v>
      </c>
      <c r="AQ79" s="152">
        <v>111</v>
      </c>
      <c r="AR79" s="210">
        <v>402</v>
      </c>
      <c r="AS79" s="210">
        <v>6104</v>
      </c>
      <c r="AT79" s="210">
        <v>17</v>
      </c>
      <c r="AU79" s="210">
        <v>5</v>
      </c>
      <c r="AV79" s="223">
        <v>5932</v>
      </c>
      <c r="AW79" s="152">
        <v>594</v>
      </c>
      <c r="AX79" s="152">
        <v>2</v>
      </c>
      <c r="AY79" s="210">
        <v>404</v>
      </c>
      <c r="AZ79" s="210">
        <v>6117</v>
      </c>
      <c r="BA79" s="210">
        <v>4</v>
      </c>
      <c r="BB79" s="210">
        <v>3</v>
      </c>
      <c r="BC79" s="152">
        <f t="shared" si="28"/>
        <v>12</v>
      </c>
      <c r="BD79" s="223">
        <v>0</v>
      </c>
      <c r="BE79" s="152">
        <f t="shared" si="26"/>
        <v>6361</v>
      </c>
      <c r="BF79" s="223">
        <v>4</v>
      </c>
      <c r="BG79" s="228">
        <f t="shared" si="27"/>
        <v>155</v>
      </c>
      <c r="BH79" s="223">
        <v>0</v>
      </c>
      <c r="BI79" s="244" t="s">
        <v>97</v>
      </c>
      <c r="BJ79" s="210">
        <v>153</v>
      </c>
    </row>
    <row r="80" spans="7:62" s="241" customFormat="1" ht="14.25" x14ac:dyDescent="0.2">
      <c r="G80" s="151">
        <v>44243</v>
      </c>
      <c r="H80" s="152">
        <f t="shared" si="22"/>
        <v>6536</v>
      </c>
      <c r="I80" s="223">
        <v>8</v>
      </c>
      <c r="J80" s="216">
        <f t="shared" si="23"/>
        <v>1043.8976865272355</v>
      </c>
      <c r="K80" s="217">
        <f t="shared" si="24"/>
        <v>0.12254901960784537</v>
      </c>
      <c r="L80" s="152">
        <v>0</v>
      </c>
      <c r="M80" s="223">
        <v>6536</v>
      </c>
      <c r="N80" s="223">
        <v>0</v>
      </c>
      <c r="O80" s="210">
        <v>2691</v>
      </c>
      <c r="P80" s="210">
        <f t="shared" si="25"/>
        <v>3845</v>
      </c>
      <c r="Q80" s="223">
        <v>126</v>
      </c>
      <c r="R80" s="223">
        <v>1320</v>
      </c>
      <c r="S80" s="223">
        <v>1045</v>
      </c>
      <c r="T80" s="223">
        <v>3106</v>
      </c>
      <c r="U80" s="223">
        <v>395</v>
      </c>
      <c r="V80" s="223">
        <v>98</v>
      </c>
      <c r="W80" s="223">
        <v>446</v>
      </c>
      <c r="X80" s="210">
        <v>3</v>
      </c>
      <c r="Y80" s="210">
        <v>18</v>
      </c>
      <c r="Z80" s="210">
        <v>47</v>
      </c>
      <c r="AA80" s="210">
        <v>54</v>
      </c>
      <c r="AB80" s="210">
        <v>266</v>
      </c>
      <c r="AC80" s="210">
        <v>1544</v>
      </c>
      <c r="AD80" s="210">
        <v>2209</v>
      </c>
      <c r="AE80" s="210">
        <v>2395</v>
      </c>
      <c r="AF80" s="223">
        <v>9</v>
      </c>
      <c r="AG80" s="223">
        <v>565</v>
      </c>
      <c r="AH80" s="223">
        <v>1148</v>
      </c>
      <c r="AI80" s="223">
        <v>4008</v>
      </c>
      <c r="AJ80" s="223">
        <v>17</v>
      </c>
      <c r="AK80" s="223">
        <v>789</v>
      </c>
      <c r="AL80" s="210">
        <v>5660</v>
      </c>
      <c r="AM80" s="210">
        <v>876</v>
      </c>
      <c r="AN80" s="152">
        <v>609</v>
      </c>
      <c r="AO80" s="223">
        <v>5772</v>
      </c>
      <c r="AP80" s="152">
        <v>44</v>
      </c>
      <c r="AQ80" s="152">
        <v>111</v>
      </c>
      <c r="AR80" s="210">
        <v>402</v>
      </c>
      <c r="AS80" s="210">
        <v>6112</v>
      </c>
      <c r="AT80" s="210">
        <v>17</v>
      </c>
      <c r="AU80" s="210">
        <v>5</v>
      </c>
      <c r="AV80" s="223">
        <v>5940</v>
      </c>
      <c r="AW80" s="152">
        <v>594</v>
      </c>
      <c r="AX80" s="152">
        <v>2</v>
      </c>
      <c r="AY80" s="210">
        <v>404</v>
      </c>
      <c r="AZ80" s="210">
        <v>6125</v>
      </c>
      <c r="BA80" s="210">
        <v>4</v>
      </c>
      <c r="BB80" s="210">
        <v>3</v>
      </c>
      <c r="BC80" s="152">
        <f t="shared" si="28"/>
        <v>12</v>
      </c>
      <c r="BD80" s="223">
        <v>0</v>
      </c>
      <c r="BE80" s="152">
        <f t="shared" si="26"/>
        <v>6368</v>
      </c>
      <c r="BF80" s="223">
        <v>7</v>
      </c>
      <c r="BG80" s="228">
        <f t="shared" si="27"/>
        <v>156</v>
      </c>
      <c r="BH80" s="223">
        <v>1</v>
      </c>
      <c r="BI80" s="244" t="s">
        <v>97</v>
      </c>
      <c r="BJ80" s="210">
        <v>155</v>
      </c>
    </row>
    <row r="81" spans="7:62" s="241" customFormat="1" ht="14.25" x14ac:dyDescent="0.2">
      <c r="G81" s="151">
        <v>44244</v>
      </c>
      <c r="H81" s="152">
        <f t="shared" si="22"/>
        <v>6555</v>
      </c>
      <c r="I81" s="223">
        <v>19</v>
      </c>
      <c r="J81" s="216">
        <f t="shared" si="23"/>
        <v>1046.9322728252796</v>
      </c>
      <c r="K81" s="217">
        <f t="shared" si="24"/>
        <v>0.29069767441860961</v>
      </c>
      <c r="L81" s="152">
        <v>0</v>
      </c>
      <c r="M81" s="223">
        <v>6555</v>
      </c>
      <c r="N81" s="223">
        <v>0</v>
      </c>
      <c r="O81" s="210">
        <v>2701</v>
      </c>
      <c r="P81" s="210">
        <f t="shared" si="25"/>
        <v>3854</v>
      </c>
      <c r="Q81" s="223">
        <v>126</v>
      </c>
      <c r="R81" s="223">
        <v>1323</v>
      </c>
      <c r="S81" s="223">
        <v>1047</v>
      </c>
      <c r="T81" s="223">
        <v>3118</v>
      </c>
      <c r="U81" s="223">
        <v>396</v>
      </c>
      <c r="V81" s="223">
        <v>98</v>
      </c>
      <c r="W81" s="223">
        <v>447</v>
      </c>
      <c r="X81" s="210">
        <v>3</v>
      </c>
      <c r="Y81" s="210">
        <v>18</v>
      </c>
      <c r="Z81" s="210">
        <v>47</v>
      </c>
      <c r="AA81" s="210">
        <v>54</v>
      </c>
      <c r="AB81" s="210">
        <v>266</v>
      </c>
      <c r="AC81" s="210">
        <v>1547</v>
      </c>
      <c r="AD81" s="210">
        <v>2215</v>
      </c>
      <c r="AE81" s="210">
        <v>2405</v>
      </c>
      <c r="AF81" s="223">
        <v>9</v>
      </c>
      <c r="AG81" s="223">
        <v>566</v>
      </c>
      <c r="AH81" s="223">
        <v>1152</v>
      </c>
      <c r="AI81" s="223">
        <v>4021</v>
      </c>
      <c r="AJ81" s="223">
        <v>17</v>
      </c>
      <c r="AK81" s="223">
        <v>790</v>
      </c>
      <c r="AL81" s="210">
        <v>5679</v>
      </c>
      <c r="AM81" s="210">
        <v>876</v>
      </c>
      <c r="AN81" s="152">
        <v>609</v>
      </c>
      <c r="AO81" s="223">
        <v>5791</v>
      </c>
      <c r="AP81" s="152">
        <v>44</v>
      </c>
      <c r="AQ81" s="152">
        <v>111</v>
      </c>
      <c r="AR81" s="210">
        <v>402</v>
      </c>
      <c r="AS81" s="210">
        <v>6131</v>
      </c>
      <c r="AT81" s="210">
        <v>17</v>
      </c>
      <c r="AU81" s="210">
        <v>5</v>
      </c>
      <c r="AV81" s="223">
        <v>5959</v>
      </c>
      <c r="AW81" s="152">
        <v>594</v>
      </c>
      <c r="AX81" s="152">
        <v>2</v>
      </c>
      <c r="AY81" s="210">
        <v>404</v>
      </c>
      <c r="AZ81" s="210">
        <v>6144</v>
      </c>
      <c r="BA81" s="210">
        <v>4</v>
      </c>
      <c r="BB81" s="210">
        <v>3</v>
      </c>
      <c r="BC81" s="152">
        <f t="shared" si="28"/>
        <v>12</v>
      </c>
      <c r="BD81" s="223">
        <v>0</v>
      </c>
      <c r="BE81" s="152">
        <f t="shared" si="26"/>
        <v>6387</v>
      </c>
      <c r="BF81" s="223">
        <v>19</v>
      </c>
      <c r="BG81" s="228">
        <f t="shared" si="27"/>
        <v>156</v>
      </c>
      <c r="BH81" s="223">
        <v>0</v>
      </c>
      <c r="BI81" s="244" t="s">
        <v>97</v>
      </c>
      <c r="BJ81" s="210">
        <v>157</v>
      </c>
    </row>
    <row r="82" spans="7:62" s="241" customFormat="1" ht="14.25" x14ac:dyDescent="0.2">
      <c r="G82" s="151">
        <v>44245</v>
      </c>
      <c r="H82" s="152">
        <f t="shared" si="22"/>
        <v>6572</v>
      </c>
      <c r="I82" s="223">
        <v>17</v>
      </c>
      <c r="J82" s="216">
        <f t="shared" si="23"/>
        <v>1049.6474289866878</v>
      </c>
      <c r="K82" s="217">
        <f t="shared" si="24"/>
        <v>0.25934401220442282</v>
      </c>
      <c r="L82" s="152">
        <v>0</v>
      </c>
      <c r="M82" s="223">
        <v>6572</v>
      </c>
      <c r="N82" s="223">
        <v>0</v>
      </c>
      <c r="O82" s="210">
        <v>2706</v>
      </c>
      <c r="P82" s="210">
        <f t="shared" si="25"/>
        <v>3866</v>
      </c>
      <c r="Q82" s="223">
        <v>126</v>
      </c>
      <c r="R82" s="223">
        <v>1326</v>
      </c>
      <c r="S82" s="223">
        <v>1049</v>
      </c>
      <c r="T82" s="223">
        <v>3129</v>
      </c>
      <c r="U82" s="223">
        <v>396</v>
      </c>
      <c r="V82" s="223">
        <v>98</v>
      </c>
      <c r="W82" s="223">
        <v>448</v>
      </c>
      <c r="X82" s="210">
        <v>3</v>
      </c>
      <c r="Y82" s="210">
        <v>18</v>
      </c>
      <c r="Z82" s="210">
        <v>47</v>
      </c>
      <c r="AA82" s="210">
        <v>54</v>
      </c>
      <c r="AB82" s="210">
        <v>267</v>
      </c>
      <c r="AC82" s="210">
        <v>1549</v>
      </c>
      <c r="AD82" s="210">
        <v>2224</v>
      </c>
      <c r="AE82" s="210">
        <v>2410</v>
      </c>
      <c r="AF82" s="223">
        <v>9</v>
      </c>
      <c r="AG82" s="223">
        <v>566</v>
      </c>
      <c r="AH82" s="223">
        <v>1156</v>
      </c>
      <c r="AI82" s="223">
        <v>4033</v>
      </c>
      <c r="AJ82" s="223">
        <v>17</v>
      </c>
      <c r="AK82" s="223">
        <v>791</v>
      </c>
      <c r="AL82" s="210">
        <v>5696</v>
      </c>
      <c r="AM82" s="210">
        <v>876</v>
      </c>
      <c r="AN82" s="152">
        <v>609</v>
      </c>
      <c r="AO82" s="223">
        <v>5808</v>
      </c>
      <c r="AP82" s="152">
        <v>44</v>
      </c>
      <c r="AQ82" s="152">
        <v>111</v>
      </c>
      <c r="AR82" s="210">
        <v>402</v>
      </c>
      <c r="AS82" s="210">
        <v>6148</v>
      </c>
      <c r="AT82" s="210">
        <v>17</v>
      </c>
      <c r="AU82" s="210">
        <v>5</v>
      </c>
      <c r="AV82" s="223">
        <v>5976</v>
      </c>
      <c r="AW82" s="152">
        <v>594</v>
      </c>
      <c r="AX82" s="152">
        <v>2</v>
      </c>
      <c r="AY82" s="210">
        <v>404</v>
      </c>
      <c r="AZ82" s="210">
        <v>6161</v>
      </c>
      <c r="BA82" s="210">
        <v>4</v>
      </c>
      <c r="BB82" s="210">
        <v>3</v>
      </c>
      <c r="BC82" s="152">
        <f t="shared" si="28"/>
        <v>12</v>
      </c>
      <c r="BD82" s="223">
        <v>0</v>
      </c>
      <c r="BE82" s="152">
        <f t="shared" si="26"/>
        <v>6404</v>
      </c>
      <c r="BF82" s="223">
        <v>17</v>
      </c>
      <c r="BG82" s="228">
        <f t="shared" si="27"/>
        <v>156</v>
      </c>
      <c r="BH82" s="223">
        <v>0</v>
      </c>
      <c r="BI82" s="244" t="s">
        <v>97</v>
      </c>
      <c r="BJ82" s="210">
        <v>159</v>
      </c>
    </row>
    <row r="83" spans="7:62" s="241" customFormat="1" ht="14.25" x14ac:dyDescent="0.2">
      <c r="G83" s="151">
        <v>44246</v>
      </c>
      <c r="H83" s="152">
        <f t="shared" si="22"/>
        <v>6585</v>
      </c>
      <c r="I83" s="223">
        <v>13</v>
      </c>
      <c r="J83" s="216">
        <f t="shared" si="23"/>
        <v>1051.7237248748233</v>
      </c>
      <c r="K83" s="217">
        <f t="shared" si="24"/>
        <v>0.19780888618380743</v>
      </c>
      <c r="L83" s="152">
        <v>0</v>
      </c>
      <c r="M83" s="223">
        <v>6585</v>
      </c>
      <c r="N83" s="223">
        <v>0</v>
      </c>
      <c r="O83" s="210">
        <v>2709</v>
      </c>
      <c r="P83" s="210">
        <f t="shared" si="25"/>
        <v>3876</v>
      </c>
      <c r="Q83" s="223">
        <v>126</v>
      </c>
      <c r="R83" s="223">
        <v>1328</v>
      </c>
      <c r="S83" s="223">
        <v>1050</v>
      </c>
      <c r="T83" s="223">
        <v>3139</v>
      </c>
      <c r="U83" s="223">
        <v>396</v>
      </c>
      <c r="V83" s="223">
        <v>98</v>
      </c>
      <c r="W83" s="223">
        <v>448</v>
      </c>
      <c r="X83" s="210">
        <v>3</v>
      </c>
      <c r="Y83" s="210">
        <v>18</v>
      </c>
      <c r="Z83" s="210">
        <v>47</v>
      </c>
      <c r="AA83" s="210">
        <v>54</v>
      </c>
      <c r="AB83" s="210">
        <v>267</v>
      </c>
      <c r="AC83" s="210">
        <v>1550</v>
      </c>
      <c r="AD83" s="210">
        <v>2229</v>
      </c>
      <c r="AE83" s="210">
        <v>2417</v>
      </c>
      <c r="AF83" s="223">
        <v>9</v>
      </c>
      <c r="AG83" s="223">
        <v>566</v>
      </c>
      <c r="AH83" s="223">
        <v>1159</v>
      </c>
      <c r="AI83" s="223">
        <v>4041</v>
      </c>
      <c r="AJ83" s="223">
        <v>17</v>
      </c>
      <c r="AK83" s="223">
        <v>793</v>
      </c>
      <c r="AL83" s="210">
        <v>5709</v>
      </c>
      <c r="AM83" s="210">
        <v>876</v>
      </c>
      <c r="AN83" s="152">
        <v>609</v>
      </c>
      <c r="AO83" s="223">
        <v>5821</v>
      </c>
      <c r="AP83" s="152">
        <v>44</v>
      </c>
      <c r="AQ83" s="152">
        <v>111</v>
      </c>
      <c r="AR83" s="210">
        <v>402</v>
      </c>
      <c r="AS83" s="210">
        <v>6161</v>
      </c>
      <c r="AT83" s="210">
        <v>17</v>
      </c>
      <c r="AU83" s="210">
        <v>5</v>
      </c>
      <c r="AV83" s="223">
        <v>5989</v>
      </c>
      <c r="AW83" s="152">
        <v>594</v>
      </c>
      <c r="AX83" s="152">
        <v>2</v>
      </c>
      <c r="AY83" s="210">
        <v>404</v>
      </c>
      <c r="AZ83" s="210">
        <v>6174</v>
      </c>
      <c r="BA83" s="210">
        <v>4</v>
      </c>
      <c r="BB83" s="210">
        <v>3</v>
      </c>
      <c r="BC83" s="152">
        <f t="shared" si="28"/>
        <v>12</v>
      </c>
      <c r="BD83" s="223">
        <v>0</v>
      </c>
      <c r="BE83" s="152">
        <f t="shared" si="26"/>
        <v>6417</v>
      </c>
      <c r="BF83" s="223">
        <v>13</v>
      </c>
      <c r="BG83" s="228">
        <f t="shared" si="27"/>
        <v>156</v>
      </c>
      <c r="BH83" s="223">
        <v>0</v>
      </c>
      <c r="BI83" s="244" t="s">
        <v>97</v>
      </c>
      <c r="BJ83" s="210">
        <v>161</v>
      </c>
    </row>
    <row r="84" spans="7:62" s="241" customFormat="1" ht="14.25" x14ac:dyDescent="0.2">
      <c r="G84" s="151">
        <v>44247</v>
      </c>
      <c r="H84" s="152">
        <f t="shared" si="22"/>
        <v>6599</v>
      </c>
      <c r="I84" s="223">
        <v>14</v>
      </c>
      <c r="J84" s="216">
        <f t="shared" si="23"/>
        <v>1053.9597358312769</v>
      </c>
      <c r="K84" s="217">
        <f t="shared" si="24"/>
        <v>0.21260440394836166</v>
      </c>
      <c r="L84" s="152">
        <v>0</v>
      </c>
      <c r="M84" s="223">
        <v>6599</v>
      </c>
      <c r="N84" s="223">
        <v>0</v>
      </c>
      <c r="O84" s="210">
        <v>2715</v>
      </c>
      <c r="P84" s="210">
        <f t="shared" si="25"/>
        <v>3884</v>
      </c>
      <c r="Q84" s="223">
        <v>126</v>
      </c>
      <c r="R84" s="223">
        <v>1329</v>
      </c>
      <c r="S84" s="223">
        <v>1051</v>
      </c>
      <c r="T84" s="223">
        <v>3149</v>
      </c>
      <c r="U84" s="223">
        <v>396</v>
      </c>
      <c r="V84" s="223">
        <v>98</v>
      </c>
      <c r="W84" s="223">
        <v>450</v>
      </c>
      <c r="X84" s="210">
        <v>3</v>
      </c>
      <c r="Y84" s="210">
        <v>18</v>
      </c>
      <c r="Z84" s="210">
        <v>47</v>
      </c>
      <c r="AA84" s="210">
        <v>54</v>
      </c>
      <c r="AB84" s="210">
        <v>267</v>
      </c>
      <c r="AC84" s="210">
        <v>1551</v>
      </c>
      <c r="AD84" s="210">
        <v>2238</v>
      </c>
      <c r="AE84" s="210">
        <v>2421</v>
      </c>
      <c r="AF84" s="223">
        <v>9</v>
      </c>
      <c r="AG84" s="223">
        <v>566</v>
      </c>
      <c r="AH84" s="223">
        <v>1160</v>
      </c>
      <c r="AI84" s="223">
        <v>4053</v>
      </c>
      <c r="AJ84" s="223">
        <v>17</v>
      </c>
      <c r="AK84" s="223">
        <v>794</v>
      </c>
      <c r="AL84" s="210">
        <v>5723</v>
      </c>
      <c r="AM84" s="210">
        <v>876</v>
      </c>
      <c r="AN84" s="152">
        <v>609</v>
      </c>
      <c r="AO84" s="223">
        <v>5835</v>
      </c>
      <c r="AP84" s="152">
        <v>44</v>
      </c>
      <c r="AQ84" s="152">
        <v>111</v>
      </c>
      <c r="AR84" s="210">
        <v>402</v>
      </c>
      <c r="AS84" s="210">
        <v>6175</v>
      </c>
      <c r="AT84" s="210">
        <v>17</v>
      </c>
      <c r="AU84" s="210">
        <v>5</v>
      </c>
      <c r="AV84" s="223">
        <v>6003</v>
      </c>
      <c r="AW84" s="152">
        <v>594</v>
      </c>
      <c r="AX84" s="152">
        <v>2</v>
      </c>
      <c r="AY84" s="210">
        <v>404</v>
      </c>
      <c r="AZ84" s="210">
        <v>6188</v>
      </c>
      <c r="BA84" s="210">
        <v>4</v>
      </c>
      <c r="BB84" s="210">
        <v>3</v>
      </c>
      <c r="BC84" s="152">
        <f t="shared" si="28"/>
        <v>12</v>
      </c>
      <c r="BD84" s="223">
        <v>0</v>
      </c>
      <c r="BE84" s="152">
        <f t="shared" si="26"/>
        <v>6431</v>
      </c>
      <c r="BF84" s="223">
        <v>14</v>
      </c>
      <c r="BG84" s="228">
        <f t="shared" si="27"/>
        <v>156</v>
      </c>
      <c r="BH84" s="223">
        <v>0</v>
      </c>
      <c r="BI84" s="244" t="s">
        <v>97</v>
      </c>
      <c r="BJ84" s="210">
        <v>163</v>
      </c>
    </row>
    <row r="85" spans="7:62" s="241" customFormat="1" ht="14.25" x14ac:dyDescent="0.2">
      <c r="G85" s="151">
        <v>44248</v>
      </c>
      <c r="H85" s="152">
        <f t="shared" si="22"/>
        <v>6611</v>
      </c>
      <c r="I85" s="223">
        <v>12</v>
      </c>
      <c r="J85" s="216">
        <f t="shared" si="23"/>
        <v>1055.8763166510944</v>
      </c>
      <c r="K85" s="217">
        <f t="shared" si="24"/>
        <v>0.181845734202156</v>
      </c>
      <c r="L85" s="152">
        <v>0</v>
      </c>
      <c r="M85" s="223">
        <v>6611</v>
      </c>
      <c r="N85" s="223">
        <v>0</v>
      </c>
      <c r="O85" s="210">
        <v>2715</v>
      </c>
      <c r="P85" s="210">
        <f t="shared" si="25"/>
        <v>3896</v>
      </c>
      <c r="Q85" s="223">
        <v>126</v>
      </c>
      <c r="R85" s="223">
        <v>1332</v>
      </c>
      <c r="S85" s="223">
        <v>1052</v>
      </c>
      <c r="T85" s="223">
        <v>3157</v>
      </c>
      <c r="U85" s="223">
        <v>396</v>
      </c>
      <c r="V85" s="223">
        <v>98</v>
      </c>
      <c r="W85" s="223">
        <v>450</v>
      </c>
      <c r="X85" s="210">
        <v>3</v>
      </c>
      <c r="Y85" s="210">
        <v>18</v>
      </c>
      <c r="Z85" s="210">
        <v>47</v>
      </c>
      <c r="AA85" s="210">
        <v>54</v>
      </c>
      <c r="AB85" s="210">
        <v>267</v>
      </c>
      <c r="AC85" s="210">
        <v>1552</v>
      </c>
      <c r="AD85" s="210">
        <v>2243</v>
      </c>
      <c r="AE85" s="210">
        <v>2427</v>
      </c>
      <c r="AF85" s="223">
        <v>9</v>
      </c>
      <c r="AG85" s="223">
        <v>566</v>
      </c>
      <c r="AH85" s="223">
        <v>1163</v>
      </c>
      <c r="AI85" s="223">
        <v>4061</v>
      </c>
      <c r="AJ85" s="223">
        <v>17</v>
      </c>
      <c r="AK85" s="223">
        <v>795</v>
      </c>
      <c r="AL85" s="210">
        <v>5735</v>
      </c>
      <c r="AM85" s="210">
        <v>876</v>
      </c>
      <c r="AN85" s="152">
        <v>609</v>
      </c>
      <c r="AO85" s="223">
        <v>5847</v>
      </c>
      <c r="AP85" s="152">
        <v>44</v>
      </c>
      <c r="AQ85" s="152">
        <v>111</v>
      </c>
      <c r="AR85" s="210">
        <v>402</v>
      </c>
      <c r="AS85" s="210">
        <v>6187</v>
      </c>
      <c r="AT85" s="210">
        <v>17</v>
      </c>
      <c r="AU85" s="210">
        <v>5</v>
      </c>
      <c r="AV85" s="223">
        <v>6015</v>
      </c>
      <c r="AW85" s="152">
        <v>594</v>
      </c>
      <c r="AX85" s="152">
        <v>2</v>
      </c>
      <c r="AY85" s="210">
        <v>404</v>
      </c>
      <c r="AZ85" s="210">
        <v>6200</v>
      </c>
      <c r="BA85" s="210">
        <v>4</v>
      </c>
      <c r="BB85" s="210">
        <v>3</v>
      </c>
      <c r="BC85" s="152">
        <f t="shared" si="28"/>
        <v>12</v>
      </c>
      <c r="BD85" s="223">
        <v>0</v>
      </c>
      <c r="BE85" s="152">
        <f t="shared" si="26"/>
        <v>6443</v>
      </c>
      <c r="BF85" s="223">
        <v>12</v>
      </c>
      <c r="BG85" s="228">
        <f t="shared" si="27"/>
        <v>156</v>
      </c>
      <c r="BH85" s="223">
        <v>0</v>
      </c>
      <c r="BI85" s="244" t="s">
        <v>97</v>
      </c>
      <c r="BJ85" s="210">
        <v>165</v>
      </c>
    </row>
    <row r="86" spans="7:62" s="241" customFormat="1" ht="14.25" x14ac:dyDescent="0.2">
      <c r="G86" s="151">
        <v>44249</v>
      </c>
      <c r="H86" s="152">
        <f t="shared" si="22"/>
        <v>6624</v>
      </c>
      <c r="I86" s="223">
        <v>13</v>
      </c>
      <c r="J86" s="216">
        <f t="shared" si="23"/>
        <v>1057.9526125392299</v>
      </c>
      <c r="K86" s="217">
        <f t="shared" si="24"/>
        <v>0.19664196036907811</v>
      </c>
      <c r="L86" s="152">
        <v>0</v>
      </c>
      <c r="M86" s="223">
        <v>6624</v>
      </c>
      <c r="N86" s="223">
        <v>0</v>
      </c>
      <c r="O86" s="210">
        <v>2721</v>
      </c>
      <c r="P86" s="210">
        <f t="shared" si="25"/>
        <v>3903</v>
      </c>
      <c r="Q86" s="223">
        <v>126</v>
      </c>
      <c r="R86" s="223">
        <v>1333</v>
      </c>
      <c r="S86" s="223">
        <v>1053</v>
      </c>
      <c r="T86" s="223">
        <v>3165</v>
      </c>
      <c r="U86" s="223">
        <v>397</v>
      </c>
      <c r="V86" s="223">
        <v>98</v>
      </c>
      <c r="W86" s="223">
        <v>452</v>
      </c>
      <c r="X86" s="210">
        <v>3</v>
      </c>
      <c r="Y86" s="210">
        <v>18</v>
      </c>
      <c r="Z86" s="210">
        <v>47</v>
      </c>
      <c r="AA86" s="210">
        <v>54</v>
      </c>
      <c r="AB86" s="210">
        <v>268</v>
      </c>
      <c r="AC86" s="210">
        <v>1552</v>
      </c>
      <c r="AD86" s="210">
        <v>2248</v>
      </c>
      <c r="AE86" s="210">
        <v>2434</v>
      </c>
      <c r="AF86" s="223">
        <v>9</v>
      </c>
      <c r="AG86" s="223">
        <v>567</v>
      </c>
      <c r="AH86" s="223">
        <v>1165</v>
      </c>
      <c r="AI86" s="223">
        <v>4069</v>
      </c>
      <c r="AJ86" s="223">
        <v>17</v>
      </c>
      <c r="AK86" s="223">
        <v>797</v>
      </c>
      <c r="AL86" s="210">
        <v>5748</v>
      </c>
      <c r="AM86" s="210">
        <v>876</v>
      </c>
      <c r="AN86" s="152">
        <v>609</v>
      </c>
      <c r="AO86" s="223">
        <v>5860</v>
      </c>
      <c r="AP86" s="152">
        <v>44</v>
      </c>
      <c r="AQ86" s="152">
        <v>111</v>
      </c>
      <c r="AR86" s="210">
        <v>402</v>
      </c>
      <c r="AS86" s="210">
        <v>6200</v>
      </c>
      <c r="AT86" s="210">
        <v>17</v>
      </c>
      <c r="AU86" s="210">
        <v>5</v>
      </c>
      <c r="AV86" s="223">
        <v>6028</v>
      </c>
      <c r="AW86" s="152">
        <v>594</v>
      </c>
      <c r="AX86" s="152">
        <v>2</v>
      </c>
      <c r="AY86" s="210">
        <v>404</v>
      </c>
      <c r="AZ86" s="210">
        <v>6213</v>
      </c>
      <c r="BA86" s="210">
        <v>4</v>
      </c>
      <c r="BB86" s="210">
        <v>3</v>
      </c>
      <c r="BC86" s="152">
        <f t="shared" si="28"/>
        <v>12</v>
      </c>
      <c r="BD86" s="223">
        <v>0</v>
      </c>
      <c r="BE86" s="152">
        <f t="shared" si="26"/>
        <v>6456</v>
      </c>
      <c r="BF86" s="223">
        <v>13</v>
      </c>
      <c r="BG86" s="228">
        <f t="shared" si="27"/>
        <v>156</v>
      </c>
      <c r="BH86" s="223">
        <v>0</v>
      </c>
      <c r="BI86" s="244" t="s">
        <v>97</v>
      </c>
      <c r="BJ86" s="210">
        <v>165</v>
      </c>
    </row>
    <row r="87" spans="7:62" s="241" customFormat="1" ht="14.25" x14ac:dyDescent="0.2">
      <c r="G87" s="151">
        <v>44250</v>
      </c>
      <c r="H87" s="152">
        <f t="shared" si="22"/>
        <v>6633</v>
      </c>
      <c r="I87" s="223">
        <v>9</v>
      </c>
      <c r="J87" s="216">
        <f t="shared" si="23"/>
        <v>1059.3900481540932</v>
      </c>
      <c r="K87" s="217">
        <f t="shared" si="24"/>
        <v>0.13586956521739069</v>
      </c>
      <c r="L87" s="152">
        <v>0</v>
      </c>
      <c r="M87" s="223">
        <v>6633</v>
      </c>
      <c r="N87" s="223">
        <v>0</v>
      </c>
      <c r="O87" s="210">
        <v>2723</v>
      </c>
      <c r="P87" s="210">
        <f t="shared" si="25"/>
        <v>3910</v>
      </c>
      <c r="Q87" s="223">
        <v>127</v>
      </c>
      <c r="R87" s="223">
        <v>1334</v>
      </c>
      <c r="S87" s="223">
        <v>1054</v>
      </c>
      <c r="T87" s="223">
        <v>3169</v>
      </c>
      <c r="U87" s="223">
        <v>397</v>
      </c>
      <c r="V87" s="223">
        <v>98</v>
      </c>
      <c r="W87" s="223">
        <v>454</v>
      </c>
      <c r="X87" s="210">
        <v>3</v>
      </c>
      <c r="Y87" s="210">
        <v>18</v>
      </c>
      <c r="Z87" s="210">
        <v>48</v>
      </c>
      <c r="AA87" s="210">
        <v>54</v>
      </c>
      <c r="AB87" s="210">
        <v>268</v>
      </c>
      <c r="AC87" s="210">
        <v>1555</v>
      </c>
      <c r="AD87" s="210">
        <v>2251</v>
      </c>
      <c r="AE87" s="210">
        <v>2436</v>
      </c>
      <c r="AF87" s="223">
        <v>9</v>
      </c>
      <c r="AG87" s="223">
        <v>567</v>
      </c>
      <c r="AH87" s="223">
        <v>1168</v>
      </c>
      <c r="AI87" s="223">
        <v>4074</v>
      </c>
      <c r="AJ87" s="223">
        <v>17</v>
      </c>
      <c r="AK87" s="223">
        <v>798</v>
      </c>
      <c r="AL87" s="210">
        <v>5757</v>
      </c>
      <c r="AM87" s="210">
        <v>876</v>
      </c>
      <c r="AN87" s="152">
        <v>610</v>
      </c>
      <c r="AO87" s="223">
        <v>5868</v>
      </c>
      <c r="AP87" s="152">
        <v>44</v>
      </c>
      <c r="AQ87" s="152">
        <v>111</v>
      </c>
      <c r="AR87" s="210">
        <v>402</v>
      </c>
      <c r="AS87" s="210">
        <v>6209</v>
      </c>
      <c r="AT87" s="210">
        <v>17</v>
      </c>
      <c r="AU87" s="210">
        <v>5</v>
      </c>
      <c r="AV87" s="223">
        <v>6037</v>
      </c>
      <c r="AW87" s="152">
        <v>594</v>
      </c>
      <c r="AX87" s="152">
        <v>2</v>
      </c>
      <c r="AY87" s="210">
        <v>404</v>
      </c>
      <c r="AZ87" s="210">
        <v>6222</v>
      </c>
      <c r="BA87" s="210">
        <v>4</v>
      </c>
      <c r="BB87" s="210">
        <v>3</v>
      </c>
      <c r="BC87" s="152">
        <f t="shared" si="28"/>
        <v>12</v>
      </c>
      <c r="BD87" s="223">
        <v>0</v>
      </c>
      <c r="BE87" s="152">
        <f t="shared" si="26"/>
        <v>6465</v>
      </c>
      <c r="BF87" s="223">
        <v>9</v>
      </c>
      <c r="BG87" s="228">
        <f t="shared" si="27"/>
        <v>156</v>
      </c>
      <c r="BH87" s="223">
        <v>0</v>
      </c>
      <c r="BI87" s="244" t="s">
        <v>97</v>
      </c>
      <c r="BJ87" s="210">
        <v>165</v>
      </c>
    </row>
    <row r="88" spans="7:62" s="241" customFormat="1" ht="14.25" x14ac:dyDescent="0.2">
      <c r="G88" s="151">
        <v>44251</v>
      </c>
      <c r="H88" s="152">
        <f t="shared" si="22"/>
        <v>6637</v>
      </c>
      <c r="I88" s="223">
        <v>4</v>
      </c>
      <c r="J88" s="216">
        <f t="shared" si="23"/>
        <v>1060.0289084273656</v>
      </c>
      <c r="K88" s="217">
        <f t="shared" si="24"/>
        <v>6.0304537916479717E-2</v>
      </c>
      <c r="L88" s="152">
        <v>0</v>
      </c>
      <c r="M88" s="223">
        <v>6637</v>
      </c>
      <c r="N88" s="223">
        <v>0</v>
      </c>
      <c r="O88" s="210">
        <v>2725</v>
      </c>
      <c r="P88" s="210">
        <f t="shared" si="25"/>
        <v>3912</v>
      </c>
      <c r="Q88" s="223">
        <v>127</v>
      </c>
      <c r="R88" s="223">
        <v>1335</v>
      </c>
      <c r="S88" s="223">
        <v>1056</v>
      </c>
      <c r="T88" s="223">
        <v>3170</v>
      </c>
      <c r="U88" s="223">
        <v>397</v>
      </c>
      <c r="V88" s="223">
        <v>98</v>
      </c>
      <c r="W88" s="223">
        <v>454</v>
      </c>
      <c r="X88" s="210">
        <v>3</v>
      </c>
      <c r="Y88" s="210">
        <v>18</v>
      </c>
      <c r="Z88" s="210">
        <v>48</v>
      </c>
      <c r="AA88" s="210">
        <v>54</v>
      </c>
      <c r="AB88" s="210">
        <v>268</v>
      </c>
      <c r="AC88" s="210">
        <v>1557</v>
      </c>
      <c r="AD88" s="210">
        <v>2251</v>
      </c>
      <c r="AE88" s="210">
        <v>2438</v>
      </c>
      <c r="AF88" s="223">
        <v>9</v>
      </c>
      <c r="AG88" s="223">
        <v>567</v>
      </c>
      <c r="AH88" s="223">
        <v>1170</v>
      </c>
      <c r="AI88" s="223">
        <v>4076</v>
      </c>
      <c r="AJ88" s="223">
        <v>17</v>
      </c>
      <c r="AK88" s="223">
        <v>798</v>
      </c>
      <c r="AL88" s="210">
        <v>5761</v>
      </c>
      <c r="AM88" s="210">
        <v>876</v>
      </c>
      <c r="AN88" s="152">
        <v>611</v>
      </c>
      <c r="AO88" s="223">
        <v>5871</v>
      </c>
      <c r="AP88" s="152">
        <v>44</v>
      </c>
      <c r="AQ88" s="152">
        <v>111</v>
      </c>
      <c r="AR88" s="210">
        <v>402</v>
      </c>
      <c r="AS88" s="210">
        <v>6213</v>
      </c>
      <c r="AT88" s="210">
        <v>17</v>
      </c>
      <c r="AU88" s="210">
        <v>5</v>
      </c>
      <c r="AV88" s="223">
        <v>6041</v>
      </c>
      <c r="AW88" s="152">
        <v>594</v>
      </c>
      <c r="AX88" s="152">
        <v>2</v>
      </c>
      <c r="AY88" s="210">
        <v>404</v>
      </c>
      <c r="AZ88" s="210">
        <v>6226</v>
      </c>
      <c r="BA88" s="210">
        <v>4</v>
      </c>
      <c r="BB88" s="210">
        <v>3</v>
      </c>
      <c r="BC88" s="152">
        <f t="shared" si="28"/>
        <v>12</v>
      </c>
      <c r="BD88" s="223">
        <v>0</v>
      </c>
      <c r="BE88" s="152">
        <f t="shared" si="26"/>
        <v>6469</v>
      </c>
      <c r="BF88" s="223">
        <v>4</v>
      </c>
      <c r="BG88" s="228">
        <f t="shared" si="27"/>
        <v>156</v>
      </c>
      <c r="BH88" s="223">
        <v>0</v>
      </c>
      <c r="BI88" s="244" t="s">
        <v>97</v>
      </c>
      <c r="BJ88" s="210">
        <v>168</v>
      </c>
    </row>
    <row r="89" spans="7:62" s="241" customFormat="1" ht="14.25" x14ac:dyDescent="0.2">
      <c r="G89" s="151">
        <v>44252</v>
      </c>
      <c r="H89" s="152">
        <f t="shared" si="22"/>
        <v>6639</v>
      </c>
      <c r="I89" s="223">
        <v>2</v>
      </c>
      <c r="J89" s="216">
        <f t="shared" si="23"/>
        <v>1060.3483385640018</v>
      </c>
      <c r="K89" s="217">
        <f t="shared" si="24"/>
        <v>3.0134096730449755E-2</v>
      </c>
      <c r="L89" s="152">
        <v>0</v>
      </c>
      <c r="M89" s="223">
        <v>6639</v>
      </c>
      <c r="N89" s="223">
        <v>0</v>
      </c>
      <c r="O89" s="210">
        <v>2726</v>
      </c>
      <c r="P89" s="210">
        <f t="shared" si="25"/>
        <v>3913</v>
      </c>
      <c r="Q89" s="223">
        <v>127</v>
      </c>
      <c r="R89" s="223">
        <v>1336</v>
      </c>
      <c r="S89" s="223">
        <v>1056</v>
      </c>
      <c r="T89" s="223">
        <v>3171</v>
      </c>
      <c r="U89" s="223">
        <v>397</v>
      </c>
      <c r="V89" s="223">
        <v>98</v>
      </c>
      <c r="W89" s="223">
        <v>454</v>
      </c>
      <c r="X89" s="210">
        <v>3</v>
      </c>
      <c r="Y89" s="210">
        <v>18</v>
      </c>
      <c r="Z89" s="210">
        <v>48</v>
      </c>
      <c r="AA89" s="210">
        <v>54</v>
      </c>
      <c r="AB89" s="210">
        <v>268</v>
      </c>
      <c r="AC89" s="210">
        <v>1558</v>
      </c>
      <c r="AD89" s="210">
        <v>2251</v>
      </c>
      <c r="AE89" s="210">
        <v>2439</v>
      </c>
      <c r="AF89" s="223">
        <v>9</v>
      </c>
      <c r="AG89" s="223">
        <v>567</v>
      </c>
      <c r="AH89" s="223">
        <v>1170</v>
      </c>
      <c r="AI89" s="223">
        <v>4078</v>
      </c>
      <c r="AJ89" s="223">
        <v>17</v>
      </c>
      <c r="AK89" s="223">
        <v>798</v>
      </c>
      <c r="AL89" s="210">
        <v>5763</v>
      </c>
      <c r="AM89" s="210">
        <v>876</v>
      </c>
      <c r="AN89" s="152">
        <v>612</v>
      </c>
      <c r="AO89" s="223">
        <v>5872</v>
      </c>
      <c r="AP89" s="152">
        <v>44</v>
      </c>
      <c r="AQ89" s="152">
        <v>111</v>
      </c>
      <c r="AR89" s="210">
        <v>402</v>
      </c>
      <c r="AS89" s="210">
        <v>6215</v>
      </c>
      <c r="AT89" s="210">
        <v>17</v>
      </c>
      <c r="AU89" s="210">
        <v>5</v>
      </c>
      <c r="AV89" s="223">
        <v>6043</v>
      </c>
      <c r="AW89" s="152">
        <v>594</v>
      </c>
      <c r="AX89" s="152">
        <v>2</v>
      </c>
      <c r="AY89" s="210">
        <v>404</v>
      </c>
      <c r="AZ89" s="210">
        <v>6228</v>
      </c>
      <c r="BA89" s="210">
        <v>4</v>
      </c>
      <c r="BB89" s="210">
        <v>3</v>
      </c>
      <c r="BC89" s="152">
        <f t="shared" si="28"/>
        <v>12</v>
      </c>
      <c r="BD89" s="223">
        <v>0</v>
      </c>
      <c r="BE89" s="152">
        <f t="shared" si="26"/>
        <v>6471</v>
      </c>
      <c r="BF89" s="223">
        <v>2</v>
      </c>
      <c r="BG89" s="228">
        <f t="shared" si="27"/>
        <v>156</v>
      </c>
      <c r="BH89" s="223">
        <v>0</v>
      </c>
      <c r="BI89" s="244" t="s">
        <v>97</v>
      </c>
      <c r="BJ89" s="210">
        <v>168</v>
      </c>
    </row>
    <row r="90" spans="7:62" s="241" customFormat="1" ht="14.25" x14ac:dyDescent="0.2">
      <c r="G90" s="151">
        <v>44253</v>
      </c>
      <c r="H90" s="152">
        <f t="shared" si="22"/>
        <v>6659</v>
      </c>
      <c r="I90" s="223">
        <v>20</v>
      </c>
      <c r="J90" s="216">
        <f t="shared" si="23"/>
        <v>1063.5426399303642</v>
      </c>
      <c r="K90" s="217">
        <f t="shared" si="24"/>
        <v>0.30125018828137229</v>
      </c>
      <c r="L90" s="152">
        <v>0</v>
      </c>
      <c r="M90" s="223">
        <v>6659</v>
      </c>
      <c r="N90" s="223">
        <v>0</v>
      </c>
      <c r="O90" s="210">
        <v>2737</v>
      </c>
      <c r="P90" s="210">
        <f t="shared" si="25"/>
        <v>3922</v>
      </c>
      <c r="Q90" s="223">
        <v>127</v>
      </c>
      <c r="R90" s="223">
        <v>1338</v>
      </c>
      <c r="S90" s="223">
        <v>1058</v>
      </c>
      <c r="T90" s="223">
        <v>3182</v>
      </c>
      <c r="U90" s="223">
        <v>398</v>
      </c>
      <c r="V90" s="223">
        <v>98</v>
      </c>
      <c r="W90" s="223">
        <v>458</v>
      </c>
      <c r="X90" s="210">
        <v>3</v>
      </c>
      <c r="Y90" s="210">
        <v>18</v>
      </c>
      <c r="Z90" s="210">
        <v>48</v>
      </c>
      <c r="AA90" s="210">
        <v>54</v>
      </c>
      <c r="AB90" s="210">
        <v>268</v>
      </c>
      <c r="AC90" s="210">
        <v>1560</v>
      </c>
      <c r="AD90" s="210">
        <v>2259</v>
      </c>
      <c r="AE90" s="210">
        <v>2449</v>
      </c>
      <c r="AF90" s="223">
        <v>9</v>
      </c>
      <c r="AG90" s="223">
        <v>568</v>
      </c>
      <c r="AH90" s="223">
        <v>1174</v>
      </c>
      <c r="AI90" s="223">
        <v>4091</v>
      </c>
      <c r="AJ90" s="223">
        <v>17</v>
      </c>
      <c r="AK90" s="223">
        <v>800</v>
      </c>
      <c r="AL90" s="210">
        <v>5783</v>
      </c>
      <c r="AM90" s="210">
        <v>876</v>
      </c>
      <c r="AN90" s="152">
        <v>612</v>
      </c>
      <c r="AO90" s="223">
        <v>5892</v>
      </c>
      <c r="AP90" s="152">
        <v>44</v>
      </c>
      <c r="AQ90" s="152">
        <v>111</v>
      </c>
      <c r="AR90" s="210">
        <v>402</v>
      </c>
      <c r="AS90" s="210">
        <v>6235</v>
      </c>
      <c r="AT90" s="210">
        <v>17</v>
      </c>
      <c r="AU90" s="210">
        <v>5</v>
      </c>
      <c r="AV90" s="223">
        <v>6063</v>
      </c>
      <c r="AW90" s="152">
        <v>594</v>
      </c>
      <c r="AX90" s="152">
        <v>2</v>
      </c>
      <c r="AY90" s="210">
        <v>404</v>
      </c>
      <c r="AZ90" s="210">
        <v>6248</v>
      </c>
      <c r="BA90" s="210">
        <v>4</v>
      </c>
      <c r="BB90" s="210">
        <v>3</v>
      </c>
      <c r="BC90" s="152">
        <f t="shared" si="28"/>
        <v>12</v>
      </c>
      <c r="BD90" s="223">
        <v>0</v>
      </c>
      <c r="BE90" s="152">
        <f t="shared" si="26"/>
        <v>6490</v>
      </c>
      <c r="BF90" s="223">
        <v>19</v>
      </c>
      <c r="BG90" s="228">
        <f t="shared" si="27"/>
        <v>157</v>
      </c>
      <c r="BH90" s="223">
        <v>1</v>
      </c>
      <c r="BI90" s="244" t="s">
        <v>97</v>
      </c>
      <c r="BJ90" s="210">
        <v>168</v>
      </c>
    </row>
    <row r="91" spans="7:62" s="241" customFormat="1" ht="14.25" x14ac:dyDescent="0.2">
      <c r="G91" s="151">
        <v>44254</v>
      </c>
      <c r="H91" s="152">
        <f t="shared" si="22"/>
        <v>6676</v>
      </c>
      <c r="I91" s="223">
        <v>17</v>
      </c>
      <c r="J91" s="216">
        <f t="shared" si="23"/>
        <v>1066.2577960917722</v>
      </c>
      <c r="K91" s="217">
        <f t="shared" si="24"/>
        <v>0.25529358762577203</v>
      </c>
      <c r="L91" s="152">
        <v>0</v>
      </c>
      <c r="M91" s="223">
        <v>6676</v>
      </c>
      <c r="N91" s="223">
        <v>0</v>
      </c>
      <c r="O91" s="210">
        <v>2746</v>
      </c>
      <c r="P91" s="210">
        <f t="shared" si="25"/>
        <v>3930</v>
      </c>
      <c r="Q91" s="223">
        <v>128</v>
      </c>
      <c r="R91" s="223">
        <v>1341</v>
      </c>
      <c r="S91" s="223">
        <v>1059</v>
      </c>
      <c r="T91" s="223">
        <v>3189</v>
      </c>
      <c r="U91" s="223">
        <v>399</v>
      </c>
      <c r="V91" s="223">
        <v>98</v>
      </c>
      <c r="W91" s="223">
        <v>462</v>
      </c>
      <c r="X91" s="210">
        <v>3</v>
      </c>
      <c r="Y91" s="210">
        <v>20</v>
      </c>
      <c r="Z91" s="210">
        <v>48</v>
      </c>
      <c r="AA91" s="210">
        <v>54</v>
      </c>
      <c r="AB91" s="210">
        <v>268</v>
      </c>
      <c r="AC91" s="210">
        <v>1565</v>
      </c>
      <c r="AD91" s="210">
        <v>2261</v>
      </c>
      <c r="AE91" s="210">
        <v>2457</v>
      </c>
      <c r="AF91" s="223">
        <v>9</v>
      </c>
      <c r="AG91" s="223">
        <v>569</v>
      </c>
      <c r="AH91" s="223">
        <v>1178</v>
      </c>
      <c r="AI91" s="223">
        <v>4100</v>
      </c>
      <c r="AJ91" s="223">
        <v>17</v>
      </c>
      <c r="AK91" s="223">
        <v>803</v>
      </c>
      <c r="AL91" s="210">
        <v>5800</v>
      </c>
      <c r="AM91" s="210">
        <v>876</v>
      </c>
      <c r="AN91" s="152">
        <v>612</v>
      </c>
      <c r="AO91" s="223">
        <v>5909</v>
      </c>
      <c r="AP91" s="152">
        <v>44</v>
      </c>
      <c r="AQ91" s="152">
        <v>111</v>
      </c>
      <c r="AR91" s="210">
        <v>402</v>
      </c>
      <c r="AS91" s="210">
        <v>6252</v>
      </c>
      <c r="AT91" s="210">
        <v>17</v>
      </c>
      <c r="AU91" s="210">
        <v>5</v>
      </c>
      <c r="AV91" s="223">
        <v>6080</v>
      </c>
      <c r="AW91" s="152">
        <v>594</v>
      </c>
      <c r="AX91" s="152">
        <v>2</v>
      </c>
      <c r="AY91" s="210">
        <v>404</v>
      </c>
      <c r="AZ91" s="210">
        <v>6265</v>
      </c>
      <c r="BA91" s="210">
        <v>4</v>
      </c>
      <c r="BB91" s="210">
        <v>3</v>
      </c>
      <c r="BC91" s="152">
        <f t="shared" si="28"/>
        <v>12</v>
      </c>
      <c r="BD91" s="223">
        <v>0</v>
      </c>
      <c r="BE91" s="152">
        <f t="shared" si="26"/>
        <v>6507</v>
      </c>
      <c r="BF91" s="223">
        <v>17</v>
      </c>
      <c r="BG91" s="228">
        <f t="shared" si="27"/>
        <v>157</v>
      </c>
      <c r="BH91" s="223">
        <v>0</v>
      </c>
      <c r="BI91" s="244" t="s">
        <v>97</v>
      </c>
      <c r="BJ91" s="210">
        <v>168</v>
      </c>
    </row>
    <row r="92" spans="7:62" s="241" customFormat="1" ht="14.25" x14ac:dyDescent="0.2">
      <c r="G92" s="151">
        <v>44255</v>
      </c>
      <c r="H92" s="152">
        <f t="shared" si="22"/>
        <v>6687</v>
      </c>
      <c r="I92" s="223">
        <v>11</v>
      </c>
      <c r="J92" s="216">
        <f t="shared" si="23"/>
        <v>1068.0146618432716</v>
      </c>
      <c r="K92" s="217">
        <f t="shared" si="24"/>
        <v>0.16476932294787616</v>
      </c>
      <c r="L92" s="152">
        <v>0</v>
      </c>
      <c r="M92" s="223">
        <v>6687</v>
      </c>
      <c r="N92" s="223">
        <v>0</v>
      </c>
      <c r="O92" s="210">
        <v>2750</v>
      </c>
      <c r="P92" s="210">
        <f t="shared" si="25"/>
        <v>3937</v>
      </c>
      <c r="Q92" s="223">
        <v>128</v>
      </c>
      <c r="R92" s="223">
        <v>1342</v>
      </c>
      <c r="S92" s="223">
        <v>1059</v>
      </c>
      <c r="T92" s="223">
        <v>3198</v>
      </c>
      <c r="U92" s="223">
        <v>400</v>
      </c>
      <c r="V92" s="223">
        <v>98</v>
      </c>
      <c r="W92" s="223">
        <v>462</v>
      </c>
      <c r="X92" s="210">
        <v>3</v>
      </c>
      <c r="Y92" s="210">
        <v>20</v>
      </c>
      <c r="Z92" s="210">
        <v>48</v>
      </c>
      <c r="AA92" s="210">
        <v>54</v>
      </c>
      <c r="AB92" s="210">
        <v>269</v>
      </c>
      <c r="AC92" s="210">
        <v>1565</v>
      </c>
      <c r="AD92" s="210">
        <v>2265</v>
      </c>
      <c r="AE92" s="210">
        <v>2463</v>
      </c>
      <c r="AF92" s="223">
        <v>9</v>
      </c>
      <c r="AG92" s="223">
        <v>570</v>
      </c>
      <c r="AH92" s="223">
        <v>1178</v>
      </c>
      <c r="AI92" s="223">
        <v>4109</v>
      </c>
      <c r="AJ92" s="223">
        <v>17</v>
      </c>
      <c r="AK92" s="223">
        <v>804</v>
      </c>
      <c r="AL92" s="210">
        <v>5811</v>
      </c>
      <c r="AM92" s="210">
        <v>876</v>
      </c>
      <c r="AN92" s="152">
        <v>612</v>
      </c>
      <c r="AO92" s="223">
        <v>5920</v>
      </c>
      <c r="AP92" s="152">
        <v>44</v>
      </c>
      <c r="AQ92" s="152">
        <v>111</v>
      </c>
      <c r="AR92" s="210">
        <v>402</v>
      </c>
      <c r="AS92" s="210">
        <v>6263</v>
      </c>
      <c r="AT92" s="210">
        <v>17</v>
      </c>
      <c r="AU92" s="210">
        <v>5</v>
      </c>
      <c r="AV92" s="223">
        <v>6091</v>
      </c>
      <c r="AW92" s="152">
        <v>594</v>
      </c>
      <c r="AX92" s="152">
        <v>2</v>
      </c>
      <c r="AY92" s="210">
        <v>404</v>
      </c>
      <c r="AZ92" s="210">
        <v>6276</v>
      </c>
      <c r="BA92" s="210">
        <v>4</v>
      </c>
      <c r="BB92" s="210">
        <v>3</v>
      </c>
      <c r="BC92" s="152">
        <f t="shared" si="28"/>
        <v>12</v>
      </c>
      <c r="BD92" s="223">
        <v>0</v>
      </c>
      <c r="BE92" s="152">
        <f t="shared" si="26"/>
        <v>6518</v>
      </c>
      <c r="BF92" s="223">
        <v>11</v>
      </c>
      <c r="BG92" s="228">
        <f t="shared" si="27"/>
        <v>157</v>
      </c>
      <c r="BH92" s="223">
        <v>0</v>
      </c>
      <c r="BI92" s="244" t="s">
        <v>97</v>
      </c>
      <c r="BJ92" s="210">
        <v>168</v>
      </c>
    </row>
    <row r="93" spans="7:62" s="241" customFormat="1" ht="14.25" x14ac:dyDescent="0.2">
      <c r="G93" s="151">
        <v>44256</v>
      </c>
      <c r="H93" s="152">
        <f t="shared" si="22"/>
        <v>6697</v>
      </c>
      <c r="I93" s="223">
        <v>10</v>
      </c>
      <c r="J93" s="216">
        <f t="shared" si="23"/>
        <v>1069.6118125264527</v>
      </c>
      <c r="K93" s="217">
        <f t="shared" si="24"/>
        <v>0.14954389113204059</v>
      </c>
      <c r="L93" s="152">
        <v>0</v>
      </c>
      <c r="M93" s="223">
        <v>6697</v>
      </c>
      <c r="N93" s="223">
        <v>0</v>
      </c>
      <c r="O93" s="210">
        <v>2753</v>
      </c>
      <c r="P93" s="210">
        <f t="shared" si="25"/>
        <v>3944</v>
      </c>
      <c r="Q93" s="223">
        <v>128</v>
      </c>
      <c r="R93" s="223">
        <v>1343</v>
      </c>
      <c r="S93" s="223">
        <v>1061</v>
      </c>
      <c r="T93" s="223">
        <v>3204</v>
      </c>
      <c r="U93" s="223">
        <v>401</v>
      </c>
      <c r="V93" s="223">
        <v>98</v>
      </c>
      <c r="W93" s="223">
        <v>462</v>
      </c>
      <c r="X93" s="210">
        <v>3</v>
      </c>
      <c r="Y93" s="210">
        <v>20</v>
      </c>
      <c r="Z93" s="210">
        <v>48</v>
      </c>
      <c r="AA93" s="210">
        <v>54</v>
      </c>
      <c r="AB93" s="210">
        <v>269</v>
      </c>
      <c r="AC93" s="210">
        <v>1566</v>
      </c>
      <c r="AD93" s="210">
        <v>2267</v>
      </c>
      <c r="AE93" s="210">
        <v>2470</v>
      </c>
      <c r="AF93" s="223">
        <v>9</v>
      </c>
      <c r="AG93" s="223">
        <v>571</v>
      </c>
      <c r="AH93" s="223">
        <v>1180</v>
      </c>
      <c r="AI93" s="223">
        <v>4116</v>
      </c>
      <c r="AJ93" s="223">
        <v>17</v>
      </c>
      <c r="AK93" s="223">
        <v>804</v>
      </c>
      <c r="AL93" s="210">
        <v>5821</v>
      </c>
      <c r="AM93" s="210">
        <v>876</v>
      </c>
      <c r="AN93" s="152">
        <v>614</v>
      </c>
      <c r="AO93" s="223">
        <v>5928</v>
      </c>
      <c r="AP93" s="152">
        <v>44</v>
      </c>
      <c r="AQ93" s="152">
        <v>111</v>
      </c>
      <c r="AR93" s="210">
        <v>402</v>
      </c>
      <c r="AS93" s="210">
        <v>6273</v>
      </c>
      <c r="AT93" s="210">
        <v>17</v>
      </c>
      <c r="AU93" s="210">
        <v>5</v>
      </c>
      <c r="AV93" s="223">
        <v>6101</v>
      </c>
      <c r="AW93" s="152">
        <v>594</v>
      </c>
      <c r="AX93" s="152">
        <v>2</v>
      </c>
      <c r="AY93" s="210">
        <v>404</v>
      </c>
      <c r="AZ93" s="210">
        <v>6286</v>
      </c>
      <c r="BA93" s="210">
        <v>4</v>
      </c>
      <c r="BB93" s="210">
        <v>3</v>
      </c>
      <c r="BC93" s="152">
        <f t="shared" si="28"/>
        <v>12</v>
      </c>
      <c r="BD93" s="223">
        <v>0</v>
      </c>
      <c r="BE93" s="152">
        <f t="shared" si="26"/>
        <v>6528</v>
      </c>
      <c r="BF93" s="223">
        <v>10</v>
      </c>
      <c r="BG93" s="228">
        <f t="shared" si="27"/>
        <v>157</v>
      </c>
      <c r="BH93" s="223">
        <v>0</v>
      </c>
      <c r="BI93" s="244" t="s">
        <v>97</v>
      </c>
      <c r="BJ93" s="210">
        <v>168</v>
      </c>
    </row>
    <row r="94" spans="7:62" s="241" customFormat="1" ht="14.25" x14ac:dyDescent="0.2">
      <c r="G94" s="151">
        <v>44257</v>
      </c>
      <c r="H94" s="152">
        <f t="shared" si="22"/>
        <v>6705</v>
      </c>
      <c r="I94" s="223">
        <v>8</v>
      </c>
      <c r="J94" s="216">
        <f t="shared" si="23"/>
        <v>1070.8895330729977</v>
      </c>
      <c r="K94" s="217">
        <f t="shared" si="24"/>
        <v>0.1194564730476344</v>
      </c>
      <c r="L94" s="152">
        <v>0</v>
      </c>
      <c r="M94" s="223">
        <v>6705</v>
      </c>
      <c r="N94" s="223">
        <v>0</v>
      </c>
      <c r="O94" s="210">
        <v>2753</v>
      </c>
      <c r="P94" s="210">
        <f t="shared" si="25"/>
        <v>3952</v>
      </c>
      <c r="Q94" s="223">
        <v>128</v>
      </c>
      <c r="R94" s="223">
        <v>1344</v>
      </c>
      <c r="S94" s="223">
        <v>1062</v>
      </c>
      <c r="T94" s="223">
        <v>3210</v>
      </c>
      <c r="U94" s="223">
        <v>401</v>
      </c>
      <c r="V94" s="223">
        <v>98</v>
      </c>
      <c r="W94" s="223">
        <v>462</v>
      </c>
      <c r="X94" s="210">
        <v>3</v>
      </c>
      <c r="Y94" s="210">
        <v>20</v>
      </c>
      <c r="Z94" s="210">
        <v>48</v>
      </c>
      <c r="AA94" s="210">
        <v>54</v>
      </c>
      <c r="AB94" s="210">
        <v>269</v>
      </c>
      <c r="AC94" s="210">
        <v>1566</v>
      </c>
      <c r="AD94" s="210">
        <v>2269</v>
      </c>
      <c r="AE94" s="210">
        <v>2476</v>
      </c>
      <c r="AF94" s="223">
        <v>9</v>
      </c>
      <c r="AG94" s="223">
        <v>571</v>
      </c>
      <c r="AH94" s="223">
        <v>1182</v>
      </c>
      <c r="AI94" s="223">
        <v>4122</v>
      </c>
      <c r="AJ94" s="223">
        <v>17</v>
      </c>
      <c r="AK94" s="223">
        <v>804</v>
      </c>
      <c r="AL94" s="210">
        <v>5829</v>
      </c>
      <c r="AM94" s="210">
        <v>876</v>
      </c>
      <c r="AN94" s="152">
        <v>616</v>
      </c>
      <c r="AO94" s="223">
        <v>5934</v>
      </c>
      <c r="AP94" s="152">
        <v>44</v>
      </c>
      <c r="AQ94" s="152">
        <v>111</v>
      </c>
      <c r="AR94" s="210">
        <v>402</v>
      </c>
      <c r="AS94" s="210">
        <v>6281</v>
      </c>
      <c r="AT94" s="210">
        <v>17</v>
      </c>
      <c r="AU94" s="210">
        <v>5</v>
      </c>
      <c r="AV94" s="223">
        <v>6107</v>
      </c>
      <c r="AW94" s="152">
        <v>596</v>
      </c>
      <c r="AX94" s="152">
        <v>2</v>
      </c>
      <c r="AY94" s="210">
        <v>404</v>
      </c>
      <c r="AZ94" s="210">
        <v>6294</v>
      </c>
      <c r="BA94" s="210">
        <v>4</v>
      </c>
      <c r="BB94" s="210">
        <v>3</v>
      </c>
      <c r="BC94" s="152">
        <f t="shared" si="28"/>
        <v>12</v>
      </c>
      <c r="BD94" s="223">
        <v>0</v>
      </c>
      <c r="BE94" s="152">
        <f t="shared" si="26"/>
        <v>6535</v>
      </c>
      <c r="BF94" s="223">
        <v>7</v>
      </c>
      <c r="BG94" s="228">
        <f t="shared" si="27"/>
        <v>158</v>
      </c>
      <c r="BH94" s="223">
        <v>1</v>
      </c>
      <c r="BI94" s="244" t="s">
        <v>97</v>
      </c>
      <c r="BJ94" s="210">
        <v>169</v>
      </c>
    </row>
    <row r="95" spans="7:62" s="241" customFormat="1" ht="14.25" x14ac:dyDescent="0.2">
      <c r="G95" s="151">
        <v>44258</v>
      </c>
      <c r="H95" s="152">
        <f t="shared" si="22"/>
        <v>6729</v>
      </c>
      <c r="I95" s="223">
        <v>24</v>
      </c>
      <c r="J95" s="216">
        <f t="shared" si="23"/>
        <v>1074.7226947126326</v>
      </c>
      <c r="K95" s="217">
        <f t="shared" si="24"/>
        <v>0.35794183445190697</v>
      </c>
      <c r="L95" s="152">
        <v>0</v>
      </c>
      <c r="M95" s="223">
        <v>6729</v>
      </c>
      <c r="N95" s="223">
        <v>0</v>
      </c>
      <c r="O95" s="210">
        <v>2763</v>
      </c>
      <c r="P95" s="210">
        <f t="shared" si="25"/>
        <v>3966</v>
      </c>
      <c r="Q95" s="223">
        <v>129</v>
      </c>
      <c r="R95" s="223">
        <v>1347</v>
      </c>
      <c r="S95" s="223">
        <v>1064</v>
      </c>
      <c r="T95" s="223">
        <v>3223</v>
      </c>
      <c r="U95" s="223">
        <v>402</v>
      </c>
      <c r="V95" s="223">
        <v>98</v>
      </c>
      <c r="W95" s="223">
        <v>466</v>
      </c>
      <c r="X95" s="210">
        <v>3</v>
      </c>
      <c r="Y95" s="210">
        <v>20</v>
      </c>
      <c r="Z95" s="210">
        <v>49</v>
      </c>
      <c r="AA95" s="210">
        <v>54</v>
      </c>
      <c r="AB95" s="210">
        <v>269</v>
      </c>
      <c r="AC95" s="210">
        <v>1573</v>
      </c>
      <c r="AD95" s="210">
        <v>2274</v>
      </c>
      <c r="AE95" s="210">
        <v>2487</v>
      </c>
      <c r="AF95" s="223">
        <v>9</v>
      </c>
      <c r="AG95" s="223">
        <v>572</v>
      </c>
      <c r="AH95" s="223">
        <v>1187</v>
      </c>
      <c r="AI95" s="223">
        <v>4137</v>
      </c>
      <c r="AJ95" s="223">
        <v>17</v>
      </c>
      <c r="AK95" s="223">
        <v>807</v>
      </c>
      <c r="AL95" s="210">
        <v>5853</v>
      </c>
      <c r="AM95" s="210">
        <v>876</v>
      </c>
      <c r="AN95" s="152">
        <v>616</v>
      </c>
      <c r="AO95" s="223">
        <v>5958</v>
      </c>
      <c r="AP95" s="152">
        <v>44</v>
      </c>
      <c r="AQ95" s="152">
        <v>111</v>
      </c>
      <c r="AR95" s="210">
        <v>402</v>
      </c>
      <c r="AS95" s="210">
        <v>6305</v>
      </c>
      <c r="AT95" s="210">
        <v>17</v>
      </c>
      <c r="AU95" s="210">
        <v>5</v>
      </c>
      <c r="AV95" s="223">
        <v>6131</v>
      </c>
      <c r="AW95" s="152">
        <v>596</v>
      </c>
      <c r="AX95" s="152">
        <v>2</v>
      </c>
      <c r="AY95" s="210">
        <v>404</v>
      </c>
      <c r="AZ95" s="210">
        <v>6318</v>
      </c>
      <c r="BA95" s="210">
        <v>4</v>
      </c>
      <c r="BB95" s="210">
        <v>3</v>
      </c>
      <c r="BC95" s="152">
        <f t="shared" si="28"/>
        <v>12</v>
      </c>
      <c r="BD95" s="223">
        <v>0</v>
      </c>
      <c r="BE95" s="152">
        <f t="shared" si="26"/>
        <v>6559</v>
      </c>
      <c r="BF95" s="223">
        <v>24</v>
      </c>
      <c r="BG95" s="228">
        <f t="shared" si="27"/>
        <v>158</v>
      </c>
      <c r="BH95" s="223">
        <v>0</v>
      </c>
      <c r="BI95" s="244" t="s">
        <v>97</v>
      </c>
      <c r="BJ95" s="210">
        <v>171</v>
      </c>
    </row>
    <row r="96" spans="7:62" s="241" customFormat="1" ht="14.25" x14ac:dyDescent="0.2">
      <c r="G96" s="151">
        <v>44259</v>
      </c>
      <c r="H96" s="152">
        <f t="shared" si="22"/>
        <v>6737</v>
      </c>
      <c r="I96" s="223">
        <v>8</v>
      </c>
      <c r="J96" s="216">
        <f t="shared" si="23"/>
        <v>1076.0004152591775</v>
      </c>
      <c r="K96" s="217">
        <f t="shared" si="24"/>
        <v>0.11888839352057801</v>
      </c>
      <c r="L96" s="152">
        <v>0</v>
      </c>
      <c r="M96" s="223">
        <v>6737</v>
      </c>
      <c r="N96" s="223">
        <v>0</v>
      </c>
      <c r="O96" s="210">
        <v>2766</v>
      </c>
      <c r="P96" s="210">
        <f t="shared" si="25"/>
        <v>3971</v>
      </c>
      <c r="Q96" s="223">
        <v>129</v>
      </c>
      <c r="R96" s="223">
        <v>1349</v>
      </c>
      <c r="S96" s="223">
        <v>1064</v>
      </c>
      <c r="T96" s="223">
        <v>3228</v>
      </c>
      <c r="U96" s="223">
        <v>402</v>
      </c>
      <c r="V96" s="223">
        <v>98</v>
      </c>
      <c r="W96" s="223">
        <v>467</v>
      </c>
      <c r="X96" s="210">
        <v>3</v>
      </c>
      <c r="Y96" s="210">
        <v>20</v>
      </c>
      <c r="Z96" s="210">
        <v>49</v>
      </c>
      <c r="AA96" s="210">
        <v>54</v>
      </c>
      <c r="AB96" s="210">
        <v>269</v>
      </c>
      <c r="AC96" s="210">
        <v>1576</v>
      </c>
      <c r="AD96" s="210">
        <v>2275</v>
      </c>
      <c r="AE96" s="210">
        <v>2491</v>
      </c>
      <c r="AF96" s="223">
        <v>9</v>
      </c>
      <c r="AG96" s="223">
        <v>572</v>
      </c>
      <c r="AH96" s="223">
        <v>1189</v>
      </c>
      <c r="AI96" s="223">
        <v>4142</v>
      </c>
      <c r="AJ96" s="223">
        <v>17</v>
      </c>
      <c r="AK96" s="223">
        <v>808</v>
      </c>
      <c r="AL96" s="210">
        <v>5859</v>
      </c>
      <c r="AM96" s="210">
        <v>878</v>
      </c>
      <c r="AN96" s="152">
        <v>616</v>
      </c>
      <c r="AO96" s="223">
        <v>5966</v>
      </c>
      <c r="AP96" s="152">
        <v>44</v>
      </c>
      <c r="AQ96" s="152">
        <v>111</v>
      </c>
      <c r="AR96" s="210">
        <v>402</v>
      </c>
      <c r="AS96" s="210">
        <v>6313</v>
      </c>
      <c r="AT96" s="210">
        <v>17</v>
      </c>
      <c r="AU96" s="210">
        <v>5</v>
      </c>
      <c r="AV96" s="223">
        <v>6139</v>
      </c>
      <c r="AW96" s="152">
        <v>596</v>
      </c>
      <c r="AX96" s="152">
        <v>2</v>
      </c>
      <c r="AY96" s="210">
        <v>404</v>
      </c>
      <c r="AZ96" s="210">
        <v>6326</v>
      </c>
      <c r="BA96" s="210">
        <v>4</v>
      </c>
      <c r="BB96" s="210">
        <v>3</v>
      </c>
      <c r="BC96" s="152">
        <f t="shared" si="28"/>
        <v>12</v>
      </c>
      <c r="BD96" s="223">
        <v>0</v>
      </c>
      <c r="BE96" s="152">
        <f t="shared" si="26"/>
        <v>6567</v>
      </c>
      <c r="BF96" s="223">
        <v>8</v>
      </c>
      <c r="BG96" s="228">
        <f t="shared" si="27"/>
        <v>158</v>
      </c>
      <c r="BH96" s="223">
        <v>0</v>
      </c>
      <c r="BI96" s="244" t="s">
        <v>97</v>
      </c>
      <c r="BJ96" s="210">
        <v>173</v>
      </c>
    </row>
    <row r="97" spans="7:62" s="241" customFormat="1" ht="14.25" x14ac:dyDescent="0.2">
      <c r="G97" s="151">
        <v>44260</v>
      </c>
      <c r="H97" s="152">
        <f t="shared" si="22"/>
        <v>6747</v>
      </c>
      <c r="I97" s="223">
        <v>10</v>
      </c>
      <c r="J97" s="216">
        <f t="shared" si="23"/>
        <v>1077.5975659423589</v>
      </c>
      <c r="K97" s="217">
        <f t="shared" si="24"/>
        <v>0.14843402107763382</v>
      </c>
      <c r="L97" s="152">
        <v>0</v>
      </c>
      <c r="M97" s="223">
        <v>6737</v>
      </c>
      <c r="N97" s="223">
        <v>0</v>
      </c>
      <c r="O97" s="210">
        <v>2771</v>
      </c>
      <c r="P97" s="210">
        <f t="shared" si="25"/>
        <v>3976</v>
      </c>
      <c r="Q97" s="223">
        <v>129</v>
      </c>
      <c r="R97" s="223">
        <v>1349</v>
      </c>
      <c r="S97" s="223">
        <v>1065</v>
      </c>
      <c r="T97" s="223">
        <v>3232</v>
      </c>
      <c r="U97" s="223">
        <v>402</v>
      </c>
      <c r="V97" s="223">
        <v>100</v>
      </c>
      <c r="W97" s="223">
        <v>470</v>
      </c>
      <c r="X97" s="210">
        <v>3</v>
      </c>
      <c r="Y97" s="210">
        <v>20</v>
      </c>
      <c r="Z97" s="210">
        <v>49</v>
      </c>
      <c r="AA97" s="210">
        <v>54</v>
      </c>
      <c r="AB97" s="210">
        <v>269</v>
      </c>
      <c r="AC97" s="210">
        <v>1578</v>
      </c>
      <c r="AD97" s="210">
        <v>2279</v>
      </c>
      <c r="AE97" s="210">
        <v>2495</v>
      </c>
      <c r="AF97" s="223">
        <v>9</v>
      </c>
      <c r="AG97" s="223">
        <v>572</v>
      </c>
      <c r="AH97" s="223">
        <v>1192</v>
      </c>
      <c r="AI97" s="223">
        <v>4147</v>
      </c>
      <c r="AJ97" s="223">
        <v>17</v>
      </c>
      <c r="AK97" s="223">
        <v>810</v>
      </c>
      <c r="AL97" s="210">
        <v>5869</v>
      </c>
      <c r="AM97" s="210">
        <v>878</v>
      </c>
      <c r="AN97" s="152">
        <v>618</v>
      </c>
      <c r="AO97" s="223">
        <v>5974</v>
      </c>
      <c r="AP97" s="152">
        <v>44</v>
      </c>
      <c r="AQ97" s="152">
        <v>111</v>
      </c>
      <c r="AR97" s="210">
        <v>402</v>
      </c>
      <c r="AS97" s="210">
        <v>6323</v>
      </c>
      <c r="AT97" s="210">
        <v>17</v>
      </c>
      <c r="AU97" s="210">
        <v>5</v>
      </c>
      <c r="AV97" s="223">
        <v>6147</v>
      </c>
      <c r="AW97" s="152">
        <v>598</v>
      </c>
      <c r="AX97" s="152">
        <v>2</v>
      </c>
      <c r="AY97" s="210">
        <v>404</v>
      </c>
      <c r="AZ97" s="210">
        <v>6336</v>
      </c>
      <c r="BA97" s="210">
        <v>4</v>
      </c>
      <c r="BB97" s="210">
        <v>3</v>
      </c>
      <c r="BC97" s="152">
        <f t="shared" si="28"/>
        <v>12</v>
      </c>
      <c r="BD97" s="223">
        <v>0</v>
      </c>
      <c r="BE97" s="152">
        <f t="shared" si="26"/>
        <v>6577</v>
      </c>
      <c r="BF97" s="223">
        <v>10</v>
      </c>
      <c r="BG97" s="228">
        <f t="shared" si="27"/>
        <v>158</v>
      </c>
      <c r="BH97" s="223">
        <v>0</v>
      </c>
      <c r="BI97" s="244" t="s">
        <v>97</v>
      </c>
      <c r="BJ97" s="210">
        <v>175</v>
      </c>
    </row>
    <row r="98" spans="7:62" s="241" customFormat="1" ht="14.25" x14ac:dyDescent="0.2">
      <c r="G98" s="151">
        <v>44261</v>
      </c>
      <c r="H98" s="152">
        <f t="shared" si="22"/>
        <v>6756</v>
      </c>
      <c r="I98" s="223">
        <v>9</v>
      </c>
      <c r="J98" s="216">
        <f t="shared" si="23"/>
        <v>1079.0350015572219</v>
      </c>
      <c r="K98" s="217">
        <f t="shared" si="24"/>
        <v>0.13339261894175536</v>
      </c>
      <c r="L98" s="152">
        <v>0</v>
      </c>
      <c r="M98" s="223">
        <v>6756</v>
      </c>
      <c r="N98" s="223">
        <v>0</v>
      </c>
      <c r="O98" s="210">
        <v>2775</v>
      </c>
      <c r="P98" s="210">
        <f t="shared" si="25"/>
        <v>3981</v>
      </c>
      <c r="Q98" s="223">
        <v>129</v>
      </c>
      <c r="R98" s="223">
        <v>1349</v>
      </c>
      <c r="S98" s="223">
        <v>1065</v>
      </c>
      <c r="T98" s="223">
        <v>3240</v>
      </c>
      <c r="U98" s="223">
        <v>402</v>
      </c>
      <c r="V98" s="223">
        <v>100</v>
      </c>
      <c r="W98" s="223">
        <v>471</v>
      </c>
      <c r="X98" s="210">
        <v>3</v>
      </c>
      <c r="Y98" s="210">
        <v>20</v>
      </c>
      <c r="Z98" s="210">
        <v>49</v>
      </c>
      <c r="AA98" s="210">
        <v>54</v>
      </c>
      <c r="AB98" s="210">
        <v>269</v>
      </c>
      <c r="AC98" s="210">
        <v>1578</v>
      </c>
      <c r="AD98" s="210">
        <v>2283</v>
      </c>
      <c r="AE98" s="210">
        <v>2500</v>
      </c>
      <c r="AF98" s="223">
        <v>9</v>
      </c>
      <c r="AG98" s="223">
        <v>572</v>
      </c>
      <c r="AH98" s="223">
        <v>1192</v>
      </c>
      <c r="AI98" s="223">
        <v>4155</v>
      </c>
      <c r="AJ98" s="223">
        <v>17</v>
      </c>
      <c r="AK98" s="223">
        <v>811</v>
      </c>
      <c r="AL98" s="210">
        <v>5876</v>
      </c>
      <c r="AM98" s="210">
        <v>880</v>
      </c>
      <c r="AN98" s="152">
        <v>620</v>
      </c>
      <c r="AO98" s="223">
        <v>5981</v>
      </c>
      <c r="AP98" s="152">
        <v>44</v>
      </c>
      <c r="AQ98" s="152">
        <v>111</v>
      </c>
      <c r="AR98" s="210">
        <v>402</v>
      </c>
      <c r="AS98" s="210">
        <v>6332</v>
      </c>
      <c r="AT98" s="210">
        <v>17</v>
      </c>
      <c r="AU98" s="210">
        <v>5</v>
      </c>
      <c r="AV98" s="223">
        <v>6156</v>
      </c>
      <c r="AW98" s="152">
        <v>598</v>
      </c>
      <c r="AX98" s="152">
        <v>2</v>
      </c>
      <c r="AY98" s="210">
        <v>404</v>
      </c>
      <c r="AZ98" s="210">
        <v>6345</v>
      </c>
      <c r="BA98" s="210">
        <v>4</v>
      </c>
      <c r="BB98" s="210">
        <v>3</v>
      </c>
      <c r="BC98" s="152">
        <f t="shared" si="28"/>
        <v>12</v>
      </c>
      <c r="BD98" s="223">
        <v>0</v>
      </c>
      <c r="BE98" s="152">
        <f t="shared" si="26"/>
        <v>6586</v>
      </c>
      <c r="BF98" s="223">
        <v>9</v>
      </c>
      <c r="BG98" s="228">
        <f t="shared" si="27"/>
        <v>158</v>
      </c>
      <c r="BH98" s="223">
        <v>0</v>
      </c>
      <c r="BI98" s="244" t="s">
        <v>97</v>
      </c>
      <c r="BJ98" s="210">
        <v>178</v>
      </c>
    </row>
    <row r="99" spans="7:62" s="241" customFormat="1" ht="14.25" x14ac:dyDescent="0.2">
      <c r="G99" s="151">
        <v>44262</v>
      </c>
      <c r="H99" s="152">
        <f t="shared" si="22"/>
        <v>6770</v>
      </c>
      <c r="I99" s="223">
        <v>14</v>
      </c>
      <c r="J99" s="216">
        <f t="shared" si="23"/>
        <v>1081.2710125136757</v>
      </c>
      <c r="K99" s="217">
        <f t="shared" si="24"/>
        <v>0.20722320899940883</v>
      </c>
      <c r="L99" s="152">
        <v>0</v>
      </c>
      <c r="M99" s="223">
        <v>6770</v>
      </c>
      <c r="N99" s="223">
        <v>0</v>
      </c>
      <c r="O99" s="210">
        <v>2783</v>
      </c>
      <c r="P99" s="210">
        <f t="shared" si="25"/>
        <v>3987</v>
      </c>
      <c r="Q99" s="223">
        <v>129</v>
      </c>
      <c r="R99" s="223">
        <v>1353</v>
      </c>
      <c r="S99" s="223">
        <v>1066</v>
      </c>
      <c r="T99" s="223">
        <v>3247</v>
      </c>
      <c r="U99" s="223">
        <v>402</v>
      </c>
      <c r="V99" s="223">
        <v>100</v>
      </c>
      <c r="W99" s="223">
        <v>473</v>
      </c>
      <c r="X99" s="210">
        <v>3</v>
      </c>
      <c r="Y99" s="210">
        <v>20</v>
      </c>
      <c r="Z99" s="210">
        <v>49</v>
      </c>
      <c r="AA99" s="210">
        <v>54</v>
      </c>
      <c r="AB99" s="210">
        <v>269</v>
      </c>
      <c r="AC99" s="210">
        <v>1581</v>
      </c>
      <c r="AD99" s="210">
        <v>2286</v>
      </c>
      <c r="AE99" s="210">
        <v>2508</v>
      </c>
      <c r="AF99" s="223">
        <v>9</v>
      </c>
      <c r="AG99" s="223">
        <v>572</v>
      </c>
      <c r="AH99" s="223">
        <v>1196</v>
      </c>
      <c r="AI99" s="223">
        <v>4164</v>
      </c>
      <c r="AJ99" s="223">
        <v>17</v>
      </c>
      <c r="AK99" s="223">
        <v>812</v>
      </c>
      <c r="AL99" s="210">
        <v>5890</v>
      </c>
      <c r="AM99" s="210">
        <v>880</v>
      </c>
      <c r="AN99" s="152">
        <v>620</v>
      </c>
      <c r="AO99" s="223">
        <v>5995</v>
      </c>
      <c r="AP99" s="152">
        <v>44</v>
      </c>
      <c r="AQ99" s="152">
        <v>111</v>
      </c>
      <c r="AR99" s="210">
        <v>402</v>
      </c>
      <c r="AS99" s="210">
        <v>6346</v>
      </c>
      <c r="AT99" s="210">
        <v>17</v>
      </c>
      <c r="AU99" s="210">
        <v>5</v>
      </c>
      <c r="AV99" s="223">
        <v>6170</v>
      </c>
      <c r="AW99" s="152">
        <v>598</v>
      </c>
      <c r="AX99" s="152">
        <v>2</v>
      </c>
      <c r="AY99" s="210">
        <v>404</v>
      </c>
      <c r="AZ99" s="210">
        <v>6359</v>
      </c>
      <c r="BA99" s="210">
        <v>4</v>
      </c>
      <c r="BB99" s="210">
        <v>3</v>
      </c>
      <c r="BC99" s="152">
        <f t="shared" si="28"/>
        <v>12</v>
      </c>
      <c r="BD99" s="223">
        <v>0</v>
      </c>
      <c r="BE99" s="152">
        <f t="shared" si="26"/>
        <v>6600</v>
      </c>
      <c r="BF99" s="223">
        <v>14</v>
      </c>
      <c r="BG99" s="228">
        <f t="shared" si="27"/>
        <v>158</v>
      </c>
      <c r="BH99" s="223">
        <v>0</v>
      </c>
      <c r="BI99" s="244" t="s">
        <v>97</v>
      </c>
      <c r="BJ99" s="210">
        <v>180</v>
      </c>
    </row>
    <row r="100" spans="7:62" s="241" customFormat="1" ht="14.25" x14ac:dyDescent="0.2">
      <c r="G100" s="151">
        <v>44263</v>
      </c>
      <c r="H100" s="152">
        <f t="shared" si="22"/>
        <v>6779</v>
      </c>
      <c r="I100" s="223">
        <v>9</v>
      </c>
      <c r="J100" s="216">
        <f t="shared" si="23"/>
        <v>1082.7084481285387</v>
      </c>
      <c r="K100" s="217">
        <f t="shared" si="24"/>
        <v>0.13293943870014857</v>
      </c>
      <c r="L100" s="152">
        <v>0</v>
      </c>
      <c r="M100" s="223">
        <v>6779</v>
      </c>
      <c r="N100" s="223">
        <v>0</v>
      </c>
      <c r="O100" s="210">
        <v>2787</v>
      </c>
      <c r="P100" s="210">
        <f t="shared" si="25"/>
        <v>3992</v>
      </c>
      <c r="Q100" s="223">
        <v>129</v>
      </c>
      <c r="R100" s="223">
        <v>1356</v>
      </c>
      <c r="S100" s="223">
        <v>1068</v>
      </c>
      <c r="T100" s="223">
        <v>3250</v>
      </c>
      <c r="U100" s="223">
        <v>402</v>
      </c>
      <c r="V100" s="223">
        <v>100</v>
      </c>
      <c r="W100" s="223">
        <v>474</v>
      </c>
      <c r="X100" s="210">
        <v>3</v>
      </c>
      <c r="Y100" s="210">
        <v>20</v>
      </c>
      <c r="Z100" s="210">
        <v>49</v>
      </c>
      <c r="AA100" s="210">
        <v>54</v>
      </c>
      <c r="AB100" s="210">
        <v>269</v>
      </c>
      <c r="AC100" s="210">
        <v>1583</v>
      </c>
      <c r="AD100" s="210">
        <v>2290</v>
      </c>
      <c r="AE100" s="210">
        <v>2511</v>
      </c>
      <c r="AF100" s="223">
        <v>9</v>
      </c>
      <c r="AG100" s="223">
        <v>572</v>
      </c>
      <c r="AH100" s="223">
        <v>1200</v>
      </c>
      <c r="AI100" s="223">
        <v>4169</v>
      </c>
      <c r="AJ100" s="223">
        <v>17</v>
      </c>
      <c r="AK100" s="223">
        <v>812</v>
      </c>
      <c r="AL100" s="210">
        <v>5899</v>
      </c>
      <c r="AM100" s="210">
        <v>880</v>
      </c>
      <c r="AN100" s="152">
        <v>622</v>
      </c>
      <c r="AO100" s="223">
        <v>6002</v>
      </c>
      <c r="AP100" s="152">
        <v>44</v>
      </c>
      <c r="AQ100" s="152">
        <v>111</v>
      </c>
      <c r="AR100" s="210">
        <v>404</v>
      </c>
      <c r="AS100" s="210">
        <v>6353</v>
      </c>
      <c r="AT100" s="210">
        <v>17</v>
      </c>
      <c r="AU100" s="210">
        <v>5</v>
      </c>
      <c r="AV100" s="223">
        <v>6177</v>
      </c>
      <c r="AW100" s="152">
        <v>600</v>
      </c>
      <c r="AX100" s="152">
        <v>2</v>
      </c>
      <c r="AY100" s="210">
        <v>404</v>
      </c>
      <c r="AZ100" s="210">
        <v>6368</v>
      </c>
      <c r="BA100" s="210">
        <v>4</v>
      </c>
      <c r="BB100" s="210">
        <v>3</v>
      </c>
      <c r="BC100" s="152">
        <f t="shared" si="28"/>
        <v>12</v>
      </c>
      <c r="BD100" s="223">
        <v>0</v>
      </c>
      <c r="BE100" s="152">
        <f t="shared" si="26"/>
        <v>6609</v>
      </c>
      <c r="BF100" s="223">
        <v>9</v>
      </c>
      <c r="BG100" s="228">
        <f t="shared" si="27"/>
        <v>158</v>
      </c>
      <c r="BH100" s="223">
        <v>0</v>
      </c>
      <c r="BI100" s="244" t="s">
        <v>97</v>
      </c>
      <c r="BJ100" s="210">
        <v>181</v>
      </c>
    </row>
    <row r="101" spans="7:62" s="241" customFormat="1" ht="14.25" x14ac:dyDescent="0.2">
      <c r="G101" s="151">
        <v>44264</v>
      </c>
      <c r="H101" s="152">
        <f t="shared" si="22"/>
        <v>6792</v>
      </c>
      <c r="I101" s="223">
        <v>13</v>
      </c>
      <c r="J101" s="216">
        <f t="shared" si="23"/>
        <v>1084.7847440166743</v>
      </c>
      <c r="K101" s="217">
        <f t="shared" si="24"/>
        <v>0.19176869744799774</v>
      </c>
      <c r="L101" s="152">
        <v>0</v>
      </c>
      <c r="M101" s="223">
        <v>6792</v>
      </c>
      <c r="N101" s="223">
        <v>0</v>
      </c>
      <c r="O101" s="210">
        <v>2793</v>
      </c>
      <c r="P101" s="210">
        <f t="shared" si="25"/>
        <v>3999</v>
      </c>
      <c r="Q101" s="223">
        <v>129</v>
      </c>
      <c r="R101" s="223">
        <v>1358</v>
      </c>
      <c r="S101" s="223">
        <v>1068</v>
      </c>
      <c r="T101" s="223">
        <v>3257</v>
      </c>
      <c r="U101" s="223">
        <v>402</v>
      </c>
      <c r="V101" s="223">
        <v>100</v>
      </c>
      <c r="W101" s="223">
        <v>478</v>
      </c>
      <c r="X101" s="210">
        <v>3</v>
      </c>
      <c r="Y101" s="210">
        <v>20</v>
      </c>
      <c r="Z101" s="210">
        <v>49</v>
      </c>
      <c r="AA101" s="210">
        <v>54</v>
      </c>
      <c r="AB101" s="210">
        <v>269</v>
      </c>
      <c r="AC101" s="210">
        <v>1587</v>
      </c>
      <c r="AD101" s="210">
        <v>2292</v>
      </c>
      <c r="AE101" s="210">
        <v>2518</v>
      </c>
      <c r="AF101" s="223">
        <v>9</v>
      </c>
      <c r="AG101" s="223">
        <v>572</v>
      </c>
      <c r="AH101" s="223">
        <v>1202</v>
      </c>
      <c r="AI101" s="223">
        <v>4177</v>
      </c>
      <c r="AJ101" s="223">
        <v>17</v>
      </c>
      <c r="AK101" s="223">
        <v>815</v>
      </c>
      <c r="AL101" s="210">
        <v>5910</v>
      </c>
      <c r="AM101" s="210">
        <v>882</v>
      </c>
      <c r="AN101" s="152">
        <v>622</v>
      </c>
      <c r="AO101" s="223">
        <v>6015</v>
      </c>
      <c r="AP101" s="152">
        <v>44</v>
      </c>
      <c r="AQ101" s="152">
        <v>111</v>
      </c>
      <c r="AR101" s="210">
        <v>404</v>
      </c>
      <c r="AS101" s="210">
        <v>6366</v>
      </c>
      <c r="AT101" s="210">
        <v>17</v>
      </c>
      <c r="AU101" s="210">
        <v>5</v>
      </c>
      <c r="AV101" s="223">
        <v>6188</v>
      </c>
      <c r="AW101" s="152">
        <v>602</v>
      </c>
      <c r="AX101" s="152">
        <v>2</v>
      </c>
      <c r="AY101" s="210">
        <v>404</v>
      </c>
      <c r="AZ101" s="210">
        <v>6381</v>
      </c>
      <c r="BA101" s="210">
        <v>4</v>
      </c>
      <c r="BB101" s="210">
        <v>3</v>
      </c>
      <c r="BC101" s="152">
        <f t="shared" si="28"/>
        <v>12</v>
      </c>
      <c r="BD101" s="223">
        <v>0</v>
      </c>
      <c r="BE101" s="152">
        <f t="shared" si="26"/>
        <v>6622</v>
      </c>
      <c r="BF101" s="223">
        <v>13</v>
      </c>
      <c r="BG101" s="228">
        <f t="shared" si="27"/>
        <v>158</v>
      </c>
      <c r="BH101" s="223">
        <v>0</v>
      </c>
      <c r="BI101" s="244" t="s">
        <v>97</v>
      </c>
      <c r="BJ101" s="210">
        <v>184</v>
      </c>
    </row>
    <row r="102" spans="7:62" s="241" customFormat="1" ht="14.25" x14ac:dyDescent="0.2">
      <c r="G102" s="151">
        <v>44265</v>
      </c>
      <c r="H102" s="152">
        <f t="shared" si="22"/>
        <v>6797</v>
      </c>
      <c r="I102" s="223">
        <v>5</v>
      </c>
      <c r="J102" s="216">
        <f t="shared" si="23"/>
        <v>1085.5833193582648</v>
      </c>
      <c r="K102" s="217">
        <f t="shared" si="24"/>
        <v>7.3616018845697795E-2</v>
      </c>
      <c r="L102" s="152">
        <v>0</v>
      </c>
      <c r="M102" s="223">
        <v>6797</v>
      </c>
      <c r="N102" s="223">
        <v>0</v>
      </c>
      <c r="O102" s="210">
        <v>2795</v>
      </c>
      <c r="P102" s="210">
        <f t="shared" si="25"/>
        <v>4002</v>
      </c>
      <c r="Q102" s="223">
        <v>129</v>
      </c>
      <c r="R102" s="223">
        <v>1359</v>
      </c>
      <c r="S102" s="223">
        <v>1068</v>
      </c>
      <c r="T102" s="223">
        <v>3261</v>
      </c>
      <c r="U102" s="223">
        <v>402</v>
      </c>
      <c r="V102" s="223">
        <v>100</v>
      </c>
      <c r="W102" s="223">
        <v>478</v>
      </c>
      <c r="X102" s="210">
        <v>3</v>
      </c>
      <c r="Y102" s="210">
        <v>20</v>
      </c>
      <c r="Z102" s="210">
        <v>49</v>
      </c>
      <c r="AA102" s="210">
        <v>54</v>
      </c>
      <c r="AB102" s="210">
        <v>269</v>
      </c>
      <c r="AC102" s="210">
        <v>1588</v>
      </c>
      <c r="AD102" s="210">
        <v>2292</v>
      </c>
      <c r="AE102" s="210">
        <v>2522</v>
      </c>
      <c r="AF102" s="223">
        <v>9</v>
      </c>
      <c r="AG102" s="223">
        <v>572</v>
      </c>
      <c r="AH102" s="223">
        <v>1203</v>
      </c>
      <c r="AI102" s="223">
        <v>4181</v>
      </c>
      <c r="AJ102" s="223">
        <v>17</v>
      </c>
      <c r="AK102" s="223">
        <v>815</v>
      </c>
      <c r="AL102" s="210">
        <v>5915</v>
      </c>
      <c r="AM102" s="210">
        <v>882</v>
      </c>
      <c r="AN102" s="152">
        <v>623</v>
      </c>
      <c r="AO102" s="223">
        <v>6019</v>
      </c>
      <c r="AP102" s="152">
        <v>44</v>
      </c>
      <c r="AQ102" s="152">
        <v>111</v>
      </c>
      <c r="AR102" s="210">
        <v>404</v>
      </c>
      <c r="AS102" s="210">
        <v>6371</v>
      </c>
      <c r="AT102" s="210">
        <v>17</v>
      </c>
      <c r="AU102" s="210">
        <v>5</v>
      </c>
      <c r="AV102" s="223">
        <v>6193</v>
      </c>
      <c r="AW102" s="152">
        <v>602</v>
      </c>
      <c r="AX102" s="152">
        <v>2</v>
      </c>
      <c r="AY102" s="210">
        <v>404</v>
      </c>
      <c r="AZ102" s="210">
        <v>6386</v>
      </c>
      <c r="BA102" s="210">
        <v>4</v>
      </c>
      <c r="BB102" s="210">
        <v>3</v>
      </c>
      <c r="BC102" s="152">
        <f t="shared" si="28"/>
        <v>12</v>
      </c>
      <c r="BD102" s="223">
        <v>0</v>
      </c>
      <c r="BE102" s="152">
        <f t="shared" si="26"/>
        <v>6627</v>
      </c>
      <c r="BF102" s="223">
        <v>5</v>
      </c>
      <c r="BG102" s="228">
        <f t="shared" si="27"/>
        <v>158</v>
      </c>
      <c r="BH102" s="223">
        <v>0</v>
      </c>
      <c r="BI102" s="244" t="s">
        <v>97</v>
      </c>
      <c r="BJ102" s="210">
        <v>186</v>
      </c>
    </row>
    <row r="103" spans="7:62" s="241" customFormat="1" ht="14.25" x14ac:dyDescent="0.2">
      <c r="G103" s="151">
        <v>44266</v>
      </c>
      <c r="H103" s="152">
        <f t="shared" si="22"/>
        <v>6813</v>
      </c>
      <c r="I103" s="223">
        <v>16</v>
      </c>
      <c r="J103" s="216">
        <f t="shared" si="23"/>
        <v>1088.1387604513548</v>
      </c>
      <c r="K103" s="217">
        <f t="shared" si="24"/>
        <v>0.2353979696925137</v>
      </c>
      <c r="L103" s="152">
        <v>0</v>
      </c>
      <c r="M103" s="223">
        <v>6813</v>
      </c>
      <c r="N103" s="223">
        <v>0</v>
      </c>
      <c r="O103" s="210">
        <v>2803</v>
      </c>
      <c r="P103" s="210">
        <f t="shared" si="25"/>
        <v>4010</v>
      </c>
      <c r="Q103" s="223">
        <v>130</v>
      </c>
      <c r="R103" s="223">
        <v>1362</v>
      </c>
      <c r="S103" s="223">
        <v>1069</v>
      </c>
      <c r="T103" s="223">
        <v>3266</v>
      </c>
      <c r="U103" s="223">
        <v>404</v>
      </c>
      <c r="V103" s="223">
        <v>101</v>
      </c>
      <c r="W103" s="223">
        <v>481</v>
      </c>
      <c r="X103" s="210">
        <v>3</v>
      </c>
      <c r="Y103" s="210">
        <v>20</v>
      </c>
      <c r="Z103" s="210">
        <v>50</v>
      </c>
      <c r="AA103" s="210">
        <v>54</v>
      </c>
      <c r="AB103" s="210">
        <v>270</v>
      </c>
      <c r="AC103" s="210">
        <v>1593</v>
      </c>
      <c r="AD103" s="210">
        <v>2298</v>
      </c>
      <c r="AE103" s="210">
        <v>2525</v>
      </c>
      <c r="AF103" s="223">
        <v>9</v>
      </c>
      <c r="AG103" s="223">
        <v>574</v>
      </c>
      <c r="AH103" s="223">
        <v>1206</v>
      </c>
      <c r="AI103" s="223">
        <v>4189</v>
      </c>
      <c r="AJ103" s="223">
        <v>17</v>
      </c>
      <c r="AK103" s="223">
        <v>818</v>
      </c>
      <c r="AL103" s="210">
        <v>5931</v>
      </c>
      <c r="AM103" s="210">
        <v>882</v>
      </c>
      <c r="AN103" s="152">
        <v>628</v>
      </c>
      <c r="AO103" s="223">
        <v>6030</v>
      </c>
      <c r="AP103" s="152">
        <v>44</v>
      </c>
      <c r="AQ103" s="152">
        <v>111</v>
      </c>
      <c r="AR103" s="210">
        <v>406</v>
      </c>
      <c r="AS103" s="210">
        <v>6385</v>
      </c>
      <c r="AT103" s="210">
        <v>17</v>
      </c>
      <c r="AU103" s="210">
        <v>5</v>
      </c>
      <c r="AV103" s="223">
        <v>6207</v>
      </c>
      <c r="AW103" s="152">
        <v>604</v>
      </c>
      <c r="AX103" s="152">
        <v>2</v>
      </c>
      <c r="AY103" s="210">
        <v>404</v>
      </c>
      <c r="AZ103" s="210">
        <v>6402</v>
      </c>
      <c r="BA103" s="210">
        <v>4</v>
      </c>
      <c r="BB103" s="210">
        <v>3</v>
      </c>
      <c r="BC103" s="152">
        <f t="shared" si="28"/>
        <v>12</v>
      </c>
      <c r="BD103" s="223">
        <v>0</v>
      </c>
      <c r="BE103" s="152">
        <f t="shared" si="26"/>
        <v>6642</v>
      </c>
      <c r="BF103" s="223">
        <v>15</v>
      </c>
      <c r="BG103" s="228">
        <f t="shared" si="27"/>
        <v>159</v>
      </c>
      <c r="BH103" s="223">
        <v>1</v>
      </c>
      <c r="BI103" s="244" t="s">
        <v>97</v>
      </c>
      <c r="BJ103" s="210">
        <v>188</v>
      </c>
    </row>
    <row r="104" spans="7:62" s="241" customFormat="1" ht="14.25" x14ac:dyDescent="0.2">
      <c r="G104" s="151">
        <v>44267</v>
      </c>
      <c r="H104" s="152">
        <f t="shared" si="22"/>
        <v>6832</v>
      </c>
      <c r="I104" s="223">
        <v>19</v>
      </c>
      <c r="J104" s="216">
        <f t="shared" si="23"/>
        <v>1091.1733467493991</v>
      </c>
      <c r="K104" s="217">
        <f t="shared" si="24"/>
        <v>0.27887861441361395</v>
      </c>
      <c r="L104" s="152">
        <v>0</v>
      </c>
      <c r="M104" s="223">
        <v>6832</v>
      </c>
      <c r="N104" s="223">
        <v>0</v>
      </c>
      <c r="O104" s="210">
        <v>2810</v>
      </c>
      <c r="P104" s="210">
        <f t="shared" si="25"/>
        <v>4022</v>
      </c>
      <c r="Q104" s="223">
        <v>130</v>
      </c>
      <c r="R104" s="223">
        <v>1368</v>
      </c>
      <c r="S104" s="223">
        <v>1070</v>
      </c>
      <c r="T104" s="223">
        <v>3276</v>
      </c>
      <c r="U104" s="223">
        <v>404</v>
      </c>
      <c r="V104" s="223">
        <v>101</v>
      </c>
      <c r="W104" s="223">
        <v>483</v>
      </c>
      <c r="X104" s="210">
        <v>3</v>
      </c>
      <c r="Y104" s="210">
        <v>20</v>
      </c>
      <c r="Z104" s="210">
        <v>50</v>
      </c>
      <c r="AA104" s="210">
        <v>54</v>
      </c>
      <c r="AB104" s="210">
        <v>270</v>
      </c>
      <c r="AC104" s="210">
        <v>1596</v>
      </c>
      <c r="AD104" s="210">
        <v>2308</v>
      </c>
      <c r="AE104" s="210">
        <v>2531</v>
      </c>
      <c r="AF104" s="223">
        <v>9</v>
      </c>
      <c r="AG104" s="223">
        <v>574</v>
      </c>
      <c r="AH104" s="223">
        <v>1212</v>
      </c>
      <c r="AI104" s="223">
        <v>4200</v>
      </c>
      <c r="AJ104" s="223">
        <v>17</v>
      </c>
      <c r="AK104" s="223">
        <v>820</v>
      </c>
      <c r="AL104" s="210">
        <v>5948</v>
      </c>
      <c r="AM104" s="210">
        <v>884</v>
      </c>
      <c r="AN104" s="152">
        <v>629</v>
      </c>
      <c r="AO104" s="223">
        <v>6048</v>
      </c>
      <c r="AP104" s="152">
        <v>44</v>
      </c>
      <c r="AQ104" s="152">
        <v>111</v>
      </c>
      <c r="AR104" s="210">
        <v>407</v>
      </c>
      <c r="AS104" s="210">
        <v>6403</v>
      </c>
      <c r="AT104" s="210">
        <v>17</v>
      </c>
      <c r="AU104" s="210">
        <v>5</v>
      </c>
      <c r="AV104" s="223">
        <v>6224</v>
      </c>
      <c r="AW104" s="152">
        <v>606</v>
      </c>
      <c r="AX104" s="152">
        <v>2</v>
      </c>
      <c r="AY104" s="210">
        <v>404</v>
      </c>
      <c r="AZ104" s="210">
        <v>6421</v>
      </c>
      <c r="BA104" s="210">
        <v>4</v>
      </c>
      <c r="BB104" s="210">
        <v>3</v>
      </c>
      <c r="BC104" s="152">
        <f t="shared" si="28"/>
        <v>12</v>
      </c>
      <c r="BD104" s="223">
        <v>0</v>
      </c>
      <c r="BE104" s="152">
        <f t="shared" si="26"/>
        <v>6660</v>
      </c>
      <c r="BF104" s="223">
        <v>18</v>
      </c>
      <c r="BG104" s="228">
        <f t="shared" si="27"/>
        <v>160</v>
      </c>
      <c r="BH104" s="223">
        <v>1</v>
      </c>
      <c r="BI104" s="244" t="s">
        <v>97</v>
      </c>
      <c r="BJ104" s="210">
        <v>191</v>
      </c>
    </row>
    <row r="105" spans="7:62" s="241" customFormat="1" ht="14.25" x14ac:dyDescent="0.2">
      <c r="G105" s="151">
        <v>44268</v>
      </c>
      <c r="H105" s="152">
        <f t="shared" ref="H105:H136" si="29">H104+I105</f>
        <v>6841</v>
      </c>
      <c r="I105" s="223">
        <v>9</v>
      </c>
      <c r="J105" s="216">
        <f t="shared" si="23"/>
        <v>1092.6107823642621</v>
      </c>
      <c r="K105" s="217">
        <f t="shared" ref="K105:K136" si="30">(H105*100/H104)-100</f>
        <v>0.13173302107728091</v>
      </c>
      <c r="L105" s="152">
        <v>0</v>
      </c>
      <c r="M105" s="223">
        <v>6841</v>
      </c>
      <c r="N105" s="223">
        <v>0</v>
      </c>
      <c r="O105" s="210">
        <v>2813</v>
      </c>
      <c r="P105" s="210">
        <f t="shared" si="25"/>
        <v>4028</v>
      </c>
      <c r="Q105" s="223">
        <v>130</v>
      </c>
      <c r="R105" s="223">
        <v>1370</v>
      </c>
      <c r="S105" s="223">
        <v>1071</v>
      </c>
      <c r="T105" s="223">
        <v>3281</v>
      </c>
      <c r="U105" s="223">
        <v>404</v>
      </c>
      <c r="V105" s="223">
        <v>101</v>
      </c>
      <c r="W105" s="223">
        <v>484</v>
      </c>
      <c r="X105" s="210">
        <v>3</v>
      </c>
      <c r="Y105" s="210">
        <v>20</v>
      </c>
      <c r="Z105" s="210">
        <v>50</v>
      </c>
      <c r="AA105" s="210">
        <v>54</v>
      </c>
      <c r="AB105" s="210">
        <v>270</v>
      </c>
      <c r="AC105" s="210">
        <v>1596</v>
      </c>
      <c r="AD105" s="210">
        <v>2313</v>
      </c>
      <c r="AE105" s="210">
        <v>2535</v>
      </c>
      <c r="AF105" s="223">
        <v>9</v>
      </c>
      <c r="AG105" s="223">
        <v>574</v>
      </c>
      <c r="AH105" s="223">
        <v>1215</v>
      </c>
      <c r="AI105" s="223">
        <v>4205</v>
      </c>
      <c r="AJ105" s="223">
        <v>17</v>
      </c>
      <c r="AK105" s="223">
        <v>821</v>
      </c>
      <c r="AL105" s="210">
        <v>5957</v>
      </c>
      <c r="AM105" s="210">
        <v>884</v>
      </c>
      <c r="AN105" s="152">
        <v>635</v>
      </c>
      <c r="AO105" s="223">
        <v>6050</v>
      </c>
      <c r="AP105" s="152">
        <v>45</v>
      </c>
      <c r="AQ105" s="152">
        <v>111</v>
      </c>
      <c r="AR105" s="210">
        <v>407</v>
      </c>
      <c r="AS105" s="210">
        <v>6412</v>
      </c>
      <c r="AT105" s="210">
        <v>17</v>
      </c>
      <c r="AU105" s="210">
        <v>5</v>
      </c>
      <c r="AV105" s="223">
        <v>6231</v>
      </c>
      <c r="AW105" s="152">
        <v>608</v>
      </c>
      <c r="AX105" s="152">
        <v>2</v>
      </c>
      <c r="AY105" s="210">
        <v>404</v>
      </c>
      <c r="AZ105" s="210">
        <v>6430</v>
      </c>
      <c r="BA105" s="210">
        <v>4</v>
      </c>
      <c r="BB105" s="210">
        <v>3</v>
      </c>
      <c r="BC105" s="152">
        <f t="shared" si="28"/>
        <v>12</v>
      </c>
      <c r="BD105" s="223">
        <v>0</v>
      </c>
      <c r="BE105" s="152">
        <f t="shared" ref="BE105:BE136" si="31">SUM(BE104+BF105)</f>
        <v>6669</v>
      </c>
      <c r="BF105" s="223">
        <v>9</v>
      </c>
      <c r="BG105" s="228">
        <f t="shared" ref="BG105:BG136" si="32">BG104+BH105</f>
        <v>160</v>
      </c>
      <c r="BH105" s="223">
        <v>0</v>
      </c>
      <c r="BI105" s="244" t="s">
        <v>97</v>
      </c>
      <c r="BJ105" s="210">
        <v>193</v>
      </c>
    </row>
    <row r="106" spans="7:62" s="241" customFormat="1" ht="14.25" x14ac:dyDescent="0.2">
      <c r="G106" s="151">
        <v>44269</v>
      </c>
      <c r="H106" s="152">
        <f t="shared" si="29"/>
        <v>6851</v>
      </c>
      <c r="I106" s="223">
        <v>10</v>
      </c>
      <c r="J106" s="216">
        <f t="shared" si="23"/>
        <v>1094.2079330474432</v>
      </c>
      <c r="K106" s="217">
        <f t="shared" si="30"/>
        <v>0.1461774594357621</v>
      </c>
      <c r="L106" s="152">
        <v>0</v>
      </c>
      <c r="M106" s="223">
        <v>6851</v>
      </c>
      <c r="N106" s="223">
        <v>0</v>
      </c>
      <c r="O106" s="210">
        <v>2815</v>
      </c>
      <c r="P106" s="210">
        <f t="shared" si="25"/>
        <v>4036</v>
      </c>
      <c r="Q106" s="223">
        <v>130</v>
      </c>
      <c r="R106" s="223">
        <v>1373</v>
      </c>
      <c r="S106" s="223">
        <v>1072</v>
      </c>
      <c r="T106" s="223">
        <v>3286</v>
      </c>
      <c r="U106" s="223">
        <v>404</v>
      </c>
      <c r="V106" s="223">
        <v>101</v>
      </c>
      <c r="W106" s="223">
        <v>485</v>
      </c>
      <c r="X106" s="210">
        <v>3</v>
      </c>
      <c r="Y106" s="210">
        <v>20</v>
      </c>
      <c r="Z106" s="210">
        <v>50</v>
      </c>
      <c r="AA106" s="210">
        <v>54</v>
      </c>
      <c r="AB106" s="210">
        <v>271</v>
      </c>
      <c r="AC106" s="210">
        <v>1599</v>
      </c>
      <c r="AD106" s="210">
        <v>2314</v>
      </c>
      <c r="AE106" s="210">
        <v>2540</v>
      </c>
      <c r="AF106" s="223">
        <v>9</v>
      </c>
      <c r="AG106" s="223">
        <v>574</v>
      </c>
      <c r="AH106" s="223">
        <v>1218</v>
      </c>
      <c r="AI106" s="223">
        <v>4211</v>
      </c>
      <c r="AJ106" s="223">
        <v>17</v>
      </c>
      <c r="AK106" s="223">
        <v>822</v>
      </c>
      <c r="AL106" s="210">
        <v>5965</v>
      </c>
      <c r="AM106" s="210">
        <v>886</v>
      </c>
      <c r="AN106" s="152">
        <v>637</v>
      </c>
      <c r="AO106" s="223">
        <v>6058</v>
      </c>
      <c r="AP106" s="152">
        <v>45</v>
      </c>
      <c r="AQ106" s="152">
        <v>111</v>
      </c>
      <c r="AR106" s="210">
        <v>408</v>
      </c>
      <c r="AS106" s="210">
        <v>6421</v>
      </c>
      <c r="AT106" s="210">
        <v>17</v>
      </c>
      <c r="AU106" s="210">
        <v>5</v>
      </c>
      <c r="AV106" s="223">
        <v>6240</v>
      </c>
      <c r="AW106" s="152">
        <v>609</v>
      </c>
      <c r="AX106" s="152">
        <v>2</v>
      </c>
      <c r="AY106" s="210">
        <v>404</v>
      </c>
      <c r="AZ106" s="210">
        <v>6440</v>
      </c>
      <c r="BA106" s="210">
        <v>4</v>
      </c>
      <c r="BB106" s="210">
        <v>3</v>
      </c>
      <c r="BC106" s="152">
        <f t="shared" ref="BC106:BC136" si="33">BC105+BD106</f>
        <v>12</v>
      </c>
      <c r="BD106" s="223">
        <v>0</v>
      </c>
      <c r="BE106" s="152">
        <f t="shared" si="31"/>
        <v>6679</v>
      </c>
      <c r="BF106" s="223">
        <v>10</v>
      </c>
      <c r="BG106" s="228">
        <f t="shared" si="32"/>
        <v>160</v>
      </c>
      <c r="BH106" s="223">
        <v>0</v>
      </c>
      <c r="BI106" s="244" t="s">
        <v>97</v>
      </c>
      <c r="BJ106" s="210">
        <v>196</v>
      </c>
    </row>
    <row r="107" spans="7:62" s="241" customFormat="1" ht="14.25" x14ac:dyDescent="0.2">
      <c r="G107" s="151">
        <v>44270</v>
      </c>
      <c r="H107" s="152">
        <f t="shared" si="29"/>
        <v>6855</v>
      </c>
      <c r="I107" s="223">
        <v>4</v>
      </c>
      <c r="J107" s="216">
        <f t="shared" si="23"/>
        <v>1094.8467933207157</v>
      </c>
      <c r="K107" s="217">
        <f t="shared" si="30"/>
        <v>5.8385637133270052E-2</v>
      </c>
      <c r="L107" s="152">
        <v>0</v>
      </c>
      <c r="M107" s="223">
        <v>6855</v>
      </c>
      <c r="N107" s="223">
        <v>0</v>
      </c>
      <c r="O107" s="210">
        <v>2817</v>
      </c>
      <c r="P107" s="210">
        <f t="shared" si="25"/>
        <v>4038</v>
      </c>
      <c r="Q107" s="223">
        <v>130</v>
      </c>
      <c r="R107" s="223">
        <v>1374</v>
      </c>
      <c r="S107" s="223">
        <v>1073</v>
      </c>
      <c r="T107" s="223">
        <v>3288</v>
      </c>
      <c r="U107" s="223">
        <v>404</v>
      </c>
      <c r="V107" s="223">
        <v>101</v>
      </c>
      <c r="W107" s="223">
        <v>485</v>
      </c>
      <c r="X107" s="210">
        <v>3</v>
      </c>
      <c r="Y107" s="210">
        <v>20</v>
      </c>
      <c r="Z107" s="210">
        <v>50</v>
      </c>
      <c r="AA107" s="210">
        <v>54</v>
      </c>
      <c r="AB107" s="210">
        <v>271</v>
      </c>
      <c r="AC107" s="210">
        <v>1600</v>
      </c>
      <c r="AD107" s="210">
        <v>2315</v>
      </c>
      <c r="AE107" s="210">
        <v>2542</v>
      </c>
      <c r="AF107" s="223">
        <v>9</v>
      </c>
      <c r="AG107" s="223">
        <v>574</v>
      </c>
      <c r="AH107" s="223">
        <v>1220</v>
      </c>
      <c r="AI107" s="223">
        <v>4213</v>
      </c>
      <c r="AJ107" s="223">
        <v>17</v>
      </c>
      <c r="AK107" s="223">
        <v>822</v>
      </c>
      <c r="AL107" s="210">
        <v>5969</v>
      </c>
      <c r="AM107" s="210">
        <v>886</v>
      </c>
      <c r="AN107" s="152">
        <v>637</v>
      </c>
      <c r="AO107" s="223">
        <v>6062</v>
      </c>
      <c r="AP107" s="152">
        <v>45</v>
      </c>
      <c r="AQ107" s="152">
        <v>111</v>
      </c>
      <c r="AR107" s="210">
        <v>408</v>
      </c>
      <c r="AS107" s="210">
        <v>6425</v>
      </c>
      <c r="AT107" s="210">
        <v>17</v>
      </c>
      <c r="AU107" s="210">
        <v>5</v>
      </c>
      <c r="AV107" s="223">
        <v>6244</v>
      </c>
      <c r="AW107" s="152">
        <v>609</v>
      </c>
      <c r="AX107" s="152">
        <v>2</v>
      </c>
      <c r="AY107" s="210">
        <v>404</v>
      </c>
      <c r="AZ107" s="210">
        <v>6444</v>
      </c>
      <c r="BA107" s="210">
        <v>4</v>
      </c>
      <c r="BB107" s="210">
        <v>3</v>
      </c>
      <c r="BC107" s="152">
        <f t="shared" si="33"/>
        <v>12</v>
      </c>
      <c r="BD107" s="223">
        <v>0</v>
      </c>
      <c r="BE107" s="152">
        <f t="shared" si="31"/>
        <v>6683</v>
      </c>
      <c r="BF107" s="223">
        <v>4</v>
      </c>
      <c r="BG107" s="228">
        <f t="shared" si="32"/>
        <v>160</v>
      </c>
      <c r="BH107" s="223">
        <v>0</v>
      </c>
      <c r="BI107" s="244" t="s">
        <v>97</v>
      </c>
      <c r="BJ107" s="210">
        <v>199</v>
      </c>
    </row>
    <row r="108" spans="7:62" s="241" customFormat="1" ht="14.25" x14ac:dyDescent="0.2">
      <c r="G108" s="151">
        <v>44271</v>
      </c>
      <c r="H108" s="152">
        <f t="shared" si="29"/>
        <v>6861</v>
      </c>
      <c r="I108" s="223">
        <v>6</v>
      </c>
      <c r="J108" s="216">
        <f t="shared" si="23"/>
        <v>1095.8050837306246</v>
      </c>
      <c r="K108" s="217">
        <f t="shared" si="30"/>
        <v>8.7527352297598782E-2</v>
      </c>
      <c r="L108" s="152">
        <v>0</v>
      </c>
      <c r="M108" s="223">
        <v>6861</v>
      </c>
      <c r="N108" s="223">
        <v>0</v>
      </c>
      <c r="O108" s="210">
        <v>2821</v>
      </c>
      <c r="P108" s="210">
        <f t="shared" si="25"/>
        <v>4040</v>
      </c>
      <c r="Q108" s="223">
        <v>130</v>
      </c>
      <c r="R108" s="223">
        <v>1375</v>
      </c>
      <c r="S108" s="223">
        <v>1074</v>
      </c>
      <c r="T108" s="223">
        <v>3291</v>
      </c>
      <c r="U108" s="223">
        <v>404</v>
      </c>
      <c r="V108" s="223">
        <v>102</v>
      </c>
      <c r="W108" s="223">
        <v>485</v>
      </c>
      <c r="X108" s="210">
        <v>3</v>
      </c>
      <c r="Y108" s="210">
        <v>20</v>
      </c>
      <c r="Z108" s="210">
        <v>50</v>
      </c>
      <c r="AA108" s="210">
        <v>54</v>
      </c>
      <c r="AB108" s="210">
        <v>271</v>
      </c>
      <c r="AC108" s="210">
        <v>1601</v>
      </c>
      <c r="AD108" s="210">
        <v>2317</v>
      </c>
      <c r="AE108" s="210">
        <v>2545</v>
      </c>
      <c r="AF108" s="223">
        <v>9</v>
      </c>
      <c r="AG108" s="223">
        <v>574</v>
      </c>
      <c r="AH108" s="223">
        <v>1222</v>
      </c>
      <c r="AI108" s="223">
        <v>4217</v>
      </c>
      <c r="AJ108" s="223">
        <v>17</v>
      </c>
      <c r="AK108" s="223">
        <v>822</v>
      </c>
      <c r="AL108" s="210">
        <v>5975</v>
      </c>
      <c r="AM108" s="210">
        <v>886</v>
      </c>
      <c r="AN108" s="152">
        <v>637</v>
      </c>
      <c r="AO108" s="223">
        <v>6067</v>
      </c>
      <c r="AP108" s="152">
        <v>46</v>
      </c>
      <c r="AQ108" s="152">
        <v>111</v>
      </c>
      <c r="AR108" s="210">
        <v>408</v>
      </c>
      <c r="AS108" s="210">
        <v>6431</v>
      </c>
      <c r="AT108" s="210">
        <v>17</v>
      </c>
      <c r="AU108" s="210">
        <v>5</v>
      </c>
      <c r="AV108" s="223">
        <v>6250</v>
      </c>
      <c r="AW108" s="152">
        <v>609</v>
      </c>
      <c r="AX108" s="152">
        <v>2</v>
      </c>
      <c r="AY108" s="210">
        <v>404</v>
      </c>
      <c r="AZ108" s="210">
        <v>6450</v>
      </c>
      <c r="BA108" s="210">
        <v>4</v>
      </c>
      <c r="BB108" s="210">
        <v>3</v>
      </c>
      <c r="BC108" s="152">
        <f t="shared" si="33"/>
        <v>12</v>
      </c>
      <c r="BD108" s="223">
        <v>0</v>
      </c>
      <c r="BE108" s="152">
        <f t="shared" si="31"/>
        <v>6688</v>
      </c>
      <c r="BF108" s="223">
        <v>5</v>
      </c>
      <c r="BG108" s="228">
        <f t="shared" si="32"/>
        <v>161</v>
      </c>
      <c r="BH108" s="223">
        <v>1</v>
      </c>
      <c r="BI108" s="244" t="s">
        <v>97</v>
      </c>
      <c r="BJ108" s="210">
        <v>202</v>
      </c>
    </row>
    <row r="109" spans="7:62" s="241" customFormat="1" ht="14.25" x14ac:dyDescent="0.2">
      <c r="G109" s="151">
        <v>44272</v>
      </c>
      <c r="H109" s="152">
        <f t="shared" si="29"/>
        <v>6881</v>
      </c>
      <c r="I109" s="223">
        <v>20</v>
      </c>
      <c r="J109" s="216">
        <f t="shared" si="23"/>
        <v>1098.999385096987</v>
      </c>
      <c r="K109" s="217">
        <f t="shared" si="30"/>
        <v>0.29150269639994519</v>
      </c>
      <c r="L109" s="152">
        <v>0</v>
      </c>
      <c r="M109" s="223">
        <v>6881</v>
      </c>
      <c r="N109" s="223">
        <v>0</v>
      </c>
      <c r="O109" s="210">
        <v>2832</v>
      </c>
      <c r="P109" s="210">
        <f t="shared" si="25"/>
        <v>4049</v>
      </c>
      <c r="Q109" s="223">
        <v>130</v>
      </c>
      <c r="R109" s="223">
        <v>1377</v>
      </c>
      <c r="S109" s="223">
        <v>1074</v>
      </c>
      <c r="T109" s="223">
        <v>3305</v>
      </c>
      <c r="U109" s="223">
        <v>406</v>
      </c>
      <c r="V109" s="223">
        <v>102</v>
      </c>
      <c r="W109" s="223">
        <v>487</v>
      </c>
      <c r="X109" s="210">
        <v>3</v>
      </c>
      <c r="Y109" s="210">
        <v>20</v>
      </c>
      <c r="Z109" s="210">
        <v>50</v>
      </c>
      <c r="AA109" s="210">
        <v>54</v>
      </c>
      <c r="AB109" s="210">
        <v>271</v>
      </c>
      <c r="AC109" s="210">
        <v>1602</v>
      </c>
      <c r="AD109" s="210">
        <v>2323</v>
      </c>
      <c r="AE109" s="210">
        <v>2558</v>
      </c>
      <c r="AF109" s="223">
        <v>9</v>
      </c>
      <c r="AG109" s="223">
        <v>576</v>
      </c>
      <c r="AH109" s="223">
        <v>1224</v>
      </c>
      <c r="AI109" s="223">
        <v>4230</v>
      </c>
      <c r="AJ109" s="223">
        <v>17</v>
      </c>
      <c r="AK109" s="223">
        <v>825</v>
      </c>
      <c r="AL109" s="210">
        <v>5990</v>
      </c>
      <c r="AM109" s="210">
        <v>891</v>
      </c>
      <c r="AN109" s="152">
        <v>638</v>
      </c>
      <c r="AO109" s="223">
        <v>6083</v>
      </c>
      <c r="AP109" s="152">
        <v>48</v>
      </c>
      <c r="AQ109" s="152">
        <v>112</v>
      </c>
      <c r="AR109" s="210">
        <v>410</v>
      </c>
      <c r="AS109" s="210">
        <v>6449</v>
      </c>
      <c r="AT109" s="210">
        <v>17</v>
      </c>
      <c r="AU109" s="210">
        <v>5</v>
      </c>
      <c r="AV109" s="223">
        <v>6269</v>
      </c>
      <c r="AW109" s="152">
        <v>610</v>
      </c>
      <c r="AX109" s="152">
        <v>2</v>
      </c>
      <c r="AY109" s="210">
        <v>404</v>
      </c>
      <c r="AZ109" s="210">
        <v>6470</v>
      </c>
      <c r="BA109" s="210">
        <v>4</v>
      </c>
      <c r="BB109" s="210">
        <v>3</v>
      </c>
      <c r="BC109" s="152">
        <f t="shared" si="33"/>
        <v>12</v>
      </c>
      <c r="BD109" s="223">
        <v>0</v>
      </c>
      <c r="BE109" s="152">
        <f t="shared" si="31"/>
        <v>6708</v>
      </c>
      <c r="BF109" s="223">
        <v>20</v>
      </c>
      <c r="BG109" s="228">
        <f t="shared" si="32"/>
        <v>161</v>
      </c>
      <c r="BH109" s="223">
        <v>0</v>
      </c>
      <c r="BI109" s="244" t="s">
        <v>97</v>
      </c>
      <c r="BJ109" s="210">
        <v>205</v>
      </c>
    </row>
    <row r="110" spans="7:62" s="241" customFormat="1" ht="14.25" x14ac:dyDescent="0.2">
      <c r="G110" s="151">
        <v>44273</v>
      </c>
      <c r="H110" s="152">
        <f t="shared" si="29"/>
        <v>6892</v>
      </c>
      <c r="I110" s="223">
        <v>11</v>
      </c>
      <c r="J110" s="216">
        <f t="shared" si="23"/>
        <v>1100.7562508484864</v>
      </c>
      <c r="K110" s="217">
        <f t="shared" si="30"/>
        <v>0.15986048539456021</v>
      </c>
      <c r="L110" s="152">
        <v>0</v>
      </c>
      <c r="M110" s="223">
        <v>6892</v>
      </c>
      <c r="N110" s="223">
        <v>0</v>
      </c>
      <c r="O110" s="210">
        <v>2835</v>
      </c>
      <c r="P110" s="210">
        <f t="shared" si="25"/>
        <v>4057</v>
      </c>
      <c r="Q110" s="223">
        <v>130</v>
      </c>
      <c r="R110" s="223">
        <v>1379</v>
      </c>
      <c r="S110" s="223">
        <v>1075</v>
      </c>
      <c r="T110" s="223">
        <v>3312</v>
      </c>
      <c r="U110" s="223">
        <v>406</v>
      </c>
      <c r="V110" s="223">
        <v>103</v>
      </c>
      <c r="W110" s="223">
        <v>487</v>
      </c>
      <c r="X110" s="210">
        <v>3</v>
      </c>
      <c r="Y110" s="210">
        <v>20</v>
      </c>
      <c r="Z110" s="210">
        <v>50</v>
      </c>
      <c r="AA110" s="210">
        <v>54</v>
      </c>
      <c r="AB110" s="210">
        <v>271</v>
      </c>
      <c r="AC110" s="210">
        <v>1602</v>
      </c>
      <c r="AD110" s="210">
        <v>2327</v>
      </c>
      <c r="AE110" s="210">
        <v>2565</v>
      </c>
      <c r="AF110" s="223">
        <v>9</v>
      </c>
      <c r="AG110" s="223">
        <v>576</v>
      </c>
      <c r="AH110" s="223">
        <v>1228</v>
      </c>
      <c r="AI110" s="223">
        <v>4236</v>
      </c>
      <c r="AJ110" s="223">
        <v>17</v>
      </c>
      <c r="AK110" s="223">
        <v>826</v>
      </c>
      <c r="AL110" s="210">
        <v>5996</v>
      </c>
      <c r="AM110" s="210">
        <v>896</v>
      </c>
      <c r="AN110" s="152">
        <v>638</v>
      </c>
      <c r="AO110" s="223">
        <v>6094</v>
      </c>
      <c r="AP110" s="152">
        <v>48</v>
      </c>
      <c r="AQ110" s="152">
        <v>112</v>
      </c>
      <c r="AR110" s="210">
        <v>410</v>
      </c>
      <c r="AS110" s="210">
        <v>6460</v>
      </c>
      <c r="AT110" s="210">
        <v>17</v>
      </c>
      <c r="AU110" s="210">
        <v>5</v>
      </c>
      <c r="AV110" s="223">
        <v>6280</v>
      </c>
      <c r="AW110" s="152">
        <v>610</v>
      </c>
      <c r="AX110" s="152">
        <v>2</v>
      </c>
      <c r="AY110" s="210">
        <v>404</v>
      </c>
      <c r="AZ110" s="210">
        <v>6481</v>
      </c>
      <c r="BA110" s="210">
        <v>4</v>
      </c>
      <c r="BB110" s="210">
        <v>3</v>
      </c>
      <c r="BC110" s="152">
        <f t="shared" si="33"/>
        <v>12</v>
      </c>
      <c r="BD110" s="223">
        <v>0</v>
      </c>
      <c r="BE110" s="152">
        <f t="shared" si="31"/>
        <v>6719</v>
      </c>
      <c r="BF110" s="223">
        <v>11</v>
      </c>
      <c r="BG110" s="228">
        <f t="shared" si="32"/>
        <v>161</v>
      </c>
      <c r="BH110" s="223">
        <v>0</v>
      </c>
      <c r="BI110" s="244" t="s">
        <v>97</v>
      </c>
      <c r="BJ110" s="210">
        <v>208</v>
      </c>
    </row>
    <row r="111" spans="7:62" s="241" customFormat="1" ht="14.25" x14ac:dyDescent="0.2">
      <c r="G111" s="151">
        <v>44274</v>
      </c>
      <c r="H111" s="152">
        <f t="shared" si="29"/>
        <v>6903</v>
      </c>
      <c r="I111" s="223">
        <v>11</v>
      </c>
      <c r="J111" s="216">
        <f t="shared" si="23"/>
        <v>1102.5131165999856</v>
      </c>
      <c r="K111" s="217">
        <f t="shared" si="30"/>
        <v>0.15960533952409151</v>
      </c>
      <c r="L111" s="152">
        <v>0</v>
      </c>
      <c r="M111" s="223">
        <v>6903</v>
      </c>
      <c r="N111" s="223">
        <v>0</v>
      </c>
      <c r="O111" s="210">
        <v>2841</v>
      </c>
      <c r="P111" s="210">
        <f t="shared" si="25"/>
        <v>4062</v>
      </c>
      <c r="Q111" s="223">
        <v>130</v>
      </c>
      <c r="R111" s="223">
        <v>1379</v>
      </c>
      <c r="S111" s="223">
        <v>1075</v>
      </c>
      <c r="T111" s="223">
        <v>3319</v>
      </c>
      <c r="U111" s="223">
        <v>406</v>
      </c>
      <c r="V111" s="223">
        <v>104</v>
      </c>
      <c r="W111" s="223">
        <v>490</v>
      </c>
      <c r="X111" s="210">
        <v>4</v>
      </c>
      <c r="Y111" s="210">
        <v>20</v>
      </c>
      <c r="Z111" s="210">
        <v>50</v>
      </c>
      <c r="AA111" s="210">
        <v>54</v>
      </c>
      <c r="AB111" s="210">
        <v>271</v>
      </c>
      <c r="AC111" s="210">
        <v>1605</v>
      </c>
      <c r="AD111" s="210">
        <v>2331</v>
      </c>
      <c r="AE111" s="210">
        <v>2568</v>
      </c>
      <c r="AF111" s="223">
        <v>9</v>
      </c>
      <c r="AG111" s="223">
        <v>576</v>
      </c>
      <c r="AH111" s="223">
        <v>1229</v>
      </c>
      <c r="AI111" s="223">
        <v>4244</v>
      </c>
      <c r="AJ111" s="223">
        <v>17</v>
      </c>
      <c r="AK111" s="223">
        <v>828</v>
      </c>
      <c r="AL111" s="210">
        <v>6005</v>
      </c>
      <c r="AM111" s="210">
        <v>898</v>
      </c>
      <c r="AN111" s="152">
        <v>641</v>
      </c>
      <c r="AO111" s="223">
        <v>6099</v>
      </c>
      <c r="AP111" s="152">
        <v>51</v>
      </c>
      <c r="AQ111" s="152">
        <v>112</v>
      </c>
      <c r="AR111" s="210">
        <v>412</v>
      </c>
      <c r="AS111" s="210">
        <v>6469</v>
      </c>
      <c r="AT111" s="210">
        <v>17</v>
      </c>
      <c r="AU111" s="210">
        <v>5</v>
      </c>
      <c r="AV111" s="223">
        <v>6289</v>
      </c>
      <c r="AW111" s="152">
        <v>612</v>
      </c>
      <c r="AX111" s="152">
        <v>2</v>
      </c>
      <c r="AY111" s="210">
        <v>404</v>
      </c>
      <c r="AZ111" s="210">
        <v>6492</v>
      </c>
      <c r="BA111" s="210">
        <v>4</v>
      </c>
      <c r="BB111" s="210">
        <v>3</v>
      </c>
      <c r="BC111" s="152">
        <f t="shared" si="33"/>
        <v>12</v>
      </c>
      <c r="BD111" s="223">
        <v>0</v>
      </c>
      <c r="BE111" s="152">
        <f t="shared" si="31"/>
        <v>6730</v>
      </c>
      <c r="BF111" s="223">
        <v>11</v>
      </c>
      <c r="BG111" s="228">
        <f t="shared" si="32"/>
        <v>161</v>
      </c>
      <c r="BH111" s="223">
        <v>0</v>
      </c>
      <c r="BI111" s="244" t="s">
        <v>97</v>
      </c>
      <c r="BJ111" s="210">
        <v>211</v>
      </c>
    </row>
    <row r="112" spans="7:62" s="241" customFormat="1" ht="14.25" x14ac:dyDescent="0.2">
      <c r="G112" s="151">
        <v>44275</v>
      </c>
      <c r="H112" s="152">
        <f t="shared" si="29"/>
        <v>6920</v>
      </c>
      <c r="I112" s="223">
        <v>17</v>
      </c>
      <c r="J112" s="216">
        <f t="shared" si="23"/>
        <v>1105.2282727613938</v>
      </c>
      <c r="K112" s="217">
        <f t="shared" si="30"/>
        <v>0.24626973779515993</v>
      </c>
      <c r="L112" s="152">
        <v>0</v>
      </c>
      <c r="M112" s="223">
        <v>6920</v>
      </c>
      <c r="N112" s="223">
        <v>0</v>
      </c>
      <c r="O112" s="210">
        <v>2848</v>
      </c>
      <c r="P112" s="210">
        <f t="shared" si="25"/>
        <v>4072</v>
      </c>
      <c r="Q112" s="223">
        <v>130</v>
      </c>
      <c r="R112" s="223">
        <v>1382</v>
      </c>
      <c r="S112" s="223">
        <v>1075</v>
      </c>
      <c r="T112" s="223">
        <v>3329</v>
      </c>
      <c r="U112" s="223">
        <v>406</v>
      </c>
      <c r="V112" s="223">
        <v>104</v>
      </c>
      <c r="W112" s="223">
        <v>494</v>
      </c>
      <c r="X112" s="210">
        <v>4</v>
      </c>
      <c r="Y112" s="210">
        <v>21</v>
      </c>
      <c r="Z112" s="210">
        <v>50</v>
      </c>
      <c r="AA112" s="210">
        <v>54</v>
      </c>
      <c r="AB112" s="210">
        <v>271</v>
      </c>
      <c r="AC112" s="210">
        <v>1607</v>
      </c>
      <c r="AD112" s="210">
        <v>2338</v>
      </c>
      <c r="AE112" s="210">
        <v>2575</v>
      </c>
      <c r="AF112" s="223">
        <v>9</v>
      </c>
      <c r="AG112" s="223">
        <v>576</v>
      </c>
      <c r="AH112" s="223">
        <v>1232</v>
      </c>
      <c r="AI112" s="223">
        <v>4256</v>
      </c>
      <c r="AJ112" s="223">
        <v>17</v>
      </c>
      <c r="AK112" s="223">
        <v>830</v>
      </c>
      <c r="AL112" s="210">
        <v>6021</v>
      </c>
      <c r="AM112" s="210">
        <v>899</v>
      </c>
      <c r="AN112" s="152">
        <v>642</v>
      </c>
      <c r="AO112" s="223">
        <v>6115</v>
      </c>
      <c r="AP112" s="152">
        <v>51</v>
      </c>
      <c r="AQ112" s="152">
        <v>112</v>
      </c>
      <c r="AR112" s="210">
        <v>412</v>
      </c>
      <c r="AS112" s="210">
        <v>6486</v>
      </c>
      <c r="AT112" s="210">
        <v>17</v>
      </c>
      <c r="AU112" s="210">
        <v>5</v>
      </c>
      <c r="AV112" s="223">
        <v>6305</v>
      </c>
      <c r="AW112" s="152">
        <v>613</v>
      </c>
      <c r="AX112" s="152">
        <v>2</v>
      </c>
      <c r="AY112" s="210">
        <v>404</v>
      </c>
      <c r="AZ112" s="210">
        <v>6509</v>
      </c>
      <c r="BA112" s="210">
        <v>4</v>
      </c>
      <c r="BB112" s="210">
        <v>3</v>
      </c>
      <c r="BC112" s="152">
        <f t="shared" si="33"/>
        <v>12</v>
      </c>
      <c r="BD112" s="223">
        <v>0</v>
      </c>
      <c r="BE112" s="152">
        <f t="shared" si="31"/>
        <v>6746</v>
      </c>
      <c r="BF112" s="223">
        <v>16</v>
      </c>
      <c r="BG112" s="228">
        <f t="shared" si="32"/>
        <v>162</v>
      </c>
      <c r="BH112" s="223">
        <v>1</v>
      </c>
      <c r="BI112" s="244" t="s">
        <v>97</v>
      </c>
      <c r="BJ112" s="210">
        <v>214</v>
      </c>
    </row>
    <row r="113" spans="7:62" s="241" customFormat="1" ht="14.25" x14ac:dyDescent="0.2">
      <c r="G113" s="151">
        <v>44276</v>
      </c>
      <c r="H113" s="152">
        <f t="shared" si="29"/>
        <v>6928</v>
      </c>
      <c r="I113" s="223">
        <v>8</v>
      </c>
      <c r="J113" s="216">
        <f t="shared" si="23"/>
        <v>1106.5059933079385</v>
      </c>
      <c r="K113" s="217">
        <f t="shared" si="30"/>
        <v>0.11560693641618514</v>
      </c>
      <c r="L113" s="152">
        <v>0</v>
      </c>
      <c r="M113" s="223">
        <v>6928</v>
      </c>
      <c r="N113" s="223">
        <v>0</v>
      </c>
      <c r="O113" s="210">
        <v>2851</v>
      </c>
      <c r="P113" s="210">
        <f t="shared" si="25"/>
        <v>4077</v>
      </c>
      <c r="Q113" s="223">
        <v>131</v>
      </c>
      <c r="R113" s="223">
        <v>1383</v>
      </c>
      <c r="S113" s="223">
        <v>1077</v>
      </c>
      <c r="T113" s="223">
        <v>3331</v>
      </c>
      <c r="U113" s="223">
        <v>406</v>
      </c>
      <c r="V113" s="223">
        <v>104</v>
      </c>
      <c r="W113" s="223">
        <v>496</v>
      </c>
      <c r="X113" s="210">
        <v>4</v>
      </c>
      <c r="Y113" s="210">
        <v>21</v>
      </c>
      <c r="Z113" s="210">
        <v>50</v>
      </c>
      <c r="AA113" s="210">
        <v>55</v>
      </c>
      <c r="AB113" s="210">
        <v>271</v>
      </c>
      <c r="AC113" s="210">
        <v>1607</v>
      </c>
      <c r="AD113" s="210">
        <v>2344</v>
      </c>
      <c r="AE113" s="210">
        <v>2576</v>
      </c>
      <c r="AF113" s="223">
        <v>9</v>
      </c>
      <c r="AG113" s="223">
        <v>576</v>
      </c>
      <c r="AH113" s="223">
        <v>1235</v>
      </c>
      <c r="AI113" s="223">
        <v>4259</v>
      </c>
      <c r="AJ113" s="223">
        <v>17</v>
      </c>
      <c r="AK113" s="223">
        <v>832</v>
      </c>
      <c r="AL113" s="210">
        <v>6025</v>
      </c>
      <c r="AM113" s="210">
        <v>903</v>
      </c>
      <c r="AN113" s="152">
        <v>643</v>
      </c>
      <c r="AO113" s="223">
        <v>6122</v>
      </c>
      <c r="AP113" s="152">
        <v>51</v>
      </c>
      <c r="AQ113" s="152">
        <v>112</v>
      </c>
      <c r="AR113" s="210">
        <v>412</v>
      </c>
      <c r="AS113" s="210">
        <v>6494</v>
      </c>
      <c r="AT113" s="210">
        <v>17</v>
      </c>
      <c r="AU113" s="210">
        <v>5</v>
      </c>
      <c r="AV113" s="223">
        <v>6311</v>
      </c>
      <c r="AW113" s="152">
        <v>615</v>
      </c>
      <c r="AX113" s="152">
        <v>2</v>
      </c>
      <c r="AY113" s="210">
        <v>404</v>
      </c>
      <c r="AZ113" s="210">
        <v>6517</v>
      </c>
      <c r="BA113" s="210">
        <v>4</v>
      </c>
      <c r="BB113" s="210">
        <v>3</v>
      </c>
      <c r="BC113" s="152">
        <f t="shared" si="33"/>
        <v>12</v>
      </c>
      <c r="BD113" s="223">
        <v>0</v>
      </c>
      <c r="BE113" s="152">
        <f t="shared" si="31"/>
        <v>6754</v>
      </c>
      <c r="BF113" s="223">
        <v>8</v>
      </c>
      <c r="BG113" s="228">
        <f t="shared" si="32"/>
        <v>162</v>
      </c>
      <c r="BH113" s="223">
        <v>0</v>
      </c>
      <c r="BI113" s="244" t="s">
        <v>97</v>
      </c>
      <c r="BJ113" s="210">
        <v>214</v>
      </c>
    </row>
    <row r="114" spans="7:62" s="241" customFormat="1" ht="14.25" x14ac:dyDescent="0.2">
      <c r="G114" s="151">
        <v>44277</v>
      </c>
      <c r="H114" s="152">
        <f t="shared" si="29"/>
        <v>6936</v>
      </c>
      <c r="I114" s="223">
        <v>8</v>
      </c>
      <c r="J114" s="216">
        <f t="shared" si="23"/>
        <v>1107.7837138544835</v>
      </c>
      <c r="K114" s="217">
        <f t="shared" si="30"/>
        <v>0.11547344110854851</v>
      </c>
      <c r="L114" s="152">
        <v>0</v>
      </c>
      <c r="M114" s="223">
        <v>6936</v>
      </c>
      <c r="N114" s="223">
        <v>0</v>
      </c>
      <c r="O114" s="210">
        <v>2856</v>
      </c>
      <c r="P114" s="210">
        <f t="shared" si="25"/>
        <v>4080</v>
      </c>
      <c r="Q114" s="223">
        <v>131</v>
      </c>
      <c r="R114" s="223">
        <v>1384</v>
      </c>
      <c r="S114" s="223">
        <v>1078</v>
      </c>
      <c r="T114" s="223">
        <v>3335</v>
      </c>
      <c r="U114" s="223">
        <v>406</v>
      </c>
      <c r="V114" s="223">
        <v>104</v>
      </c>
      <c r="W114" s="223">
        <v>498</v>
      </c>
      <c r="X114" s="210">
        <v>4</v>
      </c>
      <c r="Y114" s="210">
        <v>21</v>
      </c>
      <c r="Z114" s="210">
        <v>50</v>
      </c>
      <c r="AA114" s="210">
        <v>55</v>
      </c>
      <c r="AB114" s="210">
        <v>273</v>
      </c>
      <c r="AC114" s="210">
        <v>1608</v>
      </c>
      <c r="AD114" s="210">
        <v>2344</v>
      </c>
      <c r="AE114" s="210">
        <v>2581</v>
      </c>
      <c r="AF114" s="223">
        <v>9</v>
      </c>
      <c r="AG114" s="223">
        <v>576</v>
      </c>
      <c r="AH114" s="223">
        <v>1237</v>
      </c>
      <c r="AI114" s="223">
        <v>4263</v>
      </c>
      <c r="AJ114" s="223">
        <v>17</v>
      </c>
      <c r="AK114" s="223">
        <v>834</v>
      </c>
      <c r="AL114" s="210">
        <v>6029</v>
      </c>
      <c r="AM114" s="210">
        <v>907</v>
      </c>
      <c r="AN114" s="152">
        <v>644</v>
      </c>
      <c r="AO114" s="223">
        <v>6129</v>
      </c>
      <c r="AP114" s="152">
        <v>51</v>
      </c>
      <c r="AQ114" s="152">
        <v>112</v>
      </c>
      <c r="AR114" s="210">
        <v>412</v>
      </c>
      <c r="AS114" s="210">
        <v>6502</v>
      </c>
      <c r="AT114" s="210">
        <v>17</v>
      </c>
      <c r="AU114" s="210">
        <v>5</v>
      </c>
      <c r="AV114" s="223">
        <v>6318</v>
      </c>
      <c r="AW114" s="152">
        <v>616</v>
      </c>
      <c r="AX114" s="152">
        <v>2</v>
      </c>
      <c r="AY114" s="210">
        <v>404</v>
      </c>
      <c r="AZ114" s="210">
        <v>6525</v>
      </c>
      <c r="BA114" s="210">
        <v>4</v>
      </c>
      <c r="BB114" s="210">
        <v>3</v>
      </c>
      <c r="BC114" s="152">
        <f t="shared" si="33"/>
        <v>12</v>
      </c>
      <c r="BD114" s="223">
        <v>0</v>
      </c>
      <c r="BE114" s="152">
        <f t="shared" si="31"/>
        <v>6762</v>
      </c>
      <c r="BF114" s="223">
        <v>8</v>
      </c>
      <c r="BG114" s="228">
        <f t="shared" si="32"/>
        <v>162</v>
      </c>
      <c r="BH114" s="223">
        <v>0</v>
      </c>
      <c r="BI114" s="244" t="s">
        <v>97</v>
      </c>
      <c r="BJ114" s="210">
        <v>214</v>
      </c>
    </row>
    <row r="115" spans="7:62" s="241" customFormat="1" ht="14.25" x14ac:dyDescent="0.2">
      <c r="G115" s="151">
        <v>44278</v>
      </c>
      <c r="H115" s="152">
        <f t="shared" si="29"/>
        <v>6944</v>
      </c>
      <c r="I115" s="223">
        <v>8</v>
      </c>
      <c r="J115" s="216">
        <f t="shared" si="23"/>
        <v>1109.0614344010285</v>
      </c>
      <c r="K115" s="217">
        <f t="shared" si="30"/>
        <v>0.11534025374855617</v>
      </c>
      <c r="L115" s="152">
        <v>0</v>
      </c>
      <c r="M115" s="223">
        <v>6944</v>
      </c>
      <c r="N115" s="223">
        <v>0</v>
      </c>
      <c r="O115" s="210">
        <v>2858</v>
      </c>
      <c r="P115" s="210">
        <f t="shared" si="25"/>
        <v>4086</v>
      </c>
      <c r="Q115" s="223">
        <v>131</v>
      </c>
      <c r="R115" s="223">
        <v>1384</v>
      </c>
      <c r="S115" s="223">
        <v>1079</v>
      </c>
      <c r="T115" s="223">
        <v>3340</v>
      </c>
      <c r="U115" s="223">
        <v>407</v>
      </c>
      <c r="V115" s="223">
        <v>104</v>
      </c>
      <c r="W115" s="223">
        <v>499</v>
      </c>
      <c r="X115" s="210">
        <v>4</v>
      </c>
      <c r="Y115" s="210">
        <v>21</v>
      </c>
      <c r="Z115" s="210">
        <v>50</v>
      </c>
      <c r="AA115" s="210">
        <v>55</v>
      </c>
      <c r="AB115" s="210">
        <v>273</v>
      </c>
      <c r="AC115" s="210">
        <v>1609</v>
      </c>
      <c r="AD115" s="210">
        <v>2347</v>
      </c>
      <c r="AE115" s="210">
        <v>2585</v>
      </c>
      <c r="AF115" s="223">
        <v>9</v>
      </c>
      <c r="AG115" s="223">
        <v>577</v>
      </c>
      <c r="AH115" s="223">
        <v>1238</v>
      </c>
      <c r="AI115" s="223">
        <v>4269</v>
      </c>
      <c r="AJ115" s="223">
        <v>17</v>
      </c>
      <c r="AK115" s="223">
        <v>834</v>
      </c>
      <c r="AL115" s="210">
        <v>6034</v>
      </c>
      <c r="AM115" s="210">
        <v>910</v>
      </c>
      <c r="AN115" s="152">
        <v>646</v>
      </c>
      <c r="AO115" s="223">
        <v>6135</v>
      </c>
      <c r="AP115" s="152">
        <v>51</v>
      </c>
      <c r="AQ115" s="152">
        <v>112</v>
      </c>
      <c r="AR115" s="210">
        <v>412</v>
      </c>
      <c r="AS115" s="210">
        <v>6510</v>
      </c>
      <c r="AT115" s="210">
        <v>17</v>
      </c>
      <c r="AU115" s="210">
        <v>5</v>
      </c>
      <c r="AV115" s="223">
        <v>6324</v>
      </c>
      <c r="AW115" s="152">
        <v>618</v>
      </c>
      <c r="AX115" s="152">
        <v>2</v>
      </c>
      <c r="AY115" s="210">
        <v>404</v>
      </c>
      <c r="AZ115" s="210">
        <v>6533</v>
      </c>
      <c r="BA115" s="210">
        <v>4</v>
      </c>
      <c r="BB115" s="210">
        <v>3</v>
      </c>
      <c r="BC115" s="152">
        <f t="shared" si="33"/>
        <v>12</v>
      </c>
      <c r="BD115" s="223">
        <v>0</v>
      </c>
      <c r="BE115" s="152">
        <f t="shared" si="31"/>
        <v>6770</v>
      </c>
      <c r="BF115" s="223">
        <v>8</v>
      </c>
      <c r="BG115" s="228">
        <f t="shared" si="32"/>
        <v>162</v>
      </c>
      <c r="BH115" s="223">
        <v>0</v>
      </c>
      <c r="BI115" s="244" t="s">
        <v>97</v>
      </c>
      <c r="BJ115" s="210">
        <v>214</v>
      </c>
    </row>
    <row r="116" spans="7:62" s="241" customFormat="1" ht="14.25" x14ac:dyDescent="0.2">
      <c r="G116" s="151">
        <v>44279</v>
      </c>
      <c r="H116" s="152">
        <f t="shared" si="29"/>
        <v>6973</v>
      </c>
      <c r="I116" s="223">
        <v>29</v>
      </c>
      <c r="J116" s="216">
        <f t="shared" si="23"/>
        <v>1113.6931713822541</v>
      </c>
      <c r="K116" s="217">
        <f t="shared" si="30"/>
        <v>0.41762672811060497</v>
      </c>
      <c r="L116" s="152">
        <v>0</v>
      </c>
      <c r="M116" s="223">
        <v>6973</v>
      </c>
      <c r="N116" s="223">
        <v>0</v>
      </c>
      <c r="O116" s="210">
        <v>2873</v>
      </c>
      <c r="P116" s="210">
        <f t="shared" si="25"/>
        <v>4100</v>
      </c>
      <c r="Q116" s="223">
        <v>132</v>
      </c>
      <c r="R116" s="223">
        <v>1390</v>
      </c>
      <c r="S116" s="223">
        <v>1084</v>
      </c>
      <c r="T116" s="223">
        <v>3353</v>
      </c>
      <c r="U116" s="223">
        <v>407</v>
      </c>
      <c r="V116" s="223">
        <v>104</v>
      </c>
      <c r="W116" s="223">
        <v>503</v>
      </c>
      <c r="X116" s="210">
        <v>4</v>
      </c>
      <c r="Y116" s="210">
        <v>21</v>
      </c>
      <c r="Z116" s="210">
        <v>50</v>
      </c>
      <c r="AA116" s="210">
        <v>56</v>
      </c>
      <c r="AB116" s="210">
        <v>273</v>
      </c>
      <c r="AC116" s="210">
        <v>1616</v>
      </c>
      <c r="AD116" s="210">
        <v>2356</v>
      </c>
      <c r="AE116" s="210">
        <v>2597</v>
      </c>
      <c r="AF116" s="223">
        <v>9</v>
      </c>
      <c r="AG116" s="223">
        <v>579</v>
      </c>
      <c r="AH116" s="223">
        <v>1246</v>
      </c>
      <c r="AI116" s="223">
        <v>4283</v>
      </c>
      <c r="AJ116" s="223">
        <v>17</v>
      </c>
      <c r="AK116" s="223">
        <v>839</v>
      </c>
      <c r="AL116" s="210">
        <v>6055</v>
      </c>
      <c r="AM116" s="210">
        <v>918</v>
      </c>
      <c r="AN116" s="152">
        <v>649</v>
      </c>
      <c r="AO116" s="223">
        <v>6159</v>
      </c>
      <c r="AP116" s="152">
        <v>53</v>
      </c>
      <c r="AQ116" s="152">
        <v>112</v>
      </c>
      <c r="AR116" s="210">
        <v>415</v>
      </c>
      <c r="AS116" s="210">
        <v>6536</v>
      </c>
      <c r="AT116" s="210">
        <v>17</v>
      </c>
      <c r="AU116" s="210">
        <v>5</v>
      </c>
      <c r="AV116" s="223">
        <v>6351</v>
      </c>
      <c r="AW116" s="152">
        <v>620</v>
      </c>
      <c r="AX116" s="152">
        <v>2</v>
      </c>
      <c r="AY116" s="210">
        <v>404</v>
      </c>
      <c r="AZ116" s="210">
        <v>6562</v>
      </c>
      <c r="BA116" s="210">
        <v>4</v>
      </c>
      <c r="BB116" s="210">
        <v>3</v>
      </c>
      <c r="BC116" s="152">
        <f t="shared" si="33"/>
        <v>12</v>
      </c>
      <c r="BD116" s="223">
        <v>0</v>
      </c>
      <c r="BE116" s="152">
        <f t="shared" si="31"/>
        <v>6799</v>
      </c>
      <c r="BF116" s="223">
        <v>29</v>
      </c>
      <c r="BG116" s="228">
        <f t="shared" si="32"/>
        <v>162</v>
      </c>
      <c r="BH116" s="223">
        <v>0</v>
      </c>
      <c r="BI116" s="244" t="s">
        <v>97</v>
      </c>
      <c r="BJ116" s="210">
        <v>217</v>
      </c>
    </row>
    <row r="117" spans="7:62" s="241" customFormat="1" ht="14.25" x14ac:dyDescent="0.2">
      <c r="G117" s="151">
        <v>44280</v>
      </c>
      <c r="H117" s="152">
        <f t="shared" si="29"/>
        <v>6977</v>
      </c>
      <c r="I117" s="223">
        <v>4</v>
      </c>
      <c r="J117" s="216">
        <f t="shared" si="23"/>
        <v>1114.3320316555266</v>
      </c>
      <c r="K117" s="217">
        <f t="shared" si="30"/>
        <v>5.7364118743720383E-2</v>
      </c>
      <c r="L117" s="152">
        <v>0</v>
      </c>
      <c r="M117" s="223">
        <v>6977</v>
      </c>
      <c r="N117" s="223">
        <v>0</v>
      </c>
      <c r="O117" s="210">
        <v>2876</v>
      </c>
      <c r="P117" s="210">
        <f t="shared" si="25"/>
        <v>4101</v>
      </c>
      <c r="Q117" s="223">
        <v>132</v>
      </c>
      <c r="R117" s="223">
        <v>1390</v>
      </c>
      <c r="S117" s="223">
        <v>1084</v>
      </c>
      <c r="T117" s="223">
        <v>3354</v>
      </c>
      <c r="U117" s="223">
        <v>407</v>
      </c>
      <c r="V117" s="223">
        <v>104</v>
      </c>
      <c r="W117" s="223">
        <v>506</v>
      </c>
      <c r="X117" s="210">
        <v>4</v>
      </c>
      <c r="Y117" s="210">
        <v>21</v>
      </c>
      <c r="Z117" s="210">
        <v>50</v>
      </c>
      <c r="AA117" s="210">
        <v>56</v>
      </c>
      <c r="AB117" s="210">
        <v>274</v>
      </c>
      <c r="AC117" s="210">
        <v>1616</v>
      </c>
      <c r="AD117" s="210">
        <v>2357</v>
      </c>
      <c r="AE117" s="210">
        <v>2599</v>
      </c>
      <c r="AF117" s="223">
        <v>9</v>
      </c>
      <c r="AG117" s="223">
        <v>579</v>
      </c>
      <c r="AH117" s="223">
        <v>1246</v>
      </c>
      <c r="AI117" s="223">
        <v>4287</v>
      </c>
      <c r="AJ117" s="223">
        <v>17</v>
      </c>
      <c r="AK117" s="223">
        <v>839</v>
      </c>
      <c r="AL117" s="210">
        <v>6058</v>
      </c>
      <c r="AM117" s="210">
        <v>919</v>
      </c>
      <c r="AN117" s="152">
        <v>649</v>
      </c>
      <c r="AO117" s="223">
        <v>6163</v>
      </c>
      <c r="AP117" s="152">
        <v>53</v>
      </c>
      <c r="AQ117" s="152">
        <v>112</v>
      </c>
      <c r="AR117" s="210">
        <v>415</v>
      </c>
      <c r="AS117" s="210">
        <v>6540</v>
      </c>
      <c r="AT117" s="210">
        <v>17</v>
      </c>
      <c r="AU117" s="210">
        <v>5</v>
      </c>
      <c r="AV117" s="223">
        <v>6355</v>
      </c>
      <c r="AW117" s="152">
        <v>620</v>
      </c>
      <c r="AX117" s="152">
        <v>2</v>
      </c>
      <c r="AY117" s="210">
        <v>404</v>
      </c>
      <c r="AZ117" s="210">
        <v>6566</v>
      </c>
      <c r="BA117" s="210">
        <v>4</v>
      </c>
      <c r="BB117" s="210">
        <v>3</v>
      </c>
      <c r="BC117" s="152">
        <f t="shared" si="33"/>
        <v>12</v>
      </c>
      <c r="BD117" s="223">
        <v>0</v>
      </c>
      <c r="BE117" s="152">
        <f t="shared" si="31"/>
        <v>6803</v>
      </c>
      <c r="BF117" s="223">
        <v>4</v>
      </c>
      <c r="BG117" s="228">
        <f t="shared" si="32"/>
        <v>162</v>
      </c>
      <c r="BH117" s="223">
        <v>0</v>
      </c>
      <c r="BI117" s="244" t="s">
        <v>97</v>
      </c>
      <c r="BJ117" s="210">
        <v>220</v>
      </c>
    </row>
    <row r="118" spans="7:62" s="241" customFormat="1" ht="14.25" x14ac:dyDescent="0.2">
      <c r="G118" s="151">
        <v>44281</v>
      </c>
      <c r="H118" s="152">
        <f t="shared" si="29"/>
        <v>6984</v>
      </c>
      <c r="I118" s="223">
        <v>7</v>
      </c>
      <c r="J118" s="216">
        <f t="shared" si="23"/>
        <v>1115.4500371337533</v>
      </c>
      <c r="K118" s="217">
        <f t="shared" si="30"/>
        <v>0.10032965457932619</v>
      </c>
      <c r="L118" s="152">
        <v>0</v>
      </c>
      <c r="M118" s="223">
        <v>6984</v>
      </c>
      <c r="N118" s="223">
        <v>0</v>
      </c>
      <c r="O118" s="210">
        <v>2878</v>
      </c>
      <c r="P118" s="210">
        <f t="shared" si="25"/>
        <v>4106</v>
      </c>
      <c r="Q118" s="223">
        <v>132</v>
      </c>
      <c r="R118" s="223">
        <v>1391</v>
      </c>
      <c r="S118" s="223">
        <v>1085</v>
      </c>
      <c r="T118" s="223">
        <v>3359</v>
      </c>
      <c r="U118" s="223">
        <v>407</v>
      </c>
      <c r="V118" s="223">
        <v>104</v>
      </c>
      <c r="W118" s="223">
        <v>506</v>
      </c>
      <c r="X118" s="210">
        <v>4</v>
      </c>
      <c r="Y118" s="210">
        <v>21</v>
      </c>
      <c r="Z118" s="210">
        <v>50</v>
      </c>
      <c r="AA118" s="210">
        <v>56</v>
      </c>
      <c r="AB118" s="210">
        <v>274</v>
      </c>
      <c r="AC118" s="210">
        <v>1617</v>
      </c>
      <c r="AD118" s="210">
        <v>2360</v>
      </c>
      <c r="AE118" s="210">
        <v>2602</v>
      </c>
      <c r="AF118" s="223">
        <v>9</v>
      </c>
      <c r="AG118" s="223">
        <v>579</v>
      </c>
      <c r="AH118" s="223">
        <v>1248</v>
      </c>
      <c r="AI118" s="223">
        <v>4292</v>
      </c>
      <c r="AJ118" s="223">
        <v>17</v>
      </c>
      <c r="AK118" s="223">
        <v>839</v>
      </c>
      <c r="AL118" s="210">
        <v>6064</v>
      </c>
      <c r="AM118" s="210">
        <v>920</v>
      </c>
      <c r="AN118" s="152">
        <v>650</v>
      </c>
      <c r="AO118" s="223">
        <v>6168</v>
      </c>
      <c r="AP118" s="152">
        <v>54</v>
      </c>
      <c r="AQ118" s="152">
        <v>112</v>
      </c>
      <c r="AR118" s="210">
        <v>415</v>
      </c>
      <c r="AS118" s="210">
        <v>6547</v>
      </c>
      <c r="AT118" s="210">
        <v>17</v>
      </c>
      <c r="AU118" s="210">
        <v>5</v>
      </c>
      <c r="AV118" s="223">
        <v>6362</v>
      </c>
      <c r="AW118" s="152">
        <v>620</v>
      </c>
      <c r="AX118" s="152">
        <v>2</v>
      </c>
      <c r="AY118" s="210">
        <v>404</v>
      </c>
      <c r="AZ118" s="210">
        <v>6573</v>
      </c>
      <c r="BA118" s="210">
        <v>4</v>
      </c>
      <c r="BB118" s="210">
        <v>3</v>
      </c>
      <c r="BC118" s="152">
        <f t="shared" si="33"/>
        <v>12</v>
      </c>
      <c r="BD118" s="223">
        <v>0</v>
      </c>
      <c r="BE118" s="152">
        <f t="shared" si="31"/>
        <v>6808</v>
      </c>
      <c r="BF118" s="223">
        <v>5</v>
      </c>
      <c r="BG118" s="228">
        <f t="shared" si="32"/>
        <v>164</v>
      </c>
      <c r="BH118" s="223">
        <v>2</v>
      </c>
      <c r="BI118" s="244" t="s">
        <v>97</v>
      </c>
      <c r="BJ118" s="210">
        <v>223</v>
      </c>
    </row>
    <row r="119" spans="7:62" s="241" customFormat="1" ht="14.25" x14ac:dyDescent="0.2">
      <c r="G119" s="151">
        <v>44282</v>
      </c>
      <c r="H119" s="152">
        <f t="shared" si="29"/>
        <v>6997</v>
      </c>
      <c r="I119" s="223">
        <v>13</v>
      </c>
      <c r="J119" s="216">
        <f t="shared" si="23"/>
        <v>1117.5263330218891</v>
      </c>
      <c r="K119" s="217">
        <f t="shared" si="30"/>
        <v>0.18613974799541211</v>
      </c>
      <c r="L119" s="152">
        <v>0</v>
      </c>
      <c r="M119" s="223">
        <v>6997</v>
      </c>
      <c r="N119" s="223">
        <v>0</v>
      </c>
      <c r="O119" s="210">
        <v>2882</v>
      </c>
      <c r="P119" s="210">
        <f t="shared" si="25"/>
        <v>4115</v>
      </c>
      <c r="Q119" s="223">
        <v>132</v>
      </c>
      <c r="R119" s="223">
        <v>1392</v>
      </c>
      <c r="S119" s="223">
        <v>1087</v>
      </c>
      <c r="T119" s="223">
        <v>3368</v>
      </c>
      <c r="U119" s="223">
        <v>407</v>
      </c>
      <c r="V119" s="223">
        <v>104</v>
      </c>
      <c r="W119" s="223">
        <v>507</v>
      </c>
      <c r="X119" s="210">
        <v>4</v>
      </c>
      <c r="Y119" s="210">
        <v>21</v>
      </c>
      <c r="Z119" s="210">
        <v>50</v>
      </c>
      <c r="AA119" s="210">
        <v>56</v>
      </c>
      <c r="AB119" s="210">
        <v>274</v>
      </c>
      <c r="AC119" s="210">
        <v>1618</v>
      </c>
      <c r="AD119" s="210">
        <v>2365</v>
      </c>
      <c r="AE119" s="210">
        <v>2609</v>
      </c>
      <c r="AF119" s="223">
        <v>9</v>
      </c>
      <c r="AG119" s="223">
        <v>579</v>
      </c>
      <c r="AH119" s="223">
        <v>1251</v>
      </c>
      <c r="AI119" s="223">
        <v>4299</v>
      </c>
      <c r="AJ119" s="223">
        <v>17</v>
      </c>
      <c r="AK119" s="223">
        <v>842</v>
      </c>
      <c r="AL119" s="210">
        <v>6070</v>
      </c>
      <c r="AM119" s="210">
        <v>927</v>
      </c>
      <c r="AN119" s="152">
        <v>654</v>
      </c>
      <c r="AO119" s="223">
        <v>6177</v>
      </c>
      <c r="AP119" s="152">
        <v>54</v>
      </c>
      <c r="AQ119" s="152">
        <v>112</v>
      </c>
      <c r="AR119" s="210">
        <v>415</v>
      </c>
      <c r="AS119" s="210">
        <v>6560</v>
      </c>
      <c r="AT119" s="210">
        <v>17</v>
      </c>
      <c r="AU119" s="210">
        <v>5</v>
      </c>
      <c r="AV119" s="223">
        <v>6375</v>
      </c>
      <c r="AW119" s="152">
        <v>620</v>
      </c>
      <c r="AX119" s="152">
        <v>2</v>
      </c>
      <c r="AY119" s="210">
        <v>404</v>
      </c>
      <c r="AZ119" s="210">
        <v>6586</v>
      </c>
      <c r="BA119" s="210">
        <v>4</v>
      </c>
      <c r="BB119" s="210">
        <v>3</v>
      </c>
      <c r="BC119" s="152">
        <f t="shared" si="33"/>
        <v>12</v>
      </c>
      <c r="BD119" s="223">
        <v>0</v>
      </c>
      <c r="BE119" s="152">
        <f t="shared" si="31"/>
        <v>6821</v>
      </c>
      <c r="BF119" s="223">
        <v>13</v>
      </c>
      <c r="BG119" s="228">
        <f t="shared" si="32"/>
        <v>164</v>
      </c>
      <c r="BH119" s="223">
        <v>0</v>
      </c>
      <c r="BI119" s="244" t="s">
        <v>97</v>
      </c>
      <c r="BJ119" s="210">
        <v>227</v>
      </c>
    </row>
    <row r="120" spans="7:62" s="241" customFormat="1" ht="14.25" x14ac:dyDescent="0.2">
      <c r="G120" s="151">
        <v>44283</v>
      </c>
      <c r="H120" s="152">
        <f t="shared" si="29"/>
        <v>7008</v>
      </c>
      <c r="I120" s="223">
        <v>11</v>
      </c>
      <c r="J120" s="216">
        <f t="shared" si="23"/>
        <v>1119.2831987733882</v>
      </c>
      <c r="K120" s="217">
        <f t="shared" si="30"/>
        <v>0.15721023295698444</v>
      </c>
      <c r="L120" s="152">
        <v>0</v>
      </c>
      <c r="M120" s="223">
        <v>7008</v>
      </c>
      <c r="N120" s="223">
        <v>0</v>
      </c>
      <c r="O120" s="210">
        <v>2889</v>
      </c>
      <c r="P120" s="210">
        <f t="shared" si="25"/>
        <v>4119</v>
      </c>
      <c r="Q120" s="223">
        <v>132</v>
      </c>
      <c r="R120" s="223">
        <v>1393</v>
      </c>
      <c r="S120" s="223">
        <v>1088</v>
      </c>
      <c r="T120" s="223">
        <v>3375</v>
      </c>
      <c r="U120" s="223">
        <v>407</v>
      </c>
      <c r="V120" s="223">
        <v>104</v>
      </c>
      <c r="W120" s="223">
        <v>509</v>
      </c>
      <c r="X120" s="210">
        <v>4</v>
      </c>
      <c r="Y120" s="210">
        <v>21</v>
      </c>
      <c r="Z120" s="210">
        <v>50</v>
      </c>
      <c r="AA120" s="210">
        <v>56</v>
      </c>
      <c r="AB120" s="210">
        <v>274</v>
      </c>
      <c r="AC120" s="210">
        <v>1619</v>
      </c>
      <c r="AD120" s="210">
        <v>2367</v>
      </c>
      <c r="AE120" s="210">
        <v>2617</v>
      </c>
      <c r="AF120" s="223">
        <v>9</v>
      </c>
      <c r="AG120" s="223">
        <v>580</v>
      </c>
      <c r="AH120" s="223">
        <v>1253</v>
      </c>
      <c r="AI120" s="223">
        <v>4305</v>
      </c>
      <c r="AJ120" s="223">
        <v>17</v>
      </c>
      <c r="AK120" s="223">
        <v>844</v>
      </c>
      <c r="AL120" s="210">
        <v>6078</v>
      </c>
      <c r="AM120" s="210">
        <v>930</v>
      </c>
      <c r="AN120" s="152">
        <v>656</v>
      </c>
      <c r="AO120" s="223">
        <v>6186</v>
      </c>
      <c r="AP120" s="152">
        <v>54</v>
      </c>
      <c r="AQ120" s="152">
        <v>112</v>
      </c>
      <c r="AR120" s="210">
        <v>415</v>
      </c>
      <c r="AS120" s="210">
        <v>6571</v>
      </c>
      <c r="AT120" s="210">
        <v>17</v>
      </c>
      <c r="AU120" s="210">
        <v>5</v>
      </c>
      <c r="AV120" s="223">
        <v>6385</v>
      </c>
      <c r="AW120" s="152">
        <v>621</v>
      </c>
      <c r="AX120" s="152">
        <v>2</v>
      </c>
      <c r="AY120" s="210">
        <v>404</v>
      </c>
      <c r="AZ120" s="210">
        <v>6597</v>
      </c>
      <c r="BA120" s="210">
        <v>4</v>
      </c>
      <c r="BB120" s="210">
        <v>3</v>
      </c>
      <c r="BC120" s="152">
        <f t="shared" si="33"/>
        <v>12</v>
      </c>
      <c r="BD120" s="223">
        <v>0</v>
      </c>
      <c r="BE120" s="152">
        <f t="shared" si="31"/>
        <v>6832</v>
      </c>
      <c r="BF120" s="223">
        <v>11</v>
      </c>
      <c r="BG120" s="228">
        <f t="shared" si="32"/>
        <v>164</v>
      </c>
      <c r="BH120" s="223">
        <v>0</v>
      </c>
      <c r="BI120" s="244" t="s">
        <v>97</v>
      </c>
      <c r="BJ120" s="210">
        <v>229</v>
      </c>
    </row>
    <row r="121" spans="7:62" s="241" customFormat="1" ht="14.25" x14ac:dyDescent="0.2">
      <c r="G121" s="151">
        <v>44284</v>
      </c>
      <c r="H121" s="152">
        <f t="shared" si="29"/>
        <v>7014</v>
      </c>
      <c r="I121" s="223">
        <v>6</v>
      </c>
      <c r="J121" s="216">
        <f t="shared" si="23"/>
        <v>1120.2414891832971</v>
      </c>
      <c r="K121" s="217">
        <f t="shared" si="30"/>
        <v>8.5616438356169056E-2</v>
      </c>
      <c r="L121" s="152">
        <v>0</v>
      </c>
      <c r="M121" s="223">
        <v>7014</v>
      </c>
      <c r="N121" s="223">
        <v>0</v>
      </c>
      <c r="O121" s="210">
        <v>2890</v>
      </c>
      <c r="P121" s="210">
        <f t="shared" si="25"/>
        <v>4124</v>
      </c>
      <c r="Q121" s="223">
        <v>132</v>
      </c>
      <c r="R121" s="223">
        <v>1394</v>
      </c>
      <c r="S121" s="223">
        <v>1088</v>
      </c>
      <c r="T121" s="223">
        <v>3380</v>
      </c>
      <c r="U121" s="223">
        <v>407</v>
      </c>
      <c r="V121" s="223">
        <v>104</v>
      </c>
      <c r="W121" s="223">
        <v>509</v>
      </c>
      <c r="X121" s="210">
        <v>4</v>
      </c>
      <c r="Y121" s="210">
        <v>21</v>
      </c>
      <c r="Z121" s="210">
        <v>50</v>
      </c>
      <c r="AA121" s="210">
        <v>56</v>
      </c>
      <c r="AB121" s="210">
        <v>274</v>
      </c>
      <c r="AC121" s="210">
        <v>1619</v>
      </c>
      <c r="AD121" s="210">
        <v>2370</v>
      </c>
      <c r="AE121" s="210">
        <v>2620</v>
      </c>
      <c r="AF121" s="223">
        <v>9</v>
      </c>
      <c r="AG121" s="223">
        <v>581</v>
      </c>
      <c r="AH121" s="223">
        <v>1254</v>
      </c>
      <c r="AI121" s="223">
        <v>4309</v>
      </c>
      <c r="AJ121" s="223">
        <v>17</v>
      </c>
      <c r="AK121" s="223">
        <v>844</v>
      </c>
      <c r="AL121" s="210">
        <v>6082</v>
      </c>
      <c r="AM121" s="210">
        <v>932</v>
      </c>
      <c r="AN121" s="152">
        <v>659</v>
      </c>
      <c r="AO121" s="223">
        <v>6188</v>
      </c>
      <c r="AP121" s="152">
        <v>55</v>
      </c>
      <c r="AQ121" s="152">
        <v>112</v>
      </c>
      <c r="AR121" s="210">
        <v>415</v>
      </c>
      <c r="AS121" s="210">
        <v>6577</v>
      </c>
      <c r="AT121" s="210">
        <v>17</v>
      </c>
      <c r="AU121" s="210">
        <v>5</v>
      </c>
      <c r="AV121" s="223">
        <v>6388</v>
      </c>
      <c r="AW121" s="152">
        <v>624</v>
      </c>
      <c r="AX121" s="152">
        <v>2</v>
      </c>
      <c r="AY121" s="210">
        <v>404</v>
      </c>
      <c r="AZ121" s="210">
        <v>6603</v>
      </c>
      <c r="BA121" s="210">
        <v>4</v>
      </c>
      <c r="BB121" s="210">
        <v>3</v>
      </c>
      <c r="BC121" s="152">
        <f t="shared" si="33"/>
        <v>12</v>
      </c>
      <c r="BD121" s="223">
        <v>0</v>
      </c>
      <c r="BE121" s="152">
        <f t="shared" si="31"/>
        <v>6838</v>
      </c>
      <c r="BF121" s="223">
        <v>6</v>
      </c>
      <c r="BG121" s="228">
        <f t="shared" si="32"/>
        <v>164</v>
      </c>
      <c r="BH121" s="223">
        <v>0</v>
      </c>
      <c r="BI121" s="244" t="s">
        <v>97</v>
      </c>
      <c r="BJ121" s="210">
        <v>232</v>
      </c>
    </row>
    <row r="122" spans="7:62" s="241" customFormat="1" ht="14.25" x14ac:dyDescent="0.2">
      <c r="G122" s="151">
        <v>44285</v>
      </c>
      <c r="H122" s="152">
        <f t="shared" si="29"/>
        <v>7029</v>
      </c>
      <c r="I122" s="223">
        <v>15</v>
      </c>
      <c r="J122" s="216">
        <f t="shared" si="23"/>
        <v>1122.6372152080687</v>
      </c>
      <c r="K122" s="217">
        <f t="shared" si="30"/>
        <v>0.21385799828914287</v>
      </c>
      <c r="L122" s="152">
        <v>0</v>
      </c>
      <c r="M122" s="223">
        <v>7029</v>
      </c>
      <c r="N122" s="223">
        <v>0</v>
      </c>
      <c r="O122" s="210">
        <v>2893</v>
      </c>
      <c r="P122" s="210">
        <f t="shared" si="25"/>
        <v>4136</v>
      </c>
      <c r="Q122" s="223">
        <v>132</v>
      </c>
      <c r="R122" s="223">
        <v>1395</v>
      </c>
      <c r="S122" s="223">
        <v>1090</v>
      </c>
      <c r="T122" s="223">
        <v>3388</v>
      </c>
      <c r="U122" s="223">
        <v>409</v>
      </c>
      <c r="V122" s="223">
        <v>104</v>
      </c>
      <c r="W122" s="223">
        <v>511</v>
      </c>
      <c r="X122" s="210">
        <v>4</v>
      </c>
      <c r="Y122" s="210">
        <v>21</v>
      </c>
      <c r="Z122" s="210">
        <v>50</v>
      </c>
      <c r="AA122" s="210">
        <v>56</v>
      </c>
      <c r="AB122" s="210">
        <v>275</v>
      </c>
      <c r="AC122" s="210">
        <v>1620</v>
      </c>
      <c r="AD122" s="210">
        <v>2376</v>
      </c>
      <c r="AE122" s="210">
        <v>2627</v>
      </c>
      <c r="AF122" s="223">
        <v>9</v>
      </c>
      <c r="AG122" s="223">
        <v>585</v>
      </c>
      <c r="AH122" s="223">
        <v>1256</v>
      </c>
      <c r="AI122" s="223">
        <v>4317</v>
      </c>
      <c r="AJ122" s="223">
        <v>17</v>
      </c>
      <c r="AK122" s="223">
        <v>845</v>
      </c>
      <c r="AL122" s="210">
        <v>6092</v>
      </c>
      <c r="AM122" s="210">
        <v>937</v>
      </c>
      <c r="AN122" s="152">
        <v>660</v>
      </c>
      <c r="AO122" s="223">
        <v>6198</v>
      </c>
      <c r="AP122" s="152">
        <v>58</v>
      </c>
      <c r="AQ122" s="152">
        <v>113</v>
      </c>
      <c r="AR122" s="210">
        <v>416</v>
      </c>
      <c r="AS122" s="210">
        <v>6591</v>
      </c>
      <c r="AT122" s="210">
        <v>17</v>
      </c>
      <c r="AU122" s="210">
        <v>5</v>
      </c>
      <c r="AV122" s="223">
        <v>6400</v>
      </c>
      <c r="AW122" s="152">
        <v>627</v>
      </c>
      <c r="AX122" s="152">
        <v>2</v>
      </c>
      <c r="AY122" s="210">
        <v>404</v>
      </c>
      <c r="AZ122" s="210">
        <v>6618</v>
      </c>
      <c r="BA122" s="210">
        <v>4</v>
      </c>
      <c r="BB122" s="210">
        <v>3</v>
      </c>
      <c r="BC122" s="152">
        <f t="shared" si="33"/>
        <v>12</v>
      </c>
      <c r="BD122" s="223">
        <v>0</v>
      </c>
      <c r="BE122" s="152">
        <f t="shared" si="31"/>
        <v>6853</v>
      </c>
      <c r="BF122" s="223">
        <v>15</v>
      </c>
      <c r="BG122" s="228">
        <f t="shared" si="32"/>
        <v>164</v>
      </c>
      <c r="BH122" s="223">
        <v>0</v>
      </c>
      <c r="BI122" s="244" t="s">
        <v>97</v>
      </c>
      <c r="BJ122" s="210">
        <v>235</v>
      </c>
    </row>
    <row r="123" spans="7:62" s="241" customFormat="1" ht="14.25" x14ac:dyDescent="0.2">
      <c r="G123" s="151">
        <v>44286</v>
      </c>
      <c r="H123" s="152">
        <f t="shared" si="29"/>
        <v>7053</v>
      </c>
      <c r="I123" s="223">
        <v>24</v>
      </c>
      <c r="J123" s="216">
        <f t="shared" si="23"/>
        <v>1126.4703768477036</v>
      </c>
      <c r="K123" s="217">
        <f t="shared" si="30"/>
        <v>0.34144259496372342</v>
      </c>
      <c r="L123" s="152">
        <v>0</v>
      </c>
      <c r="M123" s="223">
        <v>7053</v>
      </c>
      <c r="N123" s="223">
        <v>0</v>
      </c>
      <c r="O123" s="210">
        <v>2900</v>
      </c>
      <c r="P123" s="210">
        <f t="shared" si="25"/>
        <v>4153</v>
      </c>
      <c r="Q123" s="223">
        <v>132</v>
      </c>
      <c r="R123" s="223">
        <v>1396</v>
      </c>
      <c r="S123" s="223">
        <v>1090</v>
      </c>
      <c r="T123" s="223">
        <v>3408</v>
      </c>
      <c r="U123" s="223">
        <v>410</v>
      </c>
      <c r="V123" s="223">
        <v>104</v>
      </c>
      <c r="W123" s="223">
        <v>513</v>
      </c>
      <c r="X123" s="210">
        <v>4</v>
      </c>
      <c r="Y123" s="210">
        <v>21</v>
      </c>
      <c r="Z123" s="210">
        <v>50</v>
      </c>
      <c r="AA123" s="210">
        <v>56</v>
      </c>
      <c r="AB123" s="210">
        <v>275</v>
      </c>
      <c r="AC123" s="210">
        <v>1622</v>
      </c>
      <c r="AD123" s="210">
        <v>2381</v>
      </c>
      <c r="AE123" s="210">
        <v>2644</v>
      </c>
      <c r="AF123" s="223">
        <v>9</v>
      </c>
      <c r="AG123" s="223">
        <v>588</v>
      </c>
      <c r="AH123" s="223">
        <v>1257</v>
      </c>
      <c r="AI123" s="223">
        <v>4335</v>
      </c>
      <c r="AJ123" s="223">
        <v>17</v>
      </c>
      <c r="AK123" s="223">
        <v>847</v>
      </c>
      <c r="AL123" s="210">
        <v>6106</v>
      </c>
      <c r="AM123" s="210">
        <v>947</v>
      </c>
      <c r="AN123" s="152">
        <v>663</v>
      </c>
      <c r="AO123" s="223">
        <v>6217</v>
      </c>
      <c r="AP123" s="152">
        <v>60</v>
      </c>
      <c r="AQ123" s="152">
        <v>113</v>
      </c>
      <c r="AR123" s="210">
        <v>418</v>
      </c>
      <c r="AS123" s="210">
        <v>6613</v>
      </c>
      <c r="AT123" s="210">
        <v>17</v>
      </c>
      <c r="AU123" s="210">
        <v>5</v>
      </c>
      <c r="AV123" s="223">
        <v>6422</v>
      </c>
      <c r="AW123" s="152">
        <v>629</v>
      </c>
      <c r="AX123" s="152">
        <v>2</v>
      </c>
      <c r="AY123" s="210">
        <v>404</v>
      </c>
      <c r="AZ123" s="210">
        <v>6642</v>
      </c>
      <c r="BA123" s="210">
        <v>4</v>
      </c>
      <c r="BB123" s="210">
        <v>3</v>
      </c>
      <c r="BC123" s="152">
        <f t="shared" si="33"/>
        <v>12</v>
      </c>
      <c r="BD123" s="223">
        <v>0</v>
      </c>
      <c r="BE123" s="152">
        <f t="shared" si="31"/>
        <v>6876</v>
      </c>
      <c r="BF123" s="223">
        <v>23</v>
      </c>
      <c r="BG123" s="228">
        <f t="shared" si="32"/>
        <v>165</v>
      </c>
      <c r="BH123" s="223">
        <v>1</v>
      </c>
      <c r="BI123" s="244" t="s">
        <v>97</v>
      </c>
      <c r="BJ123" s="210">
        <v>239</v>
      </c>
    </row>
    <row r="124" spans="7:62" s="241" customFormat="1" ht="14.25" x14ac:dyDescent="0.2">
      <c r="G124" s="151">
        <v>44287</v>
      </c>
      <c r="H124" s="152">
        <f t="shared" si="29"/>
        <v>7074</v>
      </c>
      <c r="I124" s="223">
        <v>21</v>
      </c>
      <c r="J124" s="216">
        <f t="shared" si="23"/>
        <v>1129.8243932823843</v>
      </c>
      <c r="K124" s="217">
        <f t="shared" si="30"/>
        <v>0.29774564015312421</v>
      </c>
      <c r="L124" s="152">
        <v>0</v>
      </c>
      <c r="M124" s="223">
        <v>7974</v>
      </c>
      <c r="N124" s="223">
        <v>0</v>
      </c>
      <c r="O124" s="210">
        <v>2910</v>
      </c>
      <c r="P124" s="210">
        <f t="shared" si="25"/>
        <v>4164</v>
      </c>
      <c r="Q124" s="223">
        <v>132</v>
      </c>
      <c r="R124" s="223">
        <v>1400</v>
      </c>
      <c r="S124" s="223">
        <v>1092</v>
      </c>
      <c r="T124" s="223">
        <v>3423</v>
      </c>
      <c r="U124" s="223">
        <v>410</v>
      </c>
      <c r="V124" s="223">
        <v>104</v>
      </c>
      <c r="W124" s="223">
        <v>513</v>
      </c>
      <c r="X124" s="210">
        <v>4</v>
      </c>
      <c r="Y124" s="210">
        <v>21</v>
      </c>
      <c r="Z124" s="210">
        <v>50</v>
      </c>
      <c r="AA124" s="210">
        <v>56</v>
      </c>
      <c r="AB124" s="210">
        <v>275</v>
      </c>
      <c r="AC124" s="210">
        <v>1622</v>
      </c>
      <c r="AD124" s="210">
        <v>2393</v>
      </c>
      <c r="AE124" s="210">
        <v>2653</v>
      </c>
      <c r="AF124" s="223">
        <v>9</v>
      </c>
      <c r="AG124" s="223">
        <v>588</v>
      </c>
      <c r="AH124" s="223">
        <v>1260</v>
      </c>
      <c r="AI124" s="223">
        <v>4352</v>
      </c>
      <c r="AJ124" s="223">
        <v>17</v>
      </c>
      <c r="AK124" s="223">
        <v>848</v>
      </c>
      <c r="AL124" s="210">
        <v>6118</v>
      </c>
      <c r="AM124" s="210">
        <v>956</v>
      </c>
      <c r="AN124" s="152">
        <v>671</v>
      </c>
      <c r="AO124" s="223">
        <v>6230</v>
      </c>
      <c r="AP124" s="152">
        <v>60</v>
      </c>
      <c r="AQ124" s="152">
        <v>113</v>
      </c>
      <c r="AR124" s="210">
        <v>423</v>
      </c>
      <c r="AS124" s="210">
        <v>6629</v>
      </c>
      <c r="AT124" s="210">
        <v>17</v>
      </c>
      <c r="AU124" s="210">
        <v>5</v>
      </c>
      <c r="AV124" s="223">
        <v>6439</v>
      </c>
      <c r="AW124" s="152">
        <v>633</v>
      </c>
      <c r="AX124" s="152">
        <v>2</v>
      </c>
      <c r="AY124" s="210">
        <v>404</v>
      </c>
      <c r="AZ124" s="210">
        <v>6663</v>
      </c>
      <c r="BA124" s="210">
        <v>4</v>
      </c>
      <c r="BB124" s="210">
        <v>3</v>
      </c>
      <c r="BC124" s="152">
        <f t="shared" si="33"/>
        <v>12</v>
      </c>
      <c r="BD124" s="223">
        <v>0</v>
      </c>
      <c r="BE124" s="152">
        <f t="shared" si="31"/>
        <v>6897</v>
      </c>
      <c r="BF124" s="223">
        <v>21</v>
      </c>
      <c r="BG124" s="228">
        <f t="shared" si="32"/>
        <v>165</v>
      </c>
      <c r="BH124" s="223">
        <v>0</v>
      </c>
      <c r="BI124" s="244" t="s">
        <v>97</v>
      </c>
      <c r="BJ124" s="210">
        <v>244</v>
      </c>
    </row>
    <row r="125" spans="7:62" s="241" customFormat="1" ht="14.25" x14ac:dyDescent="0.2">
      <c r="G125" s="151">
        <v>44288</v>
      </c>
      <c r="H125" s="152">
        <f t="shared" si="29"/>
        <v>7082</v>
      </c>
      <c r="I125" s="223">
        <v>8</v>
      </c>
      <c r="J125" s="216">
        <f t="shared" si="23"/>
        <v>1131.1021138289291</v>
      </c>
      <c r="K125" s="217">
        <f t="shared" si="30"/>
        <v>0.11309018942606031</v>
      </c>
      <c r="L125" s="152">
        <v>0</v>
      </c>
      <c r="M125" s="223">
        <v>7082</v>
      </c>
      <c r="N125" s="223">
        <v>0</v>
      </c>
      <c r="O125" s="210">
        <v>2910</v>
      </c>
      <c r="P125" s="210">
        <f t="shared" si="25"/>
        <v>4172</v>
      </c>
      <c r="Q125" s="223">
        <v>132</v>
      </c>
      <c r="R125" s="223">
        <v>1400</v>
      </c>
      <c r="S125" s="223">
        <v>1093</v>
      </c>
      <c r="T125" s="223">
        <v>3428</v>
      </c>
      <c r="U125" s="223">
        <v>410</v>
      </c>
      <c r="V125" s="223">
        <v>104</v>
      </c>
      <c r="W125" s="223">
        <v>515</v>
      </c>
      <c r="X125" s="210">
        <v>4</v>
      </c>
      <c r="Y125" s="210">
        <v>21</v>
      </c>
      <c r="Z125" s="210">
        <v>50</v>
      </c>
      <c r="AA125" s="210">
        <v>56</v>
      </c>
      <c r="AB125" s="210">
        <v>275</v>
      </c>
      <c r="AC125" s="210">
        <v>1624</v>
      </c>
      <c r="AD125" s="210">
        <v>2396</v>
      </c>
      <c r="AE125" s="210">
        <v>2656</v>
      </c>
      <c r="AF125" s="223">
        <v>9</v>
      </c>
      <c r="AG125" s="223">
        <v>589</v>
      </c>
      <c r="AH125" s="223">
        <v>1261</v>
      </c>
      <c r="AI125" s="223">
        <v>4357</v>
      </c>
      <c r="AJ125" s="223">
        <v>17</v>
      </c>
      <c r="AK125" s="223">
        <v>849</v>
      </c>
      <c r="AL125" s="210">
        <v>6123</v>
      </c>
      <c r="AM125" s="210">
        <v>959</v>
      </c>
      <c r="AN125" s="152">
        <v>674</v>
      </c>
      <c r="AO125" s="223">
        <v>6231</v>
      </c>
      <c r="AP125" s="152">
        <v>60</v>
      </c>
      <c r="AQ125" s="152">
        <v>117</v>
      </c>
      <c r="AR125" s="210">
        <v>424</v>
      </c>
      <c r="AS125" s="210">
        <v>6636</v>
      </c>
      <c r="AT125" s="210">
        <v>17</v>
      </c>
      <c r="AU125" s="210">
        <v>5</v>
      </c>
      <c r="AV125" s="223">
        <v>6444</v>
      </c>
      <c r="AW125" s="152">
        <v>636</v>
      </c>
      <c r="AX125" s="152">
        <v>2</v>
      </c>
      <c r="AY125" s="210">
        <v>404</v>
      </c>
      <c r="AZ125" s="210">
        <v>6671</v>
      </c>
      <c r="BA125" s="210">
        <v>4</v>
      </c>
      <c r="BB125" s="210">
        <v>3</v>
      </c>
      <c r="BC125" s="152">
        <f t="shared" si="33"/>
        <v>12</v>
      </c>
      <c r="BD125" s="223">
        <v>0</v>
      </c>
      <c r="BE125" s="152">
        <f t="shared" si="31"/>
        <v>6903</v>
      </c>
      <c r="BF125" s="223">
        <v>6</v>
      </c>
      <c r="BG125" s="228">
        <f t="shared" si="32"/>
        <v>167</v>
      </c>
      <c r="BH125" s="223">
        <v>2</v>
      </c>
      <c r="BI125" s="244" t="s">
        <v>97</v>
      </c>
      <c r="BJ125" s="210">
        <v>246</v>
      </c>
    </row>
    <row r="126" spans="7:62" s="241" customFormat="1" ht="14.25" x14ac:dyDescent="0.2">
      <c r="G126" s="151">
        <v>44289</v>
      </c>
      <c r="H126" s="152">
        <f t="shared" si="29"/>
        <v>7093</v>
      </c>
      <c r="I126" s="223">
        <v>11</v>
      </c>
      <c r="J126" s="216">
        <f t="shared" si="23"/>
        <v>1132.8589795804285</v>
      </c>
      <c r="K126" s="217">
        <f t="shared" si="30"/>
        <v>0.15532335498446059</v>
      </c>
      <c r="L126" s="152">
        <v>0</v>
      </c>
      <c r="M126" s="223">
        <v>7093</v>
      </c>
      <c r="N126" s="223">
        <v>0</v>
      </c>
      <c r="O126" s="210">
        <v>2915</v>
      </c>
      <c r="P126" s="210">
        <f t="shared" si="25"/>
        <v>4178</v>
      </c>
      <c r="Q126" s="223">
        <v>132</v>
      </c>
      <c r="R126" s="223">
        <v>1400</v>
      </c>
      <c r="S126" s="223">
        <v>1096</v>
      </c>
      <c r="T126" s="223">
        <v>3436</v>
      </c>
      <c r="U126" s="223">
        <v>410</v>
      </c>
      <c r="V126" s="223">
        <v>104</v>
      </c>
      <c r="W126" s="223">
        <v>515</v>
      </c>
      <c r="X126" s="210">
        <v>4</v>
      </c>
      <c r="Y126" s="210">
        <v>21</v>
      </c>
      <c r="Z126" s="210">
        <v>50</v>
      </c>
      <c r="AA126" s="210">
        <v>56</v>
      </c>
      <c r="AB126" s="210">
        <v>275</v>
      </c>
      <c r="AC126" s="210">
        <v>1625</v>
      </c>
      <c r="AD126" s="210">
        <v>2400</v>
      </c>
      <c r="AE126" s="210">
        <v>2662</v>
      </c>
      <c r="AF126" s="223">
        <v>9</v>
      </c>
      <c r="AG126" s="223">
        <v>592</v>
      </c>
      <c r="AH126" s="223">
        <v>1263</v>
      </c>
      <c r="AI126" s="223">
        <v>4363</v>
      </c>
      <c r="AJ126" s="223">
        <v>17</v>
      </c>
      <c r="AK126" s="223">
        <v>849</v>
      </c>
      <c r="AL126" s="210">
        <v>6129</v>
      </c>
      <c r="AM126" s="210">
        <v>964</v>
      </c>
      <c r="AN126" s="152">
        <v>677</v>
      </c>
      <c r="AO126" s="223">
        <v>6239</v>
      </c>
      <c r="AP126" s="152">
        <v>60</v>
      </c>
      <c r="AQ126" s="152">
        <v>117</v>
      </c>
      <c r="AR126" s="210">
        <v>424</v>
      </c>
      <c r="AS126" s="210">
        <v>6647</v>
      </c>
      <c r="AT126" s="210">
        <v>17</v>
      </c>
      <c r="AU126" s="210">
        <v>5</v>
      </c>
      <c r="AV126" s="223">
        <v>6451</v>
      </c>
      <c r="AW126" s="152">
        <v>640</v>
      </c>
      <c r="AX126" s="152">
        <v>2</v>
      </c>
      <c r="AY126" s="210">
        <v>404</v>
      </c>
      <c r="AZ126" s="210">
        <v>6682</v>
      </c>
      <c r="BA126" s="210">
        <v>4</v>
      </c>
      <c r="BB126" s="210">
        <v>3</v>
      </c>
      <c r="BC126" s="152">
        <f t="shared" si="33"/>
        <v>12</v>
      </c>
      <c r="BD126" s="223">
        <v>0</v>
      </c>
      <c r="BE126" s="152">
        <f t="shared" si="31"/>
        <v>6912</v>
      </c>
      <c r="BF126" s="223">
        <v>9</v>
      </c>
      <c r="BG126" s="228">
        <f t="shared" si="32"/>
        <v>169</v>
      </c>
      <c r="BH126" s="223">
        <v>2</v>
      </c>
      <c r="BI126" s="244" t="s">
        <v>97</v>
      </c>
      <c r="BJ126" s="210">
        <v>251</v>
      </c>
    </row>
    <row r="127" spans="7:62" s="241" customFormat="1" ht="14.25" x14ac:dyDescent="0.2">
      <c r="G127" s="151">
        <v>44290</v>
      </c>
      <c r="H127" s="152">
        <f t="shared" si="29"/>
        <v>7101</v>
      </c>
      <c r="I127" s="223">
        <v>8</v>
      </c>
      <c r="J127" s="216">
        <f t="shared" si="23"/>
        <v>1134.1367001269734</v>
      </c>
      <c r="K127" s="217">
        <f t="shared" si="30"/>
        <v>0.11278725504017473</v>
      </c>
      <c r="L127" s="152">
        <v>0</v>
      </c>
      <c r="M127" s="223">
        <v>7101</v>
      </c>
      <c r="N127" s="223">
        <v>0</v>
      </c>
      <c r="O127" s="210">
        <v>2918</v>
      </c>
      <c r="P127" s="210">
        <f t="shared" si="25"/>
        <v>4183</v>
      </c>
      <c r="Q127" s="223">
        <v>133</v>
      </c>
      <c r="R127" s="223">
        <v>1400</v>
      </c>
      <c r="S127" s="223">
        <v>1096</v>
      </c>
      <c r="T127" s="223">
        <v>3440</v>
      </c>
      <c r="U127" s="223">
        <v>411</v>
      </c>
      <c r="V127" s="223">
        <v>104</v>
      </c>
      <c r="W127" s="223">
        <v>517</v>
      </c>
      <c r="X127" s="210">
        <v>4</v>
      </c>
      <c r="Y127" s="210">
        <v>22</v>
      </c>
      <c r="Z127" s="210">
        <v>50</v>
      </c>
      <c r="AA127" s="210">
        <v>56</v>
      </c>
      <c r="AB127" s="210">
        <v>276</v>
      </c>
      <c r="AC127" s="210">
        <v>1626</v>
      </c>
      <c r="AD127" s="210">
        <v>2401</v>
      </c>
      <c r="AE127" s="210">
        <v>2666</v>
      </c>
      <c r="AF127" s="223">
        <v>9</v>
      </c>
      <c r="AG127" s="223">
        <v>593</v>
      </c>
      <c r="AH127" s="223">
        <v>1263</v>
      </c>
      <c r="AI127" s="223">
        <v>4369</v>
      </c>
      <c r="AJ127" s="223">
        <v>17</v>
      </c>
      <c r="AK127" s="223">
        <v>850</v>
      </c>
      <c r="AL127" s="210">
        <v>6133</v>
      </c>
      <c r="AM127" s="210">
        <v>968</v>
      </c>
      <c r="AN127" s="152">
        <v>679</v>
      </c>
      <c r="AO127" s="223">
        <v>6245</v>
      </c>
      <c r="AP127" s="152">
        <v>60</v>
      </c>
      <c r="AQ127" s="152">
        <v>117</v>
      </c>
      <c r="AR127" s="210">
        <v>425</v>
      </c>
      <c r="AS127" s="210">
        <v>6654</v>
      </c>
      <c r="AT127" s="210">
        <v>17</v>
      </c>
      <c r="AU127" s="210">
        <v>5</v>
      </c>
      <c r="AV127" s="223">
        <v>6458</v>
      </c>
      <c r="AW127" s="152">
        <v>641</v>
      </c>
      <c r="AX127" s="152">
        <v>2</v>
      </c>
      <c r="AY127" s="210">
        <v>404</v>
      </c>
      <c r="AZ127" s="210">
        <v>6690</v>
      </c>
      <c r="BA127" s="210">
        <v>4</v>
      </c>
      <c r="BB127" s="210">
        <v>3</v>
      </c>
      <c r="BC127" s="152">
        <f t="shared" si="33"/>
        <v>12</v>
      </c>
      <c r="BD127" s="223">
        <v>0</v>
      </c>
      <c r="BE127" s="152">
        <f t="shared" si="31"/>
        <v>6920</v>
      </c>
      <c r="BF127" s="223">
        <v>8</v>
      </c>
      <c r="BG127" s="228">
        <f t="shared" si="32"/>
        <v>169</v>
      </c>
      <c r="BH127" s="223">
        <v>0</v>
      </c>
      <c r="BI127" s="244" t="s">
        <v>97</v>
      </c>
      <c r="BJ127" s="210">
        <v>252</v>
      </c>
    </row>
    <row r="128" spans="7:62" s="241" customFormat="1" ht="14.25" x14ac:dyDescent="0.2">
      <c r="G128" s="151">
        <v>44291</v>
      </c>
      <c r="H128" s="152">
        <f t="shared" si="29"/>
        <v>7104</v>
      </c>
      <c r="I128" s="223">
        <v>3</v>
      </c>
      <c r="J128" s="216">
        <f t="shared" si="23"/>
        <v>1134.6158453319279</v>
      </c>
      <c r="K128" s="217">
        <f t="shared" si="30"/>
        <v>4.224757076468677E-2</v>
      </c>
      <c r="L128" s="152">
        <v>0</v>
      </c>
      <c r="M128" s="223">
        <v>7104</v>
      </c>
      <c r="N128" s="223">
        <v>0</v>
      </c>
      <c r="O128" s="210">
        <v>2920</v>
      </c>
      <c r="P128" s="210">
        <f t="shared" si="25"/>
        <v>4184</v>
      </c>
      <c r="Q128" s="223">
        <v>133</v>
      </c>
      <c r="R128" s="223">
        <v>1401</v>
      </c>
      <c r="S128" s="223">
        <v>1096</v>
      </c>
      <c r="T128" s="223">
        <v>3442</v>
      </c>
      <c r="U128" s="223">
        <v>411</v>
      </c>
      <c r="V128" s="223">
        <v>104</v>
      </c>
      <c r="W128" s="223">
        <v>517</v>
      </c>
      <c r="X128" s="210">
        <v>4</v>
      </c>
      <c r="Y128" s="210">
        <v>22</v>
      </c>
      <c r="Z128" s="210">
        <v>50</v>
      </c>
      <c r="AA128" s="210">
        <v>56</v>
      </c>
      <c r="AB128" s="210">
        <v>276</v>
      </c>
      <c r="AC128" s="210">
        <v>1626</v>
      </c>
      <c r="AD128" s="210">
        <v>2402</v>
      </c>
      <c r="AE128" s="210">
        <v>2668</v>
      </c>
      <c r="AF128" s="223">
        <v>9</v>
      </c>
      <c r="AG128" s="223">
        <v>593</v>
      </c>
      <c r="AH128" s="223">
        <v>1263</v>
      </c>
      <c r="AI128" s="223">
        <v>4372</v>
      </c>
      <c r="AJ128" s="223">
        <v>17</v>
      </c>
      <c r="AK128" s="223">
        <v>850</v>
      </c>
      <c r="AL128" s="210">
        <v>6136</v>
      </c>
      <c r="AM128" s="210">
        <v>968</v>
      </c>
      <c r="AN128" s="152">
        <v>679</v>
      </c>
      <c r="AO128" s="223">
        <v>6248</v>
      </c>
      <c r="AP128" s="152">
        <v>60</v>
      </c>
      <c r="AQ128" s="152">
        <v>117</v>
      </c>
      <c r="AR128" s="210">
        <v>425</v>
      </c>
      <c r="AS128" s="210">
        <v>6657</v>
      </c>
      <c r="AT128" s="210">
        <v>17</v>
      </c>
      <c r="AU128" s="210">
        <v>5</v>
      </c>
      <c r="AV128" s="223">
        <v>6461</v>
      </c>
      <c r="AW128" s="152">
        <v>641</v>
      </c>
      <c r="AX128" s="152">
        <v>2</v>
      </c>
      <c r="AY128" s="210">
        <v>404</v>
      </c>
      <c r="AZ128" s="210">
        <v>6693</v>
      </c>
      <c r="BA128" s="210">
        <v>4</v>
      </c>
      <c r="BB128" s="210">
        <v>3</v>
      </c>
      <c r="BC128" s="152">
        <f t="shared" si="33"/>
        <v>12</v>
      </c>
      <c r="BD128" s="223">
        <v>0</v>
      </c>
      <c r="BE128" s="152">
        <f t="shared" si="31"/>
        <v>6923</v>
      </c>
      <c r="BF128" s="223">
        <v>3</v>
      </c>
      <c r="BG128" s="228">
        <f t="shared" si="32"/>
        <v>169</v>
      </c>
      <c r="BH128" s="223">
        <v>0</v>
      </c>
      <c r="BI128" s="244" t="s">
        <v>97</v>
      </c>
      <c r="BJ128" s="210">
        <v>257</v>
      </c>
    </row>
    <row r="129" spans="7:62" s="241" customFormat="1" ht="14.25" x14ac:dyDescent="0.2">
      <c r="G129" s="151">
        <v>44292</v>
      </c>
      <c r="H129" s="152">
        <f t="shared" si="29"/>
        <v>7112</v>
      </c>
      <c r="I129" s="223">
        <v>8</v>
      </c>
      <c r="J129" s="216">
        <f t="shared" si="23"/>
        <v>1135.8935658784728</v>
      </c>
      <c r="K129" s="217">
        <f t="shared" si="30"/>
        <v>0.11261261261260813</v>
      </c>
      <c r="L129" s="152">
        <v>0</v>
      </c>
      <c r="M129" s="223">
        <v>7112</v>
      </c>
      <c r="N129" s="223">
        <v>0</v>
      </c>
      <c r="O129" s="210">
        <v>2922</v>
      </c>
      <c r="P129" s="210">
        <f t="shared" si="25"/>
        <v>4190</v>
      </c>
      <c r="Q129" s="223">
        <v>133</v>
      </c>
      <c r="R129" s="223">
        <v>1402</v>
      </c>
      <c r="S129" s="223">
        <v>1098</v>
      </c>
      <c r="T129" s="223">
        <v>3447</v>
      </c>
      <c r="U129" s="223">
        <v>411</v>
      </c>
      <c r="V129" s="223">
        <v>104</v>
      </c>
      <c r="W129" s="223">
        <v>517</v>
      </c>
      <c r="X129" s="210">
        <v>4</v>
      </c>
      <c r="Y129" s="210">
        <v>22</v>
      </c>
      <c r="Z129" s="210">
        <v>50</v>
      </c>
      <c r="AA129" s="210">
        <v>56</v>
      </c>
      <c r="AB129" s="210">
        <v>276</v>
      </c>
      <c r="AC129" s="210">
        <v>1627</v>
      </c>
      <c r="AD129" s="210">
        <v>2406</v>
      </c>
      <c r="AE129" s="210">
        <v>2671</v>
      </c>
      <c r="AF129" s="223">
        <v>9</v>
      </c>
      <c r="AG129" s="223">
        <v>593</v>
      </c>
      <c r="AH129" s="223">
        <v>1264</v>
      </c>
      <c r="AI129" s="223">
        <v>4379</v>
      </c>
      <c r="AJ129" s="223">
        <v>17</v>
      </c>
      <c r="AK129" s="223">
        <v>850</v>
      </c>
      <c r="AL129" s="210">
        <v>6144</v>
      </c>
      <c r="AM129" s="210">
        <v>968</v>
      </c>
      <c r="AN129" s="152">
        <v>681</v>
      </c>
      <c r="AO129" s="223">
        <v>6254</v>
      </c>
      <c r="AP129" s="152">
        <v>60</v>
      </c>
      <c r="AQ129" s="152">
        <v>117</v>
      </c>
      <c r="AR129" s="210">
        <v>427</v>
      </c>
      <c r="AS129" s="210">
        <v>6663</v>
      </c>
      <c r="AT129" s="210">
        <v>17</v>
      </c>
      <c r="AU129" s="210">
        <v>5</v>
      </c>
      <c r="AV129" s="223">
        <v>6467</v>
      </c>
      <c r="AW129" s="152">
        <v>643</v>
      </c>
      <c r="AX129" s="152">
        <v>2</v>
      </c>
      <c r="AY129" s="210">
        <v>404</v>
      </c>
      <c r="AZ129" s="210">
        <v>6701</v>
      </c>
      <c r="BA129" s="210">
        <v>4</v>
      </c>
      <c r="BB129" s="210">
        <v>3</v>
      </c>
      <c r="BC129" s="152">
        <f t="shared" si="33"/>
        <v>12</v>
      </c>
      <c r="BD129" s="223">
        <v>0</v>
      </c>
      <c r="BE129" s="152">
        <f t="shared" si="31"/>
        <v>6931</v>
      </c>
      <c r="BF129" s="223">
        <v>8</v>
      </c>
      <c r="BG129" s="228">
        <f t="shared" si="32"/>
        <v>169</v>
      </c>
      <c r="BH129" s="223">
        <v>0</v>
      </c>
      <c r="BI129" s="244" t="s">
        <v>97</v>
      </c>
      <c r="BJ129" s="210">
        <v>261</v>
      </c>
    </row>
    <row r="130" spans="7:62" s="241" customFormat="1" ht="14.25" x14ac:dyDescent="0.2">
      <c r="G130" s="151">
        <v>44293</v>
      </c>
      <c r="H130" s="152">
        <f t="shared" si="29"/>
        <v>7127</v>
      </c>
      <c r="I130" s="223">
        <v>15</v>
      </c>
      <c r="J130" s="216">
        <f t="shared" si="23"/>
        <v>1138.2892919032447</v>
      </c>
      <c r="K130" s="217">
        <f t="shared" si="30"/>
        <v>0.21091113610798118</v>
      </c>
      <c r="L130" s="152">
        <v>0</v>
      </c>
      <c r="M130" s="223">
        <v>7127</v>
      </c>
      <c r="N130" s="223">
        <v>0</v>
      </c>
      <c r="O130" s="210">
        <v>2928</v>
      </c>
      <c r="P130" s="210">
        <f t="shared" si="25"/>
        <v>4199</v>
      </c>
      <c r="Q130" s="223">
        <v>133</v>
      </c>
      <c r="R130" s="223">
        <v>1402</v>
      </c>
      <c r="S130" s="223">
        <v>1098</v>
      </c>
      <c r="T130" s="223">
        <v>3458</v>
      </c>
      <c r="U130" s="223">
        <v>411</v>
      </c>
      <c r="V130" s="223">
        <v>106</v>
      </c>
      <c r="W130" s="223">
        <v>519</v>
      </c>
      <c r="X130" s="210">
        <v>4</v>
      </c>
      <c r="Y130" s="210">
        <v>22</v>
      </c>
      <c r="Z130" s="210">
        <v>50</v>
      </c>
      <c r="AA130" s="210">
        <v>56</v>
      </c>
      <c r="AB130" s="210">
        <v>276</v>
      </c>
      <c r="AC130" s="210">
        <v>1629</v>
      </c>
      <c r="AD130" s="210">
        <v>2412</v>
      </c>
      <c r="AE130" s="210">
        <v>2678</v>
      </c>
      <c r="AF130" s="223">
        <v>10</v>
      </c>
      <c r="AG130" s="223">
        <v>595</v>
      </c>
      <c r="AH130" s="223">
        <v>1265</v>
      </c>
      <c r="AI130" s="223">
        <v>4389</v>
      </c>
      <c r="AJ130" s="223">
        <v>17</v>
      </c>
      <c r="AK130" s="223">
        <v>851</v>
      </c>
      <c r="AL130" s="210">
        <v>6156</v>
      </c>
      <c r="AM130" s="210">
        <v>971</v>
      </c>
      <c r="AN130" s="152">
        <v>681</v>
      </c>
      <c r="AO130" s="223">
        <v>6267</v>
      </c>
      <c r="AP130" s="152">
        <v>62</v>
      </c>
      <c r="AQ130" s="152">
        <v>117</v>
      </c>
      <c r="AR130" s="210">
        <v>428</v>
      </c>
      <c r="AS130" s="210">
        <v>6677</v>
      </c>
      <c r="AT130" s="210">
        <v>17</v>
      </c>
      <c r="AU130" s="210">
        <v>5</v>
      </c>
      <c r="AV130" s="223">
        <v>6481</v>
      </c>
      <c r="AW130" s="152">
        <v>644</v>
      </c>
      <c r="AX130" s="152">
        <v>2</v>
      </c>
      <c r="AY130" s="210">
        <v>404</v>
      </c>
      <c r="AZ130" s="210">
        <v>6716</v>
      </c>
      <c r="BA130" s="210">
        <v>4</v>
      </c>
      <c r="BB130" s="210">
        <v>3</v>
      </c>
      <c r="BC130" s="152">
        <f t="shared" si="33"/>
        <v>12</v>
      </c>
      <c r="BD130" s="223">
        <v>0</v>
      </c>
      <c r="BE130" s="152">
        <f t="shared" si="31"/>
        <v>6946</v>
      </c>
      <c r="BF130" s="223">
        <v>15</v>
      </c>
      <c r="BG130" s="228">
        <f t="shared" si="32"/>
        <v>169</v>
      </c>
      <c r="BH130" s="223">
        <v>0</v>
      </c>
      <c r="BI130" s="244" t="s">
        <v>97</v>
      </c>
      <c r="BJ130" s="210">
        <v>266</v>
      </c>
    </row>
    <row r="131" spans="7:62" s="241" customFormat="1" ht="14.25" x14ac:dyDescent="0.2">
      <c r="G131" s="151">
        <v>44294</v>
      </c>
      <c r="H131" s="152">
        <f t="shared" si="29"/>
        <v>7131</v>
      </c>
      <c r="I131" s="223">
        <v>4</v>
      </c>
      <c r="J131" s="216">
        <f t="shared" si="23"/>
        <v>1138.9281521765172</v>
      </c>
      <c r="K131" s="217">
        <f t="shared" si="30"/>
        <v>5.612459660446234E-2</v>
      </c>
      <c r="L131" s="152">
        <v>0</v>
      </c>
      <c r="M131" s="223">
        <v>7131</v>
      </c>
      <c r="N131" s="223">
        <v>0</v>
      </c>
      <c r="O131" s="210">
        <v>2929</v>
      </c>
      <c r="P131" s="210">
        <f t="shared" si="25"/>
        <v>4202</v>
      </c>
      <c r="Q131" s="223">
        <v>133</v>
      </c>
      <c r="R131" s="223">
        <v>1402</v>
      </c>
      <c r="S131" s="223">
        <v>1098</v>
      </c>
      <c r="T131" s="223">
        <v>3461</v>
      </c>
      <c r="U131" s="223">
        <v>411</v>
      </c>
      <c r="V131" s="223">
        <v>106</v>
      </c>
      <c r="W131" s="223">
        <v>520</v>
      </c>
      <c r="X131" s="210">
        <v>4</v>
      </c>
      <c r="Y131" s="210">
        <v>22</v>
      </c>
      <c r="Z131" s="210">
        <v>50</v>
      </c>
      <c r="AA131" s="210">
        <v>56</v>
      </c>
      <c r="AB131" s="210">
        <v>276</v>
      </c>
      <c r="AC131" s="210">
        <v>1630</v>
      </c>
      <c r="AD131" s="210">
        <v>2412</v>
      </c>
      <c r="AE131" s="210">
        <v>2681</v>
      </c>
      <c r="AF131" s="223">
        <v>10</v>
      </c>
      <c r="AG131" s="223">
        <v>595</v>
      </c>
      <c r="AH131" s="223">
        <v>1265</v>
      </c>
      <c r="AI131" s="223">
        <v>4393</v>
      </c>
      <c r="AJ131" s="223">
        <v>17</v>
      </c>
      <c r="AK131" s="223">
        <v>851</v>
      </c>
      <c r="AL131" s="210">
        <v>6159</v>
      </c>
      <c r="AM131" s="210">
        <v>972</v>
      </c>
      <c r="AN131" s="152">
        <v>681</v>
      </c>
      <c r="AO131" s="223">
        <v>6271</v>
      </c>
      <c r="AP131" s="152">
        <v>62</v>
      </c>
      <c r="AQ131" s="152">
        <v>117</v>
      </c>
      <c r="AR131" s="210">
        <v>428</v>
      </c>
      <c r="AS131" s="210">
        <v>6681</v>
      </c>
      <c r="AT131" s="210">
        <v>17</v>
      </c>
      <c r="AU131" s="210">
        <v>5</v>
      </c>
      <c r="AV131" s="223">
        <v>6485</v>
      </c>
      <c r="AW131" s="152">
        <v>644</v>
      </c>
      <c r="AX131" s="152">
        <v>2</v>
      </c>
      <c r="AY131" s="210">
        <v>404</v>
      </c>
      <c r="AZ131" s="210">
        <v>6720</v>
      </c>
      <c r="BA131" s="210">
        <v>4</v>
      </c>
      <c r="BB131" s="210">
        <v>3</v>
      </c>
      <c r="BC131" s="152">
        <f t="shared" si="33"/>
        <v>12</v>
      </c>
      <c r="BD131" s="223">
        <v>0</v>
      </c>
      <c r="BE131" s="152">
        <f t="shared" si="31"/>
        <v>6950</v>
      </c>
      <c r="BF131" s="223">
        <v>4</v>
      </c>
      <c r="BG131" s="228">
        <f t="shared" si="32"/>
        <v>169</v>
      </c>
      <c r="BH131" s="223">
        <v>0</v>
      </c>
      <c r="BI131" s="244" t="s">
        <v>97</v>
      </c>
      <c r="BJ131" s="210">
        <v>266</v>
      </c>
    </row>
    <row r="132" spans="7:62" s="241" customFormat="1" ht="14.25" x14ac:dyDescent="0.2">
      <c r="G132" s="151">
        <v>44295</v>
      </c>
      <c r="H132" s="152">
        <f t="shared" si="29"/>
        <v>7136</v>
      </c>
      <c r="I132" s="223">
        <v>5</v>
      </c>
      <c r="J132" s="216">
        <f t="shared" si="23"/>
        <v>1139.7267275181077</v>
      </c>
      <c r="K132" s="217">
        <f t="shared" si="30"/>
        <v>7.0116393212728667E-2</v>
      </c>
      <c r="L132" s="152">
        <v>0</v>
      </c>
      <c r="M132" s="223">
        <v>7136</v>
      </c>
      <c r="N132" s="223">
        <v>0</v>
      </c>
      <c r="O132" s="210">
        <v>2931</v>
      </c>
      <c r="P132" s="210">
        <f t="shared" si="25"/>
        <v>4205</v>
      </c>
      <c r="Q132" s="223">
        <v>133</v>
      </c>
      <c r="R132" s="223">
        <v>1402</v>
      </c>
      <c r="S132" s="223">
        <v>1099</v>
      </c>
      <c r="T132" s="223">
        <v>3465</v>
      </c>
      <c r="U132" s="223">
        <v>411</v>
      </c>
      <c r="V132" s="223">
        <v>106</v>
      </c>
      <c r="W132" s="223">
        <v>520</v>
      </c>
      <c r="X132" s="210">
        <v>4</v>
      </c>
      <c r="Y132" s="210">
        <v>22</v>
      </c>
      <c r="Z132" s="210">
        <v>50</v>
      </c>
      <c r="AA132" s="210">
        <v>56</v>
      </c>
      <c r="AB132" s="210">
        <v>276</v>
      </c>
      <c r="AC132" s="210">
        <v>1631</v>
      </c>
      <c r="AD132" s="210">
        <v>2415</v>
      </c>
      <c r="AE132" s="210">
        <v>2682</v>
      </c>
      <c r="AF132" s="223">
        <v>10</v>
      </c>
      <c r="AG132" s="223">
        <v>595</v>
      </c>
      <c r="AH132" s="223">
        <v>1266</v>
      </c>
      <c r="AI132" s="223">
        <v>4397</v>
      </c>
      <c r="AJ132" s="223">
        <v>17</v>
      </c>
      <c r="AK132" s="223">
        <v>851</v>
      </c>
      <c r="AL132" s="210">
        <v>6163</v>
      </c>
      <c r="AM132" s="210">
        <v>973</v>
      </c>
      <c r="AN132" s="152">
        <v>682</v>
      </c>
      <c r="AO132" s="223">
        <v>6275</v>
      </c>
      <c r="AP132" s="152">
        <v>62</v>
      </c>
      <c r="AQ132" s="152">
        <v>117</v>
      </c>
      <c r="AR132" s="210">
        <v>429</v>
      </c>
      <c r="AS132" s="210">
        <v>6685</v>
      </c>
      <c r="AT132" s="210">
        <v>17</v>
      </c>
      <c r="AU132" s="210">
        <v>5</v>
      </c>
      <c r="AV132" s="223">
        <v>6490</v>
      </c>
      <c r="AW132" s="152">
        <v>644</v>
      </c>
      <c r="AX132" s="152">
        <v>2</v>
      </c>
      <c r="AY132" s="210">
        <v>404</v>
      </c>
      <c r="AZ132" s="210">
        <v>6725</v>
      </c>
      <c r="BA132" s="210">
        <v>4</v>
      </c>
      <c r="BB132" s="210">
        <v>3</v>
      </c>
      <c r="BC132" s="152">
        <f t="shared" si="33"/>
        <v>12</v>
      </c>
      <c r="BD132" s="223">
        <v>0</v>
      </c>
      <c r="BE132" s="152">
        <f t="shared" si="31"/>
        <v>6955</v>
      </c>
      <c r="BF132" s="223">
        <v>5</v>
      </c>
      <c r="BG132" s="228">
        <f t="shared" si="32"/>
        <v>169</v>
      </c>
      <c r="BH132" s="223">
        <v>0</v>
      </c>
      <c r="BI132" s="244" t="s">
        <v>97</v>
      </c>
      <c r="BJ132" s="210">
        <v>267</v>
      </c>
    </row>
    <row r="133" spans="7:62" s="241" customFormat="1" ht="14.25" x14ac:dyDescent="0.2">
      <c r="G133" s="151">
        <v>44296</v>
      </c>
      <c r="H133" s="152">
        <f t="shared" si="29"/>
        <v>7149</v>
      </c>
      <c r="I133" s="223">
        <v>13</v>
      </c>
      <c r="J133" s="216">
        <f t="shared" si="23"/>
        <v>1141.8030234062433</v>
      </c>
      <c r="K133" s="217">
        <f t="shared" si="30"/>
        <v>0.18217488789237279</v>
      </c>
      <c r="L133" s="152">
        <v>0</v>
      </c>
      <c r="M133" s="223">
        <v>7149</v>
      </c>
      <c r="N133" s="223">
        <v>0</v>
      </c>
      <c r="O133" s="210">
        <v>2935</v>
      </c>
      <c r="P133" s="210">
        <f t="shared" si="25"/>
        <v>4214</v>
      </c>
      <c r="Q133" s="223">
        <v>133</v>
      </c>
      <c r="R133" s="223">
        <v>1404</v>
      </c>
      <c r="S133" s="223">
        <v>1101</v>
      </c>
      <c r="T133" s="223">
        <v>3470</v>
      </c>
      <c r="U133" s="223">
        <v>412</v>
      </c>
      <c r="V133" s="223">
        <v>106</v>
      </c>
      <c r="W133" s="223">
        <v>523</v>
      </c>
      <c r="X133" s="210">
        <v>4</v>
      </c>
      <c r="Y133" s="210">
        <v>22</v>
      </c>
      <c r="Z133" s="210">
        <v>50</v>
      </c>
      <c r="AA133" s="210">
        <v>56</v>
      </c>
      <c r="AB133" s="210">
        <v>277</v>
      </c>
      <c r="AC133" s="210">
        <v>1633</v>
      </c>
      <c r="AD133" s="210">
        <v>2419</v>
      </c>
      <c r="AE133" s="210">
        <v>2688</v>
      </c>
      <c r="AF133" s="223">
        <v>10</v>
      </c>
      <c r="AG133" s="223">
        <v>597</v>
      </c>
      <c r="AH133" s="223">
        <v>1269</v>
      </c>
      <c r="AI133" s="223">
        <v>4403</v>
      </c>
      <c r="AJ133" s="223">
        <v>17</v>
      </c>
      <c r="AK133" s="223">
        <v>853</v>
      </c>
      <c r="AL133" s="210">
        <v>6174</v>
      </c>
      <c r="AM133" s="210">
        <v>975</v>
      </c>
      <c r="AN133" s="152">
        <v>685</v>
      </c>
      <c r="AO133" s="223">
        <v>6283</v>
      </c>
      <c r="AP133" s="152">
        <v>64</v>
      </c>
      <c r="AQ133" s="152">
        <v>117</v>
      </c>
      <c r="AR133" s="210">
        <v>431</v>
      </c>
      <c r="AS133" s="210">
        <v>6696</v>
      </c>
      <c r="AT133" s="210">
        <v>17</v>
      </c>
      <c r="AU133" s="210">
        <v>5</v>
      </c>
      <c r="AV133" s="223">
        <v>6501</v>
      </c>
      <c r="AW133" s="152">
        <v>646</v>
      </c>
      <c r="AX133" s="152">
        <v>2</v>
      </c>
      <c r="AY133" s="210">
        <v>404</v>
      </c>
      <c r="AZ133" s="210">
        <v>6738</v>
      </c>
      <c r="BA133" s="210">
        <v>4</v>
      </c>
      <c r="BB133" s="210">
        <v>3</v>
      </c>
      <c r="BC133" s="152">
        <f t="shared" si="33"/>
        <v>12</v>
      </c>
      <c r="BD133" s="223">
        <v>0</v>
      </c>
      <c r="BE133" s="152">
        <f t="shared" si="31"/>
        <v>6968</v>
      </c>
      <c r="BF133" s="223">
        <v>13</v>
      </c>
      <c r="BG133" s="228">
        <f t="shared" si="32"/>
        <v>169</v>
      </c>
      <c r="BH133" s="223">
        <v>0</v>
      </c>
      <c r="BI133" s="244" t="s">
        <v>97</v>
      </c>
      <c r="BJ133" s="210">
        <v>270</v>
      </c>
    </row>
    <row r="134" spans="7:62" s="241" customFormat="1" ht="14.25" x14ac:dyDescent="0.2">
      <c r="G134" s="151">
        <v>44297</v>
      </c>
      <c r="H134" s="152">
        <f t="shared" si="29"/>
        <v>7154</v>
      </c>
      <c r="I134" s="223">
        <v>5</v>
      </c>
      <c r="J134" s="216">
        <f t="shared" si="23"/>
        <v>1142.6015987478338</v>
      </c>
      <c r="K134" s="217">
        <f t="shared" si="30"/>
        <v>6.9939851727511382E-2</v>
      </c>
      <c r="L134" s="152">
        <v>0</v>
      </c>
      <c r="M134" s="223">
        <v>7154</v>
      </c>
      <c r="N134" s="223">
        <v>0</v>
      </c>
      <c r="O134" s="210">
        <v>2937</v>
      </c>
      <c r="P134" s="210">
        <f t="shared" si="25"/>
        <v>4217</v>
      </c>
      <c r="Q134" s="223">
        <v>134</v>
      </c>
      <c r="R134" s="223">
        <v>1404</v>
      </c>
      <c r="S134" s="223">
        <v>1101</v>
      </c>
      <c r="T134" s="223">
        <v>3473</v>
      </c>
      <c r="U134" s="223">
        <v>412</v>
      </c>
      <c r="V134" s="223">
        <v>106</v>
      </c>
      <c r="W134" s="223">
        <v>524</v>
      </c>
      <c r="X134" s="210">
        <v>4</v>
      </c>
      <c r="Y134" s="210">
        <v>22</v>
      </c>
      <c r="Z134" s="210">
        <v>50</v>
      </c>
      <c r="AA134" s="210">
        <v>57</v>
      </c>
      <c r="AB134" s="210">
        <v>277</v>
      </c>
      <c r="AC134" s="210">
        <v>1634</v>
      </c>
      <c r="AD134" s="210">
        <v>2420</v>
      </c>
      <c r="AE134" s="210">
        <v>2690</v>
      </c>
      <c r="AF134" s="223">
        <v>10</v>
      </c>
      <c r="AG134" s="223">
        <v>599</v>
      </c>
      <c r="AH134" s="223">
        <v>1269</v>
      </c>
      <c r="AI134" s="223">
        <v>4406</v>
      </c>
      <c r="AJ134" s="223">
        <v>17</v>
      </c>
      <c r="AK134" s="223">
        <v>853</v>
      </c>
      <c r="AL134" s="210">
        <v>6178</v>
      </c>
      <c r="AM134" s="210">
        <v>976</v>
      </c>
      <c r="AN134" s="152">
        <v>685</v>
      </c>
      <c r="AO134" s="223">
        <v>6286</v>
      </c>
      <c r="AP134" s="152">
        <v>66</v>
      </c>
      <c r="AQ134" s="152">
        <v>117</v>
      </c>
      <c r="AR134" s="210">
        <v>431</v>
      </c>
      <c r="AS134" s="210">
        <v>6701</v>
      </c>
      <c r="AT134" s="210">
        <v>17</v>
      </c>
      <c r="AU134" s="210">
        <v>5</v>
      </c>
      <c r="AV134" s="223">
        <v>6506</v>
      </c>
      <c r="AW134" s="152">
        <v>646</v>
      </c>
      <c r="AX134" s="152">
        <v>2</v>
      </c>
      <c r="AY134" s="210">
        <v>404</v>
      </c>
      <c r="AZ134" s="210">
        <v>6743</v>
      </c>
      <c r="BA134" s="210">
        <v>4</v>
      </c>
      <c r="BB134" s="210">
        <v>3</v>
      </c>
      <c r="BC134" s="152">
        <f t="shared" si="33"/>
        <v>12</v>
      </c>
      <c r="BD134" s="223">
        <v>0</v>
      </c>
      <c r="BE134" s="152">
        <f t="shared" si="31"/>
        <v>6973</v>
      </c>
      <c r="BF134" s="223">
        <v>5</v>
      </c>
      <c r="BG134" s="228">
        <f t="shared" si="32"/>
        <v>169</v>
      </c>
      <c r="BH134" s="223">
        <v>0</v>
      </c>
      <c r="BI134" s="244" t="s">
        <v>97</v>
      </c>
      <c r="BJ134" s="210">
        <v>275</v>
      </c>
    </row>
    <row r="135" spans="7:62" s="241" customFormat="1" ht="14.25" x14ac:dyDescent="0.2">
      <c r="G135" s="151">
        <v>44298</v>
      </c>
      <c r="H135" s="152">
        <f t="shared" si="29"/>
        <v>7157</v>
      </c>
      <c r="I135" s="223">
        <v>3</v>
      </c>
      <c r="J135" s="216">
        <f t="shared" si="23"/>
        <v>1143.0807439527882</v>
      </c>
      <c r="K135" s="217">
        <f t="shared" si="30"/>
        <v>4.193458205199363E-2</v>
      </c>
      <c r="L135" s="152">
        <v>0</v>
      </c>
      <c r="M135" s="223">
        <v>7157</v>
      </c>
      <c r="N135" s="223">
        <v>0</v>
      </c>
      <c r="O135" s="210">
        <v>2937</v>
      </c>
      <c r="P135" s="210">
        <f t="shared" si="25"/>
        <v>4220</v>
      </c>
      <c r="Q135" s="223">
        <v>134</v>
      </c>
      <c r="R135" s="223">
        <v>1404</v>
      </c>
      <c r="S135" s="223">
        <v>1101</v>
      </c>
      <c r="T135" s="223">
        <v>3475</v>
      </c>
      <c r="U135" s="223">
        <v>413</v>
      </c>
      <c r="V135" s="223">
        <v>106</v>
      </c>
      <c r="W135" s="223">
        <v>524</v>
      </c>
      <c r="X135" s="210">
        <v>4</v>
      </c>
      <c r="Y135" s="210">
        <v>22</v>
      </c>
      <c r="Z135" s="210">
        <v>50</v>
      </c>
      <c r="AA135" s="210">
        <v>57</v>
      </c>
      <c r="AB135" s="210">
        <v>277</v>
      </c>
      <c r="AC135" s="210">
        <v>1634</v>
      </c>
      <c r="AD135" s="210">
        <v>2422</v>
      </c>
      <c r="AE135" s="210">
        <v>2691</v>
      </c>
      <c r="AF135" s="223">
        <v>10</v>
      </c>
      <c r="AG135" s="223">
        <v>601</v>
      </c>
      <c r="AH135" s="223">
        <v>1269</v>
      </c>
      <c r="AI135" s="223">
        <v>4407</v>
      </c>
      <c r="AJ135" s="223">
        <v>17</v>
      </c>
      <c r="AK135" s="223">
        <v>853</v>
      </c>
      <c r="AL135" s="210">
        <v>6180</v>
      </c>
      <c r="AM135" s="210">
        <v>977</v>
      </c>
      <c r="AN135" s="152">
        <v>685</v>
      </c>
      <c r="AO135" s="223">
        <v>6288</v>
      </c>
      <c r="AP135" s="152">
        <v>67</v>
      </c>
      <c r="AQ135" s="152">
        <v>117</v>
      </c>
      <c r="AR135" s="210">
        <v>431</v>
      </c>
      <c r="AS135" s="210">
        <v>6704</v>
      </c>
      <c r="AT135" s="210">
        <v>17</v>
      </c>
      <c r="AU135" s="210">
        <v>5</v>
      </c>
      <c r="AV135" s="223">
        <v>6509</v>
      </c>
      <c r="AW135" s="152">
        <v>646</v>
      </c>
      <c r="AX135" s="152">
        <v>2</v>
      </c>
      <c r="AY135" s="210">
        <v>404</v>
      </c>
      <c r="AZ135" s="210">
        <v>6746</v>
      </c>
      <c r="BA135" s="210">
        <v>4</v>
      </c>
      <c r="BB135" s="210">
        <v>3</v>
      </c>
      <c r="BC135" s="152">
        <f t="shared" si="33"/>
        <v>12</v>
      </c>
      <c r="BD135" s="223">
        <v>0</v>
      </c>
      <c r="BE135" s="152">
        <f t="shared" si="31"/>
        <v>6976</v>
      </c>
      <c r="BF135" s="223">
        <v>3</v>
      </c>
      <c r="BG135" s="228">
        <f t="shared" si="32"/>
        <v>169</v>
      </c>
      <c r="BH135" s="223">
        <v>0</v>
      </c>
      <c r="BI135" s="244" t="s">
        <v>97</v>
      </c>
      <c r="BJ135" s="210">
        <v>279</v>
      </c>
    </row>
    <row r="136" spans="7:62" s="241" customFormat="1" ht="14.25" x14ac:dyDescent="0.2">
      <c r="G136" s="151">
        <v>44299</v>
      </c>
      <c r="H136" s="152">
        <f t="shared" si="29"/>
        <v>7164</v>
      </c>
      <c r="I136" s="223">
        <v>7</v>
      </c>
      <c r="J136" s="216">
        <f t="shared" si="23"/>
        <v>1144.1987494310151</v>
      </c>
      <c r="K136" s="217">
        <f t="shared" si="30"/>
        <v>9.7806343439984289E-2</v>
      </c>
      <c r="L136" s="152">
        <v>0</v>
      </c>
      <c r="M136" s="223">
        <v>7164</v>
      </c>
      <c r="N136" s="223">
        <v>0</v>
      </c>
      <c r="O136" s="210">
        <v>2941</v>
      </c>
      <c r="P136" s="210">
        <f t="shared" si="25"/>
        <v>4223</v>
      </c>
      <c r="Q136" s="223">
        <v>134</v>
      </c>
      <c r="R136" s="223">
        <v>1406</v>
      </c>
      <c r="S136" s="223">
        <v>1104</v>
      </c>
      <c r="T136" s="223">
        <v>3476</v>
      </c>
      <c r="U136" s="223">
        <v>414</v>
      </c>
      <c r="V136" s="223">
        <v>106</v>
      </c>
      <c r="W136" s="223">
        <v>524</v>
      </c>
      <c r="X136" s="210">
        <v>4</v>
      </c>
      <c r="Y136" s="210">
        <v>22</v>
      </c>
      <c r="Z136" s="210">
        <v>50</v>
      </c>
      <c r="AA136" s="210">
        <v>57</v>
      </c>
      <c r="AB136" s="210">
        <v>277</v>
      </c>
      <c r="AC136" s="210">
        <v>1635</v>
      </c>
      <c r="AD136" s="210">
        <v>2427</v>
      </c>
      <c r="AE136" s="210">
        <v>2692</v>
      </c>
      <c r="AF136" s="223">
        <v>10</v>
      </c>
      <c r="AG136" s="223">
        <v>602</v>
      </c>
      <c r="AH136" s="223">
        <v>1272</v>
      </c>
      <c r="AI136" s="223">
        <v>4410</v>
      </c>
      <c r="AJ136" s="223">
        <v>17</v>
      </c>
      <c r="AK136" s="223">
        <v>853</v>
      </c>
      <c r="AL136" s="210">
        <v>6185</v>
      </c>
      <c r="AM136" s="210">
        <v>979</v>
      </c>
      <c r="AN136" s="152">
        <v>686</v>
      </c>
      <c r="AO136" s="223">
        <v>6292</v>
      </c>
      <c r="AP136" s="152">
        <v>69</v>
      </c>
      <c r="AQ136" s="152">
        <v>117</v>
      </c>
      <c r="AR136" s="210">
        <v>432</v>
      </c>
      <c r="AS136" s="210">
        <v>6710</v>
      </c>
      <c r="AT136" s="210">
        <v>17</v>
      </c>
      <c r="AU136" s="210">
        <v>5</v>
      </c>
      <c r="AV136" s="223">
        <v>6514</v>
      </c>
      <c r="AW136" s="152">
        <v>647</v>
      </c>
      <c r="AX136" s="152">
        <v>3</v>
      </c>
      <c r="AY136" s="210">
        <v>404</v>
      </c>
      <c r="AZ136" s="210">
        <v>6753</v>
      </c>
      <c r="BA136" s="210">
        <v>4</v>
      </c>
      <c r="BB136" s="210">
        <v>3</v>
      </c>
      <c r="BC136" s="152">
        <f t="shared" si="33"/>
        <v>12</v>
      </c>
      <c r="BD136" s="223">
        <v>0</v>
      </c>
      <c r="BE136" s="152">
        <f t="shared" si="31"/>
        <v>6983</v>
      </c>
      <c r="BF136" s="223">
        <v>7</v>
      </c>
      <c r="BG136" s="228">
        <f t="shared" si="32"/>
        <v>169</v>
      </c>
      <c r="BH136" s="223">
        <v>0</v>
      </c>
      <c r="BI136" s="244" t="s">
        <v>97</v>
      </c>
      <c r="BJ136" s="210">
        <v>281</v>
      </c>
    </row>
    <row r="137" spans="7:62" s="241" customFormat="1" ht="14.25" x14ac:dyDescent="0.2">
      <c r="G137" s="151">
        <v>44300</v>
      </c>
      <c r="H137" s="152">
        <f t="shared" ref="H137:H142" si="34">H136+I137</f>
        <v>7173</v>
      </c>
      <c r="I137" s="223">
        <v>9</v>
      </c>
      <c r="J137" s="216">
        <f t="shared" ref="J137:J200" si="35">H137*100000/626115</f>
        <v>1145.6361850458782</v>
      </c>
      <c r="K137" s="217">
        <f t="shared" ref="K137:K142" si="36">(H137*100/H136)-100</f>
        <v>0.1256281407035118</v>
      </c>
      <c r="L137" s="152">
        <v>0</v>
      </c>
      <c r="M137" s="223">
        <v>7173</v>
      </c>
      <c r="N137" s="223">
        <v>0</v>
      </c>
      <c r="O137" s="210">
        <v>2943</v>
      </c>
      <c r="P137" s="210">
        <f t="shared" ref="P137:P200" si="37">H137-O137</f>
        <v>4230</v>
      </c>
      <c r="Q137" s="223">
        <v>134</v>
      </c>
      <c r="R137" s="223">
        <v>1406</v>
      </c>
      <c r="S137" s="223">
        <v>1105</v>
      </c>
      <c r="T137" s="223">
        <v>3481</v>
      </c>
      <c r="U137" s="223">
        <v>414</v>
      </c>
      <c r="V137" s="223">
        <v>106</v>
      </c>
      <c r="W137" s="223">
        <v>527</v>
      </c>
      <c r="X137" s="210">
        <v>4</v>
      </c>
      <c r="Y137" s="210">
        <v>22</v>
      </c>
      <c r="Z137" s="210">
        <v>50</v>
      </c>
      <c r="AA137" s="210">
        <v>57</v>
      </c>
      <c r="AB137" s="210">
        <v>278</v>
      </c>
      <c r="AC137" s="210">
        <v>1636</v>
      </c>
      <c r="AD137" s="210">
        <v>2430</v>
      </c>
      <c r="AE137" s="210">
        <v>2696</v>
      </c>
      <c r="AF137" s="223">
        <v>10</v>
      </c>
      <c r="AG137" s="223">
        <v>603</v>
      </c>
      <c r="AH137" s="223">
        <v>1273</v>
      </c>
      <c r="AI137" s="223">
        <v>4413</v>
      </c>
      <c r="AJ137" s="223">
        <v>19</v>
      </c>
      <c r="AK137" s="223">
        <v>855</v>
      </c>
      <c r="AL137" s="210">
        <v>6188</v>
      </c>
      <c r="AM137" s="210">
        <v>985</v>
      </c>
      <c r="AN137" s="152">
        <v>688</v>
      </c>
      <c r="AO137" s="223">
        <v>6298</v>
      </c>
      <c r="AP137" s="152">
        <v>70</v>
      </c>
      <c r="AQ137" s="152">
        <v>117</v>
      </c>
      <c r="AR137" s="210">
        <v>433</v>
      </c>
      <c r="AS137" s="210">
        <v>6718</v>
      </c>
      <c r="AT137" s="210">
        <v>17</v>
      </c>
      <c r="AU137" s="210">
        <v>5</v>
      </c>
      <c r="AV137" s="223">
        <v>6521</v>
      </c>
      <c r="AW137" s="152">
        <v>649</v>
      </c>
      <c r="AX137" s="152">
        <v>3</v>
      </c>
      <c r="AY137" s="210">
        <v>404</v>
      </c>
      <c r="AZ137" s="210">
        <v>6762</v>
      </c>
      <c r="BA137" s="210">
        <v>4</v>
      </c>
      <c r="BB137" s="210">
        <v>3</v>
      </c>
      <c r="BC137" s="152">
        <f t="shared" ref="BC137:BC142" si="38">BC136+BD137</f>
        <v>12</v>
      </c>
      <c r="BD137" s="223">
        <v>0</v>
      </c>
      <c r="BE137" s="152">
        <f t="shared" ref="BE137:BE142" si="39">SUM(BE136+BF137)</f>
        <v>6991</v>
      </c>
      <c r="BF137" s="223">
        <v>8</v>
      </c>
      <c r="BG137" s="228">
        <f t="shared" ref="BG137:BG142" si="40">BG136+BH137</f>
        <v>170</v>
      </c>
      <c r="BH137" s="223">
        <v>1</v>
      </c>
      <c r="BI137" s="244" t="s">
        <v>97</v>
      </c>
      <c r="BJ137" s="210">
        <v>286</v>
      </c>
    </row>
    <row r="138" spans="7:62" s="241" customFormat="1" ht="14.25" x14ac:dyDescent="0.2">
      <c r="G138" s="151">
        <v>44301</v>
      </c>
      <c r="H138" s="152">
        <f t="shared" si="34"/>
        <v>7181</v>
      </c>
      <c r="I138" s="223">
        <v>8</v>
      </c>
      <c r="J138" s="216">
        <f t="shared" si="35"/>
        <v>1146.9139055924231</v>
      </c>
      <c r="K138" s="217">
        <f t="shared" si="36"/>
        <v>0.11152934615920174</v>
      </c>
      <c r="L138" s="152">
        <v>0</v>
      </c>
      <c r="M138" s="223">
        <v>7181</v>
      </c>
      <c r="N138" s="223">
        <v>0</v>
      </c>
      <c r="O138" s="210">
        <v>2945</v>
      </c>
      <c r="P138" s="210">
        <f t="shared" si="37"/>
        <v>4236</v>
      </c>
      <c r="Q138" s="223">
        <v>134</v>
      </c>
      <c r="R138" s="223">
        <v>1407</v>
      </c>
      <c r="S138" s="223">
        <v>1106</v>
      </c>
      <c r="T138" s="223">
        <v>3485</v>
      </c>
      <c r="U138" s="223">
        <v>415</v>
      </c>
      <c r="V138" s="223">
        <v>106</v>
      </c>
      <c r="W138" s="223">
        <v>528</v>
      </c>
      <c r="X138" s="210">
        <v>4</v>
      </c>
      <c r="Y138" s="210">
        <v>22</v>
      </c>
      <c r="Z138" s="210">
        <v>50</v>
      </c>
      <c r="AA138" s="210">
        <v>57</v>
      </c>
      <c r="AB138" s="210">
        <v>278</v>
      </c>
      <c r="AC138" s="210">
        <v>1638</v>
      </c>
      <c r="AD138" s="210">
        <v>2432</v>
      </c>
      <c r="AE138" s="210">
        <v>2700</v>
      </c>
      <c r="AF138" s="223">
        <v>10</v>
      </c>
      <c r="AG138" s="223">
        <v>605</v>
      </c>
      <c r="AH138" s="223">
        <v>1275</v>
      </c>
      <c r="AI138" s="223">
        <v>4417</v>
      </c>
      <c r="AJ138" s="223">
        <v>19</v>
      </c>
      <c r="AK138" s="223">
        <v>855</v>
      </c>
      <c r="AL138" s="210">
        <v>6194</v>
      </c>
      <c r="AM138" s="210">
        <v>987</v>
      </c>
      <c r="AN138" s="152">
        <v>690</v>
      </c>
      <c r="AO138" s="223">
        <v>6302</v>
      </c>
      <c r="AP138" s="152">
        <v>72</v>
      </c>
      <c r="AQ138" s="152">
        <v>117</v>
      </c>
      <c r="AR138" s="210">
        <v>434</v>
      </c>
      <c r="AS138" s="210">
        <v>6725</v>
      </c>
      <c r="AT138" s="210">
        <v>17</v>
      </c>
      <c r="AU138" s="210">
        <v>5</v>
      </c>
      <c r="AV138" s="223">
        <v>6526</v>
      </c>
      <c r="AW138" s="152">
        <v>651</v>
      </c>
      <c r="AX138" s="152">
        <v>4</v>
      </c>
      <c r="AY138" s="210">
        <v>404</v>
      </c>
      <c r="AZ138" s="210">
        <v>6770</v>
      </c>
      <c r="BA138" s="210">
        <v>4</v>
      </c>
      <c r="BB138" s="210">
        <v>3</v>
      </c>
      <c r="BC138" s="152">
        <f t="shared" si="38"/>
        <v>12</v>
      </c>
      <c r="BD138" s="223">
        <v>0</v>
      </c>
      <c r="BE138" s="152">
        <f t="shared" si="39"/>
        <v>6998</v>
      </c>
      <c r="BF138" s="223">
        <v>7</v>
      </c>
      <c r="BG138" s="228">
        <f t="shared" si="40"/>
        <v>171</v>
      </c>
      <c r="BH138" s="223">
        <v>1</v>
      </c>
      <c r="BI138" s="244" t="s">
        <v>97</v>
      </c>
      <c r="BJ138" s="210">
        <v>289</v>
      </c>
    </row>
    <row r="139" spans="7:62" s="241" customFormat="1" ht="14.25" x14ac:dyDescent="0.2">
      <c r="G139" s="151">
        <v>44302</v>
      </c>
      <c r="H139" s="152">
        <f t="shared" si="34"/>
        <v>7191</v>
      </c>
      <c r="I139" s="223">
        <v>10</v>
      </c>
      <c r="J139" s="216">
        <f t="shared" si="35"/>
        <v>1148.5110562756042</v>
      </c>
      <c r="K139" s="217">
        <f t="shared" si="36"/>
        <v>0.13925637097896981</v>
      </c>
      <c r="L139" s="152">
        <v>0</v>
      </c>
      <c r="M139" s="223">
        <v>7191</v>
      </c>
      <c r="N139" s="223">
        <v>0</v>
      </c>
      <c r="O139" s="210">
        <v>2949</v>
      </c>
      <c r="P139" s="210">
        <f t="shared" si="37"/>
        <v>4242</v>
      </c>
      <c r="Q139" s="223">
        <v>134</v>
      </c>
      <c r="R139" s="223">
        <v>1407</v>
      </c>
      <c r="S139" s="223">
        <v>1108</v>
      </c>
      <c r="T139" s="223">
        <v>3492</v>
      </c>
      <c r="U139" s="223">
        <v>415</v>
      </c>
      <c r="V139" s="223">
        <v>106</v>
      </c>
      <c r="W139" s="223">
        <v>529</v>
      </c>
      <c r="X139" s="210">
        <v>4</v>
      </c>
      <c r="Y139" s="210">
        <v>22</v>
      </c>
      <c r="Z139" s="210">
        <v>50</v>
      </c>
      <c r="AA139" s="210">
        <v>57</v>
      </c>
      <c r="AB139" s="210">
        <v>278</v>
      </c>
      <c r="AC139" s="210">
        <v>1639</v>
      </c>
      <c r="AD139" s="210">
        <v>2435</v>
      </c>
      <c r="AE139" s="210">
        <v>2706</v>
      </c>
      <c r="AF139" s="223">
        <v>10</v>
      </c>
      <c r="AG139" s="223">
        <v>608</v>
      </c>
      <c r="AH139" s="223">
        <v>1277</v>
      </c>
      <c r="AI139" s="223">
        <v>4421</v>
      </c>
      <c r="AJ139" s="223">
        <v>19</v>
      </c>
      <c r="AK139" s="223">
        <v>856</v>
      </c>
      <c r="AL139" s="210">
        <v>6199</v>
      </c>
      <c r="AM139" s="210">
        <v>992</v>
      </c>
      <c r="AN139" s="152">
        <v>692</v>
      </c>
      <c r="AO139" s="223">
        <v>6307</v>
      </c>
      <c r="AP139" s="152">
        <v>75</v>
      </c>
      <c r="AQ139" s="152">
        <v>117</v>
      </c>
      <c r="AR139" s="210">
        <v>435</v>
      </c>
      <c r="AS139" s="210">
        <v>6734</v>
      </c>
      <c r="AT139" s="210">
        <v>17</v>
      </c>
      <c r="AU139" s="210">
        <v>5</v>
      </c>
      <c r="AV139" s="223">
        <v>6535</v>
      </c>
      <c r="AW139" s="152">
        <v>652</v>
      </c>
      <c r="AX139" s="152">
        <v>4</v>
      </c>
      <c r="AY139" s="210">
        <v>404</v>
      </c>
      <c r="AZ139" s="210">
        <v>6780</v>
      </c>
      <c r="BA139" s="210">
        <v>4</v>
      </c>
      <c r="BB139" s="210">
        <v>3</v>
      </c>
      <c r="BC139" s="152">
        <f t="shared" si="38"/>
        <v>12</v>
      </c>
      <c r="BD139" s="223">
        <v>0</v>
      </c>
      <c r="BE139" s="152">
        <f t="shared" si="39"/>
        <v>7008</v>
      </c>
      <c r="BF139" s="223">
        <v>10</v>
      </c>
      <c r="BG139" s="228">
        <f t="shared" si="40"/>
        <v>171</v>
      </c>
      <c r="BH139" s="223">
        <v>0</v>
      </c>
      <c r="BI139" s="244" t="s">
        <v>97</v>
      </c>
      <c r="BJ139" s="210">
        <v>291</v>
      </c>
    </row>
    <row r="140" spans="7:62" s="241" customFormat="1" ht="14.25" x14ac:dyDescent="0.2">
      <c r="G140" s="151">
        <v>44303</v>
      </c>
      <c r="H140" s="152">
        <f t="shared" si="34"/>
        <v>7200</v>
      </c>
      <c r="I140" s="223">
        <v>9</v>
      </c>
      <c r="J140" s="216">
        <f t="shared" si="35"/>
        <v>1149.9484918904675</v>
      </c>
      <c r="K140" s="217">
        <f t="shared" si="36"/>
        <v>0.12515644555693939</v>
      </c>
      <c r="L140" s="152">
        <v>0</v>
      </c>
      <c r="M140" s="223">
        <v>7200</v>
      </c>
      <c r="N140" s="223">
        <v>0</v>
      </c>
      <c r="O140" s="210">
        <v>2952</v>
      </c>
      <c r="P140" s="210">
        <f t="shared" si="37"/>
        <v>4248</v>
      </c>
      <c r="Q140" s="223">
        <v>134</v>
      </c>
      <c r="R140" s="223">
        <v>1409</v>
      </c>
      <c r="S140" s="223">
        <v>1108</v>
      </c>
      <c r="T140" s="223">
        <v>3497</v>
      </c>
      <c r="U140" s="223">
        <v>415</v>
      </c>
      <c r="V140" s="223">
        <v>106</v>
      </c>
      <c r="W140" s="223">
        <v>531</v>
      </c>
      <c r="X140" s="210">
        <v>4</v>
      </c>
      <c r="Y140" s="210">
        <v>22</v>
      </c>
      <c r="Z140" s="210">
        <v>50</v>
      </c>
      <c r="AA140" s="210">
        <v>57</v>
      </c>
      <c r="AB140" s="210">
        <v>278</v>
      </c>
      <c r="AC140" s="210">
        <v>1640</v>
      </c>
      <c r="AD140" s="210">
        <v>2441</v>
      </c>
      <c r="AE140" s="210">
        <v>2708</v>
      </c>
      <c r="AF140" s="223">
        <v>11</v>
      </c>
      <c r="AG140" s="223">
        <v>609</v>
      </c>
      <c r="AH140" s="223">
        <v>1279</v>
      </c>
      <c r="AI140" s="223">
        <v>4425</v>
      </c>
      <c r="AJ140" s="223">
        <v>19</v>
      </c>
      <c r="AK140" s="223">
        <v>857</v>
      </c>
      <c r="AL140" s="210">
        <v>6203</v>
      </c>
      <c r="AM140" s="210">
        <v>997</v>
      </c>
      <c r="AN140" s="152">
        <v>694</v>
      </c>
      <c r="AO140" s="223">
        <v>6313</v>
      </c>
      <c r="AP140" s="152">
        <v>76</v>
      </c>
      <c r="AQ140" s="152">
        <v>117</v>
      </c>
      <c r="AR140" s="210">
        <v>436</v>
      </c>
      <c r="AS140" s="210">
        <v>6742</v>
      </c>
      <c r="AT140" s="210">
        <v>17</v>
      </c>
      <c r="AU140" s="210">
        <v>5</v>
      </c>
      <c r="AV140" s="223">
        <v>6542</v>
      </c>
      <c r="AW140" s="152">
        <v>654</v>
      </c>
      <c r="AX140" s="152">
        <v>4</v>
      </c>
      <c r="AY140" s="210">
        <v>404</v>
      </c>
      <c r="AZ140" s="210">
        <v>6789</v>
      </c>
      <c r="BA140" s="210">
        <v>4</v>
      </c>
      <c r="BB140" s="210">
        <v>3</v>
      </c>
      <c r="BC140" s="152">
        <f t="shared" si="38"/>
        <v>12</v>
      </c>
      <c r="BD140" s="223">
        <v>0</v>
      </c>
      <c r="BE140" s="152">
        <f t="shared" si="39"/>
        <v>7017</v>
      </c>
      <c r="BF140" s="223">
        <v>9</v>
      </c>
      <c r="BG140" s="228">
        <f t="shared" si="40"/>
        <v>171</v>
      </c>
      <c r="BH140" s="223">
        <v>0</v>
      </c>
      <c r="BI140" s="244" t="s">
        <v>97</v>
      </c>
      <c r="BJ140" s="210">
        <v>296</v>
      </c>
    </row>
    <row r="141" spans="7:62" s="241" customFormat="1" ht="14.25" x14ac:dyDescent="0.2">
      <c r="G141" s="151">
        <v>44304</v>
      </c>
      <c r="H141" s="152">
        <f t="shared" si="34"/>
        <v>7211</v>
      </c>
      <c r="I141" s="223">
        <v>11</v>
      </c>
      <c r="J141" s="216">
        <f t="shared" si="35"/>
        <v>1151.7053576419667</v>
      </c>
      <c r="K141" s="217">
        <f t="shared" si="36"/>
        <v>0.15277777777777146</v>
      </c>
      <c r="L141" s="152">
        <v>0</v>
      </c>
      <c r="M141" s="223">
        <v>7211</v>
      </c>
      <c r="N141" s="223">
        <v>0</v>
      </c>
      <c r="O141" s="210">
        <v>2957</v>
      </c>
      <c r="P141" s="210">
        <f t="shared" si="37"/>
        <v>4254</v>
      </c>
      <c r="Q141" s="223">
        <v>134</v>
      </c>
      <c r="R141" s="223">
        <v>1410</v>
      </c>
      <c r="S141" s="223">
        <v>1109</v>
      </c>
      <c r="T141" s="223">
        <v>3504</v>
      </c>
      <c r="U141" s="223">
        <v>416</v>
      </c>
      <c r="V141" s="223">
        <v>106</v>
      </c>
      <c r="W141" s="223">
        <v>532</v>
      </c>
      <c r="X141" s="210">
        <v>4</v>
      </c>
      <c r="Y141" s="210">
        <v>22</v>
      </c>
      <c r="Z141" s="210">
        <v>50</v>
      </c>
      <c r="AA141" s="210">
        <v>57</v>
      </c>
      <c r="AB141" s="210">
        <v>279</v>
      </c>
      <c r="AC141" s="210">
        <v>1640</v>
      </c>
      <c r="AD141" s="210">
        <v>2444</v>
      </c>
      <c r="AE141" s="210">
        <v>2715</v>
      </c>
      <c r="AF141" s="223">
        <v>11</v>
      </c>
      <c r="AG141" s="223">
        <v>610</v>
      </c>
      <c r="AH141" s="223">
        <v>1280</v>
      </c>
      <c r="AI141" s="223">
        <v>4431</v>
      </c>
      <c r="AJ141" s="223">
        <v>22</v>
      </c>
      <c r="AK141" s="223">
        <v>857</v>
      </c>
      <c r="AL141" s="210">
        <v>6208</v>
      </c>
      <c r="AM141" s="210">
        <v>1003</v>
      </c>
      <c r="AN141" s="152">
        <v>701</v>
      </c>
      <c r="AO141" s="223">
        <v>6317</v>
      </c>
      <c r="AP141" s="152">
        <v>76</v>
      </c>
      <c r="AQ141" s="152">
        <v>117</v>
      </c>
      <c r="AR141" s="210">
        <v>441</v>
      </c>
      <c r="AS141" s="210">
        <v>6748</v>
      </c>
      <c r="AT141" s="210">
        <v>17</v>
      </c>
      <c r="AU141" s="210">
        <v>5</v>
      </c>
      <c r="AV141" s="223">
        <v>6546</v>
      </c>
      <c r="AW141" s="152">
        <v>660</v>
      </c>
      <c r="AX141" s="152">
        <v>5</v>
      </c>
      <c r="AY141" s="210">
        <v>404</v>
      </c>
      <c r="AZ141" s="210">
        <v>6800</v>
      </c>
      <c r="BA141" s="210">
        <v>4</v>
      </c>
      <c r="BB141" s="210">
        <v>3</v>
      </c>
      <c r="BC141" s="152">
        <f t="shared" si="38"/>
        <v>12</v>
      </c>
      <c r="BD141" s="223">
        <v>0</v>
      </c>
      <c r="BE141" s="152">
        <f t="shared" si="39"/>
        <v>7028</v>
      </c>
      <c r="BF141" s="223">
        <v>11</v>
      </c>
      <c r="BG141" s="228">
        <f t="shared" si="40"/>
        <v>171</v>
      </c>
      <c r="BH141" s="223">
        <v>0</v>
      </c>
      <c r="BI141" s="244" t="s">
        <v>97</v>
      </c>
      <c r="BJ141" s="210">
        <v>298</v>
      </c>
    </row>
    <row r="142" spans="7:62" s="241" customFormat="1" ht="14.25" x14ac:dyDescent="0.2">
      <c r="G142" s="151">
        <v>44305</v>
      </c>
      <c r="H142" s="152">
        <f t="shared" si="34"/>
        <v>7215</v>
      </c>
      <c r="I142" s="223">
        <v>4</v>
      </c>
      <c r="J142" s="216">
        <f t="shared" si="35"/>
        <v>1152.3442179152391</v>
      </c>
      <c r="K142" s="217">
        <f t="shared" si="36"/>
        <v>5.5470808487029899E-2</v>
      </c>
      <c r="L142" s="152">
        <v>0</v>
      </c>
      <c r="M142" s="223">
        <v>7215</v>
      </c>
      <c r="N142" s="223">
        <v>0</v>
      </c>
      <c r="O142" s="210">
        <v>2959</v>
      </c>
      <c r="P142" s="210">
        <f t="shared" si="37"/>
        <v>4256</v>
      </c>
      <c r="Q142" s="223">
        <v>134</v>
      </c>
      <c r="R142" s="223">
        <v>1410</v>
      </c>
      <c r="S142" s="223">
        <v>1110</v>
      </c>
      <c r="T142" s="223">
        <v>3504</v>
      </c>
      <c r="U142" s="223">
        <v>416</v>
      </c>
      <c r="V142" s="223">
        <v>106</v>
      </c>
      <c r="W142" s="223">
        <v>535</v>
      </c>
      <c r="X142" s="210">
        <v>4</v>
      </c>
      <c r="Y142" s="210">
        <v>22</v>
      </c>
      <c r="Z142" s="210">
        <v>50</v>
      </c>
      <c r="AA142" s="210">
        <v>57</v>
      </c>
      <c r="AB142" s="210">
        <v>279</v>
      </c>
      <c r="AC142" s="210">
        <v>1641</v>
      </c>
      <c r="AD142" s="210">
        <v>2447</v>
      </c>
      <c r="AE142" s="210">
        <v>2715</v>
      </c>
      <c r="AF142" s="223">
        <v>11</v>
      </c>
      <c r="AG142" s="223">
        <v>610</v>
      </c>
      <c r="AH142" s="223">
        <v>1281</v>
      </c>
      <c r="AI142" s="223">
        <v>4434</v>
      </c>
      <c r="AJ142" s="223">
        <v>22</v>
      </c>
      <c r="AK142" s="223">
        <v>857</v>
      </c>
      <c r="AL142" s="210">
        <v>6212</v>
      </c>
      <c r="AM142" s="210">
        <v>1003</v>
      </c>
      <c r="AN142" s="152">
        <v>702</v>
      </c>
      <c r="AO142" s="223">
        <v>6320</v>
      </c>
      <c r="AP142" s="152">
        <v>76</v>
      </c>
      <c r="AQ142" s="152">
        <v>117</v>
      </c>
      <c r="AR142" s="210">
        <v>441</v>
      </c>
      <c r="AS142" s="210">
        <v>6752</v>
      </c>
      <c r="AT142" s="210">
        <v>17</v>
      </c>
      <c r="AU142" s="210">
        <v>5</v>
      </c>
      <c r="AV142" s="223">
        <v>6549</v>
      </c>
      <c r="AW142" s="152">
        <v>660</v>
      </c>
      <c r="AX142" s="152">
        <v>6</v>
      </c>
      <c r="AY142" s="210">
        <v>404</v>
      </c>
      <c r="AZ142" s="210">
        <v>6804</v>
      </c>
      <c r="BA142" s="210">
        <v>4</v>
      </c>
      <c r="BB142" s="210">
        <v>3</v>
      </c>
      <c r="BC142" s="152">
        <f t="shared" si="38"/>
        <v>12</v>
      </c>
      <c r="BD142" s="223">
        <v>0</v>
      </c>
      <c r="BE142" s="152">
        <f t="shared" si="39"/>
        <v>7029</v>
      </c>
      <c r="BF142" s="223">
        <v>1</v>
      </c>
      <c r="BG142" s="228">
        <f t="shared" si="40"/>
        <v>174</v>
      </c>
      <c r="BH142" s="223">
        <v>3</v>
      </c>
      <c r="BI142" s="244" t="s">
        <v>97</v>
      </c>
      <c r="BJ142" s="210">
        <v>303</v>
      </c>
    </row>
    <row r="143" spans="7:62" s="241" customFormat="1" ht="14.25" x14ac:dyDescent="0.2">
      <c r="G143" s="151">
        <v>44306</v>
      </c>
      <c r="H143" s="152">
        <f t="shared" ref="H143:H174" si="41">H142+I143</f>
        <v>7228</v>
      </c>
      <c r="I143" s="223">
        <v>13</v>
      </c>
      <c r="J143" s="216">
        <f t="shared" si="35"/>
        <v>1154.4205138033749</v>
      </c>
      <c r="K143" s="217">
        <f t="shared" ref="K143:K174" si="42">(H143*100/H142)-100</f>
        <v>0.18018018018018722</v>
      </c>
      <c r="L143" s="152">
        <v>0</v>
      </c>
      <c r="M143" s="223">
        <v>7228</v>
      </c>
      <c r="N143" s="223">
        <v>0</v>
      </c>
      <c r="O143" s="210">
        <v>2963</v>
      </c>
      <c r="P143" s="210">
        <f t="shared" si="37"/>
        <v>4265</v>
      </c>
      <c r="Q143" s="223">
        <v>134</v>
      </c>
      <c r="R143" s="223">
        <v>1412</v>
      </c>
      <c r="S143" s="223">
        <v>1112</v>
      </c>
      <c r="T143" s="223">
        <v>3511</v>
      </c>
      <c r="U143" s="223">
        <v>416</v>
      </c>
      <c r="V143" s="223">
        <v>107</v>
      </c>
      <c r="W143" s="223">
        <v>536</v>
      </c>
      <c r="X143" s="210">
        <v>4</v>
      </c>
      <c r="Y143" s="210">
        <v>22</v>
      </c>
      <c r="Z143" s="210">
        <v>50</v>
      </c>
      <c r="AA143" s="210">
        <v>57</v>
      </c>
      <c r="AB143" s="210">
        <v>279</v>
      </c>
      <c r="AC143" s="210">
        <v>1644</v>
      </c>
      <c r="AD143" s="210">
        <v>2454</v>
      </c>
      <c r="AE143" s="210">
        <v>2718</v>
      </c>
      <c r="AF143" s="223">
        <v>11</v>
      </c>
      <c r="AG143" s="223">
        <v>610</v>
      </c>
      <c r="AH143" s="223">
        <v>1285</v>
      </c>
      <c r="AI143" s="223">
        <v>4442</v>
      </c>
      <c r="AJ143" s="223">
        <v>23</v>
      </c>
      <c r="AK143" s="223">
        <v>857</v>
      </c>
      <c r="AL143" s="210">
        <v>6223</v>
      </c>
      <c r="AM143" s="210">
        <v>1005</v>
      </c>
      <c r="AN143" s="152">
        <v>706</v>
      </c>
      <c r="AO143" s="223">
        <v>6329</v>
      </c>
      <c r="AP143" s="152">
        <v>76</v>
      </c>
      <c r="AQ143" s="152">
        <v>117</v>
      </c>
      <c r="AR143" s="210">
        <v>444</v>
      </c>
      <c r="AS143" s="210">
        <v>6762</v>
      </c>
      <c r="AT143" s="210">
        <v>17</v>
      </c>
      <c r="AU143" s="210">
        <v>5</v>
      </c>
      <c r="AV143" s="223">
        <v>6559</v>
      </c>
      <c r="AW143" s="152">
        <v>663</v>
      </c>
      <c r="AX143" s="152">
        <v>6</v>
      </c>
      <c r="AY143" s="210">
        <v>404</v>
      </c>
      <c r="AZ143" s="210">
        <v>6817</v>
      </c>
      <c r="BA143" s="210">
        <v>4</v>
      </c>
      <c r="BB143" s="210">
        <v>3</v>
      </c>
      <c r="BC143" s="152">
        <f t="shared" ref="BC143:BC174" si="43">BC142+BD143</f>
        <v>12</v>
      </c>
      <c r="BD143" s="223">
        <v>0</v>
      </c>
      <c r="BE143" s="152">
        <f t="shared" ref="BE143:BE174" si="44">SUM(BE142+BF143)</f>
        <v>7042</v>
      </c>
      <c r="BF143" s="223">
        <v>13</v>
      </c>
      <c r="BG143" s="228">
        <f t="shared" ref="BG143:BG174" si="45">BG142+BH143</f>
        <v>174</v>
      </c>
      <c r="BH143" s="223">
        <v>0</v>
      </c>
      <c r="BI143" s="244" t="s">
        <v>97</v>
      </c>
      <c r="BJ143" s="210">
        <v>307</v>
      </c>
    </row>
    <row r="144" spans="7:62" s="241" customFormat="1" ht="14.25" x14ac:dyDescent="0.2">
      <c r="G144" s="151">
        <v>44307</v>
      </c>
      <c r="H144" s="152">
        <f t="shared" si="41"/>
        <v>7245</v>
      </c>
      <c r="I144" s="223">
        <v>17</v>
      </c>
      <c r="J144" s="216">
        <f t="shared" si="35"/>
        <v>1157.1356699647829</v>
      </c>
      <c r="K144" s="217">
        <f t="shared" si="42"/>
        <v>0.23519645821804147</v>
      </c>
      <c r="L144" s="152">
        <v>0</v>
      </c>
      <c r="M144" s="223">
        <v>7245</v>
      </c>
      <c r="N144" s="223">
        <v>0</v>
      </c>
      <c r="O144" s="210">
        <v>2970</v>
      </c>
      <c r="P144" s="210">
        <f t="shared" si="37"/>
        <v>4275</v>
      </c>
      <c r="Q144" s="223">
        <v>134</v>
      </c>
      <c r="R144" s="223">
        <v>1415</v>
      </c>
      <c r="S144" s="223">
        <v>1113</v>
      </c>
      <c r="T144" s="223">
        <v>3521</v>
      </c>
      <c r="U144" s="223">
        <v>416</v>
      </c>
      <c r="V144" s="223">
        <v>107</v>
      </c>
      <c r="W144" s="223">
        <v>539</v>
      </c>
      <c r="X144" s="210">
        <v>4</v>
      </c>
      <c r="Y144" s="210">
        <v>22</v>
      </c>
      <c r="Z144" s="210">
        <v>50</v>
      </c>
      <c r="AA144" s="210">
        <v>57</v>
      </c>
      <c r="AB144" s="210">
        <v>279</v>
      </c>
      <c r="AC144" s="210">
        <v>1648</v>
      </c>
      <c r="AD144" s="210">
        <v>2456</v>
      </c>
      <c r="AE144" s="210">
        <v>2729</v>
      </c>
      <c r="AF144" s="223">
        <v>11</v>
      </c>
      <c r="AG144" s="223">
        <v>614</v>
      </c>
      <c r="AH144" s="223">
        <v>1289</v>
      </c>
      <c r="AI144" s="223">
        <v>4451</v>
      </c>
      <c r="AJ144" s="223">
        <v>23</v>
      </c>
      <c r="AK144" s="223">
        <v>857</v>
      </c>
      <c r="AL144" s="210">
        <v>6235</v>
      </c>
      <c r="AM144" s="210">
        <v>1010</v>
      </c>
      <c r="AN144" s="152">
        <v>707</v>
      </c>
      <c r="AO144" s="223">
        <v>6344</v>
      </c>
      <c r="AP144" s="152">
        <v>77</v>
      </c>
      <c r="AQ144" s="152">
        <v>117</v>
      </c>
      <c r="AR144" s="210">
        <v>445</v>
      </c>
      <c r="AS144" s="210">
        <v>6778</v>
      </c>
      <c r="AT144" s="210">
        <v>17</v>
      </c>
      <c r="AU144" s="210">
        <v>5</v>
      </c>
      <c r="AV144" s="223">
        <v>6575</v>
      </c>
      <c r="AW144" s="152">
        <v>664</v>
      </c>
      <c r="AX144" s="152">
        <v>6</v>
      </c>
      <c r="AY144" s="210">
        <v>404</v>
      </c>
      <c r="AZ144" s="210">
        <v>6834</v>
      </c>
      <c r="BA144" s="210">
        <v>4</v>
      </c>
      <c r="BB144" s="210">
        <v>3</v>
      </c>
      <c r="BC144" s="152">
        <f t="shared" si="43"/>
        <v>12</v>
      </c>
      <c r="BD144" s="223">
        <v>0</v>
      </c>
      <c r="BE144" s="152">
        <f t="shared" si="44"/>
        <v>7059</v>
      </c>
      <c r="BF144" s="223">
        <v>17</v>
      </c>
      <c r="BG144" s="228">
        <f t="shared" si="45"/>
        <v>174</v>
      </c>
      <c r="BH144" s="223">
        <v>0</v>
      </c>
      <c r="BI144" s="244" t="s">
        <v>97</v>
      </c>
      <c r="BJ144" s="210">
        <v>309</v>
      </c>
    </row>
    <row r="145" spans="7:62" s="241" customFormat="1" ht="14.25" x14ac:dyDescent="0.2">
      <c r="G145" s="151">
        <v>44308</v>
      </c>
      <c r="H145" s="152">
        <f t="shared" si="41"/>
        <v>7256</v>
      </c>
      <c r="I145" s="223">
        <v>11</v>
      </c>
      <c r="J145" s="216">
        <f t="shared" si="35"/>
        <v>1158.8925357162821</v>
      </c>
      <c r="K145" s="217">
        <f t="shared" si="42"/>
        <v>0.15182884748102765</v>
      </c>
      <c r="L145" s="152">
        <v>0</v>
      </c>
      <c r="M145" s="223">
        <v>7256</v>
      </c>
      <c r="N145" s="223">
        <v>0</v>
      </c>
      <c r="O145" s="210">
        <v>2976</v>
      </c>
      <c r="P145" s="210">
        <f t="shared" si="37"/>
        <v>4280</v>
      </c>
      <c r="Q145" s="223">
        <v>134</v>
      </c>
      <c r="R145" s="223">
        <v>1415</v>
      </c>
      <c r="S145" s="223">
        <v>1115</v>
      </c>
      <c r="T145" s="223">
        <v>3529</v>
      </c>
      <c r="U145" s="223">
        <v>416</v>
      </c>
      <c r="V145" s="223">
        <v>107</v>
      </c>
      <c r="W145" s="223">
        <v>540</v>
      </c>
      <c r="X145" s="210">
        <v>4</v>
      </c>
      <c r="Y145" s="210">
        <v>22</v>
      </c>
      <c r="Z145" s="210">
        <v>50</v>
      </c>
      <c r="AA145" s="210">
        <v>57</v>
      </c>
      <c r="AB145" s="210">
        <v>279</v>
      </c>
      <c r="AC145" s="210">
        <v>1648</v>
      </c>
      <c r="AD145" s="210">
        <v>2461</v>
      </c>
      <c r="AE145" s="210">
        <v>2735</v>
      </c>
      <c r="AF145" s="223">
        <v>11</v>
      </c>
      <c r="AG145" s="223">
        <v>617</v>
      </c>
      <c r="AH145" s="223">
        <v>1291</v>
      </c>
      <c r="AI145" s="223">
        <v>4456</v>
      </c>
      <c r="AJ145" s="223">
        <v>23</v>
      </c>
      <c r="AK145" s="223">
        <v>858</v>
      </c>
      <c r="AL145" s="210">
        <v>6241</v>
      </c>
      <c r="AM145" s="210">
        <v>1015</v>
      </c>
      <c r="AN145" s="152">
        <v>708</v>
      </c>
      <c r="AO145" s="223">
        <v>6352</v>
      </c>
      <c r="AP145" s="152">
        <v>79</v>
      </c>
      <c r="AQ145" s="152">
        <v>117</v>
      </c>
      <c r="AR145" s="210">
        <v>446</v>
      </c>
      <c r="AS145" s="210">
        <v>6787</v>
      </c>
      <c r="AT145" s="210">
        <v>17</v>
      </c>
      <c r="AU145" s="210">
        <v>6</v>
      </c>
      <c r="AV145" s="223">
        <v>6586</v>
      </c>
      <c r="AW145" s="152">
        <v>664</v>
      </c>
      <c r="AX145" s="152">
        <v>6</v>
      </c>
      <c r="AY145" s="210">
        <v>404</v>
      </c>
      <c r="AZ145" s="210">
        <v>6844</v>
      </c>
      <c r="BA145" s="210">
        <v>4</v>
      </c>
      <c r="BB145" s="210">
        <v>4</v>
      </c>
      <c r="BC145" s="152">
        <f t="shared" si="43"/>
        <v>12</v>
      </c>
      <c r="BD145" s="223">
        <v>0</v>
      </c>
      <c r="BE145" s="152">
        <f t="shared" si="44"/>
        <v>7068</v>
      </c>
      <c r="BF145" s="223">
        <v>9</v>
      </c>
      <c r="BG145" s="228">
        <f t="shared" si="45"/>
        <v>176</v>
      </c>
      <c r="BH145" s="223">
        <v>2</v>
      </c>
      <c r="BI145" s="244" t="s">
        <v>97</v>
      </c>
      <c r="BJ145" s="210">
        <v>313</v>
      </c>
    </row>
    <row r="146" spans="7:62" s="241" customFormat="1" ht="14.25" x14ac:dyDescent="0.2">
      <c r="G146" s="151">
        <v>44309</v>
      </c>
      <c r="H146" s="152">
        <f t="shared" si="41"/>
        <v>7270</v>
      </c>
      <c r="I146" s="223">
        <v>14</v>
      </c>
      <c r="J146" s="216">
        <f t="shared" si="35"/>
        <v>1161.1285466727359</v>
      </c>
      <c r="K146" s="217">
        <f t="shared" si="42"/>
        <v>0.19294377067254231</v>
      </c>
      <c r="L146" s="152">
        <v>0</v>
      </c>
      <c r="M146" s="223">
        <v>7270</v>
      </c>
      <c r="N146" s="223">
        <v>0</v>
      </c>
      <c r="O146" s="210">
        <v>2982</v>
      </c>
      <c r="P146" s="210">
        <f t="shared" si="37"/>
        <v>4288</v>
      </c>
      <c r="Q146" s="223">
        <v>134</v>
      </c>
      <c r="R146" s="223">
        <v>1416</v>
      </c>
      <c r="S146" s="223">
        <v>1116</v>
      </c>
      <c r="T146" s="223">
        <v>3537</v>
      </c>
      <c r="U146" s="223">
        <v>416</v>
      </c>
      <c r="V146" s="223">
        <v>107</v>
      </c>
      <c r="W146" s="223">
        <v>544</v>
      </c>
      <c r="X146" s="210">
        <v>4</v>
      </c>
      <c r="Y146" s="210">
        <v>22</v>
      </c>
      <c r="Z146" s="210">
        <v>50</v>
      </c>
      <c r="AA146" s="210">
        <v>57</v>
      </c>
      <c r="AB146" s="210">
        <v>279</v>
      </c>
      <c r="AC146" s="210">
        <v>1650</v>
      </c>
      <c r="AD146" s="210">
        <v>2467</v>
      </c>
      <c r="AE146" s="210">
        <v>2741</v>
      </c>
      <c r="AF146" s="223">
        <v>11</v>
      </c>
      <c r="AG146" s="223">
        <v>621</v>
      </c>
      <c r="AH146" s="223">
        <v>1292</v>
      </c>
      <c r="AI146" s="223">
        <v>4461</v>
      </c>
      <c r="AJ146" s="223">
        <v>25</v>
      </c>
      <c r="AK146" s="223">
        <v>860</v>
      </c>
      <c r="AL146" s="210">
        <v>6251</v>
      </c>
      <c r="AM146" s="210">
        <v>1019</v>
      </c>
      <c r="AN146" s="152">
        <v>711</v>
      </c>
      <c r="AO146" s="223">
        <v>6361</v>
      </c>
      <c r="AP146" s="152">
        <v>81</v>
      </c>
      <c r="AQ146" s="152">
        <v>117</v>
      </c>
      <c r="AR146" s="210">
        <v>448</v>
      </c>
      <c r="AS146" s="210">
        <v>6798</v>
      </c>
      <c r="AT146" s="210">
        <v>17</v>
      </c>
      <c r="AU146" s="210">
        <v>7</v>
      </c>
      <c r="AV146" s="223">
        <v>6598</v>
      </c>
      <c r="AW146" s="152">
        <v>666</v>
      </c>
      <c r="AX146" s="152">
        <v>6</v>
      </c>
      <c r="AY146" s="210">
        <v>404</v>
      </c>
      <c r="AZ146" s="210">
        <v>6857</v>
      </c>
      <c r="BA146" s="210">
        <v>4</v>
      </c>
      <c r="BB146" s="210">
        <v>5</v>
      </c>
      <c r="BC146" s="152">
        <f t="shared" si="43"/>
        <v>12</v>
      </c>
      <c r="BD146" s="223">
        <v>0</v>
      </c>
      <c r="BE146" s="152">
        <f t="shared" si="44"/>
        <v>7082</v>
      </c>
      <c r="BF146" s="223">
        <v>14</v>
      </c>
      <c r="BG146" s="228">
        <f t="shared" si="45"/>
        <v>176</v>
      </c>
      <c r="BH146" s="223">
        <v>0</v>
      </c>
      <c r="BI146" s="244" t="s">
        <v>97</v>
      </c>
      <c r="BJ146" s="210">
        <v>315</v>
      </c>
    </row>
    <row r="147" spans="7:62" s="241" customFormat="1" ht="14.25" x14ac:dyDescent="0.2">
      <c r="G147" s="151">
        <v>44310</v>
      </c>
      <c r="H147" s="152">
        <f t="shared" si="41"/>
        <v>7279</v>
      </c>
      <c r="I147" s="223">
        <v>9</v>
      </c>
      <c r="J147" s="216">
        <f t="shared" si="35"/>
        <v>1162.5659822875989</v>
      </c>
      <c r="K147" s="217">
        <f t="shared" si="42"/>
        <v>0.12379642365887378</v>
      </c>
      <c r="L147" s="152">
        <v>0</v>
      </c>
      <c r="M147" s="223">
        <v>7279</v>
      </c>
      <c r="N147" s="223">
        <v>0</v>
      </c>
      <c r="O147" s="210">
        <v>2985</v>
      </c>
      <c r="P147" s="210">
        <f t="shared" si="37"/>
        <v>4294</v>
      </c>
      <c r="Q147" s="223">
        <v>134</v>
      </c>
      <c r="R147" s="223">
        <v>1416</v>
      </c>
      <c r="S147" s="223">
        <v>1116</v>
      </c>
      <c r="T147" s="223">
        <v>3543</v>
      </c>
      <c r="U147" s="223">
        <v>416</v>
      </c>
      <c r="V147" s="223">
        <v>107</v>
      </c>
      <c r="W147" s="223">
        <v>547</v>
      </c>
      <c r="X147" s="210">
        <v>4</v>
      </c>
      <c r="Y147" s="210">
        <v>22</v>
      </c>
      <c r="Z147" s="210">
        <v>50</v>
      </c>
      <c r="AA147" s="210">
        <v>57</v>
      </c>
      <c r="AB147" s="210">
        <v>279</v>
      </c>
      <c r="AC147" s="210">
        <v>1652</v>
      </c>
      <c r="AD147" s="210">
        <v>2469</v>
      </c>
      <c r="AE147" s="210">
        <v>2746</v>
      </c>
      <c r="AF147" s="223">
        <v>11</v>
      </c>
      <c r="AG147" s="223">
        <v>621</v>
      </c>
      <c r="AH147" s="223">
        <v>1292</v>
      </c>
      <c r="AI147" s="223">
        <v>4467</v>
      </c>
      <c r="AJ147" s="223">
        <v>26</v>
      </c>
      <c r="AK147" s="223">
        <v>862</v>
      </c>
      <c r="AL147" s="210">
        <v>6257</v>
      </c>
      <c r="AM147" s="210">
        <v>1022</v>
      </c>
      <c r="AN147" s="152">
        <v>712</v>
      </c>
      <c r="AO147" s="223">
        <v>6367</v>
      </c>
      <c r="AP147" s="152">
        <v>82</v>
      </c>
      <c r="AQ147" s="152">
        <v>118</v>
      </c>
      <c r="AR147" s="210">
        <v>448</v>
      </c>
      <c r="AS147" s="210">
        <v>6807</v>
      </c>
      <c r="AT147" s="210">
        <v>17</v>
      </c>
      <c r="AU147" s="210">
        <v>7</v>
      </c>
      <c r="AV147" s="223">
        <v>6606</v>
      </c>
      <c r="AW147" s="152">
        <v>667</v>
      </c>
      <c r="AX147" s="152">
        <v>6</v>
      </c>
      <c r="AY147" s="210">
        <v>404</v>
      </c>
      <c r="AZ147" s="210">
        <v>6866</v>
      </c>
      <c r="BA147" s="210">
        <v>4</v>
      </c>
      <c r="BB147" s="210">
        <v>5</v>
      </c>
      <c r="BC147" s="152">
        <f t="shared" si="43"/>
        <v>12</v>
      </c>
      <c r="BD147" s="223">
        <v>0</v>
      </c>
      <c r="BE147" s="152">
        <f t="shared" si="44"/>
        <v>7091</v>
      </c>
      <c r="BF147" s="223">
        <v>9</v>
      </c>
      <c r="BG147" s="228">
        <f t="shared" si="45"/>
        <v>176</v>
      </c>
      <c r="BH147" s="223">
        <v>0</v>
      </c>
      <c r="BI147" s="244" t="s">
        <v>97</v>
      </c>
      <c r="BJ147" s="210">
        <v>320</v>
      </c>
    </row>
    <row r="148" spans="7:62" s="241" customFormat="1" ht="14.25" x14ac:dyDescent="0.2">
      <c r="G148" s="151">
        <v>44311</v>
      </c>
      <c r="H148" s="152">
        <f t="shared" si="41"/>
        <v>7285</v>
      </c>
      <c r="I148" s="223">
        <v>6</v>
      </c>
      <c r="J148" s="216">
        <f t="shared" si="35"/>
        <v>1163.5242726975077</v>
      </c>
      <c r="K148" s="217">
        <f t="shared" si="42"/>
        <v>8.2428905069377834E-2</v>
      </c>
      <c r="L148" s="152">
        <v>0</v>
      </c>
      <c r="M148" s="223">
        <v>7285</v>
      </c>
      <c r="N148" s="223">
        <v>0</v>
      </c>
      <c r="O148" s="210">
        <v>2987</v>
      </c>
      <c r="P148" s="210">
        <f t="shared" si="37"/>
        <v>4298</v>
      </c>
      <c r="Q148" s="223">
        <v>134</v>
      </c>
      <c r="R148" s="223">
        <v>1417</v>
      </c>
      <c r="S148" s="223">
        <v>1117</v>
      </c>
      <c r="T148" s="223">
        <v>3547</v>
      </c>
      <c r="U148" s="223">
        <v>416</v>
      </c>
      <c r="V148" s="223">
        <v>107</v>
      </c>
      <c r="W148" s="223">
        <v>547</v>
      </c>
      <c r="X148" s="210">
        <v>4</v>
      </c>
      <c r="Y148" s="210">
        <v>22</v>
      </c>
      <c r="Z148" s="210">
        <v>50</v>
      </c>
      <c r="AA148" s="210">
        <v>57</v>
      </c>
      <c r="AB148" s="210">
        <v>279</v>
      </c>
      <c r="AC148" s="210">
        <v>1652</v>
      </c>
      <c r="AD148" s="210">
        <v>2473</v>
      </c>
      <c r="AE148" s="210">
        <v>2748</v>
      </c>
      <c r="AF148" s="223">
        <v>11</v>
      </c>
      <c r="AG148" s="223">
        <v>621</v>
      </c>
      <c r="AH148" s="223">
        <v>1293</v>
      </c>
      <c r="AI148" s="223">
        <v>4471</v>
      </c>
      <c r="AJ148" s="223">
        <v>27</v>
      </c>
      <c r="AK148" s="223">
        <v>862</v>
      </c>
      <c r="AL148" s="210">
        <v>6263</v>
      </c>
      <c r="AM148" s="210">
        <v>1022</v>
      </c>
      <c r="AN148" s="152">
        <v>712</v>
      </c>
      <c r="AO148" s="223">
        <v>6373</v>
      </c>
      <c r="AP148" s="152">
        <v>82</v>
      </c>
      <c r="AQ148" s="152">
        <v>118</v>
      </c>
      <c r="AR148" s="210">
        <v>448</v>
      </c>
      <c r="AS148" s="210">
        <v>6813</v>
      </c>
      <c r="AT148" s="210">
        <v>17</v>
      </c>
      <c r="AU148" s="210">
        <v>7</v>
      </c>
      <c r="AV148" s="223">
        <v>6612</v>
      </c>
      <c r="AW148" s="152">
        <v>667</v>
      </c>
      <c r="AX148" s="152">
        <v>6</v>
      </c>
      <c r="AY148" s="210">
        <v>404</v>
      </c>
      <c r="AZ148" s="210">
        <v>6872</v>
      </c>
      <c r="BA148" s="210">
        <v>4</v>
      </c>
      <c r="BB148" s="210">
        <v>5</v>
      </c>
      <c r="BC148" s="152">
        <f t="shared" si="43"/>
        <v>12</v>
      </c>
      <c r="BD148" s="223">
        <v>0</v>
      </c>
      <c r="BE148" s="152">
        <f t="shared" si="44"/>
        <v>7097</v>
      </c>
      <c r="BF148" s="223">
        <v>6</v>
      </c>
      <c r="BG148" s="228">
        <f t="shared" si="45"/>
        <v>176</v>
      </c>
      <c r="BH148" s="223">
        <v>0</v>
      </c>
      <c r="BI148" s="244" t="s">
        <v>97</v>
      </c>
      <c r="BJ148" s="210">
        <v>324</v>
      </c>
    </row>
    <row r="149" spans="7:62" s="241" customFormat="1" ht="14.25" x14ac:dyDescent="0.2">
      <c r="G149" s="151">
        <v>44312</v>
      </c>
      <c r="H149" s="152">
        <f t="shared" si="41"/>
        <v>7290</v>
      </c>
      <c r="I149" s="223">
        <v>5</v>
      </c>
      <c r="J149" s="216">
        <f t="shared" si="35"/>
        <v>1164.3228480390983</v>
      </c>
      <c r="K149" s="217">
        <f t="shared" si="42"/>
        <v>6.863417982155795E-2</v>
      </c>
      <c r="L149" s="152">
        <v>0</v>
      </c>
      <c r="M149" s="223">
        <v>7290</v>
      </c>
      <c r="N149" s="223">
        <v>0</v>
      </c>
      <c r="O149" s="210">
        <v>2990</v>
      </c>
      <c r="P149" s="210">
        <f t="shared" si="37"/>
        <v>4300</v>
      </c>
      <c r="Q149" s="223">
        <v>134</v>
      </c>
      <c r="R149" s="223">
        <v>1418</v>
      </c>
      <c r="S149" s="223">
        <v>1118</v>
      </c>
      <c r="T149" s="223">
        <v>3549</v>
      </c>
      <c r="U149" s="223">
        <v>417</v>
      </c>
      <c r="V149" s="223">
        <v>107</v>
      </c>
      <c r="W149" s="223">
        <v>547</v>
      </c>
      <c r="X149" s="210">
        <v>4</v>
      </c>
      <c r="Y149" s="210">
        <v>22</v>
      </c>
      <c r="Z149" s="210">
        <v>50</v>
      </c>
      <c r="AA149" s="210">
        <v>57</v>
      </c>
      <c r="AB149" s="210">
        <v>279</v>
      </c>
      <c r="AC149" s="210">
        <v>1653</v>
      </c>
      <c r="AD149" s="210">
        <v>2474</v>
      </c>
      <c r="AE149" s="210">
        <v>2751</v>
      </c>
      <c r="AF149" s="223">
        <v>11</v>
      </c>
      <c r="AG149" s="223">
        <v>622</v>
      </c>
      <c r="AH149" s="223">
        <v>1294</v>
      </c>
      <c r="AI149" s="223">
        <v>4474</v>
      </c>
      <c r="AJ149" s="223">
        <v>27</v>
      </c>
      <c r="AK149" s="223">
        <v>862</v>
      </c>
      <c r="AL149" s="210">
        <v>6265</v>
      </c>
      <c r="AM149" s="210">
        <v>1025</v>
      </c>
      <c r="AN149" s="152">
        <v>714</v>
      </c>
      <c r="AO149" s="223">
        <v>6375</v>
      </c>
      <c r="AP149" s="152">
        <v>83</v>
      </c>
      <c r="AQ149" s="152">
        <v>118</v>
      </c>
      <c r="AR149" s="210">
        <v>449</v>
      </c>
      <c r="AS149" s="210">
        <v>6817</v>
      </c>
      <c r="AT149" s="210">
        <v>17</v>
      </c>
      <c r="AU149" s="210">
        <v>7</v>
      </c>
      <c r="AV149" s="223">
        <v>6615</v>
      </c>
      <c r="AW149" s="152">
        <v>668</v>
      </c>
      <c r="AX149" s="152">
        <v>7</v>
      </c>
      <c r="AY149" s="210">
        <v>404</v>
      </c>
      <c r="AZ149" s="210">
        <v>6876</v>
      </c>
      <c r="BA149" s="210">
        <v>4</v>
      </c>
      <c r="BB149" s="210">
        <v>6</v>
      </c>
      <c r="BC149" s="152">
        <f t="shared" si="43"/>
        <v>12</v>
      </c>
      <c r="BD149" s="223">
        <v>0</v>
      </c>
      <c r="BE149" s="152">
        <f t="shared" si="44"/>
        <v>7102</v>
      </c>
      <c r="BF149" s="223">
        <v>5</v>
      </c>
      <c r="BG149" s="228">
        <f t="shared" si="45"/>
        <v>176</v>
      </c>
      <c r="BH149" s="223">
        <v>0</v>
      </c>
      <c r="BI149" s="244" t="s">
        <v>97</v>
      </c>
      <c r="BJ149" s="210">
        <v>326</v>
      </c>
    </row>
    <row r="150" spans="7:62" s="241" customFormat="1" ht="14.25" x14ac:dyDescent="0.2">
      <c r="G150" s="151">
        <v>44313</v>
      </c>
      <c r="H150" s="152">
        <f t="shared" si="41"/>
        <v>7304</v>
      </c>
      <c r="I150" s="223">
        <v>14</v>
      </c>
      <c r="J150" s="216">
        <f t="shared" si="35"/>
        <v>1166.5588589955519</v>
      </c>
      <c r="K150" s="217">
        <f t="shared" si="42"/>
        <v>0.19204389574760228</v>
      </c>
      <c r="L150" s="152">
        <v>0</v>
      </c>
      <c r="M150" s="223">
        <v>7304</v>
      </c>
      <c r="N150" s="223">
        <v>0</v>
      </c>
      <c r="O150" s="210">
        <v>2999</v>
      </c>
      <c r="P150" s="210">
        <f t="shared" si="37"/>
        <v>4305</v>
      </c>
      <c r="Q150" s="223">
        <v>134</v>
      </c>
      <c r="R150" s="223">
        <v>1419</v>
      </c>
      <c r="S150" s="223">
        <v>1119</v>
      </c>
      <c r="T150" s="223">
        <v>3558</v>
      </c>
      <c r="U150" s="223">
        <v>418</v>
      </c>
      <c r="V150" s="223">
        <v>108</v>
      </c>
      <c r="W150" s="223">
        <v>548</v>
      </c>
      <c r="X150" s="210">
        <v>4</v>
      </c>
      <c r="Y150" s="210">
        <v>22</v>
      </c>
      <c r="Z150" s="210">
        <v>50</v>
      </c>
      <c r="AA150" s="210">
        <v>57</v>
      </c>
      <c r="AB150" s="210">
        <v>279</v>
      </c>
      <c r="AC150" s="210">
        <v>1657</v>
      </c>
      <c r="AD150" s="210">
        <v>2477</v>
      </c>
      <c r="AE150" s="210">
        <v>2758</v>
      </c>
      <c r="AF150" s="223">
        <v>11</v>
      </c>
      <c r="AG150" s="223">
        <v>623</v>
      </c>
      <c r="AH150" s="223">
        <v>1296</v>
      </c>
      <c r="AI150" s="223">
        <v>4481</v>
      </c>
      <c r="AJ150" s="223">
        <v>30</v>
      </c>
      <c r="AK150" s="223">
        <v>863</v>
      </c>
      <c r="AL150" s="210">
        <v>6273</v>
      </c>
      <c r="AM150" s="210">
        <v>1031</v>
      </c>
      <c r="AN150" s="152">
        <v>717</v>
      </c>
      <c r="AO150" s="223">
        <v>6386</v>
      </c>
      <c r="AP150" s="152">
        <v>83</v>
      </c>
      <c r="AQ150" s="152">
        <v>118</v>
      </c>
      <c r="AR150" s="210">
        <v>451</v>
      </c>
      <c r="AS150" s="210">
        <v>6829</v>
      </c>
      <c r="AT150" s="210">
        <v>17</v>
      </c>
      <c r="AU150" s="210">
        <v>7</v>
      </c>
      <c r="AV150" s="223">
        <v>6627</v>
      </c>
      <c r="AW150" s="152">
        <v>670</v>
      </c>
      <c r="AX150" s="152">
        <v>7</v>
      </c>
      <c r="AY150" s="210">
        <v>404</v>
      </c>
      <c r="AZ150" s="210">
        <v>6890</v>
      </c>
      <c r="BA150" s="210">
        <v>4</v>
      </c>
      <c r="BB150" s="210">
        <v>6</v>
      </c>
      <c r="BC150" s="152">
        <f t="shared" si="43"/>
        <v>12</v>
      </c>
      <c r="BD150" s="223">
        <v>0</v>
      </c>
      <c r="BE150" s="152">
        <f t="shared" si="44"/>
        <v>7115</v>
      </c>
      <c r="BF150" s="223">
        <v>13</v>
      </c>
      <c r="BG150" s="228">
        <f t="shared" si="45"/>
        <v>177</v>
      </c>
      <c r="BH150" s="223">
        <v>1</v>
      </c>
      <c r="BI150" s="244" t="s">
        <v>97</v>
      </c>
      <c r="BJ150" s="210">
        <v>331</v>
      </c>
    </row>
    <row r="151" spans="7:62" s="241" customFormat="1" ht="14.25" x14ac:dyDescent="0.2">
      <c r="G151" s="151">
        <v>44314</v>
      </c>
      <c r="H151" s="152">
        <f t="shared" si="41"/>
        <v>7312</v>
      </c>
      <c r="I151" s="223">
        <v>8</v>
      </c>
      <c r="J151" s="216">
        <f t="shared" si="35"/>
        <v>1167.8365795420968</v>
      </c>
      <c r="K151" s="217">
        <f t="shared" si="42"/>
        <v>0.10952902519167651</v>
      </c>
      <c r="L151" s="152">
        <v>0</v>
      </c>
      <c r="M151" s="223">
        <v>7312</v>
      </c>
      <c r="N151" s="223">
        <v>0</v>
      </c>
      <c r="O151" s="210">
        <v>3003</v>
      </c>
      <c r="P151" s="210">
        <f t="shared" si="37"/>
        <v>4309</v>
      </c>
      <c r="Q151" s="223">
        <v>134</v>
      </c>
      <c r="R151" s="223">
        <v>1419</v>
      </c>
      <c r="S151" s="223">
        <v>1119</v>
      </c>
      <c r="T151" s="223">
        <v>3565</v>
      </c>
      <c r="U151" s="223">
        <v>418</v>
      </c>
      <c r="V151" s="223">
        <v>108</v>
      </c>
      <c r="W151" s="223">
        <v>549</v>
      </c>
      <c r="X151" s="210">
        <v>4</v>
      </c>
      <c r="Y151" s="210">
        <v>22</v>
      </c>
      <c r="Z151" s="210">
        <v>50</v>
      </c>
      <c r="AA151" s="210">
        <v>57</v>
      </c>
      <c r="AB151" s="210">
        <v>280</v>
      </c>
      <c r="AC151" s="210">
        <v>1657</v>
      </c>
      <c r="AD151" s="210">
        <v>2480</v>
      </c>
      <c r="AE151" s="210">
        <v>2762</v>
      </c>
      <c r="AF151" s="223">
        <v>11</v>
      </c>
      <c r="AG151" s="223">
        <v>624</v>
      </c>
      <c r="AH151" s="223">
        <v>1296</v>
      </c>
      <c r="AI151" s="223">
        <v>4487</v>
      </c>
      <c r="AJ151" s="223">
        <v>30</v>
      </c>
      <c r="AK151" s="223">
        <v>864</v>
      </c>
      <c r="AL151" s="210">
        <v>6279</v>
      </c>
      <c r="AM151" s="210">
        <v>1033</v>
      </c>
      <c r="AN151" s="152">
        <v>717</v>
      </c>
      <c r="AO151" s="223">
        <v>6393</v>
      </c>
      <c r="AP151" s="152">
        <v>84</v>
      </c>
      <c r="AQ151" s="152">
        <v>118</v>
      </c>
      <c r="AR151" s="210">
        <v>451</v>
      </c>
      <c r="AS151" s="210">
        <v>6837</v>
      </c>
      <c r="AT151" s="210">
        <v>17</v>
      </c>
      <c r="AU151" s="210">
        <v>7</v>
      </c>
      <c r="AV151" s="223">
        <v>6634</v>
      </c>
      <c r="AW151" s="152">
        <v>671</v>
      </c>
      <c r="AX151" s="152">
        <v>7</v>
      </c>
      <c r="AY151" s="210">
        <v>404</v>
      </c>
      <c r="AZ151" s="210">
        <v>6898</v>
      </c>
      <c r="BA151" s="210">
        <v>4</v>
      </c>
      <c r="BB151" s="210">
        <v>6</v>
      </c>
      <c r="BC151" s="152">
        <f t="shared" si="43"/>
        <v>12</v>
      </c>
      <c r="BD151" s="223">
        <v>0</v>
      </c>
      <c r="BE151" s="152">
        <f t="shared" si="44"/>
        <v>7123</v>
      </c>
      <c r="BF151" s="223">
        <v>8</v>
      </c>
      <c r="BG151" s="228">
        <f t="shared" si="45"/>
        <v>177</v>
      </c>
      <c r="BH151" s="223">
        <v>0</v>
      </c>
      <c r="BI151" s="244" t="s">
        <v>97</v>
      </c>
      <c r="BJ151" s="210">
        <v>334</v>
      </c>
    </row>
    <row r="152" spans="7:62" s="241" customFormat="1" ht="14.25" x14ac:dyDescent="0.2">
      <c r="G152" s="151">
        <v>44315</v>
      </c>
      <c r="H152" s="152">
        <f t="shared" si="41"/>
        <v>7317</v>
      </c>
      <c r="I152" s="223">
        <v>5</v>
      </c>
      <c r="J152" s="216">
        <f t="shared" si="35"/>
        <v>1168.6351548836874</v>
      </c>
      <c r="K152" s="217">
        <f t="shared" si="42"/>
        <v>6.8380743982487502E-2</v>
      </c>
      <c r="L152" s="152">
        <v>0</v>
      </c>
      <c r="M152" s="223">
        <v>7317</v>
      </c>
      <c r="N152" s="223">
        <v>0</v>
      </c>
      <c r="O152" s="210">
        <v>3003</v>
      </c>
      <c r="P152" s="210">
        <f t="shared" si="37"/>
        <v>4314</v>
      </c>
      <c r="Q152" s="223">
        <v>134</v>
      </c>
      <c r="R152" s="223">
        <v>1419</v>
      </c>
      <c r="S152" s="223">
        <v>1120</v>
      </c>
      <c r="T152" s="223">
        <v>3569</v>
      </c>
      <c r="U152" s="223">
        <v>418</v>
      </c>
      <c r="V152" s="223">
        <v>108</v>
      </c>
      <c r="W152" s="223">
        <v>549</v>
      </c>
      <c r="X152" s="210">
        <v>4</v>
      </c>
      <c r="Y152" s="210">
        <v>22</v>
      </c>
      <c r="Z152" s="210">
        <v>50</v>
      </c>
      <c r="AA152" s="210">
        <v>57</v>
      </c>
      <c r="AB152" s="210">
        <v>280</v>
      </c>
      <c r="AC152" s="210">
        <v>1657</v>
      </c>
      <c r="AD152" s="210">
        <v>2481</v>
      </c>
      <c r="AE152" s="210">
        <v>2766</v>
      </c>
      <c r="AF152" s="223">
        <v>11</v>
      </c>
      <c r="AG152" s="223">
        <v>625</v>
      </c>
      <c r="AH152" s="223">
        <v>1297</v>
      </c>
      <c r="AI152" s="223">
        <v>4490</v>
      </c>
      <c r="AJ152" s="223">
        <v>30</v>
      </c>
      <c r="AK152" s="223">
        <v>864</v>
      </c>
      <c r="AL152" s="210">
        <v>6280</v>
      </c>
      <c r="AM152" s="210">
        <v>1037</v>
      </c>
      <c r="AN152" s="152">
        <v>718</v>
      </c>
      <c r="AO152" s="223">
        <v>6396</v>
      </c>
      <c r="AP152" s="152">
        <v>85</v>
      </c>
      <c r="AQ152" s="152">
        <v>118</v>
      </c>
      <c r="AR152" s="210">
        <v>452</v>
      </c>
      <c r="AS152" s="210">
        <v>6841</v>
      </c>
      <c r="AT152" s="210">
        <v>17</v>
      </c>
      <c r="AU152" s="210">
        <v>7</v>
      </c>
      <c r="AV152" s="223">
        <v>6638</v>
      </c>
      <c r="AW152" s="152">
        <v>672</v>
      </c>
      <c r="AX152" s="152">
        <v>7</v>
      </c>
      <c r="AY152" s="210">
        <v>404</v>
      </c>
      <c r="AZ152" s="210">
        <v>6903</v>
      </c>
      <c r="BA152" s="210">
        <v>4</v>
      </c>
      <c r="BB152" s="210">
        <v>6</v>
      </c>
      <c r="BC152" s="152">
        <f t="shared" si="43"/>
        <v>12</v>
      </c>
      <c r="BD152" s="223">
        <v>0</v>
      </c>
      <c r="BE152" s="152">
        <f t="shared" si="44"/>
        <v>7128</v>
      </c>
      <c r="BF152" s="223">
        <v>5</v>
      </c>
      <c r="BG152" s="228">
        <f t="shared" si="45"/>
        <v>177</v>
      </c>
      <c r="BH152" s="223">
        <v>0</v>
      </c>
      <c r="BI152" s="244" t="s">
        <v>97</v>
      </c>
      <c r="BJ152" s="210">
        <v>336</v>
      </c>
    </row>
    <row r="153" spans="7:62" s="241" customFormat="1" ht="14.25" x14ac:dyDescent="0.2">
      <c r="G153" s="151">
        <v>44316</v>
      </c>
      <c r="H153" s="152">
        <f t="shared" si="41"/>
        <v>7323</v>
      </c>
      <c r="I153" s="223">
        <v>6</v>
      </c>
      <c r="J153" s="216">
        <f t="shared" si="35"/>
        <v>1169.5934452935962</v>
      </c>
      <c r="K153" s="217">
        <f t="shared" si="42"/>
        <v>8.20008200082043E-2</v>
      </c>
      <c r="L153" s="152">
        <v>0</v>
      </c>
      <c r="M153" s="223">
        <v>7323</v>
      </c>
      <c r="N153" s="223">
        <v>0</v>
      </c>
      <c r="O153" s="210">
        <v>3007</v>
      </c>
      <c r="P153" s="210">
        <f t="shared" si="37"/>
        <v>4316</v>
      </c>
      <c r="Q153" s="223">
        <v>134</v>
      </c>
      <c r="R153" s="223">
        <v>1420</v>
      </c>
      <c r="S153" s="223">
        <v>1120</v>
      </c>
      <c r="T153" s="223">
        <v>3572</v>
      </c>
      <c r="U153" s="223">
        <v>418</v>
      </c>
      <c r="V153" s="223">
        <v>109</v>
      </c>
      <c r="W153" s="223">
        <v>550</v>
      </c>
      <c r="X153" s="210">
        <v>4</v>
      </c>
      <c r="Y153" s="210">
        <v>22</v>
      </c>
      <c r="Z153" s="210">
        <v>50</v>
      </c>
      <c r="AA153" s="210">
        <v>57</v>
      </c>
      <c r="AB153" s="210">
        <v>280</v>
      </c>
      <c r="AC153" s="210">
        <v>1659</v>
      </c>
      <c r="AD153" s="210">
        <v>2482</v>
      </c>
      <c r="AE153" s="210">
        <v>2769</v>
      </c>
      <c r="AF153" s="223">
        <v>11</v>
      </c>
      <c r="AG153" s="223">
        <v>625</v>
      </c>
      <c r="AH153" s="223">
        <v>1298</v>
      </c>
      <c r="AI153" s="223">
        <v>4495</v>
      </c>
      <c r="AJ153" s="223">
        <v>30</v>
      </c>
      <c r="AK153" s="223">
        <v>864</v>
      </c>
      <c r="AL153" s="210">
        <v>6283</v>
      </c>
      <c r="AM153" s="210">
        <v>1040</v>
      </c>
      <c r="AN153" s="152">
        <v>718</v>
      </c>
      <c r="AO153" s="223">
        <v>6402</v>
      </c>
      <c r="AP153" s="152">
        <v>85</v>
      </c>
      <c r="AQ153" s="152">
        <v>118</v>
      </c>
      <c r="AR153" s="210">
        <v>452</v>
      </c>
      <c r="AS153" s="210">
        <v>6847</v>
      </c>
      <c r="AT153" s="210">
        <v>17</v>
      </c>
      <c r="AU153" s="210">
        <v>7</v>
      </c>
      <c r="AV153" s="223">
        <v>6644</v>
      </c>
      <c r="AW153" s="152">
        <v>672</v>
      </c>
      <c r="AX153" s="152">
        <v>7</v>
      </c>
      <c r="AY153" s="210">
        <v>404</v>
      </c>
      <c r="AZ153" s="210">
        <v>6909</v>
      </c>
      <c r="BA153" s="210">
        <v>4</v>
      </c>
      <c r="BB153" s="210">
        <v>6</v>
      </c>
      <c r="BC153" s="152">
        <f t="shared" si="43"/>
        <v>12</v>
      </c>
      <c r="BD153" s="223">
        <v>0</v>
      </c>
      <c r="BE153" s="152">
        <f t="shared" si="44"/>
        <v>7134</v>
      </c>
      <c r="BF153" s="223">
        <v>6</v>
      </c>
      <c r="BG153" s="228">
        <f t="shared" si="45"/>
        <v>177</v>
      </c>
      <c r="BH153" s="223">
        <v>0</v>
      </c>
      <c r="BI153" s="244" t="s">
        <v>97</v>
      </c>
      <c r="BJ153" s="210">
        <v>336</v>
      </c>
    </row>
    <row r="154" spans="7:62" s="241" customFormat="1" ht="14.25" x14ac:dyDescent="0.2">
      <c r="G154" s="151">
        <v>44317</v>
      </c>
      <c r="H154" s="152">
        <f t="shared" si="41"/>
        <v>7329</v>
      </c>
      <c r="I154" s="223">
        <v>6</v>
      </c>
      <c r="J154" s="216">
        <f t="shared" si="35"/>
        <v>1170.5517357035048</v>
      </c>
      <c r="K154" s="217">
        <f t="shared" si="42"/>
        <v>8.1933633756662516E-2</v>
      </c>
      <c r="L154" s="152">
        <v>0</v>
      </c>
      <c r="M154" s="223">
        <v>7329</v>
      </c>
      <c r="N154" s="223">
        <v>0</v>
      </c>
      <c r="O154" s="210">
        <v>3010</v>
      </c>
      <c r="P154" s="210">
        <f t="shared" si="37"/>
        <v>4319</v>
      </c>
      <c r="Q154" s="223">
        <v>134</v>
      </c>
      <c r="R154" s="223">
        <v>1420</v>
      </c>
      <c r="S154" s="223">
        <v>1120</v>
      </c>
      <c r="T154" s="223">
        <v>3576</v>
      </c>
      <c r="U154" s="223">
        <v>418</v>
      </c>
      <c r="V154" s="223">
        <v>109</v>
      </c>
      <c r="W154" s="223">
        <v>552</v>
      </c>
      <c r="X154" s="210">
        <v>4</v>
      </c>
      <c r="Y154" s="210">
        <v>22</v>
      </c>
      <c r="Z154" s="210">
        <v>50</v>
      </c>
      <c r="AA154" s="210">
        <v>57</v>
      </c>
      <c r="AB154" s="210">
        <v>280</v>
      </c>
      <c r="AC154" s="210">
        <v>1660</v>
      </c>
      <c r="AD154" s="210">
        <v>2484</v>
      </c>
      <c r="AE154" s="210">
        <v>2772</v>
      </c>
      <c r="AF154" s="223">
        <v>11</v>
      </c>
      <c r="AG154" s="223">
        <v>625</v>
      </c>
      <c r="AH154" s="223">
        <v>1298</v>
      </c>
      <c r="AI154" s="223">
        <v>4499</v>
      </c>
      <c r="AJ154" s="223">
        <v>30</v>
      </c>
      <c r="AK154" s="223">
        <v>866</v>
      </c>
      <c r="AL154" s="210">
        <v>6288</v>
      </c>
      <c r="AM154" s="210">
        <v>1041</v>
      </c>
      <c r="AN154" s="152">
        <v>718</v>
      </c>
      <c r="AO154" s="223">
        <v>6407</v>
      </c>
      <c r="AP154" s="152">
        <v>86</v>
      </c>
      <c r="AQ154" s="152">
        <v>118</v>
      </c>
      <c r="AR154" s="210">
        <v>452</v>
      </c>
      <c r="AS154" s="210">
        <v>6853</v>
      </c>
      <c r="AT154" s="210">
        <v>17</v>
      </c>
      <c r="AU154" s="210">
        <v>7</v>
      </c>
      <c r="AV154" s="223">
        <v>6650</v>
      </c>
      <c r="AW154" s="152">
        <v>672</v>
      </c>
      <c r="AX154" s="152">
        <v>7</v>
      </c>
      <c r="AY154" s="210">
        <v>404</v>
      </c>
      <c r="AZ154" s="210">
        <v>6915</v>
      </c>
      <c r="BA154" s="210">
        <v>4</v>
      </c>
      <c r="BB154" s="210">
        <v>6</v>
      </c>
      <c r="BC154" s="152">
        <f t="shared" si="43"/>
        <v>12</v>
      </c>
      <c r="BD154" s="223">
        <v>0</v>
      </c>
      <c r="BE154" s="152">
        <f t="shared" si="44"/>
        <v>7140</v>
      </c>
      <c r="BF154" s="223">
        <v>6</v>
      </c>
      <c r="BG154" s="228">
        <f t="shared" si="45"/>
        <v>177</v>
      </c>
      <c r="BH154" s="223">
        <v>0</v>
      </c>
      <c r="BI154" s="244" t="s">
        <v>97</v>
      </c>
      <c r="BJ154" s="210">
        <v>338</v>
      </c>
    </row>
    <row r="155" spans="7:62" s="241" customFormat="1" ht="14.25" x14ac:dyDescent="0.2">
      <c r="G155" s="151">
        <v>44318</v>
      </c>
      <c r="H155" s="152">
        <f t="shared" si="41"/>
        <v>7334</v>
      </c>
      <c r="I155" s="223">
        <v>5</v>
      </c>
      <c r="J155" s="216">
        <f t="shared" si="35"/>
        <v>1171.3503110450956</v>
      </c>
      <c r="K155" s="217">
        <f t="shared" si="42"/>
        <v>6.8222131259375374E-2</v>
      </c>
      <c r="L155" s="152">
        <v>0</v>
      </c>
      <c r="M155" s="223">
        <v>7334</v>
      </c>
      <c r="N155" s="223">
        <v>0</v>
      </c>
      <c r="O155" s="210">
        <v>3015</v>
      </c>
      <c r="P155" s="210">
        <f t="shared" si="37"/>
        <v>4319</v>
      </c>
      <c r="Q155" s="223">
        <v>134</v>
      </c>
      <c r="R155" s="223">
        <v>1423</v>
      </c>
      <c r="S155" s="223">
        <v>1120</v>
      </c>
      <c r="T155" s="223">
        <v>3577</v>
      </c>
      <c r="U155" s="223">
        <v>418</v>
      </c>
      <c r="V155" s="223">
        <v>109</v>
      </c>
      <c r="W155" s="223">
        <v>553</v>
      </c>
      <c r="X155" s="210">
        <v>4</v>
      </c>
      <c r="Y155" s="210">
        <v>22</v>
      </c>
      <c r="Z155" s="210">
        <v>50</v>
      </c>
      <c r="AA155" s="210">
        <v>57</v>
      </c>
      <c r="AB155" s="210">
        <v>280</v>
      </c>
      <c r="AC155" s="210">
        <v>1663</v>
      </c>
      <c r="AD155" s="210">
        <v>2485</v>
      </c>
      <c r="AE155" s="210">
        <v>2773</v>
      </c>
      <c r="AF155" s="223">
        <v>11</v>
      </c>
      <c r="AG155" s="223">
        <v>625</v>
      </c>
      <c r="AH155" s="223">
        <v>1300</v>
      </c>
      <c r="AI155" s="223">
        <v>4502</v>
      </c>
      <c r="AJ155" s="223">
        <v>30</v>
      </c>
      <c r="AK155" s="223">
        <v>866</v>
      </c>
      <c r="AL155" s="210">
        <v>6289</v>
      </c>
      <c r="AM155" s="210">
        <v>1045</v>
      </c>
      <c r="AN155" s="152">
        <v>720</v>
      </c>
      <c r="AO155" s="223">
        <v>6410</v>
      </c>
      <c r="AP155" s="152">
        <v>86</v>
      </c>
      <c r="AQ155" s="152">
        <v>118</v>
      </c>
      <c r="AR155" s="210">
        <v>454</v>
      </c>
      <c r="AS155" s="210">
        <v>6856</v>
      </c>
      <c r="AT155" s="210">
        <v>17</v>
      </c>
      <c r="AU155" s="210">
        <v>7</v>
      </c>
      <c r="AV155" s="223">
        <v>6653</v>
      </c>
      <c r="AW155" s="152">
        <v>673</v>
      </c>
      <c r="AX155" s="152">
        <v>8</v>
      </c>
      <c r="AY155" s="210">
        <v>404</v>
      </c>
      <c r="AZ155" s="210">
        <v>6920</v>
      </c>
      <c r="BA155" s="210">
        <v>4</v>
      </c>
      <c r="BB155" s="210">
        <v>6</v>
      </c>
      <c r="BC155" s="152">
        <f t="shared" si="43"/>
        <v>12</v>
      </c>
      <c r="BD155" s="223">
        <v>0</v>
      </c>
      <c r="BE155" s="152">
        <f t="shared" si="44"/>
        <v>7145</v>
      </c>
      <c r="BF155" s="223">
        <v>5</v>
      </c>
      <c r="BG155" s="228">
        <f t="shared" si="45"/>
        <v>177</v>
      </c>
      <c r="BH155" s="223">
        <v>0</v>
      </c>
      <c r="BI155" s="244" t="s">
        <v>97</v>
      </c>
      <c r="BJ155" s="210">
        <v>342</v>
      </c>
    </row>
    <row r="156" spans="7:62" s="241" customFormat="1" ht="14.25" x14ac:dyDescent="0.2">
      <c r="G156" s="151">
        <v>44319</v>
      </c>
      <c r="H156" s="152">
        <f t="shared" si="41"/>
        <v>7344</v>
      </c>
      <c r="I156" s="223">
        <v>10</v>
      </c>
      <c r="J156" s="216">
        <f t="shared" si="35"/>
        <v>1172.9474617282767</v>
      </c>
      <c r="K156" s="217">
        <f t="shared" si="42"/>
        <v>0.13635124079628724</v>
      </c>
      <c r="L156" s="152">
        <v>0</v>
      </c>
      <c r="M156" s="223">
        <v>7344</v>
      </c>
      <c r="N156" s="223">
        <v>0</v>
      </c>
      <c r="O156" s="210">
        <v>3018</v>
      </c>
      <c r="P156" s="210">
        <f t="shared" si="37"/>
        <v>4326</v>
      </c>
      <c r="Q156" s="223">
        <v>134</v>
      </c>
      <c r="R156" s="223">
        <v>1424</v>
      </c>
      <c r="S156" s="223">
        <v>1122</v>
      </c>
      <c r="T156" s="223">
        <v>3580</v>
      </c>
      <c r="U156" s="223">
        <v>419</v>
      </c>
      <c r="V156" s="223">
        <v>109</v>
      </c>
      <c r="W156" s="223">
        <v>556</v>
      </c>
      <c r="X156" s="210">
        <v>4</v>
      </c>
      <c r="Y156" s="210">
        <v>22</v>
      </c>
      <c r="Z156" s="210">
        <v>50</v>
      </c>
      <c r="AA156" s="210">
        <v>57</v>
      </c>
      <c r="AB156" s="210">
        <v>280</v>
      </c>
      <c r="AC156" s="210">
        <v>1668</v>
      </c>
      <c r="AD156" s="210">
        <v>2488</v>
      </c>
      <c r="AE156" s="210">
        <v>2775</v>
      </c>
      <c r="AF156" s="223">
        <v>11</v>
      </c>
      <c r="AG156" s="223">
        <v>627</v>
      </c>
      <c r="AH156" s="223">
        <v>1302</v>
      </c>
      <c r="AI156" s="223">
        <v>4505</v>
      </c>
      <c r="AJ156" s="223">
        <v>32</v>
      </c>
      <c r="AK156" s="223">
        <v>867</v>
      </c>
      <c r="AL156" s="210">
        <v>6297</v>
      </c>
      <c r="AM156" s="210">
        <v>1047</v>
      </c>
      <c r="AN156" s="152">
        <v>721</v>
      </c>
      <c r="AO156" s="223">
        <v>6418</v>
      </c>
      <c r="AP156" s="152">
        <v>87</v>
      </c>
      <c r="AQ156" s="152">
        <v>118</v>
      </c>
      <c r="AR156" s="210">
        <v>455</v>
      </c>
      <c r="AS156" s="210">
        <v>6865</v>
      </c>
      <c r="AT156" s="210">
        <v>17</v>
      </c>
      <c r="AU156" s="210">
        <v>7</v>
      </c>
      <c r="AV156" s="223">
        <v>6660</v>
      </c>
      <c r="AW156" s="152">
        <v>675</v>
      </c>
      <c r="AX156" s="152">
        <v>9</v>
      </c>
      <c r="AY156" s="210">
        <v>404</v>
      </c>
      <c r="AZ156" s="210">
        <v>6929</v>
      </c>
      <c r="BA156" s="210">
        <v>4</v>
      </c>
      <c r="BB156" s="210">
        <v>7</v>
      </c>
      <c r="BC156" s="152">
        <f t="shared" si="43"/>
        <v>12</v>
      </c>
      <c r="BD156" s="223">
        <v>0</v>
      </c>
      <c r="BE156" s="152">
        <f t="shared" si="44"/>
        <v>7155</v>
      </c>
      <c r="BF156" s="223">
        <v>10</v>
      </c>
      <c r="BG156" s="228">
        <f t="shared" si="45"/>
        <v>177</v>
      </c>
      <c r="BH156" s="223">
        <v>0</v>
      </c>
      <c r="BI156" s="244" t="s">
        <v>97</v>
      </c>
      <c r="BJ156" s="210">
        <v>346</v>
      </c>
    </row>
    <row r="157" spans="7:62" s="241" customFormat="1" ht="14.25" x14ac:dyDescent="0.2">
      <c r="G157" s="151">
        <v>44320</v>
      </c>
      <c r="H157" s="152">
        <f t="shared" si="41"/>
        <v>7348</v>
      </c>
      <c r="I157" s="223">
        <v>4</v>
      </c>
      <c r="J157" s="216">
        <f t="shared" si="35"/>
        <v>1173.5863220015492</v>
      </c>
      <c r="K157" s="217">
        <f t="shared" si="42"/>
        <v>5.44662309368249E-2</v>
      </c>
      <c r="L157" s="152">
        <v>0</v>
      </c>
      <c r="M157" s="223">
        <v>7348</v>
      </c>
      <c r="N157" s="223">
        <v>0</v>
      </c>
      <c r="O157" s="210">
        <v>3019</v>
      </c>
      <c r="P157" s="210">
        <f t="shared" si="37"/>
        <v>4329</v>
      </c>
      <c r="Q157" s="223">
        <v>134</v>
      </c>
      <c r="R157" s="223">
        <v>1424</v>
      </c>
      <c r="S157" s="223">
        <v>1122</v>
      </c>
      <c r="T157" s="223">
        <v>3583</v>
      </c>
      <c r="U157" s="223">
        <v>419</v>
      </c>
      <c r="V157" s="223">
        <v>109</v>
      </c>
      <c r="W157" s="223">
        <v>557</v>
      </c>
      <c r="X157" s="210">
        <v>4</v>
      </c>
      <c r="Y157" s="210">
        <v>22</v>
      </c>
      <c r="Z157" s="210">
        <v>50</v>
      </c>
      <c r="AA157" s="210">
        <v>57</v>
      </c>
      <c r="AB157" s="210">
        <v>280</v>
      </c>
      <c r="AC157" s="210">
        <v>1669</v>
      </c>
      <c r="AD157" s="210">
        <v>2490</v>
      </c>
      <c r="AE157" s="210">
        <v>2776</v>
      </c>
      <c r="AF157" s="223">
        <v>11</v>
      </c>
      <c r="AG157" s="223">
        <v>627</v>
      </c>
      <c r="AH157" s="223">
        <v>1302</v>
      </c>
      <c r="AI157" s="223">
        <v>4509</v>
      </c>
      <c r="AJ157" s="223">
        <v>32</v>
      </c>
      <c r="AK157" s="223">
        <v>867</v>
      </c>
      <c r="AL157" s="210">
        <v>6301</v>
      </c>
      <c r="AM157" s="210">
        <v>1047</v>
      </c>
      <c r="AN157" s="152">
        <v>725</v>
      </c>
      <c r="AO157" s="223">
        <v>6418</v>
      </c>
      <c r="AP157" s="152">
        <v>87</v>
      </c>
      <c r="AQ157" s="152">
        <v>118</v>
      </c>
      <c r="AR157" s="210">
        <v>459</v>
      </c>
      <c r="AS157" s="210">
        <v>6865</v>
      </c>
      <c r="AT157" s="210">
        <v>17</v>
      </c>
      <c r="AU157" s="210">
        <v>7</v>
      </c>
      <c r="AV157" s="223">
        <v>6660</v>
      </c>
      <c r="AW157" s="152">
        <v>679</v>
      </c>
      <c r="AX157" s="152">
        <v>9</v>
      </c>
      <c r="AY157" s="210">
        <v>404</v>
      </c>
      <c r="AZ157" s="210">
        <v>6933</v>
      </c>
      <c r="BA157" s="210">
        <v>4</v>
      </c>
      <c r="BB157" s="210">
        <v>7</v>
      </c>
      <c r="BC157" s="152">
        <f t="shared" si="43"/>
        <v>12</v>
      </c>
      <c r="BD157" s="223">
        <v>0</v>
      </c>
      <c r="BE157" s="152">
        <f t="shared" si="44"/>
        <v>7159</v>
      </c>
      <c r="BF157" s="223">
        <v>4</v>
      </c>
      <c r="BG157" s="228">
        <f t="shared" si="45"/>
        <v>177</v>
      </c>
      <c r="BH157" s="223">
        <v>0</v>
      </c>
      <c r="BI157" s="244" t="s">
        <v>97</v>
      </c>
      <c r="BJ157" s="210">
        <v>348</v>
      </c>
    </row>
    <row r="158" spans="7:62" s="241" customFormat="1" ht="14.25" x14ac:dyDescent="0.2">
      <c r="G158" s="151">
        <v>44321</v>
      </c>
      <c r="H158" s="152">
        <f t="shared" si="41"/>
        <v>7355</v>
      </c>
      <c r="I158" s="223">
        <v>7</v>
      </c>
      <c r="J158" s="216">
        <f t="shared" si="35"/>
        <v>1174.7043274797761</v>
      </c>
      <c r="K158" s="217">
        <f t="shared" si="42"/>
        <v>9.526401741970858E-2</v>
      </c>
      <c r="L158" s="152">
        <v>0</v>
      </c>
      <c r="M158" s="223">
        <v>7355</v>
      </c>
      <c r="N158" s="223">
        <v>0</v>
      </c>
      <c r="O158" s="210">
        <v>3023</v>
      </c>
      <c r="P158" s="210">
        <f t="shared" si="37"/>
        <v>4332</v>
      </c>
      <c r="Q158" s="223">
        <v>134</v>
      </c>
      <c r="R158" s="223">
        <v>1427</v>
      </c>
      <c r="S158" s="223">
        <v>1122</v>
      </c>
      <c r="T158" s="223">
        <v>3587</v>
      </c>
      <c r="U158" s="223">
        <v>419</v>
      </c>
      <c r="V158" s="223">
        <v>109</v>
      </c>
      <c r="W158" s="223">
        <v>557</v>
      </c>
      <c r="X158" s="210">
        <v>4</v>
      </c>
      <c r="Y158" s="210">
        <v>22</v>
      </c>
      <c r="Z158" s="210">
        <v>50</v>
      </c>
      <c r="AA158" s="210">
        <v>57</v>
      </c>
      <c r="AB158" s="210">
        <v>280</v>
      </c>
      <c r="AC158" s="210">
        <v>1671</v>
      </c>
      <c r="AD158" s="210">
        <v>2491</v>
      </c>
      <c r="AE158" s="210">
        <v>2780</v>
      </c>
      <c r="AF158" s="223">
        <v>11</v>
      </c>
      <c r="AG158" s="223">
        <v>628</v>
      </c>
      <c r="AH158" s="223">
        <v>1304</v>
      </c>
      <c r="AI158" s="223">
        <v>4513</v>
      </c>
      <c r="AJ158" s="223">
        <v>32</v>
      </c>
      <c r="AK158" s="223">
        <v>867</v>
      </c>
      <c r="AL158" s="210">
        <v>6304</v>
      </c>
      <c r="AM158" s="210">
        <v>1051</v>
      </c>
      <c r="AN158" s="152">
        <v>725</v>
      </c>
      <c r="AO158" s="223">
        <v>6424</v>
      </c>
      <c r="AP158" s="152">
        <v>88</v>
      </c>
      <c r="AQ158" s="152">
        <v>118</v>
      </c>
      <c r="AR158" s="210">
        <v>459</v>
      </c>
      <c r="AS158" s="210">
        <v>6872</v>
      </c>
      <c r="AT158" s="210">
        <v>17</v>
      </c>
      <c r="AU158" s="210">
        <v>7</v>
      </c>
      <c r="AV158" s="223">
        <v>6667</v>
      </c>
      <c r="AW158" s="152">
        <v>679</v>
      </c>
      <c r="AX158" s="152">
        <v>9</v>
      </c>
      <c r="AY158" s="210">
        <v>404</v>
      </c>
      <c r="AZ158" s="210">
        <v>6940</v>
      </c>
      <c r="BA158" s="210">
        <v>4</v>
      </c>
      <c r="BB158" s="210">
        <v>7</v>
      </c>
      <c r="BC158" s="152">
        <f t="shared" si="43"/>
        <v>12</v>
      </c>
      <c r="BD158" s="223">
        <v>0</v>
      </c>
      <c r="BE158" s="152">
        <f t="shared" si="44"/>
        <v>7165</v>
      </c>
      <c r="BF158" s="223">
        <v>6</v>
      </c>
      <c r="BG158" s="228">
        <f t="shared" si="45"/>
        <v>178</v>
      </c>
      <c r="BH158" s="223">
        <v>1</v>
      </c>
      <c r="BI158" s="244" t="s">
        <v>97</v>
      </c>
      <c r="BJ158" s="210">
        <v>353</v>
      </c>
    </row>
    <row r="159" spans="7:62" s="241" customFormat="1" ht="14.25" x14ac:dyDescent="0.2">
      <c r="G159" s="151">
        <v>44322</v>
      </c>
      <c r="H159" s="152">
        <f t="shared" si="41"/>
        <v>7372</v>
      </c>
      <c r="I159" s="223">
        <v>17</v>
      </c>
      <c r="J159" s="216">
        <f t="shared" si="35"/>
        <v>1177.4194836411841</v>
      </c>
      <c r="K159" s="217">
        <f t="shared" si="42"/>
        <v>0.23113528212100221</v>
      </c>
      <c r="L159" s="152">
        <v>0</v>
      </c>
      <c r="M159" s="223">
        <v>7372</v>
      </c>
      <c r="N159" s="223">
        <v>0</v>
      </c>
      <c r="O159" s="210">
        <v>3030</v>
      </c>
      <c r="P159" s="210">
        <f t="shared" si="37"/>
        <v>4342</v>
      </c>
      <c r="Q159" s="223">
        <v>134</v>
      </c>
      <c r="R159" s="223">
        <v>1431</v>
      </c>
      <c r="S159" s="223">
        <v>1123</v>
      </c>
      <c r="T159" s="223">
        <v>3597</v>
      </c>
      <c r="U159" s="223">
        <v>419</v>
      </c>
      <c r="V159" s="223">
        <v>109</v>
      </c>
      <c r="W159" s="223">
        <v>559</v>
      </c>
      <c r="X159" s="210">
        <v>4</v>
      </c>
      <c r="Y159" s="210">
        <v>22</v>
      </c>
      <c r="Z159" s="210">
        <v>50</v>
      </c>
      <c r="AA159" s="210">
        <v>57</v>
      </c>
      <c r="AB159" s="210">
        <v>281</v>
      </c>
      <c r="AC159" s="210">
        <v>1675</v>
      </c>
      <c r="AD159" s="210">
        <v>2494</v>
      </c>
      <c r="AE159" s="210">
        <v>2789</v>
      </c>
      <c r="AF159" s="223">
        <v>11</v>
      </c>
      <c r="AG159" s="223">
        <v>631</v>
      </c>
      <c r="AH159" s="223">
        <v>1308</v>
      </c>
      <c r="AI159" s="223">
        <v>4521</v>
      </c>
      <c r="AJ159" s="223">
        <v>33</v>
      </c>
      <c r="AK159" s="223">
        <v>868</v>
      </c>
      <c r="AL159" s="210">
        <v>6318</v>
      </c>
      <c r="AM159" s="210">
        <v>1054</v>
      </c>
      <c r="AN159" s="152">
        <v>730</v>
      </c>
      <c r="AO159" s="223">
        <v>6433</v>
      </c>
      <c r="AP159" s="152">
        <v>91</v>
      </c>
      <c r="AQ159" s="152">
        <v>118</v>
      </c>
      <c r="AR159" s="210">
        <v>463</v>
      </c>
      <c r="AS159" s="210">
        <v>6885</v>
      </c>
      <c r="AT159" s="210">
        <v>17</v>
      </c>
      <c r="AU159" s="210">
        <v>7</v>
      </c>
      <c r="AV159" s="223">
        <v>6679</v>
      </c>
      <c r="AW159" s="152">
        <v>684</v>
      </c>
      <c r="AX159" s="152">
        <v>9</v>
      </c>
      <c r="AY159" s="210">
        <v>404</v>
      </c>
      <c r="AZ159" s="210">
        <v>6957</v>
      </c>
      <c r="BA159" s="210">
        <v>4</v>
      </c>
      <c r="BB159" s="210">
        <v>7</v>
      </c>
      <c r="BC159" s="152">
        <f t="shared" si="43"/>
        <v>12</v>
      </c>
      <c r="BD159" s="223">
        <v>0</v>
      </c>
      <c r="BE159" s="152">
        <f t="shared" si="44"/>
        <v>7182</v>
      </c>
      <c r="BF159" s="223">
        <v>17</v>
      </c>
      <c r="BG159" s="228">
        <f t="shared" si="45"/>
        <v>178</v>
      </c>
      <c r="BH159" s="223">
        <v>0</v>
      </c>
      <c r="BI159" s="244" t="s">
        <v>97</v>
      </c>
      <c r="BJ159" s="210">
        <v>356</v>
      </c>
    </row>
    <row r="160" spans="7:62" s="241" customFormat="1" ht="14.25" x14ac:dyDescent="0.2">
      <c r="G160" s="151">
        <v>44323</v>
      </c>
      <c r="H160" s="152">
        <f t="shared" si="41"/>
        <v>7375</v>
      </c>
      <c r="I160" s="223">
        <v>3</v>
      </c>
      <c r="J160" s="216">
        <f t="shared" si="35"/>
        <v>1177.8986288461385</v>
      </c>
      <c r="K160" s="217">
        <f t="shared" si="42"/>
        <v>4.069451980465999E-2</v>
      </c>
      <c r="L160" s="152">
        <v>0</v>
      </c>
      <c r="M160" s="223">
        <v>7375</v>
      </c>
      <c r="N160" s="223">
        <v>0</v>
      </c>
      <c r="O160" s="210">
        <v>3030</v>
      </c>
      <c r="P160" s="210">
        <f t="shared" si="37"/>
        <v>4345</v>
      </c>
      <c r="Q160" s="223">
        <v>134</v>
      </c>
      <c r="R160" s="223">
        <v>1431</v>
      </c>
      <c r="S160" s="223">
        <v>1123</v>
      </c>
      <c r="T160" s="223">
        <v>3600</v>
      </c>
      <c r="U160" s="223">
        <v>419</v>
      </c>
      <c r="V160" s="223">
        <v>109</v>
      </c>
      <c r="W160" s="223">
        <v>559</v>
      </c>
      <c r="X160" s="210">
        <v>4</v>
      </c>
      <c r="Y160" s="210">
        <v>22</v>
      </c>
      <c r="Z160" s="210">
        <v>50</v>
      </c>
      <c r="AA160" s="210">
        <v>57</v>
      </c>
      <c r="AB160" s="210">
        <v>281</v>
      </c>
      <c r="AC160" s="210">
        <v>1675</v>
      </c>
      <c r="AD160" s="210">
        <v>2495</v>
      </c>
      <c r="AE160" s="210">
        <v>2791</v>
      </c>
      <c r="AF160" s="223">
        <v>11</v>
      </c>
      <c r="AG160" s="223">
        <v>631</v>
      </c>
      <c r="AH160" s="223">
        <v>1308</v>
      </c>
      <c r="AI160" s="223">
        <v>4524</v>
      </c>
      <c r="AJ160" s="223">
        <v>33</v>
      </c>
      <c r="AK160" s="223">
        <v>868</v>
      </c>
      <c r="AL160" s="210">
        <v>6320</v>
      </c>
      <c r="AM160" s="210">
        <v>1055</v>
      </c>
      <c r="AN160" s="152">
        <v>732</v>
      </c>
      <c r="AO160" s="223">
        <v>6434</v>
      </c>
      <c r="AP160" s="152">
        <v>91</v>
      </c>
      <c r="AQ160" s="152">
        <v>118</v>
      </c>
      <c r="AR160" s="210">
        <v>465</v>
      </c>
      <c r="AS160" s="210">
        <v>6886</v>
      </c>
      <c r="AT160" s="210">
        <v>17</v>
      </c>
      <c r="AU160" s="210">
        <v>7</v>
      </c>
      <c r="AV160" s="223">
        <v>6680</v>
      </c>
      <c r="AW160" s="152">
        <v>686</v>
      </c>
      <c r="AX160" s="152">
        <v>9</v>
      </c>
      <c r="AY160" s="210">
        <v>404</v>
      </c>
      <c r="AZ160" s="210">
        <v>6960</v>
      </c>
      <c r="BA160" s="210">
        <v>4</v>
      </c>
      <c r="BB160" s="210">
        <v>7</v>
      </c>
      <c r="BC160" s="152">
        <f t="shared" si="43"/>
        <v>12</v>
      </c>
      <c r="BD160" s="223">
        <v>0</v>
      </c>
      <c r="BE160" s="152">
        <f t="shared" si="44"/>
        <v>7185</v>
      </c>
      <c r="BF160" s="223">
        <v>3</v>
      </c>
      <c r="BG160" s="228">
        <f t="shared" si="45"/>
        <v>178</v>
      </c>
      <c r="BH160" s="223">
        <v>0</v>
      </c>
      <c r="BI160" s="244" t="s">
        <v>97</v>
      </c>
      <c r="BJ160" s="210">
        <v>358</v>
      </c>
    </row>
    <row r="161" spans="7:62" s="241" customFormat="1" ht="14.25" x14ac:dyDescent="0.2">
      <c r="G161" s="151">
        <v>44324</v>
      </c>
      <c r="H161" s="152">
        <f t="shared" si="41"/>
        <v>7381</v>
      </c>
      <c r="I161" s="223">
        <v>6</v>
      </c>
      <c r="J161" s="216">
        <f t="shared" si="35"/>
        <v>1178.8569192560471</v>
      </c>
      <c r="K161" s="217">
        <f t="shared" si="42"/>
        <v>8.1355932203393877E-2</v>
      </c>
      <c r="L161" s="152">
        <v>0</v>
      </c>
      <c r="M161" s="223">
        <v>7381</v>
      </c>
      <c r="N161" s="223">
        <v>0</v>
      </c>
      <c r="O161" s="210">
        <v>3030</v>
      </c>
      <c r="P161" s="210">
        <f t="shared" si="37"/>
        <v>4351</v>
      </c>
      <c r="Q161" s="223">
        <v>134</v>
      </c>
      <c r="R161" s="223">
        <v>1431</v>
      </c>
      <c r="S161" s="223">
        <v>1124</v>
      </c>
      <c r="T161" s="223">
        <v>3605</v>
      </c>
      <c r="U161" s="223">
        <v>419</v>
      </c>
      <c r="V161" s="223">
        <v>109</v>
      </c>
      <c r="W161" s="223">
        <v>559</v>
      </c>
      <c r="X161" s="210">
        <v>4</v>
      </c>
      <c r="Y161" s="210">
        <v>22</v>
      </c>
      <c r="Z161" s="210">
        <v>50</v>
      </c>
      <c r="AA161" s="210">
        <v>57</v>
      </c>
      <c r="AB161" s="210">
        <v>281</v>
      </c>
      <c r="AC161" s="210">
        <v>1675</v>
      </c>
      <c r="AD161" s="210">
        <v>2495</v>
      </c>
      <c r="AE161" s="210">
        <v>2797</v>
      </c>
      <c r="AF161" s="223">
        <v>11</v>
      </c>
      <c r="AG161" s="223">
        <v>631</v>
      </c>
      <c r="AH161" s="223">
        <v>1309</v>
      </c>
      <c r="AI161" s="223">
        <v>4528</v>
      </c>
      <c r="AJ161" s="223">
        <v>33</v>
      </c>
      <c r="AK161" s="223">
        <v>869</v>
      </c>
      <c r="AL161" s="210">
        <v>6323</v>
      </c>
      <c r="AM161" s="210">
        <v>1058</v>
      </c>
      <c r="AN161" s="152">
        <v>734</v>
      </c>
      <c r="AO161" s="223">
        <v>6438</v>
      </c>
      <c r="AP161" s="152">
        <v>91</v>
      </c>
      <c r="AQ161" s="152">
        <v>118</v>
      </c>
      <c r="AR161" s="210">
        <v>467</v>
      </c>
      <c r="AS161" s="210">
        <v>6890</v>
      </c>
      <c r="AT161" s="210">
        <v>17</v>
      </c>
      <c r="AU161" s="210">
        <v>7</v>
      </c>
      <c r="AV161" s="223">
        <v>6683</v>
      </c>
      <c r="AW161" s="152">
        <v>689</v>
      </c>
      <c r="AX161" s="152">
        <v>9</v>
      </c>
      <c r="AY161" s="210">
        <v>404</v>
      </c>
      <c r="AZ161" s="210">
        <v>6966</v>
      </c>
      <c r="BA161" s="210">
        <v>4</v>
      </c>
      <c r="BB161" s="210">
        <v>7</v>
      </c>
      <c r="BC161" s="152">
        <f t="shared" si="43"/>
        <v>12</v>
      </c>
      <c r="BD161" s="223">
        <v>0</v>
      </c>
      <c r="BE161" s="152">
        <f t="shared" si="44"/>
        <v>7191</v>
      </c>
      <c r="BF161" s="223">
        <v>6</v>
      </c>
      <c r="BG161" s="228">
        <f t="shared" si="45"/>
        <v>178</v>
      </c>
      <c r="BH161" s="223">
        <v>0</v>
      </c>
      <c r="BI161" s="244" t="s">
        <v>97</v>
      </c>
      <c r="BJ161" s="210">
        <v>361</v>
      </c>
    </row>
    <row r="162" spans="7:62" s="241" customFormat="1" ht="14.25" x14ac:dyDescent="0.2">
      <c r="G162" s="151">
        <v>44325</v>
      </c>
      <c r="H162" s="152">
        <f t="shared" si="41"/>
        <v>7385</v>
      </c>
      <c r="I162" s="223">
        <v>4</v>
      </c>
      <c r="J162" s="216">
        <f t="shared" si="35"/>
        <v>1179.4957795293196</v>
      </c>
      <c r="K162" s="217">
        <f t="shared" si="42"/>
        <v>5.4193198753551997E-2</v>
      </c>
      <c r="L162" s="152">
        <v>0</v>
      </c>
      <c r="M162" s="223">
        <v>7385</v>
      </c>
      <c r="N162" s="223">
        <v>0</v>
      </c>
      <c r="O162" s="210">
        <v>3031</v>
      </c>
      <c r="P162" s="210">
        <f t="shared" si="37"/>
        <v>4354</v>
      </c>
      <c r="Q162" s="223">
        <v>134</v>
      </c>
      <c r="R162" s="223">
        <v>1431</v>
      </c>
      <c r="S162" s="223">
        <v>1126</v>
      </c>
      <c r="T162" s="223">
        <v>3605</v>
      </c>
      <c r="U162" s="223">
        <v>419</v>
      </c>
      <c r="V162" s="223">
        <v>109</v>
      </c>
      <c r="W162" s="223">
        <v>561</v>
      </c>
      <c r="X162" s="210">
        <v>4</v>
      </c>
      <c r="Y162" s="210">
        <v>22</v>
      </c>
      <c r="Z162" s="210">
        <v>50</v>
      </c>
      <c r="AA162" s="210">
        <v>57</v>
      </c>
      <c r="AB162" s="210">
        <v>281</v>
      </c>
      <c r="AC162" s="210">
        <v>1676</v>
      </c>
      <c r="AD162" s="210">
        <v>2498</v>
      </c>
      <c r="AE162" s="210">
        <v>2797</v>
      </c>
      <c r="AF162" s="223">
        <v>11</v>
      </c>
      <c r="AG162" s="223">
        <v>631</v>
      </c>
      <c r="AH162" s="223">
        <v>1310</v>
      </c>
      <c r="AI162" s="223">
        <v>4530</v>
      </c>
      <c r="AJ162" s="223">
        <v>34</v>
      </c>
      <c r="AK162" s="223">
        <v>869</v>
      </c>
      <c r="AL162" s="210">
        <v>6325</v>
      </c>
      <c r="AM162" s="210">
        <v>1060</v>
      </c>
      <c r="AN162" s="152">
        <v>736</v>
      </c>
      <c r="AO162" s="223">
        <v>6440</v>
      </c>
      <c r="AP162" s="152">
        <v>91</v>
      </c>
      <c r="AQ162" s="152">
        <v>118</v>
      </c>
      <c r="AR162" s="210">
        <v>468</v>
      </c>
      <c r="AS162" s="210">
        <v>6893</v>
      </c>
      <c r="AT162" s="210">
        <v>17</v>
      </c>
      <c r="AU162" s="210">
        <v>7</v>
      </c>
      <c r="AV162" s="223">
        <v>6686</v>
      </c>
      <c r="AW162" s="152">
        <v>690</v>
      </c>
      <c r="AX162" s="152">
        <v>9</v>
      </c>
      <c r="AY162" s="210">
        <v>404</v>
      </c>
      <c r="AZ162" s="210">
        <v>6970</v>
      </c>
      <c r="BA162" s="210">
        <v>4</v>
      </c>
      <c r="BB162" s="210">
        <v>7</v>
      </c>
      <c r="BC162" s="152">
        <f t="shared" si="43"/>
        <v>12</v>
      </c>
      <c r="BD162" s="223">
        <v>0</v>
      </c>
      <c r="BE162" s="152">
        <f t="shared" si="44"/>
        <v>7195</v>
      </c>
      <c r="BF162" s="223">
        <v>4</v>
      </c>
      <c r="BG162" s="228">
        <f t="shared" si="45"/>
        <v>178</v>
      </c>
      <c r="BH162" s="223">
        <v>0</v>
      </c>
      <c r="BI162" s="244" t="s">
        <v>97</v>
      </c>
      <c r="BJ162" s="210">
        <v>361</v>
      </c>
    </row>
    <row r="163" spans="7:62" s="241" customFormat="1" ht="14.25" x14ac:dyDescent="0.2">
      <c r="G163" s="151">
        <v>44326</v>
      </c>
      <c r="H163" s="152">
        <f t="shared" si="41"/>
        <v>7394</v>
      </c>
      <c r="I163" s="223">
        <v>9</v>
      </c>
      <c r="J163" s="216">
        <f t="shared" si="35"/>
        <v>1180.9332151441827</v>
      </c>
      <c r="K163" s="217">
        <f t="shared" si="42"/>
        <v>0.12186865267433689</v>
      </c>
      <c r="L163" s="152">
        <v>0</v>
      </c>
      <c r="M163" s="223">
        <v>7394</v>
      </c>
      <c r="N163" s="223">
        <v>0</v>
      </c>
      <c r="O163" s="210">
        <v>3034</v>
      </c>
      <c r="P163" s="210">
        <f t="shared" si="37"/>
        <v>4360</v>
      </c>
      <c r="Q163" s="223">
        <v>134</v>
      </c>
      <c r="R163" s="223">
        <v>1431</v>
      </c>
      <c r="S163" s="223">
        <v>1127</v>
      </c>
      <c r="T163" s="223">
        <v>3612</v>
      </c>
      <c r="U163" s="223">
        <v>420</v>
      </c>
      <c r="V163" s="223">
        <v>109</v>
      </c>
      <c r="W163" s="223">
        <v>561</v>
      </c>
      <c r="X163" s="210">
        <v>4</v>
      </c>
      <c r="Y163" s="210">
        <v>22</v>
      </c>
      <c r="Z163" s="210">
        <v>50</v>
      </c>
      <c r="AA163" s="210">
        <v>57</v>
      </c>
      <c r="AB163" s="210">
        <v>281</v>
      </c>
      <c r="AC163" s="210">
        <v>1676</v>
      </c>
      <c r="AD163" s="210">
        <v>2502</v>
      </c>
      <c r="AE163" s="210">
        <v>2802</v>
      </c>
      <c r="AF163" s="223">
        <v>11</v>
      </c>
      <c r="AG163" s="223">
        <v>632</v>
      </c>
      <c r="AH163" s="223">
        <v>1311</v>
      </c>
      <c r="AI163" s="223">
        <v>4535</v>
      </c>
      <c r="AJ163" s="223">
        <v>36</v>
      </c>
      <c r="AK163" s="223">
        <v>869</v>
      </c>
      <c r="AL163" s="210">
        <v>6329</v>
      </c>
      <c r="AM163" s="210">
        <v>1065</v>
      </c>
      <c r="AN163" s="152">
        <v>741</v>
      </c>
      <c r="AO163" s="223">
        <v>6444</v>
      </c>
      <c r="AP163" s="152">
        <v>91</v>
      </c>
      <c r="AQ163" s="152">
        <v>118</v>
      </c>
      <c r="AR163" s="210">
        <v>473</v>
      </c>
      <c r="AS163" s="210">
        <v>6897</v>
      </c>
      <c r="AT163" s="210">
        <v>17</v>
      </c>
      <c r="AU163" s="210">
        <v>7</v>
      </c>
      <c r="AV163" s="223">
        <v>6690</v>
      </c>
      <c r="AW163" s="152">
        <v>695</v>
      </c>
      <c r="AX163" s="152">
        <v>9</v>
      </c>
      <c r="AY163" s="210">
        <v>404</v>
      </c>
      <c r="AZ163" s="210">
        <v>6979</v>
      </c>
      <c r="BA163" s="210">
        <v>4</v>
      </c>
      <c r="BB163" s="210">
        <v>7</v>
      </c>
      <c r="BC163" s="152">
        <f t="shared" si="43"/>
        <v>12</v>
      </c>
      <c r="BD163" s="223">
        <v>0</v>
      </c>
      <c r="BE163" s="152">
        <f t="shared" si="44"/>
        <v>7204</v>
      </c>
      <c r="BF163" s="223">
        <v>9</v>
      </c>
      <c r="BG163" s="228">
        <f t="shared" si="45"/>
        <v>178</v>
      </c>
      <c r="BH163" s="223">
        <v>0</v>
      </c>
      <c r="BI163" s="244" t="s">
        <v>97</v>
      </c>
      <c r="BJ163" s="210">
        <v>365</v>
      </c>
    </row>
    <row r="164" spans="7:62" s="241" customFormat="1" ht="14.25" x14ac:dyDescent="0.2">
      <c r="G164" s="151">
        <v>44327</v>
      </c>
      <c r="H164" s="152">
        <f t="shared" si="41"/>
        <v>7413</v>
      </c>
      <c r="I164" s="223">
        <v>19</v>
      </c>
      <c r="J164" s="216">
        <f t="shared" si="35"/>
        <v>1183.967801442227</v>
      </c>
      <c r="K164" s="217">
        <f t="shared" si="42"/>
        <v>0.25696510684338136</v>
      </c>
      <c r="L164" s="152">
        <v>0</v>
      </c>
      <c r="M164" s="223">
        <v>7413</v>
      </c>
      <c r="N164" s="223">
        <v>0</v>
      </c>
      <c r="O164" s="210">
        <v>3037</v>
      </c>
      <c r="P164" s="210">
        <f t="shared" si="37"/>
        <v>4376</v>
      </c>
      <c r="Q164" s="223">
        <v>134</v>
      </c>
      <c r="R164" s="223">
        <v>1433</v>
      </c>
      <c r="S164" s="223">
        <v>1129</v>
      </c>
      <c r="T164" s="223">
        <v>3623</v>
      </c>
      <c r="U164" s="223">
        <v>421</v>
      </c>
      <c r="V164" s="223">
        <v>109</v>
      </c>
      <c r="W164" s="223">
        <v>564</v>
      </c>
      <c r="X164" s="210">
        <v>4</v>
      </c>
      <c r="Y164" s="210">
        <v>22</v>
      </c>
      <c r="Z164" s="210">
        <v>50</v>
      </c>
      <c r="AA164" s="210">
        <v>57</v>
      </c>
      <c r="AB164" s="210">
        <v>282</v>
      </c>
      <c r="AC164" s="210">
        <v>1678</v>
      </c>
      <c r="AD164" s="210">
        <v>2508</v>
      </c>
      <c r="AE164" s="210">
        <v>2812</v>
      </c>
      <c r="AF164" s="223">
        <v>11</v>
      </c>
      <c r="AG164" s="223">
        <v>634</v>
      </c>
      <c r="AH164" s="223">
        <v>1312</v>
      </c>
      <c r="AI164" s="223">
        <v>4543</v>
      </c>
      <c r="AJ164" s="223">
        <v>44</v>
      </c>
      <c r="AK164" s="223">
        <v>869</v>
      </c>
      <c r="AL164" s="210">
        <v>6337</v>
      </c>
      <c r="AM164" s="210">
        <v>1076</v>
      </c>
      <c r="AN164" s="152">
        <v>744</v>
      </c>
      <c r="AO164" s="223">
        <v>6458</v>
      </c>
      <c r="AP164" s="152">
        <v>93</v>
      </c>
      <c r="AQ164" s="152">
        <v>118</v>
      </c>
      <c r="AR164" s="210">
        <v>475</v>
      </c>
      <c r="AS164" s="210">
        <v>6914</v>
      </c>
      <c r="AT164" s="210">
        <v>17</v>
      </c>
      <c r="AU164" s="210">
        <v>7</v>
      </c>
      <c r="AV164" s="223">
        <v>6706</v>
      </c>
      <c r="AW164" s="152">
        <v>698</v>
      </c>
      <c r="AX164" s="152">
        <v>9</v>
      </c>
      <c r="AY164" s="210">
        <v>404</v>
      </c>
      <c r="AZ164" s="210">
        <v>6998</v>
      </c>
      <c r="BA164" s="210">
        <v>4</v>
      </c>
      <c r="BB164" s="210">
        <v>7</v>
      </c>
      <c r="BC164" s="152">
        <f t="shared" si="43"/>
        <v>12</v>
      </c>
      <c r="BD164" s="223">
        <v>0</v>
      </c>
      <c r="BE164" s="152">
        <f t="shared" si="44"/>
        <v>7223</v>
      </c>
      <c r="BF164" s="223">
        <v>19</v>
      </c>
      <c r="BG164" s="228">
        <f t="shared" si="45"/>
        <v>178</v>
      </c>
      <c r="BH164" s="223">
        <v>0</v>
      </c>
      <c r="BI164" s="244" t="s">
        <v>97</v>
      </c>
      <c r="BJ164" s="210">
        <v>367</v>
      </c>
    </row>
    <row r="165" spans="7:62" s="241" customFormat="1" ht="14.25" x14ac:dyDescent="0.2">
      <c r="G165" s="151">
        <v>44328</v>
      </c>
      <c r="H165" s="152">
        <f t="shared" si="41"/>
        <v>7421</v>
      </c>
      <c r="I165" s="223">
        <v>8</v>
      </c>
      <c r="J165" s="216">
        <f t="shared" si="35"/>
        <v>1185.245521988772</v>
      </c>
      <c r="K165" s="217">
        <f t="shared" si="42"/>
        <v>0.10791852151625392</v>
      </c>
      <c r="L165" s="152">
        <v>0</v>
      </c>
      <c r="M165" s="223">
        <v>7421</v>
      </c>
      <c r="N165" s="223">
        <v>0</v>
      </c>
      <c r="O165" s="210">
        <v>3040</v>
      </c>
      <c r="P165" s="210">
        <f t="shared" si="37"/>
        <v>4381</v>
      </c>
      <c r="Q165" s="223">
        <v>134</v>
      </c>
      <c r="R165" s="223">
        <v>1435</v>
      </c>
      <c r="S165" s="223">
        <v>1131</v>
      </c>
      <c r="T165" s="223">
        <v>3627</v>
      </c>
      <c r="U165" s="223">
        <v>421</v>
      </c>
      <c r="V165" s="223">
        <v>109</v>
      </c>
      <c r="W165" s="223">
        <v>564</v>
      </c>
      <c r="X165" s="210">
        <v>4</v>
      </c>
      <c r="Y165" s="210">
        <v>22</v>
      </c>
      <c r="Z165" s="210">
        <v>50</v>
      </c>
      <c r="AA165" s="210">
        <v>57</v>
      </c>
      <c r="AB165" s="210">
        <v>282</v>
      </c>
      <c r="AC165" s="210">
        <v>1679</v>
      </c>
      <c r="AD165" s="210">
        <v>2512</v>
      </c>
      <c r="AE165" s="210">
        <v>2815</v>
      </c>
      <c r="AF165" s="223">
        <v>11</v>
      </c>
      <c r="AG165" s="223">
        <v>635</v>
      </c>
      <c r="AH165" s="223">
        <v>1315</v>
      </c>
      <c r="AI165" s="223">
        <v>4547</v>
      </c>
      <c r="AJ165" s="223">
        <v>44</v>
      </c>
      <c r="AK165" s="223">
        <v>869</v>
      </c>
      <c r="AL165" s="210">
        <v>6341</v>
      </c>
      <c r="AM165" s="210">
        <v>1080</v>
      </c>
      <c r="AN165" s="152">
        <v>745</v>
      </c>
      <c r="AO165" s="223">
        <v>6464</v>
      </c>
      <c r="AP165" s="152">
        <v>94</v>
      </c>
      <c r="AQ165" s="152">
        <v>118</v>
      </c>
      <c r="AR165" s="210">
        <v>476</v>
      </c>
      <c r="AS165" s="210">
        <v>6921</v>
      </c>
      <c r="AT165" s="210">
        <v>17</v>
      </c>
      <c r="AU165" s="210">
        <v>7</v>
      </c>
      <c r="AV165" s="223">
        <v>6713</v>
      </c>
      <c r="AW165" s="152">
        <v>699</v>
      </c>
      <c r="AX165" s="152">
        <v>9</v>
      </c>
      <c r="AY165" s="210">
        <v>404</v>
      </c>
      <c r="AZ165" s="210">
        <v>7006</v>
      </c>
      <c r="BA165" s="210">
        <v>4</v>
      </c>
      <c r="BB165" s="210">
        <v>7</v>
      </c>
      <c r="BC165" s="152">
        <f t="shared" si="43"/>
        <v>12</v>
      </c>
      <c r="BD165" s="223">
        <v>0</v>
      </c>
      <c r="BE165" s="152">
        <f t="shared" si="44"/>
        <v>7230</v>
      </c>
      <c r="BF165" s="223">
        <v>7</v>
      </c>
      <c r="BG165" s="228">
        <f t="shared" si="45"/>
        <v>179</v>
      </c>
      <c r="BH165" s="223">
        <v>1</v>
      </c>
      <c r="BI165" s="244" t="s">
        <v>97</v>
      </c>
      <c r="BJ165" s="210">
        <v>367</v>
      </c>
    </row>
    <row r="166" spans="7:62" s="241" customFormat="1" ht="14.25" x14ac:dyDescent="0.2">
      <c r="G166" s="151">
        <v>44329</v>
      </c>
      <c r="H166" s="152">
        <f t="shared" si="41"/>
        <v>7432</v>
      </c>
      <c r="I166" s="223">
        <v>11</v>
      </c>
      <c r="J166" s="216">
        <f t="shared" si="35"/>
        <v>1187.0023877402714</v>
      </c>
      <c r="K166" s="217">
        <f t="shared" si="42"/>
        <v>0.14822800161702787</v>
      </c>
      <c r="L166" s="152">
        <v>0</v>
      </c>
      <c r="M166" s="223">
        <v>7432</v>
      </c>
      <c r="N166" s="223">
        <v>0</v>
      </c>
      <c r="O166" s="210">
        <v>3040</v>
      </c>
      <c r="P166" s="210">
        <f t="shared" si="37"/>
        <v>4392</v>
      </c>
      <c r="Q166" s="223">
        <v>134</v>
      </c>
      <c r="R166" s="223">
        <v>1437</v>
      </c>
      <c r="S166" s="223">
        <v>1134</v>
      </c>
      <c r="T166" s="223">
        <v>3632</v>
      </c>
      <c r="U166" s="223">
        <v>422</v>
      </c>
      <c r="V166" s="223">
        <v>109</v>
      </c>
      <c r="W166" s="223">
        <v>564</v>
      </c>
      <c r="X166" s="210">
        <v>4</v>
      </c>
      <c r="Y166" s="210">
        <v>22</v>
      </c>
      <c r="Z166" s="210">
        <v>50</v>
      </c>
      <c r="AA166" s="210">
        <v>57</v>
      </c>
      <c r="AB166" s="210">
        <v>282</v>
      </c>
      <c r="AC166" s="210">
        <v>1680</v>
      </c>
      <c r="AD166" s="210">
        <v>2516</v>
      </c>
      <c r="AE166" s="210">
        <v>2821</v>
      </c>
      <c r="AF166" s="223">
        <v>11</v>
      </c>
      <c r="AG166" s="223">
        <v>637</v>
      </c>
      <c r="AH166" s="223">
        <v>1317</v>
      </c>
      <c r="AI166" s="223">
        <v>4554</v>
      </c>
      <c r="AJ166" s="223">
        <v>44</v>
      </c>
      <c r="AK166" s="223">
        <v>869</v>
      </c>
      <c r="AL166" s="210">
        <v>6344</v>
      </c>
      <c r="AM166" s="210">
        <v>1088</v>
      </c>
      <c r="AN166" s="152">
        <v>747</v>
      </c>
      <c r="AO166" s="223">
        <v>6473</v>
      </c>
      <c r="AP166" s="152">
        <v>94</v>
      </c>
      <c r="AQ166" s="152">
        <v>118</v>
      </c>
      <c r="AR166" s="210">
        <v>478</v>
      </c>
      <c r="AS166" s="210">
        <v>6930</v>
      </c>
      <c r="AT166" s="210">
        <v>17</v>
      </c>
      <c r="AU166" s="210">
        <v>7</v>
      </c>
      <c r="AV166" s="223">
        <v>6722</v>
      </c>
      <c r="AW166" s="152">
        <v>701</v>
      </c>
      <c r="AX166" s="152">
        <v>9</v>
      </c>
      <c r="AY166" s="210">
        <v>404</v>
      </c>
      <c r="AZ166" s="210">
        <v>7017</v>
      </c>
      <c r="BA166" s="210">
        <v>4</v>
      </c>
      <c r="BB166" s="210">
        <v>7</v>
      </c>
      <c r="BC166" s="152">
        <f t="shared" si="43"/>
        <v>12</v>
      </c>
      <c r="BD166" s="223">
        <v>0</v>
      </c>
      <c r="BE166" s="152">
        <f t="shared" si="44"/>
        <v>7240</v>
      </c>
      <c r="BF166" s="223">
        <v>10</v>
      </c>
      <c r="BG166" s="228">
        <f t="shared" si="45"/>
        <v>180</v>
      </c>
      <c r="BH166" s="223">
        <v>1</v>
      </c>
      <c r="BI166" s="244" t="s">
        <v>97</v>
      </c>
      <c r="BJ166" s="210">
        <v>367</v>
      </c>
    </row>
    <row r="167" spans="7:62" s="241" customFormat="1" ht="14.25" x14ac:dyDescent="0.2">
      <c r="G167" s="151">
        <v>44330</v>
      </c>
      <c r="H167" s="152">
        <f t="shared" si="41"/>
        <v>7441</v>
      </c>
      <c r="I167" s="223">
        <v>9</v>
      </c>
      <c r="J167" s="216">
        <f t="shared" si="35"/>
        <v>1188.4398233551344</v>
      </c>
      <c r="K167" s="217">
        <f t="shared" si="42"/>
        <v>0.12109795479010188</v>
      </c>
      <c r="L167" s="152">
        <v>0</v>
      </c>
      <c r="M167" s="223">
        <v>7441</v>
      </c>
      <c r="N167" s="223">
        <v>0</v>
      </c>
      <c r="O167" s="210">
        <v>3044</v>
      </c>
      <c r="P167" s="210">
        <f t="shared" si="37"/>
        <v>4397</v>
      </c>
      <c r="Q167" s="223">
        <v>134</v>
      </c>
      <c r="R167" s="223">
        <v>1438</v>
      </c>
      <c r="S167" s="223">
        <v>1134</v>
      </c>
      <c r="T167" s="223">
        <v>3640</v>
      </c>
      <c r="U167" s="223">
        <v>422</v>
      </c>
      <c r="V167" s="223">
        <v>109</v>
      </c>
      <c r="W167" s="223">
        <v>564</v>
      </c>
      <c r="X167" s="210">
        <v>4</v>
      </c>
      <c r="Y167" s="210">
        <v>22</v>
      </c>
      <c r="Z167" s="210">
        <v>50</v>
      </c>
      <c r="AA167" s="210">
        <v>57</v>
      </c>
      <c r="AB167" s="210">
        <v>282</v>
      </c>
      <c r="AC167" s="210">
        <v>1681</v>
      </c>
      <c r="AD167" s="210">
        <v>2516</v>
      </c>
      <c r="AE167" s="210">
        <v>2829</v>
      </c>
      <c r="AF167" s="223">
        <v>11</v>
      </c>
      <c r="AG167" s="223">
        <v>637</v>
      </c>
      <c r="AH167" s="223">
        <v>1318</v>
      </c>
      <c r="AI167" s="223">
        <v>4562</v>
      </c>
      <c r="AJ167" s="223">
        <v>44</v>
      </c>
      <c r="AK167" s="223">
        <v>869</v>
      </c>
      <c r="AL167" s="210">
        <v>6348</v>
      </c>
      <c r="AM167" s="210">
        <v>1093</v>
      </c>
      <c r="AN167" s="152">
        <v>752</v>
      </c>
      <c r="AO167" s="223">
        <v>6477</v>
      </c>
      <c r="AP167" s="152">
        <v>94</v>
      </c>
      <c r="AQ167" s="152">
        <v>118</v>
      </c>
      <c r="AR167" s="210">
        <v>480</v>
      </c>
      <c r="AS167" s="210">
        <v>6937</v>
      </c>
      <c r="AT167" s="210">
        <v>17</v>
      </c>
      <c r="AU167" s="210">
        <v>7</v>
      </c>
      <c r="AV167" s="223">
        <v>6729</v>
      </c>
      <c r="AW167" s="152">
        <v>703</v>
      </c>
      <c r="AX167" s="152">
        <v>9</v>
      </c>
      <c r="AY167" s="210">
        <v>404</v>
      </c>
      <c r="AZ167" s="210">
        <v>7026</v>
      </c>
      <c r="BA167" s="210">
        <v>4</v>
      </c>
      <c r="BB167" s="210">
        <v>7</v>
      </c>
      <c r="BC167" s="152">
        <f t="shared" si="43"/>
        <v>12</v>
      </c>
      <c r="BD167" s="223">
        <v>0</v>
      </c>
      <c r="BE167" s="152">
        <f t="shared" si="44"/>
        <v>7249</v>
      </c>
      <c r="BF167" s="223">
        <v>9</v>
      </c>
      <c r="BG167" s="228">
        <f t="shared" si="45"/>
        <v>180</v>
      </c>
      <c r="BH167" s="223">
        <v>0</v>
      </c>
      <c r="BI167" s="244" t="s">
        <v>97</v>
      </c>
      <c r="BJ167" s="210">
        <v>367</v>
      </c>
    </row>
    <row r="168" spans="7:62" s="241" customFormat="1" ht="14.25" x14ac:dyDescent="0.2">
      <c r="G168" s="151">
        <v>44331</v>
      </c>
      <c r="H168" s="152">
        <f t="shared" si="41"/>
        <v>7451</v>
      </c>
      <c r="I168" s="223">
        <v>10</v>
      </c>
      <c r="J168" s="216">
        <f t="shared" si="35"/>
        <v>1190.0369740383157</v>
      </c>
      <c r="K168" s="217">
        <f t="shared" si="42"/>
        <v>0.1343905389060609</v>
      </c>
      <c r="L168" s="152">
        <v>0</v>
      </c>
      <c r="M168" s="223">
        <v>7451</v>
      </c>
      <c r="N168" s="223">
        <v>0</v>
      </c>
      <c r="O168" s="210">
        <v>3045</v>
      </c>
      <c r="P168" s="210">
        <f t="shared" si="37"/>
        <v>4406</v>
      </c>
      <c r="Q168" s="223">
        <v>134</v>
      </c>
      <c r="R168" s="223">
        <v>1439</v>
      </c>
      <c r="S168" s="223">
        <v>1135</v>
      </c>
      <c r="T168" s="223">
        <v>3647</v>
      </c>
      <c r="U168" s="223">
        <v>422</v>
      </c>
      <c r="V168" s="223">
        <v>109</v>
      </c>
      <c r="W168" s="223">
        <v>565</v>
      </c>
      <c r="X168" s="210">
        <v>4</v>
      </c>
      <c r="Y168" s="210">
        <v>22</v>
      </c>
      <c r="Z168" s="210">
        <v>50</v>
      </c>
      <c r="AA168" s="210">
        <v>57</v>
      </c>
      <c r="AB168" s="210">
        <v>282</v>
      </c>
      <c r="AC168" s="210">
        <v>1683</v>
      </c>
      <c r="AD168" s="210">
        <v>2518</v>
      </c>
      <c r="AE168" s="210">
        <v>2835</v>
      </c>
      <c r="AF168" s="223">
        <v>11</v>
      </c>
      <c r="AG168" s="223">
        <v>637</v>
      </c>
      <c r="AH168" s="223">
        <v>1319</v>
      </c>
      <c r="AI168" s="223">
        <v>4571</v>
      </c>
      <c r="AJ168" s="223">
        <v>44</v>
      </c>
      <c r="AK168" s="223">
        <v>869</v>
      </c>
      <c r="AL168" s="210">
        <v>6351</v>
      </c>
      <c r="AM168" s="210">
        <v>1100</v>
      </c>
      <c r="AN168" s="152">
        <v>757</v>
      </c>
      <c r="AO168" s="223">
        <v>6482</v>
      </c>
      <c r="AP168" s="152">
        <v>94</v>
      </c>
      <c r="AQ168" s="152">
        <v>118</v>
      </c>
      <c r="AR168" s="210">
        <v>485</v>
      </c>
      <c r="AS168" s="210">
        <v>6942</v>
      </c>
      <c r="AT168" s="210">
        <v>17</v>
      </c>
      <c r="AU168" s="210">
        <v>7</v>
      </c>
      <c r="AV168" s="223">
        <v>6735</v>
      </c>
      <c r="AW168" s="152">
        <v>706</v>
      </c>
      <c r="AX168" s="152">
        <v>10</v>
      </c>
      <c r="AY168" s="210">
        <v>404</v>
      </c>
      <c r="AZ168" s="210">
        <v>7036</v>
      </c>
      <c r="BA168" s="210">
        <v>4</v>
      </c>
      <c r="BB168" s="210">
        <v>7</v>
      </c>
      <c r="BC168" s="152">
        <f t="shared" si="43"/>
        <v>12</v>
      </c>
      <c r="BD168" s="223">
        <v>0</v>
      </c>
      <c r="BE168" s="152">
        <f t="shared" si="44"/>
        <v>7259</v>
      </c>
      <c r="BF168" s="223">
        <v>10</v>
      </c>
      <c r="BG168" s="228">
        <f t="shared" si="45"/>
        <v>180</v>
      </c>
      <c r="BH168" s="223">
        <v>0</v>
      </c>
      <c r="BI168" s="244" t="s">
        <v>97</v>
      </c>
      <c r="BJ168" s="210">
        <v>367</v>
      </c>
    </row>
    <row r="169" spans="7:62" s="241" customFormat="1" ht="14.25" x14ac:dyDescent="0.2">
      <c r="G169" s="151">
        <v>44332</v>
      </c>
      <c r="H169" s="152">
        <f t="shared" si="41"/>
        <v>7471</v>
      </c>
      <c r="I169" s="223">
        <v>20</v>
      </c>
      <c r="J169" s="216">
        <f t="shared" si="35"/>
        <v>1193.2312754046779</v>
      </c>
      <c r="K169" s="217">
        <f t="shared" si="42"/>
        <v>0.26842034626224631</v>
      </c>
      <c r="L169" s="152">
        <v>0</v>
      </c>
      <c r="M169" s="223">
        <v>7471</v>
      </c>
      <c r="N169" s="223">
        <v>0</v>
      </c>
      <c r="O169" s="210">
        <v>3054</v>
      </c>
      <c r="P169" s="210">
        <f t="shared" si="37"/>
        <v>4417</v>
      </c>
      <c r="Q169" s="223">
        <v>134</v>
      </c>
      <c r="R169" s="223">
        <v>1441</v>
      </c>
      <c r="S169" s="223">
        <v>1135</v>
      </c>
      <c r="T169" s="223">
        <v>3661</v>
      </c>
      <c r="U169" s="223">
        <v>423</v>
      </c>
      <c r="V169" s="223">
        <v>109</v>
      </c>
      <c r="W169" s="223">
        <v>568</v>
      </c>
      <c r="X169" s="210">
        <v>4</v>
      </c>
      <c r="Y169" s="210">
        <v>22</v>
      </c>
      <c r="Z169" s="210">
        <v>50</v>
      </c>
      <c r="AA169" s="210">
        <v>57</v>
      </c>
      <c r="AB169" s="210">
        <v>282</v>
      </c>
      <c r="AC169" s="210">
        <v>1685</v>
      </c>
      <c r="AD169" s="210">
        <v>2523</v>
      </c>
      <c r="AE169" s="210">
        <v>2848</v>
      </c>
      <c r="AF169" s="223">
        <v>11</v>
      </c>
      <c r="AG169" s="223">
        <v>638</v>
      </c>
      <c r="AH169" s="223">
        <v>1321</v>
      </c>
      <c r="AI169" s="223">
        <v>4588</v>
      </c>
      <c r="AJ169" s="223">
        <v>44</v>
      </c>
      <c r="AK169" s="223">
        <v>869</v>
      </c>
      <c r="AL169" s="210">
        <v>6360</v>
      </c>
      <c r="AM169" s="210">
        <v>1111</v>
      </c>
      <c r="AN169" s="152">
        <v>764</v>
      </c>
      <c r="AO169" s="223">
        <v>6491</v>
      </c>
      <c r="AP169" s="152">
        <v>97</v>
      </c>
      <c r="AQ169" s="152">
        <v>119</v>
      </c>
      <c r="AR169" s="210">
        <v>487</v>
      </c>
      <c r="AS169" s="210">
        <v>6959</v>
      </c>
      <c r="AT169" s="210">
        <v>18</v>
      </c>
      <c r="AU169" s="210">
        <v>7</v>
      </c>
      <c r="AV169" s="223">
        <v>6751</v>
      </c>
      <c r="AW169" s="152">
        <v>708</v>
      </c>
      <c r="AX169" s="152">
        <v>12</v>
      </c>
      <c r="AY169" s="210">
        <v>404</v>
      </c>
      <c r="AZ169" s="210">
        <v>7056</v>
      </c>
      <c r="BA169" s="210">
        <v>4</v>
      </c>
      <c r="BB169" s="210">
        <v>7</v>
      </c>
      <c r="BC169" s="152">
        <f t="shared" si="43"/>
        <v>12</v>
      </c>
      <c r="BD169" s="223">
        <v>0</v>
      </c>
      <c r="BE169" s="152">
        <f t="shared" si="44"/>
        <v>7279</v>
      </c>
      <c r="BF169" s="223">
        <v>20</v>
      </c>
      <c r="BG169" s="228">
        <f t="shared" si="45"/>
        <v>180</v>
      </c>
      <c r="BH169" s="223">
        <v>0</v>
      </c>
      <c r="BI169" s="244" t="s">
        <v>97</v>
      </c>
      <c r="BJ169" s="210">
        <v>368</v>
      </c>
    </row>
    <row r="170" spans="7:62" s="241" customFormat="1" ht="14.25" x14ac:dyDescent="0.2">
      <c r="G170" s="151">
        <v>44333</v>
      </c>
      <c r="H170" s="152">
        <f t="shared" si="41"/>
        <v>7476</v>
      </c>
      <c r="I170" s="223">
        <v>5</v>
      </c>
      <c r="J170" s="216">
        <f t="shared" si="35"/>
        <v>1194.0298507462687</v>
      </c>
      <c r="K170" s="217">
        <f t="shared" si="42"/>
        <v>6.6925445054209831E-2</v>
      </c>
      <c r="L170" s="152">
        <v>0</v>
      </c>
      <c r="M170" s="223">
        <v>7476</v>
      </c>
      <c r="N170" s="223">
        <v>0</v>
      </c>
      <c r="O170" s="210">
        <v>3055</v>
      </c>
      <c r="P170" s="210">
        <f t="shared" si="37"/>
        <v>4421</v>
      </c>
      <c r="Q170" s="223">
        <v>134</v>
      </c>
      <c r="R170" s="223">
        <v>1441</v>
      </c>
      <c r="S170" s="223">
        <v>1135</v>
      </c>
      <c r="T170" s="223">
        <v>3665</v>
      </c>
      <c r="U170" s="223">
        <v>423</v>
      </c>
      <c r="V170" s="223">
        <v>109</v>
      </c>
      <c r="W170" s="223">
        <v>569</v>
      </c>
      <c r="X170" s="210">
        <v>4</v>
      </c>
      <c r="Y170" s="210">
        <v>22</v>
      </c>
      <c r="Z170" s="210">
        <v>50</v>
      </c>
      <c r="AA170" s="210">
        <v>57</v>
      </c>
      <c r="AB170" s="210">
        <v>282</v>
      </c>
      <c r="AC170" s="210">
        <v>1685</v>
      </c>
      <c r="AD170" s="210">
        <v>2524</v>
      </c>
      <c r="AE170" s="210">
        <v>2852</v>
      </c>
      <c r="AF170" s="223">
        <v>11</v>
      </c>
      <c r="AG170" s="223">
        <v>639</v>
      </c>
      <c r="AH170" s="223">
        <v>1321</v>
      </c>
      <c r="AI170" s="223">
        <v>4592</v>
      </c>
      <c r="AJ170" s="223">
        <v>44</v>
      </c>
      <c r="AK170" s="223">
        <v>869</v>
      </c>
      <c r="AL170" s="210">
        <v>6362</v>
      </c>
      <c r="AM170" s="210">
        <v>1114</v>
      </c>
      <c r="AN170" s="152">
        <v>765</v>
      </c>
      <c r="AO170" s="223">
        <v>6495</v>
      </c>
      <c r="AP170" s="152">
        <v>97</v>
      </c>
      <c r="AQ170" s="152">
        <v>119</v>
      </c>
      <c r="AR170" s="210">
        <v>487</v>
      </c>
      <c r="AS170" s="210">
        <v>6964</v>
      </c>
      <c r="AT170" s="210">
        <v>18</v>
      </c>
      <c r="AU170" s="210">
        <v>7</v>
      </c>
      <c r="AV170" s="223">
        <v>6755</v>
      </c>
      <c r="AW170" s="152">
        <v>709</v>
      </c>
      <c r="AX170" s="152">
        <v>12</v>
      </c>
      <c r="AY170" s="210">
        <v>404</v>
      </c>
      <c r="AZ170" s="210">
        <v>7061</v>
      </c>
      <c r="BA170" s="210">
        <v>4</v>
      </c>
      <c r="BB170" s="210">
        <v>7</v>
      </c>
      <c r="BC170" s="152">
        <f t="shared" si="43"/>
        <v>12</v>
      </c>
      <c r="BD170" s="223">
        <v>0</v>
      </c>
      <c r="BE170" s="152">
        <f t="shared" si="44"/>
        <v>7284</v>
      </c>
      <c r="BF170" s="223">
        <v>5</v>
      </c>
      <c r="BG170" s="228">
        <f t="shared" si="45"/>
        <v>180</v>
      </c>
      <c r="BH170" s="223">
        <v>0</v>
      </c>
      <c r="BI170" s="244" t="s">
        <v>97</v>
      </c>
      <c r="BJ170" s="210">
        <v>369</v>
      </c>
    </row>
    <row r="171" spans="7:62" s="241" customFormat="1" ht="14.25" x14ac:dyDescent="0.2">
      <c r="G171" s="151">
        <v>44334</v>
      </c>
      <c r="H171" s="152">
        <f t="shared" si="41"/>
        <v>7482</v>
      </c>
      <c r="I171" s="223">
        <v>6</v>
      </c>
      <c r="J171" s="216">
        <f t="shared" si="35"/>
        <v>1194.9881411561773</v>
      </c>
      <c r="K171" s="217">
        <f t="shared" si="42"/>
        <v>8.0256821829848946E-2</v>
      </c>
      <c r="L171" s="152">
        <v>0</v>
      </c>
      <c r="M171" s="223">
        <v>7482</v>
      </c>
      <c r="N171" s="223">
        <v>0</v>
      </c>
      <c r="O171" s="210">
        <v>3059</v>
      </c>
      <c r="P171" s="210">
        <f t="shared" si="37"/>
        <v>4423</v>
      </c>
      <c r="Q171" s="223">
        <v>134</v>
      </c>
      <c r="R171" s="223">
        <v>1442</v>
      </c>
      <c r="S171" s="223">
        <v>1135</v>
      </c>
      <c r="T171" s="223">
        <v>3669</v>
      </c>
      <c r="U171" s="223">
        <v>423</v>
      </c>
      <c r="V171" s="223">
        <v>110</v>
      </c>
      <c r="W171" s="223">
        <v>569</v>
      </c>
      <c r="X171" s="210">
        <v>4</v>
      </c>
      <c r="Y171" s="210">
        <v>22</v>
      </c>
      <c r="Z171" s="210">
        <v>50</v>
      </c>
      <c r="AA171" s="210">
        <v>57</v>
      </c>
      <c r="AB171" s="210">
        <v>282</v>
      </c>
      <c r="AC171" s="210">
        <v>1685</v>
      </c>
      <c r="AD171" s="210">
        <v>2528</v>
      </c>
      <c r="AE171" s="210">
        <v>2854</v>
      </c>
      <c r="AF171" s="223">
        <v>11</v>
      </c>
      <c r="AG171" s="223">
        <v>639</v>
      </c>
      <c r="AH171" s="223">
        <v>1323</v>
      </c>
      <c r="AI171" s="223">
        <v>4596</v>
      </c>
      <c r="AJ171" s="223">
        <v>44</v>
      </c>
      <c r="AK171" s="223">
        <v>869</v>
      </c>
      <c r="AL171" s="210">
        <v>6364</v>
      </c>
      <c r="AM171" s="210">
        <v>1118</v>
      </c>
      <c r="AN171" s="152">
        <v>770</v>
      </c>
      <c r="AO171" s="223">
        <v>6496</v>
      </c>
      <c r="AP171" s="152">
        <v>97</v>
      </c>
      <c r="AQ171" s="152">
        <v>119</v>
      </c>
      <c r="AR171" s="210">
        <v>490</v>
      </c>
      <c r="AS171" s="210">
        <v>6967</v>
      </c>
      <c r="AT171" s="210">
        <v>18</v>
      </c>
      <c r="AU171" s="210">
        <v>7</v>
      </c>
      <c r="AV171" s="223">
        <v>6756</v>
      </c>
      <c r="AW171" s="152">
        <v>714</v>
      </c>
      <c r="AX171" s="152">
        <v>12</v>
      </c>
      <c r="AY171" s="210">
        <v>404</v>
      </c>
      <c r="AZ171" s="210">
        <v>7067</v>
      </c>
      <c r="BA171" s="210">
        <v>4</v>
      </c>
      <c r="BB171" s="210">
        <v>7</v>
      </c>
      <c r="BC171" s="152">
        <f t="shared" si="43"/>
        <v>12</v>
      </c>
      <c r="BD171" s="223">
        <v>0</v>
      </c>
      <c r="BE171" s="152">
        <f t="shared" si="44"/>
        <v>7290</v>
      </c>
      <c r="BF171" s="223">
        <v>6</v>
      </c>
      <c r="BG171" s="228">
        <f t="shared" si="45"/>
        <v>180</v>
      </c>
      <c r="BH171" s="223">
        <v>0</v>
      </c>
      <c r="BI171" s="244" t="s">
        <v>97</v>
      </c>
      <c r="BJ171" s="210">
        <v>374</v>
      </c>
    </row>
    <row r="172" spans="7:62" s="241" customFormat="1" ht="14.25" x14ac:dyDescent="0.2">
      <c r="G172" s="151">
        <v>44335</v>
      </c>
      <c r="H172" s="152">
        <f t="shared" si="41"/>
        <v>7489</v>
      </c>
      <c r="I172" s="223">
        <v>7</v>
      </c>
      <c r="J172" s="216">
        <f t="shared" si="35"/>
        <v>1196.1061466344042</v>
      </c>
      <c r="K172" s="217">
        <f t="shared" si="42"/>
        <v>9.3557872226682548E-2</v>
      </c>
      <c r="L172" s="152">
        <v>0</v>
      </c>
      <c r="M172" s="223">
        <v>7489</v>
      </c>
      <c r="N172" s="223">
        <v>0</v>
      </c>
      <c r="O172" s="210">
        <v>3063</v>
      </c>
      <c r="P172" s="210">
        <f t="shared" si="37"/>
        <v>4426</v>
      </c>
      <c r="Q172" s="223">
        <v>134</v>
      </c>
      <c r="R172" s="223">
        <v>1443</v>
      </c>
      <c r="S172" s="223">
        <v>1137</v>
      </c>
      <c r="T172" s="223">
        <v>3671</v>
      </c>
      <c r="U172" s="223">
        <v>424</v>
      </c>
      <c r="V172" s="223">
        <v>110</v>
      </c>
      <c r="W172" s="223">
        <v>570</v>
      </c>
      <c r="X172" s="210">
        <v>4</v>
      </c>
      <c r="Y172" s="210">
        <v>22</v>
      </c>
      <c r="Z172" s="210">
        <v>50</v>
      </c>
      <c r="AA172" s="210">
        <v>57</v>
      </c>
      <c r="AB172" s="210">
        <v>283</v>
      </c>
      <c r="AC172" s="210">
        <v>1686</v>
      </c>
      <c r="AD172" s="210">
        <v>2531</v>
      </c>
      <c r="AE172" s="210">
        <v>2856</v>
      </c>
      <c r="AF172" s="223">
        <v>11</v>
      </c>
      <c r="AG172" s="223">
        <v>640</v>
      </c>
      <c r="AH172" s="223">
        <v>1325</v>
      </c>
      <c r="AI172" s="223">
        <v>4600</v>
      </c>
      <c r="AJ172" s="223">
        <v>44</v>
      </c>
      <c r="AK172" s="223">
        <v>869</v>
      </c>
      <c r="AL172" s="210">
        <v>6367</v>
      </c>
      <c r="AM172" s="210">
        <v>1122</v>
      </c>
      <c r="AN172" s="152">
        <v>773</v>
      </c>
      <c r="AO172" s="223">
        <v>6499</v>
      </c>
      <c r="AP172" s="152">
        <v>98</v>
      </c>
      <c r="AQ172" s="152">
        <v>119</v>
      </c>
      <c r="AR172" s="210">
        <v>493</v>
      </c>
      <c r="AS172" s="210">
        <v>6970</v>
      </c>
      <c r="AT172" s="210">
        <v>18</v>
      </c>
      <c r="AU172" s="210">
        <v>8</v>
      </c>
      <c r="AV172" s="223">
        <v>6759</v>
      </c>
      <c r="AW172" s="152">
        <v>718</v>
      </c>
      <c r="AX172" s="152">
        <v>12</v>
      </c>
      <c r="AY172" s="210">
        <v>404</v>
      </c>
      <c r="AZ172" s="210">
        <v>7074</v>
      </c>
      <c r="BA172" s="210">
        <v>4</v>
      </c>
      <c r="BB172" s="210">
        <v>7</v>
      </c>
      <c r="BC172" s="152">
        <f t="shared" si="43"/>
        <v>12</v>
      </c>
      <c r="BD172" s="223">
        <v>0</v>
      </c>
      <c r="BE172" s="152">
        <f t="shared" si="44"/>
        <v>7296</v>
      </c>
      <c r="BF172" s="223">
        <v>6</v>
      </c>
      <c r="BG172" s="228">
        <f t="shared" si="45"/>
        <v>181</v>
      </c>
      <c r="BH172" s="223">
        <v>1</v>
      </c>
      <c r="BI172" s="244" t="s">
        <v>97</v>
      </c>
      <c r="BJ172" s="210">
        <v>374</v>
      </c>
    </row>
    <row r="173" spans="7:62" s="241" customFormat="1" ht="14.25" x14ac:dyDescent="0.2">
      <c r="G173" s="151">
        <v>44336</v>
      </c>
      <c r="H173" s="152">
        <f t="shared" si="41"/>
        <v>7498</v>
      </c>
      <c r="I173" s="223">
        <v>9</v>
      </c>
      <c r="J173" s="216">
        <f t="shared" si="35"/>
        <v>1197.5435822492673</v>
      </c>
      <c r="K173" s="217">
        <f t="shared" si="42"/>
        <v>0.12017625851248681</v>
      </c>
      <c r="L173" s="152">
        <v>0</v>
      </c>
      <c r="M173" s="223">
        <v>7498</v>
      </c>
      <c r="N173" s="223">
        <v>0</v>
      </c>
      <c r="O173" s="210">
        <v>3066</v>
      </c>
      <c r="P173" s="210">
        <f t="shared" si="37"/>
        <v>4432</v>
      </c>
      <c r="Q173" s="223">
        <v>134</v>
      </c>
      <c r="R173" s="223">
        <v>1444</v>
      </c>
      <c r="S173" s="223">
        <v>1137</v>
      </c>
      <c r="T173" s="223">
        <v>3676</v>
      </c>
      <c r="U173" s="223">
        <v>425</v>
      </c>
      <c r="V173" s="223">
        <v>110</v>
      </c>
      <c r="W173" s="223">
        <v>572</v>
      </c>
      <c r="X173" s="210">
        <v>4</v>
      </c>
      <c r="Y173" s="210">
        <v>22</v>
      </c>
      <c r="Z173" s="210">
        <v>50</v>
      </c>
      <c r="AA173" s="210">
        <v>57</v>
      </c>
      <c r="AB173" s="210">
        <v>283</v>
      </c>
      <c r="AC173" s="210">
        <v>1687</v>
      </c>
      <c r="AD173" s="210">
        <v>2533</v>
      </c>
      <c r="AE173" s="210">
        <v>2862</v>
      </c>
      <c r="AF173" s="223">
        <v>11</v>
      </c>
      <c r="AG173" s="223">
        <v>641</v>
      </c>
      <c r="AH173" s="223">
        <v>1326</v>
      </c>
      <c r="AI173" s="223">
        <v>4606</v>
      </c>
      <c r="AJ173" s="223">
        <v>44</v>
      </c>
      <c r="AK173" s="223">
        <v>870</v>
      </c>
      <c r="AL173" s="210">
        <v>6373</v>
      </c>
      <c r="AM173" s="210">
        <v>1125</v>
      </c>
      <c r="AN173" s="152">
        <v>774</v>
      </c>
      <c r="AO173" s="223">
        <v>6506</v>
      </c>
      <c r="AP173" s="152">
        <v>99</v>
      </c>
      <c r="AQ173" s="152">
        <v>119</v>
      </c>
      <c r="AR173" s="210">
        <v>494</v>
      </c>
      <c r="AS173" s="210">
        <v>6978</v>
      </c>
      <c r="AT173" s="210">
        <v>18</v>
      </c>
      <c r="AU173" s="210">
        <v>8</v>
      </c>
      <c r="AV173" s="223">
        <v>6767</v>
      </c>
      <c r="AW173" s="152">
        <v>719</v>
      </c>
      <c r="AX173" s="152">
        <v>12</v>
      </c>
      <c r="AY173" s="210">
        <v>404</v>
      </c>
      <c r="AZ173" s="210">
        <v>7083</v>
      </c>
      <c r="BA173" s="210">
        <v>4</v>
      </c>
      <c r="BB173" s="210">
        <v>7</v>
      </c>
      <c r="BC173" s="152">
        <f t="shared" si="43"/>
        <v>12</v>
      </c>
      <c r="BD173" s="223">
        <v>0</v>
      </c>
      <c r="BE173" s="152">
        <f t="shared" si="44"/>
        <v>7305</v>
      </c>
      <c r="BF173" s="223">
        <v>9</v>
      </c>
      <c r="BG173" s="228">
        <f t="shared" si="45"/>
        <v>181</v>
      </c>
      <c r="BH173" s="223">
        <v>0</v>
      </c>
      <c r="BI173" s="244" t="s">
        <v>97</v>
      </c>
      <c r="BJ173" s="210">
        <v>378</v>
      </c>
    </row>
    <row r="174" spans="7:62" s="241" customFormat="1" ht="14.25" x14ac:dyDescent="0.2">
      <c r="G174" s="151">
        <v>44337</v>
      </c>
      <c r="H174" s="152">
        <f t="shared" si="41"/>
        <v>7508</v>
      </c>
      <c r="I174" s="223">
        <v>10</v>
      </c>
      <c r="J174" s="216">
        <f t="shared" si="35"/>
        <v>1199.1407329324486</v>
      </c>
      <c r="K174" s="217">
        <f t="shared" si="42"/>
        <v>0.13336889837289334</v>
      </c>
      <c r="L174" s="152">
        <v>0</v>
      </c>
      <c r="M174" s="223">
        <v>7508</v>
      </c>
      <c r="N174" s="223">
        <v>0</v>
      </c>
      <c r="O174" s="210">
        <v>3067</v>
      </c>
      <c r="P174" s="210">
        <f t="shared" si="37"/>
        <v>4441</v>
      </c>
      <c r="Q174" s="223">
        <v>134</v>
      </c>
      <c r="R174" s="223">
        <v>1444</v>
      </c>
      <c r="S174" s="223">
        <v>1137</v>
      </c>
      <c r="T174" s="223">
        <v>3684</v>
      </c>
      <c r="U174" s="223">
        <v>425</v>
      </c>
      <c r="V174" s="223">
        <v>110</v>
      </c>
      <c r="W174" s="223">
        <v>574</v>
      </c>
      <c r="X174" s="210">
        <v>4</v>
      </c>
      <c r="Y174" s="210">
        <v>22</v>
      </c>
      <c r="Z174" s="210">
        <v>50</v>
      </c>
      <c r="AA174" s="210">
        <v>57</v>
      </c>
      <c r="AB174" s="210">
        <v>283</v>
      </c>
      <c r="AC174" s="210">
        <v>1689</v>
      </c>
      <c r="AD174" s="210">
        <v>2535</v>
      </c>
      <c r="AE174" s="210">
        <v>2868</v>
      </c>
      <c r="AF174" s="223">
        <v>11</v>
      </c>
      <c r="AG174" s="223">
        <v>641</v>
      </c>
      <c r="AH174" s="223">
        <v>1326</v>
      </c>
      <c r="AI174" s="223">
        <v>4614</v>
      </c>
      <c r="AJ174" s="223">
        <v>44</v>
      </c>
      <c r="AK174" s="223">
        <v>872</v>
      </c>
      <c r="AL174" s="210">
        <v>6378</v>
      </c>
      <c r="AM174" s="210">
        <v>1130</v>
      </c>
      <c r="AN174" s="152">
        <v>778</v>
      </c>
      <c r="AO174" s="223">
        <v>6512</v>
      </c>
      <c r="AP174" s="152">
        <v>99</v>
      </c>
      <c r="AQ174" s="152">
        <v>119</v>
      </c>
      <c r="AR174" s="210">
        <v>498</v>
      </c>
      <c r="AS174" s="210">
        <v>6984</v>
      </c>
      <c r="AT174" s="210">
        <v>18</v>
      </c>
      <c r="AU174" s="210">
        <v>8</v>
      </c>
      <c r="AV174" s="223">
        <v>6773</v>
      </c>
      <c r="AW174" s="152">
        <v>723</v>
      </c>
      <c r="AX174" s="152">
        <v>12</v>
      </c>
      <c r="AY174" s="210">
        <v>404</v>
      </c>
      <c r="AZ174" s="210">
        <v>7093</v>
      </c>
      <c r="BA174" s="210">
        <v>4</v>
      </c>
      <c r="BB174" s="210">
        <v>7</v>
      </c>
      <c r="BC174" s="152">
        <f t="shared" si="43"/>
        <v>12</v>
      </c>
      <c r="BD174" s="223">
        <v>0</v>
      </c>
      <c r="BE174" s="152">
        <f t="shared" si="44"/>
        <v>7315</v>
      </c>
      <c r="BF174" s="223">
        <v>10</v>
      </c>
      <c r="BG174" s="228">
        <f t="shared" si="45"/>
        <v>181</v>
      </c>
      <c r="BH174" s="223">
        <v>0</v>
      </c>
      <c r="BI174" s="244" t="s">
        <v>97</v>
      </c>
      <c r="BJ174" s="210">
        <v>383</v>
      </c>
    </row>
    <row r="175" spans="7:62" s="241" customFormat="1" ht="14.25" x14ac:dyDescent="0.2">
      <c r="G175" s="151">
        <v>44338</v>
      </c>
      <c r="H175" s="152">
        <f t="shared" ref="H175:H206" si="46">H174+I175</f>
        <v>7526</v>
      </c>
      <c r="I175" s="223">
        <v>18</v>
      </c>
      <c r="J175" s="216">
        <f t="shared" si="35"/>
        <v>1202.0156041621747</v>
      </c>
      <c r="K175" s="217">
        <f t="shared" ref="K175:K206" si="47">(H175*100/H174)-100</f>
        <v>0.23974427277570953</v>
      </c>
      <c r="L175" s="152">
        <v>0</v>
      </c>
      <c r="M175" s="223">
        <v>7526</v>
      </c>
      <c r="N175" s="223">
        <v>0</v>
      </c>
      <c r="O175" s="210">
        <v>3077</v>
      </c>
      <c r="P175" s="210">
        <f t="shared" si="37"/>
        <v>4449</v>
      </c>
      <c r="Q175" s="223">
        <v>135</v>
      </c>
      <c r="R175" s="223">
        <v>1447</v>
      </c>
      <c r="S175" s="223">
        <v>1138</v>
      </c>
      <c r="T175" s="223">
        <v>3690</v>
      </c>
      <c r="U175" s="223">
        <v>427</v>
      </c>
      <c r="V175" s="223">
        <v>110</v>
      </c>
      <c r="W175" s="223">
        <v>579</v>
      </c>
      <c r="X175" s="210">
        <v>4</v>
      </c>
      <c r="Y175" s="210">
        <v>23</v>
      </c>
      <c r="Z175" s="210">
        <v>51</v>
      </c>
      <c r="AA175" s="210">
        <v>57</v>
      </c>
      <c r="AB175" s="210">
        <v>283</v>
      </c>
      <c r="AC175" s="210">
        <v>1694</v>
      </c>
      <c r="AD175" s="210">
        <v>2544</v>
      </c>
      <c r="AE175" s="210">
        <v>2870</v>
      </c>
      <c r="AF175" s="223">
        <v>11</v>
      </c>
      <c r="AG175" s="223">
        <v>646</v>
      </c>
      <c r="AH175" s="223">
        <v>1329</v>
      </c>
      <c r="AI175" s="223">
        <v>4623</v>
      </c>
      <c r="AJ175" s="223">
        <v>44</v>
      </c>
      <c r="AK175" s="223">
        <v>873</v>
      </c>
      <c r="AL175" s="210">
        <v>6386</v>
      </c>
      <c r="AM175" s="210">
        <v>1140</v>
      </c>
      <c r="AN175" s="152">
        <v>784</v>
      </c>
      <c r="AO175" s="223">
        <v>6521</v>
      </c>
      <c r="AP175" s="152">
        <v>102</v>
      </c>
      <c r="AQ175" s="152">
        <v>119</v>
      </c>
      <c r="AR175" s="210">
        <v>502</v>
      </c>
      <c r="AS175" s="210">
        <v>6998</v>
      </c>
      <c r="AT175" s="210">
        <v>18</v>
      </c>
      <c r="AU175" s="210">
        <v>8</v>
      </c>
      <c r="AV175" s="223">
        <v>6787</v>
      </c>
      <c r="AW175" s="152">
        <v>727</v>
      </c>
      <c r="AX175" s="152">
        <v>12</v>
      </c>
      <c r="AY175" s="210">
        <v>404</v>
      </c>
      <c r="AZ175" s="210">
        <v>7111</v>
      </c>
      <c r="BA175" s="210">
        <v>4</v>
      </c>
      <c r="BB175" s="210">
        <v>7</v>
      </c>
      <c r="BC175" s="152">
        <f t="shared" ref="BC175:BC206" si="48">BC174+BD175</f>
        <v>12</v>
      </c>
      <c r="BD175" s="223">
        <v>0</v>
      </c>
      <c r="BE175" s="152">
        <f t="shared" ref="BE175:BE206" si="49">SUM(BE174+BF175)</f>
        <v>7333</v>
      </c>
      <c r="BF175" s="223">
        <v>18</v>
      </c>
      <c r="BG175" s="228">
        <f t="shared" ref="BG175:BG206" si="50">BG174+BH175</f>
        <v>181</v>
      </c>
      <c r="BH175" s="223">
        <v>0</v>
      </c>
      <c r="BI175" s="244" t="s">
        <v>97</v>
      </c>
      <c r="BJ175" s="210">
        <v>386</v>
      </c>
    </row>
    <row r="176" spans="7:62" s="241" customFormat="1" ht="14.25" x14ac:dyDescent="0.2">
      <c r="G176" s="151">
        <v>44339</v>
      </c>
      <c r="H176" s="152">
        <f t="shared" si="46"/>
        <v>7540</v>
      </c>
      <c r="I176" s="223">
        <v>14</v>
      </c>
      <c r="J176" s="216">
        <f t="shared" si="35"/>
        <v>1204.2516151186285</v>
      </c>
      <c r="K176" s="217">
        <f t="shared" si="47"/>
        <v>0.18602179112410511</v>
      </c>
      <c r="L176" s="152">
        <v>0</v>
      </c>
      <c r="M176" s="223">
        <v>7540</v>
      </c>
      <c r="N176" s="223">
        <v>0</v>
      </c>
      <c r="O176" s="210">
        <v>3083</v>
      </c>
      <c r="P176" s="210">
        <f t="shared" si="37"/>
        <v>4457</v>
      </c>
      <c r="Q176" s="223">
        <v>135</v>
      </c>
      <c r="R176" s="223">
        <v>1448</v>
      </c>
      <c r="S176" s="223">
        <v>1139</v>
      </c>
      <c r="T176" s="223">
        <v>3699</v>
      </c>
      <c r="U176" s="223">
        <v>429</v>
      </c>
      <c r="V176" s="223">
        <v>110</v>
      </c>
      <c r="W176" s="223">
        <v>580</v>
      </c>
      <c r="X176" s="210">
        <v>4</v>
      </c>
      <c r="Y176" s="210">
        <v>23</v>
      </c>
      <c r="Z176" s="210">
        <v>51</v>
      </c>
      <c r="AA176" s="210">
        <v>57</v>
      </c>
      <c r="AB176" s="210">
        <v>283</v>
      </c>
      <c r="AC176" s="210">
        <v>1696</v>
      </c>
      <c r="AD176" s="210">
        <v>2548</v>
      </c>
      <c r="AE176" s="210">
        <v>2878</v>
      </c>
      <c r="AF176" s="223">
        <v>11</v>
      </c>
      <c r="AG176" s="223">
        <v>649</v>
      </c>
      <c r="AH176" s="223">
        <v>1331</v>
      </c>
      <c r="AI176" s="223">
        <v>4632</v>
      </c>
      <c r="AJ176" s="223">
        <v>44</v>
      </c>
      <c r="AK176" s="223">
        <v>873</v>
      </c>
      <c r="AL176" s="210">
        <v>6389</v>
      </c>
      <c r="AM176" s="210">
        <v>1151</v>
      </c>
      <c r="AN176" s="152">
        <v>789</v>
      </c>
      <c r="AO176" s="223">
        <v>6527</v>
      </c>
      <c r="AP176" s="152">
        <v>104</v>
      </c>
      <c r="AQ176" s="152">
        <v>120</v>
      </c>
      <c r="AR176" s="210">
        <v>506</v>
      </c>
      <c r="AS176" s="210">
        <v>7006</v>
      </c>
      <c r="AT176" s="210">
        <v>18</v>
      </c>
      <c r="AU176" s="210">
        <v>10</v>
      </c>
      <c r="AV176" s="223">
        <v>6794</v>
      </c>
      <c r="AW176" s="152">
        <v>734</v>
      </c>
      <c r="AX176" s="152">
        <v>12</v>
      </c>
      <c r="AY176" s="210">
        <v>404</v>
      </c>
      <c r="AZ176" s="210">
        <v>7125</v>
      </c>
      <c r="BA176" s="210">
        <v>4</v>
      </c>
      <c r="BB176" s="210">
        <v>7</v>
      </c>
      <c r="BC176" s="152">
        <f t="shared" si="48"/>
        <v>12</v>
      </c>
      <c r="BD176" s="223">
        <v>0</v>
      </c>
      <c r="BE176" s="152">
        <f t="shared" si="49"/>
        <v>7347</v>
      </c>
      <c r="BF176" s="223">
        <v>14</v>
      </c>
      <c r="BG176" s="228">
        <f t="shared" si="50"/>
        <v>181</v>
      </c>
      <c r="BH176" s="223">
        <v>0</v>
      </c>
      <c r="BI176" s="244" t="s">
        <v>97</v>
      </c>
      <c r="BJ176" s="210">
        <v>388</v>
      </c>
    </row>
    <row r="177" spans="7:62" s="241" customFormat="1" ht="14.25" x14ac:dyDescent="0.2">
      <c r="G177" s="151">
        <v>44340</v>
      </c>
      <c r="H177" s="152">
        <f t="shared" si="46"/>
        <v>7561</v>
      </c>
      <c r="I177" s="223">
        <v>21</v>
      </c>
      <c r="J177" s="216">
        <f t="shared" si="35"/>
        <v>1207.605631553309</v>
      </c>
      <c r="K177" s="217">
        <f t="shared" si="47"/>
        <v>0.27851458885942293</v>
      </c>
      <c r="L177" s="152">
        <v>0</v>
      </c>
      <c r="M177" s="223">
        <v>7561</v>
      </c>
      <c r="N177" s="223">
        <v>0</v>
      </c>
      <c r="O177" s="210">
        <v>3091</v>
      </c>
      <c r="P177" s="210">
        <f t="shared" si="37"/>
        <v>4470</v>
      </c>
      <c r="Q177" s="223">
        <v>135</v>
      </c>
      <c r="R177" s="223">
        <v>1453</v>
      </c>
      <c r="S177" s="223">
        <v>1139</v>
      </c>
      <c r="T177" s="223">
        <v>3713</v>
      </c>
      <c r="U177" s="223">
        <v>429</v>
      </c>
      <c r="V177" s="223">
        <v>110</v>
      </c>
      <c r="W177" s="223">
        <v>582</v>
      </c>
      <c r="X177" s="210">
        <v>4</v>
      </c>
      <c r="Y177" s="210">
        <v>23</v>
      </c>
      <c r="Z177" s="210">
        <v>51</v>
      </c>
      <c r="AA177" s="210">
        <v>57</v>
      </c>
      <c r="AB177" s="210">
        <v>283</v>
      </c>
      <c r="AC177" s="210">
        <v>1696</v>
      </c>
      <c r="AD177" s="210">
        <v>2557</v>
      </c>
      <c r="AE177" s="210">
        <v>2890</v>
      </c>
      <c r="AF177" s="223">
        <v>11</v>
      </c>
      <c r="AG177" s="223">
        <v>649</v>
      </c>
      <c r="AH177" s="223">
        <v>1336</v>
      </c>
      <c r="AI177" s="223">
        <v>4648</v>
      </c>
      <c r="AJ177" s="223">
        <v>44</v>
      </c>
      <c r="AK177" s="223">
        <v>873</v>
      </c>
      <c r="AL177" s="210">
        <v>6399</v>
      </c>
      <c r="AM177" s="210">
        <v>1162</v>
      </c>
      <c r="AN177" s="152">
        <v>797</v>
      </c>
      <c r="AO177" s="223">
        <v>6540</v>
      </c>
      <c r="AP177" s="152">
        <v>104</v>
      </c>
      <c r="AQ177" s="152">
        <v>120</v>
      </c>
      <c r="AR177" s="210">
        <v>509</v>
      </c>
      <c r="AS177" s="210">
        <v>7024</v>
      </c>
      <c r="AT177" s="210">
        <v>18</v>
      </c>
      <c r="AU177" s="210">
        <v>10</v>
      </c>
      <c r="AV177" s="223">
        <v>6810</v>
      </c>
      <c r="AW177" s="152">
        <v>737</v>
      </c>
      <c r="AX177" s="152">
        <v>14</v>
      </c>
      <c r="AY177" s="210">
        <v>404</v>
      </c>
      <c r="AZ177" s="210">
        <v>7146</v>
      </c>
      <c r="BA177" s="210">
        <v>4</v>
      </c>
      <c r="BB177" s="210">
        <v>7</v>
      </c>
      <c r="BC177" s="152">
        <f t="shared" si="48"/>
        <v>12</v>
      </c>
      <c r="BD177" s="223">
        <v>0</v>
      </c>
      <c r="BE177" s="152">
        <f t="shared" si="49"/>
        <v>7368</v>
      </c>
      <c r="BF177" s="223">
        <v>21</v>
      </c>
      <c r="BG177" s="228">
        <f t="shared" si="50"/>
        <v>181</v>
      </c>
      <c r="BH177" s="223">
        <v>0</v>
      </c>
      <c r="BI177" s="244" t="s">
        <v>97</v>
      </c>
      <c r="BJ177" s="210">
        <v>392</v>
      </c>
    </row>
    <row r="178" spans="7:62" s="241" customFormat="1" ht="14.25" x14ac:dyDescent="0.2">
      <c r="G178" s="151">
        <v>44341</v>
      </c>
      <c r="H178" s="152">
        <f t="shared" si="46"/>
        <v>7564</v>
      </c>
      <c r="I178" s="223">
        <v>3</v>
      </c>
      <c r="J178" s="216">
        <f t="shared" si="35"/>
        <v>1208.0847767582632</v>
      </c>
      <c r="K178" s="217">
        <f t="shared" si="47"/>
        <v>3.9677291363574341E-2</v>
      </c>
      <c r="L178" s="152">
        <v>0</v>
      </c>
      <c r="M178" s="223">
        <v>7564</v>
      </c>
      <c r="N178" s="223">
        <v>0</v>
      </c>
      <c r="O178" s="210">
        <v>3093</v>
      </c>
      <c r="P178" s="210">
        <f t="shared" si="37"/>
        <v>4471</v>
      </c>
      <c r="Q178" s="223">
        <v>135</v>
      </c>
      <c r="R178" s="223">
        <v>1453</v>
      </c>
      <c r="S178" s="223">
        <v>1139</v>
      </c>
      <c r="T178" s="223">
        <v>3715</v>
      </c>
      <c r="U178" s="223">
        <v>429</v>
      </c>
      <c r="V178" s="223">
        <v>110</v>
      </c>
      <c r="W178" s="223">
        <v>583</v>
      </c>
      <c r="X178" s="210">
        <v>4</v>
      </c>
      <c r="Y178" s="210">
        <v>23</v>
      </c>
      <c r="Z178" s="210">
        <v>51</v>
      </c>
      <c r="AA178" s="210">
        <v>57</v>
      </c>
      <c r="AB178" s="210">
        <v>283</v>
      </c>
      <c r="AC178" s="210">
        <v>1697</v>
      </c>
      <c r="AD178" s="210">
        <v>2558</v>
      </c>
      <c r="AE178" s="210">
        <v>2891</v>
      </c>
      <c r="AF178" s="223">
        <v>11</v>
      </c>
      <c r="AG178" s="223">
        <v>649</v>
      </c>
      <c r="AH178" s="223">
        <v>1336</v>
      </c>
      <c r="AI178" s="223">
        <v>4651</v>
      </c>
      <c r="AJ178" s="223">
        <v>44</v>
      </c>
      <c r="AK178" s="223">
        <v>873</v>
      </c>
      <c r="AL178" s="210">
        <v>6400</v>
      </c>
      <c r="AM178" s="210">
        <v>1164</v>
      </c>
      <c r="AN178" s="152">
        <v>799</v>
      </c>
      <c r="AO178" s="223">
        <v>6541</v>
      </c>
      <c r="AP178" s="152">
        <v>104</v>
      </c>
      <c r="AQ178" s="152">
        <v>120</v>
      </c>
      <c r="AR178" s="210">
        <v>510</v>
      </c>
      <c r="AS178" s="210">
        <v>7026</v>
      </c>
      <c r="AT178" s="210">
        <v>18</v>
      </c>
      <c r="AU178" s="210">
        <v>10</v>
      </c>
      <c r="AV178" s="223">
        <v>6812</v>
      </c>
      <c r="AW178" s="152">
        <v>737</v>
      </c>
      <c r="AX178" s="152">
        <v>15</v>
      </c>
      <c r="AY178" s="210">
        <v>404</v>
      </c>
      <c r="AZ178" s="210">
        <v>7149</v>
      </c>
      <c r="BA178" s="210">
        <v>4</v>
      </c>
      <c r="BB178" s="210">
        <v>7</v>
      </c>
      <c r="BC178" s="152">
        <f t="shared" si="48"/>
        <v>12</v>
      </c>
      <c r="BD178" s="223">
        <v>0</v>
      </c>
      <c r="BE178" s="152">
        <f t="shared" si="49"/>
        <v>7369</v>
      </c>
      <c r="BF178" s="223">
        <v>1</v>
      </c>
      <c r="BG178" s="228">
        <f t="shared" si="50"/>
        <v>183</v>
      </c>
      <c r="BH178" s="223">
        <v>2</v>
      </c>
      <c r="BI178" s="244" t="s">
        <v>97</v>
      </c>
      <c r="BJ178" s="210">
        <v>393</v>
      </c>
    </row>
    <row r="179" spans="7:62" s="241" customFormat="1" ht="14.25" x14ac:dyDescent="0.2">
      <c r="G179" s="151">
        <v>44342</v>
      </c>
      <c r="H179" s="152">
        <f t="shared" si="46"/>
        <v>7571</v>
      </c>
      <c r="I179" s="223">
        <v>7</v>
      </c>
      <c r="J179" s="216">
        <f t="shared" si="35"/>
        <v>1209.2027822364901</v>
      </c>
      <c r="K179" s="217">
        <f t="shared" si="47"/>
        <v>9.2543627710199416E-2</v>
      </c>
      <c r="L179" s="152">
        <v>0</v>
      </c>
      <c r="M179" s="223">
        <v>7571</v>
      </c>
      <c r="N179" s="223">
        <v>0</v>
      </c>
      <c r="O179" s="210">
        <v>3093</v>
      </c>
      <c r="P179" s="210">
        <f t="shared" si="37"/>
        <v>4478</v>
      </c>
      <c r="Q179" s="223">
        <v>135</v>
      </c>
      <c r="R179" s="223">
        <v>1453</v>
      </c>
      <c r="S179" s="223">
        <v>1140</v>
      </c>
      <c r="T179" s="223">
        <v>3721</v>
      </c>
      <c r="U179" s="223">
        <v>429</v>
      </c>
      <c r="V179" s="223">
        <v>110</v>
      </c>
      <c r="W179" s="223">
        <v>583</v>
      </c>
      <c r="X179" s="210">
        <v>4</v>
      </c>
      <c r="Y179" s="210">
        <v>23</v>
      </c>
      <c r="Z179" s="210">
        <v>51</v>
      </c>
      <c r="AA179" s="210">
        <v>57</v>
      </c>
      <c r="AB179" s="210">
        <v>283</v>
      </c>
      <c r="AC179" s="210">
        <v>1698</v>
      </c>
      <c r="AD179" s="210">
        <v>2558</v>
      </c>
      <c r="AE179" s="210">
        <v>2897</v>
      </c>
      <c r="AF179" s="223">
        <v>11</v>
      </c>
      <c r="AG179" s="223">
        <v>649</v>
      </c>
      <c r="AH179" s="223">
        <v>1337</v>
      </c>
      <c r="AI179" s="223">
        <v>4657</v>
      </c>
      <c r="AJ179" s="223">
        <v>44</v>
      </c>
      <c r="AK179" s="223">
        <v>873</v>
      </c>
      <c r="AL179" s="210">
        <v>6400</v>
      </c>
      <c r="AM179" s="210">
        <v>1171</v>
      </c>
      <c r="AN179" s="152">
        <v>804</v>
      </c>
      <c r="AO179" s="223">
        <v>6543</v>
      </c>
      <c r="AP179" s="152">
        <v>104</v>
      </c>
      <c r="AQ179" s="152">
        <v>120</v>
      </c>
      <c r="AR179" s="210">
        <v>515</v>
      </c>
      <c r="AS179" s="210">
        <v>7028</v>
      </c>
      <c r="AT179" s="210">
        <v>18</v>
      </c>
      <c r="AU179" s="210">
        <v>10</v>
      </c>
      <c r="AV179" s="223">
        <v>6814</v>
      </c>
      <c r="AW179" s="152">
        <v>742</v>
      </c>
      <c r="AX179" s="152">
        <v>15</v>
      </c>
      <c r="AY179" s="210">
        <v>404</v>
      </c>
      <c r="AZ179" s="210">
        <v>7156</v>
      </c>
      <c r="BA179" s="210">
        <v>4</v>
      </c>
      <c r="BB179" s="210">
        <v>7</v>
      </c>
      <c r="BC179" s="152">
        <f t="shared" si="48"/>
        <v>12</v>
      </c>
      <c r="BD179" s="223">
        <v>0</v>
      </c>
      <c r="BE179" s="152">
        <f t="shared" si="49"/>
        <v>7376</v>
      </c>
      <c r="BF179" s="223">
        <v>7</v>
      </c>
      <c r="BG179" s="228">
        <f t="shared" si="50"/>
        <v>183</v>
      </c>
      <c r="BH179" s="223">
        <v>0</v>
      </c>
      <c r="BI179" s="244" t="s">
        <v>97</v>
      </c>
      <c r="BJ179" s="210">
        <v>396</v>
      </c>
    </row>
    <row r="180" spans="7:62" s="241" customFormat="1" ht="14.25" x14ac:dyDescent="0.2">
      <c r="G180" s="151">
        <v>44343</v>
      </c>
      <c r="H180" s="152">
        <f t="shared" si="46"/>
        <v>7575</v>
      </c>
      <c r="I180" s="223">
        <v>4</v>
      </c>
      <c r="J180" s="216">
        <f t="shared" si="35"/>
        <v>1209.8416425097626</v>
      </c>
      <c r="K180" s="217">
        <f t="shared" si="47"/>
        <v>5.2833179236557726E-2</v>
      </c>
      <c r="L180" s="152">
        <v>0</v>
      </c>
      <c r="M180" s="223">
        <v>7575</v>
      </c>
      <c r="N180" s="223">
        <v>0</v>
      </c>
      <c r="O180" s="210">
        <v>3094</v>
      </c>
      <c r="P180" s="210">
        <f t="shared" si="37"/>
        <v>4481</v>
      </c>
      <c r="Q180" s="223">
        <v>135</v>
      </c>
      <c r="R180" s="223">
        <v>1453</v>
      </c>
      <c r="S180" s="223">
        <v>1140</v>
      </c>
      <c r="T180" s="223">
        <v>3725</v>
      </c>
      <c r="U180" s="223">
        <v>429</v>
      </c>
      <c r="V180" s="223">
        <v>110</v>
      </c>
      <c r="W180" s="223">
        <v>583</v>
      </c>
      <c r="X180" s="210">
        <v>4</v>
      </c>
      <c r="Y180" s="210">
        <v>23</v>
      </c>
      <c r="Z180" s="210">
        <v>51</v>
      </c>
      <c r="AA180" s="210">
        <v>57</v>
      </c>
      <c r="AB180" s="210">
        <v>283</v>
      </c>
      <c r="AC180" s="210">
        <v>1698</v>
      </c>
      <c r="AD180" s="210">
        <v>2559</v>
      </c>
      <c r="AE180" s="210">
        <v>2900</v>
      </c>
      <c r="AF180" s="223">
        <v>11</v>
      </c>
      <c r="AG180" s="223">
        <v>650</v>
      </c>
      <c r="AH180" s="223">
        <v>1337</v>
      </c>
      <c r="AI180" s="223">
        <v>4660</v>
      </c>
      <c r="AJ180" s="223">
        <v>44</v>
      </c>
      <c r="AK180" s="223">
        <v>873</v>
      </c>
      <c r="AL180" s="210">
        <v>6402</v>
      </c>
      <c r="AM180" s="210">
        <v>1173</v>
      </c>
      <c r="AN180" s="152">
        <v>805</v>
      </c>
      <c r="AO180" s="223">
        <v>6545</v>
      </c>
      <c r="AP180" s="152">
        <v>105</v>
      </c>
      <c r="AQ180" s="152">
        <v>120</v>
      </c>
      <c r="AR180" s="210">
        <v>517</v>
      </c>
      <c r="AS180" s="210">
        <v>7030</v>
      </c>
      <c r="AT180" s="210">
        <v>18</v>
      </c>
      <c r="AU180" s="210">
        <v>10</v>
      </c>
      <c r="AV180" s="223">
        <v>6816</v>
      </c>
      <c r="AW180" s="152">
        <v>744</v>
      </c>
      <c r="AX180" s="152">
        <v>15</v>
      </c>
      <c r="AY180" s="210">
        <v>404</v>
      </c>
      <c r="AZ180" s="210">
        <v>7160</v>
      </c>
      <c r="BA180" s="210">
        <v>4</v>
      </c>
      <c r="BB180" s="210">
        <v>7</v>
      </c>
      <c r="BC180" s="152">
        <f t="shared" si="48"/>
        <v>12</v>
      </c>
      <c r="BD180" s="223">
        <v>0</v>
      </c>
      <c r="BE180" s="152">
        <f t="shared" si="49"/>
        <v>7380</v>
      </c>
      <c r="BF180" s="223">
        <v>4</v>
      </c>
      <c r="BG180" s="228">
        <f t="shared" si="50"/>
        <v>183</v>
      </c>
      <c r="BH180" s="223">
        <v>0</v>
      </c>
      <c r="BI180" s="244" t="s">
        <v>97</v>
      </c>
      <c r="BJ180" s="210">
        <v>398</v>
      </c>
    </row>
    <row r="181" spans="7:62" s="241" customFormat="1" ht="14.25" x14ac:dyDescent="0.2">
      <c r="G181" s="151">
        <v>44344</v>
      </c>
      <c r="H181" s="152">
        <f t="shared" si="46"/>
        <v>7587</v>
      </c>
      <c r="I181" s="223">
        <v>12</v>
      </c>
      <c r="J181" s="216">
        <f t="shared" si="35"/>
        <v>1211.75822332958</v>
      </c>
      <c r="K181" s="217">
        <f t="shared" si="47"/>
        <v>0.15841584158415856</v>
      </c>
      <c r="L181" s="152">
        <v>0</v>
      </c>
      <c r="M181" s="223">
        <v>7587</v>
      </c>
      <c r="N181" s="223">
        <v>0</v>
      </c>
      <c r="O181" s="210">
        <v>3098</v>
      </c>
      <c r="P181" s="210">
        <f t="shared" si="37"/>
        <v>4489</v>
      </c>
      <c r="Q181" s="223">
        <v>135</v>
      </c>
      <c r="R181" s="223">
        <v>1456</v>
      </c>
      <c r="S181" s="223">
        <v>1140</v>
      </c>
      <c r="T181" s="223">
        <v>3731</v>
      </c>
      <c r="U181" s="223">
        <v>429</v>
      </c>
      <c r="V181" s="223">
        <v>110</v>
      </c>
      <c r="W181" s="223">
        <v>586</v>
      </c>
      <c r="X181" s="210">
        <v>4</v>
      </c>
      <c r="Y181" s="210">
        <v>23</v>
      </c>
      <c r="Z181" s="210">
        <v>51</v>
      </c>
      <c r="AA181" s="210">
        <v>57</v>
      </c>
      <c r="AB181" s="210">
        <v>284</v>
      </c>
      <c r="AC181" s="210">
        <v>1702</v>
      </c>
      <c r="AD181" s="210">
        <v>2559</v>
      </c>
      <c r="AE181" s="210">
        <v>2907</v>
      </c>
      <c r="AF181" s="223">
        <v>11</v>
      </c>
      <c r="AG181" s="223">
        <v>651</v>
      </c>
      <c r="AH181" s="223">
        <v>1340</v>
      </c>
      <c r="AI181" s="223">
        <v>4666</v>
      </c>
      <c r="AJ181" s="223">
        <v>44</v>
      </c>
      <c r="AK181" s="223">
        <v>875</v>
      </c>
      <c r="AL181" s="210">
        <v>6406</v>
      </c>
      <c r="AM181" s="210">
        <v>1181</v>
      </c>
      <c r="AN181" s="152">
        <v>811</v>
      </c>
      <c r="AO181" s="223">
        <v>6549</v>
      </c>
      <c r="AP181" s="152">
        <v>107</v>
      </c>
      <c r="AQ181" s="152">
        <v>120</v>
      </c>
      <c r="AR181" s="210">
        <v>519</v>
      </c>
      <c r="AS181" s="210">
        <v>7040</v>
      </c>
      <c r="AT181" s="210">
        <v>18</v>
      </c>
      <c r="AU181" s="210">
        <v>10</v>
      </c>
      <c r="AV181" s="223">
        <v>6823</v>
      </c>
      <c r="AW181" s="152">
        <v>747</v>
      </c>
      <c r="AX181" s="152">
        <v>17</v>
      </c>
      <c r="AY181" s="210">
        <v>404</v>
      </c>
      <c r="AZ181" s="210">
        <v>7172</v>
      </c>
      <c r="BA181" s="210">
        <v>4</v>
      </c>
      <c r="BB181" s="210">
        <v>7</v>
      </c>
      <c r="BC181" s="152">
        <f t="shared" si="48"/>
        <v>12</v>
      </c>
      <c r="BD181" s="223">
        <v>0</v>
      </c>
      <c r="BE181" s="152">
        <f t="shared" si="49"/>
        <v>7392</v>
      </c>
      <c r="BF181" s="223">
        <v>12</v>
      </c>
      <c r="BG181" s="228">
        <f t="shared" si="50"/>
        <v>183</v>
      </c>
      <c r="BH181" s="223">
        <v>0</v>
      </c>
      <c r="BI181" s="244" t="s">
        <v>97</v>
      </c>
      <c r="BJ181" s="210">
        <v>401</v>
      </c>
    </row>
    <row r="182" spans="7:62" s="241" customFormat="1" ht="14.25" x14ac:dyDescent="0.2">
      <c r="G182" s="151">
        <v>44345</v>
      </c>
      <c r="H182" s="152">
        <f t="shared" si="46"/>
        <v>7595</v>
      </c>
      <c r="I182" s="223">
        <v>8</v>
      </c>
      <c r="J182" s="216">
        <f t="shared" si="35"/>
        <v>1213.035943876125</v>
      </c>
      <c r="K182" s="217">
        <f t="shared" si="47"/>
        <v>0.10544352181362626</v>
      </c>
      <c r="L182" s="152">
        <v>0</v>
      </c>
      <c r="M182" s="223">
        <v>7595</v>
      </c>
      <c r="N182" s="223">
        <v>0</v>
      </c>
      <c r="O182" s="210">
        <v>3103</v>
      </c>
      <c r="P182" s="210">
        <f t="shared" si="37"/>
        <v>4492</v>
      </c>
      <c r="Q182" s="223">
        <v>135</v>
      </c>
      <c r="R182" s="223">
        <v>1456</v>
      </c>
      <c r="S182" s="223">
        <v>1141</v>
      </c>
      <c r="T182" s="223">
        <v>3737</v>
      </c>
      <c r="U182" s="223">
        <v>429</v>
      </c>
      <c r="V182" s="223">
        <v>110</v>
      </c>
      <c r="W182" s="223">
        <v>587</v>
      </c>
      <c r="X182" s="210">
        <v>4</v>
      </c>
      <c r="Y182" s="210">
        <v>23</v>
      </c>
      <c r="Z182" s="210">
        <v>51</v>
      </c>
      <c r="AA182" s="210">
        <v>57</v>
      </c>
      <c r="AB182" s="210">
        <v>284</v>
      </c>
      <c r="AC182" s="210">
        <v>1704</v>
      </c>
      <c r="AD182" s="210">
        <v>2561</v>
      </c>
      <c r="AE182" s="210">
        <v>2911</v>
      </c>
      <c r="AF182" s="223">
        <v>12</v>
      </c>
      <c r="AG182" s="223">
        <v>652</v>
      </c>
      <c r="AH182" s="223">
        <v>1341</v>
      </c>
      <c r="AI182" s="223">
        <v>4671</v>
      </c>
      <c r="AJ182" s="223">
        <v>44</v>
      </c>
      <c r="AK182" s="223">
        <v>875</v>
      </c>
      <c r="AL182" s="210">
        <v>6409</v>
      </c>
      <c r="AM182" s="210">
        <v>1186</v>
      </c>
      <c r="AN182" s="152">
        <v>812</v>
      </c>
      <c r="AO182" s="223">
        <v>6555</v>
      </c>
      <c r="AP182" s="152">
        <v>108</v>
      </c>
      <c r="AQ182" s="152">
        <v>120</v>
      </c>
      <c r="AR182" s="210">
        <v>520</v>
      </c>
      <c r="AS182" s="210">
        <v>7046</v>
      </c>
      <c r="AT182" s="210">
        <v>18</v>
      </c>
      <c r="AU182" s="210">
        <v>11</v>
      </c>
      <c r="AV182" s="223">
        <v>6829</v>
      </c>
      <c r="AW182" s="152">
        <v>749</v>
      </c>
      <c r="AX182" s="152">
        <v>17</v>
      </c>
      <c r="AY182" s="210">
        <v>404</v>
      </c>
      <c r="AZ182" s="210">
        <v>7179</v>
      </c>
      <c r="BA182" s="210">
        <v>4</v>
      </c>
      <c r="BB182" s="210">
        <v>8</v>
      </c>
      <c r="BC182" s="152">
        <f t="shared" si="48"/>
        <v>12</v>
      </c>
      <c r="BD182" s="223">
        <v>0</v>
      </c>
      <c r="BE182" s="152">
        <f t="shared" si="49"/>
        <v>7400</v>
      </c>
      <c r="BF182" s="223">
        <v>8</v>
      </c>
      <c r="BG182" s="228">
        <f t="shared" si="50"/>
        <v>183</v>
      </c>
      <c r="BH182" s="223">
        <v>0</v>
      </c>
      <c r="BI182" s="244" t="s">
        <v>97</v>
      </c>
      <c r="BJ182" s="210">
        <v>403</v>
      </c>
    </row>
    <row r="183" spans="7:62" s="241" customFormat="1" ht="14.25" x14ac:dyDescent="0.2">
      <c r="G183" s="151">
        <v>44346</v>
      </c>
      <c r="H183" s="152">
        <f t="shared" si="46"/>
        <v>7599</v>
      </c>
      <c r="I183" s="223">
        <v>4</v>
      </c>
      <c r="J183" s="216">
        <f t="shared" si="35"/>
        <v>1213.6748041493975</v>
      </c>
      <c r="K183" s="217">
        <f t="shared" si="47"/>
        <v>5.2666227781429598E-2</v>
      </c>
      <c r="L183" s="152">
        <v>0</v>
      </c>
      <c r="M183" s="223">
        <v>7599</v>
      </c>
      <c r="N183" s="223">
        <v>0</v>
      </c>
      <c r="O183" s="210">
        <v>3104</v>
      </c>
      <c r="P183" s="210">
        <f t="shared" si="37"/>
        <v>4495</v>
      </c>
      <c r="Q183" s="223">
        <v>135</v>
      </c>
      <c r="R183" s="223">
        <v>1456</v>
      </c>
      <c r="S183" s="223">
        <v>1141</v>
      </c>
      <c r="T183" s="223">
        <v>3740</v>
      </c>
      <c r="U183" s="223">
        <v>429</v>
      </c>
      <c r="V183" s="223">
        <v>110</v>
      </c>
      <c r="W183" s="223">
        <v>588</v>
      </c>
      <c r="X183" s="210">
        <v>4</v>
      </c>
      <c r="Y183" s="210">
        <v>23</v>
      </c>
      <c r="Z183" s="210">
        <v>51</v>
      </c>
      <c r="AA183" s="210">
        <v>57</v>
      </c>
      <c r="AB183" s="210">
        <v>284</v>
      </c>
      <c r="AC183" s="210">
        <v>1705</v>
      </c>
      <c r="AD183" s="210">
        <v>2562</v>
      </c>
      <c r="AE183" s="210">
        <v>2913</v>
      </c>
      <c r="AF183" s="223">
        <v>12</v>
      </c>
      <c r="AG183" s="223">
        <v>652</v>
      </c>
      <c r="AH183" s="223">
        <v>1341</v>
      </c>
      <c r="AI183" s="223">
        <v>4674</v>
      </c>
      <c r="AJ183" s="223">
        <v>44</v>
      </c>
      <c r="AK183" s="223">
        <v>876</v>
      </c>
      <c r="AL183" s="210">
        <v>6411</v>
      </c>
      <c r="AM183" s="210">
        <v>1188</v>
      </c>
      <c r="AN183" s="152">
        <v>814</v>
      </c>
      <c r="AO183" s="223">
        <v>6557</v>
      </c>
      <c r="AP183" s="152">
        <v>108</v>
      </c>
      <c r="AQ183" s="152">
        <v>120</v>
      </c>
      <c r="AR183" s="210">
        <v>521</v>
      </c>
      <c r="AS183" s="210">
        <v>7048</v>
      </c>
      <c r="AT183" s="210">
        <v>18</v>
      </c>
      <c r="AU183" s="210">
        <v>12</v>
      </c>
      <c r="AV183" s="223">
        <v>6831</v>
      </c>
      <c r="AW183" s="152">
        <v>751</v>
      </c>
      <c r="AX183" s="152">
        <v>17</v>
      </c>
      <c r="AY183" s="210">
        <v>404</v>
      </c>
      <c r="AZ183" s="210">
        <v>7183</v>
      </c>
      <c r="BA183" s="210">
        <v>4</v>
      </c>
      <c r="BB183" s="210">
        <v>8</v>
      </c>
      <c r="BC183" s="152">
        <f t="shared" si="48"/>
        <v>12</v>
      </c>
      <c r="BD183" s="223">
        <v>0</v>
      </c>
      <c r="BE183" s="152">
        <f t="shared" si="49"/>
        <v>7404</v>
      </c>
      <c r="BF183" s="223">
        <v>4</v>
      </c>
      <c r="BG183" s="228">
        <f t="shared" si="50"/>
        <v>183</v>
      </c>
      <c r="BH183" s="223">
        <v>0</v>
      </c>
      <c r="BI183" s="244" t="s">
        <v>97</v>
      </c>
      <c r="BJ183" s="210">
        <v>404</v>
      </c>
    </row>
    <row r="184" spans="7:62" s="241" customFormat="1" ht="14.25" x14ac:dyDescent="0.2">
      <c r="G184" s="151">
        <v>44347</v>
      </c>
      <c r="H184" s="152">
        <f t="shared" si="46"/>
        <v>7604</v>
      </c>
      <c r="I184" s="223">
        <v>5</v>
      </c>
      <c r="J184" s="216">
        <f t="shared" si="35"/>
        <v>1214.473379490988</v>
      </c>
      <c r="K184" s="217">
        <f t="shared" si="47"/>
        <v>6.5798131333068E-2</v>
      </c>
      <c r="L184" s="152">
        <v>0</v>
      </c>
      <c r="M184" s="223">
        <v>7604</v>
      </c>
      <c r="N184" s="223">
        <v>0</v>
      </c>
      <c r="O184" s="210">
        <v>3107</v>
      </c>
      <c r="P184" s="210">
        <f t="shared" si="37"/>
        <v>4497</v>
      </c>
      <c r="Q184" s="223">
        <v>135</v>
      </c>
      <c r="R184" s="223">
        <v>1456</v>
      </c>
      <c r="S184" s="223">
        <v>1141</v>
      </c>
      <c r="T184" s="223">
        <v>3744</v>
      </c>
      <c r="U184" s="223">
        <v>429</v>
      </c>
      <c r="V184" s="223">
        <v>111</v>
      </c>
      <c r="W184" s="223">
        <v>588</v>
      </c>
      <c r="X184" s="210">
        <v>4</v>
      </c>
      <c r="Y184" s="210">
        <v>23</v>
      </c>
      <c r="Z184" s="210">
        <v>51</v>
      </c>
      <c r="AA184" s="210">
        <v>57</v>
      </c>
      <c r="AB184" s="210">
        <v>284</v>
      </c>
      <c r="AC184" s="210">
        <v>1706</v>
      </c>
      <c r="AD184" s="210">
        <v>2562</v>
      </c>
      <c r="AE184" s="210">
        <v>2917</v>
      </c>
      <c r="AF184" s="223">
        <v>12</v>
      </c>
      <c r="AG184" s="223">
        <v>652</v>
      </c>
      <c r="AH184" s="223">
        <v>1342</v>
      </c>
      <c r="AI184" s="223">
        <v>4678</v>
      </c>
      <c r="AJ184" s="223">
        <v>44</v>
      </c>
      <c r="AK184" s="223">
        <v>876</v>
      </c>
      <c r="AL184" s="210">
        <v>6416</v>
      </c>
      <c r="AM184" s="210">
        <v>1188</v>
      </c>
      <c r="AN184" s="152">
        <v>816</v>
      </c>
      <c r="AO184" s="223">
        <v>6560</v>
      </c>
      <c r="AP184" s="152">
        <v>108</v>
      </c>
      <c r="AQ184" s="152">
        <v>120</v>
      </c>
      <c r="AR184" s="210">
        <v>522</v>
      </c>
      <c r="AS184" s="210">
        <v>7052</v>
      </c>
      <c r="AT184" s="210">
        <v>18</v>
      </c>
      <c r="AU184" s="210">
        <v>12</v>
      </c>
      <c r="AV184" s="223">
        <v>6835</v>
      </c>
      <c r="AW184" s="152">
        <v>752</v>
      </c>
      <c r="AX184" s="152">
        <v>17</v>
      </c>
      <c r="AY184" s="210">
        <v>404</v>
      </c>
      <c r="AZ184" s="210">
        <v>7188</v>
      </c>
      <c r="BA184" s="210">
        <v>4</v>
      </c>
      <c r="BB184" s="210">
        <v>8</v>
      </c>
      <c r="BC184" s="152">
        <f t="shared" si="48"/>
        <v>12</v>
      </c>
      <c r="BD184" s="223">
        <v>0</v>
      </c>
      <c r="BE184" s="152">
        <f t="shared" si="49"/>
        <v>7409</v>
      </c>
      <c r="BF184" s="223">
        <v>5</v>
      </c>
      <c r="BG184" s="228">
        <f t="shared" si="50"/>
        <v>183</v>
      </c>
      <c r="BH184" s="223">
        <v>0</v>
      </c>
      <c r="BI184" s="244" t="s">
        <v>97</v>
      </c>
      <c r="BJ184" s="210">
        <v>405</v>
      </c>
    </row>
    <row r="185" spans="7:62" s="241" customFormat="1" ht="14.25" x14ac:dyDescent="0.2">
      <c r="G185" s="151">
        <v>44348</v>
      </c>
      <c r="H185" s="152">
        <f t="shared" si="46"/>
        <v>7610</v>
      </c>
      <c r="I185" s="223">
        <v>6</v>
      </c>
      <c r="J185" s="216">
        <f t="shared" si="35"/>
        <v>1215.4316699008968</v>
      </c>
      <c r="K185" s="217">
        <f t="shared" si="47"/>
        <v>7.890583903208892E-2</v>
      </c>
      <c r="L185" s="152">
        <v>0</v>
      </c>
      <c r="M185" s="223">
        <v>7610</v>
      </c>
      <c r="N185" s="223">
        <v>0</v>
      </c>
      <c r="O185" s="210">
        <v>3111</v>
      </c>
      <c r="P185" s="210">
        <f t="shared" si="37"/>
        <v>4499</v>
      </c>
      <c r="Q185" s="223">
        <v>135</v>
      </c>
      <c r="R185" s="223">
        <v>1461</v>
      </c>
      <c r="S185" s="223">
        <v>1141</v>
      </c>
      <c r="T185" s="223">
        <v>3745</v>
      </c>
      <c r="U185" s="223">
        <v>429</v>
      </c>
      <c r="V185" s="223">
        <v>111</v>
      </c>
      <c r="W185" s="223">
        <v>588</v>
      </c>
      <c r="X185" s="210">
        <v>4</v>
      </c>
      <c r="Y185" s="210">
        <v>23</v>
      </c>
      <c r="Z185" s="210">
        <v>51</v>
      </c>
      <c r="AA185" s="210">
        <v>57</v>
      </c>
      <c r="AB185" s="210">
        <v>285</v>
      </c>
      <c r="AC185" s="210">
        <v>1706</v>
      </c>
      <c r="AD185" s="210">
        <v>2566</v>
      </c>
      <c r="AE185" s="210">
        <v>2918</v>
      </c>
      <c r="AF185" s="223">
        <v>12</v>
      </c>
      <c r="AG185" s="223">
        <v>653</v>
      </c>
      <c r="AH185" s="223">
        <v>1345</v>
      </c>
      <c r="AI185" s="223">
        <v>4680</v>
      </c>
      <c r="AJ185" s="223">
        <v>44</v>
      </c>
      <c r="AK185" s="223">
        <v>876</v>
      </c>
      <c r="AL185" s="210">
        <v>6419</v>
      </c>
      <c r="AM185" s="210">
        <v>1191</v>
      </c>
      <c r="AN185" s="152">
        <v>819</v>
      </c>
      <c r="AO185" s="223">
        <v>6563</v>
      </c>
      <c r="AP185" s="152">
        <v>108</v>
      </c>
      <c r="AQ185" s="152">
        <v>120</v>
      </c>
      <c r="AR185" s="210">
        <v>523</v>
      </c>
      <c r="AS185" s="210">
        <v>7057</v>
      </c>
      <c r="AT185" s="210">
        <v>18</v>
      </c>
      <c r="AU185" s="210">
        <v>12</v>
      </c>
      <c r="AV185" s="223">
        <v>6839</v>
      </c>
      <c r="AW185" s="152">
        <v>754</v>
      </c>
      <c r="AX185" s="152">
        <v>17</v>
      </c>
      <c r="AY185" s="210">
        <v>404</v>
      </c>
      <c r="AZ185" s="210">
        <v>7194</v>
      </c>
      <c r="BA185" s="210">
        <v>4</v>
      </c>
      <c r="BB185" s="210">
        <v>8</v>
      </c>
      <c r="BC185" s="152">
        <f t="shared" si="48"/>
        <v>12</v>
      </c>
      <c r="BD185" s="223">
        <v>0</v>
      </c>
      <c r="BE185" s="152">
        <f t="shared" si="49"/>
        <v>7414</v>
      </c>
      <c r="BF185" s="223">
        <v>5</v>
      </c>
      <c r="BG185" s="228">
        <f t="shared" si="50"/>
        <v>184</v>
      </c>
      <c r="BH185" s="223">
        <v>1</v>
      </c>
      <c r="BI185" s="244" t="s">
        <v>97</v>
      </c>
      <c r="BJ185" s="210">
        <v>405</v>
      </c>
    </row>
    <row r="186" spans="7:62" s="241" customFormat="1" ht="14.25" x14ac:dyDescent="0.2">
      <c r="G186" s="151">
        <v>44349</v>
      </c>
      <c r="H186" s="152">
        <f t="shared" si="46"/>
        <v>7614</v>
      </c>
      <c r="I186" s="223">
        <v>4</v>
      </c>
      <c r="J186" s="216">
        <f t="shared" si="35"/>
        <v>1216.0705301741693</v>
      </c>
      <c r="K186" s="217">
        <f t="shared" si="47"/>
        <v>5.2562417871229172E-2</v>
      </c>
      <c r="L186" s="152">
        <v>0</v>
      </c>
      <c r="M186" s="223">
        <v>7614</v>
      </c>
      <c r="N186" s="223">
        <v>0</v>
      </c>
      <c r="O186" s="210">
        <v>3112</v>
      </c>
      <c r="P186" s="210">
        <f t="shared" si="37"/>
        <v>4502</v>
      </c>
      <c r="Q186" s="223">
        <v>135</v>
      </c>
      <c r="R186" s="223">
        <v>1461</v>
      </c>
      <c r="S186" s="223">
        <v>1141</v>
      </c>
      <c r="T186" s="223">
        <v>3749</v>
      </c>
      <c r="U186" s="223">
        <v>429</v>
      </c>
      <c r="V186" s="223">
        <v>111</v>
      </c>
      <c r="W186" s="223">
        <v>588</v>
      </c>
      <c r="X186" s="210">
        <v>4</v>
      </c>
      <c r="Y186" s="210">
        <v>23</v>
      </c>
      <c r="Z186" s="210">
        <v>51</v>
      </c>
      <c r="AA186" s="210">
        <v>57</v>
      </c>
      <c r="AB186" s="210">
        <v>285</v>
      </c>
      <c r="AC186" s="210">
        <v>1706</v>
      </c>
      <c r="AD186" s="210">
        <v>2567</v>
      </c>
      <c r="AE186" s="210">
        <v>2921</v>
      </c>
      <c r="AF186" s="223">
        <v>12</v>
      </c>
      <c r="AG186" s="223">
        <v>653</v>
      </c>
      <c r="AH186" s="223">
        <v>1345</v>
      </c>
      <c r="AI186" s="223">
        <v>4684</v>
      </c>
      <c r="AJ186" s="223">
        <v>44</v>
      </c>
      <c r="AK186" s="223">
        <v>876</v>
      </c>
      <c r="AL186" s="210">
        <v>6421</v>
      </c>
      <c r="AM186" s="210">
        <v>1193</v>
      </c>
      <c r="AN186" s="152">
        <v>821</v>
      </c>
      <c r="AO186" s="223">
        <v>6564</v>
      </c>
      <c r="AP186" s="152">
        <v>108</v>
      </c>
      <c r="AQ186" s="152">
        <v>121</v>
      </c>
      <c r="AR186" s="210">
        <v>524</v>
      </c>
      <c r="AS186" s="210">
        <v>7060</v>
      </c>
      <c r="AT186" s="210">
        <v>18</v>
      </c>
      <c r="AU186" s="210">
        <v>12</v>
      </c>
      <c r="AV186" s="223">
        <v>6841</v>
      </c>
      <c r="AW186" s="152">
        <v>756</v>
      </c>
      <c r="AX186" s="152">
        <v>17</v>
      </c>
      <c r="AY186" s="210">
        <v>404</v>
      </c>
      <c r="AZ186" s="210">
        <v>7198</v>
      </c>
      <c r="BA186" s="210">
        <v>4</v>
      </c>
      <c r="BB186" s="210">
        <v>8</v>
      </c>
      <c r="BC186" s="152">
        <f t="shared" si="48"/>
        <v>12</v>
      </c>
      <c r="BD186" s="223">
        <v>0</v>
      </c>
      <c r="BE186" s="152">
        <f t="shared" si="49"/>
        <v>7417</v>
      </c>
      <c r="BF186" s="223">
        <v>3</v>
      </c>
      <c r="BG186" s="228">
        <f t="shared" si="50"/>
        <v>185</v>
      </c>
      <c r="BH186" s="223">
        <v>1</v>
      </c>
      <c r="BI186" s="244" t="s">
        <v>97</v>
      </c>
      <c r="BJ186" s="210">
        <v>407</v>
      </c>
    </row>
    <row r="187" spans="7:62" s="241" customFormat="1" ht="14.25" x14ac:dyDescent="0.2">
      <c r="G187" s="151">
        <v>44350</v>
      </c>
      <c r="H187" s="152">
        <f t="shared" si="46"/>
        <v>7623</v>
      </c>
      <c r="I187" s="223">
        <v>9</v>
      </c>
      <c r="J187" s="216">
        <f t="shared" si="35"/>
        <v>1217.5079657890324</v>
      </c>
      <c r="K187" s="217">
        <f t="shared" si="47"/>
        <v>0.11820330969267445</v>
      </c>
      <c r="L187" s="152">
        <v>0</v>
      </c>
      <c r="M187" s="223">
        <v>7623</v>
      </c>
      <c r="N187" s="223">
        <v>0</v>
      </c>
      <c r="O187" s="210">
        <v>3114</v>
      </c>
      <c r="P187" s="210">
        <f t="shared" si="37"/>
        <v>4509</v>
      </c>
      <c r="Q187" s="223">
        <v>136</v>
      </c>
      <c r="R187" s="223">
        <v>1462</v>
      </c>
      <c r="S187" s="223">
        <v>1141</v>
      </c>
      <c r="T187" s="223">
        <v>3753</v>
      </c>
      <c r="U187" s="223">
        <v>429</v>
      </c>
      <c r="V187" s="223">
        <v>112</v>
      </c>
      <c r="W187" s="223">
        <v>590</v>
      </c>
      <c r="X187" s="210">
        <v>4</v>
      </c>
      <c r="Y187" s="210">
        <v>23</v>
      </c>
      <c r="Z187" s="210">
        <v>51</v>
      </c>
      <c r="AA187" s="210">
        <v>57</v>
      </c>
      <c r="AB187" s="210">
        <v>286</v>
      </c>
      <c r="AC187" s="210">
        <v>1709</v>
      </c>
      <c r="AD187" s="210">
        <v>2569</v>
      </c>
      <c r="AE187" s="210">
        <v>2924</v>
      </c>
      <c r="AF187" s="223">
        <v>12</v>
      </c>
      <c r="AG187" s="223">
        <v>653</v>
      </c>
      <c r="AH187" s="223">
        <v>1347</v>
      </c>
      <c r="AI187" s="223">
        <v>4690</v>
      </c>
      <c r="AJ187" s="223">
        <v>44</v>
      </c>
      <c r="AK187" s="223">
        <v>877</v>
      </c>
      <c r="AL187" s="210">
        <v>6425</v>
      </c>
      <c r="AM187" s="210">
        <v>1198</v>
      </c>
      <c r="AN187" s="152">
        <v>826</v>
      </c>
      <c r="AO187" s="223">
        <v>6568</v>
      </c>
      <c r="AP187" s="152">
        <v>108</v>
      </c>
      <c r="AQ187" s="152">
        <v>121</v>
      </c>
      <c r="AR187" s="210">
        <v>526</v>
      </c>
      <c r="AS187" s="210">
        <v>7067</v>
      </c>
      <c r="AT187" s="210">
        <v>18</v>
      </c>
      <c r="AU187" s="210">
        <v>12</v>
      </c>
      <c r="AV187" s="223">
        <v>6848</v>
      </c>
      <c r="AW187" s="152">
        <v>758</v>
      </c>
      <c r="AX187" s="152">
        <v>17</v>
      </c>
      <c r="AY187" s="210">
        <v>404</v>
      </c>
      <c r="AZ187" s="210">
        <v>7207</v>
      </c>
      <c r="BA187" s="210">
        <v>4</v>
      </c>
      <c r="BB187" s="210">
        <v>8</v>
      </c>
      <c r="BC187" s="152">
        <f t="shared" si="48"/>
        <v>12</v>
      </c>
      <c r="BD187" s="223">
        <v>0</v>
      </c>
      <c r="BE187" s="152">
        <f t="shared" si="49"/>
        <v>7426</v>
      </c>
      <c r="BF187" s="223">
        <v>9</v>
      </c>
      <c r="BG187" s="228">
        <f t="shared" si="50"/>
        <v>185</v>
      </c>
      <c r="BH187" s="223">
        <v>0</v>
      </c>
      <c r="BI187" s="244" t="s">
        <v>97</v>
      </c>
      <c r="BJ187" s="210">
        <v>410</v>
      </c>
    </row>
    <row r="188" spans="7:62" s="241" customFormat="1" ht="14.25" x14ac:dyDescent="0.2">
      <c r="G188" s="151">
        <v>44351</v>
      </c>
      <c r="H188" s="152">
        <f t="shared" si="46"/>
        <v>7638</v>
      </c>
      <c r="I188" s="223">
        <v>15</v>
      </c>
      <c r="J188" s="216">
        <f t="shared" si="35"/>
        <v>1219.9036918138042</v>
      </c>
      <c r="K188" s="217">
        <f t="shared" si="47"/>
        <v>0.19677292404564639</v>
      </c>
      <c r="L188" s="152">
        <v>0</v>
      </c>
      <c r="M188" s="223">
        <v>7638</v>
      </c>
      <c r="N188" s="223">
        <v>0</v>
      </c>
      <c r="O188" s="210">
        <v>3121</v>
      </c>
      <c r="P188" s="210">
        <f t="shared" si="37"/>
        <v>4517</v>
      </c>
      <c r="Q188" s="223">
        <v>137</v>
      </c>
      <c r="R188" s="223">
        <v>1462</v>
      </c>
      <c r="S188" s="223">
        <v>1143</v>
      </c>
      <c r="T188" s="223">
        <v>3761</v>
      </c>
      <c r="U188" s="223">
        <v>430</v>
      </c>
      <c r="V188" s="223">
        <v>112</v>
      </c>
      <c r="W188" s="223">
        <v>593</v>
      </c>
      <c r="X188" s="210">
        <v>4</v>
      </c>
      <c r="Y188" s="210">
        <v>23</v>
      </c>
      <c r="Z188" s="210">
        <v>52</v>
      </c>
      <c r="AA188" s="210">
        <v>57</v>
      </c>
      <c r="AB188" s="210">
        <v>286</v>
      </c>
      <c r="AC188" s="210">
        <v>1713</v>
      </c>
      <c r="AD188" s="210">
        <v>2576</v>
      </c>
      <c r="AE188" s="210">
        <v>2927</v>
      </c>
      <c r="AF188" s="223">
        <v>12</v>
      </c>
      <c r="AG188" s="223">
        <v>654</v>
      </c>
      <c r="AH188" s="223">
        <v>1350</v>
      </c>
      <c r="AI188" s="223">
        <v>4700</v>
      </c>
      <c r="AJ188" s="223">
        <v>44</v>
      </c>
      <c r="AK188" s="223">
        <v>878</v>
      </c>
      <c r="AL188" s="210">
        <v>6434</v>
      </c>
      <c r="AM188" s="210">
        <v>1204</v>
      </c>
      <c r="AN188" s="152">
        <v>833</v>
      </c>
      <c r="AO188" s="223">
        <v>6576</v>
      </c>
      <c r="AP188" s="152">
        <v>108</v>
      </c>
      <c r="AQ188" s="152">
        <v>121</v>
      </c>
      <c r="AR188" s="210">
        <v>532</v>
      </c>
      <c r="AS188" s="210">
        <v>7076</v>
      </c>
      <c r="AT188" s="210">
        <v>18</v>
      </c>
      <c r="AU188" s="210">
        <v>12</v>
      </c>
      <c r="AV188" s="223">
        <v>6857</v>
      </c>
      <c r="AW188" s="152">
        <v>764</v>
      </c>
      <c r="AX188" s="152">
        <v>17</v>
      </c>
      <c r="AY188" s="210">
        <v>404</v>
      </c>
      <c r="AZ188" s="210">
        <v>7222</v>
      </c>
      <c r="BA188" s="210">
        <v>4</v>
      </c>
      <c r="BB188" s="210">
        <v>8</v>
      </c>
      <c r="BC188" s="152">
        <f t="shared" si="48"/>
        <v>12</v>
      </c>
      <c r="BD188" s="223">
        <v>0</v>
      </c>
      <c r="BE188" s="152">
        <f t="shared" si="49"/>
        <v>7441</v>
      </c>
      <c r="BF188" s="223">
        <v>15</v>
      </c>
      <c r="BG188" s="228">
        <f t="shared" si="50"/>
        <v>185</v>
      </c>
      <c r="BH188" s="223">
        <v>0</v>
      </c>
      <c r="BI188" s="244" t="s">
        <v>97</v>
      </c>
      <c r="BJ188" s="210">
        <v>411</v>
      </c>
    </row>
    <row r="189" spans="7:62" s="241" customFormat="1" ht="14.25" x14ac:dyDescent="0.2">
      <c r="G189" s="151">
        <v>44352</v>
      </c>
      <c r="H189" s="152">
        <f t="shared" si="46"/>
        <v>7643</v>
      </c>
      <c r="I189" s="223">
        <v>5</v>
      </c>
      <c r="J189" s="216">
        <f t="shared" si="35"/>
        <v>1220.7022671553948</v>
      </c>
      <c r="K189" s="217">
        <f t="shared" si="47"/>
        <v>6.5462162869863505E-2</v>
      </c>
      <c r="L189" s="152">
        <v>0</v>
      </c>
      <c r="M189" s="223">
        <v>7643</v>
      </c>
      <c r="N189" s="223">
        <v>0</v>
      </c>
      <c r="O189" s="210">
        <v>3125</v>
      </c>
      <c r="P189" s="210">
        <f t="shared" si="37"/>
        <v>4518</v>
      </c>
      <c r="Q189" s="223">
        <v>137</v>
      </c>
      <c r="R189" s="223">
        <v>1462</v>
      </c>
      <c r="S189" s="223">
        <v>1143</v>
      </c>
      <c r="T189" s="223">
        <v>3765</v>
      </c>
      <c r="U189" s="223">
        <v>430</v>
      </c>
      <c r="V189" s="223">
        <v>113</v>
      </c>
      <c r="W189" s="223">
        <v>593</v>
      </c>
      <c r="X189" s="210">
        <v>4</v>
      </c>
      <c r="Y189" s="210">
        <v>23</v>
      </c>
      <c r="Z189" s="210">
        <v>52</v>
      </c>
      <c r="AA189" s="210">
        <v>57</v>
      </c>
      <c r="AB189" s="210">
        <v>286</v>
      </c>
      <c r="AC189" s="210">
        <v>1713</v>
      </c>
      <c r="AD189" s="210">
        <v>2577</v>
      </c>
      <c r="AE189" s="210">
        <v>2931</v>
      </c>
      <c r="AF189" s="223">
        <v>12</v>
      </c>
      <c r="AG189" s="223">
        <v>654</v>
      </c>
      <c r="AH189" s="223">
        <v>1351</v>
      </c>
      <c r="AI189" s="223">
        <v>4704</v>
      </c>
      <c r="AJ189" s="223">
        <v>44</v>
      </c>
      <c r="AK189" s="223">
        <v>878</v>
      </c>
      <c r="AL189" s="210">
        <v>6438</v>
      </c>
      <c r="AM189" s="210">
        <v>1205</v>
      </c>
      <c r="AN189" s="152">
        <v>836</v>
      </c>
      <c r="AO189" s="223">
        <v>6578</v>
      </c>
      <c r="AP189" s="152">
        <v>108</v>
      </c>
      <c r="AQ189" s="152">
        <v>121</v>
      </c>
      <c r="AR189" s="210">
        <v>535</v>
      </c>
      <c r="AS189" s="210">
        <v>7078</v>
      </c>
      <c r="AT189" s="210">
        <v>18</v>
      </c>
      <c r="AU189" s="210">
        <v>12</v>
      </c>
      <c r="AV189" s="223">
        <v>6859</v>
      </c>
      <c r="AW189" s="152">
        <v>767</v>
      </c>
      <c r="AX189" s="152">
        <v>17</v>
      </c>
      <c r="AY189" s="210">
        <v>404</v>
      </c>
      <c r="AZ189" s="210">
        <v>7227</v>
      </c>
      <c r="BA189" s="210">
        <v>4</v>
      </c>
      <c r="BB189" s="210">
        <v>8</v>
      </c>
      <c r="BC189" s="152">
        <f t="shared" si="48"/>
        <v>12</v>
      </c>
      <c r="BD189" s="223">
        <v>0</v>
      </c>
      <c r="BE189" s="152">
        <f t="shared" si="49"/>
        <v>7445</v>
      </c>
      <c r="BF189" s="223">
        <v>4</v>
      </c>
      <c r="BG189" s="228">
        <f t="shared" si="50"/>
        <v>186</v>
      </c>
      <c r="BH189" s="223">
        <v>1</v>
      </c>
      <c r="BI189" s="244" t="s">
        <v>97</v>
      </c>
      <c r="BJ189" s="210">
        <v>415</v>
      </c>
    </row>
    <row r="190" spans="7:62" s="241" customFormat="1" ht="14.25" x14ac:dyDescent="0.2">
      <c r="G190" s="151">
        <v>44353</v>
      </c>
      <c r="H190" s="152">
        <f t="shared" si="46"/>
        <v>7657</v>
      </c>
      <c r="I190" s="223">
        <v>14</v>
      </c>
      <c r="J190" s="216">
        <f t="shared" si="35"/>
        <v>1222.9382781118484</v>
      </c>
      <c r="K190" s="217">
        <f t="shared" si="47"/>
        <v>0.1831741462776364</v>
      </c>
      <c r="L190" s="152">
        <v>0</v>
      </c>
      <c r="M190" s="223">
        <v>7656</v>
      </c>
      <c r="N190" s="223">
        <v>1</v>
      </c>
      <c r="O190" s="210">
        <v>3131</v>
      </c>
      <c r="P190" s="210">
        <f t="shared" si="37"/>
        <v>4526</v>
      </c>
      <c r="Q190" s="223">
        <v>138</v>
      </c>
      <c r="R190" s="223">
        <v>1465</v>
      </c>
      <c r="S190" s="223">
        <v>1144</v>
      </c>
      <c r="T190" s="223">
        <v>3772</v>
      </c>
      <c r="U190" s="223">
        <v>431</v>
      </c>
      <c r="V190" s="223">
        <v>114</v>
      </c>
      <c r="W190" s="223">
        <v>593</v>
      </c>
      <c r="X190" s="210">
        <v>4</v>
      </c>
      <c r="Y190" s="210">
        <v>23</v>
      </c>
      <c r="Z190" s="210">
        <v>52</v>
      </c>
      <c r="AA190" s="210">
        <v>57</v>
      </c>
      <c r="AB190" s="210">
        <v>287</v>
      </c>
      <c r="AC190" s="210">
        <v>1716</v>
      </c>
      <c r="AD190" s="210">
        <v>2581</v>
      </c>
      <c r="AE190" s="210">
        <v>2937</v>
      </c>
      <c r="AF190" s="223">
        <v>12</v>
      </c>
      <c r="AG190" s="223">
        <v>655</v>
      </c>
      <c r="AH190" s="223">
        <v>1356</v>
      </c>
      <c r="AI190" s="223">
        <v>4710</v>
      </c>
      <c r="AJ190" s="223">
        <v>44</v>
      </c>
      <c r="AK190" s="223">
        <v>880</v>
      </c>
      <c r="AL190" s="210">
        <v>6441</v>
      </c>
      <c r="AM190" s="210">
        <v>1216</v>
      </c>
      <c r="AN190" s="152">
        <v>842</v>
      </c>
      <c r="AO190" s="223">
        <v>6585</v>
      </c>
      <c r="AP190" s="152">
        <v>109</v>
      </c>
      <c r="AQ190" s="152">
        <v>121</v>
      </c>
      <c r="AR190" s="210">
        <v>541</v>
      </c>
      <c r="AS190" s="210">
        <v>7086</v>
      </c>
      <c r="AT190" s="210">
        <v>18</v>
      </c>
      <c r="AU190" s="210">
        <v>12</v>
      </c>
      <c r="AV190" s="223">
        <v>6867</v>
      </c>
      <c r="AW190" s="152">
        <v>773</v>
      </c>
      <c r="AX190" s="152">
        <v>17</v>
      </c>
      <c r="AY190" s="210">
        <v>404</v>
      </c>
      <c r="AZ190" s="210">
        <v>7241</v>
      </c>
      <c r="BA190" s="210">
        <v>4</v>
      </c>
      <c r="BB190" s="210">
        <v>8</v>
      </c>
      <c r="BC190" s="152">
        <f t="shared" si="48"/>
        <v>12</v>
      </c>
      <c r="BD190" s="223">
        <v>0</v>
      </c>
      <c r="BE190" s="152">
        <f t="shared" si="49"/>
        <v>7459</v>
      </c>
      <c r="BF190" s="223">
        <v>14</v>
      </c>
      <c r="BG190" s="228">
        <f t="shared" si="50"/>
        <v>186</v>
      </c>
      <c r="BH190" s="223">
        <v>0</v>
      </c>
      <c r="BI190" s="244" t="s">
        <v>97</v>
      </c>
      <c r="BJ190" s="210">
        <v>416</v>
      </c>
    </row>
    <row r="191" spans="7:62" s="241" customFormat="1" ht="14.25" x14ac:dyDescent="0.2">
      <c r="G191" s="151">
        <v>44354</v>
      </c>
      <c r="H191" s="152">
        <f t="shared" si="46"/>
        <v>7668</v>
      </c>
      <c r="I191" s="223">
        <v>11</v>
      </c>
      <c r="J191" s="216">
        <f t="shared" si="35"/>
        <v>1224.6951438633478</v>
      </c>
      <c r="K191" s="217">
        <f t="shared" si="47"/>
        <v>0.1436593966305395</v>
      </c>
      <c r="L191" s="152">
        <v>0</v>
      </c>
      <c r="M191" s="223">
        <v>7667</v>
      </c>
      <c r="N191" s="223">
        <v>1</v>
      </c>
      <c r="O191" s="210">
        <v>3135</v>
      </c>
      <c r="P191" s="210">
        <f t="shared" si="37"/>
        <v>4533</v>
      </c>
      <c r="Q191" s="223">
        <v>138</v>
      </c>
      <c r="R191" s="223">
        <v>1468</v>
      </c>
      <c r="S191" s="223">
        <v>1144</v>
      </c>
      <c r="T191" s="223">
        <v>3777</v>
      </c>
      <c r="U191" s="223">
        <v>432</v>
      </c>
      <c r="V191" s="223">
        <v>114</v>
      </c>
      <c r="W191" s="223">
        <v>595</v>
      </c>
      <c r="X191" s="210">
        <v>4</v>
      </c>
      <c r="Y191" s="210">
        <v>23</v>
      </c>
      <c r="Z191" s="210">
        <v>52</v>
      </c>
      <c r="AA191" s="210">
        <v>57</v>
      </c>
      <c r="AB191" s="210">
        <v>287</v>
      </c>
      <c r="AC191" s="210">
        <v>1719</v>
      </c>
      <c r="AD191" s="210">
        <v>2585</v>
      </c>
      <c r="AE191" s="210">
        <v>2941</v>
      </c>
      <c r="AF191" s="223">
        <v>12</v>
      </c>
      <c r="AG191" s="223">
        <v>657</v>
      </c>
      <c r="AH191" s="223">
        <v>1359</v>
      </c>
      <c r="AI191" s="223">
        <v>4715</v>
      </c>
      <c r="AJ191" s="223">
        <v>44</v>
      </c>
      <c r="AK191" s="223">
        <v>881</v>
      </c>
      <c r="AL191" s="210">
        <v>6450</v>
      </c>
      <c r="AM191" s="210">
        <v>1218</v>
      </c>
      <c r="AN191" s="152">
        <v>851</v>
      </c>
      <c r="AO191" s="223">
        <v>6586</v>
      </c>
      <c r="AP191" s="152">
        <v>110</v>
      </c>
      <c r="AQ191" s="152">
        <v>121</v>
      </c>
      <c r="AR191" s="210">
        <v>549</v>
      </c>
      <c r="AS191" s="210">
        <v>7089</v>
      </c>
      <c r="AT191" s="210">
        <v>18</v>
      </c>
      <c r="AU191" s="210">
        <v>12</v>
      </c>
      <c r="AV191" s="223">
        <v>6870</v>
      </c>
      <c r="AW191" s="152">
        <v>781</v>
      </c>
      <c r="AX191" s="152">
        <v>17</v>
      </c>
      <c r="AY191" s="210">
        <v>404</v>
      </c>
      <c r="AZ191" s="210">
        <v>7252</v>
      </c>
      <c r="BA191" s="210">
        <v>4</v>
      </c>
      <c r="BB191" s="210">
        <v>8</v>
      </c>
      <c r="BC191" s="152">
        <f t="shared" si="48"/>
        <v>12</v>
      </c>
      <c r="BD191" s="223">
        <v>0</v>
      </c>
      <c r="BE191" s="152">
        <f t="shared" si="49"/>
        <v>7470</v>
      </c>
      <c r="BF191" s="223">
        <v>11</v>
      </c>
      <c r="BG191" s="228">
        <f t="shared" si="50"/>
        <v>186</v>
      </c>
      <c r="BH191" s="223">
        <v>0</v>
      </c>
      <c r="BI191" s="244" t="s">
        <v>97</v>
      </c>
      <c r="BJ191" s="210">
        <v>416</v>
      </c>
    </row>
    <row r="192" spans="7:62" s="241" customFormat="1" ht="14.25" x14ac:dyDescent="0.2">
      <c r="G192" s="151">
        <v>44355</v>
      </c>
      <c r="H192" s="152">
        <f t="shared" si="46"/>
        <v>7686</v>
      </c>
      <c r="I192" s="223">
        <v>18</v>
      </c>
      <c r="J192" s="216">
        <f t="shared" si="35"/>
        <v>1227.5700150930741</v>
      </c>
      <c r="K192" s="217">
        <f t="shared" si="47"/>
        <v>0.23474178403755275</v>
      </c>
      <c r="L192" s="152">
        <v>0</v>
      </c>
      <c r="M192" s="223">
        <v>7685</v>
      </c>
      <c r="N192" s="223">
        <v>1</v>
      </c>
      <c r="O192" s="210">
        <v>3140</v>
      </c>
      <c r="P192" s="210">
        <f t="shared" si="37"/>
        <v>4546</v>
      </c>
      <c r="Q192" s="223">
        <v>138</v>
      </c>
      <c r="R192" s="223">
        <v>1470</v>
      </c>
      <c r="S192" s="223">
        <v>1146</v>
      </c>
      <c r="T192" s="223">
        <v>3787</v>
      </c>
      <c r="U192" s="223">
        <v>433</v>
      </c>
      <c r="V192" s="223">
        <v>117</v>
      </c>
      <c r="W192" s="223">
        <v>595</v>
      </c>
      <c r="X192" s="210">
        <v>4</v>
      </c>
      <c r="Y192" s="210">
        <v>23</v>
      </c>
      <c r="Z192" s="210">
        <v>52</v>
      </c>
      <c r="AA192" s="210">
        <v>57</v>
      </c>
      <c r="AB192" s="210">
        <v>287</v>
      </c>
      <c r="AC192" s="210">
        <v>1724</v>
      </c>
      <c r="AD192" s="210">
        <v>2591</v>
      </c>
      <c r="AE192" s="210">
        <v>2948</v>
      </c>
      <c r="AF192" s="223">
        <v>12</v>
      </c>
      <c r="AG192" s="223">
        <v>658</v>
      </c>
      <c r="AH192" s="223">
        <v>1364</v>
      </c>
      <c r="AI192" s="223">
        <v>4725</v>
      </c>
      <c r="AJ192" s="223">
        <v>44</v>
      </c>
      <c r="AK192" s="223">
        <v>883</v>
      </c>
      <c r="AL192" s="210">
        <v>6457</v>
      </c>
      <c r="AM192" s="210">
        <v>1229</v>
      </c>
      <c r="AN192" s="152">
        <v>862</v>
      </c>
      <c r="AO192" s="223">
        <v>6593</v>
      </c>
      <c r="AP192" s="152">
        <v>110</v>
      </c>
      <c r="AQ192" s="152">
        <v>121</v>
      </c>
      <c r="AR192" s="210">
        <v>559</v>
      </c>
      <c r="AS192" s="210">
        <v>7097</v>
      </c>
      <c r="AT192" s="210">
        <v>18</v>
      </c>
      <c r="AU192" s="210">
        <v>12</v>
      </c>
      <c r="AV192" s="223">
        <v>6878</v>
      </c>
      <c r="AW192" s="152">
        <v>791</v>
      </c>
      <c r="AX192" s="152">
        <v>17</v>
      </c>
      <c r="AY192" s="210">
        <v>404</v>
      </c>
      <c r="AZ192" s="210">
        <v>7270</v>
      </c>
      <c r="BA192" s="210">
        <v>4</v>
      </c>
      <c r="BB192" s="210">
        <v>8</v>
      </c>
      <c r="BC192" s="152">
        <f t="shared" si="48"/>
        <v>12</v>
      </c>
      <c r="BD192" s="223">
        <v>0</v>
      </c>
      <c r="BE192" s="152">
        <f t="shared" si="49"/>
        <v>7488</v>
      </c>
      <c r="BF192" s="223">
        <v>18</v>
      </c>
      <c r="BG192" s="228">
        <f t="shared" si="50"/>
        <v>186</v>
      </c>
      <c r="BH192" s="223">
        <v>0</v>
      </c>
      <c r="BI192" s="244" t="s">
        <v>97</v>
      </c>
      <c r="BJ192" s="210">
        <v>419</v>
      </c>
    </row>
    <row r="193" spans="7:62" s="241" customFormat="1" ht="14.25" x14ac:dyDescent="0.2">
      <c r="G193" s="151">
        <v>44356</v>
      </c>
      <c r="H193" s="152">
        <f t="shared" si="46"/>
        <v>7693</v>
      </c>
      <c r="I193" s="223">
        <v>7</v>
      </c>
      <c r="J193" s="216">
        <f t="shared" si="35"/>
        <v>1228.6880205713007</v>
      </c>
      <c r="K193" s="217">
        <f t="shared" si="47"/>
        <v>9.1074681238609401E-2</v>
      </c>
      <c r="L193" s="152">
        <v>0</v>
      </c>
      <c r="M193" s="223">
        <v>7692</v>
      </c>
      <c r="N193" s="223">
        <v>1</v>
      </c>
      <c r="O193" s="210">
        <v>3143</v>
      </c>
      <c r="P193" s="210">
        <f t="shared" si="37"/>
        <v>4550</v>
      </c>
      <c r="Q193" s="223">
        <v>138</v>
      </c>
      <c r="R193" s="223">
        <v>1472</v>
      </c>
      <c r="S193" s="223">
        <v>1147</v>
      </c>
      <c r="T193" s="223">
        <v>3790</v>
      </c>
      <c r="U193" s="223">
        <v>434</v>
      </c>
      <c r="V193" s="223">
        <v>117</v>
      </c>
      <c r="W193" s="223">
        <v>595</v>
      </c>
      <c r="X193" s="210">
        <v>4</v>
      </c>
      <c r="Y193" s="210">
        <v>23</v>
      </c>
      <c r="Z193" s="210">
        <v>52</v>
      </c>
      <c r="AA193" s="210">
        <v>57</v>
      </c>
      <c r="AB193" s="210">
        <v>287</v>
      </c>
      <c r="AC193" s="210">
        <v>1726</v>
      </c>
      <c r="AD193" s="210">
        <v>2595</v>
      </c>
      <c r="AE193" s="210">
        <v>2949</v>
      </c>
      <c r="AF193" s="223">
        <v>12</v>
      </c>
      <c r="AG193" s="223">
        <v>660</v>
      </c>
      <c r="AH193" s="223">
        <v>1366</v>
      </c>
      <c r="AI193" s="223">
        <v>4728</v>
      </c>
      <c r="AJ193" s="223">
        <v>44</v>
      </c>
      <c r="AK193" s="223">
        <v>883</v>
      </c>
      <c r="AL193" s="210">
        <v>6462</v>
      </c>
      <c r="AM193" s="210">
        <v>1231</v>
      </c>
      <c r="AN193" s="152">
        <v>867</v>
      </c>
      <c r="AO193" s="223">
        <v>6594</v>
      </c>
      <c r="AP193" s="152">
        <v>111</v>
      </c>
      <c r="AQ193" s="152">
        <v>121</v>
      </c>
      <c r="AR193" s="210">
        <v>563</v>
      </c>
      <c r="AS193" s="210">
        <v>7100</v>
      </c>
      <c r="AT193" s="210">
        <v>18</v>
      </c>
      <c r="AU193" s="210">
        <v>12</v>
      </c>
      <c r="AV193" s="223">
        <v>6880</v>
      </c>
      <c r="AW193" s="152">
        <v>796</v>
      </c>
      <c r="AX193" s="152">
        <v>17</v>
      </c>
      <c r="AY193" s="210">
        <v>404</v>
      </c>
      <c r="AZ193" s="210">
        <v>7277</v>
      </c>
      <c r="BA193" s="210">
        <v>4</v>
      </c>
      <c r="BB193" s="210">
        <v>8</v>
      </c>
      <c r="BC193" s="152">
        <f t="shared" si="48"/>
        <v>12</v>
      </c>
      <c r="BD193" s="223">
        <v>0</v>
      </c>
      <c r="BE193" s="152">
        <f t="shared" si="49"/>
        <v>7495</v>
      </c>
      <c r="BF193" s="223">
        <v>7</v>
      </c>
      <c r="BG193" s="228">
        <f t="shared" si="50"/>
        <v>186</v>
      </c>
      <c r="BH193" s="223">
        <v>0</v>
      </c>
      <c r="BI193" s="244" t="s">
        <v>97</v>
      </c>
      <c r="BJ193" s="210">
        <v>421</v>
      </c>
    </row>
    <row r="194" spans="7:62" s="241" customFormat="1" ht="14.25" x14ac:dyDescent="0.2">
      <c r="G194" s="151">
        <v>44357</v>
      </c>
      <c r="H194" s="152">
        <f t="shared" si="46"/>
        <v>7702</v>
      </c>
      <c r="I194" s="223">
        <v>9</v>
      </c>
      <c r="J194" s="216">
        <f t="shared" si="35"/>
        <v>1230.1254561861638</v>
      </c>
      <c r="K194" s="217">
        <f t="shared" si="47"/>
        <v>0.11698947094761536</v>
      </c>
      <c r="L194" s="152">
        <v>0</v>
      </c>
      <c r="M194" s="223">
        <v>7701</v>
      </c>
      <c r="N194" s="223">
        <v>1</v>
      </c>
      <c r="O194" s="210">
        <v>3147</v>
      </c>
      <c r="P194" s="210">
        <f t="shared" si="37"/>
        <v>4555</v>
      </c>
      <c r="Q194" s="223">
        <v>138</v>
      </c>
      <c r="R194" s="223">
        <v>1472</v>
      </c>
      <c r="S194" s="223">
        <v>1149</v>
      </c>
      <c r="T194" s="223">
        <v>3793</v>
      </c>
      <c r="U194" s="223">
        <v>434</v>
      </c>
      <c r="V194" s="223">
        <v>117</v>
      </c>
      <c r="W194" s="223">
        <v>599</v>
      </c>
      <c r="X194" s="210">
        <v>4</v>
      </c>
      <c r="Y194" s="210">
        <v>23</v>
      </c>
      <c r="Z194" s="210">
        <v>52</v>
      </c>
      <c r="AA194" s="210">
        <v>57</v>
      </c>
      <c r="AB194" s="210">
        <v>289</v>
      </c>
      <c r="AC194" s="210">
        <v>1729</v>
      </c>
      <c r="AD194" s="210">
        <v>2596</v>
      </c>
      <c r="AE194" s="210">
        <v>2952</v>
      </c>
      <c r="AF194" s="223">
        <v>13</v>
      </c>
      <c r="AG194" s="223">
        <v>660</v>
      </c>
      <c r="AH194" s="223">
        <v>1367</v>
      </c>
      <c r="AI194" s="223">
        <v>4733</v>
      </c>
      <c r="AJ194" s="223">
        <v>44</v>
      </c>
      <c r="AK194" s="223">
        <v>885</v>
      </c>
      <c r="AL194" s="210">
        <v>6469</v>
      </c>
      <c r="AM194" s="210">
        <v>1233</v>
      </c>
      <c r="AN194" s="152">
        <v>869</v>
      </c>
      <c r="AO194" s="223">
        <v>6600</v>
      </c>
      <c r="AP194" s="152">
        <v>112</v>
      </c>
      <c r="AQ194" s="152">
        <v>121</v>
      </c>
      <c r="AR194" s="210">
        <v>565</v>
      </c>
      <c r="AS194" s="210">
        <v>7107</v>
      </c>
      <c r="AT194" s="210">
        <v>18</v>
      </c>
      <c r="AU194" s="210">
        <v>12</v>
      </c>
      <c r="AV194" s="223">
        <v>6887</v>
      </c>
      <c r="AW194" s="152">
        <v>798</v>
      </c>
      <c r="AX194" s="152">
        <v>17</v>
      </c>
      <c r="AY194" s="210">
        <v>404</v>
      </c>
      <c r="AZ194" s="210">
        <v>7286</v>
      </c>
      <c r="BA194" s="210">
        <v>4</v>
      </c>
      <c r="BB194" s="210">
        <v>8</v>
      </c>
      <c r="BC194" s="152">
        <f t="shared" si="48"/>
        <v>12</v>
      </c>
      <c r="BD194" s="223">
        <v>0</v>
      </c>
      <c r="BE194" s="152">
        <f t="shared" si="49"/>
        <v>7504</v>
      </c>
      <c r="BF194" s="223">
        <v>9</v>
      </c>
      <c r="BG194" s="228">
        <f t="shared" si="50"/>
        <v>186</v>
      </c>
      <c r="BH194" s="223">
        <v>0</v>
      </c>
      <c r="BI194" s="244" t="s">
        <v>97</v>
      </c>
      <c r="BJ194" s="210">
        <v>423</v>
      </c>
    </row>
    <row r="195" spans="7:62" s="241" customFormat="1" ht="14.25" x14ac:dyDescent="0.2">
      <c r="G195" s="151">
        <v>44358</v>
      </c>
      <c r="H195" s="152">
        <f t="shared" si="46"/>
        <v>7715</v>
      </c>
      <c r="I195" s="223">
        <v>13</v>
      </c>
      <c r="J195" s="216">
        <f t="shared" si="35"/>
        <v>1232.2017520742995</v>
      </c>
      <c r="K195" s="217">
        <f t="shared" si="47"/>
        <v>0.16878732796676843</v>
      </c>
      <c r="L195" s="152">
        <v>0</v>
      </c>
      <c r="M195" s="223">
        <v>7714</v>
      </c>
      <c r="N195" s="223">
        <v>1</v>
      </c>
      <c r="O195" s="210">
        <v>3154</v>
      </c>
      <c r="P195" s="210">
        <f t="shared" si="37"/>
        <v>4561</v>
      </c>
      <c r="Q195" s="223">
        <v>138</v>
      </c>
      <c r="R195" s="223">
        <v>1474</v>
      </c>
      <c r="S195" s="223">
        <v>1151</v>
      </c>
      <c r="T195" s="223">
        <v>3800</v>
      </c>
      <c r="U195" s="223">
        <v>434</v>
      </c>
      <c r="V195" s="223">
        <v>118</v>
      </c>
      <c r="W195" s="223">
        <v>600</v>
      </c>
      <c r="X195" s="210">
        <v>4</v>
      </c>
      <c r="Y195" s="210">
        <v>23</v>
      </c>
      <c r="Z195" s="210">
        <v>52</v>
      </c>
      <c r="AA195" s="210">
        <v>57</v>
      </c>
      <c r="AB195" s="210">
        <v>289</v>
      </c>
      <c r="AC195" s="210">
        <v>1731</v>
      </c>
      <c r="AD195" s="210">
        <v>2600</v>
      </c>
      <c r="AE195" s="210">
        <v>2959</v>
      </c>
      <c r="AF195" s="223">
        <v>13</v>
      </c>
      <c r="AG195" s="223">
        <v>660</v>
      </c>
      <c r="AH195" s="223">
        <v>1371</v>
      </c>
      <c r="AI195" s="223">
        <v>4740</v>
      </c>
      <c r="AJ195" s="223">
        <v>44</v>
      </c>
      <c r="AK195" s="223">
        <v>887</v>
      </c>
      <c r="AL195" s="210">
        <v>6476</v>
      </c>
      <c r="AM195" s="210">
        <v>1239</v>
      </c>
      <c r="AN195" s="152">
        <v>878</v>
      </c>
      <c r="AO195" s="223">
        <v>6604</v>
      </c>
      <c r="AP195" s="152">
        <v>112</v>
      </c>
      <c r="AQ195" s="152">
        <v>121</v>
      </c>
      <c r="AR195" s="210">
        <v>573</v>
      </c>
      <c r="AS195" s="210">
        <v>7112</v>
      </c>
      <c r="AT195" s="210">
        <v>18</v>
      </c>
      <c r="AU195" s="210">
        <v>12</v>
      </c>
      <c r="AV195" s="223">
        <v>6892</v>
      </c>
      <c r="AW195" s="152">
        <v>806</v>
      </c>
      <c r="AX195" s="152">
        <v>17</v>
      </c>
      <c r="AY195" s="210">
        <v>404</v>
      </c>
      <c r="AZ195" s="210">
        <v>7299</v>
      </c>
      <c r="BA195" s="210">
        <v>4</v>
      </c>
      <c r="BB195" s="210">
        <v>8</v>
      </c>
      <c r="BC195" s="152">
        <f t="shared" si="48"/>
        <v>12</v>
      </c>
      <c r="BD195" s="223">
        <v>0</v>
      </c>
      <c r="BE195" s="152">
        <f t="shared" si="49"/>
        <v>7517</v>
      </c>
      <c r="BF195" s="223">
        <v>13</v>
      </c>
      <c r="BG195" s="228">
        <f t="shared" si="50"/>
        <v>186</v>
      </c>
      <c r="BH195" s="223">
        <v>0</v>
      </c>
      <c r="BI195" s="244" t="s">
        <v>97</v>
      </c>
      <c r="BJ195" s="210">
        <v>423</v>
      </c>
    </row>
    <row r="196" spans="7:62" s="241" customFormat="1" ht="14.25" x14ac:dyDescent="0.2">
      <c r="G196" s="151">
        <v>44359</v>
      </c>
      <c r="H196" s="152">
        <f t="shared" si="46"/>
        <v>7728</v>
      </c>
      <c r="I196" s="223">
        <v>13</v>
      </c>
      <c r="J196" s="216">
        <f t="shared" si="35"/>
        <v>1234.278047962435</v>
      </c>
      <c r="K196" s="217">
        <f t="shared" si="47"/>
        <v>0.1685029163966334</v>
      </c>
      <c r="L196" s="152">
        <v>0</v>
      </c>
      <c r="M196" s="223">
        <v>7727</v>
      </c>
      <c r="N196" s="223">
        <v>1</v>
      </c>
      <c r="O196" s="210">
        <v>3161</v>
      </c>
      <c r="P196" s="210">
        <f t="shared" si="37"/>
        <v>4567</v>
      </c>
      <c r="Q196" s="223">
        <v>138</v>
      </c>
      <c r="R196" s="223">
        <v>1478</v>
      </c>
      <c r="S196" s="223">
        <v>1151</v>
      </c>
      <c r="T196" s="223">
        <v>3806</v>
      </c>
      <c r="U196" s="223">
        <v>435</v>
      </c>
      <c r="V196" s="223">
        <v>118</v>
      </c>
      <c r="W196" s="223">
        <v>602</v>
      </c>
      <c r="X196" s="210">
        <v>4</v>
      </c>
      <c r="Y196" s="210">
        <v>23</v>
      </c>
      <c r="Z196" s="210">
        <v>52</v>
      </c>
      <c r="AA196" s="210">
        <v>57</v>
      </c>
      <c r="AB196" s="210">
        <v>290</v>
      </c>
      <c r="AC196" s="210">
        <v>1736</v>
      </c>
      <c r="AD196" s="210">
        <v>2602</v>
      </c>
      <c r="AE196" s="210">
        <v>2964</v>
      </c>
      <c r="AF196" s="223">
        <v>14</v>
      </c>
      <c r="AG196" s="223">
        <v>662</v>
      </c>
      <c r="AH196" s="223">
        <v>1374</v>
      </c>
      <c r="AI196" s="223">
        <v>4745</v>
      </c>
      <c r="AJ196" s="223">
        <v>44</v>
      </c>
      <c r="AK196" s="223">
        <v>889</v>
      </c>
      <c r="AL196" s="210">
        <v>6483</v>
      </c>
      <c r="AM196" s="210">
        <v>1245</v>
      </c>
      <c r="AN196" s="152">
        <v>884</v>
      </c>
      <c r="AO196" s="223">
        <v>6609</v>
      </c>
      <c r="AP196" s="152">
        <v>114</v>
      </c>
      <c r="AQ196" s="152">
        <v>121</v>
      </c>
      <c r="AR196" s="210">
        <v>578</v>
      </c>
      <c r="AS196" s="210">
        <v>7120</v>
      </c>
      <c r="AT196" s="210">
        <v>18</v>
      </c>
      <c r="AU196" s="210">
        <v>12</v>
      </c>
      <c r="AV196" s="223">
        <v>6900</v>
      </c>
      <c r="AW196" s="152">
        <v>811</v>
      </c>
      <c r="AX196" s="152">
        <v>17</v>
      </c>
      <c r="AY196" s="210">
        <v>404</v>
      </c>
      <c r="AZ196" s="210">
        <v>7312</v>
      </c>
      <c r="BA196" s="210">
        <v>4</v>
      </c>
      <c r="BB196" s="210">
        <v>8</v>
      </c>
      <c r="BC196" s="152">
        <f t="shared" si="48"/>
        <v>12</v>
      </c>
      <c r="BD196" s="223">
        <v>0</v>
      </c>
      <c r="BE196" s="152">
        <f t="shared" si="49"/>
        <v>7529</v>
      </c>
      <c r="BF196" s="223">
        <v>12</v>
      </c>
      <c r="BG196" s="228">
        <f t="shared" si="50"/>
        <v>187</v>
      </c>
      <c r="BH196" s="223">
        <v>1</v>
      </c>
      <c r="BI196" s="244" t="s">
        <v>97</v>
      </c>
      <c r="BJ196" s="210">
        <v>426</v>
      </c>
    </row>
    <row r="197" spans="7:62" s="241" customFormat="1" ht="14.25" x14ac:dyDescent="0.2">
      <c r="G197" s="151">
        <v>44360</v>
      </c>
      <c r="H197" s="152">
        <f t="shared" si="46"/>
        <v>7743</v>
      </c>
      <c r="I197" s="223">
        <v>15</v>
      </c>
      <c r="J197" s="216">
        <f t="shared" si="35"/>
        <v>1236.6737739872069</v>
      </c>
      <c r="K197" s="217">
        <f t="shared" si="47"/>
        <v>0.19409937888198669</v>
      </c>
      <c r="L197" s="152">
        <v>0</v>
      </c>
      <c r="M197" s="223">
        <v>7742</v>
      </c>
      <c r="N197" s="223">
        <v>1</v>
      </c>
      <c r="O197" s="210">
        <v>3167</v>
      </c>
      <c r="P197" s="210">
        <f t="shared" si="37"/>
        <v>4576</v>
      </c>
      <c r="Q197" s="223">
        <v>139</v>
      </c>
      <c r="R197" s="223">
        <v>1481</v>
      </c>
      <c r="S197" s="223">
        <v>1151</v>
      </c>
      <c r="T197" s="223">
        <v>3813</v>
      </c>
      <c r="U197" s="223">
        <v>436</v>
      </c>
      <c r="V197" s="223">
        <v>118</v>
      </c>
      <c r="W197" s="223">
        <v>605</v>
      </c>
      <c r="X197" s="210">
        <v>4</v>
      </c>
      <c r="Y197" s="210">
        <v>23</v>
      </c>
      <c r="Z197" s="210">
        <v>52</v>
      </c>
      <c r="AA197" s="210">
        <v>57</v>
      </c>
      <c r="AB197" s="210">
        <v>292</v>
      </c>
      <c r="AC197" s="210">
        <v>1739</v>
      </c>
      <c r="AD197" s="210">
        <v>2607</v>
      </c>
      <c r="AE197" s="210">
        <v>2969</v>
      </c>
      <c r="AF197" s="223">
        <v>14</v>
      </c>
      <c r="AG197" s="223">
        <v>665</v>
      </c>
      <c r="AH197" s="223">
        <v>1376</v>
      </c>
      <c r="AI197" s="223">
        <v>4752</v>
      </c>
      <c r="AJ197" s="223">
        <v>44</v>
      </c>
      <c r="AK197" s="223">
        <v>892</v>
      </c>
      <c r="AL197" s="210">
        <v>6493</v>
      </c>
      <c r="AM197" s="210">
        <v>1250</v>
      </c>
      <c r="AN197" s="152">
        <v>892</v>
      </c>
      <c r="AO197" s="223">
        <v>6614</v>
      </c>
      <c r="AP197" s="152">
        <v>116</v>
      </c>
      <c r="AQ197" s="152">
        <v>121</v>
      </c>
      <c r="AR197" s="210">
        <v>584</v>
      </c>
      <c r="AS197" s="210">
        <v>7128</v>
      </c>
      <c r="AT197" s="210">
        <v>18</v>
      </c>
      <c r="AU197" s="210">
        <v>13</v>
      </c>
      <c r="AV197" s="223">
        <v>6909</v>
      </c>
      <c r="AW197" s="152">
        <v>817</v>
      </c>
      <c r="AX197" s="152">
        <v>17</v>
      </c>
      <c r="AY197" s="210">
        <v>404</v>
      </c>
      <c r="AZ197" s="210">
        <v>7326</v>
      </c>
      <c r="BA197" s="210">
        <v>4</v>
      </c>
      <c r="BB197" s="210">
        <v>9</v>
      </c>
      <c r="BC197" s="152">
        <f t="shared" si="48"/>
        <v>12</v>
      </c>
      <c r="BD197" s="223">
        <v>0</v>
      </c>
      <c r="BE197" s="152">
        <f t="shared" si="49"/>
        <v>7544</v>
      </c>
      <c r="BF197" s="223">
        <v>15</v>
      </c>
      <c r="BG197" s="228">
        <f t="shared" si="50"/>
        <v>187</v>
      </c>
      <c r="BH197" s="223">
        <v>0</v>
      </c>
      <c r="BI197" s="244" t="s">
        <v>97</v>
      </c>
      <c r="BJ197" s="210">
        <v>430</v>
      </c>
    </row>
    <row r="198" spans="7:62" s="241" customFormat="1" ht="14.25" x14ac:dyDescent="0.2">
      <c r="G198" s="151">
        <v>44361</v>
      </c>
      <c r="H198" s="152">
        <f t="shared" si="46"/>
        <v>7760</v>
      </c>
      <c r="I198" s="223">
        <v>17</v>
      </c>
      <c r="J198" s="216">
        <f t="shared" si="35"/>
        <v>1239.3889301486149</v>
      </c>
      <c r="K198" s="217">
        <f t="shared" si="47"/>
        <v>0.21955314477592935</v>
      </c>
      <c r="L198" s="152">
        <v>0</v>
      </c>
      <c r="M198" s="223">
        <v>7759</v>
      </c>
      <c r="N198" s="223">
        <v>1</v>
      </c>
      <c r="O198" s="210">
        <v>3175</v>
      </c>
      <c r="P198" s="210">
        <f t="shared" si="37"/>
        <v>4585</v>
      </c>
      <c r="Q198" s="223">
        <v>139</v>
      </c>
      <c r="R198" s="223">
        <v>1483</v>
      </c>
      <c r="S198" s="223">
        <v>1153</v>
      </c>
      <c r="T198" s="223">
        <v>3821</v>
      </c>
      <c r="U198" s="223">
        <v>436</v>
      </c>
      <c r="V198" s="223">
        <v>119</v>
      </c>
      <c r="W198" s="223">
        <v>609</v>
      </c>
      <c r="X198" s="210">
        <v>4</v>
      </c>
      <c r="Y198" s="210">
        <v>23</v>
      </c>
      <c r="Z198" s="210">
        <v>52</v>
      </c>
      <c r="AA198" s="210">
        <v>57</v>
      </c>
      <c r="AB198" s="210">
        <v>293</v>
      </c>
      <c r="AC198" s="210">
        <v>1742</v>
      </c>
      <c r="AD198" s="210">
        <v>2615</v>
      </c>
      <c r="AE198" s="210">
        <v>2974</v>
      </c>
      <c r="AF198" s="223">
        <v>14</v>
      </c>
      <c r="AG198" s="223">
        <v>668</v>
      </c>
      <c r="AH198" s="223">
        <v>1380</v>
      </c>
      <c r="AI198" s="223">
        <v>4761</v>
      </c>
      <c r="AJ198" s="223">
        <v>44</v>
      </c>
      <c r="AK198" s="223">
        <v>893</v>
      </c>
      <c r="AL198" s="210">
        <v>6503</v>
      </c>
      <c r="AM198" s="210">
        <v>1257</v>
      </c>
      <c r="AN198" s="152">
        <v>902</v>
      </c>
      <c r="AO198" s="223">
        <v>6620</v>
      </c>
      <c r="AP198" s="152">
        <v>117</v>
      </c>
      <c r="AQ198" s="152">
        <v>121</v>
      </c>
      <c r="AR198" s="210">
        <v>592</v>
      </c>
      <c r="AS198" s="210">
        <v>7137</v>
      </c>
      <c r="AT198" s="210">
        <v>18</v>
      </c>
      <c r="AU198" s="210">
        <v>13</v>
      </c>
      <c r="AV198" s="223">
        <v>6918</v>
      </c>
      <c r="AW198" s="152">
        <v>825</v>
      </c>
      <c r="AX198" s="152">
        <v>17</v>
      </c>
      <c r="AY198" s="210">
        <v>404</v>
      </c>
      <c r="AZ198" s="210">
        <v>7343</v>
      </c>
      <c r="BA198" s="210">
        <v>4</v>
      </c>
      <c r="BB198" s="210">
        <v>9</v>
      </c>
      <c r="BC198" s="152">
        <f t="shared" si="48"/>
        <v>12</v>
      </c>
      <c r="BD198" s="223">
        <v>0</v>
      </c>
      <c r="BE198" s="152">
        <f t="shared" si="49"/>
        <v>7561</v>
      </c>
      <c r="BF198" s="223">
        <v>17</v>
      </c>
      <c r="BG198" s="228">
        <f t="shared" si="50"/>
        <v>187</v>
      </c>
      <c r="BH198" s="223">
        <v>0</v>
      </c>
      <c r="BI198" s="244" t="s">
        <v>97</v>
      </c>
      <c r="BJ198" s="210">
        <v>432</v>
      </c>
    </row>
    <row r="199" spans="7:62" s="241" customFormat="1" ht="14.25" x14ac:dyDescent="0.2">
      <c r="G199" s="151">
        <v>44362</v>
      </c>
      <c r="H199" s="152">
        <f t="shared" si="46"/>
        <v>7773</v>
      </c>
      <c r="I199" s="223">
        <v>13</v>
      </c>
      <c r="J199" s="216">
        <f t="shared" si="35"/>
        <v>1241.4652260367504</v>
      </c>
      <c r="K199" s="217">
        <f t="shared" si="47"/>
        <v>0.16752577319587658</v>
      </c>
      <c r="L199" s="152">
        <v>0</v>
      </c>
      <c r="M199" s="223">
        <v>7772</v>
      </c>
      <c r="N199" s="223">
        <v>1</v>
      </c>
      <c r="O199" s="210">
        <v>3179</v>
      </c>
      <c r="P199" s="210">
        <f t="shared" si="37"/>
        <v>4594</v>
      </c>
      <c r="Q199" s="223">
        <v>139</v>
      </c>
      <c r="R199" s="223">
        <v>1486</v>
      </c>
      <c r="S199" s="223">
        <v>1154</v>
      </c>
      <c r="T199" s="223">
        <v>3827</v>
      </c>
      <c r="U199" s="223">
        <v>437</v>
      </c>
      <c r="V199" s="223">
        <v>120</v>
      </c>
      <c r="W199" s="223">
        <v>610</v>
      </c>
      <c r="X199" s="210">
        <v>4</v>
      </c>
      <c r="Y199" s="210">
        <v>23</v>
      </c>
      <c r="Z199" s="210">
        <v>52</v>
      </c>
      <c r="AA199" s="210">
        <v>57</v>
      </c>
      <c r="AB199" s="210">
        <v>293</v>
      </c>
      <c r="AC199" s="210">
        <v>1746</v>
      </c>
      <c r="AD199" s="210">
        <v>2621</v>
      </c>
      <c r="AE199" s="210">
        <v>2977</v>
      </c>
      <c r="AF199" s="223">
        <v>14</v>
      </c>
      <c r="AG199" s="223">
        <v>669</v>
      </c>
      <c r="AH199" s="223">
        <v>1384</v>
      </c>
      <c r="AI199" s="223">
        <v>4767</v>
      </c>
      <c r="AJ199" s="223">
        <v>44</v>
      </c>
      <c r="AK199" s="223">
        <v>895</v>
      </c>
      <c r="AL199" s="210">
        <v>6513</v>
      </c>
      <c r="AM199" s="210">
        <v>1260</v>
      </c>
      <c r="AN199" s="152">
        <v>910</v>
      </c>
      <c r="AO199" s="223">
        <v>6624</v>
      </c>
      <c r="AP199" s="152">
        <v>117</v>
      </c>
      <c r="AQ199" s="152">
        <v>122</v>
      </c>
      <c r="AR199" s="210">
        <v>600</v>
      </c>
      <c r="AS199" s="210">
        <v>7142</v>
      </c>
      <c r="AT199" s="210">
        <v>18</v>
      </c>
      <c r="AU199" s="210">
        <v>13</v>
      </c>
      <c r="AV199" s="223">
        <v>6922</v>
      </c>
      <c r="AW199" s="152">
        <v>833</v>
      </c>
      <c r="AX199" s="152">
        <v>18</v>
      </c>
      <c r="AY199" s="210">
        <v>404</v>
      </c>
      <c r="AZ199" s="210">
        <v>7356</v>
      </c>
      <c r="BA199" s="210">
        <v>4</v>
      </c>
      <c r="BB199" s="210">
        <v>9</v>
      </c>
      <c r="BC199" s="152">
        <f t="shared" si="48"/>
        <v>12</v>
      </c>
      <c r="BD199" s="223">
        <v>0</v>
      </c>
      <c r="BE199" s="152">
        <f t="shared" si="49"/>
        <v>7574</v>
      </c>
      <c r="BF199" s="223">
        <v>13</v>
      </c>
      <c r="BG199" s="228">
        <f t="shared" si="50"/>
        <v>187</v>
      </c>
      <c r="BH199" s="223">
        <v>0</v>
      </c>
      <c r="BI199" s="244" t="s">
        <v>97</v>
      </c>
      <c r="BJ199" s="210">
        <v>435</v>
      </c>
    </row>
    <row r="200" spans="7:62" s="241" customFormat="1" ht="14.25" x14ac:dyDescent="0.2">
      <c r="G200" s="151">
        <v>44363</v>
      </c>
      <c r="H200" s="152">
        <f t="shared" si="46"/>
        <v>7783</v>
      </c>
      <c r="I200" s="223">
        <v>10</v>
      </c>
      <c r="J200" s="216">
        <f t="shared" si="35"/>
        <v>1243.0623767199315</v>
      </c>
      <c r="K200" s="217">
        <f t="shared" si="47"/>
        <v>0.12865045670912423</v>
      </c>
      <c r="L200" s="152">
        <v>0</v>
      </c>
      <c r="M200" s="223">
        <v>7782</v>
      </c>
      <c r="N200" s="223">
        <v>1</v>
      </c>
      <c r="O200" s="210">
        <v>3181</v>
      </c>
      <c r="P200" s="210">
        <f t="shared" si="37"/>
        <v>4602</v>
      </c>
      <c r="Q200" s="223">
        <v>139</v>
      </c>
      <c r="R200" s="223">
        <v>1488</v>
      </c>
      <c r="S200" s="223">
        <v>1156</v>
      </c>
      <c r="T200" s="223">
        <v>3831</v>
      </c>
      <c r="U200" s="223">
        <v>437</v>
      </c>
      <c r="V200" s="223">
        <v>121</v>
      </c>
      <c r="W200" s="223">
        <v>611</v>
      </c>
      <c r="X200" s="210">
        <v>4</v>
      </c>
      <c r="Y200" s="210">
        <v>23</v>
      </c>
      <c r="Z200" s="210">
        <v>52</v>
      </c>
      <c r="AA200" s="210">
        <v>57</v>
      </c>
      <c r="AB200" s="210">
        <v>294</v>
      </c>
      <c r="AC200" s="210">
        <v>1747</v>
      </c>
      <c r="AD200" s="210">
        <v>2627</v>
      </c>
      <c r="AE200" s="210">
        <v>2979</v>
      </c>
      <c r="AF200" s="223">
        <v>14</v>
      </c>
      <c r="AG200" s="223">
        <v>669</v>
      </c>
      <c r="AH200" s="223">
        <v>1388</v>
      </c>
      <c r="AI200" s="223">
        <v>4773</v>
      </c>
      <c r="AJ200" s="223">
        <v>44</v>
      </c>
      <c r="AK200" s="223">
        <v>895</v>
      </c>
      <c r="AL200" s="210">
        <v>6519</v>
      </c>
      <c r="AM200" s="210">
        <v>1264</v>
      </c>
      <c r="AN200" s="152">
        <v>917</v>
      </c>
      <c r="AO200" s="223">
        <v>6626</v>
      </c>
      <c r="AP200" s="152">
        <v>118</v>
      </c>
      <c r="AQ200" s="152">
        <v>122</v>
      </c>
      <c r="AR200" s="210">
        <v>605</v>
      </c>
      <c r="AS200" s="210">
        <v>7147</v>
      </c>
      <c r="AT200" s="210">
        <v>18</v>
      </c>
      <c r="AU200" s="210">
        <v>13</v>
      </c>
      <c r="AV200" s="223">
        <v>6927</v>
      </c>
      <c r="AW200" s="152">
        <v>838</v>
      </c>
      <c r="AX200" s="152">
        <v>18</v>
      </c>
      <c r="AY200" s="210">
        <v>404</v>
      </c>
      <c r="AZ200" s="210">
        <v>7366</v>
      </c>
      <c r="BA200" s="210">
        <v>4</v>
      </c>
      <c r="BB200" s="210">
        <v>9</v>
      </c>
      <c r="BC200" s="152">
        <f t="shared" si="48"/>
        <v>12</v>
      </c>
      <c r="BD200" s="223">
        <v>0</v>
      </c>
      <c r="BE200" s="152">
        <f t="shared" si="49"/>
        <v>7583</v>
      </c>
      <c r="BF200" s="223">
        <v>9</v>
      </c>
      <c r="BG200" s="228">
        <f t="shared" si="50"/>
        <v>188</v>
      </c>
      <c r="BH200" s="223">
        <v>1</v>
      </c>
      <c r="BI200" s="244" t="s">
        <v>97</v>
      </c>
      <c r="BJ200" s="210">
        <v>437</v>
      </c>
    </row>
    <row r="201" spans="7:62" s="241" customFormat="1" ht="14.25" x14ac:dyDescent="0.2">
      <c r="G201" s="151">
        <v>44364</v>
      </c>
      <c r="H201" s="152">
        <f t="shared" si="46"/>
        <v>7803</v>
      </c>
      <c r="I201" s="223">
        <v>20</v>
      </c>
      <c r="J201" s="216">
        <f t="shared" ref="J201:J264" si="51">H201*100000/626115</f>
        <v>1246.256678086294</v>
      </c>
      <c r="K201" s="217">
        <f t="shared" si="47"/>
        <v>0.25697031992804398</v>
      </c>
      <c r="L201" s="152">
        <v>0</v>
      </c>
      <c r="M201" s="223">
        <v>7802</v>
      </c>
      <c r="N201" s="223">
        <v>1</v>
      </c>
      <c r="O201" s="210">
        <v>3187</v>
      </c>
      <c r="P201" s="210">
        <f t="shared" ref="P201:P264" si="52">H201-O201</f>
        <v>4616</v>
      </c>
      <c r="Q201" s="223">
        <v>139</v>
      </c>
      <c r="R201" s="223">
        <v>1492</v>
      </c>
      <c r="S201" s="223">
        <v>1156</v>
      </c>
      <c r="T201" s="223">
        <v>3838</v>
      </c>
      <c r="U201" s="223">
        <v>437</v>
      </c>
      <c r="V201" s="223">
        <v>121</v>
      </c>
      <c r="W201" s="223">
        <v>620</v>
      </c>
      <c r="X201" s="210">
        <v>4</v>
      </c>
      <c r="Y201" s="210">
        <v>24</v>
      </c>
      <c r="Z201" s="210">
        <v>52</v>
      </c>
      <c r="AA201" s="210">
        <v>57</v>
      </c>
      <c r="AB201" s="210">
        <v>294</v>
      </c>
      <c r="AC201" s="210">
        <v>1756</v>
      </c>
      <c r="AD201" s="210">
        <v>2633</v>
      </c>
      <c r="AE201" s="210">
        <v>2983</v>
      </c>
      <c r="AF201" s="223">
        <v>14</v>
      </c>
      <c r="AG201" s="223">
        <v>670</v>
      </c>
      <c r="AH201" s="223">
        <v>1392</v>
      </c>
      <c r="AI201" s="223">
        <v>4785</v>
      </c>
      <c r="AJ201" s="223">
        <v>44</v>
      </c>
      <c r="AK201" s="223">
        <v>898</v>
      </c>
      <c r="AL201" s="210">
        <v>6530</v>
      </c>
      <c r="AM201" s="210">
        <v>1273</v>
      </c>
      <c r="AN201" s="152">
        <v>930</v>
      </c>
      <c r="AO201" s="223">
        <v>6632</v>
      </c>
      <c r="AP201" s="152">
        <v>119</v>
      </c>
      <c r="AQ201" s="152">
        <v>122</v>
      </c>
      <c r="AR201" s="210">
        <v>613</v>
      </c>
      <c r="AS201" s="210">
        <v>7158</v>
      </c>
      <c r="AT201" s="210">
        <v>19</v>
      </c>
      <c r="AU201" s="210">
        <v>13</v>
      </c>
      <c r="AV201" s="223">
        <v>6937</v>
      </c>
      <c r="AW201" s="152">
        <v>847</v>
      </c>
      <c r="AX201" s="152">
        <v>19</v>
      </c>
      <c r="AY201" s="210">
        <v>404</v>
      </c>
      <c r="AZ201" s="210">
        <v>7386</v>
      </c>
      <c r="BA201" s="210">
        <v>4</v>
      </c>
      <c r="BB201" s="210">
        <v>9</v>
      </c>
      <c r="BC201" s="152">
        <f t="shared" si="48"/>
        <v>12</v>
      </c>
      <c r="BD201" s="223">
        <v>0</v>
      </c>
      <c r="BE201" s="152">
        <f t="shared" si="49"/>
        <v>7602</v>
      </c>
      <c r="BF201" s="223">
        <v>19</v>
      </c>
      <c r="BG201" s="228">
        <f t="shared" si="50"/>
        <v>189</v>
      </c>
      <c r="BH201" s="223">
        <v>1</v>
      </c>
      <c r="BI201" s="244" t="s">
        <v>97</v>
      </c>
      <c r="BJ201" s="210">
        <v>440</v>
      </c>
    </row>
    <row r="202" spans="7:62" s="241" customFormat="1" ht="14.25" x14ac:dyDescent="0.2">
      <c r="G202" s="151">
        <v>44365</v>
      </c>
      <c r="H202" s="152">
        <f t="shared" si="46"/>
        <v>7815</v>
      </c>
      <c r="I202" s="223">
        <v>12</v>
      </c>
      <c r="J202" s="216">
        <f t="shared" si="51"/>
        <v>1248.1732589061114</v>
      </c>
      <c r="K202" s="217">
        <f t="shared" si="47"/>
        <v>0.15378700499807962</v>
      </c>
      <c r="L202" s="152">
        <v>0</v>
      </c>
      <c r="M202" s="223">
        <v>7814</v>
      </c>
      <c r="N202" s="223">
        <v>1</v>
      </c>
      <c r="O202" s="210">
        <v>3193</v>
      </c>
      <c r="P202" s="210">
        <f t="shared" si="52"/>
        <v>4622</v>
      </c>
      <c r="Q202" s="223">
        <v>139</v>
      </c>
      <c r="R202" s="223">
        <v>1494</v>
      </c>
      <c r="S202" s="223">
        <v>1158</v>
      </c>
      <c r="T202" s="223">
        <v>3842</v>
      </c>
      <c r="U202" s="223">
        <v>437</v>
      </c>
      <c r="V202" s="223">
        <v>121</v>
      </c>
      <c r="W202" s="223">
        <v>624</v>
      </c>
      <c r="X202" s="210">
        <v>4</v>
      </c>
      <c r="Y202" s="210">
        <v>24</v>
      </c>
      <c r="Z202" s="210">
        <v>52</v>
      </c>
      <c r="AA202" s="210">
        <v>57</v>
      </c>
      <c r="AB202" s="210">
        <v>298</v>
      </c>
      <c r="AC202" s="210">
        <v>1757</v>
      </c>
      <c r="AD202" s="210">
        <v>2639</v>
      </c>
      <c r="AE202" s="210">
        <v>2984</v>
      </c>
      <c r="AF202" s="223">
        <v>14</v>
      </c>
      <c r="AG202" s="223">
        <v>670</v>
      </c>
      <c r="AH202" s="223">
        <v>1395</v>
      </c>
      <c r="AI202" s="223">
        <v>4791</v>
      </c>
      <c r="AJ202" s="223">
        <v>44</v>
      </c>
      <c r="AK202" s="223">
        <v>901</v>
      </c>
      <c r="AL202" s="210">
        <v>6534</v>
      </c>
      <c r="AM202" s="210">
        <v>1281</v>
      </c>
      <c r="AN202" s="152">
        <v>935</v>
      </c>
      <c r="AO202" s="223">
        <v>6638</v>
      </c>
      <c r="AP202" s="152">
        <v>120</v>
      </c>
      <c r="AQ202" s="152">
        <v>122</v>
      </c>
      <c r="AR202" s="210">
        <v>619</v>
      </c>
      <c r="AS202" s="210">
        <v>7164</v>
      </c>
      <c r="AT202" s="210">
        <v>19</v>
      </c>
      <c r="AU202" s="210">
        <v>13</v>
      </c>
      <c r="AV202" s="223">
        <v>6943</v>
      </c>
      <c r="AW202" s="152">
        <v>853</v>
      </c>
      <c r="AX202" s="152">
        <v>19</v>
      </c>
      <c r="AY202" s="210">
        <v>404</v>
      </c>
      <c r="AZ202" s="210">
        <v>7398</v>
      </c>
      <c r="BA202" s="210">
        <v>4</v>
      </c>
      <c r="BB202" s="210">
        <v>9</v>
      </c>
      <c r="BC202" s="152">
        <f t="shared" si="48"/>
        <v>12</v>
      </c>
      <c r="BD202" s="223">
        <v>0</v>
      </c>
      <c r="BE202" s="152">
        <f t="shared" si="49"/>
        <v>7614</v>
      </c>
      <c r="BF202" s="223">
        <v>12</v>
      </c>
      <c r="BG202" s="228">
        <f t="shared" si="50"/>
        <v>189</v>
      </c>
      <c r="BH202" s="223">
        <v>0</v>
      </c>
      <c r="BI202" s="244" t="s">
        <v>97</v>
      </c>
      <c r="BJ202" s="210">
        <v>441</v>
      </c>
    </row>
    <row r="203" spans="7:62" s="241" customFormat="1" ht="14.25" x14ac:dyDescent="0.2">
      <c r="G203" s="151">
        <v>44366</v>
      </c>
      <c r="H203" s="152">
        <f t="shared" si="46"/>
        <v>7823</v>
      </c>
      <c r="I203" s="223">
        <v>8</v>
      </c>
      <c r="J203" s="216">
        <f t="shared" si="51"/>
        <v>1249.4509794526564</v>
      </c>
      <c r="K203" s="217">
        <f t="shared" si="47"/>
        <v>0.10236724248240137</v>
      </c>
      <c r="L203" s="152">
        <v>0</v>
      </c>
      <c r="M203" s="223">
        <v>7822</v>
      </c>
      <c r="N203" s="223">
        <v>1</v>
      </c>
      <c r="O203" s="210">
        <v>3197</v>
      </c>
      <c r="P203" s="210">
        <f t="shared" si="52"/>
        <v>4626</v>
      </c>
      <c r="Q203" s="223">
        <v>139</v>
      </c>
      <c r="R203" s="223">
        <v>1496</v>
      </c>
      <c r="S203" s="223">
        <v>1159</v>
      </c>
      <c r="T203" s="223">
        <v>3845</v>
      </c>
      <c r="U203" s="223">
        <v>437</v>
      </c>
      <c r="V203" s="223">
        <v>122</v>
      </c>
      <c r="W203" s="223">
        <v>625</v>
      </c>
      <c r="X203" s="210">
        <v>4</v>
      </c>
      <c r="Y203" s="210">
        <v>24</v>
      </c>
      <c r="Z203" s="210">
        <v>52</v>
      </c>
      <c r="AA203" s="210">
        <v>57</v>
      </c>
      <c r="AB203" s="210">
        <v>298</v>
      </c>
      <c r="AC203" s="210">
        <v>1760</v>
      </c>
      <c r="AD203" s="210">
        <v>2642</v>
      </c>
      <c r="AE203" s="210">
        <v>2986</v>
      </c>
      <c r="AF203" s="223">
        <v>14</v>
      </c>
      <c r="AG203" s="223">
        <v>670</v>
      </c>
      <c r="AH203" s="223">
        <v>1399</v>
      </c>
      <c r="AI203" s="223">
        <v>4795</v>
      </c>
      <c r="AJ203" s="223">
        <v>44</v>
      </c>
      <c r="AK203" s="223">
        <v>901</v>
      </c>
      <c r="AL203" s="210">
        <v>6539</v>
      </c>
      <c r="AM203" s="210">
        <v>1284</v>
      </c>
      <c r="AN203" s="152">
        <v>938</v>
      </c>
      <c r="AO203" s="223">
        <v>6643</v>
      </c>
      <c r="AP203" s="152">
        <v>120</v>
      </c>
      <c r="AQ203" s="152">
        <v>122</v>
      </c>
      <c r="AR203" s="210">
        <v>620</v>
      </c>
      <c r="AS203" s="210">
        <v>7171</v>
      </c>
      <c r="AT203" s="210">
        <v>19</v>
      </c>
      <c r="AU203" s="210">
        <v>13</v>
      </c>
      <c r="AV203" s="223">
        <v>6950</v>
      </c>
      <c r="AW203" s="152">
        <v>854</v>
      </c>
      <c r="AX203" s="152">
        <v>19</v>
      </c>
      <c r="AY203" s="210">
        <v>404</v>
      </c>
      <c r="AZ203" s="210">
        <v>7406</v>
      </c>
      <c r="BA203" s="210">
        <v>4</v>
      </c>
      <c r="BB203" s="210">
        <v>9</v>
      </c>
      <c r="BC203" s="152">
        <f t="shared" si="48"/>
        <v>12</v>
      </c>
      <c r="BD203" s="223">
        <v>0</v>
      </c>
      <c r="BE203" s="152">
        <f t="shared" si="49"/>
        <v>7622</v>
      </c>
      <c r="BF203" s="223">
        <v>8</v>
      </c>
      <c r="BG203" s="228">
        <f t="shared" si="50"/>
        <v>189</v>
      </c>
      <c r="BH203" s="223">
        <v>0</v>
      </c>
      <c r="BI203" s="244" t="s">
        <v>97</v>
      </c>
      <c r="BJ203" s="210">
        <v>441</v>
      </c>
    </row>
    <row r="204" spans="7:62" s="241" customFormat="1" ht="14.25" x14ac:dyDescent="0.2">
      <c r="G204" s="151">
        <v>44367</v>
      </c>
      <c r="H204" s="152">
        <f t="shared" si="46"/>
        <v>7842</v>
      </c>
      <c r="I204" s="223">
        <v>19</v>
      </c>
      <c r="J204" s="216">
        <f t="shared" si="51"/>
        <v>1252.4855657507007</v>
      </c>
      <c r="K204" s="217">
        <f t="shared" si="47"/>
        <v>0.24287357791128272</v>
      </c>
      <c r="L204" s="152">
        <v>0</v>
      </c>
      <c r="M204" s="223">
        <v>7841</v>
      </c>
      <c r="N204" s="223">
        <v>1</v>
      </c>
      <c r="O204" s="210">
        <v>3206</v>
      </c>
      <c r="P204" s="210">
        <f t="shared" si="52"/>
        <v>4636</v>
      </c>
      <c r="Q204" s="223">
        <v>139</v>
      </c>
      <c r="R204" s="223">
        <v>1496</v>
      </c>
      <c r="S204" s="223">
        <v>1161</v>
      </c>
      <c r="T204" s="223">
        <v>3855</v>
      </c>
      <c r="U204" s="223">
        <v>437</v>
      </c>
      <c r="V204" s="223">
        <v>123</v>
      </c>
      <c r="W204" s="223">
        <v>631</v>
      </c>
      <c r="X204" s="210">
        <v>4</v>
      </c>
      <c r="Y204" s="210">
        <v>24</v>
      </c>
      <c r="Z204" s="210">
        <v>52</v>
      </c>
      <c r="AA204" s="210">
        <v>57</v>
      </c>
      <c r="AB204" s="210">
        <v>301</v>
      </c>
      <c r="AC204" s="210">
        <v>1764</v>
      </c>
      <c r="AD204" s="210">
        <v>2647</v>
      </c>
      <c r="AE204" s="210">
        <v>2993</v>
      </c>
      <c r="AF204" s="223">
        <v>14</v>
      </c>
      <c r="AG204" s="223">
        <v>670</v>
      </c>
      <c r="AH204" s="223">
        <v>1401</v>
      </c>
      <c r="AI204" s="223">
        <v>4809</v>
      </c>
      <c r="AJ204" s="223">
        <v>44</v>
      </c>
      <c r="AK204" s="223">
        <v>904</v>
      </c>
      <c r="AL204" s="210">
        <v>6549</v>
      </c>
      <c r="AM204" s="210">
        <v>1293</v>
      </c>
      <c r="AN204" s="152">
        <v>951</v>
      </c>
      <c r="AO204" s="223">
        <v>6648</v>
      </c>
      <c r="AP204" s="152">
        <v>121</v>
      </c>
      <c r="AQ204" s="152">
        <v>122</v>
      </c>
      <c r="AR204" s="210">
        <v>633</v>
      </c>
      <c r="AS204" s="210">
        <v>7177</v>
      </c>
      <c r="AT204" s="210">
        <v>19</v>
      </c>
      <c r="AU204" s="210">
        <v>13</v>
      </c>
      <c r="AV204" s="223">
        <v>6956</v>
      </c>
      <c r="AW204" s="152">
        <v>867</v>
      </c>
      <c r="AX204" s="152">
        <v>19</v>
      </c>
      <c r="AY204" s="210">
        <v>404</v>
      </c>
      <c r="AZ204" s="210">
        <v>7425</v>
      </c>
      <c r="BA204" s="210">
        <v>4</v>
      </c>
      <c r="BB204" s="210">
        <v>9</v>
      </c>
      <c r="BC204" s="152">
        <f t="shared" si="48"/>
        <v>12</v>
      </c>
      <c r="BD204" s="223">
        <v>0</v>
      </c>
      <c r="BE204" s="152">
        <f t="shared" si="49"/>
        <v>7641</v>
      </c>
      <c r="BF204" s="223">
        <v>19</v>
      </c>
      <c r="BG204" s="228">
        <f t="shared" si="50"/>
        <v>189</v>
      </c>
      <c r="BH204" s="223">
        <v>0</v>
      </c>
      <c r="BI204" s="244" t="s">
        <v>97</v>
      </c>
      <c r="BJ204" s="210">
        <v>442</v>
      </c>
    </row>
    <row r="205" spans="7:62" s="241" customFormat="1" ht="14.25" x14ac:dyDescent="0.2">
      <c r="G205" s="151">
        <v>44368</v>
      </c>
      <c r="H205" s="152">
        <f t="shared" si="46"/>
        <v>7856</v>
      </c>
      <c r="I205" s="223">
        <v>14</v>
      </c>
      <c r="J205" s="216">
        <f t="shared" si="51"/>
        <v>1254.7215767071543</v>
      </c>
      <c r="K205" s="217">
        <f t="shared" si="47"/>
        <v>0.17852588625351018</v>
      </c>
      <c r="L205" s="152">
        <v>0</v>
      </c>
      <c r="M205" s="223">
        <v>7855</v>
      </c>
      <c r="N205" s="223">
        <v>1</v>
      </c>
      <c r="O205" s="210">
        <v>3209</v>
      </c>
      <c r="P205" s="210">
        <f t="shared" si="52"/>
        <v>4647</v>
      </c>
      <c r="Q205" s="223">
        <v>140</v>
      </c>
      <c r="R205" s="223">
        <v>1497</v>
      </c>
      <c r="S205" s="223">
        <v>1162</v>
      </c>
      <c r="T205" s="223">
        <v>3862</v>
      </c>
      <c r="U205" s="223">
        <v>438</v>
      </c>
      <c r="V205" s="223">
        <v>123</v>
      </c>
      <c r="W205" s="223">
        <v>634</v>
      </c>
      <c r="X205" s="210">
        <v>4</v>
      </c>
      <c r="Y205" s="210">
        <v>24</v>
      </c>
      <c r="Z205" s="210">
        <v>52</v>
      </c>
      <c r="AA205" s="210">
        <v>57</v>
      </c>
      <c r="AB205" s="210">
        <v>303</v>
      </c>
      <c r="AC205" s="210">
        <v>1769</v>
      </c>
      <c r="AD205" s="210">
        <v>2650</v>
      </c>
      <c r="AE205" s="210">
        <v>2997</v>
      </c>
      <c r="AF205" s="223">
        <v>14</v>
      </c>
      <c r="AG205" s="223">
        <v>671</v>
      </c>
      <c r="AH205" s="223">
        <v>1404</v>
      </c>
      <c r="AI205" s="223">
        <v>4817</v>
      </c>
      <c r="AJ205" s="223">
        <v>44</v>
      </c>
      <c r="AK205" s="223">
        <v>906</v>
      </c>
      <c r="AL205" s="210">
        <v>6559</v>
      </c>
      <c r="AM205" s="210">
        <v>1297</v>
      </c>
      <c r="AN205" s="152">
        <v>958</v>
      </c>
      <c r="AO205" s="223">
        <v>6655</v>
      </c>
      <c r="AP205" s="152">
        <v>121</v>
      </c>
      <c r="AQ205" s="152">
        <v>122</v>
      </c>
      <c r="AR205" s="210">
        <v>639</v>
      </c>
      <c r="AS205" s="210">
        <v>7185</v>
      </c>
      <c r="AT205" s="210">
        <v>19</v>
      </c>
      <c r="AU205" s="210">
        <v>13</v>
      </c>
      <c r="AV205" s="223">
        <v>6964</v>
      </c>
      <c r="AW205" s="152">
        <v>873</v>
      </c>
      <c r="AX205" s="152">
        <v>19</v>
      </c>
      <c r="AY205" s="210">
        <v>404</v>
      </c>
      <c r="AZ205" s="210">
        <v>7439</v>
      </c>
      <c r="BA205" s="210">
        <v>4</v>
      </c>
      <c r="BB205" s="210">
        <v>9</v>
      </c>
      <c r="BC205" s="152">
        <f t="shared" si="48"/>
        <v>12</v>
      </c>
      <c r="BD205" s="223">
        <v>0</v>
      </c>
      <c r="BE205" s="152">
        <f t="shared" si="49"/>
        <v>7655</v>
      </c>
      <c r="BF205" s="223">
        <v>14</v>
      </c>
      <c r="BG205" s="228">
        <f t="shared" si="50"/>
        <v>189</v>
      </c>
      <c r="BH205" s="223">
        <v>0</v>
      </c>
      <c r="BI205" s="244" t="s">
        <v>97</v>
      </c>
      <c r="BJ205" s="210">
        <v>442</v>
      </c>
    </row>
    <row r="206" spans="7:62" s="241" customFormat="1" ht="14.25" x14ac:dyDescent="0.2">
      <c r="G206" s="151">
        <v>44369</v>
      </c>
      <c r="H206" s="152">
        <f t="shared" si="46"/>
        <v>7869</v>
      </c>
      <c r="I206" s="223">
        <v>13</v>
      </c>
      <c r="J206" s="216">
        <f t="shared" si="51"/>
        <v>1256.7978725952901</v>
      </c>
      <c r="K206" s="217">
        <f t="shared" si="47"/>
        <v>0.16547861507127948</v>
      </c>
      <c r="L206" s="152">
        <v>0</v>
      </c>
      <c r="M206" s="223">
        <v>7868</v>
      </c>
      <c r="N206" s="223">
        <v>1</v>
      </c>
      <c r="O206" s="210">
        <v>3215</v>
      </c>
      <c r="P206" s="210">
        <f t="shared" si="52"/>
        <v>4654</v>
      </c>
      <c r="Q206" s="223">
        <v>140</v>
      </c>
      <c r="R206" s="223">
        <v>1501</v>
      </c>
      <c r="S206" s="223">
        <v>1163</v>
      </c>
      <c r="T206" s="223">
        <v>3865</v>
      </c>
      <c r="U206" s="223">
        <v>439</v>
      </c>
      <c r="V206" s="223">
        <v>123</v>
      </c>
      <c r="W206" s="223">
        <v>638</v>
      </c>
      <c r="X206" s="210">
        <v>4</v>
      </c>
      <c r="Y206" s="210">
        <v>24</v>
      </c>
      <c r="Z206" s="210">
        <v>52</v>
      </c>
      <c r="AA206" s="210">
        <v>57</v>
      </c>
      <c r="AB206" s="210">
        <v>305</v>
      </c>
      <c r="AC206" s="210">
        <v>1773</v>
      </c>
      <c r="AD206" s="210">
        <v>2654</v>
      </c>
      <c r="AE206" s="210">
        <v>3000</v>
      </c>
      <c r="AF206" s="223">
        <v>14</v>
      </c>
      <c r="AG206" s="223">
        <v>673</v>
      </c>
      <c r="AH206" s="223">
        <v>1408</v>
      </c>
      <c r="AI206" s="223">
        <v>4821</v>
      </c>
      <c r="AJ206" s="223">
        <v>44</v>
      </c>
      <c r="AK206" s="223">
        <v>909</v>
      </c>
      <c r="AL206" s="210">
        <v>6568</v>
      </c>
      <c r="AM206" s="210">
        <v>1301</v>
      </c>
      <c r="AN206" s="152">
        <v>967</v>
      </c>
      <c r="AO206" s="223">
        <v>6658</v>
      </c>
      <c r="AP206" s="152">
        <v>122</v>
      </c>
      <c r="AQ206" s="152">
        <v>122</v>
      </c>
      <c r="AR206" s="210">
        <v>649</v>
      </c>
      <c r="AS206" s="210">
        <v>7188</v>
      </c>
      <c r="AT206" s="210">
        <v>19</v>
      </c>
      <c r="AU206" s="210">
        <v>13</v>
      </c>
      <c r="AV206" s="223">
        <v>6966</v>
      </c>
      <c r="AW206" s="152">
        <v>884</v>
      </c>
      <c r="AX206" s="152">
        <v>19</v>
      </c>
      <c r="AY206" s="210">
        <v>404</v>
      </c>
      <c r="AZ206" s="210">
        <v>7452</v>
      </c>
      <c r="BA206" s="210">
        <v>4</v>
      </c>
      <c r="BB206" s="210">
        <v>9</v>
      </c>
      <c r="BC206" s="152">
        <f t="shared" si="48"/>
        <v>12</v>
      </c>
      <c r="BD206" s="223">
        <v>0</v>
      </c>
      <c r="BE206" s="152">
        <f t="shared" si="49"/>
        <v>7668</v>
      </c>
      <c r="BF206" s="223">
        <v>13</v>
      </c>
      <c r="BG206" s="228">
        <f t="shared" si="50"/>
        <v>189</v>
      </c>
      <c r="BH206" s="223">
        <v>0</v>
      </c>
      <c r="BI206" s="244" t="s">
        <v>97</v>
      </c>
      <c r="BJ206" s="210">
        <v>442</v>
      </c>
    </row>
    <row r="207" spans="7:62" s="241" customFormat="1" ht="14.25" x14ac:dyDescent="0.2">
      <c r="G207" s="151">
        <v>44370</v>
      </c>
      <c r="H207" s="152">
        <f t="shared" ref="H207:H238" si="53">H206+I207</f>
        <v>7897</v>
      </c>
      <c r="I207" s="223">
        <v>28</v>
      </c>
      <c r="J207" s="216">
        <f t="shared" si="51"/>
        <v>1261.2698945081975</v>
      </c>
      <c r="K207" s="217">
        <f t="shared" ref="K207:K238" si="54">(H207*100/H206)-100</f>
        <v>0.35582666158343557</v>
      </c>
      <c r="L207" s="152">
        <v>0</v>
      </c>
      <c r="M207" s="223">
        <v>7896</v>
      </c>
      <c r="N207" s="223">
        <v>1</v>
      </c>
      <c r="O207" s="210">
        <v>3230</v>
      </c>
      <c r="P207" s="210">
        <f t="shared" si="52"/>
        <v>4667</v>
      </c>
      <c r="Q207" s="223">
        <v>140</v>
      </c>
      <c r="R207" s="223">
        <v>1509</v>
      </c>
      <c r="S207" s="223">
        <v>1164</v>
      </c>
      <c r="T207" s="223">
        <v>3879</v>
      </c>
      <c r="U207" s="223">
        <v>441</v>
      </c>
      <c r="V207" s="223">
        <v>123</v>
      </c>
      <c r="W207" s="223">
        <v>641</v>
      </c>
      <c r="X207" s="210">
        <v>4</v>
      </c>
      <c r="Y207" s="210">
        <v>24</v>
      </c>
      <c r="Z207" s="210">
        <v>52</v>
      </c>
      <c r="AA207" s="210">
        <v>57</v>
      </c>
      <c r="AB207" s="210">
        <v>306</v>
      </c>
      <c r="AC207" s="210">
        <v>1780</v>
      </c>
      <c r="AD207" s="210">
        <v>2663</v>
      </c>
      <c r="AE207" s="210">
        <v>3011</v>
      </c>
      <c r="AF207" s="223">
        <v>14</v>
      </c>
      <c r="AG207" s="223">
        <v>675</v>
      </c>
      <c r="AH207" s="223">
        <v>1416</v>
      </c>
      <c r="AI207" s="223">
        <v>4834</v>
      </c>
      <c r="AJ207" s="223">
        <v>44</v>
      </c>
      <c r="AK207" s="223">
        <v>914</v>
      </c>
      <c r="AL207" s="210">
        <v>6577</v>
      </c>
      <c r="AM207" s="210">
        <v>1320</v>
      </c>
      <c r="AN207" s="152">
        <v>976</v>
      </c>
      <c r="AO207" s="223">
        <v>6674</v>
      </c>
      <c r="AP207" s="152">
        <v>123</v>
      </c>
      <c r="AQ207" s="152">
        <v>124</v>
      </c>
      <c r="AR207" s="210">
        <v>656</v>
      </c>
      <c r="AS207" s="210">
        <v>7207</v>
      </c>
      <c r="AT207" s="210">
        <v>21</v>
      </c>
      <c r="AU207" s="210">
        <v>13</v>
      </c>
      <c r="AV207" s="223">
        <v>6985</v>
      </c>
      <c r="AW207" s="152">
        <v>893</v>
      </c>
      <c r="AX207" s="152">
        <v>19</v>
      </c>
      <c r="AY207" s="210">
        <v>404</v>
      </c>
      <c r="AZ207" s="210">
        <v>7480</v>
      </c>
      <c r="BA207" s="210">
        <v>4</v>
      </c>
      <c r="BB207" s="210">
        <v>9</v>
      </c>
      <c r="BC207" s="152">
        <f t="shared" ref="BC207:BC238" si="55">BC206+BD207</f>
        <v>12</v>
      </c>
      <c r="BD207" s="223">
        <v>0</v>
      </c>
      <c r="BE207" s="152">
        <f t="shared" ref="BE207:BE238" si="56">SUM(BE206+BF207)</f>
        <v>7696</v>
      </c>
      <c r="BF207" s="223">
        <v>28</v>
      </c>
      <c r="BG207" s="228">
        <f t="shared" ref="BG207:BG238" si="57">BG206+BH207</f>
        <v>189</v>
      </c>
      <c r="BH207" s="223">
        <v>0</v>
      </c>
      <c r="BI207" s="244" t="s">
        <v>97</v>
      </c>
      <c r="BJ207" s="210">
        <v>446</v>
      </c>
    </row>
    <row r="208" spans="7:62" s="241" customFormat="1" ht="14.25" x14ac:dyDescent="0.2">
      <c r="G208" s="151">
        <v>44371</v>
      </c>
      <c r="H208" s="152">
        <f t="shared" si="53"/>
        <v>7925</v>
      </c>
      <c r="I208" s="223">
        <v>28</v>
      </c>
      <c r="J208" s="216">
        <f t="shared" si="51"/>
        <v>1265.7419164211049</v>
      </c>
      <c r="K208" s="217">
        <f t="shared" si="54"/>
        <v>0.35456502469291706</v>
      </c>
      <c r="L208" s="152">
        <v>0</v>
      </c>
      <c r="M208" s="223">
        <v>7924</v>
      </c>
      <c r="N208" s="223">
        <v>1</v>
      </c>
      <c r="O208" s="210">
        <v>3241</v>
      </c>
      <c r="P208" s="210">
        <f t="shared" si="52"/>
        <v>4684</v>
      </c>
      <c r="Q208" s="223">
        <v>140</v>
      </c>
      <c r="R208" s="223">
        <v>1515</v>
      </c>
      <c r="S208" s="223">
        <v>1169</v>
      </c>
      <c r="T208" s="223">
        <v>3892</v>
      </c>
      <c r="U208" s="223">
        <v>442</v>
      </c>
      <c r="V208" s="223">
        <v>124</v>
      </c>
      <c r="W208" s="223">
        <v>643</v>
      </c>
      <c r="X208" s="210">
        <v>4</v>
      </c>
      <c r="Y208" s="210">
        <v>24</v>
      </c>
      <c r="Z208" s="210">
        <v>52</v>
      </c>
      <c r="AA208" s="210">
        <v>57</v>
      </c>
      <c r="AB208" s="210">
        <v>307</v>
      </c>
      <c r="AC208" s="210">
        <v>1789</v>
      </c>
      <c r="AD208" s="210">
        <v>2673</v>
      </c>
      <c r="AE208" s="210">
        <v>3019</v>
      </c>
      <c r="AF208" s="223">
        <v>14</v>
      </c>
      <c r="AG208" s="223">
        <v>676</v>
      </c>
      <c r="AH208" s="223">
        <v>1427</v>
      </c>
      <c r="AI208" s="223">
        <v>4845</v>
      </c>
      <c r="AJ208" s="223">
        <v>44</v>
      </c>
      <c r="AK208" s="223">
        <v>919</v>
      </c>
      <c r="AL208" s="210">
        <v>6585</v>
      </c>
      <c r="AM208" s="210">
        <v>1340</v>
      </c>
      <c r="AN208" s="152">
        <v>990</v>
      </c>
      <c r="AO208" s="223">
        <v>6686</v>
      </c>
      <c r="AP208" s="152">
        <v>125</v>
      </c>
      <c r="AQ208" s="152">
        <v>124</v>
      </c>
      <c r="AR208" s="210">
        <v>667</v>
      </c>
      <c r="AS208" s="210">
        <v>7224</v>
      </c>
      <c r="AT208" s="210">
        <v>21</v>
      </c>
      <c r="AU208" s="210">
        <v>13</v>
      </c>
      <c r="AV208" s="223">
        <v>7002</v>
      </c>
      <c r="AW208" s="152">
        <v>903</v>
      </c>
      <c r="AX208" s="152">
        <v>20</v>
      </c>
      <c r="AY208" s="210">
        <v>404</v>
      </c>
      <c r="AZ208" s="210">
        <v>7508</v>
      </c>
      <c r="BA208" s="210">
        <v>4</v>
      </c>
      <c r="BB208" s="210">
        <v>9</v>
      </c>
      <c r="BC208" s="152">
        <f t="shared" si="55"/>
        <v>12</v>
      </c>
      <c r="BD208" s="223">
        <v>0</v>
      </c>
      <c r="BE208" s="152">
        <f t="shared" si="56"/>
        <v>7723</v>
      </c>
      <c r="BF208" s="223">
        <v>27</v>
      </c>
      <c r="BG208" s="228">
        <f t="shared" si="57"/>
        <v>190</v>
      </c>
      <c r="BH208" s="223">
        <v>1</v>
      </c>
      <c r="BI208" s="244" t="s">
        <v>97</v>
      </c>
      <c r="BJ208" s="210">
        <v>446</v>
      </c>
    </row>
    <row r="209" spans="7:62" s="241" customFormat="1" ht="14.25" x14ac:dyDescent="0.2">
      <c r="G209" s="151">
        <v>44372</v>
      </c>
      <c r="H209" s="152">
        <f t="shared" si="53"/>
        <v>7962</v>
      </c>
      <c r="I209" s="223">
        <v>37</v>
      </c>
      <c r="J209" s="216">
        <f t="shared" si="51"/>
        <v>1271.6513739488753</v>
      </c>
      <c r="K209" s="217">
        <f t="shared" si="54"/>
        <v>0.46687697160882635</v>
      </c>
      <c r="L209" s="152">
        <v>0</v>
      </c>
      <c r="M209" s="223">
        <v>7961</v>
      </c>
      <c r="N209" s="223">
        <v>1</v>
      </c>
      <c r="O209" s="210">
        <v>3250</v>
      </c>
      <c r="P209" s="210">
        <f t="shared" si="52"/>
        <v>4712</v>
      </c>
      <c r="Q209" s="223">
        <v>140</v>
      </c>
      <c r="R209" s="223">
        <v>1522</v>
      </c>
      <c r="S209" s="223">
        <v>1173</v>
      </c>
      <c r="T209" s="223">
        <v>3914</v>
      </c>
      <c r="U209" s="223">
        <v>443</v>
      </c>
      <c r="V209" s="223">
        <v>124</v>
      </c>
      <c r="W209" s="223">
        <v>646</v>
      </c>
      <c r="X209" s="210">
        <v>4</v>
      </c>
      <c r="Y209" s="210">
        <v>24</v>
      </c>
      <c r="Z209" s="210">
        <v>52</v>
      </c>
      <c r="AA209" s="210">
        <v>57</v>
      </c>
      <c r="AB209" s="210">
        <v>307</v>
      </c>
      <c r="AC209" s="210">
        <v>1797</v>
      </c>
      <c r="AD209" s="210">
        <v>2687</v>
      </c>
      <c r="AE209" s="210">
        <v>3034</v>
      </c>
      <c r="AF209" s="223">
        <v>14</v>
      </c>
      <c r="AG209" s="223">
        <v>677</v>
      </c>
      <c r="AH209" s="223">
        <v>1438</v>
      </c>
      <c r="AI209" s="223">
        <v>4864</v>
      </c>
      <c r="AJ209" s="223">
        <v>44</v>
      </c>
      <c r="AK209" s="223">
        <v>925</v>
      </c>
      <c r="AL209" s="210">
        <v>6599</v>
      </c>
      <c r="AM209" s="210">
        <v>1363</v>
      </c>
      <c r="AN209" s="152">
        <v>1002</v>
      </c>
      <c r="AO209" s="223">
        <v>6709</v>
      </c>
      <c r="AP209" s="152">
        <v>126</v>
      </c>
      <c r="AQ209" s="152">
        <v>125</v>
      </c>
      <c r="AR209" s="210">
        <v>679</v>
      </c>
      <c r="AS209" s="210">
        <v>7248</v>
      </c>
      <c r="AT209" s="210">
        <v>22</v>
      </c>
      <c r="AU209" s="210">
        <v>13</v>
      </c>
      <c r="AV209" s="223">
        <v>7026</v>
      </c>
      <c r="AW209" s="152">
        <v>915</v>
      </c>
      <c r="AX209" s="152">
        <v>21</v>
      </c>
      <c r="AY209" s="210">
        <v>404</v>
      </c>
      <c r="AZ209" s="210">
        <v>7545</v>
      </c>
      <c r="BA209" s="210">
        <v>4</v>
      </c>
      <c r="BB209" s="210">
        <v>9</v>
      </c>
      <c r="BC209" s="152">
        <f t="shared" si="55"/>
        <v>12</v>
      </c>
      <c r="BD209" s="223">
        <v>0</v>
      </c>
      <c r="BE209" s="152">
        <f t="shared" si="56"/>
        <v>7760</v>
      </c>
      <c r="BF209" s="223">
        <v>37</v>
      </c>
      <c r="BG209" s="228">
        <f t="shared" si="57"/>
        <v>190</v>
      </c>
      <c r="BH209" s="223">
        <v>0</v>
      </c>
      <c r="BI209" s="244" t="s">
        <v>97</v>
      </c>
      <c r="BJ209" s="210">
        <v>451</v>
      </c>
    </row>
    <row r="210" spans="7:62" s="241" customFormat="1" ht="14.25" x14ac:dyDescent="0.2">
      <c r="G210" s="151">
        <v>44373</v>
      </c>
      <c r="H210" s="152">
        <f t="shared" si="53"/>
        <v>7978</v>
      </c>
      <c r="I210" s="223">
        <v>16</v>
      </c>
      <c r="J210" s="216">
        <f t="shared" si="51"/>
        <v>1274.2068150419652</v>
      </c>
      <c r="K210" s="217">
        <f t="shared" si="54"/>
        <v>0.20095453403666852</v>
      </c>
      <c r="L210" s="152">
        <v>0</v>
      </c>
      <c r="M210" s="223">
        <v>7977</v>
      </c>
      <c r="N210" s="223">
        <v>1</v>
      </c>
      <c r="O210" s="210">
        <v>3257</v>
      </c>
      <c r="P210" s="210">
        <f t="shared" si="52"/>
        <v>4721</v>
      </c>
      <c r="Q210" s="223">
        <v>140</v>
      </c>
      <c r="R210" s="223">
        <v>1523</v>
      </c>
      <c r="S210" s="223">
        <v>1177</v>
      </c>
      <c r="T210" s="223">
        <v>3923</v>
      </c>
      <c r="U210" s="223">
        <v>443</v>
      </c>
      <c r="V210" s="223">
        <v>125</v>
      </c>
      <c r="W210" s="223">
        <v>647</v>
      </c>
      <c r="X210" s="210">
        <v>4</v>
      </c>
      <c r="Y210" s="210">
        <v>24</v>
      </c>
      <c r="Z210" s="210">
        <v>52</v>
      </c>
      <c r="AA210" s="210">
        <v>57</v>
      </c>
      <c r="AB210" s="210">
        <v>307</v>
      </c>
      <c r="AC210" s="210">
        <v>1799</v>
      </c>
      <c r="AD210" s="210">
        <v>2696</v>
      </c>
      <c r="AE210" s="210">
        <v>3039</v>
      </c>
      <c r="AF210" s="223">
        <v>15</v>
      </c>
      <c r="AG210" s="223">
        <v>678</v>
      </c>
      <c r="AH210" s="223">
        <v>1443</v>
      </c>
      <c r="AI210" s="223">
        <v>4871</v>
      </c>
      <c r="AJ210" s="223">
        <v>44</v>
      </c>
      <c r="AK210" s="223">
        <v>927</v>
      </c>
      <c r="AL210" s="210">
        <v>6604</v>
      </c>
      <c r="AM210" s="210">
        <v>1374</v>
      </c>
      <c r="AN210" s="152">
        <v>1010</v>
      </c>
      <c r="AO210" s="223">
        <v>6716</v>
      </c>
      <c r="AP210" s="152">
        <v>127</v>
      </c>
      <c r="AQ210" s="152">
        <v>125</v>
      </c>
      <c r="AR210" s="210">
        <v>687</v>
      </c>
      <c r="AS210" s="210">
        <v>7256</v>
      </c>
      <c r="AT210" s="210">
        <v>22</v>
      </c>
      <c r="AU210" s="210">
        <v>13</v>
      </c>
      <c r="AV210" s="223">
        <v>7034</v>
      </c>
      <c r="AW210" s="152">
        <v>923</v>
      </c>
      <c r="AX210" s="152">
        <v>21</v>
      </c>
      <c r="AY210" s="210">
        <v>404</v>
      </c>
      <c r="AZ210" s="210">
        <v>7561</v>
      </c>
      <c r="BA210" s="210">
        <v>4</v>
      </c>
      <c r="BB210" s="210">
        <v>9</v>
      </c>
      <c r="BC210" s="152">
        <f t="shared" si="55"/>
        <v>12</v>
      </c>
      <c r="BD210" s="223">
        <v>0</v>
      </c>
      <c r="BE210" s="152">
        <f t="shared" si="56"/>
        <v>7776</v>
      </c>
      <c r="BF210" s="223">
        <v>16</v>
      </c>
      <c r="BG210" s="228">
        <f t="shared" si="57"/>
        <v>190</v>
      </c>
      <c r="BH210" s="223">
        <v>0</v>
      </c>
      <c r="BI210" s="244" t="s">
        <v>97</v>
      </c>
      <c r="BJ210" s="210">
        <v>455</v>
      </c>
    </row>
    <row r="211" spans="7:62" s="241" customFormat="1" ht="14.25" x14ac:dyDescent="0.2">
      <c r="G211" s="151">
        <v>44374</v>
      </c>
      <c r="H211" s="152">
        <f t="shared" si="53"/>
        <v>7998</v>
      </c>
      <c r="I211" s="223">
        <v>20</v>
      </c>
      <c r="J211" s="216">
        <f t="shared" si="51"/>
        <v>1277.4011164083277</v>
      </c>
      <c r="K211" s="217">
        <f t="shared" si="54"/>
        <v>0.25068939583854899</v>
      </c>
      <c r="L211" s="152">
        <v>0</v>
      </c>
      <c r="M211" s="223">
        <v>7997</v>
      </c>
      <c r="N211" s="223">
        <v>1</v>
      </c>
      <c r="O211" s="210">
        <v>3263</v>
      </c>
      <c r="P211" s="210">
        <f t="shared" si="52"/>
        <v>4735</v>
      </c>
      <c r="Q211" s="223">
        <v>140</v>
      </c>
      <c r="R211" s="223">
        <v>1527</v>
      </c>
      <c r="S211" s="223">
        <v>1177</v>
      </c>
      <c r="T211" s="223">
        <v>3937</v>
      </c>
      <c r="U211" s="223">
        <v>443</v>
      </c>
      <c r="V211" s="223">
        <v>125</v>
      </c>
      <c r="W211" s="223">
        <v>649</v>
      </c>
      <c r="X211" s="210">
        <v>4</v>
      </c>
      <c r="Y211" s="210">
        <v>24</v>
      </c>
      <c r="Z211" s="210">
        <v>52</v>
      </c>
      <c r="AA211" s="210">
        <v>57</v>
      </c>
      <c r="AB211" s="210">
        <v>307</v>
      </c>
      <c r="AC211" s="210">
        <v>1802</v>
      </c>
      <c r="AD211" s="210">
        <v>2702</v>
      </c>
      <c r="AE211" s="210">
        <v>3050</v>
      </c>
      <c r="AF211" s="223">
        <v>15</v>
      </c>
      <c r="AG211" s="223">
        <v>678</v>
      </c>
      <c r="AH211" s="223">
        <v>1447</v>
      </c>
      <c r="AI211" s="223">
        <v>4885</v>
      </c>
      <c r="AJ211" s="223">
        <v>44</v>
      </c>
      <c r="AK211" s="223">
        <v>929</v>
      </c>
      <c r="AL211" s="210">
        <v>6613</v>
      </c>
      <c r="AM211" s="210">
        <v>1385</v>
      </c>
      <c r="AN211" s="152">
        <v>1022</v>
      </c>
      <c r="AO211" s="223">
        <v>6722</v>
      </c>
      <c r="AP211" s="152">
        <v>127</v>
      </c>
      <c r="AQ211" s="152">
        <v>127</v>
      </c>
      <c r="AR211" s="210">
        <v>697</v>
      </c>
      <c r="AS211" s="210">
        <v>7266</v>
      </c>
      <c r="AT211" s="210">
        <v>22</v>
      </c>
      <c r="AU211" s="210">
        <v>13</v>
      </c>
      <c r="AV211" s="223">
        <v>7043</v>
      </c>
      <c r="AW211" s="152">
        <v>933</v>
      </c>
      <c r="AX211" s="152">
        <v>22</v>
      </c>
      <c r="AY211" s="210">
        <v>404</v>
      </c>
      <c r="AZ211" s="210">
        <v>7581</v>
      </c>
      <c r="BA211" s="210">
        <v>4</v>
      </c>
      <c r="BB211" s="210">
        <v>9</v>
      </c>
      <c r="BC211" s="152">
        <f t="shared" si="55"/>
        <v>12</v>
      </c>
      <c r="BD211" s="223">
        <v>0</v>
      </c>
      <c r="BE211" s="152">
        <f t="shared" si="56"/>
        <v>7796</v>
      </c>
      <c r="BF211" s="223">
        <v>20</v>
      </c>
      <c r="BG211" s="228">
        <f t="shared" si="57"/>
        <v>190</v>
      </c>
      <c r="BH211" s="223">
        <v>0</v>
      </c>
      <c r="BI211" s="244" t="s">
        <v>97</v>
      </c>
      <c r="BJ211" s="210">
        <v>458</v>
      </c>
    </row>
    <row r="212" spans="7:62" s="241" customFormat="1" ht="14.25" x14ac:dyDescent="0.2">
      <c r="G212" s="151">
        <v>44375</v>
      </c>
      <c r="H212" s="152">
        <f t="shared" si="53"/>
        <v>8025</v>
      </c>
      <c r="I212" s="223">
        <v>27</v>
      </c>
      <c r="J212" s="216">
        <f t="shared" si="51"/>
        <v>1281.7134232529168</v>
      </c>
      <c r="K212" s="217">
        <f t="shared" si="54"/>
        <v>0.33758439609901814</v>
      </c>
      <c r="L212" s="152">
        <v>0</v>
      </c>
      <c r="M212" s="223">
        <v>8024</v>
      </c>
      <c r="N212" s="223">
        <v>1</v>
      </c>
      <c r="O212" s="210">
        <v>3275</v>
      </c>
      <c r="P212" s="210">
        <f t="shared" si="52"/>
        <v>4750</v>
      </c>
      <c r="Q212" s="223">
        <v>141</v>
      </c>
      <c r="R212" s="223">
        <v>1536</v>
      </c>
      <c r="S212" s="223">
        <v>1178</v>
      </c>
      <c r="T212" s="223">
        <v>3951</v>
      </c>
      <c r="U212" s="223">
        <v>443</v>
      </c>
      <c r="V212" s="223">
        <v>125</v>
      </c>
      <c r="W212" s="223">
        <v>651</v>
      </c>
      <c r="X212" s="210">
        <v>4</v>
      </c>
      <c r="Y212" s="210">
        <v>25</v>
      </c>
      <c r="Z212" s="210">
        <v>52</v>
      </c>
      <c r="AA212" s="210">
        <v>57</v>
      </c>
      <c r="AB212" s="210">
        <v>308</v>
      </c>
      <c r="AC212" s="210">
        <v>1808</v>
      </c>
      <c r="AD212" s="210">
        <v>2708</v>
      </c>
      <c r="AE212" s="210">
        <v>3063</v>
      </c>
      <c r="AF212" s="223">
        <v>19</v>
      </c>
      <c r="AG212" s="223">
        <v>679</v>
      </c>
      <c r="AH212" s="223">
        <v>1454</v>
      </c>
      <c r="AI212" s="223">
        <v>4897</v>
      </c>
      <c r="AJ212" s="223">
        <v>44</v>
      </c>
      <c r="AK212" s="223">
        <v>932</v>
      </c>
      <c r="AL212" s="210">
        <v>6625</v>
      </c>
      <c r="AM212" s="210">
        <v>1400</v>
      </c>
      <c r="AN212" s="152">
        <v>1032</v>
      </c>
      <c r="AO212" s="223">
        <v>6735</v>
      </c>
      <c r="AP212" s="152">
        <v>129</v>
      </c>
      <c r="AQ212" s="152">
        <v>129</v>
      </c>
      <c r="AR212" s="210">
        <v>704</v>
      </c>
      <c r="AS212" s="210">
        <v>7284</v>
      </c>
      <c r="AT212" s="210">
        <v>24</v>
      </c>
      <c r="AU212" s="210">
        <v>13</v>
      </c>
      <c r="AV212" s="223">
        <v>7059</v>
      </c>
      <c r="AW212" s="152">
        <v>943</v>
      </c>
      <c r="AX212" s="152">
        <v>23</v>
      </c>
      <c r="AY212" s="210">
        <v>404</v>
      </c>
      <c r="AZ212" s="210">
        <v>7608</v>
      </c>
      <c r="BA212" s="210">
        <v>4</v>
      </c>
      <c r="BB212" s="210">
        <v>9</v>
      </c>
      <c r="BC212" s="152">
        <f t="shared" si="55"/>
        <v>12</v>
      </c>
      <c r="BD212" s="223">
        <v>0</v>
      </c>
      <c r="BE212" s="152">
        <f t="shared" si="56"/>
        <v>7823</v>
      </c>
      <c r="BF212" s="223">
        <v>27</v>
      </c>
      <c r="BG212" s="228">
        <f t="shared" si="57"/>
        <v>190</v>
      </c>
      <c r="BH212" s="223">
        <v>0</v>
      </c>
      <c r="BI212" s="244" t="s">
        <v>97</v>
      </c>
      <c r="BJ212" s="210">
        <v>458</v>
      </c>
    </row>
    <row r="213" spans="7:62" s="241" customFormat="1" ht="14.25" x14ac:dyDescent="0.2">
      <c r="G213" s="151">
        <v>44376</v>
      </c>
      <c r="H213" s="152">
        <f t="shared" si="53"/>
        <v>8047</v>
      </c>
      <c r="I213" s="223">
        <v>22</v>
      </c>
      <c r="J213" s="216">
        <f t="shared" si="51"/>
        <v>1285.2271547559155</v>
      </c>
      <c r="K213" s="217">
        <f t="shared" si="54"/>
        <v>0.27414330218068983</v>
      </c>
      <c r="L213" s="152">
        <v>0</v>
      </c>
      <c r="M213" s="223">
        <v>8046</v>
      </c>
      <c r="N213" s="223">
        <v>1</v>
      </c>
      <c r="O213" s="210">
        <v>3280</v>
      </c>
      <c r="P213" s="210">
        <f t="shared" si="52"/>
        <v>4767</v>
      </c>
      <c r="Q213" s="223">
        <v>141</v>
      </c>
      <c r="R213" s="223">
        <v>1538</v>
      </c>
      <c r="S213" s="223">
        <v>1180</v>
      </c>
      <c r="T213" s="223">
        <v>3966</v>
      </c>
      <c r="U213" s="223">
        <v>445</v>
      </c>
      <c r="V213" s="223">
        <v>125</v>
      </c>
      <c r="W213" s="223">
        <v>652</v>
      </c>
      <c r="X213" s="210">
        <v>4</v>
      </c>
      <c r="Y213" s="210">
        <v>25</v>
      </c>
      <c r="Z213" s="210">
        <v>52</v>
      </c>
      <c r="AA213" s="210">
        <v>57</v>
      </c>
      <c r="AB213" s="210">
        <v>308</v>
      </c>
      <c r="AC213" s="210">
        <v>1809</v>
      </c>
      <c r="AD213" s="210">
        <v>2720</v>
      </c>
      <c r="AE213" s="210">
        <v>3072</v>
      </c>
      <c r="AF213" s="223">
        <v>19</v>
      </c>
      <c r="AG213" s="223">
        <v>681</v>
      </c>
      <c r="AH213" s="223">
        <v>1457</v>
      </c>
      <c r="AI213" s="223">
        <v>4910</v>
      </c>
      <c r="AJ213" s="223">
        <v>44</v>
      </c>
      <c r="AK213" s="223">
        <v>936</v>
      </c>
      <c r="AL213" s="210">
        <v>6633</v>
      </c>
      <c r="AM213" s="210">
        <v>1414</v>
      </c>
      <c r="AN213" s="152">
        <v>1041</v>
      </c>
      <c r="AO213" s="223">
        <v>6746</v>
      </c>
      <c r="AP213" s="152">
        <v>131</v>
      </c>
      <c r="AQ213" s="152">
        <v>129</v>
      </c>
      <c r="AR213" s="210">
        <v>711</v>
      </c>
      <c r="AS213" s="210">
        <v>7299</v>
      </c>
      <c r="AT213" s="210">
        <v>24</v>
      </c>
      <c r="AU213" s="210">
        <v>13</v>
      </c>
      <c r="AV213" s="223">
        <v>7074</v>
      </c>
      <c r="AW213" s="152">
        <v>950</v>
      </c>
      <c r="AX213" s="152">
        <v>23</v>
      </c>
      <c r="AY213" s="210">
        <v>404</v>
      </c>
      <c r="AZ213" s="210">
        <v>7630</v>
      </c>
      <c r="BA213" s="210">
        <v>4</v>
      </c>
      <c r="BB213" s="210">
        <v>9</v>
      </c>
      <c r="BC213" s="152">
        <f t="shared" si="55"/>
        <v>12</v>
      </c>
      <c r="BD213" s="223">
        <v>0</v>
      </c>
      <c r="BE213" s="152">
        <f t="shared" si="56"/>
        <v>7845</v>
      </c>
      <c r="BF213" s="223">
        <v>22</v>
      </c>
      <c r="BG213" s="228">
        <f t="shared" si="57"/>
        <v>190</v>
      </c>
      <c r="BH213" s="223">
        <v>0</v>
      </c>
      <c r="BI213" s="244" t="s">
        <v>97</v>
      </c>
      <c r="BJ213" s="210">
        <v>461</v>
      </c>
    </row>
    <row r="214" spans="7:62" s="241" customFormat="1" ht="14.25" x14ac:dyDescent="0.2">
      <c r="G214" s="151">
        <v>44377</v>
      </c>
      <c r="H214" s="152">
        <f t="shared" si="53"/>
        <v>8072</v>
      </c>
      <c r="I214" s="223">
        <v>25</v>
      </c>
      <c r="J214" s="216">
        <f t="shared" si="51"/>
        <v>1289.2200314638685</v>
      </c>
      <c r="K214" s="217">
        <f t="shared" si="54"/>
        <v>0.31067478563440432</v>
      </c>
      <c r="L214" s="152">
        <v>0</v>
      </c>
      <c r="M214" s="223">
        <v>8070</v>
      </c>
      <c r="N214" s="223">
        <v>2</v>
      </c>
      <c r="O214" s="210">
        <v>3289</v>
      </c>
      <c r="P214" s="210">
        <f t="shared" si="52"/>
        <v>4783</v>
      </c>
      <c r="Q214" s="223">
        <v>141</v>
      </c>
      <c r="R214" s="223">
        <v>1541</v>
      </c>
      <c r="S214" s="223">
        <v>1182</v>
      </c>
      <c r="T214" s="223">
        <v>3981</v>
      </c>
      <c r="U214" s="223">
        <v>446</v>
      </c>
      <c r="V214" s="223">
        <v>125</v>
      </c>
      <c r="W214" s="223">
        <v>656</v>
      </c>
      <c r="X214" s="210">
        <v>4</v>
      </c>
      <c r="Y214" s="210">
        <v>25</v>
      </c>
      <c r="Z214" s="210">
        <v>52</v>
      </c>
      <c r="AA214" s="210">
        <v>57</v>
      </c>
      <c r="AB214" s="210">
        <v>309</v>
      </c>
      <c r="AC214" s="210">
        <v>1810</v>
      </c>
      <c r="AD214" s="210">
        <v>2731</v>
      </c>
      <c r="AE214" s="210">
        <v>3084</v>
      </c>
      <c r="AF214" s="223">
        <v>20</v>
      </c>
      <c r="AG214" s="223">
        <v>682</v>
      </c>
      <c r="AH214" s="223">
        <v>1461</v>
      </c>
      <c r="AI214" s="223">
        <v>4927</v>
      </c>
      <c r="AJ214" s="223">
        <v>44</v>
      </c>
      <c r="AK214" s="223">
        <v>938</v>
      </c>
      <c r="AL214" s="210">
        <v>6643</v>
      </c>
      <c r="AM214" s="210">
        <v>1429</v>
      </c>
      <c r="AN214" s="152">
        <v>1053</v>
      </c>
      <c r="AO214" s="223">
        <v>6756</v>
      </c>
      <c r="AP214" s="152">
        <v>132</v>
      </c>
      <c r="AQ214" s="152">
        <v>131</v>
      </c>
      <c r="AR214" s="210">
        <v>721</v>
      </c>
      <c r="AS214" s="210">
        <v>7314</v>
      </c>
      <c r="AT214" s="210">
        <v>24</v>
      </c>
      <c r="AU214" s="210">
        <v>13</v>
      </c>
      <c r="AV214" s="223">
        <v>7088</v>
      </c>
      <c r="AW214" s="152">
        <v>960</v>
      </c>
      <c r="AX214" s="152">
        <v>24</v>
      </c>
      <c r="AY214" s="210">
        <v>404</v>
      </c>
      <c r="AZ214" s="210">
        <v>7655</v>
      </c>
      <c r="BA214" s="210">
        <v>4</v>
      </c>
      <c r="BB214" s="210">
        <v>9</v>
      </c>
      <c r="BC214" s="152">
        <f t="shared" si="55"/>
        <v>12</v>
      </c>
      <c r="BD214" s="223">
        <v>0</v>
      </c>
      <c r="BE214" s="152">
        <f t="shared" si="56"/>
        <v>7870</v>
      </c>
      <c r="BF214" s="223">
        <v>25</v>
      </c>
      <c r="BG214" s="228">
        <f t="shared" si="57"/>
        <v>190</v>
      </c>
      <c r="BH214" s="223">
        <v>0</v>
      </c>
      <c r="BI214" s="244" t="s">
        <v>97</v>
      </c>
      <c r="BJ214" s="210">
        <v>464</v>
      </c>
    </row>
    <row r="215" spans="7:62" s="241" customFormat="1" ht="14.25" x14ac:dyDescent="0.2">
      <c r="G215" s="151">
        <v>44378</v>
      </c>
      <c r="H215" s="152">
        <f t="shared" si="53"/>
        <v>8097</v>
      </c>
      <c r="I215" s="223">
        <v>25</v>
      </c>
      <c r="J215" s="216">
        <f t="shared" si="51"/>
        <v>1293.2129081718215</v>
      </c>
      <c r="K215" s="217">
        <f t="shared" si="54"/>
        <v>0.30971258671952739</v>
      </c>
      <c r="L215" s="152">
        <v>0</v>
      </c>
      <c r="M215" s="223">
        <v>8095</v>
      </c>
      <c r="N215" s="223">
        <v>2</v>
      </c>
      <c r="O215" s="210">
        <v>3297</v>
      </c>
      <c r="P215" s="210">
        <f t="shared" si="52"/>
        <v>4800</v>
      </c>
      <c r="Q215" s="223">
        <v>141</v>
      </c>
      <c r="R215" s="223">
        <v>1544</v>
      </c>
      <c r="S215" s="223">
        <v>1184</v>
      </c>
      <c r="T215" s="223">
        <v>3996</v>
      </c>
      <c r="U215" s="223">
        <v>446</v>
      </c>
      <c r="V215" s="223">
        <v>126</v>
      </c>
      <c r="W215" s="223">
        <v>660</v>
      </c>
      <c r="X215" s="210">
        <v>4</v>
      </c>
      <c r="Y215" s="210">
        <v>25</v>
      </c>
      <c r="Z215" s="210">
        <v>52</v>
      </c>
      <c r="AA215" s="210">
        <v>57</v>
      </c>
      <c r="AB215" s="210">
        <v>310</v>
      </c>
      <c r="AC215" s="210">
        <v>1812</v>
      </c>
      <c r="AD215" s="210">
        <v>2744</v>
      </c>
      <c r="AE215" s="210">
        <v>3093</v>
      </c>
      <c r="AF215" s="223">
        <v>20</v>
      </c>
      <c r="AG215" s="223">
        <v>683</v>
      </c>
      <c r="AH215" s="223">
        <v>1466</v>
      </c>
      <c r="AI215" s="223">
        <v>4944</v>
      </c>
      <c r="AJ215" s="223">
        <v>44</v>
      </c>
      <c r="AK215" s="223">
        <v>940</v>
      </c>
      <c r="AL215" s="210">
        <v>6655</v>
      </c>
      <c r="AM215" s="210">
        <v>1442</v>
      </c>
      <c r="AN215" s="152">
        <v>1060</v>
      </c>
      <c r="AO215" s="223">
        <v>6772</v>
      </c>
      <c r="AP215" s="152">
        <v>134</v>
      </c>
      <c r="AQ215" s="152">
        <v>131</v>
      </c>
      <c r="AR215" s="210">
        <v>730</v>
      </c>
      <c r="AS215" s="210">
        <v>7330</v>
      </c>
      <c r="AT215" s="210">
        <v>24</v>
      </c>
      <c r="AU215" s="210">
        <v>13</v>
      </c>
      <c r="AV215" s="223">
        <v>7104</v>
      </c>
      <c r="AW215" s="152">
        <v>969</v>
      </c>
      <c r="AX215" s="152">
        <v>24</v>
      </c>
      <c r="AY215" s="210">
        <v>404</v>
      </c>
      <c r="AZ215" s="210">
        <v>7680</v>
      </c>
      <c r="BA215" s="210">
        <v>4</v>
      </c>
      <c r="BB215" s="210">
        <v>9</v>
      </c>
      <c r="BC215" s="152">
        <f t="shared" si="55"/>
        <v>12</v>
      </c>
      <c r="BD215" s="223">
        <v>0</v>
      </c>
      <c r="BE215" s="152">
        <f t="shared" si="56"/>
        <v>7895</v>
      </c>
      <c r="BF215" s="223">
        <v>25</v>
      </c>
      <c r="BG215" s="228">
        <f t="shared" si="57"/>
        <v>190</v>
      </c>
      <c r="BH215" s="223">
        <v>0</v>
      </c>
      <c r="BI215" s="244" t="s">
        <v>97</v>
      </c>
      <c r="BJ215" s="210">
        <v>466</v>
      </c>
    </row>
    <row r="216" spans="7:62" s="241" customFormat="1" ht="14.25" x14ac:dyDescent="0.2">
      <c r="G216" s="151">
        <v>44379</v>
      </c>
      <c r="H216" s="152">
        <f t="shared" si="53"/>
        <v>8110</v>
      </c>
      <c r="I216" s="223">
        <v>13</v>
      </c>
      <c r="J216" s="216">
        <f t="shared" si="51"/>
        <v>1295.289204059957</v>
      </c>
      <c r="K216" s="217">
        <f t="shared" si="54"/>
        <v>0.16055329134246676</v>
      </c>
      <c r="L216" s="152">
        <v>0</v>
      </c>
      <c r="M216" s="223">
        <v>8108</v>
      </c>
      <c r="N216" s="223">
        <v>2</v>
      </c>
      <c r="O216" s="210">
        <v>3301</v>
      </c>
      <c r="P216" s="210">
        <f t="shared" si="52"/>
        <v>4809</v>
      </c>
      <c r="Q216" s="223">
        <v>141</v>
      </c>
      <c r="R216" s="223">
        <v>1545</v>
      </c>
      <c r="S216" s="223">
        <v>1185</v>
      </c>
      <c r="T216" s="223">
        <v>4003</v>
      </c>
      <c r="U216" s="223">
        <v>447</v>
      </c>
      <c r="V216" s="223">
        <v>127</v>
      </c>
      <c r="W216" s="223">
        <v>662</v>
      </c>
      <c r="X216" s="210">
        <v>4</v>
      </c>
      <c r="Y216" s="210">
        <v>25</v>
      </c>
      <c r="Z216" s="210">
        <v>52</v>
      </c>
      <c r="AA216" s="210">
        <v>57</v>
      </c>
      <c r="AB216" s="210">
        <v>311</v>
      </c>
      <c r="AC216" s="210">
        <v>1816</v>
      </c>
      <c r="AD216" s="210">
        <v>2749</v>
      </c>
      <c r="AE216" s="210">
        <v>3096</v>
      </c>
      <c r="AF216" s="223">
        <v>21</v>
      </c>
      <c r="AG216" s="223">
        <v>684</v>
      </c>
      <c r="AH216" s="223">
        <v>1470</v>
      </c>
      <c r="AI216" s="223">
        <v>4951</v>
      </c>
      <c r="AJ216" s="223">
        <v>44</v>
      </c>
      <c r="AK216" s="223">
        <v>940</v>
      </c>
      <c r="AL216" s="210">
        <v>6659</v>
      </c>
      <c r="AM216" s="210">
        <v>1451</v>
      </c>
      <c r="AN216" s="152">
        <v>1068</v>
      </c>
      <c r="AO216" s="223">
        <v>6776</v>
      </c>
      <c r="AP216" s="152">
        <v>135</v>
      </c>
      <c r="AQ216" s="152">
        <v>131</v>
      </c>
      <c r="AR216" s="210">
        <v>734</v>
      </c>
      <c r="AS216" s="210">
        <v>7339</v>
      </c>
      <c r="AT216" s="210">
        <v>24</v>
      </c>
      <c r="AU216" s="210">
        <v>13</v>
      </c>
      <c r="AV216" s="223">
        <v>7113</v>
      </c>
      <c r="AW216" s="152">
        <v>973</v>
      </c>
      <c r="AX216" s="152">
        <v>24</v>
      </c>
      <c r="AY216" s="210">
        <v>404</v>
      </c>
      <c r="AZ216" s="210">
        <v>7693</v>
      </c>
      <c r="BA216" s="210">
        <v>4</v>
      </c>
      <c r="BB216" s="210">
        <v>9</v>
      </c>
      <c r="BC216" s="152">
        <f t="shared" si="55"/>
        <v>12</v>
      </c>
      <c r="BD216" s="223">
        <v>0</v>
      </c>
      <c r="BE216" s="152">
        <f t="shared" si="56"/>
        <v>7907</v>
      </c>
      <c r="BF216" s="223">
        <v>12</v>
      </c>
      <c r="BG216" s="228">
        <f t="shared" si="57"/>
        <v>191</v>
      </c>
      <c r="BH216" s="223">
        <v>1</v>
      </c>
      <c r="BI216" s="244" t="s">
        <v>97</v>
      </c>
      <c r="BJ216" s="210">
        <v>471</v>
      </c>
    </row>
    <row r="217" spans="7:62" s="241" customFormat="1" ht="14.25" x14ac:dyDescent="0.2">
      <c r="G217" s="151">
        <v>44380</v>
      </c>
      <c r="H217" s="152">
        <f t="shared" si="53"/>
        <v>8143</v>
      </c>
      <c r="I217" s="223">
        <v>33</v>
      </c>
      <c r="J217" s="216">
        <f t="shared" si="51"/>
        <v>1300.5598013144549</v>
      </c>
      <c r="K217" s="217">
        <f t="shared" si="54"/>
        <v>0.40690505548705858</v>
      </c>
      <c r="L217" s="152">
        <v>0</v>
      </c>
      <c r="M217" s="223">
        <v>8141</v>
      </c>
      <c r="N217" s="223">
        <v>2</v>
      </c>
      <c r="O217" s="210">
        <v>3313</v>
      </c>
      <c r="P217" s="210">
        <f t="shared" si="52"/>
        <v>4830</v>
      </c>
      <c r="Q217" s="223">
        <v>141</v>
      </c>
      <c r="R217" s="223">
        <v>1549</v>
      </c>
      <c r="S217" s="223">
        <v>1187</v>
      </c>
      <c r="T217" s="223">
        <v>4024</v>
      </c>
      <c r="U217" s="223">
        <v>448</v>
      </c>
      <c r="V217" s="223">
        <v>127</v>
      </c>
      <c r="W217" s="223">
        <v>667</v>
      </c>
      <c r="X217" s="210">
        <v>4</v>
      </c>
      <c r="Y217" s="210">
        <v>25</v>
      </c>
      <c r="Z217" s="210">
        <v>52</v>
      </c>
      <c r="AA217" s="210">
        <v>57</v>
      </c>
      <c r="AB217" s="210">
        <v>314</v>
      </c>
      <c r="AC217" s="210">
        <v>1819</v>
      </c>
      <c r="AD217" s="210">
        <v>2762</v>
      </c>
      <c r="AE217" s="210">
        <v>3110</v>
      </c>
      <c r="AF217" s="223">
        <v>21</v>
      </c>
      <c r="AG217" s="223">
        <v>687</v>
      </c>
      <c r="AH217" s="223">
        <v>1476</v>
      </c>
      <c r="AI217" s="223">
        <v>4971</v>
      </c>
      <c r="AJ217" s="223">
        <v>44</v>
      </c>
      <c r="AK217" s="223">
        <v>944</v>
      </c>
      <c r="AL217" s="210">
        <v>6679</v>
      </c>
      <c r="AM217" s="210">
        <v>1464</v>
      </c>
      <c r="AN217" s="152">
        <v>1074</v>
      </c>
      <c r="AO217" s="223">
        <v>6800</v>
      </c>
      <c r="AP217" s="152">
        <v>138</v>
      </c>
      <c r="AQ217" s="152">
        <v>131</v>
      </c>
      <c r="AR217" s="210">
        <v>739</v>
      </c>
      <c r="AS217" s="210">
        <v>7366</v>
      </c>
      <c r="AT217" s="210">
        <v>24</v>
      </c>
      <c r="AU217" s="210">
        <v>14</v>
      </c>
      <c r="AV217" s="223">
        <v>7139</v>
      </c>
      <c r="AW217" s="152">
        <v>978</v>
      </c>
      <c r="AX217" s="152">
        <v>26</v>
      </c>
      <c r="AY217" s="210">
        <v>404</v>
      </c>
      <c r="AZ217" s="210">
        <v>7725</v>
      </c>
      <c r="BA217" s="210">
        <v>4</v>
      </c>
      <c r="BB217" s="210">
        <v>10</v>
      </c>
      <c r="BC217" s="152">
        <f t="shared" si="55"/>
        <v>12</v>
      </c>
      <c r="BD217" s="223">
        <v>0</v>
      </c>
      <c r="BE217" s="152">
        <f t="shared" si="56"/>
        <v>7939</v>
      </c>
      <c r="BF217" s="223">
        <v>32</v>
      </c>
      <c r="BG217" s="228">
        <f t="shared" si="57"/>
        <v>192</v>
      </c>
      <c r="BH217" s="223">
        <v>1</v>
      </c>
      <c r="BI217" s="244" t="s">
        <v>97</v>
      </c>
      <c r="BJ217" s="210">
        <v>474</v>
      </c>
    </row>
    <row r="218" spans="7:62" s="241" customFormat="1" ht="14.25" x14ac:dyDescent="0.2">
      <c r="G218" s="151">
        <v>44381</v>
      </c>
      <c r="H218" s="152">
        <f t="shared" si="53"/>
        <v>8169</v>
      </c>
      <c r="I218" s="223">
        <v>26</v>
      </c>
      <c r="J218" s="216">
        <f t="shared" si="51"/>
        <v>1304.7123930907262</v>
      </c>
      <c r="K218" s="217">
        <f t="shared" si="54"/>
        <v>0.31929264398870316</v>
      </c>
      <c r="L218" s="152">
        <v>0</v>
      </c>
      <c r="M218" s="223">
        <v>8167</v>
      </c>
      <c r="N218" s="223">
        <v>2</v>
      </c>
      <c r="O218" s="210">
        <v>3320</v>
      </c>
      <c r="P218" s="210">
        <f t="shared" si="52"/>
        <v>4849</v>
      </c>
      <c r="Q218" s="223">
        <v>141</v>
      </c>
      <c r="R218" s="223">
        <v>1552</v>
      </c>
      <c r="S218" s="223">
        <v>1187</v>
      </c>
      <c r="T218" s="223">
        <v>4044</v>
      </c>
      <c r="U218" s="223">
        <v>449</v>
      </c>
      <c r="V218" s="223">
        <v>127</v>
      </c>
      <c r="W218" s="223">
        <v>669</v>
      </c>
      <c r="X218" s="210">
        <v>4</v>
      </c>
      <c r="Y218" s="210">
        <v>25</v>
      </c>
      <c r="Z218" s="210">
        <v>52</v>
      </c>
      <c r="AA218" s="210">
        <v>57</v>
      </c>
      <c r="AB218" s="210">
        <v>314</v>
      </c>
      <c r="AC218" s="210">
        <v>1821</v>
      </c>
      <c r="AD218" s="210">
        <v>2771</v>
      </c>
      <c r="AE218" s="210">
        <v>3125</v>
      </c>
      <c r="AF218" s="223">
        <v>21</v>
      </c>
      <c r="AG218" s="223">
        <v>688</v>
      </c>
      <c r="AH218" s="223">
        <v>1478</v>
      </c>
      <c r="AI218" s="223">
        <v>4991</v>
      </c>
      <c r="AJ218" s="223">
        <v>44</v>
      </c>
      <c r="AK218" s="223">
        <v>947</v>
      </c>
      <c r="AL218" s="210">
        <v>6692</v>
      </c>
      <c r="AM218" s="210">
        <v>1477</v>
      </c>
      <c r="AN218" s="152">
        <v>1086</v>
      </c>
      <c r="AO218" s="223">
        <v>6809</v>
      </c>
      <c r="AP218" s="152">
        <v>143</v>
      </c>
      <c r="AQ218" s="152">
        <v>131</v>
      </c>
      <c r="AR218" s="210">
        <v>746</v>
      </c>
      <c r="AS218" s="210">
        <v>7385</v>
      </c>
      <c r="AT218" s="210">
        <v>24</v>
      </c>
      <c r="AU218" s="210">
        <v>14</v>
      </c>
      <c r="AV218" s="223">
        <v>7157</v>
      </c>
      <c r="AW218" s="152">
        <v>985</v>
      </c>
      <c r="AX218" s="152">
        <v>27</v>
      </c>
      <c r="AY218" s="210">
        <v>404</v>
      </c>
      <c r="AZ218" s="210">
        <v>7751</v>
      </c>
      <c r="BA218" s="210">
        <v>4</v>
      </c>
      <c r="BB218" s="210">
        <v>10</v>
      </c>
      <c r="BC218" s="152">
        <f t="shared" si="55"/>
        <v>12</v>
      </c>
      <c r="BD218" s="223">
        <v>0</v>
      </c>
      <c r="BE218" s="152">
        <f t="shared" si="56"/>
        <v>7965</v>
      </c>
      <c r="BF218" s="223">
        <v>26</v>
      </c>
      <c r="BG218" s="228">
        <f t="shared" si="57"/>
        <v>192</v>
      </c>
      <c r="BH218" s="223">
        <v>0</v>
      </c>
      <c r="BI218" s="244" t="s">
        <v>97</v>
      </c>
      <c r="BJ218" s="210">
        <v>476</v>
      </c>
    </row>
    <row r="219" spans="7:62" s="241" customFormat="1" ht="14.25" x14ac:dyDescent="0.2">
      <c r="G219" s="151">
        <v>44382</v>
      </c>
      <c r="H219" s="152">
        <f t="shared" si="53"/>
        <v>8194</v>
      </c>
      <c r="I219" s="223">
        <v>25</v>
      </c>
      <c r="J219" s="216">
        <f t="shared" si="51"/>
        <v>1308.7052697986792</v>
      </c>
      <c r="K219" s="217">
        <f t="shared" si="54"/>
        <v>0.30603501040519632</v>
      </c>
      <c r="L219" s="152">
        <v>0</v>
      </c>
      <c r="M219" s="223">
        <v>8192</v>
      </c>
      <c r="N219" s="223">
        <v>2</v>
      </c>
      <c r="O219" s="210">
        <v>3329</v>
      </c>
      <c r="P219" s="210">
        <f t="shared" si="52"/>
        <v>4865</v>
      </c>
      <c r="Q219" s="223">
        <v>141</v>
      </c>
      <c r="R219" s="223">
        <v>1557</v>
      </c>
      <c r="S219" s="223">
        <v>1190</v>
      </c>
      <c r="T219" s="223">
        <v>4058</v>
      </c>
      <c r="U219" s="223">
        <v>450</v>
      </c>
      <c r="V219" s="223">
        <v>127</v>
      </c>
      <c r="W219" s="223">
        <v>671</v>
      </c>
      <c r="X219" s="210">
        <v>4</v>
      </c>
      <c r="Y219" s="210">
        <v>25</v>
      </c>
      <c r="Z219" s="210">
        <v>52</v>
      </c>
      <c r="AA219" s="210">
        <v>57</v>
      </c>
      <c r="AB219" s="210">
        <v>316</v>
      </c>
      <c r="AC219" s="210">
        <v>1824</v>
      </c>
      <c r="AD219" s="210">
        <v>2778</v>
      </c>
      <c r="AE219" s="210">
        <v>3138</v>
      </c>
      <c r="AF219" s="223">
        <v>21</v>
      </c>
      <c r="AG219" s="223">
        <v>689</v>
      </c>
      <c r="AH219" s="223">
        <v>1485</v>
      </c>
      <c r="AI219" s="223">
        <v>5005</v>
      </c>
      <c r="AJ219" s="223">
        <v>44</v>
      </c>
      <c r="AK219" s="223">
        <v>950</v>
      </c>
      <c r="AL219" s="210">
        <v>6705</v>
      </c>
      <c r="AM219" s="210">
        <v>1489</v>
      </c>
      <c r="AN219" s="152">
        <v>1101</v>
      </c>
      <c r="AO219" s="223">
        <v>6817</v>
      </c>
      <c r="AP219" s="152">
        <v>144</v>
      </c>
      <c r="AQ219" s="152">
        <v>132</v>
      </c>
      <c r="AR219" s="210">
        <v>760</v>
      </c>
      <c r="AS219" s="210">
        <v>7396</v>
      </c>
      <c r="AT219" s="210">
        <v>24</v>
      </c>
      <c r="AU219" s="210">
        <v>14</v>
      </c>
      <c r="AV219" s="223">
        <v>7167</v>
      </c>
      <c r="AW219" s="152">
        <v>999</v>
      </c>
      <c r="AX219" s="152">
        <v>28</v>
      </c>
      <c r="AY219" s="210">
        <v>404</v>
      </c>
      <c r="AZ219" s="210">
        <v>7776</v>
      </c>
      <c r="BA219" s="210">
        <v>4</v>
      </c>
      <c r="BB219" s="210">
        <v>10</v>
      </c>
      <c r="BC219" s="152">
        <f t="shared" si="55"/>
        <v>12</v>
      </c>
      <c r="BD219" s="223">
        <v>0</v>
      </c>
      <c r="BE219" s="152">
        <f t="shared" si="56"/>
        <v>7990</v>
      </c>
      <c r="BF219" s="223">
        <v>25</v>
      </c>
      <c r="BG219" s="228">
        <f t="shared" si="57"/>
        <v>192</v>
      </c>
      <c r="BH219" s="223">
        <v>0</v>
      </c>
      <c r="BI219" s="244" t="s">
        <v>97</v>
      </c>
      <c r="BJ219" s="210">
        <v>481</v>
      </c>
    </row>
    <row r="220" spans="7:62" s="241" customFormat="1" ht="14.25" x14ac:dyDescent="0.2">
      <c r="G220" s="151">
        <v>44383</v>
      </c>
      <c r="H220" s="152">
        <f t="shared" si="53"/>
        <v>8238</v>
      </c>
      <c r="I220" s="223">
        <v>44</v>
      </c>
      <c r="J220" s="216">
        <f t="shared" si="51"/>
        <v>1315.7327328046765</v>
      </c>
      <c r="K220" s="217">
        <f t="shared" si="54"/>
        <v>0.53697827678789167</v>
      </c>
      <c r="L220" s="152">
        <v>0</v>
      </c>
      <c r="M220" s="223">
        <v>8236</v>
      </c>
      <c r="N220" s="223">
        <v>2</v>
      </c>
      <c r="O220" s="210">
        <v>3345</v>
      </c>
      <c r="P220" s="210">
        <f t="shared" si="52"/>
        <v>4893</v>
      </c>
      <c r="Q220" s="223">
        <v>141</v>
      </c>
      <c r="R220" s="223">
        <v>1563</v>
      </c>
      <c r="S220" s="223">
        <v>1194</v>
      </c>
      <c r="T220" s="223">
        <v>4085</v>
      </c>
      <c r="U220" s="223">
        <v>450</v>
      </c>
      <c r="V220" s="223">
        <v>127</v>
      </c>
      <c r="W220" s="223">
        <v>678</v>
      </c>
      <c r="X220" s="210">
        <v>4</v>
      </c>
      <c r="Y220" s="210">
        <v>25</v>
      </c>
      <c r="Z220" s="210">
        <v>52</v>
      </c>
      <c r="AA220" s="210">
        <v>57</v>
      </c>
      <c r="AB220" s="210">
        <v>317</v>
      </c>
      <c r="AC220" s="210">
        <v>1834</v>
      </c>
      <c r="AD220" s="210">
        <v>2790</v>
      </c>
      <c r="AE220" s="210">
        <v>3159</v>
      </c>
      <c r="AF220" s="223">
        <v>21</v>
      </c>
      <c r="AG220" s="223">
        <v>691</v>
      </c>
      <c r="AH220" s="223">
        <v>1494</v>
      </c>
      <c r="AI220" s="223">
        <v>5033</v>
      </c>
      <c r="AJ220" s="223">
        <v>44</v>
      </c>
      <c r="AK220" s="223">
        <v>955</v>
      </c>
      <c r="AL220" s="210">
        <v>6723</v>
      </c>
      <c r="AM220" s="210">
        <v>1515</v>
      </c>
      <c r="AN220" s="152">
        <v>1115</v>
      </c>
      <c r="AO220" s="223">
        <v>6847</v>
      </c>
      <c r="AP220" s="152">
        <v>144</v>
      </c>
      <c r="AQ220" s="152">
        <v>132</v>
      </c>
      <c r="AR220" s="210">
        <v>771</v>
      </c>
      <c r="AS220" s="210">
        <v>7429</v>
      </c>
      <c r="AT220" s="210">
        <v>24</v>
      </c>
      <c r="AU220" s="210">
        <v>14</v>
      </c>
      <c r="AV220" s="223">
        <v>7198</v>
      </c>
      <c r="AW220" s="152">
        <v>1010</v>
      </c>
      <c r="AX220" s="152">
        <v>30</v>
      </c>
      <c r="AY220" s="210">
        <v>404</v>
      </c>
      <c r="AZ220" s="210">
        <v>7820</v>
      </c>
      <c r="BA220" s="210">
        <v>4</v>
      </c>
      <c r="BB220" s="210">
        <v>10</v>
      </c>
      <c r="BC220" s="152">
        <f t="shared" si="55"/>
        <v>12</v>
      </c>
      <c r="BD220" s="223">
        <v>0</v>
      </c>
      <c r="BE220" s="152">
        <f t="shared" si="56"/>
        <v>8034</v>
      </c>
      <c r="BF220" s="223">
        <v>44</v>
      </c>
      <c r="BG220" s="228">
        <f t="shared" si="57"/>
        <v>192</v>
      </c>
      <c r="BH220" s="223">
        <v>0</v>
      </c>
      <c r="BI220" s="244" t="s">
        <v>97</v>
      </c>
      <c r="BJ220" s="210">
        <v>483</v>
      </c>
    </row>
    <row r="221" spans="7:62" s="241" customFormat="1" ht="14.25" x14ac:dyDescent="0.2">
      <c r="G221" s="151">
        <v>44384</v>
      </c>
      <c r="H221" s="152">
        <f t="shared" si="53"/>
        <v>8281</v>
      </c>
      <c r="I221" s="223">
        <v>43</v>
      </c>
      <c r="J221" s="216">
        <f t="shared" si="51"/>
        <v>1322.6004807423556</v>
      </c>
      <c r="K221" s="217">
        <f t="shared" si="54"/>
        <v>0.52197135226997204</v>
      </c>
      <c r="L221" s="152">
        <v>0</v>
      </c>
      <c r="M221" s="223">
        <v>8279</v>
      </c>
      <c r="N221" s="223">
        <v>2</v>
      </c>
      <c r="O221" s="210">
        <v>3359</v>
      </c>
      <c r="P221" s="210">
        <f t="shared" si="52"/>
        <v>4922</v>
      </c>
      <c r="Q221" s="223">
        <v>141</v>
      </c>
      <c r="R221" s="223">
        <v>1572</v>
      </c>
      <c r="S221" s="223">
        <v>1196</v>
      </c>
      <c r="T221" s="223">
        <v>4107</v>
      </c>
      <c r="U221" s="223">
        <v>452</v>
      </c>
      <c r="V221" s="223">
        <v>128</v>
      </c>
      <c r="W221" s="223">
        <v>685</v>
      </c>
      <c r="X221" s="210">
        <v>4</v>
      </c>
      <c r="Y221" s="210">
        <v>25</v>
      </c>
      <c r="Z221" s="210">
        <v>52</v>
      </c>
      <c r="AA221" s="210">
        <v>57</v>
      </c>
      <c r="AB221" s="210">
        <v>317</v>
      </c>
      <c r="AC221" s="210">
        <v>1844</v>
      </c>
      <c r="AD221" s="210">
        <v>2806</v>
      </c>
      <c r="AE221" s="210">
        <v>3176</v>
      </c>
      <c r="AF221" s="223">
        <v>21</v>
      </c>
      <c r="AG221" s="223">
        <v>693</v>
      </c>
      <c r="AH221" s="223">
        <v>1506</v>
      </c>
      <c r="AI221" s="223">
        <v>5059</v>
      </c>
      <c r="AJ221" s="223">
        <v>44</v>
      </c>
      <c r="AK221" s="223">
        <v>958</v>
      </c>
      <c r="AL221" s="210">
        <v>6751</v>
      </c>
      <c r="AM221" s="210">
        <v>1530</v>
      </c>
      <c r="AN221" s="152">
        <v>1130</v>
      </c>
      <c r="AO221" s="223">
        <v>6875</v>
      </c>
      <c r="AP221" s="152">
        <v>144</v>
      </c>
      <c r="AQ221" s="152">
        <v>132</v>
      </c>
      <c r="AR221" s="210">
        <v>783</v>
      </c>
      <c r="AS221" s="210">
        <v>7460</v>
      </c>
      <c r="AT221" s="210">
        <v>24</v>
      </c>
      <c r="AU221" s="210">
        <v>14</v>
      </c>
      <c r="AV221" s="223">
        <v>7228</v>
      </c>
      <c r="AW221" s="152">
        <v>1022</v>
      </c>
      <c r="AX221" s="152">
        <v>31</v>
      </c>
      <c r="AY221" s="210">
        <v>404</v>
      </c>
      <c r="AZ221" s="210">
        <v>7863</v>
      </c>
      <c r="BA221" s="210">
        <v>4</v>
      </c>
      <c r="BB221" s="210">
        <v>10</v>
      </c>
      <c r="BC221" s="152">
        <f t="shared" si="55"/>
        <v>12</v>
      </c>
      <c r="BD221" s="223">
        <v>0</v>
      </c>
      <c r="BE221" s="152">
        <f t="shared" si="56"/>
        <v>8077</v>
      </c>
      <c r="BF221" s="223">
        <v>43</v>
      </c>
      <c r="BG221" s="228">
        <f t="shared" si="57"/>
        <v>192</v>
      </c>
      <c r="BH221" s="223">
        <v>0</v>
      </c>
      <c r="BI221" s="244" t="s">
        <v>97</v>
      </c>
      <c r="BJ221" s="210">
        <v>487</v>
      </c>
    </row>
    <row r="222" spans="7:62" s="241" customFormat="1" ht="14.25" x14ac:dyDescent="0.2">
      <c r="G222" s="151">
        <v>44385</v>
      </c>
      <c r="H222" s="152">
        <f t="shared" si="53"/>
        <v>8298</v>
      </c>
      <c r="I222" s="223">
        <v>17</v>
      </c>
      <c r="J222" s="216">
        <f t="shared" si="51"/>
        <v>1325.3156369037638</v>
      </c>
      <c r="K222" s="217">
        <f t="shared" si="54"/>
        <v>0.20528921627823138</v>
      </c>
      <c r="L222" s="152">
        <v>0</v>
      </c>
      <c r="M222" s="223">
        <v>8296</v>
      </c>
      <c r="N222" s="223">
        <v>2</v>
      </c>
      <c r="O222" s="210">
        <v>3365</v>
      </c>
      <c r="P222" s="210">
        <f t="shared" si="52"/>
        <v>4933</v>
      </c>
      <c r="Q222" s="223">
        <v>141</v>
      </c>
      <c r="R222" s="223">
        <v>1575</v>
      </c>
      <c r="S222" s="223">
        <v>1196</v>
      </c>
      <c r="T222" s="223">
        <v>4116</v>
      </c>
      <c r="U222" s="223">
        <v>454</v>
      </c>
      <c r="V222" s="223">
        <v>129</v>
      </c>
      <c r="W222" s="223">
        <v>687</v>
      </c>
      <c r="X222" s="210">
        <v>4</v>
      </c>
      <c r="Y222" s="210">
        <v>25</v>
      </c>
      <c r="Z222" s="210">
        <v>52</v>
      </c>
      <c r="AA222" s="210">
        <v>57</v>
      </c>
      <c r="AB222" s="210">
        <v>318</v>
      </c>
      <c r="AC222" s="210">
        <v>1847</v>
      </c>
      <c r="AD222" s="210">
        <v>2812</v>
      </c>
      <c r="AE222" s="210">
        <v>3183</v>
      </c>
      <c r="AF222" s="223">
        <v>21</v>
      </c>
      <c r="AG222" s="223">
        <v>695</v>
      </c>
      <c r="AH222" s="223">
        <v>1509</v>
      </c>
      <c r="AI222" s="223">
        <v>5069</v>
      </c>
      <c r="AJ222" s="223">
        <v>44</v>
      </c>
      <c r="AK222" s="223">
        <v>960</v>
      </c>
      <c r="AL222" s="210">
        <v>6761</v>
      </c>
      <c r="AM222" s="210">
        <v>1537</v>
      </c>
      <c r="AN222" s="152">
        <v>1144</v>
      </c>
      <c r="AO222" s="223">
        <v>6878</v>
      </c>
      <c r="AP222" s="152">
        <v>144</v>
      </c>
      <c r="AQ222" s="152">
        <v>132</v>
      </c>
      <c r="AR222" s="210">
        <v>795</v>
      </c>
      <c r="AS222" s="210">
        <v>7465</v>
      </c>
      <c r="AT222" s="210">
        <v>24</v>
      </c>
      <c r="AU222" s="210">
        <v>14</v>
      </c>
      <c r="AV222" s="223">
        <v>7232</v>
      </c>
      <c r="AW222" s="152">
        <v>1034</v>
      </c>
      <c r="AX222" s="152">
        <v>32</v>
      </c>
      <c r="AY222" s="210">
        <v>404</v>
      </c>
      <c r="AZ222" s="210">
        <v>7880</v>
      </c>
      <c r="BA222" s="210">
        <v>4</v>
      </c>
      <c r="BB222" s="210">
        <v>10</v>
      </c>
      <c r="BC222" s="152">
        <f t="shared" si="55"/>
        <v>12</v>
      </c>
      <c r="BD222" s="223">
        <v>0</v>
      </c>
      <c r="BE222" s="152">
        <f t="shared" si="56"/>
        <v>8094</v>
      </c>
      <c r="BF222" s="223">
        <v>17</v>
      </c>
      <c r="BG222" s="228">
        <f t="shared" si="57"/>
        <v>192</v>
      </c>
      <c r="BH222" s="223">
        <v>0</v>
      </c>
      <c r="BI222" s="244" t="s">
        <v>97</v>
      </c>
      <c r="BJ222" s="210">
        <v>491</v>
      </c>
    </row>
    <row r="223" spans="7:62" s="198" customFormat="1" ht="14.25" x14ac:dyDescent="0.2">
      <c r="G223" s="151">
        <v>44386</v>
      </c>
      <c r="H223" s="152">
        <f t="shared" si="53"/>
        <v>8328</v>
      </c>
      <c r="I223" s="152">
        <v>30</v>
      </c>
      <c r="J223" s="216">
        <f t="shared" si="51"/>
        <v>1330.1070889533073</v>
      </c>
      <c r="K223" s="217">
        <f t="shared" si="54"/>
        <v>0.36153289949385226</v>
      </c>
      <c r="L223" s="152">
        <v>0</v>
      </c>
      <c r="M223" s="152">
        <v>8326</v>
      </c>
      <c r="N223" s="152">
        <v>2</v>
      </c>
      <c r="O223" s="210">
        <v>3381</v>
      </c>
      <c r="P223" s="210">
        <f t="shared" si="52"/>
        <v>4947</v>
      </c>
      <c r="Q223" s="152">
        <v>141</v>
      </c>
      <c r="R223" s="152">
        <v>1583</v>
      </c>
      <c r="S223" s="152">
        <v>1198</v>
      </c>
      <c r="T223" s="152">
        <v>4133</v>
      </c>
      <c r="U223" s="152">
        <v>454</v>
      </c>
      <c r="V223" s="152">
        <v>129</v>
      </c>
      <c r="W223" s="152">
        <v>690</v>
      </c>
      <c r="X223" s="210">
        <v>4</v>
      </c>
      <c r="Y223" s="210">
        <v>25</v>
      </c>
      <c r="Z223" s="210">
        <v>52</v>
      </c>
      <c r="AA223" s="210">
        <v>57</v>
      </c>
      <c r="AB223" s="210">
        <v>318</v>
      </c>
      <c r="AC223" s="210">
        <v>1853</v>
      </c>
      <c r="AD223" s="210">
        <v>2820</v>
      </c>
      <c r="AE223" s="210">
        <v>3199</v>
      </c>
      <c r="AF223" s="152">
        <v>21</v>
      </c>
      <c r="AG223" s="152">
        <v>695</v>
      </c>
      <c r="AH223" s="152">
        <v>1509</v>
      </c>
      <c r="AI223" s="152">
        <v>5097</v>
      </c>
      <c r="AJ223" s="152">
        <v>44</v>
      </c>
      <c r="AK223" s="152">
        <v>962</v>
      </c>
      <c r="AL223" s="210">
        <v>6766</v>
      </c>
      <c r="AM223" s="210">
        <v>1562</v>
      </c>
      <c r="AN223" s="152">
        <v>1149</v>
      </c>
      <c r="AO223" s="152">
        <v>6903</v>
      </c>
      <c r="AP223" s="152">
        <v>144</v>
      </c>
      <c r="AQ223" s="152">
        <v>132</v>
      </c>
      <c r="AR223" s="210">
        <v>800</v>
      </c>
      <c r="AS223" s="210">
        <v>7490</v>
      </c>
      <c r="AT223" s="210">
        <v>24</v>
      </c>
      <c r="AU223" s="210">
        <v>14</v>
      </c>
      <c r="AV223" s="152">
        <v>7257</v>
      </c>
      <c r="AW223" s="152">
        <v>1039</v>
      </c>
      <c r="AX223" s="152">
        <v>32</v>
      </c>
      <c r="AY223" s="210">
        <v>404</v>
      </c>
      <c r="AZ223" s="210">
        <v>7910</v>
      </c>
      <c r="BA223" s="210">
        <v>4</v>
      </c>
      <c r="BB223" s="210">
        <v>10</v>
      </c>
      <c r="BC223" s="152">
        <f t="shared" si="55"/>
        <v>12</v>
      </c>
      <c r="BD223" s="152">
        <v>0</v>
      </c>
      <c r="BE223" s="152">
        <f t="shared" si="56"/>
        <v>8123</v>
      </c>
      <c r="BF223" s="152">
        <v>29</v>
      </c>
      <c r="BG223" s="152">
        <f t="shared" si="57"/>
        <v>193</v>
      </c>
      <c r="BH223" s="152">
        <v>1</v>
      </c>
      <c r="BI223" s="244" t="s">
        <v>97</v>
      </c>
      <c r="BJ223" s="210">
        <v>494</v>
      </c>
    </row>
    <row r="224" spans="7:62" s="198" customFormat="1" ht="14.25" x14ac:dyDescent="0.2">
      <c r="G224" s="151">
        <v>44387</v>
      </c>
      <c r="H224" s="152">
        <f t="shared" si="53"/>
        <v>8349</v>
      </c>
      <c r="I224" s="152">
        <v>21</v>
      </c>
      <c r="J224" s="216">
        <f t="shared" si="51"/>
        <v>1333.4611053879878</v>
      </c>
      <c r="K224" s="217">
        <f t="shared" si="54"/>
        <v>0.2521613832852978</v>
      </c>
      <c r="L224" s="152">
        <v>0</v>
      </c>
      <c r="M224" s="152">
        <v>8347</v>
      </c>
      <c r="N224" s="152">
        <v>2</v>
      </c>
      <c r="O224" s="210">
        <v>3392</v>
      </c>
      <c r="P224" s="210">
        <f t="shared" si="52"/>
        <v>4957</v>
      </c>
      <c r="Q224" s="152">
        <v>141</v>
      </c>
      <c r="R224" s="152">
        <v>1586</v>
      </c>
      <c r="S224" s="152">
        <v>1198</v>
      </c>
      <c r="T224" s="152">
        <v>4145</v>
      </c>
      <c r="U224" s="152">
        <v>454</v>
      </c>
      <c r="V224" s="152">
        <v>130</v>
      </c>
      <c r="W224" s="152">
        <v>695</v>
      </c>
      <c r="X224" s="210">
        <v>4</v>
      </c>
      <c r="Y224" s="210">
        <v>25</v>
      </c>
      <c r="Z224" s="210">
        <v>52</v>
      </c>
      <c r="AA224" s="210">
        <v>57</v>
      </c>
      <c r="AB224" s="210">
        <v>319</v>
      </c>
      <c r="AC224" s="210">
        <v>1855</v>
      </c>
      <c r="AD224" s="210">
        <v>2832</v>
      </c>
      <c r="AE224" s="210">
        <v>3205</v>
      </c>
      <c r="AF224" s="152">
        <v>21</v>
      </c>
      <c r="AG224" s="152">
        <v>695</v>
      </c>
      <c r="AH224" s="152">
        <v>1511</v>
      </c>
      <c r="AI224" s="152">
        <v>5114</v>
      </c>
      <c r="AJ224" s="152">
        <v>44</v>
      </c>
      <c r="AK224" s="152">
        <v>964</v>
      </c>
      <c r="AL224" s="210">
        <v>6785</v>
      </c>
      <c r="AM224" s="210">
        <v>1564</v>
      </c>
      <c r="AN224" s="152">
        <v>1159</v>
      </c>
      <c r="AO224" s="152">
        <v>6914</v>
      </c>
      <c r="AP224" s="152">
        <v>144</v>
      </c>
      <c r="AQ224" s="152">
        <v>132</v>
      </c>
      <c r="AR224" s="210">
        <v>807</v>
      </c>
      <c r="AS224" s="210">
        <v>7504</v>
      </c>
      <c r="AT224" s="210">
        <v>24</v>
      </c>
      <c r="AU224" s="210">
        <v>14</v>
      </c>
      <c r="AV224" s="152">
        <v>7267</v>
      </c>
      <c r="AW224" s="152">
        <v>1050</v>
      </c>
      <c r="AX224" s="152">
        <v>32</v>
      </c>
      <c r="AY224" s="210">
        <v>404</v>
      </c>
      <c r="AZ224" s="210">
        <v>7931</v>
      </c>
      <c r="BA224" s="210">
        <v>4</v>
      </c>
      <c r="BB224" s="210">
        <v>10</v>
      </c>
      <c r="BC224" s="152">
        <f t="shared" si="55"/>
        <v>12</v>
      </c>
      <c r="BD224" s="152">
        <v>0</v>
      </c>
      <c r="BE224" s="152">
        <f t="shared" si="56"/>
        <v>8144</v>
      </c>
      <c r="BF224" s="152">
        <v>21</v>
      </c>
      <c r="BG224" s="152">
        <f t="shared" si="57"/>
        <v>193</v>
      </c>
      <c r="BH224" s="152">
        <v>0</v>
      </c>
      <c r="BI224" s="244" t="s">
        <v>97</v>
      </c>
      <c r="BJ224" s="210">
        <v>498</v>
      </c>
    </row>
    <row r="225" spans="7:62" s="198" customFormat="1" ht="14.25" x14ac:dyDescent="0.2">
      <c r="G225" s="151">
        <v>44388</v>
      </c>
      <c r="H225" s="152">
        <f t="shared" si="53"/>
        <v>8376</v>
      </c>
      <c r="I225" s="152">
        <v>27</v>
      </c>
      <c r="J225" s="216">
        <f t="shared" si="51"/>
        <v>1337.7734122325771</v>
      </c>
      <c r="K225" s="217">
        <f t="shared" si="54"/>
        <v>0.32339202299677083</v>
      </c>
      <c r="L225" s="152">
        <v>0</v>
      </c>
      <c r="M225" s="152">
        <v>8374</v>
      </c>
      <c r="N225" s="152">
        <v>2</v>
      </c>
      <c r="O225" s="210">
        <v>3398</v>
      </c>
      <c r="P225" s="210">
        <f t="shared" si="52"/>
        <v>4978</v>
      </c>
      <c r="Q225" s="152">
        <v>141</v>
      </c>
      <c r="R225" s="152">
        <v>1593</v>
      </c>
      <c r="S225" s="152">
        <v>1201</v>
      </c>
      <c r="T225" s="152">
        <v>4156</v>
      </c>
      <c r="U225" s="152">
        <v>454</v>
      </c>
      <c r="V225" s="152">
        <v>130</v>
      </c>
      <c r="W225" s="152">
        <v>701</v>
      </c>
      <c r="X225" s="210">
        <v>4</v>
      </c>
      <c r="Y225" s="210">
        <v>25</v>
      </c>
      <c r="Z225" s="210">
        <v>52</v>
      </c>
      <c r="AA225" s="210">
        <v>57</v>
      </c>
      <c r="AB225" s="210">
        <v>319</v>
      </c>
      <c r="AC225" s="210">
        <v>1861</v>
      </c>
      <c r="AD225" s="210">
        <v>2845</v>
      </c>
      <c r="AE225" s="210">
        <v>3213</v>
      </c>
      <c r="AF225" s="152">
        <v>21</v>
      </c>
      <c r="AG225" s="152">
        <v>696</v>
      </c>
      <c r="AH225" s="152">
        <v>1515</v>
      </c>
      <c r="AI225" s="152">
        <v>5136</v>
      </c>
      <c r="AJ225" s="152">
        <v>44</v>
      </c>
      <c r="AK225" s="152">
        <v>964</v>
      </c>
      <c r="AL225" s="210">
        <v>6790</v>
      </c>
      <c r="AM225" s="210">
        <v>1586</v>
      </c>
      <c r="AN225" s="152">
        <v>1164</v>
      </c>
      <c r="AO225" s="152">
        <v>6936</v>
      </c>
      <c r="AP225" s="152">
        <v>144</v>
      </c>
      <c r="AQ225" s="152">
        <v>132</v>
      </c>
      <c r="AR225" s="210">
        <v>812</v>
      </c>
      <c r="AS225" s="210">
        <v>7526</v>
      </c>
      <c r="AT225" s="210">
        <v>24</v>
      </c>
      <c r="AU225" s="210">
        <v>14</v>
      </c>
      <c r="AV225" s="152">
        <v>7289</v>
      </c>
      <c r="AW225" s="152">
        <v>1055</v>
      </c>
      <c r="AX225" s="152">
        <v>32</v>
      </c>
      <c r="AY225" s="210">
        <v>404</v>
      </c>
      <c r="AZ225" s="210">
        <v>7958</v>
      </c>
      <c r="BA225" s="210">
        <v>4</v>
      </c>
      <c r="BB225" s="210">
        <v>10</v>
      </c>
      <c r="BC225" s="152">
        <f t="shared" si="55"/>
        <v>12</v>
      </c>
      <c r="BD225" s="152">
        <v>0</v>
      </c>
      <c r="BE225" s="152">
        <f t="shared" si="56"/>
        <v>8170</v>
      </c>
      <c r="BF225" s="152">
        <v>26</v>
      </c>
      <c r="BG225" s="152">
        <f t="shared" si="57"/>
        <v>194</v>
      </c>
      <c r="BH225" s="152">
        <v>1</v>
      </c>
      <c r="BI225" s="244" t="s">
        <v>97</v>
      </c>
      <c r="BJ225" s="210">
        <v>497</v>
      </c>
    </row>
    <row r="226" spans="7:62" s="198" customFormat="1" ht="14.25" x14ac:dyDescent="0.2">
      <c r="G226" s="151">
        <v>44389</v>
      </c>
      <c r="H226" s="152">
        <f t="shared" si="53"/>
        <v>8394</v>
      </c>
      <c r="I226" s="152">
        <v>18</v>
      </c>
      <c r="J226" s="216">
        <f t="shared" si="51"/>
        <v>1340.6482834623032</v>
      </c>
      <c r="K226" s="217">
        <f t="shared" si="54"/>
        <v>0.21489971346704806</v>
      </c>
      <c r="L226" s="152">
        <v>0</v>
      </c>
      <c r="M226" s="152">
        <v>8392</v>
      </c>
      <c r="N226" s="152">
        <v>2</v>
      </c>
      <c r="O226" s="210">
        <v>3398</v>
      </c>
      <c r="P226" s="210">
        <f t="shared" si="52"/>
        <v>4996</v>
      </c>
      <c r="Q226" s="152">
        <v>141</v>
      </c>
      <c r="R226" s="152">
        <v>1597</v>
      </c>
      <c r="S226" s="152">
        <v>1204</v>
      </c>
      <c r="T226" s="152">
        <v>4165</v>
      </c>
      <c r="U226" s="152">
        <v>454</v>
      </c>
      <c r="V226" s="152">
        <v>132</v>
      </c>
      <c r="W226" s="152">
        <v>701</v>
      </c>
      <c r="X226" s="210">
        <v>4</v>
      </c>
      <c r="Y226" s="210">
        <v>25</v>
      </c>
      <c r="Z226" s="210">
        <v>52</v>
      </c>
      <c r="AA226" s="210">
        <v>57</v>
      </c>
      <c r="AB226" s="210">
        <v>319</v>
      </c>
      <c r="AC226" s="210">
        <v>1864</v>
      </c>
      <c r="AD226" s="210">
        <v>2850</v>
      </c>
      <c r="AE226" s="210">
        <v>3223</v>
      </c>
      <c r="AF226" s="152">
        <v>22</v>
      </c>
      <c r="AG226" s="152">
        <v>696</v>
      </c>
      <c r="AH226" s="152">
        <v>1518</v>
      </c>
      <c r="AI226" s="152">
        <v>5147</v>
      </c>
      <c r="AJ226" s="152">
        <v>44</v>
      </c>
      <c r="AK226" s="152">
        <v>967</v>
      </c>
      <c r="AL226" s="210">
        <v>6798</v>
      </c>
      <c r="AM226" s="210">
        <v>1596</v>
      </c>
      <c r="AN226" s="152">
        <v>1172</v>
      </c>
      <c r="AO226" s="152">
        <v>6946</v>
      </c>
      <c r="AP226" s="152">
        <v>144</v>
      </c>
      <c r="AQ226" s="152">
        <v>132</v>
      </c>
      <c r="AR226" s="210">
        <v>820</v>
      </c>
      <c r="AS226" s="210">
        <v>7536</v>
      </c>
      <c r="AT226" s="210">
        <v>24</v>
      </c>
      <c r="AU226" s="210">
        <v>14</v>
      </c>
      <c r="AV226" s="152">
        <v>7295</v>
      </c>
      <c r="AW226" s="152">
        <v>1065</v>
      </c>
      <c r="AX226" s="152">
        <v>34</v>
      </c>
      <c r="AY226" s="210">
        <v>404</v>
      </c>
      <c r="AZ226" s="210">
        <v>7976</v>
      </c>
      <c r="BA226" s="210">
        <v>4</v>
      </c>
      <c r="BB226" s="210">
        <v>10</v>
      </c>
      <c r="BC226" s="152">
        <f t="shared" si="55"/>
        <v>12</v>
      </c>
      <c r="BD226" s="152">
        <v>0</v>
      </c>
      <c r="BE226" s="152">
        <f t="shared" si="56"/>
        <v>8187</v>
      </c>
      <c r="BF226" s="152">
        <v>17</v>
      </c>
      <c r="BG226" s="152">
        <f t="shared" si="57"/>
        <v>195</v>
      </c>
      <c r="BH226" s="152">
        <v>1</v>
      </c>
      <c r="BI226" s="244" t="s">
        <v>97</v>
      </c>
      <c r="BJ226" s="210">
        <v>502</v>
      </c>
    </row>
    <row r="227" spans="7:62" s="198" customFormat="1" ht="14.25" x14ac:dyDescent="0.2">
      <c r="G227" s="151">
        <v>44390</v>
      </c>
      <c r="H227" s="152">
        <f t="shared" si="53"/>
        <v>8434</v>
      </c>
      <c r="I227" s="152">
        <v>40</v>
      </c>
      <c r="J227" s="216">
        <f t="shared" si="51"/>
        <v>1347.036886195028</v>
      </c>
      <c r="K227" s="217">
        <f t="shared" si="54"/>
        <v>0.47653085537288575</v>
      </c>
      <c r="L227" s="152">
        <v>0</v>
      </c>
      <c r="M227" s="152">
        <v>8432</v>
      </c>
      <c r="N227" s="152">
        <v>2</v>
      </c>
      <c r="O227" s="210">
        <v>3414</v>
      </c>
      <c r="P227" s="210">
        <f t="shared" si="52"/>
        <v>5020</v>
      </c>
      <c r="Q227" s="152">
        <v>142</v>
      </c>
      <c r="R227" s="152">
        <v>1606</v>
      </c>
      <c r="S227" s="152">
        <v>1210</v>
      </c>
      <c r="T227" s="152">
        <v>4188</v>
      </c>
      <c r="U227" s="152">
        <v>455</v>
      </c>
      <c r="V227" s="152">
        <v>132</v>
      </c>
      <c r="W227" s="152">
        <v>701</v>
      </c>
      <c r="X227" s="210">
        <v>4</v>
      </c>
      <c r="Y227" s="210">
        <v>25</v>
      </c>
      <c r="Z227" s="210">
        <v>52</v>
      </c>
      <c r="AA227" s="210">
        <v>57</v>
      </c>
      <c r="AB227" s="210">
        <v>320</v>
      </c>
      <c r="AC227" s="210">
        <v>1873</v>
      </c>
      <c r="AD227" s="210">
        <v>2862</v>
      </c>
      <c r="AE227" s="210">
        <v>3241</v>
      </c>
      <c r="AF227" s="152">
        <v>22</v>
      </c>
      <c r="AG227" s="152">
        <v>697</v>
      </c>
      <c r="AH227" s="152">
        <v>1526</v>
      </c>
      <c r="AI227" s="152">
        <v>5178</v>
      </c>
      <c r="AJ227" s="152">
        <v>44</v>
      </c>
      <c r="AK227" s="152">
        <v>967</v>
      </c>
      <c r="AL227" s="210">
        <v>6811</v>
      </c>
      <c r="AM227" s="210">
        <v>1623</v>
      </c>
      <c r="AN227" s="152">
        <v>1185</v>
      </c>
      <c r="AO227" s="152">
        <v>6973</v>
      </c>
      <c r="AP227" s="152">
        <v>144</v>
      </c>
      <c r="AQ227" s="152">
        <v>132</v>
      </c>
      <c r="AR227" s="210">
        <v>829</v>
      </c>
      <c r="AS227" s="210">
        <v>7567</v>
      </c>
      <c r="AT227" s="210">
        <v>24</v>
      </c>
      <c r="AU227" s="210">
        <v>14</v>
      </c>
      <c r="AV227" s="152">
        <v>7308</v>
      </c>
      <c r="AW227" s="152">
        <v>1092</v>
      </c>
      <c r="AX227" s="152">
        <v>34</v>
      </c>
      <c r="AY227" s="210">
        <v>404</v>
      </c>
      <c r="AZ227" s="210">
        <v>8016</v>
      </c>
      <c r="BA227" s="210">
        <v>4</v>
      </c>
      <c r="BB227" s="210">
        <v>10</v>
      </c>
      <c r="BC227" s="152">
        <f t="shared" si="55"/>
        <v>12</v>
      </c>
      <c r="BD227" s="152">
        <v>0</v>
      </c>
      <c r="BE227" s="152">
        <f t="shared" si="56"/>
        <v>8225</v>
      </c>
      <c r="BF227" s="152">
        <v>38</v>
      </c>
      <c r="BG227" s="152">
        <f t="shared" si="57"/>
        <v>197</v>
      </c>
      <c r="BH227" s="152">
        <v>2</v>
      </c>
      <c r="BI227" s="244" t="s">
        <v>97</v>
      </c>
      <c r="BJ227" s="210">
        <v>507</v>
      </c>
    </row>
    <row r="228" spans="7:62" s="198" customFormat="1" ht="14.25" x14ac:dyDescent="0.2">
      <c r="G228" s="151">
        <v>44391</v>
      </c>
      <c r="H228" s="152">
        <f t="shared" si="53"/>
        <v>8450</v>
      </c>
      <c r="I228" s="152">
        <v>16</v>
      </c>
      <c r="J228" s="216">
        <f t="shared" si="51"/>
        <v>1349.592327288118</v>
      </c>
      <c r="K228" s="217">
        <f t="shared" si="54"/>
        <v>0.18970832345269173</v>
      </c>
      <c r="L228" s="152">
        <v>0</v>
      </c>
      <c r="M228" s="152">
        <v>8448</v>
      </c>
      <c r="N228" s="152">
        <v>2</v>
      </c>
      <c r="O228" s="210">
        <v>3420</v>
      </c>
      <c r="P228" s="210">
        <f t="shared" si="52"/>
        <v>5030</v>
      </c>
      <c r="Q228" s="152">
        <v>143</v>
      </c>
      <c r="R228" s="152">
        <v>1608</v>
      </c>
      <c r="S228" s="152">
        <v>1212</v>
      </c>
      <c r="T228" s="152">
        <v>4196</v>
      </c>
      <c r="U228" s="152">
        <v>455</v>
      </c>
      <c r="V228" s="152">
        <v>132</v>
      </c>
      <c r="W228" s="152">
        <v>704</v>
      </c>
      <c r="X228" s="210">
        <v>4</v>
      </c>
      <c r="Y228" s="210">
        <v>25</v>
      </c>
      <c r="Z228" s="210">
        <v>52</v>
      </c>
      <c r="AA228" s="210">
        <v>58</v>
      </c>
      <c r="AB228" s="210">
        <v>321</v>
      </c>
      <c r="AC228" s="210">
        <v>1876</v>
      </c>
      <c r="AD228" s="210">
        <v>2868</v>
      </c>
      <c r="AE228" s="210">
        <v>3246</v>
      </c>
      <c r="AF228" s="152">
        <v>22</v>
      </c>
      <c r="AG228" s="152">
        <v>697</v>
      </c>
      <c r="AH228" s="152">
        <v>1527</v>
      </c>
      <c r="AI228" s="152">
        <v>5193</v>
      </c>
      <c r="AJ228" s="152">
        <v>44</v>
      </c>
      <c r="AK228" s="152">
        <v>967</v>
      </c>
      <c r="AL228" s="210">
        <v>6823</v>
      </c>
      <c r="AM228" s="210">
        <v>1627</v>
      </c>
      <c r="AN228" s="152">
        <v>1194</v>
      </c>
      <c r="AO228" s="152">
        <v>6980</v>
      </c>
      <c r="AP228" s="152">
        <v>144</v>
      </c>
      <c r="AQ228" s="152">
        <v>132</v>
      </c>
      <c r="AR228" s="210">
        <v>835</v>
      </c>
      <c r="AS228" s="210">
        <v>7577</v>
      </c>
      <c r="AT228" s="210">
        <v>24</v>
      </c>
      <c r="AU228" s="210">
        <v>14</v>
      </c>
      <c r="AV228" s="152">
        <v>7318</v>
      </c>
      <c r="AW228" s="152">
        <v>1098</v>
      </c>
      <c r="AX228" s="152">
        <v>34</v>
      </c>
      <c r="AY228" s="210">
        <v>404</v>
      </c>
      <c r="AZ228" s="210">
        <v>8032</v>
      </c>
      <c r="BA228" s="210">
        <v>4</v>
      </c>
      <c r="BB228" s="210">
        <v>10</v>
      </c>
      <c r="BC228" s="152">
        <f t="shared" si="55"/>
        <v>12</v>
      </c>
      <c r="BD228" s="152">
        <v>0</v>
      </c>
      <c r="BE228" s="152">
        <f t="shared" si="56"/>
        <v>8241</v>
      </c>
      <c r="BF228" s="152">
        <v>16</v>
      </c>
      <c r="BG228" s="152">
        <f t="shared" si="57"/>
        <v>197</v>
      </c>
      <c r="BH228" s="152">
        <v>0</v>
      </c>
      <c r="BI228" s="244" t="s">
        <v>97</v>
      </c>
      <c r="BJ228" s="210">
        <v>509</v>
      </c>
    </row>
    <row r="229" spans="7:62" s="198" customFormat="1" ht="14.25" x14ac:dyDescent="0.2">
      <c r="G229" s="151">
        <v>44392</v>
      </c>
      <c r="H229" s="152">
        <f t="shared" si="53"/>
        <v>8473</v>
      </c>
      <c r="I229" s="152">
        <v>23</v>
      </c>
      <c r="J229" s="216">
        <f t="shared" si="51"/>
        <v>1353.2657738594348</v>
      </c>
      <c r="K229" s="217">
        <f t="shared" si="54"/>
        <v>0.27218934911242343</v>
      </c>
      <c r="L229" s="152">
        <v>0</v>
      </c>
      <c r="M229" s="152">
        <v>8471</v>
      </c>
      <c r="N229" s="152">
        <v>2</v>
      </c>
      <c r="O229" s="210">
        <v>3433</v>
      </c>
      <c r="P229" s="210">
        <f t="shared" si="52"/>
        <v>5040</v>
      </c>
      <c r="Q229" s="152">
        <v>143</v>
      </c>
      <c r="R229" s="152">
        <v>1614</v>
      </c>
      <c r="S229" s="152">
        <v>1213</v>
      </c>
      <c r="T229" s="152">
        <v>4212</v>
      </c>
      <c r="U229" s="152">
        <v>455</v>
      </c>
      <c r="V229" s="152">
        <v>132</v>
      </c>
      <c r="W229" s="152">
        <v>704</v>
      </c>
      <c r="X229" s="210">
        <v>4</v>
      </c>
      <c r="Y229" s="210">
        <v>25</v>
      </c>
      <c r="Z229" s="210">
        <v>52</v>
      </c>
      <c r="AA229" s="210">
        <v>58</v>
      </c>
      <c r="AB229" s="210">
        <v>321</v>
      </c>
      <c r="AC229" s="210">
        <v>1881</v>
      </c>
      <c r="AD229" s="210">
        <v>2876</v>
      </c>
      <c r="AE229" s="210">
        <v>3256</v>
      </c>
      <c r="AF229" s="152">
        <v>22</v>
      </c>
      <c r="AG229" s="152">
        <v>699</v>
      </c>
      <c r="AH229" s="152">
        <v>1547</v>
      </c>
      <c r="AI229" s="152">
        <v>5193</v>
      </c>
      <c r="AJ229" s="152">
        <v>44</v>
      </c>
      <c r="AK229" s="152">
        <v>968</v>
      </c>
      <c r="AL229" s="210">
        <v>6838</v>
      </c>
      <c r="AM229" s="210">
        <v>1635</v>
      </c>
      <c r="AN229" s="152">
        <v>1202</v>
      </c>
      <c r="AO229" s="152">
        <v>6995</v>
      </c>
      <c r="AP229" s="152">
        <v>144</v>
      </c>
      <c r="AQ229" s="152">
        <v>132</v>
      </c>
      <c r="AR229" s="210">
        <v>838</v>
      </c>
      <c r="AS229" s="210">
        <v>7597</v>
      </c>
      <c r="AT229" s="210">
        <v>24</v>
      </c>
      <c r="AU229" s="210">
        <v>14</v>
      </c>
      <c r="AV229" s="152">
        <v>7338</v>
      </c>
      <c r="AW229" s="152">
        <v>1101</v>
      </c>
      <c r="AX229" s="152">
        <v>34</v>
      </c>
      <c r="AY229" s="210">
        <v>404</v>
      </c>
      <c r="AZ229" s="210">
        <v>8055</v>
      </c>
      <c r="BA229" s="210">
        <v>4</v>
      </c>
      <c r="BB229" s="210">
        <v>10</v>
      </c>
      <c r="BC229" s="152">
        <f t="shared" si="55"/>
        <v>12</v>
      </c>
      <c r="BD229" s="152">
        <v>0</v>
      </c>
      <c r="BE229" s="152">
        <f t="shared" si="56"/>
        <v>8264</v>
      </c>
      <c r="BF229" s="152">
        <v>23</v>
      </c>
      <c r="BG229" s="152">
        <f t="shared" si="57"/>
        <v>197</v>
      </c>
      <c r="BH229" s="152">
        <v>0</v>
      </c>
      <c r="BI229" s="475" t="s">
        <v>97</v>
      </c>
      <c r="BJ229" s="152">
        <v>514</v>
      </c>
    </row>
    <row r="230" spans="7:62" s="198" customFormat="1" ht="14.25" x14ac:dyDescent="0.2">
      <c r="G230" s="151">
        <v>44393</v>
      </c>
      <c r="H230" s="152">
        <f t="shared" si="53"/>
        <v>8493</v>
      </c>
      <c r="I230" s="152">
        <v>20</v>
      </c>
      <c r="J230" s="216">
        <f t="shared" si="51"/>
        <v>1356.4600752257973</v>
      </c>
      <c r="K230" s="217">
        <f t="shared" si="54"/>
        <v>0.2360439041661806</v>
      </c>
      <c r="L230" s="152">
        <v>0</v>
      </c>
      <c r="M230" s="152">
        <v>8491</v>
      </c>
      <c r="N230" s="152">
        <v>2</v>
      </c>
      <c r="O230" s="210">
        <v>3441</v>
      </c>
      <c r="P230" s="210">
        <f t="shared" si="52"/>
        <v>5052</v>
      </c>
      <c r="Q230" s="152">
        <v>143</v>
      </c>
      <c r="R230" s="152">
        <v>1618</v>
      </c>
      <c r="S230" s="152">
        <v>1213</v>
      </c>
      <c r="T230" s="152">
        <v>4224</v>
      </c>
      <c r="U230" s="152">
        <v>455</v>
      </c>
      <c r="V230" s="152">
        <v>132</v>
      </c>
      <c r="W230" s="152">
        <v>708</v>
      </c>
      <c r="X230" s="210">
        <v>5</v>
      </c>
      <c r="Y230" s="210">
        <v>25</v>
      </c>
      <c r="Z230" s="210">
        <v>52</v>
      </c>
      <c r="AA230" s="210">
        <v>58</v>
      </c>
      <c r="AB230" s="210">
        <v>321</v>
      </c>
      <c r="AC230" s="210">
        <v>1883</v>
      </c>
      <c r="AD230" s="210">
        <v>2882</v>
      </c>
      <c r="AE230" s="210">
        <v>3267</v>
      </c>
      <c r="AF230" s="152">
        <v>22</v>
      </c>
      <c r="AG230" s="152">
        <v>699</v>
      </c>
      <c r="AH230" s="152">
        <v>1553</v>
      </c>
      <c r="AI230" s="152">
        <v>5205</v>
      </c>
      <c r="AJ230" s="152">
        <v>44</v>
      </c>
      <c r="AK230" s="152">
        <v>970</v>
      </c>
      <c r="AL230" s="210">
        <v>6853</v>
      </c>
      <c r="AM230" s="210">
        <v>1640</v>
      </c>
      <c r="AN230" s="152">
        <v>1207</v>
      </c>
      <c r="AO230" s="152">
        <v>7010</v>
      </c>
      <c r="AP230" s="152">
        <v>144</v>
      </c>
      <c r="AQ230" s="152">
        <v>132</v>
      </c>
      <c r="AR230" s="210">
        <v>838</v>
      </c>
      <c r="AS230" s="210">
        <v>7617</v>
      </c>
      <c r="AT230" s="210">
        <v>24</v>
      </c>
      <c r="AU230" s="210">
        <v>14</v>
      </c>
      <c r="AV230" s="152">
        <v>7353</v>
      </c>
      <c r="AW230" s="152">
        <v>1106</v>
      </c>
      <c r="AX230" s="152">
        <v>34</v>
      </c>
      <c r="AY230" s="210">
        <v>404</v>
      </c>
      <c r="AZ230" s="210">
        <v>8075</v>
      </c>
      <c r="BA230" s="210">
        <v>4</v>
      </c>
      <c r="BB230" s="210">
        <v>10</v>
      </c>
      <c r="BC230" s="152">
        <f t="shared" si="55"/>
        <v>12</v>
      </c>
      <c r="BD230" s="152">
        <v>0</v>
      </c>
      <c r="BE230" s="152">
        <f t="shared" si="56"/>
        <v>8284</v>
      </c>
      <c r="BF230" s="152">
        <v>20</v>
      </c>
      <c r="BG230" s="152">
        <f t="shared" si="57"/>
        <v>197</v>
      </c>
      <c r="BH230" s="152">
        <v>0</v>
      </c>
      <c r="BI230" s="475" t="s">
        <v>97</v>
      </c>
      <c r="BJ230" s="152">
        <v>514</v>
      </c>
    </row>
    <row r="231" spans="7:62" s="153" customFormat="1" ht="14.25" x14ac:dyDescent="0.2">
      <c r="G231" s="151">
        <v>44394</v>
      </c>
      <c r="H231" s="152">
        <f t="shared" si="53"/>
        <v>8506</v>
      </c>
      <c r="I231" s="152">
        <v>13</v>
      </c>
      <c r="J231" s="216">
        <f t="shared" si="51"/>
        <v>1358.5363711139328</v>
      </c>
      <c r="K231" s="217">
        <f t="shared" si="54"/>
        <v>0.15306723183797999</v>
      </c>
      <c r="L231" s="152">
        <v>0</v>
      </c>
      <c r="M231" s="152">
        <v>8504</v>
      </c>
      <c r="N231" s="152">
        <v>2</v>
      </c>
      <c r="O231" s="210">
        <v>3445</v>
      </c>
      <c r="P231" s="210">
        <f t="shared" si="52"/>
        <v>5061</v>
      </c>
      <c r="Q231" s="152">
        <v>144</v>
      </c>
      <c r="R231" s="152">
        <v>1619</v>
      </c>
      <c r="S231" s="152">
        <v>1214</v>
      </c>
      <c r="T231" s="152">
        <v>4234</v>
      </c>
      <c r="U231" s="152">
        <v>455</v>
      </c>
      <c r="V231" s="152">
        <v>132</v>
      </c>
      <c r="W231" s="152">
        <v>708</v>
      </c>
      <c r="X231" s="210">
        <v>5</v>
      </c>
      <c r="Y231" s="210">
        <v>25</v>
      </c>
      <c r="Z231" s="210">
        <v>52</v>
      </c>
      <c r="AA231" s="210">
        <v>58</v>
      </c>
      <c r="AB231" s="210">
        <v>322</v>
      </c>
      <c r="AC231" s="210">
        <v>1883</v>
      </c>
      <c r="AD231" s="210">
        <v>2886</v>
      </c>
      <c r="AE231" s="210">
        <v>3275</v>
      </c>
      <c r="AF231" s="152">
        <v>22</v>
      </c>
      <c r="AG231" s="152">
        <v>699</v>
      </c>
      <c r="AH231" s="152">
        <v>1555</v>
      </c>
      <c r="AI231" s="152">
        <v>5216</v>
      </c>
      <c r="AJ231" s="152">
        <v>44</v>
      </c>
      <c r="AK231" s="152">
        <v>970</v>
      </c>
      <c r="AL231" s="210">
        <v>6862</v>
      </c>
      <c r="AM231" s="210">
        <v>1644</v>
      </c>
      <c r="AN231" s="152">
        <v>1211</v>
      </c>
      <c r="AO231" s="152">
        <v>7010</v>
      </c>
      <c r="AP231" s="152">
        <v>153</v>
      </c>
      <c r="AQ231" s="152">
        <v>132</v>
      </c>
      <c r="AR231" s="210">
        <v>839</v>
      </c>
      <c r="AS231" s="210">
        <v>7629</v>
      </c>
      <c r="AT231" s="210">
        <v>24</v>
      </c>
      <c r="AU231" s="210">
        <v>14</v>
      </c>
      <c r="AV231" s="152">
        <v>7365</v>
      </c>
      <c r="AW231" s="152">
        <v>1107</v>
      </c>
      <c r="AX231" s="152">
        <v>34</v>
      </c>
      <c r="AY231" s="210">
        <v>404</v>
      </c>
      <c r="AZ231" s="210">
        <v>8088</v>
      </c>
      <c r="BA231" s="210">
        <v>4</v>
      </c>
      <c r="BB231" s="210">
        <v>10</v>
      </c>
      <c r="BC231" s="152">
        <f t="shared" si="55"/>
        <v>12</v>
      </c>
      <c r="BD231" s="152">
        <v>0</v>
      </c>
      <c r="BE231" s="152">
        <f t="shared" si="56"/>
        <v>8297</v>
      </c>
      <c r="BF231" s="152">
        <v>13</v>
      </c>
      <c r="BG231" s="152">
        <f t="shared" si="57"/>
        <v>197</v>
      </c>
      <c r="BH231" s="152">
        <v>0</v>
      </c>
      <c r="BI231" s="475" t="s">
        <v>97</v>
      </c>
      <c r="BJ231" s="152">
        <v>515</v>
      </c>
    </row>
    <row r="232" spans="7:62" s="153" customFormat="1" ht="14.25" x14ac:dyDescent="0.2">
      <c r="G232" s="151">
        <v>44395</v>
      </c>
      <c r="H232" s="152">
        <f t="shared" si="53"/>
        <v>8531</v>
      </c>
      <c r="I232" s="152">
        <v>25</v>
      </c>
      <c r="J232" s="216">
        <f t="shared" si="51"/>
        <v>1362.5292478218857</v>
      </c>
      <c r="K232" s="217">
        <f t="shared" si="54"/>
        <v>0.29391018104867328</v>
      </c>
      <c r="L232" s="152">
        <v>0</v>
      </c>
      <c r="M232" s="152">
        <v>8529</v>
      </c>
      <c r="N232" s="152">
        <v>2</v>
      </c>
      <c r="O232" s="210">
        <v>3457</v>
      </c>
      <c r="P232" s="210">
        <f t="shared" si="52"/>
        <v>5074</v>
      </c>
      <c r="Q232" s="152">
        <v>144</v>
      </c>
      <c r="R232" s="152">
        <v>1619</v>
      </c>
      <c r="S232" s="152">
        <v>1215</v>
      </c>
      <c r="T232" s="152">
        <v>4256</v>
      </c>
      <c r="U232" s="152">
        <v>456</v>
      </c>
      <c r="V232" s="152">
        <v>133</v>
      </c>
      <c r="W232" s="152">
        <v>708</v>
      </c>
      <c r="X232" s="210">
        <v>5</v>
      </c>
      <c r="Y232" s="210">
        <v>25</v>
      </c>
      <c r="Z232" s="210">
        <v>52</v>
      </c>
      <c r="AA232" s="210">
        <v>58</v>
      </c>
      <c r="AB232" s="210">
        <v>322</v>
      </c>
      <c r="AC232" s="210">
        <v>1888</v>
      </c>
      <c r="AD232" s="210">
        <v>2895</v>
      </c>
      <c r="AE232" s="210">
        <v>3286</v>
      </c>
      <c r="AF232" s="152">
        <v>22</v>
      </c>
      <c r="AG232" s="152">
        <v>699</v>
      </c>
      <c r="AH232" s="152">
        <v>1560</v>
      </c>
      <c r="AI232" s="152">
        <v>5236</v>
      </c>
      <c r="AJ232" s="152">
        <v>44</v>
      </c>
      <c r="AK232" s="152">
        <v>970</v>
      </c>
      <c r="AL232" s="210">
        <v>6882</v>
      </c>
      <c r="AM232" s="210">
        <v>1649</v>
      </c>
      <c r="AN232" s="152">
        <v>1216</v>
      </c>
      <c r="AO232" s="152">
        <v>7030</v>
      </c>
      <c r="AP232" s="152">
        <v>153</v>
      </c>
      <c r="AQ232" s="152">
        <v>132</v>
      </c>
      <c r="AR232" s="210">
        <v>844</v>
      </c>
      <c r="AS232" s="210">
        <v>7649</v>
      </c>
      <c r="AT232" s="210">
        <v>24</v>
      </c>
      <c r="AU232" s="210">
        <v>14</v>
      </c>
      <c r="AV232" s="152">
        <v>7385</v>
      </c>
      <c r="AW232" s="152">
        <v>1112</v>
      </c>
      <c r="AX232" s="152">
        <v>34</v>
      </c>
      <c r="AY232" s="210">
        <v>404</v>
      </c>
      <c r="AZ232" s="210">
        <v>8113</v>
      </c>
      <c r="BA232" s="210">
        <v>4</v>
      </c>
      <c r="BB232" s="210">
        <v>10</v>
      </c>
      <c r="BC232" s="152">
        <f t="shared" si="55"/>
        <v>12</v>
      </c>
      <c r="BD232" s="152">
        <v>0</v>
      </c>
      <c r="BE232" s="152">
        <f t="shared" si="56"/>
        <v>8321</v>
      </c>
      <c r="BF232" s="152">
        <v>24</v>
      </c>
      <c r="BG232" s="152">
        <f t="shared" si="57"/>
        <v>198</v>
      </c>
      <c r="BH232" s="152">
        <v>1</v>
      </c>
      <c r="BI232" s="475" t="s">
        <v>97</v>
      </c>
      <c r="BJ232" s="152">
        <v>517</v>
      </c>
    </row>
    <row r="233" spans="7:62" s="153" customFormat="1" ht="14.25" x14ac:dyDescent="0.2">
      <c r="G233" s="151">
        <v>44396</v>
      </c>
      <c r="H233" s="152">
        <f t="shared" si="53"/>
        <v>8553</v>
      </c>
      <c r="I233" s="152">
        <v>22</v>
      </c>
      <c r="J233" s="216">
        <f t="shared" si="51"/>
        <v>1366.0429793248843</v>
      </c>
      <c r="K233" s="217">
        <f t="shared" si="54"/>
        <v>0.25788301488688603</v>
      </c>
      <c r="L233" s="152">
        <v>0</v>
      </c>
      <c r="M233" s="152">
        <v>8551</v>
      </c>
      <c r="N233" s="152">
        <v>2</v>
      </c>
      <c r="O233" s="210">
        <v>3466</v>
      </c>
      <c r="P233" s="210">
        <f t="shared" si="52"/>
        <v>5087</v>
      </c>
      <c r="Q233" s="152">
        <v>144</v>
      </c>
      <c r="R233" s="152">
        <v>1625</v>
      </c>
      <c r="S233" s="152">
        <v>1217</v>
      </c>
      <c r="T233" s="152">
        <v>4269</v>
      </c>
      <c r="U233" s="152">
        <v>456</v>
      </c>
      <c r="V233" s="152">
        <v>133</v>
      </c>
      <c r="W233" s="152">
        <v>709</v>
      </c>
      <c r="X233" s="210">
        <v>5</v>
      </c>
      <c r="Y233" s="210">
        <v>25</v>
      </c>
      <c r="Z233" s="210">
        <v>52</v>
      </c>
      <c r="AA233" s="210">
        <v>58</v>
      </c>
      <c r="AB233" s="210">
        <v>322</v>
      </c>
      <c r="AC233" s="210">
        <v>1894</v>
      </c>
      <c r="AD233" s="210">
        <v>2908</v>
      </c>
      <c r="AE233" s="210">
        <v>3289</v>
      </c>
      <c r="AF233" s="152">
        <v>22</v>
      </c>
      <c r="AG233" s="152">
        <v>699</v>
      </c>
      <c r="AH233" s="152">
        <v>1568</v>
      </c>
      <c r="AI233" s="152">
        <v>5250</v>
      </c>
      <c r="AJ233" s="152">
        <v>44</v>
      </c>
      <c r="AK233" s="152">
        <v>970</v>
      </c>
      <c r="AL233" s="210">
        <v>6897</v>
      </c>
      <c r="AM233" s="210">
        <v>1656</v>
      </c>
      <c r="AN233" s="152">
        <v>1223</v>
      </c>
      <c r="AO233" s="152">
        <v>7045</v>
      </c>
      <c r="AP233" s="152">
        <v>153</v>
      </c>
      <c r="AQ233" s="152">
        <v>132</v>
      </c>
      <c r="AR233" s="210">
        <v>851</v>
      </c>
      <c r="AS233" s="210">
        <v>7664</v>
      </c>
      <c r="AT233" s="210">
        <v>24</v>
      </c>
      <c r="AU233" s="210">
        <v>14</v>
      </c>
      <c r="AV233" s="152">
        <v>7400</v>
      </c>
      <c r="AW233" s="152">
        <v>1119</v>
      </c>
      <c r="AX233" s="152">
        <v>34</v>
      </c>
      <c r="AY233" s="210">
        <v>404</v>
      </c>
      <c r="AZ233" s="210">
        <v>8135</v>
      </c>
      <c r="BA233" s="210">
        <v>4</v>
      </c>
      <c r="BB233" s="210">
        <v>10</v>
      </c>
      <c r="BC233" s="152">
        <f t="shared" si="55"/>
        <v>12</v>
      </c>
      <c r="BD233" s="152">
        <v>0</v>
      </c>
      <c r="BE233" s="152">
        <f t="shared" si="56"/>
        <v>8343</v>
      </c>
      <c r="BF233" s="152">
        <v>22</v>
      </c>
      <c r="BG233" s="152">
        <f t="shared" si="57"/>
        <v>198</v>
      </c>
      <c r="BH233" s="152">
        <v>0</v>
      </c>
      <c r="BI233" s="475" t="s">
        <v>97</v>
      </c>
      <c r="BJ233" s="152">
        <v>521</v>
      </c>
    </row>
    <row r="234" spans="7:62" s="153" customFormat="1" ht="14.25" x14ac:dyDescent="0.2">
      <c r="G234" s="151">
        <v>44397</v>
      </c>
      <c r="H234" s="152">
        <f t="shared" si="53"/>
        <v>8574</v>
      </c>
      <c r="I234" s="152">
        <v>21</v>
      </c>
      <c r="J234" s="216">
        <f t="shared" si="51"/>
        <v>1369.396995759565</v>
      </c>
      <c r="K234" s="217">
        <f t="shared" si="54"/>
        <v>0.24552788495265077</v>
      </c>
      <c r="L234" s="152">
        <v>0</v>
      </c>
      <c r="M234" s="152">
        <v>8572</v>
      </c>
      <c r="N234" s="152">
        <v>2</v>
      </c>
      <c r="O234" s="210">
        <v>3475</v>
      </c>
      <c r="P234" s="210">
        <f t="shared" si="52"/>
        <v>5099</v>
      </c>
      <c r="Q234" s="152">
        <v>145</v>
      </c>
      <c r="R234" s="152">
        <v>1633</v>
      </c>
      <c r="S234" s="152">
        <v>1219</v>
      </c>
      <c r="T234" s="152">
        <v>4279</v>
      </c>
      <c r="U234" s="152">
        <v>456</v>
      </c>
      <c r="V234" s="152">
        <v>133</v>
      </c>
      <c r="W234" s="152">
        <v>709</v>
      </c>
      <c r="X234" s="210">
        <v>5</v>
      </c>
      <c r="Y234" s="210">
        <v>25</v>
      </c>
      <c r="Z234" s="210">
        <v>52</v>
      </c>
      <c r="AA234" s="210">
        <v>59</v>
      </c>
      <c r="AB234" s="210">
        <v>322</v>
      </c>
      <c r="AC234" s="210">
        <v>1898</v>
      </c>
      <c r="AD234" s="210">
        <v>2919</v>
      </c>
      <c r="AE234" s="210">
        <v>3294</v>
      </c>
      <c r="AF234" s="152">
        <v>23</v>
      </c>
      <c r="AG234" s="152">
        <v>699</v>
      </c>
      <c r="AH234" s="152">
        <v>1573</v>
      </c>
      <c r="AI234" s="152">
        <v>5265</v>
      </c>
      <c r="AJ234" s="152">
        <v>44</v>
      </c>
      <c r="AK234" s="152">
        <v>970</v>
      </c>
      <c r="AL234" s="210">
        <v>6897</v>
      </c>
      <c r="AM234" s="210">
        <v>1677</v>
      </c>
      <c r="AN234" s="152">
        <v>1238</v>
      </c>
      <c r="AO234" s="152">
        <v>7051</v>
      </c>
      <c r="AP234" s="152">
        <v>153</v>
      </c>
      <c r="AQ234" s="152">
        <v>132</v>
      </c>
      <c r="AR234" s="210">
        <v>857</v>
      </c>
      <c r="AS234" s="210">
        <v>7679</v>
      </c>
      <c r="AT234" s="210">
        <v>24</v>
      </c>
      <c r="AU234" s="210">
        <v>14</v>
      </c>
      <c r="AV234" s="152">
        <v>7407</v>
      </c>
      <c r="AW234" s="152">
        <v>1133</v>
      </c>
      <c r="AX234" s="152">
        <v>34</v>
      </c>
      <c r="AY234" s="210">
        <v>404</v>
      </c>
      <c r="AZ234" s="210">
        <v>8156</v>
      </c>
      <c r="BA234" s="210">
        <v>4</v>
      </c>
      <c r="BB234" s="210">
        <v>10</v>
      </c>
      <c r="BC234" s="152">
        <f t="shared" si="55"/>
        <v>12</v>
      </c>
      <c r="BD234" s="152">
        <v>0</v>
      </c>
      <c r="BE234" s="152">
        <f t="shared" si="56"/>
        <v>8364</v>
      </c>
      <c r="BF234" s="152">
        <v>21</v>
      </c>
      <c r="BG234" s="152">
        <f t="shared" si="57"/>
        <v>198</v>
      </c>
      <c r="BH234" s="152">
        <v>0</v>
      </c>
      <c r="BI234" s="475" t="s">
        <v>97</v>
      </c>
      <c r="BJ234" s="152">
        <v>524</v>
      </c>
    </row>
    <row r="235" spans="7:62" s="153" customFormat="1" ht="14.25" x14ac:dyDescent="0.2">
      <c r="G235" s="151">
        <v>44398</v>
      </c>
      <c r="H235" s="152">
        <f t="shared" si="53"/>
        <v>8594</v>
      </c>
      <c r="I235" s="152">
        <v>20</v>
      </c>
      <c r="J235" s="216">
        <f t="shared" si="51"/>
        <v>1372.5912971259274</v>
      </c>
      <c r="K235" s="217">
        <f t="shared" si="54"/>
        <v>0.23326335432703615</v>
      </c>
      <c r="L235" s="152">
        <v>0</v>
      </c>
      <c r="M235" s="152">
        <v>8592</v>
      </c>
      <c r="N235" s="152">
        <v>2</v>
      </c>
      <c r="O235" s="210">
        <v>3481</v>
      </c>
      <c r="P235" s="210">
        <f t="shared" si="52"/>
        <v>5113</v>
      </c>
      <c r="Q235" s="152">
        <v>145</v>
      </c>
      <c r="R235" s="152">
        <v>1636</v>
      </c>
      <c r="S235" s="152">
        <v>1220</v>
      </c>
      <c r="T235" s="152">
        <v>4290</v>
      </c>
      <c r="U235" s="152">
        <v>456</v>
      </c>
      <c r="V235" s="152">
        <v>133</v>
      </c>
      <c r="W235" s="152">
        <v>714</v>
      </c>
      <c r="X235" s="210">
        <v>5</v>
      </c>
      <c r="Y235" s="210">
        <v>25</v>
      </c>
      <c r="Z235" s="210">
        <v>52</v>
      </c>
      <c r="AA235" s="210">
        <v>59</v>
      </c>
      <c r="AB235" s="210">
        <v>323</v>
      </c>
      <c r="AC235" s="210">
        <v>1901</v>
      </c>
      <c r="AD235" s="210">
        <v>2929</v>
      </c>
      <c r="AE235" s="210">
        <v>3300</v>
      </c>
      <c r="AF235" s="152">
        <v>23</v>
      </c>
      <c r="AG235" s="152">
        <v>699</v>
      </c>
      <c r="AH235" s="152">
        <v>1577</v>
      </c>
      <c r="AI235" s="152">
        <v>5281</v>
      </c>
      <c r="AJ235" s="152">
        <v>44</v>
      </c>
      <c r="AK235" s="152">
        <v>970</v>
      </c>
      <c r="AL235" s="210">
        <v>6912</v>
      </c>
      <c r="AM235" s="210">
        <v>1682</v>
      </c>
      <c r="AN235" s="152">
        <v>1243</v>
      </c>
      <c r="AO235" s="152">
        <v>7066</v>
      </c>
      <c r="AP235" s="152">
        <v>153</v>
      </c>
      <c r="AQ235" s="152">
        <v>132</v>
      </c>
      <c r="AR235" s="210">
        <v>862</v>
      </c>
      <c r="AS235" s="210">
        <v>7694</v>
      </c>
      <c r="AT235" s="210">
        <v>24</v>
      </c>
      <c r="AU235" s="210">
        <v>14</v>
      </c>
      <c r="AV235" s="152">
        <v>7422</v>
      </c>
      <c r="AW235" s="152">
        <v>1138</v>
      </c>
      <c r="AX235" s="152">
        <v>34</v>
      </c>
      <c r="AY235" s="210">
        <v>404</v>
      </c>
      <c r="AZ235" s="210">
        <v>8176</v>
      </c>
      <c r="BA235" s="210">
        <v>4</v>
      </c>
      <c r="BB235" s="210">
        <v>10</v>
      </c>
      <c r="BC235" s="152">
        <f t="shared" si="55"/>
        <v>12</v>
      </c>
      <c r="BD235" s="152">
        <v>0</v>
      </c>
      <c r="BE235" s="152">
        <f t="shared" si="56"/>
        <v>8384</v>
      </c>
      <c r="BF235" s="152">
        <v>20</v>
      </c>
      <c r="BG235" s="152">
        <f t="shared" si="57"/>
        <v>198</v>
      </c>
      <c r="BH235" s="152">
        <v>0</v>
      </c>
      <c r="BI235" s="475" t="s">
        <v>97</v>
      </c>
      <c r="BJ235" s="152">
        <v>528</v>
      </c>
    </row>
    <row r="236" spans="7:62" s="153" customFormat="1" ht="14.25" x14ac:dyDescent="0.2">
      <c r="G236" s="151">
        <v>44399</v>
      </c>
      <c r="H236" s="152">
        <f t="shared" si="53"/>
        <v>8615</v>
      </c>
      <c r="I236" s="152">
        <v>21</v>
      </c>
      <c r="J236" s="216">
        <f t="shared" si="51"/>
        <v>1375.9453135606079</v>
      </c>
      <c r="K236" s="217">
        <f t="shared" si="54"/>
        <v>0.24435652781009765</v>
      </c>
      <c r="L236" s="152">
        <v>0</v>
      </c>
      <c r="M236" s="152">
        <v>8613</v>
      </c>
      <c r="N236" s="152">
        <v>2</v>
      </c>
      <c r="O236" s="210">
        <v>3490</v>
      </c>
      <c r="P236" s="210">
        <f t="shared" si="52"/>
        <v>5125</v>
      </c>
      <c r="Q236" s="152">
        <v>145</v>
      </c>
      <c r="R236" s="152">
        <v>1642</v>
      </c>
      <c r="S236" s="152">
        <v>1221</v>
      </c>
      <c r="T236" s="152">
        <v>4302</v>
      </c>
      <c r="U236" s="152">
        <v>456</v>
      </c>
      <c r="V236" s="152">
        <v>133</v>
      </c>
      <c r="W236" s="152">
        <v>716</v>
      </c>
      <c r="X236" s="210">
        <v>5</v>
      </c>
      <c r="Y236" s="210">
        <v>25</v>
      </c>
      <c r="Z236" s="210">
        <v>52</v>
      </c>
      <c r="AA236" s="210">
        <v>59</v>
      </c>
      <c r="AB236" s="210">
        <v>323</v>
      </c>
      <c r="AC236" s="210">
        <v>1902</v>
      </c>
      <c r="AD236" s="210">
        <v>2938</v>
      </c>
      <c r="AE236" s="210">
        <v>3311</v>
      </c>
      <c r="AF236" s="152">
        <v>23</v>
      </c>
      <c r="AG236" s="152">
        <v>699</v>
      </c>
      <c r="AH236" s="152">
        <v>1579</v>
      </c>
      <c r="AI236" s="152">
        <v>5300</v>
      </c>
      <c r="AJ236" s="152">
        <v>44</v>
      </c>
      <c r="AK236" s="152">
        <v>970</v>
      </c>
      <c r="AL236" s="210">
        <v>6927</v>
      </c>
      <c r="AM236" s="210">
        <v>1688</v>
      </c>
      <c r="AN236" s="152">
        <v>1248</v>
      </c>
      <c r="AO236" s="152">
        <v>7082</v>
      </c>
      <c r="AP236" s="152">
        <v>153</v>
      </c>
      <c r="AQ236" s="152">
        <v>132</v>
      </c>
      <c r="AR236" s="210">
        <v>862</v>
      </c>
      <c r="AS236" s="210">
        <v>7715</v>
      </c>
      <c r="AT236" s="210">
        <v>24</v>
      </c>
      <c r="AU236" s="210">
        <v>14</v>
      </c>
      <c r="AV236" s="152">
        <v>7437</v>
      </c>
      <c r="AW236" s="152">
        <v>1144</v>
      </c>
      <c r="AX236" s="152">
        <v>34</v>
      </c>
      <c r="AY236" s="210">
        <v>404</v>
      </c>
      <c r="AZ236" s="210">
        <v>8197</v>
      </c>
      <c r="BA236" s="210">
        <v>4</v>
      </c>
      <c r="BB236" s="210">
        <v>10</v>
      </c>
      <c r="BC236" s="152">
        <f t="shared" si="55"/>
        <v>12</v>
      </c>
      <c r="BD236" s="152">
        <v>0</v>
      </c>
      <c r="BE236" s="152">
        <f t="shared" si="56"/>
        <v>8405</v>
      </c>
      <c r="BF236" s="152">
        <v>21</v>
      </c>
      <c r="BG236" s="152">
        <f t="shared" si="57"/>
        <v>198</v>
      </c>
      <c r="BH236" s="152">
        <v>0</v>
      </c>
      <c r="BI236" s="475" t="s">
        <v>97</v>
      </c>
      <c r="BJ236" s="152">
        <v>530</v>
      </c>
    </row>
    <row r="237" spans="7:62" s="153" customFormat="1" ht="14.25" x14ac:dyDescent="0.2">
      <c r="G237" s="151">
        <v>44400</v>
      </c>
      <c r="H237" s="152">
        <f t="shared" si="53"/>
        <v>8637</v>
      </c>
      <c r="I237" s="152">
        <v>22</v>
      </c>
      <c r="J237" s="216">
        <f t="shared" si="51"/>
        <v>1379.4590450636065</v>
      </c>
      <c r="K237" s="217">
        <f t="shared" si="54"/>
        <v>0.2553685432385322</v>
      </c>
      <c r="L237" s="152">
        <v>0</v>
      </c>
      <c r="M237" s="152">
        <v>8635</v>
      </c>
      <c r="N237" s="152">
        <v>2</v>
      </c>
      <c r="O237" s="210">
        <v>3499</v>
      </c>
      <c r="P237" s="210">
        <f t="shared" si="52"/>
        <v>5138</v>
      </c>
      <c r="Q237" s="152">
        <v>145</v>
      </c>
      <c r="R237" s="152">
        <v>1648</v>
      </c>
      <c r="S237" s="152">
        <v>1221</v>
      </c>
      <c r="T237" s="152">
        <v>4314</v>
      </c>
      <c r="U237" s="152">
        <v>456</v>
      </c>
      <c r="V237" s="152">
        <v>133</v>
      </c>
      <c r="W237" s="152">
        <v>720</v>
      </c>
      <c r="X237" s="210">
        <v>5</v>
      </c>
      <c r="Y237" s="210">
        <v>25</v>
      </c>
      <c r="Z237" s="210">
        <v>52</v>
      </c>
      <c r="AA237" s="210">
        <v>59</v>
      </c>
      <c r="AB237" s="210">
        <v>324</v>
      </c>
      <c r="AC237" s="210">
        <v>1908</v>
      </c>
      <c r="AD237" s="210">
        <v>2946</v>
      </c>
      <c r="AE237" s="210">
        <v>3318</v>
      </c>
      <c r="AF237" s="152">
        <v>23</v>
      </c>
      <c r="AG237" s="152">
        <v>699</v>
      </c>
      <c r="AH237" s="152">
        <v>1579</v>
      </c>
      <c r="AI237" s="152">
        <v>5322</v>
      </c>
      <c r="AJ237" s="152">
        <v>44</v>
      </c>
      <c r="AK237" s="152">
        <v>970</v>
      </c>
      <c r="AL237" s="210">
        <v>6943</v>
      </c>
      <c r="AM237" s="210">
        <v>1694</v>
      </c>
      <c r="AN237" s="152">
        <v>1254</v>
      </c>
      <c r="AO237" s="152">
        <v>7098</v>
      </c>
      <c r="AP237" s="152">
        <v>153</v>
      </c>
      <c r="AQ237" s="152">
        <v>132</v>
      </c>
      <c r="AR237" s="210">
        <v>868</v>
      </c>
      <c r="AS237" s="210">
        <v>7731</v>
      </c>
      <c r="AT237" s="210">
        <v>24</v>
      </c>
      <c r="AU237" s="210">
        <v>14</v>
      </c>
      <c r="AV237" s="152">
        <v>7453</v>
      </c>
      <c r="AW237" s="152">
        <v>1150</v>
      </c>
      <c r="AX237" s="152">
        <v>34</v>
      </c>
      <c r="AY237" s="210">
        <v>404</v>
      </c>
      <c r="AZ237" s="210">
        <v>8219</v>
      </c>
      <c r="BA237" s="210">
        <v>4</v>
      </c>
      <c r="BB237" s="210">
        <v>10</v>
      </c>
      <c r="BC237" s="152">
        <f t="shared" si="55"/>
        <v>12</v>
      </c>
      <c r="BD237" s="152">
        <v>0</v>
      </c>
      <c r="BE237" s="152">
        <f t="shared" si="56"/>
        <v>8424</v>
      </c>
      <c r="BF237" s="152">
        <v>19</v>
      </c>
      <c r="BG237" s="152">
        <f t="shared" si="57"/>
        <v>201</v>
      </c>
      <c r="BH237" s="152">
        <v>3</v>
      </c>
      <c r="BI237" s="475" t="s">
        <v>97</v>
      </c>
      <c r="BJ237" s="152">
        <v>535</v>
      </c>
    </row>
    <row r="238" spans="7:62" s="153" customFormat="1" ht="14.25" x14ac:dyDescent="0.2">
      <c r="G238" s="151">
        <v>44401</v>
      </c>
      <c r="H238" s="152">
        <f t="shared" si="53"/>
        <v>8660</v>
      </c>
      <c r="I238" s="152">
        <v>23</v>
      </c>
      <c r="J238" s="216">
        <f t="shared" si="51"/>
        <v>1383.1324916349233</v>
      </c>
      <c r="K238" s="217">
        <f t="shared" si="54"/>
        <v>0.26629616765080755</v>
      </c>
      <c r="L238" s="152">
        <v>0</v>
      </c>
      <c r="M238" s="152">
        <v>8658</v>
      </c>
      <c r="N238" s="152">
        <v>2</v>
      </c>
      <c r="O238" s="210">
        <v>3510</v>
      </c>
      <c r="P238" s="210">
        <f t="shared" si="52"/>
        <v>5150</v>
      </c>
      <c r="Q238" s="152">
        <v>145</v>
      </c>
      <c r="R238" s="152">
        <v>1654</v>
      </c>
      <c r="S238" s="152">
        <v>1223</v>
      </c>
      <c r="T238" s="152">
        <v>4324</v>
      </c>
      <c r="U238" s="152">
        <v>458</v>
      </c>
      <c r="V238" s="152">
        <v>133</v>
      </c>
      <c r="W238" s="152">
        <v>723</v>
      </c>
      <c r="X238" s="210">
        <v>5</v>
      </c>
      <c r="Y238" s="210">
        <v>25</v>
      </c>
      <c r="Z238" s="210">
        <v>52</v>
      </c>
      <c r="AA238" s="210">
        <v>59</v>
      </c>
      <c r="AB238" s="210">
        <v>325</v>
      </c>
      <c r="AC238" s="210">
        <v>1915</v>
      </c>
      <c r="AD238" s="210">
        <v>2952</v>
      </c>
      <c r="AE238" s="210">
        <v>3327</v>
      </c>
      <c r="AF238" s="152">
        <v>23</v>
      </c>
      <c r="AG238" s="152">
        <v>701</v>
      </c>
      <c r="AH238" s="152">
        <v>1582</v>
      </c>
      <c r="AI238" s="152">
        <v>5337</v>
      </c>
      <c r="AJ238" s="152">
        <v>44</v>
      </c>
      <c r="AK238" s="152">
        <v>973</v>
      </c>
      <c r="AL238" s="210">
        <v>6959</v>
      </c>
      <c r="AM238" s="210">
        <v>1701</v>
      </c>
      <c r="AN238" s="152">
        <v>1261</v>
      </c>
      <c r="AO238" s="152">
        <v>7114</v>
      </c>
      <c r="AP238" s="152">
        <v>153</v>
      </c>
      <c r="AQ238" s="152">
        <v>132</v>
      </c>
      <c r="AR238" s="210">
        <v>873</v>
      </c>
      <c r="AS238" s="210">
        <v>7749</v>
      </c>
      <c r="AT238" s="210">
        <v>24</v>
      </c>
      <c r="AU238" s="210">
        <v>14</v>
      </c>
      <c r="AV238" s="152">
        <v>7470</v>
      </c>
      <c r="AW238" s="152">
        <v>1156</v>
      </c>
      <c r="AX238" s="152">
        <v>34</v>
      </c>
      <c r="AY238" s="210">
        <v>405</v>
      </c>
      <c r="AZ238" s="210">
        <v>8241</v>
      </c>
      <c r="BA238" s="210">
        <v>4</v>
      </c>
      <c r="BB238" s="210">
        <v>10</v>
      </c>
      <c r="BC238" s="152">
        <f t="shared" si="55"/>
        <v>12</v>
      </c>
      <c r="BD238" s="152">
        <v>0</v>
      </c>
      <c r="BE238" s="152">
        <f t="shared" si="56"/>
        <v>8446</v>
      </c>
      <c r="BF238" s="152">
        <v>22</v>
      </c>
      <c r="BG238" s="152">
        <f t="shared" si="57"/>
        <v>202</v>
      </c>
      <c r="BH238" s="152">
        <v>1</v>
      </c>
      <c r="BI238" s="475" t="s">
        <v>97</v>
      </c>
      <c r="BJ238" s="152">
        <v>538</v>
      </c>
    </row>
    <row r="239" spans="7:62" s="153" customFormat="1" ht="14.25" x14ac:dyDescent="0.2">
      <c r="G239" s="151">
        <v>44402</v>
      </c>
      <c r="H239" s="152">
        <f t="shared" ref="H239:H270" si="58">H238+I239</f>
        <v>8688</v>
      </c>
      <c r="I239" s="152">
        <v>28</v>
      </c>
      <c r="J239" s="216">
        <f t="shared" si="51"/>
        <v>1387.6045135478307</v>
      </c>
      <c r="K239" s="217">
        <f t="shared" ref="K239:K270" si="59">(H239*100/H238)-100</f>
        <v>0.32332563510392731</v>
      </c>
      <c r="L239" s="152">
        <v>0</v>
      </c>
      <c r="M239" s="152">
        <v>8686</v>
      </c>
      <c r="N239" s="152">
        <v>2</v>
      </c>
      <c r="O239" s="210">
        <v>3521</v>
      </c>
      <c r="P239" s="210">
        <f t="shared" si="52"/>
        <v>5167</v>
      </c>
      <c r="Q239" s="152">
        <v>146</v>
      </c>
      <c r="R239" s="152">
        <v>1658</v>
      </c>
      <c r="S239" s="152">
        <v>1227</v>
      </c>
      <c r="T239" s="152">
        <v>4339</v>
      </c>
      <c r="U239" s="152">
        <v>460</v>
      </c>
      <c r="V239" s="152">
        <v>133</v>
      </c>
      <c r="W239" s="152">
        <v>725</v>
      </c>
      <c r="X239" s="210">
        <v>5</v>
      </c>
      <c r="Y239" s="210">
        <v>25</v>
      </c>
      <c r="Z239" s="210">
        <v>53</v>
      </c>
      <c r="AA239" s="210">
        <v>59</v>
      </c>
      <c r="AB239" s="210">
        <v>325</v>
      </c>
      <c r="AC239" s="210">
        <v>1918</v>
      </c>
      <c r="AD239" s="210">
        <v>2961</v>
      </c>
      <c r="AE239" s="210">
        <v>3342</v>
      </c>
      <c r="AF239" s="152">
        <v>23</v>
      </c>
      <c r="AG239" s="152">
        <v>701</v>
      </c>
      <c r="AH239" s="152">
        <v>1582</v>
      </c>
      <c r="AI239" s="152">
        <v>5365</v>
      </c>
      <c r="AJ239" s="152">
        <v>44</v>
      </c>
      <c r="AK239" s="152">
        <v>973</v>
      </c>
      <c r="AL239" s="210">
        <v>6978</v>
      </c>
      <c r="AM239" s="210">
        <v>1710</v>
      </c>
      <c r="AN239" s="152">
        <v>1270</v>
      </c>
      <c r="AO239" s="152">
        <v>7133</v>
      </c>
      <c r="AP239" s="152">
        <v>153</v>
      </c>
      <c r="AQ239" s="152">
        <v>132</v>
      </c>
      <c r="AR239" s="210">
        <v>882</v>
      </c>
      <c r="AS239" s="210">
        <v>7768</v>
      </c>
      <c r="AT239" s="210">
        <v>24</v>
      </c>
      <c r="AU239" s="210">
        <v>14</v>
      </c>
      <c r="AV239" s="152">
        <v>7479</v>
      </c>
      <c r="AW239" s="152">
        <v>1175</v>
      </c>
      <c r="AX239" s="152">
        <v>34</v>
      </c>
      <c r="AY239" s="210">
        <v>405</v>
      </c>
      <c r="AZ239" s="210">
        <v>8269</v>
      </c>
      <c r="BA239" s="210">
        <v>4</v>
      </c>
      <c r="BB239" s="210">
        <v>10</v>
      </c>
      <c r="BC239" s="152">
        <f t="shared" ref="BC239:BC270" si="60">BC238+BD239</f>
        <v>12</v>
      </c>
      <c r="BD239" s="152">
        <v>0</v>
      </c>
      <c r="BE239" s="152">
        <f t="shared" ref="BE239:BE270" si="61">SUM(BE238+BF239)</f>
        <v>8473</v>
      </c>
      <c r="BF239" s="152">
        <v>27</v>
      </c>
      <c r="BG239" s="152">
        <f t="shared" ref="BG239:BG270" si="62">BG238+BH239</f>
        <v>203</v>
      </c>
      <c r="BH239" s="152">
        <v>1</v>
      </c>
      <c r="BI239" s="475" t="s">
        <v>97</v>
      </c>
      <c r="BJ239" s="152">
        <v>542</v>
      </c>
    </row>
    <row r="240" spans="7:62" s="153" customFormat="1" ht="14.25" x14ac:dyDescent="0.2">
      <c r="G240" s="151">
        <v>44403</v>
      </c>
      <c r="H240" s="152">
        <f t="shared" si="58"/>
        <v>8712</v>
      </c>
      <c r="I240" s="152">
        <v>24</v>
      </c>
      <c r="J240" s="216">
        <f t="shared" si="51"/>
        <v>1391.4376751874656</v>
      </c>
      <c r="K240" s="217">
        <f t="shared" si="59"/>
        <v>0.276243093922659</v>
      </c>
      <c r="L240" s="152">
        <v>0</v>
      </c>
      <c r="M240" s="152">
        <v>8710</v>
      </c>
      <c r="N240" s="152">
        <v>2</v>
      </c>
      <c r="O240" s="210">
        <v>3534</v>
      </c>
      <c r="P240" s="210">
        <f t="shared" si="52"/>
        <v>5178</v>
      </c>
      <c r="Q240" s="152">
        <v>146</v>
      </c>
      <c r="R240" s="152">
        <v>1662</v>
      </c>
      <c r="S240" s="152">
        <v>1227</v>
      </c>
      <c r="T240" s="152">
        <v>4359</v>
      </c>
      <c r="U240" s="152">
        <v>460</v>
      </c>
      <c r="V240" s="152">
        <v>133</v>
      </c>
      <c r="W240" s="152">
        <v>725</v>
      </c>
      <c r="X240" s="210">
        <v>5</v>
      </c>
      <c r="Y240" s="210">
        <v>25</v>
      </c>
      <c r="Z240" s="210">
        <v>53</v>
      </c>
      <c r="AA240" s="210">
        <v>59</v>
      </c>
      <c r="AB240" s="210">
        <v>325</v>
      </c>
      <c r="AC240" s="210">
        <v>1922</v>
      </c>
      <c r="AD240" s="210">
        <v>2969</v>
      </c>
      <c r="AE240" s="210">
        <v>3354</v>
      </c>
      <c r="AF240" s="152">
        <v>23</v>
      </c>
      <c r="AG240" s="152">
        <v>702</v>
      </c>
      <c r="AH240" s="152">
        <v>1584</v>
      </c>
      <c r="AI240" s="152">
        <v>5386</v>
      </c>
      <c r="AJ240" s="152">
        <v>44</v>
      </c>
      <c r="AK240" s="152">
        <v>973</v>
      </c>
      <c r="AL240" s="210">
        <v>6994</v>
      </c>
      <c r="AM240" s="210">
        <v>1718</v>
      </c>
      <c r="AN240" s="152">
        <v>1278</v>
      </c>
      <c r="AO240" s="152">
        <v>7149</v>
      </c>
      <c r="AP240" s="152">
        <v>153</v>
      </c>
      <c r="AQ240" s="152">
        <v>132</v>
      </c>
      <c r="AR240" s="210">
        <v>890</v>
      </c>
      <c r="AS240" s="210">
        <v>7784</v>
      </c>
      <c r="AT240" s="210">
        <v>24</v>
      </c>
      <c r="AU240" s="210">
        <v>14</v>
      </c>
      <c r="AV240" s="152">
        <v>7495</v>
      </c>
      <c r="AW240" s="152">
        <v>1183</v>
      </c>
      <c r="AX240" s="152">
        <v>34</v>
      </c>
      <c r="AY240" s="210">
        <v>405</v>
      </c>
      <c r="AZ240" s="210">
        <v>8293</v>
      </c>
      <c r="BA240" s="210">
        <v>4</v>
      </c>
      <c r="BB240" s="210">
        <v>10</v>
      </c>
      <c r="BC240" s="152">
        <f t="shared" si="60"/>
        <v>12</v>
      </c>
      <c r="BD240" s="152">
        <v>0</v>
      </c>
      <c r="BE240" s="152">
        <f t="shared" si="61"/>
        <v>8495</v>
      </c>
      <c r="BF240" s="152">
        <v>22</v>
      </c>
      <c r="BG240" s="152">
        <f t="shared" si="62"/>
        <v>205</v>
      </c>
      <c r="BH240" s="152">
        <v>2</v>
      </c>
      <c r="BI240" s="475" t="s">
        <v>97</v>
      </c>
      <c r="BJ240" s="152">
        <v>547</v>
      </c>
    </row>
    <row r="241" spans="1:62" s="153" customFormat="1" ht="14.25" x14ac:dyDescent="0.2">
      <c r="G241" s="151">
        <v>44404</v>
      </c>
      <c r="H241" s="152">
        <f t="shared" si="58"/>
        <v>8739</v>
      </c>
      <c r="I241" s="152">
        <v>27</v>
      </c>
      <c r="J241" s="216">
        <f t="shared" si="51"/>
        <v>1395.7499820320547</v>
      </c>
      <c r="K241" s="217">
        <f t="shared" si="59"/>
        <v>0.30991735537189413</v>
      </c>
      <c r="L241" s="152">
        <v>0</v>
      </c>
      <c r="M241" s="152">
        <v>8737</v>
      </c>
      <c r="N241" s="152">
        <v>2</v>
      </c>
      <c r="O241" s="210">
        <v>3547</v>
      </c>
      <c r="P241" s="210">
        <f t="shared" si="52"/>
        <v>5192</v>
      </c>
      <c r="Q241" s="152">
        <v>146</v>
      </c>
      <c r="R241" s="152">
        <v>1670</v>
      </c>
      <c r="S241" s="152">
        <v>1229</v>
      </c>
      <c r="T241" s="152">
        <v>4375</v>
      </c>
      <c r="U241" s="152">
        <v>460</v>
      </c>
      <c r="V241" s="152">
        <v>134</v>
      </c>
      <c r="W241" s="152">
        <v>725</v>
      </c>
      <c r="X241" s="210">
        <v>5</v>
      </c>
      <c r="Y241" s="210">
        <v>25</v>
      </c>
      <c r="Z241" s="210">
        <v>53</v>
      </c>
      <c r="AA241" s="210">
        <v>59</v>
      </c>
      <c r="AB241" s="210">
        <v>326</v>
      </c>
      <c r="AC241" s="210">
        <v>1925</v>
      </c>
      <c r="AD241" s="210">
        <v>2978</v>
      </c>
      <c r="AE241" s="210">
        <v>3368</v>
      </c>
      <c r="AF241" s="152">
        <v>23</v>
      </c>
      <c r="AG241" s="152">
        <v>702</v>
      </c>
      <c r="AH241" s="152">
        <v>1589</v>
      </c>
      <c r="AI241" s="152">
        <v>5406</v>
      </c>
      <c r="AJ241" s="152">
        <v>44</v>
      </c>
      <c r="AK241" s="152">
        <v>975</v>
      </c>
      <c r="AL241" s="210">
        <v>7012</v>
      </c>
      <c r="AM241" s="210">
        <v>1727</v>
      </c>
      <c r="AN241" s="152">
        <v>1296</v>
      </c>
      <c r="AO241" s="152">
        <v>7158</v>
      </c>
      <c r="AP241" s="152">
        <v>153</v>
      </c>
      <c r="AQ241" s="152">
        <v>132</v>
      </c>
      <c r="AR241" s="210">
        <v>899</v>
      </c>
      <c r="AS241" s="210">
        <v>7802</v>
      </c>
      <c r="AT241" s="210">
        <v>24</v>
      </c>
      <c r="AU241" s="210">
        <v>14</v>
      </c>
      <c r="AV241" s="152">
        <v>7513</v>
      </c>
      <c r="AW241" s="152">
        <v>1192</v>
      </c>
      <c r="AX241" s="152">
        <v>34</v>
      </c>
      <c r="AY241" s="210">
        <v>405</v>
      </c>
      <c r="AZ241" s="210">
        <v>8320</v>
      </c>
      <c r="BA241" s="210">
        <v>4</v>
      </c>
      <c r="BB241" s="210">
        <v>10</v>
      </c>
      <c r="BC241" s="152">
        <f t="shared" si="60"/>
        <v>12</v>
      </c>
      <c r="BD241" s="152">
        <v>0</v>
      </c>
      <c r="BE241" s="152">
        <f t="shared" si="61"/>
        <v>8522</v>
      </c>
      <c r="BF241" s="152">
        <v>27</v>
      </c>
      <c r="BG241" s="152">
        <f t="shared" si="62"/>
        <v>205</v>
      </c>
      <c r="BH241" s="152">
        <v>0</v>
      </c>
      <c r="BI241" s="475" t="s">
        <v>97</v>
      </c>
      <c r="BJ241" s="152">
        <v>549</v>
      </c>
    </row>
    <row r="242" spans="1:62" s="153" customFormat="1" ht="14.25" x14ac:dyDescent="0.2">
      <c r="G242" s="151">
        <v>44405</v>
      </c>
      <c r="H242" s="152">
        <f t="shared" si="58"/>
        <v>8760</v>
      </c>
      <c r="I242" s="152">
        <v>21</v>
      </c>
      <c r="J242" s="216">
        <f t="shared" si="51"/>
        <v>1399.1039984667354</v>
      </c>
      <c r="K242" s="217">
        <f t="shared" si="59"/>
        <v>0.24030209406110714</v>
      </c>
      <c r="L242" s="152">
        <v>0</v>
      </c>
      <c r="M242" s="152">
        <v>8758</v>
      </c>
      <c r="N242" s="152">
        <v>2</v>
      </c>
      <c r="O242" s="210">
        <v>3557</v>
      </c>
      <c r="P242" s="210">
        <f t="shared" si="52"/>
        <v>5203</v>
      </c>
      <c r="Q242" s="152">
        <v>146</v>
      </c>
      <c r="R242" s="152">
        <v>1678</v>
      </c>
      <c r="S242" s="152">
        <v>1229</v>
      </c>
      <c r="T242" s="152">
        <v>4386</v>
      </c>
      <c r="U242" s="152">
        <v>460</v>
      </c>
      <c r="V242" s="152">
        <v>134</v>
      </c>
      <c r="W242" s="152">
        <v>727</v>
      </c>
      <c r="X242" s="210">
        <v>5</v>
      </c>
      <c r="Y242" s="210">
        <v>25</v>
      </c>
      <c r="Z242" s="210">
        <v>53</v>
      </c>
      <c r="AA242" s="210">
        <v>60</v>
      </c>
      <c r="AB242" s="210">
        <v>326</v>
      </c>
      <c r="AC242" s="210">
        <v>1926</v>
      </c>
      <c r="AD242" s="210">
        <v>2986</v>
      </c>
      <c r="AE242" s="210">
        <v>3379</v>
      </c>
      <c r="AF242" s="152">
        <v>23</v>
      </c>
      <c r="AG242" s="152">
        <v>703</v>
      </c>
      <c r="AH242" s="152">
        <v>1589</v>
      </c>
      <c r="AI242" s="152">
        <v>5424</v>
      </c>
      <c r="AJ242" s="152">
        <v>44</v>
      </c>
      <c r="AK242" s="152">
        <v>977</v>
      </c>
      <c r="AL242" s="210">
        <v>7030</v>
      </c>
      <c r="AM242" s="210">
        <v>1730</v>
      </c>
      <c r="AN242" s="152">
        <v>1314</v>
      </c>
      <c r="AO242" s="152">
        <v>7161</v>
      </c>
      <c r="AP242" s="152">
        <v>153</v>
      </c>
      <c r="AQ242" s="152">
        <v>132</v>
      </c>
      <c r="AR242" s="210">
        <v>902</v>
      </c>
      <c r="AS242" s="210">
        <v>7820</v>
      </c>
      <c r="AT242" s="210">
        <v>24</v>
      </c>
      <c r="AU242" s="210">
        <v>14</v>
      </c>
      <c r="AV242" s="152">
        <v>7531</v>
      </c>
      <c r="AW242" s="152">
        <v>1195</v>
      </c>
      <c r="AX242" s="152">
        <v>34</v>
      </c>
      <c r="AY242" s="210">
        <v>405</v>
      </c>
      <c r="AZ242" s="210">
        <v>8341</v>
      </c>
      <c r="BA242" s="210">
        <v>4</v>
      </c>
      <c r="BB242" s="210">
        <v>10</v>
      </c>
      <c r="BC242" s="152">
        <f t="shared" si="60"/>
        <v>12</v>
      </c>
      <c r="BD242" s="152">
        <v>0</v>
      </c>
      <c r="BE242" s="152">
        <f t="shared" si="61"/>
        <v>8543</v>
      </c>
      <c r="BF242" s="152">
        <v>21</v>
      </c>
      <c r="BG242" s="152">
        <f t="shared" si="62"/>
        <v>205</v>
      </c>
      <c r="BH242" s="152">
        <v>0</v>
      </c>
      <c r="BI242" s="475" t="s">
        <v>97</v>
      </c>
      <c r="BJ242" s="152">
        <v>553</v>
      </c>
    </row>
    <row r="243" spans="1:62" s="153" customFormat="1" ht="14.25" x14ac:dyDescent="0.2">
      <c r="G243" s="499">
        <v>44406</v>
      </c>
      <c r="H243" s="497">
        <f t="shared" si="58"/>
        <v>8782</v>
      </c>
      <c r="I243" s="497">
        <v>22</v>
      </c>
      <c r="J243" s="500">
        <f t="shared" si="51"/>
        <v>1402.617729969734</v>
      </c>
      <c r="K243" s="501">
        <f t="shared" si="59"/>
        <v>0.25114155251141312</v>
      </c>
      <c r="L243" s="497">
        <v>0</v>
      </c>
      <c r="M243" s="497">
        <v>8780</v>
      </c>
      <c r="N243" s="497">
        <v>2</v>
      </c>
      <c r="O243" s="498">
        <v>3566</v>
      </c>
      <c r="P243" s="498">
        <f t="shared" si="52"/>
        <v>5216</v>
      </c>
      <c r="Q243" s="497">
        <v>146</v>
      </c>
      <c r="R243" s="497">
        <v>1682</v>
      </c>
      <c r="S243" s="497">
        <v>1229</v>
      </c>
      <c r="T243" s="497">
        <v>4402</v>
      </c>
      <c r="U243" s="497">
        <v>460</v>
      </c>
      <c r="V243" s="497">
        <v>134</v>
      </c>
      <c r="W243" s="497">
        <v>729</v>
      </c>
      <c r="X243" s="498">
        <v>5</v>
      </c>
      <c r="Y243" s="498">
        <v>25</v>
      </c>
      <c r="Z243" s="498">
        <v>53</v>
      </c>
      <c r="AA243" s="498">
        <v>60</v>
      </c>
      <c r="AB243" s="498">
        <v>326</v>
      </c>
      <c r="AC243" s="498">
        <v>1931</v>
      </c>
      <c r="AD243" s="498">
        <v>2992</v>
      </c>
      <c r="AE243" s="498">
        <v>3390</v>
      </c>
      <c r="AF243" s="497">
        <v>23</v>
      </c>
      <c r="AG243" s="497">
        <v>703</v>
      </c>
      <c r="AH243" s="497">
        <v>1589</v>
      </c>
      <c r="AI243" s="497">
        <v>5444</v>
      </c>
      <c r="AJ243" s="497">
        <v>44</v>
      </c>
      <c r="AK243" s="497">
        <v>979</v>
      </c>
      <c r="AL243" s="498">
        <v>7043</v>
      </c>
      <c r="AM243" s="498">
        <v>1739</v>
      </c>
      <c r="AN243" s="497">
        <v>1323</v>
      </c>
      <c r="AO243" s="497">
        <v>7174</v>
      </c>
      <c r="AP243" s="497">
        <v>153</v>
      </c>
      <c r="AQ243" s="497">
        <v>132</v>
      </c>
      <c r="AR243" s="498">
        <v>905</v>
      </c>
      <c r="AS243" s="498">
        <v>7839</v>
      </c>
      <c r="AT243" s="498">
        <v>24</v>
      </c>
      <c r="AU243" s="498">
        <v>14</v>
      </c>
      <c r="AV243" s="497">
        <v>7550</v>
      </c>
      <c r="AW243" s="497">
        <v>1198</v>
      </c>
      <c r="AX243" s="497">
        <v>34</v>
      </c>
      <c r="AY243" s="498">
        <v>405</v>
      </c>
      <c r="AZ243" s="498">
        <v>8363</v>
      </c>
      <c r="BA243" s="498">
        <v>4</v>
      </c>
      <c r="BB243" s="498">
        <v>10</v>
      </c>
      <c r="BC243" s="497">
        <f t="shared" si="60"/>
        <v>12</v>
      </c>
      <c r="BD243" s="497">
        <v>0</v>
      </c>
      <c r="BE243" s="497">
        <f t="shared" si="61"/>
        <v>8562</v>
      </c>
      <c r="BF243" s="497">
        <v>19</v>
      </c>
      <c r="BG243" s="497">
        <f t="shared" si="62"/>
        <v>208</v>
      </c>
      <c r="BH243" s="497">
        <v>3</v>
      </c>
      <c r="BI243" s="502" t="s">
        <v>97</v>
      </c>
      <c r="BJ243" s="497">
        <v>555</v>
      </c>
    </row>
    <row r="244" spans="1:62" x14ac:dyDescent="0.25">
      <c r="G244" s="151">
        <v>44407</v>
      </c>
      <c r="H244" s="152">
        <f t="shared" si="58"/>
        <v>8803</v>
      </c>
      <c r="I244" s="152">
        <v>21</v>
      </c>
      <c r="J244" s="216">
        <f t="shared" si="51"/>
        <v>1405.9717464044145</v>
      </c>
      <c r="K244" s="217">
        <f t="shared" si="59"/>
        <v>0.23912548394443434</v>
      </c>
      <c r="L244" s="152">
        <v>0</v>
      </c>
      <c r="M244" s="152">
        <v>8801</v>
      </c>
      <c r="N244" s="152">
        <v>2</v>
      </c>
      <c r="O244" s="210">
        <v>3575</v>
      </c>
      <c r="P244" s="210">
        <f t="shared" si="52"/>
        <v>5228</v>
      </c>
      <c r="Q244" s="152">
        <v>146</v>
      </c>
      <c r="R244" s="152">
        <v>1685</v>
      </c>
      <c r="S244" s="152">
        <v>1229</v>
      </c>
      <c r="T244" s="152">
        <v>4419</v>
      </c>
      <c r="U244" s="152">
        <v>460</v>
      </c>
      <c r="V244" s="152">
        <v>134</v>
      </c>
      <c r="W244" s="152">
        <v>730</v>
      </c>
      <c r="X244" s="210">
        <v>5</v>
      </c>
      <c r="Y244" s="210">
        <v>25</v>
      </c>
      <c r="Z244" s="210">
        <v>53</v>
      </c>
      <c r="AA244" s="210">
        <v>60</v>
      </c>
      <c r="AB244" s="210">
        <v>326</v>
      </c>
      <c r="AC244" s="210">
        <v>1931</v>
      </c>
      <c r="AD244" s="210">
        <v>3004</v>
      </c>
      <c r="AE244" s="210">
        <v>3399</v>
      </c>
      <c r="AF244" s="152">
        <v>23</v>
      </c>
      <c r="AG244" s="152">
        <v>703</v>
      </c>
      <c r="AH244" s="152">
        <v>1589</v>
      </c>
      <c r="AI244" s="152">
        <v>5465</v>
      </c>
      <c r="AJ244" s="152">
        <v>44</v>
      </c>
      <c r="AK244" s="152">
        <v>979</v>
      </c>
      <c r="AL244" s="210">
        <v>7055</v>
      </c>
      <c r="AM244" s="210">
        <v>1748</v>
      </c>
      <c r="AN244" s="152">
        <v>1335</v>
      </c>
      <c r="AO244" s="152">
        <v>7183</v>
      </c>
      <c r="AP244" s="152">
        <v>153</v>
      </c>
      <c r="AQ244" s="152">
        <v>132</v>
      </c>
      <c r="AR244" s="210">
        <v>914</v>
      </c>
      <c r="AS244" s="210">
        <v>7851</v>
      </c>
      <c r="AT244" s="210">
        <v>24</v>
      </c>
      <c r="AU244" s="210">
        <v>14</v>
      </c>
      <c r="AV244" s="152">
        <v>7562</v>
      </c>
      <c r="AW244" s="152">
        <v>1207</v>
      </c>
      <c r="AX244" s="152">
        <v>34</v>
      </c>
      <c r="AY244" s="210">
        <v>405</v>
      </c>
      <c r="AZ244" s="210">
        <v>8384</v>
      </c>
      <c r="BA244" s="210">
        <v>4</v>
      </c>
      <c r="BB244" s="210">
        <v>10</v>
      </c>
      <c r="BC244" s="152">
        <f t="shared" si="60"/>
        <v>12</v>
      </c>
      <c r="BD244" s="152">
        <v>0</v>
      </c>
      <c r="BE244" s="152">
        <f t="shared" si="61"/>
        <v>8583</v>
      </c>
      <c r="BF244" s="152">
        <v>21</v>
      </c>
      <c r="BG244" s="152">
        <f t="shared" si="62"/>
        <v>208</v>
      </c>
      <c r="BH244" s="152">
        <v>0</v>
      </c>
      <c r="BI244" s="475" t="s">
        <v>97</v>
      </c>
      <c r="BJ244" s="152">
        <v>560</v>
      </c>
    </row>
    <row r="245" spans="1:62" x14ac:dyDescent="0.25">
      <c r="G245" s="151">
        <v>44408</v>
      </c>
      <c r="H245" s="152">
        <f t="shared" si="58"/>
        <v>8821</v>
      </c>
      <c r="I245" s="152">
        <v>18</v>
      </c>
      <c r="J245" s="216">
        <f t="shared" si="51"/>
        <v>1408.8466176341408</v>
      </c>
      <c r="K245" s="217">
        <f t="shared" si="59"/>
        <v>0.20447574690446402</v>
      </c>
      <c r="L245" s="152">
        <v>0</v>
      </c>
      <c r="M245" s="152">
        <v>8819</v>
      </c>
      <c r="N245" s="152">
        <v>2</v>
      </c>
      <c r="O245" s="210">
        <v>3585</v>
      </c>
      <c r="P245" s="210">
        <f t="shared" si="52"/>
        <v>5236</v>
      </c>
      <c r="Q245" s="152">
        <v>146</v>
      </c>
      <c r="R245" s="152">
        <v>1691</v>
      </c>
      <c r="S245" s="152">
        <v>1229</v>
      </c>
      <c r="T245" s="152">
        <v>4430</v>
      </c>
      <c r="U245" s="152">
        <v>460</v>
      </c>
      <c r="V245" s="152">
        <v>134</v>
      </c>
      <c r="W245" s="152">
        <v>731</v>
      </c>
      <c r="X245" s="210">
        <v>5</v>
      </c>
      <c r="Y245" s="210">
        <v>25</v>
      </c>
      <c r="Z245" s="210">
        <v>53</v>
      </c>
      <c r="AA245" s="210">
        <v>60</v>
      </c>
      <c r="AB245" s="210">
        <v>326</v>
      </c>
      <c r="AC245" s="210">
        <v>1936</v>
      </c>
      <c r="AD245" s="210">
        <v>3014</v>
      </c>
      <c r="AE245" s="210">
        <v>3402</v>
      </c>
      <c r="AF245" s="152">
        <v>23</v>
      </c>
      <c r="AG245" s="152">
        <v>703</v>
      </c>
      <c r="AH245" s="152">
        <v>1590</v>
      </c>
      <c r="AI245" s="152">
        <v>5481</v>
      </c>
      <c r="AJ245" s="152">
        <v>44</v>
      </c>
      <c r="AK245" s="152">
        <v>980</v>
      </c>
      <c r="AL245" s="210">
        <v>7065</v>
      </c>
      <c r="AM245" s="210">
        <v>1756</v>
      </c>
      <c r="AN245" s="152">
        <v>1345</v>
      </c>
      <c r="AO245" s="152">
        <v>7191</v>
      </c>
      <c r="AP245" s="152">
        <v>153</v>
      </c>
      <c r="AQ245" s="152">
        <v>132</v>
      </c>
      <c r="AR245" s="210">
        <v>922</v>
      </c>
      <c r="AS245" s="210">
        <v>7861</v>
      </c>
      <c r="AT245" s="210">
        <v>24</v>
      </c>
      <c r="AU245" s="210">
        <v>14</v>
      </c>
      <c r="AV245" s="152">
        <v>7572</v>
      </c>
      <c r="AW245" s="152">
        <v>1215</v>
      </c>
      <c r="AX245" s="152">
        <v>34</v>
      </c>
      <c r="AY245" s="210">
        <v>405</v>
      </c>
      <c r="AZ245" s="210">
        <v>8402</v>
      </c>
      <c r="BA245" s="210">
        <v>4</v>
      </c>
      <c r="BB245" s="210">
        <v>10</v>
      </c>
      <c r="BC245" s="152">
        <f t="shared" si="60"/>
        <v>12</v>
      </c>
      <c r="BD245" s="152">
        <v>0</v>
      </c>
      <c r="BE245" s="152">
        <f t="shared" si="61"/>
        <v>8601</v>
      </c>
      <c r="BF245" s="152">
        <v>18</v>
      </c>
      <c r="BG245" s="152">
        <f t="shared" si="62"/>
        <v>208</v>
      </c>
      <c r="BH245" s="152">
        <v>0</v>
      </c>
      <c r="BI245" s="475" t="s">
        <v>97</v>
      </c>
      <c r="BJ245" s="152">
        <v>563</v>
      </c>
    </row>
    <row r="246" spans="1:62" x14ac:dyDescent="0.25">
      <c r="G246" s="151">
        <v>44409</v>
      </c>
      <c r="H246" s="152">
        <f t="shared" si="58"/>
        <v>8828</v>
      </c>
      <c r="I246" s="152">
        <v>7</v>
      </c>
      <c r="J246" s="216">
        <f t="shared" si="51"/>
        <v>1409.9646231123675</v>
      </c>
      <c r="K246" s="217">
        <f t="shared" si="59"/>
        <v>7.9356082076856183E-2</v>
      </c>
      <c r="L246" s="152">
        <v>0</v>
      </c>
      <c r="M246" s="152">
        <v>8826</v>
      </c>
      <c r="N246" s="152">
        <v>2</v>
      </c>
      <c r="O246" s="210">
        <v>3588</v>
      </c>
      <c r="P246" s="210">
        <f t="shared" si="52"/>
        <v>5240</v>
      </c>
      <c r="Q246" s="152">
        <v>146</v>
      </c>
      <c r="R246" s="152">
        <v>1693</v>
      </c>
      <c r="S246" s="152">
        <v>1230</v>
      </c>
      <c r="T246" s="152">
        <v>4434</v>
      </c>
      <c r="U246" s="152">
        <v>460</v>
      </c>
      <c r="V246" s="152">
        <v>134</v>
      </c>
      <c r="W246" s="152">
        <v>731</v>
      </c>
      <c r="X246" s="210">
        <v>5</v>
      </c>
      <c r="Y246" s="210">
        <v>25</v>
      </c>
      <c r="Z246" s="210">
        <v>53</v>
      </c>
      <c r="AA246" s="210">
        <v>60</v>
      </c>
      <c r="AB246" s="210">
        <v>326</v>
      </c>
      <c r="AC246" s="210">
        <v>1937</v>
      </c>
      <c r="AD246" s="210">
        <v>3018</v>
      </c>
      <c r="AE246" s="210">
        <v>3404</v>
      </c>
      <c r="AF246" s="152">
        <v>23</v>
      </c>
      <c r="AG246" s="152">
        <v>703</v>
      </c>
      <c r="AH246" s="152">
        <v>1590</v>
      </c>
      <c r="AI246" s="152">
        <v>5487</v>
      </c>
      <c r="AJ246" s="152">
        <v>44</v>
      </c>
      <c r="AK246" s="152">
        <v>981</v>
      </c>
      <c r="AL246" s="210">
        <v>7072</v>
      </c>
      <c r="AM246" s="210">
        <v>1756</v>
      </c>
      <c r="AN246" s="152">
        <v>1351</v>
      </c>
      <c r="AO246" s="152">
        <v>7192</v>
      </c>
      <c r="AP246" s="152">
        <v>153</v>
      </c>
      <c r="AQ246" s="152">
        <v>132</v>
      </c>
      <c r="AR246" s="210">
        <v>926</v>
      </c>
      <c r="AS246" s="210">
        <v>7864</v>
      </c>
      <c r="AT246" s="210">
        <v>24</v>
      </c>
      <c r="AU246" s="210">
        <v>14</v>
      </c>
      <c r="AV246" s="152">
        <v>7575</v>
      </c>
      <c r="AW246" s="152">
        <v>1219</v>
      </c>
      <c r="AX246" s="152">
        <v>34</v>
      </c>
      <c r="AY246" s="210">
        <v>406</v>
      </c>
      <c r="AZ246" s="210">
        <v>8408</v>
      </c>
      <c r="BA246" s="210">
        <v>4</v>
      </c>
      <c r="BB246" s="210">
        <v>10</v>
      </c>
      <c r="BC246" s="152">
        <f t="shared" si="60"/>
        <v>12</v>
      </c>
      <c r="BD246" s="152">
        <v>0</v>
      </c>
      <c r="BE246" s="152">
        <f t="shared" si="61"/>
        <v>8607</v>
      </c>
      <c r="BF246" s="152">
        <v>6</v>
      </c>
      <c r="BG246" s="152">
        <f t="shared" si="62"/>
        <v>209</v>
      </c>
      <c r="BH246" s="152">
        <v>1</v>
      </c>
      <c r="BI246" s="475" t="s">
        <v>97</v>
      </c>
      <c r="BJ246" s="152">
        <v>566</v>
      </c>
    </row>
    <row r="247" spans="1:62" x14ac:dyDescent="0.25">
      <c r="G247" s="151">
        <v>44410</v>
      </c>
      <c r="H247" s="152">
        <f t="shared" si="58"/>
        <v>8837</v>
      </c>
      <c r="I247" s="152">
        <v>9</v>
      </c>
      <c r="J247" s="216">
        <f t="shared" si="51"/>
        <v>1411.4020587272307</v>
      </c>
      <c r="K247" s="217">
        <f t="shared" si="59"/>
        <v>0.10194834617126958</v>
      </c>
      <c r="L247" s="152">
        <v>0</v>
      </c>
      <c r="M247" s="152">
        <v>8835</v>
      </c>
      <c r="N247" s="152">
        <v>2</v>
      </c>
      <c r="O247" s="210">
        <v>3593</v>
      </c>
      <c r="P247" s="210">
        <f t="shared" si="52"/>
        <v>5244</v>
      </c>
      <c r="Q247" s="152">
        <v>146</v>
      </c>
      <c r="R247" s="152">
        <v>1695</v>
      </c>
      <c r="S247" s="152">
        <v>1231</v>
      </c>
      <c r="T247" s="152">
        <v>4437</v>
      </c>
      <c r="U247" s="152">
        <v>460</v>
      </c>
      <c r="V247" s="152">
        <v>136</v>
      </c>
      <c r="W247" s="152">
        <v>732</v>
      </c>
      <c r="X247" s="210">
        <v>5</v>
      </c>
      <c r="Y247" s="210">
        <v>25</v>
      </c>
      <c r="Z247" s="210">
        <v>53</v>
      </c>
      <c r="AA247" s="210">
        <v>60</v>
      </c>
      <c r="AB247" s="210">
        <v>328</v>
      </c>
      <c r="AC247" s="210">
        <v>1941</v>
      </c>
      <c r="AD247" s="210">
        <v>3018</v>
      </c>
      <c r="AE247" s="210">
        <v>3407</v>
      </c>
      <c r="AF247" s="152">
        <v>23</v>
      </c>
      <c r="AG247" s="152">
        <v>703</v>
      </c>
      <c r="AH247" s="152">
        <v>1593</v>
      </c>
      <c r="AI247" s="152">
        <v>5492</v>
      </c>
      <c r="AJ247" s="152">
        <v>44</v>
      </c>
      <c r="AK247" s="152">
        <v>982</v>
      </c>
      <c r="AL247" s="210">
        <v>7077</v>
      </c>
      <c r="AM247" s="210">
        <v>1760</v>
      </c>
      <c r="AN247" s="152">
        <v>1354</v>
      </c>
      <c r="AO247" s="152">
        <v>7196</v>
      </c>
      <c r="AP247" s="152">
        <v>155</v>
      </c>
      <c r="AQ247" s="152">
        <v>132</v>
      </c>
      <c r="AR247" s="210">
        <v>928</v>
      </c>
      <c r="AS247" s="210">
        <v>7871</v>
      </c>
      <c r="AT247" s="210">
        <v>24</v>
      </c>
      <c r="AU247" s="210">
        <v>14</v>
      </c>
      <c r="AV247" s="152">
        <v>7579</v>
      </c>
      <c r="AW247" s="152">
        <v>1223</v>
      </c>
      <c r="AX247" s="152">
        <v>35</v>
      </c>
      <c r="AY247" s="210">
        <v>406</v>
      </c>
      <c r="AZ247" s="210">
        <v>8417</v>
      </c>
      <c r="BA247" s="210">
        <v>4</v>
      </c>
      <c r="BB247" s="210">
        <v>10</v>
      </c>
      <c r="BC247" s="152">
        <f t="shared" si="60"/>
        <v>12</v>
      </c>
      <c r="BD247" s="152">
        <v>0</v>
      </c>
      <c r="BE247" s="152">
        <f t="shared" si="61"/>
        <v>8615</v>
      </c>
      <c r="BF247" s="152">
        <v>8</v>
      </c>
      <c r="BG247" s="152">
        <f t="shared" si="62"/>
        <v>210</v>
      </c>
      <c r="BH247" s="152">
        <v>1</v>
      </c>
      <c r="BI247" s="475" t="s">
        <v>97</v>
      </c>
      <c r="BJ247" s="152">
        <v>568</v>
      </c>
    </row>
    <row r="248" spans="1:62" x14ac:dyDescent="0.25">
      <c r="G248" s="151">
        <v>44411</v>
      </c>
      <c r="H248" s="152">
        <f t="shared" si="58"/>
        <v>8850</v>
      </c>
      <c r="I248" s="152">
        <v>13</v>
      </c>
      <c r="J248" s="216">
        <f t="shared" si="51"/>
        <v>1413.4783546153662</v>
      </c>
      <c r="K248" s="217">
        <f t="shared" si="59"/>
        <v>0.14710874731242995</v>
      </c>
      <c r="L248" s="152">
        <v>0</v>
      </c>
      <c r="M248" s="152">
        <v>8848</v>
      </c>
      <c r="N248" s="152">
        <v>2</v>
      </c>
      <c r="O248" s="210">
        <v>3599</v>
      </c>
      <c r="P248" s="210">
        <f t="shared" si="52"/>
        <v>5251</v>
      </c>
      <c r="Q248" s="152">
        <v>146</v>
      </c>
      <c r="R248" s="152">
        <v>1698</v>
      </c>
      <c r="S248" s="152">
        <v>1231</v>
      </c>
      <c r="T248" s="152">
        <v>4443</v>
      </c>
      <c r="U248" s="152">
        <v>461</v>
      </c>
      <c r="V248" s="152">
        <v>136</v>
      </c>
      <c r="W248" s="152">
        <v>735</v>
      </c>
      <c r="X248" s="210">
        <v>5</v>
      </c>
      <c r="Y248" s="210">
        <v>25</v>
      </c>
      <c r="Z248" s="210">
        <v>53</v>
      </c>
      <c r="AA248" s="210">
        <v>60</v>
      </c>
      <c r="AB248" s="210">
        <v>329</v>
      </c>
      <c r="AC248" s="210">
        <v>1945</v>
      </c>
      <c r="AD248" s="210">
        <v>3021</v>
      </c>
      <c r="AE248" s="210">
        <v>3412</v>
      </c>
      <c r="AF248" s="152">
        <v>23</v>
      </c>
      <c r="AG248" s="152">
        <v>705</v>
      </c>
      <c r="AH248" s="152">
        <v>1596</v>
      </c>
      <c r="AI248" s="152">
        <v>5497</v>
      </c>
      <c r="AJ248" s="152">
        <v>44</v>
      </c>
      <c r="AK248" s="152">
        <v>985</v>
      </c>
      <c r="AL248" s="210">
        <v>7081</v>
      </c>
      <c r="AM248" s="210">
        <v>1769</v>
      </c>
      <c r="AN248" s="152">
        <v>1362</v>
      </c>
      <c r="AO248" s="152">
        <v>7200</v>
      </c>
      <c r="AP248" s="152">
        <v>156</v>
      </c>
      <c r="AQ248" s="152">
        <v>132</v>
      </c>
      <c r="AR248" s="210">
        <v>932</v>
      </c>
      <c r="AS248" s="210">
        <v>7879</v>
      </c>
      <c r="AT248" s="210">
        <v>24</v>
      </c>
      <c r="AU248" s="210">
        <v>15</v>
      </c>
      <c r="AV248" s="152">
        <v>7587</v>
      </c>
      <c r="AW248" s="152">
        <v>1227</v>
      </c>
      <c r="AX248" s="152">
        <v>36</v>
      </c>
      <c r="AY248" s="210">
        <v>406</v>
      </c>
      <c r="AZ248" s="210">
        <v>8429</v>
      </c>
      <c r="BA248" s="210">
        <v>4</v>
      </c>
      <c r="BB248" s="210">
        <v>11</v>
      </c>
      <c r="BC248" s="152">
        <f t="shared" si="60"/>
        <v>12</v>
      </c>
      <c r="BD248" s="152">
        <v>0</v>
      </c>
      <c r="BE248" s="152">
        <f t="shared" si="61"/>
        <v>8627</v>
      </c>
      <c r="BF248" s="152">
        <v>12</v>
      </c>
      <c r="BG248" s="152">
        <f t="shared" si="62"/>
        <v>211</v>
      </c>
      <c r="BH248" s="152">
        <v>1</v>
      </c>
      <c r="BI248" s="475" t="s">
        <v>97</v>
      </c>
      <c r="BJ248" s="152">
        <v>573</v>
      </c>
    </row>
    <row r="249" spans="1:62" x14ac:dyDescent="0.25">
      <c r="G249" s="151">
        <v>44412</v>
      </c>
      <c r="H249" s="152">
        <f t="shared" si="58"/>
        <v>8870</v>
      </c>
      <c r="I249" s="152">
        <v>20</v>
      </c>
      <c r="J249" s="216">
        <f t="shared" si="51"/>
        <v>1416.6726559817287</v>
      </c>
      <c r="K249" s="217">
        <f t="shared" si="59"/>
        <v>0.22598870056496878</v>
      </c>
      <c r="L249" s="152">
        <v>0</v>
      </c>
      <c r="M249" s="152">
        <v>8869</v>
      </c>
      <c r="N249" s="152">
        <v>2</v>
      </c>
      <c r="O249" s="210">
        <v>3604</v>
      </c>
      <c r="P249" s="210">
        <f t="shared" si="52"/>
        <v>5266</v>
      </c>
      <c r="Q249" s="152">
        <v>146</v>
      </c>
      <c r="R249" s="152">
        <v>1702</v>
      </c>
      <c r="S249" s="152">
        <v>1233</v>
      </c>
      <c r="T249" s="152">
        <v>4454</v>
      </c>
      <c r="U249" s="152">
        <v>461</v>
      </c>
      <c r="V249" s="152">
        <v>136</v>
      </c>
      <c r="W249" s="152">
        <v>738</v>
      </c>
      <c r="X249" s="210">
        <v>5</v>
      </c>
      <c r="Y249" s="210">
        <v>25</v>
      </c>
      <c r="Z249" s="210">
        <v>53</v>
      </c>
      <c r="AA249" s="210">
        <v>60</v>
      </c>
      <c r="AB249" s="210">
        <v>329</v>
      </c>
      <c r="AC249" s="210">
        <v>1951</v>
      </c>
      <c r="AD249" s="210">
        <v>3027</v>
      </c>
      <c r="AE249" s="210">
        <v>3420</v>
      </c>
      <c r="AF249" s="152">
        <v>24</v>
      </c>
      <c r="AG249" s="152">
        <v>706</v>
      </c>
      <c r="AH249" s="152">
        <v>1600</v>
      </c>
      <c r="AI249" s="152">
        <v>5509</v>
      </c>
      <c r="AJ249" s="152">
        <v>44</v>
      </c>
      <c r="AK249" s="152">
        <v>987</v>
      </c>
      <c r="AL249" s="210">
        <v>7089</v>
      </c>
      <c r="AM249" s="210">
        <v>1781</v>
      </c>
      <c r="AN249" s="152">
        <v>1373</v>
      </c>
      <c r="AO249" s="152">
        <v>7206</v>
      </c>
      <c r="AP249" s="152">
        <v>159</v>
      </c>
      <c r="AQ249" s="152">
        <v>132</v>
      </c>
      <c r="AR249" s="210">
        <v>938</v>
      </c>
      <c r="AS249" s="210">
        <v>7892</v>
      </c>
      <c r="AT249" s="210">
        <v>24</v>
      </c>
      <c r="AU249" s="210">
        <v>16</v>
      </c>
      <c r="AV249" s="152">
        <v>7599</v>
      </c>
      <c r="AW249" s="152">
        <v>1235</v>
      </c>
      <c r="AX249" s="152">
        <v>36</v>
      </c>
      <c r="AY249" s="210">
        <v>406</v>
      </c>
      <c r="AZ249" s="210">
        <v>8448</v>
      </c>
      <c r="BA249" s="210">
        <v>4</v>
      </c>
      <c r="BB249" s="210">
        <v>12</v>
      </c>
      <c r="BC249" s="152">
        <f t="shared" si="60"/>
        <v>12</v>
      </c>
      <c r="BD249" s="152">
        <v>0</v>
      </c>
      <c r="BE249" s="152">
        <f t="shared" si="61"/>
        <v>8646</v>
      </c>
      <c r="BF249" s="152">
        <v>19</v>
      </c>
      <c r="BG249" s="152">
        <f t="shared" si="62"/>
        <v>212</v>
      </c>
      <c r="BH249" s="152">
        <v>1</v>
      </c>
      <c r="BI249" s="475" t="s">
        <v>97</v>
      </c>
      <c r="BJ249" s="152">
        <v>578</v>
      </c>
    </row>
    <row r="250" spans="1:62" x14ac:dyDescent="0.25">
      <c r="G250" s="151">
        <v>44413</v>
      </c>
      <c r="H250" s="152">
        <f t="shared" si="58"/>
        <v>8887</v>
      </c>
      <c r="I250" s="152">
        <v>17</v>
      </c>
      <c r="J250" s="216">
        <f t="shared" si="51"/>
        <v>1419.3878121431367</v>
      </c>
      <c r="K250" s="217">
        <f t="shared" si="59"/>
        <v>0.19165727170236835</v>
      </c>
      <c r="L250" s="152">
        <v>0</v>
      </c>
      <c r="M250" s="152">
        <v>8885</v>
      </c>
      <c r="N250" s="152">
        <v>2</v>
      </c>
      <c r="O250" s="210">
        <v>3609</v>
      </c>
      <c r="P250" s="210">
        <f t="shared" si="52"/>
        <v>5278</v>
      </c>
      <c r="Q250" s="152">
        <v>147</v>
      </c>
      <c r="R250" s="152">
        <v>1702</v>
      </c>
      <c r="S250" s="152">
        <v>1233</v>
      </c>
      <c r="T250" s="152">
        <v>4467</v>
      </c>
      <c r="U250" s="152">
        <v>461</v>
      </c>
      <c r="V250" s="152">
        <v>136</v>
      </c>
      <c r="W250" s="152">
        <v>741</v>
      </c>
      <c r="X250" s="210">
        <v>5</v>
      </c>
      <c r="Y250" s="210">
        <v>26</v>
      </c>
      <c r="Z250" s="210">
        <v>53</v>
      </c>
      <c r="AA250" s="210">
        <v>60</v>
      </c>
      <c r="AB250" s="210">
        <v>329</v>
      </c>
      <c r="AC250" s="210">
        <v>1954</v>
      </c>
      <c r="AD250" s="210">
        <v>3035</v>
      </c>
      <c r="AE250" s="210">
        <v>3425</v>
      </c>
      <c r="AF250" s="152">
        <v>25</v>
      </c>
      <c r="AG250" s="152">
        <v>706</v>
      </c>
      <c r="AH250" s="152">
        <v>1600</v>
      </c>
      <c r="AI250" s="152">
        <v>5523</v>
      </c>
      <c r="AJ250" s="152">
        <v>44</v>
      </c>
      <c r="AK250" s="152">
        <v>989</v>
      </c>
      <c r="AL250" s="210">
        <v>7093</v>
      </c>
      <c r="AM250" s="210">
        <v>1794</v>
      </c>
      <c r="AN250" s="152">
        <v>1378</v>
      </c>
      <c r="AO250" s="152">
        <v>7218</v>
      </c>
      <c r="AP250" s="152">
        <v>159</v>
      </c>
      <c r="AQ250" s="152">
        <v>132</v>
      </c>
      <c r="AR250" s="210">
        <v>939</v>
      </c>
      <c r="AS250" s="210">
        <v>7908</v>
      </c>
      <c r="AT250" s="210">
        <v>24</v>
      </c>
      <c r="AU250" s="210">
        <v>16</v>
      </c>
      <c r="AV250" s="152">
        <v>7615</v>
      </c>
      <c r="AW250" s="152">
        <v>1236</v>
      </c>
      <c r="AX250" s="152">
        <v>36</v>
      </c>
      <c r="AY250" s="210">
        <v>406</v>
      </c>
      <c r="AZ250" s="210">
        <v>8465</v>
      </c>
      <c r="BA250" s="210">
        <v>4</v>
      </c>
      <c r="BB250" s="210">
        <v>12</v>
      </c>
      <c r="BC250" s="152">
        <f t="shared" si="60"/>
        <v>12</v>
      </c>
      <c r="BD250" s="152">
        <v>0</v>
      </c>
      <c r="BE250" s="152">
        <f t="shared" si="61"/>
        <v>8663</v>
      </c>
      <c r="BF250" s="152">
        <v>17</v>
      </c>
      <c r="BG250" s="152">
        <f t="shared" si="62"/>
        <v>212</v>
      </c>
      <c r="BH250" s="152">
        <v>0</v>
      </c>
      <c r="BI250" s="475" t="s">
        <v>97</v>
      </c>
      <c r="BJ250" s="152">
        <v>582</v>
      </c>
    </row>
    <row r="251" spans="1:62" x14ac:dyDescent="0.25">
      <c r="G251" s="151">
        <v>44414</v>
      </c>
      <c r="H251" s="152">
        <f t="shared" si="58"/>
        <v>8896</v>
      </c>
      <c r="I251" s="152">
        <v>9</v>
      </c>
      <c r="J251" s="216">
        <f t="shared" si="51"/>
        <v>1420.8252477579997</v>
      </c>
      <c r="K251" s="217">
        <f t="shared" si="59"/>
        <v>0.10127152019803987</v>
      </c>
      <c r="L251" s="152">
        <v>0</v>
      </c>
      <c r="M251" s="152">
        <v>8894</v>
      </c>
      <c r="N251" s="152">
        <v>2</v>
      </c>
      <c r="O251" s="210">
        <v>3612</v>
      </c>
      <c r="P251" s="210">
        <f t="shared" si="52"/>
        <v>5284</v>
      </c>
      <c r="Q251" s="152">
        <v>147</v>
      </c>
      <c r="R251" s="152">
        <v>1704</v>
      </c>
      <c r="S251" s="152">
        <v>1233</v>
      </c>
      <c r="T251" s="152">
        <v>4472</v>
      </c>
      <c r="U251" s="152">
        <v>462</v>
      </c>
      <c r="V251" s="152">
        <v>136</v>
      </c>
      <c r="W251" s="152">
        <v>742</v>
      </c>
      <c r="X251" s="210">
        <v>5</v>
      </c>
      <c r="Y251" s="210">
        <v>26</v>
      </c>
      <c r="Z251" s="210">
        <v>53</v>
      </c>
      <c r="AA251" s="210">
        <v>60</v>
      </c>
      <c r="AB251" s="210">
        <v>329</v>
      </c>
      <c r="AC251" s="210">
        <v>1956</v>
      </c>
      <c r="AD251" s="210">
        <v>3037</v>
      </c>
      <c r="AE251" s="210">
        <v>3430</v>
      </c>
      <c r="AF251" s="152">
        <v>25</v>
      </c>
      <c r="AG251" s="152">
        <v>707</v>
      </c>
      <c r="AH251" s="152">
        <v>1602</v>
      </c>
      <c r="AI251" s="152">
        <v>5528</v>
      </c>
      <c r="AJ251" s="152">
        <v>44</v>
      </c>
      <c r="AK251" s="152">
        <v>990</v>
      </c>
      <c r="AL251" s="210">
        <v>7096</v>
      </c>
      <c r="AM251" s="210">
        <v>1800</v>
      </c>
      <c r="AN251" s="152">
        <v>1381</v>
      </c>
      <c r="AO251" s="152">
        <v>7222</v>
      </c>
      <c r="AP251" s="152">
        <v>161</v>
      </c>
      <c r="AQ251" s="152">
        <v>132</v>
      </c>
      <c r="AR251" s="210">
        <v>941</v>
      </c>
      <c r="AS251" s="210">
        <v>7914</v>
      </c>
      <c r="AT251" s="210">
        <v>24</v>
      </c>
      <c r="AU251" s="210">
        <v>17</v>
      </c>
      <c r="AV251" s="152">
        <v>7622</v>
      </c>
      <c r="AW251" s="152">
        <v>1238</v>
      </c>
      <c r="AX251" s="152">
        <v>36</v>
      </c>
      <c r="AY251" s="210">
        <v>406</v>
      </c>
      <c r="AZ251" s="210">
        <v>8473</v>
      </c>
      <c r="BA251" s="210">
        <v>4</v>
      </c>
      <c r="BB251" s="210">
        <v>13</v>
      </c>
      <c r="BC251" s="152">
        <f t="shared" si="60"/>
        <v>12</v>
      </c>
      <c r="BD251" s="152">
        <v>0</v>
      </c>
      <c r="BE251" s="152">
        <f t="shared" si="61"/>
        <v>8671</v>
      </c>
      <c r="BF251" s="152">
        <v>8</v>
      </c>
      <c r="BG251" s="152">
        <f t="shared" si="62"/>
        <v>213</v>
      </c>
      <c r="BH251" s="152">
        <v>1</v>
      </c>
      <c r="BI251" s="475" t="s">
        <v>97</v>
      </c>
      <c r="BJ251" s="152">
        <v>586</v>
      </c>
    </row>
    <row r="252" spans="1:62" x14ac:dyDescent="0.25">
      <c r="A252" t="s">
        <v>98</v>
      </c>
      <c r="G252" s="151">
        <v>44415</v>
      </c>
      <c r="H252" s="152">
        <f t="shared" si="58"/>
        <v>8909</v>
      </c>
      <c r="I252" s="152">
        <v>13</v>
      </c>
      <c r="J252" s="216">
        <f t="shared" si="51"/>
        <v>1422.9015436461352</v>
      </c>
      <c r="K252" s="217">
        <f t="shared" si="59"/>
        <v>0.14613309352517945</v>
      </c>
      <c r="L252" s="152">
        <v>0</v>
      </c>
      <c r="M252" s="152">
        <v>8907</v>
      </c>
      <c r="N252" s="152">
        <v>2</v>
      </c>
      <c r="O252" s="210">
        <v>3620</v>
      </c>
      <c r="P252" s="210">
        <f t="shared" si="52"/>
        <v>5289</v>
      </c>
      <c r="Q252" s="152">
        <v>147</v>
      </c>
      <c r="R252" s="152">
        <v>1706</v>
      </c>
      <c r="S252" s="152">
        <v>1234</v>
      </c>
      <c r="T252" s="152">
        <v>4479</v>
      </c>
      <c r="U252" s="152">
        <v>464</v>
      </c>
      <c r="V252" s="152">
        <v>136</v>
      </c>
      <c r="W252" s="152">
        <v>743</v>
      </c>
      <c r="X252" s="210">
        <v>5</v>
      </c>
      <c r="Y252" s="210">
        <v>26</v>
      </c>
      <c r="Z252" s="210">
        <v>53</v>
      </c>
      <c r="AA252" s="210">
        <v>60</v>
      </c>
      <c r="AB252" s="210">
        <v>329</v>
      </c>
      <c r="AC252" s="210">
        <v>1958</v>
      </c>
      <c r="AD252" s="210">
        <v>3041</v>
      </c>
      <c r="AE252" s="210">
        <v>3437</v>
      </c>
      <c r="AF252" s="152">
        <v>26</v>
      </c>
      <c r="AG252" s="152">
        <v>709</v>
      </c>
      <c r="AH252" s="152">
        <v>1604</v>
      </c>
      <c r="AI252" s="152">
        <v>5536</v>
      </c>
      <c r="AJ252" s="152">
        <v>44</v>
      </c>
      <c r="AK252" s="152">
        <v>990</v>
      </c>
      <c r="AL252" s="210">
        <v>7104</v>
      </c>
      <c r="AM252" s="210">
        <v>1805</v>
      </c>
      <c r="AN252" s="152">
        <v>1384</v>
      </c>
      <c r="AO252" s="152">
        <v>7231</v>
      </c>
      <c r="AP252" s="152">
        <v>162</v>
      </c>
      <c r="AQ252" s="152">
        <v>132</v>
      </c>
      <c r="AR252" s="210">
        <v>944</v>
      </c>
      <c r="AS252" s="210">
        <v>7923</v>
      </c>
      <c r="AT252" s="210">
        <v>24</v>
      </c>
      <c r="AU252" s="210">
        <v>18</v>
      </c>
      <c r="AV252" s="152">
        <v>7632</v>
      </c>
      <c r="AW252" s="152">
        <v>1241</v>
      </c>
      <c r="AX252" s="152">
        <v>36</v>
      </c>
      <c r="AY252" s="210">
        <v>406</v>
      </c>
      <c r="AZ252" s="210">
        <v>8485</v>
      </c>
      <c r="BA252" s="210">
        <v>4</v>
      </c>
      <c r="BB252" s="210">
        <v>14</v>
      </c>
      <c r="BC252" s="152">
        <f t="shared" si="60"/>
        <v>12</v>
      </c>
      <c r="BD252" s="152">
        <v>0</v>
      </c>
      <c r="BE252" s="152">
        <f t="shared" si="61"/>
        <v>8683</v>
      </c>
      <c r="BF252" s="152">
        <v>12</v>
      </c>
      <c r="BG252" s="152">
        <f t="shared" si="62"/>
        <v>214</v>
      </c>
      <c r="BH252" s="152">
        <v>1</v>
      </c>
      <c r="BI252" s="475" t="s">
        <v>97</v>
      </c>
      <c r="BJ252" s="152">
        <v>589</v>
      </c>
    </row>
    <row r="253" spans="1:62" x14ac:dyDescent="0.25">
      <c r="A253" t="s">
        <v>98</v>
      </c>
      <c r="G253" s="151">
        <v>44416</v>
      </c>
      <c r="H253" s="152">
        <f t="shared" si="58"/>
        <v>8924</v>
      </c>
      <c r="I253" s="152">
        <v>15</v>
      </c>
      <c r="J253" s="216">
        <f t="shared" si="51"/>
        <v>1425.2972696709071</v>
      </c>
      <c r="K253" s="217">
        <f t="shared" si="59"/>
        <v>0.16836906499045767</v>
      </c>
      <c r="L253" s="152">
        <v>0</v>
      </c>
      <c r="M253" s="152">
        <v>8922</v>
      </c>
      <c r="N253" s="152">
        <v>2</v>
      </c>
      <c r="O253" s="210">
        <v>3623</v>
      </c>
      <c r="P253" s="210">
        <f t="shared" si="52"/>
        <v>5301</v>
      </c>
      <c r="Q253" s="152">
        <v>147</v>
      </c>
      <c r="R253" s="152">
        <v>1708</v>
      </c>
      <c r="S253" s="152">
        <v>1238</v>
      </c>
      <c r="T253" s="152">
        <v>4485</v>
      </c>
      <c r="U253" s="152">
        <v>465</v>
      </c>
      <c r="V253" s="152">
        <v>136</v>
      </c>
      <c r="W253" s="152">
        <v>745</v>
      </c>
      <c r="X253" s="210">
        <v>5</v>
      </c>
      <c r="Y253" s="210">
        <v>26</v>
      </c>
      <c r="Z253" s="210">
        <v>53</v>
      </c>
      <c r="AA253" s="210">
        <v>60</v>
      </c>
      <c r="AB253" s="210">
        <v>330</v>
      </c>
      <c r="AC253" s="210">
        <v>1961</v>
      </c>
      <c r="AD253" s="210">
        <v>3047</v>
      </c>
      <c r="AE253" s="210">
        <v>3442</v>
      </c>
      <c r="AF253" s="152">
        <v>26</v>
      </c>
      <c r="AG253" s="152">
        <v>710</v>
      </c>
      <c r="AH253" s="152">
        <v>1609</v>
      </c>
      <c r="AI253" s="152">
        <v>5544</v>
      </c>
      <c r="AJ253" s="152">
        <v>44</v>
      </c>
      <c r="AK253" s="152">
        <v>991</v>
      </c>
      <c r="AL253" s="210">
        <v>7111</v>
      </c>
      <c r="AM253" s="210">
        <v>1813</v>
      </c>
      <c r="AN253" s="152">
        <v>1392</v>
      </c>
      <c r="AO253" s="152">
        <v>7237</v>
      </c>
      <c r="AP253" s="152">
        <v>163</v>
      </c>
      <c r="AQ253" s="152">
        <v>132</v>
      </c>
      <c r="AR253" s="210">
        <v>951</v>
      </c>
      <c r="AS253" s="210">
        <v>7931</v>
      </c>
      <c r="AT253" s="210">
        <v>24</v>
      </c>
      <c r="AU253" s="210">
        <v>18</v>
      </c>
      <c r="AV253" s="152">
        <v>7639</v>
      </c>
      <c r="AW253" s="152">
        <v>1248</v>
      </c>
      <c r="AX253" s="152">
        <v>37</v>
      </c>
      <c r="AY253" s="210">
        <v>406</v>
      </c>
      <c r="AZ253" s="210">
        <v>8500</v>
      </c>
      <c r="BA253" s="210">
        <v>4</v>
      </c>
      <c r="BB253" s="210">
        <v>14</v>
      </c>
      <c r="BC253" s="152">
        <f t="shared" si="60"/>
        <v>12</v>
      </c>
      <c r="BD253" s="152">
        <v>0</v>
      </c>
      <c r="BE253" s="152">
        <f t="shared" si="61"/>
        <v>8698</v>
      </c>
      <c r="BF253" s="152">
        <v>15</v>
      </c>
      <c r="BG253" s="152">
        <f t="shared" si="62"/>
        <v>214</v>
      </c>
      <c r="BH253" s="152">
        <v>0</v>
      </c>
      <c r="BI253" s="475" t="s">
        <v>97</v>
      </c>
      <c r="BJ253" s="152">
        <v>594</v>
      </c>
    </row>
    <row r="254" spans="1:62" x14ac:dyDescent="0.25">
      <c r="A254" t="s">
        <v>98</v>
      </c>
      <c r="G254" s="151">
        <v>44417</v>
      </c>
      <c r="H254" s="152">
        <f t="shared" si="58"/>
        <v>8940</v>
      </c>
      <c r="I254" s="152">
        <v>16</v>
      </c>
      <c r="J254" s="216">
        <f t="shared" si="51"/>
        <v>1427.852710763997</v>
      </c>
      <c r="K254" s="217">
        <f t="shared" si="59"/>
        <v>0.17929179740026768</v>
      </c>
      <c r="L254" s="152">
        <v>0</v>
      </c>
      <c r="M254" s="152">
        <v>8938</v>
      </c>
      <c r="N254" s="152">
        <v>2</v>
      </c>
      <c r="O254" s="210">
        <v>3632</v>
      </c>
      <c r="P254" s="210">
        <f t="shared" si="52"/>
        <v>5308</v>
      </c>
      <c r="Q254" s="152">
        <v>147</v>
      </c>
      <c r="R254" s="152">
        <v>1709</v>
      </c>
      <c r="S254" s="152">
        <v>1241</v>
      </c>
      <c r="T254" s="152">
        <v>4492</v>
      </c>
      <c r="U254" s="152">
        <v>466</v>
      </c>
      <c r="V254" s="152">
        <v>137</v>
      </c>
      <c r="W254" s="152">
        <v>748</v>
      </c>
      <c r="X254" s="210">
        <v>5</v>
      </c>
      <c r="Y254" s="210">
        <v>26</v>
      </c>
      <c r="Z254" s="210">
        <v>53</v>
      </c>
      <c r="AA254" s="210">
        <v>60</v>
      </c>
      <c r="AB254" s="210">
        <v>330</v>
      </c>
      <c r="AC254" s="210">
        <v>1967</v>
      </c>
      <c r="AD254" s="210">
        <v>3052</v>
      </c>
      <c r="AE254" s="210">
        <v>3447</v>
      </c>
      <c r="AF254" s="152">
        <v>26</v>
      </c>
      <c r="AG254" s="152">
        <v>712</v>
      </c>
      <c r="AH254" s="152">
        <v>1613</v>
      </c>
      <c r="AI254" s="152">
        <v>5552</v>
      </c>
      <c r="AJ254" s="152">
        <v>44</v>
      </c>
      <c r="AK254" s="152">
        <v>993</v>
      </c>
      <c r="AL254" s="210">
        <v>7120</v>
      </c>
      <c r="AM254" s="210">
        <v>1820</v>
      </c>
      <c r="AN254" s="152">
        <v>1396</v>
      </c>
      <c r="AO254" s="152">
        <v>7246</v>
      </c>
      <c r="AP254" s="152">
        <v>164</v>
      </c>
      <c r="AQ254" s="152">
        <v>134</v>
      </c>
      <c r="AR254" s="210">
        <v>953</v>
      </c>
      <c r="AS254" s="210">
        <v>7943</v>
      </c>
      <c r="AT254" s="210">
        <v>26</v>
      </c>
      <c r="AU254" s="210">
        <v>18</v>
      </c>
      <c r="AV254" s="152">
        <v>7651</v>
      </c>
      <c r="AW254" s="152">
        <v>1252</v>
      </c>
      <c r="AX254" s="152">
        <v>37</v>
      </c>
      <c r="AY254" s="210">
        <v>406</v>
      </c>
      <c r="AZ254" s="210">
        <v>8516</v>
      </c>
      <c r="BA254" s="210">
        <v>4</v>
      </c>
      <c r="BB254" s="210">
        <v>14</v>
      </c>
      <c r="BC254" s="152">
        <f t="shared" si="60"/>
        <v>12</v>
      </c>
      <c r="BD254" s="152">
        <v>0</v>
      </c>
      <c r="BE254" s="152">
        <f t="shared" si="61"/>
        <v>8713</v>
      </c>
      <c r="BF254" s="152">
        <v>15</v>
      </c>
      <c r="BG254" s="152">
        <f t="shared" si="62"/>
        <v>215</v>
      </c>
      <c r="BH254" s="152">
        <v>1</v>
      </c>
      <c r="BI254" s="475" t="s">
        <v>97</v>
      </c>
      <c r="BJ254" s="152">
        <v>594</v>
      </c>
    </row>
    <row r="255" spans="1:62" x14ac:dyDescent="0.25">
      <c r="A255" t="s">
        <v>98</v>
      </c>
      <c r="G255" s="151">
        <v>44418</v>
      </c>
      <c r="H255" s="152">
        <f t="shared" si="58"/>
        <v>8961</v>
      </c>
      <c r="I255" s="152">
        <v>21</v>
      </c>
      <c r="J255" s="216">
        <f t="shared" si="51"/>
        <v>1431.2067271986775</v>
      </c>
      <c r="K255" s="217">
        <f t="shared" si="59"/>
        <v>0.23489932885905773</v>
      </c>
      <c r="L255" s="152">
        <v>0</v>
      </c>
      <c r="M255" s="152">
        <v>8959</v>
      </c>
      <c r="N255" s="152">
        <v>2</v>
      </c>
      <c r="O255" s="210">
        <v>3639</v>
      </c>
      <c r="P255" s="210">
        <f t="shared" si="52"/>
        <v>5322</v>
      </c>
      <c r="Q255" s="152">
        <v>148</v>
      </c>
      <c r="R255" s="152">
        <v>1711</v>
      </c>
      <c r="S255" s="152">
        <v>1244</v>
      </c>
      <c r="T255" s="152">
        <v>4501</v>
      </c>
      <c r="U255" s="152">
        <v>467</v>
      </c>
      <c r="V255" s="152">
        <v>137</v>
      </c>
      <c r="W255" s="152">
        <v>753</v>
      </c>
      <c r="X255" s="210">
        <v>5</v>
      </c>
      <c r="Y255" s="210">
        <v>26</v>
      </c>
      <c r="Z255" s="210">
        <v>54</v>
      </c>
      <c r="AA255" s="210">
        <v>60</v>
      </c>
      <c r="AB255" s="210">
        <v>331</v>
      </c>
      <c r="AC255" s="210">
        <v>1972</v>
      </c>
      <c r="AD255" s="210">
        <v>3059</v>
      </c>
      <c r="AE255" s="210">
        <v>3454</v>
      </c>
      <c r="AF255" s="152">
        <v>26</v>
      </c>
      <c r="AG255" s="152">
        <v>714</v>
      </c>
      <c r="AH255" s="152">
        <v>1618</v>
      </c>
      <c r="AI255" s="152">
        <v>5564</v>
      </c>
      <c r="AJ255" s="152">
        <v>44</v>
      </c>
      <c r="AK255" s="152">
        <v>995</v>
      </c>
      <c r="AL255" s="210">
        <v>7129</v>
      </c>
      <c r="AM255" s="210">
        <v>1832</v>
      </c>
      <c r="AN255" s="152">
        <v>1406</v>
      </c>
      <c r="AO255" s="152">
        <v>7257</v>
      </c>
      <c r="AP255" s="152">
        <v>164</v>
      </c>
      <c r="AQ255" s="152">
        <v>134</v>
      </c>
      <c r="AR255" s="210">
        <v>962</v>
      </c>
      <c r="AS255" s="210">
        <v>7955</v>
      </c>
      <c r="AT255" s="210">
        <v>26</v>
      </c>
      <c r="AU255" s="210">
        <v>18</v>
      </c>
      <c r="AV255" s="152">
        <v>7662</v>
      </c>
      <c r="AW255" s="152">
        <v>1261</v>
      </c>
      <c r="AX255" s="152">
        <v>38</v>
      </c>
      <c r="AY255" s="210">
        <v>406</v>
      </c>
      <c r="AZ255" s="210">
        <v>8537</v>
      </c>
      <c r="BA255" s="210">
        <v>4</v>
      </c>
      <c r="BB255" s="210">
        <v>14</v>
      </c>
      <c r="BC255" s="152">
        <f t="shared" si="60"/>
        <v>12</v>
      </c>
      <c r="BD255" s="152">
        <v>0</v>
      </c>
      <c r="BE255" s="152">
        <f t="shared" si="61"/>
        <v>8734</v>
      </c>
      <c r="BF255" s="152">
        <v>21</v>
      </c>
      <c r="BG255" s="152">
        <f t="shared" si="62"/>
        <v>215</v>
      </c>
      <c r="BH255" s="152">
        <v>0</v>
      </c>
      <c r="BI255" s="475" t="s">
        <v>97</v>
      </c>
      <c r="BJ255" s="152">
        <v>599</v>
      </c>
    </row>
    <row r="256" spans="1:62" x14ac:dyDescent="0.25">
      <c r="A256" t="s">
        <v>98</v>
      </c>
      <c r="G256" s="151">
        <v>44419</v>
      </c>
      <c r="H256" s="152">
        <f t="shared" si="58"/>
        <v>8990</v>
      </c>
      <c r="I256" s="152">
        <v>29</v>
      </c>
      <c r="J256" s="216">
        <f t="shared" si="51"/>
        <v>1435.838464179903</v>
      </c>
      <c r="K256" s="217">
        <f t="shared" si="59"/>
        <v>0.32362459546925493</v>
      </c>
      <c r="L256" s="152">
        <v>0</v>
      </c>
      <c r="M256" s="152">
        <v>8988</v>
      </c>
      <c r="N256" s="152">
        <v>2</v>
      </c>
      <c r="O256" s="210">
        <v>3648</v>
      </c>
      <c r="P256" s="210">
        <f t="shared" si="52"/>
        <v>5342</v>
      </c>
      <c r="Q256" s="152">
        <v>148</v>
      </c>
      <c r="R256" s="152">
        <v>1715</v>
      </c>
      <c r="S256" s="152">
        <v>1245</v>
      </c>
      <c r="T256" s="152">
        <v>4520</v>
      </c>
      <c r="U256" s="152">
        <v>469</v>
      </c>
      <c r="V256" s="152">
        <v>137</v>
      </c>
      <c r="W256" s="152">
        <v>756</v>
      </c>
      <c r="X256" s="210">
        <v>5</v>
      </c>
      <c r="Y256" s="210">
        <v>26</v>
      </c>
      <c r="Z256" s="210">
        <v>54</v>
      </c>
      <c r="AA256" s="210">
        <v>60</v>
      </c>
      <c r="AB256" s="210">
        <v>331</v>
      </c>
      <c r="AC256" s="210">
        <v>1976</v>
      </c>
      <c r="AD256" s="210">
        <v>3066</v>
      </c>
      <c r="AE256" s="210">
        <v>3472</v>
      </c>
      <c r="AF256" s="152">
        <v>27</v>
      </c>
      <c r="AG256" s="152">
        <v>716</v>
      </c>
      <c r="AH256" s="152">
        <v>1623</v>
      </c>
      <c r="AI256" s="152">
        <v>5584</v>
      </c>
      <c r="AJ256" s="152">
        <v>44</v>
      </c>
      <c r="AK256" s="152">
        <v>996</v>
      </c>
      <c r="AL256" s="210">
        <v>7144</v>
      </c>
      <c r="AM256" s="210">
        <v>1846</v>
      </c>
      <c r="AN256" s="152">
        <v>1410</v>
      </c>
      <c r="AO256" s="152">
        <v>7281</v>
      </c>
      <c r="AP256" s="152">
        <v>165</v>
      </c>
      <c r="AQ256" s="152">
        <v>134</v>
      </c>
      <c r="AR256" s="210">
        <v>964</v>
      </c>
      <c r="AS256" s="210">
        <v>7982</v>
      </c>
      <c r="AT256" s="210">
        <v>26</v>
      </c>
      <c r="AU256" s="210">
        <v>18</v>
      </c>
      <c r="AV256" s="152">
        <v>7688</v>
      </c>
      <c r="AW256" s="152">
        <v>1263</v>
      </c>
      <c r="AX256" s="152">
        <v>39</v>
      </c>
      <c r="AY256" s="210">
        <v>406</v>
      </c>
      <c r="AZ256" s="210">
        <v>8566</v>
      </c>
      <c r="BA256" s="210">
        <v>4</v>
      </c>
      <c r="BB256" s="210">
        <v>14</v>
      </c>
      <c r="BC256" s="152">
        <f t="shared" si="60"/>
        <v>12</v>
      </c>
      <c r="BD256" s="152">
        <v>0</v>
      </c>
      <c r="BE256" s="152">
        <f t="shared" si="61"/>
        <v>8763</v>
      </c>
      <c r="BF256" s="152">
        <v>29</v>
      </c>
      <c r="BG256" s="152">
        <f t="shared" si="62"/>
        <v>215</v>
      </c>
      <c r="BH256" s="152">
        <v>0</v>
      </c>
      <c r="BI256" s="475" t="s">
        <v>97</v>
      </c>
      <c r="BJ256" s="152">
        <v>601</v>
      </c>
    </row>
    <row r="257" spans="1:62" x14ac:dyDescent="0.25">
      <c r="A257" t="s">
        <v>98</v>
      </c>
      <c r="G257" s="151">
        <v>44420</v>
      </c>
      <c r="H257" s="152">
        <f t="shared" si="58"/>
        <v>9013</v>
      </c>
      <c r="I257" s="152">
        <v>23</v>
      </c>
      <c r="J257" s="216">
        <f t="shared" si="51"/>
        <v>1439.5119107512198</v>
      </c>
      <c r="K257" s="217">
        <f t="shared" si="59"/>
        <v>0.25583982202446975</v>
      </c>
      <c r="L257" s="152">
        <v>0</v>
      </c>
      <c r="M257" s="152">
        <v>9011</v>
      </c>
      <c r="N257" s="152">
        <v>2</v>
      </c>
      <c r="O257" s="210">
        <v>3657</v>
      </c>
      <c r="P257" s="210">
        <f t="shared" si="52"/>
        <v>5356</v>
      </c>
      <c r="Q257" s="152">
        <v>148</v>
      </c>
      <c r="R257" s="152">
        <v>1717</v>
      </c>
      <c r="S257" s="152">
        <v>1247</v>
      </c>
      <c r="T257" s="152">
        <v>4533</v>
      </c>
      <c r="U257" s="152">
        <v>469</v>
      </c>
      <c r="V257" s="152">
        <v>137</v>
      </c>
      <c r="W257" s="152">
        <v>762</v>
      </c>
      <c r="X257" s="210">
        <v>5</v>
      </c>
      <c r="Y257" s="210">
        <v>26</v>
      </c>
      <c r="Z257" s="210">
        <v>54</v>
      </c>
      <c r="AA257" s="210">
        <v>60</v>
      </c>
      <c r="AB257" s="210">
        <v>331</v>
      </c>
      <c r="AC257" s="210">
        <v>1979</v>
      </c>
      <c r="AD257" s="210">
        <v>3074</v>
      </c>
      <c r="AE257" s="210">
        <v>3484</v>
      </c>
      <c r="AF257" s="152">
        <v>27</v>
      </c>
      <c r="AG257" s="152">
        <v>716</v>
      </c>
      <c r="AH257" s="152">
        <v>1626</v>
      </c>
      <c r="AI257" s="152">
        <v>5602</v>
      </c>
      <c r="AJ257" s="152">
        <v>44</v>
      </c>
      <c r="AK257" s="152">
        <v>998</v>
      </c>
      <c r="AL257" s="210">
        <v>7155</v>
      </c>
      <c r="AM257" s="210">
        <v>1858</v>
      </c>
      <c r="AN257" s="152">
        <v>1419</v>
      </c>
      <c r="AO257" s="152">
        <v>7295</v>
      </c>
      <c r="AP257" s="152">
        <v>165</v>
      </c>
      <c r="AQ257" s="152">
        <v>134</v>
      </c>
      <c r="AR257" s="210">
        <v>973</v>
      </c>
      <c r="AS257" s="210">
        <v>7996</v>
      </c>
      <c r="AT257" s="210">
        <v>26</v>
      </c>
      <c r="AU257" s="210">
        <v>18</v>
      </c>
      <c r="AV257" s="152">
        <v>7702</v>
      </c>
      <c r="AW257" s="152">
        <v>1272</v>
      </c>
      <c r="AX257" s="152">
        <v>39</v>
      </c>
      <c r="AY257" s="210">
        <v>406</v>
      </c>
      <c r="AZ257" s="210">
        <v>8589</v>
      </c>
      <c r="BA257" s="210">
        <v>4</v>
      </c>
      <c r="BB257" s="210">
        <v>14</v>
      </c>
      <c r="BC257" s="152">
        <f t="shared" si="60"/>
        <v>12</v>
      </c>
      <c r="BD257" s="152">
        <v>0</v>
      </c>
      <c r="BE257" s="152">
        <f t="shared" si="61"/>
        <v>8784</v>
      </c>
      <c r="BF257" s="152">
        <v>21</v>
      </c>
      <c r="BG257" s="152">
        <f t="shared" si="62"/>
        <v>217</v>
      </c>
      <c r="BH257" s="152">
        <v>2</v>
      </c>
      <c r="BI257" s="475" t="s">
        <v>97</v>
      </c>
      <c r="BJ257" s="152">
        <v>604</v>
      </c>
    </row>
    <row r="258" spans="1:62" x14ac:dyDescent="0.25">
      <c r="A258" t="s">
        <v>98</v>
      </c>
      <c r="G258" s="151">
        <v>44421</v>
      </c>
      <c r="H258" s="152">
        <f t="shared" si="58"/>
        <v>9027</v>
      </c>
      <c r="I258" s="152">
        <v>14</v>
      </c>
      <c r="J258" s="216">
        <f t="shared" si="51"/>
        <v>1441.7479217076734</v>
      </c>
      <c r="K258" s="217">
        <f t="shared" si="59"/>
        <v>0.15533118828359704</v>
      </c>
      <c r="L258" s="152">
        <v>0</v>
      </c>
      <c r="M258" s="152">
        <v>9025</v>
      </c>
      <c r="N258" s="152">
        <v>2</v>
      </c>
      <c r="O258" s="210">
        <v>3664</v>
      </c>
      <c r="P258" s="210">
        <f t="shared" si="52"/>
        <v>5363</v>
      </c>
      <c r="Q258" s="152">
        <v>148</v>
      </c>
      <c r="R258" s="152">
        <v>1718</v>
      </c>
      <c r="S258" s="152">
        <v>1248</v>
      </c>
      <c r="T258" s="152">
        <v>4544</v>
      </c>
      <c r="U258" s="152">
        <v>469</v>
      </c>
      <c r="V258" s="152">
        <v>138</v>
      </c>
      <c r="W258" s="152">
        <v>762</v>
      </c>
      <c r="X258" s="210">
        <v>5</v>
      </c>
      <c r="Y258" s="210">
        <v>26</v>
      </c>
      <c r="Z258" s="210">
        <v>54</v>
      </c>
      <c r="AA258" s="210">
        <v>60</v>
      </c>
      <c r="AB258" s="210">
        <v>332</v>
      </c>
      <c r="AC258" s="210">
        <v>1979</v>
      </c>
      <c r="AD258" s="210">
        <v>3077</v>
      </c>
      <c r="AE258" s="210">
        <v>3494</v>
      </c>
      <c r="AF258" s="152">
        <v>27</v>
      </c>
      <c r="AG258" s="152">
        <v>716</v>
      </c>
      <c r="AH258" s="152">
        <v>1629</v>
      </c>
      <c r="AI258" s="152">
        <v>5612</v>
      </c>
      <c r="AJ258" s="152">
        <v>44</v>
      </c>
      <c r="AK258" s="152">
        <v>999</v>
      </c>
      <c r="AL258" s="210">
        <v>7158</v>
      </c>
      <c r="AM258" s="210">
        <v>1869</v>
      </c>
      <c r="AN258" s="152">
        <v>1421</v>
      </c>
      <c r="AO258" s="152">
        <v>7306</v>
      </c>
      <c r="AP258" s="152">
        <v>166</v>
      </c>
      <c r="AQ258" s="152">
        <v>134</v>
      </c>
      <c r="AR258" s="210">
        <v>975</v>
      </c>
      <c r="AS258" s="210">
        <v>8008</v>
      </c>
      <c r="AT258" s="210">
        <v>26</v>
      </c>
      <c r="AU258" s="210">
        <v>18</v>
      </c>
      <c r="AV258" s="152">
        <v>7704</v>
      </c>
      <c r="AW258" s="152">
        <v>1283</v>
      </c>
      <c r="AX258" s="152">
        <v>40</v>
      </c>
      <c r="AY258" s="210">
        <v>406</v>
      </c>
      <c r="AZ258" s="210">
        <v>8602</v>
      </c>
      <c r="BA258" s="210">
        <v>4</v>
      </c>
      <c r="BB258" s="210">
        <v>15</v>
      </c>
      <c r="BC258" s="152">
        <f t="shared" si="60"/>
        <v>12</v>
      </c>
      <c r="BD258" s="152">
        <v>0</v>
      </c>
      <c r="BE258" s="152">
        <f t="shared" si="61"/>
        <v>8798</v>
      </c>
      <c r="BF258" s="152">
        <v>14</v>
      </c>
      <c r="BG258" s="152">
        <f t="shared" si="62"/>
        <v>217</v>
      </c>
      <c r="BH258" s="152">
        <v>0</v>
      </c>
      <c r="BI258" s="475" t="s">
        <v>97</v>
      </c>
      <c r="BJ258" s="152">
        <v>608</v>
      </c>
    </row>
    <row r="259" spans="1:62" x14ac:dyDescent="0.25">
      <c r="A259" t="s">
        <v>98</v>
      </c>
      <c r="G259" s="151">
        <v>44422</v>
      </c>
      <c r="H259" s="152">
        <f t="shared" si="58"/>
        <v>9043</v>
      </c>
      <c r="I259" s="152">
        <v>16</v>
      </c>
      <c r="J259" s="216">
        <f t="shared" si="51"/>
        <v>1444.3033628007634</v>
      </c>
      <c r="K259" s="217">
        <f t="shared" si="59"/>
        <v>0.17724603965879737</v>
      </c>
      <c r="L259" s="152">
        <v>0</v>
      </c>
      <c r="M259" s="152">
        <v>9041</v>
      </c>
      <c r="N259" s="152">
        <v>2</v>
      </c>
      <c r="O259" s="210">
        <v>3671</v>
      </c>
      <c r="P259" s="210">
        <f t="shared" si="52"/>
        <v>5372</v>
      </c>
      <c r="Q259" s="152">
        <v>148</v>
      </c>
      <c r="R259" s="152">
        <v>1720</v>
      </c>
      <c r="S259" s="152">
        <v>1249</v>
      </c>
      <c r="T259" s="152">
        <v>4554</v>
      </c>
      <c r="U259" s="152">
        <v>469</v>
      </c>
      <c r="V259" s="152">
        <v>138</v>
      </c>
      <c r="W259" s="152">
        <v>765</v>
      </c>
      <c r="X259" s="210">
        <v>5</v>
      </c>
      <c r="Y259" s="210">
        <v>26</v>
      </c>
      <c r="Z259" s="210">
        <v>54</v>
      </c>
      <c r="AA259" s="210">
        <v>60</v>
      </c>
      <c r="AB259" s="210">
        <v>332</v>
      </c>
      <c r="AC259" s="210">
        <v>1982</v>
      </c>
      <c r="AD259" s="210">
        <v>3084</v>
      </c>
      <c r="AE259" s="210">
        <v>3500</v>
      </c>
      <c r="AF259" s="152">
        <v>27</v>
      </c>
      <c r="AG259" s="152">
        <v>716</v>
      </c>
      <c r="AH259" s="152">
        <v>1633</v>
      </c>
      <c r="AI259" s="152">
        <v>5624</v>
      </c>
      <c r="AJ259" s="152">
        <v>44</v>
      </c>
      <c r="AK259" s="152">
        <v>999</v>
      </c>
      <c r="AL259" s="210">
        <v>7168</v>
      </c>
      <c r="AM259" s="210">
        <v>1875</v>
      </c>
      <c r="AN259" s="152">
        <v>1424</v>
      </c>
      <c r="AO259" s="152">
        <v>7319</v>
      </c>
      <c r="AP259" s="152">
        <v>166</v>
      </c>
      <c r="AQ259" s="152">
        <v>134</v>
      </c>
      <c r="AR259" s="210">
        <v>978</v>
      </c>
      <c r="AS259" s="210">
        <v>8021</v>
      </c>
      <c r="AT259" s="210">
        <v>26</v>
      </c>
      <c r="AU259" s="210">
        <v>18</v>
      </c>
      <c r="AV259" s="152">
        <v>7716</v>
      </c>
      <c r="AW259" s="152">
        <v>1286</v>
      </c>
      <c r="AX259" s="152">
        <v>41</v>
      </c>
      <c r="AY259" s="210">
        <v>406</v>
      </c>
      <c r="AZ259" s="210">
        <v>8618</v>
      </c>
      <c r="BA259" s="210">
        <v>4</v>
      </c>
      <c r="BB259" s="210">
        <v>15</v>
      </c>
      <c r="BC259" s="152">
        <f t="shared" si="60"/>
        <v>12</v>
      </c>
      <c r="BD259" s="152">
        <v>0</v>
      </c>
      <c r="BE259" s="152">
        <f t="shared" si="61"/>
        <v>8811</v>
      </c>
      <c r="BF259" s="152">
        <v>13</v>
      </c>
      <c r="BG259" s="152">
        <f t="shared" si="62"/>
        <v>220</v>
      </c>
      <c r="BH259" s="152">
        <v>3</v>
      </c>
      <c r="BI259" s="475" t="s">
        <v>97</v>
      </c>
      <c r="BJ259" s="152">
        <v>613</v>
      </c>
    </row>
    <row r="260" spans="1:62" x14ac:dyDescent="0.25">
      <c r="A260" t="s">
        <v>98</v>
      </c>
      <c r="G260" s="151">
        <v>44423</v>
      </c>
      <c r="H260" s="152">
        <f t="shared" si="58"/>
        <v>9060</v>
      </c>
      <c r="I260" s="152">
        <v>17</v>
      </c>
      <c r="J260" s="216">
        <f t="shared" si="51"/>
        <v>1447.0185189621716</v>
      </c>
      <c r="K260" s="217">
        <f t="shared" si="59"/>
        <v>0.18799071104722032</v>
      </c>
      <c r="L260" s="152">
        <v>0</v>
      </c>
      <c r="M260" s="152">
        <v>9058</v>
      </c>
      <c r="N260" s="152">
        <v>2</v>
      </c>
      <c r="O260" s="210">
        <v>3675</v>
      </c>
      <c r="P260" s="210">
        <f t="shared" si="52"/>
        <v>5385</v>
      </c>
      <c r="Q260" s="152">
        <v>148</v>
      </c>
      <c r="R260" s="152">
        <v>1723</v>
      </c>
      <c r="S260" s="152">
        <v>1249</v>
      </c>
      <c r="T260" s="152">
        <v>4564</v>
      </c>
      <c r="U260" s="152">
        <v>469</v>
      </c>
      <c r="V260" s="152">
        <v>138</v>
      </c>
      <c r="W260" s="152">
        <v>769</v>
      </c>
      <c r="X260" s="210">
        <v>5</v>
      </c>
      <c r="Y260" s="210">
        <v>26</v>
      </c>
      <c r="Z260" s="210">
        <v>54</v>
      </c>
      <c r="AA260" s="210">
        <v>60</v>
      </c>
      <c r="AB260" s="210">
        <v>332</v>
      </c>
      <c r="AC260" s="210">
        <v>1987</v>
      </c>
      <c r="AD260" s="210">
        <v>3089</v>
      </c>
      <c r="AE260" s="210">
        <v>3507</v>
      </c>
      <c r="AF260" s="152">
        <v>27</v>
      </c>
      <c r="AG260" s="152">
        <v>716</v>
      </c>
      <c r="AH260" s="152">
        <v>1635</v>
      </c>
      <c r="AI260" s="152">
        <v>5636</v>
      </c>
      <c r="AJ260" s="152">
        <v>44</v>
      </c>
      <c r="AK260" s="152">
        <v>1002</v>
      </c>
      <c r="AL260" s="210">
        <v>7177</v>
      </c>
      <c r="AM260" s="210">
        <v>1883</v>
      </c>
      <c r="AN260" s="152">
        <v>1430</v>
      </c>
      <c r="AO260" s="152">
        <v>7329</v>
      </c>
      <c r="AP260" s="152">
        <v>166</v>
      </c>
      <c r="AQ260" s="152">
        <v>135</v>
      </c>
      <c r="AR260" s="210">
        <v>984</v>
      </c>
      <c r="AS260" s="210">
        <v>8031</v>
      </c>
      <c r="AT260" s="210">
        <v>27</v>
      </c>
      <c r="AU260" s="210">
        <v>18</v>
      </c>
      <c r="AV260" s="152">
        <v>7726</v>
      </c>
      <c r="AW260" s="152">
        <v>1293</v>
      </c>
      <c r="AX260" s="152">
        <v>41</v>
      </c>
      <c r="AY260" s="210">
        <v>406</v>
      </c>
      <c r="AZ260" s="210">
        <v>8635</v>
      </c>
      <c r="BA260" s="210">
        <v>4</v>
      </c>
      <c r="BB260" s="210">
        <v>15</v>
      </c>
      <c r="BC260" s="152">
        <f t="shared" si="60"/>
        <v>12</v>
      </c>
      <c r="BD260" s="152">
        <v>0</v>
      </c>
      <c r="BE260" s="152">
        <f t="shared" si="61"/>
        <v>8828</v>
      </c>
      <c r="BF260" s="152">
        <v>17</v>
      </c>
      <c r="BG260" s="152">
        <f t="shared" si="62"/>
        <v>220</v>
      </c>
      <c r="BH260" s="152">
        <v>0</v>
      </c>
      <c r="BI260" s="475" t="s">
        <v>97</v>
      </c>
      <c r="BJ260" s="152">
        <v>616</v>
      </c>
    </row>
    <row r="261" spans="1:62" x14ac:dyDescent="0.25">
      <c r="A261" t="s">
        <v>98</v>
      </c>
      <c r="G261" s="151">
        <v>44424</v>
      </c>
      <c r="H261" s="152">
        <f t="shared" si="58"/>
        <v>9071</v>
      </c>
      <c r="I261" s="152">
        <v>11</v>
      </c>
      <c r="J261" s="216">
        <f t="shared" si="51"/>
        <v>1448.7753847136707</v>
      </c>
      <c r="K261" s="217">
        <f t="shared" si="59"/>
        <v>0.12141280353201012</v>
      </c>
      <c r="L261" s="152">
        <v>0</v>
      </c>
      <c r="M261" s="152">
        <v>9069</v>
      </c>
      <c r="N261" s="152">
        <v>2</v>
      </c>
      <c r="O261" s="210">
        <v>3678</v>
      </c>
      <c r="P261" s="210">
        <f t="shared" si="52"/>
        <v>5393</v>
      </c>
      <c r="Q261" s="152">
        <v>148</v>
      </c>
      <c r="R261" s="152">
        <v>1724</v>
      </c>
      <c r="S261" s="152">
        <v>1251</v>
      </c>
      <c r="T261" s="152">
        <v>4569</v>
      </c>
      <c r="U261" s="152">
        <v>469</v>
      </c>
      <c r="V261" s="152">
        <v>139</v>
      </c>
      <c r="W261" s="152">
        <v>771</v>
      </c>
      <c r="X261" s="210">
        <v>5</v>
      </c>
      <c r="Y261" s="210">
        <v>26</v>
      </c>
      <c r="Z261" s="210">
        <v>54</v>
      </c>
      <c r="AA261" s="210">
        <v>60</v>
      </c>
      <c r="AB261" s="210">
        <v>332</v>
      </c>
      <c r="AC261" s="210">
        <v>1991</v>
      </c>
      <c r="AD261" s="210">
        <v>3093</v>
      </c>
      <c r="AE261" s="210">
        <v>3510</v>
      </c>
      <c r="AF261" s="152">
        <v>27</v>
      </c>
      <c r="AG261" s="152">
        <v>717</v>
      </c>
      <c r="AH261" s="152">
        <v>1637</v>
      </c>
      <c r="AI261" s="152">
        <v>5644</v>
      </c>
      <c r="AJ261" s="152">
        <v>44</v>
      </c>
      <c r="AK261" s="152">
        <v>1002</v>
      </c>
      <c r="AL261" s="210">
        <v>7185</v>
      </c>
      <c r="AM261" s="210">
        <v>1886</v>
      </c>
      <c r="AN261" s="152">
        <v>1432</v>
      </c>
      <c r="AO261" s="152">
        <v>7337</v>
      </c>
      <c r="AP261" s="152">
        <v>167</v>
      </c>
      <c r="AQ261" s="152">
        <v>135</v>
      </c>
      <c r="AR261" s="210">
        <v>984</v>
      </c>
      <c r="AS261" s="210">
        <v>8042</v>
      </c>
      <c r="AT261" s="210">
        <v>27</v>
      </c>
      <c r="AU261" s="210">
        <v>18</v>
      </c>
      <c r="AV261" s="152">
        <v>7736</v>
      </c>
      <c r="AW261" s="152">
        <v>1293</v>
      </c>
      <c r="AX261" s="152">
        <v>42</v>
      </c>
      <c r="AY261" s="210">
        <v>406</v>
      </c>
      <c r="AZ261" s="210">
        <v>8646</v>
      </c>
      <c r="BA261" s="210">
        <v>4</v>
      </c>
      <c r="BB261" s="210">
        <v>15</v>
      </c>
      <c r="BC261" s="152">
        <f t="shared" si="60"/>
        <v>12</v>
      </c>
      <c r="BD261" s="152">
        <v>0</v>
      </c>
      <c r="BE261" s="152">
        <f t="shared" si="61"/>
        <v>8839</v>
      </c>
      <c r="BF261" s="152">
        <v>11</v>
      </c>
      <c r="BG261" s="152">
        <f t="shared" si="62"/>
        <v>220</v>
      </c>
      <c r="BH261" s="152">
        <v>0</v>
      </c>
      <c r="BI261" s="475" t="s">
        <v>97</v>
      </c>
      <c r="BJ261" s="152">
        <v>621</v>
      </c>
    </row>
    <row r="262" spans="1:62" x14ac:dyDescent="0.25">
      <c r="A262" t="s">
        <v>98</v>
      </c>
      <c r="G262" s="151">
        <v>44425</v>
      </c>
      <c r="H262" s="152">
        <f t="shared" si="58"/>
        <v>9090</v>
      </c>
      <c r="I262" s="152">
        <v>19</v>
      </c>
      <c r="J262" s="216">
        <f t="shared" si="51"/>
        <v>1451.8099710117151</v>
      </c>
      <c r="K262" s="217">
        <f t="shared" si="59"/>
        <v>0.20945871458494025</v>
      </c>
      <c r="L262" s="152">
        <v>0</v>
      </c>
      <c r="M262" s="152">
        <v>9088</v>
      </c>
      <c r="N262" s="152">
        <v>2</v>
      </c>
      <c r="O262" s="210">
        <v>3683</v>
      </c>
      <c r="P262" s="210">
        <f t="shared" si="52"/>
        <v>5407</v>
      </c>
      <c r="Q262" s="152">
        <v>148</v>
      </c>
      <c r="R262" s="152">
        <v>1726</v>
      </c>
      <c r="S262" s="152">
        <v>1251</v>
      </c>
      <c r="T262" s="152">
        <v>4582</v>
      </c>
      <c r="U262" s="152">
        <v>470</v>
      </c>
      <c r="V262" s="152">
        <v>139</v>
      </c>
      <c r="W262" s="152">
        <v>774</v>
      </c>
      <c r="X262" s="210">
        <v>5</v>
      </c>
      <c r="Y262" s="210">
        <v>26</v>
      </c>
      <c r="Z262" s="210">
        <v>54</v>
      </c>
      <c r="AA262" s="210">
        <v>60</v>
      </c>
      <c r="AB262" s="210">
        <v>332</v>
      </c>
      <c r="AC262" s="210">
        <v>1993</v>
      </c>
      <c r="AD262" s="210">
        <v>3103</v>
      </c>
      <c r="AE262" s="210">
        <v>3517</v>
      </c>
      <c r="AF262" s="152">
        <v>27</v>
      </c>
      <c r="AG262" s="152">
        <v>718</v>
      </c>
      <c r="AH262" s="152">
        <v>1639</v>
      </c>
      <c r="AI262" s="152">
        <v>5658</v>
      </c>
      <c r="AJ262" s="152">
        <v>44</v>
      </c>
      <c r="AK262" s="152">
        <v>1004</v>
      </c>
      <c r="AL262" s="210">
        <v>7194</v>
      </c>
      <c r="AM262" s="210">
        <v>1896</v>
      </c>
      <c r="AN262" s="152">
        <v>1439</v>
      </c>
      <c r="AO262" s="152">
        <v>7349</v>
      </c>
      <c r="AP262" s="152">
        <v>167</v>
      </c>
      <c r="AQ262" s="152">
        <v>135</v>
      </c>
      <c r="AR262" s="210">
        <v>990</v>
      </c>
      <c r="AS262" s="210">
        <v>8055</v>
      </c>
      <c r="AT262" s="210">
        <v>27</v>
      </c>
      <c r="AU262" s="210">
        <v>18</v>
      </c>
      <c r="AV262" s="152">
        <v>7749</v>
      </c>
      <c r="AW262" s="152">
        <v>1299</v>
      </c>
      <c r="AX262" s="152">
        <v>42</v>
      </c>
      <c r="AY262" s="210">
        <v>406</v>
      </c>
      <c r="AZ262" s="210">
        <v>8665</v>
      </c>
      <c r="BA262" s="210">
        <v>4</v>
      </c>
      <c r="BB262" s="210">
        <v>15</v>
      </c>
      <c r="BC262" s="152">
        <f t="shared" si="60"/>
        <v>12</v>
      </c>
      <c r="BD262" s="152">
        <v>0</v>
      </c>
      <c r="BE262" s="152">
        <f t="shared" si="61"/>
        <v>8858</v>
      </c>
      <c r="BF262" s="152">
        <v>19</v>
      </c>
      <c r="BG262" s="152">
        <f t="shared" si="62"/>
        <v>220</v>
      </c>
      <c r="BH262" s="152">
        <v>0</v>
      </c>
      <c r="BI262" s="475" t="s">
        <v>97</v>
      </c>
      <c r="BJ262" s="152">
        <v>626</v>
      </c>
    </row>
    <row r="263" spans="1:62" x14ac:dyDescent="0.25">
      <c r="A263" t="s">
        <v>98</v>
      </c>
      <c r="G263" s="151">
        <v>44426</v>
      </c>
      <c r="H263" s="152">
        <f t="shared" si="58"/>
        <v>9105</v>
      </c>
      <c r="I263" s="152">
        <v>15</v>
      </c>
      <c r="J263" s="216">
        <f t="shared" si="51"/>
        <v>1454.205697036487</v>
      </c>
      <c r="K263" s="217">
        <f t="shared" si="59"/>
        <v>0.16501650165017168</v>
      </c>
      <c r="L263" s="152">
        <v>0</v>
      </c>
      <c r="M263" s="152">
        <v>9103</v>
      </c>
      <c r="N263" s="152">
        <v>2</v>
      </c>
      <c r="O263" s="210">
        <v>3689</v>
      </c>
      <c r="P263" s="210">
        <f t="shared" si="52"/>
        <v>5416</v>
      </c>
      <c r="Q263" s="152">
        <v>148</v>
      </c>
      <c r="R263" s="152">
        <v>1730</v>
      </c>
      <c r="S263" s="152">
        <v>1251</v>
      </c>
      <c r="T263" s="152">
        <v>4592</v>
      </c>
      <c r="U263" s="152">
        <v>470</v>
      </c>
      <c r="V263" s="152">
        <v>139</v>
      </c>
      <c r="W263" s="152">
        <v>775</v>
      </c>
      <c r="X263" s="210">
        <v>5</v>
      </c>
      <c r="Y263" s="210">
        <v>26</v>
      </c>
      <c r="Z263" s="210">
        <v>54</v>
      </c>
      <c r="AA263" s="210">
        <v>60</v>
      </c>
      <c r="AB263" s="210">
        <v>332</v>
      </c>
      <c r="AC263" s="210">
        <v>1993</v>
      </c>
      <c r="AD263" s="210">
        <v>3111</v>
      </c>
      <c r="AE263" s="210">
        <v>3524</v>
      </c>
      <c r="AF263" s="152">
        <v>27</v>
      </c>
      <c r="AG263" s="152">
        <v>718</v>
      </c>
      <c r="AH263" s="152">
        <v>1643</v>
      </c>
      <c r="AI263" s="152">
        <v>5668</v>
      </c>
      <c r="AJ263" s="152">
        <v>44</v>
      </c>
      <c r="AK263" s="152">
        <v>1005</v>
      </c>
      <c r="AL263" s="210">
        <v>7204</v>
      </c>
      <c r="AM263" s="210">
        <v>1901</v>
      </c>
      <c r="AN263" s="152">
        <v>1444</v>
      </c>
      <c r="AO263" s="152">
        <v>7357</v>
      </c>
      <c r="AP263" s="152">
        <v>167</v>
      </c>
      <c r="AQ263" s="152">
        <v>137</v>
      </c>
      <c r="AR263" s="210">
        <v>994</v>
      </c>
      <c r="AS263" s="210">
        <v>8064</v>
      </c>
      <c r="AT263" s="210">
        <v>29</v>
      </c>
      <c r="AU263" s="210">
        <v>18</v>
      </c>
      <c r="AV263" s="152">
        <v>7758</v>
      </c>
      <c r="AW263" s="152">
        <v>1304</v>
      </c>
      <c r="AX263" s="152">
        <v>43</v>
      </c>
      <c r="AY263" s="210">
        <v>406</v>
      </c>
      <c r="AZ263" s="210">
        <v>8680</v>
      </c>
      <c r="BA263" s="210">
        <v>4</v>
      </c>
      <c r="BB263" s="210">
        <v>15</v>
      </c>
      <c r="BC263" s="152">
        <f t="shared" si="60"/>
        <v>12</v>
      </c>
      <c r="BD263" s="152">
        <v>0</v>
      </c>
      <c r="BE263" s="152">
        <f t="shared" si="61"/>
        <v>8871</v>
      </c>
      <c r="BF263" s="152">
        <v>13</v>
      </c>
      <c r="BG263" s="152">
        <f t="shared" si="62"/>
        <v>222</v>
      </c>
      <c r="BH263" s="152">
        <v>2</v>
      </c>
      <c r="BI263" s="475" t="s">
        <v>97</v>
      </c>
      <c r="BJ263" s="152">
        <v>628</v>
      </c>
    </row>
    <row r="264" spans="1:62" x14ac:dyDescent="0.25">
      <c r="A264" t="s">
        <v>98</v>
      </c>
      <c r="G264" s="151">
        <v>44427</v>
      </c>
      <c r="H264" s="152">
        <f t="shared" si="58"/>
        <v>9123</v>
      </c>
      <c r="I264" s="152">
        <v>18</v>
      </c>
      <c r="J264" s="216">
        <f t="shared" si="51"/>
        <v>1457.080568266213</v>
      </c>
      <c r="K264" s="217">
        <f t="shared" si="59"/>
        <v>0.19769357495881934</v>
      </c>
      <c r="L264" s="152">
        <v>0</v>
      </c>
      <c r="M264" s="152">
        <v>9121</v>
      </c>
      <c r="N264" s="152">
        <v>2</v>
      </c>
      <c r="O264" s="210">
        <v>3696</v>
      </c>
      <c r="P264" s="210">
        <f t="shared" si="52"/>
        <v>5427</v>
      </c>
      <c r="Q264" s="152">
        <v>148</v>
      </c>
      <c r="R264" s="152">
        <v>1730</v>
      </c>
      <c r="S264" s="152">
        <v>1251</v>
      </c>
      <c r="T264" s="152">
        <v>4604</v>
      </c>
      <c r="U264" s="152">
        <v>470</v>
      </c>
      <c r="V264" s="152">
        <v>142</v>
      </c>
      <c r="W264" s="152">
        <v>778</v>
      </c>
      <c r="X264" s="210">
        <v>5</v>
      </c>
      <c r="Y264" s="210">
        <v>27</v>
      </c>
      <c r="Z264" s="210">
        <v>54</v>
      </c>
      <c r="AA264" s="210">
        <v>60</v>
      </c>
      <c r="AB264" s="210">
        <v>334</v>
      </c>
      <c r="AC264" s="210">
        <v>1995</v>
      </c>
      <c r="AD264" s="210">
        <v>3116</v>
      </c>
      <c r="AE264" s="210">
        <v>3532</v>
      </c>
      <c r="AF264" s="152">
        <v>27</v>
      </c>
      <c r="AG264" s="152">
        <v>719</v>
      </c>
      <c r="AH264" s="152">
        <v>1646</v>
      </c>
      <c r="AI264" s="152">
        <v>5680</v>
      </c>
      <c r="AJ264" s="152">
        <v>44</v>
      </c>
      <c r="AK264" s="152">
        <v>1007</v>
      </c>
      <c r="AL264" s="210">
        <v>7214</v>
      </c>
      <c r="AM264" s="210">
        <v>1909</v>
      </c>
      <c r="AN264" s="152">
        <v>1448</v>
      </c>
      <c r="AO264" s="152">
        <v>7369</v>
      </c>
      <c r="AP264" s="152">
        <v>168</v>
      </c>
      <c r="AQ264" s="152">
        <v>138</v>
      </c>
      <c r="AR264" s="210">
        <v>998</v>
      </c>
      <c r="AS264" s="210">
        <v>8076</v>
      </c>
      <c r="AT264" s="210">
        <v>30</v>
      </c>
      <c r="AU264" s="210">
        <v>19</v>
      </c>
      <c r="AV264" s="152">
        <v>7771</v>
      </c>
      <c r="AW264" s="152">
        <v>1309</v>
      </c>
      <c r="AX264" s="152">
        <v>43</v>
      </c>
      <c r="AY264" s="210">
        <v>406</v>
      </c>
      <c r="AZ264" s="210">
        <v>8696</v>
      </c>
      <c r="BA264" s="210">
        <v>4</v>
      </c>
      <c r="BB264" s="210">
        <v>17</v>
      </c>
      <c r="BC264" s="152">
        <f t="shared" si="60"/>
        <v>12</v>
      </c>
      <c r="BD264" s="152">
        <v>0</v>
      </c>
      <c r="BE264" s="152">
        <f t="shared" si="61"/>
        <v>8889</v>
      </c>
      <c r="BF264" s="152">
        <v>18</v>
      </c>
      <c r="BG264" s="152">
        <f t="shared" si="62"/>
        <v>222</v>
      </c>
      <c r="BH264" s="152">
        <v>0</v>
      </c>
      <c r="BI264" s="475" t="s">
        <v>97</v>
      </c>
      <c r="BJ264" s="152">
        <v>631</v>
      </c>
    </row>
    <row r="265" spans="1:62" x14ac:dyDescent="0.25">
      <c r="A265" t="s">
        <v>98</v>
      </c>
      <c r="G265" s="151">
        <v>44428</v>
      </c>
      <c r="H265" s="152">
        <f t="shared" si="58"/>
        <v>9146</v>
      </c>
      <c r="I265" s="152">
        <v>23</v>
      </c>
      <c r="J265" s="216">
        <f t="shared" ref="J265:J326" si="63">H265*100000/626115</f>
        <v>1460.7540148375299</v>
      </c>
      <c r="K265" s="217">
        <f t="shared" si="59"/>
        <v>0.25211005151814447</v>
      </c>
      <c r="L265" s="152">
        <v>0</v>
      </c>
      <c r="M265" s="152">
        <v>9143</v>
      </c>
      <c r="N265" s="152">
        <v>3</v>
      </c>
      <c r="O265" s="210">
        <v>3705</v>
      </c>
      <c r="P265" s="210">
        <f t="shared" ref="P265:P326" si="64">H265-O265</f>
        <v>5441</v>
      </c>
      <c r="Q265" s="152">
        <v>149</v>
      </c>
      <c r="R265" s="152">
        <v>1734</v>
      </c>
      <c r="S265" s="152">
        <v>1252</v>
      </c>
      <c r="T265" s="152">
        <v>4616</v>
      </c>
      <c r="U265" s="152">
        <v>470</v>
      </c>
      <c r="V265" s="152">
        <v>144</v>
      </c>
      <c r="W265" s="152">
        <v>781</v>
      </c>
      <c r="X265" s="210">
        <v>5</v>
      </c>
      <c r="Y265" s="210">
        <v>28</v>
      </c>
      <c r="Z265" s="210">
        <v>54</v>
      </c>
      <c r="AA265" s="210">
        <v>60</v>
      </c>
      <c r="AB265" s="210">
        <v>336</v>
      </c>
      <c r="AC265" s="210">
        <v>1998</v>
      </c>
      <c r="AD265" s="210">
        <v>3123</v>
      </c>
      <c r="AE265" s="210">
        <v>3542</v>
      </c>
      <c r="AF265" s="152">
        <v>28</v>
      </c>
      <c r="AG265" s="152">
        <v>719</v>
      </c>
      <c r="AH265" s="152">
        <v>1651</v>
      </c>
      <c r="AI265" s="152">
        <v>5696</v>
      </c>
      <c r="AJ265" s="152">
        <v>44</v>
      </c>
      <c r="AK265" s="152">
        <v>1008</v>
      </c>
      <c r="AL265" s="210">
        <v>7229</v>
      </c>
      <c r="AM265" s="210">
        <v>1917</v>
      </c>
      <c r="AN265" s="152">
        <v>1456</v>
      </c>
      <c r="AO265" s="152">
        <v>7384</v>
      </c>
      <c r="AP265" s="152">
        <v>168</v>
      </c>
      <c r="AQ265" s="152">
        <v>138</v>
      </c>
      <c r="AR265" s="210">
        <v>1004</v>
      </c>
      <c r="AS265" s="210">
        <v>8093</v>
      </c>
      <c r="AT265" s="210">
        <v>30</v>
      </c>
      <c r="AU265" s="210">
        <v>19</v>
      </c>
      <c r="AV265" s="152">
        <v>7788</v>
      </c>
      <c r="AW265" s="152">
        <v>1315</v>
      </c>
      <c r="AX265" s="152">
        <v>43</v>
      </c>
      <c r="AY265" s="210">
        <v>406</v>
      </c>
      <c r="AZ265" s="210">
        <v>8719</v>
      </c>
      <c r="BA265" s="210">
        <v>4</v>
      </c>
      <c r="BB265" s="210">
        <v>17</v>
      </c>
      <c r="BC265" s="152">
        <f t="shared" si="60"/>
        <v>12</v>
      </c>
      <c r="BD265" s="152">
        <v>0</v>
      </c>
      <c r="BE265" s="152">
        <f t="shared" si="61"/>
        <v>8912</v>
      </c>
      <c r="BF265" s="152">
        <v>23</v>
      </c>
      <c r="BG265" s="152">
        <f t="shared" si="62"/>
        <v>222</v>
      </c>
      <c r="BH265" s="152">
        <v>0</v>
      </c>
      <c r="BI265" s="475" t="s">
        <v>97</v>
      </c>
      <c r="BJ265" s="152">
        <v>637</v>
      </c>
    </row>
    <row r="266" spans="1:62" x14ac:dyDescent="0.25">
      <c r="A266" t="s">
        <v>98</v>
      </c>
      <c r="G266" s="151">
        <v>44429</v>
      </c>
      <c r="H266" s="152">
        <f t="shared" si="58"/>
        <v>9157</v>
      </c>
      <c r="I266" s="152">
        <v>11</v>
      </c>
      <c r="J266" s="216">
        <f t="shared" si="63"/>
        <v>1462.5108805890293</v>
      </c>
      <c r="K266" s="217">
        <f t="shared" si="59"/>
        <v>0.12027115678985467</v>
      </c>
      <c r="L266" s="152">
        <v>0</v>
      </c>
      <c r="M266" s="152">
        <v>9154</v>
      </c>
      <c r="N266" s="152">
        <v>3</v>
      </c>
      <c r="O266" s="210">
        <v>3710</v>
      </c>
      <c r="P266" s="210">
        <f t="shared" si="64"/>
        <v>5447</v>
      </c>
      <c r="Q266" s="152">
        <v>149</v>
      </c>
      <c r="R266" s="152">
        <v>1736</v>
      </c>
      <c r="S266" s="152">
        <v>1255</v>
      </c>
      <c r="T266" s="152">
        <v>4622</v>
      </c>
      <c r="U266" s="152">
        <v>470</v>
      </c>
      <c r="V266" s="152">
        <v>144</v>
      </c>
      <c r="W266" s="152">
        <v>781</v>
      </c>
      <c r="X266" s="210">
        <v>5</v>
      </c>
      <c r="Y266" s="210">
        <v>28</v>
      </c>
      <c r="Z266" s="210">
        <v>54</v>
      </c>
      <c r="AA266" s="210">
        <v>60</v>
      </c>
      <c r="AB266" s="210">
        <v>336</v>
      </c>
      <c r="AC266" s="210">
        <v>1999</v>
      </c>
      <c r="AD266" s="210">
        <v>3127</v>
      </c>
      <c r="AE266" s="210">
        <v>3548</v>
      </c>
      <c r="AF266" s="152">
        <v>28</v>
      </c>
      <c r="AG266" s="152">
        <v>719</v>
      </c>
      <c r="AH266" s="152">
        <v>1656</v>
      </c>
      <c r="AI266" s="152">
        <v>5702</v>
      </c>
      <c r="AJ266" s="152">
        <v>44</v>
      </c>
      <c r="AK266" s="152">
        <v>1008</v>
      </c>
      <c r="AL266" s="210">
        <v>7237</v>
      </c>
      <c r="AM266" s="210">
        <v>1920</v>
      </c>
      <c r="AN266" s="152">
        <v>1459</v>
      </c>
      <c r="AO266" s="152">
        <v>7392</v>
      </c>
      <c r="AP266" s="152">
        <v>168</v>
      </c>
      <c r="AQ266" s="152">
        <v>138</v>
      </c>
      <c r="AR266" s="210">
        <v>1006</v>
      </c>
      <c r="AS266" s="210">
        <v>8102</v>
      </c>
      <c r="AT266" s="210">
        <v>30</v>
      </c>
      <c r="AU266" s="210">
        <v>19</v>
      </c>
      <c r="AV266" s="152">
        <v>7797</v>
      </c>
      <c r="AW266" s="152">
        <v>1317</v>
      </c>
      <c r="AX266" s="152">
        <v>43</v>
      </c>
      <c r="AY266" s="210">
        <v>406</v>
      </c>
      <c r="AZ266" s="210">
        <v>8730</v>
      </c>
      <c r="BA266" s="210">
        <v>4</v>
      </c>
      <c r="BB266" s="210">
        <v>17</v>
      </c>
      <c r="BC266" s="152">
        <f t="shared" si="60"/>
        <v>12</v>
      </c>
      <c r="BD266" s="152">
        <v>0</v>
      </c>
      <c r="BE266" s="152">
        <f t="shared" si="61"/>
        <v>8922</v>
      </c>
      <c r="BF266" s="152">
        <v>10</v>
      </c>
      <c r="BG266" s="152">
        <f t="shared" si="62"/>
        <v>223</v>
      </c>
      <c r="BH266" s="152">
        <v>1</v>
      </c>
      <c r="BI266" s="475" t="s">
        <v>97</v>
      </c>
      <c r="BJ266" s="152">
        <v>641</v>
      </c>
    </row>
    <row r="267" spans="1:62" x14ac:dyDescent="0.25">
      <c r="A267" t="s">
        <v>98</v>
      </c>
      <c r="G267" s="151">
        <v>44430</v>
      </c>
      <c r="H267" s="152">
        <f t="shared" si="58"/>
        <v>9188</v>
      </c>
      <c r="I267" s="152">
        <v>31</v>
      </c>
      <c r="J267" s="216">
        <f t="shared" si="63"/>
        <v>1467.4620477068909</v>
      </c>
      <c r="K267" s="217">
        <f t="shared" si="59"/>
        <v>0.33853882275855085</v>
      </c>
      <c r="L267" s="152">
        <v>0</v>
      </c>
      <c r="M267" s="152">
        <v>9185</v>
      </c>
      <c r="N267" s="152">
        <v>3</v>
      </c>
      <c r="O267" s="210">
        <v>3718</v>
      </c>
      <c r="P267" s="210">
        <f t="shared" si="64"/>
        <v>5470</v>
      </c>
      <c r="Q267" s="152">
        <v>149</v>
      </c>
      <c r="R267" s="152">
        <v>1738</v>
      </c>
      <c r="S267" s="152">
        <v>1259</v>
      </c>
      <c r="T267" s="152">
        <v>4641</v>
      </c>
      <c r="U267" s="152">
        <v>471</v>
      </c>
      <c r="V267" s="152">
        <v>145</v>
      </c>
      <c r="W267" s="152">
        <v>785</v>
      </c>
      <c r="X267" s="210">
        <v>5</v>
      </c>
      <c r="Y267" s="210">
        <v>28</v>
      </c>
      <c r="Z267" s="210">
        <v>54</v>
      </c>
      <c r="AA267" s="210">
        <v>60</v>
      </c>
      <c r="AB267" s="210">
        <v>336</v>
      </c>
      <c r="AC267" s="210">
        <v>2005</v>
      </c>
      <c r="AD267" s="210">
        <v>3137</v>
      </c>
      <c r="AE267" s="210">
        <v>3563</v>
      </c>
      <c r="AF267" s="152">
        <v>29</v>
      </c>
      <c r="AG267" s="152">
        <v>721</v>
      </c>
      <c r="AH267" s="152">
        <v>1660</v>
      </c>
      <c r="AI267" s="152">
        <v>5723</v>
      </c>
      <c r="AJ267" s="152">
        <v>44</v>
      </c>
      <c r="AK267" s="152">
        <v>1011</v>
      </c>
      <c r="AL267" s="210">
        <v>7258</v>
      </c>
      <c r="AM267" s="210">
        <v>1930</v>
      </c>
      <c r="AN267" s="152">
        <v>1473</v>
      </c>
      <c r="AO267" s="152">
        <v>7409</v>
      </c>
      <c r="AP267" s="152">
        <v>168</v>
      </c>
      <c r="AQ267" s="152">
        <v>138</v>
      </c>
      <c r="AR267" s="210">
        <v>1017</v>
      </c>
      <c r="AS267" s="210">
        <v>8122</v>
      </c>
      <c r="AT267" s="210">
        <v>30</v>
      </c>
      <c r="AU267" s="210">
        <v>19</v>
      </c>
      <c r="AV267" s="152">
        <v>7817</v>
      </c>
      <c r="AW267" s="152">
        <v>1328</v>
      </c>
      <c r="AX267" s="152">
        <v>43</v>
      </c>
      <c r="AY267" s="210">
        <v>406</v>
      </c>
      <c r="AZ267" s="210">
        <v>8761</v>
      </c>
      <c r="BA267" s="210">
        <v>4</v>
      </c>
      <c r="BB267" s="210">
        <v>17</v>
      </c>
      <c r="BC267" s="152">
        <f t="shared" si="60"/>
        <v>12</v>
      </c>
      <c r="BD267" s="152">
        <v>0</v>
      </c>
      <c r="BE267" s="152">
        <f t="shared" si="61"/>
        <v>8953</v>
      </c>
      <c r="BF267" s="152">
        <v>31</v>
      </c>
      <c r="BG267" s="152">
        <f t="shared" si="62"/>
        <v>223</v>
      </c>
      <c r="BH267" s="152">
        <v>0</v>
      </c>
      <c r="BI267" s="475" t="s">
        <v>97</v>
      </c>
      <c r="BJ267" s="152">
        <v>644</v>
      </c>
    </row>
    <row r="268" spans="1:62" x14ac:dyDescent="0.25">
      <c r="A268" t="s">
        <v>98</v>
      </c>
      <c r="G268" s="151">
        <v>44431</v>
      </c>
      <c r="H268" s="152">
        <f t="shared" si="58"/>
        <v>9196</v>
      </c>
      <c r="I268" s="152">
        <v>8</v>
      </c>
      <c r="J268" s="216">
        <f t="shared" si="63"/>
        <v>1468.7397682534358</v>
      </c>
      <c r="K268" s="217">
        <f t="shared" si="59"/>
        <v>8.7070091423598228E-2</v>
      </c>
      <c r="L268" s="152">
        <v>0</v>
      </c>
      <c r="M268" s="152">
        <v>9193</v>
      </c>
      <c r="N268" s="152">
        <v>3</v>
      </c>
      <c r="O268" s="210">
        <v>3723</v>
      </c>
      <c r="P268" s="210">
        <f t="shared" si="64"/>
        <v>5473</v>
      </c>
      <c r="Q268" s="152">
        <v>149</v>
      </c>
      <c r="R268" s="152">
        <v>1739</v>
      </c>
      <c r="S268" s="152">
        <v>1259</v>
      </c>
      <c r="T268" s="152">
        <v>4647</v>
      </c>
      <c r="U268" s="152">
        <v>471</v>
      </c>
      <c r="V268" s="152">
        <v>145</v>
      </c>
      <c r="W268" s="152">
        <v>786</v>
      </c>
      <c r="X268" s="210">
        <v>5</v>
      </c>
      <c r="Y268" s="210">
        <v>28</v>
      </c>
      <c r="Z268" s="210">
        <v>54</v>
      </c>
      <c r="AA268" s="210">
        <v>60</v>
      </c>
      <c r="AB268" s="210">
        <v>336</v>
      </c>
      <c r="AC268" s="210">
        <v>2007</v>
      </c>
      <c r="AD268" s="210">
        <v>3137</v>
      </c>
      <c r="AE268" s="210">
        <v>3569</v>
      </c>
      <c r="AF268" s="152">
        <v>29</v>
      </c>
      <c r="AG268" s="152">
        <v>721</v>
      </c>
      <c r="AH268" s="152">
        <v>1661</v>
      </c>
      <c r="AI268" s="152">
        <v>5729</v>
      </c>
      <c r="AJ268" s="152">
        <v>44</v>
      </c>
      <c r="AK268" s="152">
        <v>1012</v>
      </c>
      <c r="AL268" s="210">
        <v>7261</v>
      </c>
      <c r="AM268" s="210">
        <v>1935</v>
      </c>
      <c r="AN268" s="152">
        <v>1476</v>
      </c>
      <c r="AO268" s="152">
        <v>7413</v>
      </c>
      <c r="AP268" s="152">
        <v>169</v>
      </c>
      <c r="AQ268" s="152">
        <v>138</v>
      </c>
      <c r="AR268" s="210">
        <v>1018</v>
      </c>
      <c r="AS268" s="210">
        <v>8129</v>
      </c>
      <c r="AT268" s="210">
        <v>30</v>
      </c>
      <c r="AU268" s="210">
        <v>19</v>
      </c>
      <c r="AV268" s="152">
        <v>7822</v>
      </c>
      <c r="AW268" s="152">
        <v>1329</v>
      </c>
      <c r="AX268" s="152">
        <v>45</v>
      </c>
      <c r="AY268" s="210">
        <v>406</v>
      </c>
      <c r="AZ268" s="210">
        <v>8769</v>
      </c>
      <c r="BA268" s="210">
        <v>4</v>
      </c>
      <c r="BB268" s="210">
        <v>17</v>
      </c>
      <c r="BC268" s="152">
        <f t="shared" si="60"/>
        <v>12</v>
      </c>
      <c r="BD268" s="152">
        <v>0</v>
      </c>
      <c r="BE268" s="152">
        <f t="shared" si="61"/>
        <v>8955</v>
      </c>
      <c r="BF268" s="152">
        <v>2</v>
      </c>
      <c r="BG268" s="152">
        <f t="shared" si="62"/>
        <v>229</v>
      </c>
      <c r="BH268" s="152">
        <v>6</v>
      </c>
      <c r="BI268" s="475" t="s">
        <v>97</v>
      </c>
      <c r="BJ268" s="152">
        <v>646</v>
      </c>
    </row>
    <row r="269" spans="1:62" x14ac:dyDescent="0.25">
      <c r="A269" t="s">
        <v>98</v>
      </c>
      <c r="G269" s="151">
        <v>44432</v>
      </c>
      <c r="H269" s="152">
        <f t="shared" si="58"/>
        <v>9224</v>
      </c>
      <c r="I269" s="152">
        <v>28</v>
      </c>
      <c r="J269" s="216">
        <f t="shared" si="63"/>
        <v>1473.2117901663432</v>
      </c>
      <c r="K269" s="217">
        <f t="shared" si="59"/>
        <v>0.30448020878642978</v>
      </c>
      <c r="L269" s="152">
        <v>0</v>
      </c>
      <c r="M269" s="152">
        <v>9221</v>
      </c>
      <c r="N269" s="152">
        <v>3</v>
      </c>
      <c r="O269" s="210">
        <v>3729</v>
      </c>
      <c r="P269" s="210">
        <f t="shared" si="64"/>
        <v>5495</v>
      </c>
      <c r="Q269" s="152">
        <v>149</v>
      </c>
      <c r="R269" s="152">
        <v>1748</v>
      </c>
      <c r="S269" s="152">
        <v>1262</v>
      </c>
      <c r="T269" s="152">
        <v>4660</v>
      </c>
      <c r="U269" s="152">
        <v>472</v>
      </c>
      <c r="V269" s="152">
        <v>145</v>
      </c>
      <c r="W269" s="152">
        <v>788</v>
      </c>
      <c r="X269" s="210">
        <v>5</v>
      </c>
      <c r="Y269" s="210">
        <v>28</v>
      </c>
      <c r="Z269" s="210">
        <v>54</v>
      </c>
      <c r="AA269" s="210">
        <v>60</v>
      </c>
      <c r="AB269" s="210">
        <v>339</v>
      </c>
      <c r="AC269" s="210">
        <v>2009</v>
      </c>
      <c r="AD269" s="210">
        <v>3147</v>
      </c>
      <c r="AE269" s="210">
        <v>3582</v>
      </c>
      <c r="AF269" s="152">
        <v>30</v>
      </c>
      <c r="AG269" s="152">
        <v>722</v>
      </c>
      <c r="AH269" s="152">
        <v>1671</v>
      </c>
      <c r="AI269" s="152">
        <v>5742</v>
      </c>
      <c r="AJ269" s="152">
        <v>44</v>
      </c>
      <c r="AK269" s="152">
        <v>1015</v>
      </c>
      <c r="AL269" s="210">
        <v>7278</v>
      </c>
      <c r="AM269" s="210">
        <v>1946</v>
      </c>
      <c r="AN269" s="152">
        <v>1488</v>
      </c>
      <c r="AO269" s="152">
        <v>7429</v>
      </c>
      <c r="AP269" s="152">
        <v>169</v>
      </c>
      <c r="AQ269" s="152">
        <v>138</v>
      </c>
      <c r="AR269" s="210">
        <v>1029</v>
      </c>
      <c r="AS269" s="210">
        <v>8146</v>
      </c>
      <c r="AT269" s="210">
        <v>30</v>
      </c>
      <c r="AU269" s="210">
        <v>19</v>
      </c>
      <c r="AV269" s="152">
        <v>7838</v>
      </c>
      <c r="AW269" s="152">
        <v>1340</v>
      </c>
      <c r="AX269" s="152">
        <v>46</v>
      </c>
      <c r="AY269" s="210">
        <v>406</v>
      </c>
      <c r="AZ269" s="210">
        <v>8797</v>
      </c>
      <c r="BA269" s="210">
        <v>4</v>
      </c>
      <c r="BB269" s="210">
        <v>17</v>
      </c>
      <c r="BC269" s="152">
        <f t="shared" si="60"/>
        <v>12</v>
      </c>
      <c r="BD269" s="152">
        <v>0</v>
      </c>
      <c r="BE269" s="152">
        <f t="shared" si="61"/>
        <v>8982</v>
      </c>
      <c r="BF269" s="152">
        <v>27</v>
      </c>
      <c r="BG269" s="152">
        <f t="shared" si="62"/>
        <v>230</v>
      </c>
      <c r="BH269" s="152">
        <v>1</v>
      </c>
      <c r="BI269" s="475" t="s">
        <v>97</v>
      </c>
      <c r="BJ269" s="152">
        <v>651</v>
      </c>
    </row>
    <row r="270" spans="1:62" x14ac:dyDescent="0.25">
      <c r="A270" t="s">
        <v>98</v>
      </c>
      <c r="G270" s="151">
        <v>44433</v>
      </c>
      <c r="H270" s="152">
        <f t="shared" si="58"/>
        <v>9248</v>
      </c>
      <c r="I270" s="152">
        <v>24</v>
      </c>
      <c r="J270" s="216">
        <f t="shared" si="63"/>
        <v>1477.0449518059781</v>
      </c>
      <c r="K270" s="217">
        <f t="shared" si="59"/>
        <v>0.26019080659149552</v>
      </c>
      <c r="L270" s="152">
        <v>0</v>
      </c>
      <c r="M270" s="152">
        <v>9245</v>
      </c>
      <c r="N270" s="152">
        <v>3</v>
      </c>
      <c r="O270" s="210">
        <v>3736</v>
      </c>
      <c r="P270" s="210">
        <f t="shared" si="64"/>
        <v>5512</v>
      </c>
      <c r="Q270" s="152">
        <v>149</v>
      </c>
      <c r="R270" s="152">
        <v>1751</v>
      </c>
      <c r="S270" s="152">
        <v>1264</v>
      </c>
      <c r="T270" s="152">
        <v>4676</v>
      </c>
      <c r="U270" s="152">
        <v>472</v>
      </c>
      <c r="V270" s="152">
        <v>145</v>
      </c>
      <c r="W270" s="152">
        <v>791</v>
      </c>
      <c r="X270" s="210">
        <v>5</v>
      </c>
      <c r="Y270" s="210">
        <v>28</v>
      </c>
      <c r="Z270" s="210">
        <v>54</v>
      </c>
      <c r="AA270" s="210">
        <v>60</v>
      </c>
      <c r="AB270" s="210">
        <v>341</v>
      </c>
      <c r="AC270" s="210">
        <v>2012</v>
      </c>
      <c r="AD270" s="210">
        <v>3153</v>
      </c>
      <c r="AE270" s="210">
        <v>3595</v>
      </c>
      <c r="AF270" s="152">
        <v>30</v>
      </c>
      <c r="AG270" s="152">
        <v>723</v>
      </c>
      <c r="AH270" s="152">
        <v>1674</v>
      </c>
      <c r="AI270" s="152">
        <v>5760</v>
      </c>
      <c r="AJ270" s="152">
        <v>44</v>
      </c>
      <c r="AK270" s="152">
        <v>1017</v>
      </c>
      <c r="AL270" s="210">
        <v>7294</v>
      </c>
      <c r="AM270" s="210">
        <v>1954</v>
      </c>
      <c r="AN270" s="152">
        <v>1493</v>
      </c>
      <c r="AO270" s="152">
        <v>7447</v>
      </c>
      <c r="AP270" s="152">
        <v>170</v>
      </c>
      <c r="AQ270" s="152">
        <v>138</v>
      </c>
      <c r="AR270" s="210">
        <v>1034</v>
      </c>
      <c r="AS270" s="210">
        <v>8164</v>
      </c>
      <c r="AT270" s="210">
        <v>30</v>
      </c>
      <c r="AU270" s="210">
        <v>20</v>
      </c>
      <c r="AV270" s="152">
        <v>7857</v>
      </c>
      <c r="AW270" s="152">
        <v>1345</v>
      </c>
      <c r="AX270" s="152">
        <v>46</v>
      </c>
      <c r="AY270" s="210">
        <v>406</v>
      </c>
      <c r="AZ270" s="210">
        <v>8820</v>
      </c>
      <c r="BA270" s="210">
        <v>4</v>
      </c>
      <c r="BB270" s="210">
        <v>18</v>
      </c>
      <c r="BC270" s="152">
        <f t="shared" si="60"/>
        <v>12</v>
      </c>
      <c r="BD270" s="152">
        <v>0</v>
      </c>
      <c r="BE270" s="152">
        <f t="shared" si="61"/>
        <v>9006</v>
      </c>
      <c r="BF270" s="152">
        <v>24</v>
      </c>
      <c r="BG270" s="152">
        <f t="shared" si="62"/>
        <v>230</v>
      </c>
      <c r="BH270" s="152">
        <v>0</v>
      </c>
      <c r="BI270" s="475" t="s">
        <v>97</v>
      </c>
      <c r="BJ270" s="152">
        <v>655</v>
      </c>
    </row>
    <row r="271" spans="1:62" x14ac:dyDescent="0.25">
      <c r="A271" t="s">
        <v>98</v>
      </c>
      <c r="G271" s="151">
        <v>44434</v>
      </c>
      <c r="H271" s="152">
        <f t="shared" ref="H271:H302" si="65">H270+I271</f>
        <v>9268</v>
      </c>
      <c r="I271" s="152">
        <v>20</v>
      </c>
      <c r="J271" s="216">
        <f t="shared" si="63"/>
        <v>1480.2392531723406</v>
      </c>
      <c r="K271" s="217">
        <f t="shared" ref="K271:K302" si="66">(H271*100/H270)-100</f>
        <v>0.21626297577854814</v>
      </c>
      <c r="L271" s="152">
        <v>0</v>
      </c>
      <c r="M271" s="152">
        <v>9265</v>
      </c>
      <c r="N271" s="152">
        <v>3</v>
      </c>
      <c r="O271" s="210">
        <v>3743</v>
      </c>
      <c r="P271" s="210">
        <f t="shared" si="64"/>
        <v>5525</v>
      </c>
      <c r="Q271" s="152">
        <v>149</v>
      </c>
      <c r="R271" s="152">
        <v>1755</v>
      </c>
      <c r="S271" s="152">
        <v>1266</v>
      </c>
      <c r="T271" s="152">
        <v>4685</v>
      </c>
      <c r="U271" s="152">
        <v>473</v>
      </c>
      <c r="V271" s="152">
        <v>145</v>
      </c>
      <c r="W271" s="152">
        <v>795</v>
      </c>
      <c r="X271" s="210">
        <v>5</v>
      </c>
      <c r="Y271" s="210">
        <v>28</v>
      </c>
      <c r="Z271" s="210">
        <v>54</v>
      </c>
      <c r="AA271" s="210">
        <v>60</v>
      </c>
      <c r="AB271" s="210">
        <v>343</v>
      </c>
      <c r="AC271" s="210">
        <v>2015</v>
      </c>
      <c r="AD271" s="210">
        <v>3159</v>
      </c>
      <c r="AE271" s="210">
        <v>3604</v>
      </c>
      <c r="AF271" s="152">
        <v>30</v>
      </c>
      <c r="AG271" s="152">
        <v>725</v>
      </c>
      <c r="AH271" s="152">
        <v>1677</v>
      </c>
      <c r="AI271" s="152">
        <v>5774</v>
      </c>
      <c r="AJ271" s="152">
        <v>44</v>
      </c>
      <c r="AK271" s="152">
        <v>1018</v>
      </c>
      <c r="AL271" s="210">
        <v>7310</v>
      </c>
      <c r="AM271" s="210">
        <v>1958</v>
      </c>
      <c r="AN271" s="152">
        <v>1501</v>
      </c>
      <c r="AO271" s="152">
        <v>7458</v>
      </c>
      <c r="AP271" s="152">
        <v>171</v>
      </c>
      <c r="AQ271" s="152">
        <v>138</v>
      </c>
      <c r="AR271" s="210">
        <v>1043</v>
      </c>
      <c r="AS271" s="210">
        <v>8175</v>
      </c>
      <c r="AT271" s="210">
        <v>30</v>
      </c>
      <c r="AU271" s="210">
        <v>20</v>
      </c>
      <c r="AV271" s="152">
        <v>7867</v>
      </c>
      <c r="AW271" s="152">
        <v>1354</v>
      </c>
      <c r="AX271" s="152">
        <v>47</v>
      </c>
      <c r="AY271" s="210">
        <v>406</v>
      </c>
      <c r="AZ271" s="210">
        <v>8840</v>
      </c>
      <c r="BA271" s="210">
        <v>4</v>
      </c>
      <c r="BB271" s="210">
        <v>18</v>
      </c>
      <c r="BC271" s="152">
        <f t="shared" ref="BC271:BC302" si="67">BC270+BD271</f>
        <v>12</v>
      </c>
      <c r="BD271" s="152">
        <v>0</v>
      </c>
      <c r="BE271" s="152">
        <f t="shared" ref="BE271:BE302" si="68">SUM(BE270+BF271)</f>
        <v>9025</v>
      </c>
      <c r="BF271" s="152">
        <v>19</v>
      </c>
      <c r="BG271" s="152">
        <f t="shared" ref="BG271:BG302" si="69">BG270+BH271</f>
        <v>231</v>
      </c>
      <c r="BH271" s="152">
        <v>1</v>
      </c>
      <c r="BI271" s="475" t="s">
        <v>97</v>
      </c>
      <c r="BJ271" s="152">
        <v>660</v>
      </c>
    </row>
    <row r="272" spans="1:62" x14ac:dyDescent="0.25">
      <c r="A272" t="s">
        <v>98</v>
      </c>
      <c r="G272" s="151">
        <v>44435</v>
      </c>
      <c r="H272" s="152">
        <f t="shared" si="65"/>
        <v>9288</v>
      </c>
      <c r="I272" s="152">
        <v>20</v>
      </c>
      <c r="J272" s="216">
        <f t="shared" si="63"/>
        <v>1483.433554538703</v>
      </c>
      <c r="K272" s="217">
        <f t="shared" si="66"/>
        <v>0.21579628830383513</v>
      </c>
      <c r="L272" s="152">
        <v>0</v>
      </c>
      <c r="M272" s="152">
        <v>9285</v>
      </c>
      <c r="N272" s="152">
        <v>3</v>
      </c>
      <c r="O272" s="210">
        <v>3743</v>
      </c>
      <c r="P272" s="210">
        <f t="shared" si="64"/>
        <v>5545</v>
      </c>
      <c r="Q272" s="152">
        <v>149</v>
      </c>
      <c r="R272" s="152">
        <v>1758</v>
      </c>
      <c r="S272" s="152">
        <v>1269</v>
      </c>
      <c r="T272" s="152">
        <v>4699</v>
      </c>
      <c r="U272" s="152">
        <v>473</v>
      </c>
      <c r="V272" s="152">
        <v>145</v>
      </c>
      <c r="W272" s="152">
        <v>795</v>
      </c>
      <c r="X272" s="210">
        <v>5</v>
      </c>
      <c r="Y272" s="210">
        <v>28</v>
      </c>
      <c r="Z272" s="210">
        <v>54</v>
      </c>
      <c r="AA272" s="210">
        <v>60</v>
      </c>
      <c r="AB272" s="210">
        <v>344</v>
      </c>
      <c r="AC272" s="210">
        <v>2016</v>
      </c>
      <c r="AD272" s="210">
        <v>3166</v>
      </c>
      <c r="AE272" s="210">
        <v>3615</v>
      </c>
      <c r="AF272" s="152">
        <v>30</v>
      </c>
      <c r="AG272" s="152">
        <v>725</v>
      </c>
      <c r="AH272" s="152">
        <v>1680</v>
      </c>
      <c r="AI272" s="152">
        <v>5788</v>
      </c>
      <c r="AJ272" s="152">
        <v>44</v>
      </c>
      <c r="AK272" s="152">
        <v>1021</v>
      </c>
      <c r="AL272" s="210">
        <v>7319</v>
      </c>
      <c r="AM272" s="210">
        <v>1969</v>
      </c>
      <c r="AN272" s="152">
        <v>1504</v>
      </c>
      <c r="AO272" s="152">
        <v>7474</v>
      </c>
      <c r="AP272" s="152">
        <v>172</v>
      </c>
      <c r="AQ272" s="152">
        <v>138</v>
      </c>
      <c r="AR272" s="210">
        <v>1047</v>
      </c>
      <c r="AS272" s="210">
        <v>8191</v>
      </c>
      <c r="AT272" s="210">
        <v>30</v>
      </c>
      <c r="AU272" s="210">
        <v>20</v>
      </c>
      <c r="AV272" s="152">
        <v>7883</v>
      </c>
      <c r="AW272" s="152">
        <v>1358</v>
      </c>
      <c r="AX272" s="152">
        <v>47</v>
      </c>
      <c r="AY272" s="210">
        <v>406</v>
      </c>
      <c r="AZ272" s="210">
        <v>8860</v>
      </c>
      <c r="BA272" s="210">
        <v>4</v>
      </c>
      <c r="BB272" s="210">
        <v>18</v>
      </c>
      <c r="BC272" s="152">
        <f t="shared" si="67"/>
        <v>12</v>
      </c>
      <c r="BD272" s="152">
        <v>0</v>
      </c>
      <c r="BE272" s="152">
        <f t="shared" si="68"/>
        <v>9044</v>
      </c>
      <c r="BF272" s="152">
        <v>19</v>
      </c>
      <c r="BG272" s="152">
        <f t="shared" si="69"/>
        <v>232</v>
      </c>
      <c r="BH272" s="152">
        <v>1</v>
      </c>
      <c r="BI272" s="475" t="s">
        <v>97</v>
      </c>
      <c r="BJ272" s="152">
        <v>662</v>
      </c>
    </row>
    <row r="273" spans="1:62" x14ac:dyDescent="0.25">
      <c r="A273" t="s">
        <v>98</v>
      </c>
      <c r="G273" s="151">
        <v>44436</v>
      </c>
      <c r="H273" s="152">
        <f t="shared" si="65"/>
        <v>9296</v>
      </c>
      <c r="I273" s="152">
        <v>8</v>
      </c>
      <c r="J273" s="216">
        <f t="shared" si="63"/>
        <v>1484.711275085248</v>
      </c>
      <c r="K273" s="217">
        <f t="shared" si="66"/>
        <v>8.6132644272183256E-2</v>
      </c>
      <c r="L273" s="152">
        <v>0</v>
      </c>
      <c r="M273" s="152">
        <v>9293</v>
      </c>
      <c r="N273" s="152">
        <v>3</v>
      </c>
      <c r="O273" s="210">
        <v>3746</v>
      </c>
      <c r="P273" s="210">
        <f t="shared" si="64"/>
        <v>5550</v>
      </c>
      <c r="Q273" s="152">
        <v>149</v>
      </c>
      <c r="R273" s="152">
        <v>1758</v>
      </c>
      <c r="S273" s="152">
        <v>1269</v>
      </c>
      <c r="T273" s="152">
        <v>4704</v>
      </c>
      <c r="U273" s="152">
        <v>474</v>
      </c>
      <c r="V273" s="152">
        <v>146</v>
      </c>
      <c r="W273" s="152">
        <v>796</v>
      </c>
      <c r="X273" s="210">
        <v>5</v>
      </c>
      <c r="Y273" s="210">
        <v>28</v>
      </c>
      <c r="Z273" s="210">
        <v>54</v>
      </c>
      <c r="AA273" s="210">
        <v>60</v>
      </c>
      <c r="AB273" s="210">
        <v>345</v>
      </c>
      <c r="AC273" s="210">
        <v>2016</v>
      </c>
      <c r="AD273" s="210">
        <v>3168</v>
      </c>
      <c r="AE273" s="210">
        <v>3620</v>
      </c>
      <c r="AF273" s="152">
        <v>30</v>
      </c>
      <c r="AG273" s="152">
        <v>726</v>
      </c>
      <c r="AH273" s="152">
        <v>1681</v>
      </c>
      <c r="AI273" s="152">
        <v>5793</v>
      </c>
      <c r="AJ273" s="152">
        <v>44</v>
      </c>
      <c r="AK273" s="152">
        <v>1022</v>
      </c>
      <c r="AL273" s="210">
        <v>7324</v>
      </c>
      <c r="AM273" s="210">
        <v>1972</v>
      </c>
      <c r="AN273" s="152">
        <v>1508</v>
      </c>
      <c r="AO273" s="152">
        <v>7478</v>
      </c>
      <c r="AP273" s="152">
        <v>172</v>
      </c>
      <c r="AQ273" s="152">
        <v>138</v>
      </c>
      <c r="AR273" s="210">
        <v>1049</v>
      </c>
      <c r="AS273" s="210">
        <v>8197</v>
      </c>
      <c r="AT273" s="210">
        <v>30</v>
      </c>
      <c r="AU273" s="210">
        <v>20</v>
      </c>
      <c r="AV273" s="152">
        <v>7889</v>
      </c>
      <c r="AW273" s="152">
        <v>1360</v>
      </c>
      <c r="AX273" s="152">
        <v>47</v>
      </c>
      <c r="AY273" s="210">
        <v>406</v>
      </c>
      <c r="AZ273" s="210">
        <v>8868</v>
      </c>
      <c r="BA273" s="210">
        <v>4</v>
      </c>
      <c r="BB273" s="210">
        <v>18</v>
      </c>
      <c r="BC273" s="152">
        <f t="shared" si="67"/>
        <v>12</v>
      </c>
      <c r="BD273" s="152">
        <v>0</v>
      </c>
      <c r="BE273" s="152">
        <f t="shared" si="68"/>
        <v>9049</v>
      </c>
      <c r="BF273" s="152">
        <v>5</v>
      </c>
      <c r="BG273" s="152">
        <f t="shared" si="69"/>
        <v>235</v>
      </c>
      <c r="BH273" s="152">
        <v>3</v>
      </c>
      <c r="BI273" s="475" t="s">
        <v>97</v>
      </c>
      <c r="BJ273" s="152">
        <v>668</v>
      </c>
    </row>
    <row r="274" spans="1:62" x14ac:dyDescent="0.25">
      <c r="A274" t="s">
        <v>98</v>
      </c>
      <c r="G274" s="151">
        <v>44437</v>
      </c>
      <c r="H274" s="152">
        <f t="shared" si="65"/>
        <v>9327</v>
      </c>
      <c r="I274" s="152">
        <v>31</v>
      </c>
      <c r="J274" s="216">
        <f t="shared" si="63"/>
        <v>1489.6624422031095</v>
      </c>
      <c r="K274" s="217">
        <f t="shared" si="66"/>
        <v>0.33347676419965921</v>
      </c>
      <c r="L274" s="152">
        <v>0</v>
      </c>
      <c r="M274" s="152">
        <v>9324</v>
      </c>
      <c r="N274" s="152">
        <v>3</v>
      </c>
      <c r="O274" s="210">
        <v>3756</v>
      </c>
      <c r="P274" s="210">
        <f t="shared" si="64"/>
        <v>5571</v>
      </c>
      <c r="Q274" s="152">
        <v>149</v>
      </c>
      <c r="R274" s="152">
        <v>1763</v>
      </c>
      <c r="S274" s="152">
        <v>1270</v>
      </c>
      <c r="T274" s="152">
        <v>4724</v>
      </c>
      <c r="U274" s="152">
        <v>475</v>
      </c>
      <c r="V274" s="152">
        <v>147</v>
      </c>
      <c r="W274" s="152">
        <v>799</v>
      </c>
      <c r="X274" s="210">
        <v>5</v>
      </c>
      <c r="Y274" s="210">
        <v>28</v>
      </c>
      <c r="Z274" s="210">
        <v>54</v>
      </c>
      <c r="AA274" s="210">
        <v>60</v>
      </c>
      <c r="AB274" s="210">
        <v>345</v>
      </c>
      <c r="AC274" s="210">
        <v>2021</v>
      </c>
      <c r="AD274" s="210">
        <v>3175</v>
      </c>
      <c r="AE274" s="210">
        <v>3639</v>
      </c>
      <c r="AF274" s="152">
        <v>31</v>
      </c>
      <c r="AG274" s="152">
        <v>728</v>
      </c>
      <c r="AH274" s="152">
        <v>1685</v>
      </c>
      <c r="AI274" s="152">
        <v>5814</v>
      </c>
      <c r="AJ274" s="152">
        <v>44</v>
      </c>
      <c r="AK274" s="152">
        <v>1025</v>
      </c>
      <c r="AL274" s="210">
        <v>7338</v>
      </c>
      <c r="AM274" s="210">
        <v>1989</v>
      </c>
      <c r="AN274" s="152">
        <v>1515</v>
      </c>
      <c r="AO274" s="152">
        <v>7501</v>
      </c>
      <c r="AP274" s="152">
        <v>172</v>
      </c>
      <c r="AQ274" s="152">
        <v>139</v>
      </c>
      <c r="AR274" s="210">
        <v>1056</v>
      </c>
      <c r="AS274" s="210">
        <v>8220</v>
      </c>
      <c r="AT274" s="210">
        <v>31</v>
      </c>
      <c r="AU274" s="210">
        <v>20</v>
      </c>
      <c r="AV274" s="152">
        <v>7913</v>
      </c>
      <c r="AW274" s="152">
        <v>1367</v>
      </c>
      <c r="AX274" s="152">
        <v>47</v>
      </c>
      <c r="AY274" s="210">
        <v>406</v>
      </c>
      <c r="AZ274" s="210">
        <v>8899</v>
      </c>
      <c r="BA274" s="210">
        <v>4</v>
      </c>
      <c r="BB274" s="210">
        <v>18</v>
      </c>
      <c r="BC274" s="152">
        <f t="shared" si="67"/>
        <v>12</v>
      </c>
      <c r="BD274" s="152">
        <v>0</v>
      </c>
      <c r="BE274" s="152">
        <f t="shared" si="68"/>
        <v>9080</v>
      </c>
      <c r="BF274" s="152">
        <v>31</v>
      </c>
      <c r="BG274" s="152">
        <f t="shared" si="69"/>
        <v>235</v>
      </c>
      <c r="BH274" s="152">
        <v>0</v>
      </c>
      <c r="BI274" s="475" t="s">
        <v>97</v>
      </c>
      <c r="BJ274" s="152">
        <v>671</v>
      </c>
    </row>
    <row r="275" spans="1:62" x14ac:dyDescent="0.25">
      <c r="A275" t="s">
        <v>98</v>
      </c>
      <c r="G275" s="151">
        <v>44438</v>
      </c>
      <c r="H275" s="152">
        <f t="shared" si="65"/>
        <v>9334</v>
      </c>
      <c r="I275" s="152">
        <v>7</v>
      </c>
      <c r="J275" s="216">
        <f t="shared" si="63"/>
        <v>1490.7804476813365</v>
      </c>
      <c r="K275" s="217">
        <f t="shared" si="66"/>
        <v>7.5050927415034607E-2</v>
      </c>
      <c r="L275" s="152">
        <v>0</v>
      </c>
      <c r="M275" s="152">
        <v>9331</v>
      </c>
      <c r="N275" s="152">
        <v>3</v>
      </c>
      <c r="O275" s="210">
        <v>3760</v>
      </c>
      <c r="P275" s="210">
        <f t="shared" si="64"/>
        <v>5574</v>
      </c>
      <c r="Q275" s="152">
        <v>149</v>
      </c>
      <c r="R275" s="152">
        <v>1764</v>
      </c>
      <c r="S275" s="152">
        <v>1270</v>
      </c>
      <c r="T275" s="152">
        <v>4727</v>
      </c>
      <c r="U275" s="152">
        <v>475</v>
      </c>
      <c r="V275" s="152">
        <v>147</v>
      </c>
      <c r="W275" s="152">
        <v>802</v>
      </c>
      <c r="X275" s="210">
        <v>5</v>
      </c>
      <c r="Y275" s="210">
        <v>28</v>
      </c>
      <c r="Z275" s="210">
        <v>54</v>
      </c>
      <c r="AA275" s="210">
        <v>60</v>
      </c>
      <c r="AB275" s="210">
        <v>347</v>
      </c>
      <c r="AC275" s="210">
        <v>2023</v>
      </c>
      <c r="AD275" s="210">
        <v>3178</v>
      </c>
      <c r="AE275" s="210">
        <v>3639</v>
      </c>
      <c r="AF275" s="152">
        <v>31</v>
      </c>
      <c r="AG275" s="152">
        <v>728</v>
      </c>
      <c r="AH275" s="152">
        <v>1686</v>
      </c>
      <c r="AI275" s="152">
        <v>5818</v>
      </c>
      <c r="AJ275" s="152">
        <v>44</v>
      </c>
      <c r="AK275" s="152">
        <v>1027</v>
      </c>
      <c r="AL275" s="210">
        <v>7342</v>
      </c>
      <c r="AM275" s="210">
        <v>1992</v>
      </c>
      <c r="AN275" s="152">
        <v>1516</v>
      </c>
      <c r="AO275" s="152">
        <v>7507</v>
      </c>
      <c r="AP275" s="152">
        <v>172</v>
      </c>
      <c r="AQ275" s="152">
        <v>139</v>
      </c>
      <c r="AR275" s="210">
        <v>1057</v>
      </c>
      <c r="AS275" s="210">
        <v>8226</v>
      </c>
      <c r="AT275" s="210">
        <v>31</v>
      </c>
      <c r="AU275" s="210">
        <v>20</v>
      </c>
      <c r="AV275" s="152">
        <v>7919</v>
      </c>
      <c r="AW275" s="152">
        <v>1368</v>
      </c>
      <c r="AX275" s="152">
        <v>47</v>
      </c>
      <c r="AY275" s="210">
        <v>406</v>
      </c>
      <c r="AZ275" s="210">
        <v>8906</v>
      </c>
      <c r="BA275" s="210">
        <v>4</v>
      </c>
      <c r="BB275" s="210">
        <v>18</v>
      </c>
      <c r="BC275" s="152">
        <f t="shared" si="67"/>
        <v>12</v>
      </c>
      <c r="BD275" s="152">
        <v>0</v>
      </c>
      <c r="BE275" s="152">
        <f t="shared" si="68"/>
        <v>9087</v>
      </c>
      <c r="BF275" s="152">
        <v>7</v>
      </c>
      <c r="BG275" s="152">
        <f t="shared" si="69"/>
        <v>235</v>
      </c>
      <c r="BH275" s="152">
        <v>0</v>
      </c>
      <c r="BI275" s="475" t="s">
        <v>97</v>
      </c>
      <c r="BJ275" s="152">
        <v>675</v>
      </c>
    </row>
    <row r="276" spans="1:62" x14ac:dyDescent="0.25">
      <c r="A276" t="s">
        <v>98</v>
      </c>
      <c r="G276" s="151">
        <v>44439</v>
      </c>
      <c r="H276" s="152">
        <f t="shared" si="65"/>
        <v>9342</v>
      </c>
      <c r="I276" s="152">
        <v>8</v>
      </c>
      <c r="J276" s="216">
        <f t="shared" si="63"/>
        <v>1492.0581682278814</v>
      </c>
      <c r="K276" s="217">
        <f t="shared" si="66"/>
        <v>8.5708163702591378E-2</v>
      </c>
      <c r="L276" s="152">
        <v>0</v>
      </c>
      <c r="M276" s="152">
        <v>9339</v>
      </c>
      <c r="N276" s="152">
        <v>3</v>
      </c>
      <c r="O276" s="210">
        <v>3762</v>
      </c>
      <c r="P276" s="210">
        <f t="shared" si="64"/>
        <v>5580</v>
      </c>
      <c r="Q276" s="152">
        <v>149</v>
      </c>
      <c r="R276" s="152">
        <v>1767</v>
      </c>
      <c r="S276" s="152">
        <v>1270</v>
      </c>
      <c r="T276" s="152">
        <v>4731</v>
      </c>
      <c r="U276" s="152">
        <v>475</v>
      </c>
      <c r="V276" s="152">
        <v>147</v>
      </c>
      <c r="W276" s="152">
        <v>803</v>
      </c>
      <c r="X276" s="210">
        <v>5</v>
      </c>
      <c r="Y276" s="210">
        <v>28</v>
      </c>
      <c r="Z276" s="210">
        <v>54</v>
      </c>
      <c r="AA276" s="210">
        <v>60</v>
      </c>
      <c r="AB276" s="210">
        <v>347</v>
      </c>
      <c r="AC276" s="210">
        <v>2026</v>
      </c>
      <c r="AD276" s="210">
        <v>3181</v>
      </c>
      <c r="AE276" s="210">
        <v>3641</v>
      </c>
      <c r="AF276" s="152">
        <v>31</v>
      </c>
      <c r="AG276" s="152">
        <v>728</v>
      </c>
      <c r="AH276" s="152">
        <v>1688</v>
      </c>
      <c r="AI276" s="152">
        <v>5824</v>
      </c>
      <c r="AJ276" s="152">
        <v>44</v>
      </c>
      <c r="AK276" s="152">
        <v>1027</v>
      </c>
      <c r="AL276" s="210">
        <v>7346</v>
      </c>
      <c r="AM276" s="210">
        <v>1996</v>
      </c>
      <c r="AN276" s="152">
        <v>1520</v>
      </c>
      <c r="AO276" s="152">
        <v>7511</v>
      </c>
      <c r="AP276" s="152">
        <v>172</v>
      </c>
      <c r="AQ276" s="152">
        <v>139</v>
      </c>
      <c r="AR276" s="210">
        <v>1060</v>
      </c>
      <c r="AS276" s="210">
        <v>8231</v>
      </c>
      <c r="AT276" s="210">
        <v>31</v>
      </c>
      <c r="AU276" s="210">
        <v>20</v>
      </c>
      <c r="AV276" s="152">
        <v>7924</v>
      </c>
      <c r="AW276" s="152">
        <v>1371</v>
      </c>
      <c r="AX276" s="152">
        <v>47</v>
      </c>
      <c r="AY276" s="210">
        <v>406</v>
      </c>
      <c r="AZ276" s="210">
        <v>8914</v>
      </c>
      <c r="BA276" s="210">
        <v>4</v>
      </c>
      <c r="BB276" s="210">
        <v>18</v>
      </c>
      <c r="BC276" s="152">
        <f t="shared" si="67"/>
        <v>12</v>
      </c>
      <c r="BD276" s="152">
        <v>0</v>
      </c>
      <c r="BE276" s="152">
        <f t="shared" si="68"/>
        <v>9095</v>
      </c>
      <c r="BF276" s="152">
        <v>8</v>
      </c>
      <c r="BG276" s="152">
        <f t="shared" si="69"/>
        <v>235</v>
      </c>
      <c r="BH276" s="152">
        <v>0</v>
      </c>
      <c r="BI276" s="475" t="s">
        <v>97</v>
      </c>
      <c r="BJ276" s="152">
        <v>677</v>
      </c>
    </row>
    <row r="277" spans="1:62" x14ac:dyDescent="0.25">
      <c r="A277" t="s">
        <v>98</v>
      </c>
      <c r="G277" s="151">
        <v>44440</v>
      </c>
      <c r="H277" s="152">
        <f t="shared" si="65"/>
        <v>9356</v>
      </c>
      <c r="I277" s="152">
        <v>14</v>
      </c>
      <c r="J277" s="216">
        <f t="shared" si="63"/>
        <v>1494.2941791843352</v>
      </c>
      <c r="K277" s="217">
        <f t="shared" si="66"/>
        <v>0.14986084350246642</v>
      </c>
      <c r="L277" s="152">
        <v>0</v>
      </c>
      <c r="M277" s="152">
        <v>9353</v>
      </c>
      <c r="N277" s="152">
        <v>3</v>
      </c>
      <c r="O277" s="210">
        <v>3767</v>
      </c>
      <c r="P277" s="210">
        <f t="shared" si="64"/>
        <v>5589</v>
      </c>
      <c r="Q277" s="152">
        <v>149</v>
      </c>
      <c r="R277" s="152">
        <v>1771</v>
      </c>
      <c r="S277" s="152">
        <v>1271</v>
      </c>
      <c r="T277" s="152">
        <v>4738</v>
      </c>
      <c r="U277" s="152">
        <v>475</v>
      </c>
      <c r="V277" s="152">
        <v>147</v>
      </c>
      <c r="W277" s="152">
        <v>805</v>
      </c>
      <c r="X277" s="210">
        <v>5</v>
      </c>
      <c r="Y277" s="210">
        <v>28</v>
      </c>
      <c r="Z277" s="210">
        <v>54</v>
      </c>
      <c r="AA277" s="210">
        <v>60</v>
      </c>
      <c r="AB277" s="210">
        <v>347</v>
      </c>
      <c r="AC277" s="210">
        <v>2028</v>
      </c>
      <c r="AD277" s="210">
        <v>3185</v>
      </c>
      <c r="AE277" s="210">
        <v>3649</v>
      </c>
      <c r="AF277" s="152">
        <v>31</v>
      </c>
      <c r="AG277" s="152">
        <v>731</v>
      </c>
      <c r="AH277" s="152">
        <v>1692</v>
      </c>
      <c r="AI277" s="152">
        <v>5830</v>
      </c>
      <c r="AJ277" s="152">
        <v>44</v>
      </c>
      <c r="AK277" s="152">
        <v>1028</v>
      </c>
      <c r="AL277" s="210">
        <v>7354</v>
      </c>
      <c r="AM277" s="210">
        <v>2002</v>
      </c>
      <c r="AN277" s="152">
        <v>1522</v>
      </c>
      <c r="AO277" s="152">
        <v>7520</v>
      </c>
      <c r="AP277" s="152">
        <v>175</v>
      </c>
      <c r="AQ277" s="152">
        <v>139</v>
      </c>
      <c r="AR277" s="210">
        <v>1060</v>
      </c>
      <c r="AS277" s="210">
        <v>8242</v>
      </c>
      <c r="AT277" s="210">
        <v>31</v>
      </c>
      <c r="AU277" s="210">
        <v>23</v>
      </c>
      <c r="AV277" s="152">
        <v>7937</v>
      </c>
      <c r="AW277" s="152">
        <v>1371</v>
      </c>
      <c r="AX277" s="152">
        <v>48</v>
      </c>
      <c r="AY277" s="210">
        <v>406</v>
      </c>
      <c r="AZ277" s="210">
        <v>8925</v>
      </c>
      <c r="BA277" s="210">
        <v>4</v>
      </c>
      <c r="BB277" s="210">
        <v>21</v>
      </c>
      <c r="BC277" s="152">
        <f t="shared" si="67"/>
        <v>12</v>
      </c>
      <c r="BD277" s="152">
        <v>0</v>
      </c>
      <c r="BE277" s="152">
        <f t="shared" si="68"/>
        <v>9108</v>
      </c>
      <c r="BF277" s="152">
        <v>13</v>
      </c>
      <c r="BG277" s="152">
        <f t="shared" si="69"/>
        <v>236</v>
      </c>
      <c r="BH277" s="152">
        <v>1</v>
      </c>
      <c r="BI277" s="475" t="s">
        <v>97</v>
      </c>
      <c r="BJ277" s="152">
        <v>681</v>
      </c>
    </row>
    <row r="278" spans="1:62" x14ac:dyDescent="0.25">
      <c r="A278" t="s">
        <v>98</v>
      </c>
      <c r="G278" s="151">
        <v>44441</v>
      </c>
      <c r="H278" s="152">
        <f t="shared" si="65"/>
        <v>9368</v>
      </c>
      <c r="I278" s="152">
        <v>12</v>
      </c>
      <c r="J278" s="216">
        <f t="shared" si="63"/>
        <v>1496.2107600041527</v>
      </c>
      <c r="K278" s="217">
        <f t="shared" si="66"/>
        <v>0.12825994014535524</v>
      </c>
      <c r="L278" s="152">
        <v>0</v>
      </c>
      <c r="M278" s="152">
        <v>9365</v>
      </c>
      <c r="N278" s="152">
        <v>3</v>
      </c>
      <c r="O278" s="210">
        <v>3770</v>
      </c>
      <c r="P278" s="210">
        <f t="shared" si="64"/>
        <v>5598</v>
      </c>
      <c r="Q278" s="152">
        <v>149</v>
      </c>
      <c r="R278" s="152">
        <v>1773</v>
      </c>
      <c r="S278" s="152">
        <v>1271</v>
      </c>
      <c r="T278" s="152">
        <v>4747</v>
      </c>
      <c r="U278" s="152">
        <v>476</v>
      </c>
      <c r="V278" s="152">
        <v>147</v>
      </c>
      <c r="W278" s="152">
        <v>805</v>
      </c>
      <c r="X278" s="210">
        <v>5</v>
      </c>
      <c r="Y278" s="210">
        <v>28</v>
      </c>
      <c r="Z278" s="210">
        <v>54</v>
      </c>
      <c r="AA278" s="210">
        <v>60</v>
      </c>
      <c r="AB278" s="210">
        <v>347</v>
      </c>
      <c r="AC278" s="210">
        <v>2030</v>
      </c>
      <c r="AD278" s="210">
        <v>3191</v>
      </c>
      <c r="AE278" s="210">
        <v>3653</v>
      </c>
      <c r="AF278" s="152">
        <v>31</v>
      </c>
      <c r="AG278" s="152">
        <v>732</v>
      </c>
      <c r="AH278" s="152">
        <v>1694</v>
      </c>
      <c r="AI278" s="152">
        <v>5837</v>
      </c>
      <c r="AJ278" s="152">
        <v>44</v>
      </c>
      <c r="AK278" s="152">
        <v>1030</v>
      </c>
      <c r="AL278" s="210">
        <v>7361</v>
      </c>
      <c r="AM278" s="210">
        <v>2007</v>
      </c>
      <c r="AN278" s="152">
        <v>1524</v>
      </c>
      <c r="AO278" s="152">
        <v>7530</v>
      </c>
      <c r="AP278" s="152">
        <v>175</v>
      </c>
      <c r="AQ278" s="152">
        <v>139</v>
      </c>
      <c r="AR278" s="210">
        <v>1061</v>
      </c>
      <c r="AS278" s="210">
        <v>8253</v>
      </c>
      <c r="AT278" s="210">
        <v>31</v>
      </c>
      <c r="AU278" s="210">
        <v>23</v>
      </c>
      <c r="AV278" s="152">
        <v>7947</v>
      </c>
      <c r="AW278" s="152">
        <v>1372</v>
      </c>
      <c r="AX278" s="152">
        <v>49</v>
      </c>
      <c r="AY278" s="210">
        <v>406</v>
      </c>
      <c r="AZ278" s="210">
        <v>8937</v>
      </c>
      <c r="BA278" s="210">
        <v>4</v>
      </c>
      <c r="BB278" s="210">
        <v>21</v>
      </c>
      <c r="BC278" s="152">
        <f t="shared" si="67"/>
        <v>12</v>
      </c>
      <c r="BD278" s="152">
        <v>0</v>
      </c>
      <c r="BE278" s="152">
        <f t="shared" si="68"/>
        <v>9120</v>
      </c>
      <c r="BF278" s="152">
        <v>12</v>
      </c>
      <c r="BG278" s="152">
        <f t="shared" si="69"/>
        <v>236</v>
      </c>
      <c r="BH278" s="152">
        <v>0</v>
      </c>
      <c r="BI278" s="475" t="s">
        <v>97</v>
      </c>
      <c r="BJ278" s="152">
        <v>685</v>
      </c>
    </row>
    <row r="279" spans="1:62" x14ac:dyDescent="0.25">
      <c r="A279" t="s">
        <v>98</v>
      </c>
      <c r="G279" s="151">
        <v>44442</v>
      </c>
      <c r="H279" s="152">
        <f t="shared" si="65"/>
        <v>9386</v>
      </c>
      <c r="I279" s="152">
        <v>18</v>
      </c>
      <c r="J279" s="216">
        <f t="shared" si="63"/>
        <v>1499.0856312338788</v>
      </c>
      <c r="K279" s="217">
        <f t="shared" si="66"/>
        <v>0.19214346712212205</v>
      </c>
      <c r="L279" s="152">
        <v>0</v>
      </c>
      <c r="M279" s="152">
        <v>9383</v>
      </c>
      <c r="N279" s="152">
        <v>3</v>
      </c>
      <c r="O279" s="210">
        <v>3776</v>
      </c>
      <c r="P279" s="210">
        <f t="shared" si="64"/>
        <v>5610</v>
      </c>
      <c r="Q279" s="152">
        <v>149</v>
      </c>
      <c r="R279" s="152">
        <v>1776</v>
      </c>
      <c r="S279" s="152">
        <v>1272</v>
      </c>
      <c r="T279" s="152">
        <v>4757</v>
      </c>
      <c r="U279" s="152">
        <v>476</v>
      </c>
      <c r="V279" s="152">
        <v>147</v>
      </c>
      <c r="W279" s="152">
        <v>809</v>
      </c>
      <c r="X279" s="210">
        <v>5</v>
      </c>
      <c r="Y279" s="210">
        <v>28</v>
      </c>
      <c r="Z279" s="210">
        <v>54</v>
      </c>
      <c r="AA279" s="210">
        <v>60</v>
      </c>
      <c r="AB279" s="210">
        <v>347</v>
      </c>
      <c r="AC279" s="210">
        <v>2033</v>
      </c>
      <c r="AD279" s="210">
        <v>3199</v>
      </c>
      <c r="AE279" s="210">
        <v>3660</v>
      </c>
      <c r="AF279" s="152">
        <v>31</v>
      </c>
      <c r="AG279" s="152">
        <v>734</v>
      </c>
      <c r="AH279" s="152">
        <v>1696</v>
      </c>
      <c r="AI279" s="152">
        <v>5850</v>
      </c>
      <c r="AJ279" s="152">
        <v>44</v>
      </c>
      <c r="AK279" s="152">
        <v>1031</v>
      </c>
      <c r="AL279" s="210">
        <v>7372</v>
      </c>
      <c r="AM279" s="210">
        <v>2014</v>
      </c>
      <c r="AN279" s="152">
        <v>1531</v>
      </c>
      <c r="AO279" s="152">
        <v>7539</v>
      </c>
      <c r="AP279" s="152">
        <v>177</v>
      </c>
      <c r="AQ279" s="152">
        <v>139</v>
      </c>
      <c r="AR279" s="210">
        <v>1069</v>
      </c>
      <c r="AS279" s="210">
        <v>8262</v>
      </c>
      <c r="AT279" s="210">
        <v>31</v>
      </c>
      <c r="AU279" s="210">
        <v>24</v>
      </c>
      <c r="AV279" s="152">
        <v>7957</v>
      </c>
      <c r="AW279" s="152">
        <v>1380</v>
      </c>
      <c r="AX279" s="152">
        <v>49</v>
      </c>
      <c r="AY279" s="210">
        <v>406</v>
      </c>
      <c r="AZ279" s="210">
        <v>8954</v>
      </c>
      <c r="BA279" s="210">
        <v>4</v>
      </c>
      <c r="BB279" s="210">
        <v>22</v>
      </c>
      <c r="BC279" s="152">
        <f t="shared" si="67"/>
        <v>12</v>
      </c>
      <c r="BD279" s="152">
        <v>0</v>
      </c>
      <c r="BE279" s="152">
        <f t="shared" si="68"/>
        <v>9138</v>
      </c>
      <c r="BF279" s="152">
        <v>18</v>
      </c>
      <c r="BG279" s="152">
        <f t="shared" si="69"/>
        <v>236</v>
      </c>
      <c r="BH279" s="152">
        <v>0</v>
      </c>
      <c r="BI279" s="475" t="s">
        <v>97</v>
      </c>
      <c r="BJ279" s="152">
        <v>685</v>
      </c>
    </row>
    <row r="280" spans="1:62" x14ac:dyDescent="0.25">
      <c r="A280" t="s">
        <v>98</v>
      </c>
      <c r="G280" s="151">
        <v>44443</v>
      </c>
      <c r="H280" s="152">
        <f t="shared" si="65"/>
        <v>9411</v>
      </c>
      <c r="I280" s="152">
        <v>25</v>
      </c>
      <c r="J280" s="216">
        <f t="shared" si="63"/>
        <v>1503.0785079418317</v>
      </c>
      <c r="K280" s="217">
        <f t="shared" si="66"/>
        <v>0.26635414447048333</v>
      </c>
      <c r="L280" s="152">
        <v>0</v>
      </c>
      <c r="M280" s="152">
        <v>9408</v>
      </c>
      <c r="N280" s="152">
        <v>3</v>
      </c>
      <c r="O280" s="210">
        <v>3783</v>
      </c>
      <c r="P280" s="210">
        <f t="shared" si="64"/>
        <v>5628</v>
      </c>
      <c r="Q280" s="152">
        <v>149</v>
      </c>
      <c r="R280" s="152">
        <v>1778</v>
      </c>
      <c r="S280" s="152">
        <v>1277</v>
      </c>
      <c r="T280" s="152">
        <v>4773</v>
      </c>
      <c r="U280" s="152">
        <v>477</v>
      </c>
      <c r="V280" s="152">
        <v>148</v>
      </c>
      <c r="W280" s="152">
        <v>809</v>
      </c>
      <c r="X280" s="210">
        <v>5</v>
      </c>
      <c r="Y280" s="210">
        <v>28</v>
      </c>
      <c r="Z280" s="210">
        <v>54</v>
      </c>
      <c r="AA280" s="210">
        <v>60</v>
      </c>
      <c r="AB280" s="210">
        <v>347</v>
      </c>
      <c r="AC280" s="210">
        <v>2035</v>
      </c>
      <c r="AD280" s="210">
        <v>3211</v>
      </c>
      <c r="AE280" s="210">
        <v>3671</v>
      </c>
      <c r="AF280" s="152">
        <v>31</v>
      </c>
      <c r="AG280" s="152">
        <v>736</v>
      </c>
      <c r="AH280" s="152">
        <v>1701</v>
      </c>
      <c r="AI280" s="152">
        <v>5865</v>
      </c>
      <c r="AJ280" s="152">
        <v>44</v>
      </c>
      <c r="AK280" s="152">
        <v>1034</v>
      </c>
      <c r="AL280" s="210">
        <v>7393</v>
      </c>
      <c r="AM280" s="210">
        <v>2018</v>
      </c>
      <c r="AN280" s="152">
        <v>1541</v>
      </c>
      <c r="AO280" s="152">
        <v>7553</v>
      </c>
      <c r="AP280" s="152">
        <v>178</v>
      </c>
      <c r="AQ280" s="152">
        <v>139</v>
      </c>
      <c r="AR280" s="210">
        <v>1077</v>
      </c>
      <c r="AS280" s="210">
        <v>8278</v>
      </c>
      <c r="AT280" s="210">
        <v>31</v>
      </c>
      <c r="AU280" s="210">
        <v>25</v>
      </c>
      <c r="AV280" s="152">
        <v>7973</v>
      </c>
      <c r="AW280" s="152">
        <v>1388</v>
      </c>
      <c r="AX280" s="152">
        <v>50</v>
      </c>
      <c r="AY280" s="210">
        <v>407</v>
      </c>
      <c r="AZ280" s="210">
        <v>8977</v>
      </c>
      <c r="BA280" s="210">
        <v>4</v>
      </c>
      <c r="BB280" s="210">
        <v>23</v>
      </c>
      <c r="BC280" s="152">
        <f t="shared" si="67"/>
        <v>12</v>
      </c>
      <c r="BD280" s="152">
        <v>0</v>
      </c>
      <c r="BE280" s="152">
        <f t="shared" si="68"/>
        <v>9162</v>
      </c>
      <c r="BF280" s="152">
        <v>24</v>
      </c>
      <c r="BG280" s="152">
        <f t="shared" si="69"/>
        <v>237</v>
      </c>
      <c r="BH280" s="152">
        <v>1</v>
      </c>
      <c r="BI280" s="475" t="s">
        <v>97</v>
      </c>
      <c r="BJ280" s="152">
        <v>690</v>
      </c>
    </row>
    <row r="281" spans="1:62" x14ac:dyDescent="0.25">
      <c r="A281" t="s">
        <v>98</v>
      </c>
      <c r="G281" s="151">
        <v>44444</v>
      </c>
      <c r="H281" s="152">
        <f t="shared" si="65"/>
        <v>9424</v>
      </c>
      <c r="I281" s="152">
        <v>13</v>
      </c>
      <c r="J281" s="216">
        <f t="shared" si="63"/>
        <v>1505.1548038299672</v>
      </c>
      <c r="K281" s="217">
        <f t="shared" si="66"/>
        <v>0.13813622356816779</v>
      </c>
      <c r="L281" s="152">
        <v>0</v>
      </c>
      <c r="M281" s="152">
        <v>9421</v>
      </c>
      <c r="N281" s="152">
        <v>3</v>
      </c>
      <c r="O281" s="210">
        <v>3790</v>
      </c>
      <c r="P281" s="210">
        <f t="shared" si="64"/>
        <v>5634</v>
      </c>
      <c r="Q281" s="152">
        <v>149</v>
      </c>
      <c r="R281" s="152">
        <v>1780</v>
      </c>
      <c r="S281" s="152">
        <v>1277</v>
      </c>
      <c r="T281" s="152">
        <v>4782</v>
      </c>
      <c r="U281" s="152">
        <v>477</v>
      </c>
      <c r="V281" s="152">
        <v>148</v>
      </c>
      <c r="W281" s="152">
        <v>811</v>
      </c>
      <c r="X281" s="210">
        <v>5</v>
      </c>
      <c r="Y281" s="210">
        <v>28</v>
      </c>
      <c r="Z281" s="210">
        <v>54</v>
      </c>
      <c r="AA281" s="210">
        <v>60</v>
      </c>
      <c r="AB281" s="210">
        <v>347</v>
      </c>
      <c r="AC281" s="210">
        <v>2038</v>
      </c>
      <c r="AD281" s="210">
        <v>3214</v>
      </c>
      <c r="AE281" s="210">
        <v>3678</v>
      </c>
      <c r="AF281" s="152">
        <v>31</v>
      </c>
      <c r="AG281" s="152">
        <v>736</v>
      </c>
      <c r="AH281" s="152">
        <v>1703</v>
      </c>
      <c r="AI281" s="152">
        <v>5874</v>
      </c>
      <c r="AJ281" s="152">
        <v>44</v>
      </c>
      <c r="AK281" s="152">
        <v>1036</v>
      </c>
      <c r="AL281" s="210">
        <v>7398</v>
      </c>
      <c r="AM281" s="210">
        <v>2026</v>
      </c>
      <c r="AN281" s="152">
        <v>1545</v>
      </c>
      <c r="AO281" s="152">
        <v>7562</v>
      </c>
      <c r="AP281" s="152">
        <v>178</v>
      </c>
      <c r="AQ281" s="152">
        <v>139</v>
      </c>
      <c r="AR281" s="210">
        <v>1081</v>
      </c>
      <c r="AS281" s="210">
        <v>8287</v>
      </c>
      <c r="AT281" s="210">
        <v>31</v>
      </c>
      <c r="AU281" s="210">
        <v>25</v>
      </c>
      <c r="AV281" s="152">
        <v>7982</v>
      </c>
      <c r="AW281" s="152">
        <v>1392</v>
      </c>
      <c r="AX281" s="152">
        <v>50</v>
      </c>
      <c r="AY281" s="210">
        <v>407</v>
      </c>
      <c r="AZ281" s="210">
        <v>8990</v>
      </c>
      <c r="BA281" s="210">
        <v>4</v>
      </c>
      <c r="BB281" s="210">
        <v>23</v>
      </c>
      <c r="BC281" s="152">
        <f t="shared" si="67"/>
        <v>12</v>
      </c>
      <c r="BD281" s="152">
        <v>0</v>
      </c>
      <c r="BE281" s="152">
        <f t="shared" si="68"/>
        <v>9175</v>
      </c>
      <c r="BF281" s="152">
        <v>13</v>
      </c>
      <c r="BG281" s="152">
        <f t="shared" si="69"/>
        <v>237</v>
      </c>
      <c r="BH281" s="152">
        <v>0</v>
      </c>
      <c r="BI281" s="475" t="s">
        <v>97</v>
      </c>
      <c r="BJ281" s="152">
        <v>692</v>
      </c>
    </row>
    <row r="282" spans="1:62" x14ac:dyDescent="0.25">
      <c r="A282" t="s">
        <v>98</v>
      </c>
      <c r="G282" s="151">
        <v>44445</v>
      </c>
      <c r="H282" s="152">
        <f t="shared" si="65"/>
        <v>9436</v>
      </c>
      <c r="I282" s="152">
        <v>12</v>
      </c>
      <c r="J282" s="216">
        <f t="shared" si="63"/>
        <v>1507.0713846497847</v>
      </c>
      <c r="K282" s="217">
        <f t="shared" si="66"/>
        <v>0.12733446519524705</v>
      </c>
      <c r="L282" s="152">
        <v>0</v>
      </c>
      <c r="M282" s="152">
        <v>9433</v>
      </c>
      <c r="N282" s="152">
        <v>3</v>
      </c>
      <c r="O282" s="210">
        <v>3795</v>
      </c>
      <c r="P282" s="210">
        <f t="shared" si="64"/>
        <v>5641</v>
      </c>
      <c r="Q282" s="152">
        <v>149</v>
      </c>
      <c r="R282" s="152">
        <v>1780</v>
      </c>
      <c r="S282" s="152">
        <v>1279</v>
      </c>
      <c r="T282" s="152">
        <v>4789</v>
      </c>
      <c r="U282" s="152">
        <v>478</v>
      </c>
      <c r="V282" s="152">
        <v>148</v>
      </c>
      <c r="W282" s="152">
        <v>813</v>
      </c>
      <c r="X282" s="210">
        <v>5</v>
      </c>
      <c r="Y282" s="210">
        <v>28</v>
      </c>
      <c r="Z282" s="210">
        <v>54</v>
      </c>
      <c r="AA282" s="210">
        <v>60</v>
      </c>
      <c r="AB282" s="210">
        <v>348</v>
      </c>
      <c r="AC282" s="210">
        <v>2040</v>
      </c>
      <c r="AD282" s="210">
        <v>3219</v>
      </c>
      <c r="AE282" s="210">
        <v>3682</v>
      </c>
      <c r="AF282" s="152">
        <v>31</v>
      </c>
      <c r="AG282" s="152">
        <v>738</v>
      </c>
      <c r="AH282" s="152">
        <v>1705</v>
      </c>
      <c r="AI282" s="152">
        <v>5881</v>
      </c>
      <c r="AJ282" s="152">
        <v>44</v>
      </c>
      <c r="AK282" s="152">
        <v>1037</v>
      </c>
      <c r="AL282" s="210">
        <v>7407</v>
      </c>
      <c r="AM282" s="210">
        <v>2029</v>
      </c>
      <c r="AN282" s="152">
        <v>1547</v>
      </c>
      <c r="AO282" s="152">
        <v>7571</v>
      </c>
      <c r="AP282" s="152">
        <v>179</v>
      </c>
      <c r="AQ282" s="152">
        <v>139</v>
      </c>
      <c r="AR282" s="210">
        <v>1083</v>
      </c>
      <c r="AS282" s="210">
        <v>8296</v>
      </c>
      <c r="AT282" s="210">
        <v>31</v>
      </c>
      <c r="AU282" s="210">
        <v>26</v>
      </c>
      <c r="AV282" s="152">
        <v>7992</v>
      </c>
      <c r="AW282" s="152">
        <v>1394</v>
      </c>
      <c r="AX282" s="152">
        <v>50</v>
      </c>
      <c r="AY282" s="210">
        <v>408</v>
      </c>
      <c r="AZ282" s="210">
        <v>9000</v>
      </c>
      <c r="BA282" s="210">
        <v>4</v>
      </c>
      <c r="BB282" s="210">
        <v>24</v>
      </c>
      <c r="BC282" s="152">
        <f t="shared" si="67"/>
        <v>12</v>
      </c>
      <c r="BD282" s="152">
        <v>0</v>
      </c>
      <c r="BE282" s="152">
        <f t="shared" si="68"/>
        <v>9187</v>
      </c>
      <c r="BF282" s="152">
        <v>12</v>
      </c>
      <c r="BG282" s="152">
        <f t="shared" si="69"/>
        <v>237</v>
      </c>
      <c r="BH282" s="152">
        <v>0</v>
      </c>
      <c r="BI282" s="475" t="s">
        <v>97</v>
      </c>
      <c r="BJ282" s="152">
        <v>696</v>
      </c>
    </row>
    <row r="283" spans="1:62" x14ac:dyDescent="0.25">
      <c r="A283" t="s">
        <v>98</v>
      </c>
      <c r="G283" s="151">
        <v>44446</v>
      </c>
      <c r="H283" s="152">
        <f t="shared" si="65"/>
        <v>9448</v>
      </c>
      <c r="I283" s="152">
        <v>12</v>
      </c>
      <c r="J283" s="216">
        <f t="shared" si="63"/>
        <v>1508.9879654696022</v>
      </c>
      <c r="K283" s="217">
        <f t="shared" si="66"/>
        <v>0.1271725307333611</v>
      </c>
      <c r="L283" s="152">
        <v>0</v>
      </c>
      <c r="M283" s="152">
        <v>9445</v>
      </c>
      <c r="N283" s="152">
        <v>3</v>
      </c>
      <c r="O283" s="210">
        <v>3800</v>
      </c>
      <c r="P283" s="210">
        <f t="shared" si="64"/>
        <v>5648</v>
      </c>
      <c r="Q283" s="152">
        <v>149</v>
      </c>
      <c r="R283" s="152">
        <v>1781</v>
      </c>
      <c r="S283" s="152">
        <v>1280</v>
      </c>
      <c r="T283" s="152">
        <v>4796</v>
      </c>
      <c r="U283" s="152">
        <v>478</v>
      </c>
      <c r="V283" s="152">
        <v>148</v>
      </c>
      <c r="W283" s="152">
        <v>816</v>
      </c>
      <c r="X283" s="210">
        <v>5</v>
      </c>
      <c r="Y283" s="210">
        <v>28</v>
      </c>
      <c r="Z283" s="210">
        <v>54</v>
      </c>
      <c r="AA283" s="210">
        <v>60</v>
      </c>
      <c r="AB283" s="210">
        <v>348</v>
      </c>
      <c r="AC283" s="210">
        <v>2043</v>
      </c>
      <c r="AD283" s="210">
        <v>3222</v>
      </c>
      <c r="AE283" s="210">
        <v>3688</v>
      </c>
      <c r="AF283" s="152">
        <v>31</v>
      </c>
      <c r="AG283" s="152">
        <v>739</v>
      </c>
      <c r="AH283" s="152">
        <v>1706</v>
      </c>
      <c r="AI283" s="152">
        <v>5889</v>
      </c>
      <c r="AJ283" s="152">
        <v>44</v>
      </c>
      <c r="AK283" s="152">
        <v>1039</v>
      </c>
      <c r="AL283" s="210">
        <v>7417</v>
      </c>
      <c r="AM283" s="210">
        <v>2031</v>
      </c>
      <c r="AN283" s="152">
        <v>1553</v>
      </c>
      <c r="AO283" s="152">
        <v>7576</v>
      </c>
      <c r="AP283" s="152">
        <v>180</v>
      </c>
      <c r="AQ283" s="152">
        <v>139</v>
      </c>
      <c r="AR283" s="210">
        <v>1088</v>
      </c>
      <c r="AS283" s="210">
        <v>8302</v>
      </c>
      <c r="AT283" s="210">
        <v>31</v>
      </c>
      <c r="AU283" s="210">
        <v>27</v>
      </c>
      <c r="AV283" s="152">
        <v>7999</v>
      </c>
      <c r="AW283" s="152">
        <v>1399</v>
      </c>
      <c r="AX283" s="152">
        <v>50</v>
      </c>
      <c r="AY283" s="210">
        <v>408</v>
      </c>
      <c r="AZ283" s="210">
        <v>9011</v>
      </c>
      <c r="BA283" s="210">
        <v>4</v>
      </c>
      <c r="BB283" s="210">
        <v>25</v>
      </c>
      <c r="BC283" s="152">
        <f t="shared" si="67"/>
        <v>12</v>
      </c>
      <c r="BD283" s="152">
        <v>0</v>
      </c>
      <c r="BE283" s="152">
        <f t="shared" si="68"/>
        <v>9199</v>
      </c>
      <c r="BF283" s="152">
        <v>12</v>
      </c>
      <c r="BG283" s="152">
        <f t="shared" si="69"/>
        <v>237</v>
      </c>
      <c r="BH283" s="152">
        <v>0</v>
      </c>
      <c r="BI283" s="475" t="s">
        <v>97</v>
      </c>
      <c r="BJ283" s="152">
        <v>699</v>
      </c>
    </row>
    <row r="284" spans="1:62" x14ac:dyDescent="0.25">
      <c r="A284" t="s">
        <v>98</v>
      </c>
      <c r="G284" s="151">
        <v>44447</v>
      </c>
      <c r="H284" s="152">
        <f t="shared" si="65"/>
        <v>9468</v>
      </c>
      <c r="I284" s="152">
        <v>20</v>
      </c>
      <c r="J284" s="216">
        <f t="shared" si="63"/>
        <v>1512.1822668359646</v>
      </c>
      <c r="K284" s="217">
        <f t="shared" si="66"/>
        <v>0.2116850127010963</v>
      </c>
      <c r="L284" s="152">
        <v>0</v>
      </c>
      <c r="M284" s="152">
        <v>9465</v>
      </c>
      <c r="N284" s="152">
        <v>3</v>
      </c>
      <c r="O284" s="210">
        <v>3811</v>
      </c>
      <c r="P284" s="210">
        <f t="shared" si="64"/>
        <v>5657</v>
      </c>
      <c r="Q284" s="152">
        <v>149</v>
      </c>
      <c r="R284" s="152">
        <v>1789</v>
      </c>
      <c r="S284" s="152">
        <v>1281</v>
      </c>
      <c r="T284" s="152">
        <v>4804</v>
      </c>
      <c r="U284" s="152">
        <v>478</v>
      </c>
      <c r="V284" s="152">
        <v>148</v>
      </c>
      <c r="W284" s="152">
        <v>819</v>
      </c>
      <c r="X284" s="210">
        <v>7</v>
      </c>
      <c r="Y284" s="210">
        <v>28</v>
      </c>
      <c r="Z284" s="210">
        <v>54</v>
      </c>
      <c r="AA284" s="210">
        <v>60</v>
      </c>
      <c r="AB284" s="210">
        <v>348</v>
      </c>
      <c r="AC284" s="210">
        <v>2045</v>
      </c>
      <c r="AD284" s="210">
        <v>3234</v>
      </c>
      <c r="AE284" s="210">
        <v>3692</v>
      </c>
      <c r="AF284" s="152">
        <v>32</v>
      </c>
      <c r="AG284" s="152">
        <v>739</v>
      </c>
      <c r="AH284" s="152">
        <v>1712</v>
      </c>
      <c r="AI284" s="152">
        <v>5900</v>
      </c>
      <c r="AJ284" s="152">
        <v>44</v>
      </c>
      <c r="AK284" s="152">
        <v>1041</v>
      </c>
      <c r="AL284" s="210">
        <v>7436</v>
      </c>
      <c r="AM284" s="210">
        <v>2032</v>
      </c>
      <c r="AN284" s="152">
        <v>1561</v>
      </c>
      <c r="AO284" s="152">
        <v>7587</v>
      </c>
      <c r="AP284" s="152">
        <v>180</v>
      </c>
      <c r="AQ284" s="152">
        <v>140</v>
      </c>
      <c r="AR284" s="210">
        <v>1093</v>
      </c>
      <c r="AS284" s="210">
        <v>8316</v>
      </c>
      <c r="AT284" s="210">
        <v>32</v>
      </c>
      <c r="AU284" s="210">
        <v>27</v>
      </c>
      <c r="AV284" s="152">
        <v>8012</v>
      </c>
      <c r="AW284" s="152">
        <v>1404</v>
      </c>
      <c r="AX284" s="152">
        <v>52</v>
      </c>
      <c r="AY284" s="210">
        <v>408</v>
      </c>
      <c r="AZ284" s="210">
        <v>9031</v>
      </c>
      <c r="BA284" s="210">
        <v>4</v>
      </c>
      <c r="BB284" s="210">
        <v>25</v>
      </c>
      <c r="BC284" s="152">
        <f t="shared" si="67"/>
        <v>12</v>
      </c>
      <c r="BD284" s="152">
        <v>0</v>
      </c>
      <c r="BE284" s="152">
        <f t="shared" si="68"/>
        <v>9219</v>
      </c>
      <c r="BF284" s="152">
        <v>20</v>
      </c>
      <c r="BG284" s="152">
        <f t="shared" si="69"/>
        <v>237</v>
      </c>
      <c r="BH284" s="152">
        <v>0</v>
      </c>
      <c r="BI284" s="475" t="s">
        <v>97</v>
      </c>
      <c r="BJ284" s="152">
        <v>701</v>
      </c>
    </row>
    <row r="285" spans="1:62" x14ac:dyDescent="0.25">
      <c r="A285" t="s">
        <v>98</v>
      </c>
      <c r="G285" s="151">
        <v>44448</v>
      </c>
      <c r="H285" s="152">
        <f t="shared" si="65"/>
        <v>9488</v>
      </c>
      <c r="I285" s="152">
        <v>20</v>
      </c>
      <c r="J285" s="216">
        <f t="shared" si="63"/>
        <v>1515.376568202327</v>
      </c>
      <c r="K285" s="217">
        <f t="shared" si="66"/>
        <v>0.21123785382340543</v>
      </c>
      <c r="L285" s="152">
        <v>0</v>
      </c>
      <c r="M285" s="152">
        <v>9485</v>
      </c>
      <c r="N285" s="152">
        <v>3</v>
      </c>
      <c r="O285" s="210">
        <v>3818</v>
      </c>
      <c r="P285" s="210">
        <f t="shared" si="64"/>
        <v>5670</v>
      </c>
      <c r="Q285" s="152">
        <v>149</v>
      </c>
      <c r="R285" s="152">
        <v>1791</v>
      </c>
      <c r="S285" s="152">
        <v>1284</v>
      </c>
      <c r="T285" s="152">
        <v>4817</v>
      </c>
      <c r="U285" s="152">
        <v>478</v>
      </c>
      <c r="V285" s="152">
        <v>148</v>
      </c>
      <c r="W285" s="152">
        <v>821</v>
      </c>
      <c r="X285" s="210">
        <v>7</v>
      </c>
      <c r="Y285" s="210">
        <v>28</v>
      </c>
      <c r="Z285" s="210">
        <v>54</v>
      </c>
      <c r="AA285" s="210">
        <v>60</v>
      </c>
      <c r="AB285" s="210">
        <v>348</v>
      </c>
      <c r="AC285" s="210">
        <v>2048</v>
      </c>
      <c r="AD285" s="210">
        <v>3240</v>
      </c>
      <c r="AE285" s="210">
        <v>3703</v>
      </c>
      <c r="AF285" s="152">
        <v>32</v>
      </c>
      <c r="AG285" s="152">
        <v>739</v>
      </c>
      <c r="AH285" s="152">
        <v>1715</v>
      </c>
      <c r="AI285" s="152">
        <v>5914</v>
      </c>
      <c r="AJ285" s="152">
        <v>44</v>
      </c>
      <c r="AK285" s="152">
        <v>1044</v>
      </c>
      <c r="AL285" s="210">
        <v>7449</v>
      </c>
      <c r="AM285" s="210">
        <v>2039</v>
      </c>
      <c r="AN285" s="152">
        <v>1570</v>
      </c>
      <c r="AO285" s="152">
        <v>7596</v>
      </c>
      <c r="AP285" s="152">
        <v>182</v>
      </c>
      <c r="AQ285" s="152">
        <v>140</v>
      </c>
      <c r="AR285" s="210">
        <v>1102</v>
      </c>
      <c r="AS285" s="210">
        <v>8327</v>
      </c>
      <c r="AT285" s="210">
        <v>32</v>
      </c>
      <c r="AU285" s="210">
        <v>27</v>
      </c>
      <c r="AV285" s="152">
        <v>8023</v>
      </c>
      <c r="AW285" s="152">
        <v>1413</v>
      </c>
      <c r="AX285" s="152">
        <v>52</v>
      </c>
      <c r="AY285" s="210">
        <v>408</v>
      </c>
      <c r="AZ285" s="210">
        <v>9049</v>
      </c>
      <c r="BA285" s="210">
        <v>4</v>
      </c>
      <c r="BB285" s="210">
        <v>27</v>
      </c>
      <c r="BC285" s="152">
        <f t="shared" si="67"/>
        <v>12</v>
      </c>
      <c r="BD285" s="152">
        <v>0</v>
      </c>
      <c r="BE285" s="152">
        <f t="shared" si="68"/>
        <v>9239</v>
      </c>
      <c r="BF285" s="152">
        <v>20</v>
      </c>
      <c r="BG285" s="152">
        <f t="shared" si="69"/>
        <v>237</v>
      </c>
      <c r="BH285" s="152">
        <v>0</v>
      </c>
      <c r="BI285" s="475" t="s">
        <v>97</v>
      </c>
      <c r="BJ285" s="152">
        <v>703</v>
      </c>
    </row>
    <row r="286" spans="1:62" x14ac:dyDescent="0.25">
      <c r="A286" t="s">
        <v>98</v>
      </c>
      <c r="G286" s="151">
        <v>44449</v>
      </c>
      <c r="H286" s="152">
        <f t="shared" si="65"/>
        <v>9495</v>
      </c>
      <c r="I286" s="152">
        <v>7</v>
      </c>
      <c r="J286" s="216">
        <f t="shared" si="63"/>
        <v>1516.4945736805539</v>
      </c>
      <c r="K286" s="217">
        <f t="shared" si="66"/>
        <v>7.3777403035407474E-2</v>
      </c>
      <c r="L286" s="152">
        <v>0</v>
      </c>
      <c r="M286" s="152">
        <v>9492</v>
      </c>
      <c r="N286" s="152">
        <v>3</v>
      </c>
      <c r="O286" s="210">
        <v>3821</v>
      </c>
      <c r="P286" s="210">
        <f t="shared" si="64"/>
        <v>5674</v>
      </c>
      <c r="Q286" s="152">
        <v>149</v>
      </c>
      <c r="R286" s="152">
        <v>1792</v>
      </c>
      <c r="S286" s="152">
        <v>1286</v>
      </c>
      <c r="T286" s="152">
        <v>4820</v>
      </c>
      <c r="U286" s="152">
        <v>478</v>
      </c>
      <c r="V286" s="152">
        <v>148</v>
      </c>
      <c r="W286" s="152">
        <v>822</v>
      </c>
      <c r="X286" s="210">
        <v>7</v>
      </c>
      <c r="Y286" s="210">
        <v>28</v>
      </c>
      <c r="Z286" s="210">
        <v>54</v>
      </c>
      <c r="AA286" s="210">
        <v>60</v>
      </c>
      <c r="AB286" s="210">
        <v>348</v>
      </c>
      <c r="AC286" s="210">
        <v>2051</v>
      </c>
      <c r="AD286" s="210">
        <v>3242</v>
      </c>
      <c r="AE286" s="210">
        <v>3705</v>
      </c>
      <c r="AF286" s="152">
        <v>32</v>
      </c>
      <c r="AG286" s="152">
        <v>739</v>
      </c>
      <c r="AH286" s="152">
        <v>1717</v>
      </c>
      <c r="AI286" s="152">
        <v>5919</v>
      </c>
      <c r="AJ286" s="152">
        <v>44</v>
      </c>
      <c r="AK286" s="152">
        <v>1044</v>
      </c>
      <c r="AL286" s="210">
        <v>7454</v>
      </c>
      <c r="AM286" s="210">
        <v>2041</v>
      </c>
      <c r="AN286" s="152">
        <v>1573</v>
      </c>
      <c r="AO286" s="152">
        <v>7600</v>
      </c>
      <c r="AP286" s="152">
        <v>182</v>
      </c>
      <c r="AQ286" s="152">
        <v>140</v>
      </c>
      <c r="AR286" s="210">
        <v>1104</v>
      </c>
      <c r="AS286" s="210">
        <v>8332</v>
      </c>
      <c r="AT286" s="210">
        <v>32</v>
      </c>
      <c r="AU286" s="210">
        <v>27</v>
      </c>
      <c r="AV286" s="152">
        <v>8027</v>
      </c>
      <c r="AW286" s="152">
        <v>1415</v>
      </c>
      <c r="AX286" s="152">
        <v>53</v>
      </c>
      <c r="AY286" s="210">
        <v>408</v>
      </c>
      <c r="AZ286" s="210">
        <v>9056</v>
      </c>
      <c r="BA286" s="210">
        <v>4</v>
      </c>
      <c r="BB286" s="210">
        <v>27</v>
      </c>
      <c r="BC286" s="152">
        <f t="shared" si="67"/>
        <v>12</v>
      </c>
      <c r="BD286" s="152">
        <v>0</v>
      </c>
      <c r="BE286" s="152">
        <f t="shared" si="68"/>
        <v>9245</v>
      </c>
      <c r="BF286" s="152">
        <v>6</v>
      </c>
      <c r="BG286" s="152">
        <f t="shared" si="69"/>
        <v>238</v>
      </c>
      <c r="BH286" s="152">
        <v>1</v>
      </c>
      <c r="BI286" s="475" t="s">
        <v>97</v>
      </c>
      <c r="BJ286" s="152">
        <v>706</v>
      </c>
    </row>
    <row r="287" spans="1:62" x14ac:dyDescent="0.25">
      <c r="A287" t="s">
        <v>98</v>
      </c>
      <c r="G287" s="151">
        <v>44450</v>
      </c>
      <c r="H287" s="152">
        <f t="shared" si="65"/>
        <v>9505</v>
      </c>
      <c r="I287" s="152">
        <v>10</v>
      </c>
      <c r="J287" s="216">
        <f t="shared" si="63"/>
        <v>1518.091724363735</v>
      </c>
      <c r="K287" s="217">
        <f t="shared" si="66"/>
        <v>0.10531858873090982</v>
      </c>
      <c r="L287" s="152">
        <v>0</v>
      </c>
      <c r="M287" s="152">
        <v>9502</v>
      </c>
      <c r="N287" s="152">
        <v>3</v>
      </c>
      <c r="O287" s="210">
        <v>3822</v>
      </c>
      <c r="P287" s="210">
        <f t="shared" si="64"/>
        <v>5683</v>
      </c>
      <c r="Q287" s="152">
        <v>149</v>
      </c>
      <c r="R287" s="152">
        <v>1793</v>
      </c>
      <c r="S287" s="152">
        <v>1287</v>
      </c>
      <c r="T287" s="152">
        <v>4826</v>
      </c>
      <c r="U287" s="152">
        <v>478</v>
      </c>
      <c r="V287" s="152">
        <v>148</v>
      </c>
      <c r="W287" s="152">
        <v>824</v>
      </c>
      <c r="X287" s="210">
        <v>7</v>
      </c>
      <c r="Y287" s="210">
        <v>28</v>
      </c>
      <c r="Z287" s="210">
        <v>54</v>
      </c>
      <c r="AA287" s="210">
        <v>60</v>
      </c>
      <c r="AB287" s="210">
        <v>348</v>
      </c>
      <c r="AC287" s="210">
        <v>2052</v>
      </c>
      <c r="AD287" s="210">
        <v>3248</v>
      </c>
      <c r="AE287" s="210">
        <v>3708</v>
      </c>
      <c r="AF287" s="152">
        <v>32</v>
      </c>
      <c r="AG287" s="152">
        <v>739</v>
      </c>
      <c r="AH287" s="152">
        <v>1719</v>
      </c>
      <c r="AI287" s="152">
        <v>5925</v>
      </c>
      <c r="AJ287" s="152">
        <v>44</v>
      </c>
      <c r="AK287" s="152">
        <v>1046</v>
      </c>
      <c r="AL287" s="210">
        <v>7456</v>
      </c>
      <c r="AM287" s="210">
        <v>2049</v>
      </c>
      <c r="AN287" s="152">
        <v>1578</v>
      </c>
      <c r="AO287" s="152">
        <v>7605</v>
      </c>
      <c r="AP287" s="152">
        <v>182</v>
      </c>
      <c r="AQ287" s="152">
        <v>140</v>
      </c>
      <c r="AR287" s="210">
        <v>1109</v>
      </c>
      <c r="AS287" s="210">
        <v>8337</v>
      </c>
      <c r="AT287" s="210">
        <v>32</v>
      </c>
      <c r="AU287" s="210">
        <v>27</v>
      </c>
      <c r="AV287" s="152">
        <v>8032</v>
      </c>
      <c r="AW287" s="152">
        <v>1420</v>
      </c>
      <c r="AX287" s="152">
        <v>53</v>
      </c>
      <c r="AY287" s="210">
        <v>408</v>
      </c>
      <c r="AZ287" s="210">
        <v>9066</v>
      </c>
      <c r="BA287" s="210">
        <v>4</v>
      </c>
      <c r="BB287" s="210">
        <v>27</v>
      </c>
      <c r="BC287" s="152">
        <f t="shared" si="67"/>
        <v>12</v>
      </c>
      <c r="BD287" s="152">
        <v>0</v>
      </c>
      <c r="BE287" s="152">
        <f t="shared" si="68"/>
        <v>9255</v>
      </c>
      <c r="BF287" s="152">
        <v>10</v>
      </c>
      <c r="BG287" s="152">
        <f t="shared" si="69"/>
        <v>238</v>
      </c>
      <c r="BH287" s="152">
        <v>0</v>
      </c>
      <c r="BI287" s="475" t="s">
        <v>97</v>
      </c>
      <c r="BJ287" s="152">
        <v>709</v>
      </c>
    </row>
    <row r="288" spans="1:62" x14ac:dyDescent="0.25">
      <c r="A288" t="s">
        <v>98</v>
      </c>
      <c r="G288" s="151">
        <v>44451</v>
      </c>
      <c r="H288" s="152">
        <f t="shared" si="65"/>
        <v>9520</v>
      </c>
      <c r="I288" s="152">
        <v>15</v>
      </c>
      <c r="J288" s="216">
        <f t="shared" si="63"/>
        <v>1520.4874503885069</v>
      </c>
      <c r="K288" s="217">
        <f t="shared" si="66"/>
        <v>0.15781167806417784</v>
      </c>
      <c r="L288" s="152">
        <v>0</v>
      </c>
      <c r="M288" s="152">
        <v>9517</v>
      </c>
      <c r="N288" s="152">
        <v>3</v>
      </c>
      <c r="O288" s="210">
        <v>3831</v>
      </c>
      <c r="P288" s="210">
        <f t="shared" si="64"/>
        <v>5689</v>
      </c>
      <c r="Q288" s="152">
        <v>150</v>
      </c>
      <c r="R288" s="152">
        <v>1794</v>
      </c>
      <c r="S288" s="152">
        <v>1288</v>
      </c>
      <c r="T288" s="152">
        <v>4833</v>
      </c>
      <c r="U288" s="152">
        <v>478</v>
      </c>
      <c r="V288" s="152">
        <v>148</v>
      </c>
      <c r="W288" s="152">
        <v>829</v>
      </c>
      <c r="X288" s="210">
        <v>8</v>
      </c>
      <c r="Y288" s="210">
        <v>29</v>
      </c>
      <c r="Z288" s="210">
        <v>54</v>
      </c>
      <c r="AA288" s="210">
        <v>61</v>
      </c>
      <c r="AB288" s="210">
        <v>348</v>
      </c>
      <c r="AC288" s="210">
        <v>2055</v>
      </c>
      <c r="AD288" s="210">
        <v>3252</v>
      </c>
      <c r="AE288" s="210">
        <v>3713</v>
      </c>
      <c r="AF288" s="152">
        <v>32</v>
      </c>
      <c r="AG288" s="152">
        <v>741</v>
      </c>
      <c r="AH288" s="152">
        <v>1721</v>
      </c>
      <c r="AI288" s="152">
        <v>5935</v>
      </c>
      <c r="AJ288" s="152">
        <v>44</v>
      </c>
      <c r="AK288" s="152">
        <v>1047</v>
      </c>
      <c r="AL288" s="210">
        <v>7467</v>
      </c>
      <c r="AM288" s="210">
        <v>2053</v>
      </c>
      <c r="AN288" s="152">
        <v>1582</v>
      </c>
      <c r="AO288" s="152">
        <v>7612</v>
      </c>
      <c r="AP288" s="152">
        <v>185</v>
      </c>
      <c r="AQ288" s="152">
        <v>141</v>
      </c>
      <c r="AR288" s="210">
        <v>1112</v>
      </c>
      <c r="AS288" s="210">
        <v>8347</v>
      </c>
      <c r="AT288" s="210">
        <v>33</v>
      </c>
      <c r="AU288" s="210">
        <v>28</v>
      </c>
      <c r="AV288" s="152">
        <v>8043</v>
      </c>
      <c r="AW288" s="152">
        <v>1423</v>
      </c>
      <c r="AX288" s="152">
        <v>54</v>
      </c>
      <c r="AY288" s="210">
        <v>409</v>
      </c>
      <c r="AZ288" s="210">
        <v>9079</v>
      </c>
      <c r="BA288" s="210">
        <v>4</v>
      </c>
      <c r="BB288" s="210">
        <v>28</v>
      </c>
      <c r="BC288" s="152">
        <f t="shared" si="67"/>
        <v>12</v>
      </c>
      <c r="BD288" s="152">
        <v>0</v>
      </c>
      <c r="BE288" s="152">
        <f t="shared" si="68"/>
        <v>9268</v>
      </c>
      <c r="BF288" s="152">
        <v>13</v>
      </c>
      <c r="BG288" s="152">
        <f t="shared" si="69"/>
        <v>240</v>
      </c>
      <c r="BH288" s="152">
        <v>2</v>
      </c>
      <c r="BI288" s="475" t="s">
        <v>97</v>
      </c>
      <c r="BJ288" s="152">
        <v>713</v>
      </c>
    </row>
    <row r="289" spans="1:62" x14ac:dyDescent="0.25">
      <c r="A289" t="s">
        <v>98</v>
      </c>
      <c r="G289" s="151">
        <v>44452</v>
      </c>
      <c r="H289" s="152">
        <f t="shared" si="65"/>
        <v>9539</v>
      </c>
      <c r="I289" s="152">
        <v>19</v>
      </c>
      <c r="J289" s="216">
        <f t="shared" si="63"/>
        <v>1523.5220366865512</v>
      </c>
      <c r="K289" s="217">
        <f t="shared" si="66"/>
        <v>0.19957983193276618</v>
      </c>
      <c r="L289" s="152">
        <v>0</v>
      </c>
      <c r="M289" s="152">
        <v>9536</v>
      </c>
      <c r="N289" s="152">
        <v>3</v>
      </c>
      <c r="O289" s="210">
        <v>3838</v>
      </c>
      <c r="P289" s="210">
        <f t="shared" si="64"/>
        <v>5701</v>
      </c>
      <c r="Q289" s="152">
        <v>151</v>
      </c>
      <c r="R289" s="152">
        <v>1796</v>
      </c>
      <c r="S289" s="152">
        <v>1289</v>
      </c>
      <c r="T289" s="152">
        <v>4845</v>
      </c>
      <c r="U289" s="152">
        <v>479</v>
      </c>
      <c r="V289" s="152">
        <v>148</v>
      </c>
      <c r="W289" s="152">
        <v>831</v>
      </c>
      <c r="X289" s="210">
        <v>8</v>
      </c>
      <c r="Y289" s="210">
        <v>29</v>
      </c>
      <c r="Z289" s="210">
        <v>54</v>
      </c>
      <c r="AA289" s="210">
        <v>61</v>
      </c>
      <c r="AB289" s="210">
        <v>349</v>
      </c>
      <c r="AC289" s="210">
        <v>2057</v>
      </c>
      <c r="AD289" s="210">
        <v>3256</v>
      </c>
      <c r="AE289" s="210">
        <v>3725</v>
      </c>
      <c r="AF289" s="152">
        <v>32</v>
      </c>
      <c r="AG289" s="152">
        <v>742</v>
      </c>
      <c r="AH289" s="152">
        <v>1724</v>
      </c>
      <c r="AI289" s="152">
        <v>5948</v>
      </c>
      <c r="AJ289" s="152">
        <v>44</v>
      </c>
      <c r="AK289" s="152">
        <v>1049</v>
      </c>
      <c r="AL289" s="210">
        <v>7478</v>
      </c>
      <c r="AM289" s="210">
        <v>2061</v>
      </c>
      <c r="AN289" s="152">
        <v>1591</v>
      </c>
      <c r="AO289" s="152">
        <v>7622</v>
      </c>
      <c r="AP289" s="152">
        <v>185</v>
      </c>
      <c r="AQ289" s="152">
        <v>141</v>
      </c>
      <c r="AR289" s="210">
        <v>1117</v>
      </c>
      <c r="AS289" s="210">
        <v>8360</v>
      </c>
      <c r="AT289" s="210">
        <v>34</v>
      </c>
      <c r="AU289" s="210">
        <v>28</v>
      </c>
      <c r="AV289" s="152">
        <v>8056</v>
      </c>
      <c r="AW289" s="152">
        <v>1428</v>
      </c>
      <c r="AX289" s="152">
        <v>55</v>
      </c>
      <c r="AY289" s="210">
        <v>409</v>
      </c>
      <c r="AZ289" s="210">
        <v>9098</v>
      </c>
      <c r="BA289" s="210">
        <v>4</v>
      </c>
      <c r="BB289" s="210">
        <v>28</v>
      </c>
      <c r="BC289" s="152">
        <f t="shared" si="67"/>
        <v>12</v>
      </c>
      <c r="BD289" s="152">
        <v>0</v>
      </c>
      <c r="BE289" s="152">
        <f t="shared" si="68"/>
        <v>9286</v>
      </c>
      <c r="BF289" s="152">
        <v>18</v>
      </c>
      <c r="BG289" s="152">
        <f t="shared" si="69"/>
        <v>241</v>
      </c>
      <c r="BH289" s="152">
        <v>1</v>
      </c>
      <c r="BI289" s="475" t="s">
        <v>97</v>
      </c>
      <c r="BJ289" s="152">
        <v>715</v>
      </c>
    </row>
    <row r="290" spans="1:62" x14ac:dyDescent="0.25">
      <c r="A290" t="s">
        <v>98</v>
      </c>
      <c r="G290" s="151">
        <v>44453</v>
      </c>
      <c r="H290" s="152">
        <f t="shared" si="65"/>
        <v>9546</v>
      </c>
      <c r="I290" s="152">
        <v>7</v>
      </c>
      <c r="J290" s="216">
        <f t="shared" si="63"/>
        <v>1524.6400421647779</v>
      </c>
      <c r="K290" s="217">
        <f t="shared" si="66"/>
        <v>7.338295418807661E-2</v>
      </c>
      <c r="L290" s="152">
        <v>0</v>
      </c>
      <c r="M290" s="152">
        <v>9543</v>
      </c>
      <c r="N290" s="152">
        <v>3</v>
      </c>
      <c r="O290" s="210">
        <v>3841</v>
      </c>
      <c r="P290" s="210">
        <f t="shared" si="64"/>
        <v>5705</v>
      </c>
      <c r="Q290" s="152">
        <v>151</v>
      </c>
      <c r="R290" s="152">
        <v>1797</v>
      </c>
      <c r="S290" s="152">
        <v>1290</v>
      </c>
      <c r="T290" s="152">
        <v>4847</v>
      </c>
      <c r="U290" s="152">
        <v>481</v>
      </c>
      <c r="V290" s="152">
        <v>148</v>
      </c>
      <c r="W290" s="152">
        <v>832</v>
      </c>
      <c r="X290" s="210">
        <v>8</v>
      </c>
      <c r="Y290" s="210">
        <v>29</v>
      </c>
      <c r="Z290" s="210">
        <v>54</v>
      </c>
      <c r="AA290" s="210">
        <v>61</v>
      </c>
      <c r="AB290" s="210">
        <v>349</v>
      </c>
      <c r="AC290" s="210">
        <v>2060</v>
      </c>
      <c r="AD290" s="210">
        <v>3257</v>
      </c>
      <c r="AE290" s="210">
        <v>3728</v>
      </c>
      <c r="AF290" s="152">
        <v>33</v>
      </c>
      <c r="AG290" s="152">
        <v>744</v>
      </c>
      <c r="AH290" s="152">
        <v>1725</v>
      </c>
      <c r="AI290" s="152">
        <v>5951</v>
      </c>
      <c r="AJ290" s="152">
        <v>44</v>
      </c>
      <c r="AK290" s="152">
        <v>1049</v>
      </c>
      <c r="AL290" s="210">
        <v>7482</v>
      </c>
      <c r="AM290" s="210">
        <v>2064</v>
      </c>
      <c r="AN290" s="152">
        <v>1595</v>
      </c>
      <c r="AO290" s="152">
        <v>7625</v>
      </c>
      <c r="AP290" s="152">
        <v>185</v>
      </c>
      <c r="AQ290" s="152">
        <v>141</v>
      </c>
      <c r="AR290" s="210">
        <v>1121</v>
      </c>
      <c r="AS290" s="210">
        <v>8363</v>
      </c>
      <c r="AT290" s="210">
        <v>34</v>
      </c>
      <c r="AU290" s="210">
        <v>28</v>
      </c>
      <c r="AV290" s="152">
        <v>8059</v>
      </c>
      <c r="AW290" s="152">
        <v>1432</v>
      </c>
      <c r="AX290" s="152">
        <v>55</v>
      </c>
      <c r="AY290" s="210">
        <v>409</v>
      </c>
      <c r="AZ290" s="210">
        <v>9105</v>
      </c>
      <c r="BA290" s="210">
        <v>4</v>
      </c>
      <c r="BB290" s="210">
        <v>28</v>
      </c>
      <c r="BC290" s="152">
        <f t="shared" si="67"/>
        <v>12</v>
      </c>
      <c r="BD290" s="152">
        <v>0</v>
      </c>
      <c r="BE290" s="152">
        <f t="shared" si="68"/>
        <v>9293</v>
      </c>
      <c r="BF290" s="152">
        <v>7</v>
      </c>
      <c r="BG290" s="152">
        <f t="shared" si="69"/>
        <v>241</v>
      </c>
      <c r="BH290" s="152">
        <v>0</v>
      </c>
      <c r="BI290" s="475" t="s">
        <v>97</v>
      </c>
      <c r="BJ290" s="152">
        <v>719</v>
      </c>
    </row>
    <row r="291" spans="1:62" x14ac:dyDescent="0.25">
      <c r="A291" t="s">
        <v>98</v>
      </c>
      <c r="G291" s="151">
        <v>44454</v>
      </c>
      <c r="H291" s="152">
        <f t="shared" si="65"/>
        <v>9563</v>
      </c>
      <c r="I291" s="152">
        <v>17</v>
      </c>
      <c r="J291" s="216">
        <f t="shared" si="63"/>
        <v>1527.3551983261862</v>
      </c>
      <c r="K291" s="217">
        <f t="shared" si="66"/>
        <v>0.17808506180598727</v>
      </c>
      <c r="L291" s="152">
        <v>0</v>
      </c>
      <c r="M291" s="152">
        <v>9560</v>
      </c>
      <c r="N291" s="152">
        <v>3</v>
      </c>
      <c r="O291" s="210">
        <v>3846</v>
      </c>
      <c r="P291" s="210">
        <f t="shared" si="64"/>
        <v>5717</v>
      </c>
      <c r="Q291" s="152">
        <v>151</v>
      </c>
      <c r="R291" s="152">
        <v>1798</v>
      </c>
      <c r="S291" s="152">
        <v>1291</v>
      </c>
      <c r="T291" s="152">
        <v>4861</v>
      </c>
      <c r="U291" s="152">
        <v>482</v>
      </c>
      <c r="V291" s="152">
        <v>148</v>
      </c>
      <c r="W291" s="152">
        <v>832</v>
      </c>
      <c r="X291" s="210">
        <v>8</v>
      </c>
      <c r="Y291" s="210">
        <v>29</v>
      </c>
      <c r="Z291" s="210">
        <v>54</v>
      </c>
      <c r="AA291" s="210">
        <v>61</v>
      </c>
      <c r="AB291" s="210">
        <v>349</v>
      </c>
      <c r="AC291" s="210">
        <v>2061</v>
      </c>
      <c r="AD291" s="210">
        <v>3262</v>
      </c>
      <c r="AE291" s="210">
        <v>3739</v>
      </c>
      <c r="AF291" s="152">
        <v>33</v>
      </c>
      <c r="AG291" s="152">
        <v>745</v>
      </c>
      <c r="AH291" s="152">
        <v>1727</v>
      </c>
      <c r="AI291" s="152">
        <v>5962</v>
      </c>
      <c r="AJ291" s="152">
        <v>44</v>
      </c>
      <c r="AK291" s="152">
        <v>1052</v>
      </c>
      <c r="AL291" s="210">
        <v>7488</v>
      </c>
      <c r="AM291" s="210">
        <v>2075</v>
      </c>
      <c r="AN291" s="152">
        <v>1600</v>
      </c>
      <c r="AO291" s="152">
        <v>7637</v>
      </c>
      <c r="AP291" s="152">
        <v>185</v>
      </c>
      <c r="AQ291" s="152">
        <v>141</v>
      </c>
      <c r="AR291" s="210">
        <v>1125</v>
      </c>
      <c r="AS291" s="210">
        <v>8376</v>
      </c>
      <c r="AT291" s="210">
        <v>34</v>
      </c>
      <c r="AU291" s="210">
        <v>28</v>
      </c>
      <c r="AV291" s="152">
        <v>8072</v>
      </c>
      <c r="AW291" s="152">
        <v>1436</v>
      </c>
      <c r="AX291" s="152">
        <v>55</v>
      </c>
      <c r="AY291" s="210">
        <v>410</v>
      </c>
      <c r="AZ291" s="210">
        <v>9121</v>
      </c>
      <c r="BA291" s="210">
        <v>4</v>
      </c>
      <c r="BB291" s="210">
        <v>28</v>
      </c>
      <c r="BC291" s="152">
        <f t="shared" si="67"/>
        <v>12</v>
      </c>
      <c r="BD291" s="152">
        <v>0</v>
      </c>
      <c r="BE291" s="152">
        <f t="shared" si="68"/>
        <v>9309</v>
      </c>
      <c r="BF291" s="152">
        <v>16</v>
      </c>
      <c r="BG291" s="152">
        <f t="shared" si="69"/>
        <v>242</v>
      </c>
      <c r="BH291" s="152">
        <v>1</v>
      </c>
      <c r="BI291" s="475" t="s">
        <v>97</v>
      </c>
      <c r="BJ291" s="152">
        <v>721</v>
      </c>
    </row>
    <row r="292" spans="1:62" x14ac:dyDescent="0.25">
      <c r="A292" t="s">
        <v>98</v>
      </c>
      <c r="G292" s="151">
        <v>44455</v>
      </c>
      <c r="H292" s="152">
        <f t="shared" si="65"/>
        <v>9582</v>
      </c>
      <c r="I292" s="152">
        <v>19</v>
      </c>
      <c r="J292" s="216">
        <f t="shared" si="63"/>
        <v>1530.3897846242303</v>
      </c>
      <c r="K292" s="217">
        <f t="shared" si="66"/>
        <v>0.19868242183414964</v>
      </c>
      <c r="L292" s="152">
        <v>0</v>
      </c>
      <c r="M292" s="152">
        <v>9579</v>
      </c>
      <c r="N292" s="152">
        <v>3</v>
      </c>
      <c r="O292" s="210">
        <v>3853</v>
      </c>
      <c r="P292" s="210">
        <f t="shared" si="64"/>
        <v>5729</v>
      </c>
      <c r="Q292" s="152">
        <v>151</v>
      </c>
      <c r="R292" s="152">
        <v>1799</v>
      </c>
      <c r="S292" s="152">
        <v>1295</v>
      </c>
      <c r="T292" s="152">
        <v>4873</v>
      </c>
      <c r="U292" s="152">
        <v>482</v>
      </c>
      <c r="V292" s="152">
        <v>148</v>
      </c>
      <c r="W292" s="152">
        <v>834</v>
      </c>
      <c r="X292" s="210">
        <v>8</v>
      </c>
      <c r="Y292" s="210">
        <v>29</v>
      </c>
      <c r="Z292" s="210">
        <v>54</v>
      </c>
      <c r="AA292" s="210">
        <v>61</v>
      </c>
      <c r="AB292" s="210">
        <v>349</v>
      </c>
      <c r="AC292" s="210">
        <v>2066</v>
      </c>
      <c r="AD292" s="210">
        <v>3266</v>
      </c>
      <c r="AE292" s="210">
        <v>3749</v>
      </c>
      <c r="AF292" s="152">
        <v>33</v>
      </c>
      <c r="AG292" s="152">
        <v>748</v>
      </c>
      <c r="AH292" s="152">
        <v>1731</v>
      </c>
      <c r="AI292" s="152">
        <v>5972</v>
      </c>
      <c r="AJ292" s="152">
        <v>44</v>
      </c>
      <c r="AK292" s="152">
        <v>1054</v>
      </c>
      <c r="AL292" s="210">
        <v>7500</v>
      </c>
      <c r="AM292" s="210">
        <v>2082</v>
      </c>
      <c r="AN292" s="152">
        <v>1604</v>
      </c>
      <c r="AO292" s="152">
        <v>7647</v>
      </c>
      <c r="AP292" s="152">
        <v>189</v>
      </c>
      <c r="AQ292" s="152">
        <v>142</v>
      </c>
      <c r="AR292" s="210">
        <v>1129</v>
      </c>
      <c r="AS292" s="210">
        <v>8388</v>
      </c>
      <c r="AT292" s="210">
        <v>35</v>
      </c>
      <c r="AU292" s="210">
        <v>30</v>
      </c>
      <c r="AV292" s="152">
        <v>8087</v>
      </c>
      <c r="AW292" s="152">
        <v>1440</v>
      </c>
      <c r="AX292" s="152">
        <v>55</v>
      </c>
      <c r="AY292" s="210">
        <v>410</v>
      </c>
      <c r="AZ292" s="210">
        <v>9138</v>
      </c>
      <c r="BA292" s="210">
        <v>4</v>
      </c>
      <c r="BB292" s="210">
        <v>30</v>
      </c>
      <c r="BC292" s="152">
        <f t="shared" si="67"/>
        <v>12</v>
      </c>
      <c r="BD292" s="152">
        <v>0</v>
      </c>
      <c r="BE292" s="152">
        <f t="shared" si="68"/>
        <v>9328</v>
      </c>
      <c r="BF292" s="152">
        <v>19</v>
      </c>
      <c r="BG292" s="152">
        <f t="shared" si="69"/>
        <v>242</v>
      </c>
      <c r="BH292" s="152">
        <v>0</v>
      </c>
      <c r="BI292" s="475" t="s">
        <v>97</v>
      </c>
      <c r="BJ292" s="152">
        <v>724</v>
      </c>
    </row>
    <row r="293" spans="1:62" x14ac:dyDescent="0.25">
      <c r="A293" t="s">
        <v>98</v>
      </c>
      <c r="G293" s="151">
        <v>44456</v>
      </c>
      <c r="H293" s="152">
        <f t="shared" si="65"/>
        <v>9595</v>
      </c>
      <c r="I293" s="152">
        <v>13</v>
      </c>
      <c r="J293" s="216">
        <f t="shared" si="63"/>
        <v>1532.466080512366</v>
      </c>
      <c r="K293" s="217">
        <f t="shared" si="66"/>
        <v>0.13567104988520384</v>
      </c>
      <c r="L293" s="152">
        <v>0</v>
      </c>
      <c r="M293" s="152">
        <v>9592</v>
      </c>
      <c r="N293" s="152">
        <v>3</v>
      </c>
      <c r="O293" s="210">
        <v>3857</v>
      </c>
      <c r="P293" s="210">
        <f t="shared" si="64"/>
        <v>5738</v>
      </c>
      <c r="Q293" s="152">
        <v>151</v>
      </c>
      <c r="R293" s="152">
        <v>1801</v>
      </c>
      <c r="S293" s="152">
        <v>1296</v>
      </c>
      <c r="T293" s="152">
        <v>4878</v>
      </c>
      <c r="U293" s="152">
        <v>482</v>
      </c>
      <c r="V293" s="152">
        <v>148</v>
      </c>
      <c r="W293" s="152">
        <v>839</v>
      </c>
      <c r="X293" s="210">
        <v>8</v>
      </c>
      <c r="Y293" s="210">
        <v>29</v>
      </c>
      <c r="Z293" s="210">
        <v>54</v>
      </c>
      <c r="AA293" s="210">
        <v>61</v>
      </c>
      <c r="AB293" s="210">
        <v>349</v>
      </c>
      <c r="AC293" s="210">
        <v>2069</v>
      </c>
      <c r="AD293" s="210">
        <v>3270</v>
      </c>
      <c r="AE293" s="210">
        <v>3755</v>
      </c>
      <c r="AF293" s="152">
        <v>33</v>
      </c>
      <c r="AG293" s="152">
        <v>749</v>
      </c>
      <c r="AH293" s="152">
        <v>1734</v>
      </c>
      <c r="AI293" s="152">
        <v>5980</v>
      </c>
      <c r="AJ293" s="152">
        <v>44</v>
      </c>
      <c r="AK293" s="152">
        <v>1055</v>
      </c>
      <c r="AL293" s="210">
        <v>7506</v>
      </c>
      <c r="AM293" s="210">
        <v>2089</v>
      </c>
      <c r="AN293" s="152">
        <v>1607</v>
      </c>
      <c r="AO293" s="152">
        <v>7656</v>
      </c>
      <c r="AP293" s="152">
        <v>190</v>
      </c>
      <c r="AQ293" s="152">
        <v>142</v>
      </c>
      <c r="AR293" s="210">
        <v>1131</v>
      </c>
      <c r="AS293" s="210">
        <v>8398</v>
      </c>
      <c r="AT293" s="210">
        <v>35</v>
      </c>
      <c r="AU293" s="210">
        <v>31</v>
      </c>
      <c r="AV293" s="152">
        <v>8098</v>
      </c>
      <c r="AW293" s="152">
        <v>1442</v>
      </c>
      <c r="AX293" s="152">
        <v>55</v>
      </c>
      <c r="AY293" s="210">
        <v>410</v>
      </c>
      <c r="AZ293" s="210">
        <v>9150</v>
      </c>
      <c r="BA293" s="210">
        <v>4</v>
      </c>
      <c r="BB293" s="210">
        <v>31</v>
      </c>
      <c r="BC293" s="152">
        <f t="shared" si="67"/>
        <v>12</v>
      </c>
      <c r="BD293" s="152">
        <v>0</v>
      </c>
      <c r="BE293" s="152">
        <f t="shared" si="68"/>
        <v>9341</v>
      </c>
      <c r="BF293" s="152">
        <v>13</v>
      </c>
      <c r="BG293" s="152">
        <f t="shared" si="69"/>
        <v>242</v>
      </c>
      <c r="BH293" s="152">
        <v>0</v>
      </c>
      <c r="BI293" s="475" t="s">
        <v>97</v>
      </c>
      <c r="BJ293" s="152">
        <v>726</v>
      </c>
    </row>
    <row r="294" spans="1:62" x14ac:dyDescent="0.25">
      <c r="A294" t="s">
        <v>98</v>
      </c>
      <c r="G294" s="151">
        <v>44457</v>
      </c>
      <c r="H294" s="152">
        <f t="shared" si="65"/>
        <v>9610</v>
      </c>
      <c r="I294" s="152">
        <v>15</v>
      </c>
      <c r="J294" s="216">
        <f t="shared" si="63"/>
        <v>1534.8618065371377</v>
      </c>
      <c r="K294" s="217">
        <f t="shared" si="66"/>
        <v>0.15633142261594912</v>
      </c>
      <c r="L294" s="152">
        <v>0</v>
      </c>
      <c r="M294" s="152">
        <v>9607</v>
      </c>
      <c r="N294" s="152">
        <v>3</v>
      </c>
      <c r="O294" s="210">
        <v>3861</v>
      </c>
      <c r="P294" s="210">
        <f t="shared" si="64"/>
        <v>5749</v>
      </c>
      <c r="Q294" s="152">
        <v>151</v>
      </c>
      <c r="R294" s="152">
        <v>1804</v>
      </c>
      <c r="S294" s="152">
        <v>1297</v>
      </c>
      <c r="T294" s="152">
        <v>4887</v>
      </c>
      <c r="U294" s="152">
        <v>482</v>
      </c>
      <c r="V294" s="152">
        <v>148</v>
      </c>
      <c r="W294" s="152">
        <v>841</v>
      </c>
      <c r="X294" s="210">
        <v>8</v>
      </c>
      <c r="Y294" s="210">
        <v>29</v>
      </c>
      <c r="Z294" s="210">
        <v>54</v>
      </c>
      <c r="AA294" s="210">
        <v>61</v>
      </c>
      <c r="AB294" s="210">
        <v>349</v>
      </c>
      <c r="AC294" s="210">
        <v>2071</v>
      </c>
      <c r="AD294" s="210">
        <v>3274</v>
      </c>
      <c r="AE294" s="210">
        <v>3764</v>
      </c>
      <c r="AF294" s="152">
        <v>33</v>
      </c>
      <c r="AG294" s="152">
        <v>749</v>
      </c>
      <c r="AH294" s="152">
        <v>1736</v>
      </c>
      <c r="AI294" s="152">
        <v>5990</v>
      </c>
      <c r="AJ294" s="152">
        <v>44</v>
      </c>
      <c r="AK294" s="152">
        <v>1058</v>
      </c>
      <c r="AL294" s="210">
        <v>7512</v>
      </c>
      <c r="AM294" s="210">
        <v>2098</v>
      </c>
      <c r="AN294" s="152">
        <v>1610</v>
      </c>
      <c r="AO294" s="152">
        <v>7668</v>
      </c>
      <c r="AP294" s="152">
        <v>190</v>
      </c>
      <c r="AQ294" s="152">
        <v>142</v>
      </c>
      <c r="AR294" s="210">
        <v>1134</v>
      </c>
      <c r="AS294" s="210">
        <v>8410</v>
      </c>
      <c r="AT294" s="210">
        <v>35</v>
      </c>
      <c r="AU294" s="210">
        <v>31</v>
      </c>
      <c r="AV294" s="152">
        <v>8110</v>
      </c>
      <c r="AW294" s="152">
        <v>1445</v>
      </c>
      <c r="AX294" s="152">
        <v>55</v>
      </c>
      <c r="AY294" s="210">
        <v>410</v>
      </c>
      <c r="AZ294" s="210">
        <v>9165</v>
      </c>
      <c r="BA294" s="210">
        <v>4</v>
      </c>
      <c r="BB294" s="210">
        <v>31</v>
      </c>
      <c r="BC294" s="152">
        <f t="shared" si="67"/>
        <v>12</v>
      </c>
      <c r="BD294" s="152">
        <v>0</v>
      </c>
      <c r="BE294" s="152">
        <f t="shared" si="68"/>
        <v>9355</v>
      </c>
      <c r="BF294" s="152">
        <v>14</v>
      </c>
      <c r="BG294" s="152">
        <f t="shared" si="69"/>
        <v>243</v>
      </c>
      <c r="BH294" s="152">
        <v>1</v>
      </c>
      <c r="BI294" s="475" t="s">
        <v>97</v>
      </c>
      <c r="BJ294" s="152">
        <v>730</v>
      </c>
    </row>
    <row r="295" spans="1:62" x14ac:dyDescent="0.25">
      <c r="A295" t="s">
        <v>98</v>
      </c>
      <c r="G295" s="151">
        <v>44458</v>
      </c>
      <c r="H295" s="152">
        <f t="shared" si="65"/>
        <v>9636</v>
      </c>
      <c r="I295" s="152">
        <v>26</v>
      </c>
      <c r="J295" s="216">
        <f t="shared" si="63"/>
        <v>1539.0143983134089</v>
      </c>
      <c r="K295" s="217">
        <f t="shared" si="66"/>
        <v>0.27055150884496015</v>
      </c>
      <c r="L295" s="152">
        <v>0</v>
      </c>
      <c r="M295" s="152">
        <v>9633</v>
      </c>
      <c r="N295" s="152">
        <v>3</v>
      </c>
      <c r="O295" s="210">
        <v>3869</v>
      </c>
      <c r="P295" s="210">
        <f t="shared" si="64"/>
        <v>5767</v>
      </c>
      <c r="Q295" s="152">
        <v>152</v>
      </c>
      <c r="R295" s="152">
        <v>1809</v>
      </c>
      <c r="S295" s="152">
        <v>1297</v>
      </c>
      <c r="T295" s="152">
        <v>4900</v>
      </c>
      <c r="U295" s="152">
        <v>485</v>
      </c>
      <c r="V295" s="152">
        <v>148</v>
      </c>
      <c r="W295" s="152">
        <v>845</v>
      </c>
      <c r="X295" s="210">
        <v>8</v>
      </c>
      <c r="Y295" s="210">
        <v>30</v>
      </c>
      <c r="Z295" s="210">
        <v>54</v>
      </c>
      <c r="AA295" s="210">
        <v>61</v>
      </c>
      <c r="AB295" s="210">
        <v>350</v>
      </c>
      <c r="AC295" s="210">
        <v>2076</v>
      </c>
      <c r="AD295" s="210">
        <v>3283</v>
      </c>
      <c r="AE295" s="210">
        <v>3774</v>
      </c>
      <c r="AF295" s="152">
        <v>33</v>
      </c>
      <c r="AG295" s="152">
        <v>752</v>
      </c>
      <c r="AH295" s="152">
        <v>1740</v>
      </c>
      <c r="AI295" s="152">
        <v>6006</v>
      </c>
      <c r="AJ295" s="152">
        <v>44</v>
      </c>
      <c r="AK295" s="152">
        <v>1061</v>
      </c>
      <c r="AL295" s="210">
        <v>7528</v>
      </c>
      <c r="AM295" s="210">
        <v>2108</v>
      </c>
      <c r="AN295" s="152">
        <v>1615</v>
      </c>
      <c r="AO295" s="152">
        <v>7688</v>
      </c>
      <c r="AP295" s="152">
        <v>190</v>
      </c>
      <c r="AQ295" s="152">
        <v>143</v>
      </c>
      <c r="AR295" s="210">
        <v>1139</v>
      </c>
      <c r="AS295" s="210">
        <v>8430</v>
      </c>
      <c r="AT295" s="210">
        <v>36</v>
      </c>
      <c r="AU295" s="210">
        <v>31</v>
      </c>
      <c r="AV295" s="152">
        <v>8131</v>
      </c>
      <c r="AW295" s="152">
        <v>1449</v>
      </c>
      <c r="AX295" s="152">
        <v>56</v>
      </c>
      <c r="AY295" s="210">
        <v>410</v>
      </c>
      <c r="AZ295" s="210">
        <v>9191</v>
      </c>
      <c r="BA295" s="210">
        <v>4</v>
      </c>
      <c r="BB295" s="210">
        <v>31</v>
      </c>
      <c r="BC295" s="152">
        <f t="shared" si="67"/>
        <v>12</v>
      </c>
      <c r="BD295" s="152">
        <v>0</v>
      </c>
      <c r="BE295" s="152">
        <f t="shared" si="68"/>
        <v>9378</v>
      </c>
      <c r="BF295" s="152">
        <v>23</v>
      </c>
      <c r="BG295" s="152">
        <f t="shared" si="69"/>
        <v>246</v>
      </c>
      <c r="BH295" s="152">
        <v>3</v>
      </c>
      <c r="BI295" s="475" t="s">
        <v>97</v>
      </c>
      <c r="BJ295" s="152">
        <v>735</v>
      </c>
    </row>
    <row r="296" spans="1:62" x14ac:dyDescent="0.25">
      <c r="A296" t="s">
        <v>98</v>
      </c>
      <c r="G296" s="151">
        <v>44459</v>
      </c>
      <c r="H296" s="152">
        <f t="shared" si="65"/>
        <v>9649</v>
      </c>
      <c r="I296" s="152">
        <v>13</v>
      </c>
      <c r="J296" s="216">
        <f t="shared" si="63"/>
        <v>1541.0906942015445</v>
      </c>
      <c r="K296" s="217">
        <f t="shared" si="66"/>
        <v>0.13491075134911057</v>
      </c>
      <c r="L296" s="152">
        <v>0</v>
      </c>
      <c r="M296" s="152">
        <v>9646</v>
      </c>
      <c r="N296" s="152">
        <v>3</v>
      </c>
      <c r="O296" s="210">
        <v>3872</v>
      </c>
      <c r="P296" s="210">
        <f t="shared" si="64"/>
        <v>5777</v>
      </c>
      <c r="Q296" s="152">
        <v>152</v>
      </c>
      <c r="R296" s="152">
        <v>1809</v>
      </c>
      <c r="S296" s="152">
        <v>1298</v>
      </c>
      <c r="T296" s="152">
        <v>4909</v>
      </c>
      <c r="U296" s="152">
        <v>485</v>
      </c>
      <c r="V296" s="152">
        <v>148</v>
      </c>
      <c r="W296" s="152">
        <v>848</v>
      </c>
      <c r="X296" s="210">
        <v>8</v>
      </c>
      <c r="Y296" s="210">
        <v>30</v>
      </c>
      <c r="Z296" s="210">
        <v>54</v>
      </c>
      <c r="AA296" s="210">
        <v>61</v>
      </c>
      <c r="AB296" s="210">
        <v>350</v>
      </c>
      <c r="AC296" s="210">
        <v>2079</v>
      </c>
      <c r="AD296" s="210">
        <v>3288</v>
      </c>
      <c r="AE296" s="210">
        <v>3779</v>
      </c>
      <c r="AF296" s="152">
        <v>33</v>
      </c>
      <c r="AG296" s="152">
        <v>752</v>
      </c>
      <c r="AH296" s="152">
        <v>1741</v>
      </c>
      <c r="AI296" s="152">
        <v>6016</v>
      </c>
      <c r="AJ296" s="152">
        <v>44</v>
      </c>
      <c r="AK296" s="152">
        <v>1063</v>
      </c>
      <c r="AL296" s="210">
        <v>7536</v>
      </c>
      <c r="AM296" s="210">
        <v>2113</v>
      </c>
      <c r="AN296" s="152">
        <v>1618</v>
      </c>
      <c r="AO296" s="152">
        <v>7697</v>
      </c>
      <c r="AP296" s="152">
        <v>191</v>
      </c>
      <c r="AQ296" s="152">
        <v>143</v>
      </c>
      <c r="AR296" s="210">
        <v>1142</v>
      </c>
      <c r="AS296" s="210">
        <v>8439</v>
      </c>
      <c r="AT296" s="210">
        <v>36</v>
      </c>
      <c r="AU296" s="210">
        <v>32</v>
      </c>
      <c r="AV296" s="152">
        <v>8141</v>
      </c>
      <c r="AW296" s="152">
        <v>1452</v>
      </c>
      <c r="AX296" s="152">
        <v>56</v>
      </c>
      <c r="AY296" s="210">
        <v>410</v>
      </c>
      <c r="AZ296" s="210">
        <v>9203</v>
      </c>
      <c r="BA296" s="210">
        <v>4</v>
      </c>
      <c r="BB296" s="210">
        <v>32</v>
      </c>
      <c r="BC296" s="152">
        <f t="shared" si="67"/>
        <v>12</v>
      </c>
      <c r="BD296" s="152">
        <v>0</v>
      </c>
      <c r="BE296" s="152">
        <f t="shared" si="68"/>
        <v>9391</v>
      </c>
      <c r="BF296" s="152">
        <v>13</v>
      </c>
      <c r="BG296" s="152">
        <f t="shared" si="69"/>
        <v>246</v>
      </c>
      <c r="BH296" s="152">
        <v>0</v>
      </c>
      <c r="BI296" s="475" t="s">
        <v>97</v>
      </c>
      <c r="BJ296" s="152">
        <v>739</v>
      </c>
    </row>
    <row r="297" spans="1:62" x14ac:dyDescent="0.25">
      <c r="A297" t="s">
        <v>98</v>
      </c>
      <c r="G297" s="151">
        <v>44460</v>
      </c>
      <c r="H297" s="152">
        <f t="shared" si="65"/>
        <v>9665</v>
      </c>
      <c r="I297" s="152">
        <v>16</v>
      </c>
      <c r="J297" s="216">
        <f t="shared" si="63"/>
        <v>1543.6461352946344</v>
      </c>
      <c r="K297" s="217">
        <f t="shared" si="66"/>
        <v>0.16582029225826034</v>
      </c>
      <c r="L297" s="152">
        <v>0</v>
      </c>
      <c r="M297" s="152">
        <v>9662</v>
      </c>
      <c r="N297" s="152">
        <v>3</v>
      </c>
      <c r="O297" s="210">
        <v>3880</v>
      </c>
      <c r="P297" s="210">
        <f t="shared" si="64"/>
        <v>5785</v>
      </c>
      <c r="Q297" s="152">
        <v>152</v>
      </c>
      <c r="R297" s="152">
        <v>1811</v>
      </c>
      <c r="S297" s="152">
        <v>1301</v>
      </c>
      <c r="T297" s="152">
        <v>4918</v>
      </c>
      <c r="U297" s="152">
        <v>486</v>
      </c>
      <c r="V297" s="152">
        <v>148</v>
      </c>
      <c r="W297" s="152">
        <v>849</v>
      </c>
      <c r="X297" s="210">
        <v>8</v>
      </c>
      <c r="Y297" s="210">
        <v>30</v>
      </c>
      <c r="Z297" s="210">
        <v>54</v>
      </c>
      <c r="AA297" s="210">
        <v>61</v>
      </c>
      <c r="AB297" s="210">
        <v>350</v>
      </c>
      <c r="AC297" s="210">
        <v>2083</v>
      </c>
      <c r="AD297" s="210">
        <v>3294</v>
      </c>
      <c r="AE297" s="210">
        <v>3785</v>
      </c>
      <c r="AF297" s="152">
        <v>33</v>
      </c>
      <c r="AG297" s="152">
        <v>755</v>
      </c>
      <c r="AH297" s="152">
        <v>1745</v>
      </c>
      <c r="AI297" s="152">
        <v>6024</v>
      </c>
      <c r="AJ297" s="152">
        <v>44</v>
      </c>
      <c r="AK297" s="152">
        <v>1064</v>
      </c>
      <c r="AL297" s="210">
        <v>7546</v>
      </c>
      <c r="AM297" s="210">
        <v>2119</v>
      </c>
      <c r="AN297" s="152">
        <v>1624</v>
      </c>
      <c r="AO297" s="152">
        <v>7705</v>
      </c>
      <c r="AP297" s="152">
        <v>193</v>
      </c>
      <c r="AQ297" s="152">
        <v>143</v>
      </c>
      <c r="AR297" s="210">
        <v>1146</v>
      </c>
      <c r="AS297" s="210">
        <v>8450</v>
      </c>
      <c r="AT297" s="210">
        <v>36</v>
      </c>
      <c r="AU297" s="210">
        <v>33</v>
      </c>
      <c r="AV297" s="152">
        <v>8152</v>
      </c>
      <c r="AW297" s="152">
        <v>1456</v>
      </c>
      <c r="AX297" s="152">
        <v>57</v>
      </c>
      <c r="AY297" s="210">
        <v>414</v>
      </c>
      <c r="AZ297" s="210">
        <v>9214</v>
      </c>
      <c r="BA297" s="210">
        <v>4</v>
      </c>
      <c r="BB297" s="210">
        <v>33</v>
      </c>
      <c r="BC297" s="152">
        <f t="shared" si="67"/>
        <v>12</v>
      </c>
      <c r="BD297" s="152">
        <v>0</v>
      </c>
      <c r="BE297" s="152">
        <f t="shared" si="68"/>
        <v>9407</v>
      </c>
      <c r="BF297" s="152">
        <v>16</v>
      </c>
      <c r="BG297" s="152">
        <f t="shared" si="69"/>
        <v>246</v>
      </c>
      <c r="BH297" s="152">
        <v>0</v>
      </c>
      <c r="BI297" s="475" t="s">
        <v>97</v>
      </c>
      <c r="BJ297" s="152">
        <v>744</v>
      </c>
    </row>
    <row r="298" spans="1:62" x14ac:dyDescent="0.25">
      <c r="A298" t="s">
        <v>98</v>
      </c>
      <c r="G298" s="151">
        <v>44461</v>
      </c>
      <c r="H298" s="152">
        <f t="shared" si="65"/>
        <v>9691</v>
      </c>
      <c r="I298" s="152">
        <v>26</v>
      </c>
      <c r="J298" s="216">
        <f t="shared" si="63"/>
        <v>1547.7987270709054</v>
      </c>
      <c r="K298" s="217">
        <f t="shared" si="66"/>
        <v>0.2690118986032104</v>
      </c>
      <c r="L298" s="152">
        <v>0</v>
      </c>
      <c r="M298" s="152">
        <v>9687</v>
      </c>
      <c r="N298" s="152">
        <v>4</v>
      </c>
      <c r="O298" s="210">
        <v>3890</v>
      </c>
      <c r="P298" s="210">
        <f t="shared" si="64"/>
        <v>5801</v>
      </c>
      <c r="Q298" s="152">
        <v>153</v>
      </c>
      <c r="R298" s="152">
        <v>1815</v>
      </c>
      <c r="S298" s="152">
        <v>1303</v>
      </c>
      <c r="T298" s="152">
        <v>4932</v>
      </c>
      <c r="U298" s="152">
        <v>486</v>
      </c>
      <c r="V298" s="152">
        <v>148</v>
      </c>
      <c r="W298" s="152">
        <v>854</v>
      </c>
      <c r="X298" s="210">
        <v>8</v>
      </c>
      <c r="Y298" s="210">
        <v>30</v>
      </c>
      <c r="Z298" s="210">
        <v>54</v>
      </c>
      <c r="AA298" s="210">
        <v>61</v>
      </c>
      <c r="AB298" s="210">
        <v>351</v>
      </c>
      <c r="AC298" s="210">
        <v>2090</v>
      </c>
      <c r="AD298" s="210">
        <v>3301</v>
      </c>
      <c r="AE298" s="210">
        <v>3796</v>
      </c>
      <c r="AF298" s="152">
        <v>34</v>
      </c>
      <c r="AG298" s="152">
        <v>757</v>
      </c>
      <c r="AH298" s="152">
        <v>1749</v>
      </c>
      <c r="AI298" s="152">
        <v>6040</v>
      </c>
      <c r="AJ298" s="152">
        <v>44</v>
      </c>
      <c r="AK298" s="152">
        <v>1067</v>
      </c>
      <c r="AL298" s="210">
        <v>7564</v>
      </c>
      <c r="AM298" s="210">
        <v>2127</v>
      </c>
      <c r="AN298" s="152">
        <v>1634</v>
      </c>
      <c r="AO298" s="152">
        <v>7719</v>
      </c>
      <c r="AP298" s="152">
        <v>194</v>
      </c>
      <c r="AQ298" s="152">
        <v>144</v>
      </c>
      <c r="AR298" s="210">
        <v>1153</v>
      </c>
      <c r="AS298" s="210">
        <v>8468</v>
      </c>
      <c r="AT298" s="210">
        <v>37</v>
      </c>
      <c r="AU298" s="210">
        <v>33</v>
      </c>
      <c r="AV298" s="152">
        <v>8170</v>
      </c>
      <c r="AW298" s="152">
        <v>1463</v>
      </c>
      <c r="AX298" s="152">
        <v>58</v>
      </c>
      <c r="AY298" s="210">
        <v>414</v>
      </c>
      <c r="AZ298" s="210">
        <v>9239</v>
      </c>
      <c r="BA298" s="210">
        <v>4</v>
      </c>
      <c r="BB298" s="210">
        <v>34</v>
      </c>
      <c r="BC298" s="152">
        <f t="shared" si="67"/>
        <v>12</v>
      </c>
      <c r="BD298" s="152">
        <v>0</v>
      </c>
      <c r="BE298" s="152">
        <f t="shared" si="68"/>
        <v>9432</v>
      </c>
      <c r="BF298" s="152">
        <v>25</v>
      </c>
      <c r="BG298" s="152">
        <f t="shared" si="69"/>
        <v>247</v>
      </c>
      <c r="BH298" s="152">
        <v>1</v>
      </c>
      <c r="BI298" s="475" t="s">
        <v>97</v>
      </c>
      <c r="BJ298" s="152">
        <v>746</v>
      </c>
    </row>
    <row r="299" spans="1:62" x14ac:dyDescent="0.25">
      <c r="A299" t="s">
        <v>98</v>
      </c>
      <c r="G299" s="151">
        <v>44462</v>
      </c>
      <c r="H299" s="152">
        <f t="shared" si="65"/>
        <v>9702</v>
      </c>
      <c r="I299" s="152">
        <v>11</v>
      </c>
      <c r="J299" s="216">
        <f t="shared" si="63"/>
        <v>1549.5555928224048</v>
      </c>
      <c r="K299" s="217">
        <f t="shared" si="66"/>
        <v>0.11350737797957322</v>
      </c>
      <c r="L299" s="152">
        <v>0</v>
      </c>
      <c r="M299" s="152">
        <v>9798</v>
      </c>
      <c r="N299" s="152">
        <v>4</v>
      </c>
      <c r="O299" s="210">
        <v>3894</v>
      </c>
      <c r="P299" s="210">
        <f t="shared" si="64"/>
        <v>5808</v>
      </c>
      <c r="Q299" s="152">
        <v>153</v>
      </c>
      <c r="R299" s="152">
        <v>1816</v>
      </c>
      <c r="S299" s="152">
        <v>1304</v>
      </c>
      <c r="T299" s="152">
        <v>4938</v>
      </c>
      <c r="U299" s="152">
        <v>486</v>
      </c>
      <c r="V299" s="152">
        <v>148</v>
      </c>
      <c r="W299" s="152">
        <v>857</v>
      </c>
      <c r="X299" s="210">
        <v>8</v>
      </c>
      <c r="Y299" s="210">
        <v>30</v>
      </c>
      <c r="Z299" s="210">
        <v>54</v>
      </c>
      <c r="AA299" s="210">
        <v>61</v>
      </c>
      <c r="AB299" s="210">
        <v>351</v>
      </c>
      <c r="AC299" s="210">
        <v>2092</v>
      </c>
      <c r="AD299" s="210">
        <v>3306</v>
      </c>
      <c r="AE299" s="210">
        <v>3800</v>
      </c>
      <c r="AF299" s="152">
        <v>34</v>
      </c>
      <c r="AG299" s="152">
        <v>757</v>
      </c>
      <c r="AH299" s="152">
        <v>1751</v>
      </c>
      <c r="AI299" s="152">
        <v>6047</v>
      </c>
      <c r="AJ299" s="152">
        <v>44</v>
      </c>
      <c r="AK299" s="152">
        <v>1069</v>
      </c>
      <c r="AL299" s="210">
        <v>7569</v>
      </c>
      <c r="AM299" s="210">
        <v>2133</v>
      </c>
      <c r="AN299" s="152">
        <v>1637</v>
      </c>
      <c r="AO299" s="152">
        <v>7727</v>
      </c>
      <c r="AP299" s="152">
        <v>194</v>
      </c>
      <c r="AQ299" s="152">
        <v>144</v>
      </c>
      <c r="AR299" s="210">
        <v>1155</v>
      </c>
      <c r="AS299" s="210">
        <v>8477</v>
      </c>
      <c r="AT299" s="210">
        <v>37</v>
      </c>
      <c r="AU299" s="210">
        <v>33</v>
      </c>
      <c r="AV299" s="152">
        <v>8179</v>
      </c>
      <c r="AW299" s="152">
        <v>1465</v>
      </c>
      <c r="AX299" s="152">
        <v>58</v>
      </c>
      <c r="AY299" s="210">
        <v>414</v>
      </c>
      <c r="AZ299" s="210">
        <v>9250</v>
      </c>
      <c r="BA299" s="210">
        <v>4</v>
      </c>
      <c r="BB299" s="210">
        <v>34</v>
      </c>
      <c r="BC299" s="152">
        <f t="shared" si="67"/>
        <v>12</v>
      </c>
      <c r="BD299" s="152">
        <v>0</v>
      </c>
      <c r="BE299" s="152">
        <f t="shared" si="68"/>
        <v>9443</v>
      </c>
      <c r="BF299" s="152">
        <v>11</v>
      </c>
      <c r="BG299" s="152">
        <f t="shared" si="69"/>
        <v>247</v>
      </c>
      <c r="BH299" s="152">
        <v>0</v>
      </c>
      <c r="BI299" s="475" t="s">
        <v>97</v>
      </c>
      <c r="BJ299" s="152">
        <v>750</v>
      </c>
    </row>
    <row r="300" spans="1:62" x14ac:dyDescent="0.25">
      <c r="A300" t="s">
        <v>98</v>
      </c>
      <c r="G300" s="151">
        <v>44463</v>
      </c>
      <c r="H300" s="152">
        <f t="shared" si="65"/>
        <v>9725</v>
      </c>
      <c r="I300" s="152">
        <v>23</v>
      </c>
      <c r="J300" s="216">
        <f t="shared" si="63"/>
        <v>1553.2290393937217</v>
      </c>
      <c r="K300" s="217">
        <f t="shared" si="66"/>
        <v>0.23706452277880885</v>
      </c>
      <c r="L300" s="152">
        <v>0</v>
      </c>
      <c r="M300" s="152">
        <v>9721</v>
      </c>
      <c r="N300" s="152">
        <v>4</v>
      </c>
      <c r="O300" s="210">
        <v>3901</v>
      </c>
      <c r="P300" s="210">
        <f t="shared" si="64"/>
        <v>5824</v>
      </c>
      <c r="Q300" s="152">
        <v>155</v>
      </c>
      <c r="R300" s="152">
        <v>1821</v>
      </c>
      <c r="S300" s="152">
        <v>1304</v>
      </c>
      <c r="T300" s="152">
        <v>4951</v>
      </c>
      <c r="U300" s="152">
        <v>486</v>
      </c>
      <c r="V300" s="152">
        <v>149</v>
      </c>
      <c r="W300" s="152">
        <v>859</v>
      </c>
      <c r="X300" s="210">
        <v>8</v>
      </c>
      <c r="Y300" s="210">
        <v>30</v>
      </c>
      <c r="Z300" s="210">
        <v>54</v>
      </c>
      <c r="AA300" s="210">
        <v>62</v>
      </c>
      <c r="AB300" s="210">
        <v>353</v>
      </c>
      <c r="AC300" s="210">
        <v>2097</v>
      </c>
      <c r="AD300" s="210">
        <v>3313</v>
      </c>
      <c r="AE300" s="210">
        <v>3808</v>
      </c>
      <c r="AF300" s="152">
        <v>34</v>
      </c>
      <c r="AG300" s="152">
        <v>759</v>
      </c>
      <c r="AH300" s="152">
        <v>1754</v>
      </c>
      <c r="AI300" s="152">
        <v>6062</v>
      </c>
      <c r="AJ300" s="152">
        <v>44</v>
      </c>
      <c r="AK300" s="152">
        <v>1072</v>
      </c>
      <c r="AL300" s="210">
        <v>7581</v>
      </c>
      <c r="AM300" s="210">
        <v>2144</v>
      </c>
      <c r="AN300" s="152">
        <v>1646</v>
      </c>
      <c r="AO300" s="152">
        <v>7739</v>
      </c>
      <c r="AP300" s="152">
        <v>196</v>
      </c>
      <c r="AQ300" s="152">
        <v>144</v>
      </c>
      <c r="AR300" s="210">
        <v>1165</v>
      </c>
      <c r="AS300" s="210">
        <v>8490</v>
      </c>
      <c r="AT300" s="210">
        <v>37</v>
      </c>
      <c r="AU300" s="210">
        <v>33</v>
      </c>
      <c r="AV300" s="152">
        <v>8192</v>
      </c>
      <c r="AW300" s="152">
        <v>1475</v>
      </c>
      <c r="AX300" s="152">
        <v>58</v>
      </c>
      <c r="AY300" s="210">
        <v>414</v>
      </c>
      <c r="AZ300" s="210">
        <v>9271</v>
      </c>
      <c r="BA300" s="210">
        <v>4</v>
      </c>
      <c r="BB300" s="210">
        <v>36</v>
      </c>
      <c r="BC300" s="152">
        <f t="shared" si="67"/>
        <v>12</v>
      </c>
      <c r="BD300" s="152">
        <v>0</v>
      </c>
      <c r="BE300" s="152">
        <f t="shared" si="68"/>
        <v>9466</v>
      </c>
      <c r="BF300" s="152">
        <v>23</v>
      </c>
      <c r="BG300" s="152">
        <f t="shared" si="69"/>
        <v>247</v>
      </c>
      <c r="BH300" s="152">
        <v>0</v>
      </c>
      <c r="BI300" s="475" t="s">
        <v>97</v>
      </c>
      <c r="BJ300" s="152">
        <v>754</v>
      </c>
    </row>
    <row r="301" spans="1:62" x14ac:dyDescent="0.25">
      <c r="A301" t="s">
        <v>98</v>
      </c>
      <c r="G301" s="151">
        <v>44464</v>
      </c>
      <c r="H301" s="152">
        <f t="shared" si="65"/>
        <v>9741</v>
      </c>
      <c r="I301" s="152">
        <v>16</v>
      </c>
      <c r="J301" s="216">
        <f t="shared" si="63"/>
        <v>1555.7844804868116</v>
      </c>
      <c r="K301" s="217">
        <f t="shared" si="66"/>
        <v>0.16452442159382485</v>
      </c>
      <c r="L301" s="152">
        <v>0</v>
      </c>
      <c r="M301" s="152">
        <v>9737</v>
      </c>
      <c r="N301" s="152">
        <v>4</v>
      </c>
      <c r="O301" s="210">
        <v>3906</v>
      </c>
      <c r="P301" s="210">
        <f t="shared" si="64"/>
        <v>5835</v>
      </c>
      <c r="Q301" s="152">
        <v>155</v>
      </c>
      <c r="R301" s="152">
        <v>1825</v>
      </c>
      <c r="S301" s="152">
        <v>1305</v>
      </c>
      <c r="T301" s="152">
        <v>4959</v>
      </c>
      <c r="U301" s="152">
        <v>486</v>
      </c>
      <c r="V301" s="152">
        <v>149</v>
      </c>
      <c r="W301" s="152">
        <v>862</v>
      </c>
      <c r="X301" s="210">
        <v>8</v>
      </c>
      <c r="Y301" s="210">
        <v>30</v>
      </c>
      <c r="Z301" s="210">
        <v>54</v>
      </c>
      <c r="AA301" s="210">
        <v>62</v>
      </c>
      <c r="AB301" s="210">
        <v>353</v>
      </c>
      <c r="AC301" s="210">
        <v>2100</v>
      </c>
      <c r="AD301" s="210">
        <v>3318</v>
      </c>
      <c r="AE301" s="210">
        <v>3816</v>
      </c>
      <c r="AF301" s="152">
        <v>34</v>
      </c>
      <c r="AG301" s="152">
        <v>760</v>
      </c>
      <c r="AH301" s="152">
        <v>1759</v>
      </c>
      <c r="AI301" s="152">
        <v>6070</v>
      </c>
      <c r="AJ301" s="152">
        <v>44</v>
      </c>
      <c r="AK301" s="152">
        <v>1074</v>
      </c>
      <c r="AL301" s="210">
        <v>7588</v>
      </c>
      <c r="AM301" s="210">
        <v>2153</v>
      </c>
      <c r="AN301" s="152">
        <v>1650</v>
      </c>
      <c r="AO301" s="152">
        <v>7750</v>
      </c>
      <c r="AP301" s="152">
        <v>197</v>
      </c>
      <c r="AQ301" s="152">
        <v>144</v>
      </c>
      <c r="AR301" s="210">
        <v>1169</v>
      </c>
      <c r="AS301" s="210">
        <v>8501</v>
      </c>
      <c r="AT301" s="210">
        <v>37</v>
      </c>
      <c r="AU301" s="210">
        <v>34</v>
      </c>
      <c r="AV301" s="152">
        <v>8204</v>
      </c>
      <c r="AW301" s="152">
        <v>1479</v>
      </c>
      <c r="AX301" s="152">
        <v>58</v>
      </c>
      <c r="AY301" s="210">
        <v>416</v>
      </c>
      <c r="AZ301" s="210">
        <v>9284</v>
      </c>
      <c r="BA301" s="210">
        <v>4</v>
      </c>
      <c r="BB301" s="210">
        <v>37</v>
      </c>
      <c r="BC301" s="152">
        <f t="shared" si="67"/>
        <v>12</v>
      </c>
      <c r="BD301" s="152">
        <v>0</v>
      </c>
      <c r="BE301" s="152">
        <f t="shared" si="68"/>
        <v>9481</v>
      </c>
      <c r="BF301" s="152">
        <v>15</v>
      </c>
      <c r="BG301" s="152">
        <f t="shared" si="69"/>
        <v>248</v>
      </c>
      <c r="BH301" s="152">
        <v>1</v>
      </c>
      <c r="BI301" s="475" t="s">
        <v>97</v>
      </c>
      <c r="BJ301" s="152">
        <v>759</v>
      </c>
    </row>
    <row r="302" spans="1:62" x14ac:dyDescent="0.25">
      <c r="A302" t="s">
        <v>98</v>
      </c>
      <c r="G302" s="151">
        <v>44465</v>
      </c>
      <c r="H302" s="152">
        <f t="shared" si="65"/>
        <v>9759</v>
      </c>
      <c r="I302" s="152">
        <v>18</v>
      </c>
      <c r="J302" s="216">
        <f t="shared" si="63"/>
        <v>1558.6593517165377</v>
      </c>
      <c r="K302" s="217">
        <f t="shared" si="66"/>
        <v>0.18478595626731931</v>
      </c>
      <c r="L302" s="152">
        <v>0</v>
      </c>
      <c r="M302" s="152">
        <v>9755</v>
      </c>
      <c r="N302" s="152">
        <v>4</v>
      </c>
      <c r="O302" s="210">
        <v>3910</v>
      </c>
      <c r="P302" s="210">
        <f t="shared" si="64"/>
        <v>5849</v>
      </c>
      <c r="Q302" s="152">
        <v>155</v>
      </c>
      <c r="R302" s="152">
        <v>1825</v>
      </c>
      <c r="S302" s="152">
        <v>1308</v>
      </c>
      <c r="T302" s="152">
        <v>4969</v>
      </c>
      <c r="U302" s="152">
        <v>487</v>
      </c>
      <c r="V302" s="152">
        <v>149</v>
      </c>
      <c r="W302" s="152">
        <v>866</v>
      </c>
      <c r="X302" s="210">
        <v>8</v>
      </c>
      <c r="Y302" s="210">
        <v>30</v>
      </c>
      <c r="Z302" s="210">
        <v>54</v>
      </c>
      <c r="AA302" s="210">
        <v>62</v>
      </c>
      <c r="AB302" s="210">
        <v>355</v>
      </c>
      <c r="AC302" s="210">
        <v>2101</v>
      </c>
      <c r="AD302" s="210">
        <v>3325</v>
      </c>
      <c r="AE302" s="210">
        <v>3824</v>
      </c>
      <c r="AF302" s="152">
        <v>34</v>
      </c>
      <c r="AG302" s="152">
        <v>762</v>
      </c>
      <c r="AH302" s="152">
        <v>1761</v>
      </c>
      <c r="AI302" s="152">
        <v>6083</v>
      </c>
      <c r="AJ302" s="152">
        <v>44</v>
      </c>
      <c r="AK302" s="152">
        <v>1075</v>
      </c>
      <c r="AL302" s="210">
        <v>7602</v>
      </c>
      <c r="AM302" s="210">
        <v>2157</v>
      </c>
      <c r="AN302" s="152">
        <v>1659</v>
      </c>
      <c r="AO302" s="152">
        <v>7758</v>
      </c>
      <c r="AP302" s="152">
        <v>198</v>
      </c>
      <c r="AQ302" s="152">
        <v>144</v>
      </c>
      <c r="AR302" s="210">
        <v>1177</v>
      </c>
      <c r="AS302" s="210">
        <v>8511</v>
      </c>
      <c r="AT302" s="210">
        <v>37</v>
      </c>
      <c r="AU302" s="210">
        <v>34</v>
      </c>
      <c r="AV302" s="152">
        <v>8214</v>
      </c>
      <c r="AW302" s="152">
        <v>1487</v>
      </c>
      <c r="AX302" s="152">
        <v>58</v>
      </c>
      <c r="AY302" s="210">
        <v>416</v>
      </c>
      <c r="AZ302" s="210">
        <v>9302</v>
      </c>
      <c r="BA302" s="210">
        <v>4</v>
      </c>
      <c r="BB302" s="210">
        <v>37</v>
      </c>
      <c r="BC302" s="152">
        <f t="shared" si="67"/>
        <v>12</v>
      </c>
      <c r="BD302" s="152">
        <v>0</v>
      </c>
      <c r="BE302" s="152">
        <f t="shared" si="68"/>
        <v>9499</v>
      </c>
      <c r="BF302" s="152">
        <v>18</v>
      </c>
      <c r="BG302" s="152">
        <f t="shared" si="69"/>
        <v>248</v>
      </c>
      <c r="BH302" s="152">
        <v>0</v>
      </c>
      <c r="BI302" s="475" t="s">
        <v>97</v>
      </c>
      <c r="BJ302" s="152">
        <v>763</v>
      </c>
    </row>
    <row r="303" spans="1:62" x14ac:dyDescent="0.25">
      <c r="A303" t="s">
        <v>98</v>
      </c>
      <c r="G303" s="151">
        <v>44466</v>
      </c>
      <c r="H303" s="152">
        <f t="shared" ref="H303:H326" si="70">H302+I303</f>
        <v>9778</v>
      </c>
      <c r="I303" s="152">
        <v>19</v>
      </c>
      <c r="J303" s="216">
        <f t="shared" si="63"/>
        <v>1561.693938014582</v>
      </c>
      <c r="K303" s="217">
        <f t="shared" ref="K303:K326" si="71">(H303*100/H302)-100</f>
        <v>0.19469207910645991</v>
      </c>
      <c r="L303" s="152">
        <v>0</v>
      </c>
      <c r="M303" s="152">
        <v>9774</v>
      </c>
      <c r="N303" s="152">
        <v>4</v>
      </c>
      <c r="O303" s="210">
        <v>3919</v>
      </c>
      <c r="P303" s="210">
        <f t="shared" si="64"/>
        <v>5859</v>
      </c>
      <c r="Q303" s="152">
        <v>156</v>
      </c>
      <c r="R303" s="152">
        <v>1829</v>
      </c>
      <c r="S303" s="152">
        <v>1309</v>
      </c>
      <c r="T303" s="152">
        <v>4980</v>
      </c>
      <c r="U303" s="152">
        <v>487</v>
      </c>
      <c r="V303" s="152">
        <v>149</v>
      </c>
      <c r="W303" s="152">
        <v>868</v>
      </c>
      <c r="X303" s="210">
        <v>8</v>
      </c>
      <c r="Y303" s="210">
        <v>30</v>
      </c>
      <c r="Z303" s="210">
        <v>54</v>
      </c>
      <c r="AA303" s="210">
        <v>62</v>
      </c>
      <c r="AB303" s="210">
        <v>357</v>
      </c>
      <c r="AC303" s="210">
        <v>2104</v>
      </c>
      <c r="AD303" s="210">
        <v>3331</v>
      </c>
      <c r="AE303" s="210">
        <v>3832</v>
      </c>
      <c r="AF303" s="152">
        <v>34</v>
      </c>
      <c r="AG303" s="152">
        <v>763</v>
      </c>
      <c r="AH303" s="152">
        <v>1765</v>
      </c>
      <c r="AI303" s="152">
        <v>6095</v>
      </c>
      <c r="AJ303" s="152">
        <v>44</v>
      </c>
      <c r="AK303" s="152">
        <v>1077</v>
      </c>
      <c r="AL303" s="210">
        <v>7614</v>
      </c>
      <c r="AM303" s="210">
        <v>2164</v>
      </c>
      <c r="AN303" s="152">
        <v>1665</v>
      </c>
      <c r="AO303" s="152">
        <v>7770</v>
      </c>
      <c r="AP303" s="152">
        <v>199</v>
      </c>
      <c r="AQ303" s="152">
        <v>144</v>
      </c>
      <c r="AR303" s="210">
        <v>1181</v>
      </c>
      <c r="AS303" s="210">
        <v>8524</v>
      </c>
      <c r="AT303" s="210">
        <v>37</v>
      </c>
      <c r="AU303" s="210">
        <v>36</v>
      </c>
      <c r="AV303" s="152">
        <v>8229</v>
      </c>
      <c r="AW303" s="152">
        <v>1491</v>
      </c>
      <c r="AX303" s="152">
        <v>58</v>
      </c>
      <c r="AY303" s="210">
        <v>419</v>
      </c>
      <c r="AZ303" s="210">
        <v>9316</v>
      </c>
      <c r="BA303" s="210">
        <v>4</v>
      </c>
      <c r="BB303" s="210">
        <v>39</v>
      </c>
      <c r="BC303" s="152">
        <f t="shared" ref="BC303:BC326" si="72">BC302+BD303</f>
        <v>12</v>
      </c>
      <c r="BD303" s="152">
        <v>0</v>
      </c>
      <c r="BE303" s="152">
        <f t="shared" ref="BE303:BE326" si="73">SUM(BE302+BF303)</f>
        <v>9518</v>
      </c>
      <c r="BF303" s="152">
        <v>19</v>
      </c>
      <c r="BG303" s="152">
        <f t="shared" ref="BG303:BG326" si="74">BG302+BH303</f>
        <v>248</v>
      </c>
      <c r="BH303" s="152">
        <v>0</v>
      </c>
      <c r="BI303" s="475" t="s">
        <v>97</v>
      </c>
      <c r="BJ303" s="152">
        <v>769</v>
      </c>
    </row>
    <row r="304" spans="1:62" x14ac:dyDescent="0.25">
      <c r="A304" t="s">
        <v>98</v>
      </c>
      <c r="G304" s="151">
        <v>44467</v>
      </c>
      <c r="H304" s="152">
        <f t="shared" si="70"/>
        <v>9804</v>
      </c>
      <c r="I304" s="152">
        <v>26</v>
      </c>
      <c r="J304" s="216">
        <f t="shared" si="63"/>
        <v>1565.8465297908531</v>
      </c>
      <c r="K304" s="217">
        <f t="shared" si="71"/>
        <v>0.2659030476580142</v>
      </c>
      <c r="L304" s="152">
        <v>0</v>
      </c>
      <c r="M304" s="152">
        <v>9800</v>
      </c>
      <c r="N304" s="152">
        <v>4</v>
      </c>
      <c r="O304" s="210">
        <v>3927</v>
      </c>
      <c r="P304" s="210">
        <f t="shared" si="64"/>
        <v>5877</v>
      </c>
      <c r="Q304" s="152">
        <v>156</v>
      </c>
      <c r="R304" s="152">
        <v>1830</v>
      </c>
      <c r="S304" s="152">
        <v>1314</v>
      </c>
      <c r="T304" s="152">
        <v>4996</v>
      </c>
      <c r="U304" s="152">
        <v>487</v>
      </c>
      <c r="V304" s="152">
        <v>149</v>
      </c>
      <c r="W304" s="152">
        <v>872</v>
      </c>
      <c r="X304" s="210">
        <v>8</v>
      </c>
      <c r="Y304" s="210">
        <v>30</v>
      </c>
      <c r="Z304" s="210">
        <v>54</v>
      </c>
      <c r="AA304" s="210">
        <v>62</v>
      </c>
      <c r="AB304" s="210">
        <v>358</v>
      </c>
      <c r="AC304" s="210">
        <v>2108</v>
      </c>
      <c r="AD304" s="210">
        <v>3338</v>
      </c>
      <c r="AE304" s="210">
        <v>3846</v>
      </c>
      <c r="AF304" s="152">
        <v>34</v>
      </c>
      <c r="AG304" s="152">
        <v>764</v>
      </c>
      <c r="AH304" s="152">
        <v>1769</v>
      </c>
      <c r="AI304" s="152">
        <v>6113</v>
      </c>
      <c r="AJ304" s="152">
        <v>44</v>
      </c>
      <c r="AK304" s="152">
        <v>1080</v>
      </c>
      <c r="AL304" s="210">
        <v>7629</v>
      </c>
      <c r="AM304" s="210">
        <v>2175</v>
      </c>
      <c r="AN304" s="152">
        <v>1673</v>
      </c>
      <c r="AO304" s="152">
        <v>7785</v>
      </c>
      <c r="AP304" s="152">
        <v>200</v>
      </c>
      <c r="AQ304" s="152">
        <v>146</v>
      </c>
      <c r="AR304" s="210">
        <v>1187</v>
      </c>
      <c r="AS304" s="210">
        <v>8542</v>
      </c>
      <c r="AT304" s="210">
        <v>39</v>
      </c>
      <c r="AU304" s="210">
        <v>36</v>
      </c>
      <c r="AV304" s="152">
        <v>8249</v>
      </c>
      <c r="AW304" s="152">
        <v>1497</v>
      </c>
      <c r="AX304" s="152">
        <v>58</v>
      </c>
      <c r="AY304" s="210">
        <v>419</v>
      </c>
      <c r="AZ304" s="210">
        <v>9342</v>
      </c>
      <c r="BA304" s="210">
        <v>4</v>
      </c>
      <c r="BB304" s="210">
        <v>39</v>
      </c>
      <c r="BC304" s="152">
        <f t="shared" si="72"/>
        <v>12</v>
      </c>
      <c r="BD304" s="152">
        <v>0</v>
      </c>
      <c r="BE304" s="152">
        <f t="shared" si="73"/>
        <v>9543</v>
      </c>
      <c r="BF304" s="152">
        <v>25</v>
      </c>
      <c r="BG304" s="152">
        <f t="shared" si="74"/>
        <v>249</v>
      </c>
      <c r="BH304" s="152">
        <v>1</v>
      </c>
      <c r="BI304" s="475" t="s">
        <v>97</v>
      </c>
      <c r="BJ304" s="152">
        <v>769</v>
      </c>
    </row>
    <row r="305" spans="1:62" x14ac:dyDescent="0.25">
      <c r="A305" t="s">
        <v>98</v>
      </c>
      <c r="G305" s="151">
        <v>44468</v>
      </c>
      <c r="H305" s="152">
        <f t="shared" si="70"/>
        <v>9823</v>
      </c>
      <c r="I305" s="152">
        <v>19</v>
      </c>
      <c r="J305" s="216">
        <f t="shared" si="63"/>
        <v>1568.8811160888974</v>
      </c>
      <c r="K305" s="217">
        <f t="shared" si="71"/>
        <v>0.19379844961240167</v>
      </c>
      <c r="L305" s="152">
        <v>0</v>
      </c>
      <c r="M305" s="152">
        <v>9819</v>
      </c>
      <c r="N305" s="152">
        <v>4</v>
      </c>
      <c r="O305" s="210">
        <v>3934</v>
      </c>
      <c r="P305" s="210">
        <f t="shared" si="64"/>
        <v>5889</v>
      </c>
      <c r="Q305" s="152">
        <v>156</v>
      </c>
      <c r="R305" s="152">
        <v>1835</v>
      </c>
      <c r="S305" s="152">
        <v>1314</v>
      </c>
      <c r="T305" s="152">
        <v>5005</v>
      </c>
      <c r="U305" s="152">
        <v>487</v>
      </c>
      <c r="V305" s="152">
        <v>149</v>
      </c>
      <c r="W305" s="152">
        <v>877</v>
      </c>
      <c r="X305" s="210">
        <v>8</v>
      </c>
      <c r="Y305" s="210">
        <v>30</v>
      </c>
      <c r="Z305" s="210">
        <v>54</v>
      </c>
      <c r="AA305" s="210">
        <v>62</v>
      </c>
      <c r="AB305" s="210">
        <v>358</v>
      </c>
      <c r="AC305" s="210">
        <v>2114</v>
      </c>
      <c r="AD305" s="210">
        <v>3344</v>
      </c>
      <c r="AE305" s="210">
        <v>3853</v>
      </c>
      <c r="AF305" s="152">
        <v>34</v>
      </c>
      <c r="AG305" s="152">
        <v>765</v>
      </c>
      <c r="AH305" s="152">
        <v>1771</v>
      </c>
      <c r="AI305" s="152">
        <v>6127</v>
      </c>
      <c r="AJ305" s="152">
        <v>44</v>
      </c>
      <c r="AK305" s="152">
        <v>1082</v>
      </c>
      <c r="AL305" s="210">
        <v>7644</v>
      </c>
      <c r="AM305" s="210">
        <v>2179</v>
      </c>
      <c r="AN305" s="152">
        <v>1676</v>
      </c>
      <c r="AO305" s="152">
        <v>7799</v>
      </c>
      <c r="AP305" s="152">
        <v>201</v>
      </c>
      <c r="AQ305" s="152">
        <v>147</v>
      </c>
      <c r="AR305" s="210">
        <v>1190</v>
      </c>
      <c r="AS305" s="210">
        <v>8556</v>
      </c>
      <c r="AT305" s="210">
        <v>40</v>
      </c>
      <c r="AU305" s="210">
        <v>37</v>
      </c>
      <c r="AV305" s="152">
        <v>8265</v>
      </c>
      <c r="AW305" s="152">
        <v>1500</v>
      </c>
      <c r="AX305" s="152">
        <v>58</v>
      </c>
      <c r="AY305" s="210">
        <v>421</v>
      </c>
      <c r="AZ305" s="210">
        <v>9358</v>
      </c>
      <c r="BA305" s="210">
        <v>4</v>
      </c>
      <c r="BB305" s="210">
        <v>40</v>
      </c>
      <c r="BC305" s="152">
        <f t="shared" si="72"/>
        <v>12</v>
      </c>
      <c r="BD305" s="152">
        <v>0</v>
      </c>
      <c r="BE305" s="152">
        <f t="shared" si="73"/>
        <v>9560</v>
      </c>
      <c r="BF305" s="152">
        <v>17</v>
      </c>
      <c r="BG305" s="152">
        <f t="shared" si="74"/>
        <v>251</v>
      </c>
      <c r="BH305" s="152">
        <v>2</v>
      </c>
      <c r="BI305" s="475" t="s">
        <v>97</v>
      </c>
      <c r="BJ305" s="152">
        <v>769</v>
      </c>
    </row>
    <row r="306" spans="1:62" x14ac:dyDescent="0.25">
      <c r="A306" t="s">
        <v>98</v>
      </c>
      <c r="G306" s="151">
        <v>44469</v>
      </c>
      <c r="H306" s="152">
        <f t="shared" si="70"/>
        <v>9840</v>
      </c>
      <c r="I306" s="152">
        <v>17</v>
      </c>
      <c r="J306" s="216">
        <f t="shared" si="63"/>
        <v>1571.5962722503054</v>
      </c>
      <c r="K306" s="217">
        <f t="shared" si="71"/>
        <v>0.1730632189758694</v>
      </c>
      <c r="L306" s="152">
        <v>0</v>
      </c>
      <c r="M306" s="152">
        <v>9836</v>
      </c>
      <c r="N306" s="152">
        <v>4</v>
      </c>
      <c r="O306" s="210">
        <v>3940</v>
      </c>
      <c r="P306" s="210">
        <f t="shared" si="64"/>
        <v>5900</v>
      </c>
      <c r="Q306" s="152">
        <v>156</v>
      </c>
      <c r="R306" s="152">
        <v>1838</v>
      </c>
      <c r="S306" s="152">
        <v>1318</v>
      </c>
      <c r="T306" s="152">
        <v>5012</v>
      </c>
      <c r="U306" s="152">
        <v>487</v>
      </c>
      <c r="V306" s="152">
        <v>149</v>
      </c>
      <c r="W306" s="152">
        <v>880</v>
      </c>
      <c r="X306" s="210">
        <v>8</v>
      </c>
      <c r="Y306" s="210">
        <v>30</v>
      </c>
      <c r="Z306" s="210">
        <v>54</v>
      </c>
      <c r="AA306" s="210">
        <v>62</v>
      </c>
      <c r="AB306" s="210">
        <v>358</v>
      </c>
      <c r="AC306" s="210">
        <v>2120</v>
      </c>
      <c r="AD306" s="210">
        <v>3348</v>
      </c>
      <c r="AE306" s="210">
        <v>3860</v>
      </c>
      <c r="AF306" s="152">
        <v>34</v>
      </c>
      <c r="AG306" s="152">
        <v>765</v>
      </c>
      <c r="AH306" s="152">
        <v>1775</v>
      </c>
      <c r="AI306" s="152">
        <v>6137</v>
      </c>
      <c r="AJ306" s="152">
        <v>44</v>
      </c>
      <c r="AK306" s="152">
        <v>1085</v>
      </c>
      <c r="AL306" s="210">
        <v>7652</v>
      </c>
      <c r="AM306" s="210">
        <v>2188</v>
      </c>
      <c r="AN306" s="152">
        <v>1685</v>
      </c>
      <c r="AO306" s="152">
        <v>7806</v>
      </c>
      <c r="AP306" s="152">
        <v>202</v>
      </c>
      <c r="AQ306" s="152">
        <v>147</v>
      </c>
      <c r="AR306" s="210">
        <v>1196</v>
      </c>
      <c r="AS306" s="210">
        <v>8567</v>
      </c>
      <c r="AT306" s="210">
        <v>40</v>
      </c>
      <c r="AU306" s="210">
        <v>37</v>
      </c>
      <c r="AV306" s="152">
        <v>8276</v>
      </c>
      <c r="AW306" s="152">
        <v>1506</v>
      </c>
      <c r="AX306" s="152">
        <v>58</v>
      </c>
      <c r="AY306" s="210">
        <v>421</v>
      </c>
      <c r="AZ306" s="210">
        <v>9375</v>
      </c>
      <c r="BA306" s="210">
        <v>4</v>
      </c>
      <c r="BB306" s="210">
        <v>40</v>
      </c>
      <c r="BC306" s="152">
        <f t="shared" si="72"/>
        <v>12</v>
      </c>
      <c r="BD306" s="152">
        <v>0</v>
      </c>
      <c r="BE306" s="152">
        <f t="shared" si="73"/>
        <v>9577</v>
      </c>
      <c r="BF306" s="152">
        <v>17</v>
      </c>
      <c r="BG306" s="152">
        <f t="shared" si="74"/>
        <v>251</v>
      </c>
      <c r="BH306" s="152">
        <v>0</v>
      </c>
      <c r="BI306" s="475" t="s">
        <v>97</v>
      </c>
      <c r="BJ306" s="152">
        <v>773</v>
      </c>
    </row>
    <row r="307" spans="1:62" x14ac:dyDescent="0.25">
      <c r="A307" t="s">
        <v>98</v>
      </c>
      <c r="G307" s="151">
        <v>44470</v>
      </c>
      <c r="H307" s="152">
        <f t="shared" si="70"/>
        <v>9871</v>
      </c>
      <c r="I307" s="152">
        <v>31</v>
      </c>
      <c r="J307" s="216">
        <f t="shared" si="63"/>
        <v>1576.5474393681673</v>
      </c>
      <c r="K307" s="217">
        <f t="shared" si="71"/>
        <v>0.31504065040650175</v>
      </c>
      <c r="L307" s="152">
        <v>0</v>
      </c>
      <c r="M307" s="152">
        <v>9867</v>
      </c>
      <c r="N307" s="152">
        <v>4</v>
      </c>
      <c r="O307" s="210">
        <v>3952</v>
      </c>
      <c r="P307" s="210">
        <f t="shared" si="64"/>
        <v>5919</v>
      </c>
      <c r="Q307" s="152">
        <v>156</v>
      </c>
      <c r="R307" s="152">
        <v>1842</v>
      </c>
      <c r="S307" s="152">
        <v>1322</v>
      </c>
      <c r="T307" s="152">
        <v>5031</v>
      </c>
      <c r="U307" s="152">
        <v>488</v>
      </c>
      <c r="V307" s="152">
        <v>150</v>
      </c>
      <c r="W307" s="152">
        <v>882</v>
      </c>
      <c r="X307" s="210">
        <v>8</v>
      </c>
      <c r="Y307" s="210">
        <v>30</v>
      </c>
      <c r="Z307" s="210">
        <v>54</v>
      </c>
      <c r="AA307" s="210">
        <v>62</v>
      </c>
      <c r="AB307" s="210">
        <v>359</v>
      </c>
      <c r="AC307" s="210">
        <v>2123</v>
      </c>
      <c r="AD307" s="210">
        <v>3358</v>
      </c>
      <c r="AE307" s="210">
        <v>3877</v>
      </c>
      <c r="AF307" s="152">
        <v>34</v>
      </c>
      <c r="AG307" s="152">
        <v>766</v>
      </c>
      <c r="AH307" s="152">
        <v>1780</v>
      </c>
      <c r="AI307" s="152">
        <v>6158</v>
      </c>
      <c r="AJ307" s="152">
        <v>44</v>
      </c>
      <c r="AK307" s="152">
        <v>1089</v>
      </c>
      <c r="AL307" s="210">
        <v>7669</v>
      </c>
      <c r="AM307" s="210">
        <v>2202</v>
      </c>
      <c r="AN307" s="152">
        <v>1696</v>
      </c>
      <c r="AO307" s="152">
        <v>7825</v>
      </c>
      <c r="AP307" s="152">
        <v>203</v>
      </c>
      <c r="AQ307" s="152">
        <v>147</v>
      </c>
      <c r="AR307" s="210">
        <v>1204</v>
      </c>
      <c r="AS307" s="210">
        <v>8590</v>
      </c>
      <c r="AT307" s="210">
        <v>40</v>
      </c>
      <c r="AU307" s="210">
        <v>37</v>
      </c>
      <c r="AV307" s="152">
        <v>8299</v>
      </c>
      <c r="AW307" s="152">
        <v>1514</v>
      </c>
      <c r="AX307" s="152">
        <v>58</v>
      </c>
      <c r="AY307" s="210">
        <v>423</v>
      </c>
      <c r="AZ307" s="210">
        <v>9404</v>
      </c>
      <c r="BA307" s="210">
        <v>4</v>
      </c>
      <c r="BB307" s="210">
        <v>40</v>
      </c>
      <c r="BC307" s="152">
        <f t="shared" si="72"/>
        <v>12</v>
      </c>
      <c r="BD307" s="152">
        <v>0</v>
      </c>
      <c r="BE307" s="152">
        <f t="shared" si="73"/>
        <v>9607</v>
      </c>
      <c r="BF307" s="152">
        <v>30</v>
      </c>
      <c r="BG307" s="152">
        <f t="shared" si="74"/>
        <v>252</v>
      </c>
      <c r="BH307" s="152">
        <v>1</v>
      </c>
      <c r="BI307" s="475" t="s">
        <v>97</v>
      </c>
      <c r="BJ307" s="152">
        <v>777</v>
      </c>
    </row>
    <row r="308" spans="1:62" x14ac:dyDescent="0.25">
      <c r="A308" t="s">
        <v>98</v>
      </c>
      <c r="G308" s="151">
        <v>44471</v>
      </c>
      <c r="H308" s="152">
        <f t="shared" si="70"/>
        <v>9889</v>
      </c>
      <c r="I308" s="152">
        <v>18</v>
      </c>
      <c r="J308" s="216">
        <f t="shared" si="63"/>
        <v>1579.4223105978933</v>
      </c>
      <c r="K308" s="217">
        <f t="shared" si="71"/>
        <v>0.18235234525377564</v>
      </c>
      <c r="L308" s="152">
        <v>0</v>
      </c>
      <c r="M308" s="152">
        <v>9885</v>
      </c>
      <c r="N308" s="152">
        <v>4</v>
      </c>
      <c r="O308" s="210">
        <v>3957</v>
      </c>
      <c r="P308" s="210">
        <f t="shared" si="64"/>
        <v>5932</v>
      </c>
      <c r="Q308" s="152">
        <v>156</v>
      </c>
      <c r="R308" s="152">
        <v>1843</v>
      </c>
      <c r="S308" s="152">
        <v>1322</v>
      </c>
      <c r="T308" s="152">
        <v>5043</v>
      </c>
      <c r="U308" s="152">
        <v>488</v>
      </c>
      <c r="V308" s="152">
        <v>150</v>
      </c>
      <c r="W308" s="152">
        <v>887</v>
      </c>
      <c r="X308" s="210">
        <v>8</v>
      </c>
      <c r="Y308" s="210">
        <v>30</v>
      </c>
      <c r="Z308" s="210">
        <v>54</v>
      </c>
      <c r="AA308" s="210">
        <v>62</v>
      </c>
      <c r="AB308" s="210">
        <v>359</v>
      </c>
      <c r="AC308" s="210">
        <v>2127</v>
      </c>
      <c r="AD308" s="210">
        <v>3365</v>
      </c>
      <c r="AE308" s="210">
        <v>3884</v>
      </c>
      <c r="AF308" s="152">
        <v>34</v>
      </c>
      <c r="AG308" s="152">
        <v>766</v>
      </c>
      <c r="AH308" s="152">
        <v>1781</v>
      </c>
      <c r="AI308" s="152">
        <v>6172</v>
      </c>
      <c r="AJ308" s="152">
        <v>44</v>
      </c>
      <c r="AK308" s="152">
        <v>1092</v>
      </c>
      <c r="AL308" s="210">
        <v>7682</v>
      </c>
      <c r="AM308" s="210">
        <v>2207</v>
      </c>
      <c r="AN308" s="152">
        <v>1700</v>
      </c>
      <c r="AO308" s="152">
        <v>7839</v>
      </c>
      <c r="AP308" s="152">
        <v>203</v>
      </c>
      <c r="AQ308" s="152">
        <v>147</v>
      </c>
      <c r="AR308" s="210">
        <v>1207</v>
      </c>
      <c r="AS308" s="210">
        <v>8605</v>
      </c>
      <c r="AT308" s="210">
        <v>40</v>
      </c>
      <c r="AU308" s="210">
        <v>37</v>
      </c>
      <c r="AV308" s="152">
        <v>8314</v>
      </c>
      <c r="AW308" s="152">
        <v>1517</v>
      </c>
      <c r="AX308" s="152">
        <v>58</v>
      </c>
      <c r="AY308" s="210">
        <v>423</v>
      </c>
      <c r="AZ308" s="210">
        <v>9422</v>
      </c>
      <c r="BA308" s="210">
        <v>4</v>
      </c>
      <c r="BB308" s="210">
        <v>40</v>
      </c>
      <c r="BC308" s="152">
        <f t="shared" si="72"/>
        <v>12</v>
      </c>
      <c r="BD308" s="152">
        <v>0</v>
      </c>
      <c r="BE308" s="152">
        <f t="shared" si="73"/>
        <v>9625</v>
      </c>
      <c r="BF308" s="152">
        <v>18</v>
      </c>
      <c r="BG308" s="152">
        <f t="shared" si="74"/>
        <v>252</v>
      </c>
      <c r="BH308" s="152">
        <v>0</v>
      </c>
      <c r="BI308" s="475" t="s">
        <v>97</v>
      </c>
      <c r="BJ308" s="152">
        <v>782</v>
      </c>
    </row>
    <row r="309" spans="1:62" x14ac:dyDescent="0.25">
      <c r="A309" t="s">
        <v>98</v>
      </c>
      <c r="G309" s="151">
        <v>44472</v>
      </c>
      <c r="H309" s="152">
        <f t="shared" si="70"/>
        <v>9920</v>
      </c>
      <c r="I309" s="152">
        <v>31</v>
      </c>
      <c r="J309" s="216">
        <f t="shared" si="63"/>
        <v>1584.3734777157551</v>
      </c>
      <c r="K309" s="217">
        <f t="shared" si="71"/>
        <v>0.31347962382444905</v>
      </c>
      <c r="L309" s="152">
        <v>0</v>
      </c>
      <c r="M309" s="152">
        <v>9916</v>
      </c>
      <c r="N309" s="152">
        <v>4</v>
      </c>
      <c r="O309" s="210">
        <v>3965</v>
      </c>
      <c r="P309" s="210">
        <f t="shared" si="64"/>
        <v>5955</v>
      </c>
      <c r="Q309" s="152">
        <v>156</v>
      </c>
      <c r="R309" s="152">
        <v>1844</v>
      </c>
      <c r="S309" s="152">
        <v>1325</v>
      </c>
      <c r="T309" s="152">
        <v>5065</v>
      </c>
      <c r="U309" s="152">
        <v>488</v>
      </c>
      <c r="V309" s="152">
        <v>150</v>
      </c>
      <c r="W309" s="152">
        <v>892</v>
      </c>
      <c r="X309" s="210">
        <v>8</v>
      </c>
      <c r="Y309" s="210">
        <v>30</v>
      </c>
      <c r="Z309" s="210">
        <v>54</v>
      </c>
      <c r="AA309" s="210">
        <v>62</v>
      </c>
      <c r="AB309" s="210">
        <v>359</v>
      </c>
      <c r="AC309" s="210">
        <v>2130</v>
      </c>
      <c r="AD309" s="210">
        <v>3375</v>
      </c>
      <c r="AE309" s="210">
        <v>3902</v>
      </c>
      <c r="AF309" s="152">
        <v>34</v>
      </c>
      <c r="AG309" s="152">
        <v>766</v>
      </c>
      <c r="AH309" s="152">
        <v>1783</v>
      </c>
      <c r="AI309" s="152">
        <v>6196</v>
      </c>
      <c r="AJ309" s="152">
        <v>44</v>
      </c>
      <c r="AK309" s="152">
        <v>1097</v>
      </c>
      <c r="AL309" s="210">
        <v>7705</v>
      </c>
      <c r="AM309" s="210">
        <v>2215</v>
      </c>
      <c r="AN309" s="152">
        <v>1704</v>
      </c>
      <c r="AO309" s="152">
        <v>7865</v>
      </c>
      <c r="AP309" s="152">
        <v>203</v>
      </c>
      <c r="AQ309" s="152">
        <v>148</v>
      </c>
      <c r="AR309" s="210">
        <v>1212</v>
      </c>
      <c r="AS309" s="210">
        <v>8630</v>
      </c>
      <c r="AT309" s="210">
        <v>41</v>
      </c>
      <c r="AU309" s="210">
        <v>37</v>
      </c>
      <c r="AV309" s="152">
        <v>8339</v>
      </c>
      <c r="AW309" s="152">
        <v>1523</v>
      </c>
      <c r="AX309" s="152">
        <v>58</v>
      </c>
      <c r="AY309" s="210">
        <v>425</v>
      </c>
      <c r="AZ309" s="210">
        <v>9451</v>
      </c>
      <c r="BA309" s="210">
        <v>4</v>
      </c>
      <c r="BB309" s="210">
        <v>40</v>
      </c>
      <c r="BC309" s="152">
        <f t="shared" si="72"/>
        <v>12</v>
      </c>
      <c r="BD309" s="152">
        <v>0</v>
      </c>
      <c r="BE309" s="152">
        <f t="shared" si="73"/>
        <v>9656</v>
      </c>
      <c r="BF309" s="152">
        <v>31</v>
      </c>
      <c r="BG309" s="152">
        <f t="shared" si="74"/>
        <v>252</v>
      </c>
      <c r="BH309" s="152">
        <v>0</v>
      </c>
      <c r="BI309" s="475" t="s">
        <v>97</v>
      </c>
      <c r="BJ309" s="152">
        <v>786</v>
      </c>
    </row>
    <row r="310" spans="1:62" x14ac:dyDescent="0.25">
      <c r="A310" t="s">
        <v>98</v>
      </c>
      <c r="G310" s="151">
        <v>44473</v>
      </c>
      <c r="H310" s="152">
        <f t="shared" si="70"/>
        <v>9944</v>
      </c>
      <c r="I310" s="152">
        <v>24</v>
      </c>
      <c r="J310" s="216">
        <f t="shared" si="63"/>
        <v>1588.2066393553901</v>
      </c>
      <c r="K310" s="217">
        <f t="shared" si="71"/>
        <v>0.24193548387096087</v>
      </c>
      <c r="L310" s="152">
        <v>0</v>
      </c>
      <c r="M310" s="152">
        <v>9940</v>
      </c>
      <c r="N310" s="152">
        <v>4</v>
      </c>
      <c r="O310" s="210">
        <v>3972</v>
      </c>
      <c r="P310" s="210">
        <f t="shared" si="64"/>
        <v>5972</v>
      </c>
      <c r="Q310" s="152">
        <v>157</v>
      </c>
      <c r="R310" s="152">
        <v>1848</v>
      </c>
      <c r="S310" s="152">
        <v>1326</v>
      </c>
      <c r="T310" s="152">
        <v>5078</v>
      </c>
      <c r="U310" s="152">
        <v>488</v>
      </c>
      <c r="V310" s="152">
        <v>151</v>
      </c>
      <c r="W310" s="152">
        <v>896</v>
      </c>
      <c r="X310" s="210">
        <v>8</v>
      </c>
      <c r="Y310" s="210">
        <v>30</v>
      </c>
      <c r="Z310" s="210">
        <v>55</v>
      </c>
      <c r="AA310" s="210">
        <v>62</v>
      </c>
      <c r="AB310" s="210">
        <v>359</v>
      </c>
      <c r="AC310" s="210">
        <v>2136</v>
      </c>
      <c r="AD310" s="210">
        <v>3381</v>
      </c>
      <c r="AE310" s="210">
        <v>3913</v>
      </c>
      <c r="AF310" s="152">
        <v>34</v>
      </c>
      <c r="AG310" s="152">
        <v>766</v>
      </c>
      <c r="AH310" s="152">
        <v>1788</v>
      </c>
      <c r="AI310" s="152">
        <v>6213</v>
      </c>
      <c r="AJ310" s="152">
        <v>44</v>
      </c>
      <c r="AK310" s="152">
        <v>1099</v>
      </c>
      <c r="AL310" s="210">
        <v>7724</v>
      </c>
      <c r="AM310" s="210">
        <v>2220</v>
      </c>
      <c r="AN310" s="152">
        <v>1711</v>
      </c>
      <c r="AO310" s="152">
        <v>7882</v>
      </c>
      <c r="AP310" s="152">
        <v>203</v>
      </c>
      <c r="AQ310" s="152">
        <v>148</v>
      </c>
      <c r="AR310" s="210">
        <v>1218</v>
      </c>
      <c r="AS310" s="210">
        <v>8648</v>
      </c>
      <c r="AT310" s="210">
        <v>41</v>
      </c>
      <c r="AU310" s="210">
        <v>37</v>
      </c>
      <c r="AV310" s="152">
        <v>8357</v>
      </c>
      <c r="AW310" s="152">
        <v>1529</v>
      </c>
      <c r="AX310" s="152">
        <v>58</v>
      </c>
      <c r="AY310" s="210">
        <v>426</v>
      </c>
      <c r="AZ310" s="210">
        <v>9474</v>
      </c>
      <c r="BA310" s="210">
        <v>4</v>
      </c>
      <c r="BB310" s="210">
        <v>40</v>
      </c>
      <c r="BC310" s="152">
        <f t="shared" si="72"/>
        <v>12</v>
      </c>
      <c r="BD310" s="152">
        <v>0</v>
      </c>
      <c r="BE310" s="152">
        <f t="shared" si="73"/>
        <v>9680</v>
      </c>
      <c r="BF310" s="152">
        <v>24</v>
      </c>
      <c r="BG310" s="152">
        <f t="shared" si="74"/>
        <v>252</v>
      </c>
      <c r="BH310" s="152">
        <v>0</v>
      </c>
      <c r="BI310" s="475" t="s">
        <v>97</v>
      </c>
      <c r="BJ310" s="152">
        <v>792</v>
      </c>
    </row>
    <row r="311" spans="1:62" x14ac:dyDescent="0.25">
      <c r="A311" t="s">
        <v>98</v>
      </c>
      <c r="G311" s="151">
        <v>44474</v>
      </c>
      <c r="H311" s="152">
        <f t="shared" si="70"/>
        <v>9968</v>
      </c>
      <c r="I311" s="152">
        <v>24</v>
      </c>
      <c r="J311" s="216">
        <f t="shared" si="63"/>
        <v>1592.039800995025</v>
      </c>
      <c r="K311" s="217">
        <f t="shared" si="71"/>
        <v>0.24135156878519126</v>
      </c>
      <c r="L311" s="152">
        <v>0</v>
      </c>
      <c r="M311" s="152">
        <v>9963</v>
      </c>
      <c r="N311" s="152">
        <v>5</v>
      </c>
      <c r="O311" s="210">
        <v>3987</v>
      </c>
      <c r="P311" s="210">
        <f t="shared" si="64"/>
        <v>5981</v>
      </c>
      <c r="Q311" s="152">
        <v>162</v>
      </c>
      <c r="R311" s="152">
        <v>1854</v>
      </c>
      <c r="S311" s="152">
        <v>1327</v>
      </c>
      <c r="T311" s="152">
        <v>5089</v>
      </c>
      <c r="U311" s="152">
        <v>488</v>
      </c>
      <c r="V311" s="152">
        <v>151</v>
      </c>
      <c r="W311" s="152">
        <v>897</v>
      </c>
      <c r="X311" s="210">
        <v>8</v>
      </c>
      <c r="Y311" s="210">
        <v>32</v>
      </c>
      <c r="Z311" s="210">
        <v>56</v>
      </c>
      <c r="AA311" s="210">
        <v>64</v>
      </c>
      <c r="AB311" s="210">
        <v>360</v>
      </c>
      <c r="AC311" s="210">
        <v>2138</v>
      </c>
      <c r="AD311" s="210">
        <v>3390</v>
      </c>
      <c r="AE311" s="210">
        <v>3920</v>
      </c>
      <c r="AF311" s="152">
        <v>34</v>
      </c>
      <c r="AG311" s="152">
        <v>766</v>
      </c>
      <c r="AH311" s="152">
        <v>1794</v>
      </c>
      <c r="AI311" s="152">
        <v>6228</v>
      </c>
      <c r="AJ311" s="152">
        <v>44</v>
      </c>
      <c r="AK311" s="152">
        <v>1102</v>
      </c>
      <c r="AL311" s="210">
        <v>7744</v>
      </c>
      <c r="AM311" s="210">
        <v>2224</v>
      </c>
      <c r="AN311" s="152">
        <v>1721</v>
      </c>
      <c r="AO311" s="152">
        <v>7896</v>
      </c>
      <c r="AP311" s="152">
        <v>203</v>
      </c>
      <c r="AQ311" s="152">
        <v>148</v>
      </c>
      <c r="AR311" s="210">
        <v>1226</v>
      </c>
      <c r="AS311" s="210">
        <v>8663</v>
      </c>
      <c r="AT311" s="210">
        <v>41</v>
      </c>
      <c r="AU311" s="210">
        <v>38</v>
      </c>
      <c r="AV311" s="152">
        <v>8373</v>
      </c>
      <c r="AW311" s="152">
        <v>1537</v>
      </c>
      <c r="AX311" s="152">
        <v>58</v>
      </c>
      <c r="AY311" s="210">
        <v>426</v>
      </c>
      <c r="AZ311" s="210">
        <v>9497</v>
      </c>
      <c r="BA311" s="210">
        <v>4</v>
      </c>
      <c r="BB311" s="210">
        <v>41</v>
      </c>
      <c r="BC311" s="152">
        <f t="shared" si="72"/>
        <v>12</v>
      </c>
      <c r="BD311" s="152">
        <v>0</v>
      </c>
      <c r="BE311" s="152">
        <f t="shared" si="73"/>
        <v>9703</v>
      </c>
      <c r="BF311" s="152">
        <v>23</v>
      </c>
      <c r="BG311" s="152">
        <f t="shared" si="74"/>
        <v>253</v>
      </c>
      <c r="BH311" s="152">
        <v>1</v>
      </c>
      <c r="BI311" s="475" t="s">
        <v>97</v>
      </c>
      <c r="BJ311" s="152">
        <v>797</v>
      </c>
    </row>
    <row r="312" spans="1:62" x14ac:dyDescent="0.25">
      <c r="A312" t="s">
        <v>98</v>
      </c>
      <c r="G312" s="151">
        <v>44475</v>
      </c>
      <c r="H312" s="152">
        <f t="shared" si="70"/>
        <v>10008</v>
      </c>
      <c r="I312" s="152">
        <v>40</v>
      </c>
      <c r="J312" s="216">
        <f t="shared" si="63"/>
        <v>1598.4284037277496</v>
      </c>
      <c r="K312" s="217">
        <f t="shared" si="71"/>
        <v>0.40128410914927315</v>
      </c>
      <c r="L312" s="152">
        <v>0</v>
      </c>
      <c r="M312" s="152">
        <v>10003</v>
      </c>
      <c r="N312" s="152">
        <v>5</v>
      </c>
      <c r="O312" s="210">
        <v>4007</v>
      </c>
      <c r="P312" s="210">
        <f t="shared" si="64"/>
        <v>6001</v>
      </c>
      <c r="Q312" s="152">
        <v>162</v>
      </c>
      <c r="R312" s="152">
        <v>1861</v>
      </c>
      <c r="S312" s="152">
        <v>1329</v>
      </c>
      <c r="T312" s="152">
        <v>5113</v>
      </c>
      <c r="U312" s="152">
        <v>491</v>
      </c>
      <c r="V312" s="152">
        <v>151</v>
      </c>
      <c r="W312" s="152">
        <v>901</v>
      </c>
      <c r="X312" s="210">
        <v>8</v>
      </c>
      <c r="Y312" s="210">
        <v>32</v>
      </c>
      <c r="Z312" s="210">
        <v>56</v>
      </c>
      <c r="AA312" s="210">
        <v>64</v>
      </c>
      <c r="AB312" s="210">
        <v>361</v>
      </c>
      <c r="AC312" s="210">
        <v>2148</v>
      </c>
      <c r="AD312" s="210">
        <v>3399</v>
      </c>
      <c r="AE312" s="210">
        <v>3940</v>
      </c>
      <c r="AF312" s="152">
        <v>34</v>
      </c>
      <c r="AG312" s="152">
        <v>769</v>
      </c>
      <c r="AH312" s="152">
        <v>1804</v>
      </c>
      <c r="AI312" s="152">
        <v>6249</v>
      </c>
      <c r="AJ312" s="152">
        <v>44</v>
      </c>
      <c r="AK312" s="152">
        <v>1108</v>
      </c>
      <c r="AL312" s="210">
        <v>7768</v>
      </c>
      <c r="AM312" s="210">
        <v>2240</v>
      </c>
      <c r="AN312" s="152">
        <v>1736</v>
      </c>
      <c r="AO312" s="152">
        <v>7919</v>
      </c>
      <c r="AP312" s="152">
        <v>204</v>
      </c>
      <c r="AQ312" s="152">
        <v>149</v>
      </c>
      <c r="AR312" s="210">
        <v>1239</v>
      </c>
      <c r="AS312" s="210">
        <v>8689</v>
      </c>
      <c r="AT312" s="210">
        <v>42</v>
      </c>
      <c r="AU312" s="210">
        <v>38</v>
      </c>
      <c r="AV312" s="152">
        <v>8399</v>
      </c>
      <c r="AW312" s="152">
        <v>1551</v>
      </c>
      <c r="AX312" s="152">
        <v>58</v>
      </c>
      <c r="AY312" s="210">
        <v>426</v>
      </c>
      <c r="AZ312" s="210">
        <v>9537</v>
      </c>
      <c r="BA312" s="210">
        <v>4</v>
      </c>
      <c r="BB312" s="210">
        <v>41</v>
      </c>
      <c r="BC312" s="152">
        <f t="shared" si="72"/>
        <v>12</v>
      </c>
      <c r="BD312" s="152">
        <v>0</v>
      </c>
      <c r="BE312" s="152">
        <f t="shared" si="73"/>
        <v>9742</v>
      </c>
      <c r="BF312" s="152">
        <v>39</v>
      </c>
      <c r="BG312" s="152">
        <f t="shared" si="74"/>
        <v>254</v>
      </c>
      <c r="BH312" s="152">
        <v>1</v>
      </c>
      <c r="BI312" s="475" t="s">
        <v>97</v>
      </c>
      <c r="BJ312" s="152">
        <v>799</v>
      </c>
    </row>
    <row r="313" spans="1:62" x14ac:dyDescent="0.25">
      <c r="A313" t="s">
        <v>98</v>
      </c>
      <c r="G313" s="151">
        <v>44476</v>
      </c>
      <c r="H313" s="152">
        <f t="shared" si="70"/>
        <v>10049</v>
      </c>
      <c r="I313" s="152">
        <v>41</v>
      </c>
      <c r="J313" s="216">
        <f t="shared" si="63"/>
        <v>1604.9767215287927</v>
      </c>
      <c r="K313" s="217">
        <f t="shared" si="71"/>
        <v>0.40967226219024155</v>
      </c>
      <c r="L313" s="152">
        <v>0</v>
      </c>
      <c r="M313" s="152">
        <v>10044</v>
      </c>
      <c r="N313" s="152">
        <v>5</v>
      </c>
      <c r="O313" s="210">
        <v>4019</v>
      </c>
      <c r="P313" s="210">
        <f t="shared" si="64"/>
        <v>6030</v>
      </c>
      <c r="Q313" s="152">
        <v>162</v>
      </c>
      <c r="R313" s="152">
        <v>1867</v>
      </c>
      <c r="S313" s="152">
        <v>1335</v>
      </c>
      <c r="T313" s="152">
        <v>5135</v>
      </c>
      <c r="U313" s="152">
        <v>491</v>
      </c>
      <c r="V313" s="152">
        <v>151</v>
      </c>
      <c r="W313" s="152">
        <v>908</v>
      </c>
      <c r="X313" s="210">
        <v>8</v>
      </c>
      <c r="Y313" s="210">
        <v>32</v>
      </c>
      <c r="Z313" s="210">
        <v>56</v>
      </c>
      <c r="AA313" s="210">
        <v>64</v>
      </c>
      <c r="AB313" s="210">
        <v>361</v>
      </c>
      <c r="AC313" s="210">
        <v>2156</v>
      </c>
      <c r="AD313" s="210">
        <v>3411</v>
      </c>
      <c r="AE313" s="210">
        <v>3961</v>
      </c>
      <c r="AF313" s="152">
        <v>35</v>
      </c>
      <c r="AG313" s="152">
        <v>770</v>
      </c>
      <c r="AH313" s="152">
        <v>1811</v>
      </c>
      <c r="AI313" s="152">
        <v>6276</v>
      </c>
      <c r="AJ313" s="152">
        <v>44</v>
      </c>
      <c r="AK313" s="152">
        <v>1113</v>
      </c>
      <c r="AL313" s="210">
        <v>7791</v>
      </c>
      <c r="AM313" s="210">
        <v>2258</v>
      </c>
      <c r="AN313" s="152">
        <v>1753</v>
      </c>
      <c r="AO313" s="152">
        <v>7940</v>
      </c>
      <c r="AP313" s="152">
        <v>204</v>
      </c>
      <c r="AQ313" s="152">
        <v>152</v>
      </c>
      <c r="AR313" s="210">
        <v>1253</v>
      </c>
      <c r="AS313" s="210">
        <v>8713</v>
      </c>
      <c r="AT313" s="210">
        <v>44</v>
      </c>
      <c r="AU313" s="210">
        <v>39</v>
      </c>
      <c r="AV313" s="152">
        <v>8426</v>
      </c>
      <c r="AW313" s="152">
        <v>1565</v>
      </c>
      <c r="AX313" s="152">
        <v>58</v>
      </c>
      <c r="AY313" s="210">
        <v>428</v>
      </c>
      <c r="AZ313" s="210">
        <v>9575</v>
      </c>
      <c r="BA313" s="210">
        <v>4</v>
      </c>
      <c r="BB313" s="210">
        <v>42</v>
      </c>
      <c r="BC313" s="152">
        <f t="shared" si="72"/>
        <v>12</v>
      </c>
      <c r="BD313" s="152">
        <v>0</v>
      </c>
      <c r="BE313" s="152">
        <f t="shared" si="73"/>
        <v>9783</v>
      </c>
      <c r="BF313" s="152">
        <v>41</v>
      </c>
      <c r="BG313" s="152">
        <f t="shared" si="74"/>
        <v>254</v>
      </c>
      <c r="BH313" s="152">
        <v>0</v>
      </c>
      <c r="BI313" s="475" t="s">
        <v>97</v>
      </c>
      <c r="BJ313" s="152">
        <v>805</v>
      </c>
    </row>
    <row r="314" spans="1:62" x14ac:dyDescent="0.25">
      <c r="A314" t="s">
        <v>98</v>
      </c>
      <c r="G314" s="151">
        <v>44477</v>
      </c>
      <c r="H314" s="152">
        <f t="shared" si="70"/>
        <v>10078</v>
      </c>
      <c r="I314" s="152">
        <v>29</v>
      </c>
      <c r="J314" s="216">
        <f t="shared" si="63"/>
        <v>1609.6084585100182</v>
      </c>
      <c r="K314" s="217">
        <f t="shared" si="71"/>
        <v>0.2885859289481516</v>
      </c>
      <c r="L314" s="152">
        <v>0</v>
      </c>
      <c r="M314" s="152">
        <v>10073</v>
      </c>
      <c r="N314" s="152">
        <v>5</v>
      </c>
      <c r="O314" s="210">
        <v>4030</v>
      </c>
      <c r="P314" s="210">
        <f t="shared" si="64"/>
        <v>6048</v>
      </c>
      <c r="Q314" s="152">
        <v>163</v>
      </c>
      <c r="R314" s="152">
        <v>1871</v>
      </c>
      <c r="S314" s="152">
        <v>1336</v>
      </c>
      <c r="T314" s="152">
        <v>5155</v>
      </c>
      <c r="U314" s="152">
        <v>491</v>
      </c>
      <c r="V314" s="152">
        <v>151</v>
      </c>
      <c r="W314" s="152">
        <v>911</v>
      </c>
      <c r="X314" s="210">
        <v>8</v>
      </c>
      <c r="Y314" s="210">
        <v>32</v>
      </c>
      <c r="Z314" s="210">
        <v>56</v>
      </c>
      <c r="AA314" s="210">
        <v>65</v>
      </c>
      <c r="AB314" s="210">
        <v>361</v>
      </c>
      <c r="AC314" s="210">
        <v>2160</v>
      </c>
      <c r="AD314" s="210">
        <v>3420</v>
      </c>
      <c r="AE314" s="210">
        <v>3976</v>
      </c>
      <c r="AF314" s="152">
        <v>35</v>
      </c>
      <c r="AG314" s="152">
        <v>772</v>
      </c>
      <c r="AH314" s="152">
        <v>1815</v>
      </c>
      <c r="AI314" s="152">
        <v>6296</v>
      </c>
      <c r="AJ314" s="152">
        <v>44</v>
      </c>
      <c r="AK314" s="152">
        <v>1116</v>
      </c>
      <c r="AL314" s="210">
        <v>7808</v>
      </c>
      <c r="AM314" s="210">
        <v>2270</v>
      </c>
      <c r="AN314" s="152">
        <v>1759</v>
      </c>
      <c r="AO314" s="152">
        <v>7961</v>
      </c>
      <c r="AP314" s="152">
        <v>206</v>
      </c>
      <c r="AQ314" s="152">
        <v>152</v>
      </c>
      <c r="AR314" s="210">
        <v>1260</v>
      </c>
      <c r="AS314" s="210">
        <v>8733</v>
      </c>
      <c r="AT314" s="210">
        <v>44</v>
      </c>
      <c r="AU314" s="210">
        <v>41</v>
      </c>
      <c r="AV314" s="152">
        <v>8448</v>
      </c>
      <c r="AW314" s="152">
        <v>1572</v>
      </c>
      <c r="AX314" s="152">
        <v>58</v>
      </c>
      <c r="AY314" s="210">
        <v>430</v>
      </c>
      <c r="AZ314" s="210">
        <v>9600</v>
      </c>
      <c r="BA314" s="210">
        <v>4</v>
      </c>
      <c r="BB314" s="210">
        <v>44</v>
      </c>
      <c r="BC314" s="152">
        <f t="shared" si="72"/>
        <v>12</v>
      </c>
      <c r="BD314" s="152">
        <v>0</v>
      </c>
      <c r="BE314" s="152">
        <f t="shared" si="73"/>
        <v>9811</v>
      </c>
      <c r="BF314" s="152">
        <v>28</v>
      </c>
      <c r="BG314" s="152">
        <f t="shared" si="74"/>
        <v>255</v>
      </c>
      <c r="BH314" s="152">
        <v>1</v>
      </c>
      <c r="BI314" s="475" t="s">
        <v>97</v>
      </c>
      <c r="BJ314" s="152">
        <v>811</v>
      </c>
    </row>
    <row r="315" spans="1:62" x14ac:dyDescent="0.25">
      <c r="A315" t="s">
        <v>98</v>
      </c>
      <c r="G315" s="151">
        <v>44478</v>
      </c>
      <c r="H315" s="152">
        <f t="shared" si="70"/>
        <v>10104</v>
      </c>
      <c r="I315" s="152">
        <v>26</v>
      </c>
      <c r="J315" s="216">
        <f t="shared" si="63"/>
        <v>1613.7610502862892</v>
      </c>
      <c r="K315" s="217">
        <f t="shared" si="71"/>
        <v>0.25798769597142268</v>
      </c>
      <c r="L315" s="152">
        <v>0</v>
      </c>
      <c r="M315" s="152">
        <v>10099</v>
      </c>
      <c r="N315" s="152">
        <v>5</v>
      </c>
      <c r="O315" s="210">
        <v>4039</v>
      </c>
      <c r="P315" s="210">
        <f t="shared" si="64"/>
        <v>6065</v>
      </c>
      <c r="Q315" s="152">
        <v>163</v>
      </c>
      <c r="R315" s="152">
        <v>1874</v>
      </c>
      <c r="S315" s="152">
        <v>1338</v>
      </c>
      <c r="T315" s="152">
        <v>5174</v>
      </c>
      <c r="U315" s="152">
        <v>491</v>
      </c>
      <c r="V315" s="152">
        <v>151</v>
      </c>
      <c r="W315" s="152">
        <v>913</v>
      </c>
      <c r="X315" s="210">
        <v>8</v>
      </c>
      <c r="Y315" s="210">
        <v>32</v>
      </c>
      <c r="Z315" s="210">
        <v>56</v>
      </c>
      <c r="AA315" s="210">
        <v>65</v>
      </c>
      <c r="AB315" s="210">
        <v>361</v>
      </c>
      <c r="AC315" s="210">
        <v>2162</v>
      </c>
      <c r="AD315" s="210">
        <v>3427</v>
      </c>
      <c r="AE315" s="210">
        <v>3993</v>
      </c>
      <c r="AF315" s="152">
        <v>36</v>
      </c>
      <c r="AG315" s="152">
        <v>772</v>
      </c>
      <c r="AH315" s="152">
        <v>1818</v>
      </c>
      <c r="AI315" s="152">
        <v>6314</v>
      </c>
      <c r="AJ315" s="152">
        <v>44</v>
      </c>
      <c r="AK315" s="152">
        <v>1120</v>
      </c>
      <c r="AL315" s="210">
        <f t="shared" ref="AL315:AL320" si="75">SUM(H315-AM315)</f>
        <v>7823</v>
      </c>
      <c r="AM315" s="210">
        <v>2281</v>
      </c>
      <c r="AN315" s="152">
        <v>1766</v>
      </c>
      <c r="AO315" s="152">
        <v>7979</v>
      </c>
      <c r="AP315" s="152">
        <v>206</v>
      </c>
      <c r="AQ315" s="152">
        <v>153</v>
      </c>
      <c r="AR315" s="210">
        <v>1266</v>
      </c>
      <c r="AS315" s="210">
        <v>8752</v>
      </c>
      <c r="AT315" s="210">
        <v>45</v>
      </c>
      <c r="AU315" s="210">
        <v>41</v>
      </c>
      <c r="AV315" s="152">
        <v>8466</v>
      </c>
      <c r="AW315" s="152">
        <v>1578</v>
      </c>
      <c r="AX315" s="152">
        <v>60</v>
      </c>
      <c r="AY315" s="210">
        <v>431</v>
      </c>
      <c r="AZ315" s="210">
        <v>9625</v>
      </c>
      <c r="BA315" s="210">
        <v>4</v>
      </c>
      <c r="BB315" s="210">
        <v>44</v>
      </c>
      <c r="BC315" s="152">
        <f t="shared" si="72"/>
        <v>12</v>
      </c>
      <c r="BD315" s="152">
        <v>0</v>
      </c>
      <c r="BE315" s="152">
        <f t="shared" si="73"/>
        <v>9837</v>
      </c>
      <c r="BF315" s="152">
        <v>26</v>
      </c>
      <c r="BG315" s="152">
        <f t="shared" si="74"/>
        <v>255</v>
      </c>
      <c r="BH315" s="152">
        <v>0</v>
      </c>
      <c r="BI315" s="475" t="s">
        <v>97</v>
      </c>
      <c r="BJ315" s="152">
        <v>816</v>
      </c>
    </row>
    <row r="316" spans="1:62" x14ac:dyDescent="0.25">
      <c r="A316" t="s">
        <v>98</v>
      </c>
      <c r="G316" s="151">
        <v>44479</v>
      </c>
      <c r="H316" s="152">
        <f t="shared" si="70"/>
        <v>10134</v>
      </c>
      <c r="I316" s="152">
        <v>30</v>
      </c>
      <c r="J316" s="216">
        <f t="shared" si="63"/>
        <v>1618.552502335833</v>
      </c>
      <c r="K316" s="217">
        <f t="shared" si="71"/>
        <v>0.29691211401424766</v>
      </c>
      <c r="L316" s="152">
        <v>0</v>
      </c>
      <c r="M316" s="152">
        <v>10129</v>
      </c>
      <c r="N316" s="152">
        <v>5</v>
      </c>
      <c r="O316" s="210">
        <v>4049</v>
      </c>
      <c r="P316" s="210">
        <f t="shared" si="64"/>
        <v>6085</v>
      </c>
      <c r="Q316" s="152">
        <v>163</v>
      </c>
      <c r="R316" s="152">
        <v>1876</v>
      </c>
      <c r="S316" s="152">
        <v>1339</v>
      </c>
      <c r="T316" s="152">
        <v>5196</v>
      </c>
      <c r="U316" s="152">
        <v>491</v>
      </c>
      <c r="V316" s="152">
        <v>152</v>
      </c>
      <c r="W316" s="152">
        <v>917</v>
      </c>
      <c r="X316" s="210">
        <v>8</v>
      </c>
      <c r="Y316" s="210">
        <v>32</v>
      </c>
      <c r="Z316" s="210">
        <v>56</v>
      </c>
      <c r="AA316" s="210">
        <v>65</v>
      </c>
      <c r="AB316" s="210">
        <v>362</v>
      </c>
      <c r="AC316" s="210">
        <v>2166</v>
      </c>
      <c r="AD316" s="210">
        <v>3438</v>
      </c>
      <c r="AE316" s="210">
        <v>4007</v>
      </c>
      <c r="AF316" s="152">
        <v>36</v>
      </c>
      <c r="AG316" s="152">
        <v>772</v>
      </c>
      <c r="AH316" s="152">
        <v>1821</v>
      </c>
      <c r="AI316" s="152">
        <v>6338</v>
      </c>
      <c r="AJ316" s="152">
        <v>44</v>
      </c>
      <c r="AK316" s="152">
        <v>1123</v>
      </c>
      <c r="AL316" s="210">
        <f t="shared" si="75"/>
        <v>7845</v>
      </c>
      <c r="AM316" s="210">
        <v>2289</v>
      </c>
      <c r="AN316" s="152">
        <v>1774</v>
      </c>
      <c r="AO316" s="152">
        <v>8001</v>
      </c>
      <c r="AP316" s="152">
        <v>206</v>
      </c>
      <c r="AQ316" s="152">
        <v>153</v>
      </c>
      <c r="AR316" s="210">
        <v>1274</v>
      </c>
      <c r="AS316" s="210">
        <v>8774</v>
      </c>
      <c r="AT316" s="210">
        <v>45</v>
      </c>
      <c r="AU316" s="210">
        <v>41</v>
      </c>
      <c r="AV316" s="152">
        <v>8488</v>
      </c>
      <c r="AW316" s="152">
        <v>1586</v>
      </c>
      <c r="AX316" s="152">
        <v>60</v>
      </c>
      <c r="AY316" s="210">
        <v>433</v>
      </c>
      <c r="AZ316" s="210">
        <v>9653</v>
      </c>
      <c r="BA316" s="210">
        <v>4</v>
      </c>
      <c r="BB316" s="210">
        <v>44</v>
      </c>
      <c r="BC316" s="152">
        <f t="shared" si="72"/>
        <v>12</v>
      </c>
      <c r="BD316" s="152">
        <v>0</v>
      </c>
      <c r="BE316" s="152">
        <f t="shared" si="73"/>
        <v>9867</v>
      </c>
      <c r="BF316" s="152">
        <v>30</v>
      </c>
      <c r="BG316" s="152">
        <f t="shared" si="74"/>
        <v>255</v>
      </c>
      <c r="BH316" s="152">
        <v>0</v>
      </c>
      <c r="BI316" s="475" t="s">
        <v>97</v>
      </c>
      <c r="BJ316" s="152">
        <v>823</v>
      </c>
    </row>
    <row r="317" spans="1:62" x14ac:dyDescent="0.25">
      <c r="A317" t="s">
        <v>98</v>
      </c>
      <c r="G317" s="151">
        <v>44480</v>
      </c>
      <c r="H317" s="152">
        <f t="shared" si="70"/>
        <v>10171</v>
      </c>
      <c r="I317" s="152">
        <v>37</v>
      </c>
      <c r="J317" s="216">
        <f t="shared" si="63"/>
        <v>1624.4619598636034</v>
      </c>
      <c r="K317" s="217">
        <f t="shared" si="71"/>
        <v>0.36510755871324818</v>
      </c>
      <c r="L317" s="152">
        <v>0</v>
      </c>
      <c r="M317" s="152">
        <v>10166</v>
      </c>
      <c r="N317" s="152">
        <v>5</v>
      </c>
      <c r="O317" s="210">
        <v>4066</v>
      </c>
      <c r="P317" s="210">
        <f t="shared" si="64"/>
        <v>6105</v>
      </c>
      <c r="Q317" s="152">
        <v>163</v>
      </c>
      <c r="R317" s="152">
        <v>1882</v>
      </c>
      <c r="S317" s="152">
        <v>1340</v>
      </c>
      <c r="T317" s="152">
        <v>5221</v>
      </c>
      <c r="U317" s="152">
        <v>494</v>
      </c>
      <c r="V317" s="152">
        <v>152</v>
      </c>
      <c r="W317" s="152">
        <v>919</v>
      </c>
      <c r="X317" s="210">
        <v>8</v>
      </c>
      <c r="Y317" s="210">
        <v>32</v>
      </c>
      <c r="Z317" s="210">
        <v>56</v>
      </c>
      <c r="AA317" s="210">
        <v>65</v>
      </c>
      <c r="AB317" s="210">
        <v>362</v>
      </c>
      <c r="AC317" s="210">
        <v>2173</v>
      </c>
      <c r="AD317" s="210">
        <v>3447</v>
      </c>
      <c r="AE317" s="210">
        <v>4028</v>
      </c>
      <c r="AF317" s="152">
        <v>36</v>
      </c>
      <c r="AG317" s="152">
        <v>776</v>
      </c>
      <c r="AH317" s="152">
        <v>1824</v>
      </c>
      <c r="AI317" s="152">
        <v>6364</v>
      </c>
      <c r="AJ317" s="152">
        <v>44</v>
      </c>
      <c r="AK317" s="152">
        <v>1127</v>
      </c>
      <c r="AL317" s="210">
        <f t="shared" si="75"/>
        <v>7873</v>
      </c>
      <c r="AM317" s="210">
        <v>2298</v>
      </c>
      <c r="AN317" s="152">
        <v>1785</v>
      </c>
      <c r="AO317" s="152">
        <v>8026</v>
      </c>
      <c r="AP317" s="152">
        <v>207</v>
      </c>
      <c r="AQ317" s="152">
        <v>153</v>
      </c>
      <c r="AR317" s="210">
        <v>1285</v>
      </c>
      <c r="AS317" s="210">
        <v>8799</v>
      </c>
      <c r="AT317" s="210">
        <v>45</v>
      </c>
      <c r="AU317" s="210">
        <v>42</v>
      </c>
      <c r="AV317" s="152">
        <v>8514</v>
      </c>
      <c r="AW317" s="152">
        <v>1597</v>
      </c>
      <c r="AX317" s="152">
        <v>60</v>
      </c>
      <c r="AY317" s="210">
        <v>433</v>
      </c>
      <c r="AZ317" s="210">
        <v>9689</v>
      </c>
      <c r="BA317" s="210">
        <v>4</v>
      </c>
      <c r="BB317" s="210">
        <v>45</v>
      </c>
      <c r="BC317" s="152">
        <f t="shared" si="72"/>
        <v>12</v>
      </c>
      <c r="BD317" s="152">
        <v>0</v>
      </c>
      <c r="BE317" s="152">
        <f t="shared" si="73"/>
        <v>9904</v>
      </c>
      <c r="BF317" s="152">
        <v>37</v>
      </c>
      <c r="BG317" s="152">
        <f t="shared" si="74"/>
        <v>255</v>
      </c>
      <c r="BH317" s="152">
        <v>0</v>
      </c>
      <c r="BI317" s="475" t="s">
        <v>97</v>
      </c>
      <c r="BJ317" s="152">
        <v>828</v>
      </c>
    </row>
    <row r="318" spans="1:62" x14ac:dyDescent="0.25">
      <c r="A318" t="s">
        <v>98</v>
      </c>
      <c r="G318" s="151">
        <v>44481</v>
      </c>
      <c r="H318" s="152">
        <f t="shared" si="70"/>
        <v>10210</v>
      </c>
      <c r="I318" s="152">
        <v>39</v>
      </c>
      <c r="J318" s="216">
        <f t="shared" si="63"/>
        <v>1630.69084752801</v>
      </c>
      <c r="K318" s="217">
        <f t="shared" si="71"/>
        <v>0.3834431226034809</v>
      </c>
      <c r="L318" s="152">
        <v>0</v>
      </c>
      <c r="M318" s="152">
        <v>10205</v>
      </c>
      <c r="N318" s="152">
        <v>5</v>
      </c>
      <c r="O318" s="210">
        <v>4076</v>
      </c>
      <c r="P318" s="210">
        <f t="shared" si="64"/>
        <v>6134</v>
      </c>
      <c r="Q318" s="152">
        <v>163</v>
      </c>
      <c r="R318" s="152">
        <v>1888</v>
      </c>
      <c r="S318" s="152">
        <v>1342</v>
      </c>
      <c r="T318" s="152">
        <v>5239</v>
      </c>
      <c r="U318" s="152">
        <v>495</v>
      </c>
      <c r="V318" s="152">
        <v>152</v>
      </c>
      <c r="W318" s="152">
        <v>931</v>
      </c>
      <c r="X318" s="210">
        <v>8</v>
      </c>
      <c r="Y318" s="210">
        <v>32</v>
      </c>
      <c r="Z318" s="210">
        <v>56</v>
      </c>
      <c r="AA318" s="210">
        <v>65</v>
      </c>
      <c r="AB318" s="210">
        <v>362</v>
      </c>
      <c r="AC318" s="210">
        <v>2187</v>
      </c>
      <c r="AD318" s="210">
        <v>3461</v>
      </c>
      <c r="AE318" s="210">
        <v>4039</v>
      </c>
      <c r="AF318" s="152">
        <v>37</v>
      </c>
      <c r="AG318" s="152">
        <v>778</v>
      </c>
      <c r="AH318" s="152">
        <v>1828</v>
      </c>
      <c r="AI318" s="152">
        <v>6389</v>
      </c>
      <c r="AJ318" s="152">
        <v>44</v>
      </c>
      <c r="AK318" s="152">
        <v>1134</v>
      </c>
      <c r="AL318" s="210">
        <f t="shared" si="75"/>
        <v>7901</v>
      </c>
      <c r="AM318" s="210">
        <v>2309</v>
      </c>
      <c r="AN318" s="152">
        <v>1799</v>
      </c>
      <c r="AO318" s="152">
        <v>8050</v>
      </c>
      <c r="AP318" s="152">
        <v>207</v>
      </c>
      <c r="AQ318" s="152">
        <v>154</v>
      </c>
      <c r="AR318" s="210">
        <v>1296</v>
      </c>
      <c r="AS318" s="210">
        <v>8826</v>
      </c>
      <c r="AT318" s="210">
        <v>46</v>
      </c>
      <c r="AU318" s="210">
        <v>42</v>
      </c>
      <c r="AV318" s="152">
        <v>8542</v>
      </c>
      <c r="AW318" s="152">
        <v>1608</v>
      </c>
      <c r="AX318" s="152">
        <v>60</v>
      </c>
      <c r="AY318" s="210">
        <v>435</v>
      </c>
      <c r="AZ318" s="210">
        <v>9726</v>
      </c>
      <c r="BA318" s="210">
        <v>4</v>
      </c>
      <c r="BB318" s="210">
        <v>45</v>
      </c>
      <c r="BC318" s="152">
        <f t="shared" si="72"/>
        <v>12</v>
      </c>
      <c r="BD318" s="152">
        <v>0</v>
      </c>
      <c r="BE318" s="152">
        <f t="shared" si="73"/>
        <v>9943</v>
      </c>
      <c r="BF318" s="152">
        <v>39</v>
      </c>
      <c r="BG318" s="152">
        <f t="shared" si="74"/>
        <v>255</v>
      </c>
      <c r="BH318" s="152">
        <v>0</v>
      </c>
      <c r="BI318" s="475" t="s">
        <v>97</v>
      </c>
      <c r="BJ318" s="152">
        <v>832</v>
      </c>
    </row>
    <row r="319" spans="1:62" x14ac:dyDescent="0.25">
      <c r="A319" t="s">
        <v>98</v>
      </c>
      <c r="G319" s="151">
        <v>44482</v>
      </c>
      <c r="H319" s="152">
        <f t="shared" si="70"/>
        <v>10247</v>
      </c>
      <c r="I319" s="152">
        <v>37</v>
      </c>
      <c r="J319" s="216">
        <f t="shared" si="63"/>
        <v>1636.6003050557804</v>
      </c>
      <c r="K319" s="217">
        <f t="shared" si="71"/>
        <v>0.36238981390793867</v>
      </c>
      <c r="L319" s="152">
        <v>0</v>
      </c>
      <c r="M319" s="152">
        <v>10242</v>
      </c>
      <c r="N319" s="152">
        <v>5</v>
      </c>
      <c r="O319" s="210">
        <v>4085</v>
      </c>
      <c r="P319" s="210">
        <f t="shared" si="64"/>
        <v>6162</v>
      </c>
      <c r="Q319" s="152">
        <v>164</v>
      </c>
      <c r="R319" s="152">
        <v>1893</v>
      </c>
      <c r="S319" s="152">
        <v>1343</v>
      </c>
      <c r="T319" s="152">
        <v>5259</v>
      </c>
      <c r="U319" s="152">
        <v>498</v>
      </c>
      <c r="V319" s="152">
        <v>152</v>
      </c>
      <c r="W319" s="152">
        <v>938</v>
      </c>
      <c r="X319" s="210">
        <v>8</v>
      </c>
      <c r="Y319" s="210">
        <v>33</v>
      </c>
      <c r="Z319" s="210">
        <v>56</v>
      </c>
      <c r="AA319" s="210">
        <v>65</v>
      </c>
      <c r="AB319" s="210">
        <v>363</v>
      </c>
      <c r="AC319" s="210">
        <v>2192</v>
      </c>
      <c r="AD319" s="210">
        <v>3475</v>
      </c>
      <c r="AE319" s="210">
        <v>4055</v>
      </c>
      <c r="AF319" s="152">
        <v>38</v>
      </c>
      <c r="AG319" s="152">
        <v>781</v>
      </c>
      <c r="AH319" s="152">
        <v>1833</v>
      </c>
      <c r="AI319" s="152">
        <v>6411</v>
      </c>
      <c r="AJ319" s="152">
        <v>44</v>
      </c>
      <c r="AK319" s="152">
        <v>1140</v>
      </c>
      <c r="AL319" s="210">
        <f t="shared" si="75"/>
        <v>7922</v>
      </c>
      <c r="AM319" s="210">
        <v>2325</v>
      </c>
      <c r="AN319" s="152">
        <v>1815</v>
      </c>
      <c r="AO319" s="152">
        <v>8071</v>
      </c>
      <c r="AP319" s="152">
        <v>207</v>
      </c>
      <c r="AQ319" s="152">
        <v>154</v>
      </c>
      <c r="AR319" s="210">
        <v>1306</v>
      </c>
      <c r="AS319" s="210">
        <v>8853</v>
      </c>
      <c r="AT319" s="210">
        <v>46</v>
      </c>
      <c r="AU319" s="210">
        <v>42</v>
      </c>
      <c r="AV319" s="152">
        <v>8569</v>
      </c>
      <c r="AW319" s="152">
        <v>1618</v>
      </c>
      <c r="AX319" s="152">
        <v>60</v>
      </c>
      <c r="AY319" s="210">
        <v>436</v>
      </c>
      <c r="AZ319" s="210">
        <v>9762</v>
      </c>
      <c r="BA319" s="210">
        <v>4</v>
      </c>
      <c r="BB319" s="210">
        <v>45</v>
      </c>
      <c r="BC319" s="152">
        <f t="shared" si="72"/>
        <v>12</v>
      </c>
      <c r="BD319" s="152">
        <v>0</v>
      </c>
      <c r="BE319" s="152">
        <f t="shared" si="73"/>
        <v>9980</v>
      </c>
      <c r="BF319" s="152">
        <v>37</v>
      </c>
      <c r="BG319" s="152">
        <f t="shared" si="74"/>
        <v>255</v>
      </c>
      <c r="BH319" s="152">
        <v>0</v>
      </c>
      <c r="BI319" s="475" t="s">
        <v>97</v>
      </c>
      <c r="BJ319" s="152">
        <v>832</v>
      </c>
    </row>
    <row r="320" spans="1:62" x14ac:dyDescent="0.25">
      <c r="A320" t="s">
        <v>98</v>
      </c>
      <c r="G320" s="151">
        <v>44483</v>
      </c>
      <c r="H320" s="152">
        <f t="shared" si="70"/>
        <v>10270</v>
      </c>
      <c r="I320" s="152">
        <v>23</v>
      </c>
      <c r="J320" s="216">
        <f t="shared" si="63"/>
        <v>1640.2737516270972</v>
      </c>
      <c r="K320" s="217">
        <f t="shared" si="71"/>
        <v>0.22445593832341615</v>
      </c>
      <c r="L320" s="152">
        <v>0</v>
      </c>
      <c r="M320" s="152">
        <v>10265</v>
      </c>
      <c r="N320" s="152">
        <v>5</v>
      </c>
      <c r="O320" s="210">
        <v>4096</v>
      </c>
      <c r="P320" s="210">
        <f t="shared" si="64"/>
        <v>6174</v>
      </c>
      <c r="Q320" s="152">
        <v>164</v>
      </c>
      <c r="R320" s="152">
        <v>1896</v>
      </c>
      <c r="S320" s="152">
        <v>1346</v>
      </c>
      <c r="T320" s="152">
        <v>5273</v>
      </c>
      <c r="U320" s="152">
        <v>498</v>
      </c>
      <c r="V320" s="152">
        <v>152</v>
      </c>
      <c r="W320" s="152">
        <v>941</v>
      </c>
      <c r="X320" s="210">
        <v>8</v>
      </c>
      <c r="Y320" s="210">
        <v>33</v>
      </c>
      <c r="Z320" s="210">
        <v>56</v>
      </c>
      <c r="AA320" s="210">
        <v>65</v>
      </c>
      <c r="AB320" s="210">
        <v>363</v>
      </c>
      <c r="AC320" s="210">
        <v>2196</v>
      </c>
      <c r="AD320" s="210">
        <v>3482</v>
      </c>
      <c r="AE320" s="210">
        <v>4067</v>
      </c>
      <c r="AF320" s="152">
        <v>38</v>
      </c>
      <c r="AG320" s="152">
        <v>781</v>
      </c>
      <c r="AH320" s="152">
        <v>1838</v>
      </c>
      <c r="AI320" s="152">
        <v>6424</v>
      </c>
      <c r="AJ320" s="152">
        <v>44</v>
      </c>
      <c r="AK320" s="152">
        <v>1145</v>
      </c>
      <c r="AL320" s="210">
        <f t="shared" si="75"/>
        <v>7933</v>
      </c>
      <c r="AM320" s="210">
        <v>2337</v>
      </c>
      <c r="AN320" s="152">
        <v>1824</v>
      </c>
      <c r="AO320" s="152">
        <v>8083</v>
      </c>
      <c r="AP320" s="152">
        <v>207</v>
      </c>
      <c r="AQ320" s="152">
        <v>156</v>
      </c>
      <c r="AR320" s="210">
        <v>1314</v>
      </c>
      <c r="AS320" s="210">
        <v>8866</v>
      </c>
      <c r="AT320" s="210">
        <v>48</v>
      </c>
      <c r="AU320" s="210">
        <v>42</v>
      </c>
      <c r="AV320" s="152">
        <v>8584</v>
      </c>
      <c r="AW320" s="152">
        <v>1626</v>
      </c>
      <c r="AX320" s="152">
        <v>60</v>
      </c>
      <c r="AY320" s="210">
        <v>436</v>
      </c>
      <c r="AZ320" s="210">
        <v>9785</v>
      </c>
      <c r="BA320" s="210">
        <v>4</v>
      </c>
      <c r="BB320" s="210">
        <v>45</v>
      </c>
      <c r="BC320" s="152">
        <f t="shared" si="72"/>
        <v>12</v>
      </c>
      <c r="BD320" s="152">
        <v>0</v>
      </c>
      <c r="BE320" s="152">
        <f t="shared" si="73"/>
        <v>10002</v>
      </c>
      <c r="BF320" s="152">
        <v>22</v>
      </c>
      <c r="BG320" s="152">
        <f t="shared" si="74"/>
        <v>256</v>
      </c>
      <c r="BH320" s="152">
        <v>1</v>
      </c>
      <c r="BI320" s="475" t="s">
        <v>97</v>
      </c>
      <c r="BJ320" s="152">
        <v>832</v>
      </c>
    </row>
    <row r="321" spans="1:62" x14ac:dyDescent="0.25">
      <c r="A321" t="s">
        <v>98</v>
      </c>
      <c r="G321" s="151">
        <v>44484</v>
      </c>
      <c r="H321" s="152">
        <f t="shared" si="70"/>
        <v>10293</v>
      </c>
      <c r="I321" s="152">
        <v>23</v>
      </c>
      <c r="J321" s="216">
        <f t="shared" si="63"/>
        <v>1643.9471981984141</v>
      </c>
      <c r="K321" s="217">
        <f t="shared" si="71"/>
        <v>0.22395326192794585</v>
      </c>
      <c r="L321" s="152">
        <v>0</v>
      </c>
      <c r="M321" s="152">
        <v>10288</v>
      </c>
      <c r="N321" s="152">
        <v>5</v>
      </c>
      <c r="O321" s="210">
        <v>4107</v>
      </c>
      <c r="P321" s="210">
        <f t="shared" si="64"/>
        <v>6186</v>
      </c>
      <c r="Q321" s="152">
        <v>165</v>
      </c>
      <c r="R321" s="152">
        <v>1900</v>
      </c>
      <c r="S321" s="152">
        <v>1346</v>
      </c>
      <c r="T321" s="152">
        <v>5288</v>
      </c>
      <c r="U321" s="152">
        <v>498</v>
      </c>
      <c r="V321" s="152">
        <v>152</v>
      </c>
      <c r="W321" s="152">
        <v>944</v>
      </c>
      <c r="X321" s="210">
        <v>8</v>
      </c>
      <c r="Y321" s="210">
        <v>33</v>
      </c>
      <c r="Z321" s="210">
        <v>57</v>
      </c>
      <c r="AA321" s="210">
        <v>65</v>
      </c>
      <c r="AB321" s="210">
        <v>364</v>
      </c>
      <c r="AC321" s="210">
        <v>2199</v>
      </c>
      <c r="AD321" s="210">
        <v>3487</v>
      </c>
      <c r="AE321" s="210">
        <v>4080</v>
      </c>
      <c r="AF321" s="152">
        <v>38</v>
      </c>
      <c r="AG321" s="152">
        <v>783</v>
      </c>
      <c r="AH321" s="152">
        <v>1842</v>
      </c>
      <c r="AI321" s="152">
        <v>6437</v>
      </c>
      <c r="AJ321" s="152">
        <v>44</v>
      </c>
      <c r="AK321" s="152">
        <v>1149</v>
      </c>
      <c r="AL321" s="210">
        <f t="shared" ref="AL321:AL326" si="76">SUM(H321-AM321)</f>
        <v>7946</v>
      </c>
      <c r="AM321" s="210">
        <v>2347</v>
      </c>
      <c r="AN321" s="152">
        <v>1833</v>
      </c>
      <c r="AO321" s="152">
        <v>8095</v>
      </c>
      <c r="AP321" s="152">
        <v>209</v>
      </c>
      <c r="AQ321" s="152">
        <v>156</v>
      </c>
      <c r="AR321" s="210">
        <v>1322</v>
      </c>
      <c r="AS321" s="210">
        <v>8879</v>
      </c>
      <c r="AT321" s="210">
        <v>48</v>
      </c>
      <c r="AU321" s="210">
        <v>44</v>
      </c>
      <c r="AV321" s="152">
        <v>8598</v>
      </c>
      <c r="AW321" s="152">
        <v>1635</v>
      </c>
      <c r="AX321" s="152">
        <v>60</v>
      </c>
      <c r="AY321" s="210">
        <v>438</v>
      </c>
      <c r="AZ321" s="210">
        <v>9804</v>
      </c>
      <c r="BA321" s="210">
        <v>4</v>
      </c>
      <c r="BB321" s="210">
        <v>47</v>
      </c>
      <c r="BC321" s="152">
        <f t="shared" si="72"/>
        <v>12</v>
      </c>
      <c r="BD321" s="152">
        <v>0</v>
      </c>
      <c r="BE321" s="152">
        <f t="shared" si="73"/>
        <v>10025</v>
      </c>
      <c r="BF321" s="152">
        <v>23</v>
      </c>
      <c r="BG321" s="152">
        <f t="shared" si="74"/>
        <v>256</v>
      </c>
      <c r="BH321" s="152">
        <v>0</v>
      </c>
      <c r="BI321" s="475" t="s">
        <v>97</v>
      </c>
      <c r="BJ321" s="152">
        <v>835</v>
      </c>
    </row>
    <row r="322" spans="1:62" x14ac:dyDescent="0.25">
      <c r="A322" t="s">
        <v>98</v>
      </c>
      <c r="G322" s="151">
        <v>44485</v>
      </c>
      <c r="H322" s="152">
        <f t="shared" si="70"/>
        <v>10339</v>
      </c>
      <c r="I322" s="152">
        <v>46</v>
      </c>
      <c r="J322" s="216">
        <f t="shared" si="63"/>
        <v>1651.2940913410475</v>
      </c>
      <c r="K322" s="217">
        <f t="shared" si="71"/>
        <v>0.44690566404352694</v>
      </c>
      <c r="L322" s="152">
        <v>0</v>
      </c>
      <c r="M322" s="152">
        <v>10334</v>
      </c>
      <c r="N322" s="152">
        <v>5</v>
      </c>
      <c r="O322" s="210">
        <v>4126</v>
      </c>
      <c r="P322" s="210">
        <f t="shared" si="64"/>
        <v>6213</v>
      </c>
      <c r="Q322" s="152">
        <v>166</v>
      </c>
      <c r="R322" s="152">
        <v>1907</v>
      </c>
      <c r="S322" s="152">
        <v>1350</v>
      </c>
      <c r="T322" s="152">
        <v>5317</v>
      </c>
      <c r="U322" s="152">
        <v>499</v>
      </c>
      <c r="V322" s="152">
        <v>153</v>
      </c>
      <c r="W322" s="152">
        <v>947</v>
      </c>
      <c r="X322" s="210">
        <v>8</v>
      </c>
      <c r="Y322" s="210">
        <v>33</v>
      </c>
      <c r="Z322" s="210">
        <v>57</v>
      </c>
      <c r="AA322" s="210">
        <v>65</v>
      </c>
      <c r="AB322" s="210">
        <v>365</v>
      </c>
      <c r="AC322" s="210">
        <v>2205</v>
      </c>
      <c r="AD322" s="210">
        <v>3503</v>
      </c>
      <c r="AE322" s="210">
        <v>4103</v>
      </c>
      <c r="AF322" s="152">
        <v>38</v>
      </c>
      <c r="AG322" s="152">
        <v>785</v>
      </c>
      <c r="AH322" s="152">
        <v>1849</v>
      </c>
      <c r="AI322" s="152">
        <v>6467</v>
      </c>
      <c r="AJ322" s="152">
        <v>44</v>
      </c>
      <c r="AK322" s="152">
        <v>1156</v>
      </c>
      <c r="AL322" s="210">
        <f t="shared" si="76"/>
        <v>7973</v>
      </c>
      <c r="AM322" s="210">
        <v>2366</v>
      </c>
      <c r="AN322" s="152">
        <v>1858</v>
      </c>
      <c r="AO322" s="152">
        <v>8112</v>
      </c>
      <c r="AP322" s="152">
        <v>211</v>
      </c>
      <c r="AQ322" s="152">
        <v>158</v>
      </c>
      <c r="AR322" s="210">
        <v>1343</v>
      </c>
      <c r="AS322" s="210">
        <v>8901</v>
      </c>
      <c r="AT322" s="210">
        <v>50</v>
      </c>
      <c r="AU322" s="210">
        <v>45</v>
      </c>
      <c r="AV322" s="152">
        <v>8633</v>
      </c>
      <c r="AW322" s="152">
        <v>1646</v>
      </c>
      <c r="AX322" s="152">
        <v>60</v>
      </c>
      <c r="AY322" s="210">
        <v>441</v>
      </c>
      <c r="AZ322" s="210">
        <v>9845</v>
      </c>
      <c r="BA322" s="210">
        <v>5</v>
      </c>
      <c r="BB322" s="210">
        <v>48</v>
      </c>
      <c r="BC322" s="152">
        <f t="shared" si="72"/>
        <v>12</v>
      </c>
      <c r="BD322" s="152">
        <v>0</v>
      </c>
      <c r="BE322" s="152">
        <f t="shared" si="73"/>
        <v>10071</v>
      </c>
      <c r="BF322" s="152">
        <v>46</v>
      </c>
      <c r="BG322" s="152">
        <f t="shared" si="74"/>
        <v>256</v>
      </c>
      <c r="BH322" s="152">
        <v>0</v>
      </c>
      <c r="BI322" s="475" t="s">
        <v>97</v>
      </c>
      <c r="BJ322" s="152">
        <v>839</v>
      </c>
    </row>
    <row r="323" spans="1:62" x14ac:dyDescent="0.25">
      <c r="A323" t="s">
        <v>98</v>
      </c>
      <c r="G323" s="151">
        <v>44486</v>
      </c>
      <c r="H323" s="152">
        <f t="shared" si="70"/>
        <v>10368</v>
      </c>
      <c r="I323" s="152">
        <v>29</v>
      </c>
      <c r="J323" s="216">
        <f t="shared" si="63"/>
        <v>1655.925828322273</v>
      </c>
      <c r="K323" s="217">
        <f t="shared" si="71"/>
        <v>0.28049134345681637</v>
      </c>
      <c r="L323" s="152">
        <v>0</v>
      </c>
      <c r="M323" s="152">
        <v>10363</v>
      </c>
      <c r="N323" s="152">
        <v>5</v>
      </c>
      <c r="O323" s="210">
        <v>4134</v>
      </c>
      <c r="P323" s="210">
        <f t="shared" si="64"/>
        <v>6234</v>
      </c>
      <c r="Q323" s="152">
        <v>167</v>
      </c>
      <c r="R323" s="152">
        <v>1907</v>
      </c>
      <c r="S323" s="152">
        <v>1350</v>
      </c>
      <c r="T323" s="152">
        <v>5340</v>
      </c>
      <c r="U323" s="152">
        <v>499</v>
      </c>
      <c r="V323" s="152">
        <v>153</v>
      </c>
      <c r="W323" s="152">
        <v>952</v>
      </c>
      <c r="X323" s="210">
        <v>8</v>
      </c>
      <c r="Y323" s="210">
        <v>33</v>
      </c>
      <c r="Z323" s="210">
        <v>58</v>
      </c>
      <c r="AA323" s="210">
        <v>65</v>
      </c>
      <c r="AB323" s="210">
        <v>366</v>
      </c>
      <c r="AC323" s="210">
        <v>2205</v>
      </c>
      <c r="AD323" s="210">
        <v>3513</v>
      </c>
      <c r="AE323" s="210">
        <v>4120</v>
      </c>
      <c r="AF323" s="152">
        <v>38</v>
      </c>
      <c r="AG323" s="152">
        <v>787</v>
      </c>
      <c r="AH323" s="152">
        <v>1849</v>
      </c>
      <c r="AI323" s="152">
        <v>6490</v>
      </c>
      <c r="AJ323" s="152">
        <v>44</v>
      </c>
      <c r="AK323" s="152">
        <v>1160</v>
      </c>
      <c r="AL323" s="210">
        <f t="shared" si="76"/>
        <v>7990</v>
      </c>
      <c r="AM323" s="210">
        <v>2378</v>
      </c>
      <c r="AN323" s="152">
        <v>1868</v>
      </c>
      <c r="AO323" s="152">
        <v>8129</v>
      </c>
      <c r="AP323" s="152">
        <v>213</v>
      </c>
      <c r="AQ323" s="152">
        <v>158</v>
      </c>
      <c r="AR323" s="210">
        <v>1350</v>
      </c>
      <c r="AS323" s="210">
        <v>8921</v>
      </c>
      <c r="AT323" s="210">
        <v>50</v>
      </c>
      <c r="AU323" s="210">
        <v>47</v>
      </c>
      <c r="AV323" s="152">
        <v>8655</v>
      </c>
      <c r="AW323" s="152">
        <v>1653</v>
      </c>
      <c r="AX323" s="152">
        <v>60</v>
      </c>
      <c r="AY323" s="210">
        <v>441</v>
      </c>
      <c r="AZ323" s="210">
        <v>9872</v>
      </c>
      <c r="BA323" s="210">
        <v>5</v>
      </c>
      <c r="BB323" s="210">
        <v>50</v>
      </c>
      <c r="BC323" s="152">
        <f t="shared" si="72"/>
        <v>12</v>
      </c>
      <c r="BD323" s="152">
        <v>0</v>
      </c>
      <c r="BE323" s="152">
        <f t="shared" si="73"/>
        <v>10099</v>
      </c>
      <c r="BF323" s="152">
        <v>28</v>
      </c>
      <c r="BG323" s="152">
        <f t="shared" si="74"/>
        <v>257</v>
      </c>
      <c r="BH323" s="152">
        <v>1</v>
      </c>
      <c r="BI323" s="475" t="s">
        <v>97</v>
      </c>
      <c r="BJ323" s="152">
        <v>846</v>
      </c>
    </row>
    <row r="324" spans="1:62" x14ac:dyDescent="0.25">
      <c r="A324" t="s">
        <v>98</v>
      </c>
      <c r="G324" s="151">
        <v>44487</v>
      </c>
      <c r="H324" s="152">
        <f t="shared" si="70"/>
        <v>10403</v>
      </c>
      <c r="I324" s="152">
        <v>35</v>
      </c>
      <c r="J324" s="216">
        <f t="shared" si="63"/>
        <v>1661.5158557134073</v>
      </c>
      <c r="K324" s="217">
        <f t="shared" si="71"/>
        <v>0.33757716049382225</v>
      </c>
      <c r="L324" s="152">
        <v>0</v>
      </c>
      <c r="M324" s="152">
        <v>10398</v>
      </c>
      <c r="N324" s="152">
        <v>5</v>
      </c>
      <c r="O324" s="210">
        <v>4145</v>
      </c>
      <c r="P324" s="210">
        <f t="shared" si="64"/>
        <v>6258</v>
      </c>
      <c r="Q324" s="152">
        <v>167</v>
      </c>
      <c r="R324" s="152">
        <v>1908</v>
      </c>
      <c r="S324" s="152">
        <v>1353</v>
      </c>
      <c r="T324" s="152">
        <v>5365</v>
      </c>
      <c r="U324" s="152">
        <v>500</v>
      </c>
      <c r="V324" s="152">
        <v>153</v>
      </c>
      <c r="W324" s="152">
        <v>957</v>
      </c>
      <c r="X324" s="210">
        <v>8</v>
      </c>
      <c r="Y324" s="210">
        <v>33</v>
      </c>
      <c r="Z324" s="210">
        <v>58</v>
      </c>
      <c r="AA324" s="210">
        <v>65</v>
      </c>
      <c r="AB324" s="210">
        <v>367</v>
      </c>
      <c r="AC324" s="210">
        <v>2208</v>
      </c>
      <c r="AD324" s="210">
        <v>3523</v>
      </c>
      <c r="AE324" s="210">
        <v>4141</v>
      </c>
      <c r="AF324" s="152">
        <v>38</v>
      </c>
      <c r="AG324" s="152">
        <v>790</v>
      </c>
      <c r="AH324" s="152">
        <v>1851</v>
      </c>
      <c r="AI324" s="152">
        <v>6514</v>
      </c>
      <c r="AJ324" s="152">
        <v>44</v>
      </c>
      <c r="AK324" s="152">
        <v>1166</v>
      </c>
      <c r="AL324" s="210">
        <f t="shared" si="76"/>
        <v>8015</v>
      </c>
      <c r="AM324" s="210">
        <v>2388</v>
      </c>
      <c r="AN324" s="152">
        <v>1876</v>
      </c>
      <c r="AO324" s="152">
        <v>8155</v>
      </c>
      <c r="AP324" s="152">
        <v>214</v>
      </c>
      <c r="AQ324" s="152">
        <v>158</v>
      </c>
      <c r="AR324" s="210">
        <v>1357</v>
      </c>
      <c r="AS324" s="210">
        <v>8948</v>
      </c>
      <c r="AT324" s="210">
        <v>50</v>
      </c>
      <c r="AU324" s="210">
        <v>48</v>
      </c>
      <c r="AV324" s="152">
        <v>8683</v>
      </c>
      <c r="AW324" s="152">
        <v>1660</v>
      </c>
      <c r="AX324" s="152">
        <v>60</v>
      </c>
      <c r="AY324" s="210">
        <v>443</v>
      </c>
      <c r="AZ324" s="210">
        <v>9904</v>
      </c>
      <c r="BA324" s="210">
        <v>5</v>
      </c>
      <c r="BB324" s="210">
        <v>51</v>
      </c>
      <c r="BC324" s="152">
        <f t="shared" si="72"/>
        <v>12</v>
      </c>
      <c r="BD324" s="152">
        <v>0</v>
      </c>
      <c r="BE324" s="152">
        <f t="shared" si="73"/>
        <v>10133</v>
      </c>
      <c r="BF324" s="152">
        <v>34</v>
      </c>
      <c r="BG324" s="152">
        <f t="shared" si="74"/>
        <v>258</v>
      </c>
      <c r="BH324" s="152">
        <v>1</v>
      </c>
      <c r="BI324" s="475" t="s">
        <v>97</v>
      </c>
      <c r="BJ324" s="152">
        <v>852</v>
      </c>
    </row>
    <row r="325" spans="1:62" x14ac:dyDescent="0.25">
      <c r="A325" t="s">
        <v>98</v>
      </c>
      <c r="G325" s="151">
        <v>44488</v>
      </c>
      <c r="H325" s="152">
        <f t="shared" si="70"/>
        <v>10444</v>
      </c>
      <c r="I325" s="152">
        <v>41</v>
      </c>
      <c r="J325" s="216">
        <f t="shared" si="63"/>
        <v>1668.0641735144502</v>
      </c>
      <c r="K325" s="217">
        <f t="shared" si="71"/>
        <v>0.39411708161107128</v>
      </c>
      <c r="L325" s="152">
        <v>0</v>
      </c>
      <c r="M325" s="152">
        <v>10439</v>
      </c>
      <c r="N325" s="152">
        <v>5</v>
      </c>
      <c r="O325" s="210">
        <v>4162</v>
      </c>
      <c r="P325" s="210">
        <f t="shared" si="64"/>
        <v>6282</v>
      </c>
      <c r="Q325" s="152">
        <v>168</v>
      </c>
      <c r="R325" s="152">
        <v>1911</v>
      </c>
      <c r="S325" s="152">
        <v>1353</v>
      </c>
      <c r="T325" s="152">
        <v>5392</v>
      </c>
      <c r="U325" s="152">
        <v>500</v>
      </c>
      <c r="V325" s="152">
        <v>153</v>
      </c>
      <c r="W325" s="152">
        <v>967</v>
      </c>
      <c r="X325" s="210">
        <v>8</v>
      </c>
      <c r="Y325" s="210">
        <v>33</v>
      </c>
      <c r="Z325" s="210">
        <v>59</v>
      </c>
      <c r="AA325" s="210">
        <v>65</v>
      </c>
      <c r="AB325" s="210">
        <v>368</v>
      </c>
      <c r="AC325" s="210">
        <v>2217</v>
      </c>
      <c r="AD325" s="210">
        <v>3536</v>
      </c>
      <c r="AE325" s="210">
        <v>4158</v>
      </c>
      <c r="AF325" s="152">
        <v>38</v>
      </c>
      <c r="AG325" s="152">
        <v>791</v>
      </c>
      <c r="AH325" s="152">
        <v>1853</v>
      </c>
      <c r="AI325" s="152">
        <v>6545</v>
      </c>
      <c r="AJ325" s="152">
        <v>44</v>
      </c>
      <c r="AK325" s="152">
        <v>1173</v>
      </c>
      <c r="AL325" s="210">
        <f t="shared" si="76"/>
        <v>8044</v>
      </c>
      <c r="AM325" s="210">
        <v>2400</v>
      </c>
      <c r="AN325" s="152">
        <v>1890</v>
      </c>
      <c r="AO325" s="152">
        <v>8181</v>
      </c>
      <c r="AP325" s="152">
        <v>214</v>
      </c>
      <c r="AQ325" s="152">
        <v>159</v>
      </c>
      <c r="AR325" s="210">
        <v>1369</v>
      </c>
      <c r="AS325" s="210">
        <v>8976</v>
      </c>
      <c r="AT325" s="210">
        <v>51</v>
      </c>
      <c r="AU325" s="210">
        <v>48</v>
      </c>
      <c r="AV325" s="152">
        <v>8712</v>
      </c>
      <c r="AW325" s="152">
        <v>1672</v>
      </c>
      <c r="AX325" s="152">
        <v>60</v>
      </c>
      <c r="AY325" s="210">
        <v>443</v>
      </c>
      <c r="AZ325" s="210">
        <v>9945</v>
      </c>
      <c r="BA325" s="210">
        <v>5</v>
      </c>
      <c r="BB325" s="210">
        <v>51</v>
      </c>
      <c r="BC325" s="152">
        <f t="shared" si="72"/>
        <v>12</v>
      </c>
      <c r="BD325" s="152">
        <v>0</v>
      </c>
      <c r="BE325" s="152">
        <f t="shared" si="73"/>
        <v>10173</v>
      </c>
      <c r="BF325" s="152">
        <v>40</v>
      </c>
      <c r="BG325" s="152">
        <f t="shared" si="74"/>
        <v>259</v>
      </c>
      <c r="BH325" s="152">
        <v>1</v>
      </c>
      <c r="BI325" s="475" t="s">
        <v>97</v>
      </c>
      <c r="BJ325" s="152">
        <v>852</v>
      </c>
    </row>
    <row r="326" spans="1:62" x14ac:dyDescent="0.25">
      <c r="A326" t="s">
        <v>98</v>
      </c>
      <c r="G326" s="151">
        <v>44489</v>
      </c>
      <c r="H326" s="152">
        <f t="shared" si="70"/>
        <v>10480</v>
      </c>
      <c r="I326" s="152">
        <v>36</v>
      </c>
      <c r="J326" s="216">
        <f t="shared" si="63"/>
        <v>1673.8139159739026</v>
      </c>
      <c r="K326" s="217">
        <f t="shared" si="71"/>
        <v>0.34469551895824679</v>
      </c>
      <c r="L326" s="152">
        <v>0</v>
      </c>
      <c r="M326" s="152">
        <v>10475</v>
      </c>
      <c r="N326" s="152">
        <v>5</v>
      </c>
      <c r="O326" s="210">
        <v>4172</v>
      </c>
      <c r="P326" s="210">
        <f t="shared" si="64"/>
        <v>6308</v>
      </c>
      <c r="Q326" s="152">
        <v>169</v>
      </c>
      <c r="R326" s="152">
        <v>1916</v>
      </c>
      <c r="S326" s="152">
        <v>1355</v>
      </c>
      <c r="T326" s="152">
        <v>5414</v>
      </c>
      <c r="U326" s="152">
        <v>500</v>
      </c>
      <c r="V326" s="152">
        <v>153</v>
      </c>
      <c r="W326" s="152">
        <v>973</v>
      </c>
      <c r="X326" s="210">
        <v>8</v>
      </c>
      <c r="Y326" s="210">
        <v>33</v>
      </c>
      <c r="Z326" s="210">
        <v>59</v>
      </c>
      <c r="AA326" s="210">
        <v>65</v>
      </c>
      <c r="AB326" s="210">
        <v>371</v>
      </c>
      <c r="AC326" s="210">
        <v>2224</v>
      </c>
      <c r="AD326" s="210">
        <v>3545</v>
      </c>
      <c r="AE326" s="210">
        <v>4175</v>
      </c>
      <c r="AF326" s="152">
        <v>38</v>
      </c>
      <c r="AG326" s="152">
        <v>795</v>
      </c>
      <c r="AH326" s="152">
        <v>1858</v>
      </c>
      <c r="AI326" s="152">
        <v>6566</v>
      </c>
      <c r="AJ326" s="152">
        <v>44</v>
      </c>
      <c r="AK326" s="152">
        <v>1179</v>
      </c>
      <c r="AL326" s="210">
        <f t="shared" si="76"/>
        <v>8067</v>
      </c>
      <c r="AM326" s="210">
        <v>2413</v>
      </c>
      <c r="AN326" s="152">
        <v>1904</v>
      </c>
      <c r="AO326" s="152">
        <v>8199</v>
      </c>
      <c r="AP326" s="152">
        <v>218</v>
      </c>
      <c r="AQ326" s="152">
        <v>159</v>
      </c>
      <c r="AR326" s="210">
        <v>1381</v>
      </c>
      <c r="AS326" s="210">
        <v>8996</v>
      </c>
      <c r="AT326" s="210">
        <v>51</v>
      </c>
      <c r="AU326" s="210">
        <v>52</v>
      </c>
      <c r="AV326" s="152">
        <v>8736</v>
      </c>
      <c r="AW326" s="152">
        <v>1684</v>
      </c>
      <c r="AX326" s="152">
        <v>60</v>
      </c>
      <c r="AY326" s="210">
        <v>447</v>
      </c>
      <c r="AZ326" s="210">
        <v>9973</v>
      </c>
      <c r="BA326" s="210">
        <v>5</v>
      </c>
      <c r="BB326" s="210">
        <v>55</v>
      </c>
      <c r="BC326" s="152">
        <f t="shared" si="72"/>
        <v>12</v>
      </c>
      <c r="BD326" s="152">
        <v>0</v>
      </c>
      <c r="BE326" s="152">
        <f t="shared" si="73"/>
        <v>10208</v>
      </c>
      <c r="BF326" s="152">
        <v>35</v>
      </c>
      <c r="BG326" s="152">
        <f t="shared" si="74"/>
        <v>260</v>
      </c>
      <c r="BH326" s="152">
        <v>1</v>
      </c>
      <c r="BI326" s="475" t="s">
        <v>97</v>
      </c>
      <c r="BJ326" s="152">
        <v>856</v>
      </c>
    </row>
    <row r="327" spans="1:62" x14ac:dyDescent="0.25">
      <c r="A327" t="s">
        <v>98</v>
      </c>
      <c r="G327" s="151">
        <v>44490</v>
      </c>
      <c r="H327" s="152">
        <f t="shared" ref="H327:H332" si="77">H326+I327</f>
        <v>10521</v>
      </c>
      <c r="I327" s="152">
        <v>41</v>
      </c>
      <c r="J327" s="216">
        <f t="shared" ref="J327:J332" si="78">H327*100000/626115</f>
        <v>1680.3622337749455</v>
      </c>
      <c r="K327" s="217">
        <f t="shared" ref="K327:K332" si="79">(H327*100/H326)-100</f>
        <v>0.3912213740457986</v>
      </c>
      <c r="L327" s="152">
        <v>0</v>
      </c>
      <c r="M327" s="152">
        <v>10516</v>
      </c>
      <c r="N327" s="152">
        <v>5</v>
      </c>
      <c r="O327" s="210">
        <v>4188</v>
      </c>
      <c r="P327" s="210">
        <f t="shared" ref="P327:P332" si="80">H327-O327</f>
        <v>6333</v>
      </c>
      <c r="Q327" s="152">
        <v>170</v>
      </c>
      <c r="R327" s="152">
        <v>1923</v>
      </c>
      <c r="S327" s="152">
        <v>1356</v>
      </c>
      <c r="T327" s="152">
        <v>5440</v>
      </c>
      <c r="U327" s="152">
        <v>501</v>
      </c>
      <c r="V327" s="152">
        <v>153</v>
      </c>
      <c r="W327" s="152">
        <v>978</v>
      </c>
      <c r="X327" s="210">
        <v>8</v>
      </c>
      <c r="Y327" s="210">
        <v>33</v>
      </c>
      <c r="Z327" s="210">
        <v>59</v>
      </c>
      <c r="AA327" s="210">
        <v>65</v>
      </c>
      <c r="AB327" s="210">
        <v>375</v>
      </c>
      <c r="AC327" s="210">
        <v>2227</v>
      </c>
      <c r="AD327" s="210">
        <v>3558</v>
      </c>
      <c r="AE327" s="210">
        <v>4196</v>
      </c>
      <c r="AF327" s="152">
        <v>38</v>
      </c>
      <c r="AG327" s="152">
        <v>799</v>
      </c>
      <c r="AH327" s="152">
        <v>1863</v>
      </c>
      <c r="AI327" s="152">
        <v>6593</v>
      </c>
      <c r="AJ327" s="152">
        <v>44</v>
      </c>
      <c r="AK327" s="152">
        <v>1184</v>
      </c>
      <c r="AL327" s="210">
        <f t="shared" ref="AL327:AL332" si="81">SUM(H327-AM327)</f>
        <v>8099</v>
      </c>
      <c r="AM327" s="210">
        <v>2422</v>
      </c>
      <c r="AN327" s="152">
        <v>1915</v>
      </c>
      <c r="AO327" s="152">
        <v>8228</v>
      </c>
      <c r="AP327" s="152">
        <v>218</v>
      </c>
      <c r="AQ327" s="152">
        <v>160</v>
      </c>
      <c r="AR327" s="210">
        <v>1390</v>
      </c>
      <c r="AS327" s="210">
        <v>9027</v>
      </c>
      <c r="AT327" s="210">
        <v>52</v>
      </c>
      <c r="AU327" s="210">
        <v>52</v>
      </c>
      <c r="AV327" s="152">
        <v>8762</v>
      </c>
      <c r="AW327" s="152">
        <v>1698</v>
      </c>
      <c r="AX327" s="152">
        <v>61</v>
      </c>
      <c r="AY327" s="210">
        <v>450</v>
      </c>
      <c r="AZ327" s="498">
        <v>10011</v>
      </c>
      <c r="BA327" s="210">
        <v>5</v>
      </c>
      <c r="BB327" s="210">
        <v>55</v>
      </c>
      <c r="BC327" s="152">
        <f t="shared" ref="BC327:BC332" si="82">BC326+BD327</f>
        <v>12</v>
      </c>
      <c r="BD327" s="152">
        <v>0</v>
      </c>
      <c r="BE327" s="152">
        <f t="shared" ref="BE327:BE332" si="83">SUM(BE326+BF327)</f>
        <v>10247</v>
      </c>
      <c r="BF327" s="152">
        <v>39</v>
      </c>
      <c r="BG327" s="152">
        <f t="shared" ref="BG327:BG332" si="84">BG326+BH327</f>
        <v>262</v>
      </c>
      <c r="BH327" s="152">
        <v>2</v>
      </c>
      <c r="BI327" s="475" t="s">
        <v>97</v>
      </c>
      <c r="BJ327" s="152">
        <v>862</v>
      </c>
    </row>
    <row r="328" spans="1:62" x14ac:dyDescent="0.25">
      <c r="A328" t="s">
        <v>98</v>
      </c>
      <c r="G328" s="151">
        <v>44491</v>
      </c>
      <c r="H328" s="152">
        <f t="shared" si="77"/>
        <v>10539</v>
      </c>
      <c r="I328" s="152">
        <v>18</v>
      </c>
      <c r="J328" s="216">
        <f t="shared" si="78"/>
        <v>1683.2371050046718</v>
      </c>
      <c r="K328" s="217">
        <f t="shared" si="79"/>
        <v>0.17108639863130293</v>
      </c>
      <c r="L328" s="152">
        <v>0</v>
      </c>
      <c r="M328" s="152">
        <v>10534</v>
      </c>
      <c r="N328" s="152">
        <v>5</v>
      </c>
      <c r="O328" s="210">
        <v>4192</v>
      </c>
      <c r="P328" s="210">
        <f t="shared" si="80"/>
        <v>6347</v>
      </c>
      <c r="Q328" s="152">
        <v>171</v>
      </c>
      <c r="R328" s="152">
        <v>1923</v>
      </c>
      <c r="S328" s="152">
        <v>1357</v>
      </c>
      <c r="T328" s="152">
        <v>5454</v>
      </c>
      <c r="U328" s="152">
        <v>501</v>
      </c>
      <c r="V328" s="152">
        <v>153</v>
      </c>
      <c r="W328" s="152">
        <v>980</v>
      </c>
      <c r="X328" s="210">
        <v>8</v>
      </c>
      <c r="Y328" s="210">
        <v>33</v>
      </c>
      <c r="Z328" s="210">
        <v>59</v>
      </c>
      <c r="AA328" s="210">
        <v>66</v>
      </c>
      <c r="AB328" s="210">
        <v>375</v>
      </c>
      <c r="AC328" s="210">
        <v>2227</v>
      </c>
      <c r="AD328" s="210">
        <v>3563</v>
      </c>
      <c r="AE328" s="210">
        <v>4208</v>
      </c>
      <c r="AF328" s="152">
        <v>38</v>
      </c>
      <c r="AG328" s="152">
        <v>800</v>
      </c>
      <c r="AH328" s="152">
        <v>1864</v>
      </c>
      <c r="AI328" s="152">
        <v>6606</v>
      </c>
      <c r="AJ328" s="152">
        <v>44</v>
      </c>
      <c r="AK328" s="152">
        <v>1187</v>
      </c>
      <c r="AL328" s="210">
        <f t="shared" si="81"/>
        <v>8112</v>
      </c>
      <c r="AM328" s="210">
        <v>2427</v>
      </c>
      <c r="AN328" s="152">
        <v>1919</v>
      </c>
      <c r="AO328" s="152">
        <v>8241</v>
      </c>
      <c r="AP328" s="152">
        <v>219</v>
      </c>
      <c r="AQ328" s="152">
        <v>160</v>
      </c>
      <c r="AR328" s="210">
        <v>1394</v>
      </c>
      <c r="AS328" s="210">
        <v>9041</v>
      </c>
      <c r="AT328" s="210">
        <v>52</v>
      </c>
      <c r="AU328" s="210">
        <v>52</v>
      </c>
      <c r="AV328" s="152">
        <v>8776</v>
      </c>
      <c r="AW328" s="152">
        <v>1702</v>
      </c>
      <c r="AX328" s="152">
        <v>61</v>
      </c>
      <c r="AY328" s="210">
        <v>450</v>
      </c>
      <c r="AZ328" s="498">
        <v>10029</v>
      </c>
      <c r="BA328" s="210">
        <v>5</v>
      </c>
      <c r="BB328" s="210">
        <v>55</v>
      </c>
      <c r="BC328" s="152">
        <f t="shared" si="82"/>
        <v>12</v>
      </c>
      <c r="BD328" s="152">
        <v>0</v>
      </c>
      <c r="BE328" s="152">
        <f t="shared" si="83"/>
        <v>10264</v>
      </c>
      <c r="BF328" s="152">
        <v>17</v>
      </c>
      <c r="BG328" s="152">
        <f t="shared" si="84"/>
        <v>263</v>
      </c>
      <c r="BH328" s="152">
        <v>1</v>
      </c>
      <c r="BI328" s="475" t="s">
        <v>97</v>
      </c>
      <c r="BJ328" s="152">
        <v>869</v>
      </c>
    </row>
    <row r="329" spans="1:62" x14ac:dyDescent="0.25">
      <c r="A329" t="s">
        <v>98</v>
      </c>
      <c r="G329" s="151">
        <v>44492</v>
      </c>
      <c r="H329" s="152">
        <f t="shared" si="77"/>
        <v>10574</v>
      </c>
      <c r="I329" s="152">
        <v>35</v>
      </c>
      <c r="J329" s="216">
        <f t="shared" si="78"/>
        <v>1688.8271323958058</v>
      </c>
      <c r="K329" s="217">
        <f t="shared" si="79"/>
        <v>0.33209981971724289</v>
      </c>
      <c r="L329" s="152">
        <v>0</v>
      </c>
      <c r="M329" s="152">
        <v>10569</v>
      </c>
      <c r="N329" s="152">
        <v>5</v>
      </c>
      <c r="O329" s="210">
        <v>4206</v>
      </c>
      <c r="P329" s="210">
        <f t="shared" si="80"/>
        <v>6368</v>
      </c>
      <c r="Q329" s="152">
        <v>171</v>
      </c>
      <c r="R329" s="152">
        <v>1927</v>
      </c>
      <c r="S329" s="152">
        <v>1358</v>
      </c>
      <c r="T329" s="152">
        <v>5477</v>
      </c>
      <c r="U329" s="152">
        <v>502</v>
      </c>
      <c r="V329" s="152">
        <v>153</v>
      </c>
      <c r="W329" s="152">
        <v>986</v>
      </c>
      <c r="X329" s="210">
        <v>8</v>
      </c>
      <c r="Y329" s="210">
        <v>33</v>
      </c>
      <c r="Z329" s="210">
        <v>59</v>
      </c>
      <c r="AA329" s="210">
        <v>66</v>
      </c>
      <c r="AB329" s="210">
        <v>375</v>
      </c>
      <c r="AC329" s="210">
        <v>2233</v>
      </c>
      <c r="AD329" s="210">
        <v>3575</v>
      </c>
      <c r="AE329" s="210">
        <v>4225</v>
      </c>
      <c r="AF329" s="152">
        <v>38</v>
      </c>
      <c r="AG329" s="152">
        <v>803</v>
      </c>
      <c r="AH329" s="152">
        <v>1868</v>
      </c>
      <c r="AI329" s="152">
        <v>6627</v>
      </c>
      <c r="AJ329" s="152">
        <v>44</v>
      </c>
      <c r="AK329" s="152">
        <v>1194</v>
      </c>
      <c r="AL329" s="210">
        <f t="shared" si="81"/>
        <v>8130</v>
      </c>
      <c r="AM329" s="210">
        <v>2444</v>
      </c>
      <c r="AN329" s="152">
        <v>1935</v>
      </c>
      <c r="AO329" s="152">
        <v>8258</v>
      </c>
      <c r="AP329" s="152">
        <v>220</v>
      </c>
      <c r="AQ329" s="152">
        <v>161</v>
      </c>
      <c r="AR329" s="210">
        <v>1409</v>
      </c>
      <c r="AS329" s="210">
        <v>9059</v>
      </c>
      <c r="AT329" s="210">
        <v>53</v>
      </c>
      <c r="AU329" s="210">
        <v>53</v>
      </c>
      <c r="AV329" s="152">
        <v>8796</v>
      </c>
      <c r="AW329" s="152">
        <v>1717</v>
      </c>
      <c r="AX329" s="152">
        <v>61</v>
      </c>
      <c r="AY329" s="210">
        <v>454</v>
      </c>
      <c r="AZ329" s="498">
        <v>10059</v>
      </c>
      <c r="BA329" s="210">
        <v>5</v>
      </c>
      <c r="BB329" s="210">
        <v>56</v>
      </c>
      <c r="BC329" s="152">
        <f t="shared" si="82"/>
        <v>12</v>
      </c>
      <c r="BD329" s="152">
        <v>0</v>
      </c>
      <c r="BE329" s="152">
        <f t="shared" si="83"/>
        <v>10299</v>
      </c>
      <c r="BF329" s="152">
        <v>35</v>
      </c>
      <c r="BG329" s="152">
        <f t="shared" si="84"/>
        <v>263</v>
      </c>
      <c r="BH329" s="152">
        <v>0</v>
      </c>
      <c r="BI329" s="475" t="s">
        <v>97</v>
      </c>
      <c r="BJ329" s="152">
        <v>874</v>
      </c>
    </row>
    <row r="330" spans="1:62" x14ac:dyDescent="0.25">
      <c r="A330" t="s">
        <v>98</v>
      </c>
      <c r="G330" s="151">
        <v>44493</v>
      </c>
      <c r="H330" s="152">
        <f t="shared" si="77"/>
        <v>10615</v>
      </c>
      <c r="I330" s="152">
        <v>41</v>
      </c>
      <c r="J330" s="216">
        <f t="shared" si="78"/>
        <v>1695.3754501968488</v>
      </c>
      <c r="K330" s="217">
        <f t="shared" si="79"/>
        <v>0.38774352184603345</v>
      </c>
      <c r="L330" s="152">
        <v>0</v>
      </c>
      <c r="M330" s="152">
        <v>10610</v>
      </c>
      <c r="N330" s="152">
        <v>5</v>
      </c>
      <c r="O330" s="210">
        <v>4226</v>
      </c>
      <c r="P330" s="210">
        <f t="shared" si="80"/>
        <v>6389</v>
      </c>
      <c r="Q330" s="152">
        <v>171</v>
      </c>
      <c r="R330" s="152">
        <v>1931</v>
      </c>
      <c r="S330" s="152">
        <v>1361</v>
      </c>
      <c r="T330" s="152">
        <v>5500</v>
      </c>
      <c r="U330" s="152">
        <v>502</v>
      </c>
      <c r="V330" s="152">
        <v>154</v>
      </c>
      <c r="W330" s="152">
        <v>996</v>
      </c>
      <c r="X330" s="210">
        <v>8</v>
      </c>
      <c r="Y330" s="210">
        <v>33</v>
      </c>
      <c r="Z330" s="210">
        <v>59</v>
      </c>
      <c r="AA330" s="210">
        <v>66</v>
      </c>
      <c r="AB330" s="210">
        <v>375</v>
      </c>
      <c r="AC330" s="210">
        <v>2239</v>
      </c>
      <c r="AD330" s="210">
        <v>3589</v>
      </c>
      <c r="AE330" s="210">
        <v>4246</v>
      </c>
      <c r="AF330" s="152">
        <v>38</v>
      </c>
      <c r="AG330" s="152">
        <v>805</v>
      </c>
      <c r="AH330" s="152">
        <v>1873</v>
      </c>
      <c r="AI330" s="152">
        <v>6655</v>
      </c>
      <c r="AJ330" s="152">
        <v>44</v>
      </c>
      <c r="AK330" s="152">
        <v>1200</v>
      </c>
      <c r="AL330" s="210">
        <f t="shared" si="81"/>
        <v>8155</v>
      </c>
      <c r="AM330" s="210">
        <v>2460</v>
      </c>
      <c r="AN330" s="152">
        <v>1946</v>
      </c>
      <c r="AO330" s="152">
        <v>8287</v>
      </c>
      <c r="AP330" s="152">
        <v>221</v>
      </c>
      <c r="AQ330" s="152">
        <v>161</v>
      </c>
      <c r="AR330" s="210">
        <v>1420</v>
      </c>
      <c r="AS330" s="210">
        <v>9088</v>
      </c>
      <c r="AT330" s="210">
        <v>53</v>
      </c>
      <c r="AU330" s="210">
        <v>54</v>
      </c>
      <c r="AV330" s="152">
        <v>8826</v>
      </c>
      <c r="AW330" s="152">
        <v>1728</v>
      </c>
      <c r="AX330" s="152">
        <v>61</v>
      </c>
      <c r="AY330" s="210">
        <v>465</v>
      </c>
      <c r="AZ330" s="498">
        <v>10088</v>
      </c>
      <c r="BA330" s="210">
        <v>5</v>
      </c>
      <c r="BB330" s="210">
        <v>57</v>
      </c>
      <c r="BC330" s="152">
        <f t="shared" si="82"/>
        <v>12</v>
      </c>
      <c r="BD330" s="152">
        <v>0</v>
      </c>
      <c r="BE330" s="152">
        <f t="shared" si="83"/>
        <v>10340</v>
      </c>
      <c r="BF330" s="152">
        <v>41</v>
      </c>
      <c r="BG330" s="152">
        <f t="shared" si="84"/>
        <v>263</v>
      </c>
      <c r="BH330" s="152">
        <v>0</v>
      </c>
      <c r="BI330" s="475" t="s">
        <v>97</v>
      </c>
      <c r="BJ330" s="152">
        <v>880</v>
      </c>
    </row>
    <row r="331" spans="1:62" x14ac:dyDescent="0.25">
      <c r="A331" t="s">
        <v>98</v>
      </c>
      <c r="G331" s="151">
        <v>44494</v>
      </c>
      <c r="H331" s="152">
        <f t="shared" si="77"/>
        <v>10650</v>
      </c>
      <c r="I331" s="152">
        <v>35</v>
      </c>
      <c r="J331" s="216">
        <f t="shared" si="78"/>
        <v>1700.9654775879831</v>
      </c>
      <c r="K331" s="217">
        <f t="shared" si="79"/>
        <v>0.32972209138011976</v>
      </c>
      <c r="L331" s="152">
        <v>0</v>
      </c>
      <c r="M331" s="152">
        <v>10645</v>
      </c>
      <c r="N331" s="152">
        <v>5</v>
      </c>
      <c r="O331" s="210">
        <v>4235</v>
      </c>
      <c r="P331" s="210">
        <f t="shared" si="80"/>
        <v>6415</v>
      </c>
      <c r="Q331" s="152">
        <v>171</v>
      </c>
      <c r="R331" s="152">
        <v>1932</v>
      </c>
      <c r="S331" s="152">
        <v>1362</v>
      </c>
      <c r="T331" s="152">
        <v>5525</v>
      </c>
      <c r="U331" s="152">
        <v>503</v>
      </c>
      <c r="V331" s="152">
        <v>154</v>
      </c>
      <c r="W331" s="152">
        <v>1003</v>
      </c>
      <c r="X331" s="210">
        <v>8</v>
      </c>
      <c r="Y331" s="210">
        <v>33</v>
      </c>
      <c r="Z331" s="210">
        <v>59</v>
      </c>
      <c r="AA331" s="210">
        <v>66</v>
      </c>
      <c r="AB331" s="210">
        <v>376</v>
      </c>
      <c r="AC331" s="210">
        <v>2242</v>
      </c>
      <c r="AD331" s="210">
        <v>3600</v>
      </c>
      <c r="AE331" s="210">
        <v>4266</v>
      </c>
      <c r="AF331" s="152">
        <v>38</v>
      </c>
      <c r="AG331" s="152">
        <v>807</v>
      </c>
      <c r="AH331" s="152">
        <v>1874</v>
      </c>
      <c r="AI331" s="152">
        <v>6683</v>
      </c>
      <c r="AJ331" s="152">
        <v>44</v>
      </c>
      <c r="AK331" s="152">
        <v>1204</v>
      </c>
      <c r="AL331" s="210">
        <f t="shared" si="81"/>
        <v>8177</v>
      </c>
      <c r="AM331" s="210">
        <v>2473</v>
      </c>
      <c r="AN331" s="152">
        <v>1958</v>
      </c>
      <c r="AO331" s="152">
        <v>8308</v>
      </c>
      <c r="AP331" s="152">
        <v>223</v>
      </c>
      <c r="AQ331" s="152">
        <v>161</v>
      </c>
      <c r="AR331" s="210">
        <v>1431</v>
      </c>
      <c r="AS331" s="210">
        <v>9111</v>
      </c>
      <c r="AT331" s="210">
        <v>53</v>
      </c>
      <c r="AU331" s="210">
        <v>55</v>
      </c>
      <c r="AV331" s="152">
        <v>8850</v>
      </c>
      <c r="AW331" s="152">
        <v>1739</v>
      </c>
      <c r="AX331" s="152">
        <v>61</v>
      </c>
      <c r="AY331" s="210">
        <v>465</v>
      </c>
      <c r="AZ331" s="210">
        <v>10122</v>
      </c>
      <c r="BA331" s="210">
        <v>5</v>
      </c>
      <c r="BB331" s="210">
        <v>58</v>
      </c>
      <c r="BC331" s="152">
        <f t="shared" si="82"/>
        <v>12</v>
      </c>
      <c r="BD331" s="152">
        <v>0</v>
      </c>
      <c r="BE331" s="152">
        <f t="shared" si="83"/>
        <v>10374</v>
      </c>
      <c r="BF331" s="152">
        <v>34</v>
      </c>
      <c r="BG331" s="152">
        <f t="shared" si="84"/>
        <v>264</v>
      </c>
      <c r="BH331" s="152">
        <v>1</v>
      </c>
      <c r="BI331" s="475" t="s">
        <v>97</v>
      </c>
      <c r="BJ331" s="152">
        <v>884</v>
      </c>
    </row>
    <row r="332" spans="1:62" x14ac:dyDescent="0.25">
      <c r="A332" t="s">
        <v>98</v>
      </c>
      <c r="G332" s="151">
        <v>44495</v>
      </c>
      <c r="H332" s="152">
        <f t="shared" si="77"/>
        <v>10701</v>
      </c>
      <c r="I332" s="152">
        <v>51</v>
      </c>
      <c r="J332" s="216">
        <f t="shared" si="78"/>
        <v>1709.1109460722071</v>
      </c>
      <c r="K332" s="217">
        <f t="shared" si="79"/>
        <v>0.47887323943662352</v>
      </c>
      <c r="L332" s="152">
        <v>0</v>
      </c>
      <c r="M332" s="152">
        <v>10696</v>
      </c>
      <c r="N332" s="152">
        <v>5</v>
      </c>
      <c r="O332" s="210">
        <v>4246</v>
      </c>
      <c r="P332" s="210">
        <f t="shared" si="80"/>
        <v>6455</v>
      </c>
      <c r="Q332" s="152">
        <v>171</v>
      </c>
      <c r="R332" s="152">
        <v>1938</v>
      </c>
      <c r="S332" s="152">
        <v>1365</v>
      </c>
      <c r="T332" s="152">
        <v>5556</v>
      </c>
      <c r="U332" s="152">
        <v>503</v>
      </c>
      <c r="V332" s="152">
        <v>157</v>
      </c>
      <c r="W332" s="152">
        <v>1011</v>
      </c>
      <c r="X332" s="210">
        <v>8</v>
      </c>
      <c r="Y332" s="210">
        <v>33</v>
      </c>
      <c r="Z332" s="210">
        <v>59</v>
      </c>
      <c r="AA332" s="210">
        <v>66</v>
      </c>
      <c r="AB332" s="210">
        <v>376</v>
      </c>
      <c r="AC332" s="210">
        <v>2253</v>
      </c>
      <c r="AD332" s="210">
        <v>3609</v>
      </c>
      <c r="AE332" s="210">
        <v>4297</v>
      </c>
      <c r="AF332" s="152">
        <v>38</v>
      </c>
      <c r="AG332" s="152">
        <v>809</v>
      </c>
      <c r="AH332" s="152">
        <v>1880</v>
      </c>
      <c r="AI332" s="152">
        <v>6717</v>
      </c>
      <c r="AJ332" s="152">
        <v>44</v>
      </c>
      <c r="AK332" s="152">
        <v>1213</v>
      </c>
      <c r="AL332" s="210">
        <f t="shared" si="81"/>
        <v>8213</v>
      </c>
      <c r="AM332" s="210">
        <v>2488</v>
      </c>
      <c r="AN332" s="152">
        <v>1975</v>
      </c>
      <c r="AO332" s="152">
        <v>8340</v>
      </c>
      <c r="AP332" s="152">
        <v>224</v>
      </c>
      <c r="AQ332" s="152">
        <v>162</v>
      </c>
      <c r="AR332" s="210">
        <v>1448</v>
      </c>
      <c r="AS332" s="210">
        <v>9143</v>
      </c>
      <c r="AT332" s="210">
        <v>54</v>
      </c>
      <c r="AU332" s="210">
        <v>56</v>
      </c>
      <c r="AV332" s="152">
        <v>8884</v>
      </c>
      <c r="AW332" s="152">
        <v>1756</v>
      </c>
      <c r="AX332" s="152">
        <v>61</v>
      </c>
      <c r="AY332" s="210">
        <v>469</v>
      </c>
      <c r="AZ332" s="210">
        <v>10168</v>
      </c>
      <c r="BA332" s="210">
        <v>5</v>
      </c>
      <c r="BB332" s="210">
        <v>59</v>
      </c>
      <c r="BC332" s="152">
        <f t="shared" si="82"/>
        <v>12</v>
      </c>
      <c r="BD332" s="152">
        <v>0</v>
      </c>
      <c r="BE332" s="152">
        <f t="shared" si="83"/>
        <v>10423</v>
      </c>
      <c r="BF332" s="152">
        <v>49</v>
      </c>
      <c r="BG332" s="152">
        <f t="shared" si="84"/>
        <v>266</v>
      </c>
      <c r="BH332" s="152">
        <v>2</v>
      </c>
      <c r="BI332" s="475" t="s">
        <v>97</v>
      </c>
      <c r="BJ332" s="152">
        <v>886</v>
      </c>
    </row>
    <row r="333" spans="1:62" x14ac:dyDescent="0.25">
      <c r="A333" t="s">
        <v>98</v>
      </c>
      <c r="G333" s="151">
        <v>44496</v>
      </c>
      <c r="H333" s="152">
        <f t="shared" ref="H333:H338" si="85">H332+I333</f>
        <v>10756</v>
      </c>
      <c r="I333" s="152">
        <v>55</v>
      </c>
      <c r="J333" s="216">
        <f t="shared" ref="J333:J338" si="86">H333*100000/626115</f>
        <v>1717.8952748297038</v>
      </c>
      <c r="K333" s="217">
        <f t="shared" ref="K333:K338" si="87">(H333*100/H332)-100</f>
        <v>0.51397065694794719</v>
      </c>
      <c r="L333" s="152">
        <v>0</v>
      </c>
      <c r="M333" s="152">
        <v>10751</v>
      </c>
      <c r="N333" s="152">
        <v>5</v>
      </c>
      <c r="O333" s="210">
        <v>4261</v>
      </c>
      <c r="P333" s="210">
        <f t="shared" ref="P333:P338" si="88">H333-O333</f>
        <v>6495</v>
      </c>
      <c r="Q333" s="152">
        <v>173</v>
      </c>
      <c r="R333" s="152">
        <v>1942</v>
      </c>
      <c r="S333" s="152">
        <v>1368</v>
      </c>
      <c r="T333" s="152">
        <v>5586</v>
      </c>
      <c r="U333" s="152">
        <v>503</v>
      </c>
      <c r="V333" s="152">
        <v>157</v>
      </c>
      <c r="W333" s="152">
        <v>1027</v>
      </c>
      <c r="X333" s="210">
        <v>8</v>
      </c>
      <c r="Y333" s="210">
        <v>33</v>
      </c>
      <c r="Z333" s="210">
        <v>61</v>
      </c>
      <c r="AA333" s="210">
        <v>66</v>
      </c>
      <c r="AB333" s="210">
        <v>378</v>
      </c>
      <c r="AC333" s="210">
        <v>2263</v>
      </c>
      <c r="AD333" s="210">
        <v>3624</v>
      </c>
      <c r="AE333" s="210">
        <v>4323</v>
      </c>
      <c r="AF333" s="152">
        <v>38</v>
      </c>
      <c r="AG333" s="152">
        <v>810</v>
      </c>
      <c r="AH333" s="152">
        <v>1885</v>
      </c>
      <c r="AI333" s="152">
        <v>6757</v>
      </c>
      <c r="AJ333" s="152">
        <v>44</v>
      </c>
      <c r="AK333" s="152">
        <v>1222</v>
      </c>
      <c r="AL333" s="210">
        <f t="shared" ref="AL333:AL338" si="89">SUM(H333-AM333)</f>
        <v>8255</v>
      </c>
      <c r="AM333" s="210">
        <v>2501</v>
      </c>
      <c r="AN333" s="152">
        <v>1989</v>
      </c>
      <c r="AO333" s="152">
        <v>8379</v>
      </c>
      <c r="AP333" s="152">
        <v>226</v>
      </c>
      <c r="AQ333" s="152">
        <v>162</v>
      </c>
      <c r="AR333" s="210">
        <v>1461</v>
      </c>
      <c r="AS333" s="210">
        <v>9184</v>
      </c>
      <c r="AT333" s="210">
        <v>54</v>
      </c>
      <c r="AU333" s="210">
        <v>57</v>
      </c>
      <c r="AV333" s="152">
        <v>8926</v>
      </c>
      <c r="AW333" s="152">
        <v>1769</v>
      </c>
      <c r="AX333" s="152">
        <v>61</v>
      </c>
      <c r="AY333" s="210">
        <v>482</v>
      </c>
      <c r="AZ333" s="210">
        <v>10209</v>
      </c>
      <c r="BA333" s="210">
        <v>5</v>
      </c>
      <c r="BB333" s="210">
        <v>60</v>
      </c>
      <c r="BC333" s="152">
        <f t="shared" ref="BC333:BC338" si="90">BC332+BD333</f>
        <v>12</v>
      </c>
      <c r="BD333" s="152">
        <v>0</v>
      </c>
      <c r="BE333" s="152">
        <f t="shared" ref="BE333:BE338" si="91">SUM(BE332+BF333)</f>
        <v>10477</v>
      </c>
      <c r="BF333" s="152">
        <v>54</v>
      </c>
      <c r="BG333" s="152">
        <f t="shared" ref="BG333:BG338" si="92">BG332+BH333</f>
        <v>267</v>
      </c>
      <c r="BH333" s="152">
        <v>1</v>
      </c>
      <c r="BI333" s="475" t="s">
        <v>97</v>
      </c>
      <c r="BJ333" s="152">
        <v>893</v>
      </c>
    </row>
    <row r="334" spans="1:62" x14ac:dyDescent="0.25">
      <c r="A334" t="s">
        <v>98</v>
      </c>
      <c r="G334" s="151">
        <v>44497</v>
      </c>
      <c r="H334" s="152">
        <f t="shared" si="85"/>
        <v>10776</v>
      </c>
      <c r="I334" s="152">
        <v>20</v>
      </c>
      <c r="J334" s="216">
        <f t="shared" si="86"/>
        <v>1721.0895761960662</v>
      </c>
      <c r="K334" s="217">
        <f t="shared" si="87"/>
        <v>0.18594272963926528</v>
      </c>
      <c r="L334" s="152">
        <v>0</v>
      </c>
      <c r="M334" s="152">
        <v>10771</v>
      </c>
      <c r="N334" s="152">
        <v>5</v>
      </c>
      <c r="O334" s="210">
        <v>4266</v>
      </c>
      <c r="P334" s="210">
        <f t="shared" si="88"/>
        <v>6510</v>
      </c>
      <c r="Q334" s="152">
        <v>173</v>
      </c>
      <c r="R334" s="152">
        <v>1944</v>
      </c>
      <c r="S334" s="152">
        <v>1369</v>
      </c>
      <c r="T334" s="152">
        <v>5600</v>
      </c>
      <c r="U334" s="152">
        <v>503</v>
      </c>
      <c r="V334" s="152">
        <v>157</v>
      </c>
      <c r="W334" s="152">
        <v>1030</v>
      </c>
      <c r="X334" s="210">
        <v>8</v>
      </c>
      <c r="Y334" s="210">
        <v>33</v>
      </c>
      <c r="Z334" s="210">
        <v>61</v>
      </c>
      <c r="AA334" s="210">
        <v>66</v>
      </c>
      <c r="AB334" s="210">
        <v>378</v>
      </c>
      <c r="AC334" s="210">
        <v>2266</v>
      </c>
      <c r="AD334" s="210">
        <v>3626</v>
      </c>
      <c r="AE334" s="210">
        <v>4338</v>
      </c>
      <c r="AF334" s="152">
        <v>38</v>
      </c>
      <c r="AG334" s="152">
        <v>810</v>
      </c>
      <c r="AH334" s="152">
        <v>1888</v>
      </c>
      <c r="AI334" s="152">
        <v>6770</v>
      </c>
      <c r="AJ334" s="152">
        <v>44</v>
      </c>
      <c r="AK334" s="152">
        <v>1226</v>
      </c>
      <c r="AL334" s="210">
        <f t="shared" si="89"/>
        <v>8264</v>
      </c>
      <c r="AM334" s="210">
        <v>2512</v>
      </c>
      <c r="AN334" s="152">
        <v>2001</v>
      </c>
      <c r="AO334" s="152">
        <v>8387</v>
      </c>
      <c r="AP334" s="152">
        <v>226</v>
      </c>
      <c r="AQ334" s="152">
        <v>162</v>
      </c>
      <c r="AR334" s="210">
        <v>1470</v>
      </c>
      <c r="AS334" s="210">
        <v>9195</v>
      </c>
      <c r="AT334" s="210">
        <v>54</v>
      </c>
      <c r="AU334" s="210">
        <v>57</v>
      </c>
      <c r="AV334" s="152">
        <v>8937</v>
      </c>
      <c r="AW334" s="152">
        <v>1778</v>
      </c>
      <c r="AX334" s="152">
        <v>61</v>
      </c>
      <c r="AY334" s="210">
        <v>482</v>
      </c>
      <c r="AZ334" s="210">
        <v>10229</v>
      </c>
      <c r="BA334" s="210">
        <v>5</v>
      </c>
      <c r="BB334" s="210">
        <v>60</v>
      </c>
      <c r="BC334" s="152">
        <f t="shared" si="90"/>
        <v>12</v>
      </c>
      <c r="BD334" s="152">
        <v>0</v>
      </c>
      <c r="BE334" s="152">
        <f t="shared" si="91"/>
        <v>10496</v>
      </c>
      <c r="BF334" s="152">
        <v>19</v>
      </c>
      <c r="BG334" s="152">
        <f t="shared" si="92"/>
        <v>268</v>
      </c>
      <c r="BH334" s="152">
        <v>1</v>
      </c>
      <c r="BI334" s="475" t="s">
        <v>97</v>
      </c>
      <c r="BJ334" s="152">
        <v>897</v>
      </c>
    </row>
    <row r="335" spans="1:62" x14ac:dyDescent="0.25">
      <c r="A335" t="s">
        <v>98</v>
      </c>
      <c r="G335" s="151">
        <v>44498</v>
      </c>
      <c r="H335" s="152">
        <f t="shared" si="85"/>
        <v>10802</v>
      </c>
      <c r="I335" s="152">
        <v>26</v>
      </c>
      <c r="J335" s="216">
        <f t="shared" si="86"/>
        <v>1725.2421679723373</v>
      </c>
      <c r="K335" s="217">
        <f t="shared" si="87"/>
        <v>0.24127691165553244</v>
      </c>
      <c r="L335" s="152">
        <v>0</v>
      </c>
      <c r="M335" s="152">
        <v>10797</v>
      </c>
      <c r="N335" s="152">
        <v>5</v>
      </c>
      <c r="O335" s="210">
        <v>4275</v>
      </c>
      <c r="P335" s="210">
        <f t="shared" si="88"/>
        <v>6527</v>
      </c>
      <c r="Q335" s="152">
        <v>173</v>
      </c>
      <c r="R335" s="152">
        <v>1951</v>
      </c>
      <c r="S335" s="152">
        <v>1371</v>
      </c>
      <c r="T335" s="152">
        <v>5612</v>
      </c>
      <c r="U335" s="152">
        <v>503</v>
      </c>
      <c r="V335" s="152">
        <v>157</v>
      </c>
      <c r="W335" s="152">
        <v>1035</v>
      </c>
      <c r="X335" s="210">
        <v>8</v>
      </c>
      <c r="Y335" s="210">
        <v>33</v>
      </c>
      <c r="Z335" s="210">
        <v>61</v>
      </c>
      <c r="AA335" s="210">
        <v>66</v>
      </c>
      <c r="AB335" s="210">
        <v>379</v>
      </c>
      <c r="AC335" s="210">
        <v>2270</v>
      </c>
      <c r="AD335" s="210">
        <v>3640</v>
      </c>
      <c r="AE335" s="210">
        <v>4345</v>
      </c>
      <c r="AF335" s="152">
        <v>38</v>
      </c>
      <c r="AG335" s="152">
        <v>811</v>
      </c>
      <c r="AH335" s="152">
        <v>1891</v>
      </c>
      <c r="AI335" s="152">
        <v>6789</v>
      </c>
      <c r="AJ335" s="152">
        <v>44</v>
      </c>
      <c r="AK335" s="152">
        <v>1229</v>
      </c>
      <c r="AL335" s="210">
        <f t="shared" si="89"/>
        <v>8280</v>
      </c>
      <c r="AM335" s="210">
        <v>2522</v>
      </c>
      <c r="AN335" s="152">
        <v>2012</v>
      </c>
      <c r="AO335" s="152">
        <v>8400</v>
      </c>
      <c r="AP335" s="152">
        <v>226</v>
      </c>
      <c r="AQ335" s="152">
        <v>164</v>
      </c>
      <c r="AR335" s="210">
        <v>1481</v>
      </c>
      <c r="AS335" s="210">
        <v>9208</v>
      </c>
      <c r="AT335" s="210">
        <v>56</v>
      </c>
      <c r="AU335" s="210">
        <v>57</v>
      </c>
      <c r="AV335" s="152">
        <v>8952</v>
      </c>
      <c r="AW335" s="152">
        <v>1789</v>
      </c>
      <c r="AX335" s="152">
        <v>61</v>
      </c>
      <c r="AY335" s="210">
        <v>484</v>
      </c>
      <c r="AZ335" s="210">
        <v>10253</v>
      </c>
      <c r="BA335" s="210">
        <v>5</v>
      </c>
      <c r="BB335" s="210">
        <v>60</v>
      </c>
      <c r="BC335" s="152">
        <f t="shared" si="90"/>
        <v>12</v>
      </c>
      <c r="BD335" s="152">
        <v>0</v>
      </c>
      <c r="BE335" s="152">
        <f t="shared" si="91"/>
        <v>10520</v>
      </c>
      <c r="BF335" s="152">
        <v>24</v>
      </c>
      <c r="BG335" s="152">
        <f t="shared" si="92"/>
        <v>270</v>
      </c>
      <c r="BH335" s="152">
        <v>2</v>
      </c>
      <c r="BI335" s="475" t="s">
        <v>97</v>
      </c>
      <c r="BJ335" s="152">
        <v>897</v>
      </c>
    </row>
    <row r="336" spans="1:62" x14ac:dyDescent="0.25">
      <c r="A336" t="s">
        <v>98</v>
      </c>
      <c r="G336" s="151">
        <v>44499</v>
      </c>
      <c r="H336" s="152">
        <f t="shared" si="85"/>
        <v>10864</v>
      </c>
      <c r="I336" s="152">
        <v>62</v>
      </c>
      <c r="J336" s="216">
        <f t="shared" si="86"/>
        <v>1735.1445022080609</v>
      </c>
      <c r="K336" s="217">
        <f t="shared" si="87"/>
        <v>0.57396778374375401</v>
      </c>
      <c r="L336" s="152">
        <v>0</v>
      </c>
      <c r="M336" s="152">
        <v>10859</v>
      </c>
      <c r="N336" s="152">
        <v>5</v>
      </c>
      <c r="O336" s="210">
        <v>4299</v>
      </c>
      <c r="P336" s="210">
        <f t="shared" si="88"/>
        <v>6565</v>
      </c>
      <c r="Q336" s="152">
        <v>173</v>
      </c>
      <c r="R336" s="152">
        <v>1956</v>
      </c>
      <c r="S336" s="152">
        <v>1372</v>
      </c>
      <c r="T336" s="152">
        <v>5657</v>
      </c>
      <c r="U336" s="152">
        <v>504</v>
      </c>
      <c r="V336" s="152">
        <v>157</v>
      </c>
      <c r="W336" s="152">
        <v>1045</v>
      </c>
      <c r="X336" s="210">
        <v>8</v>
      </c>
      <c r="Y336" s="210">
        <v>33</v>
      </c>
      <c r="Z336" s="210">
        <v>61</v>
      </c>
      <c r="AA336" s="210">
        <v>66</v>
      </c>
      <c r="AB336" s="210">
        <v>380</v>
      </c>
      <c r="AC336" s="210">
        <v>2277</v>
      </c>
      <c r="AD336" s="210">
        <v>3651</v>
      </c>
      <c r="AE336" s="210">
        <v>4388</v>
      </c>
      <c r="AF336" s="152">
        <v>38</v>
      </c>
      <c r="AG336" s="152">
        <v>816</v>
      </c>
      <c r="AH336" s="152">
        <v>1895</v>
      </c>
      <c r="AI336" s="152">
        <v>6832</v>
      </c>
      <c r="AJ336" s="152">
        <v>44</v>
      </c>
      <c r="AK336" s="152">
        <v>1239</v>
      </c>
      <c r="AL336" s="210">
        <f t="shared" si="89"/>
        <v>8324</v>
      </c>
      <c r="AM336" s="210">
        <v>2540</v>
      </c>
      <c r="AN336" s="152">
        <v>2026</v>
      </c>
      <c r="AO336" s="152">
        <v>8439</v>
      </c>
      <c r="AP336" s="152">
        <v>233</v>
      </c>
      <c r="AQ336" s="152">
        <v>166</v>
      </c>
      <c r="AR336" s="210">
        <v>1495</v>
      </c>
      <c r="AS336" s="210">
        <v>9250</v>
      </c>
      <c r="AT336" s="210">
        <v>58</v>
      </c>
      <c r="AU336" s="210">
        <v>61</v>
      </c>
      <c r="AV336" s="152">
        <v>8996</v>
      </c>
      <c r="AW336" s="152">
        <v>1803</v>
      </c>
      <c r="AX336" s="152">
        <v>65</v>
      </c>
      <c r="AY336" s="210">
        <v>485</v>
      </c>
      <c r="AZ336" s="210">
        <v>10310</v>
      </c>
      <c r="BA336" s="210">
        <v>5</v>
      </c>
      <c r="BB336" s="210">
        <v>64</v>
      </c>
      <c r="BC336" s="152">
        <f t="shared" si="90"/>
        <v>12</v>
      </c>
      <c r="BD336" s="152">
        <v>0</v>
      </c>
      <c r="BE336" s="152">
        <f t="shared" si="91"/>
        <v>10581</v>
      </c>
      <c r="BF336" s="152">
        <v>61</v>
      </c>
      <c r="BG336" s="152">
        <f t="shared" si="92"/>
        <v>271</v>
      </c>
      <c r="BH336" s="152">
        <v>1</v>
      </c>
      <c r="BI336" s="475" t="s">
        <v>97</v>
      </c>
      <c r="BJ336" s="152">
        <v>904</v>
      </c>
    </row>
    <row r="337" spans="1:62" x14ac:dyDescent="0.25">
      <c r="A337" t="s">
        <v>98</v>
      </c>
      <c r="G337" s="151">
        <v>44500</v>
      </c>
      <c r="H337" s="152">
        <f t="shared" si="85"/>
        <v>10904</v>
      </c>
      <c r="I337" s="152">
        <v>40</v>
      </c>
      <c r="J337" s="216">
        <f t="shared" si="86"/>
        <v>1741.5331049407857</v>
      </c>
      <c r="K337" s="217">
        <f t="shared" si="87"/>
        <v>0.36818851251841522</v>
      </c>
      <c r="L337" s="152">
        <v>0</v>
      </c>
      <c r="M337" s="152">
        <v>10899</v>
      </c>
      <c r="N337" s="152">
        <v>5</v>
      </c>
      <c r="O337" s="210">
        <v>4319</v>
      </c>
      <c r="P337" s="210">
        <f t="shared" si="88"/>
        <v>6585</v>
      </c>
      <c r="Q337" s="152">
        <v>173</v>
      </c>
      <c r="R337" s="152">
        <v>1959</v>
      </c>
      <c r="S337" s="152">
        <v>1373</v>
      </c>
      <c r="T337" s="152">
        <v>5683</v>
      </c>
      <c r="U337" s="152">
        <v>505</v>
      </c>
      <c r="V337" s="152">
        <v>158</v>
      </c>
      <c r="W337" s="152">
        <v>1053</v>
      </c>
      <c r="X337" s="210">
        <v>8</v>
      </c>
      <c r="Y337" s="210">
        <v>33</v>
      </c>
      <c r="Z337" s="210">
        <v>61</v>
      </c>
      <c r="AA337" s="210">
        <v>66</v>
      </c>
      <c r="AB337" s="210">
        <v>381</v>
      </c>
      <c r="AC337" s="210">
        <v>2283</v>
      </c>
      <c r="AD337" s="210">
        <v>3664</v>
      </c>
      <c r="AE337" s="210">
        <v>4408</v>
      </c>
      <c r="AF337" s="152">
        <v>38</v>
      </c>
      <c r="AG337" s="152">
        <v>816</v>
      </c>
      <c r="AH337" s="152">
        <v>1900</v>
      </c>
      <c r="AI337" s="152">
        <v>6862</v>
      </c>
      <c r="AJ337" s="152">
        <v>44</v>
      </c>
      <c r="AK337" s="152">
        <v>1244</v>
      </c>
      <c r="AL337" s="210">
        <f t="shared" si="89"/>
        <v>8348</v>
      </c>
      <c r="AM337" s="210">
        <v>2556</v>
      </c>
      <c r="AN337" s="152">
        <v>2039</v>
      </c>
      <c r="AO337" s="152">
        <v>8466</v>
      </c>
      <c r="AP337" s="152">
        <v>233</v>
      </c>
      <c r="AQ337" s="152">
        <v>166</v>
      </c>
      <c r="AR337" s="210">
        <v>1525</v>
      </c>
      <c r="AS337" s="210">
        <v>9260</v>
      </c>
      <c r="AT337" s="210">
        <v>58</v>
      </c>
      <c r="AU337" s="210">
        <v>61</v>
      </c>
      <c r="AV337" s="152">
        <v>9025</v>
      </c>
      <c r="AW337" s="152">
        <v>1813</v>
      </c>
      <c r="AX337" s="152">
        <v>66</v>
      </c>
      <c r="AY337" s="210">
        <v>485</v>
      </c>
      <c r="AZ337" s="210">
        <v>10350</v>
      </c>
      <c r="BA337" s="210">
        <v>5</v>
      </c>
      <c r="BB337" s="210">
        <v>64</v>
      </c>
      <c r="BC337" s="152">
        <f t="shared" si="90"/>
        <v>12</v>
      </c>
      <c r="BD337" s="152">
        <v>0</v>
      </c>
      <c r="BE337" s="152">
        <f t="shared" si="91"/>
        <v>10620</v>
      </c>
      <c r="BF337" s="152">
        <v>39</v>
      </c>
      <c r="BG337" s="152">
        <f t="shared" si="92"/>
        <v>272</v>
      </c>
      <c r="BH337" s="152">
        <v>1</v>
      </c>
      <c r="BI337" s="475" t="s">
        <v>97</v>
      </c>
      <c r="BJ337" s="152">
        <v>909</v>
      </c>
    </row>
    <row r="338" spans="1:62" x14ac:dyDescent="0.25">
      <c r="A338" t="s">
        <v>98</v>
      </c>
      <c r="G338" s="151">
        <v>44501</v>
      </c>
      <c r="H338" s="152">
        <f t="shared" si="85"/>
        <v>10961</v>
      </c>
      <c r="I338" s="152">
        <v>57</v>
      </c>
      <c r="J338" s="216">
        <f t="shared" si="86"/>
        <v>1750.6368638349186</v>
      </c>
      <c r="K338" s="217">
        <f t="shared" si="87"/>
        <v>0.52274394717534278</v>
      </c>
      <c r="L338" s="152">
        <v>0</v>
      </c>
      <c r="M338" s="152">
        <v>10956</v>
      </c>
      <c r="N338" s="152">
        <v>5</v>
      </c>
      <c r="O338" s="210">
        <v>4336</v>
      </c>
      <c r="P338" s="210">
        <f t="shared" si="88"/>
        <v>6625</v>
      </c>
      <c r="Q338" s="152">
        <v>173</v>
      </c>
      <c r="R338" s="152">
        <v>1969</v>
      </c>
      <c r="S338" s="152">
        <v>1375</v>
      </c>
      <c r="T338" s="152">
        <v>5719</v>
      </c>
      <c r="U338" s="152">
        <v>506</v>
      </c>
      <c r="V338" s="152">
        <v>159</v>
      </c>
      <c r="W338" s="152">
        <v>1060</v>
      </c>
      <c r="X338" s="210">
        <v>8</v>
      </c>
      <c r="Y338" s="210">
        <v>33</v>
      </c>
      <c r="Z338" s="210">
        <v>61</v>
      </c>
      <c r="AA338" s="210">
        <v>66</v>
      </c>
      <c r="AB338" s="210">
        <v>383</v>
      </c>
      <c r="AC338" s="210">
        <v>2292</v>
      </c>
      <c r="AD338" s="210">
        <v>3684</v>
      </c>
      <c r="AE338" s="210">
        <v>4434</v>
      </c>
      <c r="AF338" s="152">
        <v>38</v>
      </c>
      <c r="AG338" s="152">
        <v>817</v>
      </c>
      <c r="AH338" s="152">
        <v>1910</v>
      </c>
      <c r="AI338" s="152">
        <v>6902</v>
      </c>
      <c r="AJ338" s="152">
        <v>44</v>
      </c>
      <c r="AK338" s="152">
        <v>1250</v>
      </c>
      <c r="AL338" s="210">
        <f t="shared" si="89"/>
        <v>8385</v>
      </c>
      <c r="AM338" s="210">
        <v>2576</v>
      </c>
      <c r="AN338" s="152">
        <v>2051</v>
      </c>
      <c r="AO338" s="152">
        <v>8510</v>
      </c>
      <c r="AP338" s="152">
        <v>233</v>
      </c>
      <c r="AQ338" s="152">
        <v>167</v>
      </c>
      <c r="AR338" s="210">
        <v>1581</v>
      </c>
      <c r="AS338" s="210">
        <v>9260</v>
      </c>
      <c r="AT338" s="210">
        <v>59</v>
      </c>
      <c r="AU338" s="210">
        <v>61</v>
      </c>
      <c r="AV338" s="152">
        <v>9070</v>
      </c>
      <c r="AW338" s="152">
        <v>1824</v>
      </c>
      <c r="AX338" s="152">
        <v>67</v>
      </c>
      <c r="AY338" s="210">
        <v>485</v>
      </c>
      <c r="AZ338" s="210">
        <v>10407</v>
      </c>
      <c r="BA338" s="210">
        <v>5</v>
      </c>
      <c r="BB338" s="210">
        <v>64</v>
      </c>
      <c r="BC338" s="152">
        <f t="shared" si="90"/>
        <v>12</v>
      </c>
      <c r="BD338" s="152">
        <v>0</v>
      </c>
      <c r="BE338" s="152">
        <f t="shared" si="91"/>
        <v>10673</v>
      </c>
      <c r="BF338" s="152">
        <v>53</v>
      </c>
      <c r="BG338" s="152">
        <f t="shared" si="92"/>
        <v>276</v>
      </c>
      <c r="BH338" s="152">
        <v>4</v>
      </c>
      <c r="BI338" s="475" t="s">
        <v>97</v>
      </c>
      <c r="BJ338" s="152">
        <v>909</v>
      </c>
    </row>
    <row r="339" spans="1:62" x14ac:dyDescent="0.25">
      <c r="A339" t="s">
        <v>98</v>
      </c>
      <c r="G339" s="151">
        <v>44502</v>
      </c>
      <c r="H339" s="152">
        <f t="shared" ref="H339:H373" si="93">H338+I339</f>
        <v>10986</v>
      </c>
      <c r="I339" s="152">
        <v>25</v>
      </c>
      <c r="J339" s="216">
        <f t="shared" ref="J339:J373" si="94">H339*100000/626115</f>
        <v>1754.6297405428716</v>
      </c>
      <c r="K339" s="217">
        <f t="shared" ref="K339:K373" si="95">(H339*100/H338)-100</f>
        <v>0.22808137943617623</v>
      </c>
      <c r="L339" s="152">
        <v>0</v>
      </c>
      <c r="M339" s="152">
        <v>10981</v>
      </c>
      <c r="N339" s="152">
        <v>5</v>
      </c>
      <c r="O339" s="210">
        <v>4347</v>
      </c>
      <c r="P339" s="210">
        <f t="shared" ref="P339:P373" si="96">H339-O339</f>
        <v>6639</v>
      </c>
      <c r="Q339" s="152">
        <v>173</v>
      </c>
      <c r="R339" s="152">
        <v>1971</v>
      </c>
      <c r="S339" s="152">
        <v>1377</v>
      </c>
      <c r="T339" s="152">
        <v>5730</v>
      </c>
      <c r="U339" s="152">
        <v>509</v>
      </c>
      <c r="V339" s="152">
        <v>159</v>
      </c>
      <c r="W339" s="152">
        <v>1067</v>
      </c>
      <c r="X339" s="210">
        <v>8</v>
      </c>
      <c r="Y339" s="210">
        <v>33</v>
      </c>
      <c r="Z339" s="210">
        <v>61</v>
      </c>
      <c r="AA339" s="210">
        <v>66</v>
      </c>
      <c r="AB339" s="210">
        <v>384</v>
      </c>
      <c r="AC339" s="210">
        <v>2295</v>
      </c>
      <c r="AD339" s="210">
        <v>3696</v>
      </c>
      <c r="AE339" s="210">
        <v>4443</v>
      </c>
      <c r="AF339" s="152">
        <v>39</v>
      </c>
      <c r="AG339" s="152">
        <v>820</v>
      </c>
      <c r="AH339" s="152">
        <v>1913</v>
      </c>
      <c r="AI339" s="152">
        <v>6917</v>
      </c>
      <c r="AJ339" s="152">
        <v>44</v>
      </c>
      <c r="AK339" s="152">
        <v>1253</v>
      </c>
      <c r="AL339" s="210">
        <f t="shared" ref="AL339:AL373" si="97">SUM(H339-AM339)</f>
        <v>8401</v>
      </c>
      <c r="AM339" s="210">
        <v>2585</v>
      </c>
      <c r="AN339" s="152">
        <v>2062</v>
      </c>
      <c r="AO339" s="152">
        <v>8522</v>
      </c>
      <c r="AP339" s="152">
        <v>233</v>
      </c>
      <c r="AQ339" s="152">
        <v>169</v>
      </c>
      <c r="AR339" s="210">
        <v>1589</v>
      </c>
      <c r="AS339" s="210">
        <v>9275</v>
      </c>
      <c r="AT339" s="210">
        <v>60</v>
      </c>
      <c r="AU339" s="210">
        <v>62</v>
      </c>
      <c r="AV339" s="152">
        <v>9086</v>
      </c>
      <c r="AW339" s="152">
        <v>1833</v>
      </c>
      <c r="AX339" s="152">
        <v>67</v>
      </c>
      <c r="AY339" s="210">
        <v>485</v>
      </c>
      <c r="AZ339" s="210">
        <v>10432</v>
      </c>
      <c r="BA339" s="210">
        <v>5</v>
      </c>
      <c r="BB339" s="210">
        <v>64</v>
      </c>
      <c r="BC339" s="152">
        <f t="shared" ref="BC339:BC373" si="98">BC338+BD339</f>
        <v>12</v>
      </c>
      <c r="BD339" s="152">
        <v>0</v>
      </c>
      <c r="BE339" s="152">
        <f t="shared" ref="BE339:BE373" si="99">SUM(BE338+BF339)</f>
        <v>10696</v>
      </c>
      <c r="BF339" s="152">
        <v>23</v>
      </c>
      <c r="BG339" s="152">
        <f t="shared" ref="BG339:BG373" si="100">BG338+BH339</f>
        <v>278</v>
      </c>
      <c r="BH339" s="152">
        <v>2</v>
      </c>
      <c r="BI339" s="475" t="s">
        <v>97</v>
      </c>
      <c r="BJ339" s="152">
        <v>915</v>
      </c>
    </row>
    <row r="340" spans="1:62" x14ac:dyDescent="0.25">
      <c r="A340" t="s">
        <v>98</v>
      </c>
      <c r="G340" s="151">
        <v>44503</v>
      </c>
      <c r="H340" s="152">
        <f t="shared" si="93"/>
        <v>11014</v>
      </c>
      <c r="I340" s="152">
        <v>28</v>
      </c>
      <c r="J340" s="216">
        <f t="shared" si="94"/>
        <v>1759.101762455779</v>
      </c>
      <c r="K340" s="217">
        <f t="shared" si="95"/>
        <v>0.25486983433461319</v>
      </c>
      <c r="L340" s="152">
        <v>0</v>
      </c>
      <c r="M340" s="152">
        <v>11009</v>
      </c>
      <c r="N340" s="152">
        <v>5</v>
      </c>
      <c r="O340" s="210">
        <v>4357</v>
      </c>
      <c r="P340" s="210">
        <f t="shared" si="96"/>
        <v>6657</v>
      </c>
      <c r="Q340" s="152">
        <v>174</v>
      </c>
      <c r="R340" s="152">
        <v>1973</v>
      </c>
      <c r="S340" s="152">
        <v>1377</v>
      </c>
      <c r="T340" s="152">
        <v>5746</v>
      </c>
      <c r="U340" s="152">
        <v>509</v>
      </c>
      <c r="V340" s="152">
        <v>160</v>
      </c>
      <c r="W340" s="152">
        <v>1075</v>
      </c>
      <c r="X340" s="210">
        <v>8</v>
      </c>
      <c r="Y340" s="210">
        <v>33</v>
      </c>
      <c r="Z340" s="210">
        <v>61</v>
      </c>
      <c r="AA340" s="210">
        <v>67</v>
      </c>
      <c r="AB340" s="210">
        <v>385</v>
      </c>
      <c r="AC340" s="210">
        <v>2301</v>
      </c>
      <c r="AD340" s="210">
        <v>3701</v>
      </c>
      <c r="AE340" s="210">
        <v>4458</v>
      </c>
      <c r="AF340" s="152">
        <v>39</v>
      </c>
      <c r="AG340" s="152">
        <v>821</v>
      </c>
      <c r="AH340" s="152">
        <v>1915</v>
      </c>
      <c r="AI340" s="152">
        <v>6938</v>
      </c>
      <c r="AJ340" s="152">
        <v>44</v>
      </c>
      <c r="AK340" s="152">
        <v>1257</v>
      </c>
      <c r="AL340" s="210">
        <f t="shared" si="97"/>
        <v>8418</v>
      </c>
      <c r="AM340" s="210">
        <v>2596</v>
      </c>
      <c r="AN340" s="152">
        <v>2068</v>
      </c>
      <c r="AO340" s="152">
        <v>8542</v>
      </c>
      <c r="AP340" s="152">
        <v>235</v>
      </c>
      <c r="AQ340" s="152">
        <v>169</v>
      </c>
      <c r="AR340" s="210">
        <v>1596</v>
      </c>
      <c r="AS340" s="210">
        <v>9295</v>
      </c>
      <c r="AT340" s="210">
        <v>60</v>
      </c>
      <c r="AU340" s="210">
        <v>63</v>
      </c>
      <c r="AV340" s="152">
        <v>9107</v>
      </c>
      <c r="AW340" s="152">
        <v>1840</v>
      </c>
      <c r="AX340" s="152">
        <v>67</v>
      </c>
      <c r="AY340" s="210">
        <v>487</v>
      </c>
      <c r="AZ340" s="210">
        <v>10457</v>
      </c>
      <c r="BA340" s="210">
        <v>5</v>
      </c>
      <c r="BB340" s="210">
        <v>65</v>
      </c>
      <c r="BC340" s="152">
        <f t="shared" si="98"/>
        <v>12</v>
      </c>
      <c r="BD340" s="152">
        <v>0</v>
      </c>
      <c r="BE340" s="152">
        <f t="shared" si="99"/>
        <v>10723</v>
      </c>
      <c r="BF340" s="152">
        <v>27</v>
      </c>
      <c r="BG340" s="152">
        <f t="shared" si="100"/>
        <v>279</v>
      </c>
      <c r="BH340" s="152">
        <v>1</v>
      </c>
      <c r="BI340" s="475" t="s">
        <v>97</v>
      </c>
      <c r="BJ340" s="152">
        <v>919</v>
      </c>
    </row>
    <row r="341" spans="1:62" x14ac:dyDescent="0.25">
      <c r="A341" t="s">
        <v>98</v>
      </c>
      <c r="G341" s="151">
        <v>44504</v>
      </c>
      <c r="H341" s="152">
        <f t="shared" si="93"/>
        <v>11066</v>
      </c>
      <c r="I341" s="152">
        <v>52</v>
      </c>
      <c r="J341" s="216">
        <f t="shared" si="94"/>
        <v>1767.4069460083213</v>
      </c>
      <c r="K341" s="217">
        <f t="shared" si="95"/>
        <v>0.47212638460140965</v>
      </c>
      <c r="L341" s="152">
        <v>0</v>
      </c>
      <c r="M341" s="152">
        <v>11061</v>
      </c>
      <c r="N341" s="152">
        <v>5</v>
      </c>
      <c r="O341" s="210">
        <v>4373</v>
      </c>
      <c r="P341" s="210">
        <f t="shared" si="96"/>
        <v>6693</v>
      </c>
      <c r="Q341" s="152">
        <v>174</v>
      </c>
      <c r="R341" s="152">
        <v>1976</v>
      </c>
      <c r="S341" s="152">
        <v>1377</v>
      </c>
      <c r="T341" s="152">
        <v>5777</v>
      </c>
      <c r="U341" s="152">
        <v>511</v>
      </c>
      <c r="V341" s="152">
        <v>161</v>
      </c>
      <c r="W341" s="152">
        <v>1090</v>
      </c>
      <c r="X341" s="210">
        <v>8</v>
      </c>
      <c r="Y341" s="210">
        <v>33</v>
      </c>
      <c r="Z341" s="210">
        <v>61</v>
      </c>
      <c r="AA341" s="210">
        <v>67</v>
      </c>
      <c r="AB341" s="210">
        <v>385</v>
      </c>
      <c r="AC341" s="210">
        <v>2310</v>
      </c>
      <c r="AD341" s="210">
        <v>3717</v>
      </c>
      <c r="AE341" s="210">
        <v>4485</v>
      </c>
      <c r="AF341" s="152">
        <v>39</v>
      </c>
      <c r="AG341" s="152">
        <v>825</v>
      </c>
      <c r="AH341" s="152">
        <v>1918</v>
      </c>
      <c r="AI341" s="152">
        <v>6978</v>
      </c>
      <c r="AJ341" s="152">
        <v>44</v>
      </c>
      <c r="AK341" s="152">
        <v>1262</v>
      </c>
      <c r="AL341" s="210">
        <f t="shared" si="97"/>
        <v>8451</v>
      </c>
      <c r="AM341" s="210">
        <v>2615</v>
      </c>
      <c r="AN341" s="152">
        <v>2082</v>
      </c>
      <c r="AO341" s="152">
        <v>8575</v>
      </c>
      <c r="AP341" s="152">
        <v>237</v>
      </c>
      <c r="AQ341" s="152">
        <v>172</v>
      </c>
      <c r="AR341" s="210">
        <v>1606</v>
      </c>
      <c r="AS341" s="210">
        <v>9332</v>
      </c>
      <c r="AT341" s="210">
        <v>63</v>
      </c>
      <c r="AU341" s="210">
        <v>65</v>
      </c>
      <c r="AV341" s="152">
        <v>9149</v>
      </c>
      <c r="AW341" s="152">
        <v>1850</v>
      </c>
      <c r="AX341" s="152">
        <v>67</v>
      </c>
      <c r="AY341" s="210">
        <v>490</v>
      </c>
      <c r="AZ341" s="210">
        <v>10504</v>
      </c>
      <c r="BA341" s="210">
        <v>5</v>
      </c>
      <c r="BB341" s="210">
        <v>67</v>
      </c>
      <c r="BC341" s="152">
        <f t="shared" si="98"/>
        <v>12</v>
      </c>
      <c r="BD341" s="152">
        <v>0</v>
      </c>
      <c r="BE341" s="152">
        <f t="shared" si="99"/>
        <v>10775</v>
      </c>
      <c r="BF341" s="152">
        <v>52</v>
      </c>
      <c r="BG341" s="152">
        <f t="shared" si="100"/>
        <v>279</v>
      </c>
      <c r="BH341" s="152">
        <v>0</v>
      </c>
      <c r="BI341" s="475" t="s">
        <v>97</v>
      </c>
      <c r="BJ341" s="152">
        <v>924</v>
      </c>
    </row>
    <row r="342" spans="1:62" x14ac:dyDescent="0.25">
      <c r="A342" t="s">
        <v>98</v>
      </c>
      <c r="G342" s="151">
        <v>44505</v>
      </c>
      <c r="H342" s="152">
        <f t="shared" si="93"/>
        <v>11096</v>
      </c>
      <c r="I342" s="152">
        <v>30</v>
      </c>
      <c r="J342" s="216">
        <f t="shared" si="94"/>
        <v>1772.1983980578648</v>
      </c>
      <c r="K342" s="217">
        <f t="shared" si="95"/>
        <v>0.27110066871497907</v>
      </c>
      <c r="L342" s="152">
        <v>0</v>
      </c>
      <c r="M342" s="152">
        <v>11091</v>
      </c>
      <c r="N342" s="152">
        <v>5</v>
      </c>
      <c r="O342" s="210">
        <v>4386</v>
      </c>
      <c r="P342" s="210">
        <f t="shared" si="96"/>
        <v>6710</v>
      </c>
      <c r="Q342" s="152">
        <v>174</v>
      </c>
      <c r="R342" s="152">
        <v>1980</v>
      </c>
      <c r="S342" s="152">
        <v>1379</v>
      </c>
      <c r="T342" s="152">
        <v>5797</v>
      </c>
      <c r="U342" s="152">
        <v>512</v>
      </c>
      <c r="V342" s="152">
        <v>161</v>
      </c>
      <c r="W342" s="152">
        <v>1093</v>
      </c>
      <c r="X342" s="210">
        <v>8</v>
      </c>
      <c r="Y342" s="210">
        <v>33</v>
      </c>
      <c r="Z342" s="210">
        <v>61</v>
      </c>
      <c r="AA342" s="210">
        <v>67</v>
      </c>
      <c r="AB342" s="210">
        <v>385</v>
      </c>
      <c r="AC342" s="210">
        <v>2316</v>
      </c>
      <c r="AD342" s="210">
        <v>3727</v>
      </c>
      <c r="AE342" s="210">
        <v>4499</v>
      </c>
      <c r="AF342" s="152">
        <v>39</v>
      </c>
      <c r="AG342" s="152">
        <v>828</v>
      </c>
      <c r="AH342" s="152">
        <v>1922</v>
      </c>
      <c r="AI342" s="152">
        <v>6994</v>
      </c>
      <c r="AJ342" s="152">
        <v>44</v>
      </c>
      <c r="AK342" s="152">
        <v>1269</v>
      </c>
      <c r="AL342" s="210">
        <f t="shared" si="97"/>
        <v>8475</v>
      </c>
      <c r="AM342" s="210">
        <v>2621</v>
      </c>
      <c r="AN342" s="152">
        <v>2091</v>
      </c>
      <c r="AO342" s="152">
        <v>8595</v>
      </c>
      <c r="AP342" s="152">
        <v>237</v>
      </c>
      <c r="AQ342" s="152">
        <v>173</v>
      </c>
      <c r="AR342" s="210">
        <v>1613</v>
      </c>
      <c r="AS342" s="210">
        <v>9353</v>
      </c>
      <c r="AT342" s="210">
        <v>64</v>
      </c>
      <c r="AU342" s="210">
        <v>66</v>
      </c>
      <c r="AV342" s="152">
        <v>9171</v>
      </c>
      <c r="AW342" s="152">
        <v>1857</v>
      </c>
      <c r="AX342" s="152">
        <v>68</v>
      </c>
      <c r="AY342" s="210">
        <v>490</v>
      </c>
      <c r="AZ342" s="210">
        <v>10533</v>
      </c>
      <c r="BA342" s="210">
        <v>5</v>
      </c>
      <c r="BB342" s="210">
        <v>68</v>
      </c>
      <c r="BC342" s="152">
        <f t="shared" si="98"/>
        <v>12</v>
      </c>
      <c r="BD342" s="152">
        <v>0</v>
      </c>
      <c r="BE342" s="152">
        <f t="shared" si="99"/>
        <v>10804</v>
      </c>
      <c r="BF342" s="152">
        <v>29</v>
      </c>
      <c r="BG342" s="152">
        <f t="shared" si="100"/>
        <v>280</v>
      </c>
      <c r="BH342" s="152">
        <v>1</v>
      </c>
      <c r="BI342" s="475" t="s">
        <v>97</v>
      </c>
      <c r="BJ342" s="152">
        <v>931</v>
      </c>
    </row>
    <row r="343" spans="1:62" x14ac:dyDescent="0.25">
      <c r="A343" t="s">
        <v>98</v>
      </c>
      <c r="G343" s="151">
        <v>44506</v>
      </c>
      <c r="H343" s="152">
        <f t="shared" si="93"/>
        <v>11155</v>
      </c>
      <c r="I343" s="152">
        <v>59</v>
      </c>
      <c r="J343" s="216">
        <f t="shared" si="94"/>
        <v>1781.621587088634</v>
      </c>
      <c r="K343" s="217">
        <f t="shared" si="95"/>
        <v>0.53172314347511929</v>
      </c>
      <c r="L343" s="152">
        <v>0</v>
      </c>
      <c r="M343" s="152">
        <v>11150</v>
      </c>
      <c r="N343" s="152">
        <v>5</v>
      </c>
      <c r="O343" s="210">
        <v>4409</v>
      </c>
      <c r="P343" s="210">
        <f t="shared" si="96"/>
        <v>6746</v>
      </c>
      <c r="Q343" s="152">
        <v>173</v>
      </c>
      <c r="R343" s="152">
        <v>1994</v>
      </c>
      <c r="S343" s="152">
        <v>1384</v>
      </c>
      <c r="T343" s="152">
        <v>5830</v>
      </c>
      <c r="U343" s="152">
        <v>513</v>
      </c>
      <c r="V343" s="152">
        <v>161</v>
      </c>
      <c r="W343" s="152">
        <v>1100</v>
      </c>
      <c r="X343" s="210">
        <v>8</v>
      </c>
      <c r="Y343" s="210">
        <v>33</v>
      </c>
      <c r="Z343" s="210">
        <v>62</v>
      </c>
      <c r="AA343" s="210">
        <v>67</v>
      </c>
      <c r="AB343" s="210">
        <v>385</v>
      </c>
      <c r="AC343" s="210">
        <v>2330</v>
      </c>
      <c r="AD343" s="210">
        <v>3750</v>
      </c>
      <c r="AE343" s="210">
        <v>4520</v>
      </c>
      <c r="AF343" s="152">
        <v>39</v>
      </c>
      <c r="AG343" s="152">
        <v>831</v>
      </c>
      <c r="AH343" s="152">
        <v>1933</v>
      </c>
      <c r="AI343" s="152">
        <v>7028</v>
      </c>
      <c r="AJ343" s="152">
        <v>44</v>
      </c>
      <c r="AK343" s="152">
        <v>1280</v>
      </c>
      <c r="AL343" s="210">
        <f t="shared" si="97"/>
        <v>8518</v>
      </c>
      <c r="AM343" s="210">
        <v>2637</v>
      </c>
      <c r="AN343" s="152">
        <v>2113</v>
      </c>
      <c r="AO343" s="152">
        <v>8625</v>
      </c>
      <c r="AP343" s="152">
        <v>239</v>
      </c>
      <c r="AQ343" s="152">
        <v>178</v>
      </c>
      <c r="AR343" s="210">
        <v>1633</v>
      </c>
      <c r="AS343" s="210">
        <v>9385</v>
      </c>
      <c r="AT343" s="210">
        <v>69</v>
      </c>
      <c r="AU343" s="210">
        <v>68</v>
      </c>
      <c r="AV343" s="152">
        <v>9210</v>
      </c>
      <c r="AW343" s="152">
        <v>1877</v>
      </c>
      <c r="AX343" s="152">
        <v>68</v>
      </c>
      <c r="AY343" s="210">
        <v>490</v>
      </c>
      <c r="AZ343" s="210">
        <v>10590</v>
      </c>
      <c r="BA343" s="210">
        <v>5</v>
      </c>
      <c r="BB343" s="210">
        <v>70</v>
      </c>
      <c r="BC343" s="152">
        <f t="shared" si="98"/>
        <v>12</v>
      </c>
      <c r="BD343" s="152">
        <v>0</v>
      </c>
      <c r="BE343" s="152">
        <f t="shared" si="99"/>
        <v>10861</v>
      </c>
      <c r="BF343" s="152">
        <v>57</v>
      </c>
      <c r="BG343" s="152">
        <f t="shared" si="100"/>
        <v>282</v>
      </c>
      <c r="BH343" s="152">
        <v>2</v>
      </c>
      <c r="BI343" s="475" t="s">
        <v>97</v>
      </c>
      <c r="BJ343" s="152">
        <v>936</v>
      </c>
    </row>
    <row r="344" spans="1:62" x14ac:dyDescent="0.25">
      <c r="A344" t="s">
        <v>98</v>
      </c>
      <c r="G344" s="151">
        <v>44507</v>
      </c>
      <c r="H344" s="152">
        <f t="shared" si="93"/>
        <v>11208</v>
      </c>
      <c r="I344" s="152">
        <v>53</v>
      </c>
      <c r="J344" s="216">
        <f t="shared" si="94"/>
        <v>1790.0864857094944</v>
      </c>
      <c r="K344" s="217">
        <f t="shared" si="95"/>
        <v>0.47512326311071718</v>
      </c>
      <c r="L344" s="152">
        <v>0</v>
      </c>
      <c r="M344" s="152">
        <v>11203</v>
      </c>
      <c r="N344" s="152">
        <v>5</v>
      </c>
      <c r="O344" s="210">
        <v>4429</v>
      </c>
      <c r="P344" s="210">
        <f t="shared" si="96"/>
        <v>6779</v>
      </c>
      <c r="Q344" s="152">
        <v>175</v>
      </c>
      <c r="R344" s="152">
        <v>2000</v>
      </c>
      <c r="S344" s="152">
        <v>1390</v>
      </c>
      <c r="T344" s="152">
        <v>5861</v>
      </c>
      <c r="U344" s="152">
        <v>513</v>
      </c>
      <c r="V344" s="152">
        <v>161</v>
      </c>
      <c r="W344" s="152">
        <v>1108</v>
      </c>
      <c r="X344" s="210">
        <v>8</v>
      </c>
      <c r="Y344" s="210">
        <v>33</v>
      </c>
      <c r="Z344" s="210">
        <v>63</v>
      </c>
      <c r="AA344" s="210">
        <v>67</v>
      </c>
      <c r="AB344" s="210">
        <v>386</v>
      </c>
      <c r="AC344" s="210">
        <v>2337</v>
      </c>
      <c r="AD344" s="210">
        <v>3769</v>
      </c>
      <c r="AE344" s="210">
        <v>4545</v>
      </c>
      <c r="AF344" s="152">
        <v>39</v>
      </c>
      <c r="AG344" s="152">
        <v>832</v>
      </c>
      <c r="AH344" s="152">
        <v>1944</v>
      </c>
      <c r="AI344" s="152">
        <v>7060</v>
      </c>
      <c r="AJ344" s="152">
        <v>44</v>
      </c>
      <c r="AK344" s="152">
        <v>1289</v>
      </c>
      <c r="AL344" s="210">
        <f t="shared" si="97"/>
        <v>8550</v>
      </c>
      <c r="AM344" s="210">
        <v>2658</v>
      </c>
      <c r="AN344" s="152">
        <v>2136</v>
      </c>
      <c r="AO344" s="152">
        <v>8648</v>
      </c>
      <c r="AP344" s="152">
        <v>240</v>
      </c>
      <c r="AQ344" s="152">
        <v>184</v>
      </c>
      <c r="AR344" s="210">
        <v>1655</v>
      </c>
      <c r="AS344" s="210">
        <v>9409</v>
      </c>
      <c r="AT344" s="210">
        <v>75</v>
      </c>
      <c r="AU344" s="210">
        <v>69</v>
      </c>
      <c r="AV344" s="152">
        <v>9240</v>
      </c>
      <c r="AW344" s="152">
        <v>1899</v>
      </c>
      <c r="AX344" s="152">
        <v>69</v>
      </c>
      <c r="AY344" s="210">
        <v>490</v>
      </c>
      <c r="AZ344" s="210">
        <v>10642</v>
      </c>
      <c r="BA344" s="210">
        <v>5</v>
      </c>
      <c r="BB344" s="210">
        <v>71</v>
      </c>
      <c r="BC344" s="152">
        <f t="shared" si="98"/>
        <v>12</v>
      </c>
      <c r="BD344" s="152">
        <v>0</v>
      </c>
      <c r="BE344" s="152">
        <f t="shared" si="99"/>
        <v>10913</v>
      </c>
      <c r="BF344" s="152">
        <v>52</v>
      </c>
      <c r="BG344" s="152">
        <f t="shared" si="100"/>
        <v>283</v>
      </c>
      <c r="BH344" s="152">
        <v>1</v>
      </c>
      <c r="BI344" s="475" t="s">
        <v>97</v>
      </c>
      <c r="BJ344" s="152">
        <v>940</v>
      </c>
    </row>
    <row r="345" spans="1:62" x14ac:dyDescent="0.25">
      <c r="A345" t="s">
        <v>98</v>
      </c>
      <c r="G345" s="151">
        <v>44508</v>
      </c>
      <c r="H345" s="152">
        <f t="shared" si="93"/>
        <v>11231</v>
      </c>
      <c r="I345" s="152">
        <v>23</v>
      </c>
      <c r="J345" s="216">
        <f t="shared" si="94"/>
        <v>1793.759932280811</v>
      </c>
      <c r="K345" s="217">
        <f t="shared" si="95"/>
        <v>0.20521056388294312</v>
      </c>
      <c r="L345" s="152">
        <v>0</v>
      </c>
      <c r="M345" s="152">
        <v>11225</v>
      </c>
      <c r="N345" s="152">
        <v>6</v>
      </c>
      <c r="O345" s="210">
        <v>4435</v>
      </c>
      <c r="P345" s="210">
        <f t="shared" si="96"/>
        <v>6796</v>
      </c>
      <c r="Q345" s="152">
        <v>175</v>
      </c>
      <c r="R345" s="152">
        <v>2008</v>
      </c>
      <c r="S345" s="152">
        <v>1391</v>
      </c>
      <c r="T345" s="152">
        <v>5869</v>
      </c>
      <c r="U345" s="152">
        <v>514</v>
      </c>
      <c r="V345" s="152">
        <v>163</v>
      </c>
      <c r="W345" s="152">
        <v>1111</v>
      </c>
      <c r="X345" s="210">
        <v>8</v>
      </c>
      <c r="Y345" s="210">
        <v>33</v>
      </c>
      <c r="Z345" s="210">
        <v>63</v>
      </c>
      <c r="AA345" s="210">
        <v>67</v>
      </c>
      <c r="AB345" s="210">
        <v>387</v>
      </c>
      <c r="AC345" s="210">
        <v>2343</v>
      </c>
      <c r="AD345" s="210">
        <v>3777</v>
      </c>
      <c r="AE345" s="210">
        <v>4553</v>
      </c>
      <c r="AF345" s="152">
        <v>39</v>
      </c>
      <c r="AG345" s="152">
        <v>834</v>
      </c>
      <c r="AH345" s="152">
        <v>1949</v>
      </c>
      <c r="AI345" s="152">
        <v>7072</v>
      </c>
      <c r="AJ345" s="152">
        <v>44</v>
      </c>
      <c r="AK345" s="152">
        <v>1293</v>
      </c>
      <c r="AL345" s="210">
        <f t="shared" si="97"/>
        <v>8566</v>
      </c>
      <c r="AM345" s="210">
        <v>2665</v>
      </c>
      <c r="AN345" s="152">
        <v>2145</v>
      </c>
      <c r="AO345" s="152">
        <v>8660</v>
      </c>
      <c r="AP345" s="152">
        <v>241</v>
      </c>
      <c r="AQ345" s="152">
        <v>185</v>
      </c>
      <c r="AR345" s="210">
        <v>1664</v>
      </c>
      <c r="AS345" s="210">
        <v>9421</v>
      </c>
      <c r="AT345" s="210">
        <v>76</v>
      </c>
      <c r="AU345" s="210">
        <v>70</v>
      </c>
      <c r="AV345" s="152">
        <v>9255</v>
      </c>
      <c r="AW345" s="152">
        <v>1907</v>
      </c>
      <c r="AX345" s="152">
        <v>69</v>
      </c>
      <c r="AY345" s="210">
        <v>498</v>
      </c>
      <c r="AZ345" s="210">
        <v>10656</v>
      </c>
      <c r="BA345" s="210">
        <v>5</v>
      </c>
      <c r="BB345" s="210">
        <v>72</v>
      </c>
      <c r="BC345" s="152">
        <f t="shared" si="98"/>
        <v>12</v>
      </c>
      <c r="BD345" s="152">
        <v>0</v>
      </c>
      <c r="BE345" s="152">
        <f t="shared" si="99"/>
        <v>10933</v>
      </c>
      <c r="BF345" s="152">
        <v>20</v>
      </c>
      <c r="BG345" s="152">
        <f t="shared" si="100"/>
        <v>286</v>
      </c>
      <c r="BH345" s="152">
        <v>3</v>
      </c>
      <c r="BI345" s="475" t="s">
        <v>97</v>
      </c>
      <c r="BJ345" s="152">
        <v>947</v>
      </c>
    </row>
    <row r="346" spans="1:62" x14ac:dyDescent="0.25">
      <c r="A346" t="s">
        <v>98</v>
      </c>
      <c r="G346" s="151">
        <v>44509</v>
      </c>
      <c r="H346" s="152">
        <f t="shared" si="93"/>
        <v>11263</v>
      </c>
      <c r="I346" s="152">
        <v>32</v>
      </c>
      <c r="J346" s="216">
        <f t="shared" si="94"/>
        <v>1798.8708144669909</v>
      </c>
      <c r="K346" s="217">
        <f t="shared" si="95"/>
        <v>0.28492565221262112</v>
      </c>
      <c r="L346" s="152">
        <v>0</v>
      </c>
      <c r="M346" s="152">
        <v>11257</v>
      </c>
      <c r="N346" s="152">
        <v>6</v>
      </c>
      <c r="O346" s="210">
        <v>4449</v>
      </c>
      <c r="P346" s="210">
        <f t="shared" si="96"/>
        <v>6814</v>
      </c>
      <c r="Q346" s="152">
        <v>175</v>
      </c>
      <c r="R346" s="152">
        <v>2012</v>
      </c>
      <c r="S346" s="152">
        <v>1391</v>
      </c>
      <c r="T346" s="152">
        <v>5888</v>
      </c>
      <c r="U346" s="152">
        <v>514</v>
      </c>
      <c r="V346" s="152">
        <v>163</v>
      </c>
      <c r="W346" s="152">
        <v>1120</v>
      </c>
      <c r="X346" s="210">
        <v>8</v>
      </c>
      <c r="Y346" s="210">
        <v>33</v>
      </c>
      <c r="Z346" s="210">
        <v>63</v>
      </c>
      <c r="AA346" s="210">
        <v>67</v>
      </c>
      <c r="AB346" s="210">
        <v>388</v>
      </c>
      <c r="AC346" s="210">
        <v>2349</v>
      </c>
      <c r="AD346" s="210">
        <v>3789</v>
      </c>
      <c r="AE346" s="210">
        <v>4566</v>
      </c>
      <c r="AF346" s="152">
        <v>39</v>
      </c>
      <c r="AG346" s="152">
        <v>835</v>
      </c>
      <c r="AH346" s="152">
        <v>1973</v>
      </c>
      <c r="AI346" s="152">
        <v>7072</v>
      </c>
      <c r="AJ346" s="152">
        <v>44</v>
      </c>
      <c r="AK346" s="152">
        <v>1300</v>
      </c>
      <c r="AL346" s="210">
        <f t="shared" si="97"/>
        <v>8588</v>
      </c>
      <c r="AM346" s="210">
        <v>2675</v>
      </c>
      <c r="AN346" s="152">
        <v>2153</v>
      </c>
      <c r="AO346" s="152">
        <v>8677</v>
      </c>
      <c r="AP346" s="152">
        <v>242</v>
      </c>
      <c r="AQ346" s="152">
        <v>191</v>
      </c>
      <c r="AR346" s="210">
        <v>1668</v>
      </c>
      <c r="AS346" s="210">
        <v>9442</v>
      </c>
      <c r="AT346" s="210">
        <v>82</v>
      </c>
      <c r="AU346" s="210">
        <v>71</v>
      </c>
      <c r="AV346" s="152">
        <v>9280</v>
      </c>
      <c r="AW346" s="152">
        <v>1912</v>
      </c>
      <c r="AX346" s="152">
        <v>71</v>
      </c>
      <c r="AY346" s="210">
        <v>500</v>
      </c>
      <c r="AZ346" s="210">
        <v>10685</v>
      </c>
      <c r="BA346" s="210">
        <v>5</v>
      </c>
      <c r="BB346" s="210">
        <v>73</v>
      </c>
      <c r="BC346" s="152">
        <f t="shared" si="98"/>
        <v>12</v>
      </c>
      <c r="BD346" s="152">
        <v>0</v>
      </c>
      <c r="BE346" s="152">
        <f t="shared" si="99"/>
        <v>10964</v>
      </c>
      <c r="BF346" s="152">
        <v>31</v>
      </c>
      <c r="BG346" s="152">
        <f t="shared" si="100"/>
        <v>287</v>
      </c>
      <c r="BH346" s="152">
        <v>1</v>
      </c>
      <c r="BI346" s="475" t="s">
        <v>97</v>
      </c>
      <c r="BJ346" s="152">
        <v>954</v>
      </c>
    </row>
    <row r="347" spans="1:62" x14ac:dyDescent="0.25">
      <c r="A347" t="s">
        <v>98</v>
      </c>
      <c r="G347" s="151">
        <v>44510</v>
      </c>
      <c r="H347" s="152">
        <f t="shared" si="93"/>
        <v>11306</v>
      </c>
      <c r="I347" s="152">
        <v>43</v>
      </c>
      <c r="J347" s="216">
        <f t="shared" si="94"/>
        <v>1805.7385624046701</v>
      </c>
      <c r="K347" s="217">
        <f t="shared" si="95"/>
        <v>0.38178105300541176</v>
      </c>
      <c r="L347" s="152">
        <v>0</v>
      </c>
      <c r="M347" s="152">
        <v>11300</v>
      </c>
      <c r="N347" s="152">
        <v>6</v>
      </c>
      <c r="O347" s="210">
        <v>4467</v>
      </c>
      <c r="P347" s="210">
        <f t="shared" si="96"/>
        <v>6839</v>
      </c>
      <c r="Q347" s="152">
        <v>175</v>
      </c>
      <c r="R347" s="152">
        <v>2014</v>
      </c>
      <c r="S347" s="152">
        <v>1394</v>
      </c>
      <c r="T347" s="152">
        <v>5923</v>
      </c>
      <c r="U347" s="152">
        <v>514</v>
      </c>
      <c r="V347" s="152">
        <v>165</v>
      </c>
      <c r="W347" s="152">
        <v>1121</v>
      </c>
      <c r="X347" s="210">
        <v>8</v>
      </c>
      <c r="Y347" s="210">
        <v>33</v>
      </c>
      <c r="Z347" s="210">
        <v>63</v>
      </c>
      <c r="AA347" s="210">
        <v>67</v>
      </c>
      <c r="AB347" s="210">
        <v>388</v>
      </c>
      <c r="AC347" s="210">
        <v>2353</v>
      </c>
      <c r="AD347" s="210">
        <v>3804</v>
      </c>
      <c r="AE347" s="210">
        <v>4590</v>
      </c>
      <c r="AF347" s="152">
        <v>39</v>
      </c>
      <c r="AG347" s="152">
        <v>835</v>
      </c>
      <c r="AH347" s="152">
        <v>1979</v>
      </c>
      <c r="AI347" s="152">
        <v>7102</v>
      </c>
      <c r="AJ347" s="152">
        <v>44</v>
      </c>
      <c r="AK347" s="152">
        <v>1307</v>
      </c>
      <c r="AL347" s="210">
        <f t="shared" si="97"/>
        <v>8618</v>
      </c>
      <c r="AM347" s="210">
        <v>2688</v>
      </c>
      <c r="AN347" s="152">
        <v>2164</v>
      </c>
      <c r="AO347" s="152">
        <v>8706</v>
      </c>
      <c r="AP347" s="152">
        <v>242</v>
      </c>
      <c r="AQ347" s="152">
        <v>194</v>
      </c>
      <c r="AR347" s="210">
        <v>1679</v>
      </c>
      <c r="AS347" s="210">
        <v>9471</v>
      </c>
      <c r="AT347" s="210">
        <v>85</v>
      </c>
      <c r="AU347" s="210">
        <v>71</v>
      </c>
      <c r="AV347" s="152">
        <v>9312</v>
      </c>
      <c r="AW347" s="152">
        <v>1922</v>
      </c>
      <c r="AX347" s="152">
        <v>72</v>
      </c>
      <c r="AY347" s="210">
        <v>500</v>
      </c>
      <c r="AZ347" s="210">
        <v>10728</v>
      </c>
      <c r="BA347" s="210">
        <v>5</v>
      </c>
      <c r="BB347" s="210">
        <v>73</v>
      </c>
      <c r="BC347" s="152">
        <f t="shared" si="98"/>
        <v>12</v>
      </c>
      <c r="BD347" s="152">
        <v>0</v>
      </c>
      <c r="BE347" s="152">
        <f t="shared" si="99"/>
        <v>11007</v>
      </c>
      <c r="BF347" s="152">
        <v>43</v>
      </c>
      <c r="BG347" s="152">
        <f t="shared" si="100"/>
        <v>287</v>
      </c>
      <c r="BH347" s="152">
        <v>0</v>
      </c>
      <c r="BI347" s="475" t="s">
        <v>97</v>
      </c>
      <c r="BJ347" s="152">
        <v>958</v>
      </c>
    </row>
    <row r="348" spans="1:62" x14ac:dyDescent="0.25">
      <c r="A348" t="s">
        <v>98</v>
      </c>
      <c r="G348" s="151">
        <v>44511</v>
      </c>
      <c r="H348" s="152">
        <f t="shared" si="93"/>
        <v>11346</v>
      </c>
      <c r="I348" s="152">
        <v>40</v>
      </c>
      <c r="J348" s="216">
        <f t="shared" si="94"/>
        <v>1812.127165137395</v>
      </c>
      <c r="K348" s="217">
        <f t="shared" si="95"/>
        <v>0.35379444542721217</v>
      </c>
      <c r="L348" s="152">
        <v>0</v>
      </c>
      <c r="M348" s="152">
        <v>11340</v>
      </c>
      <c r="N348" s="152">
        <v>6</v>
      </c>
      <c r="O348" s="210">
        <v>4480</v>
      </c>
      <c r="P348" s="210">
        <f t="shared" si="96"/>
        <v>6866</v>
      </c>
      <c r="Q348" s="152">
        <v>175</v>
      </c>
      <c r="R348" s="152">
        <v>2018</v>
      </c>
      <c r="S348" s="152">
        <v>1397</v>
      </c>
      <c r="T348" s="152">
        <v>5952</v>
      </c>
      <c r="U348" s="152">
        <v>514</v>
      </c>
      <c r="V348" s="152">
        <v>166</v>
      </c>
      <c r="W348" s="152">
        <v>1124</v>
      </c>
      <c r="X348" s="210">
        <v>8</v>
      </c>
      <c r="Y348" s="210">
        <v>33</v>
      </c>
      <c r="Z348" s="210">
        <v>63</v>
      </c>
      <c r="AA348" s="210">
        <v>67</v>
      </c>
      <c r="AB348" s="210">
        <v>388</v>
      </c>
      <c r="AC348" s="210">
        <v>2359</v>
      </c>
      <c r="AD348" s="210">
        <v>3816</v>
      </c>
      <c r="AE348" s="210">
        <v>4612</v>
      </c>
      <c r="AF348" s="152">
        <v>39</v>
      </c>
      <c r="AG348" s="152">
        <v>836</v>
      </c>
      <c r="AH348" s="152">
        <v>1986</v>
      </c>
      <c r="AI348" s="152">
        <v>7128</v>
      </c>
      <c r="AJ348" s="152">
        <v>44</v>
      </c>
      <c r="AK348" s="152">
        <v>1313</v>
      </c>
      <c r="AL348" s="210">
        <f t="shared" si="97"/>
        <v>8642</v>
      </c>
      <c r="AM348" s="210">
        <v>2704</v>
      </c>
      <c r="AN348" s="152">
        <v>2182</v>
      </c>
      <c r="AO348" s="152">
        <v>8726</v>
      </c>
      <c r="AP348" s="152">
        <v>242</v>
      </c>
      <c r="AQ348" s="152">
        <v>196</v>
      </c>
      <c r="AR348" s="210">
        <v>1691</v>
      </c>
      <c r="AS348" s="210">
        <v>9497</v>
      </c>
      <c r="AT348" s="210">
        <v>87</v>
      </c>
      <c r="AU348" s="210">
        <v>71</v>
      </c>
      <c r="AV348" s="152">
        <v>9338</v>
      </c>
      <c r="AW348" s="152">
        <v>1934</v>
      </c>
      <c r="AX348" s="152">
        <v>74</v>
      </c>
      <c r="AY348" s="210">
        <v>504</v>
      </c>
      <c r="AZ348" s="210">
        <v>10764</v>
      </c>
      <c r="BA348" s="210">
        <v>5</v>
      </c>
      <c r="BB348" s="210">
        <v>73</v>
      </c>
      <c r="BC348" s="152">
        <f t="shared" si="98"/>
        <v>12</v>
      </c>
      <c r="BD348" s="152">
        <v>0</v>
      </c>
      <c r="BE348" s="152">
        <f t="shared" si="99"/>
        <v>11046</v>
      </c>
      <c r="BF348" s="152">
        <v>39</v>
      </c>
      <c r="BG348" s="152">
        <f t="shared" si="100"/>
        <v>288</v>
      </c>
      <c r="BH348" s="152">
        <v>1</v>
      </c>
      <c r="BI348" s="475" t="s">
        <v>97</v>
      </c>
      <c r="BJ348" s="152">
        <v>962</v>
      </c>
    </row>
    <row r="349" spans="1:62" x14ac:dyDescent="0.25">
      <c r="A349" t="s">
        <v>98</v>
      </c>
      <c r="G349" s="151">
        <v>44512</v>
      </c>
      <c r="H349" s="152">
        <f t="shared" si="93"/>
        <v>11386</v>
      </c>
      <c r="I349" s="152">
        <v>40</v>
      </c>
      <c r="J349" s="216">
        <f t="shared" si="94"/>
        <v>1818.5157678701198</v>
      </c>
      <c r="K349" s="217">
        <f t="shared" si="95"/>
        <v>0.35254715318173169</v>
      </c>
      <c r="L349" s="152">
        <v>0</v>
      </c>
      <c r="M349" s="152">
        <v>11380</v>
      </c>
      <c r="N349" s="152">
        <v>6</v>
      </c>
      <c r="O349" s="210">
        <v>4500</v>
      </c>
      <c r="P349" s="210">
        <f t="shared" si="96"/>
        <v>6886</v>
      </c>
      <c r="Q349" s="152">
        <v>175</v>
      </c>
      <c r="R349" s="152">
        <v>2025</v>
      </c>
      <c r="S349" s="152">
        <v>1397</v>
      </c>
      <c r="T349" s="152">
        <v>5977</v>
      </c>
      <c r="U349" s="152">
        <v>514</v>
      </c>
      <c r="V349" s="152">
        <v>166</v>
      </c>
      <c r="W349" s="152">
        <v>1132</v>
      </c>
      <c r="X349" s="210">
        <v>8</v>
      </c>
      <c r="Y349" s="210">
        <v>34</v>
      </c>
      <c r="Z349" s="210">
        <v>63</v>
      </c>
      <c r="AA349" s="210">
        <v>67</v>
      </c>
      <c r="AB349" s="210">
        <v>389</v>
      </c>
      <c r="AC349" s="210">
        <v>2362</v>
      </c>
      <c r="AD349" s="210">
        <v>3828</v>
      </c>
      <c r="AE349" s="210">
        <v>4635</v>
      </c>
      <c r="AF349" s="152">
        <v>39</v>
      </c>
      <c r="AG349" s="152">
        <v>838</v>
      </c>
      <c r="AH349" s="152">
        <v>1992</v>
      </c>
      <c r="AI349" s="152">
        <v>7155</v>
      </c>
      <c r="AJ349" s="152">
        <v>44</v>
      </c>
      <c r="AK349" s="152">
        <v>1318</v>
      </c>
      <c r="AL349" s="210">
        <f t="shared" si="97"/>
        <v>8667</v>
      </c>
      <c r="AM349" s="210">
        <v>2719</v>
      </c>
      <c r="AN349" s="152">
        <v>2193</v>
      </c>
      <c r="AO349" s="152">
        <v>8751</v>
      </c>
      <c r="AP349" s="152">
        <v>243</v>
      </c>
      <c r="AQ349" s="152">
        <v>199</v>
      </c>
      <c r="AR349" s="210">
        <v>1700</v>
      </c>
      <c r="AS349" s="210">
        <v>9524</v>
      </c>
      <c r="AT349" s="210">
        <v>90</v>
      </c>
      <c r="AU349" s="210">
        <v>72</v>
      </c>
      <c r="AV349" s="152">
        <v>9368</v>
      </c>
      <c r="AW349" s="152">
        <v>1944</v>
      </c>
      <c r="AX349" s="152">
        <v>74</v>
      </c>
      <c r="AY349" s="210">
        <v>504</v>
      </c>
      <c r="AZ349" s="210">
        <v>10803</v>
      </c>
      <c r="BA349" s="210">
        <v>5</v>
      </c>
      <c r="BB349" s="210">
        <v>74</v>
      </c>
      <c r="BC349" s="152">
        <f t="shared" si="98"/>
        <v>12</v>
      </c>
      <c r="BD349" s="152">
        <v>0</v>
      </c>
      <c r="BE349" s="152">
        <f t="shared" si="99"/>
        <v>11084</v>
      </c>
      <c r="BF349" s="152">
        <v>38</v>
      </c>
      <c r="BG349" s="152">
        <f t="shared" si="100"/>
        <v>290</v>
      </c>
      <c r="BH349" s="152">
        <v>2</v>
      </c>
      <c r="BI349" s="475" t="s">
        <v>97</v>
      </c>
      <c r="BJ349" s="152">
        <v>968</v>
      </c>
    </row>
    <row r="350" spans="1:62" x14ac:dyDescent="0.25">
      <c r="A350" t="s">
        <v>98</v>
      </c>
      <c r="G350" s="151">
        <v>44513</v>
      </c>
      <c r="H350" s="152">
        <f t="shared" si="93"/>
        <v>11427</v>
      </c>
      <c r="I350" s="152">
        <v>41</v>
      </c>
      <c r="J350" s="216">
        <f t="shared" si="94"/>
        <v>1825.0640856711627</v>
      </c>
      <c r="K350" s="217">
        <f t="shared" si="95"/>
        <v>0.36009134024240552</v>
      </c>
      <c r="L350" s="152">
        <v>0</v>
      </c>
      <c r="M350" s="152">
        <v>11421</v>
      </c>
      <c r="N350" s="152">
        <v>6</v>
      </c>
      <c r="O350" s="210">
        <v>4514</v>
      </c>
      <c r="P350" s="210">
        <f t="shared" si="96"/>
        <v>6913</v>
      </c>
      <c r="Q350" s="152">
        <v>176</v>
      </c>
      <c r="R350" s="152">
        <v>2032</v>
      </c>
      <c r="S350" s="152">
        <v>1400</v>
      </c>
      <c r="T350" s="152">
        <v>5999</v>
      </c>
      <c r="U350" s="152">
        <v>516</v>
      </c>
      <c r="V350" s="152">
        <v>166</v>
      </c>
      <c r="W350" s="152">
        <v>1138</v>
      </c>
      <c r="X350" s="210">
        <v>8</v>
      </c>
      <c r="Y350" s="210">
        <v>35</v>
      </c>
      <c r="Z350" s="210">
        <v>63</v>
      </c>
      <c r="AA350" s="210">
        <v>67</v>
      </c>
      <c r="AB350" s="210">
        <v>389</v>
      </c>
      <c r="AC350" s="210">
        <v>2363</v>
      </c>
      <c r="AD350" s="210">
        <v>3848</v>
      </c>
      <c r="AE350" s="210">
        <v>4654</v>
      </c>
      <c r="AF350" s="152">
        <v>39</v>
      </c>
      <c r="AG350" s="152">
        <v>843</v>
      </c>
      <c r="AH350" s="152">
        <v>1999</v>
      </c>
      <c r="AI350" s="152">
        <v>7177</v>
      </c>
      <c r="AJ350" s="152">
        <v>44</v>
      </c>
      <c r="AK350" s="152">
        <v>1325</v>
      </c>
      <c r="AL350" s="210">
        <f t="shared" si="97"/>
        <v>8693</v>
      </c>
      <c r="AM350" s="210">
        <v>2734</v>
      </c>
      <c r="AN350" s="152">
        <v>2203</v>
      </c>
      <c r="AO350" s="152">
        <v>8776</v>
      </c>
      <c r="AP350" s="152">
        <v>245</v>
      </c>
      <c r="AQ350" s="152">
        <v>203</v>
      </c>
      <c r="AR350" s="210">
        <v>1709</v>
      </c>
      <c r="AS350" s="210">
        <v>9550</v>
      </c>
      <c r="AT350" s="210">
        <v>94</v>
      </c>
      <c r="AU350" s="210">
        <v>74</v>
      </c>
      <c r="AV350" s="152">
        <v>9395</v>
      </c>
      <c r="AW350" s="152">
        <v>1957</v>
      </c>
      <c r="AX350" s="152">
        <v>75</v>
      </c>
      <c r="AY350" s="210">
        <v>507</v>
      </c>
      <c r="AZ350" s="210">
        <v>10839</v>
      </c>
      <c r="BA350" s="210">
        <v>5</v>
      </c>
      <c r="BB350" s="210">
        <v>76</v>
      </c>
      <c r="BC350" s="152">
        <f t="shared" si="98"/>
        <v>12</v>
      </c>
      <c r="BD350" s="152">
        <v>0</v>
      </c>
      <c r="BE350" s="152">
        <f t="shared" si="99"/>
        <v>11123</v>
      </c>
      <c r="BF350" s="152">
        <v>39</v>
      </c>
      <c r="BG350" s="152">
        <f t="shared" si="100"/>
        <v>292</v>
      </c>
      <c r="BH350" s="152">
        <v>2</v>
      </c>
      <c r="BI350" s="475" t="s">
        <v>97</v>
      </c>
      <c r="BJ350" s="152">
        <v>973</v>
      </c>
    </row>
    <row r="351" spans="1:62" x14ac:dyDescent="0.25">
      <c r="A351" t="s">
        <v>98</v>
      </c>
      <c r="G351" s="151">
        <v>44514</v>
      </c>
      <c r="H351" s="152">
        <f t="shared" si="93"/>
        <v>11456</v>
      </c>
      <c r="I351" s="152">
        <v>29</v>
      </c>
      <c r="J351" s="216">
        <f t="shared" si="94"/>
        <v>1829.6958226523882</v>
      </c>
      <c r="K351" s="217">
        <f t="shared" si="95"/>
        <v>0.25378489542312366</v>
      </c>
      <c r="L351" s="152">
        <v>0</v>
      </c>
      <c r="M351" s="152">
        <v>11450</v>
      </c>
      <c r="N351" s="152">
        <v>6</v>
      </c>
      <c r="O351" s="210">
        <v>4528</v>
      </c>
      <c r="P351" s="210">
        <f t="shared" si="96"/>
        <v>6928</v>
      </c>
      <c r="Q351" s="152">
        <v>176</v>
      </c>
      <c r="R351" s="152">
        <v>2034</v>
      </c>
      <c r="S351" s="152">
        <v>1402</v>
      </c>
      <c r="T351" s="152">
        <v>6018</v>
      </c>
      <c r="U351" s="152">
        <v>516</v>
      </c>
      <c r="V351" s="152">
        <v>166</v>
      </c>
      <c r="W351" s="152">
        <v>1144</v>
      </c>
      <c r="X351" s="210">
        <v>8</v>
      </c>
      <c r="Y351" s="210">
        <v>35</v>
      </c>
      <c r="Z351" s="210">
        <v>63</v>
      </c>
      <c r="AA351" s="210">
        <v>67</v>
      </c>
      <c r="AB351" s="210">
        <v>389</v>
      </c>
      <c r="AC351" s="210">
        <v>2367</v>
      </c>
      <c r="AD351" s="210">
        <v>3858</v>
      </c>
      <c r="AE351" s="210">
        <v>4669</v>
      </c>
      <c r="AF351" s="152">
        <v>39</v>
      </c>
      <c r="AG351" s="152">
        <v>843</v>
      </c>
      <c r="AH351" s="152">
        <v>2005</v>
      </c>
      <c r="AI351" s="152">
        <v>7197</v>
      </c>
      <c r="AJ351" s="152">
        <v>44</v>
      </c>
      <c r="AK351" s="152">
        <v>1328</v>
      </c>
      <c r="AL351" s="210">
        <f t="shared" si="97"/>
        <v>8709</v>
      </c>
      <c r="AM351" s="210">
        <v>2747</v>
      </c>
      <c r="AN351" s="152">
        <v>2209</v>
      </c>
      <c r="AO351" s="152">
        <v>8798</v>
      </c>
      <c r="AP351" s="152">
        <v>245</v>
      </c>
      <c r="AQ351" s="152">
        <v>204</v>
      </c>
      <c r="AR351" s="210">
        <v>1714</v>
      </c>
      <c r="AS351" s="210">
        <v>9573</v>
      </c>
      <c r="AT351" s="210">
        <v>95</v>
      </c>
      <c r="AU351" s="210">
        <v>74</v>
      </c>
      <c r="AV351" s="152">
        <v>9400</v>
      </c>
      <c r="AW351" s="152">
        <v>1981</v>
      </c>
      <c r="AX351" s="152">
        <v>75</v>
      </c>
      <c r="AY351" s="210">
        <v>507</v>
      </c>
      <c r="AZ351" s="210">
        <v>10868</v>
      </c>
      <c r="BA351" s="210">
        <v>5</v>
      </c>
      <c r="BB351" s="210">
        <v>76</v>
      </c>
      <c r="BC351" s="152">
        <f t="shared" si="98"/>
        <v>12</v>
      </c>
      <c r="BD351" s="152">
        <v>0</v>
      </c>
      <c r="BE351" s="152">
        <f t="shared" si="99"/>
        <v>11152</v>
      </c>
      <c r="BF351" s="152">
        <v>29</v>
      </c>
      <c r="BG351" s="152">
        <f t="shared" si="100"/>
        <v>292</v>
      </c>
      <c r="BH351" s="152">
        <v>0</v>
      </c>
      <c r="BI351" s="475" t="s">
        <v>97</v>
      </c>
      <c r="BJ351" s="152">
        <v>977</v>
      </c>
    </row>
    <row r="352" spans="1:62" x14ac:dyDescent="0.25">
      <c r="A352" t="s">
        <v>98</v>
      </c>
      <c r="G352" s="151">
        <v>44515</v>
      </c>
      <c r="H352" s="152">
        <f t="shared" si="93"/>
        <v>11499</v>
      </c>
      <c r="I352" s="152">
        <v>43</v>
      </c>
      <c r="J352" s="216">
        <f t="shared" si="94"/>
        <v>1836.5635705900672</v>
      </c>
      <c r="K352" s="217">
        <f t="shared" si="95"/>
        <v>0.37534916201117596</v>
      </c>
      <c r="L352" s="152">
        <v>0</v>
      </c>
      <c r="M352" s="152">
        <v>11493</v>
      </c>
      <c r="N352" s="152">
        <v>6</v>
      </c>
      <c r="O352" s="210">
        <v>4538</v>
      </c>
      <c r="P352" s="210">
        <f t="shared" si="96"/>
        <v>6961</v>
      </c>
      <c r="Q352" s="152">
        <v>176</v>
      </c>
      <c r="R352" s="152">
        <v>2038</v>
      </c>
      <c r="S352" s="152">
        <v>1405</v>
      </c>
      <c r="T352" s="152">
        <v>6049</v>
      </c>
      <c r="U352" s="152">
        <v>516</v>
      </c>
      <c r="V352" s="152">
        <v>166</v>
      </c>
      <c r="W352" s="152">
        <v>1149</v>
      </c>
      <c r="X352" s="210">
        <v>8</v>
      </c>
      <c r="Y352" s="210">
        <v>35</v>
      </c>
      <c r="Z352" s="210">
        <v>63</v>
      </c>
      <c r="AA352" s="210">
        <v>67</v>
      </c>
      <c r="AB352" s="210">
        <v>390</v>
      </c>
      <c r="AC352" s="210">
        <v>2375</v>
      </c>
      <c r="AD352" s="210">
        <v>3865</v>
      </c>
      <c r="AE352" s="210">
        <v>4696</v>
      </c>
      <c r="AF352" s="152">
        <v>39</v>
      </c>
      <c r="AG352" s="152">
        <v>845</v>
      </c>
      <c r="AH352" s="152">
        <v>2010</v>
      </c>
      <c r="AI352" s="152">
        <v>7221</v>
      </c>
      <c r="AJ352" s="152">
        <v>44</v>
      </c>
      <c r="AK352" s="152">
        <v>1340</v>
      </c>
      <c r="AL352" s="210">
        <f t="shared" si="97"/>
        <v>8735</v>
      </c>
      <c r="AM352" s="210">
        <v>2764</v>
      </c>
      <c r="AN352" s="152">
        <v>2225</v>
      </c>
      <c r="AO352" s="152">
        <v>8818</v>
      </c>
      <c r="AP352" s="152">
        <v>245</v>
      </c>
      <c r="AQ352" s="152">
        <v>211</v>
      </c>
      <c r="AR352" s="210">
        <v>1729</v>
      </c>
      <c r="AS352" s="210">
        <v>9593</v>
      </c>
      <c r="AT352" s="210">
        <v>102</v>
      </c>
      <c r="AU352" s="210">
        <v>75</v>
      </c>
      <c r="AV352" s="152">
        <v>9418</v>
      </c>
      <c r="AW352" s="152">
        <v>2006</v>
      </c>
      <c r="AX352" s="152">
        <v>75</v>
      </c>
      <c r="AY352" s="210">
        <v>507</v>
      </c>
      <c r="AZ352" s="210">
        <v>10910</v>
      </c>
      <c r="BA352" s="210">
        <v>5</v>
      </c>
      <c r="BB352" s="210">
        <v>77</v>
      </c>
      <c r="BC352" s="152">
        <f t="shared" si="98"/>
        <v>12</v>
      </c>
      <c r="BD352" s="152">
        <v>0</v>
      </c>
      <c r="BE352" s="152">
        <f t="shared" si="99"/>
        <v>11195</v>
      </c>
      <c r="BF352" s="152">
        <v>43</v>
      </c>
      <c r="BG352" s="152">
        <f t="shared" si="100"/>
        <v>292</v>
      </c>
      <c r="BH352" s="152">
        <v>0</v>
      </c>
      <c r="BI352" s="475" t="s">
        <v>97</v>
      </c>
      <c r="BJ352" s="152">
        <v>981</v>
      </c>
    </row>
    <row r="353" spans="1:62" x14ac:dyDescent="0.25">
      <c r="A353" t="s">
        <v>98</v>
      </c>
      <c r="G353" s="151">
        <v>44516</v>
      </c>
      <c r="H353" s="152">
        <f t="shared" si="93"/>
        <v>11520</v>
      </c>
      <c r="I353" s="152">
        <v>21</v>
      </c>
      <c r="J353" s="216">
        <f t="shared" si="94"/>
        <v>1839.9175870247479</v>
      </c>
      <c r="K353" s="217">
        <f t="shared" si="95"/>
        <v>0.18262457605008819</v>
      </c>
      <c r="L353" s="152">
        <v>0</v>
      </c>
      <c r="M353" s="152">
        <v>11514</v>
      </c>
      <c r="N353" s="152">
        <v>6</v>
      </c>
      <c r="O353" s="210">
        <v>4545</v>
      </c>
      <c r="P353" s="210">
        <f t="shared" si="96"/>
        <v>6975</v>
      </c>
      <c r="Q353" s="152">
        <v>177</v>
      </c>
      <c r="R353" s="152">
        <v>2040</v>
      </c>
      <c r="S353" s="152">
        <v>1405</v>
      </c>
      <c r="T353" s="152">
        <v>6063</v>
      </c>
      <c r="U353" s="152">
        <v>516</v>
      </c>
      <c r="V353" s="152">
        <v>166</v>
      </c>
      <c r="W353" s="152">
        <v>1153</v>
      </c>
      <c r="X353" s="210">
        <v>8</v>
      </c>
      <c r="Y353" s="210">
        <v>36</v>
      </c>
      <c r="Z353" s="210">
        <v>64</v>
      </c>
      <c r="AA353" s="210">
        <v>67</v>
      </c>
      <c r="AB353" s="210">
        <v>391</v>
      </c>
      <c r="AC353" s="210">
        <v>2377</v>
      </c>
      <c r="AD353" s="210">
        <v>3870</v>
      </c>
      <c r="AE353" s="210">
        <v>4707</v>
      </c>
      <c r="AF353" s="152">
        <v>39</v>
      </c>
      <c r="AG353" s="152">
        <v>847</v>
      </c>
      <c r="AH353" s="152">
        <v>2012</v>
      </c>
      <c r="AI353" s="152">
        <v>7236</v>
      </c>
      <c r="AJ353" s="152">
        <v>44</v>
      </c>
      <c r="AK353" s="152">
        <v>1342</v>
      </c>
      <c r="AL353" s="210">
        <f t="shared" si="97"/>
        <v>8746</v>
      </c>
      <c r="AM353" s="210">
        <v>2774</v>
      </c>
      <c r="AN353" s="152">
        <v>2228</v>
      </c>
      <c r="AO353" s="152">
        <v>8832</v>
      </c>
      <c r="AP353" s="152">
        <v>247</v>
      </c>
      <c r="AQ353" s="152">
        <v>213</v>
      </c>
      <c r="AR353" s="210">
        <v>1732</v>
      </c>
      <c r="AS353" s="210">
        <v>9607</v>
      </c>
      <c r="AT353" s="210">
        <v>104</v>
      </c>
      <c r="AU353" s="210">
        <v>77</v>
      </c>
      <c r="AV353" s="152">
        <v>9434</v>
      </c>
      <c r="AW353" s="152">
        <v>2010</v>
      </c>
      <c r="AX353" s="152">
        <v>76</v>
      </c>
      <c r="AY353" s="210">
        <v>507</v>
      </c>
      <c r="AZ353" s="210">
        <v>10929</v>
      </c>
      <c r="BA353" s="210">
        <v>5</v>
      </c>
      <c r="BB353" s="210">
        <v>79</v>
      </c>
      <c r="BC353" s="152">
        <f t="shared" si="98"/>
        <v>12</v>
      </c>
      <c r="BD353" s="152">
        <v>0</v>
      </c>
      <c r="BE353" s="152">
        <f t="shared" si="99"/>
        <v>11216</v>
      </c>
      <c r="BF353" s="152">
        <v>21</v>
      </c>
      <c r="BG353" s="152">
        <f t="shared" si="100"/>
        <v>292</v>
      </c>
      <c r="BH353" s="152">
        <v>0</v>
      </c>
      <c r="BI353" s="475" t="s">
        <v>97</v>
      </c>
      <c r="BJ353" s="152">
        <v>988</v>
      </c>
    </row>
    <row r="354" spans="1:62" x14ac:dyDescent="0.25">
      <c r="A354" t="s">
        <v>98</v>
      </c>
      <c r="G354" s="151">
        <v>44517</v>
      </c>
      <c r="H354" s="152">
        <f t="shared" si="93"/>
        <v>11572</v>
      </c>
      <c r="I354" s="152">
        <v>52</v>
      </c>
      <c r="J354" s="216">
        <f t="shared" si="94"/>
        <v>1848.22277057729</v>
      </c>
      <c r="K354" s="217">
        <f t="shared" si="95"/>
        <v>0.45138888888888573</v>
      </c>
      <c r="L354" s="152">
        <v>0</v>
      </c>
      <c r="M354" s="152">
        <v>11566</v>
      </c>
      <c r="N354" s="152">
        <v>6</v>
      </c>
      <c r="O354" s="210">
        <v>4558</v>
      </c>
      <c r="P354" s="210">
        <f t="shared" si="96"/>
        <v>7014</v>
      </c>
      <c r="Q354" s="152">
        <v>178</v>
      </c>
      <c r="R354" s="152">
        <v>2043</v>
      </c>
      <c r="S354" s="152">
        <v>1408</v>
      </c>
      <c r="T354" s="152">
        <v>6096</v>
      </c>
      <c r="U354" s="152">
        <v>517</v>
      </c>
      <c r="V354" s="152">
        <v>167</v>
      </c>
      <c r="W354" s="152">
        <v>1163</v>
      </c>
      <c r="X354" s="210">
        <v>8</v>
      </c>
      <c r="Y354" s="210">
        <v>37</v>
      </c>
      <c r="Z354" s="210">
        <v>65</v>
      </c>
      <c r="AA354" s="210">
        <v>67</v>
      </c>
      <c r="AB354" s="210">
        <v>392</v>
      </c>
      <c r="AC354" s="210">
        <v>2383</v>
      </c>
      <c r="AD354" s="210">
        <v>3889</v>
      </c>
      <c r="AE354" s="210">
        <v>4731</v>
      </c>
      <c r="AF354" s="152">
        <v>39</v>
      </c>
      <c r="AG354" s="152">
        <v>849</v>
      </c>
      <c r="AH354" s="152">
        <v>2016</v>
      </c>
      <c r="AI354" s="152">
        <v>7275</v>
      </c>
      <c r="AJ354" s="152">
        <v>44</v>
      </c>
      <c r="AK354" s="152">
        <v>1349</v>
      </c>
      <c r="AL354" s="210">
        <f t="shared" si="97"/>
        <v>8783</v>
      </c>
      <c r="AM354" s="210">
        <v>2789</v>
      </c>
      <c r="AN354" s="152">
        <v>2238</v>
      </c>
      <c r="AO354" s="152">
        <v>8867</v>
      </c>
      <c r="AP354" s="152">
        <v>249</v>
      </c>
      <c r="AQ354" s="152">
        <v>218</v>
      </c>
      <c r="AR354" s="210">
        <v>1741</v>
      </c>
      <c r="AS354" s="210">
        <v>9643</v>
      </c>
      <c r="AT354" s="210">
        <v>109</v>
      </c>
      <c r="AU354" s="210">
        <v>79</v>
      </c>
      <c r="AV354" s="152">
        <v>9473</v>
      </c>
      <c r="AW354" s="152">
        <v>2020</v>
      </c>
      <c r="AX354" s="152">
        <v>79</v>
      </c>
      <c r="AY354" s="210">
        <v>509</v>
      </c>
      <c r="AZ354" s="210">
        <v>10977</v>
      </c>
      <c r="BA354" s="210">
        <v>5</v>
      </c>
      <c r="BB354" s="210">
        <v>81</v>
      </c>
      <c r="BC354" s="152">
        <f t="shared" si="98"/>
        <v>12</v>
      </c>
      <c r="BD354" s="152">
        <v>0</v>
      </c>
      <c r="BE354" s="152">
        <f t="shared" si="99"/>
        <v>11267</v>
      </c>
      <c r="BF354" s="152">
        <v>51</v>
      </c>
      <c r="BG354" s="152">
        <f t="shared" si="100"/>
        <v>293</v>
      </c>
      <c r="BH354" s="152">
        <v>1</v>
      </c>
      <c r="BI354" s="475" t="s">
        <v>97</v>
      </c>
      <c r="BJ354" s="152">
        <v>994</v>
      </c>
    </row>
    <row r="355" spans="1:62" x14ac:dyDescent="0.25">
      <c r="A355" t="s">
        <v>98</v>
      </c>
      <c r="G355" s="151">
        <v>44518</v>
      </c>
      <c r="H355" s="152">
        <f t="shared" si="93"/>
        <v>11597</v>
      </c>
      <c r="I355" s="152">
        <v>25</v>
      </c>
      <c r="J355" s="216">
        <f t="shared" si="94"/>
        <v>1852.2156472852432</v>
      </c>
      <c r="K355" s="217">
        <f t="shared" si="95"/>
        <v>0.21603871413756792</v>
      </c>
      <c r="L355" s="152">
        <v>0</v>
      </c>
      <c r="M355" s="152">
        <v>11591</v>
      </c>
      <c r="N355" s="152">
        <v>6</v>
      </c>
      <c r="O355" s="210">
        <v>4569</v>
      </c>
      <c r="P355" s="210">
        <f t="shared" si="96"/>
        <v>7028</v>
      </c>
      <c r="Q355" s="152">
        <v>178</v>
      </c>
      <c r="R355" s="152">
        <v>2049</v>
      </c>
      <c r="S355" s="152">
        <v>1408</v>
      </c>
      <c r="T355" s="152">
        <v>6112</v>
      </c>
      <c r="U355" s="152">
        <v>517</v>
      </c>
      <c r="V355" s="152">
        <v>167</v>
      </c>
      <c r="W355" s="152">
        <v>1166</v>
      </c>
      <c r="X355" s="210">
        <v>8</v>
      </c>
      <c r="Y355" s="210">
        <v>37</v>
      </c>
      <c r="Z355" s="210">
        <v>65</v>
      </c>
      <c r="AA355" s="210">
        <v>67</v>
      </c>
      <c r="AB355" s="210">
        <v>393</v>
      </c>
      <c r="AC355" s="210">
        <v>2384</v>
      </c>
      <c r="AD355" s="210">
        <v>3899</v>
      </c>
      <c r="AE355" s="210">
        <v>4744</v>
      </c>
      <c r="AF355" s="152">
        <v>39</v>
      </c>
      <c r="AG355" s="152">
        <v>849</v>
      </c>
      <c r="AH355" s="152">
        <v>2020</v>
      </c>
      <c r="AI355" s="152">
        <v>7291</v>
      </c>
      <c r="AJ355" s="152">
        <v>44</v>
      </c>
      <c r="AK355" s="152">
        <v>1354</v>
      </c>
      <c r="AL355" s="210">
        <f t="shared" si="97"/>
        <v>8796</v>
      </c>
      <c r="AM355" s="210">
        <v>2801</v>
      </c>
      <c r="AN355" s="152">
        <v>2247</v>
      </c>
      <c r="AO355" s="152">
        <v>8880</v>
      </c>
      <c r="AP355" s="152">
        <v>249</v>
      </c>
      <c r="AQ355" s="152">
        <v>221</v>
      </c>
      <c r="AR355" s="210">
        <v>1746</v>
      </c>
      <c r="AS355" s="210">
        <v>9660</v>
      </c>
      <c r="AT355" s="210">
        <v>112</v>
      </c>
      <c r="AU355" s="210">
        <v>79</v>
      </c>
      <c r="AV355" s="152">
        <v>9493</v>
      </c>
      <c r="AW355" s="152">
        <v>2025</v>
      </c>
      <c r="AX355" s="152">
        <v>79</v>
      </c>
      <c r="AY355" s="210">
        <v>509</v>
      </c>
      <c r="AZ355" s="210">
        <v>11002</v>
      </c>
      <c r="BA355" s="210">
        <v>5</v>
      </c>
      <c r="BB355" s="210">
        <v>81</v>
      </c>
      <c r="BC355" s="152">
        <f t="shared" si="98"/>
        <v>12</v>
      </c>
      <c r="BD355" s="152">
        <v>0</v>
      </c>
      <c r="BE355" s="152">
        <f t="shared" si="99"/>
        <v>11290</v>
      </c>
      <c r="BF355" s="152">
        <v>23</v>
      </c>
      <c r="BG355" s="152">
        <f t="shared" si="100"/>
        <v>295</v>
      </c>
      <c r="BH355" s="152">
        <v>2</v>
      </c>
      <c r="BI355" s="475" t="s">
        <v>97</v>
      </c>
      <c r="BJ355" s="152">
        <v>1001</v>
      </c>
    </row>
    <row r="356" spans="1:62" x14ac:dyDescent="0.25">
      <c r="A356" t="s">
        <v>98</v>
      </c>
      <c r="G356" s="151">
        <v>44519</v>
      </c>
      <c r="H356" s="152">
        <f t="shared" si="93"/>
        <v>11614</v>
      </c>
      <c r="I356" s="152">
        <v>17</v>
      </c>
      <c r="J356" s="216">
        <f t="shared" si="94"/>
        <v>1854.9308034466512</v>
      </c>
      <c r="K356" s="217">
        <f t="shared" si="95"/>
        <v>0.14658963525049273</v>
      </c>
      <c r="L356" s="152">
        <v>0</v>
      </c>
      <c r="M356" s="152">
        <v>11608</v>
      </c>
      <c r="N356" s="152">
        <v>6</v>
      </c>
      <c r="O356" s="210">
        <v>4578</v>
      </c>
      <c r="P356" s="210">
        <f t="shared" si="96"/>
        <v>7036</v>
      </c>
      <c r="Q356" s="152">
        <v>178</v>
      </c>
      <c r="R356" s="152">
        <v>2051</v>
      </c>
      <c r="S356" s="152">
        <v>1408</v>
      </c>
      <c r="T356" s="152">
        <v>6121</v>
      </c>
      <c r="U356" s="152">
        <v>517</v>
      </c>
      <c r="V356" s="152">
        <v>167</v>
      </c>
      <c r="W356" s="152">
        <v>1172</v>
      </c>
      <c r="X356" s="210">
        <v>8</v>
      </c>
      <c r="Y356" s="210">
        <v>37</v>
      </c>
      <c r="Z356" s="210">
        <v>65</v>
      </c>
      <c r="AA356" s="210">
        <v>67</v>
      </c>
      <c r="AB356" s="210">
        <v>393</v>
      </c>
      <c r="AC356" s="210">
        <v>2387</v>
      </c>
      <c r="AD356" s="210">
        <v>3907</v>
      </c>
      <c r="AE356" s="210">
        <v>4750</v>
      </c>
      <c r="AF356" s="152">
        <v>39</v>
      </c>
      <c r="AG356" s="152">
        <v>849</v>
      </c>
      <c r="AH356" s="152">
        <v>2022</v>
      </c>
      <c r="AI356" s="152">
        <v>7304</v>
      </c>
      <c r="AJ356" s="152">
        <v>44</v>
      </c>
      <c r="AK356" s="152">
        <v>1356</v>
      </c>
      <c r="AL356" s="210">
        <f t="shared" si="97"/>
        <v>8807</v>
      </c>
      <c r="AM356" s="210">
        <v>2807</v>
      </c>
      <c r="AN356" s="152">
        <v>2253</v>
      </c>
      <c r="AO356" s="152">
        <v>8891</v>
      </c>
      <c r="AP356" s="152">
        <v>249</v>
      </c>
      <c r="AQ356" s="152">
        <v>221</v>
      </c>
      <c r="AR356" s="210">
        <v>1750</v>
      </c>
      <c r="AS356" s="210">
        <v>9673</v>
      </c>
      <c r="AT356" s="210">
        <v>112</v>
      </c>
      <c r="AU356" s="210">
        <v>79</v>
      </c>
      <c r="AV356" s="152">
        <v>9507</v>
      </c>
      <c r="AW356" s="152">
        <v>2028</v>
      </c>
      <c r="AX356" s="152">
        <v>79</v>
      </c>
      <c r="AY356" s="210">
        <v>509</v>
      </c>
      <c r="AZ356" s="210">
        <v>11019</v>
      </c>
      <c r="BA356" s="210">
        <v>5</v>
      </c>
      <c r="BB356" s="210">
        <v>81</v>
      </c>
      <c r="BC356" s="152">
        <f t="shared" si="98"/>
        <v>12</v>
      </c>
      <c r="BD356" s="152">
        <v>0</v>
      </c>
      <c r="BE356" s="152">
        <f t="shared" si="99"/>
        <v>11307</v>
      </c>
      <c r="BF356" s="152">
        <v>17</v>
      </c>
      <c r="BG356" s="152">
        <f t="shared" si="100"/>
        <v>295</v>
      </c>
      <c r="BH356" s="152">
        <v>0</v>
      </c>
      <c r="BI356" s="475" t="s">
        <v>97</v>
      </c>
      <c r="BJ356" s="152">
        <v>1006</v>
      </c>
    </row>
    <row r="357" spans="1:62" x14ac:dyDescent="0.25">
      <c r="A357" t="s">
        <v>98</v>
      </c>
      <c r="G357" s="151">
        <v>44520</v>
      </c>
      <c r="H357" s="152">
        <f t="shared" si="93"/>
        <v>11633</v>
      </c>
      <c r="I357" s="152">
        <v>19</v>
      </c>
      <c r="J357" s="216">
        <f t="shared" si="94"/>
        <v>1857.9653897446954</v>
      </c>
      <c r="K357" s="217">
        <f t="shared" si="95"/>
        <v>0.16359566040985385</v>
      </c>
      <c r="L357" s="152">
        <v>0</v>
      </c>
      <c r="M357" s="152">
        <v>11627</v>
      </c>
      <c r="N357" s="152">
        <v>6</v>
      </c>
      <c r="O357" s="210">
        <v>4584</v>
      </c>
      <c r="P357" s="210">
        <f t="shared" si="96"/>
        <v>7049</v>
      </c>
      <c r="Q357" s="152">
        <v>178</v>
      </c>
      <c r="R357" s="152">
        <v>2053</v>
      </c>
      <c r="S357" s="152">
        <v>1410</v>
      </c>
      <c r="T357" s="152">
        <v>6130</v>
      </c>
      <c r="U357" s="152">
        <v>517</v>
      </c>
      <c r="V357" s="152">
        <v>167</v>
      </c>
      <c r="W357" s="152">
        <v>1178</v>
      </c>
      <c r="X357" s="210">
        <v>8</v>
      </c>
      <c r="Y357" s="210">
        <v>37</v>
      </c>
      <c r="Z357" s="210">
        <v>65</v>
      </c>
      <c r="AA357" s="210">
        <v>67</v>
      </c>
      <c r="AB357" s="210">
        <v>394</v>
      </c>
      <c r="AC357" s="210">
        <v>2392</v>
      </c>
      <c r="AD357" s="210">
        <v>3911</v>
      </c>
      <c r="AE357" s="210">
        <v>4759</v>
      </c>
      <c r="AF357" s="152">
        <v>39</v>
      </c>
      <c r="AG357" s="152">
        <v>850</v>
      </c>
      <c r="AH357" s="152">
        <v>2024</v>
      </c>
      <c r="AI357" s="152">
        <v>7318</v>
      </c>
      <c r="AJ357" s="152">
        <v>44</v>
      </c>
      <c r="AK357" s="152">
        <v>1358</v>
      </c>
      <c r="AL357" s="210">
        <f t="shared" si="97"/>
        <v>8818</v>
      </c>
      <c r="AM357" s="210">
        <v>2815</v>
      </c>
      <c r="AN357" s="152">
        <v>2259</v>
      </c>
      <c r="AO357" s="152">
        <v>8902</v>
      </c>
      <c r="AP357" s="152">
        <v>249</v>
      </c>
      <c r="AQ357" s="152">
        <v>223</v>
      </c>
      <c r="AR357" s="210">
        <v>1753</v>
      </c>
      <c r="AS357" s="210">
        <v>9687</v>
      </c>
      <c r="AT357" s="210">
        <v>114</v>
      </c>
      <c r="AU357" s="210">
        <v>79</v>
      </c>
      <c r="AV357" s="152">
        <v>9522</v>
      </c>
      <c r="AW357" s="152">
        <v>2032</v>
      </c>
      <c r="AX357" s="152">
        <v>79</v>
      </c>
      <c r="AY357" s="210">
        <v>509</v>
      </c>
      <c r="AZ357" s="210">
        <v>11038</v>
      </c>
      <c r="BA357" s="210">
        <v>5</v>
      </c>
      <c r="BB357" s="210">
        <v>81</v>
      </c>
      <c r="BC357" s="152">
        <f t="shared" si="98"/>
        <v>12</v>
      </c>
      <c r="BD357" s="152">
        <v>0</v>
      </c>
      <c r="BE357" s="152">
        <f t="shared" si="99"/>
        <v>11325</v>
      </c>
      <c r="BF357" s="152">
        <v>18</v>
      </c>
      <c r="BG357" s="152">
        <f t="shared" si="100"/>
        <v>296</v>
      </c>
      <c r="BH357" s="152">
        <v>1</v>
      </c>
      <c r="BI357" s="475" t="s">
        <v>97</v>
      </c>
      <c r="BJ357" s="152">
        <v>1013</v>
      </c>
    </row>
    <row r="358" spans="1:62" x14ac:dyDescent="0.25">
      <c r="A358" t="s">
        <v>98</v>
      </c>
      <c r="G358" s="151">
        <v>44521</v>
      </c>
      <c r="H358" s="152">
        <f t="shared" si="93"/>
        <v>11671</v>
      </c>
      <c r="I358" s="152">
        <v>38</v>
      </c>
      <c r="J358" s="216">
        <f t="shared" si="94"/>
        <v>1864.0345623407841</v>
      </c>
      <c r="K358" s="217">
        <f t="shared" si="95"/>
        <v>0.3266569242671693</v>
      </c>
      <c r="L358" s="152">
        <v>0</v>
      </c>
      <c r="M358" s="152">
        <v>11665</v>
      </c>
      <c r="N358" s="152">
        <v>6</v>
      </c>
      <c r="O358" s="210">
        <v>4595</v>
      </c>
      <c r="P358" s="210">
        <f t="shared" si="96"/>
        <v>7076</v>
      </c>
      <c r="Q358" s="152">
        <v>179</v>
      </c>
      <c r="R358" s="152">
        <v>2055</v>
      </c>
      <c r="S358" s="152">
        <v>1411</v>
      </c>
      <c r="T358" s="152">
        <v>6159</v>
      </c>
      <c r="U358" s="152">
        <v>518</v>
      </c>
      <c r="V358" s="152">
        <v>168</v>
      </c>
      <c r="W358" s="152">
        <v>1181</v>
      </c>
      <c r="X358" s="210">
        <v>8</v>
      </c>
      <c r="Y358" s="210">
        <v>37</v>
      </c>
      <c r="Z358" s="210">
        <v>66</v>
      </c>
      <c r="AA358" s="210">
        <v>67</v>
      </c>
      <c r="AB358" s="210">
        <v>394</v>
      </c>
      <c r="AC358" s="210">
        <v>2396</v>
      </c>
      <c r="AD358" s="210">
        <v>3924</v>
      </c>
      <c r="AE358" s="210">
        <v>4779</v>
      </c>
      <c r="AF358" s="152">
        <v>39</v>
      </c>
      <c r="AG358" s="152">
        <v>855</v>
      </c>
      <c r="AH358" s="152">
        <v>2024</v>
      </c>
      <c r="AI358" s="152">
        <v>7345</v>
      </c>
      <c r="AJ358" s="152">
        <v>44</v>
      </c>
      <c r="AK358" s="152">
        <v>1364</v>
      </c>
      <c r="AL358" s="210">
        <f t="shared" si="97"/>
        <v>8842</v>
      </c>
      <c r="AM358" s="210">
        <v>2829</v>
      </c>
      <c r="AN358" s="152">
        <v>2272</v>
      </c>
      <c r="AO358" s="152">
        <v>8920</v>
      </c>
      <c r="AP358" s="152">
        <v>252</v>
      </c>
      <c r="AQ358" s="152">
        <v>227</v>
      </c>
      <c r="AR358" s="210">
        <v>1760</v>
      </c>
      <c r="AS358" s="210">
        <v>9711</v>
      </c>
      <c r="AT358" s="210">
        <v>118</v>
      </c>
      <c r="AU358" s="210">
        <v>82</v>
      </c>
      <c r="AV358" s="152">
        <v>9552</v>
      </c>
      <c r="AW358" s="152">
        <v>2040</v>
      </c>
      <c r="AX358" s="152">
        <v>79</v>
      </c>
      <c r="AY358" s="210">
        <v>509</v>
      </c>
      <c r="AZ358" s="210">
        <v>11073</v>
      </c>
      <c r="BA358" s="210">
        <v>5</v>
      </c>
      <c r="BB358" s="210">
        <v>84</v>
      </c>
      <c r="BC358" s="152">
        <f t="shared" si="98"/>
        <v>12</v>
      </c>
      <c r="BD358" s="152">
        <v>0</v>
      </c>
      <c r="BE358" s="152">
        <f t="shared" si="99"/>
        <v>11363</v>
      </c>
      <c r="BF358" s="152">
        <v>38</v>
      </c>
      <c r="BG358" s="152">
        <f t="shared" si="100"/>
        <v>296</v>
      </c>
      <c r="BH358" s="152">
        <v>0</v>
      </c>
      <c r="BI358" s="475" t="s">
        <v>97</v>
      </c>
      <c r="BJ358" s="152">
        <v>1018</v>
      </c>
    </row>
    <row r="359" spans="1:62" x14ac:dyDescent="0.25">
      <c r="A359" t="s">
        <v>98</v>
      </c>
      <c r="G359" s="151">
        <v>44522</v>
      </c>
      <c r="H359" s="152">
        <f t="shared" si="93"/>
        <v>11694</v>
      </c>
      <c r="I359" s="152">
        <v>23</v>
      </c>
      <c r="J359" s="216">
        <f t="shared" si="94"/>
        <v>1867.7080089121009</v>
      </c>
      <c r="K359" s="217">
        <f t="shared" si="95"/>
        <v>0.19706965984063629</v>
      </c>
      <c r="L359" s="152">
        <v>0</v>
      </c>
      <c r="M359" s="152">
        <v>11688</v>
      </c>
      <c r="N359" s="152">
        <v>6</v>
      </c>
      <c r="O359" s="210">
        <v>4607</v>
      </c>
      <c r="P359" s="210">
        <f t="shared" si="96"/>
        <v>7087</v>
      </c>
      <c r="Q359" s="152">
        <v>180</v>
      </c>
      <c r="R359" s="152">
        <v>2057</v>
      </c>
      <c r="S359" s="152">
        <v>1412</v>
      </c>
      <c r="T359" s="152">
        <v>6175</v>
      </c>
      <c r="U359" s="152">
        <v>518</v>
      </c>
      <c r="V359" s="152">
        <v>168</v>
      </c>
      <c r="W359" s="152">
        <v>1184</v>
      </c>
      <c r="X359" s="210">
        <v>9</v>
      </c>
      <c r="Y359" s="210">
        <v>37</v>
      </c>
      <c r="Z359" s="210">
        <v>67</v>
      </c>
      <c r="AA359" s="210">
        <v>67</v>
      </c>
      <c r="AB359" s="210">
        <v>394</v>
      </c>
      <c r="AC359" s="210">
        <v>2399</v>
      </c>
      <c r="AD359" s="210">
        <v>3928</v>
      </c>
      <c r="AE359" s="210">
        <v>4793</v>
      </c>
      <c r="AF359" s="152">
        <v>39</v>
      </c>
      <c r="AG359" s="152">
        <v>855</v>
      </c>
      <c r="AH359" s="152">
        <v>2026</v>
      </c>
      <c r="AI359" s="152">
        <v>7363</v>
      </c>
      <c r="AJ359" s="152">
        <v>44</v>
      </c>
      <c r="AK359" s="152">
        <v>1367</v>
      </c>
      <c r="AL359" s="210">
        <f t="shared" si="97"/>
        <v>8857</v>
      </c>
      <c r="AM359" s="210">
        <v>2837</v>
      </c>
      <c r="AN359" s="152">
        <v>2281</v>
      </c>
      <c r="AO359" s="152">
        <v>8931</v>
      </c>
      <c r="AP359" s="152">
        <v>252</v>
      </c>
      <c r="AQ359" s="152">
        <v>230</v>
      </c>
      <c r="AR359" s="210">
        <v>1768</v>
      </c>
      <c r="AS359" s="210">
        <v>9723</v>
      </c>
      <c r="AT359" s="210">
        <v>121</v>
      </c>
      <c r="AU359" s="210">
        <v>82</v>
      </c>
      <c r="AV359" s="152">
        <v>9567</v>
      </c>
      <c r="AW359" s="152">
        <v>2048</v>
      </c>
      <c r="AX359" s="152">
        <v>79</v>
      </c>
      <c r="AY359" s="210">
        <v>509</v>
      </c>
      <c r="AZ359" s="210">
        <v>11096</v>
      </c>
      <c r="BA359" s="210">
        <v>5</v>
      </c>
      <c r="BB359" s="210">
        <v>84</v>
      </c>
      <c r="BC359" s="152">
        <f t="shared" si="98"/>
        <v>12</v>
      </c>
      <c r="BD359" s="152">
        <v>0</v>
      </c>
      <c r="BE359" s="152">
        <f t="shared" si="99"/>
        <v>11385</v>
      </c>
      <c r="BF359" s="152">
        <v>22</v>
      </c>
      <c r="BG359" s="152">
        <f t="shared" si="100"/>
        <v>297</v>
      </c>
      <c r="BH359" s="152">
        <v>1</v>
      </c>
      <c r="BI359" s="475" t="s">
        <v>97</v>
      </c>
      <c r="BJ359" s="152">
        <v>1025</v>
      </c>
    </row>
    <row r="360" spans="1:62" x14ac:dyDescent="0.25">
      <c r="A360" t="s">
        <v>98</v>
      </c>
      <c r="G360" s="151">
        <v>44523</v>
      </c>
      <c r="H360" s="152">
        <f t="shared" si="93"/>
        <v>11730</v>
      </c>
      <c r="I360" s="152">
        <v>36</v>
      </c>
      <c r="J360" s="216">
        <f t="shared" si="94"/>
        <v>1873.4577513715531</v>
      </c>
      <c r="K360" s="217">
        <f t="shared" si="95"/>
        <v>0.30785017957927607</v>
      </c>
      <c r="L360" s="152">
        <v>0</v>
      </c>
      <c r="M360" s="152">
        <v>11724</v>
      </c>
      <c r="N360" s="152">
        <v>6</v>
      </c>
      <c r="O360" s="210">
        <v>4619</v>
      </c>
      <c r="P360" s="210">
        <f t="shared" si="96"/>
        <v>7111</v>
      </c>
      <c r="Q360" s="152">
        <v>182</v>
      </c>
      <c r="R360" s="152">
        <v>2062</v>
      </c>
      <c r="S360" s="152">
        <v>1413</v>
      </c>
      <c r="T360" s="152">
        <v>6194</v>
      </c>
      <c r="U360" s="152">
        <v>520</v>
      </c>
      <c r="V360" s="152">
        <v>168</v>
      </c>
      <c r="W360" s="152">
        <v>1191</v>
      </c>
      <c r="X360" s="210">
        <v>9</v>
      </c>
      <c r="Y360" s="210">
        <v>37</v>
      </c>
      <c r="Z360" s="210">
        <v>67</v>
      </c>
      <c r="AA360" s="210">
        <v>67</v>
      </c>
      <c r="AB360" s="210">
        <v>398</v>
      </c>
      <c r="AC360" s="210">
        <v>2405</v>
      </c>
      <c r="AD360" s="210">
        <v>3938</v>
      </c>
      <c r="AE360" s="210">
        <v>4809</v>
      </c>
      <c r="AF360" s="152">
        <v>39</v>
      </c>
      <c r="AG360" s="152">
        <v>858</v>
      </c>
      <c r="AH360" s="152">
        <v>2030</v>
      </c>
      <c r="AI360" s="152">
        <v>7386</v>
      </c>
      <c r="AJ360" s="152">
        <v>44</v>
      </c>
      <c r="AK360" s="152">
        <v>1373</v>
      </c>
      <c r="AL360" s="210">
        <f t="shared" si="97"/>
        <v>8882</v>
      </c>
      <c r="AM360" s="210">
        <v>2848</v>
      </c>
      <c r="AN360" s="152">
        <v>2291</v>
      </c>
      <c r="AO360" s="152">
        <v>8950</v>
      </c>
      <c r="AP360" s="152">
        <v>258</v>
      </c>
      <c r="AQ360" s="152">
        <v>231</v>
      </c>
      <c r="AR360" s="210">
        <v>1780</v>
      </c>
      <c r="AS360" s="210">
        <v>9740</v>
      </c>
      <c r="AT360" s="210">
        <v>127</v>
      </c>
      <c r="AU360" s="210">
        <v>83</v>
      </c>
      <c r="AV360" s="152">
        <v>9589</v>
      </c>
      <c r="AW360" s="152">
        <v>2060</v>
      </c>
      <c r="AX360" s="152">
        <v>81</v>
      </c>
      <c r="AY360" s="210">
        <v>512</v>
      </c>
      <c r="AZ360" s="210">
        <v>11128</v>
      </c>
      <c r="BA360" s="210">
        <v>5</v>
      </c>
      <c r="BB360" s="210">
        <v>85</v>
      </c>
      <c r="BC360" s="152">
        <f t="shared" si="98"/>
        <v>12</v>
      </c>
      <c r="BD360" s="152">
        <v>0</v>
      </c>
      <c r="BE360" s="152">
        <f t="shared" si="99"/>
        <v>11419</v>
      </c>
      <c r="BF360" s="152">
        <v>34</v>
      </c>
      <c r="BG360" s="152">
        <f t="shared" si="100"/>
        <v>299</v>
      </c>
      <c r="BH360" s="152">
        <v>2</v>
      </c>
      <c r="BI360" s="475" t="s">
        <v>97</v>
      </c>
      <c r="BJ360" s="152">
        <v>1031</v>
      </c>
    </row>
    <row r="361" spans="1:62" x14ac:dyDescent="0.25">
      <c r="A361" t="s">
        <v>98</v>
      </c>
      <c r="G361" s="151">
        <v>44524</v>
      </c>
      <c r="H361" s="152">
        <f t="shared" si="93"/>
        <v>11767</v>
      </c>
      <c r="I361" s="152">
        <v>37</v>
      </c>
      <c r="J361" s="216">
        <f t="shared" si="94"/>
        <v>1879.3672088993237</v>
      </c>
      <c r="K361" s="217">
        <f t="shared" si="95"/>
        <v>0.31543052003409855</v>
      </c>
      <c r="L361" s="152">
        <v>0</v>
      </c>
      <c r="M361" s="152">
        <v>11760</v>
      </c>
      <c r="N361" s="152">
        <v>7</v>
      </c>
      <c r="O361" s="210">
        <v>4631</v>
      </c>
      <c r="P361" s="210">
        <f t="shared" si="96"/>
        <v>7136</v>
      </c>
      <c r="Q361" s="152">
        <v>182</v>
      </c>
      <c r="R361" s="152">
        <v>2067</v>
      </c>
      <c r="S361" s="152">
        <v>1413</v>
      </c>
      <c r="T361" s="152">
        <v>6220</v>
      </c>
      <c r="U361" s="152">
        <v>520</v>
      </c>
      <c r="V361" s="152">
        <v>168</v>
      </c>
      <c r="W361" s="152">
        <v>1197</v>
      </c>
      <c r="X361" s="210">
        <v>9</v>
      </c>
      <c r="Y361" s="210">
        <v>37</v>
      </c>
      <c r="Z361" s="210">
        <v>67</v>
      </c>
      <c r="AA361" s="210">
        <v>67</v>
      </c>
      <c r="AB361" s="210">
        <v>398</v>
      </c>
      <c r="AC361" s="210">
        <v>2412</v>
      </c>
      <c r="AD361" s="210">
        <v>3948</v>
      </c>
      <c r="AE361" s="210">
        <v>4829</v>
      </c>
      <c r="AF361" s="152">
        <v>39</v>
      </c>
      <c r="AG361" s="152">
        <v>858</v>
      </c>
      <c r="AH361" s="152">
        <v>2034</v>
      </c>
      <c r="AI361" s="152">
        <v>7415</v>
      </c>
      <c r="AJ361" s="152">
        <v>44</v>
      </c>
      <c r="AK361" s="152">
        <v>1377</v>
      </c>
      <c r="AL361" s="210">
        <f t="shared" si="97"/>
        <v>8907</v>
      </c>
      <c r="AM361" s="210">
        <v>2860</v>
      </c>
      <c r="AN361" s="152">
        <v>2305</v>
      </c>
      <c r="AO361" s="152">
        <v>8973</v>
      </c>
      <c r="AP361" s="152">
        <v>258</v>
      </c>
      <c r="AQ361" s="152">
        <v>231</v>
      </c>
      <c r="AR361" s="210">
        <v>1791</v>
      </c>
      <c r="AS361" s="210">
        <v>9766</v>
      </c>
      <c r="AT361" s="210">
        <v>127</v>
      </c>
      <c r="AU361" s="210">
        <v>83</v>
      </c>
      <c r="AV361" s="152">
        <v>9614</v>
      </c>
      <c r="AW361" s="152">
        <v>2071</v>
      </c>
      <c r="AX361" s="152">
        <v>82</v>
      </c>
      <c r="AY361" s="210">
        <v>512</v>
      </c>
      <c r="AZ361" s="210">
        <v>11165</v>
      </c>
      <c r="BA361" s="210">
        <v>5</v>
      </c>
      <c r="BB361" s="210">
        <v>85</v>
      </c>
      <c r="BC361" s="152">
        <f t="shared" si="98"/>
        <v>12</v>
      </c>
      <c r="BD361" s="152">
        <v>0</v>
      </c>
      <c r="BE361" s="152">
        <f t="shared" si="99"/>
        <v>11455</v>
      </c>
      <c r="BF361" s="152">
        <v>36</v>
      </c>
      <c r="BG361" s="152">
        <f t="shared" si="100"/>
        <v>300</v>
      </c>
      <c r="BH361" s="152">
        <v>1</v>
      </c>
      <c r="BI361" s="475" t="s">
        <v>97</v>
      </c>
      <c r="BJ361" s="152">
        <v>1035</v>
      </c>
    </row>
    <row r="362" spans="1:62" x14ac:dyDescent="0.25">
      <c r="A362" t="s">
        <v>98</v>
      </c>
      <c r="G362" s="151">
        <v>44525</v>
      </c>
      <c r="H362" s="152">
        <f t="shared" si="93"/>
        <v>11792</v>
      </c>
      <c r="I362" s="152">
        <v>25</v>
      </c>
      <c r="J362" s="216">
        <f t="shared" si="94"/>
        <v>1883.3600856072767</v>
      </c>
      <c r="K362" s="217">
        <f t="shared" si="95"/>
        <v>0.21245857057873252</v>
      </c>
      <c r="L362" s="152">
        <v>0</v>
      </c>
      <c r="M362" s="152">
        <v>11785</v>
      </c>
      <c r="N362" s="152">
        <v>7</v>
      </c>
      <c r="O362" s="210">
        <v>4642</v>
      </c>
      <c r="P362" s="210">
        <f t="shared" si="96"/>
        <v>7150</v>
      </c>
      <c r="Q362" s="152">
        <v>182</v>
      </c>
      <c r="R362" s="152">
        <v>2070</v>
      </c>
      <c r="S362" s="152">
        <v>1414</v>
      </c>
      <c r="T362" s="152">
        <v>6237</v>
      </c>
      <c r="U362" s="152">
        <v>520</v>
      </c>
      <c r="V362" s="152">
        <v>168</v>
      </c>
      <c r="W362" s="152">
        <v>1201</v>
      </c>
      <c r="X362" s="210">
        <v>9</v>
      </c>
      <c r="Y362" s="210">
        <v>37</v>
      </c>
      <c r="Z362" s="210">
        <v>67</v>
      </c>
      <c r="AA362" s="210">
        <v>67</v>
      </c>
      <c r="AB362" s="210">
        <v>399</v>
      </c>
      <c r="AC362" s="210">
        <v>2414</v>
      </c>
      <c r="AD362" s="210">
        <v>3957</v>
      </c>
      <c r="AE362" s="210">
        <v>4842</v>
      </c>
      <c r="AF362" s="152">
        <v>39</v>
      </c>
      <c r="AG362" s="152">
        <v>861</v>
      </c>
      <c r="AH362" s="152">
        <v>2036</v>
      </c>
      <c r="AI362" s="152">
        <v>7432</v>
      </c>
      <c r="AJ362" s="152">
        <v>44</v>
      </c>
      <c r="AK362" s="152">
        <v>1380</v>
      </c>
      <c r="AL362" s="210">
        <f t="shared" si="97"/>
        <v>8920</v>
      </c>
      <c r="AM362" s="210">
        <v>2872</v>
      </c>
      <c r="AN362" s="152">
        <v>2313</v>
      </c>
      <c r="AO362" s="152">
        <v>8989</v>
      </c>
      <c r="AP362" s="152">
        <v>259</v>
      </c>
      <c r="AQ362" s="152">
        <v>231</v>
      </c>
      <c r="AR362" s="210">
        <v>1797</v>
      </c>
      <c r="AS362" s="210">
        <v>9783</v>
      </c>
      <c r="AT362" s="210">
        <v>127</v>
      </c>
      <c r="AU362" s="210">
        <v>85</v>
      </c>
      <c r="AV362" s="152">
        <v>9633</v>
      </c>
      <c r="AW362" s="152">
        <v>2077</v>
      </c>
      <c r="AX362" s="152">
        <v>82</v>
      </c>
      <c r="AY362" s="210">
        <v>513</v>
      </c>
      <c r="AZ362" s="210">
        <v>11188</v>
      </c>
      <c r="BA362" s="210">
        <v>5</v>
      </c>
      <c r="BB362" s="210">
        <v>86</v>
      </c>
      <c r="BC362" s="152">
        <f t="shared" si="98"/>
        <v>12</v>
      </c>
      <c r="BD362" s="152">
        <v>0</v>
      </c>
      <c r="BE362" s="152">
        <f t="shared" si="99"/>
        <v>11479</v>
      </c>
      <c r="BF362" s="152">
        <v>24</v>
      </c>
      <c r="BG362" s="152">
        <f t="shared" si="100"/>
        <v>301</v>
      </c>
      <c r="BH362" s="152">
        <v>1</v>
      </c>
      <c r="BI362" s="475" t="s">
        <v>97</v>
      </c>
      <c r="BJ362" s="152">
        <v>1043</v>
      </c>
    </row>
    <row r="363" spans="1:62" x14ac:dyDescent="0.25">
      <c r="A363" t="s">
        <v>98</v>
      </c>
      <c r="G363" s="151">
        <v>44526</v>
      </c>
      <c r="H363" s="152">
        <f t="shared" si="93"/>
        <v>11813</v>
      </c>
      <c r="I363" s="152">
        <v>21</v>
      </c>
      <c r="J363" s="216">
        <f t="shared" si="94"/>
        <v>1886.7141020419572</v>
      </c>
      <c r="K363" s="217">
        <f t="shared" si="95"/>
        <v>0.17808683853459684</v>
      </c>
      <c r="L363" s="152">
        <v>0</v>
      </c>
      <c r="M363" s="152">
        <v>11806</v>
      </c>
      <c r="N363" s="152">
        <v>7</v>
      </c>
      <c r="O363" s="210">
        <v>4648</v>
      </c>
      <c r="P363" s="210">
        <f t="shared" si="96"/>
        <v>7165</v>
      </c>
      <c r="Q363" s="152">
        <v>182</v>
      </c>
      <c r="R363" s="152">
        <v>2076</v>
      </c>
      <c r="S363" s="152">
        <v>1415</v>
      </c>
      <c r="T363" s="152">
        <v>6246</v>
      </c>
      <c r="U363" s="152">
        <v>520</v>
      </c>
      <c r="V363" s="152">
        <v>168</v>
      </c>
      <c r="W363" s="152">
        <v>1206</v>
      </c>
      <c r="X363" s="210">
        <v>9</v>
      </c>
      <c r="Y363" s="210">
        <v>37</v>
      </c>
      <c r="Z363" s="210">
        <v>67</v>
      </c>
      <c r="AA363" s="210">
        <v>67</v>
      </c>
      <c r="AB363" s="210">
        <v>399</v>
      </c>
      <c r="AC363" s="210">
        <v>2421</v>
      </c>
      <c r="AD363" s="210">
        <v>3965</v>
      </c>
      <c r="AE363" s="210">
        <v>4848</v>
      </c>
      <c r="AF363" s="152">
        <v>39</v>
      </c>
      <c r="AG363" s="152">
        <v>862</v>
      </c>
      <c r="AH363" s="152">
        <v>2040</v>
      </c>
      <c r="AI363" s="152">
        <v>7444</v>
      </c>
      <c r="AJ363" s="152">
        <v>44</v>
      </c>
      <c r="AK363" s="152">
        <v>1384</v>
      </c>
      <c r="AL363" s="210">
        <f t="shared" si="97"/>
        <v>8931</v>
      </c>
      <c r="AM363" s="210">
        <v>2882</v>
      </c>
      <c r="AN363" s="152">
        <v>2320</v>
      </c>
      <c r="AO363" s="152">
        <v>9003</v>
      </c>
      <c r="AP363" s="152">
        <v>259</v>
      </c>
      <c r="AQ363" s="152">
        <v>231</v>
      </c>
      <c r="AR363" s="210">
        <v>1802</v>
      </c>
      <c r="AS363" s="210">
        <v>9799</v>
      </c>
      <c r="AT363" s="210">
        <v>127</v>
      </c>
      <c r="AU363" s="210">
        <v>85</v>
      </c>
      <c r="AV363" s="152">
        <v>9649</v>
      </c>
      <c r="AW363" s="152">
        <v>2082</v>
      </c>
      <c r="AX363" s="152">
        <v>82</v>
      </c>
      <c r="AY363" s="210">
        <v>513</v>
      </c>
      <c r="AZ363" s="210">
        <v>11209</v>
      </c>
      <c r="BA363" s="210">
        <v>5</v>
      </c>
      <c r="BB363" s="210">
        <v>86</v>
      </c>
      <c r="BC363" s="152">
        <f t="shared" si="98"/>
        <v>12</v>
      </c>
      <c r="BD363" s="152">
        <v>0</v>
      </c>
      <c r="BE363" s="152">
        <f t="shared" si="99"/>
        <v>11500</v>
      </c>
      <c r="BF363" s="152">
        <v>21</v>
      </c>
      <c r="BG363" s="152">
        <f t="shared" si="100"/>
        <v>301</v>
      </c>
      <c r="BH363" s="152">
        <v>0</v>
      </c>
      <c r="BI363" s="475" t="s">
        <v>97</v>
      </c>
      <c r="BJ363" s="152">
        <v>1048</v>
      </c>
    </row>
    <row r="364" spans="1:62" x14ac:dyDescent="0.25">
      <c r="A364" t="s">
        <v>98</v>
      </c>
      <c r="G364" s="151">
        <v>44527</v>
      </c>
      <c r="H364" s="152">
        <f t="shared" si="93"/>
        <v>11831</v>
      </c>
      <c r="I364" s="152">
        <v>18</v>
      </c>
      <c r="J364" s="216">
        <f t="shared" si="94"/>
        <v>1889.5889732716832</v>
      </c>
      <c r="K364" s="217">
        <f t="shared" si="95"/>
        <v>0.15237450266656083</v>
      </c>
      <c r="L364" s="152">
        <v>0</v>
      </c>
      <c r="M364" s="152">
        <v>11824</v>
      </c>
      <c r="N364" s="152">
        <v>7</v>
      </c>
      <c r="O364" s="210">
        <v>4654</v>
      </c>
      <c r="P364" s="210">
        <f t="shared" si="96"/>
        <v>7177</v>
      </c>
      <c r="Q364" s="152">
        <v>183</v>
      </c>
      <c r="R364" s="152">
        <v>2079</v>
      </c>
      <c r="S364" s="152">
        <v>1415</v>
      </c>
      <c r="T364" s="152">
        <v>6257</v>
      </c>
      <c r="U364" s="152">
        <v>520</v>
      </c>
      <c r="V364" s="152">
        <v>168</v>
      </c>
      <c r="W364" s="152">
        <v>1209</v>
      </c>
      <c r="X364" s="210">
        <v>9</v>
      </c>
      <c r="Y364" s="210">
        <v>38</v>
      </c>
      <c r="Z364" s="210">
        <v>67</v>
      </c>
      <c r="AA364" s="210">
        <v>68</v>
      </c>
      <c r="AB364" s="210">
        <v>400</v>
      </c>
      <c r="AC364" s="210">
        <v>2422</v>
      </c>
      <c r="AD364" s="210">
        <v>3968</v>
      </c>
      <c r="AE364" s="210">
        <v>4859</v>
      </c>
      <c r="AF364" s="152">
        <v>39</v>
      </c>
      <c r="AG364" s="152">
        <v>862</v>
      </c>
      <c r="AH364" s="152">
        <v>2043</v>
      </c>
      <c r="AI364" s="152">
        <v>7457</v>
      </c>
      <c r="AJ364" s="152">
        <v>44</v>
      </c>
      <c r="AK364" s="152">
        <v>1386</v>
      </c>
      <c r="AL364" s="210">
        <f t="shared" si="97"/>
        <v>8942</v>
      </c>
      <c r="AM364" s="210">
        <v>2889</v>
      </c>
      <c r="AN364" s="152">
        <v>2326</v>
      </c>
      <c r="AO364" s="152">
        <v>9015</v>
      </c>
      <c r="AP364" s="152">
        <v>259</v>
      </c>
      <c r="AQ364" s="152">
        <v>231</v>
      </c>
      <c r="AR364" s="210">
        <v>1805</v>
      </c>
      <c r="AS364" s="210">
        <v>9814</v>
      </c>
      <c r="AT364" s="210">
        <v>127</v>
      </c>
      <c r="AU364" s="210">
        <v>85</v>
      </c>
      <c r="AV364" s="152">
        <v>9664</v>
      </c>
      <c r="AW364" s="152">
        <v>2085</v>
      </c>
      <c r="AX364" s="152">
        <v>82</v>
      </c>
      <c r="AY364" s="210">
        <v>513</v>
      </c>
      <c r="AZ364" s="210">
        <v>11227</v>
      </c>
      <c r="BA364" s="210">
        <v>5</v>
      </c>
      <c r="BB364" s="210">
        <v>86</v>
      </c>
      <c r="BC364" s="152">
        <f t="shared" si="98"/>
        <v>12</v>
      </c>
      <c r="BD364" s="152">
        <v>0</v>
      </c>
      <c r="BE364" s="152">
        <f t="shared" si="99"/>
        <v>11517</v>
      </c>
      <c r="BF364" s="152">
        <v>17</v>
      </c>
      <c r="BG364" s="152">
        <f t="shared" si="100"/>
        <v>302</v>
      </c>
      <c r="BH364" s="152">
        <v>1</v>
      </c>
      <c r="BI364" s="475" t="s">
        <v>97</v>
      </c>
      <c r="BJ364" s="152">
        <v>1055</v>
      </c>
    </row>
    <row r="365" spans="1:62" x14ac:dyDescent="0.25">
      <c r="A365" t="s">
        <v>98</v>
      </c>
      <c r="G365" s="151">
        <v>44528</v>
      </c>
      <c r="H365" s="152">
        <f t="shared" si="93"/>
        <v>11849</v>
      </c>
      <c r="I365" s="152">
        <v>18</v>
      </c>
      <c r="J365" s="216">
        <f t="shared" si="94"/>
        <v>1892.4638445014095</v>
      </c>
      <c r="K365" s="217">
        <f t="shared" si="95"/>
        <v>0.15214267602061682</v>
      </c>
      <c r="L365" s="152">
        <v>0</v>
      </c>
      <c r="M365" s="152">
        <v>11842</v>
      </c>
      <c r="N365" s="152">
        <v>7</v>
      </c>
      <c r="O365" s="210">
        <v>4661</v>
      </c>
      <c r="P365" s="210">
        <f t="shared" si="96"/>
        <v>7188</v>
      </c>
      <c r="Q365" s="152">
        <v>183</v>
      </c>
      <c r="R365" s="152">
        <v>2080</v>
      </c>
      <c r="S365" s="152">
        <v>1416</v>
      </c>
      <c r="T365" s="152">
        <v>6272</v>
      </c>
      <c r="U365" s="152">
        <v>520</v>
      </c>
      <c r="V365" s="152">
        <v>168</v>
      </c>
      <c r="W365" s="152">
        <v>1210</v>
      </c>
      <c r="X365" s="210">
        <v>9</v>
      </c>
      <c r="Y365" s="210">
        <v>38</v>
      </c>
      <c r="Z365" s="210">
        <v>67</v>
      </c>
      <c r="AA365" s="210">
        <v>68</v>
      </c>
      <c r="AB365" s="210">
        <v>400</v>
      </c>
      <c r="AC365" s="210">
        <v>2425</v>
      </c>
      <c r="AD365" s="210">
        <v>3971</v>
      </c>
      <c r="AE365" s="210">
        <v>4871</v>
      </c>
      <c r="AF365" s="152">
        <v>39</v>
      </c>
      <c r="AG365" s="152">
        <v>863</v>
      </c>
      <c r="AH365" s="152">
        <v>2044</v>
      </c>
      <c r="AI365" s="152">
        <v>7470</v>
      </c>
      <c r="AJ365" s="152">
        <v>44</v>
      </c>
      <c r="AK365" s="152">
        <v>1389</v>
      </c>
      <c r="AL365" s="210">
        <f t="shared" si="97"/>
        <v>8953</v>
      </c>
      <c r="AM365" s="210">
        <v>2896</v>
      </c>
      <c r="AN365" s="152">
        <v>2329</v>
      </c>
      <c r="AO365" s="152">
        <v>9029</v>
      </c>
      <c r="AP365" s="152">
        <v>260</v>
      </c>
      <c r="AQ365" s="152">
        <v>231</v>
      </c>
      <c r="AR365" s="210">
        <v>1807</v>
      </c>
      <c r="AS365" s="210">
        <v>9829</v>
      </c>
      <c r="AT365" s="210">
        <v>127</v>
      </c>
      <c r="AU365" s="210">
        <v>86</v>
      </c>
      <c r="AV365" s="152">
        <v>9680</v>
      </c>
      <c r="AW365" s="152">
        <v>2087</v>
      </c>
      <c r="AX365" s="152">
        <v>82</v>
      </c>
      <c r="AY365" s="210">
        <v>513</v>
      </c>
      <c r="AZ365" s="210">
        <v>11244</v>
      </c>
      <c r="BA365" s="210">
        <v>5</v>
      </c>
      <c r="BB365" s="210">
        <v>87</v>
      </c>
      <c r="BC365" s="152">
        <f t="shared" si="98"/>
        <v>12</v>
      </c>
      <c r="BD365" s="152">
        <v>0</v>
      </c>
      <c r="BE365" s="152">
        <f t="shared" si="99"/>
        <v>11535</v>
      </c>
      <c r="BF365" s="152">
        <v>18</v>
      </c>
      <c r="BG365" s="152">
        <f t="shared" si="100"/>
        <v>302</v>
      </c>
      <c r="BH365" s="152">
        <v>0</v>
      </c>
      <c r="BI365" s="475" t="s">
        <v>97</v>
      </c>
      <c r="BJ365" s="152">
        <v>1063</v>
      </c>
    </row>
    <row r="366" spans="1:62" x14ac:dyDescent="0.25">
      <c r="A366" t="s">
        <v>98</v>
      </c>
      <c r="G366" s="151">
        <v>44529</v>
      </c>
      <c r="H366" s="152">
        <f t="shared" si="93"/>
        <v>11868</v>
      </c>
      <c r="I366" s="152">
        <v>19</v>
      </c>
      <c r="J366" s="216">
        <f t="shared" si="94"/>
        <v>1895.4984307994537</v>
      </c>
      <c r="K366" s="217">
        <f t="shared" si="95"/>
        <v>0.16035108447970003</v>
      </c>
      <c r="L366" s="152">
        <v>0</v>
      </c>
      <c r="M366" s="152">
        <v>11861</v>
      </c>
      <c r="N366" s="152">
        <v>7</v>
      </c>
      <c r="O366" s="210">
        <v>4668</v>
      </c>
      <c r="P366" s="210">
        <f t="shared" si="96"/>
        <v>7200</v>
      </c>
      <c r="Q366" s="152">
        <v>184</v>
      </c>
      <c r="R366" s="152">
        <v>2085</v>
      </c>
      <c r="S366" s="152">
        <v>1416</v>
      </c>
      <c r="T366" s="152">
        <v>6284</v>
      </c>
      <c r="U366" s="152">
        <v>520</v>
      </c>
      <c r="V366" s="152">
        <v>168</v>
      </c>
      <c r="W366" s="152">
        <v>1211</v>
      </c>
      <c r="X366" s="210">
        <v>9</v>
      </c>
      <c r="Y366" s="210">
        <v>38</v>
      </c>
      <c r="Z366" s="210">
        <v>67</v>
      </c>
      <c r="AA366" s="210">
        <v>68</v>
      </c>
      <c r="AB366" s="210">
        <v>402</v>
      </c>
      <c r="AC366" s="210">
        <v>2429</v>
      </c>
      <c r="AD366" s="210">
        <v>3975</v>
      </c>
      <c r="AE366" s="210">
        <v>4880</v>
      </c>
      <c r="AF366" s="152">
        <v>39</v>
      </c>
      <c r="AG366" s="152">
        <v>864</v>
      </c>
      <c r="AH366" s="152">
        <v>2047</v>
      </c>
      <c r="AI366" s="152">
        <v>7480</v>
      </c>
      <c r="AJ366" s="152">
        <v>44</v>
      </c>
      <c r="AK366" s="152">
        <v>1394</v>
      </c>
      <c r="AL366" s="210">
        <f t="shared" si="97"/>
        <v>8964</v>
      </c>
      <c r="AM366" s="210">
        <v>2904</v>
      </c>
      <c r="AN366" s="152">
        <v>2334</v>
      </c>
      <c r="AO366" s="152">
        <v>9042</v>
      </c>
      <c r="AP366" s="152">
        <v>261</v>
      </c>
      <c r="AQ366" s="152">
        <v>231</v>
      </c>
      <c r="AR366" s="210">
        <v>1811</v>
      </c>
      <c r="AS366" s="210">
        <v>9843</v>
      </c>
      <c r="AT366" s="210">
        <v>127</v>
      </c>
      <c r="AU366" s="210">
        <v>87</v>
      </c>
      <c r="AV366" s="152">
        <v>9695</v>
      </c>
      <c r="AW366" s="152">
        <v>2091</v>
      </c>
      <c r="AX366" s="152">
        <v>82</v>
      </c>
      <c r="AY366" s="210">
        <v>513</v>
      </c>
      <c r="AZ366" s="210">
        <v>11262</v>
      </c>
      <c r="BA366" s="210">
        <v>5</v>
      </c>
      <c r="BB366" s="210">
        <v>88</v>
      </c>
      <c r="BC366" s="152">
        <f t="shared" si="98"/>
        <v>12</v>
      </c>
      <c r="BD366" s="152">
        <v>0</v>
      </c>
      <c r="BE366" s="152">
        <f t="shared" si="99"/>
        <v>11553</v>
      </c>
      <c r="BF366" s="152">
        <v>18</v>
      </c>
      <c r="BG366" s="152">
        <f t="shared" si="100"/>
        <v>303</v>
      </c>
      <c r="BH366" s="152">
        <v>1</v>
      </c>
      <c r="BI366" s="475" t="s">
        <v>97</v>
      </c>
      <c r="BJ366" s="152">
        <v>1069</v>
      </c>
    </row>
    <row r="367" spans="1:62" x14ac:dyDescent="0.25">
      <c r="A367" t="s">
        <v>98</v>
      </c>
      <c r="G367" s="151">
        <v>44530</v>
      </c>
      <c r="H367" s="152">
        <f t="shared" si="93"/>
        <v>11884</v>
      </c>
      <c r="I367" s="152">
        <v>16</v>
      </c>
      <c r="J367" s="216">
        <f t="shared" si="94"/>
        <v>1898.0538718925436</v>
      </c>
      <c r="K367" s="217">
        <f t="shared" si="95"/>
        <v>0.1348163127738502</v>
      </c>
      <c r="L367" s="152">
        <v>0</v>
      </c>
      <c r="M367" s="152">
        <v>11877</v>
      </c>
      <c r="N367" s="152">
        <v>7</v>
      </c>
      <c r="O367" s="210">
        <v>4672</v>
      </c>
      <c r="P367" s="210">
        <f t="shared" si="96"/>
        <v>7212</v>
      </c>
      <c r="Q367" s="152">
        <v>184</v>
      </c>
      <c r="R367" s="152">
        <v>2087</v>
      </c>
      <c r="S367" s="152">
        <v>1417</v>
      </c>
      <c r="T367" s="152">
        <v>6291</v>
      </c>
      <c r="U367" s="152">
        <v>521</v>
      </c>
      <c r="V367" s="152">
        <v>168</v>
      </c>
      <c r="W367" s="152">
        <v>1216</v>
      </c>
      <c r="X367" s="210">
        <v>9</v>
      </c>
      <c r="Y367" s="210">
        <v>38</v>
      </c>
      <c r="Z367" s="210">
        <v>67</v>
      </c>
      <c r="AA367" s="210">
        <v>68</v>
      </c>
      <c r="AB367" s="210">
        <v>402</v>
      </c>
      <c r="AC367" s="210">
        <v>2433</v>
      </c>
      <c r="AD367" s="210">
        <v>3982</v>
      </c>
      <c r="AE367" s="210">
        <v>4885</v>
      </c>
      <c r="AF367" s="152">
        <v>39</v>
      </c>
      <c r="AG367" s="152">
        <v>865</v>
      </c>
      <c r="AH367" s="152">
        <v>2050</v>
      </c>
      <c r="AI367" s="152">
        <v>7490</v>
      </c>
      <c r="AJ367" s="152">
        <v>44</v>
      </c>
      <c r="AK367" s="152">
        <v>1396</v>
      </c>
      <c r="AL367" s="210">
        <f t="shared" si="97"/>
        <v>8973</v>
      </c>
      <c r="AM367" s="210">
        <v>2911</v>
      </c>
      <c r="AN367" s="152">
        <v>2342</v>
      </c>
      <c r="AO367" s="152">
        <v>9050</v>
      </c>
      <c r="AP367" s="152">
        <v>261</v>
      </c>
      <c r="AQ367" s="152">
        <v>231</v>
      </c>
      <c r="AR367" s="210">
        <v>1816</v>
      </c>
      <c r="AS367" s="210">
        <v>9854</v>
      </c>
      <c r="AT367" s="210">
        <v>127</v>
      </c>
      <c r="AU367" s="210">
        <v>87</v>
      </c>
      <c r="AV367" s="152">
        <v>9706</v>
      </c>
      <c r="AW367" s="152">
        <v>2096</v>
      </c>
      <c r="AX367" s="152">
        <v>82</v>
      </c>
      <c r="AY367" s="210">
        <v>513</v>
      </c>
      <c r="AZ367" s="210">
        <v>11278</v>
      </c>
      <c r="BA367" s="210">
        <v>5</v>
      </c>
      <c r="BB367" s="210">
        <v>88</v>
      </c>
      <c r="BC367" s="152">
        <f t="shared" si="98"/>
        <v>12</v>
      </c>
      <c r="BD367" s="152">
        <v>0</v>
      </c>
      <c r="BE367" s="152">
        <f t="shared" si="99"/>
        <v>11569</v>
      </c>
      <c r="BF367" s="152">
        <v>16</v>
      </c>
      <c r="BG367" s="152">
        <f t="shared" si="100"/>
        <v>303</v>
      </c>
      <c r="BH367" s="152">
        <v>0</v>
      </c>
      <c r="BI367" s="475" t="s">
        <v>97</v>
      </c>
      <c r="BJ367" s="152">
        <v>1073</v>
      </c>
    </row>
    <row r="368" spans="1:62" x14ac:dyDescent="0.25">
      <c r="A368" t="s">
        <v>98</v>
      </c>
      <c r="G368" s="151">
        <v>44531</v>
      </c>
      <c r="H368" s="152">
        <f t="shared" si="93"/>
        <v>11894</v>
      </c>
      <c r="I368" s="152">
        <v>10</v>
      </c>
      <c r="J368" s="216">
        <f t="shared" si="94"/>
        <v>1899.6510225757249</v>
      </c>
      <c r="K368" s="217">
        <f t="shared" si="95"/>
        <v>8.4146751935378461E-2</v>
      </c>
      <c r="L368" s="152">
        <v>0</v>
      </c>
      <c r="M368" s="152">
        <v>11887</v>
      </c>
      <c r="N368" s="152">
        <v>7</v>
      </c>
      <c r="O368" s="210">
        <v>4675</v>
      </c>
      <c r="P368" s="210">
        <f t="shared" si="96"/>
        <v>7219</v>
      </c>
      <c r="Q368" s="152">
        <v>184</v>
      </c>
      <c r="R368" s="152">
        <v>2089</v>
      </c>
      <c r="S368" s="152">
        <v>1419</v>
      </c>
      <c r="T368" s="152">
        <v>6294</v>
      </c>
      <c r="U368" s="152">
        <v>521</v>
      </c>
      <c r="V368" s="152">
        <v>168</v>
      </c>
      <c r="W368" s="152">
        <v>1219</v>
      </c>
      <c r="X368" s="210">
        <v>9</v>
      </c>
      <c r="Y368" s="210">
        <v>38</v>
      </c>
      <c r="Z368" s="210">
        <v>67</v>
      </c>
      <c r="AA368" s="210">
        <v>68</v>
      </c>
      <c r="AB368" s="210">
        <v>402</v>
      </c>
      <c r="AC368" s="210">
        <v>2436</v>
      </c>
      <c r="AD368" s="210">
        <v>3986</v>
      </c>
      <c r="AE368" s="210">
        <v>4888</v>
      </c>
      <c r="AF368" s="152">
        <v>39</v>
      </c>
      <c r="AG368" s="152">
        <v>866</v>
      </c>
      <c r="AH368" s="152">
        <v>2052</v>
      </c>
      <c r="AI368" s="152">
        <v>7496</v>
      </c>
      <c r="AJ368" s="152">
        <v>44</v>
      </c>
      <c r="AK368" s="152">
        <v>1397</v>
      </c>
      <c r="AL368" s="210">
        <f t="shared" si="97"/>
        <v>8979</v>
      </c>
      <c r="AM368" s="210">
        <v>2915</v>
      </c>
      <c r="AN368" s="152">
        <v>2346</v>
      </c>
      <c r="AO368" s="152">
        <v>9055</v>
      </c>
      <c r="AP368" s="152">
        <v>262</v>
      </c>
      <c r="AQ368" s="152">
        <v>231</v>
      </c>
      <c r="AR368" s="210">
        <v>1819</v>
      </c>
      <c r="AS368" s="210">
        <v>9860</v>
      </c>
      <c r="AT368" s="210">
        <v>127</v>
      </c>
      <c r="AU368" s="210">
        <v>88</v>
      </c>
      <c r="AV368" s="152">
        <v>9713</v>
      </c>
      <c r="AW368" s="152">
        <v>2099</v>
      </c>
      <c r="AX368" s="152">
        <v>82</v>
      </c>
      <c r="AY368" s="210">
        <v>513</v>
      </c>
      <c r="AZ368" s="210">
        <v>11287</v>
      </c>
      <c r="BA368" s="210">
        <v>5</v>
      </c>
      <c r="BB368" s="210">
        <v>89</v>
      </c>
      <c r="BC368" s="152">
        <f t="shared" si="98"/>
        <v>12</v>
      </c>
      <c r="BD368" s="152">
        <v>0</v>
      </c>
      <c r="BE368" s="152">
        <f t="shared" si="99"/>
        <v>11579</v>
      </c>
      <c r="BF368" s="152">
        <v>10</v>
      </c>
      <c r="BG368" s="152">
        <f t="shared" si="100"/>
        <v>303</v>
      </c>
      <c r="BH368" s="152">
        <v>0</v>
      </c>
      <c r="BI368" s="475" t="s">
        <v>97</v>
      </c>
      <c r="BJ368" s="152">
        <v>1081</v>
      </c>
    </row>
    <row r="369" spans="1:62" x14ac:dyDescent="0.25">
      <c r="A369" t="s">
        <v>98</v>
      </c>
      <c r="G369" s="151">
        <v>44532</v>
      </c>
      <c r="H369" s="152">
        <f t="shared" si="93"/>
        <v>11918</v>
      </c>
      <c r="I369" s="152">
        <v>24</v>
      </c>
      <c r="J369" s="216">
        <f t="shared" si="94"/>
        <v>1903.4841842153598</v>
      </c>
      <c r="K369" s="217">
        <f t="shared" si="95"/>
        <v>0.201782411299817</v>
      </c>
      <c r="L369" s="152">
        <v>0</v>
      </c>
      <c r="M369" s="152">
        <v>11911</v>
      </c>
      <c r="N369" s="152">
        <v>7</v>
      </c>
      <c r="O369" s="210">
        <v>4689</v>
      </c>
      <c r="P369" s="210">
        <f t="shared" si="96"/>
        <v>7229</v>
      </c>
      <c r="Q369" s="152">
        <v>185</v>
      </c>
      <c r="R369" s="152">
        <v>2093</v>
      </c>
      <c r="S369" s="152">
        <v>1420</v>
      </c>
      <c r="T369" s="152">
        <v>6310</v>
      </c>
      <c r="U369" s="152">
        <v>521</v>
      </c>
      <c r="V369" s="152">
        <v>169</v>
      </c>
      <c r="W369" s="152">
        <v>1220</v>
      </c>
      <c r="X369" s="210">
        <v>9</v>
      </c>
      <c r="Y369" s="210">
        <v>39</v>
      </c>
      <c r="Z369" s="210">
        <v>67</v>
      </c>
      <c r="AA369" s="210">
        <v>68</v>
      </c>
      <c r="AB369" s="210">
        <v>402</v>
      </c>
      <c r="AC369" s="210">
        <v>2440</v>
      </c>
      <c r="AD369" s="210">
        <v>3992</v>
      </c>
      <c r="AE369" s="210">
        <v>4901</v>
      </c>
      <c r="AF369" s="152">
        <v>39</v>
      </c>
      <c r="AG369" s="152">
        <v>866</v>
      </c>
      <c r="AH369" s="152">
        <v>2057</v>
      </c>
      <c r="AI369" s="152">
        <v>7512</v>
      </c>
      <c r="AJ369" s="152">
        <v>44</v>
      </c>
      <c r="AK369" s="152">
        <v>1400</v>
      </c>
      <c r="AL369" s="210">
        <f t="shared" si="97"/>
        <v>8992</v>
      </c>
      <c r="AM369" s="210">
        <v>2926</v>
      </c>
      <c r="AN369" s="152">
        <v>2355</v>
      </c>
      <c r="AO369" s="152">
        <v>9070</v>
      </c>
      <c r="AP369" s="152">
        <v>262</v>
      </c>
      <c r="AQ369" s="152">
        <v>231</v>
      </c>
      <c r="AR369" s="210">
        <v>1825</v>
      </c>
      <c r="AS369" s="210">
        <v>9878</v>
      </c>
      <c r="AT369" s="210">
        <v>127</v>
      </c>
      <c r="AU369" s="210">
        <v>88</v>
      </c>
      <c r="AV369" s="152">
        <v>9730</v>
      </c>
      <c r="AW369" s="152">
        <v>2105</v>
      </c>
      <c r="AX369" s="152">
        <v>83</v>
      </c>
      <c r="AY369" s="210">
        <v>513</v>
      </c>
      <c r="AZ369" s="210">
        <v>11311</v>
      </c>
      <c r="BA369" s="210">
        <v>5</v>
      </c>
      <c r="BB369" s="210">
        <v>89</v>
      </c>
      <c r="BC369" s="152">
        <f t="shared" si="98"/>
        <v>12</v>
      </c>
      <c r="BD369" s="152">
        <v>0</v>
      </c>
      <c r="BE369" s="152">
        <f t="shared" si="99"/>
        <v>11602</v>
      </c>
      <c r="BF369" s="152">
        <v>23</v>
      </c>
      <c r="BG369" s="152">
        <f t="shared" si="100"/>
        <v>304</v>
      </c>
      <c r="BH369" s="152">
        <v>1</v>
      </c>
      <c r="BI369" s="475" t="s">
        <v>97</v>
      </c>
      <c r="BJ369" s="152">
        <v>1086</v>
      </c>
    </row>
    <row r="370" spans="1:62" x14ac:dyDescent="0.25">
      <c r="A370" t="s">
        <v>98</v>
      </c>
      <c r="G370" s="151">
        <v>44533</v>
      </c>
      <c r="H370" s="152">
        <f t="shared" si="93"/>
        <v>11940</v>
      </c>
      <c r="I370" s="152">
        <v>22</v>
      </c>
      <c r="J370" s="216">
        <f t="shared" si="94"/>
        <v>1906.9979157183584</v>
      </c>
      <c r="K370" s="217">
        <f t="shared" si="95"/>
        <v>0.18459473065951215</v>
      </c>
      <c r="L370" s="152">
        <v>0</v>
      </c>
      <c r="M370" s="152">
        <v>11933</v>
      </c>
      <c r="N370" s="152">
        <v>7</v>
      </c>
      <c r="O370" s="210">
        <v>4698</v>
      </c>
      <c r="P370" s="210">
        <f t="shared" si="96"/>
        <v>7242</v>
      </c>
      <c r="Q370" s="152">
        <v>185</v>
      </c>
      <c r="R370" s="152">
        <v>2096</v>
      </c>
      <c r="S370" s="152">
        <v>1420</v>
      </c>
      <c r="T370" s="152">
        <v>6324</v>
      </c>
      <c r="U370" s="152">
        <v>522</v>
      </c>
      <c r="V370" s="152">
        <v>169</v>
      </c>
      <c r="W370" s="152">
        <v>1224</v>
      </c>
      <c r="X370" s="210">
        <v>9</v>
      </c>
      <c r="Y370" s="210">
        <v>39</v>
      </c>
      <c r="Z370" s="210">
        <v>67</v>
      </c>
      <c r="AA370" s="210">
        <v>68</v>
      </c>
      <c r="AB370" s="210">
        <v>402</v>
      </c>
      <c r="AC370" s="210">
        <v>2443</v>
      </c>
      <c r="AD370" s="210">
        <v>3996</v>
      </c>
      <c r="AE370" s="210">
        <v>4916</v>
      </c>
      <c r="AF370" s="152">
        <v>39</v>
      </c>
      <c r="AG370" s="152">
        <v>867</v>
      </c>
      <c r="AH370" s="152">
        <v>2060</v>
      </c>
      <c r="AI370" s="152">
        <v>7526</v>
      </c>
      <c r="AJ370" s="152">
        <v>44</v>
      </c>
      <c r="AK370" s="152">
        <v>1404</v>
      </c>
      <c r="AL370" s="210">
        <f t="shared" si="97"/>
        <v>9006</v>
      </c>
      <c r="AM370" s="210">
        <v>2934</v>
      </c>
      <c r="AN370" s="152">
        <v>2364</v>
      </c>
      <c r="AO370" s="152">
        <v>9083</v>
      </c>
      <c r="AP370" s="152">
        <v>262</v>
      </c>
      <c r="AQ370" s="152">
        <v>231</v>
      </c>
      <c r="AR370" s="210">
        <v>1831</v>
      </c>
      <c r="AS370" s="210">
        <v>9894</v>
      </c>
      <c r="AT370" s="210">
        <v>127</v>
      </c>
      <c r="AU370" s="210">
        <v>88</v>
      </c>
      <c r="AV370" s="152">
        <v>9746</v>
      </c>
      <c r="AW370" s="152">
        <v>2111</v>
      </c>
      <c r="AX370" s="152">
        <v>83</v>
      </c>
      <c r="AY370" s="210">
        <v>515</v>
      </c>
      <c r="AZ370" s="210">
        <v>11331</v>
      </c>
      <c r="BA370" s="210">
        <v>5</v>
      </c>
      <c r="BB370" s="210">
        <v>89</v>
      </c>
      <c r="BC370" s="152">
        <f t="shared" si="98"/>
        <v>12</v>
      </c>
      <c r="BD370" s="152">
        <v>0</v>
      </c>
      <c r="BE370" s="152">
        <f t="shared" si="99"/>
        <v>11624</v>
      </c>
      <c r="BF370" s="152">
        <v>22</v>
      </c>
      <c r="BG370" s="152">
        <f t="shared" si="100"/>
        <v>304</v>
      </c>
      <c r="BH370" s="152">
        <v>0</v>
      </c>
      <c r="BI370" s="475" t="s">
        <v>97</v>
      </c>
      <c r="BJ370" s="152">
        <v>1092</v>
      </c>
    </row>
    <row r="371" spans="1:62" x14ac:dyDescent="0.25">
      <c r="A371" t="s">
        <v>98</v>
      </c>
      <c r="G371" s="151">
        <v>44534</v>
      </c>
      <c r="H371" s="152">
        <f t="shared" si="93"/>
        <v>11966</v>
      </c>
      <c r="I371" s="152">
        <v>26</v>
      </c>
      <c r="J371" s="216">
        <f t="shared" si="94"/>
        <v>1911.1505074946297</v>
      </c>
      <c r="K371" s="217">
        <f t="shared" si="95"/>
        <v>0.21775544388609092</v>
      </c>
      <c r="L371" s="152">
        <v>0</v>
      </c>
      <c r="M371" s="152">
        <v>11959</v>
      </c>
      <c r="N371" s="152">
        <v>7</v>
      </c>
      <c r="O371" s="210">
        <v>4709</v>
      </c>
      <c r="P371" s="210">
        <f t="shared" si="96"/>
        <v>7257</v>
      </c>
      <c r="Q371" s="152">
        <v>185</v>
      </c>
      <c r="R371" s="152">
        <v>2099</v>
      </c>
      <c r="S371" s="152">
        <v>1422</v>
      </c>
      <c r="T371" s="152">
        <v>6342</v>
      </c>
      <c r="U371" s="152">
        <v>522</v>
      </c>
      <c r="V371" s="152">
        <v>169</v>
      </c>
      <c r="W371" s="152">
        <v>1227</v>
      </c>
      <c r="X371" s="210">
        <v>9</v>
      </c>
      <c r="Y371" s="210">
        <v>39</v>
      </c>
      <c r="Z371" s="210">
        <v>67</v>
      </c>
      <c r="AA371" s="210">
        <v>68</v>
      </c>
      <c r="AB371" s="210">
        <v>403</v>
      </c>
      <c r="AC371" s="210">
        <v>2447</v>
      </c>
      <c r="AD371" s="210">
        <v>4004</v>
      </c>
      <c r="AE371" s="210">
        <v>4929</v>
      </c>
      <c r="AF371" s="152">
        <v>39</v>
      </c>
      <c r="AG371" s="152">
        <v>868</v>
      </c>
      <c r="AH371" s="152">
        <v>2064</v>
      </c>
      <c r="AI371" s="152">
        <v>7542</v>
      </c>
      <c r="AJ371" s="152">
        <v>44</v>
      </c>
      <c r="AK371" s="152">
        <v>1409</v>
      </c>
      <c r="AL371" s="210">
        <f t="shared" si="97"/>
        <v>9023</v>
      </c>
      <c r="AM371" s="210">
        <v>2943</v>
      </c>
      <c r="AN371" s="152">
        <v>2376</v>
      </c>
      <c r="AO371" s="152">
        <v>9096</v>
      </c>
      <c r="AP371" s="152">
        <v>263</v>
      </c>
      <c r="AQ371" s="152">
        <v>231</v>
      </c>
      <c r="AR371" s="210">
        <v>1839</v>
      </c>
      <c r="AS371" s="210">
        <v>9911</v>
      </c>
      <c r="AT371" s="210">
        <v>127</v>
      </c>
      <c r="AU371" s="210">
        <v>89</v>
      </c>
      <c r="AV371" s="152">
        <v>9764</v>
      </c>
      <c r="AW371" s="152">
        <v>2119</v>
      </c>
      <c r="AX371" s="152">
        <v>83</v>
      </c>
      <c r="AY371" s="210">
        <v>515</v>
      </c>
      <c r="AZ371" s="210">
        <v>11356</v>
      </c>
      <c r="BA371" s="210">
        <v>5</v>
      </c>
      <c r="BB371" s="210">
        <v>90</v>
      </c>
      <c r="BC371" s="152">
        <f t="shared" si="98"/>
        <v>12</v>
      </c>
      <c r="BD371" s="152">
        <v>0</v>
      </c>
      <c r="BE371" s="152">
        <f t="shared" si="99"/>
        <v>11648</v>
      </c>
      <c r="BF371" s="152">
        <v>24</v>
      </c>
      <c r="BG371" s="152">
        <f t="shared" si="100"/>
        <v>306</v>
      </c>
      <c r="BH371" s="152">
        <v>2</v>
      </c>
      <c r="BI371" s="475" t="s">
        <v>97</v>
      </c>
      <c r="BJ371" s="152">
        <v>1096</v>
      </c>
    </row>
    <row r="372" spans="1:62" x14ac:dyDescent="0.25">
      <c r="A372" t="s">
        <v>98</v>
      </c>
      <c r="G372" s="151">
        <v>44535</v>
      </c>
      <c r="H372" s="152">
        <f t="shared" si="93"/>
        <v>11985</v>
      </c>
      <c r="I372" s="152">
        <v>19</v>
      </c>
      <c r="J372" s="216">
        <f t="shared" si="94"/>
        <v>1914.1850937926738</v>
      </c>
      <c r="K372" s="217">
        <f t="shared" si="95"/>
        <v>0.15878321912084914</v>
      </c>
      <c r="L372" s="152">
        <v>0</v>
      </c>
      <c r="M372" s="152">
        <v>11978</v>
      </c>
      <c r="N372" s="152">
        <v>7</v>
      </c>
      <c r="O372" s="210">
        <v>4715</v>
      </c>
      <c r="P372" s="210">
        <f t="shared" si="96"/>
        <v>7270</v>
      </c>
      <c r="Q372" s="152">
        <v>185</v>
      </c>
      <c r="R372" s="152">
        <v>2100</v>
      </c>
      <c r="S372" s="152">
        <v>1423</v>
      </c>
      <c r="T372" s="152">
        <v>6355</v>
      </c>
      <c r="U372" s="152">
        <v>524</v>
      </c>
      <c r="V372" s="152">
        <v>169</v>
      </c>
      <c r="W372" s="152">
        <v>1229</v>
      </c>
      <c r="X372" s="210">
        <v>9</v>
      </c>
      <c r="Y372" s="210">
        <v>39</v>
      </c>
      <c r="Z372" s="210">
        <v>67</v>
      </c>
      <c r="AA372" s="210">
        <v>68</v>
      </c>
      <c r="AB372" s="210">
        <v>403</v>
      </c>
      <c r="AC372" s="210">
        <v>2451</v>
      </c>
      <c r="AD372" s="210">
        <v>4008</v>
      </c>
      <c r="AE372" s="210">
        <v>4940</v>
      </c>
      <c r="AF372" s="152">
        <v>39</v>
      </c>
      <c r="AG372" s="152">
        <v>871</v>
      </c>
      <c r="AH372" s="152">
        <v>2066</v>
      </c>
      <c r="AI372" s="152">
        <v>7554</v>
      </c>
      <c r="AJ372" s="152">
        <v>44</v>
      </c>
      <c r="AK372" s="152">
        <v>1411</v>
      </c>
      <c r="AL372" s="210">
        <f t="shared" si="97"/>
        <v>9035</v>
      </c>
      <c r="AM372" s="210">
        <v>2950</v>
      </c>
      <c r="AN372" s="152">
        <v>2385</v>
      </c>
      <c r="AO372" s="152">
        <v>9105</v>
      </c>
      <c r="AP372" s="152">
        <v>264</v>
      </c>
      <c r="AQ372" s="152">
        <v>231</v>
      </c>
      <c r="AR372" s="210">
        <v>1845</v>
      </c>
      <c r="AS372" s="210">
        <v>9923</v>
      </c>
      <c r="AT372" s="210">
        <v>127</v>
      </c>
      <c r="AU372" s="210">
        <v>90</v>
      </c>
      <c r="AV372" s="152">
        <v>9777</v>
      </c>
      <c r="AW372" s="152">
        <v>2125</v>
      </c>
      <c r="AX372" s="152">
        <v>83</v>
      </c>
      <c r="AY372" s="210">
        <v>515</v>
      </c>
      <c r="AZ372" s="210">
        <v>11374</v>
      </c>
      <c r="BA372" s="210">
        <v>5</v>
      </c>
      <c r="BB372" s="210">
        <v>91</v>
      </c>
      <c r="BC372" s="152">
        <f t="shared" si="98"/>
        <v>12</v>
      </c>
      <c r="BD372" s="152">
        <v>0</v>
      </c>
      <c r="BE372" s="152">
        <f t="shared" si="99"/>
        <v>11667</v>
      </c>
      <c r="BF372" s="152">
        <v>19</v>
      </c>
      <c r="BG372" s="152">
        <f t="shared" si="100"/>
        <v>306</v>
      </c>
      <c r="BH372" s="152">
        <v>0</v>
      </c>
      <c r="BI372" s="475" t="s">
        <v>97</v>
      </c>
      <c r="BJ372" s="152">
        <v>1103</v>
      </c>
    </row>
    <row r="373" spans="1:62" x14ac:dyDescent="0.25">
      <c r="A373" t="s">
        <v>98</v>
      </c>
      <c r="G373" s="151">
        <v>44536</v>
      </c>
      <c r="H373" s="152">
        <f t="shared" si="93"/>
        <v>12002</v>
      </c>
      <c r="I373" s="152">
        <v>17</v>
      </c>
      <c r="J373" s="216">
        <f t="shared" si="94"/>
        <v>1916.900249954082</v>
      </c>
      <c r="K373" s="217">
        <f t="shared" si="95"/>
        <v>0.14184397163120366</v>
      </c>
      <c r="L373" s="152">
        <v>0</v>
      </c>
      <c r="M373" s="152">
        <v>11995</v>
      </c>
      <c r="N373" s="152">
        <v>7</v>
      </c>
      <c r="O373" s="210">
        <v>4721</v>
      </c>
      <c r="P373" s="210">
        <f t="shared" si="96"/>
        <v>7281</v>
      </c>
      <c r="Q373" s="152">
        <v>185</v>
      </c>
      <c r="R373" s="152">
        <v>2105</v>
      </c>
      <c r="S373" s="152">
        <v>1426</v>
      </c>
      <c r="T373" s="152">
        <v>6361</v>
      </c>
      <c r="U373" s="152">
        <v>525</v>
      </c>
      <c r="V373" s="152">
        <v>169</v>
      </c>
      <c r="W373" s="152">
        <v>1231</v>
      </c>
      <c r="X373" s="210">
        <v>9</v>
      </c>
      <c r="Y373" s="210">
        <v>39</v>
      </c>
      <c r="Z373" s="210">
        <v>67</v>
      </c>
      <c r="AA373" s="210">
        <v>68</v>
      </c>
      <c r="AB373" s="210">
        <v>403</v>
      </c>
      <c r="AC373" s="210">
        <v>2457</v>
      </c>
      <c r="AD373" s="210">
        <v>4014</v>
      </c>
      <c r="AE373" s="210">
        <v>4945</v>
      </c>
      <c r="AF373" s="152">
        <v>39</v>
      </c>
      <c r="AG373" s="152">
        <v>874</v>
      </c>
      <c r="AH373" s="152">
        <v>2072</v>
      </c>
      <c r="AI373" s="152">
        <v>7558</v>
      </c>
      <c r="AJ373" s="152">
        <v>44</v>
      </c>
      <c r="AK373" s="152">
        <v>1415</v>
      </c>
      <c r="AL373" s="210">
        <f t="shared" si="97"/>
        <v>9049</v>
      </c>
      <c r="AM373" s="210">
        <v>2953</v>
      </c>
      <c r="AN373" s="152">
        <v>2393</v>
      </c>
      <c r="AO373" s="152">
        <v>9112</v>
      </c>
      <c r="AP373" s="152">
        <v>266</v>
      </c>
      <c r="AQ373" s="152">
        <v>231</v>
      </c>
      <c r="AR373" s="210">
        <v>1852</v>
      </c>
      <c r="AS373" s="210">
        <v>9931</v>
      </c>
      <c r="AT373" s="210">
        <v>127</v>
      </c>
      <c r="AU373" s="210">
        <v>92</v>
      </c>
      <c r="AV373" s="152">
        <v>9786</v>
      </c>
      <c r="AW373" s="152">
        <v>2133</v>
      </c>
      <c r="AX373" s="152">
        <v>83</v>
      </c>
      <c r="AY373" s="210">
        <v>516</v>
      </c>
      <c r="AZ373" s="210">
        <v>11388</v>
      </c>
      <c r="BA373" s="210">
        <v>5</v>
      </c>
      <c r="BB373" s="210">
        <v>93</v>
      </c>
      <c r="BC373" s="152">
        <f t="shared" si="98"/>
        <v>12</v>
      </c>
      <c r="BD373" s="152">
        <v>0</v>
      </c>
      <c r="BE373" s="152">
        <f t="shared" si="99"/>
        <v>11684</v>
      </c>
      <c r="BF373" s="152">
        <v>17</v>
      </c>
      <c r="BG373" s="152">
        <f t="shared" si="100"/>
        <v>306</v>
      </c>
      <c r="BH373" s="152">
        <v>0</v>
      </c>
      <c r="BI373" s="475" t="s">
        <v>97</v>
      </c>
      <c r="BJ373" s="152">
        <v>1111</v>
      </c>
    </row>
    <row r="374" spans="1:62" x14ac:dyDescent="0.25">
      <c r="A374" t="s">
        <v>98</v>
      </c>
      <c r="G374" s="151">
        <v>44537</v>
      </c>
      <c r="H374" s="152">
        <f t="shared" ref="H374:H405" si="101">H373+I374</f>
        <v>12030</v>
      </c>
      <c r="I374" s="152">
        <v>28</v>
      </c>
      <c r="J374" s="216">
        <f t="shared" ref="J374:J405" si="102">H374*100000/626115</f>
        <v>1921.3722718669892</v>
      </c>
      <c r="K374" s="217">
        <f t="shared" ref="K374:K405" si="103">(H374*100/H373)-100</f>
        <v>0.23329445092484491</v>
      </c>
      <c r="L374" s="152">
        <v>0</v>
      </c>
      <c r="M374" s="152">
        <v>12023</v>
      </c>
      <c r="N374" s="152">
        <v>7</v>
      </c>
      <c r="O374" s="210">
        <v>4731</v>
      </c>
      <c r="P374" s="210">
        <f t="shared" ref="P374:P405" si="104">H374-O374</f>
        <v>7299</v>
      </c>
      <c r="Q374" s="152">
        <v>185</v>
      </c>
      <c r="R374" s="152">
        <v>2108</v>
      </c>
      <c r="S374" s="152">
        <v>1428</v>
      </c>
      <c r="T374" s="152">
        <v>6381</v>
      </c>
      <c r="U374" s="152">
        <v>525</v>
      </c>
      <c r="V374" s="152">
        <v>169</v>
      </c>
      <c r="W374" s="152">
        <v>1234</v>
      </c>
      <c r="X374" s="210">
        <v>9</v>
      </c>
      <c r="Y374" s="210">
        <v>39</v>
      </c>
      <c r="Z374" s="210">
        <v>67</v>
      </c>
      <c r="AA374" s="210">
        <v>68</v>
      </c>
      <c r="AB374" s="210">
        <v>403</v>
      </c>
      <c r="AC374" s="210">
        <v>2460</v>
      </c>
      <c r="AD374" s="210">
        <v>4025</v>
      </c>
      <c r="AE374" s="210">
        <v>4959</v>
      </c>
      <c r="AF374" s="152">
        <v>39</v>
      </c>
      <c r="AG374" s="152">
        <v>876</v>
      </c>
      <c r="AH374" s="152">
        <v>2076</v>
      </c>
      <c r="AI374" s="152">
        <v>7577</v>
      </c>
      <c r="AJ374" s="152">
        <v>44</v>
      </c>
      <c r="AK374" s="152">
        <v>1418</v>
      </c>
      <c r="AL374" s="210">
        <f t="shared" ref="AL374:AL405" si="105">SUM(H374-AM374)</f>
        <v>9069</v>
      </c>
      <c r="AM374" s="210">
        <v>2961</v>
      </c>
      <c r="AN374" s="152">
        <v>2404</v>
      </c>
      <c r="AO374" s="152">
        <v>9127</v>
      </c>
      <c r="AP374" s="152">
        <v>268</v>
      </c>
      <c r="AQ374" s="152">
        <v>231</v>
      </c>
      <c r="AR374" s="210">
        <v>1859</v>
      </c>
      <c r="AS374" s="210">
        <v>9950</v>
      </c>
      <c r="AT374" s="210">
        <v>127</v>
      </c>
      <c r="AU374" s="210">
        <v>94</v>
      </c>
      <c r="AV374" s="152">
        <v>9807</v>
      </c>
      <c r="AW374" s="152">
        <v>2140</v>
      </c>
      <c r="AX374" s="152">
        <v>83</v>
      </c>
      <c r="AY374" s="210">
        <v>516</v>
      </c>
      <c r="AZ374" s="210">
        <v>11414</v>
      </c>
      <c r="BA374" s="210">
        <v>5</v>
      </c>
      <c r="BB374" s="210">
        <v>95</v>
      </c>
      <c r="BC374" s="152">
        <f t="shared" ref="BC374:BC405" si="106">BC373+BD374</f>
        <v>12</v>
      </c>
      <c r="BD374" s="152">
        <v>0</v>
      </c>
      <c r="BE374" s="152">
        <f t="shared" ref="BE374:BE405" si="107">SUM(BE373+BF374)</f>
        <v>11712</v>
      </c>
      <c r="BF374" s="152">
        <v>28</v>
      </c>
      <c r="BG374" s="152">
        <f t="shared" ref="BG374:BG405" si="108">BG373+BH374</f>
        <v>306</v>
      </c>
      <c r="BH374" s="152">
        <v>0</v>
      </c>
      <c r="BI374" s="475" t="s">
        <v>97</v>
      </c>
      <c r="BJ374" s="152">
        <v>1117</v>
      </c>
    </row>
    <row r="375" spans="1:62" x14ac:dyDescent="0.25">
      <c r="A375" t="s">
        <v>98</v>
      </c>
      <c r="G375" s="151">
        <v>44538</v>
      </c>
      <c r="H375" s="152">
        <f t="shared" si="101"/>
        <v>12045</v>
      </c>
      <c r="I375" s="152">
        <v>15</v>
      </c>
      <c r="J375" s="216">
        <f t="shared" si="102"/>
        <v>1923.7679978917611</v>
      </c>
      <c r="K375" s="217">
        <f t="shared" si="103"/>
        <v>0.12468827930175053</v>
      </c>
      <c r="L375" s="152">
        <v>0</v>
      </c>
      <c r="M375" s="152">
        <v>12038</v>
      </c>
      <c r="N375" s="152">
        <v>7</v>
      </c>
      <c r="O375" s="210">
        <v>4737</v>
      </c>
      <c r="P375" s="210">
        <f t="shared" si="104"/>
        <v>7308</v>
      </c>
      <c r="Q375" s="152">
        <v>185</v>
      </c>
      <c r="R375" s="152">
        <v>2110</v>
      </c>
      <c r="S375" s="152">
        <v>1428</v>
      </c>
      <c r="T375" s="152">
        <v>6390</v>
      </c>
      <c r="U375" s="152">
        <v>526</v>
      </c>
      <c r="V375" s="152">
        <v>169</v>
      </c>
      <c r="W375" s="152">
        <v>1237</v>
      </c>
      <c r="X375" s="210">
        <v>9</v>
      </c>
      <c r="Y375" s="210">
        <v>39</v>
      </c>
      <c r="Z375" s="210">
        <v>67</v>
      </c>
      <c r="AA375" s="210">
        <v>68</v>
      </c>
      <c r="AB375" s="210">
        <v>403</v>
      </c>
      <c r="AC375" s="210">
        <v>2463</v>
      </c>
      <c r="AD375" s="210">
        <v>4031</v>
      </c>
      <c r="AE375" s="210">
        <v>4965</v>
      </c>
      <c r="AF375" s="152">
        <v>39</v>
      </c>
      <c r="AG375" s="152">
        <v>877</v>
      </c>
      <c r="AH375" s="152">
        <v>2078</v>
      </c>
      <c r="AI375" s="152">
        <v>7587</v>
      </c>
      <c r="AJ375" s="152">
        <v>44</v>
      </c>
      <c r="AK375" s="152">
        <v>1420</v>
      </c>
      <c r="AL375" s="210">
        <f t="shared" si="105"/>
        <v>9076</v>
      </c>
      <c r="AM375" s="210">
        <v>2969</v>
      </c>
      <c r="AN375" s="152">
        <v>2414</v>
      </c>
      <c r="AO375" s="152">
        <v>9132</v>
      </c>
      <c r="AP375" s="152">
        <v>268</v>
      </c>
      <c r="AQ375" s="152">
        <v>231</v>
      </c>
      <c r="AR375" s="210">
        <v>1866</v>
      </c>
      <c r="AS375" s="210">
        <v>9958</v>
      </c>
      <c r="AT375" s="210">
        <v>127</v>
      </c>
      <c r="AU375" s="210">
        <v>94</v>
      </c>
      <c r="AV375" s="152">
        <v>9814</v>
      </c>
      <c r="AW375" s="152">
        <v>2147</v>
      </c>
      <c r="AX375" s="152">
        <v>84</v>
      </c>
      <c r="AY375" s="210">
        <v>516</v>
      </c>
      <c r="AZ375" s="210">
        <v>11429</v>
      </c>
      <c r="BA375" s="210">
        <v>5</v>
      </c>
      <c r="BB375" s="210">
        <v>95</v>
      </c>
      <c r="BC375" s="152">
        <f t="shared" si="106"/>
        <v>12</v>
      </c>
      <c r="BD375" s="152">
        <v>0</v>
      </c>
      <c r="BE375" s="152">
        <f t="shared" si="107"/>
        <v>11725</v>
      </c>
      <c r="BF375" s="152">
        <v>13</v>
      </c>
      <c r="BG375" s="152">
        <f t="shared" si="108"/>
        <v>308</v>
      </c>
      <c r="BH375" s="152">
        <v>2</v>
      </c>
      <c r="BI375" s="475" t="s">
        <v>97</v>
      </c>
      <c r="BJ375" s="152">
        <v>1123</v>
      </c>
    </row>
    <row r="376" spans="1:62" x14ac:dyDescent="0.25">
      <c r="A376" t="s">
        <v>98</v>
      </c>
      <c r="G376" s="151">
        <v>44539</v>
      </c>
      <c r="H376" s="152">
        <f t="shared" si="101"/>
        <v>12058</v>
      </c>
      <c r="I376" s="152">
        <v>13</v>
      </c>
      <c r="J376" s="216">
        <f t="shared" si="102"/>
        <v>1925.8442937798966</v>
      </c>
      <c r="K376" s="217">
        <f t="shared" si="103"/>
        <v>0.10792860107927993</v>
      </c>
      <c r="L376" s="152">
        <v>0</v>
      </c>
      <c r="M376" s="152">
        <v>12051</v>
      </c>
      <c r="N376" s="152">
        <v>7</v>
      </c>
      <c r="O376" s="210">
        <v>4739</v>
      </c>
      <c r="P376" s="210">
        <f t="shared" si="104"/>
        <v>7319</v>
      </c>
      <c r="Q376" s="152">
        <v>185</v>
      </c>
      <c r="R376" s="152">
        <v>2110</v>
      </c>
      <c r="S376" s="152">
        <v>1428</v>
      </c>
      <c r="T376" s="152">
        <v>6398</v>
      </c>
      <c r="U376" s="152">
        <v>527</v>
      </c>
      <c r="V376" s="152">
        <v>169</v>
      </c>
      <c r="W376" s="152">
        <v>1241</v>
      </c>
      <c r="X376" s="210">
        <v>9</v>
      </c>
      <c r="Y376" s="210">
        <v>39</v>
      </c>
      <c r="Z376" s="210">
        <v>67</v>
      </c>
      <c r="AA376" s="210">
        <v>68</v>
      </c>
      <c r="AB376" s="210">
        <v>403</v>
      </c>
      <c r="AC376" s="210">
        <v>2466</v>
      </c>
      <c r="AD376" s="210">
        <v>4036</v>
      </c>
      <c r="AE376" s="210">
        <v>4970</v>
      </c>
      <c r="AF376" s="152">
        <v>39</v>
      </c>
      <c r="AG376" s="152">
        <v>878</v>
      </c>
      <c r="AH376" s="152">
        <v>2078</v>
      </c>
      <c r="AI376" s="152">
        <v>7597</v>
      </c>
      <c r="AJ376" s="152">
        <v>44</v>
      </c>
      <c r="AK376" s="152">
        <v>1422</v>
      </c>
      <c r="AL376" s="210">
        <f t="shared" si="105"/>
        <v>9083</v>
      </c>
      <c r="AM376" s="210">
        <v>2975</v>
      </c>
      <c r="AN376" s="152">
        <v>2420</v>
      </c>
      <c r="AO376" s="152">
        <v>9139</v>
      </c>
      <c r="AP376" s="152">
        <v>268</v>
      </c>
      <c r="AQ376" s="152">
        <v>231</v>
      </c>
      <c r="AR376" s="210">
        <v>1871</v>
      </c>
      <c r="AS376" s="210">
        <v>9966</v>
      </c>
      <c r="AT376" s="210">
        <v>127</v>
      </c>
      <c r="AU376" s="210">
        <v>94</v>
      </c>
      <c r="AV376" s="152">
        <v>9822</v>
      </c>
      <c r="AW376" s="152">
        <v>2152</v>
      </c>
      <c r="AX376" s="152">
        <v>84</v>
      </c>
      <c r="AY376" s="210">
        <v>516</v>
      </c>
      <c r="AZ376" s="210">
        <v>11442</v>
      </c>
      <c r="BA376" s="210">
        <v>5</v>
      </c>
      <c r="BB376" s="210">
        <v>95</v>
      </c>
      <c r="BC376" s="152">
        <f t="shared" si="106"/>
        <v>12</v>
      </c>
      <c r="BD376" s="152">
        <v>0</v>
      </c>
      <c r="BE376" s="152">
        <f t="shared" si="107"/>
        <v>11735</v>
      </c>
      <c r="BF376" s="152">
        <v>10</v>
      </c>
      <c r="BG376" s="152">
        <f t="shared" si="108"/>
        <v>311</v>
      </c>
      <c r="BH376" s="152">
        <v>3</v>
      </c>
      <c r="BI376" s="475" t="s">
        <v>97</v>
      </c>
      <c r="BJ376" s="152">
        <v>1128</v>
      </c>
    </row>
    <row r="377" spans="1:62" x14ac:dyDescent="0.25">
      <c r="A377" t="s">
        <v>98</v>
      </c>
      <c r="G377" s="151">
        <v>44540</v>
      </c>
      <c r="H377" s="152">
        <f t="shared" si="101"/>
        <v>12077</v>
      </c>
      <c r="I377" s="152">
        <v>19</v>
      </c>
      <c r="J377" s="216">
        <f t="shared" si="102"/>
        <v>1928.8788800779409</v>
      </c>
      <c r="K377" s="217">
        <f t="shared" si="103"/>
        <v>0.15757173660639978</v>
      </c>
      <c r="L377" s="152">
        <v>0</v>
      </c>
      <c r="M377" s="152">
        <v>12070</v>
      </c>
      <c r="N377" s="152">
        <v>7</v>
      </c>
      <c r="O377" s="210">
        <v>4746</v>
      </c>
      <c r="P377" s="210">
        <f t="shared" si="104"/>
        <v>7331</v>
      </c>
      <c r="Q377" s="152">
        <v>185</v>
      </c>
      <c r="R377" s="152">
        <v>2113</v>
      </c>
      <c r="S377" s="152">
        <v>1428</v>
      </c>
      <c r="T377" s="152">
        <v>6414</v>
      </c>
      <c r="U377" s="152">
        <v>527</v>
      </c>
      <c r="V377" s="152">
        <v>169</v>
      </c>
      <c r="W377" s="152">
        <v>1241</v>
      </c>
      <c r="X377" s="210">
        <v>9</v>
      </c>
      <c r="Y377" s="210">
        <v>39</v>
      </c>
      <c r="Z377" s="210">
        <v>67</v>
      </c>
      <c r="AA377" s="210">
        <v>68</v>
      </c>
      <c r="AB377" s="210">
        <v>403</v>
      </c>
      <c r="AC377" s="210">
        <v>2469</v>
      </c>
      <c r="AD377" s="210">
        <v>4037</v>
      </c>
      <c r="AE377" s="210">
        <v>4985</v>
      </c>
      <c r="AF377" s="152">
        <v>39</v>
      </c>
      <c r="AG377" s="152">
        <v>878</v>
      </c>
      <c r="AH377" s="152">
        <v>2081</v>
      </c>
      <c r="AI377" s="152">
        <v>7609</v>
      </c>
      <c r="AJ377" s="152">
        <v>44</v>
      </c>
      <c r="AK377" s="152">
        <v>1426</v>
      </c>
      <c r="AL377" s="210">
        <f t="shared" si="105"/>
        <v>9091</v>
      </c>
      <c r="AM377" s="210">
        <v>2986</v>
      </c>
      <c r="AN377" s="152">
        <v>2428</v>
      </c>
      <c r="AO377" s="152">
        <v>9150</v>
      </c>
      <c r="AP377" s="152">
        <v>268</v>
      </c>
      <c r="AQ377" s="152">
        <v>231</v>
      </c>
      <c r="AR377" s="210">
        <v>1877</v>
      </c>
      <c r="AS377" s="210">
        <v>9979</v>
      </c>
      <c r="AT377" s="210">
        <v>127</v>
      </c>
      <c r="AU377" s="210">
        <v>94</v>
      </c>
      <c r="AV377" s="152">
        <v>9835</v>
      </c>
      <c r="AW377" s="152">
        <v>2158</v>
      </c>
      <c r="AX377" s="152">
        <v>84</v>
      </c>
      <c r="AY377" s="210">
        <v>516</v>
      </c>
      <c r="AZ377" s="210">
        <v>11461</v>
      </c>
      <c r="BA377" s="210">
        <v>5</v>
      </c>
      <c r="BB377" s="210">
        <v>95</v>
      </c>
      <c r="BC377" s="152">
        <f t="shared" si="106"/>
        <v>12</v>
      </c>
      <c r="BD377" s="152">
        <v>0</v>
      </c>
      <c r="BE377" s="152">
        <f t="shared" si="107"/>
        <v>11754</v>
      </c>
      <c r="BF377" s="152">
        <v>19</v>
      </c>
      <c r="BG377" s="152">
        <f t="shared" si="108"/>
        <v>311</v>
      </c>
      <c r="BH377" s="152">
        <v>0</v>
      </c>
      <c r="BI377" s="475" t="s">
        <v>97</v>
      </c>
      <c r="BJ377" s="152">
        <v>1135</v>
      </c>
    </row>
    <row r="378" spans="1:62" x14ac:dyDescent="0.25">
      <c r="A378" t="s">
        <v>98</v>
      </c>
      <c r="G378" s="151">
        <v>44541</v>
      </c>
      <c r="H378" s="152">
        <f t="shared" si="101"/>
        <v>12089</v>
      </c>
      <c r="I378" s="152">
        <v>12</v>
      </c>
      <c r="J378" s="216">
        <f t="shared" si="102"/>
        <v>1930.7954608977584</v>
      </c>
      <c r="K378" s="217">
        <f t="shared" si="103"/>
        <v>9.9362424443157238E-2</v>
      </c>
      <c r="L378" s="152">
        <v>0</v>
      </c>
      <c r="M378" s="152">
        <v>12082</v>
      </c>
      <c r="N378" s="152">
        <v>7</v>
      </c>
      <c r="O378" s="210">
        <v>4751</v>
      </c>
      <c r="P378" s="210">
        <f t="shared" si="104"/>
        <v>7338</v>
      </c>
      <c r="Q378" s="152">
        <v>185</v>
      </c>
      <c r="R378" s="152">
        <v>2115</v>
      </c>
      <c r="S378" s="152">
        <v>1428</v>
      </c>
      <c r="T378" s="152">
        <v>6422</v>
      </c>
      <c r="U378" s="152">
        <v>527</v>
      </c>
      <c r="V378" s="152">
        <v>169</v>
      </c>
      <c r="W378" s="152">
        <v>1243</v>
      </c>
      <c r="X378" s="210">
        <v>9</v>
      </c>
      <c r="Y378" s="210">
        <v>39</v>
      </c>
      <c r="Z378" s="210">
        <v>67</v>
      </c>
      <c r="AA378" s="210">
        <v>68</v>
      </c>
      <c r="AB378" s="210">
        <v>403</v>
      </c>
      <c r="AC378" s="210">
        <v>2471</v>
      </c>
      <c r="AD378" s="210">
        <v>4044</v>
      </c>
      <c r="AE378" s="210">
        <v>4988</v>
      </c>
      <c r="AF378" s="152">
        <v>39</v>
      </c>
      <c r="AG378" s="152">
        <v>878</v>
      </c>
      <c r="AH378" s="152">
        <v>2083</v>
      </c>
      <c r="AI378" s="152">
        <v>7615</v>
      </c>
      <c r="AJ378" s="152">
        <v>44</v>
      </c>
      <c r="AK378" s="152">
        <v>1430</v>
      </c>
      <c r="AL378" s="210">
        <f t="shared" si="105"/>
        <v>9100</v>
      </c>
      <c r="AM378" s="210">
        <v>2989</v>
      </c>
      <c r="AN378" s="152">
        <v>2434</v>
      </c>
      <c r="AO378" s="152">
        <v>9156</v>
      </c>
      <c r="AP378" s="152">
        <v>268</v>
      </c>
      <c r="AQ378" s="152">
        <v>231</v>
      </c>
      <c r="AR378" s="210">
        <v>1882</v>
      </c>
      <c r="AS378" s="210">
        <v>9986</v>
      </c>
      <c r="AT378" s="210">
        <v>127</v>
      </c>
      <c r="AU378" s="210">
        <v>94</v>
      </c>
      <c r="AV378" s="152">
        <v>9842</v>
      </c>
      <c r="AW378" s="152">
        <v>2163</v>
      </c>
      <c r="AX378" s="152">
        <v>84</v>
      </c>
      <c r="AY378" s="210">
        <v>516</v>
      </c>
      <c r="AZ378" s="210">
        <v>11473</v>
      </c>
      <c r="BA378" s="210">
        <v>5</v>
      </c>
      <c r="BB378" s="210">
        <v>95</v>
      </c>
      <c r="BC378" s="152">
        <f t="shared" si="106"/>
        <v>12</v>
      </c>
      <c r="BD378" s="152">
        <v>0</v>
      </c>
      <c r="BE378" s="152">
        <f t="shared" si="107"/>
        <v>11766</v>
      </c>
      <c r="BF378" s="152">
        <v>12</v>
      </c>
      <c r="BG378" s="152">
        <f t="shared" si="108"/>
        <v>311</v>
      </c>
      <c r="BH378" s="152">
        <v>0</v>
      </c>
      <c r="BI378" s="475" t="s">
        <v>97</v>
      </c>
      <c r="BJ378" s="152">
        <v>1140</v>
      </c>
    </row>
    <row r="379" spans="1:62" x14ac:dyDescent="0.25">
      <c r="A379" t="s">
        <v>98</v>
      </c>
      <c r="G379" s="151">
        <v>44542</v>
      </c>
      <c r="H379" s="152">
        <f t="shared" si="101"/>
        <v>12106</v>
      </c>
      <c r="I379" s="152">
        <v>17</v>
      </c>
      <c r="J379" s="216">
        <f t="shared" si="102"/>
        <v>1933.5106170591664</v>
      </c>
      <c r="K379" s="217">
        <f t="shared" si="103"/>
        <v>0.14062370750268371</v>
      </c>
      <c r="L379" s="152">
        <v>0</v>
      </c>
      <c r="M379" s="152">
        <v>12099</v>
      </c>
      <c r="N379" s="152">
        <v>7</v>
      </c>
      <c r="O379" s="210">
        <v>4758</v>
      </c>
      <c r="P379" s="210">
        <f t="shared" si="104"/>
        <v>7348</v>
      </c>
      <c r="Q379" s="152">
        <v>186</v>
      </c>
      <c r="R379" s="152">
        <v>2118</v>
      </c>
      <c r="S379" s="152">
        <v>1428</v>
      </c>
      <c r="T379" s="152">
        <v>6430</v>
      </c>
      <c r="U379" s="152">
        <v>527</v>
      </c>
      <c r="V379" s="152">
        <v>169</v>
      </c>
      <c r="W379" s="152">
        <v>1248</v>
      </c>
      <c r="X379" s="210">
        <v>9</v>
      </c>
      <c r="Y379" s="210">
        <v>39</v>
      </c>
      <c r="Z379" s="210">
        <v>67</v>
      </c>
      <c r="AA379" s="210">
        <v>69</v>
      </c>
      <c r="AB379" s="210">
        <v>403</v>
      </c>
      <c r="AC379" s="210">
        <v>2475</v>
      </c>
      <c r="AD379" s="210">
        <v>4047</v>
      </c>
      <c r="AE379" s="210">
        <v>4997</v>
      </c>
      <c r="AF379" s="152">
        <v>39</v>
      </c>
      <c r="AG379" s="152">
        <v>878</v>
      </c>
      <c r="AH379" s="152">
        <v>2086</v>
      </c>
      <c r="AI379" s="152">
        <v>7627</v>
      </c>
      <c r="AJ379" s="152">
        <v>44</v>
      </c>
      <c r="AK379" s="152">
        <v>1432</v>
      </c>
      <c r="AL379" s="210">
        <f t="shared" si="105"/>
        <v>9113</v>
      </c>
      <c r="AM379" s="210">
        <v>2993</v>
      </c>
      <c r="AN379" s="152">
        <v>2443</v>
      </c>
      <c r="AO379" s="152">
        <v>9164</v>
      </c>
      <c r="AP379" s="152">
        <v>268</v>
      </c>
      <c r="AQ379" s="152">
        <v>231</v>
      </c>
      <c r="AR379" s="210">
        <v>1887</v>
      </c>
      <c r="AS379" s="210">
        <v>9998</v>
      </c>
      <c r="AT379" s="210">
        <v>127</v>
      </c>
      <c r="AU379" s="210">
        <v>94</v>
      </c>
      <c r="AV379" s="152">
        <v>9854</v>
      </c>
      <c r="AW379" s="152">
        <v>2168</v>
      </c>
      <c r="AX379" s="152">
        <v>84</v>
      </c>
      <c r="AY379" s="210">
        <v>517</v>
      </c>
      <c r="AZ379" s="210">
        <v>11489</v>
      </c>
      <c r="BA379" s="210">
        <v>5</v>
      </c>
      <c r="BB379" s="210">
        <v>95</v>
      </c>
      <c r="BC379" s="152">
        <f t="shared" si="106"/>
        <v>12</v>
      </c>
      <c r="BD379" s="152">
        <v>0</v>
      </c>
      <c r="BE379" s="152">
        <f t="shared" si="107"/>
        <v>11779</v>
      </c>
      <c r="BF379" s="152">
        <v>13</v>
      </c>
      <c r="BG379" s="152">
        <f t="shared" si="108"/>
        <v>315</v>
      </c>
      <c r="BH379" s="152">
        <v>4</v>
      </c>
      <c r="BI379" s="475" t="s">
        <v>97</v>
      </c>
      <c r="BJ379" s="152">
        <v>1148</v>
      </c>
    </row>
    <row r="380" spans="1:62" x14ac:dyDescent="0.25">
      <c r="A380" t="s">
        <v>98</v>
      </c>
      <c r="G380" s="151">
        <v>44543</v>
      </c>
      <c r="H380" s="152">
        <f t="shared" si="101"/>
        <v>12129</v>
      </c>
      <c r="I380" s="152">
        <v>23</v>
      </c>
      <c r="J380" s="216">
        <f t="shared" si="102"/>
        <v>1937.1840636304833</v>
      </c>
      <c r="K380" s="217">
        <f t="shared" si="103"/>
        <v>0.18998843548654065</v>
      </c>
      <c r="L380" s="152">
        <v>0</v>
      </c>
      <c r="M380" s="152">
        <v>12122</v>
      </c>
      <c r="N380" s="152">
        <v>7</v>
      </c>
      <c r="O380" s="210">
        <v>4769</v>
      </c>
      <c r="P380" s="210">
        <f t="shared" si="104"/>
        <v>7360</v>
      </c>
      <c r="Q380" s="152">
        <v>187</v>
      </c>
      <c r="R380" s="152">
        <v>2122</v>
      </c>
      <c r="S380" s="152">
        <v>1431</v>
      </c>
      <c r="T380" s="152">
        <v>6443</v>
      </c>
      <c r="U380" s="152">
        <v>527</v>
      </c>
      <c r="V380" s="152">
        <v>169</v>
      </c>
      <c r="W380" s="152">
        <v>1250</v>
      </c>
      <c r="X380" s="210">
        <v>9</v>
      </c>
      <c r="Y380" s="210">
        <v>39</v>
      </c>
      <c r="Z380" s="210">
        <v>68</v>
      </c>
      <c r="AA380" s="210">
        <v>69</v>
      </c>
      <c r="AB380" s="210">
        <v>403</v>
      </c>
      <c r="AC380" s="210">
        <v>2479</v>
      </c>
      <c r="AD380" s="210">
        <v>4054</v>
      </c>
      <c r="AE380" s="210">
        <v>5008</v>
      </c>
      <c r="AF380" s="152">
        <v>39</v>
      </c>
      <c r="AG380" s="152">
        <v>880</v>
      </c>
      <c r="AH380" s="152">
        <v>2090</v>
      </c>
      <c r="AI380" s="152">
        <v>7641</v>
      </c>
      <c r="AJ380" s="152">
        <v>44</v>
      </c>
      <c r="AK380" s="152">
        <v>1435</v>
      </c>
      <c r="AL380" s="210">
        <f t="shared" si="105"/>
        <v>9127</v>
      </c>
      <c r="AM380" s="210">
        <v>3002</v>
      </c>
      <c r="AN380" s="152">
        <v>2455</v>
      </c>
      <c r="AO380" s="152">
        <v>9173</v>
      </c>
      <c r="AP380" s="152">
        <v>270</v>
      </c>
      <c r="AQ380" s="152">
        <v>231</v>
      </c>
      <c r="AR380" s="210">
        <v>1896</v>
      </c>
      <c r="AS380" s="210">
        <v>10010</v>
      </c>
      <c r="AT380" s="210">
        <v>127</v>
      </c>
      <c r="AU380" s="210">
        <v>96</v>
      </c>
      <c r="AV380" s="152">
        <v>9868</v>
      </c>
      <c r="AW380" s="152">
        <v>2177</v>
      </c>
      <c r="AX380" s="152">
        <v>84</v>
      </c>
      <c r="AY380" s="210">
        <v>520</v>
      </c>
      <c r="AZ380" s="210">
        <v>11507</v>
      </c>
      <c r="BA380" s="210">
        <v>5</v>
      </c>
      <c r="BB380" s="210">
        <v>97</v>
      </c>
      <c r="BC380" s="152">
        <f t="shared" si="106"/>
        <v>12</v>
      </c>
      <c r="BD380" s="152">
        <v>0</v>
      </c>
      <c r="BE380" s="152">
        <f t="shared" si="107"/>
        <v>11800</v>
      </c>
      <c r="BF380" s="152">
        <v>21</v>
      </c>
      <c r="BG380" s="152">
        <f t="shared" si="108"/>
        <v>317</v>
      </c>
      <c r="BH380" s="152">
        <v>2</v>
      </c>
      <c r="BI380" s="475" t="s">
        <v>97</v>
      </c>
      <c r="BJ380" s="152">
        <v>1153</v>
      </c>
    </row>
    <row r="381" spans="1:62" x14ac:dyDescent="0.25">
      <c r="A381" t="s">
        <v>98</v>
      </c>
      <c r="G381" s="151">
        <v>44544</v>
      </c>
      <c r="H381" s="152">
        <f t="shared" si="101"/>
        <v>12140</v>
      </c>
      <c r="I381" s="152">
        <v>11</v>
      </c>
      <c r="J381" s="216">
        <f t="shared" si="102"/>
        <v>1938.9409293819826</v>
      </c>
      <c r="K381" s="217">
        <f t="shared" si="103"/>
        <v>9.0691730563108308E-2</v>
      </c>
      <c r="L381" s="152">
        <v>0</v>
      </c>
      <c r="M381" s="152">
        <v>12133</v>
      </c>
      <c r="N381" s="152">
        <v>7</v>
      </c>
      <c r="O381" s="210">
        <v>4772</v>
      </c>
      <c r="P381" s="210">
        <f t="shared" si="104"/>
        <v>7368</v>
      </c>
      <c r="Q381" s="152">
        <v>187</v>
      </c>
      <c r="R381" s="152">
        <v>2123</v>
      </c>
      <c r="S381" s="152">
        <v>1433</v>
      </c>
      <c r="T381" s="152">
        <v>6448</v>
      </c>
      <c r="U381" s="152">
        <v>527</v>
      </c>
      <c r="V381" s="152">
        <v>169</v>
      </c>
      <c r="W381" s="152">
        <v>1253</v>
      </c>
      <c r="X381" s="210">
        <v>9</v>
      </c>
      <c r="Y381" s="210">
        <v>39</v>
      </c>
      <c r="Z381" s="210">
        <v>68</v>
      </c>
      <c r="AA381" s="210">
        <v>69</v>
      </c>
      <c r="AB381" s="210">
        <v>403</v>
      </c>
      <c r="AC381" s="210">
        <v>2481</v>
      </c>
      <c r="AD381" s="210">
        <v>4059</v>
      </c>
      <c r="AE381" s="210">
        <v>5012</v>
      </c>
      <c r="AF381" s="152">
        <v>39</v>
      </c>
      <c r="AG381" s="152">
        <v>880</v>
      </c>
      <c r="AH381" s="152">
        <v>2093</v>
      </c>
      <c r="AI381" s="152">
        <v>7649</v>
      </c>
      <c r="AJ381" s="152">
        <v>44</v>
      </c>
      <c r="AK381" s="152">
        <v>1435</v>
      </c>
      <c r="AL381" s="210">
        <f t="shared" si="105"/>
        <v>9133</v>
      </c>
      <c r="AM381" s="210">
        <v>3007</v>
      </c>
      <c r="AN381" s="152">
        <v>2460</v>
      </c>
      <c r="AO381" s="152">
        <v>9179</v>
      </c>
      <c r="AP381" s="152">
        <v>270</v>
      </c>
      <c r="AQ381" s="152">
        <v>231</v>
      </c>
      <c r="AR381" s="210">
        <v>1900</v>
      </c>
      <c r="AS381" s="210">
        <v>10017</v>
      </c>
      <c r="AT381" s="210">
        <v>127</v>
      </c>
      <c r="AU381" s="210">
        <v>96</v>
      </c>
      <c r="AV381" s="152">
        <v>9875</v>
      </c>
      <c r="AW381" s="152">
        <v>2181</v>
      </c>
      <c r="AX381" s="152">
        <v>84</v>
      </c>
      <c r="AY381" s="210">
        <v>520</v>
      </c>
      <c r="AZ381" s="210">
        <v>11518</v>
      </c>
      <c r="BA381" s="210">
        <v>5</v>
      </c>
      <c r="BB381" s="210">
        <v>97</v>
      </c>
      <c r="BC381" s="152">
        <f t="shared" si="106"/>
        <v>12</v>
      </c>
      <c r="BD381" s="152">
        <v>0</v>
      </c>
      <c r="BE381" s="152">
        <f t="shared" si="107"/>
        <v>11811</v>
      </c>
      <c r="BF381" s="152">
        <v>11</v>
      </c>
      <c r="BG381" s="152">
        <f t="shared" si="108"/>
        <v>317</v>
      </c>
      <c r="BH381" s="152">
        <v>0</v>
      </c>
      <c r="BI381" s="475" t="s">
        <v>97</v>
      </c>
      <c r="BJ381" s="152">
        <v>1161</v>
      </c>
    </row>
    <row r="382" spans="1:62" x14ac:dyDescent="0.25">
      <c r="A382" t="s">
        <v>98</v>
      </c>
      <c r="G382" s="151">
        <v>44545</v>
      </c>
      <c r="H382" s="152">
        <f t="shared" si="101"/>
        <v>12157</v>
      </c>
      <c r="I382" s="152">
        <v>17</v>
      </c>
      <c r="J382" s="216">
        <f t="shared" si="102"/>
        <v>1941.6560855433906</v>
      </c>
      <c r="K382" s="217">
        <f t="shared" si="103"/>
        <v>0.14003294892916074</v>
      </c>
      <c r="L382" s="152">
        <v>0</v>
      </c>
      <c r="M382" s="152">
        <v>12150</v>
      </c>
      <c r="N382" s="152">
        <v>7</v>
      </c>
      <c r="O382" s="210">
        <v>4776</v>
      </c>
      <c r="P382" s="210">
        <f t="shared" si="104"/>
        <v>7381</v>
      </c>
      <c r="Q382" s="152">
        <v>187</v>
      </c>
      <c r="R382" s="152">
        <v>2123</v>
      </c>
      <c r="S382" s="152">
        <v>1434</v>
      </c>
      <c r="T382" s="152">
        <v>6460</v>
      </c>
      <c r="U382" s="152">
        <v>527</v>
      </c>
      <c r="V382" s="152">
        <v>169</v>
      </c>
      <c r="W382" s="152">
        <v>1257</v>
      </c>
      <c r="X382" s="210">
        <v>9</v>
      </c>
      <c r="Y382" s="210">
        <v>39</v>
      </c>
      <c r="Z382" s="210">
        <v>68</v>
      </c>
      <c r="AA382" s="210">
        <v>69</v>
      </c>
      <c r="AB382" s="210">
        <v>403</v>
      </c>
      <c r="AC382" s="210">
        <v>2483</v>
      </c>
      <c r="AD382" s="210">
        <v>4063</v>
      </c>
      <c r="AE382" s="210">
        <v>5023</v>
      </c>
      <c r="AF382" s="152">
        <v>39</v>
      </c>
      <c r="AG382" s="152">
        <v>882</v>
      </c>
      <c r="AH382" s="152">
        <v>2093</v>
      </c>
      <c r="AI382" s="152">
        <v>7660</v>
      </c>
      <c r="AJ382" s="152">
        <v>44</v>
      </c>
      <c r="AK382" s="152">
        <v>1439</v>
      </c>
      <c r="AL382" s="210">
        <f t="shared" si="105"/>
        <v>9144</v>
      </c>
      <c r="AM382" s="210">
        <v>3013</v>
      </c>
      <c r="AN382" s="152">
        <v>2468</v>
      </c>
      <c r="AO382" s="152">
        <v>9186</v>
      </c>
      <c r="AP382" s="152">
        <v>272</v>
      </c>
      <c r="AQ382" s="152">
        <v>231</v>
      </c>
      <c r="AR382" s="210">
        <v>1904</v>
      </c>
      <c r="AS382" s="210">
        <v>10028</v>
      </c>
      <c r="AT382" s="210">
        <v>127</v>
      </c>
      <c r="AU382" s="210">
        <v>98</v>
      </c>
      <c r="AV382" s="152">
        <v>9887</v>
      </c>
      <c r="AW382" s="152">
        <v>2185</v>
      </c>
      <c r="AX382" s="152">
        <v>85</v>
      </c>
      <c r="AY382" s="210">
        <v>520</v>
      </c>
      <c r="AZ382" s="210">
        <v>11533</v>
      </c>
      <c r="BA382" s="210">
        <v>5</v>
      </c>
      <c r="BB382" s="210">
        <v>99</v>
      </c>
      <c r="BC382" s="152">
        <f t="shared" si="106"/>
        <v>12</v>
      </c>
      <c r="BD382" s="152">
        <v>0</v>
      </c>
      <c r="BE382" s="152">
        <f t="shared" si="107"/>
        <v>11828</v>
      </c>
      <c r="BF382" s="152">
        <v>17</v>
      </c>
      <c r="BG382" s="152">
        <f t="shared" si="108"/>
        <v>317</v>
      </c>
      <c r="BH382" s="152">
        <v>0</v>
      </c>
      <c r="BI382" s="475" t="s">
        <v>97</v>
      </c>
      <c r="BJ382" s="152">
        <v>1161</v>
      </c>
    </row>
    <row r="383" spans="1:62" x14ac:dyDescent="0.25">
      <c r="A383" t="s">
        <v>98</v>
      </c>
      <c r="G383" s="151">
        <v>44546</v>
      </c>
      <c r="H383" s="152">
        <f t="shared" si="101"/>
        <v>12168</v>
      </c>
      <c r="I383" s="152">
        <v>11</v>
      </c>
      <c r="J383" s="216">
        <f t="shared" si="102"/>
        <v>1943.4129512948898</v>
      </c>
      <c r="K383" s="217">
        <f t="shared" si="103"/>
        <v>9.0482849387186093E-2</v>
      </c>
      <c r="L383" s="152">
        <v>0</v>
      </c>
      <c r="M383" s="152">
        <v>12161</v>
      </c>
      <c r="N383" s="152">
        <v>7</v>
      </c>
      <c r="O383" s="210">
        <v>4782</v>
      </c>
      <c r="P383" s="210">
        <f t="shared" si="104"/>
        <v>7386</v>
      </c>
      <c r="Q383" s="152">
        <v>187</v>
      </c>
      <c r="R383" s="152">
        <v>2123</v>
      </c>
      <c r="S383" s="152">
        <v>1434</v>
      </c>
      <c r="T383" s="152">
        <v>6468</v>
      </c>
      <c r="U383" s="152">
        <v>528</v>
      </c>
      <c r="V383" s="152">
        <v>169</v>
      </c>
      <c r="W383" s="152">
        <v>1259</v>
      </c>
      <c r="X383" s="210">
        <v>9</v>
      </c>
      <c r="Y383" s="210">
        <v>39</v>
      </c>
      <c r="Z383" s="210">
        <v>68</v>
      </c>
      <c r="AA383" s="210">
        <v>69</v>
      </c>
      <c r="AB383" s="210">
        <v>403</v>
      </c>
      <c r="AC383" s="210">
        <v>2485</v>
      </c>
      <c r="AD383" s="210">
        <v>4066</v>
      </c>
      <c r="AE383" s="210">
        <v>5029</v>
      </c>
      <c r="AF383" s="152">
        <v>39</v>
      </c>
      <c r="AG383" s="152">
        <v>883</v>
      </c>
      <c r="AH383" s="152">
        <v>2093</v>
      </c>
      <c r="AI383" s="152">
        <v>7670</v>
      </c>
      <c r="AJ383" s="152">
        <v>44</v>
      </c>
      <c r="AK383" s="152">
        <v>1439</v>
      </c>
      <c r="AL383" s="210">
        <f t="shared" si="105"/>
        <v>9152</v>
      </c>
      <c r="AM383" s="210">
        <v>3016</v>
      </c>
      <c r="AN383" s="152">
        <v>2470</v>
      </c>
      <c r="AO383" s="152">
        <v>9194</v>
      </c>
      <c r="AP383" s="152">
        <v>273</v>
      </c>
      <c r="AQ383" s="152">
        <v>231</v>
      </c>
      <c r="AR383" s="210">
        <v>1907</v>
      </c>
      <c r="AS383" s="210">
        <v>10035</v>
      </c>
      <c r="AT383" s="210">
        <v>127</v>
      </c>
      <c r="AU383" s="210">
        <v>99</v>
      </c>
      <c r="AV383" s="152">
        <v>9894</v>
      </c>
      <c r="AW383" s="152">
        <v>2188</v>
      </c>
      <c r="AX383" s="152">
        <v>86</v>
      </c>
      <c r="AY383" s="210">
        <v>520</v>
      </c>
      <c r="AZ383" s="210">
        <v>11543</v>
      </c>
      <c r="BA383" s="210">
        <v>5</v>
      </c>
      <c r="BB383" s="210">
        <v>100</v>
      </c>
      <c r="BC383" s="152">
        <f t="shared" si="106"/>
        <v>12</v>
      </c>
      <c r="BD383" s="152">
        <v>0</v>
      </c>
      <c r="BE383" s="152">
        <f t="shared" si="107"/>
        <v>11838</v>
      </c>
      <c r="BF383" s="152">
        <v>10</v>
      </c>
      <c r="BG383" s="152">
        <f t="shared" si="108"/>
        <v>318</v>
      </c>
      <c r="BH383" s="152">
        <v>1</v>
      </c>
      <c r="BI383" s="475" t="s">
        <v>97</v>
      </c>
      <c r="BJ383" s="152">
        <v>1168</v>
      </c>
    </row>
    <row r="384" spans="1:62" x14ac:dyDescent="0.25">
      <c r="A384" t="s">
        <v>98</v>
      </c>
      <c r="G384" s="151">
        <v>44547</v>
      </c>
      <c r="H384" s="152">
        <f t="shared" si="101"/>
        <v>12182</v>
      </c>
      <c r="I384" s="152">
        <v>14</v>
      </c>
      <c r="J384" s="216">
        <f t="shared" si="102"/>
        <v>1945.6489622513436</v>
      </c>
      <c r="K384" s="217">
        <f t="shared" si="103"/>
        <v>0.11505588428664737</v>
      </c>
      <c r="L384" s="152">
        <v>0</v>
      </c>
      <c r="M384" s="152">
        <v>12175</v>
      </c>
      <c r="N384" s="152">
        <v>7</v>
      </c>
      <c r="O384" s="210">
        <v>4789</v>
      </c>
      <c r="P384" s="210">
        <f t="shared" si="104"/>
        <v>7393</v>
      </c>
      <c r="Q384" s="152">
        <v>188</v>
      </c>
      <c r="R384" s="152">
        <v>2126</v>
      </c>
      <c r="S384" s="152">
        <v>1440</v>
      </c>
      <c r="T384" s="152">
        <v>6468</v>
      </c>
      <c r="U384" s="152">
        <v>528</v>
      </c>
      <c r="V384" s="152">
        <v>169</v>
      </c>
      <c r="W384" s="152">
        <v>1263</v>
      </c>
      <c r="X384" s="210">
        <v>9</v>
      </c>
      <c r="Y384" s="210">
        <v>39</v>
      </c>
      <c r="Z384" s="210">
        <v>68</v>
      </c>
      <c r="AA384" s="210">
        <v>70</v>
      </c>
      <c r="AB384" s="210">
        <v>403</v>
      </c>
      <c r="AC384" s="210">
        <v>2488</v>
      </c>
      <c r="AD384" s="210">
        <v>4073</v>
      </c>
      <c r="AE384" s="210">
        <v>5032</v>
      </c>
      <c r="AF384" s="152">
        <v>39</v>
      </c>
      <c r="AG384" s="152">
        <v>884</v>
      </c>
      <c r="AH384" s="152">
        <v>2096</v>
      </c>
      <c r="AI384" s="152">
        <v>7679</v>
      </c>
      <c r="AJ384" s="152">
        <v>44</v>
      </c>
      <c r="AK384" s="152">
        <v>1440</v>
      </c>
      <c r="AL384" s="210">
        <f t="shared" si="105"/>
        <v>9159</v>
      </c>
      <c r="AM384" s="210">
        <v>3023</v>
      </c>
      <c r="AN384" s="152">
        <v>2478</v>
      </c>
      <c r="AO384" s="152">
        <v>9199</v>
      </c>
      <c r="AP384" s="152">
        <v>274</v>
      </c>
      <c r="AQ384" s="152">
        <v>231</v>
      </c>
      <c r="AR384" s="210">
        <v>1912</v>
      </c>
      <c r="AS384" s="210">
        <v>10043</v>
      </c>
      <c r="AT384" s="210">
        <v>127</v>
      </c>
      <c r="AU384" s="210">
        <v>100</v>
      </c>
      <c r="AV384" s="152">
        <v>9903</v>
      </c>
      <c r="AW384" s="152">
        <v>2193</v>
      </c>
      <c r="AX384" s="152">
        <v>86</v>
      </c>
      <c r="AY384" s="210">
        <v>520</v>
      </c>
      <c r="AZ384" s="210">
        <v>11556</v>
      </c>
      <c r="BA384" s="210">
        <v>5</v>
      </c>
      <c r="BB384" s="210">
        <v>101</v>
      </c>
      <c r="BC384" s="152">
        <f t="shared" si="106"/>
        <v>12</v>
      </c>
      <c r="BD384" s="152">
        <v>0</v>
      </c>
      <c r="BE384" s="152">
        <f t="shared" si="107"/>
        <v>11852</v>
      </c>
      <c r="BF384" s="152">
        <v>14</v>
      </c>
      <c r="BG384" s="152">
        <f t="shared" si="108"/>
        <v>318</v>
      </c>
      <c r="BH384" s="152">
        <v>0</v>
      </c>
      <c r="BI384" s="475" t="s">
        <v>97</v>
      </c>
      <c r="BJ384" s="152">
        <v>1173</v>
      </c>
    </row>
    <row r="385" spans="1:62" x14ac:dyDescent="0.25">
      <c r="A385" t="s">
        <v>98</v>
      </c>
      <c r="G385" s="151">
        <v>44548</v>
      </c>
      <c r="H385" s="152">
        <f t="shared" si="101"/>
        <v>12194</v>
      </c>
      <c r="I385" s="152">
        <v>12</v>
      </c>
      <c r="J385" s="216">
        <f t="shared" si="102"/>
        <v>1947.5655430711611</v>
      </c>
      <c r="K385" s="217">
        <f t="shared" si="103"/>
        <v>9.8505992447869062E-2</v>
      </c>
      <c r="L385" s="152">
        <v>0</v>
      </c>
      <c r="M385" s="152">
        <v>12187</v>
      </c>
      <c r="N385" s="152">
        <v>7</v>
      </c>
      <c r="O385" s="210">
        <v>4793</v>
      </c>
      <c r="P385" s="210">
        <f t="shared" si="104"/>
        <v>7401</v>
      </c>
      <c r="Q385" s="152">
        <v>188</v>
      </c>
      <c r="R385" s="152">
        <v>2127</v>
      </c>
      <c r="S385" s="152">
        <v>1440</v>
      </c>
      <c r="T385" s="152">
        <v>6475</v>
      </c>
      <c r="U385" s="152">
        <v>528</v>
      </c>
      <c r="V385" s="152">
        <v>169</v>
      </c>
      <c r="W385" s="152">
        <v>1267</v>
      </c>
      <c r="X385" s="210">
        <v>9</v>
      </c>
      <c r="Y385" s="210">
        <v>39</v>
      </c>
      <c r="Z385" s="210">
        <v>68</v>
      </c>
      <c r="AA385" s="210">
        <v>70</v>
      </c>
      <c r="AB385" s="210">
        <v>403</v>
      </c>
      <c r="AC385" s="210">
        <v>2490</v>
      </c>
      <c r="AD385" s="210">
        <v>4077</v>
      </c>
      <c r="AE385" s="210">
        <v>5038</v>
      </c>
      <c r="AF385" s="152">
        <v>39</v>
      </c>
      <c r="AG385" s="152">
        <v>884</v>
      </c>
      <c r="AH385" s="152">
        <v>2097</v>
      </c>
      <c r="AI385" s="152">
        <v>7690</v>
      </c>
      <c r="AJ385" s="152">
        <v>44</v>
      </c>
      <c r="AK385" s="152">
        <v>1440</v>
      </c>
      <c r="AL385" s="210">
        <f t="shared" si="105"/>
        <v>9166</v>
      </c>
      <c r="AM385" s="210">
        <v>3028</v>
      </c>
      <c r="AN385" s="152">
        <v>2483</v>
      </c>
      <c r="AO385" s="152">
        <v>9206</v>
      </c>
      <c r="AP385" s="152">
        <v>274</v>
      </c>
      <c r="AQ385" s="152">
        <v>231</v>
      </c>
      <c r="AR385" s="210">
        <v>1915</v>
      </c>
      <c r="AS385" s="210">
        <v>10052</v>
      </c>
      <c r="AT385" s="210">
        <v>127</v>
      </c>
      <c r="AU385" s="210">
        <v>100</v>
      </c>
      <c r="AV385" s="152">
        <v>9912</v>
      </c>
      <c r="AW385" s="152">
        <v>2196</v>
      </c>
      <c r="AX385" s="152">
        <v>86</v>
      </c>
      <c r="AY385" s="210">
        <v>520</v>
      </c>
      <c r="AZ385" s="210">
        <v>11568</v>
      </c>
      <c r="BA385" s="210">
        <v>5</v>
      </c>
      <c r="BB385" s="210">
        <v>101</v>
      </c>
      <c r="BC385" s="152">
        <f t="shared" si="106"/>
        <v>12</v>
      </c>
      <c r="BD385" s="152">
        <v>0</v>
      </c>
      <c r="BE385" s="152">
        <f t="shared" si="107"/>
        <v>11862</v>
      </c>
      <c r="BF385" s="152">
        <v>10</v>
      </c>
      <c r="BG385" s="152">
        <f t="shared" si="108"/>
        <v>320</v>
      </c>
      <c r="BH385" s="152">
        <v>2</v>
      </c>
      <c r="BI385" s="475" t="s">
        <v>97</v>
      </c>
      <c r="BJ385" s="152">
        <v>1181</v>
      </c>
    </row>
    <row r="386" spans="1:62" x14ac:dyDescent="0.25">
      <c r="A386" t="s">
        <v>98</v>
      </c>
      <c r="G386" s="151">
        <v>44549</v>
      </c>
      <c r="H386" s="152">
        <f t="shared" si="101"/>
        <v>12218</v>
      </c>
      <c r="I386" s="152">
        <v>24</v>
      </c>
      <c r="J386" s="216">
        <f t="shared" si="102"/>
        <v>1951.398704710796</v>
      </c>
      <c r="K386" s="217">
        <f t="shared" si="103"/>
        <v>0.19681810726586946</v>
      </c>
      <c r="L386" s="152">
        <v>0</v>
      </c>
      <c r="M386" s="152">
        <v>12211</v>
      </c>
      <c r="N386" s="152">
        <v>7</v>
      </c>
      <c r="O386" s="210">
        <v>4799</v>
      </c>
      <c r="P386" s="210">
        <f t="shared" si="104"/>
        <v>7419</v>
      </c>
      <c r="Q386" s="152">
        <v>188</v>
      </c>
      <c r="R386" s="152">
        <v>2128</v>
      </c>
      <c r="S386" s="152">
        <v>1441</v>
      </c>
      <c r="T386" s="152">
        <v>6494</v>
      </c>
      <c r="U386" s="152">
        <v>528</v>
      </c>
      <c r="V386" s="152">
        <v>169</v>
      </c>
      <c r="W386" s="152">
        <v>1270</v>
      </c>
      <c r="X386" s="210">
        <v>9</v>
      </c>
      <c r="Y386" s="210">
        <v>39</v>
      </c>
      <c r="Z386" s="210">
        <v>68</v>
      </c>
      <c r="AA386" s="210">
        <v>70</v>
      </c>
      <c r="AB386" s="210">
        <v>403</v>
      </c>
      <c r="AC386" s="210">
        <v>2493</v>
      </c>
      <c r="AD386" s="210">
        <v>4081</v>
      </c>
      <c r="AE386" s="210">
        <v>5055</v>
      </c>
      <c r="AF386" s="152">
        <v>39</v>
      </c>
      <c r="AG386" s="152">
        <v>886</v>
      </c>
      <c r="AH386" s="152">
        <v>2098</v>
      </c>
      <c r="AI386" s="152">
        <v>7709</v>
      </c>
      <c r="AJ386" s="152">
        <v>44</v>
      </c>
      <c r="AK386" s="152">
        <v>1442</v>
      </c>
      <c r="AL386" s="210">
        <f t="shared" si="105"/>
        <v>9182</v>
      </c>
      <c r="AM386" s="210">
        <v>3036</v>
      </c>
      <c r="AN386" s="152">
        <v>2490</v>
      </c>
      <c r="AO386" s="152">
        <v>9221</v>
      </c>
      <c r="AP386" s="152">
        <v>276</v>
      </c>
      <c r="AQ386" s="152">
        <v>231</v>
      </c>
      <c r="AR386" s="210">
        <v>1923</v>
      </c>
      <c r="AS386" s="210">
        <v>10066</v>
      </c>
      <c r="AT386" s="210">
        <v>127</v>
      </c>
      <c r="AU386" s="210">
        <v>102</v>
      </c>
      <c r="AV386" s="152">
        <v>9928</v>
      </c>
      <c r="AW386" s="152">
        <v>2204</v>
      </c>
      <c r="AX386" s="152">
        <v>86</v>
      </c>
      <c r="AY386" s="210">
        <v>522</v>
      </c>
      <c r="AZ386" s="210">
        <v>11588</v>
      </c>
      <c r="BA386" s="210">
        <v>5</v>
      </c>
      <c r="BB386" s="210">
        <v>103</v>
      </c>
      <c r="BC386" s="152">
        <f t="shared" si="106"/>
        <v>12</v>
      </c>
      <c r="BD386" s="152">
        <v>0</v>
      </c>
      <c r="BE386" s="152">
        <f t="shared" si="107"/>
        <v>11885</v>
      </c>
      <c r="BF386" s="152">
        <v>23</v>
      </c>
      <c r="BG386" s="152">
        <f t="shared" si="108"/>
        <v>321</v>
      </c>
      <c r="BH386" s="152">
        <v>1</v>
      </c>
      <c r="BI386" s="475" t="s">
        <v>97</v>
      </c>
      <c r="BJ386" s="152">
        <v>1186</v>
      </c>
    </row>
    <row r="387" spans="1:62" x14ac:dyDescent="0.25">
      <c r="A387" t="s">
        <v>98</v>
      </c>
      <c r="G387" s="151">
        <v>44550</v>
      </c>
      <c r="H387" s="152">
        <f t="shared" si="101"/>
        <v>12229</v>
      </c>
      <c r="I387" s="152">
        <v>11</v>
      </c>
      <c r="J387" s="216">
        <f t="shared" si="102"/>
        <v>1953.1555704622954</v>
      </c>
      <c r="K387" s="217">
        <f t="shared" si="103"/>
        <v>9.0031101653295309E-2</v>
      </c>
      <c r="L387" s="152">
        <v>0</v>
      </c>
      <c r="M387" s="152">
        <v>12222</v>
      </c>
      <c r="N387" s="152">
        <v>7</v>
      </c>
      <c r="O387" s="210">
        <v>4804</v>
      </c>
      <c r="P387" s="210">
        <f t="shared" si="104"/>
        <v>7425</v>
      </c>
      <c r="Q387" s="152">
        <v>188</v>
      </c>
      <c r="R387" s="152">
        <v>2129</v>
      </c>
      <c r="S387" s="152">
        <v>1442</v>
      </c>
      <c r="T387" s="152">
        <v>6498</v>
      </c>
      <c r="U387" s="152">
        <v>529</v>
      </c>
      <c r="V387" s="152">
        <v>169</v>
      </c>
      <c r="W387" s="152">
        <v>1274</v>
      </c>
      <c r="X387" s="210">
        <v>9</v>
      </c>
      <c r="Y387" s="210">
        <v>39</v>
      </c>
      <c r="Z387" s="210">
        <v>68</v>
      </c>
      <c r="AA387" s="210">
        <v>70</v>
      </c>
      <c r="AB387" s="210">
        <v>403</v>
      </c>
      <c r="AC387" s="210">
        <v>2500</v>
      </c>
      <c r="AD387" s="210">
        <v>4083</v>
      </c>
      <c r="AE387" s="210">
        <v>5057</v>
      </c>
      <c r="AF387" s="152">
        <v>39</v>
      </c>
      <c r="AG387" s="152">
        <v>890</v>
      </c>
      <c r="AH387" s="152">
        <v>2100</v>
      </c>
      <c r="AI387" s="152">
        <v>7714</v>
      </c>
      <c r="AJ387" s="152">
        <v>44</v>
      </c>
      <c r="AK387" s="152">
        <v>1442</v>
      </c>
      <c r="AL387" s="210">
        <f t="shared" si="105"/>
        <v>9189</v>
      </c>
      <c r="AM387" s="210">
        <v>3040</v>
      </c>
      <c r="AN387" s="152">
        <v>2493</v>
      </c>
      <c r="AO387" s="152">
        <v>9226</v>
      </c>
      <c r="AP387" s="152">
        <v>279</v>
      </c>
      <c r="AQ387" s="152">
        <v>231</v>
      </c>
      <c r="AR387" s="210">
        <v>1928</v>
      </c>
      <c r="AS387" s="210">
        <v>10069</v>
      </c>
      <c r="AT387" s="210">
        <v>127</v>
      </c>
      <c r="AU387" s="210">
        <v>105</v>
      </c>
      <c r="AV387" s="152">
        <v>9936</v>
      </c>
      <c r="AW387" s="152">
        <v>2207</v>
      </c>
      <c r="AX387" s="152">
        <v>86</v>
      </c>
      <c r="AY387" s="210">
        <v>523</v>
      </c>
      <c r="AZ387" s="210">
        <v>11595</v>
      </c>
      <c r="BA387" s="210">
        <v>5</v>
      </c>
      <c r="BB387" s="210">
        <v>106</v>
      </c>
      <c r="BC387" s="152">
        <f t="shared" si="106"/>
        <v>12</v>
      </c>
      <c r="BD387" s="152">
        <v>0</v>
      </c>
      <c r="BE387" s="152">
        <f t="shared" si="107"/>
        <v>11896</v>
      </c>
      <c r="BF387" s="152">
        <v>11</v>
      </c>
      <c r="BG387" s="152">
        <f t="shared" si="108"/>
        <v>321</v>
      </c>
      <c r="BH387" s="152">
        <v>0</v>
      </c>
      <c r="BI387" s="475" t="s">
        <v>97</v>
      </c>
      <c r="BJ387" s="152">
        <v>1191</v>
      </c>
    </row>
    <row r="388" spans="1:62" x14ac:dyDescent="0.25">
      <c r="A388" t="s">
        <v>98</v>
      </c>
      <c r="G388" s="151">
        <v>44551</v>
      </c>
      <c r="H388" s="152">
        <f t="shared" si="101"/>
        <v>12252</v>
      </c>
      <c r="I388" s="152">
        <v>23</v>
      </c>
      <c r="J388" s="216">
        <f t="shared" si="102"/>
        <v>1956.829017033612</v>
      </c>
      <c r="K388" s="217">
        <f t="shared" si="103"/>
        <v>0.18807752064763861</v>
      </c>
      <c r="L388" s="152">
        <v>0</v>
      </c>
      <c r="M388" s="152">
        <v>12245</v>
      </c>
      <c r="N388" s="152">
        <v>7</v>
      </c>
      <c r="O388" s="210">
        <v>4814</v>
      </c>
      <c r="P388" s="210">
        <f t="shared" si="104"/>
        <v>7438</v>
      </c>
      <c r="Q388" s="152">
        <v>188</v>
      </c>
      <c r="R388" s="152">
        <v>2134</v>
      </c>
      <c r="S388" s="152">
        <v>1443</v>
      </c>
      <c r="T388" s="152">
        <v>6511</v>
      </c>
      <c r="U388" s="152">
        <v>530</v>
      </c>
      <c r="V388" s="152">
        <v>169</v>
      </c>
      <c r="W388" s="152">
        <v>1277</v>
      </c>
      <c r="X388" s="210">
        <v>9</v>
      </c>
      <c r="Y388" s="210">
        <v>39</v>
      </c>
      <c r="Z388" s="210">
        <v>68</v>
      </c>
      <c r="AA388" s="210">
        <v>70</v>
      </c>
      <c r="AB388" s="210">
        <v>403</v>
      </c>
      <c r="AC388" s="210">
        <v>2506</v>
      </c>
      <c r="AD388" s="210">
        <v>4090</v>
      </c>
      <c r="AE388" s="210">
        <v>5067</v>
      </c>
      <c r="AF388" s="152">
        <v>39</v>
      </c>
      <c r="AG388" s="152">
        <v>892</v>
      </c>
      <c r="AH388" s="152">
        <v>2104</v>
      </c>
      <c r="AI388" s="152">
        <v>7728</v>
      </c>
      <c r="AJ388" s="152">
        <v>44</v>
      </c>
      <c r="AK388" s="152">
        <v>1445</v>
      </c>
      <c r="AL388" s="210">
        <f t="shared" si="105"/>
        <v>9204</v>
      </c>
      <c r="AM388" s="210">
        <v>3048</v>
      </c>
      <c r="AN388" s="152">
        <v>2506</v>
      </c>
      <c r="AO388" s="152">
        <v>9235</v>
      </c>
      <c r="AP388" s="152">
        <v>280</v>
      </c>
      <c r="AQ388" s="152">
        <v>231</v>
      </c>
      <c r="AR388" s="210">
        <v>1935</v>
      </c>
      <c r="AS388" s="210">
        <v>10084</v>
      </c>
      <c r="AT388" s="210">
        <v>127</v>
      </c>
      <c r="AU388" s="210">
        <v>106</v>
      </c>
      <c r="AV388" s="152">
        <v>9950</v>
      </c>
      <c r="AW388" s="152">
        <v>2214</v>
      </c>
      <c r="AX388" s="152">
        <v>88</v>
      </c>
      <c r="AY388" s="210">
        <v>523</v>
      </c>
      <c r="AZ388" s="210">
        <v>11617</v>
      </c>
      <c r="BA388" s="210">
        <v>5</v>
      </c>
      <c r="BB388" s="210">
        <v>107</v>
      </c>
      <c r="BC388" s="152">
        <f t="shared" si="106"/>
        <v>12</v>
      </c>
      <c r="BD388" s="152">
        <v>0</v>
      </c>
      <c r="BE388" s="152">
        <f t="shared" si="107"/>
        <v>11919</v>
      </c>
      <c r="BF388" s="152">
        <v>23</v>
      </c>
      <c r="BG388" s="152">
        <f t="shared" si="108"/>
        <v>321</v>
      </c>
      <c r="BH388" s="152">
        <v>0</v>
      </c>
      <c r="BI388" s="475" t="s">
        <v>97</v>
      </c>
      <c r="BJ388" s="152">
        <v>1195</v>
      </c>
    </row>
    <row r="389" spans="1:62" x14ac:dyDescent="0.25">
      <c r="A389" t="s">
        <v>98</v>
      </c>
      <c r="G389" s="151">
        <v>44552</v>
      </c>
      <c r="H389" s="152">
        <f t="shared" si="101"/>
        <v>12270</v>
      </c>
      <c r="I389" s="152">
        <v>18</v>
      </c>
      <c r="J389" s="216">
        <f t="shared" si="102"/>
        <v>1959.7038882633383</v>
      </c>
      <c r="K389" s="217">
        <f t="shared" si="103"/>
        <v>0.14691478942214076</v>
      </c>
      <c r="L389" s="152">
        <v>0</v>
      </c>
      <c r="M389" s="152">
        <v>12263</v>
      </c>
      <c r="N389" s="152">
        <v>7</v>
      </c>
      <c r="O389" s="210">
        <v>4824</v>
      </c>
      <c r="P389" s="210">
        <f t="shared" si="104"/>
        <v>7446</v>
      </c>
      <c r="Q389" s="152">
        <v>188</v>
      </c>
      <c r="R389" s="152">
        <v>2136</v>
      </c>
      <c r="S389" s="152">
        <v>1456</v>
      </c>
      <c r="T389" s="152">
        <v>6511</v>
      </c>
      <c r="U389" s="152">
        <v>530</v>
      </c>
      <c r="V389" s="152">
        <v>169</v>
      </c>
      <c r="W389" s="152">
        <v>1280</v>
      </c>
      <c r="X389" s="210">
        <v>9</v>
      </c>
      <c r="Y389" s="210">
        <v>39</v>
      </c>
      <c r="Z389" s="210">
        <v>68</v>
      </c>
      <c r="AA389" s="210">
        <v>70</v>
      </c>
      <c r="AB389" s="210">
        <v>403</v>
      </c>
      <c r="AC389" s="210">
        <v>2508</v>
      </c>
      <c r="AD389" s="210">
        <v>4092</v>
      </c>
      <c r="AE389" s="210">
        <v>5081</v>
      </c>
      <c r="AF389" s="152">
        <v>39</v>
      </c>
      <c r="AG389" s="152">
        <v>895</v>
      </c>
      <c r="AH389" s="152">
        <v>2106</v>
      </c>
      <c r="AI389" s="152">
        <v>7740</v>
      </c>
      <c r="AJ389" s="152">
        <v>44</v>
      </c>
      <c r="AK389" s="152">
        <v>1446</v>
      </c>
      <c r="AL389" s="210">
        <f t="shared" si="105"/>
        <v>9215</v>
      </c>
      <c r="AM389" s="210">
        <v>3055</v>
      </c>
      <c r="AN389" s="152">
        <v>2514</v>
      </c>
      <c r="AO389" s="152">
        <v>9242</v>
      </c>
      <c r="AP389" s="152">
        <v>283</v>
      </c>
      <c r="AQ389" s="152">
        <v>231</v>
      </c>
      <c r="AR389" s="210">
        <v>1941</v>
      </c>
      <c r="AS389" s="210">
        <v>10093</v>
      </c>
      <c r="AT389" s="210">
        <v>127</v>
      </c>
      <c r="AU389" s="210">
        <v>109</v>
      </c>
      <c r="AV389" s="152">
        <v>9962</v>
      </c>
      <c r="AW389" s="152">
        <v>2220</v>
      </c>
      <c r="AX389" s="152">
        <v>88</v>
      </c>
      <c r="AY389" s="210">
        <v>525</v>
      </c>
      <c r="AZ389" s="210">
        <v>11630</v>
      </c>
      <c r="BA389" s="210">
        <v>5</v>
      </c>
      <c r="BB389" s="210">
        <v>110</v>
      </c>
      <c r="BC389" s="152">
        <f t="shared" si="106"/>
        <v>12</v>
      </c>
      <c r="BD389" s="152">
        <v>0</v>
      </c>
      <c r="BE389" s="152">
        <f t="shared" si="107"/>
        <v>11937</v>
      </c>
      <c r="BF389" s="152">
        <v>18</v>
      </c>
      <c r="BG389" s="152">
        <f t="shared" si="108"/>
        <v>321</v>
      </c>
      <c r="BH389" s="152">
        <v>0</v>
      </c>
      <c r="BI389" s="475" t="s">
        <v>97</v>
      </c>
      <c r="BJ389" s="152">
        <v>1200</v>
      </c>
    </row>
    <row r="390" spans="1:62" x14ac:dyDescent="0.25">
      <c r="A390" t="s">
        <v>98</v>
      </c>
      <c r="G390" s="151">
        <v>44553</v>
      </c>
      <c r="H390" s="152">
        <f t="shared" si="101"/>
        <v>12281</v>
      </c>
      <c r="I390" s="152">
        <v>11</v>
      </c>
      <c r="J390" s="216">
        <f t="shared" si="102"/>
        <v>1961.4607540148374</v>
      </c>
      <c r="K390" s="217">
        <f t="shared" si="103"/>
        <v>8.9649551752245316E-2</v>
      </c>
      <c r="L390" s="152">
        <v>0</v>
      </c>
      <c r="M390" s="152">
        <v>12274</v>
      </c>
      <c r="N390" s="152">
        <v>7</v>
      </c>
      <c r="O390" s="210">
        <v>4831</v>
      </c>
      <c r="P390" s="210">
        <f t="shared" si="104"/>
        <v>7450</v>
      </c>
      <c r="Q390" s="152">
        <v>188</v>
      </c>
      <c r="R390" s="152">
        <v>2137</v>
      </c>
      <c r="S390" s="152">
        <v>1456</v>
      </c>
      <c r="T390" s="152">
        <v>6517</v>
      </c>
      <c r="U390" s="152">
        <v>530</v>
      </c>
      <c r="V390" s="152">
        <v>170</v>
      </c>
      <c r="W390" s="152">
        <v>1283</v>
      </c>
      <c r="X390" s="210">
        <v>9</v>
      </c>
      <c r="Y390" s="210">
        <v>39</v>
      </c>
      <c r="Z390" s="210">
        <v>68</v>
      </c>
      <c r="AA390" s="210">
        <v>70</v>
      </c>
      <c r="AB390" s="210">
        <v>403</v>
      </c>
      <c r="AC390" s="210">
        <v>2511</v>
      </c>
      <c r="AD390" s="210">
        <v>4096</v>
      </c>
      <c r="AE390" s="210">
        <v>5085</v>
      </c>
      <c r="AF390" s="152">
        <v>39</v>
      </c>
      <c r="AG390" s="152">
        <v>896</v>
      </c>
      <c r="AH390" s="152">
        <v>2108</v>
      </c>
      <c r="AI390" s="152">
        <v>7748</v>
      </c>
      <c r="AJ390" s="152">
        <v>44</v>
      </c>
      <c r="AK390" s="152">
        <v>1446</v>
      </c>
      <c r="AL390" s="210">
        <f t="shared" si="105"/>
        <v>9221</v>
      </c>
      <c r="AM390" s="210">
        <v>3060</v>
      </c>
      <c r="AN390" s="152">
        <v>2521</v>
      </c>
      <c r="AO390" s="152">
        <v>9246</v>
      </c>
      <c r="AP390" s="152">
        <v>283</v>
      </c>
      <c r="AQ390" s="152">
        <v>231</v>
      </c>
      <c r="AR390" s="210">
        <v>1944</v>
      </c>
      <c r="AS390" s="210">
        <v>10101</v>
      </c>
      <c r="AT390" s="210">
        <v>127</v>
      </c>
      <c r="AU390" s="210">
        <v>109</v>
      </c>
      <c r="AV390" s="152">
        <v>9969</v>
      </c>
      <c r="AW390" s="152">
        <v>2223</v>
      </c>
      <c r="AX390" s="152">
        <v>89</v>
      </c>
      <c r="AY390" s="210">
        <v>525</v>
      </c>
      <c r="AZ390" s="210">
        <v>11641</v>
      </c>
      <c r="BA390" s="210">
        <v>5</v>
      </c>
      <c r="BB390" s="210">
        <v>110</v>
      </c>
      <c r="BC390" s="152">
        <f t="shared" si="106"/>
        <v>12</v>
      </c>
      <c r="BD390" s="152">
        <v>0</v>
      </c>
      <c r="BE390" s="152">
        <f t="shared" si="107"/>
        <v>11947</v>
      </c>
      <c r="BF390" s="152">
        <v>10</v>
      </c>
      <c r="BG390" s="152">
        <f t="shared" si="108"/>
        <v>322</v>
      </c>
      <c r="BH390" s="152">
        <v>1</v>
      </c>
      <c r="BI390" s="475" t="s">
        <v>97</v>
      </c>
      <c r="BJ390" s="152">
        <v>1206</v>
      </c>
    </row>
    <row r="391" spans="1:62" x14ac:dyDescent="0.25">
      <c r="A391" t="s">
        <v>98</v>
      </c>
      <c r="G391" s="151">
        <v>44554</v>
      </c>
      <c r="H391" s="152">
        <f t="shared" si="101"/>
        <v>12294</v>
      </c>
      <c r="I391" s="152">
        <v>13</v>
      </c>
      <c r="J391" s="216">
        <f t="shared" si="102"/>
        <v>1963.5370499029732</v>
      </c>
      <c r="K391" s="217">
        <f t="shared" si="103"/>
        <v>0.10585457210325444</v>
      </c>
      <c r="L391" s="152">
        <v>0</v>
      </c>
      <c r="M391" s="152">
        <v>12287</v>
      </c>
      <c r="N391" s="152">
        <v>7</v>
      </c>
      <c r="O391" s="210">
        <v>4835</v>
      </c>
      <c r="P391" s="210">
        <f t="shared" si="104"/>
        <v>7459</v>
      </c>
      <c r="Q391" s="152">
        <v>189</v>
      </c>
      <c r="R391" s="152">
        <v>2137</v>
      </c>
      <c r="S391" s="152">
        <v>1457</v>
      </c>
      <c r="T391" s="152">
        <v>6526</v>
      </c>
      <c r="U391" s="152">
        <v>530</v>
      </c>
      <c r="V391" s="152">
        <v>170</v>
      </c>
      <c r="W391" s="152">
        <v>1285</v>
      </c>
      <c r="X391" s="210">
        <v>9</v>
      </c>
      <c r="Y391" s="210">
        <v>40</v>
      </c>
      <c r="Z391" s="210">
        <v>68</v>
      </c>
      <c r="AA391" s="210">
        <v>70</v>
      </c>
      <c r="AB391" s="210">
        <v>403</v>
      </c>
      <c r="AC391" s="210">
        <v>2512</v>
      </c>
      <c r="AD391" s="210">
        <v>4098</v>
      </c>
      <c r="AE391" s="210">
        <v>5094</v>
      </c>
      <c r="AF391" s="152">
        <v>39</v>
      </c>
      <c r="AG391" s="152">
        <v>896</v>
      </c>
      <c r="AH391" s="152">
        <v>2109</v>
      </c>
      <c r="AI391" s="152">
        <v>7757</v>
      </c>
      <c r="AJ391" s="152">
        <v>44</v>
      </c>
      <c r="AK391" s="152">
        <v>1449</v>
      </c>
      <c r="AL391" s="210">
        <f t="shared" si="105"/>
        <v>9229</v>
      </c>
      <c r="AM391" s="210">
        <v>3065</v>
      </c>
      <c r="AN391" s="152">
        <v>2529</v>
      </c>
      <c r="AO391" s="152">
        <v>9250</v>
      </c>
      <c r="AP391" s="152">
        <v>284</v>
      </c>
      <c r="AQ391" s="152">
        <v>231</v>
      </c>
      <c r="AR391" s="210">
        <v>1949</v>
      </c>
      <c r="AS391" s="210">
        <v>10109</v>
      </c>
      <c r="AT391" s="210">
        <v>127</v>
      </c>
      <c r="AU391" s="210">
        <v>109</v>
      </c>
      <c r="AV391" s="152">
        <v>9977</v>
      </c>
      <c r="AW391" s="152">
        <v>2228</v>
      </c>
      <c r="AX391" s="152">
        <v>89</v>
      </c>
      <c r="AY391" s="210">
        <v>525</v>
      </c>
      <c r="AZ391" s="210">
        <v>11654</v>
      </c>
      <c r="BA391" s="210">
        <v>5</v>
      </c>
      <c r="BB391" s="210">
        <v>110</v>
      </c>
      <c r="BC391" s="152">
        <f t="shared" si="106"/>
        <v>12</v>
      </c>
      <c r="BD391" s="152">
        <v>0</v>
      </c>
      <c r="BE391" s="152">
        <f t="shared" si="107"/>
        <v>11960</v>
      </c>
      <c r="BF391" s="152">
        <v>13</v>
      </c>
      <c r="BG391" s="152">
        <f t="shared" si="108"/>
        <v>322</v>
      </c>
      <c r="BH391" s="152">
        <v>0</v>
      </c>
      <c r="BI391" s="475" t="s">
        <v>97</v>
      </c>
      <c r="BJ391" s="152">
        <v>1214</v>
      </c>
    </row>
    <row r="392" spans="1:62" x14ac:dyDescent="0.25">
      <c r="A392" t="s">
        <v>98</v>
      </c>
      <c r="G392" s="151">
        <v>44555</v>
      </c>
      <c r="H392" s="152">
        <f t="shared" si="101"/>
        <v>12307</v>
      </c>
      <c r="I392" s="152">
        <v>13</v>
      </c>
      <c r="J392" s="216">
        <f t="shared" si="102"/>
        <v>1965.6133457911087</v>
      </c>
      <c r="K392" s="217">
        <f t="shared" si="103"/>
        <v>0.10574263868554112</v>
      </c>
      <c r="L392" s="152">
        <v>0</v>
      </c>
      <c r="M392" s="152">
        <v>12300</v>
      </c>
      <c r="N392" s="152">
        <v>7</v>
      </c>
      <c r="O392" s="210">
        <v>4842</v>
      </c>
      <c r="P392" s="210">
        <f t="shared" si="104"/>
        <v>7465</v>
      </c>
      <c r="Q392" s="152">
        <v>189</v>
      </c>
      <c r="R392" s="152">
        <v>2139</v>
      </c>
      <c r="S392" s="152">
        <v>1457</v>
      </c>
      <c r="T392" s="152">
        <v>6533</v>
      </c>
      <c r="U392" s="152">
        <v>531</v>
      </c>
      <c r="V392" s="152">
        <v>170</v>
      </c>
      <c r="W392" s="152">
        <v>1288</v>
      </c>
      <c r="X392" s="210">
        <v>9</v>
      </c>
      <c r="Y392" s="210">
        <v>40</v>
      </c>
      <c r="Z392" s="210">
        <v>68</v>
      </c>
      <c r="AA392" s="210">
        <v>70</v>
      </c>
      <c r="AB392" s="210">
        <v>403</v>
      </c>
      <c r="AC392" s="210">
        <v>2514</v>
      </c>
      <c r="AD392" s="210">
        <v>4106</v>
      </c>
      <c r="AE392" s="210">
        <v>5097</v>
      </c>
      <c r="AF392" s="152">
        <v>39</v>
      </c>
      <c r="AG392" s="152">
        <v>899</v>
      </c>
      <c r="AH392" s="152">
        <v>2111</v>
      </c>
      <c r="AI392" s="152">
        <v>7764</v>
      </c>
      <c r="AJ392" s="152">
        <v>44</v>
      </c>
      <c r="AK392" s="152">
        <v>1450</v>
      </c>
      <c r="AL392" s="210">
        <f t="shared" si="105"/>
        <v>9237</v>
      </c>
      <c r="AM392" s="210">
        <v>3070</v>
      </c>
      <c r="AN392" s="152">
        <v>2535</v>
      </c>
      <c r="AO392" s="152">
        <v>9254</v>
      </c>
      <c r="AP392" s="152">
        <v>287</v>
      </c>
      <c r="AQ392" s="152">
        <v>231</v>
      </c>
      <c r="AR392" s="210">
        <v>1954</v>
      </c>
      <c r="AS392" s="210">
        <v>10114</v>
      </c>
      <c r="AT392" s="210">
        <v>127</v>
      </c>
      <c r="AU392" s="210">
        <v>112</v>
      </c>
      <c r="AV392" s="152">
        <v>9984</v>
      </c>
      <c r="AW392" s="152">
        <v>2233</v>
      </c>
      <c r="AX392" s="152">
        <v>90</v>
      </c>
      <c r="AY392" s="210">
        <v>525</v>
      </c>
      <c r="AZ392" s="210">
        <v>11664</v>
      </c>
      <c r="BA392" s="210">
        <v>5</v>
      </c>
      <c r="BB392" s="210">
        <v>113</v>
      </c>
      <c r="BC392" s="152">
        <f t="shared" si="106"/>
        <v>12</v>
      </c>
      <c r="BD392" s="152">
        <v>0</v>
      </c>
      <c r="BE392" s="152">
        <f t="shared" si="107"/>
        <v>11972</v>
      </c>
      <c r="BF392" s="152">
        <v>12</v>
      </c>
      <c r="BG392" s="152">
        <f t="shared" si="108"/>
        <v>323</v>
      </c>
      <c r="BH392" s="152">
        <v>1</v>
      </c>
      <c r="BI392" s="475" t="s">
        <v>97</v>
      </c>
      <c r="BJ392" s="152">
        <v>1220</v>
      </c>
    </row>
    <row r="393" spans="1:62" x14ac:dyDescent="0.25">
      <c r="A393" t="s">
        <v>98</v>
      </c>
      <c r="G393" s="151">
        <v>44556</v>
      </c>
      <c r="H393" s="152">
        <f t="shared" si="101"/>
        <v>12318</v>
      </c>
      <c r="I393" s="152">
        <v>11</v>
      </c>
      <c r="J393" s="216">
        <f t="shared" si="102"/>
        <v>1967.3702115426079</v>
      </c>
      <c r="K393" s="217">
        <f t="shared" si="103"/>
        <v>8.9380027626560832E-2</v>
      </c>
      <c r="L393" s="152">
        <v>0</v>
      </c>
      <c r="M393" s="152">
        <v>12311</v>
      </c>
      <c r="N393" s="152">
        <v>7</v>
      </c>
      <c r="O393" s="210">
        <v>4844</v>
      </c>
      <c r="P393" s="210">
        <f t="shared" si="104"/>
        <v>7474</v>
      </c>
      <c r="Q393" s="152">
        <v>189</v>
      </c>
      <c r="R393" s="152">
        <v>2139</v>
      </c>
      <c r="S393" s="152">
        <v>1457</v>
      </c>
      <c r="T393" s="152">
        <v>6539</v>
      </c>
      <c r="U393" s="152">
        <v>532</v>
      </c>
      <c r="V393" s="152">
        <v>171</v>
      </c>
      <c r="W393" s="152">
        <v>1291</v>
      </c>
      <c r="X393" s="210">
        <v>9</v>
      </c>
      <c r="Y393" s="210">
        <v>40</v>
      </c>
      <c r="Z393" s="210">
        <v>68</v>
      </c>
      <c r="AA393" s="210">
        <v>70</v>
      </c>
      <c r="AB393" s="210">
        <v>404</v>
      </c>
      <c r="AC393" s="210">
        <v>2515</v>
      </c>
      <c r="AD393" s="210">
        <v>4110</v>
      </c>
      <c r="AE393" s="210">
        <v>5102</v>
      </c>
      <c r="AF393" s="152">
        <v>39</v>
      </c>
      <c r="AG393" s="152">
        <v>901</v>
      </c>
      <c r="AH393" s="152">
        <v>2112</v>
      </c>
      <c r="AI393" s="152">
        <v>7772</v>
      </c>
      <c r="AJ393" s="152">
        <v>44</v>
      </c>
      <c r="AK393" s="152">
        <v>1450</v>
      </c>
      <c r="AL393" s="210">
        <f t="shared" si="105"/>
        <v>9245</v>
      </c>
      <c r="AM393" s="210">
        <v>3073</v>
      </c>
      <c r="AN393" s="152">
        <v>2541</v>
      </c>
      <c r="AO393" s="152">
        <v>9258</v>
      </c>
      <c r="AP393" s="152">
        <v>288</v>
      </c>
      <c r="AQ393" s="152">
        <v>231</v>
      </c>
      <c r="AR393" s="210">
        <v>1957</v>
      </c>
      <c r="AS393" s="210">
        <v>10121</v>
      </c>
      <c r="AT393" s="210">
        <v>127</v>
      </c>
      <c r="AU393" s="210">
        <v>113</v>
      </c>
      <c r="AV393" s="152">
        <v>9991</v>
      </c>
      <c r="AW393" s="152">
        <v>2236</v>
      </c>
      <c r="AX393" s="152">
        <v>91</v>
      </c>
      <c r="AY393" s="210">
        <v>525</v>
      </c>
      <c r="AZ393" s="210">
        <v>11674</v>
      </c>
      <c r="BA393" s="210">
        <v>5</v>
      </c>
      <c r="BB393" s="210">
        <v>114</v>
      </c>
      <c r="BC393" s="152">
        <f t="shared" si="106"/>
        <v>12</v>
      </c>
      <c r="BD393" s="152">
        <v>0</v>
      </c>
      <c r="BE393" s="152">
        <f t="shared" si="107"/>
        <v>11982</v>
      </c>
      <c r="BF393" s="152">
        <v>10</v>
      </c>
      <c r="BG393" s="152">
        <f t="shared" si="108"/>
        <v>324</v>
      </c>
      <c r="BH393" s="152">
        <v>1</v>
      </c>
      <c r="BI393" s="475" t="s">
        <v>97</v>
      </c>
      <c r="BJ393" s="152">
        <v>1225</v>
      </c>
    </row>
    <row r="394" spans="1:62" x14ac:dyDescent="0.25">
      <c r="A394" t="s">
        <v>98</v>
      </c>
      <c r="G394" s="151">
        <v>44557</v>
      </c>
      <c r="H394" s="152">
        <f t="shared" si="101"/>
        <v>12344</v>
      </c>
      <c r="I394" s="152">
        <v>26</v>
      </c>
      <c r="J394" s="216">
        <f t="shared" si="102"/>
        <v>1971.5228033188791</v>
      </c>
      <c r="K394" s="217">
        <f t="shared" si="103"/>
        <v>0.21107322617308455</v>
      </c>
      <c r="L394" s="152">
        <v>0</v>
      </c>
      <c r="M394" s="152">
        <v>12337</v>
      </c>
      <c r="N394" s="152">
        <v>7</v>
      </c>
      <c r="O394" s="210">
        <v>4856</v>
      </c>
      <c r="P394" s="210">
        <f t="shared" si="104"/>
        <v>7488</v>
      </c>
      <c r="Q394" s="152">
        <v>189</v>
      </c>
      <c r="R394" s="152">
        <v>2142</v>
      </c>
      <c r="S394" s="152">
        <v>1460</v>
      </c>
      <c r="T394" s="152">
        <v>6553</v>
      </c>
      <c r="U394" s="152">
        <v>534</v>
      </c>
      <c r="V394" s="152">
        <v>172</v>
      </c>
      <c r="W394" s="152">
        <v>1294</v>
      </c>
      <c r="X394" s="210">
        <v>9</v>
      </c>
      <c r="Y394" s="210">
        <v>40</v>
      </c>
      <c r="Z394" s="210">
        <v>68</v>
      </c>
      <c r="AA394" s="210">
        <v>70</v>
      </c>
      <c r="AB394" s="210">
        <v>405</v>
      </c>
      <c r="AC394" s="210">
        <v>2519</v>
      </c>
      <c r="AD394" s="210">
        <v>4120</v>
      </c>
      <c r="AE394" s="210">
        <v>5113</v>
      </c>
      <c r="AF394" s="152">
        <v>39</v>
      </c>
      <c r="AG394" s="152">
        <v>904</v>
      </c>
      <c r="AH394" s="152">
        <v>2116</v>
      </c>
      <c r="AI394" s="152">
        <v>7787</v>
      </c>
      <c r="AJ394" s="152">
        <v>44</v>
      </c>
      <c r="AK394" s="152">
        <v>1454</v>
      </c>
      <c r="AL394" s="210">
        <f t="shared" si="105"/>
        <v>9262</v>
      </c>
      <c r="AM394" s="210">
        <v>3082</v>
      </c>
      <c r="AN394" s="152">
        <v>2551</v>
      </c>
      <c r="AO394" s="152">
        <v>9271</v>
      </c>
      <c r="AP394" s="152">
        <v>291</v>
      </c>
      <c r="AQ394" s="152">
        <v>231</v>
      </c>
      <c r="AR394" s="210">
        <v>1963</v>
      </c>
      <c r="AS394" s="210">
        <v>10138</v>
      </c>
      <c r="AT394" s="210">
        <v>128</v>
      </c>
      <c r="AU394" s="210">
        <v>115</v>
      </c>
      <c r="AV394" s="152">
        <v>10010</v>
      </c>
      <c r="AW394" s="152">
        <v>2242</v>
      </c>
      <c r="AX394" s="152">
        <v>92</v>
      </c>
      <c r="AY394" s="210">
        <v>528</v>
      </c>
      <c r="AZ394" s="210">
        <v>11694</v>
      </c>
      <c r="BA394" s="210">
        <v>5</v>
      </c>
      <c r="BB394" s="210">
        <v>117</v>
      </c>
      <c r="BC394" s="152">
        <f t="shared" si="106"/>
        <v>12</v>
      </c>
      <c r="BD394" s="152">
        <v>0</v>
      </c>
      <c r="BE394" s="152">
        <f t="shared" si="107"/>
        <v>12007</v>
      </c>
      <c r="BF394" s="152">
        <v>25</v>
      </c>
      <c r="BG394" s="152">
        <f t="shared" si="108"/>
        <v>325</v>
      </c>
      <c r="BH394" s="152">
        <v>1</v>
      </c>
      <c r="BI394" s="475" t="s">
        <v>97</v>
      </c>
      <c r="BJ394" s="152">
        <v>1231</v>
      </c>
    </row>
    <row r="395" spans="1:62" x14ac:dyDescent="0.25">
      <c r="A395" t="s">
        <v>98</v>
      </c>
      <c r="G395" s="151">
        <v>44558</v>
      </c>
      <c r="H395" s="152">
        <f t="shared" si="101"/>
        <v>12363</v>
      </c>
      <c r="I395" s="152">
        <v>19</v>
      </c>
      <c r="J395" s="216">
        <f t="shared" si="102"/>
        <v>1974.5573896169235</v>
      </c>
      <c r="K395" s="217">
        <f t="shared" si="103"/>
        <v>0.15392093324692269</v>
      </c>
      <c r="L395" s="152">
        <v>0</v>
      </c>
      <c r="M395" s="152">
        <v>12356</v>
      </c>
      <c r="N395" s="152">
        <v>7</v>
      </c>
      <c r="O395" s="210">
        <v>4861</v>
      </c>
      <c r="P395" s="210">
        <f t="shared" si="104"/>
        <v>7502</v>
      </c>
      <c r="Q395" s="152">
        <v>189</v>
      </c>
      <c r="R395" s="152">
        <v>2144</v>
      </c>
      <c r="S395" s="152">
        <v>1463</v>
      </c>
      <c r="T395" s="152">
        <v>6564</v>
      </c>
      <c r="U395" s="152">
        <v>536</v>
      </c>
      <c r="V395" s="152">
        <v>172</v>
      </c>
      <c r="W395" s="152">
        <v>1295</v>
      </c>
      <c r="X395" s="210">
        <v>9</v>
      </c>
      <c r="Y395" s="210">
        <v>40</v>
      </c>
      <c r="Z395" s="210">
        <v>68</v>
      </c>
      <c r="AA395" s="210">
        <v>70</v>
      </c>
      <c r="AB395" s="210">
        <v>407</v>
      </c>
      <c r="AC395" s="210">
        <v>2522</v>
      </c>
      <c r="AD395" s="210">
        <v>4124</v>
      </c>
      <c r="AE395" s="210">
        <v>5123</v>
      </c>
      <c r="AF395" s="152">
        <v>39</v>
      </c>
      <c r="AG395" s="152">
        <v>906</v>
      </c>
      <c r="AH395" s="152">
        <v>2121</v>
      </c>
      <c r="AI395" s="152">
        <v>7797</v>
      </c>
      <c r="AJ395" s="152">
        <v>44</v>
      </c>
      <c r="AK395" s="152">
        <v>1456</v>
      </c>
      <c r="AL395" s="210">
        <f t="shared" si="105"/>
        <v>9275</v>
      </c>
      <c r="AM395" s="210">
        <v>3088</v>
      </c>
      <c r="AN395" s="152">
        <v>2564</v>
      </c>
      <c r="AO395" s="152">
        <v>9277</v>
      </c>
      <c r="AP395" s="152">
        <v>291</v>
      </c>
      <c r="AQ395" s="152">
        <v>231</v>
      </c>
      <c r="AR395" s="210">
        <v>1969</v>
      </c>
      <c r="AS395" s="210">
        <v>10151</v>
      </c>
      <c r="AT395" s="210">
        <v>128</v>
      </c>
      <c r="AU395" s="210">
        <v>115</v>
      </c>
      <c r="AV395" s="152">
        <v>10023</v>
      </c>
      <c r="AW395" s="152">
        <v>2248</v>
      </c>
      <c r="AX395" s="152">
        <v>92</v>
      </c>
      <c r="AY395" s="210">
        <v>528</v>
      </c>
      <c r="AZ395" s="210">
        <v>11713</v>
      </c>
      <c r="BA395" s="210">
        <v>5</v>
      </c>
      <c r="BB395" s="210">
        <v>117</v>
      </c>
      <c r="BC395" s="152">
        <f t="shared" si="106"/>
        <v>12</v>
      </c>
      <c r="BD395" s="152">
        <v>0</v>
      </c>
      <c r="BE395" s="152">
        <f t="shared" si="107"/>
        <v>12025</v>
      </c>
      <c r="BF395" s="152">
        <v>18</v>
      </c>
      <c r="BG395" s="152">
        <f t="shared" si="108"/>
        <v>326</v>
      </c>
      <c r="BH395" s="152">
        <v>1</v>
      </c>
      <c r="BI395" s="475" t="s">
        <v>97</v>
      </c>
      <c r="BJ395" s="152">
        <v>1239</v>
      </c>
    </row>
    <row r="396" spans="1:62" x14ac:dyDescent="0.25">
      <c r="A396" t="s">
        <v>98</v>
      </c>
      <c r="G396" s="151">
        <v>44559</v>
      </c>
      <c r="H396" s="152">
        <f t="shared" si="101"/>
        <v>12376</v>
      </c>
      <c r="I396" s="152">
        <v>13</v>
      </c>
      <c r="J396" s="216">
        <f t="shared" si="102"/>
        <v>1976.633685505059</v>
      </c>
      <c r="K396" s="217">
        <f t="shared" si="103"/>
        <v>0.10515247108307335</v>
      </c>
      <c r="L396" s="152">
        <v>0</v>
      </c>
      <c r="M396" s="152">
        <v>12369</v>
      </c>
      <c r="N396" s="152">
        <v>7</v>
      </c>
      <c r="O396" s="210">
        <v>4864</v>
      </c>
      <c r="P396" s="210">
        <f t="shared" si="104"/>
        <v>7512</v>
      </c>
      <c r="Q396" s="152">
        <v>189</v>
      </c>
      <c r="R396" s="152">
        <v>2144</v>
      </c>
      <c r="S396" s="152">
        <v>1465</v>
      </c>
      <c r="T396" s="152">
        <v>6573</v>
      </c>
      <c r="U396" s="152">
        <v>536</v>
      </c>
      <c r="V396" s="152">
        <v>172</v>
      </c>
      <c r="W396" s="152">
        <v>1297</v>
      </c>
      <c r="X396" s="210">
        <v>9</v>
      </c>
      <c r="Y396" s="210">
        <v>40</v>
      </c>
      <c r="Z396" s="210">
        <v>68</v>
      </c>
      <c r="AA396" s="210">
        <v>70</v>
      </c>
      <c r="AB396" s="210">
        <v>408</v>
      </c>
      <c r="AC396" s="210">
        <v>2524</v>
      </c>
      <c r="AD396" s="210">
        <v>4128</v>
      </c>
      <c r="AE396" s="210">
        <v>5129</v>
      </c>
      <c r="AF396" s="152">
        <v>39</v>
      </c>
      <c r="AG396" s="152">
        <v>906</v>
      </c>
      <c r="AH396" s="152">
        <v>2123</v>
      </c>
      <c r="AI396" s="152">
        <v>7806</v>
      </c>
      <c r="AJ396" s="152">
        <v>44</v>
      </c>
      <c r="AK396" s="152">
        <v>1458</v>
      </c>
      <c r="AL396" s="210">
        <f t="shared" si="105"/>
        <v>9282</v>
      </c>
      <c r="AM396" s="210">
        <v>3094</v>
      </c>
      <c r="AN396" s="152">
        <v>2570</v>
      </c>
      <c r="AO396" s="152">
        <v>9284</v>
      </c>
      <c r="AP396" s="152">
        <v>291</v>
      </c>
      <c r="AQ396" s="152">
        <v>231</v>
      </c>
      <c r="AR396" s="210">
        <v>1973</v>
      </c>
      <c r="AS396" s="210">
        <v>10160</v>
      </c>
      <c r="AT396" s="210">
        <v>128</v>
      </c>
      <c r="AU396" s="210">
        <v>115</v>
      </c>
      <c r="AV396" s="152">
        <v>10032</v>
      </c>
      <c r="AW396" s="152">
        <v>2252</v>
      </c>
      <c r="AX396" s="152">
        <v>92</v>
      </c>
      <c r="AY396" s="210">
        <v>528</v>
      </c>
      <c r="AZ396" s="210">
        <v>11726</v>
      </c>
      <c r="BA396" s="210">
        <v>5</v>
      </c>
      <c r="BB396" s="210">
        <v>117</v>
      </c>
      <c r="BC396" s="152">
        <f t="shared" si="106"/>
        <v>12</v>
      </c>
      <c r="BD396" s="152">
        <v>0</v>
      </c>
      <c r="BE396" s="152">
        <f t="shared" si="107"/>
        <v>12038</v>
      </c>
      <c r="BF396" s="152">
        <v>13</v>
      </c>
      <c r="BG396" s="152">
        <f t="shared" si="108"/>
        <v>326</v>
      </c>
      <c r="BH396" s="152">
        <v>0</v>
      </c>
      <c r="BI396" s="475" t="s">
        <v>97</v>
      </c>
      <c r="BJ396" s="152">
        <v>1239</v>
      </c>
    </row>
    <row r="397" spans="1:62" x14ac:dyDescent="0.25">
      <c r="A397" t="s">
        <v>98</v>
      </c>
      <c r="G397" s="151">
        <v>44560</v>
      </c>
      <c r="H397" s="152">
        <f t="shared" si="101"/>
        <v>12404</v>
      </c>
      <c r="I397" s="152">
        <v>28</v>
      </c>
      <c r="J397" s="216">
        <f t="shared" si="102"/>
        <v>1981.1057074179664</v>
      </c>
      <c r="K397" s="217">
        <f t="shared" si="103"/>
        <v>0.22624434389140902</v>
      </c>
      <c r="L397" s="152">
        <v>0</v>
      </c>
      <c r="M397" s="152">
        <v>12397</v>
      </c>
      <c r="N397" s="152">
        <v>7</v>
      </c>
      <c r="O397" s="210">
        <v>4871</v>
      </c>
      <c r="P397" s="210">
        <f t="shared" si="104"/>
        <v>7533</v>
      </c>
      <c r="Q397" s="152">
        <v>189</v>
      </c>
      <c r="R397" s="152">
        <v>2147</v>
      </c>
      <c r="S397" s="152">
        <v>1465</v>
      </c>
      <c r="T397" s="152">
        <v>6592</v>
      </c>
      <c r="U397" s="152">
        <v>538</v>
      </c>
      <c r="V397" s="152">
        <v>172</v>
      </c>
      <c r="W397" s="152">
        <v>1301</v>
      </c>
      <c r="X397" s="210">
        <v>9</v>
      </c>
      <c r="Y397" s="210">
        <v>40</v>
      </c>
      <c r="Z397" s="210">
        <v>68</v>
      </c>
      <c r="AA397" s="210">
        <v>70</v>
      </c>
      <c r="AB397" s="210">
        <v>408</v>
      </c>
      <c r="AC397" s="210">
        <v>2527</v>
      </c>
      <c r="AD397" s="210">
        <v>4137</v>
      </c>
      <c r="AE397" s="210">
        <v>5145</v>
      </c>
      <c r="AF397" s="152">
        <v>39</v>
      </c>
      <c r="AG397" s="152">
        <v>910</v>
      </c>
      <c r="AH397" s="152">
        <v>2125</v>
      </c>
      <c r="AI397" s="152">
        <v>7824</v>
      </c>
      <c r="AJ397" s="152">
        <v>44</v>
      </c>
      <c r="AK397" s="152">
        <v>1462</v>
      </c>
      <c r="AL397" s="210">
        <f t="shared" si="105"/>
        <v>9299</v>
      </c>
      <c r="AM397" s="210">
        <v>3105</v>
      </c>
      <c r="AN397" s="152">
        <v>2581</v>
      </c>
      <c r="AO397" s="152">
        <v>9298</v>
      </c>
      <c r="AP397" s="152">
        <v>293</v>
      </c>
      <c r="AQ397" s="152">
        <v>232</v>
      </c>
      <c r="AR397" s="210">
        <v>1981</v>
      </c>
      <c r="AS397" s="210">
        <v>10177</v>
      </c>
      <c r="AT397" s="210">
        <v>129</v>
      </c>
      <c r="AU397" s="210">
        <v>117</v>
      </c>
      <c r="AV397" s="152">
        <v>10052</v>
      </c>
      <c r="AW397" s="152">
        <v>2260</v>
      </c>
      <c r="AX397" s="152">
        <v>92</v>
      </c>
      <c r="AY397" s="210">
        <v>529</v>
      </c>
      <c r="AZ397" s="210">
        <v>11751</v>
      </c>
      <c r="BA397" s="210">
        <v>5</v>
      </c>
      <c r="BB397" s="210">
        <v>119</v>
      </c>
      <c r="BC397" s="152">
        <f t="shared" si="106"/>
        <v>12</v>
      </c>
      <c r="BD397" s="152">
        <v>0</v>
      </c>
      <c r="BE397" s="152">
        <f t="shared" si="107"/>
        <v>12066</v>
      </c>
      <c r="BF397" s="152">
        <v>28</v>
      </c>
      <c r="BG397" s="152">
        <f t="shared" si="108"/>
        <v>326</v>
      </c>
      <c r="BH397" s="152">
        <v>0</v>
      </c>
      <c r="BI397" s="475" t="s">
        <v>97</v>
      </c>
      <c r="BJ397" s="152">
        <v>1246</v>
      </c>
    </row>
    <row r="398" spans="1:62" x14ac:dyDescent="0.25">
      <c r="A398" t="s">
        <v>98</v>
      </c>
      <c r="G398" s="151">
        <v>44561</v>
      </c>
      <c r="H398" s="152">
        <f t="shared" si="101"/>
        <v>12413</v>
      </c>
      <c r="I398" s="152">
        <v>9</v>
      </c>
      <c r="J398" s="216">
        <f t="shared" si="102"/>
        <v>1982.5431430328294</v>
      </c>
      <c r="K398" s="217">
        <f t="shared" si="103"/>
        <v>7.2557239600129719E-2</v>
      </c>
      <c r="L398" s="152">
        <v>0</v>
      </c>
      <c r="M398" s="152">
        <v>12406</v>
      </c>
      <c r="N398" s="152">
        <v>7</v>
      </c>
      <c r="O398" s="210">
        <v>4877</v>
      </c>
      <c r="P398" s="210">
        <f t="shared" si="104"/>
        <v>7536</v>
      </c>
      <c r="Q398" s="152">
        <v>189</v>
      </c>
      <c r="R398" s="152">
        <v>2147</v>
      </c>
      <c r="S398" s="152">
        <v>1465</v>
      </c>
      <c r="T398" s="152">
        <v>6598</v>
      </c>
      <c r="U398" s="152">
        <v>538</v>
      </c>
      <c r="V398" s="152">
        <v>172</v>
      </c>
      <c r="W398" s="152">
        <v>1304</v>
      </c>
      <c r="X398" s="210">
        <v>9</v>
      </c>
      <c r="Y398" s="210">
        <v>40</v>
      </c>
      <c r="Z398" s="210">
        <v>68</v>
      </c>
      <c r="AA398" s="210">
        <v>70</v>
      </c>
      <c r="AB398" s="210">
        <v>408</v>
      </c>
      <c r="AC398" s="210">
        <v>2529</v>
      </c>
      <c r="AD398" s="210">
        <v>4138</v>
      </c>
      <c r="AE398" s="210">
        <v>5151</v>
      </c>
      <c r="AF398" s="152">
        <v>39</v>
      </c>
      <c r="AG398" s="152">
        <v>910</v>
      </c>
      <c r="AH398" s="152">
        <v>2125</v>
      </c>
      <c r="AI398" s="152">
        <v>7833</v>
      </c>
      <c r="AJ398" s="152">
        <v>44</v>
      </c>
      <c r="AK398" s="152">
        <v>1462</v>
      </c>
      <c r="AL398" s="210">
        <f t="shared" si="105"/>
        <v>9304</v>
      </c>
      <c r="AM398" s="210">
        <v>3109</v>
      </c>
      <c r="AN398" s="152">
        <v>2587</v>
      </c>
      <c r="AO398" s="152">
        <v>9300</v>
      </c>
      <c r="AP398" s="152">
        <v>294</v>
      </c>
      <c r="AQ398" s="152">
        <v>232</v>
      </c>
      <c r="AR398" s="210">
        <v>1983</v>
      </c>
      <c r="AS398" s="210">
        <v>10183</v>
      </c>
      <c r="AT398" s="210">
        <v>129</v>
      </c>
      <c r="AU398" s="210">
        <v>118</v>
      </c>
      <c r="AV398" s="152">
        <v>10058</v>
      </c>
      <c r="AW398" s="152">
        <v>2263</v>
      </c>
      <c r="AX398" s="152">
        <v>92</v>
      </c>
      <c r="AY398" s="210">
        <v>529</v>
      </c>
      <c r="AZ398" s="210">
        <v>11759</v>
      </c>
      <c r="BA398" s="210">
        <v>5</v>
      </c>
      <c r="BB398" s="210">
        <v>120</v>
      </c>
      <c r="BC398" s="152">
        <f t="shared" si="106"/>
        <v>12</v>
      </c>
      <c r="BD398" s="152">
        <v>0</v>
      </c>
      <c r="BE398" s="152">
        <f t="shared" si="107"/>
        <v>12071</v>
      </c>
      <c r="BF398" s="152">
        <v>5</v>
      </c>
      <c r="BG398" s="152">
        <f t="shared" si="108"/>
        <v>330</v>
      </c>
      <c r="BH398" s="152">
        <v>4</v>
      </c>
      <c r="BI398" s="475" t="s">
        <v>97</v>
      </c>
      <c r="BJ398" s="152">
        <v>1251</v>
      </c>
    </row>
    <row r="399" spans="1:62" x14ac:dyDescent="0.25">
      <c r="A399" t="s">
        <v>98</v>
      </c>
      <c r="G399" s="165">
        <v>44562</v>
      </c>
      <c r="H399" s="152">
        <f t="shared" si="101"/>
        <v>12429</v>
      </c>
      <c r="I399" s="152">
        <v>16</v>
      </c>
      <c r="J399" s="216">
        <f t="shared" si="102"/>
        <v>1985.0985841259194</v>
      </c>
      <c r="K399" s="217">
        <f t="shared" si="103"/>
        <v>0.12889712398292374</v>
      </c>
      <c r="L399" s="152">
        <v>0</v>
      </c>
      <c r="M399" s="152">
        <v>12422</v>
      </c>
      <c r="N399" s="152">
        <v>7</v>
      </c>
      <c r="O399" s="210">
        <v>4883</v>
      </c>
      <c r="P399" s="210">
        <f t="shared" si="104"/>
        <v>7546</v>
      </c>
      <c r="Q399" s="152">
        <v>189</v>
      </c>
      <c r="R399" s="152">
        <v>2148</v>
      </c>
      <c r="S399" s="152">
        <v>1466</v>
      </c>
      <c r="T399" s="152">
        <v>6611</v>
      </c>
      <c r="U399" s="152">
        <v>539</v>
      </c>
      <c r="V399" s="152">
        <v>172</v>
      </c>
      <c r="W399" s="152">
        <v>1304</v>
      </c>
      <c r="X399" s="210">
        <v>9</v>
      </c>
      <c r="Y399" s="210">
        <v>40</v>
      </c>
      <c r="Z399" s="210">
        <v>68</v>
      </c>
      <c r="AA399" s="210">
        <v>70</v>
      </c>
      <c r="AB399" s="210">
        <v>408</v>
      </c>
      <c r="AC399" s="210">
        <v>2530</v>
      </c>
      <c r="AD399" s="210">
        <v>4141</v>
      </c>
      <c r="AE399" s="210">
        <v>5163</v>
      </c>
      <c r="AF399" s="152">
        <v>39</v>
      </c>
      <c r="AG399" s="152">
        <v>911</v>
      </c>
      <c r="AH399" s="152">
        <v>2126</v>
      </c>
      <c r="AI399" s="152">
        <v>7846</v>
      </c>
      <c r="AJ399" s="152">
        <v>44</v>
      </c>
      <c r="AK399" s="152">
        <v>1463</v>
      </c>
      <c r="AL399" s="210">
        <f t="shared" si="105"/>
        <v>9314</v>
      </c>
      <c r="AM399" s="210">
        <v>3115</v>
      </c>
      <c r="AN399" s="152">
        <v>2596</v>
      </c>
      <c r="AO399" s="152">
        <v>9306</v>
      </c>
      <c r="AP399" s="152">
        <v>294</v>
      </c>
      <c r="AQ399" s="152">
        <v>233</v>
      </c>
      <c r="AR399" s="210">
        <v>1989</v>
      </c>
      <c r="AS399" s="210">
        <v>10192</v>
      </c>
      <c r="AT399" s="210">
        <v>130</v>
      </c>
      <c r="AU399" s="210">
        <v>118</v>
      </c>
      <c r="AV399" s="152">
        <v>10068</v>
      </c>
      <c r="AW399" s="152">
        <v>2269</v>
      </c>
      <c r="AX399" s="152">
        <v>92</v>
      </c>
      <c r="AY399" s="210">
        <v>529</v>
      </c>
      <c r="AZ399" s="210">
        <v>11775</v>
      </c>
      <c r="BA399" s="210">
        <v>5</v>
      </c>
      <c r="BB399" s="210">
        <v>120</v>
      </c>
      <c r="BC399" s="152">
        <f t="shared" si="106"/>
        <v>12</v>
      </c>
      <c r="BD399" s="152">
        <v>0</v>
      </c>
      <c r="BE399" s="152">
        <f t="shared" si="107"/>
        <v>12087</v>
      </c>
      <c r="BF399" s="152">
        <v>16</v>
      </c>
      <c r="BG399" s="152">
        <f t="shared" si="108"/>
        <v>330</v>
      </c>
      <c r="BH399" s="152">
        <v>0</v>
      </c>
      <c r="BI399" s="475" t="s">
        <v>97</v>
      </c>
      <c r="BJ399" s="152">
        <v>1257</v>
      </c>
    </row>
    <row r="400" spans="1:62" x14ac:dyDescent="0.25">
      <c r="A400" t="s">
        <v>98</v>
      </c>
      <c r="G400" s="179">
        <v>44563</v>
      </c>
      <c r="H400" s="152">
        <f t="shared" si="101"/>
        <v>12449</v>
      </c>
      <c r="I400" s="152">
        <v>20</v>
      </c>
      <c r="J400" s="216">
        <f t="shared" si="102"/>
        <v>1988.2928854922818</v>
      </c>
      <c r="K400" s="217">
        <f t="shared" si="103"/>
        <v>0.16091399147155983</v>
      </c>
      <c r="L400" s="152">
        <v>0</v>
      </c>
      <c r="M400" s="152">
        <v>12442</v>
      </c>
      <c r="N400" s="152">
        <v>7</v>
      </c>
      <c r="O400" s="210">
        <v>4893</v>
      </c>
      <c r="P400" s="210">
        <f t="shared" si="104"/>
        <v>7556</v>
      </c>
      <c r="Q400" s="152">
        <v>189</v>
      </c>
      <c r="R400" s="152">
        <v>2149</v>
      </c>
      <c r="S400" s="152">
        <v>1466</v>
      </c>
      <c r="T400" s="152">
        <v>6624</v>
      </c>
      <c r="U400" s="152">
        <v>539</v>
      </c>
      <c r="V400" s="152">
        <v>173</v>
      </c>
      <c r="W400" s="152">
        <v>1309</v>
      </c>
      <c r="X400" s="210">
        <v>9</v>
      </c>
      <c r="Y400" s="210">
        <v>40</v>
      </c>
      <c r="Z400" s="210">
        <v>68</v>
      </c>
      <c r="AA400" s="210">
        <v>70</v>
      </c>
      <c r="AB400" s="210">
        <v>408</v>
      </c>
      <c r="AC400" s="210">
        <v>2535</v>
      </c>
      <c r="AD400" s="210">
        <v>4146</v>
      </c>
      <c r="AE400" s="210">
        <v>5173</v>
      </c>
      <c r="AF400" s="152">
        <v>39</v>
      </c>
      <c r="AG400" s="152">
        <v>912</v>
      </c>
      <c r="AH400" s="152">
        <v>2128</v>
      </c>
      <c r="AI400" s="152">
        <v>7859</v>
      </c>
      <c r="AJ400" s="152">
        <v>44</v>
      </c>
      <c r="AK400" s="152">
        <v>1467</v>
      </c>
      <c r="AL400" s="210">
        <f t="shared" si="105"/>
        <v>9325</v>
      </c>
      <c r="AM400" s="210">
        <v>3124</v>
      </c>
      <c r="AN400" s="152">
        <v>2604</v>
      </c>
      <c r="AO400" s="152">
        <v>9317</v>
      </c>
      <c r="AP400" s="152">
        <v>295</v>
      </c>
      <c r="AQ400" s="152">
        <v>233</v>
      </c>
      <c r="AR400" s="210">
        <v>1986</v>
      </c>
      <c r="AS400" s="210">
        <v>10214</v>
      </c>
      <c r="AT400" s="210">
        <v>130</v>
      </c>
      <c r="AU400" s="210">
        <v>119</v>
      </c>
      <c r="AV400" s="152">
        <v>10080</v>
      </c>
      <c r="AW400" s="152">
        <v>2277</v>
      </c>
      <c r="AX400" s="152">
        <v>92</v>
      </c>
      <c r="AY400" s="210">
        <v>529</v>
      </c>
      <c r="AZ400" s="210">
        <v>11794</v>
      </c>
      <c r="BA400" s="210">
        <v>5</v>
      </c>
      <c r="BB400" s="210">
        <v>121</v>
      </c>
      <c r="BC400" s="152">
        <f t="shared" si="106"/>
        <v>12</v>
      </c>
      <c r="BD400" s="152">
        <v>0</v>
      </c>
      <c r="BE400" s="152">
        <f t="shared" si="107"/>
        <v>12105</v>
      </c>
      <c r="BF400" s="152">
        <v>18</v>
      </c>
      <c r="BG400" s="152">
        <f t="shared" si="108"/>
        <v>332</v>
      </c>
      <c r="BH400" s="152">
        <v>2</v>
      </c>
      <c r="BI400" s="475" t="s">
        <v>97</v>
      </c>
      <c r="BJ400" s="152">
        <v>1263</v>
      </c>
    </row>
    <row r="401" spans="1:62" x14ac:dyDescent="0.25">
      <c r="A401" t="s">
        <v>98</v>
      </c>
      <c r="G401" s="179">
        <v>44564</v>
      </c>
      <c r="H401" s="152">
        <f t="shared" si="101"/>
        <v>12464</v>
      </c>
      <c r="I401" s="152">
        <v>15</v>
      </c>
      <c r="J401" s="216">
        <f t="shared" si="102"/>
        <v>1990.6886115170537</v>
      </c>
      <c r="K401" s="217">
        <f t="shared" si="103"/>
        <v>0.120491605751468</v>
      </c>
      <c r="L401" s="152">
        <v>0</v>
      </c>
      <c r="M401" s="152">
        <v>12457</v>
      </c>
      <c r="N401" s="152">
        <v>7</v>
      </c>
      <c r="O401" s="210">
        <v>4899</v>
      </c>
      <c r="P401" s="210">
        <f t="shared" si="104"/>
        <v>7565</v>
      </c>
      <c r="Q401" s="152">
        <v>189</v>
      </c>
      <c r="R401" s="152">
        <v>2152</v>
      </c>
      <c r="S401" s="152">
        <v>1467</v>
      </c>
      <c r="T401" s="152">
        <v>6635</v>
      </c>
      <c r="U401" s="152">
        <v>539</v>
      </c>
      <c r="V401" s="152">
        <v>173</v>
      </c>
      <c r="W401" s="152">
        <v>1309</v>
      </c>
      <c r="X401" s="210">
        <v>9</v>
      </c>
      <c r="Y401" s="210">
        <v>40</v>
      </c>
      <c r="Z401" s="210">
        <v>68</v>
      </c>
      <c r="AA401" s="210">
        <v>70</v>
      </c>
      <c r="AB401" s="210">
        <v>409</v>
      </c>
      <c r="AC401" s="210">
        <v>2537</v>
      </c>
      <c r="AD401" s="210">
        <v>4148</v>
      </c>
      <c r="AE401" s="210">
        <v>5183</v>
      </c>
      <c r="AF401" s="152">
        <v>39</v>
      </c>
      <c r="AG401" s="152">
        <v>912</v>
      </c>
      <c r="AH401" s="152">
        <v>2131</v>
      </c>
      <c r="AI401" s="152">
        <v>7870</v>
      </c>
      <c r="AJ401" s="152">
        <v>44</v>
      </c>
      <c r="AK401" s="152">
        <v>1468</v>
      </c>
      <c r="AL401" s="210">
        <f t="shared" si="105"/>
        <v>9334</v>
      </c>
      <c r="AM401" s="210">
        <v>3130</v>
      </c>
      <c r="AN401" s="152">
        <v>2614</v>
      </c>
      <c r="AO401" s="152">
        <v>9322</v>
      </c>
      <c r="AP401" s="152">
        <v>295</v>
      </c>
      <c r="AQ401" s="152">
        <v>233</v>
      </c>
      <c r="AR401" s="210">
        <v>1994</v>
      </c>
      <c r="AS401" s="210">
        <v>10221</v>
      </c>
      <c r="AT401" s="210">
        <v>130</v>
      </c>
      <c r="AU401" s="210">
        <v>119</v>
      </c>
      <c r="AV401" s="152">
        <v>10087</v>
      </c>
      <c r="AW401" s="152">
        <v>2285</v>
      </c>
      <c r="AX401" s="152">
        <v>92</v>
      </c>
      <c r="AY401" s="210">
        <v>532</v>
      </c>
      <c r="AZ401" s="210">
        <v>11806</v>
      </c>
      <c r="BA401" s="210">
        <v>5</v>
      </c>
      <c r="BB401" s="210">
        <v>121</v>
      </c>
      <c r="BC401" s="152">
        <f t="shared" si="106"/>
        <v>12</v>
      </c>
      <c r="BD401" s="152">
        <v>0</v>
      </c>
      <c r="BE401" s="152">
        <f t="shared" si="107"/>
        <v>12120</v>
      </c>
      <c r="BF401" s="152">
        <v>15</v>
      </c>
      <c r="BG401" s="152">
        <f t="shared" si="108"/>
        <v>332</v>
      </c>
      <c r="BH401" s="152">
        <v>0</v>
      </c>
      <c r="BI401" s="475" t="s">
        <v>97</v>
      </c>
      <c r="BJ401" s="152">
        <v>1271</v>
      </c>
    </row>
    <row r="402" spans="1:62" x14ac:dyDescent="0.25">
      <c r="A402" t="s">
        <v>98</v>
      </c>
      <c r="G402" s="179">
        <v>44565</v>
      </c>
      <c r="H402" s="152">
        <f t="shared" si="101"/>
        <v>12480</v>
      </c>
      <c r="I402" s="152">
        <v>16</v>
      </c>
      <c r="J402" s="216">
        <f t="shared" si="102"/>
        <v>1993.2440526101434</v>
      </c>
      <c r="K402" s="217">
        <f t="shared" si="103"/>
        <v>0.12836970474967302</v>
      </c>
      <c r="L402" s="152">
        <v>0</v>
      </c>
      <c r="M402" s="152">
        <v>12473</v>
      </c>
      <c r="N402" s="152">
        <v>7</v>
      </c>
      <c r="O402" s="210">
        <v>4904</v>
      </c>
      <c r="P402" s="210">
        <f t="shared" si="104"/>
        <v>7576</v>
      </c>
      <c r="Q402" s="152">
        <v>189</v>
      </c>
      <c r="R402" s="152">
        <v>2152</v>
      </c>
      <c r="S402" s="152">
        <v>1469</v>
      </c>
      <c r="T402" s="152">
        <v>6646</v>
      </c>
      <c r="U402" s="152">
        <v>540</v>
      </c>
      <c r="V402" s="152">
        <v>173</v>
      </c>
      <c r="W402" s="152">
        <v>1311</v>
      </c>
      <c r="X402" s="210">
        <v>9</v>
      </c>
      <c r="Y402" s="210">
        <v>40</v>
      </c>
      <c r="Z402" s="210">
        <v>68</v>
      </c>
      <c r="AA402" s="210">
        <v>70</v>
      </c>
      <c r="AB402" s="210">
        <v>409</v>
      </c>
      <c r="AC402" s="210">
        <v>2540</v>
      </c>
      <c r="AD402" s="210">
        <v>4152</v>
      </c>
      <c r="AE402" s="210">
        <v>5192</v>
      </c>
      <c r="AF402" s="152">
        <v>39</v>
      </c>
      <c r="AG402" s="152">
        <v>913</v>
      </c>
      <c r="AH402" s="152">
        <v>2133</v>
      </c>
      <c r="AI402" s="152">
        <v>7881</v>
      </c>
      <c r="AJ402" s="152">
        <v>44</v>
      </c>
      <c r="AK402" s="152">
        <v>1470</v>
      </c>
      <c r="AL402" s="210">
        <f t="shared" si="105"/>
        <v>9342</v>
      </c>
      <c r="AM402" s="210">
        <v>3138</v>
      </c>
      <c r="AN402" s="152">
        <v>2619</v>
      </c>
      <c r="AO402" s="152">
        <v>9333</v>
      </c>
      <c r="AP402" s="152">
        <v>295</v>
      </c>
      <c r="AQ402" s="152">
        <v>233</v>
      </c>
      <c r="AR402" s="210">
        <v>1998</v>
      </c>
      <c r="AS402" s="210">
        <v>10233</v>
      </c>
      <c r="AT402" s="210">
        <v>130</v>
      </c>
      <c r="AU402" s="210">
        <v>119</v>
      </c>
      <c r="AV402" s="152">
        <v>10099</v>
      </c>
      <c r="AW402" s="152">
        <v>2289</v>
      </c>
      <c r="AX402" s="152">
        <v>92</v>
      </c>
      <c r="AY402" s="210">
        <v>532</v>
      </c>
      <c r="AZ402" s="210">
        <v>11822</v>
      </c>
      <c r="BA402" s="210">
        <v>5</v>
      </c>
      <c r="BB402" s="210">
        <v>121</v>
      </c>
      <c r="BC402" s="152">
        <f t="shared" si="106"/>
        <v>12</v>
      </c>
      <c r="BD402" s="152">
        <v>0</v>
      </c>
      <c r="BE402" s="152">
        <f t="shared" si="107"/>
        <v>12136</v>
      </c>
      <c r="BF402" s="152">
        <v>16</v>
      </c>
      <c r="BG402" s="152">
        <f t="shared" si="108"/>
        <v>332</v>
      </c>
      <c r="BH402" s="152">
        <v>0</v>
      </c>
      <c r="BI402" s="475" t="s">
        <v>97</v>
      </c>
      <c r="BJ402" s="152">
        <v>1276</v>
      </c>
    </row>
    <row r="403" spans="1:62" x14ac:dyDescent="0.25">
      <c r="A403" t="s">
        <v>98</v>
      </c>
      <c r="G403" s="179">
        <v>44566</v>
      </c>
      <c r="H403" s="152">
        <f t="shared" si="101"/>
        <v>12485</v>
      </c>
      <c r="I403" s="152">
        <v>5</v>
      </c>
      <c r="J403" s="216">
        <f t="shared" si="102"/>
        <v>1994.0426279517342</v>
      </c>
      <c r="K403" s="217">
        <f t="shared" si="103"/>
        <v>4.00641025641022E-2</v>
      </c>
      <c r="L403" s="152">
        <v>0</v>
      </c>
      <c r="M403" s="152">
        <v>12478</v>
      </c>
      <c r="N403" s="152">
        <v>7</v>
      </c>
      <c r="O403" s="210">
        <v>4906</v>
      </c>
      <c r="P403" s="210">
        <f t="shared" si="104"/>
        <v>7579</v>
      </c>
      <c r="Q403" s="152">
        <v>189</v>
      </c>
      <c r="R403" s="152">
        <v>2152</v>
      </c>
      <c r="S403" s="152">
        <v>1470</v>
      </c>
      <c r="T403" s="152">
        <v>6649</v>
      </c>
      <c r="U403" s="152">
        <v>541</v>
      </c>
      <c r="V403" s="152">
        <v>173</v>
      </c>
      <c r="W403" s="152">
        <v>1311</v>
      </c>
      <c r="X403" s="210">
        <v>9</v>
      </c>
      <c r="Y403" s="210">
        <v>40</v>
      </c>
      <c r="Z403" s="210">
        <v>68</v>
      </c>
      <c r="AA403" s="210">
        <v>70</v>
      </c>
      <c r="AB403" s="210">
        <v>409</v>
      </c>
      <c r="AC403" s="210">
        <v>2541</v>
      </c>
      <c r="AD403" s="210">
        <v>4155</v>
      </c>
      <c r="AE403" s="210">
        <v>5193</v>
      </c>
      <c r="AF403" s="152">
        <v>39</v>
      </c>
      <c r="AG403" s="152">
        <v>915</v>
      </c>
      <c r="AH403" s="152">
        <v>2134</v>
      </c>
      <c r="AI403" s="152">
        <v>7883</v>
      </c>
      <c r="AJ403" s="152">
        <v>44</v>
      </c>
      <c r="AK403" s="152">
        <v>1470</v>
      </c>
      <c r="AL403" s="210">
        <f t="shared" si="105"/>
        <v>9345</v>
      </c>
      <c r="AM403" s="210">
        <v>3140</v>
      </c>
      <c r="AN403" s="152">
        <v>2622</v>
      </c>
      <c r="AO403" s="152">
        <v>9334</v>
      </c>
      <c r="AP403" s="152">
        <v>296</v>
      </c>
      <c r="AQ403" s="152">
        <v>233</v>
      </c>
      <c r="AR403" s="210">
        <v>2000</v>
      </c>
      <c r="AS403" s="210">
        <v>10235</v>
      </c>
      <c r="AT403" s="210">
        <v>130</v>
      </c>
      <c r="AU403" s="210">
        <v>120</v>
      </c>
      <c r="AV403" s="152">
        <v>10102</v>
      </c>
      <c r="AW403" s="152">
        <v>2291</v>
      </c>
      <c r="AX403" s="152">
        <v>92</v>
      </c>
      <c r="AY403" s="210">
        <v>532</v>
      </c>
      <c r="AZ403" s="210">
        <v>11826</v>
      </c>
      <c r="BA403" s="210">
        <v>5</v>
      </c>
      <c r="BB403" s="210">
        <v>122</v>
      </c>
      <c r="BC403" s="152">
        <f t="shared" si="106"/>
        <v>12</v>
      </c>
      <c r="BD403" s="152">
        <v>0</v>
      </c>
      <c r="BE403" s="152">
        <f t="shared" si="107"/>
        <v>12140</v>
      </c>
      <c r="BF403" s="152">
        <v>4</v>
      </c>
      <c r="BG403" s="152">
        <f t="shared" si="108"/>
        <v>333</v>
      </c>
      <c r="BH403" s="152">
        <v>1</v>
      </c>
      <c r="BI403" s="475" t="s">
        <v>97</v>
      </c>
      <c r="BJ403" s="152">
        <v>1279</v>
      </c>
    </row>
    <row r="404" spans="1:62" x14ac:dyDescent="0.25">
      <c r="A404" t="s">
        <v>98</v>
      </c>
      <c r="G404" s="179">
        <v>44567</v>
      </c>
      <c r="H404" s="152">
        <f t="shared" si="101"/>
        <v>12490</v>
      </c>
      <c r="I404" s="152">
        <v>5</v>
      </c>
      <c r="J404" s="216">
        <f t="shared" si="102"/>
        <v>1994.8412032933247</v>
      </c>
      <c r="K404" s="217">
        <f t="shared" si="103"/>
        <v>4.0048057669196169E-2</v>
      </c>
      <c r="L404" s="152">
        <v>0</v>
      </c>
      <c r="M404" s="152">
        <v>12483</v>
      </c>
      <c r="N404" s="152">
        <v>7</v>
      </c>
      <c r="O404" s="210">
        <v>4908</v>
      </c>
      <c r="P404" s="210">
        <f t="shared" si="104"/>
        <v>7582</v>
      </c>
      <c r="Q404" s="152">
        <v>189</v>
      </c>
      <c r="R404" s="152">
        <v>2152</v>
      </c>
      <c r="S404" s="152">
        <v>1470</v>
      </c>
      <c r="T404" s="152">
        <v>6652</v>
      </c>
      <c r="U404" s="152">
        <v>541</v>
      </c>
      <c r="V404" s="152">
        <v>173</v>
      </c>
      <c r="W404" s="152">
        <v>1313</v>
      </c>
      <c r="X404" s="210">
        <v>9</v>
      </c>
      <c r="Y404" s="210">
        <v>40</v>
      </c>
      <c r="Z404" s="210">
        <v>68</v>
      </c>
      <c r="AA404" s="210">
        <v>70</v>
      </c>
      <c r="AB404" s="210">
        <v>409</v>
      </c>
      <c r="AC404" s="210">
        <v>2542</v>
      </c>
      <c r="AD404" s="210">
        <v>4157</v>
      </c>
      <c r="AE404" s="210">
        <v>5195</v>
      </c>
      <c r="AF404" s="152">
        <v>39</v>
      </c>
      <c r="AG404" s="152">
        <v>915</v>
      </c>
      <c r="AH404" s="152">
        <v>2134</v>
      </c>
      <c r="AI404" s="152">
        <v>7888</v>
      </c>
      <c r="AJ404" s="152">
        <v>44</v>
      </c>
      <c r="AK404" s="152">
        <v>1470</v>
      </c>
      <c r="AL404" s="210">
        <f t="shared" si="105"/>
        <v>9349</v>
      </c>
      <c r="AM404" s="210">
        <v>3141</v>
      </c>
      <c r="AN404" s="152">
        <v>2624</v>
      </c>
      <c r="AO404" s="152">
        <v>9337</v>
      </c>
      <c r="AP404" s="152">
        <v>296</v>
      </c>
      <c r="AQ404" s="152">
        <v>233</v>
      </c>
      <c r="AR404" s="210">
        <v>2000</v>
      </c>
      <c r="AS404" s="210">
        <v>10240</v>
      </c>
      <c r="AT404" s="210">
        <v>130</v>
      </c>
      <c r="AU404" s="210">
        <v>120</v>
      </c>
      <c r="AV404" s="152">
        <v>10105</v>
      </c>
      <c r="AW404" s="152">
        <v>2293</v>
      </c>
      <c r="AX404" s="152">
        <v>92</v>
      </c>
      <c r="AY404" s="210">
        <v>532</v>
      </c>
      <c r="AZ404" s="210">
        <v>11831</v>
      </c>
      <c r="BA404" s="210">
        <v>5</v>
      </c>
      <c r="BB404" s="210">
        <v>122</v>
      </c>
      <c r="BC404" s="152">
        <f t="shared" si="106"/>
        <v>12</v>
      </c>
      <c r="BD404" s="152">
        <v>0</v>
      </c>
      <c r="BE404" s="152">
        <f t="shared" si="107"/>
        <v>12145</v>
      </c>
      <c r="BF404" s="152">
        <v>5</v>
      </c>
      <c r="BG404" s="152">
        <f t="shared" si="108"/>
        <v>333</v>
      </c>
      <c r="BH404" s="152">
        <v>0</v>
      </c>
      <c r="BI404" s="475" t="s">
        <v>97</v>
      </c>
      <c r="BJ404" s="152">
        <v>1286</v>
      </c>
    </row>
    <row r="405" spans="1:62" x14ac:dyDescent="0.25">
      <c r="A405" t="s">
        <v>98</v>
      </c>
      <c r="G405" s="179">
        <v>44568</v>
      </c>
      <c r="H405" s="152">
        <f t="shared" si="101"/>
        <v>12507</v>
      </c>
      <c r="I405" s="152">
        <v>17</v>
      </c>
      <c r="J405" s="216">
        <f t="shared" si="102"/>
        <v>1997.5563594547327</v>
      </c>
      <c r="K405" s="217">
        <f t="shared" si="103"/>
        <v>0.13610888710968538</v>
      </c>
      <c r="L405" s="152">
        <v>0</v>
      </c>
      <c r="M405" s="152">
        <v>12500</v>
      </c>
      <c r="N405" s="152">
        <v>7</v>
      </c>
      <c r="O405" s="210">
        <v>4913</v>
      </c>
      <c r="P405" s="210">
        <f t="shared" si="104"/>
        <v>7594</v>
      </c>
      <c r="Q405" s="152">
        <v>190</v>
      </c>
      <c r="R405" s="152">
        <v>2154</v>
      </c>
      <c r="S405" s="152">
        <v>1471</v>
      </c>
      <c r="T405" s="152">
        <v>6661</v>
      </c>
      <c r="U405" s="152">
        <v>543</v>
      </c>
      <c r="V405" s="152">
        <v>173</v>
      </c>
      <c r="W405" s="152">
        <v>1315</v>
      </c>
      <c r="X405" s="210">
        <v>9</v>
      </c>
      <c r="Y405" s="210">
        <v>40</v>
      </c>
      <c r="Z405" s="210">
        <v>68</v>
      </c>
      <c r="AA405" s="210">
        <v>71</v>
      </c>
      <c r="AB405" s="210">
        <v>409</v>
      </c>
      <c r="AC405" s="210">
        <v>2544</v>
      </c>
      <c r="AD405" s="210">
        <v>4164</v>
      </c>
      <c r="AE405" s="210">
        <v>5202</v>
      </c>
      <c r="AF405" s="152">
        <v>39</v>
      </c>
      <c r="AG405" s="152">
        <v>918</v>
      </c>
      <c r="AH405" s="152">
        <v>2136</v>
      </c>
      <c r="AI405" s="152">
        <v>7896</v>
      </c>
      <c r="AJ405" s="152">
        <v>44</v>
      </c>
      <c r="AK405" s="152">
        <v>1474</v>
      </c>
      <c r="AL405" s="210">
        <f t="shared" si="105"/>
        <v>9360</v>
      </c>
      <c r="AM405" s="210">
        <v>3147</v>
      </c>
      <c r="AN405" s="152">
        <v>2635</v>
      </c>
      <c r="AO405" s="152">
        <v>9341</v>
      </c>
      <c r="AP405" s="152">
        <v>298</v>
      </c>
      <c r="AQ405" s="152">
        <v>233</v>
      </c>
      <c r="AR405" s="210">
        <v>2007</v>
      </c>
      <c r="AS405" s="210">
        <v>10248</v>
      </c>
      <c r="AT405" s="210">
        <v>130</v>
      </c>
      <c r="AU405" s="210">
        <v>122</v>
      </c>
      <c r="AV405" s="152">
        <v>10113</v>
      </c>
      <c r="AW405" s="152">
        <v>2300</v>
      </c>
      <c r="AX405" s="152">
        <v>94</v>
      </c>
      <c r="AY405" s="210">
        <v>534</v>
      </c>
      <c r="AZ405" s="210">
        <v>11844</v>
      </c>
      <c r="BA405" s="210">
        <v>5</v>
      </c>
      <c r="BB405" s="210">
        <v>124</v>
      </c>
      <c r="BC405" s="152">
        <f t="shared" si="106"/>
        <v>12</v>
      </c>
      <c r="BD405" s="152">
        <v>0</v>
      </c>
      <c r="BE405" s="152">
        <f t="shared" si="107"/>
        <v>12161</v>
      </c>
      <c r="BF405" s="152">
        <v>16</v>
      </c>
      <c r="BG405" s="152">
        <f t="shared" si="108"/>
        <v>334</v>
      </c>
      <c r="BH405" s="152">
        <v>1</v>
      </c>
      <c r="BI405" s="475" t="s">
        <v>97</v>
      </c>
      <c r="BJ405" s="152">
        <v>1294</v>
      </c>
    </row>
    <row r="406" spans="1:62" x14ac:dyDescent="0.25">
      <c r="A406" t="s">
        <v>98</v>
      </c>
      <c r="G406" s="179">
        <v>44569</v>
      </c>
      <c r="H406" s="152">
        <f t="shared" ref="H406:H437" si="109">H405+I406</f>
        <v>12522</v>
      </c>
      <c r="I406" s="152">
        <v>15</v>
      </c>
      <c r="J406" s="216">
        <f t="shared" ref="J406:J437" si="110">H406*100000/626115</f>
        <v>1999.9520854795046</v>
      </c>
      <c r="K406" s="217">
        <f t="shared" ref="K406:K437" si="111">(H406*100/H405)-100</f>
        <v>0.1199328376109321</v>
      </c>
      <c r="L406" s="152">
        <v>0</v>
      </c>
      <c r="M406" s="152">
        <v>12515</v>
      </c>
      <c r="N406" s="152">
        <v>7</v>
      </c>
      <c r="O406" s="210">
        <v>4919</v>
      </c>
      <c r="P406" s="210">
        <f t="shared" ref="P406:P437" si="112">H406-O406</f>
        <v>7603</v>
      </c>
      <c r="Q406" s="152">
        <v>190</v>
      </c>
      <c r="R406" s="152">
        <v>2157</v>
      </c>
      <c r="S406" s="152">
        <v>1471</v>
      </c>
      <c r="T406" s="152">
        <v>6671</v>
      </c>
      <c r="U406" s="152">
        <v>543</v>
      </c>
      <c r="V406" s="152">
        <v>173</v>
      </c>
      <c r="W406" s="152">
        <v>1317</v>
      </c>
      <c r="X406" s="210">
        <v>9</v>
      </c>
      <c r="Y406" s="210">
        <v>40</v>
      </c>
      <c r="Z406" s="210">
        <v>68</v>
      </c>
      <c r="AA406" s="210">
        <v>71</v>
      </c>
      <c r="AB406" s="210">
        <v>409</v>
      </c>
      <c r="AC406" s="210">
        <v>2545</v>
      </c>
      <c r="AD406" s="210">
        <v>4170</v>
      </c>
      <c r="AE406" s="210">
        <v>5210</v>
      </c>
      <c r="AF406" s="152">
        <v>39</v>
      </c>
      <c r="AG406" s="152">
        <v>921</v>
      </c>
      <c r="AH406" s="152">
        <v>2138</v>
      </c>
      <c r="AI406" s="152">
        <v>7901</v>
      </c>
      <c r="AJ406" s="152">
        <v>44</v>
      </c>
      <c r="AK406" s="152">
        <v>1479</v>
      </c>
      <c r="AL406" s="210">
        <f t="shared" ref="AL406:AL437" si="113">SUM(H406-AM406)</f>
        <v>9367</v>
      </c>
      <c r="AM406" s="210">
        <v>3155</v>
      </c>
      <c r="AN406" s="152">
        <v>2639</v>
      </c>
      <c r="AO406" s="152">
        <v>9349</v>
      </c>
      <c r="AP406" s="152">
        <v>301</v>
      </c>
      <c r="AQ406" s="152">
        <v>233</v>
      </c>
      <c r="AR406" s="210">
        <v>2010</v>
      </c>
      <c r="AS406" s="210">
        <v>10257</v>
      </c>
      <c r="AT406" s="210">
        <v>130</v>
      </c>
      <c r="AU406" s="210">
        <v>125</v>
      </c>
      <c r="AV406" s="152">
        <v>10125</v>
      </c>
      <c r="AW406" s="152">
        <v>2303</v>
      </c>
      <c r="AX406" s="152">
        <v>94</v>
      </c>
      <c r="AY406" s="210">
        <v>534</v>
      </c>
      <c r="AZ406" s="210">
        <v>11856</v>
      </c>
      <c r="BA406" s="210">
        <v>5</v>
      </c>
      <c r="BB406" s="210">
        <v>127</v>
      </c>
      <c r="BC406" s="152">
        <f t="shared" ref="BC406:BC437" si="114">BC405+BD406</f>
        <v>12</v>
      </c>
      <c r="BD406" s="152">
        <v>0</v>
      </c>
      <c r="BE406" s="152">
        <f t="shared" ref="BE406:BE437" si="115">SUM(BE405+BF406)</f>
        <v>12175</v>
      </c>
      <c r="BF406" s="152">
        <v>14</v>
      </c>
      <c r="BG406" s="152">
        <f t="shared" ref="BG406:BG437" si="116">BG405+BH406</f>
        <v>335</v>
      </c>
      <c r="BH406" s="152">
        <v>1</v>
      </c>
      <c r="BI406" s="475" t="s">
        <v>97</v>
      </c>
      <c r="BJ406" s="152">
        <v>1299</v>
      </c>
    </row>
    <row r="407" spans="1:62" x14ac:dyDescent="0.25">
      <c r="A407" t="s">
        <v>98</v>
      </c>
      <c r="G407" s="179">
        <v>44570</v>
      </c>
      <c r="H407" s="152">
        <f t="shared" si="109"/>
        <v>12551</v>
      </c>
      <c r="I407" s="152">
        <v>29</v>
      </c>
      <c r="J407" s="216">
        <f t="shared" si="110"/>
        <v>2004.5838224607301</v>
      </c>
      <c r="K407" s="217">
        <f t="shared" si="111"/>
        <v>0.23159239738060933</v>
      </c>
      <c r="L407" s="152">
        <v>0</v>
      </c>
      <c r="M407" s="152">
        <v>12544</v>
      </c>
      <c r="N407" s="152">
        <v>7</v>
      </c>
      <c r="O407" s="210">
        <v>4931</v>
      </c>
      <c r="P407" s="210">
        <f t="shared" si="112"/>
        <v>7620</v>
      </c>
      <c r="Q407" s="152">
        <v>190</v>
      </c>
      <c r="R407" s="152">
        <v>2162</v>
      </c>
      <c r="S407" s="152">
        <v>1473</v>
      </c>
      <c r="T407" s="152">
        <v>6689</v>
      </c>
      <c r="U407" s="152">
        <v>544</v>
      </c>
      <c r="V407" s="152">
        <v>174</v>
      </c>
      <c r="W407" s="152">
        <v>1319</v>
      </c>
      <c r="X407" s="210">
        <v>9</v>
      </c>
      <c r="Y407" s="210">
        <v>40</v>
      </c>
      <c r="Z407" s="210">
        <v>68</v>
      </c>
      <c r="AA407" s="210">
        <v>71</v>
      </c>
      <c r="AB407" s="210">
        <v>409</v>
      </c>
      <c r="AC407" s="210">
        <v>2547</v>
      </c>
      <c r="AD407" s="210">
        <v>4184</v>
      </c>
      <c r="AE407" s="210">
        <v>5223</v>
      </c>
      <c r="AF407" s="152">
        <v>39</v>
      </c>
      <c r="AG407" s="152">
        <v>922</v>
      </c>
      <c r="AH407" s="152">
        <v>2142</v>
      </c>
      <c r="AI407" s="152">
        <v>7920</v>
      </c>
      <c r="AJ407" s="152">
        <v>44</v>
      </c>
      <c r="AK407" s="152">
        <v>1484</v>
      </c>
      <c r="AL407" s="210">
        <f t="shared" si="113"/>
        <v>9387</v>
      </c>
      <c r="AM407" s="210">
        <v>3164</v>
      </c>
      <c r="AN407" s="152">
        <v>2664</v>
      </c>
      <c r="AO407" s="152">
        <v>9353</v>
      </c>
      <c r="AP407" s="152">
        <v>301</v>
      </c>
      <c r="AQ407" s="152">
        <v>233</v>
      </c>
      <c r="AR407" s="210">
        <v>2017</v>
      </c>
      <c r="AS407" s="210">
        <v>10279</v>
      </c>
      <c r="AT407" s="210">
        <v>130</v>
      </c>
      <c r="AU407" s="210">
        <v>125</v>
      </c>
      <c r="AV407" s="152">
        <v>10147</v>
      </c>
      <c r="AW407" s="152">
        <v>2310</v>
      </c>
      <c r="AX407" s="152">
        <v>94</v>
      </c>
      <c r="AY407" s="210">
        <v>536</v>
      </c>
      <c r="AZ407" s="210">
        <v>11883</v>
      </c>
      <c r="BA407" s="210">
        <v>5</v>
      </c>
      <c r="BB407" s="210">
        <v>127</v>
      </c>
      <c r="BC407" s="152">
        <f t="shared" si="114"/>
        <v>12</v>
      </c>
      <c r="BD407" s="152">
        <v>0</v>
      </c>
      <c r="BE407" s="152">
        <f t="shared" si="115"/>
        <v>12204</v>
      </c>
      <c r="BF407" s="152">
        <v>29</v>
      </c>
      <c r="BG407" s="152">
        <f t="shared" si="116"/>
        <v>335</v>
      </c>
      <c r="BH407" s="152">
        <v>0</v>
      </c>
      <c r="BI407" s="475" t="s">
        <v>97</v>
      </c>
      <c r="BJ407" s="152">
        <v>1307</v>
      </c>
    </row>
    <row r="408" spans="1:62" x14ac:dyDescent="0.25">
      <c r="A408" t="s">
        <v>98</v>
      </c>
      <c r="G408" s="179">
        <v>44571</v>
      </c>
      <c r="H408" s="152">
        <f t="shared" si="109"/>
        <v>12574</v>
      </c>
      <c r="I408" s="152">
        <v>23</v>
      </c>
      <c r="J408" s="216">
        <f t="shared" si="110"/>
        <v>2008.2572690320469</v>
      </c>
      <c r="K408" s="217">
        <f t="shared" si="111"/>
        <v>0.18325233049159806</v>
      </c>
      <c r="L408" s="152">
        <v>0</v>
      </c>
      <c r="M408" s="152">
        <v>12567</v>
      </c>
      <c r="N408" s="152">
        <v>7</v>
      </c>
      <c r="O408" s="210">
        <v>4940</v>
      </c>
      <c r="P408" s="210">
        <f t="shared" si="112"/>
        <v>7634</v>
      </c>
      <c r="Q408" s="152">
        <v>190</v>
      </c>
      <c r="R408" s="152">
        <v>2166</v>
      </c>
      <c r="S408" s="152">
        <v>1476</v>
      </c>
      <c r="T408" s="152">
        <v>6702</v>
      </c>
      <c r="U408" s="152">
        <v>545</v>
      </c>
      <c r="V408" s="152">
        <v>174</v>
      </c>
      <c r="W408" s="152">
        <v>1321</v>
      </c>
      <c r="X408" s="210">
        <v>9</v>
      </c>
      <c r="Y408" s="210">
        <v>41</v>
      </c>
      <c r="Z408" s="210">
        <v>68</v>
      </c>
      <c r="AA408" s="210">
        <v>71</v>
      </c>
      <c r="AB408" s="210">
        <v>409</v>
      </c>
      <c r="AC408" s="210">
        <v>2551</v>
      </c>
      <c r="AD408" s="210">
        <v>4190</v>
      </c>
      <c r="AE408" s="210">
        <v>5235</v>
      </c>
      <c r="AF408" s="152">
        <v>39</v>
      </c>
      <c r="AG408" s="152">
        <v>924</v>
      </c>
      <c r="AH408" s="152">
        <v>2145</v>
      </c>
      <c r="AI408" s="152">
        <v>7936</v>
      </c>
      <c r="AJ408" s="152">
        <v>44</v>
      </c>
      <c r="AK408" s="152">
        <v>1486</v>
      </c>
      <c r="AL408" s="210">
        <f t="shared" si="113"/>
        <v>9400</v>
      </c>
      <c r="AM408" s="210">
        <v>3174</v>
      </c>
      <c r="AN408" s="152">
        <v>2674</v>
      </c>
      <c r="AO408" s="152">
        <v>9365</v>
      </c>
      <c r="AP408" s="152">
        <v>302</v>
      </c>
      <c r="AQ408" s="152">
        <v>233</v>
      </c>
      <c r="AR408" s="210">
        <v>2023</v>
      </c>
      <c r="AS408" s="210">
        <v>10295</v>
      </c>
      <c r="AT408" s="210">
        <v>130</v>
      </c>
      <c r="AU408" s="210">
        <v>126</v>
      </c>
      <c r="AV408" s="152">
        <v>10163</v>
      </c>
      <c r="AW408" s="152">
        <v>2316</v>
      </c>
      <c r="AX408" s="152">
        <v>95</v>
      </c>
      <c r="AY408" s="210">
        <v>537</v>
      </c>
      <c r="AZ408" s="210">
        <v>11904</v>
      </c>
      <c r="BA408" s="210">
        <v>5</v>
      </c>
      <c r="BB408" s="210">
        <v>128</v>
      </c>
      <c r="BC408" s="152">
        <f t="shared" si="114"/>
        <v>12</v>
      </c>
      <c r="BD408" s="152">
        <v>0</v>
      </c>
      <c r="BE408" s="152">
        <f t="shared" si="115"/>
        <v>12226</v>
      </c>
      <c r="BF408" s="152">
        <v>22</v>
      </c>
      <c r="BG408" s="152">
        <f t="shared" si="116"/>
        <v>336</v>
      </c>
      <c r="BH408" s="152">
        <v>1</v>
      </c>
      <c r="BI408" s="475" t="s">
        <v>97</v>
      </c>
      <c r="BJ408" s="152">
        <v>1313</v>
      </c>
    </row>
    <row r="409" spans="1:62" x14ac:dyDescent="0.25">
      <c r="A409" t="s">
        <v>98</v>
      </c>
      <c r="G409" s="179">
        <v>44572</v>
      </c>
      <c r="H409" s="152">
        <f t="shared" si="109"/>
        <v>12596</v>
      </c>
      <c r="I409" s="152">
        <v>22</v>
      </c>
      <c r="J409" s="216">
        <f t="shared" si="110"/>
        <v>2011.7710005350455</v>
      </c>
      <c r="K409" s="217">
        <f t="shared" si="111"/>
        <v>0.17496421186575617</v>
      </c>
      <c r="L409" s="152">
        <v>0</v>
      </c>
      <c r="M409" s="152">
        <v>12589</v>
      </c>
      <c r="N409" s="152">
        <v>7</v>
      </c>
      <c r="O409" s="210">
        <v>4948</v>
      </c>
      <c r="P409" s="210">
        <f t="shared" si="112"/>
        <v>7648</v>
      </c>
      <c r="Q409" s="152">
        <v>190</v>
      </c>
      <c r="R409" s="152">
        <v>2170</v>
      </c>
      <c r="S409" s="152">
        <v>1477</v>
      </c>
      <c r="T409" s="152">
        <v>6717</v>
      </c>
      <c r="U409" s="152">
        <v>546</v>
      </c>
      <c r="V409" s="152">
        <v>174</v>
      </c>
      <c r="W409" s="152">
        <v>1322</v>
      </c>
      <c r="X409" s="210">
        <v>9</v>
      </c>
      <c r="Y409" s="210">
        <v>41</v>
      </c>
      <c r="Z409" s="210">
        <v>68</v>
      </c>
      <c r="AA409" s="210">
        <v>71</v>
      </c>
      <c r="AB409" s="210">
        <v>409</v>
      </c>
      <c r="AC409" s="210">
        <v>2555</v>
      </c>
      <c r="AD409" s="210">
        <v>4198</v>
      </c>
      <c r="AE409" s="210">
        <v>5245</v>
      </c>
      <c r="AF409" s="152">
        <v>39</v>
      </c>
      <c r="AG409" s="152">
        <v>926</v>
      </c>
      <c r="AH409" s="152">
        <v>2149</v>
      </c>
      <c r="AI409" s="152">
        <v>7948</v>
      </c>
      <c r="AJ409" s="152">
        <v>44</v>
      </c>
      <c r="AK409" s="152">
        <v>1490</v>
      </c>
      <c r="AL409" s="210">
        <f t="shared" si="113"/>
        <v>9415</v>
      </c>
      <c r="AM409" s="210">
        <v>3181</v>
      </c>
      <c r="AN409" s="152">
        <v>2686</v>
      </c>
      <c r="AO409" s="152">
        <v>9374</v>
      </c>
      <c r="AP409" s="152">
        <v>303</v>
      </c>
      <c r="AQ409" s="152">
        <v>233</v>
      </c>
      <c r="AR409" s="210">
        <v>2033</v>
      </c>
      <c r="AS409" s="210">
        <v>10306</v>
      </c>
      <c r="AT409" s="210">
        <v>130</v>
      </c>
      <c r="AU409" s="210">
        <v>127</v>
      </c>
      <c r="AV409" s="152">
        <v>10179</v>
      </c>
      <c r="AW409" s="152">
        <v>2320</v>
      </c>
      <c r="AX409" s="152">
        <v>97</v>
      </c>
      <c r="AY409" s="210">
        <v>537</v>
      </c>
      <c r="AZ409" s="210">
        <v>11925</v>
      </c>
      <c r="BA409" s="210">
        <v>5</v>
      </c>
      <c r="BB409" s="210">
        <v>129</v>
      </c>
      <c r="BC409" s="152">
        <f t="shared" si="114"/>
        <v>12</v>
      </c>
      <c r="BD409" s="152">
        <v>0</v>
      </c>
      <c r="BE409" s="152">
        <f t="shared" si="115"/>
        <v>12248</v>
      </c>
      <c r="BF409" s="152">
        <v>22</v>
      </c>
      <c r="BG409" s="152">
        <f t="shared" si="116"/>
        <v>336</v>
      </c>
      <c r="BH409" s="152">
        <v>0</v>
      </c>
      <c r="BI409" s="475" t="s">
        <v>97</v>
      </c>
      <c r="BJ409" s="152">
        <v>1318</v>
      </c>
    </row>
    <row r="410" spans="1:62" x14ac:dyDescent="0.25">
      <c r="A410" t="s">
        <v>98</v>
      </c>
      <c r="G410" s="179">
        <v>44573</v>
      </c>
      <c r="H410" s="152">
        <f t="shared" si="109"/>
        <v>12607</v>
      </c>
      <c r="I410" s="152">
        <v>11</v>
      </c>
      <c r="J410" s="216">
        <f t="shared" si="110"/>
        <v>2013.5278662865448</v>
      </c>
      <c r="K410" s="217">
        <f t="shared" si="111"/>
        <v>8.7329310892343415E-2</v>
      </c>
      <c r="L410" s="152">
        <v>0</v>
      </c>
      <c r="M410" s="152">
        <v>12600</v>
      </c>
      <c r="N410" s="152">
        <v>7</v>
      </c>
      <c r="O410" s="210">
        <v>4956</v>
      </c>
      <c r="P410" s="210">
        <f t="shared" si="112"/>
        <v>7651</v>
      </c>
      <c r="Q410" s="152">
        <v>190</v>
      </c>
      <c r="R410" s="152">
        <v>2172</v>
      </c>
      <c r="S410" s="152">
        <v>1477</v>
      </c>
      <c r="T410" s="152">
        <v>6722</v>
      </c>
      <c r="U410" s="152">
        <v>546</v>
      </c>
      <c r="V410" s="152">
        <v>175</v>
      </c>
      <c r="W410" s="152">
        <v>1325</v>
      </c>
      <c r="X410" s="210">
        <v>9</v>
      </c>
      <c r="Y410" s="210">
        <v>41</v>
      </c>
      <c r="Z410" s="210">
        <v>68</v>
      </c>
      <c r="AA410" s="210">
        <v>71</v>
      </c>
      <c r="AB410" s="210">
        <v>409</v>
      </c>
      <c r="AC410" s="210">
        <v>2559</v>
      </c>
      <c r="AD410" s="210">
        <v>4203</v>
      </c>
      <c r="AE410" s="210">
        <v>5247</v>
      </c>
      <c r="AF410" s="152">
        <v>39</v>
      </c>
      <c r="AG410" s="152">
        <v>926</v>
      </c>
      <c r="AH410" s="152">
        <v>2151</v>
      </c>
      <c r="AI410" s="152">
        <v>7957</v>
      </c>
      <c r="AJ410" s="152">
        <v>44</v>
      </c>
      <c r="AK410" s="152">
        <v>1490</v>
      </c>
      <c r="AL410" s="210">
        <f t="shared" si="113"/>
        <v>9421</v>
      </c>
      <c r="AM410" s="210">
        <v>3186</v>
      </c>
      <c r="AN410" s="152">
        <v>2693</v>
      </c>
      <c r="AO410" s="152">
        <v>9378</v>
      </c>
      <c r="AP410" s="152">
        <v>303</v>
      </c>
      <c r="AQ410" s="152">
        <v>233</v>
      </c>
      <c r="AR410" s="210">
        <v>2039</v>
      </c>
      <c r="AS410" s="210">
        <v>10311</v>
      </c>
      <c r="AT410" s="210">
        <v>130</v>
      </c>
      <c r="AU410" s="210">
        <v>127</v>
      </c>
      <c r="AV410" s="152">
        <v>10183</v>
      </c>
      <c r="AW410" s="152">
        <v>2326</v>
      </c>
      <c r="AX410" s="152">
        <v>98</v>
      </c>
      <c r="AY410" s="210">
        <v>537</v>
      </c>
      <c r="AZ410" s="210">
        <v>11936</v>
      </c>
      <c r="BA410" s="210">
        <v>5</v>
      </c>
      <c r="BB410" s="210">
        <v>129</v>
      </c>
      <c r="BC410" s="152">
        <f t="shared" si="114"/>
        <v>12</v>
      </c>
      <c r="BD410" s="152">
        <v>0</v>
      </c>
      <c r="BE410" s="152">
        <f t="shared" si="115"/>
        <v>12258</v>
      </c>
      <c r="BF410" s="152">
        <v>10</v>
      </c>
      <c r="BG410" s="152">
        <f t="shared" si="116"/>
        <v>337</v>
      </c>
      <c r="BH410" s="152">
        <v>1</v>
      </c>
      <c r="BI410" s="475" t="s">
        <v>97</v>
      </c>
      <c r="BJ410" s="152">
        <v>1322</v>
      </c>
    </row>
    <row r="411" spans="1:62" x14ac:dyDescent="0.25">
      <c r="A411" t="s">
        <v>98</v>
      </c>
      <c r="G411" s="179">
        <v>44574</v>
      </c>
      <c r="H411" s="152">
        <f t="shared" si="109"/>
        <v>12616</v>
      </c>
      <c r="I411" s="152">
        <v>9</v>
      </c>
      <c r="J411" s="216">
        <f t="shared" si="110"/>
        <v>2014.9653019014079</v>
      </c>
      <c r="K411" s="217">
        <f t="shared" si="111"/>
        <v>7.1388910922507876E-2</v>
      </c>
      <c r="L411" s="152">
        <v>0</v>
      </c>
      <c r="M411" s="152">
        <v>12609</v>
      </c>
      <c r="N411" s="152">
        <v>7</v>
      </c>
      <c r="O411" s="210">
        <v>4958</v>
      </c>
      <c r="P411" s="210">
        <f t="shared" si="112"/>
        <v>7658</v>
      </c>
      <c r="Q411" s="152">
        <v>190</v>
      </c>
      <c r="R411" s="152">
        <v>2172</v>
      </c>
      <c r="S411" s="152">
        <v>1477</v>
      </c>
      <c r="T411" s="152">
        <v>6729</v>
      </c>
      <c r="U411" s="152">
        <v>546</v>
      </c>
      <c r="V411" s="152">
        <v>175</v>
      </c>
      <c r="W411" s="152">
        <v>1327</v>
      </c>
      <c r="X411" s="210">
        <v>9</v>
      </c>
      <c r="Y411" s="210">
        <v>41</v>
      </c>
      <c r="Z411" s="210">
        <v>68</v>
      </c>
      <c r="AA411" s="210">
        <v>71</v>
      </c>
      <c r="AB411" s="210">
        <v>409</v>
      </c>
      <c r="AC411" s="210">
        <v>2561</v>
      </c>
      <c r="AD411" s="210">
        <v>4204</v>
      </c>
      <c r="AE411" s="210">
        <v>5253</v>
      </c>
      <c r="AF411" s="152">
        <v>39</v>
      </c>
      <c r="AG411" s="152">
        <v>927</v>
      </c>
      <c r="AH411" s="152">
        <v>2151</v>
      </c>
      <c r="AI411" s="152">
        <v>7965</v>
      </c>
      <c r="AJ411" s="152">
        <v>44</v>
      </c>
      <c r="AK411" s="152">
        <v>1490</v>
      </c>
      <c r="AL411" s="210">
        <f t="shared" si="113"/>
        <v>9426</v>
      </c>
      <c r="AM411" s="210">
        <v>3190</v>
      </c>
      <c r="AN411" s="152">
        <v>2696</v>
      </c>
      <c r="AO411" s="152">
        <v>9383</v>
      </c>
      <c r="AP411" s="152">
        <v>304</v>
      </c>
      <c r="AQ411" s="152">
        <v>233</v>
      </c>
      <c r="AR411" s="210">
        <v>2042</v>
      </c>
      <c r="AS411" s="210">
        <v>10316</v>
      </c>
      <c r="AT411" s="210">
        <v>130</v>
      </c>
      <c r="AU411" s="210">
        <v>128</v>
      </c>
      <c r="AV411" s="152">
        <v>10189</v>
      </c>
      <c r="AW411" s="152">
        <v>2329</v>
      </c>
      <c r="AX411" s="152">
        <v>98</v>
      </c>
      <c r="AY411" s="210">
        <v>537</v>
      </c>
      <c r="AZ411" s="210">
        <v>11944</v>
      </c>
      <c r="BA411" s="210">
        <v>5</v>
      </c>
      <c r="BB411" s="210">
        <v>130</v>
      </c>
      <c r="BC411" s="152">
        <f t="shared" si="114"/>
        <v>12</v>
      </c>
      <c r="BD411" s="152">
        <v>0</v>
      </c>
      <c r="BE411" s="152">
        <f t="shared" si="115"/>
        <v>12266</v>
      </c>
      <c r="BF411" s="152">
        <v>8</v>
      </c>
      <c r="BG411" s="152">
        <f t="shared" si="116"/>
        <v>338</v>
      </c>
      <c r="BH411" s="152">
        <v>1</v>
      </c>
      <c r="BI411" s="475" t="s">
        <v>97</v>
      </c>
      <c r="BJ411" s="152">
        <v>1326</v>
      </c>
    </row>
    <row r="412" spans="1:62" x14ac:dyDescent="0.25">
      <c r="A412" t="s">
        <v>98</v>
      </c>
      <c r="G412" s="179">
        <v>44575</v>
      </c>
      <c r="H412" s="152">
        <f t="shared" si="109"/>
        <v>12624</v>
      </c>
      <c r="I412" s="152">
        <v>8</v>
      </c>
      <c r="J412" s="216">
        <f t="shared" si="110"/>
        <v>2016.2430224479529</v>
      </c>
      <c r="K412" s="217">
        <f t="shared" si="111"/>
        <v>6.3411540900446539E-2</v>
      </c>
      <c r="L412" s="152">
        <v>0</v>
      </c>
      <c r="M412" s="152">
        <v>12617</v>
      </c>
      <c r="N412" s="152">
        <v>7</v>
      </c>
      <c r="O412" s="210">
        <v>4960</v>
      </c>
      <c r="P412" s="210">
        <f t="shared" si="112"/>
        <v>7664</v>
      </c>
      <c r="Q412" s="152">
        <v>190</v>
      </c>
      <c r="R412" s="152">
        <v>2173</v>
      </c>
      <c r="S412" s="152">
        <v>1477</v>
      </c>
      <c r="T412" s="152">
        <v>6734</v>
      </c>
      <c r="U412" s="152">
        <v>546</v>
      </c>
      <c r="V412" s="152">
        <v>175</v>
      </c>
      <c r="W412" s="152">
        <v>1329</v>
      </c>
      <c r="X412" s="210">
        <v>9</v>
      </c>
      <c r="Y412" s="210">
        <v>41</v>
      </c>
      <c r="Z412" s="210">
        <v>68</v>
      </c>
      <c r="AA412" s="210">
        <v>71</v>
      </c>
      <c r="AB412" s="210">
        <v>409</v>
      </c>
      <c r="AC412" s="210">
        <v>2562</v>
      </c>
      <c r="AD412" s="210">
        <v>4207</v>
      </c>
      <c r="AE412" s="210">
        <v>5257</v>
      </c>
      <c r="AF412" s="152">
        <v>39</v>
      </c>
      <c r="AG412" s="152">
        <v>927</v>
      </c>
      <c r="AH412" s="152">
        <v>2152</v>
      </c>
      <c r="AI412" s="152">
        <v>7971</v>
      </c>
      <c r="AJ412" s="152">
        <v>44</v>
      </c>
      <c r="AK412" s="152">
        <v>1491</v>
      </c>
      <c r="AL412" s="210">
        <f t="shared" si="113"/>
        <v>9429</v>
      </c>
      <c r="AM412" s="210">
        <v>3195</v>
      </c>
      <c r="AN412" s="152">
        <v>2700</v>
      </c>
      <c r="AO412" s="152">
        <v>9386</v>
      </c>
      <c r="AP412" s="152">
        <v>304</v>
      </c>
      <c r="AQ412" s="152">
        <v>234</v>
      </c>
      <c r="AR412" s="210">
        <v>2045</v>
      </c>
      <c r="AS412" s="210">
        <v>10320</v>
      </c>
      <c r="AT412" s="210">
        <v>130</v>
      </c>
      <c r="AU412" s="210">
        <v>129</v>
      </c>
      <c r="AV412" s="152">
        <v>10194</v>
      </c>
      <c r="AW412" s="152">
        <v>2332</v>
      </c>
      <c r="AX412" s="152">
        <v>98</v>
      </c>
      <c r="AY412" s="210">
        <v>537</v>
      </c>
      <c r="AZ412" s="210">
        <v>11951</v>
      </c>
      <c r="BA412" s="210">
        <v>5</v>
      </c>
      <c r="BB412" s="210">
        <v>131</v>
      </c>
      <c r="BC412" s="152">
        <f t="shared" si="114"/>
        <v>12</v>
      </c>
      <c r="BD412" s="152">
        <v>0</v>
      </c>
      <c r="BE412" s="152">
        <f t="shared" si="115"/>
        <v>12274</v>
      </c>
      <c r="BF412" s="152">
        <v>8</v>
      </c>
      <c r="BG412" s="152">
        <f t="shared" si="116"/>
        <v>338</v>
      </c>
      <c r="BH412" s="152">
        <v>0</v>
      </c>
      <c r="BI412" s="475" t="s">
        <v>97</v>
      </c>
      <c r="BJ412" s="152">
        <v>1334</v>
      </c>
    </row>
    <row r="413" spans="1:62" x14ac:dyDescent="0.25">
      <c r="A413" t="s">
        <v>98</v>
      </c>
      <c r="G413" s="179">
        <v>44576</v>
      </c>
      <c r="H413" s="152">
        <f t="shared" si="109"/>
        <v>12635</v>
      </c>
      <c r="I413" s="152">
        <v>11</v>
      </c>
      <c r="J413" s="216">
        <f t="shared" si="110"/>
        <v>2017.9998881994522</v>
      </c>
      <c r="K413" s="217">
        <f t="shared" si="111"/>
        <v>8.71356147021487E-2</v>
      </c>
      <c r="L413" s="152">
        <v>0</v>
      </c>
      <c r="M413" s="152">
        <v>12628</v>
      </c>
      <c r="N413" s="152">
        <v>7</v>
      </c>
      <c r="O413" s="210">
        <v>4967</v>
      </c>
      <c r="P413" s="210">
        <f t="shared" si="112"/>
        <v>7668</v>
      </c>
      <c r="Q413" s="152">
        <v>190</v>
      </c>
      <c r="R413" s="152">
        <v>2173</v>
      </c>
      <c r="S413" s="152">
        <v>1478</v>
      </c>
      <c r="T413" s="152">
        <v>6741</v>
      </c>
      <c r="U413" s="152">
        <v>546</v>
      </c>
      <c r="V413" s="152">
        <v>175</v>
      </c>
      <c r="W413" s="152">
        <v>1332</v>
      </c>
      <c r="X413" s="210">
        <v>9</v>
      </c>
      <c r="Y413" s="210">
        <v>41</v>
      </c>
      <c r="Z413" s="210">
        <v>68</v>
      </c>
      <c r="AA413" s="210">
        <v>71</v>
      </c>
      <c r="AB413" s="210">
        <v>409</v>
      </c>
      <c r="AC413" s="210">
        <v>2563</v>
      </c>
      <c r="AD413" s="210">
        <v>4210</v>
      </c>
      <c r="AE413" s="210">
        <v>5264</v>
      </c>
      <c r="AF413" s="152">
        <v>39</v>
      </c>
      <c r="AG413" s="152">
        <v>929</v>
      </c>
      <c r="AH413" s="152">
        <v>2153</v>
      </c>
      <c r="AI413" s="152">
        <v>7977</v>
      </c>
      <c r="AJ413" s="152">
        <v>44</v>
      </c>
      <c r="AK413" s="152">
        <v>1493</v>
      </c>
      <c r="AL413" s="210">
        <f t="shared" si="113"/>
        <v>9436</v>
      </c>
      <c r="AM413" s="210">
        <v>3199</v>
      </c>
      <c r="AN413" s="152">
        <v>2703</v>
      </c>
      <c r="AO413" s="152">
        <v>9393</v>
      </c>
      <c r="AP413" s="152">
        <v>305</v>
      </c>
      <c r="AQ413" s="152">
        <v>234</v>
      </c>
      <c r="AR413" s="210">
        <v>2047</v>
      </c>
      <c r="AS413" s="210">
        <v>10328</v>
      </c>
      <c r="AT413" s="210">
        <v>130</v>
      </c>
      <c r="AU413" s="210">
        <v>130</v>
      </c>
      <c r="AV413" s="152">
        <v>10203</v>
      </c>
      <c r="AW413" s="152">
        <v>2334</v>
      </c>
      <c r="AX413" s="152">
        <v>98</v>
      </c>
      <c r="AY413" s="210">
        <v>537</v>
      </c>
      <c r="AZ413" s="210">
        <v>11961</v>
      </c>
      <c r="BA413" s="210">
        <v>5</v>
      </c>
      <c r="BB413" s="210">
        <v>132</v>
      </c>
      <c r="BC413" s="152">
        <f t="shared" si="114"/>
        <v>12</v>
      </c>
      <c r="BD413" s="152">
        <v>0</v>
      </c>
      <c r="BE413" s="152">
        <f t="shared" si="115"/>
        <v>12282</v>
      </c>
      <c r="BF413" s="152">
        <v>8</v>
      </c>
      <c r="BG413" s="152">
        <f t="shared" si="116"/>
        <v>341</v>
      </c>
      <c r="BH413" s="152">
        <v>3</v>
      </c>
      <c r="BI413" s="475" t="s">
        <v>97</v>
      </c>
      <c r="BJ413" s="152">
        <v>1340</v>
      </c>
    </row>
    <row r="414" spans="1:62" x14ac:dyDescent="0.25">
      <c r="A414" t="s">
        <v>98</v>
      </c>
      <c r="G414" s="179">
        <v>44577</v>
      </c>
      <c r="H414" s="152">
        <f t="shared" si="109"/>
        <v>12651</v>
      </c>
      <c r="I414" s="152">
        <v>16</v>
      </c>
      <c r="J414" s="216">
        <f t="shared" si="110"/>
        <v>2020.5553292925422</v>
      </c>
      <c r="K414" s="217">
        <f t="shared" si="111"/>
        <v>0.12663237039969033</v>
      </c>
      <c r="L414" s="152">
        <v>0</v>
      </c>
      <c r="M414" s="152">
        <v>12644</v>
      </c>
      <c r="N414" s="152">
        <v>7</v>
      </c>
      <c r="O414" s="210">
        <v>4972</v>
      </c>
      <c r="P414" s="210">
        <f t="shared" si="112"/>
        <v>7679</v>
      </c>
      <c r="Q414" s="152">
        <v>191</v>
      </c>
      <c r="R414" s="152">
        <v>2174</v>
      </c>
      <c r="S414" s="152">
        <v>1479</v>
      </c>
      <c r="T414" s="152">
        <v>6751</v>
      </c>
      <c r="U414" s="152">
        <v>547</v>
      </c>
      <c r="V414" s="152">
        <v>175</v>
      </c>
      <c r="W414" s="152">
        <v>1334</v>
      </c>
      <c r="X414" s="210">
        <v>9</v>
      </c>
      <c r="Y414" s="210">
        <v>41</v>
      </c>
      <c r="Z414" s="210">
        <v>68</v>
      </c>
      <c r="AA414" s="210">
        <v>72</v>
      </c>
      <c r="AB414" s="210">
        <v>409</v>
      </c>
      <c r="AC414" s="210">
        <v>2566</v>
      </c>
      <c r="AD414" s="210">
        <v>4214</v>
      </c>
      <c r="AE414" s="210">
        <v>5272</v>
      </c>
      <c r="AF414" s="152">
        <v>39</v>
      </c>
      <c r="AG414" s="152">
        <v>930</v>
      </c>
      <c r="AH414" s="152">
        <v>2155</v>
      </c>
      <c r="AI414" s="152">
        <v>7986</v>
      </c>
      <c r="AJ414" s="152">
        <v>44</v>
      </c>
      <c r="AK414" s="152">
        <v>1497</v>
      </c>
      <c r="AL414" s="210">
        <f t="shared" si="113"/>
        <v>9446</v>
      </c>
      <c r="AM414" s="210">
        <v>3205</v>
      </c>
      <c r="AN414" s="152">
        <v>2712</v>
      </c>
      <c r="AO414" s="152">
        <v>9400</v>
      </c>
      <c r="AP414" s="152">
        <v>305</v>
      </c>
      <c r="AQ414" s="152">
        <v>234</v>
      </c>
      <c r="AR414" s="210">
        <v>2052</v>
      </c>
      <c r="AS414" s="210">
        <v>10339</v>
      </c>
      <c r="AT414" s="210">
        <v>130</v>
      </c>
      <c r="AU414" s="210">
        <v>130</v>
      </c>
      <c r="AV414" s="152">
        <v>10212</v>
      </c>
      <c r="AW414" s="152">
        <v>2339</v>
      </c>
      <c r="AX414" s="152">
        <v>100</v>
      </c>
      <c r="AY414" s="210">
        <v>537</v>
      </c>
      <c r="AZ414" s="210">
        <v>11977</v>
      </c>
      <c r="BA414" s="210">
        <v>5</v>
      </c>
      <c r="BB414" s="210">
        <v>132</v>
      </c>
      <c r="BC414" s="152">
        <f t="shared" si="114"/>
        <v>12</v>
      </c>
      <c r="BD414" s="152">
        <v>0</v>
      </c>
      <c r="BE414" s="152">
        <f t="shared" si="115"/>
        <v>12298</v>
      </c>
      <c r="BF414" s="152">
        <v>16</v>
      </c>
      <c r="BG414" s="152">
        <f t="shared" si="116"/>
        <v>341</v>
      </c>
      <c r="BH414" s="152">
        <v>0</v>
      </c>
      <c r="BI414" s="475" t="s">
        <v>97</v>
      </c>
      <c r="BJ414" s="152">
        <v>1345</v>
      </c>
    </row>
    <row r="415" spans="1:62" x14ac:dyDescent="0.25">
      <c r="A415" t="s">
        <v>98</v>
      </c>
      <c r="G415" s="179">
        <v>44578</v>
      </c>
      <c r="H415" s="152">
        <f t="shared" si="109"/>
        <v>12671</v>
      </c>
      <c r="I415" s="152">
        <v>20</v>
      </c>
      <c r="J415" s="216">
        <f t="shared" si="110"/>
        <v>2023.7496306589046</v>
      </c>
      <c r="K415" s="217">
        <f t="shared" si="111"/>
        <v>0.15809026954390504</v>
      </c>
      <c r="L415" s="152">
        <v>0</v>
      </c>
      <c r="M415" s="152">
        <v>12664</v>
      </c>
      <c r="N415" s="152">
        <v>7</v>
      </c>
      <c r="O415" s="210">
        <v>4980</v>
      </c>
      <c r="P415" s="210">
        <f t="shared" si="112"/>
        <v>7691</v>
      </c>
      <c r="Q415" s="152">
        <v>191</v>
      </c>
      <c r="R415" s="152">
        <v>2176</v>
      </c>
      <c r="S415" s="152">
        <v>1480</v>
      </c>
      <c r="T415" s="152">
        <v>6763</v>
      </c>
      <c r="U415" s="152">
        <v>548</v>
      </c>
      <c r="V415" s="152">
        <v>175</v>
      </c>
      <c r="W415" s="152">
        <v>1338</v>
      </c>
      <c r="X415" s="210">
        <v>9</v>
      </c>
      <c r="Y415" s="210">
        <v>41</v>
      </c>
      <c r="Z415" s="210">
        <v>68</v>
      </c>
      <c r="AA415" s="210">
        <v>72</v>
      </c>
      <c r="AB415" s="210">
        <v>410</v>
      </c>
      <c r="AC415" s="210">
        <v>2569</v>
      </c>
      <c r="AD415" s="210">
        <v>4223</v>
      </c>
      <c r="AE415" s="210">
        <v>5279</v>
      </c>
      <c r="AF415" s="152">
        <v>39</v>
      </c>
      <c r="AG415" s="152">
        <v>932</v>
      </c>
      <c r="AH415" s="152">
        <v>2157</v>
      </c>
      <c r="AI415" s="152">
        <v>7997</v>
      </c>
      <c r="AJ415" s="152">
        <v>44</v>
      </c>
      <c r="AK415" s="152">
        <v>1502</v>
      </c>
      <c r="AL415" s="210">
        <f t="shared" si="113"/>
        <v>9459</v>
      </c>
      <c r="AM415" s="210">
        <v>3212</v>
      </c>
      <c r="AN415" s="152">
        <v>2722</v>
      </c>
      <c r="AO415" s="152">
        <v>9408</v>
      </c>
      <c r="AP415" s="152">
        <v>306</v>
      </c>
      <c r="AQ415" s="152">
        <v>235</v>
      </c>
      <c r="AR415" s="210">
        <v>2057</v>
      </c>
      <c r="AS415" s="210">
        <v>10352</v>
      </c>
      <c r="AT415" s="210">
        <v>131</v>
      </c>
      <c r="AU415" s="210">
        <v>131</v>
      </c>
      <c r="AV415" s="152">
        <v>10227</v>
      </c>
      <c r="AW415" s="152">
        <v>2344</v>
      </c>
      <c r="AX415" s="152">
        <v>100</v>
      </c>
      <c r="AY415" s="210">
        <v>537</v>
      </c>
      <c r="AZ415" s="210">
        <v>11996</v>
      </c>
      <c r="BA415" s="210">
        <v>5</v>
      </c>
      <c r="BB415" s="210">
        <v>133</v>
      </c>
      <c r="BC415" s="152">
        <f t="shared" si="114"/>
        <v>12</v>
      </c>
      <c r="BD415" s="152">
        <v>0</v>
      </c>
      <c r="BE415" s="152">
        <f t="shared" si="115"/>
        <v>12318</v>
      </c>
      <c r="BF415" s="152">
        <v>20</v>
      </c>
      <c r="BG415" s="152">
        <f t="shared" si="116"/>
        <v>341</v>
      </c>
      <c r="BH415" s="152">
        <v>0</v>
      </c>
      <c r="BI415" s="475" t="s">
        <v>97</v>
      </c>
      <c r="BJ415" s="152">
        <v>1352</v>
      </c>
    </row>
    <row r="416" spans="1:62" x14ac:dyDescent="0.25">
      <c r="A416" t="s">
        <v>98</v>
      </c>
      <c r="G416" s="179">
        <v>44579</v>
      </c>
      <c r="H416" s="152">
        <f t="shared" si="109"/>
        <v>12688</v>
      </c>
      <c r="I416" s="152">
        <v>17</v>
      </c>
      <c r="J416" s="216">
        <f t="shared" si="110"/>
        <v>2026.4647868203126</v>
      </c>
      <c r="K416" s="217">
        <f t="shared" si="111"/>
        <v>0.13416462789045625</v>
      </c>
      <c r="L416" s="152">
        <v>0</v>
      </c>
      <c r="M416" s="152">
        <v>12681</v>
      </c>
      <c r="N416" s="152">
        <v>7</v>
      </c>
      <c r="O416" s="210">
        <v>4984</v>
      </c>
      <c r="P416" s="210">
        <f t="shared" si="112"/>
        <v>7704</v>
      </c>
      <c r="Q416" s="152">
        <v>191</v>
      </c>
      <c r="R416" s="152">
        <v>2176</v>
      </c>
      <c r="S416" s="152">
        <v>1482</v>
      </c>
      <c r="T416" s="152">
        <v>6774</v>
      </c>
      <c r="U416" s="152">
        <v>549</v>
      </c>
      <c r="V416" s="152">
        <v>175</v>
      </c>
      <c r="W416" s="152">
        <v>1341</v>
      </c>
      <c r="X416" s="210">
        <v>9</v>
      </c>
      <c r="Y416" s="210">
        <v>41</v>
      </c>
      <c r="Z416" s="210">
        <v>68</v>
      </c>
      <c r="AA416" s="210">
        <v>72</v>
      </c>
      <c r="AB416" s="210">
        <v>410</v>
      </c>
      <c r="AC416" s="210">
        <v>2572</v>
      </c>
      <c r="AD416" s="210">
        <v>4228</v>
      </c>
      <c r="AE416" s="210">
        <v>5288</v>
      </c>
      <c r="AF416" s="152">
        <v>39</v>
      </c>
      <c r="AG416" s="152">
        <v>934</v>
      </c>
      <c r="AH416" s="152">
        <v>2158</v>
      </c>
      <c r="AI416" s="152">
        <v>8009</v>
      </c>
      <c r="AJ416" s="152">
        <v>44</v>
      </c>
      <c r="AK416" s="152">
        <v>1504</v>
      </c>
      <c r="AL416" s="210">
        <f t="shared" si="113"/>
        <v>9468</v>
      </c>
      <c r="AM416" s="210">
        <v>3220</v>
      </c>
      <c r="AN416" s="152">
        <v>2733</v>
      </c>
      <c r="AO416" s="152">
        <v>9413</v>
      </c>
      <c r="AP416" s="152">
        <v>307</v>
      </c>
      <c r="AQ416" s="152">
        <v>235</v>
      </c>
      <c r="AR416" s="210">
        <v>2062</v>
      </c>
      <c r="AS416" s="210">
        <v>10363</v>
      </c>
      <c r="AT416" s="210">
        <v>131</v>
      </c>
      <c r="AU416" s="210">
        <v>132</v>
      </c>
      <c r="AV416" s="152">
        <v>10239</v>
      </c>
      <c r="AW416" s="152">
        <v>2349</v>
      </c>
      <c r="AX416" s="152">
        <v>100</v>
      </c>
      <c r="AY416" s="210">
        <v>537</v>
      </c>
      <c r="AZ416" s="210">
        <v>12012</v>
      </c>
      <c r="BA416" s="210">
        <v>5</v>
      </c>
      <c r="BB416" s="210">
        <v>134</v>
      </c>
      <c r="BC416" s="152">
        <f t="shared" si="114"/>
        <v>12</v>
      </c>
      <c r="BD416" s="152">
        <v>0</v>
      </c>
      <c r="BE416" s="152">
        <f t="shared" si="115"/>
        <v>12334</v>
      </c>
      <c r="BF416" s="152">
        <v>16</v>
      </c>
      <c r="BG416" s="152">
        <f t="shared" si="116"/>
        <v>342</v>
      </c>
      <c r="BH416" s="152">
        <v>1</v>
      </c>
      <c r="BI416" s="475" t="s">
        <v>97</v>
      </c>
      <c r="BJ416" s="152">
        <v>1357</v>
      </c>
    </row>
    <row r="417" spans="1:62" x14ac:dyDescent="0.25">
      <c r="A417" t="s">
        <v>98</v>
      </c>
      <c r="G417" s="179">
        <v>44580</v>
      </c>
      <c r="H417" s="152">
        <f t="shared" si="109"/>
        <v>12711</v>
      </c>
      <c r="I417" s="152">
        <v>23</v>
      </c>
      <c r="J417" s="216">
        <f t="shared" si="110"/>
        <v>2030.1382333916292</v>
      </c>
      <c r="K417" s="217">
        <f t="shared" si="111"/>
        <v>0.18127364438839777</v>
      </c>
      <c r="L417" s="152">
        <v>0</v>
      </c>
      <c r="M417" s="152">
        <v>12704</v>
      </c>
      <c r="N417" s="152">
        <v>7</v>
      </c>
      <c r="O417" s="210">
        <v>4992</v>
      </c>
      <c r="P417" s="210">
        <f t="shared" si="112"/>
        <v>7719</v>
      </c>
      <c r="Q417" s="152">
        <v>191</v>
      </c>
      <c r="R417" s="152">
        <v>2179</v>
      </c>
      <c r="S417" s="152">
        <v>1482</v>
      </c>
      <c r="T417" s="152">
        <v>6788</v>
      </c>
      <c r="U417" s="152">
        <v>550</v>
      </c>
      <c r="V417" s="152">
        <v>175</v>
      </c>
      <c r="W417" s="152">
        <v>1346</v>
      </c>
      <c r="X417" s="210">
        <v>9</v>
      </c>
      <c r="Y417" s="210">
        <v>42</v>
      </c>
      <c r="Z417" s="210">
        <v>68</v>
      </c>
      <c r="AA417" s="210">
        <v>72</v>
      </c>
      <c r="AB417" s="210">
        <v>410</v>
      </c>
      <c r="AC417" s="210">
        <v>2578</v>
      </c>
      <c r="AD417" s="210">
        <v>4233</v>
      </c>
      <c r="AE417" s="210">
        <v>5299</v>
      </c>
      <c r="AF417" s="152">
        <v>39</v>
      </c>
      <c r="AG417" s="152">
        <v>936</v>
      </c>
      <c r="AH417" s="152">
        <v>2161</v>
      </c>
      <c r="AI417" s="152">
        <v>8024</v>
      </c>
      <c r="AJ417" s="152">
        <v>44</v>
      </c>
      <c r="AK417" s="152">
        <v>1507</v>
      </c>
      <c r="AL417" s="210">
        <f t="shared" si="113"/>
        <v>9475</v>
      </c>
      <c r="AM417" s="210">
        <v>3236</v>
      </c>
      <c r="AN417" s="152">
        <v>2743</v>
      </c>
      <c r="AO417" s="152">
        <v>9425</v>
      </c>
      <c r="AP417" s="152">
        <v>308</v>
      </c>
      <c r="AQ417" s="152">
        <v>235</v>
      </c>
      <c r="AR417" s="210">
        <v>2066</v>
      </c>
      <c r="AS417" s="210">
        <v>10381</v>
      </c>
      <c r="AT417" s="210">
        <v>131</v>
      </c>
      <c r="AU417" s="210">
        <v>133</v>
      </c>
      <c r="AV417" s="152">
        <v>10258</v>
      </c>
      <c r="AW417" s="152">
        <v>2353</v>
      </c>
      <c r="AX417" s="152">
        <v>100</v>
      </c>
      <c r="AY417" s="210">
        <v>539</v>
      </c>
      <c r="AZ417" s="210">
        <v>12032</v>
      </c>
      <c r="BA417" s="210">
        <v>5</v>
      </c>
      <c r="BB417" s="210">
        <v>135</v>
      </c>
      <c r="BC417" s="152">
        <f t="shared" si="114"/>
        <v>12</v>
      </c>
      <c r="BD417" s="152">
        <v>0</v>
      </c>
      <c r="BE417" s="152">
        <f t="shared" si="115"/>
        <v>12357</v>
      </c>
      <c r="BF417" s="152">
        <v>23</v>
      </c>
      <c r="BG417" s="152">
        <f t="shared" si="116"/>
        <v>342</v>
      </c>
      <c r="BH417" s="152">
        <v>0</v>
      </c>
      <c r="BI417" s="475" t="s">
        <v>97</v>
      </c>
      <c r="BJ417" s="152">
        <v>1361</v>
      </c>
    </row>
    <row r="418" spans="1:62" x14ac:dyDescent="0.25">
      <c r="A418" t="s">
        <v>98</v>
      </c>
      <c r="G418" s="179">
        <v>44581</v>
      </c>
      <c r="H418" s="152">
        <f t="shared" si="109"/>
        <v>12736</v>
      </c>
      <c r="I418" s="152">
        <v>25</v>
      </c>
      <c r="J418" s="216">
        <f t="shared" si="110"/>
        <v>2034.1311100995824</v>
      </c>
      <c r="K418" s="217">
        <f t="shared" si="111"/>
        <v>0.1966800409094418</v>
      </c>
      <c r="L418" s="152">
        <v>0</v>
      </c>
      <c r="M418" s="152">
        <v>12729</v>
      </c>
      <c r="N418" s="152">
        <v>7</v>
      </c>
      <c r="O418" s="210">
        <v>5001</v>
      </c>
      <c r="P418" s="210">
        <f t="shared" si="112"/>
        <v>7735</v>
      </c>
      <c r="Q418" s="152">
        <v>191</v>
      </c>
      <c r="R418" s="152">
        <v>2180</v>
      </c>
      <c r="S418" s="152">
        <v>1484</v>
      </c>
      <c r="T418" s="152">
        <v>6803</v>
      </c>
      <c r="U418" s="152">
        <v>550</v>
      </c>
      <c r="V418" s="152">
        <v>177</v>
      </c>
      <c r="W418" s="152">
        <v>1351</v>
      </c>
      <c r="X418" s="210">
        <v>9</v>
      </c>
      <c r="Y418" s="210">
        <v>42</v>
      </c>
      <c r="Z418" s="210">
        <v>68</v>
      </c>
      <c r="AA418" s="210">
        <v>72</v>
      </c>
      <c r="AB418" s="210">
        <v>410</v>
      </c>
      <c r="AC418" s="210">
        <v>2582</v>
      </c>
      <c r="AD418" s="210">
        <v>4242</v>
      </c>
      <c r="AE418" s="210">
        <v>5311</v>
      </c>
      <c r="AF418" s="152">
        <v>39</v>
      </c>
      <c r="AG418" s="152">
        <v>938</v>
      </c>
      <c r="AH418" s="152">
        <v>2165</v>
      </c>
      <c r="AI418" s="152">
        <v>8038</v>
      </c>
      <c r="AJ418" s="152">
        <v>44</v>
      </c>
      <c r="AK418" s="152">
        <v>1512</v>
      </c>
      <c r="AL418" s="210">
        <f t="shared" si="113"/>
        <v>9491</v>
      </c>
      <c r="AM418" s="210">
        <v>3245</v>
      </c>
      <c r="AN418" s="152">
        <v>2756</v>
      </c>
      <c r="AO418" s="152">
        <v>9435</v>
      </c>
      <c r="AP418" s="152">
        <v>310</v>
      </c>
      <c r="AQ418" s="152">
        <v>235</v>
      </c>
      <c r="AR418" s="210">
        <v>2073</v>
      </c>
      <c r="AS418" s="210">
        <v>10397</v>
      </c>
      <c r="AT418" s="210">
        <v>131</v>
      </c>
      <c r="AU418" s="210">
        <v>135</v>
      </c>
      <c r="AV418" s="152">
        <v>10274</v>
      </c>
      <c r="AW418" s="152">
        <v>2360</v>
      </c>
      <c r="AX418" s="152">
        <v>102</v>
      </c>
      <c r="AY418" s="210">
        <v>540</v>
      </c>
      <c r="AZ418" s="210">
        <v>12054</v>
      </c>
      <c r="BA418" s="210">
        <v>5</v>
      </c>
      <c r="BB418" s="210">
        <v>137</v>
      </c>
      <c r="BC418" s="152">
        <f t="shared" si="114"/>
        <v>12</v>
      </c>
      <c r="BD418" s="152">
        <v>0</v>
      </c>
      <c r="BE418" s="152">
        <f t="shared" si="115"/>
        <v>12379</v>
      </c>
      <c r="BF418" s="152">
        <v>22</v>
      </c>
      <c r="BG418" s="152">
        <f t="shared" si="116"/>
        <v>345</v>
      </c>
      <c r="BH418" s="152">
        <v>3</v>
      </c>
      <c r="BI418" s="475" t="s">
        <v>97</v>
      </c>
      <c r="BJ418" s="152">
        <v>1361</v>
      </c>
    </row>
    <row r="419" spans="1:62" x14ac:dyDescent="0.25">
      <c r="A419" t="s">
        <v>98</v>
      </c>
      <c r="G419" s="179">
        <v>44582</v>
      </c>
      <c r="H419" s="152">
        <f t="shared" si="109"/>
        <v>12756</v>
      </c>
      <c r="I419" s="152">
        <v>20</v>
      </c>
      <c r="J419" s="216">
        <f t="shared" si="110"/>
        <v>2037.3254114659449</v>
      </c>
      <c r="K419" s="217">
        <f t="shared" si="111"/>
        <v>0.15703517587940041</v>
      </c>
      <c r="L419" s="152">
        <v>0</v>
      </c>
      <c r="M419" s="152">
        <v>12749</v>
      </c>
      <c r="N419" s="152">
        <v>7</v>
      </c>
      <c r="O419" s="210">
        <v>5005</v>
      </c>
      <c r="P419" s="210">
        <f t="shared" si="112"/>
        <v>7751</v>
      </c>
      <c r="Q419" s="152">
        <v>191</v>
      </c>
      <c r="R419" s="152">
        <v>2181</v>
      </c>
      <c r="S419" s="152">
        <v>1485</v>
      </c>
      <c r="T419" s="152">
        <v>6817</v>
      </c>
      <c r="U419" s="152">
        <v>551</v>
      </c>
      <c r="V419" s="152">
        <v>177</v>
      </c>
      <c r="W419" s="152">
        <v>1354</v>
      </c>
      <c r="X419" s="210">
        <v>9</v>
      </c>
      <c r="Y419" s="210">
        <v>42</v>
      </c>
      <c r="Z419" s="210">
        <v>68</v>
      </c>
      <c r="AA419" s="210">
        <v>72</v>
      </c>
      <c r="AB419" s="210">
        <v>410</v>
      </c>
      <c r="AC419" s="210">
        <v>2582</v>
      </c>
      <c r="AD419" s="210">
        <v>4249</v>
      </c>
      <c r="AE419" s="210">
        <v>5324</v>
      </c>
      <c r="AF419" s="152">
        <v>39</v>
      </c>
      <c r="AG419" s="152">
        <v>939</v>
      </c>
      <c r="AH419" s="152">
        <v>2167</v>
      </c>
      <c r="AI419" s="152">
        <v>8050</v>
      </c>
      <c r="AJ419" s="152">
        <v>44</v>
      </c>
      <c r="AK419" s="152">
        <v>1517</v>
      </c>
      <c r="AL419" s="210">
        <f t="shared" si="113"/>
        <v>9502</v>
      </c>
      <c r="AM419" s="210">
        <v>3254</v>
      </c>
      <c r="AN419" s="152">
        <v>2767</v>
      </c>
      <c r="AO419" s="152">
        <v>9443</v>
      </c>
      <c r="AP419" s="152">
        <v>311</v>
      </c>
      <c r="AQ419" s="152">
        <v>235</v>
      </c>
      <c r="AR419" s="210">
        <v>2080</v>
      </c>
      <c r="AS419" s="210">
        <v>10409</v>
      </c>
      <c r="AT419" s="210">
        <v>131</v>
      </c>
      <c r="AU419" s="210">
        <v>136</v>
      </c>
      <c r="AV419" s="152">
        <v>10287</v>
      </c>
      <c r="AW419" s="152">
        <v>2367</v>
      </c>
      <c r="AX419" s="152">
        <v>102</v>
      </c>
      <c r="AY419" s="210">
        <v>542</v>
      </c>
      <c r="AZ419" s="210">
        <v>12071</v>
      </c>
      <c r="BA419" s="210">
        <v>5</v>
      </c>
      <c r="BB419" s="210">
        <v>138</v>
      </c>
      <c r="BC419" s="152">
        <f t="shared" si="114"/>
        <v>12</v>
      </c>
      <c r="BD419" s="152">
        <v>0</v>
      </c>
      <c r="BE419" s="152">
        <f t="shared" si="115"/>
        <v>12399</v>
      </c>
      <c r="BF419" s="152">
        <v>20</v>
      </c>
      <c r="BG419" s="152">
        <f t="shared" si="116"/>
        <v>345</v>
      </c>
      <c r="BH419" s="152">
        <v>0</v>
      </c>
      <c r="BI419" s="475" t="s">
        <v>97</v>
      </c>
      <c r="BJ419" s="152">
        <v>1369</v>
      </c>
    </row>
    <row r="420" spans="1:62" x14ac:dyDescent="0.25">
      <c r="A420" t="s">
        <v>98</v>
      </c>
      <c r="G420" s="179">
        <v>44583</v>
      </c>
      <c r="H420" s="152">
        <f t="shared" si="109"/>
        <v>12768</v>
      </c>
      <c r="I420" s="152">
        <v>12</v>
      </c>
      <c r="J420" s="216">
        <f t="shared" si="110"/>
        <v>2039.2419922857623</v>
      </c>
      <c r="K420" s="217">
        <f t="shared" si="111"/>
        <v>9.4073377234238365E-2</v>
      </c>
      <c r="L420" s="152">
        <v>0</v>
      </c>
      <c r="M420" s="152">
        <v>12761</v>
      </c>
      <c r="N420" s="152">
        <v>7</v>
      </c>
      <c r="O420" s="210">
        <v>5010</v>
      </c>
      <c r="P420" s="210">
        <f t="shared" si="112"/>
        <v>7758</v>
      </c>
      <c r="Q420" s="152">
        <v>192</v>
      </c>
      <c r="R420" s="152">
        <v>2181</v>
      </c>
      <c r="S420" s="152">
        <v>1485</v>
      </c>
      <c r="T420" s="152">
        <v>6828</v>
      </c>
      <c r="U420" s="152">
        <v>551</v>
      </c>
      <c r="V420" s="152">
        <v>177</v>
      </c>
      <c r="W420" s="152">
        <v>1354</v>
      </c>
      <c r="X420" s="210">
        <v>9</v>
      </c>
      <c r="Y420" s="210">
        <v>42</v>
      </c>
      <c r="Z420" s="210">
        <v>69</v>
      </c>
      <c r="AA420" s="210">
        <v>72</v>
      </c>
      <c r="AB420" s="210">
        <v>410</v>
      </c>
      <c r="AC420" s="210">
        <v>2582</v>
      </c>
      <c r="AD420" s="210">
        <v>4250</v>
      </c>
      <c r="AE420" s="210">
        <v>5334</v>
      </c>
      <c r="AF420" s="152">
        <v>39</v>
      </c>
      <c r="AG420" s="152">
        <v>939</v>
      </c>
      <c r="AH420" s="152">
        <v>2167</v>
      </c>
      <c r="AI420" s="152">
        <v>8060</v>
      </c>
      <c r="AJ420" s="152">
        <v>44</v>
      </c>
      <c r="AK420" s="152">
        <v>1519</v>
      </c>
      <c r="AL420" s="210">
        <f t="shared" si="113"/>
        <v>9509</v>
      </c>
      <c r="AM420" s="210">
        <v>3259</v>
      </c>
      <c r="AN420" s="152">
        <v>2772</v>
      </c>
      <c r="AO420" s="152">
        <v>9450</v>
      </c>
      <c r="AP420" s="152">
        <v>311</v>
      </c>
      <c r="AQ420" s="152">
        <v>235</v>
      </c>
      <c r="AR420" s="210">
        <v>2082</v>
      </c>
      <c r="AS420" s="210">
        <v>10419</v>
      </c>
      <c r="AT420" s="210">
        <v>131</v>
      </c>
      <c r="AU420" s="210">
        <v>136</v>
      </c>
      <c r="AV420" s="152">
        <v>10297</v>
      </c>
      <c r="AW420" s="152">
        <v>2369</v>
      </c>
      <c r="AX420" s="152">
        <v>102</v>
      </c>
      <c r="AY420" s="210">
        <v>542</v>
      </c>
      <c r="AZ420" s="210">
        <v>12083</v>
      </c>
      <c r="BA420" s="210">
        <v>5</v>
      </c>
      <c r="BB420" s="210">
        <v>138</v>
      </c>
      <c r="BC420" s="152">
        <f t="shared" si="114"/>
        <v>12</v>
      </c>
      <c r="BD420" s="152">
        <v>0</v>
      </c>
      <c r="BE420" s="152">
        <f t="shared" si="115"/>
        <v>12410</v>
      </c>
      <c r="BF420" s="152">
        <v>11</v>
      </c>
      <c r="BG420" s="152">
        <f t="shared" si="116"/>
        <v>346</v>
      </c>
      <c r="BH420" s="152">
        <v>1</v>
      </c>
      <c r="BI420" s="475" t="s">
        <v>97</v>
      </c>
      <c r="BJ420" s="152">
        <v>1374</v>
      </c>
    </row>
    <row r="421" spans="1:62" x14ac:dyDescent="0.25">
      <c r="A421" t="s">
        <v>98</v>
      </c>
      <c r="G421" s="179">
        <v>44584</v>
      </c>
      <c r="H421" s="152">
        <f t="shared" si="109"/>
        <v>12788</v>
      </c>
      <c r="I421" s="152">
        <v>20</v>
      </c>
      <c r="J421" s="216">
        <f t="shared" si="110"/>
        <v>2042.4362936521245</v>
      </c>
      <c r="K421" s="217">
        <f t="shared" si="111"/>
        <v>0.15664160401001936</v>
      </c>
      <c r="L421" s="152">
        <v>0</v>
      </c>
      <c r="M421" s="152">
        <v>12781</v>
      </c>
      <c r="N421" s="152">
        <v>7</v>
      </c>
      <c r="O421" s="210">
        <v>5018</v>
      </c>
      <c r="P421" s="210">
        <f t="shared" si="112"/>
        <v>7770</v>
      </c>
      <c r="Q421" s="152">
        <v>193</v>
      </c>
      <c r="R421" s="152">
        <v>2181</v>
      </c>
      <c r="S421" s="152">
        <v>1487</v>
      </c>
      <c r="T421" s="152">
        <v>6842</v>
      </c>
      <c r="U421" s="152">
        <v>552</v>
      </c>
      <c r="V421" s="152">
        <v>177</v>
      </c>
      <c r="W421" s="152">
        <v>1356</v>
      </c>
      <c r="X421" s="210">
        <v>9</v>
      </c>
      <c r="Y421" s="210">
        <v>42</v>
      </c>
      <c r="Z421" s="210">
        <v>69</v>
      </c>
      <c r="AA421" s="210">
        <v>73</v>
      </c>
      <c r="AB421" s="210">
        <v>410</v>
      </c>
      <c r="AC421" s="210">
        <v>2583</v>
      </c>
      <c r="AD421" s="210">
        <v>4255</v>
      </c>
      <c r="AE421" s="210">
        <v>5347</v>
      </c>
      <c r="AF421" s="152">
        <v>39</v>
      </c>
      <c r="AG421" s="152">
        <v>942</v>
      </c>
      <c r="AH421" s="152">
        <v>2169</v>
      </c>
      <c r="AI421" s="152">
        <v>8071</v>
      </c>
      <c r="AJ421" s="152">
        <v>44</v>
      </c>
      <c r="AK421" s="152">
        <v>1523</v>
      </c>
      <c r="AL421" s="210">
        <f t="shared" si="113"/>
        <v>9521</v>
      </c>
      <c r="AM421" s="210">
        <v>3267</v>
      </c>
      <c r="AN421" s="152">
        <v>2777</v>
      </c>
      <c r="AO421" s="152">
        <v>9462</v>
      </c>
      <c r="AP421" s="152">
        <v>313</v>
      </c>
      <c r="AQ421" s="152">
        <v>236</v>
      </c>
      <c r="AR421" s="210">
        <v>2086</v>
      </c>
      <c r="AS421" s="210">
        <v>10432</v>
      </c>
      <c r="AT421" s="210">
        <v>132</v>
      </c>
      <c r="AU421" s="210">
        <v>138</v>
      </c>
      <c r="AV421" s="152">
        <v>10311</v>
      </c>
      <c r="AW421" s="152">
        <v>2373</v>
      </c>
      <c r="AX421" s="152">
        <v>104</v>
      </c>
      <c r="AY421" s="210">
        <v>542</v>
      </c>
      <c r="AZ421" s="210">
        <v>12101</v>
      </c>
      <c r="BA421" s="210">
        <v>5</v>
      </c>
      <c r="BB421" s="210">
        <v>140</v>
      </c>
      <c r="BC421" s="152">
        <f t="shared" si="114"/>
        <v>12</v>
      </c>
      <c r="BD421" s="152">
        <v>0</v>
      </c>
      <c r="BE421" s="152">
        <f t="shared" si="115"/>
        <v>12428</v>
      </c>
      <c r="BF421" s="152">
        <v>18</v>
      </c>
      <c r="BG421" s="152">
        <f t="shared" si="116"/>
        <v>348</v>
      </c>
      <c r="BH421" s="152">
        <v>2</v>
      </c>
      <c r="BI421" s="475" t="s">
        <v>97</v>
      </c>
      <c r="BJ421" s="152">
        <v>1381</v>
      </c>
    </row>
    <row r="422" spans="1:62" x14ac:dyDescent="0.25">
      <c r="A422" t="s">
        <v>98</v>
      </c>
      <c r="G422" s="179">
        <v>44585</v>
      </c>
      <c r="H422" s="152">
        <f t="shared" si="109"/>
        <v>12798</v>
      </c>
      <c r="I422" s="152">
        <v>10</v>
      </c>
      <c r="J422" s="216">
        <f t="shared" si="110"/>
        <v>2044.0334443353058</v>
      </c>
      <c r="K422" s="217">
        <f t="shared" si="111"/>
        <v>7.8198310916491209E-2</v>
      </c>
      <c r="L422" s="152">
        <v>0</v>
      </c>
      <c r="M422" s="152">
        <v>12791</v>
      </c>
      <c r="N422" s="152">
        <v>7</v>
      </c>
      <c r="O422" s="210">
        <v>5020</v>
      </c>
      <c r="P422" s="210">
        <f t="shared" si="112"/>
        <v>7778</v>
      </c>
      <c r="Q422" s="152">
        <v>193</v>
      </c>
      <c r="R422" s="152">
        <v>2182</v>
      </c>
      <c r="S422" s="152">
        <v>1488</v>
      </c>
      <c r="T422" s="152">
        <v>6850</v>
      </c>
      <c r="U422" s="152">
        <v>552</v>
      </c>
      <c r="V422" s="152">
        <v>177</v>
      </c>
      <c r="W422" s="152">
        <v>1356</v>
      </c>
      <c r="X422" s="210">
        <v>9</v>
      </c>
      <c r="Y422" s="210">
        <v>42</v>
      </c>
      <c r="Z422" s="210">
        <v>69</v>
      </c>
      <c r="AA422" s="210">
        <v>73</v>
      </c>
      <c r="AB422" s="210">
        <v>410</v>
      </c>
      <c r="AC422" s="210">
        <v>2583</v>
      </c>
      <c r="AD422" s="210">
        <v>4258</v>
      </c>
      <c r="AE422" s="210">
        <v>5354</v>
      </c>
      <c r="AF422" s="152">
        <v>39</v>
      </c>
      <c r="AG422" s="152">
        <v>943</v>
      </c>
      <c r="AH422" s="152">
        <v>2171</v>
      </c>
      <c r="AI422" s="152">
        <v>8078</v>
      </c>
      <c r="AJ422" s="152">
        <v>44</v>
      </c>
      <c r="AK422" s="152">
        <v>1523</v>
      </c>
      <c r="AL422" s="210">
        <f t="shared" si="113"/>
        <v>9527</v>
      </c>
      <c r="AM422" s="210">
        <v>3271</v>
      </c>
      <c r="AN422" s="152">
        <v>2782</v>
      </c>
      <c r="AO422" s="152">
        <v>9466</v>
      </c>
      <c r="AP422" s="152">
        <v>314</v>
      </c>
      <c r="AQ422" s="152">
        <v>236</v>
      </c>
      <c r="AR422" s="210">
        <v>2089</v>
      </c>
      <c r="AS422" s="210">
        <v>10438</v>
      </c>
      <c r="AT422" s="210">
        <v>133</v>
      </c>
      <c r="AU422" s="210">
        <v>138</v>
      </c>
      <c r="AV422" s="152">
        <v>10318</v>
      </c>
      <c r="AW422" s="152">
        <v>2376</v>
      </c>
      <c r="AX422" s="152">
        <v>104</v>
      </c>
      <c r="AY422" s="210">
        <v>542</v>
      </c>
      <c r="AZ422" s="210">
        <v>12110</v>
      </c>
      <c r="BA422" s="210">
        <v>5</v>
      </c>
      <c r="BB422" s="210">
        <v>141</v>
      </c>
      <c r="BC422" s="152">
        <f t="shared" si="114"/>
        <v>12</v>
      </c>
      <c r="BD422" s="152">
        <v>0</v>
      </c>
      <c r="BE422" s="152">
        <f t="shared" si="115"/>
        <v>12436</v>
      </c>
      <c r="BF422" s="152">
        <v>8</v>
      </c>
      <c r="BG422" s="152">
        <f t="shared" si="116"/>
        <v>350</v>
      </c>
      <c r="BH422" s="152">
        <v>2</v>
      </c>
      <c r="BI422" s="475" t="s">
        <v>97</v>
      </c>
      <c r="BJ422" s="152">
        <v>1386</v>
      </c>
    </row>
    <row r="423" spans="1:62" x14ac:dyDescent="0.25">
      <c r="A423" t="s">
        <v>98</v>
      </c>
      <c r="G423" s="179">
        <v>44586</v>
      </c>
      <c r="H423" s="152">
        <f t="shared" si="109"/>
        <v>12805</v>
      </c>
      <c r="I423" s="152">
        <v>7</v>
      </c>
      <c r="J423" s="216">
        <f t="shared" si="110"/>
        <v>2045.1514498135327</v>
      </c>
      <c r="K423" s="217">
        <f t="shared" si="111"/>
        <v>5.4696046257234343E-2</v>
      </c>
      <c r="L423" s="152">
        <v>0</v>
      </c>
      <c r="M423" s="152">
        <v>12798</v>
      </c>
      <c r="N423" s="152">
        <v>7</v>
      </c>
      <c r="O423" s="210">
        <v>5021</v>
      </c>
      <c r="P423" s="210">
        <f t="shared" si="112"/>
        <v>7784</v>
      </c>
      <c r="Q423" s="152">
        <v>193</v>
      </c>
      <c r="R423" s="152">
        <v>2183</v>
      </c>
      <c r="S423" s="152">
        <v>1488</v>
      </c>
      <c r="T423" s="152">
        <v>6855</v>
      </c>
      <c r="U423" s="152">
        <v>552</v>
      </c>
      <c r="V423" s="152">
        <v>177</v>
      </c>
      <c r="W423" s="152">
        <v>1357</v>
      </c>
      <c r="X423" s="210">
        <v>9</v>
      </c>
      <c r="Y423" s="210">
        <v>42</v>
      </c>
      <c r="Z423" s="210">
        <v>69</v>
      </c>
      <c r="AA423" s="210">
        <v>73</v>
      </c>
      <c r="AB423" s="210">
        <v>411</v>
      </c>
      <c r="AC423" s="210">
        <v>2583</v>
      </c>
      <c r="AD423" s="210">
        <v>4260</v>
      </c>
      <c r="AE423" s="210">
        <v>5358</v>
      </c>
      <c r="AF423" s="152">
        <v>39</v>
      </c>
      <c r="AG423" s="152">
        <v>943</v>
      </c>
      <c r="AH423" s="152">
        <v>2172</v>
      </c>
      <c r="AI423" s="152">
        <v>8084</v>
      </c>
      <c r="AJ423" s="152">
        <v>44</v>
      </c>
      <c r="AK423" s="152">
        <v>1523</v>
      </c>
      <c r="AL423" s="210">
        <f t="shared" si="113"/>
        <v>9531</v>
      </c>
      <c r="AM423" s="210">
        <v>3274</v>
      </c>
      <c r="AN423" s="152">
        <v>2786</v>
      </c>
      <c r="AO423" s="152">
        <v>9469</v>
      </c>
      <c r="AP423" s="152">
        <v>314</v>
      </c>
      <c r="AQ423" s="152">
        <v>236</v>
      </c>
      <c r="AR423" s="210">
        <v>2092</v>
      </c>
      <c r="AS423" s="210">
        <v>10442</v>
      </c>
      <c r="AT423" s="210">
        <v>133</v>
      </c>
      <c r="AU423" s="210">
        <v>138</v>
      </c>
      <c r="AV423" s="152">
        <v>10321</v>
      </c>
      <c r="AW423" s="152">
        <v>2379</v>
      </c>
      <c r="AX423" s="152">
        <v>105</v>
      </c>
      <c r="AY423" s="210">
        <v>542</v>
      </c>
      <c r="AZ423" s="210">
        <v>12117</v>
      </c>
      <c r="BA423" s="210">
        <v>5</v>
      </c>
      <c r="BB423" s="210">
        <v>141</v>
      </c>
      <c r="BC423" s="152">
        <f t="shared" si="114"/>
        <v>12</v>
      </c>
      <c r="BD423" s="152">
        <v>0</v>
      </c>
      <c r="BE423" s="152">
        <f t="shared" si="115"/>
        <v>12443</v>
      </c>
      <c r="BF423" s="152">
        <v>7</v>
      </c>
      <c r="BG423" s="152">
        <f t="shared" si="116"/>
        <v>350</v>
      </c>
      <c r="BH423" s="152">
        <v>0</v>
      </c>
      <c r="BI423" s="475" t="s">
        <v>97</v>
      </c>
      <c r="BJ423" s="152">
        <v>1391</v>
      </c>
    </row>
    <row r="424" spans="1:62" x14ac:dyDescent="0.25">
      <c r="A424" t="s">
        <v>98</v>
      </c>
      <c r="G424" s="179">
        <v>44587</v>
      </c>
      <c r="H424" s="152">
        <f t="shared" si="109"/>
        <v>12818</v>
      </c>
      <c r="I424" s="152">
        <v>13</v>
      </c>
      <c r="J424" s="216">
        <f t="shared" si="110"/>
        <v>2047.2277457016683</v>
      </c>
      <c r="K424" s="217">
        <f t="shared" si="111"/>
        <v>0.10152284263959643</v>
      </c>
      <c r="L424" s="152">
        <v>0</v>
      </c>
      <c r="M424" s="152">
        <v>12811</v>
      </c>
      <c r="N424" s="152">
        <v>7</v>
      </c>
      <c r="O424" s="210">
        <v>5025</v>
      </c>
      <c r="P424" s="210">
        <f t="shared" si="112"/>
        <v>7793</v>
      </c>
      <c r="Q424" s="152">
        <v>193</v>
      </c>
      <c r="R424" s="152">
        <v>2184</v>
      </c>
      <c r="S424" s="152">
        <v>1490</v>
      </c>
      <c r="T424" s="152">
        <v>6863</v>
      </c>
      <c r="U424" s="152">
        <v>553</v>
      </c>
      <c r="V424" s="152">
        <v>177</v>
      </c>
      <c r="W424" s="152">
        <v>1358</v>
      </c>
      <c r="X424" s="210">
        <v>9</v>
      </c>
      <c r="Y424" s="210">
        <v>42</v>
      </c>
      <c r="Z424" s="210">
        <v>69</v>
      </c>
      <c r="AA424" s="210">
        <v>73</v>
      </c>
      <c r="AB424" s="210">
        <v>411</v>
      </c>
      <c r="AC424" s="210">
        <v>2586</v>
      </c>
      <c r="AD424" s="210">
        <v>4266</v>
      </c>
      <c r="AE424" s="210">
        <v>5362</v>
      </c>
      <c r="AF424" s="152">
        <v>39</v>
      </c>
      <c r="AG424" s="152">
        <v>944</v>
      </c>
      <c r="AH424" s="152">
        <v>2175</v>
      </c>
      <c r="AI424" s="152">
        <v>8093</v>
      </c>
      <c r="AJ424" s="152">
        <v>44</v>
      </c>
      <c r="AK424" s="152">
        <v>1523</v>
      </c>
      <c r="AL424" s="210">
        <f t="shared" si="113"/>
        <v>9539</v>
      </c>
      <c r="AM424" s="210">
        <v>3279</v>
      </c>
      <c r="AN424" s="152">
        <v>2793</v>
      </c>
      <c r="AO424" s="152">
        <v>9474</v>
      </c>
      <c r="AP424" s="152">
        <v>315</v>
      </c>
      <c r="AQ424" s="152">
        <v>236</v>
      </c>
      <c r="AR424" s="210">
        <v>2099</v>
      </c>
      <c r="AS424" s="210">
        <v>10447</v>
      </c>
      <c r="AT424" s="210">
        <v>133</v>
      </c>
      <c r="AU424" s="210">
        <v>139</v>
      </c>
      <c r="AV424" s="152">
        <v>10327</v>
      </c>
      <c r="AW424" s="152">
        <v>2386</v>
      </c>
      <c r="AX424" s="152">
        <v>105</v>
      </c>
      <c r="AY424" s="210">
        <v>543</v>
      </c>
      <c r="AZ424" s="210">
        <v>12128</v>
      </c>
      <c r="BA424" s="210">
        <v>5</v>
      </c>
      <c r="BB424" s="210">
        <v>142</v>
      </c>
      <c r="BC424" s="152">
        <f t="shared" si="114"/>
        <v>12</v>
      </c>
      <c r="BD424" s="152">
        <v>0</v>
      </c>
      <c r="BE424" s="152">
        <f t="shared" si="115"/>
        <v>12455</v>
      </c>
      <c r="BF424" s="152">
        <v>12</v>
      </c>
      <c r="BG424" s="152">
        <f t="shared" si="116"/>
        <v>351</v>
      </c>
      <c r="BH424" s="152">
        <v>1</v>
      </c>
      <c r="BI424" s="475" t="s">
        <v>97</v>
      </c>
      <c r="BJ424" s="152">
        <v>1398</v>
      </c>
    </row>
    <row r="425" spans="1:62" x14ac:dyDescent="0.25">
      <c r="A425" t="s">
        <v>98</v>
      </c>
      <c r="G425" s="179">
        <v>44588</v>
      </c>
      <c r="H425" s="152">
        <f t="shared" si="109"/>
        <v>12835</v>
      </c>
      <c r="I425" s="152">
        <v>17</v>
      </c>
      <c r="J425" s="216">
        <f t="shared" si="110"/>
        <v>2049.9429018630763</v>
      </c>
      <c r="K425" s="217">
        <f t="shared" si="111"/>
        <v>0.13262599469496195</v>
      </c>
      <c r="L425" s="152">
        <v>0</v>
      </c>
      <c r="M425" s="152">
        <v>12828</v>
      </c>
      <c r="N425" s="152">
        <v>7</v>
      </c>
      <c r="O425" s="210">
        <v>5032</v>
      </c>
      <c r="P425" s="210">
        <f t="shared" si="112"/>
        <v>7803</v>
      </c>
      <c r="Q425" s="152">
        <v>194</v>
      </c>
      <c r="R425" s="152">
        <v>2185</v>
      </c>
      <c r="S425" s="152">
        <v>1492</v>
      </c>
      <c r="T425" s="152">
        <v>6872</v>
      </c>
      <c r="U425" s="152">
        <v>553</v>
      </c>
      <c r="V425" s="152">
        <v>177</v>
      </c>
      <c r="W425" s="152">
        <v>1362</v>
      </c>
      <c r="X425" s="210">
        <v>9</v>
      </c>
      <c r="Y425" s="210">
        <v>42</v>
      </c>
      <c r="Z425" s="210">
        <v>70</v>
      </c>
      <c r="AA425" s="210">
        <v>73</v>
      </c>
      <c r="AB425" s="210">
        <v>411</v>
      </c>
      <c r="AC425" s="210">
        <v>2590</v>
      </c>
      <c r="AD425" s="210">
        <v>4269</v>
      </c>
      <c r="AE425" s="210">
        <v>5371</v>
      </c>
      <c r="AF425" s="152">
        <v>39</v>
      </c>
      <c r="AG425" s="152">
        <v>944</v>
      </c>
      <c r="AH425" s="152">
        <v>2178</v>
      </c>
      <c r="AI425" s="152">
        <v>8104</v>
      </c>
      <c r="AJ425" s="152">
        <v>44</v>
      </c>
      <c r="AK425" s="152">
        <v>1526</v>
      </c>
      <c r="AL425" s="210">
        <f t="shared" si="113"/>
        <v>9548</v>
      </c>
      <c r="AM425" s="210">
        <v>3287</v>
      </c>
      <c r="AN425" s="152">
        <v>2799</v>
      </c>
      <c r="AO425" s="152">
        <v>9485</v>
      </c>
      <c r="AP425" s="152">
        <v>315</v>
      </c>
      <c r="AQ425" s="152">
        <v>236</v>
      </c>
      <c r="AR425" s="210">
        <v>2103</v>
      </c>
      <c r="AS425" s="210">
        <v>10460</v>
      </c>
      <c r="AT425" s="210">
        <v>133</v>
      </c>
      <c r="AU425" s="210">
        <v>139</v>
      </c>
      <c r="AV425" s="152">
        <v>10339</v>
      </c>
      <c r="AW425" s="152">
        <v>2390</v>
      </c>
      <c r="AX425" s="152">
        <v>106</v>
      </c>
      <c r="AY425" s="210">
        <v>543</v>
      </c>
      <c r="AZ425" s="210">
        <v>12145</v>
      </c>
      <c r="BA425" s="210">
        <v>5</v>
      </c>
      <c r="BB425" s="210">
        <v>142</v>
      </c>
      <c r="BC425" s="152">
        <f t="shared" si="114"/>
        <v>12</v>
      </c>
      <c r="BD425" s="152">
        <v>0</v>
      </c>
      <c r="BE425" s="152">
        <f t="shared" si="115"/>
        <v>12472</v>
      </c>
      <c r="BF425" s="152">
        <v>17</v>
      </c>
      <c r="BG425" s="152">
        <f t="shared" si="116"/>
        <v>351</v>
      </c>
      <c r="BH425" s="152">
        <v>0</v>
      </c>
      <c r="BI425" s="475" t="s">
        <v>97</v>
      </c>
      <c r="BJ425" s="152">
        <v>1404</v>
      </c>
    </row>
    <row r="426" spans="1:62" x14ac:dyDescent="0.25">
      <c r="A426" t="s">
        <v>98</v>
      </c>
      <c r="G426" s="179">
        <v>44589</v>
      </c>
      <c r="H426" s="152">
        <f t="shared" si="109"/>
        <v>12846</v>
      </c>
      <c r="I426" s="152">
        <v>11</v>
      </c>
      <c r="J426" s="216">
        <f t="shared" si="110"/>
        <v>2051.6997676145756</v>
      </c>
      <c r="K426" s="217">
        <f t="shared" si="111"/>
        <v>8.5703155434359246E-2</v>
      </c>
      <c r="L426" s="152">
        <v>0</v>
      </c>
      <c r="M426" s="152">
        <v>12839</v>
      </c>
      <c r="N426" s="152">
        <v>7</v>
      </c>
      <c r="O426" s="210">
        <v>5035</v>
      </c>
      <c r="P426" s="210">
        <f t="shared" si="112"/>
        <v>7811</v>
      </c>
      <c r="Q426" s="152">
        <v>195</v>
      </c>
      <c r="R426" s="152">
        <v>2187</v>
      </c>
      <c r="S426" s="152">
        <v>1492</v>
      </c>
      <c r="T426" s="152">
        <v>6878</v>
      </c>
      <c r="U426" s="152">
        <v>553</v>
      </c>
      <c r="V426" s="152">
        <v>177</v>
      </c>
      <c r="W426" s="152">
        <v>1364</v>
      </c>
      <c r="X426" s="210">
        <v>9</v>
      </c>
      <c r="Y426" s="210">
        <v>42</v>
      </c>
      <c r="Z426" s="210">
        <v>71</v>
      </c>
      <c r="AA426" s="210">
        <v>73</v>
      </c>
      <c r="AB426" s="210">
        <v>412</v>
      </c>
      <c r="AC426" s="210">
        <v>2591</v>
      </c>
      <c r="AD426" s="210">
        <v>4272</v>
      </c>
      <c r="AE426" s="210">
        <v>5376</v>
      </c>
      <c r="AF426" s="152">
        <v>39</v>
      </c>
      <c r="AG426" s="152">
        <v>945</v>
      </c>
      <c r="AH426" s="152">
        <v>2181</v>
      </c>
      <c r="AI426" s="152">
        <v>8111</v>
      </c>
      <c r="AJ426" s="152">
        <v>44</v>
      </c>
      <c r="AK426" s="152">
        <v>1526</v>
      </c>
      <c r="AL426" s="210">
        <f t="shared" si="113"/>
        <v>9554</v>
      </c>
      <c r="AM426" s="210">
        <v>3292</v>
      </c>
      <c r="AN426" s="152">
        <v>2803</v>
      </c>
      <c r="AO426" s="152">
        <v>9491</v>
      </c>
      <c r="AP426" s="152">
        <v>316</v>
      </c>
      <c r="AQ426" s="152">
        <v>236</v>
      </c>
      <c r="AR426" s="210">
        <v>2104</v>
      </c>
      <c r="AS426" s="210">
        <v>10469</v>
      </c>
      <c r="AT426" s="210">
        <v>133</v>
      </c>
      <c r="AU426" s="210">
        <v>140</v>
      </c>
      <c r="AV426" s="152">
        <v>10348</v>
      </c>
      <c r="AW426" s="152">
        <v>2391</v>
      </c>
      <c r="AX426" s="152">
        <v>107</v>
      </c>
      <c r="AY426" s="210">
        <v>543</v>
      </c>
      <c r="AZ426" s="210">
        <v>12155</v>
      </c>
      <c r="BA426" s="210">
        <v>5</v>
      </c>
      <c r="BB426" s="210">
        <v>143</v>
      </c>
      <c r="BC426" s="152">
        <f t="shared" si="114"/>
        <v>12</v>
      </c>
      <c r="BD426" s="152">
        <v>0</v>
      </c>
      <c r="BE426" s="152">
        <f t="shared" si="115"/>
        <v>12483</v>
      </c>
      <c r="BF426" s="152">
        <v>11</v>
      </c>
      <c r="BG426" s="152">
        <f t="shared" si="116"/>
        <v>351</v>
      </c>
      <c r="BH426" s="152">
        <v>0</v>
      </c>
      <c r="BI426" s="475" t="s">
        <v>97</v>
      </c>
      <c r="BJ426" s="152">
        <v>1410</v>
      </c>
    </row>
    <row r="427" spans="1:62" x14ac:dyDescent="0.25">
      <c r="A427" t="s">
        <v>98</v>
      </c>
      <c r="G427" s="179">
        <v>44590</v>
      </c>
      <c r="H427" s="152">
        <f t="shared" si="109"/>
        <v>12863</v>
      </c>
      <c r="I427" s="152">
        <v>17</v>
      </c>
      <c r="J427" s="216">
        <f t="shared" si="110"/>
        <v>2054.4149237759834</v>
      </c>
      <c r="K427" s="217">
        <f t="shared" si="111"/>
        <v>0.13233691421454807</v>
      </c>
      <c r="L427" s="152">
        <v>0</v>
      </c>
      <c r="M427" s="152">
        <v>12856</v>
      </c>
      <c r="N427" s="152">
        <v>7</v>
      </c>
      <c r="O427" s="210">
        <v>5043</v>
      </c>
      <c r="P427" s="210">
        <f t="shared" si="112"/>
        <v>7820</v>
      </c>
      <c r="Q427" s="152">
        <v>199</v>
      </c>
      <c r="R427" s="152">
        <v>2187</v>
      </c>
      <c r="S427" s="152">
        <v>1493</v>
      </c>
      <c r="T427" s="152">
        <v>6886</v>
      </c>
      <c r="U427" s="152">
        <v>553</v>
      </c>
      <c r="V427" s="152">
        <v>177</v>
      </c>
      <c r="W427" s="152">
        <v>1368</v>
      </c>
      <c r="X427" s="210">
        <v>9</v>
      </c>
      <c r="Y427" s="210">
        <v>42</v>
      </c>
      <c r="Z427" s="210">
        <v>74</v>
      </c>
      <c r="AA427" s="210">
        <v>73</v>
      </c>
      <c r="AB427" s="210">
        <v>413</v>
      </c>
      <c r="AC427" s="210">
        <v>2593</v>
      </c>
      <c r="AD427" s="210">
        <v>4278</v>
      </c>
      <c r="AE427" s="210">
        <v>5381</v>
      </c>
      <c r="AF427" s="152">
        <v>39</v>
      </c>
      <c r="AG427" s="152">
        <v>946</v>
      </c>
      <c r="AH427" s="152">
        <v>2186</v>
      </c>
      <c r="AI427" s="152">
        <v>8119</v>
      </c>
      <c r="AJ427" s="152">
        <v>44</v>
      </c>
      <c r="AK427" s="152">
        <v>1529</v>
      </c>
      <c r="AL427" s="210">
        <f t="shared" si="113"/>
        <v>9564</v>
      </c>
      <c r="AM427" s="210">
        <v>3299</v>
      </c>
      <c r="AN427" s="152">
        <v>2809</v>
      </c>
      <c r="AO427" s="152">
        <v>9500</v>
      </c>
      <c r="AP427" s="152">
        <v>318</v>
      </c>
      <c r="AQ427" s="152">
        <v>236</v>
      </c>
      <c r="AR427" s="210">
        <v>2110</v>
      </c>
      <c r="AS427" s="210">
        <v>10478</v>
      </c>
      <c r="AT427" s="210">
        <v>133</v>
      </c>
      <c r="AU427" s="210">
        <v>142</v>
      </c>
      <c r="AV427" s="152">
        <v>10359</v>
      </c>
      <c r="AW427" s="152">
        <v>2397</v>
      </c>
      <c r="AX427" s="152">
        <v>107</v>
      </c>
      <c r="AY427" s="210">
        <v>543</v>
      </c>
      <c r="AZ427" s="210">
        <v>12170</v>
      </c>
      <c r="BA427" s="210">
        <v>5</v>
      </c>
      <c r="BB427" s="210">
        <v>145</v>
      </c>
      <c r="BC427" s="152">
        <f t="shared" si="114"/>
        <v>12</v>
      </c>
      <c r="BD427" s="152">
        <v>0</v>
      </c>
      <c r="BE427" s="152">
        <f t="shared" si="115"/>
        <v>12499</v>
      </c>
      <c r="BF427" s="152">
        <v>16</v>
      </c>
      <c r="BG427" s="152">
        <f t="shared" si="116"/>
        <v>352</v>
      </c>
      <c r="BH427" s="152">
        <v>1</v>
      </c>
      <c r="BI427" s="475" t="s">
        <v>97</v>
      </c>
      <c r="BJ427" s="152">
        <v>1414</v>
      </c>
    </row>
    <row r="428" spans="1:62" x14ac:dyDescent="0.25">
      <c r="A428" t="s">
        <v>98</v>
      </c>
      <c r="G428" s="179">
        <v>44591</v>
      </c>
      <c r="H428" s="152">
        <f t="shared" si="109"/>
        <v>12867</v>
      </c>
      <c r="I428" s="152">
        <v>4</v>
      </c>
      <c r="J428" s="216">
        <f t="shared" si="110"/>
        <v>2055.0537840492561</v>
      </c>
      <c r="K428" s="217">
        <f t="shared" si="111"/>
        <v>3.1096944725177877E-2</v>
      </c>
      <c r="L428" s="152">
        <v>0</v>
      </c>
      <c r="M428" s="152">
        <v>12860</v>
      </c>
      <c r="N428" s="152">
        <v>7</v>
      </c>
      <c r="O428" s="210">
        <v>5044</v>
      </c>
      <c r="P428" s="210">
        <f t="shared" si="112"/>
        <v>7823</v>
      </c>
      <c r="Q428" s="152">
        <v>199</v>
      </c>
      <c r="R428" s="152">
        <v>2188</v>
      </c>
      <c r="S428" s="152">
        <v>1494</v>
      </c>
      <c r="T428" s="152">
        <v>6888</v>
      </c>
      <c r="U428" s="152">
        <v>553</v>
      </c>
      <c r="V428" s="152">
        <v>177</v>
      </c>
      <c r="W428" s="152">
        <v>1368</v>
      </c>
      <c r="X428" s="210">
        <v>9</v>
      </c>
      <c r="Y428" s="210">
        <v>42</v>
      </c>
      <c r="Z428" s="210">
        <v>74</v>
      </c>
      <c r="AA428" s="210">
        <v>73</v>
      </c>
      <c r="AB428" s="210">
        <v>413</v>
      </c>
      <c r="AC428" s="210">
        <v>2595</v>
      </c>
      <c r="AD428" s="210">
        <v>4278</v>
      </c>
      <c r="AE428" s="210">
        <v>5383</v>
      </c>
      <c r="AF428" s="152">
        <v>39</v>
      </c>
      <c r="AG428" s="152">
        <v>946</v>
      </c>
      <c r="AH428" s="152">
        <v>2188</v>
      </c>
      <c r="AI428" s="152">
        <v>8121</v>
      </c>
      <c r="AJ428" s="152">
        <v>44</v>
      </c>
      <c r="AK428" s="152">
        <v>1529</v>
      </c>
      <c r="AL428" s="210">
        <f t="shared" si="113"/>
        <v>9565</v>
      </c>
      <c r="AM428" s="210">
        <v>3302</v>
      </c>
      <c r="AN428" s="152">
        <v>2811</v>
      </c>
      <c r="AO428" s="152">
        <v>9502</v>
      </c>
      <c r="AP428" s="152">
        <v>318</v>
      </c>
      <c r="AQ428" s="152">
        <v>236</v>
      </c>
      <c r="AR428" s="210">
        <v>2112</v>
      </c>
      <c r="AS428" s="210">
        <v>10480</v>
      </c>
      <c r="AT428" s="210">
        <v>133</v>
      </c>
      <c r="AU428" s="210">
        <v>142</v>
      </c>
      <c r="AV428" s="152">
        <v>10361</v>
      </c>
      <c r="AW428" s="152">
        <v>2399</v>
      </c>
      <c r="AX428" s="152">
        <v>107</v>
      </c>
      <c r="AY428" s="210">
        <v>543</v>
      </c>
      <c r="AZ428" s="210">
        <v>12174</v>
      </c>
      <c r="BA428" s="210">
        <v>5</v>
      </c>
      <c r="BB428" s="210">
        <v>145</v>
      </c>
      <c r="BC428" s="152">
        <f t="shared" si="114"/>
        <v>12</v>
      </c>
      <c r="BD428" s="152">
        <v>0</v>
      </c>
      <c r="BE428" s="152">
        <f t="shared" si="115"/>
        <v>12503</v>
      </c>
      <c r="BF428" s="152">
        <v>4</v>
      </c>
      <c r="BG428" s="152">
        <f t="shared" si="116"/>
        <v>352</v>
      </c>
      <c r="BH428" s="152">
        <v>0</v>
      </c>
      <c r="BI428" s="475" t="s">
        <v>97</v>
      </c>
      <c r="BJ428" s="152">
        <v>1421</v>
      </c>
    </row>
    <row r="429" spans="1:62" x14ac:dyDescent="0.25">
      <c r="A429" t="s">
        <v>98</v>
      </c>
      <c r="G429" s="179">
        <v>44592</v>
      </c>
      <c r="H429" s="152">
        <f t="shared" si="109"/>
        <v>12880</v>
      </c>
      <c r="I429" s="152">
        <v>13</v>
      </c>
      <c r="J429" s="216">
        <f t="shared" si="110"/>
        <v>2057.1300799373917</v>
      </c>
      <c r="K429" s="217">
        <f t="shared" si="111"/>
        <v>0.10103365197792868</v>
      </c>
      <c r="L429" s="152">
        <v>0</v>
      </c>
      <c r="M429" s="152">
        <v>12873</v>
      </c>
      <c r="N429" s="152">
        <v>7</v>
      </c>
      <c r="O429" s="210">
        <v>5051</v>
      </c>
      <c r="P429" s="210">
        <f t="shared" si="112"/>
        <v>7829</v>
      </c>
      <c r="Q429" s="152">
        <v>201</v>
      </c>
      <c r="R429" s="152">
        <v>2189</v>
      </c>
      <c r="S429" s="152">
        <v>1494</v>
      </c>
      <c r="T429" s="152">
        <v>6893</v>
      </c>
      <c r="U429" s="152">
        <v>553</v>
      </c>
      <c r="V429" s="152">
        <v>177</v>
      </c>
      <c r="W429" s="152">
        <v>1373</v>
      </c>
      <c r="X429" s="210">
        <v>9</v>
      </c>
      <c r="Y429" s="210">
        <v>42</v>
      </c>
      <c r="Z429" s="210">
        <v>74</v>
      </c>
      <c r="AA429" s="210">
        <v>75</v>
      </c>
      <c r="AB429" s="210">
        <v>414</v>
      </c>
      <c r="AC429" s="210">
        <v>2601</v>
      </c>
      <c r="AD429" s="210">
        <v>4278</v>
      </c>
      <c r="AE429" s="210">
        <v>5387</v>
      </c>
      <c r="AF429" s="152">
        <v>40</v>
      </c>
      <c r="AG429" s="152">
        <v>948</v>
      </c>
      <c r="AH429" s="152">
        <v>2190</v>
      </c>
      <c r="AI429" s="152">
        <v>8129</v>
      </c>
      <c r="AJ429" s="152">
        <v>44</v>
      </c>
      <c r="AK429" s="152">
        <v>1529</v>
      </c>
      <c r="AL429" s="210">
        <f t="shared" si="113"/>
        <v>9573</v>
      </c>
      <c r="AM429" s="210">
        <v>3307</v>
      </c>
      <c r="AN429" s="152">
        <v>2814</v>
      </c>
      <c r="AO429" s="152">
        <v>9511</v>
      </c>
      <c r="AP429" s="152">
        <v>319</v>
      </c>
      <c r="AQ429" s="152">
        <v>236</v>
      </c>
      <c r="AR429" s="210">
        <v>2114</v>
      </c>
      <c r="AS429" s="210">
        <v>10489</v>
      </c>
      <c r="AT429" s="210">
        <v>133</v>
      </c>
      <c r="AU429" s="210">
        <v>144</v>
      </c>
      <c r="AV429" s="152">
        <v>10370</v>
      </c>
      <c r="AW429" s="152">
        <v>2401</v>
      </c>
      <c r="AX429" s="152">
        <v>109</v>
      </c>
      <c r="AY429" s="210">
        <v>543</v>
      </c>
      <c r="AZ429" s="210">
        <v>12185</v>
      </c>
      <c r="BA429" s="210">
        <v>5</v>
      </c>
      <c r="BB429" s="210">
        <v>147</v>
      </c>
      <c r="BC429" s="152">
        <f t="shared" si="114"/>
        <v>12</v>
      </c>
      <c r="BD429" s="152">
        <v>0</v>
      </c>
      <c r="BE429" s="152">
        <f t="shared" si="115"/>
        <v>12516</v>
      </c>
      <c r="BF429" s="152">
        <v>13</v>
      </c>
      <c r="BG429" s="152">
        <f t="shared" si="116"/>
        <v>352</v>
      </c>
      <c r="BH429" s="152">
        <v>0</v>
      </c>
      <c r="BI429" s="475" t="s">
        <v>97</v>
      </c>
      <c r="BJ429" s="152">
        <v>1427</v>
      </c>
    </row>
    <row r="430" spans="1:62" x14ac:dyDescent="0.25">
      <c r="A430" t="s">
        <v>98</v>
      </c>
      <c r="G430" s="179">
        <v>44593</v>
      </c>
      <c r="H430" s="152">
        <f t="shared" si="109"/>
        <v>12899</v>
      </c>
      <c r="I430" s="152">
        <v>19</v>
      </c>
      <c r="J430" s="216">
        <f t="shared" si="110"/>
        <v>2060.164666235436</v>
      </c>
      <c r="K430" s="217">
        <f t="shared" si="111"/>
        <v>0.1475155279503042</v>
      </c>
      <c r="L430" s="152">
        <v>0</v>
      </c>
      <c r="M430" s="152">
        <v>12892</v>
      </c>
      <c r="N430" s="152">
        <v>7</v>
      </c>
      <c r="O430" s="210">
        <v>5063</v>
      </c>
      <c r="P430" s="210">
        <f t="shared" si="112"/>
        <v>7836</v>
      </c>
      <c r="Q430" s="152">
        <v>203</v>
      </c>
      <c r="R430" s="152">
        <v>2192</v>
      </c>
      <c r="S430" s="152">
        <v>1495</v>
      </c>
      <c r="T430" s="152">
        <v>6900</v>
      </c>
      <c r="U430" s="152">
        <v>553</v>
      </c>
      <c r="V430" s="152">
        <v>177</v>
      </c>
      <c r="W430" s="152">
        <v>1379</v>
      </c>
      <c r="X430" s="210">
        <v>9</v>
      </c>
      <c r="Y430" s="210">
        <v>42</v>
      </c>
      <c r="Z430" s="210">
        <v>74</v>
      </c>
      <c r="AA430" s="210">
        <v>77</v>
      </c>
      <c r="AB430" s="210">
        <v>414</v>
      </c>
      <c r="AC430" s="210">
        <v>2605</v>
      </c>
      <c r="AD430" s="210">
        <v>4287</v>
      </c>
      <c r="AE430" s="210">
        <v>5391</v>
      </c>
      <c r="AF430" s="152">
        <v>40</v>
      </c>
      <c r="AG430" s="152">
        <v>953</v>
      </c>
      <c r="AH430" s="152">
        <v>2190</v>
      </c>
      <c r="AI430" s="152">
        <v>8140</v>
      </c>
      <c r="AJ430" s="152">
        <v>44</v>
      </c>
      <c r="AK430" s="152">
        <v>1532</v>
      </c>
      <c r="AL430" s="210">
        <f t="shared" si="113"/>
        <v>9582</v>
      </c>
      <c r="AM430" s="210">
        <v>3317</v>
      </c>
      <c r="AN430" s="152">
        <v>2818</v>
      </c>
      <c r="AO430" s="152">
        <v>9525</v>
      </c>
      <c r="AP430" s="152">
        <v>320</v>
      </c>
      <c r="AQ430" s="152">
        <v>236</v>
      </c>
      <c r="AR430" s="210">
        <v>2117</v>
      </c>
      <c r="AS430" s="210">
        <v>10504</v>
      </c>
      <c r="AT430" s="210">
        <v>133</v>
      </c>
      <c r="AU430" s="210">
        <v>145</v>
      </c>
      <c r="AV430" s="152">
        <v>10386</v>
      </c>
      <c r="AW430" s="152">
        <v>2404</v>
      </c>
      <c r="AX430" s="152">
        <v>109</v>
      </c>
      <c r="AY430" s="210">
        <v>546</v>
      </c>
      <c r="AZ430" s="210">
        <v>12200</v>
      </c>
      <c r="BA430" s="210">
        <v>5</v>
      </c>
      <c r="BB430" s="210">
        <v>148</v>
      </c>
      <c r="BC430" s="152">
        <f t="shared" si="114"/>
        <v>12</v>
      </c>
      <c r="BD430" s="152">
        <v>0</v>
      </c>
      <c r="BE430" s="152">
        <f t="shared" si="115"/>
        <v>12534</v>
      </c>
      <c r="BF430" s="152">
        <v>18</v>
      </c>
      <c r="BG430" s="152">
        <f t="shared" si="116"/>
        <v>353</v>
      </c>
      <c r="BH430" s="152">
        <v>1</v>
      </c>
      <c r="BI430" s="475" t="s">
        <v>97</v>
      </c>
      <c r="BJ430" s="152">
        <v>1432</v>
      </c>
    </row>
    <row r="431" spans="1:62" x14ac:dyDescent="0.25">
      <c r="A431" t="s">
        <v>98</v>
      </c>
      <c r="G431" s="179">
        <v>44594</v>
      </c>
      <c r="H431" s="152">
        <f t="shared" si="109"/>
        <v>12920</v>
      </c>
      <c r="I431" s="152">
        <v>21</v>
      </c>
      <c r="J431" s="216">
        <f t="shared" si="110"/>
        <v>2063.5186826701165</v>
      </c>
      <c r="K431" s="217">
        <f t="shared" si="111"/>
        <v>0.1628033180866737</v>
      </c>
      <c r="L431" s="152">
        <v>0</v>
      </c>
      <c r="M431" s="152">
        <v>12913</v>
      </c>
      <c r="N431" s="152">
        <v>7</v>
      </c>
      <c r="O431" s="210">
        <v>5071</v>
      </c>
      <c r="P431" s="210">
        <f t="shared" si="112"/>
        <v>7849</v>
      </c>
      <c r="Q431" s="152">
        <v>203</v>
      </c>
      <c r="R431" s="152">
        <v>2195</v>
      </c>
      <c r="S431" s="152">
        <v>1497</v>
      </c>
      <c r="T431" s="152">
        <v>6911</v>
      </c>
      <c r="U431" s="152">
        <v>553</v>
      </c>
      <c r="V431" s="152">
        <v>179</v>
      </c>
      <c r="W431" s="152">
        <v>1382</v>
      </c>
      <c r="X431" s="210">
        <v>9</v>
      </c>
      <c r="Y431" s="210">
        <v>42</v>
      </c>
      <c r="Z431" s="210">
        <v>74</v>
      </c>
      <c r="AA431" s="210">
        <v>77</v>
      </c>
      <c r="AB431" s="210">
        <v>415</v>
      </c>
      <c r="AC431" s="210">
        <v>2611</v>
      </c>
      <c r="AD431" s="210">
        <v>4294</v>
      </c>
      <c r="AE431" s="210">
        <v>5398</v>
      </c>
      <c r="AF431" s="152">
        <v>40</v>
      </c>
      <c r="AG431" s="152">
        <v>955</v>
      </c>
      <c r="AH431" s="152">
        <v>2195</v>
      </c>
      <c r="AI431" s="152">
        <v>8151</v>
      </c>
      <c r="AJ431" s="152">
        <v>44</v>
      </c>
      <c r="AK431" s="152">
        <v>1535</v>
      </c>
      <c r="AL431" s="210">
        <f t="shared" si="113"/>
        <v>9597</v>
      </c>
      <c r="AM431" s="210">
        <v>3323</v>
      </c>
      <c r="AN431" s="152">
        <v>2825</v>
      </c>
      <c r="AO431" s="152">
        <v>9536</v>
      </c>
      <c r="AP431" s="152">
        <v>322</v>
      </c>
      <c r="AQ431" s="152">
        <v>237</v>
      </c>
      <c r="AR431" s="210">
        <v>2121</v>
      </c>
      <c r="AS431" s="210">
        <v>10518</v>
      </c>
      <c r="AT431" s="210">
        <v>134</v>
      </c>
      <c r="AU431" s="210">
        <v>147</v>
      </c>
      <c r="AV431" s="152">
        <v>10402</v>
      </c>
      <c r="AW431" s="152">
        <v>2408</v>
      </c>
      <c r="AX431" s="152">
        <v>110</v>
      </c>
      <c r="AY431" s="210">
        <v>546</v>
      </c>
      <c r="AZ431" s="210">
        <v>12219</v>
      </c>
      <c r="BA431" s="210">
        <v>5</v>
      </c>
      <c r="BB431" s="210">
        <v>150</v>
      </c>
      <c r="BC431" s="152">
        <f t="shared" si="114"/>
        <v>12</v>
      </c>
      <c r="BD431" s="152">
        <v>0</v>
      </c>
      <c r="BE431" s="152">
        <f t="shared" si="115"/>
        <v>12555</v>
      </c>
      <c r="BF431" s="152">
        <v>21</v>
      </c>
      <c r="BG431" s="152">
        <f t="shared" si="116"/>
        <v>353</v>
      </c>
      <c r="BH431" s="152">
        <v>0</v>
      </c>
      <c r="BI431" s="475" t="s">
        <v>97</v>
      </c>
      <c r="BJ431" s="152">
        <v>1438</v>
      </c>
    </row>
    <row r="432" spans="1:62" x14ac:dyDescent="0.25">
      <c r="A432" t="s">
        <v>98</v>
      </c>
      <c r="G432" s="179">
        <v>44595</v>
      </c>
      <c r="H432" s="152">
        <f t="shared" si="109"/>
        <v>12939</v>
      </c>
      <c r="I432" s="152">
        <v>19</v>
      </c>
      <c r="J432" s="216">
        <f t="shared" si="110"/>
        <v>2066.5532689681609</v>
      </c>
      <c r="K432" s="217">
        <f t="shared" si="111"/>
        <v>0.14705882352940591</v>
      </c>
      <c r="L432" s="152">
        <v>0</v>
      </c>
      <c r="M432" s="152">
        <v>12932</v>
      </c>
      <c r="N432" s="152">
        <v>7</v>
      </c>
      <c r="O432" s="210">
        <v>5079</v>
      </c>
      <c r="P432" s="210">
        <f t="shared" si="112"/>
        <v>7860</v>
      </c>
      <c r="Q432" s="152">
        <v>203</v>
      </c>
      <c r="R432" s="152">
        <v>2196</v>
      </c>
      <c r="S432" s="152">
        <v>1498</v>
      </c>
      <c r="T432" s="152">
        <v>6924</v>
      </c>
      <c r="U432" s="152">
        <v>553</v>
      </c>
      <c r="V432" s="152">
        <v>179</v>
      </c>
      <c r="W432" s="152">
        <v>1386</v>
      </c>
      <c r="X432" s="210">
        <v>9</v>
      </c>
      <c r="Y432" s="210">
        <v>42</v>
      </c>
      <c r="Z432" s="210">
        <v>74</v>
      </c>
      <c r="AA432" s="210">
        <v>77</v>
      </c>
      <c r="AB432" s="210">
        <v>416</v>
      </c>
      <c r="AC432" s="210">
        <v>2613</v>
      </c>
      <c r="AD432" s="210">
        <v>4303</v>
      </c>
      <c r="AE432" s="210">
        <v>5405</v>
      </c>
      <c r="AF432" s="152">
        <v>40</v>
      </c>
      <c r="AG432" s="152">
        <v>956</v>
      </c>
      <c r="AH432" s="152">
        <v>2197</v>
      </c>
      <c r="AI432" s="152">
        <v>8163</v>
      </c>
      <c r="AJ432" s="152">
        <v>44</v>
      </c>
      <c r="AK432" s="152">
        <v>1539</v>
      </c>
      <c r="AL432" s="210">
        <f t="shared" si="113"/>
        <v>9607</v>
      </c>
      <c r="AM432" s="210">
        <v>3332</v>
      </c>
      <c r="AN432" s="152">
        <v>2833</v>
      </c>
      <c r="AO432" s="152">
        <v>9546</v>
      </c>
      <c r="AP432" s="152">
        <v>323</v>
      </c>
      <c r="AQ432" s="152">
        <v>237</v>
      </c>
      <c r="AR432" s="210">
        <v>2128</v>
      </c>
      <c r="AS432" s="210">
        <v>10529</v>
      </c>
      <c r="AT432" s="210">
        <v>134</v>
      </c>
      <c r="AU432" s="210">
        <v>148</v>
      </c>
      <c r="AV432" s="152">
        <v>10414</v>
      </c>
      <c r="AW432" s="152">
        <v>2415</v>
      </c>
      <c r="AX432" s="152">
        <v>110</v>
      </c>
      <c r="AY432" s="210">
        <v>549</v>
      </c>
      <c r="AZ432" s="210">
        <v>12234</v>
      </c>
      <c r="BA432" s="210">
        <v>5</v>
      </c>
      <c r="BB432" s="210">
        <v>151</v>
      </c>
      <c r="BC432" s="152">
        <f t="shared" si="114"/>
        <v>12</v>
      </c>
      <c r="BD432" s="152">
        <v>0</v>
      </c>
      <c r="BE432" s="152">
        <f t="shared" si="115"/>
        <v>12572</v>
      </c>
      <c r="BF432" s="152">
        <v>17</v>
      </c>
      <c r="BG432" s="152">
        <f t="shared" si="116"/>
        <v>355</v>
      </c>
      <c r="BH432" s="152">
        <v>2</v>
      </c>
      <c r="BI432" s="475" t="s">
        <v>97</v>
      </c>
      <c r="BJ432" s="152">
        <v>1443</v>
      </c>
    </row>
    <row r="433" spans="1:62" x14ac:dyDescent="0.25">
      <c r="A433" t="s">
        <v>98</v>
      </c>
      <c r="G433" s="179">
        <v>44596</v>
      </c>
      <c r="H433" s="152">
        <f t="shared" si="109"/>
        <v>12950</v>
      </c>
      <c r="I433" s="152">
        <v>11</v>
      </c>
      <c r="J433" s="216">
        <f t="shared" si="110"/>
        <v>2068.3101347196603</v>
      </c>
      <c r="K433" s="217">
        <f t="shared" si="111"/>
        <v>8.5014297859189014E-2</v>
      </c>
      <c r="L433" s="152">
        <v>0</v>
      </c>
      <c r="M433" s="152">
        <v>12943</v>
      </c>
      <c r="N433" s="152">
        <v>7</v>
      </c>
      <c r="O433" s="210">
        <v>5085</v>
      </c>
      <c r="P433" s="210">
        <f t="shared" si="112"/>
        <v>7865</v>
      </c>
      <c r="Q433" s="152">
        <v>204</v>
      </c>
      <c r="R433" s="152">
        <v>2199</v>
      </c>
      <c r="S433" s="152">
        <v>1498</v>
      </c>
      <c r="T433" s="152">
        <v>6927</v>
      </c>
      <c r="U433" s="152">
        <v>553</v>
      </c>
      <c r="V433" s="152">
        <v>180</v>
      </c>
      <c r="W433" s="152">
        <v>1389</v>
      </c>
      <c r="X433" s="210">
        <v>9</v>
      </c>
      <c r="Y433" s="210">
        <v>43</v>
      </c>
      <c r="Z433" s="210">
        <v>75</v>
      </c>
      <c r="AA433" s="210">
        <v>77</v>
      </c>
      <c r="AB433" s="210">
        <v>416</v>
      </c>
      <c r="AC433" s="210">
        <v>2615</v>
      </c>
      <c r="AD433" s="210">
        <v>4308</v>
      </c>
      <c r="AE433" s="210">
        <v>5407</v>
      </c>
      <c r="AF433" s="152">
        <v>40</v>
      </c>
      <c r="AG433" s="152">
        <v>956</v>
      </c>
      <c r="AH433" s="152">
        <v>2201</v>
      </c>
      <c r="AI433" s="152">
        <v>8170</v>
      </c>
      <c r="AJ433" s="152">
        <v>44</v>
      </c>
      <c r="AK433" s="152">
        <v>1539</v>
      </c>
      <c r="AL433" s="210">
        <f t="shared" si="113"/>
        <v>9614</v>
      </c>
      <c r="AM433" s="210">
        <v>3336</v>
      </c>
      <c r="AN433" s="152">
        <v>2839</v>
      </c>
      <c r="AO433" s="152">
        <v>9551</v>
      </c>
      <c r="AP433" s="152">
        <v>323</v>
      </c>
      <c r="AQ433" s="152">
        <v>237</v>
      </c>
      <c r="AR433" s="210">
        <v>2131</v>
      </c>
      <c r="AS433" s="210">
        <v>10537</v>
      </c>
      <c r="AT433" s="210">
        <v>134</v>
      </c>
      <c r="AU433" s="210">
        <v>148</v>
      </c>
      <c r="AV433" s="152">
        <v>10422</v>
      </c>
      <c r="AW433" s="152">
        <v>2418</v>
      </c>
      <c r="AX433" s="152">
        <v>110</v>
      </c>
      <c r="AY433" s="210">
        <v>549</v>
      </c>
      <c r="AZ433" s="210">
        <v>12245</v>
      </c>
      <c r="BA433" s="210">
        <v>5</v>
      </c>
      <c r="BB433" s="210">
        <v>151</v>
      </c>
      <c r="BC433" s="152">
        <f t="shared" si="114"/>
        <v>12</v>
      </c>
      <c r="BD433" s="152">
        <v>0</v>
      </c>
      <c r="BE433" s="152">
        <f t="shared" si="115"/>
        <v>12583</v>
      </c>
      <c r="BF433" s="152">
        <v>11</v>
      </c>
      <c r="BG433" s="152">
        <f t="shared" si="116"/>
        <v>355</v>
      </c>
      <c r="BH433" s="152">
        <v>0</v>
      </c>
      <c r="BI433" s="475" t="s">
        <v>97</v>
      </c>
      <c r="BJ433" s="152">
        <v>1451</v>
      </c>
    </row>
    <row r="434" spans="1:62" x14ac:dyDescent="0.25">
      <c r="A434" t="s">
        <v>98</v>
      </c>
      <c r="G434" s="179">
        <v>44597</v>
      </c>
      <c r="H434" s="152">
        <f t="shared" si="109"/>
        <v>12975</v>
      </c>
      <c r="I434" s="152">
        <v>25</v>
      </c>
      <c r="J434" s="216">
        <f t="shared" si="110"/>
        <v>2072.303011427613</v>
      </c>
      <c r="K434" s="217">
        <f t="shared" si="111"/>
        <v>0.19305019305019755</v>
      </c>
      <c r="L434" s="152">
        <v>0</v>
      </c>
      <c r="M434" s="152">
        <v>12968</v>
      </c>
      <c r="N434" s="152">
        <v>7</v>
      </c>
      <c r="O434" s="210">
        <v>5094</v>
      </c>
      <c r="P434" s="210">
        <f t="shared" si="112"/>
        <v>7881</v>
      </c>
      <c r="Q434" s="152">
        <v>204</v>
      </c>
      <c r="R434" s="152">
        <v>2201</v>
      </c>
      <c r="S434" s="152">
        <v>1498</v>
      </c>
      <c r="T434" s="152">
        <v>6943</v>
      </c>
      <c r="U434" s="152">
        <v>555</v>
      </c>
      <c r="V434" s="152">
        <v>180</v>
      </c>
      <c r="W434" s="152">
        <v>1394</v>
      </c>
      <c r="X434" s="210">
        <v>9</v>
      </c>
      <c r="Y434" s="210">
        <v>43</v>
      </c>
      <c r="Z434" s="210">
        <v>75</v>
      </c>
      <c r="AA434" s="210">
        <v>77</v>
      </c>
      <c r="AB434" s="210">
        <v>416</v>
      </c>
      <c r="AC434" s="210">
        <v>2620</v>
      </c>
      <c r="AD434" s="210">
        <v>4317</v>
      </c>
      <c r="AE434" s="210">
        <v>5418</v>
      </c>
      <c r="AF434" s="152">
        <v>40</v>
      </c>
      <c r="AG434" s="152">
        <v>959</v>
      </c>
      <c r="AH434" s="152">
        <v>2203</v>
      </c>
      <c r="AI434" s="152">
        <v>8186</v>
      </c>
      <c r="AJ434" s="152">
        <v>44</v>
      </c>
      <c r="AK434" s="152">
        <v>1543</v>
      </c>
      <c r="AL434" s="210">
        <f t="shared" si="113"/>
        <v>9632</v>
      </c>
      <c r="AM434" s="210">
        <v>3343</v>
      </c>
      <c r="AN434" s="152">
        <v>2845</v>
      </c>
      <c r="AO434" s="152">
        <v>9569</v>
      </c>
      <c r="AP434" s="152">
        <v>324</v>
      </c>
      <c r="AQ434" s="152">
        <v>237</v>
      </c>
      <c r="AR434" s="210">
        <v>2135</v>
      </c>
      <c r="AS434" s="210">
        <v>10557</v>
      </c>
      <c r="AT434" s="210">
        <v>134</v>
      </c>
      <c r="AU434" s="210">
        <v>149</v>
      </c>
      <c r="AV434" s="152">
        <v>10442</v>
      </c>
      <c r="AW434" s="152">
        <v>2422</v>
      </c>
      <c r="AX434" s="152">
        <v>111</v>
      </c>
      <c r="AY434" s="210">
        <v>552</v>
      </c>
      <c r="AZ434" s="210">
        <v>12266</v>
      </c>
      <c r="BA434" s="210">
        <v>5</v>
      </c>
      <c r="BB434" s="210">
        <v>152</v>
      </c>
      <c r="BC434" s="152">
        <f t="shared" si="114"/>
        <v>12</v>
      </c>
      <c r="BD434" s="152">
        <v>0</v>
      </c>
      <c r="BE434" s="152">
        <f t="shared" si="115"/>
        <v>12608</v>
      </c>
      <c r="BF434" s="152">
        <v>25</v>
      </c>
      <c r="BG434" s="152">
        <f t="shared" si="116"/>
        <v>355</v>
      </c>
      <c r="BH434" s="152">
        <v>0</v>
      </c>
      <c r="BI434" s="475" t="s">
        <v>97</v>
      </c>
      <c r="BJ434" s="152">
        <v>1457</v>
      </c>
    </row>
    <row r="435" spans="1:62" x14ac:dyDescent="0.25">
      <c r="A435" t="s">
        <v>98</v>
      </c>
      <c r="G435" s="179">
        <v>44598</v>
      </c>
      <c r="H435" s="152">
        <f t="shared" si="109"/>
        <v>13002</v>
      </c>
      <c r="I435" s="152">
        <v>27</v>
      </c>
      <c r="J435" s="216">
        <f t="shared" si="110"/>
        <v>2076.6153182722023</v>
      </c>
      <c r="K435" s="217">
        <f t="shared" si="111"/>
        <v>0.2080924855491304</v>
      </c>
      <c r="L435" s="152">
        <v>0</v>
      </c>
      <c r="M435" s="152">
        <v>12995</v>
      </c>
      <c r="N435" s="152">
        <v>7</v>
      </c>
      <c r="O435" s="210">
        <v>5106</v>
      </c>
      <c r="P435" s="210">
        <f t="shared" si="112"/>
        <v>7896</v>
      </c>
      <c r="Q435" s="152">
        <v>206</v>
      </c>
      <c r="R435" s="152">
        <v>2204</v>
      </c>
      <c r="S435" s="152">
        <v>1499</v>
      </c>
      <c r="T435" s="152">
        <v>6961</v>
      </c>
      <c r="U435" s="152">
        <v>555</v>
      </c>
      <c r="V435" s="152">
        <v>181</v>
      </c>
      <c r="W435" s="152">
        <v>1396</v>
      </c>
      <c r="X435" s="210">
        <v>9</v>
      </c>
      <c r="Y435" s="210">
        <v>43</v>
      </c>
      <c r="Z435" s="210">
        <v>76</v>
      </c>
      <c r="AA435" s="210">
        <v>77</v>
      </c>
      <c r="AB435" s="210">
        <v>418</v>
      </c>
      <c r="AC435" s="210">
        <v>2621</v>
      </c>
      <c r="AD435" s="210">
        <v>4321</v>
      </c>
      <c r="AE435" s="210">
        <v>5437</v>
      </c>
      <c r="AF435" s="152">
        <v>40</v>
      </c>
      <c r="AG435" s="152">
        <v>959</v>
      </c>
      <c r="AH435" s="152">
        <v>2206</v>
      </c>
      <c r="AI435" s="152">
        <v>8207</v>
      </c>
      <c r="AJ435" s="152">
        <v>44</v>
      </c>
      <c r="AK435" s="152">
        <v>1546</v>
      </c>
      <c r="AL435" s="210">
        <f t="shared" si="113"/>
        <v>9650</v>
      </c>
      <c r="AM435" s="210">
        <v>3352</v>
      </c>
      <c r="AN435" s="152">
        <v>2861</v>
      </c>
      <c r="AO435" s="152">
        <v>9580</v>
      </c>
      <c r="AP435" s="152">
        <v>324</v>
      </c>
      <c r="AQ435" s="152">
        <v>237</v>
      </c>
      <c r="AR435" s="210">
        <v>2143</v>
      </c>
      <c r="AS435" s="210">
        <v>10576</v>
      </c>
      <c r="AT435" s="210">
        <v>134</v>
      </c>
      <c r="AU435" s="210">
        <v>149</v>
      </c>
      <c r="AV435" s="152">
        <v>10458</v>
      </c>
      <c r="AW435" s="152">
        <v>2430</v>
      </c>
      <c r="AX435" s="152">
        <v>114</v>
      </c>
      <c r="AY435" s="210">
        <v>555</v>
      </c>
      <c r="AZ435" s="210">
        <v>12290</v>
      </c>
      <c r="BA435" s="210">
        <v>5</v>
      </c>
      <c r="BB435" s="210">
        <v>152</v>
      </c>
      <c r="BC435" s="152">
        <f t="shared" si="114"/>
        <v>12</v>
      </c>
      <c r="BD435" s="152">
        <v>0</v>
      </c>
      <c r="BE435" s="152">
        <f t="shared" si="115"/>
        <v>12633</v>
      </c>
      <c r="BF435" s="152">
        <v>25</v>
      </c>
      <c r="BG435" s="152">
        <f t="shared" si="116"/>
        <v>357</v>
      </c>
      <c r="BH435" s="152">
        <v>2</v>
      </c>
      <c r="BI435" s="475" t="s">
        <v>97</v>
      </c>
      <c r="BJ435" s="152">
        <v>1464</v>
      </c>
    </row>
    <row r="436" spans="1:62" x14ac:dyDescent="0.25">
      <c r="A436" t="s">
        <v>98</v>
      </c>
      <c r="G436" s="179">
        <v>44599</v>
      </c>
      <c r="H436" s="152">
        <f t="shared" si="109"/>
        <v>13006</v>
      </c>
      <c r="I436" s="152">
        <v>4</v>
      </c>
      <c r="J436" s="216">
        <f t="shared" si="110"/>
        <v>2077.254178545475</v>
      </c>
      <c r="K436" s="217">
        <f t="shared" si="111"/>
        <v>3.0764497769567356E-2</v>
      </c>
      <c r="L436" s="152">
        <v>0</v>
      </c>
      <c r="M436" s="152">
        <v>12999</v>
      </c>
      <c r="N436" s="152">
        <v>7</v>
      </c>
      <c r="O436" s="210">
        <v>5108</v>
      </c>
      <c r="P436" s="210">
        <f t="shared" si="112"/>
        <v>7898</v>
      </c>
      <c r="Q436" s="152">
        <v>206</v>
      </c>
      <c r="R436" s="152">
        <v>2204</v>
      </c>
      <c r="S436" s="152">
        <v>1499</v>
      </c>
      <c r="T436" s="152">
        <v>6964</v>
      </c>
      <c r="U436" s="152">
        <v>555</v>
      </c>
      <c r="V436" s="152">
        <v>181</v>
      </c>
      <c r="W436" s="152">
        <v>1397</v>
      </c>
      <c r="X436" s="210">
        <v>9</v>
      </c>
      <c r="Y436" s="210">
        <v>43</v>
      </c>
      <c r="Z436" s="210">
        <v>76</v>
      </c>
      <c r="AA436" s="210">
        <v>77</v>
      </c>
      <c r="AB436" s="210">
        <v>418</v>
      </c>
      <c r="AC436" s="210">
        <v>2622</v>
      </c>
      <c r="AD436" s="210">
        <v>4323</v>
      </c>
      <c r="AE436" s="210">
        <v>5438</v>
      </c>
      <c r="AF436" s="152">
        <v>40</v>
      </c>
      <c r="AG436" s="152">
        <v>960</v>
      </c>
      <c r="AH436" s="152">
        <v>2206</v>
      </c>
      <c r="AI436" s="152">
        <v>8210</v>
      </c>
      <c r="AJ436" s="152">
        <v>44</v>
      </c>
      <c r="AK436" s="152">
        <v>1546</v>
      </c>
      <c r="AL436" s="210">
        <f t="shared" si="113"/>
        <v>9652</v>
      </c>
      <c r="AM436" s="210">
        <v>3354</v>
      </c>
      <c r="AN436" s="152">
        <v>2862</v>
      </c>
      <c r="AO436" s="152">
        <v>9582</v>
      </c>
      <c r="AP436" s="152">
        <v>325</v>
      </c>
      <c r="AQ436" s="152">
        <v>237</v>
      </c>
      <c r="AR436" s="210">
        <v>2143</v>
      </c>
      <c r="AS436" s="210">
        <v>10579</v>
      </c>
      <c r="AT436" s="210">
        <v>134</v>
      </c>
      <c r="AU436" s="210">
        <v>150</v>
      </c>
      <c r="AV436" s="152">
        <v>10462</v>
      </c>
      <c r="AW436" s="152">
        <v>2430</v>
      </c>
      <c r="AX436" s="152">
        <v>114</v>
      </c>
      <c r="AY436" s="210">
        <v>555</v>
      </c>
      <c r="AZ436" s="210">
        <v>12293</v>
      </c>
      <c r="BA436" s="210">
        <v>5</v>
      </c>
      <c r="BB436" s="210">
        <v>153</v>
      </c>
      <c r="BC436" s="152">
        <f t="shared" si="114"/>
        <v>12</v>
      </c>
      <c r="BD436" s="152">
        <v>0</v>
      </c>
      <c r="BE436" s="152">
        <f t="shared" si="115"/>
        <v>12637</v>
      </c>
      <c r="BF436" s="152">
        <v>4</v>
      </c>
      <c r="BG436" s="152">
        <f t="shared" si="116"/>
        <v>357</v>
      </c>
      <c r="BH436" s="152">
        <v>0</v>
      </c>
      <c r="BI436" s="475" t="s">
        <v>97</v>
      </c>
      <c r="BJ436" s="152">
        <v>1468</v>
      </c>
    </row>
    <row r="437" spans="1:62" x14ac:dyDescent="0.25">
      <c r="A437" t="s">
        <v>98</v>
      </c>
      <c r="G437" s="179">
        <v>44600</v>
      </c>
      <c r="H437" s="152">
        <f t="shared" si="109"/>
        <v>13015</v>
      </c>
      <c r="I437" s="152">
        <v>9</v>
      </c>
      <c r="J437" s="216">
        <f t="shared" si="110"/>
        <v>2078.6916141603378</v>
      </c>
      <c r="K437" s="217">
        <f t="shared" si="111"/>
        <v>6.9198831308625586E-2</v>
      </c>
      <c r="L437" s="152">
        <v>0</v>
      </c>
      <c r="M437" s="152">
        <v>13008</v>
      </c>
      <c r="N437" s="152">
        <v>7</v>
      </c>
      <c r="O437" s="210">
        <v>5111</v>
      </c>
      <c r="P437" s="210">
        <f t="shared" si="112"/>
        <v>7904</v>
      </c>
      <c r="Q437" s="152">
        <v>208</v>
      </c>
      <c r="R437" s="152">
        <v>2206</v>
      </c>
      <c r="S437" s="152">
        <v>1499</v>
      </c>
      <c r="T437" s="152">
        <v>6968</v>
      </c>
      <c r="U437" s="152">
        <v>555</v>
      </c>
      <c r="V437" s="152">
        <v>181</v>
      </c>
      <c r="W437" s="152">
        <v>1398</v>
      </c>
      <c r="X437" s="210">
        <v>9</v>
      </c>
      <c r="Y437" s="210">
        <v>44</v>
      </c>
      <c r="Z437" s="210">
        <v>76</v>
      </c>
      <c r="AA437" s="210">
        <v>78</v>
      </c>
      <c r="AB437" s="210">
        <v>418</v>
      </c>
      <c r="AC437" s="210">
        <v>2623</v>
      </c>
      <c r="AD437" s="210">
        <v>4326</v>
      </c>
      <c r="AE437" s="210">
        <v>5441</v>
      </c>
      <c r="AF437" s="152">
        <v>40</v>
      </c>
      <c r="AG437" s="152">
        <v>961</v>
      </c>
      <c r="AH437" s="152">
        <v>2209</v>
      </c>
      <c r="AI437" s="152">
        <v>8215</v>
      </c>
      <c r="AJ437" s="152">
        <v>44</v>
      </c>
      <c r="AK437" s="152">
        <v>1546</v>
      </c>
      <c r="AL437" s="210">
        <f t="shared" si="113"/>
        <v>9659</v>
      </c>
      <c r="AM437" s="210">
        <v>3356</v>
      </c>
      <c r="AN437" s="152">
        <v>2864</v>
      </c>
      <c r="AO437" s="152">
        <v>9588</v>
      </c>
      <c r="AP437" s="152">
        <v>326</v>
      </c>
      <c r="AQ437" s="152">
        <v>237</v>
      </c>
      <c r="AR437" s="210">
        <v>2145</v>
      </c>
      <c r="AS437" s="210">
        <v>10585</v>
      </c>
      <c r="AT437" s="210">
        <v>134</v>
      </c>
      <c r="AU437" s="210">
        <v>151</v>
      </c>
      <c r="AV437" s="152">
        <v>10469</v>
      </c>
      <c r="AW437" s="152">
        <v>2432</v>
      </c>
      <c r="AX437" s="152">
        <v>114</v>
      </c>
      <c r="AY437" s="210">
        <v>555</v>
      </c>
      <c r="AZ437" s="210">
        <v>12301</v>
      </c>
      <c r="BA437" s="210">
        <v>5</v>
      </c>
      <c r="BB437" s="210">
        <v>154</v>
      </c>
      <c r="BC437" s="152">
        <f t="shared" si="114"/>
        <v>12</v>
      </c>
      <c r="BD437" s="152">
        <v>0</v>
      </c>
      <c r="BE437" s="152">
        <f t="shared" si="115"/>
        <v>12645</v>
      </c>
      <c r="BF437" s="152">
        <v>8</v>
      </c>
      <c r="BG437" s="152">
        <f t="shared" si="116"/>
        <v>358</v>
      </c>
      <c r="BH437" s="152">
        <v>1</v>
      </c>
      <c r="BI437" s="475" t="s">
        <v>97</v>
      </c>
      <c r="BJ437" s="152">
        <v>1476</v>
      </c>
    </row>
    <row r="438" spans="1:62" x14ac:dyDescent="0.25">
      <c r="A438" t="s">
        <v>98</v>
      </c>
      <c r="G438" s="179">
        <v>44601</v>
      </c>
      <c r="H438" s="152">
        <f t="shared" ref="H438:H469" si="117">H437+I438</f>
        <v>13027</v>
      </c>
      <c r="I438" s="152">
        <v>12</v>
      </c>
      <c r="J438" s="216">
        <f t="shared" ref="J438:J451" si="118">H438*100000/626115</f>
        <v>2080.6081949801555</v>
      </c>
      <c r="K438" s="217">
        <f t="shared" ref="K438:K469" si="119">(H438*100/H437)-100</f>
        <v>9.2201306185174303E-2</v>
      </c>
      <c r="L438" s="152">
        <v>0</v>
      </c>
      <c r="M438" s="152">
        <v>13020</v>
      </c>
      <c r="N438" s="152">
        <v>7</v>
      </c>
      <c r="O438" s="210">
        <v>5119</v>
      </c>
      <c r="P438" s="210">
        <f t="shared" ref="P438:P469" si="120">H438-O438</f>
        <v>7908</v>
      </c>
      <c r="Q438" s="152">
        <v>208</v>
      </c>
      <c r="R438" s="152">
        <v>2206</v>
      </c>
      <c r="S438" s="152">
        <v>1502</v>
      </c>
      <c r="T438" s="152">
        <v>6973</v>
      </c>
      <c r="U438" s="152">
        <v>555</v>
      </c>
      <c r="V438" s="152">
        <v>181</v>
      </c>
      <c r="W438" s="152">
        <v>1402</v>
      </c>
      <c r="X438" s="210">
        <v>9</v>
      </c>
      <c r="Y438" s="210">
        <v>45</v>
      </c>
      <c r="Z438" s="210">
        <v>76</v>
      </c>
      <c r="AA438" s="210">
        <v>78</v>
      </c>
      <c r="AB438" s="210">
        <v>418</v>
      </c>
      <c r="AC438" s="210">
        <v>2628</v>
      </c>
      <c r="AD438" s="210">
        <v>4327</v>
      </c>
      <c r="AE438" s="210">
        <v>5446</v>
      </c>
      <c r="AF438" s="152">
        <v>40</v>
      </c>
      <c r="AG438" s="152">
        <v>963</v>
      </c>
      <c r="AH438" s="152">
        <v>2212</v>
      </c>
      <c r="AI438" s="152">
        <v>8221</v>
      </c>
      <c r="AJ438" s="152">
        <v>44</v>
      </c>
      <c r="AK438" s="152">
        <v>1547</v>
      </c>
      <c r="AL438" s="210">
        <f t="shared" ref="AL438:AL469" si="121">SUM(H438-AM438)</f>
        <v>9668</v>
      </c>
      <c r="AM438" s="210">
        <v>3359</v>
      </c>
      <c r="AN438" s="152">
        <v>2865</v>
      </c>
      <c r="AO438" s="152">
        <v>9597</v>
      </c>
      <c r="AP438" s="152">
        <v>328</v>
      </c>
      <c r="AQ438" s="152">
        <v>237</v>
      </c>
      <c r="AR438" s="210">
        <v>2146</v>
      </c>
      <c r="AS438" s="210">
        <v>10594</v>
      </c>
      <c r="AT438" s="210">
        <v>134</v>
      </c>
      <c r="AU438" s="210">
        <v>153</v>
      </c>
      <c r="AV438" s="152">
        <v>10480</v>
      </c>
      <c r="AW438" s="152">
        <v>2433</v>
      </c>
      <c r="AX438" s="152">
        <v>114</v>
      </c>
      <c r="AY438" s="210">
        <v>555</v>
      </c>
      <c r="AZ438" s="210">
        <v>12311</v>
      </c>
      <c r="BA438" s="210">
        <v>5</v>
      </c>
      <c r="BB438" s="210">
        <v>156</v>
      </c>
      <c r="BC438" s="152">
        <f t="shared" ref="BC438:BC469" si="122">BC437+BD438</f>
        <v>12</v>
      </c>
      <c r="BD438" s="152">
        <v>0</v>
      </c>
      <c r="BE438" s="152">
        <f t="shared" ref="BE438:BE469" si="123">SUM(BE437+BF438)</f>
        <v>12657</v>
      </c>
      <c r="BF438" s="152">
        <v>12</v>
      </c>
      <c r="BG438" s="152">
        <f t="shared" ref="BG438:BG469" si="124">BG437+BH438</f>
        <v>358</v>
      </c>
      <c r="BH438" s="152">
        <v>0</v>
      </c>
      <c r="BI438" s="475" t="s">
        <v>97</v>
      </c>
      <c r="BJ438" s="152">
        <v>1481</v>
      </c>
    </row>
    <row r="439" spans="1:62" x14ac:dyDescent="0.25">
      <c r="A439" t="s">
        <v>98</v>
      </c>
      <c r="G439" s="179">
        <v>44602</v>
      </c>
      <c r="H439" s="152">
        <f t="shared" si="117"/>
        <v>13047</v>
      </c>
      <c r="I439" s="152">
        <v>20</v>
      </c>
      <c r="J439" s="216">
        <f t="shared" si="118"/>
        <v>2083.8024963465177</v>
      </c>
      <c r="K439" s="217">
        <f t="shared" si="119"/>
        <v>0.15352728947570426</v>
      </c>
      <c r="L439" s="152">
        <v>0</v>
      </c>
      <c r="M439" s="152">
        <v>13040</v>
      </c>
      <c r="N439" s="152">
        <v>7</v>
      </c>
      <c r="O439" s="210">
        <v>5130</v>
      </c>
      <c r="P439" s="210">
        <f t="shared" si="120"/>
        <v>7917</v>
      </c>
      <c r="Q439" s="152">
        <v>208</v>
      </c>
      <c r="R439" s="152">
        <v>2208</v>
      </c>
      <c r="S439" s="152">
        <v>1502</v>
      </c>
      <c r="T439" s="152">
        <v>6985</v>
      </c>
      <c r="U439" s="152">
        <v>555</v>
      </c>
      <c r="V439" s="152">
        <v>181</v>
      </c>
      <c r="W439" s="152">
        <v>1408</v>
      </c>
      <c r="X439" s="210">
        <v>9</v>
      </c>
      <c r="Y439" s="210">
        <v>45</v>
      </c>
      <c r="Z439" s="210">
        <v>76</v>
      </c>
      <c r="AA439" s="210">
        <v>78</v>
      </c>
      <c r="AB439" s="210">
        <v>419</v>
      </c>
      <c r="AC439" s="210">
        <v>2629</v>
      </c>
      <c r="AD439" s="210">
        <v>4337</v>
      </c>
      <c r="AE439" s="210">
        <v>5454</v>
      </c>
      <c r="AF439" s="152">
        <v>40</v>
      </c>
      <c r="AG439" s="152">
        <v>963</v>
      </c>
      <c r="AH439" s="152">
        <v>2214</v>
      </c>
      <c r="AI439" s="152">
        <v>8236</v>
      </c>
      <c r="AJ439" s="152">
        <v>44</v>
      </c>
      <c r="AK439" s="152">
        <v>1550</v>
      </c>
      <c r="AL439" s="210">
        <f t="shared" si="121"/>
        <v>9680</v>
      </c>
      <c r="AM439" s="210">
        <v>3367</v>
      </c>
      <c r="AN439" s="152">
        <v>2871</v>
      </c>
      <c r="AO439" s="152">
        <v>9611</v>
      </c>
      <c r="AP439" s="152">
        <v>328</v>
      </c>
      <c r="AQ439" s="152">
        <v>237</v>
      </c>
      <c r="AR439" s="210">
        <v>2150</v>
      </c>
      <c r="AS439" s="210">
        <v>10610</v>
      </c>
      <c r="AT439" s="210">
        <v>134</v>
      </c>
      <c r="AU439" s="210">
        <v>153</v>
      </c>
      <c r="AV439" s="152">
        <v>10496</v>
      </c>
      <c r="AW439" s="152">
        <v>2437</v>
      </c>
      <c r="AX439" s="152">
        <v>114</v>
      </c>
      <c r="AY439" s="210">
        <v>555</v>
      </c>
      <c r="AZ439" s="210">
        <v>12331</v>
      </c>
      <c r="BA439" s="210">
        <v>5</v>
      </c>
      <c r="BB439" s="210">
        <v>156</v>
      </c>
      <c r="BC439" s="152">
        <f t="shared" si="122"/>
        <v>12</v>
      </c>
      <c r="BD439" s="152">
        <v>0</v>
      </c>
      <c r="BE439" s="152">
        <f t="shared" si="123"/>
        <v>12677</v>
      </c>
      <c r="BF439" s="152">
        <v>20</v>
      </c>
      <c r="BG439" s="152">
        <f t="shared" si="124"/>
        <v>358</v>
      </c>
      <c r="BH439" s="152">
        <v>0</v>
      </c>
      <c r="BI439" s="475" t="s">
        <v>97</v>
      </c>
      <c r="BJ439" s="152">
        <v>1481</v>
      </c>
    </row>
    <row r="440" spans="1:62" x14ac:dyDescent="0.25">
      <c r="A440" t="s">
        <v>98</v>
      </c>
      <c r="G440" s="179">
        <v>44603</v>
      </c>
      <c r="H440" s="152">
        <f t="shared" si="117"/>
        <v>13058</v>
      </c>
      <c r="I440" s="152">
        <v>11</v>
      </c>
      <c r="J440" s="216">
        <f t="shared" si="118"/>
        <v>2085.5593620980171</v>
      </c>
      <c r="K440" s="217">
        <f t="shared" si="119"/>
        <v>8.4310569479569608E-2</v>
      </c>
      <c r="L440" s="152">
        <v>0</v>
      </c>
      <c r="M440" s="152">
        <v>13051</v>
      </c>
      <c r="N440" s="152">
        <v>7</v>
      </c>
      <c r="O440" s="210">
        <v>5134</v>
      </c>
      <c r="P440" s="210">
        <f t="shared" si="120"/>
        <v>7924</v>
      </c>
      <c r="Q440" s="152">
        <v>208</v>
      </c>
      <c r="R440" s="152">
        <v>2208</v>
      </c>
      <c r="S440" s="152">
        <v>1502</v>
      </c>
      <c r="T440" s="152">
        <v>6993</v>
      </c>
      <c r="U440" s="152">
        <v>555</v>
      </c>
      <c r="V440" s="152">
        <v>181</v>
      </c>
      <c r="W440" s="152">
        <v>1411</v>
      </c>
      <c r="X440" s="210">
        <v>10</v>
      </c>
      <c r="Y440" s="210">
        <v>45</v>
      </c>
      <c r="Z440" s="210">
        <v>76</v>
      </c>
      <c r="AA440" s="210">
        <v>78</v>
      </c>
      <c r="AB440" s="210">
        <v>419</v>
      </c>
      <c r="AC440" s="210">
        <v>2631</v>
      </c>
      <c r="AD440" s="210">
        <v>4339</v>
      </c>
      <c r="AE440" s="210">
        <v>5460</v>
      </c>
      <c r="AF440" s="152">
        <v>40</v>
      </c>
      <c r="AG440" s="152">
        <v>963</v>
      </c>
      <c r="AH440" s="152">
        <v>2214</v>
      </c>
      <c r="AI440" s="152">
        <v>8245</v>
      </c>
      <c r="AJ440" s="152">
        <v>44</v>
      </c>
      <c r="AK440" s="152">
        <v>1552</v>
      </c>
      <c r="AL440" s="210">
        <f t="shared" si="121"/>
        <v>9687</v>
      </c>
      <c r="AM440" s="210">
        <v>3371</v>
      </c>
      <c r="AN440" s="152">
        <v>2872</v>
      </c>
      <c r="AO440" s="152">
        <v>9620</v>
      </c>
      <c r="AP440" s="152">
        <v>329</v>
      </c>
      <c r="AQ440" s="152">
        <v>237</v>
      </c>
      <c r="AR440" s="210">
        <v>2151</v>
      </c>
      <c r="AS440" s="210">
        <v>10619</v>
      </c>
      <c r="AT440" s="210">
        <v>134</v>
      </c>
      <c r="AU440" s="210">
        <v>154</v>
      </c>
      <c r="AV440" s="152">
        <v>10506</v>
      </c>
      <c r="AW440" s="152">
        <v>2438</v>
      </c>
      <c r="AX440" s="152">
        <v>114</v>
      </c>
      <c r="AY440" s="210">
        <v>555</v>
      </c>
      <c r="AZ440" s="210">
        <v>12341</v>
      </c>
      <c r="BA440" s="210">
        <v>5</v>
      </c>
      <c r="BB440" s="210">
        <v>157</v>
      </c>
      <c r="BC440" s="152">
        <f t="shared" si="122"/>
        <v>12</v>
      </c>
      <c r="BD440" s="152">
        <v>0</v>
      </c>
      <c r="BE440" s="152">
        <f t="shared" si="123"/>
        <v>12687</v>
      </c>
      <c r="BF440" s="152">
        <v>10</v>
      </c>
      <c r="BG440" s="152">
        <f t="shared" si="124"/>
        <v>359</v>
      </c>
      <c r="BH440" s="152">
        <v>1</v>
      </c>
      <c r="BI440" s="475" t="s">
        <v>97</v>
      </c>
      <c r="BJ440" s="152">
        <v>1488</v>
      </c>
    </row>
    <row r="441" spans="1:62" x14ac:dyDescent="0.25">
      <c r="A441" t="s">
        <v>98</v>
      </c>
      <c r="G441" s="179">
        <v>44604</v>
      </c>
      <c r="H441" s="152">
        <f t="shared" si="117"/>
        <v>13069</v>
      </c>
      <c r="I441" s="152">
        <v>11</v>
      </c>
      <c r="J441" s="216">
        <f t="shared" si="118"/>
        <v>2087.3162278495165</v>
      </c>
      <c r="K441" s="217">
        <f t="shared" si="119"/>
        <v>8.4239546638073648E-2</v>
      </c>
      <c r="L441" s="152">
        <v>0</v>
      </c>
      <c r="M441" s="152">
        <v>13062</v>
      </c>
      <c r="N441" s="152">
        <v>7</v>
      </c>
      <c r="O441" s="210">
        <v>5140</v>
      </c>
      <c r="P441" s="210">
        <f t="shared" si="120"/>
        <v>7929</v>
      </c>
      <c r="Q441" s="152">
        <v>209</v>
      </c>
      <c r="R441" s="152">
        <v>2210</v>
      </c>
      <c r="S441" s="152">
        <v>1503</v>
      </c>
      <c r="T441" s="152">
        <v>7000</v>
      </c>
      <c r="U441" s="152">
        <v>555</v>
      </c>
      <c r="V441" s="152">
        <v>181</v>
      </c>
      <c r="W441" s="152">
        <v>1411</v>
      </c>
      <c r="X441" s="210">
        <v>10</v>
      </c>
      <c r="Y441" s="210">
        <v>46</v>
      </c>
      <c r="Z441" s="210">
        <v>76</v>
      </c>
      <c r="AA441" s="210">
        <v>78</v>
      </c>
      <c r="AB441" s="210">
        <v>419</v>
      </c>
      <c r="AC441" s="210">
        <v>2633</v>
      </c>
      <c r="AD441" s="210">
        <v>4342</v>
      </c>
      <c r="AE441" s="210">
        <v>5465</v>
      </c>
      <c r="AF441" s="152">
        <v>40</v>
      </c>
      <c r="AG441" s="152">
        <v>965</v>
      </c>
      <c r="AH441" s="152">
        <v>2217</v>
      </c>
      <c r="AI441" s="152">
        <v>8251</v>
      </c>
      <c r="AJ441" s="152">
        <v>44</v>
      </c>
      <c r="AK441" s="152">
        <v>1552</v>
      </c>
      <c r="AL441" s="210">
        <f t="shared" si="121"/>
        <v>9695</v>
      </c>
      <c r="AM441" s="210">
        <v>3374</v>
      </c>
      <c r="AN441" s="152">
        <v>2876</v>
      </c>
      <c r="AO441" s="152">
        <v>9627</v>
      </c>
      <c r="AP441" s="152">
        <v>329</v>
      </c>
      <c r="AQ441" s="152">
        <v>237</v>
      </c>
      <c r="AR441" s="210">
        <v>2154</v>
      </c>
      <c r="AS441" s="210">
        <v>10627</v>
      </c>
      <c r="AT441" s="210">
        <v>134</v>
      </c>
      <c r="AU441" s="210">
        <v>154</v>
      </c>
      <c r="AV441" s="152">
        <v>10514</v>
      </c>
      <c r="AW441" s="152">
        <v>2441</v>
      </c>
      <c r="AX441" s="152">
        <v>114</v>
      </c>
      <c r="AY441" s="210">
        <v>555</v>
      </c>
      <c r="AZ441" s="210">
        <v>12352</v>
      </c>
      <c r="BA441" s="210">
        <v>5</v>
      </c>
      <c r="BB441" s="210">
        <v>157</v>
      </c>
      <c r="BC441" s="152">
        <f t="shared" si="122"/>
        <v>12</v>
      </c>
      <c r="BD441" s="152">
        <v>0</v>
      </c>
      <c r="BE441" s="152">
        <f t="shared" si="123"/>
        <v>12694</v>
      </c>
      <c r="BF441" s="152">
        <v>7</v>
      </c>
      <c r="BG441" s="152">
        <f t="shared" si="124"/>
        <v>363</v>
      </c>
      <c r="BH441" s="152">
        <v>4</v>
      </c>
      <c r="BI441" s="475" t="s">
        <v>97</v>
      </c>
      <c r="BJ441" s="152">
        <v>1491</v>
      </c>
    </row>
    <row r="442" spans="1:62" x14ac:dyDescent="0.25">
      <c r="A442" t="s">
        <v>98</v>
      </c>
      <c r="G442" s="179">
        <v>44605</v>
      </c>
      <c r="H442" s="152">
        <f t="shared" si="117"/>
        <v>13079</v>
      </c>
      <c r="I442" s="152">
        <v>10</v>
      </c>
      <c r="J442" s="216">
        <f t="shared" si="118"/>
        <v>2088.9133785326976</v>
      </c>
      <c r="K442" s="217">
        <f t="shared" si="119"/>
        <v>7.6516948504092852E-2</v>
      </c>
      <c r="L442" s="152">
        <v>0</v>
      </c>
      <c r="M442" s="152">
        <v>13072</v>
      </c>
      <c r="N442" s="152">
        <v>7</v>
      </c>
      <c r="O442" s="210">
        <v>5144</v>
      </c>
      <c r="P442" s="210">
        <f t="shared" si="120"/>
        <v>7935</v>
      </c>
      <c r="Q442" s="152">
        <v>210</v>
      </c>
      <c r="R442" s="152">
        <v>2213</v>
      </c>
      <c r="S442" s="152">
        <v>1505</v>
      </c>
      <c r="T442" s="152">
        <v>7001</v>
      </c>
      <c r="U442" s="152">
        <v>555</v>
      </c>
      <c r="V442" s="152">
        <v>181</v>
      </c>
      <c r="W442" s="152">
        <v>1414</v>
      </c>
      <c r="X442" s="210">
        <v>11</v>
      </c>
      <c r="Y442" s="210">
        <v>46</v>
      </c>
      <c r="Z442" s="210">
        <v>77</v>
      </c>
      <c r="AA442" s="210">
        <v>78</v>
      </c>
      <c r="AB442" s="210">
        <v>420</v>
      </c>
      <c r="AC442" s="210">
        <v>2636</v>
      </c>
      <c r="AD442" s="210">
        <v>4345</v>
      </c>
      <c r="AE442" s="210">
        <v>5466</v>
      </c>
      <c r="AF442" s="152">
        <v>40</v>
      </c>
      <c r="AG442" s="152">
        <v>965</v>
      </c>
      <c r="AH442" s="152">
        <v>2221</v>
      </c>
      <c r="AI442" s="152">
        <v>8257</v>
      </c>
      <c r="AJ442" s="152">
        <v>44</v>
      </c>
      <c r="AK442" s="152">
        <v>1552</v>
      </c>
      <c r="AL442" s="210">
        <f t="shared" si="121"/>
        <v>9701</v>
      </c>
      <c r="AM442" s="210">
        <v>3378</v>
      </c>
      <c r="AN442" s="152">
        <v>2878</v>
      </c>
      <c r="AO442" s="152">
        <v>9635</v>
      </c>
      <c r="AP442" s="152">
        <v>329</v>
      </c>
      <c r="AQ442" s="152">
        <v>237</v>
      </c>
      <c r="AR442" s="210">
        <v>2156</v>
      </c>
      <c r="AS442" s="210">
        <v>10635</v>
      </c>
      <c r="AT442" s="210">
        <v>134</v>
      </c>
      <c r="AU442" s="210">
        <v>154</v>
      </c>
      <c r="AV442" s="152">
        <v>10522</v>
      </c>
      <c r="AW442" s="152">
        <v>2443</v>
      </c>
      <c r="AX442" s="152">
        <v>114</v>
      </c>
      <c r="AY442" s="210">
        <v>555</v>
      </c>
      <c r="AZ442" s="210">
        <v>12362</v>
      </c>
      <c r="BA442" s="210">
        <v>5</v>
      </c>
      <c r="BB442" s="210">
        <v>157</v>
      </c>
      <c r="BC442" s="152">
        <f t="shared" si="122"/>
        <v>12</v>
      </c>
      <c r="BD442" s="152">
        <v>0</v>
      </c>
      <c r="BE442" s="152">
        <f t="shared" si="123"/>
        <v>12704</v>
      </c>
      <c r="BF442" s="152">
        <v>10</v>
      </c>
      <c r="BG442" s="152">
        <f t="shared" si="124"/>
        <v>363</v>
      </c>
      <c r="BH442" s="152">
        <v>0</v>
      </c>
      <c r="BI442" s="475" t="s">
        <v>97</v>
      </c>
      <c r="BJ442" s="152">
        <v>1499</v>
      </c>
    </row>
    <row r="443" spans="1:62" x14ac:dyDescent="0.25">
      <c r="A443" t="s">
        <v>98</v>
      </c>
      <c r="G443" s="179">
        <v>44606</v>
      </c>
      <c r="H443" s="152">
        <f t="shared" si="117"/>
        <v>13087</v>
      </c>
      <c r="I443" s="152">
        <v>8</v>
      </c>
      <c r="J443" s="216">
        <f t="shared" si="118"/>
        <v>2090.1910990792426</v>
      </c>
      <c r="K443" s="217">
        <f t="shared" si="119"/>
        <v>6.1166755868185874E-2</v>
      </c>
      <c r="L443" s="152">
        <v>0</v>
      </c>
      <c r="M443" s="152">
        <v>13081</v>
      </c>
      <c r="N443" s="152">
        <v>7</v>
      </c>
      <c r="O443" s="210">
        <v>5147</v>
      </c>
      <c r="P443" s="210">
        <f t="shared" si="120"/>
        <v>7940</v>
      </c>
      <c r="Q443" s="152">
        <v>211</v>
      </c>
      <c r="R443" s="152">
        <v>2213</v>
      </c>
      <c r="S443" s="152">
        <v>1505</v>
      </c>
      <c r="T443" s="152">
        <v>7006</v>
      </c>
      <c r="U443" s="152">
        <v>555</v>
      </c>
      <c r="V443" s="152">
        <v>181</v>
      </c>
      <c r="W443" s="152">
        <v>1416</v>
      </c>
      <c r="X443" s="210">
        <v>11</v>
      </c>
      <c r="Y443" s="210">
        <v>46</v>
      </c>
      <c r="Z443" s="210">
        <v>78</v>
      </c>
      <c r="AA443" s="210">
        <v>78</v>
      </c>
      <c r="AB443" s="210">
        <v>420</v>
      </c>
      <c r="AC443" s="210">
        <v>2636</v>
      </c>
      <c r="AD443" s="210">
        <v>4348</v>
      </c>
      <c r="AE443" s="210">
        <v>5470</v>
      </c>
      <c r="AF443" s="152">
        <v>40</v>
      </c>
      <c r="AG443" s="152">
        <v>965</v>
      </c>
      <c r="AH443" s="152">
        <v>2221</v>
      </c>
      <c r="AI443" s="152">
        <v>8265</v>
      </c>
      <c r="AJ443" s="152">
        <v>44</v>
      </c>
      <c r="AK443" s="152">
        <v>1552</v>
      </c>
      <c r="AL443" s="210">
        <f t="shared" si="121"/>
        <v>9706</v>
      </c>
      <c r="AM443" s="210">
        <v>3381</v>
      </c>
      <c r="AN443" s="152">
        <v>2880</v>
      </c>
      <c r="AO443" s="152">
        <v>9641</v>
      </c>
      <c r="AP443" s="152">
        <v>329</v>
      </c>
      <c r="AQ443" s="152">
        <v>237</v>
      </c>
      <c r="AR443" s="210">
        <v>2158</v>
      </c>
      <c r="AS443" s="210">
        <v>10641</v>
      </c>
      <c r="AT443" s="210">
        <v>134</v>
      </c>
      <c r="AU443" s="210">
        <v>154</v>
      </c>
      <c r="AV443" s="152">
        <v>10528</v>
      </c>
      <c r="AW443" s="152">
        <v>2445</v>
      </c>
      <c r="AX443" s="152">
        <v>114</v>
      </c>
      <c r="AY443" s="210">
        <v>555</v>
      </c>
      <c r="AZ443" s="210">
        <v>12370</v>
      </c>
      <c r="BA443" s="210">
        <v>5</v>
      </c>
      <c r="BB443" s="210">
        <v>157</v>
      </c>
      <c r="BC443" s="152">
        <f t="shared" si="122"/>
        <v>12</v>
      </c>
      <c r="BD443" s="152">
        <v>0</v>
      </c>
      <c r="BE443" s="152">
        <f t="shared" si="123"/>
        <v>12712</v>
      </c>
      <c r="BF443" s="152">
        <v>8</v>
      </c>
      <c r="BG443" s="152">
        <f t="shared" si="124"/>
        <v>363</v>
      </c>
      <c r="BH443" s="152">
        <v>0</v>
      </c>
      <c r="BI443" s="475" t="s">
        <v>97</v>
      </c>
      <c r="BJ443" s="152">
        <v>1504</v>
      </c>
    </row>
    <row r="444" spans="1:62" x14ac:dyDescent="0.25">
      <c r="A444" t="s">
        <v>98</v>
      </c>
      <c r="G444" s="179">
        <v>44607</v>
      </c>
      <c r="H444" s="152">
        <f t="shared" si="117"/>
        <v>13135</v>
      </c>
      <c r="I444" s="152">
        <v>48</v>
      </c>
      <c r="J444" s="216">
        <f t="shared" si="118"/>
        <v>2097.8574223585124</v>
      </c>
      <c r="K444" s="217">
        <f t="shared" si="119"/>
        <v>0.36677619011231855</v>
      </c>
      <c r="L444" s="152">
        <v>0</v>
      </c>
      <c r="M444" s="152">
        <v>13128</v>
      </c>
      <c r="N444" s="152">
        <v>7</v>
      </c>
      <c r="O444" s="210">
        <v>5167</v>
      </c>
      <c r="P444" s="210">
        <f t="shared" si="120"/>
        <v>7968</v>
      </c>
      <c r="Q444" s="152">
        <v>212</v>
      </c>
      <c r="R444" s="152">
        <v>2215</v>
      </c>
      <c r="S444" s="152">
        <v>1507</v>
      </c>
      <c r="T444" s="152">
        <v>7034</v>
      </c>
      <c r="U444" s="152">
        <v>556</v>
      </c>
      <c r="V444" s="152">
        <v>181</v>
      </c>
      <c r="W444" s="152">
        <v>1430</v>
      </c>
      <c r="X444" s="210">
        <v>12</v>
      </c>
      <c r="Y444" s="210">
        <v>47</v>
      </c>
      <c r="Z444" s="210">
        <v>79</v>
      </c>
      <c r="AA444" s="210">
        <v>78</v>
      </c>
      <c r="AB444" s="210">
        <v>421</v>
      </c>
      <c r="AC444" s="210">
        <v>2647</v>
      </c>
      <c r="AD444" s="210">
        <v>4358</v>
      </c>
      <c r="AE444" s="210">
        <v>5493</v>
      </c>
      <c r="AF444" s="152">
        <v>40</v>
      </c>
      <c r="AG444" s="152">
        <v>966</v>
      </c>
      <c r="AH444" s="152">
        <v>2225</v>
      </c>
      <c r="AI444" s="152">
        <v>8301</v>
      </c>
      <c r="AJ444" s="152">
        <v>44</v>
      </c>
      <c r="AK444" s="152">
        <v>1559</v>
      </c>
      <c r="AL444" s="210">
        <f t="shared" si="121"/>
        <v>9735</v>
      </c>
      <c r="AM444" s="210">
        <v>3400</v>
      </c>
      <c r="AN444" s="152">
        <v>2895</v>
      </c>
      <c r="AO444" s="152">
        <v>9672</v>
      </c>
      <c r="AP444" s="152">
        <v>330</v>
      </c>
      <c r="AQ444" s="152">
        <v>238</v>
      </c>
      <c r="AR444" s="210">
        <v>2173</v>
      </c>
      <c r="AS444" s="210">
        <v>10672</v>
      </c>
      <c r="AT444" s="210">
        <v>135</v>
      </c>
      <c r="AU444" s="210">
        <v>155</v>
      </c>
      <c r="AV444" s="152">
        <v>10552</v>
      </c>
      <c r="AW444" s="152">
        <v>2466</v>
      </c>
      <c r="AX444" s="152">
        <v>117</v>
      </c>
      <c r="AY444" s="210">
        <v>557</v>
      </c>
      <c r="AZ444" s="210">
        <v>12414</v>
      </c>
      <c r="BA444" s="210">
        <v>5</v>
      </c>
      <c r="BB444" s="210">
        <v>159</v>
      </c>
      <c r="BC444" s="152">
        <f t="shared" si="122"/>
        <v>12</v>
      </c>
      <c r="BD444" s="152">
        <v>0</v>
      </c>
      <c r="BE444" s="152">
        <f t="shared" si="123"/>
        <v>12760</v>
      </c>
      <c r="BF444" s="152">
        <v>48</v>
      </c>
      <c r="BG444" s="152">
        <f t="shared" si="124"/>
        <v>363</v>
      </c>
      <c r="BH444" s="152">
        <v>0</v>
      </c>
      <c r="BI444" s="475" t="s">
        <v>97</v>
      </c>
      <c r="BJ444" s="152">
        <v>1511</v>
      </c>
    </row>
    <row r="445" spans="1:62" x14ac:dyDescent="0.25">
      <c r="A445" t="s">
        <v>98</v>
      </c>
      <c r="G445" s="179">
        <v>44608</v>
      </c>
      <c r="H445" s="152">
        <f t="shared" si="117"/>
        <v>13175</v>
      </c>
      <c r="I445" s="152">
        <v>40</v>
      </c>
      <c r="J445" s="216">
        <f t="shared" si="118"/>
        <v>2104.2460250912372</v>
      </c>
      <c r="K445" s="217">
        <f t="shared" si="119"/>
        <v>0.30452988199466802</v>
      </c>
      <c r="L445" s="152">
        <v>0</v>
      </c>
      <c r="M445" s="152">
        <v>13168</v>
      </c>
      <c r="N445" s="152">
        <v>7</v>
      </c>
      <c r="O445" s="210">
        <v>5185</v>
      </c>
      <c r="P445" s="210">
        <f t="shared" si="120"/>
        <v>7990</v>
      </c>
      <c r="Q445" s="152">
        <v>212</v>
      </c>
      <c r="R445" s="152">
        <v>2218</v>
      </c>
      <c r="S445" s="152">
        <v>1511</v>
      </c>
      <c r="T445" s="152">
        <v>7056</v>
      </c>
      <c r="U445" s="152">
        <v>557</v>
      </c>
      <c r="V445" s="152">
        <v>182</v>
      </c>
      <c r="W445" s="152">
        <v>1439</v>
      </c>
      <c r="X445" s="210">
        <v>12</v>
      </c>
      <c r="Y445" s="210">
        <v>47</v>
      </c>
      <c r="Z445" s="210">
        <v>79</v>
      </c>
      <c r="AA445" s="210">
        <v>78</v>
      </c>
      <c r="AB445" s="210">
        <v>422</v>
      </c>
      <c r="AC445" s="210">
        <v>2651</v>
      </c>
      <c r="AD445" s="210">
        <v>4375</v>
      </c>
      <c r="AE445" s="210">
        <v>5511</v>
      </c>
      <c r="AF445" s="152">
        <v>40</v>
      </c>
      <c r="AG445" s="152">
        <v>968</v>
      </c>
      <c r="AH445" s="152">
        <v>2228</v>
      </c>
      <c r="AI445" s="152">
        <v>8330</v>
      </c>
      <c r="AJ445" s="152">
        <v>44</v>
      </c>
      <c r="AK445" s="152">
        <v>1565</v>
      </c>
      <c r="AL445" s="210">
        <f t="shared" si="121"/>
        <v>9753</v>
      </c>
      <c r="AM445" s="210">
        <v>3422</v>
      </c>
      <c r="AN445" s="152">
        <v>2913</v>
      </c>
      <c r="AO445" s="152">
        <v>9693</v>
      </c>
      <c r="AP445" s="152">
        <v>331</v>
      </c>
      <c r="AQ445" s="152">
        <v>238</v>
      </c>
      <c r="AR445" s="210">
        <v>2188</v>
      </c>
      <c r="AS445" s="210">
        <v>10696</v>
      </c>
      <c r="AT445" s="210">
        <v>135</v>
      </c>
      <c r="AU445" s="210">
        <v>156</v>
      </c>
      <c r="AV445" s="152">
        <v>10575</v>
      </c>
      <c r="AW445" s="152">
        <v>2481</v>
      </c>
      <c r="AX445" s="152">
        <v>119</v>
      </c>
      <c r="AY445" s="210">
        <v>560</v>
      </c>
      <c r="AZ445" s="210">
        <v>12450</v>
      </c>
      <c r="BA445" s="210">
        <v>5</v>
      </c>
      <c r="BB445" s="210">
        <v>160</v>
      </c>
      <c r="BC445" s="152">
        <f t="shared" si="122"/>
        <v>12</v>
      </c>
      <c r="BD445" s="152">
        <v>0</v>
      </c>
      <c r="BE445" s="152">
        <f t="shared" si="123"/>
        <v>12800</v>
      </c>
      <c r="BF445" s="152">
        <v>40</v>
      </c>
      <c r="BG445" s="152">
        <f t="shared" si="124"/>
        <v>363</v>
      </c>
      <c r="BH445" s="152">
        <v>0</v>
      </c>
      <c r="BI445" s="475" t="s">
        <v>97</v>
      </c>
      <c r="BJ445" s="152">
        <v>1511</v>
      </c>
    </row>
    <row r="446" spans="1:62" x14ac:dyDescent="0.25">
      <c r="A446" t="s">
        <v>98</v>
      </c>
      <c r="G446" s="179">
        <v>44609</v>
      </c>
      <c r="H446" s="152">
        <f t="shared" si="117"/>
        <v>13198</v>
      </c>
      <c r="I446" s="152">
        <v>23</v>
      </c>
      <c r="J446" s="216">
        <f t="shared" si="118"/>
        <v>2107.9194716625539</v>
      </c>
      <c r="K446" s="217">
        <f t="shared" si="119"/>
        <v>0.17457305502846054</v>
      </c>
      <c r="L446" s="152">
        <v>0</v>
      </c>
      <c r="M446" s="152">
        <v>13192</v>
      </c>
      <c r="N446" s="152">
        <v>7</v>
      </c>
      <c r="O446" s="210">
        <v>5196</v>
      </c>
      <c r="P446" s="210">
        <f t="shared" si="120"/>
        <v>8002</v>
      </c>
      <c r="Q446" s="152">
        <v>213</v>
      </c>
      <c r="R446" s="152">
        <v>2220</v>
      </c>
      <c r="S446" s="152">
        <v>1513</v>
      </c>
      <c r="T446" s="152">
        <v>7068</v>
      </c>
      <c r="U446" s="152">
        <v>557</v>
      </c>
      <c r="V446" s="152">
        <v>182</v>
      </c>
      <c r="W446" s="152">
        <v>1445</v>
      </c>
      <c r="X446" s="210">
        <v>12</v>
      </c>
      <c r="Y446" s="210">
        <v>47</v>
      </c>
      <c r="Z446" s="210">
        <v>79</v>
      </c>
      <c r="AA446" s="210">
        <v>78</v>
      </c>
      <c r="AB446" s="210">
        <v>423</v>
      </c>
      <c r="AC446" s="210">
        <v>2654</v>
      </c>
      <c r="AD446" s="210">
        <v>4383</v>
      </c>
      <c r="AE446" s="210">
        <v>5522</v>
      </c>
      <c r="AF446" s="152">
        <v>40</v>
      </c>
      <c r="AG446" s="152">
        <v>969</v>
      </c>
      <c r="AH446" s="152">
        <v>2230</v>
      </c>
      <c r="AI446" s="152">
        <v>8347</v>
      </c>
      <c r="AJ446" s="152">
        <v>44</v>
      </c>
      <c r="AK446" s="152">
        <v>1568</v>
      </c>
      <c r="AL446" s="210">
        <f t="shared" si="121"/>
        <v>9771</v>
      </c>
      <c r="AM446" s="210">
        <v>3427</v>
      </c>
      <c r="AN446" s="152">
        <v>2918</v>
      </c>
      <c r="AO446" s="152">
        <v>9710</v>
      </c>
      <c r="AP446" s="152">
        <v>332</v>
      </c>
      <c r="AQ446" s="152">
        <v>238</v>
      </c>
      <c r="AR446" s="210">
        <v>2193</v>
      </c>
      <c r="AS446" s="210">
        <v>10713</v>
      </c>
      <c r="AT446" s="210">
        <v>135</v>
      </c>
      <c r="AU446" s="210">
        <v>157</v>
      </c>
      <c r="AV446" s="152">
        <v>10593</v>
      </c>
      <c r="AW446" s="152">
        <v>2486</v>
      </c>
      <c r="AX446" s="152">
        <v>119</v>
      </c>
      <c r="AY446" s="210">
        <v>560</v>
      </c>
      <c r="AZ446" s="210">
        <v>12472</v>
      </c>
      <c r="BA446" s="210">
        <v>5</v>
      </c>
      <c r="BB446" s="210">
        <v>161</v>
      </c>
      <c r="BC446" s="152">
        <f t="shared" si="122"/>
        <v>12</v>
      </c>
      <c r="BD446" s="152">
        <v>0</v>
      </c>
      <c r="BE446" s="152">
        <f t="shared" si="123"/>
        <v>12817</v>
      </c>
      <c r="BF446" s="152">
        <v>17</v>
      </c>
      <c r="BG446" s="152">
        <f t="shared" si="124"/>
        <v>369</v>
      </c>
      <c r="BH446" s="152">
        <v>6</v>
      </c>
      <c r="BI446" s="475" t="s">
        <v>97</v>
      </c>
      <c r="BJ446" s="152">
        <v>1518</v>
      </c>
    </row>
    <row r="447" spans="1:62" x14ac:dyDescent="0.25">
      <c r="A447" t="s">
        <v>98</v>
      </c>
      <c r="G447" s="179">
        <v>44610</v>
      </c>
      <c r="H447" s="152">
        <f t="shared" si="117"/>
        <v>13215</v>
      </c>
      <c r="I447" s="152">
        <v>17</v>
      </c>
      <c r="J447" s="216">
        <f t="shared" si="118"/>
        <v>2110.6346278239621</v>
      </c>
      <c r="K447" s="217">
        <f t="shared" si="119"/>
        <v>0.12880739505985161</v>
      </c>
      <c r="L447" s="152">
        <v>0</v>
      </c>
      <c r="M447" s="152">
        <v>13208</v>
      </c>
      <c r="N447" s="152">
        <v>7</v>
      </c>
      <c r="O447" s="210">
        <v>5202</v>
      </c>
      <c r="P447" s="210">
        <f t="shared" si="120"/>
        <v>8013</v>
      </c>
      <c r="Q447" s="152">
        <v>213</v>
      </c>
      <c r="R447" s="152">
        <v>2221</v>
      </c>
      <c r="S447" s="152">
        <v>1514</v>
      </c>
      <c r="T447" s="152">
        <v>7078</v>
      </c>
      <c r="U447" s="152">
        <v>558</v>
      </c>
      <c r="V447" s="152">
        <v>182</v>
      </c>
      <c r="W447" s="152">
        <v>1449</v>
      </c>
      <c r="X447" s="210">
        <v>12</v>
      </c>
      <c r="Y447" s="210">
        <v>47</v>
      </c>
      <c r="Z447" s="210">
        <v>79</v>
      </c>
      <c r="AA447" s="210">
        <v>78</v>
      </c>
      <c r="AB447" s="210">
        <v>423</v>
      </c>
      <c r="AC447" s="210">
        <v>2659</v>
      </c>
      <c r="AD447" s="210">
        <v>4389</v>
      </c>
      <c r="AE447" s="210">
        <v>5528</v>
      </c>
      <c r="AF447" s="152">
        <v>40</v>
      </c>
      <c r="AG447" s="152">
        <v>971</v>
      </c>
      <c r="AH447" s="152">
        <v>2232</v>
      </c>
      <c r="AI447" s="152">
        <v>8358</v>
      </c>
      <c r="AJ447" s="152">
        <v>44</v>
      </c>
      <c r="AK447" s="152">
        <v>1570</v>
      </c>
      <c r="AL447" s="210">
        <f t="shared" si="121"/>
        <v>9782</v>
      </c>
      <c r="AM447" s="210">
        <v>3433</v>
      </c>
      <c r="AN447" s="152">
        <v>2921</v>
      </c>
      <c r="AO447" s="152">
        <v>9723</v>
      </c>
      <c r="AP447" s="152">
        <v>333</v>
      </c>
      <c r="AQ447" s="152">
        <v>238</v>
      </c>
      <c r="AR447" s="210">
        <v>2196</v>
      </c>
      <c r="AS447" s="210">
        <v>10726</v>
      </c>
      <c r="AT447" s="210">
        <v>135</v>
      </c>
      <c r="AU447" s="210">
        <v>158</v>
      </c>
      <c r="AV447" s="152">
        <v>10607</v>
      </c>
      <c r="AW447" s="152">
        <v>2488</v>
      </c>
      <c r="AX447" s="152">
        <v>120</v>
      </c>
      <c r="AY447" s="210">
        <v>560</v>
      </c>
      <c r="AZ447" s="210">
        <v>12488</v>
      </c>
      <c r="BA447" s="210">
        <v>5</v>
      </c>
      <c r="BB447" s="210">
        <v>162</v>
      </c>
      <c r="BC447" s="152">
        <f t="shared" si="122"/>
        <v>12</v>
      </c>
      <c r="BD447" s="152">
        <v>0</v>
      </c>
      <c r="BE447" s="152">
        <f t="shared" si="123"/>
        <v>12833</v>
      </c>
      <c r="BF447" s="152">
        <v>16</v>
      </c>
      <c r="BG447" s="152">
        <f t="shared" si="124"/>
        <v>370</v>
      </c>
      <c r="BH447" s="152">
        <v>1</v>
      </c>
      <c r="BI447" s="475" t="s">
        <v>97</v>
      </c>
      <c r="BJ447" s="152">
        <v>1522</v>
      </c>
    </row>
    <row r="448" spans="1:62" x14ac:dyDescent="0.25">
      <c r="A448" t="s">
        <v>98</v>
      </c>
      <c r="G448" s="179">
        <v>44611</v>
      </c>
      <c r="H448" s="152">
        <f t="shared" si="117"/>
        <v>13230</v>
      </c>
      <c r="I448" s="152">
        <v>15</v>
      </c>
      <c r="J448" s="216">
        <f t="shared" si="118"/>
        <v>2113.0303538487337</v>
      </c>
      <c r="K448" s="217">
        <f t="shared" si="119"/>
        <v>0.11350737797957322</v>
      </c>
      <c r="L448" s="152">
        <v>0</v>
      </c>
      <c r="M448" s="152">
        <v>13223</v>
      </c>
      <c r="N448" s="152">
        <v>7</v>
      </c>
      <c r="O448" s="210">
        <v>5209</v>
      </c>
      <c r="P448" s="210">
        <f t="shared" si="120"/>
        <v>8021</v>
      </c>
      <c r="Q448" s="152">
        <v>213</v>
      </c>
      <c r="R448" s="152">
        <v>2221</v>
      </c>
      <c r="S448" s="152">
        <v>1514</v>
      </c>
      <c r="T448" s="152">
        <v>7092</v>
      </c>
      <c r="U448" s="152">
        <v>558</v>
      </c>
      <c r="V448" s="152">
        <v>182</v>
      </c>
      <c r="W448" s="152">
        <v>1450</v>
      </c>
      <c r="X448" s="210">
        <v>12</v>
      </c>
      <c r="Y448" s="210">
        <v>47</v>
      </c>
      <c r="Z448" s="210">
        <v>79</v>
      </c>
      <c r="AA448" s="210">
        <v>78</v>
      </c>
      <c r="AB448" s="210">
        <v>423</v>
      </c>
      <c r="AC448" s="210">
        <v>2659</v>
      </c>
      <c r="AD448" s="210">
        <v>4392</v>
      </c>
      <c r="AE448" s="210">
        <v>5540</v>
      </c>
      <c r="AF448" s="152">
        <v>40</v>
      </c>
      <c r="AG448" s="152">
        <v>972</v>
      </c>
      <c r="AH448" s="152">
        <v>2232</v>
      </c>
      <c r="AI448" s="152">
        <v>8369</v>
      </c>
      <c r="AJ448" s="152">
        <v>44</v>
      </c>
      <c r="AK448" s="152">
        <v>1573</v>
      </c>
      <c r="AL448" s="210">
        <f t="shared" si="121"/>
        <v>9792</v>
      </c>
      <c r="AM448" s="210">
        <v>3438</v>
      </c>
      <c r="AN448" s="152">
        <v>2922</v>
      </c>
      <c r="AO448" s="152">
        <v>9736</v>
      </c>
      <c r="AP448" s="152">
        <v>334</v>
      </c>
      <c r="AQ448" s="152">
        <v>238</v>
      </c>
      <c r="AR448" s="210">
        <v>2197</v>
      </c>
      <c r="AS448" s="210">
        <v>10739</v>
      </c>
      <c r="AT448" s="210">
        <v>135</v>
      </c>
      <c r="AU448" s="210">
        <v>159</v>
      </c>
      <c r="AV448" s="152">
        <v>10621</v>
      </c>
      <c r="AW448" s="152">
        <v>2489</v>
      </c>
      <c r="AX448" s="152">
        <v>120</v>
      </c>
      <c r="AY448" s="210">
        <v>560</v>
      </c>
      <c r="AZ448" s="210">
        <v>12502</v>
      </c>
      <c r="BA448" s="210">
        <v>5</v>
      </c>
      <c r="BB448" s="210">
        <v>163</v>
      </c>
      <c r="BC448" s="152">
        <f t="shared" si="122"/>
        <v>12</v>
      </c>
      <c r="BD448" s="152">
        <v>0</v>
      </c>
      <c r="BE448" s="152">
        <f t="shared" si="123"/>
        <v>12848</v>
      </c>
      <c r="BF448" s="152">
        <v>15</v>
      </c>
      <c r="BG448" s="152">
        <f t="shared" si="124"/>
        <v>370</v>
      </c>
      <c r="BH448" s="152">
        <v>0</v>
      </c>
      <c r="BI448" s="475" t="s">
        <v>97</v>
      </c>
      <c r="BJ448" s="152">
        <v>1525</v>
      </c>
    </row>
    <row r="449" spans="1:62" x14ac:dyDescent="0.25">
      <c r="A449" t="s">
        <v>98</v>
      </c>
      <c r="G449" s="179">
        <v>44612</v>
      </c>
      <c r="H449" s="152">
        <f t="shared" si="117"/>
        <v>13252</v>
      </c>
      <c r="I449" s="152">
        <v>22</v>
      </c>
      <c r="J449" s="216">
        <f t="shared" si="118"/>
        <v>2116.5440853517325</v>
      </c>
      <c r="K449" s="217">
        <f t="shared" si="119"/>
        <v>0.16628873771730923</v>
      </c>
      <c r="L449" s="152">
        <v>0</v>
      </c>
      <c r="M449" s="152">
        <v>13245</v>
      </c>
      <c r="N449" s="152">
        <v>7</v>
      </c>
      <c r="O449" s="210">
        <v>5216</v>
      </c>
      <c r="P449" s="210">
        <f t="shared" si="120"/>
        <v>8036</v>
      </c>
      <c r="Q449" s="152">
        <v>213</v>
      </c>
      <c r="R449" s="152">
        <v>2224</v>
      </c>
      <c r="S449" s="152">
        <v>1515</v>
      </c>
      <c r="T449" s="152">
        <v>7109</v>
      </c>
      <c r="U449" s="152">
        <v>558</v>
      </c>
      <c r="V449" s="152">
        <v>182</v>
      </c>
      <c r="W449" s="152">
        <v>1451</v>
      </c>
      <c r="X449" s="210">
        <v>12</v>
      </c>
      <c r="Y449" s="210">
        <v>47</v>
      </c>
      <c r="Z449" s="210">
        <v>79</v>
      </c>
      <c r="AA449" s="210">
        <v>78</v>
      </c>
      <c r="AB449" s="210">
        <v>424</v>
      </c>
      <c r="AC449" s="210">
        <v>2662</v>
      </c>
      <c r="AD449" s="210">
        <v>4399</v>
      </c>
      <c r="AE449" s="210">
        <v>5551</v>
      </c>
      <c r="AF449" s="152">
        <v>40</v>
      </c>
      <c r="AG449" s="152">
        <v>973</v>
      </c>
      <c r="AH449" s="152">
        <v>2235</v>
      </c>
      <c r="AI449" s="152">
        <v>8382</v>
      </c>
      <c r="AJ449" s="152">
        <v>44</v>
      </c>
      <c r="AK449" s="152">
        <v>1578</v>
      </c>
      <c r="AL449" s="210">
        <f t="shared" si="121"/>
        <v>9805</v>
      </c>
      <c r="AM449" s="210">
        <v>3447</v>
      </c>
      <c r="AN449" s="152">
        <v>2924</v>
      </c>
      <c r="AO449" s="152">
        <v>9754</v>
      </c>
      <c r="AP449" s="152">
        <v>335</v>
      </c>
      <c r="AQ449" s="152">
        <v>239</v>
      </c>
      <c r="AR449" s="210">
        <v>2202</v>
      </c>
      <c r="AS449" s="210">
        <v>10754</v>
      </c>
      <c r="AT449" s="210">
        <v>136</v>
      </c>
      <c r="AU449" s="210">
        <v>160</v>
      </c>
      <c r="AV449" s="152">
        <v>10638</v>
      </c>
      <c r="AW449" s="152">
        <v>2493</v>
      </c>
      <c r="AX449" s="152">
        <v>121</v>
      </c>
      <c r="AY449" s="210">
        <v>560</v>
      </c>
      <c r="AZ449" s="210">
        <v>12523</v>
      </c>
      <c r="BA449" s="210">
        <v>5</v>
      </c>
      <c r="BB449" s="210">
        <v>164</v>
      </c>
      <c r="BC449" s="152">
        <f t="shared" si="122"/>
        <v>12</v>
      </c>
      <c r="BD449" s="152">
        <v>0</v>
      </c>
      <c r="BE449" s="152">
        <f t="shared" si="123"/>
        <v>12868</v>
      </c>
      <c r="BF449" s="152">
        <v>20</v>
      </c>
      <c r="BG449" s="152">
        <f t="shared" si="124"/>
        <v>372</v>
      </c>
      <c r="BH449" s="152">
        <v>2</v>
      </c>
      <c r="BI449" s="475" t="s">
        <v>97</v>
      </c>
      <c r="BJ449" s="152">
        <v>1533</v>
      </c>
    </row>
    <row r="450" spans="1:62" x14ac:dyDescent="0.25">
      <c r="A450" t="s">
        <v>98</v>
      </c>
      <c r="G450" s="179">
        <v>44613</v>
      </c>
      <c r="H450" s="152">
        <f t="shared" si="117"/>
        <v>13273</v>
      </c>
      <c r="I450" s="152">
        <v>21</v>
      </c>
      <c r="J450" s="216">
        <f t="shared" si="118"/>
        <v>2119.898101786413</v>
      </c>
      <c r="K450" s="217">
        <f t="shared" si="119"/>
        <v>0.15846664654391418</v>
      </c>
      <c r="L450" s="152">
        <v>0</v>
      </c>
      <c r="M450" s="152">
        <v>13266</v>
      </c>
      <c r="N450" s="152">
        <v>7</v>
      </c>
      <c r="O450" s="210">
        <v>5223</v>
      </c>
      <c r="P450" s="210">
        <f t="shared" si="120"/>
        <v>8050</v>
      </c>
      <c r="Q450" s="152">
        <v>213</v>
      </c>
      <c r="R450" s="152">
        <v>2224</v>
      </c>
      <c r="S450" s="152">
        <v>1515</v>
      </c>
      <c r="T450" s="152">
        <v>7127</v>
      </c>
      <c r="U450" s="152">
        <v>558</v>
      </c>
      <c r="V450" s="152">
        <v>182</v>
      </c>
      <c r="W450" s="152">
        <v>1454</v>
      </c>
      <c r="X450" s="210">
        <v>12</v>
      </c>
      <c r="Y450" s="210">
        <v>47</v>
      </c>
      <c r="Z450" s="210">
        <v>79</v>
      </c>
      <c r="AA450" s="210">
        <v>78</v>
      </c>
      <c r="AB450" s="210">
        <v>424</v>
      </c>
      <c r="AC450" s="210">
        <v>2665</v>
      </c>
      <c r="AD450" s="210">
        <v>4406</v>
      </c>
      <c r="AE450" s="210">
        <v>5562</v>
      </c>
      <c r="AF450" s="152">
        <v>40</v>
      </c>
      <c r="AG450" s="152">
        <v>973</v>
      </c>
      <c r="AH450" s="152">
        <v>2235</v>
      </c>
      <c r="AI450" s="152">
        <v>8395</v>
      </c>
      <c r="AJ450" s="152">
        <v>44</v>
      </c>
      <c r="AK450" s="152">
        <v>1586</v>
      </c>
      <c r="AL450" s="210">
        <f t="shared" si="121"/>
        <v>9820</v>
      </c>
      <c r="AM450" s="210">
        <v>3453</v>
      </c>
      <c r="AN450" s="152">
        <v>2925</v>
      </c>
      <c r="AO450" s="152">
        <v>9774</v>
      </c>
      <c r="AP450" s="152">
        <v>335</v>
      </c>
      <c r="AQ450" s="152">
        <v>239</v>
      </c>
      <c r="AR450" s="210">
        <v>2203</v>
      </c>
      <c r="AS450" s="210">
        <v>10774</v>
      </c>
      <c r="AT450" s="210">
        <v>136</v>
      </c>
      <c r="AU450" s="210">
        <v>160</v>
      </c>
      <c r="AV450" s="152">
        <v>10658</v>
      </c>
      <c r="AW450" s="152">
        <v>2494</v>
      </c>
      <c r="AX450" s="152">
        <v>121</v>
      </c>
      <c r="AY450" s="210">
        <v>560</v>
      </c>
      <c r="AZ450" s="210">
        <v>12544</v>
      </c>
      <c r="BA450" s="210">
        <v>5</v>
      </c>
      <c r="BB450" s="210">
        <v>164</v>
      </c>
      <c r="BC450" s="152">
        <f t="shared" si="122"/>
        <v>12</v>
      </c>
      <c r="BD450" s="152">
        <v>0</v>
      </c>
      <c r="BE450" s="152">
        <f t="shared" si="123"/>
        <v>12889</v>
      </c>
      <c r="BF450" s="152">
        <v>21</v>
      </c>
      <c r="BG450" s="152">
        <f t="shared" si="124"/>
        <v>372</v>
      </c>
      <c r="BH450" s="152">
        <v>0</v>
      </c>
      <c r="BI450" s="475" t="s">
        <v>97</v>
      </c>
      <c r="BJ450" s="152">
        <v>1538</v>
      </c>
    </row>
    <row r="451" spans="1:62" x14ac:dyDescent="0.25">
      <c r="A451" t="s">
        <v>98</v>
      </c>
      <c r="G451" s="179">
        <v>44614</v>
      </c>
      <c r="H451" s="152">
        <f t="shared" si="117"/>
        <v>13303</v>
      </c>
      <c r="I451" s="152">
        <v>30</v>
      </c>
      <c r="J451" s="216">
        <f t="shared" si="118"/>
        <v>2124.6895538359568</v>
      </c>
      <c r="K451" s="217">
        <f t="shared" si="119"/>
        <v>0.22602275295713525</v>
      </c>
      <c r="L451" s="152">
        <v>0</v>
      </c>
      <c r="M451" s="152">
        <v>13296</v>
      </c>
      <c r="N451" s="152">
        <v>7</v>
      </c>
      <c r="O451" s="210">
        <v>5231</v>
      </c>
      <c r="P451" s="210">
        <f t="shared" si="120"/>
        <v>8072</v>
      </c>
      <c r="Q451" s="152">
        <v>213</v>
      </c>
      <c r="R451" s="152">
        <v>2225</v>
      </c>
      <c r="S451" s="152">
        <v>1517</v>
      </c>
      <c r="T451" s="152">
        <v>7151</v>
      </c>
      <c r="U451" s="152">
        <v>558</v>
      </c>
      <c r="V451" s="152">
        <v>182</v>
      </c>
      <c r="W451" s="152">
        <v>1457</v>
      </c>
      <c r="X451" s="210">
        <v>12</v>
      </c>
      <c r="Y451" s="210">
        <v>47</v>
      </c>
      <c r="Z451" s="210">
        <v>79</v>
      </c>
      <c r="AA451" s="210">
        <v>78</v>
      </c>
      <c r="AB451" s="210">
        <v>424</v>
      </c>
      <c r="AC451" s="210">
        <v>2666</v>
      </c>
      <c r="AD451" s="210">
        <v>4414</v>
      </c>
      <c r="AE451" s="210">
        <v>5583</v>
      </c>
      <c r="AF451" s="152">
        <v>40</v>
      </c>
      <c r="AG451" s="152">
        <v>974</v>
      </c>
      <c r="AH451" s="152">
        <v>2237</v>
      </c>
      <c r="AI451" s="152">
        <v>8420</v>
      </c>
      <c r="AJ451" s="152">
        <v>44</v>
      </c>
      <c r="AK451" s="152">
        <v>1588</v>
      </c>
      <c r="AL451" s="210">
        <f t="shared" si="121"/>
        <v>9838</v>
      </c>
      <c r="AM451" s="210">
        <v>3465</v>
      </c>
      <c r="AN451" s="152">
        <v>2929</v>
      </c>
      <c r="AO451" s="152">
        <v>9799</v>
      </c>
      <c r="AP451" s="152">
        <v>336</v>
      </c>
      <c r="AQ451" s="152">
        <v>239</v>
      </c>
      <c r="AR451" s="210">
        <v>2207</v>
      </c>
      <c r="AS451" s="210">
        <v>10799</v>
      </c>
      <c r="AT451" s="210">
        <v>136</v>
      </c>
      <c r="AU451" s="210">
        <v>161</v>
      </c>
      <c r="AV451" s="152">
        <v>10682</v>
      </c>
      <c r="AW451" s="152">
        <v>2499</v>
      </c>
      <c r="AX451" s="152">
        <v>122</v>
      </c>
      <c r="AY451" s="210">
        <v>562</v>
      </c>
      <c r="AZ451" s="210">
        <v>12571</v>
      </c>
      <c r="BA451" s="210">
        <v>5</v>
      </c>
      <c r="BB451" s="210">
        <v>165</v>
      </c>
      <c r="BC451" s="152">
        <f t="shared" si="122"/>
        <v>12</v>
      </c>
      <c r="BD451" s="152">
        <v>0</v>
      </c>
      <c r="BE451" s="152">
        <f t="shared" si="123"/>
        <v>12918</v>
      </c>
      <c r="BF451" s="152">
        <v>29</v>
      </c>
      <c r="BG451" s="152">
        <f t="shared" si="124"/>
        <v>373</v>
      </c>
      <c r="BH451" s="152">
        <v>1</v>
      </c>
      <c r="BI451" s="475" t="s">
        <v>97</v>
      </c>
      <c r="BJ451" s="152">
        <v>1543</v>
      </c>
    </row>
    <row r="452" spans="1:62" x14ac:dyDescent="0.25">
      <c r="A452" t="s">
        <v>98</v>
      </c>
      <c r="G452" s="179">
        <v>44615</v>
      </c>
      <c r="H452" s="152">
        <f t="shared" si="117"/>
        <v>13319</v>
      </c>
      <c r="I452" s="152">
        <v>16</v>
      </c>
      <c r="J452" s="216">
        <f t="shared" ref="J452:J457" si="125">H452*100000/620249</f>
        <v>2147.3633976032206</v>
      </c>
      <c r="K452" s="217">
        <f t="shared" si="119"/>
        <v>0.12027362249116891</v>
      </c>
      <c r="L452" s="152">
        <v>0</v>
      </c>
      <c r="M452" s="152">
        <v>13312</v>
      </c>
      <c r="N452" s="152">
        <v>7</v>
      </c>
      <c r="O452" s="210">
        <v>5235</v>
      </c>
      <c r="P452" s="210">
        <f t="shared" si="120"/>
        <v>8084</v>
      </c>
      <c r="Q452" s="152">
        <v>213</v>
      </c>
      <c r="R452" s="152">
        <v>2225</v>
      </c>
      <c r="S452" s="152">
        <v>1518</v>
      </c>
      <c r="T452" s="152">
        <v>7164</v>
      </c>
      <c r="U452" s="152">
        <v>558</v>
      </c>
      <c r="V452" s="152">
        <v>182</v>
      </c>
      <c r="W452" s="152">
        <v>1459</v>
      </c>
      <c r="X452" s="210">
        <v>12</v>
      </c>
      <c r="Y452" s="210">
        <v>47</v>
      </c>
      <c r="Z452" s="210">
        <v>79</v>
      </c>
      <c r="AA452" s="210">
        <v>78</v>
      </c>
      <c r="AB452" s="210">
        <v>424</v>
      </c>
      <c r="AC452" s="210">
        <v>2667</v>
      </c>
      <c r="AD452" s="210">
        <v>4419</v>
      </c>
      <c r="AE452" s="210">
        <v>5593</v>
      </c>
      <c r="AF452" s="152">
        <v>40</v>
      </c>
      <c r="AG452" s="152">
        <v>974</v>
      </c>
      <c r="AH452" s="152">
        <v>2237</v>
      </c>
      <c r="AI452" s="152">
        <v>8433</v>
      </c>
      <c r="AJ452" s="152">
        <v>44</v>
      </c>
      <c r="AK452" s="152">
        <v>1591</v>
      </c>
      <c r="AL452" s="210">
        <f t="shared" si="121"/>
        <v>9849</v>
      </c>
      <c r="AM452" s="210">
        <v>3470</v>
      </c>
      <c r="AN452" s="152">
        <v>2931</v>
      </c>
      <c r="AO452" s="152">
        <v>9813</v>
      </c>
      <c r="AP452" s="152">
        <v>336</v>
      </c>
      <c r="AQ452" s="152">
        <v>239</v>
      </c>
      <c r="AR452" s="210">
        <v>2209</v>
      </c>
      <c r="AS452" s="210">
        <v>10813</v>
      </c>
      <c r="AT452" s="210">
        <v>136</v>
      </c>
      <c r="AU452" s="210">
        <v>161</v>
      </c>
      <c r="AV452" s="152">
        <v>10696</v>
      </c>
      <c r="AW452" s="152">
        <v>2500</v>
      </c>
      <c r="AX452" s="152">
        <v>123</v>
      </c>
      <c r="AY452" s="210">
        <v>562</v>
      </c>
      <c r="AZ452" s="210">
        <v>12587</v>
      </c>
      <c r="BA452" s="210">
        <v>5</v>
      </c>
      <c r="BB452" s="210">
        <v>165</v>
      </c>
      <c r="BC452" s="152">
        <f t="shared" si="122"/>
        <v>12</v>
      </c>
      <c r="BD452" s="152">
        <v>0</v>
      </c>
      <c r="BE452" s="152">
        <f t="shared" si="123"/>
        <v>12934</v>
      </c>
      <c r="BF452" s="152">
        <v>16</v>
      </c>
      <c r="BG452" s="152">
        <f t="shared" si="124"/>
        <v>373</v>
      </c>
      <c r="BH452" s="152">
        <v>0</v>
      </c>
      <c r="BI452" s="475" t="s">
        <v>97</v>
      </c>
      <c r="BJ452" s="152">
        <v>1549</v>
      </c>
    </row>
    <row r="453" spans="1:62" x14ac:dyDescent="0.25">
      <c r="A453" t="s">
        <v>98</v>
      </c>
      <c r="G453" s="179">
        <v>44616</v>
      </c>
      <c r="H453" s="152">
        <f t="shared" si="117"/>
        <v>13330</v>
      </c>
      <c r="I453" s="152">
        <v>11</v>
      </c>
      <c r="J453" s="216">
        <f t="shared" si="125"/>
        <v>2149.136878898636</v>
      </c>
      <c r="K453" s="217">
        <f t="shared" si="119"/>
        <v>8.2588782941655836E-2</v>
      </c>
      <c r="L453" s="152">
        <v>0</v>
      </c>
      <c r="M453" s="152">
        <v>13323</v>
      </c>
      <c r="N453" s="152">
        <v>7</v>
      </c>
      <c r="O453" s="210">
        <v>5238</v>
      </c>
      <c r="P453" s="210">
        <f t="shared" si="120"/>
        <v>8092</v>
      </c>
      <c r="Q453" s="152">
        <v>214</v>
      </c>
      <c r="R453" s="152">
        <v>2225</v>
      </c>
      <c r="S453" s="152">
        <v>1519</v>
      </c>
      <c r="T453" s="152">
        <v>7171</v>
      </c>
      <c r="U453" s="152">
        <v>558</v>
      </c>
      <c r="V453" s="152">
        <v>182</v>
      </c>
      <c r="W453" s="152">
        <v>1461</v>
      </c>
      <c r="X453" s="210">
        <v>12</v>
      </c>
      <c r="Y453" s="210">
        <v>49</v>
      </c>
      <c r="Z453" s="210">
        <v>79</v>
      </c>
      <c r="AA453" s="210">
        <v>78</v>
      </c>
      <c r="AB453" s="210">
        <v>424</v>
      </c>
      <c r="AC453" s="210">
        <v>2668</v>
      </c>
      <c r="AD453" s="210">
        <v>4422</v>
      </c>
      <c r="AE453" s="210">
        <v>5598</v>
      </c>
      <c r="AF453" s="152">
        <v>40</v>
      </c>
      <c r="AG453" s="152">
        <v>975</v>
      </c>
      <c r="AH453" s="152">
        <v>2238</v>
      </c>
      <c r="AI453" s="152">
        <v>8442</v>
      </c>
      <c r="AJ453" s="152">
        <v>44</v>
      </c>
      <c r="AK453" s="152">
        <v>1591</v>
      </c>
      <c r="AL453" s="210">
        <f t="shared" si="121"/>
        <v>9855</v>
      </c>
      <c r="AM453" s="210">
        <v>3475</v>
      </c>
      <c r="AN453" s="152">
        <v>2936</v>
      </c>
      <c r="AO453" s="152">
        <v>9818</v>
      </c>
      <c r="AP453" s="152">
        <v>337</v>
      </c>
      <c r="AQ453" s="152">
        <v>239</v>
      </c>
      <c r="AR453" s="210">
        <v>2214</v>
      </c>
      <c r="AS453" s="210">
        <v>10818</v>
      </c>
      <c r="AT453" s="210">
        <v>136</v>
      </c>
      <c r="AU453" s="210">
        <v>162</v>
      </c>
      <c r="AV453" s="152">
        <v>10702</v>
      </c>
      <c r="AW453" s="152">
        <v>2505</v>
      </c>
      <c r="AX453" s="152">
        <v>123</v>
      </c>
      <c r="AY453" s="210">
        <v>562</v>
      </c>
      <c r="AZ453" s="210">
        <v>12597</v>
      </c>
      <c r="BA453" s="210">
        <v>5</v>
      </c>
      <c r="BB453" s="210">
        <v>166</v>
      </c>
      <c r="BC453" s="152">
        <f t="shared" si="122"/>
        <v>12</v>
      </c>
      <c r="BD453" s="152">
        <v>0</v>
      </c>
      <c r="BE453" s="152">
        <f t="shared" si="123"/>
        <v>12942</v>
      </c>
      <c r="BF453" s="152">
        <v>8</v>
      </c>
      <c r="BG453" s="152">
        <f t="shared" si="124"/>
        <v>376</v>
      </c>
      <c r="BH453" s="152">
        <v>3</v>
      </c>
      <c r="BI453" s="475" t="s">
        <v>97</v>
      </c>
      <c r="BJ453" s="152">
        <v>1549</v>
      </c>
    </row>
    <row r="454" spans="1:62" x14ac:dyDescent="0.25">
      <c r="A454" t="s">
        <v>98</v>
      </c>
      <c r="G454" s="179">
        <v>44617</v>
      </c>
      <c r="H454" s="152">
        <f t="shared" si="117"/>
        <v>13360</v>
      </c>
      <c r="I454" s="152">
        <v>30</v>
      </c>
      <c r="J454" s="216">
        <f t="shared" si="125"/>
        <v>2153.9736460679501</v>
      </c>
      <c r="K454" s="217">
        <f t="shared" si="119"/>
        <v>0.22505626406601209</v>
      </c>
      <c r="L454" s="152">
        <v>0</v>
      </c>
      <c r="M454" s="152">
        <v>13353</v>
      </c>
      <c r="N454" s="152">
        <v>7</v>
      </c>
      <c r="O454" s="210">
        <v>5251</v>
      </c>
      <c r="P454" s="210">
        <f t="shared" si="120"/>
        <v>8109</v>
      </c>
      <c r="Q454" s="152">
        <v>214</v>
      </c>
      <c r="R454" s="152">
        <v>2229</v>
      </c>
      <c r="S454" s="152">
        <v>1522</v>
      </c>
      <c r="T454" s="152">
        <v>7192</v>
      </c>
      <c r="U454" s="152">
        <v>558</v>
      </c>
      <c r="V454" s="152">
        <v>182</v>
      </c>
      <c r="W454" s="152">
        <v>1463</v>
      </c>
      <c r="X454" s="210">
        <v>12</v>
      </c>
      <c r="Y454" s="210">
        <v>49</v>
      </c>
      <c r="Z454" s="210">
        <v>79</v>
      </c>
      <c r="AA454" s="210">
        <v>78</v>
      </c>
      <c r="AB454" s="210">
        <v>424</v>
      </c>
      <c r="AC454" s="210">
        <v>2673</v>
      </c>
      <c r="AD454" s="210">
        <v>4429</v>
      </c>
      <c r="AE454" s="210">
        <v>5616</v>
      </c>
      <c r="AF454" s="152">
        <v>40</v>
      </c>
      <c r="AG454" s="152">
        <v>977</v>
      </c>
      <c r="AH454" s="152">
        <v>2240</v>
      </c>
      <c r="AI454" s="152">
        <v>8463</v>
      </c>
      <c r="AJ454" s="152">
        <v>44</v>
      </c>
      <c r="AK454" s="152">
        <v>1596</v>
      </c>
      <c r="AL454" s="210">
        <f t="shared" si="121"/>
        <v>9872</v>
      </c>
      <c r="AM454" s="210">
        <v>3488</v>
      </c>
      <c r="AN454" s="152">
        <v>2938</v>
      </c>
      <c r="AO454" s="152">
        <v>9844</v>
      </c>
      <c r="AP454" s="152">
        <v>339</v>
      </c>
      <c r="AQ454" s="152">
        <v>239</v>
      </c>
      <c r="AR454" s="210">
        <v>2216</v>
      </c>
      <c r="AS454" s="210">
        <v>10844</v>
      </c>
      <c r="AT454" s="210">
        <v>136</v>
      </c>
      <c r="AU454" s="210">
        <v>164</v>
      </c>
      <c r="AV454" s="152">
        <v>10730</v>
      </c>
      <c r="AW454" s="152">
        <v>2507</v>
      </c>
      <c r="AX454" s="152">
        <v>123</v>
      </c>
      <c r="AY454" s="210">
        <v>562</v>
      </c>
      <c r="AZ454" s="210">
        <v>12625</v>
      </c>
      <c r="BA454" s="210">
        <v>5</v>
      </c>
      <c r="BB454" s="210">
        <v>168</v>
      </c>
      <c r="BC454" s="152">
        <f t="shared" si="122"/>
        <v>12</v>
      </c>
      <c r="BD454" s="152">
        <v>0</v>
      </c>
      <c r="BE454" s="152">
        <f t="shared" si="123"/>
        <v>12969</v>
      </c>
      <c r="BF454" s="152">
        <v>27</v>
      </c>
      <c r="BG454" s="152">
        <f t="shared" si="124"/>
        <v>379</v>
      </c>
      <c r="BH454" s="152">
        <v>3</v>
      </c>
      <c r="BI454" s="475" t="s">
        <v>97</v>
      </c>
      <c r="BJ454" s="152">
        <v>1557</v>
      </c>
    </row>
    <row r="455" spans="1:62" x14ac:dyDescent="0.25">
      <c r="A455" t="s">
        <v>98</v>
      </c>
      <c r="G455" s="179">
        <v>44618</v>
      </c>
      <c r="H455" s="152">
        <f t="shared" si="117"/>
        <v>13372</v>
      </c>
      <c r="I455" s="152">
        <v>12</v>
      </c>
      <c r="J455" s="216">
        <f t="shared" si="125"/>
        <v>2155.9083529356758</v>
      </c>
      <c r="K455" s="217">
        <f t="shared" si="119"/>
        <v>8.9820359281432616E-2</v>
      </c>
      <c r="L455" s="152">
        <v>0</v>
      </c>
      <c r="M455" s="152">
        <v>13365</v>
      </c>
      <c r="N455" s="152">
        <v>7</v>
      </c>
      <c r="O455" s="210">
        <v>5257</v>
      </c>
      <c r="P455" s="210">
        <f t="shared" si="120"/>
        <v>8115</v>
      </c>
      <c r="Q455" s="152">
        <v>214</v>
      </c>
      <c r="R455" s="152">
        <v>2229</v>
      </c>
      <c r="S455" s="152">
        <v>1522</v>
      </c>
      <c r="T455" s="152">
        <v>7202</v>
      </c>
      <c r="U455" s="152">
        <v>558</v>
      </c>
      <c r="V455" s="152">
        <v>182</v>
      </c>
      <c r="W455" s="152">
        <v>1465</v>
      </c>
      <c r="X455" s="210">
        <v>12</v>
      </c>
      <c r="Y455" s="210">
        <v>49</v>
      </c>
      <c r="Z455" s="210">
        <v>79</v>
      </c>
      <c r="AA455" s="210">
        <v>78</v>
      </c>
      <c r="AB455" s="210">
        <v>424</v>
      </c>
      <c r="AC455" s="210">
        <v>2674</v>
      </c>
      <c r="AD455" s="210">
        <v>4434</v>
      </c>
      <c r="AE455" s="210">
        <v>5622</v>
      </c>
      <c r="AF455" s="152">
        <v>40</v>
      </c>
      <c r="AG455" s="152">
        <v>977</v>
      </c>
      <c r="AH455" s="152">
        <v>2240</v>
      </c>
      <c r="AI455" s="152">
        <v>8473</v>
      </c>
      <c r="AJ455" s="152">
        <v>44</v>
      </c>
      <c r="AK455" s="152">
        <v>1598</v>
      </c>
      <c r="AL455" s="210">
        <f t="shared" si="121"/>
        <v>9878</v>
      </c>
      <c r="AM455" s="210">
        <v>3494</v>
      </c>
      <c r="AN455" s="152">
        <v>2941</v>
      </c>
      <c r="AO455" s="152">
        <v>9853</v>
      </c>
      <c r="AP455" s="152">
        <v>339</v>
      </c>
      <c r="AQ455" s="152">
        <v>239</v>
      </c>
      <c r="AR455" s="210">
        <v>2220</v>
      </c>
      <c r="AS455" s="210">
        <v>10852</v>
      </c>
      <c r="AT455" s="210">
        <v>136</v>
      </c>
      <c r="AU455" s="210">
        <v>164</v>
      </c>
      <c r="AV455" s="152">
        <v>10738</v>
      </c>
      <c r="AW455" s="152">
        <v>2511</v>
      </c>
      <c r="AX455" s="152">
        <v>123</v>
      </c>
      <c r="AY455" s="210">
        <v>564</v>
      </c>
      <c r="AZ455" s="210">
        <v>12635</v>
      </c>
      <c r="BA455" s="210">
        <v>5</v>
      </c>
      <c r="BB455" s="210">
        <v>168</v>
      </c>
      <c r="BC455" s="152">
        <f t="shared" si="122"/>
        <v>12</v>
      </c>
      <c r="BD455" s="152">
        <v>0</v>
      </c>
      <c r="BE455" s="152">
        <f t="shared" si="123"/>
        <v>12980</v>
      </c>
      <c r="BF455" s="152">
        <v>11</v>
      </c>
      <c r="BG455" s="152">
        <f t="shared" si="124"/>
        <v>380</v>
      </c>
      <c r="BH455" s="152">
        <v>1</v>
      </c>
      <c r="BI455" s="475" t="s">
        <v>97</v>
      </c>
      <c r="BJ455" s="152">
        <v>1562</v>
      </c>
    </row>
    <row r="456" spans="1:62" x14ac:dyDescent="0.25">
      <c r="A456" t="s">
        <v>98</v>
      </c>
      <c r="G456" s="179">
        <v>44619</v>
      </c>
      <c r="H456" s="152">
        <f t="shared" si="117"/>
        <v>13410</v>
      </c>
      <c r="I456" s="152">
        <v>38</v>
      </c>
      <c r="J456" s="216">
        <f t="shared" si="125"/>
        <v>2162.0349246834739</v>
      </c>
      <c r="K456" s="217">
        <f t="shared" si="119"/>
        <v>0.28417588991923992</v>
      </c>
      <c r="L456" s="152">
        <v>0</v>
      </c>
      <c r="M456" s="152">
        <v>13403</v>
      </c>
      <c r="N456" s="152">
        <v>7</v>
      </c>
      <c r="O456" s="210">
        <v>5275</v>
      </c>
      <c r="P456" s="210">
        <f t="shared" si="120"/>
        <v>8135</v>
      </c>
      <c r="Q456" s="152">
        <v>214</v>
      </c>
      <c r="R456" s="152">
        <v>2232</v>
      </c>
      <c r="S456" s="152">
        <v>1525</v>
      </c>
      <c r="T456" s="152">
        <v>7232</v>
      </c>
      <c r="U456" s="152">
        <v>558</v>
      </c>
      <c r="V456" s="152">
        <v>182</v>
      </c>
      <c r="W456" s="152">
        <v>1467</v>
      </c>
      <c r="X456" s="210">
        <v>12</v>
      </c>
      <c r="Y456" s="210">
        <v>49</v>
      </c>
      <c r="Z456" s="210">
        <v>79</v>
      </c>
      <c r="AA456" s="210">
        <v>78</v>
      </c>
      <c r="AB456" s="210">
        <v>424</v>
      </c>
      <c r="AC456" s="210">
        <v>2676</v>
      </c>
      <c r="AD456" s="210">
        <v>4442</v>
      </c>
      <c r="AE456" s="210">
        <v>5650</v>
      </c>
      <c r="AF456" s="152">
        <v>40</v>
      </c>
      <c r="AG456" s="152">
        <v>979</v>
      </c>
      <c r="AH456" s="152">
        <v>2243</v>
      </c>
      <c r="AI456" s="152">
        <v>8504</v>
      </c>
      <c r="AJ456" s="152">
        <v>44</v>
      </c>
      <c r="AK456" s="152">
        <v>1600</v>
      </c>
      <c r="AL456" s="210">
        <f t="shared" si="121"/>
        <v>9904</v>
      </c>
      <c r="AM456" s="210">
        <v>3506</v>
      </c>
      <c r="AN456" s="152">
        <v>2950</v>
      </c>
      <c r="AO456" s="152">
        <v>9880</v>
      </c>
      <c r="AP456" s="152">
        <v>341</v>
      </c>
      <c r="AQ456" s="152">
        <v>239</v>
      </c>
      <c r="AR456" s="210">
        <v>2229</v>
      </c>
      <c r="AS456" s="210">
        <v>10879</v>
      </c>
      <c r="AT456" s="210">
        <v>136</v>
      </c>
      <c r="AU456" s="210">
        <v>166</v>
      </c>
      <c r="AV456" s="152">
        <v>10767</v>
      </c>
      <c r="AW456" s="152">
        <v>2520</v>
      </c>
      <c r="AX456" s="152">
        <v>123</v>
      </c>
      <c r="AY456" s="210">
        <v>564</v>
      </c>
      <c r="AZ456" s="210">
        <v>12671</v>
      </c>
      <c r="BA456" s="210">
        <v>5</v>
      </c>
      <c r="BB456" s="210">
        <v>170</v>
      </c>
      <c r="BC456" s="152">
        <f t="shared" si="122"/>
        <v>12</v>
      </c>
      <c r="BD456" s="152">
        <v>0</v>
      </c>
      <c r="BE456" s="152">
        <f t="shared" si="123"/>
        <v>13018</v>
      </c>
      <c r="BF456" s="152">
        <v>38</v>
      </c>
      <c r="BG456" s="152">
        <f t="shared" si="124"/>
        <v>380</v>
      </c>
      <c r="BH456" s="152">
        <v>0</v>
      </c>
      <c r="BI456" s="475" t="s">
        <v>97</v>
      </c>
      <c r="BJ456" s="152">
        <v>1568</v>
      </c>
    </row>
    <row r="457" spans="1:62" x14ac:dyDescent="0.25">
      <c r="A457" t="s">
        <v>98</v>
      </c>
      <c r="G457" s="179">
        <v>44620</v>
      </c>
      <c r="H457" s="152">
        <f t="shared" si="117"/>
        <v>13439</v>
      </c>
      <c r="I457" s="152">
        <v>29</v>
      </c>
      <c r="J457" s="216">
        <f t="shared" si="125"/>
        <v>2166.7104662804777</v>
      </c>
      <c r="K457" s="217">
        <f t="shared" si="119"/>
        <v>0.21625652498136105</v>
      </c>
      <c r="L457" s="152">
        <v>0</v>
      </c>
      <c r="M457" s="152">
        <v>13432</v>
      </c>
      <c r="N457" s="152">
        <v>7</v>
      </c>
      <c r="O457" s="210">
        <v>5288</v>
      </c>
      <c r="P457" s="210">
        <f t="shared" si="120"/>
        <v>8151</v>
      </c>
      <c r="Q457" s="152">
        <v>214</v>
      </c>
      <c r="R457" s="152">
        <v>2233</v>
      </c>
      <c r="S457" s="152">
        <v>1527</v>
      </c>
      <c r="T457" s="152">
        <v>7254</v>
      </c>
      <c r="U457" s="152">
        <v>558</v>
      </c>
      <c r="V457" s="152">
        <v>182</v>
      </c>
      <c r="W457" s="152">
        <v>1471</v>
      </c>
      <c r="X457" s="210">
        <v>12</v>
      </c>
      <c r="Y457" s="210">
        <v>49</v>
      </c>
      <c r="Z457" s="210">
        <v>79</v>
      </c>
      <c r="AA457" s="210">
        <v>78</v>
      </c>
      <c r="AB457" s="210">
        <v>424</v>
      </c>
      <c r="AC457" s="210">
        <v>2678</v>
      </c>
      <c r="AD457" s="210">
        <v>4448</v>
      </c>
      <c r="AE457" s="210">
        <v>5671</v>
      </c>
      <c r="AF457" s="152">
        <v>40</v>
      </c>
      <c r="AG457" s="152">
        <v>981</v>
      </c>
      <c r="AH457" s="152">
        <v>2246</v>
      </c>
      <c r="AI457" s="152">
        <v>8524</v>
      </c>
      <c r="AJ457" s="152">
        <v>44</v>
      </c>
      <c r="AK457" s="152">
        <v>1604</v>
      </c>
      <c r="AL457" s="210">
        <f t="shared" si="121"/>
        <v>9921</v>
      </c>
      <c r="AM457" s="210">
        <v>3518</v>
      </c>
      <c r="AN457" s="152">
        <v>2952</v>
      </c>
      <c r="AO457" s="152">
        <v>9905</v>
      </c>
      <c r="AP457" s="152">
        <v>343</v>
      </c>
      <c r="AQ457" s="152">
        <v>239</v>
      </c>
      <c r="AR457" s="210">
        <v>2231</v>
      </c>
      <c r="AS457" s="210">
        <v>10904</v>
      </c>
      <c r="AT457" s="210">
        <v>136</v>
      </c>
      <c r="AU457" s="210">
        <v>168</v>
      </c>
      <c r="AV457" s="152">
        <v>10784</v>
      </c>
      <c r="AW457" s="152">
        <v>2532</v>
      </c>
      <c r="AX457" s="152">
        <v>123</v>
      </c>
      <c r="AY457" s="210">
        <v>564</v>
      </c>
      <c r="AZ457" s="210">
        <v>12698</v>
      </c>
      <c r="BA457" s="210">
        <v>5</v>
      </c>
      <c r="BB457" s="210">
        <v>172</v>
      </c>
      <c r="BC457" s="152">
        <f t="shared" si="122"/>
        <v>12</v>
      </c>
      <c r="BD457" s="152">
        <v>0</v>
      </c>
      <c r="BE457" s="152">
        <f t="shared" si="123"/>
        <v>13047</v>
      </c>
      <c r="BF457" s="152">
        <v>29</v>
      </c>
      <c r="BG457" s="152">
        <f t="shared" si="124"/>
        <v>380</v>
      </c>
      <c r="BH457" s="152">
        <v>0</v>
      </c>
      <c r="BI457" s="475" t="s">
        <v>97</v>
      </c>
      <c r="BJ457" s="152">
        <v>1572</v>
      </c>
    </row>
    <row r="458" spans="1:62" x14ac:dyDescent="0.25">
      <c r="A458" t="s">
        <v>98</v>
      </c>
      <c r="G458" s="179">
        <v>44621</v>
      </c>
      <c r="H458" s="152">
        <f t="shared" si="117"/>
        <v>13454</v>
      </c>
      <c r="I458" s="152">
        <v>15</v>
      </c>
      <c r="J458" s="216">
        <f t="shared" ref="J458:J480" si="126">H458*100000/620249</f>
        <v>2169.1288498651347</v>
      </c>
      <c r="K458" s="217">
        <f t="shared" si="119"/>
        <v>0.11161544757794672</v>
      </c>
      <c r="L458" s="152">
        <v>0</v>
      </c>
      <c r="M458" s="152">
        <v>13447</v>
      </c>
      <c r="N458" s="152">
        <v>7</v>
      </c>
      <c r="O458" s="210">
        <v>5296</v>
      </c>
      <c r="P458" s="210">
        <f t="shared" si="120"/>
        <v>8158</v>
      </c>
      <c r="Q458" s="152">
        <v>214</v>
      </c>
      <c r="R458" s="152">
        <v>2233</v>
      </c>
      <c r="S458" s="152">
        <v>1527</v>
      </c>
      <c r="T458" s="152">
        <v>7267</v>
      </c>
      <c r="U458" s="152">
        <v>559</v>
      </c>
      <c r="V458" s="152">
        <v>182</v>
      </c>
      <c r="W458" s="152">
        <v>1472</v>
      </c>
      <c r="X458" s="210">
        <v>12</v>
      </c>
      <c r="Y458" s="210">
        <v>49</v>
      </c>
      <c r="Z458" s="210">
        <v>79</v>
      </c>
      <c r="AA458" s="210">
        <v>78</v>
      </c>
      <c r="AB458" s="210">
        <v>424</v>
      </c>
      <c r="AC458" s="210">
        <v>2681</v>
      </c>
      <c r="AD458" s="210">
        <v>4449</v>
      </c>
      <c r="AE458" s="210">
        <v>5682</v>
      </c>
      <c r="AF458" s="152">
        <v>40</v>
      </c>
      <c r="AG458" s="152">
        <v>984</v>
      </c>
      <c r="AH458" s="152">
        <v>2246</v>
      </c>
      <c r="AI458" s="152">
        <v>8535</v>
      </c>
      <c r="AJ458" s="152">
        <v>44</v>
      </c>
      <c r="AK458" s="152">
        <v>1605</v>
      </c>
      <c r="AL458" s="210">
        <f t="shared" si="121"/>
        <v>9933</v>
      </c>
      <c r="AM458" s="210">
        <v>3521</v>
      </c>
      <c r="AN458" s="152">
        <v>2954</v>
      </c>
      <c r="AO458" s="152">
        <v>9916</v>
      </c>
      <c r="AP458" s="152">
        <v>345</v>
      </c>
      <c r="AQ458" s="152">
        <v>239</v>
      </c>
      <c r="AR458" s="210">
        <v>2233</v>
      </c>
      <c r="AS458" s="210">
        <v>10915</v>
      </c>
      <c r="AT458" s="210">
        <v>136</v>
      </c>
      <c r="AU458" s="210">
        <v>170</v>
      </c>
      <c r="AV458" s="152">
        <v>10797</v>
      </c>
      <c r="AW458" s="152">
        <v>2533</v>
      </c>
      <c r="AX458" s="152">
        <v>124</v>
      </c>
      <c r="AY458" s="210">
        <v>564</v>
      </c>
      <c r="AZ458" s="210">
        <v>12711</v>
      </c>
      <c r="BA458" s="210">
        <v>5</v>
      </c>
      <c r="BB458" s="210">
        <v>174</v>
      </c>
      <c r="BC458" s="152">
        <f t="shared" si="122"/>
        <v>12</v>
      </c>
      <c r="BD458" s="152">
        <v>0</v>
      </c>
      <c r="BE458" s="152">
        <f t="shared" si="123"/>
        <v>13062</v>
      </c>
      <c r="BF458" s="152">
        <v>15</v>
      </c>
      <c r="BG458" s="152">
        <f t="shared" si="124"/>
        <v>380</v>
      </c>
      <c r="BH458" s="152">
        <v>0</v>
      </c>
      <c r="BI458" s="475" t="s">
        <v>97</v>
      </c>
      <c r="BJ458" s="152">
        <v>1578</v>
      </c>
    </row>
    <row r="459" spans="1:62" x14ac:dyDescent="0.25">
      <c r="A459" t="s">
        <v>98</v>
      </c>
      <c r="G459" s="179">
        <v>44622</v>
      </c>
      <c r="H459" s="152">
        <f t="shared" si="117"/>
        <v>13486</v>
      </c>
      <c r="I459" s="152">
        <v>32</v>
      </c>
      <c r="J459" s="216">
        <f t="shared" si="126"/>
        <v>2174.2880681790698</v>
      </c>
      <c r="K459" s="217">
        <f t="shared" si="119"/>
        <v>0.23784748030325886</v>
      </c>
      <c r="L459" s="152">
        <v>0</v>
      </c>
      <c r="M459" s="152">
        <v>13479</v>
      </c>
      <c r="N459" s="152">
        <v>7</v>
      </c>
      <c r="O459" s="210">
        <v>5310</v>
      </c>
      <c r="P459" s="210">
        <f t="shared" si="120"/>
        <v>8176</v>
      </c>
      <c r="Q459" s="152">
        <v>215</v>
      </c>
      <c r="R459" s="152">
        <v>2233</v>
      </c>
      <c r="S459" s="152">
        <v>1527</v>
      </c>
      <c r="T459" s="152">
        <v>7296</v>
      </c>
      <c r="U459" s="152">
        <v>559</v>
      </c>
      <c r="V459" s="152">
        <v>182</v>
      </c>
      <c r="W459" s="152">
        <v>1474</v>
      </c>
      <c r="X459" s="210">
        <v>12</v>
      </c>
      <c r="Y459" s="210">
        <v>49</v>
      </c>
      <c r="Z459" s="210">
        <v>80</v>
      </c>
      <c r="AA459" s="210">
        <v>78</v>
      </c>
      <c r="AB459" s="210">
        <v>424</v>
      </c>
      <c r="AC459" s="210">
        <v>2683</v>
      </c>
      <c r="AD459" s="210">
        <v>4454</v>
      </c>
      <c r="AE459" s="210">
        <v>5706</v>
      </c>
      <c r="AF459" s="152">
        <v>40</v>
      </c>
      <c r="AG459" s="152">
        <v>984</v>
      </c>
      <c r="AH459" s="152">
        <v>2246</v>
      </c>
      <c r="AI459" s="152">
        <v>8561</v>
      </c>
      <c r="AJ459" s="152">
        <v>44</v>
      </c>
      <c r="AK459" s="152">
        <v>1611</v>
      </c>
      <c r="AL459" s="210">
        <f t="shared" si="121"/>
        <v>9955</v>
      </c>
      <c r="AM459" s="210">
        <v>3531</v>
      </c>
      <c r="AN459" s="152">
        <v>2958</v>
      </c>
      <c r="AO459" s="152">
        <v>9944</v>
      </c>
      <c r="AP459" s="152">
        <v>345</v>
      </c>
      <c r="AQ459" s="152">
        <v>239</v>
      </c>
      <c r="AR459" s="210">
        <v>2237</v>
      </c>
      <c r="AS459" s="210">
        <v>10943</v>
      </c>
      <c r="AT459" s="210">
        <v>136</v>
      </c>
      <c r="AU459" s="210">
        <v>170</v>
      </c>
      <c r="AV459" s="152">
        <v>10825</v>
      </c>
      <c r="AW459" s="152">
        <v>2537</v>
      </c>
      <c r="AX459" s="152">
        <v>124</v>
      </c>
      <c r="AY459" s="210">
        <v>564</v>
      </c>
      <c r="AZ459" s="210">
        <v>12743</v>
      </c>
      <c r="BA459" s="210">
        <v>5</v>
      </c>
      <c r="BB459" s="210">
        <v>174</v>
      </c>
      <c r="BC459" s="152">
        <f t="shared" si="122"/>
        <v>12</v>
      </c>
      <c r="BD459" s="152">
        <v>0</v>
      </c>
      <c r="BE459" s="152">
        <f t="shared" si="123"/>
        <v>13092</v>
      </c>
      <c r="BF459" s="152">
        <v>30</v>
      </c>
      <c r="BG459" s="152">
        <f t="shared" si="124"/>
        <v>382</v>
      </c>
      <c r="BH459" s="152">
        <v>2</v>
      </c>
      <c r="BI459" s="475" t="s">
        <v>97</v>
      </c>
      <c r="BJ459" s="152">
        <v>1583</v>
      </c>
    </row>
    <row r="460" spans="1:62" x14ac:dyDescent="0.25">
      <c r="A460" t="s">
        <v>98</v>
      </c>
      <c r="G460" s="179">
        <v>44623</v>
      </c>
      <c r="H460" s="152">
        <f t="shared" si="117"/>
        <v>13497</v>
      </c>
      <c r="I460" s="152">
        <v>11</v>
      </c>
      <c r="J460" s="216">
        <f t="shared" si="126"/>
        <v>2176.0615494744852</v>
      </c>
      <c r="K460" s="217">
        <f t="shared" si="119"/>
        <v>8.1566068515499524E-2</v>
      </c>
      <c r="L460" s="152">
        <v>0</v>
      </c>
      <c r="M460" s="152">
        <v>13490</v>
      </c>
      <c r="N460" s="152">
        <v>7</v>
      </c>
      <c r="O460" s="210">
        <v>5314</v>
      </c>
      <c r="P460" s="210">
        <f t="shared" si="120"/>
        <v>8183</v>
      </c>
      <c r="Q460" s="152">
        <v>215</v>
      </c>
      <c r="R460" s="152">
        <v>2234</v>
      </c>
      <c r="S460" s="152">
        <v>1527</v>
      </c>
      <c r="T460" s="152">
        <v>7306</v>
      </c>
      <c r="U460" s="152">
        <v>559</v>
      </c>
      <c r="V460" s="152">
        <v>182</v>
      </c>
      <c r="W460" s="152">
        <v>1474</v>
      </c>
      <c r="X460" s="210">
        <v>12</v>
      </c>
      <c r="Y460" s="210">
        <v>49</v>
      </c>
      <c r="Z460" s="210">
        <v>80</v>
      </c>
      <c r="AA460" s="210">
        <v>78</v>
      </c>
      <c r="AB460" s="210">
        <v>424</v>
      </c>
      <c r="AC460" s="210">
        <v>2683</v>
      </c>
      <c r="AD460" s="210">
        <v>4456</v>
      </c>
      <c r="AE460" s="210">
        <v>5715</v>
      </c>
      <c r="AF460" s="152">
        <v>40</v>
      </c>
      <c r="AG460" s="152">
        <v>984</v>
      </c>
      <c r="AH460" s="152">
        <v>2247</v>
      </c>
      <c r="AI460" s="152">
        <v>8571</v>
      </c>
      <c r="AJ460" s="152">
        <v>44</v>
      </c>
      <c r="AK460" s="152">
        <v>1611</v>
      </c>
      <c r="AL460" s="210">
        <f t="shared" si="121"/>
        <v>9961</v>
      </c>
      <c r="AM460" s="210">
        <v>3536</v>
      </c>
      <c r="AN460" s="152">
        <v>2959</v>
      </c>
      <c r="AO460" s="152">
        <v>9954</v>
      </c>
      <c r="AP460" s="152">
        <v>345</v>
      </c>
      <c r="AQ460" s="152">
        <v>239</v>
      </c>
      <c r="AR460" s="210">
        <v>2238</v>
      </c>
      <c r="AS460" s="210">
        <v>10953</v>
      </c>
      <c r="AT460" s="210">
        <v>136</v>
      </c>
      <c r="AU460" s="210">
        <v>170</v>
      </c>
      <c r="AV460" s="152">
        <v>10835</v>
      </c>
      <c r="AW460" s="152">
        <v>2538</v>
      </c>
      <c r="AX460" s="152">
        <v>124</v>
      </c>
      <c r="AY460" s="210">
        <v>564</v>
      </c>
      <c r="AZ460" s="210">
        <v>12754</v>
      </c>
      <c r="BA460" s="210">
        <v>5</v>
      </c>
      <c r="BB460" s="210">
        <v>174</v>
      </c>
      <c r="BC460" s="152">
        <f t="shared" si="122"/>
        <v>12</v>
      </c>
      <c r="BD460" s="152">
        <v>0</v>
      </c>
      <c r="BE460" s="152">
        <f t="shared" si="123"/>
        <v>13103</v>
      </c>
      <c r="BF460" s="152">
        <v>11</v>
      </c>
      <c r="BG460" s="152">
        <f t="shared" si="124"/>
        <v>382</v>
      </c>
      <c r="BH460" s="152">
        <v>0</v>
      </c>
      <c r="BI460" s="475" t="s">
        <v>97</v>
      </c>
      <c r="BJ460" s="152">
        <v>1588</v>
      </c>
    </row>
    <row r="461" spans="1:62" x14ac:dyDescent="0.25">
      <c r="A461" t="s">
        <v>98</v>
      </c>
      <c r="G461" s="179">
        <v>44624</v>
      </c>
      <c r="H461" s="152">
        <f t="shared" si="117"/>
        <v>13545</v>
      </c>
      <c r="I461" s="152">
        <v>48</v>
      </c>
      <c r="J461" s="216">
        <f t="shared" si="126"/>
        <v>2183.8003769453881</v>
      </c>
      <c r="K461" s="217">
        <f t="shared" si="119"/>
        <v>0.35563458546343441</v>
      </c>
      <c r="L461" s="152">
        <v>0</v>
      </c>
      <c r="M461" s="152">
        <v>13538</v>
      </c>
      <c r="N461" s="152">
        <v>7</v>
      </c>
      <c r="O461" s="210">
        <v>5333</v>
      </c>
      <c r="P461" s="210">
        <f t="shared" si="120"/>
        <v>8212</v>
      </c>
      <c r="Q461" s="152">
        <v>215</v>
      </c>
      <c r="R461" s="152">
        <v>2241</v>
      </c>
      <c r="S461" s="152">
        <v>1530</v>
      </c>
      <c r="T461" s="152">
        <v>7326</v>
      </c>
      <c r="U461" s="152">
        <v>563</v>
      </c>
      <c r="V461" s="152">
        <v>182</v>
      </c>
      <c r="W461" s="152">
        <v>1488</v>
      </c>
      <c r="X461" s="210">
        <v>12</v>
      </c>
      <c r="Y461" s="210">
        <v>49</v>
      </c>
      <c r="Z461" s="210">
        <v>80</v>
      </c>
      <c r="AA461" s="210">
        <v>78</v>
      </c>
      <c r="AB461" s="210">
        <v>425</v>
      </c>
      <c r="AC461" s="210">
        <v>2692</v>
      </c>
      <c r="AD461" s="210">
        <v>4468</v>
      </c>
      <c r="AE461" s="210">
        <v>5741</v>
      </c>
      <c r="AF461" s="152">
        <v>40</v>
      </c>
      <c r="AG461" s="152">
        <v>988</v>
      </c>
      <c r="AH461" s="152">
        <v>2254</v>
      </c>
      <c r="AI461" s="152">
        <v>8603</v>
      </c>
      <c r="AJ461" s="152">
        <v>44</v>
      </c>
      <c r="AK461" s="152">
        <v>1616</v>
      </c>
      <c r="AL461" s="210">
        <f t="shared" si="121"/>
        <v>9994</v>
      </c>
      <c r="AM461" s="210">
        <v>3551</v>
      </c>
      <c r="AN461" s="152">
        <v>2978</v>
      </c>
      <c r="AO461" s="152">
        <v>9983</v>
      </c>
      <c r="AP461" s="152">
        <v>345</v>
      </c>
      <c r="AQ461" s="152">
        <v>239</v>
      </c>
      <c r="AR461" s="210">
        <v>2257</v>
      </c>
      <c r="AS461" s="210">
        <v>10982</v>
      </c>
      <c r="AT461" s="210">
        <v>136</v>
      </c>
      <c r="AU461" s="210">
        <v>170</v>
      </c>
      <c r="AV461" s="152">
        <v>10864</v>
      </c>
      <c r="AW461" s="152">
        <v>2557</v>
      </c>
      <c r="AX461" s="152">
        <v>124</v>
      </c>
      <c r="AY461" s="210">
        <v>566</v>
      </c>
      <c r="AZ461" s="210">
        <v>12800</v>
      </c>
      <c r="BA461" s="210">
        <v>5</v>
      </c>
      <c r="BB461" s="210">
        <v>174</v>
      </c>
      <c r="BC461" s="152">
        <f t="shared" si="122"/>
        <v>12</v>
      </c>
      <c r="BD461" s="152">
        <v>0</v>
      </c>
      <c r="BE461" s="152">
        <f t="shared" si="123"/>
        <v>13151</v>
      </c>
      <c r="BF461" s="152">
        <v>48</v>
      </c>
      <c r="BG461" s="152">
        <f t="shared" si="124"/>
        <v>382</v>
      </c>
      <c r="BH461" s="152">
        <v>0</v>
      </c>
      <c r="BI461" s="475" t="s">
        <v>97</v>
      </c>
      <c r="BJ461" s="152">
        <v>1592</v>
      </c>
    </row>
    <row r="462" spans="1:62" x14ac:dyDescent="0.25">
      <c r="A462" t="s">
        <v>98</v>
      </c>
      <c r="G462" s="179">
        <v>44625</v>
      </c>
      <c r="H462" s="152">
        <f t="shared" si="117"/>
        <v>13562</v>
      </c>
      <c r="I462" s="152">
        <v>17</v>
      </c>
      <c r="J462" s="216">
        <f t="shared" si="126"/>
        <v>2186.5412116746661</v>
      </c>
      <c r="K462" s="217">
        <f t="shared" si="119"/>
        <v>0.12550756736803237</v>
      </c>
      <c r="L462" s="152">
        <v>0</v>
      </c>
      <c r="M462" s="152">
        <v>13555</v>
      </c>
      <c r="N462" s="152">
        <v>7</v>
      </c>
      <c r="O462" s="210">
        <v>5337</v>
      </c>
      <c r="P462" s="210">
        <f t="shared" si="120"/>
        <v>8225</v>
      </c>
      <c r="Q462" s="152">
        <v>215</v>
      </c>
      <c r="R462" s="152">
        <v>2242</v>
      </c>
      <c r="S462" s="152">
        <v>1530</v>
      </c>
      <c r="T462" s="152">
        <v>7341</v>
      </c>
      <c r="U462" s="152">
        <v>563</v>
      </c>
      <c r="V462" s="152">
        <v>182</v>
      </c>
      <c r="W462" s="152">
        <v>1489</v>
      </c>
      <c r="X462" s="210">
        <v>12</v>
      </c>
      <c r="Y462" s="210">
        <v>49</v>
      </c>
      <c r="Z462" s="210">
        <v>80</v>
      </c>
      <c r="AA462" s="210">
        <v>78</v>
      </c>
      <c r="AB462" s="210">
        <v>425</v>
      </c>
      <c r="AC462" s="210">
        <v>2692</v>
      </c>
      <c r="AD462" s="210">
        <v>4473</v>
      </c>
      <c r="AE462" s="210">
        <v>5753</v>
      </c>
      <c r="AF462" s="152">
        <v>40</v>
      </c>
      <c r="AG462" s="152">
        <v>989</v>
      </c>
      <c r="AH462" s="152">
        <v>2255</v>
      </c>
      <c r="AI462" s="152">
        <v>8615</v>
      </c>
      <c r="AJ462" s="152">
        <v>44</v>
      </c>
      <c r="AK462" s="152">
        <v>1619</v>
      </c>
      <c r="AL462" s="210">
        <f t="shared" si="121"/>
        <v>10004</v>
      </c>
      <c r="AM462" s="210">
        <v>3558</v>
      </c>
      <c r="AN462" s="152">
        <v>2979</v>
      </c>
      <c r="AO462" s="152">
        <v>9998</v>
      </c>
      <c r="AP462" s="152">
        <v>346</v>
      </c>
      <c r="AQ462" s="152">
        <v>239</v>
      </c>
      <c r="AR462" s="210">
        <v>2258</v>
      </c>
      <c r="AS462" s="210">
        <v>10997</v>
      </c>
      <c r="AT462" s="210">
        <v>136</v>
      </c>
      <c r="AU462" s="210">
        <v>171</v>
      </c>
      <c r="AV462" s="152">
        <v>10880</v>
      </c>
      <c r="AW462" s="152">
        <v>2558</v>
      </c>
      <c r="AX462" s="152">
        <v>124</v>
      </c>
      <c r="AY462" s="210">
        <v>566</v>
      </c>
      <c r="AZ462" s="210">
        <v>12816</v>
      </c>
      <c r="BA462" s="210">
        <v>5</v>
      </c>
      <c r="BB462" s="210">
        <v>175</v>
      </c>
      <c r="BC462" s="152">
        <f t="shared" si="122"/>
        <v>12</v>
      </c>
      <c r="BD462" s="152">
        <v>0</v>
      </c>
      <c r="BE462" s="152">
        <f t="shared" si="123"/>
        <v>13167</v>
      </c>
      <c r="BF462" s="152">
        <v>16</v>
      </c>
      <c r="BG462" s="152">
        <f t="shared" si="124"/>
        <v>383</v>
      </c>
      <c r="BH462" s="152">
        <v>1</v>
      </c>
      <c r="BI462" s="475" t="s">
        <v>97</v>
      </c>
      <c r="BJ462" s="152">
        <v>1596</v>
      </c>
    </row>
    <row r="463" spans="1:62" x14ac:dyDescent="0.25">
      <c r="A463" t="s">
        <v>98</v>
      </c>
      <c r="G463" s="179">
        <v>44626</v>
      </c>
      <c r="H463" s="152">
        <f t="shared" si="117"/>
        <v>13576</v>
      </c>
      <c r="I463" s="152">
        <v>14</v>
      </c>
      <c r="J463" s="216">
        <f t="shared" si="126"/>
        <v>2188.7983696870128</v>
      </c>
      <c r="K463" s="217">
        <f t="shared" si="119"/>
        <v>0.1032296121515941</v>
      </c>
      <c r="L463" s="152">
        <v>0</v>
      </c>
      <c r="M463" s="152">
        <v>13569</v>
      </c>
      <c r="N463" s="152">
        <v>7</v>
      </c>
      <c r="O463" s="210">
        <v>5340</v>
      </c>
      <c r="P463" s="210">
        <f t="shared" si="120"/>
        <v>8236</v>
      </c>
      <c r="Q463" s="152">
        <v>216</v>
      </c>
      <c r="R463" s="152">
        <v>2243</v>
      </c>
      <c r="S463" s="152">
        <v>1530</v>
      </c>
      <c r="T463" s="152">
        <v>7353</v>
      </c>
      <c r="U463" s="152">
        <v>563</v>
      </c>
      <c r="V463" s="152">
        <v>182</v>
      </c>
      <c r="W463" s="152">
        <v>1489</v>
      </c>
      <c r="X463" s="210">
        <v>12</v>
      </c>
      <c r="Y463" s="210">
        <v>49</v>
      </c>
      <c r="Z463" s="210">
        <v>80</v>
      </c>
      <c r="AA463" s="210">
        <v>79</v>
      </c>
      <c r="AB463" s="210">
        <v>425</v>
      </c>
      <c r="AC463" s="210">
        <v>2692</v>
      </c>
      <c r="AD463" s="210">
        <v>4476</v>
      </c>
      <c r="AE463" s="210">
        <v>5763</v>
      </c>
      <c r="AF463" s="152">
        <v>40</v>
      </c>
      <c r="AG463" s="152">
        <v>990</v>
      </c>
      <c r="AH463" s="152">
        <v>2256</v>
      </c>
      <c r="AI463" s="152">
        <v>8627</v>
      </c>
      <c r="AJ463" s="152">
        <v>44</v>
      </c>
      <c r="AK463" s="152">
        <v>1619</v>
      </c>
      <c r="AL463" s="210">
        <f t="shared" si="121"/>
        <v>10014</v>
      </c>
      <c r="AM463" s="210">
        <v>3562</v>
      </c>
      <c r="AN463" s="152">
        <v>2983</v>
      </c>
      <c r="AO463" s="152">
        <v>10007</v>
      </c>
      <c r="AP463" s="152">
        <v>347</v>
      </c>
      <c r="AQ463" s="152">
        <v>239</v>
      </c>
      <c r="AR463" s="210">
        <v>2262</v>
      </c>
      <c r="AS463" s="210">
        <v>11006</v>
      </c>
      <c r="AT463" s="210">
        <v>136</v>
      </c>
      <c r="AU463" s="210">
        <v>172</v>
      </c>
      <c r="AV463" s="152">
        <v>10890</v>
      </c>
      <c r="AW463" s="152">
        <v>2560</v>
      </c>
      <c r="AX463" s="152">
        <v>126</v>
      </c>
      <c r="AY463" s="210">
        <v>566</v>
      </c>
      <c r="AZ463" s="210">
        <v>12829</v>
      </c>
      <c r="BA463" s="210">
        <v>5</v>
      </c>
      <c r="BB463" s="210">
        <v>176</v>
      </c>
      <c r="BC463" s="152">
        <f t="shared" si="122"/>
        <v>12</v>
      </c>
      <c r="BD463" s="152">
        <v>0</v>
      </c>
      <c r="BE463" s="152">
        <f t="shared" si="123"/>
        <v>13180</v>
      </c>
      <c r="BF463" s="152">
        <v>13</v>
      </c>
      <c r="BG463" s="152">
        <f t="shared" si="124"/>
        <v>384</v>
      </c>
      <c r="BH463" s="152">
        <v>1</v>
      </c>
      <c r="BI463" s="475" t="s">
        <v>97</v>
      </c>
      <c r="BJ463" s="152">
        <v>1603</v>
      </c>
    </row>
    <row r="464" spans="1:62" x14ac:dyDescent="0.25">
      <c r="A464" t="s">
        <v>98</v>
      </c>
      <c r="G464" s="179">
        <v>44627</v>
      </c>
      <c r="H464" s="152">
        <f t="shared" si="117"/>
        <v>13591</v>
      </c>
      <c r="I464" s="152">
        <v>15</v>
      </c>
      <c r="J464" s="216">
        <f t="shared" si="126"/>
        <v>2191.2167532716699</v>
      </c>
      <c r="K464" s="217">
        <f t="shared" si="119"/>
        <v>0.11048909840896215</v>
      </c>
      <c r="L464" s="152">
        <v>0</v>
      </c>
      <c r="M464" s="152">
        <v>13584</v>
      </c>
      <c r="N464" s="152">
        <v>7</v>
      </c>
      <c r="O464" s="210">
        <v>5344</v>
      </c>
      <c r="P464" s="210">
        <f t="shared" si="120"/>
        <v>8247</v>
      </c>
      <c r="Q464" s="152">
        <v>216</v>
      </c>
      <c r="R464" s="152">
        <v>2243</v>
      </c>
      <c r="S464" s="152">
        <v>1531</v>
      </c>
      <c r="T464" s="152">
        <v>7367</v>
      </c>
      <c r="U464" s="152">
        <v>563</v>
      </c>
      <c r="V464" s="152">
        <v>182</v>
      </c>
      <c r="W464" s="152">
        <v>1489</v>
      </c>
      <c r="X464" s="210">
        <v>12</v>
      </c>
      <c r="Y464" s="210">
        <v>49</v>
      </c>
      <c r="Z464" s="210">
        <v>80</v>
      </c>
      <c r="AA464" s="210">
        <v>79</v>
      </c>
      <c r="AB464" s="210">
        <v>425</v>
      </c>
      <c r="AC464" s="210">
        <v>2692</v>
      </c>
      <c r="AD464" s="210">
        <v>4481</v>
      </c>
      <c r="AE464" s="210">
        <v>5773</v>
      </c>
      <c r="AF464" s="152">
        <v>40</v>
      </c>
      <c r="AG464" s="152">
        <v>990</v>
      </c>
      <c r="AH464" s="152">
        <v>2257</v>
      </c>
      <c r="AI464" s="152">
        <v>8637</v>
      </c>
      <c r="AJ464" s="152">
        <v>44</v>
      </c>
      <c r="AK464" s="152">
        <v>1623</v>
      </c>
      <c r="AL464" s="210">
        <f t="shared" si="121"/>
        <v>10022</v>
      </c>
      <c r="AM464" s="210">
        <v>3569</v>
      </c>
      <c r="AN464" s="152">
        <v>2984</v>
      </c>
      <c r="AO464" s="152">
        <v>10021</v>
      </c>
      <c r="AP464" s="152">
        <v>347</v>
      </c>
      <c r="AQ464" s="152">
        <v>239</v>
      </c>
      <c r="AR464" s="210">
        <v>2263</v>
      </c>
      <c r="AS464" s="210">
        <v>11020</v>
      </c>
      <c r="AT464" s="210">
        <v>136</v>
      </c>
      <c r="AU464" s="210">
        <v>172</v>
      </c>
      <c r="AV464" s="152">
        <v>10903</v>
      </c>
      <c r="AW464" s="152">
        <v>2561</v>
      </c>
      <c r="AX464" s="152">
        <v>127</v>
      </c>
      <c r="AY464" s="210">
        <v>566</v>
      </c>
      <c r="AZ464" s="210">
        <v>12844</v>
      </c>
      <c r="BA464" s="210">
        <v>5</v>
      </c>
      <c r="BB464" s="210">
        <v>176</v>
      </c>
      <c r="BC464" s="152">
        <f t="shared" si="122"/>
        <v>12</v>
      </c>
      <c r="BD464" s="152">
        <v>0</v>
      </c>
      <c r="BE464" s="152">
        <f t="shared" si="123"/>
        <v>13195</v>
      </c>
      <c r="BF464" s="152">
        <v>15</v>
      </c>
      <c r="BG464" s="152">
        <f t="shared" si="124"/>
        <v>384</v>
      </c>
      <c r="BH464" s="152">
        <v>0</v>
      </c>
      <c r="BI464" s="475" t="s">
        <v>97</v>
      </c>
      <c r="BJ464" s="152">
        <v>1608</v>
      </c>
    </row>
    <row r="465" spans="1:62" x14ac:dyDescent="0.25">
      <c r="A465" t="s">
        <v>98</v>
      </c>
      <c r="G465" s="179">
        <v>44628</v>
      </c>
      <c r="H465" s="152">
        <f t="shared" si="117"/>
        <v>13612</v>
      </c>
      <c r="I465" s="152">
        <v>21</v>
      </c>
      <c r="J465" s="216">
        <f t="shared" si="126"/>
        <v>2194.60249029019</v>
      </c>
      <c r="K465" s="217">
        <f t="shared" si="119"/>
        <v>0.15451401662865294</v>
      </c>
      <c r="L465" s="152">
        <v>0</v>
      </c>
      <c r="M465" s="152">
        <v>13605</v>
      </c>
      <c r="N465" s="152">
        <v>7</v>
      </c>
      <c r="O465" s="210">
        <v>5355</v>
      </c>
      <c r="P465" s="210">
        <f t="shared" si="120"/>
        <v>8257</v>
      </c>
      <c r="Q465" s="152">
        <v>216</v>
      </c>
      <c r="R465" s="152">
        <v>2243</v>
      </c>
      <c r="S465" s="152">
        <v>1532</v>
      </c>
      <c r="T465" s="152">
        <v>7382</v>
      </c>
      <c r="U465" s="152">
        <v>563</v>
      </c>
      <c r="V465" s="152">
        <v>182</v>
      </c>
      <c r="W465" s="152">
        <v>1494</v>
      </c>
      <c r="X465" s="210">
        <v>12</v>
      </c>
      <c r="Y465" s="210">
        <v>49</v>
      </c>
      <c r="Z465" s="210">
        <v>80</v>
      </c>
      <c r="AA465" s="210">
        <v>79</v>
      </c>
      <c r="AB465" s="210">
        <v>425</v>
      </c>
      <c r="AC465" s="210">
        <v>2696</v>
      </c>
      <c r="AD465" s="210">
        <v>4485</v>
      </c>
      <c r="AE465" s="210">
        <v>5786</v>
      </c>
      <c r="AF465" s="152">
        <v>40</v>
      </c>
      <c r="AG465" s="152">
        <v>991</v>
      </c>
      <c r="AH465" s="152">
        <v>2258</v>
      </c>
      <c r="AI465" s="152">
        <v>8652</v>
      </c>
      <c r="AJ465" s="152">
        <v>44</v>
      </c>
      <c r="AK465" s="152">
        <v>1627</v>
      </c>
      <c r="AL465" s="210">
        <f t="shared" si="121"/>
        <v>10035</v>
      </c>
      <c r="AM465" s="210">
        <v>3577</v>
      </c>
      <c r="AN465" s="152">
        <v>2990</v>
      </c>
      <c r="AO465" s="152">
        <v>10035</v>
      </c>
      <c r="AP465" s="152">
        <v>348</v>
      </c>
      <c r="AQ465" s="152">
        <v>239</v>
      </c>
      <c r="AR465" s="210">
        <v>2266</v>
      </c>
      <c r="AS465" s="210">
        <v>11037</v>
      </c>
      <c r="AT465" s="210">
        <v>136</v>
      </c>
      <c r="AU465" s="210">
        <v>173</v>
      </c>
      <c r="AV465" s="152">
        <v>10920</v>
      </c>
      <c r="AW465" s="152">
        <v>2565</v>
      </c>
      <c r="AX465" s="152">
        <v>127</v>
      </c>
      <c r="AY465" s="210">
        <v>566</v>
      </c>
      <c r="AZ465" s="210">
        <v>12864</v>
      </c>
      <c r="BA465" s="210">
        <v>5</v>
      </c>
      <c r="BB465" s="210">
        <v>177</v>
      </c>
      <c r="BC465" s="152">
        <f t="shared" si="122"/>
        <v>12</v>
      </c>
      <c r="BD465" s="152">
        <v>0</v>
      </c>
      <c r="BE465" s="152">
        <f t="shared" si="123"/>
        <v>13215</v>
      </c>
      <c r="BF465" s="152">
        <v>20</v>
      </c>
      <c r="BG465" s="152">
        <f t="shared" si="124"/>
        <v>385</v>
      </c>
      <c r="BH465" s="152">
        <v>1</v>
      </c>
      <c r="BI465" s="475" t="s">
        <v>97</v>
      </c>
      <c r="BJ465" s="152">
        <v>1616</v>
      </c>
    </row>
    <row r="466" spans="1:62" x14ac:dyDescent="0.25">
      <c r="A466" t="s">
        <v>98</v>
      </c>
      <c r="G466" s="179">
        <v>44629</v>
      </c>
      <c r="H466" s="152">
        <f t="shared" si="117"/>
        <v>13619</v>
      </c>
      <c r="I466" s="152">
        <v>7</v>
      </c>
      <c r="J466" s="216">
        <f t="shared" si="126"/>
        <v>2195.7310692963633</v>
      </c>
      <c r="K466" s="217">
        <f t="shared" si="119"/>
        <v>5.1425213047309626E-2</v>
      </c>
      <c r="L466" s="152">
        <v>0</v>
      </c>
      <c r="M466" s="152">
        <v>13612</v>
      </c>
      <c r="N466" s="152">
        <v>7</v>
      </c>
      <c r="O466" s="210">
        <v>5360</v>
      </c>
      <c r="P466" s="210">
        <f t="shared" si="120"/>
        <v>8259</v>
      </c>
      <c r="Q466" s="152">
        <v>216</v>
      </c>
      <c r="R466" s="152">
        <v>2244</v>
      </c>
      <c r="S466" s="152">
        <v>1533</v>
      </c>
      <c r="T466" s="152">
        <v>7387</v>
      </c>
      <c r="U466" s="152">
        <v>563</v>
      </c>
      <c r="V466" s="152">
        <v>182</v>
      </c>
      <c r="W466" s="152">
        <v>1494</v>
      </c>
      <c r="X466" s="210">
        <v>12</v>
      </c>
      <c r="Y466" s="210">
        <v>49</v>
      </c>
      <c r="Z466" s="210">
        <v>80</v>
      </c>
      <c r="AA466" s="210">
        <v>79</v>
      </c>
      <c r="AB466" s="210">
        <v>425</v>
      </c>
      <c r="AC466" s="210">
        <v>2696</v>
      </c>
      <c r="AD466" s="210">
        <v>4486</v>
      </c>
      <c r="AE466" s="210">
        <v>5792</v>
      </c>
      <c r="AF466" s="152">
        <v>40</v>
      </c>
      <c r="AG466" s="152">
        <v>991</v>
      </c>
      <c r="AH466" s="152">
        <v>2260</v>
      </c>
      <c r="AI466" s="152">
        <v>8657</v>
      </c>
      <c r="AJ466" s="152">
        <v>44</v>
      </c>
      <c r="AK466" s="152">
        <v>1627</v>
      </c>
      <c r="AL466" s="210">
        <f t="shared" si="121"/>
        <v>10039</v>
      </c>
      <c r="AM466" s="210">
        <v>3580</v>
      </c>
      <c r="AN466" s="152">
        <v>2993</v>
      </c>
      <c r="AO466" s="152">
        <v>10039</v>
      </c>
      <c r="AP466" s="152">
        <v>348</v>
      </c>
      <c r="AQ466" s="152">
        <v>239</v>
      </c>
      <c r="AR466" s="210">
        <v>2269</v>
      </c>
      <c r="AS466" s="210">
        <v>11041</v>
      </c>
      <c r="AT466" s="210">
        <v>136</v>
      </c>
      <c r="AU466" s="210">
        <v>173</v>
      </c>
      <c r="AV466" s="152">
        <v>10924</v>
      </c>
      <c r="AW466" s="152">
        <v>2568</v>
      </c>
      <c r="AX466" s="152">
        <v>127</v>
      </c>
      <c r="AY466" s="210">
        <v>566</v>
      </c>
      <c r="AZ466" s="210">
        <v>12871</v>
      </c>
      <c r="BA466" s="210">
        <v>5</v>
      </c>
      <c r="BB466" s="210">
        <v>177</v>
      </c>
      <c r="BC466" s="152">
        <f t="shared" si="122"/>
        <v>12</v>
      </c>
      <c r="BD466" s="152">
        <v>0</v>
      </c>
      <c r="BE466" s="152">
        <f t="shared" si="123"/>
        <v>13221</v>
      </c>
      <c r="BF466" s="152">
        <v>6</v>
      </c>
      <c r="BG466" s="152">
        <f t="shared" si="124"/>
        <v>386</v>
      </c>
      <c r="BH466" s="152">
        <v>1</v>
      </c>
      <c r="BI466" s="475" t="s">
        <v>97</v>
      </c>
      <c r="BJ466" s="152">
        <v>1622</v>
      </c>
    </row>
    <row r="467" spans="1:62" x14ac:dyDescent="0.25">
      <c r="A467" t="s">
        <v>98</v>
      </c>
      <c r="G467" s="179">
        <v>44630</v>
      </c>
      <c r="H467" s="152">
        <f t="shared" si="117"/>
        <v>13627</v>
      </c>
      <c r="I467" s="152">
        <v>8</v>
      </c>
      <c r="J467" s="216">
        <f t="shared" si="126"/>
        <v>2197.020873874847</v>
      </c>
      <c r="K467" s="217">
        <f t="shared" si="119"/>
        <v>5.8741464130989129E-2</v>
      </c>
      <c r="L467" s="152">
        <v>0</v>
      </c>
      <c r="M467" s="152">
        <v>13620</v>
      </c>
      <c r="N467" s="152">
        <v>7</v>
      </c>
      <c r="O467" s="210">
        <v>5364</v>
      </c>
      <c r="P467" s="210">
        <f t="shared" si="120"/>
        <v>8263</v>
      </c>
      <c r="Q467" s="152">
        <v>216</v>
      </c>
      <c r="R467" s="152">
        <v>2244</v>
      </c>
      <c r="S467" s="152">
        <v>1536</v>
      </c>
      <c r="T467" s="152">
        <v>7392</v>
      </c>
      <c r="U467" s="152">
        <v>563</v>
      </c>
      <c r="V467" s="152">
        <v>182</v>
      </c>
      <c r="W467" s="152">
        <v>1494</v>
      </c>
      <c r="X467" s="210">
        <v>12</v>
      </c>
      <c r="Y467" s="210">
        <v>49</v>
      </c>
      <c r="Z467" s="210">
        <v>80</v>
      </c>
      <c r="AA467" s="210">
        <v>79</v>
      </c>
      <c r="AB467" s="210">
        <v>425</v>
      </c>
      <c r="AC467" s="210">
        <v>2699</v>
      </c>
      <c r="AD467" s="210">
        <v>4486</v>
      </c>
      <c r="AE467" s="210">
        <v>5797</v>
      </c>
      <c r="AF467" s="152">
        <v>40</v>
      </c>
      <c r="AG467" s="152">
        <v>991</v>
      </c>
      <c r="AH467" s="152">
        <v>2263</v>
      </c>
      <c r="AI467" s="152">
        <v>8661</v>
      </c>
      <c r="AJ467" s="152">
        <v>44</v>
      </c>
      <c r="AK467" s="152">
        <v>1628</v>
      </c>
      <c r="AL467" s="210">
        <f t="shared" si="121"/>
        <v>10044</v>
      </c>
      <c r="AM467" s="210">
        <v>3583</v>
      </c>
      <c r="AN467" s="152">
        <v>2996</v>
      </c>
      <c r="AO467" s="152">
        <v>10044</v>
      </c>
      <c r="AP467" s="152">
        <v>348</v>
      </c>
      <c r="AQ467" s="152">
        <v>239</v>
      </c>
      <c r="AR467" s="210">
        <v>2272</v>
      </c>
      <c r="AS467" s="210">
        <v>11046</v>
      </c>
      <c r="AT467" s="210">
        <v>136</v>
      </c>
      <c r="AU467" s="210">
        <v>173</v>
      </c>
      <c r="AV467" s="152">
        <v>10929</v>
      </c>
      <c r="AW467" s="152">
        <v>2571</v>
      </c>
      <c r="AX467" s="152">
        <v>127</v>
      </c>
      <c r="AY467" s="210">
        <v>566</v>
      </c>
      <c r="AZ467" s="210">
        <v>12879</v>
      </c>
      <c r="BA467" s="210">
        <v>5</v>
      </c>
      <c r="BB467" s="210">
        <v>177</v>
      </c>
      <c r="BC467" s="152">
        <f t="shared" si="122"/>
        <v>12</v>
      </c>
      <c r="BD467" s="152">
        <v>0</v>
      </c>
      <c r="BE467" s="152">
        <f t="shared" si="123"/>
        <v>13229</v>
      </c>
      <c r="BF467" s="152">
        <v>8</v>
      </c>
      <c r="BG467" s="152">
        <f t="shared" si="124"/>
        <v>386</v>
      </c>
      <c r="BH467" s="152">
        <v>0</v>
      </c>
      <c r="BI467" s="475" t="s">
        <v>97</v>
      </c>
      <c r="BJ467" s="152">
        <v>1628</v>
      </c>
    </row>
    <row r="468" spans="1:62" x14ac:dyDescent="0.25">
      <c r="A468" t="s">
        <v>98</v>
      </c>
      <c r="G468" s="179">
        <v>44631</v>
      </c>
      <c r="H468" s="152">
        <f t="shared" si="117"/>
        <v>13634</v>
      </c>
      <c r="I468" s="152">
        <v>7</v>
      </c>
      <c r="J468" s="216">
        <f t="shared" si="126"/>
        <v>2198.1494528810204</v>
      </c>
      <c r="K468" s="217">
        <f t="shared" si="119"/>
        <v>5.136860644309138E-2</v>
      </c>
      <c r="L468" s="152">
        <v>0</v>
      </c>
      <c r="M468" s="152">
        <v>13627</v>
      </c>
      <c r="N468" s="152">
        <v>7</v>
      </c>
      <c r="O468" s="210">
        <v>5368</v>
      </c>
      <c r="P468" s="210">
        <f t="shared" si="120"/>
        <v>8266</v>
      </c>
      <c r="Q468" s="152">
        <v>216</v>
      </c>
      <c r="R468" s="152">
        <v>2244</v>
      </c>
      <c r="S468" s="152">
        <v>1536</v>
      </c>
      <c r="T468" s="152">
        <v>7398</v>
      </c>
      <c r="U468" s="152">
        <v>564</v>
      </c>
      <c r="V468" s="152">
        <v>182</v>
      </c>
      <c r="W468" s="152">
        <v>1494</v>
      </c>
      <c r="X468" s="210">
        <v>12</v>
      </c>
      <c r="Y468" s="210">
        <v>49</v>
      </c>
      <c r="Z468" s="210">
        <v>80</v>
      </c>
      <c r="AA468" s="210">
        <v>79</v>
      </c>
      <c r="AB468" s="210">
        <v>425</v>
      </c>
      <c r="AC468" s="210">
        <v>2699</v>
      </c>
      <c r="AD468" s="210">
        <v>4488</v>
      </c>
      <c r="AE468" s="210">
        <v>5802</v>
      </c>
      <c r="AF468" s="152">
        <v>40</v>
      </c>
      <c r="AG468" s="152">
        <v>992</v>
      </c>
      <c r="AH468" s="152">
        <v>2263</v>
      </c>
      <c r="AI468" s="152">
        <v>8667</v>
      </c>
      <c r="AJ468" s="152">
        <v>44</v>
      </c>
      <c r="AK468" s="152">
        <v>1628</v>
      </c>
      <c r="AL468" s="210">
        <f t="shared" si="121"/>
        <v>10048</v>
      </c>
      <c r="AM468" s="210">
        <v>3586</v>
      </c>
      <c r="AN468" s="152">
        <v>2998</v>
      </c>
      <c r="AO468" s="152">
        <v>10049</v>
      </c>
      <c r="AP468" s="152">
        <v>348</v>
      </c>
      <c r="AQ468" s="152">
        <v>239</v>
      </c>
      <c r="AR468" s="210">
        <v>2275</v>
      </c>
      <c r="AS468" s="210">
        <v>11050</v>
      </c>
      <c r="AT468" s="210">
        <v>136</v>
      </c>
      <c r="AU468" s="210">
        <v>173</v>
      </c>
      <c r="AV468" s="152">
        <v>10933</v>
      </c>
      <c r="AW468" s="152">
        <v>2574</v>
      </c>
      <c r="AX468" s="152">
        <v>127</v>
      </c>
      <c r="AY468" s="210">
        <v>566</v>
      </c>
      <c r="AZ468" s="210">
        <v>12886</v>
      </c>
      <c r="BA468" s="210">
        <v>5</v>
      </c>
      <c r="BB468" s="210">
        <v>177</v>
      </c>
      <c r="BC468" s="152">
        <f t="shared" si="122"/>
        <v>12</v>
      </c>
      <c r="BD468" s="152">
        <v>0</v>
      </c>
      <c r="BE468" s="152">
        <f t="shared" si="123"/>
        <v>13236</v>
      </c>
      <c r="BF468" s="152">
        <v>7</v>
      </c>
      <c r="BG468" s="152">
        <f t="shared" si="124"/>
        <v>386</v>
      </c>
      <c r="BH468" s="152">
        <v>0</v>
      </c>
      <c r="BI468" s="475" t="s">
        <v>97</v>
      </c>
      <c r="BJ468" s="152">
        <v>1633</v>
      </c>
    </row>
    <row r="469" spans="1:62" x14ac:dyDescent="0.25">
      <c r="A469" t="s">
        <v>98</v>
      </c>
      <c r="G469" s="179">
        <v>44632</v>
      </c>
      <c r="H469" s="152">
        <f t="shared" si="117"/>
        <v>13640</v>
      </c>
      <c r="I469" s="152">
        <v>6</v>
      </c>
      <c r="J469" s="216">
        <f t="shared" si="126"/>
        <v>2199.1168063148834</v>
      </c>
      <c r="K469" s="217">
        <f t="shared" si="119"/>
        <v>4.4007627988847275E-2</v>
      </c>
      <c r="L469" s="152">
        <v>0</v>
      </c>
      <c r="M469" s="152">
        <v>13633</v>
      </c>
      <c r="N469" s="152">
        <v>7</v>
      </c>
      <c r="O469" s="210">
        <v>5370</v>
      </c>
      <c r="P469" s="210">
        <f t="shared" si="120"/>
        <v>8270</v>
      </c>
      <c r="Q469" s="152">
        <v>216</v>
      </c>
      <c r="R469" s="152">
        <v>2245</v>
      </c>
      <c r="S469" s="152">
        <v>1536</v>
      </c>
      <c r="T469" s="152">
        <v>7403</v>
      </c>
      <c r="U469" s="152">
        <v>564</v>
      </c>
      <c r="V469" s="152">
        <v>182</v>
      </c>
      <c r="W469" s="152">
        <v>1494</v>
      </c>
      <c r="X469" s="210">
        <v>12</v>
      </c>
      <c r="Y469" s="210">
        <v>49</v>
      </c>
      <c r="Z469" s="210">
        <v>80</v>
      </c>
      <c r="AA469" s="210">
        <v>79</v>
      </c>
      <c r="AB469" s="210">
        <v>425</v>
      </c>
      <c r="AC469" s="210">
        <v>2699</v>
      </c>
      <c r="AD469" s="210">
        <v>4490</v>
      </c>
      <c r="AE469" s="210">
        <v>5806</v>
      </c>
      <c r="AF469" s="152">
        <v>40</v>
      </c>
      <c r="AG469" s="152">
        <v>992</v>
      </c>
      <c r="AH469" s="152">
        <v>2264</v>
      </c>
      <c r="AI469" s="152">
        <v>8672</v>
      </c>
      <c r="AJ469" s="152">
        <v>44</v>
      </c>
      <c r="AK469" s="152">
        <v>1628</v>
      </c>
      <c r="AL469" s="210">
        <f t="shared" si="121"/>
        <v>10052</v>
      </c>
      <c r="AM469" s="210">
        <v>3588</v>
      </c>
      <c r="AN469" s="152">
        <v>3001</v>
      </c>
      <c r="AO469" s="152">
        <v>10052</v>
      </c>
      <c r="AP469" s="152">
        <v>348</v>
      </c>
      <c r="AQ469" s="152">
        <v>239</v>
      </c>
      <c r="AR469" s="210">
        <v>2277</v>
      </c>
      <c r="AS469" s="210">
        <v>11054</v>
      </c>
      <c r="AT469" s="210">
        <v>136</v>
      </c>
      <c r="AU469" s="210">
        <v>173</v>
      </c>
      <c r="AV469" s="152">
        <v>10937</v>
      </c>
      <c r="AW469" s="152">
        <v>2576</v>
      </c>
      <c r="AX469" s="152">
        <v>127</v>
      </c>
      <c r="AY469" s="210">
        <v>566</v>
      </c>
      <c r="AZ469" s="210">
        <v>12892</v>
      </c>
      <c r="BA469" s="210">
        <v>5</v>
      </c>
      <c r="BB469" s="210">
        <v>177</v>
      </c>
      <c r="BC469" s="152">
        <f t="shared" si="122"/>
        <v>12</v>
      </c>
      <c r="BD469" s="152">
        <v>0</v>
      </c>
      <c r="BE469" s="152">
        <f t="shared" si="123"/>
        <v>13242</v>
      </c>
      <c r="BF469" s="152">
        <v>6</v>
      </c>
      <c r="BG469" s="152">
        <f t="shared" si="124"/>
        <v>386</v>
      </c>
      <c r="BH469" s="152">
        <v>0</v>
      </c>
      <c r="BI469" s="475" t="s">
        <v>97</v>
      </c>
      <c r="BJ469" s="152">
        <v>1638</v>
      </c>
    </row>
    <row r="470" spans="1:62" x14ac:dyDescent="0.25">
      <c r="A470" t="s">
        <v>98</v>
      </c>
      <c r="G470" s="179">
        <v>44633</v>
      </c>
      <c r="H470" s="152">
        <f t="shared" ref="H470:H480" si="127">H469+I470</f>
        <v>13647</v>
      </c>
      <c r="I470" s="152">
        <v>7</v>
      </c>
      <c r="J470" s="216">
        <f t="shared" si="126"/>
        <v>2200.2453853210563</v>
      </c>
      <c r="K470" s="217">
        <f t="shared" ref="K470:K480" si="128">(H470*100/H469)-100</f>
        <v>5.13196480938376E-2</v>
      </c>
      <c r="L470" s="152">
        <v>0</v>
      </c>
      <c r="M470" s="152">
        <v>13640</v>
      </c>
      <c r="N470" s="152">
        <v>7</v>
      </c>
      <c r="O470" s="210">
        <v>5374</v>
      </c>
      <c r="P470" s="210">
        <f t="shared" ref="P470:P480" si="129">H470-O470</f>
        <v>8273</v>
      </c>
      <c r="Q470" s="152">
        <v>216</v>
      </c>
      <c r="R470" s="152">
        <v>2246</v>
      </c>
      <c r="S470" s="152">
        <v>1537</v>
      </c>
      <c r="T470" s="152">
        <v>7408</v>
      </c>
      <c r="U470" s="152">
        <v>564</v>
      </c>
      <c r="V470" s="152">
        <v>182</v>
      </c>
      <c r="W470" s="152">
        <v>1494</v>
      </c>
      <c r="X470" s="210">
        <v>12</v>
      </c>
      <c r="Y470" s="210">
        <v>49</v>
      </c>
      <c r="Z470" s="210">
        <v>80</v>
      </c>
      <c r="AA470" s="210">
        <v>79</v>
      </c>
      <c r="AB470" s="210">
        <v>425</v>
      </c>
      <c r="AC470" s="210">
        <v>2701</v>
      </c>
      <c r="AD470" s="210">
        <v>4490</v>
      </c>
      <c r="AE470" s="210">
        <v>5811</v>
      </c>
      <c r="AF470" s="152">
        <v>40</v>
      </c>
      <c r="AG470" s="152">
        <v>992</v>
      </c>
      <c r="AH470" s="152">
        <v>2266</v>
      </c>
      <c r="AI470" s="152">
        <v>8677</v>
      </c>
      <c r="AJ470" s="152">
        <v>44</v>
      </c>
      <c r="AK470" s="152">
        <v>1628</v>
      </c>
      <c r="AL470" s="210">
        <f t="shared" ref="AL470:AL480" si="130">SUM(H470-AM470)</f>
        <v>10056</v>
      </c>
      <c r="AM470" s="210">
        <v>3591</v>
      </c>
      <c r="AN470" s="152">
        <v>3003</v>
      </c>
      <c r="AO470" s="152">
        <v>10057</v>
      </c>
      <c r="AP470" s="152">
        <v>348</v>
      </c>
      <c r="AQ470" s="152">
        <v>239</v>
      </c>
      <c r="AR470" s="210">
        <v>2278</v>
      </c>
      <c r="AS470" s="210">
        <v>11060</v>
      </c>
      <c r="AT470" s="210">
        <v>136</v>
      </c>
      <c r="AU470" s="210">
        <v>173</v>
      </c>
      <c r="AV470" s="152">
        <v>10943</v>
      </c>
      <c r="AW470" s="152">
        <v>2577</v>
      </c>
      <c r="AX470" s="152">
        <v>127</v>
      </c>
      <c r="AY470" s="210">
        <v>566</v>
      </c>
      <c r="AZ470" s="210">
        <v>12899</v>
      </c>
      <c r="BA470" s="210">
        <v>5</v>
      </c>
      <c r="BB470" s="210">
        <v>177</v>
      </c>
      <c r="BC470" s="152">
        <f t="shared" ref="BC470:BC480" si="131">BC469+BD470</f>
        <v>12</v>
      </c>
      <c r="BD470" s="152">
        <v>0</v>
      </c>
      <c r="BE470" s="152">
        <f t="shared" ref="BE470:BE480" si="132">SUM(BE469+BF470)</f>
        <v>13247</v>
      </c>
      <c r="BF470" s="152">
        <v>5</v>
      </c>
      <c r="BG470" s="152">
        <f t="shared" ref="BG470:BG480" si="133">BG469+BH470</f>
        <v>388</v>
      </c>
      <c r="BH470" s="152">
        <v>2</v>
      </c>
      <c r="BI470" s="475" t="s">
        <v>97</v>
      </c>
      <c r="BJ470" s="152">
        <v>1645</v>
      </c>
    </row>
    <row r="471" spans="1:62" x14ac:dyDescent="0.25">
      <c r="A471" t="s">
        <v>98</v>
      </c>
      <c r="G471" s="179">
        <v>44634</v>
      </c>
      <c r="H471" s="152">
        <f t="shared" si="127"/>
        <v>13654</v>
      </c>
      <c r="I471" s="152">
        <v>7</v>
      </c>
      <c r="J471" s="216">
        <f t="shared" si="126"/>
        <v>2201.3739643272297</v>
      </c>
      <c r="K471" s="217">
        <f t="shared" si="128"/>
        <v>5.129332454019675E-2</v>
      </c>
      <c r="L471" s="152">
        <v>0</v>
      </c>
      <c r="M471" s="152">
        <v>13647</v>
      </c>
      <c r="N471" s="152">
        <v>7</v>
      </c>
      <c r="O471" s="210">
        <v>5378</v>
      </c>
      <c r="P471" s="210">
        <f t="shared" si="129"/>
        <v>8276</v>
      </c>
      <c r="Q471" s="152">
        <v>217</v>
      </c>
      <c r="R471" s="152">
        <v>2246</v>
      </c>
      <c r="S471" s="152">
        <v>1537</v>
      </c>
      <c r="T471" s="152">
        <v>7413</v>
      </c>
      <c r="U471" s="152">
        <v>564</v>
      </c>
      <c r="V471" s="152">
        <v>182</v>
      </c>
      <c r="W471" s="152">
        <v>1495</v>
      </c>
      <c r="X471" s="210">
        <v>13</v>
      </c>
      <c r="Y471" s="210">
        <v>49</v>
      </c>
      <c r="Z471" s="210">
        <v>81</v>
      </c>
      <c r="AA471" s="210">
        <v>79</v>
      </c>
      <c r="AB471" s="210">
        <v>425</v>
      </c>
      <c r="AC471" s="210">
        <v>2701</v>
      </c>
      <c r="AD471" s="210">
        <v>4490</v>
      </c>
      <c r="AE471" s="210">
        <v>5816</v>
      </c>
      <c r="AF471" s="152">
        <v>40</v>
      </c>
      <c r="AG471" s="152">
        <v>992</v>
      </c>
      <c r="AH471" s="152">
        <v>2266</v>
      </c>
      <c r="AI471" s="152">
        <v>8682</v>
      </c>
      <c r="AJ471" s="152">
        <v>44</v>
      </c>
      <c r="AK471" s="152">
        <v>1630</v>
      </c>
      <c r="AL471" s="210">
        <f t="shared" si="130"/>
        <v>10060</v>
      </c>
      <c r="AM471" s="210">
        <v>3594</v>
      </c>
      <c r="AN471" s="152">
        <v>3004</v>
      </c>
      <c r="AO471" s="152">
        <v>10063</v>
      </c>
      <c r="AP471" s="152">
        <v>348</v>
      </c>
      <c r="AQ471" s="152">
        <v>239</v>
      </c>
      <c r="AR471" s="210">
        <v>2279</v>
      </c>
      <c r="AS471" s="210">
        <v>11066</v>
      </c>
      <c r="AT471" s="210">
        <v>136</v>
      </c>
      <c r="AU471" s="210">
        <v>173</v>
      </c>
      <c r="AV471" s="152">
        <v>10949</v>
      </c>
      <c r="AW471" s="152">
        <v>2578</v>
      </c>
      <c r="AX471" s="152">
        <v>127</v>
      </c>
      <c r="AY471" s="210">
        <v>566</v>
      </c>
      <c r="AZ471" s="210">
        <v>12906</v>
      </c>
      <c r="BA471" s="210">
        <v>5</v>
      </c>
      <c r="BB471" s="210">
        <v>177</v>
      </c>
      <c r="BC471" s="152">
        <f t="shared" si="131"/>
        <v>12</v>
      </c>
      <c r="BD471" s="152">
        <v>0</v>
      </c>
      <c r="BE471" s="152">
        <f t="shared" si="132"/>
        <v>13254</v>
      </c>
      <c r="BF471" s="152">
        <v>7</v>
      </c>
      <c r="BG471" s="152">
        <f t="shared" si="133"/>
        <v>388</v>
      </c>
      <c r="BH471" s="152">
        <v>0</v>
      </c>
      <c r="BI471" s="475" t="s">
        <v>97</v>
      </c>
      <c r="BJ471" s="152">
        <v>1651</v>
      </c>
    </row>
    <row r="472" spans="1:62" x14ac:dyDescent="0.25">
      <c r="A472" t="s">
        <v>98</v>
      </c>
      <c r="G472" s="179">
        <v>44635</v>
      </c>
      <c r="H472" s="152">
        <f t="shared" si="127"/>
        <v>13658</v>
      </c>
      <c r="I472" s="152">
        <v>4</v>
      </c>
      <c r="J472" s="216">
        <f t="shared" si="126"/>
        <v>2202.0188666164718</v>
      </c>
      <c r="K472" s="217">
        <f t="shared" si="128"/>
        <v>2.9295444558371742E-2</v>
      </c>
      <c r="L472" s="152">
        <v>0</v>
      </c>
      <c r="M472" s="152">
        <v>13651</v>
      </c>
      <c r="N472" s="152">
        <v>7</v>
      </c>
      <c r="O472" s="210">
        <v>5380</v>
      </c>
      <c r="P472" s="210">
        <f t="shared" si="129"/>
        <v>8278</v>
      </c>
      <c r="Q472" s="152">
        <v>218</v>
      </c>
      <c r="R472" s="152">
        <v>2246</v>
      </c>
      <c r="S472" s="152">
        <v>1538</v>
      </c>
      <c r="T472" s="152">
        <v>7415</v>
      </c>
      <c r="U472" s="152">
        <v>564</v>
      </c>
      <c r="V472" s="152">
        <v>182</v>
      </c>
      <c r="W472" s="152">
        <v>1495</v>
      </c>
      <c r="X472" s="210">
        <v>13</v>
      </c>
      <c r="Y472" s="210">
        <v>49</v>
      </c>
      <c r="Z472" s="210">
        <v>81</v>
      </c>
      <c r="AA472" s="210">
        <v>79</v>
      </c>
      <c r="AB472" s="210">
        <v>426</v>
      </c>
      <c r="AC472" s="210">
        <v>2701</v>
      </c>
      <c r="AD472" s="210">
        <v>4492</v>
      </c>
      <c r="AE472" s="210">
        <v>5817</v>
      </c>
      <c r="AF472" s="152">
        <v>40</v>
      </c>
      <c r="AG472" s="152">
        <v>992</v>
      </c>
      <c r="AH472" s="152">
        <v>2268</v>
      </c>
      <c r="AI472" s="152">
        <v>8684</v>
      </c>
      <c r="AJ472" s="152">
        <v>44</v>
      </c>
      <c r="AK472" s="152">
        <v>1630</v>
      </c>
      <c r="AL472" s="210">
        <f t="shared" si="130"/>
        <v>10060</v>
      </c>
      <c r="AM472" s="210">
        <v>3598</v>
      </c>
      <c r="AN472" s="152">
        <v>3006</v>
      </c>
      <c r="AO472" s="152">
        <v>10065</v>
      </c>
      <c r="AP472" s="152">
        <v>348</v>
      </c>
      <c r="AQ472" s="152">
        <v>239</v>
      </c>
      <c r="AR472" s="210">
        <v>2280</v>
      </c>
      <c r="AS472" s="210">
        <v>11069</v>
      </c>
      <c r="AT472" s="210">
        <v>136</v>
      </c>
      <c r="AU472" s="210">
        <v>173</v>
      </c>
      <c r="AV472" s="152">
        <v>10952</v>
      </c>
      <c r="AW472" s="152">
        <v>2579</v>
      </c>
      <c r="AX472" s="152">
        <v>127</v>
      </c>
      <c r="AY472" s="210">
        <v>566</v>
      </c>
      <c r="AZ472" s="210">
        <v>12910</v>
      </c>
      <c r="BA472" s="210">
        <v>5</v>
      </c>
      <c r="BB472" s="210">
        <v>177</v>
      </c>
      <c r="BC472" s="152">
        <f t="shared" si="131"/>
        <v>12</v>
      </c>
      <c r="BD472" s="152">
        <v>0</v>
      </c>
      <c r="BE472" s="152">
        <f t="shared" si="132"/>
        <v>13257</v>
      </c>
      <c r="BF472" s="152">
        <v>3</v>
      </c>
      <c r="BG472" s="152">
        <f t="shared" si="133"/>
        <v>389</v>
      </c>
      <c r="BH472" s="152">
        <v>1</v>
      </c>
      <c r="BI472" s="475" t="s">
        <v>97</v>
      </c>
      <c r="BJ472" s="152">
        <v>1655</v>
      </c>
    </row>
    <row r="473" spans="1:62" x14ac:dyDescent="0.25">
      <c r="A473" t="s">
        <v>98</v>
      </c>
      <c r="G473" s="179">
        <v>44636</v>
      </c>
      <c r="H473" s="152">
        <f t="shared" si="127"/>
        <v>13668</v>
      </c>
      <c r="I473" s="152">
        <v>10</v>
      </c>
      <c r="J473" s="216">
        <f t="shared" si="126"/>
        <v>2203.6311223395765</v>
      </c>
      <c r="K473" s="217">
        <f t="shared" si="128"/>
        <v>7.3217162102793054E-2</v>
      </c>
      <c r="L473" s="152">
        <v>0</v>
      </c>
      <c r="M473" s="152">
        <v>13661</v>
      </c>
      <c r="N473" s="152">
        <v>7</v>
      </c>
      <c r="O473" s="210">
        <v>5386</v>
      </c>
      <c r="P473" s="210">
        <f t="shared" si="129"/>
        <v>8282</v>
      </c>
      <c r="Q473" s="152">
        <v>218</v>
      </c>
      <c r="R473" s="152">
        <v>2246</v>
      </c>
      <c r="S473" s="152">
        <v>1538</v>
      </c>
      <c r="T473" s="152">
        <v>7425</v>
      </c>
      <c r="U473" s="152">
        <v>564</v>
      </c>
      <c r="V473" s="152">
        <v>182</v>
      </c>
      <c r="W473" s="152">
        <v>1495</v>
      </c>
      <c r="X473" s="210">
        <v>13</v>
      </c>
      <c r="Y473" s="210">
        <v>49</v>
      </c>
      <c r="Z473" s="210">
        <v>81</v>
      </c>
      <c r="AA473" s="210">
        <v>79</v>
      </c>
      <c r="AB473" s="210">
        <v>426</v>
      </c>
      <c r="AC473" s="210">
        <v>2701</v>
      </c>
      <c r="AD473" s="210">
        <v>4495</v>
      </c>
      <c r="AE473" s="210">
        <v>5824</v>
      </c>
      <c r="AF473" s="152">
        <v>40</v>
      </c>
      <c r="AG473" s="152">
        <v>993</v>
      </c>
      <c r="AH473" s="152">
        <v>2268</v>
      </c>
      <c r="AI473" s="152">
        <v>8690</v>
      </c>
      <c r="AJ473" s="152">
        <v>44</v>
      </c>
      <c r="AK473" s="152">
        <v>1633</v>
      </c>
      <c r="AL473" s="210">
        <f t="shared" si="130"/>
        <v>10065</v>
      </c>
      <c r="AM473" s="210">
        <v>3603</v>
      </c>
      <c r="AN473" s="152">
        <v>3009</v>
      </c>
      <c r="AO473" s="152">
        <v>10071</v>
      </c>
      <c r="AP473" s="152">
        <v>349</v>
      </c>
      <c r="AQ473" s="152">
        <v>239</v>
      </c>
      <c r="AR473" s="210">
        <v>2283</v>
      </c>
      <c r="AS473" s="210">
        <v>11075</v>
      </c>
      <c r="AT473" s="210">
        <v>136</v>
      </c>
      <c r="AU473" s="210">
        <v>174</v>
      </c>
      <c r="AV473" s="152">
        <v>10959</v>
      </c>
      <c r="AW473" s="152">
        <v>2582</v>
      </c>
      <c r="AX473" s="152">
        <v>127</v>
      </c>
      <c r="AY473" s="210">
        <v>566</v>
      </c>
      <c r="AZ473" s="210">
        <v>12919</v>
      </c>
      <c r="BA473" s="210">
        <v>5</v>
      </c>
      <c r="BB473" s="210">
        <v>178</v>
      </c>
      <c r="BC473" s="152">
        <f t="shared" si="131"/>
        <v>12</v>
      </c>
      <c r="BD473" s="152">
        <v>0</v>
      </c>
      <c r="BE473" s="152">
        <f t="shared" si="132"/>
        <v>13267</v>
      </c>
      <c r="BF473" s="152">
        <v>10</v>
      </c>
      <c r="BG473" s="152">
        <f t="shared" si="133"/>
        <v>389</v>
      </c>
      <c r="BH473" s="152">
        <v>0</v>
      </c>
      <c r="BI473" s="475" t="s">
        <v>97</v>
      </c>
      <c r="BJ473" s="152">
        <v>1655</v>
      </c>
    </row>
    <row r="474" spans="1:62" x14ac:dyDescent="0.25">
      <c r="A474" t="s">
        <v>98</v>
      </c>
      <c r="G474" s="179">
        <v>44637</v>
      </c>
      <c r="H474" s="152">
        <f t="shared" si="127"/>
        <v>13679</v>
      </c>
      <c r="I474" s="152">
        <v>11</v>
      </c>
      <c r="J474" s="216">
        <f t="shared" si="126"/>
        <v>2205.4046036349919</v>
      </c>
      <c r="K474" s="217">
        <f t="shared" si="128"/>
        <v>8.0479953175299102E-2</v>
      </c>
      <c r="L474" s="152">
        <v>0</v>
      </c>
      <c r="M474" s="152">
        <v>13672</v>
      </c>
      <c r="N474" s="152">
        <v>7</v>
      </c>
      <c r="O474" s="210">
        <v>5391</v>
      </c>
      <c r="P474" s="210">
        <f t="shared" si="129"/>
        <v>8288</v>
      </c>
      <c r="Q474" s="152">
        <v>219</v>
      </c>
      <c r="R474" s="152">
        <v>2247</v>
      </c>
      <c r="S474" s="152">
        <v>1539</v>
      </c>
      <c r="T474" s="152">
        <v>7432</v>
      </c>
      <c r="U474" s="152">
        <v>564</v>
      </c>
      <c r="V474" s="152">
        <v>182</v>
      </c>
      <c r="W474" s="152">
        <v>1496</v>
      </c>
      <c r="X474" s="210">
        <v>13</v>
      </c>
      <c r="Y474" s="210">
        <v>49</v>
      </c>
      <c r="Z474" s="210">
        <v>82</v>
      </c>
      <c r="AA474" s="210">
        <v>79</v>
      </c>
      <c r="AB474" s="210">
        <v>426</v>
      </c>
      <c r="AC474" s="210">
        <v>2704</v>
      </c>
      <c r="AD474" s="210">
        <v>4500</v>
      </c>
      <c r="AE474" s="210">
        <v>5826</v>
      </c>
      <c r="AF474" s="152">
        <v>40</v>
      </c>
      <c r="AG474" s="152">
        <v>993</v>
      </c>
      <c r="AH474" s="152">
        <v>2270</v>
      </c>
      <c r="AI474" s="152">
        <v>8697</v>
      </c>
      <c r="AJ474" s="152">
        <v>44</v>
      </c>
      <c r="AK474" s="152">
        <v>1635</v>
      </c>
      <c r="AL474" s="210">
        <f t="shared" si="130"/>
        <v>10071</v>
      </c>
      <c r="AM474" s="210">
        <v>3608</v>
      </c>
      <c r="AN474" s="152">
        <v>3013</v>
      </c>
      <c r="AO474" s="152">
        <v>10078</v>
      </c>
      <c r="AP474" s="152">
        <v>349</v>
      </c>
      <c r="AQ474" s="152">
        <v>239</v>
      </c>
      <c r="AR474" s="210">
        <v>2286</v>
      </c>
      <c r="AS474" s="210">
        <v>11083</v>
      </c>
      <c r="AT474" s="210">
        <v>136</v>
      </c>
      <c r="AU474" s="210">
        <v>174</v>
      </c>
      <c r="AV474" s="152">
        <v>10967</v>
      </c>
      <c r="AW474" s="152">
        <v>2585</v>
      </c>
      <c r="AX474" s="152">
        <v>127</v>
      </c>
      <c r="AY474" s="210">
        <v>566</v>
      </c>
      <c r="AZ474" s="210">
        <v>12930</v>
      </c>
      <c r="BA474" s="210">
        <v>5</v>
      </c>
      <c r="BB474" s="210">
        <v>178</v>
      </c>
      <c r="BC474" s="152">
        <f t="shared" si="131"/>
        <v>12</v>
      </c>
      <c r="BD474" s="152">
        <v>0</v>
      </c>
      <c r="BE474" s="152">
        <f t="shared" si="132"/>
        <v>13278</v>
      </c>
      <c r="BF474" s="152">
        <v>11</v>
      </c>
      <c r="BG474" s="152">
        <f t="shared" si="133"/>
        <v>389</v>
      </c>
      <c r="BH474" s="152">
        <v>0</v>
      </c>
      <c r="BI474" s="475" t="s">
        <v>97</v>
      </c>
      <c r="BJ474" s="152">
        <v>1663</v>
      </c>
    </row>
    <row r="475" spans="1:62" x14ac:dyDescent="0.25">
      <c r="A475" t="s">
        <v>98</v>
      </c>
      <c r="G475" s="179">
        <v>44638</v>
      </c>
      <c r="H475" s="152">
        <f t="shared" si="127"/>
        <v>13687</v>
      </c>
      <c r="I475" s="152">
        <v>8</v>
      </c>
      <c r="J475" s="216">
        <f t="shared" si="126"/>
        <v>2206.6944082134755</v>
      </c>
      <c r="K475" s="217">
        <f t="shared" si="128"/>
        <v>5.8483807295857559E-2</v>
      </c>
      <c r="L475" s="152">
        <v>0</v>
      </c>
      <c r="M475" s="152">
        <v>13680</v>
      </c>
      <c r="N475" s="152">
        <v>7</v>
      </c>
      <c r="O475" s="210">
        <v>5395</v>
      </c>
      <c r="P475" s="210">
        <f t="shared" si="129"/>
        <v>8292</v>
      </c>
      <c r="Q475" s="152">
        <v>219</v>
      </c>
      <c r="R475" s="152">
        <v>2247</v>
      </c>
      <c r="S475" s="152">
        <v>1539</v>
      </c>
      <c r="T475" s="152">
        <v>7440</v>
      </c>
      <c r="U475" s="152">
        <v>564</v>
      </c>
      <c r="V475" s="152">
        <v>182</v>
      </c>
      <c r="W475" s="152">
        <v>1496</v>
      </c>
      <c r="X475" s="210">
        <v>13</v>
      </c>
      <c r="Y475" s="210">
        <v>49</v>
      </c>
      <c r="Z475" s="210">
        <v>82</v>
      </c>
      <c r="AA475" s="210">
        <v>79</v>
      </c>
      <c r="AB475" s="210">
        <v>426</v>
      </c>
      <c r="AC475" s="210">
        <v>2704</v>
      </c>
      <c r="AD475" s="210">
        <v>4503</v>
      </c>
      <c r="AE475" s="210">
        <v>5831</v>
      </c>
      <c r="AF475" s="152">
        <v>40</v>
      </c>
      <c r="AG475" s="152">
        <v>993</v>
      </c>
      <c r="AH475" s="152">
        <v>2270</v>
      </c>
      <c r="AI475" s="152">
        <v>8703</v>
      </c>
      <c r="AJ475" s="152">
        <v>44</v>
      </c>
      <c r="AK475" s="152">
        <v>1637</v>
      </c>
      <c r="AL475" s="210">
        <f t="shared" si="130"/>
        <v>10074</v>
      </c>
      <c r="AM475" s="210">
        <v>3613</v>
      </c>
      <c r="AN475" s="152">
        <v>3017</v>
      </c>
      <c r="AO475" s="152">
        <v>10082</v>
      </c>
      <c r="AP475" s="152">
        <v>349</v>
      </c>
      <c r="AQ475" s="152">
        <v>239</v>
      </c>
      <c r="AR475" s="210">
        <v>2290</v>
      </c>
      <c r="AS475" s="210">
        <v>11087</v>
      </c>
      <c r="AT475" s="210">
        <v>136</v>
      </c>
      <c r="AU475" s="210">
        <v>174</v>
      </c>
      <c r="AV475" s="152">
        <v>10972</v>
      </c>
      <c r="AW475" s="152">
        <v>2588</v>
      </c>
      <c r="AX475" s="152">
        <v>127</v>
      </c>
      <c r="AY475" s="210">
        <v>566</v>
      </c>
      <c r="AZ475" s="210">
        <v>12938</v>
      </c>
      <c r="BA475" s="210">
        <v>5</v>
      </c>
      <c r="BB475" s="210">
        <v>178</v>
      </c>
      <c r="BC475" s="152">
        <f t="shared" si="131"/>
        <v>12</v>
      </c>
      <c r="BD475" s="152">
        <v>0</v>
      </c>
      <c r="BE475" s="152">
        <f t="shared" si="132"/>
        <v>13286</v>
      </c>
      <c r="BF475" s="152">
        <v>8</v>
      </c>
      <c r="BG475" s="152">
        <f t="shared" si="133"/>
        <v>389</v>
      </c>
      <c r="BH475" s="152">
        <v>0</v>
      </c>
      <c r="BI475" s="475" t="s">
        <v>97</v>
      </c>
      <c r="BJ475" s="152">
        <v>1668</v>
      </c>
    </row>
    <row r="476" spans="1:62" x14ac:dyDescent="0.25">
      <c r="A476" t="s">
        <v>98</v>
      </c>
      <c r="G476" s="179">
        <v>44639</v>
      </c>
      <c r="H476" s="152">
        <f t="shared" si="127"/>
        <v>13697</v>
      </c>
      <c r="I476" s="152">
        <v>10</v>
      </c>
      <c r="J476" s="216">
        <f t="shared" si="126"/>
        <v>2208.3066639365802</v>
      </c>
      <c r="K476" s="217">
        <f t="shared" si="128"/>
        <v>7.3062029663176986E-2</v>
      </c>
      <c r="L476" s="152">
        <v>0</v>
      </c>
      <c r="M476" s="152">
        <v>13690</v>
      </c>
      <c r="N476" s="152">
        <v>7</v>
      </c>
      <c r="O476" s="210">
        <v>5399</v>
      </c>
      <c r="P476" s="210">
        <f t="shared" si="129"/>
        <v>8298</v>
      </c>
      <c r="Q476" s="152">
        <v>219</v>
      </c>
      <c r="R476" s="152">
        <v>2247</v>
      </c>
      <c r="S476" s="152">
        <v>1541</v>
      </c>
      <c r="T476" s="152">
        <v>7447</v>
      </c>
      <c r="U476" s="152">
        <v>564</v>
      </c>
      <c r="V476" s="152">
        <v>182</v>
      </c>
      <c r="W476" s="152">
        <v>1497</v>
      </c>
      <c r="X476" s="210">
        <v>13</v>
      </c>
      <c r="Y476" s="210">
        <v>49</v>
      </c>
      <c r="Z476" s="210">
        <v>82</v>
      </c>
      <c r="AA476" s="210">
        <v>79</v>
      </c>
      <c r="AB476" s="210">
        <v>426</v>
      </c>
      <c r="AC476" s="210">
        <v>2706</v>
      </c>
      <c r="AD476" s="210">
        <v>4507</v>
      </c>
      <c r="AE476" s="210">
        <v>5835</v>
      </c>
      <c r="AF476" s="152">
        <v>40</v>
      </c>
      <c r="AG476" s="152">
        <v>993</v>
      </c>
      <c r="AH476" s="152">
        <v>2272</v>
      </c>
      <c r="AI476" s="152">
        <v>8710</v>
      </c>
      <c r="AJ476" s="152">
        <v>44</v>
      </c>
      <c r="AK476" s="152">
        <v>1638</v>
      </c>
      <c r="AL476" s="210">
        <f t="shared" si="130"/>
        <v>10079</v>
      </c>
      <c r="AM476" s="210">
        <v>3618</v>
      </c>
      <c r="AN476" s="152">
        <v>3022</v>
      </c>
      <c r="AO476" s="152">
        <v>10087</v>
      </c>
      <c r="AP476" s="152">
        <v>349</v>
      </c>
      <c r="AQ476" s="152">
        <v>239</v>
      </c>
      <c r="AR476" s="210">
        <v>2294</v>
      </c>
      <c r="AS476" s="210">
        <v>11093</v>
      </c>
      <c r="AT476" s="210">
        <v>136</v>
      </c>
      <c r="AU476" s="210">
        <v>174</v>
      </c>
      <c r="AV476" s="152">
        <v>10977</v>
      </c>
      <c r="AW476" s="152">
        <v>2592</v>
      </c>
      <c r="AX476" s="152">
        <v>128</v>
      </c>
      <c r="AY476" s="210">
        <v>566</v>
      </c>
      <c r="AZ476" s="210">
        <v>12948</v>
      </c>
      <c r="BA476" s="210">
        <v>5</v>
      </c>
      <c r="BB476" s="210">
        <v>178</v>
      </c>
      <c r="BC476" s="152">
        <f t="shared" si="131"/>
        <v>12</v>
      </c>
      <c r="BD476" s="152">
        <v>0</v>
      </c>
      <c r="BE476" s="152">
        <f t="shared" si="132"/>
        <v>13296</v>
      </c>
      <c r="BF476" s="152">
        <v>10</v>
      </c>
      <c r="BG476" s="152">
        <f t="shared" si="133"/>
        <v>389</v>
      </c>
      <c r="BH476" s="152">
        <v>0</v>
      </c>
      <c r="BI476" s="475" t="s">
        <v>97</v>
      </c>
      <c r="BJ476" s="152">
        <v>1672</v>
      </c>
    </row>
    <row r="477" spans="1:62" x14ac:dyDescent="0.25">
      <c r="A477" t="s">
        <v>98</v>
      </c>
      <c r="G477" s="179">
        <v>44640</v>
      </c>
      <c r="H477" s="152">
        <f t="shared" si="127"/>
        <v>13704</v>
      </c>
      <c r="I477" s="152">
        <v>7</v>
      </c>
      <c r="J477" s="216">
        <f t="shared" si="126"/>
        <v>2209.4352429427536</v>
      </c>
      <c r="K477" s="217">
        <f t="shared" si="128"/>
        <v>5.1106081623714772E-2</v>
      </c>
      <c r="L477" s="152">
        <v>0</v>
      </c>
      <c r="M477" s="152">
        <v>13697</v>
      </c>
      <c r="N477" s="152">
        <v>7</v>
      </c>
      <c r="O477" s="210">
        <v>5402</v>
      </c>
      <c r="P477" s="210">
        <f t="shared" si="129"/>
        <v>8302</v>
      </c>
      <c r="Q477" s="152">
        <v>219</v>
      </c>
      <c r="R477" s="152">
        <v>2248</v>
      </c>
      <c r="S477" s="152">
        <v>1542</v>
      </c>
      <c r="T477" s="152">
        <v>7450</v>
      </c>
      <c r="U477" s="152">
        <v>564</v>
      </c>
      <c r="V477" s="152">
        <v>182</v>
      </c>
      <c r="W477" s="152">
        <v>1499</v>
      </c>
      <c r="X477" s="210">
        <v>13</v>
      </c>
      <c r="Y477" s="210">
        <v>50</v>
      </c>
      <c r="Z477" s="210">
        <v>82</v>
      </c>
      <c r="AA477" s="210">
        <v>79</v>
      </c>
      <c r="AB477" s="210">
        <v>426</v>
      </c>
      <c r="AC477" s="210">
        <v>2706</v>
      </c>
      <c r="AD477" s="210">
        <v>4509</v>
      </c>
      <c r="AE477" s="210">
        <v>5839</v>
      </c>
      <c r="AF477" s="152">
        <v>40</v>
      </c>
      <c r="AG477" s="152">
        <v>993</v>
      </c>
      <c r="AH477" s="152">
        <v>2274</v>
      </c>
      <c r="AI477" s="152">
        <v>8715</v>
      </c>
      <c r="AJ477" s="152">
        <v>44</v>
      </c>
      <c r="AK477" s="152">
        <v>1638</v>
      </c>
      <c r="AL477" s="210">
        <f t="shared" si="130"/>
        <v>10083</v>
      </c>
      <c r="AM477" s="210">
        <v>3621</v>
      </c>
      <c r="AN477" s="152">
        <v>3025</v>
      </c>
      <c r="AO477" s="152">
        <v>10091</v>
      </c>
      <c r="AP477" s="152">
        <v>349</v>
      </c>
      <c r="AQ477" s="152">
        <v>239</v>
      </c>
      <c r="AR477" s="210">
        <v>2297</v>
      </c>
      <c r="AS477" s="210">
        <v>11097</v>
      </c>
      <c r="AT477" s="210">
        <v>136</v>
      </c>
      <c r="AU477" s="210">
        <v>174</v>
      </c>
      <c r="AV477" s="152">
        <v>10981</v>
      </c>
      <c r="AW477" s="152">
        <v>2595</v>
      </c>
      <c r="AX477" s="152">
        <v>128</v>
      </c>
      <c r="AY477" s="210">
        <v>567</v>
      </c>
      <c r="AZ477" s="210">
        <v>12954</v>
      </c>
      <c r="BA477" s="210">
        <v>5</v>
      </c>
      <c r="BB477" s="210">
        <v>178</v>
      </c>
      <c r="BC477" s="152">
        <f t="shared" si="131"/>
        <v>12</v>
      </c>
      <c r="BD477" s="152">
        <v>0</v>
      </c>
      <c r="BE477" s="152">
        <f t="shared" si="132"/>
        <v>13301</v>
      </c>
      <c r="BF477" s="152">
        <v>5</v>
      </c>
      <c r="BG477" s="152">
        <f t="shared" si="133"/>
        <v>391</v>
      </c>
      <c r="BH477" s="152">
        <v>2</v>
      </c>
      <c r="BI477" s="475" t="s">
        <v>97</v>
      </c>
      <c r="BJ477" s="152">
        <v>1677</v>
      </c>
    </row>
    <row r="478" spans="1:62" x14ac:dyDescent="0.25">
      <c r="A478" t="s">
        <v>98</v>
      </c>
      <c r="G478" s="179">
        <v>44641</v>
      </c>
      <c r="H478" s="152">
        <f t="shared" si="127"/>
        <v>13712</v>
      </c>
      <c r="I478" s="152">
        <v>8</v>
      </c>
      <c r="J478" s="216">
        <f t="shared" si="126"/>
        <v>2210.7250475212372</v>
      </c>
      <c r="K478" s="217">
        <f t="shared" si="128"/>
        <v>5.8377116170461818E-2</v>
      </c>
      <c r="L478" s="152">
        <v>0</v>
      </c>
      <c r="M478" s="152">
        <v>13705</v>
      </c>
      <c r="N478" s="152">
        <v>7</v>
      </c>
      <c r="O478" s="210">
        <v>5406</v>
      </c>
      <c r="P478" s="210">
        <f t="shared" si="129"/>
        <v>8306</v>
      </c>
      <c r="Q478" s="152">
        <v>219</v>
      </c>
      <c r="R478" s="152">
        <v>2249</v>
      </c>
      <c r="S478" s="152">
        <v>1543</v>
      </c>
      <c r="T478" s="152">
        <v>7454</v>
      </c>
      <c r="U478" s="152">
        <v>564</v>
      </c>
      <c r="V478" s="152">
        <v>182</v>
      </c>
      <c r="W478" s="152">
        <v>1501</v>
      </c>
      <c r="X478" s="210">
        <v>13</v>
      </c>
      <c r="Y478" s="210">
        <v>50</v>
      </c>
      <c r="Z478" s="210">
        <v>82</v>
      </c>
      <c r="AA478" s="210">
        <v>79</v>
      </c>
      <c r="AB478" s="210">
        <v>426</v>
      </c>
      <c r="AC478" s="210">
        <v>2708</v>
      </c>
      <c r="AD478" s="210">
        <v>4511</v>
      </c>
      <c r="AE478" s="210">
        <v>5843</v>
      </c>
      <c r="AF478" s="152">
        <v>40</v>
      </c>
      <c r="AG478" s="152">
        <v>993</v>
      </c>
      <c r="AH478" s="152">
        <v>2276</v>
      </c>
      <c r="AI478" s="152">
        <v>8719</v>
      </c>
      <c r="AJ478" s="152">
        <v>44</v>
      </c>
      <c r="AK478" s="152">
        <v>1640</v>
      </c>
      <c r="AL478" s="210">
        <f t="shared" si="130"/>
        <v>10086</v>
      </c>
      <c r="AM478" s="210">
        <v>3626</v>
      </c>
      <c r="AN478" s="152">
        <v>3029</v>
      </c>
      <c r="AO478" s="152">
        <v>10095</v>
      </c>
      <c r="AP478" s="152">
        <v>349</v>
      </c>
      <c r="AQ478" s="152">
        <v>239</v>
      </c>
      <c r="AR478" s="210">
        <v>2300</v>
      </c>
      <c r="AS478" s="210">
        <v>11102</v>
      </c>
      <c r="AT478" s="210">
        <v>136</v>
      </c>
      <c r="AU478" s="210">
        <v>174</v>
      </c>
      <c r="AV478" s="152">
        <v>10986</v>
      </c>
      <c r="AW478" s="152">
        <v>2598</v>
      </c>
      <c r="AX478" s="152">
        <v>128</v>
      </c>
      <c r="AY478" s="210">
        <v>567</v>
      </c>
      <c r="AZ478" s="210">
        <v>12962</v>
      </c>
      <c r="BA478" s="210">
        <v>5</v>
      </c>
      <c r="BB478" s="210">
        <v>178</v>
      </c>
      <c r="BC478" s="152">
        <f t="shared" si="131"/>
        <v>12</v>
      </c>
      <c r="BD478" s="152">
        <v>0</v>
      </c>
      <c r="BE478" s="152">
        <f t="shared" si="132"/>
        <v>13309</v>
      </c>
      <c r="BF478" s="152">
        <v>8</v>
      </c>
      <c r="BG478" s="152">
        <f t="shared" si="133"/>
        <v>391</v>
      </c>
      <c r="BH478" s="152">
        <v>0</v>
      </c>
      <c r="BI478" s="475" t="s">
        <v>97</v>
      </c>
      <c r="BJ478" s="152">
        <v>1682</v>
      </c>
    </row>
    <row r="479" spans="1:62" x14ac:dyDescent="0.25">
      <c r="A479" t="s">
        <v>98</v>
      </c>
      <c r="G479" s="179">
        <v>44642</v>
      </c>
      <c r="H479" s="152">
        <f t="shared" si="127"/>
        <v>13718</v>
      </c>
      <c r="I479" s="152">
        <v>6</v>
      </c>
      <c r="J479" s="216">
        <f t="shared" si="126"/>
        <v>2211.6924009551003</v>
      </c>
      <c r="K479" s="217">
        <f t="shared" si="128"/>
        <v>4.3757292882148136E-2</v>
      </c>
      <c r="L479" s="152">
        <v>0</v>
      </c>
      <c r="M479" s="152">
        <v>13711</v>
      </c>
      <c r="N479" s="152">
        <v>7</v>
      </c>
      <c r="O479" s="210">
        <v>5407</v>
      </c>
      <c r="P479" s="210">
        <f t="shared" si="129"/>
        <v>8311</v>
      </c>
      <c r="Q479" s="152">
        <v>219</v>
      </c>
      <c r="R479" s="152">
        <v>2249</v>
      </c>
      <c r="S479" s="152">
        <v>1543</v>
      </c>
      <c r="T479" s="152">
        <v>7460</v>
      </c>
      <c r="U479" s="152">
        <v>564</v>
      </c>
      <c r="V479" s="152">
        <v>182</v>
      </c>
      <c r="W479" s="152">
        <v>1501</v>
      </c>
      <c r="X479" s="210">
        <v>13</v>
      </c>
      <c r="Y479" s="210">
        <v>50</v>
      </c>
      <c r="Z479" s="210">
        <v>82</v>
      </c>
      <c r="AA479" s="210">
        <v>79</v>
      </c>
      <c r="AB479" s="210">
        <v>426</v>
      </c>
      <c r="AC479" s="210">
        <v>2708</v>
      </c>
      <c r="AD479" s="210">
        <v>4511</v>
      </c>
      <c r="AE479" s="210">
        <v>5849</v>
      </c>
      <c r="AF479" s="152">
        <v>40</v>
      </c>
      <c r="AG479" s="152">
        <v>995</v>
      </c>
      <c r="AH479" s="152">
        <v>2276</v>
      </c>
      <c r="AI479" s="152">
        <v>8723</v>
      </c>
      <c r="AJ479" s="152">
        <v>44</v>
      </c>
      <c r="AK479" s="152">
        <v>1640</v>
      </c>
      <c r="AL479" s="210">
        <f t="shared" si="130"/>
        <v>10089</v>
      </c>
      <c r="AM479" s="210">
        <v>3629</v>
      </c>
      <c r="AN479" s="152">
        <v>3030</v>
      </c>
      <c r="AO479" s="152">
        <v>10098</v>
      </c>
      <c r="AP479" s="152">
        <v>351</v>
      </c>
      <c r="AQ479" s="152">
        <v>239</v>
      </c>
      <c r="AR479" s="210">
        <v>2301</v>
      </c>
      <c r="AS479" s="210">
        <v>11105</v>
      </c>
      <c r="AT479" s="210">
        <v>136</v>
      </c>
      <c r="AU479" s="210">
        <v>176</v>
      </c>
      <c r="AV479" s="152">
        <v>10992</v>
      </c>
      <c r="AW479" s="152">
        <v>2598</v>
      </c>
      <c r="AX479" s="152">
        <v>128</v>
      </c>
      <c r="AY479" s="210">
        <v>567</v>
      </c>
      <c r="AZ479" s="210">
        <v>12966</v>
      </c>
      <c r="BA479" s="210">
        <v>5</v>
      </c>
      <c r="BB479" s="210">
        <v>180</v>
      </c>
      <c r="BC479" s="152">
        <f t="shared" si="131"/>
        <v>12</v>
      </c>
      <c r="BD479" s="152">
        <v>0</v>
      </c>
      <c r="BE479" s="152">
        <f t="shared" si="132"/>
        <v>13314</v>
      </c>
      <c r="BF479" s="152">
        <v>5</v>
      </c>
      <c r="BG479" s="152">
        <f t="shared" si="133"/>
        <v>392</v>
      </c>
      <c r="BH479" s="152">
        <v>1</v>
      </c>
      <c r="BI479" s="475" t="s">
        <v>97</v>
      </c>
      <c r="BJ479" s="152">
        <v>1687</v>
      </c>
    </row>
    <row r="480" spans="1:62" x14ac:dyDescent="0.25">
      <c r="A480" t="s">
        <v>98</v>
      </c>
      <c r="G480" s="179">
        <v>44643</v>
      </c>
      <c r="H480" s="152">
        <f t="shared" si="127"/>
        <v>13727</v>
      </c>
      <c r="I480" s="152">
        <v>9</v>
      </c>
      <c r="J480" s="216">
        <f t="shared" si="126"/>
        <v>2213.1434311058947</v>
      </c>
      <c r="K480" s="217">
        <f t="shared" si="128"/>
        <v>6.5607231374841035E-2</v>
      </c>
      <c r="L480" s="152">
        <v>0</v>
      </c>
      <c r="M480" s="152">
        <v>13720</v>
      </c>
      <c r="N480" s="152">
        <v>7</v>
      </c>
      <c r="O480" s="210">
        <v>5411</v>
      </c>
      <c r="P480" s="210">
        <f t="shared" si="129"/>
        <v>8316</v>
      </c>
      <c r="Q480" s="152">
        <v>219</v>
      </c>
      <c r="R480" s="152">
        <v>2250</v>
      </c>
      <c r="S480" s="152">
        <v>1544</v>
      </c>
      <c r="T480" s="152">
        <v>7466</v>
      </c>
      <c r="U480" s="152">
        <v>564</v>
      </c>
      <c r="V480" s="152">
        <v>182</v>
      </c>
      <c r="W480" s="152">
        <v>1502</v>
      </c>
      <c r="X480" s="210">
        <v>13</v>
      </c>
      <c r="Y480" s="210">
        <v>50</v>
      </c>
      <c r="Z480" s="210">
        <v>82</v>
      </c>
      <c r="AA480" s="210">
        <v>79</v>
      </c>
      <c r="AB480" s="210">
        <v>426</v>
      </c>
      <c r="AC480" s="210">
        <v>2709</v>
      </c>
      <c r="AD480" s="210">
        <v>4515</v>
      </c>
      <c r="AE480" s="210">
        <v>5853</v>
      </c>
      <c r="AF480" s="152">
        <v>40</v>
      </c>
      <c r="AG480" s="152">
        <v>995</v>
      </c>
      <c r="AH480" s="152">
        <v>2278</v>
      </c>
      <c r="AI480" s="152">
        <v>8730</v>
      </c>
      <c r="AJ480" s="152">
        <v>44</v>
      </c>
      <c r="AK480" s="152">
        <v>1640</v>
      </c>
      <c r="AL480" s="210">
        <f t="shared" si="130"/>
        <v>10094</v>
      </c>
      <c r="AM480" s="210">
        <v>3633</v>
      </c>
      <c r="AN480" s="152">
        <v>3034</v>
      </c>
      <c r="AO480" s="152">
        <v>10103</v>
      </c>
      <c r="AP480" s="152">
        <v>351</v>
      </c>
      <c r="AQ480" s="152">
        <v>239</v>
      </c>
      <c r="AR480" s="210">
        <v>2305</v>
      </c>
      <c r="AS480" s="210">
        <v>11110</v>
      </c>
      <c r="AT480" s="210">
        <v>136</v>
      </c>
      <c r="AU480" s="210">
        <v>176</v>
      </c>
      <c r="AV480" s="152">
        <v>10997</v>
      </c>
      <c r="AW480" s="152">
        <v>2602</v>
      </c>
      <c r="AX480" s="152">
        <v>128</v>
      </c>
      <c r="AY480" s="210">
        <v>567</v>
      </c>
      <c r="AZ480" s="210">
        <v>12975</v>
      </c>
      <c r="BA480" s="210">
        <v>5</v>
      </c>
      <c r="BB480" s="210">
        <v>180</v>
      </c>
      <c r="BC480" s="152">
        <f t="shared" si="131"/>
        <v>12</v>
      </c>
      <c r="BD480" s="152">
        <v>0</v>
      </c>
      <c r="BE480" s="152">
        <f t="shared" si="132"/>
        <v>13323</v>
      </c>
      <c r="BF480" s="152">
        <v>9</v>
      </c>
      <c r="BG480" s="152">
        <f t="shared" si="133"/>
        <v>392</v>
      </c>
      <c r="BH480" s="152">
        <v>0</v>
      </c>
      <c r="BI480" s="475" t="s">
        <v>97</v>
      </c>
      <c r="BJ480" s="152">
        <v>1693</v>
      </c>
    </row>
    <row r="481" spans="1:62" x14ac:dyDescent="0.25">
      <c r="A481" t="s">
        <v>98</v>
      </c>
      <c r="G481" s="179">
        <v>44644</v>
      </c>
      <c r="H481" s="152">
        <f t="shared" ref="H481:H505" si="134">H480+I481</f>
        <v>13742</v>
      </c>
      <c r="I481" s="152">
        <v>15</v>
      </c>
      <c r="J481" s="216">
        <f t="shared" ref="J481:J505" si="135">H481*100000/620249</f>
        <v>2215.5618146905517</v>
      </c>
      <c r="K481" s="217">
        <f t="shared" ref="K481:K505" si="136">(H481*100/H480)-100</f>
        <v>0.1092736941793504</v>
      </c>
      <c r="L481" s="152">
        <v>0</v>
      </c>
      <c r="M481" s="152">
        <v>13735</v>
      </c>
      <c r="N481" s="152">
        <v>7</v>
      </c>
      <c r="O481" s="210">
        <v>5414</v>
      </c>
      <c r="P481" s="210">
        <f t="shared" ref="P481:P505" si="137">H481-O481</f>
        <v>8328</v>
      </c>
      <c r="Q481" s="152">
        <v>220</v>
      </c>
      <c r="R481" s="152">
        <v>2250</v>
      </c>
      <c r="S481" s="152">
        <v>1544</v>
      </c>
      <c r="T481" s="152">
        <v>7477</v>
      </c>
      <c r="U481" s="152">
        <v>565</v>
      </c>
      <c r="V481" s="152">
        <v>182</v>
      </c>
      <c r="W481" s="152">
        <v>1504</v>
      </c>
      <c r="X481" s="210">
        <v>13</v>
      </c>
      <c r="Y481" s="210">
        <v>50</v>
      </c>
      <c r="Z481" s="210">
        <v>82</v>
      </c>
      <c r="AA481" s="210">
        <v>80</v>
      </c>
      <c r="AB481" s="210">
        <v>426</v>
      </c>
      <c r="AC481" s="210">
        <v>2711</v>
      </c>
      <c r="AD481" s="210">
        <v>4516</v>
      </c>
      <c r="AE481" s="210">
        <v>5864</v>
      </c>
      <c r="AF481" s="152">
        <v>40</v>
      </c>
      <c r="AG481" s="152">
        <v>996</v>
      </c>
      <c r="AH481" s="152">
        <v>2280</v>
      </c>
      <c r="AI481" s="152">
        <v>8740</v>
      </c>
      <c r="AJ481" s="152">
        <v>44</v>
      </c>
      <c r="AK481" s="152">
        <v>1642</v>
      </c>
      <c r="AL481" s="210">
        <f t="shared" ref="AL481:AL505" si="138">SUM(H481-AM481)</f>
        <v>10102</v>
      </c>
      <c r="AM481" s="210">
        <v>3640</v>
      </c>
      <c r="AN481" s="152">
        <v>3040</v>
      </c>
      <c r="AO481" s="152">
        <v>10112</v>
      </c>
      <c r="AP481" s="152">
        <v>351</v>
      </c>
      <c r="AQ481" s="152">
        <v>239</v>
      </c>
      <c r="AR481" s="210">
        <v>2311</v>
      </c>
      <c r="AS481" s="210">
        <v>11119</v>
      </c>
      <c r="AT481" s="210">
        <v>136</v>
      </c>
      <c r="AU481" s="210">
        <v>176</v>
      </c>
      <c r="AV481" s="152">
        <v>11006</v>
      </c>
      <c r="AW481" s="152">
        <v>2608</v>
      </c>
      <c r="AX481" s="152">
        <v>128</v>
      </c>
      <c r="AY481" s="210">
        <v>567</v>
      </c>
      <c r="AZ481" s="210">
        <v>12990</v>
      </c>
      <c r="BA481" s="210">
        <v>5</v>
      </c>
      <c r="BB481" s="210">
        <v>180</v>
      </c>
      <c r="BC481" s="152">
        <f t="shared" ref="BC481:BC505" si="139">BC480+BD481</f>
        <v>12</v>
      </c>
      <c r="BD481" s="152">
        <v>0</v>
      </c>
      <c r="BE481" s="152">
        <f t="shared" ref="BE481:BE505" si="140">SUM(BE480+BF481)</f>
        <v>13338</v>
      </c>
      <c r="BF481" s="152">
        <v>15</v>
      </c>
      <c r="BG481" s="152">
        <f t="shared" ref="BG481:BG505" si="141">BG480+BH481</f>
        <v>392</v>
      </c>
      <c r="BH481" s="152">
        <v>0</v>
      </c>
      <c r="BI481" s="475" t="s">
        <v>97</v>
      </c>
      <c r="BJ481" s="152">
        <v>1699</v>
      </c>
    </row>
    <row r="482" spans="1:62" x14ac:dyDescent="0.25">
      <c r="A482" t="s">
        <v>98</v>
      </c>
      <c r="G482" s="179">
        <v>44645</v>
      </c>
      <c r="H482" s="152">
        <f t="shared" si="134"/>
        <v>13752</v>
      </c>
      <c r="I482" s="152">
        <v>10</v>
      </c>
      <c r="J482" s="216">
        <f t="shared" si="135"/>
        <v>2217.1740704136564</v>
      </c>
      <c r="K482" s="217">
        <f t="shared" si="136"/>
        <v>7.2769611410279822E-2</v>
      </c>
      <c r="L482" s="152">
        <v>0</v>
      </c>
      <c r="M482" s="152">
        <v>13745</v>
      </c>
      <c r="N482" s="152">
        <v>7</v>
      </c>
      <c r="O482" s="210">
        <v>5420</v>
      </c>
      <c r="P482" s="210">
        <f t="shared" si="137"/>
        <v>8332</v>
      </c>
      <c r="Q482" s="152">
        <v>220</v>
      </c>
      <c r="R482" s="152">
        <v>2250</v>
      </c>
      <c r="S482" s="152">
        <v>1544</v>
      </c>
      <c r="T482" s="152">
        <v>7485</v>
      </c>
      <c r="U482" s="152">
        <v>565</v>
      </c>
      <c r="V482" s="152">
        <v>182</v>
      </c>
      <c r="W482" s="152">
        <v>1506</v>
      </c>
      <c r="X482" s="210">
        <v>13</v>
      </c>
      <c r="Y482" s="210">
        <v>51</v>
      </c>
      <c r="Z482" s="210">
        <v>82</v>
      </c>
      <c r="AA482" s="210">
        <v>80</v>
      </c>
      <c r="AB482" s="210">
        <v>426</v>
      </c>
      <c r="AC482" s="210">
        <v>2712</v>
      </c>
      <c r="AD482" s="210">
        <v>4519</v>
      </c>
      <c r="AE482" s="210">
        <v>5869</v>
      </c>
      <c r="AF482" s="152">
        <v>40</v>
      </c>
      <c r="AG482" s="152">
        <v>996</v>
      </c>
      <c r="AH482" s="152">
        <v>2280</v>
      </c>
      <c r="AI482" s="152">
        <v>8747</v>
      </c>
      <c r="AJ482" s="152">
        <v>44</v>
      </c>
      <c r="AK482" s="152">
        <v>1645</v>
      </c>
      <c r="AL482" s="210">
        <f t="shared" si="138"/>
        <v>10107</v>
      </c>
      <c r="AM482" s="210">
        <v>3645</v>
      </c>
      <c r="AN482" s="152">
        <v>3043</v>
      </c>
      <c r="AO482" s="152">
        <v>10119</v>
      </c>
      <c r="AP482" s="152">
        <v>351</v>
      </c>
      <c r="AQ482" s="152">
        <v>239</v>
      </c>
      <c r="AR482" s="210">
        <v>2315</v>
      </c>
      <c r="AS482" s="210">
        <v>11125</v>
      </c>
      <c r="AT482" s="210">
        <v>136</v>
      </c>
      <c r="AU482" s="210">
        <v>176</v>
      </c>
      <c r="AV482" s="152">
        <v>11012</v>
      </c>
      <c r="AW482" s="152">
        <v>2612</v>
      </c>
      <c r="AX482" s="152">
        <v>128</v>
      </c>
      <c r="AY482" s="210">
        <v>569</v>
      </c>
      <c r="AZ482" s="210">
        <v>12998</v>
      </c>
      <c r="BA482" s="210">
        <v>5</v>
      </c>
      <c r="BB482" s="210">
        <v>180</v>
      </c>
      <c r="BC482" s="152">
        <f t="shared" si="139"/>
        <v>12</v>
      </c>
      <c r="BD482" s="152">
        <v>0</v>
      </c>
      <c r="BE482" s="152">
        <f t="shared" si="140"/>
        <v>13347</v>
      </c>
      <c r="BF482" s="152">
        <v>9</v>
      </c>
      <c r="BG482" s="152">
        <f t="shared" si="141"/>
        <v>393</v>
      </c>
      <c r="BH482" s="152">
        <v>1</v>
      </c>
      <c r="BI482" s="475" t="s">
        <v>97</v>
      </c>
      <c r="BJ482" s="152">
        <v>1703</v>
      </c>
    </row>
    <row r="483" spans="1:62" x14ac:dyDescent="0.25">
      <c r="A483" t="s">
        <v>98</v>
      </c>
      <c r="G483" s="179">
        <v>44646</v>
      </c>
      <c r="H483" s="152">
        <f t="shared" si="134"/>
        <v>13766</v>
      </c>
      <c r="I483" s="152">
        <v>14</v>
      </c>
      <c r="J483" s="216">
        <f t="shared" si="135"/>
        <v>2219.4312284260031</v>
      </c>
      <c r="K483" s="217">
        <f t="shared" si="136"/>
        <v>0.10180337405468265</v>
      </c>
      <c r="L483" s="152">
        <v>0</v>
      </c>
      <c r="M483" s="152">
        <v>13759</v>
      </c>
      <c r="N483" s="152">
        <v>7</v>
      </c>
      <c r="O483" s="210">
        <v>5425</v>
      </c>
      <c r="P483" s="210">
        <f t="shared" si="137"/>
        <v>8341</v>
      </c>
      <c r="Q483" s="152">
        <v>220</v>
      </c>
      <c r="R483" s="152">
        <v>2250</v>
      </c>
      <c r="S483" s="152">
        <v>1544</v>
      </c>
      <c r="T483" s="152">
        <v>7495</v>
      </c>
      <c r="U483" s="152">
        <v>565</v>
      </c>
      <c r="V483" s="152">
        <v>182</v>
      </c>
      <c r="W483" s="152">
        <v>1510</v>
      </c>
      <c r="X483" s="210">
        <v>13</v>
      </c>
      <c r="Y483" s="210">
        <v>51</v>
      </c>
      <c r="Z483" s="210">
        <v>82</v>
      </c>
      <c r="AA483" s="210">
        <v>80</v>
      </c>
      <c r="AB483" s="210">
        <v>426</v>
      </c>
      <c r="AC483" s="210">
        <v>2712</v>
      </c>
      <c r="AD483" s="210">
        <v>4525</v>
      </c>
      <c r="AE483" s="210">
        <v>5877</v>
      </c>
      <c r="AF483" s="152">
        <v>40</v>
      </c>
      <c r="AG483" s="152">
        <v>996</v>
      </c>
      <c r="AH483" s="152">
        <v>2280</v>
      </c>
      <c r="AI483" s="152">
        <v>8757</v>
      </c>
      <c r="AJ483" s="152">
        <v>44</v>
      </c>
      <c r="AK483" s="152">
        <v>1649</v>
      </c>
      <c r="AL483" s="210">
        <f t="shared" si="138"/>
        <v>10116</v>
      </c>
      <c r="AM483" s="210">
        <v>3650</v>
      </c>
      <c r="AN483" s="152">
        <v>3048</v>
      </c>
      <c r="AO483" s="152">
        <v>10128</v>
      </c>
      <c r="AP483" s="152">
        <v>351</v>
      </c>
      <c r="AQ483" s="152">
        <v>239</v>
      </c>
      <c r="AR483" s="210">
        <v>2320</v>
      </c>
      <c r="AS483" s="210">
        <v>11134</v>
      </c>
      <c r="AT483" s="210">
        <v>136</v>
      </c>
      <c r="AU483" s="210">
        <v>176</v>
      </c>
      <c r="AV483" s="152">
        <v>11021</v>
      </c>
      <c r="AW483" s="152">
        <v>2617</v>
      </c>
      <c r="AX483" s="152">
        <v>128</v>
      </c>
      <c r="AY483" s="210">
        <v>569</v>
      </c>
      <c r="AZ483" s="210">
        <v>13012</v>
      </c>
      <c r="BA483" s="210">
        <v>5</v>
      </c>
      <c r="BB483" s="210">
        <v>180</v>
      </c>
      <c r="BC483" s="152">
        <f t="shared" si="139"/>
        <v>12</v>
      </c>
      <c r="BD483" s="152">
        <v>0</v>
      </c>
      <c r="BE483" s="152">
        <f t="shared" si="140"/>
        <v>13359</v>
      </c>
      <c r="BF483" s="152">
        <v>12</v>
      </c>
      <c r="BG483" s="152">
        <f t="shared" si="141"/>
        <v>395</v>
      </c>
      <c r="BH483" s="152">
        <v>2</v>
      </c>
      <c r="BI483" s="475" t="s">
        <v>97</v>
      </c>
      <c r="BJ483" s="152">
        <v>1710</v>
      </c>
    </row>
    <row r="484" spans="1:62" x14ac:dyDescent="0.25">
      <c r="A484" t="s">
        <v>98</v>
      </c>
      <c r="G484" s="179">
        <v>44647</v>
      </c>
      <c r="H484" s="152">
        <f t="shared" si="134"/>
        <v>13775</v>
      </c>
      <c r="I484" s="152">
        <v>9</v>
      </c>
      <c r="J484" s="216">
        <f t="shared" si="135"/>
        <v>2220.8822585767975</v>
      </c>
      <c r="K484" s="217">
        <f t="shared" si="136"/>
        <v>6.5378468690980185E-2</v>
      </c>
      <c r="L484" s="152">
        <v>0</v>
      </c>
      <c r="M484" s="152">
        <v>13768</v>
      </c>
      <c r="N484" s="152">
        <v>7</v>
      </c>
      <c r="O484" s="210">
        <v>5430</v>
      </c>
      <c r="P484" s="210">
        <f t="shared" si="137"/>
        <v>8345</v>
      </c>
      <c r="Q484" s="152">
        <v>220</v>
      </c>
      <c r="R484" s="152">
        <v>2250</v>
      </c>
      <c r="S484" s="152">
        <v>1544</v>
      </c>
      <c r="T484" s="152">
        <v>7502</v>
      </c>
      <c r="U484" s="152">
        <v>565</v>
      </c>
      <c r="V484" s="152">
        <v>182</v>
      </c>
      <c r="W484" s="152">
        <v>1512</v>
      </c>
      <c r="X484" s="210">
        <v>13</v>
      </c>
      <c r="Y484" s="210">
        <v>51</v>
      </c>
      <c r="Z484" s="210">
        <v>82</v>
      </c>
      <c r="AA484" s="210">
        <v>80</v>
      </c>
      <c r="AB484" s="210">
        <v>426</v>
      </c>
      <c r="AC484" s="210">
        <v>2712</v>
      </c>
      <c r="AD484" s="210">
        <v>4529</v>
      </c>
      <c r="AE484" s="210">
        <v>5882</v>
      </c>
      <c r="AF484" s="152">
        <v>40</v>
      </c>
      <c r="AG484" s="152">
        <v>997</v>
      </c>
      <c r="AH484" s="152">
        <v>2280</v>
      </c>
      <c r="AI484" s="152">
        <v>8764</v>
      </c>
      <c r="AJ484" s="152">
        <v>44</v>
      </c>
      <c r="AK484" s="152">
        <v>1650</v>
      </c>
      <c r="AL484" s="210">
        <f t="shared" si="138"/>
        <v>10118</v>
      </c>
      <c r="AM484" s="210">
        <v>3657</v>
      </c>
      <c r="AN484" s="152">
        <v>3051</v>
      </c>
      <c r="AO484" s="152">
        <v>10133</v>
      </c>
      <c r="AP484" s="152">
        <v>352</v>
      </c>
      <c r="AQ484" s="152">
        <v>239</v>
      </c>
      <c r="AR484" s="210">
        <v>2323</v>
      </c>
      <c r="AS484" s="210">
        <v>11139</v>
      </c>
      <c r="AT484" s="210">
        <v>136</v>
      </c>
      <c r="AU484" s="210">
        <v>177</v>
      </c>
      <c r="AV484" s="152">
        <v>11025</v>
      </c>
      <c r="AW484" s="152">
        <v>2622</v>
      </c>
      <c r="AX484" s="152">
        <v>128</v>
      </c>
      <c r="AY484" s="210">
        <v>569</v>
      </c>
      <c r="AZ484" s="210">
        <v>13020</v>
      </c>
      <c r="BA484" s="210">
        <v>5</v>
      </c>
      <c r="BB484" s="210">
        <v>181</v>
      </c>
      <c r="BC484" s="152">
        <f t="shared" si="139"/>
        <v>12</v>
      </c>
      <c r="BD484" s="152">
        <v>0</v>
      </c>
      <c r="BE484" s="152">
        <f t="shared" si="140"/>
        <v>13367</v>
      </c>
      <c r="BF484" s="152">
        <v>8</v>
      </c>
      <c r="BG484" s="152">
        <f t="shared" si="141"/>
        <v>396</v>
      </c>
      <c r="BH484" s="152">
        <v>1</v>
      </c>
      <c r="BI484" s="475" t="s">
        <v>97</v>
      </c>
      <c r="BJ484" s="152">
        <v>1715</v>
      </c>
    </row>
    <row r="485" spans="1:62" x14ac:dyDescent="0.25">
      <c r="A485" t="s">
        <v>98</v>
      </c>
      <c r="G485" s="179">
        <v>44648</v>
      </c>
      <c r="H485" s="152">
        <f t="shared" si="134"/>
        <v>13778</v>
      </c>
      <c r="I485" s="152">
        <v>3</v>
      </c>
      <c r="J485" s="216">
        <f t="shared" si="135"/>
        <v>2221.3659352937289</v>
      </c>
      <c r="K485" s="217">
        <f t="shared" si="136"/>
        <v>2.1778584392009748E-2</v>
      </c>
      <c r="L485" s="152">
        <v>0</v>
      </c>
      <c r="M485" s="152">
        <v>13771</v>
      </c>
      <c r="N485" s="152">
        <v>7</v>
      </c>
      <c r="O485" s="210">
        <v>5431</v>
      </c>
      <c r="P485" s="210">
        <f t="shared" si="137"/>
        <v>8347</v>
      </c>
      <c r="Q485" s="152">
        <v>220</v>
      </c>
      <c r="R485" s="152">
        <v>2250</v>
      </c>
      <c r="S485" s="152">
        <v>1544</v>
      </c>
      <c r="T485" s="152">
        <v>7505</v>
      </c>
      <c r="U485" s="152">
        <v>565</v>
      </c>
      <c r="V485" s="152">
        <v>182</v>
      </c>
      <c r="W485" s="152">
        <v>1512</v>
      </c>
      <c r="X485" s="210">
        <v>13</v>
      </c>
      <c r="Y485" s="210">
        <v>51</v>
      </c>
      <c r="Z485" s="210">
        <v>82</v>
      </c>
      <c r="AA485" s="210">
        <v>80</v>
      </c>
      <c r="AB485" s="210">
        <v>426</v>
      </c>
      <c r="AC485" s="210">
        <v>2712</v>
      </c>
      <c r="AD485" s="210">
        <v>4529</v>
      </c>
      <c r="AE485" s="210">
        <v>5885</v>
      </c>
      <c r="AF485" s="152">
        <v>40</v>
      </c>
      <c r="AG485" s="152">
        <v>997</v>
      </c>
      <c r="AH485" s="152">
        <v>2280</v>
      </c>
      <c r="AI485" s="152">
        <v>8764</v>
      </c>
      <c r="AJ485" s="152">
        <v>44</v>
      </c>
      <c r="AK485" s="152">
        <v>1653</v>
      </c>
      <c r="AL485" s="210">
        <f t="shared" si="138"/>
        <v>10118</v>
      </c>
      <c r="AM485" s="210">
        <v>3660</v>
      </c>
      <c r="AN485" s="152">
        <v>3051</v>
      </c>
      <c r="AO485" s="152">
        <v>10136</v>
      </c>
      <c r="AP485" s="152">
        <v>352</v>
      </c>
      <c r="AQ485" s="152">
        <v>239</v>
      </c>
      <c r="AR485" s="210">
        <v>2323</v>
      </c>
      <c r="AS485" s="210">
        <v>11142</v>
      </c>
      <c r="AT485" s="210">
        <v>136</v>
      </c>
      <c r="AU485" s="210">
        <v>177</v>
      </c>
      <c r="AV485" s="152">
        <v>11028</v>
      </c>
      <c r="AW485" s="152">
        <v>2622</v>
      </c>
      <c r="AX485" s="152">
        <v>128</v>
      </c>
      <c r="AY485" s="210">
        <v>569</v>
      </c>
      <c r="AZ485" s="210">
        <v>13023</v>
      </c>
      <c r="BA485" s="210">
        <v>5</v>
      </c>
      <c r="BB485" s="210">
        <v>181</v>
      </c>
      <c r="BC485" s="152">
        <f t="shared" si="139"/>
        <v>12</v>
      </c>
      <c r="BD485" s="152">
        <v>0</v>
      </c>
      <c r="BE485" s="152">
        <f t="shared" si="140"/>
        <v>13370</v>
      </c>
      <c r="BF485" s="152">
        <v>3</v>
      </c>
      <c r="BG485" s="152">
        <f t="shared" si="141"/>
        <v>396</v>
      </c>
      <c r="BH485" s="152">
        <v>0</v>
      </c>
      <c r="BI485" s="475" t="s">
        <v>97</v>
      </c>
      <c r="BJ485" s="152">
        <v>1715</v>
      </c>
    </row>
    <row r="486" spans="1:62" x14ac:dyDescent="0.25">
      <c r="A486" t="s">
        <v>98</v>
      </c>
      <c r="G486" s="179">
        <v>44649</v>
      </c>
      <c r="H486" s="152">
        <f t="shared" si="134"/>
        <v>13793</v>
      </c>
      <c r="I486" s="152">
        <v>15</v>
      </c>
      <c r="J486" s="216">
        <f t="shared" si="135"/>
        <v>2223.7843188783859</v>
      </c>
      <c r="K486" s="217">
        <f t="shared" si="136"/>
        <v>0.10886921178691011</v>
      </c>
      <c r="L486" s="152">
        <v>0</v>
      </c>
      <c r="M486" s="152">
        <v>13786</v>
      </c>
      <c r="N486" s="152">
        <v>7</v>
      </c>
      <c r="O486" s="210">
        <v>5439</v>
      </c>
      <c r="P486" s="210">
        <f t="shared" si="137"/>
        <v>8354</v>
      </c>
      <c r="Q486" s="152">
        <v>220</v>
      </c>
      <c r="R486" s="152">
        <v>2250</v>
      </c>
      <c r="S486" s="152">
        <v>1544</v>
      </c>
      <c r="T486" s="152">
        <v>7516</v>
      </c>
      <c r="U486" s="152">
        <v>565</v>
      </c>
      <c r="V486" s="152">
        <v>184</v>
      </c>
      <c r="W486" s="152">
        <v>1514</v>
      </c>
      <c r="X486" s="210">
        <v>13</v>
      </c>
      <c r="Y486" s="210">
        <v>51</v>
      </c>
      <c r="Z486" s="210">
        <v>82</v>
      </c>
      <c r="AA486" s="210">
        <v>80</v>
      </c>
      <c r="AB486" s="210">
        <v>426</v>
      </c>
      <c r="AC486" s="210">
        <v>2713</v>
      </c>
      <c r="AD486" s="210">
        <v>4534</v>
      </c>
      <c r="AE486" s="210">
        <v>5894</v>
      </c>
      <c r="AF486" s="152">
        <v>40</v>
      </c>
      <c r="AG486" s="152">
        <v>997</v>
      </c>
      <c r="AH486" s="152">
        <v>2282</v>
      </c>
      <c r="AI486" s="152">
        <v>8773</v>
      </c>
      <c r="AJ486" s="152">
        <v>44</v>
      </c>
      <c r="AK486" s="152">
        <v>1657</v>
      </c>
      <c r="AL486" s="210">
        <f t="shared" si="138"/>
        <v>10128</v>
      </c>
      <c r="AM486" s="210">
        <v>3665</v>
      </c>
      <c r="AN486" s="152">
        <v>3055</v>
      </c>
      <c r="AO486" s="152">
        <v>10147</v>
      </c>
      <c r="AP486" s="152">
        <v>352</v>
      </c>
      <c r="AQ486" s="152">
        <v>239</v>
      </c>
      <c r="AR486" s="210">
        <v>2327</v>
      </c>
      <c r="AS486" s="210">
        <v>11153</v>
      </c>
      <c r="AT486" s="210">
        <v>136</v>
      </c>
      <c r="AU486" s="210">
        <v>177</v>
      </c>
      <c r="AV486" s="152">
        <v>11039</v>
      </c>
      <c r="AW486" s="152">
        <v>2626</v>
      </c>
      <c r="AX486" s="152">
        <v>128</v>
      </c>
      <c r="AY486" s="210">
        <v>571</v>
      </c>
      <c r="AZ486" s="210">
        <v>13036</v>
      </c>
      <c r="BA486" s="210">
        <v>5</v>
      </c>
      <c r="BB486" s="210">
        <v>181</v>
      </c>
      <c r="BC486" s="152">
        <f t="shared" si="139"/>
        <v>12</v>
      </c>
      <c r="BD486" s="152">
        <v>0</v>
      </c>
      <c r="BE486" s="152">
        <f t="shared" si="140"/>
        <v>13384</v>
      </c>
      <c r="BF486" s="152">
        <v>14</v>
      </c>
      <c r="BG486" s="152">
        <f t="shared" si="141"/>
        <v>397</v>
      </c>
      <c r="BH486" s="152">
        <v>1</v>
      </c>
      <c r="BI486" s="475" t="s">
        <v>97</v>
      </c>
      <c r="BJ486" s="152">
        <v>1723</v>
      </c>
    </row>
    <row r="487" spans="1:62" x14ac:dyDescent="0.25">
      <c r="A487" t="s">
        <v>98</v>
      </c>
      <c r="G487" s="179">
        <v>44650</v>
      </c>
      <c r="H487" s="152">
        <f t="shared" si="134"/>
        <v>13798</v>
      </c>
      <c r="I487" s="152">
        <v>5</v>
      </c>
      <c r="J487" s="216">
        <f t="shared" si="135"/>
        <v>2224.5904467399382</v>
      </c>
      <c r="K487" s="217">
        <f t="shared" si="136"/>
        <v>3.6250271877037221E-2</v>
      </c>
      <c r="L487" s="152">
        <v>0</v>
      </c>
      <c r="M487" s="152">
        <v>13791</v>
      </c>
      <c r="N487" s="152">
        <v>7</v>
      </c>
      <c r="O487" s="210">
        <v>5440</v>
      </c>
      <c r="P487" s="210">
        <f t="shared" si="137"/>
        <v>8358</v>
      </c>
      <c r="Q487" s="152">
        <v>220</v>
      </c>
      <c r="R487" s="152">
        <v>2250</v>
      </c>
      <c r="S487" s="152">
        <v>1544</v>
      </c>
      <c r="T487" s="152">
        <v>7520</v>
      </c>
      <c r="U487" s="152">
        <v>566</v>
      </c>
      <c r="V487" s="152">
        <v>184</v>
      </c>
      <c r="W487" s="152">
        <v>1514</v>
      </c>
      <c r="X487" s="210">
        <v>13</v>
      </c>
      <c r="Y487" s="210">
        <v>51</v>
      </c>
      <c r="Z487" s="210">
        <v>82</v>
      </c>
      <c r="AA487" s="210">
        <v>80</v>
      </c>
      <c r="AB487" s="210">
        <v>426</v>
      </c>
      <c r="AC487" s="210">
        <v>2713</v>
      </c>
      <c r="AD487" s="210">
        <v>4536</v>
      </c>
      <c r="AE487" s="210">
        <v>5897</v>
      </c>
      <c r="AF487" s="152">
        <v>40</v>
      </c>
      <c r="AG487" s="152">
        <v>998</v>
      </c>
      <c r="AH487" s="152">
        <v>2282</v>
      </c>
      <c r="AI487" s="152">
        <v>8773</v>
      </c>
      <c r="AJ487" s="152">
        <v>44</v>
      </c>
      <c r="AK487" s="152">
        <v>1661</v>
      </c>
      <c r="AL487" s="210">
        <f t="shared" si="138"/>
        <v>10129</v>
      </c>
      <c r="AM487" s="210">
        <v>3669</v>
      </c>
      <c r="AN487" s="152">
        <v>3056</v>
      </c>
      <c r="AO487" s="152">
        <v>10151</v>
      </c>
      <c r="AP487" s="152">
        <v>352</v>
      </c>
      <c r="AQ487" s="152">
        <v>239</v>
      </c>
      <c r="AR487" s="210">
        <v>2327</v>
      </c>
      <c r="AS487" s="210">
        <v>11158</v>
      </c>
      <c r="AT487" s="210">
        <v>136</v>
      </c>
      <c r="AU487" s="210">
        <v>177</v>
      </c>
      <c r="AV487" s="152">
        <v>11044</v>
      </c>
      <c r="AW487" s="152">
        <v>2626</v>
      </c>
      <c r="AX487" s="152">
        <v>128</v>
      </c>
      <c r="AY487" s="210">
        <v>571</v>
      </c>
      <c r="AZ487" s="210">
        <v>13041</v>
      </c>
      <c r="BA487" s="210">
        <v>5</v>
      </c>
      <c r="BB487" s="210">
        <v>181</v>
      </c>
      <c r="BC487" s="152">
        <f t="shared" si="139"/>
        <v>12</v>
      </c>
      <c r="BD487" s="152">
        <v>0</v>
      </c>
      <c r="BE487" s="152">
        <f t="shared" si="140"/>
        <v>13389</v>
      </c>
      <c r="BF487" s="152">
        <v>5</v>
      </c>
      <c r="BG487" s="152">
        <f t="shared" si="141"/>
        <v>397</v>
      </c>
      <c r="BH487" s="152">
        <v>0</v>
      </c>
      <c r="BI487" s="475" t="s">
        <v>97</v>
      </c>
      <c r="BJ487" s="152">
        <v>1727</v>
      </c>
    </row>
    <row r="488" spans="1:62" x14ac:dyDescent="0.25">
      <c r="A488" t="s">
        <v>98</v>
      </c>
      <c r="G488" s="179">
        <v>44651</v>
      </c>
      <c r="H488" s="152">
        <f t="shared" si="134"/>
        <v>13805</v>
      </c>
      <c r="I488" s="152">
        <v>7</v>
      </c>
      <c r="J488" s="216">
        <f t="shared" si="135"/>
        <v>2225.7190257461116</v>
      </c>
      <c r="K488" s="217">
        <f t="shared" si="136"/>
        <v>5.0731990143503936E-2</v>
      </c>
      <c r="L488" s="152">
        <v>0</v>
      </c>
      <c r="M488" s="152">
        <v>13798</v>
      </c>
      <c r="N488" s="152">
        <v>7</v>
      </c>
      <c r="O488" s="210">
        <v>5443</v>
      </c>
      <c r="P488" s="210">
        <f t="shared" si="137"/>
        <v>8362</v>
      </c>
      <c r="Q488" s="152">
        <v>220</v>
      </c>
      <c r="R488" s="152">
        <v>2250</v>
      </c>
      <c r="S488" s="152">
        <v>1544</v>
      </c>
      <c r="T488" s="152">
        <v>7527</v>
      </c>
      <c r="U488" s="152">
        <v>566</v>
      </c>
      <c r="V488" s="152">
        <v>184</v>
      </c>
      <c r="W488" s="152">
        <v>1514</v>
      </c>
      <c r="X488" s="210">
        <v>13</v>
      </c>
      <c r="Y488" s="210">
        <v>51</v>
      </c>
      <c r="Z488" s="210">
        <v>82</v>
      </c>
      <c r="AA488" s="210">
        <v>80</v>
      </c>
      <c r="AB488" s="210">
        <v>426</v>
      </c>
      <c r="AC488" s="210">
        <v>2713</v>
      </c>
      <c r="AD488" s="210">
        <v>4536</v>
      </c>
      <c r="AE488" s="210">
        <v>5904</v>
      </c>
      <c r="AF488" s="152">
        <v>40</v>
      </c>
      <c r="AG488" s="152">
        <v>998</v>
      </c>
      <c r="AH488" s="152">
        <v>2282</v>
      </c>
      <c r="AI488" s="152">
        <v>8776</v>
      </c>
      <c r="AJ488" s="152">
        <v>44</v>
      </c>
      <c r="AK488" s="152">
        <v>1665</v>
      </c>
      <c r="AL488" s="210">
        <f t="shared" si="138"/>
        <v>10132</v>
      </c>
      <c r="AM488" s="210">
        <v>3673</v>
      </c>
      <c r="AN488" s="152">
        <v>3056</v>
      </c>
      <c r="AO488" s="152">
        <v>10158</v>
      </c>
      <c r="AP488" s="152">
        <v>352</v>
      </c>
      <c r="AQ488" s="152">
        <v>239</v>
      </c>
      <c r="AR488" s="210">
        <v>2327</v>
      </c>
      <c r="AS488" s="210">
        <v>11165</v>
      </c>
      <c r="AT488" s="210">
        <v>136</v>
      </c>
      <c r="AU488" s="210">
        <v>177</v>
      </c>
      <c r="AV488" s="152">
        <v>11051</v>
      </c>
      <c r="AW488" s="152">
        <v>2626</v>
      </c>
      <c r="AX488" s="152">
        <v>128</v>
      </c>
      <c r="AY488" s="210">
        <v>571</v>
      </c>
      <c r="AZ488" s="210">
        <v>13048</v>
      </c>
      <c r="BA488" s="210">
        <v>5</v>
      </c>
      <c r="BB488" s="210">
        <v>181</v>
      </c>
      <c r="BC488" s="152">
        <f t="shared" si="139"/>
        <v>12</v>
      </c>
      <c r="BD488" s="152">
        <v>0</v>
      </c>
      <c r="BE488" s="152">
        <f t="shared" si="140"/>
        <v>13396</v>
      </c>
      <c r="BF488" s="152">
        <v>7</v>
      </c>
      <c r="BG488" s="152">
        <f t="shared" si="141"/>
        <v>397</v>
      </c>
      <c r="BH488" s="152">
        <v>0</v>
      </c>
      <c r="BI488" s="475" t="s">
        <v>97</v>
      </c>
      <c r="BJ488" s="152">
        <v>1730</v>
      </c>
    </row>
    <row r="489" spans="1:62" x14ac:dyDescent="0.25">
      <c r="A489" t="s">
        <v>98</v>
      </c>
      <c r="G489" s="179">
        <v>44652</v>
      </c>
      <c r="H489" s="152">
        <f t="shared" si="134"/>
        <v>13811</v>
      </c>
      <c r="I489" s="152">
        <v>6</v>
      </c>
      <c r="J489" s="216">
        <f t="shared" si="135"/>
        <v>2226.6863791799747</v>
      </c>
      <c r="K489" s="217">
        <f t="shared" si="136"/>
        <v>4.3462513582042561E-2</v>
      </c>
      <c r="L489" s="152">
        <v>0</v>
      </c>
      <c r="M489" s="152">
        <v>13804</v>
      </c>
      <c r="N489" s="152">
        <v>7</v>
      </c>
      <c r="O489" s="210">
        <v>5445</v>
      </c>
      <c r="P489" s="210">
        <f t="shared" si="137"/>
        <v>8366</v>
      </c>
      <c r="Q489" s="152">
        <v>220</v>
      </c>
      <c r="R489" s="152">
        <v>2252</v>
      </c>
      <c r="S489" s="152">
        <v>1544</v>
      </c>
      <c r="T489" s="152">
        <v>7531</v>
      </c>
      <c r="U489" s="152">
        <v>566</v>
      </c>
      <c r="V489" s="152">
        <v>184</v>
      </c>
      <c r="W489" s="152">
        <v>1514</v>
      </c>
      <c r="X489" s="210">
        <v>13</v>
      </c>
      <c r="Y489" s="210">
        <v>51</v>
      </c>
      <c r="Z489" s="210">
        <v>82</v>
      </c>
      <c r="AA489" s="210">
        <v>80</v>
      </c>
      <c r="AB489" s="210">
        <v>426</v>
      </c>
      <c r="AC489" s="210">
        <v>2714</v>
      </c>
      <c r="AD489" s="210">
        <v>4537</v>
      </c>
      <c r="AE489" s="210">
        <v>5908</v>
      </c>
      <c r="AF489" s="152">
        <v>40</v>
      </c>
      <c r="AG489" s="152">
        <v>998</v>
      </c>
      <c r="AH489" s="152">
        <v>2283</v>
      </c>
      <c r="AI489" s="152">
        <v>8780</v>
      </c>
      <c r="AJ489" s="152">
        <v>44</v>
      </c>
      <c r="AK489" s="152">
        <v>1666</v>
      </c>
      <c r="AL489" s="210">
        <f t="shared" si="138"/>
        <v>10133</v>
      </c>
      <c r="AM489" s="210">
        <v>3678</v>
      </c>
      <c r="AN489" s="152">
        <v>3060</v>
      </c>
      <c r="AO489" s="152">
        <v>10160</v>
      </c>
      <c r="AP489" s="152">
        <v>352</v>
      </c>
      <c r="AQ489" s="152">
        <v>239</v>
      </c>
      <c r="AR489" s="210">
        <v>2330</v>
      </c>
      <c r="AS489" s="210">
        <v>11168</v>
      </c>
      <c r="AT489" s="210">
        <v>136</v>
      </c>
      <c r="AU489" s="210">
        <v>177</v>
      </c>
      <c r="AV489" s="152">
        <v>11054</v>
      </c>
      <c r="AW489" s="152">
        <v>2629</v>
      </c>
      <c r="AX489" s="152">
        <v>128</v>
      </c>
      <c r="AY489" s="210">
        <v>572</v>
      </c>
      <c r="AZ489" s="210">
        <v>13053</v>
      </c>
      <c r="BA489" s="210">
        <v>5</v>
      </c>
      <c r="BB489" s="210">
        <v>181</v>
      </c>
      <c r="BC489" s="152">
        <f t="shared" si="139"/>
        <v>12</v>
      </c>
      <c r="BD489" s="152">
        <v>0</v>
      </c>
      <c r="BE489" s="152">
        <f t="shared" si="140"/>
        <v>13402</v>
      </c>
      <c r="BF489" s="152">
        <v>6</v>
      </c>
      <c r="BG489" s="152">
        <f t="shared" si="141"/>
        <v>397</v>
      </c>
      <c r="BH489" s="152">
        <v>0</v>
      </c>
      <c r="BI489" s="475" t="s">
        <v>97</v>
      </c>
      <c r="BJ489" s="152">
        <v>1733</v>
      </c>
    </row>
    <row r="490" spans="1:62" x14ac:dyDescent="0.25">
      <c r="A490" t="s">
        <v>98</v>
      </c>
      <c r="G490" s="179">
        <v>44653</v>
      </c>
      <c r="H490" s="152">
        <f t="shared" si="134"/>
        <v>13817</v>
      </c>
      <c r="I490" s="152">
        <v>6</v>
      </c>
      <c r="J490" s="216">
        <f t="shared" si="135"/>
        <v>2227.6537326138373</v>
      </c>
      <c r="K490" s="217">
        <f t="shared" si="136"/>
        <v>4.3443631887626566E-2</v>
      </c>
      <c r="L490" s="152">
        <v>0</v>
      </c>
      <c r="M490" s="152">
        <v>13810</v>
      </c>
      <c r="N490" s="152">
        <v>7</v>
      </c>
      <c r="O490" s="210">
        <v>5445</v>
      </c>
      <c r="P490" s="210">
        <f t="shared" si="137"/>
        <v>8372</v>
      </c>
      <c r="Q490" s="152">
        <v>220</v>
      </c>
      <c r="R490" s="152">
        <v>2252</v>
      </c>
      <c r="S490" s="152">
        <v>1544</v>
      </c>
      <c r="T490" s="152">
        <v>7536</v>
      </c>
      <c r="U490" s="152">
        <v>566</v>
      </c>
      <c r="V490" s="152">
        <v>184</v>
      </c>
      <c r="W490" s="152">
        <v>1515</v>
      </c>
      <c r="X490" s="210">
        <v>13</v>
      </c>
      <c r="Y490" s="210">
        <v>51</v>
      </c>
      <c r="Z490" s="210">
        <v>82</v>
      </c>
      <c r="AA490" s="210">
        <v>80</v>
      </c>
      <c r="AB490" s="210">
        <v>426</v>
      </c>
      <c r="AC490" s="210">
        <v>2715</v>
      </c>
      <c r="AD490" s="210">
        <v>4538</v>
      </c>
      <c r="AE490" s="210">
        <v>5912</v>
      </c>
      <c r="AF490" s="152">
        <v>40</v>
      </c>
      <c r="AG490" s="152">
        <v>998</v>
      </c>
      <c r="AH490" s="152">
        <v>2283</v>
      </c>
      <c r="AI490" s="152">
        <v>8783</v>
      </c>
      <c r="AJ490" s="152">
        <v>44</v>
      </c>
      <c r="AK490" s="152">
        <v>1669</v>
      </c>
      <c r="AL490" s="210">
        <f t="shared" si="138"/>
        <v>10135</v>
      </c>
      <c r="AM490" s="210">
        <v>3682</v>
      </c>
      <c r="AN490" s="152">
        <v>3063</v>
      </c>
      <c r="AO490" s="152">
        <v>10163</v>
      </c>
      <c r="AP490" s="152">
        <v>352</v>
      </c>
      <c r="AQ490" s="152">
        <v>239</v>
      </c>
      <c r="AR490" s="210">
        <v>2333</v>
      </c>
      <c r="AS490" s="210">
        <v>11171</v>
      </c>
      <c r="AT490" s="210">
        <v>136</v>
      </c>
      <c r="AU490" s="210">
        <v>177</v>
      </c>
      <c r="AV490" s="152">
        <v>11057</v>
      </c>
      <c r="AW490" s="152">
        <v>2632</v>
      </c>
      <c r="AX490" s="152">
        <v>128</v>
      </c>
      <c r="AY490" s="210">
        <v>572</v>
      </c>
      <c r="AZ490" s="210">
        <v>13059</v>
      </c>
      <c r="BA490" s="210">
        <v>5</v>
      </c>
      <c r="BB490" s="210">
        <v>181</v>
      </c>
      <c r="BC490" s="152">
        <f t="shared" si="139"/>
        <v>12</v>
      </c>
      <c r="BD490" s="152">
        <v>0</v>
      </c>
      <c r="BE490" s="152">
        <f t="shared" si="140"/>
        <v>13407</v>
      </c>
      <c r="BF490" s="152">
        <v>5</v>
      </c>
      <c r="BG490" s="152">
        <f t="shared" si="141"/>
        <v>398</v>
      </c>
      <c r="BH490" s="152">
        <v>1</v>
      </c>
      <c r="BI490" s="475" t="s">
        <v>97</v>
      </c>
      <c r="BJ490" s="152">
        <v>1738</v>
      </c>
    </row>
    <row r="491" spans="1:62" x14ac:dyDescent="0.25">
      <c r="A491" t="s">
        <v>98</v>
      </c>
      <c r="G491" s="179">
        <v>44654</v>
      </c>
      <c r="H491" s="152">
        <f t="shared" si="134"/>
        <v>13824</v>
      </c>
      <c r="I491" s="152">
        <v>7</v>
      </c>
      <c r="J491" s="216">
        <f t="shared" si="135"/>
        <v>2228.7823116200107</v>
      </c>
      <c r="K491" s="217">
        <f t="shared" si="136"/>
        <v>5.0662227690523309E-2</v>
      </c>
      <c r="L491" s="152">
        <v>0</v>
      </c>
      <c r="M491" s="152">
        <v>13817</v>
      </c>
      <c r="N491" s="152">
        <v>7</v>
      </c>
      <c r="O491" s="210">
        <v>5449</v>
      </c>
      <c r="P491" s="210">
        <f t="shared" si="137"/>
        <v>8375</v>
      </c>
      <c r="Q491" s="152">
        <v>220</v>
      </c>
      <c r="R491" s="152">
        <v>2252</v>
      </c>
      <c r="S491" s="152">
        <v>1544</v>
      </c>
      <c r="T491" s="152">
        <v>7541</v>
      </c>
      <c r="U491" s="152">
        <v>566</v>
      </c>
      <c r="V491" s="152">
        <v>184</v>
      </c>
      <c r="W491" s="152">
        <v>1517</v>
      </c>
      <c r="X491" s="210">
        <v>13</v>
      </c>
      <c r="Y491" s="210">
        <v>51</v>
      </c>
      <c r="Z491" s="210">
        <v>82</v>
      </c>
      <c r="AA491" s="210">
        <v>80</v>
      </c>
      <c r="AB491" s="210">
        <v>426</v>
      </c>
      <c r="AC491" s="210">
        <v>2715</v>
      </c>
      <c r="AD491" s="210">
        <v>4541</v>
      </c>
      <c r="AE491" s="210">
        <v>5916</v>
      </c>
      <c r="AF491" s="152">
        <v>40</v>
      </c>
      <c r="AG491" s="152">
        <v>998</v>
      </c>
      <c r="AH491" s="152">
        <v>2283</v>
      </c>
      <c r="AI491" s="152">
        <v>8787</v>
      </c>
      <c r="AJ491" s="152">
        <v>44</v>
      </c>
      <c r="AK491" s="152">
        <v>1672</v>
      </c>
      <c r="AL491" s="210">
        <f t="shared" si="138"/>
        <v>10136</v>
      </c>
      <c r="AM491" s="210">
        <v>3688</v>
      </c>
      <c r="AN491" s="152">
        <v>3066</v>
      </c>
      <c r="AO491" s="152">
        <v>10167</v>
      </c>
      <c r="AP491" s="152">
        <v>352</v>
      </c>
      <c r="AQ491" s="152">
        <v>239</v>
      </c>
      <c r="AR491" s="210">
        <v>2336</v>
      </c>
      <c r="AS491" s="210">
        <v>11175</v>
      </c>
      <c r="AT491" s="210">
        <v>136</v>
      </c>
      <c r="AU491" s="210">
        <v>177</v>
      </c>
      <c r="AV491" s="152">
        <v>11061</v>
      </c>
      <c r="AW491" s="152">
        <v>2635</v>
      </c>
      <c r="AX491" s="152">
        <v>128</v>
      </c>
      <c r="AY491" s="210">
        <v>572</v>
      </c>
      <c r="AZ491" s="210">
        <v>13066</v>
      </c>
      <c r="BA491" s="210">
        <v>5</v>
      </c>
      <c r="BB491" s="210">
        <v>181</v>
      </c>
      <c r="BC491" s="152">
        <f t="shared" si="139"/>
        <v>12</v>
      </c>
      <c r="BD491" s="152">
        <v>0</v>
      </c>
      <c r="BE491" s="152">
        <f t="shared" si="140"/>
        <v>13413</v>
      </c>
      <c r="BF491" s="152">
        <v>6</v>
      </c>
      <c r="BG491" s="152">
        <f t="shared" si="141"/>
        <v>399</v>
      </c>
      <c r="BH491" s="152">
        <v>1</v>
      </c>
      <c r="BI491" s="475" t="s">
        <v>97</v>
      </c>
      <c r="BJ491" s="152">
        <v>1742</v>
      </c>
    </row>
    <row r="492" spans="1:62" x14ac:dyDescent="0.25">
      <c r="A492" t="s">
        <v>98</v>
      </c>
      <c r="G492" s="179">
        <v>44655</v>
      </c>
      <c r="H492" s="152">
        <f t="shared" si="134"/>
        <v>13831</v>
      </c>
      <c r="I492" s="152">
        <v>7</v>
      </c>
      <c r="J492" s="216">
        <f t="shared" si="135"/>
        <v>2229.910890626184</v>
      </c>
      <c r="K492" s="217">
        <f t="shared" si="136"/>
        <v>5.0636574074076179E-2</v>
      </c>
      <c r="L492" s="152">
        <v>0</v>
      </c>
      <c r="M492" s="152">
        <v>13824</v>
      </c>
      <c r="N492" s="152">
        <v>7</v>
      </c>
      <c r="O492" s="210">
        <v>5450</v>
      </c>
      <c r="P492" s="210">
        <f t="shared" si="137"/>
        <v>8381</v>
      </c>
      <c r="Q492" s="152">
        <v>220</v>
      </c>
      <c r="R492" s="152">
        <v>2252</v>
      </c>
      <c r="S492" s="152">
        <v>1544</v>
      </c>
      <c r="T492" s="152">
        <v>7546</v>
      </c>
      <c r="U492" s="152">
        <v>567</v>
      </c>
      <c r="V492" s="152">
        <v>184</v>
      </c>
      <c r="W492" s="152">
        <v>1518</v>
      </c>
      <c r="X492" s="210">
        <v>13</v>
      </c>
      <c r="Y492" s="210">
        <v>51</v>
      </c>
      <c r="Z492" s="210">
        <v>82</v>
      </c>
      <c r="AA492" s="210">
        <v>80</v>
      </c>
      <c r="AB492" s="210">
        <v>426</v>
      </c>
      <c r="AC492" s="210">
        <v>2716</v>
      </c>
      <c r="AD492" s="210">
        <v>4544</v>
      </c>
      <c r="AE492" s="210">
        <v>5919</v>
      </c>
      <c r="AF492" s="152">
        <v>40</v>
      </c>
      <c r="AG492" s="152">
        <v>999</v>
      </c>
      <c r="AH492" s="152">
        <v>2283</v>
      </c>
      <c r="AI492" s="152">
        <v>8790</v>
      </c>
      <c r="AJ492" s="152">
        <v>44</v>
      </c>
      <c r="AK492" s="152">
        <v>1675</v>
      </c>
      <c r="AL492" s="210">
        <f t="shared" si="138"/>
        <v>10138</v>
      </c>
      <c r="AM492" s="210">
        <v>3693</v>
      </c>
      <c r="AN492" s="152">
        <v>3070</v>
      </c>
      <c r="AO492" s="152">
        <v>10170</v>
      </c>
      <c r="AP492" s="152">
        <v>352</v>
      </c>
      <c r="AQ492" s="152">
        <v>239</v>
      </c>
      <c r="AR492" s="210">
        <v>2340</v>
      </c>
      <c r="AS492" s="210">
        <v>11178</v>
      </c>
      <c r="AT492" s="210">
        <v>136</v>
      </c>
      <c r="AU492" s="210">
        <v>177</v>
      </c>
      <c r="AV492" s="152">
        <v>11064</v>
      </c>
      <c r="AW492" s="152">
        <v>2639</v>
      </c>
      <c r="AX492" s="152">
        <v>128</v>
      </c>
      <c r="AY492" s="210">
        <v>572</v>
      </c>
      <c r="AZ492" s="210">
        <v>13073</v>
      </c>
      <c r="BA492" s="210">
        <v>5</v>
      </c>
      <c r="BB492" s="210">
        <v>181</v>
      </c>
      <c r="BC492" s="152">
        <f t="shared" si="139"/>
        <v>12</v>
      </c>
      <c r="BD492" s="152">
        <v>0</v>
      </c>
      <c r="BE492" s="152">
        <f t="shared" si="140"/>
        <v>13419</v>
      </c>
      <c r="BF492" s="152">
        <v>6</v>
      </c>
      <c r="BG492" s="152">
        <f t="shared" si="141"/>
        <v>400</v>
      </c>
      <c r="BH492" s="152">
        <v>1</v>
      </c>
      <c r="BI492" s="475" t="s">
        <v>97</v>
      </c>
      <c r="BJ492" s="152">
        <v>1744</v>
      </c>
    </row>
    <row r="493" spans="1:62" x14ac:dyDescent="0.25">
      <c r="A493" t="s">
        <v>98</v>
      </c>
      <c r="G493" s="179">
        <v>44656</v>
      </c>
      <c r="H493" s="152">
        <f t="shared" si="134"/>
        <v>13835</v>
      </c>
      <c r="I493" s="152">
        <v>4</v>
      </c>
      <c r="J493" s="216">
        <f t="shared" si="135"/>
        <v>2230.5557929154261</v>
      </c>
      <c r="K493" s="217">
        <f t="shared" si="136"/>
        <v>2.8920540814112883E-2</v>
      </c>
      <c r="L493" s="152">
        <v>0</v>
      </c>
      <c r="M493" s="152">
        <v>13828</v>
      </c>
      <c r="N493" s="152">
        <v>7</v>
      </c>
      <c r="O493" s="210">
        <v>5452</v>
      </c>
      <c r="P493" s="210">
        <f t="shared" si="137"/>
        <v>8383</v>
      </c>
      <c r="Q493" s="152">
        <v>220</v>
      </c>
      <c r="R493" s="152">
        <v>2252</v>
      </c>
      <c r="S493" s="152">
        <v>1544</v>
      </c>
      <c r="T493" s="152">
        <v>7550</v>
      </c>
      <c r="U493" s="152">
        <v>567</v>
      </c>
      <c r="V493" s="152">
        <v>184</v>
      </c>
      <c r="W493" s="152">
        <v>1518</v>
      </c>
      <c r="X493" s="210">
        <v>13</v>
      </c>
      <c r="Y493" s="210">
        <v>51</v>
      </c>
      <c r="Z493" s="210">
        <v>82</v>
      </c>
      <c r="AA493" s="210">
        <v>80</v>
      </c>
      <c r="AB493" s="210">
        <v>426</v>
      </c>
      <c r="AC493" s="210">
        <v>2716</v>
      </c>
      <c r="AD493" s="210">
        <v>4544</v>
      </c>
      <c r="AE493" s="210">
        <v>5923</v>
      </c>
      <c r="AF493" s="152">
        <v>40</v>
      </c>
      <c r="AG493" s="152">
        <v>999</v>
      </c>
      <c r="AH493" s="152">
        <v>2283</v>
      </c>
      <c r="AI493" s="152">
        <v>8794</v>
      </c>
      <c r="AJ493" s="152">
        <v>44</v>
      </c>
      <c r="AK493" s="152">
        <v>1675</v>
      </c>
      <c r="AL493" s="210">
        <f t="shared" si="138"/>
        <v>10138</v>
      </c>
      <c r="AM493" s="210">
        <v>3697</v>
      </c>
      <c r="AN493" s="152">
        <v>3072</v>
      </c>
      <c r="AO493" s="152">
        <v>10172</v>
      </c>
      <c r="AP493" s="152">
        <v>352</v>
      </c>
      <c r="AQ493" s="152">
        <v>239</v>
      </c>
      <c r="AR493" s="210">
        <v>2342</v>
      </c>
      <c r="AS493" s="210">
        <v>11180</v>
      </c>
      <c r="AT493" s="210">
        <v>136</v>
      </c>
      <c r="AU493" s="210">
        <v>177</v>
      </c>
      <c r="AV493" s="152">
        <v>11066</v>
      </c>
      <c r="AW493" s="152">
        <v>2641</v>
      </c>
      <c r="AX493" s="152">
        <v>128</v>
      </c>
      <c r="AY493" s="210">
        <v>574</v>
      </c>
      <c r="AZ493" s="210">
        <v>13075</v>
      </c>
      <c r="BA493" s="210">
        <v>5</v>
      </c>
      <c r="BB493" s="210">
        <v>181</v>
      </c>
      <c r="BC493" s="152">
        <f t="shared" si="139"/>
        <v>12</v>
      </c>
      <c r="BD493" s="152">
        <v>0</v>
      </c>
      <c r="BE493" s="152">
        <f t="shared" si="140"/>
        <v>13423</v>
      </c>
      <c r="BF493" s="152">
        <v>4</v>
      </c>
      <c r="BG493" s="152">
        <f t="shared" si="141"/>
        <v>400</v>
      </c>
      <c r="BH493" s="152">
        <v>0</v>
      </c>
      <c r="BI493" s="475" t="s">
        <v>97</v>
      </c>
      <c r="BJ493" s="152">
        <v>1750</v>
      </c>
    </row>
    <row r="494" spans="1:62" x14ac:dyDescent="0.25">
      <c r="A494" t="s">
        <v>98</v>
      </c>
      <c r="G494" s="179">
        <v>44657</v>
      </c>
      <c r="H494" s="152">
        <f t="shared" si="134"/>
        <v>13842</v>
      </c>
      <c r="I494" s="152">
        <v>7</v>
      </c>
      <c r="J494" s="216">
        <f t="shared" si="135"/>
        <v>2231.6843719215994</v>
      </c>
      <c r="K494" s="217">
        <f t="shared" si="136"/>
        <v>5.0596313697141682E-2</v>
      </c>
      <c r="L494" s="152">
        <v>0</v>
      </c>
      <c r="M494" s="152">
        <v>13835</v>
      </c>
      <c r="N494" s="152">
        <v>7</v>
      </c>
      <c r="O494" s="210">
        <v>5457</v>
      </c>
      <c r="P494" s="210">
        <f t="shared" si="137"/>
        <v>8385</v>
      </c>
      <c r="Q494" s="152">
        <v>220</v>
      </c>
      <c r="R494" s="152">
        <v>2252</v>
      </c>
      <c r="S494" s="152">
        <v>1546</v>
      </c>
      <c r="T494" s="152">
        <v>7555</v>
      </c>
      <c r="U494" s="152">
        <v>567</v>
      </c>
      <c r="V494" s="152">
        <v>184</v>
      </c>
      <c r="W494" s="152">
        <v>1518</v>
      </c>
      <c r="X494" s="210">
        <v>13</v>
      </c>
      <c r="Y494" s="210">
        <v>51</v>
      </c>
      <c r="Z494" s="210">
        <v>82</v>
      </c>
      <c r="AA494" s="210">
        <v>80</v>
      </c>
      <c r="AB494" s="210">
        <v>426</v>
      </c>
      <c r="AC494" s="210">
        <v>2718</v>
      </c>
      <c r="AD494" s="210">
        <v>4544</v>
      </c>
      <c r="AE494" s="210">
        <v>5928</v>
      </c>
      <c r="AF494" s="152">
        <v>40</v>
      </c>
      <c r="AG494" s="152">
        <v>999</v>
      </c>
      <c r="AH494" s="152">
        <v>2285</v>
      </c>
      <c r="AI494" s="152">
        <v>8796</v>
      </c>
      <c r="AJ494" s="152">
        <v>44</v>
      </c>
      <c r="AK494" s="152">
        <v>1678</v>
      </c>
      <c r="AL494" s="210">
        <f t="shared" si="138"/>
        <v>10140</v>
      </c>
      <c r="AM494" s="210">
        <v>3702</v>
      </c>
      <c r="AN494" s="152">
        <v>3075</v>
      </c>
      <c r="AO494" s="152">
        <v>10176</v>
      </c>
      <c r="AP494" s="152">
        <v>352</v>
      </c>
      <c r="AQ494" s="152">
        <v>239</v>
      </c>
      <c r="AR494" s="210">
        <v>2346</v>
      </c>
      <c r="AS494" s="210">
        <v>11183</v>
      </c>
      <c r="AT494" s="210">
        <v>136</v>
      </c>
      <c r="AU494" s="210">
        <v>177</v>
      </c>
      <c r="AV494" s="152">
        <v>11069</v>
      </c>
      <c r="AW494" s="152">
        <v>2645</v>
      </c>
      <c r="AX494" s="152">
        <v>128</v>
      </c>
      <c r="AY494" s="210">
        <v>577</v>
      </c>
      <c r="AZ494" s="210">
        <v>13079</v>
      </c>
      <c r="BA494" s="210">
        <v>5</v>
      </c>
      <c r="BB494" s="210">
        <v>181</v>
      </c>
      <c r="BC494" s="152">
        <f t="shared" si="139"/>
        <v>12</v>
      </c>
      <c r="BD494" s="152">
        <v>0</v>
      </c>
      <c r="BE494" s="152">
        <f t="shared" si="140"/>
        <v>13430</v>
      </c>
      <c r="BF494" s="152">
        <v>7</v>
      </c>
      <c r="BG494" s="152">
        <f t="shared" si="141"/>
        <v>400</v>
      </c>
      <c r="BH494" s="152">
        <v>0</v>
      </c>
      <c r="BI494" s="475" t="s">
        <v>97</v>
      </c>
      <c r="BJ494" s="152">
        <v>1752</v>
      </c>
    </row>
    <row r="495" spans="1:62" x14ac:dyDescent="0.25">
      <c r="A495" t="s">
        <v>98</v>
      </c>
      <c r="G495" s="179">
        <v>44658</v>
      </c>
      <c r="H495" s="152">
        <f t="shared" si="134"/>
        <v>13848</v>
      </c>
      <c r="I495" s="152">
        <v>6</v>
      </c>
      <c r="J495" s="216">
        <f t="shared" si="135"/>
        <v>2232.6517253554621</v>
      </c>
      <c r="K495" s="217">
        <f t="shared" si="136"/>
        <v>4.3346337234510202E-2</v>
      </c>
      <c r="L495" s="152">
        <v>0</v>
      </c>
      <c r="M495" s="152">
        <v>13841</v>
      </c>
      <c r="N495" s="152">
        <v>7</v>
      </c>
      <c r="O495" s="210">
        <v>5459</v>
      </c>
      <c r="P495" s="210">
        <f t="shared" si="137"/>
        <v>8389</v>
      </c>
      <c r="Q495" s="152">
        <v>220</v>
      </c>
      <c r="R495" s="152">
        <v>2252</v>
      </c>
      <c r="S495" s="152">
        <v>1546</v>
      </c>
      <c r="T495" s="152">
        <v>7558</v>
      </c>
      <c r="U495" s="152">
        <v>567</v>
      </c>
      <c r="V495" s="152">
        <v>184</v>
      </c>
      <c r="W495" s="152">
        <v>1521</v>
      </c>
      <c r="X495" s="210">
        <v>14</v>
      </c>
      <c r="Y495" s="210">
        <v>51</v>
      </c>
      <c r="Z495" s="210">
        <v>82</v>
      </c>
      <c r="AA495" s="210">
        <v>80</v>
      </c>
      <c r="AB495" s="210">
        <v>426</v>
      </c>
      <c r="AC495" s="210">
        <v>2718</v>
      </c>
      <c r="AD495" s="210">
        <v>4546</v>
      </c>
      <c r="AE495" s="210">
        <v>5931</v>
      </c>
      <c r="AF495" s="152">
        <v>40</v>
      </c>
      <c r="AG495" s="152">
        <v>999</v>
      </c>
      <c r="AH495" s="152">
        <v>2285</v>
      </c>
      <c r="AI495" s="152">
        <v>8800</v>
      </c>
      <c r="AJ495" s="152">
        <v>44</v>
      </c>
      <c r="AK495" s="152">
        <v>1680</v>
      </c>
      <c r="AL495" s="210">
        <f t="shared" si="138"/>
        <v>10142</v>
      </c>
      <c r="AM495" s="210">
        <v>3706</v>
      </c>
      <c r="AN495" s="152">
        <v>3078</v>
      </c>
      <c r="AO495" s="152">
        <v>10179</v>
      </c>
      <c r="AP495" s="152">
        <v>352</v>
      </c>
      <c r="AQ495" s="152">
        <v>239</v>
      </c>
      <c r="AR495" s="210">
        <v>2349</v>
      </c>
      <c r="AS495" s="210">
        <v>11186</v>
      </c>
      <c r="AT495" s="210">
        <v>136</v>
      </c>
      <c r="AU495" s="210">
        <v>177</v>
      </c>
      <c r="AV495" s="152">
        <v>11072</v>
      </c>
      <c r="AW495" s="152">
        <v>2648</v>
      </c>
      <c r="AX495" s="152">
        <v>128</v>
      </c>
      <c r="AY495" s="210">
        <v>577</v>
      </c>
      <c r="AZ495" s="210">
        <v>13085</v>
      </c>
      <c r="BA495" s="210">
        <v>5</v>
      </c>
      <c r="BB495" s="210">
        <v>181</v>
      </c>
      <c r="BC495" s="152">
        <f t="shared" si="139"/>
        <v>12</v>
      </c>
      <c r="BD495" s="152">
        <v>0</v>
      </c>
      <c r="BE495" s="152">
        <f t="shared" si="140"/>
        <v>13436</v>
      </c>
      <c r="BF495" s="152">
        <v>6</v>
      </c>
      <c r="BG495" s="152">
        <f t="shared" si="141"/>
        <v>400</v>
      </c>
      <c r="BH495" s="152">
        <v>0</v>
      </c>
      <c r="BI495" s="475" t="s">
        <v>97</v>
      </c>
      <c r="BJ495" s="152">
        <v>1755</v>
      </c>
    </row>
    <row r="496" spans="1:62" x14ac:dyDescent="0.25">
      <c r="A496" t="s">
        <v>98</v>
      </c>
      <c r="G496" s="179">
        <v>44659</v>
      </c>
      <c r="H496" s="152">
        <f t="shared" si="134"/>
        <v>13852</v>
      </c>
      <c r="I496" s="152">
        <v>4</v>
      </c>
      <c r="J496" s="216">
        <f t="shared" si="135"/>
        <v>2233.2966276447041</v>
      </c>
      <c r="K496" s="217">
        <f t="shared" si="136"/>
        <v>2.8885037550551829E-2</v>
      </c>
      <c r="L496" s="152">
        <v>0</v>
      </c>
      <c r="M496" s="152">
        <v>13845</v>
      </c>
      <c r="N496" s="152">
        <v>7</v>
      </c>
      <c r="O496" s="210">
        <v>5460</v>
      </c>
      <c r="P496" s="210">
        <f t="shared" si="137"/>
        <v>8392</v>
      </c>
      <c r="Q496" s="152">
        <v>220</v>
      </c>
      <c r="R496" s="152">
        <v>2252</v>
      </c>
      <c r="S496" s="152">
        <v>1546</v>
      </c>
      <c r="T496" s="152">
        <v>7562</v>
      </c>
      <c r="U496" s="152">
        <v>567</v>
      </c>
      <c r="V496" s="152">
        <v>184</v>
      </c>
      <c r="W496" s="152">
        <v>1521</v>
      </c>
      <c r="X496" s="210">
        <v>14</v>
      </c>
      <c r="Y496" s="210">
        <v>51</v>
      </c>
      <c r="Z496" s="210">
        <v>82</v>
      </c>
      <c r="AA496" s="210">
        <v>80</v>
      </c>
      <c r="AB496" s="210">
        <v>426</v>
      </c>
      <c r="AC496" s="210">
        <v>2718</v>
      </c>
      <c r="AD496" s="210">
        <v>4546</v>
      </c>
      <c r="AE496" s="210">
        <v>5935</v>
      </c>
      <c r="AF496" s="152">
        <v>40</v>
      </c>
      <c r="AG496" s="152">
        <v>999</v>
      </c>
      <c r="AH496" s="152">
        <v>2285</v>
      </c>
      <c r="AI496" s="152">
        <v>8804</v>
      </c>
      <c r="AJ496" s="152">
        <v>44</v>
      </c>
      <c r="AK496" s="152">
        <v>1680</v>
      </c>
      <c r="AL496" s="210">
        <f t="shared" si="138"/>
        <v>10142</v>
      </c>
      <c r="AM496" s="210">
        <v>3710</v>
      </c>
      <c r="AN496" s="152">
        <v>3079</v>
      </c>
      <c r="AO496" s="152">
        <v>10182</v>
      </c>
      <c r="AP496" s="152">
        <v>352</v>
      </c>
      <c r="AQ496" s="152">
        <v>239</v>
      </c>
      <c r="AR496" s="210">
        <v>2350</v>
      </c>
      <c r="AS496" s="210">
        <v>11189</v>
      </c>
      <c r="AT496" s="210">
        <v>136</v>
      </c>
      <c r="AU496" s="210">
        <v>177</v>
      </c>
      <c r="AV496" s="152">
        <v>11075</v>
      </c>
      <c r="AW496" s="152">
        <v>2649</v>
      </c>
      <c r="AX496" s="152">
        <v>128</v>
      </c>
      <c r="AY496" s="210">
        <v>577</v>
      </c>
      <c r="AZ496" s="210">
        <v>13089</v>
      </c>
      <c r="BA496" s="210">
        <v>5</v>
      </c>
      <c r="BB496" s="210">
        <v>181</v>
      </c>
      <c r="BC496" s="152">
        <f t="shared" si="139"/>
        <v>12</v>
      </c>
      <c r="BD496" s="152">
        <v>0</v>
      </c>
      <c r="BE496" s="152">
        <f t="shared" si="140"/>
        <v>13437</v>
      </c>
      <c r="BF496" s="152">
        <v>1</v>
      </c>
      <c r="BG496" s="152">
        <f t="shared" si="141"/>
        <v>403</v>
      </c>
      <c r="BH496" s="152">
        <v>3</v>
      </c>
      <c r="BI496" s="475" t="s">
        <v>97</v>
      </c>
      <c r="BJ496" s="152">
        <v>1759</v>
      </c>
    </row>
    <row r="497" spans="1:62" x14ac:dyDescent="0.25">
      <c r="A497" t="s">
        <v>98</v>
      </c>
      <c r="G497" s="179">
        <v>44660</v>
      </c>
      <c r="H497" s="152">
        <f t="shared" si="134"/>
        <v>13855</v>
      </c>
      <c r="I497" s="152">
        <v>3</v>
      </c>
      <c r="J497" s="216">
        <f t="shared" si="135"/>
        <v>2233.7803043616354</v>
      </c>
      <c r="K497" s="217">
        <f t="shared" si="136"/>
        <v>2.1657522379442185E-2</v>
      </c>
      <c r="L497" s="152">
        <v>0</v>
      </c>
      <c r="M497" s="152">
        <v>13848</v>
      </c>
      <c r="N497" s="152">
        <v>7</v>
      </c>
      <c r="O497" s="210">
        <v>5462</v>
      </c>
      <c r="P497" s="210">
        <f t="shared" si="137"/>
        <v>8393</v>
      </c>
      <c r="Q497" s="152">
        <v>220</v>
      </c>
      <c r="R497" s="152">
        <v>2253</v>
      </c>
      <c r="S497" s="152">
        <v>1546</v>
      </c>
      <c r="T497" s="152">
        <v>7564</v>
      </c>
      <c r="U497" s="152">
        <v>567</v>
      </c>
      <c r="V497" s="152">
        <v>184</v>
      </c>
      <c r="W497" s="152">
        <v>1521</v>
      </c>
      <c r="X497" s="210">
        <v>14</v>
      </c>
      <c r="Y497" s="210">
        <v>51</v>
      </c>
      <c r="Z497" s="210">
        <v>82</v>
      </c>
      <c r="AA497" s="210">
        <v>80</v>
      </c>
      <c r="AB497" s="210">
        <v>426</v>
      </c>
      <c r="AC497" s="210">
        <v>2718</v>
      </c>
      <c r="AD497" s="210">
        <v>4547</v>
      </c>
      <c r="AE497" s="210">
        <v>5937</v>
      </c>
      <c r="AF497" s="152">
        <v>40</v>
      </c>
      <c r="AG497" s="152">
        <v>999</v>
      </c>
      <c r="AH497" s="152">
        <v>2286</v>
      </c>
      <c r="AI497" s="152">
        <v>8806</v>
      </c>
      <c r="AJ497" s="152">
        <v>44</v>
      </c>
      <c r="AK497" s="152">
        <v>1680</v>
      </c>
      <c r="AL497" s="210">
        <f t="shared" si="138"/>
        <v>10143</v>
      </c>
      <c r="AM497" s="210">
        <v>3712</v>
      </c>
      <c r="AN497" s="152">
        <v>3081</v>
      </c>
      <c r="AO497" s="152">
        <v>10183</v>
      </c>
      <c r="AP497" s="152">
        <v>352</v>
      </c>
      <c r="AQ497" s="152">
        <v>239</v>
      </c>
      <c r="AR497" s="210">
        <v>2352</v>
      </c>
      <c r="AS497" s="210">
        <v>11190</v>
      </c>
      <c r="AT497" s="210">
        <v>136</v>
      </c>
      <c r="AU497" s="210">
        <v>177</v>
      </c>
      <c r="AV497" s="152">
        <v>11076</v>
      </c>
      <c r="AW497" s="152">
        <v>2651</v>
      </c>
      <c r="AX497" s="152">
        <v>128</v>
      </c>
      <c r="AY497" s="210">
        <v>577</v>
      </c>
      <c r="AZ497" s="210">
        <v>13092</v>
      </c>
      <c r="BA497" s="210">
        <v>5</v>
      </c>
      <c r="BB497" s="210">
        <v>181</v>
      </c>
      <c r="BC497" s="152">
        <f t="shared" si="139"/>
        <v>12</v>
      </c>
      <c r="BD497" s="152">
        <v>0</v>
      </c>
      <c r="BE497" s="152">
        <f t="shared" si="140"/>
        <v>13439</v>
      </c>
      <c r="BF497" s="152">
        <v>2</v>
      </c>
      <c r="BG497" s="152">
        <f t="shared" si="141"/>
        <v>404</v>
      </c>
      <c r="BH497" s="152">
        <v>1</v>
      </c>
      <c r="BI497" s="475" t="s">
        <v>97</v>
      </c>
      <c r="BJ497" s="152">
        <v>1761</v>
      </c>
    </row>
    <row r="498" spans="1:62" x14ac:dyDescent="0.25">
      <c r="A498" t="s">
        <v>98</v>
      </c>
      <c r="G498" s="179">
        <v>44661</v>
      </c>
      <c r="H498" s="152">
        <f t="shared" si="134"/>
        <v>13860</v>
      </c>
      <c r="I498" s="152">
        <v>5</v>
      </c>
      <c r="J498" s="216">
        <f t="shared" si="135"/>
        <v>2234.5864322231878</v>
      </c>
      <c r="K498" s="217">
        <f t="shared" si="136"/>
        <v>3.6088054853848917E-2</v>
      </c>
      <c r="L498" s="152">
        <v>0</v>
      </c>
      <c r="M498" s="152">
        <v>13853</v>
      </c>
      <c r="N498" s="152">
        <v>7</v>
      </c>
      <c r="O498" s="210">
        <v>5464</v>
      </c>
      <c r="P498" s="210">
        <f t="shared" si="137"/>
        <v>8396</v>
      </c>
      <c r="Q498" s="152">
        <v>220</v>
      </c>
      <c r="R498" s="152">
        <v>2253</v>
      </c>
      <c r="S498" s="152">
        <v>1546</v>
      </c>
      <c r="T498" s="152">
        <v>7569</v>
      </c>
      <c r="U498" s="152">
        <v>567</v>
      </c>
      <c r="V498" s="152">
        <v>184</v>
      </c>
      <c r="W498" s="152">
        <v>1521</v>
      </c>
      <c r="X498" s="210">
        <v>14</v>
      </c>
      <c r="Y498" s="210">
        <v>51</v>
      </c>
      <c r="Z498" s="210">
        <v>82</v>
      </c>
      <c r="AA498" s="210">
        <v>80</v>
      </c>
      <c r="AB498" s="210">
        <v>426</v>
      </c>
      <c r="AC498" s="210">
        <v>2718</v>
      </c>
      <c r="AD498" s="210">
        <v>4547</v>
      </c>
      <c r="AE498" s="210">
        <v>5942</v>
      </c>
      <c r="AF498" s="152">
        <v>40</v>
      </c>
      <c r="AG498" s="152">
        <v>1000</v>
      </c>
      <c r="AH498" s="152">
        <v>2286</v>
      </c>
      <c r="AI498" s="152">
        <v>8810</v>
      </c>
      <c r="AJ498" s="152">
        <v>44</v>
      </c>
      <c r="AK498" s="152">
        <v>1680</v>
      </c>
      <c r="AL498" s="210">
        <f t="shared" si="138"/>
        <v>10143</v>
      </c>
      <c r="AM498" s="210">
        <v>3717</v>
      </c>
      <c r="AN498" s="152">
        <v>3081</v>
      </c>
      <c r="AO498" s="152">
        <v>10188</v>
      </c>
      <c r="AP498" s="152">
        <v>352</v>
      </c>
      <c r="AQ498" s="152">
        <v>239</v>
      </c>
      <c r="AR498" s="210">
        <v>2352</v>
      </c>
      <c r="AS498" s="210">
        <v>11195</v>
      </c>
      <c r="AT498" s="210">
        <v>136</v>
      </c>
      <c r="AU498" s="210">
        <v>177</v>
      </c>
      <c r="AV498" s="152">
        <v>11081</v>
      </c>
      <c r="AW498" s="152">
        <v>2651</v>
      </c>
      <c r="AX498" s="152">
        <v>128</v>
      </c>
      <c r="AY498" s="210">
        <v>577</v>
      </c>
      <c r="AZ498" s="210">
        <v>13097</v>
      </c>
      <c r="BA498" s="210">
        <v>5</v>
      </c>
      <c r="BB498" s="210">
        <v>181</v>
      </c>
      <c r="BC498" s="152">
        <f t="shared" si="139"/>
        <v>12</v>
      </c>
      <c r="BD498" s="152">
        <v>0</v>
      </c>
      <c r="BE498" s="152">
        <f t="shared" si="140"/>
        <v>13444</v>
      </c>
      <c r="BF498" s="152">
        <v>5</v>
      </c>
      <c r="BG498" s="152">
        <f t="shared" si="141"/>
        <v>404</v>
      </c>
      <c r="BH498" s="152">
        <v>0</v>
      </c>
      <c r="BI498" s="475" t="s">
        <v>97</v>
      </c>
      <c r="BJ498" s="152">
        <v>1766</v>
      </c>
    </row>
    <row r="499" spans="1:62" x14ac:dyDescent="0.25">
      <c r="A499" t="s">
        <v>98</v>
      </c>
      <c r="G499" s="179">
        <v>44662</v>
      </c>
      <c r="H499" s="152">
        <f t="shared" si="134"/>
        <v>13863</v>
      </c>
      <c r="I499" s="152">
        <v>3</v>
      </c>
      <c r="J499" s="216">
        <f t="shared" si="135"/>
        <v>2235.0701089401191</v>
      </c>
      <c r="K499" s="217">
        <f t="shared" si="136"/>
        <v>2.1645021645028351E-2</v>
      </c>
      <c r="L499" s="152">
        <v>0</v>
      </c>
      <c r="M499" s="152">
        <v>13856</v>
      </c>
      <c r="N499" s="152">
        <v>7</v>
      </c>
      <c r="O499" s="210">
        <v>5466</v>
      </c>
      <c r="P499" s="210">
        <f t="shared" si="137"/>
        <v>8397</v>
      </c>
      <c r="Q499" s="152">
        <v>220</v>
      </c>
      <c r="R499" s="152">
        <v>2253</v>
      </c>
      <c r="S499" s="152">
        <v>1546</v>
      </c>
      <c r="T499" s="152">
        <v>7571</v>
      </c>
      <c r="U499" s="152">
        <v>567</v>
      </c>
      <c r="V499" s="152">
        <v>184</v>
      </c>
      <c r="W499" s="152">
        <v>1522</v>
      </c>
      <c r="X499" s="210">
        <v>14</v>
      </c>
      <c r="Y499" s="210">
        <v>51</v>
      </c>
      <c r="Z499" s="210">
        <v>82</v>
      </c>
      <c r="AA499" s="210">
        <v>80</v>
      </c>
      <c r="AB499" s="210">
        <v>426</v>
      </c>
      <c r="AC499" s="210">
        <v>2718</v>
      </c>
      <c r="AD499" s="210">
        <v>4549</v>
      </c>
      <c r="AE499" s="210">
        <v>5943</v>
      </c>
      <c r="AF499" s="152">
        <v>40</v>
      </c>
      <c r="AG499" s="152">
        <v>1000</v>
      </c>
      <c r="AH499" s="152">
        <v>2286</v>
      </c>
      <c r="AI499" s="152">
        <v>8810</v>
      </c>
      <c r="AJ499" s="152">
        <v>44</v>
      </c>
      <c r="AK499" s="152">
        <v>1683</v>
      </c>
      <c r="AL499" s="210">
        <f t="shared" si="138"/>
        <v>10144</v>
      </c>
      <c r="AM499" s="210">
        <v>3719</v>
      </c>
      <c r="AN499" s="152">
        <v>3082</v>
      </c>
      <c r="AO499" s="152">
        <v>10190</v>
      </c>
      <c r="AP499" s="152">
        <v>352</v>
      </c>
      <c r="AQ499" s="152">
        <v>239</v>
      </c>
      <c r="AR499" s="210">
        <v>2353</v>
      </c>
      <c r="AS499" s="210">
        <v>11197</v>
      </c>
      <c r="AT499" s="210">
        <v>136</v>
      </c>
      <c r="AU499" s="210">
        <v>177</v>
      </c>
      <c r="AV499" s="152">
        <v>11083</v>
      </c>
      <c r="AW499" s="152">
        <v>2652</v>
      </c>
      <c r="AX499" s="152">
        <v>128</v>
      </c>
      <c r="AY499" s="210">
        <v>577</v>
      </c>
      <c r="AZ499" s="210">
        <v>13100</v>
      </c>
      <c r="BA499" s="210">
        <v>5</v>
      </c>
      <c r="BB499" s="210">
        <v>181</v>
      </c>
      <c r="BC499" s="152">
        <f t="shared" si="139"/>
        <v>12</v>
      </c>
      <c r="BD499" s="152">
        <v>0</v>
      </c>
      <c r="BE499" s="152">
        <f t="shared" si="140"/>
        <v>13447</v>
      </c>
      <c r="BF499" s="152">
        <v>3</v>
      </c>
      <c r="BG499" s="152">
        <f t="shared" si="141"/>
        <v>404</v>
      </c>
      <c r="BH499" s="152">
        <v>0</v>
      </c>
      <c r="BI499" s="475" t="s">
        <v>97</v>
      </c>
      <c r="BJ499" s="152">
        <v>1770</v>
      </c>
    </row>
    <row r="500" spans="1:62" x14ac:dyDescent="0.25">
      <c r="A500" t="s">
        <v>98</v>
      </c>
      <c r="G500" s="179">
        <v>44663</v>
      </c>
      <c r="H500" s="152">
        <f t="shared" si="134"/>
        <v>13870</v>
      </c>
      <c r="I500" s="152">
        <v>7</v>
      </c>
      <c r="J500" s="216">
        <f t="shared" si="135"/>
        <v>2236.1986879462925</v>
      </c>
      <c r="K500" s="217">
        <f t="shared" si="136"/>
        <v>5.049412104162343E-2</v>
      </c>
      <c r="L500" s="152">
        <v>0</v>
      </c>
      <c r="M500" s="152">
        <v>13863</v>
      </c>
      <c r="N500" s="152">
        <v>7</v>
      </c>
      <c r="O500" s="210">
        <v>5468</v>
      </c>
      <c r="P500" s="210">
        <f t="shared" si="137"/>
        <v>8402</v>
      </c>
      <c r="Q500" s="152">
        <v>220</v>
      </c>
      <c r="R500" s="152">
        <v>2253</v>
      </c>
      <c r="S500" s="152">
        <v>1546</v>
      </c>
      <c r="T500" s="152">
        <v>7578</v>
      </c>
      <c r="U500" s="152">
        <v>567</v>
      </c>
      <c r="V500" s="152">
        <v>184</v>
      </c>
      <c r="W500" s="152">
        <v>1522</v>
      </c>
      <c r="X500" s="210">
        <v>14</v>
      </c>
      <c r="Y500" s="210">
        <v>51</v>
      </c>
      <c r="Z500" s="210">
        <v>82</v>
      </c>
      <c r="AA500" s="210">
        <v>80</v>
      </c>
      <c r="AB500" s="210">
        <v>426</v>
      </c>
      <c r="AC500" s="210">
        <v>2718</v>
      </c>
      <c r="AD500" s="210">
        <v>4549</v>
      </c>
      <c r="AE500" s="210">
        <v>5950</v>
      </c>
      <c r="AF500" s="152">
        <v>40</v>
      </c>
      <c r="AG500" s="152">
        <v>1000</v>
      </c>
      <c r="AH500" s="152">
        <v>2286</v>
      </c>
      <c r="AI500" s="152">
        <v>8814</v>
      </c>
      <c r="AJ500" s="152">
        <v>44</v>
      </c>
      <c r="AK500" s="152">
        <v>1686</v>
      </c>
      <c r="AL500" s="210">
        <f t="shared" si="138"/>
        <v>10147</v>
      </c>
      <c r="AM500" s="210">
        <v>3723</v>
      </c>
      <c r="AN500" s="152">
        <v>3084</v>
      </c>
      <c r="AO500" s="152">
        <v>10195</v>
      </c>
      <c r="AP500" s="152">
        <v>352</v>
      </c>
      <c r="AQ500" s="152">
        <v>239</v>
      </c>
      <c r="AR500" s="210">
        <v>2355</v>
      </c>
      <c r="AS500" s="210">
        <v>11202</v>
      </c>
      <c r="AT500" s="210">
        <v>136</v>
      </c>
      <c r="AU500" s="210">
        <v>177</v>
      </c>
      <c r="AV500" s="152">
        <v>11088</v>
      </c>
      <c r="AW500" s="152">
        <v>2654</v>
      </c>
      <c r="AX500" s="152">
        <v>128</v>
      </c>
      <c r="AY500" s="210">
        <v>577</v>
      </c>
      <c r="AZ500" s="210">
        <v>13107</v>
      </c>
      <c r="BA500" s="210">
        <v>5</v>
      </c>
      <c r="BB500" s="210">
        <v>181</v>
      </c>
      <c r="BC500" s="152">
        <f t="shared" si="139"/>
        <v>12</v>
      </c>
      <c r="BD500" s="152">
        <v>0</v>
      </c>
      <c r="BE500" s="152">
        <f t="shared" si="140"/>
        <v>13454</v>
      </c>
      <c r="BF500" s="152">
        <v>7</v>
      </c>
      <c r="BG500" s="152">
        <f t="shared" si="141"/>
        <v>404</v>
      </c>
      <c r="BH500" s="152">
        <v>0</v>
      </c>
      <c r="BI500" s="475" t="s">
        <v>97</v>
      </c>
      <c r="BJ500" s="152">
        <v>1774</v>
      </c>
    </row>
    <row r="501" spans="1:62" x14ac:dyDescent="0.25">
      <c r="A501" t="s">
        <v>98</v>
      </c>
      <c r="G501" s="179">
        <v>44664</v>
      </c>
      <c r="H501" s="152">
        <f t="shared" si="134"/>
        <v>13874</v>
      </c>
      <c r="I501" s="152">
        <v>4</v>
      </c>
      <c r="J501" s="216">
        <f t="shared" si="135"/>
        <v>2236.8435902355345</v>
      </c>
      <c r="K501" s="217">
        <f t="shared" si="136"/>
        <v>2.8839221341030452E-2</v>
      </c>
      <c r="L501" s="152">
        <v>0</v>
      </c>
      <c r="M501" s="152">
        <v>13867</v>
      </c>
      <c r="N501" s="152">
        <v>7</v>
      </c>
      <c r="O501" s="210">
        <v>5470</v>
      </c>
      <c r="P501" s="210">
        <f t="shared" si="137"/>
        <v>8404</v>
      </c>
      <c r="Q501" s="152">
        <v>220</v>
      </c>
      <c r="R501" s="152">
        <v>2253</v>
      </c>
      <c r="S501" s="152">
        <v>1546</v>
      </c>
      <c r="T501" s="152">
        <v>7581</v>
      </c>
      <c r="U501" s="152">
        <v>568</v>
      </c>
      <c r="V501" s="152">
        <v>184</v>
      </c>
      <c r="W501" s="152">
        <v>1522</v>
      </c>
      <c r="X501" s="210">
        <v>14</v>
      </c>
      <c r="Y501" s="210">
        <v>51</v>
      </c>
      <c r="Z501" s="210">
        <v>82</v>
      </c>
      <c r="AA501" s="210">
        <v>80</v>
      </c>
      <c r="AB501" s="210">
        <v>426</v>
      </c>
      <c r="AC501" s="210">
        <v>2718</v>
      </c>
      <c r="AD501" s="210">
        <v>4550</v>
      </c>
      <c r="AE501" s="210">
        <v>5953</v>
      </c>
      <c r="AF501" s="152">
        <v>40</v>
      </c>
      <c r="AG501" s="152">
        <v>1001</v>
      </c>
      <c r="AH501" s="152">
        <v>2286</v>
      </c>
      <c r="AI501" s="152">
        <v>8817</v>
      </c>
      <c r="AJ501" s="152">
        <v>44</v>
      </c>
      <c r="AK501" s="152">
        <v>1686</v>
      </c>
      <c r="AL501" s="210">
        <f t="shared" si="138"/>
        <v>10148</v>
      </c>
      <c r="AM501" s="210">
        <v>3726</v>
      </c>
      <c r="AN501" s="152">
        <v>3085</v>
      </c>
      <c r="AO501" s="152">
        <v>10198</v>
      </c>
      <c r="AP501" s="152">
        <v>352</v>
      </c>
      <c r="AQ501" s="152">
        <v>239</v>
      </c>
      <c r="AR501" s="210">
        <v>2356</v>
      </c>
      <c r="AS501" s="210">
        <v>11205</v>
      </c>
      <c r="AT501" s="210">
        <v>136</v>
      </c>
      <c r="AU501" s="210">
        <v>177</v>
      </c>
      <c r="AV501" s="152">
        <v>11091</v>
      </c>
      <c r="AW501" s="152">
        <v>2655</v>
      </c>
      <c r="AX501" s="152">
        <v>128</v>
      </c>
      <c r="AY501" s="210">
        <v>577</v>
      </c>
      <c r="AZ501" s="210">
        <v>13111</v>
      </c>
      <c r="BA501" s="210">
        <v>5</v>
      </c>
      <c r="BB501" s="210">
        <v>181</v>
      </c>
      <c r="BC501" s="152">
        <f t="shared" si="139"/>
        <v>12</v>
      </c>
      <c r="BD501" s="152">
        <v>0</v>
      </c>
      <c r="BE501" s="152">
        <f t="shared" si="140"/>
        <v>13458</v>
      </c>
      <c r="BF501" s="152">
        <v>4</v>
      </c>
      <c r="BG501" s="152">
        <f t="shared" si="141"/>
        <v>404</v>
      </c>
      <c r="BH501" s="152">
        <v>0</v>
      </c>
      <c r="BI501" s="475" t="s">
        <v>97</v>
      </c>
      <c r="BJ501" s="152">
        <v>1777</v>
      </c>
    </row>
    <row r="502" spans="1:62" x14ac:dyDescent="0.25">
      <c r="A502" t="s">
        <v>98</v>
      </c>
      <c r="G502" s="179">
        <v>44665</v>
      </c>
      <c r="H502" s="152">
        <f t="shared" si="134"/>
        <v>13881</v>
      </c>
      <c r="I502" s="152">
        <v>7</v>
      </c>
      <c r="J502" s="216">
        <f t="shared" si="135"/>
        <v>2237.9721692417079</v>
      </c>
      <c r="K502" s="217">
        <f t="shared" si="136"/>
        <v>5.0454086781030583E-2</v>
      </c>
      <c r="L502" s="152">
        <v>0</v>
      </c>
      <c r="M502" s="152">
        <v>13874</v>
      </c>
      <c r="N502" s="152">
        <v>7</v>
      </c>
      <c r="O502" s="210">
        <v>5474</v>
      </c>
      <c r="P502" s="210">
        <f t="shared" si="137"/>
        <v>8407</v>
      </c>
      <c r="Q502" s="152">
        <v>220</v>
      </c>
      <c r="R502" s="152">
        <v>2253</v>
      </c>
      <c r="S502" s="152">
        <v>1546</v>
      </c>
      <c r="T502" s="152">
        <v>7585</v>
      </c>
      <c r="U502" s="152">
        <v>568</v>
      </c>
      <c r="V502" s="152">
        <v>184</v>
      </c>
      <c r="W502" s="152">
        <v>1525</v>
      </c>
      <c r="X502" s="210">
        <v>14</v>
      </c>
      <c r="Y502" s="210">
        <v>51</v>
      </c>
      <c r="Z502" s="210">
        <v>82</v>
      </c>
      <c r="AA502" s="210">
        <v>80</v>
      </c>
      <c r="AB502" s="210">
        <v>426</v>
      </c>
      <c r="AC502" s="210">
        <v>2719</v>
      </c>
      <c r="AD502" s="210">
        <v>4553</v>
      </c>
      <c r="AE502" s="210">
        <v>5956</v>
      </c>
      <c r="AF502" s="152">
        <v>40</v>
      </c>
      <c r="AG502" s="152">
        <v>1001</v>
      </c>
      <c r="AH502" s="152">
        <v>2286</v>
      </c>
      <c r="AI502" s="152">
        <v>8823</v>
      </c>
      <c r="AJ502" s="152">
        <v>44</v>
      </c>
      <c r="AK502" s="152">
        <v>1687</v>
      </c>
      <c r="AL502" s="210">
        <f t="shared" si="138"/>
        <v>10151</v>
      </c>
      <c r="AM502" s="210">
        <v>3730</v>
      </c>
      <c r="AN502" s="152">
        <v>3088</v>
      </c>
      <c r="AO502" s="152">
        <v>10202</v>
      </c>
      <c r="AP502" s="152">
        <v>352</v>
      </c>
      <c r="AQ502" s="152">
        <v>239</v>
      </c>
      <c r="AR502" s="210">
        <v>2359</v>
      </c>
      <c r="AS502" s="210">
        <v>11209</v>
      </c>
      <c r="AT502" s="210">
        <v>136</v>
      </c>
      <c r="AU502" s="210">
        <v>177</v>
      </c>
      <c r="AV502" s="152">
        <v>11095</v>
      </c>
      <c r="AW502" s="152">
        <v>2658</v>
      </c>
      <c r="AX502" s="152">
        <v>128</v>
      </c>
      <c r="AY502" s="210">
        <v>577</v>
      </c>
      <c r="AZ502" s="210">
        <v>13118</v>
      </c>
      <c r="BA502" s="210">
        <v>5</v>
      </c>
      <c r="BB502" s="210">
        <v>181</v>
      </c>
      <c r="BC502" s="152">
        <f t="shared" si="139"/>
        <v>12</v>
      </c>
      <c r="BD502" s="152">
        <v>0</v>
      </c>
      <c r="BE502" s="152">
        <f t="shared" si="140"/>
        <v>13463</v>
      </c>
      <c r="BF502" s="152">
        <v>5</v>
      </c>
      <c r="BG502" s="152">
        <f t="shared" si="141"/>
        <v>406</v>
      </c>
      <c r="BH502" s="152">
        <v>2</v>
      </c>
      <c r="BI502" s="475" t="s">
        <v>97</v>
      </c>
      <c r="BJ502" s="152">
        <v>1783</v>
      </c>
    </row>
    <row r="503" spans="1:62" x14ac:dyDescent="0.25">
      <c r="A503" t="s">
        <v>98</v>
      </c>
      <c r="G503" s="179">
        <v>44666</v>
      </c>
      <c r="H503" s="152">
        <f t="shared" si="134"/>
        <v>13884</v>
      </c>
      <c r="I503" s="152">
        <v>3</v>
      </c>
      <c r="J503" s="216">
        <f t="shared" si="135"/>
        <v>2238.4558459586392</v>
      </c>
      <c r="K503" s="217">
        <f t="shared" si="136"/>
        <v>2.1612275772639578E-2</v>
      </c>
      <c r="L503" s="152">
        <v>0</v>
      </c>
      <c r="M503" s="152">
        <v>13877</v>
      </c>
      <c r="N503" s="152">
        <v>7</v>
      </c>
      <c r="O503" s="210">
        <v>5477</v>
      </c>
      <c r="P503" s="210">
        <f t="shared" si="137"/>
        <v>8407</v>
      </c>
      <c r="Q503" s="152">
        <v>220</v>
      </c>
      <c r="R503" s="152">
        <v>2253</v>
      </c>
      <c r="S503" s="152">
        <v>1546</v>
      </c>
      <c r="T503" s="152">
        <v>7588</v>
      </c>
      <c r="U503" s="152">
        <v>568</v>
      </c>
      <c r="V503" s="152">
        <v>184</v>
      </c>
      <c r="W503" s="152">
        <v>1525</v>
      </c>
      <c r="X503" s="210">
        <v>14</v>
      </c>
      <c r="Y503" s="210">
        <v>51</v>
      </c>
      <c r="Z503" s="210">
        <v>82</v>
      </c>
      <c r="AA503" s="210">
        <v>80</v>
      </c>
      <c r="AB503" s="210">
        <v>426</v>
      </c>
      <c r="AC503" s="210">
        <v>2719</v>
      </c>
      <c r="AD503" s="210">
        <v>4553</v>
      </c>
      <c r="AE503" s="210">
        <v>5959</v>
      </c>
      <c r="AF503" s="152">
        <v>40</v>
      </c>
      <c r="AG503" s="152">
        <v>1001</v>
      </c>
      <c r="AH503" s="152">
        <v>2286</v>
      </c>
      <c r="AI503" s="152">
        <v>8826</v>
      </c>
      <c r="AJ503" s="152">
        <v>44</v>
      </c>
      <c r="AK503" s="152">
        <v>1687</v>
      </c>
      <c r="AL503" s="210">
        <f t="shared" si="138"/>
        <v>10151</v>
      </c>
      <c r="AM503" s="210">
        <v>3733</v>
      </c>
      <c r="AN503" s="152">
        <v>3091</v>
      </c>
      <c r="AO503" s="152">
        <v>10202</v>
      </c>
      <c r="AP503" s="152">
        <v>352</v>
      </c>
      <c r="AQ503" s="152">
        <v>239</v>
      </c>
      <c r="AR503" s="210">
        <v>2362</v>
      </c>
      <c r="AS503" s="210">
        <v>11209</v>
      </c>
      <c r="AT503" s="210">
        <v>136</v>
      </c>
      <c r="AU503" s="210">
        <v>177</v>
      </c>
      <c r="AV503" s="152">
        <v>11095</v>
      </c>
      <c r="AW503" s="152">
        <v>2661</v>
      </c>
      <c r="AX503" s="152">
        <v>128</v>
      </c>
      <c r="AY503" s="210">
        <v>577</v>
      </c>
      <c r="AZ503" s="210">
        <v>13121</v>
      </c>
      <c r="BA503" s="210">
        <v>5</v>
      </c>
      <c r="BB503" s="210">
        <v>181</v>
      </c>
      <c r="BC503" s="152">
        <f t="shared" si="139"/>
        <v>12</v>
      </c>
      <c r="BD503" s="152">
        <v>0</v>
      </c>
      <c r="BE503" s="152">
        <f t="shared" si="140"/>
        <v>13466</v>
      </c>
      <c r="BF503" s="152">
        <v>3</v>
      </c>
      <c r="BG503" s="152">
        <f t="shared" si="141"/>
        <v>406</v>
      </c>
      <c r="BH503" s="152">
        <v>0</v>
      </c>
      <c r="BI503" s="475" t="s">
        <v>97</v>
      </c>
      <c r="BJ503" s="152">
        <v>1787</v>
      </c>
    </row>
    <row r="504" spans="1:62" x14ac:dyDescent="0.25">
      <c r="A504" t="s">
        <v>98</v>
      </c>
      <c r="G504" s="179">
        <v>44667</v>
      </c>
      <c r="H504" s="152">
        <f t="shared" si="134"/>
        <v>13890</v>
      </c>
      <c r="I504" s="152">
        <v>6</v>
      </c>
      <c r="J504" s="216">
        <f t="shared" si="135"/>
        <v>2239.4231993925018</v>
      </c>
      <c r="K504" s="217">
        <f t="shared" si="136"/>
        <v>4.3215211754542793E-2</v>
      </c>
      <c r="L504" s="152">
        <v>0</v>
      </c>
      <c r="M504" s="152">
        <v>13882</v>
      </c>
      <c r="N504" s="152">
        <v>8</v>
      </c>
      <c r="O504" s="210">
        <v>5480</v>
      </c>
      <c r="P504" s="210">
        <f t="shared" si="137"/>
        <v>8410</v>
      </c>
      <c r="Q504" s="152">
        <v>220</v>
      </c>
      <c r="R504" s="152">
        <v>2253</v>
      </c>
      <c r="S504" s="152">
        <v>1546</v>
      </c>
      <c r="T504" s="152">
        <v>7593</v>
      </c>
      <c r="U504" s="152">
        <v>568</v>
      </c>
      <c r="V504" s="152">
        <v>184</v>
      </c>
      <c r="W504" s="152">
        <v>1526</v>
      </c>
      <c r="X504" s="210">
        <v>14</v>
      </c>
      <c r="Y504" s="210">
        <v>51</v>
      </c>
      <c r="Z504" s="210">
        <v>82</v>
      </c>
      <c r="AA504" s="210">
        <v>80</v>
      </c>
      <c r="AB504" s="210">
        <v>426</v>
      </c>
      <c r="AC504" s="210">
        <v>2719</v>
      </c>
      <c r="AD504" s="210">
        <v>4555</v>
      </c>
      <c r="AE504" s="210">
        <v>5963</v>
      </c>
      <c r="AF504" s="152">
        <v>41</v>
      </c>
      <c r="AG504" s="152">
        <v>1001</v>
      </c>
      <c r="AH504" s="152">
        <v>2286</v>
      </c>
      <c r="AI504" s="152">
        <v>8828</v>
      </c>
      <c r="AJ504" s="152">
        <v>44</v>
      </c>
      <c r="AK504" s="152">
        <v>1690</v>
      </c>
      <c r="AL504" s="210">
        <f t="shared" si="138"/>
        <v>10153</v>
      </c>
      <c r="AM504" s="210">
        <v>3737</v>
      </c>
      <c r="AN504" s="152">
        <v>3093</v>
      </c>
      <c r="AO504" s="152">
        <v>10205</v>
      </c>
      <c r="AP504" s="152">
        <v>352</v>
      </c>
      <c r="AQ504" s="152">
        <v>240</v>
      </c>
      <c r="AR504" s="210">
        <v>2364</v>
      </c>
      <c r="AS504" s="210">
        <v>11212</v>
      </c>
      <c r="AT504" s="210">
        <v>137</v>
      </c>
      <c r="AU504" s="210">
        <v>177</v>
      </c>
      <c r="AV504" s="152">
        <v>11098</v>
      </c>
      <c r="AW504" s="152">
        <v>2664</v>
      </c>
      <c r="AX504" s="152">
        <v>128</v>
      </c>
      <c r="AY504" s="210">
        <v>577</v>
      </c>
      <c r="AZ504" s="210">
        <v>13127</v>
      </c>
      <c r="BA504" s="210">
        <v>5</v>
      </c>
      <c r="BB504" s="210">
        <v>181</v>
      </c>
      <c r="BC504" s="152">
        <f t="shared" si="139"/>
        <v>12</v>
      </c>
      <c r="BD504" s="152">
        <v>0</v>
      </c>
      <c r="BE504" s="152">
        <f t="shared" si="140"/>
        <v>13471</v>
      </c>
      <c r="BF504" s="152">
        <v>5</v>
      </c>
      <c r="BG504" s="152">
        <f t="shared" si="141"/>
        <v>407</v>
      </c>
      <c r="BH504" s="152">
        <v>1</v>
      </c>
      <c r="BI504" s="475" t="s">
        <v>97</v>
      </c>
      <c r="BJ504" s="152">
        <v>1791</v>
      </c>
    </row>
    <row r="505" spans="1:62" x14ac:dyDescent="0.25">
      <c r="A505" t="s">
        <v>98</v>
      </c>
      <c r="G505" s="179">
        <v>44668</v>
      </c>
      <c r="H505" s="152">
        <f t="shared" si="134"/>
        <v>13892</v>
      </c>
      <c r="I505" s="152">
        <v>2</v>
      </c>
      <c r="J505" s="216">
        <f t="shared" si="135"/>
        <v>2239.7456505371229</v>
      </c>
      <c r="K505" s="217">
        <f t="shared" si="136"/>
        <v>1.4398848092156413E-2</v>
      </c>
      <c r="L505" s="152">
        <v>0</v>
      </c>
      <c r="M505" s="152">
        <v>13884</v>
      </c>
      <c r="N505" s="152">
        <v>8</v>
      </c>
      <c r="O505" s="210">
        <v>5482</v>
      </c>
      <c r="P505" s="210">
        <f t="shared" si="137"/>
        <v>8410</v>
      </c>
      <c r="Q505" s="152">
        <v>220</v>
      </c>
      <c r="R505" s="152">
        <v>2253</v>
      </c>
      <c r="S505" s="152">
        <v>1546</v>
      </c>
      <c r="T505" s="152">
        <v>7595</v>
      </c>
      <c r="U505" s="152">
        <v>568</v>
      </c>
      <c r="V505" s="152">
        <v>184</v>
      </c>
      <c r="W505" s="152">
        <v>1526</v>
      </c>
      <c r="X505" s="210">
        <v>14</v>
      </c>
      <c r="Y505" s="210">
        <v>51</v>
      </c>
      <c r="Z505" s="210">
        <v>82</v>
      </c>
      <c r="AA505" s="210">
        <v>80</v>
      </c>
      <c r="AB505" s="210">
        <v>426</v>
      </c>
      <c r="AC505" s="210">
        <v>2719</v>
      </c>
      <c r="AD505" s="210">
        <v>4556</v>
      </c>
      <c r="AE505" s="210">
        <v>5964</v>
      </c>
      <c r="AF505" s="152">
        <v>41</v>
      </c>
      <c r="AG505" s="152">
        <v>1001</v>
      </c>
      <c r="AH505" s="152">
        <v>2286</v>
      </c>
      <c r="AI505" s="152">
        <v>8828</v>
      </c>
      <c r="AJ505" s="152">
        <v>44</v>
      </c>
      <c r="AK505" s="152">
        <v>1692</v>
      </c>
      <c r="AL505" s="210">
        <f t="shared" si="138"/>
        <v>10153</v>
      </c>
      <c r="AM505" s="210">
        <v>3739</v>
      </c>
      <c r="AN505" s="152">
        <v>3093</v>
      </c>
      <c r="AO505" s="152">
        <v>10207</v>
      </c>
      <c r="AP505" s="152">
        <v>352</v>
      </c>
      <c r="AQ505" s="152">
        <v>240</v>
      </c>
      <c r="AR505" s="210">
        <v>2364</v>
      </c>
      <c r="AS505" s="210">
        <v>11214</v>
      </c>
      <c r="AT505" s="210">
        <v>137</v>
      </c>
      <c r="AU505" s="210">
        <v>177</v>
      </c>
      <c r="AV505" s="152">
        <v>11100</v>
      </c>
      <c r="AW505" s="152">
        <v>2664</v>
      </c>
      <c r="AX505" s="152">
        <v>128</v>
      </c>
      <c r="AY505" s="210">
        <v>577</v>
      </c>
      <c r="AZ505" s="210">
        <v>13129</v>
      </c>
      <c r="BA505" s="210">
        <v>5</v>
      </c>
      <c r="BB505" s="210">
        <v>181</v>
      </c>
      <c r="BC505" s="152">
        <f t="shared" si="139"/>
        <v>12</v>
      </c>
      <c r="BD505" s="152">
        <v>0</v>
      </c>
      <c r="BE505" s="152">
        <f t="shared" si="140"/>
        <v>13472</v>
      </c>
      <c r="BF505" s="152">
        <v>1</v>
      </c>
      <c r="BG505" s="152">
        <f t="shared" si="141"/>
        <v>408</v>
      </c>
      <c r="BH505" s="152">
        <v>1</v>
      </c>
      <c r="BI505" s="475" t="s">
        <v>97</v>
      </c>
      <c r="BJ505" s="152">
        <v>1793</v>
      </c>
    </row>
    <row r="506" spans="1:62" x14ac:dyDescent="0.25">
      <c r="A506" t="s">
        <v>98</v>
      </c>
      <c r="G506" s="179">
        <v>44669</v>
      </c>
      <c r="H506" s="152">
        <f t="shared" ref="H506" si="142">H505+I506</f>
        <v>13896</v>
      </c>
      <c r="I506" s="152">
        <v>4</v>
      </c>
      <c r="J506" s="216">
        <f t="shared" ref="J506" si="143">H506*100000/620249</f>
        <v>2240.3905528263649</v>
      </c>
      <c r="K506" s="217">
        <f t="shared" ref="K506" si="144">(H506*100/H505)-100</f>
        <v>2.8793550244742505E-2</v>
      </c>
      <c r="L506" s="152">
        <v>0</v>
      </c>
      <c r="M506" s="152">
        <v>13887</v>
      </c>
      <c r="N506" s="152">
        <v>9</v>
      </c>
      <c r="O506" s="210">
        <v>5484</v>
      </c>
      <c r="P506" s="210">
        <f t="shared" ref="P506" si="145">H506-O506</f>
        <v>8412</v>
      </c>
      <c r="Q506" s="152">
        <v>220</v>
      </c>
      <c r="R506" s="152">
        <v>2254</v>
      </c>
      <c r="S506" s="152">
        <v>1546</v>
      </c>
      <c r="T506" s="152">
        <v>7596</v>
      </c>
      <c r="U506" s="152">
        <v>568</v>
      </c>
      <c r="V506" s="152">
        <v>184</v>
      </c>
      <c r="W506" s="152">
        <v>1528</v>
      </c>
      <c r="X506" s="210">
        <v>14</v>
      </c>
      <c r="Y506" s="210">
        <v>51</v>
      </c>
      <c r="Z506" s="210">
        <v>82</v>
      </c>
      <c r="AA506" s="210">
        <v>80</v>
      </c>
      <c r="AB506" s="210">
        <v>426</v>
      </c>
      <c r="AC506" s="210">
        <v>2719</v>
      </c>
      <c r="AD506" s="210">
        <v>4558</v>
      </c>
      <c r="AE506" s="210">
        <v>5966</v>
      </c>
      <c r="AF506" s="152">
        <v>42</v>
      </c>
      <c r="AG506" s="152">
        <v>1001</v>
      </c>
      <c r="AH506" s="152">
        <v>2287</v>
      </c>
      <c r="AI506" s="152">
        <v>8830</v>
      </c>
      <c r="AJ506" s="152">
        <v>44</v>
      </c>
      <c r="AK506" s="152">
        <v>1692</v>
      </c>
      <c r="AL506" s="210">
        <f t="shared" ref="AL506" si="146">SUM(H506-AM506)</f>
        <v>10154</v>
      </c>
      <c r="AM506" s="210">
        <v>3742</v>
      </c>
      <c r="AN506" s="152">
        <v>3094</v>
      </c>
      <c r="AO506" s="152">
        <v>10209</v>
      </c>
      <c r="AP506" s="152">
        <v>352</v>
      </c>
      <c r="AQ506" s="152">
        <v>241</v>
      </c>
      <c r="AR506" s="210">
        <v>2365</v>
      </c>
      <c r="AS506" s="210">
        <v>11216</v>
      </c>
      <c r="AT506" s="210">
        <v>137</v>
      </c>
      <c r="AU506" s="210">
        <v>178</v>
      </c>
      <c r="AV506" s="152">
        <v>11102</v>
      </c>
      <c r="AW506" s="152">
        <v>2666</v>
      </c>
      <c r="AX506" s="152">
        <v>128</v>
      </c>
      <c r="AY506" s="210">
        <v>577</v>
      </c>
      <c r="AZ506" s="210">
        <v>13133</v>
      </c>
      <c r="BA506" s="210">
        <v>5</v>
      </c>
      <c r="BB506" s="210">
        <v>181</v>
      </c>
      <c r="BC506" s="152">
        <f t="shared" ref="BC506" si="147">BC505+BD506</f>
        <v>12</v>
      </c>
      <c r="BD506" s="152">
        <v>0</v>
      </c>
      <c r="BE506" s="152">
        <f t="shared" ref="BE506" si="148">SUM(BE505+BF506)</f>
        <v>13475</v>
      </c>
      <c r="BF506" s="152">
        <v>3</v>
      </c>
      <c r="BG506" s="152">
        <f t="shared" ref="BG506" si="149">BG505+BH506</f>
        <v>409</v>
      </c>
      <c r="BH506" s="152">
        <v>1</v>
      </c>
      <c r="BI506" s="475" t="s">
        <v>97</v>
      </c>
      <c r="BJ506" s="152">
        <v>1798</v>
      </c>
    </row>
    <row r="507" spans="1:62" x14ac:dyDescent="0.25">
      <c r="A507" t="s">
        <v>98</v>
      </c>
      <c r="G507" s="179">
        <v>44670</v>
      </c>
      <c r="H507" s="152">
        <f t="shared" ref="H507" si="150">H506+I507</f>
        <v>13898</v>
      </c>
      <c r="I507" s="152">
        <v>2</v>
      </c>
      <c r="J507" s="216">
        <f t="shared" ref="J507" si="151">H507*100000/620249</f>
        <v>2240.7130039709859</v>
      </c>
      <c r="K507" s="217">
        <f t="shared" ref="K507" si="152">(H507*100/H506)-100</f>
        <v>1.4392630972935194E-2</v>
      </c>
      <c r="L507" s="152">
        <v>0</v>
      </c>
      <c r="M507" s="152">
        <v>13889</v>
      </c>
      <c r="N507" s="152">
        <v>9</v>
      </c>
      <c r="O507" s="210">
        <v>5484</v>
      </c>
      <c r="P507" s="210">
        <f t="shared" ref="P507" si="153">H507-O507</f>
        <v>8414</v>
      </c>
      <c r="Q507" s="152">
        <v>220</v>
      </c>
      <c r="R507" s="152">
        <v>2254</v>
      </c>
      <c r="S507" s="152">
        <v>1546</v>
      </c>
      <c r="T507" s="152">
        <v>7598</v>
      </c>
      <c r="U507" s="152">
        <v>568</v>
      </c>
      <c r="V507" s="152">
        <v>184</v>
      </c>
      <c r="W507" s="152">
        <v>1528</v>
      </c>
      <c r="X507" s="210">
        <v>14</v>
      </c>
      <c r="Y507" s="210">
        <v>51</v>
      </c>
      <c r="Z507" s="210">
        <v>82</v>
      </c>
      <c r="AA507" s="210">
        <v>80</v>
      </c>
      <c r="AB507" s="210">
        <v>426</v>
      </c>
      <c r="AC507" s="210">
        <v>2719</v>
      </c>
      <c r="AD507" s="210">
        <v>4558</v>
      </c>
      <c r="AE507" s="210">
        <v>5968</v>
      </c>
      <c r="AF507" s="152">
        <v>42</v>
      </c>
      <c r="AG507" s="152">
        <v>1001</v>
      </c>
      <c r="AH507" s="152">
        <v>2287</v>
      </c>
      <c r="AI507" s="152">
        <v>8832</v>
      </c>
      <c r="AJ507" s="152">
        <v>44</v>
      </c>
      <c r="AK507" s="152">
        <v>1692</v>
      </c>
      <c r="AL507" s="210">
        <f t="shared" ref="AL507" si="154">SUM(H507-AM507)</f>
        <v>10156</v>
      </c>
      <c r="AM507" s="210">
        <v>3742</v>
      </c>
      <c r="AN507" s="152">
        <v>3094</v>
      </c>
      <c r="AO507" s="152">
        <v>10211</v>
      </c>
      <c r="AP507" s="152">
        <v>352</v>
      </c>
      <c r="AQ507" s="152">
        <v>241</v>
      </c>
      <c r="AR507" s="210">
        <v>2365</v>
      </c>
      <c r="AS507" s="210">
        <v>11218</v>
      </c>
      <c r="AT507" s="210">
        <v>137</v>
      </c>
      <c r="AU507" s="210">
        <v>178</v>
      </c>
      <c r="AV507" s="152">
        <v>11104</v>
      </c>
      <c r="AW507" s="152">
        <v>2666</v>
      </c>
      <c r="AX507" s="152">
        <v>128</v>
      </c>
      <c r="AY507" s="210">
        <v>577</v>
      </c>
      <c r="AZ507" s="210">
        <v>13135</v>
      </c>
      <c r="BA507" s="210">
        <v>5</v>
      </c>
      <c r="BB507" s="210">
        <v>181</v>
      </c>
      <c r="BC507" s="152">
        <f t="shared" ref="BC507" si="155">BC506+BD507</f>
        <v>12</v>
      </c>
      <c r="BD507" s="152">
        <v>0</v>
      </c>
      <c r="BE507" s="152">
        <f t="shared" ref="BE507" si="156">SUM(BE506+BF507)</f>
        <v>13476</v>
      </c>
      <c r="BF507" s="152">
        <v>1</v>
      </c>
      <c r="BG507" s="152">
        <f t="shared" ref="BG507" si="157">BG506+BH507</f>
        <v>410</v>
      </c>
      <c r="BH507" s="152">
        <v>1</v>
      </c>
      <c r="BI507" s="475" t="s">
        <v>97</v>
      </c>
      <c r="BJ507" s="152">
        <v>1802</v>
      </c>
    </row>
    <row r="508" spans="1:62" x14ac:dyDescent="0.25">
      <c r="A508" t="s">
        <v>98</v>
      </c>
      <c r="G508" s="179">
        <v>44671</v>
      </c>
      <c r="H508" s="152">
        <f t="shared" ref="H508" si="158">H507+I508</f>
        <v>13900</v>
      </c>
      <c r="I508" s="152">
        <v>2</v>
      </c>
      <c r="J508" s="216">
        <f t="shared" ref="J508" si="159">H508*100000/620249</f>
        <v>2241.035455115607</v>
      </c>
      <c r="K508" s="217">
        <f t="shared" ref="K508" si="160">(H508*100/H507)-100</f>
        <v>1.4390559792772706E-2</v>
      </c>
      <c r="L508" s="152">
        <v>0</v>
      </c>
      <c r="M508" s="152">
        <v>13891</v>
      </c>
      <c r="N508" s="152">
        <v>9</v>
      </c>
      <c r="O508" s="210">
        <v>5485</v>
      </c>
      <c r="P508" s="210">
        <f t="shared" ref="P508" si="161">H508-O508</f>
        <v>8415</v>
      </c>
      <c r="Q508" s="152">
        <v>220</v>
      </c>
      <c r="R508" s="152">
        <v>2254</v>
      </c>
      <c r="S508" s="152">
        <v>1546</v>
      </c>
      <c r="T508" s="152">
        <v>7600</v>
      </c>
      <c r="U508" s="152">
        <v>568</v>
      </c>
      <c r="V508" s="152">
        <v>184</v>
      </c>
      <c r="W508" s="152">
        <v>1528</v>
      </c>
      <c r="X508" s="210">
        <v>14</v>
      </c>
      <c r="Y508" s="210">
        <v>51</v>
      </c>
      <c r="Z508" s="210">
        <v>82</v>
      </c>
      <c r="AA508" s="210">
        <v>80</v>
      </c>
      <c r="AB508" s="210">
        <v>426</v>
      </c>
      <c r="AC508" s="210">
        <v>2719</v>
      </c>
      <c r="AD508" s="210">
        <v>4558</v>
      </c>
      <c r="AE508" s="210">
        <v>5970</v>
      </c>
      <c r="AF508" s="152">
        <v>42</v>
      </c>
      <c r="AG508" s="152">
        <v>1001</v>
      </c>
      <c r="AH508" s="152">
        <v>2287</v>
      </c>
      <c r="AI508" s="152">
        <v>8834</v>
      </c>
      <c r="AJ508" s="152">
        <v>44</v>
      </c>
      <c r="AK508" s="152">
        <v>1692</v>
      </c>
      <c r="AL508" s="210">
        <f t="shared" ref="AL508" si="162">SUM(H508-AM508)</f>
        <v>10156</v>
      </c>
      <c r="AM508" s="210">
        <v>3744</v>
      </c>
      <c r="AN508" s="152">
        <v>3096</v>
      </c>
      <c r="AO508" s="152">
        <v>10211</v>
      </c>
      <c r="AP508" s="152">
        <v>352</v>
      </c>
      <c r="AQ508" s="152">
        <v>241</v>
      </c>
      <c r="AR508" s="210">
        <v>2367</v>
      </c>
      <c r="AS508" s="210">
        <v>11218</v>
      </c>
      <c r="AT508" s="210">
        <v>137</v>
      </c>
      <c r="AU508" s="210">
        <v>178</v>
      </c>
      <c r="AV508" s="152">
        <v>11104</v>
      </c>
      <c r="AW508" s="152">
        <v>2668</v>
      </c>
      <c r="AX508" s="152">
        <v>128</v>
      </c>
      <c r="AY508" s="210">
        <v>577</v>
      </c>
      <c r="AZ508" s="210">
        <v>13137</v>
      </c>
      <c r="BA508" s="210">
        <v>5</v>
      </c>
      <c r="BB508" s="210">
        <v>181</v>
      </c>
      <c r="BC508" s="152">
        <f t="shared" ref="BC508" si="163">BC507+BD508</f>
        <v>12</v>
      </c>
      <c r="BD508" s="152">
        <v>0</v>
      </c>
      <c r="BE508" s="152">
        <f t="shared" ref="BE508" si="164">SUM(BE507+BF508)</f>
        <v>13478</v>
      </c>
      <c r="BF508" s="152">
        <v>2</v>
      </c>
      <c r="BG508" s="152">
        <f t="shared" ref="BG508" si="165">BG507+BH508</f>
        <v>410</v>
      </c>
      <c r="BH508" s="152">
        <v>0</v>
      </c>
      <c r="BI508" s="475" t="s">
        <v>97</v>
      </c>
      <c r="BJ508" s="152">
        <v>1807</v>
      </c>
    </row>
    <row r="509" spans="1:62" x14ac:dyDescent="0.25">
      <c r="A509" t="s">
        <v>98</v>
      </c>
      <c r="G509" s="179">
        <v>44672</v>
      </c>
      <c r="H509" s="152">
        <f t="shared" ref="H509" si="166">H508+I509</f>
        <v>13902</v>
      </c>
      <c r="I509" s="152">
        <v>2</v>
      </c>
      <c r="J509" s="216">
        <f t="shared" ref="J509" si="167">H509*100000/620249</f>
        <v>2241.3579062602275</v>
      </c>
      <c r="K509" s="217">
        <f t="shared" ref="K509" si="168">(H509*100/H508)-100</f>
        <v>1.4388489208627675E-2</v>
      </c>
      <c r="L509" s="152">
        <v>0</v>
      </c>
      <c r="M509" s="152">
        <v>13893</v>
      </c>
      <c r="N509" s="152">
        <v>9</v>
      </c>
      <c r="O509" s="210">
        <v>5487</v>
      </c>
      <c r="P509" s="210">
        <f t="shared" ref="P509" si="169">H509-O509</f>
        <v>8415</v>
      </c>
      <c r="Q509" s="152">
        <v>220</v>
      </c>
      <c r="R509" s="152">
        <v>2254</v>
      </c>
      <c r="S509" s="152">
        <v>1546</v>
      </c>
      <c r="T509" s="152">
        <v>7602</v>
      </c>
      <c r="U509" s="152">
        <v>568</v>
      </c>
      <c r="V509" s="152">
        <v>184</v>
      </c>
      <c r="W509" s="152">
        <v>1528</v>
      </c>
      <c r="X509" s="210">
        <v>14</v>
      </c>
      <c r="Y509" s="210">
        <v>51</v>
      </c>
      <c r="Z509" s="210">
        <v>82</v>
      </c>
      <c r="AA509" s="210">
        <v>80</v>
      </c>
      <c r="AB509" s="210">
        <v>426</v>
      </c>
      <c r="AC509" s="210">
        <v>2719</v>
      </c>
      <c r="AD509" s="210">
        <v>4558</v>
      </c>
      <c r="AE509" s="210">
        <v>5972</v>
      </c>
      <c r="AF509" s="152">
        <v>42</v>
      </c>
      <c r="AG509" s="152">
        <v>1001</v>
      </c>
      <c r="AH509" s="152">
        <v>2287</v>
      </c>
      <c r="AI509" s="152">
        <v>8835</v>
      </c>
      <c r="AJ509" s="152">
        <v>44</v>
      </c>
      <c r="AK509" s="152">
        <v>1693</v>
      </c>
      <c r="AL509" s="210">
        <f t="shared" ref="AL509" si="170">SUM(H509-AM509)</f>
        <v>10158</v>
      </c>
      <c r="AM509" s="210">
        <v>3744</v>
      </c>
      <c r="AN509" s="152">
        <v>3096</v>
      </c>
      <c r="AO509" s="152">
        <v>10213</v>
      </c>
      <c r="AP509" s="152">
        <v>352</v>
      </c>
      <c r="AQ509" s="152">
        <v>241</v>
      </c>
      <c r="AR509" s="210">
        <v>2367</v>
      </c>
      <c r="AS509" s="210">
        <v>11220</v>
      </c>
      <c r="AT509" s="210">
        <v>137</v>
      </c>
      <c r="AU509" s="210">
        <v>178</v>
      </c>
      <c r="AV509" s="152">
        <v>11106</v>
      </c>
      <c r="AW509" s="152">
        <v>2668</v>
      </c>
      <c r="AX509" s="152">
        <v>128</v>
      </c>
      <c r="AY509" s="210">
        <v>577</v>
      </c>
      <c r="AZ509" s="210">
        <v>13139</v>
      </c>
      <c r="BA509" s="210">
        <v>5</v>
      </c>
      <c r="BB509" s="210">
        <v>181</v>
      </c>
      <c r="BC509" s="152">
        <f t="shared" ref="BC509" si="171">BC508+BD509</f>
        <v>12</v>
      </c>
      <c r="BD509" s="152">
        <v>0</v>
      </c>
      <c r="BE509" s="152">
        <f t="shared" ref="BE509" si="172">SUM(BE508+BF509)</f>
        <v>13480</v>
      </c>
      <c r="BF509" s="152">
        <v>2</v>
      </c>
      <c r="BG509" s="152">
        <f t="shared" ref="BG509" si="173">BG508+BH509</f>
        <v>410</v>
      </c>
      <c r="BH509" s="152">
        <v>0</v>
      </c>
      <c r="BI509" s="475" t="s">
        <v>97</v>
      </c>
      <c r="BJ509" s="152">
        <v>1810</v>
      </c>
    </row>
    <row r="510" spans="1:62" x14ac:dyDescent="0.25">
      <c r="A510" t="s">
        <v>98</v>
      </c>
      <c r="G510" s="179">
        <v>44673</v>
      </c>
      <c r="H510" s="152">
        <f t="shared" ref="H510" si="174">H509+I510</f>
        <v>13904</v>
      </c>
      <c r="I510" s="152">
        <v>2</v>
      </c>
      <c r="J510" s="216">
        <f t="shared" ref="J510" si="175">H510*100000/620249</f>
        <v>2241.6803574048486</v>
      </c>
      <c r="K510" s="217">
        <f t="shared" ref="K510" si="176">(H510*100/H509)-100</f>
        <v>1.4386419220258517E-2</v>
      </c>
      <c r="L510" s="152">
        <v>0</v>
      </c>
      <c r="M510" s="152">
        <v>13895</v>
      </c>
      <c r="N510" s="152">
        <v>9</v>
      </c>
      <c r="O510" s="210">
        <v>5488</v>
      </c>
      <c r="P510" s="210">
        <f t="shared" ref="P510" si="177">H510-O510</f>
        <v>8416</v>
      </c>
      <c r="Q510" s="152">
        <v>220</v>
      </c>
      <c r="R510" s="152">
        <v>2254</v>
      </c>
      <c r="S510" s="152">
        <v>1546</v>
      </c>
      <c r="T510" s="152">
        <v>7604</v>
      </c>
      <c r="U510" s="152">
        <v>568</v>
      </c>
      <c r="V510" s="152">
        <v>184</v>
      </c>
      <c r="W510" s="152">
        <v>1528</v>
      </c>
      <c r="X510" s="210">
        <v>14</v>
      </c>
      <c r="Y510" s="210">
        <v>51</v>
      </c>
      <c r="Z510" s="210">
        <v>82</v>
      </c>
      <c r="AA510" s="210">
        <v>80</v>
      </c>
      <c r="AB510" s="210">
        <v>426</v>
      </c>
      <c r="AC510" s="210">
        <v>2719</v>
      </c>
      <c r="AD510" s="210">
        <v>4558</v>
      </c>
      <c r="AE510" s="210">
        <v>5974</v>
      </c>
      <c r="AF510" s="152">
        <v>42</v>
      </c>
      <c r="AG510" s="152">
        <v>1001</v>
      </c>
      <c r="AH510" s="152">
        <v>2287</v>
      </c>
      <c r="AI510" s="152">
        <v>8835</v>
      </c>
      <c r="AJ510" s="152">
        <v>44</v>
      </c>
      <c r="AK510" s="152">
        <v>1695</v>
      </c>
      <c r="AL510" s="210">
        <f t="shared" ref="AL510" si="178">SUM(H510-AM510)</f>
        <v>10158</v>
      </c>
      <c r="AM510" s="210">
        <v>3746</v>
      </c>
      <c r="AN510" s="152">
        <v>3096</v>
      </c>
      <c r="AO510" s="152">
        <v>10215</v>
      </c>
      <c r="AP510" s="152">
        <v>352</v>
      </c>
      <c r="AQ510" s="152">
        <v>241</v>
      </c>
      <c r="AR510" s="210">
        <v>2367</v>
      </c>
      <c r="AS510" s="210">
        <v>11222</v>
      </c>
      <c r="AT510" s="210">
        <v>137</v>
      </c>
      <c r="AU510" s="210">
        <v>178</v>
      </c>
      <c r="AV510" s="152">
        <v>11108</v>
      </c>
      <c r="AW510" s="152">
        <v>2668</v>
      </c>
      <c r="AX510" s="152">
        <v>128</v>
      </c>
      <c r="AY510" s="210">
        <v>577</v>
      </c>
      <c r="AZ510" s="210">
        <v>13141</v>
      </c>
      <c r="BA510" s="210">
        <v>5</v>
      </c>
      <c r="BB510" s="210">
        <v>181</v>
      </c>
      <c r="BC510" s="152">
        <f t="shared" ref="BC510" si="179">BC509+BD510</f>
        <v>12</v>
      </c>
      <c r="BD510" s="152">
        <v>0</v>
      </c>
      <c r="BE510" s="152">
        <f t="shared" ref="BE510" si="180">SUM(BE509+BF510)</f>
        <v>13482</v>
      </c>
      <c r="BF510" s="152">
        <v>2</v>
      </c>
      <c r="BG510" s="152">
        <f t="shared" ref="BG510" si="181">BG509+BH510</f>
        <v>410</v>
      </c>
      <c r="BH510" s="152">
        <v>0</v>
      </c>
      <c r="BI510" s="475" t="s">
        <v>97</v>
      </c>
      <c r="BJ510" s="152">
        <v>1810</v>
      </c>
    </row>
    <row r="511" spans="1:62" x14ac:dyDescent="0.25">
      <c r="A511" t="s">
        <v>98</v>
      </c>
      <c r="G511" s="179">
        <v>44674</v>
      </c>
      <c r="H511" s="152">
        <f t="shared" ref="H511" si="182">H510+I511</f>
        <v>13906</v>
      </c>
      <c r="I511" s="152">
        <v>2</v>
      </c>
      <c r="J511" s="216">
        <f t="shared" ref="J511" si="183">H511*100000/620249</f>
        <v>2242.0028085494696</v>
      </c>
      <c r="K511" s="217">
        <f t="shared" ref="K511" si="184">(H511*100/H510)-100</f>
        <v>1.4384349827381016E-2</v>
      </c>
      <c r="L511" s="152">
        <v>0</v>
      </c>
      <c r="M511" s="152">
        <v>13897</v>
      </c>
      <c r="N511" s="152">
        <v>9</v>
      </c>
      <c r="O511" s="210">
        <v>5489</v>
      </c>
      <c r="P511" s="210">
        <f t="shared" ref="P511" si="185">H511-O511</f>
        <v>8417</v>
      </c>
      <c r="Q511" s="152">
        <v>220</v>
      </c>
      <c r="R511" s="152">
        <v>2254</v>
      </c>
      <c r="S511" s="152">
        <v>1546</v>
      </c>
      <c r="T511" s="152">
        <v>7605</v>
      </c>
      <c r="U511" s="152">
        <v>568</v>
      </c>
      <c r="V511" s="152">
        <v>184</v>
      </c>
      <c r="W511" s="152">
        <v>1529</v>
      </c>
      <c r="X511" s="210">
        <v>14</v>
      </c>
      <c r="Y511" s="210">
        <v>51</v>
      </c>
      <c r="Z511" s="210">
        <v>82</v>
      </c>
      <c r="AA511" s="210">
        <v>80</v>
      </c>
      <c r="AB511" s="210">
        <v>426</v>
      </c>
      <c r="AC511" s="210">
        <v>2720</v>
      </c>
      <c r="AD511" s="210">
        <v>4558</v>
      </c>
      <c r="AE511" s="210">
        <v>5975</v>
      </c>
      <c r="AF511" s="152">
        <v>42</v>
      </c>
      <c r="AG511" s="152">
        <v>1002</v>
      </c>
      <c r="AH511" s="152">
        <v>2287</v>
      </c>
      <c r="AI511" s="152">
        <v>8836</v>
      </c>
      <c r="AJ511" s="152">
        <v>44</v>
      </c>
      <c r="AK511" s="152">
        <v>1695</v>
      </c>
      <c r="AL511" s="210">
        <f t="shared" ref="AL511" si="186">SUM(H511-AM511)</f>
        <v>10160</v>
      </c>
      <c r="AM511" s="210">
        <v>3746</v>
      </c>
      <c r="AN511" s="152">
        <v>3096</v>
      </c>
      <c r="AO511" s="152">
        <v>10216</v>
      </c>
      <c r="AP511" s="152">
        <v>353</v>
      </c>
      <c r="AQ511" s="152">
        <v>241</v>
      </c>
      <c r="AR511" s="210">
        <v>2367</v>
      </c>
      <c r="AS511" s="210">
        <v>11223</v>
      </c>
      <c r="AT511" s="210">
        <v>137</v>
      </c>
      <c r="AU511" s="210">
        <v>179</v>
      </c>
      <c r="AV511" s="152">
        <v>11110</v>
      </c>
      <c r="AW511" s="152">
        <v>2668</v>
      </c>
      <c r="AX511" s="152">
        <v>128</v>
      </c>
      <c r="AY511" s="210">
        <v>577</v>
      </c>
      <c r="AZ511" s="210">
        <v>13142</v>
      </c>
      <c r="BA511" s="210">
        <v>5</v>
      </c>
      <c r="BB511" s="210">
        <v>182</v>
      </c>
      <c r="BC511" s="152">
        <f t="shared" ref="BC511" si="187">BC510+BD511</f>
        <v>12</v>
      </c>
      <c r="BD511" s="152">
        <v>0</v>
      </c>
      <c r="BE511" s="152">
        <f t="shared" ref="BE511" si="188">SUM(BE510+BF511)</f>
        <v>13484</v>
      </c>
      <c r="BF511" s="152">
        <v>2</v>
      </c>
      <c r="BG511" s="152">
        <f t="shared" ref="BG511" si="189">BG510+BH511</f>
        <v>410</v>
      </c>
      <c r="BH511" s="152">
        <v>0</v>
      </c>
      <c r="BI511" s="475" t="s">
        <v>97</v>
      </c>
      <c r="BJ511" s="152">
        <v>1810</v>
      </c>
    </row>
    <row r="512" spans="1:62" x14ac:dyDescent="0.25">
      <c r="A512" t="s">
        <v>98</v>
      </c>
      <c r="G512" s="179">
        <v>44675</v>
      </c>
      <c r="H512" s="152">
        <f t="shared" ref="H512" si="190">H511+I512</f>
        <v>13908</v>
      </c>
      <c r="I512" s="152">
        <v>2</v>
      </c>
      <c r="J512" s="216">
        <f t="shared" ref="J512" si="191">H512*100000/620249</f>
        <v>2242.3252596940906</v>
      </c>
      <c r="K512" s="217">
        <f t="shared" ref="K512" si="192">(H512*100/H511)-100</f>
        <v>1.4382281029767796E-2</v>
      </c>
      <c r="L512" s="152">
        <v>0</v>
      </c>
      <c r="M512" s="152">
        <v>13899</v>
      </c>
      <c r="N512" s="152">
        <v>9</v>
      </c>
      <c r="O512" s="210">
        <v>5490</v>
      </c>
      <c r="P512" s="210">
        <f t="shared" ref="P512" si="193">H512-O512</f>
        <v>8418</v>
      </c>
      <c r="Q512" s="152">
        <v>220</v>
      </c>
      <c r="R512" s="152">
        <v>2254</v>
      </c>
      <c r="S512" s="152">
        <v>1546</v>
      </c>
      <c r="T512" s="152">
        <v>7607</v>
      </c>
      <c r="U512" s="152">
        <v>568</v>
      </c>
      <c r="V512" s="152">
        <v>184</v>
      </c>
      <c r="W512" s="152">
        <v>1529</v>
      </c>
      <c r="X512" s="210">
        <v>14</v>
      </c>
      <c r="Y512" s="210">
        <v>51</v>
      </c>
      <c r="Z512" s="210">
        <v>82</v>
      </c>
      <c r="AA512" s="210">
        <v>80</v>
      </c>
      <c r="AB512" s="210">
        <v>426</v>
      </c>
      <c r="AC512" s="210">
        <v>2720</v>
      </c>
      <c r="AD512" s="210">
        <v>4560</v>
      </c>
      <c r="AE512" s="210">
        <v>5975</v>
      </c>
      <c r="AF512" s="152">
        <v>42</v>
      </c>
      <c r="AG512" s="152">
        <v>1003</v>
      </c>
      <c r="AH512" s="152">
        <v>2287</v>
      </c>
      <c r="AI512" s="152">
        <v>8837</v>
      </c>
      <c r="AJ512" s="152">
        <v>44</v>
      </c>
      <c r="AK512" s="152">
        <v>1695</v>
      </c>
      <c r="AL512" s="210">
        <f t="shared" ref="AL512" si="194">SUM(H512-AM512)</f>
        <v>10160</v>
      </c>
      <c r="AM512" s="210">
        <v>3748</v>
      </c>
      <c r="AN512" s="152">
        <v>3097</v>
      </c>
      <c r="AO512" s="152">
        <v>10216</v>
      </c>
      <c r="AP512" s="152">
        <v>354</v>
      </c>
      <c r="AQ512" s="152">
        <v>241</v>
      </c>
      <c r="AR512" s="210">
        <v>2368</v>
      </c>
      <c r="AS512" s="210">
        <v>11223</v>
      </c>
      <c r="AT512" s="210">
        <v>137</v>
      </c>
      <c r="AU512" s="210">
        <v>180</v>
      </c>
      <c r="AV512" s="152">
        <v>11111</v>
      </c>
      <c r="AW512" s="152">
        <v>2669</v>
      </c>
      <c r="AX512" s="152">
        <v>128</v>
      </c>
      <c r="AY512" s="210">
        <v>577</v>
      </c>
      <c r="AZ512" s="210">
        <v>13143</v>
      </c>
      <c r="BA512" s="210">
        <v>5</v>
      </c>
      <c r="BB512" s="210">
        <v>183</v>
      </c>
      <c r="BC512" s="152">
        <f t="shared" ref="BC512" si="195">BC511+BD512</f>
        <v>12</v>
      </c>
      <c r="BD512" s="152">
        <v>0</v>
      </c>
      <c r="BE512" s="152">
        <f t="shared" ref="BE512" si="196">SUM(BE511+BF512)</f>
        <v>13486</v>
      </c>
      <c r="BF512" s="152">
        <v>2</v>
      </c>
      <c r="BG512" s="152">
        <f t="shared" ref="BG512" si="197">BG511+BH512</f>
        <v>410</v>
      </c>
      <c r="BH512" s="152">
        <v>0</v>
      </c>
      <c r="BI512" s="475" t="s">
        <v>97</v>
      </c>
      <c r="BJ512" s="152">
        <v>1810</v>
      </c>
    </row>
    <row r="513" spans="1:62" x14ac:dyDescent="0.25">
      <c r="A513" t="s">
        <v>98</v>
      </c>
      <c r="G513" s="179">
        <v>44676</v>
      </c>
      <c r="H513" s="152">
        <f t="shared" ref="H513" si="198">H512+I513</f>
        <v>13910</v>
      </c>
      <c r="I513" s="152">
        <v>2</v>
      </c>
      <c r="J513" s="216">
        <f t="shared" ref="J513" si="199">H513*100000/620249</f>
        <v>2242.6477108387116</v>
      </c>
      <c r="K513" s="217">
        <f t="shared" ref="K513" si="200">(H513*100/H512)-100</f>
        <v>1.4380212827148853E-2</v>
      </c>
      <c r="L513" s="152">
        <v>0</v>
      </c>
      <c r="M513" s="152">
        <v>13901</v>
      </c>
      <c r="N513" s="152">
        <v>9</v>
      </c>
      <c r="O513" s="210">
        <v>5492</v>
      </c>
      <c r="P513" s="210">
        <f t="shared" ref="P513" si="201">H513-O513</f>
        <v>8418</v>
      </c>
      <c r="Q513" s="152">
        <v>220</v>
      </c>
      <c r="R513" s="152">
        <v>2255</v>
      </c>
      <c r="S513" s="152">
        <v>1546</v>
      </c>
      <c r="T513" s="152">
        <v>7608</v>
      </c>
      <c r="U513" s="152">
        <v>568</v>
      </c>
      <c r="V513" s="152">
        <v>184</v>
      </c>
      <c r="W513" s="152">
        <v>1529</v>
      </c>
      <c r="X513" s="210">
        <v>14</v>
      </c>
      <c r="Y513" s="210">
        <v>51</v>
      </c>
      <c r="Z513" s="210">
        <v>82</v>
      </c>
      <c r="AA513" s="210">
        <v>80</v>
      </c>
      <c r="AB513" s="210">
        <v>426</v>
      </c>
      <c r="AC513" s="210">
        <v>2721</v>
      </c>
      <c r="AD513" s="210">
        <v>4560</v>
      </c>
      <c r="AE513" s="210">
        <v>5976</v>
      </c>
      <c r="AF513" s="152">
        <v>42</v>
      </c>
      <c r="AG513" s="152">
        <v>1003</v>
      </c>
      <c r="AH513" s="152">
        <v>2288</v>
      </c>
      <c r="AI513" s="152">
        <v>8837</v>
      </c>
      <c r="AJ513" s="152">
        <v>44</v>
      </c>
      <c r="AK513" s="152">
        <v>1696</v>
      </c>
      <c r="AL513" s="210">
        <f t="shared" ref="AL513" si="202">SUM(H513-AM513)</f>
        <v>10160</v>
      </c>
      <c r="AM513" s="210">
        <v>3750</v>
      </c>
      <c r="AN513" s="152">
        <v>3098</v>
      </c>
      <c r="AO513" s="152">
        <v>10217</v>
      </c>
      <c r="AP513" s="152">
        <v>354</v>
      </c>
      <c r="AQ513" s="152">
        <v>241</v>
      </c>
      <c r="AR513" s="210">
        <v>2369</v>
      </c>
      <c r="AS513" s="210">
        <v>11224</v>
      </c>
      <c r="AT513" s="210">
        <v>137</v>
      </c>
      <c r="AU513" s="210">
        <v>180</v>
      </c>
      <c r="AV513" s="152">
        <v>11112</v>
      </c>
      <c r="AW513" s="152">
        <v>2670</v>
      </c>
      <c r="AX513" s="152">
        <v>128</v>
      </c>
      <c r="AY513" s="210">
        <v>577</v>
      </c>
      <c r="AZ513" s="210">
        <v>13145</v>
      </c>
      <c r="BA513" s="210">
        <v>5</v>
      </c>
      <c r="BB513" s="210">
        <v>183</v>
      </c>
      <c r="BC513" s="152">
        <f t="shared" ref="BC513" si="203">BC512+BD513</f>
        <v>12</v>
      </c>
      <c r="BD513" s="152">
        <v>0</v>
      </c>
      <c r="BE513" s="152">
        <f t="shared" ref="BE513" si="204">SUM(BE512+BF513)</f>
        <v>13488</v>
      </c>
      <c r="BF513" s="152">
        <v>2</v>
      </c>
      <c r="BG513" s="152">
        <f t="shared" ref="BG513" si="205">BG512+BH513</f>
        <v>410</v>
      </c>
      <c r="BH513" s="152">
        <v>0</v>
      </c>
      <c r="BI513" s="475" t="s">
        <v>97</v>
      </c>
      <c r="BJ513" s="152">
        <v>1811</v>
      </c>
    </row>
    <row r="514" spans="1:62" x14ac:dyDescent="0.25">
      <c r="A514" t="s">
        <v>98</v>
      </c>
      <c r="G514" s="179">
        <v>44677</v>
      </c>
      <c r="H514" s="152">
        <f t="shared" ref="H514" si="206">H513+I514</f>
        <v>13910</v>
      </c>
      <c r="I514" s="152">
        <v>0</v>
      </c>
      <c r="J514" s="216">
        <f t="shared" ref="J514" si="207">H514*100000/620249</f>
        <v>2242.6477108387116</v>
      </c>
      <c r="K514" s="217">
        <f t="shared" ref="K514" si="208">(H514*100/H513)-100</f>
        <v>0</v>
      </c>
      <c r="L514" s="152">
        <v>0</v>
      </c>
      <c r="M514" s="152">
        <v>13901</v>
      </c>
      <c r="N514" s="152">
        <v>9</v>
      </c>
      <c r="O514" s="210">
        <v>5492</v>
      </c>
      <c r="P514" s="210">
        <f t="shared" ref="P514" si="209">H514-O514</f>
        <v>8418</v>
      </c>
      <c r="Q514" s="152">
        <v>220</v>
      </c>
      <c r="R514" s="152">
        <v>2255</v>
      </c>
      <c r="S514" s="152">
        <v>1546</v>
      </c>
      <c r="T514" s="152">
        <v>7608</v>
      </c>
      <c r="U514" s="152">
        <v>568</v>
      </c>
      <c r="V514" s="152">
        <v>184</v>
      </c>
      <c r="W514" s="152">
        <v>1529</v>
      </c>
      <c r="X514" s="210">
        <v>14</v>
      </c>
      <c r="Y514" s="210">
        <v>51</v>
      </c>
      <c r="Z514" s="210">
        <v>82</v>
      </c>
      <c r="AA514" s="210">
        <v>80</v>
      </c>
      <c r="AB514" s="210">
        <v>426</v>
      </c>
      <c r="AC514" s="210">
        <v>2721</v>
      </c>
      <c r="AD514" s="210">
        <v>4560</v>
      </c>
      <c r="AE514" s="210">
        <v>5976</v>
      </c>
      <c r="AF514" s="152">
        <v>42</v>
      </c>
      <c r="AG514" s="152">
        <v>1003</v>
      </c>
      <c r="AH514" s="152">
        <v>2288</v>
      </c>
      <c r="AI514" s="152">
        <v>8837</v>
      </c>
      <c r="AJ514" s="152">
        <v>44</v>
      </c>
      <c r="AK514" s="152">
        <v>1696</v>
      </c>
      <c r="AL514" s="210">
        <f t="shared" ref="AL514" si="210">SUM(H514-AM514)</f>
        <v>10160</v>
      </c>
      <c r="AM514" s="210">
        <v>3750</v>
      </c>
      <c r="AN514" s="152">
        <v>3098</v>
      </c>
      <c r="AO514" s="152">
        <v>10217</v>
      </c>
      <c r="AP514" s="152">
        <v>354</v>
      </c>
      <c r="AQ514" s="152">
        <v>241</v>
      </c>
      <c r="AR514" s="210">
        <v>2369</v>
      </c>
      <c r="AS514" s="210">
        <v>11224</v>
      </c>
      <c r="AT514" s="210">
        <v>137</v>
      </c>
      <c r="AU514" s="210">
        <v>180</v>
      </c>
      <c r="AV514" s="152">
        <v>11112</v>
      </c>
      <c r="AW514" s="152">
        <v>2670</v>
      </c>
      <c r="AX514" s="152">
        <v>128</v>
      </c>
      <c r="AY514" s="210">
        <v>577</v>
      </c>
      <c r="AZ514" s="210">
        <v>13145</v>
      </c>
      <c r="BA514" s="210">
        <v>5</v>
      </c>
      <c r="BB514" s="210">
        <v>183</v>
      </c>
      <c r="BC514" s="152">
        <f t="shared" ref="BC514" si="211">BC513+BD514</f>
        <v>12</v>
      </c>
      <c r="BD514" s="152">
        <v>0</v>
      </c>
      <c r="BE514" s="152">
        <f t="shared" ref="BE514" si="212">SUM(BE513+BF514)</f>
        <v>13488</v>
      </c>
      <c r="BF514" s="152">
        <v>0</v>
      </c>
      <c r="BG514" s="152">
        <f t="shared" ref="BG514" si="213">BG513+BH514</f>
        <v>410</v>
      </c>
      <c r="BH514" s="152">
        <v>0</v>
      </c>
      <c r="BI514" s="475" t="s">
        <v>97</v>
      </c>
      <c r="BJ514" s="152">
        <v>1813</v>
      </c>
    </row>
    <row r="515" spans="1:62" x14ac:dyDescent="0.25">
      <c r="A515" t="s">
        <v>98</v>
      </c>
      <c r="G515" s="179">
        <v>44678</v>
      </c>
      <c r="H515" s="152">
        <f t="shared" ref="H515" si="214">H514+I515</f>
        <v>13915</v>
      </c>
      <c r="I515" s="152">
        <v>5</v>
      </c>
      <c r="J515" s="216">
        <f t="shared" ref="J515" si="215">H515*100000/620249</f>
        <v>2243.453838700264</v>
      </c>
      <c r="K515" s="217">
        <f t="shared" ref="K515" si="216">(H515*100/H514)-100</f>
        <v>3.5945363048170975E-2</v>
      </c>
      <c r="L515" s="152">
        <v>0</v>
      </c>
      <c r="M515" s="152">
        <v>13906</v>
      </c>
      <c r="N515" s="152">
        <v>9</v>
      </c>
      <c r="O515" s="210">
        <v>5494</v>
      </c>
      <c r="P515" s="210">
        <f t="shared" ref="P515" si="217">H515-O515</f>
        <v>8421</v>
      </c>
      <c r="Q515" s="152">
        <v>220</v>
      </c>
      <c r="R515" s="152">
        <v>2256</v>
      </c>
      <c r="S515" s="152">
        <v>1546</v>
      </c>
      <c r="T515" s="152">
        <v>7610</v>
      </c>
      <c r="U515" s="152">
        <v>568</v>
      </c>
      <c r="V515" s="152">
        <v>184</v>
      </c>
      <c r="W515" s="152">
        <v>1531</v>
      </c>
      <c r="X515" s="210">
        <v>14</v>
      </c>
      <c r="Y515" s="210">
        <v>51</v>
      </c>
      <c r="Z515" s="210">
        <v>82</v>
      </c>
      <c r="AA515" s="210">
        <v>80</v>
      </c>
      <c r="AB515" s="210">
        <v>427</v>
      </c>
      <c r="AC515" s="210">
        <v>2723</v>
      </c>
      <c r="AD515" s="210">
        <v>4560</v>
      </c>
      <c r="AE515" s="210">
        <v>5978</v>
      </c>
      <c r="AF515" s="152">
        <v>42</v>
      </c>
      <c r="AG515" s="152">
        <v>1003</v>
      </c>
      <c r="AH515" s="152">
        <v>2289</v>
      </c>
      <c r="AI515" s="152">
        <v>8839</v>
      </c>
      <c r="AJ515" s="152">
        <v>44</v>
      </c>
      <c r="AK515" s="152">
        <v>1698</v>
      </c>
      <c r="AL515" s="210">
        <f t="shared" ref="AL515" si="218">SUM(H515-AM515)</f>
        <v>10161</v>
      </c>
      <c r="AM515" s="210">
        <v>3754</v>
      </c>
      <c r="AN515" s="152">
        <v>3100</v>
      </c>
      <c r="AO515" s="152">
        <v>10220</v>
      </c>
      <c r="AP515" s="152">
        <v>354</v>
      </c>
      <c r="AQ515" s="152">
        <v>241</v>
      </c>
      <c r="AR515" s="210">
        <v>2371</v>
      </c>
      <c r="AS515" s="210">
        <v>11227</v>
      </c>
      <c r="AT515" s="210">
        <v>137</v>
      </c>
      <c r="AU515" s="210">
        <v>180</v>
      </c>
      <c r="AV515" s="152">
        <v>11115</v>
      </c>
      <c r="AW515" s="152">
        <v>2672</v>
      </c>
      <c r="AX515" s="152">
        <v>128</v>
      </c>
      <c r="AY515" s="210">
        <v>577</v>
      </c>
      <c r="AZ515" s="210">
        <v>13150</v>
      </c>
      <c r="BA515" s="210">
        <v>5</v>
      </c>
      <c r="BB515" s="210">
        <v>183</v>
      </c>
      <c r="BC515" s="152">
        <f t="shared" ref="BC515" si="219">BC514+BD515</f>
        <v>12</v>
      </c>
      <c r="BD515" s="152">
        <v>0</v>
      </c>
      <c r="BE515" s="152">
        <f t="shared" ref="BE515" si="220">SUM(BE514+BF515)</f>
        <v>13493</v>
      </c>
      <c r="BF515" s="152">
        <v>5</v>
      </c>
      <c r="BG515" s="152">
        <f t="shared" ref="BG515" si="221">BG514+BH515</f>
        <v>410</v>
      </c>
      <c r="BH515" s="152">
        <v>0</v>
      </c>
      <c r="BI515" s="475" t="s">
        <v>97</v>
      </c>
      <c r="BJ515" s="152">
        <v>1815</v>
      </c>
    </row>
    <row r="516" spans="1:62" x14ac:dyDescent="0.25">
      <c r="A516" t="s">
        <v>98</v>
      </c>
      <c r="G516" s="179">
        <v>44679</v>
      </c>
      <c r="H516" s="152">
        <f t="shared" ref="H516" si="222">H515+I516</f>
        <v>13919</v>
      </c>
      <c r="I516" s="152">
        <v>4</v>
      </c>
      <c r="J516" s="216">
        <f t="shared" ref="J516" si="223">H516*100000/620249</f>
        <v>2244.098740989506</v>
      </c>
      <c r="K516" s="217">
        <f t="shared" ref="K516" si="224">(H516*100/H515)-100</f>
        <v>2.8745957599710437E-2</v>
      </c>
      <c r="L516" s="152">
        <v>0</v>
      </c>
      <c r="M516" s="152">
        <v>13910</v>
      </c>
      <c r="N516" s="152">
        <v>9</v>
      </c>
      <c r="O516" s="210">
        <v>5495</v>
      </c>
      <c r="P516" s="210">
        <f t="shared" ref="P516" si="225">H516-O516</f>
        <v>8424</v>
      </c>
      <c r="Q516" s="152">
        <v>220</v>
      </c>
      <c r="R516" s="152">
        <v>2257</v>
      </c>
      <c r="S516" s="152">
        <v>1547</v>
      </c>
      <c r="T516" s="152">
        <v>7612</v>
      </c>
      <c r="U516" s="152">
        <v>568</v>
      </c>
      <c r="V516" s="152">
        <v>184</v>
      </c>
      <c r="W516" s="152">
        <v>1531</v>
      </c>
      <c r="X516" s="210">
        <v>14</v>
      </c>
      <c r="Y516" s="210">
        <v>51</v>
      </c>
      <c r="Z516" s="210">
        <v>82</v>
      </c>
      <c r="AA516" s="210">
        <v>80</v>
      </c>
      <c r="AB516" s="210">
        <v>427</v>
      </c>
      <c r="AC516" s="210">
        <v>2724</v>
      </c>
      <c r="AD516" s="210">
        <v>4561</v>
      </c>
      <c r="AE516" s="210">
        <v>5980</v>
      </c>
      <c r="AF516" s="152">
        <v>42</v>
      </c>
      <c r="AG516" s="152">
        <v>1003</v>
      </c>
      <c r="AH516" s="152">
        <v>2291</v>
      </c>
      <c r="AI516" s="152">
        <v>8841</v>
      </c>
      <c r="AJ516" s="152">
        <v>44</v>
      </c>
      <c r="AK516" s="152">
        <v>1698</v>
      </c>
      <c r="AL516" s="210">
        <f t="shared" ref="AL516" si="226">SUM(H516-AM516)</f>
        <v>10162</v>
      </c>
      <c r="AM516" s="210">
        <v>3757</v>
      </c>
      <c r="AN516" s="152">
        <v>3102</v>
      </c>
      <c r="AO516" s="152">
        <v>10222</v>
      </c>
      <c r="AP516" s="152">
        <v>354</v>
      </c>
      <c r="AQ516" s="152">
        <v>241</v>
      </c>
      <c r="AR516" s="210">
        <v>2373</v>
      </c>
      <c r="AS516" s="210">
        <v>11229</v>
      </c>
      <c r="AT516" s="210">
        <v>137</v>
      </c>
      <c r="AU516" s="210">
        <v>180</v>
      </c>
      <c r="AV516" s="152">
        <v>11117</v>
      </c>
      <c r="AW516" s="152">
        <v>2674</v>
      </c>
      <c r="AX516" s="152">
        <v>128</v>
      </c>
      <c r="AY516" s="210">
        <v>577</v>
      </c>
      <c r="AZ516" s="210">
        <v>13154</v>
      </c>
      <c r="BA516" s="210">
        <v>5</v>
      </c>
      <c r="BB516" s="210">
        <v>183</v>
      </c>
      <c r="BC516" s="152">
        <f t="shared" ref="BC516" si="227">BC515+BD516</f>
        <v>12</v>
      </c>
      <c r="BD516" s="152">
        <v>0</v>
      </c>
      <c r="BE516" s="152">
        <f t="shared" ref="BE516" si="228">SUM(BE515+BF516)</f>
        <v>13496</v>
      </c>
      <c r="BF516" s="152">
        <v>3</v>
      </c>
      <c r="BG516" s="152">
        <f t="shared" ref="BG516" si="229">BG515+BH516</f>
        <v>411</v>
      </c>
      <c r="BH516" s="152">
        <v>1</v>
      </c>
      <c r="BI516" s="475" t="s">
        <v>97</v>
      </c>
      <c r="BJ516" s="152">
        <v>1816</v>
      </c>
    </row>
    <row r="517" spans="1:62" x14ac:dyDescent="0.25">
      <c r="A517" t="s">
        <v>98</v>
      </c>
      <c r="G517" s="179">
        <v>44680</v>
      </c>
      <c r="H517" s="152">
        <f t="shared" ref="H517" si="230">H516+I517</f>
        <v>13924</v>
      </c>
      <c r="I517" s="152">
        <v>5</v>
      </c>
      <c r="J517" s="216">
        <f t="shared" ref="J517" si="231">H517*100000/620249</f>
        <v>2244.9048688510584</v>
      </c>
      <c r="K517" s="217">
        <f t="shared" ref="K517" si="232">(H517*100/H516)-100</f>
        <v>3.5922120842016625E-2</v>
      </c>
      <c r="L517" s="152">
        <v>0</v>
      </c>
      <c r="M517" s="152">
        <v>13915</v>
      </c>
      <c r="N517" s="152">
        <v>9</v>
      </c>
      <c r="O517" s="210">
        <v>5499</v>
      </c>
      <c r="P517" s="210">
        <f t="shared" ref="P517" si="233">H517-O517</f>
        <v>8425</v>
      </c>
      <c r="Q517" s="152">
        <v>221</v>
      </c>
      <c r="R517" s="152">
        <v>2257</v>
      </c>
      <c r="S517" s="152">
        <v>1547</v>
      </c>
      <c r="T517" s="152">
        <v>7615</v>
      </c>
      <c r="U517" s="152">
        <v>568</v>
      </c>
      <c r="V517" s="152">
        <v>184</v>
      </c>
      <c r="W517" s="152">
        <v>1532</v>
      </c>
      <c r="X517" s="210">
        <v>14</v>
      </c>
      <c r="Y517" s="210">
        <v>51</v>
      </c>
      <c r="Z517" s="210">
        <v>82</v>
      </c>
      <c r="AA517" s="210">
        <v>80</v>
      </c>
      <c r="AB517" s="210">
        <v>428</v>
      </c>
      <c r="AC517" s="210">
        <v>2724</v>
      </c>
      <c r="AD517" s="210">
        <v>4562</v>
      </c>
      <c r="AE517" s="210">
        <v>5983</v>
      </c>
      <c r="AF517" s="152">
        <v>42</v>
      </c>
      <c r="AG517" s="152">
        <v>1003</v>
      </c>
      <c r="AH517" s="152">
        <v>2292</v>
      </c>
      <c r="AI517" s="152">
        <v>8844</v>
      </c>
      <c r="AJ517" s="152">
        <v>44</v>
      </c>
      <c r="AK517" s="152">
        <v>1699</v>
      </c>
      <c r="AL517" s="210">
        <f t="shared" ref="AL517" si="234">SUM(H517-AM517)</f>
        <v>10164</v>
      </c>
      <c r="AM517" s="210">
        <v>3760</v>
      </c>
      <c r="AN517" s="152">
        <v>3104</v>
      </c>
      <c r="AO517" s="152">
        <v>10225</v>
      </c>
      <c r="AP517" s="152">
        <v>354</v>
      </c>
      <c r="AQ517" s="152">
        <v>241</v>
      </c>
      <c r="AR517" s="210">
        <v>2375</v>
      </c>
      <c r="AS517" s="210">
        <v>11232</v>
      </c>
      <c r="AT517" s="210">
        <v>137</v>
      </c>
      <c r="AU517" s="210">
        <v>180</v>
      </c>
      <c r="AV517" s="152">
        <v>11120</v>
      </c>
      <c r="AW517" s="152">
        <v>2676</v>
      </c>
      <c r="AX517" s="152">
        <v>128</v>
      </c>
      <c r="AY517" s="210">
        <v>578</v>
      </c>
      <c r="AZ517" s="210">
        <v>13158</v>
      </c>
      <c r="BA517" s="210">
        <v>5</v>
      </c>
      <c r="BB517" s="210">
        <v>183</v>
      </c>
      <c r="BC517" s="152">
        <f t="shared" ref="BC517" si="235">BC516+BD517</f>
        <v>12</v>
      </c>
      <c r="BD517" s="152">
        <v>0</v>
      </c>
      <c r="BE517" s="152">
        <f t="shared" ref="BE517" si="236">SUM(BE516+BF517)</f>
        <v>13501</v>
      </c>
      <c r="BF517" s="152">
        <v>5</v>
      </c>
      <c r="BG517" s="152">
        <f t="shared" ref="BG517" si="237">BG516+BH517</f>
        <v>411</v>
      </c>
      <c r="BH517" s="152">
        <v>0</v>
      </c>
      <c r="BI517" s="475" t="s">
        <v>97</v>
      </c>
      <c r="BJ517" s="152">
        <v>1817</v>
      </c>
    </row>
    <row r="518" spans="1:62" x14ac:dyDescent="0.25">
      <c r="A518" t="s">
        <v>98</v>
      </c>
      <c r="G518" s="179">
        <v>44681</v>
      </c>
      <c r="H518" s="152">
        <f t="shared" ref="H518" si="238">H517+I518</f>
        <v>13925</v>
      </c>
      <c r="I518" s="152">
        <v>1</v>
      </c>
      <c r="J518" s="216">
        <f t="shared" ref="J518" si="239">H518*100000/620249</f>
        <v>2245.0660944233687</v>
      </c>
      <c r="K518" s="217">
        <f t="shared" ref="K518" si="240">(H518*100/H517)-100</f>
        <v>7.1818442976194774E-3</v>
      </c>
      <c r="L518" s="152">
        <v>0</v>
      </c>
      <c r="M518" s="152">
        <v>13916</v>
      </c>
      <c r="N518" s="152">
        <v>9</v>
      </c>
      <c r="O518" s="210">
        <v>5499</v>
      </c>
      <c r="P518" s="210">
        <f t="shared" ref="P518" si="241">H518-O518</f>
        <v>8426</v>
      </c>
      <c r="Q518" s="152">
        <v>221</v>
      </c>
      <c r="R518" s="152">
        <v>2257</v>
      </c>
      <c r="S518" s="152">
        <v>1547</v>
      </c>
      <c r="T518" s="152">
        <v>7616</v>
      </c>
      <c r="U518" s="152">
        <v>568</v>
      </c>
      <c r="V518" s="152">
        <v>184</v>
      </c>
      <c r="W518" s="152">
        <v>1532</v>
      </c>
      <c r="X518" s="210">
        <v>14</v>
      </c>
      <c r="Y518" s="210">
        <v>51</v>
      </c>
      <c r="Z518" s="210">
        <v>82</v>
      </c>
      <c r="AA518" s="210">
        <v>80</v>
      </c>
      <c r="AB518" s="210">
        <v>428</v>
      </c>
      <c r="AC518" s="210">
        <v>2724</v>
      </c>
      <c r="AD518" s="210">
        <v>4562</v>
      </c>
      <c r="AE518" s="210">
        <v>5984</v>
      </c>
      <c r="AF518" s="152">
        <v>42</v>
      </c>
      <c r="AG518" s="152">
        <v>1003</v>
      </c>
      <c r="AH518" s="152">
        <v>2292</v>
      </c>
      <c r="AI518" s="152">
        <v>8844</v>
      </c>
      <c r="AJ518" s="152">
        <v>44</v>
      </c>
      <c r="AK518" s="152">
        <v>1700</v>
      </c>
      <c r="AL518" s="210">
        <f t="shared" ref="AL518" si="242">SUM(H518-AM518)</f>
        <v>10164</v>
      </c>
      <c r="AM518" s="210">
        <v>3761</v>
      </c>
      <c r="AN518" s="152">
        <v>3105</v>
      </c>
      <c r="AO518" s="152">
        <v>10225</v>
      </c>
      <c r="AP518" s="152">
        <v>354</v>
      </c>
      <c r="AQ518" s="152">
        <v>241</v>
      </c>
      <c r="AR518" s="210">
        <v>2375</v>
      </c>
      <c r="AS518" s="210">
        <v>11233</v>
      </c>
      <c r="AT518" s="210">
        <v>137</v>
      </c>
      <c r="AU518" s="210">
        <v>180</v>
      </c>
      <c r="AV518" s="152">
        <v>11121</v>
      </c>
      <c r="AW518" s="152">
        <v>2676</v>
      </c>
      <c r="AX518" s="152">
        <v>128</v>
      </c>
      <c r="AY518" s="210">
        <v>578</v>
      </c>
      <c r="AZ518" s="210">
        <v>13159</v>
      </c>
      <c r="BA518" s="210">
        <v>5</v>
      </c>
      <c r="BB518" s="210">
        <v>183</v>
      </c>
      <c r="BC518" s="152">
        <f t="shared" ref="BC518" si="243">BC517+BD518</f>
        <v>12</v>
      </c>
      <c r="BD518" s="152">
        <v>0</v>
      </c>
      <c r="BE518" s="152">
        <f t="shared" ref="BE518" si="244">SUM(BE517+BF518)</f>
        <v>13502</v>
      </c>
      <c r="BF518" s="152">
        <v>1</v>
      </c>
      <c r="BG518" s="152">
        <f t="shared" ref="BG518" si="245">BG517+BH518</f>
        <v>411</v>
      </c>
      <c r="BH518" s="152">
        <v>0</v>
      </c>
      <c r="BI518" s="475" t="s">
        <v>97</v>
      </c>
      <c r="BJ518" s="152">
        <v>1820</v>
      </c>
    </row>
    <row r="519" spans="1:62" x14ac:dyDescent="0.25">
      <c r="A519" t="s">
        <v>98</v>
      </c>
      <c r="G519" s="179">
        <v>44682</v>
      </c>
      <c r="H519" s="152">
        <f t="shared" ref="H519" si="246">H518+I519</f>
        <v>13928</v>
      </c>
      <c r="I519" s="152">
        <v>3</v>
      </c>
      <c r="J519" s="216">
        <f t="shared" ref="J519" si="247">H519*100000/620249</f>
        <v>2245.5497711403</v>
      </c>
      <c r="K519" s="217">
        <f t="shared" ref="K519" si="248">(H519*100/H518)-100</f>
        <v>2.1543985637336505E-2</v>
      </c>
      <c r="L519" s="152">
        <v>0</v>
      </c>
      <c r="M519" s="152">
        <v>13919</v>
      </c>
      <c r="N519" s="152">
        <v>9</v>
      </c>
      <c r="O519" s="210">
        <v>5499</v>
      </c>
      <c r="P519" s="210">
        <f t="shared" ref="P519" si="249">H519-O519</f>
        <v>8429</v>
      </c>
      <c r="Q519" s="152">
        <v>221</v>
      </c>
      <c r="R519" s="152">
        <v>2257</v>
      </c>
      <c r="S519" s="152">
        <v>1547</v>
      </c>
      <c r="T519" s="152">
        <v>7619</v>
      </c>
      <c r="U519" s="152">
        <v>568</v>
      </c>
      <c r="V519" s="152">
        <v>184</v>
      </c>
      <c r="W519" s="152">
        <v>1532</v>
      </c>
      <c r="X519" s="210">
        <v>14</v>
      </c>
      <c r="Y519" s="210">
        <v>51</v>
      </c>
      <c r="Z519" s="210">
        <v>82</v>
      </c>
      <c r="AA519" s="210">
        <v>80</v>
      </c>
      <c r="AB519" s="210">
        <v>428</v>
      </c>
      <c r="AC519" s="210">
        <v>2724</v>
      </c>
      <c r="AD519" s="210">
        <v>4562</v>
      </c>
      <c r="AE519" s="210">
        <v>5987</v>
      </c>
      <c r="AF519" s="152">
        <v>42</v>
      </c>
      <c r="AG519" s="152">
        <v>1003</v>
      </c>
      <c r="AH519" s="152">
        <v>2292</v>
      </c>
      <c r="AI519" s="152">
        <v>8844</v>
      </c>
      <c r="AJ519" s="152">
        <v>44</v>
      </c>
      <c r="AK519" s="152">
        <v>1703</v>
      </c>
      <c r="AL519" s="210">
        <f t="shared" ref="AL519" si="250">SUM(H519-AM519)</f>
        <v>10164</v>
      </c>
      <c r="AM519" s="210">
        <v>3764</v>
      </c>
      <c r="AN519" s="152">
        <v>3105</v>
      </c>
      <c r="AO519" s="152">
        <v>10228</v>
      </c>
      <c r="AP519" s="152">
        <v>354</v>
      </c>
      <c r="AQ519" s="152">
        <v>241</v>
      </c>
      <c r="AR519" s="210">
        <v>2375</v>
      </c>
      <c r="AS519" s="210">
        <v>11236</v>
      </c>
      <c r="AT519" s="210">
        <v>137</v>
      </c>
      <c r="AU519" s="210">
        <v>180</v>
      </c>
      <c r="AV519" s="152">
        <v>11124</v>
      </c>
      <c r="AW519" s="152">
        <v>2676</v>
      </c>
      <c r="AX519" s="152">
        <v>128</v>
      </c>
      <c r="AY519" s="210">
        <v>578</v>
      </c>
      <c r="AZ519" s="210">
        <v>13162</v>
      </c>
      <c r="BA519" s="210">
        <v>5</v>
      </c>
      <c r="BB519" s="210">
        <v>183</v>
      </c>
      <c r="BC519" s="152">
        <f t="shared" ref="BC519" si="251">BC518+BD519</f>
        <v>12</v>
      </c>
      <c r="BD519" s="152">
        <v>0</v>
      </c>
      <c r="BE519" s="152">
        <f t="shared" ref="BE519" si="252">SUM(BE518+BF519)</f>
        <v>13505</v>
      </c>
      <c r="BF519" s="152">
        <v>3</v>
      </c>
      <c r="BG519" s="152">
        <f t="shared" ref="BG519" si="253">BG518+BH519</f>
        <v>411</v>
      </c>
      <c r="BH519" s="152">
        <v>0</v>
      </c>
      <c r="BI519" s="475" t="s">
        <v>97</v>
      </c>
      <c r="BJ519" s="152">
        <v>1822</v>
      </c>
    </row>
    <row r="520" spans="1:62" x14ac:dyDescent="0.25">
      <c r="A520" t="s">
        <v>98</v>
      </c>
      <c r="G520" s="179">
        <v>44683</v>
      </c>
      <c r="H520" s="152">
        <f t="shared" ref="H520" si="254">H519+I520</f>
        <v>13929</v>
      </c>
      <c r="I520" s="152">
        <v>1</v>
      </c>
      <c r="J520" s="216">
        <f t="shared" ref="J520" si="255">H520*100000/620249</f>
        <v>2245.7109967126107</v>
      </c>
      <c r="K520" s="217">
        <f t="shared" ref="K520" si="256">(H520*100/H519)-100</f>
        <v>7.1797817346350712E-3</v>
      </c>
      <c r="L520" s="152">
        <v>0</v>
      </c>
      <c r="M520" s="152">
        <v>13920</v>
      </c>
      <c r="N520" s="152">
        <v>9</v>
      </c>
      <c r="O520" s="210">
        <v>5500</v>
      </c>
      <c r="P520" s="210">
        <f t="shared" ref="P520" si="257">H520-O520</f>
        <v>8429</v>
      </c>
      <c r="Q520" s="152">
        <v>221</v>
      </c>
      <c r="R520" s="152">
        <v>2257</v>
      </c>
      <c r="S520" s="152">
        <v>1547</v>
      </c>
      <c r="T520" s="152">
        <v>7620</v>
      </c>
      <c r="U520" s="152">
        <v>568</v>
      </c>
      <c r="V520" s="152">
        <v>184</v>
      </c>
      <c r="W520" s="152">
        <v>1532</v>
      </c>
      <c r="X520" s="210">
        <v>14</v>
      </c>
      <c r="Y520" s="210">
        <v>51</v>
      </c>
      <c r="Z520" s="210">
        <v>82</v>
      </c>
      <c r="AA520" s="210">
        <v>80</v>
      </c>
      <c r="AB520" s="210">
        <v>428</v>
      </c>
      <c r="AC520" s="210">
        <v>2724</v>
      </c>
      <c r="AD520" s="210">
        <v>4562</v>
      </c>
      <c r="AE520" s="210">
        <v>5988</v>
      </c>
      <c r="AF520" s="152">
        <v>42</v>
      </c>
      <c r="AG520" s="152">
        <v>1003</v>
      </c>
      <c r="AH520" s="152">
        <v>2292</v>
      </c>
      <c r="AI520" s="152">
        <v>8845</v>
      </c>
      <c r="AJ520" s="152">
        <v>44</v>
      </c>
      <c r="AK520" s="152">
        <v>1703</v>
      </c>
      <c r="AL520" s="210">
        <f t="shared" ref="AL520" si="258">SUM(H520-AM520)</f>
        <v>10164</v>
      </c>
      <c r="AM520" s="210">
        <v>3765</v>
      </c>
      <c r="AN520" s="152">
        <v>3105</v>
      </c>
      <c r="AO520" s="152">
        <v>10229</v>
      </c>
      <c r="AP520" s="152">
        <v>354</v>
      </c>
      <c r="AQ520" s="152">
        <v>241</v>
      </c>
      <c r="AR520" s="210">
        <v>2375</v>
      </c>
      <c r="AS520" s="210">
        <v>11237</v>
      </c>
      <c r="AT520" s="210">
        <v>137</v>
      </c>
      <c r="AU520" s="210">
        <v>180</v>
      </c>
      <c r="AV520" s="152">
        <v>11125</v>
      </c>
      <c r="AW520" s="152">
        <v>2676</v>
      </c>
      <c r="AX520" s="152">
        <v>128</v>
      </c>
      <c r="AY520" s="210">
        <v>578</v>
      </c>
      <c r="AZ520" s="210">
        <v>13163</v>
      </c>
      <c r="BA520" s="210">
        <v>5</v>
      </c>
      <c r="BB520" s="210">
        <v>183</v>
      </c>
      <c r="BC520" s="152">
        <f t="shared" ref="BC520" si="259">BC519+BD520</f>
        <v>12</v>
      </c>
      <c r="BD520" s="152">
        <v>0</v>
      </c>
      <c r="BE520" s="152">
        <f t="shared" ref="BE520" si="260">SUM(BE519+BF520)</f>
        <v>13506</v>
      </c>
      <c r="BF520" s="152">
        <v>1</v>
      </c>
      <c r="BG520" s="152">
        <f t="shared" ref="BG520" si="261">BG519+BH520</f>
        <v>411</v>
      </c>
      <c r="BH520" s="152">
        <v>0</v>
      </c>
      <c r="BI520" s="475" t="s">
        <v>97</v>
      </c>
      <c r="BJ520" s="152">
        <v>1823</v>
      </c>
    </row>
    <row r="521" spans="1:62" x14ac:dyDescent="0.25">
      <c r="A521" t="s">
        <v>98</v>
      </c>
      <c r="G521" s="179">
        <v>44684</v>
      </c>
      <c r="H521" s="152">
        <f t="shared" ref="H521" si="262">H520+I521</f>
        <v>13929</v>
      </c>
      <c r="I521" s="152">
        <v>0</v>
      </c>
      <c r="J521" s="216">
        <f t="shared" ref="J521" si="263">H521*100000/620249</f>
        <v>2245.7109967126107</v>
      </c>
      <c r="K521" s="217">
        <f t="shared" ref="K521" si="264">(H521*100/H520)-100</f>
        <v>0</v>
      </c>
      <c r="L521" s="152">
        <v>0</v>
      </c>
      <c r="M521" s="152">
        <v>13920</v>
      </c>
      <c r="N521" s="152">
        <v>9</v>
      </c>
      <c r="O521" s="210">
        <v>5500</v>
      </c>
      <c r="P521" s="210">
        <f t="shared" ref="P521" si="265">H521-O521</f>
        <v>8429</v>
      </c>
      <c r="Q521" s="152">
        <v>221</v>
      </c>
      <c r="R521" s="152">
        <v>2257</v>
      </c>
      <c r="S521" s="152">
        <v>1547</v>
      </c>
      <c r="T521" s="152">
        <v>7620</v>
      </c>
      <c r="U521" s="152">
        <v>568</v>
      </c>
      <c r="V521" s="152">
        <v>184</v>
      </c>
      <c r="W521" s="152">
        <v>1532</v>
      </c>
      <c r="X521" s="210">
        <v>14</v>
      </c>
      <c r="Y521" s="210">
        <v>51</v>
      </c>
      <c r="Z521" s="210">
        <v>82</v>
      </c>
      <c r="AA521" s="210">
        <v>80</v>
      </c>
      <c r="AB521" s="210">
        <v>428</v>
      </c>
      <c r="AC521" s="210">
        <v>2724</v>
      </c>
      <c r="AD521" s="210">
        <v>4562</v>
      </c>
      <c r="AE521" s="210">
        <v>5988</v>
      </c>
      <c r="AF521" s="152">
        <v>42</v>
      </c>
      <c r="AG521" s="152">
        <v>1003</v>
      </c>
      <c r="AH521" s="152">
        <v>2292</v>
      </c>
      <c r="AI521" s="152">
        <v>8845</v>
      </c>
      <c r="AJ521" s="152">
        <v>44</v>
      </c>
      <c r="AK521" s="152">
        <v>1703</v>
      </c>
      <c r="AL521" s="210">
        <f t="shared" ref="AL521" si="266">SUM(H521-AM521)</f>
        <v>10164</v>
      </c>
      <c r="AM521" s="210">
        <v>3765</v>
      </c>
      <c r="AN521" s="152">
        <v>3105</v>
      </c>
      <c r="AO521" s="152">
        <v>10229</v>
      </c>
      <c r="AP521" s="152">
        <v>354</v>
      </c>
      <c r="AQ521" s="152">
        <v>241</v>
      </c>
      <c r="AR521" s="210">
        <v>2375</v>
      </c>
      <c r="AS521" s="210">
        <v>11237</v>
      </c>
      <c r="AT521" s="210">
        <v>137</v>
      </c>
      <c r="AU521" s="210">
        <v>180</v>
      </c>
      <c r="AV521" s="152">
        <v>11125</v>
      </c>
      <c r="AW521" s="152">
        <v>2676</v>
      </c>
      <c r="AX521" s="152">
        <v>128</v>
      </c>
      <c r="AY521" s="210">
        <v>578</v>
      </c>
      <c r="AZ521" s="210">
        <v>13163</v>
      </c>
      <c r="BA521" s="210">
        <v>5</v>
      </c>
      <c r="BB521" s="210">
        <v>183</v>
      </c>
      <c r="BC521" s="152">
        <f t="shared" ref="BC521" si="267">BC520+BD521</f>
        <v>12</v>
      </c>
      <c r="BD521" s="152">
        <v>0</v>
      </c>
      <c r="BE521" s="152">
        <f t="shared" ref="BE521" si="268">SUM(BE520+BF521)</f>
        <v>13506</v>
      </c>
      <c r="BF521" s="152">
        <v>0</v>
      </c>
      <c r="BG521" s="152">
        <f t="shared" ref="BG521" si="269">BG520+BH521</f>
        <v>411</v>
      </c>
      <c r="BH521" s="152">
        <v>0</v>
      </c>
      <c r="BI521" s="475" t="s">
        <v>97</v>
      </c>
      <c r="BJ521" s="152">
        <v>1824</v>
      </c>
    </row>
    <row r="522" spans="1:62" x14ac:dyDescent="0.25">
      <c r="A522" t="s">
        <v>98</v>
      </c>
      <c r="G522" s="179">
        <v>44685</v>
      </c>
      <c r="H522" s="152">
        <f t="shared" ref="H522" si="270">H521+I522</f>
        <v>13930</v>
      </c>
      <c r="I522" s="152">
        <v>1</v>
      </c>
      <c r="J522" s="216">
        <f t="shared" ref="J522" si="271">H522*100000/620249</f>
        <v>2245.872222284921</v>
      </c>
      <c r="K522" s="217">
        <f t="shared" ref="K522" si="272">(H522*100/H521)-100</f>
        <v>7.1792662789817996E-3</v>
      </c>
      <c r="L522" s="152">
        <v>0</v>
      </c>
      <c r="M522" s="152">
        <v>13921</v>
      </c>
      <c r="N522" s="152">
        <v>9</v>
      </c>
      <c r="O522" s="210">
        <v>5500</v>
      </c>
      <c r="P522" s="210">
        <f t="shared" ref="P522" si="273">H522-O522</f>
        <v>8430</v>
      </c>
      <c r="Q522" s="152">
        <v>222</v>
      </c>
      <c r="R522" s="152">
        <v>2257</v>
      </c>
      <c r="S522" s="152">
        <v>1547</v>
      </c>
      <c r="T522" s="152">
        <v>7620</v>
      </c>
      <c r="U522" s="152">
        <v>568</v>
      </c>
      <c r="V522" s="152">
        <v>184</v>
      </c>
      <c r="W522" s="152">
        <v>1532</v>
      </c>
      <c r="X522" s="210">
        <v>14</v>
      </c>
      <c r="Y522" s="210">
        <v>51</v>
      </c>
      <c r="Z522" s="210">
        <v>83</v>
      </c>
      <c r="AA522" s="210">
        <v>80</v>
      </c>
      <c r="AB522" s="210">
        <v>428</v>
      </c>
      <c r="AC522" s="210">
        <v>2724</v>
      </c>
      <c r="AD522" s="210">
        <v>4562</v>
      </c>
      <c r="AE522" s="210">
        <v>5988</v>
      </c>
      <c r="AF522" s="152">
        <v>42</v>
      </c>
      <c r="AG522" s="152">
        <v>1003</v>
      </c>
      <c r="AH522" s="152">
        <v>2293</v>
      </c>
      <c r="AI522" s="152">
        <v>8845</v>
      </c>
      <c r="AJ522" s="152">
        <v>44</v>
      </c>
      <c r="AK522" s="152">
        <v>1703</v>
      </c>
      <c r="AL522" s="210">
        <f t="shared" ref="AL522" si="274">SUM(H522-AM522)</f>
        <v>10165</v>
      </c>
      <c r="AM522" s="210">
        <v>3765</v>
      </c>
      <c r="AN522" s="152">
        <v>3106</v>
      </c>
      <c r="AO522" s="152">
        <v>10229</v>
      </c>
      <c r="AP522" s="152">
        <v>354</v>
      </c>
      <c r="AQ522" s="152">
        <v>241</v>
      </c>
      <c r="AR522" s="210">
        <v>2375</v>
      </c>
      <c r="AS522" s="210">
        <v>11238</v>
      </c>
      <c r="AT522" s="210">
        <v>137</v>
      </c>
      <c r="AU522" s="210">
        <v>180</v>
      </c>
      <c r="AV522" s="152">
        <v>11126</v>
      </c>
      <c r="AW522" s="152">
        <v>2676</v>
      </c>
      <c r="AX522" s="152">
        <v>128</v>
      </c>
      <c r="AY522" s="210">
        <v>578</v>
      </c>
      <c r="AZ522" s="210">
        <v>13164</v>
      </c>
      <c r="BA522" s="210">
        <v>5</v>
      </c>
      <c r="BB522" s="210">
        <v>183</v>
      </c>
      <c r="BC522" s="152">
        <f t="shared" ref="BC522" si="275">BC521+BD522</f>
        <v>12</v>
      </c>
      <c r="BD522" s="152">
        <v>0</v>
      </c>
      <c r="BE522" s="152">
        <f t="shared" ref="BE522" si="276">SUM(BE521+BF522)</f>
        <v>13507</v>
      </c>
      <c r="BF522" s="152">
        <v>1</v>
      </c>
      <c r="BG522" s="152">
        <f t="shared" ref="BG522" si="277">BG521+BH522</f>
        <v>411</v>
      </c>
      <c r="BH522" s="152">
        <v>0</v>
      </c>
      <c r="BI522" s="475" t="s">
        <v>97</v>
      </c>
      <c r="BJ522" s="152">
        <v>1825</v>
      </c>
    </row>
    <row r="523" spans="1:62" x14ac:dyDescent="0.25">
      <c r="A523" t="s">
        <v>98</v>
      </c>
      <c r="G523" s="179">
        <v>44686</v>
      </c>
      <c r="H523" s="152">
        <f t="shared" ref="H523" si="278">H522+I523</f>
        <v>13934</v>
      </c>
      <c r="I523" s="152">
        <v>4</v>
      </c>
      <c r="J523" s="216">
        <f t="shared" ref="J523" si="279">H523*100000/620249</f>
        <v>2246.5171245741631</v>
      </c>
      <c r="K523" s="217">
        <f t="shared" ref="K523" si="280">(H523*100/H522)-100</f>
        <v>2.8715003589368848E-2</v>
      </c>
      <c r="L523" s="152">
        <v>0</v>
      </c>
      <c r="M523" s="152">
        <v>13925</v>
      </c>
      <c r="N523" s="152">
        <v>9</v>
      </c>
      <c r="O523" s="210">
        <v>5500</v>
      </c>
      <c r="P523" s="210">
        <f t="shared" ref="P523" si="281">H523-O523</f>
        <v>8434</v>
      </c>
      <c r="Q523" s="152">
        <v>222</v>
      </c>
      <c r="R523" s="152">
        <v>2257</v>
      </c>
      <c r="S523" s="152">
        <v>1547</v>
      </c>
      <c r="T523" s="152">
        <v>7622</v>
      </c>
      <c r="U523" s="152">
        <v>568</v>
      </c>
      <c r="V523" s="152">
        <v>184</v>
      </c>
      <c r="W523" s="152">
        <v>1534</v>
      </c>
      <c r="X523" s="210">
        <v>14</v>
      </c>
      <c r="Y523" s="210">
        <v>51</v>
      </c>
      <c r="Z523" s="210">
        <v>83</v>
      </c>
      <c r="AA523" s="210">
        <v>80</v>
      </c>
      <c r="AB523" s="210">
        <v>429</v>
      </c>
      <c r="AC523" s="210">
        <v>2725</v>
      </c>
      <c r="AD523" s="210">
        <v>4562</v>
      </c>
      <c r="AE523" s="210">
        <v>5990</v>
      </c>
      <c r="AF523" s="152">
        <v>42</v>
      </c>
      <c r="AG523" s="152">
        <v>1003</v>
      </c>
      <c r="AH523" s="152">
        <v>2293</v>
      </c>
      <c r="AI523" s="152">
        <v>8848</v>
      </c>
      <c r="AJ523" s="152">
        <v>44</v>
      </c>
      <c r="AK523" s="152">
        <v>1704</v>
      </c>
      <c r="AL523" s="210">
        <f t="shared" ref="AL523" si="282">SUM(H523-AM523)</f>
        <v>10165</v>
      </c>
      <c r="AM523" s="210">
        <v>3769</v>
      </c>
      <c r="AN523" s="152">
        <v>3107</v>
      </c>
      <c r="AO523" s="152">
        <v>10232</v>
      </c>
      <c r="AP523" s="152">
        <v>354</v>
      </c>
      <c r="AQ523" s="152">
        <v>241</v>
      </c>
      <c r="AR523" s="210">
        <v>2376</v>
      </c>
      <c r="AS523" s="210">
        <v>11241</v>
      </c>
      <c r="AT523" s="210">
        <v>137</v>
      </c>
      <c r="AU523" s="210">
        <v>180</v>
      </c>
      <c r="AV523" s="152">
        <v>11129</v>
      </c>
      <c r="AW523" s="152">
        <v>2677</v>
      </c>
      <c r="AX523" s="152">
        <v>128</v>
      </c>
      <c r="AY523" s="210">
        <v>578</v>
      </c>
      <c r="AZ523" s="210">
        <v>13168</v>
      </c>
      <c r="BA523" s="210">
        <v>5</v>
      </c>
      <c r="BB523" s="210">
        <v>183</v>
      </c>
      <c r="BC523" s="152">
        <f t="shared" ref="BC523" si="283">BC522+BD523</f>
        <v>12</v>
      </c>
      <c r="BD523" s="152">
        <v>0</v>
      </c>
      <c r="BE523" s="152">
        <f t="shared" ref="BE523" si="284">SUM(BE522+BF523)</f>
        <v>13510</v>
      </c>
      <c r="BF523" s="152">
        <v>3</v>
      </c>
      <c r="BG523" s="152">
        <f t="shared" ref="BG523" si="285">BG522+BH523</f>
        <v>412</v>
      </c>
      <c r="BH523" s="152">
        <v>1</v>
      </c>
      <c r="BI523" s="475" t="s">
        <v>97</v>
      </c>
      <c r="BJ523" s="152">
        <v>1827</v>
      </c>
    </row>
    <row r="524" spans="1:62" x14ac:dyDescent="0.25">
      <c r="A524" t="s">
        <v>98</v>
      </c>
      <c r="G524" s="179">
        <v>44687</v>
      </c>
      <c r="H524" s="152">
        <f t="shared" ref="H524" si="286">H523+I524</f>
        <v>13938</v>
      </c>
      <c r="I524" s="152">
        <v>4</v>
      </c>
      <c r="J524" s="216">
        <f t="shared" ref="J524" si="287">H524*100000/620249</f>
        <v>2247.1620268634047</v>
      </c>
      <c r="K524" s="217">
        <f t="shared" ref="K524" si="288">(H524*100/H523)-100</f>
        <v>2.8706760442091195E-2</v>
      </c>
      <c r="L524" s="152">
        <v>0</v>
      </c>
      <c r="M524" s="152">
        <v>13929</v>
      </c>
      <c r="N524" s="152">
        <v>9</v>
      </c>
      <c r="O524" s="210">
        <v>5501</v>
      </c>
      <c r="P524" s="210">
        <f t="shared" ref="P524" si="289">H524-O524</f>
        <v>8437</v>
      </c>
      <c r="Q524" s="152">
        <v>222</v>
      </c>
      <c r="R524" s="152">
        <v>2257</v>
      </c>
      <c r="S524" s="152">
        <v>1547</v>
      </c>
      <c r="T524" s="152">
        <v>7625</v>
      </c>
      <c r="U524" s="152">
        <v>568</v>
      </c>
      <c r="V524" s="152">
        <v>184</v>
      </c>
      <c r="W524" s="152">
        <v>1535</v>
      </c>
      <c r="X524" s="210">
        <v>14</v>
      </c>
      <c r="Y524" s="210">
        <v>51</v>
      </c>
      <c r="Z524" s="210">
        <v>83</v>
      </c>
      <c r="AA524" s="210">
        <v>80</v>
      </c>
      <c r="AB524" s="210">
        <v>430</v>
      </c>
      <c r="AC524" s="210">
        <v>2725</v>
      </c>
      <c r="AD524" s="210">
        <v>4562</v>
      </c>
      <c r="AE524" s="210">
        <v>5993</v>
      </c>
      <c r="AF524" s="152">
        <v>42</v>
      </c>
      <c r="AG524" s="152">
        <v>1003</v>
      </c>
      <c r="AH524" s="152">
        <v>2293</v>
      </c>
      <c r="AI524" s="152">
        <v>8850</v>
      </c>
      <c r="AJ524" s="152">
        <v>44</v>
      </c>
      <c r="AK524" s="152">
        <v>1706</v>
      </c>
      <c r="AL524" s="210">
        <f t="shared" ref="AL524" si="290">SUM(H524-AM524)</f>
        <v>10166</v>
      </c>
      <c r="AM524" s="210">
        <v>3772</v>
      </c>
      <c r="AN524" s="152">
        <v>3109</v>
      </c>
      <c r="AO524" s="152">
        <v>10234</v>
      </c>
      <c r="AP524" s="152">
        <v>354</v>
      </c>
      <c r="AQ524" s="152">
        <v>241</v>
      </c>
      <c r="AR524" s="210">
        <v>2378</v>
      </c>
      <c r="AS524" s="210">
        <v>11243</v>
      </c>
      <c r="AT524" s="210">
        <v>137</v>
      </c>
      <c r="AU524" s="210">
        <v>180</v>
      </c>
      <c r="AV524" s="152">
        <v>11131</v>
      </c>
      <c r="AW524" s="152">
        <v>2679</v>
      </c>
      <c r="AX524" s="152">
        <v>128</v>
      </c>
      <c r="AY524" s="210">
        <v>578</v>
      </c>
      <c r="AZ524" s="210">
        <v>13172</v>
      </c>
      <c r="BA524" s="210">
        <v>5</v>
      </c>
      <c r="BB524" s="210">
        <v>183</v>
      </c>
      <c r="BC524" s="152">
        <f t="shared" ref="BC524" si="291">BC523+BD524</f>
        <v>12</v>
      </c>
      <c r="BD524" s="152">
        <v>0</v>
      </c>
      <c r="BE524" s="152">
        <f t="shared" ref="BE524" si="292">SUM(BE523+BF524)</f>
        <v>13514</v>
      </c>
      <c r="BF524" s="152">
        <v>4</v>
      </c>
      <c r="BG524" s="152">
        <f t="shared" ref="BG524" si="293">BG523+BH524</f>
        <v>412</v>
      </c>
      <c r="BH524" s="152">
        <v>0</v>
      </c>
      <c r="BI524" s="475" t="s">
        <v>97</v>
      </c>
      <c r="BJ524" s="152">
        <v>1827</v>
      </c>
    </row>
    <row r="525" spans="1:62" x14ac:dyDescent="0.25">
      <c r="A525" t="s">
        <v>98</v>
      </c>
      <c r="G525" s="179">
        <v>44688</v>
      </c>
      <c r="H525" s="152">
        <f t="shared" ref="H525" si="294">H524+I525</f>
        <v>13941</v>
      </c>
      <c r="I525" s="152">
        <v>3</v>
      </c>
      <c r="J525" s="216">
        <f t="shared" ref="J525" si="295">H525*100000/620249</f>
        <v>2247.6457035803364</v>
      </c>
      <c r="K525" s="217">
        <f t="shared" ref="K525" si="296">(H525*100/H524)-100</f>
        <v>2.1523891519592553E-2</v>
      </c>
      <c r="L525" s="152">
        <v>0</v>
      </c>
      <c r="M525" s="152">
        <v>13932</v>
      </c>
      <c r="N525" s="152">
        <v>9</v>
      </c>
      <c r="O525" s="210">
        <v>5501</v>
      </c>
      <c r="P525" s="210">
        <f t="shared" ref="P525" si="297">H525-O525</f>
        <v>8440</v>
      </c>
      <c r="Q525" s="152">
        <v>223</v>
      </c>
      <c r="R525" s="152">
        <v>2257</v>
      </c>
      <c r="S525" s="152">
        <v>1547</v>
      </c>
      <c r="T525" s="152">
        <v>7627</v>
      </c>
      <c r="U525" s="152">
        <v>568</v>
      </c>
      <c r="V525" s="152">
        <v>184</v>
      </c>
      <c r="W525" s="152">
        <v>1535</v>
      </c>
      <c r="X525" s="210">
        <v>14</v>
      </c>
      <c r="Y525" s="210">
        <v>51</v>
      </c>
      <c r="Z525" s="210">
        <v>84</v>
      </c>
      <c r="AA525" s="210">
        <v>80</v>
      </c>
      <c r="AB525" s="210">
        <v>430</v>
      </c>
      <c r="AC525" s="210">
        <v>2725</v>
      </c>
      <c r="AD525" s="210">
        <v>4562</v>
      </c>
      <c r="AE525" s="210">
        <v>5995</v>
      </c>
      <c r="AF525" s="152">
        <v>42</v>
      </c>
      <c r="AG525" s="152">
        <v>1003</v>
      </c>
      <c r="AH525" s="152">
        <v>2294</v>
      </c>
      <c r="AI525" s="152">
        <v>8850</v>
      </c>
      <c r="AJ525" s="152">
        <v>44</v>
      </c>
      <c r="AK525" s="152">
        <v>1708</v>
      </c>
      <c r="AL525" s="210">
        <f t="shared" ref="AL525" si="298">SUM(H525-AM525)</f>
        <v>10168</v>
      </c>
      <c r="AM525" s="210">
        <v>3773</v>
      </c>
      <c r="AN525" s="152">
        <v>3110</v>
      </c>
      <c r="AO525" s="152">
        <v>10236</v>
      </c>
      <c r="AP525" s="152">
        <v>354</v>
      </c>
      <c r="AQ525" s="152">
        <v>241</v>
      </c>
      <c r="AR525" s="210">
        <v>2379</v>
      </c>
      <c r="AS525" s="210">
        <v>11245</v>
      </c>
      <c r="AT525" s="210">
        <v>137</v>
      </c>
      <c r="AU525" s="210">
        <v>180</v>
      </c>
      <c r="AV525" s="152">
        <v>11133</v>
      </c>
      <c r="AW525" s="152">
        <v>2680</v>
      </c>
      <c r="AX525" s="152">
        <v>128</v>
      </c>
      <c r="AY525" s="210">
        <v>578</v>
      </c>
      <c r="AZ525" s="210">
        <v>13175</v>
      </c>
      <c r="BA525" s="210">
        <v>5</v>
      </c>
      <c r="BB525" s="210">
        <v>183</v>
      </c>
      <c r="BC525" s="152">
        <f t="shared" ref="BC525" si="299">BC524+BD525</f>
        <v>12</v>
      </c>
      <c r="BD525" s="152">
        <v>0</v>
      </c>
      <c r="BE525" s="152">
        <f t="shared" ref="BE525" si="300">SUM(BE524+BF525)</f>
        <v>13517</v>
      </c>
      <c r="BF525" s="152">
        <v>3</v>
      </c>
      <c r="BG525" s="152">
        <f t="shared" ref="BG525" si="301">BG524+BH525</f>
        <v>412</v>
      </c>
      <c r="BH525" s="152">
        <v>0</v>
      </c>
      <c r="BI525" s="475" t="s">
        <v>97</v>
      </c>
      <c r="BJ525" s="152">
        <v>1830</v>
      </c>
    </row>
    <row r="526" spans="1:62" x14ac:dyDescent="0.25">
      <c r="A526" t="s">
        <v>98</v>
      </c>
      <c r="G526" s="179">
        <v>44689</v>
      </c>
      <c r="H526" s="152">
        <f t="shared" ref="H526" si="302">H525+I526</f>
        <v>13942</v>
      </c>
      <c r="I526" s="152">
        <v>1</v>
      </c>
      <c r="J526" s="216">
        <f t="shared" ref="J526" si="303">H526*100000/620249</f>
        <v>2247.8069291526467</v>
      </c>
      <c r="K526" s="217">
        <f t="shared" ref="K526" si="304">(H526*100/H525)-100</f>
        <v>7.173086579157939E-3</v>
      </c>
      <c r="L526" s="152">
        <v>0</v>
      </c>
      <c r="M526" s="152">
        <v>13933</v>
      </c>
      <c r="N526" s="152">
        <v>9</v>
      </c>
      <c r="O526" s="210">
        <v>5502</v>
      </c>
      <c r="P526" s="210">
        <f t="shared" ref="P526" si="305">H526-O526</f>
        <v>8440</v>
      </c>
      <c r="Q526" s="152">
        <v>223</v>
      </c>
      <c r="R526" s="152">
        <v>2257</v>
      </c>
      <c r="S526" s="152">
        <v>1547</v>
      </c>
      <c r="T526" s="152">
        <v>7628</v>
      </c>
      <c r="U526" s="152">
        <v>568</v>
      </c>
      <c r="V526" s="152">
        <v>184</v>
      </c>
      <c r="W526" s="152">
        <v>1535</v>
      </c>
      <c r="X526" s="210">
        <v>14</v>
      </c>
      <c r="Y526" s="210">
        <v>51</v>
      </c>
      <c r="Z526" s="210">
        <v>84</v>
      </c>
      <c r="AA526" s="210">
        <v>80</v>
      </c>
      <c r="AB526" s="210">
        <v>430</v>
      </c>
      <c r="AC526" s="210">
        <v>2725</v>
      </c>
      <c r="AD526" s="210">
        <v>4562</v>
      </c>
      <c r="AE526" s="210">
        <v>5996</v>
      </c>
      <c r="AF526" s="152">
        <v>42</v>
      </c>
      <c r="AG526" s="152">
        <v>1004</v>
      </c>
      <c r="AH526" s="152">
        <v>2294</v>
      </c>
      <c r="AI526" s="152">
        <v>8850</v>
      </c>
      <c r="AJ526" s="152">
        <v>44</v>
      </c>
      <c r="AK526" s="152">
        <v>1708</v>
      </c>
      <c r="AL526" s="210">
        <f t="shared" ref="AL526" si="306">SUM(H526-AM526)</f>
        <v>10169</v>
      </c>
      <c r="AM526" s="210">
        <v>3773</v>
      </c>
      <c r="AN526" s="152">
        <v>3110</v>
      </c>
      <c r="AO526" s="152">
        <v>10236</v>
      </c>
      <c r="AP526" s="152">
        <v>355</v>
      </c>
      <c r="AQ526" s="152">
        <v>241</v>
      </c>
      <c r="AR526" s="210">
        <v>2379</v>
      </c>
      <c r="AS526" s="210">
        <v>11245</v>
      </c>
      <c r="AT526" s="210">
        <v>137</v>
      </c>
      <c r="AU526" s="210">
        <v>181</v>
      </c>
      <c r="AV526" s="152">
        <v>11134</v>
      </c>
      <c r="AW526" s="152">
        <v>2680</v>
      </c>
      <c r="AX526" s="152">
        <v>128</v>
      </c>
      <c r="AY526" s="210">
        <v>578</v>
      </c>
      <c r="AZ526" s="210">
        <v>13175</v>
      </c>
      <c r="BA526" s="210">
        <v>5</v>
      </c>
      <c r="BB526" s="210">
        <v>184</v>
      </c>
      <c r="BC526" s="152">
        <f t="shared" ref="BC526" si="307">BC525+BD526</f>
        <v>12</v>
      </c>
      <c r="BD526" s="152">
        <v>0</v>
      </c>
      <c r="BE526" s="152">
        <f t="shared" ref="BE526" si="308">SUM(BE525+BF526)</f>
        <v>13518</v>
      </c>
      <c r="BF526" s="152">
        <v>1</v>
      </c>
      <c r="BG526" s="152">
        <f t="shared" ref="BG526" si="309">BG525+BH526</f>
        <v>412</v>
      </c>
      <c r="BH526" s="152">
        <v>0</v>
      </c>
      <c r="BI526" s="475" t="s">
        <v>97</v>
      </c>
      <c r="BJ526" s="152">
        <v>1831</v>
      </c>
    </row>
    <row r="527" spans="1:62" x14ac:dyDescent="0.25">
      <c r="A527" t="s">
        <v>98</v>
      </c>
      <c r="G527" s="179">
        <v>44690</v>
      </c>
      <c r="H527" s="152">
        <f t="shared" ref="H527" si="310">H526+I527</f>
        <v>13949</v>
      </c>
      <c r="I527" s="152">
        <v>7</v>
      </c>
      <c r="J527" s="216">
        <f t="shared" ref="J527" si="311">H527*100000/620249</f>
        <v>2248.9355081588201</v>
      </c>
      <c r="K527" s="217">
        <f t="shared" ref="K527" si="312">(H527*100/H526)-100</f>
        <v>5.0208004590444943E-2</v>
      </c>
      <c r="L527" s="152">
        <v>0</v>
      </c>
      <c r="M527" s="152">
        <v>13940</v>
      </c>
      <c r="N527" s="152">
        <v>9</v>
      </c>
      <c r="O527" s="210">
        <v>5505</v>
      </c>
      <c r="P527" s="210">
        <f t="shared" ref="P527" si="313">H527-O527</f>
        <v>8444</v>
      </c>
      <c r="Q527" s="152">
        <v>223</v>
      </c>
      <c r="R527" s="152">
        <v>2258</v>
      </c>
      <c r="S527" s="152">
        <v>1547</v>
      </c>
      <c r="T527" s="152">
        <v>7633</v>
      </c>
      <c r="U527" s="152">
        <v>568</v>
      </c>
      <c r="V527" s="152">
        <v>184</v>
      </c>
      <c r="W527" s="152">
        <v>1536</v>
      </c>
      <c r="X527" s="210">
        <v>14</v>
      </c>
      <c r="Y527" s="210">
        <v>51</v>
      </c>
      <c r="Z527" s="210">
        <v>84</v>
      </c>
      <c r="AA527" s="210">
        <v>80</v>
      </c>
      <c r="AB527" s="210">
        <v>431</v>
      </c>
      <c r="AC527" s="210">
        <v>2726</v>
      </c>
      <c r="AD527" s="210">
        <v>4564</v>
      </c>
      <c r="AE527" s="210">
        <v>5999</v>
      </c>
      <c r="AF527" s="152">
        <v>42</v>
      </c>
      <c r="AG527" s="152">
        <v>1004</v>
      </c>
      <c r="AH527" s="152">
        <v>2295</v>
      </c>
      <c r="AI527" s="152">
        <v>8856</v>
      </c>
      <c r="AJ527" s="152">
        <v>44</v>
      </c>
      <c r="AK527" s="152">
        <v>1708</v>
      </c>
      <c r="AL527" s="210">
        <f t="shared" ref="AL527" si="314">SUM(H527-AM527)</f>
        <v>10173</v>
      </c>
      <c r="AM527" s="210">
        <v>3776</v>
      </c>
      <c r="AN527" s="152">
        <v>3110</v>
      </c>
      <c r="AO527" s="152">
        <v>10243</v>
      </c>
      <c r="AP527" s="152">
        <v>355</v>
      </c>
      <c r="AQ527" s="152">
        <v>241</v>
      </c>
      <c r="AR527" s="210">
        <v>2379</v>
      </c>
      <c r="AS527" s="210">
        <v>11252</v>
      </c>
      <c r="AT527" s="210">
        <v>137</v>
      </c>
      <c r="AU527" s="210">
        <v>181</v>
      </c>
      <c r="AV527" s="152">
        <v>11141</v>
      </c>
      <c r="AW527" s="152">
        <v>2680</v>
      </c>
      <c r="AX527" s="152">
        <v>128</v>
      </c>
      <c r="AY527" s="210">
        <v>578</v>
      </c>
      <c r="AZ527" s="210">
        <v>13182</v>
      </c>
      <c r="BA527" s="210">
        <v>5</v>
      </c>
      <c r="BB527" s="210">
        <v>184</v>
      </c>
      <c r="BC527" s="152">
        <f t="shared" ref="BC527" si="315">BC526+BD527</f>
        <v>12</v>
      </c>
      <c r="BD527" s="152">
        <v>0</v>
      </c>
      <c r="BE527" s="152">
        <f t="shared" ref="BE527" si="316">SUM(BE526+BF527)</f>
        <v>13525</v>
      </c>
      <c r="BF527" s="152">
        <v>7</v>
      </c>
      <c r="BG527" s="152">
        <f t="shared" ref="BG527" si="317">BG526+BH527</f>
        <v>412</v>
      </c>
      <c r="BH527" s="152">
        <v>0</v>
      </c>
      <c r="BI527" s="475" t="s">
        <v>97</v>
      </c>
      <c r="BJ527" s="152">
        <v>1831</v>
      </c>
    </row>
    <row r="528" spans="1:62" x14ac:dyDescent="0.25">
      <c r="A528" t="s">
        <v>98</v>
      </c>
      <c r="G528" s="179">
        <v>44691</v>
      </c>
      <c r="H528" s="152">
        <f t="shared" ref="H528" si="318">H527+I528</f>
        <v>13955</v>
      </c>
      <c r="I528" s="152">
        <v>6</v>
      </c>
      <c r="J528" s="216">
        <f t="shared" ref="J528" si="319">H528*100000/620249</f>
        <v>2249.9028615926827</v>
      </c>
      <c r="K528" s="217">
        <f t="shared" ref="K528" si="320">(H528*100/H527)-100</f>
        <v>4.3013836117282267E-2</v>
      </c>
      <c r="L528" s="152">
        <v>0</v>
      </c>
      <c r="M528" s="152">
        <v>13946</v>
      </c>
      <c r="N528" s="152">
        <v>9</v>
      </c>
      <c r="O528" s="210">
        <v>5508</v>
      </c>
      <c r="P528" s="210">
        <f t="shared" ref="P528" si="321">H528-O528</f>
        <v>8447</v>
      </c>
      <c r="Q528" s="152">
        <v>223</v>
      </c>
      <c r="R528" s="152">
        <v>2259</v>
      </c>
      <c r="S528" s="152">
        <v>1548</v>
      </c>
      <c r="T528" s="152">
        <v>7636</v>
      </c>
      <c r="U528" s="152">
        <v>568</v>
      </c>
      <c r="V528" s="152">
        <v>184</v>
      </c>
      <c r="W528" s="152">
        <v>1537</v>
      </c>
      <c r="X528" s="210">
        <v>14</v>
      </c>
      <c r="Y528" s="210">
        <v>51</v>
      </c>
      <c r="Z528" s="210">
        <v>84</v>
      </c>
      <c r="AA528" s="210">
        <v>80</v>
      </c>
      <c r="AB528" s="210">
        <v>431</v>
      </c>
      <c r="AC528" s="210">
        <v>2728</v>
      </c>
      <c r="AD528" s="210">
        <v>4567</v>
      </c>
      <c r="AE528" s="210">
        <v>6000</v>
      </c>
      <c r="AF528" s="152">
        <v>42</v>
      </c>
      <c r="AG528" s="152">
        <v>1004</v>
      </c>
      <c r="AH528" s="152">
        <v>2297</v>
      </c>
      <c r="AI528" s="152">
        <v>8858</v>
      </c>
      <c r="AJ528" s="152">
        <v>44</v>
      </c>
      <c r="AK528" s="152">
        <v>1710</v>
      </c>
      <c r="AL528" s="210">
        <f t="shared" ref="AL528" si="322">SUM(H528-AM528)</f>
        <v>10176</v>
      </c>
      <c r="AM528" s="210">
        <v>3779</v>
      </c>
      <c r="AN528" s="152">
        <v>3113</v>
      </c>
      <c r="AO528" s="152">
        <v>10246</v>
      </c>
      <c r="AP528" s="152">
        <v>355</v>
      </c>
      <c r="AQ528" s="152">
        <v>241</v>
      </c>
      <c r="AR528" s="210">
        <v>2382</v>
      </c>
      <c r="AS528" s="210">
        <v>11255</v>
      </c>
      <c r="AT528" s="210">
        <v>137</v>
      </c>
      <c r="AU528" s="210">
        <v>181</v>
      </c>
      <c r="AV528" s="152">
        <v>11144</v>
      </c>
      <c r="AW528" s="152">
        <v>2683</v>
      </c>
      <c r="AX528" s="152">
        <v>128</v>
      </c>
      <c r="AY528" s="210">
        <v>579</v>
      </c>
      <c r="AZ528" s="210">
        <v>13187</v>
      </c>
      <c r="BA528" s="210">
        <v>5</v>
      </c>
      <c r="BB528" s="210">
        <v>184</v>
      </c>
      <c r="BC528" s="152">
        <f t="shared" ref="BC528" si="323">BC527+BD528</f>
        <v>12</v>
      </c>
      <c r="BD528" s="152">
        <v>0</v>
      </c>
      <c r="BE528" s="152">
        <f t="shared" ref="BE528" si="324">SUM(BE527+BF528)</f>
        <v>13531</v>
      </c>
      <c r="BF528" s="152">
        <v>6</v>
      </c>
      <c r="BG528" s="152">
        <f t="shared" ref="BG528" si="325">BG527+BH528</f>
        <v>412</v>
      </c>
      <c r="BH528" s="152">
        <v>0</v>
      </c>
      <c r="BI528" s="475" t="s">
        <v>97</v>
      </c>
      <c r="BJ528" s="152">
        <v>1831</v>
      </c>
    </row>
    <row r="529" spans="1:62" x14ac:dyDescent="0.25">
      <c r="A529" t="s">
        <v>98</v>
      </c>
      <c r="G529" s="179">
        <v>44692</v>
      </c>
      <c r="H529" s="152">
        <f t="shared" ref="H529" si="326">H528+I529</f>
        <v>13956</v>
      </c>
      <c r="I529" s="152">
        <v>1</v>
      </c>
      <c r="J529" s="216">
        <f t="shared" ref="J529" si="327">H529*100000/620249</f>
        <v>2250.0640871649935</v>
      </c>
      <c r="K529" s="217">
        <f t="shared" ref="K529" si="328">(H529*100/H528)-100</f>
        <v>7.1658903618754266E-3</v>
      </c>
      <c r="L529" s="152">
        <v>0</v>
      </c>
      <c r="M529" s="152">
        <v>13947</v>
      </c>
      <c r="N529" s="152">
        <v>9</v>
      </c>
      <c r="O529" s="210">
        <v>5508</v>
      </c>
      <c r="P529" s="210">
        <f t="shared" ref="P529" si="329">H529-O529</f>
        <v>8448</v>
      </c>
      <c r="Q529" s="152">
        <v>223</v>
      </c>
      <c r="R529" s="152">
        <v>2259</v>
      </c>
      <c r="S529" s="152">
        <v>1548</v>
      </c>
      <c r="T529" s="152">
        <v>7636</v>
      </c>
      <c r="U529" s="152">
        <v>568</v>
      </c>
      <c r="V529" s="152">
        <v>184</v>
      </c>
      <c r="W529" s="152">
        <v>1538</v>
      </c>
      <c r="X529" s="210">
        <v>15</v>
      </c>
      <c r="Y529" s="210">
        <v>51</v>
      </c>
      <c r="Z529" s="210">
        <v>84</v>
      </c>
      <c r="AA529" s="210">
        <v>80</v>
      </c>
      <c r="AB529" s="210">
        <v>431</v>
      </c>
      <c r="AC529" s="210">
        <v>2728</v>
      </c>
      <c r="AD529" s="210">
        <v>4567</v>
      </c>
      <c r="AE529" s="210">
        <v>6000</v>
      </c>
      <c r="AF529" s="152">
        <v>42</v>
      </c>
      <c r="AG529" s="152">
        <v>1004</v>
      </c>
      <c r="AH529" s="152">
        <v>2297</v>
      </c>
      <c r="AI529" s="152">
        <v>8859</v>
      </c>
      <c r="AJ529" s="152">
        <v>44</v>
      </c>
      <c r="AK529" s="152">
        <v>1710</v>
      </c>
      <c r="AL529" s="210">
        <f t="shared" ref="AL529" si="330">SUM(H529-AM529)</f>
        <v>10177</v>
      </c>
      <c r="AM529" s="210">
        <v>3779</v>
      </c>
      <c r="AN529" s="152">
        <v>3113</v>
      </c>
      <c r="AO529" s="152">
        <v>10247</v>
      </c>
      <c r="AP529" s="152">
        <v>355</v>
      </c>
      <c r="AQ529" s="152">
        <v>241</v>
      </c>
      <c r="AR529" s="210">
        <v>2382</v>
      </c>
      <c r="AS529" s="210">
        <v>11256</v>
      </c>
      <c r="AT529" s="210">
        <v>137</v>
      </c>
      <c r="AU529" s="210">
        <v>181</v>
      </c>
      <c r="AV529" s="152">
        <v>11145</v>
      </c>
      <c r="AW529" s="152">
        <v>2683</v>
      </c>
      <c r="AX529" s="152">
        <v>128</v>
      </c>
      <c r="AY529" s="210">
        <v>579</v>
      </c>
      <c r="AZ529" s="210">
        <v>13188</v>
      </c>
      <c r="BA529" s="210">
        <v>5</v>
      </c>
      <c r="BB529" s="210">
        <v>184</v>
      </c>
      <c r="BC529" s="152">
        <f t="shared" ref="BC529" si="331">BC528+BD529</f>
        <v>12</v>
      </c>
      <c r="BD529" s="152">
        <v>0</v>
      </c>
      <c r="BE529" s="152">
        <f t="shared" ref="BE529" si="332">SUM(BE528+BF529)</f>
        <v>13532</v>
      </c>
      <c r="BF529" s="152">
        <v>1</v>
      </c>
      <c r="BG529" s="152">
        <f t="shared" ref="BG529" si="333">BG528+BH529</f>
        <v>412</v>
      </c>
      <c r="BH529" s="152">
        <v>0</v>
      </c>
      <c r="BI529" s="475" t="s">
        <v>97</v>
      </c>
      <c r="BJ529" s="152">
        <v>1832</v>
      </c>
    </row>
    <row r="530" spans="1:62" x14ac:dyDescent="0.25">
      <c r="A530" t="s">
        <v>98</v>
      </c>
      <c r="G530" s="179">
        <v>44693</v>
      </c>
      <c r="H530" s="152">
        <f t="shared" ref="H530" si="334">H529+I530</f>
        <v>13958</v>
      </c>
      <c r="I530" s="152">
        <v>2</v>
      </c>
      <c r="J530" s="216">
        <f t="shared" ref="J530" si="335">H530*100000/620249</f>
        <v>2250.3865383096145</v>
      </c>
      <c r="K530" s="217">
        <f t="shared" ref="K530" si="336">(H530*100/H529)-100</f>
        <v>1.4330753797651141E-2</v>
      </c>
      <c r="L530" s="152">
        <v>0</v>
      </c>
      <c r="M530" s="152">
        <v>13949</v>
      </c>
      <c r="N530" s="152">
        <v>9</v>
      </c>
      <c r="O530" s="210">
        <v>5509</v>
      </c>
      <c r="P530" s="210">
        <f t="shared" ref="P530" si="337">H530-O530</f>
        <v>8449</v>
      </c>
      <c r="Q530" s="152">
        <v>224</v>
      </c>
      <c r="R530" s="152">
        <v>2259</v>
      </c>
      <c r="S530" s="152">
        <v>1548</v>
      </c>
      <c r="T530" s="152">
        <v>7637</v>
      </c>
      <c r="U530" s="152">
        <v>568</v>
      </c>
      <c r="V530" s="152">
        <v>184</v>
      </c>
      <c r="W530" s="152">
        <v>1538</v>
      </c>
      <c r="X530" s="210">
        <v>15</v>
      </c>
      <c r="Y530" s="210">
        <v>52</v>
      </c>
      <c r="Z530" s="210">
        <v>84</v>
      </c>
      <c r="AA530" s="210">
        <v>80</v>
      </c>
      <c r="AB530" s="210">
        <v>431</v>
      </c>
      <c r="AC530" s="210">
        <v>2728</v>
      </c>
      <c r="AD530" s="210">
        <v>4567</v>
      </c>
      <c r="AE530" s="210">
        <v>6001</v>
      </c>
      <c r="AF530" s="152">
        <v>42</v>
      </c>
      <c r="AG530" s="152">
        <v>1004</v>
      </c>
      <c r="AH530" s="152">
        <v>2298</v>
      </c>
      <c r="AI530" s="152">
        <v>8860</v>
      </c>
      <c r="AJ530" s="152">
        <v>44</v>
      </c>
      <c r="AK530" s="152">
        <v>1710</v>
      </c>
      <c r="AL530" s="210">
        <f t="shared" ref="AL530" si="338">SUM(H530-AM530)</f>
        <v>10179</v>
      </c>
      <c r="AM530" s="210">
        <v>3779</v>
      </c>
      <c r="AN530" s="152">
        <v>3114</v>
      </c>
      <c r="AO530" s="152">
        <v>10248</v>
      </c>
      <c r="AP530" s="152">
        <v>355</v>
      </c>
      <c r="AQ530" s="152">
        <v>241</v>
      </c>
      <c r="AR530" s="210">
        <v>2382</v>
      </c>
      <c r="AS530" s="210">
        <v>11258</v>
      </c>
      <c r="AT530" s="210">
        <v>137</v>
      </c>
      <c r="AU530" s="210">
        <v>181</v>
      </c>
      <c r="AV530" s="152">
        <v>11147</v>
      </c>
      <c r="AW530" s="152">
        <v>2683</v>
      </c>
      <c r="AX530" s="152">
        <v>128</v>
      </c>
      <c r="AY530" s="210">
        <v>579</v>
      </c>
      <c r="AZ530" s="210">
        <v>13190</v>
      </c>
      <c r="BA530" s="210">
        <v>5</v>
      </c>
      <c r="BB530" s="210">
        <v>184</v>
      </c>
      <c r="BC530" s="152">
        <f t="shared" ref="BC530" si="339">BC529+BD530</f>
        <v>12</v>
      </c>
      <c r="BD530" s="152">
        <v>0</v>
      </c>
      <c r="BE530" s="152">
        <f t="shared" ref="BE530" si="340">SUM(BE529+BF530)</f>
        <v>13534</v>
      </c>
      <c r="BF530" s="152">
        <v>2</v>
      </c>
      <c r="BG530" s="152">
        <f t="shared" ref="BG530" si="341">BG529+BH530</f>
        <v>412</v>
      </c>
      <c r="BH530" s="152">
        <v>0</v>
      </c>
      <c r="BI530" s="475" t="s">
        <v>97</v>
      </c>
      <c r="BJ530" s="152">
        <v>1833</v>
      </c>
    </row>
    <row r="531" spans="1:62" x14ac:dyDescent="0.25">
      <c r="A531" t="s">
        <v>98</v>
      </c>
      <c r="G531" s="179">
        <v>44694</v>
      </c>
      <c r="H531" s="152">
        <f t="shared" ref="H531" si="342">H530+I531</f>
        <v>13960</v>
      </c>
      <c r="I531" s="152">
        <v>2</v>
      </c>
      <c r="J531" s="216">
        <f t="shared" ref="J531" si="343">H531*100000/620249</f>
        <v>2250.7089894542355</v>
      </c>
      <c r="K531" s="217">
        <f t="shared" ref="K531" si="344">(H531*100/H530)-100</f>
        <v>1.4328700386869286E-2</v>
      </c>
      <c r="L531" s="152">
        <v>0</v>
      </c>
      <c r="M531" s="152">
        <v>13951</v>
      </c>
      <c r="N531" s="152">
        <v>9</v>
      </c>
      <c r="O531" s="210">
        <v>5511</v>
      </c>
      <c r="P531" s="210">
        <f t="shared" ref="P531" si="345">H531-O531</f>
        <v>8449</v>
      </c>
      <c r="Q531" s="152">
        <v>224</v>
      </c>
      <c r="R531" s="152">
        <v>2259</v>
      </c>
      <c r="S531" s="152">
        <v>1548</v>
      </c>
      <c r="T531" s="152">
        <v>7637</v>
      </c>
      <c r="U531" s="152">
        <v>568</v>
      </c>
      <c r="V531" s="152">
        <v>184</v>
      </c>
      <c r="W531" s="152">
        <v>1540</v>
      </c>
      <c r="X531" s="210">
        <v>15</v>
      </c>
      <c r="Y531" s="210">
        <v>52</v>
      </c>
      <c r="Z531" s="210">
        <v>84</v>
      </c>
      <c r="AA531" s="210">
        <v>80</v>
      </c>
      <c r="AB531" s="210">
        <v>431</v>
      </c>
      <c r="AC531" s="210">
        <v>2729</v>
      </c>
      <c r="AD531" s="210">
        <v>4568</v>
      </c>
      <c r="AE531" s="210">
        <v>6001</v>
      </c>
      <c r="AF531" s="152">
        <v>42</v>
      </c>
      <c r="AG531" s="152">
        <v>1004</v>
      </c>
      <c r="AH531" s="152">
        <v>2298</v>
      </c>
      <c r="AI531" s="152">
        <v>8860</v>
      </c>
      <c r="AJ531" s="152">
        <v>44</v>
      </c>
      <c r="AK531" s="152">
        <v>1712</v>
      </c>
      <c r="AL531" s="210">
        <f t="shared" ref="AL531" si="346">SUM(H531-AM531)</f>
        <v>10179</v>
      </c>
      <c r="AM531" s="210">
        <v>3781</v>
      </c>
      <c r="AN531" s="152">
        <v>3114</v>
      </c>
      <c r="AO531" s="152">
        <v>10250</v>
      </c>
      <c r="AP531" s="152">
        <v>355</v>
      </c>
      <c r="AQ531" s="152">
        <v>241</v>
      </c>
      <c r="AR531" s="210">
        <v>2382</v>
      </c>
      <c r="AS531" s="210">
        <v>11260</v>
      </c>
      <c r="AT531" s="210">
        <v>137</v>
      </c>
      <c r="AU531" s="210">
        <v>181</v>
      </c>
      <c r="AV531" s="152">
        <v>11149</v>
      </c>
      <c r="AW531" s="152">
        <v>2683</v>
      </c>
      <c r="AX531" s="152">
        <v>128</v>
      </c>
      <c r="AY531" s="210">
        <v>579</v>
      </c>
      <c r="AZ531" s="210">
        <v>13192</v>
      </c>
      <c r="BA531" s="210">
        <v>5</v>
      </c>
      <c r="BB531" s="210">
        <v>184</v>
      </c>
      <c r="BC531" s="152">
        <f t="shared" ref="BC531" si="347">BC530+BD531</f>
        <v>12</v>
      </c>
      <c r="BD531" s="152">
        <v>0</v>
      </c>
      <c r="BE531" s="152">
        <f t="shared" ref="BE531" si="348">SUM(BE530+BF531)</f>
        <v>13536</v>
      </c>
      <c r="BF531" s="152">
        <v>2</v>
      </c>
      <c r="BG531" s="152">
        <f t="shared" ref="BG531" si="349">BG530+BH531</f>
        <v>412</v>
      </c>
      <c r="BH531" s="152">
        <v>0</v>
      </c>
      <c r="BI531" s="475" t="s">
        <v>97</v>
      </c>
      <c r="BJ531" s="152">
        <v>1833</v>
      </c>
    </row>
    <row r="532" spans="1:62" x14ac:dyDescent="0.25">
      <c r="A532" t="s">
        <v>98</v>
      </c>
      <c r="G532" s="179">
        <v>44695</v>
      </c>
      <c r="H532" s="152">
        <f t="shared" ref="H532" si="350">H531+I532</f>
        <v>13961</v>
      </c>
      <c r="I532" s="152">
        <v>1</v>
      </c>
      <c r="J532" s="216">
        <f t="shared" ref="J532" si="351">H532*100000/620249</f>
        <v>2250.8702150265458</v>
      </c>
      <c r="K532" s="217">
        <f t="shared" ref="K532" si="352">(H532*100/H531)-100</f>
        <v>7.1633237822368301E-3</v>
      </c>
      <c r="L532" s="152">
        <v>0</v>
      </c>
      <c r="M532" s="152">
        <v>13952</v>
      </c>
      <c r="N532" s="152">
        <v>9</v>
      </c>
      <c r="O532" s="210">
        <v>5512</v>
      </c>
      <c r="P532" s="210">
        <f t="shared" ref="P532" si="353">H532-O532</f>
        <v>8449</v>
      </c>
      <c r="Q532" s="152">
        <v>224</v>
      </c>
      <c r="R532" s="152">
        <v>2259</v>
      </c>
      <c r="S532" s="152">
        <v>1548</v>
      </c>
      <c r="T532" s="152">
        <v>7637</v>
      </c>
      <c r="U532" s="152">
        <v>568</v>
      </c>
      <c r="V532" s="152">
        <v>184</v>
      </c>
      <c r="W532" s="152">
        <v>1541</v>
      </c>
      <c r="X532" s="210">
        <v>15</v>
      </c>
      <c r="Y532" s="210">
        <v>52</v>
      </c>
      <c r="Z532" s="210">
        <v>84</v>
      </c>
      <c r="AA532" s="210">
        <v>80</v>
      </c>
      <c r="AB532" s="210">
        <v>431</v>
      </c>
      <c r="AC532" s="210">
        <v>2730</v>
      </c>
      <c r="AD532" s="210">
        <v>4568</v>
      </c>
      <c r="AE532" s="210">
        <v>6001</v>
      </c>
      <c r="AF532" s="152">
        <v>42</v>
      </c>
      <c r="AG532" s="152">
        <v>1004</v>
      </c>
      <c r="AH532" s="152">
        <v>2298</v>
      </c>
      <c r="AI532" s="152">
        <v>8860</v>
      </c>
      <c r="AJ532" s="152">
        <v>44</v>
      </c>
      <c r="AK532" s="152">
        <v>1713</v>
      </c>
      <c r="AL532" s="210">
        <f t="shared" ref="AL532" si="354">SUM(H532-AM532)</f>
        <v>10179</v>
      </c>
      <c r="AM532" s="210">
        <v>3782</v>
      </c>
      <c r="AN532" s="152">
        <v>3115</v>
      </c>
      <c r="AO532" s="152">
        <v>10250</v>
      </c>
      <c r="AP532" s="152">
        <v>355</v>
      </c>
      <c r="AQ532" s="152">
        <v>241</v>
      </c>
      <c r="AR532" s="210">
        <v>2382</v>
      </c>
      <c r="AS532" s="210">
        <v>11261</v>
      </c>
      <c r="AT532" s="210">
        <v>137</v>
      </c>
      <c r="AU532" s="210">
        <v>181</v>
      </c>
      <c r="AV532" s="152">
        <v>11150</v>
      </c>
      <c r="AW532" s="152">
        <v>2683</v>
      </c>
      <c r="AX532" s="152">
        <v>128</v>
      </c>
      <c r="AY532" s="210">
        <v>579</v>
      </c>
      <c r="AZ532" s="210">
        <v>13193</v>
      </c>
      <c r="BA532" s="210">
        <v>5</v>
      </c>
      <c r="BB532" s="210">
        <v>184</v>
      </c>
      <c r="BC532" s="152">
        <f t="shared" ref="BC532" si="355">BC531+BD532</f>
        <v>12</v>
      </c>
      <c r="BD532" s="152">
        <v>0</v>
      </c>
      <c r="BE532" s="152">
        <f t="shared" ref="BE532" si="356">SUM(BE531+BF532)</f>
        <v>13537</v>
      </c>
      <c r="BF532" s="152">
        <v>1</v>
      </c>
      <c r="BG532" s="152">
        <f t="shared" ref="BG532" si="357">BG531+BH532</f>
        <v>412</v>
      </c>
      <c r="BH532" s="152">
        <v>0</v>
      </c>
      <c r="BI532" s="475" t="s">
        <v>97</v>
      </c>
      <c r="BJ532" s="152">
        <v>1833</v>
      </c>
    </row>
    <row r="533" spans="1:62" x14ac:dyDescent="0.25">
      <c r="A533" t="s">
        <v>98</v>
      </c>
      <c r="G533" s="179">
        <v>44696</v>
      </c>
      <c r="H533" s="152">
        <f t="shared" ref="H533" si="358">H532+I533</f>
        <v>13961</v>
      </c>
      <c r="I533" s="152">
        <v>0</v>
      </c>
      <c r="J533" s="216">
        <f t="shared" ref="J533" si="359">H533*100000/620249</f>
        <v>2250.8702150265458</v>
      </c>
      <c r="K533" s="217">
        <f t="shared" ref="K533" si="360">(H533*100/H532)-100</f>
        <v>0</v>
      </c>
      <c r="L533" s="152">
        <v>0</v>
      </c>
      <c r="M533" s="152">
        <v>13952</v>
      </c>
      <c r="N533" s="152">
        <v>9</v>
      </c>
      <c r="O533" s="210">
        <v>5512</v>
      </c>
      <c r="P533" s="210">
        <f t="shared" ref="P533" si="361">H533-O533</f>
        <v>8449</v>
      </c>
      <c r="Q533" s="152">
        <v>224</v>
      </c>
      <c r="R533" s="152">
        <v>2259</v>
      </c>
      <c r="S533" s="152">
        <v>1548</v>
      </c>
      <c r="T533" s="152">
        <v>7637</v>
      </c>
      <c r="U533" s="152">
        <v>568</v>
      </c>
      <c r="V533" s="152">
        <v>184</v>
      </c>
      <c r="W533" s="152">
        <v>1541</v>
      </c>
      <c r="X533" s="210">
        <v>15</v>
      </c>
      <c r="Y533" s="210">
        <v>52</v>
      </c>
      <c r="Z533" s="210">
        <v>84</v>
      </c>
      <c r="AA533" s="210">
        <v>80</v>
      </c>
      <c r="AB533" s="210">
        <v>431</v>
      </c>
      <c r="AC533" s="210">
        <v>2730</v>
      </c>
      <c r="AD533" s="210">
        <v>4568</v>
      </c>
      <c r="AE533" s="210">
        <v>6001</v>
      </c>
      <c r="AF533" s="152">
        <v>42</v>
      </c>
      <c r="AG533" s="152">
        <v>1004</v>
      </c>
      <c r="AH533" s="152">
        <v>2298</v>
      </c>
      <c r="AI533" s="152">
        <v>8860</v>
      </c>
      <c r="AJ533" s="152">
        <v>44</v>
      </c>
      <c r="AK533" s="152">
        <v>1713</v>
      </c>
      <c r="AL533" s="210">
        <f t="shared" ref="AL533" si="362">SUM(H533-AM533)</f>
        <v>10179</v>
      </c>
      <c r="AM533" s="210">
        <v>3782</v>
      </c>
      <c r="AN533" s="152">
        <v>3115</v>
      </c>
      <c r="AO533" s="152">
        <v>10250</v>
      </c>
      <c r="AP533" s="152">
        <v>355</v>
      </c>
      <c r="AQ533" s="152">
        <v>241</v>
      </c>
      <c r="AR533" s="210">
        <v>2382</v>
      </c>
      <c r="AS533" s="210">
        <v>11261</v>
      </c>
      <c r="AT533" s="210">
        <v>137</v>
      </c>
      <c r="AU533" s="210">
        <v>181</v>
      </c>
      <c r="AV533" s="152">
        <v>11150</v>
      </c>
      <c r="AW533" s="152">
        <v>2683</v>
      </c>
      <c r="AX533" s="152">
        <v>128</v>
      </c>
      <c r="AY533" s="210">
        <v>579</v>
      </c>
      <c r="AZ533" s="210">
        <v>13193</v>
      </c>
      <c r="BA533" s="210">
        <v>5</v>
      </c>
      <c r="BB533" s="210">
        <v>184</v>
      </c>
      <c r="BC533" s="152">
        <f t="shared" ref="BC533" si="363">BC532+BD533</f>
        <v>12</v>
      </c>
      <c r="BD533" s="152">
        <v>0</v>
      </c>
      <c r="BE533" s="152">
        <f t="shared" ref="BE533" si="364">SUM(BE532+BF533)</f>
        <v>13537</v>
      </c>
      <c r="BF533" s="152">
        <v>0</v>
      </c>
      <c r="BG533" s="152">
        <f t="shared" ref="BG533" si="365">BG532+BH533</f>
        <v>412</v>
      </c>
      <c r="BH533" s="152">
        <v>0</v>
      </c>
      <c r="BI533" s="475" t="s">
        <v>97</v>
      </c>
      <c r="BJ533" s="152">
        <v>1835</v>
      </c>
    </row>
    <row r="534" spans="1:62" x14ac:dyDescent="0.25">
      <c r="A534" t="s">
        <v>98</v>
      </c>
      <c r="G534" s="179">
        <v>44697</v>
      </c>
      <c r="H534" s="152">
        <f t="shared" ref="H534" si="366">H533+I534</f>
        <v>13966</v>
      </c>
      <c r="I534" s="152">
        <v>5</v>
      </c>
      <c r="J534" s="216">
        <f t="shared" ref="J534" si="367">H534*100000/620249</f>
        <v>2251.6763428880981</v>
      </c>
      <c r="K534" s="217">
        <f t="shared" ref="K534" si="368">(H534*100/H533)-100</f>
        <v>3.5814053434563675E-2</v>
      </c>
      <c r="L534" s="152">
        <v>0</v>
      </c>
      <c r="M534" s="152">
        <v>13957</v>
      </c>
      <c r="N534" s="152">
        <v>9</v>
      </c>
      <c r="O534" s="210">
        <v>5514</v>
      </c>
      <c r="P534" s="210">
        <f t="shared" ref="P534" si="369">H534-O534</f>
        <v>8452</v>
      </c>
      <c r="Q534" s="152">
        <v>224</v>
      </c>
      <c r="R534" s="152">
        <v>2259</v>
      </c>
      <c r="S534" s="152">
        <v>1548</v>
      </c>
      <c r="T534" s="152">
        <v>7642</v>
      </c>
      <c r="U534" s="152">
        <v>568</v>
      </c>
      <c r="V534" s="152">
        <v>184</v>
      </c>
      <c r="W534" s="152">
        <v>1541</v>
      </c>
      <c r="X534" s="210">
        <v>15</v>
      </c>
      <c r="Y534" s="210">
        <v>52</v>
      </c>
      <c r="Z534" s="210">
        <v>84</v>
      </c>
      <c r="AA534" s="210">
        <v>80</v>
      </c>
      <c r="AB534" s="210">
        <v>431</v>
      </c>
      <c r="AC534" s="210">
        <v>2730</v>
      </c>
      <c r="AD534" s="210">
        <v>4568</v>
      </c>
      <c r="AE534" s="210">
        <v>6006</v>
      </c>
      <c r="AF534" s="152">
        <v>42</v>
      </c>
      <c r="AG534" s="152">
        <v>1004</v>
      </c>
      <c r="AH534" s="152">
        <v>2298</v>
      </c>
      <c r="AI534" s="152">
        <v>8862</v>
      </c>
      <c r="AJ534" s="152">
        <v>44</v>
      </c>
      <c r="AK534" s="152">
        <v>1716</v>
      </c>
      <c r="AL534" s="210">
        <f t="shared" ref="AL534" si="370">SUM(H534-AM534)</f>
        <v>10181</v>
      </c>
      <c r="AM534" s="210">
        <v>3785</v>
      </c>
      <c r="AN534" s="152">
        <v>3117</v>
      </c>
      <c r="AO534" s="152">
        <v>10253</v>
      </c>
      <c r="AP534" s="152">
        <v>355</v>
      </c>
      <c r="AQ534" s="152">
        <v>241</v>
      </c>
      <c r="AR534" s="210">
        <v>2385</v>
      </c>
      <c r="AS534" s="210">
        <v>11263</v>
      </c>
      <c r="AT534" s="210">
        <v>137</v>
      </c>
      <c r="AU534" s="210">
        <v>181</v>
      </c>
      <c r="AV534" s="152">
        <v>11152</v>
      </c>
      <c r="AW534" s="152">
        <v>2686</v>
      </c>
      <c r="AX534" s="152">
        <v>128</v>
      </c>
      <c r="AY534" s="210">
        <v>579</v>
      </c>
      <c r="AZ534" s="210">
        <v>13198</v>
      </c>
      <c r="BA534" s="210">
        <v>5</v>
      </c>
      <c r="BB534" s="210">
        <v>184</v>
      </c>
      <c r="BC534" s="152">
        <f t="shared" ref="BC534" si="371">BC533+BD534</f>
        <v>12</v>
      </c>
      <c r="BD534" s="152">
        <v>0</v>
      </c>
      <c r="BE534" s="152">
        <f t="shared" ref="BE534" si="372">SUM(BE533+BF534)</f>
        <v>13542</v>
      </c>
      <c r="BF534" s="152">
        <v>5</v>
      </c>
      <c r="BG534" s="152">
        <f t="shared" ref="BG534" si="373">BG533+BH534</f>
        <v>412</v>
      </c>
      <c r="BH534" s="152">
        <v>0</v>
      </c>
      <c r="BI534" s="475" t="s">
        <v>97</v>
      </c>
      <c r="BJ534" s="152">
        <v>1836</v>
      </c>
    </row>
    <row r="535" spans="1:62" x14ac:dyDescent="0.25">
      <c r="A535" t="s">
        <v>98</v>
      </c>
      <c r="G535" s="179">
        <v>44698</v>
      </c>
      <c r="H535" s="152">
        <f t="shared" ref="H535" si="374">H534+I535</f>
        <v>13969</v>
      </c>
      <c r="I535" s="152">
        <v>3</v>
      </c>
      <c r="J535" s="216">
        <f t="shared" ref="J535" si="375">H535*100000/620249</f>
        <v>2252.1600196050294</v>
      </c>
      <c r="K535" s="217">
        <f t="shared" ref="K535" si="376">(H535*100/H534)-100</f>
        <v>2.148073893741298E-2</v>
      </c>
      <c r="L535" s="152">
        <v>0</v>
      </c>
      <c r="M535" s="152">
        <v>13960</v>
      </c>
      <c r="N535" s="152">
        <v>9</v>
      </c>
      <c r="O535" s="210">
        <v>5515</v>
      </c>
      <c r="P535" s="210">
        <f t="shared" ref="P535" si="377">H535-O535</f>
        <v>8454</v>
      </c>
      <c r="Q535" s="152">
        <v>224</v>
      </c>
      <c r="R535" s="152">
        <v>2259</v>
      </c>
      <c r="S535" s="152">
        <v>1548</v>
      </c>
      <c r="T535" s="152">
        <v>7644</v>
      </c>
      <c r="U535" s="152">
        <v>568</v>
      </c>
      <c r="V535" s="152">
        <v>184</v>
      </c>
      <c r="W535" s="152">
        <v>1542</v>
      </c>
      <c r="X535" s="210">
        <v>15</v>
      </c>
      <c r="Y535" s="210">
        <v>52</v>
      </c>
      <c r="Z535" s="210">
        <v>84</v>
      </c>
      <c r="AA535" s="210">
        <v>80</v>
      </c>
      <c r="AB535" s="210">
        <v>431</v>
      </c>
      <c r="AC535" s="210">
        <v>2730</v>
      </c>
      <c r="AD535" s="210">
        <v>4569</v>
      </c>
      <c r="AE535" s="210">
        <v>6008</v>
      </c>
      <c r="AF535" s="152">
        <v>42</v>
      </c>
      <c r="AG535" s="152">
        <v>1005</v>
      </c>
      <c r="AH535" s="152">
        <v>2298</v>
      </c>
      <c r="AI535" s="152">
        <v>8864</v>
      </c>
      <c r="AJ535" s="152">
        <v>44</v>
      </c>
      <c r="AK535" s="152">
        <v>1716</v>
      </c>
      <c r="AL535" s="210">
        <f t="shared" ref="AL535" si="378">SUM(H535-AM535)</f>
        <v>10182</v>
      </c>
      <c r="AM535" s="210">
        <v>3787</v>
      </c>
      <c r="AN535" s="152">
        <v>3117</v>
      </c>
      <c r="AO535" s="152">
        <v>10255</v>
      </c>
      <c r="AP535" s="152">
        <v>356</v>
      </c>
      <c r="AQ535" s="152">
        <v>241</v>
      </c>
      <c r="AR535" s="210">
        <v>2385</v>
      </c>
      <c r="AS535" s="210">
        <v>11265</v>
      </c>
      <c r="AT535" s="210">
        <v>137</v>
      </c>
      <c r="AU535" s="210">
        <v>182</v>
      </c>
      <c r="AV535" s="152">
        <v>11155</v>
      </c>
      <c r="AW535" s="152">
        <v>2686</v>
      </c>
      <c r="AX535" s="152">
        <v>128</v>
      </c>
      <c r="AY535" s="210">
        <v>579</v>
      </c>
      <c r="AZ535" s="210">
        <v>13200</v>
      </c>
      <c r="BA535" s="210">
        <v>5</v>
      </c>
      <c r="BB535" s="210">
        <v>185</v>
      </c>
      <c r="BC535" s="152">
        <f t="shared" ref="BC535" si="379">BC534+BD535</f>
        <v>12</v>
      </c>
      <c r="BD535" s="152">
        <v>0</v>
      </c>
      <c r="BE535" s="152">
        <f t="shared" ref="BE535" si="380">SUM(BE534+BF535)</f>
        <v>13545</v>
      </c>
      <c r="BF535" s="152">
        <v>3</v>
      </c>
      <c r="BG535" s="152">
        <f t="shared" ref="BG535" si="381">BG534+BH535</f>
        <v>412</v>
      </c>
      <c r="BH535" s="152">
        <v>0</v>
      </c>
      <c r="BI535" s="475" t="s">
        <v>97</v>
      </c>
      <c r="BJ535" s="152">
        <v>1836</v>
      </c>
    </row>
    <row r="536" spans="1:62" x14ac:dyDescent="0.25">
      <c r="A536" t="s">
        <v>98</v>
      </c>
      <c r="G536" s="179">
        <v>44699</v>
      </c>
      <c r="H536" s="152">
        <f t="shared" ref="H536" si="382">H535+I536</f>
        <v>13970</v>
      </c>
      <c r="I536" s="152">
        <v>1</v>
      </c>
      <c r="J536" s="216">
        <f t="shared" ref="J536" si="383">H536*100000/620249</f>
        <v>2252.3212451773402</v>
      </c>
      <c r="K536" s="217">
        <f t="shared" ref="K536" si="384">(H536*100/H535)-100</f>
        <v>7.1587085689799324E-3</v>
      </c>
      <c r="L536" s="152">
        <v>0</v>
      </c>
      <c r="M536" s="152">
        <v>13961</v>
      </c>
      <c r="N536" s="152">
        <v>9</v>
      </c>
      <c r="O536" s="210">
        <v>5515</v>
      </c>
      <c r="P536" s="210">
        <f t="shared" ref="P536" si="385">H536-O536</f>
        <v>8455</v>
      </c>
      <c r="Q536" s="152">
        <v>224</v>
      </c>
      <c r="R536" s="152">
        <v>2259</v>
      </c>
      <c r="S536" s="152">
        <v>1548</v>
      </c>
      <c r="T536" s="152">
        <v>7645</v>
      </c>
      <c r="U536" s="152">
        <v>568</v>
      </c>
      <c r="V536" s="152">
        <v>184</v>
      </c>
      <c r="W536" s="152">
        <v>1542</v>
      </c>
      <c r="X536" s="210">
        <v>15</v>
      </c>
      <c r="Y536" s="210">
        <v>52</v>
      </c>
      <c r="Z536" s="210">
        <v>84</v>
      </c>
      <c r="AA536" s="210">
        <v>80</v>
      </c>
      <c r="AB536" s="210">
        <v>431</v>
      </c>
      <c r="AC536" s="210">
        <v>2730</v>
      </c>
      <c r="AD536" s="210">
        <v>4569</v>
      </c>
      <c r="AE536" s="210">
        <v>6009</v>
      </c>
      <c r="AF536" s="152">
        <v>42</v>
      </c>
      <c r="AG536" s="152">
        <v>1005</v>
      </c>
      <c r="AH536" s="152">
        <v>2298</v>
      </c>
      <c r="AI536" s="152">
        <v>8864</v>
      </c>
      <c r="AJ536" s="152">
        <v>44</v>
      </c>
      <c r="AK536" s="152">
        <v>1717</v>
      </c>
      <c r="AL536" s="210">
        <f t="shared" ref="AL536" si="386">SUM(H536-AM536)</f>
        <v>10183</v>
      </c>
      <c r="AM536" s="210">
        <v>3787</v>
      </c>
      <c r="AN536" s="152">
        <v>3117</v>
      </c>
      <c r="AO536" s="152">
        <v>10256</v>
      </c>
      <c r="AP536" s="152">
        <v>356</v>
      </c>
      <c r="AQ536" s="152">
        <v>241</v>
      </c>
      <c r="AR536" s="210">
        <v>2385</v>
      </c>
      <c r="AS536" s="210">
        <v>11266</v>
      </c>
      <c r="AT536" s="210">
        <v>137</v>
      </c>
      <c r="AU536" s="210">
        <v>182</v>
      </c>
      <c r="AV536" s="152">
        <v>11156</v>
      </c>
      <c r="AW536" s="152">
        <v>2686</v>
      </c>
      <c r="AX536" s="152">
        <v>128</v>
      </c>
      <c r="AY536" s="210">
        <v>579</v>
      </c>
      <c r="AZ536" s="210">
        <v>13201</v>
      </c>
      <c r="BA536" s="210">
        <v>5</v>
      </c>
      <c r="BB536" s="210">
        <v>185</v>
      </c>
      <c r="BC536" s="152">
        <f t="shared" ref="BC536" si="387">BC535+BD536</f>
        <v>12</v>
      </c>
      <c r="BD536" s="152">
        <v>0</v>
      </c>
      <c r="BE536" s="152">
        <f t="shared" ref="BE536" si="388">SUM(BE535+BF536)</f>
        <v>13546</v>
      </c>
      <c r="BF536" s="152">
        <v>1</v>
      </c>
      <c r="BG536" s="152">
        <f t="shared" ref="BG536" si="389">BG535+BH536</f>
        <v>412</v>
      </c>
      <c r="BH536" s="152">
        <v>0</v>
      </c>
      <c r="BI536" s="475" t="s">
        <v>97</v>
      </c>
      <c r="BJ536" s="152">
        <v>1838</v>
      </c>
    </row>
    <row r="537" spans="1:62" x14ac:dyDescent="0.25">
      <c r="A537" t="s">
        <v>98</v>
      </c>
      <c r="G537" s="179">
        <v>44700</v>
      </c>
      <c r="H537" s="152">
        <f t="shared" ref="H537" si="390">H536+I537</f>
        <v>13972</v>
      </c>
      <c r="I537" s="152">
        <v>2</v>
      </c>
      <c r="J537" s="216">
        <f t="shared" ref="J537" si="391">H537*100000/620249</f>
        <v>2252.6436963219612</v>
      </c>
      <c r="K537" s="217">
        <f t="shared" ref="K537" si="392">(H537*100/H536)-100</f>
        <v>1.4316392269151379E-2</v>
      </c>
      <c r="L537" s="152">
        <v>0</v>
      </c>
      <c r="M537" s="152">
        <v>13963</v>
      </c>
      <c r="N537" s="152">
        <v>9</v>
      </c>
      <c r="O537" s="210">
        <v>5516</v>
      </c>
      <c r="P537" s="210">
        <f t="shared" ref="P537" si="393">H537-O537</f>
        <v>8456</v>
      </c>
      <c r="Q537" s="152">
        <v>224</v>
      </c>
      <c r="R537" s="152">
        <v>2259</v>
      </c>
      <c r="S537" s="152">
        <v>1548</v>
      </c>
      <c r="T537" s="152">
        <v>7646</v>
      </c>
      <c r="U537" s="152">
        <v>568</v>
      </c>
      <c r="V537" s="152">
        <v>184</v>
      </c>
      <c r="W537" s="152">
        <v>1543</v>
      </c>
      <c r="X537" s="210">
        <v>15</v>
      </c>
      <c r="Y537" s="210">
        <v>52</v>
      </c>
      <c r="Z537" s="210">
        <v>84</v>
      </c>
      <c r="AA537" s="210">
        <v>80</v>
      </c>
      <c r="AB537" s="210">
        <v>431</v>
      </c>
      <c r="AC537" s="210">
        <v>2731</v>
      </c>
      <c r="AD537" s="210">
        <v>4569</v>
      </c>
      <c r="AE537" s="210">
        <v>6010</v>
      </c>
      <c r="AF537" s="152">
        <v>42</v>
      </c>
      <c r="AG537" s="152">
        <v>1005</v>
      </c>
      <c r="AH537" s="152">
        <v>2298</v>
      </c>
      <c r="AI537" s="152">
        <v>8866</v>
      </c>
      <c r="AJ537" s="152">
        <v>44</v>
      </c>
      <c r="AK537" s="152">
        <v>1717</v>
      </c>
      <c r="AL537" s="210">
        <f t="shared" ref="AL537" si="394">SUM(H537-AM537)</f>
        <v>10183</v>
      </c>
      <c r="AM537" s="210">
        <v>3789</v>
      </c>
      <c r="AN537" s="152">
        <v>3118</v>
      </c>
      <c r="AO537" s="152">
        <v>10257</v>
      </c>
      <c r="AP537" s="152">
        <v>356</v>
      </c>
      <c r="AQ537" s="152">
        <v>241</v>
      </c>
      <c r="AR537" s="210">
        <v>2386</v>
      </c>
      <c r="AS537" s="210">
        <v>11267</v>
      </c>
      <c r="AT537" s="210">
        <v>137</v>
      </c>
      <c r="AU537" s="210">
        <v>182</v>
      </c>
      <c r="AV537" s="152">
        <v>11157</v>
      </c>
      <c r="AW537" s="152">
        <v>2687</v>
      </c>
      <c r="AX537" s="152">
        <v>128</v>
      </c>
      <c r="AY537" s="210">
        <v>579</v>
      </c>
      <c r="AZ537" s="210">
        <v>13203</v>
      </c>
      <c r="BA537" s="210">
        <v>5</v>
      </c>
      <c r="BB537" s="210">
        <v>185</v>
      </c>
      <c r="BC537" s="152">
        <f t="shared" ref="BC537" si="395">BC536+BD537</f>
        <v>12</v>
      </c>
      <c r="BD537" s="152">
        <v>0</v>
      </c>
      <c r="BE537" s="152">
        <f t="shared" ref="BE537" si="396">SUM(BE536+BF537)</f>
        <v>13548</v>
      </c>
      <c r="BF537" s="152">
        <v>2</v>
      </c>
      <c r="BG537" s="152">
        <f t="shared" ref="BG537" si="397">BG536+BH537</f>
        <v>412</v>
      </c>
      <c r="BH537" s="152">
        <v>0</v>
      </c>
      <c r="BI537" s="475" t="s">
        <v>97</v>
      </c>
      <c r="BJ537" s="152">
        <v>1838</v>
      </c>
    </row>
    <row r="538" spans="1:62" x14ac:dyDescent="0.25">
      <c r="A538" t="s">
        <v>98</v>
      </c>
      <c r="G538" s="179">
        <v>44701</v>
      </c>
      <c r="H538" s="152">
        <f t="shared" ref="H538" si="398">H537+I538</f>
        <v>13975</v>
      </c>
      <c r="I538" s="152">
        <v>3</v>
      </c>
      <c r="J538" s="216">
        <f t="shared" ref="J538" si="399">H538*100000/620249</f>
        <v>2253.1273730388925</v>
      </c>
      <c r="K538" s="217">
        <f t="shared" ref="K538" si="400">(H538*100/H537)-100</f>
        <v>2.1471514457488183E-2</v>
      </c>
      <c r="L538" s="152">
        <v>0</v>
      </c>
      <c r="M538" s="152">
        <v>13966</v>
      </c>
      <c r="N538" s="152">
        <v>9</v>
      </c>
      <c r="O538" s="210">
        <v>5517</v>
      </c>
      <c r="P538" s="210">
        <f t="shared" ref="P538" si="401">H538-O538</f>
        <v>8458</v>
      </c>
      <c r="Q538" s="152">
        <v>224</v>
      </c>
      <c r="R538" s="152">
        <v>2259</v>
      </c>
      <c r="S538" s="152">
        <v>1548</v>
      </c>
      <c r="T538" s="152">
        <v>7648</v>
      </c>
      <c r="U538" s="152">
        <v>568</v>
      </c>
      <c r="V538" s="152">
        <v>184</v>
      </c>
      <c r="W538" s="152">
        <v>1544</v>
      </c>
      <c r="X538" s="210">
        <v>15</v>
      </c>
      <c r="Y538" s="210">
        <v>52</v>
      </c>
      <c r="Z538" s="210">
        <v>84</v>
      </c>
      <c r="AA538" s="210">
        <v>80</v>
      </c>
      <c r="AB538" s="210">
        <v>431</v>
      </c>
      <c r="AC538" s="210">
        <v>2731</v>
      </c>
      <c r="AD538" s="210">
        <v>4570</v>
      </c>
      <c r="AE538" s="210">
        <v>6012</v>
      </c>
      <c r="AF538" s="152">
        <v>42</v>
      </c>
      <c r="AG538" s="152">
        <v>1007</v>
      </c>
      <c r="AH538" s="152">
        <v>2298</v>
      </c>
      <c r="AI538" s="152">
        <v>8867</v>
      </c>
      <c r="AJ538" s="152">
        <v>44</v>
      </c>
      <c r="AK538" s="152">
        <v>1717</v>
      </c>
      <c r="AL538" s="210">
        <f t="shared" ref="AL538" si="402">SUM(H538-AM538)</f>
        <v>10185</v>
      </c>
      <c r="AM538" s="210">
        <v>3790</v>
      </c>
      <c r="AN538" s="152">
        <v>3118</v>
      </c>
      <c r="AO538" s="152">
        <v>10258</v>
      </c>
      <c r="AP538" s="152">
        <v>358</v>
      </c>
      <c r="AQ538" s="152">
        <v>241</v>
      </c>
      <c r="AR538" s="210">
        <v>2386</v>
      </c>
      <c r="AS538" s="210">
        <v>11268</v>
      </c>
      <c r="AT538" s="210">
        <v>137</v>
      </c>
      <c r="AU538" s="210">
        <v>184</v>
      </c>
      <c r="AV538" s="152">
        <v>11160</v>
      </c>
      <c r="AW538" s="152">
        <v>2687</v>
      </c>
      <c r="AX538" s="152">
        <v>128</v>
      </c>
      <c r="AY538" s="210">
        <v>579</v>
      </c>
      <c r="AZ538" s="210">
        <v>13204</v>
      </c>
      <c r="BA538" s="210">
        <v>5</v>
      </c>
      <c r="BB538" s="210">
        <v>187</v>
      </c>
      <c r="BC538" s="152">
        <f t="shared" ref="BC538" si="403">BC537+BD538</f>
        <v>12</v>
      </c>
      <c r="BD538" s="152">
        <v>0</v>
      </c>
      <c r="BE538" s="152">
        <f t="shared" ref="BE538" si="404">SUM(BE537+BF538)</f>
        <v>13551</v>
      </c>
      <c r="BF538" s="152">
        <v>3</v>
      </c>
      <c r="BG538" s="152">
        <f t="shared" ref="BG538" si="405">BG537+BH538</f>
        <v>412</v>
      </c>
      <c r="BH538" s="152">
        <v>0</v>
      </c>
      <c r="BI538" s="475" t="s">
        <v>97</v>
      </c>
      <c r="BJ538" s="152">
        <v>1839</v>
      </c>
    </row>
    <row r="539" spans="1:62" x14ac:dyDescent="0.25">
      <c r="A539" t="s">
        <v>98</v>
      </c>
      <c r="G539" s="179">
        <v>44702</v>
      </c>
      <c r="H539" s="152">
        <f t="shared" ref="H539" si="406">H538+I539</f>
        <v>13977</v>
      </c>
      <c r="I539" s="152">
        <v>2</v>
      </c>
      <c r="J539" s="216">
        <f t="shared" ref="J539" si="407">H539*100000/620249</f>
        <v>2253.4498241835136</v>
      </c>
      <c r="K539" s="217">
        <f t="shared" ref="K539" si="408">(H539*100/H538)-100</f>
        <v>1.4311270125219266E-2</v>
      </c>
      <c r="L539" s="152">
        <v>0</v>
      </c>
      <c r="M539" s="152">
        <v>13968</v>
      </c>
      <c r="N539" s="152">
        <v>9</v>
      </c>
      <c r="O539" s="210">
        <v>5517</v>
      </c>
      <c r="P539" s="210">
        <f t="shared" ref="P539" si="409">H539-O539</f>
        <v>8460</v>
      </c>
      <c r="Q539" s="152">
        <v>225</v>
      </c>
      <c r="R539" s="152">
        <v>2259</v>
      </c>
      <c r="S539" s="152">
        <v>1548</v>
      </c>
      <c r="T539" s="152">
        <v>7648</v>
      </c>
      <c r="U539" s="152">
        <v>569</v>
      </c>
      <c r="V539" s="152">
        <v>184</v>
      </c>
      <c r="W539" s="152">
        <v>1544</v>
      </c>
      <c r="X539" s="210">
        <v>15</v>
      </c>
      <c r="Y539" s="210">
        <v>52</v>
      </c>
      <c r="Z539" s="210">
        <v>85</v>
      </c>
      <c r="AA539" s="210">
        <v>80</v>
      </c>
      <c r="AB539" s="210">
        <v>431</v>
      </c>
      <c r="AC539" s="210">
        <v>2732</v>
      </c>
      <c r="AD539" s="210">
        <v>4570</v>
      </c>
      <c r="AE539" s="210">
        <v>6012</v>
      </c>
      <c r="AF539" s="152">
        <v>42</v>
      </c>
      <c r="AG539" s="152">
        <v>1008</v>
      </c>
      <c r="AH539" s="152">
        <v>2299</v>
      </c>
      <c r="AI539" s="152">
        <v>8867</v>
      </c>
      <c r="AJ539" s="152">
        <v>44</v>
      </c>
      <c r="AK539" s="152">
        <v>1717</v>
      </c>
      <c r="AL539" s="210">
        <f t="shared" ref="AL539" si="410">SUM(H539-AM539)</f>
        <v>10185</v>
      </c>
      <c r="AM539" s="210">
        <v>3792</v>
      </c>
      <c r="AN539" s="152">
        <v>3119</v>
      </c>
      <c r="AO539" s="152">
        <v>10258</v>
      </c>
      <c r="AP539" s="152">
        <v>359</v>
      </c>
      <c r="AQ539" s="152">
        <v>241</v>
      </c>
      <c r="AR539" s="210">
        <v>2387</v>
      </c>
      <c r="AS539" s="210">
        <v>11269</v>
      </c>
      <c r="AT539" s="210">
        <v>137</v>
      </c>
      <c r="AU539" s="210">
        <v>184</v>
      </c>
      <c r="AV539" s="152">
        <v>11160</v>
      </c>
      <c r="AW539" s="152">
        <v>2689</v>
      </c>
      <c r="AX539" s="152">
        <v>128</v>
      </c>
      <c r="AY539" s="210">
        <v>579</v>
      </c>
      <c r="AZ539" s="210">
        <v>13206</v>
      </c>
      <c r="BA539" s="210">
        <v>5</v>
      </c>
      <c r="BB539" s="210">
        <v>187</v>
      </c>
      <c r="BC539" s="152">
        <f t="shared" ref="BC539" si="411">BC538+BD539</f>
        <v>12</v>
      </c>
      <c r="BD539" s="152">
        <v>0</v>
      </c>
      <c r="BE539" s="152">
        <f t="shared" ref="BE539" si="412">SUM(BE538+BF539)</f>
        <v>13553</v>
      </c>
      <c r="BF539" s="152">
        <v>2</v>
      </c>
      <c r="BG539" s="152">
        <f t="shared" ref="BG539" si="413">BG538+BH539</f>
        <v>412</v>
      </c>
      <c r="BH539" s="152">
        <v>0</v>
      </c>
      <c r="BI539" s="475" t="s">
        <v>97</v>
      </c>
      <c r="BJ539" s="152">
        <v>1839</v>
      </c>
    </row>
    <row r="540" spans="1:62" x14ac:dyDescent="0.25">
      <c r="A540" t="s">
        <v>98</v>
      </c>
      <c r="G540" s="179">
        <v>44703</v>
      </c>
      <c r="H540" s="152">
        <f t="shared" ref="H540" si="414">H539+I540</f>
        <v>13978</v>
      </c>
      <c r="I540" s="152">
        <v>1</v>
      </c>
      <c r="J540" s="216">
        <f t="shared" ref="J540" si="415">H540*100000/620249</f>
        <v>2253.6110497558238</v>
      </c>
      <c r="K540" s="217">
        <f t="shared" ref="K540" si="416">(H540*100/H539)-100</f>
        <v>7.1546111468876461E-3</v>
      </c>
      <c r="L540" s="152">
        <v>0</v>
      </c>
      <c r="M540" s="152">
        <v>13969</v>
      </c>
      <c r="N540" s="152">
        <v>9</v>
      </c>
      <c r="O540" s="210">
        <v>5517</v>
      </c>
      <c r="P540" s="210">
        <f t="shared" ref="P540" si="417">H540-O540</f>
        <v>8461</v>
      </c>
      <c r="Q540" s="152">
        <v>225</v>
      </c>
      <c r="R540" s="152">
        <v>2259</v>
      </c>
      <c r="S540" s="152">
        <v>1548</v>
      </c>
      <c r="T540" s="152">
        <v>7649</v>
      </c>
      <c r="U540" s="152">
        <v>569</v>
      </c>
      <c r="V540" s="152">
        <v>184</v>
      </c>
      <c r="W540" s="152">
        <v>1544</v>
      </c>
      <c r="X540" s="210">
        <v>15</v>
      </c>
      <c r="Y540" s="210">
        <v>52</v>
      </c>
      <c r="Z540" s="210">
        <v>85</v>
      </c>
      <c r="AA540" s="210">
        <v>80</v>
      </c>
      <c r="AB540" s="210">
        <v>431</v>
      </c>
      <c r="AC540" s="210">
        <v>2732</v>
      </c>
      <c r="AD540" s="210">
        <v>4570</v>
      </c>
      <c r="AE540" s="210">
        <v>6013</v>
      </c>
      <c r="AF540" s="152">
        <v>42</v>
      </c>
      <c r="AG540" s="152">
        <v>1008</v>
      </c>
      <c r="AH540" s="152">
        <v>2299</v>
      </c>
      <c r="AI540" s="152">
        <v>8868</v>
      </c>
      <c r="AJ540" s="152">
        <v>44</v>
      </c>
      <c r="AK540" s="152">
        <v>1717</v>
      </c>
      <c r="AL540" s="210">
        <f t="shared" ref="AL540" si="418">SUM(H540-AM540)</f>
        <v>10186</v>
      </c>
      <c r="AM540" s="210">
        <v>3792</v>
      </c>
      <c r="AN540" s="152">
        <v>3119</v>
      </c>
      <c r="AO540" s="152">
        <v>10259</v>
      </c>
      <c r="AP540" s="152">
        <v>359</v>
      </c>
      <c r="AQ540" s="152">
        <v>241</v>
      </c>
      <c r="AR540" s="210">
        <v>2387</v>
      </c>
      <c r="AS540" s="210">
        <v>11270</v>
      </c>
      <c r="AT540" s="210">
        <v>137</v>
      </c>
      <c r="AU540" s="210">
        <v>184</v>
      </c>
      <c r="AV540" s="152">
        <v>11161</v>
      </c>
      <c r="AW540" s="152">
        <v>2689</v>
      </c>
      <c r="AX540" s="152">
        <v>128</v>
      </c>
      <c r="AY540" s="210">
        <v>579</v>
      </c>
      <c r="AZ540" s="210">
        <v>13207</v>
      </c>
      <c r="BA540" s="210">
        <v>5</v>
      </c>
      <c r="BB540" s="210">
        <v>187</v>
      </c>
      <c r="BC540" s="152">
        <f t="shared" ref="BC540" si="419">BC539+BD540</f>
        <v>12</v>
      </c>
      <c r="BD540" s="152">
        <v>0</v>
      </c>
      <c r="BE540" s="152">
        <f t="shared" ref="BE540" si="420">SUM(BE539+BF540)</f>
        <v>13554</v>
      </c>
      <c r="BF540" s="152">
        <v>1</v>
      </c>
      <c r="BG540" s="152">
        <f t="shared" ref="BG540" si="421">BG539+BH540</f>
        <v>412</v>
      </c>
      <c r="BH540" s="152">
        <v>0</v>
      </c>
      <c r="BI540" s="475" t="s">
        <v>97</v>
      </c>
      <c r="BJ540" s="152">
        <v>1840</v>
      </c>
    </row>
    <row r="541" spans="1:62" x14ac:dyDescent="0.25">
      <c r="A541" t="s">
        <v>98</v>
      </c>
      <c r="G541" s="179">
        <v>44704</v>
      </c>
      <c r="H541" s="152">
        <f t="shared" ref="H541" si="422">H540+I541</f>
        <v>13980</v>
      </c>
      <c r="I541" s="152">
        <v>2</v>
      </c>
      <c r="J541" s="216">
        <f t="shared" ref="J541" si="423">H541*100000/620249</f>
        <v>2253.9335009004449</v>
      </c>
      <c r="K541" s="217">
        <f t="shared" ref="K541" si="424">(H541*100/H540)-100</f>
        <v>1.4308198597802857E-2</v>
      </c>
      <c r="L541" s="152">
        <v>0</v>
      </c>
      <c r="M541" s="152">
        <v>13971</v>
      </c>
      <c r="N541" s="152">
        <v>9</v>
      </c>
      <c r="O541" s="210">
        <v>5519</v>
      </c>
      <c r="P541" s="210">
        <f t="shared" ref="P541" si="425">H541-O541</f>
        <v>8461</v>
      </c>
      <c r="Q541" s="152">
        <v>226</v>
      </c>
      <c r="R541" s="152">
        <v>2259</v>
      </c>
      <c r="S541" s="152">
        <v>1548</v>
      </c>
      <c r="T541" s="152">
        <v>7650</v>
      </c>
      <c r="U541" s="152">
        <v>569</v>
      </c>
      <c r="V541" s="152">
        <v>184</v>
      </c>
      <c r="W541" s="152">
        <v>1544</v>
      </c>
      <c r="X541" s="210">
        <v>15</v>
      </c>
      <c r="Y541" s="210">
        <v>53</v>
      </c>
      <c r="Z541" s="210">
        <v>85</v>
      </c>
      <c r="AA541" s="210">
        <v>80</v>
      </c>
      <c r="AB541" s="210">
        <v>431</v>
      </c>
      <c r="AC541" s="210">
        <v>2732</v>
      </c>
      <c r="AD541" s="210">
        <v>4570</v>
      </c>
      <c r="AE541" s="210">
        <v>6014</v>
      </c>
      <c r="AF541" s="152">
        <v>42</v>
      </c>
      <c r="AG541" s="152">
        <v>1008</v>
      </c>
      <c r="AH541" s="152">
        <v>2299</v>
      </c>
      <c r="AI541" s="152">
        <v>8870</v>
      </c>
      <c r="AJ541" s="152">
        <v>44</v>
      </c>
      <c r="AK541" s="152">
        <v>1717</v>
      </c>
      <c r="AL541" s="210">
        <f t="shared" ref="AL541" si="426">SUM(H541-AM541)</f>
        <v>10188</v>
      </c>
      <c r="AM541" s="210">
        <v>3792</v>
      </c>
      <c r="AN541" s="152">
        <v>3120</v>
      </c>
      <c r="AO541" s="152">
        <v>10260</v>
      </c>
      <c r="AP541" s="152">
        <v>359</v>
      </c>
      <c r="AQ541" s="152">
        <v>241</v>
      </c>
      <c r="AR541" s="210">
        <v>2387</v>
      </c>
      <c r="AS541" s="210">
        <v>11272</v>
      </c>
      <c r="AT541" s="210">
        <v>137</v>
      </c>
      <c r="AU541" s="210">
        <v>184</v>
      </c>
      <c r="AV541" s="152">
        <v>11163</v>
      </c>
      <c r="AW541" s="152">
        <v>2689</v>
      </c>
      <c r="AX541" s="152">
        <v>128</v>
      </c>
      <c r="AY541" s="210">
        <v>579</v>
      </c>
      <c r="AZ541" s="210">
        <v>13209</v>
      </c>
      <c r="BA541" s="210">
        <v>5</v>
      </c>
      <c r="BB541" s="210">
        <v>187</v>
      </c>
      <c r="BC541" s="152">
        <f t="shared" ref="BC541" si="427">BC540+BD541</f>
        <v>12</v>
      </c>
      <c r="BD541" s="152">
        <v>0</v>
      </c>
      <c r="BE541" s="152">
        <f t="shared" ref="BE541" si="428">SUM(BE540+BF541)</f>
        <v>13556</v>
      </c>
      <c r="BF541" s="152">
        <v>2</v>
      </c>
      <c r="BG541" s="152">
        <f t="shared" ref="BG541" si="429">BG540+BH541</f>
        <v>412</v>
      </c>
      <c r="BH541" s="152">
        <v>0</v>
      </c>
      <c r="BI541" s="475" t="s">
        <v>97</v>
      </c>
      <c r="BJ541" s="152">
        <v>1840</v>
      </c>
    </row>
    <row r="542" spans="1:62" x14ac:dyDescent="0.25">
      <c r="A542" t="s">
        <v>98</v>
      </c>
      <c r="G542" s="179">
        <v>44705</v>
      </c>
      <c r="H542" s="152">
        <f t="shared" ref="H542" si="430">H541+I542</f>
        <v>13984</v>
      </c>
      <c r="I542" s="152">
        <v>4</v>
      </c>
      <c r="J542" s="216">
        <f t="shared" ref="J542" si="431">H542*100000/620249</f>
        <v>2254.5784031896869</v>
      </c>
      <c r="K542" s="217">
        <f t="shared" ref="K542" si="432">(H542*100/H541)-100</f>
        <v>2.8612303290415753E-2</v>
      </c>
      <c r="L542" s="152">
        <v>0</v>
      </c>
      <c r="M542" s="152">
        <v>13975</v>
      </c>
      <c r="N542" s="152">
        <v>9</v>
      </c>
      <c r="O542" s="210">
        <v>5520</v>
      </c>
      <c r="P542" s="210">
        <f t="shared" ref="P542" si="433">H542-O542</f>
        <v>8464</v>
      </c>
      <c r="Q542" s="152">
        <v>226</v>
      </c>
      <c r="R542" s="152">
        <v>2259</v>
      </c>
      <c r="S542" s="152">
        <v>1549</v>
      </c>
      <c r="T542" s="152">
        <v>7653</v>
      </c>
      <c r="U542" s="152">
        <v>569</v>
      </c>
      <c r="V542" s="152">
        <v>184</v>
      </c>
      <c r="W542" s="152">
        <v>1544</v>
      </c>
      <c r="X542" s="210">
        <v>15</v>
      </c>
      <c r="Y542" s="210">
        <v>53</v>
      </c>
      <c r="Z542" s="210">
        <v>85</v>
      </c>
      <c r="AA542" s="210">
        <v>80</v>
      </c>
      <c r="AB542" s="210">
        <v>432</v>
      </c>
      <c r="AC542" s="210">
        <v>2732</v>
      </c>
      <c r="AD542" s="210">
        <v>4570</v>
      </c>
      <c r="AE542" s="210">
        <v>6017</v>
      </c>
      <c r="AF542" s="152">
        <v>42</v>
      </c>
      <c r="AG542" s="152">
        <v>1008</v>
      </c>
      <c r="AH542" s="152">
        <v>2300</v>
      </c>
      <c r="AI542" s="152">
        <v>8873</v>
      </c>
      <c r="AJ542" s="152">
        <v>44</v>
      </c>
      <c r="AK542" s="152">
        <v>1717</v>
      </c>
      <c r="AL542" s="210">
        <f t="shared" ref="AL542" si="434">SUM(H542-AM542)</f>
        <v>10190</v>
      </c>
      <c r="AM542" s="210">
        <v>3794</v>
      </c>
      <c r="AN542" s="152">
        <v>3121</v>
      </c>
      <c r="AO542" s="152">
        <v>10263</v>
      </c>
      <c r="AP542" s="152">
        <v>359</v>
      </c>
      <c r="AQ542" s="152">
        <v>241</v>
      </c>
      <c r="AR542" s="210">
        <v>2388</v>
      </c>
      <c r="AS542" s="210">
        <v>11275</v>
      </c>
      <c r="AT542" s="210">
        <v>137</v>
      </c>
      <c r="AU542" s="210">
        <v>184</v>
      </c>
      <c r="AV542" s="152">
        <v>11166</v>
      </c>
      <c r="AW542" s="152">
        <v>2690</v>
      </c>
      <c r="AX542" s="152">
        <v>128</v>
      </c>
      <c r="AY542" s="210">
        <v>579</v>
      </c>
      <c r="AZ542" s="210">
        <v>13213</v>
      </c>
      <c r="BA542" s="210">
        <v>5</v>
      </c>
      <c r="BB542" s="210">
        <v>187</v>
      </c>
      <c r="BC542" s="152">
        <f t="shared" ref="BC542" si="435">BC541+BD542</f>
        <v>12</v>
      </c>
      <c r="BD542" s="152">
        <v>0</v>
      </c>
      <c r="BE542" s="152">
        <f t="shared" ref="BE542" si="436">SUM(BE541+BF542)</f>
        <v>13560</v>
      </c>
      <c r="BF542" s="152">
        <v>4</v>
      </c>
      <c r="BG542" s="152">
        <f t="shared" ref="BG542" si="437">BG541+BH542</f>
        <v>412</v>
      </c>
      <c r="BH542" s="152">
        <v>0</v>
      </c>
      <c r="BI542" s="475" t="s">
        <v>97</v>
      </c>
      <c r="BJ542" s="152">
        <v>1840</v>
      </c>
    </row>
    <row r="543" spans="1:62" x14ac:dyDescent="0.25">
      <c r="A543" t="s">
        <v>98</v>
      </c>
      <c r="G543" s="179">
        <v>44706</v>
      </c>
      <c r="H543" s="152">
        <f t="shared" ref="H543" si="438">H542+I543</f>
        <v>13984</v>
      </c>
      <c r="I543" s="152">
        <v>0</v>
      </c>
      <c r="J543" s="216">
        <f t="shared" ref="J543" si="439">H543*100000/620249</f>
        <v>2254.5784031896869</v>
      </c>
      <c r="K543" s="217">
        <f t="shared" ref="K543" si="440">(H543*100/H542)-100</f>
        <v>0</v>
      </c>
      <c r="L543" s="152">
        <v>0</v>
      </c>
      <c r="M543" s="152">
        <v>13975</v>
      </c>
      <c r="N543" s="152">
        <v>9</v>
      </c>
      <c r="O543" s="210">
        <v>5520</v>
      </c>
      <c r="P543" s="210">
        <f t="shared" ref="P543" si="441">H543-O543</f>
        <v>8464</v>
      </c>
      <c r="Q543" s="152">
        <v>226</v>
      </c>
      <c r="R543" s="152">
        <v>2259</v>
      </c>
      <c r="S543" s="152">
        <v>1549</v>
      </c>
      <c r="T543" s="152">
        <v>7653</v>
      </c>
      <c r="U543" s="152">
        <v>569</v>
      </c>
      <c r="V543" s="152">
        <v>184</v>
      </c>
      <c r="W543" s="152">
        <v>1544</v>
      </c>
      <c r="X543" s="210">
        <v>15</v>
      </c>
      <c r="Y543" s="210">
        <v>53</v>
      </c>
      <c r="Z543" s="210">
        <v>85</v>
      </c>
      <c r="AA543" s="210">
        <v>80</v>
      </c>
      <c r="AB543" s="210">
        <v>432</v>
      </c>
      <c r="AC543" s="210">
        <v>2732</v>
      </c>
      <c r="AD543" s="210">
        <v>4570</v>
      </c>
      <c r="AE543" s="210">
        <v>6017</v>
      </c>
      <c r="AF543" s="152">
        <v>42</v>
      </c>
      <c r="AG543" s="152">
        <v>1008</v>
      </c>
      <c r="AH543" s="152">
        <v>2300</v>
      </c>
      <c r="AI543" s="152">
        <v>8873</v>
      </c>
      <c r="AJ543" s="152">
        <v>44</v>
      </c>
      <c r="AK543" s="152">
        <v>1717</v>
      </c>
      <c r="AL543" s="210">
        <f t="shared" ref="AL543" si="442">SUM(H543-AM543)</f>
        <v>10190</v>
      </c>
      <c r="AM543" s="210">
        <v>3794</v>
      </c>
      <c r="AN543" s="152">
        <v>3121</v>
      </c>
      <c r="AO543" s="152">
        <v>10263</v>
      </c>
      <c r="AP543" s="152">
        <v>359</v>
      </c>
      <c r="AQ543" s="152">
        <v>241</v>
      </c>
      <c r="AR543" s="210">
        <v>2388</v>
      </c>
      <c r="AS543" s="210">
        <v>11275</v>
      </c>
      <c r="AT543" s="210">
        <v>137</v>
      </c>
      <c r="AU543" s="210">
        <v>184</v>
      </c>
      <c r="AV543" s="152">
        <v>11166</v>
      </c>
      <c r="AW543" s="152">
        <v>2690</v>
      </c>
      <c r="AX543" s="152">
        <v>128</v>
      </c>
      <c r="AY543" s="210">
        <v>579</v>
      </c>
      <c r="AZ543" s="210">
        <v>13213</v>
      </c>
      <c r="BA543" s="210">
        <v>5</v>
      </c>
      <c r="BB543" s="210">
        <v>187</v>
      </c>
      <c r="BC543" s="152">
        <f t="shared" ref="BC543" si="443">BC542+BD543</f>
        <v>12</v>
      </c>
      <c r="BD543" s="152">
        <v>0</v>
      </c>
      <c r="BE543" s="152">
        <f t="shared" ref="BE543" si="444">SUM(BE542+BF543)</f>
        <v>13560</v>
      </c>
      <c r="BF543" s="152">
        <v>0</v>
      </c>
      <c r="BG543" s="152">
        <f t="shared" ref="BG543" si="445">BG542+BH543</f>
        <v>412</v>
      </c>
      <c r="BH543" s="152">
        <v>0</v>
      </c>
      <c r="BI543" s="475" t="s">
        <v>97</v>
      </c>
      <c r="BJ543" s="152">
        <v>1841</v>
      </c>
    </row>
    <row r="544" spans="1:62" x14ac:dyDescent="0.25">
      <c r="A544" t="s">
        <v>98</v>
      </c>
      <c r="G544" s="179">
        <v>44707</v>
      </c>
      <c r="H544" s="152">
        <f t="shared" ref="H544" si="446">H543+I544</f>
        <v>13990</v>
      </c>
      <c r="I544" s="152">
        <v>6</v>
      </c>
      <c r="J544" s="216">
        <f t="shared" ref="J544" si="447">H544*100000/620249</f>
        <v>2255.5457566235496</v>
      </c>
      <c r="K544" s="217">
        <f t="shared" ref="K544" si="448">(H544*100/H543)-100</f>
        <v>4.2906178489701574E-2</v>
      </c>
      <c r="L544" s="152">
        <v>0</v>
      </c>
      <c r="M544" s="152">
        <v>13981</v>
      </c>
      <c r="N544" s="152">
        <v>9</v>
      </c>
      <c r="O544" s="210">
        <v>5523</v>
      </c>
      <c r="P544" s="210">
        <f t="shared" ref="P544" si="449">H544-O544</f>
        <v>8467</v>
      </c>
      <c r="Q544" s="152">
        <v>226</v>
      </c>
      <c r="R544" s="152">
        <v>2259</v>
      </c>
      <c r="S544" s="152">
        <v>1549</v>
      </c>
      <c r="T544" s="152">
        <v>7657</v>
      </c>
      <c r="U544" s="152">
        <v>569</v>
      </c>
      <c r="V544" s="152">
        <v>184</v>
      </c>
      <c r="W544" s="152">
        <v>1546</v>
      </c>
      <c r="X544" s="210">
        <v>15</v>
      </c>
      <c r="Y544" s="210">
        <v>53</v>
      </c>
      <c r="Z544" s="210">
        <v>85</v>
      </c>
      <c r="AA544" s="210">
        <v>80</v>
      </c>
      <c r="AB544" s="210">
        <v>432</v>
      </c>
      <c r="AC544" s="210">
        <v>2733</v>
      </c>
      <c r="AD544" s="210">
        <v>4572</v>
      </c>
      <c r="AE544" s="210">
        <v>6020</v>
      </c>
      <c r="AF544" s="152">
        <v>42</v>
      </c>
      <c r="AG544" s="152">
        <v>1008</v>
      </c>
      <c r="AH544" s="152">
        <v>2300</v>
      </c>
      <c r="AI544" s="152">
        <v>8876</v>
      </c>
      <c r="AJ544" s="152">
        <v>44</v>
      </c>
      <c r="AK544" s="152">
        <v>1720</v>
      </c>
      <c r="AL544" s="210">
        <f t="shared" ref="AL544" si="450">SUM(H544-AM544)</f>
        <v>10193</v>
      </c>
      <c r="AM544" s="210">
        <v>3797</v>
      </c>
      <c r="AN544" s="152">
        <v>3123</v>
      </c>
      <c r="AO544" s="152">
        <v>10267</v>
      </c>
      <c r="AP544" s="152">
        <v>359</v>
      </c>
      <c r="AQ544" s="152">
        <v>241</v>
      </c>
      <c r="AR544" s="210">
        <v>2390</v>
      </c>
      <c r="AS544" s="210">
        <v>11279</v>
      </c>
      <c r="AT544" s="210">
        <v>137</v>
      </c>
      <c r="AU544" s="210">
        <v>184</v>
      </c>
      <c r="AV544" s="152">
        <v>11170</v>
      </c>
      <c r="AW544" s="152">
        <v>2692</v>
      </c>
      <c r="AX544" s="152">
        <v>128</v>
      </c>
      <c r="AY544" s="210">
        <v>579</v>
      </c>
      <c r="AZ544" s="210">
        <v>13219</v>
      </c>
      <c r="BA544" s="210">
        <v>5</v>
      </c>
      <c r="BB544" s="210">
        <v>187</v>
      </c>
      <c r="BC544" s="152">
        <f t="shared" ref="BC544" si="451">BC543+BD544</f>
        <v>12</v>
      </c>
      <c r="BD544" s="152">
        <v>0</v>
      </c>
      <c r="BE544" s="152">
        <f t="shared" ref="BE544" si="452">SUM(BE543+BF544)</f>
        <v>13566</v>
      </c>
      <c r="BF544" s="152">
        <v>6</v>
      </c>
      <c r="BG544" s="152">
        <f t="shared" ref="BG544" si="453">BG543+BH544</f>
        <v>412</v>
      </c>
      <c r="BH544" s="152">
        <v>0</v>
      </c>
      <c r="BI544" s="475" t="s">
        <v>97</v>
      </c>
      <c r="BJ544" s="152">
        <v>1841</v>
      </c>
    </row>
    <row r="545" spans="1:62" x14ac:dyDescent="0.25">
      <c r="A545" t="s">
        <v>98</v>
      </c>
      <c r="G545" s="179">
        <v>44708</v>
      </c>
      <c r="H545" s="152">
        <f t="shared" ref="H545" si="454">H544+I545</f>
        <v>13990</v>
      </c>
      <c r="I545" s="152">
        <v>0</v>
      </c>
      <c r="J545" s="216">
        <f t="shared" ref="J545" si="455">H545*100000/620249</f>
        <v>2255.5457566235496</v>
      </c>
      <c r="K545" s="217">
        <f t="shared" ref="K545" si="456">(H545*100/H544)-100</f>
        <v>0</v>
      </c>
      <c r="L545" s="152">
        <v>0</v>
      </c>
      <c r="M545" s="152">
        <v>13981</v>
      </c>
      <c r="N545" s="152">
        <v>9</v>
      </c>
      <c r="O545" s="210">
        <v>5523</v>
      </c>
      <c r="P545" s="210">
        <f t="shared" ref="P545" si="457">H545-O545</f>
        <v>8467</v>
      </c>
      <c r="Q545" s="152">
        <v>226</v>
      </c>
      <c r="R545" s="152">
        <v>2259</v>
      </c>
      <c r="S545" s="152">
        <v>1549</v>
      </c>
      <c r="T545" s="152">
        <v>7657</v>
      </c>
      <c r="U545" s="152">
        <v>569</v>
      </c>
      <c r="V545" s="152">
        <v>184</v>
      </c>
      <c r="W545" s="152">
        <v>1546</v>
      </c>
      <c r="X545" s="210">
        <v>15</v>
      </c>
      <c r="Y545" s="210">
        <v>53</v>
      </c>
      <c r="Z545" s="210">
        <v>85</v>
      </c>
      <c r="AA545" s="210">
        <v>80</v>
      </c>
      <c r="AB545" s="210">
        <v>432</v>
      </c>
      <c r="AC545" s="210">
        <v>2733</v>
      </c>
      <c r="AD545" s="210">
        <v>4572</v>
      </c>
      <c r="AE545" s="210">
        <v>6020</v>
      </c>
      <c r="AF545" s="152">
        <v>42</v>
      </c>
      <c r="AG545" s="152">
        <v>1008</v>
      </c>
      <c r="AH545" s="152">
        <v>2300</v>
      </c>
      <c r="AI545" s="152">
        <v>8876</v>
      </c>
      <c r="AJ545" s="152">
        <v>44</v>
      </c>
      <c r="AK545" s="152">
        <v>1720</v>
      </c>
      <c r="AL545" s="210">
        <f t="shared" ref="AL545" si="458">SUM(H545-AM545)</f>
        <v>10193</v>
      </c>
      <c r="AM545" s="210">
        <v>3797</v>
      </c>
      <c r="AN545" s="152">
        <v>3123</v>
      </c>
      <c r="AO545" s="152">
        <v>10267</v>
      </c>
      <c r="AP545" s="152">
        <v>359</v>
      </c>
      <c r="AQ545" s="152">
        <v>241</v>
      </c>
      <c r="AR545" s="210">
        <v>2390</v>
      </c>
      <c r="AS545" s="210">
        <v>11279</v>
      </c>
      <c r="AT545" s="210">
        <v>137</v>
      </c>
      <c r="AU545" s="210">
        <v>184</v>
      </c>
      <c r="AV545" s="152">
        <v>11170</v>
      </c>
      <c r="AW545" s="152">
        <v>2692</v>
      </c>
      <c r="AX545" s="152">
        <v>128</v>
      </c>
      <c r="AY545" s="210">
        <v>579</v>
      </c>
      <c r="AZ545" s="210">
        <v>13219</v>
      </c>
      <c r="BA545" s="210">
        <v>5</v>
      </c>
      <c r="BB545" s="210">
        <v>187</v>
      </c>
      <c r="BC545" s="152">
        <f t="shared" ref="BC545" si="459">BC544+BD545</f>
        <v>12</v>
      </c>
      <c r="BD545" s="152">
        <v>0</v>
      </c>
      <c r="BE545" s="152">
        <f t="shared" ref="BE545" si="460">SUM(BE544+BF545)</f>
        <v>13566</v>
      </c>
      <c r="BF545" s="152">
        <v>0</v>
      </c>
      <c r="BG545" s="152">
        <f t="shared" ref="BG545" si="461">BG544+BH545</f>
        <v>412</v>
      </c>
      <c r="BH545" s="152">
        <v>0</v>
      </c>
      <c r="BI545" s="475" t="s">
        <v>97</v>
      </c>
      <c r="BJ545" s="152">
        <v>1842</v>
      </c>
    </row>
    <row r="546" spans="1:62" x14ac:dyDescent="0.25">
      <c r="A546" t="s">
        <v>98</v>
      </c>
      <c r="G546" s="179">
        <v>44709</v>
      </c>
      <c r="H546" s="152">
        <f t="shared" ref="H546" si="462">H545+I546</f>
        <v>13990</v>
      </c>
      <c r="I546" s="152">
        <v>0</v>
      </c>
      <c r="J546" s="216">
        <f t="shared" ref="J546" si="463">H546*100000/620249</f>
        <v>2255.5457566235496</v>
      </c>
      <c r="K546" s="217">
        <f t="shared" ref="K546" si="464">(H546*100/H545)-100</f>
        <v>0</v>
      </c>
      <c r="L546" s="152">
        <v>0</v>
      </c>
      <c r="M546" s="152">
        <v>13981</v>
      </c>
      <c r="N546" s="152">
        <v>9</v>
      </c>
      <c r="O546" s="210">
        <v>5523</v>
      </c>
      <c r="P546" s="210">
        <f t="shared" ref="P546" si="465">H546-O546</f>
        <v>8467</v>
      </c>
      <c r="Q546" s="152">
        <v>226</v>
      </c>
      <c r="R546" s="152">
        <v>2259</v>
      </c>
      <c r="S546" s="152">
        <v>1549</v>
      </c>
      <c r="T546" s="152">
        <v>7657</v>
      </c>
      <c r="U546" s="152">
        <v>569</v>
      </c>
      <c r="V546" s="152">
        <v>184</v>
      </c>
      <c r="W546" s="152">
        <v>1546</v>
      </c>
      <c r="X546" s="210">
        <v>15</v>
      </c>
      <c r="Y546" s="210">
        <v>53</v>
      </c>
      <c r="Z546" s="210">
        <v>85</v>
      </c>
      <c r="AA546" s="210">
        <v>80</v>
      </c>
      <c r="AB546" s="210">
        <v>432</v>
      </c>
      <c r="AC546" s="210">
        <v>2733</v>
      </c>
      <c r="AD546" s="210">
        <v>4572</v>
      </c>
      <c r="AE546" s="210">
        <v>6020</v>
      </c>
      <c r="AF546" s="152">
        <v>42</v>
      </c>
      <c r="AG546" s="152">
        <v>1008</v>
      </c>
      <c r="AH546" s="152">
        <v>2300</v>
      </c>
      <c r="AI546" s="152">
        <v>8876</v>
      </c>
      <c r="AJ546" s="152">
        <v>44</v>
      </c>
      <c r="AK546" s="152">
        <v>1720</v>
      </c>
      <c r="AL546" s="210">
        <f t="shared" ref="AL546" si="466">SUM(H546-AM546)</f>
        <v>10193</v>
      </c>
      <c r="AM546" s="210">
        <v>3797</v>
      </c>
      <c r="AN546" s="152">
        <v>3123</v>
      </c>
      <c r="AO546" s="152">
        <v>10267</v>
      </c>
      <c r="AP546" s="152">
        <v>359</v>
      </c>
      <c r="AQ546" s="152">
        <v>241</v>
      </c>
      <c r="AR546" s="210">
        <v>2390</v>
      </c>
      <c r="AS546" s="210">
        <v>11279</v>
      </c>
      <c r="AT546" s="210">
        <v>137</v>
      </c>
      <c r="AU546" s="210">
        <v>184</v>
      </c>
      <c r="AV546" s="152">
        <v>11170</v>
      </c>
      <c r="AW546" s="152">
        <v>2692</v>
      </c>
      <c r="AX546" s="152">
        <v>128</v>
      </c>
      <c r="AY546" s="210">
        <v>579</v>
      </c>
      <c r="AZ546" s="210">
        <v>13219</v>
      </c>
      <c r="BA546" s="210">
        <v>5</v>
      </c>
      <c r="BB546" s="210">
        <v>187</v>
      </c>
      <c r="BC546" s="152">
        <f t="shared" ref="BC546" si="467">BC545+BD546</f>
        <v>12</v>
      </c>
      <c r="BD546" s="152">
        <v>0</v>
      </c>
      <c r="BE546" s="152">
        <f t="shared" ref="BE546" si="468">SUM(BE545+BF546)</f>
        <v>13566</v>
      </c>
      <c r="BF546" s="152">
        <v>0</v>
      </c>
      <c r="BG546" s="152">
        <f t="shared" ref="BG546" si="469">BG545+BH546</f>
        <v>412</v>
      </c>
      <c r="BH546" s="152">
        <v>0</v>
      </c>
      <c r="BI546" s="475" t="s">
        <v>97</v>
      </c>
      <c r="BJ546" s="152">
        <v>1843</v>
      </c>
    </row>
    <row r="547" spans="1:62" x14ac:dyDescent="0.25">
      <c r="A547" t="s">
        <v>98</v>
      </c>
      <c r="G547" s="179">
        <v>44710</v>
      </c>
      <c r="H547" s="152">
        <f t="shared" ref="H547" si="470">H546+I547</f>
        <v>13991</v>
      </c>
      <c r="I547" s="152">
        <v>1</v>
      </c>
      <c r="J547" s="216">
        <f t="shared" ref="J547" si="471">H547*100000/620249</f>
        <v>2255.7069821958598</v>
      </c>
      <c r="K547" s="217">
        <f t="shared" ref="K547" si="472">(H547*100/H546)-100</f>
        <v>7.1479628305866072E-3</v>
      </c>
      <c r="L547" s="152">
        <v>0</v>
      </c>
      <c r="M547" s="152">
        <v>13982</v>
      </c>
      <c r="N547" s="152">
        <v>9</v>
      </c>
      <c r="O547" s="210">
        <v>5523</v>
      </c>
      <c r="P547" s="210">
        <f t="shared" ref="P547" si="473">H547-O547</f>
        <v>8468</v>
      </c>
      <c r="Q547" s="152">
        <v>226</v>
      </c>
      <c r="R547" s="152">
        <v>2259</v>
      </c>
      <c r="S547" s="152">
        <v>1549</v>
      </c>
      <c r="T547" s="152">
        <v>7657</v>
      </c>
      <c r="U547" s="152">
        <v>569</v>
      </c>
      <c r="V547" s="152">
        <v>184</v>
      </c>
      <c r="W547" s="152">
        <v>1547</v>
      </c>
      <c r="X547" s="210">
        <v>15</v>
      </c>
      <c r="Y547" s="210">
        <v>53</v>
      </c>
      <c r="Z547" s="210">
        <v>85</v>
      </c>
      <c r="AA547" s="210">
        <v>80</v>
      </c>
      <c r="AB547" s="210">
        <v>432</v>
      </c>
      <c r="AC547" s="210">
        <v>2734</v>
      </c>
      <c r="AD547" s="210">
        <v>4572</v>
      </c>
      <c r="AE547" s="210">
        <v>6020</v>
      </c>
      <c r="AF547" s="152">
        <v>42</v>
      </c>
      <c r="AG547" s="152">
        <v>1008</v>
      </c>
      <c r="AH547" s="152">
        <v>2300</v>
      </c>
      <c r="AI547" s="152">
        <v>8876</v>
      </c>
      <c r="AJ547" s="152">
        <v>44</v>
      </c>
      <c r="AK547" s="152">
        <v>1721</v>
      </c>
      <c r="AL547" s="210">
        <f t="shared" ref="AL547" si="474">SUM(H547-AM547)</f>
        <v>10194</v>
      </c>
      <c r="AM547" s="210">
        <v>3797</v>
      </c>
      <c r="AN547" s="152">
        <v>3123</v>
      </c>
      <c r="AO547" s="152">
        <v>10268</v>
      </c>
      <c r="AP547" s="152">
        <v>359</v>
      </c>
      <c r="AQ547" s="152">
        <v>241</v>
      </c>
      <c r="AR547" s="210">
        <v>2390</v>
      </c>
      <c r="AS547" s="210">
        <v>11280</v>
      </c>
      <c r="AT547" s="210">
        <v>137</v>
      </c>
      <c r="AU547" s="210">
        <v>184</v>
      </c>
      <c r="AV547" s="152">
        <v>11171</v>
      </c>
      <c r="AW547" s="152">
        <v>2692</v>
      </c>
      <c r="AX547" s="152">
        <v>128</v>
      </c>
      <c r="AY547" s="210">
        <v>579</v>
      </c>
      <c r="AZ547" s="210">
        <v>13220</v>
      </c>
      <c r="BA547" s="210">
        <v>5</v>
      </c>
      <c r="BB547" s="210">
        <v>187</v>
      </c>
      <c r="BC547" s="152">
        <f t="shared" ref="BC547" si="475">BC546+BD547</f>
        <v>12</v>
      </c>
      <c r="BD547" s="152">
        <v>0</v>
      </c>
      <c r="BE547" s="152">
        <f t="shared" ref="BE547" si="476">SUM(BE546+BF547)</f>
        <v>13567</v>
      </c>
      <c r="BF547" s="152">
        <v>1</v>
      </c>
      <c r="BG547" s="152">
        <f t="shared" ref="BG547" si="477">BG546+BH547</f>
        <v>412</v>
      </c>
      <c r="BH547" s="152">
        <v>0</v>
      </c>
      <c r="BI547" s="475" t="s">
        <v>97</v>
      </c>
      <c r="BJ547" s="152">
        <v>1843</v>
      </c>
    </row>
    <row r="548" spans="1:62" x14ac:dyDescent="0.25">
      <c r="A548" t="s">
        <v>98</v>
      </c>
      <c r="G548" s="179">
        <v>44711</v>
      </c>
      <c r="H548" s="152">
        <f t="shared" ref="H548" si="478">H547+I548</f>
        <v>13991</v>
      </c>
      <c r="I548" s="152">
        <v>0</v>
      </c>
      <c r="J548" s="216">
        <f t="shared" ref="J548" si="479">H548*100000/620249</f>
        <v>2255.7069821958598</v>
      </c>
      <c r="K548" s="217">
        <f t="shared" ref="K548" si="480">(H548*100/H547)-100</f>
        <v>0</v>
      </c>
      <c r="L548" s="152">
        <v>0</v>
      </c>
      <c r="M548" s="152">
        <v>13982</v>
      </c>
      <c r="N548" s="152">
        <v>9</v>
      </c>
      <c r="O548" s="210">
        <v>5523</v>
      </c>
      <c r="P548" s="210">
        <f t="shared" ref="P548" si="481">H548-O548</f>
        <v>8468</v>
      </c>
      <c r="Q548" s="152">
        <v>226</v>
      </c>
      <c r="R548" s="152">
        <v>2259</v>
      </c>
      <c r="S548" s="152">
        <v>1549</v>
      </c>
      <c r="T548" s="152">
        <v>7657</v>
      </c>
      <c r="U548" s="152">
        <v>569</v>
      </c>
      <c r="V548" s="152">
        <v>184</v>
      </c>
      <c r="W548" s="152">
        <v>1547</v>
      </c>
      <c r="X548" s="210">
        <v>15</v>
      </c>
      <c r="Y548" s="210">
        <v>53</v>
      </c>
      <c r="Z548" s="210">
        <v>85</v>
      </c>
      <c r="AA548" s="210">
        <v>80</v>
      </c>
      <c r="AB548" s="210">
        <v>432</v>
      </c>
      <c r="AC548" s="210">
        <v>2734</v>
      </c>
      <c r="AD548" s="210">
        <v>4572</v>
      </c>
      <c r="AE548" s="210">
        <v>6020</v>
      </c>
      <c r="AF548" s="152">
        <v>42</v>
      </c>
      <c r="AG548" s="152">
        <v>1008</v>
      </c>
      <c r="AH548" s="152">
        <v>2300</v>
      </c>
      <c r="AI548" s="152">
        <v>8876</v>
      </c>
      <c r="AJ548" s="152">
        <v>44</v>
      </c>
      <c r="AK548" s="152">
        <v>1721</v>
      </c>
      <c r="AL548" s="210">
        <f t="shared" ref="AL548" si="482">SUM(H548-AM548)</f>
        <v>10194</v>
      </c>
      <c r="AM548" s="210">
        <v>3797</v>
      </c>
      <c r="AN548" s="152">
        <v>3123</v>
      </c>
      <c r="AO548" s="152">
        <v>10268</v>
      </c>
      <c r="AP548" s="152">
        <v>359</v>
      </c>
      <c r="AQ548" s="152">
        <v>241</v>
      </c>
      <c r="AR548" s="210">
        <v>2390</v>
      </c>
      <c r="AS548" s="210">
        <v>11280</v>
      </c>
      <c r="AT548" s="210">
        <v>137</v>
      </c>
      <c r="AU548" s="210">
        <v>184</v>
      </c>
      <c r="AV548" s="152">
        <v>11171</v>
      </c>
      <c r="AW548" s="152">
        <v>2692</v>
      </c>
      <c r="AX548" s="152">
        <v>128</v>
      </c>
      <c r="AY548" s="210">
        <v>579</v>
      </c>
      <c r="AZ548" s="210">
        <v>13220</v>
      </c>
      <c r="BA548" s="210">
        <v>5</v>
      </c>
      <c r="BB548" s="210">
        <v>187</v>
      </c>
      <c r="BC548" s="152">
        <f t="shared" ref="BC548" si="483">BC547+BD548</f>
        <v>12</v>
      </c>
      <c r="BD548" s="152">
        <v>0</v>
      </c>
      <c r="BE548" s="152">
        <f t="shared" ref="BE548" si="484">SUM(BE547+BF548)</f>
        <v>13567</v>
      </c>
      <c r="BF548" s="152">
        <v>0</v>
      </c>
      <c r="BG548" s="152">
        <f t="shared" ref="BG548" si="485">BG547+BH548</f>
        <v>412</v>
      </c>
      <c r="BH548" s="152">
        <v>0</v>
      </c>
      <c r="BI548" s="475" t="s">
        <v>97</v>
      </c>
      <c r="BJ548" s="152">
        <v>1844</v>
      </c>
    </row>
    <row r="549" spans="1:62" x14ac:dyDescent="0.25">
      <c r="A549" t="s">
        <v>98</v>
      </c>
      <c r="G549" s="179">
        <v>44712</v>
      </c>
      <c r="H549" s="152">
        <f t="shared" ref="H549" si="486">H548+I549</f>
        <v>13992</v>
      </c>
      <c r="I549" s="152">
        <v>1</v>
      </c>
      <c r="J549" s="216">
        <f t="shared" ref="J549" si="487">H549*100000/620249</f>
        <v>2255.8682077681706</v>
      </c>
      <c r="K549" s="217">
        <f t="shared" ref="K549" si="488">(H549*100/H548)-100</f>
        <v>7.1474519333918352E-3</v>
      </c>
      <c r="L549" s="152">
        <v>0</v>
      </c>
      <c r="M549" s="152">
        <v>13983</v>
      </c>
      <c r="N549" s="152">
        <v>9</v>
      </c>
      <c r="O549" s="210">
        <v>5523</v>
      </c>
      <c r="P549" s="210">
        <f t="shared" ref="P549" si="489">H549-O549</f>
        <v>8469</v>
      </c>
      <c r="Q549" s="152">
        <v>226</v>
      </c>
      <c r="R549" s="152">
        <v>2259</v>
      </c>
      <c r="S549" s="152">
        <v>1549</v>
      </c>
      <c r="T549" s="152">
        <v>7658</v>
      </c>
      <c r="U549" s="152">
        <v>569</v>
      </c>
      <c r="V549" s="152">
        <v>184</v>
      </c>
      <c r="W549" s="152">
        <v>1547</v>
      </c>
      <c r="X549" s="210">
        <v>15</v>
      </c>
      <c r="Y549" s="210">
        <v>53</v>
      </c>
      <c r="Z549" s="210">
        <v>85</v>
      </c>
      <c r="AA549" s="210">
        <v>80</v>
      </c>
      <c r="AB549" s="210">
        <v>432</v>
      </c>
      <c r="AC549" s="210">
        <v>2734</v>
      </c>
      <c r="AD549" s="210">
        <v>4572</v>
      </c>
      <c r="AE549" s="210">
        <v>6021</v>
      </c>
      <c r="AF549" s="152">
        <v>42</v>
      </c>
      <c r="AG549" s="152">
        <v>1008</v>
      </c>
      <c r="AH549" s="152">
        <v>2300</v>
      </c>
      <c r="AI549" s="152">
        <v>8876</v>
      </c>
      <c r="AJ549" s="152">
        <v>44</v>
      </c>
      <c r="AK549" s="152">
        <v>1722</v>
      </c>
      <c r="AL549" s="210">
        <f t="shared" ref="AL549" si="490">SUM(H549-AM549)</f>
        <v>10194</v>
      </c>
      <c r="AM549" s="210">
        <v>3798</v>
      </c>
      <c r="AN549" s="152">
        <v>3123</v>
      </c>
      <c r="AO549" s="152">
        <v>10269</v>
      </c>
      <c r="AP549" s="152">
        <v>359</v>
      </c>
      <c r="AQ549" s="152">
        <v>241</v>
      </c>
      <c r="AR549" s="210">
        <v>2390</v>
      </c>
      <c r="AS549" s="210">
        <v>11281</v>
      </c>
      <c r="AT549" s="210">
        <v>137</v>
      </c>
      <c r="AU549" s="210">
        <v>184</v>
      </c>
      <c r="AV549" s="152">
        <v>11172</v>
      </c>
      <c r="AW549" s="152">
        <v>2692</v>
      </c>
      <c r="AX549" s="152">
        <v>128</v>
      </c>
      <c r="AY549" s="210">
        <v>579</v>
      </c>
      <c r="AZ549" s="210">
        <v>13221</v>
      </c>
      <c r="BA549" s="210">
        <v>5</v>
      </c>
      <c r="BB549" s="210">
        <v>187</v>
      </c>
      <c r="BC549" s="152">
        <f t="shared" ref="BC549" si="491">BC548+BD549</f>
        <v>12</v>
      </c>
      <c r="BD549" s="152">
        <v>0</v>
      </c>
      <c r="BE549" s="152">
        <f t="shared" ref="BE549" si="492">SUM(BE548+BF549)</f>
        <v>13568</v>
      </c>
      <c r="BF549" s="152">
        <v>1</v>
      </c>
      <c r="BG549" s="152">
        <f t="shared" ref="BG549" si="493">BG548+BH549</f>
        <v>412</v>
      </c>
      <c r="BH549" s="152">
        <v>0</v>
      </c>
      <c r="BI549" s="475" t="s">
        <v>97</v>
      </c>
      <c r="BJ549" s="152">
        <v>1844</v>
      </c>
    </row>
    <row r="550" spans="1:62" x14ac:dyDescent="0.25">
      <c r="A550" t="s">
        <v>98</v>
      </c>
      <c r="G550" s="179">
        <v>44713</v>
      </c>
      <c r="H550" s="152">
        <f t="shared" ref="H550" si="494">H549+I550</f>
        <v>13992</v>
      </c>
      <c r="I550" s="152">
        <v>0</v>
      </c>
      <c r="J550" s="216">
        <f t="shared" ref="J550" si="495">H550*100000/620249</f>
        <v>2255.8682077681706</v>
      </c>
      <c r="K550" s="217">
        <f t="shared" ref="K550" si="496">(H550*100/H549)-100</f>
        <v>0</v>
      </c>
      <c r="L550" s="152">
        <v>0</v>
      </c>
      <c r="M550" s="152">
        <v>13983</v>
      </c>
      <c r="N550" s="152">
        <v>9</v>
      </c>
      <c r="O550" s="210">
        <v>5523</v>
      </c>
      <c r="P550" s="210">
        <f t="shared" ref="P550" si="497">H550-O550</f>
        <v>8469</v>
      </c>
      <c r="Q550" s="152">
        <v>226</v>
      </c>
      <c r="R550" s="152">
        <v>2259</v>
      </c>
      <c r="S550" s="152">
        <v>1549</v>
      </c>
      <c r="T550" s="152">
        <v>7658</v>
      </c>
      <c r="U550" s="152">
        <v>569</v>
      </c>
      <c r="V550" s="152">
        <v>184</v>
      </c>
      <c r="W550" s="152">
        <v>1547</v>
      </c>
      <c r="X550" s="210">
        <v>15</v>
      </c>
      <c r="Y550" s="210">
        <v>53</v>
      </c>
      <c r="Z550" s="210">
        <v>85</v>
      </c>
      <c r="AA550" s="210">
        <v>80</v>
      </c>
      <c r="AB550" s="210">
        <v>432</v>
      </c>
      <c r="AC550" s="210">
        <v>2734</v>
      </c>
      <c r="AD550" s="210">
        <v>4572</v>
      </c>
      <c r="AE550" s="210">
        <v>6021</v>
      </c>
      <c r="AF550" s="152">
        <v>42</v>
      </c>
      <c r="AG550" s="152">
        <v>1008</v>
      </c>
      <c r="AH550" s="152">
        <v>2300</v>
      </c>
      <c r="AI550" s="152">
        <v>8876</v>
      </c>
      <c r="AJ550" s="152">
        <v>44</v>
      </c>
      <c r="AK550" s="152">
        <v>1722</v>
      </c>
      <c r="AL550" s="210">
        <f t="shared" ref="AL550" si="498">SUM(H550-AM550)</f>
        <v>10194</v>
      </c>
      <c r="AM550" s="210">
        <v>3798</v>
      </c>
      <c r="AN550" s="152">
        <v>3123</v>
      </c>
      <c r="AO550" s="152">
        <v>10269</v>
      </c>
      <c r="AP550" s="152">
        <v>359</v>
      </c>
      <c r="AQ550" s="152">
        <v>241</v>
      </c>
      <c r="AR550" s="210">
        <v>2390</v>
      </c>
      <c r="AS550" s="210">
        <v>11281</v>
      </c>
      <c r="AT550" s="210">
        <v>137</v>
      </c>
      <c r="AU550" s="210">
        <v>184</v>
      </c>
      <c r="AV550" s="152">
        <v>11172</v>
      </c>
      <c r="AW550" s="152">
        <v>2692</v>
      </c>
      <c r="AX550" s="152">
        <v>128</v>
      </c>
      <c r="AY550" s="210">
        <v>579</v>
      </c>
      <c r="AZ550" s="210">
        <v>13221</v>
      </c>
      <c r="BA550" s="210">
        <v>5</v>
      </c>
      <c r="BB550" s="210">
        <v>187</v>
      </c>
      <c r="BC550" s="152">
        <f t="shared" ref="BC550" si="499">BC549+BD550</f>
        <v>12</v>
      </c>
      <c r="BD550" s="152">
        <v>0</v>
      </c>
      <c r="BE550" s="152">
        <f t="shared" ref="BE550" si="500">SUM(BE549+BF550)</f>
        <v>13568</v>
      </c>
      <c r="BF550" s="152">
        <v>0</v>
      </c>
      <c r="BG550" s="152">
        <f t="shared" ref="BG550" si="501">BG549+BH550</f>
        <v>412</v>
      </c>
      <c r="BH550" s="152">
        <v>0</v>
      </c>
      <c r="BI550" s="475" t="s">
        <v>97</v>
      </c>
      <c r="BJ550" s="152">
        <v>1845</v>
      </c>
    </row>
    <row r="551" spans="1:62" x14ac:dyDescent="0.25">
      <c r="A551" t="s">
        <v>98</v>
      </c>
      <c r="G551" s="179">
        <v>44714</v>
      </c>
      <c r="H551" s="152">
        <f t="shared" ref="H551" si="502">H550+I551</f>
        <v>13995</v>
      </c>
      <c r="I551" s="152">
        <v>3</v>
      </c>
      <c r="J551" s="216">
        <f t="shared" ref="J551" si="503">H551*100000/620249</f>
        <v>2256.3518844851019</v>
      </c>
      <c r="K551" s="217">
        <f t="shared" ref="K551" si="504">(H551*100/H550)-100</f>
        <v>2.1440823327608882E-2</v>
      </c>
      <c r="L551" s="152">
        <v>0</v>
      </c>
      <c r="M551" s="152">
        <v>13986</v>
      </c>
      <c r="N551" s="152">
        <v>9</v>
      </c>
      <c r="O551" s="210">
        <v>5523</v>
      </c>
      <c r="P551" s="210">
        <f t="shared" ref="P551" si="505">H551-O551</f>
        <v>8472</v>
      </c>
      <c r="Q551" s="152">
        <v>226</v>
      </c>
      <c r="R551" s="152">
        <v>2259</v>
      </c>
      <c r="S551" s="152">
        <v>1549</v>
      </c>
      <c r="T551" s="152">
        <v>7661</v>
      </c>
      <c r="U551" s="152">
        <v>569</v>
      </c>
      <c r="V551" s="152">
        <v>184</v>
      </c>
      <c r="W551" s="152">
        <v>1547</v>
      </c>
      <c r="X551" s="210">
        <v>15</v>
      </c>
      <c r="Y551" s="210">
        <v>53</v>
      </c>
      <c r="Z551" s="210">
        <v>85</v>
      </c>
      <c r="AA551" s="210">
        <v>80</v>
      </c>
      <c r="AB551" s="210">
        <v>432</v>
      </c>
      <c r="AC551" s="210">
        <v>2734</v>
      </c>
      <c r="AD551" s="210">
        <v>4573</v>
      </c>
      <c r="AE551" s="210">
        <v>6023</v>
      </c>
      <c r="AF551" s="152">
        <v>42</v>
      </c>
      <c r="AG551" s="152">
        <v>1010</v>
      </c>
      <c r="AH551" s="152">
        <v>2300</v>
      </c>
      <c r="AI551" s="152">
        <v>8877</v>
      </c>
      <c r="AJ551" s="152">
        <v>44</v>
      </c>
      <c r="AK551" s="152">
        <v>1722</v>
      </c>
      <c r="AL551" s="210">
        <f t="shared" ref="AL551" si="506">SUM(H551-AM551)</f>
        <v>10196</v>
      </c>
      <c r="AM551" s="210">
        <v>3799</v>
      </c>
      <c r="AN551" s="152">
        <v>3123</v>
      </c>
      <c r="AO551" s="152">
        <v>10270</v>
      </c>
      <c r="AP551" s="152">
        <v>361</v>
      </c>
      <c r="AQ551" s="152">
        <v>241</v>
      </c>
      <c r="AR551" s="210">
        <v>2390</v>
      </c>
      <c r="AS551" s="210">
        <v>11282</v>
      </c>
      <c r="AT551" s="210">
        <v>137</v>
      </c>
      <c r="AU551" s="210">
        <v>186</v>
      </c>
      <c r="AV551" s="152">
        <v>11175</v>
      </c>
      <c r="AW551" s="152">
        <v>2692</v>
      </c>
      <c r="AX551" s="152">
        <v>128</v>
      </c>
      <c r="AY551" s="210">
        <v>579</v>
      </c>
      <c r="AZ551" s="210">
        <v>13222</v>
      </c>
      <c r="BA551" s="210">
        <v>5</v>
      </c>
      <c r="BB551" s="210">
        <v>189</v>
      </c>
      <c r="BC551" s="152">
        <f t="shared" ref="BC551" si="507">BC550+BD551</f>
        <v>12</v>
      </c>
      <c r="BD551" s="152">
        <v>0</v>
      </c>
      <c r="BE551" s="152">
        <f t="shared" ref="BE551" si="508">SUM(BE550+BF551)</f>
        <v>13571</v>
      </c>
      <c r="BF551" s="152">
        <v>3</v>
      </c>
      <c r="BG551" s="152">
        <f t="shared" ref="BG551" si="509">BG550+BH551</f>
        <v>412</v>
      </c>
      <c r="BH551" s="152">
        <v>0</v>
      </c>
      <c r="BI551" s="475" t="s">
        <v>97</v>
      </c>
      <c r="BJ551" s="152">
        <v>1846</v>
      </c>
    </row>
    <row r="552" spans="1:62" x14ac:dyDescent="0.25">
      <c r="A552" t="s">
        <v>98</v>
      </c>
      <c r="G552" s="179">
        <v>44715</v>
      </c>
      <c r="H552" s="152">
        <f t="shared" ref="H552" si="510">H551+I552</f>
        <v>13997</v>
      </c>
      <c r="I552" s="152">
        <v>2</v>
      </c>
      <c r="J552" s="216">
        <f t="shared" ref="J552" si="511">H552*100000/620249</f>
        <v>2256.6743356297229</v>
      </c>
      <c r="K552" s="217">
        <f t="shared" ref="K552" si="512">(H552*100/H551)-100</f>
        <v>1.4290818149333973E-2</v>
      </c>
      <c r="L552" s="152">
        <v>0</v>
      </c>
      <c r="M552" s="152">
        <v>13988</v>
      </c>
      <c r="N552" s="152">
        <v>9</v>
      </c>
      <c r="O552" s="210">
        <v>5524</v>
      </c>
      <c r="P552" s="210">
        <f t="shared" ref="P552" si="513">H552-O552</f>
        <v>8473</v>
      </c>
      <c r="Q552" s="152">
        <v>226</v>
      </c>
      <c r="R552" s="152">
        <v>2259</v>
      </c>
      <c r="S552" s="152">
        <v>1549</v>
      </c>
      <c r="T552" s="152">
        <v>7661</v>
      </c>
      <c r="U552" s="152">
        <v>569</v>
      </c>
      <c r="V552" s="152">
        <v>184</v>
      </c>
      <c r="W552" s="152">
        <v>1549</v>
      </c>
      <c r="X552" s="210">
        <v>15</v>
      </c>
      <c r="Y552" s="210">
        <v>53</v>
      </c>
      <c r="Z552" s="210">
        <v>85</v>
      </c>
      <c r="AA552" s="210">
        <v>80</v>
      </c>
      <c r="AB552" s="210">
        <v>433</v>
      </c>
      <c r="AC552" s="210">
        <v>2734</v>
      </c>
      <c r="AD552" s="210">
        <v>4574</v>
      </c>
      <c r="AE552" s="210">
        <v>6023</v>
      </c>
      <c r="AF552" s="152">
        <v>42</v>
      </c>
      <c r="AG552" s="152">
        <v>1010</v>
      </c>
      <c r="AH552" s="152">
        <v>2300</v>
      </c>
      <c r="AI552" s="152">
        <v>8877</v>
      </c>
      <c r="AJ552" s="152">
        <v>44</v>
      </c>
      <c r="AK552" s="152">
        <v>1724</v>
      </c>
      <c r="AL552" s="210">
        <f t="shared" ref="AL552" si="514">SUM(H552-AM552)</f>
        <v>10196</v>
      </c>
      <c r="AM552" s="210">
        <v>3801</v>
      </c>
      <c r="AN552" s="152">
        <v>3124</v>
      </c>
      <c r="AO552" s="152">
        <v>10271</v>
      </c>
      <c r="AP552" s="152">
        <v>361</v>
      </c>
      <c r="AQ552" s="152">
        <v>241</v>
      </c>
      <c r="AR552" s="210">
        <v>2391</v>
      </c>
      <c r="AS552" s="210">
        <v>11283</v>
      </c>
      <c r="AT552" s="210">
        <v>137</v>
      </c>
      <c r="AU552" s="210">
        <v>186</v>
      </c>
      <c r="AV552" s="152">
        <v>11176</v>
      </c>
      <c r="AW552" s="152">
        <v>2693</v>
      </c>
      <c r="AX552" s="152">
        <v>128</v>
      </c>
      <c r="AY552" s="210">
        <v>580</v>
      </c>
      <c r="AZ552" s="210">
        <v>13223</v>
      </c>
      <c r="BA552" s="210">
        <v>5</v>
      </c>
      <c r="BB552" s="210">
        <v>189</v>
      </c>
      <c r="BC552" s="152">
        <f t="shared" ref="BC552" si="515">BC551+BD552</f>
        <v>12</v>
      </c>
      <c r="BD552" s="152">
        <v>0</v>
      </c>
      <c r="BE552" s="152">
        <f t="shared" ref="BE552" si="516">SUM(BE551+BF552)</f>
        <v>13573</v>
      </c>
      <c r="BF552" s="152">
        <v>2</v>
      </c>
      <c r="BG552" s="152">
        <f t="shared" ref="BG552" si="517">BG551+BH552</f>
        <v>412</v>
      </c>
      <c r="BH552" s="152">
        <v>0</v>
      </c>
      <c r="BI552" s="475" t="s">
        <v>97</v>
      </c>
      <c r="BJ552" s="152">
        <v>1846</v>
      </c>
    </row>
    <row r="553" spans="1:62" x14ac:dyDescent="0.25">
      <c r="A553" t="s">
        <v>98</v>
      </c>
      <c r="G553" s="179">
        <v>44716</v>
      </c>
      <c r="H553" s="152">
        <f t="shared" ref="H553" si="518">H552+I553</f>
        <v>13998</v>
      </c>
      <c r="I553" s="152">
        <v>1</v>
      </c>
      <c r="J553" s="216">
        <f t="shared" ref="J553" si="519">H553*100000/620249</f>
        <v>2256.8355612020332</v>
      </c>
      <c r="K553" s="217">
        <f t="shared" ref="K553" si="520">(H553*100/H552)-100</f>
        <v>7.1443880831623119E-3</v>
      </c>
      <c r="L553" s="152">
        <v>0</v>
      </c>
      <c r="M553" s="152">
        <v>13989</v>
      </c>
      <c r="N553" s="152">
        <v>9</v>
      </c>
      <c r="O553" s="210">
        <v>5524</v>
      </c>
      <c r="P553" s="210">
        <f t="shared" ref="P553" si="521">H553-O553</f>
        <v>8474</v>
      </c>
      <c r="Q553" s="152">
        <v>226</v>
      </c>
      <c r="R553" s="152">
        <v>2260</v>
      </c>
      <c r="S553" s="152">
        <v>1549</v>
      </c>
      <c r="T553" s="152">
        <v>7661</v>
      </c>
      <c r="U553" s="152">
        <v>569</v>
      </c>
      <c r="V553" s="152">
        <v>184</v>
      </c>
      <c r="W553" s="152">
        <v>1549</v>
      </c>
      <c r="X553" s="210">
        <v>15</v>
      </c>
      <c r="Y553" s="210">
        <v>53</v>
      </c>
      <c r="Z553" s="210">
        <v>85</v>
      </c>
      <c r="AA553" s="210">
        <v>80</v>
      </c>
      <c r="AB553" s="210">
        <v>433</v>
      </c>
      <c r="AC553" s="210">
        <v>2734</v>
      </c>
      <c r="AD553" s="210">
        <v>4575</v>
      </c>
      <c r="AE553" s="210">
        <v>6023</v>
      </c>
      <c r="AF553" s="152">
        <v>42</v>
      </c>
      <c r="AG553" s="152">
        <v>1010</v>
      </c>
      <c r="AH553" s="152">
        <v>2301</v>
      </c>
      <c r="AI553" s="152">
        <v>8877</v>
      </c>
      <c r="AJ553" s="152">
        <v>44</v>
      </c>
      <c r="AK553" s="152">
        <v>1724</v>
      </c>
      <c r="AL553" s="210">
        <f t="shared" ref="AL553" si="522">SUM(H553-AM553)</f>
        <v>10197</v>
      </c>
      <c r="AM553" s="210">
        <v>3801</v>
      </c>
      <c r="AN553" s="152">
        <v>3124</v>
      </c>
      <c r="AO553" s="152">
        <v>10272</v>
      </c>
      <c r="AP553" s="152">
        <v>361</v>
      </c>
      <c r="AQ553" s="152">
        <v>241</v>
      </c>
      <c r="AR553" s="210">
        <v>2391</v>
      </c>
      <c r="AS553" s="210">
        <v>11284</v>
      </c>
      <c r="AT553" s="210">
        <v>137</v>
      </c>
      <c r="AU553" s="210">
        <v>186</v>
      </c>
      <c r="AV553" s="152">
        <v>11177</v>
      </c>
      <c r="AW553" s="152">
        <v>2693</v>
      </c>
      <c r="AX553" s="152">
        <v>128</v>
      </c>
      <c r="AY553" s="210">
        <v>580</v>
      </c>
      <c r="AZ553" s="210">
        <v>13224</v>
      </c>
      <c r="BA553" s="210">
        <v>5</v>
      </c>
      <c r="BB553" s="210">
        <v>189</v>
      </c>
      <c r="BC553" s="152">
        <f t="shared" ref="BC553" si="523">BC552+BD553</f>
        <v>12</v>
      </c>
      <c r="BD553" s="152">
        <v>0</v>
      </c>
      <c r="BE553" s="152">
        <f t="shared" ref="BE553" si="524">SUM(BE552+BF553)</f>
        <v>13574</v>
      </c>
      <c r="BF553" s="152">
        <v>1</v>
      </c>
      <c r="BG553" s="152">
        <f t="shared" ref="BG553" si="525">BG552+BH553</f>
        <v>412</v>
      </c>
      <c r="BH553" s="152">
        <v>0</v>
      </c>
      <c r="BI553" s="475" t="s">
        <v>97</v>
      </c>
      <c r="BJ553" s="152">
        <v>1846</v>
      </c>
    </row>
    <row r="554" spans="1:62" x14ac:dyDescent="0.25">
      <c r="A554" t="s">
        <v>98</v>
      </c>
      <c r="G554" s="179">
        <v>44717</v>
      </c>
      <c r="H554" s="152">
        <f t="shared" ref="H554" si="526">H553+I554</f>
        <v>14000</v>
      </c>
      <c r="I554" s="152">
        <v>2</v>
      </c>
      <c r="J554" s="216">
        <f t="shared" ref="J554" si="527">H554*100000/620249</f>
        <v>2257.1580123466542</v>
      </c>
      <c r="K554" s="217">
        <f t="shared" ref="K554" si="528">(H554*100/H553)-100</f>
        <v>1.4287755393624479E-2</v>
      </c>
      <c r="L554" s="152">
        <v>0</v>
      </c>
      <c r="M554" s="152">
        <v>13991</v>
      </c>
      <c r="N554" s="152">
        <v>9</v>
      </c>
      <c r="O554" s="210">
        <v>5525</v>
      </c>
      <c r="P554" s="210">
        <f t="shared" ref="P554" si="529">H554-O554</f>
        <v>8475</v>
      </c>
      <c r="Q554" s="152">
        <v>226</v>
      </c>
      <c r="R554" s="152">
        <v>2260</v>
      </c>
      <c r="S554" s="152">
        <v>1549</v>
      </c>
      <c r="T554" s="152">
        <v>7662</v>
      </c>
      <c r="U554" s="152">
        <v>569</v>
      </c>
      <c r="V554" s="152">
        <v>184</v>
      </c>
      <c r="W554" s="152">
        <v>1550</v>
      </c>
      <c r="X554" s="210">
        <v>15</v>
      </c>
      <c r="Y554" s="210">
        <v>53</v>
      </c>
      <c r="Z554" s="210">
        <v>85</v>
      </c>
      <c r="AA554" s="210">
        <v>80</v>
      </c>
      <c r="AB554" s="210">
        <v>433</v>
      </c>
      <c r="AC554" s="210">
        <v>2735</v>
      </c>
      <c r="AD554" s="210">
        <v>4575</v>
      </c>
      <c r="AE554" s="210">
        <v>6024</v>
      </c>
      <c r="AF554" s="152">
        <v>42</v>
      </c>
      <c r="AG554" s="152">
        <v>1010</v>
      </c>
      <c r="AH554" s="152">
        <v>2301</v>
      </c>
      <c r="AI554" s="152">
        <v>8877</v>
      </c>
      <c r="AJ554" s="152">
        <v>44</v>
      </c>
      <c r="AK554" s="152">
        <v>1726</v>
      </c>
      <c r="AL554" s="210">
        <f t="shared" ref="AL554" si="530">SUM(H554-AM554)</f>
        <v>10198</v>
      </c>
      <c r="AM554" s="210">
        <v>3802</v>
      </c>
      <c r="AN554" s="152">
        <v>3125</v>
      </c>
      <c r="AO554" s="152">
        <v>10273</v>
      </c>
      <c r="AP554" s="152">
        <v>361</v>
      </c>
      <c r="AQ554" s="152">
        <v>241</v>
      </c>
      <c r="AR554" s="210">
        <v>2392</v>
      </c>
      <c r="AS554" s="210">
        <v>11285</v>
      </c>
      <c r="AT554" s="210">
        <v>137</v>
      </c>
      <c r="AU554" s="210">
        <v>186</v>
      </c>
      <c r="AV554" s="152">
        <v>11178</v>
      </c>
      <c r="AW554" s="152">
        <v>2694</v>
      </c>
      <c r="AX554" s="152">
        <v>128</v>
      </c>
      <c r="AY554" s="210">
        <v>580</v>
      </c>
      <c r="AZ554" s="210">
        <v>13226</v>
      </c>
      <c r="BA554" s="210">
        <v>5</v>
      </c>
      <c r="BB554" s="210">
        <v>189</v>
      </c>
      <c r="BC554" s="152">
        <f t="shared" ref="BC554" si="531">BC553+BD554</f>
        <v>12</v>
      </c>
      <c r="BD554" s="152">
        <v>0</v>
      </c>
      <c r="BE554" s="152">
        <f t="shared" ref="BE554" si="532">SUM(BE553+BF554)</f>
        <v>13576</v>
      </c>
      <c r="BF554" s="152">
        <v>2</v>
      </c>
      <c r="BG554" s="152">
        <f t="shared" ref="BG554" si="533">BG553+BH554</f>
        <v>412</v>
      </c>
      <c r="BH554" s="152">
        <v>0</v>
      </c>
      <c r="BI554" s="475" t="s">
        <v>97</v>
      </c>
      <c r="BJ554" s="152">
        <v>1846</v>
      </c>
    </row>
    <row r="555" spans="1:62" x14ac:dyDescent="0.25">
      <c r="A555" t="s">
        <v>98</v>
      </c>
      <c r="G555" s="179">
        <v>44718</v>
      </c>
      <c r="H555" s="152">
        <f t="shared" ref="H555" si="534">H554+I555</f>
        <v>14001</v>
      </c>
      <c r="I555" s="152">
        <v>1</v>
      </c>
      <c r="J555" s="216">
        <f t="shared" ref="J555" si="535">H555*100000/620249</f>
        <v>2257.319237918965</v>
      </c>
      <c r="K555" s="217">
        <f t="shared" ref="K555" si="536">(H555*100/H554)-100</f>
        <v>7.1428571428526766E-3</v>
      </c>
      <c r="L555" s="152">
        <v>0</v>
      </c>
      <c r="M555" s="152">
        <v>13992</v>
      </c>
      <c r="N555" s="152">
        <v>9</v>
      </c>
      <c r="O555" s="210">
        <v>5525</v>
      </c>
      <c r="P555" s="210">
        <f t="shared" ref="P555" si="537">H555-O555</f>
        <v>8476</v>
      </c>
      <c r="Q555" s="152">
        <v>226</v>
      </c>
      <c r="R555" s="152">
        <v>2260</v>
      </c>
      <c r="S555" s="152">
        <v>1549</v>
      </c>
      <c r="T555" s="152">
        <v>7663</v>
      </c>
      <c r="U555" s="152">
        <v>569</v>
      </c>
      <c r="V555" s="152">
        <v>184</v>
      </c>
      <c r="W555" s="152">
        <v>1550</v>
      </c>
      <c r="X555" s="210">
        <v>15</v>
      </c>
      <c r="Y555" s="210">
        <v>53</v>
      </c>
      <c r="Z555" s="210">
        <v>85</v>
      </c>
      <c r="AA555" s="210">
        <v>80</v>
      </c>
      <c r="AB555" s="210">
        <v>433</v>
      </c>
      <c r="AC555" s="210">
        <v>2735</v>
      </c>
      <c r="AD555" s="210">
        <v>4576</v>
      </c>
      <c r="AE555" s="210">
        <v>6024</v>
      </c>
      <c r="AF555" s="152">
        <v>42</v>
      </c>
      <c r="AG555" s="152">
        <v>1010</v>
      </c>
      <c r="AH555" s="152">
        <v>2301</v>
      </c>
      <c r="AI555" s="152">
        <v>8877</v>
      </c>
      <c r="AJ555" s="152">
        <v>44</v>
      </c>
      <c r="AK555" s="152">
        <v>1727</v>
      </c>
      <c r="AL555" s="210">
        <f t="shared" ref="AL555" si="538">SUM(H555-AM555)</f>
        <v>10199</v>
      </c>
      <c r="AM555" s="210">
        <v>3802</v>
      </c>
      <c r="AN555" s="152">
        <v>3125</v>
      </c>
      <c r="AO555" s="152">
        <v>10274</v>
      </c>
      <c r="AP555" s="152">
        <v>361</v>
      </c>
      <c r="AQ555" s="152">
        <v>241</v>
      </c>
      <c r="AR555" s="210">
        <v>2392</v>
      </c>
      <c r="AS555" s="210">
        <v>11286</v>
      </c>
      <c r="AT555" s="210">
        <v>137</v>
      </c>
      <c r="AU555" s="210">
        <v>186</v>
      </c>
      <c r="AV555" s="152">
        <v>11179</v>
      </c>
      <c r="AW555" s="152">
        <v>2694</v>
      </c>
      <c r="AX555" s="152">
        <v>128</v>
      </c>
      <c r="AY555" s="210">
        <v>580</v>
      </c>
      <c r="AZ555" s="210">
        <v>13227</v>
      </c>
      <c r="BA555" s="210">
        <v>5</v>
      </c>
      <c r="BB555" s="210">
        <v>189</v>
      </c>
      <c r="BC555" s="152">
        <f t="shared" ref="BC555" si="539">BC554+BD555</f>
        <v>12</v>
      </c>
      <c r="BD555" s="152">
        <v>0</v>
      </c>
      <c r="BE555" s="152">
        <f t="shared" ref="BE555" si="540">SUM(BE554+BF555)</f>
        <v>13577</v>
      </c>
      <c r="BF555" s="152">
        <v>1</v>
      </c>
      <c r="BG555" s="152">
        <f t="shared" ref="BG555" si="541">BG554+BH555</f>
        <v>412</v>
      </c>
      <c r="BH555" s="152">
        <v>0</v>
      </c>
      <c r="BI555" s="475" t="s">
        <v>97</v>
      </c>
      <c r="BJ555" s="152">
        <v>1846</v>
      </c>
    </row>
    <row r="556" spans="1:62" x14ac:dyDescent="0.25">
      <c r="A556" t="s">
        <v>98</v>
      </c>
      <c r="G556" s="179">
        <v>44719</v>
      </c>
      <c r="H556" s="152">
        <f t="shared" ref="H556" si="542">H555+I556</f>
        <v>14002</v>
      </c>
      <c r="I556" s="152">
        <v>1</v>
      </c>
      <c r="J556" s="216">
        <f t="shared" ref="J556" si="543">H556*100000/620249</f>
        <v>2257.4804634912753</v>
      </c>
      <c r="K556" s="217">
        <f t="shared" ref="K556" si="544">(H556*100/H555)-100</f>
        <v>7.1423469752147639E-3</v>
      </c>
      <c r="L556" s="152">
        <v>0</v>
      </c>
      <c r="M556" s="152">
        <v>13993</v>
      </c>
      <c r="N556" s="152">
        <v>9</v>
      </c>
      <c r="O556" s="210">
        <v>5525</v>
      </c>
      <c r="P556" s="210">
        <f t="shared" ref="P556" si="545">H556-O556</f>
        <v>8477</v>
      </c>
      <c r="Q556" s="152">
        <v>226</v>
      </c>
      <c r="R556" s="152">
        <v>2260</v>
      </c>
      <c r="S556" s="152">
        <v>1549</v>
      </c>
      <c r="T556" s="152">
        <v>7664</v>
      </c>
      <c r="U556" s="152">
        <v>569</v>
      </c>
      <c r="V556" s="152">
        <v>184</v>
      </c>
      <c r="W556" s="152">
        <v>1550</v>
      </c>
      <c r="X556" s="210">
        <v>15</v>
      </c>
      <c r="Y556" s="210">
        <v>53</v>
      </c>
      <c r="Z556" s="210">
        <v>85</v>
      </c>
      <c r="AA556" s="210">
        <v>80</v>
      </c>
      <c r="AB556" s="210">
        <v>433</v>
      </c>
      <c r="AC556" s="210">
        <v>2735</v>
      </c>
      <c r="AD556" s="210">
        <v>4576</v>
      </c>
      <c r="AE556" s="210">
        <v>6025</v>
      </c>
      <c r="AF556" s="152">
        <v>42</v>
      </c>
      <c r="AG556" s="152">
        <v>1010</v>
      </c>
      <c r="AH556" s="152">
        <v>2301</v>
      </c>
      <c r="AI556" s="152">
        <v>8877</v>
      </c>
      <c r="AJ556" s="152">
        <v>44</v>
      </c>
      <c r="AK556" s="152">
        <v>1728</v>
      </c>
      <c r="AL556" s="210">
        <f t="shared" ref="AL556" si="546">SUM(H556-AM556)</f>
        <v>10200</v>
      </c>
      <c r="AM556" s="210">
        <v>3802</v>
      </c>
      <c r="AN556" s="152">
        <v>3125</v>
      </c>
      <c r="AO556" s="152">
        <v>10275</v>
      </c>
      <c r="AP556" s="152">
        <v>361</v>
      </c>
      <c r="AQ556" s="152">
        <v>241</v>
      </c>
      <c r="AR556" s="210">
        <v>2392</v>
      </c>
      <c r="AS556" s="210">
        <v>11287</v>
      </c>
      <c r="AT556" s="210">
        <v>137</v>
      </c>
      <c r="AU556" s="210">
        <v>186</v>
      </c>
      <c r="AV556" s="152">
        <v>11180</v>
      </c>
      <c r="AW556" s="152">
        <v>2694</v>
      </c>
      <c r="AX556" s="152">
        <v>128</v>
      </c>
      <c r="AY556" s="210">
        <v>580</v>
      </c>
      <c r="AZ556" s="210">
        <v>13228</v>
      </c>
      <c r="BA556" s="210">
        <v>5</v>
      </c>
      <c r="BB556" s="210">
        <v>189</v>
      </c>
      <c r="BC556" s="152">
        <f t="shared" ref="BC556" si="547">BC555+BD556</f>
        <v>12</v>
      </c>
      <c r="BD556" s="152">
        <v>0</v>
      </c>
      <c r="BE556" s="152">
        <f t="shared" ref="BE556" si="548">SUM(BE555+BF556)</f>
        <v>13578</v>
      </c>
      <c r="BF556" s="152">
        <v>1</v>
      </c>
      <c r="BG556" s="152">
        <f t="shared" ref="BG556" si="549">BG555+BH556</f>
        <v>412</v>
      </c>
      <c r="BH556" s="152">
        <v>0</v>
      </c>
      <c r="BI556" s="475" t="s">
        <v>97</v>
      </c>
      <c r="BJ556" s="152">
        <v>1846</v>
      </c>
    </row>
    <row r="557" spans="1:62" x14ac:dyDescent="0.25">
      <c r="A557" t="s">
        <v>98</v>
      </c>
      <c r="G557" s="179">
        <v>44720</v>
      </c>
      <c r="H557" s="152">
        <f t="shared" ref="H557" si="550">H556+I557</f>
        <v>14004</v>
      </c>
      <c r="I557" s="152">
        <v>2</v>
      </c>
      <c r="J557" s="216">
        <f t="shared" ref="J557" si="551">H557*100000/620249</f>
        <v>2257.8029146358963</v>
      </c>
      <c r="K557" s="217">
        <f t="shared" ref="K557" si="552">(H557*100/H556)-100</f>
        <v>1.4283673760886018E-2</v>
      </c>
      <c r="L557" s="152">
        <v>0</v>
      </c>
      <c r="M557" s="152">
        <v>13995</v>
      </c>
      <c r="N557" s="152">
        <v>9</v>
      </c>
      <c r="O557" s="210">
        <v>5526</v>
      </c>
      <c r="P557" s="210">
        <f t="shared" ref="P557" si="553">H557-O557</f>
        <v>8478</v>
      </c>
      <c r="Q557" s="152">
        <v>226</v>
      </c>
      <c r="R557" s="152">
        <v>2260</v>
      </c>
      <c r="S557" s="152">
        <v>1549</v>
      </c>
      <c r="T557" s="152">
        <v>7666</v>
      </c>
      <c r="U557" s="152">
        <v>569</v>
      </c>
      <c r="V557" s="152">
        <v>184</v>
      </c>
      <c r="W557" s="152">
        <v>1550</v>
      </c>
      <c r="X557" s="210">
        <v>15</v>
      </c>
      <c r="Y557" s="210">
        <v>53</v>
      </c>
      <c r="Z557" s="210">
        <v>85</v>
      </c>
      <c r="AA557" s="210">
        <v>80</v>
      </c>
      <c r="AB557" s="210">
        <v>433</v>
      </c>
      <c r="AC557" s="210">
        <v>2735</v>
      </c>
      <c r="AD557" s="210">
        <v>4576</v>
      </c>
      <c r="AE557" s="210">
        <v>6027</v>
      </c>
      <c r="AF557" s="152">
        <v>42</v>
      </c>
      <c r="AG557" s="152">
        <v>1010</v>
      </c>
      <c r="AH557" s="152">
        <v>2301</v>
      </c>
      <c r="AI557" s="152">
        <v>8879</v>
      </c>
      <c r="AJ557" s="152">
        <v>44</v>
      </c>
      <c r="AK557" s="152">
        <v>1728</v>
      </c>
      <c r="AL557" s="210">
        <f t="shared" ref="AL557" si="554">SUM(H557-AM557)</f>
        <v>10200</v>
      </c>
      <c r="AM557" s="210">
        <v>3804</v>
      </c>
      <c r="AN557" s="152">
        <v>3125</v>
      </c>
      <c r="AO557" s="152">
        <v>10277</v>
      </c>
      <c r="AP557" s="152">
        <v>361</v>
      </c>
      <c r="AQ557" s="152">
        <v>241</v>
      </c>
      <c r="AR557" s="210">
        <v>2392</v>
      </c>
      <c r="AS557" s="210">
        <v>11289</v>
      </c>
      <c r="AT557" s="210">
        <v>137</v>
      </c>
      <c r="AU557" s="210">
        <v>186</v>
      </c>
      <c r="AV557" s="152">
        <v>11180</v>
      </c>
      <c r="AW557" s="152">
        <v>2696</v>
      </c>
      <c r="AX557" s="152">
        <v>128</v>
      </c>
      <c r="AY557" s="210">
        <v>580</v>
      </c>
      <c r="AZ557" s="210">
        <v>13230</v>
      </c>
      <c r="BA557" s="210">
        <v>5</v>
      </c>
      <c r="BB557" s="210">
        <v>189</v>
      </c>
      <c r="BC557" s="152">
        <f t="shared" ref="BC557" si="555">BC556+BD557</f>
        <v>12</v>
      </c>
      <c r="BD557" s="152">
        <v>0</v>
      </c>
      <c r="BE557" s="152">
        <f t="shared" ref="BE557" si="556">SUM(BE556+BF557)</f>
        <v>13580</v>
      </c>
      <c r="BF557" s="152">
        <v>2</v>
      </c>
      <c r="BG557" s="152">
        <f t="shared" ref="BG557" si="557">BG556+BH557</f>
        <v>412</v>
      </c>
      <c r="BH557" s="152">
        <v>0</v>
      </c>
      <c r="BI557" s="475" t="s">
        <v>97</v>
      </c>
      <c r="BJ557" s="152">
        <v>1847</v>
      </c>
    </row>
    <row r="558" spans="1:62" x14ac:dyDescent="0.25">
      <c r="A558" t="s">
        <v>98</v>
      </c>
      <c r="G558" s="179">
        <v>44721</v>
      </c>
      <c r="H558" s="152">
        <f t="shared" ref="H558" si="558">H557+I558</f>
        <v>14008</v>
      </c>
      <c r="I558" s="152">
        <v>4</v>
      </c>
      <c r="J558" s="216">
        <f t="shared" ref="J558" si="559">H558*100000/620249</f>
        <v>2258.4478169251383</v>
      </c>
      <c r="K558" s="217">
        <f t="shared" ref="K558" si="560">(H558*100/H557)-100</f>
        <v>2.8563267637821355E-2</v>
      </c>
      <c r="L558" s="152">
        <v>0</v>
      </c>
      <c r="M558" s="152">
        <v>13999</v>
      </c>
      <c r="N558" s="152">
        <v>9</v>
      </c>
      <c r="O558" s="210">
        <v>5528</v>
      </c>
      <c r="P558" s="210">
        <f t="shared" ref="P558" si="561">H558-O558</f>
        <v>8480</v>
      </c>
      <c r="Q558" s="152">
        <v>226</v>
      </c>
      <c r="R558" s="152">
        <v>2261</v>
      </c>
      <c r="S558" s="152">
        <v>1549</v>
      </c>
      <c r="T558" s="152">
        <v>7669</v>
      </c>
      <c r="U558" s="152">
        <v>569</v>
      </c>
      <c r="V558" s="152">
        <v>184</v>
      </c>
      <c r="W558" s="152">
        <v>1550</v>
      </c>
      <c r="X558" s="210">
        <v>15</v>
      </c>
      <c r="Y558" s="210">
        <v>53</v>
      </c>
      <c r="Z558" s="210">
        <v>85</v>
      </c>
      <c r="AA558" s="210">
        <v>80</v>
      </c>
      <c r="AB558" s="210">
        <v>433</v>
      </c>
      <c r="AC558" s="210">
        <v>2735</v>
      </c>
      <c r="AD558" s="210">
        <v>4577</v>
      </c>
      <c r="AE558" s="210">
        <v>6030</v>
      </c>
      <c r="AF558" s="152">
        <v>42</v>
      </c>
      <c r="AG558" s="152">
        <v>1010</v>
      </c>
      <c r="AH558" s="152">
        <v>2302</v>
      </c>
      <c r="AI558" s="152">
        <v>8882</v>
      </c>
      <c r="AJ558" s="152">
        <v>44</v>
      </c>
      <c r="AK558" s="152">
        <v>1728</v>
      </c>
      <c r="AL558" s="210">
        <f t="shared" ref="AL558" si="562">SUM(H558-AM558)</f>
        <v>10203</v>
      </c>
      <c r="AM558" s="210">
        <v>3805</v>
      </c>
      <c r="AN558" s="152">
        <v>3126</v>
      </c>
      <c r="AO558" s="152">
        <v>10280</v>
      </c>
      <c r="AP558" s="152">
        <v>361</v>
      </c>
      <c r="AQ558" s="152">
        <v>241</v>
      </c>
      <c r="AR558" s="210">
        <v>2393</v>
      </c>
      <c r="AS558" s="210">
        <v>11292</v>
      </c>
      <c r="AT558" s="210">
        <v>137</v>
      </c>
      <c r="AU558" s="210">
        <v>186</v>
      </c>
      <c r="AV558" s="152">
        <v>11183</v>
      </c>
      <c r="AW558" s="152">
        <v>2697</v>
      </c>
      <c r="AX558" s="152">
        <v>128</v>
      </c>
      <c r="AY558" s="210">
        <v>580</v>
      </c>
      <c r="AZ558" s="210">
        <v>13234</v>
      </c>
      <c r="BA558" s="210">
        <v>5</v>
      </c>
      <c r="BB558" s="210">
        <v>189</v>
      </c>
      <c r="BC558" s="152">
        <f t="shared" ref="BC558" si="563">BC557+BD558</f>
        <v>12</v>
      </c>
      <c r="BD558" s="152">
        <v>0</v>
      </c>
      <c r="BE558" s="152">
        <f t="shared" ref="BE558" si="564">SUM(BE557+BF558)</f>
        <v>13584</v>
      </c>
      <c r="BF558" s="152">
        <v>4</v>
      </c>
      <c r="BG558" s="152">
        <f t="shared" ref="BG558" si="565">BG557+BH558</f>
        <v>412</v>
      </c>
      <c r="BH558" s="152">
        <v>0</v>
      </c>
      <c r="BI558" s="475" t="s">
        <v>97</v>
      </c>
      <c r="BJ558" s="152">
        <v>1847</v>
      </c>
    </row>
    <row r="559" spans="1:62" x14ac:dyDescent="0.25">
      <c r="A559" t="s">
        <v>98</v>
      </c>
      <c r="G559" s="179">
        <v>44722</v>
      </c>
      <c r="H559" s="152">
        <f t="shared" ref="H559" si="566">H558+I559</f>
        <v>14008</v>
      </c>
      <c r="I559" s="152">
        <v>0</v>
      </c>
      <c r="J559" s="216">
        <f t="shared" ref="J559" si="567">H559*100000/620249</f>
        <v>2258.4478169251383</v>
      </c>
      <c r="K559" s="217">
        <f t="shared" ref="K559" si="568">(H559*100/H558)-100</f>
        <v>0</v>
      </c>
      <c r="L559" s="152">
        <v>0</v>
      </c>
      <c r="M559" s="152">
        <v>13999</v>
      </c>
      <c r="N559" s="152">
        <v>9</v>
      </c>
      <c r="O559" s="210">
        <v>5528</v>
      </c>
      <c r="P559" s="210">
        <f t="shared" ref="P559" si="569">H559-O559</f>
        <v>8480</v>
      </c>
      <c r="Q559" s="152">
        <v>226</v>
      </c>
      <c r="R559" s="152">
        <v>2261</v>
      </c>
      <c r="S559" s="152">
        <v>1549</v>
      </c>
      <c r="T559" s="152">
        <v>7669</v>
      </c>
      <c r="U559" s="152">
        <v>569</v>
      </c>
      <c r="V559" s="152">
        <v>184</v>
      </c>
      <c r="W559" s="152">
        <v>1550</v>
      </c>
      <c r="X559" s="210">
        <v>15</v>
      </c>
      <c r="Y559" s="210">
        <v>53</v>
      </c>
      <c r="Z559" s="210">
        <v>85</v>
      </c>
      <c r="AA559" s="210">
        <v>80</v>
      </c>
      <c r="AB559" s="210">
        <v>433</v>
      </c>
      <c r="AC559" s="210">
        <v>2735</v>
      </c>
      <c r="AD559" s="210">
        <v>4577</v>
      </c>
      <c r="AE559" s="210">
        <v>6030</v>
      </c>
      <c r="AF559" s="152">
        <v>42</v>
      </c>
      <c r="AG559" s="152">
        <v>1010</v>
      </c>
      <c r="AH559" s="152">
        <v>2302</v>
      </c>
      <c r="AI559" s="152">
        <v>8882</v>
      </c>
      <c r="AJ559" s="152">
        <v>44</v>
      </c>
      <c r="AK559" s="152">
        <v>1728</v>
      </c>
      <c r="AL559" s="210">
        <f t="shared" ref="AL559" si="570">SUM(H559-AM559)</f>
        <v>10203</v>
      </c>
      <c r="AM559" s="210">
        <v>3805</v>
      </c>
      <c r="AN559" s="152">
        <v>3126</v>
      </c>
      <c r="AO559" s="152">
        <v>10280</v>
      </c>
      <c r="AP559" s="152">
        <v>361</v>
      </c>
      <c r="AQ559" s="152">
        <v>241</v>
      </c>
      <c r="AR559" s="210">
        <v>2393</v>
      </c>
      <c r="AS559" s="210">
        <v>11292</v>
      </c>
      <c r="AT559" s="210">
        <v>137</v>
      </c>
      <c r="AU559" s="210">
        <v>186</v>
      </c>
      <c r="AV559" s="152">
        <v>11183</v>
      </c>
      <c r="AW559" s="152">
        <v>2697</v>
      </c>
      <c r="AX559" s="152">
        <v>128</v>
      </c>
      <c r="AY559" s="210">
        <v>580</v>
      </c>
      <c r="AZ559" s="210">
        <v>13234</v>
      </c>
      <c r="BA559" s="210">
        <v>5</v>
      </c>
      <c r="BB559" s="210">
        <v>189</v>
      </c>
      <c r="BC559" s="152">
        <f t="shared" ref="BC559" si="571">BC558+BD559</f>
        <v>12</v>
      </c>
      <c r="BD559" s="152">
        <v>0</v>
      </c>
      <c r="BE559" s="152">
        <f t="shared" ref="BE559" si="572">SUM(BE558+BF559)</f>
        <v>13584</v>
      </c>
      <c r="BF559" s="152">
        <v>0</v>
      </c>
      <c r="BG559" s="152">
        <f t="shared" ref="BG559" si="573">BG558+BH559</f>
        <v>412</v>
      </c>
      <c r="BH559" s="152">
        <v>0</v>
      </c>
      <c r="BI559" s="475" t="s">
        <v>97</v>
      </c>
      <c r="BJ559" s="152">
        <v>1848</v>
      </c>
    </row>
    <row r="560" spans="1:62" x14ac:dyDescent="0.25">
      <c r="A560" t="s">
        <v>98</v>
      </c>
      <c r="G560" s="179">
        <v>44723</v>
      </c>
      <c r="H560" s="152">
        <f t="shared" ref="H560" si="574">H559+I560</f>
        <v>14008</v>
      </c>
      <c r="I560" s="152">
        <v>0</v>
      </c>
      <c r="J560" s="216">
        <f t="shared" ref="J560" si="575">H560*100000/620249</f>
        <v>2258.4478169251383</v>
      </c>
      <c r="K560" s="217">
        <f t="shared" ref="K560" si="576">(H560*100/H559)-100</f>
        <v>0</v>
      </c>
      <c r="L560" s="152">
        <v>0</v>
      </c>
      <c r="M560" s="152">
        <v>13999</v>
      </c>
      <c r="N560" s="152">
        <v>9</v>
      </c>
      <c r="O560" s="210">
        <v>5528</v>
      </c>
      <c r="P560" s="210">
        <f t="shared" ref="P560" si="577">H560-O560</f>
        <v>8480</v>
      </c>
      <c r="Q560" s="152">
        <v>226</v>
      </c>
      <c r="R560" s="152">
        <v>2261</v>
      </c>
      <c r="S560" s="152">
        <v>1549</v>
      </c>
      <c r="T560" s="152">
        <v>7669</v>
      </c>
      <c r="U560" s="152">
        <v>569</v>
      </c>
      <c r="V560" s="152">
        <v>184</v>
      </c>
      <c r="W560" s="152">
        <v>1550</v>
      </c>
      <c r="X560" s="210">
        <v>15</v>
      </c>
      <c r="Y560" s="210">
        <v>53</v>
      </c>
      <c r="Z560" s="210">
        <v>85</v>
      </c>
      <c r="AA560" s="210">
        <v>80</v>
      </c>
      <c r="AB560" s="210">
        <v>433</v>
      </c>
      <c r="AC560" s="210">
        <v>2735</v>
      </c>
      <c r="AD560" s="210">
        <v>4577</v>
      </c>
      <c r="AE560" s="210">
        <v>6030</v>
      </c>
      <c r="AF560" s="152">
        <v>42</v>
      </c>
      <c r="AG560" s="152">
        <v>1010</v>
      </c>
      <c r="AH560" s="152">
        <v>2302</v>
      </c>
      <c r="AI560" s="152">
        <v>8882</v>
      </c>
      <c r="AJ560" s="152">
        <v>44</v>
      </c>
      <c r="AK560" s="152">
        <v>1728</v>
      </c>
      <c r="AL560" s="210">
        <f t="shared" ref="AL560" si="578">SUM(H560-AM560)</f>
        <v>10203</v>
      </c>
      <c r="AM560" s="210">
        <v>3805</v>
      </c>
      <c r="AN560" s="152">
        <v>3126</v>
      </c>
      <c r="AO560" s="152">
        <v>10280</v>
      </c>
      <c r="AP560" s="152">
        <v>361</v>
      </c>
      <c r="AQ560" s="152">
        <v>241</v>
      </c>
      <c r="AR560" s="210">
        <v>2393</v>
      </c>
      <c r="AS560" s="210">
        <v>11292</v>
      </c>
      <c r="AT560" s="210">
        <v>137</v>
      </c>
      <c r="AU560" s="210">
        <v>186</v>
      </c>
      <c r="AV560" s="152">
        <v>11183</v>
      </c>
      <c r="AW560" s="152">
        <v>2697</v>
      </c>
      <c r="AX560" s="152">
        <v>128</v>
      </c>
      <c r="AY560" s="210">
        <v>580</v>
      </c>
      <c r="AZ560" s="210">
        <v>13234</v>
      </c>
      <c r="BA560" s="210">
        <v>5</v>
      </c>
      <c r="BB560" s="210">
        <v>189</v>
      </c>
      <c r="BC560" s="152">
        <f t="shared" ref="BC560" si="579">BC559+BD560</f>
        <v>12</v>
      </c>
      <c r="BD560" s="152">
        <v>0</v>
      </c>
      <c r="BE560" s="152">
        <f t="shared" ref="BE560" si="580">SUM(BE559+BF560)</f>
        <v>13584</v>
      </c>
      <c r="BF560" s="152">
        <v>0</v>
      </c>
      <c r="BG560" s="152">
        <f t="shared" ref="BG560" si="581">BG559+BH560</f>
        <v>412</v>
      </c>
      <c r="BH560" s="152">
        <v>0</v>
      </c>
      <c r="BI560" s="475" t="s">
        <v>97</v>
      </c>
      <c r="BJ560" s="152">
        <v>1849</v>
      </c>
    </row>
    <row r="561" spans="1:62" x14ac:dyDescent="0.25">
      <c r="A561" t="s">
        <v>98</v>
      </c>
      <c r="G561" s="179">
        <v>44724</v>
      </c>
      <c r="H561" s="152">
        <f t="shared" ref="H561" si="582">H560+I561</f>
        <v>14009</v>
      </c>
      <c r="I561" s="152">
        <v>1</v>
      </c>
      <c r="J561" s="216">
        <f t="shared" ref="J561" si="583">H561*100000/620249</f>
        <v>2258.6090424974486</v>
      </c>
      <c r="K561" s="217">
        <f t="shared" ref="K561" si="584">(H561*100/H560)-100</f>
        <v>7.1387778412344005E-3</v>
      </c>
      <c r="L561" s="152">
        <v>0</v>
      </c>
      <c r="M561" s="152">
        <v>14000</v>
      </c>
      <c r="N561" s="152">
        <v>9</v>
      </c>
      <c r="O561" s="210">
        <v>5529</v>
      </c>
      <c r="P561" s="210">
        <f t="shared" ref="P561" si="585">H561-O561</f>
        <v>8480</v>
      </c>
      <c r="Q561" s="152">
        <v>226</v>
      </c>
      <c r="R561" s="152">
        <v>2262</v>
      </c>
      <c r="S561" s="152">
        <v>1549</v>
      </c>
      <c r="T561" s="152">
        <v>7669</v>
      </c>
      <c r="U561" s="152">
        <v>569</v>
      </c>
      <c r="V561" s="152">
        <v>184</v>
      </c>
      <c r="W561" s="152">
        <v>1550</v>
      </c>
      <c r="X561" s="210">
        <v>15</v>
      </c>
      <c r="Y561" s="210">
        <v>53</v>
      </c>
      <c r="Z561" s="210">
        <v>85</v>
      </c>
      <c r="AA561" s="210">
        <v>80</v>
      </c>
      <c r="AB561" s="210">
        <v>433</v>
      </c>
      <c r="AC561" s="210">
        <v>2735</v>
      </c>
      <c r="AD561" s="210">
        <v>4578</v>
      </c>
      <c r="AE561" s="210">
        <v>6030</v>
      </c>
      <c r="AF561" s="152">
        <v>42</v>
      </c>
      <c r="AG561" s="152">
        <v>1010</v>
      </c>
      <c r="AH561" s="152">
        <v>2302</v>
      </c>
      <c r="AI561" s="152">
        <v>8883</v>
      </c>
      <c r="AJ561" s="152">
        <v>44</v>
      </c>
      <c r="AK561" s="152">
        <v>1728</v>
      </c>
      <c r="AL561" s="210">
        <f t="shared" ref="AL561" si="586">SUM(H561-AM561)</f>
        <v>10203</v>
      </c>
      <c r="AM561" s="210">
        <v>3806</v>
      </c>
      <c r="AN561" s="152">
        <v>3126</v>
      </c>
      <c r="AO561" s="152">
        <v>10281</v>
      </c>
      <c r="AP561" s="152">
        <v>361</v>
      </c>
      <c r="AQ561" s="152">
        <v>241</v>
      </c>
      <c r="AR561" s="210">
        <v>2393</v>
      </c>
      <c r="AS561" s="210">
        <v>11293</v>
      </c>
      <c r="AT561" s="210">
        <v>137</v>
      </c>
      <c r="AU561" s="210">
        <v>186</v>
      </c>
      <c r="AV561" s="152">
        <v>11184</v>
      </c>
      <c r="AW561" s="152">
        <v>2697</v>
      </c>
      <c r="AX561" s="152">
        <v>128</v>
      </c>
      <c r="AY561" s="210">
        <v>580</v>
      </c>
      <c r="AZ561" s="210">
        <v>13235</v>
      </c>
      <c r="BA561" s="210">
        <v>5</v>
      </c>
      <c r="BB561" s="210">
        <v>189</v>
      </c>
      <c r="BC561" s="152">
        <f t="shared" ref="BC561" si="587">BC560+BD561</f>
        <v>12</v>
      </c>
      <c r="BD561" s="152">
        <v>0</v>
      </c>
      <c r="BE561" s="152">
        <f t="shared" ref="BE561" si="588">SUM(BE560+BF561)</f>
        <v>13585</v>
      </c>
      <c r="BF561" s="152">
        <v>1</v>
      </c>
      <c r="BG561" s="152">
        <f t="shared" ref="BG561" si="589">BG560+BH561</f>
        <v>412</v>
      </c>
      <c r="BH561" s="152">
        <v>0</v>
      </c>
      <c r="BI561" s="475" t="s">
        <v>97</v>
      </c>
      <c r="BJ561" s="152">
        <v>1850</v>
      </c>
    </row>
    <row r="562" spans="1:62" x14ac:dyDescent="0.25">
      <c r="A562" t="s">
        <v>98</v>
      </c>
      <c r="G562" s="179">
        <v>44725</v>
      </c>
      <c r="H562" s="152">
        <f t="shared" ref="H562" si="590">H561+I562</f>
        <v>14012</v>
      </c>
      <c r="I562" s="152">
        <v>3</v>
      </c>
      <c r="J562" s="216">
        <f t="shared" ref="J562" si="591">H562*100000/620249</f>
        <v>2259.0927192143799</v>
      </c>
      <c r="K562" s="217">
        <f t="shared" ref="K562" si="592">(H562*100/H561)-100</f>
        <v>2.1414804768369322E-2</v>
      </c>
      <c r="L562" s="152">
        <v>0</v>
      </c>
      <c r="M562" s="152">
        <v>14003</v>
      </c>
      <c r="N562" s="152">
        <v>9</v>
      </c>
      <c r="O562" s="210">
        <v>5532</v>
      </c>
      <c r="P562" s="210">
        <f t="shared" ref="P562" si="593">H562-O562</f>
        <v>8480</v>
      </c>
      <c r="Q562" s="152">
        <v>226</v>
      </c>
      <c r="R562" s="152">
        <v>2262</v>
      </c>
      <c r="S562" s="152">
        <v>1550</v>
      </c>
      <c r="T562" s="152">
        <v>7671</v>
      </c>
      <c r="U562" s="152">
        <v>569</v>
      </c>
      <c r="V562" s="152">
        <v>184</v>
      </c>
      <c r="W562" s="152">
        <v>1550</v>
      </c>
      <c r="X562" s="210">
        <v>15</v>
      </c>
      <c r="Y562" s="210">
        <v>53</v>
      </c>
      <c r="Z562" s="210">
        <v>85</v>
      </c>
      <c r="AA562" s="210">
        <v>80</v>
      </c>
      <c r="AB562" s="210">
        <v>433</v>
      </c>
      <c r="AC562" s="210">
        <v>2735</v>
      </c>
      <c r="AD562" s="210">
        <v>4579</v>
      </c>
      <c r="AE562" s="210">
        <v>6032</v>
      </c>
      <c r="AF562" s="152">
        <v>42</v>
      </c>
      <c r="AG562" s="152">
        <v>1010</v>
      </c>
      <c r="AH562" s="152">
        <v>2303</v>
      </c>
      <c r="AI562" s="152">
        <v>8885</v>
      </c>
      <c r="AJ562" s="152">
        <v>44</v>
      </c>
      <c r="AK562" s="152">
        <v>1728</v>
      </c>
      <c r="AL562" s="210">
        <f t="shared" ref="AL562" si="594">SUM(H562-AM562)</f>
        <v>10205</v>
      </c>
      <c r="AM562" s="210">
        <v>3807</v>
      </c>
      <c r="AN562" s="152">
        <v>3127</v>
      </c>
      <c r="AO562" s="152">
        <v>10283</v>
      </c>
      <c r="AP562" s="152">
        <v>361</v>
      </c>
      <c r="AQ562" s="152">
        <v>241</v>
      </c>
      <c r="AR562" s="210">
        <v>2394</v>
      </c>
      <c r="AS562" s="210">
        <v>11295</v>
      </c>
      <c r="AT562" s="210">
        <v>137</v>
      </c>
      <c r="AU562" s="210">
        <v>186</v>
      </c>
      <c r="AV562" s="152">
        <v>11186</v>
      </c>
      <c r="AW562" s="152">
        <v>2698</v>
      </c>
      <c r="AX562" s="152">
        <v>128</v>
      </c>
      <c r="AY562" s="210">
        <v>581</v>
      </c>
      <c r="AZ562" s="210">
        <v>13237</v>
      </c>
      <c r="BA562" s="210">
        <v>5</v>
      </c>
      <c r="BB562" s="210">
        <v>189</v>
      </c>
      <c r="BC562" s="152">
        <f t="shared" ref="BC562" si="595">BC561+BD562</f>
        <v>12</v>
      </c>
      <c r="BD562" s="152">
        <v>0</v>
      </c>
      <c r="BE562" s="152">
        <f t="shared" ref="BE562" si="596">SUM(BE561+BF562)</f>
        <v>13588</v>
      </c>
      <c r="BF562" s="152">
        <v>3</v>
      </c>
      <c r="BG562" s="152">
        <f t="shared" ref="BG562" si="597">BG561+BH562</f>
        <v>412</v>
      </c>
      <c r="BH562" s="152">
        <v>0</v>
      </c>
      <c r="BI562" s="475" t="s">
        <v>97</v>
      </c>
      <c r="BJ562" s="152">
        <v>1851</v>
      </c>
    </row>
    <row r="563" spans="1:62" x14ac:dyDescent="0.25">
      <c r="A563" t="s">
        <v>98</v>
      </c>
      <c r="G563" s="179">
        <v>44726</v>
      </c>
      <c r="H563" s="152">
        <f t="shared" ref="H563" si="598">H562+I563</f>
        <v>14012</v>
      </c>
      <c r="I563" s="152">
        <v>0</v>
      </c>
      <c r="J563" s="216">
        <f t="shared" ref="J563" si="599">H563*100000/620249</f>
        <v>2259.0927192143799</v>
      </c>
      <c r="K563" s="217">
        <f t="shared" ref="K563" si="600">(H563*100/H562)-100</f>
        <v>0</v>
      </c>
      <c r="L563" s="152">
        <v>0</v>
      </c>
      <c r="M563" s="152">
        <v>14003</v>
      </c>
      <c r="N563" s="152">
        <v>9</v>
      </c>
      <c r="O563" s="210">
        <v>5532</v>
      </c>
      <c r="P563" s="210">
        <f t="shared" ref="P563" si="601">H563-O563</f>
        <v>8480</v>
      </c>
      <c r="Q563" s="152">
        <v>226</v>
      </c>
      <c r="R563" s="152">
        <v>2262</v>
      </c>
      <c r="S563" s="152">
        <v>1550</v>
      </c>
      <c r="T563" s="152">
        <v>7671</v>
      </c>
      <c r="U563" s="152">
        <v>569</v>
      </c>
      <c r="V563" s="152">
        <v>184</v>
      </c>
      <c r="W563" s="152">
        <v>1550</v>
      </c>
      <c r="X563" s="210">
        <v>15</v>
      </c>
      <c r="Y563" s="210">
        <v>53</v>
      </c>
      <c r="Z563" s="210">
        <v>85</v>
      </c>
      <c r="AA563" s="210">
        <v>80</v>
      </c>
      <c r="AB563" s="210">
        <v>433</v>
      </c>
      <c r="AC563" s="210">
        <v>2735</v>
      </c>
      <c r="AD563" s="210">
        <v>4579</v>
      </c>
      <c r="AE563" s="210">
        <v>6032</v>
      </c>
      <c r="AF563" s="152">
        <v>42</v>
      </c>
      <c r="AG563" s="152">
        <v>1010</v>
      </c>
      <c r="AH563" s="152">
        <v>2303</v>
      </c>
      <c r="AI563" s="152">
        <v>8885</v>
      </c>
      <c r="AJ563" s="152">
        <v>44</v>
      </c>
      <c r="AK563" s="152">
        <v>1728</v>
      </c>
      <c r="AL563" s="210">
        <f t="shared" ref="AL563" si="602">SUM(H563-AM563)</f>
        <v>10205</v>
      </c>
      <c r="AM563" s="210">
        <v>3807</v>
      </c>
      <c r="AN563" s="152">
        <v>3127</v>
      </c>
      <c r="AO563" s="152">
        <v>10283</v>
      </c>
      <c r="AP563" s="152">
        <v>361</v>
      </c>
      <c r="AQ563" s="152">
        <v>241</v>
      </c>
      <c r="AR563" s="210">
        <v>2394</v>
      </c>
      <c r="AS563" s="210">
        <v>11295</v>
      </c>
      <c r="AT563" s="210">
        <v>137</v>
      </c>
      <c r="AU563" s="210">
        <v>186</v>
      </c>
      <c r="AV563" s="152">
        <v>11186</v>
      </c>
      <c r="AW563" s="152">
        <v>2698</v>
      </c>
      <c r="AX563" s="152">
        <v>128</v>
      </c>
      <c r="AY563" s="210">
        <v>581</v>
      </c>
      <c r="AZ563" s="210">
        <v>13237</v>
      </c>
      <c r="BA563" s="210">
        <v>5</v>
      </c>
      <c r="BB563" s="210">
        <v>189</v>
      </c>
      <c r="BC563" s="152">
        <f t="shared" ref="BC563" si="603">BC562+BD563</f>
        <v>12</v>
      </c>
      <c r="BD563" s="152">
        <v>0</v>
      </c>
      <c r="BE563" s="152">
        <f t="shared" ref="BE563" si="604">SUM(BE562+BF563)</f>
        <v>13588</v>
      </c>
      <c r="BF563" s="152">
        <v>0</v>
      </c>
      <c r="BG563" s="152">
        <f t="shared" ref="BG563" si="605">BG562+BH563</f>
        <v>412</v>
      </c>
      <c r="BH563" s="152">
        <v>0</v>
      </c>
      <c r="BI563" s="475" t="s">
        <v>97</v>
      </c>
      <c r="BJ563" s="152">
        <v>1852</v>
      </c>
    </row>
    <row r="564" spans="1:62" x14ac:dyDescent="0.25">
      <c r="A564" t="s">
        <v>98</v>
      </c>
      <c r="G564" s="179">
        <v>44727</v>
      </c>
      <c r="H564" s="152">
        <f t="shared" ref="H564" si="606">H563+I564</f>
        <v>14012</v>
      </c>
      <c r="I564" s="152">
        <v>0</v>
      </c>
      <c r="J564" s="216">
        <f t="shared" ref="J564" si="607">H564*100000/620249</f>
        <v>2259.0927192143799</v>
      </c>
      <c r="K564" s="217">
        <f t="shared" ref="K564" si="608">(H564*100/H563)-100</f>
        <v>0</v>
      </c>
      <c r="L564" s="152">
        <v>0</v>
      </c>
      <c r="M564" s="152">
        <v>14003</v>
      </c>
      <c r="N564" s="152">
        <v>9</v>
      </c>
      <c r="O564" s="210">
        <v>5532</v>
      </c>
      <c r="P564" s="210">
        <f t="shared" ref="P564" si="609">H564-O564</f>
        <v>8480</v>
      </c>
      <c r="Q564" s="152">
        <v>226</v>
      </c>
      <c r="R564" s="152">
        <v>2262</v>
      </c>
      <c r="S564" s="152">
        <v>1550</v>
      </c>
      <c r="T564" s="152">
        <v>7671</v>
      </c>
      <c r="U564" s="152">
        <v>569</v>
      </c>
      <c r="V564" s="152">
        <v>184</v>
      </c>
      <c r="W564" s="152">
        <v>1550</v>
      </c>
      <c r="X564" s="210">
        <v>15</v>
      </c>
      <c r="Y564" s="210">
        <v>53</v>
      </c>
      <c r="Z564" s="210">
        <v>85</v>
      </c>
      <c r="AA564" s="210">
        <v>80</v>
      </c>
      <c r="AB564" s="210">
        <v>433</v>
      </c>
      <c r="AC564" s="210">
        <v>2735</v>
      </c>
      <c r="AD564" s="210">
        <v>4579</v>
      </c>
      <c r="AE564" s="210">
        <v>6032</v>
      </c>
      <c r="AF564" s="152">
        <v>42</v>
      </c>
      <c r="AG564" s="152">
        <v>1010</v>
      </c>
      <c r="AH564" s="152">
        <v>2303</v>
      </c>
      <c r="AI564" s="152">
        <v>8885</v>
      </c>
      <c r="AJ564" s="152">
        <v>44</v>
      </c>
      <c r="AK564" s="152">
        <v>1728</v>
      </c>
      <c r="AL564" s="210">
        <f t="shared" ref="AL564" si="610">SUM(H564-AM564)</f>
        <v>10205</v>
      </c>
      <c r="AM564" s="210">
        <v>3807</v>
      </c>
      <c r="AN564" s="152">
        <v>3127</v>
      </c>
      <c r="AO564" s="152">
        <v>10283</v>
      </c>
      <c r="AP564" s="152">
        <v>361</v>
      </c>
      <c r="AQ564" s="152">
        <v>241</v>
      </c>
      <c r="AR564" s="210">
        <v>2394</v>
      </c>
      <c r="AS564" s="210">
        <v>11295</v>
      </c>
      <c r="AT564" s="210">
        <v>137</v>
      </c>
      <c r="AU564" s="210">
        <v>186</v>
      </c>
      <c r="AV564" s="152">
        <v>11186</v>
      </c>
      <c r="AW564" s="152">
        <v>2698</v>
      </c>
      <c r="AX564" s="152">
        <v>128</v>
      </c>
      <c r="AY564" s="210">
        <v>581</v>
      </c>
      <c r="AZ564" s="210">
        <v>13237</v>
      </c>
      <c r="BA564" s="210">
        <v>5</v>
      </c>
      <c r="BB564" s="210">
        <v>189</v>
      </c>
      <c r="BC564" s="152">
        <f t="shared" ref="BC564" si="611">BC563+BD564</f>
        <v>12</v>
      </c>
      <c r="BD564" s="152">
        <v>0</v>
      </c>
      <c r="BE564" s="152">
        <f t="shared" ref="BE564" si="612">SUM(BE563+BF564)</f>
        <v>13588</v>
      </c>
      <c r="BF564" s="152">
        <v>0</v>
      </c>
      <c r="BG564" s="152">
        <f t="shared" ref="BG564" si="613">BG563+BH564</f>
        <v>412</v>
      </c>
      <c r="BH564" s="152">
        <v>0</v>
      </c>
      <c r="BI564" s="475" t="s">
        <v>97</v>
      </c>
      <c r="BJ564" s="152">
        <v>1853</v>
      </c>
    </row>
    <row r="565" spans="1:62" x14ac:dyDescent="0.25">
      <c r="A565" t="s">
        <v>98</v>
      </c>
      <c r="G565" s="179">
        <v>44728</v>
      </c>
      <c r="H565" s="152">
        <f t="shared" ref="H565" si="614">H564+I565</f>
        <v>14017</v>
      </c>
      <c r="I565" s="152">
        <v>5</v>
      </c>
      <c r="J565" s="216">
        <f t="shared" ref="J565" si="615">H565*100000/620249</f>
        <v>2259.8988470759323</v>
      </c>
      <c r="K565" s="217">
        <f t="shared" ref="K565" si="616">(H565*100/H564)-100</f>
        <v>3.5683699685989723E-2</v>
      </c>
      <c r="L565" s="152">
        <v>0</v>
      </c>
      <c r="M565" s="152">
        <v>14008</v>
      </c>
      <c r="N565" s="152">
        <v>9</v>
      </c>
      <c r="O565" s="210">
        <v>5534</v>
      </c>
      <c r="P565" s="210">
        <f t="shared" ref="P565:P570" si="617">H565-O565</f>
        <v>8483</v>
      </c>
      <c r="Q565" s="152">
        <v>226</v>
      </c>
      <c r="R565" s="152">
        <v>2262</v>
      </c>
      <c r="S565" s="152">
        <v>1551</v>
      </c>
      <c r="T565" s="152">
        <v>7674</v>
      </c>
      <c r="U565" s="152">
        <v>570</v>
      </c>
      <c r="V565" s="152">
        <v>184</v>
      </c>
      <c r="W565" s="152">
        <v>1550</v>
      </c>
      <c r="X565" s="210">
        <v>15</v>
      </c>
      <c r="Y565" s="210">
        <v>53</v>
      </c>
      <c r="Z565" s="210">
        <v>85</v>
      </c>
      <c r="AA565" s="210">
        <v>80</v>
      </c>
      <c r="AB565" s="210">
        <v>433</v>
      </c>
      <c r="AC565" s="210">
        <v>2735</v>
      </c>
      <c r="AD565" s="210">
        <v>4581</v>
      </c>
      <c r="AE565" s="210">
        <v>6035</v>
      </c>
      <c r="AF565" s="152">
        <v>42</v>
      </c>
      <c r="AG565" s="152">
        <v>1011</v>
      </c>
      <c r="AH565" s="152">
        <v>2304</v>
      </c>
      <c r="AI565" s="152">
        <v>8888</v>
      </c>
      <c r="AJ565" s="152">
        <v>44</v>
      </c>
      <c r="AK565" s="152">
        <v>1728</v>
      </c>
      <c r="AL565" s="210">
        <f t="shared" ref="AL565" si="618">SUM(H565-AM565)</f>
        <v>10208</v>
      </c>
      <c r="AM565" s="210">
        <v>3809</v>
      </c>
      <c r="AN565" s="152">
        <v>3129</v>
      </c>
      <c r="AO565" s="152">
        <v>10286</v>
      </c>
      <c r="AP565" s="152">
        <v>361</v>
      </c>
      <c r="AQ565" s="152">
        <v>241</v>
      </c>
      <c r="AR565" s="210">
        <v>2396</v>
      </c>
      <c r="AS565" s="210">
        <v>11298</v>
      </c>
      <c r="AT565" s="210">
        <v>137</v>
      </c>
      <c r="AU565" s="210">
        <v>186</v>
      </c>
      <c r="AV565" s="152">
        <v>11189</v>
      </c>
      <c r="AW565" s="152">
        <v>2700</v>
      </c>
      <c r="AX565" s="152">
        <v>128</v>
      </c>
      <c r="AY565" s="210">
        <v>581</v>
      </c>
      <c r="AZ565" s="210">
        <v>13242</v>
      </c>
      <c r="BA565" s="210">
        <v>5</v>
      </c>
      <c r="BB565" s="210">
        <v>189</v>
      </c>
      <c r="BC565" s="152">
        <f t="shared" ref="BC565" si="619">BC564+BD565</f>
        <v>12</v>
      </c>
      <c r="BD565" s="152">
        <v>0</v>
      </c>
      <c r="BE565" s="152">
        <f t="shared" ref="BE565" si="620">SUM(BE564+BF565)</f>
        <v>13593</v>
      </c>
      <c r="BF565" s="152">
        <v>5</v>
      </c>
      <c r="BG565" s="152">
        <f t="shared" ref="BG565" si="621">BG564+BH565</f>
        <v>412</v>
      </c>
      <c r="BH565" s="152">
        <v>0</v>
      </c>
      <c r="BI565" s="475" t="s">
        <v>97</v>
      </c>
      <c r="BJ565" s="152">
        <v>1854</v>
      </c>
    </row>
    <row r="566" spans="1:62" x14ac:dyDescent="0.25">
      <c r="A566" t="s">
        <v>98</v>
      </c>
      <c r="G566" s="179">
        <v>44729</v>
      </c>
      <c r="H566" s="152">
        <f t="shared" ref="H566" si="622">H565+I566</f>
        <v>14019</v>
      </c>
      <c r="I566" s="152">
        <v>2</v>
      </c>
      <c r="J566" s="216">
        <f t="shared" ref="J566" si="623">H566*100000/620249</f>
        <v>2260.2212982205533</v>
      </c>
      <c r="K566" s="217">
        <f t="shared" ref="K566" si="624">(H566*100/H565)-100</f>
        <v>1.4268388385531239E-2</v>
      </c>
      <c r="L566" s="152">
        <v>0</v>
      </c>
      <c r="M566" s="152">
        <v>14010</v>
      </c>
      <c r="N566" s="152">
        <v>9</v>
      </c>
      <c r="O566" s="210">
        <v>5536</v>
      </c>
      <c r="P566" s="210">
        <f t="shared" si="617"/>
        <v>8483</v>
      </c>
      <c r="Q566" s="152">
        <v>226</v>
      </c>
      <c r="R566" s="152">
        <v>2262</v>
      </c>
      <c r="S566" s="152">
        <v>1551</v>
      </c>
      <c r="T566" s="152">
        <v>7675</v>
      </c>
      <c r="U566" s="152">
        <v>570</v>
      </c>
      <c r="V566" s="152">
        <v>184</v>
      </c>
      <c r="W566" s="152">
        <v>1551</v>
      </c>
      <c r="X566" s="210">
        <v>15</v>
      </c>
      <c r="Y566" s="210">
        <v>53</v>
      </c>
      <c r="Z566" s="210">
        <v>85</v>
      </c>
      <c r="AA566" s="210">
        <v>80</v>
      </c>
      <c r="AB566" s="210">
        <v>433</v>
      </c>
      <c r="AC566" s="210">
        <v>2736</v>
      </c>
      <c r="AD566" s="210">
        <v>4581</v>
      </c>
      <c r="AE566" s="210">
        <v>6036</v>
      </c>
      <c r="AF566" s="152">
        <v>42</v>
      </c>
      <c r="AG566" s="152">
        <v>1011</v>
      </c>
      <c r="AH566" s="152">
        <v>2304</v>
      </c>
      <c r="AI566" s="152">
        <v>8890</v>
      </c>
      <c r="AJ566" s="152">
        <v>44</v>
      </c>
      <c r="AK566" s="152">
        <v>1728</v>
      </c>
      <c r="AL566" s="210">
        <f t="shared" ref="AL566" si="625">SUM(H566-AM566)</f>
        <v>10208</v>
      </c>
      <c r="AM566" s="210">
        <v>3811</v>
      </c>
      <c r="AN566" s="152">
        <v>3129</v>
      </c>
      <c r="AO566" s="152">
        <v>10288</v>
      </c>
      <c r="AP566" s="152">
        <v>361</v>
      </c>
      <c r="AQ566" s="152">
        <v>241</v>
      </c>
      <c r="AR566" s="210">
        <v>2396</v>
      </c>
      <c r="AS566" s="210">
        <v>11300</v>
      </c>
      <c r="AT566" s="210">
        <v>137</v>
      </c>
      <c r="AU566" s="210">
        <v>186</v>
      </c>
      <c r="AV566" s="152">
        <v>11191</v>
      </c>
      <c r="AW566" s="152">
        <v>2700</v>
      </c>
      <c r="AX566" s="152">
        <v>128</v>
      </c>
      <c r="AY566" s="210">
        <v>581</v>
      </c>
      <c r="AZ566" s="210">
        <v>13244</v>
      </c>
      <c r="BA566" s="210">
        <v>5</v>
      </c>
      <c r="BB566" s="210">
        <v>189</v>
      </c>
      <c r="BC566" s="152">
        <f t="shared" ref="BC566" si="626">BC565+BD566</f>
        <v>12</v>
      </c>
      <c r="BD566" s="152">
        <v>0</v>
      </c>
      <c r="BE566" s="152">
        <f t="shared" ref="BE566" si="627">SUM(BE565+BF566)</f>
        <v>13595</v>
      </c>
      <c r="BF566" s="152">
        <v>2</v>
      </c>
      <c r="BG566" s="152">
        <f t="shared" ref="BG566" si="628">BG565+BH566</f>
        <v>412</v>
      </c>
      <c r="BH566" s="152">
        <v>0</v>
      </c>
      <c r="BI566" s="475" t="s">
        <v>97</v>
      </c>
      <c r="BJ566" s="152">
        <v>1854</v>
      </c>
    </row>
    <row r="567" spans="1:62" x14ac:dyDescent="0.25">
      <c r="A567" t="s">
        <v>98</v>
      </c>
      <c r="G567" s="179">
        <v>44730</v>
      </c>
      <c r="H567" s="152">
        <f t="shared" ref="H567" si="629">H566+I567</f>
        <v>14020</v>
      </c>
      <c r="I567" s="152">
        <v>1</v>
      </c>
      <c r="J567" s="216">
        <f t="shared" ref="J567" si="630">H567*100000/620249</f>
        <v>2260.382523792864</v>
      </c>
      <c r="K567" s="217">
        <f t="shared" ref="K567" si="631">(H567*100/H566)-100</f>
        <v>7.1331764034567868E-3</v>
      </c>
      <c r="L567" s="152">
        <v>0</v>
      </c>
      <c r="M567" s="152">
        <v>14011</v>
      </c>
      <c r="N567" s="152">
        <v>9</v>
      </c>
      <c r="O567" s="210">
        <v>5536</v>
      </c>
      <c r="P567" s="210">
        <f t="shared" si="617"/>
        <v>8484</v>
      </c>
      <c r="Q567" s="152">
        <v>226</v>
      </c>
      <c r="R567" s="152">
        <v>2262</v>
      </c>
      <c r="S567" s="152">
        <v>1551</v>
      </c>
      <c r="T567" s="152">
        <v>7676</v>
      </c>
      <c r="U567" s="152">
        <v>570</v>
      </c>
      <c r="V567" s="152">
        <v>184</v>
      </c>
      <c r="W567" s="152">
        <v>1551</v>
      </c>
      <c r="X567" s="210">
        <v>15</v>
      </c>
      <c r="Y567" s="210">
        <v>53</v>
      </c>
      <c r="Z567" s="210">
        <v>85</v>
      </c>
      <c r="AA567" s="210">
        <v>80</v>
      </c>
      <c r="AB567" s="210">
        <v>433</v>
      </c>
      <c r="AC567" s="210">
        <v>2736</v>
      </c>
      <c r="AD567" s="210">
        <v>4581</v>
      </c>
      <c r="AE567" s="210">
        <v>6037</v>
      </c>
      <c r="AF567" s="152">
        <v>42</v>
      </c>
      <c r="AG567" s="152">
        <v>1011</v>
      </c>
      <c r="AH567" s="152">
        <v>2304</v>
      </c>
      <c r="AI567" s="152">
        <v>8891</v>
      </c>
      <c r="AJ567" s="152">
        <v>44</v>
      </c>
      <c r="AK567" s="152">
        <v>1728</v>
      </c>
      <c r="AL567" s="210">
        <f t="shared" ref="AL567" si="632">SUM(H567-AM567)</f>
        <v>10208</v>
      </c>
      <c r="AM567" s="210">
        <v>3812</v>
      </c>
      <c r="AN567" s="152">
        <v>3129</v>
      </c>
      <c r="AO567" s="152">
        <v>10289</v>
      </c>
      <c r="AP567" s="152">
        <v>361</v>
      </c>
      <c r="AQ567" s="152">
        <v>241</v>
      </c>
      <c r="AR567" s="210">
        <v>2396</v>
      </c>
      <c r="AS567" s="210">
        <v>11301</v>
      </c>
      <c r="AT567" s="210">
        <v>137</v>
      </c>
      <c r="AU567" s="210">
        <v>186</v>
      </c>
      <c r="AV567" s="152">
        <v>11192</v>
      </c>
      <c r="AW567" s="152">
        <v>2700</v>
      </c>
      <c r="AX567" s="152">
        <v>128</v>
      </c>
      <c r="AY567" s="210">
        <v>581</v>
      </c>
      <c r="AZ567" s="210">
        <v>13245</v>
      </c>
      <c r="BA567" s="210">
        <v>5</v>
      </c>
      <c r="BB567" s="210">
        <v>189</v>
      </c>
      <c r="BC567" s="152">
        <f t="shared" ref="BC567" si="633">BC566+BD567</f>
        <v>12</v>
      </c>
      <c r="BD567" s="152">
        <v>0</v>
      </c>
      <c r="BE567" s="152">
        <f t="shared" ref="BE567" si="634">SUM(BE566+BF567)</f>
        <v>13596</v>
      </c>
      <c r="BF567" s="152">
        <v>1</v>
      </c>
      <c r="BG567" s="152">
        <f t="shared" ref="BG567" si="635">BG566+BH567</f>
        <v>412</v>
      </c>
      <c r="BH567" s="152">
        <v>0</v>
      </c>
      <c r="BI567" s="475" t="s">
        <v>97</v>
      </c>
      <c r="BJ567" s="152">
        <v>1854</v>
      </c>
    </row>
    <row r="568" spans="1:62" x14ac:dyDescent="0.25">
      <c r="A568" t="s">
        <v>98</v>
      </c>
      <c r="G568" s="179">
        <v>44731</v>
      </c>
      <c r="H568" s="152">
        <f t="shared" ref="H568" si="636">H567+I568</f>
        <v>14022</v>
      </c>
      <c r="I568" s="152">
        <v>2</v>
      </c>
      <c r="J568" s="216">
        <f t="shared" ref="J568" si="637">H568*100000/620249</f>
        <v>2260.7049749374846</v>
      </c>
      <c r="K568" s="217">
        <f t="shared" ref="K568" si="638">(H568*100/H567)-100</f>
        <v>1.4265335235378984E-2</v>
      </c>
      <c r="L568" s="152">
        <v>0</v>
      </c>
      <c r="M568" s="152">
        <v>14013</v>
      </c>
      <c r="N568" s="152">
        <v>9</v>
      </c>
      <c r="O568" s="210">
        <v>5537</v>
      </c>
      <c r="P568" s="210">
        <f t="shared" si="617"/>
        <v>8485</v>
      </c>
      <c r="Q568" s="152">
        <v>226</v>
      </c>
      <c r="R568" s="152">
        <v>2262</v>
      </c>
      <c r="S568" s="152">
        <v>1551</v>
      </c>
      <c r="T568" s="152">
        <v>7677</v>
      </c>
      <c r="U568" s="152">
        <v>571</v>
      </c>
      <c r="V568" s="152">
        <v>184</v>
      </c>
      <c r="W568" s="152">
        <v>1551</v>
      </c>
      <c r="X568" s="210">
        <v>15</v>
      </c>
      <c r="Y568" s="210">
        <v>53</v>
      </c>
      <c r="Z568" s="210">
        <v>85</v>
      </c>
      <c r="AA568" s="210">
        <v>80</v>
      </c>
      <c r="AB568" s="210">
        <v>434</v>
      </c>
      <c r="AC568" s="210">
        <v>2736</v>
      </c>
      <c r="AD568" s="210">
        <v>4581</v>
      </c>
      <c r="AE568" s="210">
        <v>6038</v>
      </c>
      <c r="AF568" s="152">
        <v>42</v>
      </c>
      <c r="AG568" s="152">
        <v>1012</v>
      </c>
      <c r="AH568" s="152">
        <v>2304</v>
      </c>
      <c r="AI568" s="152">
        <v>8892</v>
      </c>
      <c r="AJ568" s="152">
        <v>44</v>
      </c>
      <c r="AK568" s="152">
        <v>1728</v>
      </c>
      <c r="AL568" s="210">
        <f t="shared" ref="AL568" si="639">SUM(H568-AM568)</f>
        <v>10208</v>
      </c>
      <c r="AM568" s="210">
        <v>3814</v>
      </c>
      <c r="AN568" s="152">
        <v>3129</v>
      </c>
      <c r="AO568" s="152">
        <v>10290</v>
      </c>
      <c r="AP568" s="152">
        <v>362</v>
      </c>
      <c r="AQ568" s="152">
        <v>241</v>
      </c>
      <c r="AR568" s="210">
        <v>2397</v>
      </c>
      <c r="AS568" s="210">
        <v>11302</v>
      </c>
      <c r="AT568" s="210">
        <v>137</v>
      </c>
      <c r="AU568" s="210">
        <v>186</v>
      </c>
      <c r="AV568" s="152">
        <v>11193</v>
      </c>
      <c r="AW568" s="152">
        <v>2701</v>
      </c>
      <c r="AX568" s="152">
        <v>128</v>
      </c>
      <c r="AY568" s="210">
        <v>581</v>
      </c>
      <c r="AZ568" s="210">
        <v>13247</v>
      </c>
      <c r="BA568" s="210">
        <v>5</v>
      </c>
      <c r="BB568" s="210">
        <v>189</v>
      </c>
      <c r="BC568" s="152">
        <f t="shared" ref="BC568" si="640">BC567+BD568</f>
        <v>12</v>
      </c>
      <c r="BD568" s="152">
        <v>0</v>
      </c>
      <c r="BE568" s="152">
        <f t="shared" ref="BE568" si="641">SUM(BE567+BF568)</f>
        <v>13598</v>
      </c>
      <c r="BF568" s="152">
        <v>2</v>
      </c>
      <c r="BG568" s="152">
        <f t="shared" ref="BG568" si="642">BG567+BH568</f>
        <v>412</v>
      </c>
      <c r="BH568" s="152">
        <v>0</v>
      </c>
      <c r="BI568" s="475" t="s">
        <v>97</v>
      </c>
      <c r="BJ568" s="152">
        <v>1855</v>
      </c>
    </row>
    <row r="569" spans="1:62" x14ac:dyDescent="0.25">
      <c r="A569" t="s">
        <v>98</v>
      </c>
      <c r="G569" s="179">
        <v>44732</v>
      </c>
      <c r="H569" s="152">
        <f t="shared" ref="H569" si="643">H568+I569</f>
        <v>14023</v>
      </c>
      <c r="I569" s="152">
        <v>1</v>
      </c>
      <c r="J569" s="216">
        <f t="shared" ref="J569" si="644">H569*100000/620249</f>
        <v>2260.8662005097954</v>
      </c>
      <c r="K569" s="217">
        <f t="shared" ref="K569" si="645">(H569*100/H568)-100</f>
        <v>7.1316502638723023E-3</v>
      </c>
      <c r="L569" s="152">
        <v>0</v>
      </c>
      <c r="M569" s="152">
        <v>14014</v>
      </c>
      <c r="N569" s="152">
        <v>9</v>
      </c>
      <c r="O569" s="210">
        <v>5537</v>
      </c>
      <c r="P569" s="210">
        <f t="shared" si="617"/>
        <v>8486</v>
      </c>
      <c r="Q569" s="152">
        <v>226</v>
      </c>
      <c r="R569" s="152">
        <v>2262</v>
      </c>
      <c r="S569" s="152">
        <v>1551</v>
      </c>
      <c r="T569" s="152">
        <v>7678</v>
      </c>
      <c r="U569" s="152">
        <v>571</v>
      </c>
      <c r="V569" s="152">
        <v>184</v>
      </c>
      <c r="W569" s="152">
        <v>1551</v>
      </c>
      <c r="X569" s="210">
        <v>15</v>
      </c>
      <c r="Y569" s="210">
        <v>53</v>
      </c>
      <c r="Z569" s="210">
        <v>85</v>
      </c>
      <c r="AA569" s="210">
        <v>80</v>
      </c>
      <c r="AB569" s="210">
        <v>434</v>
      </c>
      <c r="AC569" s="210">
        <v>2736</v>
      </c>
      <c r="AD569" s="210">
        <v>4581</v>
      </c>
      <c r="AE569" s="210">
        <v>6039</v>
      </c>
      <c r="AF569" s="152">
        <v>42</v>
      </c>
      <c r="AG569" s="152">
        <v>1012</v>
      </c>
      <c r="AH569" s="152">
        <v>2304</v>
      </c>
      <c r="AI569" s="152">
        <v>8893</v>
      </c>
      <c r="AJ569" s="152">
        <v>44</v>
      </c>
      <c r="AK569" s="152">
        <v>1728</v>
      </c>
      <c r="AL569" s="210">
        <f t="shared" ref="AL569" si="646">SUM(H569-AM569)</f>
        <v>10209</v>
      </c>
      <c r="AM569" s="210">
        <v>3814</v>
      </c>
      <c r="AN569" s="152">
        <v>3129</v>
      </c>
      <c r="AO569" s="152">
        <v>10291</v>
      </c>
      <c r="AP569" s="152">
        <v>362</v>
      </c>
      <c r="AQ569" s="152">
        <v>241</v>
      </c>
      <c r="AR569" s="210">
        <v>2397</v>
      </c>
      <c r="AS569" s="210">
        <v>11303</v>
      </c>
      <c r="AT569" s="210">
        <v>137</v>
      </c>
      <c r="AU569" s="210">
        <v>186</v>
      </c>
      <c r="AV569" s="152">
        <v>11194</v>
      </c>
      <c r="AW569" s="152">
        <v>2701</v>
      </c>
      <c r="AX569" s="152">
        <v>128</v>
      </c>
      <c r="AY569" s="210">
        <v>581</v>
      </c>
      <c r="AZ569" s="210">
        <v>13248</v>
      </c>
      <c r="BA569" s="210">
        <v>5</v>
      </c>
      <c r="BB569" s="210">
        <v>189</v>
      </c>
      <c r="BC569" s="152">
        <f t="shared" ref="BC569" si="647">BC568+BD569</f>
        <v>12</v>
      </c>
      <c r="BD569" s="152">
        <v>0</v>
      </c>
      <c r="BE569" s="152">
        <f t="shared" ref="BE569" si="648">SUM(BE568+BF569)</f>
        <v>13599</v>
      </c>
      <c r="BF569" s="152">
        <v>1</v>
      </c>
      <c r="BG569" s="152">
        <f t="shared" ref="BG569" si="649">BG568+BH569</f>
        <v>412</v>
      </c>
      <c r="BH569" s="152">
        <v>0</v>
      </c>
      <c r="BI569" s="475" t="s">
        <v>97</v>
      </c>
      <c r="BJ569" s="152">
        <v>1855</v>
      </c>
    </row>
    <row r="570" spans="1:62" x14ac:dyDescent="0.25">
      <c r="A570" t="s">
        <v>98</v>
      </c>
      <c r="G570" s="179">
        <v>44733</v>
      </c>
      <c r="H570" s="152">
        <f t="shared" ref="H570" si="650">H569+I570</f>
        <v>14025</v>
      </c>
      <c r="I570" s="152">
        <v>2</v>
      </c>
      <c r="J570" s="216">
        <f t="shared" ref="J570" si="651">H570*100000/620249</f>
        <v>2261.1886516544164</v>
      </c>
      <c r="K570" s="217">
        <f t="shared" ref="K570" si="652">(H570*100/H569)-100</f>
        <v>1.426228339157376E-2</v>
      </c>
      <c r="L570" s="152">
        <v>0</v>
      </c>
      <c r="M570" s="152">
        <v>14016</v>
      </c>
      <c r="N570" s="152">
        <v>9</v>
      </c>
      <c r="O570" s="210">
        <v>5539</v>
      </c>
      <c r="P570" s="210">
        <f t="shared" si="617"/>
        <v>8486</v>
      </c>
      <c r="Q570" s="152">
        <v>226</v>
      </c>
      <c r="R570" s="152">
        <v>2262</v>
      </c>
      <c r="S570" s="152">
        <v>1551</v>
      </c>
      <c r="T570" s="152">
        <v>7679</v>
      </c>
      <c r="U570" s="152">
        <v>571</v>
      </c>
      <c r="V570" s="152">
        <v>184</v>
      </c>
      <c r="W570" s="152">
        <v>1552</v>
      </c>
      <c r="X570" s="210">
        <v>15</v>
      </c>
      <c r="Y570" s="210">
        <v>53</v>
      </c>
      <c r="Z570" s="210">
        <v>85</v>
      </c>
      <c r="AA570" s="210">
        <v>80</v>
      </c>
      <c r="AB570" s="210">
        <v>434</v>
      </c>
      <c r="AC570" s="210">
        <v>2736</v>
      </c>
      <c r="AD570" s="210">
        <v>4582</v>
      </c>
      <c r="AE570" s="210">
        <v>6040</v>
      </c>
      <c r="AF570" s="152">
        <v>42</v>
      </c>
      <c r="AG570" s="152">
        <v>1012</v>
      </c>
      <c r="AH570" s="152">
        <v>2304</v>
      </c>
      <c r="AI570" s="152">
        <v>8895</v>
      </c>
      <c r="AJ570" s="152">
        <v>44</v>
      </c>
      <c r="AK570" s="152">
        <v>1728</v>
      </c>
      <c r="AL570" s="210">
        <f t="shared" ref="AL570" si="653">SUM(H570-AM570)</f>
        <v>10209</v>
      </c>
      <c r="AM570" s="210">
        <v>3816</v>
      </c>
      <c r="AN570" s="152">
        <v>3129</v>
      </c>
      <c r="AO570" s="152">
        <v>10293</v>
      </c>
      <c r="AP570" s="152">
        <v>362</v>
      </c>
      <c r="AQ570" s="152">
        <v>241</v>
      </c>
      <c r="AR570" s="210">
        <v>2397</v>
      </c>
      <c r="AS570" s="210">
        <v>11305</v>
      </c>
      <c r="AT570" s="210">
        <v>137</v>
      </c>
      <c r="AU570" s="210">
        <v>186</v>
      </c>
      <c r="AV570" s="152">
        <v>11196</v>
      </c>
      <c r="AW570" s="152">
        <v>2701</v>
      </c>
      <c r="AX570" s="152">
        <v>128</v>
      </c>
      <c r="AY570" s="210">
        <v>581</v>
      </c>
      <c r="AZ570" s="210">
        <v>13250</v>
      </c>
      <c r="BA570" s="210">
        <v>5</v>
      </c>
      <c r="BB570" s="210">
        <v>189</v>
      </c>
      <c r="BC570" s="152">
        <f t="shared" ref="BC570" si="654">BC569+BD570</f>
        <v>12</v>
      </c>
      <c r="BD570" s="152">
        <v>0</v>
      </c>
      <c r="BE570" s="152">
        <f t="shared" ref="BE570" si="655">SUM(BE569+BF570)</f>
        <v>13601</v>
      </c>
      <c r="BF570" s="152">
        <v>2</v>
      </c>
      <c r="BG570" s="152">
        <f t="shared" ref="BG570" si="656">BG569+BH570</f>
        <v>412</v>
      </c>
      <c r="BH570" s="152">
        <v>0</v>
      </c>
      <c r="BI570" s="475" t="s">
        <v>97</v>
      </c>
      <c r="BJ570" s="152">
        <v>1856</v>
      </c>
    </row>
    <row r="571" spans="1:62" x14ac:dyDescent="0.25">
      <c r="A571" t="s">
        <v>98</v>
      </c>
      <c r="G571" s="179">
        <v>44734</v>
      </c>
      <c r="H571" s="152">
        <f t="shared" ref="H571" si="657">H570+I571</f>
        <v>14025</v>
      </c>
      <c r="I571" s="152">
        <v>0</v>
      </c>
      <c r="J571" s="216">
        <f t="shared" ref="J571" si="658">H571*100000/620249</f>
        <v>2261.1886516544164</v>
      </c>
      <c r="K571" s="217">
        <f t="shared" ref="K571" si="659">(H571*100/H570)-100</f>
        <v>0</v>
      </c>
      <c r="L571" s="152">
        <v>0</v>
      </c>
      <c r="M571" s="152">
        <v>14016</v>
      </c>
      <c r="N571" s="152">
        <v>9</v>
      </c>
      <c r="O571" s="210">
        <v>5539</v>
      </c>
      <c r="P571" s="210">
        <f t="shared" ref="P571" si="660">H571-O571</f>
        <v>8486</v>
      </c>
      <c r="Q571" s="152">
        <v>226</v>
      </c>
      <c r="R571" s="152">
        <v>2262</v>
      </c>
      <c r="S571" s="152">
        <v>1551</v>
      </c>
      <c r="T571" s="152">
        <v>7679</v>
      </c>
      <c r="U571" s="152">
        <v>571</v>
      </c>
      <c r="V571" s="152">
        <v>184</v>
      </c>
      <c r="W571" s="152">
        <v>1552</v>
      </c>
      <c r="X571" s="210">
        <v>15</v>
      </c>
      <c r="Y571" s="210">
        <v>53</v>
      </c>
      <c r="Z571" s="210">
        <v>85</v>
      </c>
      <c r="AA571" s="210">
        <v>80</v>
      </c>
      <c r="AB571" s="210">
        <v>434</v>
      </c>
      <c r="AC571" s="210">
        <v>2736</v>
      </c>
      <c r="AD571" s="210">
        <v>4582</v>
      </c>
      <c r="AE571" s="210">
        <v>6040</v>
      </c>
      <c r="AF571" s="152">
        <v>42</v>
      </c>
      <c r="AG571" s="152">
        <v>1012</v>
      </c>
      <c r="AH571" s="152">
        <v>2304</v>
      </c>
      <c r="AI571" s="152">
        <v>8895</v>
      </c>
      <c r="AJ571" s="152">
        <v>44</v>
      </c>
      <c r="AK571" s="152">
        <v>1728</v>
      </c>
      <c r="AL571" s="210">
        <f t="shared" ref="AL571" si="661">SUM(H571-AM571)</f>
        <v>10209</v>
      </c>
      <c r="AM571" s="210">
        <v>3816</v>
      </c>
      <c r="AN571" s="152">
        <v>3129</v>
      </c>
      <c r="AO571" s="152">
        <v>10293</v>
      </c>
      <c r="AP571" s="152">
        <v>362</v>
      </c>
      <c r="AQ571" s="152">
        <v>241</v>
      </c>
      <c r="AR571" s="210">
        <v>2397</v>
      </c>
      <c r="AS571" s="210">
        <v>11305</v>
      </c>
      <c r="AT571" s="210">
        <v>137</v>
      </c>
      <c r="AU571" s="210">
        <v>186</v>
      </c>
      <c r="AV571" s="152">
        <v>11196</v>
      </c>
      <c r="AW571" s="152">
        <v>2701</v>
      </c>
      <c r="AX571" s="152">
        <v>128</v>
      </c>
      <c r="AY571" s="210">
        <v>581</v>
      </c>
      <c r="AZ571" s="210">
        <v>13250</v>
      </c>
      <c r="BA571" s="210">
        <v>5</v>
      </c>
      <c r="BB571" s="210">
        <v>189</v>
      </c>
      <c r="BC571" s="152">
        <f t="shared" ref="BC571" si="662">BC570+BD571</f>
        <v>12</v>
      </c>
      <c r="BD571" s="152">
        <v>0</v>
      </c>
      <c r="BE571" s="152">
        <f t="shared" ref="BE571" si="663">SUM(BE570+BF571)</f>
        <v>13601</v>
      </c>
      <c r="BF571" s="152">
        <v>0</v>
      </c>
      <c r="BG571" s="152">
        <f t="shared" ref="BG571" si="664">BG570+BH571</f>
        <v>412</v>
      </c>
      <c r="BH571" s="152">
        <v>0</v>
      </c>
      <c r="BI571" s="475" t="s">
        <v>97</v>
      </c>
      <c r="BJ571" s="152">
        <v>1857</v>
      </c>
    </row>
    <row r="572" spans="1:62" x14ac:dyDescent="0.25">
      <c r="A572" t="s">
        <v>98</v>
      </c>
      <c r="G572" s="179">
        <v>44735</v>
      </c>
      <c r="H572" s="152">
        <f t="shared" ref="H572" si="665">H571+I572</f>
        <v>14025</v>
      </c>
      <c r="I572" s="152">
        <v>0</v>
      </c>
      <c r="J572" s="216">
        <f t="shared" ref="J572" si="666">H572*100000/620249</f>
        <v>2261.1886516544164</v>
      </c>
      <c r="K572" s="217">
        <f t="shared" ref="K572" si="667">(H572*100/H571)-100</f>
        <v>0</v>
      </c>
      <c r="L572" s="152">
        <v>0</v>
      </c>
      <c r="M572" s="152">
        <v>14016</v>
      </c>
      <c r="N572" s="152">
        <v>9</v>
      </c>
      <c r="O572" s="210">
        <v>5539</v>
      </c>
      <c r="P572" s="210">
        <f t="shared" ref="P572" si="668">H572-O572</f>
        <v>8486</v>
      </c>
      <c r="Q572" s="152">
        <v>226</v>
      </c>
      <c r="R572" s="152">
        <v>2262</v>
      </c>
      <c r="S572" s="152">
        <v>1551</v>
      </c>
      <c r="T572" s="152">
        <v>7679</v>
      </c>
      <c r="U572" s="152">
        <v>571</v>
      </c>
      <c r="V572" s="152">
        <v>184</v>
      </c>
      <c r="W572" s="152">
        <v>1552</v>
      </c>
      <c r="X572" s="210">
        <v>15</v>
      </c>
      <c r="Y572" s="210">
        <v>53</v>
      </c>
      <c r="Z572" s="210">
        <v>85</v>
      </c>
      <c r="AA572" s="210">
        <v>80</v>
      </c>
      <c r="AB572" s="210">
        <v>434</v>
      </c>
      <c r="AC572" s="210">
        <v>2736</v>
      </c>
      <c r="AD572" s="210">
        <v>4582</v>
      </c>
      <c r="AE572" s="210">
        <v>6040</v>
      </c>
      <c r="AF572" s="152">
        <v>42</v>
      </c>
      <c r="AG572" s="152">
        <v>1012</v>
      </c>
      <c r="AH572" s="152">
        <v>2304</v>
      </c>
      <c r="AI572" s="152">
        <v>8895</v>
      </c>
      <c r="AJ572" s="152">
        <v>44</v>
      </c>
      <c r="AK572" s="152">
        <v>1728</v>
      </c>
      <c r="AL572" s="210">
        <f t="shared" ref="AL572" si="669">SUM(H572-AM572)</f>
        <v>10209</v>
      </c>
      <c r="AM572" s="210">
        <v>3816</v>
      </c>
      <c r="AN572" s="152">
        <v>3129</v>
      </c>
      <c r="AO572" s="152">
        <v>10293</v>
      </c>
      <c r="AP572" s="152">
        <v>362</v>
      </c>
      <c r="AQ572" s="152">
        <v>241</v>
      </c>
      <c r="AR572" s="210">
        <v>2397</v>
      </c>
      <c r="AS572" s="210">
        <v>11305</v>
      </c>
      <c r="AT572" s="210">
        <v>137</v>
      </c>
      <c r="AU572" s="210">
        <v>186</v>
      </c>
      <c r="AV572" s="152">
        <v>11196</v>
      </c>
      <c r="AW572" s="152">
        <v>2701</v>
      </c>
      <c r="AX572" s="152">
        <v>128</v>
      </c>
      <c r="AY572" s="210">
        <v>581</v>
      </c>
      <c r="AZ572" s="210">
        <v>13250</v>
      </c>
      <c r="BA572" s="210">
        <v>5</v>
      </c>
      <c r="BB572" s="210">
        <v>189</v>
      </c>
      <c r="BC572" s="152">
        <f t="shared" ref="BC572" si="670">BC571+BD572</f>
        <v>12</v>
      </c>
      <c r="BD572" s="152">
        <v>0</v>
      </c>
      <c r="BE572" s="152">
        <f t="shared" ref="BE572" si="671">SUM(BE571+BF572)</f>
        <v>13601</v>
      </c>
      <c r="BF572" s="152">
        <v>0</v>
      </c>
      <c r="BG572" s="152">
        <f t="shared" ref="BG572" si="672">BG571+BH572</f>
        <v>412</v>
      </c>
      <c r="BH572" s="152">
        <v>0</v>
      </c>
      <c r="BI572" s="475" t="s">
        <v>97</v>
      </c>
      <c r="BJ572" s="152">
        <v>1858</v>
      </c>
    </row>
    <row r="573" spans="1:62" x14ac:dyDescent="0.25">
      <c r="A573" t="s">
        <v>98</v>
      </c>
      <c r="G573" s="179">
        <v>44736</v>
      </c>
      <c r="H573" s="152">
        <f t="shared" ref="H573" si="673">H572+I573</f>
        <v>14025</v>
      </c>
      <c r="I573" s="152">
        <v>0</v>
      </c>
      <c r="J573" s="216">
        <f t="shared" ref="J573" si="674">H573*100000/620249</f>
        <v>2261.1886516544164</v>
      </c>
      <c r="K573" s="217">
        <f t="shared" ref="K573" si="675">(H573*100/H572)-100</f>
        <v>0</v>
      </c>
      <c r="L573" s="152">
        <v>0</v>
      </c>
      <c r="M573" s="152">
        <v>14016</v>
      </c>
      <c r="N573" s="152">
        <v>9</v>
      </c>
      <c r="O573" s="210">
        <v>5539</v>
      </c>
      <c r="P573" s="210">
        <f t="shared" ref="P573" si="676">H573-O573</f>
        <v>8486</v>
      </c>
      <c r="Q573" s="152">
        <v>226</v>
      </c>
      <c r="R573" s="152">
        <v>2262</v>
      </c>
      <c r="S573" s="152">
        <v>1551</v>
      </c>
      <c r="T573" s="152">
        <v>7679</v>
      </c>
      <c r="U573" s="152">
        <v>571</v>
      </c>
      <c r="V573" s="152">
        <v>184</v>
      </c>
      <c r="W573" s="152">
        <v>1552</v>
      </c>
      <c r="X573" s="210">
        <v>15</v>
      </c>
      <c r="Y573" s="210">
        <v>53</v>
      </c>
      <c r="Z573" s="210">
        <v>85</v>
      </c>
      <c r="AA573" s="210">
        <v>80</v>
      </c>
      <c r="AB573" s="210">
        <v>434</v>
      </c>
      <c r="AC573" s="210">
        <v>2736</v>
      </c>
      <c r="AD573" s="210">
        <v>4582</v>
      </c>
      <c r="AE573" s="210">
        <v>6040</v>
      </c>
      <c r="AF573" s="152">
        <v>42</v>
      </c>
      <c r="AG573" s="152">
        <v>1012</v>
      </c>
      <c r="AH573" s="152">
        <v>2304</v>
      </c>
      <c r="AI573" s="152">
        <v>8895</v>
      </c>
      <c r="AJ573" s="152">
        <v>44</v>
      </c>
      <c r="AK573" s="152">
        <v>1728</v>
      </c>
      <c r="AL573" s="210">
        <f t="shared" ref="AL573" si="677">SUM(H573-AM573)</f>
        <v>10209</v>
      </c>
      <c r="AM573" s="210">
        <v>3816</v>
      </c>
      <c r="AN573" s="152">
        <v>3129</v>
      </c>
      <c r="AO573" s="152">
        <v>10293</v>
      </c>
      <c r="AP573" s="152">
        <v>362</v>
      </c>
      <c r="AQ573" s="152">
        <v>241</v>
      </c>
      <c r="AR573" s="210">
        <v>2397</v>
      </c>
      <c r="AS573" s="210">
        <v>11305</v>
      </c>
      <c r="AT573" s="210">
        <v>137</v>
      </c>
      <c r="AU573" s="210">
        <v>186</v>
      </c>
      <c r="AV573" s="152">
        <v>11196</v>
      </c>
      <c r="AW573" s="152">
        <v>2701</v>
      </c>
      <c r="AX573" s="152">
        <v>128</v>
      </c>
      <c r="AY573" s="210">
        <v>581</v>
      </c>
      <c r="AZ573" s="210">
        <v>13250</v>
      </c>
      <c r="BA573" s="210">
        <v>5</v>
      </c>
      <c r="BB573" s="210">
        <v>189</v>
      </c>
      <c r="BC573" s="152">
        <f t="shared" ref="BC573" si="678">BC572+BD573</f>
        <v>12</v>
      </c>
      <c r="BD573" s="152">
        <v>0</v>
      </c>
      <c r="BE573" s="152">
        <f t="shared" ref="BE573" si="679">SUM(BE572+BF573)</f>
        <v>13601</v>
      </c>
      <c r="BF573" s="152">
        <v>0</v>
      </c>
      <c r="BG573" s="152">
        <f t="shared" ref="BG573" si="680">BG572+BH573</f>
        <v>412</v>
      </c>
      <c r="BH573" s="152">
        <v>0</v>
      </c>
      <c r="BI573" s="475" t="s">
        <v>97</v>
      </c>
      <c r="BJ573" s="152">
        <v>1860</v>
      </c>
    </row>
    <row r="574" spans="1:62" x14ac:dyDescent="0.25">
      <c r="A574" t="s">
        <v>98</v>
      </c>
      <c r="G574" s="179">
        <v>44737</v>
      </c>
      <c r="H574" s="152">
        <f t="shared" ref="H574" si="681">H573+I574</f>
        <v>14025</v>
      </c>
      <c r="I574" s="152">
        <v>0</v>
      </c>
      <c r="J574" s="216">
        <f t="shared" ref="J574" si="682">H574*100000/620249</f>
        <v>2261.1886516544164</v>
      </c>
      <c r="K574" s="217">
        <f t="shared" ref="K574" si="683">(H574*100/H573)-100</f>
        <v>0</v>
      </c>
      <c r="L574" s="152">
        <v>0</v>
      </c>
      <c r="M574" s="152">
        <v>14016</v>
      </c>
      <c r="N574" s="152">
        <v>9</v>
      </c>
      <c r="O574" s="210">
        <v>5539</v>
      </c>
      <c r="P574" s="210">
        <f t="shared" ref="P574" si="684">H574-O574</f>
        <v>8486</v>
      </c>
      <c r="Q574" s="152">
        <v>226</v>
      </c>
      <c r="R574" s="152">
        <v>2262</v>
      </c>
      <c r="S574" s="152">
        <v>1551</v>
      </c>
      <c r="T574" s="152">
        <v>7679</v>
      </c>
      <c r="U574" s="152">
        <v>571</v>
      </c>
      <c r="V574" s="152">
        <v>184</v>
      </c>
      <c r="W574" s="152">
        <v>1552</v>
      </c>
      <c r="X574" s="210">
        <v>15</v>
      </c>
      <c r="Y574" s="210">
        <v>53</v>
      </c>
      <c r="Z574" s="210">
        <v>85</v>
      </c>
      <c r="AA574" s="210">
        <v>80</v>
      </c>
      <c r="AB574" s="210">
        <v>434</v>
      </c>
      <c r="AC574" s="210">
        <v>2736</v>
      </c>
      <c r="AD574" s="210">
        <v>4582</v>
      </c>
      <c r="AE574" s="210">
        <v>6040</v>
      </c>
      <c r="AF574" s="152">
        <v>42</v>
      </c>
      <c r="AG574" s="152">
        <v>1012</v>
      </c>
      <c r="AH574" s="152">
        <v>2304</v>
      </c>
      <c r="AI574" s="152">
        <v>8895</v>
      </c>
      <c r="AJ574" s="152">
        <v>44</v>
      </c>
      <c r="AK574" s="152">
        <v>1728</v>
      </c>
      <c r="AL574" s="210">
        <f t="shared" ref="AL574" si="685">SUM(H574-AM574)</f>
        <v>10209</v>
      </c>
      <c r="AM574" s="210">
        <v>3816</v>
      </c>
      <c r="AN574" s="152">
        <v>3129</v>
      </c>
      <c r="AO574" s="152">
        <v>10293</v>
      </c>
      <c r="AP574" s="152">
        <v>362</v>
      </c>
      <c r="AQ574" s="152">
        <v>241</v>
      </c>
      <c r="AR574" s="210">
        <v>2397</v>
      </c>
      <c r="AS574" s="210">
        <v>11305</v>
      </c>
      <c r="AT574" s="210">
        <v>137</v>
      </c>
      <c r="AU574" s="210">
        <v>186</v>
      </c>
      <c r="AV574" s="152">
        <v>11196</v>
      </c>
      <c r="AW574" s="152">
        <v>2701</v>
      </c>
      <c r="AX574" s="152">
        <v>128</v>
      </c>
      <c r="AY574" s="210">
        <v>581</v>
      </c>
      <c r="AZ574" s="210">
        <v>13250</v>
      </c>
      <c r="BA574" s="210">
        <v>5</v>
      </c>
      <c r="BB574" s="210">
        <v>189</v>
      </c>
      <c r="BC574" s="152">
        <f t="shared" ref="BC574" si="686">BC573+BD574</f>
        <v>12</v>
      </c>
      <c r="BD574" s="152">
        <v>0</v>
      </c>
      <c r="BE574" s="152">
        <f t="shared" ref="BE574" si="687">SUM(BE573+BF574)</f>
        <v>13601</v>
      </c>
      <c r="BF574" s="152">
        <v>0</v>
      </c>
      <c r="BG574" s="152">
        <f t="shared" ref="BG574" si="688">BG573+BH574</f>
        <v>412</v>
      </c>
      <c r="BH574" s="152">
        <v>0</v>
      </c>
      <c r="BI574" s="475" t="s">
        <v>97</v>
      </c>
      <c r="BJ574" s="152">
        <v>1861</v>
      </c>
    </row>
    <row r="575" spans="1:62" x14ac:dyDescent="0.25">
      <c r="A575" t="s">
        <v>98</v>
      </c>
      <c r="G575" s="179">
        <v>44738</v>
      </c>
      <c r="H575" s="152">
        <f t="shared" ref="H575" si="689">H574+I575</f>
        <v>14025</v>
      </c>
      <c r="I575" s="152">
        <v>0</v>
      </c>
      <c r="J575" s="216">
        <f t="shared" ref="J575" si="690">H575*100000/620249</f>
        <v>2261.1886516544164</v>
      </c>
      <c r="K575" s="217">
        <f t="shared" ref="K575" si="691">(H575*100/H574)-100</f>
        <v>0</v>
      </c>
      <c r="L575" s="152">
        <v>0</v>
      </c>
      <c r="M575" s="152">
        <v>14016</v>
      </c>
      <c r="N575" s="152">
        <v>9</v>
      </c>
      <c r="O575" s="210">
        <v>5539</v>
      </c>
      <c r="P575" s="210">
        <f t="shared" ref="P575" si="692">H575-O575</f>
        <v>8486</v>
      </c>
      <c r="Q575" s="152">
        <v>226</v>
      </c>
      <c r="R575" s="152">
        <v>2262</v>
      </c>
      <c r="S575" s="152">
        <v>1551</v>
      </c>
      <c r="T575" s="152">
        <v>7679</v>
      </c>
      <c r="U575" s="152">
        <v>571</v>
      </c>
      <c r="V575" s="152">
        <v>184</v>
      </c>
      <c r="W575" s="152">
        <v>1552</v>
      </c>
      <c r="X575" s="210">
        <v>15</v>
      </c>
      <c r="Y575" s="210">
        <v>53</v>
      </c>
      <c r="Z575" s="210">
        <v>85</v>
      </c>
      <c r="AA575" s="210">
        <v>80</v>
      </c>
      <c r="AB575" s="210">
        <v>434</v>
      </c>
      <c r="AC575" s="210">
        <v>2736</v>
      </c>
      <c r="AD575" s="210">
        <v>4582</v>
      </c>
      <c r="AE575" s="210">
        <v>6040</v>
      </c>
      <c r="AF575" s="152">
        <v>42</v>
      </c>
      <c r="AG575" s="152">
        <v>1012</v>
      </c>
      <c r="AH575" s="152">
        <v>2304</v>
      </c>
      <c r="AI575" s="152">
        <v>8895</v>
      </c>
      <c r="AJ575" s="152">
        <v>44</v>
      </c>
      <c r="AK575" s="152">
        <v>1728</v>
      </c>
      <c r="AL575" s="210">
        <f t="shared" ref="AL575" si="693">SUM(H575-AM575)</f>
        <v>10209</v>
      </c>
      <c r="AM575" s="210">
        <v>3816</v>
      </c>
      <c r="AN575" s="152">
        <v>3129</v>
      </c>
      <c r="AO575" s="152">
        <v>10293</v>
      </c>
      <c r="AP575" s="152">
        <v>362</v>
      </c>
      <c r="AQ575" s="152">
        <v>241</v>
      </c>
      <c r="AR575" s="210">
        <v>2397</v>
      </c>
      <c r="AS575" s="210">
        <v>11305</v>
      </c>
      <c r="AT575" s="210">
        <v>137</v>
      </c>
      <c r="AU575" s="210">
        <v>186</v>
      </c>
      <c r="AV575" s="152">
        <v>11196</v>
      </c>
      <c r="AW575" s="152">
        <v>2701</v>
      </c>
      <c r="AX575" s="152">
        <v>128</v>
      </c>
      <c r="AY575" s="210">
        <v>581</v>
      </c>
      <c r="AZ575" s="210">
        <v>13250</v>
      </c>
      <c r="BA575" s="210">
        <v>5</v>
      </c>
      <c r="BB575" s="210">
        <v>189</v>
      </c>
      <c r="BC575" s="152">
        <f t="shared" ref="BC575" si="694">BC574+BD575</f>
        <v>12</v>
      </c>
      <c r="BD575" s="152">
        <v>0</v>
      </c>
      <c r="BE575" s="152">
        <f t="shared" ref="BE575" si="695">SUM(BE574+BF575)</f>
        <v>13601</v>
      </c>
      <c r="BF575" s="152">
        <v>0</v>
      </c>
      <c r="BG575" s="152">
        <f t="shared" ref="BG575" si="696">BG574+BH575</f>
        <v>412</v>
      </c>
      <c r="BH575" s="152">
        <v>0</v>
      </c>
      <c r="BI575" s="475" t="s">
        <v>97</v>
      </c>
      <c r="BJ575" s="152">
        <v>1861</v>
      </c>
    </row>
    <row r="576" spans="1:62" x14ac:dyDescent="0.25">
      <c r="A576" t="s">
        <v>98</v>
      </c>
      <c r="G576" s="179">
        <v>44739</v>
      </c>
      <c r="H576" s="152">
        <f t="shared" ref="H576" si="697">H575+I576</f>
        <v>14025</v>
      </c>
      <c r="I576" s="152">
        <v>0</v>
      </c>
      <c r="J576" s="216">
        <f t="shared" ref="J576" si="698">H576*100000/620249</f>
        <v>2261.1886516544164</v>
      </c>
      <c r="K576" s="217">
        <f t="shared" ref="K576" si="699">(H576*100/H575)-100</f>
        <v>0</v>
      </c>
      <c r="L576" s="152">
        <v>0</v>
      </c>
      <c r="M576" s="152">
        <v>14016</v>
      </c>
      <c r="N576" s="152">
        <v>9</v>
      </c>
      <c r="O576" s="210">
        <v>5539</v>
      </c>
      <c r="P576" s="210">
        <f t="shared" ref="P576" si="700">H576-O576</f>
        <v>8486</v>
      </c>
      <c r="Q576" s="152">
        <v>226</v>
      </c>
      <c r="R576" s="152">
        <v>2262</v>
      </c>
      <c r="S576" s="152">
        <v>1551</v>
      </c>
      <c r="T576" s="152">
        <v>7679</v>
      </c>
      <c r="U576" s="152">
        <v>571</v>
      </c>
      <c r="V576" s="152">
        <v>184</v>
      </c>
      <c r="W576" s="152">
        <v>1552</v>
      </c>
      <c r="X576" s="210">
        <v>15</v>
      </c>
      <c r="Y576" s="210">
        <v>53</v>
      </c>
      <c r="Z576" s="210">
        <v>85</v>
      </c>
      <c r="AA576" s="210">
        <v>80</v>
      </c>
      <c r="AB576" s="210">
        <v>434</v>
      </c>
      <c r="AC576" s="210">
        <v>2736</v>
      </c>
      <c r="AD576" s="210">
        <v>4582</v>
      </c>
      <c r="AE576" s="210">
        <v>6040</v>
      </c>
      <c r="AF576" s="152">
        <v>42</v>
      </c>
      <c r="AG576" s="152">
        <v>1012</v>
      </c>
      <c r="AH576" s="152">
        <v>2304</v>
      </c>
      <c r="AI576" s="152">
        <v>8895</v>
      </c>
      <c r="AJ576" s="152">
        <v>44</v>
      </c>
      <c r="AK576" s="152">
        <v>1728</v>
      </c>
      <c r="AL576" s="210">
        <f t="shared" ref="AL576" si="701">SUM(H576-AM576)</f>
        <v>10209</v>
      </c>
      <c r="AM576" s="210">
        <v>3816</v>
      </c>
      <c r="AN576" s="152">
        <v>3129</v>
      </c>
      <c r="AO576" s="152">
        <v>10293</v>
      </c>
      <c r="AP576" s="152">
        <v>362</v>
      </c>
      <c r="AQ576" s="152">
        <v>241</v>
      </c>
      <c r="AR576" s="210">
        <v>2397</v>
      </c>
      <c r="AS576" s="210">
        <v>11305</v>
      </c>
      <c r="AT576" s="210">
        <v>137</v>
      </c>
      <c r="AU576" s="210">
        <v>186</v>
      </c>
      <c r="AV576" s="152">
        <v>11196</v>
      </c>
      <c r="AW576" s="152">
        <v>2701</v>
      </c>
      <c r="AX576" s="152">
        <v>128</v>
      </c>
      <c r="AY576" s="210">
        <v>581</v>
      </c>
      <c r="AZ576" s="210">
        <v>13250</v>
      </c>
      <c r="BA576" s="210">
        <v>5</v>
      </c>
      <c r="BB576" s="210">
        <v>189</v>
      </c>
      <c r="BC576" s="152">
        <f t="shared" ref="BC576" si="702">BC575+BD576</f>
        <v>12</v>
      </c>
      <c r="BD576" s="152">
        <v>0</v>
      </c>
      <c r="BE576" s="152">
        <f t="shared" ref="BE576" si="703">SUM(BE575+BF576)</f>
        <v>13601</v>
      </c>
      <c r="BF576" s="152">
        <v>0</v>
      </c>
      <c r="BG576" s="152">
        <f t="shared" ref="BG576" si="704">BG575+BH576</f>
        <v>412</v>
      </c>
      <c r="BH576" s="152">
        <v>0</v>
      </c>
      <c r="BI576" s="475" t="s">
        <v>97</v>
      </c>
      <c r="BJ576" s="152">
        <v>1862</v>
      </c>
    </row>
    <row r="577" spans="1:62" x14ac:dyDescent="0.25">
      <c r="A577" t="s">
        <v>98</v>
      </c>
      <c r="G577" s="179">
        <v>44740</v>
      </c>
      <c r="H577" s="152">
        <f t="shared" ref="H577" si="705">H576+I577</f>
        <v>14025</v>
      </c>
      <c r="I577" s="152">
        <v>0</v>
      </c>
      <c r="J577" s="216">
        <f t="shared" ref="J577" si="706">H577*100000/620249</f>
        <v>2261.1886516544164</v>
      </c>
      <c r="K577" s="217">
        <f t="shared" ref="K577" si="707">(H577*100/H576)-100</f>
        <v>0</v>
      </c>
      <c r="L577" s="152">
        <v>0</v>
      </c>
      <c r="M577" s="152">
        <v>14016</v>
      </c>
      <c r="N577" s="152">
        <v>9</v>
      </c>
      <c r="O577" s="210">
        <v>5539</v>
      </c>
      <c r="P577" s="210">
        <f t="shared" ref="P577" si="708">H577-O577</f>
        <v>8486</v>
      </c>
      <c r="Q577" s="152">
        <v>226</v>
      </c>
      <c r="R577" s="152">
        <v>2262</v>
      </c>
      <c r="S577" s="152">
        <v>1551</v>
      </c>
      <c r="T577" s="152">
        <v>7679</v>
      </c>
      <c r="U577" s="152">
        <v>571</v>
      </c>
      <c r="V577" s="152">
        <v>184</v>
      </c>
      <c r="W577" s="152">
        <v>1552</v>
      </c>
      <c r="X577" s="210">
        <v>15</v>
      </c>
      <c r="Y577" s="210">
        <v>53</v>
      </c>
      <c r="Z577" s="210">
        <v>85</v>
      </c>
      <c r="AA577" s="210">
        <v>80</v>
      </c>
      <c r="AB577" s="210">
        <v>434</v>
      </c>
      <c r="AC577" s="210">
        <v>2736</v>
      </c>
      <c r="AD577" s="210">
        <v>4582</v>
      </c>
      <c r="AE577" s="210">
        <v>6040</v>
      </c>
      <c r="AF577" s="152">
        <v>42</v>
      </c>
      <c r="AG577" s="152">
        <v>1012</v>
      </c>
      <c r="AH577" s="152">
        <v>2304</v>
      </c>
      <c r="AI577" s="152">
        <v>8895</v>
      </c>
      <c r="AJ577" s="152">
        <v>44</v>
      </c>
      <c r="AK577" s="152">
        <v>1728</v>
      </c>
      <c r="AL577" s="210">
        <f t="shared" ref="AL577" si="709">SUM(H577-AM577)</f>
        <v>10209</v>
      </c>
      <c r="AM577" s="210">
        <v>3816</v>
      </c>
      <c r="AN577" s="152">
        <v>3129</v>
      </c>
      <c r="AO577" s="152">
        <v>10293</v>
      </c>
      <c r="AP577" s="152">
        <v>362</v>
      </c>
      <c r="AQ577" s="152">
        <v>241</v>
      </c>
      <c r="AR577" s="210">
        <v>2397</v>
      </c>
      <c r="AS577" s="210">
        <v>11305</v>
      </c>
      <c r="AT577" s="210">
        <v>137</v>
      </c>
      <c r="AU577" s="210">
        <v>186</v>
      </c>
      <c r="AV577" s="152">
        <v>11196</v>
      </c>
      <c r="AW577" s="152">
        <v>2701</v>
      </c>
      <c r="AX577" s="152">
        <v>128</v>
      </c>
      <c r="AY577" s="210">
        <v>581</v>
      </c>
      <c r="AZ577" s="210">
        <v>13250</v>
      </c>
      <c r="BA577" s="210">
        <v>5</v>
      </c>
      <c r="BB577" s="210">
        <v>189</v>
      </c>
      <c r="BC577" s="152">
        <f t="shared" ref="BC577" si="710">BC576+BD577</f>
        <v>12</v>
      </c>
      <c r="BD577" s="152">
        <v>0</v>
      </c>
      <c r="BE577" s="152">
        <f t="shared" ref="BE577" si="711">SUM(BE576+BF577)</f>
        <v>13601</v>
      </c>
      <c r="BF577" s="152">
        <v>0</v>
      </c>
      <c r="BG577" s="152">
        <f t="shared" ref="BG577" si="712">BG576+BH577</f>
        <v>412</v>
      </c>
      <c r="BH577" s="152">
        <v>0</v>
      </c>
      <c r="BI577" s="475" t="s">
        <v>97</v>
      </c>
      <c r="BJ577" s="152">
        <v>1862</v>
      </c>
    </row>
    <row r="578" spans="1:62" x14ac:dyDescent="0.25">
      <c r="A578" t="s">
        <v>98</v>
      </c>
      <c r="G578" s="179">
        <v>44741</v>
      </c>
      <c r="H578" s="152">
        <f t="shared" ref="H578" si="713">H577+I578</f>
        <v>14027</v>
      </c>
      <c r="I578" s="152">
        <v>2</v>
      </c>
      <c r="J578" s="216">
        <f t="shared" ref="J578" si="714">H578*100000/620249</f>
        <v>2261.511102799037</v>
      </c>
      <c r="K578" s="217">
        <f t="shared" ref="K578" si="715">(H578*100/H577)-100</f>
        <v>1.4260249554368443E-2</v>
      </c>
      <c r="L578" s="152">
        <v>0</v>
      </c>
      <c r="M578" s="152">
        <v>14018</v>
      </c>
      <c r="N578" s="152">
        <v>9</v>
      </c>
      <c r="O578" s="210">
        <v>5541</v>
      </c>
      <c r="P578" s="210">
        <f t="shared" ref="P578" si="716">H578-O578</f>
        <v>8486</v>
      </c>
      <c r="Q578" s="152">
        <v>226</v>
      </c>
      <c r="R578" s="152">
        <v>2262</v>
      </c>
      <c r="S578" s="152">
        <v>1551</v>
      </c>
      <c r="T578" s="152">
        <v>7680</v>
      </c>
      <c r="U578" s="152">
        <v>571</v>
      </c>
      <c r="V578" s="152">
        <v>184</v>
      </c>
      <c r="W578" s="152">
        <v>1553</v>
      </c>
      <c r="X578" s="210">
        <v>15</v>
      </c>
      <c r="Y578" s="210">
        <v>53</v>
      </c>
      <c r="Z578" s="210">
        <v>85</v>
      </c>
      <c r="AA578" s="210">
        <v>80</v>
      </c>
      <c r="AB578" s="210">
        <v>434</v>
      </c>
      <c r="AC578" s="210">
        <v>2736</v>
      </c>
      <c r="AD578" s="210">
        <v>4583</v>
      </c>
      <c r="AE578" s="210">
        <v>6041</v>
      </c>
      <c r="AF578" s="152">
        <v>42</v>
      </c>
      <c r="AG578" s="152">
        <v>1012</v>
      </c>
      <c r="AH578" s="152">
        <v>2304</v>
      </c>
      <c r="AI578" s="152">
        <v>8897</v>
      </c>
      <c r="AJ578" s="152">
        <v>44</v>
      </c>
      <c r="AK578" s="152">
        <v>1728</v>
      </c>
      <c r="AL578" s="210">
        <f t="shared" ref="AL578" si="717">SUM(H578-AM578)</f>
        <v>10209</v>
      </c>
      <c r="AM578" s="210">
        <v>3818</v>
      </c>
      <c r="AN578" s="152">
        <v>3130</v>
      </c>
      <c r="AO578" s="152">
        <v>10294</v>
      </c>
      <c r="AP578" s="152">
        <v>362</v>
      </c>
      <c r="AQ578" s="152">
        <v>241</v>
      </c>
      <c r="AR578" s="210">
        <v>2398</v>
      </c>
      <c r="AS578" s="210">
        <v>11306</v>
      </c>
      <c r="AT578" s="210">
        <v>137</v>
      </c>
      <c r="AU578" s="210">
        <v>186</v>
      </c>
      <c r="AV578" s="152">
        <v>11197</v>
      </c>
      <c r="AW578" s="152">
        <v>2702</v>
      </c>
      <c r="AX578" s="152">
        <v>128</v>
      </c>
      <c r="AY578" s="210">
        <v>581</v>
      </c>
      <c r="AZ578" s="210">
        <v>13252</v>
      </c>
      <c r="BA578" s="210">
        <v>5</v>
      </c>
      <c r="BB578" s="210">
        <v>189</v>
      </c>
      <c r="BC578" s="152">
        <f t="shared" ref="BC578" si="718">BC577+BD578</f>
        <v>12</v>
      </c>
      <c r="BD578" s="152">
        <v>0</v>
      </c>
      <c r="BE578" s="152">
        <f t="shared" ref="BE578" si="719">SUM(BE577+BF578)</f>
        <v>13603</v>
      </c>
      <c r="BF578" s="152">
        <v>2</v>
      </c>
      <c r="BG578" s="152">
        <f t="shared" ref="BG578" si="720">BG577+BH578</f>
        <v>412</v>
      </c>
      <c r="BH578" s="152">
        <v>0</v>
      </c>
      <c r="BI578" s="475" t="s">
        <v>97</v>
      </c>
      <c r="BJ578" s="152">
        <v>1863</v>
      </c>
    </row>
    <row r="579" spans="1:62" x14ac:dyDescent="0.25">
      <c r="A579" t="s">
        <v>98</v>
      </c>
      <c r="G579" s="179">
        <v>44742</v>
      </c>
      <c r="H579" s="152">
        <f t="shared" ref="H579" si="721">H578+I579</f>
        <v>14028</v>
      </c>
      <c r="I579" s="152">
        <v>1</v>
      </c>
      <c r="J579" s="216">
        <f t="shared" ref="J579" si="722">H579*100000/620249</f>
        <v>2261.6723283713477</v>
      </c>
      <c r="K579" s="217">
        <f t="shared" ref="K579" si="723">(H579*100/H578)-100</f>
        <v>7.1291081485753693E-3</v>
      </c>
      <c r="L579" s="152">
        <v>0</v>
      </c>
      <c r="M579" s="152">
        <v>14019</v>
      </c>
      <c r="N579" s="152">
        <v>9</v>
      </c>
      <c r="O579" s="210">
        <v>5541</v>
      </c>
      <c r="P579" s="210">
        <f t="shared" ref="P579" si="724">H579-O579</f>
        <v>8487</v>
      </c>
      <c r="Q579" s="152">
        <v>226</v>
      </c>
      <c r="R579" s="152">
        <v>2262</v>
      </c>
      <c r="S579" s="152">
        <v>1551</v>
      </c>
      <c r="T579" s="152">
        <v>7681</v>
      </c>
      <c r="U579" s="152">
        <v>571</v>
      </c>
      <c r="V579" s="152">
        <v>184</v>
      </c>
      <c r="W579" s="152">
        <v>1553</v>
      </c>
      <c r="X579" s="210">
        <v>15</v>
      </c>
      <c r="Y579" s="210">
        <v>53</v>
      </c>
      <c r="Z579" s="210">
        <v>85</v>
      </c>
      <c r="AA579" s="210">
        <v>80</v>
      </c>
      <c r="AB579" s="210">
        <v>434</v>
      </c>
      <c r="AC579" s="210">
        <v>2736</v>
      </c>
      <c r="AD579" s="210">
        <v>4583</v>
      </c>
      <c r="AE579" s="210">
        <v>6042</v>
      </c>
      <c r="AF579" s="152">
        <v>42</v>
      </c>
      <c r="AG579" s="152">
        <v>1012</v>
      </c>
      <c r="AH579" s="152">
        <v>2304</v>
      </c>
      <c r="AI579" s="152">
        <v>8898</v>
      </c>
      <c r="AJ579" s="152">
        <v>44</v>
      </c>
      <c r="AK579" s="152">
        <v>1728</v>
      </c>
      <c r="AL579" s="210">
        <f t="shared" ref="AL579" si="725">SUM(H579-AM579)</f>
        <v>10210</v>
      </c>
      <c r="AM579" s="210">
        <v>3818</v>
      </c>
      <c r="AN579" s="152">
        <v>3130</v>
      </c>
      <c r="AO579" s="152">
        <v>10295</v>
      </c>
      <c r="AP579" s="152">
        <v>362</v>
      </c>
      <c r="AQ579" s="152">
        <v>241</v>
      </c>
      <c r="AR579" s="210">
        <v>2398</v>
      </c>
      <c r="AS579" s="210">
        <v>11307</v>
      </c>
      <c r="AT579" s="210">
        <v>137</v>
      </c>
      <c r="AU579" s="210">
        <v>186</v>
      </c>
      <c r="AV579" s="152">
        <v>11198</v>
      </c>
      <c r="AW579" s="152">
        <v>2702</v>
      </c>
      <c r="AX579" s="152">
        <v>128</v>
      </c>
      <c r="AY579" s="210">
        <v>581</v>
      </c>
      <c r="AZ579" s="210">
        <v>13253</v>
      </c>
      <c r="BA579" s="210">
        <v>5</v>
      </c>
      <c r="BB579" s="210">
        <v>189</v>
      </c>
      <c r="BC579" s="152">
        <f t="shared" ref="BC579" si="726">BC578+BD579</f>
        <v>12</v>
      </c>
      <c r="BD579" s="152">
        <v>0</v>
      </c>
      <c r="BE579" s="152">
        <f t="shared" ref="BE579" si="727">SUM(BE578+BF579)</f>
        <v>13604</v>
      </c>
      <c r="BF579" s="152">
        <v>1</v>
      </c>
      <c r="BG579" s="152">
        <f t="shared" ref="BG579" si="728">BG578+BH579</f>
        <v>412</v>
      </c>
      <c r="BH579" s="152">
        <v>0</v>
      </c>
      <c r="BI579" s="475" t="s">
        <v>97</v>
      </c>
      <c r="BJ579" s="152">
        <v>1864</v>
      </c>
    </row>
    <row r="580" spans="1:62" x14ac:dyDescent="0.25">
      <c r="A580" t="s">
        <v>98</v>
      </c>
      <c r="G580" s="179">
        <v>44743</v>
      </c>
      <c r="H580" s="152">
        <f t="shared" ref="H580" si="729">H579+I580</f>
        <v>14028</v>
      </c>
      <c r="I580" s="152">
        <v>0</v>
      </c>
      <c r="J580" s="216">
        <f t="shared" ref="J580" si="730">H580*100000/620249</f>
        <v>2261.6723283713477</v>
      </c>
      <c r="K580" s="217">
        <f t="shared" ref="K580" si="731">(H580*100/H579)-100</f>
        <v>0</v>
      </c>
      <c r="L580" s="152">
        <v>0</v>
      </c>
      <c r="M580" s="152">
        <v>14019</v>
      </c>
      <c r="N580" s="152">
        <v>9</v>
      </c>
      <c r="O580" s="210">
        <v>5541</v>
      </c>
      <c r="P580" s="210">
        <f t="shared" ref="P580" si="732">H580-O580</f>
        <v>8487</v>
      </c>
      <c r="Q580" s="152">
        <v>226</v>
      </c>
      <c r="R580" s="152">
        <v>2262</v>
      </c>
      <c r="S580" s="152">
        <v>1551</v>
      </c>
      <c r="T580" s="152">
        <v>7681</v>
      </c>
      <c r="U580" s="152">
        <v>571</v>
      </c>
      <c r="V580" s="152">
        <v>184</v>
      </c>
      <c r="W580" s="152">
        <v>1553</v>
      </c>
      <c r="X580" s="210">
        <v>15</v>
      </c>
      <c r="Y580" s="210">
        <v>53</v>
      </c>
      <c r="Z580" s="210">
        <v>85</v>
      </c>
      <c r="AA580" s="210">
        <v>80</v>
      </c>
      <c r="AB580" s="210">
        <v>434</v>
      </c>
      <c r="AC580" s="210">
        <v>2736</v>
      </c>
      <c r="AD580" s="210">
        <v>4583</v>
      </c>
      <c r="AE580" s="210">
        <v>6042</v>
      </c>
      <c r="AF580" s="152">
        <v>42</v>
      </c>
      <c r="AG580" s="152">
        <v>1012</v>
      </c>
      <c r="AH580" s="152">
        <v>2304</v>
      </c>
      <c r="AI580" s="152">
        <v>8898</v>
      </c>
      <c r="AJ580" s="152">
        <v>44</v>
      </c>
      <c r="AK580" s="152">
        <v>1728</v>
      </c>
      <c r="AL580" s="210">
        <f t="shared" ref="AL580" si="733">SUM(H580-AM580)</f>
        <v>10210</v>
      </c>
      <c r="AM580" s="210">
        <v>3818</v>
      </c>
      <c r="AN580" s="152">
        <v>3130</v>
      </c>
      <c r="AO580" s="152">
        <v>10295</v>
      </c>
      <c r="AP580" s="152">
        <v>362</v>
      </c>
      <c r="AQ580" s="152">
        <v>241</v>
      </c>
      <c r="AR580" s="210">
        <v>2398</v>
      </c>
      <c r="AS580" s="210">
        <v>11307</v>
      </c>
      <c r="AT580" s="210">
        <v>137</v>
      </c>
      <c r="AU580" s="210">
        <v>186</v>
      </c>
      <c r="AV580" s="152">
        <v>11198</v>
      </c>
      <c r="AW580" s="152">
        <v>2702</v>
      </c>
      <c r="AX580" s="152">
        <v>128</v>
      </c>
      <c r="AY580" s="210">
        <v>581</v>
      </c>
      <c r="AZ580" s="210">
        <v>13253</v>
      </c>
      <c r="BA580" s="210">
        <v>5</v>
      </c>
      <c r="BB580" s="210">
        <v>189</v>
      </c>
      <c r="BC580" s="152">
        <f t="shared" ref="BC580" si="734">BC579+BD580</f>
        <v>12</v>
      </c>
      <c r="BD580" s="152">
        <v>0</v>
      </c>
      <c r="BE580" s="152">
        <f t="shared" ref="BE580" si="735">SUM(BE579+BF580)</f>
        <v>13604</v>
      </c>
      <c r="BF580" s="152">
        <v>0</v>
      </c>
      <c r="BG580" s="152">
        <f t="shared" ref="BG580" si="736">BG579+BH580</f>
        <v>412</v>
      </c>
      <c r="BH580" s="152">
        <v>0</v>
      </c>
      <c r="BI580" s="475" t="s">
        <v>97</v>
      </c>
      <c r="BJ580" s="152">
        <v>1864</v>
      </c>
    </row>
    <row r="581" spans="1:62" x14ac:dyDescent="0.25">
      <c r="A581" t="s">
        <v>98</v>
      </c>
      <c r="G581" s="179">
        <v>44744</v>
      </c>
      <c r="H581" s="152">
        <f t="shared" ref="H581" si="737">H580+I581</f>
        <v>14028</v>
      </c>
      <c r="I581" s="152">
        <v>0</v>
      </c>
      <c r="J581" s="216">
        <f t="shared" ref="J581" si="738">H581*100000/620249</f>
        <v>2261.6723283713477</v>
      </c>
      <c r="K581" s="217">
        <f t="shared" ref="K581" si="739">(H581*100/H580)-100</f>
        <v>0</v>
      </c>
      <c r="L581" s="152">
        <v>0</v>
      </c>
      <c r="M581" s="152">
        <v>14019</v>
      </c>
      <c r="N581" s="152">
        <v>9</v>
      </c>
      <c r="O581" s="210">
        <v>5541</v>
      </c>
      <c r="P581" s="210">
        <f t="shared" ref="P581" si="740">H581-O581</f>
        <v>8487</v>
      </c>
      <c r="Q581" s="152">
        <v>226</v>
      </c>
      <c r="R581" s="152">
        <v>2262</v>
      </c>
      <c r="S581" s="152">
        <v>1551</v>
      </c>
      <c r="T581" s="152">
        <v>7681</v>
      </c>
      <c r="U581" s="152">
        <v>571</v>
      </c>
      <c r="V581" s="152">
        <v>184</v>
      </c>
      <c r="W581" s="152">
        <v>1553</v>
      </c>
      <c r="X581" s="210">
        <v>15</v>
      </c>
      <c r="Y581" s="210">
        <v>53</v>
      </c>
      <c r="Z581" s="210">
        <v>85</v>
      </c>
      <c r="AA581" s="210">
        <v>80</v>
      </c>
      <c r="AB581" s="210">
        <v>434</v>
      </c>
      <c r="AC581" s="210">
        <v>2736</v>
      </c>
      <c r="AD581" s="210">
        <v>4583</v>
      </c>
      <c r="AE581" s="210">
        <v>6042</v>
      </c>
      <c r="AF581" s="152">
        <v>42</v>
      </c>
      <c r="AG581" s="152">
        <v>1012</v>
      </c>
      <c r="AH581" s="152">
        <v>2304</v>
      </c>
      <c r="AI581" s="152">
        <v>8898</v>
      </c>
      <c r="AJ581" s="152">
        <v>44</v>
      </c>
      <c r="AK581" s="152">
        <v>1728</v>
      </c>
      <c r="AL581" s="210">
        <f t="shared" ref="AL581" si="741">SUM(H581-AM581)</f>
        <v>10210</v>
      </c>
      <c r="AM581" s="210">
        <v>3818</v>
      </c>
      <c r="AN581" s="152">
        <v>3130</v>
      </c>
      <c r="AO581" s="152">
        <v>10295</v>
      </c>
      <c r="AP581" s="152">
        <v>362</v>
      </c>
      <c r="AQ581" s="152">
        <v>241</v>
      </c>
      <c r="AR581" s="210">
        <v>2398</v>
      </c>
      <c r="AS581" s="210">
        <v>11307</v>
      </c>
      <c r="AT581" s="210">
        <v>137</v>
      </c>
      <c r="AU581" s="210">
        <v>186</v>
      </c>
      <c r="AV581" s="152">
        <v>11198</v>
      </c>
      <c r="AW581" s="152">
        <v>2702</v>
      </c>
      <c r="AX581" s="152">
        <v>128</v>
      </c>
      <c r="AY581" s="210">
        <v>581</v>
      </c>
      <c r="AZ581" s="210">
        <v>13253</v>
      </c>
      <c r="BA581" s="210">
        <v>5</v>
      </c>
      <c r="BB581" s="210">
        <v>189</v>
      </c>
      <c r="BC581" s="152">
        <f t="shared" ref="BC581" si="742">BC580+BD581</f>
        <v>12</v>
      </c>
      <c r="BD581" s="152">
        <v>0</v>
      </c>
      <c r="BE581" s="152">
        <f t="shared" ref="BE581" si="743">SUM(BE580+BF581)</f>
        <v>13604</v>
      </c>
      <c r="BF581" s="152">
        <v>0</v>
      </c>
      <c r="BG581" s="152">
        <f t="shared" ref="BG581" si="744">BG580+BH581</f>
        <v>412</v>
      </c>
      <c r="BH581" s="152">
        <v>0</v>
      </c>
      <c r="BI581" s="475" t="s">
        <v>97</v>
      </c>
      <c r="BJ581" s="152">
        <v>1865</v>
      </c>
    </row>
    <row r="582" spans="1:62" x14ac:dyDescent="0.25">
      <c r="A582" t="s">
        <v>98</v>
      </c>
      <c r="G582" s="179">
        <v>44745</v>
      </c>
      <c r="H582" s="152">
        <f t="shared" ref="H582" si="745">H581+I582</f>
        <v>14030</v>
      </c>
      <c r="I582" s="152">
        <v>2</v>
      </c>
      <c r="J582" s="216">
        <f t="shared" ref="J582" si="746">H582*100000/620249</f>
        <v>2261.9947795159687</v>
      </c>
      <c r="K582" s="217">
        <f t="shared" ref="K582" si="747">(H582*100/H581)-100</f>
        <v>1.4257199885946648E-2</v>
      </c>
      <c r="L582" s="152">
        <v>0</v>
      </c>
      <c r="M582" s="152">
        <v>14021</v>
      </c>
      <c r="N582" s="152">
        <v>9</v>
      </c>
      <c r="O582" s="210">
        <v>5542</v>
      </c>
      <c r="P582" s="210">
        <f t="shared" ref="P582" si="748">H582-O582</f>
        <v>8488</v>
      </c>
      <c r="Q582" s="152">
        <v>226</v>
      </c>
      <c r="R582" s="152">
        <v>2262</v>
      </c>
      <c r="S582" s="152">
        <v>1551</v>
      </c>
      <c r="T582" s="152">
        <v>7683</v>
      </c>
      <c r="U582" s="152">
        <v>571</v>
      </c>
      <c r="V582" s="152">
        <v>184</v>
      </c>
      <c r="W582" s="152">
        <v>1553</v>
      </c>
      <c r="X582" s="210">
        <v>15</v>
      </c>
      <c r="Y582" s="210">
        <v>53</v>
      </c>
      <c r="Z582" s="210">
        <v>85</v>
      </c>
      <c r="AA582" s="210">
        <v>80</v>
      </c>
      <c r="AB582" s="210">
        <v>434</v>
      </c>
      <c r="AC582" s="210">
        <v>2736</v>
      </c>
      <c r="AD582" s="210">
        <v>4583</v>
      </c>
      <c r="AE582" s="210">
        <v>6044</v>
      </c>
      <c r="AF582" s="152">
        <v>42</v>
      </c>
      <c r="AG582" s="152">
        <v>1012</v>
      </c>
      <c r="AH582" s="152">
        <v>2304</v>
      </c>
      <c r="AI582" s="152">
        <v>8900</v>
      </c>
      <c r="AJ582" s="152">
        <v>44</v>
      </c>
      <c r="AK582" s="152">
        <v>1728</v>
      </c>
      <c r="AL582" s="210">
        <f t="shared" ref="AL582" si="749">SUM(H582-AM582)</f>
        <v>10210</v>
      </c>
      <c r="AM582" s="210">
        <v>3820</v>
      </c>
      <c r="AN582" s="152">
        <v>3130</v>
      </c>
      <c r="AO582" s="152">
        <v>10297</v>
      </c>
      <c r="AP582" s="152">
        <v>362</v>
      </c>
      <c r="AQ582" s="152">
        <v>241</v>
      </c>
      <c r="AR582" s="210">
        <v>2398</v>
      </c>
      <c r="AS582" s="210">
        <v>11309</v>
      </c>
      <c r="AT582" s="210">
        <v>137</v>
      </c>
      <c r="AU582" s="210">
        <v>186</v>
      </c>
      <c r="AV582" s="152">
        <v>11200</v>
      </c>
      <c r="AW582" s="152">
        <v>2702</v>
      </c>
      <c r="AX582" s="152">
        <v>128</v>
      </c>
      <c r="AY582" s="210">
        <v>581</v>
      </c>
      <c r="AZ582" s="210">
        <v>13255</v>
      </c>
      <c r="BA582" s="210">
        <v>5</v>
      </c>
      <c r="BB582" s="210">
        <v>189</v>
      </c>
      <c r="BC582" s="152">
        <f t="shared" ref="BC582" si="750">BC581+BD582</f>
        <v>12</v>
      </c>
      <c r="BD582" s="152">
        <v>0</v>
      </c>
      <c r="BE582" s="152">
        <f t="shared" ref="BE582" si="751">SUM(BE581+BF582)</f>
        <v>13606</v>
      </c>
      <c r="BF582" s="152">
        <v>2</v>
      </c>
      <c r="BG582" s="152">
        <f t="shared" ref="BG582" si="752">BG581+BH582</f>
        <v>412</v>
      </c>
      <c r="BH582" s="152">
        <v>0</v>
      </c>
      <c r="BI582" s="475" t="s">
        <v>97</v>
      </c>
      <c r="BJ582" s="152">
        <v>1866</v>
      </c>
    </row>
    <row r="583" spans="1:62" x14ac:dyDescent="0.25">
      <c r="A583" t="s">
        <v>98</v>
      </c>
      <c r="G583" s="179">
        <v>44746</v>
      </c>
      <c r="H583" s="152">
        <f t="shared" ref="H583" si="753">H582+I583</f>
        <v>14030</v>
      </c>
      <c r="I583" s="152">
        <v>0</v>
      </c>
      <c r="J583" s="216">
        <f t="shared" ref="J583" si="754">H583*100000/620249</f>
        <v>2261.9947795159687</v>
      </c>
      <c r="K583" s="217">
        <f t="shared" ref="K583" si="755">(H583*100/H582)-100</f>
        <v>0</v>
      </c>
      <c r="L583" s="152">
        <v>0</v>
      </c>
      <c r="M583" s="152">
        <v>14021</v>
      </c>
      <c r="N583" s="152">
        <v>9</v>
      </c>
      <c r="O583" s="210">
        <v>5542</v>
      </c>
      <c r="P583" s="210">
        <f t="shared" ref="P583" si="756">H583-O583</f>
        <v>8488</v>
      </c>
      <c r="Q583" s="152">
        <v>226</v>
      </c>
      <c r="R583" s="152">
        <v>2262</v>
      </c>
      <c r="S583" s="152">
        <v>1551</v>
      </c>
      <c r="T583" s="152">
        <v>7683</v>
      </c>
      <c r="U583" s="152">
        <v>571</v>
      </c>
      <c r="V583" s="152">
        <v>184</v>
      </c>
      <c r="W583" s="152">
        <v>1553</v>
      </c>
      <c r="X583" s="210">
        <v>15</v>
      </c>
      <c r="Y583" s="210">
        <v>53</v>
      </c>
      <c r="Z583" s="210">
        <v>85</v>
      </c>
      <c r="AA583" s="210">
        <v>80</v>
      </c>
      <c r="AB583" s="210">
        <v>434</v>
      </c>
      <c r="AC583" s="210">
        <v>2736</v>
      </c>
      <c r="AD583" s="210">
        <v>4583</v>
      </c>
      <c r="AE583" s="210">
        <v>6044</v>
      </c>
      <c r="AF583" s="152">
        <v>42</v>
      </c>
      <c r="AG583" s="152">
        <v>1012</v>
      </c>
      <c r="AH583" s="152">
        <v>2304</v>
      </c>
      <c r="AI583" s="152">
        <v>8900</v>
      </c>
      <c r="AJ583" s="152">
        <v>44</v>
      </c>
      <c r="AK583" s="152">
        <v>1728</v>
      </c>
      <c r="AL583" s="210">
        <f t="shared" ref="AL583" si="757">SUM(H583-AM583)</f>
        <v>10210</v>
      </c>
      <c r="AM583" s="210">
        <v>3820</v>
      </c>
      <c r="AN583" s="152">
        <v>3130</v>
      </c>
      <c r="AO583" s="152">
        <v>10297</v>
      </c>
      <c r="AP583" s="152">
        <v>362</v>
      </c>
      <c r="AQ583" s="152">
        <v>241</v>
      </c>
      <c r="AR583" s="210">
        <v>2398</v>
      </c>
      <c r="AS583" s="210">
        <v>11309</v>
      </c>
      <c r="AT583" s="210">
        <v>137</v>
      </c>
      <c r="AU583" s="210">
        <v>186</v>
      </c>
      <c r="AV583" s="152">
        <v>11200</v>
      </c>
      <c r="AW583" s="152">
        <v>2702</v>
      </c>
      <c r="AX583" s="152">
        <v>128</v>
      </c>
      <c r="AY583" s="210">
        <v>581</v>
      </c>
      <c r="AZ583" s="210">
        <v>13255</v>
      </c>
      <c r="BA583" s="210">
        <v>5</v>
      </c>
      <c r="BB583" s="210">
        <v>189</v>
      </c>
      <c r="BC583" s="152">
        <f t="shared" ref="BC583" si="758">BC582+BD583</f>
        <v>12</v>
      </c>
      <c r="BD583" s="152">
        <v>0</v>
      </c>
      <c r="BE583" s="152">
        <f t="shared" ref="BE583" si="759">SUM(BE582+BF583)</f>
        <v>13606</v>
      </c>
      <c r="BF583" s="152">
        <v>0</v>
      </c>
      <c r="BG583" s="152">
        <f t="shared" ref="BG583" si="760">BG582+BH583</f>
        <v>412</v>
      </c>
      <c r="BH583" s="152">
        <v>0</v>
      </c>
      <c r="BI583" s="475" t="s">
        <v>97</v>
      </c>
      <c r="BJ583" s="152">
        <v>1866</v>
      </c>
    </row>
    <row r="584" spans="1:62" x14ac:dyDescent="0.25">
      <c r="A584" t="s">
        <v>98</v>
      </c>
      <c r="G584" s="179">
        <v>44747</v>
      </c>
      <c r="H584" s="152">
        <f t="shared" ref="H584" si="761">H583+I584</f>
        <v>14031</v>
      </c>
      <c r="I584" s="152">
        <v>1</v>
      </c>
      <c r="J584" s="216">
        <f t="shared" ref="J584" si="762">H584*100000/620249</f>
        <v>2262.156005088279</v>
      </c>
      <c r="K584" s="217">
        <f t="shared" ref="K584" si="763">(H584*100/H583)-100</f>
        <v>7.1275837491100447E-3</v>
      </c>
      <c r="L584" s="152">
        <v>0</v>
      </c>
      <c r="M584" s="152">
        <v>14022</v>
      </c>
      <c r="N584" s="152">
        <v>9</v>
      </c>
      <c r="O584" s="210">
        <v>5543</v>
      </c>
      <c r="P584" s="210">
        <f t="shared" ref="P584" si="764">H584-O584</f>
        <v>8488</v>
      </c>
      <c r="Q584" s="152">
        <v>226</v>
      </c>
      <c r="R584" s="152">
        <v>2262</v>
      </c>
      <c r="S584" s="152">
        <v>1551</v>
      </c>
      <c r="T584" s="152">
        <v>7684</v>
      </c>
      <c r="U584" s="152">
        <v>571</v>
      </c>
      <c r="V584" s="152">
        <v>184</v>
      </c>
      <c r="W584" s="152">
        <v>1553</v>
      </c>
      <c r="X584" s="210">
        <v>15</v>
      </c>
      <c r="Y584" s="210">
        <v>53</v>
      </c>
      <c r="Z584" s="210">
        <v>85</v>
      </c>
      <c r="AA584" s="210">
        <v>80</v>
      </c>
      <c r="AB584" s="210">
        <v>434</v>
      </c>
      <c r="AC584" s="210">
        <v>2736</v>
      </c>
      <c r="AD584" s="210">
        <v>4583</v>
      </c>
      <c r="AE584" s="210">
        <v>6045</v>
      </c>
      <c r="AF584" s="152">
        <v>42</v>
      </c>
      <c r="AG584" s="152">
        <v>1012</v>
      </c>
      <c r="AH584" s="152">
        <v>2304</v>
      </c>
      <c r="AI584" s="152">
        <v>8901</v>
      </c>
      <c r="AJ584" s="152">
        <v>44</v>
      </c>
      <c r="AK584" s="152">
        <v>1728</v>
      </c>
      <c r="AL584" s="210">
        <f t="shared" ref="AL584" si="765">SUM(H584-AM584)</f>
        <v>10211</v>
      </c>
      <c r="AM584" s="210">
        <v>3820</v>
      </c>
      <c r="AN584" s="152">
        <v>3130</v>
      </c>
      <c r="AO584" s="152">
        <v>10298</v>
      </c>
      <c r="AP584" s="152">
        <v>362</v>
      </c>
      <c r="AQ584" s="152">
        <v>241</v>
      </c>
      <c r="AR584" s="210">
        <v>2398</v>
      </c>
      <c r="AS584" s="210">
        <v>11310</v>
      </c>
      <c r="AT584" s="210">
        <v>137</v>
      </c>
      <c r="AU584" s="210">
        <v>186</v>
      </c>
      <c r="AV584" s="152">
        <v>11201</v>
      </c>
      <c r="AW584" s="152">
        <v>2702</v>
      </c>
      <c r="AX584" s="152">
        <v>128</v>
      </c>
      <c r="AY584" s="210">
        <v>581</v>
      </c>
      <c r="AZ584" s="210">
        <v>13256</v>
      </c>
      <c r="BA584" s="210">
        <v>5</v>
      </c>
      <c r="BB584" s="210">
        <v>189</v>
      </c>
      <c r="BC584" s="152">
        <f t="shared" ref="BC584" si="766">BC583+BD584</f>
        <v>12</v>
      </c>
      <c r="BD584" s="152">
        <v>0</v>
      </c>
      <c r="BE584" s="152">
        <f t="shared" ref="BE584" si="767">SUM(BE583+BF584)</f>
        <v>13607</v>
      </c>
      <c r="BF584" s="152">
        <v>1</v>
      </c>
      <c r="BG584" s="152">
        <f t="shared" ref="BG584" si="768">BG583+BH584</f>
        <v>412</v>
      </c>
      <c r="BH584" s="152">
        <v>0</v>
      </c>
      <c r="BI584" s="475" t="s">
        <v>97</v>
      </c>
      <c r="BJ584" s="152">
        <v>1867</v>
      </c>
    </row>
    <row r="585" spans="1:62" x14ac:dyDescent="0.25">
      <c r="A585" t="s">
        <v>98</v>
      </c>
      <c r="G585" s="179">
        <v>44748</v>
      </c>
      <c r="H585" s="152">
        <f t="shared" ref="H585" si="769">H584+I585</f>
        <v>14031</v>
      </c>
      <c r="I585" s="152">
        <v>0</v>
      </c>
      <c r="J585" s="216">
        <f t="shared" ref="J585" si="770">H585*100000/620249</f>
        <v>2262.156005088279</v>
      </c>
      <c r="K585" s="217">
        <f t="shared" ref="K585" si="771">(H585*100/H584)-100</f>
        <v>0</v>
      </c>
      <c r="L585" s="152">
        <v>0</v>
      </c>
      <c r="M585" s="152">
        <v>14022</v>
      </c>
      <c r="N585" s="152">
        <v>9</v>
      </c>
      <c r="O585" s="210">
        <v>5543</v>
      </c>
      <c r="P585" s="210">
        <f t="shared" ref="P585" si="772">H585-O585</f>
        <v>8488</v>
      </c>
      <c r="Q585" s="152">
        <v>226</v>
      </c>
      <c r="R585" s="152">
        <v>2262</v>
      </c>
      <c r="S585" s="152">
        <v>1551</v>
      </c>
      <c r="T585" s="152">
        <v>7684</v>
      </c>
      <c r="U585" s="152">
        <v>571</v>
      </c>
      <c r="V585" s="152">
        <v>184</v>
      </c>
      <c r="W585" s="152">
        <v>1553</v>
      </c>
      <c r="X585" s="210">
        <v>15</v>
      </c>
      <c r="Y585" s="210">
        <v>53</v>
      </c>
      <c r="Z585" s="210">
        <v>85</v>
      </c>
      <c r="AA585" s="210">
        <v>80</v>
      </c>
      <c r="AB585" s="210">
        <v>434</v>
      </c>
      <c r="AC585" s="210">
        <v>2736</v>
      </c>
      <c r="AD585" s="210">
        <v>4583</v>
      </c>
      <c r="AE585" s="210">
        <v>6045</v>
      </c>
      <c r="AF585" s="152">
        <v>42</v>
      </c>
      <c r="AG585" s="152">
        <v>1012</v>
      </c>
      <c r="AH585" s="152">
        <v>2304</v>
      </c>
      <c r="AI585" s="152">
        <v>8901</v>
      </c>
      <c r="AJ585" s="152">
        <v>44</v>
      </c>
      <c r="AK585" s="152">
        <v>1728</v>
      </c>
      <c r="AL585" s="210">
        <f t="shared" ref="AL585" si="773">SUM(H585-AM585)</f>
        <v>10211</v>
      </c>
      <c r="AM585" s="210">
        <v>3820</v>
      </c>
      <c r="AN585" s="152">
        <v>3130</v>
      </c>
      <c r="AO585" s="152">
        <v>10298</v>
      </c>
      <c r="AP585" s="152">
        <v>362</v>
      </c>
      <c r="AQ585" s="152">
        <v>241</v>
      </c>
      <c r="AR585" s="210">
        <v>2398</v>
      </c>
      <c r="AS585" s="210">
        <v>11310</v>
      </c>
      <c r="AT585" s="210">
        <v>137</v>
      </c>
      <c r="AU585" s="210">
        <v>186</v>
      </c>
      <c r="AV585" s="152">
        <v>11201</v>
      </c>
      <c r="AW585" s="152">
        <v>2702</v>
      </c>
      <c r="AX585" s="152">
        <v>128</v>
      </c>
      <c r="AY585" s="210">
        <v>581</v>
      </c>
      <c r="AZ585" s="210">
        <v>13256</v>
      </c>
      <c r="BA585" s="210">
        <v>5</v>
      </c>
      <c r="BB585" s="210">
        <v>189</v>
      </c>
      <c r="BC585" s="152">
        <f t="shared" ref="BC585" si="774">BC584+BD585</f>
        <v>12</v>
      </c>
      <c r="BD585" s="152">
        <v>0</v>
      </c>
      <c r="BE585" s="152">
        <f t="shared" ref="BE585" si="775">SUM(BE584+BF585)</f>
        <v>13607</v>
      </c>
      <c r="BF585" s="152">
        <v>0</v>
      </c>
      <c r="BG585" s="152">
        <f t="shared" ref="BG585" si="776">BG584+BH585</f>
        <v>412</v>
      </c>
      <c r="BH585" s="152">
        <v>0</v>
      </c>
      <c r="BI585" s="475" t="s">
        <v>97</v>
      </c>
      <c r="BJ585" s="152">
        <v>1868</v>
      </c>
    </row>
    <row r="586" spans="1:62" x14ac:dyDescent="0.25">
      <c r="A586" t="s">
        <v>98</v>
      </c>
      <c r="G586" s="179">
        <v>44749</v>
      </c>
      <c r="H586" s="152">
        <f t="shared" ref="H586" si="777">H585+I586</f>
        <v>14032</v>
      </c>
      <c r="I586" s="152">
        <v>1</v>
      </c>
      <c r="J586" s="216">
        <f t="shared" ref="J586" si="778">H586*100000/620249</f>
        <v>2262.3172306605898</v>
      </c>
      <c r="K586" s="217">
        <f t="shared" ref="K586" si="779">(H586*100/H585)-100</f>
        <v>7.1270757608203894E-3</v>
      </c>
      <c r="L586" s="152">
        <v>0</v>
      </c>
      <c r="M586" s="152">
        <v>14023</v>
      </c>
      <c r="N586" s="152">
        <v>9</v>
      </c>
      <c r="O586" s="210">
        <v>5544</v>
      </c>
      <c r="P586" s="210">
        <f t="shared" ref="P586" si="780">H586-O586</f>
        <v>8488</v>
      </c>
      <c r="Q586" s="152">
        <v>226</v>
      </c>
      <c r="R586" s="152">
        <v>2262</v>
      </c>
      <c r="S586" s="152">
        <v>1551</v>
      </c>
      <c r="T586" s="152">
        <v>7685</v>
      </c>
      <c r="U586" s="152">
        <v>571</v>
      </c>
      <c r="V586" s="152">
        <v>184</v>
      </c>
      <c r="W586" s="152">
        <v>1553</v>
      </c>
      <c r="X586" s="210">
        <v>15</v>
      </c>
      <c r="Y586" s="210">
        <v>53</v>
      </c>
      <c r="Z586" s="210">
        <v>85</v>
      </c>
      <c r="AA586" s="210">
        <v>80</v>
      </c>
      <c r="AB586" s="210">
        <v>434</v>
      </c>
      <c r="AC586" s="210">
        <v>2736</v>
      </c>
      <c r="AD586" s="210">
        <v>4583</v>
      </c>
      <c r="AE586" s="210">
        <v>6046</v>
      </c>
      <c r="AF586" s="152">
        <v>42</v>
      </c>
      <c r="AG586" s="152">
        <v>1012</v>
      </c>
      <c r="AH586" s="152">
        <v>2304</v>
      </c>
      <c r="AI586" s="152">
        <v>8902</v>
      </c>
      <c r="AJ586" s="152">
        <v>44</v>
      </c>
      <c r="AK586" s="152">
        <v>1728</v>
      </c>
      <c r="AL586" s="210">
        <f t="shared" ref="AL586" si="781">SUM(H586-AM586)</f>
        <v>10212</v>
      </c>
      <c r="AM586" s="210">
        <v>3820</v>
      </c>
      <c r="AN586" s="152">
        <v>3131</v>
      </c>
      <c r="AO586" s="152">
        <v>10298</v>
      </c>
      <c r="AP586" s="152">
        <v>362</v>
      </c>
      <c r="AQ586" s="152">
        <v>241</v>
      </c>
      <c r="AR586" s="210">
        <v>2399</v>
      </c>
      <c r="AS586" s="210">
        <v>11310</v>
      </c>
      <c r="AT586" s="210">
        <v>137</v>
      </c>
      <c r="AU586" s="210">
        <v>186</v>
      </c>
      <c r="AV586" s="152">
        <v>11201</v>
      </c>
      <c r="AW586" s="152">
        <v>2703</v>
      </c>
      <c r="AX586" s="152">
        <v>128</v>
      </c>
      <c r="AY586" s="210">
        <v>581</v>
      </c>
      <c r="AZ586" s="210">
        <v>13257</v>
      </c>
      <c r="BA586" s="210">
        <v>5</v>
      </c>
      <c r="BB586" s="210">
        <v>189</v>
      </c>
      <c r="BC586" s="152">
        <f t="shared" ref="BC586" si="782">BC585+BD586</f>
        <v>12</v>
      </c>
      <c r="BD586" s="152">
        <v>0</v>
      </c>
      <c r="BE586" s="152">
        <f t="shared" ref="BE586" si="783">SUM(BE585+BF586)</f>
        <v>13608</v>
      </c>
      <c r="BF586" s="152">
        <v>1</v>
      </c>
      <c r="BG586" s="152">
        <f t="shared" ref="BG586" si="784">BG585+BH586</f>
        <v>412</v>
      </c>
      <c r="BH586" s="152">
        <v>0</v>
      </c>
      <c r="BI586" s="475" t="s">
        <v>97</v>
      </c>
      <c r="BJ586" s="152">
        <v>1868</v>
      </c>
    </row>
    <row r="587" spans="1:62" x14ac:dyDescent="0.25">
      <c r="A587" t="s">
        <v>98</v>
      </c>
      <c r="G587" s="179">
        <v>44750</v>
      </c>
      <c r="H587" s="152">
        <f t="shared" ref="H587" si="785">H586+I587</f>
        <v>14033</v>
      </c>
      <c r="I587" s="152">
        <v>1</v>
      </c>
      <c r="J587" s="216">
        <f t="shared" ref="J587" si="786">H587*100000/620249</f>
        <v>2262.4784562329</v>
      </c>
      <c r="K587" s="217">
        <f t="shared" ref="K587" si="787">(H587*100/H586)-100</f>
        <v>7.1265678449208281E-3</v>
      </c>
      <c r="L587" s="152">
        <v>0</v>
      </c>
      <c r="M587" s="152">
        <v>14024</v>
      </c>
      <c r="N587" s="152">
        <v>9</v>
      </c>
      <c r="O587" s="210">
        <v>5544</v>
      </c>
      <c r="P587" s="210">
        <f t="shared" ref="P587" si="788">H587-O587</f>
        <v>8489</v>
      </c>
      <c r="Q587" s="152">
        <v>226</v>
      </c>
      <c r="R587" s="152">
        <v>2262</v>
      </c>
      <c r="S587" s="152">
        <v>1551</v>
      </c>
      <c r="T587" s="152">
        <v>7685</v>
      </c>
      <c r="U587" s="152">
        <v>571</v>
      </c>
      <c r="V587" s="152">
        <v>184</v>
      </c>
      <c r="W587" s="152">
        <v>1554</v>
      </c>
      <c r="X587" s="210">
        <v>15</v>
      </c>
      <c r="Y587" s="210">
        <v>53</v>
      </c>
      <c r="Z587" s="210">
        <v>85</v>
      </c>
      <c r="AA587" s="210">
        <v>80</v>
      </c>
      <c r="AB587" s="210">
        <v>435</v>
      </c>
      <c r="AC587" s="210">
        <v>2736</v>
      </c>
      <c r="AD587" s="210">
        <v>4583</v>
      </c>
      <c r="AE587" s="210">
        <v>6046</v>
      </c>
      <c r="AF587" s="152">
        <v>42</v>
      </c>
      <c r="AG587" s="152">
        <v>1012</v>
      </c>
      <c r="AH587" s="152">
        <v>2304</v>
      </c>
      <c r="AI587" s="152">
        <v>8903</v>
      </c>
      <c r="AJ587" s="152">
        <v>44</v>
      </c>
      <c r="AK587" s="152">
        <v>1728</v>
      </c>
      <c r="AL587" s="210">
        <f t="shared" ref="AL587" si="789">SUM(H587-AM587)</f>
        <v>10213</v>
      </c>
      <c r="AM587" s="210">
        <v>3820</v>
      </c>
      <c r="AN587" s="152">
        <v>3131</v>
      </c>
      <c r="AO587" s="152">
        <v>10298</v>
      </c>
      <c r="AP587" s="152">
        <v>363</v>
      </c>
      <c r="AQ587" s="152">
        <v>241</v>
      </c>
      <c r="AR587" s="210">
        <v>2399</v>
      </c>
      <c r="AS587" s="210">
        <v>11310</v>
      </c>
      <c r="AT587" s="210">
        <v>137</v>
      </c>
      <c r="AU587" s="210">
        <v>187</v>
      </c>
      <c r="AV587" s="152">
        <v>11202</v>
      </c>
      <c r="AW587" s="152">
        <v>2703</v>
      </c>
      <c r="AX587" s="152">
        <v>128</v>
      </c>
      <c r="AY587" s="210">
        <v>581</v>
      </c>
      <c r="AZ587" s="210">
        <v>13258</v>
      </c>
      <c r="BA587" s="210">
        <v>5</v>
      </c>
      <c r="BB587" s="210">
        <v>189</v>
      </c>
      <c r="BC587" s="152">
        <f t="shared" ref="BC587" si="790">BC586+BD587</f>
        <v>12</v>
      </c>
      <c r="BD587" s="152">
        <v>0</v>
      </c>
      <c r="BE587" s="152">
        <f t="shared" ref="BE587" si="791">SUM(BE586+BF587)</f>
        <v>13609</v>
      </c>
      <c r="BF587" s="152">
        <v>1</v>
      </c>
      <c r="BG587" s="152">
        <f t="shared" ref="BG587" si="792">BG586+BH587</f>
        <v>412</v>
      </c>
      <c r="BH587" s="152">
        <v>0</v>
      </c>
      <c r="BI587" s="475" t="s">
        <v>97</v>
      </c>
      <c r="BJ587" s="152">
        <v>1868</v>
      </c>
    </row>
    <row r="588" spans="1:62" x14ac:dyDescent="0.25">
      <c r="A588" t="s">
        <v>98</v>
      </c>
      <c r="G588" s="179">
        <v>44751</v>
      </c>
      <c r="H588" s="152">
        <f t="shared" ref="H588" si="793">H587+I588</f>
        <v>14037</v>
      </c>
      <c r="I588" s="152">
        <v>4</v>
      </c>
      <c r="J588" s="216">
        <f t="shared" ref="J588" si="794">H588*100000/620249</f>
        <v>2263.1233585221421</v>
      </c>
      <c r="K588" s="217">
        <f t="shared" ref="K588" si="795">(H588*100/H587)-100</f>
        <v>2.8504240005702286E-2</v>
      </c>
      <c r="L588" s="152">
        <v>0</v>
      </c>
      <c r="M588" s="152">
        <v>14028</v>
      </c>
      <c r="N588" s="152">
        <v>9</v>
      </c>
      <c r="O588" s="210">
        <v>5545</v>
      </c>
      <c r="P588" s="210">
        <f t="shared" ref="P588" si="796">H588-O588</f>
        <v>8492</v>
      </c>
      <c r="Q588" s="152">
        <v>226</v>
      </c>
      <c r="R588" s="152">
        <v>2263</v>
      </c>
      <c r="S588" s="152">
        <v>1551</v>
      </c>
      <c r="T588" s="152">
        <v>7688</v>
      </c>
      <c r="U588" s="152">
        <v>571</v>
      </c>
      <c r="V588" s="152">
        <v>184</v>
      </c>
      <c r="W588" s="152">
        <v>1554</v>
      </c>
      <c r="X588" s="210">
        <v>15</v>
      </c>
      <c r="Y588" s="210">
        <v>53</v>
      </c>
      <c r="Z588" s="210">
        <v>85</v>
      </c>
      <c r="AA588" s="210">
        <v>80</v>
      </c>
      <c r="AB588" s="210">
        <v>435</v>
      </c>
      <c r="AC588" s="210">
        <v>2737</v>
      </c>
      <c r="AD588" s="210">
        <v>4583</v>
      </c>
      <c r="AE588" s="210">
        <v>6049</v>
      </c>
      <c r="AF588" s="152">
        <v>42</v>
      </c>
      <c r="AG588" s="152">
        <v>1012</v>
      </c>
      <c r="AH588" s="152">
        <v>2305</v>
      </c>
      <c r="AI588" s="152">
        <v>8906</v>
      </c>
      <c r="AJ588" s="152">
        <v>44</v>
      </c>
      <c r="AK588" s="152">
        <v>1728</v>
      </c>
      <c r="AL588" s="210">
        <f t="shared" ref="AL588" si="797">SUM(H588-AM588)</f>
        <v>10215</v>
      </c>
      <c r="AM588" s="210">
        <v>3822</v>
      </c>
      <c r="AN588" s="152">
        <v>3132</v>
      </c>
      <c r="AO588" s="152">
        <v>10301</v>
      </c>
      <c r="AP588" s="152">
        <v>363</v>
      </c>
      <c r="AQ588" s="152">
        <v>241</v>
      </c>
      <c r="AR588" s="210">
        <v>2400</v>
      </c>
      <c r="AS588" s="210">
        <v>11313</v>
      </c>
      <c r="AT588" s="210">
        <v>137</v>
      </c>
      <c r="AU588" s="210">
        <v>187</v>
      </c>
      <c r="AV588" s="152">
        <v>11205</v>
      </c>
      <c r="AW588" s="152">
        <v>2704</v>
      </c>
      <c r="AX588" s="152">
        <v>128</v>
      </c>
      <c r="AY588" s="210">
        <v>581</v>
      </c>
      <c r="AZ588" s="210">
        <v>13262</v>
      </c>
      <c r="BA588" s="210">
        <v>5</v>
      </c>
      <c r="BB588" s="210">
        <v>189</v>
      </c>
      <c r="BC588" s="152">
        <f t="shared" ref="BC588" si="798">BC587+BD588</f>
        <v>12</v>
      </c>
      <c r="BD588" s="152">
        <v>0</v>
      </c>
      <c r="BE588" s="152">
        <f t="shared" ref="BE588" si="799">SUM(BE587+BF588)</f>
        <v>13613</v>
      </c>
      <c r="BF588" s="152">
        <v>4</v>
      </c>
      <c r="BG588" s="152">
        <f t="shared" ref="BG588" si="800">BG587+BH588</f>
        <v>412</v>
      </c>
      <c r="BH588" s="152">
        <v>0</v>
      </c>
      <c r="BI588" s="475" t="s">
        <v>97</v>
      </c>
      <c r="BJ588" s="152">
        <v>1869</v>
      </c>
    </row>
    <row r="589" spans="1:62" x14ac:dyDescent="0.25">
      <c r="A589" t="s">
        <v>98</v>
      </c>
      <c r="G589" s="179">
        <v>44752</v>
      </c>
      <c r="H589" s="152">
        <f t="shared" ref="H589" si="801">H588+I589</f>
        <v>14038</v>
      </c>
      <c r="I589" s="152">
        <v>1</v>
      </c>
      <c r="J589" s="216">
        <f t="shared" ref="J589" si="802">H589*100000/620249</f>
        <v>2263.2845840944524</v>
      </c>
      <c r="K589" s="217">
        <f t="shared" ref="K589" si="803">(H589*100/H588)-100</f>
        <v>7.1240293510044239E-3</v>
      </c>
      <c r="L589" s="152">
        <v>0</v>
      </c>
      <c r="M589" s="152">
        <v>14029</v>
      </c>
      <c r="N589" s="152">
        <v>9</v>
      </c>
      <c r="O589" s="210">
        <v>5545</v>
      </c>
      <c r="P589" s="210">
        <f t="shared" ref="P589" si="804">H589-O589</f>
        <v>8493</v>
      </c>
      <c r="Q589" s="152">
        <v>226</v>
      </c>
      <c r="R589" s="152">
        <v>2263</v>
      </c>
      <c r="S589" s="152">
        <v>1551</v>
      </c>
      <c r="T589" s="152">
        <v>7689</v>
      </c>
      <c r="U589" s="152">
        <v>571</v>
      </c>
      <c r="V589" s="152">
        <v>184</v>
      </c>
      <c r="W589" s="152">
        <v>1554</v>
      </c>
      <c r="X589" s="210">
        <v>15</v>
      </c>
      <c r="Y589" s="210">
        <v>53</v>
      </c>
      <c r="Z589" s="210">
        <v>85</v>
      </c>
      <c r="AA589" s="210">
        <v>80</v>
      </c>
      <c r="AB589" s="210">
        <v>435</v>
      </c>
      <c r="AC589" s="210">
        <v>2737</v>
      </c>
      <c r="AD589" s="210">
        <v>4583</v>
      </c>
      <c r="AE589" s="210">
        <v>6050</v>
      </c>
      <c r="AF589" s="152">
        <v>42</v>
      </c>
      <c r="AG589" s="152">
        <v>1012</v>
      </c>
      <c r="AH589" s="152">
        <v>2305</v>
      </c>
      <c r="AI589" s="152">
        <v>8907</v>
      </c>
      <c r="AJ589" s="152">
        <v>44</v>
      </c>
      <c r="AK589" s="152">
        <v>1728</v>
      </c>
      <c r="AL589" s="210">
        <f t="shared" ref="AL589" si="805">SUM(H589-AM589)</f>
        <v>10216</v>
      </c>
      <c r="AM589" s="210">
        <v>3822</v>
      </c>
      <c r="AN589" s="152">
        <v>3132</v>
      </c>
      <c r="AO589" s="152">
        <v>10302</v>
      </c>
      <c r="AP589" s="152">
        <v>363</v>
      </c>
      <c r="AQ589" s="152">
        <v>241</v>
      </c>
      <c r="AR589" s="210">
        <v>2400</v>
      </c>
      <c r="AS589" s="210">
        <v>11314</v>
      </c>
      <c r="AT589" s="210">
        <v>137</v>
      </c>
      <c r="AU589" s="210">
        <v>187</v>
      </c>
      <c r="AV589" s="152">
        <v>11206</v>
      </c>
      <c r="AW589" s="152">
        <v>2704</v>
      </c>
      <c r="AX589" s="152">
        <v>128</v>
      </c>
      <c r="AY589" s="210">
        <v>581</v>
      </c>
      <c r="AZ589" s="210">
        <v>13263</v>
      </c>
      <c r="BA589" s="210">
        <v>5</v>
      </c>
      <c r="BB589" s="210">
        <v>189</v>
      </c>
      <c r="BC589" s="152">
        <f t="shared" ref="BC589" si="806">BC588+BD589</f>
        <v>12</v>
      </c>
      <c r="BD589" s="152">
        <v>0</v>
      </c>
      <c r="BE589" s="152">
        <f t="shared" ref="BE589" si="807">SUM(BE588+BF589)</f>
        <v>13614</v>
      </c>
      <c r="BF589" s="152">
        <v>1</v>
      </c>
      <c r="BG589" s="152">
        <f t="shared" ref="BG589" si="808">BG588+BH589</f>
        <v>412</v>
      </c>
      <c r="BH589" s="152">
        <v>0</v>
      </c>
      <c r="BI589" s="475" t="s">
        <v>97</v>
      </c>
      <c r="BJ589" s="152">
        <v>1869</v>
      </c>
    </row>
    <row r="590" spans="1:62" x14ac:dyDescent="0.25">
      <c r="A590" t="s">
        <v>98</v>
      </c>
      <c r="G590" s="179">
        <v>44753</v>
      </c>
      <c r="H590" s="152">
        <f t="shared" ref="H590" si="809">H589+I590</f>
        <v>14040</v>
      </c>
      <c r="I590" s="152">
        <v>2</v>
      </c>
      <c r="J590" s="216">
        <f t="shared" ref="J590" si="810">H590*100000/620249</f>
        <v>2263.6070352390734</v>
      </c>
      <c r="K590" s="217">
        <f t="shared" ref="K590" si="811">(H590*100/H589)-100</f>
        <v>1.4247043738421894E-2</v>
      </c>
      <c r="L590" s="152">
        <v>0</v>
      </c>
      <c r="M590" s="152">
        <v>14031</v>
      </c>
      <c r="N590" s="152">
        <v>9</v>
      </c>
      <c r="O590" s="210">
        <v>5545</v>
      </c>
      <c r="P590" s="210">
        <f t="shared" ref="P590" si="812">H590-O590</f>
        <v>8495</v>
      </c>
      <c r="Q590" s="152">
        <v>226</v>
      </c>
      <c r="R590" s="152">
        <v>2263</v>
      </c>
      <c r="S590" s="152">
        <v>1551</v>
      </c>
      <c r="T590" s="152">
        <v>7691</v>
      </c>
      <c r="U590" s="152">
        <v>571</v>
      </c>
      <c r="V590" s="152">
        <v>184</v>
      </c>
      <c r="W590" s="152">
        <v>1554</v>
      </c>
      <c r="X590" s="210">
        <v>15</v>
      </c>
      <c r="Y590" s="210">
        <v>53</v>
      </c>
      <c r="Z590" s="210">
        <v>85</v>
      </c>
      <c r="AA590" s="210">
        <v>80</v>
      </c>
      <c r="AB590" s="210">
        <v>435</v>
      </c>
      <c r="AC590" s="210">
        <v>2737</v>
      </c>
      <c r="AD590" s="210">
        <v>4584</v>
      </c>
      <c r="AE590" s="210">
        <v>6051</v>
      </c>
      <c r="AF590" s="152">
        <v>42</v>
      </c>
      <c r="AG590" s="152">
        <v>1012</v>
      </c>
      <c r="AH590" s="152">
        <v>2306</v>
      </c>
      <c r="AI590" s="152">
        <v>8907</v>
      </c>
      <c r="AJ590" s="152">
        <v>44</v>
      </c>
      <c r="AK590" s="152">
        <v>1729</v>
      </c>
      <c r="AL590" s="210">
        <f t="shared" ref="AL590" si="813">SUM(H590-AM590)</f>
        <v>10218</v>
      </c>
      <c r="AM590" s="210">
        <v>3822</v>
      </c>
      <c r="AN590" s="152">
        <v>3132</v>
      </c>
      <c r="AO590" s="152">
        <v>10304</v>
      </c>
      <c r="AP590" s="152">
        <v>363</v>
      </c>
      <c r="AQ590" s="152">
        <v>241</v>
      </c>
      <c r="AR590" s="210">
        <v>2400</v>
      </c>
      <c r="AS590" s="210">
        <v>11316</v>
      </c>
      <c r="AT590" s="210">
        <v>137</v>
      </c>
      <c r="AU590" s="210">
        <v>187</v>
      </c>
      <c r="AV590" s="152">
        <v>11208</v>
      </c>
      <c r="AW590" s="152">
        <v>2704</v>
      </c>
      <c r="AX590" s="152">
        <v>128</v>
      </c>
      <c r="AY590" s="210">
        <v>581</v>
      </c>
      <c r="AZ590" s="210">
        <v>13265</v>
      </c>
      <c r="BA590" s="210">
        <v>5</v>
      </c>
      <c r="BB590" s="210">
        <v>189</v>
      </c>
      <c r="BC590" s="152">
        <f t="shared" ref="BC590" si="814">BC589+BD590</f>
        <v>12</v>
      </c>
      <c r="BD590" s="152">
        <v>0</v>
      </c>
      <c r="BE590" s="152">
        <f t="shared" ref="BE590" si="815">SUM(BE589+BF590)</f>
        <v>13616</v>
      </c>
      <c r="BF590" s="152">
        <v>2</v>
      </c>
      <c r="BG590" s="152">
        <f t="shared" ref="BG590" si="816">BG589+BH590</f>
        <v>412</v>
      </c>
      <c r="BH590" s="152">
        <v>0</v>
      </c>
      <c r="BI590" s="475" t="s">
        <v>97</v>
      </c>
      <c r="BJ590" s="152">
        <v>1871</v>
      </c>
    </row>
    <row r="591" spans="1:62" x14ac:dyDescent="0.25">
      <c r="A591" t="s">
        <v>98</v>
      </c>
      <c r="G591" s="179">
        <v>44754</v>
      </c>
      <c r="H591" s="152">
        <f t="shared" ref="H591" si="817">H590+I591</f>
        <v>14042</v>
      </c>
      <c r="I591" s="152">
        <v>2</v>
      </c>
      <c r="J591" s="216">
        <f t="shared" ref="J591" si="818">H591*100000/620249</f>
        <v>2263.9294863836944</v>
      </c>
      <c r="K591" s="217">
        <f t="shared" ref="K591" si="819">(H591*100/H590)-100</f>
        <v>1.4245014245020116E-2</v>
      </c>
      <c r="L591" s="152">
        <v>0</v>
      </c>
      <c r="M591" s="152">
        <v>14033</v>
      </c>
      <c r="N591" s="152">
        <v>9</v>
      </c>
      <c r="O591" s="210">
        <v>5546</v>
      </c>
      <c r="P591" s="210">
        <f t="shared" ref="P591" si="820">H591-O591</f>
        <v>8496</v>
      </c>
      <c r="Q591" s="152">
        <v>226</v>
      </c>
      <c r="R591" s="152">
        <v>2263</v>
      </c>
      <c r="S591" s="152">
        <v>1551</v>
      </c>
      <c r="T591" s="152">
        <v>7693</v>
      </c>
      <c r="U591" s="152">
        <v>571</v>
      </c>
      <c r="V591" s="152">
        <v>184</v>
      </c>
      <c r="W591" s="152">
        <v>1554</v>
      </c>
      <c r="X591" s="210">
        <v>15</v>
      </c>
      <c r="Y591" s="210">
        <v>53</v>
      </c>
      <c r="Z591" s="210">
        <v>85</v>
      </c>
      <c r="AA591" s="210">
        <v>80</v>
      </c>
      <c r="AB591" s="210">
        <v>435</v>
      </c>
      <c r="AC591" s="210">
        <v>2737</v>
      </c>
      <c r="AD591" s="210">
        <v>4584</v>
      </c>
      <c r="AE591" s="210">
        <v>6053</v>
      </c>
      <c r="AF591" s="152">
        <v>42</v>
      </c>
      <c r="AG591" s="152">
        <v>1012</v>
      </c>
      <c r="AH591" s="152">
        <v>2306</v>
      </c>
      <c r="AI591" s="152">
        <v>8909</v>
      </c>
      <c r="AJ591" s="152">
        <v>44</v>
      </c>
      <c r="AK591" s="152">
        <v>1729</v>
      </c>
      <c r="AL591" s="210">
        <f t="shared" ref="AL591" si="821">SUM(H591-AM591)</f>
        <v>10218</v>
      </c>
      <c r="AM591" s="210">
        <v>3824</v>
      </c>
      <c r="AN591" s="152">
        <v>3132</v>
      </c>
      <c r="AO591" s="152">
        <v>10306</v>
      </c>
      <c r="AP591" s="152">
        <v>363</v>
      </c>
      <c r="AQ591" s="152">
        <v>241</v>
      </c>
      <c r="AR591" s="210">
        <v>2400</v>
      </c>
      <c r="AS591" s="210">
        <v>11318</v>
      </c>
      <c r="AT591" s="210">
        <v>137</v>
      </c>
      <c r="AU591" s="210">
        <v>187</v>
      </c>
      <c r="AV591" s="152">
        <v>11209</v>
      </c>
      <c r="AW591" s="152">
        <v>2705</v>
      </c>
      <c r="AX591" s="152">
        <v>128</v>
      </c>
      <c r="AY591" s="210">
        <v>581</v>
      </c>
      <c r="AZ591" s="210">
        <v>13267</v>
      </c>
      <c r="BA591" s="210">
        <v>5</v>
      </c>
      <c r="BB591" s="210">
        <v>189</v>
      </c>
      <c r="BC591" s="152">
        <f t="shared" ref="BC591" si="822">BC590+BD591</f>
        <v>12</v>
      </c>
      <c r="BD591" s="152">
        <v>0</v>
      </c>
      <c r="BE591" s="152">
        <f t="shared" ref="BE591" si="823">SUM(BE590+BF591)</f>
        <v>13618</v>
      </c>
      <c r="BF591" s="152">
        <v>2</v>
      </c>
      <c r="BG591" s="152">
        <f t="shared" ref="BG591" si="824">BG590+BH591</f>
        <v>412</v>
      </c>
      <c r="BH591" s="152">
        <v>0</v>
      </c>
      <c r="BI591" s="475" t="s">
        <v>97</v>
      </c>
      <c r="BJ591" s="152">
        <v>1871</v>
      </c>
    </row>
    <row r="592" spans="1:62" x14ac:dyDescent="0.25">
      <c r="A592" t="s">
        <v>98</v>
      </c>
      <c r="G592" s="179">
        <v>44755</v>
      </c>
      <c r="H592" s="152">
        <f t="shared" ref="H592" si="825">H591+I592</f>
        <v>14043</v>
      </c>
      <c r="I592" s="152">
        <v>1</v>
      </c>
      <c r="J592" s="216">
        <f t="shared" ref="J592" si="826">H592*100000/620249</f>
        <v>2264.0907119560047</v>
      </c>
      <c r="K592" s="217">
        <f t="shared" ref="K592" si="827">(H592*100/H591)-100</f>
        <v>7.1214926648650589E-3</v>
      </c>
      <c r="L592" s="152">
        <v>0</v>
      </c>
      <c r="M592" s="152">
        <v>14034</v>
      </c>
      <c r="N592" s="152">
        <v>9</v>
      </c>
      <c r="O592" s="210">
        <v>5547</v>
      </c>
      <c r="P592" s="210">
        <f t="shared" ref="P592" si="828">H592-O592</f>
        <v>8496</v>
      </c>
      <c r="Q592" s="152">
        <v>226</v>
      </c>
      <c r="R592" s="152">
        <v>2263</v>
      </c>
      <c r="S592" s="152">
        <v>1551</v>
      </c>
      <c r="T592" s="152">
        <v>7693</v>
      </c>
      <c r="U592" s="152">
        <v>571</v>
      </c>
      <c r="V592" s="152">
        <v>184</v>
      </c>
      <c r="W592" s="152">
        <v>1555</v>
      </c>
      <c r="X592" s="210">
        <v>15</v>
      </c>
      <c r="Y592" s="210">
        <v>53</v>
      </c>
      <c r="Z592" s="210">
        <v>85</v>
      </c>
      <c r="AA592" s="210">
        <v>80</v>
      </c>
      <c r="AB592" s="210">
        <v>435</v>
      </c>
      <c r="AC592" s="210">
        <v>2738</v>
      </c>
      <c r="AD592" s="210">
        <v>4584</v>
      </c>
      <c r="AE592" s="210">
        <v>6053</v>
      </c>
      <c r="AF592" s="152">
        <v>42</v>
      </c>
      <c r="AG592" s="152">
        <v>1012</v>
      </c>
      <c r="AH592" s="152">
        <v>2306</v>
      </c>
      <c r="AI592" s="152">
        <v>8909</v>
      </c>
      <c r="AJ592" s="152">
        <v>44</v>
      </c>
      <c r="AK592" s="152">
        <v>1730</v>
      </c>
      <c r="AL592" s="210">
        <f t="shared" ref="AL592" si="829">SUM(H592-AM592)</f>
        <v>10218</v>
      </c>
      <c r="AM592" s="210">
        <v>3825</v>
      </c>
      <c r="AN592" s="152">
        <v>3132</v>
      </c>
      <c r="AO592" s="152">
        <v>10307</v>
      </c>
      <c r="AP592" s="152">
        <v>363</v>
      </c>
      <c r="AQ592" s="152">
        <v>241</v>
      </c>
      <c r="AR592" s="210">
        <v>2400</v>
      </c>
      <c r="AS592" s="210">
        <v>11319</v>
      </c>
      <c r="AT592" s="210">
        <v>137</v>
      </c>
      <c r="AU592" s="210">
        <v>187</v>
      </c>
      <c r="AV592" s="152">
        <v>11210</v>
      </c>
      <c r="AW592" s="152">
        <v>2705</v>
      </c>
      <c r="AX592" s="152">
        <v>128</v>
      </c>
      <c r="AY592" s="210">
        <v>581</v>
      </c>
      <c r="AZ592" s="210">
        <v>13268</v>
      </c>
      <c r="BA592" s="210">
        <v>5</v>
      </c>
      <c r="BB592" s="210">
        <v>189</v>
      </c>
      <c r="BC592" s="152">
        <f t="shared" ref="BC592" si="830">BC591+BD592</f>
        <v>12</v>
      </c>
      <c r="BD592" s="152">
        <v>0</v>
      </c>
      <c r="BE592" s="152">
        <f t="shared" ref="BE592" si="831">SUM(BE591+BF592)</f>
        <v>13619</v>
      </c>
      <c r="BF592" s="152">
        <v>1</v>
      </c>
      <c r="BG592" s="152">
        <f t="shared" ref="BG592" si="832">BG591+BH592</f>
        <v>412</v>
      </c>
      <c r="BH592" s="152">
        <v>0</v>
      </c>
      <c r="BI592" s="475" t="s">
        <v>97</v>
      </c>
      <c r="BJ592" s="152">
        <v>1872</v>
      </c>
    </row>
    <row r="593" spans="1:62" x14ac:dyDescent="0.25">
      <c r="A593" t="s">
        <v>98</v>
      </c>
      <c r="G593" s="179">
        <v>44756</v>
      </c>
      <c r="H593" s="152">
        <f t="shared" ref="H593" si="833">H592+I593</f>
        <v>14046</v>
      </c>
      <c r="I593" s="152">
        <v>3</v>
      </c>
      <c r="J593" s="216">
        <f t="shared" ref="J593" si="834">H593*100000/620249</f>
        <v>2264.574388672936</v>
      </c>
      <c r="K593" s="217">
        <f t="shared" ref="K593" si="835">(H593*100/H592)-100</f>
        <v>2.1362956633197427E-2</v>
      </c>
      <c r="L593" s="152">
        <v>0</v>
      </c>
      <c r="M593" s="152">
        <v>14037</v>
      </c>
      <c r="N593" s="152">
        <v>9</v>
      </c>
      <c r="O593" s="210">
        <v>5548</v>
      </c>
      <c r="P593" s="210">
        <f t="shared" ref="P593" si="836">H593-O593</f>
        <v>8498</v>
      </c>
      <c r="Q593" s="152">
        <v>226</v>
      </c>
      <c r="R593" s="152">
        <v>2264</v>
      </c>
      <c r="S593" s="152">
        <v>1551</v>
      </c>
      <c r="T593" s="152">
        <v>7695</v>
      </c>
      <c r="U593" s="152">
        <v>571</v>
      </c>
      <c r="V593" s="152">
        <v>184</v>
      </c>
      <c r="W593" s="152">
        <v>1555</v>
      </c>
      <c r="X593" s="210">
        <v>15</v>
      </c>
      <c r="Y593" s="210">
        <v>53</v>
      </c>
      <c r="Z593" s="210">
        <v>85</v>
      </c>
      <c r="AA593" s="210">
        <v>80</v>
      </c>
      <c r="AB593" s="210">
        <v>435</v>
      </c>
      <c r="AC593" s="210">
        <v>2738</v>
      </c>
      <c r="AD593" s="210">
        <v>4585</v>
      </c>
      <c r="AE593" s="210">
        <v>6055</v>
      </c>
      <c r="AF593" s="152">
        <v>42</v>
      </c>
      <c r="AG593" s="152">
        <v>1012</v>
      </c>
      <c r="AH593" s="152">
        <v>2307</v>
      </c>
      <c r="AI593" s="152">
        <v>8911</v>
      </c>
      <c r="AJ593" s="152">
        <v>44</v>
      </c>
      <c r="AK593" s="152">
        <v>1730</v>
      </c>
      <c r="AL593" s="210">
        <f t="shared" ref="AL593" si="837">SUM(H593-AM593)</f>
        <v>10221</v>
      </c>
      <c r="AM593" s="210">
        <v>3825</v>
      </c>
      <c r="AN593" s="152">
        <v>3134</v>
      </c>
      <c r="AO593" s="152">
        <v>10308</v>
      </c>
      <c r="AP593" s="152">
        <v>363</v>
      </c>
      <c r="AQ593" s="152">
        <v>241</v>
      </c>
      <c r="AR593" s="210">
        <v>2401</v>
      </c>
      <c r="AS593" s="210">
        <v>11321</v>
      </c>
      <c r="AT593" s="210">
        <v>137</v>
      </c>
      <c r="AU593" s="210">
        <v>187</v>
      </c>
      <c r="AV593" s="152">
        <v>11211</v>
      </c>
      <c r="AW593" s="152">
        <v>2707</v>
      </c>
      <c r="AX593" s="152">
        <v>128</v>
      </c>
      <c r="AY593" s="210">
        <v>581</v>
      </c>
      <c r="AZ593" s="210">
        <v>13271</v>
      </c>
      <c r="BA593" s="210">
        <v>5</v>
      </c>
      <c r="BB593" s="210">
        <v>189</v>
      </c>
      <c r="BC593" s="152">
        <f t="shared" ref="BC593" si="838">BC592+BD593</f>
        <v>12</v>
      </c>
      <c r="BD593" s="152">
        <v>0</v>
      </c>
      <c r="BE593" s="152">
        <f t="shared" ref="BE593" si="839">SUM(BE592+BF593)</f>
        <v>13622</v>
      </c>
      <c r="BF593" s="152">
        <v>3</v>
      </c>
      <c r="BG593" s="152">
        <f t="shared" ref="BG593" si="840">BG592+BH593</f>
        <v>412</v>
      </c>
      <c r="BH593" s="152">
        <v>0</v>
      </c>
      <c r="BI593" s="475" t="s">
        <v>97</v>
      </c>
      <c r="BJ593" s="152">
        <v>1872</v>
      </c>
    </row>
    <row r="594" spans="1:62" x14ac:dyDescent="0.25">
      <c r="A594" t="s">
        <v>98</v>
      </c>
      <c r="G594" s="179">
        <v>44757</v>
      </c>
      <c r="H594" s="152">
        <f t="shared" ref="H594" si="841">H593+I594</f>
        <v>14046</v>
      </c>
      <c r="I594" s="152">
        <v>0</v>
      </c>
      <c r="J594" s="216">
        <f t="shared" ref="J594" si="842">H594*100000/620249</f>
        <v>2264.574388672936</v>
      </c>
      <c r="K594" s="217">
        <f t="shared" ref="K594" si="843">(H594*100/H593)-100</f>
        <v>0</v>
      </c>
      <c r="L594" s="152">
        <v>0</v>
      </c>
      <c r="M594" s="152">
        <v>14037</v>
      </c>
      <c r="N594" s="152">
        <v>9</v>
      </c>
      <c r="O594" s="210">
        <v>5548</v>
      </c>
      <c r="P594" s="210">
        <f t="shared" ref="P594" si="844">H594-O594</f>
        <v>8498</v>
      </c>
      <c r="Q594" s="152">
        <v>226</v>
      </c>
      <c r="R594" s="152">
        <v>2264</v>
      </c>
      <c r="S594" s="152">
        <v>1551</v>
      </c>
      <c r="T594" s="152">
        <v>7695</v>
      </c>
      <c r="U594" s="152">
        <v>571</v>
      </c>
      <c r="V594" s="152">
        <v>184</v>
      </c>
      <c r="W594" s="152">
        <v>1555</v>
      </c>
      <c r="X594" s="210">
        <v>15</v>
      </c>
      <c r="Y594" s="210">
        <v>53</v>
      </c>
      <c r="Z594" s="210">
        <v>85</v>
      </c>
      <c r="AA594" s="210">
        <v>80</v>
      </c>
      <c r="AB594" s="210">
        <v>435</v>
      </c>
      <c r="AC594" s="210">
        <v>2738</v>
      </c>
      <c r="AD594" s="210">
        <v>4585</v>
      </c>
      <c r="AE594" s="210">
        <v>6055</v>
      </c>
      <c r="AF594" s="152">
        <v>42</v>
      </c>
      <c r="AG594" s="152">
        <v>1012</v>
      </c>
      <c r="AH594" s="152">
        <v>2307</v>
      </c>
      <c r="AI594" s="152">
        <v>8911</v>
      </c>
      <c r="AJ594" s="152">
        <v>44</v>
      </c>
      <c r="AK594" s="152">
        <v>1730</v>
      </c>
      <c r="AL594" s="210">
        <f t="shared" ref="AL594" si="845">SUM(H594-AM594)</f>
        <v>10221</v>
      </c>
      <c r="AM594" s="210">
        <v>3825</v>
      </c>
      <c r="AN594" s="152">
        <v>3134</v>
      </c>
      <c r="AO594" s="152">
        <v>10308</v>
      </c>
      <c r="AP594" s="152">
        <v>363</v>
      </c>
      <c r="AQ594" s="152">
        <v>241</v>
      </c>
      <c r="AR594" s="210">
        <v>2401</v>
      </c>
      <c r="AS594" s="210">
        <v>11321</v>
      </c>
      <c r="AT594" s="210">
        <v>137</v>
      </c>
      <c r="AU594" s="210">
        <v>187</v>
      </c>
      <c r="AV594" s="152">
        <v>11211</v>
      </c>
      <c r="AW594" s="152">
        <v>2707</v>
      </c>
      <c r="AX594" s="152">
        <v>128</v>
      </c>
      <c r="AY594" s="210">
        <v>581</v>
      </c>
      <c r="AZ594" s="210">
        <v>13271</v>
      </c>
      <c r="BA594" s="210">
        <v>5</v>
      </c>
      <c r="BB594" s="210">
        <v>189</v>
      </c>
      <c r="BC594" s="152">
        <f t="shared" ref="BC594" si="846">BC593+BD594</f>
        <v>12</v>
      </c>
      <c r="BD594" s="152">
        <v>0</v>
      </c>
      <c r="BE594" s="152">
        <f t="shared" ref="BE594" si="847">SUM(BE593+BF594)</f>
        <v>13622</v>
      </c>
      <c r="BF594" s="152">
        <v>0</v>
      </c>
      <c r="BG594" s="152">
        <f t="shared" ref="BG594" si="848">BG593+BH594</f>
        <v>412</v>
      </c>
      <c r="BH594" s="152">
        <v>0</v>
      </c>
      <c r="BI594" s="475" t="s">
        <v>97</v>
      </c>
      <c r="BJ594" s="152">
        <v>1873</v>
      </c>
    </row>
    <row r="595" spans="1:62" x14ac:dyDescent="0.25">
      <c r="A595" t="s">
        <v>98</v>
      </c>
      <c r="G595" s="179">
        <v>44758</v>
      </c>
      <c r="H595" s="152">
        <f t="shared" ref="H595" si="849">H594+I595</f>
        <v>14047</v>
      </c>
      <c r="I595" s="152">
        <v>1</v>
      </c>
      <c r="J595" s="216">
        <f t="shared" ref="J595" si="850">H595*100000/620249</f>
        <v>2264.7356142452468</v>
      </c>
      <c r="K595" s="217">
        <f t="shared" ref="K595" si="851">(H595*100/H594)-100</f>
        <v>7.1194646162666686E-3</v>
      </c>
      <c r="L595" s="152">
        <v>0</v>
      </c>
      <c r="M595" s="152">
        <v>14038</v>
      </c>
      <c r="N595" s="152">
        <v>9</v>
      </c>
      <c r="O595" s="210">
        <v>5549</v>
      </c>
      <c r="P595" s="210">
        <f t="shared" ref="P595" si="852">H595-O595</f>
        <v>8498</v>
      </c>
      <c r="Q595" s="152">
        <v>226</v>
      </c>
      <c r="R595" s="152">
        <v>2264</v>
      </c>
      <c r="S595" s="152">
        <v>1551</v>
      </c>
      <c r="T595" s="152">
        <v>7695</v>
      </c>
      <c r="U595" s="152">
        <v>571</v>
      </c>
      <c r="V595" s="152">
        <v>184</v>
      </c>
      <c r="W595" s="152">
        <v>1556</v>
      </c>
      <c r="X595" s="210">
        <v>16</v>
      </c>
      <c r="Y595" s="210">
        <v>53</v>
      </c>
      <c r="Z595" s="210">
        <v>85</v>
      </c>
      <c r="AA595" s="210">
        <v>80</v>
      </c>
      <c r="AB595" s="210">
        <v>435</v>
      </c>
      <c r="AC595" s="210">
        <v>2738</v>
      </c>
      <c r="AD595" s="210">
        <v>4585</v>
      </c>
      <c r="AE595" s="210">
        <v>6055</v>
      </c>
      <c r="AF595" s="152">
        <v>42</v>
      </c>
      <c r="AG595" s="152">
        <v>1012</v>
      </c>
      <c r="AH595" s="152">
        <v>2307</v>
      </c>
      <c r="AI595" s="152">
        <v>8912</v>
      </c>
      <c r="AJ595" s="152">
        <v>44</v>
      </c>
      <c r="AK595" s="152">
        <v>1730</v>
      </c>
      <c r="AL595" s="210">
        <f t="shared" ref="AL595" si="853">SUM(H595-AM595)</f>
        <v>10222</v>
      </c>
      <c r="AM595" s="210">
        <v>3825</v>
      </c>
      <c r="AN595" s="152">
        <v>3134</v>
      </c>
      <c r="AO595" s="152">
        <v>10309</v>
      </c>
      <c r="AP595" s="152">
        <v>363</v>
      </c>
      <c r="AQ595" s="152">
        <v>241</v>
      </c>
      <c r="AR595" s="210">
        <v>2401</v>
      </c>
      <c r="AS595" s="210">
        <v>11322</v>
      </c>
      <c r="AT595" s="210">
        <v>137</v>
      </c>
      <c r="AU595" s="210">
        <v>187</v>
      </c>
      <c r="AV595" s="152">
        <v>11212</v>
      </c>
      <c r="AW595" s="152">
        <v>2707</v>
      </c>
      <c r="AX595" s="152">
        <v>128</v>
      </c>
      <c r="AY595" s="210">
        <v>581</v>
      </c>
      <c r="AZ595" s="210">
        <v>13272</v>
      </c>
      <c r="BA595" s="210">
        <v>5</v>
      </c>
      <c r="BB595" s="210">
        <v>189</v>
      </c>
      <c r="BC595" s="152">
        <f t="shared" ref="BC595" si="854">BC594+BD595</f>
        <v>12</v>
      </c>
      <c r="BD595" s="152">
        <v>0</v>
      </c>
      <c r="BE595" s="152">
        <f t="shared" ref="BE595" si="855">SUM(BE594+BF595)</f>
        <v>13623</v>
      </c>
      <c r="BF595" s="152">
        <v>1</v>
      </c>
      <c r="BG595" s="152">
        <f t="shared" ref="BG595" si="856">BG594+BH595</f>
        <v>412</v>
      </c>
      <c r="BH595" s="152">
        <v>0</v>
      </c>
      <c r="BI595" s="475" t="s">
        <v>97</v>
      </c>
      <c r="BJ595" s="152">
        <v>1873</v>
      </c>
    </row>
    <row r="596" spans="1:62" x14ac:dyDescent="0.25">
      <c r="A596" t="s">
        <v>98</v>
      </c>
      <c r="G596" s="179">
        <v>44759</v>
      </c>
      <c r="H596" s="152">
        <f t="shared" ref="H596" si="857">H595+I596</f>
        <v>14048</v>
      </c>
      <c r="I596" s="152">
        <v>1</v>
      </c>
      <c r="J596" s="216">
        <f t="shared" ref="J596" si="858">H596*100000/620249</f>
        <v>2264.8968398175571</v>
      </c>
      <c r="K596" s="217">
        <f t="shared" ref="K596" si="859">(H596*100/H595)-100</f>
        <v>7.1189577845842678E-3</v>
      </c>
      <c r="L596" s="152">
        <v>0</v>
      </c>
      <c r="M596" s="152">
        <v>14039</v>
      </c>
      <c r="N596" s="152">
        <v>9</v>
      </c>
      <c r="O596" s="210">
        <v>5550</v>
      </c>
      <c r="P596" s="210">
        <f t="shared" ref="P596" si="860">H596-O596</f>
        <v>8498</v>
      </c>
      <c r="Q596" s="152">
        <v>226</v>
      </c>
      <c r="R596" s="152">
        <v>2265</v>
      </c>
      <c r="S596" s="152">
        <v>1551</v>
      </c>
      <c r="T596" s="152">
        <v>7695</v>
      </c>
      <c r="U596" s="152">
        <v>571</v>
      </c>
      <c r="V596" s="152">
        <v>184</v>
      </c>
      <c r="W596" s="152">
        <v>1556</v>
      </c>
      <c r="X596" s="210">
        <v>16</v>
      </c>
      <c r="Y596" s="210">
        <v>53</v>
      </c>
      <c r="Z596" s="210">
        <v>85</v>
      </c>
      <c r="AA596" s="210">
        <v>80</v>
      </c>
      <c r="AB596" s="210">
        <v>435</v>
      </c>
      <c r="AC596" s="210">
        <v>2738</v>
      </c>
      <c r="AD596" s="210">
        <v>4586</v>
      </c>
      <c r="AE596" s="210">
        <v>6055</v>
      </c>
      <c r="AF596" s="152">
        <v>42</v>
      </c>
      <c r="AG596" s="152">
        <v>1012</v>
      </c>
      <c r="AH596" s="152">
        <v>2308</v>
      </c>
      <c r="AI596" s="152">
        <v>8912</v>
      </c>
      <c r="AJ596" s="152">
        <v>44</v>
      </c>
      <c r="AK596" s="152">
        <v>1730</v>
      </c>
      <c r="AL596" s="210">
        <f t="shared" ref="AL596" si="861">SUM(H596-AM596)</f>
        <v>10222</v>
      </c>
      <c r="AM596" s="210">
        <v>3826</v>
      </c>
      <c r="AN596" s="152">
        <v>3134</v>
      </c>
      <c r="AO596" s="152">
        <v>10310</v>
      </c>
      <c r="AP596" s="152">
        <v>363</v>
      </c>
      <c r="AQ596" s="152">
        <v>241</v>
      </c>
      <c r="AR596" s="210">
        <v>2401</v>
      </c>
      <c r="AS596" s="210">
        <v>11323</v>
      </c>
      <c r="AT596" s="210">
        <v>137</v>
      </c>
      <c r="AU596" s="210">
        <v>187</v>
      </c>
      <c r="AV596" s="152">
        <v>11213</v>
      </c>
      <c r="AW596" s="152">
        <v>2707</v>
      </c>
      <c r="AX596" s="152">
        <v>128</v>
      </c>
      <c r="AY596" s="210">
        <v>581</v>
      </c>
      <c r="AZ596" s="210">
        <v>13273</v>
      </c>
      <c r="BA596" s="210">
        <v>5</v>
      </c>
      <c r="BB596" s="210">
        <v>189</v>
      </c>
      <c r="BC596" s="152">
        <f t="shared" ref="BC596" si="862">BC595+BD596</f>
        <v>12</v>
      </c>
      <c r="BD596" s="152">
        <v>0</v>
      </c>
      <c r="BE596" s="152">
        <f t="shared" ref="BE596" si="863">SUM(BE595+BF596)</f>
        <v>13624</v>
      </c>
      <c r="BF596" s="152">
        <v>1</v>
      </c>
      <c r="BG596" s="152">
        <f t="shared" ref="BG596" si="864">BG595+BH596</f>
        <v>412</v>
      </c>
      <c r="BH596" s="152">
        <v>0</v>
      </c>
      <c r="BI596" s="475" t="s">
        <v>97</v>
      </c>
      <c r="BJ596" s="152">
        <v>1873</v>
      </c>
    </row>
    <row r="597" spans="1:62" x14ac:dyDescent="0.25">
      <c r="A597" t="s">
        <v>98</v>
      </c>
      <c r="G597" s="179">
        <v>44760</v>
      </c>
      <c r="H597" s="152">
        <f t="shared" ref="H597" si="865">H596+I597</f>
        <v>14049</v>
      </c>
      <c r="I597" s="152">
        <v>1</v>
      </c>
      <c r="J597" s="216">
        <f t="shared" ref="J597" si="866">H597*100000/620249</f>
        <v>2265.0580653898678</v>
      </c>
      <c r="K597" s="217">
        <f t="shared" ref="K597" si="867">(H597*100/H596)-100</f>
        <v>7.1184510250503763E-3</v>
      </c>
      <c r="L597" s="152">
        <v>0</v>
      </c>
      <c r="M597" s="152">
        <v>14040</v>
      </c>
      <c r="N597" s="152">
        <v>9</v>
      </c>
      <c r="O597" s="210">
        <v>5550</v>
      </c>
      <c r="P597" s="210">
        <f t="shared" ref="P597" si="868">H597-O597</f>
        <v>8499</v>
      </c>
      <c r="Q597" s="152">
        <v>226</v>
      </c>
      <c r="R597" s="152">
        <v>2265</v>
      </c>
      <c r="S597" s="152">
        <v>1551</v>
      </c>
      <c r="T597" s="152">
        <v>7696</v>
      </c>
      <c r="U597" s="152">
        <v>571</v>
      </c>
      <c r="V597" s="152">
        <v>184</v>
      </c>
      <c r="W597" s="152">
        <v>1556</v>
      </c>
      <c r="X597" s="210">
        <v>16</v>
      </c>
      <c r="Y597" s="210">
        <v>53</v>
      </c>
      <c r="Z597" s="210">
        <v>85</v>
      </c>
      <c r="AA597" s="210">
        <v>80</v>
      </c>
      <c r="AB597" s="210">
        <v>435</v>
      </c>
      <c r="AC597" s="210">
        <v>2738</v>
      </c>
      <c r="AD597" s="210">
        <v>4586</v>
      </c>
      <c r="AE597" s="210">
        <v>6056</v>
      </c>
      <c r="AF597" s="152">
        <v>42</v>
      </c>
      <c r="AG597" s="152">
        <v>1012</v>
      </c>
      <c r="AH597" s="152">
        <v>2308</v>
      </c>
      <c r="AI597" s="152">
        <v>8913</v>
      </c>
      <c r="AJ597" s="152">
        <v>44</v>
      </c>
      <c r="AK597" s="152">
        <v>1730</v>
      </c>
      <c r="AL597" s="210">
        <f t="shared" ref="AL597" si="869">SUM(H597-AM597)</f>
        <v>10223</v>
      </c>
      <c r="AM597" s="210">
        <v>3826</v>
      </c>
      <c r="AN597" s="152">
        <v>3134</v>
      </c>
      <c r="AO597" s="152">
        <v>10311</v>
      </c>
      <c r="AP597" s="152">
        <v>363</v>
      </c>
      <c r="AQ597" s="152">
        <v>241</v>
      </c>
      <c r="AR597" s="210">
        <v>2401</v>
      </c>
      <c r="AS597" s="210">
        <v>11324</v>
      </c>
      <c r="AT597" s="210">
        <v>137</v>
      </c>
      <c r="AU597" s="210">
        <v>187</v>
      </c>
      <c r="AV597" s="152">
        <v>11214</v>
      </c>
      <c r="AW597" s="152">
        <v>2707</v>
      </c>
      <c r="AX597" s="152">
        <v>128</v>
      </c>
      <c r="AY597" s="210">
        <v>581</v>
      </c>
      <c r="AZ597" s="210">
        <v>13274</v>
      </c>
      <c r="BA597" s="210">
        <v>5</v>
      </c>
      <c r="BB597" s="210">
        <v>189</v>
      </c>
      <c r="BC597" s="152">
        <f t="shared" ref="BC597" si="870">BC596+BD597</f>
        <v>12</v>
      </c>
      <c r="BD597" s="152">
        <v>0</v>
      </c>
      <c r="BE597" s="152">
        <f t="shared" ref="BE597" si="871">SUM(BE596+BF597)</f>
        <v>13625</v>
      </c>
      <c r="BF597" s="152">
        <v>1</v>
      </c>
      <c r="BG597" s="152">
        <f t="shared" ref="BG597" si="872">BG596+BH597</f>
        <v>412</v>
      </c>
      <c r="BH597" s="152">
        <v>0</v>
      </c>
      <c r="BI597" s="475" t="s">
        <v>97</v>
      </c>
      <c r="BJ597" s="152">
        <v>1874</v>
      </c>
    </row>
    <row r="598" spans="1:62" x14ac:dyDescent="0.25">
      <c r="A598" t="s">
        <v>98</v>
      </c>
      <c r="G598" s="179">
        <v>44761</v>
      </c>
      <c r="H598" s="152">
        <f t="shared" ref="H598" si="873">H597+I598</f>
        <v>14049</v>
      </c>
      <c r="I598" s="152">
        <v>0</v>
      </c>
      <c r="J598" s="216">
        <f t="shared" ref="J598" si="874">H598*100000/620249</f>
        <v>2265.0580653898678</v>
      </c>
      <c r="K598" s="217">
        <f t="shared" ref="K598" si="875">(H598*100/H597)-100</f>
        <v>0</v>
      </c>
      <c r="L598" s="152">
        <v>0</v>
      </c>
      <c r="M598" s="152">
        <v>14040</v>
      </c>
      <c r="N598" s="152">
        <v>9</v>
      </c>
      <c r="O598" s="210">
        <v>5550</v>
      </c>
      <c r="P598" s="210">
        <f t="shared" ref="P598" si="876">H598-O598</f>
        <v>8499</v>
      </c>
      <c r="Q598" s="152">
        <v>226</v>
      </c>
      <c r="R598" s="152">
        <v>2265</v>
      </c>
      <c r="S598" s="152">
        <v>1551</v>
      </c>
      <c r="T598" s="152">
        <v>7696</v>
      </c>
      <c r="U598" s="152">
        <v>571</v>
      </c>
      <c r="V598" s="152">
        <v>184</v>
      </c>
      <c r="W598" s="152">
        <v>1556</v>
      </c>
      <c r="X598" s="210">
        <v>16</v>
      </c>
      <c r="Y598" s="210">
        <v>53</v>
      </c>
      <c r="Z598" s="210">
        <v>85</v>
      </c>
      <c r="AA598" s="210">
        <v>80</v>
      </c>
      <c r="AB598" s="210">
        <v>435</v>
      </c>
      <c r="AC598" s="210">
        <v>2738</v>
      </c>
      <c r="AD598" s="210">
        <v>4586</v>
      </c>
      <c r="AE598" s="210">
        <v>6056</v>
      </c>
      <c r="AF598" s="152">
        <v>42</v>
      </c>
      <c r="AG598" s="152">
        <v>1012</v>
      </c>
      <c r="AH598" s="152">
        <v>2308</v>
      </c>
      <c r="AI598" s="152">
        <v>8913</v>
      </c>
      <c r="AJ598" s="152">
        <v>44</v>
      </c>
      <c r="AK598" s="152">
        <v>1730</v>
      </c>
      <c r="AL598" s="210">
        <f t="shared" ref="AL598" si="877">SUM(H598-AM598)</f>
        <v>10223</v>
      </c>
      <c r="AM598" s="210">
        <v>3826</v>
      </c>
      <c r="AN598" s="152">
        <v>3134</v>
      </c>
      <c r="AO598" s="152">
        <v>10311</v>
      </c>
      <c r="AP598" s="152">
        <v>363</v>
      </c>
      <c r="AQ598" s="152">
        <v>241</v>
      </c>
      <c r="AR598" s="210">
        <v>2401</v>
      </c>
      <c r="AS598" s="210">
        <v>11324</v>
      </c>
      <c r="AT598" s="210">
        <v>137</v>
      </c>
      <c r="AU598" s="210">
        <v>187</v>
      </c>
      <c r="AV598" s="152">
        <v>11214</v>
      </c>
      <c r="AW598" s="152">
        <v>2707</v>
      </c>
      <c r="AX598" s="152">
        <v>128</v>
      </c>
      <c r="AY598" s="210">
        <v>581</v>
      </c>
      <c r="AZ598" s="210">
        <v>13274</v>
      </c>
      <c r="BA598" s="210">
        <v>5</v>
      </c>
      <c r="BB598" s="210">
        <v>189</v>
      </c>
      <c r="BC598" s="152">
        <f t="shared" ref="BC598" si="878">BC597+BD598</f>
        <v>12</v>
      </c>
      <c r="BD598" s="152">
        <v>0</v>
      </c>
      <c r="BE598" s="152">
        <f t="shared" ref="BE598" si="879">SUM(BE597+BF598)</f>
        <v>13625</v>
      </c>
      <c r="BF598" s="152">
        <v>0</v>
      </c>
      <c r="BG598" s="152">
        <f t="shared" ref="BG598" si="880">BG597+BH598</f>
        <v>412</v>
      </c>
      <c r="BH598" s="152">
        <v>0</v>
      </c>
      <c r="BI598" s="475" t="s">
        <v>97</v>
      </c>
      <c r="BJ598" s="152">
        <v>1874</v>
      </c>
    </row>
    <row r="599" spans="1:62" x14ac:dyDescent="0.25">
      <c r="A599" t="s">
        <v>98</v>
      </c>
      <c r="G599" s="179">
        <v>44762</v>
      </c>
      <c r="H599" s="152">
        <f t="shared" ref="H599" si="881">H598+I599</f>
        <v>14050</v>
      </c>
      <c r="I599" s="152">
        <v>1</v>
      </c>
      <c r="J599" s="216">
        <f t="shared" ref="J599" si="882">H599*100000/620249</f>
        <v>2265.2192909621781</v>
      </c>
      <c r="K599" s="217">
        <f t="shared" ref="K599" si="883">(H599*100/H598)-100</f>
        <v>7.1179443376792051E-3</v>
      </c>
      <c r="L599" s="152">
        <v>0</v>
      </c>
      <c r="M599" s="152">
        <v>14041</v>
      </c>
      <c r="N599" s="152">
        <v>9</v>
      </c>
      <c r="O599" s="210">
        <v>5550</v>
      </c>
      <c r="P599" s="210">
        <f t="shared" ref="P599" si="884">H599-O599</f>
        <v>8500</v>
      </c>
      <c r="Q599" s="152">
        <v>226</v>
      </c>
      <c r="R599" s="152">
        <v>2265</v>
      </c>
      <c r="S599" s="152">
        <v>1551</v>
      </c>
      <c r="T599" s="152">
        <v>7697</v>
      </c>
      <c r="U599" s="152">
        <v>571</v>
      </c>
      <c r="V599" s="152">
        <v>184</v>
      </c>
      <c r="W599" s="152">
        <v>1556</v>
      </c>
      <c r="X599" s="210">
        <v>16</v>
      </c>
      <c r="Y599" s="210">
        <v>53</v>
      </c>
      <c r="Z599" s="210">
        <v>85</v>
      </c>
      <c r="AA599" s="210">
        <v>80</v>
      </c>
      <c r="AB599" s="210">
        <v>435</v>
      </c>
      <c r="AC599" s="210">
        <v>2738</v>
      </c>
      <c r="AD599" s="210">
        <v>4586</v>
      </c>
      <c r="AE599" s="210">
        <v>6057</v>
      </c>
      <c r="AF599" s="152">
        <v>42</v>
      </c>
      <c r="AG599" s="152">
        <v>1012</v>
      </c>
      <c r="AH599" s="152">
        <v>2308</v>
      </c>
      <c r="AI599" s="152">
        <v>8913</v>
      </c>
      <c r="AJ599" s="152">
        <v>44</v>
      </c>
      <c r="AK599" s="152">
        <v>1731</v>
      </c>
      <c r="AL599" s="210">
        <f t="shared" ref="AL599" si="885">SUM(H599-AM599)</f>
        <v>10223</v>
      </c>
      <c r="AM599" s="210">
        <v>3827</v>
      </c>
      <c r="AN599" s="152">
        <v>3134</v>
      </c>
      <c r="AO599" s="152">
        <v>10312</v>
      </c>
      <c r="AP599" s="152">
        <v>363</v>
      </c>
      <c r="AQ599" s="152">
        <v>241</v>
      </c>
      <c r="AR599" s="210">
        <v>2401</v>
      </c>
      <c r="AS599" s="210">
        <v>11325</v>
      </c>
      <c r="AT599" s="210">
        <v>137</v>
      </c>
      <c r="AU599" s="210">
        <v>187</v>
      </c>
      <c r="AV599" s="152">
        <v>11215</v>
      </c>
      <c r="AW599" s="152">
        <v>2707</v>
      </c>
      <c r="AX599" s="152">
        <v>128</v>
      </c>
      <c r="AY599" s="210">
        <v>581</v>
      </c>
      <c r="AZ599" s="210">
        <v>13275</v>
      </c>
      <c r="BA599" s="210">
        <v>5</v>
      </c>
      <c r="BB599" s="210">
        <v>189</v>
      </c>
      <c r="BC599" s="152">
        <f t="shared" ref="BC599" si="886">BC598+BD599</f>
        <v>12</v>
      </c>
      <c r="BD599" s="152">
        <v>0</v>
      </c>
      <c r="BE599" s="152">
        <f t="shared" ref="BE599" si="887">SUM(BE598+BF599)</f>
        <v>13626</v>
      </c>
      <c r="BF599" s="152">
        <v>1</v>
      </c>
      <c r="BG599" s="152">
        <f t="shared" ref="BG599" si="888">BG598+BH599</f>
        <v>412</v>
      </c>
      <c r="BH599" s="152">
        <v>0</v>
      </c>
      <c r="BI599" s="475" t="s">
        <v>97</v>
      </c>
      <c r="BJ599" s="152">
        <v>1875</v>
      </c>
    </row>
    <row r="600" spans="1:62" x14ac:dyDescent="0.25">
      <c r="A600" t="s">
        <v>98</v>
      </c>
      <c r="G600" s="179">
        <v>44763</v>
      </c>
      <c r="H600" s="152">
        <f t="shared" ref="H600" si="889">H599+I600</f>
        <v>14052</v>
      </c>
      <c r="I600" s="152">
        <v>2</v>
      </c>
      <c r="J600" s="216">
        <f t="shared" ref="J600" si="890">H600*100000/620249</f>
        <v>2265.5417421067991</v>
      </c>
      <c r="K600" s="217">
        <f t="shared" ref="K600" si="891">(H600*100/H599)-100</f>
        <v>1.4234875444842032E-2</v>
      </c>
      <c r="L600" s="152">
        <v>0</v>
      </c>
      <c r="M600" s="152">
        <v>14043</v>
      </c>
      <c r="N600" s="152">
        <v>9</v>
      </c>
      <c r="O600" s="210">
        <v>5552</v>
      </c>
      <c r="P600" s="210">
        <f t="shared" ref="P600" si="892">H600-O600</f>
        <v>8500</v>
      </c>
      <c r="Q600" s="152">
        <v>226</v>
      </c>
      <c r="R600" s="152">
        <v>2265</v>
      </c>
      <c r="S600" s="152">
        <v>1551</v>
      </c>
      <c r="T600" s="152">
        <v>7698</v>
      </c>
      <c r="U600" s="152">
        <v>571</v>
      </c>
      <c r="V600" s="152">
        <v>184</v>
      </c>
      <c r="W600" s="152">
        <v>1557</v>
      </c>
      <c r="X600" s="210">
        <v>16</v>
      </c>
      <c r="Y600" s="210">
        <v>53</v>
      </c>
      <c r="Z600" s="210">
        <v>85</v>
      </c>
      <c r="AA600" s="210">
        <v>80</v>
      </c>
      <c r="AB600" s="210">
        <v>435</v>
      </c>
      <c r="AC600" s="210">
        <v>2739</v>
      </c>
      <c r="AD600" s="210">
        <v>4586</v>
      </c>
      <c r="AE600" s="210">
        <v>6058</v>
      </c>
      <c r="AF600" s="152">
        <v>42</v>
      </c>
      <c r="AG600" s="152">
        <v>1012</v>
      </c>
      <c r="AH600" s="152">
        <v>2308</v>
      </c>
      <c r="AI600" s="152">
        <v>8915</v>
      </c>
      <c r="AJ600" s="152">
        <v>44</v>
      </c>
      <c r="AK600" s="152">
        <v>1731</v>
      </c>
      <c r="AL600" s="210">
        <f t="shared" ref="AL600" si="893">SUM(H600-AM600)</f>
        <v>10224</v>
      </c>
      <c r="AM600" s="210">
        <v>3828</v>
      </c>
      <c r="AN600" s="152">
        <v>3135</v>
      </c>
      <c r="AO600" s="152">
        <v>10313</v>
      </c>
      <c r="AP600" s="152">
        <v>363</v>
      </c>
      <c r="AQ600" s="152">
        <v>241</v>
      </c>
      <c r="AR600" s="210">
        <v>2402</v>
      </c>
      <c r="AS600" s="210">
        <v>11326</v>
      </c>
      <c r="AT600" s="210">
        <v>137</v>
      </c>
      <c r="AU600" s="210">
        <v>187</v>
      </c>
      <c r="AV600" s="152">
        <v>11215</v>
      </c>
      <c r="AW600" s="152">
        <v>2709</v>
      </c>
      <c r="AX600" s="152">
        <v>128</v>
      </c>
      <c r="AY600" s="210">
        <v>581</v>
      </c>
      <c r="AZ600" s="210">
        <v>13277</v>
      </c>
      <c r="BA600" s="210">
        <v>5</v>
      </c>
      <c r="BB600" s="210">
        <v>189</v>
      </c>
      <c r="BC600" s="152">
        <f t="shared" ref="BC600" si="894">BC599+BD600</f>
        <v>12</v>
      </c>
      <c r="BD600" s="152">
        <v>0</v>
      </c>
      <c r="BE600" s="152">
        <f t="shared" ref="BE600" si="895">SUM(BE599+BF600)</f>
        <v>13628</v>
      </c>
      <c r="BF600" s="152">
        <v>2</v>
      </c>
      <c r="BG600" s="152">
        <f t="shared" ref="BG600" si="896">BG599+BH600</f>
        <v>412</v>
      </c>
      <c r="BH600" s="152">
        <v>0</v>
      </c>
      <c r="BI600" s="475" t="s">
        <v>97</v>
      </c>
      <c r="BJ600" s="152">
        <v>1875</v>
      </c>
    </row>
    <row r="601" spans="1:62" x14ac:dyDescent="0.25">
      <c r="A601" t="s">
        <v>98</v>
      </c>
      <c r="G601" s="179">
        <v>44764</v>
      </c>
      <c r="H601" s="152">
        <f t="shared" ref="H601" si="897">H600+I601</f>
        <v>14053</v>
      </c>
      <c r="I601" s="152">
        <v>1</v>
      </c>
      <c r="J601" s="216">
        <f t="shared" ref="J601" si="898">H601*100000/620249</f>
        <v>2265.7029676791094</v>
      </c>
      <c r="K601" s="217">
        <f t="shared" ref="K601" si="899">(H601*100/H600)-100</f>
        <v>7.1164247082293741E-3</v>
      </c>
      <c r="L601" s="152">
        <v>0</v>
      </c>
      <c r="M601" s="152">
        <v>14044</v>
      </c>
      <c r="N601" s="152">
        <v>9</v>
      </c>
      <c r="O601" s="210">
        <v>5552</v>
      </c>
      <c r="P601" s="210">
        <f t="shared" ref="P601" si="900">H601-O601</f>
        <v>8501</v>
      </c>
      <c r="Q601" s="152">
        <v>226</v>
      </c>
      <c r="R601" s="152">
        <v>2265</v>
      </c>
      <c r="S601" s="152">
        <v>1551</v>
      </c>
      <c r="T601" s="152">
        <v>7698</v>
      </c>
      <c r="U601" s="152">
        <v>571</v>
      </c>
      <c r="V601" s="152">
        <v>184</v>
      </c>
      <c r="W601" s="152">
        <v>1558</v>
      </c>
      <c r="X601" s="210">
        <v>16</v>
      </c>
      <c r="Y601" s="210">
        <v>53</v>
      </c>
      <c r="Z601" s="210">
        <v>85</v>
      </c>
      <c r="AA601" s="210">
        <v>80</v>
      </c>
      <c r="AB601" s="210">
        <v>435</v>
      </c>
      <c r="AC601" s="210">
        <v>2740</v>
      </c>
      <c r="AD601" s="210">
        <v>4586</v>
      </c>
      <c r="AE601" s="210">
        <v>6058</v>
      </c>
      <c r="AF601" s="152">
        <v>42</v>
      </c>
      <c r="AG601" s="152">
        <v>1012</v>
      </c>
      <c r="AH601" s="152">
        <v>2308</v>
      </c>
      <c r="AI601" s="152">
        <v>8915</v>
      </c>
      <c r="AJ601" s="152">
        <v>44</v>
      </c>
      <c r="AK601" s="152">
        <v>1732</v>
      </c>
      <c r="AL601" s="210">
        <f t="shared" ref="AL601" si="901">SUM(H601-AM601)</f>
        <v>10225</v>
      </c>
      <c r="AM601" s="210">
        <v>3828</v>
      </c>
      <c r="AN601" s="152">
        <v>3136</v>
      </c>
      <c r="AO601" s="152">
        <v>10313</v>
      </c>
      <c r="AP601" s="152">
        <v>363</v>
      </c>
      <c r="AQ601" s="152">
        <v>241</v>
      </c>
      <c r="AR601" s="210">
        <v>2403</v>
      </c>
      <c r="AS601" s="210">
        <v>11326</v>
      </c>
      <c r="AT601" s="210">
        <v>137</v>
      </c>
      <c r="AU601" s="210">
        <v>187</v>
      </c>
      <c r="AV601" s="152">
        <v>11215</v>
      </c>
      <c r="AW601" s="152">
        <v>2710</v>
      </c>
      <c r="AX601" s="152">
        <v>128</v>
      </c>
      <c r="AY601" s="210">
        <v>581</v>
      </c>
      <c r="AZ601" s="210">
        <v>13278</v>
      </c>
      <c r="BA601" s="210">
        <v>5</v>
      </c>
      <c r="BB601" s="210">
        <v>189</v>
      </c>
      <c r="BC601" s="152">
        <f t="shared" ref="BC601" si="902">BC600+BD601</f>
        <v>12</v>
      </c>
      <c r="BD601" s="152">
        <v>0</v>
      </c>
      <c r="BE601" s="152">
        <f t="shared" ref="BE601" si="903">SUM(BE600+BF601)</f>
        <v>13629</v>
      </c>
      <c r="BF601" s="152">
        <v>1</v>
      </c>
      <c r="BG601" s="152">
        <f t="shared" ref="BG601" si="904">BG600+BH601</f>
        <v>412</v>
      </c>
      <c r="BH601" s="152">
        <v>0</v>
      </c>
      <c r="BI601" s="475" t="s">
        <v>97</v>
      </c>
      <c r="BJ601" s="152">
        <v>1876</v>
      </c>
    </row>
    <row r="602" spans="1:62" x14ac:dyDescent="0.25">
      <c r="A602" t="s">
        <v>98</v>
      </c>
      <c r="G602" s="179">
        <v>44765</v>
      </c>
      <c r="H602" s="152">
        <f t="shared" ref="H602" si="905">H601+I602</f>
        <v>14054</v>
      </c>
      <c r="I602" s="152">
        <v>1</v>
      </c>
      <c r="J602" s="216">
        <f t="shared" ref="J602" si="906">H602*100000/620249</f>
        <v>2265.8641932514201</v>
      </c>
      <c r="K602" s="217">
        <f t="shared" ref="K602" si="907">(H602*100/H601)-100</f>
        <v>7.1159183092532885E-3</v>
      </c>
      <c r="L602" s="152">
        <v>0</v>
      </c>
      <c r="M602" s="152">
        <v>14045</v>
      </c>
      <c r="N602" s="152">
        <v>9</v>
      </c>
      <c r="O602" s="210">
        <v>5552</v>
      </c>
      <c r="P602" s="210">
        <f t="shared" ref="P602" si="908">H602-O602</f>
        <v>8502</v>
      </c>
      <c r="Q602" s="152">
        <v>226</v>
      </c>
      <c r="R602" s="152">
        <v>2265</v>
      </c>
      <c r="S602" s="152">
        <v>1551</v>
      </c>
      <c r="T602" s="152">
        <v>7699</v>
      </c>
      <c r="U602" s="152">
        <v>571</v>
      </c>
      <c r="V602" s="152">
        <v>184</v>
      </c>
      <c r="W602" s="152">
        <v>1558</v>
      </c>
      <c r="X602" s="210">
        <v>16</v>
      </c>
      <c r="Y602" s="210">
        <v>53</v>
      </c>
      <c r="Z602" s="210">
        <v>85</v>
      </c>
      <c r="AA602" s="210">
        <v>80</v>
      </c>
      <c r="AB602" s="210">
        <v>435</v>
      </c>
      <c r="AC602" s="210">
        <v>2740</v>
      </c>
      <c r="AD602" s="210">
        <v>4586</v>
      </c>
      <c r="AE602" s="210">
        <v>6059</v>
      </c>
      <c r="AF602" s="152">
        <v>42</v>
      </c>
      <c r="AG602" s="152">
        <v>1012</v>
      </c>
      <c r="AH602" s="152">
        <v>2308</v>
      </c>
      <c r="AI602" s="152">
        <v>8916</v>
      </c>
      <c r="AJ602" s="152">
        <v>44</v>
      </c>
      <c r="AK602" s="152">
        <v>1732</v>
      </c>
      <c r="AL602" s="210">
        <f t="shared" ref="AL602" si="909">SUM(H602-AM602)</f>
        <v>10225</v>
      </c>
      <c r="AM602" s="210">
        <v>3829</v>
      </c>
      <c r="AN602" s="152">
        <v>3136</v>
      </c>
      <c r="AO602" s="152">
        <v>10314</v>
      </c>
      <c r="AP602" s="152">
        <v>363</v>
      </c>
      <c r="AQ602" s="152">
        <v>241</v>
      </c>
      <c r="AR602" s="210">
        <v>2403</v>
      </c>
      <c r="AS602" s="210">
        <v>11327</v>
      </c>
      <c r="AT602" s="210">
        <v>137</v>
      </c>
      <c r="AU602" s="210">
        <v>187</v>
      </c>
      <c r="AV602" s="152">
        <v>11216</v>
      </c>
      <c r="AW602" s="152">
        <v>2710</v>
      </c>
      <c r="AX602" s="152">
        <v>128</v>
      </c>
      <c r="AY602" s="210">
        <v>581</v>
      </c>
      <c r="AZ602" s="210">
        <v>13279</v>
      </c>
      <c r="BA602" s="210">
        <v>5</v>
      </c>
      <c r="BB602" s="210">
        <v>189</v>
      </c>
      <c r="BC602" s="152">
        <f t="shared" ref="BC602" si="910">BC601+BD602</f>
        <v>12</v>
      </c>
      <c r="BD602" s="152">
        <v>0</v>
      </c>
      <c r="BE602" s="152">
        <f t="shared" ref="BE602" si="911">SUM(BE601+BF602)</f>
        <v>13630</v>
      </c>
      <c r="BF602" s="152">
        <v>1</v>
      </c>
      <c r="BG602" s="152">
        <f t="shared" ref="BG602" si="912">BG601+BH602</f>
        <v>412</v>
      </c>
      <c r="BH602" s="152">
        <v>0</v>
      </c>
      <c r="BI602" s="475" t="s">
        <v>97</v>
      </c>
      <c r="BJ602" s="152">
        <v>1877</v>
      </c>
    </row>
    <row r="603" spans="1:62" x14ac:dyDescent="0.25">
      <c r="A603" t="s">
        <v>98</v>
      </c>
      <c r="G603" s="179">
        <v>44766</v>
      </c>
      <c r="H603" s="152">
        <f t="shared" ref="H603" si="913">H602+I603</f>
        <v>14054</v>
      </c>
      <c r="I603" s="152">
        <v>0</v>
      </c>
      <c r="J603" s="216">
        <f t="shared" ref="J603" si="914">H603*100000/620249</f>
        <v>2265.8641932514201</v>
      </c>
      <c r="K603" s="217">
        <f t="shared" ref="K603" si="915">(H603*100/H602)-100</f>
        <v>0</v>
      </c>
      <c r="L603" s="152">
        <v>0</v>
      </c>
      <c r="M603" s="152">
        <v>14045</v>
      </c>
      <c r="N603" s="152">
        <v>9</v>
      </c>
      <c r="O603" s="210">
        <v>5552</v>
      </c>
      <c r="P603" s="210">
        <f t="shared" ref="P603" si="916">H603-O603</f>
        <v>8502</v>
      </c>
      <c r="Q603" s="152">
        <v>226</v>
      </c>
      <c r="R603" s="152">
        <v>2265</v>
      </c>
      <c r="S603" s="152">
        <v>1551</v>
      </c>
      <c r="T603" s="152">
        <v>7699</v>
      </c>
      <c r="U603" s="152">
        <v>571</v>
      </c>
      <c r="V603" s="152">
        <v>184</v>
      </c>
      <c r="W603" s="152">
        <v>1558</v>
      </c>
      <c r="X603" s="210">
        <v>16</v>
      </c>
      <c r="Y603" s="210">
        <v>53</v>
      </c>
      <c r="Z603" s="210">
        <v>85</v>
      </c>
      <c r="AA603" s="210">
        <v>80</v>
      </c>
      <c r="AB603" s="210">
        <v>435</v>
      </c>
      <c r="AC603" s="210">
        <v>2740</v>
      </c>
      <c r="AD603" s="210">
        <v>4586</v>
      </c>
      <c r="AE603" s="210">
        <v>6059</v>
      </c>
      <c r="AF603" s="152">
        <v>42</v>
      </c>
      <c r="AG603" s="152">
        <v>1012</v>
      </c>
      <c r="AH603" s="152">
        <v>2308</v>
      </c>
      <c r="AI603" s="152">
        <v>8916</v>
      </c>
      <c r="AJ603" s="152">
        <v>44</v>
      </c>
      <c r="AK603" s="152">
        <v>1732</v>
      </c>
      <c r="AL603" s="210">
        <f t="shared" ref="AL603" si="917">SUM(H603-AM603)</f>
        <v>10225</v>
      </c>
      <c r="AM603" s="210">
        <v>3829</v>
      </c>
      <c r="AN603" s="152">
        <v>3136</v>
      </c>
      <c r="AO603" s="152">
        <v>10314</v>
      </c>
      <c r="AP603" s="152">
        <v>363</v>
      </c>
      <c r="AQ603" s="152">
        <v>241</v>
      </c>
      <c r="AR603" s="210">
        <v>2403</v>
      </c>
      <c r="AS603" s="210">
        <v>11327</v>
      </c>
      <c r="AT603" s="210">
        <v>137</v>
      </c>
      <c r="AU603" s="210">
        <v>187</v>
      </c>
      <c r="AV603" s="152">
        <v>11216</v>
      </c>
      <c r="AW603" s="152">
        <v>2710</v>
      </c>
      <c r="AX603" s="152">
        <v>128</v>
      </c>
      <c r="AY603" s="210">
        <v>581</v>
      </c>
      <c r="AZ603" s="210">
        <v>13279</v>
      </c>
      <c r="BA603" s="210">
        <v>5</v>
      </c>
      <c r="BB603" s="210">
        <v>189</v>
      </c>
      <c r="BC603" s="152">
        <f t="shared" ref="BC603" si="918">BC602+BD603</f>
        <v>12</v>
      </c>
      <c r="BD603" s="152">
        <v>0</v>
      </c>
      <c r="BE603" s="152">
        <f t="shared" ref="BE603" si="919">SUM(BE602+BF603)</f>
        <v>13630</v>
      </c>
      <c r="BF603" s="152">
        <v>0</v>
      </c>
      <c r="BG603" s="152">
        <f t="shared" ref="BG603" si="920">BG602+BH603</f>
        <v>412</v>
      </c>
      <c r="BH603" s="152">
        <v>0</v>
      </c>
      <c r="BI603" s="475" t="s">
        <v>97</v>
      </c>
      <c r="BJ603" s="152">
        <v>1878</v>
      </c>
    </row>
    <row r="604" spans="1:62" x14ac:dyDescent="0.25">
      <c r="A604" t="s">
        <v>98</v>
      </c>
      <c r="G604" s="179">
        <v>44767</v>
      </c>
      <c r="H604" s="152">
        <f t="shared" ref="H604" si="921">H603+I604</f>
        <v>14061</v>
      </c>
      <c r="I604" s="152">
        <v>7</v>
      </c>
      <c r="J604" s="216">
        <f t="shared" ref="J604" si="922">H604*100000/620249</f>
        <v>2266.9927722575935</v>
      </c>
      <c r="K604" s="217">
        <f t="shared" ref="K604" si="923">(H604*100/H603)-100</f>
        <v>4.9807883876482606E-2</v>
      </c>
      <c r="L604" s="152">
        <v>0</v>
      </c>
      <c r="M604" s="152">
        <v>14052</v>
      </c>
      <c r="N604" s="152">
        <v>9</v>
      </c>
      <c r="O604" s="210">
        <v>5554</v>
      </c>
      <c r="P604" s="210">
        <f t="shared" ref="P604" si="924">H604-O604</f>
        <v>8507</v>
      </c>
      <c r="Q604" s="152">
        <v>226</v>
      </c>
      <c r="R604" s="152">
        <v>2267</v>
      </c>
      <c r="S604" s="152">
        <v>1551</v>
      </c>
      <c r="T604" s="152">
        <v>7703</v>
      </c>
      <c r="U604" s="152">
        <v>571</v>
      </c>
      <c r="V604" s="152">
        <v>184</v>
      </c>
      <c r="W604" s="152">
        <v>1559</v>
      </c>
      <c r="X604" s="210">
        <v>16</v>
      </c>
      <c r="Y604" s="210">
        <v>53</v>
      </c>
      <c r="Z604" s="210">
        <v>85</v>
      </c>
      <c r="AA604" s="210">
        <v>80</v>
      </c>
      <c r="AB604" s="210">
        <v>435</v>
      </c>
      <c r="AC604" s="210">
        <v>2742</v>
      </c>
      <c r="AD604" s="210">
        <v>4588</v>
      </c>
      <c r="AE604" s="210">
        <v>6062</v>
      </c>
      <c r="AF604" s="152">
        <v>42</v>
      </c>
      <c r="AG604" s="152">
        <v>1012</v>
      </c>
      <c r="AH604" s="152">
        <v>2310</v>
      </c>
      <c r="AI604" s="152">
        <v>8921</v>
      </c>
      <c r="AJ604" s="152">
        <v>44</v>
      </c>
      <c r="AK604" s="152">
        <v>1732</v>
      </c>
      <c r="AL604" s="210">
        <f t="shared" ref="AL604" si="925">SUM(H604-AM604)</f>
        <v>10228</v>
      </c>
      <c r="AM604" s="210">
        <v>3833</v>
      </c>
      <c r="AN604" s="152">
        <v>3139</v>
      </c>
      <c r="AO604" s="152">
        <v>10318</v>
      </c>
      <c r="AP604" s="152">
        <v>363</v>
      </c>
      <c r="AQ604" s="152">
        <v>241</v>
      </c>
      <c r="AR604" s="210">
        <v>2405</v>
      </c>
      <c r="AS604" s="210">
        <v>11332</v>
      </c>
      <c r="AT604" s="210">
        <v>137</v>
      </c>
      <c r="AU604" s="210">
        <v>187</v>
      </c>
      <c r="AV604" s="152">
        <v>11220</v>
      </c>
      <c r="AW604" s="152">
        <v>2713</v>
      </c>
      <c r="AX604" s="152">
        <v>128</v>
      </c>
      <c r="AY604" s="210">
        <v>581</v>
      </c>
      <c r="AZ604" s="210">
        <v>13286</v>
      </c>
      <c r="BA604" s="210">
        <v>5</v>
      </c>
      <c r="BB604" s="210">
        <v>189</v>
      </c>
      <c r="BC604" s="152">
        <f t="shared" ref="BC604" si="926">BC603+BD604</f>
        <v>12</v>
      </c>
      <c r="BD604" s="152">
        <v>0</v>
      </c>
      <c r="BE604" s="152">
        <f t="shared" ref="BE604" si="927">SUM(BE603+BF604)</f>
        <v>13637</v>
      </c>
      <c r="BF604" s="152">
        <v>7</v>
      </c>
      <c r="BG604" s="152">
        <f t="shared" ref="BG604" si="928">BG603+BH604</f>
        <v>412</v>
      </c>
      <c r="BH604" s="152">
        <v>0</v>
      </c>
      <c r="BI604" s="475" t="s">
        <v>97</v>
      </c>
      <c r="BJ604" s="152">
        <v>1878</v>
      </c>
    </row>
    <row r="605" spans="1:62" x14ac:dyDescent="0.25">
      <c r="A605" t="s">
        <v>98</v>
      </c>
      <c r="G605" s="179">
        <v>44768</v>
      </c>
      <c r="H605" s="152">
        <f t="shared" ref="H605" si="929">H604+I605</f>
        <v>14067</v>
      </c>
      <c r="I605" s="152">
        <v>6</v>
      </c>
      <c r="J605" s="216">
        <f t="shared" ref="J605" si="930">H605*100000/620249</f>
        <v>2267.9601256914561</v>
      </c>
      <c r="K605" s="217">
        <f t="shared" ref="K605" si="931">(H605*100/H604)-100</f>
        <v>4.2671218263279798E-2</v>
      </c>
      <c r="L605" s="152">
        <v>0</v>
      </c>
      <c r="M605" s="152">
        <v>14058</v>
      </c>
      <c r="N605" s="152">
        <v>9</v>
      </c>
      <c r="O605" s="210">
        <v>5555</v>
      </c>
      <c r="P605" s="210">
        <f t="shared" ref="P605" si="932">H605-O605</f>
        <v>8512</v>
      </c>
      <c r="Q605" s="152">
        <v>226</v>
      </c>
      <c r="R605" s="152">
        <v>2267</v>
      </c>
      <c r="S605" s="152">
        <v>1551</v>
      </c>
      <c r="T605" s="152">
        <v>7709</v>
      </c>
      <c r="U605" s="152">
        <v>571</v>
      </c>
      <c r="V605" s="152">
        <v>184</v>
      </c>
      <c r="W605" s="152">
        <v>1559</v>
      </c>
      <c r="X605" s="210">
        <v>16</v>
      </c>
      <c r="Y605" s="210">
        <v>53</v>
      </c>
      <c r="Z605" s="210">
        <v>85</v>
      </c>
      <c r="AA605" s="210">
        <v>80</v>
      </c>
      <c r="AB605" s="210">
        <v>435</v>
      </c>
      <c r="AC605" s="210">
        <v>2742</v>
      </c>
      <c r="AD605" s="210">
        <v>4589</v>
      </c>
      <c r="AE605" s="210">
        <v>6067</v>
      </c>
      <c r="AF605" s="152">
        <v>42</v>
      </c>
      <c r="AG605" s="152">
        <v>1012</v>
      </c>
      <c r="AH605" s="152">
        <v>2310</v>
      </c>
      <c r="AI605" s="152">
        <v>8925</v>
      </c>
      <c r="AJ605" s="152">
        <v>44</v>
      </c>
      <c r="AK605" s="152">
        <v>1734</v>
      </c>
      <c r="AL605" s="210">
        <f t="shared" ref="AL605" si="933">SUM(H605-AM605)</f>
        <v>10232</v>
      </c>
      <c r="AM605" s="210">
        <v>3835</v>
      </c>
      <c r="AN605" s="152">
        <v>3139</v>
      </c>
      <c r="AO605" s="152">
        <v>10324</v>
      </c>
      <c r="AP605" s="152">
        <v>363</v>
      </c>
      <c r="AQ605" s="152">
        <v>241</v>
      </c>
      <c r="AR605" s="210">
        <v>2405</v>
      </c>
      <c r="AS605" s="210">
        <v>11338</v>
      </c>
      <c r="AT605" s="210">
        <v>137</v>
      </c>
      <c r="AU605" s="210">
        <v>187</v>
      </c>
      <c r="AV605" s="152">
        <v>11226</v>
      </c>
      <c r="AW605" s="152">
        <v>2713</v>
      </c>
      <c r="AX605" s="152">
        <v>128</v>
      </c>
      <c r="AY605" s="210">
        <v>581</v>
      </c>
      <c r="AZ605" s="210">
        <v>13292</v>
      </c>
      <c r="BA605" s="210">
        <v>5</v>
      </c>
      <c r="BB605" s="210">
        <v>189</v>
      </c>
      <c r="BC605" s="152">
        <f t="shared" ref="BC605" si="934">BC604+BD605</f>
        <v>12</v>
      </c>
      <c r="BD605" s="152">
        <v>0</v>
      </c>
      <c r="BE605" s="152">
        <f t="shared" ref="BE605" si="935">SUM(BE604+BF605)</f>
        <v>13643</v>
      </c>
      <c r="BF605" s="152">
        <v>6</v>
      </c>
      <c r="BG605" s="152">
        <f t="shared" ref="BG605" si="936">BG604+BH605</f>
        <v>412</v>
      </c>
      <c r="BH605" s="152">
        <v>0</v>
      </c>
      <c r="BI605" s="475" t="s">
        <v>97</v>
      </c>
      <c r="BJ605" s="152">
        <v>1878</v>
      </c>
    </row>
    <row r="606" spans="1:62" x14ac:dyDescent="0.25">
      <c r="A606" t="s">
        <v>98</v>
      </c>
      <c r="G606" s="179">
        <v>44769</v>
      </c>
      <c r="H606" s="152">
        <f t="shared" ref="H606" si="937">H605+I606</f>
        <v>14068</v>
      </c>
      <c r="I606" s="152">
        <v>1</v>
      </c>
      <c r="J606" s="216">
        <f t="shared" ref="J606" si="938">H606*100000/620249</f>
        <v>2268.1213512637664</v>
      </c>
      <c r="K606" s="217">
        <f t="shared" ref="K606" si="939">(H606*100/H605)-100</f>
        <v>7.1088362835070029E-3</v>
      </c>
      <c r="L606" s="152">
        <v>0</v>
      </c>
      <c r="M606" s="152">
        <v>14059</v>
      </c>
      <c r="N606" s="152">
        <v>9</v>
      </c>
      <c r="O606" s="210">
        <v>5556</v>
      </c>
      <c r="P606" s="210">
        <f t="shared" ref="P606" si="940">H606-O606</f>
        <v>8512</v>
      </c>
      <c r="Q606" s="152">
        <v>226</v>
      </c>
      <c r="R606" s="152">
        <v>2267</v>
      </c>
      <c r="S606" s="152">
        <v>1551</v>
      </c>
      <c r="T606" s="152">
        <v>7709</v>
      </c>
      <c r="U606" s="152">
        <v>571</v>
      </c>
      <c r="V606" s="152">
        <v>184</v>
      </c>
      <c r="W606" s="152">
        <v>1560</v>
      </c>
      <c r="X606" s="210">
        <v>16</v>
      </c>
      <c r="Y606" s="210">
        <v>54</v>
      </c>
      <c r="Z606" s="210">
        <v>85</v>
      </c>
      <c r="AA606" s="210">
        <v>80</v>
      </c>
      <c r="AB606" s="210">
        <v>435</v>
      </c>
      <c r="AC606" s="210">
        <v>2742</v>
      </c>
      <c r="AD606" s="210">
        <v>4589</v>
      </c>
      <c r="AE606" s="210">
        <v>6067</v>
      </c>
      <c r="AF606" s="152">
        <v>42</v>
      </c>
      <c r="AG606" s="152">
        <v>1012</v>
      </c>
      <c r="AH606" s="152">
        <v>2310</v>
      </c>
      <c r="AI606" s="152">
        <v>8926</v>
      </c>
      <c r="AJ606" s="152">
        <v>44</v>
      </c>
      <c r="AK606" s="152">
        <v>1734</v>
      </c>
      <c r="AL606" s="210">
        <f t="shared" ref="AL606" si="941">SUM(H606-AM606)</f>
        <v>10233</v>
      </c>
      <c r="AM606" s="210">
        <v>3835</v>
      </c>
      <c r="AN606" s="152">
        <v>3140</v>
      </c>
      <c r="AO606" s="152">
        <v>10324</v>
      </c>
      <c r="AP606" s="152">
        <v>363</v>
      </c>
      <c r="AQ606" s="152">
        <v>241</v>
      </c>
      <c r="AR606" s="210">
        <v>2405</v>
      </c>
      <c r="AS606" s="210">
        <v>11339</v>
      </c>
      <c r="AT606" s="210">
        <v>137</v>
      </c>
      <c r="AU606" s="210">
        <v>187</v>
      </c>
      <c r="AV606" s="152">
        <v>11227</v>
      </c>
      <c r="AW606" s="152">
        <v>2713</v>
      </c>
      <c r="AX606" s="152">
        <v>128</v>
      </c>
      <c r="AY606" s="210">
        <v>581</v>
      </c>
      <c r="AZ606" s="210">
        <v>13293</v>
      </c>
      <c r="BA606" s="210">
        <v>5</v>
      </c>
      <c r="BB606" s="210">
        <v>189</v>
      </c>
      <c r="BC606" s="152">
        <f t="shared" ref="BC606" si="942">BC605+BD606</f>
        <v>12</v>
      </c>
      <c r="BD606" s="152">
        <v>0</v>
      </c>
      <c r="BE606" s="152">
        <f t="shared" ref="BE606" si="943">SUM(BE605+BF606)</f>
        <v>13644</v>
      </c>
      <c r="BF606" s="152">
        <v>1</v>
      </c>
      <c r="BG606" s="152">
        <f t="shared" ref="BG606" si="944">BG605+BH606</f>
        <v>412</v>
      </c>
      <c r="BH606" s="152">
        <v>0</v>
      </c>
      <c r="BI606" s="475" t="s">
        <v>97</v>
      </c>
      <c r="BJ606" s="152">
        <v>1879</v>
      </c>
    </row>
    <row r="607" spans="1:62" x14ac:dyDescent="0.25">
      <c r="A607" t="s">
        <v>98</v>
      </c>
      <c r="G607" s="179">
        <v>44770</v>
      </c>
      <c r="H607" s="152">
        <f t="shared" ref="H607" si="945">H606+I607</f>
        <v>14069</v>
      </c>
      <c r="I607" s="152">
        <v>1</v>
      </c>
      <c r="J607" s="216">
        <f t="shared" ref="J607" si="946">H607*100000/620249</f>
        <v>2268.2825768360772</v>
      </c>
      <c r="K607" s="217">
        <f t="shared" ref="K607" si="947">(H607*100/H606)-100</f>
        <v>7.1083309638879655E-3</v>
      </c>
      <c r="L607" s="152">
        <v>0</v>
      </c>
      <c r="M607" s="152">
        <v>14060</v>
      </c>
      <c r="N607" s="152">
        <v>9</v>
      </c>
      <c r="O607" s="210">
        <v>5556</v>
      </c>
      <c r="P607" s="210">
        <f t="shared" ref="P607" si="948">H607-O607</f>
        <v>8513</v>
      </c>
      <c r="Q607" s="152">
        <v>226</v>
      </c>
      <c r="R607" s="152">
        <v>2267</v>
      </c>
      <c r="S607" s="152">
        <v>1551</v>
      </c>
      <c r="T607" s="152">
        <v>7710</v>
      </c>
      <c r="U607" s="152">
        <v>571</v>
      </c>
      <c r="V607" s="152">
        <v>184</v>
      </c>
      <c r="W607" s="152">
        <v>1560</v>
      </c>
      <c r="X607" s="210">
        <v>16</v>
      </c>
      <c r="Y607" s="210">
        <v>54</v>
      </c>
      <c r="Z607" s="210">
        <v>85</v>
      </c>
      <c r="AA607" s="210">
        <v>80</v>
      </c>
      <c r="AB607" s="210">
        <v>435</v>
      </c>
      <c r="AC607" s="210">
        <v>2742</v>
      </c>
      <c r="AD607" s="210">
        <v>4589</v>
      </c>
      <c r="AE607" s="210">
        <v>6068</v>
      </c>
      <c r="AF607" s="152">
        <v>42</v>
      </c>
      <c r="AG607" s="152">
        <v>1012</v>
      </c>
      <c r="AH607" s="152">
        <v>2310</v>
      </c>
      <c r="AI607" s="152">
        <v>8926</v>
      </c>
      <c r="AJ607" s="152">
        <v>44</v>
      </c>
      <c r="AK607" s="152">
        <v>1735</v>
      </c>
      <c r="AL607" s="210">
        <f t="shared" ref="AL607" si="949">SUM(H607-AM607)</f>
        <v>10233</v>
      </c>
      <c r="AM607" s="210">
        <v>3836</v>
      </c>
      <c r="AN607" s="152">
        <v>3140</v>
      </c>
      <c r="AO607" s="152">
        <v>10325</v>
      </c>
      <c r="AP607" s="152">
        <v>363</v>
      </c>
      <c r="AQ607" s="152">
        <v>241</v>
      </c>
      <c r="AR607" s="210">
        <v>2405</v>
      </c>
      <c r="AS607" s="210">
        <v>11340</v>
      </c>
      <c r="AT607" s="210">
        <v>137</v>
      </c>
      <c r="AU607" s="210">
        <v>187</v>
      </c>
      <c r="AV607" s="152">
        <v>11228</v>
      </c>
      <c r="AW607" s="152">
        <v>2713</v>
      </c>
      <c r="AX607" s="152">
        <v>128</v>
      </c>
      <c r="AY607" s="210">
        <v>581</v>
      </c>
      <c r="AZ607" s="210">
        <v>13294</v>
      </c>
      <c r="BA607" s="210">
        <v>5</v>
      </c>
      <c r="BB607" s="210">
        <v>189</v>
      </c>
      <c r="BC607" s="152">
        <f t="shared" ref="BC607" si="950">BC606+BD607</f>
        <v>12</v>
      </c>
      <c r="BD607" s="152">
        <v>0</v>
      </c>
      <c r="BE607" s="152">
        <f t="shared" ref="BE607" si="951">SUM(BE606+BF607)</f>
        <v>13645</v>
      </c>
      <c r="BF607" s="152">
        <v>1</v>
      </c>
      <c r="BG607" s="152">
        <f t="shared" ref="BG607" si="952">BG606+BH607</f>
        <v>412</v>
      </c>
      <c r="BH607" s="152">
        <v>0</v>
      </c>
      <c r="BI607" s="475" t="s">
        <v>97</v>
      </c>
      <c r="BJ607" s="152">
        <v>1879</v>
      </c>
    </row>
    <row r="608" spans="1:62" x14ac:dyDescent="0.25">
      <c r="A608" t="s">
        <v>98</v>
      </c>
      <c r="G608" s="179">
        <v>44771</v>
      </c>
      <c r="H608" s="152">
        <f t="shared" ref="H608" si="953">H607+I608</f>
        <v>14072</v>
      </c>
      <c r="I608" s="152">
        <v>3</v>
      </c>
      <c r="J608" s="216">
        <f t="shared" ref="J608" si="954">H608*100000/620249</f>
        <v>2268.7662535530085</v>
      </c>
      <c r="K608" s="217">
        <f t="shared" ref="K608" si="955">(H608*100/H607)-100</f>
        <v>2.1323477148342818E-2</v>
      </c>
      <c r="L608" s="152">
        <v>0</v>
      </c>
      <c r="M608" s="152">
        <v>14063</v>
      </c>
      <c r="N608" s="152">
        <v>9</v>
      </c>
      <c r="O608" s="210">
        <v>5557</v>
      </c>
      <c r="P608" s="210">
        <f t="shared" ref="P608" si="956">H608-O608</f>
        <v>8515</v>
      </c>
      <c r="Q608" s="152">
        <v>226</v>
      </c>
      <c r="R608" s="152">
        <v>2269</v>
      </c>
      <c r="S608" s="152">
        <v>1551</v>
      </c>
      <c r="T608" s="152">
        <v>7711</v>
      </c>
      <c r="U608" s="152">
        <v>571</v>
      </c>
      <c r="V608" s="152">
        <v>184</v>
      </c>
      <c r="W608" s="152">
        <v>1560</v>
      </c>
      <c r="X608" s="210">
        <v>16</v>
      </c>
      <c r="Y608" s="210">
        <v>54</v>
      </c>
      <c r="Z608" s="210">
        <v>85</v>
      </c>
      <c r="AA608" s="210">
        <v>80</v>
      </c>
      <c r="AB608" s="210">
        <v>435</v>
      </c>
      <c r="AC608" s="210">
        <v>2743</v>
      </c>
      <c r="AD608" s="210">
        <v>4590</v>
      </c>
      <c r="AE608" s="210">
        <v>6069</v>
      </c>
      <c r="AF608" s="152">
        <v>42</v>
      </c>
      <c r="AG608" s="152">
        <v>1012</v>
      </c>
      <c r="AH608" s="152">
        <v>2312</v>
      </c>
      <c r="AI608" s="152">
        <v>8926</v>
      </c>
      <c r="AJ608" s="152">
        <v>44</v>
      </c>
      <c r="AK608" s="152">
        <v>1736</v>
      </c>
      <c r="AL608" s="210">
        <f t="shared" ref="AL608" si="957">SUM(H608-AM608)</f>
        <v>10234</v>
      </c>
      <c r="AM608" s="210">
        <v>3838</v>
      </c>
      <c r="AN608" s="152">
        <v>3142</v>
      </c>
      <c r="AO608" s="152">
        <v>10326</v>
      </c>
      <c r="AP608" s="152">
        <v>363</v>
      </c>
      <c r="AQ608" s="152">
        <v>241</v>
      </c>
      <c r="AR608" s="210">
        <v>2407</v>
      </c>
      <c r="AS608" s="210">
        <v>11341</v>
      </c>
      <c r="AT608" s="210">
        <v>137</v>
      </c>
      <c r="AU608" s="210">
        <v>187</v>
      </c>
      <c r="AV608" s="152">
        <v>11229</v>
      </c>
      <c r="AW608" s="152">
        <v>2715</v>
      </c>
      <c r="AX608" s="152">
        <v>128</v>
      </c>
      <c r="AY608" s="210">
        <v>582</v>
      </c>
      <c r="AZ608" s="210">
        <v>13296</v>
      </c>
      <c r="BA608" s="210">
        <v>5</v>
      </c>
      <c r="BB608" s="210">
        <v>189</v>
      </c>
      <c r="BC608" s="152">
        <f t="shared" ref="BC608" si="958">BC607+BD608</f>
        <v>12</v>
      </c>
      <c r="BD608" s="152">
        <v>0</v>
      </c>
      <c r="BE608" s="152">
        <f t="shared" ref="BE608" si="959">SUM(BE607+BF608)</f>
        <v>13648</v>
      </c>
      <c r="BF608" s="152">
        <v>3</v>
      </c>
      <c r="BG608" s="152">
        <f t="shared" ref="BG608" si="960">BG607+BH608</f>
        <v>412</v>
      </c>
      <c r="BH608" s="152">
        <v>0</v>
      </c>
      <c r="BI608" s="475" t="s">
        <v>97</v>
      </c>
      <c r="BJ608" s="152">
        <v>1880</v>
      </c>
    </row>
    <row r="609" spans="1:62" x14ac:dyDescent="0.25">
      <c r="A609" t="s">
        <v>98</v>
      </c>
      <c r="G609" s="179">
        <v>44772</v>
      </c>
      <c r="H609" s="152">
        <f t="shared" ref="H609" si="961">H608+I609</f>
        <v>14072</v>
      </c>
      <c r="I609" s="152">
        <v>0</v>
      </c>
      <c r="J609" s="216">
        <f t="shared" ref="J609" si="962">H609*100000/620249</f>
        <v>2268.7662535530085</v>
      </c>
      <c r="K609" s="217">
        <f t="shared" ref="K609" si="963">(H609*100/H608)-100</f>
        <v>0</v>
      </c>
      <c r="L609" s="152">
        <v>0</v>
      </c>
      <c r="M609" s="152">
        <v>14063</v>
      </c>
      <c r="N609" s="152">
        <v>9</v>
      </c>
      <c r="O609" s="210">
        <v>5557</v>
      </c>
      <c r="P609" s="210">
        <f t="shared" ref="P609" si="964">H609-O609</f>
        <v>8515</v>
      </c>
      <c r="Q609" s="152">
        <v>226</v>
      </c>
      <c r="R609" s="152">
        <v>2269</v>
      </c>
      <c r="S609" s="152">
        <v>1551</v>
      </c>
      <c r="T609" s="152">
        <v>7711</v>
      </c>
      <c r="U609" s="152">
        <v>571</v>
      </c>
      <c r="V609" s="152">
        <v>184</v>
      </c>
      <c r="W609" s="152">
        <v>1560</v>
      </c>
      <c r="X609" s="210">
        <v>16</v>
      </c>
      <c r="Y609" s="210">
        <v>54</v>
      </c>
      <c r="Z609" s="210">
        <v>85</v>
      </c>
      <c r="AA609" s="210">
        <v>80</v>
      </c>
      <c r="AB609" s="210">
        <v>435</v>
      </c>
      <c r="AC609" s="210">
        <v>2743</v>
      </c>
      <c r="AD609" s="210">
        <v>4590</v>
      </c>
      <c r="AE609" s="210">
        <v>6069</v>
      </c>
      <c r="AF609" s="152">
        <v>42</v>
      </c>
      <c r="AG609" s="152">
        <v>1012</v>
      </c>
      <c r="AH609" s="152">
        <v>2312</v>
      </c>
      <c r="AI609" s="152">
        <v>8926</v>
      </c>
      <c r="AJ609" s="152">
        <v>44</v>
      </c>
      <c r="AK609" s="152">
        <v>1736</v>
      </c>
      <c r="AL609" s="210">
        <f t="shared" ref="AL609" si="965">SUM(H609-AM609)</f>
        <v>10234</v>
      </c>
      <c r="AM609" s="210">
        <v>3838</v>
      </c>
      <c r="AN609" s="152">
        <v>3142</v>
      </c>
      <c r="AO609" s="152">
        <v>10326</v>
      </c>
      <c r="AP609" s="152">
        <v>363</v>
      </c>
      <c r="AQ609" s="152">
        <v>241</v>
      </c>
      <c r="AR609" s="210">
        <v>2407</v>
      </c>
      <c r="AS609" s="210">
        <v>11341</v>
      </c>
      <c r="AT609" s="210">
        <v>137</v>
      </c>
      <c r="AU609" s="210">
        <v>187</v>
      </c>
      <c r="AV609" s="152">
        <v>11229</v>
      </c>
      <c r="AW609" s="152">
        <v>2715</v>
      </c>
      <c r="AX609" s="152">
        <v>128</v>
      </c>
      <c r="AY609" s="210">
        <v>582</v>
      </c>
      <c r="AZ609" s="210">
        <v>13296</v>
      </c>
      <c r="BA609" s="210">
        <v>5</v>
      </c>
      <c r="BB609" s="210">
        <v>189</v>
      </c>
      <c r="BC609" s="152">
        <f t="shared" ref="BC609" si="966">BC608+BD609</f>
        <v>12</v>
      </c>
      <c r="BD609" s="152">
        <v>0</v>
      </c>
      <c r="BE609" s="152">
        <f t="shared" ref="BE609" si="967">SUM(BE608+BF609)</f>
        <v>13648</v>
      </c>
      <c r="BF609" s="152">
        <v>0</v>
      </c>
      <c r="BG609" s="152">
        <f t="shared" ref="BG609" si="968">BG608+BH609</f>
        <v>412</v>
      </c>
      <c r="BH609" s="152">
        <v>0</v>
      </c>
      <c r="BI609" s="475" t="s">
        <v>97</v>
      </c>
      <c r="BJ609" s="152">
        <v>1881</v>
      </c>
    </row>
    <row r="610" spans="1:62" x14ac:dyDescent="0.25">
      <c r="A610" t="s">
        <v>98</v>
      </c>
      <c r="G610" s="179">
        <v>44773</v>
      </c>
      <c r="H610" s="152">
        <f t="shared" ref="H610" si="969">H609+I610</f>
        <v>14074</v>
      </c>
      <c r="I610" s="152">
        <v>2</v>
      </c>
      <c r="J610" s="216">
        <f t="shared" ref="J610" si="970">H610*100000/620249</f>
        <v>2269.0887046976295</v>
      </c>
      <c r="K610" s="217">
        <f t="shared" ref="K610" si="971">(H610*100/H609)-100</f>
        <v>1.4212620807271037E-2</v>
      </c>
      <c r="L610" s="152">
        <v>0</v>
      </c>
      <c r="M610" s="152">
        <v>14065</v>
      </c>
      <c r="N610" s="152">
        <v>9</v>
      </c>
      <c r="O610" s="210">
        <v>5557</v>
      </c>
      <c r="P610" s="210">
        <f t="shared" ref="P610" si="972">H610-O610</f>
        <v>8517</v>
      </c>
      <c r="Q610" s="152">
        <v>226</v>
      </c>
      <c r="R610" s="152">
        <v>2269</v>
      </c>
      <c r="S610" s="152">
        <v>1551</v>
      </c>
      <c r="T610" s="152">
        <v>7713</v>
      </c>
      <c r="U610" s="152">
        <v>571</v>
      </c>
      <c r="V610" s="152">
        <v>184</v>
      </c>
      <c r="W610" s="152">
        <v>1560</v>
      </c>
      <c r="X610" s="210">
        <v>16</v>
      </c>
      <c r="Y610" s="210">
        <v>54</v>
      </c>
      <c r="Z610" s="210">
        <v>85</v>
      </c>
      <c r="AA610" s="210">
        <v>80</v>
      </c>
      <c r="AB610" s="210">
        <v>435</v>
      </c>
      <c r="AC610" s="210">
        <v>2743</v>
      </c>
      <c r="AD610" s="210">
        <v>4591</v>
      </c>
      <c r="AE610" s="210">
        <v>6070</v>
      </c>
      <c r="AF610" s="152">
        <v>42</v>
      </c>
      <c r="AG610" s="152">
        <v>1012</v>
      </c>
      <c r="AH610" s="152">
        <v>2312</v>
      </c>
      <c r="AI610" s="152">
        <v>8928</v>
      </c>
      <c r="AJ610" s="152">
        <v>44</v>
      </c>
      <c r="AK610" s="152">
        <v>1736</v>
      </c>
      <c r="AL610" s="210">
        <f t="shared" ref="AL610" si="973">SUM(H610-AM610)</f>
        <v>10234</v>
      </c>
      <c r="AM610" s="210">
        <v>3840</v>
      </c>
      <c r="AN610" s="152">
        <v>3144</v>
      </c>
      <c r="AO610" s="152">
        <v>10326</v>
      </c>
      <c r="AP610" s="152">
        <v>363</v>
      </c>
      <c r="AQ610" s="152">
        <v>241</v>
      </c>
      <c r="AR610" s="210">
        <v>2407</v>
      </c>
      <c r="AS610" s="210">
        <v>11343</v>
      </c>
      <c r="AT610" s="210">
        <v>137</v>
      </c>
      <c r="AU610" s="210">
        <v>187</v>
      </c>
      <c r="AV610" s="152">
        <v>11231</v>
      </c>
      <c r="AW610" s="152">
        <v>2715</v>
      </c>
      <c r="AX610" s="152">
        <v>128</v>
      </c>
      <c r="AY610" s="210">
        <v>582</v>
      </c>
      <c r="AZ610" s="210">
        <v>13298</v>
      </c>
      <c r="BA610" s="210">
        <v>5</v>
      </c>
      <c r="BB610" s="210">
        <v>189</v>
      </c>
      <c r="BC610" s="152">
        <f t="shared" ref="BC610" si="974">BC609+BD610</f>
        <v>12</v>
      </c>
      <c r="BD610" s="152">
        <v>0</v>
      </c>
      <c r="BE610" s="152">
        <f t="shared" ref="BE610" si="975">SUM(BE609+BF610)</f>
        <v>13650</v>
      </c>
      <c r="BF610" s="152">
        <v>2</v>
      </c>
      <c r="BG610" s="152">
        <f t="shared" ref="BG610" si="976">BG609+BH610</f>
        <v>412</v>
      </c>
      <c r="BH610" s="152">
        <v>0</v>
      </c>
      <c r="BI610" s="475" t="s">
        <v>97</v>
      </c>
      <c r="BJ610" s="152">
        <v>1881</v>
      </c>
    </row>
    <row r="611" spans="1:62" x14ac:dyDescent="0.25">
      <c r="A611" t="s">
        <v>98</v>
      </c>
      <c r="G611" s="179">
        <v>44774</v>
      </c>
      <c r="H611" s="152">
        <f t="shared" ref="H611" si="977">H610+I611</f>
        <v>14077</v>
      </c>
      <c r="I611" s="152">
        <v>3</v>
      </c>
      <c r="J611" s="216">
        <f t="shared" ref="J611" si="978">H611*100000/620249</f>
        <v>2269.5723814145608</v>
      </c>
      <c r="K611" s="217">
        <f t="shared" ref="K611" si="979">(H611*100/H610)-100</f>
        <v>2.1315901662646297E-2</v>
      </c>
      <c r="L611" s="152">
        <v>0</v>
      </c>
      <c r="M611" s="152">
        <v>14068</v>
      </c>
      <c r="N611" s="152">
        <v>9</v>
      </c>
      <c r="O611" s="210">
        <v>5559</v>
      </c>
      <c r="P611" s="210">
        <f t="shared" ref="P611" si="980">H611-O611</f>
        <v>8518</v>
      </c>
      <c r="Q611" s="152">
        <v>226</v>
      </c>
      <c r="R611" s="152">
        <v>2269</v>
      </c>
      <c r="S611" s="152">
        <v>1551</v>
      </c>
      <c r="T611" s="152">
        <v>7714</v>
      </c>
      <c r="U611" s="152">
        <v>571</v>
      </c>
      <c r="V611" s="152">
        <v>184</v>
      </c>
      <c r="W611" s="152">
        <v>1562</v>
      </c>
      <c r="X611" s="210">
        <v>17</v>
      </c>
      <c r="Y611" s="210">
        <v>54</v>
      </c>
      <c r="Z611" s="210">
        <v>85</v>
      </c>
      <c r="AA611" s="210">
        <v>80</v>
      </c>
      <c r="AB611" s="210">
        <v>436</v>
      </c>
      <c r="AC611" s="210">
        <v>2743</v>
      </c>
      <c r="AD611" s="210">
        <v>4591</v>
      </c>
      <c r="AE611" s="210">
        <v>6071</v>
      </c>
      <c r="AF611" s="152">
        <v>42</v>
      </c>
      <c r="AG611" s="152">
        <v>1012</v>
      </c>
      <c r="AH611" s="152">
        <v>2312</v>
      </c>
      <c r="AI611" s="152">
        <v>8931</v>
      </c>
      <c r="AJ611" s="152">
        <v>44</v>
      </c>
      <c r="AK611" s="152">
        <v>1736</v>
      </c>
      <c r="AL611" s="210">
        <f t="shared" ref="AL611" si="981">SUM(H611-AM611)</f>
        <v>10237</v>
      </c>
      <c r="AM611" s="210">
        <v>3840</v>
      </c>
      <c r="AN611" s="152">
        <v>3145</v>
      </c>
      <c r="AO611" s="152">
        <v>10328</v>
      </c>
      <c r="AP611" s="152">
        <v>363</v>
      </c>
      <c r="AQ611" s="152">
        <v>241</v>
      </c>
      <c r="AR611" s="210">
        <v>2408</v>
      </c>
      <c r="AS611" s="210">
        <v>11345</v>
      </c>
      <c r="AT611" s="210">
        <v>137</v>
      </c>
      <c r="AU611" s="210">
        <v>187</v>
      </c>
      <c r="AV611" s="152">
        <v>11233</v>
      </c>
      <c r="AW611" s="152">
        <v>2716</v>
      </c>
      <c r="AX611" s="152">
        <v>128</v>
      </c>
      <c r="AY611" s="210">
        <v>582</v>
      </c>
      <c r="AZ611" s="210">
        <v>13301</v>
      </c>
      <c r="BA611" s="210">
        <v>5</v>
      </c>
      <c r="BB611" s="210">
        <v>189</v>
      </c>
      <c r="BC611" s="152">
        <f t="shared" ref="BC611" si="982">BC610+BD611</f>
        <v>12</v>
      </c>
      <c r="BD611" s="152">
        <v>0</v>
      </c>
      <c r="BE611" s="152">
        <f t="shared" ref="BE611" si="983">SUM(BE610+BF611)</f>
        <v>13653</v>
      </c>
      <c r="BF611" s="152">
        <v>3</v>
      </c>
      <c r="BG611" s="152">
        <f t="shared" ref="BG611" si="984">BG610+BH611</f>
        <v>412</v>
      </c>
      <c r="BH611" s="152">
        <v>0</v>
      </c>
      <c r="BI611" s="475" t="s">
        <v>97</v>
      </c>
      <c r="BJ611" s="152">
        <v>1882</v>
      </c>
    </row>
    <row r="612" spans="1:62" x14ac:dyDescent="0.25">
      <c r="A612" t="s">
        <v>98</v>
      </c>
      <c r="G612" s="179">
        <v>44775</v>
      </c>
      <c r="H612" s="152">
        <f t="shared" ref="H612" si="985">H611+I612</f>
        <v>14078</v>
      </c>
      <c r="I612" s="152">
        <v>1</v>
      </c>
      <c r="J612" s="216">
        <f t="shared" ref="J612" si="986">H612*100000/620249</f>
        <v>2269.7336069868716</v>
      </c>
      <c r="K612" s="217">
        <f t="shared" ref="K612" si="987">(H612*100/H611)-100</f>
        <v>7.1037863181118155E-3</v>
      </c>
      <c r="L612" s="152">
        <v>0</v>
      </c>
      <c r="M612" s="152">
        <v>14069</v>
      </c>
      <c r="N612" s="152">
        <v>9</v>
      </c>
      <c r="O612" s="210">
        <v>5560</v>
      </c>
      <c r="P612" s="210">
        <f t="shared" ref="P612" si="988">H612-O612</f>
        <v>8518</v>
      </c>
      <c r="Q612" s="152">
        <v>226</v>
      </c>
      <c r="R612" s="152">
        <v>2269</v>
      </c>
      <c r="S612" s="152">
        <v>1551</v>
      </c>
      <c r="T612" s="152">
        <v>7715</v>
      </c>
      <c r="U612" s="152">
        <v>571</v>
      </c>
      <c r="V612" s="152">
        <v>184</v>
      </c>
      <c r="W612" s="152">
        <v>1562</v>
      </c>
      <c r="X612" s="210">
        <v>17</v>
      </c>
      <c r="Y612" s="210">
        <v>54</v>
      </c>
      <c r="Z612" s="210">
        <v>85</v>
      </c>
      <c r="AA612" s="210">
        <v>80</v>
      </c>
      <c r="AB612" s="210">
        <v>436</v>
      </c>
      <c r="AC612" s="210">
        <v>2743</v>
      </c>
      <c r="AD612" s="210">
        <v>4591</v>
      </c>
      <c r="AE612" s="210">
        <v>6072</v>
      </c>
      <c r="AF612" s="152">
        <v>42</v>
      </c>
      <c r="AG612" s="152">
        <v>1012</v>
      </c>
      <c r="AH612" s="152">
        <v>2312</v>
      </c>
      <c r="AI612" s="152">
        <v>8932</v>
      </c>
      <c r="AJ612" s="152">
        <v>44</v>
      </c>
      <c r="AK612" s="152">
        <v>1736</v>
      </c>
      <c r="AL612" s="210">
        <f t="shared" ref="AL612" si="989">SUM(H612-AM612)</f>
        <v>10237</v>
      </c>
      <c r="AM612" s="210">
        <v>3841</v>
      </c>
      <c r="AN612" s="152">
        <v>3145</v>
      </c>
      <c r="AO612" s="152">
        <v>10329</v>
      </c>
      <c r="AP612" s="152">
        <v>363</v>
      </c>
      <c r="AQ612" s="152">
        <v>241</v>
      </c>
      <c r="AR612" s="210">
        <v>2408</v>
      </c>
      <c r="AS612" s="210">
        <v>11346</v>
      </c>
      <c r="AT612" s="210">
        <v>137</v>
      </c>
      <c r="AU612" s="210">
        <v>187</v>
      </c>
      <c r="AV612" s="152">
        <v>11234</v>
      </c>
      <c r="AW612" s="152">
        <v>2716</v>
      </c>
      <c r="AX612" s="152">
        <v>128</v>
      </c>
      <c r="AY612" s="210">
        <v>582</v>
      </c>
      <c r="AZ612" s="210">
        <v>13302</v>
      </c>
      <c r="BA612" s="210">
        <v>5</v>
      </c>
      <c r="BB612" s="210">
        <v>189</v>
      </c>
      <c r="BC612" s="152">
        <f t="shared" ref="BC612" si="990">BC611+BD612</f>
        <v>12</v>
      </c>
      <c r="BD612" s="152">
        <v>0</v>
      </c>
      <c r="BE612" s="152">
        <f t="shared" ref="BE612" si="991">SUM(BE611+BF612)</f>
        <v>13654</v>
      </c>
      <c r="BF612" s="152">
        <v>1</v>
      </c>
      <c r="BG612" s="152">
        <f t="shared" ref="BG612" si="992">BG611+BH612</f>
        <v>412</v>
      </c>
      <c r="BH612" s="152">
        <v>0</v>
      </c>
      <c r="BI612" s="475" t="s">
        <v>97</v>
      </c>
      <c r="BJ612" s="152">
        <v>1882</v>
      </c>
    </row>
    <row r="613" spans="1:62" x14ac:dyDescent="0.25">
      <c r="A613" t="s">
        <v>98</v>
      </c>
      <c r="G613" s="179">
        <v>44776</v>
      </c>
      <c r="H613" s="152">
        <f t="shared" ref="H613" si="993">H612+I613</f>
        <v>14078</v>
      </c>
      <c r="I613" s="152">
        <v>0</v>
      </c>
      <c r="J613" s="216">
        <f t="shared" ref="J613" si="994">H613*100000/620249</f>
        <v>2269.7336069868716</v>
      </c>
      <c r="K613" s="217">
        <f t="shared" ref="K613" si="995">(H613*100/H612)-100</f>
        <v>0</v>
      </c>
      <c r="L613" s="152">
        <v>0</v>
      </c>
      <c r="M613" s="152">
        <v>14069</v>
      </c>
      <c r="N613" s="152">
        <v>9</v>
      </c>
      <c r="O613" s="210">
        <v>5560</v>
      </c>
      <c r="P613" s="210">
        <f t="shared" ref="P613" si="996">H613-O613</f>
        <v>8518</v>
      </c>
      <c r="Q613" s="152">
        <v>226</v>
      </c>
      <c r="R613" s="152">
        <v>2269</v>
      </c>
      <c r="S613" s="152">
        <v>1551</v>
      </c>
      <c r="T613" s="152">
        <v>7715</v>
      </c>
      <c r="U613" s="152">
        <v>571</v>
      </c>
      <c r="V613" s="152">
        <v>184</v>
      </c>
      <c r="W613" s="152">
        <v>1562</v>
      </c>
      <c r="X613" s="210">
        <v>17</v>
      </c>
      <c r="Y613" s="210">
        <v>54</v>
      </c>
      <c r="Z613" s="210">
        <v>85</v>
      </c>
      <c r="AA613" s="210">
        <v>80</v>
      </c>
      <c r="AB613" s="210">
        <v>436</v>
      </c>
      <c r="AC613" s="210">
        <v>2743</v>
      </c>
      <c r="AD613" s="210">
        <v>4591</v>
      </c>
      <c r="AE613" s="210">
        <v>6072</v>
      </c>
      <c r="AF613" s="152">
        <v>42</v>
      </c>
      <c r="AG613" s="152">
        <v>1012</v>
      </c>
      <c r="AH613" s="152">
        <v>2312</v>
      </c>
      <c r="AI613" s="152">
        <v>8932</v>
      </c>
      <c r="AJ613" s="152">
        <v>44</v>
      </c>
      <c r="AK613" s="152">
        <v>1736</v>
      </c>
      <c r="AL613" s="210">
        <f t="shared" ref="AL613" si="997">SUM(H613-AM613)</f>
        <v>10237</v>
      </c>
      <c r="AM613" s="210">
        <v>3841</v>
      </c>
      <c r="AN613" s="152">
        <v>3145</v>
      </c>
      <c r="AO613" s="152">
        <v>10329</v>
      </c>
      <c r="AP613" s="152">
        <v>363</v>
      </c>
      <c r="AQ613" s="152">
        <v>241</v>
      </c>
      <c r="AR613" s="210">
        <v>2408</v>
      </c>
      <c r="AS613" s="210">
        <v>11346</v>
      </c>
      <c r="AT613" s="210">
        <v>137</v>
      </c>
      <c r="AU613" s="210">
        <v>187</v>
      </c>
      <c r="AV613" s="152">
        <v>11234</v>
      </c>
      <c r="AW613" s="152">
        <v>2716</v>
      </c>
      <c r="AX613" s="152">
        <v>128</v>
      </c>
      <c r="AY613" s="210">
        <v>582</v>
      </c>
      <c r="AZ613" s="210">
        <v>13302</v>
      </c>
      <c r="BA613" s="210">
        <v>5</v>
      </c>
      <c r="BB613" s="210">
        <v>189</v>
      </c>
      <c r="BC613" s="152">
        <f t="shared" ref="BC613" si="998">BC612+BD613</f>
        <v>12</v>
      </c>
      <c r="BD613" s="152">
        <v>0</v>
      </c>
      <c r="BE613" s="152">
        <f t="shared" ref="BE613" si="999">SUM(BE612+BF613)</f>
        <v>13654</v>
      </c>
      <c r="BF613" s="152">
        <v>0</v>
      </c>
      <c r="BG613" s="152">
        <f t="shared" ref="BG613" si="1000">BG612+BH613</f>
        <v>412</v>
      </c>
      <c r="BH613" s="152">
        <v>0</v>
      </c>
      <c r="BI613" s="475" t="s">
        <v>97</v>
      </c>
      <c r="BJ613" s="152">
        <v>1883</v>
      </c>
    </row>
    <row r="614" spans="1:62" x14ac:dyDescent="0.25">
      <c r="A614" t="s">
        <v>98</v>
      </c>
      <c r="G614" s="179">
        <v>44777</v>
      </c>
      <c r="H614" s="152">
        <f t="shared" ref="H614" si="1001">H613+I614</f>
        <v>14079</v>
      </c>
      <c r="I614" s="152">
        <v>1</v>
      </c>
      <c r="J614" s="216">
        <f t="shared" ref="J614" si="1002">H614*100000/620249</f>
        <v>2269.8948325591819</v>
      </c>
      <c r="K614" s="217">
        <f t="shared" ref="K614" si="1003">(H614*100/H613)-100</f>
        <v>7.103281716155152E-3</v>
      </c>
      <c r="L614" s="152">
        <v>0</v>
      </c>
      <c r="M614" s="152">
        <v>14070</v>
      </c>
      <c r="N614" s="152">
        <v>9</v>
      </c>
      <c r="O614" s="210">
        <v>5561</v>
      </c>
      <c r="P614" s="210">
        <f t="shared" ref="P614" si="1004">H614-O614</f>
        <v>8518</v>
      </c>
      <c r="Q614" s="152">
        <v>226</v>
      </c>
      <c r="R614" s="152">
        <v>2269</v>
      </c>
      <c r="S614" s="152">
        <v>1551</v>
      </c>
      <c r="T614" s="152">
        <v>7716</v>
      </c>
      <c r="U614" s="152">
        <v>571</v>
      </c>
      <c r="V614" s="152">
        <v>184</v>
      </c>
      <c r="W614" s="152">
        <v>1562</v>
      </c>
      <c r="X614" s="210">
        <v>17</v>
      </c>
      <c r="Y614" s="210">
        <v>54</v>
      </c>
      <c r="Z614" s="210">
        <v>85</v>
      </c>
      <c r="AA614" s="210">
        <v>80</v>
      </c>
      <c r="AB614" s="210">
        <v>436</v>
      </c>
      <c r="AC614" s="210">
        <v>2743</v>
      </c>
      <c r="AD614" s="210">
        <v>4591</v>
      </c>
      <c r="AE614" s="210">
        <v>6073</v>
      </c>
      <c r="AF614" s="152">
        <v>42</v>
      </c>
      <c r="AG614" s="152">
        <v>1012</v>
      </c>
      <c r="AH614" s="152">
        <v>2312</v>
      </c>
      <c r="AI614" s="152">
        <v>8932</v>
      </c>
      <c r="AJ614" s="152">
        <v>44</v>
      </c>
      <c r="AK614" s="152">
        <v>1737</v>
      </c>
      <c r="AL614" s="210">
        <f t="shared" ref="AL614" si="1005">SUM(H614-AM614)</f>
        <v>10237</v>
      </c>
      <c r="AM614" s="210">
        <v>3842</v>
      </c>
      <c r="AN614" s="152">
        <v>3146</v>
      </c>
      <c r="AO614" s="152">
        <v>10329</v>
      </c>
      <c r="AP614" s="152">
        <v>363</v>
      </c>
      <c r="AQ614" s="152">
        <v>241</v>
      </c>
      <c r="AR614" s="210">
        <v>2408</v>
      </c>
      <c r="AS614" s="210">
        <v>11347</v>
      </c>
      <c r="AT614" s="210">
        <v>137</v>
      </c>
      <c r="AU614" s="210">
        <v>187</v>
      </c>
      <c r="AV614" s="152">
        <v>11235</v>
      </c>
      <c r="AW614" s="152">
        <v>2716</v>
      </c>
      <c r="AX614" s="152">
        <v>128</v>
      </c>
      <c r="AY614" s="210">
        <v>582</v>
      </c>
      <c r="AZ614" s="210">
        <v>13303</v>
      </c>
      <c r="BA614" s="210">
        <v>5</v>
      </c>
      <c r="BB614" s="210">
        <v>189</v>
      </c>
      <c r="BC614" s="152">
        <f t="shared" ref="BC614" si="1006">BC613+BD614</f>
        <v>12</v>
      </c>
      <c r="BD614" s="152">
        <v>0</v>
      </c>
      <c r="BE614" s="152">
        <f t="shared" ref="BE614" si="1007">SUM(BE613+BF614)</f>
        <v>13655</v>
      </c>
      <c r="BF614" s="152">
        <v>1</v>
      </c>
      <c r="BG614" s="152">
        <f t="shared" ref="BG614" si="1008">BG613+BH614</f>
        <v>412</v>
      </c>
      <c r="BH614" s="152">
        <v>0</v>
      </c>
      <c r="BI614" s="475" t="s">
        <v>97</v>
      </c>
      <c r="BJ614" s="152">
        <v>1883</v>
      </c>
    </row>
    <row r="615" spans="1:62" x14ac:dyDescent="0.25">
      <c r="A615" t="s">
        <v>98</v>
      </c>
      <c r="G615" s="179">
        <v>44778</v>
      </c>
      <c r="H615" s="152">
        <f t="shared" ref="H615" si="1009">H614+I615</f>
        <v>14081</v>
      </c>
      <c r="I615" s="152">
        <v>2</v>
      </c>
      <c r="J615" s="216">
        <f t="shared" ref="J615" si="1010">H615*100000/620249</f>
        <v>2270.2172837038029</v>
      </c>
      <c r="K615" s="217">
        <f t="shared" ref="K615" si="1011">(H615*100/H614)-100</f>
        <v>1.4205554371756079E-2</v>
      </c>
      <c r="L615" s="152">
        <v>0</v>
      </c>
      <c r="M615" s="152">
        <v>14072</v>
      </c>
      <c r="N615" s="152">
        <v>9</v>
      </c>
      <c r="O615" s="210">
        <v>5563</v>
      </c>
      <c r="P615" s="210">
        <f t="shared" ref="P615" si="1012">H615-O615</f>
        <v>8518</v>
      </c>
      <c r="Q615" s="152">
        <v>226</v>
      </c>
      <c r="R615" s="152">
        <v>2269</v>
      </c>
      <c r="S615" s="152">
        <v>1551</v>
      </c>
      <c r="T615" s="152">
        <v>7717</v>
      </c>
      <c r="U615" s="152">
        <v>571</v>
      </c>
      <c r="V615" s="152">
        <v>184</v>
      </c>
      <c r="W615" s="152">
        <v>1563</v>
      </c>
      <c r="X615" s="210">
        <v>17</v>
      </c>
      <c r="Y615" s="210">
        <v>55</v>
      </c>
      <c r="Z615" s="210">
        <v>85</v>
      </c>
      <c r="AA615" s="210">
        <v>80</v>
      </c>
      <c r="AB615" s="210">
        <v>436</v>
      </c>
      <c r="AC615" s="210">
        <v>2743</v>
      </c>
      <c r="AD615" s="210">
        <v>4591</v>
      </c>
      <c r="AE615" s="210">
        <v>6074</v>
      </c>
      <c r="AF615" s="152">
        <v>42</v>
      </c>
      <c r="AG615" s="152">
        <v>1012</v>
      </c>
      <c r="AH615" s="152">
        <v>2312</v>
      </c>
      <c r="AI615" s="152">
        <v>8934</v>
      </c>
      <c r="AJ615" s="152">
        <v>44</v>
      </c>
      <c r="AK615" s="152">
        <v>1737</v>
      </c>
      <c r="AL615" s="210">
        <f t="shared" ref="AL615" si="1013">SUM(H615-AM615)</f>
        <v>10239</v>
      </c>
      <c r="AM615" s="210">
        <v>3842</v>
      </c>
      <c r="AN615" s="152">
        <v>3146</v>
      </c>
      <c r="AO615" s="152">
        <v>10331</v>
      </c>
      <c r="AP615" s="152">
        <v>363</v>
      </c>
      <c r="AQ615" s="152">
        <v>241</v>
      </c>
      <c r="AR615" s="210">
        <v>2408</v>
      </c>
      <c r="AS615" s="210">
        <v>11349</v>
      </c>
      <c r="AT615" s="210">
        <v>137</v>
      </c>
      <c r="AU615" s="210">
        <v>187</v>
      </c>
      <c r="AV615" s="152">
        <v>11237</v>
      </c>
      <c r="AW615" s="152">
        <v>2716</v>
      </c>
      <c r="AX615" s="152">
        <v>128</v>
      </c>
      <c r="AY615" s="210">
        <v>582</v>
      </c>
      <c r="AZ615" s="210">
        <v>13305</v>
      </c>
      <c r="BA615" s="210">
        <v>5</v>
      </c>
      <c r="BB615" s="210">
        <v>189</v>
      </c>
      <c r="BC615" s="152">
        <f t="shared" ref="BC615" si="1014">BC614+BD615</f>
        <v>12</v>
      </c>
      <c r="BD615" s="152">
        <v>0</v>
      </c>
      <c r="BE615" s="152">
        <f t="shared" ref="BE615" si="1015">SUM(BE614+BF615)</f>
        <v>13657</v>
      </c>
      <c r="BF615" s="152">
        <v>2</v>
      </c>
      <c r="BG615" s="152">
        <f t="shared" ref="BG615" si="1016">BG614+BH615</f>
        <v>412</v>
      </c>
      <c r="BH615" s="152">
        <v>0</v>
      </c>
      <c r="BI615" s="475" t="s">
        <v>97</v>
      </c>
      <c r="BJ615" s="152">
        <v>1883</v>
      </c>
    </row>
    <row r="616" spans="1:62" x14ac:dyDescent="0.25">
      <c r="A616" t="s">
        <v>98</v>
      </c>
      <c r="G616" s="179">
        <v>44779</v>
      </c>
      <c r="H616" s="152">
        <f t="shared" ref="H616" si="1017">H615+I616</f>
        <v>14085</v>
      </c>
      <c r="I616" s="152">
        <v>4</v>
      </c>
      <c r="J616" s="216">
        <f t="shared" ref="J616" si="1018">H616*100000/620249</f>
        <v>2270.8621859930449</v>
      </c>
      <c r="K616" s="217">
        <f t="shared" ref="K616" si="1019">(H616*100/H615)-100</f>
        <v>2.8407073361265134E-2</v>
      </c>
      <c r="L616" s="152">
        <v>0</v>
      </c>
      <c r="M616" s="152">
        <v>14076</v>
      </c>
      <c r="N616" s="152">
        <v>9</v>
      </c>
      <c r="O616" s="210">
        <v>5565</v>
      </c>
      <c r="P616" s="210">
        <f t="shared" ref="P616" si="1020">H616-O616</f>
        <v>8520</v>
      </c>
      <c r="Q616" s="152">
        <v>226</v>
      </c>
      <c r="R616" s="152">
        <v>2269</v>
      </c>
      <c r="S616" s="152">
        <v>1551</v>
      </c>
      <c r="T616" s="152">
        <v>7720</v>
      </c>
      <c r="U616" s="152">
        <v>571</v>
      </c>
      <c r="V616" s="152">
        <v>184</v>
      </c>
      <c r="W616" s="152">
        <v>1564</v>
      </c>
      <c r="X616" s="210">
        <v>17</v>
      </c>
      <c r="Y616" s="210">
        <v>55</v>
      </c>
      <c r="Z616" s="210">
        <v>85</v>
      </c>
      <c r="AA616" s="210">
        <v>80</v>
      </c>
      <c r="AB616" s="210">
        <v>436</v>
      </c>
      <c r="AC616" s="210">
        <v>2743</v>
      </c>
      <c r="AD616" s="210">
        <v>4593</v>
      </c>
      <c r="AE616" s="210">
        <v>6076</v>
      </c>
      <c r="AF616" s="152">
        <v>42</v>
      </c>
      <c r="AG616" s="152">
        <v>1012</v>
      </c>
      <c r="AH616" s="152">
        <v>2312</v>
      </c>
      <c r="AI616" s="152">
        <v>8937</v>
      </c>
      <c r="AJ616" s="152">
        <v>44</v>
      </c>
      <c r="AK616" s="152">
        <v>1738</v>
      </c>
      <c r="AL616" s="210">
        <f t="shared" ref="AL616" si="1021">SUM(H616-AM616)</f>
        <v>10241</v>
      </c>
      <c r="AM616" s="210">
        <v>3844</v>
      </c>
      <c r="AN616" s="152">
        <v>3147</v>
      </c>
      <c r="AO616" s="152">
        <v>10334</v>
      </c>
      <c r="AP616" s="152">
        <v>363</v>
      </c>
      <c r="AQ616" s="152">
        <v>241</v>
      </c>
      <c r="AR616" s="210">
        <v>2409</v>
      </c>
      <c r="AS616" s="210">
        <v>11352</v>
      </c>
      <c r="AT616" s="210">
        <v>137</v>
      </c>
      <c r="AU616" s="210">
        <v>187</v>
      </c>
      <c r="AV616" s="152">
        <v>11239</v>
      </c>
      <c r="AW616" s="152">
        <v>2718</v>
      </c>
      <c r="AX616" s="152">
        <v>128</v>
      </c>
      <c r="AY616" s="210">
        <v>583</v>
      </c>
      <c r="AZ616" s="210">
        <v>13308</v>
      </c>
      <c r="BA616" s="210">
        <v>5</v>
      </c>
      <c r="BB616" s="210">
        <v>189</v>
      </c>
      <c r="BC616" s="152">
        <f t="shared" ref="BC616" si="1022">BC615+BD616</f>
        <v>12</v>
      </c>
      <c r="BD616" s="152">
        <v>0</v>
      </c>
      <c r="BE616" s="152">
        <f t="shared" ref="BE616" si="1023">SUM(BE615+BF616)</f>
        <v>13661</v>
      </c>
      <c r="BF616" s="152">
        <v>4</v>
      </c>
      <c r="BG616" s="152">
        <f t="shared" ref="BG616" si="1024">BG615+BH616</f>
        <v>412</v>
      </c>
      <c r="BH616" s="152">
        <v>0</v>
      </c>
      <c r="BI616" s="475" t="s">
        <v>97</v>
      </c>
      <c r="BJ616" s="152">
        <v>1883</v>
      </c>
    </row>
    <row r="617" spans="1:62" x14ac:dyDescent="0.25">
      <c r="A617" t="s">
        <v>98</v>
      </c>
      <c r="G617" s="179">
        <v>44780</v>
      </c>
      <c r="H617" s="152">
        <f t="shared" ref="H617" si="1025">H616+I617</f>
        <v>14087</v>
      </c>
      <c r="I617" s="152">
        <v>2</v>
      </c>
      <c r="J617" s="216">
        <f t="shared" ref="J617" si="1026">H617*100000/620249</f>
        <v>2271.1846371376655</v>
      </c>
      <c r="K617" s="217">
        <f t="shared" ref="K617" si="1027">(H617*100/H616)-100</f>
        <v>1.4199503017394477E-2</v>
      </c>
      <c r="L617" s="152">
        <v>0</v>
      </c>
      <c r="M617" s="152">
        <v>14078</v>
      </c>
      <c r="N617" s="152">
        <v>9</v>
      </c>
      <c r="O617" s="210">
        <v>5565</v>
      </c>
      <c r="P617" s="210">
        <f t="shared" ref="P617" si="1028">H617-O617</f>
        <v>8522</v>
      </c>
      <c r="Q617" s="152">
        <v>226</v>
      </c>
      <c r="R617" s="152">
        <v>2269</v>
      </c>
      <c r="S617" s="152">
        <v>1551</v>
      </c>
      <c r="T617" s="152">
        <v>7722</v>
      </c>
      <c r="U617" s="152">
        <v>571</v>
      </c>
      <c r="V617" s="152">
        <v>184</v>
      </c>
      <c r="W617" s="152">
        <v>1564</v>
      </c>
      <c r="X617" s="210">
        <v>17</v>
      </c>
      <c r="Y617" s="210">
        <v>55</v>
      </c>
      <c r="Z617" s="210">
        <v>85</v>
      </c>
      <c r="AA617" s="210">
        <v>80</v>
      </c>
      <c r="AB617" s="210">
        <v>436</v>
      </c>
      <c r="AC617" s="210">
        <v>2743</v>
      </c>
      <c r="AD617" s="210">
        <v>4593</v>
      </c>
      <c r="AE617" s="210">
        <v>6078</v>
      </c>
      <c r="AF617" s="152">
        <v>42</v>
      </c>
      <c r="AG617" s="152">
        <v>1012</v>
      </c>
      <c r="AH617" s="152">
        <v>2312</v>
      </c>
      <c r="AI617" s="152">
        <v>8939</v>
      </c>
      <c r="AJ617" s="152">
        <v>44</v>
      </c>
      <c r="AK617" s="152">
        <v>1738</v>
      </c>
      <c r="AL617" s="210">
        <f t="shared" ref="AL617" si="1029">SUM(H617-AM617)</f>
        <v>10243</v>
      </c>
      <c r="AM617" s="210">
        <v>3844</v>
      </c>
      <c r="AN617" s="152">
        <v>3148</v>
      </c>
      <c r="AO617" s="152">
        <v>10335</v>
      </c>
      <c r="AP617" s="152">
        <v>363</v>
      </c>
      <c r="AQ617" s="152">
        <v>241</v>
      </c>
      <c r="AR617" s="210">
        <v>2410</v>
      </c>
      <c r="AS617" s="210">
        <v>11353</v>
      </c>
      <c r="AT617" s="210">
        <v>137</v>
      </c>
      <c r="AU617" s="210">
        <v>187</v>
      </c>
      <c r="AV617" s="152">
        <v>11240</v>
      </c>
      <c r="AW617" s="152">
        <v>2719</v>
      </c>
      <c r="AX617" s="152">
        <v>128</v>
      </c>
      <c r="AY617" s="210">
        <v>583</v>
      </c>
      <c r="AZ617" s="210">
        <v>13310</v>
      </c>
      <c r="BA617" s="210">
        <v>5</v>
      </c>
      <c r="BB617" s="210">
        <v>189</v>
      </c>
      <c r="BC617" s="152">
        <f t="shared" ref="BC617" si="1030">BC616+BD617</f>
        <v>12</v>
      </c>
      <c r="BD617" s="152">
        <v>0</v>
      </c>
      <c r="BE617" s="152">
        <f t="shared" ref="BE617" si="1031">SUM(BE616+BF617)</f>
        <v>13663</v>
      </c>
      <c r="BF617" s="152">
        <v>2</v>
      </c>
      <c r="BG617" s="152">
        <f t="shared" ref="BG617" si="1032">BG616+BH617</f>
        <v>412</v>
      </c>
      <c r="BH617" s="152">
        <v>0</v>
      </c>
      <c r="BI617" s="475" t="s">
        <v>97</v>
      </c>
      <c r="BJ617" s="152">
        <v>1884</v>
      </c>
    </row>
    <row r="618" spans="1:62" x14ac:dyDescent="0.25">
      <c r="A618" t="s">
        <v>98</v>
      </c>
      <c r="G618" s="179">
        <v>44781</v>
      </c>
      <c r="H618" s="152">
        <f t="shared" ref="H618" si="1033">H617+I618</f>
        <v>14088</v>
      </c>
      <c r="I618" s="152">
        <v>1</v>
      </c>
      <c r="J618" s="216">
        <f t="shared" ref="J618" si="1034">H618*100000/620249</f>
        <v>2271.3458627099762</v>
      </c>
      <c r="K618" s="217">
        <f t="shared" ref="K618" si="1035">(H618*100/H617)-100</f>
        <v>7.0987435223912598E-3</v>
      </c>
      <c r="L618" s="152">
        <v>0</v>
      </c>
      <c r="M618" s="152">
        <v>14079</v>
      </c>
      <c r="N618" s="152">
        <v>9</v>
      </c>
      <c r="O618" s="210">
        <v>5565</v>
      </c>
      <c r="P618" s="210">
        <f t="shared" ref="P618" si="1036">H618-O618</f>
        <v>8523</v>
      </c>
      <c r="Q618" s="152">
        <v>226</v>
      </c>
      <c r="R618" s="152">
        <v>2269</v>
      </c>
      <c r="S618" s="152">
        <v>1551</v>
      </c>
      <c r="T618" s="152">
        <v>7723</v>
      </c>
      <c r="U618" s="152">
        <v>571</v>
      </c>
      <c r="V618" s="152">
        <v>184</v>
      </c>
      <c r="W618" s="152">
        <v>1564</v>
      </c>
      <c r="X618" s="210">
        <v>17</v>
      </c>
      <c r="Y618" s="210">
        <v>55</v>
      </c>
      <c r="Z618" s="210">
        <v>85</v>
      </c>
      <c r="AA618" s="210">
        <v>80</v>
      </c>
      <c r="AB618" s="210">
        <v>436</v>
      </c>
      <c r="AC618" s="210">
        <v>2743</v>
      </c>
      <c r="AD618" s="210">
        <v>4593</v>
      </c>
      <c r="AE618" s="210">
        <v>6079</v>
      </c>
      <c r="AF618" s="152">
        <v>42</v>
      </c>
      <c r="AG618" s="152">
        <v>1012</v>
      </c>
      <c r="AH618" s="152">
        <v>2312</v>
      </c>
      <c r="AI618" s="152">
        <v>8939</v>
      </c>
      <c r="AJ618" s="152">
        <v>44</v>
      </c>
      <c r="AK618" s="152">
        <v>1739</v>
      </c>
      <c r="AL618" s="210">
        <f t="shared" ref="AL618" si="1037">SUM(H618-AM618)</f>
        <v>10244</v>
      </c>
      <c r="AM618" s="210">
        <v>3844</v>
      </c>
      <c r="AN618" s="152">
        <v>3149</v>
      </c>
      <c r="AO618" s="152">
        <v>10335</v>
      </c>
      <c r="AP618" s="152">
        <v>363</v>
      </c>
      <c r="AQ618" s="152">
        <v>241</v>
      </c>
      <c r="AR618" s="210">
        <v>2411</v>
      </c>
      <c r="AS618" s="210">
        <v>11353</v>
      </c>
      <c r="AT618" s="210">
        <v>137</v>
      </c>
      <c r="AU618" s="210">
        <v>187</v>
      </c>
      <c r="AV618" s="152">
        <v>11240</v>
      </c>
      <c r="AW618" s="152">
        <v>2720</v>
      </c>
      <c r="AX618" s="152">
        <v>128</v>
      </c>
      <c r="AY618" s="210">
        <v>583</v>
      </c>
      <c r="AZ618" s="210">
        <v>13311</v>
      </c>
      <c r="BA618" s="210">
        <v>5</v>
      </c>
      <c r="BB618" s="210">
        <v>189</v>
      </c>
      <c r="BC618" s="152">
        <f t="shared" ref="BC618" si="1038">BC617+BD618</f>
        <v>12</v>
      </c>
      <c r="BD618" s="152">
        <v>0</v>
      </c>
      <c r="BE618" s="152">
        <f t="shared" ref="BE618" si="1039">SUM(BE617+BF618)</f>
        <v>13664</v>
      </c>
      <c r="BF618" s="152">
        <v>1</v>
      </c>
      <c r="BG618" s="152">
        <f t="shared" ref="BG618" si="1040">BG617+BH618</f>
        <v>412</v>
      </c>
      <c r="BH618" s="152">
        <v>0</v>
      </c>
      <c r="BI618" s="475" t="s">
        <v>97</v>
      </c>
      <c r="BJ618" s="152">
        <v>1884</v>
      </c>
    </row>
    <row r="619" spans="1:62" x14ac:dyDescent="0.25">
      <c r="A619" t="s">
        <v>98</v>
      </c>
      <c r="G619" s="179">
        <v>44782</v>
      </c>
      <c r="H619" s="152">
        <f t="shared" ref="H619" si="1041">H618+I619</f>
        <v>14092</v>
      </c>
      <c r="I619" s="152">
        <v>4</v>
      </c>
      <c r="J619" s="216">
        <f t="shared" ref="J619" si="1042">H619*100000/620249</f>
        <v>2271.9907649992178</v>
      </c>
      <c r="K619" s="217">
        <f t="shared" ref="K619" si="1043">(H619*100/H618)-100</f>
        <v>2.8392958546277214E-2</v>
      </c>
      <c r="L619" s="152">
        <v>0</v>
      </c>
      <c r="M619" s="152">
        <v>14083</v>
      </c>
      <c r="N619" s="152">
        <v>9</v>
      </c>
      <c r="O619" s="210">
        <v>5567</v>
      </c>
      <c r="P619" s="210">
        <f t="shared" ref="P619" si="1044">H619-O619</f>
        <v>8525</v>
      </c>
      <c r="Q619" s="152">
        <v>226</v>
      </c>
      <c r="R619" s="152">
        <v>2269</v>
      </c>
      <c r="S619" s="152">
        <v>1551</v>
      </c>
      <c r="T619" s="152">
        <v>7725</v>
      </c>
      <c r="U619" s="152">
        <v>572</v>
      </c>
      <c r="V619" s="152">
        <v>184</v>
      </c>
      <c r="W619" s="152">
        <v>1565</v>
      </c>
      <c r="X619" s="210">
        <v>17</v>
      </c>
      <c r="Y619" s="210">
        <v>55</v>
      </c>
      <c r="Z619" s="210">
        <v>85</v>
      </c>
      <c r="AA619" s="210">
        <v>80</v>
      </c>
      <c r="AB619" s="210">
        <v>437</v>
      </c>
      <c r="AC619" s="210">
        <v>2743</v>
      </c>
      <c r="AD619" s="210">
        <v>4594</v>
      </c>
      <c r="AE619" s="210">
        <v>6081</v>
      </c>
      <c r="AF619" s="152">
        <v>42</v>
      </c>
      <c r="AG619" s="152">
        <v>1014</v>
      </c>
      <c r="AH619" s="152">
        <v>2312</v>
      </c>
      <c r="AI619" s="152">
        <v>8941</v>
      </c>
      <c r="AJ619" s="152">
        <v>44</v>
      </c>
      <c r="AK619" s="152">
        <v>1739</v>
      </c>
      <c r="AL619" s="210">
        <f t="shared" ref="AL619" si="1045">SUM(H619-AM619)</f>
        <v>10246</v>
      </c>
      <c r="AM619" s="210">
        <v>3846</v>
      </c>
      <c r="AN619" s="152">
        <v>3149</v>
      </c>
      <c r="AO619" s="152">
        <v>10337</v>
      </c>
      <c r="AP619" s="152">
        <v>365</v>
      </c>
      <c r="AQ619" s="152">
        <v>241</v>
      </c>
      <c r="AR619" s="210">
        <v>2411</v>
      </c>
      <c r="AS619" s="210">
        <v>11357</v>
      </c>
      <c r="AT619" s="210">
        <v>137</v>
      </c>
      <c r="AU619" s="210">
        <v>187</v>
      </c>
      <c r="AV619" s="152">
        <v>11244</v>
      </c>
      <c r="AW619" s="152">
        <v>2720</v>
      </c>
      <c r="AX619" s="152">
        <v>128</v>
      </c>
      <c r="AY619" s="210">
        <v>583</v>
      </c>
      <c r="AZ619" s="210">
        <v>13315</v>
      </c>
      <c r="BA619" s="210">
        <v>5</v>
      </c>
      <c r="BB619" s="210">
        <v>189</v>
      </c>
      <c r="BC619" s="152">
        <f t="shared" ref="BC619" si="1046">BC618+BD619</f>
        <v>12</v>
      </c>
      <c r="BD619" s="152">
        <v>0</v>
      </c>
      <c r="BE619" s="152">
        <f t="shared" ref="BE619" si="1047">SUM(BE618+BF619)</f>
        <v>13668</v>
      </c>
      <c r="BF619" s="152">
        <v>4</v>
      </c>
      <c r="BG619" s="152">
        <f t="shared" ref="BG619" si="1048">BG618+BH619</f>
        <v>412</v>
      </c>
      <c r="BH619" s="152">
        <v>0</v>
      </c>
      <c r="BI619" s="475" t="s">
        <v>97</v>
      </c>
      <c r="BJ619" s="152">
        <v>1885</v>
      </c>
    </row>
    <row r="620" spans="1:62" x14ac:dyDescent="0.25">
      <c r="A620" t="s">
        <v>98</v>
      </c>
      <c r="G620" s="179">
        <v>44783</v>
      </c>
      <c r="H620" s="152">
        <f t="shared" ref="H620" si="1049">H619+I620</f>
        <v>14092</v>
      </c>
      <c r="I620" s="152">
        <v>0</v>
      </c>
      <c r="J620" s="216">
        <f t="shared" ref="J620" si="1050">H620*100000/620249</f>
        <v>2271.9907649992178</v>
      </c>
      <c r="K620" s="217">
        <f t="shared" ref="K620" si="1051">(H620*100/H619)-100</f>
        <v>0</v>
      </c>
      <c r="L620" s="152">
        <v>0</v>
      </c>
      <c r="M620" s="152">
        <v>14083</v>
      </c>
      <c r="N620" s="152">
        <v>9</v>
      </c>
      <c r="O620" s="210">
        <v>5567</v>
      </c>
      <c r="P620" s="210">
        <f t="shared" ref="P620" si="1052">H620-O620</f>
        <v>8525</v>
      </c>
      <c r="Q620" s="152">
        <v>226</v>
      </c>
      <c r="R620" s="152">
        <v>2269</v>
      </c>
      <c r="S620" s="152">
        <v>1551</v>
      </c>
      <c r="T620" s="152">
        <v>7725</v>
      </c>
      <c r="U620" s="152">
        <v>572</v>
      </c>
      <c r="V620" s="152">
        <v>184</v>
      </c>
      <c r="W620" s="152">
        <v>1565</v>
      </c>
      <c r="X620" s="210">
        <v>17</v>
      </c>
      <c r="Y620" s="210">
        <v>55</v>
      </c>
      <c r="Z620" s="210">
        <v>85</v>
      </c>
      <c r="AA620" s="210">
        <v>80</v>
      </c>
      <c r="AB620" s="210">
        <v>437</v>
      </c>
      <c r="AC620" s="210">
        <v>2743</v>
      </c>
      <c r="AD620" s="210">
        <v>4594</v>
      </c>
      <c r="AE620" s="210">
        <v>6081</v>
      </c>
      <c r="AF620" s="152">
        <v>42</v>
      </c>
      <c r="AG620" s="152">
        <v>1014</v>
      </c>
      <c r="AH620" s="152">
        <v>2312</v>
      </c>
      <c r="AI620" s="152">
        <v>8941</v>
      </c>
      <c r="AJ620" s="152">
        <v>44</v>
      </c>
      <c r="AK620" s="152">
        <v>1739</v>
      </c>
      <c r="AL620" s="210">
        <f t="shared" ref="AL620" si="1053">SUM(H620-AM620)</f>
        <v>10246</v>
      </c>
      <c r="AM620" s="210">
        <v>3846</v>
      </c>
      <c r="AN620" s="152">
        <v>3149</v>
      </c>
      <c r="AO620" s="152">
        <v>10337</v>
      </c>
      <c r="AP620" s="152">
        <v>365</v>
      </c>
      <c r="AQ620" s="152">
        <v>241</v>
      </c>
      <c r="AR620" s="210">
        <v>2411</v>
      </c>
      <c r="AS620" s="210">
        <v>11357</v>
      </c>
      <c r="AT620" s="210">
        <v>137</v>
      </c>
      <c r="AU620" s="210">
        <v>187</v>
      </c>
      <c r="AV620" s="152">
        <v>11244</v>
      </c>
      <c r="AW620" s="152">
        <v>2720</v>
      </c>
      <c r="AX620" s="152">
        <v>128</v>
      </c>
      <c r="AY620" s="210">
        <v>583</v>
      </c>
      <c r="AZ620" s="210">
        <v>13315</v>
      </c>
      <c r="BA620" s="210">
        <v>5</v>
      </c>
      <c r="BB620" s="210">
        <v>189</v>
      </c>
      <c r="BC620" s="152">
        <f t="shared" ref="BC620" si="1054">BC619+BD620</f>
        <v>12</v>
      </c>
      <c r="BD620" s="152">
        <v>0</v>
      </c>
      <c r="BE620" s="152">
        <f t="shared" ref="BE620" si="1055">SUM(BE619+BF620)</f>
        <v>13668</v>
      </c>
      <c r="BF620" s="152">
        <v>0</v>
      </c>
      <c r="BG620" s="152">
        <f t="shared" ref="BG620" si="1056">BG619+BH620</f>
        <v>412</v>
      </c>
      <c r="BH620" s="152">
        <v>0</v>
      </c>
      <c r="BI620" s="475" t="s">
        <v>97</v>
      </c>
      <c r="BJ620" s="152">
        <v>1885</v>
      </c>
    </row>
    <row r="621" spans="1:62" x14ac:dyDescent="0.25">
      <c r="A621" t="s">
        <v>98</v>
      </c>
      <c r="G621" s="179">
        <v>44784</v>
      </c>
      <c r="H621" s="152">
        <f t="shared" ref="H621" si="1057">H620+I621</f>
        <v>14093</v>
      </c>
      <c r="I621" s="152">
        <v>1</v>
      </c>
      <c r="J621" s="216">
        <f t="shared" ref="J621" si="1058">H621*100000/620249</f>
        <v>2272.1519905715286</v>
      </c>
      <c r="K621" s="217">
        <f t="shared" ref="K621" si="1059">(H621*100/H620)-100</f>
        <v>7.0962248084072144E-3</v>
      </c>
      <c r="L621" s="152">
        <v>0</v>
      </c>
      <c r="M621" s="152">
        <v>14084</v>
      </c>
      <c r="N621" s="152">
        <v>9</v>
      </c>
      <c r="O621" s="210">
        <v>5567</v>
      </c>
      <c r="P621" s="210">
        <f t="shared" ref="P621" si="1060">H621-O621</f>
        <v>8526</v>
      </c>
      <c r="Q621" s="152">
        <v>226</v>
      </c>
      <c r="R621" s="152">
        <v>2269</v>
      </c>
      <c r="S621" s="152">
        <v>1551</v>
      </c>
      <c r="T621" s="152">
        <v>7726</v>
      </c>
      <c r="U621" s="152">
        <v>572</v>
      </c>
      <c r="V621" s="152">
        <v>184</v>
      </c>
      <c r="W621" s="152">
        <v>1565</v>
      </c>
      <c r="X621" s="210">
        <v>17</v>
      </c>
      <c r="Y621" s="210">
        <v>55</v>
      </c>
      <c r="Z621" s="210">
        <v>85</v>
      </c>
      <c r="AA621" s="210">
        <v>80</v>
      </c>
      <c r="AB621" s="210">
        <v>437</v>
      </c>
      <c r="AC621" s="210">
        <v>2743</v>
      </c>
      <c r="AD621" s="210">
        <v>4595</v>
      </c>
      <c r="AE621" s="210">
        <v>6081</v>
      </c>
      <c r="AF621" s="152">
        <v>42</v>
      </c>
      <c r="AG621" s="152">
        <v>1014</v>
      </c>
      <c r="AH621" s="152">
        <v>2312</v>
      </c>
      <c r="AI621" s="152">
        <v>8941</v>
      </c>
      <c r="AJ621" s="152">
        <v>44</v>
      </c>
      <c r="AK621" s="152">
        <v>1740</v>
      </c>
      <c r="AL621" s="210">
        <f t="shared" ref="AL621" si="1061">SUM(H621-AM621)</f>
        <v>10247</v>
      </c>
      <c r="AM621" s="210">
        <v>3846</v>
      </c>
      <c r="AN621" s="152">
        <v>3150</v>
      </c>
      <c r="AO621" s="152">
        <v>10337</v>
      </c>
      <c r="AP621" s="152">
        <v>365</v>
      </c>
      <c r="AQ621" s="152">
        <v>241</v>
      </c>
      <c r="AR621" s="210">
        <v>2411</v>
      </c>
      <c r="AS621" s="210">
        <v>11358</v>
      </c>
      <c r="AT621" s="210">
        <v>137</v>
      </c>
      <c r="AU621" s="210">
        <v>187</v>
      </c>
      <c r="AV621" s="152">
        <v>11245</v>
      </c>
      <c r="AW621" s="152">
        <v>2720</v>
      </c>
      <c r="AX621" s="152">
        <v>128</v>
      </c>
      <c r="AY621" s="210">
        <v>583</v>
      </c>
      <c r="AZ621" s="210">
        <v>13316</v>
      </c>
      <c r="BA621" s="210">
        <v>5</v>
      </c>
      <c r="BB621" s="210">
        <v>189</v>
      </c>
      <c r="BC621" s="152">
        <f t="shared" ref="BC621" si="1062">BC620+BD621</f>
        <v>12</v>
      </c>
      <c r="BD621" s="152">
        <v>0</v>
      </c>
      <c r="BE621" s="152">
        <f t="shared" ref="BE621" si="1063">SUM(BE620+BF621)</f>
        <v>13669</v>
      </c>
      <c r="BF621" s="152">
        <v>1</v>
      </c>
      <c r="BG621" s="152">
        <f t="shared" ref="BG621" si="1064">BG620+BH621</f>
        <v>412</v>
      </c>
      <c r="BH621" s="152">
        <v>0</v>
      </c>
      <c r="BI621" s="475" t="s">
        <v>97</v>
      </c>
      <c r="BJ621" s="152">
        <v>1885</v>
      </c>
    </row>
    <row r="622" spans="1:62" x14ac:dyDescent="0.25">
      <c r="A622" t="s">
        <v>98</v>
      </c>
      <c r="G622" s="179">
        <v>44785</v>
      </c>
      <c r="H622" s="152">
        <f t="shared" ref="H622" si="1065">H621+I622</f>
        <v>14102</v>
      </c>
      <c r="I622" s="152">
        <v>9</v>
      </c>
      <c r="J622" s="216">
        <f t="shared" ref="J622" si="1066">H622*100000/620249</f>
        <v>2273.603020722323</v>
      </c>
      <c r="K622" s="217">
        <f t="shared" ref="K622" si="1067">(H622*100/H621)-100</f>
        <v>6.3861491520611935E-2</v>
      </c>
      <c r="L622" s="152">
        <v>0</v>
      </c>
      <c r="M622" s="152">
        <v>14093</v>
      </c>
      <c r="N622" s="152">
        <v>9</v>
      </c>
      <c r="O622" s="210">
        <v>5570</v>
      </c>
      <c r="P622" s="210">
        <f t="shared" ref="P622" si="1068">H622-O622</f>
        <v>8532</v>
      </c>
      <c r="Q622" s="152">
        <v>226</v>
      </c>
      <c r="R622" s="152">
        <v>2269</v>
      </c>
      <c r="S622" s="152">
        <v>1551</v>
      </c>
      <c r="T622" s="152">
        <v>7734</v>
      </c>
      <c r="U622" s="152">
        <v>572</v>
      </c>
      <c r="V622" s="152">
        <v>184</v>
      </c>
      <c r="W622" s="152">
        <v>1566</v>
      </c>
      <c r="X622" s="210">
        <v>17</v>
      </c>
      <c r="Y622" s="210">
        <v>55</v>
      </c>
      <c r="Z622" s="210">
        <v>85</v>
      </c>
      <c r="AA622" s="210">
        <v>80</v>
      </c>
      <c r="AB622" s="210">
        <v>437</v>
      </c>
      <c r="AC622" s="210">
        <v>2743</v>
      </c>
      <c r="AD622" s="210">
        <v>4598</v>
      </c>
      <c r="AE622" s="210">
        <v>6087</v>
      </c>
      <c r="AF622" s="152">
        <v>42</v>
      </c>
      <c r="AG622" s="152">
        <v>1014</v>
      </c>
      <c r="AH622" s="152">
        <v>2312</v>
      </c>
      <c r="AI622" s="152">
        <v>8949</v>
      </c>
      <c r="AJ622" s="152">
        <v>44</v>
      </c>
      <c r="AK622" s="152">
        <v>1741</v>
      </c>
      <c r="AL622" s="210">
        <f t="shared" ref="AL622" si="1069">SUM(H622-AM622)</f>
        <v>10252</v>
      </c>
      <c r="AM622" s="210">
        <v>3850</v>
      </c>
      <c r="AN622" s="152">
        <v>3155</v>
      </c>
      <c r="AO622" s="152">
        <v>10341</v>
      </c>
      <c r="AP622" s="152">
        <v>365</v>
      </c>
      <c r="AQ622" s="152">
        <v>241</v>
      </c>
      <c r="AR622" s="210">
        <v>2414</v>
      </c>
      <c r="AS622" s="210">
        <v>11364</v>
      </c>
      <c r="AT622" s="210">
        <v>137</v>
      </c>
      <c r="AU622" s="210">
        <v>187</v>
      </c>
      <c r="AV622" s="152">
        <v>11250</v>
      </c>
      <c r="AW622" s="152">
        <v>2724</v>
      </c>
      <c r="AX622" s="152">
        <v>128</v>
      </c>
      <c r="AY622" s="210">
        <v>585</v>
      </c>
      <c r="AZ622" s="210">
        <v>13323</v>
      </c>
      <c r="BA622" s="210">
        <v>5</v>
      </c>
      <c r="BB622" s="210">
        <v>189</v>
      </c>
      <c r="BC622" s="152">
        <f t="shared" ref="BC622" si="1070">BC621+BD622</f>
        <v>12</v>
      </c>
      <c r="BD622" s="152">
        <v>0</v>
      </c>
      <c r="BE622" s="152">
        <f t="shared" ref="BE622" si="1071">SUM(BE621+BF622)</f>
        <v>13678</v>
      </c>
      <c r="BF622" s="152">
        <v>9</v>
      </c>
      <c r="BG622" s="152">
        <f t="shared" ref="BG622" si="1072">BG621+BH622</f>
        <v>412</v>
      </c>
      <c r="BH622" s="152">
        <v>0</v>
      </c>
      <c r="BI622" s="475" t="s">
        <v>97</v>
      </c>
      <c r="BJ622" s="152">
        <v>1886</v>
      </c>
    </row>
    <row r="623" spans="1:62" x14ac:dyDescent="0.25">
      <c r="A623" t="s">
        <v>98</v>
      </c>
      <c r="G623" s="179">
        <v>44786</v>
      </c>
      <c r="H623" s="152">
        <f t="shared" ref="H623" si="1073">H622+I623</f>
        <v>14102</v>
      </c>
      <c r="I623" s="152">
        <v>0</v>
      </c>
      <c r="J623" s="216">
        <f t="shared" ref="J623" si="1074">H623*100000/620249</f>
        <v>2273.603020722323</v>
      </c>
      <c r="K623" s="217">
        <f t="shared" ref="K623" si="1075">(H623*100/H622)-100</f>
        <v>0</v>
      </c>
      <c r="L623" s="152">
        <v>0</v>
      </c>
      <c r="M623" s="152">
        <v>14093</v>
      </c>
      <c r="N623" s="152">
        <v>9</v>
      </c>
      <c r="O623" s="210">
        <v>5570</v>
      </c>
      <c r="P623" s="210">
        <f t="shared" ref="P623" si="1076">H623-O623</f>
        <v>8532</v>
      </c>
      <c r="Q623" s="152">
        <v>226</v>
      </c>
      <c r="R623" s="152">
        <v>2269</v>
      </c>
      <c r="S623" s="152">
        <v>1551</v>
      </c>
      <c r="T623" s="152">
        <v>7734</v>
      </c>
      <c r="U623" s="152">
        <v>572</v>
      </c>
      <c r="V623" s="152">
        <v>184</v>
      </c>
      <c r="W623" s="152">
        <v>1566</v>
      </c>
      <c r="X623" s="210">
        <v>17</v>
      </c>
      <c r="Y623" s="210">
        <v>55</v>
      </c>
      <c r="Z623" s="210">
        <v>85</v>
      </c>
      <c r="AA623" s="210">
        <v>80</v>
      </c>
      <c r="AB623" s="210">
        <v>437</v>
      </c>
      <c r="AC623" s="210">
        <v>2743</v>
      </c>
      <c r="AD623" s="210">
        <v>4598</v>
      </c>
      <c r="AE623" s="210">
        <v>6087</v>
      </c>
      <c r="AF623" s="152">
        <v>42</v>
      </c>
      <c r="AG623" s="152">
        <v>1014</v>
      </c>
      <c r="AH623" s="152">
        <v>2312</v>
      </c>
      <c r="AI623" s="152">
        <v>8949</v>
      </c>
      <c r="AJ623" s="152">
        <v>44</v>
      </c>
      <c r="AK623" s="152">
        <v>1741</v>
      </c>
      <c r="AL623" s="210">
        <f t="shared" ref="AL623" si="1077">SUM(H623-AM623)</f>
        <v>10252</v>
      </c>
      <c r="AM623" s="210">
        <v>3850</v>
      </c>
      <c r="AN623" s="152">
        <v>3155</v>
      </c>
      <c r="AO623" s="152">
        <v>10341</v>
      </c>
      <c r="AP623" s="152">
        <v>365</v>
      </c>
      <c r="AQ623" s="152">
        <v>241</v>
      </c>
      <c r="AR623" s="210">
        <v>2414</v>
      </c>
      <c r="AS623" s="210">
        <v>11364</v>
      </c>
      <c r="AT623" s="210">
        <v>137</v>
      </c>
      <c r="AU623" s="210">
        <v>187</v>
      </c>
      <c r="AV623" s="152">
        <v>11250</v>
      </c>
      <c r="AW623" s="152">
        <v>2724</v>
      </c>
      <c r="AX623" s="152">
        <v>128</v>
      </c>
      <c r="AY623" s="210">
        <v>585</v>
      </c>
      <c r="AZ623" s="210">
        <v>13323</v>
      </c>
      <c r="BA623" s="210">
        <v>5</v>
      </c>
      <c r="BB623" s="210">
        <v>189</v>
      </c>
      <c r="BC623" s="152">
        <f t="shared" ref="BC623" si="1078">BC622+BD623</f>
        <v>12</v>
      </c>
      <c r="BD623" s="152">
        <v>0</v>
      </c>
      <c r="BE623" s="152">
        <f t="shared" ref="BE623" si="1079">SUM(BE622+BF623)</f>
        <v>13678</v>
      </c>
      <c r="BF623" s="152">
        <v>0</v>
      </c>
      <c r="BG623" s="152">
        <f t="shared" ref="BG623" si="1080">BG622+BH623</f>
        <v>412</v>
      </c>
      <c r="BH623" s="152">
        <v>0</v>
      </c>
      <c r="BI623" s="475" t="s">
        <v>97</v>
      </c>
      <c r="BJ623" s="152">
        <v>1886</v>
      </c>
    </row>
    <row r="624" spans="1:62" x14ac:dyDescent="0.25">
      <c r="A624" t="s">
        <v>98</v>
      </c>
      <c r="G624" s="179">
        <v>44787</v>
      </c>
      <c r="H624" s="152">
        <f t="shared" ref="H624" si="1081">H623+I624</f>
        <v>14102</v>
      </c>
      <c r="I624" s="152">
        <v>0</v>
      </c>
      <c r="J624" s="216">
        <f t="shared" ref="J624" si="1082">H624*100000/620249</f>
        <v>2273.603020722323</v>
      </c>
      <c r="K624" s="217">
        <f t="shared" ref="K624" si="1083">(H624*100/H623)-100</f>
        <v>0</v>
      </c>
      <c r="L624" s="152">
        <v>0</v>
      </c>
      <c r="M624" s="152">
        <v>14093</v>
      </c>
      <c r="N624" s="152">
        <v>9</v>
      </c>
      <c r="O624" s="210">
        <v>5570</v>
      </c>
      <c r="P624" s="210">
        <f t="shared" ref="P624" si="1084">H624-O624</f>
        <v>8532</v>
      </c>
      <c r="Q624" s="152">
        <v>226</v>
      </c>
      <c r="R624" s="152">
        <v>2269</v>
      </c>
      <c r="S624" s="152">
        <v>1551</v>
      </c>
      <c r="T624" s="152">
        <v>7734</v>
      </c>
      <c r="U624" s="152">
        <v>572</v>
      </c>
      <c r="V624" s="152">
        <v>184</v>
      </c>
      <c r="W624" s="152">
        <v>1566</v>
      </c>
      <c r="X624" s="210">
        <v>17</v>
      </c>
      <c r="Y624" s="210">
        <v>55</v>
      </c>
      <c r="Z624" s="210">
        <v>85</v>
      </c>
      <c r="AA624" s="210">
        <v>80</v>
      </c>
      <c r="AB624" s="210">
        <v>437</v>
      </c>
      <c r="AC624" s="210">
        <v>2743</v>
      </c>
      <c r="AD624" s="210">
        <v>4598</v>
      </c>
      <c r="AE624" s="210">
        <v>6087</v>
      </c>
      <c r="AF624" s="152">
        <v>42</v>
      </c>
      <c r="AG624" s="152">
        <v>1014</v>
      </c>
      <c r="AH624" s="152">
        <v>2312</v>
      </c>
      <c r="AI624" s="152">
        <v>8949</v>
      </c>
      <c r="AJ624" s="152">
        <v>44</v>
      </c>
      <c r="AK624" s="152">
        <v>1741</v>
      </c>
      <c r="AL624" s="210">
        <f t="shared" ref="AL624" si="1085">SUM(H624-AM624)</f>
        <v>10252</v>
      </c>
      <c r="AM624" s="210">
        <v>3850</v>
      </c>
      <c r="AN624" s="152">
        <v>3155</v>
      </c>
      <c r="AO624" s="152">
        <v>10341</v>
      </c>
      <c r="AP624" s="152">
        <v>365</v>
      </c>
      <c r="AQ624" s="152">
        <v>241</v>
      </c>
      <c r="AR624" s="210">
        <v>2414</v>
      </c>
      <c r="AS624" s="210">
        <v>11364</v>
      </c>
      <c r="AT624" s="210">
        <v>137</v>
      </c>
      <c r="AU624" s="210">
        <v>187</v>
      </c>
      <c r="AV624" s="152">
        <v>11250</v>
      </c>
      <c r="AW624" s="152">
        <v>2724</v>
      </c>
      <c r="AX624" s="152">
        <v>128</v>
      </c>
      <c r="AY624" s="210">
        <v>585</v>
      </c>
      <c r="AZ624" s="210">
        <v>13323</v>
      </c>
      <c r="BA624" s="210">
        <v>5</v>
      </c>
      <c r="BB624" s="210">
        <v>189</v>
      </c>
      <c r="BC624" s="152">
        <f t="shared" ref="BC624" si="1086">BC623+BD624</f>
        <v>12</v>
      </c>
      <c r="BD624" s="152">
        <v>0</v>
      </c>
      <c r="BE624" s="152">
        <f t="shared" ref="BE624" si="1087">SUM(BE623+BF624)</f>
        <v>13678</v>
      </c>
      <c r="BF624" s="152">
        <v>0</v>
      </c>
      <c r="BG624" s="152">
        <f t="shared" ref="BG624" si="1088">BG623+BH624</f>
        <v>412</v>
      </c>
      <c r="BH624" s="152">
        <v>0</v>
      </c>
      <c r="BI624" s="475" t="s">
        <v>97</v>
      </c>
      <c r="BJ624" s="152">
        <v>1886</v>
      </c>
    </row>
    <row r="625" spans="1:62" x14ac:dyDescent="0.25">
      <c r="A625" t="s">
        <v>98</v>
      </c>
      <c r="G625" s="179">
        <v>44788</v>
      </c>
      <c r="H625" s="152">
        <f t="shared" ref="H625" si="1089">H624+I625</f>
        <v>14105</v>
      </c>
      <c r="I625" s="152">
        <v>3</v>
      </c>
      <c r="J625" s="216">
        <f t="shared" ref="J625" si="1090">H625*100000/620249</f>
        <v>2274.0866974392543</v>
      </c>
      <c r="K625" s="217">
        <f t="shared" ref="K625" si="1091">(H625*100/H624)-100</f>
        <v>2.1273578215854627E-2</v>
      </c>
      <c r="L625" s="152">
        <v>0</v>
      </c>
      <c r="M625" s="152">
        <v>14096</v>
      </c>
      <c r="N625" s="152">
        <v>9</v>
      </c>
      <c r="O625" s="210">
        <v>5571</v>
      </c>
      <c r="P625" s="210">
        <f t="shared" ref="P625" si="1092">H625-O625</f>
        <v>8534</v>
      </c>
      <c r="Q625" s="152">
        <v>226</v>
      </c>
      <c r="R625" s="152">
        <v>2269</v>
      </c>
      <c r="S625" s="152">
        <v>1551</v>
      </c>
      <c r="T625" s="152">
        <v>7737</v>
      </c>
      <c r="U625" s="152">
        <v>572</v>
      </c>
      <c r="V625" s="152">
        <v>184</v>
      </c>
      <c r="W625" s="152">
        <v>1566</v>
      </c>
      <c r="X625" s="210">
        <v>17</v>
      </c>
      <c r="Y625" s="210">
        <v>55</v>
      </c>
      <c r="Z625" s="210">
        <v>85</v>
      </c>
      <c r="AA625" s="210">
        <v>80</v>
      </c>
      <c r="AB625" s="210">
        <v>437</v>
      </c>
      <c r="AC625" s="210">
        <v>2743</v>
      </c>
      <c r="AD625" s="210">
        <v>4598</v>
      </c>
      <c r="AE625" s="210">
        <v>6090</v>
      </c>
      <c r="AF625" s="152">
        <v>42</v>
      </c>
      <c r="AG625" s="152">
        <v>1014</v>
      </c>
      <c r="AH625" s="152">
        <v>2312</v>
      </c>
      <c r="AI625" s="152">
        <v>8951</v>
      </c>
      <c r="AJ625" s="152">
        <v>44</v>
      </c>
      <c r="AK625" s="152">
        <v>1742</v>
      </c>
      <c r="AL625" s="210">
        <f t="shared" ref="AL625" si="1093">SUM(H625-AM625)</f>
        <v>10253</v>
      </c>
      <c r="AM625" s="210">
        <v>3852</v>
      </c>
      <c r="AN625" s="152">
        <v>3156</v>
      </c>
      <c r="AO625" s="152">
        <v>10343</v>
      </c>
      <c r="AP625" s="152">
        <v>365</v>
      </c>
      <c r="AQ625" s="152">
        <v>241</v>
      </c>
      <c r="AR625" s="210">
        <v>2415</v>
      </c>
      <c r="AS625" s="210">
        <v>11366</v>
      </c>
      <c r="AT625" s="210">
        <v>137</v>
      </c>
      <c r="AU625" s="210">
        <v>187</v>
      </c>
      <c r="AV625" s="152">
        <v>11252</v>
      </c>
      <c r="AW625" s="152">
        <v>2725</v>
      </c>
      <c r="AX625" s="152">
        <v>128</v>
      </c>
      <c r="AY625" s="210">
        <v>585</v>
      </c>
      <c r="AZ625" s="210">
        <v>13326</v>
      </c>
      <c r="BA625" s="210">
        <v>5</v>
      </c>
      <c r="BB625" s="210">
        <v>189</v>
      </c>
      <c r="BC625" s="152">
        <f t="shared" ref="BC625" si="1094">BC624+BD625</f>
        <v>12</v>
      </c>
      <c r="BD625" s="152">
        <v>0</v>
      </c>
      <c r="BE625" s="152">
        <f t="shared" ref="BE625" si="1095">SUM(BE624+BF625)</f>
        <v>13681</v>
      </c>
      <c r="BF625" s="152">
        <v>3</v>
      </c>
      <c r="BG625" s="152">
        <f t="shared" ref="BG625" si="1096">BG624+BH625</f>
        <v>412</v>
      </c>
      <c r="BH625" s="152">
        <v>0</v>
      </c>
      <c r="BI625" s="475" t="s">
        <v>97</v>
      </c>
      <c r="BJ625" s="152">
        <v>1886</v>
      </c>
    </row>
    <row r="626" spans="1:62" x14ac:dyDescent="0.25">
      <c r="A626" t="s">
        <v>98</v>
      </c>
      <c r="G626" s="179">
        <v>44789</v>
      </c>
      <c r="H626" s="152">
        <f t="shared" ref="H626" si="1097">H625+I626</f>
        <v>14108</v>
      </c>
      <c r="I626" s="152">
        <v>3</v>
      </c>
      <c r="J626" s="216">
        <f t="shared" ref="J626" si="1098">H626*100000/620249</f>
        <v>2274.5703741561856</v>
      </c>
      <c r="K626" s="217">
        <f t="shared" ref="K626" si="1099">(H626*100/H625)-100</f>
        <v>2.1269053527120718E-2</v>
      </c>
      <c r="L626" s="152">
        <v>0</v>
      </c>
      <c r="M626" s="152">
        <v>14099</v>
      </c>
      <c r="N626" s="152">
        <v>9</v>
      </c>
      <c r="O626" s="210">
        <v>5572</v>
      </c>
      <c r="P626" s="210">
        <f t="shared" ref="P626" si="1100">H626-O626</f>
        <v>8536</v>
      </c>
      <c r="Q626" s="152">
        <v>226</v>
      </c>
      <c r="R626" s="152">
        <v>2270</v>
      </c>
      <c r="S626" s="152">
        <v>1551</v>
      </c>
      <c r="T626" s="152">
        <v>7738</v>
      </c>
      <c r="U626" s="152">
        <v>572</v>
      </c>
      <c r="V626" s="152">
        <v>184</v>
      </c>
      <c r="W626" s="152">
        <v>1567</v>
      </c>
      <c r="X626" s="210">
        <v>17</v>
      </c>
      <c r="Y626" s="210">
        <v>55</v>
      </c>
      <c r="Z626" s="210">
        <v>85</v>
      </c>
      <c r="AA626" s="210">
        <v>80</v>
      </c>
      <c r="AB626" s="210">
        <v>437</v>
      </c>
      <c r="AC626" s="210">
        <v>2745</v>
      </c>
      <c r="AD626" s="210">
        <v>4599</v>
      </c>
      <c r="AE626" s="210">
        <v>6090</v>
      </c>
      <c r="AF626" s="152">
        <v>42</v>
      </c>
      <c r="AG626" s="152">
        <v>1014</v>
      </c>
      <c r="AH626" s="152">
        <v>2313</v>
      </c>
      <c r="AI626" s="152">
        <v>8951</v>
      </c>
      <c r="AJ626" s="152">
        <v>44</v>
      </c>
      <c r="AK626" s="152">
        <v>1744</v>
      </c>
      <c r="AL626" s="210">
        <f t="shared" ref="AL626" si="1101">SUM(H626-AM626)</f>
        <v>10256</v>
      </c>
      <c r="AM626" s="210">
        <v>3852</v>
      </c>
      <c r="AN626" s="152">
        <v>3159</v>
      </c>
      <c r="AO626" s="152">
        <v>10343</v>
      </c>
      <c r="AP626" s="152">
        <v>365</v>
      </c>
      <c r="AQ626" s="152">
        <v>241</v>
      </c>
      <c r="AR626" s="210">
        <v>2418</v>
      </c>
      <c r="AS626" s="210">
        <v>11366</v>
      </c>
      <c r="AT626" s="210">
        <v>137</v>
      </c>
      <c r="AU626" s="210">
        <v>187</v>
      </c>
      <c r="AV626" s="152">
        <v>11252</v>
      </c>
      <c r="AW626" s="152">
        <v>2728</v>
      </c>
      <c r="AX626" s="152">
        <v>128</v>
      </c>
      <c r="AY626" s="210">
        <v>585</v>
      </c>
      <c r="AZ626" s="210">
        <v>13329</v>
      </c>
      <c r="BA626" s="210">
        <v>5</v>
      </c>
      <c r="BB626" s="210">
        <v>189</v>
      </c>
      <c r="BC626" s="152">
        <f t="shared" ref="BC626" si="1102">BC625+BD626</f>
        <v>12</v>
      </c>
      <c r="BD626" s="152">
        <v>0</v>
      </c>
      <c r="BE626" s="152">
        <f t="shared" ref="BE626" si="1103">SUM(BE625+BF626)</f>
        <v>13684</v>
      </c>
      <c r="BF626" s="152">
        <v>3</v>
      </c>
      <c r="BG626" s="152">
        <f t="shared" ref="BG626" si="1104">BG625+BH626</f>
        <v>412</v>
      </c>
      <c r="BH626" s="152">
        <v>0</v>
      </c>
      <c r="BI626" s="475" t="s">
        <v>97</v>
      </c>
      <c r="BJ626" s="152">
        <v>1887</v>
      </c>
    </row>
    <row r="627" spans="1:62" x14ac:dyDescent="0.25">
      <c r="A627" t="s">
        <v>98</v>
      </c>
      <c r="G627" s="179">
        <v>44790</v>
      </c>
      <c r="H627" s="152">
        <f t="shared" ref="H627" si="1105">H626+I627</f>
        <v>14111</v>
      </c>
      <c r="I627" s="152">
        <v>3</v>
      </c>
      <c r="J627" s="216">
        <f t="shared" ref="J627" si="1106">H627*100000/620249</f>
        <v>2275.0540508731169</v>
      </c>
      <c r="K627" s="217">
        <f t="shared" ref="K627" si="1107">(H627*100/H626)-100</f>
        <v>2.1264530762692857E-2</v>
      </c>
      <c r="L627" s="152">
        <v>0</v>
      </c>
      <c r="M627" s="152">
        <v>14102</v>
      </c>
      <c r="N627" s="152">
        <v>9</v>
      </c>
      <c r="O627" s="210">
        <v>5573</v>
      </c>
      <c r="P627" s="210">
        <f t="shared" ref="P627" si="1108">H627-O627</f>
        <v>8538</v>
      </c>
      <c r="Q627" s="152">
        <v>226</v>
      </c>
      <c r="R627" s="152">
        <v>2270</v>
      </c>
      <c r="S627" s="152">
        <v>1551</v>
      </c>
      <c r="T627" s="152">
        <v>7739</v>
      </c>
      <c r="U627" s="152">
        <v>572</v>
      </c>
      <c r="V627" s="152">
        <v>184</v>
      </c>
      <c r="W627" s="152">
        <v>1569</v>
      </c>
      <c r="X627" s="210">
        <v>18</v>
      </c>
      <c r="Y627" s="210">
        <v>55</v>
      </c>
      <c r="Z627" s="210">
        <v>85</v>
      </c>
      <c r="AA627" s="210">
        <v>80</v>
      </c>
      <c r="AB627" s="210">
        <v>437</v>
      </c>
      <c r="AC627" s="210">
        <v>2746</v>
      </c>
      <c r="AD627" s="210">
        <v>4599</v>
      </c>
      <c r="AE627" s="210">
        <v>6091</v>
      </c>
      <c r="AF627" s="152">
        <v>42</v>
      </c>
      <c r="AG627" s="152">
        <v>1014</v>
      </c>
      <c r="AH627" s="152">
        <v>2313</v>
      </c>
      <c r="AI627" s="152">
        <v>8953</v>
      </c>
      <c r="AJ627" s="152">
        <v>44</v>
      </c>
      <c r="AK627" s="152">
        <v>1745</v>
      </c>
      <c r="AL627" s="210">
        <f t="shared" ref="AL627" si="1109">SUM(H627-AM627)</f>
        <v>10257</v>
      </c>
      <c r="AM627" s="210">
        <v>3854</v>
      </c>
      <c r="AN627" s="152">
        <v>3160</v>
      </c>
      <c r="AO627" s="152">
        <v>10345</v>
      </c>
      <c r="AP627" s="152">
        <v>365</v>
      </c>
      <c r="AQ627" s="152">
        <v>241</v>
      </c>
      <c r="AR627" s="210">
        <v>2418</v>
      </c>
      <c r="AS627" s="210">
        <v>11369</v>
      </c>
      <c r="AT627" s="210">
        <v>137</v>
      </c>
      <c r="AU627" s="210">
        <v>187</v>
      </c>
      <c r="AV627" s="152">
        <v>11255</v>
      </c>
      <c r="AW627" s="152">
        <v>2728</v>
      </c>
      <c r="AX627" s="152">
        <v>128</v>
      </c>
      <c r="AY627" s="210">
        <v>585</v>
      </c>
      <c r="AZ627" s="210">
        <v>13332</v>
      </c>
      <c r="BA627" s="210">
        <v>5</v>
      </c>
      <c r="BB627" s="210">
        <v>189</v>
      </c>
      <c r="BC627" s="152">
        <f t="shared" ref="BC627" si="1110">BC626+BD627</f>
        <v>12</v>
      </c>
      <c r="BD627" s="152">
        <v>0</v>
      </c>
      <c r="BE627" s="152">
        <f t="shared" ref="BE627" si="1111">SUM(BE626+BF627)</f>
        <v>13687</v>
      </c>
      <c r="BF627" s="152">
        <v>3</v>
      </c>
      <c r="BG627" s="152">
        <f t="shared" ref="BG627" si="1112">BG626+BH627</f>
        <v>412</v>
      </c>
      <c r="BH627" s="152">
        <v>0</v>
      </c>
      <c r="BI627" s="475" t="s">
        <v>97</v>
      </c>
      <c r="BJ627" s="152">
        <v>1887</v>
      </c>
    </row>
    <row r="628" spans="1:62" x14ac:dyDescent="0.25">
      <c r="A628" t="s">
        <v>98</v>
      </c>
      <c r="G628" s="179">
        <v>44791</v>
      </c>
      <c r="H628" s="152">
        <f t="shared" ref="H628" si="1113">H627+I628</f>
        <v>14118</v>
      </c>
      <c r="I628" s="152">
        <v>7</v>
      </c>
      <c r="J628" s="216">
        <f t="shared" ref="J628" si="1114">H628*100000/620249</f>
        <v>2276.1826298792903</v>
      </c>
      <c r="K628" s="217">
        <f t="shared" ref="K628" si="1115">(H628*100/H627)-100</f>
        <v>4.9606689816457106E-2</v>
      </c>
      <c r="L628" s="152">
        <v>0</v>
      </c>
      <c r="M628" s="152">
        <v>14109</v>
      </c>
      <c r="N628" s="152">
        <v>9</v>
      </c>
      <c r="O628" s="210">
        <v>5574</v>
      </c>
      <c r="P628" s="210">
        <f t="shared" ref="P628" si="1116">H628-O628</f>
        <v>8544</v>
      </c>
      <c r="Q628" s="152">
        <v>226</v>
      </c>
      <c r="R628" s="152">
        <v>2270</v>
      </c>
      <c r="S628" s="152">
        <v>1551</v>
      </c>
      <c r="T628" s="152">
        <v>7743</v>
      </c>
      <c r="U628" s="152">
        <v>573</v>
      </c>
      <c r="V628" s="152">
        <v>184</v>
      </c>
      <c r="W628" s="152">
        <v>1571</v>
      </c>
      <c r="X628" s="210">
        <v>18</v>
      </c>
      <c r="Y628" s="210">
        <v>55</v>
      </c>
      <c r="Z628" s="210">
        <v>85</v>
      </c>
      <c r="AA628" s="210">
        <v>80</v>
      </c>
      <c r="AB628" s="210">
        <v>437</v>
      </c>
      <c r="AC628" s="210">
        <v>2748</v>
      </c>
      <c r="AD628" s="210">
        <v>4599</v>
      </c>
      <c r="AE628" s="210">
        <v>6096</v>
      </c>
      <c r="AF628" s="152">
        <v>42</v>
      </c>
      <c r="AG628" s="152">
        <v>1015</v>
      </c>
      <c r="AH628" s="152">
        <v>2313</v>
      </c>
      <c r="AI628" s="152">
        <v>8955</v>
      </c>
      <c r="AJ628" s="152">
        <v>44</v>
      </c>
      <c r="AK628" s="152">
        <v>1749</v>
      </c>
      <c r="AL628" s="210">
        <f t="shared" ref="AL628" si="1117">SUM(H628-AM628)</f>
        <v>10261</v>
      </c>
      <c r="AM628" s="210">
        <v>3857</v>
      </c>
      <c r="AN628" s="152">
        <v>3163</v>
      </c>
      <c r="AO628" s="152">
        <v>10348</v>
      </c>
      <c r="AP628" s="152">
        <v>366</v>
      </c>
      <c r="AQ628" s="152">
        <v>241</v>
      </c>
      <c r="AR628" s="210">
        <v>2420</v>
      </c>
      <c r="AS628" s="210">
        <v>11374</v>
      </c>
      <c r="AT628" s="210">
        <v>137</v>
      </c>
      <c r="AU628" s="210">
        <v>187</v>
      </c>
      <c r="AV628" s="152">
        <v>11260</v>
      </c>
      <c r="AW628" s="152">
        <v>2730</v>
      </c>
      <c r="AX628" s="152">
        <v>128</v>
      </c>
      <c r="AY628" s="210">
        <v>585</v>
      </c>
      <c r="AZ628" s="210">
        <v>13339</v>
      </c>
      <c r="BA628" s="210">
        <v>5</v>
      </c>
      <c r="BB628" s="210">
        <v>189</v>
      </c>
      <c r="BC628" s="152">
        <f t="shared" ref="BC628" si="1118">BC627+BD628</f>
        <v>12</v>
      </c>
      <c r="BD628" s="152">
        <v>0</v>
      </c>
      <c r="BE628" s="152">
        <f t="shared" ref="BE628" si="1119">SUM(BE627+BF628)</f>
        <v>13694</v>
      </c>
      <c r="BF628" s="152">
        <v>7</v>
      </c>
      <c r="BG628" s="152">
        <f t="shared" ref="BG628" si="1120">BG627+BH628</f>
        <v>412</v>
      </c>
      <c r="BH628" s="152">
        <v>0</v>
      </c>
      <c r="BI628" s="475" t="s">
        <v>97</v>
      </c>
      <c r="BJ628" s="152">
        <v>1888</v>
      </c>
    </row>
    <row r="629" spans="1:62" x14ac:dyDescent="0.25">
      <c r="A629" t="s">
        <v>98</v>
      </c>
      <c r="G629" s="179">
        <v>44792</v>
      </c>
      <c r="H629" s="152">
        <f t="shared" ref="H629" si="1121">H628+I629</f>
        <v>14126</v>
      </c>
      <c r="I629" s="152">
        <v>8</v>
      </c>
      <c r="J629" s="216">
        <f t="shared" ref="J629" si="1122">H629*100000/620249</f>
        <v>2277.4724344577744</v>
      </c>
      <c r="K629" s="217">
        <f t="shared" ref="K629" si="1123">(H629*100/H628)-100</f>
        <v>5.6665250035422332E-2</v>
      </c>
      <c r="L629" s="152">
        <v>0</v>
      </c>
      <c r="M629" s="152">
        <v>14117</v>
      </c>
      <c r="N629" s="152">
        <v>9</v>
      </c>
      <c r="O629" s="210">
        <v>5576</v>
      </c>
      <c r="P629" s="210">
        <f t="shared" ref="P629" si="1124">H629-O629</f>
        <v>8550</v>
      </c>
      <c r="Q629" s="152">
        <v>226</v>
      </c>
      <c r="R629" s="152">
        <v>2271</v>
      </c>
      <c r="S629" s="152">
        <v>1552</v>
      </c>
      <c r="T629" s="152">
        <v>7748</v>
      </c>
      <c r="U629" s="152">
        <v>573</v>
      </c>
      <c r="V629" s="152">
        <v>184</v>
      </c>
      <c r="W629" s="152">
        <v>1572</v>
      </c>
      <c r="X629" s="210">
        <v>18</v>
      </c>
      <c r="Y629" s="210">
        <v>55</v>
      </c>
      <c r="Z629" s="210">
        <v>85</v>
      </c>
      <c r="AA629" s="210">
        <v>80</v>
      </c>
      <c r="AB629" s="210">
        <v>437</v>
      </c>
      <c r="AC629" s="210">
        <v>2750</v>
      </c>
      <c r="AD629" s="210">
        <v>4600</v>
      </c>
      <c r="AE629" s="210">
        <v>6101</v>
      </c>
      <c r="AF629" s="152">
        <v>42</v>
      </c>
      <c r="AG629" s="152">
        <v>1015</v>
      </c>
      <c r="AH629" s="152">
        <v>2315</v>
      </c>
      <c r="AI629" s="152">
        <v>8957</v>
      </c>
      <c r="AJ629" s="152">
        <v>44</v>
      </c>
      <c r="AK629" s="152">
        <v>1753</v>
      </c>
      <c r="AL629" s="210">
        <f t="shared" ref="AL629" si="1125">SUM(H629-AM629)</f>
        <v>10266</v>
      </c>
      <c r="AM629" s="210">
        <v>3860</v>
      </c>
      <c r="AN629" s="152">
        <v>3166</v>
      </c>
      <c r="AO629" s="152">
        <v>10353</v>
      </c>
      <c r="AP629" s="152">
        <v>366</v>
      </c>
      <c r="AQ629" s="152">
        <v>241</v>
      </c>
      <c r="AR629" s="210">
        <v>2423</v>
      </c>
      <c r="AS629" s="210">
        <v>11379</v>
      </c>
      <c r="AT629" s="210">
        <v>137</v>
      </c>
      <c r="AU629" s="210">
        <v>187</v>
      </c>
      <c r="AV629" s="152">
        <v>11265</v>
      </c>
      <c r="AW629" s="152">
        <v>2733</v>
      </c>
      <c r="AX629" s="152">
        <v>128</v>
      </c>
      <c r="AY629" s="210">
        <v>585</v>
      </c>
      <c r="AZ629" s="210">
        <v>13347</v>
      </c>
      <c r="BA629" s="210">
        <v>5</v>
      </c>
      <c r="BB629" s="210">
        <v>189</v>
      </c>
      <c r="BC629" s="152">
        <f t="shared" ref="BC629" si="1126">BC628+BD629</f>
        <v>12</v>
      </c>
      <c r="BD629" s="152">
        <v>0</v>
      </c>
      <c r="BE629" s="152">
        <f t="shared" ref="BE629" si="1127">SUM(BE628+BF629)</f>
        <v>13702</v>
      </c>
      <c r="BF629" s="152">
        <v>8</v>
      </c>
      <c r="BG629" s="152">
        <f t="shared" ref="BG629" si="1128">BG628+BH629</f>
        <v>412</v>
      </c>
      <c r="BH629" s="152">
        <v>0</v>
      </c>
      <c r="BI629" s="475" t="s">
        <v>97</v>
      </c>
      <c r="BJ629" s="152">
        <v>1888</v>
      </c>
    </row>
    <row r="630" spans="1:62" x14ac:dyDescent="0.25">
      <c r="A630" t="s">
        <v>98</v>
      </c>
      <c r="G630" s="179">
        <v>44793</v>
      </c>
      <c r="H630" s="152">
        <f t="shared" ref="H630" si="1129">H629+I630</f>
        <v>14129</v>
      </c>
      <c r="I630" s="152">
        <v>3</v>
      </c>
      <c r="J630" s="216">
        <f t="shared" ref="J630" si="1130">H630*100000/620249</f>
        <v>2277.9561111747057</v>
      </c>
      <c r="K630" s="217">
        <f t="shared" ref="K630" si="1131">(H630*100/H629)-100</f>
        <v>2.1237434517914267E-2</v>
      </c>
      <c r="L630" s="152">
        <v>0</v>
      </c>
      <c r="M630" s="152">
        <v>14120</v>
      </c>
      <c r="N630" s="152">
        <v>9</v>
      </c>
      <c r="O630" s="210">
        <v>5577</v>
      </c>
      <c r="P630" s="210">
        <f t="shared" ref="P630" si="1132">H630-O630</f>
        <v>8552</v>
      </c>
      <c r="Q630" s="152">
        <v>226</v>
      </c>
      <c r="R630" s="152">
        <v>2271</v>
      </c>
      <c r="S630" s="152">
        <v>1552</v>
      </c>
      <c r="T630" s="152">
        <v>7751</v>
      </c>
      <c r="U630" s="152">
        <v>573</v>
      </c>
      <c r="V630" s="152">
        <v>184</v>
      </c>
      <c r="W630" s="152">
        <v>1572</v>
      </c>
      <c r="X630" s="210">
        <v>18</v>
      </c>
      <c r="Y630" s="210">
        <v>55</v>
      </c>
      <c r="Z630" s="210">
        <v>85</v>
      </c>
      <c r="AA630" s="210">
        <v>80</v>
      </c>
      <c r="AB630" s="210">
        <v>437</v>
      </c>
      <c r="AC630" s="210">
        <v>2750</v>
      </c>
      <c r="AD630" s="210">
        <v>4601</v>
      </c>
      <c r="AE630" s="210">
        <v>6103</v>
      </c>
      <c r="AF630" s="152">
        <v>42</v>
      </c>
      <c r="AG630" s="152">
        <v>1015</v>
      </c>
      <c r="AH630" s="152">
        <v>2315</v>
      </c>
      <c r="AI630" s="152">
        <v>8960</v>
      </c>
      <c r="AJ630" s="152">
        <v>44</v>
      </c>
      <c r="AK630" s="152">
        <v>1753</v>
      </c>
      <c r="AL630" s="210">
        <f t="shared" ref="AL630" si="1133">SUM(H630-AM630)</f>
        <v>10269</v>
      </c>
      <c r="AM630" s="210">
        <v>3860</v>
      </c>
      <c r="AN630" s="152">
        <v>3166</v>
      </c>
      <c r="AO630" s="152">
        <v>10356</v>
      </c>
      <c r="AP630" s="152">
        <v>366</v>
      </c>
      <c r="AQ630" s="152">
        <v>241</v>
      </c>
      <c r="AR630" s="210">
        <v>2423</v>
      </c>
      <c r="AS630" s="210">
        <v>11382</v>
      </c>
      <c r="AT630" s="210">
        <v>137</v>
      </c>
      <c r="AU630" s="210">
        <v>187</v>
      </c>
      <c r="AV630" s="152">
        <v>11268</v>
      </c>
      <c r="AW630" s="152">
        <v>2733</v>
      </c>
      <c r="AX630" s="152">
        <v>128</v>
      </c>
      <c r="AY630" s="210">
        <v>585</v>
      </c>
      <c r="AZ630" s="210">
        <v>13350</v>
      </c>
      <c r="BA630" s="210">
        <v>5</v>
      </c>
      <c r="BB630" s="210">
        <v>189</v>
      </c>
      <c r="BC630" s="152">
        <f t="shared" ref="BC630" si="1134">BC629+BD630</f>
        <v>12</v>
      </c>
      <c r="BD630" s="152">
        <v>0</v>
      </c>
      <c r="BE630" s="152">
        <f t="shared" ref="BE630" si="1135">SUM(BE629+BF630)</f>
        <v>13705</v>
      </c>
      <c r="BF630" s="152">
        <v>3</v>
      </c>
      <c r="BG630" s="152">
        <f t="shared" ref="BG630" si="1136">BG629+BH630</f>
        <v>412</v>
      </c>
      <c r="BH630" s="152">
        <v>0</v>
      </c>
      <c r="BI630" s="475" t="s">
        <v>97</v>
      </c>
      <c r="BJ630" s="152">
        <v>1889</v>
      </c>
    </row>
    <row r="631" spans="1:62" x14ac:dyDescent="0.25">
      <c r="A631" t="s">
        <v>98</v>
      </c>
      <c r="G631" s="179">
        <v>44794</v>
      </c>
      <c r="H631" s="152">
        <f t="shared" ref="H631" si="1137">H630+I631</f>
        <v>14133</v>
      </c>
      <c r="I631" s="152">
        <v>4</v>
      </c>
      <c r="J631" s="216">
        <f t="shared" ref="J631" si="1138">H631*100000/620249</f>
        <v>2278.6010134639478</v>
      </c>
      <c r="K631" s="217">
        <f t="shared" ref="K631" si="1139">(H631*100/H630)-100</f>
        <v>2.8310566919103053E-2</v>
      </c>
      <c r="L631" s="152">
        <v>0</v>
      </c>
      <c r="M631" s="152">
        <v>14124</v>
      </c>
      <c r="N631" s="152">
        <v>9</v>
      </c>
      <c r="O631" s="210">
        <v>5578</v>
      </c>
      <c r="P631" s="210">
        <f t="shared" ref="P631" si="1140">H631-O631</f>
        <v>8555</v>
      </c>
      <c r="Q631" s="152">
        <v>226</v>
      </c>
      <c r="R631" s="152">
        <v>2272</v>
      </c>
      <c r="S631" s="152">
        <v>1554</v>
      </c>
      <c r="T631" s="152">
        <v>7751</v>
      </c>
      <c r="U631" s="152">
        <v>573</v>
      </c>
      <c r="V631" s="152">
        <v>184</v>
      </c>
      <c r="W631" s="152">
        <v>1573</v>
      </c>
      <c r="X631" s="210">
        <v>18</v>
      </c>
      <c r="Y631" s="210">
        <v>55</v>
      </c>
      <c r="Z631" s="210">
        <v>85</v>
      </c>
      <c r="AA631" s="210">
        <v>80</v>
      </c>
      <c r="AB631" s="210">
        <v>437</v>
      </c>
      <c r="AC631" s="210">
        <v>2751</v>
      </c>
      <c r="AD631" s="210">
        <v>4602</v>
      </c>
      <c r="AE631" s="210">
        <v>6105</v>
      </c>
      <c r="AF631" s="152">
        <v>42</v>
      </c>
      <c r="AG631" s="152">
        <v>1015</v>
      </c>
      <c r="AH631" s="152">
        <v>2316</v>
      </c>
      <c r="AI631" s="152">
        <v>8962</v>
      </c>
      <c r="AJ631" s="152">
        <v>44</v>
      </c>
      <c r="AK631" s="152">
        <v>1754</v>
      </c>
      <c r="AL631" s="210">
        <f t="shared" ref="AL631" si="1141">SUM(H631-AM631)</f>
        <v>10271</v>
      </c>
      <c r="AM631" s="210">
        <v>3862</v>
      </c>
      <c r="AN631" s="152">
        <v>3168</v>
      </c>
      <c r="AO631" s="152">
        <v>10358</v>
      </c>
      <c r="AP631" s="152">
        <v>366</v>
      </c>
      <c r="AQ631" s="152">
        <v>241</v>
      </c>
      <c r="AR631" s="210">
        <v>2425</v>
      </c>
      <c r="AS631" s="210">
        <v>11384</v>
      </c>
      <c r="AT631" s="210">
        <v>137</v>
      </c>
      <c r="AU631" s="210">
        <v>187</v>
      </c>
      <c r="AV631" s="152">
        <v>11270</v>
      </c>
      <c r="AW631" s="152">
        <v>2735</v>
      </c>
      <c r="AX631" s="152">
        <v>128</v>
      </c>
      <c r="AY631" s="210">
        <v>585</v>
      </c>
      <c r="AZ631" s="210">
        <v>13354</v>
      </c>
      <c r="BA631" s="210">
        <v>5</v>
      </c>
      <c r="BB631" s="210">
        <v>189</v>
      </c>
      <c r="BC631" s="152">
        <f t="shared" ref="BC631" si="1142">BC630+BD631</f>
        <v>12</v>
      </c>
      <c r="BD631" s="152">
        <v>0</v>
      </c>
      <c r="BE631" s="152">
        <f t="shared" ref="BE631" si="1143">SUM(BE630+BF631)</f>
        <v>13709</v>
      </c>
      <c r="BF631" s="152">
        <v>4</v>
      </c>
      <c r="BG631" s="152">
        <f t="shared" ref="BG631" si="1144">BG630+BH631</f>
        <v>412</v>
      </c>
      <c r="BH631" s="152">
        <v>0</v>
      </c>
      <c r="BI631" s="475" t="s">
        <v>97</v>
      </c>
      <c r="BJ631" s="152">
        <v>1889</v>
      </c>
    </row>
    <row r="632" spans="1:62" x14ac:dyDescent="0.25">
      <c r="A632" t="s">
        <v>98</v>
      </c>
      <c r="G632" s="179">
        <v>44795</v>
      </c>
      <c r="H632" s="152">
        <f t="shared" ref="H632" si="1145">H631+I632</f>
        <v>14135</v>
      </c>
      <c r="I632" s="152">
        <v>2</v>
      </c>
      <c r="J632" s="216">
        <f t="shared" ref="J632" si="1146">H632*100000/620249</f>
        <v>2278.9234646085683</v>
      </c>
      <c r="K632" s="217">
        <f t="shared" ref="K632" si="1147">(H632*100/H631)-100</f>
        <v>1.4151277152762987E-2</v>
      </c>
      <c r="L632" s="152">
        <v>0</v>
      </c>
      <c r="M632" s="152">
        <v>14126</v>
      </c>
      <c r="N632" s="152">
        <v>9</v>
      </c>
      <c r="O632" s="210">
        <v>5579</v>
      </c>
      <c r="P632" s="210">
        <f t="shared" ref="P632" si="1148">H632-O632</f>
        <v>8556</v>
      </c>
      <c r="Q632" s="152">
        <v>226</v>
      </c>
      <c r="R632" s="152">
        <v>2272</v>
      </c>
      <c r="S632" s="152">
        <v>1554</v>
      </c>
      <c r="T632" s="152">
        <v>7753</v>
      </c>
      <c r="U632" s="152">
        <v>573</v>
      </c>
      <c r="V632" s="152">
        <v>184</v>
      </c>
      <c r="W632" s="152">
        <v>1573</v>
      </c>
      <c r="X632" s="210">
        <v>18</v>
      </c>
      <c r="Y632" s="210">
        <v>55</v>
      </c>
      <c r="Z632" s="210">
        <v>85</v>
      </c>
      <c r="AA632" s="210">
        <v>80</v>
      </c>
      <c r="AB632" s="210">
        <v>437</v>
      </c>
      <c r="AC632" s="210">
        <v>2751</v>
      </c>
      <c r="AD632" s="210">
        <v>4603</v>
      </c>
      <c r="AE632" s="210">
        <v>6106</v>
      </c>
      <c r="AF632" s="152">
        <v>42</v>
      </c>
      <c r="AG632" s="152">
        <v>1015</v>
      </c>
      <c r="AH632" s="152">
        <v>2316</v>
      </c>
      <c r="AI632" s="152">
        <v>8964</v>
      </c>
      <c r="AJ632" s="152">
        <v>44</v>
      </c>
      <c r="AK632" s="152">
        <v>1754</v>
      </c>
      <c r="AL632" s="210">
        <f t="shared" ref="AL632" si="1149">SUM(H632-AM632)</f>
        <v>10271</v>
      </c>
      <c r="AM632" s="210">
        <v>3864</v>
      </c>
      <c r="AN632" s="152">
        <v>3168</v>
      </c>
      <c r="AO632" s="152">
        <v>10360</v>
      </c>
      <c r="AP632" s="152">
        <v>366</v>
      </c>
      <c r="AQ632" s="152">
        <v>241</v>
      </c>
      <c r="AR632" s="210">
        <v>2425</v>
      </c>
      <c r="AS632" s="210">
        <v>11386</v>
      </c>
      <c r="AT632" s="210">
        <v>137</v>
      </c>
      <c r="AU632" s="210">
        <v>187</v>
      </c>
      <c r="AV632" s="152">
        <v>11272</v>
      </c>
      <c r="AW632" s="152">
        <v>2735</v>
      </c>
      <c r="AX632" s="152">
        <v>128</v>
      </c>
      <c r="AY632" s="210">
        <v>585</v>
      </c>
      <c r="AZ632" s="210">
        <v>13356</v>
      </c>
      <c r="BA632" s="210">
        <v>5</v>
      </c>
      <c r="BB632" s="210">
        <v>189</v>
      </c>
      <c r="BC632" s="152">
        <f t="shared" ref="BC632" si="1150">BC631+BD632</f>
        <v>12</v>
      </c>
      <c r="BD632" s="152">
        <v>0</v>
      </c>
      <c r="BE632" s="152">
        <f t="shared" ref="BE632" si="1151">SUM(BE631+BF632)</f>
        <v>13711</v>
      </c>
      <c r="BF632" s="152">
        <v>2</v>
      </c>
      <c r="BG632" s="152">
        <f t="shared" ref="BG632" si="1152">BG631+BH632</f>
        <v>412</v>
      </c>
      <c r="BH632" s="152">
        <v>0</v>
      </c>
      <c r="BI632" s="475" t="s">
        <v>97</v>
      </c>
      <c r="BJ632" s="152">
        <v>1890</v>
      </c>
    </row>
    <row r="633" spans="1:62" x14ac:dyDescent="0.25">
      <c r="A633" t="s">
        <v>98</v>
      </c>
      <c r="G633" s="179">
        <v>44796</v>
      </c>
      <c r="H633" s="152">
        <f t="shared" ref="H633" si="1153">H632+I633</f>
        <v>14139</v>
      </c>
      <c r="I633" s="152">
        <v>4</v>
      </c>
      <c r="J633" s="216">
        <f t="shared" ref="J633" si="1154">H633*100000/620249</f>
        <v>2279.5683668978104</v>
      </c>
      <c r="K633" s="217">
        <f t="shared" ref="K633" si="1155">(H633*100/H632)-100</f>
        <v>2.8298549699329101E-2</v>
      </c>
      <c r="L633" s="152">
        <v>0</v>
      </c>
      <c r="M633" s="152">
        <v>14130</v>
      </c>
      <c r="N633" s="152">
        <v>9</v>
      </c>
      <c r="O633" s="210">
        <v>5583</v>
      </c>
      <c r="P633" s="210">
        <f t="shared" ref="P633" si="1156">H633-O633</f>
        <v>8556</v>
      </c>
      <c r="Q633" s="152">
        <v>226</v>
      </c>
      <c r="R633" s="152">
        <v>2274</v>
      </c>
      <c r="S633" s="152">
        <v>1554</v>
      </c>
      <c r="T633" s="152">
        <v>7753</v>
      </c>
      <c r="U633" s="152">
        <v>573</v>
      </c>
      <c r="V633" s="152">
        <v>184</v>
      </c>
      <c r="W633" s="152">
        <v>1575</v>
      </c>
      <c r="X633" s="210">
        <v>18</v>
      </c>
      <c r="Y633" s="210">
        <v>55</v>
      </c>
      <c r="Z633" s="210">
        <v>85</v>
      </c>
      <c r="AA633" s="210">
        <v>80</v>
      </c>
      <c r="AB633" s="210">
        <v>437</v>
      </c>
      <c r="AC633" s="210">
        <v>2754</v>
      </c>
      <c r="AD633" s="210">
        <v>4604</v>
      </c>
      <c r="AE633" s="210">
        <v>6106</v>
      </c>
      <c r="AF633" s="152">
        <v>42</v>
      </c>
      <c r="AG633" s="152">
        <v>1015</v>
      </c>
      <c r="AH633" s="152">
        <v>2318</v>
      </c>
      <c r="AI633" s="152">
        <v>8965</v>
      </c>
      <c r="AJ633" s="152">
        <v>44</v>
      </c>
      <c r="AK633" s="152">
        <v>1755</v>
      </c>
      <c r="AL633" s="210">
        <f t="shared" ref="AL633" si="1157">SUM(H633-AM633)</f>
        <v>10273</v>
      </c>
      <c r="AM633" s="210">
        <v>3866</v>
      </c>
      <c r="AN633" s="152">
        <v>3170</v>
      </c>
      <c r="AO633" s="152">
        <v>10362</v>
      </c>
      <c r="AP633" s="152">
        <v>366</v>
      </c>
      <c r="AQ633" s="152">
        <v>241</v>
      </c>
      <c r="AR633" s="210">
        <v>2427</v>
      </c>
      <c r="AS633" s="210">
        <v>11388</v>
      </c>
      <c r="AT633" s="210">
        <v>137</v>
      </c>
      <c r="AU633" s="210">
        <v>187</v>
      </c>
      <c r="AV633" s="152">
        <v>11274</v>
      </c>
      <c r="AW633" s="152">
        <v>2737</v>
      </c>
      <c r="AX633" s="152">
        <v>128</v>
      </c>
      <c r="AY633" s="210">
        <v>585</v>
      </c>
      <c r="AZ633" s="210">
        <v>13360</v>
      </c>
      <c r="BA633" s="210">
        <v>5</v>
      </c>
      <c r="BB633" s="210">
        <v>189</v>
      </c>
      <c r="BC633" s="152">
        <f t="shared" ref="BC633" si="1158">BC632+BD633</f>
        <v>12</v>
      </c>
      <c r="BD633" s="152">
        <v>0</v>
      </c>
      <c r="BE633" s="152">
        <f t="shared" ref="BE633" si="1159">SUM(BE632+BF633)</f>
        <v>13715</v>
      </c>
      <c r="BF633" s="152">
        <v>4</v>
      </c>
      <c r="BG633" s="152">
        <f t="shared" ref="BG633" si="1160">BG632+BH633</f>
        <v>412</v>
      </c>
      <c r="BH633" s="152">
        <v>0</v>
      </c>
      <c r="BI633" s="475" t="s">
        <v>97</v>
      </c>
      <c r="BJ633" s="152">
        <v>1891</v>
      </c>
    </row>
    <row r="634" spans="1:62" x14ac:dyDescent="0.25">
      <c r="A634" t="s">
        <v>98</v>
      </c>
      <c r="G634" s="179">
        <v>44797</v>
      </c>
      <c r="H634" s="152">
        <f t="shared" ref="H634" si="1161">H633+I634</f>
        <v>14141</v>
      </c>
      <c r="I634" s="152">
        <v>2</v>
      </c>
      <c r="J634" s="216">
        <f t="shared" ref="J634" si="1162">H634*100000/620249</f>
        <v>2279.8908180424314</v>
      </c>
      <c r="K634" s="217">
        <f t="shared" ref="K634" si="1163">(H634*100/H633)-100</f>
        <v>1.4145271942851423E-2</v>
      </c>
      <c r="L634" s="152">
        <v>0</v>
      </c>
      <c r="M634" s="152">
        <v>14132</v>
      </c>
      <c r="N634" s="152">
        <v>9</v>
      </c>
      <c r="O634" s="210">
        <v>5585</v>
      </c>
      <c r="P634" s="210">
        <f t="shared" ref="P634" si="1164">H634-O634</f>
        <v>8556</v>
      </c>
      <c r="Q634" s="152">
        <v>226</v>
      </c>
      <c r="R634" s="152">
        <v>2274</v>
      </c>
      <c r="S634" s="152">
        <v>1554</v>
      </c>
      <c r="T634" s="152">
        <v>7754</v>
      </c>
      <c r="U634" s="152">
        <v>573</v>
      </c>
      <c r="V634" s="152">
        <v>184</v>
      </c>
      <c r="W634" s="152">
        <v>1576</v>
      </c>
      <c r="X634" s="210">
        <v>18</v>
      </c>
      <c r="Y634" s="210">
        <v>55</v>
      </c>
      <c r="Z634" s="210">
        <v>85</v>
      </c>
      <c r="AA634" s="210">
        <v>80</v>
      </c>
      <c r="AB634" s="210">
        <v>437</v>
      </c>
      <c r="AC634" s="210">
        <v>2755</v>
      </c>
      <c r="AD634" s="210">
        <v>4604</v>
      </c>
      <c r="AE634" s="210">
        <v>6107</v>
      </c>
      <c r="AF634" s="152">
        <v>42</v>
      </c>
      <c r="AG634" s="152">
        <v>1015</v>
      </c>
      <c r="AH634" s="152">
        <v>2318</v>
      </c>
      <c r="AI634" s="152">
        <v>8967</v>
      </c>
      <c r="AJ634" s="152">
        <v>44</v>
      </c>
      <c r="AK634" s="152">
        <v>1755</v>
      </c>
      <c r="AL634" s="210">
        <f t="shared" ref="AL634" si="1165">SUM(H634-AM634)</f>
        <v>10274</v>
      </c>
      <c r="AM634" s="210">
        <v>3867</v>
      </c>
      <c r="AN634" s="152">
        <v>3171</v>
      </c>
      <c r="AO634" s="152">
        <v>10363</v>
      </c>
      <c r="AP634" s="152">
        <v>366</v>
      </c>
      <c r="AQ634" s="152">
        <v>241</v>
      </c>
      <c r="AR634" s="210">
        <v>2428</v>
      </c>
      <c r="AS634" s="210">
        <v>11389</v>
      </c>
      <c r="AT634" s="210">
        <v>137</v>
      </c>
      <c r="AU634" s="210">
        <v>187</v>
      </c>
      <c r="AV634" s="152">
        <v>11275</v>
      </c>
      <c r="AW634" s="152">
        <v>2738</v>
      </c>
      <c r="AX634" s="152">
        <v>128</v>
      </c>
      <c r="AY634" s="210">
        <v>585</v>
      </c>
      <c r="AZ634" s="210">
        <v>13362</v>
      </c>
      <c r="BA634" s="210">
        <v>5</v>
      </c>
      <c r="BB634" s="210">
        <v>189</v>
      </c>
      <c r="BC634" s="152">
        <f t="shared" ref="BC634" si="1166">BC633+BD634</f>
        <v>12</v>
      </c>
      <c r="BD634" s="152">
        <v>0</v>
      </c>
      <c r="BE634" s="152">
        <f t="shared" ref="BE634" si="1167">SUM(BE633+BF634)</f>
        <v>13717</v>
      </c>
      <c r="BF634" s="152">
        <v>2</v>
      </c>
      <c r="BG634" s="152">
        <f t="shared" ref="BG634" si="1168">BG633+BH634</f>
        <v>412</v>
      </c>
      <c r="BH634" s="152">
        <v>0</v>
      </c>
      <c r="BI634" s="475" t="s">
        <v>97</v>
      </c>
      <c r="BJ634" s="152">
        <v>1892</v>
      </c>
    </row>
    <row r="635" spans="1:62" x14ac:dyDescent="0.25">
      <c r="A635" t="s">
        <v>98</v>
      </c>
      <c r="G635" s="179">
        <v>44798</v>
      </c>
      <c r="H635" s="152">
        <f t="shared" ref="H635" si="1169">H634+I635</f>
        <v>14145</v>
      </c>
      <c r="I635" s="152">
        <v>4</v>
      </c>
      <c r="J635" s="216">
        <f t="shared" ref="J635" si="1170">H635*100000/620249</f>
        <v>2280.5357203316735</v>
      </c>
      <c r="K635" s="217">
        <f t="shared" ref="K635" si="1171">(H635*100/H634)-100</f>
        <v>2.8286542677321336E-2</v>
      </c>
      <c r="L635" s="152">
        <v>0</v>
      </c>
      <c r="M635" s="152">
        <v>14136</v>
      </c>
      <c r="N635" s="152">
        <v>9</v>
      </c>
      <c r="O635" s="210">
        <v>5587</v>
      </c>
      <c r="P635" s="210">
        <f t="shared" ref="P635" si="1172">H635-O635</f>
        <v>8558</v>
      </c>
      <c r="Q635" s="152">
        <v>226</v>
      </c>
      <c r="R635" s="152">
        <v>2274</v>
      </c>
      <c r="S635" s="152">
        <v>1554</v>
      </c>
      <c r="T635" s="152">
        <v>7757</v>
      </c>
      <c r="U635" s="152">
        <v>573</v>
      </c>
      <c r="V635" s="152">
        <v>184</v>
      </c>
      <c r="W635" s="152">
        <v>1577</v>
      </c>
      <c r="X635" s="210">
        <v>18</v>
      </c>
      <c r="Y635" s="210">
        <v>55</v>
      </c>
      <c r="Z635" s="210">
        <v>85</v>
      </c>
      <c r="AA635" s="210">
        <v>81</v>
      </c>
      <c r="AB635" s="210">
        <v>437</v>
      </c>
      <c r="AC635" s="210">
        <v>2755</v>
      </c>
      <c r="AD635" s="210">
        <v>4604</v>
      </c>
      <c r="AE635" s="210">
        <v>6110</v>
      </c>
      <c r="AF635" s="152">
        <v>42</v>
      </c>
      <c r="AG635" s="152">
        <v>1015</v>
      </c>
      <c r="AH635" s="152">
        <v>2318</v>
      </c>
      <c r="AI635" s="152">
        <v>8969</v>
      </c>
      <c r="AJ635" s="152">
        <v>44</v>
      </c>
      <c r="AK635" s="152">
        <v>1757</v>
      </c>
      <c r="AL635" s="210">
        <f t="shared" ref="AL635" si="1173">SUM(H635-AM635)</f>
        <v>10275</v>
      </c>
      <c r="AM635" s="210">
        <v>3870</v>
      </c>
      <c r="AN635" s="152">
        <v>3172</v>
      </c>
      <c r="AO635" s="152">
        <v>10366</v>
      </c>
      <c r="AP635" s="152">
        <v>366</v>
      </c>
      <c r="AQ635" s="152">
        <v>241</v>
      </c>
      <c r="AR635" s="210">
        <v>2429</v>
      </c>
      <c r="AS635" s="210">
        <v>11392</v>
      </c>
      <c r="AT635" s="210">
        <v>137</v>
      </c>
      <c r="AU635" s="210">
        <v>187</v>
      </c>
      <c r="AV635" s="152">
        <v>11278</v>
      </c>
      <c r="AW635" s="152">
        <v>2739</v>
      </c>
      <c r="AX635" s="152">
        <v>128</v>
      </c>
      <c r="AY635" s="210">
        <v>585</v>
      </c>
      <c r="AZ635" s="210">
        <v>13366</v>
      </c>
      <c r="BA635" s="210">
        <v>5</v>
      </c>
      <c r="BB635" s="210">
        <v>189</v>
      </c>
      <c r="BC635" s="152">
        <f t="shared" ref="BC635" si="1174">BC634+BD635</f>
        <v>12</v>
      </c>
      <c r="BD635" s="152">
        <v>0</v>
      </c>
      <c r="BE635" s="152">
        <f t="shared" ref="BE635" si="1175">SUM(BE634+BF635)</f>
        <v>13719</v>
      </c>
      <c r="BF635" s="152">
        <v>2</v>
      </c>
      <c r="BG635" s="152">
        <f t="shared" ref="BG635" si="1176">BG634+BH635</f>
        <v>414</v>
      </c>
      <c r="BH635" s="152">
        <v>2</v>
      </c>
      <c r="BI635" s="475" t="s">
        <v>97</v>
      </c>
      <c r="BJ635" s="152">
        <v>1892</v>
      </c>
    </row>
    <row r="636" spans="1:62" x14ac:dyDescent="0.25">
      <c r="A636" t="s">
        <v>98</v>
      </c>
      <c r="G636" s="179">
        <v>44799</v>
      </c>
      <c r="H636" s="152">
        <f t="shared" ref="H636" si="1177">H635+I636</f>
        <v>14146</v>
      </c>
      <c r="I636" s="152">
        <v>1</v>
      </c>
      <c r="J636" s="216">
        <f t="shared" ref="J636" si="1178">H636*100000/620249</f>
        <v>2280.6969459039838</v>
      </c>
      <c r="K636" s="217">
        <f t="shared" ref="K636" si="1179">(H636*100/H635)-100</f>
        <v>7.0696359137514264E-3</v>
      </c>
      <c r="L636" s="152">
        <v>0</v>
      </c>
      <c r="M636" s="152">
        <v>14137</v>
      </c>
      <c r="N636" s="152">
        <v>9</v>
      </c>
      <c r="O636" s="210">
        <v>5588</v>
      </c>
      <c r="P636" s="210">
        <f t="shared" ref="P636" si="1180">H636-O636</f>
        <v>8558</v>
      </c>
      <c r="Q636" s="152">
        <v>226</v>
      </c>
      <c r="R636" s="152">
        <v>2274</v>
      </c>
      <c r="S636" s="152">
        <v>1554</v>
      </c>
      <c r="T636" s="152">
        <v>7758</v>
      </c>
      <c r="U636" s="152">
        <v>573</v>
      </c>
      <c r="V636" s="152">
        <v>184</v>
      </c>
      <c r="W636" s="152">
        <v>1577</v>
      </c>
      <c r="X636" s="210">
        <v>18</v>
      </c>
      <c r="Y636" s="210">
        <v>55</v>
      </c>
      <c r="Z636" s="210">
        <v>85</v>
      </c>
      <c r="AA636" s="210">
        <v>81</v>
      </c>
      <c r="AB636" s="210">
        <v>437</v>
      </c>
      <c r="AC636" s="210">
        <v>2755</v>
      </c>
      <c r="AD636" s="210">
        <v>4604</v>
      </c>
      <c r="AE636" s="210">
        <v>6111</v>
      </c>
      <c r="AF636" s="152">
        <v>42</v>
      </c>
      <c r="AG636" s="152">
        <v>1015</v>
      </c>
      <c r="AH636" s="152">
        <v>2318</v>
      </c>
      <c r="AI636" s="152">
        <v>8969</v>
      </c>
      <c r="AJ636" s="152">
        <v>44</v>
      </c>
      <c r="AK636" s="152">
        <v>1758</v>
      </c>
      <c r="AL636" s="210">
        <f t="shared" ref="AL636" si="1181">SUM(H636-AM636)</f>
        <v>10276</v>
      </c>
      <c r="AM636" s="210">
        <v>3870</v>
      </c>
      <c r="AN636" s="152">
        <v>3172</v>
      </c>
      <c r="AO636" s="152">
        <v>10367</v>
      </c>
      <c r="AP636" s="152">
        <v>366</v>
      </c>
      <c r="AQ636" s="152">
        <v>241</v>
      </c>
      <c r="AR636" s="210">
        <v>2429</v>
      </c>
      <c r="AS636" s="210">
        <v>11393</v>
      </c>
      <c r="AT636" s="210">
        <v>137</v>
      </c>
      <c r="AU636" s="210">
        <v>187</v>
      </c>
      <c r="AV636" s="152">
        <v>11279</v>
      </c>
      <c r="AW636" s="152">
        <v>2739</v>
      </c>
      <c r="AX636" s="152">
        <v>128</v>
      </c>
      <c r="AY636" s="210">
        <v>585</v>
      </c>
      <c r="AZ636" s="210">
        <v>13367</v>
      </c>
      <c r="BA636" s="210">
        <v>5</v>
      </c>
      <c r="BB636" s="210">
        <v>189</v>
      </c>
      <c r="BC636" s="152">
        <f t="shared" ref="BC636" si="1182">BC635+BD636</f>
        <v>12</v>
      </c>
      <c r="BD636" s="152">
        <v>0</v>
      </c>
      <c r="BE636" s="152">
        <f t="shared" ref="BE636" si="1183">SUM(BE635+BF636)</f>
        <v>13719</v>
      </c>
      <c r="BF636" s="152">
        <v>0</v>
      </c>
      <c r="BG636" s="152">
        <f t="shared" ref="BG636" si="1184">BG635+BH636</f>
        <v>415</v>
      </c>
      <c r="BH636" s="152">
        <v>1</v>
      </c>
      <c r="BI636" s="475" t="s">
        <v>97</v>
      </c>
      <c r="BJ636" s="152">
        <v>1892</v>
      </c>
    </row>
    <row r="637" spans="1:62" x14ac:dyDescent="0.25">
      <c r="A637" t="s">
        <v>98</v>
      </c>
      <c r="G637" s="179">
        <v>44800</v>
      </c>
      <c r="H637" s="152">
        <f t="shared" ref="H637" si="1185">H636+I637</f>
        <v>14156</v>
      </c>
      <c r="I637" s="152">
        <v>10</v>
      </c>
      <c r="J637" s="216">
        <f t="shared" ref="J637" si="1186">H637*100000/620249</f>
        <v>2282.3092016270884</v>
      </c>
      <c r="K637" s="217">
        <f t="shared" ref="K637" si="1187">(H637*100/H636)-100</f>
        <v>7.0691361515628159E-2</v>
      </c>
      <c r="L637" s="152">
        <v>0</v>
      </c>
      <c r="M637" s="152">
        <v>14147</v>
      </c>
      <c r="N637" s="152">
        <v>9</v>
      </c>
      <c r="O637" s="210">
        <v>5591</v>
      </c>
      <c r="P637" s="210">
        <f t="shared" ref="P637" si="1188">H637-O637</f>
        <v>8565</v>
      </c>
      <c r="Q637" s="152">
        <v>226</v>
      </c>
      <c r="R637" s="152">
        <v>2274</v>
      </c>
      <c r="S637" s="152">
        <v>1557</v>
      </c>
      <c r="T637" s="152">
        <v>7764</v>
      </c>
      <c r="U637" s="152">
        <v>573</v>
      </c>
      <c r="V637" s="152">
        <v>184</v>
      </c>
      <c r="W637" s="152">
        <v>1578</v>
      </c>
      <c r="X637" s="210">
        <v>18</v>
      </c>
      <c r="Y637" s="210">
        <v>55</v>
      </c>
      <c r="Z637" s="210">
        <v>85</v>
      </c>
      <c r="AA637" s="210">
        <v>81</v>
      </c>
      <c r="AB637" s="210">
        <v>437</v>
      </c>
      <c r="AC637" s="210">
        <v>2756</v>
      </c>
      <c r="AD637" s="210">
        <v>4607</v>
      </c>
      <c r="AE637" s="210">
        <v>6117</v>
      </c>
      <c r="AF637" s="152">
        <v>42</v>
      </c>
      <c r="AG637" s="152">
        <v>1015</v>
      </c>
      <c r="AH637" s="152">
        <v>2321</v>
      </c>
      <c r="AI637" s="152">
        <v>8974</v>
      </c>
      <c r="AJ637" s="152">
        <v>44</v>
      </c>
      <c r="AK637" s="152">
        <v>1760</v>
      </c>
      <c r="AL637" s="210">
        <f t="shared" ref="AL637" si="1189">SUM(H637-AM637)</f>
        <v>10282</v>
      </c>
      <c r="AM637" s="210">
        <v>3874</v>
      </c>
      <c r="AN637" s="152">
        <v>3177</v>
      </c>
      <c r="AO637" s="152">
        <v>10372</v>
      </c>
      <c r="AP637" s="152">
        <v>366</v>
      </c>
      <c r="AQ637" s="152">
        <v>241</v>
      </c>
      <c r="AR637" s="210">
        <v>2432</v>
      </c>
      <c r="AS637" s="210">
        <v>11400</v>
      </c>
      <c r="AT637" s="210">
        <v>137</v>
      </c>
      <c r="AU637" s="210">
        <v>187</v>
      </c>
      <c r="AV637" s="152">
        <v>11286</v>
      </c>
      <c r="AW637" s="152">
        <v>2742</v>
      </c>
      <c r="AX637" s="152">
        <v>128</v>
      </c>
      <c r="AY637" s="210">
        <v>585</v>
      </c>
      <c r="AZ637" s="210">
        <v>13377</v>
      </c>
      <c r="BA637" s="210">
        <v>5</v>
      </c>
      <c r="BB637" s="210">
        <v>189</v>
      </c>
      <c r="BC637" s="152">
        <f t="shared" ref="BC637" si="1190">BC636+BD637</f>
        <v>12</v>
      </c>
      <c r="BD637" s="152">
        <v>0</v>
      </c>
      <c r="BE637" s="152">
        <f t="shared" ref="BE637" si="1191">SUM(BE636+BF637)</f>
        <v>13729</v>
      </c>
      <c r="BF637" s="152">
        <v>10</v>
      </c>
      <c r="BG637" s="152">
        <f t="shared" ref="BG637" si="1192">BG636+BH637</f>
        <v>415</v>
      </c>
      <c r="BH637" s="152">
        <v>0</v>
      </c>
      <c r="BI637" s="475" t="s">
        <v>97</v>
      </c>
      <c r="BJ637" s="152">
        <v>1892</v>
      </c>
    </row>
    <row r="638" spans="1:62" x14ac:dyDescent="0.25">
      <c r="A638" t="s">
        <v>98</v>
      </c>
      <c r="G638" s="179">
        <v>44801</v>
      </c>
      <c r="H638" s="152">
        <f t="shared" ref="H638" si="1193">H637+I638</f>
        <v>14156</v>
      </c>
      <c r="I638" s="152">
        <v>0</v>
      </c>
      <c r="J638" s="216">
        <f t="shared" ref="J638" si="1194">H638*100000/620249</f>
        <v>2282.3092016270884</v>
      </c>
      <c r="K638" s="217">
        <f t="shared" ref="K638" si="1195">(H638*100/H637)-100</f>
        <v>0</v>
      </c>
      <c r="L638" s="152">
        <v>0</v>
      </c>
      <c r="M638" s="152">
        <v>14147</v>
      </c>
      <c r="N638" s="152">
        <v>9</v>
      </c>
      <c r="O638" s="210">
        <v>5591</v>
      </c>
      <c r="P638" s="210">
        <f t="shared" ref="P638" si="1196">H638-O638</f>
        <v>8565</v>
      </c>
      <c r="Q638" s="152">
        <v>226</v>
      </c>
      <c r="R638" s="152">
        <v>2274</v>
      </c>
      <c r="S638" s="152">
        <v>1557</v>
      </c>
      <c r="T638" s="152">
        <v>7764</v>
      </c>
      <c r="U638" s="152">
        <v>573</v>
      </c>
      <c r="V638" s="152">
        <v>184</v>
      </c>
      <c r="W638" s="152">
        <v>1578</v>
      </c>
      <c r="X638" s="210">
        <v>18</v>
      </c>
      <c r="Y638" s="210">
        <v>55</v>
      </c>
      <c r="Z638" s="210">
        <v>85</v>
      </c>
      <c r="AA638" s="210">
        <v>81</v>
      </c>
      <c r="AB638" s="210">
        <v>437</v>
      </c>
      <c r="AC638" s="210">
        <v>2756</v>
      </c>
      <c r="AD638" s="210">
        <v>4607</v>
      </c>
      <c r="AE638" s="210">
        <v>6117</v>
      </c>
      <c r="AF638" s="152">
        <v>42</v>
      </c>
      <c r="AG638" s="152">
        <v>1015</v>
      </c>
      <c r="AH638" s="152">
        <v>2321</v>
      </c>
      <c r="AI638" s="152">
        <v>8974</v>
      </c>
      <c r="AJ638" s="152">
        <v>44</v>
      </c>
      <c r="AK638" s="152">
        <v>1760</v>
      </c>
      <c r="AL638" s="210">
        <f t="shared" ref="AL638" si="1197">SUM(H638-AM638)</f>
        <v>10282</v>
      </c>
      <c r="AM638" s="210">
        <v>3874</v>
      </c>
      <c r="AN638" s="152">
        <v>3177</v>
      </c>
      <c r="AO638" s="152">
        <v>10372</v>
      </c>
      <c r="AP638" s="152">
        <v>366</v>
      </c>
      <c r="AQ638" s="152">
        <v>241</v>
      </c>
      <c r="AR638" s="210">
        <v>2432</v>
      </c>
      <c r="AS638" s="210">
        <v>11400</v>
      </c>
      <c r="AT638" s="210">
        <v>137</v>
      </c>
      <c r="AU638" s="210">
        <v>187</v>
      </c>
      <c r="AV638" s="152">
        <v>11286</v>
      </c>
      <c r="AW638" s="152">
        <v>2742</v>
      </c>
      <c r="AX638" s="152">
        <v>128</v>
      </c>
      <c r="AY638" s="210">
        <v>585</v>
      </c>
      <c r="AZ638" s="210">
        <v>13377</v>
      </c>
      <c r="BA638" s="210">
        <v>5</v>
      </c>
      <c r="BB638" s="210">
        <v>189</v>
      </c>
      <c r="BC638" s="152">
        <f t="shared" ref="BC638" si="1198">BC637+BD638</f>
        <v>12</v>
      </c>
      <c r="BD638" s="152">
        <v>0</v>
      </c>
      <c r="BE638" s="152">
        <f t="shared" ref="BE638" si="1199">SUM(BE637+BF638)</f>
        <v>13729</v>
      </c>
      <c r="BF638" s="152">
        <v>0</v>
      </c>
      <c r="BG638" s="152">
        <f t="shared" ref="BG638" si="1200">BG637+BH638</f>
        <v>415</v>
      </c>
      <c r="BH638" s="152">
        <v>0</v>
      </c>
      <c r="BI638" s="475" t="s">
        <v>97</v>
      </c>
      <c r="BJ638" s="152">
        <v>1893</v>
      </c>
    </row>
    <row r="639" spans="1:62" x14ac:dyDescent="0.25">
      <c r="A639" t="s">
        <v>98</v>
      </c>
      <c r="G639" s="179">
        <v>44802</v>
      </c>
      <c r="H639" s="152">
        <f t="shared" ref="H639" si="1201">H638+I639</f>
        <v>14156</v>
      </c>
      <c r="I639" s="152">
        <v>0</v>
      </c>
      <c r="J639" s="216">
        <f t="shared" ref="J639" si="1202">H639*100000/620249</f>
        <v>2282.3092016270884</v>
      </c>
      <c r="K639" s="217">
        <f t="shared" ref="K639" si="1203">(H639*100/H638)-100</f>
        <v>0</v>
      </c>
      <c r="L639" s="152">
        <v>0</v>
      </c>
      <c r="M639" s="152">
        <v>14147</v>
      </c>
      <c r="N639" s="152">
        <v>9</v>
      </c>
      <c r="O639" s="210">
        <v>5591</v>
      </c>
      <c r="P639" s="210">
        <f t="shared" ref="P639" si="1204">H639-O639</f>
        <v>8565</v>
      </c>
      <c r="Q639" s="152">
        <v>226</v>
      </c>
      <c r="R639" s="152">
        <v>2274</v>
      </c>
      <c r="S639" s="152">
        <v>1557</v>
      </c>
      <c r="T639" s="152">
        <v>7764</v>
      </c>
      <c r="U639" s="152">
        <v>573</v>
      </c>
      <c r="V639" s="152">
        <v>184</v>
      </c>
      <c r="W639" s="152">
        <v>1578</v>
      </c>
      <c r="X639" s="210">
        <v>18</v>
      </c>
      <c r="Y639" s="210">
        <v>55</v>
      </c>
      <c r="Z639" s="210">
        <v>85</v>
      </c>
      <c r="AA639" s="210">
        <v>81</v>
      </c>
      <c r="AB639" s="210">
        <v>437</v>
      </c>
      <c r="AC639" s="210">
        <v>2756</v>
      </c>
      <c r="AD639" s="210">
        <v>4607</v>
      </c>
      <c r="AE639" s="210">
        <v>6117</v>
      </c>
      <c r="AF639" s="152">
        <v>42</v>
      </c>
      <c r="AG639" s="152">
        <v>1015</v>
      </c>
      <c r="AH639" s="152">
        <v>2321</v>
      </c>
      <c r="AI639" s="152">
        <v>8974</v>
      </c>
      <c r="AJ639" s="152">
        <v>44</v>
      </c>
      <c r="AK639" s="152">
        <v>1760</v>
      </c>
      <c r="AL639" s="210">
        <f t="shared" ref="AL639" si="1205">SUM(H639-AM639)</f>
        <v>10282</v>
      </c>
      <c r="AM639" s="210">
        <v>3874</v>
      </c>
      <c r="AN639" s="152">
        <v>3177</v>
      </c>
      <c r="AO639" s="152">
        <v>10372</v>
      </c>
      <c r="AP639" s="152">
        <v>366</v>
      </c>
      <c r="AQ639" s="152">
        <v>241</v>
      </c>
      <c r="AR639" s="210">
        <v>2432</v>
      </c>
      <c r="AS639" s="210">
        <v>11400</v>
      </c>
      <c r="AT639" s="210">
        <v>137</v>
      </c>
      <c r="AU639" s="210">
        <v>187</v>
      </c>
      <c r="AV639" s="152">
        <v>11286</v>
      </c>
      <c r="AW639" s="152">
        <v>2742</v>
      </c>
      <c r="AX639" s="152">
        <v>128</v>
      </c>
      <c r="AY639" s="210">
        <v>585</v>
      </c>
      <c r="AZ639" s="210">
        <v>13377</v>
      </c>
      <c r="BA639" s="210">
        <v>5</v>
      </c>
      <c r="BB639" s="210">
        <v>189</v>
      </c>
      <c r="BC639" s="152">
        <f t="shared" ref="BC639" si="1206">BC638+BD639</f>
        <v>12</v>
      </c>
      <c r="BD639" s="152">
        <v>0</v>
      </c>
      <c r="BE639" s="152">
        <f t="shared" ref="BE639" si="1207">SUM(BE638+BF639)</f>
        <v>13729</v>
      </c>
      <c r="BF639" s="152">
        <v>0</v>
      </c>
      <c r="BG639" s="152">
        <f t="shared" ref="BG639" si="1208">BG638+BH639</f>
        <v>415</v>
      </c>
      <c r="BH639" s="152">
        <v>0</v>
      </c>
      <c r="BI639" s="475" t="s">
        <v>97</v>
      </c>
      <c r="BJ639" s="152">
        <v>1893</v>
      </c>
    </row>
    <row r="640" spans="1:62" x14ac:dyDescent="0.25">
      <c r="A640" t="s">
        <v>98</v>
      </c>
      <c r="G640" s="179">
        <v>44803</v>
      </c>
      <c r="H640" s="152">
        <f t="shared" ref="H640" si="1209">H639+I640</f>
        <v>14158</v>
      </c>
      <c r="I640" s="152">
        <v>2</v>
      </c>
      <c r="J640" s="216">
        <f t="shared" ref="J640" si="1210">H640*100000/620249</f>
        <v>2282.6316527717095</v>
      </c>
      <c r="K640" s="217">
        <f t="shared" ref="K640" si="1211">(H640*100/H639)-100</f>
        <v>1.4128284826227855E-2</v>
      </c>
      <c r="L640" s="152">
        <v>0</v>
      </c>
      <c r="M640" s="152">
        <v>14149</v>
      </c>
      <c r="N640" s="152">
        <v>9</v>
      </c>
      <c r="O640" s="210">
        <v>5593</v>
      </c>
      <c r="P640" s="210">
        <f t="shared" ref="P640" si="1212">H640-O640</f>
        <v>8565</v>
      </c>
      <c r="Q640" s="152">
        <v>226</v>
      </c>
      <c r="R640" s="152">
        <v>2274</v>
      </c>
      <c r="S640" s="152">
        <v>1557</v>
      </c>
      <c r="T640" s="152">
        <v>7765</v>
      </c>
      <c r="U640" s="152">
        <v>573</v>
      </c>
      <c r="V640" s="152">
        <v>184</v>
      </c>
      <c r="W640" s="152">
        <v>1579</v>
      </c>
      <c r="X640" s="210">
        <v>18</v>
      </c>
      <c r="Y640" s="210">
        <v>56</v>
      </c>
      <c r="Z640" s="210">
        <v>85</v>
      </c>
      <c r="AA640" s="210">
        <v>81</v>
      </c>
      <c r="AB640" s="210">
        <v>437</v>
      </c>
      <c r="AC640" s="210">
        <v>2756</v>
      </c>
      <c r="AD640" s="210">
        <v>4607</v>
      </c>
      <c r="AE640" s="210">
        <v>6118</v>
      </c>
      <c r="AF640" s="152">
        <v>42</v>
      </c>
      <c r="AG640" s="152">
        <v>1015</v>
      </c>
      <c r="AH640" s="152">
        <v>2321</v>
      </c>
      <c r="AI640" s="152">
        <v>8975</v>
      </c>
      <c r="AJ640" s="152">
        <v>44</v>
      </c>
      <c r="AK640" s="152">
        <v>1761</v>
      </c>
      <c r="AL640" s="210">
        <f t="shared" ref="AL640" si="1213">SUM(H640-AM640)</f>
        <v>10284</v>
      </c>
      <c r="AM640" s="210">
        <v>3874</v>
      </c>
      <c r="AN640" s="152">
        <v>3178</v>
      </c>
      <c r="AO640" s="152">
        <v>10373</v>
      </c>
      <c r="AP640" s="152">
        <v>366</v>
      </c>
      <c r="AQ640" s="152">
        <v>241</v>
      </c>
      <c r="AR640" s="210">
        <v>2432</v>
      </c>
      <c r="AS640" s="210">
        <v>11402</v>
      </c>
      <c r="AT640" s="210">
        <v>137</v>
      </c>
      <c r="AU640" s="210">
        <v>187</v>
      </c>
      <c r="AV640" s="152">
        <v>11288</v>
      </c>
      <c r="AW640" s="152">
        <v>2742</v>
      </c>
      <c r="AX640" s="152">
        <v>128</v>
      </c>
      <c r="AY640" s="210">
        <v>585</v>
      </c>
      <c r="AZ640" s="210">
        <v>13379</v>
      </c>
      <c r="BA640" s="210">
        <v>5</v>
      </c>
      <c r="BB640" s="210">
        <v>189</v>
      </c>
      <c r="BC640" s="152">
        <f t="shared" ref="BC640" si="1214">BC639+BD640</f>
        <v>12</v>
      </c>
      <c r="BD640" s="152">
        <v>0</v>
      </c>
      <c r="BE640" s="152">
        <f t="shared" ref="BE640" si="1215">SUM(BE639+BF640)</f>
        <v>13731</v>
      </c>
      <c r="BF640" s="152">
        <v>2</v>
      </c>
      <c r="BG640" s="152">
        <f t="shared" ref="BG640" si="1216">BG639+BH640</f>
        <v>415</v>
      </c>
      <c r="BH640" s="152">
        <v>0</v>
      </c>
      <c r="BI640" s="475" t="s">
        <v>97</v>
      </c>
      <c r="BJ640" s="152">
        <v>1894</v>
      </c>
    </row>
    <row r="641" spans="1:62" x14ac:dyDescent="0.25">
      <c r="A641" t="s">
        <v>98</v>
      </c>
      <c r="G641" s="179">
        <v>44804</v>
      </c>
      <c r="H641" s="152">
        <f t="shared" ref="H641" si="1217">H640+I641</f>
        <v>14159</v>
      </c>
      <c r="I641" s="152">
        <v>1</v>
      </c>
      <c r="J641" s="216">
        <f t="shared" ref="J641" si="1218">H641*100000/620249</f>
        <v>2282.7928783440198</v>
      </c>
      <c r="K641" s="217">
        <f t="shared" ref="K641" si="1219">(H641*100/H640)-100</f>
        <v>7.0631445119317959E-3</v>
      </c>
      <c r="L641" s="152">
        <v>0</v>
      </c>
      <c r="M641" s="152">
        <v>14150</v>
      </c>
      <c r="N641" s="152">
        <v>9</v>
      </c>
      <c r="O641" s="210">
        <v>5594</v>
      </c>
      <c r="P641" s="210">
        <f t="shared" ref="P641" si="1220">H641-O641</f>
        <v>8565</v>
      </c>
      <c r="Q641" s="152">
        <v>226</v>
      </c>
      <c r="R641" s="152">
        <v>2274</v>
      </c>
      <c r="S641" s="152">
        <v>1557</v>
      </c>
      <c r="T641" s="152">
        <v>7766</v>
      </c>
      <c r="U641" s="152">
        <v>573</v>
      </c>
      <c r="V641" s="152">
        <v>184</v>
      </c>
      <c r="W641" s="152">
        <v>1579</v>
      </c>
      <c r="X641" s="210">
        <v>18</v>
      </c>
      <c r="Y641" s="210">
        <v>56</v>
      </c>
      <c r="Z641" s="210">
        <v>85</v>
      </c>
      <c r="AA641" s="210">
        <v>81</v>
      </c>
      <c r="AB641" s="210">
        <v>437</v>
      </c>
      <c r="AC641" s="210">
        <v>2756</v>
      </c>
      <c r="AD641" s="210">
        <v>4607</v>
      </c>
      <c r="AE641" s="210">
        <v>6119</v>
      </c>
      <c r="AF641" s="152">
        <v>42</v>
      </c>
      <c r="AG641" s="152">
        <v>1015</v>
      </c>
      <c r="AH641" s="152">
        <v>2321</v>
      </c>
      <c r="AI641" s="152">
        <v>8976</v>
      </c>
      <c r="AJ641" s="152">
        <v>44</v>
      </c>
      <c r="AK641" s="152">
        <v>1761</v>
      </c>
      <c r="AL641" s="210">
        <f t="shared" ref="AL641" si="1221">SUM(H641-AM641)</f>
        <v>10284</v>
      </c>
      <c r="AM641" s="210">
        <v>3875</v>
      </c>
      <c r="AN641" s="152">
        <v>3178</v>
      </c>
      <c r="AO641" s="152">
        <v>10374</v>
      </c>
      <c r="AP641" s="152">
        <v>366</v>
      </c>
      <c r="AQ641" s="152">
        <v>241</v>
      </c>
      <c r="AR641" s="210">
        <v>2432</v>
      </c>
      <c r="AS641" s="210">
        <v>11403</v>
      </c>
      <c r="AT641" s="210">
        <v>137</v>
      </c>
      <c r="AU641" s="210">
        <v>187</v>
      </c>
      <c r="AV641" s="152">
        <v>11289</v>
      </c>
      <c r="AW641" s="152">
        <v>2742</v>
      </c>
      <c r="AX641" s="152">
        <v>128</v>
      </c>
      <c r="AY641" s="210">
        <v>585</v>
      </c>
      <c r="AZ641" s="210">
        <v>13380</v>
      </c>
      <c r="BA641" s="210">
        <v>5</v>
      </c>
      <c r="BB641" s="210">
        <v>189</v>
      </c>
      <c r="BC641" s="152">
        <f t="shared" ref="BC641" si="1222">BC640+BD641</f>
        <v>12</v>
      </c>
      <c r="BD641" s="152">
        <v>0</v>
      </c>
      <c r="BE641" s="152">
        <f t="shared" ref="BE641" si="1223">SUM(BE640+BF641)</f>
        <v>13732</v>
      </c>
      <c r="BF641" s="152">
        <v>1</v>
      </c>
      <c r="BG641" s="152">
        <f t="shared" ref="BG641" si="1224">BG640+BH641</f>
        <v>415</v>
      </c>
      <c r="BH641" s="152">
        <v>0</v>
      </c>
      <c r="BI641" s="475" t="s">
        <v>97</v>
      </c>
      <c r="BJ641" s="152">
        <v>1894</v>
      </c>
    </row>
    <row r="642" spans="1:62" x14ac:dyDescent="0.25">
      <c r="A642" t="s">
        <v>98</v>
      </c>
      <c r="G642" s="179">
        <v>44805</v>
      </c>
      <c r="H642" s="152">
        <f t="shared" ref="H642" si="1225">H641+I642</f>
        <v>14167</v>
      </c>
      <c r="I642" s="152">
        <v>8</v>
      </c>
      <c r="J642" s="216">
        <f t="shared" ref="J642" si="1226">H642*100000/620249</f>
        <v>2284.0826829225039</v>
      </c>
      <c r="K642" s="217">
        <f t="shared" ref="K642" si="1227">(H642*100/H641)-100</f>
        <v>5.6501165336541703E-2</v>
      </c>
      <c r="L642" s="152">
        <v>0</v>
      </c>
      <c r="M642" s="152">
        <v>14158</v>
      </c>
      <c r="N642" s="152">
        <v>9</v>
      </c>
      <c r="O642" s="210">
        <v>5597</v>
      </c>
      <c r="P642" s="210">
        <f t="shared" ref="P642" si="1228">H642-O642</f>
        <v>8570</v>
      </c>
      <c r="Q642" s="152">
        <v>226</v>
      </c>
      <c r="R642" s="152">
        <v>2275</v>
      </c>
      <c r="S642" s="152">
        <v>1557</v>
      </c>
      <c r="T642" s="152">
        <v>7773</v>
      </c>
      <c r="U642" s="152">
        <v>573</v>
      </c>
      <c r="V642" s="152">
        <v>184</v>
      </c>
      <c r="W642" s="152">
        <v>1579</v>
      </c>
      <c r="X642" s="210">
        <v>18</v>
      </c>
      <c r="Y642" s="210">
        <v>56</v>
      </c>
      <c r="Z642" s="210">
        <v>85</v>
      </c>
      <c r="AA642" s="210">
        <v>81</v>
      </c>
      <c r="AB642" s="210">
        <v>437</v>
      </c>
      <c r="AC642" s="210">
        <v>2757</v>
      </c>
      <c r="AD642" s="210">
        <v>4609</v>
      </c>
      <c r="AE642" s="210">
        <v>6124</v>
      </c>
      <c r="AF642" s="152">
        <v>42</v>
      </c>
      <c r="AG642" s="152">
        <v>1015</v>
      </c>
      <c r="AH642" s="152">
        <v>2322</v>
      </c>
      <c r="AI642" s="152">
        <v>8980</v>
      </c>
      <c r="AJ642" s="152">
        <v>44</v>
      </c>
      <c r="AK642" s="152">
        <v>1764</v>
      </c>
      <c r="AL642" s="210">
        <f t="shared" ref="AL642" si="1229">SUM(H642-AM642)</f>
        <v>10288</v>
      </c>
      <c r="AM642" s="210">
        <v>3879</v>
      </c>
      <c r="AN642" s="152">
        <v>3183</v>
      </c>
      <c r="AO642" s="152">
        <v>10377</v>
      </c>
      <c r="AP642" s="152">
        <v>366</v>
      </c>
      <c r="AQ642" s="152">
        <v>241</v>
      </c>
      <c r="AR642" s="210">
        <v>2434</v>
      </c>
      <c r="AS642" s="210">
        <v>11409</v>
      </c>
      <c r="AT642" s="210">
        <v>137</v>
      </c>
      <c r="AU642" s="210">
        <v>187</v>
      </c>
      <c r="AV642" s="152">
        <v>11295</v>
      </c>
      <c r="AW642" s="152">
        <v>2744</v>
      </c>
      <c r="AX642" s="152">
        <v>128</v>
      </c>
      <c r="AY642" s="210">
        <v>585</v>
      </c>
      <c r="AZ642" s="210">
        <v>13388</v>
      </c>
      <c r="BA642" s="210">
        <v>5</v>
      </c>
      <c r="BB642" s="210">
        <v>189</v>
      </c>
      <c r="BC642" s="152">
        <f t="shared" ref="BC642" si="1230">BC641+BD642</f>
        <v>12</v>
      </c>
      <c r="BD642" s="152">
        <v>0</v>
      </c>
      <c r="BE642" s="152">
        <f t="shared" ref="BE642" si="1231">SUM(BE641+BF642)</f>
        <v>13740</v>
      </c>
      <c r="BF642" s="152">
        <v>8</v>
      </c>
      <c r="BG642" s="152">
        <f t="shared" ref="BG642" si="1232">BG641+BH642</f>
        <v>415</v>
      </c>
      <c r="BH642" s="152">
        <v>0</v>
      </c>
      <c r="BI642" s="475" t="s">
        <v>97</v>
      </c>
      <c r="BJ642" s="152">
        <v>1894</v>
      </c>
    </row>
    <row r="643" spans="1:62" x14ac:dyDescent="0.25">
      <c r="A643" t="s">
        <v>98</v>
      </c>
      <c r="G643" s="179">
        <v>44806</v>
      </c>
      <c r="H643" s="152">
        <f t="shared" ref="H643" si="1233">H642+I643</f>
        <v>14170</v>
      </c>
      <c r="I643" s="152">
        <v>3</v>
      </c>
      <c r="J643" s="216">
        <f t="shared" ref="J643" si="1234">H643*100000/620249</f>
        <v>2284.5663596394352</v>
      </c>
      <c r="K643" s="217">
        <f t="shared" ref="K643" si="1235">(H643*100/H642)-100</f>
        <v>2.117597233005597E-2</v>
      </c>
      <c r="L643" s="152">
        <v>0</v>
      </c>
      <c r="M643" s="152">
        <v>14160</v>
      </c>
      <c r="N643" s="152">
        <v>10</v>
      </c>
      <c r="O643" s="210">
        <v>5600</v>
      </c>
      <c r="P643" s="210">
        <f t="shared" ref="P643" si="1236">H643-O643</f>
        <v>8570</v>
      </c>
      <c r="Q643" s="152">
        <v>226</v>
      </c>
      <c r="R643" s="152">
        <v>2275</v>
      </c>
      <c r="S643" s="152">
        <v>1557</v>
      </c>
      <c r="T643" s="152">
        <v>7774</v>
      </c>
      <c r="U643" s="152">
        <v>573</v>
      </c>
      <c r="V643" s="152">
        <v>184</v>
      </c>
      <c r="W643" s="152">
        <v>1581</v>
      </c>
      <c r="X643" s="210">
        <v>18</v>
      </c>
      <c r="Y643" s="210">
        <v>56</v>
      </c>
      <c r="Z643" s="210">
        <v>86</v>
      </c>
      <c r="AA643" s="210">
        <v>81</v>
      </c>
      <c r="AB643" s="210">
        <v>437</v>
      </c>
      <c r="AC643" s="210">
        <v>2758</v>
      </c>
      <c r="AD643" s="210">
        <v>4610</v>
      </c>
      <c r="AE643" s="210">
        <v>6124</v>
      </c>
      <c r="AF643" s="152">
        <v>42</v>
      </c>
      <c r="AG643" s="152">
        <v>1015</v>
      </c>
      <c r="AH643" s="152">
        <v>2322</v>
      </c>
      <c r="AI643" s="152">
        <v>8982</v>
      </c>
      <c r="AJ643" s="152">
        <v>44</v>
      </c>
      <c r="AK643" s="152">
        <v>1765</v>
      </c>
      <c r="AL643" s="210">
        <f t="shared" ref="AL643" si="1237">SUM(H643-AM643)</f>
        <v>10290</v>
      </c>
      <c r="AM643" s="210">
        <v>3880</v>
      </c>
      <c r="AN643" s="152">
        <v>3183</v>
      </c>
      <c r="AO643" s="152">
        <v>10380</v>
      </c>
      <c r="AP643" s="152">
        <v>366</v>
      </c>
      <c r="AQ643" s="152">
        <v>241</v>
      </c>
      <c r="AR643" s="210">
        <v>2434</v>
      </c>
      <c r="AS643" s="210">
        <v>11412</v>
      </c>
      <c r="AT643" s="210">
        <v>137</v>
      </c>
      <c r="AU643" s="210">
        <v>187</v>
      </c>
      <c r="AV643" s="152">
        <v>11298</v>
      </c>
      <c r="AW643" s="152">
        <v>2744</v>
      </c>
      <c r="AX643" s="152">
        <v>128</v>
      </c>
      <c r="AY643" s="210">
        <v>585</v>
      </c>
      <c r="AZ643" s="210">
        <v>13391</v>
      </c>
      <c r="BA643" s="210">
        <v>5</v>
      </c>
      <c r="BB643" s="210">
        <v>189</v>
      </c>
      <c r="BC643" s="152">
        <f t="shared" ref="BC643" si="1238">BC642+BD643</f>
        <v>12</v>
      </c>
      <c r="BD643" s="152">
        <v>0</v>
      </c>
      <c r="BE643" s="152">
        <f t="shared" ref="BE643" si="1239">SUM(BE642+BF643)</f>
        <v>13741</v>
      </c>
      <c r="BF643" s="152">
        <v>1</v>
      </c>
      <c r="BG643" s="152">
        <f t="shared" ref="BG643" si="1240">BG642+BH643</f>
        <v>417</v>
      </c>
      <c r="BH643" s="152">
        <v>2</v>
      </c>
      <c r="BI643" s="475" t="s">
        <v>97</v>
      </c>
      <c r="BJ643" s="152">
        <v>1895</v>
      </c>
    </row>
    <row r="644" spans="1:62" x14ac:dyDescent="0.25">
      <c r="A644" t="s">
        <v>98</v>
      </c>
      <c r="G644" s="179">
        <v>44807</v>
      </c>
      <c r="H644" s="152">
        <f t="shared" ref="H644" si="1241">H643+I644</f>
        <v>14174</v>
      </c>
      <c r="I644" s="152">
        <v>4</v>
      </c>
      <c r="J644" s="216">
        <f t="shared" ref="J644" si="1242">H644*100000/620249</f>
        <v>2285.2112619286772</v>
      </c>
      <c r="K644" s="217">
        <f t="shared" ref="K644" si="1243">(H644*100/H643)-100</f>
        <v>2.8228652081864425E-2</v>
      </c>
      <c r="L644" s="152">
        <v>0</v>
      </c>
      <c r="M644" s="152">
        <v>14164</v>
      </c>
      <c r="N644" s="152">
        <v>10</v>
      </c>
      <c r="O644" s="210">
        <v>5602</v>
      </c>
      <c r="P644" s="210">
        <f t="shared" ref="P644" si="1244">H644-O644</f>
        <v>8572</v>
      </c>
      <c r="Q644" s="152">
        <v>226</v>
      </c>
      <c r="R644" s="152">
        <v>2275</v>
      </c>
      <c r="S644" s="152">
        <v>1557</v>
      </c>
      <c r="T644" s="152">
        <v>7776</v>
      </c>
      <c r="U644" s="152">
        <v>573</v>
      </c>
      <c r="V644" s="152">
        <v>184</v>
      </c>
      <c r="W644" s="152">
        <v>1583</v>
      </c>
      <c r="X644" s="210">
        <v>19</v>
      </c>
      <c r="Y644" s="210">
        <v>56</v>
      </c>
      <c r="Z644" s="210">
        <v>86</v>
      </c>
      <c r="AA644" s="210">
        <v>81</v>
      </c>
      <c r="AB644" s="210">
        <v>437</v>
      </c>
      <c r="AC644" s="210">
        <v>2758</v>
      </c>
      <c r="AD644" s="210">
        <v>4612</v>
      </c>
      <c r="AE644" s="210">
        <v>6125</v>
      </c>
      <c r="AF644" s="152">
        <v>42</v>
      </c>
      <c r="AG644" s="152">
        <v>1015</v>
      </c>
      <c r="AH644" s="152">
        <v>2322</v>
      </c>
      <c r="AI644" s="152">
        <v>8984</v>
      </c>
      <c r="AJ644" s="152">
        <v>44</v>
      </c>
      <c r="AK644" s="152">
        <v>1767</v>
      </c>
      <c r="AL644" s="210">
        <f t="shared" ref="AL644" si="1245">SUM(H644-AM644)</f>
        <v>10292</v>
      </c>
      <c r="AM644" s="210">
        <v>3882</v>
      </c>
      <c r="AN644" s="152">
        <v>3183</v>
      </c>
      <c r="AO644" s="152">
        <v>10383</v>
      </c>
      <c r="AP644" s="152">
        <v>367</v>
      </c>
      <c r="AQ644" s="152">
        <v>241</v>
      </c>
      <c r="AR644" s="210">
        <v>2434</v>
      </c>
      <c r="AS644" s="210">
        <v>11416</v>
      </c>
      <c r="AT644" s="210">
        <v>137</v>
      </c>
      <c r="AU644" s="210">
        <v>187</v>
      </c>
      <c r="AV644" s="152">
        <v>11302</v>
      </c>
      <c r="AW644" s="152">
        <v>2744</v>
      </c>
      <c r="AX644" s="152">
        <v>128</v>
      </c>
      <c r="AY644" s="210">
        <v>585</v>
      </c>
      <c r="AZ644" s="210">
        <v>13395</v>
      </c>
      <c r="BA644" s="210">
        <v>5</v>
      </c>
      <c r="BB644" s="210">
        <v>189</v>
      </c>
      <c r="BC644" s="152">
        <f t="shared" ref="BC644" si="1246">BC643+BD644</f>
        <v>12</v>
      </c>
      <c r="BD644" s="152">
        <v>0</v>
      </c>
      <c r="BE644" s="152">
        <f t="shared" ref="BE644" si="1247">SUM(BE643+BF644)</f>
        <v>13745</v>
      </c>
      <c r="BF644" s="152">
        <v>4</v>
      </c>
      <c r="BG644" s="152">
        <f t="shared" ref="BG644" si="1248">BG643+BH644</f>
        <v>417</v>
      </c>
      <c r="BH644" s="152">
        <v>0</v>
      </c>
      <c r="BI644" s="475" t="s">
        <v>97</v>
      </c>
      <c r="BJ644" s="152">
        <v>1895</v>
      </c>
    </row>
    <row r="645" spans="1:62" x14ac:dyDescent="0.25">
      <c r="A645" t="s">
        <v>98</v>
      </c>
      <c r="G645" s="179">
        <v>44808</v>
      </c>
      <c r="H645" s="152">
        <f t="shared" ref="H645" si="1249">H644+I645</f>
        <v>14179</v>
      </c>
      <c r="I645" s="152">
        <v>5</v>
      </c>
      <c r="J645" s="216">
        <f t="shared" ref="J645" si="1250">H645*100000/620249</f>
        <v>2286.0173897902296</v>
      </c>
      <c r="K645" s="217">
        <f t="shared" ref="K645" si="1251">(H645*100/H644)-100</f>
        <v>3.5275857203330929E-2</v>
      </c>
      <c r="L645" s="152">
        <v>0</v>
      </c>
      <c r="M645" s="152">
        <v>14169</v>
      </c>
      <c r="N645" s="152">
        <v>10</v>
      </c>
      <c r="O645" s="210">
        <v>5604</v>
      </c>
      <c r="P645" s="210">
        <f t="shared" ref="P645" si="1252">H645-O645</f>
        <v>8575</v>
      </c>
      <c r="Q645" s="152">
        <v>226</v>
      </c>
      <c r="R645" s="152">
        <v>2275</v>
      </c>
      <c r="S645" s="152">
        <v>1557</v>
      </c>
      <c r="T645" s="152">
        <v>7780</v>
      </c>
      <c r="U645" s="152">
        <v>573</v>
      </c>
      <c r="V645" s="152">
        <v>184</v>
      </c>
      <c r="W645" s="152">
        <v>1584</v>
      </c>
      <c r="X645" s="210">
        <v>19</v>
      </c>
      <c r="Y645" s="210">
        <v>56</v>
      </c>
      <c r="Z645" s="210">
        <v>86</v>
      </c>
      <c r="AA645" s="210">
        <v>81</v>
      </c>
      <c r="AB645" s="210">
        <v>438</v>
      </c>
      <c r="AC645" s="210">
        <v>2758</v>
      </c>
      <c r="AD645" s="210">
        <v>4614</v>
      </c>
      <c r="AE645" s="210">
        <v>6127</v>
      </c>
      <c r="AF645" s="152">
        <v>42</v>
      </c>
      <c r="AG645" s="152">
        <v>1015</v>
      </c>
      <c r="AH645" s="152">
        <v>2322</v>
      </c>
      <c r="AI645" s="152">
        <v>8987</v>
      </c>
      <c r="AJ645" s="152">
        <v>44</v>
      </c>
      <c r="AK645" s="152">
        <v>1769</v>
      </c>
      <c r="AL645" s="210">
        <f t="shared" ref="AL645" si="1253">SUM(H645-AM645)</f>
        <v>10294</v>
      </c>
      <c r="AM645" s="210">
        <v>3885</v>
      </c>
      <c r="AN645" s="152">
        <v>3184</v>
      </c>
      <c r="AO645" s="152">
        <v>10387</v>
      </c>
      <c r="AP645" s="152">
        <v>367</v>
      </c>
      <c r="AQ645" s="152">
        <v>241</v>
      </c>
      <c r="AR645" s="210">
        <v>2436</v>
      </c>
      <c r="AS645" s="210">
        <v>11419</v>
      </c>
      <c r="AT645" s="210">
        <v>137</v>
      </c>
      <c r="AU645" s="210">
        <v>187</v>
      </c>
      <c r="AV645" s="152">
        <v>11305</v>
      </c>
      <c r="AW645" s="152">
        <v>2746</v>
      </c>
      <c r="AX645" s="152">
        <v>128</v>
      </c>
      <c r="AY645" s="210">
        <v>585</v>
      </c>
      <c r="AZ645" s="210">
        <v>13400</v>
      </c>
      <c r="BA645" s="210">
        <v>5</v>
      </c>
      <c r="BB645" s="210">
        <v>189</v>
      </c>
      <c r="BC645" s="152">
        <f t="shared" ref="BC645" si="1254">BC644+BD645</f>
        <v>12</v>
      </c>
      <c r="BD645" s="152">
        <v>0</v>
      </c>
      <c r="BE645" s="152">
        <f t="shared" ref="BE645" si="1255">SUM(BE644+BF645)</f>
        <v>13750</v>
      </c>
      <c r="BF645" s="152">
        <v>5</v>
      </c>
      <c r="BG645" s="152">
        <f t="shared" ref="BG645" si="1256">BG644+BH645</f>
        <v>417</v>
      </c>
      <c r="BH645" s="152">
        <v>0</v>
      </c>
      <c r="BI645" s="475" t="s">
        <v>97</v>
      </c>
      <c r="BJ645" s="152">
        <v>1896</v>
      </c>
    </row>
    <row r="646" spans="1:62" x14ac:dyDescent="0.25">
      <c r="A646" t="s">
        <v>98</v>
      </c>
      <c r="G646" s="179">
        <v>44809</v>
      </c>
      <c r="H646" s="152">
        <f t="shared" ref="H646" si="1257">H645+I646</f>
        <v>14181</v>
      </c>
      <c r="I646" s="152">
        <v>2</v>
      </c>
      <c r="J646" s="216">
        <f t="shared" ref="J646" si="1258">H646*100000/620249</f>
        <v>2286.3398409348501</v>
      </c>
      <c r="K646" s="217">
        <f t="shared" ref="K646" si="1259">(H646*100/H645)-100</f>
        <v>1.4105367092184906E-2</v>
      </c>
      <c r="L646" s="152">
        <v>0</v>
      </c>
      <c r="M646" s="152">
        <v>14171</v>
      </c>
      <c r="N646" s="152">
        <v>10</v>
      </c>
      <c r="O646" s="210">
        <v>5605</v>
      </c>
      <c r="P646" s="210">
        <f t="shared" ref="P646" si="1260">H646-O646</f>
        <v>8576</v>
      </c>
      <c r="Q646" s="152">
        <v>226</v>
      </c>
      <c r="R646" s="152">
        <v>2275</v>
      </c>
      <c r="S646" s="152">
        <v>1557</v>
      </c>
      <c r="T646" s="152">
        <v>7781</v>
      </c>
      <c r="U646" s="152">
        <v>573</v>
      </c>
      <c r="V646" s="152">
        <v>184</v>
      </c>
      <c r="W646" s="152">
        <v>1585</v>
      </c>
      <c r="X646" s="210">
        <v>19</v>
      </c>
      <c r="Y646" s="210">
        <v>56</v>
      </c>
      <c r="Z646" s="210">
        <v>86</v>
      </c>
      <c r="AA646" s="210">
        <v>81</v>
      </c>
      <c r="AB646" s="210">
        <v>438</v>
      </c>
      <c r="AC646" s="210">
        <v>2758</v>
      </c>
      <c r="AD646" s="210">
        <v>4615</v>
      </c>
      <c r="AE646" s="210">
        <v>6128</v>
      </c>
      <c r="AF646" s="152">
        <v>42</v>
      </c>
      <c r="AG646" s="152">
        <v>1015</v>
      </c>
      <c r="AH646" s="152">
        <v>2322</v>
      </c>
      <c r="AI646" s="152">
        <v>8989</v>
      </c>
      <c r="AJ646" s="152">
        <v>44</v>
      </c>
      <c r="AK646" s="152">
        <v>1769</v>
      </c>
      <c r="AL646" s="210">
        <f t="shared" ref="AL646" si="1261">SUM(H646-AM646)</f>
        <v>10296</v>
      </c>
      <c r="AM646" s="210">
        <v>3885</v>
      </c>
      <c r="AN646" s="152">
        <v>3184</v>
      </c>
      <c r="AO646" s="152">
        <v>10389</v>
      </c>
      <c r="AP646" s="152">
        <v>367</v>
      </c>
      <c r="AQ646" s="152">
        <v>241</v>
      </c>
      <c r="AR646" s="210">
        <v>2436</v>
      </c>
      <c r="AS646" s="210">
        <v>11421</v>
      </c>
      <c r="AT646" s="210">
        <v>137</v>
      </c>
      <c r="AU646" s="210">
        <v>187</v>
      </c>
      <c r="AV646" s="152">
        <v>11307</v>
      </c>
      <c r="AW646" s="152">
        <v>2746</v>
      </c>
      <c r="AX646" s="152">
        <v>128</v>
      </c>
      <c r="AY646" s="210">
        <v>585</v>
      </c>
      <c r="AZ646" s="210">
        <v>13402</v>
      </c>
      <c r="BA646" s="210">
        <v>5</v>
      </c>
      <c r="BB646" s="210">
        <v>189</v>
      </c>
      <c r="BC646" s="152">
        <f t="shared" ref="BC646" si="1262">BC645+BD646</f>
        <v>12</v>
      </c>
      <c r="BD646" s="152">
        <v>0</v>
      </c>
      <c r="BE646" s="152">
        <f t="shared" ref="BE646" si="1263">SUM(BE645+BF646)</f>
        <v>13751</v>
      </c>
      <c r="BF646" s="152">
        <v>1</v>
      </c>
      <c r="BG646" s="152">
        <f t="shared" ref="BG646" si="1264">BG645+BH646</f>
        <v>418</v>
      </c>
      <c r="BH646" s="152">
        <v>1</v>
      </c>
      <c r="BI646" s="475" t="s">
        <v>97</v>
      </c>
      <c r="BJ646" s="152">
        <v>1896</v>
      </c>
    </row>
    <row r="647" spans="1:62" x14ac:dyDescent="0.25">
      <c r="A647" t="s">
        <v>98</v>
      </c>
      <c r="G647" s="179">
        <v>44810</v>
      </c>
      <c r="H647" s="152">
        <f t="shared" ref="H647" si="1265">H646+I647</f>
        <v>14184</v>
      </c>
      <c r="I647" s="152">
        <v>3</v>
      </c>
      <c r="J647" s="216">
        <f t="shared" ref="J647" si="1266">H647*100000/620249</f>
        <v>2286.8235176517819</v>
      </c>
      <c r="K647" s="217">
        <f t="shared" ref="K647" si="1267">(H647*100/H646)-100</f>
        <v>2.1155066638456788E-2</v>
      </c>
      <c r="L647" s="152">
        <v>0</v>
      </c>
      <c r="M647" s="152">
        <v>14174</v>
      </c>
      <c r="N647" s="152">
        <v>10</v>
      </c>
      <c r="O647" s="210">
        <v>5605</v>
      </c>
      <c r="P647" s="210">
        <f t="shared" ref="P647" si="1268">H647-O647</f>
        <v>8579</v>
      </c>
      <c r="Q647" s="152">
        <v>226</v>
      </c>
      <c r="R647" s="152">
        <v>2275</v>
      </c>
      <c r="S647" s="152">
        <v>1557</v>
      </c>
      <c r="T647" s="152">
        <v>7783</v>
      </c>
      <c r="U647" s="152">
        <v>573</v>
      </c>
      <c r="V647" s="152">
        <v>184</v>
      </c>
      <c r="W647" s="152">
        <v>1586</v>
      </c>
      <c r="X647" s="210">
        <v>19</v>
      </c>
      <c r="Y647" s="210">
        <v>56</v>
      </c>
      <c r="Z647" s="210">
        <v>86</v>
      </c>
      <c r="AA647" s="210">
        <v>81</v>
      </c>
      <c r="AB647" s="210">
        <v>438</v>
      </c>
      <c r="AC647" s="210">
        <v>2759</v>
      </c>
      <c r="AD647" s="210">
        <v>4615</v>
      </c>
      <c r="AE647" s="210">
        <v>6130</v>
      </c>
      <c r="AF647" s="152">
        <v>42</v>
      </c>
      <c r="AG647" s="152">
        <v>1015</v>
      </c>
      <c r="AH647" s="152">
        <v>2322</v>
      </c>
      <c r="AI647" s="152">
        <v>8991</v>
      </c>
      <c r="AJ647" s="152">
        <v>44</v>
      </c>
      <c r="AK647" s="152">
        <v>1770</v>
      </c>
      <c r="AL647" s="210">
        <f t="shared" ref="AL647" si="1269">SUM(H647-AM647)</f>
        <v>10296</v>
      </c>
      <c r="AM647" s="210">
        <v>3888</v>
      </c>
      <c r="AN647" s="152">
        <v>3186</v>
      </c>
      <c r="AO647" s="152">
        <v>10390</v>
      </c>
      <c r="AP647" s="152">
        <v>367</v>
      </c>
      <c r="AQ647" s="152">
        <v>241</v>
      </c>
      <c r="AR647" s="210">
        <v>2437</v>
      </c>
      <c r="AS647" s="210">
        <v>11423</v>
      </c>
      <c r="AT647" s="210">
        <v>137</v>
      </c>
      <c r="AU647" s="210">
        <v>187</v>
      </c>
      <c r="AV647" s="152">
        <v>11309</v>
      </c>
      <c r="AW647" s="152">
        <v>2747</v>
      </c>
      <c r="AX647" s="152">
        <v>128</v>
      </c>
      <c r="AY647" s="210">
        <v>585</v>
      </c>
      <c r="AZ647" s="210">
        <v>13405</v>
      </c>
      <c r="BA647" s="210">
        <v>5</v>
      </c>
      <c r="BB647" s="210">
        <v>189</v>
      </c>
      <c r="BC647" s="152">
        <f t="shared" ref="BC647" si="1270">BC646+BD647</f>
        <v>12</v>
      </c>
      <c r="BD647" s="152">
        <v>0</v>
      </c>
      <c r="BE647" s="152">
        <f t="shared" ref="BE647" si="1271">SUM(BE646+BF647)</f>
        <v>13754</v>
      </c>
      <c r="BF647" s="152">
        <v>3</v>
      </c>
      <c r="BG647" s="152">
        <f t="shared" ref="BG647" si="1272">BG646+BH647</f>
        <v>418</v>
      </c>
      <c r="BH647" s="152">
        <v>0</v>
      </c>
      <c r="BI647" s="475" t="s">
        <v>97</v>
      </c>
      <c r="BJ647" s="152">
        <v>1897</v>
      </c>
    </row>
    <row r="648" spans="1:62" x14ac:dyDescent="0.25">
      <c r="A648" t="s">
        <v>98</v>
      </c>
      <c r="G648" s="179">
        <v>44811</v>
      </c>
      <c r="H648" s="152">
        <f t="shared" ref="H648" si="1273">H647+I648</f>
        <v>14190</v>
      </c>
      <c r="I648" s="152">
        <v>6</v>
      </c>
      <c r="J648" s="216">
        <f t="shared" ref="J648" si="1274">H648*100000/620249</f>
        <v>2287.7908710856445</v>
      </c>
      <c r="K648" s="217">
        <f t="shared" ref="K648" si="1275">(H648*100/H647)-100</f>
        <v>4.2301184433171102E-2</v>
      </c>
      <c r="L648" s="152">
        <v>0</v>
      </c>
      <c r="M648" s="152">
        <v>14180</v>
      </c>
      <c r="N648" s="152">
        <v>10</v>
      </c>
      <c r="O648" s="210">
        <v>5608</v>
      </c>
      <c r="P648" s="210">
        <f t="shared" ref="P648" si="1276">H648-O648</f>
        <v>8582</v>
      </c>
      <c r="Q648" s="152">
        <v>226</v>
      </c>
      <c r="R648" s="152">
        <v>2275</v>
      </c>
      <c r="S648" s="152">
        <v>1557</v>
      </c>
      <c r="T648" s="152">
        <v>7788</v>
      </c>
      <c r="U648" s="152">
        <v>573</v>
      </c>
      <c r="V648" s="152">
        <v>185</v>
      </c>
      <c r="W648" s="152">
        <v>1586</v>
      </c>
      <c r="X648" s="210">
        <v>19</v>
      </c>
      <c r="Y648" s="210">
        <v>56</v>
      </c>
      <c r="Z648" s="210">
        <v>86</v>
      </c>
      <c r="AA648" s="210">
        <v>81</v>
      </c>
      <c r="AB648" s="210">
        <v>438</v>
      </c>
      <c r="AC648" s="210">
        <v>2759</v>
      </c>
      <c r="AD648" s="210">
        <v>4616</v>
      </c>
      <c r="AE648" s="210">
        <v>6135</v>
      </c>
      <c r="AF648" s="152">
        <v>42</v>
      </c>
      <c r="AG648" s="152">
        <v>1015</v>
      </c>
      <c r="AH648" s="152">
        <v>2323</v>
      </c>
      <c r="AI648" s="152">
        <v>8994</v>
      </c>
      <c r="AJ648" s="152">
        <v>44</v>
      </c>
      <c r="AK648" s="152">
        <v>1772</v>
      </c>
      <c r="AL648" s="210">
        <f t="shared" ref="AL648" si="1277">SUM(H648-AM648)</f>
        <v>10300</v>
      </c>
      <c r="AM648" s="210">
        <v>3890</v>
      </c>
      <c r="AN648" s="152">
        <v>3189</v>
      </c>
      <c r="AO648" s="152">
        <v>10393</v>
      </c>
      <c r="AP648" s="152">
        <v>367</v>
      </c>
      <c r="AQ648" s="152">
        <v>241</v>
      </c>
      <c r="AR648" s="210">
        <v>2439</v>
      </c>
      <c r="AS648" s="210">
        <v>11427</v>
      </c>
      <c r="AT648" s="210">
        <v>137</v>
      </c>
      <c r="AU648" s="210">
        <v>187</v>
      </c>
      <c r="AV648" s="152">
        <v>11313</v>
      </c>
      <c r="AW648" s="152">
        <v>2749</v>
      </c>
      <c r="AX648" s="152">
        <v>128</v>
      </c>
      <c r="AY648" s="210">
        <v>585</v>
      </c>
      <c r="AZ648" s="210">
        <v>13411</v>
      </c>
      <c r="BA648" s="210">
        <v>5</v>
      </c>
      <c r="BB648" s="210">
        <v>189</v>
      </c>
      <c r="BC648" s="152">
        <f t="shared" ref="BC648" si="1278">BC647+BD648</f>
        <v>12</v>
      </c>
      <c r="BD648" s="152">
        <v>0</v>
      </c>
      <c r="BE648" s="152">
        <f t="shared" ref="BE648" si="1279">SUM(BE647+BF648)</f>
        <v>13759</v>
      </c>
      <c r="BF648" s="152">
        <v>5</v>
      </c>
      <c r="BG648" s="152">
        <f t="shared" ref="BG648" si="1280">BG647+BH648</f>
        <v>419</v>
      </c>
      <c r="BH648" s="152">
        <v>1</v>
      </c>
      <c r="BI648" s="475" t="s">
        <v>97</v>
      </c>
      <c r="BJ648" s="152">
        <v>1897</v>
      </c>
    </row>
    <row r="649" spans="1:62" x14ac:dyDescent="0.25">
      <c r="A649" t="s">
        <v>98</v>
      </c>
      <c r="G649" s="179">
        <v>44812</v>
      </c>
      <c r="H649" s="152">
        <f t="shared" ref="H649" si="1281">H648+I649</f>
        <v>14193</v>
      </c>
      <c r="I649" s="152">
        <v>3</v>
      </c>
      <c r="J649" s="216">
        <f t="shared" ref="J649" si="1282">H649*100000/620249</f>
        <v>2288.2745478025759</v>
      </c>
      <c r="K649" s="217">
        <f t="shared" ref="K649" si="1283">(H649*100/H648)-100</f>
        <v>2.1141649048630029E-2</v>
      </c>
      <c r="L649" s="152">
        <v>0</v>
      </c>
      <c r="M649" s="152">
        <v>14183</v>
      </c>
      <c r="N649" s="152">
        <v>10</v>
      </c>
      <c r="O649" s="210">
        <v>5609</v>
      </c>
      <c r="P649" s="210">
        <f t="shared" ref="P649" si="1284">H649-O649</f>
        <v>8584</v>
      </c>
      <c r="Q649" s="152">
        <v>226</v>
      </c>
      <c r="R649" s="152">
        <v>2275</v>
      </c>
      <c r="S649" s="152">
        <v>1557</v>
      </c>
      <c r="T649" s="152">
        <v>7790</v>
      </c>
      <c r="U649" s="152">
        <v>573</v>
      </c>
      <c r="V649" s="152">
        <v>185</v>
      </c>
      <c r="W649" s="152">
        <v>1587</v>
      </c>
      <c r="X649" s="210">
        <v>19</v>
      </c>
      <c r="Y649" s="210">
        <v>56</v>
      </c>
      <c r="Z649" s="210">
        <v>86</v>
      </c>
      <c r="AA649" s="210">
        <v>81</v>
      </c>
      <c r="AB649" s="210">
        <v>439</v>
      </c>
      <c r="AC649" s="210">
        <v>2759</v>
      </c>
      <c r="AD649" s="210">
        <v>4617</v>
      </c>
      <c r="AE649" s="210">
        <v>6136</v>
      </c>
      <c r="AF649" s="152">
        <v>42</v>
      </c>
      <c r="AG649" s="152">
        <v>1015</v>
      </c>
      <c r="AH649" s="152">
        <v>2323</v>
      </c>
      <c r="AI649" s="152">
        <v>8997</v>
      </c>
      <c r="AJ649" s="152">
        <v>44</v>
      </c>
      <c r="AK649" s="152">
        <v>1772</v>
      </c>
      <c r="AL649" s="210">
        <f t="shared" ref="AL649" si="1285">SUM(H649-AM649)</f>
        <v>10303</v>
      </c>
      <c r="AM649" s="210">
        <v>3890</v>
      </c>
      <c r="AN649" s="152">
        <v>3189</v>
      </c>
      <c r="AO649" s="152">
        <v>10396</v>
      </c>
      <c r="AP649" s="152">
        <v>367</v>
      </c>
      <c r="AQ649" s="152">
        <v>241</v>
      </c>
      <c r="AR649" s="210">
        <v>2440</v>
      </c>
      <c r="AS649" s="210">
        <v>11429</v>
      </c>
      <c r="AT649" s="210">
        <v>137</v>
      </c>
      <c r="AU649" s="210">
        <v>187</v>
      </c>
      <c r="AV649" s="152">
        <v>11315</v>
      </c>
      <c r="AW649" s="152">
        <v>2750</v>
      </c>
      <c r="AX649" s="152">
        <v>128</v>
      </c>
      <c r="AY649" s="210">
        <v>585</v>
      </c>
      <c r="AZ649" s="210">
        <v>13414</v>
      </c>
      <c r="BA649" s="210">
        <v>5</v>
      </c>
      <c r="BB649" s="210">
        <v>189</v>
      </c>
      <c r="BC649" s="152">
        <f t="shared" ref="BC649" si="1286">BC648+BD649</f>
        <v>12</v>
      </c>
      <c r="BD649" s="152">
        <v>0</v>
      </c>
      <c r="BE649" s="152">
        <f t="shared" ref="BE649" si="1287">SUM(BE648+BF649)</f>
        <v>13762</v>
      </c>
      <c r="BF649" s="152">
        <v>3</v>
      </c>
      <c r="BG649" s="152">
        <f t="shared" ref="BG649" si="1288">BG648+BH649</f>
        <v>419</v>
      </c>
      <c r="BH649" s="152">
        <v>0</v>
      </c>
      <c r="BI649" s="475" t="s">
        <v>97</v>
      </c>
      <c r="BJ649" s="152">
        <v>1898</v>
      </c>
    </row>
    <row r="650" spans="1:62" x14ac:dyDescent="0.25">
      <c r="A650" t="s">
        <v>98</v>
      </c>
      <c r="G650" s="179">
        <v>44813</v>
      </c>
      <c r="H650" s="152">
        <f t="shared" ref="H650" si="1289">H649+I650</f>
        <v>14194</v>
      </c>
      <c r="I650" s="152">
        <v>1</v>
      </c>
      <c r="J650" s="216">
        <f t="shared" ref="J650" si="1290">H650*100000/620249</f>
        <v>2288.4357733748866</v>
      </c>
      <c r="K650" s="217">
        <f t="shared" ref="K650" si="1291">(H650*100/H649)-100</f>
        <v>7.0457267667194401E-3</v>
      </c>
      <c r="L650" s="152">
        <v>0</v>
      </c>
      <c r="M650" s="152">
        <v>14184</v>
      </c>
      <c r="N650" s="152">
        <v>10</v>
      </c>
      <c r="O650" s="210">
        <v>5610</v>
      </c>
      <c r="P650" s="210">
        <f t="shared" ref="P650" si="1292">H650-O650</f>
        <v>8584</v>
      </c>
      <c r="Q650" s="152">
        <v>226</v>
      </c>
      <c r="R650" s="152">
        <v>2275</v>
      </c>
      <c r="S650" s="152">
        <v>1557</v>
      </c>
      <c r="T650" s="152">
        <v>7791</v>
      </c>
      <c r="U650" s="152">
        <v>573</v>
      </c>
      <c r="V650" s="152">
        <v>185</v>
      </c>
      <c r="W650" s="152">
        <v>1587</v>
      </c>
      <c r="X650" s="210">
        <v>19</v>
      </c>
      <c r="Y650" s="210">
        <v>56</v>
      </c>
      <c r="Z650" s="210">
        <v>86</v>
      </c>
      <c r="AA650" s="210">
        <v>81</v>
      </c>
      <c r="AB650" s="210">
        <v>439</v>
      </c>
      <c r="AC650" s="210">
        <v>2759</v>
      </c>
      <c r="AD650" s="210">
        <v>4617</v>
      </c>
      <c r="AE650" s="210">
        <v>6137</v>
      </c>
      <c r="AF650" s="152">
        <v>42</v>
      </c>
      <c r="AG650" s="152">
        <v>1015</v>
      </c>
      <c r="AH650" s="152">
        <v>2323</v>
      </c>
      <c r="AI650" s="152">
        <v>8997</v>
      </c>
      <c r="AJ650" s="152">
        <v>44</v>
      </c>
      <c r="AK650" s="152">
        <v>1773</v>
      </c>
      <c r="AL650" s="210">
        <f t="shared" ref="AL650" si="1293">SUM(H650-AM650)</f>
        <v>10303</v>
      </c>
      <c r="AM650" s="210">
        <v>3891</v>
      </c>
      <c r="AN650" s="152">
        <v>3190</v>
      </c>
      <c r="AO650" s="152">
        <v>10396</v>
      </c>
      <c r="AP650" s="152">
        <v>367</v>
      </c>
      <c r="AQ650" s="152">
        <v>241</v>
      </c>
      <c r="AR650" s="210">
        <v>2440</v>
      </c>
      <c r="AS650" s="210">
        <v>11430</v>
      </c>
      <c r="AT650" s="210">
        <v>137</v>
      </c>
      <c r="AU650" s="210">
        <v>187</v>
      </c>
      <c r="AV650" s="152">
        <v>11316</v>
      </c>
      <c r="AW650" s="152">
        <v>2750</v>
      </c>
      <c r="AX650" s="152">
        <v>128</v>
      </c>
      <c r="AY650" s="210">
        <v>585</v>
      </c>
      <c r="AZ650" s="210">
        <v>13415</v>
      </c>
      <c r="BA650" s="210">
        <v>5</v>
      </c>
      <c r="BB650" s="210">
        <v>189</v>
      </c>
      <c r="BC650" s="152">
        <f t="shared" ref="BC650" si="1294">BC649+BD650</f>
        <v>12</v>
      </c>
      <c r="BD650" s="152">
        <v>0</v>
      </c>
      <c r="BE650" s="152">
        <f t="shared" ref="BE650" si="1295">SUM(BE649+BF650)</f>
        <v>13762</v>
      </c>
      <c r="BF650" s="152">
        <v>0</v>
      </c>
      <c r="BG650" s="152">
        <f t="shared" ref="BG650" si="1296">BG649+BH650</f>
        <v>420</v>
      </c>
      <c r="BH650" s="152">
        <v>1</v>
      </c>
      <c r="BI650" s="475" t="s">
        <v>97</v>
      </c>
      <c r="BJ650" s="152">
        <v>1898</v>
      </c>
    </row>
    <row r="651" spans="1:62" x14ac:dyDescent="0.25">
      <c r="A651" t="s">
        <v>98</v>
      </c>
      <c r="G651" s="179">
        <v>44814</v>
      </c>
      <c r="H651" s="152">
        <f t="shared" ref="H651" si="1297">H650+I651</f>
        <v>14195</v>
      </c>
      <c r="I651" s="152">
        <v>1</v>
      </c>
      <c r="J651" s="216">
        <f t="shared" ref="J651" si="1298">H651*100000/620249</f>
        <v>2288.5969989471969</v>
      </c>
      <c r="K651" s="217">
        <f t="shared" ref="K651" si="1299">(H651*100/H650)-100</f>
        <v>7.0452303790347059E-3</v>
      </c>
      <c r="L651" s="152">
        <v>0</v>
      </c>
      <c r="M651" s="152">
        <v>14185</v>
      </c>
      <c r="N651" s="152">
        <v>10</v>
      </c>
      <c r="O651" s="210">
        <v>5611</v>
      </c>
      <c r="P651" s="210">
        <f t="shared" ref="P651" si="1300">H651-O651</f>
        <v>8584</v>
      </c>
      <c r="Q651" s="152">
        <v>226</v>
      </c>
      <c r="R651" s="152">
        <v>2275</v>
      </c>
      <c r="S651" s="152">
        <v>1557</v>
      </c>
      <c r="T651" s="152">
        <v>7792</v>
      </c>
      <c r="U651" s="152">
        <v>573</v>
      </c>
      <c r="V651" s="152">
        <v>185</v>
      </c>
      <c r="W651" s="152">
        <v>1587</v>
      </c>
      <c r="X651" s="210">
        <v>19</v>
      </c>
      <c r="Y651" s="210">
        <v>56</v>
      </c>
      <c r="Z651" s="210">
        <v>86</v>
      </c>
      <c r="AA651" s="210">
        <v>81</v>
      </c>
      <c r="AB651" s="210">
        <v>439</v>
      </c>
      <c r="AC651" s="210">
        <v>2759</v>
      </c>
      <c r="AD651" s="210">
        <v>4617</v>
      </c>
      <c r="AE651" s="210">
        <v>6138</v>
      </c>
      <c r="AF651" s="152">
        <v>42</v>
      </c>
      <c r="AG651" s="152">
        <v>1015</v>
      </c>
      <c r="AH651" s="152">
        <v>2323</v>
      </c>
      <c r="AI651" s="152">
        <v>8998</v>
      </c>
      <c r="AJ651" s="152">
        <v>44</v>
      </c>
      <c r="AK651" s="152">
        <v>1773</v>
      </c>
      <c r="AL651" s="210">
        <f t="shared" ref="AL651" si="1301">SUM(H651-AM651)</f>
        <v>10304</v>
      </c>
      <c r="AM651" s="210">
        <v>3891</v>
      </c>
      <c r="AN651" s="152">
        <v>3190</v>
      </c>
      <c r="AO651" s="152">
        <v>10397</v>
      </c>
      <c r="AP651" s="152">
        <v>367</v>
      </c>
      <c r="AQ651" s="152">
        <v>241</v>
      </c>
      <c r="AR651" s="210">
        <v>2440</v>
      </c>
      <c r="AS651" s="210">
        <v>11431</v>
      </c>
      <c r="AT651" s="210">
        <v>137</v>
      </c>
      <c r="AU651" s="210">
        <v>187</v>
      </c>
      <c r="AV651" s="152">
        <v>11317</v>
      </c>
      <c r="AW651" s="152">
        <v>2750</v>
      </c>
      <c r="AX651" s="152">
        <v>128</v>
      </c>
      <c r="AY651" s="210">
        <v>585</v>
      </c>
      <c r="AZ651" s="210">
        <v>13416</v>
      </c>
      <c r="BA651" s="210">
        <v>5</v>
      </c>
      <c r="BB651" s="210">
        <v>189</v>
      </c>
      <c r="BC651" s="152">
        <f t="shared" ref="BC651" si="1302">BC650+BD651</f>
        <v>12</v>
      </c>
      <c r="BD651" s="152">
        <v>0</v>
      </c>
      <c r="BE651" s="152">
        <f t="shared" ref="BE651" si="1303">SUM(BE650+BF651)</f>
        <v>13762</v>
      </c>
      <c r="BF651" s="152">
        <v>0</v>
      </c>
      <c r="BG651" s="152">
        <f t="shared" ref="BG651" si="1304">BG650+BH651</f>
        <v>421</v>
      </c>
      <c r="BH651" s="152">
        <v>1</v>
      </c>
      <c r="BI651" s="475" t="s">
        <v>97</v>
      </c>
      <c r="BJ651" s="152">
        <v>1898</v>
      </c>
    </row>
    <row r="652" spans="1:62" x14ac:dyDescent="0.25">
      <c r="A652" t="s">
        <v>98</v>
      </c>
      <c r="G652" s="179">
        <v>44815</v>
      </c>
      <c r="H652" s="152">
        <f t="shared" ref="H652" si="1305">H651+I652</f>
        <v>14197</v>
      </c>
      <c r="I652" s="152">
        <v>2</v>
      </c>
      <c r="J652" s="216">
        <f t="shared" ref="J652" si="1306">H652*100000/620249</f>
        <v>2288.9194500918179</v>
      </c>
      <c r="K652" s="217">
        <f t="shared" ref="K652" si="1307">(H652*100/H651)-100</f>
        <v>1.4089468122577387E-2</v>
      </c>
      <c r="L652" s="152">
        <v>0</v>
      </c>
      <c r="M652" s="152">
        <v>14187</v>
      </c>
      <c r="N652" s="152">
        <v>10</v>
      </c>
      <c r="O652" s="210">
        <v>5611</v>
      </c>
      <c r="P652" s="210">
        <f t="shared" ref="P652" si="1308">H652-O652</f>
        <v>8586</v>
      </c>
      <c r="Q652" s="152">
        <v>226</v>
      </c>
      <c r="R652" s="152">
        <v>2275</v>
      </c>
      <c r="S652" s="152">
        <v>1557</v>
      </c>
      <c r="T652" s="152">
        <v>7794</v>
      </c>
      <c r="U652" s="152">
        <v>573</v>
      </c>
      <c r="V652" s="152">
        <v>185</v>
      </c>
      <c r="W652" s="152">
        <v>1587</v>
      </c>
      <c r="X652" s="210">
        <v>19</v>
      </c>
      <c r="Y652" s="210">
        <v>56</v>
      </c>
      <c r="Z652" s="210">
        <v>86</v>
      </c>
      <c r="AA652" s="210">
        <v>81</v>
      </c>
      <c r="AB652" s="210">
        <v>439</v>
      </c>
      <c r="AC652" s="210">
        <v>2759</v>
      </c>
      <c r="AD652" s="210">
        <v>4618</v>
      </c>
      <c r="AE652" s="210">
        <v>6139</v>
      </c>
      <c r="AF652" s="152">
        <v>42</v>
      </c>
      <c r="AG652" s="152">
        <v>1015</v>
      </c>
      <c r="AH652" s="152">
        <v>2323</v>
      </c>
      <c r="AI652" s="152">
        <v>8998</v>
      </c>
      <c r="AJ652" s="152">
        <v>44</v>
      </c>
      <c r="AK652" s="152">
        <v>1775</v>
      </c>
      <c r="AL652" s="210">
        <f t="shared" ref="AL652" si="1309">SUM(H652-AM652)</f>
        <v>10306</v>
      </c>
      <c r="AM652" s="210">
        <v>3891</v>
      </c>
      <c r="AN652" s="152">
        <v>3192</v>
      </c>
      <c r="AO652" s="152">
        <v>10397</v>
      </c>
      <c r="AP652" s="152">
        <v>367</v>
      </c>
      <c r="AQ652" s="152">
        <v>241</v>
      </c>
      <c r="AR652" s="210">
        <v>2440</v>
      </c>
      <c r="AS652" s="210">
        <v>11433</v>
      </c>
      <c r="AT652" s="210">
        <v>137</v>
      </c>
      <c r="AU652" s="210">
        <v>187</v>
      </c>
      <c r="AV652" s="152">
        <v>11319</v>
      </c>
      <c r="AW652" s="152">
        <v>2750</v>
      </c>
      <c r="AX652" s="152">
        <v>128</v>
      </c>
      <c r="AY652" s="210">
        <v>585</v>
      </c>
      <c r="AZ652" s="210">
        <v>13418</v>
      </c>
      <c r="BA652" s="210">
        <v>5</v>
      </c>
      <c r="BB652" s="210">
        <v>189</v>
      </c>
      <c r="BC652" s="152">
        <f t="shared" ref="BC652" si="1310">BC651+BD652</f>
        <v>12</v>
      </c>
      <c r="BD652" s="152">
        <v>0</v>
      </c>
      <c r="BE652" s="152">
        <f t="shared" ref="BE652" si="1311">SUM(BE651+BF652)</f>
        <v>13763</v>
      </c>
      <c r="BF652" s="152">
        <v>1</v>
      </c>
      <c r="BG652" s="152">
        <f t="shared" ref="BG652" si="1312">BG651+BH652</f>
        <v>422</v>
      </c>
      <c r="BH652" s="152">
        <v>1</v>
      </c>
      <c r="BI652" s="475" t="s">
        <v>97</v>
      </c>
      <c r="BJ652" s="152">
        <v>1899</v>
      </c>
    </row>
    <row r="653" spans="1:62" x14ac:dyDescent="0.25">
      <c r="A653" t="s">
        <v>98</v>
      </c>
      <c r="G653" s="179">
        <v>44816</v>
      </c>
      <c r="H653" s="152">
        <f t="shared" ref="H653" si="1313">H652+I653</f>
        <v>14202</v>
      </c>
      <c r="I653" s="152">
        <v>5</v>
      </c>
      <c r="J653" s="216">
        <f t="shared" ref="J653" si="1314">H653*100000/620249</f>
        <v>2289.7255779533702</v>
      </c>
      <c r="K653" s="217">
        <f t="shared" ref="K653" si="1315">(H653*100/H652)-100</f>
        <v>3.5218708177779945E-2</v>
      </c>
      <c r="L653" s="152">
        <v>0</v>
      </c>
      <c r="M653" s="152">
        <v>14192</v>
      </c>
      <c r="N653" s="152">
        <v>10</v>
      </c>
      <c r="O653" s="210">
        <v>5612</v>
      </c>
      <c r="P653" s="210">
        <f t="shared" ref="P653" si="1316">H653-O653</f>
        <v>8590</v>
      </c>
      <c r="Q653" s="152">
        <v>226</v>
      </c>
      <c r="R653" s="152">
        <v>2275</v>
      </c>
      <c r="S653" s="152">
        <v>1557</v>
      </c>
      <c r="T653" s="152">
        <v>7798</v>
      </c>
      <c r="U653" s="152">
        <v>574</v>
      </c>
      <c r="V653" s="152">
        <v>185</v>
      </c>
      <c r="W653" s="152">
        <v>1587</v>
      </c>
      <c r="X653" s="210">
        <v>19</v>
      </c>
      <c r="Y653" s="210">
        <v>56</v>
      </c>
      <c r="Z653" s="210">
        <v>86</v>
      </c>
      <c r="AA653" s="210">
        <v>81</v>
      </c>
      <c r="AB653" s="210">
        <v>439</v>
      </c>
      <c r="AC653" s="210">
        <v>2759</v>
      </c>
      <c r="AD653" s="210">
        <v>4619</v>
      </c>
      <c r="AE653" s="210">
        <v>6143</v>
      </c>
      <c r="AF653" s="152">
        <v>42</v>
      </c>
      <c r="AG653" s="152">
        <v>1016</v>
      </c>
      <c r="AH653" s="152">
        <v>2323</v>
      </c>
      <c r="AI653" s="152">
        <v>9000</v>
      </c>
      <c r="AJ653" s="152">
        <v>44</v>
      </c>
      <c r="AK653" s="152">
        <v>1777</v>
      </c>
      <c r="AL653" s="210">
        <f t="shared" ref="AL653" si="1317">SUM(H653-AM653)</f>
        <v>10308</v>
      </c>
      <c r="AM653" s="210">
        <v>3894</v>
      </c>
      <c r="AN653" s="152">
        <v>3193</v>
      </c>
      <c r="AO653" s="152">
        <v>10400</v>
      </c>
      <c r="AP653" s="152">
        <v>368</v>
      </c>
      <c r="AQ653" s="152">
        <v>241</v>
      </c>
      <c r="AR653" s="210">
        <v>2441</v>
      </c>
      <c r="AS653" s="210">
        <v>11437</v>
      </c>
      <c r="AT653" s="210">
        <v>137</v>
      </c>
      <c r="AU653" s="210">
        <v>187</v>
      </c>
      <c r="AV653" s="152">
        <v>11322</v>
      </c>
      <c r="AW653" s="152">
        <v>2752</v>
      </c>
      <c r="AX653" s="152">
        <v>128</v>
      </c>
      <c r="AY653" s="210">
        <v>585</v>
      </c>
      <c r="AZ653" s="210">
        <v>13423</v>
      </c>
      <c r="BA653" s="210">
        <v>5</v>
      </c>
      <c r="BB653" s="210">
        <v>189</v>
      </c>
      <c r="BC653" s="152">
        <f t="shared" ref="BC653" si="1318">BC652+BD653</f>
        <v>12</v>
      </c>
      <c r="BD653" s="152">
        <v>0</v>
      </c>
      <c r="BE653" s="152">
        <f t="shared" ref="BE653" si="1319">SUM(BE652+BF653)</f>
        <v>13766</v>
      </c>
      <c r="BF653" s="152">
        <v>3</v>
      </c>
      <c r="BG653" s="152">
        <f t="shared" ref="BG653" si="1320">BG652+BH653</f>
        <v>424</v>
      </c>
      <c r="BH653" s="152">
        <v>2</v>
      </c>
      <c r="BI653" s="475" t="s">
        <v>97</v>
      </c>
      <c r="BJ653" s="152">
        <v>1899</v>
      </c>
    </row>
    <row r="654" spans="1:62" x14ac:dyDescent="0.25">
      <c r="A654" t="s">
        <v>98</v>
      </c>
      <c r="G654" s="179">
        <v>44817</v>
      </c>
      <c r="H654" s="152">
        <f t="shared" ref="H654" si="1321">H653+I654</f>
        <v>14207</v>
      </c>
      <c r="I654" s="152">
        <v>5</v>
      </c>
      <c r="J654" s="216">
        <f t="shared" ref="J654" si="1322">H654*100000/620249</f>
        <v>2290.5317058149226</v>
      </c>
      <c r="K654" s="217">
        <f t="shared" ref="K654" si="1323">(H654*100/H653)-100</f>
        <v>3.5206308970572309E-2</v>
      </c>
      <c r="L654" s="152">
        <v>0</v>
      </c>
      <c r="M654" s="152">
        <v>14197</v>
      </c>
      <c r="N654" s="152">
        <v>10</v>
      </c>
      <c r="O654" s="210">
        <v>5616</v>
      </c>
      <c r="P654" s="210">
        <f t="shared" ref="P654" si="1324">H654-O654</f>
        <v>8591</v>
      </c>
      <c r="Q654" s="152">
        <v>226</v>
      </c>
      <c r="R654" s="152">
        <v>2275</v>
      </c>
      <c r="S654" s="152">
        <v>1557</v>
      </c>
      <c r="T654" s="152">
        <v>7802</v>
      </c>
      <c r="U654" s="152">
        <v>574</v>
      </c>
      <c r="V654" s="152">
        <v>185</v>
      </c>
      <c r="W654" s="152">
        <v>1588</v>
      </c>
      <c r="X654" s="210">
        <v>19</v>
      </c>
      <c r="Y654" s="210">
        <v>56</v>
      </c>
      <c r="Z654" s="210">
        <v>86</v>
      </c>
      <c r="AA654" s="210">
        <v>81</v>
      </c>
      <c r="AB654" s="210">
        <v>439</v>
      </c>
      <c r="AC654" s="210">
        <v>2759</v>
      </c>
      <c r="AD654" s="210">
        <v>4621</v>
      </c>
      <c r="AE654" s="210">
        <v>6146</v>
      </c>
      <c r="AF654" s="152">
        <v>42</v>
      </c>
      <c r="AG654" s="152">
        <v>1016</v>
      </c>
      <c r="AH654" s="152">
        <v>2323</v>
      </c>
      <c r="AI654" s="152">
        <v>9003</v>
      </c>
      <c r="AJ654" s="152">
        <v>44</v>
      </c>
      <c r="AK654" s="152">
        <v>1779</v>
      </c>
      <c r="AL654" s="210">
        <f t="shared" ref="AL654" si="1325">SUM(H654-AM654)</f>
        <v>10310</v>
      </c>
      <c r="AM654" s="210">
        <v>3897</v>
      </c>
      <c r="AN654" s="152">
        <v>3195</v>
      </c>
      <c r="AO654" s="152">
        <v>10403</v>
      </c>
      <c r="AP654" s="152">
        <v>368</v>
      </c>
      <c r="AQ654" s="152">
        <v>241</v>
      </c>
      <c r="AR654" s="210">
        <v>2443</v>
      </c>
      <c r="AS654" s="210">
        <v>11440</v>
      </c>
      <c r="AT654" s="210">
        <v>137</v>
      </c>
      <c r="AU654" s="210">
        <v>187</v>
      </c>
      <c r="AV654" s="152">
        <v>11325</v>
      </c>
      <c r="AW654" s="152">
        <v>2754</v>
      </c>
      <c r="AX654" s="152">
        <v>128</v>
      </c>
      <c r="AY654" s="210">
        <v>585</v>
      </c>
      <c r="AZ654" s="210">
        <v>13428</v>
      </c>
      <c r="BA654" s="210">
        <v>5</v>
      </c>
      <c r="BB654" s="210">
        <v>189</v>
      </c>
      <c r="BC654" s="152">
        <f t="shared" ref="BC654" si="1326">BC653+BD654</f>
        <v>12</v>
      </c>
      <c r="BD654" s="152">
        <v>0</v>
      </c>
      <c r="BE654" s="152">
        <f t="shared" ref="BE654" si="1327">SUM(BE653+BF654)</f>
        <v>13770</v>
      </c>
      <c r="BF654" s="152">
        <v>4</v>
      </c>
      <c r="BG654" s="152">
        <f t="shared" ref="BG654" si="1328">BG653+BH654</f>
        <v>425</v>
      </c>
      <c r="BH654" s="152">
        <v>1</v>
      </c>
      <c r="BI654" s="475" t="s">
        <v>97</v>
      </c>
      <c r="BJ654" s="152">
        <v>1900</v>
      </c>
    </row>
    <row r="655" spans="1:62" x14ac:dyDescent="0.25">
      <c r="A655" t="s">
        <v>98</v>
      </c>
      <c r="G655" s="179">
        <v>44818</v>
      </c>
      <c r="H655" s="152">
        <f t="shared" ref="H655" si="1329">H654+I655</f>
        <v>14214</v>
      </c>
      <c r="I655" s="152">
        <v>7</v>
      </c>
      <c r="J655" s="216">
        <f t="shared" ref="J655" si="1330">H655*100000/620249</f>
        <v>2291.660284821096</v>
      </c>
      <c r="K655" s="217">
        <f t="shared" ref="K655" si="1331">(H655*100/H654)-100</f>
        <v>4.9271485887231847E-2</v>
      </c>
      <c r="L655" s="152">
        <v>0</v>
      </c>
      <c r="M655" s="152">
        <v>14204</v>
      </c>
      <c r="N655" s="152">
        <v>10</v>
      </c>
      <c r="O655" s="210">
        <v>5622</v>
      </c>
      <c r="P655" s="210">
        <f t="shared" ref="P655" si="1332">H655-O655</f>
        <v>8592</v>
      </c>
      <c r="Q655" s="152">
        <v>227</v>
      </c>
      <c r="R655" s="152">
        <v>2275</v>
      </c>
      <c r="S655" s="152">
        <v>1557</v>
      </c>
      <c r="T655" s="152">
        <v>7804</v>
      </c>
      <c r="U655" s="152">
        <v>574</v>
      </c>
      <c r="V655" s="152">
        <v>185</v>
      </c>
      <c r="W655" s="152">
        <v>1592</v>
      </c>
      <c r="X655" s="210">
        <v>20</v>
      </c>
      <c r="Y655" s="210">
        <v>56</v>
      </c>
      <c r="Z655" s="210">
        <v>87</v>
      </c>
      <c r="AA655" s="210">
        <v>81</v>
      </c>
      <c r="AB655" s="210">
        <v>439</v>
      </c>
      <c r="AC655" s="210">
        <v>2761</v>
      </c>
      <c r="AD655" s="210">
        <v>4622</v>
      </c>
      <c r="AE655" s="210">
        <v>6148</v>
      </c>
      <c r="AF655" s="152">
        <v>42</v>
      </c>
      <c r="AG655" s="152">
        <v>1016</v>
      </c>
      <c r="AH655" s="152">
        <v>2323</v>
      </c>
      <c r="AI655" s="152">
        <v>9007</v>
      </c>
      <c r="AJ655" s="152">
        <v>44</v>
      </c>
      <c r="AK655" s="152">
        <v>1782</v>
      </c>
      <c r="AL655" s="210">
        <f t="shared" ref="AL655" si="1333">SUM(H655-AM655)</f>
        <v>10313</v>
      </c>
      <c r="AM655" s="210">
        <v>3901</v>
      </c>
      <c r="AN655" s="152">
        <v>3197</v>
      </c>
      <c r="AO655" s="152">
        <v>10408</v>
      </c>
      <c r="AP655" s="152">
        <v>368</v>
      </c>
      <c r="AQ655" s="152">
        <v>241</v>
      </c>
      <c r="AR655" s="210">
        <v>2446</v>
      </c>
      <c r="AS655" s="210">
        <v>11444</v>
      </c>
      <c r="AT655" s="210">
        <v>137</v>
      </c>
      <c r="AU655" s="210">
        <v>187</v>
      </c>
      <c r="AV655" s="152">
        <v>11329</v>
      </c>
      <c r="AW655" s="152">
        <v>2757</v>
      </c>
      <c r="AX655" s="152">
        <v>128</v>
      </c>
      <c r="AY655" s="210">
        <v>585</v>
      </c>
      <c r="AZ655" s="210">
        <v>13435</v>
      </c>
      <c r="BA655" s="210">
        <v>5</v>
      </c>
      <c r="BB655" s="210">
        <v>189</v>
      </c>
      <c r="BC655" s="152">
        <f t="shared" ref="BC655" si="1334">BC654+BD655</f>
        <v>12</v>
      </c>
      <c r="BD655" s="152">
        <v>0</v>
      </c>
      <c r="BE655" s="152">
        <f t="shared" ref="BE655" si="1335">SUM(BE654+BF655)</f>
        <v>13777</v>
      </c>
      <c r="BF655" s="152">
        <v>7</v>
      </c>
      <c r="BG655" s="152">
        <f t="shared" ref="BG655" si="1336">BG654+BH655</f>
        <v>425</v>
      </c>
      <c r="BH655" s="152">
        <v>0</v>
      </c>
      <c r="BI655" s="475" t="s">
        <v>97</v>
      </c>
      <c r="BJ655" s="152">
        <v>1901</v>
      </c>
    </row>
    <row r="656" spans="1:62" x14ac:dyDescent="0.25">
      <c r="A656" t="s">
        <v>98</v>
      </c>
      <c r="G656" s="179">
        <v>44819</v>
      </c>
      <c r="H656" s="152">
        <f t="shared" ref="H656" si="1337">H655+I656</f>
        <v>14215</v>
      </c>
      <c r="I656" s="152">
        <v>1</v>
      </c>
      <c r="J656" s="216">
        <f t="shared" ref="J656" si="1338">H656*100000/620249</f>
        <v>2291.8215103934067</v>
      </c>
      <c r="K656" s="217">
        <f t="shared" ref="K656" si="1339">(H656*100/H655)-100</f>
        <v>7.0353172928037111E-3</v>
      </c>
      <c r="L656" s="152">
        <v>0</v>
      </c>
      <c r="M656" s="152">
        <v>14205</v>
      </c>
      <c r="N656" s="152">
        <v>10</v>
      </c>
      <c r="O656" s="210">
        <v>5622</v>
      </c>
      <c r="P656" s="210">
        <f t="shared" ref="P656" si="1340">H656-O656</f>
        <v>8593</v>
      </c>
      <c r="Q656" s="152">
        <v>227</v>
      </c>
      <c r="R656" s="152">
        <v>2275</v>
      </c>
      <c r="S656" s="152">
        <v>1557</v>
      </c>
      <c r="T656" s="152">
        <v>7804</v>
      </c>
      <c r="U656" s="152">
        <v>574</v>
      </c>
      <c r="V656" s="152">
        <v>185</v>
      </c>
      <c r="W656" s="152">
        <v>1593</v>
      </c>
      <c r="X656" s="210">
        <v>20</v>
      </c>
      <c r="Y656" s="210">
        <v>56</v>
      </c>
      <c r="Z656" s="210">
        <v>87</v>
      </c>
      <c r="AA656" s="210">
        <v>81</v>
      </c>
      <c r="AB656" s="210">
        <v>439</v>
      </c>
      <c r="AC656" s="210">
        <v>2761</v>
      </c>
      <c r="AD656" s="210">
        <v>4623</v>
      </c>
      <c r="AE656" s="210">
        <v>6148</v>
      </c>
      <c r="AF656" s="152">
        <v>42</v>
      </c>
      <c r="AG656" s="152">
        <v>1016</v>
      </c>
      <c r="AH656" s="152">
        <v>2323</v>
      </c>
      <c r="AI656" s="152">
        <v>9008</v>
      </c>
      <c r="AJ656" s="152">
        <v>44</v>
      </c>
      <c r="AK656" s="152">
        <v>1782</v>
      </c>
      <c r="AL656" s="210">
        <f t="shared" ref="AL656" si="1341">SUM(H656-AM656)</f>
        <v>10313</v>
      </c>
      <c r="AM656" s="210">
        <v>3902</v>
      </c>
      <c r="AN656" s="152">
        <v>3197</v>
      </c>
      <c r="AO656" s="152">
        <v>10408</v>
      </c>
      <c r="AP656" s="152">
        <v>369</v>
      </c>
      <c r="AQ656" s="152">
        <v>241</v>
      </c>
      <c r="AR656" s="210">
        <v>2446</v>
      </c>
      <c r="AS656" s="210">
        <v>11444</v>
      </c>
      <c r="AT656" s="210">
        <v>137</v>
      </c>
      <c r="AU656" s="210">
        <v>188</v>
      </c>
      <c r="AV656" s="152">
        <v>11330</v>
      </c>
      <c r="AW656" s="152">
        <v>2757</v>
      </c>
      <c r="AX656" s="152">
        <v>128</v>
      </c>
      <c r="AY656" s="210">
        <v>585</v>
      </c>
      <c r="AZ656" s="210">
        <v>13436</v>
      </c>
      <c r="BA656" s="210">
        <v>5</v>
      </c>
      <c r="BB656" s="210">
        <v>189</v>
      </c>
      <c r="BC656" s="152">
        <f t="shared" ref="BC656" si="1342">BC655+BD656</f>
        <v>12</v>
      </c>
      <c r="BD656" s="152">
        <v>0</v>
      </c>
      <c r="BE656" s="152">
        <f t="shared" ref="BE656" si="1343">SUM(BE655+BF656)</f>
        <v>13778</v>
      </c>
      <c r="BF656" s="152">
        <v>1</v>
      </c>
      <c r="BG656" s="152">
        <f t="shared" ref="BG656" si="1344">BG655+BH656</f>
        <v>425</v>
      </c>
      <c r="BH656" s="152">
        <v>0</v>
      </c>
      <c r="BI656" s="475" t="s">
        <v>97</v>
      </c>
      <c r="BJ656" s="152">
        <v>1901</v>
      </c>
    </row>
    <row r="657" spans="1:62" x14ac:dyDescent="0.25">
      <c r="A657" t="s">
        <v>98</v>
      </c>
      <c r="G657" s="179">
        <v>44820</v>
      </c>
      <c r="H657" s="152">
        <f t="shared" ref="H657" si="1345">H656+I657</f>
        <v>14220</v>
      </c>
      <c r="I657" s="152">
        <v>5</v>
      </c>
      <c r="J657" s="216">
        <f t="shared" ref="J657" si="1346">H657*100000/620249</f>
        <v>2292.627638254959</v>
      </c>
      <c r="K657" s="217">
        <f t="shared" ref="K657" si="1347">(H657*100/H656)-100</f>
        <v>3.5174111853677914E-2</v>
      </c>
      <c r="L657" s="152">
        <v>0</v>
      </c>
      <c r="M657" s="152">
        <v>14210</v>
      </c>
      <c r="N657" s="152">
        <v>10</v>
      </c>
      <c r="O657" s="210">
        <v>5624</v>
      </c>
      <c r="P657" s="210">
        <f t="shared" ref="P657" si="1348">H657-O657</f>
        <v>8596</v>
      </c>
      <c r="Q657" s="152">
        <v>227</v>
      </c>
      <c r="R657" s="152">
        <v>2276</v>
      </c>
      <c r="S657" s="152">
        <v>1557</v>
      </c>
      <c r="T657" s="152">
        <v>7807</v>
      </c>
      <c r="U657" s="152">
        <v>574</v>
      </c>
      <c r="V657" s="152">
        <v>185</v>
      </c>
      <c r="W657" s="152">
        <v>1594</v>
      </c>
      <c r="X657" s="210">
        <v>20</v>
      </c>
      <c r="Y657" s="210">
        <v>56</v>
      </c>
      <c r="Z657" s="210">
        <v>87</v>
      </c>
      <c r="AA657" s="210">
        <v>81</v>
      </c>
      <c r="AB657" s="210">
        <v>439</v>
      </c>
      <c r="AC657" s="210">
        <v>2762</v>
      </c>
      <c r="AD657" s="210">
        <v>4625</v>
      </c>
      <c r="AE657" s="210">
        <v>6150</v>
      </c>
      <c r="AF657" s="152">
        <v>42</v>
      </c>
      <c r="AG657" s="152">
        <v>1016</v>
      </c>
      <c r="AH657" s="152">
        <v>2324</v>
      </c>
      <c r="AI657" s="152">
        <v>9011</v>
      </c>
      <c r="AJ657" s="152">
        <v>44</v>
      </c>
      <c r="AK657" s="152">
        <v>1783</v>
      </c>
      <c r="AL657" s="210">
        <f t="shared" ref="AL657" si="1349">SUM(H657-AM657)</f>
        <v>10316</v>
      </c>
      <c r="AM657" s="210">
        <v>3904</v>
      </c>
      <c r="AN657" s="152">
        <v>3200</v>
      </c>
      <c r="AO657" s="152">
        <v>10410</v>
      </c>
      <c r="AP657" s="152">
        <v>369</v>
      </c>
      <c r="AQ657" s="152">
        <v>241</v>
      </c>
      <c r="AR657" s="210">
        <v>2448</v>
      </c>
      <c r="AS657" s="210">
        <v>11447</v>
      </c>
      <c r="AT657" s="210">
        <v>137</v>
      </c>
      <c r="AU657" s="210">
        <v>188</v>
      </c>
      <c r="AV657" s="152">
        <v>11332</v>
      </c>
      <c r="AW657" s="152">
        <v>2760</v>
      </c>
      <c r="AX657" s="152">
        <v>128</v>
      </c>
      <c r="AY657" s="210">
        <v>585</v>
      </c>
      <c r="AZ657" s="210">
        <v>13441</v>
      </c>
      <c r="BA657" s="210">
        <v>5</v>
      </c>
      <c r="BB657" s="210">
        <v>189</v>
      </c>
      <c r="BC657" s="152">
        <f t="shared" ref="BC657" si="1350">BC656+BD657</f>
        <v>12</v>
      </c>
      <c r="BD657" s="152">
        <v>0</v>
      </c>
      <c r="BE657" s="152">
        <f t="shared" ref="BE657" si="1351">SUM(BE656+BF657)</f>
        <v>13783</v>
      </c>
      <c r="BF657" s="152">
        <v>5</v>
      </c>
      <c r="BG657" s="152">
        <f t="shared" ref="BG657" si="1352">BG656+BH657</f>
        <v>425</v>
      </c>
      <c r="BH657" s="152">
        <v>0</v>
      </c>
      <c r="BI657" s="475" t="s">
        <v>97</v>
      </c>
      <c r="BJ657" s="152">
        <v>1902</v>
      </c>
    </row>
    <row r="658" spans="1:62" x14ac:dyDescent="0.25">
      <c r="A658" t="s">
        <v>98</v>
      </c>
      <c r="G658" s="179">
        <v>44821</v>
      </c>
      <c r="H658" s="152">
        <f t="shared" ref="H658" si="1353">H657+I658</f>
        <v>14223</v>
      </c>
      <c r="I658" s="152">
        <v>3</v>
      </c>
      <c r="J658" s="216">
        <f t="shared" ref="J658" si="1354">H658*100000/620249</f>
        <v>2293.1113149718904</v>
      </c>
      <c r="K658" s="217">
        <f t="shared" ref="K658" si="1355">(H658*100/H657)-100</f>
        <v>2.109704641350163E-2</v>
      </c>
      <c r="L658" s="152">
        <v>0</v>
      </c>
      <c r="M658" s="152">
        <v>14213</v>
      </c>
      <c r="N658" s="152">
        <v>10</v>
      </c>
      <c r="O658" s="210">
        <v>5624</v>
      </c>
      <c r="P658" s="210">
        <f t="shared" ref="P658" si="1356">H658-O658</f>
        <v>8599</v>
      </c>
      <c r="Q658" s="152">
        <v>227</v>
      </c>
      <c r="R658" s="152">
        <v>2276</v>
      </c>
      <c r="S658" s="152">
        <v>1557</v>
      </c>
      <c r="T658" s="152">
        <v>7810</v>
      </c>
      <c r="U658" s="152">
        <v>574</v>
      </c>
      <c r="V658" s="152">
        <v>185</v>
      </c>
      <c r="W658" s="152">
        <v>1594</v>
      </c>
      <c r="X658" s="210">
        <v>20</v>
      </c>
      <c r="Y658" s="210">
        <v>56</v>
      </c>
      <c r="Z658" s="210">
        <v>87</v>
      </c>
      <c r="AA658" s="210">
        <v>81</v>
      </c>
      <c r="AB658" s="210">
        <v>439</v>
      </c>
      <c r="AC658" s="210">
        <v>2762</v>
      </c>
      <c r="AD658" s="210">
        <v>4625</v>
      </c>
      <c r="AE658" s="210">
        <v>6153</v>
      </c>
      <c r="AF658" s="152">
        <v>42</v>
      </c>
      <c r="AG658" s="152">
        <v>1016</v>
      </c>
      <c r="AH658" s="152">
        <v>2324</v>
      </c>
      <c r="AI658" s="152">
        <v>9014</v>
      </c>
      <c r="AJ658" s="152">
        <v>44</v>
      </c>
      <c r="AK658" s="152">
        <v>1783</v>
      </c>
      <c r="AL658" s="210">
        <f t="shared" ref="AL658" si="1357">SUM(H658-AM658)</f>
        <v>10319</v>
      </c>
      <c r="AM658" s="210">
        <v>3904</v>
      </c>
      <c r="AN658" s="152">
        <v>3200</v>
      </c>
      <c r="AO658" s="152">
        <v>10413</v>
      </c>
      <c r="AP658" s="152">
        <v>369</v>
      </c>
      <c r="AQ658" s="152">
        <v>241</v>
      </c>
      <c r="AR658" s="210">
        <v>2448</v>
      </c>
      <c r="AS658" s="210">
        <v>11450</v>
      </c>
      <c r="AT658" s="210">
        <v>137</v>
      </c>
      <c r="AU658" s="210">
        <v>188</v>
      </c>
      <c r="AV658" s="152">
        <v>11335</v>
      </c>
      <c r="AW658" s="152">
        <v>2760</v>
      </c>
      <c r="AX658" s="152">
        <v>128</v>
      </c>
      <c r="AY658" s="210">
        <v>585</v>
      </c>
      <c r="AZ658" s="210">
        <v>13444</v>
      </c>
      <c r="BA658" s="210">
        <v>5</v>
      </c>
      <c r="BB658" s="210">
        <v>189</v>
      </c>
      <c r="BC658" s="152">
        <f t="shared" ref="BC658" si="1358">BC657+BD658</f>
        <v>12</v>
      </c>
      <c r="BD658" s="152">
        <v>0</v>
      </c>
      <c r="BE658" s="152">
        <f t="shared" ref="BE658" si="1359">SUM(BE657+BF658)</f>
        <v>13784</v>
      </c>
      <c r="BF658" s="152">
        <v>1</v>
      </c>
      <c r="BG658" s="152">
        <f t="shared" ref="BG658" si="1360">BG657+BH658</f>
        <v>427</v>
      </c>
      <c r="BH658" s="152">
        <v>2</v>
      </c>
      <c r="BI658" s="475" t="s">
        <v>97</v>
      </c>
      <c r="BJ658" s="152">
        <v>1902</v>
      </c>
    </row>
    <row r="659" spans="1:62" x14ac:dyDescent="0.25">
      <c r="A659" t="s">
        <v>98</v>
      </c>
      <c r="G659" s="179">
        <v>44822</v>
      </c>
      <c r="H659" s="152">
        <f t="shared" ref="H659" si="1361">H658+I659</f>
        <v>14225</v>
      </c>
      <c r="I659" s="152">
        <v>2</v>
      </c>
      <c r="J659" s="216">
        <f t="shared" ref="J659" si="1362">H659*100000/620249</f>
        <v>2293.4337661165114</v>
      </c>
      <c r="K659" s="217">
        <f t="shared" ref="K659" si="1363">(H659*100/H658)-100</f>
        <v>1.4061730999088695E-2</v>
      </c>
      <c r="L659" s="152">
        <v>0</v>
      </c>
      <c r="M659" s="152">
        <v>14215</v>
      </c>
      <c r="N659" s="152">
        <v>10</v>
      </c>
      <c r="O659" s="210">
        <v>5626</v>
      </c>
      <c r="P659" s="210">
        <f t="shared" ref="P659" si="1364">H659-O659</f>
        <v>8599</v>
      </c>
      <c r="Q659" s="152">
        <v>227</v>
      </c>
      <c r="R659" s="152">
        <v>2276</v>
      </c>
      <c r="S659" s="152">
        <v>1557</v>
      </c>
      <c r="T659" s="152">
        <v>7811</v>
      </c>
      <c r="U659" s="152">
        <v>574</v>
      </c>
      <c r="V659" s="152">
        <v>185</v>
      </c>
      <c r="W659" s="152">
        <v>1595</v>
      </c>
      <c r="X659" s="210">
        <v>20</v>
      </c>
      <c r="Y659" s="210">
        <v>56</v>
      </c>
      <c r="Z659" s="210">
        <v>87</v>
      </c>
      <c r="AA659" s="210">
        <v>81</v>
      </c>
      <c r="AB659" s="210">
        <v>439</v>
      </c>
      <c r="AC659" s="210">
        <v>2763</v>
      </c>
      <c r="AD659" s="210">
        <v>4625</v>
      </c>
      <c r="AE659" s="210">
        <v>6154</v>
      </c>
      <c r="AF659" s="152">
        <v>42</v>
      </c>
      <c r="AG659" s="152">
        <v>1016</v>
      </c>
      <c r="AH659" s="152">
        <v>2324</v>
      </c>
      <c r="AI659" s="152">
        <v>9014</v>
      </c>
      <c r="AJ659" s="152">
        <v>44</v>
      </c>
      <c r="AK659" s="152">
        <v>1785</v>
      </c>
      <c r="AL659" s="210">
        <f t="shared" ref="AL659" si="1365">SUM(H659-AM659)</f>
        <v>10319</v>
      </c>
      <c r="AM659" s="210">
        <v>3906</v>
      </c>
      <c r="AN659" s="152">
        <v>3201</v>
      </c>
      <c r="AO659" s="152">
        <v>10414</v>
      </c>
      <c r="AP659" s="152">
        <v>369</v>
      </c>
      <c r="AQ659" s="152">
        <v>241</v>
      </c>
      <c r="AR659" s="210">
        <v>2448</v>
      </c>
      <c r="AS659" s="210">
        <v>11452</v>
      </c>
      <c r="AT659" s="210">
        <v>137</v>
      </c>
      <c r="AU659" s="210">
        <v>188</v>
      </c>
      <c r="AV659" s="152">
        <v>11336</v>
      </c>
      <c r="AW659" s="152">
        <v>2761</v>
      </c>
      <c r="AX659" s="152">
        <v>128</v>
      </c>
      <c r="AY659" s="210">
        <v>585</v>
      </c>
      <c r="AZ659" s="210">
        <v>13446</v>
      </c>
      <c r="BA659" s="210">
        <v>5</v>
      </c>
      <c r="BB659" s="210">
        <v>189</v>
      </c>
      <c r="BC659" s="152">
        <f t="shared" ref="BC659" si="1366">BC658+BD659</f>
        <v>12</v>
      </c>
      <c r="BD659" s="152">
        <v>0</v>
      </c>
      <c r="BE659" s="152">
        <f t="shared" ref="BE659" si="1367">SUM(BE658+BF659)</f>
        <v>13786</v>
      </c>
      <c r="BF659" s="152">
        <v>2</v>
      </c>
      <c r="BG659" s="152">
        <f t="shared" ref="BG659" si="1368">BG658+BH659</f>
        <v>427</v>
      </c>
      <c r="BH659" s="152">
        <v>0</v>
      </c>
      <c r="BI659" s="475" t="s">
        <v>97</v>
      </c>
      <c r="BJ659" s="152">
        <v>1904</v>
      </c>
    </row>
    <row r="660" spans="1:62" x14ac:dyDescent="0.25">
      <c r="A660" t="s">
        <v>98</v>
      </c>
      <c r="G660" s="179">
        <v>44823</v>
      </c>
      <c r="H660" s="152">
        <f t="shared" ref="H660" si="1369">H659+I660</f>
        <v>14229</v>
      </c>
      <c r="I660" s="152">
        <v>4</v>
      </c>
      <c r="J660" s="216">
        <f t="shared" ref="J660" si="1370">H660*100000/620249</f>
        <v>2294.078668405753</v>
      </c>
      <c r="K660" s="217">
        <f t="shared" ref="K660" si="1371">(H660*100/H659)-100</f>
        <v>2.8119507908613173E-2</v>
      </c>
      <c r="L660" s="152">
        <v>0</v>
      </c>
      <c r="M660" s="152">
        <v>14219</v>
      </c>
      <c r="N660" s="152">
        <v>10</v>
      </c>
      <c r="O660" s="210">
        <v>5628</v>
      </c>
      <c r="P660" s="210">
        <f t="shared" ref="P660" si="1372">H660-O660</f>
        <v>8601</v>
      </c>
      <c r="Q660" s="152">
        <v>228</v>
      </c>
      <c r="R660" s="152">
        <v>2277</v>
      </c>
      <c r="S660" s="152">
        <v>1557</v>
      </c>
      <c r="T660" s="152">
        <v>7813</v>
      </c>
      <c r="U660" s="152">
        <v>574</v>
      </c>
      <c r="V660" s="152">
        <v>185</v>
      </c>
      <c r="W660" s="152">
        <v>1595</v>
      </c>
      <c r="X660" s="210">
        <v>20</v>
      </c>
      <c r="Y660" s="210">
        <v>56</v>
      </c>
      <c r="Z660" s="210">
        <v>88</v>
      </c>
      <c r="AA660" s="210">
        <v>81</v>
      </c>
      <c r="AB660" s="210">
        <v>439</v>
      </c>
      <c r="AC660" s="210">
        <v>2764</v>
      </c>
      <c r="AD660" s="210">
        <v>4625</v>
      </c>
      <c r="AE660" s="210">
        <v>6156</v>
      </c>
      <c r="AF660" s="152">
        <v>42</v>
      </c>
      <c r="AG660" s="152">
        <v>1016</v>
      </c>
      <c r="AH660" s="152">
        <v>2324</v>
      </c>
      <c r="AI660" s="152">
        <v>9017</v>
      </c>
      <c r="AJ660" s="152">
        <v>44</v>
      </c>
      <c r="AK660" s="152">
        <v>1786</v>
      </c>
      <c r="AL660" s="210">
        <f t="shared" ref="AL660" si="1373">SUM(H660-AM660)</f>
        <v>10320</v>
      </c>
      <c r="AM660" s="210">
        <v>3909</v>
      </c>
      <c r="AN660" s="152">
        <v>3204</v>
      </c>
      <c r="AO660" s="152">
        <v>10415</v>
      </c>
      <c r="AP660" s="152">
        <v>369</v>
      </c>
      <c r="AQ660" s="152">
        <v>241</v>
      </c>
      <c r="AR660" s="210">
        <v>2451</v>
      </c>
      <c r="AS660" s="210">
        <v>11453</v>
      </c>
      <c r="AT660" s="210">
        <v>137</v>
      </c>
      <c r="AU660" s="210">
        <v>188</v>
      </c>
      <c r="AV660" s="152">
        <v>11337</v>
      </c>
      <c r="AW660" s="152">
        <v>2764</v>
      </c>
      <c r="AX660" s="152">
        <v>128</v>
      </c>
      <c r="AY660" s="210">
        <v>588</v>
      </c>
      <c r="AZ660" s="210">
        <v>13447</v>
      </c>
      <c r="BA660" s="210">
        <v>5</v>
      </c>
      <c r="BB660" s="210">
        <v>189</v>
      </c>
      <c r="BC660" s="152">
        <f t="shared" ref="BC660" si="1374">BC659+BD660</f>
        <v>12</v>
      </c>
      <c r="BD660" s="152">
        <v>0</v>
      </c>
      <c r="BE660" s="152">
        <f t="shared" ref="BE660" si="1375">SUM(BE659+BF660)</f>
        <v>13790</v>
      </c>
      <c r="BF660" s="152">
        <v>4</v>
      </c>
      <c r="BG660" s="152">
        <f t="shared" ref="BG660" si="1376">BG659+BH660</f>
        <v>427</v>
      </c>
      <c r="BH660" s="152">
        <v>0</v>
      </c>
      <c r="BI660" s="475" t="s">
        <v>97</v>
      </c>
      <c r="BJ660" s="152">
        <v>1904</v>
      </c>
    </row>
    <row r="661" spans="1:62" x14ac:dyDescent="0.25">
      <c r="A661" t="s">
        <v>98</v>
      </c>
      <c r="G661" s="179">
        <v>44824</v>
      </c>
      <c r="H661" s="152">
        <f t="shared" ref="H661" si="1377">H660+I661</f>
        <v>14234</v>
      </c>
      <c r="I661" s="152">
        <v>5</v>
      </c>
      <c r="J661" s="216">
        <f t="shared" ref="J661" si="1378">H661*100000/620249</f>
        <v>2294.8847962673058</v>
      </c>
      <c r="K661" s="217">
        <f t="shared" ref="K661" si="1379">(H661*100/H660)-100</f>
        <v>3.5139503830208696E-2</v>
      </c>
      <c r="L661" s="152">
        <v>0</v>
      </c>
      <c r="M661" s="152">
        <v>14224</v>
      </c>
      <c r="N661" s="152">
        <v>10</v>
      </c>
      <c r="O661" s="210">
        <v>5630</v>
      </c>
      <c r="P661" s="210">
        <f t="shared" ref="P661" si="1380">H661-O661</f>
        <v>8604</v>
      </c>
      <c r="Q661" s="152">
        <v>229</v>
      </c>
      <c r="R661" s="152">
        <v>2277</v>
      </c>
      <c r="S661" s="152">
        <v>1557</v>
      </c>
      <c r="T661" s="152">
        <v>7817</v>
      </c>
      <c r="U661" s="152">
        <v>574</v>
      </c>
      <c r="V661" s="152">
        <v>185</v>
      </c>
      <c r="W661" s="152">
        <v>1595</v>
      </c>
      <c r="X661" s="210">
        <v>20</v>
      </c>
      <c r="Y661" s="210">
        <v>57</v>
      </c>
      <c r="Z661" s="210">
        <v>88</v>
      </c>
      <c r="AA661" s="210">
        <v>81</v>
      </c>
      <c r="AB661" s="210">
        <v>439</v>
      </c>
      <c r="AC661" s="210">
        <v>2764</v>
      </c>
      <c r="AD661" s="210">
        <v>4625</v>
      </c>
      <c r="AE661" s="210">
        <v>6160</v>
      </c>
      <c r="AF661" s="152">
        <v>42</v>
      </c>
      <c r="AG661" s="152">
        <v>1016</v>
      </c>
      <c r="AH661" s="152">
        <v>2325</v>
      </c>
      <c r="AI661" s="152">
        <v>9019</v>
      </c>
      <c r="AJ661" s="152">
        <v>44</v>
      </c>
      <c r="AK661" s="152">
        <v>1788</v>
      </c>
      <c r="AL661" s="210">
        <f t="shared" ref="AL661" si="1381">SUM(H661-AM661)</f>
        <v>10322</v>
      </c>
      <c r="AM661" s="210">
        <v>3912</v>
      </c>
      <c r="AN661" s="152">
        <v>3206</v>
      </c>
      <c r="AO661" s="152">
        <v>10418</v>
      </c>
      <c r="AP661" s="152">
        <v>369</v>
      </c>
      <c r="AQ661" s="152">
        <v>241</v>
      </c>
      <c r="AR661" s="210">
        <v>2453</v>
      </c>
      <c r="AS661" s="210">
        <v>11456</v>
      </c>
      <c r="AT661" s="210">
        <v>137</v>
      </c>
      <c r="AU661" s="210">
        <v>188</v>
      </c>
      <c r="AV661" s="152">
        <v>11339</v>
      </c>
      <c r="AW661" s="152">
        <v>2767</v>
      </c>
      <c r="AX661" s="152">
        <v>128</v>
      </c>
      <c r="AY661" s="210">
        <v>588</v>
      </c>
      <c r="AZ661" s="210">
        <v>13452</v>
      </c>
      <c r="BA661" s="210">
        <v>5</v>
      </c>
      <c r="BB661" s="210">
        <v>189</v>
      </c>
      <c r="BC661" s="152">
        <f t="shared" ref="BC661" si="1382">BC660+BD661</f>
        <v>12</v>
      </c>
      <c r="BD661" s="152">
        <v>0</v>
      </c>
      <c r="BE661" s="152">
        <f t="shared" ref="BE661" si="1383">SUM(BE660+BF661)</f>
        <v>13795</v>
      </c>
      <c r="BF661" s="152">
        <v>5</v>
      </c>
      <c r="BG661" s="152">
        <f t="shared" ref="BG661" si="1384">BG660+BH661</f>
        <v>427</v>
      </c>
      <c r="BH661" s="152">
        <v>0</v>
      </c>
      <c r="BI661" s="475" t="s">
        <v>97</v>
      </c>
      <c r="BJ661" s="152">
        <v>1905</v>
      </c>
    </row>
    <row r="662" spans="1:62" x14ac:dyDescent="0.25">
      <c r="A662" t="s">
        <v>98</v>
      </c>
      <c r="G662" s="179">
        <v>44825</v>
      </c>
      <c r="H662" s="152">
        <f t="shared" ref="H662" si="1385">H661+I662</f>
        <v>14239</v>
      </c>
      <c r="I662" s="152">
        <v>5</v>
      </c>
      <c r="J662" s="216">
        <f t="shared" ref="J662" si="1386">H662*100000/620249</f>
        <v>2295.6909241288581</v>
      </c>
      <c r="K662" s="217">
        <f t="shared" ref="K662" si="1387">(H662*100/H661)-100</f>
        <v>3.512716032035712E-2</v>
      </c>
      <c r="L662" s="152">
        <v>0</v>
      </c>
      <c r="M662" s="152">
        <v>14229</v>
      </c>
      <c r="N662" s="152">
        <v>10</v>
      </c>
      <c r="O662" s="210">
        <v>5635</v>
      </c>
      <c r="P662" s="210">
        <f t="shared" ref="P662" si="1388">H662-O662</f>
        <v>8604</v>
      </c>
      <c r="Q662" s="152">
        <v>229</v>
      </c>
      <c r="R662" s="152">
        <v>2277</v>
      </c>
      <c r="S662" s="152">
        <v>1557</v>
      </c>
      <c r="T662" s="152">
        <v>7820</v>
      </c>
      <c r="U662" s="152">
        <v>575</v>
      </c>
      <c r="V662" s="152">
        <v>185</v>
      </c>
      <c r="W662" s="152">
        <v>1596</v>
      </c>
      <c r="X662" s="210">
        <v>21</v>
      </c>
      <c r="Y662" s="210">
        <v>57</v>
      </c>
      <c r="Z662" s="210">
        <v>88</v>
      </c>
      <c r="AA662" s="210">
        <v>81</v>
      </c>
      <c r="AB662" s="210">
        <v>439</v>
      </c>
      <c r="AC662" s="210">
        <v>2764</v>
      </c>
      <c r="AD662" s="210">
        <v>4626</v>
      </c>
      <c r="AE662" s="210">
        <v>6163</v>
      </c>
      <c r="AF662" s="152">
        <v>42</v>
      </c>
      <c r="AG662" s="152">
        <v>1017</v>
      </c>
      <c r="AH662" s="152">
        <v>2325</v>
      </c>
      <c r="AI662" s="152">
        <v>9021</v>
      </c>
      <c r="AJ662" s="152">
        <v>44</v>
      </c>
      <c r="AK662" s="152">
        <v>1790</v>
      </c>
      <c r="AL662" s="210">
        <f t="shared" ref="AL662" si="1389">SUM(H662-AM662)</f>
        <v>10324</v>
      </c>
      <c r="AM662" s="210">
        <v>3915</v>
      </c>
      <c r="AN662" s="152">
        <v>3207</v>
      </c>
      <c r="AO662" s="152">
        <v>10421</v>
      </c>
      <c r="AP662" s="152">
        <v>370</v>
      </c>
      <c r="AQ662" s="152">
        <v>241</v>
      </c>
      <c r="AR662" s="210">
        <v>2455</v>
      </c>
      <c r="AS662" s="210">
        <v>11459</v>
      </c>
      <c r="AT662" s="210">
        <v>137</v>
      </c>
      <c r="AU662" s="210">
        <v>188</v>
      </c>
      <c r="AV662" s="152">
        <v>11341</v>
      </c>
      <c r="AW662" s="152">
        <v>2770</v>
      </c>
      <c r="AX662" s="152">
        <v>128</v>
      </c>
      <c r="AY662" s="210">
        <v>588</v>
      </c>
      <c r="AZ662" s="210">
        <v>13457</v>
      </c>
      <c r="BA662" s="210">
        <v>5</v>
      </c>
      <c r="BB662" s="210">
        <v>189</v>
      </c>
      <c r="BC662" s="152">
        <f t="shared" ref="BC662" si="1390">BC661+BD662</f>
        <v>12</v>
      </c>
      <c r="BD662" s="152">
        <v>0</v>
      </c>
      <c r="BE662" s="152">
        <f t="shared" ref="BE662" si="1391">SUM(BE661+BF662)</f>
        <v>13800</v>
      </c>
      <c r="BF662" s="152">
        <v>5</v>
      </c>
      <c r="BG662" s="152">
        <f t="shared" ref="BG662" si="1392">BG661+BH662</f>
        <v>427</v>
      </c>
      <c r="BH662" s="152">
        <v>0</v>
      </c>
      <c r="BI662" s="475" t="s">
        <v>97</v>
      </c>
      <c r="BJ662" s="152">
        <v>1906</v>
      </c>
    </row>
    <row r="663" spans="1:62" x14ac:dyDescent="0.25">
      <c r="A663" t="s">
        <v>98</v>
      </c>
      <c r="G663" s="179">
        <v>44826</v>
      </c>
      <c r="H663" s="152">
        <f t="shared" ref="H663" si="1393">H662+I663</f>
        <v>14244</v>
      </c>
      <c r="I663" s="152">
        <v>5</v>
      </c>
      <c r="J663" s="216">
        <f t="shared" ref="J663" si="1394">H663*100000/620249</f>
        <v>2296.4970519904105</v>
      </c>
      <c r="K663" s="217">
        <f t="shared" ref="K663" si="1395">(H663*100/H662)-100</f>
        <v>3.5114825479311662E-2</v>
      </c>
      <c r="L663" s="152">
        <v>0</v>
      </c>
      <c r="M663" s="152">
        <v>14234</v>
      </c>
      <c r="N663" s="152">
        <v>10</v>
      </c>
      <c r="O663" s="210">
        <v>5637</v>
      </c>
      <c r="P663" s="210">
        <f t="shared" ref="P663" si="1396">H663-O663</f>
        <v>8607</v>
      </c>
      <c r="Q663" s="152">
        <v>229</v>
      </c>
      <c r="R663" s="152">
        <v>2278</v>
      </c>
      <c r="S663" s="152">
        <v>1557</v>
      </c>
      <c r="T663" s="152">
        <v>7822</v>
      </c>
      <c r="U663" s="152">
        <v>575</v>
      </c>
      <c r="V663" s="152">
        <v>185</v>
      </c>
      <c r="W663" s="152">
        <v>1598</v>
      </c>
      <c r="X663" s="210">
        <v>21</v>
      </c>
      <c r="Y663" s="210">
        <v>57</v>
      </c>
      <c r="Z663" s="210">
        <v>88</v>
      </c>
      <c r="AA663" s="210">
        <v>81</v>
      </c>
      <c r="AB663" s="210">
        <v>439</v>
      </c>
      <c r="AC663" s="210">
        <v>2766</v>
      </c>
      <c r="AD663" s="210">
        <v>4627</v>
      </c>
      <c r="AE663" s="210">
        <v>6165</v>
      </c>
      <c r="AF663" s="152">
        <v>42</v>
      </c>
      <c r="AG663" s="152">
        <v>1017</v>
      </c>
      <c r="AH663" s="152">
        <v>2326</v>
      </c>
      <c r="AI663" s="152">
        <v>9024</v>
      </c>
      <c r="AJ663" s="152">
        <v>44</v>
      </c>
      <c r="AK663" s="152">
        <v>1791</v>
      </c>
      <c r="AL663" s="210">
        <f t="shared" ref="AL663" si="1397">SUM(H663-AM663)</f>
        <v>10326</v>
      </c>
      <c r="AM663" s="210">
        <v>3918</v>
      </c>
      <c r="AN663" s="152">
        <v>3211</v>
      </c>
      <c r="AO663" s="152">
        <v>10422</v>
      </c>
      <c r="AP663" s="152">
        <v>370</v>
      </c>
      <c r="AQ663" s="152">
        <v>241</v>
      </c>
      <c r="AR663" s="210">
        <v>2458</v>
      </c>
      <c r="AS663" s="210">
        <v>11461</v>
      </c>
      <c r="AT663" s="210">
        <v>137</v>
      </c>
      <c r="AU663" s="210">
        <v>188</v>
      </c>
      <c r="AV663" s="152">
        <v>11343</v>
      </c>
      <c r="AW663" s="152">
        <v>2773</v>
      </c>
      <c r="AX663" s="152">
        <v>128</v>
      </c>
      <c r="AY663" s="210">
        <v>590</v>
      </c>
      <c r="AZ663" s="210">
        <v>13460</v>
      </c>
      <c r="BA663" s="210">
        <v>5</v>
      </c>
      <c r="BB663" s="210">
        <v>189</v>
      </c>
      <c r="BC663" s="152">
        <f t="shared" ref="BC663" si="1398">BC662+BD663</f>
        <v>12</v>
      </c>
      <c r="BD663" s="152">
        <v>0</v>
      </c>
      <c r="BE663" s="152">
        <f t="shared" ref="BE663" si="1399">SUM(BE662+BF663)</f>
        <v>13804</v>
      </c>
      <c r="BF663" s="152">
        <v>4</v>
      </c>
      <c r="BG663" s="152">
        <f t="shared" ref="BG663" si="1400">BG662+BH663</f>
        <v>428</v>
      </c>
      <c r="BH663" s="152">
        <v>1</v>
      </c>
      <c r="BI663" s="475" t="s">
        <v>97</v>
      </c>
      <c r="BJ663" s="152">
        <v>1908</v>
      </c>
    </row>
    <row r="664" spans="1:62" x14ac:dyDescent="0.25">
      <c r="A664" t="s">
        <v>98</v>
      </c>
      <c r="G664" s="179">
        <v>44827</v>
      </c>
      <c r="H664" s="152">
        <f t="shared" ref="H664" si="1401">H663+I664</f>
        <v>14250</v>
      </c>
      <c r="I664" s="152">
        <v>6</v>
      </c>
      <c r="J664" s="216">
        <f t="shared" ref="J664" si="1402">H664*100000/620249</f>
        <v>2297.4644054242731</v>
      </c>
      <c r="K664" s="217">
        <f t="shared" ref="K664" si="1403">(H664*100/H663)-100</f>
        <v>4.2122999157541585E-2</v>
      </c>
      <c r="L664" s="152">
        <v>0</v>
      </c>
      <c r="M664" s="152">
        <v>14240</v>
      </c>
      <c r="N664" s="152">
        <v>10</v>
      </c>
      <c r="O664" s="210">
        <v>5637</v>
      </c>
      <c r="P664" s="210">
        <f t="shared" ref="P664" si="1404">H664-O664</f>
        <v>8613</v>
      </c>
      <c r="Q664" s="152">
        <v>229</v>
      </c>
      <c r="R664" s="152">
        <v>2278</v>
      </c>
      <c r="S664" s="152">
        <v>1557</v>
      </c>
      <c r="T664" s="152">
        <v>7826</v>
      </c>
      <c r="U664" s="152">
        <v>575</v>
      </c>
      <c r="V664" s="152">
        <v>185</v>
      </c>
      <c r="W664" s="152">
        <v>1600</v>
      </c>
      <c r="X664" s="210">
        <v>21</v>
      </c>
      <c r="Y664" s="210">
        <v>57</v>
      </c>
      <c r="Z664" s="210">
        <v>88</v>
      </c>
      <c r="AA664" s="210">
        <v>81</v>
      </c>
      <c r="AB664" s="210">
        <v>439</v>
      </c>
      <c r="AC664" s="210">
        <v>2768</v>
      </c>
      <c r="AD664" s="210">
        <v>4628</v>
      </c>
      <c r="AE664" s="210">
        <v>6168</v>
      </c>
      <c r="AF664" s="152">
        <v>42</v>
      </c>
      <c r="AG664" s="152">
        <v>1017</v>
      </c>
      <c r="AH664" s="152">
        <v>2326</v>
      </c>
      <c r="AI664" s="152">
        <v>9028</v>
      </c>
      <c r="AJ664" s="152">
        <v>44</v>
      </c>
      <c r="AK664" s="152">
        <v>1793</v>
      </c>
      <c r="AL664" s="210">
        <f t="shared" ref="AL664" si="1405">SUM(H664-AM664)</f>
        <v>10329</v>
      </c>
      <c r="AM664" s="210">
        <v>3921</v>
      </c>
      <c r="AN664" s="152">
        <v>3214</v>
      </c>
      <c r="AO664" s="152">
        <v>10425</v>
      </c>
      <c r="AP664" s="152">
        <v>370</v>
      </c>
      <c r="AQ664" s="152">
        <v>241</v>
      </c>
      <c r="AR664" s="210">
        <v>2460</v>
      </c>
      <c r="AS664" s="210">
        <v>11465</v>
      </c>
      <c r="AT664" s="210">
        <v>137</v>
      </c>
      <c r="AU664" s="210">
        <v>188</v>
      </c>
      <c r="AV664" s="152">
        <v>11347</v>
      </c>
      <c r="AW664" s="152">
        <v>2775</v>
      </c>
      <c r="AX664" s="152">
        <v>128</v>
      </c>
      <c r="AY664" s="210">
        <v>590</v>
      </c>
      <c r="AZ664" s="210">
        <v>13466</v>
      </c>
      <c r="BA664" s="210">
        <v>5</v>
      </c>
      <c r="BB664" s="210">
        <v>189</v>
      </c>
      <c r="BC664" s="152">
        <f t="shared" ref="BC664" si="1406">BC663+BD664</f>
        <v>12</v>
      </c>
      <c r="BD664" s="152">
        <v>0</v>
      </c>
      <c r="BE664" s="152">
        <f t="shared" ref="BE664" si="1407">SUM(BE663+BF664)</f>
        <v>13810</v>
      </c>
      <c r="BF664" s="152">
        <v>6</v>
      </c>
      <c r="BG664" s="152">
        <f t="shared" ref="BG664" si="1408">BG663+BH664</f>
        <v>428</v>
      </c>
      <c r="BH664" s="152">
        <v>0</v>
      </c>
      <c r="BI664" s="475" t="s">
        <v>97</v>
      </c>
      <c r="BJ664" s="152">
        <v>1909</v>
      </c>
    </row>
    <row r="665" spans="1:62" x14ac:dyDescent="0.25">
      <c r="A665" t="s">
        <v>98</v>
      </c>
      <c r="G665" s="179">
        <v>44828</v>
      </c>
      <c r="H665" s="152">
        <f t="shared" ref="H665" si="1409">H664+I665</f>
        <v>14254</v>
      </c>
      <c r="I665" s="152">
        <v>4</v>
      </c>
      <c r="J665" s="216">
        <f t="shared" ref="J665" si="1410">H665*100000/620249</f>
        <v>2298.1093077135151</v>
      </c>
      <c r="K665" s="217">
        <f t="shared" ref="K665" si="1411">(H665*100/H664)-100</f>
        <v>2.8070175438600131E-2</v>
      </c>
      <c r="L665" s="152">
        <v>0</v>
      </c>
      <c r="M665" s="152">
        <v>14244</v>
      </c>
      <c r="N665" s="152">
        <v>10</v>
      </c>
      <c r="O665" s="210">
        <v>5638</v>
      </c>
      <c r="P665" s="210">
        <f t="shared" ref="P665" si="1412">H665-O665</f>
        <v>8616</v>
      </c>
      <c r="Q665" s="152">
        <v>229</v>
      </c>
      <c r="R665" s="152">
        <v>2278</v>
      </c>
      <c r="S665" s="152">
        <v>1557</v>
      </c>
      <c r="T665" s="152">
        <v>7830</v>
      </c>
      <c r="U665" s="152">
        <v>575</v>
      </c>
      <c r="V665" s="152">
        <v>185</v>
      </c>
      <c r="W665" s="152">
        <v>1600</v>
      </c>
      <c r="X665" s="210">
        <v>21</v>
      </c>
      <c r="Y665" s="210">
        <v>57</v>
      </c>
      <c r="Z665" s="210">
        <v>88</v>
      </c>
      <c r="AA665" s="210">
        <v>81</v>
      </c>
      <c r="AB665" s="210">
        <v>439</v>
      </c>
      <c r="AC665" s="210">
        <v>2768</v>
      </c>
      <c r="AD665" s="210">
        <v>4628</v>
      </c>
      <c r="AE665" s="210">
        <v>6172</v>
      </c>
      <c r="AF665" s="152">
        <v>42</v>
      </c>
      <c r="AG665" s="152">
        <v>1017</v>
      </c>
      <c r="AH665" s="152">
        <v>2326</v>
      </c>
      <c r="AI665" s="152">
        <v>9032</v>
      </c>
      <c r="AJ665" s="152">
        <v>44</v>
      </c>
      <c r="AK665" s="152">
        <v>1793</v>
      </c>
      <c r="AL665" s="210">
        <f t="shared" ref="AL665" si="1413">SUM(H665-AM665)</f>
        <v>10331</v>
      </c>
      <c r="AM665" s="210">
        <v>3923</v>
      </c>
      <c r="AN665" s="152">
        <v>3215</v>
      </c>
      <c r="AO665" s="152">
        <v>10428</v>
      </c>
      <c r="AP665" s="152">
        <v>370</v>
      </c>
      <c r="AQ665" s="152">
        <v>241</v>
      </c>
      <c r="AR665" s="210">
        <v>2462</v>
      </c>
      <c r="AS665" s="210">
        <v>11467</v>
      </c>
      <c r="AT665" s="210">
        <v>137</v>
      </c>
      <c r="AU665" s="210">
        <v>188</v>
      </c>
      <c r="AV665" s="152">
        <v>11349</v>
      </c>
      <c r="AW665" s="152">
        <v>2777</v>
      </c>
      <c r="AX665" s="152">
        <v>128</v>
      </c>
      <c r="AY665" s="210">
        <v>590</v>
      </c>
      <c r="AZ665" s="210">
        <v>13470</v>
      </c>
      <c r="BA665" s="210">
        <v>5</v>
      </c>
      <c r="BB665" s="210">
        <v>189</v>
      </c>
      <c r="BC665" s="152">
        <f t="shared" ref="BC665" si="1414">BC664+BD665</f>
        <v>12</v>
      </c>
      <c r="BD665" s="152">
        <v>0</v>
      </c>
      <c r="BE665" s="152">
        <f t="shared" ref="BE665" si="1415">SUM(BE664+BF665)</f>
        <v>13814</v>
      </c>
      <c r="BF665" s="152">
        <v>4</v>
      </c>
      <c r="BG665" s="152">
        <f t="shared" ref="BG665" si="1416">BG664+BH665</f>
        <v>428</v>
      </c>
      <c r="BH665" s="152">
        <v>0</v>
      </c>
      <c r="BI665" s="475" t="s">
        <v>97</v>
      </c>
      <c r="BJ665" s="152">
        <v>1909</v>
      </c>
    </row>
    <row r="666" spans="1:62" x14ac:dyDescent="0.25">
      <c r="A666" t="s">
        <v>98</v>
      </c>
      <c r="G666" s="179">
        <v>44829</v>
      </c>
      <c r="H666" s="152">
        <f t="shared" ref="H666" si="1417">H665+I666</f>
        <v>14261</v>
      </c>
      <c r="I666" s="152">
        <v>7</v>
      </c>
      <c r="J666" s="216">
        <f t="shared" ref="J666" si="1418">H666*100000/620249</f>
        <v>2299.2378867196885</v>
      </c>
      <c r="K666" s="217">
        <f t="shared" ref="K666" si="1419">(H666*100/H665)-100</f>
        <v>4.9109022028900995E-2</v>
      </c>
      <c r="L666" s="152">
        <v>0</v>
      </c>
      <c r="M666" s="152">
        <v>14251</v>
      </c>
      <c r="N666" s="152">
        <v>10</v>
      </c>
      <c r="O666" s="210">
        <v>5639</v>
      </c>
      <c r="P666" s="210">
        <f t="shared" ref="P666" si="1420">H666-O666</f>
        <v>8622</v>
      </c>
      <c r="Q666" s="152">
        <v>230</v>
      </c>
      <c r="R666" s="152">
        <v>2278</v>
      </c>
      <c r="S666" s="152">
        <v>1557</v>
      </c>
      <c r="T666" s="152">
        <v>7835</v>
      </c>
      <c r="U666" s="152">
        <v>576</v>
      </c>
      <c r="V666" s="152">
        <v>185</v>
      </c>
      <c r="W666" s="152">
        <v>1600</v>
      </c>
      <c r="X666" s="210">
        <v>21</v>
      </c>
      <c r="Y666" s="210">
        <v>58</v>
      </c>
      <c r="Z666" s="210">
        <v>88</v>
      </c>
      <c r="AA666" s="210">
        <v>81</v>
      </c>
      <c r="AB666" s="210">
        <v>439</v>
      </c>
      <c r="AC666" s="210">
        <v>2768</v>
      </c>
      <c r="AD666" s="210">
        <v>4629</v>
      </c>
      <c r="AE666" s="210">
        <v>6177</v>
      </c>
      <c r="AF666" s="152">
        <v>42</v>
      </c>
      <c r="AG666" s="152">
        <v>1018</v>
      </c>
      <c r="AH666" s="152">
        <v>2326</v>
      </c>
      <c r="AI666" s="152">
        <v>9036</v>
      </c>
      <c r="AJ666" s="152">
        <v>44</v>
      </c>
      <c r="AK666" s="152">
        <v>1795</v>
      </c>
      <c r="AL666" s="210">
        <f t="shared" ref="AL666" si="1421">SUM(H666-AM666)</f>
        <v>10334</v>
      </c>
      <c r="AM666" s="210">
        <v>3927</v>
      </c>
      <c r="AN666" s="152">
        <v>3217</v>
      </c>
      <c r="AO666" s="152">
        <v>10432</v>
      </c>
      <c r="AP666" s="152">
        <v>371</v>
      </c>
      <c r="AQ666" s="152">
        <v>241</v>
      </c>
      <c r="AR666" s="210">
        <v>2465</v>
      </c>
      <c r="AS666" s="210">
        <v>11471</v>
      </c>
      <c r="AT666" s="210">
        <v>137</v>
      </c>
      <c r="AU666" s="210">
        <v>188</v>
      </c>
      <c r="AV666" s="152">
        <v>11353</v>
      </c>
      <c r="AW666" s="152">
        <v>2780</v>
      </c>
      <c r="AX666" s="152">
        <v>128</v>
      </c>
      <c r="AY666" s="210">
        <v>592</v>
      </c>
      <c r="AZ666" s="210">
        <v>13475</v>
      </c>
      <c r="BA666" s="210">
        <v>5</v>
      </c>
      <c r="BB666" s="210">
        <v>189</v>
      </c>
      <c r="BC666" s="152">
        <f t="shared" ref="BC666" si="1422">BC665+BD666</f>
        <v>12</v>
      </c>
      <c r="BD666" s="152">
        <v>0</v>
      </c>
      <c r="BE666" s="152">
        <f t="shared" ref="BE666" si="1423">SUM(BE665+BF666)</f>
        <v>13820</v>
      </c>
      <c r="BF666" s="152">
        <v>6</v>
      </c>
      <c r="BG666" s="152">
        <f t="shared" ref="BG666" si="1424">BG665+BH666</f>
        <v>429</v>
      </c>
      <c r="BH666" s="152">
        <v>1</v>
      </c>
      <c r="BI666" s="475" t="s">
        <v>97</v>
      </c>
      <c r="BJ666" s="152">
        <v>1910</v>
      </c>
    </row>
    <row r="667" spans="1:62" x14ac:dyDescent="0.25">
      <c r="A667" t="s">
        <v>98</v>
      </c>
      <c r="G667" s="179">
        <v>44830</v>
      </c>
      <c r="H667" s="152">
        <f t="shared" ref="H667" si="1425">H666+I667</f>
        <v>14261</v>
      </c>
      <c r="I667" s="152">
        <v>0</v>
      </c>
      <c r="J667" s="216">
        <f t="shared" ref="J667" si="1426">H667*100000/620249</f>
        <v>2299.2378867196885</v>
      </c>
      <c r="K667" s="217">
        <f t="shared" ref="K667" si="1427">(H667*100/H666)-100</f>
        <v>0</v>
      </c>
      <c r="L667" s="152">
        <v>0</v>
      </c>
      <c r="M667" s="152">
        <v>14251</v>
      </c>
      <c r="N667" s="152">
        <v>10</v>
      </c>
      <c r="O667" s="210">
        <v>5639</v>
      </c>
      <c r="P667" s="210">
        <f t="shared" ref="P667" si="1428">H667-O667</f>
        <v>8622</v>
      </c>
      <c r="Q667" s="152">
        <v>230</v>
      </c>
      <c r="R667" s="152">
        <v>2278</v>
      </c>
      <c r="S667" s="152">
        <v>1557</v>
      </c>
      <c r="T667" s="152">
        <v>7835</v>
      </c>
      <c r="U667" s="152">
        <v>576</v>
      </c>
      <c r="V667" s="152">
        <v>185</v>
      </c>
      <c r="W667" s="152">
        <v>1600</v>
      </c>
      <c r="X667" s="210">
        <v>21</v>
      </c>
      <c r="Y667" s="210">
        <v>58</v>
      </c>
      <c r="Z667" s="210">
        <v>88</v>
      </c>
      <c r="AA667" s="210">
        <v>81</v>
      </c>
      <c r="AB667" s="210">
        <v>439</v>
      </c>
      <c r="AC667" s="210">
        <v>2768</v>
      </c>
      <c r="AD667" s="210">
        <v>4629</v>
      </c>
      <c r="AE667" s="210">
        <v>6177</v>
      </c>
      <c r="AF667" s="152">
        <v>42</v>
      </c>
      <c r="AG667" s="152">
        <v>1018</v>
      </c>
      <c r="AH667" s="152">
        <v>2326</v>
      </c>
      <c r="AI667" s="152">
        <v>9036</v>
      </c>
      <c r="AJ667" s="152">
        <v>44</v>
      </c>
      <c r="AK667" s="152">
        <v>1795</v>
      </c>
      <c r="AL667" s="210">
        <f t="shared" ref="AL667" si="1429">SUM(H667-AM667)</f>
        <v>10334</v>
      </c>
      <c r="AM667" s="210">
        <v>3927</v>
      </c>
      <c r="AN667" s="152">
        <v>3217</v>
      </c>
      <c r="AO667" s="152">
        <v>10432</v>
      </c>
      <c r="AP667" s="152">
        <v>371</v>
      </c>
      <c r="AQ667" s="152">
        <v>241</v>
      </c>
      <c r="AR667" s="210">
        <v>2465</v>
      </c>
      <c r="AS667" s="210">
        <v>11471</v>
      </c>
      <c r="AT667" s="210">
        <v>137</v>
      </c>
      <c r="AU667" s="210">
        <v>188</v>
      </c>
      <c r="AV667" s="152">
        <v>11353</v>
      </c>
      <c r="AW667" s="152">
        <v>2780</v>
      </c>
      <c r="AX667" s="152">
        <v>128</v>
      </c>
      <c r="AY667" s="210">
        <v>592</v>
      </c>
      <c r="AZ667" s="210">
        <v>13475</v>
      </c>
      <c r="BA667" s="210">
        <v>5</v>
      </c>
      <c r="BB667" s="210">
        <v>189</v>
      </c>
      <c r="BC667" s="152">
        <f t="shared" ref="BC667" si="1430">BC666+BD667</f>
        <v>12</v>
      </c>
      <c r="BD667" s="152">
        <v>0</v>
      </c>
      <c r="BE667" s="152">
        <f t="shared" ref="BE667" si="1431">SUM(BE666+BF667)</f>
        <v>13820</v>
      </c>
      <c r="BF667" s="152">
        <v>0</v>
      </c>
      <c r="BG667" s="152">
        <f t="shared" ref="BG667" si="1432">BG666+BH667</f>
        <v>429</v>
      </c>
      <c r="BH667" s="152">
        <v>0</v>
      </c>
      <c r="BI667" s="475" t="s">
        <v>97</v>
      </c>
      <c r="BJ667" s="152">
        <v>1911</v>
      </c>
    </row>
    <row r="668" spans="1:62" x14ac:dyDescent="0.25">
      <c r="A668" t="s">
        <v>98</v>
      </c>
      <c r="G668" s="179">
        <v>44831</v>
      </c>
      <c r="H668" s="152">
        <f t="shared" ref="H668" si="1433">H667+I668</f>
        <v>14265</v>
      </c>
      <c r="I668" s="152">
        <v>4</v>
      </c>
      <c r="J668" s="216">
        <f t="shared" ref="J668" si="1434">H668*100000/620249</f>
        <v>2299.8827890089301</v>
      </c>
      <c r="K668" s="217">
        <f t="shared" ref="K668" si="1435">(H668*100/H667)-100</f>
        <v>2.8048523946424098E-2</v>
      </c>
      <c r="L668" s="152">
        <v>0</v>
      </c>
      <c r="M668" s="152">
        <v>14255</v>
      </c>
      <c r="N668" s="152">
        <v>10</v>
      </c>
      <c r="O668" s="210">
        <v>5642</v>
      </c>
      <c r="P668" s="210">
        <f t="shared" ref="P668" si="1436">H668-O668</f>
        <v>8623</v>
      </c>
      <c r="Q668" s="152">
        <v>231</v>
      </c>
      <c r="R668" s="152">
        <v>2278</v>
      </c>
      <c r="S668" s="152">
        <v>1557</v>
      </c>
      <c r="T668" s="152">
        <v>7838</v>
      </c>
      <c r="U668" s="152">
        <v>576</v>
      </c>
      <c r="V668" s="152">
        <v>185</v>
      </c>
      <c r="W668" s="152">
        <v>1600</v>
      </c>
      <c r="X668" s="210">
        <v>21</v>
      </c>
      <c r="Y668" s="210">
        <v>59</v>
      </c>
      <c r="Z668" s="210">
        <v>88</v>
      </c>
      <c r="AA668" s="210">
        <v>81</v>
      </c>
      <c r="AB668" s="210">
        <v>439</v>
      </c>
      <c r="AC668" s="210">
        <v>2768</v>
      </c>
      <c r="AD668" s="210">
        <v>4629</v>
      </c>
      <c r="AE668" s="210">
        <v>6180</v>
      </c>
      <c r="AF668" s="152">
        <v>42</v>
      </c>
      <c r="AG668" s="152">
        <v>1018</v>
      </c>
      <c r="AH668" s="152">
        <v>2327</v>
      </c>
      <c r="AI668" s="152">
        <v>9037</v>
      </c>
      <c r="AJ668" s="152">
        <v>44</v>
      </c>
      <c r="AK668" s="152">
        <v>1797</v>
      </c>
      <c r="AL668" s="210">
        <f t="shared" ref="AL668" si="1437">SUM(H668-AM668)</f>
        <v>10337</v>
      </c>
      <c r="AM668" s="210">
        <v>3928</v>
      </c>
      <c r="AN668" s="152">
        <v>3218</v>
      </c>
      <c r="AO668" s="152">
        <v>10435</v>
      </c>
      <c r="AP668" s="152">
        <v>371</v>
      </c>
      <c r="AQ668" s="152">
        <v>241</v>
      </c>
      <c r="AR668" s="210">
        <v>2466</v>
      </c>
      <c r="AS668" s="210">
        <v>11474</v>
      </c>
      <c r="AT668" s="210">
        <v>137</v>
      </c>
      <c r="AU668" s="210">
        <v>188</v>
      </c>
      <c r="AV668" s="152">
        <v>11356</v>
      </c>
      <c r="AW668" s="152">
        <v>2781</v>
      </c>
      <c r="AX668" s="152">
        <v>128</v>
      </c>
      <c r="AY668" s="210">
        <v>592</v>
      </c>
      <c r="AZ668" s="210">
        <v>13479</v>
      </c>
      <c r="BA668" s="210">
        <v>5</v>
      </c>
      <c r="BB668" s="210">
        <v>189</v>
      </c>
      <c r="BC668" s="152">
        <f t="shared" ref="BC668" si="1438">BC667+BD668</f>
        <v>12</v>
      </c>
      <c r="BD668" s="152">
        <v>0</v>
      </c>
      <c r="BE668" s="152">
        <f t="shared" ref="BE668" si="1439">SUM(BE667+BF668)</f>
        <v>13824</v>
      </c>
      <c r="BF668" s="152">
        <v>4</v>
      </c>
      <c r="BG668" s="152">
        <f t="shared" ref="BG668" si="1440">BG667+BH668</f>
        <v>429</v>
      </c>
      <c r="BH668" s="152">
        <v>0</v>
      </c>
      <c r="BI668" s="475" t="s">
        <v>97</v>
      </c>
      <c r="BJ668" s="152">
        <v>1911</v>
      </c>
    </row>
    <row r="669" spans="1:62" x14ac:dyDescent="0.25">
      <c r="A669" t="s">
        <v>98</v>
      </c>
      <c r="G669" s="179">
        <v>44832</v>
      </c>
      <c r="H669" s="152">
        <f t="shared" ref="H669" si="1441">H668+I669</f>
        <v>14269</v>
      </c>
      <c r="I669" s="152">
        <v>4</v>
      </c>
      <c r="J669" s="216">
        <f t="shared" ref="J669" si="1442">H669*100000/620249</f>
        <v>2300.5276912981722</v>
      </c>
      <c r="K669" s="217">
        <f t="shared" ref="K669" si="1443">(H669*100/H668)-100</f>
        <v>2.8040658955490017E-2</v>
      </c>
      <c r="L669" s="152">
        <v>0</v>
      </c>
      <c r="M669" s="152">
        <v>14259</v>
      </c>
      <c r="N669" s="152">
        <v>10</v>
      </c>
      <c r="O669" s="210">
        <v>5644</v>
      </c>
      <c r="P669" s="210">
        <f t="shared" ref="P669" si="1444">H669-O669</f>
        <v>8625</v>
      </c>
      <c r="Q669" s="152">
        <v>231</v>
      </c>
      <c r="R669" s="152">
        <v>2278</v>
      </c>
      <c r="S669" s="152">
        <v>1557</v>
      </c>
      <c r="T669" s="152">
        <v>7840</v>
      </c>
      <c r="U669" s="152">
        <v>576</v>
      </c>
      <c r="V669" s="152">
        <v>185</v>
      </c>
      <c r="W669" s="152">
        <v>1602</v>
      </c>
      <c r="X669" s="210">
        <v>21</v>
      </c>
      <c r="Y669" s="210">
        <v>60</v>
      </c>
      <c r="Z669" s="210">
        <v>88</v>
      </c>
      <c r="AA669" s="210">
        <v>81</v>
      </c>
      <c r="AB669" s="210">
        <v>439</v>
      </c>
      <c r="AC669" s="210">
        <v>2769</v>
      </c>
      <c r="AD669" s="210">
        <v>4630</v>
      </c>
      <c r="AE669" s="210">
        <v>6181</v>
      </c>
      <c r="AF669" s="152">
        <v>42</v>
      </c>
      <c r="AG669" s="152">
        <v>1018</v>
      </c>
      <c r="AH669" s="152">
        <v>2327</v>
      </c>
      <c r="AI669" s="152">
        <v>9041</v>
      </c>
      <c r="AJ669" s="152">
        <v>44</v>
      </c>
      <c r="AK669" s="152">
        <v>1797</v>
      </c>
      <c r="AL669" s="210">
        <f t="shared" ref="AL669" si="1445">SUM(H669-AM669)</f>
        <v>10339</v>
      </c>
      <c r="AM669" s="210">
        <v>3930</v>
      </c>
      <c r="AN669" s="152">
        <v>3220</v>
      </c>
      <c r="AO669" s="152">
        <v>10437</v>
      </c>
      <c r="AP669" s="152">
        <v>371</v>
      </c>
      <c r="AQ669" s="152">
        <v>241</v>
      </c>
      <c r="AR669" s="210">
        <v>2468</v>
      </c>
      <c r="AS669" s="210">
        <v>11476</v>
      </c>
      <c r="AT669" s="210">
        <v>137</v>
      </c>
      <c r="AU669" s="210">
        <v>188</v>
      </c>
      <c r="AV669" s="152">
        <v>11357</v>
      </c>
      <c r="AW669" s="152">
        <v>2784</v>
      </c>
      <c r="AX669" s="152">
        <v>128</v>
      </c>
      <c r="AY669" s="210">
        <v>593</v>
      </c>
      <c r="AZ669" s="210">
        <v>13482</v>
      </c>
      <c r="BA669" s="210">
        <v>5</v>
      </c>
      <c r="BB669" s="210">
        <v>189</v>
      </c>
      <c r="BC669" s="152">
        <f t="shared" ref="BC669" si="1446">BC668+BD669</f>
        <v>12</v>
      </c>
      <c r="BD669" s="152">
        <v>0</v>
      </c>
      <c r="BE669" s="152">
        <f t="shared" ref="BE669" si="1447">SUM(BE668+BF669)</f>
        <v>13828</v>
      </c>
      <c r="BF669" s="152">
        <v>4</v>
      </c>
      <c r="BG669" s="152">
        <f t="shared" ref="BG669" si="1448">BG668+BH669</f>
        <v>429</v>
      </c>
      <c r="BH669" s="152">
        <v>0</v>
      </c>
      <c r="BI669" s="475" t="s">
        <v>97</v>
      </c>
      <c r="BJ669" s="152">
        <v>1912</v>
      </c>
    </row>
    <row r="670" spans="1:62" x14ac:dyDescent="0.25">
      <c r="A670" t="s">
        <v>98</v>
      </c>
      <c r="G670" s="179">
        <v>44833</v>
      </c>
      <c r="H670" s="152">
        <f t="shared" ref="H670" si="1449">H669+I670</f>
        <v>14272</v>
      </c>
      <c r="I670" s="152">
        <v>3</v>
      </c>
      <c r="J670" s="216">
        <f t="shared" ref="J670" si="1450">H670*100000/620249</f>
        <v>2301.0113680151035</v>
      </c>
      <c r="K670" s="217">
        <f t="shared" ref="K670" si="1451">(H670*100/H669)-100</f>
        <v>2.1024598780570614E-2</v>
      </c>
      <c r="L670" s="152">
        <v>0</v>
      </c>
      <c r="M670" s="152">
        <v>14262</v>
      </c>
      <c r="N670" s="152">
        <v>10</v>
      </c>
      <c r="O670" s="210">
        <v>5644</v>
      </c>
      <c r="P670" s="210">
        <f t="shared" ref="P670" si="1452">H670-O670</f>
        <v>8628</v>
      </c>
      <c r="Q670" s="152">
        <v>231</v>
      </c>
      <c r="R670" s="152">
        <v>2278</v>
      </c>
      <c r="S670" s="152">
        <v>1557</v>
      </c>
      <c r="T670" s="152">
        <v>7842</v>
      </c>
      <c r="U670" s="152">
        <v>576</v>
      </c>
      <c r="V670" s="152">
        <v>185</v>
      </c>
      <c r="W670" s="152">
        <v>1603</v>
      </c>
      <c r="X670" s="210">
        <v>21</v>
      </c>
      <c r="Y670" s="210">
        <v>60</v>
      </c>
      <c r="Z670" s="210">
        <v>88</v>
      </c>
      <c r="AA670" s="210">
        <v>81</v>
      </c>
      <c r="AB670" s="210">
        <v>439</v>
      </c>
      <c r="AC670" s="210">
        <v>2769</v>
      </c>
      <c r="AD670" s="210">
        <v>4631</v>
      </c>
      <c r="AE670" s="210">
        <v>6183</v>
      </c>
      <c r="AF670" s="152">
        <v>42</v>
      </c>
      <c r="AG670" s="152">
        <v>1018</v>
      </c>
      <c r="AH670" s="152">
        <v>2327</v>
      </c>
      <c r="AI670" s="152">
        <v>9042</v>
      </c>
      <c r="AJ670" s="152">
        <v>44</v>
      </c>
      <c r="AK670" s="152">
        <v>1799</v>
      </c>
      <c r="AL670" s="210">
        <f t="shared" ref="AL670" si="1453">SUM(H670-AM670)</f>
        <v>10340</v>
      </c>
      <c r="AM670" s="210">
        <v>3932</v>
      </c>
      <c r="AN670" s="152">
        <v>3221</v>
      </c>
      <c r="AO670" s="152">
        <v>10439</v>
      </c>
      <c r="AP670" s="152">
        <v>371</v>
      </c>
      <c r="AQ670" s="152">
        <v>241</v>
      </c>
      <c r="AR670" s="210">
        <v>2470</v>
      </c>
      <c r="AS670" s="210">
        <v>11477</v>
      </c>
      <c r="AT670" s="210">
        <v>137</v>
      </c>
      <c r="AU670" s="210">
        <v>188</v>
      </c>
      <c r="AV670" s="152">
        <v>11360</v>
      </c>
      <c r="AW670" s="152">
        <v>2784</v>
      </c>
      <c r="AX670" s="152">
        <v>128</v>
      </c>
      <c r="AY670" s="210">
        <v>594</v>
      </c>
      <c r="AZ670" s="210">
        <v>13484</v>
      </c>
      <c r="BA670" s="210">
        <v>5</v>
      </c>
      <c r="BB670" s="210">
        <v>189</v>
      </c>
      <c r="BC670" s="152">
        <f t="shared" ref="BC670" si="1454">BC669+BD670</f>
        <v>12</v>
      </c>
      <c r="BD670" s="152">
        <v>0</v>
      </c>
      <c r="BE670" s="152">
        <f t="shared" ref="BE670" si="1455">SUM(BE669+BF670)</f>
        <v>13830</v>
      </c>
      <c r="BF670" s="152">
        <v>2</v>
      </c>
      <c r="BG670" s="152">
        <f t="shared" ref="BG670" si="1456">BG669+BH670</f>
        <v>430</v>
      </c>
      <c r="BH670" s="152">
        <v>1</v>
      </c>
      <c r="BI670" s="475" t="s">
        <v>97</v>
      </c>
      <c r="BJ670" s="152">
        <v>1912</v>
      </c>
    </row>
    <row r="671" spans="1:62" x14ac:dyDescent="0.25">
      <c r="A671" t="s">
        <v>98</v>
      </c>
      <c r="G671" s="179">
        <v>44834</v>
      </c>
      <c r="H671" s="152">
        <f t="shared" ref="H671" si="1457">H670+I671</f>
        <v>14273</v>
      </c>
      <c r="I671" s="152">
        <v>1</v>
      </c>
      <c r="J671" s="216">
        <f t="shared" ref="J671" si="1458">H671*100000/620249</f>
        <v>2301.1725935874142</v>
      </c>
      <c r="K671" s="217">
        <f t="shared" ref="K671" si="1459">(H671*100/H670)-100</f>
        <v>7.0067264574049659E-3</v>
      </c>
      <c r="L671" s="152">
        <v>0</v>
      </c>
      <c r="M671" s="152">
        <v>14263</v>
      </c>
      <c r="N671" s="152">
        <v>10</v>
      </c>
      <c r="O671" s="210">
        <v>5644</v>
      </c>
      <c r="P671" s="210">
        <f t="shared" ref="P671" si="1460">H671-O671</f>
        <v>8629</v>
      </c>
      <c r="Q671" s="152">
        <v>231</v>
      </c>
      <c r="R671" s="152">
        <v>2279</v>
      </c>
      <c r="S671" s="152">
        <v>1557</v>
      </c>
      <c r="T671" s="152">
        <v>7842</v>
      </c>
      <c r="U671" s="152">
        <v>576</v>
      </c>
      <c r="V671" s="152">
        <v>185</v>
      </c>
      <c r="W671" s="152">
        <v>1603</v>
      </c>
      <c r="X671" s="210">
        <v>21</v>
      </c>
      <c r="Y671" s="210">
        <v>60</v>
      </c>
      <c r="Z671" s="210">
        <v>88</v>
      </c>
      <c r="AA671" s="210">
        <v>81</v>
      </c>
      <c r="AB671" s="210">
        <v>440</v>
      </c>
      <c r="AC671" s="210">
        <v>2769</v>
      </c>
      <c r="AD671" s="210">
        <v>4631</v>
      </c>
      <c r="AE671" s="210">
        <v>6183</v>
      </c>
      <c r="AF671" s="152">
        <v>42</v>
      </c>
      <c r="AG671" s="152">
        <v>1018</v>
      </c>
      <c r="AH671" s="152">
        <v>2328</v>
      </c>
      <c r="AI671" s="152">
        <v>9042</v>
      </c>
      <c r="AJ671" s="152">
        <v>44</v>
      </c>
      <c r="AK671" s="152">
        <v>1799</v>
      </c>
      <c r="AL671" s="210">
        <f t="shared" ref="AL671" si="1461">SUM(H671-AM671)</f>
        <v>10340</v>
      </c>
      <c r="AM671" s="210">
        <v>3933</v>
      </c>
      <c r="AN671" s="152">
        <v>3222</v>
      </c>
      <c r="AO671" s="152">
        <v>10439</v>
      </c>
      <c r="AP671" s="152">
        <v>371</v>
      </c>
      <c r="AQ671" s="152">
        <v>241</v>
      </c>
      <c r="AR671" s="210">
        <v>2470</v>
      </c>
      <c r="AS671" s="210">
        <v>11478</v>
      </c>
      <c r="AT671" s="210">
        <v>137</v>
      </c>
      <c r="AU671" s="210">
        <v>188</v>
      </c>
      <c r="AV671" s="152">
        <v>11361</v>
      </c>
      <c r="AW671" s="152">
        <v>2784</v>
      </c>
      <c r="AX671" s="152">
        <v>128</v>
      </c>
      <c r="AY671" s="210">
        <v>594</v>
      </c>
      <c r="AZ671" s="210">
        <v>13485</v>
      </c>
      <c r="BA671" s="210">
        <v>5</v>
      </c>
      <c r="BB671" s="210">
        <v>189</v>
      </c>
      <c r="BC671" s="152">
        <f t="shared" ref="BC671" si="1462">BC670+BD671</f>
        <v>12</v>
      </c>
      <c r="BD671" s="152">
        <v>0</v>
      </c>
      <c r="BE671" s="152">
        <f t="shared" ref="BE671" si="1463">SUM(BE670+BF671)</f>
        <v>13831</v>
      </c>
      <c r="BF671" s="152">
        <v>1</v>
      </c>
      <c r="BG671" s="152">
        <f t="shared" ref="BG671" si="1464">BG670+BH671</f>
        <v>430</v>
      </c>
      <c r="BH671" s="152">
        <v>0</v>
      </c>
      <c r="BI671" s="475" t="s">
        <v>97</v>
      </c>
      <c r="BJ671" s="152">
        <v>1913</v>
      </c>
    </row>
    <row r="672" spans="1:62" x14ac:dyDescent="0.25">
      <c r="A672" t="s">
        <v>98</v>
      </c>
      <c r="G672" s="179">
        <v>44835</v>
      </c>
      <c r="H672" s="152">
        <f t="shared" ref="H672" si="1465">H671+I672</f>
        <v>14278</v>
      </c>
      <c r="I672" s="152">
        <v>5</v>
      </c>
      <c r="J672" s="216">
        <f t="shared" ref="J672" si="1466">H672*100000/620249</f>
        <v>2301.9787214489666</v>
      </c>
      <c r="K672" s="217">
        <f t="shared" ref="K672" si="1467">(H672*100/H671)-100</f>
        <v>3.5031177748194864E-2</v>
      </c>
      <c r="L672" s="152">
        <v>0</v>
      </c>
      <c r="M672" s="152">
        <v>14268</v>
      </c>
      <c r="N672" s="152">
        <v>10</v>
      </c>
      <c r="O672" s="210">
        <v>5647</v>
      </c>
      <c r="P672" s="210">
        <f t="shared" ref="P672" si="1468">H672-O672</f>
        <v>8631</v>
      </c>
      <c r="Q672" s="152">
        <v>232</v>
      </c>
      <c r="R672" s="152">
        <v>2279</v>
      </c>
      <c r="S672" s="152">
        <v>1557</v>
      </c>
      <c r="T672" s="152">
        <v>7846</v>
      </c>
      <c r="U672" s="152">
        <v>576</v>
      </c>
      <c r="V672" s="152">
        <v>185</v>
      </c>
      <c r="W672" s="152">
        <v>1603</v>
      </c>
      <c r="X672" s="210">
        <v>21</v>
      </c>
      <c r="Y672" s="210">
        <v>60</v>
      </c>
      <c r="Z672" s="210">
        <v>88</v>
      </c>
      <c r="AA672" s="210">
        <v>82</v>
      </c>
      <c r="AB672" s="210">
        <v>440</v>
      </c>
      <c r="AC672" s="210">
        <v>2769</v>
      </c>
      <c r="AD672" s="210">
        <v>4631</v>
      </c>
      <c r="AE672" s="210">
        <v>6187</v>
      </c>
      <c r="AF672" s="152">
        <v>42</v>
      </c>
      <c r="AG672" s="152">
        <v>1018</v>
      </c>
      <c r="AH672" s="152">
        <v>2329</v>
      </c>
      <c r="AI672" s="152">
        <v>9044</v>
      </c>
      <c r="AJ672" s="152">
        <v>44</v>
      </c>
      <c r="AK672" s="152">
        <v>1801</v>
      </c>
      <c r="AL672" s="210">
        <f t="shared" ref="AL672" si="1469">SUM(H672-AM672)</f>
        <v>10341</v>
      </c>
      <c r="AM672" s="210">
        <v>3937</v>
      </c>
      <c r="AN672" s="152">
        <v>3225</v>
      </c>
      <c r="AO672" s="152">
        <v>10441</v>
      </c>
      <c r="AP672" s="152">
        <v>371</v>
      </c>
      <c r="AQ672" s="152">
        <v>241</v>
      </c>
      <c r="AR672" s="210">
        <v>2472</v>
      </c>
      <c r="AS672" s="210">
        <v>11481</v>
      </c>
      <c r="AT672" s="210">
        <v>137</v>
      </c>
      <c r="AU672" s="210">
        <v>188</v>
      </c>
      <c r="AV672" s="152">
        <v>11364</v>
      </c>
      <c r="AW672" s="152">
        <v>2786</v>
      </c>
      <c r="AX672" s="152">
        <v>128</v>
      </c>
      <c r="AY672" s="210">
        <v>595</v>
      </c>
      <c r="AZ672" s="210">
        <v>13489</v>
      </c>
      <c r="BA672" s="210">
        <v>5</v>
      </c>
      <c r="BB672" s="210">
        <v>189</v>
      </c>
      <c r="BC672" s="152">
        <f t="shared" ref="BC672" si="1470">BC671+BD672</f>
        <v>12</v>
      </c>
      <c r="BD672" s="152">
        <v>0</v>
      </c>
      <c r="BE672" s="152">
        <f t="shared" ref="BE672" si="1471">SUM(BE671+BF672)</f>
        <v>13836</v>
      </c>
      <c r="BF672" s="152">
        <v>5</v>
      </c>
      <c r="BG672" s="152">
        <f t="shared" ref="BG672" si="1472">BG671+BH672</f>
        <v>430</v>
      </c>
      <c r="BH672" s="152">
        <v>0</v>
      </c>
      <c r="BI672" s="475" t="s">
        <v>97</v>
      </c>
      <c r="BJ672" s="152">
        <v>1914</v>
      </c>
    </row>
    <row r="673" spans="1:62" x14ac:dyDescent="0.25">
      <c r="A673" t="s">
        <v>98</v>
      </c>
      <c r="G673" s="179">
        <v>44836</v>
      </c>
      <c r="H673" s="152">
        <f t="shared" ref="H673" si="1473">H672+I673</f>
        <v>14280</v>
      </c>
      <c r="I673" s="152">
        <v>2</v>
      </c>
      <c r="J673" s="216">
        <f t="shared" ref="J673" si="1474">H673*100000/620249</f>
        <v>2302.3011725935876</v>
      </c>
      <c r="K673" s="217">
        <f t="shared" ref="K673" si="1475">(H673*100/H672)-100</f>
        <v>1.4007564084607793E-2</v>
      </c>
      <c r="L673" s="152">
        <v>0</v>
      </c>
      <c r="M673" s="152">
        <v>14270</v>
      </c>
      <c r="N673" s="152">
        <v>10</v>
      </c>
      <c r="O673" s="210">
        <v>5648</v>
      </c>
      <c r="P673" s="210">
        <f t="shared" ref="P673" si="1476">H673-O673</f>
        <v>8632</v>
      </c>
      <c r="Q673" s="152">
        <v>232</v>
      </c>
      <c r="R673" s="152">
        <v>2279</v>
      </c>
      <c r="S673" s="152">
        <v>1557</v>
      </c>
      <c r="T673" s="152">
        <v>7848</v>
      </c>
      <c r="U673" s="152">
        <v>576</v>
      </c>
      <c r="V673" s="152">
        <v>185</v>
      </c>
      <c r="W673" s="152">
        <v>1603</v>
      </c>
      <c r="X673" s="210">
        <v>21</v>
      </c>
      <c r="Y673" s="210">
        <v>60</v>
      </c>
      <c r="Z673" s="210">
        <v>88</v>
      </c>
      <c r="AA673" s="210">
        <v>82</v>
      </c>
      <c r="AB673" s="210">
        <v>440</v>
      </c>
      <c r="AC673" s="210">
        <v>2769</v>
      </c>
      <c r="AD673" s="210">
        <v>4631</v>
      </c>
      <c r="AE673" s="210">
        <v>6189</v>
      </c>
      <c r="AF673" s="152">
        <v>42</v>
      </c>
      <c r="AG673" s="152">
        <v>1018</v>
      </c>
      <c r="AH673" s="152">
        <v>2329</v>
      </c>
      <c r="AI673" s="152">
        <v>9046</v>
      </c>
      <c r="AJ673" s="152">
        <v>44</v>
      </c>
      <c r="AK673" s="152">
        <v>1801</v>
      </c>
      <c r="AL673" s="210">
        <f t="shared" ref="AL673" si="1477">SUM(H673-AM673)</f>
        <v>10341</v>
      </c>
      <c r="AM673" s="210">
        <v>3939</v>
      </c>
      <c r="AN673" s="152">
        <v>3225</v>
      </c>
      <c r="AO673" s="152">
        <v>10443</v>
      </c>
      <c r="AP673" s="152">
        <v>371</v>
      </c>
      <c r="AQ673" s="152">
        <v>241</v>
      </c>
      <c r="AR673" s="210">
        <v>2472</v>
      </c>
      <c r="AS673" s="210">
        <v>11483</v>
      </c>
      <c r="AT673" s="210">
        <v>137</v>
      </c>
      <c r="AU673" s="210">
        <v>188</v>
      </c>
      <c r="AV673" s="152">
        <v>11366</v>
      </c>
      <c r="AW673" s="152">
        <v>2786</v>
      </c>
      <c r="AX673" s="152">
        <v>128</v>
      </c>
      <c r="AY673" s="210">
        <v>595</v>
      </c>
      <c r="AZ673" s="210">
        <v>13491</v>
      </c>
      <c r="BA673" s="210">
        <v>5</v>
      </c>
      <c r="BB673" s="210">
        <v>189</v>
      </c>
      <c r="BC673" s="152">
        <f t="shared" ref="BC673" si="1478">BC672+BD673</f>
        <v>12</v>
      </c>
      <c r="BD673" s="152">
        <v>0</v>
      </c>
      <c r="BE673" s="152">
        <f t="shared" ref="BE673" si="1479">SUM(BE672+BF673)</f>
        <v>13838</v>
      </c>
      <c r="BF673" s="152">
        <v>2</v>
      </c>
      <c r="BG673" s="152">
        <f t="shared" ref="BG673" si="1480">BG672+BH673</f>
        <v>430</v>
      </c>
      <c r="BH673" s="152">
        <v>0</v>
      </c>
      <c r="BI673" s="475" t="s">
        <v>97</v>
      </c>
      <c r="BJ673" s="152">
        <v>1915</v>
      </c>
    </row>
    <row r="674" spans="1:62" x14ac:dyDescent="0.25">
      <c r="A674" t="s">
        <v>98</v>
      </c>
      <c r="G674" s="179">
        <v>44837</v>
      </c>
      <c r="H674" s="152">
        <f t="shared" ref="H674" si="1481">H673+I674</f>
        <v>14280</v>
      </c>
      <c r="I674" s="152">
        <v>0</v>
      </c>
      <c r="J674" s="216">
        <f t="shared" ref="J674" si="1482">H674*100000/620249</f>
        <v>2302.3011725935876</v>
      </c>
      <c r="K674" s="217">
        <f t="shared" ref="K674" si="1483">(H674*100/H673)-100</f>
        <v>0</v>
      </c>
      <c r="L674" s="152">
        <v>0</v>
      </c>
      <c r="M674" s="152">
        <v>14270</v>
      </c>
      <c r="N674" s="152">
        <v>10</v>
      </c>
      <c r="O674" s="210">
        <v>5648</v>
      </c>
      <c r="P674" s="210">
        <f t="shared" ref="P674" si="1484">H674-O674</f>
        <v>8632</v>
      </c>
      <c r="Q674" s="152">
        <v>232</v>
      </c>
      <c r="R674" s="152">
        <v>2279</v>
      </c>
      <c r="S674" s="152">
        <v>1557</v>
      </c>
      <c r="T674" s="152">
        <v>7848</v>
      </c>
      <c r="U674" s="152">
        <v>576</v>
      </c>
      <c r="V674" s="152">
        <v>185</v>
      </c>
      <c r="W674" s="152">
        <v>1603</v>
      </c>
      <c r="X674" s="210">
        <v>21</v>
      </c>
      <c r="Y674" s="210">
        <v>60</v>
      </c>
      <c r="Z674" s="210">
        <v>88</v>
      </c>
      <c r="AA674" s="210">
        <v>82</v>
      </c>
      <c r="AB674" s="210">
        <v>440</v>
      </c>
      <c r="AC674" s="210">
        <v>2769</v>
      </c>
      <c r="AD674" s="210">
        <v>4631</v>
      </c>
      <c r="AE674" s="210">
        <v>6189</v>
      </c>
      <c r="AF674" s="152">
        <v>42</v>
      </c>
      <c r="AG674" s="152">
        <v>1018</v>
      </c>
      <c r="AH674" s="152">
        <v>2329</v>
      </c>
      <c r="AI674" s="152">
        <v>9046</v>
      </c>
      <c r="AJ674" s="152">
        <v>44</v>
      </c>
      <c r="AK674" s="152">
        <v>1801</v>
      </c>
      <c r="AL674" s="210">
        <f t="shared" ref="AL674" si="1485">SUM(H674-AM674)</f>
        <v>10341</v>
      </c>
      <c r="AM674" s="210">
        <v>3939</v>
      </c>
      <c r="AN674" s="152">
        <v>3225</v>
      </c>
      <c r="AO674" s="152">
        <v>10443</v>
      </c>
      <c r="AP674" s="152">
        <v>371</v>
      </c>
      <c r="AQ674" s="152">
        <v>241</v>
      </c>
      <c r="AR674" s="210">
        <v>2472</v>
      </c>
      <c r="AS674" s="210">
        <v>11483</v>
      </c>
      <c r="AT674" s="210">
        <v>137</v>
      </c>
      <c r="AU674" s="210">
        <v>188</v>
      </c>
      <c r="AV674" s="152">
        <v>11366</v>
      </c>
      <c r="AW674" s="152">
        <v>2786</v>
      </c>
      <c r="AX674" s="152">
        <v>128</v>
      </c>
      <c r="AY674" s="210">
        <v>595</v>
      </c>
      <c r="AZ674" s="210">
        <v>13491</v>
      </c>
      <c r="BA674" s="210">
        <v>5</v>
      </c>
      <c r="BB674" s="210">
        <v>189</v>
      </c>
      <c r="BC674" s="152">
        <f t="shared" ref="BC674" si="1486">BC673+BD674</f>
        <v>12</v>
      </c>
      <c r="BD674" s="152">
        <v>0</v>
      </c>
      <c r="BE674" s="152">
        <f t="shared" ref="BE674" si="1487">SUM(BE673+BF674)</f>
        <v>13838</v>
      </c>
      <c r="BF674" s="152">
        <v>0</v>
      </c>
      <c r="BG674" s="152">
        <f t="shared" ref="BG674" si="1488">BG673+BH674</f>
        <v>430</v>
      </c>
      <c r="BH674" s="152">
        <v>0</v>
      </c>
      <c r="BI674" s="475" t="s">
        <v>97</v>
      </c>
      <c r="BJ674" s="152">
        <v>1916</v>
      </c>
    </row>
    <row r="675" spans="1:62" x14ac:dyDescent="0.25">
      <c r="A675" t="s">
        <v>98</v>
      </c>
      <c r="G675" s="179">
        <v>44838</v>
      </c>
      <c r="H675" s="152">
        <f t="shared" ref="H675" si="1489">H674+I675</f>
        <v>14280</v>
      </c>
      <c r="I675" s="152">
        <v>0</v>
      </c>
      <c r="J675" s="216">
        <f t="shared" ref="J675" si="1490">H675*100000/620249</f>
        <v>2302.3011725935876</v>
      </c>
      <c r="K675" s="217">
        <f t="shared" ref="K675" si="1491">(H675*100/H674)-100</f>
        <v>0</v>
      </c>
      <c r="L675" s="152">
        <v>0</v>
      </c>
      <c r="M675" s="152">
        <v>14270</v>
      </c>
      <c r="N675" s="152">
        <v>10</v>
      </c>
      <c r="O675" s="210">
        <v>5648</v>
      </c>
      <c r="P675" s="210">
        <f t="shared" ref="P675" si="1492">H675-O675</f>
        <v>8632</v>
      </c>
      <c r="Q675" s="152">
        <v>232</v>
      </c>
      <c r="R675" s="152">
        <v>2279</v>
      </c>
      <c r="S675" s="152">
        <v>1557</v>
      </c>
      <c r="T675" s="152">
        <v>7848</v>
      </c>
      <c r="U675" s="152">
        <v>576</v>
      </c>
      <c r="V675" s="152">
        <v>185</v>
      </c>
      <c r="W675" s="152">
        <v>1603</v>
      </c>
      <c r="X675" s="210">
        <v>21</v>
      </c>
      <c r="Y675" s="210">
        <v>60</v>
      </c>
      <c r="Z675" s="210">
        <v>88</v>
      </c>
      <c r="AA675" s="210">
        <v>82</v>
      </c>
      <c r="AB675" s="210">
        <v>440</v>
      </c>
      <c r="AC675" s="210">
        <v>2769</v>
      </c>
      <c r="AD675" s="210">
        <v>4631</v>
      </c>
      <c r="AE675" s="210">
        <v>6189</v>
      </c>
      <c r="AF675" s="152">
        <v>42</v>
      </c>
      <c r="AG675" s="152">
        <v>1018</v>
      </c>
      <c r="AH675" s="152">
        <v>2329</v>
      </c>
      <c r="AI675" s="152">
        <v>9046</v>
      </c>
      <c r="AJ675" s="152">
        <v>44</v>
      </c>
      <c r="AK675" s="152">
        <v>1801</v>
      </c>
      <c r="AL675" s="210">
        <f t="shared" ref="AL675" si="1493">SUM(H675-AM675)</f>
        <v>10341</v>
      </c>
      <c r="AM675" s="210">
        <v>3939</v>
      </c>
      <c r="AN675" s="152">
        <v>3225</v>
      </c>
      <c r="AO675" s="152">
        <v>10443</v>
      </c>
      <c r="AP675" s="152">
        <v>371</v>
      </c>
      <c r="AQ675" s="152">
        <v>241</v>
      </c>
      <c r="AR675" s="210">
        <v>2472</v>
      </c>
      <c r="AS675" s="210">
        <v>11483</v>
      </c>
      <c r="AT675" s="210">
        <v>137</v>
      </c>
      <c r="AU675" s="210">
        <v>188</v>
      </c>
      <c r="AV675" s="152">
        <v>11366</v>
      </c>
      <c r="AW675" s="152">
        <v>2786</v>
      </c>
      <c r="AX675" s="152">
        <v>128</v>
      </c>
      <c r="AY675" s="210">
        <v>595</v>
      </c>
      <c r="AZ675" s="210">
        <v>13491</v>
      </c>
      <c r="BA675" s="210">
        <v>5</v>
      </c>
      <c r="BB675" s="210">
        <v>189</v>
      </c>
      <c r="BC675" s="152">
        <f t="shared" ref="BC675" si="1494">BC674+BD675</f>
        <v>12</v>
      </c>
      <c r="BD675" s="152">
        <v>0</v>
      </c>
      <c r="BE675" s="152">
        <f t="shared" ref="BE675" si="1495">SUM(BE674+BF675)</f>
        <v>13838</v>
      </c>
      <c r="BF675" s="152">
        <v>0</v>
      </c>
      <c r="BG675" s="152">
        <f t="shared" ref="BG675" si="1496">BG674+BH675</f>
        <v>430</v>
      </c>
      <c r="BH675" s="152">
        <v>0</v>
      </c>
      <c r="BI675" s="475" t="s">
        <v>97</v>
      </c>
      <c r="BJ675" s="152">
        <v>1917</v>
      </c>
    </row>
    <row r="676" spans="1:62" x14ac:dyDescent="0.25">
      <c r="A676" t="s">
        <v>98</v>
      </c>
      <c r="G676" s="179">
        <v>44839</v>
      </c>
      <c r="H676" s="152">
        <f t="shared" ref="H676" si="1497">H675+I676</f>
        <v>14281</v>
      </c>
      <c r="I676" s="152">
        <v>1</v>
      </c>
      <c r="J676" s="216">
        <f t="shared" ref="J676" si="1498">H676*100000/620249</f>
        <v>2302.4623981658979</v>
      </c>
      <c r="K676" s="217">
        <f t="shared" ref="K676" si="1499">(H676*100/H675)-100</f>
        <v>7.0028011204499307E-3</v>
      </c>
      <c r="L676" s="152">
        <v>0</v>
      </c>
      <c r="M676" s="152">
        <v>14271</v>
      </c>
      <c r="N676" s="152">
        <v>10</v>
      </c>
      <c r="O676" s="210">
        <v>5648</v>
      </c>
      <c r="P676" s="210">
        <f t="shared" ref="P676" si="1500">H676-O676</f>
        <v>8633</v>
      </c>
      <c r="Q676" s="152">
        <v>232</v>
      </c>
      <c r="R676" s="152">
        <v>2279</v>
      </c>
      <c r="S676" s="152">
        <v>1557</v>
      </c>
      <c r="T676" s="152">
        <v>7849</v>
      </c>
      <c r="U676" s="152">
        <v>576</v>
      </c>
      <c r="V676" s="152">
        <v>185</v>
      </c>
      <c r="W676" s="152">
        <v>1603</v>
      </c>
      <c r="X676" s="210">
        <v>21</v>
      </c>
      <c r="Y676" s="210">
        <v>60</v>
      </c>
      <c r="Z676" s="210">
        <v>88</v>
      </c>
      <c r="AA676" s="210">
        <v>82</v>
      </c>
      <c r="AB676" s="210">
        <v>440</v>
      </c>
      <c r="AC676" s="210">
        <v>2769</v>
      </c>
      <c r="AD676" s="210">
        <v>4631</v>
      </c>
      <c r="AE676" s="210">
        <v>6190</v>
      </c>
      <c r="AF676" s="152">
        <v>42</v>
      </c>
      <c r="AG676" s="152">
        <v>1019</v>
      </c>
      <c r="AH676" s="152">
        <v>2329</v>
      </c>
      <c r="AI676" s="152">
        <v>9046</v>
      </c>
      <c r="AJ676" s="152">
        <v>44</v>
      </c>
      <c r="AK676" s="152">
        <v>1801</v>
      </c>
      <c r="AL676" s="210">
        <f t="shared" ref="AL676" si="1501">SUM(H676-AM676)</f>
        <v>10342</v>
      </c>
      <c r="AM676" s="210">
        <v>3939</v>
      </c>
      <c r="AN676" s="152">
        <v>3225</v>
      </c>
      <c r="AO676" s="152">
        <v>10443</v>
      </c>
      <c r="AP676" s="152">
        <v>372</v>
      </c>
      <c r="AQ676" s="152">
        <v>241</v>
      </c>
      <c r="AR676" s="210">
        <v>2472</v>
      </c>
      <c r="AS676" s="210">
        <v>11483</v>
      </c>
      <c r="AT676" s="210">
        <v>137</v>
      </c>
      <c r="AU676" s="210">
        <v>189</v>
      </c>
      <c r="AV676" s="152">
        <v>11367</v>
      </c>
      <c r="AW676" s="152">
        <v>2786</v>
      </c>
      <c r="AX676" s="152">
        <v>128</v>
      </c>
      <c r="AY676" s="210">
        <v>595</v>
      </c>
      <c r="AZ676" s="210">
        <v>13491</v>
      </c>
      <c r="BA676" s="210">
        <v>5</v>
      </c>
      <c r="BB676" s="210">
        <v>190</v>
      </c>
      <c r="BC676" s="152">
        <f t="shared" ref="BC676" si="1502">BC675+BD676</f>
        <v>12</v>
      </c>
      <c r="BD676" s="152">
        <v>0</v>
      </c>
      <c r="BE676" s="152">
        <f t="shared" ref="BE676" si="1503">SUM(BE675+BF676)</f>
        <v>13839</v>
      </c>
      <c r="BF676" s="152">
        <v>1</v>
      </c>
      <c r="BG676" s="152">
        <f t="shared" ref="BG676" si="1504">BG675+BH676</f>
        <v>430</v>
      </c>
      <c r="BH676" s="152">
        <v>0</v>
      </c>
      <c r="BI676" s="475" t="s">
        <v>97</v>
      </c>
      <c r="BJ676" s="152">
        <v>1917</v>
      </c>
    </row>
    <row r="677" spans="1:62" x14ac:dyDescent="0.25">
      <c r="A677" t="s">
        <v>98</v>
      </c>
      <c r="G677" s="179">
        <v>44840</v>
      </c>
      <c r="H677" s="152">
        <f t="shared" ref="H677" si="1505">H676+I677</f>
        <v>14286</v>
      </c>
      <c r="I677" s="152">
        <v>5</v>
      </c>
      <c r="J677" s="216">
        <f t="shared" ref="J677" si="1506">H677*100000/620249</f>
        <v>2303.2685260274502</v>
      </c>
      <c r="K677" s="217">
        <f t="shared" ref="K677" si="1507">(H677*100/H676)-100</f>
        <v>3.5011553812751117E-2</v>
      </c>
      <c r="L677" s="152">
        <v>0</v>
      </c>
      <c r="M677" s="152">
        <v>14276</v>
      </c>
      <c r="N677" s="152">
        <v>10</v>
      </c>
      <c r="O677" s="210">
        <v>5651</v>
      </c>
      <c r="P677" s="210">
        <f t="shared" ref="P677" si="1508">H677-O677</f>
        <v>8635</v>
      </c>
      <c r="Q677" s="152">
        <v>232</v>
      </c>
      <c r="R677" s="152">
        <v>2279</v>
      </c>
      <c r="S677" s="152">
        <v>1557</v>
      </c>
      <c r="T677" s="152">
        <v>7853</v>
      </c>
      <c r="U677" s="152">
        <v>576</v>
      </c>
      <c r="V677" s="152">
        <v>185</v>
      </c>
      <c r="W677" s="152">
        <v>1604</v>
      </c>
      <c r="X677" s="210">
        <v>21</v>
      </c>
      <c r="Y677" s="210">
        <v>61</v>
      </c>
      <c r="Z677" s="210">
        <v>88</v>
      </c>
      <c r="AA677" s="210">
        <v>82</v>
      </c>
      <c r="AB677" s="210">
        <v>440</v>
      </c>
      <c r="AC677" s="210">
        <v>2769</v>
      </c>
      <c r="AD677" s="210">
        <v>4633</v>
      </c>
      <c r="AE677" s="210">
        <v>6192</v>
      </c>
      <c r="AF677" s="152">
        <v>42</v>
      </c>
      <c r="AG677" s="152">
        <v>1019</v>
      </c>
      <c r="AH677" s="152">
        <v>2329</v>
      </c>
      <c r="AI677" s="152">
        <v>9049</v>
      </c>
      <c r="AJ677" s="152">
        <v>44</v>
      </c>
      <c r="AK677" s="152">
        <v>1803</v>
      </c>
      <c r="AL677" s="210">
        <f t="shared" ref="AL677" si="1509">SUM(H677-AM677)</f>
        <v>10343</v>
      </c>
      <c r="AM677" s="210">
        <v>3943</v>
      </c>
      <c r="AN677" s="152">
        <v>3227</v>
      </c>
      <c r="AO677" s="152">
        <v>10446</v>
      </c>
      <c r="AP677" s="152">
        <v>372</v>
      </c>
      <c r="AQ677" s="152">
        <v>241</v>
      </c>
      <c r="AR677" s="210">
        <v>2475</v>
      </c>
      <c r="AS677" s="210">
        <v>11485</v>
      </c>
      <c r="AT677" s="210">
        <v>137</v>
      </c>
      <c r="AU677" s="210">
        <v>189</v>
      </c>
      <c r="AV677" s="152">
        <v>11368</v>
      </c>
      <c r="AW677" s="152">
        <v>2790</v>
      </c>
      <c r="AX677" s="152">
        <v>128</v>
      </c>
      <c r="AY677" s="210">
        <v>595</v>
      </c>
      <c r="AZ677" s="210">
        <v>13496</v>
      </c>
      <c r="BA677" s="210">
        <v>5</v>
      </c>
      <c r="BB677" s="210">
        <v>190</v>
      </c>
      <c r="BC677" s="152">
        <f t="shared" ref="BC677" si="1510">BC676+BD677</f>
        <v>12</v>
      </c>
      <c r="BD677" s="152">
        <v>0</v>
      </c>
      <c r="BE677" s="152">
        <f t="shared" ref="BE677" si="1511">SUM(BE676+BF677)</f>
        <v>13842</v>
      </c>
      <c r="BF677" s="152">
        <v>3</v>
      </c>
      <c r="BG677" s="152">
        <f t="shared" ref="BG677" si="1512">BG676+BH677</f>
        <v>432</v>
      </c>
      <c r="BH677" s="152">
        <v>2</v>
      </c>
      <c r="BI677" s="475" t="s">
        <v>97</v>
      </c>
      <c r="BJ677" s="152">
        <v>1918</v>
      </c>
    </row>
    <row r="678" spans="1:62" x14ac:dyDescent="0.25">
      <c r="A678" t="s">
        <v>98</v>
      </c>
      <c r="G678" s="179">
        <v>44841</v>
      </c>
      <c r="H678" s="152">
        <f t="shared" ref="H678" si="1513">H677+I678</f>
        <v>14288</v>
      </c>
      <c r="I678" s="152">
        <v>2</v>
      </c>
      <c r="J678" s="216">
        <f t="shared" ref="J678" si="1514">H678*100000/620249</f>
        <v>2303.5909771720712</v>
      </c>
      <c r="K678" s="217">
        <f t="shared" ref="K678" si="1515">(H678*100/H677)-100</f>
        <v>1.3999720005600125E-2</v>
      </c>
      <c r="L678" s="152">
        <v>0</v>
      </c>
      <c r="M678" s="152">
        <v>14278</v>
      </c>
      <c r="N678" s="152">
        <v>10</v>
      </c>
      <c r="O678" s="210">
        <v>5652</v>
      </c>
      <c r="P678" s="210">
        <f t="shared" ref="P678" si="1516">H678-O678</f>
        <v>8636</v>
      </c>
      <c r="Q678" s="152">
        <v>232</v>
      </c>
      <c r="R678" s="152">
        <v>2279</v>
      </c>
      <c r="S678" s="152">
        <v>1557</v>
      </c>
      <c r="T678" s="152">
        <v>7855</v>
      </c>
      <c r="U678" s="152">
        <v>576</v>
      </c>
      <c r="V678" s="152">
        <v>185</v>
      </c>
      <c r="W678" s="152">
        <v>1604</v>
      </c>
      <c r="X678" s="210">
        <v>21</v>
      </c>
      <c r="Y678" s="210">
        <v>61</v>
      </c>
      <c r="Z678" s="210">
        <v>88</v>
      </c>
      <c r="AA678" s="210">
        <v>82</v>
      </c>
      <c r="AB678" s="210">
        <v>440</v>
      </c>
      <c r="AC678" s="210">
        <v>2769</v>
      </c>
      <c r="AD678" s="210">
        <v>4633</v>
      </c>
      <c r="AE678" s="210">
        <v>6194</v>
      </c>
      <c r="AF678" s="152">
        <v>42</v>
      </c>
      <c r="AG678" s="152">
        <v>1019</v>
      </c>
      <c r="AH678" s="152">
        <v>2329</v>
      </c>
      <c r="AI678" s="152">
        <v>9051</v>
      </c>
      <c r="AJ678" s="152">
        <v>44</v>
      </c>
      <c r="AK678" s="152">
        <v>1803</v>
      </c>
      <c r="AL678" s="210">
        <f t="shared" ref="AL678" si="1517">SUM(H678-AM678)</f>
        <v>10345</v>
      </c>
      <c r="AM678" s="210">
        <v>3943</v>
      </c>
      <c r="AN678" s="152">
        <v>3229</v>
      </c>
      <c r="AO678" s="152">
        <v>10446</v>
      </c>
      <c r="AP678" s="152">
        <v>372</v>
      </c>
      <c r="AQ678" s="152">
        <v>241</v>
      </c>
      <c r="AR678" s="210">
        <v>2477</v>
      </c>
      <c r="AS678" s="210">
        <v>11485</v>
      </c>
      <c r="AT678" s="210">
        <v>137</v>
      </c>
      <c r="AU678" s="210">
        <v>189</v>
      </c>
      <c r="AV678" s="152">
        <v>11368</v>
      </c>
      <c r="AW678" s="152">
        <v>2792</v>
      </c>
      <c r="AX678" s="152">
        <v>128</v>
      </c>
      <c r="AY678" s="210">
        <v>597</v>
      </c>
      <c r="AZ678" s="210">
        <v>13496</v>
      </c>
      <c r="BA678" s="210">
        <v>5</v>
      </c>
      <c r="BB678" s="210">
        <v>190</v>
      </c>
      <c r="BC678" s="152">
        <f t="shared" ref="BC678" si="1518">BC677+BD678</f>
        <v>12</v>
      </c>
      <c r="BD678" s="152">
        <v>0</v>
      </c>
      <c r="BE678" s="152">
        <f t="shared" ref="BE678" si="1519">SUM(BE677+BF678)</f>
        <v>13844</v>
      </c>
      <c r="BF678" s="152">
        <v>2</v>
      </c>
      <c r="BG678" s="152">
        <f t="shared" ref="BG678" si="1520">BG677+BH678</f>
        <v>432</v>
      </c>
      <c r="BH678" s="152">
        <v>0</v>
      </c>
      <c r="BI678" s="475" t="s">
        <v>97</v>
      </c>
      <c r="BJ678" s="152">
        <v>1919</v>
      </c>
    </row>
    <row r="679" spans="1:62" x14ac:dyDescent="0.25">
      <c r="A679" t="s">
        <v>98</v>
      </c>
      <c r="G679" s="179">
        <v>44842</v>
      </c>
      <c r="H679" s="152">
        <f t="shared" ref="H679" si="1521">H678+I679</f>
        <v>14290</v>
      </c>
      <c r="I679" s="152">
        <v>2</v>
      </c>
      <c r="J679" s="216">
        <f t="shared" ref="J679" si="1522">H679*100000/620249</f>
        <v>2303.9134283166923</v>
      </c>
      <c r="K679" s="217">
        <f t="shared" ref="K679" si="1523">(H679*100/H678)-100</f>
        <v>1.3997760358336109E-2</v>
      </c>
      <c r="L679" s="152">
        <v>0</v>
      </c>
      <c r="M679" s="152">
        <v>14280</v>
      </c>
      <c r="N679" s="152">
        <v>10</v>
      </c>
      <c r="O679" s="210">
        <v>5652</v>
      </c>
      <c r="P679" s="210">
        <f t="shared" ref="P679" si="1524">H679-O679</f>
        <v>8638</v>
      </c>
      <c r="Q679" s="152">
        <v>232</v>
      </c>
      <c r="R679" s="152">
        <v>2279</v>
      </c>
      <c r="S679" s="152">
        <v>1558</v>
      </c>
      <c r="T679" s="152">
        <v>7856</v>
      </c>
      <c r="U679" s="152">
        <v>576</v>
      </c>
      <c r="V679" s="152">
        <v>185</v>
      </c>
      <c r="W679" s="152">
        <v>1604</v>
      </c>
      <c r="X679" s="210">
        <v>21</v>
      </c>
      <c r="Y679" s="210">
        <v>61</v>
      </c>
      <c r="Z679" s="210">
        <v>88</v>
      </c>
      <c r="AA679" s="210">
        <v>82</v>
      </c>
      <c r="AB679" s="210">
        <v>440</v>
      </c>
      <c r="AC679" s="210">
        <v>2769</v>
      </c>
      <c r="AD679" s="210">
        <v>4633</v>
      </c>
      <c r="AE679" s="210">
        <v>6196</v>
      </c>
      <c r="AF679" s="152">
        <v>42</v>
      </c>
      <c r="AG679" s="152">
        <v>1019</v>
      </c>
      <c r="AH679" s="152">
        <v>2330</v>
      </c>
      <c r="AI679" s="152">
        <v>9052</v>
      </c>
      <c r="AJ679" s="152">
        <v>44</v>
      </c>
      <c r="AK679" s="152">
        <v>1803</v>
      </c>
      <c r="AL679" s="210">
        <f t="shared" ref="AL679" si="1525">SUM(H679-AM679)</f>
        <v>10347</v>
      </c>
      <c r="AM679" s="210">
        <v>3943</v>
      </c>
      <c r="AN679" s="152">
        <v>3229</v>
      </c>
      <c r="AO679" s="152">
        <v>10448</v>
      </c>
      <c r="AP679" s="152">
        <v>372</v>
      </c>
      <c r="AQ679" s="152">
        <v>241</v>
      </c>
      <c r="AR679" s="210">
        <v>2477</v>
      </c>
      <c r="AS679" s="210">
        <v>11487</v>
      </c>
      <c r="AT679" s="210">
        <v>137</v>
      </c>
      <c r="AU679" s="210">
        <v>189</v>
      </c>
      <c r="AV679" s="152">
        <v>11370</v>
      </c>
      <c r="AW679" s="152">
        <v>2792</v>
      </c>
      <c r="AX679" s="152">
        <v>128</v>
      </c>
      <c r="AY679" s="210">
        <v>597</v>
      </c>
      <c r="AZ679" s="210">
        <v>13498</v>
      </c>
      <c r="BA679" s="210">
        <v>5</v>
      </c>
      <c r="BB679" s="210">
        <v>190</v>
      </c>
      <c r="BC679" s="152">
        <f t="shared" ref="BC679" si="1526">BC678+BD679</f>
        <v>12</v>
      </c>
      <c r="BD679" s="152">
        <v>0</v>
      </c>
      <c r="BE679" s="152">
        <f t="shared" ref="BE679" si="1527">SUM(BE678+BF679)</f>
        <v>13846</v>
      </c>
      <c r="BF679" s="152">
        <v>2</v>
      </c>
      <c r="BG679" s="152">
        <f t="shared" ref="BG679" si="1528">BG678+BH679</f>
        <v>432</v>
      </c>
      <c r="BH679" s="152">
        <v>0</v>
      </c>
      <c r="BI679" s="475" t="s">
        <v>97</v>
      </c>
      <c r="BJ679" s="152">
        <v>1920</v>
      </c>
    </row>
    <row r="680" spans="1:62" x14ac:dyDescent="0.25">
      <c r="A680" t="s">
        <v>98</v>
      </c>
      <c r="G680" s="179">
        <v>44843</v>
      </c>
      <c r="H680" s="152">
        <f t="shared" ref="H680" si="1529">H679+I680</f>
        <v>14291</v>
      </c>
      <c r="I680" s="152">
        <v>1</v>
      </c>
      <c r="J680" s="216">
        <f t="shared" ref="J680" si="1530">H680*100000/620249</f>
        <v>2304.0746538890025</v>
      </c>
      <c r="K680" s="217">
        <f t="shared" ref="K680" si="1531">(H680*100/H679)-100</f>
        <v>6.9979006298126478E-3</v>
      </c>
      <c r="L680" s="152">
        <v>0</v>
      </c>
      <c r="M680" s="152">
        <v>14281</v>
      </c>
      <c r="N680" s="152">
        <v>10</v>
      </c>
      <c r="O680" s="210">
        <v>5653</v>
      </c>
      <c r="P680" s="210">
        <f t="shared" ref="P680" si="1532">H680-O680</f>
        <v>8638</v>
      </c>
      <c r="Q680" s="152">
        <v>232</v>
      </c>
      <c r="R680" s="152">
        <v>2279</v>
      </c>
      <c r="S680" s="152">
        <v>1558</v>
      </c>
      <c r="T680" s="152">
        <v>7857</v>
      </c>
      <c r="U680" s="152">
        <v>576</v>
      </c>
      <c r="V680" s="152">
        <v>185</v>
      </c>
      <c r="W680" s="152">
        <v>1604</v>
      </c>
      <c r="X680" s="210">
        <v>21</v>
      </c>
      <c r="Y680" s="210">
        <v>61</v>
      </c>
      <c r="Z680" s="210">
        <v>88</v>
      </c>
      <c r="AA680" s="210">
        <v>82</v>
      </c>
      <c r="AB680" s="210">
        <v>440</v>
      </c>
      <c r="AC680" s="210">
        <v>2769</v>
      </c>
      <c r="AD680" s="210">
        <v>4633</v>
      </c>
      <c r="AE680" s="210">
        <v>6197</v>
      </c>
      <c r="AF680" s="152">
        <v>42</v>
      </c>
      <c r="AG680" s="152">
        <v>1020</v>
      </c>
      <c r="AH680" s="152">
        <v>2330</v>
      </c>
      <c r="AI680" s="152">
        <v>9052</v>
      </c>
      <c r="AJ680" s="152">
        <v>44</v>
      </c>
      <c r="AK680" s="152">
        <v>1803</v>
      </c>
      <c r="AL680" s="210">
        <f t="shared" ref="AL680" si="1533">SUM(H680-AM680)</f>
        <v>10348</v>
      </c>
      <c r="AM680" s="210">
        <v>3943</v>
      </c>
      <c r="AN680" s="152">
        <v>3229</v>
      </c>
      <c r="AO680" s="152">
        <v>10448</v>
      </c>
      <c r="AP680" s="152">
        <v>373</v>
      </c>
      <c r="AQ680" s="152">
        <v>241</v>
      </c>
      <c r="AR680" s="210">
        <v>2477</v>
      </c>
      <c r="AS680" s="210">
        <v>11487</v>
      </c>
      <c r="AT680" s="210">
        <v>137</v>
      </c>
      <c r="AU680" s="210">
        <v>190</v>
      </c>
      <c r="AV680" s="152">
        <v>11371</v>
      </c>
      <c r="AW680" s="152">
        <v>2792</v>
      </c>
      <c r="AX680" s="152">
        <v>128</v>
      </c>
      <c r="AY680" s="210">
        <v>597</v>
      </c>
      <c r="AZ680" s="210">
        <v>13498</v>
      </c>
      <c r="BA680" s="210">
        <v>5</v>
      </c>
      <c r="BB680" s="210">
        <v>191</v>
      </c>
      <c r="BC680" s="152">
        <f t="shared" ref="BC680" si="1534">BC679+BD680</f>
        <v>12</v>
      </c>
      <c r="BD680" s="152">
        <v>0</v>
      </c>
      <c r="BE680" s="152">
        <f t="shared" ref="BE680" si="1535">SUM(BE679+BF680)</f>
        <v>13847</v>
      </c>
      <c r="BF680" s="152">
        <v>1</v>
      </c>
      <c r="BG680" s="152">
        <f t="shared" ref="BG680" si="1536">BG679+BH680</f>
        <v>432</v>
      </c>
      <c r="BH680" s="152">
        <v>0</v>
      </c>
      <c r="BI680" s="475" t="s">
        <v>97</v>
      </c>
      <c r="BJ680" s="152">
        <v>1921</v>
      </c>
    </row>
    <row r="681" spans="1:62" x14ac:dyDescent="0.25">
      <c r="A681" t="s">
        <v>98</v>
      </c>
      <c r="G681" s="179">
        <v>44844</v>
      </c>
      <c r="H681" s="152">
        <f t="shared" ref="H681" si="1537">H680+I681</f>
        <v>14291</v>
      </c>
      <c r="I681" s="152">
        <v>0</v>
      </c>
      <c r="J681" s="216">
        <f t="shared" ref="J681" si="1538">H681*100000/620249</f>
        <v>2304.0746538890025</v>
      </c>
      <c r="K681" s="217">
        <f t="shared" ref="K681" si="1539">(H681*100/H680)-100</f>
        <v>0</v>
      </c>
      <c r="L681" s="152">
        <v>0</v>
      </c>
      <c r="M681" s="152">
        <v>14281</v>
      </c>
      <c r="N681" s="152">
        <v>10</v>
      </c>
      <c r="O681" s="210">
        <v>5653</v>
      </c>
      <c r="P681" s="210">
        <f t="shared" ref="P681" si="1540">H681-O681</f>
        <v>8638</v>
      </c>
      <c r="Q681" s="152">
        <v>232</v>
      </c>
      <c r="R681" s="152">
        <v>2279</v>
      </c>
      <c r="S681" s="152">
        <v>1558</v>
      </c>
      <c r="T681" s="152">
        <v>7857</v>
      </c>
      <c r="U681" s="152">
        <v>576</v>
      </c>
      <c r="V681" s="152">
        <v>185</v>
      </c>
      <c r="W681" s="152">
        <v>1604</v>
      </c>
      <c r="X681" s="210">
        <v>21</v>
      </c>
      <c r="Y681" s="210">
        <v>61</v>
      </c>
      <c r="Z681" s="210">
        <v>88</v>
      </c>
      <c r="AA681" s="210">
        <v>82</v>
      </c>
      <c r="AB681" s="210">
        <v>440</v>
      </c>
      <c r="AC681" s="210">
        <v>2769</v>
      </c>
      <c r="AD681" s="210">
        <v>4633</v>
      </c>
      <c r="AE681" s="210">
        <v>6197</v>
      </c>
      <c r="AF681" s="152">
        <v>42</v>
      </c>
      <c r="AG681" s="152">
        <v>1020</v>
      </c>
      <c r="AH681" s="152">
        <v>2330</v>
      </c>
      <c r="AI681" s="152">
        <v>9052</v>
      </c>
      <c r="AJ681" s="152">
        <v>44</v>
      </c>
      <c r="AK681" s="152">
        <v>1803</v>
      </c>
      <c r="AL681" s="210">
        <f t="shared" ref="AL681" si="1541">SUM(H681-AM681)</f>
        <v>10348</v>
      </c>
      <c r="AM681" s="210">
        <v>3943</v>
      </c>
      <c r="AN681" s="152">
        <v>3229</v>
      </c>
      <c r="AO681" s="152">
        <v>10448</v>
      </c>
      <c r="AP681" s="152">
        <v>373</v>
      </c>
      <c r="AQ681" s="152">
        <v>241</v>
      </c>
      <c r="AR681" s="210">
        <v>2477</v>
      </c>
      <c r="AS681" s="210">
        <v>11487</v>
      </c>
      <c r="AT681" s="210">
        <v>137</v>
      </c>
      <c r="AU681" s="210">
        <v>190</v>
      </c>
      <c r="AV681" s="152">
        <v>11371</v>
      </c>
      <c r="AW681" s="152">
        <v>2792</v>
      </c>
      <c r="AX681" s="152">
        <v>128</v>
      </c>
      <c r="AY681" s="210">
        <v>597</v>
      </c>
      <c r="AZ681" s="210">
        <v>13498</v>
      </c>
      <c r="BA681" s="210">
        <v>5</v>
      </c>
      <c r="BB681" s="210">
        <v>191</v>
      </c>
      <c r="BC681" s="152">
        <f t="shared" ref="BC681" si="1542">BC680+BD681</f>
        <v>12</v>
      </c>
      <c r="BD681" s="152">
        <v>0</v>
      </c>
      <c r="BE681" s="152">
        <f t="shared" ref="BE681" si="1543">SUM(BE680+BF681)</f>
        <v>13847</v>
      </c>
      <c r="BF681" s="152">
        <v>0</v>
      </c>
      <c r="BG681" s="152">
        <f t="shared" ref="BG681" si="1544">BG680+BH681</f>
        <v>432</v>
      </c>
      <c r="BH681" s="152">
        <v>0</v>
      </c>
      <c r="BI681" s="475" t="s">
        <v>97</v>
      </c>
      <c r="BJ681" s="152">
        <v>1921</v>
      </c>
    </row>
    <row r="682" spans="1:62" x14ac:dyDescent="0.25">
      <c r="A682" t="s">
        <v>98</v>
      </c>
      <c r="G682" s="179">
        <v>44845</v>
      </c>
      <c r="H682" s="152">
        <f t="shared" ref="H682" si="1545">H681+I682</f>
        <v>14292</v>
      </c>
      <c r="I682" s="152">
        <v>1</v>
      </c>
      <c r="J682" s="216">
        <f t="shared" ref="J682" si="1546">H682*100000/620249</f>
        <v>2304.2358794613133</v>
      </c>
      <c r="K682" s="217">
        <f t="shared" ref="K682" si="1547">(H682*100/H681)-100</f>
        <v>6.9974109579504784E-3</v>
      </c>
      <c r="L682" s="152">
        <v>0</v>
      </c>
      <c r="M682" s="152">
        <v>14282</v>
      </c>
      <c r="N682" s="152">
        <v>10</v>
      </c>
      <c r="O682" s="210">
        <v>5653</v>
      </c>
      <c r="P682" s="210">
        <f t="shared" ref="P682" si="1548">H682-O682</f>
        <v>8639</v>
      </c>
      <c r="Q682" s="152">
        <v>232</v>
      </c>
      <c r="R682" s="152">
        <v>2279</v>
      </c>
      <c r="S682" s="152">
        <v>1558</v>
      </c>
      <c r="T682" s="152">
        <v>7858</v>
      </c>
      <c r="U682" s="152">
        <v>576</v>
      </c>
      <c r="V682" s="152">
        <v>185</v>
      </c>
      <c r="W682" s="152">
        <v>1604</v>
      </c>
      <c r="X682" s="210">
        <v>21</v>
      </c>
      <c r="Y682" s="210">
        <v>61</v>
      </c>
      <c r="Z682" s="210">
        <v>88</v>
      </c>
      <c r="AA682" s="210">
        <v>82</v>
      </c>
      <c r="AB682" s="210">
        <v>440</v>
      </c>
      <c r="AC682" s="210">
        <v>2769</v>
      </c>
      <c r="AD682" s="210">
        <v>4633</v>
      </c>
      <c r="AE682" s="210">
        <v>6198</v>
      </c>
      <c r="AF682" s="152">
        <v>42</v>
      </c>
      <c r="AG682" s="152">
        <v>1020</v>
      </c>
      <c r="AH682" s="152">
        <v>2330</v>
      </c>
      <c r="AI682" s="152">
        <v>9052</v>
      </c>
      <c r="AJ682" s="152">
        <v>44</v>
      </c>
      <c r="AK682" s="152">
        <v>1804</v>
      </c>
      <c r="AL682" s="210">
        <f t="shared" ref="AL682" si="1549">SUM(H682-AM682)</f>
        <v>10349</v>
      </c>
      <c r="AM682" s="210">
        <v>3943</v>
      </c>
      <c r="AN682" s="152">
        <v>3230</v>
      </c>
      <c r="AO682" s="152">
        <v>10448</v>
      </c>
      <c r="AP682" s="152">
        <v>373</v>
      </c>
      <c r="AQ682" s="152">
        <v>241</v>
      </c>
      <c r="AR682" s="210">
        <v>2478</v>
      </c>
      <c r="AS682" s="210">
        <v>11487</v>
      </c>
      <c r="AT682" s="210">
        <v>137</v>
      </c>
      <c r="AU682" s="210">
        <v>190</v>
      </c>
      <c r="AV682" s="152">
        <v>11371</v>
      </c>
      <c r="AW682" s="152">
        <v>2793</v>
      </c>
      <c r="AX682" s="152">
        <v>128</v>
      </c>
      <c r="AY682" s="210">
        <v>597</v>
      </c>
      <c r="AZ682" s="210">
        <v>13499</v>
      </c>
      <c r="BA682" s="210">
        <v>5</v>
      </c>
      <c r="BB682" s="210">
        <v>191</v>
      </c>
      <c r="BC682" s="152">
        <f t="shared" ref="BC682" si="1550">BC681+BD682</f>
        <v>12</v>
      </c>
      <c r="BD682" s="152">
        <v>0</v>
      </c>
      <c r="BE682" s="152">
        <f t="shared" ref="BE682" si="1551">SUM(BE681+BF682)</f>
        <v>13848</v>
      </c>
      <c r="BF682" s="152">
        <v>1</v>
      </c>
      <c r="BG682" s="152">
        <f t="shared" ref="BG682" si="1552">BG681+BH682</f>
        <v>432</v>
      </c>
      <c r="BH682" s="152">
        <v>0</v>
      </c>
      <c r="BI682" s="475" t="s">
        <v>97</v>
      </c>
      <c r="BJ682" s="152">
        <v>1922</v>
      </c>
    </row>
    <row r="683" spans="1:62" x14ac:dyDescent="0.25">
      <c r="A683" t="s">
        <v>98</v>
      </c>
      <c r="G683" s="179">
        <v>44846</v>
      </c>
      <c r="H683" s="152">
        <f t="shared" ref="H683" si="1553">H682+I683</f>
        <v>14299</v>
      </c>
      <c r="I683" s="152">
        <v>7</v>
      </c>
      <c r="J683" s="216">
        <f t="shared" ref="J683" si="1554">H683*100000/620249</f>
        <v>2305.3644584674867</v>
      </c>
      <c r="K683" s="217">
        <f t="shared" ref="K683" si="1555">(H683*100/H682)-100</f>
        <v>4.897844948223451E-2</v>
      </c>
      <c r="L683" s="152">
        <v>0</v>
      </c>
      <c r="M683" s="152">
        <v>14289</v>
      </c>
      <c r="N683" s="152">
        <v>10</v>
      </c>
      <c r="O683" s="210">
        <v>5657</v>
      </c>
      <c r="P683" s="210">
        <f t="shared" ref="P683" si="1556">H683-O683</f>
        <v>8642</v>
      </c>
      <c r="Q683" s="152">
        <v>232</v>
      </c>
      <c r="R683" s="152">
        <v>2279</v>
      </c>
      <c r="S683" s="152">
        <v>1558</v>
      </c>
      <c r="T683" s="152">
        <v>7864</v>
      </c>
      <c r="U683" s="152">
        <v>576</v>
      </c>
      <c r="V683" s="152">
        <v>185</v>
      </c>
      <c r="W683" s="152">
        <v>1605</v>
      </c>
      <c r="X683" s="210">
        <v>21</v>
      </c>
      <c r="Y683" s="210">
        <v>61</v>
      </c>
      <c r="Z683" s="210">
        <v>88</v>
      </c>
      <c r="AA683" s="210">
        <v>82</v>
      </c>
      <c r="AB683" s="210">
        <v>440</v>
      </c>
      <c r="AC683" s="210">
        <v>2770</v>
      </c>
      <c r="AD683" s="210">
        <v>4633</v>
      </c>
      <c r="AE683" s="210">
        <v>6204</v>
      </c>
      <c r="AF683" s="152">
        <v>42</v>
      </c>
      <c r="AG683" s="152">
        <v>1020</v>
      </c>
      <c r="AH683" s="152">
        <v>2330</v>
      </c>
      <c r="AI683" s="152">
        <v>9055</v>
      </c>
      <c r="AJ683" s="152">
        <v>44</v>
      </c>
      <c r="AK683" s="152">
        <v>1808</v>
      </c>
      <c r="AL683" s="210">
        <f t="shared" ref="AL683" si="1557">SUM(H683-AM683)</f>
        <v>10351</v>
      </c>
      <c r="AM683" s="210">
        <v>3948</v>
      </c>
      <c r="AN683" s="152">
        <v>3234</v>
      </c>
      <c r="AO683" s="152">
        <v>10451</v>
      </c>
      <c r="AP683" s="152">
        <v>373</v>
      </c>
      <c r="AQ683" s="152">
        <v>241</v>
      </c>
      <c r="AR683" s="210">
        <v>2482</v>
      </c>
      <c r="AS683" s="210">
        <v>11490</v>
      </c>
      <c r="AT683" s="210">
        <v>137</v>
      </c>
      <c r="AU683" s="210">
        <v>190</v>
      </c>
      <c r="AV683" s="152">
        <v>11375</v>
      </c>
      <c r="AW683" s="152">
        <v>2796</v>
      </c>
      <c r="AX683" s="152">
        <v>128</v>
      </c>
      <c r="AY683" s="210">
        <v>599</v>
      </c>
      <c r="AZ683" s="210">
        <v>13504</v>
      </c>
      <c r="BA683" s="210">
        <v>5</v>
      </c>
      <c r="BB683" s="210">
        <v>191</v>
      </c>
      <c r="BC683" s="152">
        <f t="shared" ref="BC683" si="1558">BC682+BD683</f>
        <v>12</v>
      </c>
      <c r="BD683" s="152">
        <v>0</v>
      </c>
      <c r="BE683" s="152">
        <f t="shared" ref="BE683" si="1559">SUM(BE682+BF683)</f>
        <v>13852</v>
      </c>
      <c r="BF683" s="152">
        <v>4</v>
      </c>
      <c r="BG683" s="152">
        <f t="shared" ref="BG683" si="1560">BG682+BH683</f>
        <v>435</v>
      </c>
      <c r="BH683" s="152">
        <v>3</v>
      </c>
      <c r="BI683" s="475" t="s">
        <v>97</v>
      </c>
      <c r="BJ683" s="152">
        <v>1923</v>
      </c>
    </row>
    <row r="684" spans="1:62" x14ac:dyDescent="0.25">
      <c r="A684" t="s">
        <v>98</v>
      </c>
      <c r="G684" s="179">
        <v>44847</v>
      </c>
      <c r="H684" s="152">
        <f t="shared" ref="H684" si="1561">H683+I684</f>
        <v>14300</v>
      </c>
      <c r="I684" s="152">
        <v>1</v>
      </c>
      <c r="J684" s="216">
        <f t="shared" ref="J684" si="1562">H684*100000/620249</f>
        <v>2305.5256840397969</v>
      </c>
      <c r="K684" s="217">
        <f t="shared" ref="K684" si="1563">(H684*100/H683)-100</f>
        <v>6.9934960486790487E-3</v>
      </c>
      <c r="L684" s="152">
        <v>0</v>
      </c>
      <c r="M684" s="152">
        <v>14290</v>
      </c>
      <c r="N684" s="152">
        <v>10</v>
      </c>
      <c r="O684" s="210">
        <v>5658</v>
      </c>
      <c r="P684" s="210">
        <f t="shared" ref="P684" si="1564">H684-O684</f>
        <v>8642</v>
      </c>
      <c r="Q684" s="152">
        <v>232</v>
      </c>
      <c r="R684" s="152">
        <v>2279</v>
      </c>
      <c r="S684" s="152">
        <v>1558</v>
      </c>
      <c r="T684" s="152">
        <v>7865</v>
      </c>
      <c r="U684" s="152">
        <v>576</v>
      </c>
      <c r="V684" s="152">
        <v>185</v>
      </c>
      <c r="W684" s="152">
        <v>1605</v>
      </c>
      <c r="X684" s="210">
        <v>21</v>
      </c>
      <c r="Y684" s="210">
        <v>61</v>
      </c>
      <c r="Z684" s="210">
        <v>88</v>
      </c>
      <c r="AA684" s="210">
        <v>82</v>
      </c>
      <c r="AB684" s="210">
        <v>440</v>
      </c>
      <c r="AC684" s="210">
        <v>2770</v>
      </c>
      <c r="AD684" s="210">
        <v>4633</v>
      </c>
      <c r="AE684" s="210">
        <v>6205</v>
      </c>
      <c r="AF684" s="152">
        <v>42</v>
      </c>
      <c r="AG684" s="152">
        <v>1020</v>
      </c>
      <c r="AH684" s="152">
        <v>2330</v>
      </c>
      <c r="AI684" s="152">
        <v>9055</v>
      </c>
      <c r="AJ684" s="152">
        <v>44</v>
      </c>
      <c r="AK684" s="152">
        <v>1809</v>
      </c>
      <c r="AL684" s="210">
        <f t="shared" ref="AL684" si="1565">SUM(H684-AM684)</f>
        <v>10351</v>
      </c>
      <c r="AM684" s="210">
        <v>3949</v>
      </c>
      <c r="AN684" s="152">
        <v>3234</v>
      </c>
      <c r="AO684" s="152">
        <v>10451</v>
      </c>
      <c r="AP684" s="152">
        <v>374</v>
      </c>
      <c r="AQ684" s="152">
        <v>241</v>
      </c>
      <c r="AR684" s="210">
        <v>2482</v>
      </c>
      <c r="AS684" s="210">
        <v>11491</v>
      </c>
      <c r="AT684" s="210">
        <v>137</v>
      </c>
      <c r="AU684" s="210">
        <v>190</v>
      </c>
      <c r="AV684" s="152">
        <v>11376</v>
      </c>
      <c r="AW684" s="152">
        <v>2796</v>
      </c>
      <c r="AX684" s="152">
        <v>128</v>
      </c>
      <c r="AY684" s="210">
        <v>599</v>
      </c>
      <c r="AZ684" s="210">
        <v>13505</v>
      </c>
      <c r="BA684" s="210">
        <v>5</v>
      </c>
      <c r="BB684" s="210">
        <v>191</v>
      </c>
      <c r="BC684" s="152">
        <f t="shared" ref="BC684" si="1566">BC683+BD684</f>
        <v>12</v>
      </c>
      <c r="BD684" s="152">
        <v>0</v>
      </c>
      <c r="BE684" s="152">
        <f t="shared" ref="BE684" si="1567">SUM(BE683+BF684)</f>
        <v>13853</v>
      </c>
      <c r="BF684" s="152">
        <v>1</v>
      </c>
      <c r="BG684" s="152">
        <f t="shared" ref="BG684" si="1568">BG683+BH684</f>
        <v>435</v>
      </c>
      <c r="BH684" s="152">
        <v>0</v>
      </c>
      <c r="BI684" s="475" t="s">
        <v>97</v>
      </c>
      <c r="BJ684" s="152">
        <v>1924</v>
      </c>
    </row>
    <row r="685" spans="1:62" x14ac:dyDescent="0.25">
      <c r="A685" t="s">
        <v>98</v>
      </c>
      <c r="G685" s="179">
        <v>44848</v>
      </c>
      <c r="H685" s="152">
        <f t="shared" ref="H685" si="1569">H684+I685</f>
        <v>14300</v>
      </c>
      <c r="I685" s="152">
        <v>0</v>
      </c>
      <c r="J685" s="216">
        <f t="shared" ref="J685" si="1570">H685*100000/620249</f>
        <v>2305.5256840397969</v>
      </c>
      <c r="K685" s="217">
        <f t="shared" ref="K685" si="1571">(H685*100/H684)-100</f>
        <v>0</v>
      </c>
      <c r="L685" s="152">
        <v>0</v>
      </c>
      <c r="M685" s="152">
        <v>14290</v>
      </c>
      <c r="N685" s="152">
        <v>10</v>
      </c>
      <c r="O685" s="210">
        <v>5658</v>
      </c>
      <c r="P685" s="210">
        <f t="shared" ref="P685" si="1572">H685-O685</f>
        <v>8642</v>
      </c>
      <c r="Q685" s="152">
        <v>232</v>
      </c>
      <c r="R685" s="152">
        <v>2279</v>
      </c>
      <c r="S685" s="152">
        <v>1558</v>
      </c>
      <c r="T685" s="152">
        <v>7865</v>
      </c>
      <c r="U685" s="152">
        <v>576</v>
      </c>
      <c r="V685" s="152">
        <v>185</v>
      </c>
      <c r="W685" s="152">
        <v>1605</v>
      </c>
      <c r="X685" s="210">
        <v>21</v>
      </c>
      <c r="Y685" s="210">
        <v>61</v>
      </c>
      <c r="Z685" s="210">
        <v>88</v>
      </c>
      <c r="AA685" s="210">
        <v>82</v>
      </c>
      <c r="AB685" s="210">
        <v>440</v>
      </c>
      <c r="AC685" s="210">
        <v>2770</v>
      </c>
      <c r="AD685" s="210">
        <v>4633</v>
      </c>
      <c r="AE685" s="210">
        <v>6205</v>
      </c>
      <c r="AF685" s="152">
        <v>42</v>
      </c>
      <c r="AG685" s="152">
        <v>1020</v>
      </c>
      <c r="AH685" s="152">
        <v>2330</v>
      </c>
      <c r="AI685" s="152">
        <v>9055</v>
      </c>
      <c r="AJ685" s="152">
        <v>44</v>
      </c>
      <c r="AK685" s="152">
        <v>1809</v>
      </c>
      <c r="AL685" s="210">
        <f t="shared" ref="AL685" si="1573">SUM(H685-AM685)</f>
        <v>10351</v>
      </c>
      <c r="AM685" s="210">
        <v>3949</v>
      </c>
      <c r="AN685" s="152">
        <v>3234</v>
      </c>
      <c r="AO685" s="152">
        <v>10451</v>
      </c>
      <c r="AP685" s="152">
        <v>374</v>
      </c>
      <c r="AQ685" s="152">
        <v>241</v>
      </c>
      <c r="AR685" s="210">
        <v>2482</v>
      </c>
      <c r="AS685" s="210">
        <v>11491</v>
      </c>
      <c r="AT685" s="210">
        <v>137</v>
      </c>
      <c r="AU685" s="210">
        <v>190</v>
      </c>
      <c r="AV685" s="152">
        <v>11376</v>
      </c>
      <c r="AW685" s="152">
        <v>2796</v>
      </c>
      <c r="AX685" s="152">
        <v>128</v>
      </c>
      <c r="AY685" s="210">
        <v>599</v>
      </c>
      <c r="AZ685" s="210">
        <v>13505</v>
      </c>
      <c r="BA685" s="210">
        <v>5</v>
      </c>
      <c r="BB685" s="210">
        <v>191</v>
      </c>
      <c r="BC685" s="152">
        <f t="shared" ref="BC685" si="1574">BC684+BD685</f>
        <v>12</v>
      </c>
      <c r="BD685" s="152">
        <v>0</v>
      </c>
      <c r="BE685" s="152">
        <f t="shared" ref="BE685" si="1575">SUM(BE684+BF685)</f>
        <v>13853</v>
      </c>
      <c r="BF685" s="152">
        <v>0</v>
      </c>
      <c r="BG685" s="152">
        <f t="shared" ref="BG685" si="1576">BG684+BH685</f>
        <v>435</v>
      </c>
      <c r="BH685" s="152">
        <v>0</v>
      </c>
      <c r="BI685" s="475" t="s">
        <v>97</v>
      </c>
      <c r="BJ685" s="152">
        <v>1925</v>
      </c>
    </row>
    <row r="686" spans="1:62" x14ac:dyDescent="0.25">
      <c r="A686" t="s">
        <v>98</v>
      </c>
      <c r="G686" s="179">
        <v>44849</v>
      </c>
      <c r="H686" s="152">
        <f t="shared" ref="H686" si="1577">H685+I686</f>
        <v>14300</v>
      </c>
      <c r="I686" s="152">
        <v>0</v>
      </c>
      <c r="J686" s="216">
        <f t="shared" ref="J686" si="1578">H686*100000/620249</f>
        <v>2305.5256840397969</v>
      </c>
      <c r="K686" s="217">
        <f t="shared" ref="K686" si="1579">(H686*100/H685)-100</f>
        <v>0</v>
      </c>
      <c r="L686" s="152">
        <v>0</v>
      </c>
      <c r="M686" s="152">
        <v>14290</v>
      </c>
      <c r="N686" s="152">
        <v>10</v>
      </c>
      <c r="O686" s="210">
        <v>5658</v>
      </c>
      <c r="P686" s="210">
        <f t="shared" ref="P686" si="1580">H686-O686</f>
        <v>8642</v>
      </c>
      <c r="Q686" s="152">
        <v>232</v>
      </c>
      <c r="R686" s="152">
        <v>2279</v>
      </c>
      <c r="S686" s="152">
        <v>1558</v>
      </c>
      <c r="T686" s="152">
        <v>7865</v>
      </c>
      <c r="U686" s="152">
        <v>576</v>
      </c>
      <c r="V686" s="152">
        <v>185</v>
      </c>
      <c r="W686" s="152">
        <v>1605</v>
      </c>
      <c r="X686" s="210">
        <v>21</v>
      </c>
      <c r="Y686" s="210">
        <v>61</v>
      </c>
      <c r="Z686" s="210">
        <v>88</v>
      </c>
      <c r="AA686" s="210">
        <v>82</v>
      </c>
      <c r="AB686" s="210">
        <v>440</v>
      </c>
      <c r="AC686" s="210">
        <v>2770</v>
      </c>
      <c r="AD686" s="210">
        <v>4633</v>
      </c>
      <c r="AE686" s="210">
        <v>6205</v>
      </c>
      <c r="AF686" s="152">
        <v>42</v>
      </c>
      <c r="AG686" s="152">
        <v>1020</v>
      </c>
      <c r="AH686" s="152">
        <v>2330</v>
      </c>
      <c r="AI686" s="152">
        <v>9055</v>
      </c>
      <c r="AJ686" s="152">
        <v>44</v>
      </c>
      <c r="AK686" s="152">
        <v>1809</v>
      </c>
      <c r="AL686" s="210">
        <f t="shared" ref="AL686" si="1581">SUM(H686-AM686)</f>
        <v>10351</v>
      </c>
      <c r="AM686" s="210">
        <v>3949</v>
      </c>
      <c r="AN686" s="152">
        <v>3234</v>
      </c>
      <c r="AO686" s="152">
        <v>10451</v>
      </c>
      <c r="AP686" s="152">
        <v>374</v>
      </c>
      <c r="AQ686" s="152">
        <v>241</v>
      </c>
      <c r="AR686" s="210">
        <v>2482</v>
      </c>
      <c r="AS686" s="210">
        <v>11491</v>
      </c>
      <c r="AT686" s="210">
        <v>137</v>
      </c>
      <c r="AU686" s="210">
        <v>190</v>
      </c>
      <c r="AV686" s="152">
        <v>11376</v>
      </c>
      <c r="AW686" s="152">
        <v>2796</v>
      </c>
      <c r="AX686" s="152">
        <v>128</v>
      </c>
      <c r="AY686" s="210">
        <v>599</v>
      </c>
      <c r="AZ686" s="210">
        <v>13505</v>
      </c>
      <c r="BA686" s="210">
        <v>5</v>
      </c>
      <c r="BB686" s="210">
        <v>191</v>
      </c>
      <c r="BC686" s="152">
        <f t="shared" ref="BC686" si="1582">BC685+BD686</f>
        <v>12</v>
      </c>
      <c r="BD686" s="152">
        <v>0</v>
      </c>
      <c r="BE686" s="152">
        <f t="shared" ref="BE686" si="1583">SUM(BE685+BF686)</f>
        <v>13853</v>
      </c>
      <c r="BF686" s="152">
        <v>0</v>
      </c>
      <c r="BG686" s="152">
        <f t="shared" ref="BG686" si="1584">BG685+BH686</f>
        <v>435</v>
      </c>
      <c r="BH686" s="152">
        <v>0</v>
      </c>
      <c r="BI686" s="475" t="s">
        <v>97</v>
      </c>
      <c r="BJ686" s="152">
        <v>1926</v>
      </c>
    </row>
    <row r="687" spans="1:62" x14ac:dyDescent="0.25">
      <c r="A687" t="s">
        <v>98</v>
      </c>
      <c r="G687" s="179">
        <v>44850</v>
      </c>
      <c r="H687" s="152">
        <f t="shared" ref="H687" si="1585">H686+I687</f>
        <v>14300</v>
      </c>
      <c r="I687" s="152">
        <v>0</v>
      </c>
      <c r="J687" s="216">
        <f t="shared" ref="J687" si="1586">H687*100000/620249</f>
        <v>2305.5256840397969</v>
      </c>
      <c r="K687" s="217">
        <f t="shared" ref="K687" si="1587">(H687*100/H686)-100</f>
        <v>0</v>
      </c>
      <c r="L687" s="152">
        <v>0</v>
      </c>
      <c r="M687" s="152">
        <v>14290</v>
      </c>
      <c r="N687" s="152">
        <v>10</v>
      </c>
      <c r="O687" s="210">
        <v>5658</v>
      </c>
      <c r="P687" s="210">
        <f t="shared" ref="P687" si="1588">H687-O687</f>
        <v>8642</v>
      </c>
      <c r="Q687" s="152">
        <v>232</v>
      </c>
      <c r="R687" s="152">
        <v>2279</v>
      </c>
      <c r="S687" s="152">
        <v>1558</v>
      </c>
      <c r="T687" s="152">
        <v>7865</v>
      </c>
      <c r="U687" s="152">
        <v>576</v>
      </c>
      <c r="V687" s="152">
        <v>185</v>
      </c>
      <c r="W687" s="152">
        <v>1605</v>
      </c>
      <c r="X687" s="210">
        <v>21</v>
      </c>
      <c r="Y687" s="210">
        <v>61</v>
      </c>
      <c r="Z687" s="210">
        <v>88</v>
      </c>
      <c r="AA687" s="210">
        <v>82</v>
      </c>
      <c r="AB687" s="210">
        <v>440</v>
      </c>
      <c r="AC687" s="210">
        <v>2770</v>
      </c>
      <c r="AD687" s="210">
        <v>4633</v>
      </c>
      <c r="AE687" s="210">
        <v>6205</v>
      </c>
      <c r="AF687" s="152">
        <v>42</v>
      </c>
      <c r="AG687" s="152">
        <v>1020</v>
      </c>
      <c r="AH687" s="152">
        <v>2330</v>
      </c>
      <c r="AI687" s="152">
        <v>9055</v>
      </c>
      <c r="AJ687" s="152">
        <v>44</v>
      </c>
      <c r="AK687" s="152">
        <v>1809</v>
      </c>
      <c r="AL687" s="210">
        <f t="shared" ref="AL687" si="1589">SUM(H687-AM687)</f>
        <v>10351</v>
      </c>
      <c r="AM687" s="210">
        <v>3949</v>
      </c>
      <c r="AN687" s="152">
        <v>3234</v>
      </c>
      <c r="AO687" s="152">
        <v>10451</v>
      </c>
      <c r="AP687" s="152">
        <v>374</v>
      </c>
      <c r="AQ687" s="152">
        <v>241</v>
      </c>
      <c r="AR687" s="210">
        <v>2482</v>
      </c>
      <c r="AS687" s="210">
        <v>11491</v>
      </c>
      <c r="AT687" s="210">
        <v>137</v>
      </c>
      <c r="AU687" s="210">
        <v>190</v>
      </c>
      <c r="AV687" s="152">
        <v>11376</v>
      </c>
      <c r="AW687" s="152">
        <v>2796</v>
      </c>
      <c r="AX687" s="152">
        <v>128</v>
      </c>
      <c r="AY687" s="210">
        <v>599</v>
      </c>
      <c r="AZ687" s="210">
        <v>13505</v>
      </c>
      <c r="BA687" s="210">
        <v>5</v>
      </c>
      <c r="BB687" s="210">
        <v>191</v>
      </c>
      <c r="BC687" s="152">
        <f t="shared" ref="BC687" si="1590">BC686+BD687</f>
        <v>12</v>
      </c>
      <c r="BD687" s="152">
        <v>0</v>
      </c>
      <c r="BE687" s="152">
        <f t="shared" ref="BE687" si="1591">SUM(BE686+BF687)</f>
        <v>13853</v>
      </c>
      <c r="BF687" s="152">
        <v>0</v>
      </c>
      <c r="BG687" s="152">
        <f t="shared" ref="BG687" si="1592">BG686+BH687</f>
        <v>435</v>
      </c>
      <c r="BH687" s="152">
        <v>0</v>
      </c>
      <c r="BI687" s="475" t="s">
        <v>97</v>
      </c>
      <c r="BJ687" s="152">
        <v>1927</v>
      </c>
    </row>
    <row r="688" spans="1:62" x14ac:dyDescent="0.25">
      <c r="A688" t="s">
        <v>98</v>
      </c>
      <c r="G688" s="179">
        <v>44851</v>
      </c>
      <c r="H688" s="152">
        <f t="shared" ref="H688" si="1593">H687+I688</f>
        <v>14300</v>
      </c>
      <c r="I688" s="152">
        <v>0</v>
      </c>
      <c r="J688" s="216">
        <f t="shared" ref="J688" si="1594">H688*100000/620249</f>
        <v>2305.5256840397969</v>
      </c>
      <c r="K688" s="217">
        <f t="shared" ref="K688" si="1595">(H688*100/H687)-100</f>
        <v>0</v>
      </c>
      <c r="L688" s="152">
        <v>0</v>
      </c>
      <c r="M688" s="152">
        <v>14290</v>
      </c>
      <c r="N688" s="152">
        <v>10</v>
      </c>
      <c r="O688" s="210">
        <v>5658</v>
      </c>
      <c r="P688" s="210">
        <f t="shared" ref="P688" si="1596">H688-O688</f>
        <v>8642</v>
      </c>
      <c r="Q688" s="152">
        <v>232</v>
      </c>
      <c r="R688" s="152">
        <v>2279</v>
      </c>
      <c r="S688" s="152">
        <v>1558</v>
      </c>
      <c r="T688" s="152">
        <v>7865</v>
      </c>
      <c r="U688" s="152">
        <v>576</v>
      </c>
      <c r="V688" s="152">
        <v>185</v>
      </c>
      <c r="W688" s="152">
        <v>1605</v>
      </c>
      <c r="X688" s="210">
        <v>21</v>
      </c>
      <c r="Y688" s="210">
        <v>61</v>
      </c>
      <c r="Z688" s="210">
        <v>88</v>
      </c>
      <c r="AA688" s="210">
        <v>82</v>
      </c>
      <c r="AB688" s="210">
        <v>440</v>
      </c>
      <c r="AC688" s="210">
        <v>2770</v>
      </c>
      <c r="AD688" s="210">
        <v>4633</v>
      </c>
      <c r="AE688" s="210">
        <v>6205</v>
      </c>
      <c r="AF688" s="152">
        <v>42</v>
      </c>
      <c r="AG688" s="152">
        <v>1020</v>
      </c>
      <c r="AH688" s="152">
        <v>2330</v>
      </c>
      <c r="AI688" s="152">
        <v>9055</v>
      </c>
      <c r="AJ688" s="152">
        <v>44</v>
      </c>
      <c r="AK688" s="152">
        <v>1809</v>
      </c>
      <c r="AL688" s="210">
        <f t="shared" ref="AL688" si="1597">SUM(H688-AM688)</f>
        <v>10351</v>
      </c>
      <c r="AM688" s="210">
        <v>3949</v>
      </c>
      <c r="AN688" s="152">
        <v>3234</v>
      </c>
      <c r="AO688" s="152">
        <v>10451</v>
      </c>
      <c r="AP688" s="152">
        <v>374</v>
      </c>
      <c r="AQ688" s="152">
        <v>241</v>
      </c>
      <c r="AR688" s="210">
        <v>2482</v>
      </c>
      <c r="AS688" s="210">
        <v>11491</v>
      </c>
      <c r="AT688" s="210">
        <v>137</v>
      </c>
      <c r="AU688" s="210">
        <v>190</v>
      </c>
      <c r="AV688" s="152">
        <v>11376</v>
      </c>
      <c r="AW688" s="152">
        <v>2796</v>
      </c>
      <c r="AX688" s="152">
        <v>128</v>
      </c>
      <c r="AY688" s="210">
        <v>599</v>
      </c>
      <c r="AZ688" s="210">
        <v>13505</v>
      </c>
      <c r="BA688" s="210">
        <v>5</v>
      </c>
      <c r="BB688" s="210">
        <v>191</v>
      </c>
      <c r="BC688" s="152">
        <f t="shared" ref="BC688" si="1598">BC687+BD688</f>
        <v>12</v>
      </c>
      <c r="BD688" s="152">
        <v>0</v>
      </c>
      <c r="BE688" s="152">
        <f t="shared" ref="BE688" si="1599">SUM(BE687+BF688)</f>
        <v>13853</v>
      </c>
      <c r="BF688" s="152">
        <v>0</v>
      </c>
      <c r="BG688" s="152">
        <f t="shared" ref="BG688" si="1600">BG687+BH688</f>
        <v>435</v>
      </c>
      <c r="BH688" s="152">
        <v>0</v>
      </c>
      <c r="BI688" s="475" t="s">
        <v>97</v>
      </c>
      <c r="BJ688" s="152">
        <v>1928</v>
      </c>
    </row>
    <row r="689" spans="1:62" x14ac:dyDescent="0.25">
      <c r="A689" t="s">
        <v>98</v>
      </c>
      <c r="G689" s="179">
        <v>44852</v>
      </c>
      <c r="H689" s="152">
        <f t="shared" ref="H689" si="1601">H688+I689</f>
        <v>14300</v>
      </c>
      <c r="I689" s="152">
        <v>0</v>
      </c>
      <c r="J689" s="216">
        <f t="shared" ref="J689" si="1602">H689*100000/620249</f>
        <v>2305.5256840397969</v>
      </c>
      <c r="K689" s="217">
        <f t="shared" ref="K689" si="1603">(H689*100/H688)-100</f>
        <v>0</v>
      </c>
      <c r="L689" s="152">
        <v>0</v>
      </c>
      <c r="M689" s="152">
        <v>14290</v>
      </c>
      <c r="N689" s="152">
        <v>10</v>
      </c>
      <c r="O689" s="210">
        <v>5658</v>
      </c>
      <c r="P689" s="210">
        <f t="shared" ref="P689" si="1604">H689-O689</f>
        <v>8642</v>
      </c>
      <c r="Q689" s="152">
        <v>232</v>
      </c>
      <c r="R689" s="152">
        <v>2279</v>
      </c>
      <c r="S689" s="152">
        <v>1558</v>
      </c>
      <c r="T689" s="152">
        <v>7865</v>
      </c>
      <c r="U689" s="152">
        <v>576</v>
      </c>
      <c r="V689" s="152">
        <v>185</v>
      </c>
      <c r="W689" s="152">
        <v>1605</v>
      </c>
      <c r="X689" s="210">
        <v>21</v>
      </c>
      <c r="Y689" s="210">
        <v>61</v>
      </c>
      <c r="Z689" s="210">
        <v>88</v>
      </c>
      <c r="AA689" s="210">
        <v>82</v>
      </c>
      <c r="AB689" s="210">
        <v>440</v>
      </c>
      <c r="AC689" s="210">
        <v>2770</v>
      </c>
      <c r="AD689" s="210">
        <v>4633</v>
      </c>
      <c r="AE689" s="210">
        <v>6205</v>
      </c>
      <c r="AF689" s="152">
        <v>42</v>
      </c>
      <c r="AG689" s="152">
        <v>1020</v>
      </c>
      <c r="AH689" s="152">
        <v>2330</v>
      </c>
      <c r="AI689" s="152">
        <v>9055</v>
      </c>
      <c r="AJ689" s="152">
        <v>44</v>
      </c>
      <c r="AK689" s="152">
        <v>1809</v>
      </c>
      <c r="AL689" s="210">
        <f t="shared" ref="AL689" si="1605">SUM(H689-AM689)</f>
        <v>10351</v>
      </c>
      <c r="AM689" s="210">
        <v>3949</v>
      </c>
      <c r="AN689" s="152">
        <v>3234</v>
      </c>
      <c r="AO689" s="152">
        <v>10451</v>
      </c>
      <c r="AP689" s="152">
        <v>374</v>
      </c>
      <c r="AQ689" s="152">
        <v>241</v>
      </c>
      <c r="AR689" s="210">
        <v>2482</v>
      </c>
      <c r="AS689" s="210">
        <v>11491</v>
      </c>
      <c r="AT689" s="210">
        <v>137</v>
      </c>
      <c r="AU689" s="210">
        <v>190</v>
      </c>
      <c r="AV689" s="152">
        <v>11376</v>
      </c>
      <c r="AW689" s="152">
        <v>2796</v>
      </c>
      <c r="AX689" s="152">
        <v>128</v>
      </c>
      <c r="AY689" s="210">
        <v>599</v>
      </c>
      <c r="AZ689" s="210">
        <v>13505</v>
      </c>
      <c r="BA689" s="210">
        <v>5</v>
      </c>
      <c r="BB689" s="210">
        <v>191</v>
      </c>
      <c r="BC689" s="152">
        <f t="shared" ref="BC689" si="1606">BC688+BD689</f>
        <v>12</v>
      </c>
      <c r="BD689" s="152">
        <v>0</v>
      </c>
      <c r="BE689" s="152">
        <f t="shared" ref="BE689" si="1607">SUM(BE688+BF689)</f>
        <v>13853</v>
      </c>
      <c r="BF689" s="152">
        <v>0</v>
      </c>
      <c r="BG689" s="152">
        <f t="shared" ref="BG689" si="1608">BG688+BH689</f>
        <v>435</v>
      </c>
      <c r="BH689" s="152">
        <v>0</v>
      </c>
      <c r="BI689" s="475" t="s">
        <v>97</v>
      </c>
      <c r="BJ689" s="152">
        <v>1929</v>
      </c>
    </row>
    <row r="690" spans="1:62" x14ac:dyDescent="0.25">
      <c r="A690" t="s">
        <v>98</v>
      </c>
      <c r="G690" s="179">
        <v>44853</v>
      </c>
      <c r="H690" s="152">
        <f t="shared" ref="H690" si="1609">H689+I690</f>
        <v>14301</v>
      </c>
      <c r="I690" s="152">
        <v>1</v>
      </c>
      <c r="J690" s="216">
        <f t="shared" ref="J690" si="1610">H690*100000/620249</f>
        <v>2305.6869096121072</v>
      </c>
      <c r="K690" s="217">
        <f t="shared" ref="K690" si="1611">(H690*100/H689)-100</f>
        <v>6.9930069930137506E-3</v>
      </c>
      <c r="L690" s="152">
        <v>0</v>
      </c>
      <c r="M690" s="152">
        <v>14291</v>
      </c>
      <c r="N690" s="152">
        <v>10</v>
      </c>
      <c r="O690" s="210">
        <v>5658</v>
      </c>
      <c r="P690" s="210">
        <f t="shared" ref="P690" si="1612">H690-O690</f>
        <v>8643</v>
      </c>
      <c r="Q690" s="152">
        <v>232</v>
      </c>
      <c r="R690" s="152">
        <v>2279</v>
      </c>
      <c r="S690" s="152">
        <v>1558</v>
      </c>
      <c r="T690" s="152">
        <v>7866</v>
      </c>
      <c r="U690" s="152">
        <v>576</v>
      </c>
      <c r="V690" s="152">
        <v>185</v>
      </c>
      <c r="W690" s="152">
        <v>1605</v>
      </c>
      <c r="X690" s="210">
        <v>21</v>
      </c>
      <c r="Y690" s="210">
        <v>61</v>
      </c>
      <c r="Z690" s="210">
        <v>88</v>
      </c>
      <c r="AA690" s="210">
        <v>82</v>
      </c>
      <c r="AB690" s="210">
        <v>440</v>
      </c>
      <c r="AC690" s="210">
        <v>2770</v>
      </c>
      <c r="AD690" s="210">
        <v>4633</v>
      </c>
      <c r="AE690" s="210">
        <v>6206</v>
      </c>
      <c r="AF690" s="152">
        <v>42</v>
      </c>
      <c r="AG690" s="152">
        <v>1020</v>
      </c>
      <c r="AH690" s="152">
        <v>2330</v>
      </c>
      <c r="AI690" s="152">
        <v>9055</v>
      </c>
      <c r="AJ690" s="152">
        <v>44</v>
      </c>
      <c r="AK690" s="152">
        <v>1810</v>
      </c>
      <c r="AL690" s="210">
        <f t="shared" ref="AL690" si="1613">SUM(H690-AM690)</f>
        <v>10352</v>
      </c>
      <c r="AM690" s="210">
        <v>3949</v>
      </c>
      <c r="AN690" s="152">
        <v>3234</v>
      </c>
      <c r="AO690" s="152">
        <v>10452</v>
      </c>
      <c r="AP690" s="152">
        <v>374</v>
      </c>
      <c r="AQ690" s="152">
        <v>241</v>
      </c>
      <c r="AR690" s="210">
        <v>2482</v>
      </c>
      <c r="AS690" s="210">
        <v>11492</v>
      </c>
      <c r="AT690" s="210">
        <v>137</v>
      </c>
      <c r="AU690" s="210">
        <v>190</v>
      </c>
      <c r="AV690" s="152">
        <v>11377</v>
      </c>
      <c r="AW690" s="152">
        <v>2796</v>
      </c>
      <c r="AX690" s="152">
        <v>128</v>
      </c>
      <c r="AY690" s="210">
        <v>599</v>
      </c>
      <c r="AZ690" s="210">
        <v>13506</v>
      </c>
      <c r="BA690" s="210">
        <v>5</v>
      </c>
      <c r="BB690" s="210">
        <v>191</v>
      </c>
      <c r="BC690" s="152">
        <f t="shared" ref="BC690" si="1614">BC689+BD690</f>
        <v>12</v>
      </c>
      <c r="BD690" s="152">
        <v>0</v>
      </c>
      <c r="BE690" s="152">
        <f t="shared" ref="BE690" si="1615">SUM(BE689+BF690)</f>
        <v>13853</v>
      </c>
      <c r="BF690" s="152">
        <v>0</v>
      </c>
      <c r="BG690" s="152">
        <f t="shared" ref="BG690" si="1616">BG689+BH690</f>
        <v>436</v>
      </c>
      <c r="BH690" s="152">
        <v>1</v>
      </c>
      <c r="BI690" s="475" t="s">
        <v>97</v>
      </c>
      <c r="BJ690" s="152">
        <v>1930</v>
      </c>
    </row>
    <row r="691" spans="1:62" x14ac:dyDescent="0.25">
      <c r="A691" t="s">
        <v>98</v>
      </c>
      <c r="G691" s="179">
        <v>44854</v>
      </c>
      <c r="H691" s="152">
        <f t="shared" ref="H691" si="1617">H690+I691</f>
        <v>14306</v>
      </c>
      <c r="I691" s="152">
        <v>5</v>
      </c>
      <c r="J691" s="216">
        <f t="shared" ref="J691" si="1618">H691*100000/620249</f>
        <v>2306.4930374736596</v>
      </c>
      <c r="K691" s="217">
        <f t="shared" ref="K691" si="1619">(H691*100/H690)-100</f>
        <v>3.4962590028669638E-2</v>
      </c>
      <c r="L691" s="152">
        <v>0</v>
      </c>
      <c r="M691" s="152">
        <v>14296</v>
      </c>
      <c r="N691" s="152">
        <v>10</v>
      </c>
      <c r="O691" s="210">
        <v>5659</v>
      </c>
      <c r="P691" s="210">
        <f t="shared" ref="P691" si="1620">H691-O691</f>
        <v>8647</v>
      </c>
      <c r="Q691" s="152">
        <v>232</v>
      </c>
      <c r="R691" s="152">
        <v>2279</v>
      </c>
      <c r="S691" s="152">
        <v>1558</v>
      </c>
      <c r="T691" s="152">
        <v>7870</v>
      </c>
      <c r="U691" s="152">
        <v>576</v>
      </c>
      <c r="V691" s="152">
        <v>185</v>
      </c>
      <c r="W691" s="152">
        <v>1606</v>
      </c>
      <c r="X691" s="210">
        <v>21</v>
      </c>
      <c r="Y691" s="210">
        <v>61</v>
      </c>
      <c r="Z691" s="210">
        <v>88</v>
      </c>
      <c r="AA691" s="210">
        <v>82</v>
      </c>
      <c r="AB691" s="210">
        <v>441</v>
      </c>
      <c r="AC691" s="210">
        <v>2770</v>
      </c>
      <c r="AD691" s="210">
        <v>4634</v>
      </c>
      <c r="AE691" s="210">
        <v>6209</v>
      </c>
      <c r="AF691" s="152">
        <v>42</v>
      </c>
      <c r="AG691" s="152">
        <v>1020</v>
      </c>
      <c r="AH691" s="152">
        <v>2330</v>
      </c>
      <c r="AI691" s="152">
        <v>9060</v>
      </c>
      <c r="AJ691" s="152">
        <v>44</v>
      </c>
      <c r="AK691" s="152">
        <v>1810</v>
      </c>
      <c r="AL691" s="210">
        <f t="shared" ref="AL691" si="1621">SUM(H691-AM691)</f>
        <v>10356</v>
      </c>
      <c r="AM691" s="210">
        <v>3950</v>
      </c>
      <c r="AN691" s="152">
        <v>3235</v>
      </c>
      <c r="AO691" s="152">
        <v>10456</v>
      </c>
      <c r="AP691" s="152">
        <v>374</v>
      </c>
      <c r="AQ691" s="152">
        <v>241</v>
      </c>
      <c r="AR691" s="210">
        <v>2484</v>
      </c>
      <c r="AS691" s="210">
        <v>11495</v>
      </c>
      <c r="AT691" s="210">
        <v>137</v>
      </c>
      <c r="AU691" s="210">
        <v>190</v>
      </c>
      <c r="AV691" s="152">
        <v>11380</v>
      </c>
      <c r="AW691" s="152">
        <v>2798</v>
      </c>
      <c r="AX691" s="152">
        <v>128</v>
      </c>
      <c r="AY691" s="210">
        <v>600</v>
      </c>
      <c r="AZ691" s="210">
        <v>13510</v>
      </c>
      <c r="BA691" s="210">
        <v>5</v>
      </c>
      <c r="BB691" s="210">
        <v>191</v>
      </c>
      <c r="BC691" s="152">
        <f t="shared" ref="BC691" si="1622">BC690+BD691</f>
        <v>12</v>
      </c>
      <c r="BD691" s="152">
        <v>0</v>
      </c>
      <c r="BE691" s="152">
        <f t="shared" ref="BE691" si="1623">SUM(BE690+BF691)</f>
        <v>13857</v>
      </c>
      <c r="BF691" s="152">
        <v>4</v>
      </c>
      <c r="BG691" s="152">
        <f t="shared" ref="BG691" si="1624">BG690+BH691</f>
        <v>437</v>
      </c>
      <c r="BH691" s="152">
        <v>1</v>
      </c>
      <c r="BI691" s="475" t="s">
        <v>97</v>
      </c>
      <c r="BJ691" s="152">
        <v>1930</v>
      </c>
    </row>
    <row r="692" spans="1:62" x14ac:dyDescent="0.25">
      <c r="A692" t="s">
        <v>98</v>
      </c>
      <c r="G692" s="179">
        <v>44855</v>
      </c>
      <c r="H692" s="152">
        <f t="shared" ref="H692" si="1625">H691+I692</f>
        <v>14309</v>
      </c>
      <c r="I692" s="152">
        <v>3</v>
      </c>
      <c r="J692" s="216">
        <f t="shared" ref="J692" si="1626">H692*100000/620249</f>
        <v>2306.9767141905913</v>
      </c>
      <c r="K692" s="217">
        <f t="shared" ref="K692" si="1627">(H692*100/H691)-100</f>
        <v>2.0970222284361739E-2</v>
      </c>
      <c r="L692" s="152">
        <v>0</v>
      </c>
      <c r="M692" s="152">
        <v>14299</v>
      </c>
      <c r="N692" s="152">
        <v>10</v>
      </c>
      <c r="O692" s="210">
        <v>5660</v>
      </c>
      <c r="P692" s="210">
        <f t="shared" ref="P692" si="1628">H692-O692</f>
        <v>8649</v>
      </c>
      <c r="Q692" s="152">
        <v>232</v>
      </c>
      <c r="R692" s="152">
        <v>2279</v>
      </c>
      <c r="S692" s="152">
        <v>1558</v>
      </c>
      <c r="T692" s="152">
        <v>7871</v>
      </c>
      <c r="U692" s="152">
        <v>576</v>
      </c>
      <c r="V692" s="152">
        <v>185</v>
      </c>
      <c r="W692" s="152">
        <v>1608</v>
      </c>
      <c r="X692" s="210">
        <v>21</v>
      </c>
      <c r="Y692" s="210">
        <v>61</v>
      </c>
      <c r="Z692" s="210">
        <v>88</v>
      </c>
      <c r="AA692" s="210">
        <v>82</v>
      </c>
      <c r="AB692" s="210">
        <v>441</v>
      </c>
      <c r="AC692" s="210">
        <v>2770</v>
      </c>
      <c r="AD692" s="210">
        <v>4636</v>
      </c>
      <c r="AE692" s="210">
        <v>6210</v>
      </c>
      <c r="AF692" s="152">
        <v>42</v>
      </c>
      <c r="AG692" s="152">
        <v>1021</v>
      </c>
      <c r="AH692" s="152">
        <v>2330</v>
      </c>
      <c r="AI692" s="152">
        <v>9062</v>
      </c>
      <c r="AJ692" s="152">
        <v>44</v>
      </c>
      <c r="AK692" s="152">
        <v>1810</v>
      </c>
      <c r="AL692" s="210">
        <f t="shared" ref="AL692" si="1629">SUM(H692-AM692)</f>
        <v>10358</v>
      </c>
      <c r="AM692" s="210">
        <v>3951</v>
      </c>
      <c r="AN692" s="152">
        <v>3236</v>
      </c>
      <c r="AO692" s="152">
        <v>10457</v>
      </c>
      <c r="AP692" s="152">
        <v>375</v>
      </c>
      <c r="AQ692" s="152">
        <v>241</v>
      </c>
      <c r="AR692" s="210">
        <v>2485</v>
      </c>
      <c r="AS692" s="210">
        <v>11496</v>
      </c>
      <c r="AT692" s="210">
        <v>137</v>
      </c>
      <c r="AU692" s="210">
        <v>191</v>
      </c>
      <c r="AV692" s="152">
        <v>11381</v>
      </c>
      <c r="AW692" s="152">
        <v>2800</v>
      </c>
      <c r="AX692" s="152">
        <v>128</v>
      </c>
      <c r="AY692" s="210">
        <v>601</v>
      </c>
      <c r="AZ692" s="210">
        <v>13511</v>
      </c>
      <c r="BA692" s="210">
        <v>5</v>
      </c>
      <c r="BB692" s="210">
        <v>192</v>
      </c>
      <c r="BC692" s="152">
        <f t="shared" ref="BC692" si="1630">BC691+BD692</f>
        <v>12</v>
      </c>
      <c r="BD692" s="152">
        <v>0</v>
      </c>
      <c r="BE692" s="152">
        <f t="shared" ref="BE692" si="1631">SUM(BE691+BF692)</f>
        <v>13860</v>
      </c>
      <c r="BF692" s="152">
        <v>3</v>
      </c>
      <c r="BG692" s="152">
        <f t="shared" ref="BG692" si="1632">BG691+BH692</f>
        <v>437</v>
      </c>
      <c r="BH692" s="152">
        <v>0</v>
      </c>
      <c r="BI692" s="475" t="s">
        <v>97</v>
      </c>
      <c r="BJ692" s="152">
        <v>1931</v>
      </c>
    </row>
    <row r="693" spans="1:62" x14ac:dyDescent="0.25">
      <c r="A693" t="s">
        <v>98</v>
      </c>
      <c r="G693" s="179">
        <v>44856</v>
      </c>
      <c r="H693" s="152">
        <f t="shared" ref="H693" si="1633">H692+I693</f>
        <v>14310</v>
      </c>
      <c r="I693" s="152">
        <v>1</v>
      </c>
      <c r="J693" s="216">
        <f t="shared" ref="J693" si="1634">H693*100000/620249</f>
        <v>2307.1379397629016</v>
      </c>
      <c r="K693" s="217">
        <f t="shared" ref="K693" si="1635">(H693*100/H692)-100</f>
        <v>6.988608568036625E-3</v>
      </c>
      <c r="L693" s="152">
        <v>0</v>
      </c>
      <c r="M693" s="152">
        <v>14300</v>
      </c>
      <c r="N693" s="152">
        <v>10</v>
      </c>
      <c r="O693" s="210">
        <v>5661</v>
      </c>
      <c r="P693" s="210">
        <f t="shared" ref="P693" si="1636">H693-O693</f>
        <v>8649</v>
      </c>
      <c r="Q693" s="152">
        <v>232</v>
      </c>
      <c r="R693" s="152">
        <v>2279</v>
      </c>
      <c r="S693" s="152">
        <v>1558</v>
      </c>
      <c r="T693" s="152">
        <v>7871</v>
      </c>
      <c r="U693" s="152">
        <v>576</v>
      </c>
      <c r="V693" s="152">
        <v>185</v>
      </c>
      <c r="W693" s="152">
        <v>1609</v>
      </c>
      <c r="X693" s="210">
        <v>21</v>
      </c>
      <c r="Y693" s="210">
        <v>61</v>
      </c>
      <c r="Z693" s="210">
        <v>88</v>
      </c>
      <c r="AA693" s="210">
        <v>82</v>
      </c>
      <c r="AB693" s="210">
        <v>441</v>
      </c>
      <c r="AC693" s="210">
        <v>2771</v>
      </c>
      <c r="AD693" s="210">
        <v>4636</v>
      </c>
      <c r="AE693" s="210">
        <v>6210</v>
      </c>
      <c r="AF693" s="152">
        <v>42</v>
      </c>
      <c r="AG693" s="152">
        <v>1021</v>
      </c>
      <c r="AH693" s="152">
        <v>2330</v>
      </c>
      <c r="AI693" s="152">
        <v>9062</v>
      </c>
      <c r="AJ693" s="152">
        <v>44</v>
      </c>
      <c r="AK693" s="152">
        <v>1811</v>
      </c>
      <c r="AL693" s="210">
        <f t="shared" ref="AL693" si="1637">SUM(H693-AM693)</f>
        <v>10359</v>
      </c>
      <c r="AM693" s="210">
        <v>3951</v>
      </c>
      <c r="AN693" s="152">
        <v>3237</v>
      </c>
      <c r="AO693" s="152">
        <v>10457</v>
      </c>
      <c r="AP693" s="152">
        <v>375</v>
      </c>
      <c r="AQ693" s="152">
        <v>241</v>
      </c>
      <c r="AR693" s="210">
        <v>2486</v>
      </c>
      <c r="AS693" s="210">
        <v>11496</v>
      </c>
      <c r="AT693" s="210">
        <v>137</v>
      </c>
      <c r="AU693" s="210">
        <v>191</v>
      </c>
      <c r="AV693" s="152">
        <v>11381</v>
      </c>
      <c r="AW693" s="152">
        <v>2801</v>
      </c>
      <c r="AX693" s="152">
        <v>128</v>
      </c>
      <c r="AY693" s="210">
        <v>601</v>
      </c>
      <c r="AZ693" s="210">
        <v>13512</v>
      </c>
      <c r="BA693" s="210">
        <v>5</v>
      </c>
      <c r="BB693" s="210">
        <v>192</v>
      </c>
      <c r="BC693" s="152">
        <f t="shared" ref="BC693" si="1638">BC692+BD693</f>
        <v>12</v>
      </c>
      <c r="BD693" s="152">
        <v>0</v>
      </c>
      <c r="BE693" s="152">
        <f t="shared" ref="BE693" si="1639">SUM(BE692+BF693)</f>
        <v>13861</v>
      </c>
      <c r="BF693" s="152">
        <v>1</v>
      </c>
      <c r="BG693" s="152">
        <f t="shared" ref="BG693" si="1640">BG692+BH693</f>
        <v>437</v>
      </c>
      <c r="BH693" s="152">
        <v>0</v>
      </c>
      <c r="BI693" s="475" t="s">
        <v>97</v>
      </c>
      <c r="BJ693" s="152">
        <v>1931</v>
      </c>
    </row>
    <row r="694" spans="1:62" x14ac:dyDescent="0.25">
      <c r="A694" t="s">
        <v>98</v>
      </c>
      <c r="G694" s="179">
        <v>44857</v>
      </c>
      <c r="H694" s="152">
        <f t="shared" ref="H694" si="1641">H693+I694</f>
        <v>14310</v>
      </c>
      <c r="I694" s="152">
        <v>0</v>
      </c>
      <c r="J694" s="216">
        <f t="shared" ref="J694" si="1642">H694*100000/620249</f>
        <v>2307.1379397629016</v>
      </c>
      <c r="K694" s="217">
        <f t="shared" ref="K694" si="1643">(H694*100/H693)-100</f>
        <v>0</v>
      </c>
      <c r="L694" s="152">
        <v>0</v>
      </c>
      <c r="M694" s="152">
        <v>14300</v>
      </c>
      <c r="N694" s="152">
        <v>10</v>
      </c>
      <c r="O694" s="210">
        <v>5661</v>
      </c>
      <c r="P694" s="210">
        <f t="shared" ref="P694" si="1644">H694-O694</f>
        <v>8649</v>
      </c>
      <c r="Q694" s="152">
        <v>232</v>
      </c>
      <c r="R694" s="152">
        <v>2279</v>
      </c>
      <c r="S694" s="152">
        <v>1558</v>
      </c>
      <c r="T694" s="152">
        <v>7871</v>
      </c>
      <c r="U694" s="152">
        <v>576</v>
      </c>
      <c r="V694" s="152">
        <v>185</v>
      </c>
      <c r="W694" s="152">
        <v>1609</v>
      </c>
      <c r="X694" s="210">
        <v>21</v>
      </c>
      <c r="Y694" s="210">
        <v>61</v>
      </c>
      <c r="Z694" s="210">
        <v>88</v>
      </c>
      <c r="AA694" s="210">
        <v>82</v>
      </c>
      <c r="AB694" s="210">
        <v>441</v>
      </c>
      <c r="AC694" s="210">
        <v>2771</v>
      </c>
      <c r="AD694" s="210">
        <v>4636</v>
      </c>
      <c r="AE694" s="210">
        <v>6210</v>
      </c>
      <c r="AF694" s="152">
        <v>42</v>
      </c>
      <c r="AG694" s="152">
        <v>1021</v>
      </c>
      <c r="AH694" s="152">
        <v>2330</v>
      </c>
      <c r="AI694" s="152">
        <v>9062</v>
      </c>
      <c r="AJ694" s="152">
        <v>44</v>
      </c>
      <c r="AK694" s="152">
        <v>1811</v>
      </c>
      <c r="AL694" s="210">
        <f t="shared" ref="AL694" si="1645">SUM(H694-AM694)</f>
        <v>10359</v>
      </c>
      <c r="AM694" s="210">
        <v>3951</v>
      </c>
      <c r="AN694" s="152">
        <v>3237</v>
      </c>
      <c r="AO694" s="152">
        <v>10457</v>
      </c>
      <c r="AP694" s="152">
        <v>375</v>
      </c>
      <c r="AQ694" s="152">
        <v>241</v>
      </c>
      <c r="AR694" s="210">
        <v>2486</v>
      </c>
      <c r="AS694" s="210">
        <v>11496</v>
      </c>
      <c r="AT694" s="210">
        <v>137</v>
      </c>
      <c r="AU694" s="210">
        <v>191</v>
      </c>
      <c r="AV694" s="152">
        <v>11381</v>
      </c>
      <c r="AW694" s="152">
        <v>2801</v>
      </c>
      <c r="AX694" s="152">
        <v>128</v>
      </c>
      <c r="AY694" s="210">
        <v>601</v>
      </c>
      <c r="AZ694" s="210">
        <v>13512</v>
      </c>
      <c r="BA694" s="210">
        <v>5</v>
      </c>
      <c r="BB694" s="210">
        <v>192</v>
      </c>
      <c r="BC694" s="152">
        <f t="shared" ref="BC694" si="1646">BC693+BD694</f>
        <v>12</v>
      </c>
      <c r="BD694" s="152">
        <v>0</v>
      </c>
      <c r="BE694" s="152">
        <f t="shared" ref="BE694" si="1647">SUM(BE693+BF694)</f>
        <v>13861</v>
      </c>
      <c r="BF694" s="152">
        <v>0</v>
      </c>
      <c r="BG694" s="152">
        <f t="shared" ref="BG694" si="1648">BG693+BH694</f>
        <v>437</v>
      </c>
      <c r="BH694" s="152">
        <v>0</v>
      </c>
      <c r="BI694" s="475" t="s">
        <v>97</v>
      </c>
      <c r="BJ694" s="152">
        <v>1931</v>
      </c>
    </row>
    <row r="695" spans="1:62" x14ac:dyDescent="0.25">
      <c r="A695" t="s">
        <v>98</v>
      </c>
      <c r="G695" s="179">
        <v>44858</v>
      </c>
      <c r="H695" s="152">
        <f t="shared" ref="H695" si="1649">H694+I695</f>
        <v>14310</v>
      </c>
      <c r="I695" s="152">
        <v>0</v>
      </c>
      <c r="J695" s="216">
        <f t="shared" ref="J695" si="1650">H695*100000/620249</f>
        <v>2307.1379397629016</v>
      </c>
      <c r="K695" s="217">
        <f t="shared" ref="K695" si="1651">(H695*100/H694)-100</f>
        <v>0</v>
      </c>
      <c r="L695" s="152">
        <v>0</v>
      </c>
      <c r="M695" s="152">
        <v>14300</v>
      </c>
      <c r="N695" s="152">
        <v>10</v>
      </c>
      <c r="O695" s="210">
        <v>5661</v>
      </c>
      <c r="P695" s="210">
        <f t="shared" ref="P695" si="1652">H695-O695</f>
        <v>8649</v>
      </c>
      <c r="Q695" s="152">
        <v>232</v>
      </c>
      <c r="R695" s="152">
        <v>2279</v>
      </c>
      <c r="S695" s="152">
        <v>1558</v>
      </c>
      <c r="T695" s="152">
        <v>7871</v>
      </c>
      <c r="U695" s="152">
        <v>576</v>
      </c>
      <c r="V695" s="152">
        <v>185</v>
      </c>
      <c r="W695" s="152">
        <v>1609</v>
      </c>
      <c r="X695" s="210">
        <v>21</v>
      </c>
      <c r="Y695" s="210">
        <v>61</v>
      </c>
      <c r="Z695" s="210">
        <v>88</v>
      </c>
      <c r="AA695" s="210">
        <v>82</v>
      </c>
      <c r="AB695" s="210">
        <v>441</v>
      </c>
      <c r="AC695" s="210">
        <v>2771</v>
      </c>
      <c r="AD695" s="210">
        <v>4636</v>
      </c>
      <c r="AE695" s="210">
        <v>6210</v>
      </c>
      <c r="AF695" s="152">
        <v>42</v>
      </c>
      <c r="AG695" s="152">
        <v>1021</v>
      </c>
      <c r="AH695" s="152">
        <v>2330</v>
      </c>
      <c r="AI695" s="152">
        <v>9062</v>
      </c>
      <c r="AJ695" s="152">
        <v>44</v>
      </c>
      <c r="AK695" s="152">
        <v>1811</v>
      </c>
      <c r="AL695" s="210">
        <f t="shared" ref="AL695" si="1653">SUM(H695-AM695)</f>
        <v>10359</v>
      </c>
      <c r="AM695" s="210">
        <v>3951</v>
      </c>
      <c r="AN695" s="152">
        <v>3237</v>
      </c>
      <c r="AO695" s="152">
        <v>10457</v>
      </c>
      <c r="AP695" s="152">
        <v>375</v>
      </c>
      <c r="AQ695" s="152">
        <v>241</v>
      </c>
      <c r="AR695" s="210">
        <v>2486</v>
      </c>
      <c r="AS695" s="210">
        <v>11496</v>
      </c>
      <c r="AT695" s="210">
        <v>137</v>
      </c>
      <c r="AU695" s="210">
        <v>191</v>
      </c>
      <c r="AV695" s="152">
        <v>11381</v>
      </c>
      <c r="AW695" s="152">
        <v>2801</v>
      </c>
      <c r="AX695" s="152">
        <v>128</v>
      </c>
      <c r="AY695" s="210">
        <v>601</v>
      </c>
      <c r="AZ695" s="210">
        <v>13512</v>
      </c>
      <c r="BA695" s="210">
        <v>5</v>
      </c>
      <c r="BB695" s="210">
        <v>192</v>
      </c>
      <c r="BC695" s="152">
        <f t="shared" ref="BC695" si="1654">BC694+BD695</f>
        <v>12</v>
      </c>
      <c r="BD695" s="152">
        <v>0</v>
      </c>
      <c r="BE695" s="152">
        <f t="shared" ref="BE695" si="1655">SUM(BE694+BF695)</f>
        <v>13861</v>
      </c>
      <c r="BF695" s="152">
        <v>0</v>
      </c>
      <c r="BG695" s="152">
        <f t="shared" ref="BG695" si="1656">BG694+BH695</f>
        <v>437</v>
      </c>
      <c r="BH695" s="152">
        <v>0</v>
      </c>
      <c r="BI695" s="475" t="s">
        <v>97</v>
      </c>
      <c r="BJ695" s="152">
        <v>1932</v>
      </c>
    </row>
    <row r="696" spans="1:62" x14ac:dyDescent="0.25">
      <c r="A696" t="s">
        <v>98</v>
      </c>
      <c r="G696" s="179">
        <v>44859</v>
      </c>
      <c r="H696" s="152">
        <f t="shared" ref="H696" si="1657">H695+I696</f>
        <v>14312</v>
      </c>
      <c r="I696" s="152">
        <v>2</v>
      </c>
      <c r="J696" s="216">
        <f t="shared" ref="J696" si="1658">H696*100000/620249</f>
        <v>2307.4603909075227</v>
      </c>
      <c r="K696" s="217">
        <f t="shared" ref="K696" si="1659">(H696*100/H695)-100</f>
        <v>1.3976240391329497E-2</v>
      </c>
      <c r="L696" s="152">
        <v>0</v>
      </c>
      <c r="M696" s="152">
        <v>14302</v>
      </c>
      <c r="N696" s="152">
        <v>10</v>
      </c>
      <c r="O696" s="210">
        <v>5663</v>
      </c>
      <c r="P696" s="210">
        <f t="shared" ref="P696" si="1660">H696-O696</f>
        <v>8649</v>
      </c>
      <c r="Q696" s="152">
        <v>232</v>
      </c>
      <c r="R696" s="152">
        <v>2279</v>
      </c>
      <c r="S696" s="152">
        <v>1558</v>
      </c>
      <c r="T696" s="152">
        <v>7872</v>
      </c>
      <c r="U696" s="152">
        <v>576</v>
      </c>
      <c r="V696" s="152">
        <v>185</v>
      </c>
      <c r="W696" s="152">
        <v>1610</v>
      </c>
      <c r="X696" s="210">
        <v>21</v>
      </c>
      <c r="Y696" s="210">
        <v>61</v>
      </c>
      <c r="Z696" s="210">
        <v>88</v>
      </c>
      <c r="AA696" s="210">
        <v>82</v>
      </c>
      <c r="AB696" s="210">
        <v>441</v>
      </c>
      <c r="AC696" s="210">
        <v>2772</v>
      </c>
      <c r="AD696" s="210">
        <v>4636</v>
      </c>
      <c r="AE696" s="210">
        <v>6211</v>
      </c>
      <c r="AF696" s="152">
        <v>42</v>
      </c>
      <c r="AG696" s="152">
        <v>1021</v>
      </c>
      <c r="AH696" s="152">
        <v>2330</v>
      </c>
      <c r="AI696" s="152">
        <v>9064</v>
      </c>
      <c r="AJ696" s="152">
        <v>44</v>
      </c>
      <c r="AK696" s="152">
        <v>1811</v>
      </c>
      <c r="AL696" s="210">
        <f t="shared" ref="AL696" si="1661">SUM(H696-AM696)</f>
        <v>10359</v>
      </c>
      <c r="AM696" s="210">
        <v>3953</v>
      </c>
      <c r="AN696" s="152">
        <v>3237</v>
      </c>
      <c r="AO696" s="152">
        <v>10459</v>
      </c>
      <c r="AP696" s="152">
        <v>375</v>
      </c>
      <c r="AQ696" s="152">
        <v>241</v>
      </c>
      <c r="AR696" s="210">
        <v>2487</v>
      </c>
      <c r="AS696" s="210">
        <v>11497</v>
      </c>
      <c r="AT696" s="210">
        <v>137</v>
      </c>
      <c r="AU696" s="210">
        <v>191</v>
      </c>
      <c r="AV696" s="152">
        <v>11383</v>
      </c>
      <c r="AW696" s="152">
        <v>2801</v>
      </c>
      <c r="AX696" s="152">
        <v>128</v>
      </c>
      <c r="AY696" s="210">
        <v>602</v>
      </c>
      <c r="AZ696" s="210">
        <v>13513</v>
      </c>
      <c r="BA696" s="210">
        <v>5</v>
      </c>
      <c r="BB696" s="210">
        <v>192</v>
      </c>
      <c r="BC696" s="152">
        <f t="shared" ref="BC696" si="1662">BC695+BD696</f>
        <v>12</v>
      </c>
      <c r="BD696" s="152">
        <v>0</v>
      </c>
      <c r="BE696" s="152">
        <f t="shared" ref="BE696" si="1663">SUM(BE695+BF696)</f>
        <v>13863</v>
      </c>
      <c r="BF696" s="152">
        <v>2</v>
      </c>
      <c r="BG696" s="152">
        <f t="shared" ref="BG696" si="1664">BG695+BH696</f>
        <v>437</v>
      </c>
      <c r="BH696" s="152">
        <v>0</v>
      </c>
      <c r="BI696" s="475" t="s">
        <v>97</v>
      </c>
      <c r="BJ696" s="152">
        <v>1933</v>
      </c>
    </row>
    <row r="697" spans="1:62" x14ac:dyDescent="0.25">
      <c r="A697" t="s">
        <v>98</v>
      </c>
      <c r="G697" s="179">
        <v>44860</v>
      </c>
      <c r="H697" s="152">
        <f t="shared" ref="H697" si="1665">H696+I697</f>
        <v>14314</v>
      </c>
      <c r="I697" s="152">
        <v>2</v>
      </c>
      <c r="J697" s="216">
        <f t="shared" ref="J697" si="1666">H697*100000/620249</f>
        <v>2307.7828420521437</v>
      </c>
      <c r="K697" s="217">
        <f t="shared" ref="K697" si="1667">(H697*100/H696)-100</f>
        <v>1.3974287311341982E-2</v>
      </c>
      <c r="L697" s="152">
        <v>0</v>
      </c>
      <c r="M697" s="152">
        <v>14304</v>
      </c>
      <c r="N697" s="152">
        <v>10</v>
      </c>
      <c r="O697" s="210">
        <v>5665</v>
      </c>
      <c r="P697" s="210">
        <f t="shared" ref="P697" si="1668">H697-O697</f>
        <v>8649</v>
      </c>
      <c r="Q697" s="152">
        <v>232</v>
      </c>
      <c r="R697" s="152">
        <v>2279</v>
      </c>
      <c r="S697" s="152">
        <v>1558</v>
      </c>
      <c r="T697" s="152">
        <v>7874</v>
      </c>
      <c r="U697" s="152">
        <v>576</v>
      </c>
      <c r="V697" s="152">
        <v>185</v>
      </c>
      <c r="W697" s="152">
        <v>1610</v>
      </c>
      <c r="X697" s="210">
        <v>21</v>
      </c>
      <c r="Y697" s="210">
        <v>61</v>
      </c>
      <c r="Z697" s="210">
        <v>88</v>
      </c>
      <c r="AA697" s="210">
        <v>82</v>
      </c>
      <c r="AB697" s="210">
        <v>441</v>
      </c>
      <c r="AC697" s="210">
        <v>2772</v>
      </c>
      <c r="AD697" s="210">
        <v>4636</v>
      </c>
      <c r="AE697" s="210">
        <v>6213</v>
      </c>
      <c r="AF697" s="152">
        <v>42</v>
      </c>
      <c r="AG697" s="152">
        <v>1021</v>
      </c>
      <c r="AH697" s="152">
        <v>2330</v>
      </c>
      <c r="AI697" s="152">
        <v>9064</v>
      </c>
      <c r="AJ697" s="152">
        <v>44</v>
      </c>
      <c r="AK697" s="152">
        <v>1813</v>
      </c>
      <c r="AL697" s="210">
        <f t="shared" ref="AL697" si="1669">SUM(H697-AM697)</f>
        <v>10360</v>
      </c>
      <c r="AM697" s="210">
        <v>3954</v>
      </c>
      <c r="AN697" s="152">
        <v>3237</v>
      </c>
      <c r="AO697" s="152">
        <v>10461</v>
      </c>
      <c r="AP697" s="152">
        <v>375</v>
      </c>
      <c r="AQ697" s="152">
        <v>241</v>
      </c>
      <c r="AR697" s="210">
        <v>2487</v>
      </c>
      <c r="AS697" s="210">
        <v>11499</v>
      </c>
      <c r="AT697" s="210">
        <v>137</v>
      </c>
      <c r="AU697" s="210">
        <v>191</v>
      </c>
      <c r="AV697" s="152">
        <v>11385</v>
      </c>
      <c r="AW697" s="152">
        <v>2801</v>
      </c>
      <c r="AX697" s="152">
        <v>128</v>
      </c>
      <c r="AY697" s="210">
        <v>602</v>
      </c>
      <c r="AZ697" s="210">
        <v>13515</v>
      </c>
      <c r="BA697" s="210">
        <v>5</v>
      </c>
      <c r="BB697" s="210">
        <v>192</v>
      </c>
      <c r="BC697" s="152">
        <f t="shared" ref="BC697" si="1670">BC696+BD697</f>
        <v>12</v>
      </c>
      <c r="BD697" s="152">
        <v>0</v>
      </c>
      <c r="BE697" s="152">
        <f t="shared" ref="BE697" si="1671">SUM(BE696+BF697)</f>
        <v>13865</v>
      </c>
      <c r="BF697" s="152">
        <v>2</v>
      </c>
      <c r="BG697" s="152">
        <f t="shared" ref="BG697" si="1672">BG696+BH697</f>
        <v>437</v>
      </c>
      <c r="BH697" s="152">
        <v>0</v>
      </c>
      <c r="BI697" s="475" t="s">
        <v>97</v>
      </c>
      <c r="BJ697" s="152">
        <v>1933</v>
      </c>
    </row>
    <row r="698" spans="1:62" x14ac:dyDescent="0.25">
      <c r="A698" t="s">
        <v>98</v>
      </c>
      <c r="G698" s="179">
        <v>44861</v>
      </c>
      <c r="H698" s="152">
        <f t="shared" ref="H698" si="1673">H697+I698</f>
        <v>14315</v>
      </c>
      <c r="I698" s="152">
        <v>1</v>
      </c>
      <c r="J698" s="216">
        <f t="shared" ref="J698" si="1674">H698*100000/620249</f>
        <v>2307.944067624454</v>
      </c>
      <c r="K698" s="217">
        <f t="shared" ref="K698" si="1675">(H698*100/H697)-100</f>
        <v>6.9861673885753817E-3</v>
      </c>
      <c r="L698" s="152">
        <v>0</v>
      </c>
      <c r="M698" s="152">
        <v>14305</v>
      </c>
      <c r="N698" s="152">
        <v>10</v>
      </c>
      <c r="O698" s="210">
        <v>5665</v>
      </c>
      <c r="P698" s="210">
        <f t="shared" ref="P698" si="1676">H698-O698</f>
        <v>8650</v>
      </c>
      <c r="Q698" s="152">
        <v>232</v>
      </c>
      <c r="R698" s="152">
        <v>2279</v>
      </c>
      <c r="S698" s="152">
        <v>1558</v>
      </c>
      <c r="T698" s="152">
        <v>7875</v>
      </c>
      <c r="U698" s="152">
        <v>576</v>
      </c>
      <c r="V698" s="152">
        <v>185</v>
      </c>
      <c r="W698" s="152">
        <v>1610</v>
      </c>
      <c r="X698" s="210">
        <v>21</v>
      </c>
      <c r="Y698" s="210">
        <v>61</v>
      </c>
      <c r="Z698" s="210">
        <v>88</v>
      </c>
      <c r="AA698" s="210">
        <v>82</v>
      </c>
      <c r="AB698" s="210">
        <v>441</v>
      </c>
      <c r="AC698" s="210">
        <v>2772</v>
      </c>
      <c r="AD698" s="210">
        <v>4636</v>
      </c>
      <c r="AE698" s="210">
        <v>6214</v>
      </c>
      <c r="AF698" s="152">
        <v>42</v>
      </c>
      <c r="AG698" s="152">
        <v>1021</v>
      </c>
      <c r="AH698" s="152">
        <v>2330</v>
      </c>
      <c r="AI698" s="152">
        <v>9065</v>
      </c>
      <c r="AJ698" s="152">
        <v>44</v>
      </c>
      <c r="AK698" s="152">
        <v>1813</v>
      </c>
      <c r="AL698" s="210">
        <f t="shared" ref="AL698" si="1677">SUM(H698-AM698)</f>
        <v>10361</v>
      </c>
      <c r="AM698" s="210">
        <v>3954</v>
      </c>
      <c r="AN698" s="152">
        <v>3237</v>
      </c>
      <c r="AO698" s="152">
        <v>10462</v>
      </c>
      <c r="AP698" s="152">
        <v>375</v>
      </c>
      <c r="AQ698" s="152">
        <v>241</v>
      </c>
      <c r="AR698" s="210">
        <v>2487</v>
      </c>
      <c r="AS698" s="210">
        <v>11500</v>
      </c>
      <c r="AT698" s="210">
        <v>137</v>
      </c>
      <c r="AU698" s="210">
        <v>191</v>
      </c>
      <c r="AV698" s="152">
        <v>11385</v>
      </c>
      <c r="AW698" s="152">
        <v>2802</v>
      </c>
      <c r="AX698" s="152">
        <v>128</v>
      </c>
      <c r="AY698" s="210">
        <v>602</v>
      </c>
      <c r="AZ698" s="210">
        <v>13516</v>
      </c>
      <c r="BA698" s="210">
        <v>5</v>
      </c>
      <c r="BB698" s="210">
        <v>192</v>
      </c>
      <c r="BC698" s="152">
        <f t="shared" ref="BC698" si="1678">BC697+BD698</f>
        <v>12</v>
      </c>
      <c r="BD698" s="152">
        <v>0</v>
      </c>
      <c r="BE698" s="152">
        <f t="shared" ref="BE698" si="1679">SUM(BE697+BF698)</f>
        <v>13866</v>
      </c>
      <c r="BF698" s="152">
        <v>1</v>
      </c>
      <c r="BG698" s="152">
        <f t="shared" ref="BG698" si="1680">BG697+BH698</f>
        <v>437</v>
      </c>
      <c r="BH698" s="152">
        <v>0</v>
      </c>
      <c r="BI698" s="475" t="s">
        <v>97</v>
      </c>
      <c r="BJ698" s="152">
        <v>1933</v>
      </c>
    </row>
    <row r="699" spans="1:62" x14ac:dyDescent="0.25">
      <c r="A699" t="s">
        <v>98</v>
      </c>
      <c r="G699" s="179">
        <v>44862</v>
      </c>
      <c r="H699" s="152">
        <f t="shared" ref="H699" si="1681">H698+I699</f>
        <v>14315</v>
      </c>
      <c r="I699" s="152">
        <v>0</v>
      </c>
      <c r="J699" s="216">
        <f t="shared" ref="J699" si="1682">H699*100000/620249</f>
        <v>2307.944067624454</v>
      </c>
      <c r="K699" s="217">
        <f t="shared" ref="K699" si="1683">(H699*100/H698)-100</f>
        <v>0</v>
      </c>
      <c r="L699" s="152">
        <v>0</v>
      </c>
      <c r="M699" s="152">
        <v>14305</v>
      </c>
      <c r="N699" s="152">
        <v>10</v>
      </c>
      <c r="O699" s="210">
        <v>5665</v>
      </c>
      <c r="P699" s="210">
        <f t="shared" ref="P699" si="1684">H699-O699</f>
        <v>8650</v>
      </c>
      <c r="Q699" s="152">
        <v>232</v>
      </c>
      <c r="R699" s="152">
        <v>2279</v>
      </c>
      <c r="S699" s="152">
        <v>1558</v>
      </c>
      <c r="T699" s="152">
        <v>7875</v>
      </c>
      <c r="U699" s="152">
        <v>576</v>
      </c>
      <c r="V699" s="152">
        <v>185</v>
      </c>
      <c r="W699" s="152">
        <v>1610</v>
      </c>
      <c r="X699" s="210">
        <v>21</v>
      </c>
      <c r="Y699" s="210">
        <v>61</v>
      </c>
      <c r="Z699" s="210">
        <v>88</v>
      </c>
      <c r="AA699" s="210">
        <v>82</v>
      </c>
      <c r="AB699" s="210">
        <v>441</v>
      </c>
      <c r="AC699" s="210">
        <v>2772</v>
      </c>
      <c r="AD699" s="210">
        <v>4636</v>
      </c>
      <c r="AE699" s="210">
        <v>6214</v>
      </c>
      <c r="AF699" s="152">
        <v>42</v>
      </c>
      <c r="AG699" s="152">
        <v>1021</v>
      </c>
      <c r="AH699" s="152">
        <v>2330</v>
      </c>
      <c r="AI699" s="152">
        <v>9065</v>
      </c>
      <c r="AJ699" s="152">
        <v>44</v>
      </c>
      <c r="AK699" s="152">
        <v>1813</v>
      </c>
      <c r="AL699" s="210">
        <f t="shared" ref="AL699" si="1685">SUM(H699-AM699)</f>
        <v>10361</v>
      </c>
      <c r="AM699" s="210">
        <v>3954</v>
      </c>
      <c r="AN699" s="152">
        <v>3237</v>
      </c>
      <c r="AO699" s="152">
        <v>10462</v>
      </c>
      <c r="AP699" s="152">
        <v>375</v>
      </c>
      <c r="AQ699" s="152">
        <v>241</v>
      </c>
      <c r="AR699" s="210">
        <v>2487</v>
      </c>
      <c r="AS699" s="210">
        <v>11500</v>
      </c>
      <c r="AT699" s="210">
        <v>137</v>
      </c>
      <c r="AU699" s="210">
        <v>191</v>
      </c>
      <c r="AV699" s="152">
        <v>11385</v>
      </c>
      <c r="AW699" s="152">
        <v>2802</v>
      </c>
      <c r="AX699" s="152">
        <v>128</v>
      </c>
      <c r="AY699" s="210">
        <v>602</v>
      </c>
      <c r="AZ699" s="210">
        <v>13516</v>
      </c>
      <c r="BA699" s="210">
        <v>5</v>
      </c>
      <c r="BB699" s="210">
        <v>192</v>
      </c>
      <c r="BC699" s="152">
        <f t="shared" ref="BC699" si="1686">BC698+BD699</f>
        <v>12</v>
      </c>
      <c r="BD699" s="152">
        <v>0</v>
      </c>
      <c r="BE699" s="152">
        <f t="shared" ref="BE699" si="1687">SUM(BE698+BF699)</f>
        <v>13866</v>
      </c>
      <c r="BF699" s="152">
        <v>0</v>
      </c>
      <c r="BG699" s="152">
        <f t="shared" ref="BG699" si="1688">BG698+BH699</f>
        <v>437</v>
      </c>
      <c r="BH699" s="152">
        <v>0</v>
      </c>
      <c r="BI699" s="475" t="s">
        <v>97</v>
      </c>
      <c r="BJ699" s="152">
        <v>1933</v>
      </c>
    </row>
    <row r="700" spans="1:62" x14ac:dyDescent="0.25">
      <c r="A700" t="s">
        <v>98</v>
      </c>
      <c r="G700" s="179">
        <v>44863</v>
      </c>
      <c r="H700" s="152">
        <f t="shared" ref="H700" si="1689">H699+I700</f>
        <v>14316</v>
      </c>
      <c r="I700" s="152">
        <v>1</v>
      </c>
      <c r="J700" s="216">
        <f t="shared" ref="J700" si="1690">H700*100000/620249</f>
        <v>2308.1052931967647</v>
      </c>
      <c r="K700" s="217">
        <f t="shared" ref="K700" si="1691">(H700*100/H699)-100</f>
        <v>6.9856793573137566E-3</v>
      </c>
      <c r="L700" s="152">
        <v>0</v>
      </c>
      <c r="M700" s="152">
        <v>14306</v>
      </c>
      <c r="N700" s="152">
        <v>10</v>
      </c>
      <c r="O700" s="210">
        <v>5666</v>
      </c>
      <c r="P700" s="210">
        <f t="shared" ref="P700" si="1692">H700-O700</f>
        <v>8650</v>
      </c>
      <c r="Q700" s="152">
        <v>232</v>
      </c>
      <c r="R700" s="152">
        <v>2279</v>
      </c>
      <c r="S700" s="152">
        <v>1558</v>
      </c>
      <c r="T700" s="152">
        <v>7875</v>
      </c>
      <c r="U700" s="152">
        <v>576</v>
      </c>
      <c r="V700" s="152">
        <v>185</v>
      </c>
      <c r="W700" s="152">
        <v>1611</v>
      </c>
      <c r="X700" s="210">
        <v>21</v>
      </c>
      <c r="Y700" s="210">
        <v>61</v>
      </c>
      <c r="Z700" s="210">
        <v>88</v>
      </c>
      <c r="AA700" s="210">
        <v>82</v>
      </c>
      <c r="AB700" s="210">
        <v>441</v>
      </c>
      <c r="AC700" s="210">
        <v>2773</v>
      </c>
      <c r="AD700" s="210">
        <v>4636</v>
      </c>
      <c r="AE700" s="210">
        <v>6214</v>
      </c>
      <c r="AF700" s="152">
        <v>42</v>
      </c>
      <c r="AG700" s="152">
        <v>1021</v>
      </c>
      <c r="AH700" s="152">
        <v>2330</v>
      </c>
      <c r="AI700" s="152">
        <v>9065</v>
      </c>
      <c r="AJ700" s="152">
        <v>44</v>
      </c>
      <c r="AK700" s="152">
        <v>1814</v>
      </c>
      <c r="AL700" s="210">
        <f t="shared" ref="AL700" si="1693">SUM(H700-AM700)</f>
        <v>10362</v>
      </c>
      <c r="AM700" s="210">
        <v>3954</v>
      </c>
      <c r="AN700" s="152">
        <v>3238</v>
      </c>
      <c r="AO700" s="152">
        <v>10462</v>
      </c>
      <c r="AP700" s="152">
        <v>375</v>
      </c>
      <c r="AQ700" s="152">
        <v>241</v>
      </c>
      <c r="AR700" s="210">
        <v>2488</v>
      </c>
      <c r="AS700" s="210">
        <v>11500</v>
      </c>
      <c r="AT700" s="210">
        <v>137</v>
      </c>
      <c r="AU700" s="210">
        <v>191</v>
      </c>
      <c r="AV700" s="152">
        <v>11385</v>
      </c>
      <c r="AW700" s="152">
        <v>2803</v>
      </c>
      <c r="AX700" s="152">
        <v>128</v>
      </c>
      <c r="AY700" s="210">
        <v>603</v>
      </c>
      <c r="AZ700" s="210">
        <v>13516</v>
      </c>
      <c r="BA700" s="210">
        <v>5</v>
      </c>
      <c r="BB700" s="210">
        <v>192</v>
      </c>
      <c r="BC700" s="152">
        <f t="shared" ref="BC700" si="1694">BC699+BD700</f>
        <v>12</v>
      </c>
      <c r="BD700" s="152">
        <v>0</v>
      </c>
      <c r="BE700" s="152">
        <f t="shared" ref="BE700" si="1695">SUM(BE699+BF700)</f>
        <v>13867</v>
      </c>
      <c r="BF700" s="152">
        <v>1</v>
      </c>
      <c r="BG700" s="152">
        <f t="shared" ref="BG700" si="1696">BG699+BH700</f>
        <v>437</v>
      </c>
      <c r="BH700" s="152">
        <v>0</v>
      </c>
      <c r="BI700" s="475" t="s">
        <v>97</v>
      </c>
      <c r="BJ700" s="152">
        <v>1934</v>
      </c>
    </row>
    <row r="701" spans="1:62" x14ac:dyDescent="0.25">
      <c r="A701" t="s">
        <v>98</v>
      </c>
      <c r="G701" s="179">
        <v>44864</v>
      </c>
      <c r="H701" s="152">
        <f t="shared" ref="H701" si="1697">H700+I701</f>
        <v>14317</v>
      </c>
      <c r="I701" s="152">
        <v>1</v>
      </c>
      <c r="J701" s="216">
        <f t="shared" ref="J701" si="1698">H701*100000/620249</f>
        <v>2308.266518769075</v>
      </c>
      <c r="K701" s="217">
        <f t="shared" ref="K701" si="1699">(H701*100/H700)-100</f>
        <v>6.9851913942500232E-3</v>
      </c>
      <c r="L701" s="152">
        <v>0</v>
      </c>
      <c r="M701" s="152">
        <v>14307</v>
      </c>
      <c r="N701" s="152">
        <v>10</v>
      </c>
      <c r="O701" s="210">
        <v>5667</v>
      </c>
      <c r="P701" s="210">
        <f t="shared" ref="P701" si="1700">H701-O701</f>
        <v>8650</v>
      </c>
      <c r="Q701" s="152">
        <v>232</v>
      </c>
      <c r="R701" s="152">
        <v>2279</v>
      </c>
      <c r="S701" s="152">
        <v>1558</v>
      </c>
      <c r="T701" s="152">
        <v>7875</v>
      </c>
      <c r="U701" s="152">
        <v>576</v>
      </c>
      <c r="V701" s="152">
        <v>185</v>
      </c>
      <c r="W701" s="152">
        <v>1612</v>
      </c>
      <c r="X701" s="210">
        <v>21</v>
      </c>
      <c r="Y701" s="210">
        <v>61</v>
      </c>
      <c r="Z701" s="210">
        <v>88</v>
      </c>
      <c r="AA701" s="210">
        <v>82</v>
      </c>
      <c r="AB701" s="210">
        <v>441</v>
      </c>
      <c r="AC701" s="210">
        <v>2774</v>
      </c>
      <c r="AD701" s="210">
        <v>4636</v>
      </c>
      <c r="AE701" s="210">
        <v>6214</v>
      </c>
      <c r="AF701" s="152">
        <v>42</v>
      </c>
      <c r="AG701" s="152">
        <v>1021</v>
      </c>
      <c r="AH701" s="152">
        <v>2330</v>
      </c>
      <c r="AI701" s="152">
        <v>9065</v>
      </c>
      <c r="AJ701" s="152">
        <v>44</v>
      </c>
      <c r="AK701" s="152">
        <v>1815</v>
      </c>
      <c r="AL701" s="210">
        <f t="shared" ref="AL701" si="1701">SUM(H701-AM701)</f>
        <v>10363</v>
      </c>
      <c r="AM701" s="210">
        <v>3954</v>
      </c>
      <c r="AN701" s="152">
        <v>3238</v>
      </c>
      <c r="AO701" s="152">
        <v>10462</v>
      </c>
      <c r="AP701" s="152">
        <v>376</v>
      </c>
      <c r="AQ701" s="152">
        <v>241</v>
      </c>
      <c r="AR701" s="210">
        <v>2488</v>
      </c>
      <c r="AS701" s="210">
        <v>11500</v>
      </c>
      <c r="AT701" s="210">
        <v>137</v>
      </c>
      <c r="AU701" s="210">
        <v>192</v>
      </c>
      <c r="AV701" s="152">
        <v>11386</v>
      </c>
      <c r="AW701" s="152">
        <v>2803</v>
      </c>
      <c r="AX701" s="152">
        <v>128</v>
      </c>
      <c r="AY701" s="210">
        <v>603</v>
      </c>
      <c r="AZ701" s="210">
        <v>13517</v>
      </c>
      <c r="BA701" s="210">
        <v>5</v>
      </c>
      <c r="BB701" s="210">
        <v>192</v>
      </c>
      <c r="BC701" s="152">
        <f t="shared" ref="BC701" si="1702">BC700+BD701</f>
        <v>12</v>
      </c>
      <c r="BD701" s="152">
        <v>0</v>
      </c>
      <c r="BE701" s="152">
        <f t="shared" ref="BE701" si="1703">SUM(BE700+BF701)</f>
        <v>13868</v>
      </c>
      <c r="BF701" s="152">
        <v>1</v>
      </c>
      <c r="BG701" s="152">
        <f t="shared" ref="BG701" si="1704">BG700+BH701</f>
        <v>437</v>
      </c>
      <c r="BH701" s="152">
        <v>0</v>
      </c>
      <c r="BI701" s="475" t="s">
        <v>97</v>
      </c>
      <c r="BJ701" s="152">
        <v>1934</v>
      </c>
    </row>
    <row r="702" spans="1:62" x14ac:dyDescent="0.25">
      <c r="A702" t="s">
        <v>98</v>
      </c>
      <c r="G702" s="179">
        <v>44865</v>
      </c>
      <c r="H702" s="152">
        <f t="shared" ref="H702" si="1705">H701+I702</f>
        <v>14317</v>
      </c>
      <c r="I702" s="152">
        <v>0</v>
      </c>
      <c r="J702" s="216">
        <f t="shared" ref="J702" si="1706">H702*100000/620249</f>
        <v>2308.266518769075</v>
      </c>
      <c r="K702" s="217">
        <f t="shared" ref="K702" si="1707">(H702*100/H701)-100</f>
        <v>0</v>
      </c>
      <c r="L702" s="152">
        <v>0</v>
      </c>
      <c r="M702" s="152">
        <v>14307</v>
      </c>
      <c r="N702" s="152">
        <v>10</v>
      </c>
      <c r="O702" s="210">
        <v>5667</v>
      </c>
      <c r="P702" s="210">
        <f t="shared" ref="P702" si="1708">H702-O702</f>
        <v>8650</v>
      </c>
      <c r="Q702" s="152">
        <v>232</v>
      </c>
      <c r="R702" s="152">
        <v>2279</v>
      </c>
      <c r="S702" s="152">
        <v>1558</v>
      </c>
      <c r="T702" s="152">
        <v>7875</v>
      </c>
      <c r="U702" s="152">
        <v>576</v>
      </c>
      <c r="V702" s="152">
        <v>185</v>
      </c>
      <c r="W702" s="152">
        <v>1612</v>
      </c>
      <c r="X702" s="210">
        <v>21</v>
      </c>
      <c r="Y702" s="210">
        <v>61</v>
      </c>
      <c r="Z702" s="210">
        <v>88</v>
      </c>
      <c r="AA702" s="210">
        <v>82</v>
      </c>
      <c r="AB702" s="210">
        <v>441</v>
      </c>
      <c r="AC702" s="210">
        <v>2774</v>
      </c>
      <c r="AD702" s="210">
        <v>4636</v>
      </c>
      <c r="AE702" s="210">
        <v>6214</v>
      </c>
      <c r="AF702" s="152">
        <v>42</v>
      </c>
      <c r="AG702" s="152">
        <v>1021</v>
      </c>
      <c r="AH702" s="152">
        <v>2330</v>
      </c>
      <c r="AI702" s="152">
        <v>9065</v>
      </c>
      <c r="AJ702" s="152">
        <v>44</v>
      </c>
      <c r="AK702" s="152">
        <v>1815</v>
      </c>
      <c r="AL702" s="210">
        <f t="shared" ref="AL702" si="1709">SUM(H702-AM702)</f>
        <v>10363</v>
      </c>
      <c r="AM702" s="210">
        <v>3954</v>
      </c>
      <c r="AN702" s="152">
        <v>3238</v>
      </c>
      <c r="AO702" s="152">
        <v>10462</v>
      </c>
      <c r="AP702" s="152">
        <v>376</v>
      </c>
      <c r="AQ702" s="152">
        <v>241</v>
      </c>
      <c r="AR702" s="210">
        <v>2488</v>
      </c>
      <c r="AS702" s="210">
        <v>11500</v>
      </c>
      <c r="AT702" s="210">
        <v>137</v>
      </c>
      <c r="AU702" s="210">
        <v>192</v>
      </c>
      <c r="AV702" s="152">
        <v>11386</v>
      </c>
      <c r="AW702" s="152">
        <v>2803</v>
      </c>
      <c r="AX702" s="152">
        <v>128</v>
      </c>
      <c r="AY702" s="210">
        <v>603</v>
      </c>
      <c r="AZ702" s="210">
        <v>13517</v>
      </c>
      <c r="BA702" s="210">
        <v>5</v>
      </c>
      <c r="BB702" s="210">
        <v>192</v>
      </c>
      <c r="BC702" s="152">
        <f t="shared" ref="BC702" si="1710">BC701+BD702</f>
        <v>12</v>
      </c>
      <c r="BD702" s="152">
        <v>0</v>
      </c>
      <c r="BE702" s="152">
        <f t="shared" ref="BE702" si="1711">SUM(BE701+BF702)</f>
        <v>13868</v>
      </c>
      <c r="BF702" s="152">
        <v>0</v>
      </c>
      <c r="BG702" s="152">
        <f t="shared" ref="BG702" si="1712">BG701+BH702</f>
        <v>437</v>
      </c>
      <c r="BH702" s="152">
        <v>0</v>
      </c>
      <c r="BI702" s="475" t="s">
        <v>97</v>
      </c>
      <c r="BJ702" s="152">
        <v>1935</v>
      </c>
    </row>
    <row r="703" spans="1:62" x14ac:dyDescent="0.25">
      <c r="A703" t="s">
        <v>98</v>
      </c>
      <c r="G703" s="179">
        <v>44866</v>
      </c>
      <c r="H703" s="152">
        <f t="shared" ref="H703" si="1713">H702+I703</f>
        <v>14319</v>
      </c>
      <c r="I703" s="152">
        <v>2</v>
      </c>
      <c r="J703" s="216">
        <f t="shared" ref="J703" si="1714">H703*100000/620249</f>
        <v>2308.588969913696</v>
      </c>
      <c r="K703" s="217">
        <f t="shared" ref="K703" si="1715">(H703*100/H702)-100</f>
        <v>1.3969406998668887E-2</v>
      </c>
      <c r="L703" s="152">
        <v>0</v>
      </c>
      <c r="M703" s="152">
        <v>14309</v>
      </c>
      <c r="N703" s="152">
        <v>10</v>
      </c>
      <c r="O703" s="210">
        <v>5669</v>
      </c>
      <c r="P703" s="210">
        <f t="shared" ref="P703" si="1716">H703-O703</f>
        <v>8650</v>
      </c>
      <c r="Q703" s="152">
        <v>232</v>
      </c>
      <c r="R703" s="152">
        <v>2279</v>
      </c>
      <c r="S703" s="152">
        <v>1558</v>
      </c>
      <c r="T703" s="152">
        <v>7876</v>
      </c>
      <c r="U703" s="152">
        <v>576</v>
      </c>
      <c r="V703" s="152">
        <v>185</v>
      </c>
      <c r="W703" s="152">
        <v>1613</v>
      </c>
      <c r="X703" s="210">
        <v>21</v>
      </c>
      <c r="Y703" s="210">
        <v>61</v>
      </c>
      <c r="Z703" s="210">
        <v>88</v>
      </c>
      <c r="AA703" s="210">
        <v>82</v>
      </c>
      <c r="AB703" s="210">
        <v>441</v>
      </c>
      <c r="AC703" s="210">
        <v>2775</v>
      </c>
      <c r="AD703" s="210">
        <v>4636</v>
      </c>
      <c r="AE703" s="210">
        <v>6215</v>
      </c>
      <c r="AF703" s="152">
        <v>42</v>
      </c>
      <c r="AG703" s="152">
        <v>1021</v>
      </c>
      <c r="AH703" s="152">
        <v>2330</v>
      </c>
      <c r="AI703" s="152">
        <v>9067</v>
      </c>
      <c r="AJ703" s="152">
        <v>44</v>
      </c>
      <c r="AK703" s="152">
        <v>1815</v>
      </c>
      <c r="AL703" s="210">
        <f t="shared" ref="AL703" si="1717">SUM(H703-AM703)</f>
        <v>10363</v>
      </c>
      <c r="AM703" s="210">
        <v>3956</v>
      </c>
      <c r="AN703" s="152">
        <v>3239</v>
      </c>
      <c r="AO703" s="152">
        <v>10463</v>
      </c>
      <c r="AP703" s="152">
        <v>376</v>
      </c>
      <c r="AQ703" s="152">
        <v>241</v>
      </c>
      <c r="AR703" s="210">
        <v>2488</v>
      </c>
      <c r="AS703" s="210">
        <v>11502</v>
      </c>
      <c r="AT703" s="210">
        <v>137</v>
      </c>
      <c r="AU703" s="210">
        <v>192</v>
      </c>
      <c r="AV703" s="152">
        <v>11388</v>
      </c>
      <c r="AW703" s="152">
        <v>2803</v>
      </c>
      <c r="AX703" s="152">
        <v>128</v>
      </c>
      <c r="AY703" s="210">
        <v>603</v>
      </c>
      <c r="AZ703" s="210">
        <v>13519</v>
      </c>
      <c r="BA703" s="210">
        <v>5</v>
      </c>
      <c r="BB703" s="210">
        <v>192</v>
      </c>
      <c r="BC703" s="152">
        <f t="shared" ref="BC703" si="1718">BC702+BD703</f>
        <v>12</v>
      </c>
      <c r="BD703" s="152">
        <v>0</v>
      </c>
      <c r="BE703" s="152">
        <f t="shared" ref="BE703" si="1719">SUM(BE702+BF703)</f>
        <v>13870</v>
      </c>
      <c r="BF703" s="152">
        <v>2</v>
      </c>
      <c r="BG703" s="152">
        <f t="shared" ref="BG703" si="1720">BG702+BH703</f>
        <v>437</v>
      </c>
      <c r="BH703" s="152">
        <v>0</v>
      </c>
      <c r="BI703" s="475" t="s">
        <v>97</v>
      </c>
      <c r="BJ703" s="152">
        <v>1935</v>
      </c>
    </row>
    <row r="704" spans="1:62" x14ac:dyDescent="0.25">
      <c r="A704" t="s">
        <v>98</v>
      </c>
      <c r="G704" s="179">
        <v>44867</v>
      </c>
      <c r="H704" s="152">
        <f t="shared" ref="H704" si="1721">H703+I704</f>
        <v>14320</v>
      </c>
      <c r="I704" s="152">
        <v>1</v>
      </c>
      <c r="J704" s="216">
        <f t="shared" ref="J704" si="1722">H704*100000/620249</f>
        <v>2308.7501954860063</v>
      </c>
      <c r="K704" s="217">
        <f t="shared" ref="K704" si="1723">(H704*100/H703)-100</f>
        <v>6.9837279139619568E-3</v>
      </c>
      <c r="L704" s="152">
        <v>0</v>
      </c>
      <c r="M704" s="152">
        <v>14310</v>
      </c>
      <c r="N704" s="152">
        <v>10</v>
      </c>
      <c r="O704" s="210">
        <v>5670</v>
      </c>
      <c r="P704" s="210">
        <f t="shared" ref="P704" si="1724">H704-O704</f>
        <v>8650</v>
      </c>
      <c r="Q704" s="152">
        <v>232</v>
      </c>
      <c r="R704" s="152">
        <v>2279</v>
      </c>
      <c r="S704" s="152">
        <v>1558</v>
      </c>
      <c r="T704" s="152">
        <v>7877</v>
      </c>
      <c r="U704" s="152">
        <v>576</v>
      </c>
      <c r="V704" s="152">
        <v>185</v>
      </c>
      <c r="W704" s="152">
        <v>1613</v>
      </c>
      <c r="X704" s="210">
        <v>21</v>
      </c>
      <c r="Y704" s="210">
        <v>61</v>
      </c>
      <c r="Z704" s="210">
        <v>88</v>
      </c>
      <c r="AA704" s="210">
        <v>82</v>
      </c>
      <c r="AB704" s="210">
        <v>441</v>
      </c>
      <c r="AC704" s="210">
        <v>2775</v>
      </c>
      <c r="AD704" s="210">
        <v>4637</v>
      </c>
      <c r="AE704" s="210">
        <v>6215</v>
      </c>
      <c r="AF704" s="152">
        <v>42</v>
      </c>
      <c r="AG704" s="152">
        <v>1021</v>
      </c>
      <c r="AH704" s="152">
        <v>2330</v>
      </c>
      <c r="AI704" s="152">
        <v>9067</v>
      </c>
      <c r="AJ704" s="152">
        <v>44</v>
      </c>
      <c r="AK704" s="152">
        <v>1816</v>
      </c>
      <c r="AL704" s="210">
        <f t="shared" ref="AL704" si="1725">SUM(H704-AM704)</f>
        <v>10363</v>
      </c>
      <c r="AM704" s="210">
        <v>3957</v>
      </c>
      <c r="AN704" s="152">
        <v>3240</v>
      </c>
      <c r="AO704" s="152">
        <v>10463</v>
      </c>
      <c r="AP704" s="152">
        <v>376</v>
      </c>
      <c r="AQ704" s="152">
        <v>241</v>
      </c>
      <c r="AR704" s="210">
        <v>2489</v>
      </c>
      <c r="AS704" s="210">
        <v>11502</v>
      </c>
      <c r="AT704" s="210">
        <v>137</v>
      </c>
      <c r="AU704" s="210">
        <v>192</v>
      </c>
      <c r="AV704" s="152">
        <v>11388</v>
      </c>
      <c r="AW704" s="152">
        <v>2804</v>
      </c>
      <c r="AX704" s="152">
        <v>128</v>
      </c>
      <c r="AY704" s="210">
        <v>603</v>
      </c>
      <c r="AZ704" s="210">
        <v>13520</v>
      </c>
      <c r="BA704" s="210">
        <v>5</v>
      </c>
      <c r="BB704" s="210">
        <v>192</v>
      </c>
      <c r="BC704" s="152">
        <f t="shared" ref="BC704" si="1726">BC703+BD704</f>
        <v>12</v>
      </c>
      <c r="BD704" s="152">
        <v>0</v>
      </c>
      <c r="BE704" s="152">
        <f t="shared" ref="BE704" si="1727">SUM(BE703+BF704)</f>
        <v>13871</v>
      </c>
      <c r="BF704" s="152">
        <v>1</v>
      </c>
      <c r="BG704" s="152">
        <f t="shared" ref="BG704" si="1728">BG703+BH704</f>
        <v>437</v>
      </c>
      <c r="BH704" s="152">
        <v>0</v>
      </c>
      <c r="BI704" s="475" t="s">
        <v>97</v>
      </c>
      <c r="BJ704" s="152">
        <v>1936</v>
      </c>
    </row>
    <row r="705" spans="1:62" x14ac:dyDescent="0.25">
      <c r="A705" t="s">
        <v>98</v>
      </c>
      <c r="G705" s="179">
        <v>44868</v>
      </c>
      <c r="H705" s="152">
        <f t="shared" ref="H705" si="1729">H704+I705</f>
        <v>14322</v>
      </c>
      <c r="I705" s="152">
        <v>2</v>
      </c>
      <c r="J705" s="216">
        <f t="shared" ref="J705" si="1730">H705*100000/620249</f>
        <v>2309.0726466306273</v>
      </c>
      <c r="K705" s="217">
        <f t="shared" ref="K705" si="1731">(H705*100/H704)-100</f>
        <v>1.3966480446924834E-2</v>
      </c>
      <c r="L705" s="152">
        <v>0</v>
      </c>
      <c r="M705" s="152">
        <v>14312</v>
      </c>
      <c r="N705" s="152">
        <v>10</v>
      </c>
      <c r="O705" s="210">
        <v>5672</v>
      </c>
      <c r="P705" s="210">
        <f t="shared" ref="P705" si="1732">H705-O705</f>
        <v>8650</v>
      </c>
      <c r="Q705" s="152">
        <v>232</v>
      </c>
      <c r="R705" s="152">
        <v>2279</v>
      </c>
      <c r="S705" s="152">
        <v>1558</v>
      </c>
      <c r="T705" s="152">
        <v>7879</v>
      </c>
      <c r="U705" s="152">
        <v>576</v>
      </c>
      <c r="V705" s="152">
        <v>185</v>
      </c>
      <c r="W705" s="152">
        <v>1613</v>
      </c>
      <c r="X705" s="210">
        <v>21</v>
      </c>
      <c r="Y705" s="210">
        <v>61</v>
      </c>
      <c r="Z705" s="210">
        <v>88</v>
      </c>
      <c r="AA705" s="210">
        <v>82</v>
      </c>
      <c r="AB705" s="210">
        <v>441</v>
      </c>
      <c r="AC705" s="210">
        <v>2775</v>
      </c>
      <c r="AD705" s="210">
        <v>4637</v>
      </c>
      <c r="AE705" s="210">
        <v>6217</v>
      </c>
      <c r="AF705" s="152">
        <v>42</v>
      </c>
      <c r="AG705" s="152">
        <v>1021</v>
      </c>
      <c r="AH705" s="152">
        <v>2330</v>
      </c>
      <c r="AI705" s="152">
        <v>9069</v>
      </c>
      <c r="AJ705" s="152">
        <v>44</v>
      </c>
      <c r="AK705" s="152">
        <v>1816</v>
      </c>
      <c r="AL705" s="210">
        <f t="shared" ref="AL705" si="1733">SUM(H705-AM705)</f>
        <v>10365</v>
      </c>
      <c r="AM705" s="210">
        <v>3957</v>
      </c>
      <c r="AN705" s="152">
        <v>3240</v>
      </c>
      <c r="AO705" s="152">
        <v>10465</v>
      </c>
      <c r="AP705" s="152">
        <v>376</v>
      </c>
      <c r="AQ705" s="152">
        <v>241</v>
      </c>
      <c r="AR705" s="210">
        <v>2489</v>
      </c>
      <c r="AS705" s="210">
        <v>11504</v>
      </c>
      <c r="AT705" s="210">
        <v>137</v>
      </c>
      <c r="AU705" s="210">
        <v>192</v>
      </c>
      <c r="AV705" s="152">
        <v>11390</v>
      </c>
      <c r="AW705" s="152">
        <v>2804</v>
      </c>
      <c r="AX705" s="152">
        <v>128</v>
      </c>
      <c r="AY705" s="210">
        <v>603</v>
      </c>
      <c r="AZ705" s="210">
        <v>13522</v>
      </c>
      <c r="BA705" s="210">
        <v>5</v>
      </c>
      <c r="BB705" s="210">
        <v>192</v>
      </c>
      <c r="BC705" s="152">
        <f t="shared" ref="BC705" si="1734">BC704+BD705</f>
        <v>12</v>
      </c>
      <c r="BD705" s="152">
        <v>0</v>
      </c>
      <c r="BE705" s="152">
        <f t="shared" ref="BE705" si="1735">SUM(BE704+BF705)</f>
        <v>13873</v>
      </c>
      <c r="BF705" s="152">
        <v>2</v>
      </c>
      <c r="BG705" s="152">
        <f t="shared" ref="BG705" si="1736">BG704+BH705</f>
        <v>437</v>
      </c>
      <c r="BH705" s="152">
        <v>0</v>
      </c>
      <c r="BI705" s="475" t="s">
        <v>97</v>
      </c>
      <c r="BJ705" s="152">
        <v>1936</v>
      </c>
    </row>
    <row r="706" spans="1:62" x14ac:dyDescent="0.25">
      <c r="A706" t="s">
        <v>98</v>
      </c>
      <c r="G706" s="179">
        <v>44869</v>
      </c>
      <c r="H706" s="152">
        <f t="shared" ref="H706" si="1737">H705+I706</f>
        <v>14325</v>
      </c>
      <c r="I706" s="152">
        <v>3</v>
      </c>
      <c r="J706" s="216">
        <f t="shared" ref="J706" si="1738">H706*100000/620249</f>
        <v>2309.5563233475586</v>
      </c>
      <c r="K706" s="217">
        <f t="shared" ref="K706" si="1739">(H706*100/H705)-100</f>
        <v>2.0946795140346808E-2</v>
      </c>
      <c r="L706" s="152">
        <v>0</v>
      </c>
      <c r="M706" s="152">
        <v>14315</v>
      </c>
      <c r="N706" s="152">
        <v>10</v>
      </c>
      <c r="O706" s="210">
        <v>5673</v>
      </c>
      <c r="P706" s="210">
        <f t="shared" ref="P706" si="1740">H706-O706</f>
        <v>8652</v>
      </c>
      <c r="Q706" s="152">
        <v>232</v>
      </c>
      <c r="R706" s="152">
        <v>2279</v>
      </c>
      <c r="S706" s="152">
        <v>1558</v>
      </c>
      <c r="T706" s="152">
        <v>7881</v>
      </c>
      <c r="U706" s="152">
        <v>576</v>
      </c>
      <c r="V706" s="152">
        <v>185</v>
      </c>
      <c r="W706" s="152">
        <v>1614</v>
      </c>
      <c r="X706" s="210">
        <v>21</v>
      </c>
      <c r="Y706" s="210">
        <v>61</v>
      </c>
      <c r="Z706" s="210">
        <v>88</v>
      </c>
      <c r="AA706" s="210">
        <v>82</v>
      </c>
      <c r="AB706" s="210">
        <v>441</v>
      </c>
      <c r="AC706" s="210">
        <v>2776</v>
      </c>
      <c r="AD706" s="210">
        <v>4637</v>
      </c>
      <c r="AE706" s="210">
        <v>6219</v>
      </c>
      <c r="AF706" s="152">
        <v>42</v>
      </c>
      <c r="AG706" s="152">
        <v>1021</v>
      </c>
      <c r="AH706" s="152">
        <v>2331</v>
      </c>
      <c r="AI706" s="152">
        <v>9071</v>
      </c>
      <c r="AJ706" s="152">
        <v>44</v>
      </c>
      <c r="AK706" s="152">
        <v>1816</v>
      </c>
      <c r="AL706" s="210">
        <f t="shared" ref="AL706" si="1741">SUM(H706-AM706)</f>
        <v>10365</v>
      </c>
      <c r="AM706" s="210">
        <v>3960</v>
      </c>
      <c r="AN706" s="152">
        <v>3241</v>
      </c>
      <c r="AO706" s="152">
        <v>10467</v>
      </c>
      <c r="AP706" s="152">
        <v>376</v>
      </c>
      <c r="AQ706" s="152">
        <v>241</v>
      </c>
      <c r="AR706" s="210">
        <v>2490</v>
      </c>
      <c r="AS706" s="210">
        <v>11506</v>
      </c>
      <c r="AT706" s="210">
        <v>137</v>
      </c>
      <c r="AU706" s="210">
        <v>192</v>
      </c>
      <c r="AV706" s="152">
        <v>11392</v>
      </c>
      <c r="AW706" s="152">
        <v>2805</v>
      </c>
      <c r="AX706" s="152">
        <v>128</v>
      </c>
      <c r="AY706" s="210">
        <v>603</v>
      </c>
      <c r="AZ706" s="210">
        <v>13525</v>
      </c>
      <c r="BA706" s="210">
        <v>5</v>
      </c>
      <c r="BB706" s="210">
        <v>192</v>
      </c>
      <c r="BC706" s="152">
        <f t="shared" ref="BC706" si="1742">BC705+BD706</f>
        <v>12</v>
      </c>
      <c r="BD706" s="152">
        <v>0</v>
      </c>
      <c r="BE706" s="152">
        <f t="shared" ref="BE706" si="1743">SUM(BE705+BF706)</f>
        <v>13876</v>
      </c>
      <c r="BF706" s="152">
        <v>3</v>
      </c>
      <c r="BG706" s="152">
        <f t="shared" ref="BG706" si="1744">BG705+BH706</f>
        <v>437</v>
      </c>
      <c r="BH706" s="152">
        <v>0</v>
      </c>
      <c r="BI706" s="475" t="s">
        <v>97</v>
      </c>
      <c r="BJ706" s="152">
        <v>1937</v>
      </c>
    </row>
    <row r="707" spans="1:62" x14ac:dyDescent="0.25">
      <c r="A707" t="s">
        <v>98</v>
      </c>
      <c r="G707" s="179">
        <v>44870</v>
      </c>
      <c r="H707" s="152">
        <f t="shared" ref="H707" si="1745">H706+I707</f>
        <v>14325</v>
      </c>
      <c r="I707" s="152">
        <v>0</v>
      </c>
      <c r="J707" s="216">
        <f t="shared" ref="J707" si="1746">H707*100000/620249</f>
        <v>2309.5563233475586</v>
      </c>
      <c r="K707" s="217">
        <f t="shared" ref="K707" si="1747">(H707*100/H706)-100</f>
        <v>0</v>
      </c>
      <c r="L707" s="152">
        <v>0</v>
      </c>
      <c r="M707" s="152">
        <v>14315</v>
      </c>
      <c r="N707" s="152">
        <v>10</v>
      </c>
      <c r="O707" s="210">
        <v>5673</v>
      </c>
      <c r="P707" s="210">
        <f t="shared" ref="P707" si="1748">H707-O707</f>
        <v>8652</v>
      </c>
      <c r="Q707" s="152">
        <v>232</v>
      </c>
      <c r="R707" s="152">
        <v>2279</v>
      </c>
      <c r="S707" s="152">
        <v>1558</v>
      </c>
      <c r="T707" s="152">
        <v>7881</v>
      </c>
      <c r="U707" s="152">
        <v>576</v>
      </c>
      <c r="V707" s="152">
        <v>185</v>
      </c>
      <c r="W707" s="152">
        <v>1614</v>
      </c>
      <c r="X707" s="210">
        <v>21</v>
      </c>
      <c r="Y707" s="210">
        <v>61</v>
      </c>
      <c r="Z707" s="210">
        <v>88</v>
      </c>
      <c r="AA707" s="210">
        <v>82</v>
      </c>
      <c r="AB707" s="210">
        <v>441</v>
      </c>
      <c r="AC707" s="210">
        <v>2776</v>
      </c>
      <c r="AD707" s="210">
        <v>4637</v>
      </c>
      <c r="AE707" s="210">
        <v>6219</v>
      </c>
      <c r="AF707" s="152">
        <v>42</v>
      </c>
      <c r="AG707" s="152">
        <v>1021</v>
      </c>
      <c r="AH707" s="152">
        <v>2331</v>
      </c>
      <c r="AI707" s="152">
        <v>9071</v>
      </c>
      <c r="AJ707" s="152">
        <v>44</v>
      </c>
      <c r="AK707" s="152">
        <v>1816</v>
      </c>
      <c r="AL707" s="210">
        <f t="shared" ref="AL707" si="1749">SUM(H707-AM707)</f>
        <v>10365</v>
      </c>
      <c r="AM707" s="210">
        <v>3960</v>
      </c>
      <c r="AN707" s="152">
        <v>3241</v>
      </c>
      <c r="AO707" s="152">
        <v>10467</v>
      </c>
      <c r="AP707" s="152">
        <v>376</v>
      </c>
      <c r="AQ707" s="152">
        <v>241</v>
      </c>
      <c r="AR707" s="210">
        <v>2490</v>
      </c>
      <c r="AS707" s="210">
        <v>11506</v>
      </c>
      <c r="AT707" s="210">
        <v>137</v>
      </c>
      <c r="AU707" s="210">
        <v>192</v>
      </c>
      <c r="AV707" s="152">
        <v>11392</v>
      </c>
      <c r="AW707" s="152">
        <v>2805</v>
      </c>
      <c r="AX707" s="152">
        <v>128</v>
      </c>
      <c r="AY707" s="210">
        <v>603</v>
      </c>
      <c r="AZ707" s="210">
        <v>13525</v>
      </c>
      <c r="BA707" s="210">
        <v>5</v>
      </c>
      <c r="BB707" s="210">
        <v>192</v>
      </c>
      <c r="BC707" s="152">
        <f t="shared" ref="BC707" si="1750">BC706+BD707</f>
        <v>12</v>
      </c>
      <c r="BD707" s="152">
        <v>0</v>
      </c>
      <c r="BE707" s="152">
        <f t="shared" ref="BE707" si="1751">SUM(BE706+BF707)</f>
        <v>13876</v>
      </c>
      <c r="BF707" s="152">
        <v>0</v>
      </c>
      <c r="BG707" s="152">
        <f t="shared" ref="BG707" si="1752">BG706+BH707</f>
        <v>437</v>
      </c>
      <c r="BH707" s="152">
        <v>0</v>
      </c>
      <c r="BI707" s="475" t="s">
        <v>97</v>
      </c>
      <c r="BJ707" s="152">
        <v>1937</v>
      </c>
    </row>
    <row r="708" spans="1:62" x14ac:dyDescent="0.25">
      <c r="A708" t="s">
        <v>98</v>
      </c>
      <c r="G708" s="179">
        <v>44871</v>
      </c>
      <c r="H708" s="152">
        <f t="shared" ref="H708" si="1753">H707+I708</f>
        <v>14326</v>
      </c>
      <c r="I708" s="152">
        <v>1</v>
      </c>
      <c r="J708" s="216">
        <f t="shared" ref="J708" si="1754">H708*100000/620249</f>
        <v>2309.7175489198694</v>
      </c>
      <c r="K708" s="217">
        <f t="shared" ref="K708" si="1755">(H708*100/H707)-100</f>
        <v>6.9808027923272675E-3</v>
      </c>
      <c r="L708" s="152">
        <v>0</v>
      </c>
      <c r="M708" s="152">
        <v>14316</v>
      </c>
      <c r="N708" s="152">
        <v>10</v>
      </c>
      <c r="O708" s="210">
        <v>5673</v>
      </c>
      <c r="P708" s="210">
        <f t="shared" ref="P708" si="1756">H708-O708</f>
        <v>8653</v>
      </c>
      <c r="Q708" s="152">
        <v>232</v>
      </c>
      <c r="R708" s="152">
        <v>2279</v>
      </c>
      <c r="S708" s="152">
        <v>1558</v>
      </c>
      <c r="T708" s="152">
        <v>7882</v>
      </c>
      <c r="U708" s="152">
        <v>576</v>
      </c>
      <c r="V708" s="152">
        <v>185</v>
      </c>
      <c r="W708" s="152">
        <v>1614</v>
      </c>
      <c r="X708" s="210">
        <v>21</v>
      </c>
      <c r="Y708" s="210">
        <v>61</v>
      </c>
      <c r="Z708" s="210">
        <v>88</v>
      </c>
      <c r="AA708" s="210">
        <v>82</v>
      </c>
      <c r="AB708" s="210">
        <v>441</v>
      </c>
      <c r="AC708" s="210">
        <v>2776</v>
      </c>
      <c r="AD708" s="210">
        <v>4637</v>
      </c>
      <c r="AE708" s="210">
        <v>6220</v>
      </c>
      <c r="AF708" s="152">
        <v>42</v>
      </c>
      <c r="AG708" s="152">
        <v>1021</v>
      </c>
      <c r="AH708" s="152">
        <v>2331</v>
      </c>
      <c r="AI708" s="152">
        <v>9072</v>
      </c>
      <c r="AJ708" s="152">
        <v>44</v>
      </c>
      <c r="AK708" s="152">
        <v>1816</v>
      </c>
      <c r="AL708" s="210">
        <f t="shared" ref="AL708" si="1757">SUM(H708-AM708)</f>
        <v>10366</v>
      </c>
      <c r="AM708" s="210">
        <v>3960</v>
      </c>
      <c r="AN708" s="152">
        <v>3242</v>
      </c>
      <c r="AO708" s="152">
        <v>10467</v>
      </c>
      <c r="AP708" s="152">
        <v>376</v>
      </c>
      <c r="AQ708" s="152">
        <v>241</v>
      </c>
      <c r="AR708" s="210">
        <v>2491</v>
      </c>
      <c r="AS708" s="210">
        <v>11506</v>
      </c>
      <c r="AT708" s="210">
        <v>137</v>
      </c>
      <c r="AU708" s="210">
        <v>192</v>
      </c>
      <c r="AV708" s="152">
        <v>11392</v>
      </c>
      <c r="AW708" s="152">
        <v>2806</v>
      </c>
      <c r="AX708" s="152">
        <v>128</v>
      </c>
      <c r="AY708" s="210">
        <v>603</v>
      </c>
      <c r="AZ708" s="210">
        <v>13526</v>
      </c>
      <c r="BA708" s="210">
        <v>5</v>
      </c>
      <c r="BB708" s="210">
        <v>192</v>
      </c>
      <c r="BC708" s="152">
        <f t="shared" ref="BC708" si="1758">BC707+BD708</f>
        <v>12</v>
      </c>
      <c r="BD708" s="152">
        <v>0</v>
      </c>
      <c r="BE708" s="152">
        <f t="shared" ref="BE708" si="1759">SUM(BE707+BF708)</f>
        <v>13877</v>
      </c>
      <c r="BF708" s="152">
        <v>1</v>
      </c>
      <c r="BG708" s="152">
        <f t="shared" ref="BG708" si="1760">BG707+BH708</f>
        <v>437</v>
      </c>
      <c r="BH708" s="152">
        <v>0</v>
      </c>
      <c r="BI708" s="475" t="s">
        <v>97</v>
      </c>
      <c r="BJ708" s="152">
        <v>1938</v>
      </c>
    </row>
    <row r="709" spans="1:62" x14ac:dyDescent="0.25">
      <c r="A709" t="s">
        <v>98</v>
      </c>
      <c r="G709" s="179">
        <v>44872</v>
      </c>
      <c r="H709" s="152">
        <f t="shared" ref="H709" si="1761">H708+I709</f>
        <v>14326</v>
      </c>
      <c r="I709" s="152">
        <v>0</v>
      </c>
      <c r="J709" s="216">
        <f t="shared" ref="J709" si="1762">H709*100000/620249</f>
        <v>2309.7175489198694</v>
      </c>
      <c r="K709" s="217">
        <f t="shared" ref="K709" si="1763">(H709*100/H708)-100</f>
        <v>0</v>
      </c>
      <c r="L709" s="152">
        <v>0</v>
      </c>
      <c r="M709" s="152">
        <v>14316</v>
      </c>
      <c r="N709" s="152">
        <v>10</v>
      </c>
      <c r="O709" s="210">
        <v>5673</v>
      </c>
      <c r="P709" s="210">
        <f t="shared" ref="P709" si="1764">H709-O709</f>
        <v>8653</v>
      </c>
      <c r="Q709" s="152">
        <v>232</v>
      </c>
      <c r="R709" s="152">
        <v>2279</v>
      </c>
      <c r="S709" s="152">
        <v>1558</v>
      </c>
      <c r="T709" s="152">
        <v>7882</v>
      </c>
      <c r="U709" s="152">
        <v>576</v>
      </c>
      <c r="V709" s="152">
        <v>185</v>
      </c>
      <c r="W709" s="152">
        <v>1614</v>
      </c>
      <c r="X709" s="210">
        <v>21</v>
      </c>
      <c r="Y709" s="210">
        <v>61</v>
      </c>
      <c r="Z709" s="210">
        <v>88</v>
      </c>
      <c r="AA709" s="210">
        <v>82</v>
      </c>
      <c r="AB709" s="210">
        <v>441</v>
      </c>
      <c r="AC709" s="210">
        <v>2776</v>
      </c>
      <c r="AD709" s="210">
        <v>4637</v>
      </c>
      <c r="AE709" s="210">
        <v>6220</v>
      </c>
      <c r="AF709" s="152">
        <v>42</v>
      </c>
      <c r="AG709" s="152">
        <v>1021</v>
      </c>
      <c r="AH709" s="152">
        <v>2331</v>
      </c>
      <c r="AI709" s="152">
        <v>9072</v>
      </c>
      <c r="AJ709" s="152">
        <v>44</v>
      </c>
      <c r="AK709" s="152">
        <v>1816</v>
      </c>
      <c r="AL709" s="210">
        <f t="shared" ref="AL709" si="1765">SUM(H709-AM709)</f>
        <v>10366</v>
      </c>
      <c r="AM709" s="210">
        <v>3960</v>
      </c>
      <c r="AN709" s="152">
        <v>3242</v>
      </c>
      <c r="AO709" s="152">
        <v>10467</v>
      </c>
      <c r="AP709" s="152">
        <v>376</v>
      </c>
      <c r="AQ709" s="152">
        <v>241</v>
      </c>
      <c r="AR709" s="210">
        <v>2491</v>
      </c>
      <c r="AS709" s="210">
        <v>11506</v>
      </c>
      <c r="AT709" s="210">
        <v>137</v>
      </c>
      <c r="AU709" s="210">
        <v>192</v>
      </c>
      <c r="AV709" s="152">
        <v>11392</v>
      </c>
      <c r="AW709" s="152">
        <v>2806</v>
      </c>
      <c r="AX709" s="152">
        <v>128</v>
      </c>
      <c r="AY709" s="210">
        <v>603</v>
      </c>
      <c r="AZ709" s="210">
        <v>13526</v>
      </c>
      <c r="BA709" s="210">
        <v>5</v>
      </c>
      <c r="BB709" s="210">
        <v>192</v>
      </c>
      <c r="BC709" s="152">
        <f t="shared" ref="BC709" si="1766">BC708+BD709</f>
        <v>12</v>
      </c>
      <c r="BD709" s="152">
        <v>0</v>
      </c>
      <c r="BE709" s="152">
        <f t="shared" ref="BE709" si="1767">SUM(BE708+BF709)</f>
        <v>13877</v>
      </c>
      <c r="BF709" s="152">
        <v>0</v>
      </c>
      <c r="BG709" s="152">
        <f t="shared" ref="BG709" si="1768">BG708+BH709</f>
        <v>437</v>
      </c>
      <c r="BH709" s="152">
        <v>0</v>
      </c>
      <c r="BI709" s="475" t="s">
        <v>97</v>
      </c>
      <c r="BJ709" s="152">
        <v>1938</v>
      </c>
    </row>
    <row r="710" spans="1:62" x14ac:dyDescent="0.25">
      <c r="A710" t="s">
        <v>98</v>
      </c>
      <c r="G710" s="179">
        <v>44873</v>
      </c>
      <c r="H710" s="152">
        <f t="shared" ref="H710" si="1769">H709+I710</f>
        <v>14327</v>
      </c>
      <c r="I710" s="152">
        <v>1</v>
      </c>
      <c r="J710" s="216">
        <f t="shared" ref="J710" si="1770">H710*100000/620249</f>
        <v>2309.8787744921797</v>
      </c>
      <c r="K710" s="217">
        <f t="shared" ref="K710" si="1771">(H710*100/H709)-100</f>
        <v>6.980315510261903E-3</v>
      </c>
      <c r="L710" s="152">
        <v>0</v>
      </c>
      <c r="M710" s="152">
        <v>14317</v>
      </c>
      <c r="N710" s="152">
        <v>10</v>
      </c>
      <c r="O710" s="210">
        <v>5674</v>
      </c>
      <c r="P710" s="210">
        <f t="shared" ref="P710" si="1772">H710-O710</f>
        <v>8653</v>
      </c>
      <c r="Q710" s="152">
        <v>232</v>
      </c>
      <c r="R710" s="152">
        <v>2279</v>
      </c>
      <c r="S710" s="152">
        <v>1558</v>
      </c>
      <c r="T710" s="152">
        <v>7883</v>
      </c>
      <c r="U710" s="152">
        <v>576</v>
      </c>
      <c r="V710" s="152">
        <v>185</v>
      </c>
      <c r="W710" s="152">
        <v>1614</v>
      </c>
      <c r="X710" s="210">
        <v>21</v>
      </c>
      <c r="Y710" s="210">
        <v>61</v>
      </c>
      <c r="Z710" s="210">
        <v>88</v>
      </c>
      <c r="AA710" s="210">
        <v>82</v>
      </c>
      <c r="AB710" s="210">
        <v>441</v>
      </c>
      <c r="AC710" s="210">
        <v>2776</v>
      </c>
      <c r="AD710" s="210">
        <v>4638</v>
      </c>
      <c r="AE710" s="210">
        <v>6220</v>
      </c>
      <c r="AF710" s="152">
        <v>42</v>
      </c>
      <c r="AG710" s="152">
        <v>1021</v>
      </c>
      <c r="AH710" s="152">
        <v>2331</v>
      </c>
      <c r="AI710" s="152">
        <v>9073</v>
      </c>
      <c r="AJ710" s="152">
        <v>44</v>
      </c>
      <c r="AK710" s="152">
        <v>1816</v>
      </c>
      <c r="AL710" s="210">
        <f t="shared" ref="AL710" si="1773">SUM(H710-AM710)</f>
        <v>10366</v>
      </c>
      <c r="AM710" s="210">
        <v>3961</v>
      </c>
      <c r="AN710" s="152">
        <v>3243</v>
      </c>
      <c r="AO710" s="152">
        <v>10467</v>
      </c>
      <c r="AP710" s="152">
        <v>376</v>
      </c>
      <c r="AQ710" s="152">
        <v>241</v>
      </c>
      <c r="AR710" s="210">
        <v>2491</v>
      </c>
      <c r="AS710" s="210">
        <v>11507</v>
      </c>
      <c r="AT710" s="210">
        <v>137</v>
      </c>
      <c r="AU710" s="210">
        <v>192</v>
      </c>
      <c r="AV710" s="152">
        <v>11393</v>
      </c>
      <c r="AW710" s="152">
        <v>2806</v>
      </c>
      <c r="AX710" s="152">
        <v>128</v>
      </c>
      <c r="AY710" s="210">
        <v>603</v>
      </c>
      <c r="AZ710" s="210">
        <v>13527</v>
      </c>
      <c r="BA710" s="210">
        <v>5</v>
      </c>
      <c r="BB710" s="210">
        <v>192</v>
      </c>
      <c r="BC710" s="152">
        <f t="shared" ref="BC710" si="1774">BC709+BD710</f>
        <v>12</v>
      </c>
      <c r="BD710" s="152">
        <v>0</v>
      </c>
      <c r="BE710" s="152">
        <f t="shared" ref="BE710" si="1775">SUM(BE709+BF710)</f>
        <v>13878</v>
      </c>
      <c r="BF710" s="152">
        <v>1</v>
      </c>
      <c r="BG710" s="152">
        <f t="shared" ref="BG710" si="1776">BG709+BH710</f>
        <v>437</v>
      </c>
      <c r="BH710" s="152">
        <v>0</v>
      </c>
      <c r="BI710" s="475" t="s">
        <v>97</v>
      </c>
      <c r="BJ710" s="152">
        <v>1939</v>
      </c>
    </row>
    <row r="711" spans="1:62" x14ac:dyDescent="0.25">
      <c r="A711" t="s">
        <v>98</v>
      </c>
      <c r="G711" s="179">
        <v>44874</v>
      </c>
      <c r="H711" s="152">
        <f t="shared" ref="H711" si="1777">H710+I711</f>
        <v>14329</v>
      </c>
      <c r="I711" s="152">
        <v>2</v>
      </c>
      <c r="J711" s="216">
        <f t="shared" ref="J711" si="1778">H711*100000/620249</f>
        <v>2310.2012256368007</v>
      </c>
      <c r="K711" s="217">
        <f t="shared" ref="K711" si="1779">(H711*100/H710)-100</f>
        <v>1.39596565924478E-2</v>
      </c>
      <c r="L711" s="152">
        <v>0</v>
      </c>
      <c r="M711" s="152">
        <v>14319</v>
      </c>
      <c r="N711" s="152">
        <v>10</v>
      </c>
      <c r="O711" s="210">
        <v>5676</v>
      </c>
      <c r="P711" s="210">
        <f t="shared" ref="P711" si="1780">H711-O711</f>
        <v>8653</v>
      </c>
      <c r="Q711" s="152">
        <v>232</v>
      </c>
      <c r="R711" s="152">
        <v>2279</v>
      </c>
      <c r="S711" s="152">
        <v>1558</v>
      </c>
      <c r="T711" s="152">
        <v>7885</v>
      </c>
      <c r="U711" s="152">
        <v>576</v>
      </c>
      <c r="V711" s="152">
        <v>185</v>
      </c>
      <c r="W711" s="152">
        <v>1614</v>
      </c>
      <c r="X711" s="210">
        <v>21</v>
      </c>
      <c r="Y711" s="210">
        <v>61</v>
      </c>
      <c r="Z711" s="210">
        <v>88</v>
      </c>
      <c r="AA711" s="210">
        <v>82</v>
      </c>
      <c r="AB711" s="210">
        <v>441</v>
      </c>
      <c r="AC711" s="210">
        <v>2776</v>
      </c>
      <c r="AD711" s="210">
        <v>4638</v>
      </c>
      <c r="AE711" s="210">
        <v>6222</v>
      </c>
      <c r="AF711" s="152">
        <v>42</v>
      </c>
      <c r="AG711" s="152">
        <v>1022</v>
      </c>
      <c r="AH711" s="152">
        <v>2331</v>
      </c>
      <c r="AI711" s="152">
        <v>9074</v>
      </c>
      <c r="AJ711" s="152">
        <v>44</v>
      </c>
      <c r="AK711" s="152">
        <v>1816</v>
      </c>
      <c r="AL711" s="210">
        <f t="shared" ref="AL711" si="1781">SUM(H711-AM711)</f>
        <v>10367</v>
      </c>
      <c r="AM711" s="210">
        <v>3962</v>
      </c>
      <c r="AN711" s="152">
        <v>3243</v>
      </c>
      <c r="AO711" s="152">
        <v>10468</v>
      </c>
      <c r="AP711" s="152">
        <v>377</v>
      </c>
      <c r="AQ711" s="152">
        <v>241</v>
      </c>
      <c r="AR711" s="210">
        <v>2491</v>
      </c>
      <c r="AS711" s="210">
        <v>11508</v>
      </c>
      <c r="AT711" s="210">
        <v>137</v>
      </c>
      <c r="AU711" s="210">
        <v>193</v>
      </c>
      <c r="AV711" s="152">
        <v>11395</v>
      </c>
      <c r="AW711" s="152">
        <v>2806</v>
      </c>
      <c r="AX711" s="152">
        <v>128</v>
      </c>
      <c r="AY711" s="210">
        <v>603</v>
      </c>
      <c r="AZ711" s="210">
        <v>13528</v>
      </c>
      <c r="BA711" s="210">
        <v>5</v>
      </c>
      <c r="BB711" s="210">
        <v>193</v>
      </c>
      <c r="BC711" s="152">
        <f t="shared" ref="BC711" si="1782">BC710+BD711</f>
        <v>12</v>
      </c>
      <c r="BD711" s="152">
        <v>0</v>
      </c>
      <c r="BE711" s="152">
        <f t="shared" ref="BE711" si="1783">SUM(BE710+BF711)</f>
        <v>13880</v>
      </c>
      <c r="BF711" s="152">
        <v>2</v>
      </c>
      <c r="BG711" s="152">
        <f t="shared" ref="BG711" si="1784">BG710+BH711</f>
        <v>437</v>
      </c>
      <c r="BH711" s="152">
        <v>0</v>
      </c>
      <c r="BI711" s="475" t="s">
        <v>97</v>
      </c>
      <c r="BJ711" s="152">
        <v>1939</v>
      </c>
    </row>
    <row r="712" spans="1:62" x14ac:dyDescent="0.25">
      <c r="A712" t="s">
        <v>98</v>
      </c>
      <c r="G712" s="179">
        <v>44875</v>
      </c>
      <c r="H712" s="152">
        <f t="shared" ref="H712" si="1785">H711+I712</f>
        <v>14330</v>
      </c>
      <c r="I712" s="152">
        <v>1</v>
      </c>
      <c r="J712" s="216">
        <f t="shared" ref="J712" si="1786">H712*100000/620249</f>
        <v>2310.362451209111</v>
      </c>
      <c r="K712" s="217">
        <f t="shared" ref="K712" si="1787">(H712*100/H711)-100</f>
        <v>6.9788540721589243E-3</v>
      </c>
      <c r="L712" s="152">
        <v>0</v>
      </c>
      <c r="M712" s="152">
        <v>14320</v>
      </c>
      <c r="N712" s="152">
        <v>10</v>
      </c>
      <c r="O712" s="210">
        <v>5677</v>
      </c>
      <c r="P712" s="210">
        <f t="shared" ref="P712" si="1788">H712-O712</f>
        <v>8653</v>
      </c>
      <c r="Q712" s="152">
        <v>232</v>
      </c>
      <c r="R712" s="152">
        <v>2279</v>
      </c>
      <c r="S712" s="152">
        <v>1558</v>
      </c>
      <c r="T712" s="152">
        <v>7886</v>
      </c>
      <c r="U712" s="152">
        <v>576</v>
      </c>
      <c r="V712" s="152">
        <v>185</v>
      </c>
      <c r="W712" s="152">
        <v>1614</v>
      </c>
      <c r="X712" s="210">
        <v>21</v>
      </c>
      <c r="Y712" s="210">
        <v>61</v>
      </c>
      <c r="Z712" s="210">
        <v>88</v>
      </c>
      <c r="AA712" s="210">
        <v>82</v>
      </c>
      <c r="AB712" s="210">
        <v>441</v>
      </c>
      <c r="AC712" s="210">
        <v>2776</v>
      </c>
      <c r="AD712" s="210">
        <v>4638</v>
      </c>
      <c r="AE712" s="210">
        <v>6223</v>
      </c>
      <c r="AF712" s="152">
        <v>42</v>
      </c>
      <c r="AG712" s="152">
        <v>1022</v>
      </c>
      <c r="AH712" s="152">
        <v>2331</v>
      </c>
      <c r="AI712" s="152">
        <v>9074</v>
      </c>
      <c r="AJ712" s="152">
        <v>44</v>
      </c>
      <c r="AK712" s="152">
        <v>1817</v>
      </c>
      <c r="AL712" s="210">
        <f t="shared" ref="AL712" si="1789">SUM(H712-AM712)</f>
        <v>10368</v>
      </c>
      <c r="AM712" s="210">
        <v>3962</v>
      </c>
      <c r="AN712" s="152">
        <v>3243</v>
      </c>
      <c r="AO712" s="152">
        <v>10469</v>
      </c>
      <c r="AP712" s="152">
        <v>377</v>
      </c>
      <c r="AQ712" s="152">
        <v>241</v>
      </c>
      <c r="AR712" s="210">
        <v>2491</v>
      </c>
      <c r="AS712" s="210">
        <v>11509</v>
      </c>
      <c r="AT712" s="210">
        <v>137</v>
      </c>
      <c r="AU712" s="210">
        <v>193</v>
      </c>
      <c r="AV712" s="152">
        <v>11396</v>
      </c>
      <c r="AW712" s="152">
        <v>2806</v>
      </c>
      <c r="AX712" s="152">
        <v>128</v>
      </c>
      <c r="AY712" s="210">
        <v>603</v>
      </c>
      <c r="AZ712" s="210">
        <v>13529</v>
      </c>
      <c r="BA712" s="210">
        <v>5</v>
      </c>
      <c r="BB712" s="210">
        <v>193</v>
      </c>
      <c r="BC712" s="152">
        <f t="shared" ref="BC712" si="1790">BC711+BD712</f>
        <v>12</v>
      </c>
      <c r="BD712" s="152">
        <v>0</v>
      </c>
      <c r="BE712" s="152">
        <f t="shared" ref="BE712" si="1791">SUM(BE711+BF712)</f>
        <v>13881</v>
      </c>
      <c r="BF712" s="152">
        <v>1</v>
      </c>
      <c r="BG712" s="152">
        <f t="shared" ref="BG712" si="1792">BG711+BH712</f>
        <v>437</v>
      </c>
      <c r="BH712" s="152">
        <v>0</v>
      </c>
      <c r="BI712" s="475" t="s">
        <v>97</v>
      </c>
      <c r="BJ712" s="152">
        <v>1940</v>
      </c>
    </row>
    <row r="713" spans="1:62" x14ac:dyDescent="0.25">
      <c r="A713" t="s">
        <v>98</v>
      </c>
      <c r="G713" s="179">
        <v>44876</v>
      </c>
      <c r="H713" s="152">
        <f t="shared" ref="H713" si="1793">H712+I713</f>
        <v>14331</v>
      </c>
      <c r="I713" s="152">
        <v>1</v>
      </c>
      <c r="J713" s="216">
        <f t="shared" ref="J713" si="1794">H713*100000/620249</f>
        <v>2310.5236767814217</v>
      </c>
      <c r="K713" s="217">
        <f t="shared" ref="K713" si="1795">(H713*100/H712)-100</f>
        <v>6.9783670621035299E-3</v>
      </c>
      <c r="L713" s="152">
        <v>0</v>
      </c>
      <c r="M713" s="152">
        <v>14321</v>
      </c>
      <c r="N713" s="152">
        <v>10</v>
      </c>
      <c r="O713" s="210">
        <v>5678</v>
      </c>
      <c r="P713" s="210">
        <f t="shared" ref="P713" si="1796">H713-O713</f>
        <v>8653</v>
      </c>
      <c r="Q713" s="152">
        <v>232</v>
      </c>
      <c r="R713" s="152">
        <v>2279</v>
      </c>
      <c r="S713" s="152">
        <v>1558</v>
      </c>
      <c r="T713" s="152">
        <v>7887</v>
      </c>
      <c r="U713" s="152">
        <v>576</v>
      </c>
      <c r="V713" s="152">
        <v>185</v>
      </c>
      <c r="W713" s="152">
        <v>1614</v>
      </c>
      <c r="X713" s="210">
        <v>21</v>
      </c>
      <c r="Y713" s="210">
        <v>61</v>
      </c>
      <c r="Z713" s="210">
        <v>88</v>
      </c>
      <c r="AA713" s="210">
        <v>82</v>
      </c>
      <c r="AB713" s="210">
        <v>441</v>
      </c>
      <c r="AC713" s="210">
        <v>2776</v>
      </c>
      <c r="AD713" s="210">
        <v>4638</v>
      </c>
      <c r="AE713" s="210">
        <v>6224</v>
      </c>
      <c r="AF713" s="152">
        <v>42</v>
      </c>
      <c r="AG713" s="152">
        <v>1023</v>
      </c>
      <c r="AH713" s="152">
        <v>2331</v>
      </c>
      <c r="AI713" s="152">
        <v>9074</v>
      </c>
      <c r="AJ713" s="152">
        <v>44</v>
      </c>
      <c r="AK713" s="152">
        <v>1817</v>
      </c>
      <c r="AL713" s="210">
        <f t="shared" ref="AL713" si="1797">SUM(H713-AM713)</f>
        <v>10369</v>
      </c>
      <c r="AM713" s="210">
        <v>3962</v>
      </c>
      <c r="AN713" s="152">
        <v>3243</v>
      </c>
      <c r="AO713" s="152">
        <v>10469</v>
      </c>
      <c r="AP713" s="152">
        <v>378</v>
      </c>
      <c r="AQ713" s="152">
        <v>241</v>
      </c>
      <c r="AR713" s="210">
        <v>2491</v>
      </c>
      <c r="AS713" s="210">
        <v>11509</v>
      </c>
      <c r="AT713" s="210">
        <v>137</v>
      </c>
      <c r="AU713" s="210">
        <v>194</v>
      </c>
      <c r="AV713" s="152">
        <v>11397</v>
      </c>
      <c r="AW713" s="152">
        <v>2806</v>
      </c>
      <c r="AX713" s="152">
        <v>128</v>
      </c>
      <c r="AY713" s="210">
        <v>603</v>
      </c>
      <c r="AZ713" s="210">
        <v>13529</v>
      </c>
      <c r="BA713" s="210">
        <v>5</v>
      </c>
      <c r="BB713" s="210">
        <v>194</v>
      </c>
      <c r="BC713" s="152">
        <f t="shared" ref="BC713" si="1798">BC712+BD713</f>
        <v>12</v>
      </c>
      <c r="BD713" s="152">
        <v>0</v>
      </c>
      <c r="BE713" s="152">
        <f t="shared" ref="BE713" si="1799">SUM(BE712+BF713)</f>
        <v>13882</v>
      </c>
      <c r="BF713" s="152">
        <v>1</v>
      </c>
      <c r="BG713" s="152">
        <f t="shared" ref="BG713" si="1800">BG712+BH713</f>
        <v>437</v>
      </c>
      <c r="BH713" s="152">
        <v>0</v>
      </c>
      <c r="BI713" s="475" t="s">
        <v>97</v>
      </c>
      <c r="BJ713" s="152">
        <v>1940</v>
      </c>
    </row>
    <row r="714" spans="1:62" x14ac:dyDescent="0.25">
      <c r="A714" t="s">
        <v>98</v>
      </c>
      <c r="G714" s="179">
        <v>44877</v>
      </c>
      <c r="H714" s="152">
        <f t="shared" ref="H714" si="1801">H713+I714</f>
        <v>14332</v>
      </c>
      <c r="I714" s="152">
        <v>1</v>
      </c>
      <c r="J714" s="216">
        <f t="shared" ref="J714" si="1802">H714*100000/620249</f>
        <v>2310.684902353732</v>
      </c>
      <c r="K714" s="217">
        <f t="shared" ref="K714" si="1803">(H714*100/H713)-100</f>
        <v>6.9778801200186535E-3</v>
      </c>
      <c r="L714" s="152">
        <v>0</v>
      </c>
      <c r="M714" s="152">
        <v>14322</v>
      </c>
      <c r="N714" s="152">
        <v>10</v>
      </c>
      <c r="O714" s="210">
        <v>5678</v>
      </c>
      <c r="P714" s="210">
        <f t="shared" ref="P714" si="1804">H714-O714</f>
        <v>8654</v>
      </c>
      <c r="Q714" s="152">
        <v>232</v>
      </c>
      <c r="R714" s="152">
        <v>2279</v>
      </c>
      <c r="S714" s="152">
        <v>1558</v>
      </c>
      <c r="T714" s="152">
        <v>7888</v>
      </c>
      <c r="U714" s="152">
        <v>576</v>
      </c>
      <c r="V714" s="152">
        <v>185</v>
      </c>
      <c r="W714" s="152">
        <v>1614</v>
      </c>
      <c r="X714" s="210">
        <v>21</v>
      </c>
      <c r="Y714" s="210">
        <v>61</v>
      </c>
      <c r="Z714" s="210">
        <v>88</v>
      </c>
      <c r="AA714" s="210">
        <v>82</v>
      </c>
      <c r="AB714" s="210">
        <v>441</v>
      </c>
      <c r="AC714" s="210">
        <v>2776</v>
      </c>
      <c r="AD714" s="210">
        <v>4639</v>
      </c>
      <c r="AE714" s="210">
        <v>6224</v>
      </c>
      <c r="AF714" s="152">
        <v>42</v>
      </c>
      <c r="AG714" s="152">
        <v>1023</v>
      </c>
      <c r="AH714" s="152">
        <v>2331</v>
      </c>
      <c r="AI714" s="152">
        <v>9075</v>
      </c>
      <c r="AJ714" s="152">
        <v>44</v>
      </c>
      <c r="AK714" s="152">
        <v>1817</v>
      </c>
      <c r="AL714" s="210">
        <f t="shared" ref="AL714" si="1805">SUM(H714-AM714)</f>
        <v>10370</v>
      </c>
      <c r="AM714" s="210">
        <v>3962</v>
      </c>
      <c r="AN714" s="152">
        <v>3243</v>
      </c>
      <c r="AO714" s="152">
        <v>10470</v>
      </c>
      <c r="AP714" s="152">
        <v>378</v>
      </c>
      <c r="AQ714" s="152">
        <v>241</v>
      </c>
      <c r="AR714" s="210">
        <v>2491</v>
      </c>
      <c r="AS714" s="210">
        <v>11510</v>
      </c>
      <c r="AT714" s="210">
        <v>137</v>
      </c>
      <c r="AU714" s="210">
        <v>194</v>
      </c>
      <c r="AV714" s="152">
        <v>11398</v>
      </c>
      <c r="AW714" s="152">
        <v>2806</v>
      </c>
      <c r="AX714" s="152">
        <v>128</v>
      </c>
      <c r="AY714" s="210">
        <v>603</v>
      </c>
      <c r="AZ714" s="210">
        <v>13530</v>
      </c>
      <c r="BA714" s="210">
        <v>5</v>
      </c>
      <c r="BB714" s="210">
        <v>194</v>
      </c>
      <c r="BC714" s="152">
        <f t="shared" ref="BC714" si="1806">BC713+BD714</f>
        <v>12</v>
      </c>
      <c r="BD714" s="152">
        <v>0</v>
      </c>
      <c r="BE714" s="152">
        <f t="shared" ref="BE714" si="1807">SUM(BE713+BF714)</f>
        <v>13883</v>
      </c>
      <c r="BF714" s="152">
        <v>1</v>
      </c>
      <c r="BG714" s="152">
        <f t="shared" ref="BG714" si="1808">BG713+BH714</f>
        <v>437</v>
      </c>
      <c r="BH714" s="152">
        <v>0</v>
      </c>
      <c r="BI714" s="475" t="s">
        <v>97</v>
      </c>
      <c r="BJ714" s="152">
        <v>1940</v>
      </c>
    </row>
    <row r="715" spans="1:62" x14ac:dyDescent="0.25">
      <c r="A715" t="s">
        <v>98</v>
      </c>
      <c r="G715" s="179">
        <v>44878</v>
      </c>
      <c r="H715" s="152">
        <f t="shared" ref="H715" si="1809">H714+I715</f>
        <v>14332</v>
      </c>
      <c r="I715" s="152">
        <v>0</v>
      </c>
      <c r="J715" s="216">
        <f t="shared" ref="J715" si="1810">H715*100000/620249</f>
        <v>2310.684902353732</v>
      </c>
      <c r="K715" s="217">
        <f t="shared" ref="K715" si="1811">(H715*100/H714)-100</f>
        <v>0</v>
      </c>
      <c r="L715" s="152">
        <v>0</v>
      </c>
      <c r="M715" s="152">
        <v>14322</v>
      </c>
      <c r="N715" s="152">
        <v>10</v>
      </c>
      <c r="O715" s="210">
        <v>5678</v>
      </c>
      <c r="P715" s="210">
        <f t="shared" ref="P715" si="1812">H715-O715</f>
        <v>8654</v>
      </c>
      <c r="Q715" s="152">
        <v>232</v>
      </c>
      <c r="R715" s="152">
        <v>2279</v>
      </c>
      <c r="S715" s="152">
        <v>1558</v>
      </c>
      <c r="T715" s="152">
        <v>7888</v>
      </c>
      <c r="U715" s="152">
        <v>576</v>
      </c>
      <c r="V715" s="152">
        <v>185</v>
      </c>
      <c r="W715" s="152">
        <v>1614</v>
      </c>
      <c r="X715" s="210">
        <v>21</v>
      </c>
      <c r="Y715" s="210">
        <v>61</v>
      </c>
      <c r="Z715" s="210">
        <v>88</v>
      </c>
      <c r="AA715" s="210">
        <v>82</v>
      </c>
      <c r="AB715" s="210">
        <v>441</v>
      </c>
      <c r="AC715" s="210">
        <v>2776</v>
      </c>
      <c r="AD715" s="210">
        <v>4639</v>
      </c>
      <c r="AE715" s="210">
        <v>6224</v>
      </c>
      <c r="AF715" s="152">
        <v>42</v>
      </c>
      <c r="AG715" s="152">
        <v>1023</v>
      </c>
      <c r="AH715" s="152">
        <v>2331</v>
      </c>
      <c r="AI715" s="152">
        <v>9075</v>
      </c>
      <c r="AJ715" s="152">
        <v>44</v>
      </c>
      <c r="AK715" s="152">
        <v>1817</v>
      </c>
      <c r="AL715" s="210">
        <f t="shared" ref="AL715" si="1813">SUM(H715-AM715)</f>
        <v>10370</v>
      </c>
      <c r="AM715" s="210">
        <v>3962</v>
      </c>
      <c r="AN715" s="152">
        <v>3243</v>
      </c>
      <c r="AO715" s="152">
        <v>10470</v>
      </c>
      <c r="AP715" s="152">
        <v>378</v>
      </c>
      <c r="AQ715" s="152">
        <v>241</v>
      </c>
      <c r="AR715" s="210">
        <v>2491</v>
      </c>
      <c r="AS715" s="210">
        <v>11510</v>
      </c>
      <c r="AT715" s="210">
        <v>137</v>
      </c>
      <c r="AU715" s="210">
        <v>194</v>
      </c>
      <c r="AV715" s="152">
        <v>11398</v>
      </c>
      <c r="AW715" s="152">
        <v>2806</v>
      </c>
      <c r="AX715" s="152">
        <v>128</v>
      </c>
      <c r="AY715" s="210">
        <v>603</v>
      </c>
      <c r="AZ715" s="210">
        <v>13530</v>
      </c>
      <c r="BA715" s="210">
        <v>5</v>
      </c>
      <c r="BB715" s="210">
        <v>194</v>
      </c>
      <c r="BC715" s="152">
        <f t="shared" ref="BC715" si="1814">BC714+BD715</f>
        <v>12</v>
      </c>
      <c r="BD715" s="152">
        <v>0</v>
      </c>
      <c r="BE715" s="152">
        <f t="shared" ref="BE715" si="1815">SUM(BE714+BF715)</f>
        <v>13883</v>
      </c>
      <c r="BF715" s="152">
        <v>0</v>
      </c>
      <c r="BG715" s="152">
        <f t="shared" ref="BG715" si="1816">BG714+BH715</f>
        <v>437</v>
      </c>
      <c r="BH715" s="152">
        <v>0</v>
      </c>
      <c r="BI715" s="475" t="s">
        <v>97</v>
      </c>
      <c r="BJ715" s="152">
        <v>1941</v>
      </c>
    </row>
    <row r="716" spans="1:62" x14ac:dyDescent="0.25">
      <c r="A716" t="s">
        <v>98</v>
      </c>
      <c r="G716" s="179">
        <v>44879</v>
      </c>
      <c r="H716" s="152">
        <f t="shared" ref="H716" si="1817">H715+I716</f>
        <v>14332</v>
      </c>
      <c r="I716" s="152">
        <v>0</v>
      </c>
      <c r="J716" s="216">
        <f t="shared" ref="J716" si="1818">H716*100000/620249</f>
        <v>2310.684902353732</v>
      </c>
      <c r="K716" s="217">
        <f t="shared" ref="K716" si="1819">(H716*100/H715)-100</f>
        <v>0</v>
      </c>
      <c r="L716" s="152">
        <v>0</v>
      </c>
      <c r="M716" s="152">
        <v>14322</v>
      </c>
      <c r="N716" s="152">
        <v>10</v>
      </c>
      <c r="O716" s="210">
        <v>5678</v>
      </c>
      <c r="P716" s="210">
        <f t="shared" ref="P716" si="1820">H716-O716</f>
        <v>8654</v>
      </c>
      <c r="Q716" s="152">
        <v>232</v>
      </c>
      <c r="R716" s="152">
        <v>2279</v>
      </c>
      <c r="S716" s="152">
        <v>1558</v>
      </c>
      <c r="T716" s="152">
        <v>7888</v>
      </c>
      <c r="U716" s="152">
        <v>576</v>
      </c>
      <c r="V716" s="152">
        <v>185</v>
      </c>
      <c r="W716" s="152">
        <v>1614</v>
      </c>
      <c r="X716" s="210">
        <v>21</v>
      </c>
      <c r="Y716" s="210">
        <v>61</v>
      </c>
      <c r="Z716" s="210">
        <v>88</v>
      </c>
      <c r="AA716" s="210">
        <v>82</v>
      </c>
      <c r="AB716" s="210">
        <v>441</v>
      </c>
      <c r="AC716" s="210">
        <v>2776</v>
      </c>
      <c r="AD716" s="210">
        <v>4639</v>
      </c>
      <c r="AE716" s="210">
        <v>6224</v>
      </c>
      <c r="AF716" s="152">
        <v>42</v>
      </c>
      <c r="AG716" s="152">
        <v>1023</v>
      </c>
      <c r="AH716" s="152">
        <v>2331</v>
      </c>
      <c r="AI716" s="152">
        <v>9075</v>
      </c>
      <c r="AJ716" s="152">
        <v>44</v>
      </c>
      <c r="AK716" s="152">
        <v>1817</v>
      </c>
      <c r="AL716" s="210">
        <f t="shared" ref="AL716" si="1821">SUM(H716-AM716)</f>
        <v>10370</v>
      </c>
      <c r="AM716" s="210">
        <v>3962</v>
      </c>
      <c r="AN716" s="152">
        <v>3243</v>
      </c>
      <c r="AO716" s="152">
        <v>10470</v>
      </c>
      <c r="AP716" s="152">
        <v>378</v>
      </c>
      <c r="AQ716" s="152">
        <v>241</v>
      </c>
      <c r="AR716" s="210">
        <v>2491</v>
      </c>
      <c r="AS716" s="210">
        <v>11510</v>
      </c>
      <c r="AT716" s="210">
        <v>137</v>
      </c>
      <c r="AU716" s="210">
        <v>194</v>
      </c>
      <c r="AV716" s="152">
        <v>11398</v>
      </c>
      <c r="AW716" s="152">
        <v>2806</v>
      </c>
      <c r="AX716" s="152">
        <v>128</v>
      </c>
      <c r="AY716" s="210">
        <v>603</v>
      </c>
      <c r="AZ716" s="210">
        <v>13530</v>
      </c>
      <c r="BA716" s="210">
        <v>5</v>
      </c>
      <c r="BB716" s="210">
        <v>194</v>
      </c>
      <c r="BC716" s="152">
        <f t="shared" ref="BC716" si="1822">BC715+BD716</f>
        <v>12</v>
      </c>
      <c r="BD716" s="152">
        <v>0</v>
      </c>
      <c r="BE716" s="152">
        <f t="shared" ref="BE716" si="1823">SUM(BE715+BF716)</f>
        <v>13883</v>
      </c>
      <c r="BF716" s="152">
        <v>0</v>
      </c>
      <c r="BG716" s="152">
        <f t="shared" ref="BG716" si="1824">BG715+BH716</f>
        <v>437</v>
      </c>
      <c r="BH716" s="152">
        <v>0</v>
      </c>
      <c r="BI716" s="475" t="s">
        <v>97</v>
      </c>
      <c r="BJ716" s="152">
        <v>1941</v>
      </c>
    </row>
    <row r="717" spans="1:62" x14ac:dyDescent="0.25">
      <c r="A717" t="s">
        <v>98</v>
      </c>
      <c r="G717" s="179">
        <v>44880</v>
      </c>
      <c r="H717" s="152">
        <f t="shared" ref="H717" si="1825">H716+I717</f>
        <v>14336</v>
      </c>
      <c r="I717" s="152">
        <v>4</v>
      </c>
      <c r="J717" s="216">
        <f t="shared" ref="J717" si="1826">H717*100000/620249</f>
        <v>2311.3298046429741</v>
      </c>
      <c r="K717" s="217">
        <f t="shared" ref="K717" si="1827">(H717*100/H716)-100</f>
        <v>2.7909572983531916E-2</v>
      </c>
      <c r="L717" s="152">
        <v>0</v>
      </c>
      <c r="M717" s="152">
        <v>14326</v>
      </c>
      <c r="N717" s="152">
        <v>10</v>
      </c>
      <c r="O717" s="210">
        <v>5679</v>
      </c>
      <c r="P717" s="210">
        <f t="shared" ref="P717" si="1828">H717-O717</f>
        <v>8657</v>
      </c>
      <c r="Q717" s="152">
        <v>232</v>
      </c>
      <c r="R717" s="152">
        <v>2279</v>
      </c>
      <c r="S717" s="152">
        <v>1558</v>
      </c>
      <c r="T717" s="152">
        <v>7891</v>
      </c>
      <c r="U717" s="152">
        <v>576</v>
      </c>
      <c r="V717" s="152">
        <v>185</v>
      </c>
      <c r="W717" s="152">
        <v>1615</v>
      </c>
      <c r="X717" s="210">
        <v>21</v>
      </c>
      <c r="Y717" s="210">
        <v>61</v>
      </c>
      <c r="Z717" s="210">
        <v>88</v>
      </c>
      <c r="AA717" s="210">
        <v>82</v>
      </c>
      <c r="AB717" s="210">
        <v>441</v>
      </c>
      <c r="AC717" s="210">
        <v>2776</v>
      </c>
      <c r="AD717" s="210">
        <v>4642</v>
      </c>
      <c r="AE717" s="210">
        <v>6225</v>
      </c>
      <c r="AF717" s="152">
        <v>42</v>
      </c>
      <c r="AG717" s="152">
        <v>1023</v>
      </c>
      <c r="AH717" s="152">
        <v>2331</v>
      </c>
      <c r="AI717" s="152">
        <v>9078</v>
      </c>
      <c r="AJ717" s="152">
        <v>44</v>
      </c>
      <c r="AK717" s="152">
        <v>1818</v>
      </c>
      <c r="AL717" s="210">
        <f t="shared" ref="AL717" si="1829">SUM(H717-AM717)</f>
        <v>10372</v>
      </c>
      <c r="AM717" s="210">
        <v>3964</v>
      </c>
      <c r="AN717" s="152">
        <v>3245</v>
      </c>
      <c r="AO717" s="152">
        <v>10472</v>
      </c>
      <c r="AP717" s="152">
        <v>378</v>
      </c>
      <c r="AQ717" s="152">
        <v>241</v>
      </c>
      <c r="AR717" s="210">
        <v>2493</v>
      </c>
      <c r="AS717" s="210">
        <v>11512</v>
      </c>
      <c r="AT717" s="210">
        <v>137</v>
      </c>
      <c r="AU717" s="210">
        <v>194</v>
      </c>
      <c r="AV717" s="152">
        <v>11400</v>
      </c>
      <c r="AW717" s="152">
        <v>2808</v>
      </c>
      <c r="AX717" s="152">
        <v>128</v>
      </c>
      <c r="AY717" s="210">
        <v>603</v>
      </c>
      <c r="AZ717" s="210">
        <v>13534</v>
      </c>
      <c r="BA717" s="210">
        <v>5</v>
      </c>
      <c r="BB717" s="210">
        <v>194</v>
      </c>
      <c r="BC717" s="152">
        <f t="shared" ref="BC717" si="1830">BC716+BD717</f>
        <v>12</v>
      </c>
      <c r="BD717" s="152">
        <v>0</v>
      </c>
      <c r="BE717" s="152">
        <f t="shared" ref="BE717" si="1831">SUM(BE716+BF717)</f>
        <v>13886</v>
      </c>
      <c r="BF717" s="152">
        <v>3</v>
      </c>
      <c r="BG717" s="152">
        <f t="shared" ref="BG717" si="1832">BG716+BH717</f>
        <v>438</v>
      </c>
      <c r="BH717" s="152">
        <v>1</v>
      </c>
      <c r="BI717" s="475" t="s">
        <v>97</v>
      </c>
      <c r="BJ717" s="152">
        <v>1941</v>
      </c>
    </row>
    <row r="718" spans="1:62" x14ac:dyDescent="0.25">
      <c r="A718" t="s">
        <v>98</v>
      </c>
      <c r="G718" s="179">
        <v>44881</v>
      </c>
      <c r="H718" s="152">
        <f t="shared" ref="H718" si="1833">H717+I718</f>
        <v>14337</v>
      </c>
      <c r="I718" s="152">
        <v>1</v>
      </c>
      <c r="J718" s="216">
        <f t="shared" ref="J718" si="1834">H718*100000/620249</f>
        <v>2311.4910302152844</v>
      </c>
      <c r="K718" s="217">
        <f t="shared" ref="K718" si="1835">(H718*100/H717)-100</f>
        <v>6.9754464285693984E-3</v>
      </c>
      <c r="L718" s="152">
        <v>0</v>
      </c>
      <c r="M718" s="152">
        <v>14327</v>
      </c>
      <c r="N718" s="152">
        <v>10</v>
      </c>
      <c r="O718" s="210">
        <v>5679</v>
      </c>
      <c r="P718" s="210">
        <f t="shared" ref="P718" si="1836">H718-O718</f>
        <v>8658</v>
      </c>
      <c r="Q718" s="152">
        <v>232</v>
      </c>
      <c r="R718" s="152">
        <v>2279</v>
      </c>
      <c r="S718" s="152">
        <v>1558</v>
      </c>
      <c r="T718" s="152">
        <v>7892</v>
      </c>
      <c r="U718" s="152">
        <v>576</v>
      </c>
      <c r="V718" s="152">
        <v>185</v>
      </c>
      <c r="W718" s="152">
        <v>1615</v>
      </c>
      <c r="X718" s="210">
        <v>21</v>
      </c>
      <c r="Y718" s="210">
        <v>61</v>
      </c>
      <c r="Z718" s="210">
        <v>88</v>
      </c>
      <c r="AA718" s="210">
        <v>82</v>
      </c>
      <c r="AB718" s="210">
        <v>441</v>
      </c>
      <c r="AC718" s="210">
        <v>2776</v>
      </c>
      <c r="AD718" s="210">
        <v>4642</v>
      </c>
      <c r="AE718" s="210">
        <v>6226</v>
      </c>
      <c r="AF718" s="152">
        <v>42</v>
      </c>
      <c r="AG718" s="152">
        <v>1023</v>
      </c>
      <c r="AH718" s="152">
        <v>2331</v>
      </c>
      <c r="AI718" s="152">
        <v>9079</v>
      </c>
      <c r="AJ718" s="152">
        <v>44</v>
      </c>
      <c r="AK718" s="152">
        <v>1818</v>
      </c>
      <c r="AL718" s="210">
        <f t="shared" ref="AL718" si="1837">SUM(H718-AM718)</f>
        <v>10373</v>
      </c>
      <c r="AM718" s="210">
        <v>3964</v>
      </c>
      <c r="AN718" s="152">
        <v>3245</v>
      </c>
      <c r="AO718" s="152">
        <v>10473</v>
      </c>
      <c r="AP718" s="152">
        <v>378</v>
      </c>
      <c r="AQ718" s="152">
        <v>241</v>
      </c>
      <c r="AR718" s="210">
        <v>2494</v>
      </c>
      <c r="AS718" s="210">
        <v>11512</v>
      </c>
      <c r="AT718" s="210">
        <v>137</v>
      </c>
      <c r="AU718" s="210">
        <v>194</v>
      </c>
      <c r="AV718" s="152">
        <v>11401</v>
      </c>
      <c r="AW718" s="152">
        <v>2808</v>
      </c>
      <c r="AX718" s="152">
        <v>128</v>
      </c>
      <c r="AY718" s="210">
        <v>604</v>
      </c>
      <c r="AZ718" s="210">
        <v>13534</v>
      </c>
      <c r="BA718" s="210">
        <v>5</v>
      </c>
      <c r="BB718" s="210">
        <v>194</v>
      </c>
      <c r="BC718" s="152">
        <f t="shared" ref="BC718" si="1838">BC717+BD718</f>
        <v>12</v>
      </c>
      <c r="BD718" s="152">
        <v>0</v>
      </c>
      <c r="BE718" s="152">
        <f t="shared" ref="BE718" si="1839">SUM(BE717+BF718)</f>
        <v>13887</v>
      </c>
      <c r="BF718" s="152">
        <v>1</v>
      </c>
      <c r="BG718" s="152">
        <f t="shared" ref="BG718" si="1840">BG717+BH718</f>
        <v>438</v>
      </c>
      <c r="BH718" s="152">
        <v>0</v>
      </c>
      <c r="BI718" s="475" t="s">
        <v>97</v>
      </c>
      <c r="BJ718" s="152">
        <v>1942</v>
      </c>
    </row>
    <row r="719" spans="1:62" x14ac:dyDescent="0.25">
      <c r="A719" t="s">
        <v>98</v>
      </c>
      <c r="G719" s="179">
        <v>44882</v>
      </c>
      <c r="H719" s="152">
        <f t="shared" ref="H719" si="1841">H718+I719</f>
        <v>14337</v>
      </c>
      <c r="I719" s="152">
        <v>0</v>
      </c>
      <c r="J719" s="216">
        <f t="shared" ref="J719" si="1842">H719*100000/620249</f>
        <v>2311.4910302152844</v>
      </c>
      <c r="K719" s="217">
        <f t="shared" ref="K719" si="1843">(H719*100/H718)-100</f>
        <v>0</v>
      </c>
      <c r="L719" s="152">
        <v>0</v>
      </c>
      <c r="M719" s="152">
        <v>14327</v>
      </c>
      <c r="N719" s="152">
        <v>10</v>
      </c>
      <c r="O719" s="210">
        <v>5679</v>
      </c>
      <c r="P719" s="210">
        <f t="shared" ref="P719" si="1844">H719-O719</f>
        <v>8658</v>
      </c>
      <c r="Q719" s="152">
        <v>232</v>
      </c>
      <c r="R719" s="152">
        <v>2279</v>
      </c>
      <c r="S719" s="152">
        <v>1558</v>
      </c>
      <c r="T719" s="152">
        <v>7892</v>
      </c>
      <c r="U719" s="152">
        <v>576</v>
      </c>
      <c r="V719" s="152">
        <v>185</v>
      </c>
      <c r="W719" s="152">
        <v>1615</v>
      </c>
      <c r="X719" s="210">
        <v>21</v>
      </c>
      <c r="Y719" s="210">
        <v>61</v>
      </c>
      <c r="Z719" s="210">
        <v>88</v>
      </c>
      <c r="AA719" s="210">
        <v>82</v>
      </c>
      <c r="AB719" s="210">
        <v>441</v>
      </c>
      <c r="AC719" s="210">
        <v>2776</v>
      </c>
      <c r="AD719" s="210">
        <v>4642</v>
      </c>
      <c r="AE719" s="210">
        <v>6226</v>
      </c>
      <c r="AF719" s="152">
        <v>42</v>
      </c>
      <c r="AG719" s="152">
        <v>1023</v>
      </c>
      <c r="AH719" s="152">
        <v>2331</v>
      </c>
      <c r="AI719" s="152">
        <v>9079</v>
      </c>
      <c r="AJ719" s="152">
        <v>44</v>
      </c>
      <c r="AK719" s="152">
        <v>1818</v>
      </c>
      <c r="AL719" s="210">
        <f t="shared" ref="AL719" si="1845">SUM(H719-AM719)</f>
        <v>10373</v>
      </c>
      <c r="AM719" s="210">
        <v>3964</v>
      </c>
      <c r="AN719" s="152">
        <v>3245</v>
      </c>
      <c r="AO719" s="152">
        <v>10473</v>
      </c>
      <c r="AP719" s="152">
        <v>378</v>
      </c>
      <c r="AQ719" s="152">
        <v>241</v>
      </c>
      <c r="AR719" s="210">
        <v>2494</v>
      </c>
      <c r="AS719" s="210">
        <v>11512</v>
      </c>
      <c r="AT719" s="210">
        <v>137</v>
      </c>
      <c r="AU719" s="210">
        <v>194</v>
      </c>
      <c r="AV719" s="152">
        <v>11401</v>
      </c>
      <c r="AW719" s="152">
        <v>2808</v>
      </c>
      <c r="AX719" s="152">
        <v>128</v>
      </c>
      <c r="AY719" s="210">
        <v>604</v>
      </c>
      <c r="AZ719" s="210">
        <v>13534</v>
      </c>
      <c r="BA719" s="210">
        <v>5</v>
      </c>
      <c r="BB719" s="210">
        <v>194</v>
      </c>
      <c r="BC719" s="152">
        <f t="shared" ref="BC719" si="1846">BC718+BD719</f>
        <v>12</v>
      </c>
      <c r="BD719" s="152">
        <v>0</v>
      </c>
      <c r="BE719" s="152">
        <f t="shared" ref="BE719" si="1847">SUM(BE718+BF719)</f>
        <v>13887</v>
      </c>
      <c r="BF719" s="152">
        <v>0</v>
      </c>
      <c r="BG719" s="152">
        <f t="shared" ref="BG719" si="1848">BG718+BH719</f>
        <v>438</v>
      </c>
      <c r="BH719" s="152">
        <v>0</v>
      </c>
      <c r="BI719" s="475" t="s">
        <v>97</v>
      </c>
      <c r="BJ719" s="152">
        <v>1942</v>
      </c>
    </row>
    <row r="720" spans="1:62" x14ac:dyDescent="0.25">
      <c r="A720" t="s">
        <v>98</v>
      </c>
      <c r="G720" s="179">
        <v>44883</v>
      </c>
      <c r="H720" s="152">
        <f t="shared" ref="H720" si="1849">H719+I720</f>
        <v>14337</v>
      </c>
      <c r="I720" s="152">
        <v>0</v>
      </c>
      <c r="J720" s="216">
        <f t="shared" ref="J720" si="1850">H720*100000/620249</f>
        <v>2311.4910302152844</v>
      </c>
      <c r="K720" s="217">
        <f t="shared" ref="K720" si="1851">(H720*100/H719)-100</f>
        <v>0</v>
      </c>
      <c r="L720" s="152">
        <v>0</v>
      </c>
      <c r="M720" s="152">
        <v>14327</v>
      </c>
      <c r="N720" s="152">
        <v>10</v>
      </c>
      <c r="O720" s="210">
        <v>5679</v>
      </c>
      <c r="P720" s="210">
        <f t="shared" ref="P720" si="1852">H720-O720</f>
        <v>8658</v>
      </c>
      <c r="Q720" s="152">
        <v>232</v>
      </c>
      <c r="R720" s="152">
        <v>2279</v>
      </c>
      <c r="S720" s="152">
        <v>1558</v>
      </c>
      <c r="T720" s="152">
        <v>7892</v>
      </c>
      <c r="U720" s="152">
        <v>576</v>
      </c>
      <c r="V720" s="152">
        <v>185</v>
      </c>
      <c r="W720" s="152">
        <v>1615</v>
      </c>
      <c r="X720" s="210">
        <v>21</v>
      </c>
      <c r="Y720" s="210">
        <v>61</v>
      </c>
      <c r="Z720" s="210">
        <v>88</v>
      </c>
      <c r="AA720" s="210">
        <v>82</v>
      </c>
      <c r="AB720" s="210">
        <v>441</v>
      </c>
      <c r="AC720" s="210">
        <v>2776</v>
      </c>
      <c r="AD720" s="210">
        <v>4642</v>
      </c>
      <c r="AE720" s="210">
        <v>6226</v>
      </c>
      <c r="AF720" s="152">
        <v>42</v>
      </c>
      <c r="AG720" s="152">
        <v>1023</v>
      </c>
      <c r="AH720" s="152">
        <v>2331</v>
      </c>
      <c r="AI720" s="152">
        <v>9079</v>
      </c>
      <c r="AJ720" s="152">
        <v>44</v>
      </c>
      <c r="AK720" s="152">
        <v>1818</v>
      </c>
      <c r="AL720" s="210">
        <f t="shared" ref="AL720" si="1853">SUM(H720-AM720)</f>
        <v>10373</v>
      </c>
      <c r="AM720" s="210">
        <v>3964</v>
      </c>
      <c r="AN720" s="152">
        <v>3245</v>
      </c>
      <c r="AO720" s="152">
        <v>10473</v>
      </c>
      <c r="AP720" s="152">
        <v>378</v>
      </c>
      <c r="AQ720" s="152">
        <v>241</v>
      </c>
      <c r="AR720" s="210">
        <v>2494</v>
      </c>
      <c r="AS720" s="210">
        <v>11512</v>
      </c>
      <c r="AT720" s="210">
        <v>137</v>
      </c>
      <c r="AU720" s="210">
        <v>194</v>
      </c>
      <c r="AV720" s="152">
        <v>11401</v>
      </c>
      <c r="AW720" s="152">
        <v>2808</v>
      </c>
      <c r="AX720" s="152">
        <v>128</v>
      </c>
      <c r="AY720" s="210">
        <v>604</v>
      </c>
      <c r="AZ720" s="210">
        <v>13534</v>
      </c>
      <c r="BA720" s="210">
        <v>5</v>
      </c>
      <c r="BB720" s="210">
        <v>194</v>
      </c>
      <c r="BC720" s="152">
        <f t="shared" ref="BC720" si="1854">BC719+BD720</f>
        <v>12</v>
      </c>
      <c r="BD720" s="152">
        <v>0</v>
      </c>
      <c r="BE720" s="152">
        <f t="shared" ref="BE720" si="1855">SUM(BE719+BF720)</f>
        <v>13887</v>
      </c>
      <c r="BF720" s="152">
        <v>0</v>
      </c>
      <c r="BG720" s="152">
        <f t="shared" ref="BG720" si="1856">BG719+BH720</f>
        <v>438</v>
      </c>
      <c r="BH720" s="152">
        <v>0</v>
      </c>
      <c r="BI720" s="475" t="s">
        <v>97</v>
      </c>
      <c r="BJ720" s="152">
        <v>1942</v>
      </c>
    </row>
    <row r="721" spans="1:62" x14ac:dyDescent="0.25">
      <c r="A721" t="s">
        <v>98</v>
      </c>
      <c r="G721" s="179">
        <v>44884</v>
      </c>
      <c r="H721" s="152">
        <f t="shared" ref="H721" si="1857">H720+I721</f>
        <v>14337</v>
      </c>
      <c r="I721" s="152">
        <v>0</v>
      </c>
      <c r="J721" s="216">
        <f t="shared" ref="J721" si="1858">H721*100000/620249</f>
        <v>2311.4910302152844</v>
      </c>
      <c r="K721" s="217">
        <f t="shared" ref="K721" si="1859">(H721*100/H720)-100</f>
        <v>0</v>
      </c>
      <c r="L721" s="152">
        <v>0</v>
      </c>
      <c r="M721" s="152">
        <v>14327</v>
      </c>
      <c r="N721" s="152">
        <v>10</v>
      </c>
      <c r="O721" s="210">
        <v>5679</v>
      </c>
      <c r="P721" s="210">
        <f t="shared" ref="P721" si="1860">H721-O721</f>
        <v>8658</v>
      </c>
      <c r="Q721" s="152">
        <v>232</v>
      </c>
      <c r="R721" s="152">
        <v>2279</v>
      </c>
      <c r="S721" s="152">
        <v>1558</v>
      </c>
      <c r="T721" s="152">
        <v>7892</v>
      </c>
      <c r="U721" s="152">
        <v>576</v>
      </c>
      <c r="V721" s="152">
        <v>185</v>
      </c>
      <c r="W721" s="152">
        <v>1615</v>
      </c>
      <c r="X721" s="210">
        <v>21</v>
      </c>
      <c r="Y721" s="210">
        <v>61</v>
      </c>
      <c r="Z721" s="210">
        <v>88</v>
      </c>
      <c r="AA721" s="210">
        <v>82</v>
      </c>
      <c r="AB721" s="210">
        <v>441</v>
      </c>
      <c r="AC721" s="210">
        <v>2776</v>
      </c>
      <c r="AD721" s="210">
        <v>4642</v>
      </c>
      <c r="AE721" s="210">
        <v>6226</v>
      </c>
      <c r="AF721" s="152">
        <v>42</v>
      </c>
      <c r="AG721" s="152">
        <v>1023</v>
      </c>
      <c r="AH721" s="152">
        <v>2331</v>
      </c>
      <c r="AI721" s="152">
        <v>9079</v>
      </c>
      <c r="AJ721" s="152">
        <v>44</v>
      </c>
      <c r="AK721" s="152">
        <v>1818</v>
      </c>
      <c r="AL721" s="210">
        <f t="shared" ref="AL721" si="1861">SUM(H721-AM721)</f>
        <v>10373</v>
      </c>
      <c r="AM721" s="210">
        <v>3964</v>
      </c>
      <c r="AN721" s="152">
        <v>3245</v>
      </c>
      <c r="AO721" s="152">
        <v>10473</v>
      </c>
      <c r="AP721" s="152">
        <v>378</v>
      </c>
      <c r="AQ721" s="152">
        <v>241</v>
      </c>
      <c r="AR721" s="210">
        <v>2494</v>
      </c>
      <c r="AS721" s="210">
        <v>11512</v>
      </c>
      <c r="AT721" s="210">
        <v>137</v>
      </c>
      <c r="AU721" s="210">
        <v>194</v>
      </c>
      <c r="AV721" s="152">
        <v>11401</v>
      </c>
      <c r="AW721" s="152">
        <v>2808</v>
      </c>
      <c r="AX721" s="152">
        <v>128</v>
      </c>
      <c r="AY721" s="210">
        <v>604</v>
      </c>
      <c r="AZ721" s="210">
        <v>13534</v>
      </c>
      <c r="BA721" s="210">
        <v>5</v>
      </c>
      <c r="BB721" s="210">
        <v>194</v>
      </c>
      <c r="BC721" s="152">
        <f t="shared" ref="BC721" si="1862">BC720+BD721</f>
        <v>12</v>
      </c>
      <c r="BD721" s="152">
        <v>0</v>
      </c>
      <c r="BE721" s="152">
        <f t="shared" ref="BE721" si="1863">SUM(BE720+BF721)</f>
        <v>13887</v>
      </c>
      <c r="BF721" s="152">
        <v>0</v>
      </c>
      <c r="BG721" s="152">
        <f t="shared" ref="BG721" si="1864">BG720+BH721</f>
        <v>438</v>
      </c>
      <c r="BH721" s="152">
        <v>0</v>
      </c>
      <c r="BI721" s="475" t="s">
        <v>97</v>
      </c>
      <c r="BJ721" s="152">
        <v>1943</v>
      </c>
    </row>
    <row r="722" spans="1:62" x14ac:dyDescent="0.25">
      <c r="A722" t="s">
        <v>98</v>
      </c>
      <c r="G722" s="179">
        <v>44885</v>
      </c>
      <c r="H722" s="152">
        <f t="shared" ref="H722" si="1865">H721+I722</f>
        <v>14337</v>
      </c>
      <c r="I722" s="152">
        <v>0</v>
      </c>
      <c r="J722" s="216">
        <f t="shared" ref="J722" si="1866">H722*100000/620249</f>
        <v>2311.4910302152844</v>
      </c>
      <c r="K722" s="217">
        <f t="shared" ref="K722" si="1867">(H722*100/H721)-100</f>
        <v>0</v>
      </c>
      <c r="L722" s="152">
        <v>0</v>
      </c>
      <c r="M722" s="152">
        <v>14327</v>
      </c>
      <c r="N722" s="152">
        <v>10</v>
      </c>
      <c r="O722" s="210">
        <v>5679</v>
      </c>
      <c r="P722" s="210">
        <f t="shared" ref="P722" si="1868">H722-O722</f>
        <v>8658</v>
      </c>
      <c r="Q722" s="152">
        <v>232</v>
      </c>
      <c r="R722" s="152">
        <v>2279</v>
      </c>
      <c r="S722" s="152">
        <v>1558</v>
      </c>
      <c r="T722" s="152">
        <v>7892</v>
      </c>
      <c r="U722" s="152">
        <v>576</v>
      </c>
      <c r="V722" s="152">
        <v>185</v>
      </c>
      <c r="W722" s="152">
        <v>1615</v>
      </c>
      <c r="X722" s="210">
        <v>21</v>
      </c>
      <c r="Y722" s="210">
        <v>61</v>
      </c>
      <c r="Z722" s="210">
        <v>88</v>
      </c>
      <c r="AA722" s="210">
        <v>82</v>
      </c>
      <c r="AB722" s="210">
        <v>441</v>
      </c>
      <c r="AC722" s="210">
        <v>2776</v>
      </c>
      <c r="AD722" s="210">
        <v>4642</v>
      </c>
      <c r="AE722" s="210">
        <v>6226</v>
      </c>
      <c r="AF722" s="152">
        <v>42</v>
      </c>
      <c r="AG722" s="152">
        <v>1023</v>
      </c>
      <c r="AH722" s="152">
        <v>2331</v>
      </c>
      <c r="AI722" s="152">
        <v>9079</v>
      </c>
      <c r="AJ722" s="152">
        <v>44</v>
      </c>
      <c r="AK722" s="152">
        <v>1818</v>
      </c>
      <c r="AL722" s="210">
        <f t="shared" ref="AL722" si="1869">SUM(H722-AM722)</f>
        <v>10373</v>
      </c>
      <c r="AM722" s="210">
        <v>3964</v>
      </c>
      <c r="AN722" s="152">
        <v>3245</v>
      </c>
      <c r="AO722" s="152">
        <v>10473</v>
      </c>
      <c r="AP722" s="152">
        <v>378</v>
      </c>
      <c r="AQ722" s="152">
        <v>241</v>
      </c>
      <c r="AR722" s="210">
        <v>2494</v>
      </c>
      <c r="AS722" s="210">
        <v>11512</v>
      </c>
      <c r="AT722" s="210">
        <v>137</v>
      </c>
      <c r="AU722" s="210">
        <v>194</v>
      </c>
      <c r="AV722" s="152">
        <v>11401</v>
      </c>
      <c r="AW722" s="152">
        <v>2808</v>
      </c>
      <c r="AX722" s="152">
        <v>128</v>
      </c>
      <c r="AY722" s="210">
        <v>604</v>
      </c>
      <c r="AZ722" s="210">
        <v>13534</v>
      </c>
      <c r="BA722" s="210">
        <v>5</v>
      </c>
      <c r="BB722" s="210">
        <v>194</v>
      </c>
      <c r="BC722" s="152">
        <f t="shared" ref="BC722" si="1870">BC721+BD722</f>
        <v>12</v>
      </c>
      <c r="BD722" s="152">
        <v>0</v>
      </c>
      <c r="BE722" s="152">
        <f t="shared" ref="BE722" si="1871">SUM(BE721+BF722)</f>
        <v>13887</v>
      </c>
      <c r="BF722" s="152">
        <v>0</v>
      </c>
      <c r="BG722" s="152">
        <f t="shared" ref="BG722" si="1872">BG721+BH722</f>
        <v>438</v>
      </c>
      <c r="BH722" s="152">
        <v>0</v>
      </c>
      <c r="BI722" s="475" t="s">
        <v>97</v>
      </c>
      <c r="BJ722" s="152">
        <v>1944</v>
      </c>
    </row>
    <row r="723" spans="1:62" x14ac:dyDescent="0.25">
      <c r="A723" t="s">
        <v>98</v>
      </c>
      <c r="G723" s="179">
        <v>44886</v>
      </c>
      <c r="H723" s="152">
        <f t="shared" ref="H723" si="1873">H722+I723</f>
        <v>14337</v>
      </c>
      <c r="I723" s="152">
        <v>0</v>
      </c>
      <c r="J723" s="216">
        <f t="shared" ref="J723" si="1874">H723*100000/620249</f>
        <v>2311.4910302152844</v>
      </c>
      <c r="K723" s="217">
        <f t="shared" ref="K723" si="1875">(H723*100/H722)-100</f>
        <v>0</v>
      </c>
      <c r="L723" s="152">
        <v>0</v>
      </c>
      <c r="M723" s="152">
        <v>14327</v>
      </c>
      <c r="N723" s="152">
        <v>10</v>
      </c>
      <c r="O723" s="210">
        <v>5679</v>
      </c>
      <c r="P723" s="210">
        <f t="shared" ref="P723" si="1876">H723-O723</f>
        <v>8658</v>
      </c>
      <c r="Q723" s="152">
        <v>232</v>
      </c>
      <c r="R723" s="152">
        <v>2279</v>
      </c>
      <c r="S723" s="152">
        <v>1558</v>
      </c>
      <c r="T723" s="152">
        <v>7892</v>
      </c>
      <c r="U723" s="152">
        <v>576</v>
      </c>
      <c r="V723" s="152">
        <v>185</v>
      </c>
      <c r="W723" s="152">
        <v>1615</v>
      </c>
      <c r="X723" s="210">
        <v>21</v>
      </c>
      <c r="Y723" s="210">
        <v>61</v>
      </c>
      <c r="Z723" s="210">
        <v>88</v>
      </c>
      <c r="AA723" s="210">
        <v>82</v>
      </c>
      <c r="AB723" s="210">
        <v>441</v>
      </c>
      <c r="AC723" s="210">
        <v>2776</v>
      </c>
      <c r="AD723" s="210">
        <v>4642</v>
      </c>
      <c r="AE723" s="210">
        <v>6226</v>
      </c>
      <c r="AF723" s="152">
        <v>42</v>
      </c>
      <c r="AG723" s="152">
        <v>1023</v>
      </c>
      <c r="AH723" s="152">
        <v>2331</v>
      </c>
      <c r="AI723" s="152">
        <v>9079</v>
      </c>
      <c r="AJ723" s="152">
        <v>44</v>
      </c>
      <c r="AK723" s="152">
        <v>1818</v>
      </c>
      <c r="AL723" s="210">
        <f t="shared" ref="AL723" si="1877">SUM(H723-AM723)</f>
        <v>10373</v>
      </c>
      <c r="AM723" s="210">
        <v>3964</v>
      </c>
      <c r="AN723" s="152">
        <v>3245</v>
      </c>
      <c r="AO723" s="152">
        <v>10473</v>
      </c>
      <c r="AP723" s="152">
        <v>378</v>
      </c>
      <c r="AQ723" s="152">
        <v>241</v>
      </c>
      <c r="AR723" s="210">
        <v>2494</v>
      </c>
      <c r="AS723" s="210">
        <v>11512</v>
      </c>
      <c r="AT723" s="210">
        <v>137</v>
      </c>
      <c r="AU723" s="210">
        <v>194</v>
      </c>
      <c r="AV723" s="152">
        <v>11401</v>
      </c>
      <c r="AW723" s="152">
        <v>2808</v>
      </c>
      <c r="AX723" s="152">
        <v>128</v>
      </c>
      <c r="AY723" s="210">
        <v>604</v>
      </c>
      <c r="AZ723" s="210">
        <v>13534</v>
      </c>
      <c r="BA723" s="210">
        <v>5</v>
      </c>
      <c r="BB723" s="210">
        <v>194</v>
      </c>
      <c r="BC723" s="152">
        <f t="shared" ref="BC723" si="1878">BC722+BD723</f>
        <v>12</v>
      </c>
      <c r="BD723" s="152">
        <v>0</v>
      </c>
      <c r="BE723" s="152">
        <f t="shared" ref="BE723" si="1879">SUM(BE722+BF723)</f>
        <v>13887</v>
      </c>
      <c r="BF723" s="152">
        <v>0</v>
      </c>
      <c r="BG723" s="152">
        <f t="shared" ref="BG723" si="1880">BG722+BH723</f>
        <v>438</v>
      </c>
      <c r="BH723" s="152">
        <v>0</v>
      </c>
      <c r="BI723" s="475" t="s">
        <v>97</v>
      </c>
      <c r="BJ723" s="152">
        <v>1945</v>
      </c>
    </row>
    <row r="724" spans="1:62" x14ac:dyDescent="0.25">
      <c r="A724" t="s">
        <v>98</v>
      </c>
      <c r="G724" s="179">
        <v>44887</v>
      </c>
      <c r="H724" s="152">
        <f t="shared" ref="H724" si="1881">H723+I724</f>
        <v>14338</v>
      </c>
      <c r="I724" s="152">
        <v>1</v>
      </c>
      <c r="J724" s="216">
        <f t="shared" ref="J724" si="1882">H724*100000/620249</f>
        <v>2311.6522557875951</v>
      </c>
      <c r="K724" s="217">
        <f t="shared" ref="K724" si="1883">(H724*100/H723)-100</f>
        <v>6.9749598939807811E-3</v>
      </c>
      <c r="L724" s="152">
        <v>0</v>
      </c>
      <c r="M724" s="152">
        <v>14328</v>
      </c>
      <c r="N724" s="152">
        <v>10</v>
      </c>
      <c r="O724" s="210">
        <v>5680</v>
      </c>
      <c r="P724" s="210">
        <f t="shared" ref="P724" si="1884">H724-O724</f>
        <v>8658</v>
      </c>
      <c r="Q724" s="152">
        <v>232</v>
      </c>
      <c r="R724" s="152">
        <v>2279</v>
      </c>
      <c r="S724" s="152">
        <v>1558</v>
      </c>
      <c r="T724" s="152">
        <v>7893</v>
      </c>
      <c r="U724" s="152">
        <v>576</v>
      </c>
      <c r="V724" s="152">
        <v>185</v>
      </c>
      <c r="W724" s="152">
        <v>1615</v>
      </c>
      <c r="X724" s="210">
        <v>21</v>
      </c>
      <c r="Y724" s="210">
        <v>61</v>
      </c>
      <c r="Z724" s="210">
        <v>88</v>
      </c>
      <c r="AA724" s="210">
        <v>82</v>
      </c>
      <c r="AB724" s="210">
        <v>441</v>
      </c>
      <c r="AC724" s="210">
        <v>2776</v>
      </c>
      <c r="AD724" s="210">
        <v>4643</v>
      </c>
      <c r="AE724" s="210">
        <v>6226</v>
      </c>
      <c r="AF724" s="152">
        <v>42</v>
      </c>
      <c r="AG724" s="152">
        <v>1023</v>
      </c>
      <c r="AH724" s="152">
        <v>2331</v>
      </c>
      <c r="AI724" s="152">
        <v>9080</v>
      </c>
      <c r="AJ724" s="152">
        <v>44</v>
      </c>
      <c r="AK724" s="152">
        <v>1818</v>
      </c>
      <c r="AL724" s="210">
        <f t="shared" ref="AL724" si="1885">SUM(H724-AM724)</f>
        <v>10374</v>
      </c>
      <c r="AM724" s="210">
        <v>3964</v>
      </c>
      <c r="AN724" s="152">
        <v>3246</v>
      </c>
      <c r="AO724" s="152">
        <v>10473</v>
      </c>
      <c r="AP724" s="152">
        <v>378</v>
      </c>
      <c r="AQ724" s="152">
        <v>241</v>
      </c>
      <c r="AR724" s="210">
        <v>2495</v>
      </c>
      <c r="AS724" s="210">
        <v>11512</v>
      </c>
      <c r="AT724" s="210">
        <v>137</v>
      </c>
      <c r="AU724" s="210">
        <v>194</v>
      </c>
      <c r="AV724" s="152">
        <v>11401</v>
      </c>
      <c r="AW724" s="152">
        <v>2809</v>
      </c>
      <c r="AX724" s="152">
        <v>128</v>
      </c>
      <c r="AY724" s="210">
        <v>604</v>
      </c>
      <c r="AZ724" s="210">
        <v>13535</v>
      </c>
      <c r="BA724" s="210">
        <v>5</v>
      </c>
      <c r="BB724" s="210">
        <v>194</v>
      </c>
      <c r="BC724" s="152">
        <f t="shared" ref="BC724" si="1886">BC723+BD724</f>
        <v>12</v>
      </c>
      <c r="BD724" s="152">
        <v>0</v>
      </c>
      <c r="BE724" s="152">
        <f t="shared" ref="BE724" si="1887">SUM(BE723+BF724)</f>
        <v>13888</v>
      </c>
      <c r="BF724" s="152">
        <v>1</v>
      </c>
      <c r="BG724" s="152">
        <f t="shared" ref="BG724" si="1888">BG723+BH724</f>
        <v>438</v>
      </c>
      <c r="BH724" s="152">
        <v>0</v>
      </c>
      <c r="BI724" s="475" t="s">
        <v>97</v>
      </c>
      <c r="BJ724" s="152">
        <v>1945</v>
      </c>
    </row>
    <row r="725" spans="1:62" x14ac:dyDescent="0.25">
      <c r="A725" t="s">
        <v>98</v>
      </c>
      <c r="G725" s="179">
        <v>44888</v>
      </c>
      <c r="H725" s="152">
        <f t="shared" ref="H725" si="1889">H724+I725</f>
        <v>14338</v>
      </c>
      <c r="I725" s="152">
        <v>0</v>
      </c>
      <c r="J725" s="216">
        <f t="shared" ref="J725" si="1890">H725*100000/620249</f>
        <v>2311.6522557875951</v>
      </c>
      <c r="K725" s="217">
        <f t="shared" ref="K725" si="1891">(H725*100/H724)-100</f>
        <v>0</v>
      </c>
      <c r="L725" s="152">
        <v>0</v>
      </c>
      <c r="M725" s="152">
        <v>14328</v>
      </c>
      <c r="N725" s="152">
        <v>10</v>
      </c>
      <c r="O725" s="210">
        <v>5680</v>
      </c>
      <c r="P725" s="210">
        <f t="shared" ref="P725" si="1892">H725-O725</f>
        <v>8658</v>
      </c>
      <c r="Q725" s="152">
        <v>232</v>
      </c>
      <c r="R725" s="152">
        <v>2279</v>
      </c>
      <c r="S725" s="152">
        <v>1558</v>
      </c>
      <c r="T725" s="152">
        <v>7893</v>
      </c>
      <c r="U725" s="152">
        <v>576</v>
      </c>
      <c r="V725" s="152">
        <v>185</v>
      </c>
      <c r="W725" s="152">
        <v>1615</v>
      </c>
      <c r="X725" s="210">
        <v>21</v>
      </c>
      <c r="Y725" s="210">
        <v>61</v>
      </c>
      <c r="Z725" s="210">
        <v>88</v>
      </c>
      <c r="AA725" s="210">
        <v>82</v>
      </c>
      <c r="AB725" s="210">
        <v>441</v>
      </c>
      <c r="AC725" s="210">
        <v>2776</v>
      </c>
      <c r="AD725" s="210">
        <v>4643</v>
      </c>
      <c r="AE725" s="210">
        <v>6226</v>
      </c>
      <c r="AF725" s="152">
        <v>42</v>
      </c>
      <c r="AG725" s="152">
        <v>1023</v>
      </c>
      <c r="AH725" s="152">
        <v>2331</v>
      </c>
      <c r="AI725" s="152">
        <v>9080</v>
      </c>
      <c r="AJ725" s="152">
        <v>44</v>
      </c>
      <c r="AK725" s="152">
        <v>1818</v>
      </c>
      <c r="AL725" s="210">
        <f t="shared" ref="AL725" si="1893">SUM(H725-AM725)</f>
        <v>10374</v>
      </c>
      <c r="AM725" s="210">
        <v>3964</v>
      </c>
      <c r="AN725" s="152">
        <v>3246</v>
      </c>
      <c r="AO725" s="152">
        <v>10473</v>
      </c>
      <c r="AP725" s="152">
        <v>378</v>
      </c>
      <c r="AQ725" s="152">
        <v>241</v>
      </c>
      <c r="AR725" s="210">
        <v>2495</v>
      </c>
      <c r="AS725" s="210">
        <v>11512</v>
      </c>
      <c r="AT725" s="210">
        <v>137</v>
      </c>
      <c r="AU725" s="210">
        <v>194</v>
      </c>
      <c r="AV725" s="152">
        <v>11401</v>
      </c>
      <c r="AW725" s="152">
        <v>2809</v>
      </c>
      <c r="AX725" s="152">
        <v>128</v>
      </c>
      <c r="AY725" s="210">
        <v>604</v>
      </c>
      <c r="AZ725" s="210">
        <v>13535</v>
      </c>
      <c r="BA725" s="210">
        <v>5</v>
      </c>
      <c r="BB725" s="210">
        <v>194</v>
      </c>
      <c r="BC725" s="152">
        <f t="shared" ref="BC725" si="1894">BC724+BD725</f>
        <v>12</v>
      </c>
      <c r="BD725" s="152">
        <v>0</v>
      </c>
      <c r="BE725" s="152">
        <f t="shared" ref="BE725" si="1895">SUM(BE724+BF725)</f>
        <v>13888</v>
      </c>
      <c r="BF725" s="152">
        <v>0</v>
      </c>
      <c r="BG725" s="152">
        <f t="shared" ref="BG725" si="1896">BG724+BH725</f>
        <v>438</v>
      </c>
      <c r="BH725" s="152">
        <v>0</v>
      </c>
      <c r="BI725" s="475" t="s">
        <v>97</v>
      </c>
      <c r="BJ725" s="152">
        <v>1946</v>
      </c>
    </row>
    <row r="726" spans="1:62" x14ac:dyDescent="0.25">
      <c r="A726" t="s">
        <v>98</v>
      </c>
      <c r="G726" s="179">
        <v>44889</v>
      </c>
      <c r="H726" s="152">
        <f t="shared" ref="H726" si="1897">H725+I726</f>
        <v>14340</v>
      </c>
      <c r="I726" s="152">
        <v>2</v>
      </c>
      <c r="J726" s="216">
        <f t="shared" ref="J726" si="1898">H726*100000/620249</f>
        <v>2311.9747069322161</v>
      </c>
      <c r="K726" s="217">
        <f t="shared" ref="K726" si="1899">(H726*100/H725)-100</f>
        <v>1.3948946854512201E-2</v>
      </c>
      <c r="L726" s="152">
        <v>0</v>
      </c>
      <c r="M726" s="152">
        <v>14330</v>
      </c>
      <c r="N726" s="152">
        <v>10</v>
      </c>
      <c r="O726" s="210">
        <v>5680</v>
      </c>
      <c r="P726" s="210">
        <f t="shared" ref="P726" si="1900">H726-O726</f>
        <v>8660</v>
      </c>
      <c r="Q726" s="152">
        <v>232</v>
      </c>
      <c r="R726" s="152">
        <v>2279</v>
      </c>
      <c r="S726" s="152">
        <v>1558</v>
      </c>
      <c r="T726" s="152">
        <v>7895</v>
      </c>
      <c r="U726" s="152">
        <v>576</v>
      </c>
      <c r="V726" s="152">
        <v>185</v>
      </c>
      <c r="W726" s="152">
        <v>1615</v>
      </c>
      <c r="X726" s="210">
        <v>21</v>
      </c>
      <c r="Y726" s="210">
        <v>61</v>
      </c>
      <c r="Z726" s="210">
        <v>88</v>
      </c>
      <c r="AA726" s="210">
        <v>82</v>
      </c>
      <c r="AB726" s="210">
        <v>441</v>
      </c>
      <c r="AC726" s="210">
        <v>2776</v>
      </c>
      <c r="AD726" s="210">
        <v>4643</v>
      </c>
      <c r="AE726" s="210">
        <v>6228</v>
      </c>
      <c r="AF726" s="152">
        <v>42</v>
      </c>
      <c r="AG726" s="152">
        <v>1023</v>
      </c>
      <c r="AH726" s="152">
        <v>2331</v>
      </c>
      <c r="AI726" s="152">
        <v>9082</v>
      </c>
      <c r="AJ726" s="152">
        <v>44</v>
      </c>
      <c r="AK726" s="152">
        <v>1818</v>
      </c>
      <c r="AL726" s="210">
        <f t="shared" ref="AL726" si="1901">SUM(H726-AM726)</f>
        <v>10376</v>
      </c>
      <c r="AM726" s="210">
        <v>3964</v>
      </c>
      <c r="AN726" s="152">
        <v>3246</v>
      </c>
      <c r="AO726" s="152">
        <v>10475</v>
      </c>
      <c r="AP726" s="152">
        <v>378</v>
      </c>
      <c r="AQ726" s="152">
        <v>241</v>
      </c>
      <c r="AR726" s="210">
        <v>2495</v>
      </c>
      <c r="AS726" s="210">
        <v>11514</v>
      </c>
      <c r="AT726" s="210">
        <v>137</v>
      </c>
      <c r="AU726" s="210">
        <v>194</v>
      </c>
      <c r="AV726" s="152">
        <v>11403</v>
      </c>
      <c r="AW726" s="152">
        <v>2809</v>
      </c>
      <c r="AX726" s="152">
        <v>128</v>
      </c>
      <c r="AY726" s="210">
        <v>604</v>
      </c>
      <c r="AZ726" s="210">
        <v>13537</v>
      </c>
      <c r="BA726" s="210">
        <v>5</v>
      </c>
      <c r="BB726" s="210">
        <v>194</v>
      </c>
      <c r="BC726" s="152">
        <f t="shared" ref="BC726" si="1902">BC725+BD726</f>
        <v>12</v>
      </c>
      <c r="BD726" s="152">
        <v>0</v>
      </c>
      <c r="BE726" s="152">
        <f t="shared" ref="BE726" si="1903">SUM(BE725+BF726)</f>
        <v>13890</v>
      </c>
      <c r="BF726" s="152">
        <v>2</v>
      </c>
      <c r="BG726" s="152">
        <f t="shared" ref="BG726" si="1904">BG725+BH726</f>
        <v>438</v>
      </c>
      <c r="BH726" s="152">
        <v>0</v>
      </c>
      <c r="BI726" s="475" t="s">
        <v>97</v>
      </c>
      <c r="BJ726" s="152">
        <v>1946</v>
      </c>
    </row>
    <row r="727" spans="1:62" x14ac:dyDescent="0.25">
      <c r="A727" t="s">
        <v>98</v>
      </c>
      <c r="G727" s="179">
        <v>44890</v>
      </c>
      <c r="H727" s="152">
        <f t="shared" ref="H727" si="1905">H726+I727</f>
        <v>14340</v>
      </c>
      <c r="I727" s="152">
        <v>0</v>
      </c>
      <c r="J727" s="216">
        <f t="shared" ref="J727" si="1906">H727*100000/620249</f>
        <v>2311.9747069322161</v>
      </c>
      <c r="K727" s="217">
        <f t="shared" ref="K727" si="1907">(H727*100/H726)-100</f>
        <v>0</v>
      </c>
      <c r="L727" s="152">
        <v>0</v>
      </c>
      <c r="M727" s="152">
        <v>14330</v>
      </c>
      <c r="N727" s="152">
        <v>10</v>
      </c>
      <c r="O727" s="210">
        <v>5680</v>
      </c>
      <c r="P727" s="210">
        <f t="shared" ref="P727" si="1908">H727-O727</f>
        <v>8660</v>
      </c>
      <c r="Q727" s="152">
        <v>232</v>
      </c>
      <c r="R727" s="152">
        <v>2279</v>
      </c>
      <c r="S727" s="152">
        <v>1558</v>
      </c>
      <c r="T727" s="152">
        <v>7895</v>
      </c>
      <c r="U727" s="152">
        <v>576</v>
      </c>
      <c r="V727" s="152">
        <v>185</v>
      </c>
      <c r="W727" s="152">
        <v>1615</v>
      </c>
      <c r="X727" s="210">
        <v>21</v>
      </c>
      <c r="Y727" s="210">
        <v>61</v>
      </c>
      <c r="Z727" s="210">
        <v>88</v>
      </c>
      <c r="AA727" s="210">
        <v>82</v>
      </c>
      <c r="AB727" s="210">
        <v>441</v>
      </c>
      <c r="AC727" s="210">
        <v>2776</v>
      </c>
      <c r="AD727" s="210">
        <v>4643</v>
      </c>
      <c r="AE727" s="210">
        <v>6228</v>
      </c>
      <c r="AF727" s="152">
        <v>42</v>
      </c>
      <c r="AG727" s="152">
        <v>1023</v>
      </c>
      <c r="AH727" s="152">
        <v>2331</v>
      </c>
      <c r="AI727" s="152">
        <v>9082</v>
      </c>
      <c r="AJ727" s="152">
        <v>44</v>
      </c>
      <c r="AK727" s="152">
        <v>1818</v>
      </c>
      <c r="AL727" s="210">
        <f t="shared" ref="AL727" si="1909">SUM(H727-AM727)</f>
        <v>10376</v>
      </c>
      <c r="AM727" s="210">
        <v>3964</v>
      </c>
      <c r="AN727" s="152">
        <v>3246</v>
      </c>
      <c r="AO727" s="152">
        <v>10475</v>
      </c>
      <c r="AP727" s="152">
        <v>378</v>
      </c>
      <c r="AQ727" s="152">
        <v>241</v>
      </c>
      <c r="AR727" s="210">
        <v>2495</v>
      </c>
      <c r="AS727" s="210">
        <v>11514</v>
      </c>
      <c r="AT727" s="210">
        <v>137</v>
      </c>
      <c r="AU727" s="210">
        <v>194</v>
      </c>
      <c r="AV727" s="152">
        <v>11403</v>
      </c>
      <c r="AW727" s="152">
        <v>2809</v>
      </c>
      <c r="AX727" s="152">
        <v>128</v>
      </c>
      <c r="AY727" s="210">
        <v>604</v>
      </c>
      <c r="AZ727" s="210">
        <v>13537</v>
      </c>
      <c r="BA727" s="210">
        <v>5</v>
      </c>
      <c r="BB727" s="210">
        <v>194</v>
      </c>
      <c r="BC727" s="152">
        <f t="shared" ref="BC727" si="1910">BC726+BD727</f>
        <v>12</v>
      </c>
      <c r="BD727" s="152">
        <v>0</v>
      </c>
      <c r="BE727" s="152">
        <f t="shared" ref="BE727" si="1911">SUM(BE726+BF727)</f>
        <v>13890</v>
      </c>
      <c r="BF727" s="152">
        <v>0</v>
      </c>
      <c r="BG727" s="152">
        <f t="shared" ref="BG727" si="1912">BG726+BH727</f>
        <v>438</v>
      </c>
      <c r="BH727" s="152">
        <v>0</v>
      </c>
      <c r="BI727" s="475" t="s">
        <v>97</v>
      </c>
      <c r="BJ727" s="152">
        <v>1946</v>
      </c>
    </row>
    <row r="728" spans="1:62" x14ac:dyDescent="0.25">
      <c r="A728" t="s">
        <v>98</v>
      </c>
      <c r="G728" s="179">
        <v>44891</v>
      </c>
      <c r="H728" s="152">
        <f t="shared" ref="H728" si="1913">H727+I728</f>
        <v>14340</v>
      </c>
      <c r="I728" s="152">
        <v>0</v>
      </c>
      <c r="J728" s="216">
        <f t="shared" ref="J728" si="1914">H728*100000/620249</f>
        <v>2311.9747069322161</v>
      </c>
      <c r="K728" s="217">
        <f t="shared" ref="K728" si="1915">(H728*100/H727)-100</f>
        <v>0</v>
      </c>
      <c r="L728" s="152">
        <v>0</v>
      </c>
      <c r="M728" s="152">
        <v>14330</v>
      </c>
      <c r="N728" s="152">
        <v>10</v>
      </c>
      <c r="O728" s="210">
        <v>5680</v>
      </c>
      <c r="P728" s="210">
        <f t="shared" ref="P728" si="1916">H728-O728</f>
        <v>8660</v>
      </c>
      <c r="Q728" s="152">
        <v>232</v>
      </c>
      <c r="R728" s="152">
        <v>2279</v>
      </c>
      <c r="S728" s="152">
        <v>1558</v>
      </c>
      <c r="T728" s="152">
        <v>7895</v>
      </c>
      <c r="U728" s="152">
        <v>576</v>
      </c>
      <c r="V728" s="152">
        <v>185</v>
      </c>
      <c r="W728" s="152">
        <v>1615</v>
      </c>
      <c r="X728" s="210">
        <v>21</v>
      </c>
      <c r="Y728" s="210">
        <v>61</v>
      </c>
      <c r="Z728" s="210">
        <v>88</v>
      </c>
      <c r="AA728" s="210">
        <v>82</v>
      </c>
      <c r="AB728" s="210">
        <v>441</v>
      </c>
      <c r="AC728" s="210">
        <v>2776</v>
      </c>
      <c r="AD728" s="210">
        <v>4643</v>
      </c>
      <c r="AE728" s="210">
        <v>6228</v>
      </c>
      <c r="AF728" s="152">
        <v>42</v>
      </c>
      <c r="AG728" s="152">
        <v>1023</v>
      </c>
      <c r="AH728" s="152">
        <v>2331</v>
      </c>
      <c r="AI728" s="152">
        <v>9082</v>
      </c>
      <c r="AJ728" s="152">
        <v>44</v>
      </c>
      <c r="AK728" s="152">
        <v>1818</v>
      </c>
      <c r="AL728" s="210">
        <f t="shared" ref="AL728" si="1917">SUM(H728-AM728)</f>
        <v>10376</v>
      </c>
      <c r="AM728" s="210">
        <v>3964</v>
      </c>
      <c r="AN728" s="152">
        <v>3246</v>
      </c>
      <c r="AO728" s="152">
        <v>10475</v>
      </c>
      <c r="AP728" s="152">
        <v>378</v>
      </c>
      <c r="AQ728" s="152">
        <v>241</v>
      </c>
      <c r="AR728" s="210">
        <v>2495</v>
      </c>
      <c r="AS728" s="210">
        <v>11514</v>
      </c>
      <c r="AT728" s="210">
        <v>137</v>
      </c>
      <c r="AU728" s="210">
        <v>194</v>
      </c>
      <c r="AV728" s="152">
        <v>11403</v>
      </c>
      <c r="AW728" s="152">
        <v>2809</v>
      </c>
      <c r="AX728" s="152">
        <v>128</v>
      </c>
      <c r="AY728" s="210">
        <v>604</v>
      </c>
      <c r="AZ728" s="210">
        <v>13537</v>
      </c>
      <c r="BA728" s="210">
        <v>5</v>
      </c>
      <c r="BB728" s="210">
        <v>194</v>
      </c>
      <c r="BC728" s="152">
        <f t="shared" ref="BC728" si="1918">BC727+BD728</f>
        <v>12</v>
      </c>
      <c r="BD728" s="152">
        <v>0</v>
      </c>
      <c r="BE728" s="152">
        <f t="shared" ref="BE728" si="1919">SUM(BE727+BF728)</f>
        <v>13890</v>
      </c>
      <c r="BF728" s="152">
        <v>0</v>
      </c>
      <c r="BG728" s="152">
        <f t="shared" ref="BG728" si="1920">BG727+BH728</f>
        <v>438</v>
      </c>
      <c r="BH728" s="152">
        <v>0</v>
      </c>
      <c r="BI728" s="475" t="s">
        <v>97</v>
      </c>
      <c r="BJ728" s="152">
        <v>1947</v>
      </c>
    </row>
    <row r="729" spans="1:62" x14ac:dyDescent="0.25">
      <c r="A729" t="s">
        <v>98</v>
      </c>
      <c r="G729" s="179">
        <v>44892</v>
      </c>
      <c r="H729" s="152">
        <f t="shared" ref="H729" si="1921">H728+I729</f>
        <v>14340</v>
      </c>
      <c r="I729" s="152">
        <v>0</v>
      </c>
      <c r="J729" s="216">
        <f t="shared" ref="J729" si="1922">H729*100000/620249</f>
        <v>2311.9747069322161</v>
      </c>
      <c r="K729" s="217">
        <f t="shared" ref="K729" si="1923">(H729*100/H728)-100</f>
        <v>0</v>
      </c>
      <c r="L729" s="152">
        <v>0</v>
      </c>
      <c r="M729" s="152">
        <v>14330</v>
      </c>
      <c r="N729" s="152">
        <v>10</v>
      </c>
      <c r="O729" s="210">
        <v>5680</v>
      </c>
      <c r="P729" s="210">
        <f t="shared" ref="P729" si="1924">H729-O729</f>
        <v>8660</v>
      </c>
      <c r="Q729" s="152">
        <v>232</v>
      </c>
      <c r="R729" s="152">
        <v>2279</v>
      </c>
      <c r="S729" s="152">
        <v>1558</v>
      </c>
      <c r="T729" s="152">
        <v>7895</v>
      </c>
      <c r="U729" s="152">
        <v>576</v>
      </c>
      <c r="V729" s="152">
        <v>185</v>
      </c>
      <c r="W729" s="152">
        <v>1615</v>
      </c>
      <c r="X729" s="210">
        <v>21</v>
      </c>
      <c r="Y729" s="210">
        <v>61</v>
      </c>
      <c r="Z729" s="210">
        <v>88</v>
      </c>
      <c r="AA729" s="210">
        <v>82</v>
      </c>
      <c r="AB729" s="210">
        <v>441</v>
      </c>
      <c r="AC729" s="210">
        <v>2776</v>
      </c>
      <c r="AD729" s="210">
        <v>4643</v>
      </c>
      <c r="AE729" s="210">
        <v>6228</v>
      </c>
      <c r="AF729" s="152">
        <v>42</v>
      </c>
      <c r="AG729" s="152">
        <v>1023</v>
      </c>
      <c r="AH729" s="152">
        <v>2331</v>
      </c>
      <c r="AI729" s="152">
        <v>9082</v>
      </c>
      <c r="AJ729" s="152">
        <v>44</v>
      </c>
      <c r="AK729" s="152">
        <v>1818</v>
      </c>
      <c r="AL729" s="210">
        <f t="shared" ref="AL729" si="1925">SUM(H729-AM729)</f>
        <v>10376</v>
      </c>
      <c r="AM729" s="210">
        <v>3964</v>
      </c>
      <c r="AN729" s="152">
        <v>3246</v>
      </c>
      <c r="AO729" s="152">
        <v>10475</v>
      </c>
      <c r="AP729" s="152">
        <v>378</v>
      </c>
      <c r="AQ729" s="152">
        <v>241</v>
      </c>
      <c r="AR729" s="210">
        <v>2495</v>
      </c>
      <c r="AS729" s="210">
        <v>11514</v>
      </c>
      <c r="AT729" s="210">
        <v>137</v>
      </c>
      <c r="AU729" s="210">
        <v>194</v>
      </c>
      <c r="AV729" s="152">
        <v>11403</v>
      </c>
      <c r="AW729" s="152">
        <v>2809</v>
      </c>
      <c r="AX729" s="152">
        <v>128</v>
      </c>
      <c r="AY729" s="210">
        <v>604</v>
      </c>
      <c r="AZ729" s="210">
        <v>13537</v>
      </c>
      <c r="BA729" s="210">
        <v>5</v>
      </c>
      <c r="BB729" s="210">
        <v>194</v>
      </c>
      <c r="BC729" s="152">
        <f t="shared" ref="BC729" si="1926">BC728+BD729</f>
        <v>12</v>
      </c>
      <c r="BD729" s="152">
        <v>0</v>
      </c>
      <c r="BE729" s="152">
        <f t="shared" ref="BE729" si="1927">SUM(BE728+BF729)</f>
        <v>13890</v>
      </c>
      <c r="BF729" s="152">
        <v>0</v>
      </c>
      <c r="BG729" s="152">
        <f t="shared" ref="BG729" si="1928">BG728+BH729</f>
        <v>438</v>
      </c>
      <c r="BH729" s="152">
        <v>0</v>
      </c>
      <c r="BI729" s="475" t="s">
        <v>97</v>
      </c>
      <c r="BJ729" s="152">
        <v>1947</v>
      </c>
    </row>
    <row r="730" spans="1:62" x14ac:dyDescent="0.25">
      <c r="A730" t="s">
        <v>98</v>
      </c>
      <c r="G730" s="179">
        <v>44893</v>
      </c>
      <c r="H730" s="152">
        <f t="shared" ref="H730" si="1929">H729+I730</f>
        <v>14340</v>
      </c>
      <c r="I730" s="152">
        <v>0</v>
      </c>
      <c r="J730" s="216">
        <f t="shared" ref="J730" si="1930">H730*100000/620249</f>
        <v>2311.9747069322161</v>
      </c>
      <c r="K730" s="217">
        <f t="shared" ref="K730" si="1931">(H730*100/H729)-100</f>
        <v>0</v>
      </c>
      <c r="L730" s="152">
        <v>0</v>
      </c>
      <c r="M730" s="152">
        <v>14330</v>
      </c>
      <c r="N730" s="152">
        <v>10</v>
      </c>
      <c r="O730" s="210">
        <v>5680</v>
      </c>
      <c r="P730" s="210">
        <f t="shared" ref="P730" si="1932">H730-O730</f>
        <v>8660</v>
      </c>
      <c r="Q730" s="152">
        <v>232</v>
      </c>
      <c r="R730" s="152">
        <v>2279</v>
      </c>
      <c r="S730" s="152">
        <v>1558</v>
      </c>
      <c r="T730" s="152">
        <v>7895</v>
      </c>
      <c r="U730" s="152">
        <v>576</v>
      </c>
      <c r="V730" s="152">
        <v>185</v>
      </c>
      <c r="W730" s="152">
        <v>1615</v>
      </c>
      <c r="X730" s="210">
        <v>21</v>
      </c>
      <c r="Y730" s="210">
        <v>61</v>
      </c>
      <c r="Z730" s="210">
        <v>88</v>
      </c>
      <c r="AA730" s="210">
        <v>82</v>
      </c>
      <c r="AB730" s="210">
        <v>441</v>
      </c>
      <c r="AC730" s="210">
        <v>2776</v>
      </c>
      <c r="AD730" s="210">
        <v>4643</v>
      </c>
      <c r="AE730" s="210">
        <v>6228</v>
      </c>
      <c r="AF730" s="152">
        <v>42</v>
      </c>
      <c r="AG730" s="152">
        <v>1023</v>
      </c>
      <c r="AH730" s="152">
        <v>2331</v>
      </c>
      <c r="AI730" s="152">
        <v>9082</v>
      </c>
      <c r="AJ730" s="152">
        <v>44</v>
      </c>
      <c r="AK730" s="152">
        <v>1818</v>
      </c>
      <c r="AL730" s="210">
        <f t="shared" ref="AL730" si="1933">SUM(H730-AM730)</f>
        <v>10376</v>
      </c>
      <c r="AM730" s="210">
        <v>3964</v>
      </c>
      <c r="AN730" s="152">
        <v>3246</v>
      </c>
      <c r="AO730" s="152">
        <v>10475</v>
      </c>
      <c r="AP730" s="152">
        <v>378</v>
      </c>
      <c r="AQ730" s="152">
        <v>241</v>
      </c>
      <c r="AR730" s="210">
        <v>2495</v>
      </c>
      <c r="AS730" s="210">
        <v>11514</v>
      </c>
      <c r="AT730" s="210">
        <v>137</v>
      </c>
      <c r="AU730" s="210">
        <v>194</v>
      </c>
      <c r="AV730" s="152">
        <v>11403</v>
      </c>
      <c r="AW730" s="152">
        <v>2809</v>
      </c>
      <c r="AX730" s="152">
        <v>128</v>
      </c>
      <c r="AY730" s="210">
        <v>604</v>
      </c>
      <c r="AZ730" s="210">
        <v>13537</v>
      </c>
      <c r="BA730" s="210">
        <v>5</v>
      </c>
      <c r="BB730" s="210">
        <v>194</v>
      </c>
      <c r="BC730" s="152">
        <f t="shared" ref="BC730" si="1934">BC729+BD730</f>
        <v>12</v>
      </c>
      <c r="BD730" s="152">
        <v>0</v>
      </c>
      <c r="BE730" s="152">
        <f t="shared" ref="BE730" si="1935">SUM(BE729+BF730)</f>
        <v>13890</v>
      </c>
      <c r="BF730" s="152">
        <v>0</v>
      </c>
      <c r="BG730" s="152">
        <f t="shared" ref="BG730" si="1936">BG729+BH730</f>
        <v>438</v>
      </c>
      <c r="BH730" s="152">
        <v>0</v>
      </c>
      <c r="BI730" s="475" t="s">
        <v>97</v>
      </c>
      <c r="BJ730" s="152">
        <v>1948</v>
      </c>
    </row>
    <row r="731" spans="1:62" x14ac:dyDescent="0.25">
      <c r="A731" t="s">
        <v>98</v>
      </c>
      <c r="G731" s="179">
        <v>44894</v>
      </c>
      <c r="H731" s="152">
        <f t="shared" ref="H731" si="1937">H730+I731</f>
        <v>14342</v>
      </c>
      <c r="I731" s="152">
        <v>2</v>
      </c>
      <c r="J731" s="216">
        <f t="shared" ref="J731" si="1938">H731*100000/620249</f>
        <v>2312.2971580768367</v>
      </c>
      <c r="K731" s="217">
        <f t="shared" ref="K731" si="1939">(H731*100/H730)-100</f>
        <v>1.3947001394697622E-2</v>
      </c>
      <c r="L731" s="152">
        <v>0</v>
      </c>
      <c r="M731" s="152">
        <v>14332</v>
      </c>
      <c r="N731" s="152">
        <v>10</v>
      </c>
      <c r="O731" s="210">
        <v>5680</v>
      </c>
      <c r="P731" s="210">
        <f t="shared" ref="P731" si="1940">H731-O731</f>
        <v>8662</v>
      </c>
      <c r="Q731" s="152">
        <v>232</v>
      </c>
      <c r="R731" s="152">
        <v>2279</v>
      </c>
      <c r="S731" s="152">
        <v>1558</v>
      </c>
      <c r="T731" s="152">
        <v>7897</v>
      </c>
      <c r="U731" s="152">
        <v>576</v>
      </c>
      <c r="V731" s="152">
        <v>185</v>
      </c>
      <c r="W731" s="152">
        <v>1615</v>
      </c>
      <c r="X731" s="210">
        <v>21</v>
      </c>
      <c r="Y731" s="210">
        <v>61</v>
      </c>
      <c r="Z731" s="210">
        <v>88</v>
      </c>
      <c r="AA731" s="210">
        <v>82</v>
      </c>
      <c r="AB731" s="210">
        <v>441</v>
      </c>
      <c r="AC731" s="210">
        <v>2776</v>
      </c>
      <c r="AD731" s="210">
        <v>4644</v>
      </c>
      <c r="AE731" s="210">
        <v>6229</v>
      </c>
      <c r="AF731" s="152">
        <v>42</v>
      </c>
      <c r="AG731" s="152">
        <v>1024</v>
      </c>
      <c r="AH731" s="152">
        <v>2331</v>
      </c>
      <c r="AI731" s="152">
        <v>9083</v>
      </c>
      <c r="AJ731" s="152">
        <v>44</v>
      </c>
      <c r="AK731" s="152">
        <v>1818</v>
      </c>
      <c r="AL731" s="210">
        <f t="shared" ref="AL731" si="1941">SUM(H731-AM731)</f>
        <v>10377</v>
      </c>
      <c r="AM731" s="210">
        <v>3965</v>
      </c>
      <c r="AN731" s="152">
        <v>3247</v>
      </c>
      <c r="AO731" s="152">
        <v>10475</v>
      </c>
      <c r="AP731" s="152">
        <v>378</v>
      </c>
      <c r="AQ731" s="152">
        <v>242</v>
      </c>
      <c r="AR731" s="210">
        <v>2495</v>
      </c>
      <c r="AS731" s="210">
        <v>11515</v>
      </c>
      <c r="AT731" s="210">
        <v>137</v>
      </c>
      <c r="AU731" s="210">
        <v>195</v>
      </c>
      <c r="AV731" s="152">
        <v>11404</v>
      </c>
      <c r="AW731" s="152">
        <v>2810</v>
      </c>
      <c r="AX731" s="152">
        <v>128</v>
      </c>
      <c r="AY731" s="210">
        <v>604</v>
      </c>
      <c r="AZ731" s="210">
        <v>13538</v>
      </c>
      <c r="BA731" s="210">
        <v>5</v>
      </c>
      <c r="BB731" s="210">
        <v>195</v>
      </c>
      <c r="BC731" s="152">
        <f t="shared" ref="BC731" si="1942">BC730+BD731</f>
        <v>12</v>
      </c>
      <c r="BD731" s="152">
        <v>0</v>
      </c>
      <c r="BE731" s="152">
        <f t="shared" ref="BE731" si="1943">SUM(BE730+BF731)</f>
        <v>13892</v>
      </c>
      <c r="BF731" s="152">
        <v>2</v>
      </c>
      <c r="BG731" s="152">
        <f t="shared" ref="BG731" si="1944">BG730+BH731</f>
        <v>438</v>
      </c>
      <c r="BH731" s="152">
        <v>0</v>
      </c>
      <c r="BI731" s="475" t="s">
        <v>97</v>
      </c>
      <c r="BJ731" s="152">
        <v>1948</v>
      </c>
    </row>
    <row r="732" spans="1:62" x14ac:dyDescent="0.25">
      <c r="A732" t="s">
        <v>98</v>
      </c>
      <c r="G732" s="179">
        <v>44895</v>
      </c>
      <c r="H732" s="152">
        <f t="shared" ref="H732" si="1945">H731+I732</f>
        <v>14342</v>
      </c>
      <c r="I732" s="152">
        <v>0</v>
      </c>
      <c r="J732" s="216">
        <f t="shared" ref="J732" si="1946">H732*100000/620249</f>
        <v>2312.2971580768367</v>
      </c>
      <c r="K732" s="217">
        <f t="shared" ref="K732" si="1947">(H732*100/H731)-100</f>
        <v>0</v>
      </c>
      <c r="L732" s="152">
        <v>0</v>
      </c>
      <c r="M732" s="152">
        <v>14332</v>
      </c>
      <c r="N732" s="152">
        <v>10</v>
      </c>
      <c r="O732" s="210">
        <v>5680</v>
      </c>
      <c r="P732" s="210">
        <f t="shared" ref="P732" si="1948">H732-O732</f>
        <v>8662</v>
      </c>
      <c r="Q732" s="152">
        <v>232</v>
      </c>
      <c r="R732" s="152">
        <v>2279</v>
      </c>
      <c r="S732" s="152">
        <v>1558</v>
      </c>
      <c r="T732" s="152">
        <v>7897</v>
      </c>
      <c r="U732" s="152">
        <v>576</v>
      </c>
      <c r="V732" s="152">
        <v>185</v>
      </c>
      <c r="W732" s="152">
        <v>1615</v>
      </c>
      <c r="X732" s="210">
        <v>21</v>
      </c>
      <c r="Y732" s="210">
        <v>61</v>
      </c>
      <c r="Z732" s="210">
        <v>88</v>
      </c>
      <c r="AA732" s="210">
        <v>82</v>
      </c>
      <c r="AB732" s="210">
        <v>441</v>
      </c>
      <c r="AC732" s="210">
        <v>2776</v>
      </c>
      <c r="AD732" s="210">
        <v>4644</v>
      </c>
      <c r="AE732" s="210">
        <v>6229</v>
      </c>
      <c r="AF732" s="152">
        <v>42</v>
      </c>
      <c r="AG732" s="152">
        <v>1024</v>
      </c>
      <c r="AH732" s="152">
        <v>2331</v>
      </c>
      <c r="AI732" s="152">
        <v>9083</v>
      </c>
      <c r="AJ732" s="152">
        <v>44</v>
      </c>
      <c r="AK732" s="152">
        <v>1818</v>
      </c>
      <c r="AL732" s="210">
        <f t="shared" ref="AL732" si="1949">SUM(H732-AM732)</f>
        <v>10377</v>
      </c>
      <c r="AM732" s="210">
        <v>3965</v>
      </c>
      <c r="AN732" s="152">
        <v>3247</v>
      </c>
      <c r="AO732" s="152">
        <v>10475</v>
      </c>
      <c r="AP732" s="152">
        <v>378</v>
      </c>
      <c r="AQ732" s="152">
        <v>242</v>
      </c>
      <c r="AR732" s="210">
        <v>2495</v>
      </c>
      <c r="AS732" s="210">
        <v>11515</v>
      </c>
      <c r="AT732" s="210">
        <v>137</v>
      </c>
      <c r="AU732" s="210">
        <v>195</v>
      </c>
      <c r="AV732" s="152">
        <v>11404</v>
      </c>
      <c r="AW732" s="152">
        <v>2810</v>
      </c>
      <c r="AX732" s="152">
        <v>128</v>
      </c>
      <c r="AY732" s="210">
        <v>604</v>
      </c>
      <c r="AZ732" s="210">
        <v>13538</v>
      </c>
      <c r="BA732" s="210">
        <v>5</v>
      </c>
      <c r="BB732" s="210">
        <v>195</v>
      </c>
      <c r="BC732" s="152">
        <f t="shared" ref="BC732" si="1950">BC731+BD732</f>
        <v>12</v>
      </c>
      <c r="BD732" s="152">
        <v>0</v>
      </c>
      <c r="BE732" s="152">
        <f t="shared" ref="BE732" si="1951">SUM(BE731+BF732)</f>
        <v>13892</v>
      </c>
      <c r="BF732" s="152">
        <v>0</v>
      </c>
      <c r="BG732" s="152">
        <f t="shared" ref="BG732" si="1952">BG731+BH732</f>
        <v>438</v>
      </c>
      <c r="BH732" s="152">
        <v>0</v>
      </c>
      <c r="BI732" s="475" t="s">
        <v>97</v>
      </c>
      <c r="BJ732" s="152">
        <v>1949</v>
      </c>
    </row>
    <row r="733" spans="1:62" x14ac:dyDescent="0.25">
      <c r="A733" t="s">
        <v>98</v>
      </c>
      <c r="G733" s="179">
        <v>44896</v>
      </c>
      <c r="H733" s="152">
        <f t="shared" ref="H733" si="1953">H732+I733</f>
        <v>14343</v>
      </c>
      <c r="I733" s="152">
        <v>1</v>
      </c>
      <c r="J733" s="216">
        <f t="shared" ref="J733" si="1954">H733*100000/620249</f>
        <v>2312.4583836491474</v>
      </c>
      <c r="K733" s="217">
        <f t="shared" ref="K733" si="1955">(H733*100/H732)-100</f>
        <v>6.9725282387338439E-3</v>
      </c>
      <c r="L733" s="152">
        <v>0</v>
      </c>
      <c r="M733" s="152">
        <v>14333</v>
      </c>
      <c r="N733" s="152">
        <v>10</v>
      </c>
      <c r="O733" s="210">
        <v>5680</v>
      </c>
      <c r="P733" s="210">
        <f t="shared" ref="P733" si="1956">H733-O733</f>
        <v>8663</v>
      </c>
      <c r="Q733" s="152">
        <v>232</v>
      </c>
      <c r="R733" s="152">
        <v>2279</v>
      </c>
      <c r="S733" s="152">
        <v>1558</v>
      </c>
      <c r="T733" s="152">
        <v>7898</v>
      </c>
      <c r="U733" s="152">
        <v>576</v>
      </c>
      <c r="V733" s="152">
        <v>185</v>
      </c>
      <c r="W733" s="152">
        <v>1615</v>
      </c>
      <c r="X733" s="210">
        <v>21</v>
      </c>
      <c r="Y733" s="210">
        <v>61</v>
      </c>
      <c r="Z733" s="210">
        <v>88</v>
      </c>
      <c r="AA733" s="210">
        <v>82</v>
      </c>
      <c r="AB733" s="210">
        <v>441</v>
      </c>
      <c r="AC733" s="210">
        <v>2776</v>
      </c>
      <c r="AD733" s="210">
        <v>4644</v>
      </c>
      <c r="AE733" s="210">
        <v>6230</v>
      </c>
      <c r="AF733" s="152">
        <v>42</v>
      </c>
      <c r="AG733" s="152">
        <v>1024</v>
      </c>
      <c r="AH733" s="152">
        <v>2331</v>
      </c>
      <c r="AI733" s="152">
        <v>9084</v>
      </c>
      <c r="AJ733" s="152">
        <v>44</v>
      </c>
      <c r="AK733" s="152">
        <v>1818</v>
      </c>
      <c r="AL733" s="210">
        <f t="shared" ref="AL733" si="1957">SUM(H733-AM733)</f>
        <v>10378</v>
      </c>
      <c r="AM733" s="210">
        <v>3965</v>
      </c>
      <c r="AN733" s="152">
        <v>3247</v>
      </c>
      <c r="AO733" s="152">
        <v>10476</v>
      </c>
      <c r="AP733" s="152">
        <v>378</v>
      </c>
      <c r="AQ733" s="152">
        <v>242</v>
      </c>
      <c r="AR733" s="210">
        <v>2495</v>
      </c>
      <c r="AS733" s="210">
        <v>11516</v>
      </c>
      <c r="AT733" s="210">
        <v>137</v>
      </c>
      <c r="AU733" s="210">
        <v>195</v>
      </c>
      <c r="AV733" s="152">
        <v>11405</v>
      </c>
      <c r="AW733" s="152">
        <v>2810</v>
      </c>
      <c r="AX733" s="152">
        <v>128</v>
      </c>
      <c r="AY733" s="210">
        <v>604</v>
      </c>
      <c r="AZ733" s="210">
        <v>13539</v>
      </c>
      <c r="BA733" s="210">
        <v>5</v>
      </c>
      <c r="BB733" s="210">
        <v>195</v>
      </c>
      <c r="BC733" s="152">
        <f t="shared" ref="BC733" si="1958">BC732+BD733</f>
        <v>12</v>
      </c>
      <c r="BD733" s="152">
        <v>0</v>
      </c>
      <c r="BE733" s="152">
        <f t="shared" ref="BE733" si="1959">SUM(BE732+BF733)</f>
        <v>13893</v>
      </c>
      <c r="BF733" s="152">
        <v>1</v>
      </c>
      <c r="BG733" s="152">
        <f t="shared" ref="BG733" si="1960">BG732+BH733</f>
        <v>438</v>
      </c>
      <c r="BH733" s="152">
        <v>0</v>
      </c>
      <c r="BI733" s="475" t="s">
        <v>97</v>
      </c>
      <c r="BJ733" s="152">
        <v>1949</v>
      </c>
    </row>
    <row r="734" spans="1:62" x14ac:dyDescent="0.25">
      <c r="A734" t="s">
        <v>98</v>
      </c>
      <c r="G734" s="179">
        <v>44897</v>
      </c>
      <c r="H734" s="152">
        <f t="shared" ref="H734" si="1961">H733+I734</f>
        <v>14345</v>
      </c>
      <c r="I734" s="152">
        <v>2</v>
      </c>
      <c r="J734" s="216">
        <f t="shared" ref="J734" si="1962">H734*100000/620249</f>
        <v>2312.7808347937685</v>
      </c>
      <c r="K734" s="217">
        <f t="shared" ref="K734" si="1963">(H734*100/H733)-100</f>
        <v>1.3944084222274E-2</v>
      </c>
      <c r="L734" s="152">
        <v>0</v>
      </c>
      <c r="M734" s="152">
        <v>14335</v>
      </c>
      <c r="N734" s="152">
        <v>10</v>
      </c>
      <c r="O734" s="210">
        <v>5682</v>
      </c>
      <c r="P734" s="210">
        <f t="shared" ref="P734" si="1964">H734-O734</f>
        <v>8663</v>
      </c>
      <c r="Q734" s="152">
        <v>233</v>
      </c>
      <c r="R734" s="152">
        <v>2279</v>
      </c>
      <c r="S734" s="152">
        <v>1558</v>
      </c>
      <c r="T734" s="152">
        <v>7899</v>
      </c>
      <c r="U734" s="152">
        <v>576</v>
      </c>
      <c r="V734" s="152">
        <v>185</v>
      </c>
      <c r="W734" s="152">
        <v>1615</v>
      </c>
      <c r="X734" s="210">
        <v>21</v>
      </c>
      <c r="Y734" s="210">
        <v>61</v>
      </c>
      <c r="Z734" s="210">
        <v>88</v>
      </c>
      <c r="AA734" s="210">
        <v>83</v>
      </c>
      <c r="AB734" s="210">
        <v>441</v>
      </c>
      <c r="AC734" s="210">
        <v>2776</v>
      </c>
      <c r="AD734" s="210">
        <v>4644</v>
      </c>
      <c r="AE734" s="210">
        <v>6231</v>
      </c>
      <c r="AF734" s="152">
        <v>42</v>
      </c>
      <c r="AG734" s="152">
        <v>1024</v>
      </c>
      <c r="AH734" s="152">
        <v>2332</v>
      </c>
      <c r="AI734" s="152">
        <v>9085</v>
      </c>
      <c r="AJ734" s="152">
        <v>44</v>
      </c>
      <c r="AK734" s="152">
        <v>1818</v>
      </c>
      <c r="AL734" s="210">
        <f t="shared" ref="AL734" si="1965">SUM(H734-AM734)</f>
        <v>10379</v>
      </c>
      <c r="AM734" s="210">
        <v>3966</v>
      </c>
      <c r="AN734" s="152">
        <v>3248</v>
      </c>
      <c r="AO734" s="152">
        <v>10477</v>
      </c>
      <c r="AP734" s="152">
        <v>378</v>
      </c>
      <c r="AQ734" s="152">
        <v>242</v>
      </c>
      <c r="AR734" s="210">
        <v>2496</v>
      </c>
      <c r="AS734" s="210">
        <v>11517</v>
      </c>
      <c r="AT734" s="210">
        <v>137</v>
      </c>
      <c r="AU734" s="210">
        <v>195</v>
      </c>
      <c r="AV734" s="152">
        <v>11405</v>
      </c>
      <c r="AW734" s="152">
        <v>2812</v>
      </c>
      <c r="AX734" s="152">
        <v>128</v>
      </c>
      <c r="AY734" s="210">
        <v>604</v>
      </c>
      <c r="AZ734" s="210">
        <v>13541</v>
      </c>
      <c r="BA734" s="210">
        <v>5</v>
      </c>
      <c r="BB734" s="210">
        <v>195</v>
      </c>
      <c r="BC734" s="152">
        <f t="shared" ref="BC734" si="1966">BC733+BD734</f>
        <v>12</v>
      </c>
      <c r="BD734" s="152">
        <v>0</v>
      </c>
      <c r="BE734" s="152">
        <f t="shared" ref="BE734" si="1967">SUM(BE733+BF734)</f>
        <v>13895</v>
      </c>
      <c r="BF734" s="152">
        <v>2</v>
      </c>
      <c r="BG734" s="152">
        <f t="shared" ref="BG734" si="1968">BG733+BH734</f>
        <v>438</v>
      </c>
      <c r="BH734" s="152">
        <v>0</v>
      </c>
      <c r="BI734" s="475" t="s">
        <v>97</v>
      </c>
      <c r="BJ734" s="152">
        <v>1950</v>
      </c>
    </row>
    <row r="735" spans="1:62" x14ac:dyDescent="0.25">
      <c r="A735" t="s">
        <v>98</v>
      </c>
      <c r="G735" s="179">
        <v>44898</v>
      </c>
      <c r="H735" s="152">
        <f t="shared" ref="H735" si="1969">H734+I735</f>
        <v>14345</v>
      </c>
      <c r="I735" s="152">
        <v>0</v>
      </c>
      <c r="J735" s="216">
        <f t="shared" ref="J735" si="1970">H735*100000/620249</f>
        <v>2312.7808347937685</v>
      </c>
      <c r="K735" s="217">
        <f t="shared" ref="K735" si="1971">(H735*100/H734)-100</f>
        <v>0</v>
      </c>
      <c r="L735" s="152">
        <v>0</v>
      </c>
      <c r="M735" s="152">
        <v>14335</v>
      </c>
      <c r="N735" s="152">
        <v>10</v>
      </c>
      <c r="O735" s="210">
        <v>5682</v>
      </c>
      <c r="P735" s="210">
        <f t="shared" ref="P735" si="1972">H735-O735</f>
        <v>8663</v>
      </c>
      <c r="Q735" s="152">
        <v>233</v>
      </c>
      <c r="R735" s="152">
        <v>2279</v>
      </c>
      <c r="S735" s="152">
        <v>1558</v>
      </c>
      <c r="T735" s="152">
        <v>7899</v>
      </c>
      <c r="U735" s="152">
        <v>576</v>
      </c>
      <c r="V735" s="152">
        <v>185</v>
      </c>
      <c r="W735" s="152">
        <v>1615</v>
      </c>
      <c r="X735" s="210">
        <v>21</v>
      </c>
      <c r="Y735" s="210">
        <v>61</v>
      </c>
      <c r="Z735" s="210">
        <v>88</v>
      </c>
      <c r="AA735" s="210">
        <v>83</v>
      </c>
      <c r="AB735" s="210">
        <v>441</v>
      </c>
      <c r="AC735" s="210">
        <v>2776</v>
      </c>
      <c r="AD735" s="210">
        <v>4644</v>
      </c>
      <c r="AE735" s="210">
        <v>6231</v>
      </c>
      <c r="AF735" s="152">
        <v>42</v>
      </c>
      <c r="AG735" s="152">
        <v>1024</v>
      </c>
      <c r="AH735" s="152">
        <v>2332</v>
      </c>
      <c r="AI735" s="152">
        <v>9085</v>
      </c>
      <c r="AJ735" s="152">
        <v>44</v>
      </c>
      <c r="AK735" s="152">
        <v>1818</v>
      </c>
      <c r="AL735" s="210">
        <f t="shared" ref="AL735" si="1973">SUM(H735-AM735)</f>
        <v>10379</v>
      </c>
      <c r="AM735" s="210">
        <v>3966</v>
      </c>
      <c r="AN735" s="152">
        <v>3248</v>
      </c>
      <c r="AO735" s="152">
        <v>10477</v>
      </c>
      <c r="AP735" s="152">
        <v>378</v>
      </c>
      <c r="AQ735" s="152">
        <v>242</v>
      </c>
      <c r="AR735" s="210">
        <v>2496</v>
      </c>
      <c r="AS735" s="210">
        <v>11517</v>
      </c>
      <c r="AT735" s="210">
        <v>137</v>
      </c>
      <c r="AU735" s="210">
        <v>195</v>
      </c>
      <c r="AV735" s="152">
        <v>11405</v>
      </c>
      <c r="AW735" s="152">
        <v>2812</v>
      </c>
      <c r="AX735" s="152">
        <v>128</v>
      </c>
      <c r="AY735" s="210">
        <v>604</v>
      </c>
      <c r="AZ735" s="210">
        <v>13541</v>
      </c>
      <c r="BA735" s="210">
        <v>5</v>
      </c>
      <c r="BB735" s="210">
        <v>195</v>
      </c>
      <c r="BC735" s="152">
        <f t="shared" ref="BC735" si="1974">BC734+BD735</f>
        <v>12</v>
      </c>
      <c r="BD735" s="152">
        <v>0</v>
      </c>
      <c r="BE735" s="152">
        <f t="shared" ref="BE735" si="1975">SUM(BE734+BF735)</f>
        <v>13895</v>
      </c>
      <c r="BF735" s="152">
        <v>0</v>
      </c>
      <c r="BG735" s="152">
        <f t="shared" ref="BG735" si="1976">BG734+BH735</f>
        <v>438</v>
      </c>
      <c r="BH735" s="152">
        <v>0</v>
      </c>
      <c r="BI735" s="475" t="s">
        <v>97</v>
      </c>
      <c r="BJ735" s="152">
        <v>1950</v>
      </c>
    </row>
    <row r="736" spans="1:62" x14ac:dyDescent="0.25">
      <c r="A736" t="s">
        <v>98</v>
      </c>
      <c r="G736" s="179">
        <v>44899</v>
      </c>
      <c r="H736" s="152">
        <f t="shared" ref="H736" si="1977">H735+I736</f>
        <v>14346</v>
      </c>
      <c r="I736" s="152">
        <v>1</v>
      </c>
      <c r="J736" s="216">
        <f t="shared" ref="J736" si="1978">H736*100000/620249</f>
        <v>2312.9420603660787</v>
      </c>
      <c r="K736" s="217">
        <f t="shared" ref="K736" si="1979">(H736*100/H735)-100</f>
        <v>6.9710700592509056E-3</v>
      </c>
      <c r="L736" s="152">
        <v>0</v>
      </c>
      <c r="M736" s="152">
        <v>14336</v>
      </c>
      <c r="N736" s="152">
        <v>10</v>
      </c>
      <c r="O736" s="210">
        <v>5682</v>
      </c>
      <c r="P736" s="210">
        <f t="shared" ref="P736" si="1980">H736-O736</f>
        <v>8664</v>
      </c>
      <c r="Q736" s="152">
        <v>233</v>
      </c>
      <c r="R736" s="152">
        <v>2279</v>
      </c>
      <c r="S736" s="152">
        <v>1558</v>
      </c>
      <c r="T736" s="152">
        <v>7900</v>
      </c>
      <c r="U736" s="152">
        <v>576</v>
      </c>
      <c r="V736" s="152">
        <v>185</v>
      </c>
      <c r="W736" s="152">
        <v>1615</v>
      </c>
      <c r="X736" s="210">
        <v>21</v>
      </c>
      <c r="Y736" s="210">
        <v>61</v>
      </c>
      <c r="Z736" s="210">
        <v>88</v>
      </c>
      <c r="AA736" s="210">
        <v>83</v>
      </c>
      <c r="AB736" s="210">
        <v>441</v>
      </c>
      <c r="AC736" s="210">
        <v>2776</v>
      </c>
      <c r="AD736" s="210">
        <v>4644</v>
      </c>
      <c r="AE736" s="210">
        <v>6232</v>
      </c>
      <c r="AF736" s="152">
        <v>42</v>
      </c>
      <c r="AG736" s="152">
        <v>1024</v>
      </c>
      <c r="AH736" s="152">
        <v>2332</v>
      </c>
      <c r="AI736" s="152">
        <v>9086</v>
      </c>
      <c r="AJ736" s="152">
        <v>44</v>
      </c>
      <c r="AK736" s="152">
        <v>1818</v>
      </c>
      <c r="AL736" s="210">
        <f t="shared" ref="AL736" si="1981">SUM(H736-AM736)</f>
        <v>10380</v>
      </c>
      <c r="AM736" s="210">
        <v>3966</v>
      </c>
      <c r="AN736" s="152">
        <v>3249</v>
      </c>
      <c r="AO736" s="152">
        <v>10477</v>
      </c>
      <c r="AP736" s="152">
        <v>378</v>
      </c>
      <c r="AQ736" s="152">
        <v>242</v>
      </c>
      <c r="AR736" s="210">
        <v>2496</v>
      </c>
      <c r="AS736" s="210">
        <v>11518</v>
      </c>
      <c r="AT736" s="210">
        <v>137</v>
      </c>
      <c r="AU736" s="210">
        <v>195</v>
      </c>
      <c r="AV736" s="152">
        <v>11406</v>
      </c>
      <c r="AW736" s="152">
        <v>2812</v>
      </c>
      <c r="AX736" s="152">
        <v>128</v>
      </c>
      <c r="AY736" s="210">
        <v>604</v>
      </c>
      <c r="AZ736" s="210">
        <v>13542</v>
      </c>
      <c r="BA736" s="210">
        <v>5</v>
      </c>
      <c r="BB736" s="210">
        <v>195</v>
      </c>
      <c r="BC736" s="152">
        <f t="shared" ref="BC736" si="1982">BC735+BD736</f>
        <v>12</v>
      </c>
      <c r="BD736" s="152">
        <v>0</v>
      </c>
      <c r="BE736" s="152">
        <f t="shared" ref="BE736" si="1983">SUM(BE735+BF736)</f>
        <v>13896</v>
      </c>
      <c r="BF736" s="152">
        <v>1</v>
      </c>
      <c r="BG736" s="152">
        <f t="shared" ref="BG736" si="1984">BG735+BH736</f>
        <v>438</v>
      </c>
      <c r="BH736" s="152">
        <v>0</v>
      </c>
      <c r="BI736" s="475" t="s">
        <v>97</v>
      </c>
      <c r="BJ736" s="152">
        <v>1951</v>
      </c>
    </row>
    <row r="737" spans="1:62" x14ac:dyDescent="0.25">
      <c r="A737" t="s">
        <v>98</v>
      </c>
      <c r="G737" s="179">
        <v>44900</v>
      </c>
      <c r="H737" s="152">
        <f t="shared" ref="H737" si="1985">H736+I737</f>
        <v>14346</v>
      </c>
      <c r="I737" s="152">
        <v>0</v>
      </c>
      <c r="J737" s="216">
        <f t="shared" ref="J737" si="1986">H737*100000/620249</f>
        <v>2312.9420603660787</v>
      </c>
      <c r="K737" s="217">
        <f t="shared" ref="K737" si="1987">(H737*100/H736)-100</f>
        <v>0</v>
      </c>
      <c r="L737" s="152">
        <v>0</v>
      </c>
      <c r="M737" s="152">
        <v>14336</v>
      </c>
      <c r="N737" s="152">
        <v>10</v>
      </c>
      <c r="O737" s="210">
        <v>5682</v>
      </c>
      <c r="P737" s="210">
        <f t="shared" ref="P737" si="1988">H737-O737</f>
        <v>8664</v>
      </c>
      <c r="Q737" s="152">
        <v>233</v>
      </c>
      <c r="R737" s="152">
        <v>2279</v>
      </c>
      <c r="S737" s="152">
        <v>1558</v>
      </c>
      <c r="T737" s="152">
        <v>7900</v>
      </c>
      <c r="U737" s="152">
        <v>576</v>
      </c>
      <c r="V737" s="152">
        <v>185</v>
      </c>
      <c r="W737" s="152">
        <v>1615</v>
      </c>
      <c r="X737" s="210">
        <v>21</v>
      </c>
      <c r="Y737" s="210">
        <v>61</v>
      </c>
      <c r="Z737" s="210">
        <v>88</v>
      </c>
      <c r="AA737" s="210">
        <v>83</v>
      </c>
      <c r="AB737" s="210">
        <v>441</v>
      </c>
      <c r="AC737" s="210">
        <v>2776</v>
      </c>
      <c r="AD737" s="210">
        <v>4644</v>
      </c>
      <c r="AE737" s="210">
        <v>6232</v>
      </c>
      <c r="AF737" s="152">
        <v>42</v>
      </c>
      <c r="AG737" s="152">
        <v>1024</v>
      </c>
      <c r="AH737" s="152">
        <v>2332</v>
      </c>
      <c r="AI737" s="152">
        <v>9086</v>
      </c>
      <c r="AJ737" s="152">
        <v>44</v>
      </c>
      <c r="AK737" s="152">
        <v>1818</v>
      </c>
      <c r="AL737" s="210">
        <f t="shared" ref="AL737" si="1989">SUM(H737-AM737)</f>
        <v>10380</v>
      </c>
      <c r="AM737" s="210">
        <v>3966</v>
      </c>
      <c r="AN737" s="152">
        <v>3249</v>
      </c>
      <c r="AO737" s="152">
        <v>10477</v>
      </c>
      <c r="AP737" s="152">
        <v>378</v>
      </c>
      <c r="AQ737" s="152">
        <v>242</v>
      </c>
      <c r="AR737" s="210">
        <v>2496</v>
      </c>
      <c r="AS737" s="210">
        <v>11518</v>
      </c>
      <c r="AT737" s="210">
        <v>137</v>
      </c>
      <c r="AU737" s="210">
        <v>195</v>
      </c>
      <c r="AV737" s="152">
        <v>11406</v>
      </c>
      <c r="AW737" s="152">
        <v>2812</v>
      </c>
      <c r="AX737" s="152">
        <v>128</v>
      </c>
      <c r="AY737" s="210">
        <v>604</v>
      </c>
      <c r="AZ737" s="210">
        <v>13542</v>
      </c>
      <c r="BA737" s="210">
        <v>5</v>
      </c>
      <c r="BB737" s="210">
        <v>195</v>
      </c>
      <c r="BC737" s="152">
        <f t="shared" ref="BC737" si="1990">BC736+BD737</f>
        <v>12</v>
      </c>
      <c r="BD737" s="152">
        <v>0</v>
      </c>
      <c r="BE737" s="152">
        <f t="shared" ref="BE737" si="1991">SUM(BE736+BF737)</f>
        <v>13896</v>
      </c>
      <c r="BF737" s="152">
        <v>0</v>
      </c>
      <c r="BG737" s="152">
        <f t="shared" ref="BG737" si="1992">BG736+BH737</f>
        <v>438</v>
      </c>
      <c r="BH737" s="152">
        <v>0</v>
      </c>
      <c r="BI737" s="475" t="s">
        <v>97</v>
      </c>
      <c r="BJ737" s="152">
        <v>1951</v>
      </c>
    </row>
    <row r="738" spans="1:62" x14ac:dyDescent="0.25">
      <c r="A738" t="s">
        <v>98</v>
      </c>
      <c r="G738" s="179">
        <v>44901</v>
      </c>
      <c r="H738" s="152">
        <f t="shared" ref="H738" si="1993">H737+I738</f>
        <v>14348</v>
      </c>
      <c r="I738" s="152">
        <v>2</v>
      </c>
      <c r="J738" s="216">
        <f t="shared" ref="J738" si="1994">H738*100000/620249</f>
        <v>2313.2645115106998</v>
      </c>
      <c r="K738" s="217">
        <f t="shared" ref="K738" si="1995">(H738*100/H737)-100</f>
        <v>1.3941168269894888E-2</v>
      </c>
      <c r="L738" s="152">
        <v>0</v>
      </c>
      <c r="M738" s="152">
        <v>14338</v>
      </c>
      <c r="N738" s="152">
        <v>10</v>
      </c>
      <c r="O738" s="210">
        <v>5684</v>
      </c>
      <c r="P738" s="210">
        <f t="shared" ref="P738" si="1996">H738-O738</f>
        <v>8664</v>
      </c>
      <c r="Q738" s="152">
        <v>233</v>
      </c>
      <c r="R738" s="152">
        <v>2279</v>
      </c>
      <c r="S738" s="152">
        <v>1558</v>
      </c>
      <c r="T738" s="152">
        <v>7902</v>
      </c>
      <c r="U738" s="152">
        <v>576</v>
      </c>
      <c r="V738" s="152">
        <v>185</v>
      </c>
      <c r="W738" s="152">
        <v>1615</v>
      </c>
      <c r="X738" s="210">
        <v>21</v>
      </c>
      <c r="Y738" s="210">
        <v>61</v>
      </c>
      <c r="Z738" s="210">
        <v>88</v>
      </c>
      <c r="AA738" s="210">
        <v>83</v>
      </c>
      <c r="AB738" s="210">
        <v>441</v>
      </c>
      <c r="AC738" s="210">
        <v>2776</v>
      </c>
      <c r="AD738" s="210">
        <v>4644</v>
      </c>
      <c r="AE738" s="210">
        <v>6234</v>
      </c>
      <c r="AF738" s="152">
        <v>42</v>
      </c>
      <c r="AG738" s="152">
        <v>1024</v>
      </c>
      <c r="AH738" s="152">
        <v>2332</v>
      </c>
      <c r="AI738" s="152">
        <v>9088</v>
      </c>
      <c r="AJ738" s="152">
        <v>44</v>
      </c>
      <c r="AK738" s="152">
        <v>1818</v>
      </c>
      <c r="AL738" s="210">
        <f t="shared" ref="AL738" si="1997">SUM(H738-AM738)</f>
        <v>10382</v>
      </c>
      <c r="AM738" s="210">
        <v>3966</v>
      </c>
      <c r="AN738" s="152">
        <v>3249</v>
      </c>
      <c r="AO738" s="152">
        <v>10479</v>
      </c>
      <c r="AP738" s="152">
        <v>378</v>
      </c>
      <c r="AQ738" s="152">
        <v>242</v>
      </c>
      <c r="AR738" s="210">
        <v>2496</v>
      </c>
      <c r="AS738" s="210">
        <v>11520</v>
      </c>
      <c r="AT738" s="210">
        <v>137</v>
      </c>
      <c r="AU738" s="210">
        <v>195</v>
      </c>
      <c r="AV738" s="152">
        <v>11408</v>
      </c>
      <c r="AW738" s="152">
        <v>2812</v>
      </c>
      <c r="AX738" s="152">
        <v>128</v>
      </c>
      <c r="AY738" s="210">
        <v>604</v>
      </c>
      <c r="AZ738" s="210">
        <v>13544</v>
      </c>
      <c r="BA738" s="210">
        <v>5</v>
      </c>
      <c r="BB738" s="210">
        <v>195</v>
      </c>
      <c r="BC738" s="152">
        <f t="shared" ref="BC738" si="1998">BC737+BD738</f>
        <v>12</v>
      </c>
      <c r="BD738" s="152">
        <v>0</v>
      </c>
      <c r="BE738" s="152">
        <f t="shared" ref="BE738" si="1999">SUM(BE737+BF738)</f>
        <v>13898</v>
      </c>
      <c r="BF738" s="152">
        <v>2</v>
      </c>
      <c r="BG738" s="152">
        <f t="shared" ref="BG738" si="2000">BG737+BH738</f>
        <v>438</v>
      </c>
      <c r="BH738" s="152">
        <v>0</v>
      </c>
      <c r="BI738" s="475" t="s">
        <v>97</v>
      </c>
      <c r="BJ738" s="152">
        <v>1951</v>
      </c>
    </row>
    <row r="739" spans="1:62" x14ac:dyDescent="0.25">
      <c r="A739" t="s">
        <v>98</v>
      </c>
      <c r="G739" s="179">
        <v>44902</v>
      </c>
      <c r="H739" s="152">
        <f t="shared" ref="H739" si="2001">H738+I739</f>
        <v>14353</v>
      </c>
      <c r="I739" s="152">
        <v>5</v>
      </c>
      <c r="J739" s="216">
        <f t="shared" ref="J739" si="2002">H739*100000/620249</f>
        <v>2314.0706393722521</v>
      </c>
      <c r="K739" s="217">
        <f t="shared" ref="K739" si="2003">(H739*100/H738)-100</f>
        <v>3.4848062447721873E-2</v>
      </c>
      <c r="L739" s="152">
        <v>0</v>
      </c>
      <c r="M739" s="152">
        <v>14343</v>
      </c>
      <c r="N739" s="152">
        <v>10</v>
      </c>
      <c r="O739" s="210">
        <v>5686</v>
      </c>
      <c r="P739" s="210">
        <f t="shared" ref="P739" si="2004">H739-O739</f>
        <v>8667</v>
      </c>
      <c r="Q739" s="152">
        <v>233</v>
      </c>
      <c r="R739" s="152">
        <v>2279</v>
      </c>
      <c r="S739" s="152">
        <v>1558</v>
      </c>
      <c r="T739" s="152">
        <v>7904</v>
      </c>
      <c r="U739" s="152">
        <v>576</v>
      </c>
      <c r="V739" s="152">
        <v>185</v>
      </c>
      <c r="W739" s="152">
        <v>1618</v>
      </c>
      <c r="X739" s="210">
        <v>21</v>
      </c>
      <c r="Y739" s="210">
        <v>61</v>
      </c>
      <c r="Z739" s="210">
        <v>88</v>
      </c>
      <c r="AA739" s="210">
        <v>83</v>
      </c>
      <c r="AB739" s="210">
        <v>441</v>
      </c>
      <c r="AC739" s="210">
        <v>2777</v>
      </c>
      <c r="AD739" s="210">
        <v>4646</v>
      </c>
      <c r="AE739" s="210">
        <v>6236</v>
      </c>
      <c r="AF739" s="152">
        <v>42</v>
      </c>
      <c r="AG739" s="152">
        <v>1024</v>
      </c>
      <c r="AH739" s="152">
        <v>2332</v>
      </c>
      <c r="AI739" s="152">
        <v>9093</v>
      </c>
      <c r="AJ739" s="152">
        <v>44</v>
      </c>
      <c r="AK739" s="152">
        <v>1818</v>
      </c>
      <c r="AL739" s="210">
        <f t="shared" ref="AL739" si="2005">SUM(H739-AM739)</f>
        <v>10384</v>
      </c>
      <c r="AM739" s="210">
        <v>3969</v>
      </c>
      <c r="AN739" s="152">
        <v>3252</v>
      </c>
      <c r="AO739" s="152">
        <v>10481</v>
      </c>
      <c r="AP739" s="152">
        <v>378</v>
      </c>
      <c r="AQ739" s="152">
        <v>242</v>
      </c>
      <c r="AR739" s="210">
        <v>2498</v>
      </c>
      <c r="AS739" s="210">
        <v>11523</v>
      </c>
      <c r="AT739" s="210">
        <v>137</v>
      </c>
      <c r="AU739" s="210">
        <v>195</v>
      </c>
      <c r="AV739" s="152">
        <v>11411</v>
      </c>
      <c r="AW739" s="152">
        <v>2814</v>
      </c>
      <c r="AX739" s="152">
        <v>128</v>
      </c>
      <c r="AY739" s="210">
        <v>604</v>
      </c>
      <c r="AZ739" s="210">
        <v>13549</v>
      </c>
      <c r="BA739" s="210">
        <v>5</v>
      </c>
      <c r="BB739" s="210">
        <v>195</v>
      </c>
      <c r="BC739" s="152">
        <f t="shared" ref="BC739" si="2006">BC738+BD739</f>
        <v>12</v>
      </c>
      <c r="BD739" s="152">
        <v>0</v>
      </c>
      <c r="BE739" s="152">
        <f t="shared" ref="BE739" si="2007">SUM(BE738+BF739)</f>
        <v>13903</v>
      </c>
      <c r="BF739" s="152">
        <v>5</v>
      </c>
      <c r="BG739" s="152">
        <f t="shared" ref="BG739" si="2008">BG738+BH739</f>
        <v>438</v>
      </c>
      <c r="BH739" s="152">
        <v>0</v>
      </c>
      <c r="BI739" s="475" t="s">
        <v>97</v>
      </c>
      <c r="BJ739" s="152">
        <v>1951</v>
      </c>
    </row>
    <row r="740" spans="1:62" x14ac:dyDescent="0.25">
      <c r="A740" t="s">
        <v>98</v>
      </c>
      <c r="G740" s="179">
        <v>44903</v>
      </c>
      <c r="H740" s="152">
        <f t="shared" ref="H740" si="2009">H739+I740</f>
        <v>14353</v>
      </c>
      <c r="I740" s="152">
        <v>0</v>
      </c>
      <c r="J740" s="216">
        <f t="shared" ref="J740" si="2010">H740*100000/620249</f>
        <v>2314.0706393722521</v>
      </c>
      <c r="K740" s="217">
        <f t="shared" ref="K740" si="2011">(H740*100/H739)-100</f>
        <v>0</v>
      </c>
      <c r="L740" s="152">
        <v>0</v>
      </c>
      <c r="M740" s="152">
        <v>14343</v>
      </c>
      <c r="N740" s="152">
        <v>10</v>
      </c>
      <c r="O740" s="210">
        <v>5686</v>
      </c>
      <c r="P740" s="210">
        <f t="shared" ref="P740" si="2012">H740-O740</f>
        <v>8667</v>
      </c>
      <c r="Q740" s="152">
        <v>233</v>
      </c>
      <c r="R740" s="152">
        <v>2279</v>
      </c>
      <c r="S740" s="152">
        <v>1558</v>
      </c>
      <c r="T740" s="152">
        <v>7904</v>
      </c>
      <c r="U740" s="152">
        <v>576</v>
      </c>
      <c r="V740" s="152">
        <v>185</v>
      </c>
      <c r="W740" s="152">
        <v>1618</v>
      </c>
      <c r="X740" s="210">
        <v>21</v>
      </c>
      <c r="Y740" s="210">
        <v>61</v>
      </c>
      <c r="Z740" s="210">
        <v>88</v>
      </c>
      <c r="AA740" s="210">
        <v>83</v>
      </c>
      <c r="AB740" s="210">
        <v>441</v>
      </c>
      <c r="AC740" s="210">
        <v>2777</v>
      </c>
      <c r="AD740" s="210">
        <v>4646</v>
      </c>
      <c r="AE740" s="210">
        <v>6236</v>
      </c>
      <c r="AF740" s="152">
        <v>42</v>
      </c>
      <c r="AG740" s="152">
        <v>1024</v>
      </c>
      <c r="AH740" s="152">
        <v>2332</v>
      </c>
      <c r="AI740" s="152">
        <v>9093</v>
      </c>
      <c r="AJ740" s="152">
        <v>44</v>
      </c>
      <c r="AK740" s="152">
        <v>1818</v>
      </c>
      <c r="AL740" s="210">
        <f t="shared" ref="AL740" si="2013">SUM(H740-AM740)</f>
        <v>10384</v>
      </c>
      <c r="AM740" s="210">
        <v>3969</v>
      </c>
      <c r="AN740" s="152">
        <v>3252</v>
      </c>
      <c r="AO740" s="152">
        <v>10481</v>
      </c>
      <c r="AP740" s="152">
        <v>378</v>
      </c>
      <c r="AQ740" s="152">
        <v>242</v>
      </c>
      <c r="AR740" s="210">
        <v>2498</v>
      </c>
      <c r="AS740" s="210">
        <v>11523</v>
      </c>
      <c r="AT740" s="210">
        <v>137</v>
      </c>
      <c r="AU740" s="210">
        <v>195</v>
      </c>
      <c r="AV740" s="152">
        <v>11411</v>
      </c>
      <c r="AW740" s="152">
        <v>2814</v>
      </c>
      <c r="AX740" s="152">
        <v>128</v>
      </c>
      <c r="AY740" s="210">
        <v>604</v>
      </c>
      <c r="AZ740" s="210">
        <v>13549</v>
      </c>
      <c r="BA740" s="210">
        <v>5</v>
      </c>
      <c r="BB740" s="210">
        <v>195</v>
      </c>
      <c r="BC740" s="152">
        <f t="shared" ref="BC740" si="2014">BC739+BD740</f>
        <v>12</v>
      </c>
      <c r="BD740" s="152">
        <v>0</v>
      </c>
      <c r="BE740" s="152">
        <f t="shared" ref="BE740" si="2015">SUM(BE739+BF740)</f>
        <v>13903</v>
      </c>
      <c r="BF740" s="152">
        <v>0</v>
      </c>
      <c r="BG740" s="152">
        <f t="shared" ref="BG740" si="2016">BG739+BH740</f>
        <v>438</v>
      </c>
      <c r="BH740" s="152">
        <v>0</v>
      </c>
      <c r="BI740" s="475" t="s">
        <v>97</v>
      </c>
      <c r="BJ740" s="152">
        <v>1951</v>
      </c>
    </row>
    <row r="741" spans="1:62" x14ac:dyDescent="0.25">
      <c r="A741" t="s">
        <v>98</v>
      </c>
      <c r="G741" s="179">
        <v>44904</v>
      </c>
      <c r="H741" s="152">
        <f t="shared" ref="H741" si="2017">H740+I741</f>
        <v>14353</v>
      </c>
      <c r="I741" s="152">
        <v>0</v>
      </c>
      <c r="J741" s="216">
        <f t="shared" ref="J741" si="2018">H741*100000/620249</f>
        <v>2314.0706393722521</v>
      </c>
      <c r="K741" s="217">
        <f t="shared" ref="K741" si="2019">(H741*100/H740)-100</f>
        <v>0</v>
      </c>
      <c r="L741" s="152">
        <v>0</v>
      </c>
      <c r="M741" s="152">
        <v>14343</v>
      </c>
      <c r="N741" s="152">
        <v>10</v>
      </c>
      <c r="O741" s="210">
        <v>5686</v>
      </c>
      <c r="P741" s="210">
        <f t="shared" ref="P741" si="2020">H741-O741</f>
        <v>8667</v>
      </c>
      <c r="Q741" s="152">
        <v>233</v>
      </c>
      <c r="R741" s="152">
        <v>2279</v>
      </c>
      <c r="S741" s="152">
        <v>1558</v>
      </c>
      <c r="T741" s="152">
        <v>7904</v>
      </c>
      <c r="U741" s="152">
        <v>576</v>
      </c>
      <c r="V741" s="152">
        <v>185</v>
      </c>
      <c r="W741" s="152">
        <v>1618</v>
      </c>
      <c r="X741" s="210">
        <v>21</v>
      </c>
      <c r="Y741" s="210">
        <v>61</v>
      </c>
      <c r="Z741" s="210">
        <v>88</v>
      </c>
      <c r="AA741" s="210">
        <v>83</v>
      </c>
      <c r="AB741" s="210">
        <v>441</v>
      </c>
      <c r="AC741" s="210">
        <v>2777</v>
      </c>
      <c r="AD741" s="210">
        <v>4646</v>
      </c>
      <c r="AE741" s="210">
        <v>6236</v>
      </c>
      <c r="AF741" s="152">
        <v>42</v>
      </c>
      <c r="AG741" s="152">
        <v>1024</v>
      </c>
      <c r="AH741" s="152">
        <v>2332</v>
      </c>
      <c r="AI741" s="152">
        <v>9093</v>
      </c>
      <c r="AJ741" s="152">
        <v>44</v>
      </c>
      <c r="AK741" s="152">
        <v>1818</v>
      </c>
      <c r="AL741" s="210">
        <f t="shared" ref="AL741" si="2021">SUM(H741-AM741)</f>
        <v>10384</v>
      </c>
      <c r="AM741" s="210">
        <v>3969</v>
      </c>
      <c r="AN741" s="152">
        <v>3252</v>
      </c>
      <c r="AO741" s="152">
        <v>10481</v>
      </c>
      <c r="AP741" s="152">
        <v>378</v>
      </c>
      <c r="AQ741" s="152">
        <v>242</v>
      </c>
      <c r="AR741" s="210">
        <v>2498</v>
      </c>
      <c r="AS741" s="210">
        <v>11523</v>
      </c>
      <c r="AT741" s="210">
        <v>137</v>
      </c>
      <c r="AU741" s="210">
        <v>195</v>
      </c>
      <c r="AV741" s="152">
        <v>11411</v>
      </c>
      <c r="AW741" s="152">
        <v>2814</v>
      </c>
      <c r="AX741" s="152">
        <v>128</v>
      </c>
      <c r="AY741" s="210">
        <v>604</v>
      </c>
      <c r="AZ741" s="210">
        <v>13549</v>
      </c>
      <c r="BA741" s="210">
        <v>5</v>
      </c>
      <c r="BB741" s="210">
        <v>195</v>
      </c>
      <c r="BC741" s="152">
        <f t="shared" ref="BC741" si="2022">BC740+BD741</f>
        <v>12</v>
      </c>
      <c r="BD741" s="152">
        <v>0</v>
      </c>
      <c r="BE741" s="152">
        <f t="shared" ref="BE741" si="2023">SUM(BE740+BF741)</f>
        <v>13903</v>
      </c>
      <c r="BF741" s="152">
        <v>0</v>
      </c>
      <c r="BG741" s="152">
        <f t="shared" ref="BG741" si="2024">BG740+BH741</f>
        <v>438</v>
      </c>
      <c r="BH741" s="152">
        <v>0</v>
      </c>
      <c r="BI741" s="475" t="s">
        <v>97</v>
      </c>
      <c r="BJ741" s="152">
        <v>1951</v>
      </c>
    </row>
    <row r="742" spans="1:62" x14ac:dyDescent="0.25">
      <c r="A742" t="s">
        <v>98</v>
      </c>
      <c r="G742" s="179">
        <v>44905</v>
      </c>
      <c r="H742" s="152">
        <f t="shared" ref="H742" si="2025">H741+I742</f>
        <v>14353</v>
      </c>
      <c r="I742" s="152">
        <v>0</v>
      </c>
      <c r="J742" s="216">
        <f t="shared" ref="J742" si="2026">H742*100000/620249</f>
        <v>2314.0706393722521</v>
      </c>
      <c r="K742" s="217">
        <f t="shared" ref="K742" si="2027">(H742*100/H741)-100</f>
        <v>0</v>
      </c>
      <c r="L742" s="152">
        <v>0</v>
      </c>
      <c r="M742" s="152">
        <v>14343</v>
      </c>
      <c r="N742" s="152">
        <v>10</v>
      </c>
      <c r="O742" s="210">
        <v>5686</v>
      </c>
      <c r="P742" s="210">
        <f t="shared" ref="P742" si="2028">H742-O742</f>
        <v>8667</v>
      </c>
      <c r="Q742" s="152">
        <v>233</v>
      </c>
      <c r="R742" s="152">
        <v>2279</v>
      </c>
      <c r="S742" s="152">
        <v>1558</v>
      </c>
      <c r="T742" s="152">
        <v>7904</v>
      </c>
      <c r="U742" s="152">
        <v>576</v>
      </c>
      <c r="V742" s="152">
        <v>185</v>
      </c>
      <c r="W742" s="152">
        <v>1618</v>
      </c>
      <c r="X742" s="210">
        <v>21</v>
      </c>
      <c r="Y742" s="210">
        <v>61</v>
      </c>
      <c r="Z742" s="210">
        <v>88</v>
      </c>
      <c r="AA742" s="210">
        <v>83</v>
      </c>
      <c r="AB742" s="210">
        <v>441</v>
      </c>
      <c r="AC742" s="210">
        <v>2777</v>
      </c>
      <c r="AD742" s="210">
        <v>4646</v>
      </c>
      <c r="AE742" s="210">
        <v>6236</v>
      </c>
      <c r="AF742" s="152">
        <v>42</v>
      </c>
      <c r="AG742" s="152">
        <v>1024</v>
      </c>
      <c r="AH742" s="152">
        <v>2332</v>
      </c>
      <c r="AI742" s="152">
        <v>9093</v>
      </c>
      <c r="AJ742" s="152">
        <v>44</v>
      </c>
      <c r="AK742" s="152">
        <v>1818</v>
      </c>
      <c r="AL742" s="210">
        <f t="shared" ref="AL742" si="2029">SUM(H742-AM742)</f>
        <v>10384</v>
      </c>
      <c r="AM742" s="210">
        <v>3969</v>
      </c>
      <c r="AN742" s="152">
        <v>3252</v>
      </c>
      <c r="AO742" s="152">
        <v>10481</v>
      </c>
      <c r="AP742" s="152">
        <v>378</v>
      </c>
      <c r="AQ742" s="152">
        <v>242</v>
      </c>
      <c r="AR742" s="210">
        <v>2498</v>
      </c>
      <c r="AS742" s="210">
        <v>11523</v>
      </c>
      <c r="AT742" s="210">
        <v>137</v>
      </c>
      <c r="AU742" s="210">
        <v>195</v>
      </c>
      <c r="AV742" s="152">
        <v>11411</v>
      </c>
      <c r="AW742" s="152">
        <v>2814</v>
      </c>
      <c r="AX742" s="152">
        <v>128</v>
      </c>
      <c r="AY742" s="210">
        <v>604</v>
      </c>
      <c r="AZ742" s="210">
        <v>13549</v>
      </c>
      <c r="BA742" s="210">
        <v>5</v>
      </c>
      <c r="BB742" s="210">
        <v>195</v>
      </c>
      <c r="BC742" s="152">
        <f t="shared" ref="BC742" si="2030">BC741+BD742</f>
        <v>12</v>
      </c>
      <c r="BD742" s="152">
        <v>0</v>
      </c>
      <c r="BE742" s="152">
        <f t="shared" ref="BE742" si="2031">SUM(BE741+BF742)</f>
        <v>13903</v>
      </c>
      <c r="BF742" s="152">
        <v>0</v>
      </c>
      <c r="BG742" s="152">
        <f t="shared" ref="BG742" si="2032">BG741+BH742</f>
        <v>438</v>
      </c>
      <c r="BH742" s="152">
        <v>0</v>
      </c>
      <c r="BI742" s="475" t="s">
        <v>97</v>
      </c>
      <c r="BJ742" s="152">
        <v>1951</v>
      </c>
    </row>
    <row r="743" spans="1:62" x14ac:dyDescent="0.25">
      <c r="A743" t="s">
        <v>98</v>
      </c>
      <c r="G743" s="179">
        <v>44906</v>
      </c>
      <c r="H743" s="152">
        <f t="shared" ref="H743" si="2033">H742+I743</f>
        <v>14353</v>
      </c>
      <c r="I743" s="152">
        <v>0</v>
      </c>
      <c r="J743" s="216">
        <f t="shared" ref="J743" si="2034">H743*100000/620249</f>
        <v>2314.0706393722521</v>
      </c>
      <c r="K743" s="217">
        <f t="shared" ref="K743" si="2035">(H743*100/H742)-100</f>
        <v>0</v>
      </c>
      <c r="L743" s="152">
        <v>0</v>
      </c>
      <c r="M743" s="152">
        <v>14343</v>
      </c>
      <c r="N743" s="152">
        <v>10</v>
      </c>
      <c r="O743" s="210">
        <v>5686</v>
      </c>
      <c r="P743" s="210">
        <f t="shared" ref="P743" si="2036">H743-O743</f>
        <v>8667</v>
      </c>
      <c r="Q743" s="152">
        <v>233</v>
      </c>
      <c r="R743" s="152">
        <v>2279</v>
      </c>
      <c r="S743" s="152">
        <v>1558</v>
      </c>
      <c r="T743" s="152">
        <v>7904</v>
      </c>
      <c r="U743" s="152">
        <v>576</v>
      </c>
      <c r="V743" s="152">
        <v>185</v>
      </c>
      <c r="W743" s="152">
        <v>1618</v>
      </c>
      <c r="X743" s="210">
        <v>21</v>
      </c>
      <c r="Y743" s="210">
        <v>61</v>
      </c>
      <c r="Z743" s="210">
        <v>88</v>
      </c>
      <c r="AA743" s="210">
        <v>83</v>
      </c>
      <c r="AB743" s="210">
        <v>441</v>
      </c>
      <c r="AC743" s="210">
        <v>2777</v>
      </c>
      <c r="AD743" s="210">
        <v>4646</v>
      </c>
      <c r="AE743" s="210">
        <v>6236</v>
      </c>
      <c r="AF743" s="152">
        <v>42</v>
      </c>
      <c r="AG743" s="152">
        <v>1024</v>
      </c>
      <c r="AH743" s="152">
        <v>2332</v>
      </c>
      <c r="AI743" s="152">
        <v>9093</v>
      </c>
      <c r="AJ743" s="152">
        <v>44</v>
      </c>
      <c r="AK743" s="152">
        <v>1818</v>
      </c>
      <c r="AL743" s="210">
        <f t="shared" ref="AL743" si="2037">SUM(H743-AM743)</f>
        <v>10384</v>
      </c>
      <c r="AM743" s="210">
        <v>3969</v>
      </c>
      <c r="AN743" s="152">
        <v>3252</v>
      </c>
      <c r="AO743" s="152">
        <v>10481</v>
      </c>
      <c r="AP743" s="152">
        <v>378</v>
      </c>
      <c r="AQ743" s="152">
        <v>242</v>
      </c>
      <c r="AR743" s="210">
        <v>2498</v>
      </c>
      <c r="AS743" s="210">
        <v>11523</v>
      </c>
      <c r="AT743" s="210">
        <v>137</v>
      </c>
      <c r="AU743" s="210">
        <v>195</v>
      </c>
      <c r="AV743" s="152">
        <v>11411</v>
      </c>
      <c r="AW743" s="152">
        <v>2814</v>
      </c>
      <c r="AX743" s="152">
        <v>128</v>
      </c>
      <c r="AY743" s="210">
        <v>604</v>
      </c>
      <c r="AZ743" s="210">
        <v>13549</v>
      </c>
      <c r="BA743" s="210">
        <v>5</v>
      </c>
      <c r="BB743" s="210">
        <v>195</v>
      </c>
      <c r="BC743" s="152">
        <f t="shared" ref="BC743" si="2038">BC742+BD743</f>
        <v>12</v>
      </c>
      <c r="BD743" s="152">
        <v>0</v>
      </c>
      <c r="BE743" s="152">
        <f t="shared" ref="BE743" si="2039">SUM(BE742+BF743)</f>
        <v>13903</v>
      </c>
      <c r="BF743" s="152">
        <v>0</v>
      </c>
      <c r="BG743" s="152">
        <f t="shared" ref="BG743" si="2040">BG742+BH743</f>
        <v>438</v>
      </c>
      <c r="BH743" s="152">
        <v>0</v>
      </c>
      <c r="BI743" s="475" t="s">
        <v>97</v>
      </c>
      <c r="BJ743" s="152">
        <v>1951</v>
      </c>
    </row>
    <row r="744" spans="1:62" x14ac:dyDescent="0.25">
      <c r="A744" t="s">
        <v>98</v>
      </c>
      <c r="G744" s="179">
        <v>44907</v>
      </c>
      <c r="H744" s="152">
        <f t="shared" ref="H744" si="2041">H743+I744</f>
        <v>14353</v>
      </c>
      <c r="I744" s="152">
        <v>0</v>
      </c>
      <c r="J744" s="216">
        <f t="shared" ref="J744" si="2042">H744*100000/620249</f>
        <v>2314.0706393722521</v>
      </c>
      <c r="K744" s="217">
        <f t="shared" ref="K744" si="2043">(H744*100/H743)-100</f>
        <v>0</v>
      </c>
      <c r="L744" s="152">
        <v>0</v>
      </c>
      <c r="M744" s="152">
        <v>14343</v>
      </c>
      <c r="N744" s="152">
        <v>10</v>
      </c>
      <c r="O744" s="210">
        <v>5686</v>
      </c>
      <c r="P744" s="210">
        <f t="shared" ref="P744" si="2044">H744-O744</f>
        <v>8667</v>
      </c>
      <c r="Q744" s="152">
        <v>233</v>
      </c>
      <c r="R744" s="152">
        <v>2279</v>
      </c>
      <c r="S744" s="152">
        <v>1558</v>
      </c>
      <c r="T744" s="152">
        <v>7904</v>
      </c>
      <c r="U744" s="152">
        <v>576</v>
      </c>
      <c r="V744" s="152">
        <v>185</v>
      </c>
      <c r="W744" s="152">
        <v>1618</v>
      </c>
      <c r="X744" s="210">
        <v>21</v>
      </c>
      <c r="Y744" s="210">
        <v>61</v>
      </c>
      <c r="Z744" s="210">
        <v>88</v>
      </c>
      <c r="AA744" s="210">
        <v>83</v>
      </c>
      <c r="AB744" s="210">
        <v>441</v>
      </c>
      <c r="AC744" s="210">
        <v>2777</v>
      </c>
      <c r="AD744" s="210">
        <v>4646</v>
      </c>
      <c r="AE744" s="210">
        <v>6236</v>
      </c>
      <c r="AF744" s="152">
        <v>42</v>
      </c>
      <c r="AG744" s="152">
        <v>1024</v>
      </c>
      <c r="AH744" s="152">
        <v>2332</v>
      </c>
      <c r="AI744" s="152">
        <v>9093</v>
      </c>
      <c r="AJ744" s="152">
        <v>44</v>
      </c>
      <c r="AK744" s="152">
        <v>1818</v>
      </c>
      <c r="AL744" s="210">
        <f t="shared" ref="AL744" si="2045">SUM(H744-AM744)</f>
        <v>10384</v>
      </c>
      <c r="AM744" s="210">
        <v>3969</v>
      </c>
      <c r="AN744" s="152">
        <v>3252</v>
      </c>
      <c r="AO744" s="152">
        <v>10481</v>
      </c>
      <c r="AP744" s="152">
        <v>378</v>
      </c>
      <c r="AQ744" s="152">
        <v>242</v>
      </c>
      <c r="AR744" s="210">
        <v>2498</v>
      </c>
      <c r="AS744" s="210">
        <v>11523</v>
      </c>
      <c r="AT744" s="210">
        <v>137</v>
      </c>
      <c r="AU744" s="210">
        <v>195</v>
      </c>
      <c r="AV744" s="152">
        <v>11411</v>
      </c>
      <c r="AW744" s="152">
        <v>2814</v>
      </c>
      <c r="AX744" s="152">
        <v>128</v>
      </c>
      <c r="AY744" s="210">
        <v>604</v>
      </c>
      <c r="AZ744" s="210">
        <v>13549</v>
      </c>
      <c r="BA744" s="210">
        <v>5</v>
      </c>
      <c r="BB744" s="210">
        <v>195</v>
      </c>
      <c r="BC744" s="152">
        <f t="shared" ref="BC744" si="2046">BC743+BD744</f>
        <v>12</v>
      </c>
      <c r="BD744" s="152">
        <v>0</v>
      </c>
      <c r="BE744" s="152">
        <f t="shared" ref="BE744" si="2047">SUM(BE743+BF744)</f>
        <v>13903</v>
      </c>
      <c r="BF744" s="152">
        <v>0</v>
      </c>
      <c r="BG744" s="152">
        <f t="shared" ref="BG744" si="2048">BG743+BH744</f>
        <v>438</v>
      </c>
      <c r="BH744" s="152">
        <v>0</v>
      </c>
      <c r="BI744" s="475" t="s">
        <v>97</v>
      </c>
      <c r="BJ744" s="152">
        <v>1952</v>
      </c>
    </row>
    <row r="745" spans="1:62" x14ac:dyDescent="0.25">
      <c r="A745" t="s">
        <v>98</v>
      </c>
      <c r="G745" s="179">
        <v>44908</v>
      </c>
      <c r="H745" s="152">
        <f t="shared" ref="H745" si="2049">H744+I745</f>
        <v>14353</v>
      </c>
      <c r="I745" s="152">
        <v>0</v>
      </c>
      <c r="J745" s="216">
        <f t="shared" ref="J745" si="2050">H745*100000/620249</f>
        <v>2314.0706393722521</v>
      </c>
      <c r="K745" s="217">
        <f t="shared" ref="K745" si="2051">(H745*100/H744)-100</f>
        <v>0</v>
      </c>
      <c r="L745" s="152">
        <v>0</v>
      </c>
      <c r="M745" s="152">
        <v>14343</v>
      </c>
      <c r="N745" s="152">
        <v>10</v>
      </c>
      <c r="O745" s="210">
        <v>5686</v>
      </c>
      <c r="P745" s="210">
        <f t="shared" ref="P745" si="2052">H745-O745</f>
        <v>8667</v>
      </c>
      <c r="Q745" s="152">
        <v>233</v>
      </c>
      <c r="R745" s="152">
        <v>2279</v>
      </c>
      <c r="S745" s="152">
        <v>1558</v>
      </c>
      <c r="T745" s="152">
        <v>7904</v>
      </c>
      <c r="U745" s="152">
        <v>576</v>
      </c>
      <c r="V745" s="152">
        <v>185</v>
      </c>
      <c r="W745" s="152">
        <v>1618</v>
      </c>
      <c r="X745" s="210">
        <v>21</v>
      </c>
      <c r="Y745" s="210">
        <v>61</v>
      </c>
      <c r="Z745" s="210">
        <v>88</v>
      </c>
      <c r="AA745" s="210">
        <v>83</v>
      </c>
      <c r="AB745" s="210">
        <v>441</v>
      </c>
      <c r="AC745" s="210">
        <v>2777</v>
      </c>
      <c r="AD745" s="210">
        <v>4646</v>
      </c>
      <c r="AE745" s="210">
        <v>6236</v>
      </c>
      <c r="AF745" s="152">
        <v>42</v>
      </c>
      <c r="AG745" s="152">
        <v>1024</v>
      </c>
      <c r="AH745" s="152">
        <v>2332</v>
      </c>
      <c r="AI745" s="152">
        <v>9093</v>
      </c>
      <c r="AJ745" s="152">
        <v>44</v>
      </c>
      <c r="AK745" s="152">
        <v>1818</v>
      </c>
      <c r="AL745" s="210">
        <f t="shared" ref="AL745" si="2053">SUM(H745-AM745)</f>
        <v>10384</v>
      </c>
      <c r="AM745" s="210">
        <v>3969</v>
      </c>
      <c r="AN745" s="152">
        <v>3252</v>
      </c>
      <c r="AO745" s="152">
        <v>10481</v>
      </c>
      <c r="AP745" s="152">
        <v>378</v>
      </c>
      <c r="AQ745" s="152">
        <v>242</v>
      </c>
      <c r="AR745" s="210">
        <v>2498</v>
      </c>
      <c r="AS745" s="210">
        <v>11523</v>
      </c>
      <c r="AT745" s="210">
        <v>137</v>
      </c>
      <c r="AU745" s="210">
        <v>195</v>
      </c>
      <c r="AV745" s="152">
        <v>11411</v>
      </c>
      <c r="AW745" s="152">
        <v>2814</v>
      </c>
      <c r="AX745" s="152">
        <v>128</v>
      </c>
      <c r="AY745" s="210">
        <v>604</v>
      </c>
      <c r="AZ745" s="210">
        <v>13549</v>
      </c>
      <c r="BA745" s="210">
        <v>5</v>
      </c>
      <c r="BB745" s="210">
        <v>195</v>
      </c>
      <c r="BC745" s="152">
        <f t="shared" ref="BC745" si="2054">BC744+BD745</f>
        <v>12</v>
      </c>
      <c r="BD745" s="152">
        <v>0</v>
      </c>
      <c r="BE745" s="152">
        <f t="shared" ref="BE745" si="2055">SUM(BE744+BF745)</f>
        <v>13903</v>
      </c>
      <c r="BF745" s="152">
        <v>0</v>
      </c>
      <c r="BG745" s="152">
        <f t="shared" ref="BG745" si="2056">BG744+BH745</f>
        <v>438</v>
      </c>
      <c r="BH745" s="152">
        <v>0</v>
      </c>
      <c r="BI745" s="475" t="s">
        <v>97</v>
      </c>
      <c r="BJ745" s="152">
        <v>1952</v>
      </c>
    </row>
    <row r="746" spans="1:62" x14ac:dyDescent="0.25">
      <c r="A746" t="s">
        <v>98</v>
      </c>
      <c r="G746" s="179">
        <v>44909</v>
      </c>
      <c r="H746" s="152">
        <f t="shared" ref="H746" si="2057">H745+I746</f>
        <v>14355</v>
      </c>
      <c r="I746" s="152">
        <v>2</v>
      </c>
      <c r="J746" s="216">
        <f t="shared" ref="J746" si="2058">H746*100000/620249</f>
        <v>2314.3930905168731</v>
      </c>
      <c r="K746" s="217">
        <f t="shared" ref="K746" si="2059">(H746*100/H745)-100</f>
        <v>1.3934369121443524E-2</v>
      </c>
      <c r="L746" s="152">
        <v>0</v>
      </c>
      <c r="M746" s="152">
        <v>14345</v>
      </c>
      <c r="N746" s="152">
        <v>10</v>
      </c>
      <c r="O746" s="210">
        <v>5686</v>
      </c>
      <c r="P746" s="210">
        <f t="shared" ref="P746" si="2060">H746-O746</f>
        <v>8669</v>
      </c>
      <c r="Q746" s="152">
        <v>233</v>
      </c>
      <c r="R746" s="152">
        <v>2279</v>
      </c>
      <c r="S746" s="152">
        <v>1558</v>
      </c>
      <c r="T746" s="152">
        <v>7905</v>
      </c>
      <c r="U746" s="152">
        <v>576</v>
      </c>
      <c r="V746" s="152">
        <v>185</v>
      </c>
      <c r="W746" s="152">
        <v>1619</v>
      </c>
      <c r="X746" s="210">
        <v>21</v>
      </c>
      <c r="Y746" s="210">
        <v>61</v>
      </c>
      <c r="Z746" s="210">
        <v>88</v>
      </c>
      <c r="AA746" s="210">
        <v>83</v>
      </c>
      <c r="AB746" s="210">
        <v>441</v>
      </c>
      <c r="AC746" s="210">
        <v>2777</v>
      </c>
      <c r="AD746" s="210">
        <v>4648</v>
      </c>
      <c r="AE746" s="210">
        <v>6236</v>
      </c>
      <c r="AF746" s="152">
        <v>42</v>
      </c>
      <c r="AG746" s="152">
        <v>1024</v>
      </c>
      <c r="AH746" s="152">
        <v>2332</v>
      </c>
      <c r="AI746" s="152">
        <v>9095</v>
      </c>
      <c r="AJ746" s="152">
        <v>44</v>
      </c>
      <c r="AK746" s="152">
        <v>1818</v>
      </c>
      <c r="AL746" s="210">
        <f t="shared" ref="AL746" si="2061">SUM(H746-AM746)</f>
        <v>10386</v>
      </c>
      <c r="AM746" s="210">
        <v>3969</v>
      </c>
      <c r="AN746" s="152">
        <v>3252</v>
      </c>
      <c r="AO746" s="152">
        <v>10483</v>
      </c>
      <c r="AP746" s="152">
        <v>378</v>
      </c>
      <c r="AQ746" s="152">
        <v>242</v>
      </c>
      <c r="AR746" s="210">
        <v>2500</v>
      </c>
      <c r="AS746" s="210">
        <v>11523</v>
      </c>
      <c r="AT746" s="210">
        <v>137</v>
      </c>
      <c r="AU746" s="210">
        <v>195</v>
      </c>
      <c r="AV746" s="152">
        <v>11413</v>
      </c>
      <c r="AW746" s="152">
        <v>2814</v>
      </c>
      <c r="AX746" s="152">
        <v>128</v>
      </c>
      <c r="AY746" s="210">
        <v>606</v>
      </c>
      <c r="AZ746" s="210">
        <v>13549</v>
      </c>
      <c r="BA746" s="210">
        <v>5</v>
      </c>
      <c r="BB746" s="210">
        <v>195</v>
      </c>
      <c r="BC746" s="152">
        <f t="shared" ref="BC746" si="2062">BC745+BD746</f>
        <v>12</v>
      </c>
      <c r="BD746" s="152">
        <v>0</v>
      </c>
      <c r="BE746" s="152">
        <f t="shared" ref="BE746" si="2063">SUM(BE745+BF746)</f>
        <v>13904</v>
      </c>
      <c r="BF746" s="152">
        <v>1</v>
      </c>
      <c r="BG746" s="152">
        <f t="shared" ref="BG746" si="2064">BG745+BH746</f>
        <v>439</v>
      </c>
      <c r="BH746" s="152">
        <v>1</v>
      </c>
      <c r="BI746" s="475" t="s">
        <v>97</v>
      </c>
      <c r="BJ746" s="152">
        <v>1952</v>
      </c>
    </row>
    <row r="747" spans="1:62" x14ac:dyDescent="0.25">
      <c r="A747" t="s">
        <v>98</v>
      </c>
      <c r="G747" s="179">
        <v>44910</v>
      </c>
      <c r="H747" s="152">
        <f t="shared" ref="H747" si="2065">H746+I747</f>
        <v>14357</v>
      </c>
      <c r="I747" s="152">
        <v>2</v>
      </c>
      <c r="J747" s="216">
        <f t="shared" ref="J747" si="2066">H747*100000/620249</f>
        <v>2314.7155416614942</v>
      </c>
      <c r="K747" s="217">
        <f t="shared" ref="K747" si="2067">(H747*100/H746)-100</f>
        <v>1.393242772553549E-2</v>
      </c>
      <c r="L747" s="152">
        <v>0</v>
      </c>
      <c r="M747" s="152">
        <v>14347</v>
      </c>
      <c r="N747" s="152">
        <v>10</v>
      </c>
      <c r="O747" s="210">
        <v>5688</v>
      </c>
      <c r="P747" s="210">
        <f t="shared" ref="P747" si="2068">H747-O747</f>
        <v>8669</v>
      </c>
      <c r="Q747" s="152">
        <v>233</v>
      </c>
      <c r="R747" s="152">
        <v>2279</v>
      </c>
      <c r="S747" s="152">
        <v>1558</v>
      </c>
      <c r="T747" s="152">
        <v>7906</v>
      </c>
      <c r="U747" s="152">
        <v>576</v>
      </c>
      <c r="V747" s="152">
        <v>185</v>
      </c>
      <c r="W747" s="152">
        <v>1620</v>
      </c>
      <c r="X747" s="210">
        <v>21</v>
      </c>
      <c r="Y747" s="210">
        <v>61</v>
      </c>
      <c r="Z747" s="210">
        <v>88</v>
      </c>
      <c r="AA747" s="210">
        <v>83</v>
      </c>
      <c r="AB747" s="210">
        <v>441</v>
      </c>
      <c r="AC747" s="210">
        <v>2777</v>
      </c>
      <c r="AD747" s="210">
        <v>4649</v>
      </c>
      <c r="AE747" s="210">
        <v>6237</v>
      </c>
      <c r="AF747" s="152">
        <v>42</v>
      </c>
      <c r="AG747" s="152">
        <v>1024</v>
      </c>
      <c r="AH747" s="152">
        <v>2332</v>
      </c>
      <c r="AI747" s="152">
        <v>9097</v>
      </c>
      <c r="AJ747" s="152">
        <v>44</v>
      </c>
      <c r="AK747" s="152">
        <v>1818</v>
      </c>
      <c r="AL747" s="210">
        <f t="shared" ref="AL747" si="2069">SUM(H747-AM747)</f>
        <v>10386</v>
      </c>
      <c r="AM747" s="210">
        <v>3971</v>
      </c>
      <c r="AN747" s="152">
        <v>3254</v>
      </c>
      <c r="AO747" s="152">
        <v>10483</v>
      </c>
      <c r="AP747" s="152">
        <v>378</v>
      </c>
      <c r="AQ747" s="152">
        <v>242</v>
      </c>
      <c r="AR747" s="210">
        <v>2500</v>
      </c>
      <c r="AS747" s="210">
        <v>11525</v>
      </c>
      <c r="AT747" s="210">
        <v>137</v>
      </c>
      <c r="AU747" s="210">
        <v>195</v>
      </c>
      <c r="AV747" s="152">
        <v>11413</v>
      </c>
      <c r="AW747" s="152">
        <v>2816</v>
      </c>
      <c r="AX747" s="152">
        <v>128</v>
      </c>
      <c r="AY747" s="210">
        <v>606</v>
      </c>
      <c r="AZ747" s="210">
        <v>13551</v>
      </c>
      <c r="BA747" s="210">
        <v>5</v>
      </c>
      <c r="BB747" s="210">
        <v>195</v>
      </c>
      <c r="BC747" s="152">
        <f t="shared" ref="BC747" si="2070">BC746+BD747</f>
        <v>12</v>
      </c>
      <c r="BD747" s="152">
        <v>0</v>
      </c>
      <c r="BE747" s="152">
        <f t="shared" ref="BE747" si="2071">SUM(BE746+BF747)</f>
        <v>13906</v>
      </c>
      <c r="BF747" s="152">
        <v>2</v>
      </c>
      <c r="BG747" s="152">
        <f t="shared" ref="BG747" si="2072">BG746+BH747</f>
        <v>439</v>
      </c>
      <c r="BH747" s="152">
        <v>0</v>
      </c>
      <c r="BI747" s="475" t="s">
        <v>97</v>
      </c>
      <c r="BJ747" s="152">
        <v>1952</v>
      </c>
    </row>
    <row r="748" spans="1:62" x14ac:dyDescent="0.25">
      <c r="A748" t="s">
        <v>98</v>
      </c>
      <c r="G748" s="179">
        <v>44911</v>
      </c>
      <c r="H748" s="152">
        <f t="shared" ref="H748" si="2073">H747+I748</f>
        <v>14357</v>
      </c>
      <c r="I748" s="152">
        <v>0</v>
      </c>
      <c r="J748" s="216">
        <f t="shared" ref="J748" si="2074">H748*100000/620249</f>
        <v>2314.7155416614942</v>
      </c>
      <c r="K748" s="217">
        <f t="shared" ref="K748" si="2075">(H748*100/H747)-100</f>
        <v>0</v>
      </c>
      <c r="L748" s="152">
        <v>0</v>
      </c>
      <c r="M748" s="152">
        <v>14347</v>
      </c>
      <c r="N748" s="152">
        <v>10</v>
      </c>
      <c r="O748" s="210">
        <v>5688</v>
      </c>
      <c r="P748" s="210">
        <f t="shared" ref="P748" si="2076">H748-O748</f>
        <v>8669</v>
      </c>
      <c r="Q748" s="152">
        <v>233</v>
      </c>
      <c r="R748" s="152">
        <v>2279</v>
      </c>
      <c r="S748" s="152">
        <v>1558</v>
      </c>
      <c r="T748" s="152">
        <v>7906</v>
      </c>
      <c r="U748" s="152">
        <v>576</v>
      </c>
      <c r="V748" s="152">
        <v>185</v>
      </c>
      <c r="W748" s="152">
        <v>1620</v>
      </c>
      <c r="X748" s="210">
        <v>21</v>
      </c>
      <c r="Y748" s="210">
        <v>61</v>
      </c>
      <c r="Z748" s="210">
        <v>88</v>
      </c>
      <c r="AA748" s="210">
        <v>83</v>
      </c>
      <c r="AB748" s="210">
        <v>441</v>
      </c>
      <c r="AC748" s="210">
        <v>2777</v>
      </c>
      <c r="AD748" s="210">
        <v>4649</v>
      </c>
      <c r="AE748" s="210">
        <v>6237</v>
      </c>
      <c r="AF748" s="152">
        <v>42</v>
      </c>
      <c r="AG748" s="152">
        <v>1024</v>
      </c>
      <c r="AH748" s="152">
        <v>2332</v>
      </c>
      <c r="AI748" s="152">
        <v>9097</v>
      </c>
      <c r="AJ748" s="152">
        <v>44</v>
      </c>
      <c r="AK748" s="152">
        <v>1818</v>
      </c>
      <c r="AL748" s="210">
        <f t="shared" ref="AL748" si="2077">SUM(H748-AM748)</f>
        <v>10386</v>
      </c>
      <c r="AM748" s="210">
        <v>3971</v>
      </c>
      <c r="AN748" s="152">
        <v>3254</v>
      </c>
      <c r="AO748" s="152">
        <v>10483</v>
      </c>
      <c r="AP748" s="152">
        <v>378</v>
      </c>
      <c r="AQ748" s="152">
        <v>242</v>
      </c>
      <c r="AR748" s="210">
        <v>2500</v>
      </c>
      <c r="AS748" s="210">
        <v>11525</v>
      </c>
      <c r="AT748" s="210">
        <v>137</v>
      </c>
      <c r="AU748" s="210">
        <v>195</v>
      </c>
      <c r="AV748" s="152">
        <v>11413</v>
      </c>
      <c r="AW748" s="152">
        <v>2816</v>
      </c>
      <c r="AX748" s="152">
        <v>128</v>
      </c>
      <c r="AY748" s="210">
        <v>606</v>
      </c>
      <c r="AZ748" s="210">
        <v>13551</v>
      </c>
      <c r="BA748" s="210">
        <v>5</v>
      </c>
      <c r="BB748" s="210">
        <v>195</v>
      </c>
      <c r="BC748" s="152">
        <f t="shared" ref="BC748" si="2078">BC747+BD748</f>
        <v>12</v>
      </c>
      <c r="BD748" s="152">
        <v>0</v>
      </c>
      <c r="BE748" s="152">
        <f t="shared" ref="BE748" si="2079">SUM(BE747+BF748)</f>
        <v>13906</v>
      </c>
      <c r="BF748" s="152">
        <v>0</v>
      </c>
      <c r="BG748" s="152">
        <f t="shared" ref="BG748" si="2080">BG747+BH748</f>
        <v>439</v>
      </c>
      <c r="BH748" s="152">
        <v>0</v>
      </c>
      <c r="BI748" s="475" t="s">
        <v>97</v>
      </c>
      <c r="BJ748" s="152">
        <v>1953</v>
      </c>
    </row>
    <row r="749" spans="1:62" x14ac:dyDescent="0.25">
      <c r="A749" t="s">
        <v>98</v>
      </c>
      <c r="G749" s="179">
        <v>44912</v>
      </c>
      <c r="H749" s="152">
        <f t="shared" ref="H749" si="2081">H748+I749</f>
        <v>14358</v>
      </c>
      <c r="I749" s="152">
        <v>1</v>
      </c>
      <c r="J749" s="216">
        <f t="shared" ref="J749" si="2082">H749*100000/620249</f>
        <v>2314.8767672338045</v>
      </c>
      <c r="K749" s="217">
        <f t="shared" ref="K749" si="2083">(H749*100/H748)-100</f>
        <v>6.9652434352605042E-3</v>
      </c>
      <c r="L749" s="152">
        <v>0</v>
      </c>
      <c r="M749" s="152">
        <v>14348</v>
      </c>
      <c r="N749" s="152">
        <v>10</v>
      </c>
      <c r="O749" s="210">
        <v>5688</v>
      </c>
      <c r="P749" s="210">
        <f t="shared" ref="P749" si="2084">H749-O749</f>
        <v>8670</v>
      </c>
      <c r="Q749" s="152">
        <v>233</v>
      </c>
      <c r="R749" s="152">
        <v>2279</v>
      </c>
      <c r="S749" s="152">
        <v>1558</v>
      </c>
      <c r="T749" s="152">
        <v>7906</v>
      </c>
      <c r="U749" s="152">
        <v>576</v>
      </c>
      <c r="V749" s="152">
        <v>185</v>
      </c>
      <c r="W749" s="152">
        <v>1621</v>
      </c>
      <c r="X749" s="210">
        <v>21</v>
      </c>
      <c r="Y749" s="210">
        <v>61</v>
      </c>
      <c r="Z749" s="210">
        <v>88</v>
      </c>
      <c r="AA749" s="210">
        <v>83</v>
      </c>
      <c r="AB749" s="210">
        <v>441</v>
      </c>
      <c r="AC749" s="210">
        <v>2778</v>
      </c>
      <c r="AD749" s="210">
        <v>4649</v>
      </c>
      <c r="AE749" s="210">
        <v>6237</v>
      </c>
      <c r="AF749" s="152">
        <v>42</v>
      </c>
      <c r="AG749" s="152">
        <v>1024</v>
      </c>
      <c r="AH749" s="152">
        <v>2332</v>
      </c>
      <c r="AI749" s="152">
        <v>9097</v>
      </c>
      <c r="AJ749" s="152">
        <v>44</v>
      </c>
      <c r="AK749" s="152">
        <v>1819</v>
      </c>
      <c r="AL749" s="210">
        <f t="shared" ref="AL749" si="2085">SUM(H749-AM749)</f>
        <v>10386</v>
      </c>
      <c r="AM749" s="210">
        <v>3972</v>
      </c>
      <c r="AN749" s="152">
        <v>3255</v>
      </c>
      <c r="AO749" s="152">
        <v>10483</v>
      </c>
      <c r="AP749" s="152">
        <v>378</v>
      </c>
      <c r="AQ749" s="152">
        <v>242</v>
      </c>
      <c r="AR749" s="210">
        <v>2501</v>
      </c>
      <c r="AS749" s="210">
        <v>11525</v>
      </c>
      <c r="AT749" s="210">
        <v>137</v>
      </c>
      <c r="AU749" s="210">
        <v>195</v>
      </c>
      <c r="AV749" s="152">
        <v>11413</v>
      </c>
      <c r="AW749" s="152">
        <v>2817</v>
      </c>
      <c r="AX749" s="152">
        <v>128</v>
      </c>
      <c r="AY749" s="210">
        <v>606</v>
      </c>
      <c r="AZ749" s="210">
        <v>13552</v>
      </c>
      <c r="BA749" s="210">
        <v>5</v>
      </c>
      <c r="BB749" s="210">
        <v>195</v>
      </c>
      <c r="BC749" s="152">
        <f t="shared" ref="BC749" si="2086">BC748+BD749</f>
        <v>12</v>
      </c>
      <c r="BD749" s="152">
        <v>0</v>
      </c>
      <c r="BE749" s="152">
        <f t="shared" ref="BE749" si="2087">SUM(BE748+BF749)</f>
        <v>13907</v>
      </c>
      <c r="BF749" s="152">
        <v>1</v>
      </c>
      <c r="BG749" s="152">
        <f t="shared" ref="BG749" si="2088">BG748+BH749</f>
        <v>439</v>
      </c>
      <c r="BH749" s="152">
        <v>0</v>
      </c>
      <c r="BI749" s="475" t="s">
        <v>97</v>
      </c>
      <c r="BJ749" s="152">
        <v>1953</v>
      </c>
    </row>
    <row r="750" spans="1:62" x14ac:dyDescent="0.25">
      <c r="A750" t="s">
        <v>98</v>
      </c>
      <c r="G750" s="179">
        <v>44913</v>
      </c>
      <c r="H750" s="152">
        <f t="shared" ref="H750" si="2089">H749+I750</f>
        <v>14359</v>
      </c>
      <c r="I750" s="152">
        <v>1</v>
      </c>
      <c r="J750" s="216">
        <f t="shared" ref="J750" si="2090">H750*100000/620249</f>
        <v>2315.0379928061147</v>
      </c>
      <c r="K750" s="217">
        <f t="shared" ref="K750" si="2091">(H750*100/H749)-100</f>
        <v>6.9647583228800158E-3</v>
      </c>
      <c r="L750" s="152">
        <v>0</v>
      </c>
      <c r="M750" s="152">
        <v>14349</v>
      </c>
      <c r="N750" s="152">
        <v>10</v>
      </c>
      <c r="O750" s="210">
        <v>5688</v>
      </c>
      <c r="P750" s="210">
        <f t="shared" ref="P750" si="2092">H750-O750</f>
        <v>8671</v>
      </c>
      <c r="Q750" s="152">
        <v>233</v>
      </c>
      <c r="R750" s="152">
        <v>2279</v>
      </c>
      <c r="S750" s="152">
        <v>1558</v>
      </c>
      <c r="T750" s="152">
        <v>7907</v>
      </c>
      <c r="U750" s="152">
        <v>576</v>
      </c>
      <c r="V750" s="152">
        <v>185</v>
      </c>
      <c r="W750" s="152">
        <v>1621</v>
      </c>
      <c r="X750" s="210">
        <v>21</v>
      </c>
      <c r="Y750" s="210">
        <v>61</v>
      </c>
      <c r="Z750" s="210">
        <v>88</v>
      </c>
      <c r="AA750" s="210">
        <v>83</v>
      </c>
      <c r="AB750" s="210">
        <v>441</v>
      </c>
      <c r="AC750" s="210">
        <v>2778</v>
      </c>
      <c r="AD750" s="210">
        <v>4649</v>
      </c>
      <c r="AE750" s="210">
        <v>6238</v>
      </c>
      <c r="AF750" s="152">
        <v>42</v>
      </c>
      <c r="AG750" s="152">
        <v>1024</v>
      </c>
      <c r="AH750" s="152">
        <v>2332</v>
      </c>
      <c r="AI750" s="152">
        <v>9098</v>
      </c>
      <c r="AJ750" s="152">
        <v>44</v>
      </c>
      <c r="AK750" s="152">
        <v>1819</v>
      </c>
      <c r="AL750" s="210">
        <f t="shared" ref="AL750" si="2093">SUM(H750-AM750)</f>
        <v>10387</v>
      </c>
      <c r="AM750" s="210">
        <v>3972</v>
      </c>
      <c r="AN750" s="152">
        <v>3255</v>
      </c>
      <c r="AO750" s="152">
        <v>10484</v>
      </c>
      <c r="AP750" s="152">
        <v>378</v>
      </c>
      <c r="AQ750" s="152">
        <v>242</v>
      </c>
      <c r="AR750" s="210">
        <v>2501</v>
      </c>
      <c r="AS750" s="210">
        <v>11526</v>
      </c>
      <c r="AT750" s="210">
        <v>137</v>
      </c>
      <c r="AU750" s="210">
        <v>195</v>
      </c>
      <c r="AV750" s="152">
        <v>11414</v>
      </c>
      <c r="AW750" s="152">
        <v>2817</v>
      </c>
      <c r="AX750" s="152">
        <v>128</v>
      </c>
      <c r="AY750" s="210">
        <v>606</v>
      </c>
      <c r="AZ750" s="210">
        <v>13553</v>
      </c>
      <c r="BA750" s="210">
        <v>5</v>
      </c>
      <c r="BB750" s="210">
        <v>195</v>
      </c>
      <c r="BC750" s="152">
        <f t="shared" ref="BC750" si="2094">BC749+BD750</f>
        <v>12</v>
      </c>
      <c r="BD750" s="152">
        <v>0</v>
      </c>
      <c r="BE750" s="152">
        <f t="shared" ref="BE750" si="2095">SUM(BE749+BF750)</f>
        <v>13908</v>
      </c>
      <c r="BF750" s="152">
        <v>1</v>
      </c>
      <c r="BG750" s="152">
        <f t="shared" ref="BG750" si="2096">BG749+BH750</f>
        <v>439</v>
      </c>
      <c r="BH750" s="152">
        <v>0</v>
      </c>
      <c r="BI750" s="475" t="s">
        <v>97</v>
      </c>
      <c r="BJ750" s="152">
        <v>1953</v>
      </c>
    </row>
    <row r="751" spans="1:62" x14ac:dyDescent="0.25">
      <c r="A751" t="s">
        <v>98</v>
      </c>
      <c r="G751" s="179">
        <v>44914</v>
      </c>
      <c r="H751" s="152">
        <f t="shared" ref="H751" si="2097">H750+I751</f>
        <v>14359</v>
      </c>
      <c r="I751" s="152">
        <v>0</v>
      </c>
      <c r="J751" s="216">
        <f t="shared" ref="J751" si="2098">H751*100000/620249</f>
        <v>2315.0379928061147</v>
      </c>
      <c r="K751" s="217">
        <f t="shared" ref="K751" si="2099">(H751*100/H750)-100</f>
        <v>0</v>
      </c>
      <c r="L751" s="152">
        <v>0</v>
      </c>
      <c r="M751" s="152">
        <v>14349</v>
      </c>
      <c r="N751" s="152">
        <v>10</v>
      </c>
      <c r="O751" s="210">
        <v>5688</v>
      </c>
      <c r="P751" s="210">
        <f t="shared" ref="P751" si="2100">H751-O751</f>
        <v>8671</v>
      </c>
      <c r="Q751" s="152">
        <v>233</v>
      </c>
      <c r="R751" s="152">
        <v>2279</v>
      </c>
      <c r="S751" s="152">
        <v>1558</v>
      </c>
      <c r="T751" s="152">
        <v>7907</v>
      </c>
      <c r="U751" s="152">
        <v>576</v>
      </c>
      <c r="V751" s="152">
        <v>185</v>
      </c>
      <c r="W751" s="152">
        <v>1621</v>
      </c>
      <c r="X751" s="210">
        <v>21</v>
      </c>
      <c r="Y751" s="210">
        <v>61</v>
      </c>
      <c r="Z751" s="210">
        <v>88</v>
      </c>
      <c r="AA751" s="210">
        <v>83</v>
      </c>
      <c r="AB751" s="210">
        <v>441</v>
      </c>
      <c r="AC751" s="210">
        <v>2778</v>
      </c>
      <c r="AD751" s="210">
        <v>4649</v>
      </c>
      <c r="AE751" s="210">
        <v>6238</v>
      </c>
      <c r="AF751" s="152">
        <v>42</v>
      </c>
      <c r="AG751" s="152">
        <v>1024</v>
      </c>
      <c r="AH751" s="152">
        <v>2332</v>
      </c>
      <c r="AI751" s="152">
        <v>9098</v>
      </c>
      <c r="AJ751" s="152">
        <v>44</v>
      </c>
      <c r="AK751" s="152">
        <v>1819</v>
      </c>
      <c r="AL751" s="210">
        <f t="shared" ref="AL751" si="2101">SUM(H751-AM751)</f>
        <v>10387</v>
      </c>
      <c r="AM751" s="210">
        <v>3972</v>
      </c>
      <c r="AN751" s="152">
        <v>3255</v>
      </c>
      <c r="AO751" s="152">
        <v>10484</v>
      </c>
      <c r="AP751" s="152">
        <v>378</v>
      </c>
      <c r="AQ751" s="152">
        <v>242</v>
      </c>
      <c r="AR751" s="210">
        <v>2501</v>
      </c>
      <c r="AS751" s="210">
        <v>11526</v>
      </c>
      <c r="AT751" s="210">
        <v>137</v>
      </c>
      <c r="AU751" s="210">
        <v>195</v>
      </c>
      <c r="AV751" s="152">
        <v>11414</v>
      </c>
      <c r="AW751" s="152">
        <v>2817</v>
      </c>
      <c r="AX751" s="152">
        <v>128</v>
      </c>
      <c r="AY751" s="210">
        <v>606</v>
      </c>
      <c r="AZ751" s="210">
        <v>13553</v>
      </c>
      <c r="BA751" s="210">
        <v>5</v>
      </c>
      <c r="BB751" s="210">
        <v>195</v>
      </c>
      <c r="BC751" s="152">
        <f t="shared" ref="BC751" si="2102">BC750+BD751</f>
        <v>12</v>
      </c>
      <c r="BD751" s="152">
        <v>0</v>
      </c>
      <c r="BE751" s="152">
        <f t="shared" ref="BE751" si="2103">SUM(BE750+BF751)</f>
        <v>13908</v>
      </c>
      <c r="BF751" s="152">
        <v>0</v>
      </c>
      <c r="BG751" s="152">
        <f t="shared" ref="BG751" si="2104">BG750+BH751</f>
        <v>439</v>
      </c>
      <c r="BH751" s="152">
        <v>0</v>
      </c>
      <c r="BI751" s="475" t="s">
        <v>97</v>
      </c>
      <c r="BJ751" s="152">
        <v>1953</v>
      </c>
    </row>
    <row r="752" spans="1:62" x14ac:dyDescent="0.25">
      <c r="A752" t="s">
        <v>98</v>
      </c>
      <c r="G752" s="179">
        <v>44915</v>
      </c>
      <c r="H752" s="152">
        <f t="shared" ref="H752" si="2105">H751+I752</f>
        <v>14359</v>
      </c>
      <c r="I752" s="152">
        <v>0</v>
      </c>
      <c r="J752" s="216">
        <f t="shared" ref="J752" si="2106">H752*100000/620249</f>
        <v>2315.0379928061147</v>
      </c>
      <c r="K752" s="217">
        <f t="shared" ref="K752" si="2107">(H752*100/H751)-100</f>
        <v>0</v>
      </c>
      <c r="L752" s="152">
        <v>0</v>
      </c>
      <c r="M752" s="152">
        <v>14349</v>
      </c>
      <c r="N752" s="152">
        <v>10</v>
      </c>
      <c r="O752" s="210">
        <v>5688</v>
      </c>
      <c r="P752" s="210">
        <f t="shared" ref="P752" si="2108">H752-O752</f>
        <v>8671</v>
      </c>
      <c r="Q752" s="152">
        <v>233</v>
      </c>
      <c r="R752" s="152">
        <v>2279</v>
      </c>
      <c r="S752" s="152">
        <v>1558</v>
      </c>
      <c r="T752" s="152">
        <v>7907</v>
      </c>
      <c r="U752" s="152">
        <v>576</v>
      </c>
      <c r="V752" s="152">
        <v>185</v>
      </c>
      <c r="W752" s="152">
        <v>1621</v>
      </c>
      <c r="X752" s="210">
        <v>21</v>
      </c>
      <c r="Y752" s="210">
        <v>61</v>
      </c>
      <c r="Z752" s="210">
        <v>88</v>
      </c>
      <c r="AA752" s="210">
        <v>83</v>
      </c>
      <c r="AB752" s="210">
        <v>441</v>
      </c>
      <c r="AC752" s="210">
        <v>2778</v>
      </c>
      <c r="AD752" s="210">
        <v>4649</v>
      </c>
      <c r="AE752" s="210">
        <v>6238</v>
      </c>
      <c r="AF752" s="152">
        <v>42</v>
      </c>
      <c r="AG752" s="152">
        <v>1024</v>
      </c>
      <c r="AH752" s="152">
        <v>2332</v>
      </c>
      <c r="AI752" s="152">
        <v>9098</v>
      </c>
      <c r="AJ752" s="152">
        <v>44</v>
      </c>
      <c r="AK752" s="152">
        <v>1819</v>
      </c>
      <c r="AL752" s="210">
        <f t="shared" ref="AL752" si="2109">SUM(H752-AM752)</f>
        <v>10387</v>
      </c>
      <c r="AM752" s="210">
        <v>3972</v>
      </c>
      <c r="AN752" s="152">
        <v>3255</v>
      </c>
      <c r="AO752" s="152">
        <v>10484</v>
      </c>
      <c r="AP752" s="152">
        <v>378</v>
      </c>
      <c r="AQ752" s="152">
        <v>242</v>
      </c>
      <c r="AR752" s="210">
        <v>2501</v>
      </c>
      <c r="AS752" s="210">
        <v>11526</v>
      </c>
      <c r="AT752" s="210">
        <v>137</v>
      </c>
      <c r="AU752" s="210">
        <v>195</v>
      </c>
      <c r="AV752" s="152">
        <v>11414</v>
      </c>
      <c r="AW752" s="152">
        <v>2817</v>
      </c>
      <c r="AX752" s="152">
        <v>128</v>
      </c>
      <c r="AY752" s="210">
        <v>606</v>
      </c>
      <c r="AZ752" s="210">
        <v>13553</v>
      </c>
      <c r="BA752" s="210">
        <v>5</v>
      </c>
      <c r="BB752" s="210">
        <v>195</v>
      </c>
      <c r="BC752" s="152">
        <f t="shared" ref="BC752" si="2110">BC751+BD752</f>
        <v>12</v>
      </c>
      <c r="BD752" s="152">
        <v>0</v>
      </c>
      <c r="BE752" s="152">
        <f t="shared" ref="BE752" si="2111">SUM(BE751+BF752)</f>
        <v>13908</v>
      </c>
      <c r="BF752" s="152">
        <v>0</v>
      </c>
      <c r="BG752" s="152">
        <f t="shared" ref="BG752" si="2112">BG751+BH752</f>
        <v>439</v>
      </c>
      <c r="BH752" s="152">
        <v>0</v>
      </c>
      <c r="BI752" s="475" t="s">
        <v>97</v>
      </c>
      <c r="BJ752" s="152">
        <v>1953</v>
      </c>
    </row>
    <row r="753" spans="1:62" x14ac:dyDescent="0.25">
      <c r="A753" t="s">
        <v>98</v>
      </c>
      <c r="G753" s="179">
        <v>44916</v>
      </c>
      <c r="H753" s="152">
        <f t="shared" ref="H753" si="2113">H752+I753</f>
        <v>14360</v>
      </c>
      <c r="I753" s="152">
        <v>1</v>
      </c>
      <c r="J753" s="216">
        <f t="shared" ref="J753" si="2114">H753*100000/620249</f>
        <v>2315.1992183784255</v>
      </c>
      <c r="K753" s="217">
        <f t="shared" ref="K753" si="2115">(H753*100/H752)-100</f>
        <v>6.9642732780863525E-3</v>
      </c>
      <c r="L753" s="152">
        <v>0</v>
      </c>
      <c r="M753" s="152">
        <v>14350</v>
      </c>
      <c r="N753" s="152">
        <v>10</v>
      </c>
      <c r="O753" s="210">
        <v>5689</v>
      </c>
      <c r="P753" s="210">
        <f t="shared" ref="P753" si="2116">H753-O753</f>
        <v>8671</v>
      </c>
      <c r="Q753" s="152">
        <v>233</v>
      </c>
      <c r="R753" s="152">
        <v>2279</v>
      </c>
      <c r="S753" s="152">
        <v>1558</v>
      </c>
      <c r="T753" s="152">
        <v>7908</v>
      </c>
      <c r="U753" s="152">
        <v>576</v>
      </c>
      <c r="V753" s="152">
        <v>185</v>
      </c>
      <c r="W753" s="152">
        <v>1621</v>
      </c>
      <c r="X753" s="210">
        <v>21</v>
      </c>
      <c r="Y753" s="210">
        <v>61</v>
      </c>
      <c r="Z753" s="210">
        <v>88</v>
      </c>
      <c r="AA753" s="210">
        <v>83</v>
      </c>
      <c r="AB753" s="210">
        <v>441</v>
      </c>
      <c r="AC753" s="210">
        <v>2778</v>
      </c>
      <c r="AD753" s="210">
        <v>4649</v>
      </c>
      <c r="AE753" s="210">
        <v>6239</v>
      </c>
      <c r="AF753" s="152">
        <v>42</v>
      </c>
      <c r="AG753" s="152">
        <v>1024</v>
      </c>
      <c r="AH753" s="152">
        <v>2332</v>
      </c>
      <c r="AI753" s="152">
        <v>9099</v>
      </c>
      <c r="AJ753" s="152">
        <v>44</v>
      </c>
      <c r="AK753" s="152">
        <v>1819</v>
      </c>
      <c r="AL753" s="210">
        <f t="shared" ref="AL753" si="2117">SUM(H753-AM753)</f>
        <v>10388</v>
      </c>
      <c r="AM753" s="210">
        <v>3972</v>
      </c>
      <c r="AN753" s="152">
        <v>3256</v>
      </c>
      <c r="AO753" s="152">
        <v>10484</v>
      </c>
      <c r="AP753" s="152">
        <v>378</v>
      </c>
      <c r="AQ753" s="152">
        <v>242</v>
      </c>
      <c r="AR753" s="210">
        <v>2501</v>
      </c>
      <c r="AS753" s="210">
        <v>11527</v>
      </c>
      <c r="AT753" s="210">
        <v>137</v>
      </c>
      <c r="AU753" s="210">
        <v>195</v>
      </c>
      <c r="AV753" s="152">
        <v>11415</v>
      </c>
      <c r="AW753" s="152">
        <v>2817</v>
      </c>
      <c r="AX753" s="152">
        <v>128</v>
      </c>
      <c r="AY753" s="210">
        <v>606</v>
      </c>
      <c r="AZ753" s="210">
        <v>13554</v>
      </c>
      <c r="BA753" s="210">
        <v>5</v>
      </c>
      <c r="BB753" s="210">
        <v>195</v>
      </c>
      <c r="BC753" s="152">
        <f t="shared" ref="BC753" si="2118">BC752+BD753</f>
        <v>12</v>
      </c>
      <c r="BD753" s="152">
        <v>0</v>
      </c>
      <c r="BE753" s="152">
        <f t="shared" ref="BE753" si="2119">SUM(BE752+BF753)</f>
        <v>13909</v>
      </c>
      <c r="BF753" s="152">
        <v>1</v>
      </c>
      <c r="BG753" s="152">
        <f t="shared" ref="BG753" si="2120">BG752+BH753</f>
        <v>439</v>
      </c>
      <c r="BH753" s="152">
        <v>0</v>
      </c>
      <c r="BI753" s="475" t="s">
        <v>97</v>
      </c>
      <c r="BJ753" s="152">
        <v>1953</v>
      </c>
    </row>
    <row r="754" spans="1:62" x14ac:dyDescent="0.25">
      <c r="A754" t="s">
        <v>98</v>
      </c>
      <c r="G754" s="179">
        <v>44917</v>
      </c>
      <c r="H754" s="152">
        <f t="shared" ref="H754" si="2121">H753+I754</f>
        <v>14361</v>
      </c>
      <c r="I754" s="152">
        <v>1</v>
      </c>
      <c r="J754" s="216">
        <f t="shared" ref="J754" si="2122">H754*100000/620249</f>
        <v>2315.3604439507358</v>
      </c>
      <c r="K754" s="217">
        <f t="shared" ref="K754" si="2123">(H754*100/H753)-100</f>
        <v>6.9637883008368817E-3</v>
      </c>
      <c r="L754" s="152">
        <v>0</v>
      </c>
      <c r="M754" s="152">
        <v>14351</v>
      </c>
      <c r="N754" s="152">
        <v>10</v>
      </c>
      <c r="O754" s="210">
        <v>5690</v>
      </c>
      <c r="P754" s="210">
        <f t="shared" ref="P754" si="2124">H754-O754</f>
        <v>8671</v>
      </c>
      <c r="Q754" s="152">
        <v>233</v>
      </c>
      <c r="R754" s="152">
        <v>2279</v>
      </c>
      <c r="S754" s="152">
        <v>1558</v>
      </c>
      <c r="T754" s="152">
        <v>7909</v>
      </c>
      <c r="U754" s="152">
        <v>576</v>
      </c>
      <c r="V754" s="152">
        <v>185</v>
      </c>
      <c r="W754" s="152">
        <v>1621</v>
      </c>
      <c r="X754" s="210">
        <v>21</v>
      </c>
      <c r="Y754" s="210">
        <v>61</v>
      </c>
      <c r="Z754" s="210">
        <v>88</v>
      </c>
      <c r="AA754" s="210">
        <v>83</v>
      </c>
      <c r="AB754" s="210">
        <v>441</v>
      </c>
      <c r="AC754" s="210">
        <v>2778</v>
      </c>
      <c r="AD754" s="210">
        <v>4649</v>
      </c>
      <c r="AE754" s="210">
        <v>6240</v>
      </c>
      <c r="AF754" s="152">
        <v>42</v>
      </c>
      <c r="AG754" s="152">
        <v>1024</v>
      </c>
      <c r="AH754" s="152">
        <v>2332</v>
      </c>
      <c r="AI754" s="152">
        <v>9100</v>
      </c>
      <c r="AJ754" s="152">
        <v>44</v>
      </c>
      <c r="AK754" s="152">
        <v>1819</v>
      </c>
      <c r="AL754" s="210">
        <f t="shared" ref="AL754" si="2125">SUM(H754-AM754)</f>
        <v>10388</v>
      </c>
      <c r="AM754" s="210">
        <v>3973</v>
      </c>
      <c r="AN754" s="152">
        <v>3257</v>
      </c>
      <c r="AO754" s="152">
        <v>10484</v>
      </c>
      <c r="AP754" s="152">
        <v>378</v>
      </c>
      <c r="AQ754" s="152">
        <v>242</v>
      </c>
      <c r="AR754" s="210">
        <v>2502</v>
      </c>
      <c r="AS754" s="210">
        <v>11527</v>
      </c>
      <c r="AT754" s="210">
        <v>137</v>
      </c>
      <c r="AU754" s="210">
        <v>195</v>
      </c>
      <c r="AV754" s="152">
        <v>11415</v>
      </c>
      <c r="AW754" s="152">
        <v>2818</v>
      </c>
      <c r="AX754" s="152">
        <v>128</v>
      </c>
      <c r="AY754" s="210">
        <v>607</v>
      </c>
      <c r="AZ754" s="210">
        <v>13554</v>
      </c>
      <c r="BA754" s="210">
        <v>5</v>
      </c>
      <c r="BB754" s="210">
        <v>195</v>
      </c>
      <c r="BC754" s="152">
        <f t="shared" ref="BC754" si="2126">BC753+BD754</f>
        <v>12</v>
      </c>
      <c r="BD754" s="152">
        <v>0</v>
      </c>
      <c r="BE754" s="152">
        <f t="shared" ref="BE754" si="2127">SUM(BE753+BF754)</f>
        <v>13910</v>
      </c>
      <c r="BF754" s="152">
        <v>1</v>
      </c>
      <c r="BG754" s="152">
        <f t="shared" ref="BG754" si="2128">BG753+BH754</f>
        <v>439</v>
      </c>
      <c r="BH754" s="152">
        <v>0</v>
      </c>
      <c r="BI754" s="475" t="s">
        <v>97</v>
      </c>
      <c r="BJ754" s="152">
        <v>1953</v>
      </c>
    </row>
    <row r="755" spans="1:62" x14ac:dyDescent="0.25">
      <c r="A755" t="s">
        <v>98</v>
      </c>
      <c r="G755" s="179">
        <v>44918</v>
      </c>
      <c r="H755" s="152">
        <f t="shared" ref="H755" si="2129">H754+I755</f>
        <v>14361</v>
      </c>
      <c r="I755" s="152">
        <v>0</v>
      </c>
      <c r="J755" s="216">
        <f t="shared" ref="J755" si="2130">H755*100000/620249</f>
        <v>2315.3604439507358</v>
      </c>
      <c r="K755" s="217">
        <f t="shared" ref="K755" si="2131">(H755*100/H754)-100</f>
        <v>0</v>
      </c>
      <c r="L755" s="152">
        <v>0</v>
      </c>
      <c r="M755" s="152">
        <v>14351</v>
      </c>
      <c r="N755" s="152">
        <v>10</v>
      </c>
      <c r="O755" s="210">
        <v>5690</v>
      </c>
      <c r="P755" s="210">
        <f t="shared" ref="P755" si="2132">H755-O755</f>
        <v>8671</v>
      </c>
      <c r="Q755" s="152">
        <v>233</v>
      </c>
      <c r="R755" s="152">
        <v>2279</v>
      </c>
      <c r="S755" s="152">
        <v>1558</v>
      </c>
      <c r="T755" s="152">
        <v>7909</v>
      </c>
      <c r="U755" s="152">
        <v>576</v>
      </c>
      <c r="V755" s="152">
        <v>185</v>
      </c>
      <c r="W755" s="152">
        <v>1621</v>
      </c>
      <c r="X755" s="210">
        <v>21</v>
      </c>
      <c r="Y755" s="210">
        <v>61</v>
      </c>
      <c r="Z755" s="210">
        <v>88</v>
      </c>
      <c r="AA755" s="210">
        <v>83</v>
      </c>
      <c r="AB755" s="210">
        <v>441</v>
      </c>
      <c r="AC755" s="210">
        <v>2778</v>
      </c>
      <c r="AD755" s="210">
        <v>4649</v>
      </c>
      <c r="AE755" s="210">
        <v>6240</v>
      </c>
      <c r="AF755" s="152">
        <v>42</v>
      </c>
      <c r="AG755" s="152">
        <v>1024</v>
      </c>
      <c r="AH755" s="152">
        <v>2332</v>
      </c>
      <c r="AI755" s="152">
        <v>9100</v>
      </c>
      <c r="AJ755" s="152">
        <v>44</v>
      </c>
      <c r="AK755" s="152">
        <v>1819</v>
      </c>
      <c r="AL755" s="210">
        <f t="shared" ref="AL755" si="2133">SUM(H755-AM755)</f>
        <v>10388</v>
      </c>
      <c r="AM755" s="210">
        <v>3973</v>
      </c>
      <c r="AN755" s="152">
        <v>3257</v>
      </c>
      <c r="AO755" s="152">
        <v>10484</v>
      </c>
      <c r="AP755" s="152">
        <v>378</v>
      </c>
      <c r="AQ755" s="152">
        <v>242</v>
      </c>
      <c r="AR755" s="210">
        <v>2502</v>
      </c>
      <c r="AS755" s="210">
        <v>11527</v>
      </c>
      <c r="AT755" s="210">
        <v>137</v>
      </c>
      <c r="AU755" s="210">
        <v>195</v>
      </c>
      <c r="AV755" s="152">
        <v>11415</v>
      </c>
      <c r="AW755" s="152">
        <v>2818</v>
      </c>
      <c r="AX755" s="152">
        <v>128</v>
      </c>
      <c r="AY755" s="210">
        <v>607</v>
      </c>
      <c r="AZ755" s="210">
        <v>13554</v>
      </c>
      <c r="BA755" s="210">
        <v>5</v>
      </c>
      <c r="BB755" s="210">
        <v>195</v>
      </c>
      <c r="BC755" s="152">
        <f t="shared" ref="BC755" si="2134">BC754+BD755</f>
        <v>12</v>
      </c>
      <c r="BD755" s="152">
        <v>0</v>
      </c>
      <c r="BE755" s="152">
        <f t="shared" ref="BE755" si="2135">SUM(BE754+BF755)</f>
        <v>13910</v>
      </c>
      <c r="BF755" s="152">
        <v>0</v>
      </c>
      <c r="BG755" s="152">
        <f t="shared" ref="BG755" si="2136">BG754+BH755</f>
        <v>439</v>
      </c>
      <c r="BH755" s="152">
        <v>0</v>
      </c>
      <c r="BI755" s="475" t="s">
        <v>97</v>
      </c>
      <c r="BJ755" s="152">
        <v>1953</v>
      </c>
    </row>
    <row r="756" spans="1:62" x14ac:dyDescent="0.25">
      <c r="A756" t="s">
        <v>98</v>
      </c>
      <c r="G756" s="179">
        <v>44919</v>
      </c>
      <c r="H756" s="152">
        <f t="shared" ref="H756" si="2137">H755+I756</f>
        <v>14361</v>
      </c>
      <c r="I756" s="152">
        <v>0</v>
      </c>
      <c r="J756" s="216">
        <f t="shared" ref="J756" si="2138">H756*100000/620249</f>
        <v>2315.3604439507358</v>
      </c>
      <c r="K756" s="217">
        <f t="shared" ref="K756" si="2139">(H756*100/H755)-100</f>
        <v>0</v>
      </c>
      <c r="L756" s="152">
        <v>0</v>
      </c>
      <c r="M756" s="152">
        <v>14351</v>
      </c>
      <c r="N756" s="152">
        <v>10</v>
      </c>
      <c r="O756" s="210">
        <v>5690</v>
      </c>
      <c r="P756" s="210">
        <f t="shared" ref="P756" si="2140">H756-O756</f>
        <v>8671</v>
      </c>
      <c r="Q756" s="152">
        <v>233</v>
      </c>
      <c r="R756" s="152">
        <v>2279</v>
      </c>
      <c r="S756" s="152">
        <v>1558</v>
      </c>
      <c r="T756" s="152">
        <v>7909</v>
      </c>
      <c r="U756" s="152">
        <v>576</v>
      </c>
      <c r="V756" s="152">
        <v>185</v>
      </c>
      <c r="W756" s="152">
        <v>1621</v>
      </c>
      <c r="X756" s="210">
        <v>21</v>
      </c>
      <c r="Y756" s="210">
        <v>61</v>
      </c>
      <c r="Z756" s="210">
        <v>88</v>
      </c>
      <c r="AA756" s="210">
        <v>83</v>
      </c>
      <c r="AB756" s="210">
        <v>441</v>
      </c>
      <c r="AC756" s="210">
        <v>2778</v>
      </c>
      <c r="AD756" s="210">
        <v>4649</v>
      </c>
      <c r="AE756" s="210">
        <v>6240</v>
      </c>
      <c r="AF756" s="152">
        <v>42</v>
      </c>
      <c r="AG756" s="152">
        <v>1024</v>
      </c>
      <c r="AH756" s="152">
        <v>2332</v>
      </c>
      <c r="AI756" s="152">
        <v>9100</v>
      </c>
      <c r="AJ756" s="152">
        <v>44</v>
      </c>
      <c r="AK756" s="152">
        <v>1819</v>
      </c>
      <c r="AL756" s="210">
        <f t="shared" ref="AL756" si="2141">SUM(H756-AM756)</f>
        <v>10388</v>
      </c>
      <c r="AM756" s="210">
        <v>3973</v>
      </c>
      <c r="AN756" s="152">
        <v>3257</v>
      </c>
      <c r="AO756" s="152">
        <v>10484</v>
      </c>
      <c r="AP756" s="152">
        <v>378</v>
      </c>
      <c r="AQ756" s="152">
        <v>242</v>
      </c>
      <c r="AR756" s="210">
        <v>2502</v>
      </c>
      <c r="AS756" s="210">
        <v>11527</v>
      </c>
      <c r="AT756" s="210">
        <v>137</v>
      </c>
      <c r="AU756" s="210">
        <v>195</v>
      </c>
      <c r="AV756" s="152">
        <v>11415</v>
      </c>
      <c r="AW756" s="152">
        <v>2818</v>
      </c>
      <c r="AX756" s="152">
        <v>128</v>
      </c>
      <c r="AY756" s="210">
        <v>607</v>
      </c>
      <c r="AZ756" s="210">
        <v>13554</v>
      </c>
      <c r="BA756" s="210">
        <v>5</v>
      </c>
      <c r="BB756" s="210">
        <v>195</v>
      </c>
      <c r="BC756" s="152">
        <f t="shared" ref="BC756" si="2142">BC755+BD756</f>
        <v>12</v>
      </c>
      <c r="BD756" s="152">
        <v>0</v>
      </c>
      <c r="BE756" s="152">
        <f t="shared" ref="BE756" si="2143">SUM(BE755+BF756)</f>
        <v>13910</v>
      </c>
      <c r="BF756" s="152">
        <v>0</v>
      </c>
      <c r="BG756" s="152">
        <f t="shared" ref="BG756" si="2144">BG755+BH756</f>
        <v>439</v>
      </c>
      <c r="BH756" s="152">
        <v>0</v>
      </c>
      <c r="BI756" s="475" t="s">
        <v>97</v>
      </c>
      <c r="BJ756" s="152">
        <v>1953</v>
      </c>
    </row>
    <row r="757" spans="1:62" x14ac:dyDescent="0.25">
      <c r="A757" t="s">
        <v>98</v>
      </c>
      <c r="G757" s="179">
        <v>44920</v>
      </c>
      <c r="H757" s="152">
        <f t="shared" ref="H757" si="2145">H756+I757</f>
        <v>14361</v>
      </c>
      <c r="I757" s="152">
        <v>0</v>
      </c>
      <c r="J757" s="216">
        <f t="shared" ref="J757" si="2146">H757*100000/620249</f>
        <v>2315.3604439507358</v>
      </c>
      <c r="K757" s="217">
        <f t="shared" ref="K757" si="2147">(H757*100/H756)-100</f>
        <v>0</v>
      </c>
      <c r="L757" s="152">
        <v>0</v>
      </c>
      <c r="M757" s="152">
        <v>14351</v>
      </c>
      <c r="N757" s="152">
        <v>10</v>
      </c>
      <c r="O757" s="210">
        <v>5690</v>
      </c>
      <c r="P757" s="210">
        <f t="shared" ref="P757" si="2148">H757-O757</f>
        <v>8671</v>
      </c>
      <c r="Q757" s="152">
        <v>233</v>
      </c>
      <c r="R757" s="152">
        <v>2279</v>
      </c>
      <c r="S757" s="152">
        <v>1558</v>
      </c>
      <c r="T757" s="152">
        <v>7909</v>
      </c>
      <c r="U757" s="152">
        <v>576</v>
      </c>
      <c r="V757" s="152">
        <v>185</v>
      </c>
      <c r="W757" s="152">
        <v>1621</v>
      </c>
      <c r="X757" s="210">
        <v>21</v>
      </c>
      <c r="Y757" s="210">
        <v>61</v>
      </c>
      <c r="Z757" s="210">
        <v>88</v>
      </c>
      <c r="AA757" s="210">
        <v>83</v>
      </c>
      <c r="AB757" s="210">
        <v>441</v>
      </c>
      <c r="AC757" s="210">
        <v>2778</v>
      </c>
      <c r="AD757" s="210">
        <v>4649</v>
      </c>
      <c r="AE757" s="210">
        <v>6240</v>
      </c>
      <c r="AF757" s="152">
        <v>42</v>
      </c>
      <c r="AG757" s="152">
        <v>1024</v>
      </c>
      <c r="AH757" s="152">
        <v>2332</v>
      </c>
      <c r="AI757" s="152">
        <v>9100</v>
      </c>
      <c r="AJ757" s="152">
        <v>44</v>
      </c>
      <c r="AK757" s="152">
        <v>1819</v>
      </c>
      <c r="AL757" s="210">
        <f t="shared" ref="AL757" si="2149">SUM(H757-AM757)</f>
        <v>10388</v>
      </c>
      <c r="AM757" s="210">
        <v>3973</v>
      </c>
      <c r="AN757" s="152">
        <v>3257</v>
      </c>
      <c r="AO757" s="152">
        <v>10484</v>
      </c>
      <c r="AP757" s="152">
        <v>378</v>
      </c>
      <c r="AQ757" s="152">
        <v>242</v>
      </c>
      <c r="AR757" s="210">
        <v>2502</v>
      </c>
      <c r="AS757" s="210">
        <v>11527</v>
      </c>
      <c r="AT757" s="210">
        <v>137</v>
      </c>
      <c r="AU757" s="210">
        <v>195</v>
      </c>
      <c r="AV757" s="152">
        <v>11415</v>
      </c>
      <c r="AW757" s="152">
        <v>2818</v>
      </c>
      <c r="AX757" s="152">
        <v>128</v>
      </c>
      <c r="AY757" s="210">
        <v>607</v>
      </c>
      <c r="AZ757" s="210">
        <v>13554</v>
      </c>
      <c r="BA757" s="210">
        <v>5</v>
      </c>
      <c r="BB757" s="210">
        <v>195</v>
      </c>
      <c r="BC757" s="152">
        <f t="shared" ref="BC757" si="2150">BC756+BD757</f>
        <v>12</v>
      </c>
      <c r="BD757" s="152">
        <v>0</v>
      </c>
      <c r="BE757" s="152">
        <f t="shared" ref="BE757" si="2151">SUM(BE756+BF757)</f>
        <v>13910</v>
      </c>
      <c r="BF757" s="152">
        <v>0</v>
      </c>
      <c r="BG757" s="152">
        <f t="shared" ref="BG757" si="2152">BG756+BH757</f>
        <v>439</v>
      </c>
      <c r="BH757" s="152">
        <v>0</v>
      </c>
      <c r="BI757" s="475" t="s">
        <v>97</v>
      </c>
      <c r="BJ757" s="152">
        <v>1953</v>
      </c>
    </row>
    <row r="758" spans="1:62" x14ac:dyDescent="0.25">
      <c r="A758" t="s">
        <v>98</v>
      </c>
      <c r="G758" s="179">
        <v>44921</v>
      </c>
      <c r="H758" s="152">
        <f t="shared" ref="H758" si="2153">H757+I758</f>
        <v>14361</v>
      </c>
      <c r="I758" s="152">
        <v>0</v>
      </c>
      <c r="J758" s="216">
        <f t="shared" ref="J758" si="2154">H758*100000/620249</f>
        <v>2315.3604439507358</v>
      </c>
      <c r="K758" s="217">
        <f t="shared" ref="K758" si="2155">(H758*100/H757)-100</f>
        <v>0</v>
      </c>
      <c r="L758" s="152">
        <v>0</v>
      </c>
      <c r="M758" s="152">
        <v>14351</v>
      </c>
      <c r="N758" s="152">
        <v>10</v>
      </c>
      <c r="O758" s="210">
        <v>5690</v>
      </c>
      <c r="P758" s="210">
        <f t="shared" ref="P758" si="2156">H758-O758</f>
        <v>8671</v>
      </c>
      <c r="Q758" s="152">
        <v>233</v>
      </c>
      <c r="R758" s="152">
        <v>2279</v>
      </c>
      <c r="S758" s="152">
        <v>1558</v>
      </c>
      <c r="T758" s="152">
        <v>7909</v>
      </c>
      <c r="U758" s="152">
        <v>576</v>
      </c>
      <c r="V758" s="152">
        <v>185</v>
      </c>
      <c r="W758" s="152">
        <v>1621</v>
      </c>
      <c r="X758" s="210">
        <v>21</v>
      </c>
      <c r="Y758" s="210">
        <v>61</v>
      </c>
      <c r="Z758" s="210">
        <v>88</v>
      </c>
      <c r="AA758" s="210">
        <v>83</v>
      </c>
      <c r="AB758" s="210">
        <v>441</v>
      </c>
      <c r="AC758" s="210">
        <v>2778</v>
      </c>
      <c r="AD758" s="210">
        <v>4649</v>
      </c>
      <c r="AE758" s="210">
        <v>6240</v>
      </c>
      <c r="AF758" s="152">
        <v>42</v>
      </c>
      <c r="AG758" s="152">
        <v>1024</v>
      </c>
      <c r="AH758" s="152">
        <v>2332</v>
      </c>
      <c r="AI758" s="152">
        <v>9100</v>
      </c>
      <c r="AJ758" s="152">
        <v>44</v>
      </c>
      <c r="AK758" s="152">
        <v>1819</v>
      </c>
      <c r="AL758" s="210">
        <f t="shared" ref="AL758" si="2157">SUM(H758-AM758)</f>
        <v>10388</v>
      </c>
      <c r="AM758" s="210">
        <v>3973</v>
      </c>
      <c r="AN758" s="152">
        <v>3257</v>
      </c>
      <c r="AO758" s="152">
        <v>10484</v>
      </c>
      <c r="AP758" s="152">
        <v>378</v>
      </c>
      <c r="AQ758" s="152">
        <v>242</v>
      </c>
      <c r="AR758" s="210">
        <v>2502</v>
      </c>
      <c r="AS758" s="210">
        <v>11527</v>
      </c>
      <c r="AT758" s="210">
        <v>137</v>
      </c>
      <c r="AU758" s="210">
        <v>195</v>
      </c>
      <c r="AV758" s="152">
        <v>11415</v>
      </c>
      <c r="AW758" s="152">
        <v>2818</v>
      </c>
      <c r="AX758" s="152">
        <v>128</v>
      </c>
      <c r="AY758" s="210">
        <v>607</v>
      </c>
      <c r="AZ758" s="210">
        <v>13554</v>
      </c>
      <c r="BA758" s="210">
        <v>5</v>
      </c>
      <c r="BB758" s="210">
        <v>195</v>
      </c>
      <c r="BC758" s="152">
        <f t="shared" ref="BC758" si="2158">BC757+BD758</f>
        <v>12</v>
      </c>
      <c r="BD758" s="152">
        <v>0</v>
      </c>
      <c r="BE758" s="152">
        <f t="shared" ref="BE758" si="2159">SUM(BE757+BF758)</f>
        <v>13910</v>
      </c>
      <c r="BF758" s="152">
        <v>0</v>
      </c>
      <c r="BG758" s="152">
        <f t="shared" ref="BG758" si="2160">BG757+BH758</f>
        <v>439</v>
      </c>
      <c r="BH758" s="152">
        <v>0</v>
      </c>
      <c r="BI758" s="475" t="s">
        <v>97</v>
      </c>
      <c r="BJ758" s="152">
        <v>1958</v>
      </c>
    </row>
    <row r="759" spans="1:62" x14ac:dyDescent="0.25">
      <c r="A759" t="s">
        <v>98</v>
      </c>
      <c r="G759" s="179">
        <v>44922</v>
      </c>
      <c r="H759" s="152">
        <f t="shared" ref="H759" si="2161">H758+I759</f>
        <v>14362</v>
      </c>
      <c r="I759" s="152">
        <v>1</v>
      </c>
      <c r="J759" s="216">
        <f t="shared" ref="J759" si="2162">H759*100000/620249</f>
        <v>2315.5216695230465</v>
      </c>
      <c r="K759" s="217">
        <f t="shared" ref="K759" si="2163">(H759*100/H758)-100</f>
        <v>6.9633033911316033E-3</v>
      </c>
      <c r="L759" s="152">
        <v>0</v>
      </c>
      <c r="M759" s="152">
        <v>14352</v>
      </c>
      <c r="N759" s="152">
        <v>10</v>
      </c>
      <c r="O759" s="210">
        <v>5690</v>
      </c>
      <c r="P759" s="210">
        <f t="shared" ref="P759" si="2164">H759-O759</f>
        <v>8672</v>
      </c>
      <c r="Q759" s="152">
        <v>233</v>
      </c>
      <c r="R759" s="152">
        <v>2279</v>
      </c>
      <c r="S759" s="152">
        <v>1558</v>
      </c>
      <c r="T759" s="152">
        <v>7910</v>
      </c>
      <c r="U759" s="152">
        <v>576</v>
      </c>
      <c r="V759" s="152">
        <v>185</v>
      </c>
      <c r="W759" s="152">
        <v>1621</v>
      </c>
      <c r="X759" s="210">
        <v>21</v>
      </c>
      <c r="Y759" s="210">
        <v>61</v>
      </c>
      <c r="Z759" s="210">
        <v>88</v>
      </c>
      <c r="AA759" s="210">
        <v>83</v>
      </c>
      <c r="AB759" s="210">
        <v>441</v>
      </c>
      <c r="AC759" s="210">
        <v>2778</v>
      </c>
      <c r="AD759" s="210">
        <v>4649</v>
      </c>
      <c r="AE759" s="210">
        <v>6241</v>
      </c>
      <c r="AF759" s="152">
        <v>42</v>
      </c>
      <c r="AG759" s="152">
        <v>1024</v>
      </c>
      <c r="AH759" s="152">
        <v>2332</v>
      </c>
      <c r="AI759" s="152">
        <v>9101</v>
      </c>
      <c r="AJ759" s="152">
        <v>44</v>
      </c>
      <c r="AK759" s="152">
        <v>1819</v>
      </c>
      <c r="AL759" s="210">
        <f t="shared" ref="AL759" si="2165">SUM(H759-AM759)</f>
        <v>10389</v>
      </c>
      <c r="AM759" s="210">
        <v>3973</v>
      </c>
      <c r="AN759" s="152">
        <v>3257</v>
      </c>
      <c r="AO759" s="152">
        <v>10485</v>
      </c>
      <c r="AP759" s="152">
        <v>378</v>
      </c>
      <c r="AQ759" s="152">
        <v>242</v>
      </c>
      <c r="AR759" s="210">
        <v>2502</v>
      </c>
      <c r="AS759" s="210">
        <v>11528</v>
      </c>
      <c r="AT759" s="210">
        <v>137</v>
      </c>
      <c r="AU759" s="210">
        <v>195</v>
      </c>
      <c r="AV759" s="152">
        <v>11416</v>
      </c>
      <c r="AW759" s="152">
        <v>2818</v>
      </c>
      <c r="AX759" s="152">
        <v>128</v>
      </c>
      <c r="AY759" s="210">
        <v>607</v>
      </c>
      <c r="AZ759" s="210">
        <v>13555</v>
      </c>
      <c r="BA759" s="210">
        <v>5</v>
      </c>
      <c r="BB759" s="210">
        <v>195</v>
      </c>
      <c r="BC759" s="152">
        <f t="shared" ref="BC759" si="2166">BC758+BD759</f>
        <v>12</v>
      </c>
      <c r="BD759" s="152">
        <v>0</v>
      </c>
      <c r="BE759" s="152">
        <f t="shared" ref="BE759" si="2167">SUM(BE758+BF759)</f>
        <v>13911</v>
      </c>
      <c r="BF759" s="152">
        <v>1</v>
      </c>
      <c r="BG759" s="152">
        <f t="shared" ref="BG759" si="2168">BG758+BH759</f>
        <v>439</v>
      </c>
      <c r="BH759" s="152">
        <v>0</v>
      </c>
      <c r="BI759" s="475" t="s">
        <v>97</v>
      </c>
      <c r="BJ759" s="152">
        <v>1958</v>
      </c>
    </row>
    <row r="760" spans="1:62" x14ac:dyDescent="0.25">
      <c r="A760" t="s">
        <v>98</v>
      </c>
      <c r="G760" s="179">
        <v>44923</v>
      </c>
      <c r="H760" s="152">
        <f t="shared" ref="H760" si="2169">H759+I760</f>
        <v>14362</v>
      </c>
      <c r="I760" s="152">
        <v>0</v>
      </c>
      <c r="J760" s="216">
        <f t="shared" ref="J760" si="2170">H760*100000/620249</f>
        <v>2315.5216695230465</v>
      </c>
      <c r="K760" s="217">
        <f t="shared" ref="K760" si="2171">(H760*100/H759)-100</f>
        <v>0</v>
      </c>
      <c r="L760" s="152">
        <v>0</v>
      </c>
      <c r="M760" s="152">
        <v>14352</v>
      </c>
      <c r="N760" s="152">
        <v>10</v>
      </c>
      <c r="O760" s="210">
        <v>5690</v>
      </c>
      <c r="P760" s="210">
        <f t="shared" ref="P760" si="2172">H760-O760</f>
        <v>8672</v>
      </c>
      <c r="Q760" s="152">
        <v>233</v>
      </c>
      <c r="R760" s="152">
        <v>2279</v>
      </c>
      <c r="S760" s="152">
        <v>1558</v>
      </c>
      <c r="T760" s="152">
        <v>7910</v>
      </c>
      <c r="U760" s="152">
        <v>576</v>
      </c>
      <c r="V760" s="152">
        <v>185</v>
      </c>
      <c r="W760" s="152">
        <v>1621</v>
      </c>
      <c r="X760" s="210">
        <v>21</v>
      </c>
      <c r="Y760" s="210">
        <v>61</v>
      </c>
      <c r="Z760" s="210">
        <v>88</v>
      </c>
      <c r="AA760" s="210">
        <v>83</v>
      </c>
      <c r="AB760" s="210">
        <v>441</v>
      </c>
      <c r="AC760" s="210">
        <v>2778</v>
      </c>
      <c r="AD760" s="210">
        <v>4649</v>
      </c>
      <c r="AE760" s="210">
        <v>6241</v>
      </c>
      <c r="AF760" s="152">
        <v>42</v>
      </c>
      <c r="AG760" s="152">
        <v>1024</v>
      </c>
      <c r="AH760" s="152">
        <v>2332</v>
      </c>
      <c r="AI760" s="152">
        <v>9101</v>
      </c>
      <c r="AJ760" s="152">
        <v>44</v>
      </c>
      <c r="AK760" s="152">
        <v>1819</v>
      </c>
      <c r="AL760" s="210">
        <f t="shared" ref="AL760" si="2173">SUM(H760-AM760)</f>
        <v>10389</v>
      </c>
      <c r="AM760" s="210">
        <v>3973</v>
      </c>
      <c r="AN760" s="152">
        <v>3257</v>
      </c>
      <c r="AO760" s="152">
        <v>10485</v>
      </c>
      <c r="AP760" s="152">
        <v>378</v>
      </c>
      <c r="AQ760" s="152">
        <v>242</v>
      </c>
      <c r="AR760" s="210">
        <v>2502</v>
      </c>
      <c r="AS760" s="210">
        <v>11528</v>
      </c>
      <c r="AT760" s="210">
        <v>137</v>
      </c>
      <c r="AU760" s="210">
        <v>195</v>
      </c>
      <c r="AV760" s="152">
        <v>11416</v>
      </c>
      <c r="AW760" s="152">
        <v>2818</v>
      </c>
      <c r="AX760" s="152">
        <v>128</v>
      </c>
      <c r="AY760" s="210">
        <v>607</v>
      </c>
      <c r="AZ760" s="210">
        <v>13555</v>
      </c>
      <c r="BA760" s="210">
        <v>5</v>
      </c>
      <c r="BB760" s="210">
        <v>195</v>
      </c>
      <c r="BC760" s="152">
        <f t="shared" ref="BC760" si="2174">BC759+BD760</f>
        <v>12</v>
      </c>
      <c r="BD760" s="152">
        <v>0</v>
      </c>
      <c r="BE760" s="152">
        <f t="shared" ref="BE760" si="2175">SUM(BE759+BF760)</f>
        <v>13911</v>
      </c>
      <c r="BF760" s="152">
        <v>0</v>
      </c>
      <c r="BG760" s="152">
        <f t="shared" ref="BG760" si="2176">BG759+BH760</f>
        <v>439</v>
      </c>
      <c r="BH760" s="152">
        <v>0</v>
      </c>
      <c r="BI760" s="475" t="s">
        <v>97</v>
      </c>
      <c r="BJ760" s="152">
        <v>1958</v>
      </c>
    </row>
    <row r="761" spans="1:62" x14ac:dyDescent="0.25">
      <c r="A761" t="s">
        <v>98</v>
      </c>
      <c r="G761" s="179">
        <v>44924</v>
      </c>
      <c r="H761" s="152">
        <f t="shared" ref="H761" si="2177">H760+I761</f>
        <v>14362</v>
      </c>
      <c r="I761" s="152">
        <v>0</v>
      </c>
      <c r="J761" s="216">
        <f t="shared" ref="J761" si="2178">H761*100000/620249</f>
        <v>2315.5216695230465</v>
      </c>
      <c r="K761" s="217">
        <f t="shared" ref="K761" si="2179">(H761*100/H760)-100</f>
        <v>0</v>
      </c>
      <c r="L761" s="152">
        <v>0</v>
      </c>
      <c r="M761" s="152">
        <v>14352</v>
      </c>
      <c r="N761" s="152">
        <v>10</v>
      </c>
      <c r="O761" s="210">
        <v>5690</v>
      </c>
      <c r="P761" s="210">
        <f t="shared" ref="P761" si="2180">H761-O761</f>
        <v>8672</v>
      </c>
      <c r="Q761" s="152">
        <v>233</v>
      </c>
      <c r="R761" s="152">
        <v>2279</v>
      </c>
      <c r="S761" s="152">
        <v>1558</v>
      </c>
      <c r="T761" s="152">
        <v>7910</v>
      </c>
      <c r="U761" s="152">
        <v>576</v>
      </c>
      <c r="V761" s="152">
        <v>185</v>
      </c>
      <c r="W761" s="152">
        <v>1621</v>
      </c>
      <c r="X761" s="210">
        <v>21</v>
      </c>
      <c r="Y761" s="210">
        <v>61</v>
      </c>
      <c r="Z761" s="210">
        <v>88</v>
      </c>
      <c r="AA761" s="210">
        <v>83</v>
      </c>
      <c r="AB761" s="210">
        <v>441</v>
      </c>
      <c r="AC761" s="210">
        <v>2778</v>
      </c>
      <c r="AD761" s="210">
        <v>4649</v>
      </c>
      <c r="AE761" s="210">
        <v>6241</v>
      </c>
      <c r="AF761" s="152">
        <v>42</v>
      </c>
      <c r="AG761" s="152">
        <v>1024</v>
      </c>
      <c r="AH761" s="152">
        <v>2332</v>
      </c>
      <c r="AI761" s="152">
        <v>9101</v>
      </c>
      <c r="AJ761" s="152">
        <v>44</v>
      </c>
      <c r="AK761" s="152">
        <v>1819</v>
      </c>
      <c r="AL761" s="210">
        <f t="shared" ref="AL761" si="2181">SUM(H761-AM761)</f>
        <v>10389</v>
      </c>
      <c r="AM761" s="210">
        <v>3973</v>
      </c>
      <c r="AN761" s="152">
        <v>3257</v>
      </c>
      <c r="AO761" s="152">
        <v>10485</v>
      </c>
      <c r="AP761" s="152">
        <v>378</v>
      </c>
      <c r="AQ761" s="152">
        <v>242</v>
      </c>
      <c r="AR761" s="210">
        <v>2502</v>
      </c>
      <c r="AS761" s="210">
        <v>11528</v>
      </c>
      <c r="AT761" s="210">
        <v>137</v>
      </c>
      <c r="AU761" s="210">
        <v>195</v>
      </c>
      <c r="AV761" s="152">
        <v>11416</v>
      </c>
      <c r="AW761" s="152">
        <v>2818</v>
      </c>
      <c r="AX761" s="152">
        <v>128</v>
      </c>
      <c r="AY761" s="210">
        <v>607</v>
      </c>
      <c r="AZ761" s="210">
        <v>13555</v>
      </c>
      <c r="BA761" s="210">
        <v>5</v>
      </c>
      <c r="BB761" s="210">
        <v>195</v>
      </c>
      <c r="BC761" s="152">
        <f t="shared" ref="BC761" si="2182">BC760+BD761</f>
        <v>12</v>
      </c>
      <c r="BD761" s="152">
        <v>0</v>
      </c>
      <c r="BE761" s="152">
        <f t="shared" ref="BE761" si="2183">SUM(BE760+BF761)</f>
        <v>13911</v>
      </c>
      <c r="BF761" s="152">
        <v>0</v>
      </c>
      <c r="BG761" s="152">
        <f t="shared" ref="BG761" si="2184">BG760+BH761</f>
        <v>439</v>
      </c>
      <c r="BH761" s="152">
        <v>0</v>
      </c>
      <c r="BI761" s="475" t="s">
        <v>97</v>
      </c>
      <c r="BJ761" s="152">
        <v>1958</v>
      </c>
    </row>
    <row r="762" spans="1:62" x14ac:dyDescent="0.25">
      <c r="A762" t="s">
        <v>98</v>
      </c>
      <c r="G762" s="179">
        <v>44925</v>
      </c>
      <c r="H762" s="152">
        <f t="shared" ref="H762" si="2185">H761+I762</f>
        <v>14362</v>
      </c>
      <c r="I762" s="152">
        <v>0</v>
      </c>
      <c r="J762" s="216">
        <f t="shared" ref="J762" si="2186">H762*100000/620249</f>
        <v>2315.5216695230465</v>
      </c>
      <c r="K762" s="217">
        <f t="shared" ref="K762" si="2187">(H762*100/H761)-100</f>
        <v>0</v>
      </c>
      <c r="L762" s="152">
        <v>0</v>
      </c>
      <c r="M762" s="152">
        <v>14352</v>
      </c>
      <c r="N762" s="152">
        <v>10</v>
      </c>
      <c r="O762" s="210">
        <v>5690</v>
      </c>
      <c r="P762" s="210">
        <f t="shared" ref="P762" si="2188">H762-O762</f>
        <v>8672</v>
      </c>
      <c r="Q762" s="152">
        <v>233</v>
      </c>
      <c r="R762" s="152">
        <v>2279</v>
      </c>
      <c r="S762" s="152">
        <v>1558</v>
      </c>
      <c r="T762" s="152">
        <v>7910</v>
      </c>
      <c r="U762" s="152">
        <v>576</v>
      </c>
      <c r="V762" s="152">
        <v>185</v>
      </c>
      <c r="W762" s="152">
        <v>1621</v>
      </c>
      <c r="X762" s="210">
        <v>21</v>
      </c>
      <c r="Y762" s="210">
        <v>61</v>
      </c>
      <c r="Z762" s="210">
        <v>88</v>
      </c>
      <c r="AA762" s="210">
        <v>83</v>
      </c>
      <c r="AB762" s="210">
        <v>441</v>
      </c>
      <c r="AC762" s="210">
        <v>2778</v>
      </c>
      <c r="AD762" s="210">
        <v>4649</v>
      </c>
      <c r="AE762" s="210">
        <v>6241</v>
      </c>
      <c r="AF762" s="152">
        <v>42</v>
      </c>
      <c r="AG762" s="152">
        <v>1024</v>
      </c>
      <c r="AH762" s="152">
        <v>2332</v>
      </c>
      <c r="AI762" s="152">
        <v>9101</v>
      </c>
      <c r="AJ762" s="152">
        <v>44</v>
      </c>
      <c r="AK762" s="152">
        <v>1819</v>
      </c>
      <c r="AL762" s="210">
        <f t="shared" ref="AL762" si="2189">SUM(H762-AM762)</f>
        <v>10389</v>
      </c>
      <c r="AM762" s="210">
        <v>3973</v>
      </c>
      <c r="AN762" s="152">
        <v>3257</v>
      </c>
      <c r="AO762" s="152">
        <v>10485</v>
      </c>
      <c r="AP762" s="152">
        <v>378</v>
      </c>
      <c r="AQ762" s="152">
        <v>242</v>
      </c>
      <c r="AR762" s="210">
        <v>2502</v>
      </c>
      <c r="AS762" s="210">
        <v>11528</v>
      </c>
      <c r="AT762" s="210">
        <v>137</v>
      </c>
      <c r="AU762" s="210">
        <v>195</v>
      </c>
      <c r="AV762" s="152">
        <v>11416</v>
      </c>
      <c r="AW762" s="152">
        <v>2818</v>
      </c>
      <c r="AX762" s="152">
        <v>128</v>
      </c>
      <c r="AY762" s="210">
        <v>607</v>
      </c>
      <c r="AZ762" s="210">
        <v>13555</v>
      </c>
      <c r="BA762" s="210">
        <v>5</v>
      </c>
      <c r="BB762" s="210">
        <v>195</v>
      </c>
      <c r="BC762" s="152">
        <f t="shared" ref="BC762" si="2190">BC761+BD762</f>
        <v>12</v>
      </c>
      <c r="BD762" s="152">
        <v>0</v>
      </c>
      <c r="BE762" s="152">
        <f t="shared" ref="BE762" si="2191">SUM(BE761+BF762)</f>
        <v>13911</v>
      </c>
      <c r="BF762" s="152">
        <v>0</v>
      </c>
      <c r="BG762" s="152">
        <f t="shared" ref="BG762" si="2192">BG761+BH762</f>
        <v>439</v>
      </c>
      <c r="BH762" s="152">
        <v>0</v>
      </c>
      <c r="BI762" s="475" t="s">
        <v>97</v>
      </c>
      <c r="BJ762" s="152">
        <v>1958</v>
      </c>
    </row>
    <row r="763" spans="1:62" x14ac:dyDescent="0.25">
      <c r="A763" t="s">
        <v>98</v>
      </c>
      <c r="G763" s="179">
        <v>44926</v>
      </c>
      <c r="H763" s="152">
        <f t="shared" ref="H763" si="2193">H762+I763</f>
        <v>14362</v>
      </c>
      <c r="I763" s="152">
        <v>0</v>
      </c>
      <c r="J763" s="216">
        <f t="shared" ref="J763" si="2194">H763*100000/620249</f>
        <v>2315.5216695230465</v>
      </c>
      <c r="K763" s="217">
        <f t="shared" ref="K763" si="2195">(H763*100/H762)-100</f>
        <v>0</v>
      </c>
      <c r="L763" s="152">
        <v>0</v>
      </c>
      <c r="M763" s="152">
        <v>14352</v>
      </c>
      <c r="N763" s="152">
        <v>10</v>
      </c>
      <c r="O763" s="210">
        <v>5690</v>
      </c>
      <c r="P763" s="210">
        <f t="shared" ref="P763" si="2196">H763-O763</f>
        <v>8672</v>
      </c>
      <c r="Q763" s="152">
        <v>233</v>
      </c>
      <c r="R763" s="152">
        <v>2279</v>
      </c>
      <c r="S763" s="152">
        <v>1558</v>
      </c>
      <c r="T763" s="152">
        <v>7910</v>
      </c>
      <c r="U763" s="152">
        <v>576</v>
      </c>
      <c r="V763" s="152">
        <v>185</v>
      </c>
      <c r="W763" s="152">
        <v>1621</v>
      </c>
      <c r="X763" s="210">
        <v>21</v>
      </c>
      <c r="Y763" s="210">
        <v>61</v>
      </c>
      <c r="Z763" s="210">
        <v>88</v>
      </c>
      <c r="AA763" s="210">
        <v>83</v>
      </c>
      <c r="AB763" s="210">
        <v>441</v>
      </c>
      <c r="AC763" s="210">
        <v>2778</v>
      </c>
      <c r="AD763" s="210">
        <v>4649</v>
      </c>
      <c r="AE763" s="210">
        <v>6241</v>
      </c>
      <c r="AF763" s="152">
        <v>42</v>
      </c>
      <c r="AG763" s="152">
        <v>1024</v>
      </c>
      <c r="AH763" s="152">
        <v>2332</v>
      </c>
      <c r="AI763" s="152">
        <v>9101</v>
      </c>
      <c r="AJ763" s="152">
        <v>44</v>
      </c>
      <c r="AK763" s="152">
        <v>1819</v>
      </c>
      <c r="AL763" s="210">
        <f t="shared" ref="AL763" si="2197">SUM(H763-AM763)</f>
        <v>10389</v>
      </c>
      <c r="AM763" s="210">
        <v>3973</v>
      </c>
      <c r="AN763" s="152">
        <v>3257</v>
      </c>
      <c r="AO763" s="152">
        <v>10485</v>
      </c>
      <c r="AP763" s="152">
        <v>378</v>
      </c>
      <c r="AQ763" s="152">
        <v>242</v>
      </c>
      <c r="AR763" s="210">
        <v>2502</v>
      </c>
      <c r="AS763" s="210">
        <v>11528</v>
      </c>
      <c r="AT763" s="210">
        <v>137</v>
      </c>
      <c r="AU763" s="210">
        <v>195</v>
      </c>
      <c r="AV763" s="152">
        <v>11416</v>
      </c>
      <c r="AW763" s="152">
        <v>2818</v>
      </c>
      <c r="AX763" s="152">
        <v>128</v>
      </c>
      <c r="AY763" s="210">
        <v>607</v>
      </c>
      <c r="AZ763" s="210">
        <v>13555</v>
      </c>
      <c r="BA763" s="210">
        <v>5</v>
      </c>
      <c r="BB763" s="210">
        <v>195</v>
      </c>
      <c r="BC763" s="152">
        <f t="shared" ref="BC763" si="2198">BC762+BD763</f>
        <v>12</v>
      </c>
      <c r="BD763" s="152">
        <v>0</v>
      </c>
      <c r="BE763" s="152">
        <f t="shared" ref="BE763" si="2199">SUM(BE762+BF763)</f>
        <v>13911</v>
      </c>
      <c r="BF763" s="152">
        <v>0</v>
      </c>
      <c r="BG763" s="152">
        <f t="shared" ref="BG763" si="2200">BG762+BH763</f>
        <v>439</v>
      </c>
      <c r="BH763" s="152">
        <v>0</v>
      </c>
      <c r="BI763" s="475" t="s">
        <v>97</v>
      </c>
      <c r="BJ763" s="152">
        <v>1959</v>
      </c>
    </row>
    <row r="764" spans="1:62" x14ac:dyDescent="0.25">
      <c r="A764" t="s">
        <v>98</v>
      </c>
      <c r="G764" s="179">
        <v>44927</v>
      </c>
      <c r="H764" s="152">
        <f t="shared" ref="H764" si="2201">H763+I764</f>
        <v>14362</v>
      </c>
      <c r="I764" s="152">
        <v>0</v>
      </c>
      <c r="J764" s="216">
        <f t="shared" ref="J764" si="2202">H764*100000/620249</f>
        <v>2315.5216695230465</v>
      </c>
      <c r="K764" s="217">
        <f t="shared" ref="K764" si="2203">(H764*100/H763)-100</f>
        <v>0</v>
      </c>
      <c r="L764" s="152">
        <v>0</v>
      </c>
      <c r="M764" s="152">
        <v>14352</v>
      </c>
      <c r="N764" s="152">
        <v>10</v>
      </c>
      <c r="O764" s="210">
        <v>5690</v>
      </c>
      <c r="P764" s="210">
        <f t="shared" ref="P764" si="2204">H764-O764</f>
        <v>8672</v>
      </c>
      <c r="Q764" s="152">
        <v>233</v>
      </c>
      <c r="R764" s="152">
        <v>2279</v>
      </c>
      <c r="S764" s="152">
        <v>1558</v>
      </c>
      <c r="T764" s="152">
        <v>7910</v>
      </c>
      <c r="U764" s="152">
        <v>576</v>
      </c>
      <c r="V764" s="152">
        <v>185</v>
      </c>
      <c r="W764" s="152">
        <v>1621</v>
      </c>
      <c r="X764" s="210">
        <v>21</v>
      </c>
      <c r="Y764" s="210">
        <v>61</v>
      </c>
      <c r="Z764" s="210">
        <v>88</v>
      </c>
      <c r="AA764" s="210">
        <v>83</v>
      </c>
      <c r="AB764" s="210">
        <v>441</v>
      </c>
      <c r="AC764" s="210">
        <v>2778</v>
      </c>
      <c r="AD764" s="210">
        <v>4649</v>
      </c>
      <c r="AE764" s="210">
        <v>6241</v>
      </c>
      <c r="AF764" s="152">
        <v>42</v>
      </c>
      <c r="AG764" s="152">
        <v>1024</v>
      </c>
      <c r="AH764" s="152">
        <v>2332</v>
      </c>
      <c r="AI764" s="152">
        <v>9101</v>
      </c>
      <c r="AJ764" s="152">
        <v>44</v>
      </c>
      <c r="AK764" s="152">
        <v>1819</v>
      </c>
      <c r="AL764" s="210">
        <f t="shared" ref="AL764" si="2205">SUM(H764-AM764)</f>
        <v>10389</v>
      </c>
      <c r="AM764" s="210">
        <v>3973</v>
      </c>
      <c r="AN764" s="152">
        <v>3257</v>
      </c>
      <c r="AO764" s="152">
        <v>10485</v>
      </c>
      <c r="AP764" s="152">
        <v>378</v>
      </c>
      <c r="AQ764" s="152">
        <v>242</v>
      </c>
      <c r="AR764" s="210">
        <v>2502</v>
      </c>
      <c r="AS764" s="210">
        <v>11528</v>
      </c>
      <c r="AT764" s="210">
        <v>137</v>
      </c>
      <c r="AU764" s="210">
        <v>195</v>
      </c>
      <c r="AV764" s="152">
        <v>11416</v>
      </c>
      <c r="AW764" s="152">
        <v>2818</v>
      </c>
      <c r="AX764" s="152">
        <v>128</v>
      </c>
      <c r="AY764" s="210">
        <v>607</v>
      </c>
      <c r="AZ764" s="210">
        <v>13555</v>
      </c>
      <c r="BA764" s="210">
        <v>5</v>
      </c>
      <c r="BB764" s="210">
        <v>195</v>
      </c>
      <c r="BC764" s="152">
        <f t="shared" ref="BC764" si="2206">BC763+BD764</f>
        <v>12</v>
      </c>
      <c r="BD764" s="152">
        <v>0</v>
      </c>
      <c r="BE764" s="152">
        <f t="shared" ref="BE764" si="2207">SUM(BE763+BF764)</f>
        <v>13911</v>
      </c>
      <c r="BF764" s="152">
        <v>0</v>
      </c>
      <c r="BG764" s="152">
        <f t="shared" ref="BG764" si="2208">BG763+BH764</f>
        <v>439</v>
      </c>
      <c r="BH764" s="152">
        <v>0</v>
      </c>
      <c r="BI764" s="475" t="s">
        <v>97</v>
      </c>
      <c r="BJ764" s="152">
        <v>1959</v>
      </c>
    </row>
    <row r="765" spans="1:62" x14ac:dyDescent="0.25">
      <c r="A765" t="s">
        <v>98</v>
      </c>
      <c r="G765" s="179">
        <v>44928</v>
      </c>
      <c r="H765" s="152">
        <f t="shared" ref="H765" si="2209">H764+I765</f>
        <v>14362</v>
      </c>
      <c r="I765" s="152">
        <v>0</v>
      </c>
      <c r="J765" s="216">
        <f t="shared" ref="J765" si="2210">H765*100000/620249</f>
        <v>2315.5216695230465</v>
      </c>
      <c r="K765" s="217">
        <f t="shared" ref="K765" si="2211">(H765*100/H764)-100</f>
        <v>0</v>
      </c>
      <c r="L765" s="152">
        <v>0</v>
      </c>
      <c r="M765" s="152">
        <v>14352</v>
      </c>
      <c r="N765" s="152">
        <v>10</v>
      </c>
      <c r="O765" s="210">
        <v>5690</v>
      </c>
      <c r="P765" s="210">
        <f t="shared" ref="P765" si="2212">H765-O765</f>
        <v>8672</v>
      </c>
      <c r="Q765" s="152">
        <v>233</v>
      </c>
      <c r="R765" s="152">
        <v>2279</v>
      </c>
      <c r="S765" s="152">
        <v>1558</v>
      </c>
      <c r="T765" s="152">
        <v>7910</v>
      </c>
      <c r="U765" s="152">
        <v>576</v>
      </c>
      <c r="V765" s="152">
        <v>185</v>
      </c>
      <c r="W765" s="152">
        <v>1621</v>
      </c>
      <c r="X765" s="210">
        <v>21</v>
      </c>
      <c r="Y765" s="210">
        <v>61</v>
      </c>
      <c r="Z765" s="210">
        <v>88</v>
      </c>
      <c r="AA765" s="210">
        <v>83</v>
      </c>
      <c r="AB765" s="210">
        <v>441</v>
      </c>
      <c r="AC765" s="210">
        <v>2778</v>
      </c>
      <c r="AD765" s="210">
        <v>4649</v>
      </c>
      <c r="AE765" s="210">
        <v>6241</v>
      </c>
      <c r="AF765" s="152">
        <v>42</v>
      </c>
      <c r="AG765" s="152">
        <v>1024</v>
      </c>
      <c r="AH765" s="152">
        <v>2332</v>
      </c>
      <c r="AI765" s="152">
        <v>9101</v>
      </c>
      <c r="AJ765" s="152">
        <v>44</v>
      </c>
      <c r="AK765" s="152">
        <v>1819</v>
      </c>
      <c r="AL765" s="210">
        <f t="shared" ref="AL765" si="2213">SUM(H765-AM765)</f>
        <v>10389</v>
      </c>
      <c r="AM765" s="210">
        <v>3973</v>
      </c>
      <c r="AN765" s="152">
        <v>3257</v>
      </c>
      <c r="AO765" s="152">
        <v>10485</v>
      </c>
      <c r="AP765" s="152">
        <v>378</v>
      </c>
      <c r="AQ765" s="152">
        <v>242</v>
      </c>
      <c r="AR765" s="210">
        <v>2502</v>
      </c>
      <c r="AS765" s="210">
        <v>11528</v>
      </c>
      <c r="AT765" s="210">
        <v>137</v>
      </c>
      <c r="AU765" s="210">
        <v>195</v>
      </c>
      <c r="AV765" s="152">
        <v>11416</v>
      </c>
      <c r="AW765" s="152">
        <v>2818</v>
      </c>
      <c r="AX765" s="152">
        <v>128</v>
      </c>
      <c r="AY765" s="210">
        <v>607</v>
      </c>
      <c r="AZ765" s="210">
        <v>13555</v>
      </c>
      <c r="BA765" s="210">
        <v>5</v>
      </c>
      <c r="BB765" s="210">
        <v>195</v>
      </c>
      <c r="BC765" s="152">
        <f t="shared" ref="BC765" si="2214">BC764+BD765</f>
        <v>12</v>
      </c>
      <c r="BD765" s="152">
        <v>0</v>
      </c>
      <c r="BE765" s="152">
        <f t="shared" ref="BE765" si="2215">SUM(BE764+BF765)</f>
        <v>13911</v>
      </c>
      <c r="BF765" s="152">
        <v>0</v>
      </c>
      <c r="BG765" s="152">
        <f t="shared" ref="BG765" si="2216">BG764+BH765</f>
        <v>439</v>
      </c>
      <c r="BH765" s="152">
        <v>0</v>
      </c>
      <c r="BI765" s="475" t="s">
        <v>97</v>
      </c>
      <c r="BJ765" s="152">
        <v>1959</v>
      </c>
    </row>
    <row r="766" spans="1:62" x14ac:dyDescent="0.25">
      <c r="A766" t="s">
        <v>98</v>
      </c>
      <c r="G766" s="179">
        <v>44929</v>
      </c>
      <c r="H766" s="152">
        <f t="shared" ref="H766" si="2217">H765+I766</f>
        <v>14362</v>
      </c>
      <c r="I766" s="152">
        <v>0</v>
      </c>
      <c r="J766" s="216">
        <f t="shared" ref="J766" si="2218">H766*100000/620249</f>
        <v>2315.5216695230465</v>
      </c>
      <c r="K766" s="217">
        <f t="shared" ref="K766" si="2219">(H766*100/H765)-100</f>
        <v>0</v>
      </c>
      <c r="L766" s="152">
        <v>0</v>
      </c>
      <c r="M766" s="152">
        <v>14352</v>
      </c>
      <c r="N766" s="152">
        <v>10</v>
      </c>
      <c r="O766" s="210">
        <v>5690</v>
      </c>
      <c r="P766" s="210">
        <f t="shared" ref="P766" si="2220">H766-O766</f>
        <v>8672</v>
      </c>
      <c r="Q766" s="152">
        <v>233</v>
      </c>
      <c r="R766" s="152">
        <v>2279</v>
      </c>
      <c r="S766" s="152">
        <v>1558</v>
      </c>
      <c r="T766" s="152">
        <v>7910</v>
      </c>
      <c r="U766" s="152">
        <v>576</v>
      </c>
      <c r="V766" s="152">
        <v>185</v>
      </c>
      <c r="W766" s="152">
        <v>1621</v>
      </c>
      <c r="X766" s="210">
        <v>21</v>
      </c>
      <c r="Y766" s="210">
        <v>61</v>
      </c>
      <c r="Z766" s="210">
        <v>88</v>
      </c>
      <c r="AA766" s="210">
        <v>83</v>
      </c>
      <c r="AB766" s="210">
        <v>441</v>
      </c>
      <c r="AC766" s="210">
        <v>2778</v>
      </c>
      <c r="AD766" s="210">
        <v>4649</v>
      </c>
      <c r="AE766" s="210">
        <v>6241</v>
      </c>
      <c r="AF766" s="152">
        <v>42</v>
      </c>
      <c r="AG766" s="152">
        <v>1024</v>
      </c>
      <c r="AH766" s="152">
        <v>2332</v>
      </c>
      <c r="AI766" s="152">
        <v>9101</v>
      </c>
      <c r="AJ766" s="152">
        <v>44</v>
      </c>
      <c r="AK766" s="152">
        <v>1819</v>
      </c>
      <c r="AL766" s="210">
        <f t="shared" ref="AL766" si="2221">SUM(H766-AM766)</f>
        <v>10389</v>
      </c>
      <c r="AM766" s="210">
        <v>3973</v>
      </c>
      <c r="AN766" s="152">
        <v>3257</v>
      </c>
      <c r="AO766" s="152">
        <v>10485</v>
      </c>
      <c r="AP766" s="152">
        <v>378</v>
      </c>
      <c r="AQ766" s="152">
        <v>242</v>
      </c>
      <c r="AR766" s="210">
        <v>2502</v>
      </c>
      <c r="AS766" s="210">
        <v>11528</v>
      </c>
      <c r="AT766" s="210">
        <v>137</v>
      </c>
      <c r="AU766" s="210">
        <v>195</v>
      </c>
      <c r="AV766" s="152">
        <v>11416</v>
      </c>
      <c r="AW766" s="152">
        <v>2818</v>
      </c>
      <c r="AX766" s="152">
        <v>128</v>
      </c>
      <c r="AY766" s="210">
        <v>607</v>
      </c>
      <c r="AZ766" s="210">
        <v>13555</v>
      </c>
      <c r="BA766" s="210">
        <v>5</v>
      </c>
      <c r="BB766" s="210">
        <v>195</v>
      </c>
      <c r="BC766" s="152">
        <f t="shared" ref="BC766" si="2222">BC765+BD766</f>
        <v>12</v>
      </c>
      <c r="BD766" s="152">
        <v>0</v>
      </c>
      <c r="BE766" s="152">
        <f t="shared" ref="BE766" si="2223">SUM(BE765+BF766)</f>
        <v>13911</v>
      </c>
      <c r="BF766" s="152">
        <v>0</v>
      </c>
      <c r="BG766" s="152">
        <f t="shared" ref="BG766" si="2224">BG765+BH766</f>
        <v>439</v>
      </c>
      <c r="BH766" s="152">
        <v>0</v>
      </c>
      <c r="BI766" s="475" t="s">
        <v>97</v>
      </c>
      <c r="BJ766" s="152">
        <v>1959</v>
      </c>
    </row>
    <row r="767" spans="1:62" x14ac:dyDescent="0.25">
      <c r="A767" t="s">
        <v>98</v>
      </c>
      <c r="G767" s="179">
        <v>44930</v>
      </c>
      <c r="H767" s="152">
        <f t="shared" ref="H767" si="2225">H766+I767</f>
        <v>14362</v>
      </c>
      <c r="I767" s="152">
        <v>0</v>
      </c>
      <c r="J767" s="216">
        <f t="shared" ref="J767" si="2226">H767*100000/620249</f>
        <v>2315.5216695230465</v>
      </c>
      <c r="K767" s="217">
        <f t="shared" ref="K767" si="2227">(H767*100/H766)-100</f>
        <v>0</v>
      </c>
      <c r="L767" s="152">
        <v>0</v>
      </c>
      <c r="M767" s="152">
        <v>14352</v>
      </c>
      <c r="N767" s="152">
        <v>10</v>
      </c>
      <c r="O767" s="210">
        <v>5690</v>
      </c>
      <c r="P767" s="210">
        <f t="shared" ref="P767" si="2228">H767-O767</f>
        <v>8672</v>
      </c>
      <c r="Q767" s="152">
        <v>233</v>
      </c>
      <c r="R767" s="152">
        <v>2279</v>
      </c>
      <c r="S767" s="152">
        <v>1558</v>
      </c>
      <c r="T767" s="152">
        <v>7910</v>
      </c>
      <c r="U767" s="152">
        <v>576</v>
      </c>
      <c r="V767" s="152">
        <v>185</v>
      </c>
      <c r="W767" s="152">
        <v>1621</v>
      </c>
      <c r="X767" s="210">
        <v>21</v>
      </c>
      <c r="Y767" s="210">
        <v>61</v>
      </c>
      <c r="Z767" s="210">
        <v>88</v>
      </c>
      <c r="AA767" s="210">
        <v>83</v>
      </c>
      <c r="AB767" s="210">
        <v>441</v>
      </c>
      <c r="AC767" s="210">
        <v>2778</v>
      </c>
      <c r="AD767" s="210">
        <v>4649</v>
      </c>
      <c r="AE767" s="210">
        <v>6241</v>
      </c>
      <c r="AF767" s="152">
        <v>42</v>
      </c>
      <c r="AG767" s="152">
        <v>1024</v>
      </c>
      <c r="AH767" s="152">
        <v>2332</v>
      </c>
      <c r="AI767" s="152">
        <v>9101</v>
      </c>
      <c r="AJ767" s="152">
        <v>44</v>
      </c>
      <c r="AK767" s="152">
        <v>1819</v>
      </c>
      <c r="AL767" s="210">
        <f t="shared" ref="AL767" si="2229">SUM(H767-AM767)</f>
        <v>10389</v>
      </c>
      <c r="AM767" s="210">
        <v>3973</v>
      </c>
      <c r="AN767" s="152">
        <v>3257</v>
      </c>
      <c r="AO767" s="152">
        <v>10485</v>
      </c>
      <c r="AP767" s="152">
        <v>378</v>
      </c>
      <c r="AQ767" s="152">
        <v>242</v>
      </c>
      <c r="AR767" s="210">
        <v>2502</v>
      </c>
      <c r="AS767" s="210">
        <v>11528</v>
      </c>
      <c r="AT767" s="210">
        <v>137</v>
      </c>
      <c r="AU767" s="210">
        <v>195</v>
      </c>
      <c r="AV767" s="152">
        <v>11416</v>
      </c>
      <c r="AW767" s="152">
        <v>2818</v>
      </c>
      <c r="AX767" s="152">
        <v>128</v>
      </c>
      <c r="AY767" s="210">
        <v>607</v>
      </c>
      <c r="AZ767" s="210">
        <v>13555</v>
      </c>
      <c r="BA767" s="210">
        <v>5</v>
      </c>
      <c r="BB767" s="210">
        <v>195</v>
      </c>
      <c r="BC767" s="152">
        <f t="shared" ref="BC767" si="2230">BC766+BD767</f>
        <v>12</v>
      </c>
      <c r="BD767" s="152">
        <v>0</v>
      </c>
      <c r="BE767" s="152">
        <f t="shared" ref="BE767" si="2231">SUM(BE766+BF767)</f>
        <v>13911</v>
      </c>
      <c r="BF767" s="152">
        <v>0</v>
      </c>
      <c r="BG767" s="152">
        <f t="shared" ref="BG767" si="2232">BG766+BH767</f>
        <v>439</v>
      </c>
      <c r="BH767" s="152">
        <v>0</v>
      </c>
      <c r="BI767" s="475" t="s">
        <v>97</v>
      </c>
      <c r="BJ767" s="152">
        <v>1960</v>
      </c>
    </row>
    <row r="768" spans="1:62" x14ac:dyDescent="0.25">
      <c r="A768" t="s">
        <v>98</v>
      </c>
      <c r="G768" s="179">
        <v>44931</v>
      </c>
      <c r="H768" s="152">
        <f t="shared" ref="H768" si="2233">H767+I768</f>
        <v>14362</v>
      </c>
      <c r="I768" s="152">
        <v>0</v>
      </c>
      <c r="J768" s="216">
        <f t="shared" ref="J768" si="2234">H768*100000/620249</f>
        <v>2315.5216695230465</v>
      </c>
      <c r="K768" s="217">
        <f t="shared" ref="K768" si="2235">(H768*100/H767)-100</f>
        <v>0</v>
      </c>
      <c r="L768" s="152">
        <v>0</v>
      </c>
      <c r="M768" s="152">
        <v>14352</v>
      </c>
      <c r="N768" s="152">
        <v>10</v>
      </c>
      <c r="O768" s="210">
        <v>5690</v>
      </c>
      <c r="P768" s="210">
        <f t="shared" ref="P768" si="2236">H768-O768</f>
        <v>8672</v>
      </c>
      <c r="Q768" s="152">
        <v>233</v>
      </c>
      <c r="R768" s="152">
        <v>2279</v>
      </c>
      <c r="S768" s="152">
        <v>1558</v>
      </c>
      <c r="T768" s="152">
        <v>7910</v>
      </c>
      <c r="U768" s="152">
        <v>576</v>
      </c>
      <c r="V768" s="152">
        <v>185</v>
      </c>
      <c r="W768" s="152">
        <v>1621</v>
      </c>
      <c r="X768" s="210">
        <v>21</v>
      </c>
      <c r="Y768" s="210">
        <v>61</v>
      </c>
      <c r="Z768" s="210">
        <v>88</v>
      </c>
      <c r="AA768" s="210">
        <v>83</v>
      </c>
      <c r="AB768" s="210">
        <v>441</v>
      </c>
      <c r="AC768" s="210">
        <v>2778</v>
      </c>
      <c r="AD768" s="210">
        <v>4649</v>
      </c>
      <c r="AE768" s="210">
        <v>6241</v>
      </c>
      <c r="AF768" s="152">
        <v>42</v>
      </c>
      <c r="AG768" s="152">
        <v>1024</v>
      </c>
      <c r="AH768" s="152">
        <v>2332</v>
      </c>
      <c r="AI768" s="152">
        <v>9101</v>
      </c>
      <c r="AJ768" s="152">
        <v>44</v>
      </c>
      <c r="AK768" s="152">
        <v>1819</v>
      </c>
      <c r="AL768" s="210">
        <f t="shared" ref="AL768" si="2237">SUM(H768-AM768)</f>
        <v>10389</v>
      </c>
      <c r="AM768" s="210">
        <v>3973</v>
      </c>
      <c r="AN768" s="152">
        <v>3257</v>
      </c>
      <c r="AO768" s="152">
        <v>10485</v>
      </c>
      <c r="AP768" s="152">
        <v>378</v>
      </c>
      <c r="AQ768" s="152">
        <v>242</v>
      </c>
      <c r="AR768" s="210">
        <v>2502</v>
      </c>
      <c r="AS768" s="210">
        <v>11528</v>
      </c>
      <c r="AT768" s="210">
        <v>137</v>
      </c>
      <c r="AU768" s="210">
        <v>195</v>
      </c>
      <c r="AV768" s="152">
        <v>11416</v>
      </c>
      <c r="AW768" s="152">
        <v>2818</v>
      </c>
      <c r="AX768" s="152">
        <v>128</v>
      </c>
      <c r="AY768" s="210">
        <v>607</v>
      </c>
      <c r="AZ768" s="210">
        <v>13555</v>
      </c>
      <c r="BA768" s="210">
        <v>5</v>
      </c>
      <c r="BB768" s="210">
        <v>195</v>
      </c>
      <c r="BC768" s="152">
        <f t="shared" ref="BC768" si="2238">BC767+BD768</f>
        <v>12</v>
      </c>
      <c r="BD768" s="152">
        <v>0</v>
      </c>
      <c r="BE768" s="152">
        <f t="shared" ref="BE768" si="2239">SUM(BE767+BF768)</f>
        <v>13911</v>
      </c>
      <c r="BF768" s="152">
        <v>0</v>
      </c>
      <c r="BG768" s="152">
        <f t="shared" ref="BG768" si="2240">BG767+BH768</f>
        <v>439</v>
      </c>
      <c r="BH768" s="152">
        <v>0</v>
      </c>
      <c r="BI768" s="475" t="s">
        <v>97</v>
      </c>
      <c r="BJ768" s="152">
        <v>1960</v>
      </c>
    </row>
    <row r="769" spans="1:62" x14ac:dyDescent="0.25">
      <c r="A769" t="s">
        <v>98</v>
      </c>
      <c r="G769" s="179">
        <v>44932</v>
      </c>
      <c r="H769" s="152">
        <f t="shared" ref="H769" si="2241">H768+I769</f>
        <v>14362</v>
      </c>
      <c r="I769" s="152">
        <v>0</v>
      </c>
      <c r="J769" s="216">
        <f t="shared" ref="J769" si="2242">H769*100000/620249</f>
        <v>2315.5216695230465</v>
      </c>
      <c r="K769" s="217">
        <f t="shared" ref="K769" si="2243">(H769*100/H768)-100</f>
        <v>0</v>
      </c>
      <c r="L769" s="152">
        <v>0</v>
      </c>
      <c r="M769" s="152">
        <v>14352</v>
      </c>
      <c r="N769" s="152">
        <v>10</v>
      </c>
      <c r="O769" s="210">
        <v>5690</v>
      </c>
      <c r="P769" s="210">
        <f t="shared" ref="P769" si="2244">H769-O769</f>
        <v>8672</v>
      </c>
      <c r="Q769" s="152">
        <v>233</v>
      </c>
      <c r="R769" s="152">
        <v>2279</v>
      </c>
      <c r="S769" s="152">
        <v>1558</v>
      </c>
      <c r="T769" s="152">
        <v>7910</v>
      </c>
      <c r="U769" s="152">
        <v>576</v>
      </c>
      <c r="V769" s="152">
        <v>185</v>
      </c>
      <c r="W769" s="152">
        <v>1621</v>
      </c>
      <c r="X769" s="210">
        <v>21</v>
      </c>
      <c r="Y769" s="210">
        <v>61</v>
      </c>
      <c r="Z769" s="210">
        <v>88</v>
      </c>
      <c r="AA769" s="210">
        <v>83</v>
      </c>
      <c r="AB769" s="210">
        <v>441</v>
      </c>
      <c r="AC769" s="210">
        <v>2778</v>
      </c>
      <c r="AD769" s="210">
        <v>4649</v>
      </c>
      <c r="AE769" s="210">
        <v>6241</v>
      </c>
      <c r="AF769" s="152">
        <v>42</v>
      </c>
      <c r="AG769" s="152">
        <v>1024</v>
      </c>
      <c r="AH769" s="152">
        <v>2332</v>
      </c>
      <c r="AI769" s="152">
        <v>9101</v>
      </c>
      <c r="AJ769" s="152">
        <v>44</v>
      </c>
      <c r="AK769" s="152">
        <v>1819</v>
      </c>
      <c r="AL769" s="210">
        <f t="shared" ref="AL769" si="2245">SUM(H769-AM769)</f>
        <v>10389</v>
      </c>
      <c r="AM769" s="210">
        <v>3973</v>
      </c>
      <c r="AN769" s="152">
        <v>3257</v>
      </c>
      <c r="AO769" s="152">
        <v>10485</v>
      </c>
      <c r="AP769" s="152">
        <v>378</v>
      </c>
      <c r="AQ769" s="152">
        <v>242</v>
      </c>
      <c r="AR769" s="210">
        <v>2502</v>
      </c>
      <c r="AS769" s="210">
        <v>11528</v>
      </c>
      <c r="AT769" s="210">
        <v>137</v>
      </c>
      <c r="AU769" s="210">
        <v>195</v>
      </c>
      <c r="AV769" s="152">
        <v>11416</v>
      </c>
      <c r="AW769" s="152">
        <v>2818</v>
      </c>
      <c r="AX769" s="152">
        <v>128</v>
      </c>
      <c r="AY769" s="210">
        <v>607</v>
      </c>
      <c r="AZ769" s="210">
        <v>13555</v>
      </c>
      <c r="BA769" s="210">
        <v>5</v>
      </c>
      <c r="BB769" s="210">
        <v>195</v>
      </c>
      <c r="BC769" s="152">
        <f t="shared" ref="BC769" si="2246">BC768+BD769</f>
        <v>12</v>
      </c>
      <c r="BD769" s="152">
        <v>0</v>
      </c>
      <c r="BE769" s="152">
        <f t="shared" ref="BE769" si="2247">SUM(BE768+BF769)</f>
        <v>13911</v>
      </c>
      <c r="BF769" s="152">
        <v>0</v>
      </c>
      <c r="BG769" s="152">
        <f t="shared" ref="BG769" si="2248">BG768+BH769</f>
        <v>439</v>
      </c>
      <c r="BH769" s="152">
        <v>0</v>
      </c>
      <c r="BI769" s="475" t="s">
        <v>97</v>
      </c>
      <c r="BJ769" s="152">
        <v>1960</v>
      </c>
    </row>
    <row r="770" spans="1:62" x14ac:dyDescent="0.25">
      <c r="A770" t="s">
        <v>98</v>
      </c>
      <c r="G770" s="179">
        <v>44933</v>
      </c>
      <c r="H770" s="152">
        <f t="shared" ref="H770" si="2249">H769+I770</f>
        <v>14362</v>
      </c>
      <c r="I770" s="152">
        <v>0</v>
      </c>
      <c r="J770" s="216">
        <f t="shared" ref="J770" si="2250">H770*100000/620249</f>
        <v>2315.5216695230465</v>
      </c>
      <c r="K770" s="217">
        <f t="shared" ref="K770" si="2251">(H770*100/H769)-100</f>
        <v>0</v>
      </c>
      <c r="L770" s="152">
        <v>0</v>
      </c>
      <c r="M770" s="152">
        <v>14352</v>
      </c>
      <c r="N770" s="152">
        <v>10</v>
      </c>
      <c r="O770" s="210">
        <v>5690</v>
      </c>
      <c r="P770" s="210">
        <f t="shared" ref="P770" si="2252">H770-O770</f>
        <v>8672</v>
      </c>
      <c r="Q770" s="152">
        <v>233</v>
      </c>
      <c r="R770" s="152">
        <v>2279</v>
      </c>
      <c r="S770" s="152">
        <v>1558</v>
      </c>
      <c r="T770" s="152">
        <v>7910</v>
      </c>
      <c r="U770" s="152">
        <v>576</v>
      </c>
      <c r="V770" s="152">
        <v>185</v>
      </c>
      <c r="W770" s="152">
        <v>1621</v>
      </c>
      <c r="X770" s="210">
        <v>21</v>
      </c>
      <c r="Y770" s="210">
        <v>61</v>
      </c>
      <c r="Z770" s="210">
        <v>88</v>
      </c>
      <c r="AA770" s="210">
        <v>83</v>
      </c>
      <c r="AB770" s="210">
        <v>441</v>
      </c>
      <c r="AC770" s="210">
        <v>2778</v>
      </c>
      <c r="AD770" s="210">
        <v>4649</v>
      </c>
      <c r="AE770" s="210">
        <v>6241</v>
      </c>
      <c r="AF770" s="152">
        <v>42</v>
      </c>
      <c r="AG770" s="152">
        <v>1024</v>
      </c>
      <c r="AH770" s="152">
        <v>2332</v>
      </c>
      <c r="AI770" s="152">
        <v>9101</v>
      </c>
      <c r="AJ770" s="152">
        <v>44</v>
      </c>
      <c r="AK770" s="152">
        <v>1819</v>
      </c>
      <c r="AL770" s="210">
        <f t="shared" ref="AL770" si="2253">SUM(H770-AM770)</f>
        <v>10389</v>
      </c>
      <c r="AM770" s="210">
        <v>3973</v>
      </c>
      <c r="AN770" s="152">
        <v>3257</v>
      </c>
      <c r="AO770" s="152">
        <v>10485</v>
      </c>
      <c r="AP770" s="152">
        <v>378</v>
      </c>
      <c r="AQ770" s="152">
        <v>242</v>
      </c>
      <c r="AR770" s="210">
        <v>2502</v>
      </c>
      <c r="AS770" s="210">
        <v>11528</v>
      </c>
      <c r="AT770" s="210">
        <v>137</v>
      </c>
      <c r="AU770" s="210">
        <v>195</v>
      </c>
      <c r="AV770" s="152">
        <v>11416</v>
      </c>
      <c r="AW770" s="152">
        <v>2818</v>
      </c>
      <c r="AX770" s="152">
        <v>128</v>
      </c>
      <c r="AY770" s="210">
        <v>607</v>
      </c>
      <c r="AZ770" s="210">
        <v>13555</v>
      </c>
      <c r="BA770" s="210">
        <v>5</v>
      </c>
      <c r="BB770" s="210">
        <v>195</v>
      </c>
      <c r="BC770" s="152">
        <f t="shared" ref="BC770" si="2254">BC769+BD770</f>
        <v>12</v>
      </c>
      <c r="BD770" s="152">
        <v>0</v>
      </c>
      <c r="BE770" s="152">
        <f t="shared" ref="BE770" si="2255">SUM(BE769+BF770)</f>
        <v>13911</v>
      </c>
      <c r="BF770" s="152">
        <v>0</v>
      </c>
      <c r="BG770" s="152">
        <f t="shared" ref="BG770" si="2256">BG769+BH770</f>
        <v>439</v>
      </c>
      <c r="BH770" s="152">
        <v>0</v>
      </c>
      <c r="BI770" s="475" t="s">
        <v>97</v>
      </c>
      <c r="BJ770" s="152">
        <v>1961</v>
      </c>
    </row>
    <row r="771" spans="1:62" x14ac:dyDescent="0.25">
      <c r="A771" t="s">
        <v>98</v>
      </c>
      <c r="G771" s="179">
        <v>44934</v>
      </c>
      <c r="H771" s="152">
        <f t="shared" ref="H771" si="2257">H770+I771</f>
        <v>14362</v>
      </c>
      <c r="I771" s="152">
        <v>0</v>
      </c>
      <c r="J771" s="216">
        <f t="shared" ref="J771" si="2258">H771*100000/620249</f>
        <v>2315.5216695230465</v>
      </c>
      <c r="K771" s="217">
        <f t="shared" ref="K771" si="2259">(H771*100/H770)-100</f>
        <v>0</v>
      </c>
      <c r="L771" s="152">
        <v>0</v>
      </c>
      <c r="M771" s="152">
        <v>14352</v>
      </c>
      <c r="N771" s="152">
        <v>10</v>
      </c>
      <c r="O771" s="210">
        <v>5690</v>
      </c>
      <c r="P771" s="210">
        <f t="shared" ref="P771" si="2260">H771-O771</f>
        <v>8672</v>
      </c>
      <c r="Q771" s="152">
        <v>233</v>
      </c>
      <c r="R771" s="152">
        <v>2279</v>
      </c>
      <c r="S771" s="152">
        <v>1558</v>
      </c>
      <c r="T771" s="152">
        <v>7910</v>
      </c>
      <c r="U771" s="152">
        <v>576</v>
      </c>
      <c r="V771" s="152">
        <v>185</v>
      </c>
      <c r="W771" s="152">
        <v>1621</v>
      </c>
      <c r="X771" s="210">
        <v>21</v>
      </c>
      <c r="Y771" s="210">
        <v>61</v>
      </c>
      <c r="Z771" s="210">
        <v>88</v>
      </c>
      <c r="AA771" s="210">
        <v>83</v>
      </c>
      <c r="AB771" s="210">
        <v>441</v>
      </c>
      <c r="AC771" s="210">
        <v>2778</v>
      </c>
      <c r="AD771" s="210">
        <v>4649</v>
      </c>
      <c r="AE771" s="210">
        <v>6241</v>
      </c>
      <c r="AF771" s="152">
        <v>42</v>
      </c>
      <c r="AG771" s="152">
        <v>1024</v>
      </c>
      <c r="AH771" s="152">
        <v>2332</v>
      </c>
      <c r="AI771" s="152">
        <v>9101</v>
      </c>
      <c r="AJ771" s="152">
        <v>44</v>
      </c>
      <c r="AK771" s="152">
        <v>1819</v>
      </c>
      <c r="AL771" s="210">
        <f t="shared" ref="AL771" si="2261">SUM(H771-AM771)</f>
        <v>10389</v>
      </c>
      <c r="AM771" s="210">
        <v>3973</v>
      </c>
      <c r="AN771" s="152">
        <v>3257</v>
      </c>
      <c r="AO771" s="152">
        <v>10485</v>
      </c>
      <c r="AP771" s="152">
        <v>378</v>
      </c>
      <c r="AQ771" s="152">
        <v>242</v>
      </c>
      <c r="AR771" s="210">
        <v>2502</v>
      </c>
      <c r="AS771" s="210">
        <v>11528</v>
      </c>
      <c r="AT771" s="210">
        <v>137</v>
      </c>
      <c r="AU771" s="210">
        <v>195</v>
      </c>
      <c r="AV771" s="152">
        <v>11416</v>
      </c>
      <c r="AW771" s="152">
        <v>2818</v>
      </c>
      <c r="AX771" s="152">
        <v>128</v>
      </c>
      <c r="AY771" s="210">
        <v>607</v>
      </c>
      <c r="AZ771" s="210">
        <v>13555</v>
      </c>
      <c r="BA771" s="210">
        <v>5</v>
      </c>
      <c r="BB771" s="210">
        <v>195</v>
      </c>
      <c r="BC771" s="152">
        <f t="shared" ref="BC771" si="2262">BC770+BD771</f>
        <v>12</v>
      </c>
      <c r="BD771" s="152">
        <v>0</v>
      </c>
      <c r="BE771" s="152">
        <f t="shared" ref="BE771" si="2263">SUM(BE770+BF771)</f>
        <v>13911</v>
      </c>
      <c r="BF771" s="152">
        <v>0</v>
      </c>
      <c r="BG771" s="152">
        <f t="shared" ref="BG771" si="2264">BG770+BH771</f>
        <v>439</v>
      </c>
      <c r="BH771" s="152">
        <v>0</v>
      </c>
      <c r="BI771" s="475" t="s">
        <v>97</v>
      </c>
      <c r="BJ771" s="152">
        <v>1961</v>
      </c>
    </row>
    <row r="772" spans="1:62" x14ac:dyDescent="0.25">
      <c r="A772" t="s">
        <v>98</v>
      </c>
      <c r="G772" s="179">
        <v>44935</v>
      </c>
      <c r="H772" s="152">
        <f t="shared" ref="H772" si="2265">H771+I772</f>
        <v>14362</v>
      </c>
      <c r="I772" s="152">
        <v>0</v>
      </c>
      <c r="J772" s="216">
        <f t="shared" ref="J772" si="2266">H772*100000/620249</f>
        <v>2315.5216695230465</v>
      </c>
      <c r="K772" s="217">
        <f t="shared" ref="K772" si="2267">(H772*100/H771)-100</f>
        <v>0</v>
      </c>
      <c r="L772" s="152">
        <v>0</v>
      </c>
      <c r="M772" s="152">
        <v>14352</v>
      </c>
      <c r="N772" s="152">
        <v>10</v>
      </c>
      <c r="O772" s="210">
        <v>5690</v>
      </c>
      <c r="P772" s="210">
        <f t="shared" ref="P772" si="2268">H772-O772</f>
        <v>8672</v>
      </c>
      <c r="Q772" s="152">
        <v>233</v>
      </c>
      <c r="R772" s="152">
        <v>2279</v>
      </c>
      <c r="S772" s="152">
        <v>1558</v>
      </c>
      <c r="T772" s="152">
        <v>7910</v>
      </c>
      <c r="U772" s="152">
        <v>576</v>
      </c>
      <c r="V772" s="152">
        <v>185</v>
      </c>
      <c r="W772" s="152">
        <v>1621</v>
      </c>
      <c r="X772" s="210">
        <v>21</v>
      </c>
      <c r="Y772" s="210">
        <v>61</v>
      </c>
      <c r="Z772" s="210">
        <v>88</v>
      </c>
      <c r="AA772" s="210">
        <v>83</v>
      </c>
      <c r="AB772" s="210">
        <v>441</v>
      </c>
      <c r="AC772" s="210">
        <v>2778</v>
      </c>
      <c r="AD772" s="210">
        <v>4649</v>
      </c>
      <c r="AE772" s="210">
        <v>6241</v>
      </c>
      <c r="AF772" s="152">
        <v>42</v>
      </c>
      <c r="AG772" s="152">
        <v>1024</v>
      </c>
      <c r="AH772" s="152">
        <v>2332</v>
      </c>
      <c r="AI772" s="152">
        <v>9101</v>
      </c>
      <c r="AJ772" s="152">
        <v>44</v>
      </c>
      <c r="AK772" s="152">
        <v>1819</v>
      </c>
      <c r="AL772" s="210">
        <f t="shared" ref="AL772" si="2269">SUM(H772-AM772)</f>
        <v>10389</v>
      </c>
      <c r="AM772" s="210">
        <v>3973</v>
      </c>
      <c r="AN772" s="152">
        <v>3257</v>
      </c>
      <c r="AO772" s="152">
        <v>10485</v>
      </c>
      <c r="AP772" s="152">
        <v>378</v>
      </c>
      <c r="AQ772" s="152">
        <v>242</v>
      </c>
      <c r="AR772" s="210">
        <v>2502</v>
      </c>
      <c r="AS772" s="210">
        <v>11528</v>
      </c>
      <c r="AT772" s="210">
        <v>137</v>
      </c>
      <c r="AU772" s="210">
        <v>195</v>
      </c>
      <c r="AV772" s="152">
        <v>11416</v>
      </c>
      <c r="AW772" s="152">
        <v>2818</v>
      </c>
      <c r="AX772" s="152">
        <v>128</v>
      </c>
      <c r="AY772" s="210">
        <v>607</v>
      </c>
      <c r="AZ772" s="210">
        <v>13555</v>
      </c>
      <c r="BA772" s="210">
        <v>5</v>
      </c>
      <c r="BB772" s="210">
        <v>195</v>
      </c>
      <c r="BC772" s="152">
        <f t="shared" ref="BC772" si="2270">BC771+BD772</f>
        <v>12</v>
      </c>
      <c r="BD772" s="152">
        <v>0</v>
      </c>
      <c r="BE772" s="152">
        <f t="shared" ref="BE772" si="2271">SUM(BE771+BF772)</f>
        <v>13911</v>
      </c>
      <c r="BF772" s="152">
        <v>0</v>
      </c>
      <c r="BG772" s="152">
        <f t="shared" ref="BG772" si="2272">BG771+BH772</f>
        <v>439</v>
      </c>
      <c r="BH772" s="152">
        <v>0</v>
      </c>
      <c r="BI772" s="475" t="s">
        <v>97</v>
      </c>
      <c r="BJ772" s="152">
        <v>1961</v>
      </c>
    </row>
    <row r="773" spans="1:62" x14ac:dyDescent="0.25">
      <c r="A773" t="s">
        <v>98</v>
      </c>
      <c r="G773" s="179">
        <v>44936</v>
      </c>
      <c r="H773" s="152">
        <f t="shared" ref="H773" si="2273">H772+I773</f>
        <v>14362</v>
      </c>
      <c r="I773" s="152">
        <v>0</v>
      </c>
      <c r="J773" s="216">
        <f t="shared" ref="J773" si="2274">H773*100000/620249</f>
        <v>2315.5216695230465</v>
      </c>
      <c r="K773" s="217">
        <f t="shared" ref="K773" si="2275">(H773*100/H772)-100</f>
        <v>0</v>
      </c>
      <c r="L773" s="152">
        <v>0</v>
      </c>
      <c r="M773" s="152">
        <v>14352</v>
      </c>
      <c r="N773" s="152">
        <v>10</v>
      </c>
      <c r="O773" s="210">
        <v>5690</v>
      </c>
      <c r="P773" s="210">
        <f t="shared" ref="P773" si="2276">H773-O773</f>
        <v>8672</v>
      </c>
      <c r="Q773" s="152">
        <v>233</v>
      </c>
      <c r="R773" s="152">
        <v>2279</v>
      </c>
      <c r="S773" s="152">
        <v>1558</v>
      </c>
      <c r="T773" s="152">
        <v>7910</v>
      </c>
      <c r="U773" s="152">
        <v>576</v>
      </c>
      <c r="V773" s="152">
        <v>185</v>
      </c>
      <c r="W773" s="152">
        <v>1621</v>
      </c>
      <c r="X773" s="210">
        <v>21</v>
      </c>
      <c r="Y773" s="210">
        <v>61</v>
      </c>
      <c r="Z773" s="210">
        <v>88</v>
      </c>
      <c r="AA773" s="210">
        <v>83</v>
      </c>
      <c r="AB773" s="210">
        <v>441</v>
      </c>
      <c r="AC773" s="210">
        <v>2778</v>
      </c>
      <c r="AD773" s="210">
        <v>4649</v>
      </c>
      <c r="AE773" s="210">
        <v>6241</v>
      </c>
      <c r="AF773" s="152">
        <v>42</v>
      </c>
      <c r="AG773" s="152">
        <v>1024</v>
      </c>
      <c r="AH773" s="152">
        <v>2332</v>
      </c>
      <c r="AI773" s="152">
        <v>9101</v>
      </c>
      <c r="AJ773" s="152">
        <v>44</v>
      </c>
      <c r="AK773" s="152">
        <v>1819</v>
      </c>
      <c r="AL773" s="210">
        <f t="shared" ref="AL773" si="2277">SUM(H773-AM773)</f>
        <v>10389</v>
      </c>
      <c r="AM773" s="210">
        <v>3973</v>
      </c>
      <c r="AN773" s="152">
        <v>3257</v>
      </c>
      <c r="AO773" s="152">
        <v>10485</v>
      </c>
      <c r="AP773" s="152">
        <v>378</v>
      </c>
      <c r="AQ773" s="152">
        <v>242</v>
      </c>
      <c r="AR773" s="210">
        <v>2502</v>
      </c>
      <c r="AS773" s="210">
        <v>11528</v>
      </c>
      <c r="AT773" s="210">
        <v>137</v>
      </c>
      <c r="AU773" s="210">
        <v>195</v>
      </c>
      <c r="AV773" s="152">
        <v>11416</v>
      </c>
      <c r="AW773" s="152">
        <v>2818</v>
      </c>
      <c r="AX773" s="152">
        <v>128</v>
      </c>
      <c r="AY773" s="210">
        <v>607</v>
      </c>
      <c r="AZ773" s="210">
        <v>13555</v>
      </c>
      <c r="BA773" s="210">
        <v>5</v>
      </c>
      <c r="BB773" s="210">
        <v>195</v>
      </c>
      <c r="BC773" s="152">
        <f t="shared" ref="BC773" si="2278">BC772+BD773</f>
        <v>12</v>
      </c>
      <c r="BD773" s="152">
        <v>0</v>
      </c>
      <c r="BE773" s="152">
        <f t="shared" ref="BE773" si="2279">SUM(BE772+BF773)</f>
        <v>13911</v>
      </c>
      <c r="BF773" s="152">
        <v>0</v>
      </c>
      <c r="BG773" s="152">
        <f t="shared" ref="BG773" si="2280">BG772+BH773</f>
        <v>439</v>
      </c>
      <c r="BH773" s="152">
        <v>0</v>
      </c>
      <c r="BI773" s="475" t="s">
        <v>97</v>
      </c>
      <c r="BJ773" s="152">
        <v>1961</v>
      </c>
    </row>
    <row r="774" spans="1:62" x14ac:dyDescent="0.25">
      <c r="A774" t="s">
        <v>98</v>
      </c>
      <c r="G774" s="179">
        <v>44937</v>
      </c>
      <c r="H774" s="152">
        <f t="shared" ref="H774" si="2281">H773+I774</f>
        <v>14362</v>
      </c>
      <c r="I774" s="152">
        <v>0</v>
      </c>
      <c r="J774" s="216">
        <f t="shared" ref="J774" si="2282">H774*100000/620249</f>
        <v>2315.5216695230465</v>
      </c>
      <c r="K774" s="217">
        <f t="shared" ref="K774" si="2283">(H774*100/H773)-100</f>
        <v>0</v>
      </c>
      <c r="L774" s="152">
        <v>0</v>
      </c>
      <c r="M774" s="152">
        <v>14352</v>
      </c>
      <c r="N774" s="152">
        <v>10</v>
      </c>
      <c r="O774" s="210">
        <v>5690</v>
      </c>
      <c r="P774" s="210">
        <f t="shared" ref="P774" si="2284">H774-O774</f>
        <v>8672</v>
      </c>
      <c r="Q774" s="152">
        <v>233</v>
      </c>
      <c r="R774" s="152">
        <v>2279</v>
      </c>
      <c r="S774" s="152">
        <v>1558</v>
      </c>
      <c r="T774" s="152">
        <v>7910</v>
      </c>
      <c r="U774" s="152">
        <v>576</v>
      </c>
      <c r="V774" s="152">
        <v>185</v>
      </c>
      <c r="W774" s="152">
        <v>1621</v>
      </c>
      <c r="X774" s="210">
        <v>21</v>
      </c>
      <c r="Y774" s="210">
        <v>61</v>
      </c>
      <c r="Z774" s="210">
        <v>88</v>
      </c>
      <c r="AA774" s="210">
        <v>83</v>
      </c>
      <c r="AB774" s="210">
        <v>441</v>
      </c>
      <c r="AC774" s="210">
        <v>2778</v>
      </c>
      <c r="AD774" s="210">
        <v>4649</v>
      </c>
      <c r="AE774" s="210">
        <v>6241</v>
      </c>
      <c r="AF774" s="152">
        <v>42</v>
      </c>
      <c r="AG774" s="152">
        <v>1024</v>
      </c>
      <c r="AH774" s="152">
        <v>2332</v>
      </c>
      <c r="AI774" s="152">
        <v>9101</v>
      </c>
      <c r="AJ774" s="152">
        <v>44</v>
      </c>
      <c r="AK774" s="152">
        <v>1819</v>
      </c>
      <c r="AL774" s="210">
        <f t="shared" ref="AL774" si="2285">SUM(H774-AM774)</f>
        <v>10389</v>
      </c>
      <c r="AM774" s="210">
        <v>3973</v>
      </c>
      <c r="AN774" s="152">
        <v>3257</v>
      </c>
      <c r="AO774" s="152">
        <v>10485</v>
      </c>
      <c r="AP774" s="152">
        <v>378</v>
      </c>
      <c r="AQ774" s="152">
        <v>242</v>
      </c>
      <c r="AR774" s="210">
        <v>2502</v>
      </c>
      <c r="AS774" s="210">
        <v>11528</v>
      </c>
      <c r="AT774" s="210">
        <v>137</v>
      </c>
      <c r="AU774" s="210">
        <v>195</v>
      </c>
      <c r="AV774" s="152">
        <v>11416</v>
      </c>
      <c r="AW774" s="152">
        <v>2818</v>
      </c>
      <c r="AX774" s="152">
        <v>128</v>
      </c>
      <c r="AY774" s="210">
        <v>607</v>
      </c>
      <c r="AZ774" s="210">
        <v>13555</v>
      </c>
      <c r="BA774" s="210">
        <v>5</v>
      </c>
      <c r="BB774" s="210">
        <v>195</v>
      </c>
      <c r="BC774" s="152">
        <f t="shared" ref="BC774" si="2286">BC773+BD774</f>
        <v>12</v>
      </c>
      <c r="BD774" s="152">
        <v>0</v>
      </c>
      <c r="BE774" s="152">
        <f t="shared" ref="BE774" si="2287">SUM(BE773+BF774)</f>
        <v>13911</v>
      </c>
      <c r="BF774" s="152">
        <v>0</v>
      </c>
      <c r="BG774" s="152">
        <f t="shared" ref="BG774" si="2288">BG773+BH774</f>
        <v>439</v>
      </c>
      <c r="BH774" s="152">
        <v>0</v>
      </c>
      <c r="BI774" s="475" t="s">
        <v>97</v>
      </c>
      <c r="BJ774" s="152">
        <v>1961</v>
      </c>
    </row>
    <row r="775" spans="1:62" x14ac:dyDescent="0.25">
      <c r="A775" t="s">
        <v>98</v>
      </c>
      <c r="G775" s="179">
        <v>44938</v>
      </c>
      <c r="H775" s="152">
        <f t="shared" ref="H775" si="2289">H774+I775</f>
        <v>14362</v>
      </c>
      <c r="I775" s="152">
        <v>0</v>
      </c>
      <c r="J775" s="216">
        <f t="shared" ref="J775" si="2290">H775*100000/620249</f>
        <v>2315.5216695230465</v>
      </c>
      <c r="K775" s="217">
        <f t="shared" ref="K775" si="2291">(H775*100/H774)-100</f>
        <v>0</v>
      </c>
      <c r="L775" s="152">
        <v>0</v>
      </c>
      <c r="M775" s="152">
        <v>14352</v>
      </c>
      <c r="N775" s="152">
        <v>10</v>
      </c>
      <c r="O775" s="210">
        <v>5690</v>
      </c>
      <c r="P775" s="210">
        <f t="shared" ref="P775" si="2292">H775-O775</f>
        <v>8672</v>
      </c>
      <c r="Q775" s="152">
        <v>233</v>
      </c>
      <c r="R775" s="152">
        <v>2279</v>
      </c>
      <c r="S775" s="152">
        <v>1558</v>
      </c>
      <c r="T775" s="152">
        <v>7910</v>
      </c>
      <c r="U775" s="152">
        <v>576</v>
      </c>
      <c r="V775" s="152">
        <v>185</v>
      </c>
      <c r="W775" s="152">
        <v>1621</v>
      </c>
      <c r="X775" s="210">
        <v>21</v>
      </c>
      <c r="Y775" s="210">
        <v>61</v>
      </c>
      <c r="Z775" s="210">
        <v>88</v>
      </c>
      <c r="AA775" s="210">
        <v>83</v>
      </c>
      <c r="AB775" s="210">
        <v>441</v>
      </c>
      <c r="AC775" s="210">
        <v>2778</v>
      </c>
      <c r="AD775" s="210">
        <v>4649</v>
      </c>
      <c r="AE775" s="210">
        <v>6241</v>
      </c>
      <c r="AF775" s="152">
        <v>42</v>
      </c>
      <c r="AG775" s="152">
        <v>1024</v>
      </c>
      <c r="AH775" s="152">
        <v>2332</v>
      </c>
      <c r="AI775" s="152">
        <v>9101</v>
      </c>
      <c r="AJ775" s="152">
        <v>44</v>
      </c>
      <c r="AK775" s="152">
        <v>1819</v>
      </c>
      <c r="AL775" s="210">
        <f t="shared" ref="AL775" si="2293">SUM(H775-AM775)</f>
        <v>10389</v>
      </c>
      <c r="AM775" s="210">
        <v>3973</v>
      </c>
      <c r="AN775" s="152">
        <v>3257</v>
      </c>
      <c r="AO775" s="152">
        <v>10485</v>
      </c>
      <c r="AP775" s="152">
        <v>378</v>
      </c>
      <c r="AQ775" s="152">
        <v>242</v>
      </c>
      <c r="AR775" s="210">
        <v>2502</v>
      </c>
      <c r="AS775" s="210">
        <v>11528</v>
      </c>
      <c r="AT775" s="210">
        <v>137</v>
      </c>
      <c r="AU775" s="210">
        <v>195</v>
      </c>
      <c r="AV775" s="152">
        <v>11416</v>
      </c>
      <c r="AW775" s="152">
        <v>2818</v>
      </c>
      <c r="AX775" s="152">
        <v>128</v>
      </c>
      <c r="AY775" s="210">
        <v>607</v>
      </c>
      <c r="AZ775" s="210">
        <v>13555</v>
      </c>
      <c r="BA775" s="210">
        <v>5</v>
      </c>
      <c r="BB775" s="210">
        <v>195</v>
      </c>
      <c r="BC775" s="152">
        <f t="shared" ref="BC775" si="2294">BC774+BD775</f>
        <v>12</v>
      </c>
      <c r="BD775" s="152">
        <v>0</v>
      </c>
      <c r="BE775" s="152">
        <f t="shared" ref="BE775" si="2295">SUM(BE774+BF775)</f>
        <v>13911</v>
      </c>
      <c r="BF775" s="152">
        <v>0</v>
      </c>
      <c r="BG775" s="152">
        <f t="shared" ref="BG775" si="2296">BG774+BH775</f>
        <v>439</v>
      </c>
      <c r="BH775" s="152">
        <v>0</v>
      </c>
      <c r="BI775" s="475" t="s">
        <v>97</v>
      </c>
      <c r="BJ775" s="152">
        <v>1961</v>
      </c>
    </row>
    <row r="776" spans="1:62" x14ac:dyDescent="0.25">
      <c r="A776" t="s">
        <v>98</v>
      </c>
      <c r="G776" s="179">
        <v>44939</v>
      </c>
      <c r="H776" s="152">
        <f t="shared" ref="H776" si="2297">H775+I776</f>
        <v>14364</v>
      </c>
      <c r="I776" s="152">
        <v>2</v>
      </c>
      <c r="J776" s="216">
        <f t="shared" ref="J776" si="2298">H776*100000/620249</f>
        <v>2315.8441206676675</v>
      </c>
      <c r="K776" s="217">
        <f t="shared" ref="K776" si="2299">(H776*100/H775)-100</f>
        <v>1.3925637097898402E-2</v>
      </c>
      <c r="L776" s="152">
        <v>0</v>
      </c>
      <c r="M776" s="152">
        <v>14354</v>
      </c>
      <c r="N776" s="152">
        <v>10</v>
      </c>
      <c r="O776" s="210">
        <v>5691</v>
      </c>
      <c r="P776" s="210">
        <f t="shared" ref="P776" si="2300">H776-O776</f>
        <v>8673</v>
      </c>
      <c r="Q776" s="152">
        <v>233</v>
      </c>
      <c r="R776" s="152">
        <v>2279</v>
      </c>
      <c r="S776" s="152">
        <v>1558</v>
      </c>
      <c r="T776" s="152">
        <v>7912</v>
      </c>
      <c r="U776" s="152">
        <v>576</v>
      </c>
      <c r="V776" s="152">
        <v>185</v>
      </c>
      <c r="W776" s="152">
        <v>1621</v>
      </c>
      <c r="X776" s="210">
        <v>21</v>
      </c>
      <c r="Y776" s="210">
        <v>61</v>
      </c>
      <c r="Z776" s="210">
        <v>88</v>
      </c>
      <c r="AA776" s="210">
        <v>83</v>
      </c>
      <c r="AB776" s="210">
        <v>441</v>
      </c>
      <c r="AC776" s="210">
        <v>2778</v>
      </c>
      <c r="AD776" s="210">
        <v>4650</v>
      </c>
      <c r="AE776" s="210">
        <v>6242</v>
      </c>
      <c r="AF776" s="152">
        <v>42</v>
      </c>
      <c r="AG776" s="152">
        <v>1024</v>
      </c>
      <c r="AH776" s="152">
        <v>2332</v>
      </c>
      <c r="AI776" s="152">
        <v>9103</v>
      </c>
      <c r="AJ776" s="152">
        <v>44</v>
      </c>
      <c r="AK776" s="152">
        <v>1819</v>
      </c>
      <c r="AL776" s="210">
        <f t="shared" ref="AL776" si="2301">SUM(H776-AM776)</f>
        <v>10389</v>
      </c>
      <c r="AM776" s="210">
        <v>3975</v>
      </c>
      <c r="AN776" s="152">
        <v>3257</v>
      </c>
      <c r="AO776" s="152">
        <v>10487</v>
      </c>
      <c r="AP776" s="152">
        <v>378</v>
      </c>
      <c r="AQ776" s="152">
        <v>242</v>
      </c>
      <c r="AR776" s="210">
        <v>2502</v>
      </c>
      <c r="AS776" s="210">
        <v>11530</v>
      </c>
      <c r="AT776" s="210">
        <v>137</v>
      </c>
      <c r="AU776" s="210">
        <v>195</v>
      </c>
      <c r="AV776" s="152">
        <v>11418</v>
      </c>
      <c r="AW776" s="152">
        <v>2818</v>
      </c>
      <c r="AX776" s="152">
        <v>128</v>
      </c>
      <c r="AY776" s="210">
        <v>607</v>
      </c>
      <c r="AZ776" s="210">
        <v>13557</v>
      </c>
      <c r="BA776" s="210">
        <v>5</v>
      </c>
      <c r="BB776" s="210">
        <v>195</v>
      </c>
      <c r="BC776" s="152">
        <f t="shared" ref="BC776" si="2302">BC775+BD776</f>
        <v>12</v>
      </c>
      <c r="BD776" s="152">
        <v>0</v>
      </c>
      <c r="BE776" s="152">
        <f t="shared" ref="BE776" si="2303">SUM(BE775+BF776)</f>
        <v>13913</v>
      </c>
      <c r="BF776" s="152">
        <v>2</v>
      </c>
      <c r="BG776" s="152">
        <f t="shared" ref="BG776" si="2304">BG775+BH776</f>
        <v>439</v>
      </c>
      <c r="BH776" s="152">
        <v>0</v>
      </c>
      <c r="BI776" s="475" t="s">
        <v>97</v>
      </c>
      <c r="BJ776" s="152">
        <v>1961</v>
      </c>
    </row>
    <row r="777" spans="1:62" x14ac:dyDescent="0.25">
      <c r="A777" t="s">
        <v>98</v>
      </c>
      <c r="G777" s="179">
        <v>44940</v>
      </c>
      <c r="H777" s="152">
        <f t="shared" ref="H777" si="2305">H776+I777</f>
        <v>14365</v>
      </c>
      <c r="I777" s="152">
        <v>1</v>
      </c>
      <c r="J777" s="216">
        <f t="shared" ref="J777" si="2306">H777*100000/620249</f>
        <v>2316.0053462399778</v>
      </c>
      <c r="K777" s="217">
        <f t="shared" ref="K777" si="2307">(H777*100/H776)-100</f>
        <v>6.9618490671103928E-3</v>
      </c>
      <c r="L777" s="152">
        <v>0</v>
      </c>
      <c r="M777" s="152">
        <v>14355</v>
      </c>
      <c r="N777" s="152">
        <v>10</v>
      </c>
      <c r="O777" s="210">
        <v>5692</v>
      </c>
      <c r="P777" s="210">
        <f t="shared" ref="P777" si="2308">H777-O777</f>
        <v>8673</v>
      </c>
      <c r="Q777" s="152">
        <v>233</v>
      </c>
      <c r="R777" s="152">
        <v>2279</v>
      </c>
      <c r="S777" s="152">
        <v>1558</v>
      </c>
      <c r="T777" s="152">
        <v>7913</v>
      </c>
      <c r="U777" s="152">
        <v>576</v>
      </c>
      <c r="V777" s="152">
        <v>185</v>
      </c>
      <c r="W777" s="152">
        <v>1621</v>
      </c>
      <c r="X777" s="210">
        <v>21</v>
      </c>
      <c r="Y777" s="210">
        <v>61</v>
      </c>
      <c r="Z777" s="210">
        <v>88</v>
      </c>
      <c r="AA777" s="210">
        <v>83</v>
      </c>
      <c r="AB777" s="210">
        <v>441</v>
      </c>
      <c r="AC777" s="210">
        <v>2778</v>
      </c>
      <c r="AD777" s="210">
        <v>4650</v>
      </c>
      <c r="AE777" s="210">
        <v>6243</v>
      </c>
      <c r="AF777" s="152">
        <v>42</v>
      </c>
      <c r="AG777" s="152">
        <v>1024</v>
      </c>
      <c r="AH777" s="152">
        <v>2332</v>
      </c>
      <c r="AI777" s="152">
        <v>9104</v>
      </c>
      <c r="AJ777" s="152">
        <v>44</v>
      </c>
      <c r="AK777" s="152">
        <v>1819</v>
      </c>
      <c r="AL777" s="210">
        <f t="shared" ref="AL777" si="2309">SUM(H777-AM777)</f>
        <v>10389</v>
      </c>
      <c r="AM777" s="210">
        <v>3976</v>
      </c>
      <c r="AN777" s="152">
        <v>3258</v>
      </c>
      <c r="AO777" s="152">
        <v>10487</v>
      </c>
      <c r="AP777" s="152">
        <v>378</v>
      </c>
      <c r="AQ777" s="152">
        <v>242</v>
      </c>
      <c r="AR777" s="210">
        <v>2502</v>
      </c>
      <c r="AS777" s="210">
        <v>11531</v>
      </c>
      <c r="AT777" s="210">
        <v>137</v>
      </c>
      <c r="AU777" s="210">
        <v>195</v>
      </c>
      <c r="AV777" s="152">
        <v>11419</v>
      </c>
      <c r="AW777" s="152">
        <v>2818</v>
      </c>
      <c r="AX777" s="152">
        <v>128</v>
      </c>
      <c r="AY777" s="210">
        <v>607</v>
      </c>
      <c r="AZ777" s="210">
        <v>13558</v>
      </c>
      <c r="BA777" s="210">
        <v>5</v>
      </c>
      <c r="BB777" s="210">
        <v>195</v>
      </c>
      <c r="BC777" s="152">
        <f t="shared" ref="BC777" si="2310">BC776+BD777</f>
        <v>12</v>
      </c>
      <c r="BD777" s="152">
        <v>0</v>
      </c>
      <c r="BE777" s="152">
        <f t="shared" ref="BE777" si="2311">SUM(BE776+BF777)</f>
        <v>13914</v>
      </c>
      <c r="BF777" s="152">
        <v>1</v>
      </c>
      <c r="BG777" s="152">
        <f t="shared" ref="BG777" si="2312">BG776+BH777</f>
        <v>439</v>
      </c>
      <c r="BH777" s="152">
        <v>0</v>
      </c>
      <c r="BI777" s="475" t="s">
        <v>97</v>
      </c>
      <c r="BJ777" s="152">
        <v>1961</v>
      </c>
    </row>
    <row r="778" spans="1:62" x14ac:dyDescent="0.25">
      <c r="A778" t="s">
        <v>98</v>
      </c>
      <c r="G778" s="179">
        <v>44941</v>
      </c>
      <c r="H778" s="152">
        <f t="shared" ref="H778" si="2313">H777+I778</f>
        <v>14365</v>
      </c>
      <c r="I778" s="152">
        <v>0</v>
      </c>
      <c r="J778" s="216">
        <f t="shared" ref="J778" si="2314">H778*100000/620249</f>
        <v>2316.0053462399778</v>
      </c>
      <c r="K778" s="217">
        <f t="shared" ref="K778" si="2315">(H778*100/H777)-100</f>
        <v>0</v>
      </c>
      <c r="L778" s="152">
        <v>0</v>
      </c>
      <c r="M778" s="152">
        <v>14355</v>
      </c>
      <c r="N778" s="152">
        <v>10</v>
      </c>
      <c r="O778" s="210">
        <v>5692</v>
      </c>
      <c r="P778" s="210">
        <f t="shared" ref="P778" si="2316">H778-O778</f>
        <v>8673</v>
      </c>
      <c r="Q778" s="152">
        <v>233</v>
      </c>
      <c r="R778" s="152">
        <v>2279</v>
      </c>
      <c r="S778" s="152">
        <v>1558</v>
      </c>
      <c r="T778" s="152">
        <v>7913</v>
      </c>
      <c r="U778" s="152">
        <v>576</v>
      </c>
      <c r="V778" s="152">
        <v>185</v>
      </c>
      <c r="W778" s="152">
        <v>1621</v>
      </c>
      <c r="X778" s="210">
        <v>21</v>
      </c>
      <c r="Y778" s="210">
        <v>61</v>
      </c>
      <c r="Z778" s="210">
        <v>88</v>
      </c>
      <c r="AA778" s="210">
        <v>83</v>
      </c>
      <c r="AB778" s="210">
        <v>441</v>
      </c>
      <c r="AC778" s="210">
        <v>2778</v>
      </c>
      <c r="AD778" s="210">
        <v>4650</v>
      </c>
      <c r="AE778" s="210">
        <v>6243</v>
      </c>
      <c r="AF778" s="152">
        <v>42</v>
      </c>
      <c r="AG778" s="152">
        <v>1024</v>
      </c>
      <c r="AH778" s="152">
        <v>2332</v>
      </c>
      <c r="AI778" s="152">
        <v>9104</v>
      </c>
      <c r="AJ778" s="152">
        <v>44</v>
      </c>
      <c r="AK778" s="152">
        <v>1819</v>
      </c>
      <c r="AL778" s="210">
        <f t="shared" ref="AL778" si="2317">SUM(H778-AM778)</f>
        <v>10389</v>
      </c>
      <c r="AM778" s="210">
        <v>3976</v>
      </c>
      <c r="AN778" s="152">
        <v>3258</v>
      </c>
      <c r="AO778" s="152">
        <v>10487</v>
      </c>
      <c r="AP778" s="152">
        <v>378</v>
      </c>
      <c r="AQ778" s="152">
        <v>242</v>
      </c>
      <c r="AR778" s="210">
        <v>2502</v>
      </c>
      <c r="AS778" s="210">
        <v>11531</v>
      </c>
      <c r="AT778" s="210">
        <v>137</v>
      </c>
      <c r="AU778" s="210">
        <v>195</v>
      </c>
      <c r="AV778" s="152">
        <v>11419</v>
      </c>
      <c r="AW778" s="152">
        <v>2818</v>
      </c>
      <c r="AX778" s="152">
        <v>128</v>
      </c>
      <c r="AY778" s="210">
        <v>607</v>
      </c>
      <c r="AZ778" s="210">
        <v>13558</v>
      </c>
      <c r="BA778" s="210">
        <v>5</v>
      </c>
      <c r="BB778" s="210">
        <v>195</v>
      </c>
      <c r="BC778" s="152">
        <f t="shared" ref="BC778" si="2318">BC777+BD778</f>
        <v>12</v>
      </c>
      <c r="BD778" s="152">
        <v>0</v>
      </c>
      <c r="BE778" s="152">
        <f t="shared" ref="BE778" si="2319">SUM(BE777+BF778)</f>
        <v>13914</v>
      </c>
      <c r="BF778" s="152">
        <v>0</v>
      </c>
      <c r="BG778" s="152">
        <f t="shared" ref="BG778" si="2320">BG777+BH778</f>
        <v>439</v>
      </c>
      <c r="BH778" s="152">
        <v>0</v>
      </c>
      <c r="BI778" s="475" t="s">
        <v>97</v>
      </c>
      <c r="BJ778" s="152">
        <v>1961</v>
      </c>
    </row>
    <row r="779" spans="1:62" x14ac:dyDescent="0.25">
      <c r="A779" t="s">
        <v>98</v>
      </c>
      <c r="G779" s="179">
        <v>44942</v>
      </c>
      <c r="H779" s="152">
        <f t="shared" ref="H779" si="2321">H778+I779</f>
        <v>14365</v>
      </c>
      <c r="I779" s="152">
        <v>0</v>
      </c>
      <c r="J779" s="216">
        <f t="shared" ref="J779" si="2322">H779*100000/620249</f>
        <v>2316.0053462399778</v>
      </c>
      <c r="K779" s="217">
        <f t="shared" ref="K779" si="2323">(H779*100/H778)-100</f>
        <v>0</v>
      </c>
      <c r="L779" s="152">
        <v>0</v>
      </c>
      <c r="M779" s="152">
        <v>14355</v>
      </c>
      <c r="N779" s="152">
        <v>10</v>
      </c>
      <c r="O779" s="210">
        <v>5692</v>
      </c>
      <c r="P779" s="210">
        <f t="shared" ref="P779" si="2324">H779-O779</f>
        <v>8673</v>
      </c>
      <c r="Q779" s="152">
        <v>233</v>
      </c>
      <c r="R779" s="152">
        <v>2279</v>
      </c>
      <c r="S779" s="152">
        <v>1558</v>
      </c>
      <c r="T779" s="152">
        <v>7913</v>
      </c>
      <c r="U779" s="152">
        <v>576</v>
      </c>
      <c r="V779" s="152">
        <v>185</v>
      </c>
      <c r="W779" s="152">
        <v>1621</v>
      </c>
      <c r="X779" s="210">
        <v>21</v>
      </c>
      <c r="Y779" s="210">
        <v>61</v>
      </c>
      <c r="Z779" s="210">
        <v>88</v>
      </c>
      <c r="AA779" s="210">
        <v>83</v>
      </c>
      <c r="AB779" s="210">
        <v>441</v>
      </c>
      <c r="AC779" s="210">
        <v>2778</v>
      </c>
      <c r="AD779" s="210">
        <v>4650</v>
      </c>
      <c r="AE779" s="210">
        <v>6243</v>
      </c>
      <c r="AF779" s="152">
        <v>42</v>
      </c>
      <c r="AG779" s="152">
        <v>1024</v>
      </c>
      <c r="AH779" s="152">
        <v>2332</v>
      </c>
      <c r="AI779" s="152">
        <v>9104</v>
      </c>
      <c r="AJ779" s="152">
        <v>44</v>
      </c>
      <c r="AK779" s="152">
        <v>1819</v>
      </c>
      <c r="AL779" s="210">
        <f t="shared" ref="AL779" si="2325">SUM(H779-AM779)</f>
        <v>10389</v>
      </c>
      <c r="AM779" s="210">
        <v>3976</v>
      </c>
      <c r="AN779" s="152">
        <v>3258</v>
      </c>
      <c r="AO779" s="152">
        <v>10487</v>
      </c>
      <c r="AP779" s="152">
        <v>378</v>
      </c>
      <c r="AQ779" s="152">
        <v>242</v>
      </c>
      <c r="AR779" s="210">
        <v>2502</v>
      </c>
      <c r="AS779" s="210">
        <v>11531</v>
      </c>
      <c r="AT779" s="210">
        <v>137</v>
      </c>
      <c r="AU779" s="210">
        <v>195</v>
      </c>
      <c r="AV779" s="152">
        <v>11419</v>
      </c>
      <c r="AW779" s="152">
        <v>2818</v>
      </c>
      <c r="AX779" s="152">
        <v>128</v>
      </c>
      <c r="AY779" s="210">
        <v>607</v>
      </c>
      <c r="AZ779" s="210">
        <v>13558</v>
      </c>
      <c r="BA779" s="210">
        <v>5</v>
      </c>
      <c r="BB779" s="210">
        <v>195</v>
      </c>
      <c r="BC779" s="152">
        <f t="shared" ref="BC779" si="2326">BC778+BD779</f>
        <v>12</v>
      </c>
      <c r="BD779" s="152">
        <v>0</v>
      </c>
      <c r="BE779" s="152">
        <f t="shared" ref="BE779" si="2327">SUM(BE778+BF779)</f>
        <v>13914</v>
      </c>
      <c r="BF779" s="152">
        <v>0</v>
      </c>
      <c r="BG779" s="152">
        <f t="shared" ref="BG779" si="2328">BG778+BH779</f>
        <v>439</v>
      </c>
      <c r="BH779" s="152">
        <v>0</v>
      </c>
      <c r="BI779" s="475" t="s">
        <v>97</v>
      </c>
      <c r="BJ779" s="152">
        <v>1961</v>
      </c>
    </row>
    <row r="780" spans="1:62" x14ac:dyDescent="0.25">
      <c r="A780" t="s">
        <v>98</v>
      </c>
      <c r="G780" s="179">
        <v>44943</v>
      </c>
      <c r="H780" s="152">
        <f t="shared" ref="H780" si="2329">H779+I780</f>
        <v>14365</v>
      </c>
      <c r="I780" s="152">
        <v>0</v>
      </c>
      <c r="J780" s="216">
        <f t="shared" ref="J780" si="2330">H780*100000/620249</f>
        <v>2316.0053462399778</v>
      </c>
      <c r="K780" s="217">
        <f t="shared" ref="K780" si="2331">(H780*100/H779)-100</f>
        <v>0</v>
      </c>
      <c r="L780" s="152">
        <v>0</v>
      </c>
      <c r="M780" s="152">
        <v>14355</v>
      </c>
      <c r="N780" s="152">
        <v>10</v>
      </c>
      <c r="O780" s="210">
        <v>5692</v>
      </c>
      <c r="P780" s="210">
        <f t="shared" ref="P780" si="2332">H780-O780</f>
        <v>8673</v>
      </c>
      <c r="Q780" s="152">
        <v>233</v>
      </c>
      <c r="R780" s="152">
        <v>2279</v>
      </c>
      <c r="S780" s="152">
        <v>1558</v>
      </c>
      <c r="T780" s="152">
        <v>7913</v>
      </c>
      <c r="U780" s="152">
        <v>576</v>
      </c>
      <c r="V780" s="152">
        <v>185</v>
      </c>
      <c r="W780" s="152">
        <v>1621</v>
      </c>
      <c r="X780" s="210">
        <v>21</v>
      </c>
      <c r="Y780" s="210">
        <v>61</v>
      </c>
      <c r="Z780" s="210">
        <v>88</v>
      </c>
      <c r="AA780" s="210">
        <v>83</v>
      </c>
      <c r="AB780" s="210">
        <v>441</v>
      </c>
      <c r="AC780" s="210">
        <v>2778</v>
      </c>
      <c r="AD780" s="210">
        <v>4650</v>
      </c>
      <c r="AE780" s="210">
        <v>6243</v>
      </c>
      <c r="AF780" s="152">
        <v>42</v>
      </c>
      <c r="AG780" s="152">
        <v>1024</v>
      </c>
      <c r="AH780" s="152">
        <v>2332</v>
      </c>
      <c r="AI780" s="152">
        <v>9104</v>
      </c>
      <c r="AJ780" s="152">
        <v>44</v>
      </c>
      <c r="AK780" s="152">
        <v>1819</v>
      </c>
      <c r="AL780" s="210">
        <f t="shared" ref="AL780" si="2333">SUM(H780-AM780)</f>
        <v>10389</v>
      </c>
      <c r="AM780" s="210">
        <v>3976</v>
      </c>
      <c r="AN780" s="152">
        <v>3258</v>
      </c>
      <c r="AO780" s="152">
        <v>10487</v>
      </c>
      <c r="AP780" s="152">
        <v>378</v>
      </c>
      <c r="AQ780" s="152">
        <v>242</v>
      </c>
      <c r="AR780" s="210">
        <v>2502</v>
      </c>
      <c r="AS780" s="210">
        <v>11531</v>
      </c>
      <c r="AT780" s="210">
        <v>137</v>
      </c>
      <c r="AU780" s="210">
        <v>195</v>
      </c>
      <c r="AV780" s="152">
        <v>11419</v>
      </c>
      <c r="AW780" s="152">
        <v>2818</v>
      </c>
      <c r="AX780" s="152">
        <v>128</v>
      </c>
      <c r="AY780" s="210">
        <v>607</v>
      </c>
      <c r="AZ780" s="210">
        <v>13558</v>
      </c>
      <c r="BA780" s="210">
        <v>5</v>
      </c>
      <c r="BB780" s="210">
        <v>195</v>
      </c>
      <c r="BC780" s="152">
        <f t="shared" ref="BC780" si="2334">BC779+BD780</f>
        <v>12</v>
      </c>
      <c r="BD780" s="152">
        <v>0</v>
      </c>
      <c r="BE780" s="152">
        <f t="shared" ref="BE780" si="2335">SUM(BE779+BF780)</f>
        <v>13914</v>
      </c>
      <c r="BF780" s="152">
        <v>0</v>
      </c>
      <c r="BG780" s="152">
        <f t="shared" ref="BG780" si="2336">BG779+BH780</f>
        <v>439</v>
      </c>
      <c r="BH780" s="152">
        <v>0</v>
      </c>
      <c r="BI780" s="475" t="s">
        <v>97</v>
      </c>
      <c r="BJ780" s="152">
        <v>1961</v>
      </c>
    </row>
    <row r="781" spans="1:62" x14ac:dyDescent="0.25">
      <c r="A781" t="s">
        <v>98</v>
      </c>
      <c r="G781" s="179">
        <v>44944</v>
      </c>
      <c r="H781" s="152">
        <f t="shared" ref="H781" si="2337">H780+I781</f>
        <v>14365</v>
      </c>
      <c r="I781" s="152">
        <v>0</v>
      </c>
      <c r="J781" s="216">
        <f t="shared" ref="J781" si="2338">H781*100000/620249</f>
        <v>2316.0053462399778</v>
      </c>
      <c r="K781" s="217">
        <f t="shared" ref="K781" si="2339">(H781*100/H780)-100</f>
        <v>0</v>
      </c>
      <c r="L781" s="152">
        <v>0</v>
      </c>
      <c r="M781" s="152">
        <v>14355</v>
      </c>
      <c r="N781" s="152">
        <v>10</v>
      </c>
      <c r="O781" s="210">
        <v>5692</v>
      </c>
      <c r="P781" s="210">
        <f t="shared" ref="P781" si="2340">H781-O781</f>
        <v>8673</v>
      </c>
      <c r="Q781" s="152">
        <v>233</v>
      </c>
      <c r="R781" s="152">
        <v>2279</v>
      </c>
      <c r="S781" s="152">
        <v>1558</v>
      </c>
      <c r="T781" s="152">
        <v>7913</v>
      </c>
      <c r="U781" s="152">
        <v>576</v>
      </c>
      <c r="V781" s="152">
        <v>185</v>
      </c>
      <c r="W781" s="152">
        <v>1621</v>
      </c>
      <c r="X781" s="210">
        <v>21</v>
      </c>
      <c r="Y781" s="210">
        <v>61</v>
      </c>
      <c r="Z781" s="210">
        <v>88</v>
      </c>
      <c r="AA781" s="210">
        <v>83</v>
      </c>
      <c r="AB781" s="210">
        <v>441</v>
      </c>
      <c r="AC781" s="210">
        <v>2778</v>
      </c>
      <c r="AD781" s="210">
        <v>4650</v>
      </c>
      <c r="AE781" s="210">
        <v>6243</v>
      </c>
      <c r="AF781" s="152">
        <v>42</v>
      </c>
      <c r="AG781" s="152">
        <v>1024</v>
      </c>
      <c r="AH781" s="152">
        <v>2332</v>
      </c>
      <c r="AI781" s="152">
        <v>9104</v>
      </c>
      <c r="AJ781" s="152">
        <v>44</v>
      </c>
      <c r="AK781" s="152">
        <v>1819</v>
      </c>
      <c r="AL781" s="210">
        <f t="shared" ref="AL781" si="2341">SUM(H781-AM781)</f>
        <v>10389</v>
      </c>
      <c r="AM781" s="210">
        <v>3976</v>
      </c>
      <c r="AN781" s="152">
        <v>3258</v>
      </c>
      <c r="AO781" s="152">
        <v>10487</v>
      </c>
      <c r="AP781" s="152">
        <v>378</v>
      </c>
      <c r="AQ781" s="152">
        <v>242</v>
      </c>
      <c r="AR781" s="210">
        <v>2502</v>
      </c>
      <c r="AS781" s="210">
        <v>11531</v>
      </c>
      <c r="AT781" s="210">
        <v>137</v>
      </c>
      <c r="AU781" s="210">
        <v>195</v>
      </c>
      <c r="AV781" s="152">
        <v>11419</v>
      </c>
      <c r="AW781" s="152">
        <v>2818</v>
      </c>
      <c r="AX781" s="152">
        <v>128</v>
      </c>
      <c r="AY781" s="210">
        <v>607</v>
      </c>
      <c r="AZ781" s="210">
        <v>13558</v>
      </c>
      <c r="BA781" s="210">
        <v>5</v>
      </c>
      <c r="BB781" s="210">
        <v>195</v>
      </c>
      <c r="BC781" s="152">
        <f t="shared" ref="BC781" si="2342">BC780+BD781</f>
        <v>12</v>
      </c>
      <c r="BD781" s="152">
        <v>0</v>
      </c>
      <c r="BE781" s="152">
        <f t="shared" ref="BE781" si="2343">SUM(BE780+BF781)</f>
        <v>13914</v>
      </c>
      <c r="BF781" s="152">
        <v>0</v>
      </c>
      <c r="BG781" s="152">
        <f t="shared" ref="BG781" si="2344">BG780+BH781</f>
        <v>439</v>
      </c>
      <c r="BH781" s="152">
        <v>0</v>
      </c>
      <c r="BI781" s="475" t="s">
        <v>97</v>
      </c>
      <c r="BJ781" s="152">
        <v>1961</v>
      </c>
    </row>
    <row r="782" spans="1:62" x14ac:dyDescent="0.25">
      <c r="A782" t="s">
        <v>98</v>
      </c>
      <c r="G782" s="179">
        <v>44945</v>
      </c>
      <c r="H782" s="152">
        <f t="shared" ref="H782" si="2345">H781+I782</f>
        <v>14365</v>
      </c>
      <c r="I782" s="152">
        <v>0</v>
      </c>
      <c r="J782" s="216">
        <f t="shared" ref="J782" si="2346">H782*100000/620249</f>
        <v>2316.0053462399778</v>
      </c>
      <c r="K782" s="217">
        <f t="shared" ref="K782" si="2347">(H782*100/H781)-100</f>
        <v>0</v>
      </c>
      <c r="L782" s="152">
        <v>0</v>
      </c>
      <c r="M782" s="152">
        <v>14355</v>
      </c>
      <c r="N782" s="152">
        <v>10</v>
      </c>
      <c r="O782" s="210">
        <v>5692</v>
      </c>
      <c r="P782" s="210">
        <f t="shared" ref="P782" si="2348">H782-O782</f>
        <v>8673</v>
      </c>
      <c r="Q782" s="152">
        <v>233</v>
      </c>
      <c r="R782" s="152">
        <v>2279</v>
      </c>
      <c r="S782" s="152">
        <v>1558</v>
      </c>
      <c r="T782" s="152">
        <v>7913</v>
      </c>
      <c r="U782" s="152">
        <v>576</v>
      </c>
      <c r="V782" s="152">
        <v>185</v>
      </c>
      <c r="W782" s="152">
        <v>1621</v>
      </c>
      <c r="X782" s="210">
        <v>21</v>
      </c>
      <c r="Y782" s="210">
        <v>61</v>
      </c>
      <c r="Z782" s="210">
        <v>88</v>
      </c>
      <c r="AA782" s="210">
        <v>83</v>
      </c>
      <c r="AB782" s="210">
        <v>441</v>
      </c>
      <c r="AC782" s="210">
        <v>2778</v>
      </c>
      <c r="AD782" s="210">
        <v>4650</v>
      </c>
      <c r="AE782" s="210">
        <v>6243</v>
      </c>
      <c r="AF782" s="152">
        <v>42</v>
      </c>
      <c r="AG782" s="152">
        <v>1024</v>
      </c>
      <c r="AH782" s="152">
        <v>2332</v>
      </c>
      <c r="AI782" s="152">
        <v>9104</v>
      </c>
      <c r="AJ782" s="152">
        <v>44</v>
      </c>
      <c r="AK782" s="152">
        <v>1819</v>
      </c>
      <c r="AL782" s="210">
        <f t="shared" ref="AL782" si="2349">SUM(H782-AM782)</f>
        <v>10389</v>
      </c>
      <c r="AM782" s="210">
        <v>3976</v>
      </c>
      <c r="AN782" s="152">
        <v>3258</v>
      </c>
      <c r="AO782" s="152">
        <v>10487</v>
      </c>
      <c r="AP782" s="152">
        <v>378</v>
      </c>
      <c r="AQ782" s="152">
        <v>242</v>
      </c>
      <c r="AR782" s="210">
        <v>2502</v>
      </c>
      <c r="AS782" s="210">
        <v>11531</v>
      </c>
      <c r="AT782" s="210">
        <v>137</v>
      </c>
      <c r="AU782" s="210">
        <v>195</v>
      </c>
      <c r="AV782" s="152">
        <v>11419</v>
      </c>
      <c r="AW782" s="152">
        <v>2818</v>
      </c>
      <c r="AX782" s="152">
        <v>128</v>
      </c>
      <c r="AY782" s="210">
        <v>607</v>
      </c>
      <c r="AZ782" s="210">
        <v>13558</v>
      </c>
      <c r="BA782" s="210">
        <v>5</v>
      </c>
      <c r="BB782" s="210">
        <v>195</v>
      </c>
      <c r="BC782" s="152">
        <f t="shared" ref="BC782" si="2350">BC781+BD782</f>
        <v>12</v>
      </c>
      <c r="BD782" s="152">
        <v>0</v>
      </c>
      <c r="BE782" s="152">
        <f t="shared" ref="BE782" si="2351">SUM(BE781+BF782)</f>
        <v>13914</v>
      </c>
      <c r="BF782" s="152">
        <v>0</v>
      </c>
      <c r="BG782" s="152">
        <f t="shared" ref="BG782" si="2352">BG781+BH782</f>
        <v>439</v>
      </c>
      <c r="BH782" s="152">
        <v>0</v>
      </c>
      <c r="BI782" s="475" t="s">
        <v>97</v>
      </c>
      <c r="BJ782" s="152">
        <v>1961</v>
      </c>
    </row>
    <row r="783" spans="1:62" x14ac:dyDescent="0.25">
      <c r="A783" t="s">
        <v>98</v>
      </c>
      <c r="G783" s="179">
        <v>44946</v>
      </c>
      <c r="H783" s="152">
        <f t="shared" ref="H783" si="2353">H782+I783</f>
        <v>14365</v>
      </c>
      <c r="I783" s="152">
        <v>0</v>
      </c>
      <c r="J783" s="216">
        <f t="shared" ref="J783" si="2354">H783*100000/620249</f>
        <v>2316.0053462399778</v>
      </c>
      <c r="K783" s="217">
        <f t="shared" ref="K783" si="2355">(H783*100/H782)-100</f>
        <v>0</v>
      </c>
      <c r="L783" s="152">
        <v>0</v>
      </c>
      <c r="M783" s="152">
        <v>14355</v>
      </c>
      <c r="N783" s="152">
        <v>10</v>
      </c>
      <c r="O783" s="210">
        <v>5692</v>
      </c>
      <c r="P783" s="210">
        <f t="shared" ref="P783" si="2356">H783-O783</f>
        <v>8673</v>
      </c>
      <c r="Q783" s="152">
        <v>233</v>
      </c>
      <c r="R783" s="152">
        <v>2279</v>
      </c>
      <c r="S783" s="152">
        <v>1558</v>
      </c>
      <c r="T783" s="152">
        <v>7913</v>
      </c>
      <c r="U783" s="152">
        <v>576</v>
      </c>
      <c r="V783" s="152">
        <v>185</v>
      </c>
      <c r="W783" s="152">
        <v>1621</v>
      </c>
      <c r="X783" s="210">
        <v>21</v>
      </c>
      <c r="Y783" s="210">
        <v>61</v>
      </c>
      <c r="Z783" s="210">
        <v>88</v>
      </c>
      <c r="AA783" s="210">
        <v>83</v>
      </c>
      <c r="AB783" s="210">
        <v>441</v>
      </c>
      <c r="AC783" s="210">
        <v>2778</v>
      </c>
      <c r="AD783" s="210">
        <v>4650</v>
      </c>
      <c r="AE783" s="210">
        <v>6243</v>
      </c>
      <c r="AF783" s="152">
        <v>42</v>
      </c>
      <c r="AG783" s="152">
        <v>1024</v>
      </c>
      <c r="AH783" s="152">
        <v>2332</v>
      </c>
      <c r="AI783" s="152">
        <v>9104</v>
      </c>
      <c r="AJ783" s="152">
        <v>44</v>
      </c>
      <c r="AK783" s="152">
        <v>1819</v>
      </c>
      <c r="AL783" s="210">
        <f t="shared" ref="AL783" si="2357">SUM(H783-AM783)</f>
        <v>10389</v>
      </c>
      <c r="AM783" s="210">
        <v>3976</v>
      </c>
      <c r="AN783" s="152">
        <v>3258</v>
      </c>
      <c r="AO783" s="152">
        <v>10487</v>
      </c>
      <c r="AP783" s="152">
        <v>378</v>
      </c>
      <c r="AQ783" s="152">
        <v>242</v>
      </c>
      <c r="AR783" s="210">
        <v>2502</v>
      </c>
      <c r="AS783" s="210">
        <v>11531</v>
      </c>
      <c r="AT783" s="210">
        <v>137</v>
      </c>
      <c r="AU783" s="210">
        <v>195</v>
      </c>
      <c r="AV783" s="152">
        <v>11419</v>
      </c>
      <c r="AW783" s="152">
        <v>2818</v>
      </c>
      <c r="AX783" s="152">
        <v>128</v>
      </c>
      <c r="AY783" s="210">
        <v>607</v>
      </c>
      <c r="AZ783" s="210">
        <v>13558</v>
      </c>
      <c r="BA783" s="210">
        <v>5</v>
      </c>
      <c r="BB783" s="210">
        <v>195</v>
      </c>
      <c r="BC783" s="152">
        <f t="shared" ref="BC783" si="2358">BC782+BD783</f>
        <v>12</v>
      </c>
      <c r="BD783" s="152">
        <v>0</v>
      </c>
      <c r="BE783" s="152">
        <f t="shared" ref="BE783" si="2359">SUM(BE782+BF783)</f>
        <v>13914</v>
      </c>
      <c r="BF783" s="152">
        <v>0</v>
      </c>
      <c r="BG783" s="152">
        <f t="shared" ref="BG783" si="2360">BG782+BH783</f>
        <v>439</v>
      </c>
      <c r="BH783" s="152">
        <v>0</v>
      </c>
      <c r="BI783" s="475" t="s">
        <v>97</v>
      </c>
      <c r="BJ783" s="152">
        <v>1961</v>
      </c>
    </row>
    <row r="784" spans="1:62" x14ac:dyDescent="0.25">
      <c r="A784" t="s">
        <v>98</v>
      </c>
      <c r="G784" s="179">
        <v>44947</v>
      </c>
      <c r="H784" s="152">
        <f t="shared" ref="H784" si="2361">H783+I784</f>
        <v>14365</v>
      </c>
      <c r="I784" s="152">
        <v>0</v>
      </c>
      <c r="J784" s="216">
        <f t="shared" ref="J784" si="2362">H784*100000/620249</f>
        <v>2316.0053462399778</v>
      </c>
      <c r="K784" s="217">
        <f t="shared" ref="K784" si="2363">(H784*100/H783)-100</f>
        <v>0</v>
      </c>
      <c r="L784" s="152">
        <v>0</v>
      </c>
      <c r="M784" s="152">
        <v>14355</v>
      </c>
      <c r="N784" s="152">
        <v>10</v>
      </c>
      <c r="O784" s="210">
        <v>5692</v>
      </c>
      <c r="P784" s="210">
        <f t="shared" ref="P784" si="2364">H784-O784</f>
        <v>8673</v>
      </c>
      <c r="Q784" s="152">
        <v>233</v>
      </c>
      <c r="R784" s="152">
        <v>2279</v>
      </c>
      <c r="S784" s="152">
        <v>1558</v>
      </c>
      <c r="T784" s="152">
        <v>7913</v>
      </c>
      <c r="U784" s="152">
        <v>576</v>
      </c>
      <c r="V784" s="152">
        <v>185</v>
      </c>
      <c r="W784" s="152">
        <v>1621</v>
      </c>
      <c r="X784" s="210">
        <v>21</v>
      </c>
      <c r="Y784" s="210">
        <v>61</v>
      </c>
      <c r="Z784" s="210">
        <v>88</v>
      </c>
      <c r="AA784" s="210">
        <v>83</v>
      </c>
      <c r="AB784" s="210">
        <v>441</v>
      </c>
      <c r="AC784" s="210">
        <v>2778</v>
      </c>
      <c r="AD784" s="210">
        <v>4650</v>
      </c>
      <c r="AE784" s="210">
        <v>6243</v>
      </c>
      <c r="AF784" s="152">
        <v>42</v>
      </c>
      <c r="AG784" s="152">
        <v>1024</v>
      </c>
      <c r="AH784" s="152">
        <v>2332</v>
      </c>
      <c r="AI784" s="152">
        <v>9104</v>
      </c>
      <c r="AJ784" s="152">
        <v>44</v>
      </c>
      <c r="AK784" s="152">
        <v>1819</v>
      </c>
      <c r="AL784" s="210">
        <f t="shared" ref="AL784" si="2365">SUM(H784-AM784)</f>
        <v>10389</v>
      </c>
      <c r="AM784" s="210">
        <v>3976</v>
      </c>
      <c r="AN784" s="152">
        <v>3258</v>
      </c>
      <c r="AO784" s="152">
        <v>10487</v>
      </c>
      <c r="AP784" s="152">
        <v>378</v>
      </c>
      <c r="AQ784" s="152">
        <v>242</v>
      </c>
      <c r="AR784" s="210">
        <v>2502</v>
      </c>
      <c r="AS784" s="210">
        <v>11531</v>
      </c>
      <c r="AT784" s="210">
        <v>137</v>
      </c>
      <c r="AU784" s="210">
        <v>195</v>
      </c>
      <c r="AV784" s="152">
        <v>11419</v>
      </c>
      <c r="AW784" s="152">
        <v>2818</v>
      </c>
      <c r="AX784" s="152">
        <v>128</v>
      </c>
      <c r="AY784" s="210">
        <v>607</v>
      </c>
      <c r="AZ784" s="210">
        <v>13558</v>
      </c>
      <c r="BA784" s="210">
        <v>5</v>
      </c>
      <c r="BB784" s="210">
        <v>195</v>
      </c>
      <c r="BC784" s="152">
        <f t="shared" ref="BC784" si="2366">BC783+BD784</f>
        <v>12</v>
      </c>
      <c r="BD784" s="152">
        <v>0</v>
      </c>
      <c r="BE784" s="152">
        <f t="shared" ref="BE784" si="2367">SUM(BE783+BF784)</f>
        <v>13914</v>
      </c>
      <c r="BF784" s="152">
        <v>0</v>
      </c>
      <c r="BG784" s="152">
        <f t="shared" ref="BG784" si="2368">BG783+BH784</f>
        <v>439</v>
      </c>
      <c r="BH784" s="152">
        <v>0</v>
      </c>
      <c r="BI784" s="475" t="s">
        <v>97</v>
      </c>
      <c r="BJ784" s="152">
        <v>1961</v>
      </c>
    </row>
    <row r="785" spans="1:62" x14ac:dyDescent="0.25">
      <c r="A785" t="s">
        <v>98</v>
      </c>
      <c r="G785" s="179">
        <v>44948</v>
      </c>
      <c r="H785" s="152">
        <f t="shared" ref="H785" si="2369">H784+I785</f>
        <v>14365</v>
      </c>
      <c r="I785" s="152">
        <v>0</v>
      </c>
      <c r="J785" s="216">
        <f t="shared" ref="J785" si="2370">H785*100000/620249</f>
        <v>2316.0053462399778</v>
      </c>
      <c r="K785" s="217">
        <f t="shared" ref="K785" si="2371">(H785*100/H784)-100</f>
        <v>0</v>
      </c>
      <c r="L785" s="152">
        <v>0</v>
      </c>
      <c r="M785" s="152">
        <v>14355</v>
      </c>
      <c r="N785" s="152">
        <v>10</v>
      </c>
      <c r="O785" s="210">
        <v>5692</v>
      </c>
      <c r="P785" s="210">
        <f t="shared" ref="P785" si="2372">H785-O785</f>
        <v>8673</v>
      </c>
      <c r="Q785" s="152">
        <v>233</v>
      </c>
      <c r="R785" s="152">
        <v>2279</v>
      </c>
      <c r="S785" s="152">
        <v>1558</v>
      </c>
      <c r="T785" s="152">
        <v>7913</v>
      </c>
      <c r="U785" s="152">
        <v>576</v>
      </c>
      <c r="V785" s="152">
        <v>185</v>
      </c>
      <c r="W785" s="152">
        <v>1621</v>
      </c>
      <c r="X785" s="210">
        <v>21</v>
      </c>
      <c r="Y785" s="210">
        <v>61</v>
      </c>
      <c r="Z785" s="210">
        <v>88</v>
      </c>
      <c r="AA785" s="210">
        <v>83</v>
      </c>
      <c r="AB785" s="210">
        <v>441</v>
      </c>
      <c r="AC785" s="210">
        <v>2778</v>
      </c>
      <c r="AD785" s="210">
        <v>4650</v>
      </c>
      <c r="AE785" s="210">
        <v>6243</v>
      </c>
      <c r="AF785" s="152">
        <v>42</v>
      </c>
      <c r="AG785" s="152">
        <v>1024</v>
      </c>
      <c r="AH785" s="152">
        <v>2332</v>
      </c>
      <c r="AI785" s="152">
        <v>9104</v>
      </c>
      <c r="AJ785" s="152">
        <v>44</v>
      </c>
      <c r="AK785" s="152">
        <v>1819</v>
      </c>
      <c r="AL785" s="210">
        <f t="shared" ref="AL785" si="2373">SUM(H785-AM785)</f>
        <v>10389</v>
      </c>
      <c r="AM785" s="210">
        <v>3976</v>
      </c>
      <c r="AN785" s="152">
        <v>3258</v>
      </c>
      <c r="AO785" s="152">
        <v>10487</v>
      </c>
      <c r="AP785" s="152">
        <v>378</v>
      </c>
      <c r="AQ785" s="152">
        <v>242</v>
      </c>
      <c r="AR785" s="210">
        <v>2502</v>
      </c>
      <c r="AS785" s="210">
        <v>11531</v>
      </c>
      <c r="AT785" s="210">
        <v>137</v>
      </c>
      <c r="AU785" s="210">
        <v>195</v>
      </c>
      <c r="AV785" s="152">
        <v>11419</v>
      </c>
      <c r="AW785" s="152">
        <v>2818</v>
      </c>
      <c r="AX785" s="152">
        <v>128</v>
      </c>
      <c r="AY785" s="210">
        <v>607</v>
      </c>
      <c r="AZ785" s="210">
        <v>13558</v>
      </c>
      <c r="BA785" s="210">
        <v>5</v>
      </c>
      <c r="BB785" s="210">
        <v>195</v>
      </c>
      <c r="BC785" s="152">
        <f t="shared" ref="BC785" si="2374">BC784+BD785</f>
        <v>12</v>
      </c>
      <c r="BD785" s="152">
        <v>0</v>
      </c>
      <c r="BE785" s="152">
        <f t="shared" ref="BE785" si="2375">SUM(BE784+BF785)</f>
        <v>13914</v>
      </c>
      <c r="BF785" s="152">
        <v>0</v>
      </c>
      <c r="BG785" s="152">
        <f t="shared" ref="BG785" si="2376">BG784+BH785</f>
        <v>439</v>
      </c>
      <c r="BH785" s="152">
        <v>0</v>
      </c>
      <c r="BI785" s="475" t="s">
        <v>97</v>
      </c>
      <c r="BJ785" s="152">
        <v>1961</v>
      </c>
    </row>
    <row r="786" spans="1:62" x14ac:dyDescent="0.25">
      <c r="A786" t="s">
        <v>98</v>
      </c>
      <c r="G786" s="179">
        <v>44949</v>
      </c>
      <c r="H786" s="152">
        <f t="shared" ref="H786" si="2377">H785+I786</f>
        <v>14365</v>
      </c>
      <c r="I786" s="152">
        <v>0</v>
      </c>
      <c r="J786" s="216">
        <f t="shared" ref="J786" si="2378">H786*100000/620249</f>
        <v>2316.0053462399778</v>
      </c>
      <c r="K786" s="217">
        <f t="shared" ref="K786" si="2379">(H786*100/H785)-100</f>
        <v>0</v>
      </c>
      <c r="L786" s="152">
        <v>0</v>
      </c>
      <c r="M786" s="152">
        <v>14355</v>
      </c>
      <c r="N786" s="152">
        <v>10</v>
      </c>
      <c r="O786" s="210">
        <v>5692</v>
      </c>
      <c r="P786" s="210">
        <f t="shared" ref="P786" si="2380">H786-O786</f>
        <v>8673</v>
      </c>
      <c r="Q786" s="152">
        <v>233</v>
      </c>
      <c r="R786" s="152">
        <v>2279</v>
      </c>
      <c r="S786" s="152">
        <v>1558</v>
      </c>
      <c r="T786" s="152">
        <v>7913</v>
      </c>
      <c r="U786" s="152">
        <v>576</v>
      </c>
      <c r="V786" s="152">
        <v>185</v>
      </c>
      <c r="W786" s="152">
        <v>1621</v>
      </c>
      <c r="X786" s="210">
        <v>21</v>
      </c>
      <c r="Y786" s="210">
        <v>61</v>
      </c>
      <c r="Z786" s="210">
        <v>88</v>
      </c>
      <c r="AA786" s="210">
        <v>83</v>
      </c>
      <c r="AB786" s="210">
        <v>441</v>
      </c>
      <c r="AC786" s="210">
        <v>2778</v>
      </c>
      <c r="AD786" s="210">
        <v>4650</v>
      </c>
      <c r="AE786" s="210">
        <v>6243</v>
      </c>
      <c r="AF786" s="152">
        <v>42</v>
      </c>
      <c r="AG786" s="152">
        <v>1024</v>
      </c>
      <c r="AH786" s="152">
        <v>2332</v>
      </c>
      <c r="AI786" s="152">
        <v>9104</v>
      </c>
      <c r="AJ786" s="152">
        <v>44</v>
      </c>
      <c r="AK786" s="152">
        <v>1819</v>
      </c>
      <c r="AL786" s="210">
        <f t="shared" ref="AL786" si="2381">SUM(H786-AM786)</f>
        <v>10389</v>
      </c>
      <c r="AM786" s="210">
        <v>3976</v>
      </c>
      <c r="AN786" s="152">
        <v>3258</v>
      </c>
      <c r="AO786" s="152">
        <v>10487</v>
      </c>
      <c r="AP786" s="152">
        <v>378</v>
      </c>
      <c r="AQ786" s="152">
        <v>242</v>
      </c>
      <c r="AR786" s="210">
        <v>2502</v>
      </c>
      <c r="AS786" s="210">
        <v>11531</v>
      </c>
      <c r="AT786" s="210">
        <v>137</v>
      </c>
      <c r="AU786" s="210">
        <v>195</v>
      </c>
      <c r="AV786" s="152">
        <v>11419</v>
      </c>
      <c r="AW786" s="152">
        <v>2818</v>
      </c>
      <c r="AX786" s="152">
        <v>128</v>
      </c>
      <c r="AY786" s="210">
        <v>607</v>
      </c>
      <c r="AZ786" s="210">
        <v>13558</v>
      </c>
      <c r="BA786" s="210">
        <v>5</v>
      </c>
      <c r="BB786" s="210">
        <v>195</v>
      </c>
      <c r="BC786" s="152">
        <f t="shared" ref="BC786" si="2382">BC785+BD786</f>
        <v>12</v>
      </c>
      <c r="BD786" s="152">
        <v>0</v>
      </c>
      <c r="BE786" s="152">
        <f t="shared" ref="BE786" si="2383">SUM(BE785+BF786)</f>
        <v>13914</v>
      </c>
      <c r="BF786" s="152">
        <v>0</v>
      </c>
      <c r="BG786" s="152">
        <f t="shared" ref="BG786" si="2384">BG785+BH786</f>
        <v>439</v>
      </c>
      <c r="BH786" s="152">
        <v>0</v>
      </c>
      <c r="BI786" s="475" t="s">
        <v>97</v>
      </c>
      <c r="BJ786" s="152">
        <v>1961</v>
      </c>
    </row>
    <row r="787" spans="1:62" x14ac:dyDescent="0.25">
      <c r="A787" t="s">
        <v>98</v>
      </c>
      <c r="G787" s="179">
        <v>44950</v>
      </c>
      <c r="H787" s="152">
        <f t="shared" ref="H787" si="2385">H786+I787</f>
        <v>14365</v>
      </c>
      <c r="I787" s="152">
        <v>0</v>
      </c>
      <c r="J787" s="216">
        <f t="shared" ref="J787" si="2386">H787*100000/620249</f>
        <v>2316.0053462399778</v>
      </c>
      <c r="K787" s="217">
        <f t="shared" ref="K787" si="2387">(H787*100/H786)-100</f>
        <v>0</v>
      </c>
      <c r="L787" s="152">
        <v>0</v>
      </c>
      <c r="M787" s="152">
        <v>14355</v>
      </c>
      <c r="N787" s="152">
        <v>10</v>
      </c>
      <c r="O787" s="210">
        <v>5692</v>
      </c>
      <c r="P787" s="210">
        <f t="shared" ref="P787" si="2388">H787-O787</f>
        <v>8673</v>
      </c>
      <c r="Q787" s="152">
        <v>233</v>
      </c>
      <c r="R787" s="152">
        <v>2279</v>
      </c>
      <c r="S787" s="152">
        <v>1558</v>
      </c>
      <c r="T787" s="152">
        <v>7913</v>
      </c>
      <c r="U787" s="152">
        <v>576</v>
      </c>
      <c r="V787" s="152">
        <v>185</v>
      </c>
      <c r="W787" s="152">
        <v>1621</v>
      </c>
      <c r="X787" s="210">
        <v>21</v>
      </c>
      <c r="Y787" s="210">
        <v>61</v>
      </c>
      <c r="Z787" s="210">
        <v>88</v>
      </c>
      <c r="AA787" s="210">
        <v>83</v>
      </c>
      <c r="AB787" s="210">
        <v>441</v>
      </c>
      <c r="AC787" s="210">
        <v>2778</v>
      </c>
      <c r="AD787" s="210">
        <v>4650</v>
      </c>
      <c r="AE787" s="210">
        <v>6243</v>
      </c>
      <c r="AF787" s="152">
        <v>42</v>
      </c>
      <c r="AG787" s="152">
        <v>1024</v>
      </c>
      <c r="AH787" s="152">
        <v>2332</v>
      </c>
      <c r="AI787" s="152">
        <v>9104</v>
      </c>
      <c r="AJ787" s="152">
        <v>44</v>
      </c>
      <c r="AK787" s="152">
        <v>1819</v>
      </c>
      <c r="AL787" s="210">
        <f t="shared" ref="AL787" si="2389">SUM(H787-AM787)</f>
        <v>10389</v>
      </c>
      <c r="AM787" s="210">
        <v>3976</v>
      </c>
      <c r="AN787" s="152">
        <v>3258</v>
      </c>
      <c r="AO787" s="152">
        <v>10487</v>
      </c>
      <c r="AP787" s="152">
        <v>378</v>
      </c>
      <c r="AQ787" s="152">
        <v>242</v>
      </c>
      <c r="AR787" s="210">
        <v>2502</v>
      </c>
      <c r="AS787" s="210">
        <v>11531</v>
      </c>
      <c r="AT787" s="210">
        <v>137</v>
      </c>
      <c r="AU787" s="210">
        <v>195</v>
      </c>
      <c r="AV787" s="152">
        <v>11419</v>
      </c>
      <c r="AW787" s="152">
        <v>2818</v>
      </c>
      <c r="AX787" s="152">
        <v>128</v>
      </c>
      <c r="AY787" s="210">
        <v>607</v>
      </c>
      <c r="AZ787" s="210">
        <v>13558</v>
      </c>
      <c r="BA787" s="210">
        <v>5</v>
      </c>
      <c r="BB787" s="210">
        <v>195</v>
      </c>
      <c r="BC787" s="152">
        <f t="shared" ref="BC787" si="2390">BC786+BD787</f>
        <v>12</v>
      </c>
      <c r="BD787" s="152">
        <v>0</v>
      </c>
      <c r="BE787" s="152">
        <f t="shared" ref="BE787" si="2391">SUM(BE786+BF787)</f>
        <v>13914</v>
      </c>
      <c r="BF787" s="152">
        <v>0</v>
      </c>
      <c r="BG787" s="152">
        <f t="shared" ref="BG787" si="2392">BG786+BH787</f>
        <v>439</v>
      </c>
      <c r="BH787" s="152">
        <v>0</v>
      </c>
      <c r="BI787" s="475" t="s">
        <v>97</v>
      </c>
      <c r="BJ787" s="152">
        <v>1961</v>
      </c>
    </row>
    <row r="788" spans="1:62" x14ac:dyDescent="0.25">
      <c r="A788" t="s">
        <v>98</v>
      </c>
      <c r="G788" s="179">
        <v>44951</v>
      </c>
      <c r="H788" s="152">
        <f t="shared" ref="H788" si="2393">H787+I788</f>
        <v>14367</v>
      </c>
      <c r="I788" s="152">
        <v>2</v>
      </c>
      <c r="J788" s="216">
        <f t="shared" ref="J788" si="2394">H788*100000/620249</f>
        <v>2316.3277973845989</v>
      </c>
      <c r="K788" s="217">
        <f t="shared" ref="K788" si="2395">(H788*100/H787)-100</f>
        <v>1.392272885485113E-2</v>
      </c>
      <c r="L788" s="152">
        <v>0</v>
      </c>
      <c r="M788" s="152">
        <v>14357</v>
      </c>
      <c r="N788" s="152">
        <v>10</v>
      </c>
      <c r="O788" s="210">
        <v>5693</v>
      </c>
      <c r="P788" s="210">
        <f t="shared" ref="P788" si="2396">H788-O788</f>
        <v>8674</v>
      </c>
      <c r="Q788" s="152">
        <v>233</v>
      </c>
      <c r="R788" s="152">
        <v>2279</v>
      </c>
      <c r="S788" s="152">
        <v>1558</v>
      </c>
      <c r="T788" s="152">
        <v>7915</v>
      </c>
      <c r="U788" s="152">
        <v>576</v>
      </c>
      <c r="V788" s="152">
        <v>185</v>
      </c>
      <c r="W788" s="152">
        <v>1621</v>
      </c>
      <c r="X788" s="210">
        <v>21</v>
      </c>
      <c r="Y788" s="210">
        <v>61</v>
      </c>
      <c r="Z788" s="210">
        <v>88</v>
      </c>
      <c r="AA788" s="210">
        <v>83</v>
      </c>
      <c r="AB788" s="210">
        <v>441</v>
      </c>
      <c r="AC788" s="210">
        <v>2778</v>
      </c>
      <c r="AD788" s="210">
        <v>4650</v>
      </c>
      <c r="AE788" s="210">
        <v>6245</v>
      </c>
      <c r="AF788" s="152">
        <v>42</v>
      </c>
      <c r="AG788" s="152">
        <v>1024</v>
      </c>
      <c r="AH788" s="152">
        <v>2332</v>
      </c>
      <c r="AI788" s="152">
        <v>9106</v>
      </c>
      <c r="AJ788" s="152">
        <v>44</v>
      </c>
      <c r="AK788" s="152">
        <v>1819</v>
      </c>
      <c r="AL788" s="210">
        <f t="shared" ref="AL788" si="2397">SUM(H788-AM788)</f>
        <v>10391</v>
      </c>
      <c r="AM788" s="210">
        <v>3976</v>
      </c>
      <c r="AN788" s="152">
        <v>3258</v>
      </c>
      <c r="AO788" s="152">
        <v>10489</v>
      </c>
      <c r="AP788" s="152">
        <v>378</v>
      </c>
      <c r="AQ788" s="152">
        <v>242</v>
      </c>
      <c r="AR788" s="210">
        <v>2502</v>
      </c>
      <c r="AS788" s="210">
        <v>11533</v>
      </c>
      <c r="AT788" s="210">
        <v>137</v>
      </c>
      <c r="AU788" s="210">
        <v>195</v>
      </c>
      <c r="AV788" s="152">
        <v>11420</v>
      </c>
      <c r="AW788" s="152">
        <v>2819</v>
      </c>
      <c r="AX788" s="152">
        <v>128</v>
      </c>
      <c r="AY788" s="210">
        <v>607</v>
      </c>
      <c r="AZ788" s="210">
        <v>13560</v>
      </c>
      <c r="BA788" s="210">
        <v>5</v>
      </c>
      <c r="BB788" s="210">
        <v>195</v>
      </c>
      <c r="BC788" s="152">
        <f t="shared" ref="BC788" si="2398">BC787+BD788</f>
        <v>12</v>
      </c>
      <c r="BD788" s="152">
        <v>0</v>
      </c>
      <c r="BE788" s="152">
        <f t="shared" ref="BE788" si="2399">SUM(BE787+BF788)</f>
        <v>13916</v>
      </c>
      <c r="BF788" s="152">
        <v>2</v>
      </c>
      <c r="BG788" s="152">
        <f t="shared" ref="BG788" si="2400">BG787+BH788</f>
        <v>439</v>
      </c>
      <c r="BH788" s="152">
        <v>0</v>
      </c>
      <c r="BI788" s="475" t="s">
        <v>97</v>
      </c>
      <c r="BJ788" s="152">
        <v>1961</v>
      </c>
    </row>
    <row r="789" spans="1:62" x14ac:dyDescent="0.25">
      <c r="A789" t="s">
        <v>98</v>
      </c>
      <c r="G789" s="179">
        <v>44952</v>
      </c>
      <c r="H789" s="152">
        <f t="shared" ref="H789:H794" si="2401">H788+I789</f>
        <v>14367</v>
      </c>
      <c r="I789" s="152">
        <v>0</v>
      </c>
      <c r="J789" s="216">
        <f t="shared" ref="J789" si="2402">H789*100000/620249</f>
        <v>2316.3277973845989</v>
      </c>
      <c r="K789" s="217">
        <f t="shared" ref="K789:K794" si="2403">(H789*100/H788)-100</f>
        <v>0</v>
      </c>
      <c r="L789" s="152">
        <v>0</v>
      </c>
      <c r="M789" s="152">
        <v>14357</v>
      </c>
      <c r="N789" s="152">
        <v>10</v>
      </c>
      <c r="O789" s="210">
        <v>5693</v>
      </c>
      <c r="P789" s="210">
        <f t="shared" ref="P789" si="2404">H789-O789</f>
        <v>8674</v>
      </c>
      <c r="Q789" s="152">
        <v>233</v>
      </c>
      <c r="R789" s="152">
        <v>2279</v>
      </c>
      <c r="S789" s="152">
        <v>1558</v>
      </c>
      <c r="T789" s="152">
        <v>7915</v>
      </c>
      <c r="U789" s="152">
        <v>576</v>
      </c>
      <c r="V789" s="152">
        <v>185</v>
      </c>
      <c r="W789" s="152">
        <v>1621</v>
      </c>
      <c r="X789" s="210">
        <v>21</v>
      </c>
      <c r="Y789" s="210">
        <v>61</v>
      </c>
      <c r="Z789" s="210">
        <v>88</v>
      </c>
      <c r="AA789" s="210">
        <v>83</v>
      </c>
      <c r="AB789" s="210">
        <v>441</v>
      </c>
      <c r="AC789" s="210">
        <v>2778</v>
      </c>
      <c r="AD789" s="210">
        <v>4650</v>
      </c>
      <c r="AE789" s="210">
        <v>6245</v>
      </c>
      <c r="AF789" s="152">
        <v>42</v>
      </c>
      <c r="AG789" s="152">
        <v>1024</v>
      </c>
      <c r="AH789" s="152">
        <v>2332</v>
      </c>
      <c r="AI789" s="152">
        <v>9106</v>
      </c>
      <c r="AJ789" s="152">
        <v>44</v>
      </c>
      <c r="AK789" s="152">
        <v>1819</v>
      </c>
      <c r="AL789" s="210">
        <f t="shared" ref="AL789" si="2405">SUM(H789-AM789)</f>
        <v>10391</v>
      </c>
      <c r="AM789" s="210">
        <v>3976</v>
      </c>
      <c r="AN789" s="152">
        <v>3258</v>
      </c>
      <c r="AO789" s="152">
        <v>10489</v>
      </c>
      <c r="AP789" s="152">
        <v>378</v>
      </c>
      <c r="AQ789" s="152">
        <v>242</v>
      </c>
      <c r="AR789" s="210">
        <v>2502</v>
      </c>
      <c r="AS789" s="210">
        <v>11533</v>
      </c>
      <c r="AT789" s="210">
        <v>137</v>
      </c>
      <c r="AU789" s="210">
        <v>195</v>
      </c>
      <c r="AV789" s="152">
        <v>11420</v>
      </c>
      <c r="AW789" s="152">
        <v>2819</v>
      </c>
      <c r="AX789" s="152">
        <v>128</v>
      </c>
      <c r="AY789" s="210">
        <v>607</v>
      </c>
      <c r="AZ789" s="210">
        <v>13560</v>
      </c>
      <c r="BA789" s="210">
        <v>5</v>
      </c>
      <c r="BB789" s="210">
        <v>195</v>
      </c>
      <c r="BC789" s="152">
        <f t="shared" ref="BC789:BC794" si="2406">BC788+BD789</f>
        <v>12</v>
      </c>
      <c r="BD789" s="152">
        <v>0</v>
      </c>
      <c r="BE789" s="152">
        <f t="shared" ref="BE789:BE794" si="2407">SUM(BE788+BF789)</f>
        <v>13916</v>
      </c>
      <c r="BF789" s="152">
        <v>0</v>
      </c>
      <c r="BG789" s="152">
        <f t="shared" ref="BG789:BG794" si="2408">BG788+BH789</f>
        <v>439</v>
      </c>
      <c r="BH789" s="152">
        <v>0</v>
      </c>
      <c r="BI789" s="475" t="s">
        <v>97</v>
      </c>
      <c r="BJ789" s="152">
        <v>1961</v>
      </c>
    </row>
    <row r="790" spans="1:62" x14ac:dyDescent="0.25">
      <c r="A790" t="s">
        <v>98</v>
      </c>
      <c r="G790" s="179">
        <v>44953</v>
      </c>
      <c r="H790" s="152">
        <f t="shared" si="2401"/>
        <v>14369</v>
      </c>
      <c r="I790" s="152">
        <v>2</v>
      </c>
      <c r="J790" s="216">
        <f t="shared" ref="J790" si="2409">H790*100000/620249</f>
        <v>2316.6502485292199</v>
      </c>
      <c r="K790" s="217">
        <f t="shared" si="2403"/>
        <v>1.3920790700908015E-2</v>
      </c>
      <c r="L790" s="152">
        <v>0</v>
      </c>
      <c r="M790" s="152">
        <v>14359</v>
      </c>
      <c r="N790" s="152">
        <v>10</v>
      </c>
      <c r="O790" s="210">
        <v>5695</v>
      </c>
      <c r="P790" s="210">
        <f t="shared" ref="P790" si="2410">H790-O790</f>
        <v>8674</v>
      </c>
      <c r="Q790" s="152">
        <v>233</v>
      </c>
      <c r="R790" s="152">
        <v>2279</v>
      </c>
      <c r="S790" s="152">
        <v>1558</v>
      </c>
      <c r="T790" s="152">
        <v>7917</v>
      </c>
      <c r="U790" s="152">
        <v>576</v>
      </c>
      <c r="V790" s="152">
        <v>185</v>
      </c>
      <c r="W790" s="152">
        <v>1621</v>
      </c>
      <c r="X790" s="210">
        <v>21</v>
      </c>
      <c r="Y790" s="210">
        <v>61</v>
      </c>
      <c r="Z790" s="210">
        <v>88</v>
      </c>
      <c r="AA790" s="210">
        <v>83</v>
      </c>
      <c r="AB790" s="210">
        <v>441</v>
      </c>
      <c r="AC790" s="210">
        <v>2778</v>
      </c>
      <c r="AD790" s="210">
        <v>4650</v>
      </c>
      <c r="AE790" s="210">
        <v>6247</v>
      </c>
      <c r="AF790" s="152">
        <v>42</v>
      </c>
      <c r="AG790" s="152">
        <v>1024</v>
      </c>
      <c r="AH790" s="152">
        <v>2332</v>
      </c>
      <c r="AI790" s="152">
        <v>9108</v>
      </c>
      <c r="AJ790" s="152">
        <v>44</v>
      </c>
      <c r="AK790" s="152">
        <v>1819</v>
      </c>
      <c r="AL790" s="210">
        <f t="shared" ref="AL790" si="2411">SUM(H790-AM790)</f>
        <v>10391</v>
      </c>
      <c r="AM790" s="210">
        <v>3978</v>
      </c>
      <c r="AN790" s="152">
        <v>3258</v>
      </c>
      <c r="AO790" s="152">
        <v>10491</v>
      </c>
      <c r="AP790" s="152">
        <v>378</v>
      </c>
      <c r="AQ790" s="152">
        <v>242</v>
      </c>
      <c r="AR790" s="210">
        <v>2503</v>
      </c>
      <c r="AS790" s="210">
        <v>11534</v>
      </c>
      <c r="AT790" s="210">
        <v>137</v>
      </c>
      <c r="AU790" s="210">
        <v>195</v>
      </c>
      <c r="AV790" s="152">
        <v>11421</v>
      </c>
      <c r="AW790" s="152">
        <v>2820</v>
      </c>
      <c r="AX790" s="152">
        <v>128</v>
      </c>
      <c r="AY790" s="210">
        <v>607</v>
      </c>
      <c r="AZ790" s="210">
        <v>13562</v>
      </c>
      <c r="BA790" s="210">
        <v>5</v>
      </c>
      <c r="BB790" s="210">
        <v>195</v>
      </c>
      <c r="BC790" s="152">
        <f t="shared" si="2406"/>
        <v>12</v>
      </c>
      <c r="BD790" s="152">
        <v>0</v>
      </c>
      <c r="BE790" s="152">
        <f t="shared" si="2407"/>
        <v>13918</v>
      </c>
      <c r="BF790" s="152">
        <v>2</v>
      </c>
      <c r="BG790" s="152">
        <f t="shared" si="2408"/>
        <v>439</v>
      </c>
      <c r="BH790" s="152">
        <v>0</v>
      </c>
      <c r="BI790" s="475" t="s">
        <v>97</v>
      </c>
      <c r="BJ790" s="152">
        <v>1961</v>
      </c>
    </row>
    <row r="791" spans="1:62" x14ac:dyDescent="0.25">
      <c r="A791" t="s">
        <v>98</v>
      </c>
      <c r="G791" s="179">
        <v>44954</v>
      </c>
      <c r="H791" s="152">
        <f t="shared" si="2401"/>
        <v>14370</v>
      </c>
      <c r="I791" s="152">
        <v>1</v>
      </c>
      <c r="J791" s="216">
        <f t="shared" ref="J791" si="2412">H791*100000/620249</f>
        <v>2316.8114741015302</v>
      </c>
      <c r="K791" s="217">
        <f t="shared" si="2403"/>
        <v>6.9594265432471047E-3</v>
      </c>
      <c r="L791" s="152">
        <v>0</v>
      </c>
      <c r="M791" s="152">
        <v>14360</v>
      </c>
      <c r="N791" s="152">
        <v>10</v>
      </c>
      <c r="O791" s="210">
        <v>5695</v>
      </c>
      <c r="P791" s="210">
        <f t="shared" ref="P791" si="2413">H791-O791</f>
        <v>8675</v>
      </c>
      <c r="Q791" s="152">
        <v>233</v>
      </c>
      <c r="R791" s="152">
        <v>2279</v>
      </c>
      <c r="S791" s="152">
        <v>1558</v>
      </c>
      <c r="T791" s="152">
        <v>7918</v>
      </c>
      <c r="U791" s="152">
        <v>576</v>
      </c>
      <c r="V791" s="152">
        <v>185</v>
      </c>
      <c r="W791" s="152">
        <v>1621</v>
      </c>
      <c r="X791" s="210">
        <v>21</v>
      </c>
      <c r="Y791" s="210">
        <v>61</v>
      </c>
      <c r="Z791" s="210">
        <v>88</v>
      </c>
      <c r="AA791" s="210">
        <v>83</v>
      </c>
      <c r="AB791" s="210">
        <v>441</v>
      </c>
      <c r="AC791" s="210">
        <v>2778</v>
      </c>
      <c r="AD791" s="210">
        <v>4650</v>
      </c>
      <c r="AE791" s="210">
        <v>6248</v>
      </c>
      <c r="AF791" s="152">
        <v>42</v>
      </c>
      <c r="AG791" s="152">
        <v>1024</v>
      </c>
      <c r="AH791" s="152">
        <v>2332</v>
      </c>
      <c r="AI791" s="152">
        <v>9109</v>
      </c>
      <c r="AJ791" s="152">
        <v>44</v>
      </c>
      <c r="AK791" s="152">
        <v>1819</v>
      </c>
      <c r="AL791" s="210">
        <f t="shared" ref="AL791" si="2414">SUM(H791-AM791)</f>
        <v>10392</v>
      </c>
      <c r="AM791" s="210">
        <v>3978</v>
      </c>
      <c r="AN791" s="152">
        <v>3259</v>
      </c>
      <c r="AO791" s="152">
        <v>10491</v>
      </c>
      <c r="AP791" s="152">
        <v>378</v>
      </c>
      <c r="AQ791" s="152">
        <v>242</v>
      </c>
      <c r="AR791" s="210">
        <v>2504</v>
      </c>
      <c r="AS791" s="210">
        <v>11534</v>
      </c>
      <c r="AT791" s="210">
        <v>137</v>
      </c>
      <c r="AU791" s="210">
        <v>195</v>
      </c>
      <c r="AV791" s="152">
        <v>11421</v>
      </c>
      <c r="AW791" s="152">
        <v>2821</v>
      </c>
      <c r="AX791" s="152">
        <v>128</v>
      </c>
      <c r="AY791" s="210">
        <v>608</v>
      </c>
      <c r="AZ791" s="210">
        <v>13562</v>
      </c>
      <c r="BA791" s="210">
        <v>5</v>
      </c>
      <c r="BB791" s="210">
        <v>195</v>
      </c>
      <c r="BC791" s="152">
        <f t="shared" si="2406"/>
        <v>12</v>
      </c>
      <c r="BD791" s="152">
        <v>0</v>
      </c>
      <c r="BE791" s="152">
        <f t="shared" si="2407"/>
        <v>13919</v>
      </c>
      <c r="BF791" s="152">
        <v>1</v>
      </c>
      <c r="BG791" s="152">
        <f t="shared" si="2408"/>
        <v>439</v>
      </c>
      <c r="BH791" s="152">
        <v>0</v>
      </c>
      <c r="BI791" s="475" t="s">
        <v>97</v>
      </c>
      <c r="BJ791" s="152">
        <v>1961</v>
      </c>
    </row>
    <row r="792" spans="1:62" x14ac:dyDescent="0.25">
      <c r="A792" t="s">
        <v>98</v>
      </c>
      <c r="G792" s="179">
        <v>44955</v>
      </c>
      <c r="H792" s="152">
        <f t="shared" si="2401"/>
        <v>14370</v>
      </c>
      <c r="I792" s="152">
        <v>0</v>
      </c>
      <c r="J792" s="216">
        <f t="shared" ref="J792" si="2415">H792*100000/620249</f>
        <v>2316.8114741015302</v>
      </c>
      <c r="K792" s="217">
        <f t="shared" si="2403"/>
        <v>0</v>
      </c>
      <c r="L792" s="152">
        <v>0</v>
      </c>
      <c r="M792" s="152">
        <v>14360</v>
      </c>
      <c r="N792" s="152">
        <v>10</v>
      </c>
      <c r="O792" s="210">
        <v>5695</v>
      </c>
      <c r="P792" s="210">
        <f t="shared" ref="P792" si="2416">H792-O792</f>
        <v>8675</v>
      </c>
      <c r="Q792" s="152">
        <v>233</v>
      </c>
      <c r="R792" s="152">
        <v>2279</v>
      </c>
      <c r="S792" s="152">
        <v>1558</v>
      </c>
      <c r="T792" s="152">
        <v>7918</v>
      </c>
      <c r="U792" s="152">
        <v>576</v>
      </c>
      <c r="V792" s="152">
        <v>185</v>
      </c>
      <c r="W792" s="152">
        <v>1621</v>
      </c>
      <c r="X792" s="210">
        <v>21</v>
      </c>
      <c r="Y792" s="210">
        <v>61</v>
      </c>
      <c r="Z792" s="210">
        <v>88</v>
      </c>
      <c r="AA792" s="210">
        <v>83</v>
      </c>
      <c r="AB792" s="210">
        <v>441</v>
      </c>
      <c r="AC792" s="210">
        <v>2778</v>
      </c>
      <c r="AD792" s="210">
        <v>4650</v>
      </c>
      <c r="AE792" s="210">
        <v>6248</v>
      </c>
      <c r="AF792" s="152">
        <v>42</v>
      </c>
      <c r="AG792" s="152">
        <v>1024</v>
      </c>
      <c r="AH792" s="152">
        <v>2332</v>
      </c>
      <c r="AI792" s="152">
        <v>9109</v>
      </c>
      <c r="AJ792" s="152">
        <v>44</v>
      </c>
      <c r="AK792" s="152">
        <v>1819</v>
      </c>
      <c r="AL792" s="210">
        <f t="shared" ref="AL792" si="2417">SUM(H792-AM792)</f>
        <v>10392</v>
      </c>
      <c r="AM792" s="210">
        <v>3978</v>
      </c>
      <c r="AN792" s="152">
        <v>3259</v>
      </c>
      <c r="AO792" s="152">
        <v>10491</v>
      </c>
      <c r="AP792" s="152">
        <v>378</v>
      </c>
      <c r="AQ792" s="152">
        <v>242</v>
      </c>
      <c r="AR792" s="210">
        <v>2504</v>
      </c>
      <c r="AS792" s="210">
        <v>11534</v>
      </c>
      <c r="AT792" s="210">
        <v>137</v>
      </c>
      <c r="AU792" s="210">
        <v>195</v>
      </c>
      <c r="AV792" s="152">
        <v>11421</v>
      </c>
      <c r="AW792" s="152">
        <v>2821</v>
      </c>
      <c r="AX792" s="152">
        <v>128</v>
      </c>
      <c r="AY792" s="210">
        <v>608</v>
      </c>
      <c r="AZ792" s="210">
        <v>13562</v>
      </c>
      <c r="BA792" s="210">
        <v>5</v>
      </c>
      <c r="BB792" s="210">
        <v>195</v>
      </c>
      <c r="BC792" s="152">
        <f t="shared" si="2406"/>
        <v>12</v>
      </c>
      <c r="BD792" s="152">
        <v>0</v>
      </c>
      <c r="BE792" s="152">
        <f t="shared" si="2407"/>
        <v>13919</v>
      </c>
      <c r="BF792" s="152">
        <v>0</v>
      </c>
      <c r="BG792" s="152">
        <f t="shared" si="2408"/>
        <v>439</v>
      </c>
      <c r="BH792" s="152">
        <v>0</v>
      </c>
      <c r="BI792" s="475" t="s">
        <v>97</v>
      </c>
      <c r="BJ792" s="152">
        <v>1961</v>
      </c>
    </row>
    <row r="793" spans="1:62" x14ac:dyDescent="0.25">
      <c r="A793" t="s">
        <v>98</v>
      </c>
      <c r="G793" s="179">
        <v>44956</v>
      </c>
      <c r="H793" s="152">
        <f t="shared" si="2401"/>
        <v>14370</v>
      </c>
      <c r="I793" s="152">
        <v>0</v>
      </c>
      <c r="J793" s="216">
        <f t="shared" ref="J793" si="2418">H793*100000/620249</f>
        <v>2316.8114741015302</v>
      </c>
      <c r="K793" s="217">
        <f t="shared" si="2403"/>
        <v>0</v>
      </c>
      <c r="L793" s="152">
        <v>0</v>
      </c>
      <c r="M793" s="152">
        <v>14360</v>
      </c>
      <c r="N793" s="152">
        <v>10</v>
      </c>
      <c r="O793" s="210">
        <v>5695</v>
      </c>
      <c r="P793" s="210">
        <f t="shared" ref="P793" si="2419">H793-O793</f>
        <v>8675</v>
      </c>
      <c r="Q793" s="152">
        <v>233</v>
      </c>
      <c r="R793" s="152">
        <v>2279</v>
      </c>
      <c r="S793" s="152">
        <v>1558</v>
      </c>
      <c r="T793" s="152">
        <v>7918</v>
      </c>
      <c r="U793" s="152">
        <v>576</v>
      </c>
      <c r="V793" s="152">
        <v>185</v>
      </c>
      <c r="W793" s="152">
        <v>1621</v>
      </c>
      <c r="X793" s="210">
        <v>21</v>
      </c>
      <c r="Y793" s="210">
        <v>61</v>
      </c>
      <c r="Z793" s="210">
        <v>88</v>
      </c>
      <c r="AA793" s="210">
        <v>83</v>
      </c>
      <c r="AB793" s="210">
        <v>441</v>
      </c>
      <c r="AC793" s="210">
        <v>2778</v>
      </c>
      <c r="AD793" s="210">
        <v>4650</v>
      </c>
      <c r="AE793" s="210">
        <v>6248</v>
      </c>
      <c r="AF793" s="152">
        <v>42</v>
      </c>
      <c r="AG793" s="152">
        <v>1024</v>
      </c>
      <c r="AH793" s="152">
        <v>2332</v>
      </c>
      <c r="AI793" s="152">
        <v>9109</v>
      </c>
      <c r="AJ793" s="152">
        <v>44</v>
      </c>
      <c r="AK793" s="152">
        <v>1819</v>
      </c>
      <c r="AL793" s="210">
        <f t="shared" ref="AL793" si="2420">SUM(H793-AM793)</f>
        <v>10392</v>
      </c>
      <c r="AM793" s="210">
        <v>3978</v>
      </c>
      <c r="AN793" s="152">
        <v>3259</v>
      </c>
      <c r="AO793" s="152">
        <v>10491</v>
      </c>
      <c r="AP793" s="152">
        <v>378</v>
      </c>
      <c r="AQ793" s="152">
        <v>242</v>
      </c>
      <c r="AR793" s="210">
        <v>2504</v>
      </c>
      <c r="AS793" s="210">
        <v>11534</v>
      </c>
      <c r="AT793" s="210">
        <v>137</v>
      </c>
      <c r="AU793" s="210">
        <v>195</v>
      </c>
      <c r="AV793" s="152">
        <v>11421</v>
      </c>
      <c r="AW793" s="152">
        <v>2821</v>
      </c>
      <c r="AX793" s="152">
        <v>128</v>
      </c>
      <c r="AY793" s="210">
        <v>608</v>
      </c>
      <c r="AZ793" s="210">
        <v>13562</v>
      </c>
      <c r="BA793" s="210">
        <v>5</v>
      </c>
      <c r="BB793" s="210">
        <v>195</v>
      </c>
      <c r="BC793" s="152">
        <f t="shared" si="2406"/>
        <v>12</v>
      </c>
      <c r="BD793" s="152">
        <v>0</v>
      </c>
      <c r="BE793" s="152">
        <f t="shared" si="2407"/>
        <v>13919</v>
      </c>
      <c r="BF793" s="152">
        <v>0</v>
      </c>
      <c r="BG793" s="152">
        <f t="shared" si="2408"/>
        <v>439</v>
      </c>
      <c r="BH793" s="152">
        <v>0</v>
      </c>
      <c r="BI793" s="475" t="s">
        <v>97</v>
      </c>
      <c r="BJ793" s="152">
        <v>1961</v>
      </c>
    </row>
    <row r="794" spans="1:62" x14ac:dyDescent="0.25">
      <c r="A794" t="s">
        <v>98</v>
      </c>
      <c r="G794" s="179">
        <v>44957</v>
      </c>
      <c r="H794" s="152">
        <f t="shared" si="2401"/>
        <v>14370</v>
      </c>
      <c r="I794" s="152">
        <v>0</v>
      </c>
      <c r="J794" s="216">
        <f t="shared" ref="J794" si="2421">H794*100000/620249</f>
        <v>2316.8114741015302</v>
      </c>
      <c r="K794" s="217">
        <f t="shared" si="2403"/>
        <v>0</v>
      </c>
      <c r="L794" s="152">
        <v>0</v>
      </c>
      <c r="M794" s="152">
        <v>14360</v>
      </c>
      <c r="N794" s="152">
        <v>10</v>
      </c>
      <c r="O794" s="210">
        <v>5695</v>
      </c>
      <c r="P794" s="210">
        <f t="shared" ref="P794" si="2422">H794-O794</f>
        <v>8675</v>
      </c>
      <c r="Q794" s="152">
        <v>233</v>
      </c>
      <c r="R794" s="152">
        <v>2279</v>
      </c>
      <c r="S794" s="152">
        <v>1558</v>
      </c>
      <c r="T794" s="152">
        <v>7918</v>
      </c>
      <c r="U794" s="152">
        <v>576</v>
      </c>
      <c r="V794" s="152">
        <v>185</v>
      </c>
      <c r="W794" s="152">
        <v>1621</v>
      </c>
      <c r="X794" s="210">
        <v>21</v>
      </c>
      <c r="Y794" s="210">
        <v>61</v>
      </c>
      <c r="Z794" s="210">
        <v>88</v>
      </c>
      <c r="AA794" s="210">
        <v>83</v>
      </c>
      <c r="AB794" s="210">
        <v>441</v>
      </c>
      <c r="AC794" s="210">
        <v>2778</v>
      </c>
      <c r="AD794" s="210">
        <v>4650</v>
      </c>
      <c r="AE794" s="210">
        <v>6248</v>
      </c>
      <c r="AF794" s="152">
        <v>42</v>
      </c>
      <c r="AG794" s="152">
        <v>1024</v>
      </c>
      <c r="AH794" s="152">
        <v>2332</v>
      </c>
      <c r="AI794" s="152">
        <v>9109</v>
      </c>
      <c r="AJ794" s="152">
        <v>44</v>
      </c>
      <c r="AK794" s="152">
        <v>1819</v>
      </c>
      <c r="AL794" s="210">
        <f t="shared" ref="AL794" si="2423">SUM(H794-AM794)</f>
        <v>10392</v>
      </c>
      <c r="AM794" s="210">
        <v>3978</v>
      </c>
      <c r="AN794" s="152">
        <v>3259</v>
      </c>
      <c r="AO794" s="152">
        <v>10491</v>
      </c>
      <c r="AP794" s="152">
        <v>378</v>
      </c>
      <c r="AQ794" s="152">
        <v>242</v>
      </c>
      <c r="AR794" s="210">
        <v>2504</v>
      </c>
      <c r="AS794" s="210">
        <v>11534</v>
      </c>
      <c r="AT794" s="210">
        <v>137</v>
      </c>
      <c r="AU794" s="210">
        <v>195</v>
      </c>
      <c r="AV794" s="152">
        <v>11421</v>
      </c>
      <c r="AW794" s="152">
        <v>2821</v>
      </c>
      <c r="AX794" s="152">
        <v>128</v>
      </c>
      <c r="AY794" s="210">
        <v>608</v>
      </c>
      <c r="AZ794" s="210">
        <v>13562</v>
      </c>
      <c r="BA794" s="210">
        <v>5</v>
      </c>
      <c r="BB794" s="210">
        <v>195</v>
      </c>
      <c r="BC794" s="152">
        <f t="shared" si="2406"/>
        <v>12</v>
      </c>
      <c r="BD794" s="152">
        <v>0</v>
      </c>
      <c r="BE794" s="152">
        <f t="shared" si="2407"/>
        <v>13919</v>
      </c>
      <c r="BF794" s="152">
        <v>0</v>
      </c>
      <c r="BG794" s="152">
        <f t="shared" si="2408"/>
        <v>439</v>
      </c>
      <c r="BH794" s="152">
        <v>0</v>
      </c>
      <c r="BI794" s="475" t="s">
        <v>97</v>
      </c>
      <c r="BJ794" s="152">
        <v>1961</v>
      </c>
    </row>
    <row r="795" spans="1:62" x14ac:dyDescent="0.25">
      <c r="A795" t="s">
        <v>98</v>
      </c>
      <c r="G795" s="179">
        <v>44958</v>
      </c>
      <c r="H795" s="152">
        <f t="shared" ref="H795" si="2424">H794+I795</f>
        <v>14372</v>
      </c>
      <c r="I795" s="152">
        <v>2</v>
      </c>
      <c r="J795" s="216">
        <f t="shared" ref="J795" si="2425">H795*100000/620249</f>
        <v>2317.1339252461512</v>
      </c>
      <c r="K795" s="217">
        <f t="shared" ref="K795" si="2426">(H795*100/H794)-100</f>
        <v>1.3917884481557508E-2</v>
      </c>
      <c r="L795" s="152">
        <v>0</v>
      </c>
      <c r="M795" s="152">
        <v>14362</v>
      </c>
      <c r="N795" s="152">
        <v>10</v>
      </c>
      <c r="O795" s="210">
        <v>5697</v>
      </c>
      <c r="P795" s="210">
        <f t="shared" ref="P795" si="2427">H795-O795</f>
        <v>8675</v>
      </c>
      <c r="Q795" s="152">
        <v>233</v>
      </c>
      <c r="R795" s="152">
        <v>2279</v>
      </c>
      <c r="S795" s="152">
        <v>1558</v>
      </c>
      <c r="T795" s="152">
        <v>7920</v>
      </c>
      <c r="U795" s="152">
        <v>576</v>
      </c>
      <c r="V795" s="152">
        <v>185</v>
      </c>
      <c r="W795" s="152">
        <v>1621</v>
      </c>
      <c r="X795" s="210">
        <v>21</v>
      </c>
      <c r="Y795" s="210">
        <v>61</v>
      </c>
      <c r="Z795" s="210">
        <v>88</v>
      </c>
      <c r="AA795" s="210">
        <v>83</v>
      </c>
      <c r="AB795" s="210">
        <v>441</v>
      </c>
      <c r="AC795" s="210">
        <v>2778</v>
      </c>
      <c r="AD795" s="210">
        <v>4650</v>
      </c>
      <c r="AE795" s="210">
        <v>6250</v>
      </c>
      <c r="AF795" s="152">
        <v>42</v>
      </c>
      <c r="AG795" s="152">
        <v>1024</v>
      </c>
      <c r="AH795" s="152">
        <v>2332</v>
      </c>
      <c r="AI795" s="152">
        <v>9111</v>
      </c>
      <c r="AJ795" s="152">
        <v>44</v>
      </c>
      <c r="AK795" s="152">
        <v>1819</v>
      </c>
      <c r="AL795" s="210">
        <f t="shared" ref="AL795" si="2428">SUM(H795-AM795)</f>
        <v>10392</v>
      </c>
      <c r="AM795" s="210">
        <v>3980</v>
      </c>
      <c r="AN795" s="152">
        <v>3260</v>
      </c>
      <c r="AO795" s="152">
        <v>10492</v>
      </c>
      <c r="AP795" s="152">
        <v>378</v>
      </c>
      <c r="AQ795" s="152">
        <v>242</v>
      </c>
      <c r="AR795" s="210">
        <v>2505</v>
      </c>
      <c r="AS795" s="210">
        <v>11535</v>
      </c>
      <c r="AT795" s="210">
        <v>137</v>
      </c>
      <c r="AU795" s="210">
        <v>195</v>
      </c>
      <c r="AV795" s="152">
        <v>11422</v>
      </c>
      <c r="AW795" s="152">
        <v>2822</v>
      </c>
      <c r="AX795" s="152">
        <v>128</v>
      </c>
      <c r="AY795" s="210">
        <v>609</v>
      </c>
      <c r="AZ795" s="210">
        <v>13563</v>
      </c>
      <c r="BA795" s="210">
        <v>5</v>
      </c>
      <c r="BB795" s="210">
        <v>195</v>
      </c>
      <c r="BC795" s="152">
        <f t="shared" ref="BC795" si="2429">BC794+BD795</f>
        <v>12</v>
      </c>
      <c r="BD795" s="152">
        <v>0</v>
      </c>
      <c r="BE795" s="152">
        <f t="shared" ref="BE795" si="2430">SUM(BE794+BF795)</f>
        <v>13921</v>
      </c>
      <c r="BF795" s="152">
        <v>2</v>
      </c>
      <c r="BG795" s="152">
        <f t="shared" ref="BG795" si="2431">BG794+BH795</f>
        <v>439</v>
      </c>
      <c r="BH795" s="152">
        <v>0</v>
      </c>
      <c r="BI795" s="475" t="s">
        <v>97</v>
      </c>
      <c r="BJ795" s="152">
        <v>1962</v>
      </c>
    </row>
    <row r="796" spans="1:62" x14ac:dyDescent="0.25">
      <c r="A796" t="s">
        <v>98</v>
      </c>
      <c r="G796" s="179">
        <v>44959</v>
      </c>
      <c r="H796" s="152">
        <f t="shared" ref="H796" si="2432">H795+I796</f>
        <v>14372</v>
      </c>
      <c r="I796" s="152">
        <v>0</v>
      </c>
      <c r="J796" s="216">
        <f t="shared" ref="J796" si="2433">H796*100000/620249</f>
        <v>2317.1339252461512</v>
      </c>
      <c r="K796" s="217">
        <f t="shared" ref="K796" si="2434">(H796*100/H795)-100</f>
        <v>0</v>
      </c>
      <c r="L796" s="152">
        <v>0</v>
      </c>
      <c r="M796" s="152">
        <v>14362</v>
      </c>
      <c r="N796" s="152">
        <v>10</v>
      </c>
      <c r="O796" s="210">
        <v>5697</v>
      </c>
      <c r="P796" s="210">
        <f t="shared" ref="P796" si="2435">H796-O796</f>
        <v>8675</v>
      </c>
      <c r="Q796" s="152">
        <v>233</v>
      </c>
      <c r="R796" s="152">
        <v>2279</v>
      </c>
      <c r="S796" s="152">
        <v>1558</v>
      </c>
      <c r="T796" s="152">
        <v>7920</v>
      </c>
      <c r="U796" s="152">
        <v>576</v>
      </c>
      <c r="V796" s="152">
        <v>185</v>
      </c>
      <c r="W796" s="152">
        <v>1621</v>
      </c>
      <c r="X796" s="210">
        <v>21</v>
      </c>
      <c r="Y796" s="210">
        <v>61</v>
      </c>
      <c r="Z796" s="210">
        <v>88</v>
      </c>
      <c r="AA796" s="210">
        <v>83</v>
      </c>
      <c r="AB796" s="210">
        <v>441</v>
      </c>
      <c r="AC796" s="210">
        <v>2778</v>
      </c>
      <c r="AD796" s="210">
        <v>4650</v>
      </c>
      <c r="AE796" s="210">
        <v>6250</v>
      </c>
      <c r="AF796" s="152">
        <v>42</v>
      </c>
      <c r="AG796" s="152">
        <v>1024</v>
      </c>
      <c r="AH796" s="152">
        <v>2332</v>
      </c>
      <c r="AI796" s="152">
        <v>9111</v>
      </c>
      <c r="AJ796" s="152">
        <v>44</v>
      </c>
      <c r="AK796" s="152">
        <v>1819</v>
      </c>
      <c r="AL796" s="210">
        <f t="shared" ref="AL796" si="2436">SUM(H796-AM796)</f>
        <v>10392</v>
      </c>
      <c r="AM796" s="210">
        <v>3980</v>
      </c>
      <c r="AN796" s="152">
        <v>3260</v>
      </c>
      <c r="AO796" s="152">
        <v>10492</v>
      </c>
      <c r="AP796" s="152">
        <v>378</v>
      </c>
      <c r="AQ796" s="152">
        <v>242</v>
      </c>
      <c r="AR796" s="210">
        <v>2505</v>
      </c>
      <c r="AS796" s="210">
        <v>11535</v>
      </c>
      <c r="AT796" s="210">
        <v>137</v>
      </c>
      <c r="AU796" s="210">
        <v>195</v>
      </c>
      <c r="AV796" s="152">
        <v>11422</v>
      </c>
      <c r="AW796" s="152">
        <v>2822</v>
      </c>
      <c r="AX796" s="152">
        <v>128</v>
      </c>
      <c r="AY796" s="210">
        <v>609</v>
      </c>
      <c r="AZ796" s="210">
        <v>13563</v>
      </c>
      <c r="BA796" s="210">
        <v>5</v>
      </c>
      <c r="BB796" s="210">
        <v>195</v>
      </c>
      <c r="BC796" s="152">
        <f t="shared" ref="BC796" si="2437">BC795+BD796</f>
        <v>12</v>
      </c>
      <c r="BD796" s="152">
        <v>0</v>
      </c>
      <c r="BE796" s="152">
        <f t="shared" ref="BE796" si="2438">SUM(BE795+BF796)</f>
        <v>13921</v>
      </c>
      <c r="BF796" s="152">
        <v>0</v>
      </c>
      <c r="BG796" s="152">
        <f t="shared" ref="BG796" si="2439">BG795+BH796</f>
        <v>439</v>
      </c>
      <c r="BH796" s="152">
        <v>0</v>
      </c>
      <c r="BI796" s="475" t="s">
        <v>97</v>
      </c>
      <c r="BJ796" s="152">
        <v>1962</v>
      </c>
    </row>
    <row r="797" spans="1:62" x14ac:dyDescent="0.25">
      <c r="A797" t="s">
        <v>98</v>
      </c>
      <c r="G797" s="179">
        <v>44960</v>
      </c>
      <c r="H797" s="152">
        <f t="shared" ref="H797" si="2440">H796+I797</f>
        <v>14372</v>
      </c>
      <c r="I797" s="152">
        <v>0</v>
      </c>
      <c r="J797" s="216">
        <f t="shared" ref="J797" si="2441">H797*100000/620249</f>
        <v>2317.1339252461512</v>
      </c>
      <c r="K797" s="217">
        <f t="shared" ref="K797" si="2442">(H797*100/H796)-100</f>
        <v>0</v>
      </c>
      <c r="L797" s="152">
        <v>0</v>
      </c>
      <c r="M797" s="152">
        <v>14362</v>
      </c>
      <c r="N797" s="152">
        <v>10</v>
      </c>
      <c r="O797" s="210">
        <v>5697</v>
      </c>
      <c r="P797" s="210">
        <f t="shared" ref="P797" si="2443">H797-O797</f>
        <v>8675</v>
      </c>
      <c r="Q797" s="152">
        <v>233</v>
      </c>
      <c r="R797" s="152">
        <v>2279</v>
      </c>
      <c r="S797" s="152">
        <v>1558</v>
      </c>
      <c r="T797" s="152">
        <v>7920</v>
      </c>
      <c r="U797" s="152">
        <v>576</v>
      </c>
      <c r="V797" s="152">
        <v>185</v>
      </c>
      <c r="W797" s="152">
        <v>1621</v>
      </c>
      <c r="X797" s="210">
        <v>21</v>
      </c>
      <c r="Y797" s="210">
        <v>61</v>
      </c>
      <c r="Z797" s="210">
        <v>88</v>
      </c>
      <c r="AA797" s="210">
        <v>83</v>
      </c>
      <c r="AB797" s="210">
        <v>441</v>
      </c>
      <c r="AC797" s="210">
        <v>2778</v>
      </c>
      <c r="AD797" s="210">
        <v>4650</v>
      </c>
      <c r="AE797" s="210">
        <v>6250</v>
      </c>
      <c r="AF797" s="152">
        <v>42</v>
      </c>
      <c r="AG797" s="152">
        <v>1024</v>
      </c>
      <c r="AH797" s="152">
        <v>2332</v>
      </c>
      <c r="AI797" s="152">
        <v>9111</v>
      </c>
      <c r="AJ797" s="152">
        <v>44</v>
      </c>
      <c r="AK797" s="152">
        <v>1819</v>
      </c>
      <c r="AL797" s="210">
        <f t="shared" ref="AL797" si="2444">SUM(H797-AM797)</f>
        <v>10392</v>
      </c>
      <c r="AM797" s="210">
        <v>3980</v>
      </c>
      <c r="AN797" s="152">
        <v>3260</v>
      </c>
      <c r="AO797" s="152">
        <v>10492</v>
      </c>
      <c r="AP797" s="152">
        <v>378</v>
      </c>
      <c r="AQ797" s="152">
        <v>242</v>
      </c>
      <c r="AR797" s="210">
        <v>2505</v>
      </c>
      <c r="AS797" s="210">
        <v>11535</v>
      </c>
      <c r="AT797" s="210">
        <v>137</v>
      </c>
      <c r="AU797" s="210">
        <v>195</v>
      </c>
      <c r="AV797" s="152">
        <v>11422</v>
      </c>
      <c r="AW797" s="152">
        <v>2822</v>
      </c>
      <c r="AX797" s="152">
        <v>128</v>
      </c>
      <c r="AY797" s="210">
        <v>609</v>
      </c>
      <c r="AZ797" s="210">
        <v>13563</v>
      </c>
      <c r="BA797" s="210">
        <v>5</v>
      </c>
      <c r="BB797" s="210">
        <v>195</v>
      </c>
      <c r="BC797" s="152">
        <f t="shared" ref="BC797" si="2445">BC796+BD797</f>
        <v>12</v>
      </c>
      <c r="BD797" s="152">
        <v>0</v>
      </c>
      <c r="BE797" s="152">
        <f t="shared" ref="BE797" si="2446">SUM(BE796+BF797)</f>
        <v>13921</v>
      </c>
      <c r="BF797" s="152">
        <v>0</v>
      </c>
      <c r="BG797" s="152">
        <f t="shared" ref="BG797" si="2447">BG796+BH797</f>
        <v>439</v>
      </c>
      <c r="BH797" s="152">
        <v>0</v>
      </c>
      <c r="BI797" s="475" t="s">
        <v>97</v>
      </c>
      <c r="BJ797" s="152">
        <v>1962</v>
      </c>
    </row>
    <row r="798" spans="1:62" x14ac:dyDescent="0.25">
      <c r="A798" t="s">
        <v>98</v>
      </c>
      <c r="G798" s="179">
        <v>44961</v>
      </c>
      <c r="H798" s="152">
        <f t="shared" ref="H798" si="2448">H797+I798</f>
        <v>14372</v>
      </c>
      <c r="I798" s="152">
        <v>0</v>
      </c>
      <c r="J798" s="216">
        <f t="shared" ref="J798" si="2449">H798*100000/620249</f>
        <v>2317.1339252461512</v>
      </c>
      <c r="K798" s="217">
        <f t="shared" ref="K798" si="2450">(H798*100/H797)-100</f>
        <v>0</v>
      </c>
      <c r="L798" s="152">
        <v>0</v>
      </c>
      <c r="M798" s="152">
        <v>14362</v>
      </c>
      <c r="N798" s="152">
        <v>10</v>
      </c>
      <c r="O798" s="210">
        <v>5697</v>
      </c>
      <c r="P798" s="210">
        <f t="shared" ref="P798" si="2451">H798-O798</f>
        <v>8675</v>
      </c>
      <c r="Q798" s="152">
        <v>233</v>
      </c>
      <c r="R798" s="152">
        <v>2279</v>
      </c>
      <c r="S798" s="152">
        <v>1558</v>
      </c>
      <c r="T798" s="152">
        <v>7920</v>
      </c>
      <c r="U798" s="152">
        <v>576</v>
      </c>
      <c r="V798" s="152">
        <v>185</v>
      </c>
      <c r="W798" s="152">
        <v>1621</v>
      </c>
      <c r="X798" s="210">
        <v>21</v>
      </c>
      <c r="Y798" s="210">
        <v>61</v>
      </c>
      <c r="Z798" s="210">
        <v>88</v>
      </c>
      <c r="AA798" s="210">
        <v>83</v>
      </c>
      <c r="AB798" s="210">
        <v>441</v>
      </c>
      <c r="AC798" s="210">
        <v>2778</v>
      </c>
      <c r="AD798" s="210">
        <v>4650</v>
      </c>
      <c r="AE798" s="210">
        <v>6250</v>
      </c>
      <c r="AF798" s="152">
        <v>42</v>
      </c>
      <c r="AG798" s="152">
        <v>1024</v>
      </c>
      <c r="AH798" s="152">
        <v>2332</v>
      </c>
      <c r="AI798" s="152">
        <v>9111</v>
      </c>
      <c r="AJ798" s="152">
        <v>44</v>
      </c>
      <c r="AK798" s="152">
        <v>1819</v>
      </c>
      <c r="AL798" s="210">
        <f t="shared" ref="AL798" si="2452">SUM(H798-AM798)</f>
        <v>10392</v>
      </c>
      <c r="AM798" s="210">
        <v>3980</v>
      </c>
      <c r="AN798" s="152">
        <v>3260</v>
      </c>
      <c r="AO798" s="152">
        <v>10492</v>
      </c>
      <c r="AP798" s="152">
        <v>378</v>
      </c>
      <c r="AQ798" s="152">
        <v>242</v>
      </c>
      <c r="AR798" s="210">
        <v>2505</v>
      </c>
      <c r="AS798" s="210">
        <v>11535</v>
      </c>
      <c r="AT798" s="210">
        <v>137</v>
      </c>
      <c r="AU798" s="210">
        <v>195</v>
      </c>
      <c r="AV798" s="152">
        <v>11422</v>
      </c>
      <c r="AW798" s="152">
        <v>2822</v>
      </c>
      <c r="AX798" s="152">
        <v>128</v>
      </c>
      <c r="AY798" s="210">
        <v>609</v>
      </c>
      <c r="AZ798" s="210">
        <v>13563</v>
      </c>
      <c r="BA798" s="210">
        <v>5</v>
      </c>
      <c r="BB798" s="210">
        <v>195</v>
      </c>
      <c r="BC798" s="152">
        <f t="shared" ref="BC798" si="2453">BC797+BD798</f>
        <v>12</v>
      </c>
      <c r="BD798" s="152">
        <v>0</v>
      </c>
      <c r="BE798" s="152">
        <f t="shared" ref="BE798" si="2454">SUM(BE797+BF798)</f>
        <v>13921</v>
      </c>
      <c r="BF798" s="152">
        <v>0</v>
      </c>
      <c r="BG798" s="152">
        <f t="shared" ref="BG798" si="2455">BG797+BH798</f>
        <v>439</v>
      </c>
      <c r="BH798" s="152">
        <v>0</v>
      </c>
      <c r="BI798" s="475" t="s">
        <v>97</v>
      </c>
      <c r="BJ798" s="152">
        <v>1962</v>
      </c>
    </row>
    <row r="799" spans="1:62" x14ac:dyDescent="0.25">
      <c r="A799" t="s">
        <v>98</v>
      </c>
      <c r="G799" s="179">
        <v>44962</v>
      </c>
      <c r="H799" s="152">
        <f t="shared" ref="H799" si="2456">H798+I799</f>
        <v>14372</v>
      </c>
      <c r="I799" s="152">
        <v>0</v>
      </c>
      <c r="J799" s="216">
        <f t="shared" ref="J799" si="2457">H799*100000/620249</f>
        <v>2317.1339252461512</v>
      </c>
      <c r="K799" s="217">
        <f t="shared" ref="K799" si="2458">(H799*100/H798)-100</f>
        <v>0</v>
      </c>
      <c r="L799" s="152">
        <v>0</v>
      </c>
      <c r="M799" s="152">
        <v>14362</v>
      </c>
      <c r="N799" s="152">
        <v>10</v>
      </c>
      <c r="O799" s="210">
        <v>5697</v>
      </c>
      <c r="P799" s="210">
        <f t="shared" ref="P799" si="2459">H799-O799</f>
        <v>8675</v>
      </c>
      <c r="Q799" s="152">
        <v>233</v>
      </c>
      <c r="R799" s="152">
        <v>2279</v>
      </c>
      <c r="S799" s="152">
        <v>1558</v>
      </c>
      <c r="T799" s="152">
        <v>7920</v>
      </c>
      <c r="U799" s="152">
        <v>576</v>
      </c>
      <c r="V799" s="152">
        <v>185</v>
      </c>
      <c r="W799" s="152">
        <v>1621</v>
      </c>
      <c r="X799" s="210">
        <v>21</v>
      </c>
      <c r="Y799" s="210">
        <v>61</v>
      </c>
      <c r="Z799" s="210">
        <v>88</v>
      </c>
      <c r="AA799" s="210">
        <v>83</v>
      </c>
      <c r="AB799" s="210">
        <v>441</v>
      </c>
      <c r="AC799" s="210">
        <v>2778</v>
      </c>
      <c r="AD799" s="210">
        <v>4650</v>
      </c>
      <c r="AE799" s="210">
        <v>6250</v>
      </c>
      <c r="AF799" s="152">
        <v>42</v>
      </c>
      <c r="AG799" s="152">
        <v>1024</v>
      </c>
      <c r="AH799" s="152">
        <v>2332</v>
      </c>
      <c r="AI799" s="152">
        <v>9111</v>
      </c>
      <c r="AJ799" s="152">
        <v>44</v>
      </c>
      <c r="AK799" s="152">
        <v>1819</v>
      </c>
      <c r="AL799" s="210">
        <f t="shared" ref="AL799" si="2460">SUM(H799-AM799)</f>
        <v>10392</v>
      </c>
      <c r="AM799" s="210">
        <v>3980</v>
      </c>
      <c r="AN799" s="152">
        <v>3260</v>
      </c>
      <c r="AO799" s="152">
        <v>10492</v>
      </c>
      <c r="AP799" s="152">
        <v>378</v>
      </c>
      <c r="AQ799" s="152">
        <v>242</v>
      </c>
      <c r="AR799" s="210">
        <v>2505</v>
      </c>
      <c r="AS799" s="210">
        <v>11535</v>
      </c>
      <c r="AT799" s="210">
        <v>137</v>
      </c>
      <c r="AU799" s="210">
        <v>195</v>
      </c>
      <c r="AV799" s="152">
        <v>11422</v>
      </c>
      <c r="AW799" s="152">
        <v>2822</v>
      </c>
      <c r="AX799" s="152">
        <v>128</v>
      </c>
      <c r="AY799" s="210">
        <v>609</v>
      </c>
      <c r="AZ799" s="210">
        <v>13563</v>
      </c>
      <c r="BA799" s="210">
        <v>5</v>
      </c>
      <c r="BB799" s="210">
        <v>195</v>
      </c>
      <c r="BC799" s="152">
        <f t="shared" ref="BC799" si="2461">BC798+BD799</f>
        <v>12</v>
      </c>
      <c r="BD799" s="152">
        <v>0</v>
      </c>
      <c r="BE799" s="152">
        <f t="shared" ref="BE799" si="2462">SUM(BE798+BF799)</f>
        <v>13921</v>
      </c>
      <c r="BF799" s="152">
        <v>0</v>
      </c>
      <c r="BG799" s="152">
        <f t="shared" ref="BG799" si="2463">BG798+BH799</f>
        <v>439</v>
      </c>
      <c r="BH799" s="152">
        <v>0</v>
      </c>
      <c r="BI799" s="475" t="s">
        <v>97</v>
      </c>
      <c r="BJ799" s="152">
        <v>1962</v>
      </c>
    </row>
    <row r="800" spans="1:62" x14ac:dyDescent="0.25">
      <c r="A800" t="s">
        <v>98</v>
      </c>
      <c r="G800" s="179">
        <v>44963</v>
      </c>
      <c r="H800" s="152">
        <f>H798+I800</f>
        <v>14372</v>
      </c>
      <c r="I800" s="152">
        <v>0</v>
      </c>
      <c r="J800" s="216">
        <f t="shared" ref="J800" si="2464">H800*100000/620249</f>
        <v>2317.1339252461512</v>
      </c>
      <c r="K800" s="217">
        <f>(H800*100/H798)-100</f>
        <v>0</v>
      </c>
      <c r="L800" s="152">
        <v>0</v>
      </c>
      <c r="M800" s="152">
        <v>14362</v>
      </c>
      <c r="N800" s="152">
        <v>10</v>
      </c>
      <c r="O800" s="210">
        <v>5697</v>
      </c>
      <c r="P800" s="210">
        <f t="shared" ref="P800" si="2465">H800-O800</f>
        <v>8675</v>
      </c>
      <c r="Q800" s="152">
        <v>233</v>
      </c>
      <c r="R800" s="152">
        <v>2279</v>
      </c>
      <c r="S800" s="152">
        <v>1558</v>
      </c>
      <c r="T800" s="152">
        <v>7920</v>
      </c>
      <c r="U800" s="152">
        <v>576</v>
      </c>
      <c r="V800" s="152">
        <v>185</v>
      </c>
      <c r="W800" s="152">
        <v>1621</v>
      </c>
      <c r="X800" s="210">
        <v>21</v>
      </c>
      <c r="Y800" s="210">
        <v>61</v>
      </c>
      <c r="Z800" s="210">
        <v>88</v>
      </c>
      <c r="AA800" s="210">
        <v>83</v>
      </c>
      <c r="AB800" s="210">
        <v>441</v>
      </c>
      <c r="AC800" s="210">
        <v>2778</v>
      </c>
      <c r="AD800" s="210">
        <v>4650</v>
      </c>
      <c r="AE800" s="210">
        <v>6250</v>
      </c>
      <c r="AF800" s="152">
        <v>42</v>
      </c>
      <c r="AG800" s="152">
        <v>1024</v>
      </c>
      <c r="AH800" s="152">
        <v>2332</v>
      </c>
      <c r="AI800" s="152">
        <v>9111</v>
      </c>
      <c r="AJ800" s="152">
        <v>44</v>
      </c>
      <c r="AK800" s="152">
        <v>1819</v>
      </c>
      <c r="AL800" s="210">
        <f t="shared" ref="AL800" si="2466">SUM(H800-AM800)</f>
        <v>10392</v>
      </c>
      <c r="AM800" s="210">
        <v>3980</v>
      </c>
      <c r="AN800" s="152">
        <v>3260</v>
      </c>
      <c r="AO800" s="152">
        <v>10492</v>
      </c>
      <c r="AP800" s="152">
        <v>378</v>
      </c>
      <c r="AQ800" s="152">
        <v>242</v>
      </c>
      <c r="AR800" s="210">
        <v>2505</v>
      </c>
      <c r="AS800" s="210">
        <v>11535</v>
      </c>
      <c r="AT800" s="210">
        <v>137</v>
      </c>
      <c r="AU800" s="210">
        <v>195</v>
      </c>
      <c r="AV800" s="152">
        <v>11422</v>
      </c>
      <c r="AW800" s="152">
        <v>2822</v>
      </c>
      <c r="AX800" s="152">
        <v>128</v>
      </c>
      <c r="AY800" s="210">
        <v>609</v>
      </c>
      <c r="AZ800" s="210">
        <v>13563</v>
      </c>
      <c r="BA800" s="210">
        <v>5</v>
      </c>
      <c r="BB800" s="210">
        <v>195</v>
      </c>
      <c r="BC800" s="152">
        <f>BC798+BD800</f>
        <v>12</v>
      </c>
      <c r="BD800" s="152">
        <v>0</v>
      </c>
      <c r="BE800" s="152">
        <f>SUM(BE798+BF800)</f>
        <v>13921</v>
      </c>
      <c r="BF800" s="152">
        <v>0</v>
      </c>
      <c r="BG800" s="152">
        <f>BG798+BH800</f>
        <v>439</v>
      </c>
      <c r="BH800" s="152">
        <v>0</v>
      </c>
      <c r="BI800" s="475" t="s">
        <v>97</v>
      </c>
      <c r="BJ800" s="152">
        <v>1963</v>
      </c>
    </row>
    <row r="801" spans="1:62" x14ac:dyDescent="0.25">
      <c r="A801" t="s">
        <v>98</v>
      </c>
      <c r="G801" s="179">
        <v>44964</v>
      </c>
      <c r="H801" s="152">
        <f t="shared" ref="H801" si="2467">H800+I801</f>
        <v>14374</v>
      </c>
      <c r="I801" s="152">
        <v>2</v>
      </c>
      <c r="J801" s="216">
        <f t="shared" ref="J801" si="2468">H801*100000/620249</f>
        <v>2317.4563763907722</v>
      </c>
      <c r="K801" s="217">
        <f t="shared" ref="K801" si="2469">(H801*100/H800)-100</f>
        <v>1.3915947676039764E-2</v>
      </c>
      <c r="L801" s="152">
        <v>0</v>
      </c>
      <c r="M801" s="152">
        <v>14364</v>
      </c>
      <c r="N801" s="152">
        <v>10</v>
      </c>
      <c r="O801" s="210">
        <v>5698</v>
      </c>
      <c r="P801" s="210">
        <f t="shared" ref="P801" si="2470">H801-O801</f>
        <v>8676</v>
      </c>
      <c r="Q801" s="152">
        <v>233</v>
      </c>
      <c r="R801" s="152">
        <v>2279</v>
      </c>
      <c r="S801" s="152">
        <v>1558</v>
      </c>
      <c r="T801" s="152">
        <v>7922</v>
      </c>
      <c r="U801" s="152">
        <v>576</v>
      </c>
      <c r="V801" s="152">
        <v>185</v>
      </c>
      <c r="W801" s="152">
        <v>1621</v>
      </c>
      <c r="X801" s="210">
        <v>21</v>
      </c>
      <c r="Y801" s="210">
        <v>61</v>
      </c>
      <c r="Z801" s="210">
        <v>88</v>
      </c>
      <c r="AA801" s="210">
        <v>83</v>
      </c>
      <c r="AB801" s="210">
        <v>441</v>
      </c>
      <c r="AC801" s="210">
        <v>2778</v>
      </c>
      <c r="AD801" s="210">
        <v>4651</v>
      </c>
      <c r="AE801" s="210">
        <v>6251</v>
      </c>
      <c r="AF801" s="152">
        <v>42</v>
      </c>
      <c r="AG801" s="152">
        <v>1024</v>
      </c>
      <c r="AH801" s="152">
        <v>2332</v>
      </c>
      <c r="AI801" s="152">
        <v>9113</v>
      </c>
      <c r="AJ801" s="152">
        <v>44</v>
      </c>
      <c r="AK801" s="152">
        <v>1819</v>
      </c>
      <c r="AL801" s="210">
        <f t="shared" ref="AL801" si="2471">SUM(H801-AM801)</f>
        <v>10394</v>
      </c>
      <c r="AM801" s="210">
        <v>3980</v>
      </c>
      <c r="AN801" s="152">
        <v>3262</v>
      </c>
      <c r="AO801" s="152">
        <v>10492</v>
      </c>
      <c r="AP801" s="152">
        <v>378</v>
      </c>
      <c r="AQ801" s="152">
        <v>242</v>
      </c>
      <c r="AR801" s="210">
        <v>2507</v>
      </c>
      <c r="AS801" s="210">
        <v>11535</v>
      </c>
      <c r="AT801" s="210">
        <v>137</v>
      </c>
      <c r="AU801" s="210">
        <v>195</v>
      </c>
      <c r="AV801" s="152">
        <v>11422</v>
      </c>
      <c r="AW801" s="152">
        <v>2824</v>
      </c>
      <c r="AX801" s="152">
        <v>128</v>
      </c>
      <c r="AY801" s="210">
        <v>609</v>
      </c>
      <c r="AZ801" s="210">
        <v>13565</v>
      </c>
      <c r="BA801" s="210">
        <v>5</v>
      </c>
      <c r="BB801" s="210">
        <v>195</v>
      </c>
      <c r="BC801" s="152">
        <f t="shared" ref="BC801" si="2472">BC800+BD801</f>
        <v>12</v>
      </c>
      <c r="BD801" s="152">
        <v>0</v>
      </c>
      <c r="BE801" s="152">
        <f t="shared" ref="BE801" si="2473">SUM(BE800+BF801)</f>
        <v>13923</v>
      </c>
      <c r="BF801" s="152">
        <v>2</v>
      </c>
      <c r="BG801" s="152">
        <f t="shared" ref="BG801" si="2474">BG800+BH801</f>
        <v>439</v>
      </c>
      <c r="BH801" s="152">
        <v>0</v>
      </c>
      <c r="BI801" s="475" t="s">
        <v>97</v>
      </c>
      <c r="BJ801" s="152">
        <v>1963</v>
      </c>
    </row>
    <row r="802" spans="1:62" x14ac:dyDescent="0.25">
      <c r="A802" t="s">
        <v>98</v>
      </c>
      <c r="G802" s="179">
        <v>44965</v>
      </c>
      <c r="H802" s="152">
        <f t="shared" ref="H802" si="2475">H801+I802</f>
        <v>14374</v>
      </c>
      <c r="I802" s="152">
        <v>0</v>
      </c>
      <c r="J802" s="216">
        <f t="shared" ref="J802" si="2476">H802*100000/620249</f>
        <v>2317.4563763907722</v>
      </c>
      <c r="K802" s="217">
        <f t="shared" ref="K802" si="2477">(H802*100/H801)-100</f>
        <v>0</v>
      </c>
      <c r="L802" s="152">
        <v>0</v>
      </c>
      <c r="M802" s="152">
        <v>14364</v>
      </c>
      <c r="N802" s="152">
        <v>10</v>
      </c>
      <c r="O802" s="210">
        <v>5698</v>
      </c>
      <c r="P802" s="210">
        <f t="shared" ref="P802" si="2478">H802-O802</f>
        <v>8676</v>
      </c>
      <c r="Q802" s="152">
        <v>233</v>
      </c>
      <c r="R802" s="152">
        <v>2279</v>
      </c>
      <c r="S802" s="152">
        <v>1558</v>
      </c>
      <c r="T802" s="152">
        <v>7922</v>
      </c>
      <c r="U802" s="152">
        <v>576</v>
      </c>
      <c r="V802" s="152">
        <v>185</v>
      </c>
      <c r="W802" s="152">
        <v>1621</v>
      </c>
      <c r="X802" s="210">
        <v>21</v>
      </c>
      <c r="Y802" s="210">
        <v>61</v>
      </c>
      <c r="Z802" s="210">
        <v>88</v>
      </c>
      <c r="AA802" s="210">
        <v>83</v>
      </c>
      <c r="AB802" s="210">
        <v>441</v>
      </c>
      <c r="AC802" s="210">
        <v>2778</v>
      </c>
      <c r="AD802" s="210">
        <v>4651</v>
      </c>
      <c r="AE802" s="210">
        <v>6251</v>
      </c>
      <c r="AF802" s="152">
        <v>42</v>
      </c>
      <c r="AG802" s="152">
        <v>1024</v>
      </c>
      <c r="AH802" s="152">
        <v>2332</v>
      </c>
      <c r="AI802" s="152">
        <v>9113</v>
      </c>
      <c r="AJ802" s="152">
        <v>44</v>
      </c>
      <c r="AK802" s="152">
        <v>1819</v>
      </c>
      <c r="AL802" s="210">
        <f t="shared" ref="AL802" si="2479">SUM(H802-AM802)</f>
        <v>10394</v>
      </c>
      <c r="AM802" s="210">
        <v>3980</v>
      </c>
      <c r="AN802" s="152">
        <v>3262</v>
      </c>
      <c r="AO802" s="152">
        <v>10492</v>
      </c>
      <c r="AP802" s="152">
        <v>378</v>
      </c>
      <c r="AQ802" s="152">
        <v>242</v>
      </c>
      <c r="AR802" s="210">
        <v>2507</v>
      </c>
      <c r="AS802" s="210">
        <v>11535</v>
      </c>
      <c r="AT802" s="210">
        <v>137</v>
      </c>
      <c r="AU802" s="210">
        <v>195</v>
      </c>
      <c r="AV802" s="152">
        <v>11422</v>
      </c>
      <c r="AW802" s="152">
        <v>2824</v>
      </c>
      <c r="AX802" s="152">
        <v>128</v>
      </c>
      <c r="AY802" s="210">
        <v>609</v>
      </c>
      <c r="AZ802" s="210">
        <v>13565</v>
      </c>
      <c r="BA802" s="210">
        <v>5</v>
      </c>
      <c r="BB802" s="210">
        <v>195</v>
      </c>
      <c r="BC802" s="152">
        <f t="shared" ref="BC802" si="2480">BC801+BD802</f>
        <v>12</v>
      </c>
      <c r="BD802" s="152">
        <v>0</v>
      </c>
      <c r="BE802" s="152">
        <f t="shared" ref="BE802" si="2481">SUM(BE801+BF802)</f>
        <v>13923</v>
      </c>
      <c r="BF802" s="152">
        <v>0</v>
      </c>
      <c r="BG802" s="152">
        <f t="shared" ref="BG802" si="2482">BG801+BH802</f>
        <v>439</v>
      </c>
      <c r="BH802" s="152">
        <v>0</v>
      </c>
      <c r="BI802" s="475" t="s">
        <v>97</v>
      </c>
      <c r="BJ802" s="152">
        <v>1963</v>
      </c>
    </row>
    <row r="803" spans="1:62" x14ac:dyDescent="0.25">
      <c r="A803" t="s">
        <v>98</v>
      </c>
      <c r="G803" s="179">
        <v>44966</v>
      </c>
      <c r="H803" s="152">
        <f t="shared" ref="H803" si="2483">H802+I803</f>
        <v>14374</v>
      </c>
      <c r="I803" s="152">
        <v>0</v>
      </c>
      <c r="J803" s="216">
        <f t="shared" ref="J803" si="2484">H803*100000/620249</f>
        <v>2317.4563763907722</v>
      </c>
      <c r="K803" s="217">
        <f t="shared" ref="K803" si="2485">(H803*100/H802)-100</f>
        <v>0</v>
      </c>
      <c r="L803" s="152">
        <v>0</v>
      </c>
      <c r="M803" s="152">
        <v>14364</v>
      </c>
      <c r="N803" s="152">
        <v>10</v>
      </c>
      <c r="O803" s="210">
        <v>5698</v>
      </c>
      <c r="P803" s="210">
        <f t="shared" ref="P803" si="2486">H803-O803</f>
        <v>8676</v>
      </c>
      <c r="Q803" s="152">
        <v>233</v>
      </c>
      <c r="R803" s="152">
        <v>2279</v>
      </c>
      <c r="S803" s="152">
        <v>1558</v>
      </c>
      <c r="T803" s="152">
        <v>7922</v>
      </c>
      <c r="U803" s="152">
        <v>576</v>
      </c>
      <c r="V803" s="152">
        <v>185</v>
      </c>
      <c r="W803" s="152">
        <v>1621</v>
      </c>
      <c r="X803" s="210">
        <v>21</v>
      </c>
      <c r="Y803" s="210">
        <v>61</v>
      </c>
      <c r="Z803" s="210">
        <v>88</v>
      </c>
      <c r="AA803" s="210">
        <v>83</v>
      </c>
      <c r="AB803" s="210">
        <v>441</v>
      </c>
      <c r="AC803" s="210">
        <v>2778</v>
      </c>
      <c r="AD803" s="210">
        <v>4651</v>
      </c>
      <c r="AE803" s="210">
        <v>6251</v>
      </c>
      <c r="AF803" s="152">
        <v>42</v>
      </c>
      <c r="AG803" s="152">
        <v>1024</v>
      </c>
      <c r="AH803" s="152">
        <v>2332</v>
      </c>
      <c r="AI803" s="152">
        <v>9113</v>
      </c>
      <c r="AJ803" s="152">
        <v>44</v>
      </c>
      <c r="AK803" s="152">
        <v>1819</v>
      </c>
      <c r="AL803" s="210">
        <f t="shared" ref="AL803" si="2487">SUM(H803-AM803)</f>
        <v>10394</v>
      </c>
      <c r="AM803" s="210">
        <v>3980</v>
      </c>
      <c r="AN803" s="152">
        <v>3262</v>
      </c>
      <c r="AO803" s="152">
        <v>10492</v>
      </c>
      <c r="AP803" s="152">
        <v>378</v>
      </c>
      <c r="AQ803" s="152">
        <v>242</v>
      </c>
      <c r="AR803" s="210">
        <v>2507</v>
      </c>
      <c r="AS803" s="210">
        <v>11535</v>
      </c>
      <c r="AT803" s="210">
        <v>137</v>
      </c>
      <c r="AU803" s="210">
        <v>195</v>
      </c>
      <c r="AV803" s="152">
        <v>11422</v>
      </c>
      <c r="AW803" s="152">
        <v>2824</v>
      </c>
      <c r="AX803" s="152">
        <v>128</v>
      </c>
      <c r="AY803" s="210">
        <v>609</v>
      </c>
      <c r="AZ803" s="210">
        <v>13565</v>
      </c>
      <c r="BA803" s="210">
        <v>5</v>
      </c>
      <c r="BB803" s="210">
        <v>195</v>
      </c>
      <c r="BC803" s="152">
        <f t="shared" ref="BC803" si="2488">BC802+BD803</f>
        <v>12</v>
      </c>
      <c r="BD803" s="152">
        <v>0</v>
      </c>
      <c r="BE803" s="152">
        <f t="shared" ref="BE803" si="2489">SUM(BE802+BF803)</f>
        <v>13923</v>
      </c>
      <c r="BF803" s="152">
        <v>0</v>
      </c>
      <c r="BG803" s="152">
        <f t="shared" ref="BG803" si="2490">BG802+BH803</f>
        <v>439</v>
      </c>
      <c r="BH803" s="152">
        <v>0</v>
      </c>
      <c r="BI803" s="475" t="s">
        <v>97</v>
      </c>
      <c r="BJ803" s="152">
        <v>1963</v>
      </c>
    </row>
    <row r="804" spans="1:62" x14ac:dyDescent="0.25">
      <c r="A804" t="s">
        <v>98</v>
      </c>
      <c r="G804" s="179">
        <v>44967</v>
      </c>
      <c r="H804" s="152">
        <f t="shared" ref="H804" si="2491">H803+I804</f>
        <v>14374</v>
      </c>
      <c r="I804" s="152">
        <v>0</v>
      </c>
      <c r="J804" s="216">
        <f t="shared" ref="J804" si="2492">H804*100000/620249</f>
        <v>2317.4563763907722</v>
      </c>
      <c r="K804" s="217">
        <f t="shared" ref="K804" si="2493">(H804*100/H803)-100</f>
        <v>0</v>
      </c>
      <c r="L804" s="152">
        <v>0</v>
      </c>
      <c r="M804" s="152">
        <v>14364</v>
      </c>
      <c r="N804" s="152">
        <v>10</v>
      </c>
      <c r="O804" s="210">
        <v>5698</v>
      </c>
      <c r="P804" s="210">
        <f t="shared" ref="P804" si="2494">H804-O804</f>
        <v>8676</v>
      </c>
      <c r="Q804" s="152">
        <v>233</v>
      </c>
      <c r="R804" s="152">
        <v>2279</v>
      </c>
      <c r="S804" s="152">
        <v>1558</v>
      </c>
      <c r="T804" s="152">
        <v>7922</v>
      </c>
      <c r="U804" s="152">
        <v>576</v>
      </c>
      <c r="V804" s="152">
        <v>185</v>
      </c>
      <c r="W804" s="152">
        <v>1621</v>
      </c>
      <c r="X804" s="210">
        <v>21</v>
      </c>
      <c r="Y804" s="210">
        <v>61</v>
      </c>
      <c r="Z804" s="210">
        <v>88</v>
      </c>
      <c r="AA804" s="210">
        <v>83</v>
      </c>
      <c r="AB804" s="210">
        <v>441</v>
      </c>
      <c r="AC804" s="210">
        <v>2778</v>
      </c>
      <c r="AD804" s="210">
        <v>4651</v>
      </c>
      <c r="AE804" s="210">
        <v>6251</v>
      </c>
      <c r="AF804" s="152">
        <v>42</v>
      </c>
      <c r="AG804" s="152">
        <v>1024</v>
      </c>
      <c r="AH804" s="152">
        <v>2332</v>
      </c>
      <c r="AI804" s="152">
        <v>9113</v>
      </c>
      <c r="AJ804" s="152">
        <v>44</v>
      </c>
      <c r="AK804" s="152">
        <v>1819</v>
      </c>
      <c r="AL804" s="210">
        <f t="shared" ref="AL804" si="2495">SUM(H804-AM804)</f>
        <v>10394</v>
      </c>
      <c r="AM804" s="210">
        <v>3980</v>
      </c>
      <c r="AN804" s="152">
        <v>3262</v>
      </c>
      <c r="AO804" s="152">
        <v>10492</v>
      </c>
      <c r="AP804" s="152">
        <v>378</v>
      </c>
      <c r="AQ804" s="152">
        <v>242</v>
      </c>
      <c r="AR804" s="210">
        <v>2507</v>
      </c>
      <c r="AS804" s="210">
        <v>11535</v>
      </c>
      <c r="AT804" s="210">
        <v>137</v>
      </c>
      <c r="AU804" s="210">
        <v>195</v>
      </c>
      <c r="AV804" s="152">
        <v>11422</v>
      </c>
      <c r="AW804" s="152">
        <v>2824</v>
      </c>
      <c r="AX804" s="152">
        <v>128</v>
      </c>
      <c r="AY804" s="210">
        <v>609</v>
      </c>
      <c r="AZ804" s="210">
        <v>13565</v>
      </c>
      <c r="BA804" s="210">
        <v>5</v>
      </c>
      <c r="BB804" s="210">
        <v>195</v>
      </c>
      <c r="BC804" s="152">
        <f t="shared" ref="BC804" si="2496">BC803+BD804</f>
        <v>12</v>
      </c>
      <c r="BD804" s="152">
        <v>0</v>
      </c>
      <c r="BE804" s="152">
        <f t="shared" ref="BE804" si="2497">SUM(BE803+BF804)</f>
        <v>13923</v>
      </c>
      <c r="BF804" s="152">
        <v>0</v>
      </c>
      <c r="BG804" s="152">
        <f t="shared" ref="BG804" si="2498">BG803+BH804</f>
        <v>439</v>
      </c>
      <c r="BH804" s="152">
        <v>0</v>
      </c>
      <c r="BI804" s="475" t="s">
        <v>97</v>
      </c>
      <c r="BJ804" s="152">
        <v>1963</v>
      </c>
    </row>
    <row r="805" spans="1:62" x14ac:dyDescent="0.25">
      <c r="A805" t="s">
        <v>98</v>
      </c>
      <c r="G805" s="179">
        <v>44968</v>
      </c>
      <c r="H805" s="152">
        <f t="shared" ref="H805" si="2499">H804+I805</f>
        <v>14374</v>
      </c>
      <c r="I805" s="152">
        <v>0</v>
      </c>
      <c r="J805" s="216">
        <f t="shared" ref="J805" si="2500">H805*100000/620249</f>
        <v>2317.4563763907722</v>
      </c>
      <c r="K805" s="217">
        <f t="shared" ref="K805" si="2501">(H805*100/H804)-100</f>
        <v>0</v>
      </c>
      <c r="L805" s="152">
        <v>0</v>
      </c>
      <c r="M805" s="152">
        <v>14364</v>
      </c>
      <c r="N805" s="152">
        <v>10</v>
      </c>
      <c r="O805" s="210">
        <v>5698</v>
      </c>
      <c r="P805" s="210">
        <f t="shared" ref="P805" si="2502">H805-O805</f>
        <v>8676</v>
      </c>
      <c r="Q805" s="152">
        <v>233</v>
      </c>
      <c r="R805" s="152">
        <v>2279</v>
      </c>
      <c r="S805" s="152">
        <v>1558</v>
      </c>
      <c r="T805" s="152">
        <v>7922</v>
      </c>
      <c r="U805" s="152">
        <v>576</v>
      </c>
      <c r="V805" s="152">
        <v>185</v>
      </c>
      <c r="W805" s="152">
        <v>1621</v>
      </c>
      <c r="X805" s="210">
        <v>21</v>
      </c>
      <c r="Y805" s="210">
        <v>61</v>
      </c>
      <c r="Z805" s="210">
        <v>88</v>
      </c>
      <c r="AA805" s="210">
        <v>83</v>
      </c>
      <c r="AB805" s="210">
        <v>441</v>
      </c>
      <c r="AC805" s="210">
        <v>2778</v>
      </c>
      <c r="AD805" s="210">
        <v>4651</v>
      </c>
      <c r="AE805" s="210">
        <v>6251</v>
      </c>
      <c r="AF805" s="152">
        <v>42</v>
      </c>
      <c r="AG805" s="152">
        <v>1024</v>
      </c>
      <c r="AH805" s="152">
        <v>2332</v>
      </c>
      <c r="AI805" s="152">
        <v>9113</v>
      </c>
      <c r="AJ805" s="152">
        <v>44</v>
      </c>
      <c r="AK805" s="152">
        <v>1819</v>
      </c>
      <c r="AL805" s="210">
        <f t="shared" ref="AL805" si="2503">SUM(H805-AM805)</f>
        <v>10394</v>
      </c>
      <c r="AM805" s="210">
        <v>3980</v>
      </c>
      <c r="AN805" s="152">
        <v>3262</v>
      </c>
      <c r="AO805" s="152">
        <v>10492</v>
      </c>
      <c r="AP805" s="152">
        <v>378</v>
      </c>
      <c r="AQ805" s="152">
        <v>242</v>
      </c>
      <c r="AR805" s="210">
        <v>2507</v>
      </c>
      <c r="AS805" s="210">
        <v>11535</v>
      </c>
      <c r="AT805" s="210">
        <v>137</v>
      </c>
      <c r="AU805" s="210">
        <v>195</v>
      </c>
      <c r="AV805" s="152">
        <v>11422</v>
      </c>
      <c r="AW805" s="152">
        <v>2824</v>
      </c>
      <c r="AX805" s="152">
        <v>128</v>
      </c>
      <c r="AY805" s="210">
        <v>609</v>
      </c>
      <c r="AZ805" s="210">
        <v>13565</v>
      </c>
      <c r="BA805" s="210">
        <v>5</v>
      </c>
      <c r="BB805" s="210">
        <v>195</v>
      </c>
      <c r="BC805" s="152">
        <f t="shared" ref="BC805" si="2504">BC804+BD805</f>
        <v>12</v>
      </c>
      <c r="BD805" s="152">
        <v>0</v>
      </c>
      <c r="BE805" s="152">
        <f t="shared" ref="BE805" si="2505">SUM(BE804+BF805)</f>
        <v>13923</v>
      </c>
      <c r="BF805" s="152">
        <v>0</v>
      </c>
      <c r="BG805" s="152">
        <f t="shared" ref="BG805" si="2506">BG804+BH805</f>
        <v>439</v>
      </c>
      <c r="BH805" s="152">
        <v>0</v>
      </c>
      <c r="BI805" s="475" t="s">
        <v>97</v>
      </c>
      <c r="BJ805" s="152">
        <v>1963</v>
      </c>
    </row>
    <row r="806" spans="1:62" x14ac:dyDescent="0.25">
      <c r="A806" t="s">
        <v>98</v>
      </c>
      <c r="G806" s="179">
        <v>44969</v>
      </c>
      <c r="H806" s="152">
        <f t="shared" ref="H806" si="2507">H805+I806</f>
        <v>14375</v>
      </c>
      <c r="I806" s="152">
        <v>1</v>
      </c>
      <c r="J806" s="216">
        <f t="shared" ref="J806" si="2508">H806*100000/620249</f>
        <v>2317.6176019630825</v>
      </c>
      <c r="K806" s="217">
        <f t="shared" ref="K806" si="2509">(H806*100/H805)-100</f>
        <v>6.9570057047485534E-3</v>
      </c>
      <c r="L806" s="152">
        <v>0</v>
      </c>
      <c r="M806" s="152">
        <v>14365</v>
      </c>
      <c r="N806" s="152">
        <v>10</v>
      </c>
      <c r="O806" s="210">
        <v>5698</v>
      </c>
      <c r="P806" s="210">
        <f t="shared" ref="P806" si="2510">H806-O806</f>
        <v>8677</v>
      </c>
      <c r="Q806" s="152">
        <v>233</v>
      </c>
      <c r="R806" s="152">
        <v>2279</v>
      </c>
      <c r="S806" s="152">
        <v>1558</v>
      </c>
      <c r="T806" s="152">
        <v>7923</v>
      </c>
      <c r="U806" s="152">
        <v>576</v>
      </c>
      <c r="V806" s="152">
        <v>185</v>
      </c>
      <c r="W806" s="152">
        <v>1621</v>
      </c>
      <c r="X806" s="210">
        <v>21</v>
      </c>
      <c r="Y806" s="210">
        <v>61</v>
      </c>
      <c r="Z806" s="210">
        <v>88</v>
      </c>
      <c r="AA806" s="210">
        <v>83</v>
      </c>
      <c r="AB806" s="210">
        <v>441</v>
      </c>
      <c r="AC806" s="210">
        <v>2778</v>
      </c>
      <c r="AD806" s="210">
        <v>4651</v>
      </c>
      <c r="AE806" s="210">
        <v>6252</v>
      </c>
      <c r="AF806" s="152">
        <v>42</v>
      </c>
      <c r="AG806" s="152">
        <v>1024</v>
      </c>
      <c r="AH806" s="152">
        <v>2332</v>
      </c>
      <c r="AI806" s="152">
        <v>9114</v>
      </c>
      <c r="AJ806" s="152">
        <v>44</v>
      </c>
      <c r="AK806" s="152">
        <v>1819</v>
      </c>
      <c r="AL806" s="210">
        <f t="shared" ref="AL806" si="2511">SUM(H806-AM806)</f>
        <v>10395</v>
      </c>
      <c r="AM806" s="210">
        <v>3980</v>
      </c>
      <c r="AN806" s="152">
        <v>3262</v>
      </c>
      <c r="AO806" s="152">
        <v>10493</v>
      </c>
      <c r="AP806" s="152">
        <v>378</v>
      </c>
      <c r="AQ806" s="152">
        <v>242</v>
      </c>
      <c r="AR806" s="210">
        <v>2507</v>
      </c>
      <c r="AS806" s="210">
        <v>11536</v>
      </c>
      <c r="AT806" s="210">
        <v>137</v>
      </c>
      <c r="AU806" s="210">
        <v>195</v>
      </c>
      <c r="AV806" s="152">
        <v>11423</v>
      </c>
      <c r="AW806" s="152">
        <v>2824</v>
      </c>
      <c r="AX806" s="152">
        <v>128</v>
      </c>
      <c r="AY806" s="210">
        <v>609</v>
      </c>
      <c r="AZ806" s="210">
        <v>13566</v>
      </c>
      <c r="BA806" s="210">
        <v>5</v>
      </c>
      <c r="BB806" s="210">
        <v>195</v>
      </c>
      <c r="BC806" s="152">
        <f t="shared" ref="BC806" si="2512">BC805+BD806</f>
        <v>12</v>
      </c>
      <c r="BD806" s="152">
        <v>0</v>
      </c>
      <c r="BE806" s="152">
        <f t="shared" ref="BE806" si="2513">SUM(BE805+BF806)</f>
        <v>13924</v>
      </c>
      <c r="BF806" s="152">
        <v>1</v>
      </c>
      <c r="BG806" s="152">
        <f t="shared" ref="BG806" si="2514">BG805+BH806</f>
        <v>439</v>
      </c>
      <c r="BH806" s="152">
        <v>0</v>
      </c>
      <c r="BI806" s="475" t="s">
        <v>97</v>
      </c>
      <c r="BJ806" s="152">
        <v>1963</v>
      </c>
    </row>
    <row r="807" spans="1:62" x14ac:dyDescent="0.25">
      <c r="A807" t="s">
        <v>98</v>
      </c>
      <c r="G807" s="179">
        <v>44970</v>
      </c>
      <c r="H807" s="152">
        <f t="shared" ref="H807" si="2515">H806+I807</f>
        <v>14375</v>
      </c>
      <c r="I807" s="152">
        <v>0</v>
      </c>
      <c r="J807" s="216">
        <f t="shared" ref="J807" si="2516">H807*100000/620249</f>
        <v>2317.6176019630825</v>
      </c>
      <c r="K807" s="217">
        <f t="shared" ref="K807" si="2517">(H807*100/H806)-100</f>
        <v>0</v>
      </c>
      <c r="L807" s="152">
        <v>0</v>
      </c>
      <c r="M807" s="152">
        <v>14365</v>
      </c>
      <c r="N807" s="152">
        <v>10</v>
      </c>
      <c r="O807" s="210">
        <v>5698</v>
      </c>
      <c r="P807" s="210">
        <f t="shared" ref="P807" si="2518">H807-O807</f>
        <v>8677</v>
      </c>
      <c r="Q807" s="152">
        <v>233</v>
      </c>
      <c r="R807" s="152">
        <v>2279</v>
      </c>
      <c r="S807" s="152">
        <v>1558</v>
      </c>
      <c r="T807" s="152">
        <v>7923</v>
      </c>
      <c r="U807" s="152">
        <v>576</v>
      </c>
      <c r="V807" s="152">
        <v>185</v>
      </c>
      <c r="W807" s="152">
        <v>1621</v>
      </c>
      <c r="X807" s="210">
        <v>21</v>
      </c>
      <c r="Y807" s="210">
        <v>61</v>
      </c>
      <c r="Z807" s="210">
        <v>88</v>
      </c>
      <c r="AA807" s="210">
        <v>83</v>
      </c>
      <c r="AB807" s="210">
        <v>441</v>
      </c>
      <c r="AC807" s="210">
        <v>2778</v>
      </c>
      <c r="AD807" s="210">
        <v>4651</v>
      </c>
      <c r="AE807" s="210">
        <v>6252</v>
      </c>
      <c r="AF807" s="152">
        <v>42</v>
      </c>
      <c r="AG807" s="152">
        <v>1024</v>
      </c>
      <c r="AH807" s="152">
        <v>2332</v>
      </c>
      <c r="AI807" s="152">
        <v>9114</v>
      </c>
      <c r="AJ807" s="152">
        <v>44</v>
      </c>
      <c r="AK807" s="152">
        <v>1819</v>
      </c>
      <c r="AL807" s="210">
        <f t="shared" ref="AL807" si="2519">SUM(H807-AM807)</f>
        <v>10395</v>
      </c>
      <c r="AM807" s="210">
        <v>3980</v>
      </c>
      <c r="AN807" s="152">
        <v>3262</v>
      </c>
      <c r="AO807" s="152">
        <v>10493</v>
      </c>
      <c r="AP807" s="152">
        <v>378</v>
      </c>
      <c r="AQ807" s="152">
        <v>242</v>
      </c>
      <c r="AR807" s="210">
        <v>2507</v>
      </c>
      <c r="AS807" s="210">
        <v>11536</v>
      </c>
      <c r="AT807" s="210">
        <v>137</v>
      </c>
      <c r="AU807" s="210">
        <v>195</v>
      </c>
      <c r="AV807" s="152">
        <v>11423</v>
      </c>
      <c r="AW807" s="152">
        <v>2824</v>
      </c>
      <c r="AX807" s="152">
        <v>128</v>
      </c>
      <c r="AY807" s="210">
        <v>609</v>
      </c>
      <c r="AZ807" s="210">
        <v>13566</v>
      </c>
      <c r="BA807" s="210">
        <v>5</v>
      </c>
      <c r="BB807" s="210">
        <v>195</v>
      </c>
      <c r="BC807" s="152">
        <f t="shared" ref="BC807" si="2520">BC806+BD807</f>
        <v>12</v>
      </c>
      <c r="BD807" s="152">
        <v>0</v>
      </c>
      <c r="BE807" s="152">
        <f t="shared" ref="BE807" si="2521">SUM(BE806+BF807)</f>
        <v>13924</v>
      </c>
      <c r="BF807" s="152">
        <v>0</v>
      </c>
      <c r="BG807" s="152">
        <f t="shared" ref="BG807" si="2522">BG806+BH807</f>
        <v>439</v>
      </c>
      <c r="BH807" s="152">
        <v>0</v>
      </c>
      <c r="BI807" s="475" t="s">
        <v>97</v>
      </c>
      <c r="BJ807" s="152">
        <v>1963</v>
      </c>
    </row>
    <row r="808" spans="1:62" x14ac:dyDescent="0.25">
      <c r="A808" t="s">
        <v>98</v>
      </c>
      <c r="G808" s="179">
        <v>44971</v>
      </c>
      <c r="H808" s="152">
        <f t="shared" ref="H808" si="2523">H807+I808</f>
        <v>14379</v>
      </c>
      <c r="I808" s="152">
        <v>4</v>
      </c>
      <c r="J808" s="216">
        <f t="shared" ref="J808" si="2524">H808*100000/620249</f>
        <v>2318.2625042523246</v>
      </c>
      <c r="K808" s="217">
        <f t="shared" ref="K808" si="2525">(H808*100/H807)-100</f>
        <v>2.7826086956523E-2</v>
      </c>
      <c r="L808" s="152">
        <v>0</v>
      </c>
      <c r="M808" s="152">
        <v>14369</v>
      </c>
      <c r="N808" s="152">
        <v>10</v>
      </c>
      <c r="O808" s="210">
        <v>5700</v>
      </c>
      <c r="P808" s="210">
        <f t="shared" ref="P808" si="2526">H808-O808</f>
        <v>8679</v>
      </c>
      <c r="Q808" s="152">
        <v>233</v>
      </c>
      <c r="R808" s="152">
        <v>2280</v>
      </c>
      <c r="S808" s="152">
        <v>1558</v>
      </c>
      <c r="T808" s="152">
        <v>7925</v>
      </c>
      <c r="U808" s="152">
        <v>576</v>
      </c>
      <c r="V808" s="152">
        <v>185</v>
      </c>
      <c r="W808" s="152">
        <v>1622</v>
      </c>
      <c r="X808" s="210">
        <v>21</v>
      </c>
      <c r="Y808" s="210">
        <v>61</v>
      </c>
      <c r="Z808" s="210">
        <v>88</v>
      </c>
      <c r="AA808" s="210">
        <v>83</v>
      </c>
      <c r="AB808" s="210">
        <v>441</v>
      </c>
      <c r="AC808" s="210">
        <v>2780</v>
      </c>
      <c r="AD808" s="210">
        <v>4651</v>
      </c>
      <c r="AE808" s="210">
        <v>6254</v>
      </c>
      <c r="AF808" s="152">
        <v>42</v>
      </c>
      <c r="AG808" s="152">
        <v>1024</v>
      </c>
      <c r="AH808" s="152">
        <v>2333</v>
      </c>
      <c r="AI808" s="152">
        <v>9117</v>
      </c>
      <c r="AJ808" s="152">
        <v>44</v>
      </c>
      <c r="AK808" s="152">
        <v>1819</v>
      </c>
      <c r="AL808" s="210">
        <f t="shared" ref="AL808" si="2527">SUM(H808-AM808)</f>
        <v>10397</v>
      </c>
      <c r="AM808" s="210">
        <v>3982</v>
      </c>
      <c r="AN808" s="152">
        <v>3263</v>
      </c>
      <c r="AO808" s="152">
        <v>10496</v>
      </c>
      <c r="AP808" s="152">
        <v>378</v>
      </c>
      <c r="AQ808" s="152">
        <v>242</v>
      </c>
      <c r="AR808" s="210">
        <v>2509</v>
      </c>
      <c r="AS808" s="210">
        <v>11538</v>
      </c>
      <c r="AT808" s="210">
        <v>137</v>
      </c>
      <c r="AU808" s="210">
        <v>195</v>
      </c>
      <c r="AV808" s="152">
        <v>11426</v>
      </c>
      <c r="AW808" s="152">
        <v>2825</v>
      </c>
      <c r="AX808" s="152">
        <v>128</v>
      </c>
      <c r="AY808" s="210">
        <v>610</v>
      </c>
      <c r="AZ808" s="210">
        <v>13569</v>
      </c>
      <c r="BA808" s="210">
        <v>5</v>
      </c>
      <c r="BB808" s="210">
        <v>195</v>
      </c>
      <c r="BC808" s="152">
        <f t="shared" ref="BC808" si="2528">BC807+BD808</f>
        <v>12</v>
      </c>
      <c r="BD808" s="152">
        <v>0</v>
      </c>
      <c r="BE808" s="152">
        <f t="shared" ref="BE808" si="2529">SUM(BE807+BF808)</f>
        <v>13928</v>
      </c>
      <c r="BF808" s="152">
        <v>4</v>
      </c>
      <c r="BG808" s="152">
        <f t="shared" ref="BG808" si="2530">BG807+BH808</f>
        <v>439</v>
      </c>
      <c r="BH808" s="152">
        <v>0</v>
      </c>
      <c r="BI808" s="475" t="s">
        <v>97</v>
      </c>
      <c r="BJ808" s="152">
        <v>1963</v>
      </c>
    </row>
    <row r="809" spans="1:62" x14ac:dyDescent="0.25">
      <c r="A809" t="s">
        <v>98</v>
      </c>
      <c r="G809" s="179">
        <v>44972</v>
      </c>
      <c r="H809" s="152">
        <f t="shared" ref="H809" si="2531">H808+I809</f>
        <v>14380</v>
      </c>
      <c r="I809" s="152">
        <v>1</v>
      </c>
      <c r="J809" s="216">
        <f t="shared" ref="J809" si="2532">H809*100000/620249</f>
        <v>2318.4237298246348</v>
      </c>
      <c r="K809" s="217">
        <f t="shared" ref="K809" si="2533">(H809*100/H808)-100</f>
        <v>6.954586549824171E-3</v>
      </c>
      <c r="L809" s="152">
        <v>0</v>
      </c>
      <c r="M809" s="152">
        <v>14370</v>
      </c>
      <c r="N809" s="152">
        <v>10</v>
      </c>
      <c r="O809" s="210">
        <v>5700</v>
      </c>
      <c r="P809" s="210">
        <f t="shared" ref="P809" si="2534">H809-O809</f>
        <v>8680</v>
      </c>
      <c r="Q809" s="152">
        <v>233</v>
      </c>
      <c r="R809" s="152">
        <v>2280</v>
      </c>
      <c r="S809" s="152">
        <v>1558</v>
      </c>
      <c r="T809" s="152">
        <v>7926</v>
      </c>
      <c r="U809" s="152">
        <v>576</v>
      </c>
      <c r="V809" s="152">
        <v>185</v>
      </c>
      <c r="W809" s="152">
        <v>1622</v>
      </c>
      <c r="X809" s="210">
        <v>21</v>
      </c>
      <c r="Y809" s="210">
        <v>61</v>
      </c>
      <c r="Z809" s="210">
        <v>88</v>
      </c>
      <c r="AA809" s="210">
        <v>83</v>
      </c>
      <c r="AB809" s="210">
        <v>441</v>
      </c>
      <c r="AC809" s="210">
        <v>2780</v>
      </c>
      <c r="AD809" s="210">
        <v>4651</v>
      </c>
      <c r="AE809" s="210">
        <v>6255</v>
      </c>
      <c r="AF809" s="152">
        <v>42</v>
      </c>
      <c r="AG809" s="152">
        <v>1024</v>
      </c>
      <c r="AH809" s="152">
        <v>2333</v>
      </c>
      <c r="AI809" s="152">
        <v>9117</v>
      </c>
      <c r="AJ809" s="152">
        <v>44</v>
      </c>
      <c r="AK809" s="152">
        <v>1820</v>
      </c>
      <c r="AL809" s="210">
        <f t="shared" ref="AL809" si="2535">SUM(H809-AM809)</f>
        <v>10397</v>
      </c>
      <c r="AM809" s="210">
        <v>3983</v>
      </c>
      <c r="AN809" s="152">
        <v>3264</v>
      </c>
      <c r="AO809" s="152">
        <v>10496</v>
      </c>
      <c r="AP809" s="152">
        <v>378</v>
      </c>
      <c r="AQ809" s="152">
        <v>242</v>
      </c>
      <c r="AR809" s="210">
        <v>2509</v>
      </c>
      <c r="AS809" s="210">
        <v>11539</v>
      </c>
      <c r="AT809" s="210">
        <v>137</v>
      </c>
      <c r="AU809" s="210">
        <v>195</v>
      </c>
      <c r="AV809" s="152">
        <v>11427</v>
      </c>
      <c r="AW809" s="152">
        <v>2825</v>
      </c>
      <c r="AX809" s="152">
        <v>128</v>
      </c>
      <c r="AY809" s="210">
        <v>610</v>
      </c>
      <c r="AZ809" s="210">
        <v>13570</v>
      </c>
      <c r="BA809" s="210">
        <v>5</v>
      </c>
      <c r="BB809" s="210">
        <v>195</v>
      </c>
      <c r="BC809" s="152">
        <f t="shared" ref="BC809" si="2536">BC808+BD809</f>
        <v>12</v>
      </c>
      <c r="BD809" s="152">
        <v>0</v>
      </c>
      <c r="BE809" s="152">
        <f t="shared" ref="BE809" si="2537">SUM(BE808+BF809)</f>
        <v>13929</v>
      </c>
      <c r="BF809" s="152">
        <v>1</v>
      </c>
      <c r="BG809" s="152">
        <f t="shared" ref="BG809" si="2538">BG808+BH809</f>
        <v>439</v>
      </c>
      <c r="BH809" s="152">
        <v>0</v>
      </c>
      <c r="BI809" s="475" t="s">
        <v>97</v>
      </c>
      <c r="BJ809" s="152">
        <v>1963</v>
      </c>
    </row>
    <row r="810" spans="1:62" x14ac:dyDescent="0.25">
      <c r="A810" t="s">
        <v>98</v>
      </c>
      <c r="G810" s="179">
        <v>44973</v>
      </c>
      <c r="H810" s="152">
        <f t="shared" ref="H810" si="2539">H809+I810</f>
        <v>14386</v>
      </c>
      <c r="I810" s="152">
        <v>6</v>
      </c>
      <c r="J810" s="216">
        <f t="shared" ref="J810" si="2540">H810*100000/620249</f>
        <v>2319.3910832584979</v>
      </c>
      <c r="K810" s="217">
        <f t="shared" ref="K810" si="2541">(H810*100/H809)-100</f>
        <v>4.1724617524337759E-2</v>
      </c>
      <c r="L810" s="152">
        <v>0</v>
      </c>
      <c r="M810" s="152">
        <v>14376</v>
      </c>
      <c r="N810" s="152">
        <v>10</v>
      </c>
      <c r="O810" s="210">
        <v>5704</v>
      </c>
      <c r="P810" s="210">
        <f t="shared" ref="P810" si="2542">H810-O810</f>
        <v>8682</v>
      </c>
      <c r="Q810" s="152">
        <v>233</v>
      </c>
      <c r="R810" s="152">
        <v>2280</v>
      </c>
      <c r="S810" s="152">
        <v>1558</v>
      </c>
      <c r="T810" s="152">
        <v>7930</v>
      </c>
      <c r="U810" s="152">
        <v>576</v>
      </c>
      <c r="V810" s="152">
        <v>185</v>
      </c>
      <c r="W810" s="152">
        <v>1624</v>
      </c>
      <c r="X810" s="210">
        <v>21</v>
      </c>
      <c r="Y810" s="210">
        <v>61</v>
      </c>
      <c r="Z810" s="210">
        <v>88</v>
      </c>
      <c r="AA810" s="210">
        <v>83</v>
      </c>
      <c r="AB810" s="210">
        <v>441</v>
      </c>
      <c r="AC810" s="210">
        <v>2781</v>
      </c>
      <c r="AD810" s="210">
        <v>4653</v>
      </c>
      <c r="AE810" s="210">
        <v>6258</v>
      </c>
      <c r="AF810" s="152">
        <v>42</v>
      </c>
      <c r="AG810" s="152">
        <v>1024</v>
      </c>
      <c r="AH810" s="152">
        <v>2333</v>
      </c>
      <c r="AI810" s="152">
        <v>9121</v>
      </c>
      <c r="AJ810" s="152">
        <v>44</v>
      </c>
      <c r="AK810" s="152">
        <v>1822</v>
      </c>
      <c r="AL810" s="210">
        <f t="shared" ref="AL810" si="2543">SUM(H810-AM810)</f>
        <v>10399</v>
      </c>
      <c r="AM810" s="210">
        <v>3987</v>
      </c>
      <c r="AN810" s="152">
        <v>3267</v>
      </c>
      <c r="AO810" s="152">
        <v>10499</v>
      </c>
      <c r="AP810" s="152">
        <v>378</v>
      </c>
      <c r="AQ810" s="152">
        <v>242</v>
      </c>
      <c r="AR810" s="210">
        <v>2512</v>
      </c>
      <c r="AS810" s="210">
        <v>11542</v>
      </c>
      <c r="AT810" s="210">
        <v>137</v>
      </c>
      <c r="AU810" s="210">
        <v>195</v>
      </c>
      <c r="AV810" s="152">
        <v>11430</v>
      </c>
      <c r="AW810" s="152">
        <v>2828</v>
      </c>
      <c r="AX810" s="152">
        <v>128</v>
      </c>
      <c r="AY810" s="210">
        <v>612</v>
      </c>
      <c r="AZ810" s="210">
        <v>13574</v>
      </c>
      <c r="BA810" s="210">
        <v>5</v>
      </c>
      <c r="BB810" s="210">
        <v>195</v>
      </c>
      <c r="BC810" s="152">
        <f t="shared" ref="BC810" si="2544">BC809+BD810</f>
        <v>12</v>
      </c>
      <c r="BD810" s="152">
        <v>0</v>
      </c>
      <c r="BE810" s="152">
        <f t="shared" ref="BE810" si="2545">SUM(BE809+BF810)</f>
        <v>13935</v>
      </c>
      <c r="BF810" s="152">
        <v>6</v>
      </c>
      <c r="BG810" s="152">
        <f t="shared" ref="BG810" si="2546">BG809+BH810</f>
        <v>439</v>
      </c>
      <c r="BH810" s="152">
        <v>0</v>
      </c>
      <c r="BI810" s="475" t="s">
        <v>97</v>
      </c>
      <c r="BJ810" s="152">
        <v>1963</v>
      </c>
    </row>
    <row r="811" spans="1:62" x14ac:dyDescent="0.25">
      <c r="A811" t="s">
        <v>98</v>
      </c>
      <c r="G811" s="179">
        <v>44974</v>
      </c>
      <c r="H811" s="152">
        <f t="shared" ref="H811" si="2547">H810+I811</f>
        <v>14386</v>
      </c>
      <c r="I811" s="152">
        <v>0</v>
      </c>
      <c r="J811" s="216">
        <f t="shared" ref="J811" si="2548">H811*100000/620249</f>
        <v>2319.3910832584979</v>
      </c>
      <c r="K811" s="217">
        <f t="shared" ref="K811" si="2549">(H811*100/H810)-100</f>
        <v>0</v>
      </c>
      <c r="L811" s="152">
        <v>0</v>
      </c>
      <c r="M811" s="152">
        <v>14376</v>
      </c>
      <c r="N811" s="152">
        <v>10</v>
      </c>
      <c r="O811" s="210">
        <v>5704</v>
      </c>
      <c r="P811" s="210">
        <f t="shared" ref="P811" si="2550">H811-O811</f>
        <v>8682</v>
      </c>
      <c r="Q811" s="152">
        <v>233</v>
      </c>
      <c r="R811" s="152">
        <v>2280</v>
      </c>
      <c r="S811" s="152">
        <v>1558</v>
      </c>
      <c r="T811" s="152">
        <v>7930</v>
      </c>
      <c r="U811" s="152">
        <v>576</v>
      </c>
      <c r="V811" s="152">
        <v>185</v>
      </c>
      <c r="W811" s="152">
        <v>1624</v>
      </c>
      <c r="X811" s="210">
        <v>21</v>
      </c>
      <c r="Y811" s="210">
        <v>61</v>
      </c>
      <c r="Z811" s="210">
        <v>88</v>
      </c>
      <c r="AA811" s="210">
        <v>83</v>
      </c>
      <c r="AB811" s="210">
        <v>441</v>
      </c>
      <c r="AC811" s="210">
        <v>2781</v>
      </c>
      <c r="AD811" s="210">
        <v>4653</v>
      </c>
      <c r="AE811" s="210">
        <v>6258</v>
      </c>
      <c r="AF811" s="152">
        <v>42</v>
      </c>
      <c r="AG811" s="152">
        <v>1024</v>
      </c>
      <c r="AH811" s="152">
        <v>2333</v>
      </c>
      <c r="AI811" s="152">
        <v>9121</v>
      </c>
      <c r="AJ811" s="152">
        <v>44</v>
      </c>
      <c r="AK811" s="152">
        <v>1822</v>
      </c>
      <c r="AL811" s="210">
        <f t="shared" ref="AL811" si="2551">SUM(H811-AM811)</f>
        <v>10399</v>
      </c>
      <c r="AM811" s="210">
        <v>3987</v>
      </c>
      <c r="AN811" s="152">
        <v>3267</v>
      </c>
      <c r="AO811" s="152">
        <v>10499</v>
      </c>
      <c r="AP811" s="152">
        <v>378</v>
      </c>
      <c r="AQ811" s="152">
        <v>242</v>
      </c>
      <c r="AR811" s="210">
        <v>2512</v>
      </c>
      <c r="AS811" s="210">
        <v>11542</v>
      </c>
      <c r="AT811" s="210">
        <v>137</v>
      </c>
      <c r="AU811" s="210">
        <v>195</v>
      </c>
      <c r="AV811" s="152">
        <v>11430</v>
      </c>
      <c r="AW811" s="152">
        <v>2828</v>
      </c>
      <c r="AX811" s="152">
        <v>128</v>
      </c>
      <c r="AY811" s="210">
        <v>612</v>
      </c>
      <c r="AZ811" s="210">
        <v>13574</v>
      </c>
      <c r="BA811" s="210">
        <v>5</v>
      </c>
      <c r="BB811" s="210">
        <v>195</v>
      </c>
      <c r="BC811" s="152">
        <f t="shared" ref="BC811" si="2552">BC810+BD811</f>
        <v>12</v>
      </c>
      <c r="BD811" s="152">
        <v>0</v>
      </c>
      <c r="BE811" s="152">
        <f t="shared" ref="BE811" si="2553">SUM(BE810+BF811)</f>
        <v>13935</v>
      </c>
      <c r="BF811" s="152">
        <v>0</v>
      </c>
      <c r="BG811" s="152">
        <f t="shared" ref="BG811" si="2554">BG810+BH811</f>
        <v>439</v>
      </c>
      <c r="BH811" s="152">
        <v>0</v>
      </c>
      <c r="BI811" s="475" t="s">
        <v>97</v>
      </c>
      <c r="BJ811" s="152">
        <v>1964</v>
      </c>
    </row>
    <row r="812" spans="1:62" x14ac:dyDescent="0.25">
      <c r="A812" t="s">
        <v>98</v>
      </c>
      <c r="G812" s="179">
        <v>44975</v>
      </c>
      <c r="H812" s="152">
        <f t="shared" ref="H812" si="2555">H811+I812</f>
        <v>14386</v>
      </c>
      <c r="I812" s="152">
        <v>0</v>
      </c>
      <c r="J812" s="216">
        <f t="shared" ref="J812" si="2556">H812*100000/620249</f>
        <v>2319.3910832584979</v>
      </c>
      <c r="K812" s="217">
        <f t="shared" ref="K812" si="2557">(H812*100/H811)-100</f>
        <v>0</v>
      </c>
      <c r="L812" s="152">
        <v>0</v>
      </c>
      <c r="M812" s="152">
        <v>14376</v>
      </c>
      <c r="N812" s="152">
        <v>10</v>
      </c>
      <c r="O812" s="210">
        <v>5704</v>
      </c>
      <c r="P812" s="210">
        <f t="shared" ref="P812" si="2558">H812-O812</f>
        <v>8682</v>
      </c>
      <c r="Q812" s="152">
        <v>233</v>
      </c>
      <c r="R812" s="152">
        <v>2280</v>
      </c>
      <c r="S812" s="152">
        <v>1558</v>
      </c>
      <c r="T812" s="152">
        <v>7930</v>
      </c>
      <c r="U812" s="152">
        <v>576</v>
      </c>
      <c r="V812" s="152">
        <v>185</v>
      </c>
      <c r="W812" s="152">
        <v>1624</v>
      </c>
      <c r="X812" s="210">
        <v>21</v>
      </c>
      <c r="Y812" s="210">
        <v>61</v>
      </c>
      <c r="Z812" s="210">
        <v>88</v>
      </c>
      <c r="AA812" s="210">
        <v>83</v>
      </c>
      <c r="AB812" s="210">
        <v>441</v>
      </c>
      <c r="AC812" s="210">
        <v>2781</v>
      </c>
      <c r="AD812" s="210">
        <v>4653</v>
      </c>
      <c r="AE812" s="210">
        <v>6258</v>
      </c>
      <c r="AF812" s="152">
        <v>42</v>
      </c>
      <c r="AG812" s="152">
        <v>1024</v>
      </c>
      <c r="AH812" s="152">
        <v>2333</v>
      </c>
      <c r="AI812" s="152">
        <v>9121</v>
      </c>
      <c r="AJ812" s="152">
        <v>44</v>
      </c>
      <c r="AK812" s="152">
        <v>1822</v>
      </c>
      <c r="AL812" s="210">
        <f t="shared" ref="AL812" si="2559">SUM(H812-AM812)</f>
        <v>10399</v>
      </c>
      <c r="AM812" s="210">
        <v>3987</v>
      </c>
      <c r="AN812" s="152">
        <v>3267</v>
      </c>
      <c r="AO812" s="152">
        <v>10499</v>
      </c>
      <c r="AP812" s="152">
        <v>378</v>
      </c>
      <c r="AQ812" s="152">
        <v>242</v>
      </c>
      <c r="AR812" s="210">
        <v>2512</v>
      </c>
      <c r="AS812" s="210">
        <v>11542</v>
      </c>
      <c r="AT812" s="210">
        <v>137</v>
      </c>
      <c r="AU812" s="210">
        <v>195</v>
      </c>
      <c r="AV812" s="152">
        <v>11430</v>
      </c>
      <c r="AW812" s="152">
        <v>2828</v>
      </c>
      <c r="AX812" s="152">
        <v>128</v>
      </c>
      <c r="AY812" s="210">
        <v>612</v>
      </c>
      <c r="AZ812" s="210">
        <v>13574</v>
      </c>
      <c r="BA812" s="210">
        <v>5</v>
      </c>
      <c r="BB812" s="210">
        <v>195</v>
      </c>
      <c r="BC812" s="152">
        <f t="shared" ref="BC812" si="2560">BC811+BD812</f>
        <v>12</v>
      </c>
      <c r="BD812" s="152">
        <v>0</v>
      </c>
      <c r="BE812" s="152">
        <f t="shared" ref="BE812" si="2561">SUM(BE811+BF812)</f>
        <v>13935</v>
      </c>
      <c r="BF812" s="152">
        <v>0</v>
      </c>
      <c r="BG812" s="152">
        <f t="shared" ref="BG812" si="2562">BG811+BH812</f>
        <v>439</v>
      </c>
      <c r="BH812" s="152">
        <v>0</v>
      </c>
      <c r="BI812" s="475" t="s">
        <v>97</v>
      </c>
      <c r="BJ812" s="152">
        <v>1964</v>
      </c>
    </row>
    <row r="813" spans="1:62" x14ac:dyDescent="0.25">
      <c r="A813" t="s">
        <v>98</v>
      </c>
      <c r="G813" s="179">
        <v>44976</v>
      </c>
      <c r="H813" s="152">
        <f t="shared" ref="H813" si="2563">H812+I813</f>
        <v>14387</v>
      </c>
      <c r="I813" s="152">
        <v>1</v>
      </c>
      <c r="J813" s="216">
        <f t="shared" ref="J813" si="2564">H813*100000/620249</f>
        <v>2319.5523088308082</v>
      </c>
      <c r="K813" s="217">
        <f t="shared" ref="K813" si="2565">(H813*100/H812)-100</f>
        <v>6.9512025580422687E-3</v>
      </c>
      <c r="L813" s="152">
        <v>0</v>
      </c>
      <c r="M813" s="152">
        <v>14377</v>
      </c>
      <c r="N813" s="152">
        <v>10</v>
      </c>
      <c r="O813" s="210">
        <v>5705</v>
      </c>
      <c r="P813" s="210">
        <f t="shared" ref="P813" si="2566">H813-O813</f>
        <v>8682</v>
      </c>
      <c r="Q813" s="152">
        <v>233</v>
      </c>
      <c r="R813" s="152">
        <v>2280</v>
      </c>
      <c r="S813" s="152">
        <v>1558</v>
      </c>
      <c r="T813" s="152">
        <v>7931</v>
      </c>
      <c r="U813" s="152">
        <v>576</v>
      </c>
      <c r="V813" s="152">
        <v>185</v>
      </c>
      <c r="W813" s="152">
        <v>1624</v>
      </c>
      <c r="X813" s="210">
        <v>21</v>
      </c>
      <c r="Y813" s="210">
        <v>61</v>
      </c>
      <c r="Z813" s="210">
        <v>88</v>
      </c>
      <c r="AA813" s="210">
        <v>83</v>
      </c>
      <c r="AB813" s="210">
        <v>441</v>
      </c>
      <c r="AC813" s="210">
        <v>2781</v>
      </c>
      <c r="AD813" s="210">
        <v>4654</v>
      </c>
      <c r="AE813" s="210">
        <v>6258</v>
      </c>
      <c r="AF813" s="152">
        <v>42</v>
      </c>
      <c r="AG813" s="152">
        <v>1024</v>
      </c>
      <c r="AH813" s="152">
        <v>2333</v>
      </c>
      <c r="AI813" s="152">
        <v>9122</v>
      </c>
      <c r="AJ813" s="152">
        <v>44</v>
      </c>
      <c r="AK813" s="152">
        <v>1822</v>
      </c>
      <c r="AL813" s="210">
        <f t="shared" ref="AL813" si="2567">SUM(H813-AM813)</f>
        <v>10400</v>
      </c>
      <c r="AM813" s="210">
        <v>3987</v>
      </c>
      <c r="AN813" s="152">
        <v>3268</v>
      </c>
      <c r="AO813" s="152">
        <v>10499</v>
      </c>
      <c r="AP813" s="152">
        <v>378</v>
      </c>
      <c r="AQ813" s="152">
        <v>242</v>
      </c>
      <c r="AR813" s="210">
        <v>2513</v>
      </c>
      <c r="AS813" s="210">
        <v>11542</v>
      </c>
      <c r="AT813" s="210">
        <v>137</v>
      </c>
      <c r="AU813" s="210">
        <v>195</v>
      </c>
      <c r="AV813" s="152">
        <v>11430</v>
      </c>
      <c r="AW813" s="152">
        <v>2829</v>
      </c>
      <c r="AX813" s="152">
        <v>128</v>
      </c>
      <c r="AY813" s="210">
        <v>612</v>
      </c>
      <c r="AZ813" s="210">
        <v>13575</v>
      </c>
      <c r="BA813" s="210">
        <v>5</v>
      </c>
      <c r="BB813" s="210">
        <v>195</v>
      </c>
      <c r="BC813" s="152">
        <f t="shared" ref="BC813" si="2568">BC812+BD813</f>
        <v>12</v>
      </c>
      <c r="BD813" s="152">
        <v>0</v>
      </c>
      <c r="BE813" s="152">
        <f t="shared" ref="BE813" si="2569">SUM(BE812+BF813)</f>
        <v>13935</v>
      </c>
      <c r="BF813" s="152">
        <v>0</v>
      </c>
      <c r="BG813" s="152">
        <f t="shared" ref="BG813" si="2570">BG812+BH813</f>
        <v>440</v>
      </c>
      <c r="BH813" s="152">
        <v>1</v>
      </c>
      <c r="BI813" s="475" t="s">
        <v>97</v>
      </c>
      <c r="BJ813" s="152">
        <v>1964</v>
      </c>
    </row>
    <row r="814" spans="1:62" x14ac:dyDescent="0.25">
      <c r="A814" t="s">
        <v>98</v>
      </c>
      <c r="G814" s="179">
        <v>44977</v>
      </c>
      <c r="H814" s="152">
        <f t="shared" ref="H814" si="2571">H813+I814</f>
        <v>14387</v>
      </c>
      <c r="I814" s="152">
        <v>0</v>
      </c>
      <c r="J814" s="216">
        <f t="shared" ref="J814" si="2572">H814*100000/620249</f>
        <v>2319.5523088308082</v>
      </c>
      <c r="K814" s="217">
        <f t="shared" ref="K814" si="2573">(H814*100/H813)-100</f>
        <v>0</v>
      </c>
      <c r="L814" s="152">
        <v>0</v>
      </c>
      <c r="M814" s="152">
        <v>14377</v>
      </c>
      <c r="N814" s="152">
        <v>10</v>
      </c>
      <c r="O814" s="210">
        <v>5705</v>
      </c>
      <c r="P814" s="210">
        <f t="shared" ref="P814" si="2574">H814-O814</f>
        <v>8682</v>
      </c>
      <c r="Q814" s="152">
        <v>233</v>
      </c>
      <c r="R814" s="152">
        <v>2280</v>
      </c>
      <c r="S814" s="152">
        <v>1558</v>
      </c>
      <c r="T814" s="152">
        <v>7931</v>
      </c>
      <c r="U814" s="152">
        <v>576</v>
      </c>
      <c r="V814" s="152">
        <v>185</v>
      </c>
      <c r="W814" s="152">
        <v>1624</v>
      </c>
      <c r="X814" s="210">
        <v>21</v>
      </c>
      <c r="Y814" s="210">
        <v>61</v>
      </c>
      <c r="Z814" s="210">
        <v>88</v>
      </c>
      <c r="AA814" s="210">
        <v>83</v>
      </c>
      <c r="AB814" s="210">
        <v>441</v>
      </c>
      <c r="AC814" s="210">
        <v>2781</v>
      </c>
      <c r="AD814" s="210">
        <v>4654</v>
      </c>
      <c r="AE814" s="210">
        <v>6258</v>
      </c>
      <c r="AF814" s="152">
        <v>42</v>
      </c>
      <c r="AG814" s="152">
        <v>1024</v>
      </c>
      <c r="AH814" s="152">
        <v>2333</v>
      </c>
      <c r="AI814" s="152">
        <v>9122</v>
      </c>
      <c r="AJ814" s="152">
        <v>44</v>
      </c>
      <c r="AK814" s="152">
        <v>1822</v>
      </c>
      <c r="AL814" s="210">
        <f t="shared" ref="AL814" si="2575">SUM(H814-AM814)</f>
        <v>10400</v>
      </c>
      <c r="AM814" s="210">
        <v>3987</v>
      </c>
      <c r="AN814" s="152">
        <v>3268</v>
      </c>
      <c r="AO814" s="152">
        <v>10499</v>
      </c>
      <c r="AP814" s="152">
        <v>378</v>
      </c>
      <c r="AQ814" s="152">
        <v>242</v>
      </c>
      <c r="AR814" s="210">
        <v>2513</v>
      </c>
      <c r="AS814" s="210">
        <v>11542</v>
      </c>
      <c r="AT814" s="210">
        <v>137</v>
      </c>
      <c r="AU814" s="210">
        <v>195</v>
      </c>
      <c r="AV814" s="152">
        <v>11430</v>
      </c>
      <c r="AW814" s="152">
        <v>2829</v>
      </c>
      <c r="AX814" s="152">
        <v>128</v>
      </c>
      <c r="AY814" s="210">
        <v>612</v>
      </c>
      <c r="AZ814" s="210">
        <v>13575</v>
      </c>
      <c r="BA814" s="210">
        <v>5</v>
      </c>
      <c r="BB814" s="210">
        <v>195</v>
      </c>
      <c r="BC814" s="152">
        <f t="shared" ref="BC814" si="2576">BC813+BD814</f>
        <v>12</v>
      </c>
      <c r="BD814" s="152">
        <v>0</v>
      </c>
      <c r="BE814" s="152">
        <f t="shared" ref="BE814" si="2577">SUM(BE813+BF814)</f>
        <v>13935</v>
      </c>
      <c r="BF814" s="152">
        <v>0</v>
      </c>
      <c r="BG814" s="152">
        <f t="shared" ref="BG814" si="2578">BG813+BH814</f>
        <v>440</v>
      </c>
      <c r="BH814" s="152">
        <v>0</v>
      </c>
      <c r="BI814" s="475" t="s">
        <v>97</v>
      </c>
      <c r="BJ814" s="152">
        <v>1964</v>
      </c>
    </row>
    <row r="815" spans="1:62" x14ac:dyDescent="0.25">
      <c r="A815" t="s">
        <v>98</v>
      </c>
      <c r="G815" s="179">
        <v>44978</v>
      </c>
      <c r="H815" s="152">
        <f t="shared" ref="H815" si="2579">H814+I815</f>
        <v>14387</v>
      </c>
      <c r="I815" s="152">
        <v>0</v>
      </c>
      <c r="J815" s="216">
        <f t="shared" ref="J815" si="2580">H815*100000/620249</f>
        <v>2319.5523088308082</v>
      </c>
      <c r="K815" s="217">
        <f t="shared" ref="K815" si="2581">(H815*100/H814)-100</f>
        <v>0</v>
      </c>
      <c r="L815" s="152">
        <v>0</v>
      </c>
      <c r="M815" s="152">
        <v>14377</v>
      </c>
      <c r="N815" s="152">
        <v>10</v>
      </c>
      <c r="O815" s="210">
        <v>5705</v>
      </c>
      <c r="P815" s="210">
        <f t="shared" ref="P815" si="2582">H815-O815</f>
        <v>8682</v>
      </c>
      <c r="Q815" s="152">
        <v>233</v>
      </c>
      <c r="R815" s="152">
        <v>2280</v>
      </c>
      <c r="S815" s="152">
        <v>1558</v>
      </c>
      <c r="T815" s="152">
        <v>7931</v>
      </c>
      <c r="U815" s="152">
        <v>576</v>
      </c>
      <c r="V815" s="152">
        <v>185</v>
      </c>
      <c r="W815" s="152">
        <v>1624</v>
      </c>
      <c r="X815" s="210">
        <v>21</v>
      </c>
      <c r="Y815" s="210">
        <v>61</v>
      </c>
      <c r="Z815" s="210">
        <v>88</v>
      </c>
      <c r="AA815" s="210">
        <v>83</v>
      </c>
      <c r="AB815" s="210">
        <v>441</v>
      </c>
      <c r="AC815" s="210">
        <v>2781</v>
      </c>
      <c r="AD815" s="210">
        <v>4654</v>
      </c>
      <c r="AE815" s="210">
        <v>6258</v>
      </c>
      <c r="AF815" s="152">
        <v>42</v>
      </c>
      <c r="AG815" s="152">
        <v>1024</v>
      </c>
      <c r="AH815" s="152">
        <v>2333</v>
      </c>
      <c r="AI815" s="152">
        <v>9122</v>
      </c>
      <c r="AJ815" s="152">
        <v>44</v>
      </c>
      <c r="AK815" s="152">
        <v>1822</v>
      </c>
      <c r="AL815" s="210">
        <f t="shared" ref="AL815" si="2583">SUM(H815-AM815)</f>
        <v>10400</v>
      </c>
      <c r="AM815" s="210">
        <v>3987</v>
      </c>
      <c r="AN815" s="152">
        <v>3268</v>
      </c>
      <c r="AO815" s="152">
        <v>10499</v>
      </c>
      <c r="AP815" s="152">
        <v>378</v>
      </c>
      <c r="AQ815" s="152">
        <v>242</v>
      </c>
      <c r="AR815" s="210">
        <v>2513</v>
      </c>
      <c r="AS815" s="210">
        <v>11542</v>
      </c>
      <c r="AT815" s="210">
        <v>137</v>
      </c>
      <c r="AU815" s="210">
        <v>195</v>
      </c>
      <c r="AV815" s="152">
        <v>11430</v>
      </c>
      <c r="AW815" s="152">
        <v>2829</v>
      </c>
      <c r="AX815" s="152">
        <v>128</v>
      </c>
      <c r="AY815" s="210">
        <v>612</v>
      </c>
      <c r="AZ815" s="210">
        <v>13575</v>
      </c>
      <c r="BA815" s="210">
        <v>5</v>
      </c>
      <c r="BB815" s="210">
        <v>195</v>
      </c>
      <c r="BC815" s="152">
        <f t="shared" ref="BC815" si="2584">BC814+BD815</f>
        <v>12</v>
      </c>
      <c r="BD815" s="152">
        <v>0</v>
      </c>
      <c r="BE815" s="152">
        <f t="shared" ref="BE815" si="2585">SUM(BE814+BF815)</f>
        <v>13935</v>
      </c>
      <c r="BF815" s="152">
        <v>0</v>
      </c>
      <c r="BG815" s="152">
        <f t="shared" ref="BG815" si="2586">BG814+BH815</f>
        <v>440</v>
      </c>
      <c r="BH815" s="152">
        <v>0</v>
      </c>
      <c r="BI815" s="475" t="s">
        <v>97</v>
      </c>
      <c r="BJ815" s="152">
        <v>1964</v>
      </c>
    </row>
    <row r="816" spans="1:62" x14ac:dyDescent="0.25">
      <c r="A816" t="s">
        <v>98</v>
      </c>
      <c r="G816" s="179">
        <v>44979</v>
      </c>
      <c r="H816" s="152">
        <f t="shared" ref="H816" si="2587">H815+I816</f>
        <v>14389</v>
      </c>
      <c r="I816" s="152">
        <v>2</v>
      </c>
      <c r="J816" s="216">
        <f t="shared" ref="J816" si="2588">H816*100000/620249</f>
        <v>2319.8747599754292</v>
      </c>
      <c r="K816" s="217">
        <f t="shared" ref="K816" si="2589">(H816*100/H815)-100</f>
        <v>1.3901438798910704E-2</v>
      </c>
      <c r="L816" s="152">
        <v>0</v>
      </c>
      <c r="M816" s="152">
        <v>14379</v>
      </c>
      <c r="N816" s="152">
        <v>10</v>
      </c>
      <c r="O816" s="210">
        <v>5707</v>
      </c>
      <c r="P816" s="210">
        <f t="shared" ref="P816" si="2590">H816-O816</f>
        <v>8682</v>
      </c>
      <c r="Q816" s="152">
        <v>233</v>
      </c>
      <c r="R816" s="152">
        <v>2281</v>
      </c>
      <c r="S816" s="152">
        <v>1558</v>
      </c>
      <c r="T816" s="152">
        <v>7932</v>
      </c>
      <c r="U816" s="152">
        <v>576</v>
      </c>
      <c r="V816" s="152">
        <v>185</v>
      </c>
      <c r="W816" s="152">
        <v>1624</v>
      </c>
      <c r="X816" s="210">
        <v>21</v>
      </c>
      <c r="Y816" s="210">
        <v>61</v>
      </c>
      <c r="Z816" s="210">
        <v>88</v>
      </c>
      <c r="AA816" s="210">
        <v>83</v>
      </c>
      <c r="AB816" s="210">
        <v>441</v>
      </c>
      <c r="AC816" s="210">
        <v>2781</v>
      </c>
      <c r="AD816" s="210">
        <v>4655</v>
      </c>
      <c r="AE816" s="210">
        <v>6259</v>
      </c>
      <c r="AF816" s="152">
        <v>42</v>
      </c>
      <c r="AG816" s="152">
        <v>1024</v>
      </c>
      <c r="AH816" s="152">
        <v>2334</v>
      </c>
      <c r="AI816" s="152">
        <v>9123</v>
      </c>
      <c r="AJ816" s="152">
        <v>44</v>
      </c>
      <c r="AK816" s="152">
        <v>1822</v>
      </c>
      <c r="AL816" s="210">
        <f t="shared" ref="AL816" si="2591">SUM(H816-AM816)</f>
        <v>10401</v>
      </c>
      <c r="AM816" s="210">
        <v>3988</v>
      </c>
      <c r="AN816" s="152">
        <v>3269</v>
      </c>
      <c r="AO816" s="152">
        <v>10500</v>
      </c>
      <c r="AP816" s="152">
        <v>378</v>
      </c>
      <c r="AQ816" s="152">
        <v>242</v>
      </c>
      <c r="AR816" s="210">
        <v>2513</v>
      </c>
      <c r="AS816" s="210">
        <v>11544</v>
      </c>
      <c r="AT816" s="210">
        <v>137</v>
      </c>
      <c r="AU816" s="210">
        <v>195</v>
      </c>
      <c r="AV816" s="152">
        <v>11430</v>
      </c>
      <c r="AW816" s="152">
        <v>2831</v>
      </c>
      <c r="AX816" s="152">
        <v>128</v>
      </c>
      <c r="AY816" s="210">
        <v>612</v>
      </c>
      <c r="AZ816" s="210">
        <v>13577</v>
      </c>
      <c r="BA816" s="210">
        <v>5</v>
      </c>
      <c r="BB816" s="210">
        <v>195</v>
      </c>
      <c r="BC816" s="152">
        <f t="shared" ref="BC816" si="2592">BC815+BD816</f>
        <v>12</v>
      </c>
      <c r="BD816" s="152">
        <v>0</v>
      </c>
      <c r="BE816" s="152">
        <f t="shared" ref="BE816" si="2593">SUM(BE815+BF816)</f>
        <v>13936</v>
      </c>
      <c r="BF816" s="152">
        <v>1</v>
      </c>
      <c r="BG816" s="152">
        <f t="shared" ref="BG816" si="2594">BG815+BH816</f>
        <v>441</v>
      </c>
      <c r="BH816" s="152">
        <v>1</v>
      </c>
      <c r="BI816" s="475" t="s">
        <v>97</v>
      </c>
      <c r="BJ816" s="152">
        <v>1965</v>
      </c>
    </row>
    <row r="817" spans="1:62" x14ac:dyDescent="0.25">
      <c r="A817" t="s">
        <v>98</v>
      </c>
      <c r="G817" s="179">
        <v>44980</v>
      </c>
      <c r="H817" s="152">
        <f t="shared" ref="H817" si="2595">H816+I817</f>
        <v>14390</v>
      </c>
      <c r="I817" s="152">
        <v>1</v>
      </c>
      <c r="J817" s="216">
        <f t="shared" ref="J817" si="2596">H817*100000/620249</f>
        <v>2320.0359855477395</v>
      </c>
      <c r="K817" s="217">
        <f t="shared" ref="K817" si="2597">(H817*100/H816)-100</f>
        <v>6.949753283763016E-3</v>
      </c>
      <c r="L817" s="152">
        <v>0</v>
      </c>
      <c r="M817" s="152">
        <v>14380</v>
      </c>
      <c r="N817" s="152">
        <v>10</v>
      </c>
      <c r="O817" s="210">
        <v>5708</v>
      </c>
      <c r="P817" s="210">
        <f t="shared" ref="P817" si="2598">H817-O817</f>
        <v>8682</v>
      </c>
      <c r="Q817" s="152">
        <v>234</v>
      </c>
      <c r="R817" s="152">
        <v>2281</v>
      </c>
      <c r="S817" s="152">
        <v>1558</v>
      </c>
      <c r="T817" s="152">
        <v>7932</v>
      </c>
      <c r="U817" s="152">
        <v>576</v>
      </c>
      <c r="V817" s="152">
        <v>185</v>
      </c>
      <c r="W817" s="152">
        <v>1624</v>
      </c>
      <c r="X817" s="210">
        <v>21</v>
      </c>
      <c r="Y817" s="210">
        <v>61</v>
      </c>
      <c r="Z817" s="210">
        <v>88</v>
      </c>
      <c r="AA817" s="210">
        <v>83</v>
      </c>
      <c r="AB817" s="210">
        <v>442</v>
      </c>
      <c r="AC817" s="210">
        <v>2781</v>
      </c>
      <c r="AD817" s="210">
        <v>4655</v>
      </c>
      <c r="AE817" s="210">
        <v>6259</v>
      </c>
      <c r="AF817" s="152">
        <v>42</v>
      </c>
      <c r="AG817" s="152">
        <v>1024</v>
      </c>
      <c r="AH817" s="152">
        <v>2334</v>
      </c>
      <c r="AI817" s="152">
        <v>9124</v>
      </c>
      <c r="AJ817" s="152">
        <v>44</v>
      </c>
      <c r="AK817" s="152">
        <v>1822</v>
      </c>
      <c r="AL817" s="210">
        <f t="shared" ref="AL817" si="2599">SUM(H817-AM817)</f>
        <v>10401</v>
      </c>
      <c r="AM817" s="210">
        <v>3989</v>
      </c>
      <c r="AN817" s="152">
        <v>3270</v>
      </c>
      <c r="AO817" s="152">
        <v>10500</v>
      </c>
      <c r="AP817" s="152">
        <v>378</v>
      </c>
      <c r="AQ817" s="152">
        <v>242</v>
      </c>
      <c r="AR817" s="210">
        <v>2514</v>
      </c>
      <c r="AS817" s="210">
        <v>11544</v>
      </c>
      <c r="AT817" s="210">
        <v>137</v>
      </c>
      <c r="AU817" s="210">
        <v>195</v>
      </c>
      <c r="AV817" s="152">
        <v>11430</v>
      </c>
      <c r="AW817" s="152">
        <v>2832</v>
      </c>
      <c r="AX817" s="152">
        <v>128</v>
      </c>
      <c r="AY817" s="210">
        <v>612</v>
      </c>
      <c r="AZ817" s="210">
        <v>13578</v>
      </c>
      <c r="BA817" s="210">
        <v>5</v>
      </c>
      <c r="BB817" s="210">
        <v>195</v>
      </c>
      <c r="BC817" s="152">
        <f t="shared" ref="BC817" si="2600">BC816+BD817</f>
        <v>12</v>
      </c>
      <c r="BD817" s="152">
        <v>0</v>
      </c>
      <c r="BE817" s="152">
        <f t="shared" ref="BE817" si="2601">SUM(BE816+BF817)</f>
        <v>13937</v>
      </c>
      <c r="BF817" s="152">
        <v>1</v>
      </c>
      <c r="BG817" s="152">
        <f t="shared" ref="BG817" si="2602">BG816+BH817</f>
        <v>441</v>
      </c>
      <c r="BH817" s="152">
        <v>0</v>
      </c>
      <c r="BI817" s="475" t="s">
        <v>97</v>
      </c>
      <c r="BJ817" s="152">
        <v>1965</v>
      </c>
    </row>
    <row r="818" spans="1:62" x14ac:dyDescent="0.25">
      <c r="A818" t="s">
        <v>98</v>
      </c>
      <c r="G818" s="179">
        <v>44981</v>
      </c>
      <c r="H818" s="152">
        <f t="shared" ref="H818" si="2603">H817+I818</f>
        <v>14390</v>
      </c>
      <c r="I818" s="152">
        <v>0</v>
      </c>
      <c r="J818" s="216">
        <f t="shared" ref="J818" si="2604">H818*100000/620249</f>
        <v>2320.0359855477395</v>
      </c>
      <c r="K818" s="217">
        <f t="shared" ref="K818" si="2605">(H818*100/H817)-100</f>
        <v>0</v>
      </c>
      <c r="L818" s="152">
        <v>0</v>
      </c>
      <c r="M818" s="152">
        <v>14380</v>
      </c>
      <c r="N818" s="152">
        <v>10</v>
      </c>
      <c r="O818" s="210">
        <v>5708</v>
      </c>
      <c r="P818" s="210">
        <f t="shared" ref="P818" si="2606">H818-O818</f>
        <v>8682</v>
      </c>
      <c r="Q818" s="152">
        <v>234</v>
      </c>
      <c r="R818" s="152">
        <v>2281</v>
      </c>
      <c r="S818" s="152">
        <v>1558</v>
      </c>
      <c r="T818" s="152">
        <v>7932</v>
      </c>
      <c r="U818" s="152">
        <v>576</v>
      </c>
      <c r="V818" s="152">
        <v>185</v>
      </c>
      <c r="W818" s="152">
        <v>1624</v>
      </c>
      <c r="X818" s="210">
        <v>21</v>
      </c>
      <c r="Y818" s="210">
        <v>61</v>
      </c>
      <c r="Z818" s="210">
        <v>88</v>
      </c>
      <c r="AA818" s="210">
        <v>83</v>
      </c>
      <c r="AB818" s="210">
        <v>442</v>
      </c>
      <c r="AC818" s="210">
        <v>2781</v>
      </c>
      <c r="AD818" s="210">
        <v>4655</v>
      </c>
      <c r="AE818" s="210">
        <v>6259</v>
      </c>
      <c r="AF818" s="152">
        <v>42</v>
      </c>
      <c r="AG818" s="152">
        <v>1024</v>
      </c>
      <c r="AH818" s="152">
        <v>2334</v>
      </c>
      <c r="AI818" s="152">
        <v>9124</v>
      </c>
      <c r="AJ818" s="152">
        <v>44</v>
      </c>
      <c r="AK818" s="152">
        <v>1822</v>
      </c>
      <c r="AL818" s="210">
        <f t="shared" ref="AL818" si="2607">SUM(H818-AM818)</f>
        <v>10401</v>
      </c>
      <c r="AM818" s="210">
        <v>3989</v>
      </c>
      <c r="AN818" s="152">
        <v>3270</v>
      </c>
      <c r="AO818" s="152">
        <v>10500</v>
      </c>
      <c r="AP818" s="152">
        <v>378</v>
      </c>
      <c r="AQ818" s="152">
        <v>242</v>
      </c>
      <c r="AR818" s="210">
        <v>2514</v>
      </c>
      <c r="AS818" s="210">
        <v>11544</v>
      </c>
      <c r="AT818" s="210">
        <v>137</v>
      </c>
      <c r="AU818" s="210">
        <v>195</v>
      </c>
      <c r="AV818" s="152">
        <v>11430</v>
      </c>
      <c r="AW818" s="152">
        <v>2832</v>
      </c>
      <c r="AX818" s="152">
        <v>128</v>
      </c>
      <c r="AY818" s="210">
        <v>612</v>
      </c>
      <c r="AZ818" s="210">
        <v>13578</v>
      </c>
      <c r="BA818" s="210">
        <v>5</v>
      </c>
      <c r="BB818" s="210">
        <v>195</v>
      </c>
      <c r="BC818" s="152">
        <f t="shared" ref="BC818" si="2608">BC817+BD818</f>
        <v>12</v>
      </c>
      <c r="BD818" s="152">
        <v>0</v>
      </c>
      <c r="BE818" s="152">
        <f t="shared" ref="BE818" si="2609">SUM(BE817+BF818)</f>
        <v>13937</v>
      </c>
      <c r="BF818" s="152">
        <v>0</v>
      </c>
      <c r="BG818" s="152">
        <f t="shared" ref="BG818" si="2610">BG817+BH818</f>
        <v>441</v>
      </c>
      <c r="BH818" s="152">
        <v>0</v>
      </c>
      <c r="BI818" s="475" t="s">
        <v>97</v>
      </c>
      <c r="BJ818" s="152">
        <v>1965</v>
      </c>
    </row>
    <row r="819" spans="1:62" x14ac:dyDescent="0.25">
      <c r="A819" t="s">
        <v>98</v>
      </c>
      <c r="G819" s="179">
        <v>44982</v>
      </c>
      <c r="H819" s="152">
        <f t="shared" ref="H819" si="2611">H818+I819</f>
        <v>14390</v>
      </c>
      <c r="I819" s="152">
        <v>0</v>
      </c>
      <c r="J819" s="216">
        <f t="shared" ref="J819" si="2612">H819*100000/620249</f>
        <v>2320.0359855477395</v>
      </c>
      <c r="K819" s="217">
        <f t="shared" ref="K819" si="2613">(H819*100/H818)-100</f>
        <v>0</v>
      </c>
      <c r="L819" s="152">
        <v>0</v>
      </c>
      <c r="M819" s="152">
        <v>14380</v>
      </c>
      <c r="N819" s="152">
        <v>10</v>
      </c>
      <c r="O819" s="210">
        <v>5708</v>
      </c>
      <c r="P819" s="210">
        <f t="shared" ref="P819" si="2614">H819-O819</f>
        <v>8682</v>
      </c>
      <c r="Q819" s="152">
        <v>234</v>
      </c>
      <c r="R819" s="152">
        <v>2281</v>
      </c>
      <c r="S819" s="152">
        <v>1558</v>
      </c>
      <c r="T819" s="152">
        <v>7932</v>
      </c>
      <c r="U819" s="152">
        <v>576</v>
      </c>
      <c r="V819" s="152">
        <v>185</v>
      </c>
      <c r="W819" s="152">
        <v>1624</v>
      </c>
      <c r="X819" s="210">
        <v>21</v>
      </c>
      <c r="Y819" s="210">
        <v>61</v>
      </c>
      <c r="Z819" s="210">
        <v>88</v>
      </c>
      <c r="AA819" s="210">
        <v>83</v>
      </c>
      <c r="AB819" s="210">
        <v>442</v>
      </c>
      <c r="AC819" s="210">
        <v>2781</v>
      </c>
      <c r="AD819" s="210">
        <v>4655</v>
      </c>
      <c r="AE819" s="210">
        <v>6259</v>
      </c>
      <c r="AF819" s="152">
        <v>42</v>
      </c>
      <c r="AG819" s="152">
        <v>1024</v>
      </c>
      <c r="AH819" s="152">
        <v>2334</v>
      </c>
      <c r="AI819" s="152">
        <v>9124</v>
      </c>
      <c r="AJ819" s="152">
        <v>44</v>
      </c>
      <c r="AK819" s="152">
        <v>1822</v>
      </c>
      <c r="AL819" s="210">
        <f t="shared" ref="AL819" si="2615">SUM(H819-AM819)</f>
        <v>10401</v>
      </c>
      <c r="AM819" s="210">
        <v>3989</v>
      </c>
      <c r="AN819" s="152">
        <v>3270</v>
      </c>
      <c r="AO819" s="152">
        <v>10500</v>
      </c>
      <c r="AP819" s="152">
        <v>378</v>
      </c>
      <c r="AQ819" s="152">
        <v>242</v>
      </c>
      <c r="AR819" s="210">
        <v>2514</v>
      </c>
      <c r="AS819" s="210">
        <v>11544</v>
      </c>
      <c r="AT819" s="210">
        <v>137</v>
      </c>
      <c r="AU819" s="210">
        <v>195</v>
      </c>
      <c r="AV819" s="152">
        <v>11430</v>
      </c>
      <c r="AW819" s="152">
        <v>2832</v>
      </c>
      <c r="AX819" s="152">
        <v>128</v>
      </c>
      <c r="AY819" s="210">
        <v>612</v>
      </c>
      <c r="AZ819" s="210">
        <v>13578</v>
      </c>
      <c r="BA819" s="210">
        <v>5</v>
      </c>
      <c r="BB819" s="210">
        <v>195</v>
      </c>
      <c r="BC819" s="152">
        <f t="shared" ref="BC819" si="2616">BC818+BD819</f>
        <v>12</v>
      </c>
      <c r="BD819" s="152">
        <v>0</v>
      </c>
      <c r="BE819" s="152">
        <f t="shared" ref="BE819" si="2617">SUM(BE818+BF819)</f>
        <v>13937</v>
      </c>
      <c r="BF819" s="152">
        <v>0</v>
      </c>
      <c r="BG819" s="152">
        <f t="shared" ref="BG819" si="2618">BG818+BH819</f>
        <v>441</v>
      </c>
      <c r="BH819" s="152">
        <v>0</v>
      </c>
      <c r="BI819" s="475" t="s">
        <v>97</v>
      </c>
      <c r="BJ819" s="152">
        <v>1965</v>
      </c>
    </row>
    <row r="820" spans="1:62" x14ac:dyDescent="0.25">
      <c r="A820" t="s">
        <v>98</v>
      </c>
      <c r="G820" s="179">
        <v>44983</v>
      </c>
      <c r="H820" s="152">
        <f t="shared" ref="H820" si="2619">H819+I820</f>
        <v>14394</v>
      </c>
      <c r="I820" s="152">
        <v>4</v>
      </c>
      <c r="J820" s="216">
        <f t="shared" ref="J820" si="2620">H820*100000/620249</f>
        <v>2320.6808878369816</v>
      </c>
      <c r="K820" s="217">
        <f t="shared" ref="K820" si="2621">(H820*100/H819)-100</f>
        <v>2.7797081306459859E-2</v>
      </c>
      <c r="L820" s="152">
        <v>0</v>
      </c>
      <c r="M820" s="152">
        <v>14384</v>
      </c>
      <c r="N820" s="152">
        <v>10</v>
      </c>
      <c r="O820" s="210">
        <v>5711</v>
      </c>
      <c r="P820" s="210">
        <f t="shared" ref="P820" si="2622">H820-O820</f>
        <v>8683</v>
      </c>
      <c r="Q820" s="152">
        <v>234</v>
      </c>
      <c r="R820" s="152">
        <v>2281</v>
      </c>
      <c r="S820" s="152">
        <v>1558</v>
      </c>
      <c r="T820" s="152">
        <v>7935</v>
      </c>
      <c r="U820" s="152">
        <v>576</v>
      </c>
      <c r="V820" s="152">
        <v>185</v>
      </c>
      <c r="W820" s="152">
        <v>1625</v>
      </c>
      <c r="X820" s="210">
        <v>21</v>
      </c>
      <c r="Y820" s="210">
        <v>61</v>
      </c>
      <c r="Z820" s="210">
        <v>88</v>
      </c>
      <c r="AA820" s="210">
        <v>83</v>
      </c>
      <c r="AB820" s="210">
        <v>442</v>
      </c>
      <c r="AC820" s="210">
        <v>2782</v>
      </c>
      <c r="AD820" s="210">
        <v>4656</v>
      </c>
      <c r="AE820" s="210">
        <v>6261</v>
      </c>
      <c r="AF820" s="152">
        <v>42</v>
      </c>
      <c r="AG820" s="152">
        <v>1024</v>
      </c>
      <c r="AH820" s="152">
        <v>2334</v>
      </c>
      <c r="AI820" s="152">
        <v>9127</v>
      </c>
      <c r="AJ820" s="152">
        <v>44</v>
      </c>
      <c r="AK820" s="152">
        <v>1823</v>
      </c>
      <c r="AL820" s="210">
        <f t="shared" ref="AL820" si="2623">SUM(H820-AM820)</f>
        <v>10403</v>
      </c>
      <c r="AM820" s="210">
        <v>3991</v>
      </c>
      <c r="AN820" s="152">
        <v>3271</v>
      </c>
      <c r="AO820" s="152">
        <v>10503</v>
      </c>
      <c r="AP820" s="152">
        <v>378</v>
      </c>
      <c r="AQ820" s="152">
        <v>242</v>
      </c>
      <c r="AR820" s="210">
        <v>2516</v>
      </c>
      <c r="AS820" s="210">
        <v>11546</v>
      </c>
      <c r="AT820" s="210">
        <v>137</v>
      </c>
      <c r="AU820" s="210">
        <v>195</v>
      </c>
      <c r="AV820" s="152">
        <v>11433</v>
      </c>
      <c r="AW820" s="152">
        <v>2833</v>
      </c>
      <c r="AX820" s="152">
        <v>128</v>
      </c>
      <c r="AY820" s="210">
        <v>613</v>
      </c>
      <c r="AZ820" s="210">
        <v>13581</v>
      </c>
      <c r="BA820" s="210">
        <v>5</v>
      </c>
      <c r="BB820" s="210">
        <v>195</v>
      </c>
      <c r="BC820" s="152">
        <f t="shared" ref="BC820" si="2624">BC819+BD820</f>
        <v>12</v>
      </c>
      <c r="BD820" s="152">
        <v>0</v>
      </c>
      <c r="BE820" s="152">
        <f t="shared" ref="BE820" si="2625">SUM(BE819+BF820)</f>
        <v>13940</v>
      </c>
      <c r="BF820" s="152">
        <v>3</v>
      </c>
      <c r="BG820" s="152">
        <f t="shared" ref="BG820" si="2626">BG819+BH820</f>
        <v>442</v>
      </c>
      <c r="BH820" s="152">
        <v>1</v>
      </c>
      <c r="BI820" s="475" t="s">
        <v>97</v>
      </c>
      <c r="BJ820" s="152">
        <v>1965</v>
      </c>
    </row>
    <row r="821" spans="1:62" x14ac:dyDescent="0.25">
      <c r="A821" t="s">
        <v>98</v>
      </c>
      <c r="G821" s="179">
        <v>44984</v>
      </c>
      <c r="H821" s="152">
        <f t="shared" ref="H821" si="2627">H820+I821</f>
        <v>14398</v>
      </c>
      <c r="I821" s="152">
        <v>4</v>
      </c>
      <c r="J821" s="216">
        <f t="shared" ref="J821" si="2628">H821*100000/620249</f>
        <v>2321.3257901262236</v>
      </c>
      <c r="K821" s="217">
        <f t="shared" ref="K821" si="2629">(H821*100/H820)-100</f>
        <v>2.7789356676393595E-2</v>
      </c>
      <c r="L821" s="152">
        <v>0</v>
      </c>
      <c r="M821" s="152">
        <v>14388</v>
      </c>
      <c r="N821" s="152">
        <v>10</v>
      </c>
      <c r="O821" s="210">
        <v>5713</v>
      </c>
      <c r="P821" s="210">
        <f t="shared" ref="P821" si="2630">H821-O821</f>
        <v>8685</v>
      </c>
      <c r="Q821" s="152">
        <v>234</v>
      </c>
      <c r="R821" s="152">
        <v>2281</v>
      </c>
      <c r="S821" s="152">
        <v>1558</v>
      </c>
      <c r="T821" s="152">
        <v>7936</v>
      </c>
      <c r="U821" s="152">
        <v>576</v>
      </c>
      <c r="V821" s="152">
        <v>185</v>
      </c>
      <c r="W821" s="152">
        <v>1628</v>
      </c>
      <c r="X821" s="210">
        <v>21</v>
      </c>
      <c r="Y821" s="210">
        <v>61</v>
      </c>
      <c r="Z821" s="210">
        <v>88</v>
      </c>
      <c r="AA821" s="210">
        <v>83</v>
      </c>
      <c r="AB821" s="210">
        <v>443</v>
      </c>
      <c r="AC821" s="210">
        <v>2784</v>
      </c>
      <c r="AD821" s="210">
        <v>4656</v>
      </c>
      <c r="AE821" s="210">
        <v>6262</v>
      </c>
      <c r="AF821" s="152">
        <v>42</v>
      </c>
      <c r="AG821" s="152">
        <v>1024</v>
      </c>
      <c r="AH821" s="152">
        <v>2334</v>
      </c>
      <c r="AI821" s="152">
        <v>9131</v>
      </c>
      <c r="AJ821" s="152">
        <v>44</v>
      </c>
      <c r="AK821" s="152">
        <v>1823</v>
      </c>
      <c r="AL821" s="210">
        <f t="shared" ref="AL821" si="2631">SUM(H821-AM821)</f>
        <v>10405</v>
      </c>
      <c r="AM821" s="210">
        <v>3993</v>
      </c>
      <c r="AN821" s="152">
        <v>3273</v>
      </c>
      <c r="AO821" s="152">
        <v>10505</v>
      </c>
      <c r="AP821" s="152">
        <v>378</v>
      </c>
      <c r="AQ821" s="152">
        <v>242</v>
      </c>
      <c r="AR821" s="210">
        <v>2519</v>
      </c>
      <c r="AS821" s="210">
        <v>11547</v>
      </c>
      <c r="AT821" s="210">
        <v>137</v>
      </c>
      <c r="AU821" s="210">
        <v>195</v>
      </c>
      <c r="AV821" s="152">
        <v>11435</v>
      </c>
      <c r="AW821" s="152">
        <v>2835</v>
      </c>
      <c r="AX821" s="152">
        <v>128</v>
      </c>
      <c r="AY821" s="210">
        <v>614</v>
      </c>
      <c r="AZ821" s="210">
        <v>13584</v>
      </c>
      <c r="BA821" s="210">
        <v>5</v>
      </c>
      <c r="BB821" s="210">
        <v>195</v>
      </c>
      <c r="BC821" s="152">
        <f t="shared" ref="BC821" si="2632">BC820+BD821</f>
        <v>12</v>
      </c>
      <c r="BD821" s="152">
        <v>0</v>
      </c>
      <c r="BE821" s="152">
        <f t="shared" ref="BE821" si="2633">SUM(BE820+BF821)</f>
        <v>13944</v>
      </c>
      <c r="BF821" s="152">
        <v>4</v>
      </c>
      <c r="BG821" s="152">
        <f t="shared" ref="BG821" si="2634">BG820+BH821</f>
        <v>442</v>
      </c>
      <c r="BH821" s="152">
        <v>0</v>
      </c>
      <c r="BI821" s="475" t="s">
        <v>97</v>
      </c>
      <c r="BJ821" s="152">
        <v>1965</v>
      </c>
    </row>
    <row r="822" spans="1:62" x14ac:dyDescent="0.25">
      <c r="A822" t="s">
        <v>98</v>
      </c>
      <c r="G822" s="179">
        <v>44985</v>
      </c>
      <c r="H822" s="152">
        <f t="shared" ref="H822" si="2635">H821+I822</f>
        <v>14398</v>
      </c>
      <c r="I822" s="152">
        <v>0</v>
      </c>
      <c r="J822" s="216">
        <f t="shared" ref="J822" si="2636">H822*100000/620249</f>
        <v>2321.3257901262236</v>
      </c>
      <c r="K822" s="217">
        <f t="shared" ref="K822" si="2637">(H822*100/H821)-100</f>
        <v>0</v>
      </c>
      <c r="L822" s="152">
        <v>0</v>
      </c>
      <c r="M822" s="152">
        <v>14388</v>
      </c>
      <c r="N822" s="152">
        <v>10</v>
      </c>
      <c r="O822" s="210">
        <v>5713</v>
      </c>
      <c r="P822" s="210">
        <f t="shared" ref="P822" si="2638">H822-O822</f>
        <v>8685</v>
      </c>
      <c r="Q822" s="152">
        <v>234</v>
      </c>
      <c r="R822" s="152">
        <v>2281</v>
      </c>
      <c r="S822" s="152">
        <v>1558</v>
      </c>
      <c r="T822" s="152">
        <v>7936</v>
      </c>
      <c r="U822" s="152">
        <v>576</v>
      </c>
      <c r="V822" s="152">
        <v>185</v>
      </c>
      <c r="W822" s="152">
        <v>1628</v>
      </c>
      <c r="X822" s="210">
        <v>21</v>
      </c>
      <c r="Y822" s="210">
        <v>61</v>
      </c>
      <c r="Z822" s="210">
        <v>88</v>
      </c>
      <c r="AA822" s="210">
        <v>83</v>
      </c>
      <c r="AB822" s="210">
        <v>443</v>
      </c>
      <c r="AC822" s="210">
        <v>2784</v>
      </c>
      <c r="AD822" s="210">
        <v>4656</v>
      </c>
      <c r="AE822" s="210">
        <v>6262</v>
      </c>
      <c r="AF822" s="152">
        <v>42</v>
      </c>
      <c r="AG822" s="152">
        <v>1024</v>
      </c>
      <c r="AH822" s="152">
        <v>2334</v>
      </c>
      <c r="AI822" s="152">
        <v>9131</v>
      </c>
      <c r="AJ822" s="152">
        <v>44</v>
      </c>
      <c r="AK822" s="152">
        <v>1823</v>
      </c>
      <c r="AL822" s="210">
        <f t="shared" ref="AL822" si="2639">SUM(H822-AM822)</f>
        <v>10405</v>
      </c>
      <c r="AM822" s="210">
        <v>3993</v>
      </c>
      <c r="AN822" s="152">
        <v>3273</v>
      </c>
      <c r="AO822" s="152">
        <v>10505</v>
      </c>
      <c r="AP822" s="152">
        <v>378</v>
      </c>
      <c r="AQ822" s="152">
        <v>242</v>
      </c>
      <c r="AR822" s="210">
        <v>2519</v>
      </c>
      <c r="AS822" s="210">
        <v>11547</v>
      </c>
      <c r="AT822" s="210">
        <v>137</v>
      </c>
      <c r="AU822" s="210">
        <v>195</v>
      </c>
      <c r="AV822" s="152">
        <v>11435</v>
      </c>
      <c r="AW822" s="152">
        <v>2835</v>
      </c>
      <c r="AX822" s="152">
        <v>128</v>
      </c>
      <c r="AY822" s="210">
        <v>614</v>
      </c>
      <c r="AZ822" s="210">
        <v>13584</v>
      </c>
      <c r="BA822" s="210">
        <v>5</v>
      </c>
      <c r="BB822" s="210">
        <v>195</v>
      </c>
      <c r="BC822" s="152">
        <f t="shared" ref="BC822" si="2640">BC821+BD822</f>
        <v>12</v>
      </c>
      <c r="BD822" s="152">
        <v>0</v>
      </c>
      <c r="BE822" s="152">
        <f t="shared" ref="BE822" si="2641">SUM(BE821+BF822)</f>
        <v>13944</v>
      </c>
      <c r="BF822" s="152">
        <v>0</v>
      </c>
      <c r="BG822" s="152">
        <f t="shared" ref="BG822" si="2642">BG821+BH822</f>
        <v>442</v>
      </c>
      <c r="BH822" s="152">
        <v>0</v>
      </c>
      <c r="BI822" s="475" t="s">
        <v>97</v>
      </c>
      <c r="BJ822" s="152">
        <v>1965</v>
      </c>
    </row>
    <row r="823" spans="1:62" x14ac:dyDescent="0.25">
      <c r="A823" t="s">
        <v>98</v>
      </c>
      <c r="G823" s="179">
        <v>44986</v>
      </c>
      <c r="H823" s="152">
        <f t="shared" ref="H823" si="2643">H822+I823</f>
        <v>14400</v>
      </c>
      <c r="I823" s="152">
        <v>2</v>
      </c>
      <c r="J823" s="216">
        <f t="shared" ref="J823" si="2644">H823*100000/620249</f>
        <v>2321.6482412708447</v>
      </c>
      <c r="K823" s="217">
        <f t="shared" ref="K823" si="2645">(H823*100/H822)-100</f>
        <v>1.3890818169187469E-2</v>
      </c>
      <c r="L823" s="152">
        <v>0</v>
      </c>
      <c r="M823" s="152">
        <v>14390</v>
      </c>
      <c r="N823" s="152">
        <v>10</v>
      </c>
      <c r="O823" s="210">
        <v>5713</v>
      </c>
      <c r="P823" s="210">
        <f t="shared" ref="P823" si="2646">H823-O823</f>
        <v>8687</v>
      </c>
      <c r="Q823" s="152">
        <v>235</v>
      </c>
      <c r="R823" s="152">
        <v>2281</v>
      </c>
      <c r="S823" s="152">
        <v>1558</v>
      </c>
      <c r="T823" s="152">
        <v>7936</v>
      </c>
      <c r="U823" s="152">
        <v>576</v>
      </c>
      <c r="V823" s="152">
        <v>185</v>
      </c>
      <c r="W823" s="152">
        <v>1629</v>
      </c>
      <c r="X823" s="210">
        <v>21</v>
      </c>
      <c r="Y823" s="210">
        <v>61</v>
      </c>
      <c r="Z823" s="210">
        <v>88</v>
      </c>
      <c r="AA823" s="210">
        <v>84</v>
      </c>
      <c r="AB823" s="210">
        <v>443</v>
      </c>
      <c r="AC823" s="210">
        <v>2784</v>
      </c>
      <c r="AD823" s="210">
        <v>4657</v>
      </c>
      <c r="AE823" s="210">
        <v>6262</v>
      </c>
      <c r="AF823" s="152">
        <v>42</v>
      </c>
      <c r="AG823" s="152">
        <v>1024</v>
      </c>
      <c r="AH823" s="152">
        <v>2335</v>
      </c>
      <c r="AI823" s="152">
        <v>9132</v>
      </c>
      <c r="AJ823" s="152">
        <v>44</v>
      </c>
      <c r="AK823" s="152">
        <v>1823</v>
      </c>
      <c r="AL823" s="210">
        <f t="shared" ref="AL823" si="2647">SUM(H823-AM823)</f>
        <v>10406</v>
      </c>
      <c r="AM823" s="210">
        <v>3994</v>
      </c>
      <c r="AN823" s="152">
        <v>3274</v>
      </c>
      <c r="AO823" s="152">
        <v>10506</v>
      </c>
      <c r="AP823" s="152">
        <v>378</v>
      </c>
      <c r="AQ823" s="152">
        <v>242</v>
      </c>
      <c r="AR823" s="210">
        <v>2519</v>
      </c>
      <c r="AS823" s="210">
        <v>11549</v>
      </c>
      <c r="AT823" s="210">
        <v>137</v>
      </c>
      <c r="AU823" s="210">
        <v>195</v>
      </c>
      <c r="AV823" s="152">
        <v>11436</v>
      </c>
      <c r="AW823" s="152">
        <v>2836</v>
      </c>
      <c r="AX823" s="152">
        <v>128</v>
      </c>
      <c r="AY823" s="210">
        <v>614</v>
      </c>
      <c r="AZ823" s="210">
        <v>13586</v>
      </c>
      <c r="BA823" s="210">
        <v>5</v>
      </c>
      <c r="BB823" s="210">
        <v>195</v>
      </c>
      <c r="BC823" s="152">
        <f t="shared" ref="BC823" si="2648">BC822+BD823</f>
        <v>12</v>
      </c>
      <c r="BD823" s="152">
        <v>0</v>
      </c>
      <c r="BE823" s="152">
        <f t="shared" ref="BE823" si="2649">SUM(BE822+BF823)</f>
        <v>13945</v>
      </c>
      <c r="BF823" s="152">
        <v>1</v>
      </c>
      <c r="BG823" s="152">
        <f t="shared" ref="BG823" si="2650">BG822+BH823</f>
        <v>443</v>
      </c>
      <c r="BH823" s="152">
        <v>1</v>
      </c>
      <c r="BI823" s="475" t="s">
        <v>97</v>
      </c>
      <c r="BJ823" s="152">
        <v>1965</v>
      </c>
    </row>
    <row r="824" spans="1:62" x14ac:dyDescent="0.25">
      <c r="A824" t="s">
        <v>98</v>
      </c>
      <c r="G824" s="179">
        <v>44987</v>
      </c>
      <c r="H824" s="152">
        <f t="shared" ref="H824" si="2651">H823+I824</f>
        <v>14403</v>
      </c>
      <c r="I824" s="152">
        <v>3</v>
      </c>
      <c r="J824" s="216">
        <f t="shared" ref="J824" si="2652">H824*100000/620249</f>
        <v>2322.131917987776</v>
      </c>
      <c r="K824" s="217">
        <f t="shared" ref="K824" si="2653">(H824*100/H823)-100</f>
        <v>2.0833333333328596E-2</v>
      </c>
      <c r="L824" s="152">
        <v>0</v>
      </c>
      <c r="M824" s="152">
        <v>14393</v>
      </c>
      <c r="N824" s="152">
        <v>10</v>
      </c>
      <c r="O824" s="210">
        <v>5715</v>
      </c>
      <c r="P824" s="210">
        <f t="shared" ref="P824" si="2654">H824-O824</f>
        <v>8688</v>
      </c>
      <c r="Q824" s="152">
        <v>235</v>
      </c>
      <c r="R824" s="152">
        <v>2282</v>
      </c>
      <c r="S824" s="152">
        <v>1558</v>
      </c>
      <c r="T824" s="152">
        <v>7937</v>
      </c>
      <c r="U824" s="152">
        <v>576</v>
      </c>
      <c r="V824" s="152">
        <v>185</v>
      </c>
      <c r="W824" s="152">
        <v>1630</v>
      </c>
      <c r="X824" s="210">
        <v>21</v>
      </c>
      <c r="Y824" s="210">
        <v>61</v>
      </c>
      <c r="Z824" s="210">
        <v>88</v>
      </c>
      <c r="AA824" s="210">
        <v>84</v>
      </c>
      <c r="AB824" s="210">
        <v>443</v>
      </c>
      <c r="AC824" s="210">
        <v>2785</v>
      </c>
      <c r="AD824" s="210">
        <v>4657</v>
      </c>
      <c r="AE824" s="210">
        <v>6264</v>
      </c>
      <c r="AF824" s="152">
        <v>42</v>
      </c>
      <c r="AG824" s="152">
        <v>1024</v>
      </c>
      <c r="AH824" s="152">
        <v>2336</v>
      </c>
      <c r="AI824" s="152">
        <v>9134</v>
      </c>
      <c r="AJ824" s="152">
        <v>44</v>
      </c>
      <c r="AK824" s="152">
        <v>1823</v>
      </c>
      <c r="AL824" s="210">
        <f t="shared" ref="AL824" si="2655">SUM(H824-AM824)</f>
        <v>10408</v>
      </c>
      <c r="AM824" s="210">
        <v>3995</v>
      </c>
      <c r="AN824" s="152">
        <v>3275</v>
      </c>
      <c r="AO824" s="152">
        <v>10508</v>
      </c>
      <c r="AP824" s="152">
        <v>378</v>
      </c>
      <c r="AQ824" s="152">
        <v>242</v>
      </c>
      <c r="AR824" s="210">
        <v>2520</v>
      </c>
      <c r="AS824" s="210">
        <v>11551</v>
      </c>
      <c r="AT824" s="210">
        <v>137</v>
      </c>
      <c r="AU824" s="210">
        <v>195</v>
      </c>
      <c r="AV824" s="152">
        <v>11438</v>
      </c>
      <c r="AW824" s="152">
        <v>2837</v>
      </c>
      <c r="AX824" s="152">
        <v>128</v>
      </c>
      <c r="AY824" s="210">
        <v>614</v>
      </c>
      <c r="AZ824" s="210">
        <v>13589</v>
      </c>
      <c r="BA824" s="210">
        <v>5</v>
      </c>
      <c r="BB824" s="210">
        <v>195</v>
      </c>
      <c r="BC824" s="152">
        <f t="shared" ref="BC824" si="2656">BC823+BD824</f>
        <v>12</v>
      </c>
      <c r="BD824" s="152">
        <v>0</v>
      </c>
      <c r="BE824" s="152">
        <f t="shared" ref="BE824" si="2657">SUM(BE823+BF824)</f>
        <v>13948</v>
      </c>
      <c r="BF824" s="152">
        <v>3</v>
      </c>
      <c r="BG824" s="152">
        <f t="shared" ref="BG824" si="2658">BG823+BH824</f>
        <v>443</v>
      </c>
      <c r="BH824" s="152">
        <v>0</v>
      </c>
      <c r="BI824" s="475" t="s">
        <v>97</v>
      </c>
      <c r="BJ824" s="152">
        <v>1965</v>
      </c>
    </row>
    <row r="825" spans="1:62" x14ac:dyDescent="0.25">
      <c r="A825" t="s">
        <v>98</v>
      </c>
      <c r="G825" s="179">
        <v>44988</v>
      </c>
      <c r="H825" s="152">
        <f t="shared" ref="H825" si="2659">H824+I825</f>
        <v>14403</v>
      </c>
      <c r="I825" s="152">
        <v>0</v>
      </c>
      <c r="J825" s="216">
        <f t="shared" ref="J825" si="2660">H825*100000/620249</f>
        <v>2322.131917987776</v>
      </c>
      <c r="K825" s="217">
        <f t="shared" ref="K825" si="2661">(H825*100/H824)-100</f>
        <v>0</v>
      </c>
      <c r="L825" s="152">
        <v>0</v>
      </c>
      <c r="M825" s="152">
        <v>14393</v>
      </c>
      <c r="N825" s="152">
        <v>10</v>
      </c>
      <c r="O825" s="210">
        <v>5715</v>
      </c>
      <c r="P825" s="210">
        <f t="shared" ref="P825" si="2662">H825-O825</f>
        <v>8688</v>
      </c>
      <c r="Q825" s="152">
        <v>235</v>
      </c>
      <c r="R825" s="152">
        <v>2282</v>
      </c>
      <c r="S825" s="152">
        <v>1558</v>
      </c>
      <c r="T825" s="152">
        <v>7937</v>
      </c>
      <c r="U825" s="152">
        <v>576</v>
      </c>
      <c r="V825" s="152">
        <v>185</v>
      </c>
      <c r="W825" s="152">
        <v>1630</v>
      </c>
      <c r="X825" s="210">
        <v>21</v>
      </c>
      <c r="Y825" s="210">
        <v>61</v>
      </c>
      <c r="Z825" s="210">
        <v>88</v>
      </c>
      <c r="AA825" s="210">
        <v>84</v>
      </c>
      <c r="AB825" s="210">
        <v>443</v>
      </c>
      <c r="AC825" s="210">
        <v>2785</v>
      </c>
      <c r="AD825" s="210">
        <v>4657</v>
      </c>
      <c r="AE825" s="210">
        <v>6264</v>
      </c>
      <c r="AF825" s="152">
        <v>42</v>
      </c>
      <c r="AG825" s="152">
        <v>1024</v>
      </c>
      <c r="AH825" s="152">
        <v>2336</v>
      </c>
      <c r="AI825" s="152">
        <v>9134</v>
      </c>
      <c r="AJ825" s="152">
        <v>44</v>
      </c>
      <c r="AK825" s="152">
        <v>1823</v>
      </c>
      <c r="AL825" s="210">
        <f t="shared" ref="AL825" si="2663">SUM(H825-AM825)</f>
        <v>10408</v>
      </c>
      <c r="AM825" s="210">
        <v>3995</v>
      </c>
      <c r="AN825" s="152">
        <v>3275</v>
      </c>
      <c r="AO825" s="152">
        <v>10508</v>
      </c>
      <c r="AP825" s="152">
        <v>378</v>
      </c>
      <c r="AQ825" s="152">
        <v>242</v>
      </c>
      <c r="AR825" s="210">
        <v>2520</v>
      </c>
      <c r="AS825" s="210">
        <v>11551</v>
      </c>
      <c r="AT825" s="210">
        <v>137</v>
      </c>
      <c r="AU825" s="210">
        <v>195</v>
      </c>
      <c r="AV825" s="152">
        <v>11438</v>
      </c>
      <c r="AW825" s="152">
        <v>2837</v>
      </c>
      <c r="AX825" s="152">
        <v>128</v>
      </c>
      <c r="AY825" s="210">
        <v>614</v>
      </c>
      <c r="AZ825" s="210">
        <v>13589</v>
      </c>
      <c r="BA825" s="210">
        <v>5</v>
      </c>
      <c r="BB825" s="210">
        <v>195</v>
      </c>
      <c r="BC825" s="152">
        <f t="shared" ref="BC825" si="2664">BC824+BD825</f>
        <v>12</v>
      </c>
      <c r="BD825" s="152">
        <v>0</v>
      </c>
      <c r="BE825" s="152">
        <f t="shared" ref="BE825" si="2665">SUM(BE824+BF825)</f>
        <v>13948</v>
      </c>
      <c r="BF825" s="152">
        <v>0</v>
      </c>
      <c r="BG825" s="152">
        <f t="shared" ref="BG825" si="2666">BG824+BH825</f>
        <v>443</v>
      </c>
      <c r="BH825" s="152">
        <v>0</v>
      </c>
      <c r="BI825" s="475" t="s">
        <v>97</v>
      </c>
      <c r="BJ825" s="152">
        <v>1965</v>
      </c>
    </row>
    <row r="826" spans="1:62" x14ac:dyDescent="0.25">
      <c r="A826" t="s">
        <v>98</v>
      </c>
      <c r="G826" s="179">
        <v>44989</v>
      </c>
      <c r="H826" s="152">
        <f t="shared" ref="H826" si="2667">H825+I826</f>
        <v>14407</v>
      </c>
      <c r="I826" s="152">
        <v>4</v>
      </c>
      <c r="J826" s="216">
        <f t="shared" ref="J826" si="2668">H826*100000/620249</f>
        <v>2322.7768202770176</v>
      </c>
      <c r="K826" s="217">
        <f t="shared" ref="K826" si="2669">(H826*100/H825)-100</f>
        <v>2.7771991946124785E-2</v>
      </c>
      <c r="L826" s="152">
        <v>0</v>
      </c>
      <c r="M826" s="152">
        <v>14397</v>
      </c>
      <c r="N826" s="152">
        <v>10</v>
      </c>
      <c r="O826" s="210">
        <v>5716</v>
      </c>
      <c r="P826" s="210">
        <f t="shared" ref="P826" si="2670">H826-O826</f>
        <v>8691</v>
      </c>
      <c r="Q826" s="152">
        <v>235</v>
      </c>
      <c r="R826" s="152">
        <v>2283</v>
      </c>
      <c r="S826" s="152">
        <v>1559</v>
      </c>
      <c r="T826" s="152">
        <v>7939</v>
      </c>
      <c r="U826" s="152">
        <v>576</v>
      </c>
      <c r="V826" s="152">
        <v>185</v>
      </c>
      <c r="W826" s="152">
        <v>1630</v>
      </c>
      <c r="X826" s="210">
        <v>21</v>
      </c>
      <c r="Y826" s="210">
        <v>61</v>
      </c>
      <c r="Z826" s="210">
        <v>88</v>
      </c>
      <c r="AA826" s="210">
        <v>84</v>
      </c>
      <c r="AB826" s="210">
        <v>444</v>
      </c>
      <c r="AC826" s="210">
        <v>2785</v>
      </c>
      <c r="AD826" s="210">
        <v>4659</v>
      </c>
      <c r="AE826" s="210">
        <v>6265</v>
      </c>
      <c r="AF826" s="152">
        <v>42</v>
      </c>
      <c r="AG826" s="152">
        <v>1024</v>
      </c>
      <c r="AH826" s="152">
        <v>2338</v>
      </c>
      <c r="AI826" s="152">
        <v>9136</v>
      </c>
      <c r="AJ826" s="152">
        <v>44</v>
      </c>
      <c r="AK826" s="152">
        <v>1823</v>
      </c>
      <c r="AL826" s="210">
        <f t="shared" ref="AL826" si="2671">SUM(H826-AM826)</f>
        <v>10410</v>
      </c>
      <c r="AM826" s="210">
        <v>3997</v>
      </c>
      <c r="AN826" s="152">
        <v>3276</v>
      </c>
      <c r="AO826" s="152">
        <v>10511</v>
      </c>
      <c r="AP826" s="152">
        <v>378</v>
      </c>
      <c r="AQ826" s="152">
        <v>242</v>
      </c>
      <c r="AR826" s="210">
        <v>2522</v>
      </c>
      <c r="AS826" s="210">
        <v>11553</v>
      </c>
      <c r="AT826" s="210">
        <v>137</v>
      </c>
      <c r="AU826" s="210">
        <v>195</v>
      </c>
      <c r="AV826" s="152">
        <v>11440</v>
      </c>
      <c r="AW826" s="152">
        <v>2839</v>
      </c>
      <c r="AX826" s="152">
        <v>128</v>
      </c>
      <c r="AY826" s="210">
        <v>614</v>
      </c>
      <c r="AZ826" s="210">
        <v>13593</v>
      </c>
      <c r="BA826" s="210">
        <v>5</v>
      </c>
      <c r="BB826" s="210">
        <v>195</v>
      </c>
      <c r="BC826" s="152">
        <f t="shared" ref="BC826" si="2672">BC825+BD826</f>
        <v>12</v>
      </c>
      <c r="BD826" s="152">
        <v>0</v>
      </c>
      <c r="BE826" s="152">
        <f t="shared" ref="BE826" si="2673">SUM(BE825+BF826)</f>
        <v>13952</v>
      </c>
      <c r="BF826" s="152">
        <v>4</v>
      </c>
      <c r="BG826" s="152">
        <f t="shared" ref="BG826" si="2674">BG825+BH826</f>
        <v>443</v>
      </c>
      <c r="BH826" s="152">
        <v>0</v>
      </c>
      <c r="BI826" s="475" t="s">
        <v>97</v>
      </c>
      <c r="BJ826" s="152">
        <v>1965</v>
      </c>
    </row>
    <row r="827" spans="1:62" x14ac:dyDescent="0.25">
      <c r="A827" t="s">
        <v>98</v>
      </c>
      <c r="G827" s="179">
        <v>44990</v>
      </c>
      <c r="H827" s="152">
        <f t="shared" ref="H827" si="2675">H826+I827</f>
        <v>14408</v>
      </c>
      <c r="I827" s="152">
        <v>1</v>
      </c>
      <c r="J827" s="216">
        <f t="shared" ref="J827" si="2676">H827*100000/620249</f>
        <v>2322.9380458493283</v>
      </c>
      <c r="K827" s="217">
        <f t="shared" ref="K827" si="2677">(H827*100/H826)-100</f>
        <v>6.9410703130472484E-3</v>
      </c>
      <c r="L827" s="152">
        <v>0</v>
      </c>
      <c r="M827" s="152">
        <v>14398</v>
      </c>
      <c r="N827" s="152">
        <v>10</v>
      </c>
      <c r="O827" s="210">
        <v>5716</v>
      </c>
      <c r="P827" s="210">
        <f t="shared" ref="P827" si="2678">H827-O827</f>
        <v>8692</v>
      </c>
      <c r="Q827" s="152">
        <v>235</v>
      </c>
      <c r="R827" s="152">
        <v>2283</v>
      </c>
      <c r="S827" s="152">
        <v>1560</v>
      </c>
      <c r="T827" s="152">
        <v>7939</v>
      </c>
      <c r="U827" s="152">
        <v>576</v>
      </c>
      <c r="V827" s="152">
        <v>185</v>
      </c>
      <c r="W827" s="152">
        <v>1630</v>
      </c>
      <c r="X827" s="210">
        <v>21</v>
      </c>
      <c r="Y827" s="210">
        <v>61</v>
      </c>
      <c r="Z827" s="210">
        <v>88</v>
      </c>
      <c r="AA827" s="210">
        <v>84</v>
      </c>
      <c r="AB827" s="210">
        <v>444</v>
      </c>
      <c r="AC827" s="210">
        <v>2785</v>
      </c>
      <c r="AD827" s="210">
        <v>4659</v>
      </c>
      <c r="AE827" s="210">
        <v>6266</v>
      </c>
      <c r="AF827" s="152">
        <v>42</v>
      </c>
      <c r="AG827" s="152">
        <v>1024</v>
      </c>
      <c r="AH827" s="152">
        <v>2339</v>
      </c>
      <c r="AI827" s="152">
        <v>9136</v>
      </c>
      <c r="AJ827" s="152">
        <v>44</v>
      </c>
      <c r="AK827" s="152">
        <v>1823</v>
      </c>
      <c r="AL827" s="210">
        <f t="shared" ref="AL827" si="2679">SUM(H827-AM827)</f>
        <v>10411</v>
      </c>
      <c r="AM827" s="210">
        <v>3997</v>
      </c>
      <c r="AN827" s="152">
        <v>3277</v>
      </c>
      <c r="AO827" s="152">
        <v>10511</v>
      </c>
      <c r="AP827" s="152">
        <v>378</v>
      </c>
      <c r="AQ827" s="152">
        <v>242</v>
      </c>
      <c r="AR827" s="210">
        <v>2523</v>
      </c>
      <c r="AS827" s="210">
        <v>11553</v>
      </c>
      <c r="AT827" s="210">
        <v>137</v>
      </c>
      <c r="AU827" s="210">
        <v>195</v>
      </c>
      <c r="AV827" s="152">
        <v>11440</v>
      </c>
      <c r="AW827" s="152">
        <v>2840</v>
      </c>
      <c r="AX827" s="152">
        <v>128</v>
      </c>
      <c r="AY827" s="210">
        <v>614</v>
      </c>
      <c r="AZ827" s="210">
        <v>13594</v>
      </c>
      <c r="BA827" s="210">
        <v>5</v>
      </c>
      <c r="BB827" s="210">
        <v>195</v>
      </c>
      <c r="BC827" s="152">
        <f t="shared" ref="BC827" si="2680">BC826+BD827</f>
        <v>12</v>
      </c>
      <c r="BD827" s="152">
        <v>0</v>
      </c>
      <c r="BE827" s="152">
        <f t="shared" ref="BE827" si="2681">SUM(BE826+BF827)</f>
        <v>13953</v>
      </c>
      <c r="BF827" s="152">
        <v>1</v>
      </c>
      <c r="BG827" s="152">
        <f t="shared" ref="BG827" si="2682">BG826+BH827</f>
        <v>443</v>
      </c>
      <c r="BH827" s="152">
        <v>0</v>
      </c>
      <c r="BI827" s="475" t="s">
        <v>97</v>
      </c>
      <c r="BJ827" s="152">
        <v>1965</v>
      </c>
    </row>
    <row r="828" spans="1:62" x14ac:dyDescent="0.25">
      <c r="A828" t="s">
        <v>98</v>
      </c>
      <c r="G828" s="179">
        <v>44991</v>
      </c>
      <c r="H828" s="152">
        <f t="shared" ref="H828" si="2683">H827+I828</f>
        <v>14408</v>
      </c>
      <c r="I828" s="152">
        <v>0</v>
      </c>
      <c r="J828" s="216">
        <f t="shared" ref="J828" si="2684">H828*100000/620249</f>
        <v>2322.9380458493283</v>
      </c>
      <c r="K828" s="217">
        <f t="shared" ref="K828" si="2685">(H828*100/H827)-100</f>
        <v>0</v>
      </c>
      <c r="L828" s="152">
        <v>0</v>
      </c>
      <c r="M828" s="152">
        <v>14398</v>
      </c>
      <c r="N828" s="152">
        <v>10</v>
      </c>
      <c r="O828" s="210">
        <v>5716</v>
      </c>
      <c r="P828" s="210">
        <f t="shared" ref="P828" si="2686">H828-O828</f>
        <v>8692</v>
      </c>
      <c r="Q828" s="152">
        <v>235</v>
      </c>
      <c r="R828" s="152">
        <v>2283</v>
      </c>
      <c r="S828" s="152">
        <v>1560</v>
      </c>
      <c r="T828" s="152">
        <v>7939</v>
      </c>
      <c r="U828" s="152">
        <v>576</v>
      </c>
      <c r="V828" s="152">
        <v>185</v>
      </c>
      <c r="W828" s="152">
        <v>1630</v>
      </c>
      <c r="X828" s="210">
        <v>21</v>
      </c>
      <c r="Y828" s="210">
        <v>61</v>
      </c>
      <c r="Z828" s="210">
        <v>88</v>
      </c>
      <c r="AA828" s="210">
        <v>84</v>
      </c>
      <c r="AB828" s="210">
        <v>444</v>
      </c>
      <c r="AC828" s="210">
        <v>2785</v>
      </c>
      <c r="AD828" s="210">
        <v>4659</v>
      </c>
      <c r="AE828" s="210">
        <v>6266</v>
      </c>
      <c r="AF828" s="152">
        <v>42</v>
      </c>
      <c r="AG828" s="152">
        <v>1024</v>
      </c>
      <c r="AH828" s="152">
        <v>2339</v>
      </c>
      <c r="AI828" s="152">
        <v>9136</v>
      </c>
      <c r="AJ828" s="152">
        <v>44</v>
      </c>
      <c r="AK828" s="152">
        <v>1823</v>
      </c>
      <c r="AL828" s="210">
        <f t="shared" ref="AL828" si="2687">SUM(H828-AM828)</f>
        <v>10411</v>
      </c>
      <c r="AM828" s="210">
        <v>3997</v>
      </c>
      <c r="AN828" s="152">
        <v>3277</v>
      </c>
      <c r="AO828" s="152">
        <v>10511</v>
      </c>
      <c r="AP828" s="152">
        <v>378</v>
      </c>
      <c r="AQ828" s="152">
        <v>242</v>
      </c>
      <c r="AR828" s="210">
        <v>2523</v>
      </c>
      <c r="AS828" s="210">
        <v>11553</v>
      </c>
      <c r="AT828" s="210">
        <v>137</v>
      </c>
      <c r="AU828" s="210">
        <v>195</v>
      </c>
      <c r="AV828" s="152">
        <v>11440</v>
      </c>
      <c r="AW828" s="152">
        <v>2840</v>
      </c>
      <c r="AX828" s="152">
        <v>128</v>
      </c>
      <c r="AY828" s="210">
        <v>614</v>
      </c>
      <c r="AZ828" s="210">
        <v>13594</v>
      </c>
      <c r="BA828" s="210">
        <v>5</v>
      </c>
      <c r="BB828" s="210">
        <v>195</v>
      </c>
      <c r="BC828" s="152">
        <f t="shared" ref="BC828" si="2688">BC827+BD828</f>
        <v>12</v>
      </c>
      <c r="BD828" s="152">
        <v>0</v>
      </c>
      <c r="BE828" s="152">
        <f t="shared" ref="BE828" si="2689">SUM(BE827+BF828)</f>
        <v>13953</v>
      </c>
      <c r="BF828" s="152">
        <v>0</v>
      </c>
      <c r="BG828" s="152">
        <f t="shared" ref="BG828" si="2690">BG827+BH828</f>
        <v>443</v>
      </c>
      <c r="BH828" s="152">
        <v>0</v>
      </c>
      <c r="BI828" s="475" t="s">
        <v>97</v>
      </c>
      <c r="BJ828" s="152">
        <v>1965</v>
      </c>
    </row>
    <row r="829" spans="1:62" x14ac:dyDescent="0.25">
      <c r="A829" t="s">
        <v>98</v>
      </c>
      <c r="G829" s="179">
        <v>44992</v>
      </c>
      <c r="H829" s="152">
        <f t="shared" ref="H829" si="2691">H828+I829</f>
        <v>14410</v>
      </c>
      <c r="I829" s="152">
        <v>2</v>
      </c>
      <c r="J829" s="216">
        <f t="shared" ref="J829" si="2692">H829*100000/620249</f>
        <v>2323.2604969939493</v>
      </c>
      <c r="K829" s="217">
        <f t="shared" ref="K829" si="2693">(H829*100/H828)-100</f>
        <v>1.3881177123820976E-2</v>
      </c>
      <c r="L829" s="152">
        <v>0</v>
      </c>
      <c r="M829" s="152">
        <v>14400</v>
      </c>
      <c r="N829" s="152">
        <v>10</v>
      </c>
      <c r="O829" s="210">
        <v>5717</v>
      </c>
      <c r="P829" s="210">
        <f t="shared" ref="P829" si="2694">H829-O829</f>
        <v>8693</v>
      </c>
      <c r="Q829" s="152">
        <v>235</v>
      </c>
      <c r="R829" s="152">
        <v>2283</v>
      </c>
      <c r="S829" s="152">
        <v>1560</v>
      </c>
      <c r="T829" s="152">
        <v>7941</v>
      </c>
      <c r="U829" s="152">
        <v>576</v>
      </c>
      <c r="V829" s="152">
        <v>185</v>
      </c>
      <c r="W829" s="152">
        <v>1630</v>
      </c>
      <c r="X829" s="210">
        <v>21</v>
      </c>
      <c r="Y829" s="210">
        <v>61</v>
      </c>
      <c r="Z829" s="210">
        <v>88</v>
      </c>
      <c r="AA829" s="210">
        <v>84</v>
      </c>
      <c r="AB829" s="210">
        <v>444</v>
      </c>
      <c r="AC829" s="210">
        <v>2785</v>
      </c>
      <c r="AD829" s="210">
        <v>4659</v>
      </c>
      <c r="AE829" s="210">
        <v>6268</v>
      </c>
      <c r="AF829" s="152">
        <v>42</v>
      </c>
      <c r="AG829" s="152">
        <v>1024</v>
      </c>
      <c r="AH829" s="152">
        <v>2339</v>
      </c>
      <c r="AI829" s="152">
        <v>9138</v>
      </c>
      <c r="AJ829" s="152">
        <v>44</v>
      </c>
      <c r="AK829" s="152">
        <v>1823</v>
      </c>
      <c r="AL829" s="210">
        <f t="shared" ref="AL829" si="2695">SUM(H829-AM829)</f>
        <v>10413</v>
      </c>
      <c r="AM829" s="210">
        <v>3997</v>
      </c>
      <c r="AN829" s="152">
        <v>3277</v>
      </c>
      <c r="AO829" s="152">
        <v>10513</v>
      </c>
      <c r="AP829" s="152">
        <v>378</v>
      </c>
      <c r="AQ829" s="152">
        <v>242</v>
      </c>
      <c r="AR829" s="210">
        <v>2524</v>
      </c>
      <c r="AS829" s="210">
        <v>11554</v>
      </c>
      <c r="AT829" s="210">
        <v>137</v>
      </c>
      <c r="AU829" s="210">
        <v>195</v>
      </c>
      <c r="AV829" s="152">
        <v>11442</v>
      </c>
      <c r="AW829" s="152">
        <v>2840</v>
      </c>
      <c r="AX829" s="152">
        <v>128</v>
      </c>
      <c r="AY829" s="210">
        <v>615</v>
      </c>
      <c r="AZ829" s="210">
        <v>13595</v>
      </c>
      <c r="BA829" s="210">
        <v>5</v>
      </c>
      <c r="BB829" s="210">
        <v>195</v>
      </c>
      <c r="BC829" s="152">
        <f t="shared" ref="BC829" si="2696">BC828+BD829</f>
        <v>12</v>
      </c>
      <c r="BD829" s="152">
        <v>0</v>
      </c>
      <c r="BE829" s="152">
        <f t="shared" ref="BE829" si="2697">SUM(BE828+BF829)</f>
        <v>13955</v>
      </c>
      <c r="BF829" s="152">
        <v>2</v>
      </c>
      <c r="BG829" s="152">
        <f t="shared" ref="BG829" si="2698">BG828+BH829</f>
        <v>443</v>
      </c>
      <c r="BH829" s="152">
        <v>0</v>
      </c>
      <c r="BI829" s="475" t="s">
        <v>97</v>
      </c>
      <c r="BJ829" s="152">
        <v>1965</v>
      </c>
    </row>
    <row r="830" spans="1:62" x14ac:dyDescent="0.25">
      <c r="A830" t="s">
        <v>98</v>
      </c>
      <c r="G830" s="179">
        <v>44993</v>
      </c>
      <c r="H830" s="152">
        <f t="shared" ref="H830" si="2699">H829+I830</f>
        <v>14412</v>
      </c>
      <c r="I830" s="152">
        <v>2</v>
      </c>
      <c r="J830" s="216">
        <f t="shared" ref="J830" si="2700">H830*100000/620249</f>
        <v>2323.5829481385704</v>
      </c>
      <c r="K830" s="217">
        <f t="shared" ref="K830" si="2701">(H830*100/H829)-100</f>
        <v>1.3879250520474784E-2</v>
      </c>
      <c r="L830" s="152">
        <v>0</v>
      </c>
      <c r="M830" s="152">
        <v>14402</v>
      </c>
      <c r="N830" s="152">
        <v>10</v>
      </c>
      <c r="O830" s="210">
        <v>5718</v>
      </c>
      <c r="P830" s="210">
        <f t="shared" ref="P830" si="2702">H830-O830</f>
        <v>8694</v>
      </c>
      <c r="Q830" s="152">
        <v>235</v>
      </c>
      <c r="R830" s="152">
        <v>2283</v>
      </c>
      <c r="S830" s="152">
        <v>1560</v>
      </c>
      <c r="T830" s="152">
        <v>7943</v>
      </c>
      <c r="U830" s="152">
        <v>576</v>
      </c>
      <c r="V830" s="152">
        <v>185</v>
      </c>
      <c r="W830" s="152">
        <v>1630</v>
      </c>
      <c r="X830" s="210">
        <v>21</v>
      </c>
      <c r="Y830" s="210">
        <v>61</v>
      </c>
      <c r="Z830" s="210">
        <v>88</v>
      </c>
      <c r="AA830" s="210">
        <v>84</v>
      </c>
      <c r="AB830" s="210">
        <v>444</v>
      </c>
      <c r="AC830" s="210">
        <v>2785</v>
      </c>
      <c r="AD830" s="210">
        <v>4659</v>
      </c>
      <c r="AE830" s="210">
        <v>6270</v>
      </c>
      <c r="AF830" s="152">
        <v>42</v>
      </c>
      <c r="AG830" s="152">
        <v>1024</v>
      </c>
      <c r="AH830" s="152">
        <v>2339</v>
      </c>
      <c r="AI830" s="152">
        <v>9140</v>
      </c>
      <c r="AJ830" s="152">
        <v>44</v>
      </c>
      <c r="AK830" s="152">
        <v>1823</v>
      </c>
      <c r="AL830" s="210">
        <f t="shared" ref="AL830" si="2703">SUM(H830-AM830)</f>
        <v>10414</v>
      </c>
      <c r="AM830" s="210">
        <v>3998</v>
      </c>
      <c r="AN830" s="152">
        <v>3277</v>
      </c>
      <c r="AO830" s="152">
        <v>10515</v>
      </c>
      <c r="AP830" s="152">
        <v>378</v>
      </c>
      <c r="AQ830" s="152">
        <v>242</v>
      </c>
      <c r="AR830" s="210">
        <v>2524</v>
      </c>
      <c r="AS830" s="210">
        <v>11556</v>
      </c>
      <c r="AT830" s="210">
        <v>137</v>
      </c>
      <c r="AU830" s="210">
        <v>195</v>
      </c>
      <c r="AV830" s="152">
        <v>11444</v>
      </c>
      <c r="AW830" s="152">
        <v>2840</v>
      </c>
      <c r="AX830" s="152">
        <v>128</v>
      </c>
      <c r="AY830" s="210">
        <v>615</v>
      </c>
      <c r="AZ830" s="210">
        <v>13597</v>
      </c>
      <c r="BA830" s="210">
        <v>5</v>
      </c>
      <c r="BB830" s="210">
        <v>195</v>
      </c>
      <c r="BC830" s="152">
        <f t="shared" ref="BC830" si="2704">BC829+BD830</f>
        <v>12</v>
      </c>
      <c r="BD830" s="152">
        <v>0</v>
      </c>
      <c r="BE830" s="152">
        <f t="shared" ref="BE830" si="2705">SUM(BE829+BF830)</f>
        <v>13957</v>
      </c>
      <c r="BF830" s="152">
        <v>2</v>
      </c>
      <c r="BG830" s="152">
        <f t="shared" ref="BG830" si="2706">BG829+BH830</f>
        <v>443</v>
      </c>
      <c r="BH830" s="152">
        <v>0</v>
      </c>
      <c r="BI830" s="475" t="s">
        <v>97</v>
      </c>
      <c r="BJ830" s="152">
        <v>1965</v>
      </c>
    </row>
    <row r="831" spans="1:62" x14ac:dyDescent="0.25">
      <c r="A831" t="s">
        <v>98</v>
      </c>
      <c r="G831" s="179">
        <v>44994</v>
      </c>
      <c r="H831" s="152">
        <f t="shared" ref="H831" si="2707">H830+I831</f>
        <v>14417</v>
      </c>
      <c r="I831" s="152">
        <v>5</v>
      </c>
      <c r="J831" s="216">
        <f t="shared" ref="J831" si="2708">H831*100000/620249</f>
        <v>2324.3890760001227</v>
      </c>
      <c r="K831" s="217">
        <f t="shared" ref="K831" si="2709">(H831*100/H830)-100</f>
        <v>3.4693311129615267E-2</v>
      </c>
      <c r="L831" s="152">
        <v>0</v>
      </c>
      <c r="M831" s="152">
        <v>14407</v>
      </c>
      <c r="N831" s="152">
        <v>10</v>
      </c>
      <c r="O831" s="210">
        <v>5719</v>
      </c>
      <c r="P831" s="210">
        <f t="shared" ref="P831" si="2710">H831-O831</f>
        <v>8698</v>
      </c>
      <c r="Q831" s="152">
        <v>235</v>
      </c>
      <c r="R831" s="152">
        <v>2283</v>
      </c>
      <c r="S831" s="152">
        <v>1560</v>
      </c>
      <c r="T831" s="152">
        <v>7947</v>
      </c>
      <c r="U831" s="152">
        <v>576</v>
      </c>
      <c r="V831" s="152">
        <v>185</v>
      </c>
      <c r="W831" s="152">
        <v>1631</v>
      </c>
      <c r="X831" s="210">
        <v>21</v>
      </c>
      <c r="Y831" s="210">
        <v>61</v>
      </c>
      <c r="Z831" s="210">
        <v>88</v>
      </c>
      <c r="AA831" s="210">
        <v>84</v>
      </c>
      <c r="AB831" s="210">
        <v>444</v>
      </c>
      <c r="AC831" s="210">
        <v>2785</v>
      </c>
      <c r="AD831" s="210">
        <v>4660</v>
      </c>
      <c r="AE831" s="210">
        <v>6274</v>
      </c>
      <c r="AF831" s="152">
        <v>42</v>
      </c>
      <c r="AG831" s="152">
        <v>1024</v>
      </c>
      <c r="AH831" s="152">
        <v>2339</v>
      </c>
      <c r="AI831" s="152">
        <v>9145</v>
      </c>
      <c r="AJ831" s="152">
        <v>44</v>
      </c>
      <c r="AK831" s="152">
        <v>1824</v>
      </c>
      <c r="AL831" s="210">
        <f t="shared" ref="AL831" si="2711">SUM(H831-AM831)</f>
        <v>10416</v>
      </c>
      <c r="AM831" s="210">
        <v>4001</v>
      </c>
      <c r="AN831" s="152">
        <v>3279</v>
      </c>
      <c r="AO831" s="152">
        <v>10518</v>
      </c>
      <c r="AP831" s="152">
        <v>378</v>
      </c>
      <c r="AQ831" s="152">
        <v>242</v>
      </c>
      <c r="AR831" s="210">
        <v>2526</v>
      </c>
      <c r="AS831" s="210">
        <v>11559</v>
      </c>
      <c r="AT831" s="210">
        <v>137</v>
      </c>
      <c r="AU831" s="210">
        <v>195</v>
      </c>
      <c r="AV831" s="152">
        <v>11447</v>
      </c>
      <c r="AW831" s="152">
        <v>2842</v>
      </c>
      <c r="AX831" s="152">
        <v>128</v>
      </c>
      <c r="AY831" s="210">
        <v>615</v>
      </c>
      <c r="AZ831" s="210">
        <v>13602</v>
      </c>
      <c r="BA831" s="210">
        <v>5</v>
      </c>
      <c r="BB831" s="210">
        <v>195</v>
      </c>
      <c r="BC831" s="152">
        <f t="shared" ref="BC831" si="2712">BC830+BD831</f>
        <v>12</v>
      </c>
      <c r="BD831" s="152">
        <v>0</v>
      </c>
      <c r="BE831" s="152">
        <f t="shared" ref="BE831" si="2713">SUM(BE830+BF831)</f>
        <v>13962</v>
      </c>
      <c r="BF831" s="152">
        <v>5</v>
      </c>
      <c r="BG831" s="152">
        <f t="shared" ref="BG831" si="2714">BG830+BH831</f>
        <v>443</v>
      </c>
      <c r="BH831" s="152">
        <v>0</v>
      </c>
      <c r="BI831" s="475" t="s">
        <v>97</v>
      </c>
      <c r="BJ831" s="152">
        <v>1965</v>
      </c>
    </row>
    <row r="832" spans="1:62" x14ac:dyDescent="0.25">
      <c r="A832" t="s">
        <v>98</v>
      </c>
      <c r="G832" s="179">
        <v>44995</v>
      </c>
      <c r="H832" s="152">
        <f t="shared" ref="H832" si="2715">H831+I832</f>
        <v>14418</v>
      </c>
      <c r="I832" s="152">
        <v>1</v>
      </c>
      <c r="J832" s="216">
        <f t="shared" ref="J832" si="2716">H832*100000/620249</f>
        <v>2324.550301572433</v>
      </c>
      <c r="K832" s="217">
        <f t="shared" ref="K832" si="2717">(H832*100/H831)-100</f>
        <v>6.9362558091086157E-3</v>
      </c>
      <c r="L832" s="152">
        <v>0</v>
      </c>
      <c r="M832" s="152">
        <v>14408</v>
      </c>
      <c r="N832" s="152">
        <v>10</v>
      </c>
      <c r="O832" s="210">
        <v>5719</v>
      </c>
      <c r="P832" s="210">
        <f t="shared" ref="P832" si="2718">H832-O832</f>
        <v>8699</v>
      </c>
      <c r="Q832" s="152">
        <v>235</v>
      </c>
      <c r="R832" s="152">
        <v>2283</v>
      </c>
      <c r="S832" s="152">
        <v>1560</v>
      </c>
      <c r="T832" s="152">
        <v>7948</v>
      </c>
      <c r="U832" s="152">
        <v>576</v>
      </c>
      <c r="V832" s="152">
        <v>185</v>
      </c>
      <c r="W832" s="152">
        <v>1631</v>
      </c>
      <c r="X832" s="210">
        <v>21</v>
      </c>
      <c r="Y832" s="210">
        <v>61</v>
      </c>
      <c r="Z832" s="210">
        <v>88</v>
      </c>
      <c r="AA832" s="210">
        <v>84</v>
      </c>
      <c r="AB832" s="210">
        <v>444</v>
      </c>
      <c r="AC832" s="210">
        <v>2785</v>
      </c>
      <c r="AD832" s="210">
        <v>4660</v>
      </c>
      <c r="AE832" s="210">
        <v>6275</v>
      </c>
      <c r="AF832" s="152">
        <v>42</v>
      </c>
      <c r="AG832" s="152">
        <v>1024</v>
      </c>
      <c r="AH832" s="152">
        <v>2339</v>
      </c>
      <c r="AI832" s="152">
        <v>9146</v>
      </c>
      <c r="AJ832" s="152">
        <v>44</v>
      </c>
      <c r="AK832" s="152">
        <v>1824</v>
      </c>
      <c r="AL832" s="210">
        <f t="shared" ref="AL832" si="2719">SUM(H832-AM832)</f>
        <v>10417</v>
      </c>
      <c r="AM832" s="210">
        <v>4001</v>
      </c>
      <c r="AN832" s="152">
        <v>3279</v>
      </c>
      <c r="AO832" s="152">
        <v>10519</v>
      </c>
      <c r="AP832" s="152">
        <v>378</v>
      </c>
      <c r="AQ832" s="152">
        <v>242</v>
      </c>
      <c r="AR832" s="210">
        <v>2526</v>
      </c>
      <c r="AS832" s="210">
        <v>11560</v>
      </c>
      <c r="AT832" s="210">
        <v>137</v>
      </c>
      <c r="AU832" s="210">
        <v>195</v>
      </c>
      <c r="AV832" s="152">
        <v>11448</v>
      </c>
      <c r="AW832" s="152">
        <v>2842</v>
      </c>
      <c r="AX832" s="152">
        <v>128</v>
      </c>
      <c r="AY832" s="210">
        <v>615</v>
      </c>
      <c r="AZ832" s="210">
        <v>13603</v>
      </c>
      <c r="BA832" s="210">
        <v>5</v>
      </c>
      <c r="BB832" s="210">
        <v>195</v>
      </c>
      <c r="BC832" s="152">
        <f t="shared" ref="BC832" si="2720">BC831+BD832</f>
        <v>12</v>
      </c>
      <c r="BD832" s="152">
        <v>0</v>
      </c>
      <c r="BE832" s="152">
        <f t="shared" ref="BE832" si="2721">SUM(BE831+BF832)</f>
        <v>13963</v>
      </c>
      <c r="BF832" s="152">
        <v>1</v>
      </c>
      <c r="BG832" s="152">
        <f t="shared" ref="BG832" si="2722">BG831+BH832</f>
        <v>443</v>
      </c>
      <c r="BH832" s="152">
        <v>0</v>
      </c>
      <c r="BI832" s="475" t="s">
        <v>97</v>
      </c>
      <c r="BJ832" s="152">
        <v>1965</v>
      </c>
    </row>
    <row r="833" spans="1:62" x14ac:dyDescent="0.25">
      <c r="A833" t="s">
        <v>98</v>
      </c>
      <c r="G833" s="179">
        <v>44996</v>
      </c>
      <c r="H833" s="152">
        <f t="shared" ref="H833" si="2723">H832+I833</f>
        <v>14423</v>
      </c>
      <c r="I833" s="152">
        <v>5</v>
      </c>
      <c r="J833" s="216">
        <f t="shared" ref="J833" si="2724">H833*100000/620249</f>
        <v>2325.3564294339853</v>
      </c>
      <c r="K833" s="217">
        <f t="shared" ref="K833" si="2725">(H833*100/H832)-100</f>
        <v>3.4678873630184626E-2</v>
      </c>
      <c r="L833" s="152">
        <v>0</v>
      </c>
      <c r="M833" s="152">
        <v>14413</v>
      </c>
      <c r="N833" s="152">
        <v>10</v>
      </c>
      <c r="O833" s="210">
        <v>5723</v>
      </c>
      <c r="P833" s="210">
        <f t="shared" ref="P833" si="2726">H833-O833</f>
        <v>8700</v>
      </c>
      <c r="Q833" s="152">
        <v>235</v>
      </c>
      <c r="R833" s="152">
        <v>2283</v>
      </c>
      <c r="S833" s="152">
        <v>1560</v>
      </c>
      <c r="T833" s="152">
        <v>7951</v>
      </c>
      <c r="U833" s="152">
        <v>576</v>
      </c>
      <c r="V833" s="152">
        <v>185</v>
      </c>
      <c r="W833" s="152">
        <v>1633</v>
      </c>
      <c r="X833" s="210">
        <v>21</v>
      </c>
      <c r="Y833" s="210">
        <v>61</v>
      </c>
      <c r="Z833" s="210">
        <v>88</v>
      </c>
      <c r="AA833" s="210">
        <v>84</v>
      </c>
      <c r="AB833" s="210">
        <v>444</v>
      </c>
      <c r="AC833" s="210">
        <v>2787</v>
      </c>
      <c r="AD833" s="210">
        <v>4661</v>
      </c>
      <c r="AE833" s="210">
        <v>6277</v>
      </c>
      <c r="AF833" s="152">
        <v>42</v>
      </c>
      <c r="AG833" s="152">
        <v>1024</v>
      </c>
      <c r="AH833" s="152">
        <v>2339</v>
      </c>
      <c r="AI833" s="152">
        <v>9149</v>
      </c>
      <c r="AJ833" s="152">
        <v>44</v>
      </c>
      <c r="AK833" s="152">
        <v>1825</v>
      </c>
      <c r="AL833" s="210">
        <f t="shared" ref="AL833" si="2727">SUM(H833-AM833)</f>
        <v>10420</v>
      </c>
      <c r="AM833" s="210">
        <v>4003</v>
      </c>
      <c r="AN833" s="152">
        <v>3280</v>
      </c>
      <c r="AO833" s="152">
        <v>10523</v>
      </c>
      <c r="AP833" s="152">
        <v>378</v>
      </c>
      <c r="AQ833" s="152">
        <v>242</v>
      </c>
      <c r="AR833" s="210">
        <v>2528</v>
      </c>
      <c r="AS833" s="210">
        <v>11563</v>
      </c>
      <c r="AT833" s="210">
        <v>137</v>
      </c>
      <c r="AU833" s="210">
        <v>195</v>
      </c>
      <c r="AV833" s="152">
        <v>11451</v>
      </c>
      <c r="AW833" s="152">
        <v>2844</v>
      </c>
      <c r="AX833" s="152">
        <v>128</v>
      </c>
      <c r="AY833" s="210">
        <v>617</v>
      </c>
      <c r="AZ833" s="210">
        <v>13606</v>
      </c>
      <c r="BA833" s="210">
        <v>5</v>
      </c>
      <c r="BB833" s="210">
        <v>195</v>
      </c>
      <c r="BC833" s="152">
        <f t="shared" ref="BC833" si="2728">BC832+BD833</f>
        <v>12</v>
      </c>
      <c r="BD833" s="152">
        <v>0</v>
      </c>
      <c r="BE833" s="152">
        <f t="shared" ref="BE833" si="2729">SUM(BE832+BF833)</f>
        <v>13968</v>
      </c>
      <c r="BF833" s="152">
        <v>5</v>
      </c>
      <c r="BG833" s="152">
        <f t="shared" ref="BG833" si="2730">BG832+BH833</f>
        <v>443</v>
      </c>
      <c r="BH833" s="152">
        <v>0</v>
      </c>
      <c r="BI833" s="475" t="s">
        <v>97</v>
      </c>
      <c r="BJ833" s="152">
        <v>1965</v>
      </c>
    </row>
    <row r="834" spans="1:62" x14ac:dyDescent="0.25">
      <c r="A834" t="s">
        <v>98</v>
      </c>
      <c r="G834" s="179">
        <v>44997</v>
      </c>
      <c r="H834" s="152">
        <f t="shared" ref="H834" si="2731">H833+I834</f>
        <v>14426</v>
      </c>
      <c r="I834" s="152">
        <v>3</v>
      </c>
      <c r="J834" s="216">
        <f t="shared" ref="J834" si="2732">H834*100000/620249</f>
        <v>2325.8401061509167</v>
      </c>
      <c r="K834" s="217">
        <f t="shared" ref="K834" si="2733">(H834*100/H833)-100</f>
        <v>2.0800110933919314E-2</v>
      </c>
      <c r="L834" s="152">
        <v>0</v>
      </c>
      <c r="M834" s="152">
        <v>14416</v>
      </c>
      <c r="N834" s="152">
        <v>10</v>
      </c>
      <c r="O834" s="210">
        <v>5725</v>
      </c>
      <c r="P834" s="210">
        <f t="shared" ref="P834" si="2734">H834-O834</f>
        <v>8701</v>
      </c>
      <c r="Q834" s="152">
        <v>235</v>
      </c>
      <c r="R834" s="152">
        <v>2283</v>
      </c>
      <c r="S834" s="152">
        <v>1560</v>
      </c>
      <c r="T834" s="152">
        <v>7952</v>
      </c>
      <c r="U834" s="152">
        <v>576</v>
      </c>
      <c r="V834" s="152">
        <v>185</v>
      </c>
      <c r="W834" s="152">
        <v>1635</v>
      </c>
      <c r="X834" s="210">
        <v>21</v>
      </c>
      <c r="Y834" s="210">
        <v>61</v>
      </c>
      <c r="Z834" s="210">
        <v>88</v>
      </c>
      <c r="AA834" s="210">
        <v>84</v>
      </c>
      <c r="AB834" s="210">
        <v>444</v>
      </c>
      <c r="AC834" s="210">
        <v>2788</v>
      </c>
      <c r="AD834" s="210">
        <v>4662</v>
      </c>
      <c r="AE834" s="210">
        <v>6278</v>
      </c>
      <c r="AF834" s="152">
        <v>42</v>
      </c>
      <c r="AG834" s="152">
        <v>1024</v>
      </c>
      <c r="AH834" s="152">
        <v>2339</v>
      </c>
      <c r="AI834" s="152">
        <v>9152</v>
      </c>
      <c r="AJ834" s="152">
        <v>44</v>
      </c>
      <c r="AK834" s="152">
        <v>1825</v>
      </c>
      <c r="AL834" s="210">
        <f t="shared" ref="AL834" si="2735">SUM(H834-AM834)</f>
        <v>10422</v>
      </c>
      <c r="AM834" s="210">
        <v>4004</v>
      </c>
      <c r="AN834" s="152">
        <v>3281</v>
      </c>
      <c r="AO834" s="152">
        <v>10525</v>
      </c>
      <c r="AP834" s="152">
        <v>378</v>
      </c>
      <c r="AQ834" s="152">
        <v>242</v>
      </c>
      <c r="AR834" s="210">
        <v>2529</v>
      </c>
      <c r="AS834" s="210">
        <v>11565</v>
      </c>
      <c r="AT834" s="210">
        <v>137</v>
      </c>
      <c r="AU834" s="210">
        <v>195</v>
      </c>
      <c r="AV834" s="152">
        <v>11454</v>
      </c>
      <c r="AW834" s="152">
        <v>2844</v>
      </c>
      <c r="AX834" s="152">
        <v>128</v>
      </c>
      <c r="AY834" s="210">
        <v>618</v>
      </c>
      <c r="AZ834" s="210">
        <v>13608</v>
      </c>
      <c r="BA834" s="210">
        <v>5</v>
      </c>
      <c r="BB834" s="210">
        <v>195</v>
      </c>
      <c r="BC834" s="152">
        <f t="shared" ref="BC834" si="2736">BC833+BD834</f>
        <v>12</v>
      </c>
      <c r="BD834" s="152">
        <v>0</v>
      </c>
      <c r="BE834" s="152">
        <f t="shared" ref="BE834" si="2737">SUM(BE833+BF834)</f>
        <v>13971</v>
      </c>
      <c r="BF834" s="152">
        <v>3</v>
      </c>
      <c r="BG834" s="152">
        <f t="shared" ref="BG834" si="2738">BG833+BH834</f>
        <v>443</v>
      </c>
      <c r="BH834" s="152">
        <v>0</v>
      </c>
      <c r="BI834" s="475" t="s">
        <v>97</v>
      </c>
      <c r="BJ834" s="152">
        <v>1965</v>
      </c>
    </row>
    <row r="835" spans="1:62" x14ac:dyDescent="0.25">
      <c r="A835" t="s">
        <v>98</v>
      </c>
      <c r="G835" s="179">
        <v>44998</v>
      </c>
      <c r="H835" s="152">
        <f t="shared" ref="H835" si="2739">H834+I835</f>
        <v>14426</v>
      </c>
      <c r="I835" s="152">
        <v>0</v>
      </c>
      <c r="J835" s="216">
        <f t="shared" ref="J835" si="2740">H835*100000/620249</f>
        <v>2325.8401061509167</v>
      </c>
      <c r="K835" s="217">
        <f t="shared" ref="K835" si="2741">(H835*100/H834)-100</f>
        <v>0</v>
      </c>
      <c r="L835" s="152">
        <v>0</v>
      </c>
      <c r="M835" s="152">
        <v>14416</v>
      </c>
      <c r="N835" s="152">
        <v>10</v>
      </c>
      <c r="O835" s="210">
        <v>5725</v>
      </c>
      <c r="P835" s="210">
        <f t="shared" ref="P835" si="2742">H835-O835</f>
        <v>8701</v>
      </c>
      <c r="Q835" s="152">
        <v>235</v>
      </c>
      <c r="R835" s="152">
        <v>2283</v>
      </c>
      <c r="S835" s="152">
        <v>1560</v>
      </c>
      <c r="T835" s="152">
        <v>7952</v>
      </c>
      <c r="U835" s="152">
        <v>576</v>
      </c>
      <c r="V835" s="152">
        <v>185</v>
      </c>
      <c r="W835" s="152">
        <v>1635</v>
      </c>
      <c r="X835" s="210">
        <v>21</v>
      </c>
      <c r="Y835" s="210">
        <v>61</v>
      </c>
      <c r="Z835" s="210">
        <v>88</v>
      </c>
      <c r="AA835" s="210">
        <v>84</v>
      </c>
      <c r="AB835" s="210">
        <v>444</v>
      </c>
      <c r="AC835" s="210">
        <v>2788</v>
      </c>
      <c r="AD835" s="210">
        <v>4662</v>
      </c>
      <c r="AE835" s="210">
        <v>6278</v>
      </c>
      <c r="AF835" s="152">
        <v>42</v>
      </c>
      <c r="AG835" s="152">
        <v>1024</v>
      </c>
      <c r="AH835" s="152">
        <v>2339</v>
      </c>
      <c r="AI835" s="152">
        <v>9152</v>
      </c>
      <c r="AJ835" s="152">
        <v>44</v>
      </c>
      <c r="AK835" s="152">
        <v>1825</v>
      </c>
      <c r="AL835" s="210">
        <f t="shared" ref="AL835" si="2743">SUM(H835-AM835)</f>
        <v>10422</v>
      </c>
      <c r="AM835" s="210">
        <v>4004</v>
      </c>
      <c r="AN835" s="152">
        <v>3281</v>
      </c>
      <c r="AO835" s="152">
        <v>10525</v>
      </c>
      <c r="AP835" s="152">
        <v>378</v>
      </c>
      <c r="AQ835" s="152">
        <v>242</v>
      </c>
      <c r="AR835" s="210">
        <v>2529</v>
      </c>
      <c r="AS835" s="210">
        <v>11565</v>
      </c>
      <c r="AT835" s="210">
        <v>137</v>
      </c>
      <c r="AU835" s="210">
        <v>195</v>
      </c>
      <c r="AV835" s="152">
        <v>11454</v>
      </c>
      <c r="AW835" s="152">
        <v>2844</v>
      </c>
      <c r="AX835" s="152">
        <v>128</v>
      </c>
      <c r="AY835" s="210">
        <v>618</v>
      </c>
      <c r="AZ835" s="210">
        <v>13608</v>
      </c>
      <c r="BA835" s="210">
        <v>5</v>
      </c>
      <c r="BB835" s="210">
        <v>195</v>
      </c>
      <c r="BC835" s="152">
        <f t="shared" ref="BC835" si="2744">BC834+BD835</f>
        <v>12</v>
      </c>
      <c r="BD835" s="152">
        <v>0</v>
      </c>
      <c r="BE835" s="152">
        <f t="shared" ref="BE835" si="2745">SUM(BE834+BF835)</f>
        <v>13971</v>
      </c>
      <c r="BF835" s="152">
        <v>0</v>
      </c>
      <c r="BG835" s="152">
        <f t="shared" ref="BG835" si="2746">BG834+BH835</f>
        <v>443</v>
      </c>
      <c r="BH835" s="152">
        <v>0</v>
      </c>
      <c r="BI835" s="475" t="s">
        <v>97</v>
      </c>
      <c r="BJ835" s="152">
        <v>1965</v>
      </c>
    </row>
    <row r="836" spans="1:62" x14ac:dyDescent="0.25">
      <c r="A836" t="s">
        <v>98</v>
      </c>
      <c r="G836" s="179">
        <v>44999</v>
      </c>
      <c r="H836" s="152">
        <f t="shared" ref="H836" si="2747">H835+I836</f>
        <v>14427</v>
      </c>
      <c r="I836" s="152">
        <v>1</v>
      </c>
      <c r="J836" s="216">
        <f t="shared" ref="J836" si="2748">H836*100000/620249</f>
        <v>2326.0013317232274</v>
      </c>
      <c r="K836" s="217">
        <f t="shared" ref="K836" si="2749">(H836*100/H835)-100</f>
        <v>6.9319284624924649E-3</v>
      </c>
      <c r="L836" s="152">
        <v>0</v>
      </c>
      <c r="M836" s="152">
        <v>14417</v>
      </c>
      <c r="N836" s="152">
        <v>10</v>
      </c>
      <c r="O836" s="210">
        <v>5725</v>
      </c>
      <c r="P836" s="210">
        <f t="shared" ref="P836" si="2750">H836-O836</f>
        <v>8702</v>
      </c>
      <c r="Q836" s="152">
        <v>235</v>
      </c>
      <c r="R836" s="152">
        <v>2283</v>
      </c>
      <c r="S836" s="152">
        <v>1560</v>
      </c>
      <c r="T836" s="152">
        <v>7953</v>
      </c>
      <c r="U836" s="152">
        <v>576</v>
      </c>
      <c r="V836" s="152">
        <v>185</v>
      </c>
      <c r="W836" s="152">
        <v>1635</v>
      </c>
      <c r="X836" s="210">
        <v>21</v>
      </c>
      <c r="Y836" s="210">
        <v>61</v>
      </c>
      <c r="Z836" s="210">
        <v>88</v>
      </c>
      <c r="AA836" s="210">
        <v>84</v>
      </c>
      <c r="AB836" s="210">
        <v>444</v>
      </c>
      <c r="AC836" s="210">
        <v>2788</v>
      </c>
      <c r="AD836" s="210">
        <v>4662</v>
      </c>
      <c r="AE836" s="210">
        <v>6279</v>
      </c>
      <c r="AF836" s="152">
        <v>42</v>
      </c>
      <c r="AG836" s="152">
        <v>1024</v>
      </c>
      <c r="AH836" s="152">
        <v>2339</v>
      </c>
      <c r="AI836" s="152">
        <v>9152</v>
      </c>
      <c r="AJ836" s="152">
        <v>44</v>
      </c>
      <c r="AK836" s="152">
        <v>1826</v>
      </c>
      <c r="AL836" s="210">
        <f t="shared" ref="AL836" si="2751">SUM(H836-AM836)</f>
        <v>10422</v>
      </c>
      <c r="AM836" s="210">
        <v>4005</v>
      </c>
      <c r="AN836" s="152">
        <v>3281</v>
      </c>
      <c r="AO836" s="152">
        <v>10526</v>
      </c>
      <c r="AP836" s="152">
        <v>378</v>
      </c>
      <c r="AQ836" s="152">
        <v>242</v>
      </c>
      <c r="AR836" s="210">
        <v>2529</v>
      </c>
      <c r="AS836" s="210">
        <v>11566</v>
      </c>
      <c r="AT836" s="210">
        <v>137</v>
      </c>
      <c r="AU836" s="210">
        <v>195</v>
      </c>
      <c r="AV836" s="152">
        <v>11455</v>
      </c>
      <c r="AW836" s="152">
        <v>2844</v>
      </c>
      <c r="AX836" s="152">
        <v>128</v>
      </c>
      <c r="AY836" s="210">
        <v>618</v>
      </c>
      <c r="AZ836" s="210">
        <v>13609</v>
      </c>
      <c r="BA836" s="210">
        <v>5</v>
      </c>
      <c r="BB836" s="210">
        <v>195</v>
      </c>
      <c r="BC836" s="152">
        <f t="shared" ref="BC836" si="2752">BC835+BD836</f>
        <v>12</v>
      </c>
      <c r="BD836" s="152">
        <v>0</v>
      </c>
      <c r="BE836" s="152">
        <f t="shared" ref="BE836" si="2753">SUM(BE835+BF836)</f>
        <v>13972</v>
      </c>
      <c r="BF836" s="152">
        <v>1</v>
      </c>
      <c r="BG836" s="152">
        <f t="shared" ref="BG836" si="2754">BG835+BH836</f>
        <v>443</v>
      </c>
      <c r="BH836" s="152">
        <v>0</v>
      </c>
      <c r="BI836" s="475" t="s">
        <v>97</v>
      </c>
      <c r="BJ836" s="152">
        <v>1965</v>
      </c>
    </row>
    <row r="837" spans="1:62" x14ac:dyDescent="0.25">
      <c r="A837" t="s">
        <v>98</v>
      </c>
      <c r="G837" s="179">
        <v>45000</v>
      </c>
      <c r="H837" s="152">
        <f t="shared" ref="H837" si="2755">H836+I837</f>
        <v>14432</v>
      </c>
      <c r="I837" s="152">
        <v>5</v>
      </c>
      <c r="J837" s="216">
        <f t="shared" ref="J837" si="2756">H837*100000/620249</f>
        <v>2326.8074595847797</v>
      </c>
      <c r="K837" s="217">
        <f t="shared" ref="K837" si="2757">(H837*100/H836)-100</f>
        <v>3.4657239897413206E-2</v>
      </c>
      <c r="L837" s="152">
        <v>0</v>
      </c>
      <c r="M837" s="152">
        <v>14422</v>
      </c>
      <c r="N837" s="152">
        <v>10</v>
      </c>
      <c r="O837" s="210">
        <v>5726</v>
      </c>
      <c r="P837" s="210">
        <f t="shared" ref="P837" si="2758">H837-O837</f>
        <v>8706</v>
      </c>
      <c r="Q837" s="152">
        <v>235</v>
      </c>
      <c r="R837" s="152">
        <v>2283</v>
      </c>
      <c r="S837" s="152">
        <v>1560</v>
      </c>
      <c r="T837" s="152">
        <v>7958</v>
      </c>
      <c r="U837" s="152">
        <v>576</v>
      </c>
      <c r="V837" s="152">
        <v>185</v>
      </c>
      <c r="W837" s="152">
        <v>1635</v>
      </c>
      <c r="X837" s="210">
        <v>21</v>
      </c>
      <c r="Y837" s="210">
        <v>61</v>
      </c>
      <c r="Z837" s="210">
        <v>88</v>
      </c>
      <c r="AA837" s="210">
        <v>84</v>
      </c>
      <c r="AB837" s="210">
        <v>444</v>
      </c>
      <c r="AC837" s="210">
        <v>2788</v>
      </c>
      <c r="AD837" s="210">
        <v>4662</v>
      </c>
      <c r="AE837" s="210">
        <v>6284</v>
      </c>
      <c r="AF837" s="152">
        <v>42</v>
      </c>
      <c r="AG837" s="152">
        <v>1024</v>
      </c>
      <c r="AH837" s="152">
        <v>2339</v>
      </c>
      <c r="AI837" s="152">
        <v>9157</v>
      </c>
      <c r="AJ837" s="152">
        <v>44</v>
      </c>
      <c r="AK837" s="152">
        <v>1826</v>
      </c>
      <c r="AL837" s="210">
        <f t="shared" ref="AL837" si="2759">SUM(H837-AM837)</f>
        <v>10425</v>
      </c>
      <c r="AM837" s="210">
        <v>4007</v>
      </c>
      <c r="AN837" s="152">
        <v>3284</v>
      </c>
      <c r="AO837" s="152">
        <v>10528</v>
      </c>
      <c r="AP837" s="152">
        <v>378</v>
      </c>
      <c r="AQ837" s="152">
        <v>242</v>
      </c>
      <c r="AR837" s="210">
        <v>2531</v>
      </c>
      <c r="AS837" s="210">
        <v>11569</v>
      </c>
      <c r="AT837" s="210">
        <v>137</v>
      </c>
      <c r="AU837" s="210">
        <v>195</v>
      </c>
      <c r="AV837" s="152">
        <v>11459</v>
      </c>
      <c r="AW837" s="152">
        <v>2845</v>
      </c>
      <c r="AX837" s="152">
        <v>128</v>
      </c>
      <c r="AY837" s="210">
        <v>619</v>
      </c>
      <c r="AZ837" s="210">
        <v>13613</v>
      </c>
      <c r="BA837" s="210">
        <v>5</v>
      </c>
      <c r="BB837" s="210">
        <v>195</v>
      </c>
      <c r="BC837" s="152">
        <f t="shared" ref="BC837" si="2760">BC836+BD837</f>
        <v>12</v>
      </c>
      <c r="BD837" s="152">
        <v>0</v>
      </c>
      <c r="BE837" s="152">
        <f t="shared" ref="BE837" si="2761">SUM(BE836+BF837)</f>
        <v>13977</v>
      </c>
      <c r="BF837" s="152">
        <v>5</v>
      </c>
      <c r="BG837" s="152">
        <f t="shared" ref="BG837" si="2762">BG836+BH837</f>
        <v>443</v>
      </c>
      <c r="BH837" s="152">
        <v>0</v>
      </c>
      <c r="BI837" s="475" t="s">
        <v>97</v>
      </c>
      <c r="BJ837" s="152">
        <v>1965</v>
      </c>
    </row>
    <row r="838" spans="1:62" x14ac:dyDescent="0.25">
      <c r="A838" t="s">
        <v>98</v>
      </c>
      <c r="G838" s="179">
        <v>45001</v>
      </c>
      <c r="H838" s="152">
        <f t="shared" ref="H838" si="2763">H837+I838</f>
        <v>14436</v>
      </c>
      <c r="I838" s="152">
        <v>4</v>
      </c>
      <c r="J838" s="216">
        <f t="shared" ref="J838" si="2764">H838*100000/620249</f>
        <v>2327.4523618740213</v>
      </c>
      <c r="K838" s="217">
        <f t="shared" ref="K838" si="2765">(H838*100/H837)-100</f>
        <v>2.7716186252774833E-2</v>
      </c>
      <c r="L838" s="152">
        <v>0</v>
      </c>
      <c r="M838" s="152">
        <v>14426</v>
      </c>
      <c r="N838" s="152">
        <v>10</v>
      </c>
      <c r="O838" s="210">
        <v>5727</v>
      </c>
      <c r="P838" s="210">
        <f t="shared" ref="P838" si="2766">H838-O838</f>
        <v>8709</v>
      </c>
      <c r="Q838" s="152">
        <v>235</v>
      </c>
      <c r="R838" s="152">
        <v>2283</v>
      </c>
      <c r="S838" s="152">
        <v>1560</v>
      </c>
      <c r="T838" s="152">
        <v>7962</v>
      </c>
      <c r="U838" s="152">
        <v>576</v>
      </c>
      <c r="V838" s="152">
        <v>185</v>
      </c>
      <c r="W838" s="152">
        <v>1635</v>
      </c>
      <c r="X838" s="210">
        <v>21</v>
      </c>
      <c r="Y838" s="210">
        <v>61</v>
      </c>
      <c r="Z838" s="210">
        <v>88</v>
      </c>
      <c r="AA838" s="210">
        <v>84</v>
      </c>
      <c r="AB838" s="210">
        <v>444</v>
      </c>
      <c r="AC838" s="210">
        <v>2788</v>
      </c>
      <c r="AD838" s="210">
        <v>4662</v>
      </c>
      <c r="AE838" s="210">
        <v>6288</v>
      </c>
      <c r="AF838" s="152">
        <v>42</v>
      </c>
      <c r="AG838" s="152">
        <v>1024</v>
      </c>
      <c r="AH838" s="152">
        <v>2339</v>
      </c>
      <c r="AI838" s="152">
        <v>9159</v>
      </c>
      <c r="AJ838" s="152">
        <v>44</v>
      </c>
      <c r="AK838" s="152">
        <v>1828</v>
      </c>
      <c r="AL838" s="210">
        <f t="shared" ref="AL838" si="2767">SUM(H838-AM838)</f>
        <v>10427</v>
      </c>
      <c r="AM838" s="210">
        <v>4009</v>
      </c>
      <c r="AN838" s="152">
        <v>3285</v>
      </c>
      <c r="AO838" s="152">
        <v>10531</v>
      </c>
      <c r="AP838" s="152">
        <v>378</v>
      </c>
      <c r="AQ838" s="152">
        <v>242</v>
      </c>
      <c r="AR838" s="210">
        <v>2532</v>
      </c>
      <c r="AS838" s="210">
        <v>11572</v>
      </c>
      <c r="AT838" s="210">
        <v>137</v>
      </c>
      <c r="AU838" s="210">
        <v>195</v>
      </c>
      <c r="AV838" s="152">
        <v>11462</v>
      </c>
      <c r="AW838" s="152">
        <v>2846</v>
      </c>
      <c r="AX838" s="152">
        <v>128</v>
      </c>
      <c r="AY838" s="210">
        <v>619</v>
      </c>
      <c r="AZ838" s="210">
        <v>13617</v>
      </c>
      <c r="BA838" s="210">
        <v>5</v>
      </c>
      <c r="BB838" s="210">
        <v>195</v>
      </c>
      <c r="BC838" s="152">
        <f t="shared" ref="BC838" si="2768">BC837+BD838</f>
        <v>12</v>
      </c>
      <c r="BD838" s="152">
        <v>0</v>
      </c>
      <c r="BE838" s="152">
        <f t="shared" ref="BE838" si="2769">SUM(BE837+BF838)</f>
        <v>13981</v>
      </c>
      <c r="BF838" s="152">
        <v>4</v>
      </c>
      <c r="BG838" s="152">
        <f t="shared" ref="BG838" si="2770">BG837+BH838</f>
        <v>443</v>
      </c>
      <c r="BH838" s="152">
        <v>0</v>
      </c>
      <c r="BI838" s="475" t="s">
        <v>97</v>
      </c>
      <c r="BJ838" s="152">
        <v>1965</v>
      </c>
    </row>
    <row r="839" spans="1:62" x14ac:dyDescent="0.25">
      <c r="A839" t="s">
        <v>98</v>
      </c>
      <c r="G839" s="179">
        <v>45002</v>
      </c>
      <c r="H839" s="152">
        <f t="shared" ref="H839" si="2771">H838+I839</f>
        <v>14436</v>
      </c>
      <c r="I839" s="152">
        <v>0</v>
      </c>
      <c r="J839" s="216">
        <f t="shared" ref="J839" si="2772">H839*100000/620249</f>
        <v>2327.4523618740213</v>
      </c>
      <c r="K839" s="217">
        <f t="shared" ref="K839" si="2773">(H839*100/H838)-100</f>
        <v>0</v>
      </c>
      <c r="L839" s="152">
        <v>0</v>
      </c>
      <c r="M839" s="152">
        <v>14426</v>
      </c>
      <c r="N839" s="152">
        <v>10</v>
      </c>
      <c r="O839" s="210">
        <v>5727</v>
      </c>
      <c r="P839" s="210">
        <f t="shared" ref="P839" si="2774">H839-O839</f>
        <v>8709</v>
      </c>
      <c r="Q839" s="152">
        <v>235</v>
      </c>
      <c r="R839" s="152">
        <v>2283</v>
      </c>
      <c r="S839" s="152">
        <v>1560</v>
      </c>
      <c r="T839" s="152">
        <v>7962</v>
      </c>
      <c r="U839" s="152">
        <v>576</v>
      </c>
      <c r="V839" s="152">
        <v>185</v>
      </c>
      <c r="W839" s="152">
        <v>1635</v>
      </c>
      <c r="X839" s="210">
        <v>21</v>
      </c>
      <c r="Y839" s="210">
        <v>61</v>
      </c>
      <c r="Z839" s="210">
        <v>88</v>
      </c>
      <c r="AA839" s="210">
        <v>84</v>
      </c>
      <c r="AB839" s="210">
        <v>444</v>
      </c>
      <c r="AC839" s="210">
        <v>2788</v>
      </c>
      <c r="AD839" s="210">
        <v>4662</v>
      </c>
      <c r="AE839" s="210">
        <v>6288</v>
      </c>
      <c r="AF839" s="152">
        <v>42</v>
      </c>
      <c r="AG839" s="152">
        <v>1024</v>
      </c>
      <c r="AH839" s="152">
        <v>2339</v>
      </c>
      <c r="AI839" s="152">
        <v>9159</v>
      </c>
      <c r="AJ839" s="152">
        <v>44</v>
      </c>
      <c r="AK839" s="152">
        <v>1828</v>
      </c>
      <c r="AL839" s="210">
        <f t="shared" ref="AL839" si="2775">SUM(H839-AM839)</f>
        <v>10427</v>
      </c>
      <c r="AM839" s="210">
        <v>4009</v>
      </c>
      <c r="AN839" s="152">
        <v>3285</v>
      </c>
      <c r="AO839" s="152">
        <v>10531</v>
      </c>
      <c r="AP839" s="152">
        <v>378</v>
      </c>
      <c r="AQ839" s="152">
        <v>242</v>
      </c>
      <c r="AR839" s="210">
        <v>2532</v>
      </c>
      <c r="AS839" s="210">
        <v>11572</v>
      </c>
      <c r="AT839" s="210">
        <v>137</v>
      </c>
      <c r="AU839" s="210">
        <v>195</v>
      </c>
      <c r="AV839" s="152">
        <v>11462</v>
      </c>
      <c r="AW839" s="152">
        <v>2846</v>
      </c>
      <c r="AX839" s="152">
        <v>128</v>
      </c>
      <c r="AY839" s="210">
        <v>619</v>
      </c>
      <c r="AZ839" s="210">
        <v>13617</v>
      </c>
      <c r="BA839" s="210">
        <v>5</v>
      </c>
      <c r="BB839" s="210">
        <v>195</v>
      </c>
      <c r="BC839" s="152">
        <f t="shared" ref="BC839" si="2776">BC838+BD839</f>
        <v>12</v>
      </c>
      <c r="BD839" s="152">
        <v>0</v>
      </c>
      <c r="BE839" s="152">
        <f t="shared" ref="BE839" si="2777">SUM(BE838+BF839)</f>
        <v>13981</v>
      </c>
      <c r="BF839" s="152">
        <v>0</v>
      </c>
      <c r="BG839" s="152">
        <f t="shared" ref="BG839" si="2778">BG838+BH839</f>
        <v>443</v>
      </c>
      <c r="BH839" s="152">
        <v>0</v>
      </c>
      <c r="BI839" s="475" t="s">
        <v>97</v>
      </c>
      <c r="BJ839" s="152">
        <v>1965</v>
      </c>
    </row>
    <row r="840" spans="1:62" x14ac:dyDescent="0.25">
      <c r="A840" t="s">
        <v>98</v>
      </c>
      <c r="G840" s="179">
        <v>45003</v>
      </c>
      <c r="H840" s="152">
        <f t="shared" ref="H840" si="2779">H839+I840</f>
        <v>14440</v>
      </c>
      <c r="I840" s="152">
        <v>4</v>
      </c>
      <c r="J840" s="216">
        <f t="shared" ref="J840" si="2780">H840*100000/620249</f>
        <v>2328.0972641632634</v>
      </c>
      <c r="K840" s="217">
        <f t="shared" ref="K840" si="2781">(H840*100/H839)-100</f>
        <v>2.7708506511501696E-2</v>
      </c>
      <c r="L840" s="152">
        <v>0</v>
      </c>
      <c r="M840" s="152">
        <v>14430</v>
      </c>
      <c r="N840" s="152">
        <v>10</v>
      </c>
      <c r="O840" s="210">
        <v>5727</v>
      </c>
      <c r="P840" s="210">
        <f t="shared" ref="P840" si="2782">H840-O840</f>
        <v>8713</v>
      </c>
      <c r="Q840" s="152">
        <v>235</v>
      </c>
      <c r="R840" s="152">
        <v>2285</v>
      </c>
      <c r="S840" s="152">
        <v>1560</v>
      </c>
      <c r="T840" s="152">
        <v>7964</v>
      </c>
      <c r="U840" s="152">
        <v>576</v>
      </c>
      <c r="V840" s="152">
        <v>185</v>
      </c>
      <c r="W840" s="152">
        <v>1635</v>
      </c>
      <c r="X840" s="210">
        <v>21</v>
      </c>
      <c r="Y840" s="210">
        <v>61</v>
      </c>
      <c r="Z840" s="210">
        <v>88</v>
      </c>
      <c r="AA840" s="210">
        <v>84</v>
      </c>
      <c r="AB840" s="210">
        <v>444</v>
      </c>
      <c r="AC840" s="210">
        <v>2788</v>
      </c>
      <c r="AD840" s="210">
        <v>4665</v>
      </c>
      <c r="AE840" s="210">
        <v>6289</v>
      </c>
      <c r="AF840" s="152">
        <v>42</v>
      </c>
      <c r="AG840" s="152">
        <v>1024</v>
      </c>
      <c r="AH840" s="152">
        <v>2341</v>
      </c>
      <c r="AI840" s="152">
        <v>9161</v>
      </c>
      <c r="AJ840" s="152">
        <v>44</v>
      </c>
      <c r="AK840" s="152">
        <v>1828</v>
      </c>
      <c r="AL840" s="210">
        <f t="shared" ref="AL840" si="2783">SUM(H840-AM840)</f>
        <v>10428</v>
      </c>
      <c r="AM840" s="210">
        <v>4012</v>
      </c>
      <c r="AN840" s="152">
        <v>3286</v>
      </c>
      <c r="AO840" s="152">
        <v>10534</v>
      </c>
      <c r="AP840" s="152">
        <v>378</v>
      </c>
      <c r="AQ840" s="152">
        <v>242</v>
      </c>
      <c r="AR840" s="210">
        <v>2534</v>
      </c>
      <c r="AS840" s="210">
        <v>11574</v>
      </c>
      <c r="AT840" s="210">
        <v>137</v>
      </c>
      <c r="AU840" s="210">
        <v>195</v>
      </c>
      <c r="AV840" s="152">
        <v>11464</v>
      </c>
      <c r="AW840" s="152">
        <v>2848</v>
      </c>
      <c r="AX840" s="152">
        <v>128</v>
      </c>
      <c r="AY840" s="210">
        <v>620</v>
      </c>
      <c r="AZ840" s="210">
        <v>13620</v>
      </c>
      <c r="BA840" s="210">
        <v>5</v>
      </c>
      <c r="BB840" s="210">
        <v>195</v>
      </c>
      <c r="BC840" s="152">
        <f t="shared" ref="BC840" si="2784">BC839+BD840</f>
        <v>12</v>
      </c>
      <c r="BD840" s="152">
        <v>0</v>
      </c>
      <c r="BE840" s="152">
        <f t="shared" ref="BE840" si="2785">SUM(BE839+BF840)</f>
        <v>13984</v>
      </c>
      <c r="BF840" s="152">
        <v>3</v>
      </c>
      <c r="BG840" s="152">
        <f t="shared" ref="BG840" si="2786">BG839+BH840</f>
        <v>444</v>
      </c>
      <c r="BH840" s="152">
        <v>1</v>
      </c>
      <c r="BI840" s="475" t="s">
        <v>97</v>
      </c>
      <c r="BJ840" s="152">
        <v>1965</v>
      </c>
    </row>
    <row r="841" spans="1:62" x14ac:dyDescent="0.25">
      <c r="A841" t="s">
        <v>98</v>
      </c>
      <c r="G841" s="179">
        <v>45004</v>
      </c>
      <c r="H841" s="152">
        <f t="shared" ref="H841" si="2787">H840+I841</f>
        <v>14440</v>
      </c>
      <c r="I841" s="152">
        <v>0</v>
      </c>
      <c r="J841" s="216">
        <f t="shared" ref="J841" si="2788">H841*100000/620249</f>
        <v>2328.0972641632634</v>
      </c>
      <c r="K841" s="217">
        <f t="shared" ref="K841" si="2789">(H841*100/H840)-100</f>
        <v>0</v>
      </c>
      <c r="L841" s="152">
        <v>0</v>
      </c>
      <c r="M841" s="152">
        <v>14430</v>
      </c>
      <c r="N841" s="152">
        <v>10</v>
      </c>
      <c r="O841" s="210">
        <v>5727</v>
      </c>
      <c r="P841" s="210">
        <f t="shared" ref="P841" si="2790">H841-O841</f>
        <v>8713</v>
      </c>
      <c r="Q841" s="152">
        <v>235</v>
      </c>
      <c r="R841" s="152">
        <v>2285</v>
      </c>
      <c r="S841" s="152">
        <v>1560</v>
      </c>
      <c r="T841" s="152">
        <v>7964</v>
      </c>
      <c r="U841" s="152">
        <v>576</v>
      </c>
      <c r="V841" s="152">
        <v>185</v>
      </c>
      <c r="W841" s="152">
        <v>1635</v>
      </c>
      <c r="X841" s="210">
        <v>21</v>
      </c>
      <c r="Y841" s="210">
        <v>61</v>
      </c>
      <c r="Z841" s="210">
        <v>88</v>
      </c>
      <c r="AA841" s="210">
        <v>84</v>
      </c>
      <c r="AB841" s="210">
        <v>444</v>
      </c>
      <c r="AC841" s="210">
        <v>2788</v>
      </c>
      <c r="AD841" s="210">
        <v>4665</v>
      </c>
      <c r="AE841" s="210">
        <v>6289</v>
      </c>
      <c r="AF841" s="152">
        <v>42</v>
      </c>
      <c r="AG841" s="152">
        <v>1024</v>
      </c>
      <c r="AH841" s="152">
        <v>2341</v>
      </c>
      <c r="AI841" s="152">
        <v>9161</v>
      </c>
      <c r="AJ841" s="152">
        <v>44</v>
      </c>
      <c r="AK841" s="152">
        <v>1828</v>
      </c>
      <c r="AL841" s="210">
        <f t="shared" ref="AL841" si="2791">SUM(H841-AM841)</f>
        <v>10428</v>
      </c>
      <c r="AM841" s="210">
        <v>4012</v>
      </c>
      <c r="AN841" s="152">
        <v>3286</v>
      </c>
      <c r="AO841" s="152">
        <v>10534</v>
      </c>
      <c r="AP841" s="152">
        <v>378</v>
      </c>
      <c r="AQ841" s="152">
        <v>242</v>
      </c>
      <c r="AR841" s="210">
        <v>2534</v>
      </c>
      <c r="AS841" s="210">
        <v>11574</v>
      </c>
      <c r="AT841" s="210">
        <v>137</v>
      </c>
      <c r="AU841" s="210">
        <v>195</v>
      </c>
      <c r="AV841" s="152">
        <v>11464</v>
      </c>
      <c r="AW841" s="152">
        <v>2848</v>
      </c>
      <c r="AX841" s="152">
        <v>128</v>
      </c>
      <c r="AY841" s="210">
        <v>620</v>
      </c>
      <c r="AZ841" s="210">
        <v>13620</v>
      </c>
      <c r="BA841" s="210">
        <v>5</v>
      </c>
      <c r="BB841" s="210">
        <v>195</v>
      </c>
      <c r="BC841" s="152">
        <f t="shared" ref="BC841" si="2792">BC840+BD841</f>
        <v>12</v>
      </c>
      <c r="BD841" s="152">
        <v>0</v>
      </c>
      <c r="BE841" s="152">
        <f t="shared" ref="BE841" si="2793">SUM(BE840+BF841)</f>
        <v>13984</v>
      </c>
      <c r="BF841" s="152">
        <v>0</v>
      </c>
      <c r="BG841" s="152">
        <f t="shared" ref="BG841" si="2794">BG840+BH841</f>
        <v>444</v>
      </c>
      <c r="BH841" s="152">
        <v>0</v>
      </c>
      <c r="BI841" s="475" t="s">
        <v>97</v>
      </c>
      <c r="BJ841" s="152">
        <v>1965</v>
      </c>
    </row>
    <row r="842" spans="1:62" x14ac:dyDescent="0.25">
      <c r="A842" t="s">
        <v>98</v>
      </c>
      <c r="G842" s="179">
        <v>45005</v>
      </c>
      <c r="H842" s="152">
        <f t="shared" ref="H842" si="2795">H841+I842</f>
        <v>14440</v>
      </c>
      <c r="I842" s="152">
        <v>0</v>
      </c>
      <c r="J842" s="216">
        <f t="shared" ref="J842" si="2796">H842*100000/620249</f>
        <v>2328.0972641632634</v>
      </c>
      <c r="K842" s="217">
        <f t="shared" ref="K842" si="2797">(H842*100/H841)-100</f>
        <v>0</v>
      </c>
      <c r="L842" s="152">
        <v>0</v>
      </c>
      <c r="M842" s="152">
        <v>14430</v>
      </c>
      <c r="N842" s="152">
        <v>10</v>
      </c>
      <c r="O842" s="210">
        <v>5727</v>
      </c>
      <c r="P842" s="210">
        <f t="shared" ref="P842" si="2798">H842-O842</f>
        <v>8713</v>
      </c>
      <c r="Q842" s="152">
        <v>235</v>
      </c>
      <c r="R842" s="152">
        <v>2285</v>
      </c>
      <c r="S842" s="152">
        <v>1560</v>
      </c>
      <c r="T842" s="152">
        <v>7964</v>
      </c>
      <c r="U842" s="152">
        <v>576</v>
      </c>
      <c r="V842" s="152">
        <v>185</v>
      </c>
      <c r="W842" s="152">
        <v>1635</v>
      </c>
      <c r="X842" s="210">
        <v>21</v>
      </c>
      <c r="Y842" s="210">
        <v>61</v>
      </c>
      <c r="Z842" s="210">
        <v>88</v>
      </c>
      <c r="AA842" s="210">
        <v>84</v>
      </c>
      <c r="AB842" s="210">
        <v>444</v>
      </c>
      <c r="AC842" s="210">
        <v>2788</v>
      </c>
      <c r="AD842" s="210">
        <v>4665</v>
      </c>
      <c r="AE842" s="210">
        <v>6289</v>
      </c>
      <c r="AF842" s="152">
        <v>42</v>
      </c>
      <c r="AG842" s="152">
        <v>1024</v>
      </c>
      <c r="AH842" s="152">
        <v>2341</v>
      </c>
      <c r="AI842" s="152">
        <v>9161</v>
      </c>
      <c r="AJ842" s="152">
        <v>44</v>
      </c>
      <c r="AK842" s="152">
        <v>1828</v>
      </c>
      <c r="AL842" s="210">
        <f t="shared" ref="AL842" si="2799">SUM(H842-AM842)</f>
        <v>10428</v>
      </c>
      <c r="AM842" s="210">
        <v>4012</v>
      </c>
      <c r="AN842" s="152">
        <v>3286</v>
      </c>
      <c r="AO842" s="152">
        <v>10534</v>
      </c>
      <c r="AP842" s="152">
        <v>378</v>
      </c>
      <c r="AQ842" s="152">
        <v>242</v>
      </c>
      <c r="AR842" s="210">
        <v>2534</v>
      </c>
      <c r="AS842" s="210">
        <v>11574</v>
      </c>
      <c r="AT842" s="210">
        <v>137</v>
      </c>
      <c r="AU842" s="210">
        <v>195</v>
      </c>
      <c r="AV842" s="152">
        <v>11464</v>
      </c>
      <c r="AW842" s="152">
        <v>2848</v>
      </c>
      <c r="AX842" s="152">
        <v>128</v>
      </c>
      <c r="AY842" s="210">
        <v>620</v>
      </c>
      <c r="AZ842" s="210">
        <v>13620</v>
      </c>
      <c r="BA842" s="210">
        <v>5</v>
      </c>
      <c r="BB842" s="210">
        <v>195</v>
      </c>
      <c r="BC842" s="152">
        <f t="shared" ref="BC842" si="2800">BC841+BD842</f>
        <v>12</v>
      </c>
      <c r="BD842" s="152">
        <v>0</v>
      </c>
      <c r="BE842" s="152">
        <f t="shared" ref="BE842" si="2801">SUM(BE841+BF842)</f>
        <v>13984</v>
      </c>
      <c r="BF842" s="152">
        <v>0</v>
      </c>
      <c r="BG842" s="152">
        <f t="shared" ref="BG842" si="2802">BG841+BH842</f>
        <v>444</v>
      </c>
      <c r="BH842" s="152">
        <v>0</v>
      </c>
      <c r="BI842" s="475" t="s">
        <v>97</v>
      </c>
      <c r="BJ842" s="152">
        <v>1965</v>
      </c>
    </row>
    <row r="843" spans="1:62" x14ac:dyDescent="0.25">
      <c r="A843" t="s">
        <v>98</v>
      </c>
      <c r="G843" s="179">
        <v>45006</v>
      </c>
      <c r="H843" s="152">
        <f t="shared" ref="H843" si="2803">H842+I843</f>
        <v>14444</v>
      </c>
      <c r="I843" s="152">
        <v>4</v>
      </c>
      <c r="J843" s="216">
        <f t="shared" ref="J843" si="2804">H843*100000/620249</f>
        <v>2328.7421664525054</v>
      </c>
      <c r="K843" s="217">
        <f t="shared" ref="K843" si="2805">(H843*100/H842)-100</f>
        <v>2.7700831024930039E-2</v>
      </c>
      <c r="L843" s="152">
        <v>0</v>
      </c>
      <c r="M843" s="152">
        <v>14434</v>
      </c>
      <c r="N843" s="152">
        <v>10</v>
      </c>
      <c r="O843" s="210">
        <v>5730</v>
      </c>
      <c r="P843" s="210">
        <f t="shared" ref="P843" si="2806">H843-O843</f>
        <v>8714</v>
      </c>
      <c r="Q843" s="152">
        <v>235</v>
      </c>
      <c r="R843" s="152">
        <v>2285</v>
      </c>
      <c r="S843" s="152">
        <v>1560</v>
      </c>
      <c r="T843" s="152">
        <v>7968</v>
      </c>
      <c r="U843" s="152">
        <v>576</v>
      </c>
      <c r="V843" s="152">
        <v>185</v>
      </c>
      <c r="W843" s="152">
        <v>1635</v>
      </c>
      <c r="X843" s="210">
        <v>21</v>
      </c>
      <c r="Y843" s="210">
        <v>61</v>
      </c>
      <c r="Z843" s="210">
        <v>88</v>
      </c>
      <c r="AA843" s="210">
        <v>84</v>
      </c>
      <c r="AB843" s="210">
        <v>444</v>
      </c>
      <c r="AC843" s="210">
        <v>2788</v>
      </c>
      <c r="AD843" s="210">
        <v>4665</v>
      </c>
      <c r="AE843" s="210">
        <v>6293</v>
      </c>
      <c r="AF843" s="152">
        <v>42</v>
      </c>
      <c r="AG843" s="152">
        <v>1024</v>
      </c>
      <c r="AH843" s="152">
        <v>2341</v>
      </c>
      <c r="AI843" s="152">
        <v>9165</v>
      </c>
      <c r="AJ843" s="152">
        <v>44</v>
      </c>
      <c r="AK843" s="152">
        <v>1828</v>
      </c>
      <c r="AL843" s="210">
        <f t="shared" ref="AL843" si="2807">SUM(H843-AM843)</f>
        <v>10431</v>
      </c>
      <c r="AM843" s="210">
        <v>4013</v>
      </c>
      <c r="AN843" s="152">
        <v>3288</v>
      </c>
      <c r="AO843" s="152">
        <v>10536</v>
      </c>
      <c r="AP843" s="152">
        <v>378</v>
      </c>
      <c r="AQ843" s="152">
        <v>242</v>
      </c>
      <c r="AR843" s="210">
        <v>2535</v>
      </c>
      <c r="AS843" s="210">
        <v>11577</v>
      </c>
      <c r="AT843" s="210">
        <v>137</v>
      </c>
      <c r="AU843" s="210">
        <v>195</v>
      </c>
      <c r="AV843" s="152">
        <v>11468</v>
      </c>
      <c r="AW843" s="152">
        <v>2848</v>
      </c>
      <c r="AX843" s="152">
        <v>128</v>
      </c>
      <c r="AY843" s="210">
        <v>621</v>
      </c>
      <c r="AZ843" s="210">
        <v>13623</v>
      </c>
      <c r="BA843" s="210">
        <v>5</v>
      </c>
      <c r="BB843" s="210">
        <v>195</v>
      </c>
      <c r="BC843" s="152">
        <f t="shared" ref="BC843" si="2808">BC842+BD843</f>
        <v>12</v>
      </c>
      <c r="BD843" s="152">
        <v>0</v>
      </c>
      <c r="BE843" s="152">
        <f t="shared" ref="BE843" si="2809">SUM(BE842+BF843)</f>
        <v>13988</v>
      </c>
      <c r="BF843" s="152">
        <v>4</v>
      </c>
      <c r="BG843" s="152">
        <f t="shared" ref="BG843" si="2810">BG842+BH843</f>
        <v>444</v>
      </c>
      <c r="BH843" s="152">
        <v>0</v>
      </c>
      <c r="BI843" s="475" t="s">
        <v>97</v>
      </c>
      <c r="BJ843" s="152">
        <v>1965</v>
      </c>
    </row>
    <row r="844" spans="1:62" x14ac:dyDescent="0.25">
      <c r="A844" t="s">
        <v>98</v>
      </c>
      <c r="G844" s="179">
        <v>45007</v>
      </c>
      <c r="H844" s="152">
        <f t="shared" ref="H844" si="2811">H843+I844</f>
        <v>14445</v>
      </c>
      <c r="I844" s="152">
        <v>1</v>
      </c>
      <c r="J844" s="216">
        <f t="shared" ref="J844" si="2812">H844*100000/620249</f>
        <v>2328.9033920248157</v>
      </c>
      <c r="K844" s="217">
        <f t="shared" ref="K844" si="2813">(H844*100/H843)-100</f>
        <v>6.92328994738034E-3</v>
      </c>
      <c r="L844" s="152">
        <v>0</v>
      </c>
      <c r="M844" s="152">
        <v>14435</v>
      </c>
      <c r="N844" s="152">
        <v>10</v>
      </c>
      <c r="O844" s="210">
        <v>5730</v>
      </c>
      <c r="P844" s="210">
        <f t="shared" ref="P844" si="2814">H844-O844</f>
        <v>8715</v>
      </c>
      <c r="Q844" s="152">
        <v>235</v>
      </c>
      <c r="R844" s="152">
        <v>2285</v>
      </c>
      <c r="S844" s="152">
        <v>1560</v>
      </c>
      <c r="T844" s="152">
        <v>7969</v>
      </c>
      <c r="U844" s="152">
        <v>576</v>
      </c>
      <c r="V844" s="152">
        <v>185</v>
      </c>
      <c r="W844" s="152">
        <v>1635</v>
      </c>
      <c r="X844" s="210">
        <v>21</v>
      </c>
      <c r="Y844" s="210">
        <v>61</v>
      </c>
      <c r="Z844" s="210">
        <v>88</v>
      </c>
      <c r="AA844" s="210">
        <v>84</v>
      </c>
      <c r="AB844" s="210">
        <v>444</v>
      </c>
      <c r="AC844" s="210">
        <v>2788</v>
      </c>
      <c r="AD844" s="210">
        <v>4665</v>
      </c>
      <c r="AE844" s="210">
        <v>6294</v>
      </c>
      <c r="AF844" s="152">
        <v>42</v>
      </c>
      <c r="AG844" s="152">
        <v>1024</v>
      </c>
      <c r="AH844" s="152">
        <v>2341</v>
      </c>
      <c r="AI844" s="152">
        <v>9166</v>
      </c>
      <c r="AJ844" s="152">
        <v>44</v>
      </c>
      <c r="AK844" s="152">
        <v>1828</v>
      </c>
      <c r="AL844" s="210">
        <f t="shared" ref="AL844" si="2815">SUM(H844-AM844)</f>
        <v>10432</v>
      </c>
      <c r="AM844" s="210">
        <v>4013</v>
      </c>
      <c r="AN844" s="152">
        <v>3289</v>
      </c>
      <c r="AO844" s="152">
        <v>10536</v>
      </c>
      <c r="AP844" s="152">
        <v>378</v>
      </c>
      <c r="AQ844" s="152">
        <v>242</v>
      </c>
      <c r="AR844" s="210">
        <v>2535</v>
      </c>
      <c r="AS844" s="210">
        <v>11578</v>
      </c>
      <c r="AT844" s="210">
        <v>137</v>
      </c>
      <c r="AU844" s="210">
        <v>195</v>
      </c>
      <c r="AV844" s="152">
        <v>11469</v>
      </c>
      <c r="AW844" s="152">
        <v>2848</v>
      </c>
      <c r="AX844" s="152">
        <v>128</v>
      </c>
      <c r="AY844" s="210">
        <v>621</v>
      </c>
      <c r="AZ844" s="210">
        <v>13624</v>
      </c>
      <c r="BA844" s="210">
        <v>5</v>
      </c>
      <c r="BB844" s="210">
        <v>195</v>
      </c>
      <c r="BC844" s="152">
        <f t="shared" ref="BC844" si="2816">BC843+BD844</f>
        <v>12</v>
      </c>
      <c r="BD844" s="152">
        <v>0</v>
      </c>
      <c r="BE844" s="152">
        <f t="shared" ref="BE844" si="2817">SUM(BE843+BF844)</f>
        <v>13989</v>
      </c>
      <c r="BF844" s="152">
        <v>1</v>
      </c>
      <c r="BG844" s="152">
        <f t="shared" ref="BG844" si="2818">BG843+BH844</f>
        <v>444</v>
      </c>
      <c r="BH844" s="152">
        <v>0</v>
      </c>
      <c r="BI844" s="475" t="s">
        <v>97</v>
      </c>
      <c r="BJ844" s="152">
        <v>1965</v>
      </c>
    </row>
    <row r="845" spans="1:62" x14ac:dyDescent="0.25">
      <c r="A845" t="s">
        <v>98</v>
      </c>
      <c r="G845" s="179">
        <v>45008</v>
      </c>
      <c r="H845" s="152">
        <f t="shared" ref="H845" si="2819">H844+I845</f>
        <v>14448</v>
      </c>
      <c r="I845" s="152">
        <v>3</v>
      </c>
      <c r="J845" s="216">
        <f t="shared" ref="J845" si="2820">H845*100000/620249</f>
        <v>2329.387068741747</v>
      </c>
      <c r="K845" s="217">
        <f t="shared" ref="K845" si="2821">(H845*100/H844)-100</f>
        <v>2.0768431983384517E-2</v>
      </c>
      <c r="L845" s="152">
        <v>0</v>
      </c>
      <c r="M845" s="152">
        <v>14438</v>
      </c>
      <c r="N845" s="152">
        <v>10</v>
      </c>
      <c r="O845" s="210">
        <v>5732</v>
      </c>
      <c r="P845" s="210">
        <f t="shared" ref="P845" si="2822">H845-O845</f>
        <v>8716</v>
      </c>
      <c r="Q845" s="152">
        <v>235</v>
      </c>
      <c r="R845" s="152">
        <v>2287</v>
      </c>
      <c r="S845" s="152">
        <v>1560</v>
      </c>
      <c r="T845" s="152">
        <v>7970</v>
      </c>
      <c r="U845" s="152">
        <v>576</v>
      </c>
      <c r="V845" s="152">
        <v>185</v>
      </c>
      <c r="W845" s="152">
        <v>1635</v>
      </c>
      <c r="X845" s="210">
        <v>21</v>
      </c>
      <c r="Y845" s="210">
        <v>61</v>
      </c>
      <c r="Z845" s="210">
        <v>88</v>
      </c>
      <c r="AA845" s="210">
        <v>84</v>
      </c>
      <c r="AB845" s="210">
        <v>444</v>
      </c>
      <c r="AC845" s="210">
        <v>2789</v>
      </c>
      <c r="AD845" s="210">
        <v>4666</v>
      </c>
      <c r="AE845" s="210">
        <v>6295</v>
      </c>
      <c r="AF845" s="152">
        <v>42</v>
      </c>
      <c r="AG845" s="152">
        <v>1024</v>
      </c>
      <c r="AH845" s="152">
        <v>2343</v>
      </c>
      <c r="AI845" s="152">
        <v>9167</v>
      </c>
      <c r="AJ845" s="152">
        <v>44</v>
      </c>
      <c r="AK845" s="152">
        <v>1828</v>
      </c>
      <c r="AL845" s="210">
        <f t="shared" ref="AL845" si="2823">SUM(H845-AM845)</f>
        <v>10433</v>
      </c>
      <c r="AM845" s="210">
        <v>4015</v>
      </c>
      <c r="AN845" s="152">
        <v>3290</v>
      </c>
      <c r="AO845" s="152">
        <v>10538</v>
      </c>
      <c r="AP845" s="152">
        <v>378</v>
      </c>
      <c r="AQ845" s="152">
        <v>242</v>
      </c>
      <c r="AR845" s="210">
        <v>2536</v>
      </c>
      <c r="AS845" s="210">
        <v>11580</v>
      </c>
      <c r="AT845" s="210">
        <v>137</v>
      </c>
      <c r="AU845" s="210">
        <v>195</v>
      </c>
      <c r="AV845" s="152">
        <v>11471</v>
      </c>
      <c r="AW845" s="152">
        <v>2849</v>
      </c>
      <c r="AX845" s="152">
        <v>128</v>
      </c>
      <c r="AY845" s="210">
        <v>621</v>
      </c>
      <c r="AZ845" s="210">
        <v>13627</v>
      </c>
      <c r="BA845" s="210">
        <v>5</v>
      </c>
      <c r="BB845" s="210">
        <v>195</v>
      </c>
      <c r="BC845" s="152">
        <f t="shared" ref="BC845" si="2824">BC844+BD845</f>
        <v>12</v>
      </c>
      <c r="BD845" s="152">
        <v>0</v>
      </c>
      <c r="BE845" s="152">
        <f t="shared" ref="BE845" si="2825">SUM(BE844+BF845)</f>
        <v>13992</v>
      </c>
      <c r="BF845" s="152">
        <v>3</v>
      </c>
      <c r="BG845" s="152">
        <f t="shared" ref="BG845" si="2826">BG844+BH845</f>
        <v>444</v>
      </c>
      <c r="BH845" s="152">
        <v>0</v>
      </c>
      <c r="BI845" s="475" t="s">
        <v>97</v>
      </c>
      <c r="BJ845" s="152">
        <v>1966</v>
      </c>
    </row>
    <row r="846" spans="1:62" x14ac:dyDescent="0.25">
      <c r="A846" t="s">
        <v>98</v>
      </c>
      <c r="G846" s="179">
        <v>45009</v>
      </c>
      <c r="H846" s="152">
        <f t="shared" ref="H846" si="2827">H845+I846</f>
        <v>14453</v>
      </c>
      <c r="I846" s="152">
        <v>5</v>
      </c>
      <c r="J846" s="216">
        <f t="shared" ref="J846" si="2828">H846*100000/620249</f>
        <v>2330.1931966032998</v>
      </c>
      <c r="K846" s="217">
        <f t="shared" ref="K846" si="2829">(H846*100/H845)-100</f>
        <v>3.4606866002221182E-2</v>
      </c>
      <c r="L846" s="152">
        <v>0</v>
      </c>
      <c r="M846" s="152">
        <v>14443</v>
      </c>
      <c r="N846" s="152">
        <v>10</v>
      </c>
      <c r="O846" s="210">
        <v>5733</v>
      </c>
      <c r="P846" s="210">
        <f t="shared" ref="P846" si="2830">H846-O846</f>
        <v>8720</v>
      </c>
      <c r="Q846" s="152">
        <v>235</v>
      </c>
      <c r="R846" s="152">
        <v>2287</v>
      </c>
      <c r="S846" s="152">
        <v>1560</v>
      </c>
      <c r="T846" s="152">
        <v>7975</v>
      </c>
      <c r="U846" s="152">
        <v>576</v>
      </c>
      <c r="V846" s="152">
        <v>185</v>
      </c>
      <c r="W846" s="152">
        <v>1635</v>
      </c>
      <c r="X846" s="210">
        <v>21</v>
      </c>
      <c r="Y846" s="210">
        <v>61</v>
      </c>
      <c r="Z846" s="210">
        <v>88</v>
      </c>
      <c r="AA846" s="210">
        <v>84</v>
      </c>
      <c r="AB846" s="210">
        <v>444</v>
      </c>
      <c r="AC846" s="210">
        <v>2789</v>
      </c>
      <c r="AD846" s="210">
        <v>4666</v>
      </c>
      <c r="AE846" s="210">
        <v>6300</v>
      </c>
      <c r="AF846" s="152">
        <v>42</v>
      </c>
      <c r="AG846" s="152">
        <v>1024</v>
      </c>
      <c r="AH846" s="152">
        <v>2343</v>
      </c>
      <c r="AI846" s="152">
        <v>9172</v>
      </c>
      <c r="AJ846" s="152">
        <v>44</v>
      </c>
      <c r="AK846" s="152">
        <v>1828</v>
      </c>
      <c r="AL846" s="210">
        <f t="shared" ref="AL846" si="2831">SUM(H846-AM846)</f>
        <v>10437</v>
      </c>
      <c r="AM846" s="210">
        <v>4016</v>
      </c>
      <c r="AN846" s="152">
        <v>3291</v>
      </c>
      <c r="AO846" s="152">
        <v>10542</v>
      </c>
      <c r="AP846" s="152">
        <v>378</v>
      </c>
      <c r="AQ846" s="152">
        <v>242</v>
      </c>
      <c r="AR846" s="210">
        <v>2536</v>
      </c>
      <c r="AS846" s="210">
        <v>11585</v>
      </c>
      <c r="AT846" s="210">
        <v>137</v>
      </c>
      <c r="AU846" s="210">
        <v>195</v>
      </c>
      <c r="AV846" s="152">
        <v>11476</v>
      </c>
      <c r="AW846" s="152">
        <v>2849</v>
      </c>
      <c r="AX846" s="152">
        <v>128</v>
      </c>
      <c r="AY846" s="210">
        <v>621</v>
      </c>
      <c r="AZ846" s="210">
        <v>13632</v>
      </c>
      <c r="BA846" s="210">
        <v>5</v>
      </c>
      <c r="BB846" s="210">
        <v>195</v>
      </c>
      <c r="BC846" s="152">
        <f t="shared" ref="BC846" si="2832">BC845+BD846</f>
        <v>12</v>
      </c>
      <c r="BD846" s="152">
        <v>0</v>
      </c>
      <c r="BE846" s="152">
        <f t="shared" ref="BE846" si="2833">SUM(BE845+BF846)</f>
        <v>13997</v>
      </c>
      <c r="BF846" s="152">
        <v>5</v>
      </c>
      <c r="BG846" s="152">
        <f t="shared" ref="BG846" si="2834">BG845+BH846</f>
        <v>444</v>
      </c>
      <c r="BH846" s="152">
        <v>0</v>
      </c>
      <c r="BI846" s="475" t="s">
        <v>97</v>
      </c>
      <c r="BJ846" s="152">
        <v>1966</v>
      </c>
    </row>
    <row r="847" spans="1:62" x14ac:dyDescent="0.25">
      <c r="A847" t="s">
        <v>98</v>
      </c>
      <c r="G847" s="179">
        <v>45010</v>
      </c>
      <c r="H847" s="152">
        <f t="shared" ref="H847" si="2835">H846+I847</f>
        <v>14454</v>
      </c>
      <c r="I847" s="152">
        <v>1</v>
      </c>
      <c r="J847" s="216">
        <f t="shared" ref="J847" si="2836">H847*100000/620249</f>
        <v>2330.3544221756101</v>
      </c>
      <c r="K847" s="217">
        <f t="shared" ref="K847" si="2837">(H847*100/H846)-100</f>
        <v>6.918978758733374E-3</v>
      </c>
      <c r="L847" s="152">
        <v>0</v>
      </c>
      <c r="M847" s="152">
        <v>14444</v>
      </c>
      <c r="N847" s="152">
        <v>10</v>
      </c>
      <c r="O847" s="210">
        <v>5734</v>
      </c>
      <c r="P847" s="210">
        <f t="shared" ref="P847" si="2838">H847-O847</f>
        <v>8720</v>
      </c>
      <c r="Q847" s="152">
        <v>235</v>
      </c>
      <c r="R847" s="152">
        <v>2287</v>
      </c>
      <c r="S847" s="152">
        <v>1560</v>
      </c>
      <c r="T847" s="152">
        <v>7976</v>
      </c>
      <c r="U847" s="152">
        <v>576</v>
      </c>
      <c r="V847" s="152">
        <v>185</v>
      </c>
      <c r="W847" s="152">
        <v>1635</v>
      </c>
      <c r="X847" s="210">
        <v>21</v>
      </c>
      <c r="Y847" s="210">
        <v>61</v>
      </c>
      <c r="Z847" s="210">
        <v>88</v>
      </c>
      <c r="AA847" s="210">
        <v>84</v>
      </c>
      <c r="AB847" s="210">
        <v>444</v>
      </c>
      <c r="AC847" s="210">
        <v>2789</v>
      </c>
      <c r="AD847" s="210">
        <v>4666</v>
      </c>
      <c r="AE847" s="210">
        <v>6301</v>
      </c>
      <c r="AF847" s="152">
        <v>42</v>
      </c>
      <c r="AG847" s="152">
        <v>1024</v>
      </c>
      <c r="AH847" s="152">
        <v>2343</v>
      </c>
      <c r="AI847" s="152">
        <v>9173</v>
      </c>
      <c r="AJ847" s="152">
        <v>44</v>
      </c>
      <c r="AK847" s="152">
        <v>1828</v>
      </c>
      <c r="AL847" s="210">
        <f t="shared" ref="AL847" si="2839">SUM(H847-AM847)</f>
        <v>10438</v>
      </c>
      <c r="AM847" s="210">
        <v>4016</v>
      </c>
      <c r="AN847" s="152">
        <v>3291</v>
      </c>
      <c r="AO847" s="152">
        <v>10543</v>
      </c>
      <c r="AP847" s="152">
        <v>378</v>
      </c>
      <c r="AQ847" s="152">
        <v>242</v>
      </c>
      <c r="AR847" s="210">
        <v>2536</v>
      </c>
      <c r="AS847" s="210">
        <v>11586</v>
      </c>
      <c r="AT847" s="210">
        <v>137</v>
      </c>
      <c r="AU847" s="210">
        <v>195</v>
      </c>
      <c r="AV847" s="152">
        <v>11477</v>
      </c>
      <c r="AW847" s="152">
        <v>2849</v>
      </c>
      <c r="AX847" s="152">
        <v>128</v>
      </c>
      <c r="AY847" s="210">
        <v>621</v>
      </c>
      <c r="AZ847" s="210">
        <v>13633</v>
      </c>
      <c r="BA847" s="210">
        <v>5</v>
      </c>
      <c r="BB847" s="210">
        <v>195</v>
      </c>
      <c r="BC847" s="152">
        <f t="shared" ref="BC847" si="2840">BC846+BD847</f>
        <v>12</v>
      </c>
      <c r="BD847" s="152">
        <v>0</v>
      </c>
      <c r="BE847" s="152">
        <f t="shared" ref="BE847" si="2841">SUM(BE846+BF847)</f>
        <v>13998</v>
      </c>
      <c r="BF847" s="152">
        <v>1</v>
      </c>
      <c r="BG847" s="152">
        <f t="shared" ref="BG847" si="2842">BG846+BH847</f>
        <v>444</v>
      </c>
      <c r="BH847" s="152">
        <v>0</v>
      </c>
      <c r="BI847" s="475" t="s">
        <v>97</v>
      </c>
      <c r="BJ847" s="152">
        <v>1966</v>
      </c>
    </row>
    <row r="848" spans="1:62" x14ac:dyDescent="0.25">
      <c r="A848" t="s">
        <v>98</v>
      </c>
      <c r="G848" s="179">
        <v>45011</v>
      </c>
      <c r="H848" s="152">
        <f t="shared" ref="H848" si="2843">H847+I848</f>
        <v>14455</v>
      </c>
      <c r="I848" s="152">
        <v>1</v>
      </c>
      <c r="J848" s="216">
        <f t="shared" ref="J848" si="2844">H848*100000/620249</f>
        <v>2330.5156477479204</v>
      </c>
      <c r="K848" s="217">
        <f t="shared" ref="K848" si="2845">(H848*100/H847)-100</f>
        <v>6.9185000691902587E-3</v>
      </c>
      <c r="L848" s="152">
        <v>0</v>
      </c>
      <c r="M848" s="152">
        <v>14445</v>
      </c>
      <c r="N848" s="152">
        <v>10</v>
      </c>
      <c r="O848" s="210">
        <v>5734</v>
      </c>
      <c r="P848" s="210">
        <f t="shared" ref="P848" si="2846">H848-O848</f>
        <v>8721</v>
      </c>
      <c r="Q848" s="152">
        <v>235</v>
      </c>
      <c r="R848" s="152">
        <v>2287</v>
      </c>
      <c r="S848" s="152">
        <v>1560</v>
      </c>
      <c r="T848" s="152">
        <v>7977</v>
      </c>
      <c r="U848" s="152">
        <v>576</v>
      </c>
      <c r="V848" s="152">
        <v>185</v>
      </c>
      <c r="W848" s="152">
        <v>1635</v>
      </c>
      <c r="X848" s="210">
        <v>21</v>
      </c>
      <c r="Y848" s="210">
        <v>61</v>
      </c>
      <c r="Z848" s="210">
        <v>88</v>
      </c>
      <c r="AA848" s="210">
        <v>84</v>
      </c>
      <c r="AB848" s="210">
        <v>444</v>
      </c>
      <c r="AC848" s="210">
        <v>2789</v>
      </c>
      <c r="AD848" s="210">
        <v>4666</v>
      </c>
      <c r="AE848" s="210">
        <v>6302</v>
      </c>
      <c r="AF848" s="152">
        <v>42</v>
      </c>
      <c r="AG848" s="152">
        <v>1024</v>
      </c>
      <c r="AH848" s="152">
        <v>2343</v>
      </c>
      <c r="AI848" s="152">
        <v>9173</v>
      </c>
      <c r="AJ848" s="152">
        <v>44</v>
      </c>
      <c r="AK848" s="152">
        <v>1829</v>
      </c>
      <c r="AL848" s="210">
        <f t="shared" ref="AL848" si="2847">SUM(H848-AM848)</f>
        <v>10438</v>
      </c>
      <c r="AM848" s="210">
        <v>4017</v>
      </c>
      <c r="AN848" s="152">
        <v>3292</v>
      </c>
      <c r="AO848" s="152">
        <v>10543</v>
      </c>
      <c r="AP848" s="152">
        <v>378</v>
      </c>
      <c r="AQ848" s="152">
        <v>242</v>
      </c>
      <c r="AR848" s="210">
        <v>2536</v>
      </c>
      <c r="AS848" s="210">
        <v>11587</v>
      </c>
      <c r="AT848" s="210">
        <v>137</v>
      </c>
      <c r="AU848" s="210">
        <v>195</v>
      </c>
      <c r="AV848" s="152">
        <v>11477</v>
      </c>
      <c r="AW848" s="152">
        <v>2850</v>
      </c>
      <c r="AX848" s="152">
        <v>128</v>
      </c>
      <c r="AY848" s="210">
        <v>621</v>
      </c>
      <c r="AZ848" s="210">
        <v>13634</v>
      </c>
      <c r="BA848" s="210">
        <v>5</v>
      </c>
      <c r="BB848" s="210">
        <v>195</v>
      </c>
      <c r="BC848" s="152">
        <f t="shared" ref="BC848" si="2848">BC847+BD848</f>
        <v>12</v>
      </c>
      <c r="BD848" s="152">
        <v>0</v>
      </c>
      <c r="BE848" s="152">
        <f t="shared" ref="BE848" si="2849">SUM(BE847+BF848)</f>
        <v>13999</v>
      </c>
      <c r="BF848" s="152">
        <v>1</v>
      </c>
      <c r="BG848" s="152">
        <f t="shared" ref="BG848" si="2850">BG847+BH848</f>
        <v>444</v>
      </c>
      <c r="BH848" s="152">
        <v>0</v>
      </c>
      <c r="BI848" s="475" t="s">
        <v>97</v>
      </c>
      <c r="BJ848" s="152">
        <v>1966</v>
      </c>
    </row>
    <row r="849" spans="1:62" x14ac:dyDescent="0.25">
      <c r="A849" t="s">
        <v>98</v>
      </c>
      <c r="G849" s="179">
        <v>45012</v>
      </c>
      <c r="H849" s="152">
        <f t="shared" ref="H849" si="2851">H848+I849</f>
        <v>14457</v>
      </c>
      <c r="I849" s="152">
        <v>2</v>
      </c>
      <c r="J849" s="216">
        <f t="shared" ref="J849" si="2852">H849*100000/620249</f>
        <v>2330.8380988925414</v>
      </c>
      <c r="K849" s="217">
        <f t="shared" ref="K849" si="2853">(H849*100/H848)-100</f>
        <v>1.3836042891739453E-2</v>
      </c>
      <c r="L849" s="152">
        <v>0</v>
      </c>
      <c r="M849" s="152">
        <v>14447</v>
      </c>
      <c r="N849" s="152">
        <v>10</v>
      </c>
      <c r="O849" s="210">
        <v>5735</v>
      </c>
      <c r="P849" s="210">
        <f t="shared" ref="P849" si="2854">H849-O849</f>
        <v>8722</v>
      </c>
      <c r="Q849" s="152">
        <v>235</v>
      </c>
      <c r="R849" s="152">
        <v>2288</v>
      </c>
      <c r="S849" s="152">
        <v>1560</v>
      </c>
      <c r="T849" s="152">
        <v>7978</v>
      </c>
      <c r="U849" s="152">
        <v>576</v>
      </c>
      <c r="V849" s="152">
        <v>185</v>
      </c>
      <c r="W849" s="152">
        <v>1635</v>
      </c>
      <c r="X849" s="210">
        <v>21</v>
      </c>
      <c r="Y849" s="210">
        <v>61</v>
      </c>
      <c r="Z849" s="210">
        <v>88</v>
      </c>
      <c r="AA849" s="210">
        <v>84</v>
      </c>
      <c r="AB849" s="210">
        <v>444</v>
      </c>
      <c r="AC849" s="210">
        <v>2789</v>
      </c>
      <c r="AD849" s="210">
        <v>4667</v>
      </c>
      <c r="AE849" s="210">
        <v>6303</v>
      </c>
      <c r="AF849" s="152">
        <v>42</v>
      </c>
      <c r="AG849" s="152">
        <v>1024</v>
      </c>
      <c r="AH849" s="152">
        <v>2344</v>
      </c>
      <c r="AI849" s="152">
        <v>9174</v>
      </c>
      <c r="AJ849" s="152">
        <v>44</v>
      </c>
      <c r="AK849" s="152">
        <v>1829</v>
      </c>
      <c r="AL849" s="210">
        <f t="shared" ref="AL849" si="2855">SUM(H849-AM849)</f>
        <v>10438</v>
      </c>
      <c r="AM849" s="210">
        <v>4019</v>
      </c>
      <c r="AN849" s="152">
        <v>3293</v>
      </c>
      <c r="AO849" s="152">
        <v>10544</v>
      </c>
      <c r="AP849" s="152">
        <v>378</v>
      </c>
      <c r="AQ849" s="152">
        <v>242</v>
      </c>
      <c r="AR849" s="210">
        <v>2537</v>
      </c>
      <c r="AS849" s="210">
        <v>11588</v>
      </c>
      <c r="AT849" s="210">
        <v>137</v>
      </c>
      <c r="AU849" s="210">
        <v>195</v>
      </c>
      <c r="AV849" s="152">
        <v>11478</v>
      </c>
      <c r="AW849" s="152">
        <v>2851</v>
      </c>
      <c r="AX849" s="152">
        <v>128</v>
      </c>
      <c r="AY849" s="210">
        <v>621</v>
      </c>
      <c r="AZ849" s="210">
        <v>13636</v>
      </c>
      <c r="BA849" s="210">
        <v>5</v>
      </c>
      <c r="BB849" s="210">
        <v>195</v>
      </c>
      <c r="BC849" s="152">
        <f t="shared" ref="BC849" si="2856">BC848+BD849</f>
        <v>12</v>
      </c>
      <c r="BD849" s="152">
        <v>0</v>
      </c>
      <c r="BE849" s="152">
        <f t="shared" ref="BE849" si="2857">SUM(BE848+BF849)</f>
        <v>14001</v>
      </c>
      <c r="BF849" s="152">
        <v>2</v>
      </c>
      <c r="BG849" s="152">
        <f t="shared" ref="BG849" si="2858">BG848+BH849</f>
        <v>444</v>
      </c>
      <c r="BH849" s="152">
        <v>0</v>
      </c>
      <c r="BI849" s="475" t="s">
        <v>97</v>
      </c>
      <c r="BJ849" s="152">
        <v>1966</v>
      </c>
    </row>
    <row r="850" spans="1:62" x14ac:dyDescent="0.25">
      <c r="A850" t="s">
        <v>98</v>
      </c>
      <c r="G850" s="179">
        <v>45013</v>
      </c>
      <c r="H850" s="152">
        <f t="shared" ref="H850" si="2859">H849+I850</f>
        <v>14458</v>
      </c>
      <c r="I850" s="152">
        <v>1</v>
      </c>
      <c r="J850" s="216">
        <f t="shared" ref="J850" si="2860">H850*100000/620249</f>
        <v>2330.9993244648522</v>
      </c>
      <c r="K850" s="217">
        <f t="shared" ref="K850" si="2861">(H850*100/H849)-100</f>
        <v>6.9170643978679891E-3</v>
      </c>
      <c r="L850" s="152">
        <v>0</v>
      </c>
      <c r="M850" s="152">
        <v>14448</v>
      </c>
      <c r="N850" s="152">
        <v>10</v>
      </c>
      <c r="O850" s="210">
        <v>5735</v>
      </c>
      <c r="P850" s="210">
        <f t="shared" ref="P850" si="2862">H850-O850</f>
        <v>8723</v>
      </c>
      <c r="Q850" s="152">
        <v>235</v>
      </c>
      <c r="R850" s="152">
        <v>2289</v>
      </c>
      <c r="S850" s="152">
        <v>1560</v>
      </c>
      <c r="T850" s="152">
        <v>7978</v>
      </c>
      <c r="U850" s="152">
        <v>576</v>
      </c>
      <c r="V850" s="152">
        <v>185</v>
      </c>
      <c r="W850" s="152">
        <v>1635</v>
      </c>
      <c r="X850" s="210">
        <v>21</v>
      </c>
      <c r="Y850" s="210">
        <v>61</v>
      </c>
      <c r="Z850" s="210">
        <v>88</v>
      </c>
      <c r="AA850" s="210">
        <v>84</v>
      </c>
      <c r="AB850" s="210">
        <v>444</v>
      </c>
      <c r="AC850" s="210">
        <v>2790</v>
      </c>
      <c r="AD850" s="210">
        <v>4667</v>
      </c>
      <c r="AE850" s="210">
        <v>6303</v>
      </c>
      <c r="AF850" s="152">
        <v>42</v>
      </c>
      <c r="AG850" s="152">
        <v>1024</v>
      </c>
      <c r="AH850" s="152">
        <v>2345</v>
      </c>
      <c r="AI850" s="152">
        <v>9174</v>
      </c>
      <c r="AJ850" s="152">
        <v>44</v>
      </c>
      <c r="AK850" s="152">
        <v>1829</v>
      </c>
      <c r="AL850" s="210">
        <f t="shared" ref="AL850" si="2863">SUM(H850-AM850)</f>
        <v>10439</v>
      </c>
      <c r="AM850" s="210">
        <v>4019</v>
      </c>
      <c r="AN850" s="152">
        <v>3294</v>
      </c>
      <c r="AO850" s="152">
        <v>10544</v>
      </c>
      <c r="AP850" s="152">
        <v>378</v>
      </c>
      <c r="AQ850" s="152">
        <v>242</v>
      </c>
      <c r="AR850" s="210">
        <v>2537</v>
      </c>
      <c r="AS850" s="210">
        <v>11589</v>
      </c>
      <c r="AT850" s="210">
        <v>137</v>
      </c>
      <c r="AU850" s="210">
        <v>195</v>
      </c>
      <c r="AV850" s="152">
        <v>11479</v>
      </c>
      <c r="AW850" s="152">
        <v>2851</v>
      </c>
      <c r="AX850" s="152">
        <v>128</v>
      </c>
      <c r="AY850" s="210">
        <v>621</v>
      </c>
      <c r="AZ850" s="210">
        <v>13637</v>
      </c>
      <c r="BA850" s="210">
        <v>5</v>
      </c>
      <c r="BB850" s="210">
        <v>195</v>
      </c>
      <c r="BC850" s="152">
        <f t="shared" ref="BC850" si="2864">BC849+BD850</f>
        <v>12</v>
      </c>
      <c r="BD850" s="152">
        <v>0</v>
      </c>
      <c r="BE850" s="152">
        <f t="shared" ref="BE850" si="2865">SUM(BE849+BF850)</f>
        <v>14002</v>
      </c>
      <c r="BF850" s="152">
        <v>1</v>
      </c>
      <c r="BG850" s="152">
        <f t="shared" ref="BG850" si="2866">BG849+BH850</f>
        <v>444</v>
      </c>
      <c r="BH850" s="152">
        <v>0</v>
      </c>
      <c r="BI850" s="475" t="s">
        <v>97</v>
      </c>
      <c r="BJ850" s="152">
        <v>1966</v>
      </c>
    </row>
    <row r="851" spans="1:62" x14ac:dyDescent="0.25">
      <c r="A851" t="s">
        <v>98</v>
      </c>
      <c r="G851" s="179">
        <v>45014</v>
      </c>
      <c r="H851" s="152">
        <f t="shared" ref="H851" si="2867">H850+I851</f>
        <v>14460</v>
      </c>
      <c r="I851" s="152">
        <v>2</v>
      </c>
      <c r="J851" s="216">
        <f t="shared" ref="J851" si="2868">H851*100000/620249</f>
        <v>2331.3217756094728</v>
      </c>
      <c r="K851" s="217">
        <f t="shared" ref="K851" si="2869">(H851*100/H850)-100</f>
        <v>1.3833171946330935E-2</v>
      </c>
      <c r="L851" s="152">
        <v>0</v>
      </c>
      <c r="M851" s="152">
        <v>14450</v>
      </c>
      <c r="N851" s="152">
        <v>10</v>
      </c>
      <c r="O851" s="210">
        <v>5735</v>
      </c>
      <c r="P851" s="210">
        <f t="shared" ref="P851" si="2870">H851-O851</f>
        <v>8725</v>
      </c>
      <c r="Q851" s="152">
        <v>235</v>
      </c>
      <c r="R851" s="152">
        <v>2289</v>
      </c>
      <c r="S851" s="152">
        <v>1560</v>
      </c>
      <c r="T851" s="152">
        <v>7979</v>
      </c>
      <c r="U851" s="152">
        <v>576</v>
      </c>
      <c r="V851" s="152">
        <v>185</v>
      </c>
      <c r="W851" s="152">
        <v>1636</v>
      </c>
      <c r="X851" s="210">
        <v>21</v>
      </c>
      <c r="Y851" s="210">
        <v>61</v>
      </c>
      <c r="Z851" s="210">
        <v>88</v>
      </c>
      <c r="AA851" s="210">
        <v>84</v>
      </c>
      <c r="AB851" s="210">
        <v>444</v>
      </c>
      <c r="AC851" s="210">
        <v>2791</v>
      </c>
      <c r="AD851" s="210">
        <v>4667</v>
      </c>
      <c r="AE851" s="210">
        <v>6304</v>
      </c>
      <c r="AF851" s="152">
        <v>42</v>
      </c>
      <c r="AG851" s="152">
        <v>1024</v>
      </c>
      <c r="AH851" s="152">
        <v>2345</v>
      </c>
      <c r="AI851" s="152">
        <v>9174</v>
      </c>
      <c r="AJ851" s="152">
        <v>44</v>
      </c>
      <c r="AK851" s="152">
        <v>1831</v>
      </c>
      <c r="AL851" s="210">
        <f t="shared" ref="AL851" si="2871">SUM(H851-AM851)</f>
        <v>10440</v>
      </c>
      <c r="AM851" s="210">
        <v>4020</v>
      </c>
      <c r="AN851" s="152">
        <v>3294</v>
      </c>
      <c r="AO851" s="152">
        <v>10546</v>
      </c>
      <c r="AP851" s="152">
        <v>378</v>
      </c>
      <c r="AQ851" s="152">
        <v>242</v>
      </c>
      <c r="AR851" s="210">
        <v>2537</v>
      </c>
      <c r="AS851" s="210">
        <v>11591</v>
      </c>
      <c r="AT851" s="210">
        <v>137</v>
      </c>
      <c r="AU851" s="210">
        <v>195</v>
      </c>
      <c r="AV851" s="152">
        <v>11481</v>
      </c>
      <c r="AW851" s="152">
        <v>2851</v>
      </c>
      <c r="AX851" s="152">
        <v>128</v>
      </c>
      <c r="AY851" s="210">
        <v>621</v>
      </c>
      <c r="AZ851" s="210">
        <v>13639</v>
      </c>
      <c r="BA851" s="210">
        <v>5</v>
      </c>
      <c r="BB851" s="210">
        <v>195</v>
      </c>
      <c r="BC851" s="152">
        <f t="shared" ref="BC851" si="2872">BC850+BD851</f>
        <v>12</v>
      </c>
      <c r="BD851" s="152">
        <v>0</v>
      </c>
      <c r="BE851" s="152">
        <f t="shared" ref="BE851" si="2873">SUM(BE850+BF851)</f>
        <v>14004</v>
      </c>
      <c r="BF851" s="152">
        <v>2</v>
      </c>
      <c r="BG851" s="152">
        <f t="shared" ref="BG851" si="2874">BG850+BH851</f>
        <v>444</v>
      </c>
      <c r="BH851" s="152">
        <v>0</v>
      </c>
      <c r="BI851" s="475" t="s">
        <v>97</v>
      </c>
      <c r="BJ851" s="152">
        <v>1966</v>
      </c>
    </row>
    <row r="852" spans="1:62" x14ac:dyDescent="0.25">
      <c r="A852" t="s">
        <v>98</v>
      </c>
      <c r="G852" s="179">
        <v>45015</v>
      </c>
      <c r="H852" s="152">
        <f t="shared" ref="H852" si="2875">H851+I852</f>
        <v>14460</v>
      </c>
      <c r="I852" s="152">
        <v>0</v>
      </c>
      <c r="J852" s="216">
        <f t="shared" ref="J852" si="2876">H852*100000/620249</f>
        <v>2331.3217756094728</v>
      </c>
      <c r="K852" s="217">
        <f t="shared" ref="K852" si="2877">(H852*100/H851)-100</f>
        <v>0</v>
      </c>
      <c r="L852" s="152">
        <v>0</v>
      </c>
      <c r="M852" s="152">
        <v>14450</v>
      </c>
      <c r="N852" s="152">
        <v>10</v>
      </c>
      <c r="O852" s="210">
        <v>5735</v>
      </c>
      <c r="P852" s="210">
        <f t="shared" ref="P852" si="2878">H852-O852</f>
        <v>8725</v>
      </c>
      <c r="Q852" s="152">
        <v>235</v>
      </c>
      <c r="R852" s="152">
        <v>2289</v>
      </c>
      <c r="S852" s="152">
        <v>1560</v>
      </c>
      <c r="T852" s="152">
        <v>7979</v>
      </c>
      <c r="U852" s="152">
        <v>576</v>
      </c>
      <c r="V852" s="152">
        <v>185</v>
      </c>
      <c r="W852" s="152">
        <v>1636</v>
      </c>
      <c r="X852" s="210">
        <v>21</v>
      </c>
      <c r="Y852" s="210">
        <v>61</v>
      </c>
      <c r="Z852" s="210">
        <v>88</v>
      </c>
      <c r="AA852" s="210">
        <v>84</v>
      </c>
      <c r="AB852" s="210">
        <v>444</v>
      </c>
      <c r="AC852" s="210">
        <v>2791</v>
      </c>
      <c r="AD852" s="210">
        <v>4667</v>
      </c>
      <c r="AE852" s="210">
        <v>6304</v>
      </c>
      <c r="AF852" s="152">
        <v>42</v>
      </c>
      <c r="AG852" s="152">
        <v>1024</v>
      </c>
      <c r="AH852" s="152">
        <v>2345</v>
      </c>
      <c r="AI852" s="152">
        <v>9174</v>
      </c>
      <c r="AJ852" s="152">
        <v>44</v>
      </c>
      <c r="AK852" s="152">
        <v>1831</v>
      </c>
      <c r="AL852" s="210">
        <f t="shared" ref="AL852" si="2879">SUM(H852-AM852)</f>
        <v>10440</v>
      </c>
      <c r="AM852" s="210">
        <v>4020</v>
      </c>
      <c r="AN852" s="152">
        <v>3294</v>
      </c>
      <c r="AO852" s="152">
        <v>10546</v>
      </c>
      <c r="AP852" s="152">
        <v>378</v>
      </c>
      <c r="AQ852" s="152">
        <v>242</v>
      </c>
      <c r="AR852" s="210">
        <v>2537</v>
      </c>
      <c r="AS852" s="210">
        <v>11591</v>
      </c>
      <c r="AT852" s="210">
        <v>137</v>
      </c>
      <c r="AU852" s="210">
        <v>195</v>
      </c>
      <c r="AV852" s="152">
        <v>11481</v>
      </c>
      <c r="AW852" s="152">
        <v>2851</v>
      </c>
      <c r="AX852" s="152">
        <v>128</v>
      </c>
      <c r="AY852" s="210">
        <v>621</v>
      </c>
      <c r="AZ852" s="210">
        <v>13639</v>
      </c>
      <c r="BA852" s="210">
        <v>5</v>
      </c>
      <c r="BB852" s="210">
        <v>195</v>
      </c>
      <c r="BC852" s="152">
        <f t="shared" ref="BC852" si="2880">BC851+BD852</f>
        <v>12</v>
      </c>
      <c r="BD852" s="152">
        <v>0</v>
      </c>
      <c r="BE852" s="152">
        <f t="shared" ref="BE852" si="2881">SUM(BE851+BF852)</f>
        <v>14004</v>
      </c>
      <c r="BF852" s="152">
        <v>0</v>
      </c>
      <c r="BG852" s="152">
        <f t="shared" ref="BG852" si="2882">BG851+BH852</f>
        <v>444</v>
      </c>
      <c r="BH852" s="152">
        <v>0</v>
      </c>
      <c r="BI852" s="475" t="s">
        <v>97</v>
      </c>
      <c r="BJ852" s="152">
        <v>1966</v>
      </c>
    </row>
    <row r="853" spans="1:62" x14ac:dyDescent="0.25">
      <c r="A853" t="s">
        <v>98</v>
      </c>
      <c r="G853" s="179">
        <v>45016</v>
      </c>
      <c r="H853" s="152">
        <f t="shared" ref="H853" si="2883">H852+I853</f>
        <v>14461</v>
      </c>
      <c r="I853" s="152">
        <v>1</v>
      </c>
      <c r="J853" s="216">
        <f t="shared" ref="J853" si="2884">H853*100000/620249</f>
        <v>2331.4830011817835</v>
      </c>
      <c r="K853" s="217">
        <f t="shared" ref="K853" si="2885">(H853*100/H852)-100</f>
        <v>6.9156293222647491E-3</v>
      </c>
      <c r="L853" s="152">
        <v>0</v>
      </c>
      <c r="M853" s="152">
        <v>14451</v>
      </c>
      <c r="N853" s="152">
        <v>10</v>
      </c>
      <c r="O853" s="210">
        <v>5736</v>
      </c>
      <c r="P853" s="210">
        <f t="shared" ref="P853" si="2886">H853-O853</f>
        <v>8725</v>
      </c>
      <c r="Q853" s="152">
        <v>236</v>
      </c>
      <c r="R853" s="152">
        <v>2289</v>
      </c>
      <c r="S853" s="152">
        <v>1560</v>
      </c>
      <c r="T853" s="152">
        <v>7979</v>
      </c>
      <c r="U853" s="152">
        <v>576</v>
      </c>
      <c r="V853" s="152">
        <v>185</v>
      </c>
      <c r="W853" s="152">
        <v>1636</v>
      </c>
      <c r="X853" s="210">
        <v>21</v>
      </c>
      <c r="Y853" s="210">
        <v>62</v>
      </c>
      <c r="Z853" s="210">
        <v>88</v>
      </c>
      <c r="AA853" s="210">
        <v>84</v>
      </c>
      <c r="AB853" s="210">
        <v>444</v>
      </c>
      <c r="AC853" s="210">
        <v>2791</v>
      </c>
      <c r="AD853" s="210">
        <v>4667</v>
      </c>
      <c r="AE853" s="210">
        <v>6304</v>
      </c>
      <c r="AF853" s="152">
        <v>42</v>
      </c>
      <c r="AG853" s="152">
        <v>1024</v>
      </c>
      <c r="AH853" s="152">
        <v>2346</v>
      </c>
      <c r="AI853" s="152">
        <v>9174</v>
      </c>
      <c r="AJ853" s="152">
        <v>44</v>
      </c>
      <c r="AK853" s="152">
        <v>1831</v>
      </c>
      <c r="AL853" s="210">
        <f t="shared" ref="AL853" si="2887">SUM(H853-AM853)</f>
        <v>10441</v>
      </c>
      <c r="AM853" s="210">
        <v>4020</v>
      </c>
      <c r="AN853" s="152">
        <v>3295</v>
      </c>
      <c r="AO853" s="152">
        <v>10546</v>
      </c>
      <c r="AP853" s="152">
        <v>378</v>
      </c>
      <c r="AQ853" s="152">
        <v>242</v>
      </c>
      <c r="AR853" s="210">
        <v>2538</v>
      </c>
      <c r="AS853" s="210">
        <v>11591</v>
      </c>
      <c r="AT853" s="210">
        <v>137</v>
      </c>
      <c r="AU853" s="210">
        <v>195</v>
      </c>
      <c r="AV853" s="152">
        <v>11481</v>
      </c>
      <c r="AW853" s="152">
        <v>2851</v>
      </c>
      <c r="AX853" s="152">
        <v>129</v>
      </c>
      <c r="AY853" s="210">
        <v>621</v>
      </c>
      <c r="AZ853" s="210">
        <v>13640</v>
      </c>
      <c r="BA853" s="210">
        <v>5</v>
      </c>
      <c r="BB853" s="210">
        <v>195</v>
      </c>
      <c r="BC853" s="152">
        <f t="shared" ref="BC853" si="2888">BC852+BD853</f>
        <v>12</v>
      </c>
      <c r="BD853" s="152">
        <v>0</v>
      </c>
      <c r="BE853" s="152">
        <f t="shared" ref="BE853" si="2889">SUM(BE852+BF853)</f>
        <v>14005</v>
      </c>
      <c r="BF853" s="152">
        <v>1</v>
      </c>
      <c r="BG853" s="152">
        <f t="shared" ref="BG853" si="2890">BG852+BH853</f>
        <v>444</v>
      </c>
      <c r="BH853" s="152">
        <v>0</v>
      </c>
      <c r="BI853" s="475" t="s">
        <v>97</v>
      </c>
      <c r="BJ853" s="152">
        <v>1967</v>
      </c>
    </row>
    <row r="854" spans="1:62" x14ac:dyDescent="0.25">
      <c r="A854" t="s">
        <v>98</v>
      </c>
      <c r="G854" s="179">
        <v>45017</v>
      </c>
      <c r="H854" s="152">
        <f t="shared" ref="H854" si="2891">H853+I854</f>
        <v>14462</v>
      </c>
      <c r="I854" s="152">
        <v>1</v>
      </c>
      <c r="J854" s="216">
        <f t="shared" ref="J854" si="2892">H854*100000/620249</f>
        <v>2331.6442267540938</v>
      </c>
      <c r="K854" s="217">
        <f t="shared" ref="K854" si="2893">(H854*100/H853)-100</f>
        <v>6.915151096052341E-3</v>
      </c>
      <c r="L854" s="152">
        <v>0</v>
      </c>
      <c r="M854" s="152">
        <v>14452</v>
      </c>
      <c r="N854" s="152">
        <v>10</v>
      </c>
      <c r="O854" s="210">
        <v>5736</v>
      </c>
      <c r="P854" s="210">
        <f t="shared" ref="P854" si="2894">H854-O854</f>
        <v>8726</v>
      </c>
      <c r="Q854" s="152">
        <v>236</v>
      </c>
      <c r="R854" s="152">
        <v>2289</v>
      </c>
      <c r="S854" s="152">
        <v>1560</v>
      </c>
      <c r="T854" s="152">
        <v>7980</v>
      </c>
      <c r="U854" s="152">
        <v>576</v>
      </c>
      <c r="V854" s="152">
        <v>185</v>
      </c>
      <c r="W854" s="152">
        <v>1636</v>
      </c>
      <c r="X854" s="210">
        <v>21</v>
      </c>
      <c r="Y854" s="210">
        <v>62</v>
      </c>
      <c r="Z854" s="210">
        <v>88</v>
      </c>
      <c r="AA854" s="210">
        <v>84</v>
      </c>
      <c r="AB854" s="210">
        <v>444</v>
      </c>
      <c r="AC854" s="210">
        <v>2791</v>
      </c>
      <c r="AD854" s="210">
        <v>4667</v>
      </c>
      <c r="AE854" s="210">
        <v>6305</v>
      </c>
      <c r="AF854" s="152">
        <v>42</v>
      </c>
      <c r="AG854" s="152">
        <v>1024</v>
      </c>
      <c r="AH854" s="152">
        <v>2346</v>
      </c>
      <c r="AI854" s="152">
        <v>9175</v>
      </c>
      <c r="AJ854" s="152">
        <v>44</v>
      </c>
      <c r="AK854" s="152">
        <v>1831</v>
      </c>
      <c r="AL854" s="210">
        <f t="shared" ref="AL854" si="2895">SUM(H854-AM854)</f>
        <v>10441</v>
      </c>
      <c r="AM854" s="210">
        <v>4021</v>
      </c>
      <c r="AN854" s="152">
        <v>3295</v>
      </c>
      <c r="AO854" s="152">
        <v>10547</v>
      </c>
      <c r="AP854" s="152">
        <v>378</v>
      </c>
      <c r="AQ854" s="152">
        <v>242</v>
      </c>
      <c r="AR854" s="210">
        <v>2538</v>
      </c>
      <c r="AS854" s="210">
        <v>11592</v>
      </c>
      <c r="AT854" s="210">
        <v>137</v>
      </c>
      <c r="AU854" s="210">
        <v>195</v>
      </c>
      <c r="AV854" s="152">
        <v>11482</v>
      </c>
      <c r="AW854" s="152">
        <v>2851</v>
      </c>
      <c r="AX854" s="152">
        <v>129</v>
      </c>
      <c r="AY854" s="210">
        <v>621</v>
      </c>
      <c r="AZ854" s="210">
        <v>13641</v>
      </c>
      <c r="BA854" s="210">
        <v>5</v>
      </c>
      <c r="BB854" s="210">
        <v>195</v>
      </c>
      <c r="BC854" s="152">
        <f t="shared" ref="BC854" si="2896">BC853+BD854</f>
        <v>12</v>
      </c>
      <c r="BD854" s="152">
        <v>0</v>
      </c>
      <c r="BE854" s="152">
        <f t="shared" ref="BE854" si="2897">SUM(BE853+BF854)</f>
        <v>14006</v>
      </c>
      <c r="BF854" s="152">
        <v>1</v>
      </c>
      <c r="BG854" s="152">
        <f t="shared" ref="BG854" si="2898">BG853+BH854</f>
        <v>444</v>
      </c>
      <c r="BH854" s="152">
        <v>0</v>
      </c>
      <c r="BI854" s="475" t="s">
        <v>97</v>
      </c>
      <c r="BJ854" s="152">
        <v>1967</v>
      </c>
    </row>
    <row r="855" spans="1:62" x14ac:dyDescent="0.25">
      <c r="A855" t="s">
        <v>98</v>
      </c>
      <c r="G855" s="179">
        <v>45018</v>
      </c>
      <c r="H855" s="152">
        <f t="shared" ref="H855" si="2899">H854+I855</f>
        <v>14462</v>
      </c>
      <c r="I855" s="152">
        <v>0</v>
      </c>
      <c r="J855" s="216">
        <f t="shared" ref="J855" si="2900">H855*100000/620249</f>
        <v>2331.6442267540938</v>
      </c>
      <c r="K855" s="217">
        <f t="shared" ref="K855" si="2901">(H855*100/H854)-100</f>
        <v>0</v>
      </c>
      <c r="L855" s="152">
        <v>0</v>
      </c>
      <c r="M855" s="152">
        <v>14452</v>
      </c>
      <c r="N855" s="152">
        <v>10</v>
      </c>
      <c r="O855" s="210">
        <v>5736</v>
      </c>
      <c r="P855" s="210">
        <f t="shared" ref="P855" si="2902">H855-O855</f>
        <v>8726</v>
      </c>
      <c r="Q855" s="152">
        <v>236</v>
      </c>
      <c r="R855" s="152">
        <v>2289</v>
      </c>
      <c r="S855" s="152">
        <v>1560</v>
      </c>
      <c r="T855" s="152">
        <v>7980</v>
      </c>
      <c r="U855" s="152">
        <v>576</v>
      </c>
      <c r="V855" s="152">
        <v>185</v>
      </c>
      <c r="W855" s="152">
        <v>1636</v>
      </c>
      <c r="X855" s="210">
        <v>21</v>
      </c>
      <c r="Y855" s="210">
        <v>62</v>
      </c>
      <c r="Z855" s="210">
        <v>88</v>
      </c>
      <c r="AA855" s="210">
        <v>84</v>
      </c>
      <c r="AB855" s="210">
        <v>444</v>
      </c>
      <c r="AC855" s="210">
        <v>2791</v>
      </c>
      <c r="AD855" s="210">
        <v>4667</v>
      </c>
      <c r="AE855" s="210">
        <v>6305</v>
      </c>
      <c r="AF855" s="152">
        <v>42</v>
      </c>
      <c r="AG855" s="152">
        <v>1024</v>
      </c>
      <c r="AH855" s="152">
        <v>2346</v>
      </c>
      <c r="AI855" s="152">
        <v>9175</v>
      </c>
      <c r="AJ855" s="152">
        <v>44</v>
      </c>
      <c r="AK855" s="152">
        <v>1831</v>
      </c>
      <c r="AL855" s="210">
        <f t="shared" ref="AL855" si="2903">SUM(H855-AM855)</f>
        <v>10441</v>
      </c>
      <c r="AM855" s="210">
        <v>4021</v>
      </c>
      <c r="AN855" s="152">
        <v>3295</v>
      </c>
      <c r="AO855" s="152">
        <v>10547</v>
      </c>
      <c r="AP855" s="152">
        <v>378</v>
      </c>
      <c r="AQ855" s="152">
        <v>242</v>
      </c>
      <c r="AR855" s="210">
        <v>2538</v>
      </c>
      <c r="AS855" s="210">
        <v>11592</v>
      </c>
      <c r="AT855" s="210">
        <v>137</v>
      </c>
      <c r="AU855" s="210">
        <v>195</v>
      </c>
      <c r="AV855" s="152">
        <v>11482</v>
      </c>
      <c r="AW855" s="152">
        <v>2851</v>
      </c>
      <c r="AX855" s="152">
        <v>129</v>
      </c>
      <c r="AY855" s="210">
        <v>621</v>
      </c>
      <c r="AZ855" s="210">
        <v>13641</v>
      </c>
      <c r="BA855" s="210">
        <v>5</v>
      </c>
      <c r="BB855" s="210">
        <v>195</v>
      </c>
      <c r="BC855" s="152">
        <f t="shared" ref="BC855" si="2904">BC854+BD855</f>
        <v>12</v>
      </c>
      <c r="BD855" s="152">
        <v>0</v>
      </c>
      <c r="BE855" s="152">
        <f t="shared" ref="BE855" si="2905">SUM(BE854+BF855)</f>
        <v>14006</v>
      </c>
      <c r="BF855" s="152">
        <v>0</v>
      </c>
      <c r="BG855" s="152">
        <f t="shared" ref="BG855" si="2906">BG854+BH855</f>
        <v>444</v>
      </c>
      <c r="BH855" s="152">
        <v>0</v>
      </c>
      <c r="BI855" s="475" t="s">
        <v>97</v>
      </c>
      <c r="BJ855" s="152">
        <v>1967</v>
      </c>
    </row>
    <row r="856" spans="1:62" x14ac:dyDescent="0.25">
      <c r="A856" t="s">
        <v>98</v>
      </c>
      <c r="G856" s="179">
        <v>45019</v>
      </c>
      <c r="H856" s="152">
        <f t="shared" ref="H856" si="2907">H855+I856</f>
        <v>14462</v>
      </c>
      <c r="I856" s="152">
        <v>0</v>
      </c>
      <c r="J856" s="216">
        <f t="shared" ref="J856" si="2908">H856*100000/620249</f>
        <v>2331.6442267540938</v>
      </c>
      <c r="K856" s="217">
        <f t="shared" ref="K856" si="2909">(H856*100/H855)-100</f>
        <v>0</v>
      </c>
      <c r="L856" s="152">
        <v>0</v>
      </c>
      <c r="M856" s="152">
        <v>14452</v>
      </c>
      <c r="N856" s="152">
        <v>10</v>
      </c>
      <c r="O856" s="210">
        <v>5736</v>
      </c>
      <c r="P856" s="210">
        <f t="shared" ref="P856" si="2910">H856-O856</f>
        <v>8726</v>
      </c>
      <c r="Q856" s="152">
        <v>236</v>
      </c>
      <c r="R856" s="152">
        <v>2289</v>
      </c>
      <c r="S856" s="152">
        <v>1560</v>
      </c>
      <c r="T856" s="152">
        <v>7980</v>
      </c>
      <c r="U856" s="152">
        <v>576</v>
      </c>
      <c r="V856" s="152">
        <v>185</v>
      </c>
      <c r="W856" s="152">
        <v>1636</v>
      </c>
      <c r="X856" s="210">
        <v>21</v>
      </c>
      <c r="Y856" s="210">
        <v>62</v>
      </c>
      <c r="Z856" s="210">
        <v>88</v>
      </c>
      <c r="AA856" s="210">
        <v>84</v>
      </c>
      <c r="AB856" s="210">
        <v>444</v>
      </c>
      <c r="AC856" s="210">
        <v>2791</v>
      </c>
      <c r="AD856" s="210">
        <v>4667</v>
      </c>
      <c r="AE856" s="210">
        <v>6305</v>
      </c>
      <c r="AF856" s="152">
        <v>42</v>
      </c>
      <c r="AG856" s="152">
        <v>1024</v>
      </c>
      <c r="AH856" s="152">
        <v>2346</v>
      </c>
      <c r="AI856" s="152">
        <v>9175</v>
      </c>
      <c r="AJ856" s="152">
        <v>44</v>
      </c>
      <c r="AK856" s="152">
        <v>1831</v>
      </c>
      <c r="AL856" s="210">
        <f t="shared" ref="AL856" si="2911">SUM(H856-AM856)</f>
        <v>10441</v>
      </c>
      <c r="AM856" s="210">
        <v>4021</v>
      </c>
      <c r="AN856" s="152">
        <v>3295</v>
      </c>
      <c r="AO856" s="152">
        <v>10547</v>
      </c>
      <c r="AP856" s="152">
        <v>378</v>
      </c>
      <c r="AQ856" s="152">
        <v>242</v>
      </c>
      <c r="AR856" s="210">
        <v>2538</v>
      </c>
      <c r="AS856" s="210">
        <v>11592</v>
      </c>
      <c r="AT856" s="210">
        <v>137</v>
      </c>
      <c r="AU856" s="210">
        <v>195</v>
      </c>
      <c r="AV856" s="152">
        <v>11482</v>
      </c>
      <c r="AW856" s="152">
        <v>2851</v>
      </c>
      <c r="AX856" s="152">
        <v>129</v>
      </c>
      <c r="AY856" s="210">
        <v>621</v>
      </c>
      <c r="AZ856" s="210">
        <v>13641</v>
      </c>
      <c r="BA856" s="210">
        <v>5</v>
      </c>
      <c r="BB856" s="210">
        <v>195</v>
      </c>
      <c r="BC856" s="152">
        <f t="shared" ref="BC856" si="2912">BC855+BD856</f>
        <v>12</v>
      </c>
      <c r="BD856" s="152">
        <v>0</v>
      </c>
      <c r="BE856" s="152">
        <f t="shared" ref="BE856" si="2913">SUM(BE855+BF856)</f>
        <v>14006</v>
      </c>
      <c r="BF856" s="152">
        <v>0</v>
      </c>
      <c r="BG856" s="152">
        <f t="shared" ref="BG856" si="2914">BG855+BH856</f>
        <v>444</v>
      </c>
      <c r="BH856" s="152">
        <v>0</v>
      </c>
      <c r="BI856" s="475" t="s">
        <v>97</v>
      </c>
      <c r="BJ856" s="152">
        <v>1967</v>
      </c>
    </row>
    <row r="857" spans="1:62" x14ac:dyDescent="0.25">
      <c r="A857" t="s">
        <v>98</v>
      </c>
      <c r="G857" s="179">
        <v>45020</v>
      </c>
      <c r="H857" s="152">
        <f t="shared" ref="H857" si="2915">H856+I857</f>
        <v>14462</v>
      </c>
      <c r="I857" s="152">
        <v>0</v>
      </c>
      <c r="J857" s="216">
        <f t="shared" ref="J857" si="2916">H857*100000/620249</f>
        <v>2331.6442267540938</v>
      </c>
      <c r="K857" s="217">
        <f t="shared" ref="K857" si="2917">(H857*100/H856)-100</f>
        <v>0</v>
      </c>
      <c r="L857" s="152">
        <v>0</v>
      </c>
      <c r="M857" s="152">
        <v>14452</v>
      </c>
      <c r="N857" s="152">
        <v>10</v>
      </c>
      <c r="O857" s="210">
        <v>5736</v>
      </c>
      <c r="P857" s="210">
        <f t="shared" ref="P857" si="2918">H857-O857</f>
        <v>8726</v>
      </c>
      <c r="Q857" s="152">
        <v>236</v>
      </c>
      <c r="R857" s="152">
        <v>2289</v>
      </c>
      <c r="S857" s="152">
        <v>1560</v>
      </c>
      <c r="T857" s="152">
        <v>7980</v>
      </c>
      <c r="U857" s="152">
        <v>576</v>
      </c>
      <c r="V857" s="152">
        <v>185</v>
      </c>
      <c r="W857" s="152">
        <v>1636</v>
      </c>
      <c r="X857" s="210">
        <v>21</v>
      </c>
      <c r="Y857" s="210">
        <v>62</v>
      </c>
      <c r="Z857" s="210">
        <v>88</v>
      </c>
      <c r="AA857" s="210">
        <v>84</v>
      </c>
      <c r="AB857" s="210">
        <v>444</v>
      </c>
      <c r="AC857" s="210">
        <v>2791</v>
      </c>
      <c r="AD857" s="210">
        <v>4667</v>
      </c>
      <c r="AE857" s="210">
        <v>6305</v>
      </c>
      <c r="AF857" s="152">
        <v>42</v>
      </c>
      <c r="AG857" s="152">
        <v>1024</v>
      </c>
      <c r="AH857" s="152">
        <v>2346</v>
      </c>
      <c r="AI857" s="152">
        <v>9175</v>
      </c>
      <c r="AJ857" s="152">
        <v>44</v>
      </c>
      <c r="AK857" s="152">
        <v>1831</v>
      </c>
      <c r="AL857" s="210">
        <f t="shared" ref="AL857" si="2919">SUM(H857-AM857)</f>
        <v>10441</v>
      </c>
      <c r="AM857" s="210">
        <v>4021</v>
      </c>
      <c r="AN857" s="152">
        <v>3295</v>
      </c>
      <c r="AO857" s="152">
        <v>10547</v>
      </c>
      <c r="AP857" s="152">
        <v>378</v>
      </c>
      <c r="AQ857" s="152">
        <v>242</v>
      </c>
      <c r="AR857" s="210">
        <v>2538</v>
      </c>
      <c r="AS857" s="210">
        <v>11592</v>
      </c>
      <c r="AT857" s="210">
        <v>137</v>
      </c>
      <c r="AU857" s="210">
        <v>195</v>
      </c>
      <c r="AV857" s="152">
        <v>11482</v>
      </c>
      <c r="AW857" s="152">
        <v>2851</v>
      </c>
      <c r="AX857" s="152">
        <v>129</v>
      </c>
      <c r="AY857" s="210">
        <v>621</v>
      </c>
      <c r="AZ857" s="210">
        <v>13641</v>
      </c>
      <c r="BA857" s="210">
        <v>5</v>
      </c>
      <c r="BB857" s="210">
        <v>195</v>
      </c>
      <c r="BC857" s="152">
        <f t="shared" ref="BC857" si="2920">BC856+BD857</f>
        <v>12</v>
      </c>
      <c r="BD857" s="152">
        <v>0</v>
      </c>
      <c r="BE857" s="152">
        <f t="shared" ref="BE857" si="2921">SUM(BE856+BF857)</f>
        <v>14006</v>
      </c>
      <c r="BF857" s="152">
        <v>0</v>
      </c>
      <c r="BG857" s="152">
        <f t="shared" ref="BG857" si="2922">BG856+BH857</f>
        <v>444</v>
      </c>
      <c r="BH857" s="152">
        <v>0</v>
      </c>
      <c r="BI857" s="475" t="s">
        <v>97</v>
      </c>
      <c r="BJ857" s="152">
        <v>1967</v>
      </c>
    </row>
    <row r="858" spans="1:62" x14ac:dyDescent="0.25">
      <c r="A858" t="s">
        <v>98</v>
      </c>
      <c r="G858" s="179">
        <v>45021</v>
      </c>
      <c r="H858" s="152">
        <f t="shared" ref="H858" si="2923">H857+I858</f>
        <v>14464</v>
      </c>
      <c r="I858" s="152">
        <v>2</v>
      </c>
      <c r="J858" s="216">
        <f t="shared" ref="J858" si="2924">H858*100000/620249</f>
        <v>2331.9666778987148</v>
      </c>
      <c r="K858" s="217">
        <f t="shared" ref="K858" si="2925">(H858*100/H857)-100</f>
        <v>1.3829345871940291E-2</v>
      </c>
      <c r="L858" s="152">
        <v>0</v>
      </c>
      <c r="M858" s="152">
        <v>14454</v>
      </c>
      <c r="N858" s="152">
        <v>10</v>
      </c>
      <c r="O858" s="210">
        <v>5737</v>
      </c>
      <c r="P858" s="210">
        <f t="shared" ref="P858" si="2926">H858-O858</f>
        <v>8727</v>
      </c>
      <c r="Q858" s="152">
        <v>236</v>
      </c>
      <c r="R858" s="152">
        <v>2289</v>
      </c>
      <c r="S858" s="152">
        <v>1560</v>
      </c>
      <c r="T858" s="152">
        <v>7982</v>
      </c>
      <c r="U858" s="152">
        <v>576</v>
      </c>
      <c r="V858" s="152">
        <v>185</v>
      </c>
      <c r="W858" s="152">
        <v>1636</v>
      </c>
      <c r="X858" s="210">
        <v>21</v>
      </c>
      <c r="Y858" s="210">
        <v>62</v>
      </c>
      <c r="Z858" s="210">
        <v>88</v>
      </c>
      <c r="AA858" s="210">
        <v>84</v>
      </c>
      <c r="AB858" s="210">
        <v>444</v>
      </c>
      <c r="AC858" s="210">
        <v>2791</v>
      </c>
      <c r="AD858" s="210">
        <v>4667</v>
      </c>
      <c r="AE858" s="210">
        <v>6307</v>
      </c>
      <c r="AF858" s="152">
        <v>42</v>
      </c>
      <c r="AG858" s="152">
        <v>1024</v>
      </c>
      <c r="AH858" s="152">
        <v>2346</v>
      </c>
      <c r="AI858" s="152">
        <v>9177</v>
      </c>
      <c r="AJ858" s="152">
        <v>44</v>
      </c>
      <c r="AK858" s="152">
        <v>1831</v>
      </c>
      <c r="AL858" s="210">
        <f t="shared" ref="AL858" si="2927">SUM(H858-AM858)</f>
        <v>10442</v>
      </c>
      <c r="AM858" s="210">
        <v>4022</v>
      </c>
      <c r="AN858" s="152">
        <v>3296</v>
      </c>
      <c r="AO858" s="152">
        <v>10548</v>
      </c>
      <c r="AP858" s="152">
        <v>378</v>
      </c>
      <c r="AQ858" s="152">
        <v>242</v>
      </c>
      <c r="AR858" s="210">
        <v>2539</v>
      </c>
      <c r="AS858" s="210">
        <v>11593</v>
      </c>
      <c r="AT858" s="210">
        <v>137</v>
      </c>
      <c r="AU858" s="210">
        <v>195</v>
      </c>
      <c r="AV858" s="152">
        <v>11483</v>
      </c>
      <c r="AW858" s="152">
        <v>2852</v>
      </c>
      <c r="AX858" s="152">
        <v>129</v>
      </c>
      <c r="AY858" s="210">
        <v>621</v>
      </c>
      <c r="AZ858" s="210">
        <v>13643</v>
      </c>
      <c r="BA858" s="210">
        <v>5</v>
      </c>
      <c r="BB858" s="210">
        <v>195</v>
      </c>
      <c r="BC858" s="152">
        <f t="shared" ref="BC858" si="2928">BC857+BD858</f>
        <v>12</v>
      </c>
      <c r="BD858" s="152">
        <v>0</v>
      </c>
      <c r="BE858" s="152">
        <f t="shared" ref="BE858" si="2929">SUM(BE857+BF858)</f>
        <v>14008</v>
      </c>
      <c r="BF858" s="152">
        <v>2</v>
      </c>
      <c r="BG858" s="152">
        <f t="shared" ref="BG858" si="2930">BG857+BH858</f>
        <v>444</v>
      </c>
      <c r="BH858" s="152">
        <v>0</v>
      </c>
      <c r="BI858" s="475" t="s">
        <v>97</v>
      </c>
      <c r="BJ858" s="152">
        <v>1967</v>
      </c>
    </row>
    <row r="859" spans="1:62" x14ac:dyDescent="0.25">
      <c r="A859" t="s">
        <v>98</v>
      </c>
      <c r="G859" s="179">
        <v>45022</v>
      </c>
      <c r="H859" s="152">
        <f t="shared" ref="H859" si="2931">H858+I859</f>
        <v>14466</v>
      </c>
      <c r="I859" s="152">
        <v>2</v>
      </c>
      <c r="J859" s="216">
        <f t="shared" ref="J859" si="2932">H859*100000/620249</f>
        <v>2332.2891290433358</v>
      </c>
      <c r="K859" s="217">
        <f t="shared" ref="K859" si="2933">(H859*100/H858)-100</f>
        <v>1.3827433628321728E-2</v>
      </c>
      <c r="L859" s="152">
        <v>0</v>
      </c>
      <c r="M859" s="152">
        <v>14456</v>
      </c>
      <c r="N859" s="152">
        <v>10</v>
      </c>
      <c r="O859" s="210">
        <v>5739</v>
      </c>
      <c r="P859" s="210">
        <f t="shared" ref="P859" si="2934">H859-O859</f>
        <v>8727</v>
      </c>
      <c r="Q859" s="152">
        <v>236</v>
      </c>
      <c r="R859" s="152">
        <v>2289</v>
      </c>
      <c r="S859" s="152">
        <v>1560</v>
      </c>
      <c r="T859" s="152">
        <v>7983</v>
      </c>
      <c r="U859" s="152">
        <v>576</v>
      </c>
      <c r="V859" s="152">
        <v>186</v>
      </c>
      <c r="W859" s="152">
        <v>1636</v>
      </c>
      <c r="X859" s="210">
        <v>21</v>
      </c>
      <c r="Y859" s="210">
        <v>62</v>
      </c>
      <c r="Z859" s="210">
        <v>88</v>
      </c>
      <c r="AA859" s="210">
        <v>84</v>
      </c>
      <c r="AB859" s="210">
        <v>445</v>
      </c>
      <c r="AC859" s="210">
        <v>2791</v>
      </c>
      <c r="AD859" s="210">
        <v>4667</v>
      </c>
      <c r="AE859" s="210">
        <v>6308</v>
      </c>
      <c r="AF859" s="152">
        <v>42</v>
      </c>
      <c r="AG859" s="152">
        <v>1024</v>
      </c>
      <c r="AH859" s="152">
        <v>2347</v>
      </c>
      <c r="AI859" s="152">
        <v>9178</v>
      </c>
      <c r="AJ859" s="152">
        <v>44</v>
      </c>
      <c r="AK859" s="152">
        <v>1831</v>
      </c>
      <c r="AL859" s="210">
        <f t="shared" ref="AL859" si="2935">SUM(H859-AM859)</f>
        <v>10444</v>
      </c>
      <c r="AM859" s="210">
        <v>4022</v>
      </c>
      <c r="AN859" s="152">
        <v>3297</v>
      </c>
      <c r="AO859" s="152">
        <v>10549</v>
      </c>
      <c r="AP859" s="152">
        <v>378</v>
      </c>
      <c r="AQ859" s="152">
        <v>242</v>
      </c>
      <c r="AR859" s="210">
        <v>2539</v>
      </c>
      <c r="AS859" s="210">
        <v>11595</v>
      </c>
      <c r="AT859" s="210">
        <v>137</v>
      </c>
      <c r="AU859" s="210">
        <v>195</v>
      </c>
      <c r="AV859" s="152">
        <v>11485</v>
      </c>
      <c r="AW859" s="152">
        <v>2852</v>
      </c>
      <c r="AX859" s="152">
        <v>129</v>
      </c>
      <c r="AY859" s="210">
        <v>621</v>
      </c>
      <c r="AZ859" s="210">
        <v>13645</v>
      </c>
      <c r="BA859" s="210">
        <v>5</v>
      </c>
      <c r="BB859" s="210">
        <v>195</v>
      </c>
      <c r="BC859" s="152">
        <f t="shared" ref="BC859" si="2936">BC858+BD859</f>
        <v>12</v>
      </c>
      <c r="BD859" s="152">
        <v>0</v>
      </c>
      <c r="BE859" s="152">
        <f t="shared" ref="BE859" si="2937">SUM(BE858+BF859)</f>
        <v>14010</v>
      </c>
      <c r="BF859" s="152">
        <v>2</v>
      </c>
      <c r="BG859" s="152">
        <f t="shared" ref="BG859" si="2938">BG858+BH859</f>
        <v>444</v>
      </c>
      <c r="BH859" s="152">
        <v>0</v>
      </c>
      <c r="BI859" s="475" t="s">
        <v>97</v>
      </c>
      <c r="BJ859" s="152">
        <v>1968</v>
      </c>
    </row>
    <row r="860" spans="1:62" x14ac:dyDescent="0.25">
      <c r="A860" t="s">
        <v>98</v>
      </c>
      <c r="G860" s="179">
        <v>45023</v>
      </c>
      <c r="H860" s="152">
        <f t="shared" ref="H860" si="2939">H859+I860</f>
        <v>14468</v>
      </c>
      <c r="I860" s="152">
        <v>2</v>
      </c>
      <c r="J860" s="216">
        <f t="shared" ref="J860" si="2940">H860*100000/620249</f>
        <v>2332.6115801879569</v>
      </c>
      <c r="K860" s="217">
        <f t="shared" ref="K860" si="2941">(H860*100/H859)-100</f>
        <v>1.3825521913446437E-2</v>
      </c>
      <c r="L860" s="152">
        <v>0</v>
      </c>
      <c r="M860" s="152">
        <v>14458</v>
      </c>
      <c r="N860" s="152">
        <v>10</v>
      </c>
      <c r="O860" s="210">
        <v>5740</v>
      </c>
      <c r="P860" s="210">
        <f t="shared" ref="P860" si="2942">H860-O860</f>
        <v>8728</v>
      </c>
      <c r="Q860" s="152">
        <v>236</v>
      </c>
      <c r="R860" s="152">
        <v>2289</v>
      </c>
      <c r="S860" s="152">
        <v>1560</v>
      </c>
      <c r="T860" s="152">
        <v>7983</v>
      </c>
      <c r="U860" s="152">
        <v>576</v>
      </c>
      <c r="V860" s="152">
        <v>186</v>
      </c>
      <c r="W860" s="152">
        <v>1638</v>
      </c>
      <c r="X860" s="210">
        <v>21</v>
      </c>
      <c r="Y860" s="210">
        <v>62</v>
      </c>
      <c r="Z860" s="210">
        <v>88</v>
      </c>
      <c r="AA860" s="210">
        <v>84</v>
      </c>
      <c r="AB860" s="210">
        <v>445</v>
      </c>
      <c r="AC860" s="210">
        <v>2793</v>
      </c>
      <c r="AD860" s="210">
        <v>4667</v>
      </c>
      <c r="AE860" s="210">
        <v>6308</v>
      </c>
      <c r="AF860" s="152">
        <v>42</v>
      </c>
      <c r="AG860" s="152">
        <v>1024</v>
      </c>
      <c r="AH860" s="152">
        <v>2347</v>
      </c>
      <c r="AI860" s="152">
        <v>9178</v>
      </c>
      <c r="AJ860" s="152">
        <v>44</v>
      </c>
      <c r="AK860" s="152">
        <v>1833</v>
      </c>
      <c r="AL860" s="210">
        <f t="shared" ref="AL860" si="2943">SUM(H860-AM860)</f>
        <v>10444</v>
      </c>
      <c r="AM860" s="210">
        <v>4024</v>
      </c>
      <c r="AN860" s="152">
        <v>3299</v>
      </c>
      <c r="AO860" s="152">
        <v>10549</v>
      </c>
      <c r="AP860" s="152">
        <v>378</v>
      </c>
      <c r="AQ860" s="152">
        <v>242</v>
      </c>
      <c r="AR860" s="210">
        <v>2541</v>
      </c>
      <c r="AS860" s="210">
        <v>11595</v>
      </c>
      <c r="AT860" s="210">
        <v>137</v>
      </c>
      <c r="AU860" s="210">
        <v>195</v>
      </c>
      <c r="AV860" s="152">
        <v>11485</v>
      </c>
      <c r="AW860" s="152">
        <v>2854</v>
      </c>
      <c r="AX860" s="152">
        <v>129</v>
      </c>
      <c r="AY860" s="210">
        <v>621</v>
      </c>
      <c r="AZ860" s="210">
        <v>13647</v>
      </c>
      <c r="BA860" s="210">
        <v>5</v>
      </c>
      <c r="BB860" s="210">
        <v>195</v>
      </c>
      <c r="BC860" s="152">
        <f t="shared" ref="BC860" si="2944">BC859+BD860</f>
        <v>12</v>
      </c>
      <c r="BD860" s="152">
        <v>0</v>
      </c>
      <c r="BE860" s="152">
        <f t="shared" ref="BE860" si="2945">SUM(BE859+BF860)</f>
        <v>14012</v>
      </c>
      <c r="BF860" s="152">
        <v>2</v>
      </c>
      <c r="BG860" s="152">
        <f t="shared" ref="BG860" si="2946">BG859+BH860</f>
        <v>444</v>
      </c>
      <c r="BH860" s="152">
        <v>0</v>
      </c>
      <c r="BI860" s="475" t="s">
        <v>97</v>
      </c>
      <c r="BJ860" s="152">
        <v>1969</v>
      </c>
    </row>
    <row r="861" spans="1:62" x14ac:dyDescent="0.25">
      <c r="A861" t="s">
        <v>98</v>
      </c>
      <c r="G861" s="179">
        <v>45024</v>
      </c>
      <c r="H861" s="152">
        <f t="shared" ref="H861" si="2947">H860+I861</f>
        <v>14468</v>
      </c>
      <c r="I861" s="152">
        <v>0</v>
      </c>
      <c r="J861" s="216">
        <f t="shared" ref="J861" si="2948">H861*100000/620249</f>
        <v>2332.6115801879569</v>
      </c>
      <c r="K861" s="217">
        <f t="shared" ref="K861" si="2949">(H861*100/H860)-100</f>
        <v>0</v>
      </c>
      <c r="L861" s="152">
        <v>0</v>
      </c>
      <c r="M861" s="152">
        <v>14458</v>
      </c>
      <c r="N861" s="152">
        <v>10</v>
      </c>
      <c r="O861" s="210">
        <v>5740</v>
      </c>
      <c r="P861" s="210">
        <f t="shared" ref="P861" si="2950">H861-O861</f>
        <v>8728</v>
      </c>
      <c r="Q861" s="152">
        <v>236</v>
      </c>
      <c r="R861" s="152">
        <v>2289</v>
      </c>
      <c r="S861" s="152">
        <v>1560</v>
      </c>
      <c r="T861" s="152">
        <v>7983</v>
      </c>
      <c r="U861" s="152">
        <v>576</v>
      </c>
      <c r="V861" s="152">
        <v>186</v>
      </c>
      <c r="W861" s="152">
        <v>1638</v>
      </c>
      <c r="X861" s="210">
        <v>21</v>
      </c>
      <c r="Y861" s="210">
        <v>62</v>
      </c>
      <c r="Z861" s="210">
        <v>88</v>
      </c>
      <c r="AA861" s="210">
        <v>84</v>
      </c>
      <c r="AB861" s="210">
        <v>445</v>
      </c>
      <c r="AC861" s="210">
        <v>2793</v>
      </c>
      <c r="AD861" s="210">
        <v>4667</v>
      </c>
      <c r="AE861" s="210">
        <v>6308</v>
      </c>
      <c r="AF861" s="152">
        <v>42</v>
      </c>
      <c r="AG861" s="152">
        <v>1024</v>
      </c>
      <c r="AH861" s="152">
        <v>2347</v>
      </c>
      <c r="AI861" s="152">
        <v>9178</v>
      </c>
      <c r="AJ861" s="152">
        <v>44</v>
      </c>
      <c r="AK861" s="152">
        <v>1833</v>
      </c>
      <c r="AL861" s="210">
        <f t="shared" ref="AL861" si="2951">SUM(H861-AM861)</f>
        <v>10444</v>
      </c>
      <c r="AM861" s="210">
        <v>4024</v>
      </c>
      <c r="AN861" s="152">
        <v>3299</v>
      </c>
      <c r="AO861" s="152">
        <v>10549</v>
      </c>
      <c r="AP861" s="152">
        <v>378</v>
      </c>
      <c r="AQ861" s="152">
        <v>242</v>
      </c>
      <c r="AR861" s="210">
        <v>2541</v>
      </c>
      <c r="AS861" s="210">
        <v>11595</v>
      </c>
      <c r="AT861" s="210">
        <v>137</v>
      </c>
      <c r="AU861" s="210">
        <v>195</v>
      </c>
      <c r="AV861" s="152">
        <v>11485</v>
      </c>
      <c r="AW861" s="152">
        <v>2854</v>
      </c>
      <c r="AX861" s="152">
        <v>129</v>
      </c>
      <c r="AY861" s="210">
        <v>621</v>
      </c>
      <c r="AZ861" s="210">
        <v>13647</v>
      </c>
      <c r="BA861" s="210">
        <v>5</v>
      </c>
      <c r="BB861" s="210">
        <v>195</v>
      </c>
      <c r="BC861" s="152">
        <f t="shared" ref="BC861" si="2952">BC860+BD861</f>
        <v>12</v>
      </c>
      <c r="BD861" s="152">
        <v>0</v>
      </c>
      <c r="BE861" s="152">
        <f t="shared" ref="BE861" si="2953">SUM(BE860+BF861)</f>
        <v>14012</v>
      </c>
      <c r="BF861" s="152">
        <v>0</v>
      </c>
      <c r="BG861" s="152">
        <f t="shared" ref="BG861" si="2954">BG860+BH861</f>
        <v>444</v>
      </c>
      <c r="BH861" s="152">
        <v>0</v>
      </c>
      <c r="BI861" s="475" t="s">
        <v>97</v>
      </c>
      <c r="BJ861" s="152">
        <v>1969</v>
      </c>
    </row>
    <row r="862" spans="1:62" x14ac:dyDescent="0.25">
      <c r="A862" t="s">
        <v>98</v>
      </c>
      <c r="G862" s="179">
        <v>45025</v>
      </c>
      <c r="H862" s="152">
        <f t="shared" ref="H862" si="2955">H861+I862</f>
        <v>14468</v>
      </c>
      <c r="I862" s="152">
        <v>0</v>
      </c>
      <c r="J862" s="216">
        <f t="shared" ref="J862" si="2956">H862*100000/620249</f>
        <v>2332.6115801879569</v>
      </c>
      <c r="K862" s="217">
        <f t="shared" ref="K862" si="2957">(H862*100/H861)-100</f>
        <v>0</v>
      </c>
      <c r="L862" s="152">
        <v>0</v>
      </c>
      <c r="M862" s="152">
        <v>14458</v>
      </c>
      <c r="N862" s="152">
        <v>10</v>
      </c>
      <c r="O862" s="210">
        <v>5740</v>
      </c>
      <c r="P862" s="210">
        <f t="shared" ref="P862" si="2958">H862-O862</f>
        <v>8728</v>
      </c>
      <c r="Q862" s="152">
        <v>236</v>
      </c>
      <c r="R862" s="152">
        <v>2289</v>
      </c>
      <c r="S862" s="152">
        <v>1560</v>
      </c>
      <c r="T862" s="152">
        <v>7983</v>
      </c>
      <c r="U862" s="152">
        <v>576</v>
      </c>
      <c r="V862" s="152">
        <v>186</v>
      </c>
      <c r="W862" s="152">
        <v>1638</v>
      </c>
      <c r="X862" s="210">
        <v>21</v>
      </c>
      <c r="Y862" s="210">
        <v>62</v>
      </c>
      <c r="Z862" s="210">
        <v>88</v>
      </c>
      <c r="AA862" s="210">
        <v>84</v>
      </c>
      <c r="AB862" s="210">
        <v>445</v>
      </c>
      <c r="AC862" s="210">
        <v>2793</v>
      </c>
      <c r="AD862" s="210">
        <v>4667</v>
      </c>
      <c r="AE862" s="210">
        <v>6308</v>
      </c>
      <c r="AF862" s="152">
        <v>42</v>
      </c>
      <c r="AG862" s="152">
        <v>1024</v>
      </c>
      <c r="AH862" s="152">
        <v>2347</v>
      </c>
      <c r="AI862" s="152">
        <v>9178</v>
      </c>
      <c r="AJ862" s="152">
        <v>44</v>
      </c>
      <c r="AK862" s="152">
        <v>1833</v>
      </c>
      <c r="AL862" s="210">
        <f t="shared" ref="AL862" si="2959">SUM(H862-AM862)</f>
        <v>10444</v>
      </c>
      <c r="AM862" s="210">
        <v>4024</v>
      </c>
      <c r="AN862" s="152">
        <v>3299</v>
      </c>
      <c r="AO862" s="152">
        <v>10549</v>
      </c>
      <c r="AP862" s="152">
        <v>378</v>
      </c>
      <c r="AQ862" s="152">
        <v>242</v>
      </c>
      <c r="AR862" s="210">
        <v>2541</v>
      </c>
      <c r="AS862" s="210">
        <v>11595</v>
      </c>
      <c r="AT862" s="210">
        <v>137</v>
      </c>
      <c r="AU862" s="210">
        <v>195</v>
      </c>
      <c r="AV862" s="152">
        <v>11485</v>
      </c>
      <c r="AW862" s="152">
        <v>2854</v>
      </c>
      <c r="AX862" s="152">
        <v>129</v>
      </c>
      <c r="AY862" s="210">
        <v>621</v>
      </c>
      <c r="AZ862" s="210">
        <v>13647</v>
      </c>
      <c r="BA862" s="210">
        <v>5</v>
      </c>
      <c r="BB862" s="210">
        <v>195</v>
      </c>
      <c r="BC862" s="152">
        <f t="shared" ref="BC862" si="2960">BC861+BD862</f>
        <v>12</v>
      </c>
      <c r="BD862" s="152">
        <v>0</v>
      </c>
      <c r="BE862" s="152">
        <f t="shared" ref="BE862" si="2961">SUM(BE861+BF862)</f>
        <v>14012</v>
      </c>
      <c r="BF862" s="152">
        <v>0</v>
      </c>
      <c r="BG862" s="152">
        <f t="shared" ref="BG862" si="2962">BG861+BH862</f>
        <v>444</v>
      </c>
      <c r="BH862" s="152">
        <v>0</v>
      </c>
      <c r="BI862" s="475" t="s">
        <v>97</v>
      </c>
      <c r="BJ862" s="152">
        <v>1969</v>
      </c>
    </row>
    <row r="863" spans="1:62" x14ac:dyDescent="0.25">
      <c r="A863" t="s">
        <v>98</v>
      </c>
      <c r="G863" s="179">
        <v>45026</v>
      </c>
      <c r="H863" s="152">
        <f t="shared" ref="H863" si="2963">H862+I863</f>
        <v>14470</v>
      </c>
      <c r="I863" s="152">
        <v>2</v>
      </c>
      <c r="J863" s="216">
        <f t="shared" ref="J863" si="2964">H863*100000/620249</f>
        <v>2332.9340313325779</v>
      </c>
      <c r="K863" s="217">
        <f t="shared" ref="K863" si="2965">(H863*100/H862)-100</f>
        <v>1.3823610727115465E-2</v>
      </c>
      <c r="L863" s="152">
        <v>0</v>
      </c>
      <c r="M863" s="152">
        <v>14460</v>
      </c>
      <c r="N863" s="152">
        <v>10</v>
      </c>
      <c r="O863" s="210">
        <v>5741</v>
      </c>
      <c r="P863" s="210">
        <f t="shared" ref="P863" si="2966">H863-O863</f>
        <v>8729</v>
      </c>
      <c r="Q863" s="152">
        <v>236</v>
      </c>
      <c r="R863" s="152">
        <v>2289</v>
      </c>
      <c r="S863" s="152">
        <v>1560</v>
      </c>
      <c r="T863" s="152">
        <v>7985</v>
      </c>
      <c r="U863" s="152">
        <v>576</v>
      </c>
      <c r="V863" s="152">
        <v>186</v>
      </c>
      <c r="W863" s="152">
        <v>1638</v>
      </c>
      <c r="X863" s="210">
        <v>21</v>
      </c>
      <c r="Y863" s="210">
        <v>62</v>
      </c>
      <c r="Z863" s="210">
        <v>88</v>
      </c>
      <c r="AA863" s="210">
        <v>84</v>
      </c>
      <c r="AB863" s="210">
        <v>445</v>
      </c>
      <c r="AC863" s="210">
        <v>2793</v>
      </c>
      <c r="AD863" s="210">
        <v>4668</v>
      </c>
      <c r="AE863" s="210">
        <v>6309</v>
      </c>
      <c r="AF863" s="152">
        <v>42</v>
      </c>
      <c r="AG863" s="152">
        <v>1024</v>
      </c>
      <c r="AH863" s="152">
        <v>2347</v>
      </c>
      <c r="AI863" s="152">
        <v>9180</v>
      </c>
      <c r="AJ863" s="152">
        <v>44</v>
      </c>
      <c r="AK863" s="152">
        <v>1833</v>
      </c>
      <c r="AL863" s="210">
        <f t="shared" ref="AL863" si="2967">SUM(H863-AM863)</f>
        <v>10444</v>
      </c>
      <c r="AM863" s="210">
        <v>4026</v>
      </c>
      <c r="AN863" s="152">
        <v>3299</v>
      </c>
      <c r="AO863" s="152">
        <v>10551</v>
      </c>
      <c r="AP863" s="152">
        <v>378</v>
      </c>
      <c r="AQ863" s="152">
        <v>242</v>
      </c>
      <c r="AR863" s="210">
        <v>2541</v>
      </c>
      <c r="AS863" s="210">
        <v>11597</v>
      </c>
      <c r="AT863" s="210">
        <v>137</v>
      </c>
      <c r="AU863" s="210">
        <v>195</v>
      </c>
      <c r="AV863" s="152">
        <v>11487</v>
      </c>
      <c r="AW863" s="152">
        <v>2854</v>
      </c>
      <c r="AX863" s="152">
        <v>129</v>
      </c>
      <c r="AY863" s="210">
        <v>621</v>
      </c>
      <c r="AZ863" s="210">
        <v>13649</v>
      </c>
      <c r="BA863" s="210">
        <v>5</v>
      </c>
      <c r="BB863" s="210">
        <v>195</v>
      </c>
      <c r="BC863" s="152">
        <f t="shared" ref="BC863" si="2968">BC862+BD863</f>
        <v>12</v>
      </c>
      <c r="BD863" s="152">
        <v>0</v>
      </c>
      <c r="BE863" s="152">
        <f t="shared" ref="BE863" si="2969">SUM(BE862+BF863)</f>
        <v>14014</v>
      </c>
      <c r="BF863" s="152">
        <v>2</v>
      </c>
      <c r="BG863" s="152">
        <f t="shared" ref="BG863" si="2970">BG862+BH863</f>
        <v>444</v>
      </c>
      <c r="BH863" s="152">
        <v>0</v>
      </c>
      <c r="BI863" s="475" t="s">
        <v>97</v>
      </c>
      <c r="BJ863" s="152">
        <v>1969</v>
      </c>
    </row>
    <row r="864" spans="1:62" x14ac:dyDescent="0.25">
      <c r="A864" t="s">
        <v>98</v>
      </c>
      <c r="G864" s="179">
        <v>45027</v>
      </c>
      <c r="H864" s="152">
        <f t="shared" ref="H864" si="2971">H863+I864</f>
        <v>14471</v>
      </c>
      <c r="I864" s="152">
        <v>1</v>
      </c>
      <c r="J864" s="216">
        <f t="shared" ref="J864" si="2972">H864*100000/620249</f>
        <v>2333.0952569048882</v>
      </c>
      <c r="K864" s="217">
        <f t="shared" ref="K864" si="2973">(H864*100/H863)-100</f>
        <v>6.910850034557825E-3</v>
      </c>
      <c r="L864" s="152">
        <v>0</v>
      </c>
      <c r="M864" s="152">
        <v>14461</v>
      </c>
      <c r="N864" s="152">
        <v>10</v>
      </c>
      <c r="O864" s="210">
        <v>5742</v>
      </c>
      <c r="P864" s="210">
        <f t="shared" ref="P864" si="2974">H864-O864</f>
        <v>8729</v>
      </c>
      <c r="Q864" s="152">
        <v>236</v>
      </c>
      <c r="R864" s="152">
        <v>2289</v>
      </c>
      <c r="S864" s="152">
        <v>1560</v>
      </c>
      <c r="T864" s="152">
        <v>7986</v>
      </c>
      <c r="U864" s="152">
        <v>576</v>
      </c>
      <c r="V864" s="152">
        <v>186</v>
      </c>
      <c r="W864" s="152">
        <v>1638</v>
      </c>
      <c r="X864" s="210">
        <v>21</v>
      </c>
      <c r="Y864" s="210">
        <v>62</v>
      </c>
      <c r="Z864" s="210">
        <v>88</v>
      </c>
      <c r="AA864" s="210">
        <v>84</v>
      </c>
      <c r="AB864" s="210">
        <v>445</v>
      </c>
      <c r="AC864" s="210">
        <v>2793</v>
      </c>
      <c r="AD864" s="210">
        <v>4668</v>
      </c>
      <c r="AE864" s="210">
        <v>6310</v>
      </c>
      <c r="AF864" s="152">
        <v>42</v>
      </c>
      <c r="AG864" s="152">
        <v>1024</v>
      </c>
      <c r="AH864" s="152">
        <v>2347</v>
      </c>
      <c r="AI864" s="152">
        <v>9181</v>
      </c>
      <c r="AJ864" s="152">
        <v>44</v>
      </c>
      <c r="AK864" s="152">
        <v>1833</v>
      </c>
      <c r="AL864" s="210">
        <f t="shared" ref="AL864" si="2975">SUM(H864-AM864)</f>
        <v>10444</v>
      </c>
      <c r="AM864" s="210">
        <v>4027</v>
      </c>
      <c r="AN864" s="152">
        <v>3300</v>
      </c>
      <c r="AO864" s="152">
        <v>10551</v>
      </c>
      <c r="AP864" s="152">
        <v>378</v>
      </c>
      <c r="AQ864" s="152">
        <v>242</v>
      </c>
      <c r="AR864" s="210">
        <v>2541</v>
      </c>
      <c r="AS864" s="210">
        <v>11598</v>
      </c>
      <c r="AT864" s="210">
        <v>137</v>
      </c>
      <c r="AU864" s="210">
        <v>195</v>
      </c>
      <c r="AV864" s="152">
        <v>11488</v>
      </c>
      <c r="AW864" s="152">
        <v>2854</v>
      </c>
      <c r="AX864" s="152">
        <v>129</v>
      </c>
      <c r="AY864" s="210">
        <v>621</v>
      </c>
      <c r="AZ864" s="210">
        <v>13650</v>
      </c>
      <c r="BA864" s="210">
        <v>5</v>
      </c>
      <c r="BB864" s="210">
        <v>195</v>
      </c>
      <c r="BC864" s="152">
        <f t="shared" ref="BC864" si="2976">BC863+BD864</f>
        <v>12</v>
      </c>
      <c r="BD864" s="152">
        <v>0</v>
      </c>
      <c r="BE864" s="152">
        <f t="shared" ref="BE864" si="2977">SUM(BE863+BF864)</f>
        <v>14015</v>
      </c>
      <c r="BF864" s="152">
        <v>1</v>
      </c>
      <c r="BG864" s="152">
        <f t="shared" ref="BG864" si="2978">BG863+BH864</f>
        <v>444</v>
      </c>
      <c r="BH864" s="152">
        <v>0</v>
      </c>
      <c r="BI864" s="475" t="s">
        <v>97</v>
      </c>
      <c r="BJ864" s="152">
        <v>1969</v>
      </c>
    </row>
    <row r="865" spans="1:62" x14ac:dyDescent="0.25">
      <c r="A865" t="s">
        <v>98</v>
      </c>
      <c r="G865" s="179">
        <v>45028</v>
      </c>
      <c r="H865" s="152">
        <f t="shared" ref="H865" si="2979">H864+I865</f>
        <v>14473</v>
      </c>
      <c r="I865" s="152">
        <v>2</v>
      </c>
      <c r="J865" s="216">
        <f t="shared" ref="J865" si="2980">H865*100000/620249</f>
        <v>2333.4177080495092</v>
      </c>
      <c r="K865" s="217">
        <f t="shared" ref="K865" si="2981">(H865*100/H864)-100</f>
        <v>1.3820744938158214E-2</v>
      </c>
      <c r="L865" s="152">
        <v>0</v>
      </c>
      <c r="M865" s="152">
        <v>14463</v>
      </c>
      <c r="N865" s="152">
        <v>10</v>
      </c>
      <c r="O865" s="210">
        <v>5743</v>
      </c>
      <c r="P865" s="210">
        <f t="shared" ref="P865" si="2982">H865-O865</f>
        <v>8730</v>
      </c>
      <c r="Q865" s="152">
        <v>236</v>
      </c>
      <c r="R865" s="152">
        <v>2289</v>
      </c>
      <c r="S865" s="152">
        <v>1560</v>
      </c>
      <c r="T865" s="152">
        <v>7987</v>
      </c>
      <c r="U865" s="152">
        <v>576</v>
      </c>
      <c r="V865" s="152">
        <v>186</v>
      </c>
      <c r="W865" s="152">
        <v>1639</v>
      </c>
      <c r="X865" s="210">
        <v>21</v>
      </c>
      <c r="Y865" s="210">
        <v>63</v>
      </c>
      <c r="Z865" s="210">
        <v>88</v>
      </c>
      <c r="AA865" s="210">
        <v>84</v>
      </c>
      <c r="AB865" s="210">
        <v>445</v>
      </c>
      <c r="AC865" s="210">
        <v>2793</v>
      </c>
      <c r="AD865" s="210">
        <v>4668</v>
      </c>
      <c r="AE865" s="210">
        <v>6311</v>
      </c>
      <c r="AF865" s="152">
        <v>42</v>
      </c>
      <c r="AG865" s="152">
        <v>1024</v>
      </c>
      <c r="AH865" s="152">
        <v>2347</v>
      </c>
      <c r="AI865" s="152">
        <v>9183</v>
      </c>
      <c r="AJ865" s="152">
        <v>44</v>
      </c>
      <c r="AK865" s="152">
        <v>1833</v>
      </c>
      <c r="AL865" s="210">
        <f t="shared" ref="AL865:AL870" si="2983">SUM(H865-AM865)</f>
        <v>10446</v>
      </c>
      <c r="AM865" s="210">
        <v>4027</v>
      </c>
      <c r="AN865" s="152">
        <v>3300</v>
      </c>
      <c r="AO865" s="152">
        <v>10553</v>
      </c>
      <c r="AP865" s="152">
        <v>378</v>
      </c>
      <c r="AQ865" s="152">
        <v>242</v>
      </c>
      <c r="AR865" s="210">
        <v>2541</v>
      </c>
      <c r="AS865" s="210">
        <v>11600</v>
      </c>
      <c r="AT865" s="210">
        <v>137</v>
      </c>
      <c r="AU865" s="210">
        <v>195</v>
      </c>
      <c r="AV865" s="152">
        <v>11490</v>
      </c>
      <c r="AW865" s="152">
        <v>2854</v>
      </c>
      <c r="AX865" s="152">
        <v>129</v>
      </c>
      <c r="AY865" s="210">
        <v>621</v>
      </c>
      <c r="AZ865" s="210">
        <v>13652</v>
      </c>
      <c r="BA865" s="210">
        <v>5</v>
      </c>
      <c r="BB865" s="210">
        <v>195</v>
      </c>
      <c r="BC865" s="152">
        <f t="shared" ref="BC865" si="2984">BC864+BD865</f>
        <v>12</v>
      </c>
      <c r="BD865" s="152">
        <v>0</v>
      </c>
      <c r="BE865" s="152">
        <f t="shared" ref="BE865" si="2985">SUM(BE864+BF865)</f>
        <v>14017</v>
      </c>
      <c r="BF865" s="152">
        <v>2</v>
      </c>
      <c r="BG865" s="152">
        <f t="shared" ref="BG865" si="2986">BG864+BH865</f>
        <v>444</v>
      </c>
      <c r="BH865" s="152">
        <v>0</v>
      </c>
      <c r="BI865" s="475" t="s">
        <v>97</v>
      </c>
      <c r="BJ865" s="152">
        <v>1969</v>
      </c>
    </row>
    <row r="866" spans="1:62" x14ac:dyDescent="0.25">
      <c r="A866" t="s">
        <v>98</v>
      </c>
      <c r="G866" s="179">
        <v>45029</v>
      </c>
      <c r="H866" s="152">
        <f t="shared" ref="H866" si="2987">H865+I866</f>
        <v>14477</v>
      </c>
      <c r="I866" s="152">
        <v>4</v>
      </c>
      <c r="J866" s="216">
        <f t="shared" ref="J866" si="2988">H866*100000/620249</f>
        <v>2334.0626103387513</v>
      </c>
      <c r="K866" s="217">
        <f t="shared" ref="K866" si="2989">(H866*100/H865)-100</f>
        <v>2.7637670144400772E-2</v>
      </c>
      <c r="L866" s="152">
        <v>0</v>
      </c>
      <c r="M866" s="152">
        <v>14467</v>
      </c>
      <c r="N866" s="152">
        <v>10</v>
      </c>
      <c r="O866" s="210">
        <v>5746</v>
      </c>
      <c r="P866" s="210">
        <f t="shared" ref="P866" si="2990">H866-O866</f>
        <v>8731</v>
      </c>
      <c r="Q866" s="152">
        <v>236</v>
      </c>
      <c r="R866" s="152">
        <v>2289</v>
      </c>
      <c r="S866" s="152">
        <v>1560</v>
      </c>
      <c r="T866" s="152">
        <v>7990</v>
      </c>
      <c r="U866" s="152">
        <v>576</v>
      </c>
      <c r="V866" s="152">
        <v>186</v>
      </c>
      <c r="W866" s="152">
        <v>1640</v>
      </c>
      <c r="X866" s="210">
        <v>21</v>
      </c>
      <c r="Y866" s="210">
        <v>63</v>
      </c>
      <c r="Z866" s="210">
        <v>88</v>
      </c>
      <c r="AA866" s="210">
        <v>84</v>
      </c>
      <c r="AB866" s="210">
        <v>445</v>
      </c>
      <c r="AC866" s="210">
        <v>2793</v>
      </c>
      <c r="AD866" s="210">
        <v>4669</v>
      </c>
      <c r="AE866" s="210">
        <v>6314</v>
      </c>
      <c r="AF866" s="152">
        <v>42</v>
      </c>
      <c r="AG866" s="152">
        <v>1024</v>
      </c>
      <c r="AH866" s="152">
        <v>2347</v>
      </c>
      <c r="AI866" s="152">
        <v>9186</v>
      </c>
      <c r="AJ866" s="152">
        <v>44</v>
      </c>
      <c r="AK866" s="152">
        <v>1834</v>
      </c>
      <c r="AL866" s="210">
        <f t="shared" si="2983"/>
        <v>10450</v>
      </c>
      <c r="AM866" s="210">
        <v>4027</v>
      </c>
      <c r="AN866" s="152">
        <v>3300</v>
      </c>
      <c r="AO866" s="152">
        <v>10557</v>
      </c>
      <c r="AP866" s="152">
        <v>378</v>
      </c>
      <c r="AQ866" s="152">
        <v>242</v>
      </c>
      <c r="AR866" s="210">
        <v>2541</v>
      </c>
      <c r="AS866" s="210">
        <v>11604</v>
      </c>
      <c r="AT866" s="210">
        <v>137</v>
      </c>
      <c r="AU866" s="210">
        <v>195</v>
      </c>
      <c r="AV866" s="152">
        <v>11493</v>
      </c>
      <c r="AW866" s="152">
        <v>2855</v>
      </c>
      <c r="AX866" s="152">
        <v>129</v>
      </c>
      <c r="AY866" s="210">
        <v>621</v>
      </c>
      <c r="AZ866" s="210">
        <v>13656</v>
      </c>
      <c r="BA866" s="210">
        <v>5</v>
      </c>
      <c r="BB866" s="210">
        <v>195</v>
      </c>
      <c r="BC866" s="152">
        <f t="shared" ref="BC866" si="2991">BC865+BD866</f>
        <v>12</v>
      </c>
      <c r="BD866" s="152">
        <v>0</v>
      </c>
      <c r="BE866" s="152">
        <f t="shared" ref="BE866" si="2992">SUM(BE865+BF866)</f>
        <v>14020</v>
      </c>
      <c r="BF866" s="152">
        <v>3</v>
      </c>
      <c r="BG866" s="152">
        <f t="shared" ref="BG866" si="2993">BG865+BH866</f>
        <v>445</v>
      </c>
      <c r="BH866" s="152">
        <v>1</v>
      </c>
      <c r="BI866" s="475" t="s">
        <v>97</v>
      </c>
      <c r="BJ866" s="152">
        <v>1969</v>
      </c>
    </row>
    <row r="867" spans="1:62" x14ac:dyDescent="0.25">
      <c r="A867" t="s">
        <v>98</v>
      </c>
      <c r="G867" s="179">
        <v>45030</v>
      </c>
      <c r="H867" s="152">
        <f t="shared" ref="H867" si="2994">H866+I867</f>
        <v>14485</v>
      </c>
      <c r="I867" s="152">
        <v>8</v>
      </c>
      <c r="J867" s="216">
        <f t="shared" ref="J867" si="2995">H867*100000/620249</f>
        <v>2335.3524149172349</v>
      </c>
      <c r="K867" s="217">
        <f t="shared" ref="K867" si="2996">(H867*100/H866)-100</f>
        <v>5.526006769358105E-2</v>
      </c>
      <c r="L867" s="152">
        <v>0</v>
      </c>
      <c r="M867" s="152">
        <v>14475</v>
      </c>
      <c r="N867" s="152">
        <v>10</v>
      </c>
      <c r="O867" s="210">
        <v>5751</v>
      </c>
      <c r="P867" s="210">
        <f t="shared" ref="P867" si="2997">H867-O867</f>
        <v>8734</v>
      </c>
      <c r="Q867" s="152">
        <v>236</v>
      </c>
      <c r="R867" s="152">
        <v>2289</v>
      </c>
      <c r="S867" s="152">
        <v>1560</v>
      </c>
      <c r="T867" s="152">
        <v>7995</v>
      </c>
      <c r="U867" s="152">
        <v>576</v>
      </c>
      <c r="V867" s="152">
        <v>186</v>
      </c>
      <c r="W867" s="152">
        <v>1643</v>
      </c>
      <c r="X867" s="210">
        <v>21</v>
      </c>
      <c r="Y867" s="210">
        <v>63</v>
      </c>
      <c r="Z867" s="210">
        <v>88</v>
      </c>
      <c r="AA867" s="210">
        <v>84</v>
      </c>
      <c r="AB867" s="210">
        <v>445</v>
      </c>
      <c r="AC867" s="210">
        <v>2793</v>
      </c>
      <c r="AD867" s="210">
        <v>4672</v>
      </c>
      <c r="AE867" s="210">
        <v>6319</v>
      </c>
      <c r="AF867" s="152">
        <v>42</v>
      </c>
      <c r="AG867" s="152">
        <v>1024</v>
      </c>
      <c r="AH867" s="152">
        <v>2347</v>
      </c>
      <c r="AI867" s="152">
        <v>9193</v>
      </c>
      <c r="AJ867" s="152">
        <v>44</v>
      </c>
      <c r="AK867" s="152">
        <v>1835</v>
      </c>
      <c r="AL867" s="210">
        <f t="shared" si="2983"/>
        <v>10456</v>
      </c>
      <c r="AM867" s="210">
        <v>4029</v>
      </c>
      <c r="AN867" s="152">
        <v>3303</v>
      </c>
      <c r="AO867" s="152">
        <v>10562</v>
      </c>
      <c r="AP867" s="152">
        <v>378</v>
      </c>
      <c r="AQ867" s="152">
        <v>242</v>
      </c>
      <c r="AR867" s="210">
        <v>2543</v>
      </c>
      <c r="AS867" s="210">
        <v>11610</v>
      </c>
      <c r="AT867" s="210">
        <v>137</v>
      </c>
      <c r="AU867" s="210">
        <v>195</v>
      </c>
      <c r="AV867" s="152">
        <v>11498</v>
      </c>
      <c r="AW867" s="152">
        <v>2858</v>
      </c>
      <c r="AX867" s="152">
        <v>129</v>
      </c>
      <c r="AY867" s="210">
        <v>621</v>
      </c>
      <c r="AZ867" s="210">
        <v>13664</v>
      </c>
      <c r="BA867" s="210">
        <v>5</v>
      </c>
      <c r="BB867" s="210">
        <v>195</v>
      </c>
      <c r="BC867" s="152">
        <f t="shared" ref="BC867" si="2998">BC866+BD867</f>
        <v>12</v>
      </c>
      <c r="BD867" s="152">
        <v>0</v>
      </c>
      <c r="BE867" s="152">
        <f t="shared" ref="BE867" si="2999">SUM(BE866+BF867)</f>
        <v>14028</v>
      </c>
      <c r="BF867" s="152">
        <v>8</v>
      </c>
      <c r="BG867" s="152">
        <f t="shared" ref="BG867" si="3000">BG866+BH867</f>
        <v>445</v>
      </c>
      <c r="BH867" s="152">
        <v>0</v>
      </c>
      <c r="BI867" s="475" t="s">
        <v>97</v>
      </c>
      <c r="BJ867" s="152">
        <v>1969</v>
      </c>
    </row>
    <row r="868" spans="1:62" x14ac:dyDescent="0.25">
      <c r="A868" t="s">
        <v>98</v>
      </c>
      <c r="G868" s="179">
        <v>45031</v>
      </c>
      <c r="H868" s="152">
        <f t="shared" ref="H868" si="3001">H867+I868</f>
        <v>14488</v>
      </c>
      <c r="I868" s="152">
        <v>3</v>
      </c>
      <c r="J868" s="216">
        <f t="shared" ref="J868" si="3002">H868*100000/620249</f>
        <v>2335.8360916341662</v>
      </c>
      <c r="K868" s="217">
        <f t="shared" ref="K868" si="3003">(H868*100/H867)-100</f>
        <v>2.0711080428029049E-2</v>
      </c>
      <c r="L868" s="152">
        <v>0</v>
      </c>
      <c r="M868" s="152">
        <v>14478</v>
      </c>
      <c r="N868" s="152">
        <v>10</v>
      </c>
      <c r="O868" s="210">
        <v>5752</v>
      </c>
      <c r="P868" s="210">
        <f t="shared" ref="P868" si="3004">H868-O868</f>
        <v>8736</v>
      </c>
      <c r="Q868" s="152">
        <v>236</v>
      </c>
      <c r="R868" s="152">
        <v>2289</v>
      </c>
      <c r="S868" s="152">
        <v>1560</v>
      </c>
      <c r="T868" s="152">
        <v>7997</v>
      </c>
      <c r="U868" s="152">
        <v>576</v>
      </c>
      <c r="V868" s="152">
        <v>186</v>
      </c>
      <c r="W868" s="152">
        <v>1644</v>
      </c>
      <c r="X868" s="210">
        <v>21</v>
      </c>
      <c r="Y868" s="210">
        <v>63</v>
      </c>
      <c r="Z868" s="210">
        <v>88</v>
      </c>
      <c r="AA868" s="210">
        <v>84</v>
      </c>
      <c r="AB868" s="210">
        <v>445</v>
      </c>
      <c r="AC868" s="210">
        <v>2794</v>
      </c>
      <c r="AD868" s="210">
        <v>4672</v>
      </c>
      <c r="AE868" s="210">
        <v>6321</v>
      </c>
      <c r="AF868" s="152">
        <v>42</v>
      </c>
      <c r="AG868" s="152">
        <v>1024</v>
      </c>
      <c r="AH868" s="152">
        <v>2347</v>
      </c>
      <c r="AI868" s="152">
        <v>9196</v>
      </c>
      <c r="AJ868" s="152">
        <v>44</v>
      </c>
      <c r="AK868" s="152">
        <v>1835</v>
      </c>
      <c r="AL868" s="210">
        <f t="shared" si="2983"/>
        <v>10458</v>
      </c>
      <c r="AM868" s="210">
        <v>4030</v>
      </c>
      <c r="AN868" s="152">
        <v>3304</v>
      </c>
      <c r="AO868" s="152">
        <v>10564</v>
      </c>
      <c r="AP868" s="152">
        <v>378</v>
      </c>
      <c r="AQ868" s="152">
        <v>242</v>
      </c>
      <c r="AR868" s="210">
        <v>2544</v>
      </c>
      <c r="AS868" s="210">
        <v>11612</v>
      </c>
      <c r="AT868" s="210">
        <v>137</v>
      </c>
      <c r="AU868" s="210">
        <v>195</v>
      </c>
      <c r="AV868" s="152">
        <v>11500</v>
      </c>
      <c r="AW868" s="152">
        <v>2859</v>
      </c>
      <c r="AX868" s="152">
        <v>129</v>
      </c>
      <c r="AY868" s="210">
        <v>621</v>
      </c>
      <c r="AZ868" s="210">
        <v>13667</v>
      </c>
      <c r="BA868" s="210">
        <v>5</v>
      </c>
      <c r="BB868" s="210">
        <v>195</v>
      </c>
      <c r="BC868" s="152">
        <f t="shared" ref="BC868" si="3005">BC867+BD868</f>
        <v>12</v>
      </c>
      <c r="BD868" s="152">
        <v>0</v>
      </c>
      <c r="BE868" s="152">
        <f t="shared" ref="BE868" si="3006">SUM(BE867+BF868)</f>
        <v>14031</v>
      </c>
      <c r="BF868" s="152">
        <v>3</v>
      </c>
      <c r="BG868" s="152">
        <f t="shared" ref="BG868" si="3007">BG867+BH868</f>
        <v>445</v>
      </c>
      <c r="BH868" s="152">
        <v>0</v>
      </c>
      <c r="BI868" s="475" t="s">
        <v>97</v>
      </c>
      <c r="BJ868" s="152">
        <v>1969</v>
      </c>
    </row>
    <row r="869" spans="1:62" x14ac:dyDescent="0.25">
      <c r="A869" t="s">
        <v>98</v>
      </c>
      <c r="G869" s="179">
        <v>45032</v>
      </c>
      <c r="H869" s="152">
        <f t="shared" ref="H869:H870" si="3008">H868+I869</f>
        <v>14488</v>
      </c>
      <c r="I869" s="152">
        <v>0</v>
      </c>
      <c r="J869" s="216">
        <f t="shared" ref="J869:J870" si="3009">H869*100000/620249</f>
        <v>2335.8360916341662</v>
      </c>
      <c r="K869" s="217">
        <f t="shared" ref="K869:K870" si="3010">(H869*100/H868)-100</f>
        <v>0</v>
      </c>
      <c r="L869" s="152">
        <v>0</v>
      </c>
      <c r="M869" s="152">
        <v>14478</v>
      </c>
      <c r="N869" s="152">
        <v>10</v>
      </c>
      <c r="O869" s="210">
        <v>5752</v>
      </c>
      <c r="P869" s="210">
        <f t="shared" ref="P869:P870" si="3011">H869-O869</f>
        <v>8736</v>
      </c>
      <c r="Q869" s="152">
        <v>236</v>
      </c>
      <c r="R869" s="152">
        <v>2289</v>
      </c>
      <c r="S869" s="152">
        <v>1560</v>
      </c>
      <c r="T869" s="152">
        <v>7997</v>
      </c>
      <c r="U869" s="152">
        <v>576</v>
      </c>
      <c r="V869" s="152">
        <v>186</v>
      </c>
      <c r="W869" s="152">
        <v>1644</v>
      </c>
      <c r="X869" s="210">
        <v>21</v>
      </c>
      <c r="Y869" s="210">
        <v>63</v>
      </c>
      <c r="Z869" s="210">
        <v>88</v>
      </c>
      <c r="AA869" s="210">
        <v>84</v>
      </c>
      <c r="AB869" s="210">
        <v>445</v>
      </c>
      <c r="AC869" s="210">
        <v>2794</v>
      </c>
      <c r="AD869" s="210">
        <v>4672</v>
      </c>
      <c r="AE869" s="210">
        <v>6321</v>
      </c>
      <c r="AF869" s="152">
        <v>42</v>
      </c>
      <c r="AG869" s="152">
        <v>1024</v>
      </c>
      <c r="AH869" s="152">
        <v>2347</v>
      </c>
      <c r="AI869" s="152">
        <v>9196</v>
      </c>
      <c r="AJ869" s="152">
        <v>44</v>
      </c>
      <c r="AK869" s="152">
        <v>1835</v>
      </c>
      <c r="AL869" s="210">
        <f t="shared" si="2983"/>
        <v>10458</v>
      </c>
      <c r="AM869" s="210">
        <v>4030</v>
      </c>
      <c r="AN869" s="152">
        <v>3304</v>
      </c>
      <c r="AO869" s="152">
        <v>10564</v>
      </c>
      <c r="AP869" s="152">
        <v>378</v>
      </c>
      <c r="AQ869" s="152">
        <v>242</v>
      </c>
      <c r="AR869" s="210">
        <v>2544</v>
      </c>
      <c r="AS869" s="210">
        <v>11612</v>
      </c>
      <c r="AT869" s="210">
        <v>137</v>
      </c>
      <c r="AU869" s="210">
        <v>195</v>
      </c>
      <c r="AV869" s="152">
        <v>11500</v>
      </c>
      <c r="AW869" s="152">
        <v>2859</v>
      </c>
      <c r="AX869" s="152">
        <v>129</v>
      </c>
      <c r="AY869" s="210">
        <v>621</v>
      </c>
      <c r="AZ869" s="210">
        <v>13667</v>
      </c>
      <c r="BA869" s="210">
        <v>5</v>
      </c>
      <c r="BB869" s="210">
        <v>195</v>
      </c>
      <c r="BC869" s="152">
        <f t="shared" ref="BC869:BC870" si="3012">BC868+BD869</f>
        <v>12</v>
      </c>
      <c r="BD869" s="152">
        <v>0</v>
      </c>
      <c r="BE869" s="152">
        <f t="shared" ref="BE869:BE870" si="3013">SUM(BE868+BF869)</f>
        <v>14031</v>
      </c>
      <c r="BF869" s="152">
        <v>0</v>
      </c>
      <c r="BG869" s="152">
        <f t="shared" ref="BG869:BG870" si="3014">BG868+BH869</f>
        <v>445</v>
      </c>
      <c r="BH869" s="152">
        <v>0</v>
      </c>
      <c r="BI869" s="475" t="s">
        <v>97</v>
      </c>
      <c r="BJ869" s="152">
        <v>1969</v>
      </c>
    </row>
    <row r="870" spans="1:62" x14ac:dyDescent="0.25">
      <c r="A870" t="s">
        <v>98</v>
      </c>
      <c r="G870" s="179">
        <v>45033</v>
      </c>
      <c r="H870" s="152">
        <f t="shared" si="3008"/>
        <v>14488</v>
      </c>
      <c r="I870" s="152">
        <v>0</v>
      </c>
      <c r="J870" s="216">
        <f t="shared" si="3009"/>
        <v>2335.8360916341662</v>
      </c>
      <c r="K870" s="217">
        <f t="shared" si="3010"/>
        <v>0</v>
      </c>
      <c r="L870" s="152">
        <v>0</v>
      </c>
      <c r="M870" s="152">
        <v>14478</v>
      </c>
      <c r="N870" s="152">
        <v>10</v>
      </c>
      <c r="O870" s="210">
        <v>5752</v>
      </c>
      <c r="P870" s="210">
        <f t="shared" si="3011"/>
        <v>8736</v>
      </c>
      <c r="Q870" s="152">
        <v>236</v>
      </c>
      <c r="R870" s="152">
        <v>2289</v>
      </c>
      <c r="S870" s="152">
        <v>1560</v>
      </c>
      <c r="T870" s="152">
        <v>7997</v>
      </c>
      <c r="U870" s="152">
        <v>576</v>
      </c>
      <c r="V870" s="152">
        <v>186</v>
      </c>
      <c r="W870" s="152">
        <v>1644</v>
      </c>
      <c r="X870" s="210">
        <v>21</v>
      </c>
      <c r="Y870" s="210">
        <v>63</v>
      </c>
      <c r="Z870" s="210">
        <v>88</v>
      </c>
      <c r="AA870" s="210">
        <v>84</v>
      </c>
      <c r="AB870" s="210">
        <v>445</v>
      </c>
      <c r="AC870" s="210">
        <v>2794</v>
      </c>
      <c r="AD870" s="210">
        <v>4672</v>
      </c>
      <c r="AE870" s="210">
        <v>6321</v>
      </c>
      <c r="AF870" s="152">
        <v>42</v>
      </c>
      <c r="AG870" s="152">
        <v>1024</v>
      </c>
      <c r="AH870" s="152">
        <v>2347</v>
      </c>
      <c r="AI870" s="152">
        <v>9196</v>
      </c>
      <c r="AJ870" s="152">
        <v>44</v>
      </c>
      <c r="AK870" s="152">
        <v>1835</v>
      </c>
      <c r="AL870" s="210">
        <f t="shared" si="2983"/>
        <v>10458</v>
      </c>
      <c r="AM870" s="210">
        <v>4030</v>
      </c>
      <c r="AN870" s="152">
        <v>3304</v>
      </c>
      <c r="AO870" s="152">
        <v>10564</v>
      </c>
      <c r="AP870" s="152">
        <v>378</v>
      </c>
      <c r="AQ870" s="152">
        <v>242</v>
      </c>
      <c r="AR870" s="210">
        <v>2544</v>
      </c>
      <c r="AS870" s="210">
        <v>11612</v>
      </c>
      <c r="AT870" s="210">
        <v>137</v>
      </c>
      <c r="AU870" s="210">
        <v>195</v>
      </c>
      <c r="AV870" s="152">
        <v>11500</v>
      </c>
      <c r="AW870" s="152">
        <v>2859</v>
      </c>
      <c r="AX870" s="152">
        <v>129</v>
      </c>
      <c r="AY870" s="210">
        <v>621</v>
      </c>
      <c r="AZ870" s="210">
        <v>13667</v>
      </c>
      <c r="BA870" s="210">
        <v>5</v>
      </c>
      <c r="BB870" s="210">
        <v>195</v>
      </c>
      <c r="BC870" s="152">
        <f t="shared" si="3012"/>
        <v>12</v>
      </c>
      <c r="BD870" s="152">
        <v>0</v>
      </c>
      <c r="BE870" s="152">
        <f t="shared" si="3013"/>
        <v>14031</v>
      </c>
      <c r="BF870" s="152">
        <v>0</v>
      </c>
      <c r="BG870" s="152">
        <f t="shared" si="3014"/>
        <v>445</v>
      </c>
      <c r="BH870" s="152">
        <v>0</v>
      </c>
      <c r="BI870" s="475" t="s">
        <v>97</v>
      </c>
      <c r="BJ870" s="152">
        <v>1969</v>
      </c>
    </row>
    <row r="871" spans="1:62" x14ac:dyDescent="0.25">
      <c r="A871" t="s">
        <v>98</v>
      </c>
      <c r="G871" s="179">
        <v>45034</v>
      </c>
      <c r="H871" s="152">
        <f t="shared" ref="H871" si="3015">H870+I871</f>
        <v>14488</v>
      </c>
      <c r="I871" s="152">
        <v>0</v>
      </c>
      <c r="J871" s="216">
        <f t="shared" ref="J871" si="3016">H871*100000/620249</f>
        <v>2335.8360916341662</v>
      </c>
      <c r="K871" s="217">
        <f t="shared" ref="K871" si="3017">(H871*100/H870)-100</f>
        <v>0</v>
      </c>
      <c r="L871" s="152">
        <v>0</v>
      </c>
      <c r="M871" s="152">
        <v>14478</v>
      </c>
      <c r="N871" s="152">
        <v>10</v>
      </c>
      <c r="O871" s="210">
        <v>5752</v>
      </c>
      <c r="P871" s="210">
        <f t="shared" ref="P871" si="3018">H871-O871</f>
        <v>8736</v>
      </c>
      <c r="Q871" s="152">
        <v>236</v>
      </c>
      <c r="R871" s="152">
        <v>2289</v>
      </c>
      <c r="S871" s="152">
        <v>1560</v>
      </c>
      <c r="T871" s="152">
        <v>7997</v>
      </c>
      <c r="U871" s="152">
        <v>576</v>
      </c>
      <c r="V871" s="152">
        <v>186</v>
      </c>
      <c r="W871" s="152">
        <v>1644</v>
      </c>
      <c r="X871" s="210">
        <v>21</v>
      </c>
      <c r="Y871" s="210">
        <v>63</v>
      </c>
      <c r="Z871" s="210">
        <v>88</v>
      </c>
      <c r="AA871" s="210">
        <v>84</v>
      </c>
      <c r="AB871" s="210">
        <v>445</v>
      </c>
      <c r="AC871" s="210">
        <v>2794</v>
      </c>
      <c r="AD871" s="210">
        <v>4672</v>
      </c>
      <c r="AE871" s="210">
        <v>6321</v>
      </c>
      <c r="AF871" s="152">
        <v>42</v>
      </c>
      <c r="AG871" s="152">
        <v>1024</v>
      </c>
      <c r="AH871" s="152">
        <v>2347</v>
      </c>
      <c r="AI871" s="152">
        <v>9196</v>
      </c>
      <c r="AJ871" s="152">
        <v>44</v>
      </c>
      <c r="AK871" s="152">
        <v>1835</v>
      </c>
      <c r="AL871" s="210">
        <f t="shared" ref="AL871" si="3019">SUM(H871-AM871)</f>
        <v>10458</v>
      </c>
      <c r="AM871" s="210">
        <v>4030</v>
      </c>
      <c r="AN871" s="152">
        <v>3304</v>
      </c>
      <c r="AO871" s="152">
        <v>10564</v>
      </c>
      <c r="AP871" s="152">
        <v>378</v>
      </c>
      <c r="AQ871" s="152">
        <v>242</v>
      </c>
      <c r="AR871" s="210">
        <v>2544</v>
      </c>
      <c r="AS871" s="210">
        <v>11612</v>
      </c>
      <c r="AT871" s="210">
        <v>137</v>
      </c>
      <c r="AU871" s="210">
        <v>195</v>
      </c>
      <c r="AV871" s="152">
        <v>11500</v>
      </c>
      <c r="AW871" s="152">
        <v>2859</v>
      </c>
      <c r="AX871" s="152">
        <v>129</v>
      </c>
      <c r="AY871" s="210">
        <v>621</v>
      </c>
      <c r="AZ871" s="210">
        <v>13667</v>
      </c>
      <c r="BA871" s="210">
        <v>5</v>
      </c>
      <c r="BB871" s="210">
        <v>195</v>
      </c>
      <c r="BC871" s="152">
        <f t="shared" ref="BC871" si="3020">BC870+BD871</f>
        <v>12</v>
      </c>
      <c r="BD871" s="152">
        <v>0</v>
      </c>
      <c r="BE871" s="152">
        <f t="shared" ref="BE871" si="3021">SUM(BE870+BF871)</f>
        <v>14031</v>
      </c>
      <c r="BF871" s="152">
        <v>0</v>
      </c>
      <c r="BG871" s="152">
        <f t="shared" ref="BG871" si="3022">BG870+BH871</f>
        <v>445</v>
      </c>
      <c r="BH871" s="152">
        <v>0</v>
      </c>
      <c r="BI871" s="475" t="s">
        <v>97</v>
      </c>
      <c r="BJ871" s="152">
        <v>1969</v>
      </c>
    </row>
    <row r="872" spans="1:62" x14ac:dyDescent="0.25">
      <c r="A872" t="s">
        <v>98</v>
      </c>
      <c r="G872" s="179">
        <v>45035</v>
      </c>
      <c r="H872" s="152">
        <f t="shared" ref="H872" si="3023">H871+I872</f>
        <v>14490</v>
      </c>
      <c r="I872" s="152">
        <v>2</v>
      </c>
      <c r="J872" s="216">
        <f t="shared" ref="J872" si="3024">H872*100000/620249</f>
        <v>2336.1585427787873</v>
      </c>
      <c r="K872" s="217">
        <f t="shared" ref="K872" si="3025">(H872*100/H871)-100</f>
        <v>1.3804527885142193E-2</v>
      </c>
      <c r="L872" s="152">
        <v>0</v>
      </c>
      <c r="M872" s="152">
        <v>14480</v>
      </c>
      <c r="N872" s="152">
        <v>10</v>
      </c>
      <c r="O872" s="210">
        <v>5753</v>
      </c>
      <c r="P872" s="210">
        <f t="shared" ref="P872" si="3026">H872-O872</f>
        <v>8737</v>
      </c>
      <c r="Q872" s="152">
        <v>236</v>
      </c>
      <c r="R872" s="152">
        <v>2289</v>
      </c>
      <c r="S872" s="152">
        <v>1560</v>
      </c>
      <c r="T872" s="152">
        <v>7999</v>
      </c>
      <c r="U872" s="152">
        <v>576</v>
      </c>
      <c r="V872" s="152">
        <v>186</v>
      </c>
      <c r="W872" s="152">
        <v>1644</v>
      </c>
      <c r="X872" s="210">
        <v>21</v>
      </c>
      <c r="Y872" s="210">
        <v>63</v>
      </c>
      <c r="Z872" s="210">
        <v>88</v>
      </c>
      <c r="AA872" s="210">
        <v>84</v>
      </c>
      <c r="AB872" s="210">
        <v>445</v>
      </c>
      <c r="AC872" s="210">
        <v>2794</v>
      </c>
      <c r="AD872" s="210">
        <v>4672</v>
      </c>
      <c r="AE872" s="210">
        <v>6323</v>
      </c>
      <c r="AF872" s="152">
        <v>42</v>
      </c>
      <c r="AG872" s="152">
        <v>1024</v>
      </c>
      <c r="AH872" s="152">
        <v>2347</v>
      </c>
      <c r="AI872" s="152">
        <v>9198</v>
      </c>
      <c r="AJ872" s="152">
        <v>44</v>
      </c>
      <c r="AK872" s="152">
        <v>1835</v>
      </c>
      <c r="AL872" s="210">
        <f t="shared" ref="AL872" si="3027">SUM(H872-AM872)</f>
        <v>10459</v>
      </c>
      <c r="AM872" s="210">
        <v>4031</v>
      </c>
      <c r="AN872" s="152">
        <v>3304</v>
      </c>
      <c r="AO872" s="152">
        <v>10566</v>
      </c>
      <c r="AP872" s="152">
        <v>378</v>
      </c>
      <c r="AQ872" s="152">
        <v>242</v>
      </c>
      <c r="AR872" s="210">
        <v>2544</v>
      </c>
      <c r="AS872" s="210">
        <v>11614</v>
      </c>
      <c r="AT872" s="210">
        <v>137</v>
      </c>
      <c r="AU872" s="210">
        <v>195</v>
      </c>
      <c r="AV872" s="152">
        <v>11502</v>
      </c>
      <c r="AW872" s="152">
        <v>2859</v>
      </c>
      <c r="AX872" s="152">
        <v>129</v>
      </c>
      <c r="AY872" s="210">
        <v>621</v>
      </c>
      <c r="AZ872" s="210">
        <v>13669</v>
      </c>
      <c r="BA872" s="210">
        <v>5</v>
      </c>
      <c r="BB872" s="210">
        <v>195</v>
      </c>
      <c r="BC872" s="152">
        <f t="shared" ref="BC872" si="3028">BC871+BD872</f>
        <v>12</v>
      </c>
      <c r="BD872" s="152">
        <v>0</v>
      </c>
      <c r="BE872" s="152">
        <f t="shared" ref="BE872" si="3029">SUM(BE871+BF872)</f>
        <v>14033</v>
      </c>
      <c r="BF872" s="152">
        <v>2</v>
      </c>
      <c r="BG872" s="152">
        <f t="shared" ref="BG872" si="3030">BG871+BH872</f>
        <v>445</v>
      </c>
      <c r="BH872" s="152">
        <v>0</v>
      </c>
      <c r="BI872" s="475" t="s">
        <v>97</v>
      </c>
      <c r="BJ872" s="152">
        <v>1970</v>
      </c>
    </row>
    <row r="873" spans="1:62" x14ac:dyDescent="0.25">
      <c r="A873" t="s">
        <v>98</v>
      </c>
      <c r="G873" s="179">
        <v>45036</v>
      </c>
      <c r="H873" s="152">
        <f t="shared" ref="H873" si="3031">H872+I873</f>
        <v>14490</v>
      </c>
      <c r="I873" s="152">
        <v>0</v>
      </c>
      <c r="J873" s="216">
        <f t="shared" ref="J873" si="3032">H873*100000/620249</f>
        <v>2336.1585427787873</v>
      </c>
      <c r="K873" s="217">
        <f t="shared" ref="K873" si="3033">(H873*100/H872)-100</f>
        <v>0</v>
      </c>
      <c r="L873" s="152">
        <v>0</v>
      </c>
      <c r="M873" s="152">
        <v>14480</v>
      </c>
      <c r="N873" s="152">
        <v>10</v>
      </c>
      <c r="O873" s="210">
        <v>5753</v>
      </c>
      <c r="P873" s="210">
        <f t="shared" ref="P873" si="3034">H873-O873</f>
        <v>8737</v>
      </c>
      <c r="Q873" s="152">
        <v>236</v>
      </c>
      <c r="R873" s="152">
        <v>2289</v>
      </c>
      <c r="S873" s="152">
        <v>1560</v>
      </c>
      <c r="T873" s="152">
        <v>7999</v>
      </c>
      <c r="U873" s="152">
        <v>576</v>
      </c>
      <c r="V873" s="152">
        <v>186</v>
      </c>
      <c r="W873" s="152">
        <v>1644</v>
      </c>
      <c r="X873" s="210">
        <v>21</v>
      </c>
      <c r="Y873" s="210">
        <v>63</v>
      </c>
      <c r="Z873" s="210">
        <v>88</v>
      </c>
      <c r="AA873" s="210">
        <v>84</v>
      </c>
      <c r="AB873" s="210">
        <v>445</v>
      </c>
      <c r="AC873" s="210">
        <v>2794</v>
      </c>
      <c r="AD873" s="210">
        <v>4672</v>
      </c>
      <c r="AE873" s="210">
        <v>6323</v>
      </c>
      <c r="AF873" s="152">
        <v>42</v>
      </c>
      <c r="AG873" s="152">
        <v>1024</v>
      </c>
      <c r="AH873" s="152">
        <v>2347</v>
      </c>
      <c r="AI873" s="152">
        <v>9198</v>
      </c>
      <c r="AJ873" s="152">
        <v>44</v>
      </c>
      <c r="AK873" s="152">
        <v>1835</v>
      </c>
      <c r="AL873" s="210">
        <f t="shared" ref="AL873" si="3035">SUM(H873-AM873)</f>
        <v>10459</v>
      </c>
      <c r="AM873" s="210">
        <v>4031</v>
      </c>
      <c r="AN873" s="152">
        <v>3304</v>
      </c>
      <c r="AO873" s="152">
        <v>10566</v>
      </c>
      <c r="AP873" s="152">
        <v>378</v>
      </c>
      <c r="AQ873" s="152">
        <v>242</v>
      </c>
      <c r="AR873" s="210">
        <v>2544</v>
      </c>
      <c r="AS873" s="210">
        <v>11614</v>
      </c>
      <c r="AT873" s="210">
        <v>137</v>
      </c>
      <c r="AU873" s="210">
        <v>195</v>
      </c>
      <c r="AV873" s="152">
        <v>11502</v>
      </c>
      <c r="AW873" s="152">
        <v>2859</v>
      </c>
      <c r="AX873" s="152">
        <v>129</v>
      </c>
      <c r="AY873" s="210">
        <v>621</v>
      </c>
      <c r="AZ873" s="210">
        <v>13669</v>
      </c>
      <c r="BA873" s="210">
        <v>5</v>
      </c>
      <c r="BB873" s="210">
        <v>195</v>
      </c>
      <c r="BC873" s="152">
        <f t="shared" ref="BC873" si="3036">BC872+BD873</f>
        <v>12</v>
      </c>
      <c r="BD873" s="152">
        <v>0</v>
      </c>
      <c r="BE873" s="152">
        <f t="shared" ref="BE873" si="3037">SUM(BE872+BF873)</f>
        <v>14033</v>
      </c>
      <c r="BF873" s="152">
        <v>0</v>
      </c>
      <c r="BG873" s="152">
        <f t="shared" ref="BG873" si="3038">BG872+BH873</f>
        <v>445</v>
      </c>
      <c r="BH873" s="152">
        <v>0</v>
      </c>
      <c r="BI873" s="475" t="s">
        <v>97</v>
      </c>
      <c r="BJ873" s="152">
        <v>1970</v>
      </c>
    </row>
    <row r="874" spans="1:62" x14ac:dyDescent="0.25">
      <c r="A874" t="s">
        <v>98</v>
      </c>
      <c r="G874" s="179">
        <v>45037</v>
      </c>
      <c r="H874" s="152">
        <f t="shared" ref="H874" si="3039">H873+I874</f>
        <v>14491</v>
      </c>
      <c r="I874" s="152">
        <v>1</v>
      </c>
      <c r="J874" s="216">
        <f t="shared" ref="J874" si="3040">H874*100000/620249</f>
        <v>2336.3197683510975</v>
      </c>
      <c r="K874" s="217">
        <f t="shared" ref="K874" si="3041">(H874*100/H873)-100</f>
        <v>6.9013112491376205E-3</v>
      </c>
      <c r="L874" s="152">
        <v>0</v>
      </c>
      <c r="M874" s="152">
        <v>14481</v>
      </c>
      <c r="N874" s="152">
        <v>10</v>
      </c>
      <c r="O874" s="210">
        <v>5754</v>
      </c>
      <c r="P874" s="210">
        <f t="shared" ref="P874" si="3042">H874-O874</f>
        <v>8737</v>
      </c>
      <c r="Q874" s="152">
        <v>236</v>
      </c>
      <c r="R874" s="152">
        <v>2290</v>
      </c>
      <c r="S874" s="152">
        <v>1560</v>
      </c>
      <c r="T874" s="152">
        <v>7999</v>
      </c>
      <c r="U874" s="152">
        <v>576</v>
      </c>
      <c r="V874" s="152">
        <v>186</v>
      </c>
      <c r="W874" s="152">
        <v>1644</v>
      </c>
      <c r="X874" s="210">
        <v>21</v>
      </c>
      <c r="Y874" s="210">
        <v>63</v>
      </c>
      <c r="Z874" s="210">
        <v>88</v>
      </c>
      <c r="AA874" s="210">
        <v>84</v>
      </c>
      <c r="AB874" s="210">
        <v>445</v>
      </c>
      <c r="AC874" s="210">
        <v>2795</v>
      </c>
      <c r="AD874" s="210">
        <v>4672</v>
      </c>
      <c r="AE874" s="210">
        <v>6323</v>
      </c>
      <c r="AF874" s="152">
        <v>42</v>
      </c>
      <c r="AG874" s="152">
        <v>1025</v>
      </c>
      <c r="AH874" s="152">
        <v>2347</v>
      </c>
      <c r="AI874" s="152">
        <v>9198</v>
      </c>
      <c r="AJ874" s="152">
        <v>44</v>
      </c>
      <c r="AK874" s="152">
        <v>1835</v>
      </c>
      <c r="AL874" s="210">
        <f t="shared" ref="AL874" si="3043">SUM(H874-AM874)</f>
        <v>10459</v>
      </c>
      <c r="AM874" s="210">
        <v>4032</v>
      </c>
      <c r="AN874" s="152">
        <v>3304</v>
      </c>
      <c r="AO874" s="152">
        <v>10566</v>
      </c>
      <c r="AP874" s="152">
        <v>379</v>
      </c>
      <c r="AQ874" s="152">
        <v>242</v>
      </c>
      <c r="AR874" s="210">
        <v>2544</v>
      </c>
      <c r="AS874" s="210">
        <v>11615</v>
      </c>
      <c r="AT874" s="210">
        <v>137</v>
      </c>
      <c r="AU874" s="210">
        <v>195</v>
      </c>
      <c r="AV874" s="152">
        <v>11503</v>
      </c>
      <c r="AW874" s="152">
        <v>2859</v>
      </c>
      <c r="AX874" s="152">
        <v>129</v>
      </c>
      <c r="AY874" s="210">
        <v>621</v>
      </c>
      <c r="AZ874" s="210">
        <v>13670</v>
      </c>
      <c r="BA874" s="210">
        <v>5</v>
      </c>
      <c r="BB874" s="210">
        <v>195</v>
      </c>
      <c r="BC874" s="152">
        <f t="shared" ref="BC874" si="3044">BC873+BD874</f>
        <v>12</v>
      </c>
      <c r="BD874" s="152">
        <v>0</v>
      </c>
      <c r="BE874" s="152">
        <f t="shared" ref="BE874" si="3045">SUM(BE873+BF874)</f>
        <v>14034</v>
      </c>
      <c r="BF874" s="152">
        <v>1</v>
      </c>
      <c r="BG874" s="152">
        <f t="shared" ref="BG874" si="3046">BG873+BH874</f>
        <v>445</v>
      </c>
      <c r="BH874" s="152">
        <v>0</v>
      </c>
      <c r="BI874" s="475" t="s">
        <v>97</v>
      </c>
      <c r="BJ874" s="152">
        <v>1970</v>
      </c>
    </row>
    <row r="875" spans="1:62" x14ac:dyDescent="0.25">
      <c r="A875" t="s">
        <v>98</v>
      </c>
      <c r="G875" s="179">
        <v>45038</v>
      </c>
      <c r="H875" s="152">
        <f t="shared" ref="H875" si="3047">H874+I875</f>
        <v>14492</v>
      </c>
      <c r="I875" s="152">
        <v>1</v>
      </c>
      <c r="J875" s="216">
        <f t="shared" ref="J875" si="3048">H875*100000/620249</f>
        <v>2336.4809939234083</v>
      </c>
      <c r="K875" s="217">
        <f t="shared" ref="K875" si="3049">(H875*100/H874)-100</f>
        <v>6.9008350010335562E-3</v>
      </c>
      <c r="L875" s="152">
        <v>0</v>
      </c>
      <c r="M875" s="152">
        <v>14482</v>
      </c>
      <c r="N875" s="152">
        <v>10</v>
      </c>
      <c r="O875" s="210">
        <v>5754</v>
      </c>
      <c r="P875" s="210">
        <f t="shared" ref="P875" si="3050">H875-O875</f>
        <v>8738</v>
      </c>
      <c r="Q875" s="152">
        <v>236</v>
      </c>
      <c r="R875" s="152">
        <v>2290</v>
      </c>
      <c r="S875" s="152">
        <v>1560</v>
      </c>
      <c r="T875" s="152">
        <v>8000</v>
      </c>
      <c r="U875" s="152">
        <v>576</v>
      </c>
      <c r="V875" s="152">
        <v>186</v>
      </c>
      <c r="W875" s="152">
        <v>1644</v>
      </c>
      <c r="X875" s="210">
        <v>21</v>
      </c>
      <c r="Y875" s="210">
        <v>63</v>
      </c>
      <c r="Z875" s="210">
        <v>88</v>
      </c>
      <c r="AA875" s="210">
        <v>84</v>
      </c>
      <c r="AB875" s="210">
        <v>445</v>
      </c>
      <c r="AC875" s="210">
        <v>2795</v>
      </c>
      <c r="AD875" s="210">
        <v>4672</v>
      </c>
      <c r="AE875" s="210">
        <v>6324</v>
      </c>
      <c r="AF875" s="152">
        <v>42</v>
      </c>
      <c r="AG875" s="152">
        <v>1025</v>
      </c>
      <c r="AH875" s="152">
        <v>2347</v>
      </c>
      <c r="AI875" s="152">
        <v>9199</v>
      </c>
      <c r="AJ875" s="152">
        <v>44</v>
      </c>
      <c r="AK875" s="152">
        <v>1835</v>
      </c>
      <c r="AL875" s="210">
        <f t="shared" ref="AL875" si="3051">SUM(H875-AM875)</f>
        <v>10460</v>
      </c>
      <c r="AM875" s="210">
        <v>4032</v>
      </c>
      <c r="AN875" s="152">
        <v>3304</v>
      </c>
      <c r="AO875" s="152">
        <v>10567</v>
      </c>
      <c r="AP875" s="152">
        <v>379</v>
      </c>
      <c r="AQ875" s="152">
        <v>242</v>
      </c>
      <c r="AR875" s="210">
        <v>2544</v>
      </c>
      <c r="AS875" s="210">
        <v>11616</v>
      </c>
      <c r="AT875" s="210">
        <v>137</v>
      </c>
      <c r="AU875" s="210">
        <v>195</v>
      </c>
      <c r="AV875" s="152">
        <v>11504</v>
      </c>
      <c r="AW875" s="152">
        <v>2859</v>
      </c>
      <c r="AX875" s="152">
        <v>129</v>
      </c>
      <c r="AY875" s="210">
        <v>621</v>
      </c>
      <c r="AZ875" s="210">
        <v>13671</v>
      </c>
      <c r="BA875" s="210">
        <v>5</v>
      </c>
      <c r="BB875" s="210">
        <v>195</v>
      </c>
      <c r="BC875" s="152">
        <f t="shared" ref="BC875" si="3052">BC874+BD875</f>
        <v>12</v>
      </c>
      <c r="BD875" s="152">
        <v>0</v>
      </c>
      <c r="BE875" s="152">
        <f t="shared" ref="BE875" si="3053">SUM(BE874+BF875)</f>
        <v>14035</v>
      </c>
      <c r="BF875" s="152">
        <v>1</v>
      </c>
      <c r="BG875" s="152">
        <f t="shared" ref="BG875" si="3054">BG874+BH875</f>
        <v>445</v>
      </c>
      <c r="BH875" s="152">
        <v>0</v>
      </c>
      <c r="BI875" s="475" t="s">
        <v>97</v>
      </c>
      <c r="BJ875" s="152">
        <v>1970</v>
      </c>
    </row>
    <row r="876" spans="1:62" x14ac:dyDescent="0.25">
      <c r="A876" t="s">
        <v>98</v>
      </c>
      <c r="G876" s="179">
        <v>45039</v>
      </c>
      <c r="H876" s="152">
        <f t="shared" ref="H876" si="3055">H875+I876</f>
        <v>14492</v>
      </c>
      <c r="I876" s="152">
        <v>0</v>
      </c>
      <c r="J876" s="216">
        <f t="shared" ref="J876" si="3056">H876*100000/620249</f>
        <v>2336.4809939234083</v>
      </c>
      <c r="K876" s="217">
        <f t="shared" ref="K876" si="3057">(H876*100/H875)-100</f>
        <v>0</v>
      </c>
      <c r="L876" s="152">
        <v>0</v>
      </c>
      <c r="M876" s="152">
        <v>14482</v>
      </c>
      <c r="N876" s="152">
        <v>10</v>
      </c>
      <c r="O876" s="210">
        <v>5754</v>
      </c>
      <c r="P876" s="210">
        <f t="shared" ref="P876" si="3058">H876-O876</f>
        <v>8738</v>
      </c>
      <c r="Q876" s="152">
        <v>236</v>
      </c>
      <c r="R876" s="152">
        <v>2290</v>
      </c>
      <c r="S876" s="152">
        <v>1560</v>
      </c>
      <c r="T876" s="152">
        <v>8000</v>
      </c>
      <c r="U876" s="152">
        <v>576</v>
      </c>
      <c r="V876" s="152">
        <v>186</v>
      </c>
      <c r="W876" s="152">
        <v>1644</v>
      </c>
      <c r="X876" s="210">
        <v>21</v>
      </c>
      <c r="Y876" s="210">
        <v>63</v>
      </c>
      <c r="Z876" s="210">
        <v>88</v>
      </c>
      <c r="AA876" s="210">
        <v>84</v>
      </c>
      <c r="AB876" s="210">
        <v>445</v>
      </c>
      <c r="AC876" s="210">
        <v>2795</v>
      </c>
      <c r="AD876" s="210">
        <v>4672</v>
      </c>
      <c r="AE876" s="210">
        <v>6324</v>
      </c>
      <c r="AF876" s="152">
        <v>42</v>
      </c>
      <c r="AG876" s="152">
        <v>1025</v>
      </c>
      <c r="AH876" s="152">
        <v>2347</v>
      </c>
      <c r="AI876" s="152">
        <v>9199</v>
      </c>
      <c r="AJ876" s="152">
        <v>44</v>
      </c>
      <c r="AK876" s="152">
        <v>1835</v>
      </c>
      <c r="AL876" s="210">
        <f t="shared" ref="AL876" si="3059">SUM(H876-AM876)</f>
        <v>10460</v>
      </c>
      <c r="AM876" s="210">
        <v>4032</v>
      </c>
      <c r="AN876" s="152">
        <v>3304</v>
      </c>
      <c r="AO876" s="152">
        <v>10567</v>
      </c>
      <c r="AP876" s="152">
        <v>379</v>
      </c>
      <c r="AQ876" s="152">
        <v>242</v>
      </c>
      <c r="AR876" s="210">
        <v>2544</v>
      </c>
      <c r="AS876" s="210">
        <v>11616</v>
      </c>
      <c r="AT876" s="210">
        <v>137</v>
      </c>
      <c r="AU876" s="210">
        <v>195</v>
      </c>
      <c r="AV876" s="152">
        <v>11504</v>
      </c>
      <c r="AW876" s="152">
        <v>2859</v>
      </c>
      <c r="AX876" s="152">
        <v>129</v>
      </c>
      <c r="AY876" s="210">
        <v>621</v>
      </c>
      <c r="AZ876" s="210">
        <v>13671</v>
      </c>
      <c r="BA876" s="210">
        <v>5</v>
      </c>
      <c r="BB876" s="210">
        <v>195</v>
      </c>
      <c r="BC876" s="152">
        <f t="shared" ref="BC876" si="3060">BC875+BD876</f>
        <v>12</v>
      </c>
      <c r="BD876" s="152">
        <v>0</v>
      </c>
      <c r="BE876" s="152">
        <f t="shared" ref="BE876" si="3061">SUM(BE875+BF876)</f>
        <v>14035</v>
      </c>
      <c r="BF876" s="152">
        <v>0</v>
      </c>
      <c r="BG876" s="152">
        <f t="shared" ref="BG876" si="3062">BG875+BH876</f>
        <v>445</v>
      </c>
      <c r="BH876" s="152">
        <v>0</v>
      </c>
      <c r="BI876" s="475" t="s">
        <v>97</v>
      </c>
      <c r="BJ876" s="152">
        <v>1971</v>
      </c>
    </row>
    <row r="877" spans="1:62" x14ac:dyDescent="0.25">
      <c r="A877" t="s">
        <v>98</v>
      </c>
      <c r="G877" s="179">
        <v>45040</v>
      </c>
      <c r="H877" s="152">
        <f t="shared" ref="H877" si="3063">H876+I877</f>
        <v>14492</v>
      </c>
      <c r="I877" s="152">
        <v>0</v>
      </c>
      <c r="J877" s="216">
        <f t="shared" ref="J877" si="3064">H877*100000/620249</f>
        <v>2336.4809939234083</v>
      </c>
      <c r="K877" s="217">
        <f t="shared" ref="K877" si="3065">(H877*100/H876)-100</f>
        <v>0</v>
      </c>
      <c r="L877" s="152">
        <v>0</v>
      </c>
      <c r="M877" s="152">
        <v>14482</v>
      </c>
      <c r="N877" s="152">
        <v>10</v>
      </c>
      <c r="O877" s="210">
        <v>5754</v>
      </c>
      <c r="P877" s="210">
        <f t="shared" ref="P877" si="3066">H877-O877</f>
        <v>8738</v>
      </c>
      <c r="Q877" s="152">
        <v>236</v>
      </c>
      <c r="R877" s="152">
        <v>2290</v>
      </c>
      <c r="S877" s="152">
        <v>1560</v>
      </c>
      <c r="T877" s="152">
        <v>8000</v>
      </c>
      <c r="U877" s="152">
        <v>576</v>
      </c>
      <c r="V877" s="152">
        <v>186</v>
      </c>
      <c r="W877" s="152">
        <v>1644</v>
      </c>
      <c r="X877" s="210">
        <v>21</v>
      </c>
      <c r="Y877" s="210">
        <v>63</v>
      </c>
      <c r="Z877" s="210">
        <v>88</v>
      </c>
      <c r="AA877" s="210">
        <v>84</v>
      </c>
      <c r="AB877" s="210">
        <v>445</v>
      </c>
      <c r="AC877" s="210">
        <v>2795</v>
      </c>
      <c r="AD877" s="210">
        <v>4672</v>
      </c>
      <c r="AE877" s="210">
        <v>6324</v>
      </c>
      <c r="AF877" s="152">
        <v>42</v>
      </c>
      <c r="AG877" s="152">
        <v>1025</v>
      </c>
      <c r="AH877" s="152">
        <v>2347</v>
      </c>
      <c r="AI877" s="152">
        <v>9199</v>
      </c>
      <c r="AJ877" s="152">
        <v>44</v>
      </c>
      <c r="AK877" s="152">
        <v>1835</v>
      </c>
      <c r="AL877" s="210">
        <f t="shared" ref="AL877" si="3067">SUM(H877-AM877)</f>
        <v>10460</v>
      </c>
      <c r="AM877" s="210">
        <v>4032</v>
      </c>
      <c r="AN877" s="152">
        <v>3304</v>
      </c>
      <c r="AO877" s="152">
        <v>10567</v>
      </c>
      <c r="AP877" s="152">
        <v>379</v>
      </c>
      <c r="AQ877" s="152">
        <v>242</v>
      </c>
      <c r="AR877" s="210">
        <v>2544</v>
      </c>
      <c r="AS877" s="210">
        <v>11616</v>
      </c>
      <c r="AT877" s="210">
        <v>137</v>
      </c>
      <c r="AU877" s="210">
        <v>195</v>
      </c>
      <c r="AV877" s="152">
        <v>11504</v>
      </c>
      <c r="AW877" s="152">
        <v>2859</v>
      </c>
      <c r="AX877" s="152">
        <v>129</v>
      </c>
      <c r="AY877" s="210">
        <v>621</v>
      </c>
      <c r="AZ877" s="210">
        <v>13671</v>
      </c>
      <c r="BA877" s="210">
        <v>5</v>
      </c>
      <c r="BB877" s="210">
        <v>195</v>
      </c>
      <c r="BC877" s="152">
        <f t="shared" ref="BC877" si="3068">BC876+BD877</f>
        <v>12</v>
      </c>
      <c r="BD877" s="152">
        <v>0</v>
      </c>
      <c r="BE877" s="152">
        <f t="shared" ref="BE877" si="3069">SUM(BE876+BF877)</f>
        <v>14035</v>
      </c>
      <c r="BF877" s="152">
        <v>0</v>
      </c>
      <c r="BG877" s="152">
        <f t="shared" ref="BG877" si="3070">BG876+BH877</f>
        <v>445</v>
      </c>
      <c r="BH877" s="152">
        <v>0</v>
      </c>
      <c r="BI877" s="475" t="s">
        <v>97</v>
      </c>
      <c r="BJ877" s="152">
        <v>1972</v>
      </c>
    </row>
    <row r="878" spans="1:62" x14ac:dyDescent="0.25">
      <c r="A878" t="s">
        <v>98</v>
      </c>
      <c r="G878" s="179">
        <v>45041</v>
      </c>
      <c r="H878" s="152">
        <f t="shared" ref="H878" si="3071">H877+I878</f>
        <v>14492</v>
      </c>
      <c r="I878" s="152">
        <v>0</v>
      </c>
      <c r="J878" s="216">
        <f t="shared" ref="J878" si="3072">H878*100000/620249</f>
        <v>2336.4809939234083</v>
      </c>
      <c r="K878" s="217">
        <f t="shared" ref="K878" si="3073">(H878*100/H877)-100</f>
        <v>0</v>
      </c>
      <c r="L878" s="152">
        <v>0</v>
      </c>
      <c r="M878" s="152">
        <v>14482</v>
      </c>
      <c r="N878" s="152">
        <v>10</v>
      </c>
      <c r="O878" s="210">
        <v>5754</v>
      </c>
      <c r="P878" s="210">
        <f t="shared" ref="P878" si="3074">H878-O878</f>
        <v>8738</v>
      </c>
      <c r="Q878" s="152">
        <v>236</v>
      </c>
      <c r="R878" s="152">
        <v>2290</v>
      </c>
      <c r="S878" s="152">
        <v>1560</v>
      </c>
      <c r="T878" s="152">
        <v>8000</v>
      </c>
      <c r="U878" s="152">
        <v>576</v>
      </c>
      <c r="V878" s="152">
        <v>186</v>
      </c>
      <c r="W878" s="152">
        <v>1644</v>
      </c>
      <c r="X878" s="210">
        <v>21</v>
      </c>
      <c r="Y878" s="210">
        <v>63</v>
      </c>
      <c r="Z878" s="210">
        <v>88</v>
      </c>
      <c r="AA878" s="210">
        <v>84</v>
      </c>
      <c r="AB878" s="210">
        <v>445</v>
      </c>
      <c r="AC878" s="210">
        <v>2795</v>
      </c>
      <c r="AD878" s="210">
        <v>4672</v>
      </c>
      <c r="AE878" s="210">
        <v>6324</v>
      </c>
      <c r="AF878" s="152">
        <v>42</v>
      </c>
      <c r="AG878" s="152">
        <v>1025</v>
      </c>
      <c r="AH878" s="152">
        <v>2347</v>
      </c>
      <c r="AI878" s="152">
        <v>9199</v>
      </c>
      <c r="AJ878" s="152">
        <v>44</v>
      </c>
      <c r="AK878" s="152">
        <v>1835</v>
      </c>
      <c r="AL878" s="210">
        <f t="shared" ref="AL878" si="3075">SUM(H878-AM878)</f>
        <v>10460</v>
      </c>
      <c r="AM878" s="210">
        <v>4032</v>
      </c>
      <c r="AN878" s="152">
        <v>3304</v>
      </c>
      <c r="AO878" s="152">
        <v>10567</v>
      </c>
      <c r="AP878" s="152">
        <v>379</v>
      </c>
      <c r="AQ878" s="152">
        <v>242</v>
      </c>
      <c r="AR878" s="210">
        <v>2544</v>
      </c>
      <c r="AS878" s="210">
        <v>11616</v>
      </c>
      <c r="AT878" s="210">
        <v>137</v>
      </c>
      <c r="AU878" s="210">
        <v>195</v>
      </c>
      <c r="AV878" s="152">
        <v>11504</v>
      </c>
      <c r="AW878" s="152">
        <v>2859</v>
      </c>
      <c r="AX878" s="152">
        <v>129</v>
      </c>
      <c r="AY878" s="210">
        <v>621</v>
      </c>
      <c r="AZ878" s="210">
        <v>13671</v>
      </c>
      <c r="BA878" s="210">
        <v>5</v>
      </c>
      <c r="BB878" s="210">
        <v>195</v>
      </c>
      <c r="BC878" s="152">
        <f t="shared" ref="BC878" si="3076">BC877+BD878</f>
        <v>12</v>
      </c>
      <c r="BD878" s="152">
        <v>0</v>
      </c>
      <c r="BE878" s="152">
        <f t="shared" ref="BE878" si="3077">SUM(BE877+BF878)</f>
        <v>14035</v>
      </c>
      <c r="BF878" s="152">
        <v>0</v>
      </c>
      <c r="BG878" s="152">
        <f t="shared" ref="BG878" si="3078">BG877+BH878</f>
        <v>445</v>
      </c>
      <c r="BH878" s="152">
        <v>0</v>
      </c>
      <c r="BI878" s="475" t="s">
        <v>97</v>
      </c>
      <c r="BJ878" s="152">
        <v>1972</v>
      </c>
    </row>
    <row r="879" spans="1:62" x14ac:dyDescent="0.25">
      <c r="A879" t="s">
        <v>98</v>
      </c>
      <c r="G879" s="179">
        <v>45042</v>
      </c>
      <c r="H879" s="152">
        <f t="shared" ref="H879" si="3079">H878+I879</f>
        <v>14493</v>
      </c>
      <c r="I879" s="152">
        <v>1</v>
      </c>
      <c r="J879" s="216">
        <f t="shared" ref="J879" si="3080">H879*100000/620249</f>
        <v>2336.6422194957186</v>
      </c>
      <c r="K879" s="217">
        <f t="shared" ref="K879" si="3081">(H879*100/H878)-100</f>
        <v>6.9003588186546949E-3</v>
      </c>
      <c r="L879" s="152">
        <v>0</v>
      </c>
      <c r="M879" s="152">
        <v>14483</v>
      </c>
      <c r="N879" s="152">
        <v>10</v>
      </c>
      <c r="O879" s="210">
        <v>5754</v>
      </c>
      <c r="P879" s="210">
        <f t="shared" ref="P879" si="3082">H879-O879</f>
        <v>8739</v>
      </c>
      <c r="Q879" s="152">
        <v>236</v>
      </c>
      <c r="R879" s="152">
        <v>2290</v>
      </c>
      <c r="S879" s="152">
        <v>1560</v>
      </c>
      <c r="T879" s="152">
        <v>8000</v>
      </c>
      <c r="U879" s="152">
        <v>577</v>
      </c>
      <c r="V879" s="152">
        <v>186</v>
      </c>
      <c r="W879" s="152">
        <v>1644</v>
      </c>
      <c r="X879" s="210">
        <v>21</v>
      </c>
      <c r="Y879" s="210">
        <v>63</v>
      </c>
      <c r="Z879" s="210">
        <v>88</v>
      </c>
      <c r="AA879" s="210">
        <v>84</v>
      </c>
      <c r="AB879" s="210">
        <v>445</v>
      </c>
      <c r="AC879" s="210">
        <v>2795</v>
      </c>
      <c r="AD879" s="210">
        <v>4673</v>
      </c>
      <c r="AE879" s="210">
        <v>6324</v>
      </c>
      <c r="AF879" s="152">
        <v>42</v>
      </c>
      <c r="AG879" s="152">
        <v>1026</v>
      </c>
      <c r="AH879" s="152">
        <v>2347</v>
      </c>
      <c r="AI879" s="152">
        <v>9199</v>
      </c>
      <c r="AJ879" s="152">
        <v>44</v>
      </c>
      <c r="AK879" s="152">
        <v>1835</v>
      </c>
      <c r="AL879" s="210">
        <f t="shared" ref="AL879" si="3083">SUM(H879-AM879)</f>
        <v>10461</v>
      </c>
      <c r="AM879" s="210">
        <v>4032</v>
      </c>
      <c r="AN879" s="152">
        <v>3305</v>
      </c>
      <c r="AO879" s="152">
        <v>10567</v>
      </c>
      <c r="AP879" s="152">
        <v>379</v>
      </c>
      <c r="AQ879" s="152">
        <v>242</v>
      </c>
      <c r="AR879" s="210">
        <v>2545</v>
      </c>
      <c r="AS879" s="210">
        <v>11616</v>
      </c>
      <c r="AT879" s="210">
        <v>137</v>
      </c>
      <c r="AU879" s="210">
        <v>195</v>
      </c>
      <c r="AV879" s="152">
        <v>11504</v>
      </c>
      <c r="AW879" s="152">
        <v>2860</v>
      </c>
      <c r="AX879" s="152">
        <v>129</v>
      </c>
      <c r="AY879" s="210">
        <v>621</v>
      </c>
      <c r="AZ879" s="210">
        <v>13672</v>
      </c>
      <c r="BA879" s="210">
        <v>5</v>
      </c>
      <c r="BB879" s="210">
        <v>195</v>
      </c>
      <c r="BC879" s="152">
        <f t="shared" ref="BC879" si="3084">BC878+BD879</f>
        <v>12</v>
      </c>
      <c r="BD879" s="152">
        <v>0</v>
      </c>
      <c r="BE879" s="152">
        <f t="shared" ref="BE879" si="3085">SUM(BE878+BF879)</f>
        <v>14036</v>
      </c>
      <c r="BF879" s="152">
        <v>1</v>
      </c>
      <c r="BG879" s="152">
        <f t="shared" ref="BG879" si="3086">BG878+BH879</f>
        <v>445</v>
      </c>
      <c r="BH879" s="152">
        <v>0</v>
      </c>
      <c r="BI879" s="475" t="s">
        <v>97</v>
      </c>
      <c r="BJ879" s="152">
        <v>1973</v>
      </c>
    </row>
    <row r="880" spans="1:62" x14ac:dyDescent="0.25">
      <c r="A880" t="s">
        <v>98</v>
      </c>
      <c r="G880" s="179">
        <v>45043</v>
      </c>
      <c r="H880" s="152">
        <f t="shared" ref="H880" si="3087">H879+I880</f>
        <v>14493</v>
      </c>
      <c r="I880" s="152">
        <v>0</v>
      </c>
      <c r="J880" s="216">
        <f t="shared" ref="J880" si="3088">H880*100000/620249</f>
        <v>2336.6422194957186</v>
      </c>
      <c r="K880" s="217">
        <f t="shared" ref="K880" si="3089">(H880*100/H879)-100</f>
        <v>0</v>
      </c>
      <c r="L880" s="152">
        <v>0</v>
      </c>
      <c r="M880" s="152">
        <v>14483</v>
      </c>
      <c r="N880" s="152">
        <v>10</v>
      </c>
      <c r="O880" s="210">
        <v>5754</v>
      </c>
      <c r="P880" s="210">
        <f t="shared" ref="P880" si="3090">H880-O880</f>
        <v>8739</v>
      </c>
      <c r="Q880" s="152">
        <v>236</v>
      </c>
      <c r="R880" s="152">
        <v>2290</v>
      </c>
      <c r="S880" s="152">
        <v>1560</v>
      </c>
      <c r="T880" s="152">
        <v>8000</v>
      </c>
      <c r="U880" s="152">
        <v>577</v>
      </c>
      <c r="V880" s="152">
        <v>186</v>
      </c>
      <c r="W880" s="152">
        <v>1644</v>
      </c>
      <c r="X880" s="210">
        <v>21</v>
      </c>
      <c r="Y880" s="210">
        <v>63</v>
      </c>
      <c r="Z880" s="210">
        <v>88</v>
      </c>
      <c r="AA880" s="210">
        <v>84</v>
      </c>
      <c r="AB880" s="210">
        <v>445</v>
      </c>
      <c r="AC880" s="210">
        <v>2795</v>
      </c>
      <c r="AD880" s="210">
        <v>4673</v>
      </c>
      <c r="AE880" s="210">
        <v>6324</v>
      </c>
      <c r="AF880" s="152">
        <v>42</v>
      </c>
      <c r="AG880" s="152">
        <v>1026</v>
      </c>
      <c r="AH880" s="152">
        <v>2347</v>
      </c>
      <c r="AI880" s="152">
        <v>9199</v>
      </c>
      <c r="AJ880" s="152">
        <v>44</v>
      </c>
      <c r="AK880" s="152">
        <v>1835</v>
      </c>
      <c r="AL880" s="210">
        <f t="shared" ref="AL880" si="3091">SUM(H880-AM880)</f>
        <v>10461</v>
      </c>
      <c r="AM880" s="210">
        <v>4032</v>
      </c>
      <c r="AN880" s="152">
        <v>3305</v>
      </c>
      <c r="AO880" s="152">
        <v>10567</v>
      </c>
      <c r="AP880" s="152">
        <v>379</v>
      </c>
      <c r="AQ880" s="152">
        <v>242</v>
      </c>
      <c r="AR880" s="210">
        <v>2545</v>
      </c>
      <c r="AS880" s="210">
        <v>11616</v>
      </c>
      <c r="AT880" s="210">
        <v>137</v>
      </c>
      <c r="AU880" s="210">
        <v>195</v>
      </c>
      <c r="AV880" s="152">
        <v>11504</v>
      </c>
      <c r="AW880" s="152">
        <v>2860</v>
      </c>
      <c r="AX880" s="152">
        <v>129</v>
      </c>
      <c r="AY880" s="210">
        <v>621</v>
      </c>
      <c r="AZ880" s="210">
        <v>13672</v>
      </c>
      <c r="BA880" s="210">
        <v>5</v>
      </c>
      <c r="BB880" s="210">
        <v>195</v>
      </c>
      <c r="BC880" s="152">
        <f t="shared" ref="BC880" si="3092">BC879+BD880</f>
        <v>12</v>
      </c>
      <c r="BD880" s="152">
        <v>0</v>
      </c>
      <c r="BE880" s="152">
        <f t="shared" ref="BE880" si="3093">SUM(BE879+BF880)</f>
        <v>14036</v>
      </c>
      <c r="BF880" s="152">
        <v>0</v>
      </c>
      <c r="BG880" s="152">
        <f t="shared" ref="BG880" si="3094">BG879+BH880</f>
        <v>445</v>
      </c>
      <c r="BH880" s="152">
        <v>0</v>
      </c>
      <c r="BI880" s="475" t="s">
        <v>97</v>
      </c>
      <c r="BJ880" s="152">
        <v>1973</v>
      </c>
    </row>
    <row r="881" spans="1:62" x14ac:dyDescent="0.25">
      <c r="A881" t="s">
        <v>98</v>
      </c>
      <c r="G881" s="179">
        <v>45044</v>
      </c>
      <c r="H881" s="152">
        <f t="shared" ref="H881" si="3095">H880+I881</f>
        <v>14493</v>
      </c>
      <c r="I881" s="152">
        <v>0</v>
      </c>
      <c r="J881" s="216">
        <f t="shared" ref="J881" si="3096">H881*100000/620249</f>
        <v>2336.6422194957186</v>
      </c>
      <c r="K881" s="217">
        <f t="shared" ref="K881" si="3097">(H881*100/H880)-100</f>
        <v>0</v>
      </c>
      <c r="L881" s="152">
        <v>0</v>
      </c>
      <c r="M881" s="152">
        <v>14483</v>
      </c>
      <c r="N881" s="152">
        <v>10</v>
      </c>
      <c r="O881" s="210">
        <v>5754</v>
      </c>
      <c r="P881" s="210">
        <f t="shared" ref="P881" si="3098">H881-O881</f>
        <v>8739</v>
      </c>
      <c r="Q881" s="152">
        <v>236</v>
      </c>
      <c r="R881" s="152">
        <v>2290</v>
      </c>
      <c r="S881" s="152">
        <v>1560</v>
      </c>
      <c r="T881" s="152">
        <v>8000</v>
      </c>
      <c r="U881" s="152">
        <v>577</v>
      </c>
      <c r="V881" s="152">
        <v>186</v>
      </c>
      <c r="W881" s="152">
        <v>1644</v>
      </c>
      <c r="X881" s="210">
        <v>21</v>
      </c>
      <c r="Y881" s="210">
        <v>63</v>
      </c>
      <c r="Z881" s="210">
        <v>88</v>
      </c>
      <c r="AA881" s="210">
        <v>84</v>
      </c>
      <c r="AB881" s="210">
        <v>445</v>
      </c>
      <c r="AC881" s="210">
        <v>2795</v>
      </c>
      <c r="AD881" s="210">
        <v>4673</v>
      </c>
      <c r="AE881" s="210">
        <v>6324</v>
      </c>
      <c r="AF881" s="152">
        <v>42</v>
      </c>
      <c r="AG881" s="152">
        <v>1026</v>
      </c>
      <c r="AH881" s="152">
        <v>2347</v>
      </c>
      <c r="AI881" s="152">
        <v>9199</v>
      </c>
      <c r="AJ881" s="152">
        <v>44</v>
      </c>
      <c r="AK881" s="152">
        <v>1835</v>
      </c>
      <c r="AL881" s="210">
        <f t="shared" ref="AL881" si="3099">SUM(H881-AM881)</f>
        <v>10461</v>
      </c>
      <c r="AM881" s="210">
        <v>4032</v>
      </c>
      <c r="AN881" s="152">
        <v>3305</v>
      </c>
      <c r="AO881" s="152">
        <v>10567</v>
      </c>
      <c r="AP881" s="152">
        <v>379</v>
      </c>
      <c r="AQ881" s="152">
        <v>242</v>
      </c>
      <c r="AR881" s="210">
        <v>2545</v>
      </c>
      <c r="AS881" s="210">
        <v>11616</v>
      </c>
      <c r="AT881" s="210">
        <v>137</v>
      </c>
      <c r="AU881" s="210">
        <v>195</v>
      </c>
      <c r="AV881" s="152">
        <v>11504</v>
      </c>
      <c r="AW881" s="152">
        <v>2860</v>
      </c>
      <c r="AX881" s="152">
        <v>129</v>
      </c>
      <c r="AY881" s="210">
        <v>621</v>
      </c>
      <c r="AZ881" s="210">
        <v>13672</v>
      </c>
      <c r="BA881" s="210">
        <v>5</v>
      </c>
      <c r="BB881" s="210">
        <v>195</v>
      </c>
      <c r="BC881" s="152">
        <f t="shared" ref="BC881" si="3100">BC880+BD881</f>
        <v>12</v>
      </c>
      <c r="BD881" s="152">
        <v>0</v>
      </c>
      <c r="BE881" s="152">
        <f t="shared" ref="BE881" si="3101">SUM(BE880+BF881)</f>
        <v>14036</v>
      </c>
      <c r="BF881" s="152">
        <v>0</v>
      </c>
      <c r="BG881" s="152">
        <f t="shared" ref="BG881" si="3102">BG880+BH881</f>
        <v>445</v>
      </c>
      <c r="BH881" s="152">
        <v>0</v>
      </c>
      <c r="BI881" s="475" t="s">
        <v>97</v>
      </c>
      <c r="BJ881" s="152">
        <v>1974</v>
      </c>
    </row>
    <row r="882" spans="1:62" x14ac:dyDescent="0.25">
      <c r="A882" t="s">
        <v>98</v>
      </c>
      <c r="G882" s="179">
        <v>45045</v>
      </c>
      <c r="H882" s="152">
        <f t="shared" ref="H882" si="3103">H881+I882</f>
        <v>14494</v>
      </c>
      <c r="I882" s="152">
        <v>1</v>
      </c>
      <c r="J882" s="216">
        <f t="shared" ref="J882" si="3104">H882*100000/620249</f>
        <v>2336.8034450680293</v>
      </c>
      <c r="K882" s="217">
        <f t="shared" ref="K882" si="3105">(H882*100/H881)-100</f>
        <v>6.8998827020010367E-3</v>
      </c>
      <c r="L882" s="152">
        <v>0</v>
      </c>
      <c r="M882" s="152">
        <v>14484</v>
      </c>
      <c r="N882" s="152">
        <v>10</v>
      </c>
      <c r="O882" s="210">
        <v>5754</v>
      </c>
      <c r="P882" s="210">
        <f t="shared" ref="P882" si="3106">H882-O882</f>
        <v>8740</v>
      </c>
      <c r="Q882" s="152">
        <v>236</v>
      </c>
      <c r="R882" s="152">
        <v>2290</v>
      </c>
      <c r="S882" s="152">
        <v>1560</v>
      </c>
      <c r="T882" s="152">
        <v>8001</v>
      </c>
      <c r="U882" s="152">
        <v>577</v>
      </c>
      <c r="V882" s="152">
        <v>186</v>
      </c>
      <c r="W882" s="152">
        <v>1644</v>
      </c>
      <c r="X882" s="210">
        <v>21</v>
      </c>
      <c r="Y882" s="210">
        <v>63</v>
      </c>
      <c r="Z882" s="210">
        <v>88</v>
      </c>
      <c r="AA882" s="210">
        <v>84</v>
      </c>
      <c r="AB882" s="210">
        <v>445</v>
      </c>
      <c r="AC882" s="210">
        <v>2795</v>
      </c>
      <c r="AD882" s="210">
        <v>4673</v>
      </c>
      <c r="AE882" s="210">
        <v>6325</v>
      </c>
      <c r="AF882" s="152">
        <v>42</v>
      </c>
      <c r="AG882" s="152">
        <v>1026</v>
      </c>
      <c r="AH882" s="152">
        <v>2347</v>
      </c>
      <c r="AI882" s="152">
        <v>9200</v>
      </c>
      <c r="AJ882" s="152">
        <v>44</v>
      </c>
      <c r="AK882" s="152">
        <v>1835</v>
      </c>
      <c r="AL882" s="210">
        <f t="shared" ref="AL882" si="3107">SUM(H882-AM882)</f>
        <v>10462</v>
      </c>
      <c r="AM882" s="210">
        <v>4032</v>
      </c>
      <c r="AN882" s="152">
        <v>3305</v>
      </c>
      <c r="AO882" s="152">
        <v>10568</v>
      </c>
      <c r="AP882" s="152">
        <v>379</v>
      </c>
      <c r="AQ882" s="152">
        <v>242</v>
      </c>
      <c r="AR882" s="210">
        <v>2545</v>
      </c>
      <c r="AS882" s="210">
        <v>11617</v>
      </c>
      <c r="AT882" s="210">
        <v>137</v>
      </c>
      <c r="AU882" s="210">
        <v>195</v>
      </c>
      <c r="AV882" s="152">
        <v>11505</v>
      </c>
      <c r="AW882" s="152">
        <v>2860</v>
      </c>
      <c r="AX882" s="152">
        <v>129</v>
      </c>
      <c r="AY882" s="210">
        <v>621</v>
      </c>
      <c r="AZ882" s="210">
        <v>13673</v>
      </c>
      <c r="BA882" s="210">
        <v>5</v>
      </c>
      <c r="BB882" s="210">
        <v>195</v>
      </c>
      <c r="BC882" s="152">
        <f t="shared" ref="BC882" si="3108">BC881+BD882</f>
        <v>12</v>
      </c>
      <c r="BD882" s="152">
        <v>0</v>
      </c>
      <c r="BE882" s="152">
        <f t="shared" ref="BE882" si="3109">SUM(BE881+BF882)</f>
        <v>14037</v>
      </c>
      <c r="BF882" s="152">
        <v>1</v>
      </c>
      <c r="BG882" s="152">
        <f t="shared" ref="BG882" si="3110">BG881+BH882</f>
        <v>445</v>
      </c>
      <c r="BH882" s="152">
        <v>0</v>
      </c>
      <c r="BI882" s="475" t="s">
        <v>97</v>
      </c>
      <c r="BJ882" s="152">
        <v>1974</v>
      </c>
    </row>
    <row r="883" spans="1:62" x14ac:dyDescent="0.25">
      <c r="A883" t="s">
        <v>98</v>
      </c>
      <c r="G883" s="179">
        <v>45046</v>
      </c>
      <c r="H883" s="152">
        <f t="shared" ref="H883" si="3111">H882+I883</f>
        <v>14494</v>
      </c>
      <c r="I883" s="152">
        <v>0</v>
      </c>
      <c r="J883" s="216">
        <f t="shared" ref="J883" si="3112">H883*100000/620249</f>
        <v>2336.8034450680293</v>
      </c>
      <c r="K883" s="217">
        <f t="shared" ref="K883" si="3113">(H883*100/H882)-100</f>
        <v>0</v>
      </c>
      <c r="L883" s="152">
        <v>0</v>
      </c>
      <c r="M883" s="152">
        <v>14484</v>
      </c>
      <c r="N883" s="152">
        <v>10</v>
      </c>
      <c r="O883" s="210">
        <v>5754</v>
      </c>
      <c r="P883" s="210">
        <f t="shared" ref="P883" si="3114">H883-O883</f>
        <v>8740</v>
      </c>
      <c r="Q883" s="152">
        <v>236</v>
      </c>
      <c r="R883" s="152">
        <v>2290</v>
      </c>
      <c r="S883" s="152">
        <v>1560</v>
      </c>
      <c r="T883" s="152">
        <v>8001</v>
      </c>
      <c r="U883" s="152">
        <v>577</v>
      </c>
      <c r="V883" s="152">
        <v>186</v>
      </c>
      <c r="W883" s="152">
        <v>1644</v>
      </c>
      <c r="X883" s="210">
        <v>21</v>
      </c>
      <c r="Y883" s="210">
        <v>63</v>
      </c>
      <c r="Z883" s="210">
        <v>88</v>
      </c>
      <c r="AA883" s="210">
        <v>84</v>
      </c>
      <c r="AB883" s="210">
        <v>445</v>
      </c>
      <c r="AC883" s="210">
        <v>2795</v>
      </c>
      <c r="AD883" s="210">
        <v>4673</v>
      </c>
      <c r="AE883" s="210">
        <v>6325</v>
      </c>
      <c r="AF883" s="152">
        <v>42</v>
      </c>
      <c r="AG883" s="152">
        <v>1026</v>
      </c>
      <c r="AH883" s="152">
        <v>2347</v>
      </c>
      <c r="AI883" s="152">
        <v>9200</v>
      </c>
      <c r="AJ883" s="152">
        <v>44</v>
      </c>
      <c r="AK883" s="152">
        <v>1835</v>
      </c>
      <c r="AL883" s="210">
        <f t="shared" ref="AL883" si="3115">SUM(H883-AM883)</f>
        <v>10462</v>
      </c>
      <c r="AM883" s="210">
        <v>4032</v>
      </c>
      <c r="AN883" s="152">
        <v>3305</v>
      </c>
      <c r="AO883" s="152">
        <v>10568</v>
      </c>
      <c r="AP883" s="152">
        <v>379</v>
      </c>
      <c r="AQ883" s="152">
        <v>242</v>
      </c>
      <c r="AR883" s="210">
        <v>2545</v>
      </c>
      <c r="AS883" s="210">
        <v>11617</v>
      </c>
      <c r="AT883" s="210">
        <v>137</v>
      </c>
      <c r="AU883" s="210">
        <v>195</v>
      </c>
      <c r="AV883" s="152">
        <v>11505</v>
      </c>
      <c r="AW883" s="152">
        <v>2860</v>
      </c>
      <c r="AX883" s="152">
        <v>129</v>
      </c>
      <c r="AY883" s="210">
        <v>621</v>
      </c>
      <c r="AZ883" s="210">
        <v>13673</v>
      </c>
      <c r="BA883" s="210">
        <v>5</v>
      </c>
      <c r="BB883" s="210">
        <v>195</v>
      </c>
      <c r="BC883" s="152">
        <f t="shared" ref="BC883" si="3116">BC882+BD883</f>
        <v>12</v>
      </c>
      <c r="BD883" s="152">
        <v>0</v>
      </c>
      <c r="BE883" s="152">
        <f t="shared" ref="BE883" si="3117">SUM(BE882+BF883)</f>
        <v>14037</v>
      </c>
      <c r="BF883" s="152">
        <v>0</v>
      </c>
      <c r="BG883" s="152">
        <f t="shared" ref="BG883" si="3118">BG882+BH883</f>
        <v>445</v>
      </c>
      <c r="BH883" s="152">
        <v>0</v>
      </c>
      <c r="BI883" s="475" t="s">
        <v>97</v>
      </c>
      <c r="BJ883" s="152">
        <v>1974</v>
      </c>
    </row>
    <row r="884" spans="1:62" x14ac:dyDescent="0.25">
      <c r="A884" t="s">
        <v>98</v>
      </c>
      <c r="G884" s="179">
        <v>45047</v>
      </c>
      <c r="H884" s="152">
        <f t="shared" ref="H884" si="3119">H883+I884</f>
        <v>14494</v>
      </c>
      <c r="I884" s="152">
        <v>0</v>
      </c>
      <c r="J884" s="216">
        <f t="shared" ref="J884" si="3120">H884*100000/620249</f>
        <v>2336.8034450680293</v>
      </c>
      <c r="K884" s="217">
        <f t="shared" ref="K884" si="3121">(H884*100/H883)-100</f>
        <v>0</v>
      </c>
      <c r="L884" s="152">
        <v>0</v>
      </c>
      <c r="M884" s="152">
        <v>14484</v>
      </c>
      <c r="N884" s="152">
        <v>10</v>
      </c>
      <c r="O884" s="210">
        <v>5754</v>
      </c>
      <c r="P884" s="210">
        <f t="shared" ref="P884" si="3122">H884-O884</f>
        <v>8740</v>
      </c>
      <c r="Q884" s="152">
        <v>236</v>
      </c>
      <c r="R884" s="152">
        <v>2290</v>
      </c>
      <c r="S884" s="152">
        <v>1560</v>
      </c>
      <c r="T884" s="152">
        <v>8001</v>
      </c>
      <c r="U884" s="152">
        <v>577</v>
      </c>
      <c r="V884" s="152">
        <v>186</v>
      </c>
      <c r="W884" s="152">
        <v>1644</v>
      </c>
      <c r="X884" s="210">
        <v>21</v>
      </c>
      <c r="Y884" s="210">
        <v>63</v>
      </c>
      <c r="Z884" s="210">
        <v>88</v>
      </c>
      <c r="AA884" s="210">
        <v>84</v>
      </c>
      <c r="AB884" s="210">
        <v>445</v>
      </c>
      <c r="AC884" s="210">
        <v>2795</v>
      </c>
      <c r="AD884" s="210">
        <v>4673</v>
      </c>
      <c r="AE884" s="210">
        <v>6325</v>
      </c>
      <c r="AF884" s="152">
        <v>42</v>
      </c>
      <c r="AG884" s="152">
        <v>1026</v>
      </c>
      <c r="AH884" s="152">
        <v>2347</v>
      </c>
      <c r="AI884" s="152">
        <v>9200</v>
      </c>
      <c r="AJ884" s="152">
        <v>44</v>
      </c>
      <c r="AK884" s="152">
        <v>1835</v>
      </c>
      <c r="AL884" s="210">
        <f t="shared" ref="AL884" si="3123">SUM(H884-AM884)</f>
        <v>10462</v>
      </c>
      <c r="AM884" s="210">
        <v>4032</v>
      </c>
      <c r="AN884" s="152">
        <v>3305</v>
      </c>
      <c r="AO884" s="152">
        <v>10568</v>
      </c>
      <c r="AP884" s="152">
        <v>379</v>
      </c>
      <c r="AQ884" s="152">
        <v>242</v>
      </c>
      <c r="AR884" s="210">
        <v>2545</v>
      </c>
      <c r="AS884" s="210">
        <v>11617</v>
      </c>
      <c r="AT884" s="210">
        <v>137</v>
      </c>
      <c r="AU884" s="210">
        <v>195</v>
      </c>
      <c r="AV884" s="152">
        <v>11505</v>
      </c>
      <c r="AW884" s="152">
        <v>2860</v>
      </c>
      <c r="AX884" s="152">
        <v>129</v>
      </c>
      <c r="AY884" s="210">
        <v>621</v>
      </c>
      <c r="AZ884" s="210">
        <v>13673</v>
      </c>
      <c r="BA884" s="210">
        <v>5</v>
      </c>
      <c r="BB884" s="210">
        <v>195</v>
      </c>
      <c r="BC884" s="152">
        <f t="shared" ref="BC884" si="3124">BC883+BD884</f>
        <v>12</v>
      </c>
      <c r="BD884" s="152">
        <v>0</v>
      </c>
      <c r="BE884" s="152">
        <f t="shared" ref="BE884" si="3125">SUM(BE883+BF884)</f>
        <v>14037</v>
      </c>
      <c r="BF884" s="152">
        <v>0</v>
      </c>
      <c r="BG884" s="152">
        <f t="shared" ref="BG884" si="3126">BG883+BH884</f>
        <v>445</v>
      </c>
      <c r="BH884" s="152">
        <v>0</v>
      </c>
      <c r="BI884" s="475" t="s">
        <v>97</v>
      </c>
      <c r="BJ884" s="152">
        <v>1975</v>
      </c>
    </row>
    <row r="885" spans="1:62" x14ac:dyDescent="0.25">
      <c r="A885" t="s">
        <v>98</v>
      </c>
      <c r="G885" s="179">
        <v>45048</v>
      </c>
      <c r="H885" s="152">
        <f t="shared" ref="H885" si="3127">H884+I885</f>
        <v>14495</v>
      </c>
      <c r="I885" s="152">
        <v>1</v>
      </c>
      <c r="J885" s="216">
        <f t="shared" ref="J885" si="3128">H885*100000/620249</f>
        <v>2336.9646706403396</v>
      </c>
      <c r="K885" s="217">
        <f t="shared" ref="K885" si="3129">(H885*100/H884)-100</f>
        <v>6.899406651029949E-3</v>
      </c>
      <c r="L885" s="152">
        <v>0</v>
      </c>
      <c r="M885" s="152">
        <v>14485</v>
      </c>
      <c r="N885" s="152">
        <v>10</v>
      </c>
      <c r="O885" s="210">
        <v>5754</v>
      </c>
      <c r="P885" s="210">
        <f t="shared" ref="P885" si="3130">H885-O885</f>
        <v>8741</v>
      </c>
      <c r="Q885" s="152">
        <v>236</v>
      </c>
      <c r="R885" s="152">
        <v>2290</v>
      </c>
      <c r="S885" s="152">
        <v>1560</v>
      </c>
      <c r="T885" s="152">
        <v>8001</v>
      </c>
      <c r="U885" s="152">
        <v>577</v>
      </c>
      <c r="V885" s="152">
        <v>186</v>
      </c>
      <c r="W885" s="152">
        <v>1645</v>
      </c>
      <c r="X885" s="210">
        <v>22</v>
      </c>
      <c r="Y885" s="210">
        <v>63</v>
      </c>
      <c r="Z885" s="210">
        <v>88</v>
      </c>
      <c r="AA885" s="210">
        <v>84</v>
      </c>
      <c r="AB885" s="210">
        <v>445</v>
      </c>
      <c r="AC885" s="210">
        <v>2795</v>
      </c>
      <c r="AD885" s="210">
        <v>4673</v>
      </c>
      <c r="AE885" s="210">
        <v>6325</v>
      </c>
      <c r="AF885" s="152">
        <v>42</v>
      </c>
      <c r="AG885" s="152">
        <v>1026</v>
      </c>
      <c r="AH885" s="152">
        <v>2347</v>
      </c>
      <c r="AI885" s="152">
        <v>9201</v>
      </c>
      <c r="AJ885" s="152">
        <v>44</v>
      </c>
      <c r="AK885" s="152">
        <v>1835</v>
      </c>
      <c r="AL885" s="210">
        <f t="shared" ref="AL885" si="3131">SUM(H885-AM885)</f>
        <v>10463</v>
      </c>
      <c r="AM885" s="210">
        <v>4032</v>
      </c>
      <c r="AN885" s="152">
        <v>3305</v>
      </c>
      <c r="AO885" s="152">
        <v>10568</v>
      </c>
      <c r="AP885" s="152">
        <v>380</v>
      </c>
      <c r="AQ885" s="152">
        <v>242</v>
      </c>
      <c r="AR885" s="210">
        <v>2545</v>
      </c>
      <c r="AS885" s="210">
        <v>11618</v>
      </c>
      <c r="AT885" s="210">
        <v>137</v>
      </c>
      <c r="AU885" s="210">
        <v>195</v>
      </c>
      <c r="AV885" s="152">
        <v>11506</v>
      </c>
      <c r="AW885" s="152">
        <v>2860</v>
      </c>
      <c r="AX885" s="152">
        <v>129</v>
      </c>
      <c r="AY885" s="210">
        <v>621</v>
      </c>
      <c r="AZ885" s="210">
        <v>13674</v>
      </c>
      <c r="BA885" s="210">
        <v>5</v>
      </c>
      <c r="BB885" s="210">
        <v>195</v>
      </c>
      <c r="BC885" s="152">
        <f t="shared" ref="BC885" si="3132">BC884+BD885</f>
        <v>12</v>
      </c>
      <c r="BD885" s="152">
        <v>0</v>
      </c>
      <c r="BE885" s="152">
        <f t="shared" ref="BE885" si="3133">SUM(BE884+BF885)</f>
        <v>14038</v>
      </c>
      <c r="BF885" s="152">
        <v>1</v>
      </c>
      <c r="BG885" s="152">
        <f t="shared" ref="BG885" si="3134">BG884+BH885</f>
        <v>445</v>
      </c>
      <c r="BH885" s="152">
        <v>0</v>
      </c>
      <c r="BI885" s="475" t="s">
        <v>97</v>
      </c>
      <c r="BJ885" s="152">
        <v>1976</v>
      </c>
    </row>
    <row r="886" spans="1:62" x14ac:dyDescent="0.25">
      <c r="A886" t="s">
        <v>98</v>
      </c>
      <c r="G886" s="179">
        <v>45049</v>
      </c>
      <c r="H886" s="152">
        <f t="shared" ref="H886" si="3135">H885+I886</f>
        <v>14495</v>
      </c>
      <c r="I886" s="152">
        <v>0</v>
      </c>
      <c r="J886" s="216">
        <f t="shared" ref="J886" si="3136">H886*100000/620249</f>
        <v>2336.9646706403396</v>
      </c>
      <c r="K886" s="217">
        <f t="shared" ref="K886" si="3137">(H886*100/H885)-100</f>
        <v>0</v>
      </c>
      <c r="L886" s="152">
        <v>0</v>
      </c>
      <c r="M886" s="152">
        <v>14485</v>
      </c>
      <c r="N886" s="152">
        <v>10</v>
      </c>
      <c r="O886" s="210">
        <v>5754</v>
      </c>
      <c r="P886" s="210">
        <f t="shared" ref="P886" si="3138">H886-O886</f>
        <v>8741</v>
      </c>
      <c r="Q886" s="152">
        <v>236</v>
      </c>
      <c r="R886" s="152">
        <v>2290</v>
      </c>
      <c r="S886" s="152">
        <v>1560</v>
      </c>
      <c r="T886" s="152">
        <v>8001</v>
      </c>
      <c r="U886" s="152">
        <v>577</v>
      </c>
      <c r="V886" s="152">
        <v>186</v>
      </c>
      <c r="W886" s="152">
        <v>1645</v>
      </c>
      <c r="X886" s="210">
        <v>22</v>
      </c>
      <c r="Y886" s="210">
        <v>63</v>
      </c>
      <c r="Z886" s="210">
        <v>88</v>
      </c>
      <c r="AA886" s="210">
        <v>84</v>
      </c>
      <c r="AB886" s="210">
        <v>445</v>
      </c>
      <c r="AC886" s="210">
        <v>2795</v>
      </c>
      <c r="AD886" s="210">
        <v>4673</v>
      </c>
      <c r="AE886" s="210">
        <v>6325</v>
      </c>
      <c r="AF886" s="152">
        <v>42</v>
      </c>
      <c r="AG886" s="152">
        <v>1026</v>
      </c>
      <c r="AH886" s="152">
        <v>2347</v>
      </c>
      <c r="AI886" s="152">
        <v>9201</v>
      </c>
      <c r="AJ886" s="152">
        <v>44</v>
      </c>
      <c r="AK886" s="152">
        <v>1835</v>
      </c>
      <c r="AL886" s="210">
        <f t="shared" ref="AL886" si="3139">SUM(H886-AM886)</f>
        <v>10463</v>
      </c>
      <c r="AM886" s="210">
        <v>4032</v>
      </c>
      <c r="AN886" s="152">
        <v>3305</v>
      </c>
      <c r="AO886" s="152">
        <v>10568</v>
      </c>
      <c r="AP886" s="152">
        <v>380</v>
      </c>
      <c r="AQ886" s="152">
        <v>242</v>
      </c>
      <c r="AR886" s="210">
        <v>2545</v>
      </c>
      <c r="AS886" s="210">
        <v>11618</v>
      </c>
      <c r="AT886" s="210">
        <v>137</v>
      </c>
      <c r="AU886" s="210">
        <v>195</v>
      </c>
      <c r="AV886" s="152">
        <v>11506</v>
      </c>
      <c r="AW886" s="152">
        <v>2860</v>
      </c>
      <c r="AX886" s="152">
        <v>129</v>
      </c>
      <c r="AY886" s="210">
        <v>621</v>
      </c>
      <c r="AZ886" s="210">
        <v>13674</v>
      </c>
      <c r="BA886" s="210">
        <v>5</v>
      </c>
      <c r="BB886" s="210">
        <v>195</v>
      </c>
      <c r="BC886" s="152">
        <f t="shared" ref="BC886" si="3140">BC885+BD886</f>
        <v>12</v>
      </c>
      <c r="BD886" s="152">
        <v>0</v>
      </c>
      <c r="BE886" s="152">
        <f t="shared" ref="BE886" si="3141">SUM(BE885+BF886)</f>
        <v>14038</v>
      </c>
      <c r="BF886" s="152">
        <v>0</v>
      </c>
      <c r="BG886" s="152">
        <f t="shared" ref="BG886" si="3142">BG885+BH886</f>
        <v>445</v>
      </c>
      <c r="BH886" s="152">
        <v>0</v>
      </c>
      <c r="BI886" s="475" t="s">
        <v>97</v>
      </c>
      <c r="BJ886" s="152">
        <v>1976</v>
      </c>
    </row>
    <row r="887" spans="1:62" x14ac:dyDescent="0.25">
      <c r="A887" t="s">
        <v>98</v>
      </c>
      <c r="G887" s="179">
        <v>45050</v>
      </c>
      <c r="H887" s="152">
        <f t="shared" ref="H887" si="3143">H886+I887</f>
        <v>14495</v>
      </c>
      <c r="I887" s="152">
        <v>0</v>
      </c>
      <c r="J887" s="216">
        <f t="shared" ref="J887" si="3144">H887*100000/620249</f>
        <v>2336.9646706403396</v>
      </c>
      <c r="K887" s="217">
        <f t="shared" ref="K887" si="3145">(H887*100/H886)-100</f>
        <v>0</v>
      </c>
      <c r="L887" s="152">
        <v>0</v>
      </c>
      <c r="M887" s="152">
        <v>14485</v>
      </c>
      <c r="N887" s="152">
        <v>10</v>
      </c>
      <c r="O887" s="210">
        <v>5754</v>
      </c>
      <c r="P887" s="210">
        <f t="shared" ref="P887" si="3146">H887-O887</f>
        <v>8741</v>
      </c>
      <c r="Q887" s="152">
        <v>236</v>
      </c>
      <c r="R887" s="152">
        <v>2290</v>
      </c>
      <c r="S887" s="152">
        <v>1560</v>
      </c>
      <c r="T887" s="152">
        <v>8001</v>
      </c>
      <c r="U887" s="152">
        <v>577</v>
      </c>
      <c r="V887" s="152">
        <v>186</v>
      </c>
      <c r="W887" s="152">
        <v>1645</v>
      </c>
      <c r="X887" s="210">
        <v>22</v>
      </c>
      <c r="Y887" s="210">
        <v>63</v>
      </c>
      <c r="Z887" s="210">
        <v>88</v>
      </c>
      <c r="AA887" s="210">
        <v>84</v>
      </c>
      <c r="AB887" s="210">
        <v>445</v>
      </c>
      <c r="AC887" s="210">
        <v>2795</v>
      </c>
      <c r="AD887" s="210">
        <v>4673</v>
      </c>
      <c r="AE887" s="210">
        <v>6325</v>
      </c>
      <c r="AF887" s="152">
        <v>42</v>
      </c>
      <c r="AG887" s="152">
        <v>1026</v>
      </c>
      <c r="AH887" s="152">
        <v>2347</v>
      </c>
      <c r="AI887" s="152">
        <v>9201</v>
      </c>
      <c r="AJ887" s="152">
        <v>44</v>
      </c>
      <c r="AK887" s="152">
        <v>1835</v>
      </c>
      <c r="AL887" s="210">
        <f t="shared" ref="AL887" si="3147">SUM(H887-AM887)</f>
        <v>10463</v>
      </c>
      <c r="AM887" s="210">
        <v>4032</v>
      </c>
      <c r="AN887" s="152">
        <v>3305</v>
      </c>
      <c r="AO887" s="152">
        <v>10568</v>
      </c>
      <c r="AP887" s="152">
        <v>380</v>
      </c>
      <c r="AQ887" s="152">
        <v>242</v>
      </c>
      <c r="AR887" s="210">
        <v>2545</v>
      </c>
      <c r="AS887" s="210">
        <v>11618</v>
      </c>
      <c r="AT887" s="210">
        <v>137</v>
      </c>
      <c r="AU887" s="210">
        <v>195</v>
      </c>
      <c r="AV887" s="152">
        <v>11506</v>
      </c>
      <c r="AW887" s="152">
        <v>2860</v>
      </c>
      <c r="AX887" s="152">
        <v>129</v>
      </c>
      <c r="AY887" s="210">
        <v>621</v>
      </c>
      <c r="AZ887" s="210">
        <v>13674</v>
      </c>
      <c r="BA887" s="210">
        <v>5</v>
      </c>
      <c r="BB887" s="210">
        <v>195</v>
      </c>
      <c r="BC887" s="152">
        <f t="shared" ref="BC887" si="3148">BC886+BD887</f>
        <v>12</v>
      </c>
      <c r="BD887" s="152">
        <v>0</v>
      </c>
      <c r="BE887" s="152">
        <f t="shared" ref="BE887" si="3149">SUM(BE886+BF887)</f>
        <v>14038</v>
      </c>
      <c r="BF887" s="152">
        <v>0</v>
      </c>
      <c r="BG887" s="152">
        <f t="shared" ref="BG887" si="3150">BG886+BH887</f>
        <v>445</v>
      </c>
      <c r="BH887" s="152">
        <v>0</v>
      </c>
      <c r="BI887" s="475" t="s">
        <v>97</v>
      </c>
      <c r="BJ887" s="152">
        <v>1976</v>
      </c>
    </row>
    <row r="888" spans="1:62" x14ac:dyDescent="0.25">
      <c r="A888" t="s">
        <v>98</v>
      </c>
      <c r="G888" s="179">
        <v>45051</v>
      </c>
      <c r="H888" s="152">
        <f t="shared" ref="H888" si="3151">H887+I888</f>
        <v>14498</v>
      </c>
      <c r="I888" s="152">
        <v>3</v>
      </c>
      <c r="J888" s="216">
        <f t="shared" ref="J888" si="3152">H888*100000/620249</f>
        <v>2337.4483473572709</v>
      </c>
      <c r="K888" s="217">
        <f t="shared" ref="K888" si="3153">(H888*100/H887)-100</f>
        <v>2.0696791997238506E-2</v>
      </c>
      <c r="L888" s="152">
        <v>0</v>
      </c>
      <c r="M888" s="152">
        <v>14488</v>
      </c>
      <c r="N888" s="152">
        <v>10</v>
      </c>
      <c r="O888" s="210">
        <v>5755</v>
      </c>
      <c r="P888" s="210">
        <f t="shared" ref="P888" si="3154">H888-O888</f>
        <v>8743</v>
      </c>
      <c r="Q888" s="152">
        <v>236</v>
      </c>
      <c r="R888" s="152">
        <v>2290</v>
      </c>
      <c r="S888" s="152">
        <v>1560</v>
      </c>
      <c r="T888" s="152">
        <v>8004</v>
      </c>
      <c r="U888" s="152">
        <v>577</v>
      </c>
      <c r="V888" s="152">
        <v>186</v>
      </c>
      <c r="W888" s="152">
        <v>1645</v>
      </c>
      <c r="X888" s="210">
        <v>22</v>
      </c>
      <c r="Y888" s="210">
        <v>63</v>
      </c>
      <c r="Z888" s="210">
        <v>88</v>
      </c>
      <c r="AA888" s="210">
        <v>84</v>
      </c>
      <c r="AB888" s="210">
        <v>445</v>
      </c>
      <c r="AC888" s="210">
        <v>2795</v>
      </c>
      <c r="AD888" s="210">
        <v>4674</v>
      </c>
      <c r="AE888" s="210">
        <v>6327</v>
      </c>
      <c r="AF888" s="152">
        <v>42</v>
      </c>
      <c r="AG888" s="152">
        <v>1026</v>
      </c>
      <c r="AH888" s="152">
        <v>2347</v>
      </c>
      <c r="AI888" s="152">
        <v>9204</v>
      </c>
      <c r="AJ888" s="152">
        <v>44</v>
      </c>
      <c r="AK888" s="152">
        <v>1835</v>
      </c>
      <c r="AL888" s="210">
        <f t="shared" ref="AL888" si="3155">SUM(H888-AM888)</f>
        <v>10465</v>
      </c>
      <c r="AM888" s="210">
        <v>4033</v>
      </c>
      <c r="AN888" s="152">
        <v>3306</v>
      </c>
      <c r="AO888" s="152">
        <v>10570</v>
      </c>
      <c r="AP888" s="152">
        <v>380</v>
      </c>
      <c r="AQ888" s="152">
        <v>242</v>
      </c>
      <c r="AR888" s="210">
        <v>2546</v>
      </c>
      <c r="AS888" s="210">
        <v>11620</v>
      </c>
      <c r="AT888" s="210">
        <v>137</v>
      </c>
      <c r="AU888" s="210">
        <v>195</v>
      </c>
      <c r="AV888" s="152">
        <v>11508</v>
      </c>
      <c r="AW888" s="152">
        <v>2861</v>
      </c>
      <c r="AX888" s="152">
        <v>129</v>
      </c>
      <c r="AY888" s="210">
        <v>621</v>
      </c>
      <c r="AZ888" s="210">
        <v>13677</v>
      </c>
      <c r="BA888" s="210">
        <v>5</v>
      </c>
      <c r="BB888" s="210">
        <v>195</v>
      </c>
      <c r="BC888" s="152">
        <f t="shared" ref="BC888" si="3156">BC887+BD888</f>
        <v>12</v>
      </c>
      <c r="BD888" s="152">
        <v>0</v>
      </c>
      <c r="BE888" s="152">
        <f t="shared" ref="BE888" si="3157">SUM(BE887+BF888)</f>
        <v>14041</v>
      </c>
      <c r="BF888" s="152">
        <v>3</v>
      </c>
      <c r="BG888" s="152">
        <f t="shared" ref="BG888" si="3158">BG887+BH888</f>
        <v>445</v>
      </c>
      <c r="BH888" s="152">
        <v>0</v>
      </c>
      <c r="BI888" s="475" t="s">
        <v>97</v>
      </c>
      <c r="BJ888" s="152">
        <v>1977</v>
      </c>
    </row>
    <row r="889" spans="1:62" x14ac:dyDescent="0.25">
      <c r="A889" t="s">
        <v>98</v>
      </c>
      <c r="G889" s="179">
        <v>45052</v>
      </c>
      <c r="H889" s="152">
        <f t="shared" ref="H889" si="3159">H888+I889</f>
        <v>14499</v>
      </c>
      <c r="I889" s="152">
        <v>1</v>
      </c>
      <c r="J889" s="216">
        <f t="shared" ref="J889" si="3160">H889*100000/620249</f>
        <v>2337.6095729295816</v>
      </c>
      <c r="K889" s="217">
        <f t="shared" ref="K889" si="3161">(H889*100/H888)-100</f>
        <v>6.8975031038718271E-3</v>
      </c>
      <c r="L889" s="152">
        <v>0</v>
      </c>
      <c r="M889" s="152">
        <v>14489</v>
      </c>
      <c r="N889" s="152">
        <v>10</v>
      </c>
      <c r="O889" s="210">
        <v>5755</v>
      </c>
      <c r="P889" s="210">
        <f t="shared" ref="P889" si="3162">H889-O889</f>
        <v>8744</v>
      </c>
      <c r="Q889" s="152">
        <v>236</v>
      </c>
      <c r="R889" s="152">
        <v>2290</v>
      </c>
      <c r="S889" s="152">
        <v>1560</v>
      </c>
      <c r="T889" s="152">
        <v>8005</v>
      </c>
      <c r="U889" s="152">
        <v>577</v>
      </c>
      <c r="V889" s="152">
        <v>186</v>
      </c>
      <c r="W889" s="152">
        <v>1645</v>
      </c>
      <c r="X889" s="210">
        <v>22</v>
      </c>
      <c r="Y889" s="210">
        <v>63</v>
      </c>
      <c r="Z889" s="210">
        <v>88</v>
      </c>
      <c r="AA889" s="210">
        <v>84</v>
      </c>
      <c r="AB889" s="210">
        <v>445</v>
      </c>
      <c r="AC889" s="210">
        <v>2795</v>
      </c>
      <c r="AD889" s="210">
        <v>4674</v>
      </c>
      <c r="AE889" s="210">
        <v>6328</v>
      </c>
      <c r="AF889" s="152">
        <v>42</v>
      </c>
      <c r="AG889" s="152">
        <v>1026</v>
      </c>
      <c r="AH889" s="152">
        <v>2347</v>
      </c>
      <c r="AI889" s="152">
        <v>9205</v>
      </c>
      <c r="AJ889" s="152">
        <v>44</v>
      </c>
      <c r="AK889" s="152">
        <v>1835</v>
      </c>
      <c r="AL889" s="210">
        <f t="shared" ref="AL889" si="3163">SUM(H889-AM889)</f>
        <v>10466</v>
      </c>
      <c r="AM889" s="210">
        <v>4033</v>
      </c>
      <c r="AN889" s="152">
        <v>3306</v>
      </c>
      <c r="AO889" s="152">
        <v>10571</v>
      </c>
      <c r="AP889" s="152">
        <v>380</v>
      </c>
      <c r="AQ889" s="152">
        <v>242</v>
      </c>
      <c r="AR889" s="210">
        <v>2546</v>
      </c>
      <c r="AS889" s="210">
        <v>11621</v>
      </c>
      <c r="AT889" s="210">
        <v>137</v>
      </c>
      <c r="AU889" s="210">
        <v>195</v>
      </c>
      <c r="AV889" s="152">
        <v>11509</v>
      </c>
      <c r="AW889" s="152">
        <v>2861</v>
      </c>
      <c r="AX889" s="152">
        <v>129</v>
      </c>
      <c r="AY889" s="210">
        <v>621</v>
      </c>
      <c r="AZ889" s="210">
        <v>13678</v>
      </c>
      <c r="BA889" s="210">
        <v>5</v>
      </c>
      <c r="BB889" s="210">
        <v>195</v>
      </c>
      <c r="BC889" s="152">
        <f t="shared" ref="BC889" si="3164">BC888+BD889</f>
        <v>12</v>
      </c>
      <c r="BD889" s="152">
        <v>0</v>
      </c>
      <c r="BE889" s="152">
        <f t="shared" ref="BE889" si="3165">SUM(BE888+BF889)</f>
        <v>14042</v>
      </c>
      <c r="BF889" s="152">
        <v>1</v>
      </c>
      <c r="BG889" s="152">
        <f t="shared" ref="BG889" si="3166">BG888+BH889</f>
        <v>445</v>
      </c>
      <c r="BH889" s="152">
        <v>0</v>
      </c>
      <c r="BI889" s="475" t="s">
        <v>97</v>
      </c>
      <c r="BJ889" s="152">
        <v>1977</v>
      </c>
    </row>
    <row r="890" spans="1:62" x14ac:dyDescent="0.25">
      <c r="A890" t="s">
        <v>98</v>
      </c>
      <c r="G890" s="179">
        <v>45053</v>
      </c>
      <c r="H890" s="152">
        <f t="shared" ref="H890" si="3167">H889+I890</f>
        <v>14499</v>
      </c>
      <c r="I890" s="152">
        <v>0</v>
      </c>
      <c r="J890" s="216">
        <f t="shared" ref="J890" si="3168">H890*100000/620249</f>
        <v>2337.6095729295816</v>
      </c>
      <c r="K890" s="217">
        <f t="shared" ref="K890" si="3169">(H890*100/H889)-100</f>
        <v>0</v>
      </c>
      <c r="L890" s="152">
        <v>0</v>
      </c>
      <c r="M890" s="152">
        <v>14489</v>
      </c>
      <c r="N890" s="152">
        <v>10</v>
      </c>
      <c r="O890" s="210">
        <v>5755</v>
      </c>
      <c r="P890" s="210">
        <f t="shared" ref="P890" si="3170">H890-O890</f>
        <v>8744</v>
      </c>
      <c r="Q890" s="152">
        <v>236</v>
      </c>
      <c r="R890" s="152">
        <v>2290</v>
      </c>
      <c r="S890" s="152">
        <v>1560</v>
      </c>
      <c r="T890" s="152">
        <v>8005</v>
      </c>
      <c r="U890" s="152">
        <v>577</v>
      </c>
      <c r="V890" s="152">
        <v>186</v>
      </c>
      <c r="W890" s="152">
        <v>1645</v>
      </c>
      <c r="X890" s="210">
        <v>22</v>
      </c>
      <c r="Y890" s="210">
        <v>63</v>
      </c>
      <c r="Z890" s="210">
        <v>88</v>
      </c>
      <c r="AA890" s="210">
        <v>84</v>
      </c>
      <c r="AB890" s="210">
        <v>445</v>
      </c>
      <c r="AC890" s="210">
        <v>2795</v>
      </c>
      <c r="AD890" s="210">
        <v>4674</v>
      </c>
      <c r="AE890" s="210">
        <v>6328</v>
      </c>
      <c r="AF890" s="152">
        <v>42</v>
      </c>
      <c r="AG890" s="152">
        <v>1026</v>
      </c>
      <c r="AH890" s="152">
        <v>2347</v>
      </c>
      <c r="AI890" s="152">
        <v>9205</v>
      </c>
      <c r="AJ890" s="152">
        <v>44</v>
      </c>
      <c r="AK890" s="152">
        <v>1835</v>
      </c>
      <c r="AL890" s="210">
        <f t="shared" ref="AL890" si="3171">SUM(H890-AM890)</f>
        <v>10466</v>
      </c>
      <c r="AM890" s="210">
        <v>4033</v>
      </c>
      <c r="AN890" s="152">
        <v>3306</v>
      </c>
      <c r="AO890" s="152">
        <v>10571</v>
      </c>
      <c r="AP890" s="152">
        <v>380</v>
      </c>
      <c r="AQ890" s="152">
        <v>242</v>
      </c>
      <c r="AR890" s="210">
        <v>2546</v>
      </c>
      <c r="AS890" s="210">
        <v>11621</v>
      </c>
      <c r="AT890" s="210">
        <v>137</v>
      </c>
      <c r="AU890" s="210">
        <v>195</v>
      </c>
      <c r="AV890" s="152">
        <v>11509</v>
      </c>
      <c r="AW890" s="152">
        <v>2861</v>
      </c>
      <c r="AX890" s="152">
        <v>129</v>
      </c>
      <c r="AY890" s="210">
        <v>621</v>
      </c>
      <c r="AZ890" s="210">
        <v>13678</v>
      </c>
      <c r="BA890" s="210">
        <v>5</v>
      </c>
      <c r="BB890" s="210">
        <v>195</v>
      </c>
      <c r="BC890" s="152">
        <f t="shared" ref="BC890" si="3172">BC889+BD890</f>
        <v>12</v>
      </c>
      <c r="BD890" s="152">
        <v>0</v>
      </c>
      <c r="BE890" s="152">
        <f t="shared" ref="BE890" si="3173">SUM(BE889+BF890)</f>
        <v>14042</v>
      </c>
      <c r="BF890" s="152">
        <v>0</v>
      </c>
      <c r="BG890" s="152">
        <f t="shared" ref="BG890" si="3174">BG889+BH890</f>
        <v>445</v>
      </c>
      <c r="BH890" s="152">
        <v>0</v>
      </c>
      <c r="BI890" s="475" t="s">
        <v>97</v>
      </c>
      <c r="BJ890" s="152">
        <v>1977</v>
      </c>
    </row>
    <row r="891" spans="1:62" x14ac:dyDescent="0.25">
      <c r="A891" t="s">
        <v>98</v>
      </c>
      <c r="G891" s="179">
        <v>45054</v>
      </c>
      <c r="H891" s="152">
        <f t="shared" ref="H891" si="3175">H890+I891</f>
        <v>14499</v>
      </c>
      <c r="I891" s="152">
        <v>0</v>
      </c>
      <c r="J891" s="216">
        <f t="shared" ref="J891" si="3176">H891*100000/620249</f>
        <v>2337.6095729295816</v>
      </c>
      <c r="K891" s="217">
        <f t="shared" ref="K891" si="3177">(H891*100/H890)-100</f>
        <v>0</v>
      </c>
      <c r="L891" s="152">
        <v>0</v>
      </c>
      <c r="M891" s="152">
        <v>14489</v>
      </c>
      <c r="N891" s="152">
        <v>10</v>
      </c>
      <c r="O891" s="210">
        <v>5755</v>
      </c>
      <c r="P891" s="210">
        <f t="shared" ref="P891" si="3178">H891-O891</f>
        <v>8744</v>
      </c>
      <c r="Q891" s="152">
        <v>236</v>
      </c>
      <c r="R891" s="152">
        <v>2290</v>
      </c>
      <c r="S891" s="152">
        <v>1560</v>
      </c>
      <c r="T891" s="152">
        <v>8005</v>
      </c>
      <c r="U891" s="152">
        <v>577</v>
      </c>
      <c r="V891" s="152">
        <v>186</v>
      </c>
      <c r="W891" s="152">
        <v>1645</v>
      </c>
      <c r="X891" s="210">
        <v>22</v>
      </c>
      <c r="Y891" s="210">
        <v>63</v>
      </c>
      <c r="Z891" s="210">
        <v>88</v>
      </c>
      <c r="AA891" s="210">
        <v>84</v>
      </c>
      <c r="AB891" s="210">
        <v>445</v>
      </c>
      <c r="AC891" s="210">
        <v>2795</v>
      </c>
      <c r="AD891" s="210">
        <v>4674</v>
      </c>
      <c r="AE891" s="210">
        <v>6328</v>
      </c>
      <c r="AF891" s="152">
        <v>42</v>
      </c>
      <c r="AG891" s="152">
        <v>1026</v>
      </c>
      <c r="AH891" s="152">
        <v>2347</v>
      </c>
      <c r="AI891" s="152">
        <v>9205</v>
      </c>
      <c r="AJ891" s="152">
        <v>44</v>
      </c>
      <c r="AK891" s="152">
        <v>1835</v>
      </c>
      <c r="AL891" s="210">
        <f t="shared" ref="AL891" si="3179">SUM(H891-AM891)</f>
        <v>10466</v>
      </c>
      <c r="AM891" s="210">
        <v>4033</v>
      </c>
      <c r="AN891" s="152">
        <v>3306</v>
      </c>
      <c r="AO891" s="152">
        <v>10571</v>
      </c>
      <c r="AP891" s="152">
        <v>380</v>
      </c>
      <c r="AQ891" s="152">
        <v>242</v>
      </c>
      <c r="AR891" s="210">
        <v>2546</v>
      </c>
      <c r="AS891" s="210">
        <v>11621</v>
      </c>
      <c r="AT891" s="210">
        <v>137</v>
      </c>
      <c r="AU891" s="210">
        <v>195</v>
      </c>
      <c r="AV891" s="152">
        <v>11509</v>
      </c>
      <c r="AW891" s="152">
        <v>2861</v>
      </c>
      <c r="AX891" s="152">
        <v>129</v>
      </c>
      <c r="AY891" s="210">
        <v>621</v>
      </c>
      <c r="AZ891" s="210">
        <v>13678</v>
      </c>
      <c r="BA891" s="210">
        <v>5</v>
      </c>
      <c r="BB891" s="210">
        <v>195</v>
      </c>
      <c r="BC891" s="152">
        <f t="shared" ref="BC891" si="3180">BC890+BD891</f>
        <v>12</v>
      </c>
      <c r="BD891" s="152">
        <v>0</v>
      </c>
      <c r="BE891" s="152">
        <f t="shared" ref="BE891" si="3181">SUM(BE890+BF891)</f>
        <v>14042</v>
      </c>
      <c r="BF891" s="152">
        <v>0</v>
      </c>
      <c r="BG891" s="152">
        <f t="shared" ref="BG891" si="3182">BG890+BH891</f>
        <v>445</v>
      </c>
      <c r="BH891" s="152">
        <v>0</v>
      </c>
      <c r="BI891" s="475" t="s">
        <v>97</v>
      </c>
      <c r="BJ891" s="152">
        <v>1977</v>
      </c>
    </row>
    <row r="892" spans="1:62" x14ac:dyDescent="0.25">
      <c r="A892" t="s">
        <v>98</v>
      </c>
      <c r="G892" s="179">
        <v>45055</v>
      </c>
      <c r="H892" s="152">
        <f t="shared" ref="H892" si="3183">H891+I892</f>
        <v>14501</v>
      </c>
      <c r="I892" s="152">
        <v>2</v>
      </c>
      <c r="J892" s="216">
        <f t="shared" ref="J892" si="3184">H892*100000/620249</f>
        <v>2337.9320240742027</v>
      </c>
      <c r="K892" s="217">
        <f t="shared" ref="K892" si="3185">(H892*100/H891)-100</f>
        <v>1.379405476239981E-2</v>
      </c>
      <c r="L892" s="152">
        <v>0</v>
      </c>
      <c r="M892" s="152">
        <v>14491</v>
      </c>
      <c r="N892" s="152">
        <v>10</v>
      </c>
      <c r="O892" s="210">
        <v>5757</v>
      </c>
      <c r="P892" s="210">
        <f t="shared" ref="P892" si="3186">H892-O892</f>
        <v>8744</v>
      </c>
      <c r="Q892" s="152">
        <v>236</v>
      </c>
      <c r="R892" s="152">
        <v>2290</v>
      </c>
      <c r="S892" s="152">
        <v>1560</v>
      </c>
      <c r="T892" s="152">
        <v>8007</v>
      </c>
      <c r="U892" s="152">
        <v>577</v>
      </c>
      <c r="V892" s="152">
        <v>186</v>
      </c>
      <c r="W892" s="152">
        <v>1645</v>
      </c>
      <c r="X892" s="210">
        <v>22</v>
      </c>
      <c r="Y892" s="210">
        <v>63</v>
      </c>
      <c r="Z892" s="210">
        <v>88</v>
      </c>
      <c r="AA892" s="210">
        <v>84</v>
      </c>
      <c r="AB892" s="210">
        <v>445</v>
      </c>
      <c r="AC892" s="210">
        <v>2795</v>
      </c>
      <c r="AD892" s="210">
        <v>4674</v>
      </c>
      <c r="AE892" s="210">
        <v>6330</v>
      </c>
      <c r="AF892" s="152">
        <v>42</v>
      </c>
      <c r="AG892" s="152">
        <v>1026</v>
      </c>
      <c r="AH892" s="152">
        <v>2347</v>
      </c>
      <c r="AI892" s="152">
        <v>9207</v>
      </c>
      <c r="AJ892" s="152">
        <v>44</v>
      </c>
      <c r="AK892" s="152">
        <v>1835</v>
      </c>
      <c r="AL892" s="210">
        <f t="shared" ref="AL892" si="3187">SUM(H892-AM892)</f>
        <v>10467</v>
      </c>
      <c r="AM892" s="210">
        <v>4034</v>
      </c>
      <c r="AN892" s="152">
        <v>3306</v>
      </c>
      <c r="AO892" s="152">
        <v>10573</v>
      </c>
      <c r="AP892" s="152">
        <v>380</v>
      </c>
      <c r="AQ892" s="152">
        <v>242</v>
      </c>
      <c r="AR892" s="210">
        <v>2546</v>
      </c>
      <c r="AS892" s="210">
        <v>11623</v>
      </c>
      <c r="AT892" s="210">
        <v>137</v>
      </c>
      <c r="AU892" s="210">
        <v>195</v>
      </c>
      <c r="AV892" s="152">
        <v>11511</v>
      </c>
      <c r="AW892" s="152">
        <v>2861</v>
      </c>
      <c r="AX892" s="152">
        <v>129</v>
      </c>
      <c r="AY892" s="210">
        <v>621</v>
      </c>
      <c r="AZ892" s="210">
        <v>13680</v>
      </c>
      <c r="BA892" s="210">
        <v>5</v>
      </c>
      <c r="BB892" s="210">
        <v>195</v>
      </c>
      <c r="BC892" s="152">
        <f t="shared" ref="BC892" si="3188">BC891+BD892</f>
        <v>12</v>
      </c>
      <c r="BD892" s="152">
        <v>0</v>
      </c>
      <c r="BE892" s="152">
        <f t="shared" ref="BE892" si="3189">SUM(BE891+BF892)</f>
        <v>14044</v>
      </c>
      <c r="BF892" s="152">
        <v>2</v>
      </c>
      <c r="BG892" s="152">
        <f t="shared" ref="BG892" si="3190">BG891+BH892</f>
        <v>445</v>
      </c>
      <c r="BH892" s="152">
        <v>0</v>
      </c>
      <c r="BI892" s="475" t="s">
        <v>97</v>
      </c>
      <c r="BJ892" s="152">
        <v>1977</v>
      </c>
    </row>
    <row r="893" spans="1:62" x14ac:dyDescent="0.25">
      <c r="A893" t="s">
        <v>98</v>
      </c>
      <c r="G893" s="179">
        <v>45056</v>
      </c>
      <c r="H893" s="152">
        <f t="shared" ref="H893" si="3191">H892+I893</f>
        <v>14503</v>
      </c>
      <c r="I893" s="152">
        <v>2</v>
      </c>
      <c r="J893" s="216">
        <f t="shared" ref="J893" si="3192">H893*100000/620249</f>
        <v>2338.2544752188232</v>
      </c>
      <c r="K893" s="217">
        <f t="shared" ref="K893" si="3193">(H893*100/H892)-100</f>
        <v>1.3792152265367008E-2</v>
      </c>
      <c r="L893" s="152">
        <v>0</v>
      </c>
      <c r="M893" s="152">
        <v>14493</v>
      </c>
      <c r="N893" s="152">
        <v>10</v>
      </c>
      <c r="O893" s="210">
        <v>5759</v>
      </c>
      <c r="P893" s="210">
        <f t="shared" ref="P893" si="3194">H893-O893</f>
        <v>8744</v>
      </c>
      <c r="Q893" s="152">
        <v>236</v>
      </c>
      <c r="R893" s="152">
        <v>2290</v>
      </c>
      <c r="S893" s="152">
        <v>1560</v>
      </c>
      <c r="T893" s="152">
        <v>8009</v>
      </c>
      <c r="U893" s="152">
        <v>577</v>
      </c>
      <c r="V893" s="152">
        <v>186</v>
      </c>
      <c r="W893" s="152">
        <v>1645</v>
      </c>
      <c r="X893" s="210">
        <v>22</v>
      </c>
      <c r="Y893" s="210">
        <v>63</v>
      </c>
      <c r="Z893" s="210">
        <v>88</v>
      </c>
      <c r="AA893" s="210">
        <v>84</v>
      </c>
      <c r="AB893" s="210">
        <v>445</v>
      </c>
      <c r="AC893" s="210">
        <v>2795</v>
      </c>
      <c r="AD893" s="210">
        <v>4674</v>
      </c>
      <c r="AE893" s="210">
        <v>6332</v>
      </c>
      <c r="AF893" s="152">
        <v>42</v>
      </c>
      <c r="AG893" s="152">
        <v>1026</v>
      </c>
      <c r="AH893" s="152">
        <v>2347</v>
      </c>
      <c r="AI893" s="152">
        <v>9209</v>
      </c>
      <c r="AJ893" s="152">
        <v>44</v>
      </c>
      <c r="AK893" s="152">
        <v>1835</v>
      </c>
      <c r="AL893" s="210">
        <f t="shared" ref="AL893" si="3195">SUM(H893-AM893)</f>
        <v>10469</v>
      </c>
      <c r="AM893" s="210">
        <v>4034</v>
      </c>
      <c r="AN893" s="152">
        <v>3306</v>
      </c>
      <c r="AO893" s="152">
        <v>10575</v>
      </c>
      <c r="AP893" s="152">
        <v>380</v>
      </c>
      <c r="AQ893" s="152">
        <v>242</v>
      </c>
      <c r="AR893" s="210">
        <v>2546</v>
      </c>
      <c r="AS893" s="210">
        <v>11625</v>
      </c>
      <c r="AT893" s="210">
        <v>137</v>
      </c>
      <c r="AU893" s="210">
        <v>195</v>
      </c>
      <c r="AV893" s="152">
        <v>11513</v>
      </c>
      <c r="AW893" s="152">
        <v>2861</v>
      </c>
      <c r="AX893" s="152">
        <v>129</v>
      </c>
      <c r="AY893" s="210">
        <v>621</v>
      </c>
      <c r="AZ893" s="210">
        <v>13682</v>
      </c>
      <c r="BA893" s="210">
        <v>5</v>
      </c>
      <c r="BB893" s="210">
        <v>195</v>
      </c>
      <c r="BC893" s="152">
        <f t="shared" ref="BC893" si="3196">BC892+BD893</f>
        <v>12</v>
      </c>
      <c r="BD893" s="152">
        <v>0</v>
      </c>
      <c r="BE893" s="152">
        <f t="shared" ref="BE893" si="3197">SUM(BE892+BF893)</f>
        <v>14046</v>
      </c>
      <c r="BF893" s="152">
        <v>2</v>
      </c>
      <c r="BG893" s="152">
        <f t="shared" ref="BG893" si="3198">BG892+BH893</f>
        <v>445</v>
      </c>
      <c r="BH893" s="152">
        <v>0</v>
      </c>
      <c r="BI893" s="475" t="s">
        <v>97</v>
      </c>
      <c r="BJ893" s="152">
        <v>1977</v>
      </c>
    </row>
    <row r="894" spans="1:62" x14ac:dyDescent="0.25">
      <c r="A894" t="s">
        <v>98</v>
      </c>
      <c r="G894" s="179">
        <v>45057</v>
      </c>
      <c r="H894" s="152">
        <f t="shared" ref="H894" si="3199">H893+I894</f>
        <v>14505</v>
      </c>
      <c r="I894" s="152">
        <v>2</v>
      </c>
      <c r="J894" s="216">
        <f t="shared" ref="J894" si="3200">H894*100000/620249</f>
        <v>2338.5769263634443</v>
      </c>
      <c r="K894" s="217">
        <f t="shared" ref="K894" si="3201">(H894*100/H893)-100</f>
        <v>1.3790250293041595E-2</v>
      </c>
      <c r="L894" s="152">
        <v>0</v>
      </c>
      <c r="M894" s="152">
        <v>14495</v>
      </c>
      <c r="N894" s="152">
        <v>10</v>
      </c>
      <c r="O894" s="210">
        <v>5759</v>
      </c>
      <c r="P894" s="210">
        <f t="shared" ref="P894" si="3202">H894-O894</f>
        <v>8746</v>
      </c>
      <c r="Q894" s="152">
        <v>236</v>
      </c>
      <c r="R894" s="152">
        <v>2290</v>
      </c>
      <c r="S894" s="152">
        <v>1560</v>
      </c>
      <c r="T894" s="152">
        <v>8010</v>
      </c>
      <c r="U894" s="152">
        <v>577</v>
      </c>
      <c r="V894" s="152">
        <v>186</v>
      </c>
      <c r="W894" s="152">
        <v>1646</v>
      </c>
      <c r="X894" s="210">
        <v>22</v>
      </c>
      <c r="Y894" s="210">
        <v>63</v>
      </c>
      <c r="Z894" s="210">
        <v>88</v>
      </c>
      <c r="AA894" s="210">
        <v>84</v>
      </c>
      <c r="AB894" s="210">
        <v>445</v>
      </c>
      <c r="AC894" s="210">
        <v>2795</v>
      </c>
      <c r="AD894" s="210">
        <v>4675</v>
      </c>
      <c r="AE894" s="210">
        <v>6333</v>
      </c>
      <c r="AF894" s="152">
        <v>42</v>
      </c>
      <c r="AG894" s="152">
        <v>1026</v>
      </c>
      <c r="AH894" s="152">
        <v>2347</v>
      </c>
      <c r="AI894" s="152">
        <v>9211</v>
      </c>
      <c r="AJ894" s="152">
        <v>44</v>
      </c>
      <c r="AK894" s="152">
        <v>1835</v>
      </c>
      <c r="AL894" s="210">
        <f t="shared" ref="AL894" si="3203">SUM(H894-AM894)</f>
        <v>10471</v>
      </c>
      <c r="AM894" s="210">
        <v>4034</v>
      </c>
      <c r="AN894" s="152">
        <v>3306</v>
      </c>
      <c r="AO894" s="152">
        <v>10577</v>
      </c>
      <c r="AP894" s="152">
        <v>380</v>
      </c>
      <c r="AQ894" s="152">
        <v>242</v>
      </c>
      <c r="AR894" s="210">
        <v>2546</v>
      </c>
      <c r="AS894" s="210">
        <v>11627</v>
      </c>
      <c r="AT894" s="210">
        <v>137</v>
      </c>
      <c r="AU894" s="210">
        <v>195</v>
      </c>
      <c r="AV894" s="152">
        <v>11515</v>
      </c>
      <c r="AW894" s="152">
        <v>2861</v>
      </c>
      <c r="AX894" s="152">
        <v>129</v>
      </c>
      <c r="AY894" s="210">
        <v>621</v>
      </c>
      <c r="AZ894" s="210">
        <v>13684</v>
      </c>
      <c r="BA894" s="210">
        <v>5</v>
      </c>
      <c r="BB894" s="210">
        <v>195</v>
      </c>
      <c r="BC894" s="152">
        <f t="shared" ref="BC894" si="3204">BC893+BD894</f>
        <v>12</v>
      </c>
      <c r="BD894" s="152">
        <v>0</v>
      </c>
      <c r="BE894" s="152">
        <f t="shared" ref="BE894" si="3205">SUM(BE893+BF894)</f>
        <v>14048</v>
      </c>
      <c r="BF894" s="152">
        <v>2</v>
      </c>
      <c r="BG894" s="152">
        <f t="shared" ref="BG894" si="3206">BG893+BH894</f>
        <v>445</v>
      </c>
      <c r="BH894" s="152">
        <v>0</v>
      </c>
      <c r="BI894" s="475" t="s">
        <v>97</v>
      </c>
      <c r="BJ894" s="152">
        <v>1977</v>
      </c>
    </row>
    <row r="895" spans="1:62" x14ac:dyDescent="0.25">
      <c r="A895" t="s">
        <v>98</v>
      </c>
      <c r="G895" s="179">
        <v>45058</v>
      </c>
      <c r="H895" s="152">
        <f t="shared" ref="H895" si="3207">H894+I895</f>
        <v>14506</v>
      </c>
      <c r="I895" s="152">
        <v>1</v>
      </c>
      <c r="J895" s="216">
        <f t="shared" ref="J895" si="3208">H895*100000/620249</f>
        <v>2338.738151935755</v>
      </c>
      <c r="K895" s="217">
        <f t="shared" ref="K895" si="3209">(H895*100/H894)-100</f>
        <v>6.8941744226123092E-3</v>
      </c>
      <c r="L895" s="152">
        <v>0</v>
      </c>
      <c r="M895" s="152">
        <v>14496</v>
      </c>
      <c r="N895" s="152">
        <v>10</v>
      </c>
      <c r="O895" s="210">
        <v>5760</v>
      </c>
      <c r="P895" s="210">
        <f t="shared" ref="P895" si="3210">H895-O895</f>
        <v>8746</v>
      </c>
      <c r="Q895" s="152">
        <v>236</v>
      </c>
      <c r="R895" s="152">
        <v>2290</v>
      </c>
      <c r="S895" s="152">
        <v>1560</v>
      </c>
      <c r="T895" s="152">
        <v>8011</v>
      </c>
      <c r="U895" s="152">
        <v>577</v>
      </c>
      <c r="V895" s="152">
        <v>186</v>
      </c>
      <c r="W895" s="152">
        <v>1646</v>
      </c>
      <c r="X895" s="210">
        <v>22</v>
      </c>
      <c r="Y895" s="210">
        <v>63</v>
      </c>
      <c r="Z895" s="210">
        <v>88</v>
      </c>
      <c r="AA895" s="210">
        <v>84</v>
      </c>
      <c r="AB895" s="210">
        <v>445</v>
      </c>
      <c r="AC895" s="210">
        <v>2795</v>
      </c>
      <c r="AD895" s="210">
        <v>4675</v>
      </c>
      <c r="AE895" s="210">
        <v>6334</v>
      </c>
      <c r="AF895" s="152">
        <v>42</v>
      </c>
      <c r="AG895" s="152">
        <v>1026</v>
      </c>
      <c r="AH895" s="152">
        <v>2347</v>
      </c>
      <c r="AI895" s="152">
        <v>9212</v>
      </c>
      <c r="AJ895" s="152">
        <v>44</v>
      </c>
      <c r="AK895" s="152">
        <v>1835</v>
      </c>
      <c r="AL895" s="210">
        <f t="shared" ref="AL895" si="3211">SUM(H895-AM895)</f>
        <v>10472</v>
      </c>
      <c r="AM895" s="210">
        <v>4034</v>
      </c>
      <c r="AN895" s="152">
        <v>3306</v>
      </c>
      <c r="AO895" s="152">
        <v>10578</v>
      </c>
      <c r="AP895" s="152">
        <v>380</v>
      </c>
      <c r="AQ895" s="152">
        <v>242</v>
      </c>
      <c r="AR895" s="210">
        <v>2546</v>
      </c>
      <c r="AS895" s="210">
        <v>11628</v>
      </c>
      <c r="AT895" s="210">
        <v>137</v>
      </c>
      <c r="AU895" s="210">
        <v>195</v>
      </c>
      <c r="AV895" s="152">
        <v>11516</v>
      </c>
      <c r="AW895" s="152">
        <v>2861</v>
      </c>
      <c r="AX895" s="152">
        <v>129</v>
      </c>
      <c r="AY895" s="210">
        <v>621</v>
      </c>
      <c r="AZ895" s="210">
        <v>13685</v>
      </c>
      <c r="BA895" s="210">
        <v>5</v>
      </c>
      <c r="BB895" s="210">
        <v>195</v>
      </c>
      <c r="BC895" s="152">
        <f t="shared" ref="BC895" si="3212">BC894+BD895</f>
        <v>12</v>
      </c>
      <c r="BD895" s="152">
        <v>0</v>
      </c>
      <c r="BE895" s="152">
        <f t="shared" ref="BE895" si="3213">SUM(BE894+BF895)</f>
        <v>14049</v>
      </c>
      <c r="BF895" s="152">
        <v>1</v>
      </c>
      <c r="BG895" s="152">
        <f t="shared" ref="BG895" si="3214">BG894+BH895</f>
        <v>445</v>
      </c>
      <c r="BH895" s="152">
        <v>0</v>
      </c>
      <c r="BI895" s="475" t="s">
        <v>97</v>
      </c>
      <c r="BJ895" s="152">
        <v>1977</v>
      </c>
    </row>
    <row r="896" spans="1:62" x14ac:dyDescent="0.25">
      <c r="A896" t="s">
        <v>98</v>
      </c>
      <c r="G896" s="179">
        <v>45059</v>
      </c>
      <c r="H896" s="152">
        <f t="shared" ref="H896" si="3215">H895+I896</f>
        <v>14506</v>
      </c>
      <c r="I896" s="152">
        <v>0</v>
      </c>
      <c r="J896" s="216">
        <f t="shared" ref="J896" si="3216">H896*100000/620249</f>
        <v>2338.738151935755</v>
      </c>
      <c r="K896" s="217">
        <f t="shared" ref="K896" si="3217">(H896*100/H895)-100</f>
        <v>0</v>
      </c>
      <c r="L896" s="152">
        <v>0</v>
      </c>
      <c r="M896" s="152">
        <v>14496</v>
      </c>
      <c r="N896" s="152">
        <v>10</v>
      </c>
      <c r="O896" s="210">
        <v>5760</v>
      </c>
      <c r="P896" s="210">
        <f t="shared" ref="P896" si="3218">H896-O896</f>
        <v>8746</v>
      </c>
      <c r="Q896" s="152">
        <v>236</v>
      </c>
      <c r="R896" s="152">
        <v>2290</v>
      </c>
      <c r="S896" s="152">
        <v>1560</v>
      </c>
      <c r="T896" s="152">
        <v>8011</v>
      </c>
      <c r="U896" s="152">
        <v>577</v>
      </c>
      <c r="V896" s="152">
        <v>186</v>
      </c>
      <c r="W896" s="152">
        <v>1646</v>
      </c>
      <c r="X896" s="210">
        <v>22</v>
      </c>
      <c r="Y896" s="210">
        <v>63</v>
      </c>
      <c r="Z896" s="210">
        <v>88</v>
      </c>
      <c r="AA896" s="210">
        <v>84</v>
      </c>
      <c r="AB896" s="210">
        <v>445</v>
      </c>
      <c r="AC896" s="210">
        <v>2795</v>
      </c>
      <c r="AD896" s="210">
        <v>4675</v>
      </c>
      <c r="AE896" s="210">
        <v>6334</v>
      </c>
      <c r="AF896" s="152">
        <v>42</v>
      </c>
      <c r="AG896" s="152">
        <v>1026</v>
      </c>
      <c r="AH896" s="152">
        <v>2347</v>
      </c>
      <c r="AI896" s="152">
        <v>9212</v>
      </c>
      <c r="AJ896" s="152">
        <v>44</v>
      </c>
      <c r="AK896" s="152">
        <v>1835</v>
      </c>
      <c r="AL896" s="210">
        <f t="shared" ref="AL896" si="3219">SUM(H896-AM896)</f>
        <v>10472</v>
      </c>
      <c r="AM896" s="210">
        <v>4034</v>
      </c>
      <c r="AN896" s="152">
        <v>3306</v>
      </c>
      <c r="AO896" s="152">
        <v>10578</v>
      </c>
      <c r="AP896" s="152">
        <v>380</v>
      </c>
      <c r="AQ896" s="152">
        <v>242</v>
      </c>
      <c r="AR896" s="210">
        <v>2546</v>
      </c>
      <c r="AS896" s="210">
        <v>11628</v>
      </c>
      <c r="AT896" s="210">
        <v>137</v>
      </c>
      <c r="AU896" s="210">
        <v>195</v>
      </c>
      <c r="AV896" s="152">
        <v>11516</v>
      </c>
      <c r="AW896" s="152">
        <v>2861</v>
      </c>
      <c r="AX896" s="152">
        <v>129</v>
      </c>
      <c r="AY896" s="210">
        <v>621</v>
      </c>
      <c r="AZ896" s="210">
        <v>13685</v>
      </c>
      <c r="BA896" s="210">
        <v>5</v>
      </c>
      <c r="BB896" s="210">
        <v>195</v>
      </c>
      <c r="BC896" s="152">
        <f t="shared" ref="BC896" si="3220">BC895+BD896</f>
        <v>12</v>
      </c>
      <c r="BD896" s="152">
        <v>0</v>
      </c>
      <c r="BE896" s="152">
        <f t="shared" ref="BE896" si="3221">SUM(BE895+BF896)</f>
        <v>14049</v>
      </c>
      <c r="BF896" s="152">
        <v>0</v>
      </c>
      <c r="BG896" s="152">
        <f t="shared" ref="BG896" si="3222">BG895+BH896</f>
        <v>445</v>
      </c>
      <c r="BH896" s="152">
        <v>0</v>
      </c>
      <c r="BI896" s="475" t="s">
        <v>97</v>
      </c>
      <c r="BJ896" s="152">
        <v>1977</v>
      </c>
    </row>
    <row r="897" spans="1:62" x14ac:dyDescent="0.25">
      <c r="A897" t="s">
        <v>98</v>
      </c>
      <c r="G897" s="179">
        <v>45060</v>
      </c>
      <c r="H897" s="152">
        <f t="shared" ref="H897" si="3223">H896+I897</f>
        <v>14506</v>
      </c>
      <c r="I897" s="152">
        <v>0</v>
      </c>
      <c r="J897" s="216">
        <f t="shared" ref="J897" si="3224">H897*100000/620249</f>
        <v>2338.738151935755</v>
      </c>
      <c r="K897" s="217">
        <f t="shared" ref="K897" si="3225">(H897*100/H896)-100</f>
        <v>0</v>
      </c>
      <c r="L897" s="152">
        <v>0</v>
      </c>
      <c r="M897" s="152">
        <v>14496</v>
      </c>
      <c r="N897" s="152">
        <v>10</v>
      </c>
      <c r="O897" s="210">
        <v>5760</v>
      </c>
      <c r="P897" s="210">
        <f t="shared" ref="P897" si="3226">H897-O897</f>
        <v>8746</v>
      </c>
      <c r="Q897" s="152">
        <v>236</v>
      </c>
      <c r="R897" s="152">
        <v>2290</v>
      </c>
      <c r="S897" s="152">
        <v>1560</v>
      </c>
      <c r="T897" s="152">
        <v>8011</v>
      </c>
      <c r="U897" s="152">
        <v>577</v>
      </c>
      <c r="V897" s="152">
        <v>186</v>
      </c>
      <c r="W897" s="152">
        <v>1646</v>
      </c>
      <c r="X897" s="210">
        <v>22</v>
      </c>
      <c r="Y897" s="210">
        <v>63</v>
      </c>
      <c r="Z897" s="210">
        <v>88</v>
      </c>
      <c r="AA897" s="210">
        <v>84</v>
      </c>
      <c r="AB897" s="210">
        <v>445</v>
      </c>
      <c r="AC897" s="210">
        <v>2795</v>
      </c>
      <c r="AD897" s="210">
        <v>4675</v>
      </c>
      <c r="AE897" s="210">
        <v>6334</v>
      </c>
      <c r="AF897" s="152">
        <v>42</v>
      </c>
      <c r="AG897" s="152">
        <v>1026</v>
      </c>
      <c r="AH897" s="152">
        <v>2347</v>
      </c>
      <c r="AI897" s="152">
        <v>9212</v>
      </c>
      <c r="AJ897" s="152">
        <v>44</v>
      </c>
      <c r="AK897" s="152">
        <v>1835</v>
      </c>
      <c r="AL897" s="210">
        <f t="shared" ref="AL897" si="3227">SUM(H897-AM897)</f>
        <v>10472</v>
      </c>
      <c r="AM897" s="210">
        <v>4034</v>
      </c>
      <c r="AN897" s="152">
        <v>3306</v>
      </c>
      <c r="AO897" s="152">
        <v>10578</v>
      </c>
      <c r="AP897" s="152">
        <v>380</v>
      </c>
      <c r="AQ897" s="152">
        <v>242</v>
      </c>
      <c r="AR897" s="210">
        <v>2546</v>
      </c>
      <c r="AS897" s="210">
        <v>11628</v>
      </c>
      <c r="AT897" s="210">
        <v>137</v>
      </c>
      <c r="AU897" s="210">
        <v>195</v>
      </c>
      <c r="AV897" s="152">
        <v>11516</v>
      </c>
      <c r="AW897" s="152">
        <v>2861</v>
      </c>
      <c r="AX897" s="152">
        <v>129</v>
      </c>
      <c r="AY897" s="210">
        <v>621</v>
      </c>
      <c r="AZ897" s="210">
        <v>13685</v>
      </c>
      <c r="BA897" s="210">
        <v>5</v>
      </c>
      <c r="BB897" s="210">
        <v>195</v>
      </c>
      <c r="BC897" s="152">
        <f t="shared" ref="BC897" si="3228">BC896+BD897</f>
        <v>12</v>
      </c>
      <c r="BD897" s="152">
        <v>0</v>
      </c>
      <c r="BE897" s="152">
        <f t="shared" ref="BE897" si="3229">SUM(BE896+BF897)</f>
        <v>14049</v>
      </c>
      <c r="BF897" s="152">
        <v>0</v>
      </c>
      <c r="BG897" s="152">
        <f t="shared" ref="BG897" si="3230">BG896+BH897</f>
        <v>445</v>
      </c>
      <c r="BH897" s="152">
        <v>0</v>
      </c>
      <c r="BI897" s="475" t="s">
        <v>97</v>
      </c>
      <c r="BJ897" s="152">
        <v>1977</v>
      </c>
    </row>
    <row r="898" spans="1:62" x14ac:dyDescent="0.25">
      <c r="A898" t="s">
        <v>98</v>
      </c>
      <c r="G898" s="179">
        <v>45061</v>
      </c>
      <c r="H898" s="152">
        <f t="shared" ref="H898" si="3231">H897+I898</f>
        <v>14506</v>
      </c>
      <c r="I898" s="152">
        <v>0</v>
      </c>
      <c r="J898" s="216">
        <f t="shared" ref="J898" si="3232">H898*100000/620249</f>
        <v>2338.738151935755</v>
      </c>
      <c r="K898" s="217">
        <f t="shared" ref="K898" si="3233">(H898*100/H897)-100</f>
        <v>0</v>
      </c>
      <c r="L898" s="152">
        <v>0</v>
      </c>
      <c r="M898" s="152">
        <v>14496</v>
      </c>
      <c r="N898" s="152">
        <v>10</v>
      </c>
      <c r="O898" s="210">
        <v>5760</v>
      </c>
      <c r="P898" s="210">
        <f t="shared" ref="P898" si="3234">H898-O898</f>
        <v>8746</v>
      </c>
      <c r="Q898" s="152">
        <v>236</v>
      </c>
      <c r="R898" s="152">
        <v>2290</v>
      </c>
      <c r="S898" s="152">
        <v>1560</v>
      </c>
      <c r="T898" s="152">
        <v>8011</v>
      </c>
      <c r="U898" s="152">
        <v>577</v>
      </c>
      <c r="V898" s="152">
        <v>186</v>
      </c>
      <c r="W898" s="152">
        <v>1646</v>
      </c>
      <c r="X898" s="210">
        <v>22</v>
      </c>
      <c r="Y898" s="210">
        <v>63</v>
      </c>
      <c r="Z898" s="210">
        <v>88</v>
      </c>
      <c r="AA898" s="210">
        <v>84</v>
      </c>
      <c r="AB898" s="210">
        <v>445</v>
      </c>
      <c r="AC898" s="210">
        <v>2795</v>
      </c>
      <c r="AD898" s="210">
        <v>4675</v>
      </c>
      <c r="AE898" s="210">
        <v>6334</v>
      </c>
      <c r="AF898" s="152">
        <v>42</v>
      </c>
      <c r="AG898" s="152">
        <v>1026</v>
      </c>
      <c r="AH898" s="152">
        <v>2347</v>
      </c>
      <c r="AI898" s="152">
        <v>9212</v>
      </c>
      <c r="AJ898" s="152">
        <v>44</v>
      </c>
      <c r="AK898" s="152">
        <v>1835</v>
      </c>
      <c r="AL898" s="210">
        <f t="shared" ref="AL898" si="3235">SUM(H898-AM898)</f>
        <v>10472</v>
      </c>
      <c r="AM898" s="210">
        <v>4034</v>
      </c>
      <c r="AN898" s="152">
        <v>3306</v>
      </c>
      <c r="AO898" s="152">
        <v>10578</v>
      </c>
      <c r="AP898" s="152">
        <v>380</v>
      </c>
      <c r="AQ898" s="152">
        <v>242</v>
      </c>
      <c r="AR898" s="210">
        <v>2546</v>
      </c>
      <c r="AS898" s="210">
        <v>11628</v>
      </c>
      <c r="AT898" s="210">
        <v>137</v>
      </c>
      <c r="AU898" s="210">
        <v>195</v>
      </c>
      <c r="AV898" s="152">
        <v>11516</v>
      </c>
      <c r="AW898" s="152">
        <v>2861</v>
      </c>
      <c r="AX898" s="152">
        <v>129</v>
      </c>
      <c r="AY898" s="210">
        <v>621</v>
      </c>
      <c r="AZ898" s="210">
        <v>13685</v>
      </c>
      <c r="BA898" s="210">
        <v>5</v>
      </c>
      <c r="BB898" s="210">
        <v>195</v>
      </c>
      <c r="BC898" s="152">
        <f t="shared" ref="BC898" si="3236">BC897+BD898</f>
        <v>12</v>
      </c>
      <c r="BD898" s="152">
        <v>0</v>
      </c>
      <c r="BE898" s="152">
        <f t="shared" ref="BE898" si="3237">SUM(BE897+BF898)</f>
        <v>14049</v>
      </c>
      <c r="BF898" s="152">
        <v>0</v>
      </c>
      <c r="BG898" s="152">
        <f t="shared" ref="BG898" si="3238">BG897+BH898</f>
        <v>445</v>
      </c>
      <c r="BH898" s="152">
        <v>0</v>
      </c>
      <c r="BI898" s="475" t="s">
        <v>97</v>
      </c>
      <c r="BJ898" s="152">
        <v>1977</v>
      </c>
    </row>
    <row r="899" spans="1:62" x14ac:dyDescent="0.25">
      <c r="A899" t="s">
        <v>98</v>
      </c>
      <c r="G899" s="179">
        <v>45062</v>
      </c>
      <c r="H899" s="152">
        <f t="shared" ref="H899" si="3239">H898+I899</f>
        <v>14506</v>
      </c>
      <c r="I899" s="152">
        <v>0</v>
      </c>
      <c r="J899" s="216">
        <f t="shared" ref="J899" si="3240">H899*100000/620249</f>
        <v>2338.738151935755</v>
      </c>
      <c r="K899" s="217">
        <f t="shared" ref="K899" si="3241">(H899*100/H898)-100</f>
        <v>0</v>
      </c>
      <c r="L899" s="152">
        <v>0</v>
      </c>
      <c r="M899" s="152">
        <v>14496</v>
      </c>
      <c r="N899" s="152">
        <v>10</v>
      </c>
      <c r="O899" s="210">
        <v>5760</v>
      </c>
      <c r="P899" s="210">
        <f t="shared" ref="P899" si="3242">H899-O899</f>
        <v>8746</v>
      </c>
      <c r="Q899" s="152">
        <v>236</v>
      </c>
      <c r="R899" s="152">
        <v>2290</v>
      </c>
      <c r="S899" s="152">
        <v>1560</v>
      </c>
      <c r="T899" s="152">
        <v>8011</v>
      </c>
      <c r="U899" s="152">
        <v>577</v>
      </c>
      <c r="V899" s="152">
        <v>186</v>
      </c>
      <c r="W899" s="152">
        <v>1646</v>
      </c>
      <c r="X899" s="210">
        <v>22</v>
      </c>
      <c r="Y899" s="210">
        <v>63</v>
      </c>
      <c r="Z899" s="210">
        <v>88</v>
      </c>
      <c r="AA899" s="210">
        <v>84</v>
      </c>
      <c r="AB899" s="210">
        <v>445</v>
      </c>
      <c r="AC899" s="210">
        <v>2795</v>
      </c>
      <c r="AD899" s="210">
        <v>4675</v>
      </c>
      <c r="AE899" s="210">
        <v>6334</v>
      </c>
      <c r="AF899" s="152">
        <v>42</v>
      </c>
      <c r="AG899" s="152">
        <v>1026</v>
      </c>
      <c r="AH899" s="152">
        <v>2347</v>
      </c>
      <c r="AI899" s="152">
        <v>9212</v>
      </c>
      <c r="AJ899" s="152">
        <v>44</v>
      </c>
      <c r="AK899" s="152">
        <v>1835</v>
      </c>
      <c r="AL899" s="210">
        <f t="shared" ref="AL899" si="3243">SUM(H899-AM899)</f>
        <v>10472</v>
      </c>
      <c r="AM899" s="210">
        <v>4034</v>
      </c>
      <c r="AN899" s="152">
        <v>3306</v>
      </c>
      <c r="AO899" s="152">
        <v>10578</v>
      </c>
      <c r="AP899" s="152">
        <v>380</v>
      </c>
      <c r="AQ899" s="152">
        <v>242</v>
      </c>
      <c r="AR899" s="210">
        <v>2546</v>
      </c>
      <c r="AS899" s="210">
        <v>11628</v>
      </c>
      <c r="AT899" s="210">
        <v>137</v>
      </c>
      <c r="AU899" s="210">
        <v>195</v>
      </c>
      <c r="AV899" s="152">
        <v>11516</v>
      </c>
      <c r="AW899" s="152">
        <v>2861</v>
      </c>
      <c r="AX899" s="152">
        <v>129</v>
      </c>
      <c r="AY899" s="210">
        <v>621</v>
      </c>
      <c r="AZ899" s="210">
        <v>13685</v>
      </c>
      <c r="BA899" s="210">
        <v>5</v>
      </c>
      <c r="BB899" s="210">
        <v>195</v>
      </c>
      <c r="BC899" s="152">
        <f t="shared" ref="BC899" si="3244">BC898+BD899</f>
        <v>12</v>
      </c>
      <c r="BD899" s="152">
        <v>0</v>
      </c>
      <c r="BE899" s="152">
        <f t="shared" ref="BE899" si="3245">SUM(BE898+BF899)</f>
        <v>14049</v>
      </c>
      <c r="BF899" s="152">
        <v>0</v>
      </c>
      <c r="BG899" s="152">
        <f t="shared" ref="BG899" si="3246">BG898+BH899</f>
        <v>445</v>
      </c>
      <c r="BH899" s="152">
        <v>0</v>
      </c>
      <c r="BI899" s="475" t="s">
        <v>97</v>
      </c>
      <c r="BJ899" s="152">
        <v>1977</v>
      </c>
    </row>
    <row r="900" spans="1:62" x14ac:dyDescent="0.25">
      <c r="A900" t="s">
        <v>98</v>
      </c>
      <c r="G900" s="179">
        <v>45063</v>
      </c>
      <c r="H900" s="152">
        <f t="shared" ref="H900" si="3247">H899+I900</f>
        <v>14508</v>
      </c>
      <c r="I900" s="152">
        <v>2</v>
      </c>
      <c r="J900" s="216">
        <f t="shared" ref="J900" si="3248">H900*100000/620249</f>
        <v>2339.0606030803756</v>
      </c>
      <c r="K900" s="217">
        <f t="shared" ref="K900" si="3249">(H900*100/H899)-100</f>
        <v>1.378739831793041E-2</v>
      </c>
      <c r="L900" s="152">
        <v>0</v>
      </c>
      <c r="M900" s="152">
        <v>14498</v>
      </c>
      <c r="N900" s="152">
        <v>10</v>
      </c>
      <c r="O900" s="210">
        <v>5762</v>
      </c>
      <c r="P900" s="210">
        <f t="shared" ref="P900" si="3250">H900-O900</f>
        <v>8746</v>
      </c>
      <c r="Q900" s="152">
        <v>236</v>
      </c>
      <c r="R900" s="152">
        <v>2290</v>
      </c>
      <c r="S900" s="152">
        <v>1560</v>
      </c>
      <c r="T900" s="152">
        <v>8013</v>
      </c>
      <c r="U900" s="152">
        <v>577</v>
      </c>
      <c r="V900" s="152">
        <v>186</v>
      </c>
      <c r="W900" s="152">
        <v>1646</v>
      </c>
      <c r="X900" s="210">
        <v>22</v>
      </c>
      <c r="Y900" s="210">
        <v>63</v>
      </c>
      <c r="Z900" s="210">
        <v>88</v>
      </c>
      <c r="AA900" s="210">
        <v>84</v>
      </c>
      <c r="AB900" s="210">
        <v>445</v>
      </c>
      <c r="AC900" s="210">
        <v>2795</v>
      </c>
      <c r="AD900" s="210">
        <v>4675</v>
      </c>
      <c r="AE900" s="210">
        <v>6336</v>
      </c>
      <c r="AF900" s="152">
        <v>42</v>
      </c>
      <c r="AG900" s="152">
        <v>1026</v>
      </c>
      <c r="AH900" s="152">
        <v>2347</v>
      </c>
      <c r="AI900" s="152">
        <v>9214</v>
      </c>
      <c r="AJ900" s="152">
        <v>44</v>
      </c>
      <c r="AK900" s="152">
        <v>1835</v>
      </c>
      <c r="AL900" s="210">
        <f t="shared" ref="AL900" si="3251">SUM(H900-AM900)</f>
        <v>10473</v>
      </c>
      <c r="AM900" s="210">
        <v>4035</v>
      </c>
      <c r="AN900" s="152">
        <v>3306</v>
      </c>
      <c r="AO900" s="152">
        <v>10580</v>
      </c>
      <c r="AP900" s="152">
        <v>380</v>
      </c>
      <c r="AQ900" s="152">
        <v>242</v>
      </c>
      <c r="AR900" s="210">
        <v>2546</v>
      </c>
      <c r="AS900" s="210">
        <v>11630</v>
      </c>
      <c r="AT900" s="210">
        <v>137</v>
      </c>
      <c r="AU900" s="210">
        <v>195</v>
      </c>
      <c r="AV900" s="152">
        <v>11518</v>
      </c>
      <c r="AW900" s="152">
        <v>2861</v>
      </c>
      <c r="AX900" s="152">
        <v>129</v>
      </c>
      <c r="AY900" s="210">
        <v>621</v>
      </c>
      <c r="AZ900" s="210">
        <v>13687</v>
      </c>
      <c r="BA900" s="210">
        <v>5</v>
      </c>
      <c r="BB900" s="210">
        <v>195</v>
      </c>
      <c r="BC900" s="152">
        <f t="shared" ref="BC900" si="3252">BC899+BD900</f>
        <v>12</v>
      </c>
      <c r="BD900" s="152">
        <v>0</v>
      </c>
      <c r="BE900" s="152">
        <f t="shared" ref="BE900" si="3253">SUM(BE899+BF900)</f>
        <v>14051</v>
      </c>
      <c r="BF900" s="152">
        <v>2</v>
      </c>
      <c r="BG900" s="152">
        <f t="shared" ref="BG900" si="3254">BG899+BH900</f>
        <v>445</v>
      </c>
      <c r="BH900" s="152">
        <v>0</v>
      </c>
      <c r="BI900" s="475" t="s">
        <v>97</v>
      </c>
      <c r="BJ900" s="152">
        <v>1977</v>
      </c>
    </row>
    <row r="901" spans="1:62" x14ac:dyDescent="0.25">
      <c r="A901" t="s">
        <v>98</v>
      </c>
      <c r="G901" s="179">
        <v>45064</v>
      </c>
      <c r="H901" s="152">
        <f t="shared" ref="H901" si="3255">H900+I901</f>
        <v>14511</v>
      </c>
      <c r="I901" s="152">
        <v>3</v>
      </c>
      <c r="J901" s="216">
        <f t="shared" ref="J901" si="3256">H901*100000/620249</f>
        <v>2339.5442797973074</v>
      </c>
      <c r="K901" s="217">
        <f t="shared" ref="K901" si="3257">(H901*100/H900)-100</f>
        <v>2.0678246484692409E-2</v>
      </c>
      <c r="L901" s="152">
        <v>0</v>
      </c>
      <c r="M901" s="152">
        <v>14501</v>
      </c>
      <c r="N901" s="152">
        <v>10</v>
      </c>
      <c r="O901" s="210">
        <v>5764</v>
      </c>
      <c r="P901" s="210">
        <f t="shared" ref="P901" si="3258">H901-O901</f>
        <v>8747</v>
      </c>
      <c r="Q901" s="152">
        <v>236</v>
      </c>
      <c r="R901" s="152">
        <v>2290</v>
      </c>
      <c r="S901" s="152">
        <v>1560</v>
      </c>
      <c r="T901" s="152">
        <v>8016</v>
      </c>
      <c r="U901" s="152">
        <v>577</v>
      </c>
      <c r="V901" s="152">
        <v>186</v>
      </c>
      <c r="W901" s="152">
        <v>1646</v>
      </c>
      <c r="X901" s="210">
        <v>22</v>
      </c>
      <c r="Y901" s="210">
        <v>63</v>
      </c>
      <c r="Z901" s="210">
        <v>88</v>
      </c>
      <c r="AA901" s="210">
        <v>84</v>
      </c>
      <c r="AB901" s="210">
        <v>445</v>
      </c>
      <c r="AC901" s="210">
        <v>2795</v>
      </c>
      <c r="AD901" s="210">
        <v>4675</v>
      </c>
      <c r="AE901" s="210">
        <v>6339</v>
      </c>
      <c r="AF901" s="152">
        <v>42</v>
      </c>
      <c r="AG901" s="152">
        <v>1026</v>
      </c>
      <c r="AH901" s="152">
        <v>2347</v>
      </c>
      <c r="AI901" s="152">
        <v>9217</v>
      </c>
      <c r="AJ901" s="152">
        <v>44</v>
      </c>
      <c r="AK901" s="152">
        <v>1835</v>
      </c>
      <c r="AL901" s="210">
        <f t="shared" ref="AL901" si="3259">SUM(H901-AM901)</f>
        <v>10474</v>
      </c>
      <c r="AM901" s="210">
        <v>4037</v>
      </c>
      <c r="AN901" s="152">
        <v>3307</v>
      </c>
      <c r="AO901" s="152">
        <v>10582</v>
      </c>
      <c r="AP901" s="152">
        <v>380</v>
      </c>
      <c r="AQ901" s="152">
        <v>242</v>
      </c>
      <c r="AR901" s="210">
        <v>2546</v>
      </c>
      <c r="AS901" s="210">
        <v>11633</v>
      </c>
      <c r="AT901" s="210">
        <v>137</v>
      </c>
      <c r="AU901" s="210">
        <v>195</v>
      </c>
      <c r="AV901" s="152">
        <v>11521</v>
      </c>
      <c r="AW901" s="152">
        <v>2861</v>
      </c>
      <c r="AX901" s="152">
        <v>129</v>
      </c>
      <c r="AY901" s="210">
        <v>621</v>
      </c>
      <c r="AZ901" s="210">
        <v>13690</v>
      </c>
      <c r="BA901" s="210">
        <v>5</v>
      </c>
      <c r="BB901" s="210">
        <v>195</v>
      </c>
      <c r="BC901" s="152">
        <f t="shared" ref="BC901" si="3260">BC900+BD901</f>
        <v>12</v>
      </c>
      <c r="BD901" s="152">
        <v>0</v>
      </c>
      <c r="BE901" s="152">
        <f t="shared" ref="BE901" si="3261">SUM(BE900+BF901)</f>
        <v>14054</v>
      </c>
      <c r="BF901" s="152">
        <v>3</v>
      </c>
      <c r="BG901" s="152">
        <f t="shared" ref="BG901" si="3262">BG900+BH901</f>
        <v>445</v>
      </c>
      <c r="BH901" s="152">
        <v>0</v>
      </c>
      <c r="BI901" s="475" t="s">
        <v>97</v>
      </c>
      <c r="BJ901" s="152">
        <v>1977</v>
      </c>
    </row>
    <row r="902" spans="1:62" x14ac:dyDescent="0.25">
      <c r="A902" t="s">
        <v>98</v>
      </c>
      <c r="G902" s="179">
        <v>45065</v>
      </c>
      <c r="H902" s="152">
        <f t="shared" ref="H902" si="3263">H901+I902</f>
        <v>14511</v>
      </c>
      <c r="I902" s="152">
        <v>0</v>
      </c>
      <c r="J902" s="216">
        <f t="shared" ref="J902" si="3264">H902*100000/620249</f>
        <v>2339.5442797973074</v>
      </c>
      <c r="K902" s="217">
        <f t="shared" ref="K902" si="3265">(H902*100/H901)-100</f>
        <v>0</v>
      </c>
      <c r="L902" s="152">
        <v>0</v>
      </c>
      <c r="M902" s="152">
        <v>14501</v>
      </c>
      <c r="N902" s="152">
        <v>10</v>
      </c>
      <c r="O902" s="210">
        <v>5764</v>
      </c>
      <c r="P902" s="210">
        <f t="shared" ref="P902" si="3266">H902-O902</f>
        <v>8747</v>
      </c>
      <c r="Q902" s="152">
        <v>236</v>
      </c>
      <c r="R902" s="152">
        <v>2290</v>
      </c>
      <c r="S902" s="152">
        <v>1560</v>
      </c>
      <c r="T902" s="152">
        <v>8016</v>
      </c>
      <c r="U902" s="152">
        <v>577</v>
      </c>
      <c r="V902" s="152">
        <v>186</v>
      </c>
      <c r="W902" s="152">
        <v>1646</v>
      </c>
      <c r="X902" s="210">
        <v>22</v>
      </c>
      <c r="Y902" s="210">
        <v>63</v>
      </c>
      <c r="Z902" s="210">
        <v>88</v>
      </c>
      <c r="AA902" s="210">
        <v>84</v>
      </c>
      <c r="AB902" s="210">
        <v>445</v>
      </c>
      <c r="AC902" s="210">
        <v>2795</v>
      </c>
      <c r="AD902" s="210">
        <v>4675</v>
      </c>
      <c r="AE902" s="210">
        <v>6339</v>
      </c>
      <c r="AF902" s="152">
        <v>42</v>
      </c>
      <c r="AG902" s="152">
        <v>1026</v>
      </c>
      <c r="AH902" s="152">
        <v>2347</v>
      </c>
      <c r="AI902" s="152">
        <v>9217</v>
      </c>
      <c r="AJ902" s="152">
        <v>44</v>
      </c>
      <c r="AK902" s="152">
        <v>1835</v>
      </c>
      <c r="AL902" s="210">
        <f t="shared" ref="AL902" si="3267">SUM(H902-AM902)</f>
        <v>10474</v>
      </c>
      <c r="AM902" s="210">
        <v>4037</v>
      </c>
      <c r="AN902" s="152">
        <v>3307</v>
      </c>
      <c r="AO902" s="152">
        <v>10582</v>
      </c>
      <c r="AP902" s="152">
        <v>380</v>
      </c>
      <c r="AQ902" s="152">
        <v>242</v>
      </c>
      <c r="AR902" s="210">
        <v>2546</v>
      </c>
      <c r="AS902" s="210">
        <v>11633</v>
      </c>
      <c r="AT902" s="210">
        <v>137</v>
      </c>
      <c r="AU902" s="210">
        <v>195</v>
      </c>
      <c r="AV902" s="152">
        <v>11521</v>
      </c>
      <c r="AW902" s="152">
        <v>2861</v>
      </c>
      <c r="AX902" s="152">
        <v>129</v>
      </c>
      <c r="AY902" s="210">
        <v>621</v>
      </c>
      <c r="AZ902" s="210">
        <v>13690</v>
      </c>
      <c r="BA902" s="210">
        <v>5</v>
      </c>
      <c r="BB902" s="210">
        <v>195</v>
      </c>
      <c r="BC902" s="152">
        <f t="shared" ref="BC902" si="3268">BC901+BD902</f>
        <v>12</v>
      </c>
      <c r="BD902" s="152">
        <v>0</v>
      </c>
      <c r="BE902" s="152">
        <f t="shared" ref="BE902" si="3269">SUM(BE901+BF902)</f>
        <v>14054</v>
      </c>
      <c r="BF902" s="152">
        <v>0</v>
      </c>
      <c r="BG902" s="152">
        <f t="shared" ref="BG902" si="3270">BG901+BH902</f>
        <v>445</v>
      </c>
      <c r="BH902" s="152">
        <v>0</v>
      </c>
      <c r="BI902" s="475" t="s">
        <v>97</v>
      </c>
      <c r="BJ902" s="152">
        <v>1977</v>
      </c>
    </row>
    <row r="903" spans="1:62" x14ac:dyDescent="0.25">
      <c r="A903" t="s">
        <v>98</v>
      </c>
      <c r="G903" s="179">
        <v>45066</v>
      </c>
      <c r="H903" s="152">
        <f t="shared" ref="H903" si="3271">H902+I903</f>
        <v>14512</v>
      </c>
      <c r="I903" s="152">
        <v>1</v>
      </c>
      <c r="J903" s="216">
        <f t="shared" ref="J903" si="3272">H903*100000/620249</f>
        <v>2339.7055053696176</v>
      </c>
      <c r="K903" s="217">
        <f t="shared" ref="K903" si="3273">(H903*100/H902)-100</f>
        <v>6.8913238233108132E-3</v>
      </c>
      <c r="L903" s="152">
        <v>0</v>
      </c>
      <c r="M903" s="152">
        <v>14502</v>
      </c>
      <c r="N903" s="152">
        <v>10</v>
      </c>
      <c r="O903" s="210">
        <v>5765</v>
      </c>
      <c r="P903" s="210">
        <f t="shared" ref="P903" si="3274">H903-O903</f>
        <v>8747</v>
      </c>
      <c r="Q903" s="152">
        <v>236</v>
      </c>
      <c r="R903" s="152">
        <v>2290</v>
      </c>
      <c r="S903" s="152">
        <v>1560</v>
      </c>
      <c r="T903" s="152">
        <v>8017</v>
      </c>
      <c r="U903" s="152">
        <v>577</v>
      </c>
      <c r="V903" s="152">
        <v>186</v>
      </c>
      <c r="W903" s="152">
        <v>1646</v>
      </c>
      <c r="X903" s="210">
        <v>22</v>
      </c>
      <c r="Y903" s="210">
        <v>63</v>
      </c>
      <c r="Z903" s="210">
        <v>88</v>
      </c>
      <c r="AA903" s="210">
        <v>84</v>
      </c>
      <c r="AB903" s="210">
        <v>445</v>
      </c>
      <c r="AC903" s="210">
        <v>2795</v>
      </c>
      <c r="AD903" s="210">
        <v>4675</v>
      </c>
      <c r="AE903" s="210">
        <v>6340</v>
      </c>
      <c r="AF903" s="152">
        <v>42</v>
      </c>
      <c r="AG903" s="152">
        <v>1026</v>
      </c>
      <c r="AH903" s="152">
        <v>2347</v>
      </c>
      <c r="AI903" s="152">
        <v>9218</v>
      </c>
      <c r="AJ903" s="152">
        <v>44</v>
      </c>
      <c r="AK903" s="152">
        <v>1835</v>
      </c>
      <c r="AL903" s="210">
        <f t="shared" ref="AL903" si="3275">SUM(H903-AM903)</f>
        <v>10474</v>
      </c>
      <c r="AM903" s="210">
        <v>4038</v>
      </c>
      <c r="AN903" s="152">
        <v>3307</v>
      </c>
      <c r="AO903" s="152">
        <v>10583</v>
      </c>
      <c r="AP903" s="152">
        <v>380</v>
      </c>
      <c r="AQ903" s="152">
        <v>242</v>
      </c>
      <c r="AR903" s="210">
        <v>2546</v>
      </c>
      <c r="AS903" s="210">
        <v>11634</v>
      </c>
      <c r="AT903" s="210">
        <v>137</v>
      </c>
      <c r="AU903" s="210">
        <v>195</v>
      </c>
      <c r="AV903" s="152">
        <v>11522</v>
      </c>
      <c r="AW903" s="152">
        <v>2861</v>
      </c>
      <c r="AX903" s="152">
        <v>129</v>
      </c>
      <c r="AY903" s="210">
        <v>621</v>
      </c>
      <c r="AZ903" s="210">
        <v>13691</v>
      </c>
      <c r="BA903" s="210">
        <v>5</v>
      </c>
      <c r="BB903" s="210">
        <v>195</v>
      </c>
      <c r="BC903" s="152">
        <f t="shared" ref="BC903" si="3276">BC902+BD903</f>
        <v>12</v>
      </c>
      <c r="BD903" s="152">
        <v>0</v>
      </c>
      <c r="BE903" s="152">
        <f t="shared" ref="BE903" si="3277">SUM(BE902+BF903)</f>
        <v>14055</v>
      </c>
      <c r="BF903" s="152">
        <v>1</v>
      </c>
      <c r="BG903" s="152">
        <f t="shared" ref="BG903" si="3278">BG902+BH903</f>
        <v>445</v>
      </c>
      <c r="BH903" s="152">
        <v>0</v>
      </c>
      <c r="BI903" s="475" t="s">
        <v>97</v>
      </c>
      <c r="BJ903" s="152">
        <v>1977</v>
      </c>
    </row>
    <row r="904" spans="1:62" x14ac:dyDescent="0.25">
      <c r="A904" t="s">
        <v>98</v>
      </c>
      <c r="G904" s="179">
        <v>45067</v>
      </c>
      <c r="H904" s="152">
        <f t="shared" ref="H904" si="3279">H903+I904</f>
        <v>14512</v>
      </c>
      <c r="I904" s="152">
        <v>0</v>
      </c>
      <c r="J904" s="216">
        <f t="shared" ref="J904" si="3280">H904*100000/620249</f>
        <v>2339.7055053696176</v>
      </c>
      <c r="K904" s="217">
        <f t="shared" ref="K904" si="3281">(H904*100/H903)-100</f>
        <v>0</v>
      </c>
      <c r="L904" s="152">
        <v>0</v>
      </c>
      <c r="M904" s="152">
        <v>14502</v>
      </c>
      <c r="N904" s="152">
        <v>10</v>
      </c>
      <c r="O904" s="210">
        <v>5765</v>
      </c>
      <c r="P904" s="210">
        <f t="shared" ref="P904" si="3282">H904-O904</f>
        <v>8747</v>
      </c>
      <c r="Q904" s="152">
        <v>236</v>
      </c>
      <c r="R904" s="152">
        <v>2290</v>
      </c>
      <c r="S904" s="152">
        <v>1560</v>
      </c>
      <c r="T904" s="152">
        <v>8017</v>
      </c>
      <c r="U904" s="152">
        <v>577</v>
      </c>
      <c r="V904" s="152">
        <v>186</v>
      </c>
      <c r="W904" s="152">
        <v>1646</v>
      </c>
      <c r="X904" s="210">
        <v>22</v>
      </c>
      <c r="Y904" s="210">
        <v>63</v>
      </c>
      <c r="Z904" s="210">
        <v>88</v>
      </c>
      <c r="AA904" s="210">
        <v>84</v>
      </c>
      <c r="AB904" s="210">
        <v>445</v>
      </c>
      <c r="AC904" s="210">
        <v>2795</v>
      </c>
      <c r="AD904" s="210">
        <v>4675</v>
      </c>
      <c r="AE904" s="210">
        <v>6340</v>
      </c>
      <c r="AF904" s="152">
        <v>42</v>
      </c>
      <c r="AG904" s="152">
        <v>1026</v>
      </c>
      <c r="AH904" s="152">
        <v>2347</v>
      </c>
      <c r="AI904" s="152">
        <v>9218</v>
      </c>
      <c r="AJ904" s="152">
        <v>44</v>
      </c>
      <c r="AK904" s="152">
        <v>1835</v>
      </c>
      <c r="AL904" s="210">
        <f t="shared" ref="AL904" si="3283">SUM(H904-AM904)</f>
        <v>10474</v>
      </c>
      <c r="AM904" s="210">
        <v>4038</v>
      </c>
      <c r="AN904" s="152">
        <v>3307</v>
      </c>
      <c r="AO904" s="152">
        <v>10583</v>
      </c>
      <c r="AP904" s="152">
        <v>380</v>
      </c>
      <c r="AQ904" s="152">
        <v>242</v>
      </c>
      <c r="AR904" s="210">
        <v>2546</v>
      </c>
      <c r="AS904" s="210">
        <v>11634</v>
      </c>
      <c r="AT904" s="210">
        <v>137</v>
      </c>
      <c r="AU904" s="210">
        <v>195</v>
      </c>
      <c r="AV904" s="152">
        <v>11522</v>
      </c>
      <c r="AW904" s="152">
        <v>2861</v>
      </c>
      <c r="AX904" s="152">
        <v>129</v>
      </c>
      <c r="AY904" s="210">
        <v>621</v>
      </c>
      <c r="AZ904" s="210">
        <v>13691</v>
      </c>
      <c r="BA904" s="210">
        <v>5</v>
      </c>
      <c r="BB904" s="210">
        <v>195</v>
      </c>
      <c r="BC904" s="152">
        <f t="shared" ref="BC904" si="3284">BC903+BD904</f>
        <v>12</v>
      </c>
      <c r="BD904" s="152">
        <v>0</v>
      </c>
      <c r="BE904" s="152">
        <f t="shared" ref="BE904" si="3285">SUM(BE903+BF904)</f>
        <v>14055</v>
      </c>
      <c r="BF904" s="152">
        <v>0</v>
      </c>
      <c r="BG904" s="152">
        <f t="shared" ref="BG904" si="3286">BG903+BH904</f>
        <v>445</v>
      </c>
      <c r="BH904" s="152">
        <v>0</v>
      </c>
      <c r="BI904" s="475" t="s">
        <v>97</v>
      </c>
      <c r="BJ904" s="152">
        <v>1977</v>
      </c>
    </row>
    <row r="905" spans="1:62" x14ac:dyDescent="0.25">
      <c r="A905" t="s">
        <v>98</v>
      </c>
      <c r="G905" s="179">
        <v>45068</v>
      </c>
      <c r="H905" s="152">
        <f t="shared" ref="H905" si="3287">H904+I905</f>
        <v>14512</v>
      </c>
      <c r="I905" s="152">
        <v>0</v>
      </c>
      <c r="J905" s="216">
        <f t="shared" ref="J905" si="3288">H905*100000/620249</f>
        <v>2339.7055053696176</v>
      </c>
      <c r="K905" s="217">
        <f t="shared" ref="K905" si="3289">(H905*100/H904)-100</f>
        <v>0</v>
      </c>
      <c r="L905" s="152">
        <v>0</v>
      </c>
      <c r="M905" s="152">
        <v>14502</v>
      </c>
      <c r="N905" s="152">
        <v>10</v>
      </c>
      <c r="O905" s="210">
        <v>5765</v>
      </c>
      <c r="P905" s="210">
        <f t="shared" ref="P905" si="3290">H905-O905</f>
        <v>8747</v>
      </c>
      <c r="Q905" s="152">
        <v>236</v>
      </c>
      <c r="R905" s="152">
        <v>2290</v>
      </c>
      <c r="S905" s="152">
        <v>1560</v>
      </c>
      <c r="T905" s="152">
        <v>8017</v>
      </c>
      <c r="U905" s="152">
        <v>577</v>
      </c>
      <c r="V905" s="152">
        <v>186</v>
      </c>
      <c r="W905" s="152">
        <v>1646</v>
      </c>
      <c r="X905" s="210">
        <v>22</v>
      </c>
      <c r="Y905" s="210">
        <v>63</v>
      </c>
      <c r="Z905" s="210">
        <v>88</v>
      </c>
      <c r="AA905" s="210">
        <v>84</v>
      </c>
      <c r="AB905" s="210">
        <v>445</v>
      </c>
      <c r="AC905" s="210">
        <v>2795</v>
      </c>
      <c r="AD905" s="210">
        <v>4675</v>
      </c>
      <c r="AE905" s="210">
        <v>6340</v>
      </c>
      <c r="AF905" s="152">
        <v>42</v>
      </c>
      <c r="AG905" s="152">
        <v>1026</v>
      </c>
      <c r="AH905" s="152">
        <v>2347</v>
      </c>
      <c r="AI905" s="152">
        <v>9218</v>
      </c>
      <c r="AJ905" s="152">
        <v>44</v>
      </c>
      <c r="AK905" s="152">
        <v>1835</v>
      </c>
      <c r="AL905" s="210">
        <f t="shared" ref="AL905" si="3291">SUM(H905-AM905)</f>
        <v>10474</v>
      </c>
      <c r="AM905" s="210">
        <v>4038</v>
      </c>
      <c r="AN905" s="152">
        <v>3307</v>
      </c>
      <c r="AO905" s="152">
        <v>10583</v>
      </c>
      <c r="AP905" s="152">
        <v>380</v>
      </c>
      <c r="AQ905" s="152">
        <v>242</v>
      </c>
      <c r="AR905" s="210">
        <v>2546</v>
      </c>
      <c r="AS905" s="210">
        <v>11634</v>
      </c>
      <c r="AT905" s="210">
        <v>137</v>
      </c>
      <c r="AU905" s="210">
        <v>195</v>
      </c>
      <c r="AV905" s="152">
        <v>11522</v>
      </c>
      <c r="AW905" s="152">
        <v>2861</v>
      </c>
      <c r="AX905" s="152">
        <v>129</v>
      </c>
      <c r="AY905" s="210">
        <v>621</v>
      </c>
      <c r="AZ905" s="210">
        <v>13691</v>
      </c>
      <c r="BA905" s="210">
        <v>5</v>
      </c>
      <c r="BB905" s="210">
        <v>195</v>
      </c>
      <c r="BC905" s="152">
        <f t="shared" ref="BC905" si="3292">BC904+BD905</f>
        <v>12</v>
      </c>
      <c r="BD905" s="152">
        <v>0</v>
      </c>
      <c r="BE905" s="152">
        <f t="shared" ref="BE905" si="3293">SUM(BE904+BF905)</f>
        <v>14055</v>
      </c>
      <c r="BF905" s="152">
        <v>0</v>
      </c>
      <c r="BG905" s="152">
        <f t="shared" ref="BG905" si="3294">BG904+BH905</f>
        <v>445</v>
      </c>
      <c r="BH905" s="152">
        <v>0</v>
      </c>
      <c r="BI905" s="475" t="s">
        <v>97</v>
      </c>
      <c r="BJ905" s="152">
        <v>1977</v>
      </c>
    </row>
    <row r="906" spans="1:62" x14ac:dyDescent="0.25">
      <c r="A906" t="s">
        <v>98</v>
      </c>
      <c r="G906" s="179">
        <v>45069</v>
      </c>
      <c r="H906" s="152">
        <f t="shared" ref="H906" si="3295">H905+I906</f>
        <v>14513</v>
      </c>
      <c r="I906" s="152">
        <v>1</v>
      </c>
      <c r="J906" s="216">
        <f t="shared" ref="J906" si="3296">H906*100000/620249</f>
        <v>2339.8667309419284</v>
      </c>
      <c r="K906" s="217">
        <f t="shared" ref="K906" si="3297">(H906*100/H905)-100</f>
        <v>6.8908489525938421E-3</v>
      </c>
      <c r="L906" s="152">
        <v>0</v>
      </c>
      <c r="M906" s="152">
        <v>14503</v>
      </c>
      <c r="N906" s="152">
        <v>10</v>
      </c>
      <c r="O906" s="210">
        <v>5765</v>
      </c>
      <c r="P906" s="210">
        <f t="shared" ref="P906" si="3298">H906-O906</f>
        <v>8748</v>
      </c>
      <c r="Q906" s="152">
        <v>236</v>
      </c>
      <c r="R906" s="152">
        <v>2290</v>
      </c>
      <c r="S906" s="152">
        <v>1560</v>
      </c>
      <c r="T906" s="152">
        <v>8018</v>
      </c>
      <c r="U906" s="152">
        <v>577</v>
      </c>
      <c r="V906" s="152">
        <v>186</v>
      </c>
      <c r="W906" s="152">
        <v>1646</v>
      </c>
      <c r="X906" s="210">
        <v>22</v>
      </c>
      <c r="Y906" s="210">
        <v>63</v>
      </c>
      <c r="Z906" s="210">
        <v>88</v>
      </c>
      <c r="AA906" s="210">
        <v>84</v>
      </c>
      <c r="AB906" s="210">
        <v>445</v>
      </c>
      <c r="AC906" s="210">
        <v>2795</v>
      </c>
      <c r="AD906" s="210">
        <v>4676</v>
      </c>
      <c r="AE906" s="210">
        <v>6340</v>
      </c>
      <c r="AF906" s="152">
        <v>42</v>
      </c>
      <c r="AG906" s="152">
        <v>1026</v>
      </c>
      <c r="AH906" s="152">
        <v>2347</v>
      </c>
      <c r="AI906" s="152">
        <v>9219</v>
      </c>
      <c r="AJ906" s="152">
        <v>44</v>
      </c>
      <c r="AK906" s="152">
        <v>1835</v>
      </c>
      <c r="AL906" s="210">
        <f t="shared" ref="AL906" si="3299">SUM(H906-AM906)</f>
        <v>10475</v>
      </c>
      <c r="AM906" s="210">
        <v>4038</v>
      </c>
      <c r="AN906" s="152">
        <v>3307</v>
      </c>
      <c r="AO906" s="152">
        <v>10584</v>
      </c>
      <c r="AP906" s="152">
        <v>380</v>
      </c>
      <c r="AQ906" s="152">
        <v>242</v>
      </c>
      <c r="AR906" s="210">
        <v>2546</v>
      </c>
      <c r="AS906" s="210">
        <v>11635</v>
      </c>
      <c r="AT906" s="210">
        <v>137</v>
      </c>
      <c r="AU906" s="210">
        <v>195</v>
      </c>
      <c r="AV906" s="152">
        <v>11523</v>
      </c>
      <c r="AW906" s="152">
        <v>2861</v>
      </c>
      <c r="AX906" s="152">
        <v>129</v>
      </c>
      <c r="AY906" s="210">
        <v>621</v>
      </c>
      <c r="AZ906" s="210">
        <v>13692</v>
      </c>
      <c r="BA906" s="210">
        <v>5</v>
      </c>
      <c r="BB906" s="210">
        <v>195</v>
      </c>
      <c r="BC906" s="152">
        <f t="shared" ref="BC906" si="3300">BC905+BD906</f>
        <v>12</v>
      </c>
      <c r="BD906" s="152">
        <v>0</v>
      </c>
      <c r="BE906" s="152">
        <f t="shared" ref="BE906" si="3301">SUM(BE905+BF906)</f>
        <v>14056</v>
      </c>
      <c r="BF906" s="152">
        <v>1</v>
      </c>
      <c r="BG906" s="152">
        <f t="shared" ref="BG906" si="3302">BG905+BH906</f>
        <v>445</v>
      </c>
      <c r="BH906" s="152">
        <v>0</v>
      </c>
      <c r="BI906" s="475" t="s">
        <v>97</v>
      </c>
      <c r="BJ906" s="152">
        <v>1977</v>
      </c>
    </row>
    <row r="907" spans="1:62" x14ac:dyDescent="0.25">
      <c r="A907" t="s">
        <v>98</v>
      </c>
      <c r="G907" s="179">
        <v>45070</v>
      </c>
      <c r="H907" s="152">
        <f t="shared" ref="H907" si="3303">H906+I907</f>
        <v>14514</v>
      </c>
      <c r="I907" s="152">
        <v>1</v>
      </c>
      <c r="J907" s="216">
        <f t="shared" ref="J907" si="3304">H907*100000/620249</f>
        <v>2340.0279565142387</v>
      </c>
      <c r="K907" s="217">
        <f t="shared" ref="K907" si="3305">(H907*100/H906)-100</f>
        <v>6.890374147317857E-3</v>
      </c>
      <c r="L907" s="152">
        <v>0</v>
      </c>
      <c r="M907" s="152">
        <v>14504</v>
      </c>
      <c r="N907" s="152">
        <v>10</v>
      </c>
      <c r="O907" s="210">
        <v>5765</v>
      </c>
      <c r="P907" s="210">
        <f t="shared" ref="P907" si="3306">H907-O907</f>
        <v>8749</v>
      </c>
      <c r="Q907" s="152">
        <v>236</v>
      </c>
      <c r="R907" s="152">
        <v>2290</v>
      </c>
      <c r="S907" s="152">
        <v>1560</v>
      </c>
      <c r="T907" s="152">
        <v>8019</v>
      </c>
      <c r="U907" s="152">
        <v>577</v>
      </c>
      <c r="V907" s="152">
        <v>186</v>
      </c>
      <c r="W907" s="152">
        <v>1646</v>
      </c>
      <c r="X907" s="210">
        <v>22</v>
      </c>
      <c r="Y907" s="210">
        <v>63</v>
      </c>
      <c r="Z907" s="210">
        <v>88</v>
      </c>
      <c r="AA907" s="210">
        <v>84</v>
      </c>
      <c r="AB907" s="210">
        <v>445</v>
      </c>
      <c r="AC907" s="210">
        <v>2795</v>
      </c>
      <c r="AD907" s="210">
        <v>4676</v>
      </c>
      <c r="AE907" s="210">
        <v>6341</v>
      </c>
      <c r="AF907" s="152">
        <v>42</v>
      </c>
      <c r="AG907" s="152">
        <v>1026</v>
      </c>
      <c r="AH907" s="152">
        <v>2347</v>
      </c>
      <c r="AI907" s="152">
        <v>9220</v>
      </c>
      <c r="AJ907" s="152">
        <v>44</v>
      </c>
      <c r="AK907" s="152">
        <v>1835</v>
      </c>
      <c r="AL907" s="210">
        <f t="shared" ref="AL907" si="3307">SUM(H907-AM907)</f>
        <v>10476</v>
      </c>
      <c r="AM907" s="210">
        <v>4038</v>
      </c>
      <c r="AN907" s="152">
        <v>3307</v>
      </c>
      <c r="AO907" s="152">
        <v>10585</v>
      </c>
      <c r="AP907" s="152">
        <v>380</v>
      </c>
      <c r="AQ907" s="152">
        <v>242</v>
      </c>
      <c r="AR907" s="210">
        <v>2546</v>
      </c>
      <c r="AS907" s="210">
        <v>11636</v>
      </c>
      <c r="AT907" s="210">
        <v>137</v>
      </c>
      <c r="AU907" s="210">
        <v>195</v>
      </c>
      <c r="AV907" s="152">
        <v>11523</v>
      </c>
      <c r="AW907" s="152">
        <v>2862</v>
      </c>
      <c r="AX907" s="152">
        <v>129</v>
      </c>
      <c r="AY907" s="210">
        <v>621</v>
      </c>
      <c r="AZ907" s="210">
        <v>13693</v>
      </c>
      <c r="BA907" s="210">
        <v>5</v>
      </c>
      <c r="BB907" s="210">
        <v>195</v>
      </c>
      <c r="BC907" s="152">
        <f t="shared" ref="BC907" si="3308">BC906+BD907</f>
        <v>12</v>
      </c>
      <c r="BD907" s="152">
        <v>0</v>
      </c>
      <c r="BE907" s="152">
        <f t="shared" ref="BE907" si="3309">SUM(BE906+BF907)</f>
        <v>14057</v>
      </c>
      <c r="BF907" s="152">
        <v>1</v>
      </c>
      <c r="BG907" s="152">
        <f t="shared" ref="BG907" si="3310">BG906+BH907</f>
        <v>445</v>
      </c>
      <c r="BH907" s="152">
        <v>0</v>
      </c>
      <c r="BI907" s="475" t="s">
        <v>97</v>
      </c>
      <c r="BJ907" s="152">
        <v>1977</v>
      </c>
    </row>
    <row r="908" spans="1:62" x14ac:dyDescent="0.25">
      <c r="A908" t="s">
        <v>98</v>
      </c>
      <c r="G908" s="179">
        <v>45071</v>
      </c>
      <c r="H908" s="152">
        <f t="shared" ref="H908" si="3311">H907+I908</f>
        <v>14515</v>
      </c>
      <c r="I908" s="152">
        <v>1</v>
      </c>
      <c r="J908" s="216">
        <f t="shared" ref="J908" si="3312">H908*100000/620249</f>
        <v>2340.189182086549</v>
      </c>
      <c r="K908" s="217">
        <f t="shared" ref="K908" si="3313">(H908*100/H907)-100</f>
        <v>6.889899407468647E-3</v>
      </c>
      <c r="L908" s="152">
        <v>0</v>
      </c>
      <c r="M908" s="152">
        <v>14505</v>
      </c>
      <c r="N908" s="152">
        <v>10</v>
      </c>
      <c r="O908" s="210">
        <v>5766</v>
      </c>
      <c r="P908" s="210">
        <f t="shared" ref="P908" si="3314">H908-O908</f>
        <v>8749</v>
      </c>
      <c r="Q908" s="152">
        <v>236</v>
      </c>
      <c r="R908" s="152">
        <v>2290</v>
      </c>
      <c r="S908" s="152">
        <v>1560</v>
      </c>
      <c r="T908" s="152">
        <v>8020</v>
      </c>
      <c r="U908" s="152">
        <v>577</v>
      </c>
      <c r="V908" s="152">
        <v>186</v>
      </c>
      <c r="W908" s="152">
        <v>1646</v>
      </c>
      <c r="X908" s="210">
        <v>22</v>
      </c>
      <c r="Y908" s="210">
        <v>63</v>
      </c>
      <c r="Z908" s="210">
        <v>88</v>
      </c>
      <c r="AA908" s="210">
        <v>84</v>
      </c>
      <c r="AB908" s="210">
        <v>445</v>
      </c>
      <c r="AC908" s="210">
        <v>2795</v>
      </c>
      <c r="AD908" s="210">
        <v>4676</v>
      </c>
      <c r="AE908" s="210">
        <v>6342</v>
      </c>
      <c r="AF908" s="152">
        <v>42</v>
      </c>
      <c r="AG908" s="152">
        <v>1026</v>
      </c>
      <c r="AH908" s="152">
        <v>2347</v>
      </c>
      <c r="AI908" s="152">
        <v>9221</v>
      </c>
      <c r="AJ908" s="152">
        <v>44</v>
      </c>
      <c r="AK908" s="152">
        <v>1835</v>
      </c>
      <c r="AL908" s="210">
        <f t="shared" ref="AL908" si="3315">SUM(H908-AM908)</f>
        <v>10477</v>
      </c>
      <c r="AM908" s="210">
        <v>4038</v>
      </c>
      <c r="AN908" s="152">
        <v>3307</v>
      </c>
      <c r="AO908" s="152">
        <v>10586</v>
      </c>
      <c r="AP908" s="152">
        <v>380</v>
      </c>
      <c r="AQ908" s="152">
        <v>242</v>
      </c>
      <c r="AR908" s="210">
        <v>2546</v>
      </c>
      <c r="AS908" s="210">
        <v>11637</v>
      </c>
      <c r="AT908" s="210">
        <v>137</v>
      </c>
      <c r="AU908" s="210">
        <v>195</v>
      </c>
      <c r="AV908" s="152">
        <v>11524</v>
      </c>
      <c r="AW908" s="152">
        <v>2862</v>
      </c>
      <c r="AX908" s="152">
        <v>129</v>
      </c>
      <c r="AY908" s="210">
        <v>621</v>
      </c>
      <c r="AZ908" s="210">
        <v>13694</v>
      </c>
      <c r="BA908" s="210">
        <v>5</v>
      </c>
      <c r="BB908" s="210">
        <v>195</v>
      </c>
      <c r="BC908" s="152">
        <f t="shared" ref="BC908" si="3316">BC907+BD908</f>
        <v>12</v>
      </c>
      <c r="BD908" s="152">
        <v>0</v>
      </c>
      <c r="BE908" s="152">
        <f t="shared" ref="BE908" si="3317">SUM(BE907+BF908)</f>
        <v>14058</v>
      </c>
      <c r="BF908" s="152">
        <v>1</v>
      </c>
      <c r="BG908" s="152">
        <f t="shared" ref="BG908" si="3318">BG907+BH908</f>
        <v>445</v>
      </c>
      <c r="BH908" s="152">
        <v>0</v>
      </c>
      <c r="BI908" s="475" t="s">
        <v>97</v>
      </c>
      <c r="BJ908" s="152">
        <v>1977</v>
      </c>
    </row>
    <row r="909" spans="1:62" x14ac:dyDescent="0.25">
      <c r="A909" t="s">
        <v>98</v>
      </c>
      <c r="G909" s="179">
        <v>45072</v>
      </c>
      <c r="H909" s="152">
        <f t="shared" ref="H909" si="3319">H908+I909</f>
        <v>14515</v>
      </c>
      <c r="I909" s="152">
        <v>0</v>
      </c>
      <c r="J909" s="216">
        <f t="shared" ref="J909" si="3320">H909*100000/620249</f>
        <v>2340.189182086549</v>
      </c>
      <c r="K909" s="217">
        <f t="shared" ref="K909" si="3321">(H909*100/H908)-100</f>
        <v>0</v>
      </c>
      <c r="L909" s="152">
        <v>0</v>
      </c>
      <c r="M909" s="152">
        <v>14505</v>
      </c>
      <c r="N909" s="152">
        <v>10</v>
      </c>
      <c r="O909" s="210">
        <v>5766</v>
      </c>
      <c r="P909" s="210">
        <f t="shared" ref="P909" si="3322">H909-O909</f>
        <v>8749</v>
      </c>
      <c r="Q909" s="152">
        <v>236</v>
      </c>
      <c r="R909" s="152">
        <v>2290</v>
      </c>
      <c r="S909" s="152">
        <v>1560</v>
      </c>
      <c r="T909" s="152">
        <v>8020</v>
      </c>
      <c r="U909" s="152">
        <v>577</v>
      </c>
      <c r="V909" s="152">
        <v>186</v>
      </c>
      <c r="W909" s="152">
        <v>1646</v>
      </c>
      <c r="X909" s="210">
        <v>22</v>
      </c>
      <c r="Y909" s="210">
        <v>63</v>
      </c>
      <c r="Z909" s="210">
        <v>88</v>
      </c>
      <c r="AA909" s="210">
        <v>84</v>
      </c>
      <c r="AB909" s="210">
        <v>445</v>
      </c>
      <c r="AC909" s="210">
        <v>2795</v>
      </c>
      <c r="AD909" s="210">
        <v>4676</v>
      </c>
      <c r="AE909" s="210">
        <v>6342</v>
      </c>
      <c r="AF909" s="152">
        <v>42</v>
      </c>
      <c r="AG909" s="152">
        <v>1026</v>
      </c>
      <c r="AH909" s="152">
        <v>2347</v>
      </c>
      <c r="AI909" s="152">
        <v>9221</v>
      </c>
      <c r="AJ909" s="152">
        <v>44</v>
      </c>
      <c r="AK909" s="152">
        <v>1835</v>
      </c>
      <c r="AL909" s="210">
        <f t="shared" ref="AL909" si="3323">SUM(H909-AM909)</f>
        <v>10477</v>
      </c>
      <c r="AM909" s="210">
        <v>4038</v>
      </c>
      <c r="AN909" s="152">
        <v>3307</v>
      </c>
      <c r="AO909" s="152">
        <v>10586</v>
      </c>
      <c r="AP909" s="152">
        <v>380</v>
      </c>
      <c r="AQ909" s="152">
        <v>242</v>
      </c>
      <c r="AR909" s="210">
        <v>2546</v>
      </c>
      <c r="AS909" s="210">
        <v>11637</v>
      </c>
      <c r="AT909" s="210">
        <v>137</v>
      </c>
      <c r="AU909" s="210">
        <v>195</v>
      </c>
      <c r="AV909" s="152">
        <v>11524</v>
      </c>
      <c r="AW909" s="152">
        <v>2862</v>
      </c>
      <c r="AX909" s="152">
        <v>129</v>
      </c>
      <c r="AY909" s="210">
        <v>621</v>
      </c>
      <c r="AZ909" s="210">
        <v>13694</v>
      </c>
      <c r="BA909" s="210">
        <v>5</v>
      </c>
      <c r="BB909" s="210">
        <v>195</v>
      </c>
      <c r="BC909" s="152">
        <f t="shared" ref="BC909" si="3324">BC908+BD909</f>
        <v>12</v>
      </c>
      <c r="BD909" s="152">
        <v>0</v>
      </c>
      <c r="BE909" s="152">
        <f t="shared" ref="BE909" si="3325">SUM(BE908+BF909)</f>
        <v>14058</v>
      </c>
      <c r="BF909" s="152">
        <v>0</v>
      </c>
      <c r="BG909" s="152">
        <f t="shared" ref="BG909" si="3326">BG908+BH909</f>
        <v>445</v>
      </c>
      <c r="BH909" s="152">
        <v>0</v>
      </c>
      <c r="BI909" s="475" t="s">
        <v>97</v>
      </c>
      <c r="BJ909" s="152">
        <v>1977</v>
      </c>
    </row>
    <row r="910" spans="1:62" x14ac:dyDescent="0.25">
      <c r="A910" t="s">
        <v>98</v>
      </c>
      <c r="G910" s="179">
        <v>45073</v>
      </c>
      <c r="H910" s="152">
        <f t="shared" ref="H910" si="3327">H909+I910</f>
        <v>14516</v>
      </c>
      <c r="I910" s="152">
        <v>1</v>
      </c>
      <c r="J910" s="216">
        <f t="shared" ref="J910" si="3328">H910*100000/620249</f>
        <v>2340.3504076588597</v>
      </c>
      <c r="K910" s="217">
        <f t="shared" ref="K910" si="3329">(H910*100/H909)-100</f>
        <v>6.8894247330320013E-3</v>
      </c>
      <c r="L910" s="152">
        <v>0</v>
      </c>
      <c r="M910" s="152">
        <v>14506</v>
      </c>
      <c r="N910" s="152">
        <v>10</v>
      </c>
      <c r="O910" s="210">
        <v>5766</v>
      </c>
      <c r="P910" s="210">
        <f t="shared" ref="P910" si="3330">H910-O910</f>
        <v>8750</v>
      </c>
      <c r="Q910" s="152">
        <v>236</v>
      </c>
      <c r="R910" s="152">
        <v>2290</v>
      </c>
      <c r="S910" s="152">
        <v>1560</v>
      </c>
      <c r="T910" s="152">
        <v>8020</v>
      </c>
      <c r="U910" s="152">
        <v>577</v>
      </c>
      <c r="V910" s="152">
        <v>186</v>
      </c>
      <c r="W910" s="152">
        <v>1647</v>
      </c>
      <c r="X910" s="210">
        <v>22</v>
      </c>
      <c r="Y910" s="210">
        <v>63</v>
      </c>
      <c r="Z910" s="210">
        <v>88</v>
      </c>
      <c r="AA910" s="210">
        <v>84</v>
      </c>
      <c r="AB910" s="210">
        <v>445</v>
      </c>
      <c r="AC910" s="210">
        <v>2795</v>
      </c>
      <c r="AD910" s="210">
        <v>4677</v>
      </c>
      <c r="AE910" s="210">
        <v>6342</v>
      </c>
      <c r="AF910" s="152">
        <v>42</v>
      </c>
      <c r="AG910" s="152">
        <v>1026</v>
      </c>
      <c r="AH910" s="152">
        <v>2347</v>
      </c>
      <c r="AI910" s="152">
        <v>9222</v>
      </c>
      <c r="AJ910" s="152">
        <v>44</v>
      </c>
      <c r="AK910" s="152">
        <v>1835</v>
      </c>
      <c r="AL910" s="210">
        <f t="shared" ref="AL910" si="3331">SUM(H910-AM910)</f>
        <v>10478</v>
      </c>
      <c r="AM910" s="210">
        <v>4038</v>
      </c>
      <c r="AN910" s="152">
        <v>3307</v>
      </c>
      <c r="AO910" s="152">
        <v>10587</v>
      </c>
      <c r="AP910" s="152">
        <v>380</v>
      </c>
      <c r="AQ910" s="152">
        <v>242</v>
      </c>
      <c r="AR910" s="210">
        <v>2546</v>
      </c>
      <c r="AS910" s="210">
        <v>11638</v>
      </c>
      <c r="AT910" s="210">
        <v>137</v>
      </c>
      <c r="AU910" s="210">
        <v>195</v>
      </c>
      <c r="AV910" s="152">
        <v>11525</v>
      </c>
      <c r="AW910" s="152">
        <v>2862</v>
      </c>
      <c r="AX910" s="152">
        <v>129</v>
      </c>
      <c r="AY910" s="210">
        <v>621</v>
      </c>
      <c r="AZ910" s="210">
        <v>13695</v>
      </c>
      <c r="BA910" s="210">
        <v>5</v>
      </c>
      <c r="BB910" s="210">
        <v>195</v>
      </c>
      <c r="BC910" s="152">
        <f t="shared" ref="BC910" si="3332">BC909+BD910</f>
        <v>12</v>
      </c>
      <c r="BD910" s="152">
        <v>0</v>
      </c>
      <c r="BE910" s="152">
        <f t="shared" ref="BE910" si="3333">SUM(BE909+BF910)</f>
        <v>14059</v>
      </c>
      <c r="BF910" s="152">
        <v>1</v>
      </c>
      <c r="BG910" s="152">
        <f t="shared" ref="BG910" si="3334">BG909+BH910</f>
        <v>445</v>
      </c>
      <c r="BH910" s="152">
        <v>0</v>
      </c>
      <c r="BI910" s="475" t="s">
        <v>97</v>
      </c>
      <c r="BJ910" s="152">
        <v>1977</v>
      </c>
    </row>
    <row r="911" spans="1:62" x14ac:dyDescent="0.25">
      <c r="A911" t="s">
        <v>98</v>
      </c>
      <c r="G911" s="179">
        <v>45074</v>
      </c>
      <c r="H911" s="152">
        <f t="shared" ref="H911" si="3335">H910+I911</f>
        <v>14516</v>
      </c>
      <c r="I911" s="152">
        <v>0</v>
      </c>
      <c r="J911" s="216">
        <f t="shared" ref="J911" si="3336">H911*100000/620249</f>
        <v>2340.3504076588597</v>
      </c>
      <c r="K911" s="217">
        <f t="shared" ref="K911" si="3337">(H911*100/H910)-100</f>
        <v>0</v>
      </c>
      <c r="L911" s="152">
        <v>0</v>
      </c>
      <c r="M911" s="152">
        <v>14506</v>
      </c>
      <c r="N911" s="152">
        <v>10</v>
      </c>
      <c r="O911" s="210">
        <v>5766</v>
      </c>
      <c r="P911" s="210">
        <f t="shared" ref="P911" si="3338">H911-O911</f>
        <v>8750</v>
      </c>
      <c r="Q911" s="152">
        <v>236</v>
      </c>
      <c r="R911" s="152">
        <v>2290</v>
      </c>
      <c r="S911" s="152">
        <v>1560</v>
      </c>
      <c r="T911" s="152">
        <v>8020</v>
      </c>
      <c r="U911" s="152">
        <v>577</v>
      </c>
      <c r="V911" s="152">
        <v>186</v>
      </c>
      <c r="W911" s="152">
        <v>1647</v>
      </c>
      <c r="X911" s="210">
        <v>22</v>
      </c>
      <c r="Y911" s="210">
        <v>63</v>
      </c>
      <c r="Z911" s="210">
        <v>88</v>
      </c>
      <c r="AA911" s="210">
        <v>84</v>
      </c>
      <c r="AB911" s="210">
        <v>445</v>
      </c>
      <c r="AC911" s="210">
        <v>2795</v>
      </c>
      <c r="AD911" s="210">
        <v>4677</v>
      </c>
      <c r="AE911" s="210">
        <v>6342</v>
      </c>
      <c r="AF911" s="152">
        <v>42</v>
      </c>
      <c r="AG911" s="152">
        <v>1026</v>
      </c>
      <c r="AH911" s="152">
        <v>2347</v>
      </c>
      <c r="AI911" s="152">
        <v>9222</v>
      </c>
      <c r="AJ911" s="152">
        <v>44</v>
      </c>
      <c r="AK911" s="152">
        <v>1835</v>
      </c>
      <c r="AL911" s="210">
        <f t="shared" ref="AL911" si="3339">SUM(H911-AM911)</f>
        <v>10478</v>
      </c>
      <c r="AM911" s="210">
        <v>4038</v>
      </c>
      <c r="AN911" s="152">
        <v>3307</v>
      </c>
      <c r="AO911" s="152">
        <v>10587</v>
      </c>
      <c r="AP911" s="152">
        <v>380</v>
      </c>
      <c r="AQ911" s="152">
        <v>242</v>
      </c>
      <c r="AR911" s="210">
        <v>2546</v>
      </c>
      <c r="AS911" s="210">
        <v>11638</v>
      </c>
      <c r="AT911" s="210">
        <v>137</v>
      </c>
      <c r="AU911" s="210">
        <v>195</v>
      </c>
      <c r="AV911" s="152">
        <v>11525</v>
      </c>
      <c r="AW911" s="152">
        <v>2862</v>
      </c>
      <c r="AX911" s="152">
        <v>129</v>
      </c>
      <c r="AY911" s="210">
        <v>621</v>
      </c>
      <c r="AZ911" s="210">
        <v>13695</v>
      </c>
      <c r="BA911" s="210">
        <v>5</v>
      </c>
      <c r="BB911" s="210">
        <v>195</v>
      </c>
      <c r="BC911" s="152">
        <f t="shared" ref="BC911" si="3340">BC910+BD911</f>
        <v>12</v>
      </c>
      <c r="BD911" s="152">
        <v>0</v>
      </c>
      <c r="BE911" s="152">
        <f t="shared" ref="BE911" si="3341">SUM(BE910+BF911)</f>
        <v>14059</v>
      </c>
      <c r="BF911" s="152">
        <v>0</v>
      </c>
      <c r="BG911" s="152">
        <f t="shared" ref="BG911" si="3342">BG910+BH911</f>
        <v>445</v>
      </c>
      <c r="BH911" s="152">
        <v>0</v>
      </c>
      <c r="BI911" s="475" t="s">
        <v>97</v>
      </c>
      <c r="BJ911" s="152">
        <v>1977</v>
      </c>
    </row>
    <row r="912" spans="1:62" x14ac:dyDescent="0.25">
      <c r="A912" t="s">
        <v>98</v>
      </c>
      <c r="G912" s="179">
        <v>45075</v>
      </c>
      <c r="H912" s="152">
        <f t="shared" ref="H912" si="3343">H911+I912</f>
        <v>14516</v>
      </c>
      <c r="I912" s="152">
        <v>0</v>
      </c>
      <c r="J912" s="216">
        <f t="shared" ref="J912" si="3344">H912*100000/620249</f>
        <v>2340.3504076588597</v>
      </c>
      <c r="K912" s="217">
        <f t="shared" ref="K912" si="3345">(H912*100/H911)-100</f>
        <v>0</v>
      </c>
      <c r="L912" s="152">
        <v>0</v>
      </c>
      <c r="M912" s="152">
        <v>14506</v>
      </c>
      <c r="N912" s="152">
        <v>10</v>
      </c>
      <c r="O912" s="210">
        <v>5766</v>
      </c>
      <c r="P912" s="210">
        <f t="shared" ref="P912" si="3346">H912-O912</f>
        <v>8750</v>
      </c>
      <c r="Q912" s="152">
        <v>236</v>
      </c>
      <c r="R912" s="152">
        <v>2290</v>
      </c>
      <c r="S912" s="152">
        <v>1560</v>
      </c>
      <c r="T912" s="152">
        <v>8020</v>
      </c>
      <c r="U912" s="152">
        <v>577</v>
      </c>
      <c r="V912" s="152">
        <v>186</v>
      </c>
      <c r="W912" s="152">
        <v>1647</v>
      </c>
      <c r="X912" s="210">
        <v>22</v>
      </c>
      <c r="Y912" s="210">
        <v>63</v>
      </c>
      <c r="Z912" s="210">
        <v>88</v>
      </c>
      <c r="AA912" s="210">
        <v>84</v>
      </c>
      <c r="AB912" s="210">
        <v>445</v>
      </c>
      <c r="AC912" s="210">
        <v>2795</v>
      </c>
      <c r="AD912" s="210">
        <v>4677</v>
      </c>
      <c r="AE912" s="210">
        <v>6342</v>
      </c>
      <c r="AF912" s="152">
        <v>42</v>
      </c>
      <c r="AG912" s="152">
        <v>1026</v>
      </c>
      <c r="AH912" s="152">
        <v>2347</v>
      </c>
      <c r="AI912" s="152">
        <v>9222</v>
      </c>
      <c r="AJ912" s="152">
        <v>44</v>
      </c>
      <c r="AK912" s="152">
        <v>1835</v>
      </c>
      <c r="AL912" s="210">
        <f t="shared" ref="AL912" si="3347">SUM(H912-AM912)</f>
        <v>10478</v>
      </c>
      <c r="AM912" s="210">
        <v>4038</v>
      </c>
      <c r="AN912" s="152">
        <v>3307</v>
      </c>
      <c r="AO912" s="152">
        <v>10587</v>
      </c>
      <c r="AP912" s="152">
        <v>380</v>
      </c>
      <c r="AQ912" s="152">
        <v>242</v>
      </c>
      <c r="AR912" s="210">
        <v>2546</v>
      </c>
      <c r="AS912" s="210">
        <v>11638</v>
      </c>
      <c r="AT912" s="210">
        <v>137</v>
      </c>
      <c r="AU912" s="210">
        <v>195</v>
      </c>
      <c r="AV912" s="152">
        <v>11525</v>
      </c>
      <c r="AW912" s="152">
        <v>2862</v>
      </c>
      <c r="AX912" s="152">
        <v>129</v>
      </c>
      <c r="AY912" s="210">
        <v>621</v>
      </c>
      <c r="AZ912" s="210">
        <v>13695</v>
      </c>
      <c r="BA912" s="210">
        <v>5</v>
      </c>
      <c r="BB912" s="210">
        <v>195</v>
      </c>
      <c r="BC912" s="152">
        <f t="shared" ref="BC912" si="3348">BC911+BD912</f>
        <v>12</v>
      </c>
      <c r="BD912" s="152">
        <v>0</v>
      </c>
      <c r="BE912" s="152">
        <f t="shared" ref="BE912" si="3349">SUM(BE911+BF912)</f>
        <v>14059</v>
      </c>
      <c r="BF912" s="152">
        <v>0</v>
      </c>
      <c r="BG912" s="152">
        <f t="shared" ref="BG912" si="3350">BG911+BH912</f>
        <v>445</v>
      </c>
      <c r="BH912" s="152">
        <v>0</v>
      </c>
      <c r="BI912" s="475" t="s">
        <v>97</v>
      </c>
      <c r="BJ912" s="152">
        <v>1977</v>
      </c>
    </row>
    <row r="913" spans="1:62" x14ac:dyDescent="0.25">
      <c r="A913" t="s">
        <v>98</v>
      </c>
      <c r="G913" s="179">
        <v>45076</v>
      </c>
      <c r="H913" s="152">
        <f t="shared" ref="H913" si="3351">H912+I913</f>
        <v>14517</v>
      </c>
      <c r="I913" s="152">
        <v>1</v>
      </c>
      <c r="J913" s="216">
        <f t="shared" ref="J913" si="3352">H913*100000/620249</f>
        <v>2340.51163323117</v>
      </c>
      <c r="K913" s="217">
        <f t="shared" ref="K913" si="3353">(H913*100/H912)-100</f>
        <v>6.8889501240079198E-3</v>
      </c>
      <c r="L913" s="152">
        <v>0</v>
      </c>
      <c r="M913" s="152">
        <v>14507</v>
      </c>
      <c r="N913" s="152">
        <v>10</v>
      </c>
      <c r="O913" s="210">
        <v>5766</v>
      </c>
      <c r="P913" s="210">
        <f t="shared" ref="P913" si="3354">H913-O913</f>
        <v>8751</v>
      </c>
      <c r="Q913" s="152">
        <v>236</v>
      </c>
      <c r="R913" s="152">
        <v>2290</v>
      </c>
      <c r="S913" s="152">
        <v>1560</v>
      </c>
      <c r="T913" s="152">
        <v>8021</v>
      </c>
      <c r="U913" s="152">
        <v>577</v>
      </c>
      <c r="V913" s="152">
        <v>186</v>
      </c>
      <c r="W913" s="152">
        <v>1647</v>
      </c>
      <c r="X913" s="210">
        <v>22</v>
      </c>
      <c r="Y913" s="210">
        <v>63</v>
      </c>
      <c r="Z913" s="210">
        <v>88</v>
      </c>
      <c r="AA913" s="210">
        <v>84</v>
      </c>
      <c r="AB913" s="210">
        <v>445</v>
      </c>
      <c r="AC913" s="210">
        <v>2795</v>
      </c>
      <c r="AD913" s="210">
        <v>4677</v>
      </c>
      <c r="AE913" s="210">
        <v>6343</v>
      </c>
      <c r="AF913" s="152">
        <v>42</v>
      </c>
      <c r="AG913" s="152">
        <v>1026</v>
      </c>
      <c r="AH913" s="152">
        <v>2347</v>
      </c>
      <c r="AI913" s="152">
        <v>9223</v>
      </c>
      <c r="AJ913" s="152">
        <v>44</v>
      </c>
      <c r="AK913" s="152">
        <v>1835</v>
      </c>
      <c r="AL913" s="210">
        <f t="shared" ref="AL913" si="3355">SUM(H913-AM913)</f>
        <v>10479</v>
      </c>
      <c r="AM913" s="210">
        <v>4038</v>
      </c>
      <c r="AN913" s="152">
        <v>3307</v>
      </c>
      <c r="AO913" s="152">
        <v>10588</v>
      </c>
      <c r="AP913" s="152">
        <v>380</v>
      </c>
      <c r="AQ913" s="152">
        <v>242</v>
      </c>
      <c r="AR913" s="210">
        <v>2546</v>
      </c>
      <c r="AS913" s="210">
        <v>11639</v>
      </c>
      <c r="AT913" s="210">
        <v>137</v>
      </c>
      <c r="AU913" s="210">
        <v>195</v>
      </c>
      <c r="AV913" s="152">
        <v>11526</v>
      </c>
      <c r="AW913" s="152">
        <v>2862</v>
      </c>
      <c r="AX913" s="152">
        <v>129</v>
      </c>
      <c r="AY913" s="210">
        <v>621</v>
      </c>
      <c r="AZ913" s="210">
        <v>13696</v>
      </c>
      <c r="BA913" s="210">
        <v>5</v>
      </c>
      <c r="BB913" s="210">
        <v>195</v>
      </c>
      <c r="BC913" s="152">
        <f t="shared" ref="BC913" si="3356">BC912+BD913</f>
        <v>12</v>
      </c>
      <c r="BD913" s="152">
        <v>0</v>
      </c>
      <c r="BE913" s="152">
        <f t="shared" ref="BE913" si="3357">SUM(BE912+BF913)</f>
        <v>14060</v>
      </c>
      <c r="BF913" s="152">
        <v>1</v>
      </c>
      <c r="BG913" s="152">
        <f t="shared" ref="BG913" si="3358">BG912+BH913</f>
        <v>445</v>
      </c>
      <c r="BH913" s="152">
        <v>0</v>
      </c>
      <c r="BI913" s="475" t="s">
        <v>97</v>
      </c>
      <c r="BJ913" s="152">
        <v>1977</v>
      </c>
    </row>
    <row r="914" spans="1:62" x14ac:dyDescent="0.25">
      <c r="A914" t="s">
        <v>98</v>
      </c>
      <c r="G914" s="179">
        <v>45077</v>
      </c>
      <c r="H914" s="152">
        <f t="shared" ref="H914" si="3359">H913+I914</f>
        <v>14518</v>
      </c>
      <c r="I914" s="152">
        <v>1</v>
      </c>
      <c r="J914" s="216">
        <f t="shared" ref="J914" si="3360">H914*100000/620249</f>
        <v>2340.6728588034807</v>
      </c>
      <c r="K914" s="217">
        <f t="shared" ref="K914" si="3361">(H914*100/H913)-100</f>
        <v>6.8884755803537701E-3</v>
      </c>
      <c r="L914" s="152">
        <v>0</v>
      </c>
      <c r="M914" s="152">
        <v>14508</v>
      </c>
      <c r="N914" s="152">
        <v>10</v>
      </c>
      <c r="O914" s="210">
        <v>5766</v>
      </c>
      <c r="P914" s="210">
        <f t="shared" ref="P914" si="3362">H914-O914</f>
        <v>8752</v>
      </c>
      <c r="Q914" s="152">
        <v>236</v>
      </c>
      <c r="R914" s="152">
        <v>2290</v>
      </c>
      <c r="S914" s="152">
        <v>1560</v>
      </c>
      <c r="T914" s="152">
        <v>8022</v>
      </c>
      <c r="U914" s="152">
        <v>577</v>
      </c>
      <c r="V914" s="152">
        <v>186</v>
      </c>
      <c r="W914" s="152">
        <v>1647</v>
      </c>
      <c r="X914" s="210">
        <v>22</v>
      </c>
      <c r="Y914" s="210">
        <v>63</v>
      </c>
      <c r="Z914" s="210">
        <v>88</v>
      </c>
      <c r="AA914" s="210">
        <v>84</v>
      </c>
      <c r="AB914" s="210">
        <v>445</v>
      </c>
      <c r="AC914" s="210">
        <v>2795</v>
      </c>
      <c r="AD914" s="210">
        <v>4677</v>
      </c>
      <c r="AE914" s="210">
        <v>6344</v>
      </c>
      <c r="AF914" s="152">
        <v>42</v>
      </c>
      <c r="AG914" s="152">
        <v>1026</v>
      </c>
      <c r="AH914" s="152">
        <v>2347</v>
      </c>
      <c r="AI914" s="152">
        <v>9224</v>
      </c>
      <c r="AJ914" s="152">
        <v>44</v>
      </c>
      <c r="AK914" s="152">
        <v>1835</v>
      </c>
      <c r="AL914" s="210">
        <f t="shared" ref="AL914" si="3363">SUM(H914-AM914)</f>
        <v>10480</v>
      </c>
      <c r="AM914" s="210">
        <v>4038</v>
      </c>
      <c r="AN914" s="152">
        <v>3307</v>
      </c>
      <c r="AO914" s="152">
        <v>10589</v>
      </c>
      <c r="AP914" s="152">
        <v>380</v>
      </c>
      <c r="AQ914" s="152">
        <v>242</v>
      </c>
      <c r="AR914" s="210">
        <v>2546</v>
      </c>
      <c r="AS914" s="210">
        <v>11640</v>
      </c>
      <c r="AT914" s="210">
        <v>137</v>
      </c>
      <c r="AU914" s="210">
        <v>195</v>
      </c>
      <c r="AV914" s="152">
        <v>11527</v>
      </c>
      <c r="AW914" s="152">
        <v>2862</v>
      </c>
      <c r="AX914" s="152">
        <v>129</v>
      </c>
      <c r="AY914" s="210">
        <v>621</v>
      </c>
      <c r="AZ914" s="210">
        <v>13697</v>
      </c>
      <c r="BA914" s="210">
        <v>5</v>
      </c>
      <c r="BB914" s="210">
        <v>195</v>
      </c>
      <c r="BC914" s="152">
        <f t="shared" ref="BC914" si="3364">BC913+BD914</f>
        <v>12</v>
      </c>
      <c r="BD914" s="152">
        <v>0</v>
      </c>
      <c r="BE914" s="152">
        <f t="shared" ref="BE914" si="3365">SUM(BE913+BF914)</f>
        <v>14061</v>
      </c>
      <c r="BF914" s="152">
        <v>1</v>
      </c>
      <c r="BG914" s="152">
        <f t="shared" ref="BG914" si="3366">BG913+BH914</f>
        <v>445</v>
      </c>
      <c r="BH914" s="152">
        <v>0</v>
      </c>
      <c r="BI914" s="475" t="s">
        <v>97</v>
      </c>
      <c r="BJ914" s="152">
        <v>1977</v>
      </c>
    </row>
    <row r="915" spans="1:62" x14ac:dyDescent="0.25">
      <c r="A915" t="s">
        <v>98</v>
      </c>
      <c r="G915" s="179">
        <v>45078</v>
      </c>
      <c r="H915" s="152">
        <f t="shared" ref="H915" si="3367">H914+I915</f>
        <v>14520</v>
      </c>
      <c r="I915" s="152">
        <v>2</v>
      </c>
      <c r="J915" s="216">
        <f t="shared" ref="J915" si="3368">H915*100000/620249</f>
        <v>2340.9953099481013</v>
      </c>
      <c r="K915" s="217">
        <f t="shared" ref="K915" si="3369">(H915*100/H914)-100</f>
        <v>1.3776002204153315E-2</v>
      </c>
      <c r="L915" s="152">
        <v>0</v>
      </c>
      <c r="M915" s="152">
        <v>14510</v>
      </c>
      <c r="N915" s="152">
        <v>10</v>
      </c>
      <c r="O915" s="210">
        <v>5767</v>
      </c>
      <c r="P915" s="210">
        <f t="shared" ref="P915" si="3370">H915-O915</f>
        <v>8753</v>
      </c>
      <c r="Q915" s="152">
        <v>236</v>
      </c>
      <c r="R915" s="152">
        <v>2290</v>
      </c>
      <c r="S915" s="152">
        <v>1560</v>
      </c>
      <c r="T915" s="152">
        <v>8024</v>
      </c>
      <c r="U915" s="152">
        <v>577</v>
      </c>
      <c r="V915" s="152">
        <v>186</v>
      </c>
      <c r="W915" s="152">
        <v>1647</v>
      </c>
      <c r="X915" s="210">
        <v>22</v>
      </c>
      <c r="Y915" s="210">
        <v>63</v>
      </c>
      <c r="Z915" s="210">
        <v>88</v>
      </c>
      <c r="AA915" s="210">
        <v>84</v>
      </c>
      <c r="AB915" s="210">
        <v>445</v>
      </c>
      <c r="AC915" s="210">
        <v>2795</v>
      </c>
      <c r="AD915" s="210">
        <v>4677</v>
      </c>
      <c r="AE915" s="210">
        <v>6346</v>
      </c>
      <c r="AF915" s="152">
        <v>42</v>
      </c>
      <c r="AG915" s="152">
        <v>1026</v>
      </c>
      <c r="AH915" s="152">
        <v>2347</v>
      </c>
      <c r="AI915" s="152">
        <v>9226</v>
      </c>
      <c r="AJ915" s="152">
        <v>44</v>
      </c>
      <c r="AK915" s="152">
        <v>1835</v>
      </c>
      <c r="AL915" s="210">
        <f t="shared" ref="AL915" si="3371">SUM(H915-AM915)</f>
        <v>10482</v>
      </c>
      <c r="AM915" s="210">
        <v>4038</v>
      </c>
      <c r="AN915" s="152">
        <v>3307</v>
      </c>
      <c r="AO915" s="152">
        <v>10591</v>
      </c>
      <c r="AP915" s="152">
        <v>380</v>
      </c>
      <c r="AQ915" s="152">
        <v>242</v>
      </c>
      <c r="AR915" s="210">
        <v>2546</v>
      </c>
      <c r="AS915" s="210">
        <v>11642</v>
      </c>
      <c r="AT915" s="210">
        <v>137</v>
      </c>
      <c r="AU915" s="210">
        <v>195</v>
      </c>
      <c r="AV915" s="152">
        <v>11529</v>
      </c>
      <c r="AW915" s="152">
        <v>2862</v>
      </c>
      <c r="AX915" s="152">
        <v>129</v>
      </c>
      <c r="AY915" s="210">
        <v>621</v>
      </c>
      <c r="AZ915" s="210">
        <v>13699</v>
      </c>
      <c r="BA915" s="210">
        <v>5</v>
      </c>
      <c r="BB915" s="210">
        <v>195</v>
      </c>
      <c r="BC915" s="152">
        <f t="shared" ref="BC915" si="3372">BC914+BD915</f>
        <v>12</v>
      </c>
      <c r="BD915" s="152">
        <v>0</v>
      </c>
      <c r="BE915" s="152">
        <f t="shared" ref="BE915" si="3373">SUM(BE914+BF915)</f>
        <v>14063</v>
      </c>
      <c r="BF915" s="152">
        <v>2</v>
      </c>
      <c r="BG915" s="152">
        <f t="shared" ref="BG915" si="3374">BG914+BH915</f>
        <v>445</v>
      </c>
      <c r="BH915" s="152">
        <v>0</v>
      </c>
      <c r="BI915" s="475" t="s">
        <v>97</v>
      </c>
      <c r="BJ915" s="152">
        <v>1977</v>
      </c>
    </row>
    <row r="916" spans="1:62" x14ac:dyDescent="0.25">
      <c r="A916" t="s">
        <v>98</v>
      </c>
      <c r="G916" s="179">
        <v>45079</v>
      </c>
      <c r="H916" s="152">
        <f t="shared" ref="H916" si="3375">H915+I916</f>
        <v>14520</v>
      </c>
      <c r="I916" s="152">
        <v>0</v>
      </c>
      <c r="J916" s="216">
        <f t="shared" ref="J916" si="3376">H916*100000/620249</f>
        <v>2340.9953099481013</v>
      </c>
      <c r="K916" s="217">
        <f t="shared" ref="K916" si="3377">(H916*100/H915)-100</f>
        <v>0</v>
      </c>
      <c r="L916" s="152">
        <v>0</v>
      </c>
      <c r="M916" s="152">
        <v>14510</v>
      </c>
      <c r="N916" s="152">
        <v>10</v>
      </c>
      <c r="O916" s="210">
        <v>5767</v>
      </c>
      <c r="P916" s="210">
        <f t="shared" ref="P916" si="3378">H916-O916</f>
        <v>8753</v>
      </c>
      <c r="Q916" s="152">
        <v>236</v>
      </c>
      <c r="R916" s="152">
        <v>2290</v>
      </c>
      <c r="S916" s="152">
        <v>1560</v>
      </c>
      <c r="T916" s="152">
        <v>8024</v>
      </c>
      <c r="U916" s="152">
        <v>577</v>
      </c>
      <c r="V916" s="152">
        <v>186</v>
      </c>
      <c r="W916" s="152">
        <v>1647</v>
      </c>
      <c r="X916" s="210">
        <v>22</v>
      </c>
      <c r="Y916" s="210">
        <v>63</v>
      </c>
      <c r="Z916" s="210">
        <v>88</v>
      </c>
      <c r="AA916" s="210">
        <v>84</v>
      </c>
      <c r="AB916" s="210">
        <v>445</v>
      </c>
      <c r="AC916" s="210">
        <v>2795</v>
      </c>
      <c r="AD916" s="210">
        <v>4677</v>
      </c>
      <c r="AE916" s="210">
        <v>6346</v>
      </c>
      <c r="AF916" s="152">
        <v>42</v>
      </c>
      <c r="AG916" s="152">
        <v>1026</v>
      </c>
      <c r="AH916" s="152">
        <v>2347</v>
      </c>
      <c r="AI916" s="152">
        <v>9226</v>
      </c>
      <c r="AJ916" s="152">
        <v>44</v>
      </c>
      <c r="AK916" s="152">
        <v>1835</v>
      </c>
      <c r="AL916" s="210">
        <f t="shared" ref="AL916" si="3379">SUM(H916-AM916)</f>
        <v>10482</v>
      </c>
      <c r="AM916" s="210">
        <v>4038</v>
      </c>
      <c r="AN916" s="152">
        <v>3307</v>
      </c>
      <c r="AO916" s="152">
        <v>10591</v>
      </c>
      <c r="AP916" s="152">
        <v>380</v>
      </c>
      <c r="AQ916" s="152">
        <v>242</v>
      </c>
      <c r="AR916" s="210">
        <v>2546</v>
      </c>
      <c r="AS916" s="210">
        <v>11642</v>
      </c>
      <c r="AT916" s="210">
        <v>137</v>
      </c>
      <c r="AU916" s="210">
        <v>195</v>
      </c>
      <c r="AV916" s="152">
        <v>11529</v>
      </c>
      <c r="AW916" s="152">
        <v>2862</v>
      </c>
      <c r="AX916" s="152">
        <v>129</v>
      </c>
      <c r="AY916" s="210">
        <v>621</v>
      </c>
      <c r="AZ916" s="210">
        <v>13699</v>
      </c>
      <c r="BA916" s="210">
        <v>5</v>
      </c>
      <c r="BB916" s="210">
        <v>195</v>
      </c>
      <c r="BC916" s="152">
        <f t="shared" ref="BC916" si="3380">BC915+BD916</f>
        <v>12</v>
      </c>
      <c r="BD916" s="152">
        <v>0</v>
      </c>
      <c r="BE916" s="152">
        <f t="shared" ref="BE916" si="3381">SUM(BE915+BF916)</f>
        <v>14063</v>
      </c>
      <c r="BF916" s="152">
        <v>0</v>
      </c>
      <c r="BG916" s="152">
        <f t="shared" ref="BG916" si="3382">BG915+BH916</f>
        <v>445</v>
      </c>
      <c r="BH916" s="152">
        <v>0</v>
      </c>
      <c r="BI916" s="475" t="s">
        <v>97</v>
      </c>
      <c r="BJ916" s="152">
        <v>1977</v>
      </c>
    </row>
    <row r="917" spans="1:62" x14ac:dyDescent="0.25">
      <c r="A917" t="s">
        <v>98</v>
      </c>
      <c r="G917" s="179">
        <v>45080</v>
      </c>
      <c r="H917" s="152">
        <f t="shared" ref="H917" si="3383">H916+I917</f>
        <v>14520</v>
      </c>
      <c r="I917" s="152">
        <v>0</v>
      </c>
      <c r="J917" s="216">
        <f t="shared" ref="J917" si="3384">H917*100000/620249</f>
        <v>2340.9953099481013</v>
      </c>
      <c r="K917" s="217">
        <f t="shared" ref="K917" si="3385">(H917*100/H916)-100</f>
        <v>0</v>
      </c>
      <c r="L917" s="152">
        <v>0</v>
      </c>
      <c r="M917" s="152">
        <v>14510</v>
      </c>
      <c r="N917" s="152">
        <v>10</v>
      </c>
      <c r="O917" s="210">
        <v>5767</v>
      </c>
      <c r="P917" s="210">
        <f t="shared" ref="P917" si="3386">H917-O917</f>
        <v>8753</v>
      </c>
      <c r="Q917" s="152">
        <v>236</v>
      </c>
      <c r="R917" s="152">
        <v>2290</v>
      </c>
      <c r="S917" s="152">
        <v>1560</v>
      </c>
      <c r="T917" s="152">
        <v>8024</v>
      </c>
      <c r="U917" s="152">
        <v>577</v>
      </c>
      <c r="V917" s="152">
        <v>186</v>
      </c>
      <c r="W917" s="152">
        <v>1647</v>
      </c>
      <c r="X917" s="210">
        <v>22</v>
      </c>
      <c r="Y917" s="210">
        <v>63</v>
      </c>
      <c r="Z917" s="210">
        <v>88</v>
      </c>
      <c r="AA917" s="210">
        <v>84</v>
      </c>
      <c r="AB917" s="210">
        <v>445</v>
      </c>
      <c r="AC917" s="210">
        <v>2795</v>
      </c>
      <c r="AD917" s="210">
        <v>4677</v>
      </c>
      <c r="AE917" s="210">
        <v>6346</v>
      </c>
      <c r="AF917" s="152">
        <v>42</v>
      </c>
      <c r="AG917" s="152">
        <v>1026</v>
      </c>
      <c r="AH917" s="152">
        <v>2347</v>
      </c>
      <c r="AI917" s="152">
        <v>9226</v>
      </c>
      <c r="AJ917" s="152">
        <v>44</v>
      </c>
      <c r="AK917" s="152">
        <v>1835</v>
      </c>
      <c r="AL917" s="210">
        <f t="shared" ref="AL917" si="3387">SUM(H917-AM917)</f>
        <v>10482</v>
      </c>
      <c r="AM917" s="210">
        <v>4038</v>
      </c>
      <c r="AN917" s="152">
        <v>3307</v>
      </c>
      <c r="AO917" s="152">
        <v>10591</v>
      </c>
      <c r="AP917" s="152">
        <v>380</v>
      </c>
      <c r="AQ917" s="152">
        <v>242</v>
      </c>
      <c r="AR917" s="210">
        <v>2546</v>
      </c>
      <c r="AS917" s="210">
        <v>11642</v>
      </c>
      <c r="AT917" s="210">
        <v>137</v>
      </c>
      <c r="AU917" s="210">
        <v>195</v>
      </c>
      <c r="AV917" s="152">
        <v>11529</v>
      </c>
      <c r="AW917" s="152">
        <v>2862</v>
      </c>
      <c r="AX917" s="152">
        <v>129</v>
      </c>
      <c r="AY917" s="210">
        <v>621</v>
      </c>
      <c r="AZ917" s="210">
        <v>13699</v>
      </c>
      <c r="BA917" s="210">
        <v>5</v>
      </c>
      <c r="BB917" s="210">
        <v>195</v>
      </c>
      <c r="BC917" s="152">
        <f t="shared" ref="BC917" si="3388">BC916+BD917</f>
        <v>12</v>
      </c>
      <c r="BD917" s="152">
        <v>0</v>
      </c>
      <c r="BE917" s="152">
        <f t="shared" ref="BE917" si="3389">SUM(BE916+BF917)</f>
        <v>14063</v>
      </c>
      <c r="BF917" s="152">
        <v>0</v>
      </c>
      <c r="BG917" s="152">
        <f t="shared" ref="BG917" si="3390">BG916+BH917</f>
        <v>445</v>
      </c>
      <c r="BH917" s="152">
        <v>0</v>
      </c>
      <c r="BI917" s="475" t="s">
        <v>97</v>
      </c>
      <c r="BJ917" s="152">
        <v>1977</v>
      </c>
    </row>
    <row r="918" spans="1:62" x14ac:dyDescent="0.25">
      <c r="A918" t="s">
        <v>98</v>
      </c>
      <c r="G918" s="179">
        <v>45081</v>
      </c>
      <c r="H918" s="152">
        <f t="shared" ref="H918" si="3391">H917+I918</f>
        <v>14521</v>
      </c>
      <c r="I918" s="152">
        <v>1</v>
      </c>
      <c r="J918" s="216">
        <f t="shared" ref="J918" si="3392">H918*100000/620249</f>
        <v>2341.156535520412</v>
      </c>
      <c r="K918" s="217">
        <f t="shared" ref="K918" si="3393">(H918*100/H917)-100</f>
        <v>6.8870523415967E-3</v>
      </c>
      <c r="L918" s="152">
        <v>0</v>
      </c>
      <c r="M918" s="152">
        <v>14511</v>
      </c>
      <c r="N918" s="152">
        <v>10</v>
      </c>
      <c r="O918" s="210">
        <v>5768</v>
      </c>
      <c r="P918" s="210">
        <f t="shared" ref="P918" si="3394">H918-O918</f>
        <v>8753</v>
      </c>
      <c r="Q918" s="152">
        <v>236</v>
      </c>
      <c r="R918" s="152">
        <v>2290</v>
      </c>
      <c r="S918" s="152">
        <v>1560</v>
      </c>
      <c r="T918" s="152">
        <v>8025</v>
      </c>
      <c r="U918" s="152">
        <v>577</v>
      </c>
      <c r="V918" s="152">
        <v>186</v>
      </c>
      <c r="W918" s="152">
        <v>1647</v>
      </c>
      <c r="X918" s="210">
        <v>22</v>
      </c>
      <c r="Y918" s="210">
        <v>63</v>
      </c>
      <c r="Z918" s="210">
        <v>88</v>
      </c>
      <c r="AA918" s="210">
        <v>84</v>
      </c>
      <c r="AB918" s="210">
        <v>445</v>
      </c>
      <c r="AC918" s="210">
        <v>2795</v>
      </c>
      <c r="AD918" s="210">
        <v>4677</v>
      </c>
      <c r="AE918" s="210">
        <v>6347</v>
      </c>
      <c r="AF918" s="152">
        <v>42</v>
      </c>
      <c r="AG918" s="152">
        <v>1026</v>
      </c>
      <c r="AH918" s="152">
        <v>2347</v>
      </c>
      <c r="AI918" s="152">
        <v>9227</v>
      </c>
      <c r="AJ918" s="152">
        <v>44</v>
      </c>
      <c r="AK918" s="152">
        <v>1835</v>
      </c>
      <c r="AL918" s="210">
        <f t="shared" ref="AL918" si="3395">SUM(H918-AM918)</f>
        <v>10483</v>
      </c>
      <c r="AM918" s="210">
        <v>4038</v>
      </c>
      <c r="AN918" s="152">
        <v>3307</v>
      </c>
      <c r="AO918" s="152">
        <v>10592</v>
      </c>
      <c r="AP918" s="152">
        <v>380</v>
      </c>
      <c r="AQ918" s="152">
        <v>242</v>
      </c>
      <c r="AR918" s="210">
        <v>2546</v>
      </c>
      <c r="AS918" s="210">
        <v>11643</v>
      </c>
      <c r="AT918" s="210">
        <v>137</v>
      </c>
      <c r="AU918" s="210">
        <v>195</v>
      </c>
      <c r="AV918" s="152">
        <v>11530</v>
      </c>
      <c r="AW918" s="152">
        <v>2862</v>
      </c>
      <c r="AX918" s="152">
        <v>129</v>
      </c>
      <c r="AY918" s="210">
        <v>621</v>
      </c>
      <c r="AZ918" s="210">
        <v>13700</v>
      </c>
      <c r="BA918" s="210">
        <v>5</v>
      </c>
      <c r="BB918" s="210">
        <v>195</v>
      </c>
      <c r="BC918" s="152">
        <f t="shared" ref="BC918" si="3396">BC917+BD918</f>
        <v>12</v>
      </c>
      <c r="BD918" s="152">
        <v>0</v>
      </c>
      <c r="BE918" s="152">
        <f t="shared" ref="BE918" si="3397">SUM(BE917+BF918)</f>
        <v>14064</v>
      </c>
      <c r="BF918" s="152">
        <v>1</v>
      </c>
      <c r="BG918" s="152">
        <f t="shared" ref="BG918" si="3398">BG917+BH918</f>
        <v>445</v>
      </c>
      <c r="BH918" s="152">
        <v>0</v>
      </c>
      <c r="BI918" s="475" t="s">
        <v>97</v>
      </c>
      <c r="BJ918" s="152">
        <v>1977</v>
      </c>
    </row>
    <row r="919" spans="1:62" x14ac:dyDescent="0.25">
      <c r="A919" t="s">
        <v>98</v>
      </c>
      <c r="G919" s="179">
        <v>45082</v>
      </c>
      <c r="H919" s="152">
        <f t="shared" ref="H919" si="3399">H918+I919</f>
        <v>14521</v>
      </c>
      <c r="I919" s="152">
        <v>0</v>
      </c>
      <c r="J919" s="216">
        <f t="shared" ref="J919" si="3400">H919*100000/620249</f>
        <v>2341.156535520412</v>
      </c>
      <c r="K919" s="217">
        <f t="shared" ref="K919" si="3401">(H919*100/H918)-100</f>
        <v>0</v>
      </c>
      <c r="L919" s="152">
        <v>0</v>
      </c>
      <c r="M919" s="152">
        <v>14511</v>
      </c>
      <c r="N919" s="152">
        <v>10</v>
      </c>
      <c r="O919" s="210">
        <v>5768</v>
      </c>
      <c r="P919" s="210">
        <f t="shared" ref="P919" si="3402">H919-O919</f>
        <v>8753</v>
      </c>
      <c r="Q919" s="152">
        <v>236</v>
      </c>
      <c r="R919" s="152">
        <v>2290</v>
      </c>
      <c r="S919" s="152">
        <v>1560</v>
      </c>
      <c r="T919" s="152">
        <v>8025</v>
      </c>
      <c r="U919" s="152">
        <v>577</v>
      </c>
      <c r="V919" s="152">
        <v>186</v>
      </c>
      <c r="W919" s="152">
        <v>1647</v>
      </c>
      <c r="X919" s="210">
        <v>22</v>
      </c>
      <c r="Y919" s="210">
        <v>63</v>
      </c>
      <c r="Z919" s="210">
        <v>88</v>
      </c>
      <c r="AA919" s="210">
        <v>84</v>
      </c>
      <c r="AB919" s="210">
        <v>445</v>
      </c>
      <c r="AC919" s="210">
        <v>2795</v>
      </c>
      <c r="AD919" s="210">
        <v>4677</v>
      </c>
      <c r="AE919" s="210">
        <v>6347</v>
      </c>
      <c r="AF919" s="152">
        <v>42</v>
      </c>
      <c r="AG919" s="152">
        <v>1026</v>
      </c>
      <c r="AH919" s="152">
        <v>2347</v>
      </c>
      <c r="AI919" s="152">
        <v>9227</v>
      </c>
      <c r="AJ919" s="152">
        <v>44</v>
      </c>
      <c r="AK919" s="152">
        <v>1835</v>
      </c>
      <c r="AL919" s="210">
        <f t="shared" ref="AL919" si="3403">SUM(H919-AM919)</f>
        <v>10483</v>
      </c>
      <c r="AM919" s="210">
        <v>4038</v>
      </c>
      <c r="AN919" s="152">
        <v>3307</v>
      </c>
      <c r="AO919" s="152">
        <v>10592</v>
      </c>
      <c r="AP919" s="152">
        <v>380</v>
      </c>
      <c r="AQ919" s="152">
        <v>242</v>
      </c>
      <c r="AR919" s="210">
        <v>2546</v>
      </c>
      <c r="AS919" s="210">
        <v>11643</v>
      </c>
      <c r="AT919" s="210">
        <v>137</v>
      </c>
      <c r="AU919" s="210">
        <v>195</v>
      </c>
      <c r="AV919" s="152">
        <v>11530</v>
      </c>
      <c r="AW919" s="152">
        <v>2862</v>
      </c>
      <c r="AX919" s="152">
        <v>129</v>
      </c>
      <c r="AY919" s="210">
        <v>621</v>
      </c>
      <c r="AZ919" s="210">
        <v>13700</v>
      </c>
      <c r="BA919" s="210">
        <v>5</v>
      </c>
      <c r="BB919" s="210">
        <v>195</v>
      </c>
      <c r="BC919" s="152">
        <f t="shared" ref="BC919" si="3404">BC918+BD919</f>
        <v>12</v>
      </c>
      <c r="BD919" s="152">
        <v>0</v>
      </c>
      <c r="BE919" s="152">
        <f t="shared" ref="BE919" si="3405">SUM(BE918+BF919)</f>
        <v>14064</v>
      </c>
      <c r="BF919" s="152">
        <v>0</v>
      </c>
      <c r="BG919" s="152">
        <f t="shared" ref="BG919" si="3406">BG918+BH919</f>
        <v>445</v>
      </c>
      <c r="BH919" s="152">
        <v>0</v>
      </c>
      <c r="BI919" s="475" t="s">
        <v>97</v>
      </c>
      <c r="BJ919" s="152">
        <v>1977</v>
      </c>
    </row>
    <row r="920" spans="1:62" x14ac:dyDescent="0.25">
      <c r="A920" t="s">
        <v>98</v>
      </c>
      <c r="G920" s="179">
        <v>45083</v>
      </c>
      <c r="H920" s="152">
        <f t="shared" ref="H920" si="3407">H919+I920</f>
        <v>14521</v>
      </c>
      <c r="I920" s="152">
        <v>0</v>
      </c>
      <c r="J920" s="216">
        <f t="shared" ref="J920" si="3408">H920*100000/620249</f>
        <v>2341.156535520412</v>
      </c>
      <c r="K920" s="217">
        <f t="shared" ref="K920" si="3409">(H920*100/H919)-100</f>
        <v>0</v>
      </c>
      <c r="L920" s="152">
        <v>0</v>
      </c>
      <c r="M920" s="152">
        <v>14511</v>
      </c>
      <c r="N920" s="152">
        <v>10</v>
      </c>
      <c r="O920" s="210">
        <v>5768</v>
      </c>
      <c r="P920" s="210">
        <f t="shared" ref="P920" si="3410">H920-O920</f>
        <v>8753</v>
      </c>
      <c r="Q920" s="152">
        <v>236</v>
      </c>
      <c r="R920" s="152">
        <v>2290</v>
      </c>
      <c r="S920" s="152">
        <v>1560</v>
      </c>
      <c r="T920" s="152">
        <v>8025</v>
      </c>
      <c r="U920" s="152">
        <v>577</v>
      </c>
      <c r="V920" s="152">
        <v>186</v>
      </c>
      <c r="W920" s="152">
        <v>1647</v>
      </c>
      <c r="X920" s="210">
        <v>22</v>
      </c>
      <c r="Y920" s="210">
        <v>63</v>
      </c>
      <c r="Z920" s="210">
        <v>88</v>
      </c>
      <c r="AA920" s="210">
        <v>84</v>
      </c>
      <c r="AB920" s="210">
        <v>445</v>
      </c>
      <c r="AC920" s="210">
        <v>2795</v>
      </c>
      <c r="AD920" s="210">
        <v>4677</v>
      </c>
      <c r="AE920" s="210">
        <v>6347</v>
      </c>
      <c r="AF920" s="152">
        <v>42</v>
      </c>
      <c r="AG920" s="152">
        <v>1026</v>
      </c>
      <c r="AH920" s="152">
        <v>2347</v>
      </c>
      <c r="AI920" s="152">
        <v>9227</v>
      </c>
      <c r="AJ920" s="152">
        <v>44</v>
      </c>
      <c r="AK920" s="152">
        <v>1835</v>
      </c>
      <c r="AL920" s="210">
        <f t="shared" ref="AL920" si="3411">SUM(H920-AM920)</f>
        <v>10483</v>
      </c>
      <c r="AM920" s="210">
        <v>4038</v>
      </c>
      <c r="AN920" s="152">
        <v>3307</v>
      </c>
      <c r="AO920" s="152">
        <v>10592</v>
      </c>
      <c r="AP920" s="152">
        <v>380</v>
      </c>
      <c r="AQ920" s="152">
        <v>242</v>
      </c>
      <c r="AR920" s="210">
        <v>2546</v>
      </c>
      <c r="AS920" s="210">
        <v>11643</v>
      </c>
      <c r="AT920" s="210">
        <v>137</v>
      </c>
      <c r="AU920" s="210">
        <v>195</v>
      </c>
      <c r="AV920" s="152">
        <v>11530</v>
      </c>
      <c r="AW920" s="152">
        <v>2862</v>
      </c>
      <c r="AX920" s="152">
        <v>129</v>
      </c>
      <c r="AY920" s="210">
        <v>621</v>
      </c>
      <c r="AZ920" s="210">
        <v>13700</v>
      </c>
      <c r="BA920" s="210">
        <v>5</v>
      </c>
      <c r="BB920" s="210">
        <v>195</v>
      </c>
      <c r="BC920" s="152">
        <f t="shared" ref="BC920" si="3412">BC919+BD920</f>
        <v>12</v>
      </c>
      <c r="BD920" s="152">
        <v>0</v>
      </c>
      <c r="BE920" s="152">
        <f t="shared" ref="BE920" si="3413">SUM(BE919+BF920)</f>
        <v>14064</v>
      </c>
      <c r="BF920" s="152">
        <v>0</v>
      </c>
      <c r="BG920" s="152">
        <f t="shared" ref="BG920" si="3414">BG919+BH920</f>
        <v>445</v>
      </c>
      <c r="BH920" s="152">
        <v>0</v>
      </c>
      <c r="BI920" s="475" t="s">
        <v>97</v>
      </c>
      <c r="BJ920" s="152">
        <v>1977</v>
      </c>
    </row>
    <row r="921" spans="1:62" x14ac:dyDescent="0.25">
      <c r="A921" t="s">
        <v>98</v>
      </c>
      <c r="G921" s="179">
        <v>45084</v>
      </c>
      <c r="H921" s="152">
        <f t="shared" ref="H921" si="3415">H920+I921</f>
        <v>14521</v>
      </c>
      <c r="I921" s="152">
        <v>0</v>
      </c>
      <c r="J921" s="216">
        <f t="shared" ref="J921" si="3416">H921*100000/620249</f>
        <v>2341.156535520412</v>
      </c>
      <c r="K921" s="217">
        <f t="shared" ref="K921" si="3417">(H921*100/H920)-100</f>
        <v>0</v>
      </c>
      <c r="L921" s="152">
        <v>0</v>
      </c>
      <c r="M921" s="152">
        <v>14511</v>
      </c>
      <c r="N921" s="152">
        <v>10</v>
      </c>
      <c r="O921" s="210">
        <v>5768</v>
      </c>
      <c r="P921" s="210">
        <f t="shared" ref="P921" si="3418">H921-O921</f>
        <v>8753</v>
      </c>
      <c r="Q921" s="152">
        <v>236</v>
      </c>
      <c r="R921" s="152">
        <v>2290</v>
      </c>
      <c r="S921" s="152">
        <v>1560</v>
      </c>
      <c r="T921" s="152">
        <v>8025</v>
      </c>
      <c r="U921" s="152">
        <v>577</v>
      </c>
      <c r="V921" s="152">
        <v>186</v>
      </c>
      <c r="W921" s="152">
        <v>1647</v>
      </c>
      <c r="X921" s="210">
        <v>22</v>
      </c>
      <c r="Y921" s="210">
        <v>63</v>
      </c>
      <c r="Z921" s="210">
        <v>88</v>
      </c>
      <c r="AA921" s="210">
        <v>84</v>
      </c>
      <c r="AB921" s="210">
        <v>445</v>
      </c>
      <c r="AC921" s="210">
        <v>2795</v>
      </c>
      <c r="AD921" s="210">
        <v>4677</v>
      </c>
      <c r="AE921" s="210">
        <v>6347</v>
      </c>
      <c r="AF921" s="152">
        <v>42</v>
      </c>
      <c r="AG921" s="152">
        <v>1026</v>
      </c>
      <c r="AH921" s="152">
        <v>2347</v>
      </c>
      <c r="AI921" s="152">
        <v>9227</v>
      </c>
      <c r="AJ921" s="152">
        <v>44</v>
      </c>
      <c r="AK921" s="152">
        <v>1835</v>
      </c>
      <c r="AL921" s="210">
        <f t="shared" ref="AL921" si="3419">SUM(H921-AM921)</f>
        <v>10483</v>
      </c>
      <c r="AM921" s="210">
        <v>4038</v>
      </c>
      <c r="AN921" s="152">
        <v>3307</v>
      </c>
      <c r="AO921" s="152">
        <v>10592</v>
      </c>
      <c r="AP921" s="152">
        <v>380</v>
      </c>
      <c r="AQ921" s="152">
        <v>242</v>
      </c>
      <c r="AR921" s="210">
        <v>2546</v>
      </c>
      <c r="AS921" s="210">
        <v>11643</v>
      </c>
      <c r="AT921" s="210">
        <v>137</v>
      </c>
      <c r="AU921" s="210">
        <v>195</v>
      </c>
      <c r="AV921" s="152">
        <v>11530</v>
      </c>
      <c r="AW921" s="152">
        <v>2862</v>
      </c>
      <c r="AX921" s="152">
        <v>129</v>
      </c>
      <c r="AY921" s="210">
        <v>621</v>
      </c>
      <c r="AZ921" s="210">
        <v>13700</v>
      </c>
      <c r="BA921" s="210">
        <v>5</v>
      </c>
      <c r="BB921" s="210">
        <v>195</v>
      </c>
      <c r="BC921" s="152">
        <f t="shared" ref="BC921" si="3420">BC920+BD921</f>
        <v>12</v>
      </c>
      <c r="BD921" s="152">
        <v>0</v>
      </c>
      <c r="BE921" s="152">
        <f t="shared" ref="BE921" si="3421">SUM(BE920+BF921)</f>
        <v>14064</v>
      </c>
      <c r="BF921" s="152">
        <v>0</v>
      </c>
      <c r="BG921" s="152">
        <f t="shared" ref="BG921" si="3422">BG920+BH921</f>
        <v>445</v>
      </c>
      <c r="BH921" s="152">
        <v>0</v>
      </c>
      <c r="BI921" s="475" t="s">
        <v>97</v>
      </c>
      <c r="BJ921" s="152">
        <v>1978</v>
      </c>
    </row>
    <row r="922" spans="1:62" x14ac:dyDescent="0.25">
      <c r="A922" t="s">
        <v>98</v>
      </c>
      <c r="G922" s="179">
        <v>45085</v>
      </c>
      <c r="H922" s="152">
        <f t="shared" ref="H922" si="3423">H921+I922</f>
        <v>14522</v>
      </c>
      <c r="I922" s="152">
        <v>1</v>
      </c>
      <c r="J922" s="216">
        <f t="shared" ref="J922" si="3424">H922*100000/620249</f>
        <v>2341.3177610927223</v>
      </c>
      <c r="K922" s="217">
        <f t="shared" ref="K922" si="3425">(H922*100/H921)-100</f>
        <v>6.8865780593654335E-3</v>
      </c>
      <c r="L922" s="152">
        <v>0</v>
      </c>
      <c r="M922" s="152">
        <v>14512</v>
      </c>
      <c r="N922" s="152">
        <v>10</v>
      </c>
      <c r="O922" s="210">
        <v>5768</v>
      </c>
      <c r="P922" s="210">
        <f t="shared" ref="P922" si="3426">H922-O922</f>
        <v>8754</v>
      </c>
      <c r="Q922" s="152">
        <v>236</v>
      </c>
      <c r="R922" s="152">
        <v>2290</v>
      </c>
      <c r="S922" s="152">
        <v>1560</v>
      </c>
      <c r="T922" s="152">
        <v>8026</v>
      </c>
      <c r="U922" s="152">
        <v>577</v>
      </c>
      <c r="V922" s="152">
        <v>186</v>
      </c>
      <c r="W922" s="152">
        <v>1647</v>
      </c>
      <c r="X922" s="210">
        <v>22</v>
      </c>
      <c r="Y922" s="210">
        <v>63</v>
      </c>
      <c r="Z922" s="210">
        <v>88</v>
      </c>
      <c r="AA922" s="210">
        <v>84</v>
      </c>
      <c r="AB922" s="210">
        <v>445</v>
      </c>
      <c r="AC922" s="210">
        <v>2795</v>
      </c>
      <c r="AD922" s="210">
        <v>4677</v>
      </c>
      <c r="AE922" s="210">
        <v>6348</v>
      </c>
      <c r="AF922" s="152">
        <v>42</v>
      </c>
      <c r="AG922" s="152">
        <v>1026</v>
      </c>
      <c r="AH922" s="152">
        <v>2347</v>
      </c>
      <c r="AI922" s="152">
        <v>9228</v>
      </c>
      <c r="AJ922" s="152">
        <v>44</v>
      </c>
      <c r="AK922" s="152">
        <v>1835</v>
      </c>
      <c r="AL922" s="210">
        <f t="shared" ref="AL922" si="3427">SUM(H922-AM922)</f>
        <v>10484</v>
      </c>
      <c r="AM922" s="210">
        <v>4038</v>
      </c>
      <c r="AN922" s="152">
        <v>3307</v>
      </c>
      <c r="AO922" s="152">
        <v>10593</v>
      </c>
      <c r="AP922" s="152">
        <v>380</v>
      </c>
      <c r="AQ922" s="152">
        <v>242</v>
      </c>
      <c r="AR922" s="210">
        <v>2546</v>
      </c>
      <c r="AS922" s="210">
        <v>11644</v>
      </c>
      <c r="AT922" s="210">
        <v>137</v>
      </c>
      <c r="AU922" s="210">
        <v>195</v>
      </c>
      <c r="AV922" s="152">
        <v>11531</v>
      </c>
      <c r="AW922" s="152">
        <v>2862</v>
      </c>
      <c r="AX922" s="152">
        <v>129</v>
      </c>
      <c r="AY922" s="210">
        <v>621</v>
      </c>
      <c r="AZ922" s="210">
        <v>13701</v>
      </c>
      <c r="BA922" s="210">
        <v>5</v>
      </c>
      <c r="BB922" s="210">
        <v>195</v>
      </c>
      <c r="BC922" s="152">
        <f t="shared" ref="BC922" si="3428">BC921+BD922</f>
        <v>12</v>
      </c>
      <c r="BD922" s="152">
        <v>0</v>
      </c>
      <c r="BE922" s="152">
        <f t="shared" ref="BE922" si="3429">SUM(BE921+BF922)</f>
        <v>14065</v>
      </c>
      <c r="BF922" s="152">
        <v>1</v>
      </c>
      <c r="BG922" s="152">
        <f t="shared" ref="BG922" si="3430">BG921+BH922</f>
        <v>445</v>
      </c>
      <c r="BH922" s="152">
        <v>0</v>
      </c>
      <c r="BI922" s="475" t="s">
        <v>97</v>
      </c>
      <c r="BJ922" s="152">
        <v>1978</v>
      </c>
    </row>
    <row r="923" spans="1:62" x14ac:dyDescent="0.25">
      <c r="A923" t="s">
        <v>98</v>
      </c>
      <c r="G923" s="179">
        <v>45086</v>
      </c>
      <c r="H923" s="152">
        <f t="shared" ref="H923" si="3431">H922+I923</f>
        <v>14524</v>
      </c>
      <c r="I923" s="152">
        <v>2</v>
      </c>
      <c r="J923" s="216">
        <f t="shared" ref="J923" si="3432">H923*100000/620249</f>
        <v>2341.6402122373433</v>
      </c>
      <c r="K923" s="217">
        <f t="shared" ref="K923" si="3433">(H923*100/H922)-100</f>
        <v>1.3772207684894511E-2</v>
      </c>
      <c r="L923" s="152">
        <v>0</v>
      </c>
      <c r="M923" s="152">
        <v>14514</v>
      </c>
      <c r="N923" s="152">
        <v>10</v>
      </c>
      <c r="O923" s="210">
        <v>5769</v>
      </c>
      <c r="P923" s="210">
        <f t="shared" ref="P923" si="3434">H923-O923</f>
        <v>8755</v>
      </c>
      <c r="Q923" s="152">
        <v>236</v>
      </c>
      <c r="R923" s="152">
        <v>2290</v>
      </c>
      <c r="S923" s="152">
        <v>1560</v>
      </c>
      <c r="T923" s="152">
        <v>8028</v>
      </c>
      <c r="U923" s="152">
        <v>577</v>
      </c>
      <c r="V923" s="152">
        <v>186</v>
      </c>
      <c r="W923" s="152">
        <v>1647</v>
      </c>
      <c r="X923" s="210">
        <v>22</v>
      </c>
      <c r="Y923" s="210">
        <v>63</v>
      </c>
      <c r="Z923" s="210">
        <v>88</v>
      </c>
      <c r="AA923" s="210">
        <v>84</v>
      </c>
      <c r="AB923" s="210">
        <v>445</v>
      </c>
      <c r="AC923" s="210">
        <v>2795</v>
      </c>
      <c r="AD923" s="210">
        <v>4678</v>
      </c>
      <c r="AE923" s="210">
        <v>6349</v>
      </c>
      <c r="AF923" s="152">
        <v>42</v>
      </c>
      <c r="AG923" s="152">
        <v>1026</v>
      </c>
      <c r="AH923" s="152">
        <v>2347</v>
      </c>
      <c r="AI923" s="152">
        <v>9230</v>
      </c>
      <c r="AJ923" s="152">
        <v>44</v>
      </c>
      <c r="AK923" s="152">
        <v>1835</v>
      </c>
      <c r="AL923" s="210">
        <f t="shared" ref="AL923" si="3435">SUM(H923-AM923)</f>
        <v>10485</v>
      </c>
      <c r="AM923" s="210">
        <v>4039</v>
      </c>
      <c r="AN923" s="152">
        <v>3307</v>
      </c>
      <c r="AO923" s="152">
        <v>10595</v>
      </c>
      <c r="AP923" s="152">
        <v>380</v>
      </c>
      <c r="AQ923" s="152">
        <v>242</v>
      </c>
      <c r="AR923" s="210">
        <v>2546</v>
      </c>
      <c r="AS923" s="210">
        <v>11646</v>
      </c>
      <c r="AT923" s="210">
        <v>137</v>
      </c>
      <c r="AU923" s="210">
        <v>195</v>
      </c>
      <c r="AV923" s="152">
        <v>11533</v>
      </c>
      <c r="AW923" s="152">
        <v>2862</v>
      </c>
      <c r="AX923" s="152">
        <v>129</v>
      </c>
      <c r="AY923" s="210">
        <v>621</v>
      </c>
      <c r="AZ923" s="210">
        <v>13703</v>
      </c>
      <c r="BA923" s="210">
        <v>5</v>
      </c>
      <c r="BB923" s="210">
        <v>195</v>
      </c>
      <c r="BC923" s="152">
        <f t="shared" ref="BC923" si="3436">BC922+BD923</f>
        <v>12</v>
      </c>
      <c r="BD923" s="152">
        <v>0</v>
      </c>
      <c r="BE923" s="152">
        <f t="shared" ref="BE923" si="3437">SUM(BE922+BF923)</f>
        <v>14067</v>
      </c>
      <c r="BF923" s="152">
        <v>2</v>
      </c>
      <c r="BG923" s="152">
        <f t="shared" ref="BG923" si="3438">BG922+BH923</f>
        <v>445</v>
      </c>
      <c r="BH923" s="152">
        <v>0</v>
      </c>
      <c r="BI923" s="475" t="s">
        <v>97</v>
      </c>
      <c r="BJ923" s="152">
        <v>1978</v>
      </c>
    </row>
    <row r="924" spans="1:62" x14ac:dyDescent="0.25">
      <c r="A924" t="s">
        <v>98</v>
      </c>
      <c r="G924" s="179">
        <v>45087</v>
      </c>
      <c r="H924" s="152">
        <f t="shared" ref="H924" si="3439">H923+I924</f>
        <v>14524</v>
      </c>
      <c r="I924" s="152">
        <v>0</v>
      </c>
      <c r="J924" s="216">
        <f t="shared" ref="J924" si="3440">H924*100000/620249</f>
        <v>2341.6402122373433</v>
      </c>
      <c r="K924" s="217">
        <f t="shared" ref="K924" si="3441">(H924*100/H923)-100</f>
        <v>0</v>
      </c>
      <c r="L924" s="152">
        <v>0</v>
      </c>
      <c r="M924" s="152">
        <v>14514</v>
      </c>
      <c r="N924" s="152">
        <v>10</v>
      </c>
      <c r="O924" s="210">
        <v>5769</v>
      </c>
      <c r="P924" s="210">
        <f t="shared" ref="P924" si="3442">H924-O924</f>
        <v>8755</v>
      </c>
      <c r="Q924" s="152">
        <v>236</v>
      </c>
      <c r="R924" s="152">
        <v>2290</v>
      </c>
      <c r="S924" s="152">
        <v>1560</v>
      </c>
      <c r="T924" s="152">
        <v>8028</v>
      </c>
      <c r="U924" s="152">
        <v>577</v>
      </c>
      <c r="V924" s="152">
        <v>186</v>
      </c>
      <c r="W924" s="152">
        <v>1647</v>
      </c>
      <c r="X924" s="210">
        <v>22</v>
      </c>
      <c r="Y924" s="210">
        <v>63</v>
      </c>
      <c r="Z924" s="210">
        <v>88</v>
      </c>
      <c r="AA924" s="210">
        <v>84</v>
      </c>
      <c r="AB924" s="210">
        <v>445</v>
      </c>
      <c r="AC924" s="210">
        <v>2795</v>
      </c>
      <c r="AD924" s="210">
        <v>4678</v>
      </c>
      <c r="AE924" s="210">
        <v>6349</v>
      </c>
      <c r="AF924" s="152">
        <v>42</v>
      </c>
      <c r="AG924" s="152">
        <v>1026</v>
      </c>
      <c r="AH924" s="152">
        <v>2347</v>
      </c>
      <c r="AI924" s="152">
        <v>9230</v>
      </c>
      <c r="AJ924" s="152">
        <v>44</v>
      </c>
      <c r="AK924" s="152">
        <v>1835</v>
      </c>
      <c r="AL924" s="210">
        <f t="shared" ref="AL924" si="3443">SUM(H924-AM924)</f>
        <v>10485</v>
      </c>
      <c r="AM924" s="210">
        <v>4039</v>
      </c>
      <c r="AN924" s="152">
        <v>3307</v>
      </c>
      <c r="AO924" s="152">
        <v>10595</v>
      </c>
      <c r="AP924" s="152">
        <v>380</v>
      </c>
      <c r="AQ924" s="152">
        <v>242</v>
      </c>
      <c r="AR924" s="210">
        <v>2546</v>
      </c>
      <c r="AS924" s="210">
        <v>11646</v>
      </c>
      <c r="AT924" s="210">
        <v>137</v>
      </c>
      <c r="AU924" s="210">
        <v>195</v>
      </c>
      <c r="AV924" s="152">
        <v>11533</v>
      </c>
      <c r="AW924" s="152">
        <v>2862</v>
      </c>
      <c r="AX924" s="152">
        <v>129</v>
      </c>
      <c r="AY924" s="210">
        <v>621</v>
      </c>
      <c r="AZ924" s="210">
        <v>13703</v>
      </c>
      <c r="BA924" s="210">
        <v>5</v>
      </c>
      <c r="BB924" s="210">
        <v>195</v>
      </c>
      <c r="BC924" s="152">
        <f t="shared" ref="BC924" si="3444">BC923+BD924</f>
        <v>12</v>
      </c>
      <c r="BD924" s="152">
        <v>0</v>
      </c>
      <c r="BE924" s="152">
        <f t="shared" ref="BE924" si="3445">SUM(BE923+BF924)</f>
        <v>14067</v>
      </c>
      <c r="BF924" s="152">
        <v>0</v>
      </c>
      <c r="BG924" s="152">
        <f t="shared" ref="BG924" si="3446">BG923+BH924</f>
        <v>445</v>
      </c>
      <c r="BH924" s="152">
        <v>0</v>
      </c>
      <c r="BI924" s="475" t="s">
        <v>97</v>
      </c>
      <c r="BJ924" s="152">
        <v>1978</v>
      </c>
    </row>
    <row r="925" spans="1:62" x14ac:dyDescent="0.25">
      <c r="A925" t="s">
        <v>98</v>
      </c>
      <c r="G925" s="179">
        <v>45088</v>
      </c>
      <c r="H925" s="152">
        <f t="shared" ref="H925" si="3447">H924+I925</f>
        <v>14524</v>
      </c>
      <c r="I925" s="152">
        <v>0</v>
      </c>
      <c r="J925" s="216">
        <f t="shared" ref="J925" si="3448">H925*100000/620249</f>
        <v>2341.6402122373433</v>
      </c>
      <c r="K925" s="217">
        <f t="shared" ref="K925" si="3449">(H925*100/H924)-100</f>
        <v>0</v>
      </c>
      <c r="L925" s="152">
        <v>0</v>
      </c>
      <c r="M925" s="152">
        <v>14514</v>
      </c>
      <c r="N925" s="152">
        <v>10</v>
      </c>
      <c r="O925" s="210">
        <v>5769</v>
      </c>
      <c r="P925" s="210">
        <f t="shared" ref="P925" si="3450">H925-O925</f>
        <v>8755</v>
      </c>
      <c r="Q925" s="152">
        <v>236</v>
      </c>
      <c r="R925" s="152">
        <v>2290</v>
      </c>
      <c r="S925" s="152">
        <v>1560</v>
      </c>
      <c r="T925" s="152">
        <v>8028</v>
      </c>
      <c r="U925" s="152">
        <v>577</v>
      </c>
      <c r="V925" s="152">
        <v>186</v>
      </c>
      <c r="W925" s="152">
        <v>1647</v>
      </c>
      <c r="X925" s="210">
        <v>22</v>
      </c>
      <c r="Y925" s="210">
        <v>63</v>
      </c>
      <c r="Z925" s="210">
        <v>88</v>
      </c>
      <c r="AA925" s="210">
        <v>84</v>
      </c>
      <c r="AB925" s="210">
        <v>445</v>
      </c>
      <c r="AC925" s="210">
        <v>2795</v>
      </c>
      <c r="AD925" s="210">
        <v>4678</v>
      </c>
      <c r="AE925" s="210">
        <v>6349</v>
      </c>
      <c r="AF925" s="152">
        <v>42</v>
      </c>
      <c r="AG925" s="152">
        <v>1026</v>
      </c>
      <c r="AH925" s="152">
        <v>2347</v>
      </c>
      <c r="AI925" s="152">
        <v>9230</v>
      </c>
      <c r="AJ925" s="152">
        <v>44</v>
      </c>
      <c r="AK925" s="152">
        <v>1835</v>
      </c>
      <c r="AL925" s="210">
        <f t="shared" ref="AL925" si="3451">SUM(H925-AM925)</f>
        <v>10485</v>
      </c>
      <c r="AM925" s="210">
        <v>4039</v>
      </c>
      <c r="AN925" s="152">
        <v>3307</v>
      </c>
      <c r="AO925" s="152">
        <v>10595</v>
      </c>
      <c r="AP925" s="152">
        <v>380</v>
      </c>
      <c r="AQ925" s="152">
        <v>242</v>
      </c>
      <c r="AR925" s="210">
        <v>2546</v>
      </c>
      <c r="AS925" s="210">
        <v>11646</v>
      </c>
      <c r="AT925" s="210">
        <v>137</v>
      </c>
      <c r="AU925" s="210">
        <v>195</v>
      </c>
      <c r="AV925" s="152">
        <v>11533</v>
      </c>
      <c r="AW925" s="152">
        <v>2862</v>
      </c>
      <c r="AX925" s="152">
        <v>129</v>
      </c>
      <c r="AY925" s="210">
        <v>621</v>
      </c>
      <c r="AZ925" s="210">
        <v>13703</v>
      </c>
      <c r="BA925" s="210">
        <v>5</v>
      </c>
      <c r="BB925" s="210">
        <v>195</v>
      </c>
      <c r="BC925" s="152">
        <f t="shared" ref="BC925" si="3452">BC924+BD925</f>
        <v>12</v>
      </c>
      <c r="BD925" s="152">
        <v>0</v>
      </c>
      <c r="BE925" s="152">
        <f t="shared" ref="BE925" si="3453">SUM(BE924+BF925)</f>
        <v>14067</v>
      </c>
      <c r="BF925" s="152">
        <v>0</v>
      </c>
      <c r="BG925" s="152">
        <f t="shared" ref="BG925" si="3454">BG924+BH925</f>
        <v>445</v>
      </c>
      <c r="BH925" s="152">
        <v>0</v>
      </c>
      <c r="BI925" s="475" t="s">
        <v>97</v>
      </c>
      <c r="BJ925" s="152">
        <v>1978</v>
      </c>
    </row>
    <row r="926" spans="1:62" x14ac:dyDescent="0.25">
      <c r="A926" t="s">
        <v>98</v>
      </c>
      <c r="G926" s="179">
        <v>45089</v>
      </c>
      <c r="H926" s="152">
        <f t="shared" ref="H926" si="3455">H925+I926</f>
        <v>14524</v>
      </c>
      <c r="I926" s="152">
        <v>0</v>
      </c>
      <c r="J926" s="216">
        <f t="shared" ref="J926" si="3456">H926*100000/620249</f>
        <v>2341.6402122373433</v>
      </c>
      <c r="K926" s="217">
        <f t="shared" ref="K926" si="3457">(H926*100/H925)-100</f>
        <v>0</v>
      </c>
      <c r="L926" s="152">
        <v>0</v>
      </c>
      <c r="M926" s="152">
        <v>14514</v>
      </c>
      <c r="N926" s="152">
        <v>10</v>
      </c>
      <c r="O926" s="210">
        <v>5769</v>
      </c>
      <c r="P926" s="210">
        <f t="shared" ref="P926" si="3458">H926-O926</f>
        <v>8755</v>
      </c>
      <c r="Q926" s="152">
        <v>236</v>
      </c>
      <c r="R926" s="152">
        <v>2290</v>
      </c>
      <c r="S926" s="152">
        <v>1560</v>
      </c>
      <c r="T926" s="152">
        <v>8028</v>
      </c>
      <c r="U926" s="152">
        <v>577</v>
      </c>
      <c r="V926" s="152">
        <v>186</v>
      </c>
      <c r="W926" s="152">
        <v>1647</v>
      </c>
      <c r="X926" s="210">
        <v>22</v>
      </c>
      <c r="Y926" s="210">
        <v>63</v>
      </c>
      <c r="Z926" s="210">
        <v>88</v>
      </c>
      <c r="AA926" s="210">
        <v>84</v>
      </c>
      <c r="AB926" s="210">
        <v>445</v>
      </c>
      <c r="AC926" s="210">
        <v>2795</v>
      </c>
      <c r="AD926" s="210">
        <v>4678</v>
      </c>
      <c r="AE926" s="210">
        <v>6349</v>
      </c>
      <c r="AF926" s="152">
        <v>42</v>
      </c>
      <c r="AG926" s="152">
        <v>1026</v>
      </c>
      <c r="AH926" s="152">
        <v>2347</v>
      </c>
      <c r="AI926" s="152">
        <v>9230</v>
      </c>
      <c r="AJ926" s="152">
        <v>44</v>
      </c>
      <c r="AK926" s="152">
        <v>1835</v>
      </c>
      <c r="AL926" s="210">
        <f t="shared" ref="AL926" si="3459">SUM(H926-AM926)</f>
        <v>10485</v>
      </c>
      <c r="AM926" s="210">
        <v>4039</v>
      </c>
      <c r="AN926" s="152">
        <v>3307</v>
      </c>
      <c r="AO926" s="152">
        <v>10595</v>
      </c>
      <c r="AP926" s="152">
        <v>380</v>
      </c>
      <c r="AQ926" s="152">
        <v>242</v>
      </c>
      <c r="AR926" s="210">
        <v>2546</v>
      </c>
      <c r="AS926" s="210">
        <v>11646</v>
      </c>
      <c r="AT926" s="210">
        <v>137</v>
      </c>
      <c r="AU926" s="210">
        <v>195</v>
      </c>
      <c r="AV926" s="152">
        <v>11533</v>
      </c>
      <c r="AW926" s="152">
        <v>2862</v>
      </c>
      <c r="AX926" s="152">
        <v>129</v>
      </c>
      <c r="AY926" s="210">
        <v>621</v>
      </c>
      <c r="AZ926" s="210">
        <v>13703</v>
      </c>
      <c r="BA926" s="210">
        <v>5</v>
      </c>
      <c r="BB926" s="210">
        <v>195</v>
      </c>
      <c r="BC926" s="152">
        <f t="shared" ref="BC926" si="3460">BC925+BD926</f>
        <v>12</v>
      </c>
      <c r="BD926" s="152">
        <v>0</v>
      </c>
      <c r="BE926" s="152">
        <f t="shared" ref="BE926" si="3461">SUM(BE925+BF926)</f>
        <v>14067</v>
      </c>
      <c r="BF926" s="152">
        <v>0</v>
      </c>
      <c r="BG926" s="152">
        <f t="shared" ref="BG926" si="3462">BG925+BH926</f>
        <v>445</v>
      </c>
      <c r="BH926" s="152">
        <v>0</v>
      </c>
      <c r="BI926" s="475" t="s">
        <v>97</v>
      </c>
      <c r="BJ926" s="152">
        <v>1978</v>
      </c>
    </row>
    <row r="927" spans="1:62" x14ac:dyDescent="0.25">
      <c r="A927" t="s">
        <v>98</v>
      </c>
      <c r="G927" s="179">
        <v>45090</v>
      </c>
      <c r="H927" s="152">
        <f t="shared" ref="H927" si="3463">H926+I927</f>
        <v>14524</v>
      </c>
      <c r="I927" s="152">
        <v>0</v>
      </c>
      <c r="J927" s="216">
        <f t="shared" ref="J927" si="3464">H927*100000/620249</f>
        <v>2341.6402122373433</v>
      </c>
      <c r="K927" s="217">
        <f t="shared" ref="K927" si="3465">(H927*100/H926)-100</f>
        <v>0</v>
      </c>
      <c r="L927" s="152">
        <v>0</v>
      </c>
      <c r="M927" s="152">
        <v>14514</v>
      </c>
      <c r="N927" s="152">
        <v>10</v>
      </c>
      <c r="O927" s="210">
        <v>5769</v>
      </c>
      <c r="P927" s="210">
        <f t="shared" ref="P927" si="3466">H927-O927</f>
        <v>8755</v>
      </c>
      <c r="Q927" s="152">
        <v>236</v>
      </c>
      <c r="R927" s="152">
        <v>2290</v>
      </c>
      <c r="S927" s="152">
        <v>1560</v>
      </c>
      <c r="T927" s="152">
        <v>8028</v>
      </c>
      <c r="U927" s="152">
        <v>577</v>
      </c>
      <c r="V927" s="152">
        <v>186</v>
      </c>
      <c r="W927" s="152">
        <v>1647</v>
      </c>
      <c r="X927" s="210">
        <v>22</v>
      </c>
      <c r="Y927" s="210">
        <v>63</v>
      </c>
      <c r="Z927" s="210">
        <v>88</v>
      </c>
      <c r="AA927" s="210">
        <v>84</v>
      </c>
      <c r="AB927" s="210">
        <v>445</v>
      </c>
      <c r="AC927" s="210">
        <v>2795</v>
      </c>
      <c r="AD927" s="210">
        <v>4678</v>
      </c>
      <c r="AE927" s="210">
        <v>6349</v>
      </c>
      <c r="AF927" s="152">
        <v>42</v>
      </c>
      <c r="AG927" s="152">
        <v>1026</v>
      </c>
      <c r="AH927" s="152">
        <v>2347</v>
      </c>
      <c r="AI927" s="152">
        <v>9230</v>
      </c>
      <c r="AJ927" s="152">
        <v>44</v>
      </c>
      <c r="AK927" s="152">
        <v>1835</v>
      </c>
      <c r="AL927" s="210">
        <f t="shared" ref="AL927" si="3467">SUM(H927-AM927)</f>
        <v>10485</v>
      </c>
      <c r="AM927" s="210">
        <v>4039</v>
      </c>
      <c r="AN927" s="152">
        <v>3307</v>
      </c>
      <c r="AO927" s="152">
        <v>10595</v>
      </c>
      <c r="AP927" s="152">
        <v>380</v>
      </c>
      <c r="AQ927" s="152">
        <v>242</v>
      </c>
      <c r="AR927" s="210">
        <v>2546</v>
      </c>
      <c r="AS927" s="210">
        <v>11646</v>
      </c>
      <c r="AT927" s="210">
        <v>137</v>
      </c>
      <c r="AU927" s="210">
        <v>195</v>
      </c>
      <c r="AV927" s="152">
        <v>11533</v>
      </c>
      <c r="AW927" s="152">
        <v>2862</v>
      </c>
      <c r="AX927" s="152">
        <v>129</v>
      </c>
      <c r="AY927" s="210">
        <v>621</v>
      </c>
      <c r="AZ927" s="210">
        <v>13703</v>
      </c>
      <c r="BA927" s="210">
        <v>5</v>
      </c>
      <c r="BB927" s="210">
        <v>195</v>
      </c>
      <c r="BC927" s="152">
        <f t="shared" ref="BC927" si="3468">BC926+BD927</f>
        <v>12</v>
      </c>
      <c r="BD927" s="152">
        <v>0</v>
      </c>
      <c r="BE927" s="152">
        <f t="shared" ref="BE927" si="3469">SUM(BE926+BF927)</f>
        <v>14067</v>
      </c>
      <c r="BF927" s="152">
        <v>0</v>
      </c>
      <c r="BG927" s="152">
        <f t="shared" ref="BG927" si="3470">BG926+BH927</f>
        <v>445</v>
      </c>
      <c r="BH927" s="152">
        <v>0</v>
      </c>
      <c r="BI927" s="475" t="s">
        <v>97</v>
      </c>
      <c r="BJ927" s="152">
        <v>1978</v>
      </c>
    </row>
    <row r="928" spans="1:62" x14ac:dyDescent="0.25">
      <c r="A928" t="s">
        <v>98</v>
      </c>
      <c r="G928" s="179">
        <v>45091</v>
      </c>
      <c r="H928" s="152">
        <f t="shared" ref="H928" si="3471">H927+I928</f>
        <v>14525</v>
      </c>
      <c r="I928" s="152">
        <v>1</v>
      </c>
      <c r="J928" s="216">
        <f t="shared" ref="J928" si="3472">H928*100000/620249</f>
        <v>2341.8014378096541</v>
      </c>
      <c r="K928" s="217">
        <f t="shared" ref="K928" si="3473">(H928*100/H927)-100</f>
        <v>6.8851556045217421E-3</v>
      </c>
      <c r="L928" s="152">
        <v>0</v>
      </c>
      <c r="M928" s="152">
        <v>14515</v>
      </c>
      <c r="N928" s="152">
        <v>10</v>
      </c>
      <c r="O928" s="210">
        <v>5769</v>
      </c>
      <c r="P928" s="210">
        <f t="shared" ref="P928" si="3474">H928-O928</f>
        <v>8756</v>
      </c>
      <c r="Q928" s="152">
        <v>236</v>
      </c>
      <c r="R928" s="152">
        <v>2290</v>
      </c>
      <c r="S928" s="152">
        <v>1560</v>
      </c>
      <c r="T928" s="152">
        <v>8029</v>
      </c>
      <c r="U928" s="152">
        <v>577</v>
      </c>
      <c r="V928" s="152">
        <v>186</v>
      </c>
      <c r="W928" s="152">
        <v>1647</v>
      </c>
      <c r="X928" s="210">
        <v>22</v>
      </c>
      <c r="Y928" s="210">
        <v>63</v>
      </c>
      <c r="Z928" s="210">
        <v>88</v>
      </c>
      <c r="AA928" s="210">
        <v>84</v>
      </c>
      <c r="AB928" s="210">
        <v>445</v>
      </c>
      <c r="AC928" s="210">
        <v>2795</v>
      </c>
      <c r="AD928" s="210">
        <v>4678</v>
      </c>
      <c r="AE928" s="210">
        <v>6350</v>
      </c>
      <c r="AF928" s="152">
        <v>42</v>
      </c>
      <c r="AG928" s="152">
        <v>1026</v>
      </c>
      <c r="AH928" s="152">
        <v>2347</v>
      </c>
      <c r="AI928" s="152">
        <v>9231</v>
      </c>
      <c r="AJ928" s="152">
        <v>44</v>
      </c>
      <c r="AK928" s="152">
        <v>1835</v>
      </c>
      <c r="AL928" s="210">
        <f t="shared" ref="AL928" si="3475">SUM(H928-AM928)</f>
        <v>10486</v>
      </c>
      <c r="AM928" s="210">
        <v>4039</v>
      </c>
      <c r="AN928" s="152">
        <v>3307</v>
      </c>
      <c r="AO928" s="152">
        <v>10596</v>
      </c>
      <c r="AP928" s="152">
        <v>380</v>
      </c>
      <c r="AQ928" s="152">
        <v>242</v>
      </c>
      <c r="AR928" s="210">
        <v>2546</v>
      </c>
      <c r="AS928" s="210">
        <v>11647</v>
      </c>
      <c r="AT928" s="210">
        <v>137</v>
      </c>
      <c r="AU928" s="210">
        <v>195</v>
      </c>
      <c r="AV928" s="152">
        <v>11534</v>
      </c>
      <c r="AW928" s="152">
        <v>2862</v>
      </c>
      <c r="AX928" s="152">
        <v>129</v>
      </c>
      <c r="AY928" s="210">
        <v>621</v>
      </c>
      <c r="AZ928" s="210">
        <v>13704</v>
      </c>
      <c r="BA928" s="210">
        <v>5</v>
      </c>
      <c r="BB928" s="210">
        <v>195</v>
      </c>
      <c r="BC928" s="152">
        <f t="shared" ref="BC928" si="3476">BC927+BD928</f>
        <v>12</v>
      </c>
      <c r="BD928" s="152">
        <v>0</v>
      </c>
      <c r="BE928" s="152">
        <f t="shared" ref="BE928" si="3477">SUM(BE927+BF928)</f>
        <v>14068</v>
      </c>
      <c r="BF928" s="152">
        <v>1</v>
      </c>
      <c r="BG928" s="152">
        <f t="shared" ref="BG928" si="3478">BG927+BH928</f>
        <v>445</v>
      </c>
      <c r="BH928" s="152">
        <v>0</v>
      </c>
      <c r="BI928" s="475" t="s">
        <v>97</v>
      </c>
      <c r="BJ928" s="152">
        <v>1978</v>
      </c>
    </row>
    <row r="929" spans="1:62" x14ac:dyDescent="0.25">
      <c r="A929" t="s">
        <v>98</v>
      </c>
      <c r="G929" s="179">
        <v>45092</v>
      </c>
      <c r="H929" s="152">
        <f t="shared" ref="H929" si="3479">H928+I929</f>
        <v>14525</v>
      </c>
      <c r="I929" s="152">
        <v>0</v>
      </c>
      <c r="J929" s="216">
        <f t="shared" ref="J929" si="3480">H929*100000/620249</f>
        <v>2341.8014378096541</v>
      </c>
      <c r="K929" s="217">
        <f t="shared" ref="K929" si="3481">(H929*100/H928)-100</f>
        <v>0</v>
      </c>
      <c r="L929" s="152">
        <v>0</v>
      </c>
      <c r="M929" s="152">
        <v>14515</v>
      </c>
      <c r="N929" s="152">
        <v>10</v>
      </c>
      <c r="O929" s="210">
        <v>5769</v>
      </c>
      <c r="P929" s="210">
        <f t="shared" ref="P929" si="3482">H929-O929</f>
        <v>8756</v>
      </c>
      <c r="Q929" s="152">
        <v>236</v>
      </c>
      <c r="R929" s="152">
        <v>2290</v>
      </c>
      <c r="S929" s="152">
        <v>1560</v>
      </c>
      <c r="T929" s="152">
        <v>8029</v>
      </c>
      <c r="U929" s="152">
        <v>577</v>
      </c>
      <c r="V929" s="152">
        <v>186</v>
      </c>
      <c r="W929" s="152">
        <v>1647</v>
      </c>
      <c r="X929" s="210">
        <v>22</v>
      </c>
      <c r="Y929" s="210">
        <v>63</v>
      </c>
      <c r="Z929" s="210">
        <v>88</v>
      </c>
      <c r="AA929" s="210">
        <v>84</v>
      </c>
      <c r="AB929" s="210">
        <v>445</v>
      </c>
      <c r="AC929" s="210">
        <v>2795</v>
      </c>
      <c r="AD929" s="210">
        <v>4678</v>
      </c>
      <c r="AE929" s="210">
        <v>6350</v>
      </c>
      <c r="AF929" s="152">
        <v>42</v>
      </c>
      <c r="AG929" s="152">
        <v>1026</v>
      </c>
      <c r="AH929" s="152">
        <v>2347</v>
      </c>
      <c r="AI929" s="152">
        <v>9231</v>
      </c>
      <c r="AJ929" s="152">
        <v>44</v>
      </c>
      <c r="AK929" s="152">
        <v>1835</v>
      </c>
      <c r="AL929" s="210">
        <f t="shared" ref="AL929" si="3483">SUM(H929-AM929)</f>
        <v>10486</v>
      </c>
      <c r="AM929" s="210">
        <v>4039</v>
      </c>
      <c r="AN929" s="152">
        <v>3307</v>
      </c>
      <c r="AO929" s="152">
        <v>10596</v>
      </c>
      <c r="AP929" s="152">
        <v>380</v>
      </c>
      <c r="AQ929" s="152">
        <v>242</v>
      </c>
      <c r="AR929" s="210">
        <v>2546</v>
      </c>
      <c r="AS929" s="210">
        <v>11647</v>
      </c>
      <c r="AT929" s="210">
        <v>137</v>
      </c>
      <c r="AU929" s="210">
        <v>195</v>
      </c>
      <c r="AV929" s="152">
        <v>11534</v>
      </c>
      <c r="AW929" s="152">
        <v>2862</v>
      </c>
      <c r="AX929" s="152">
        <v>129</v>
      </c>
      <c r="AY929" s="210">
        <v>621</v>
      </c>
      <c r="AZ929" s="210">
        <v>13704</v>
      </c>
      <c r="BA929" s="210">
        <v>5</v>
      </c>
      <c r="BB929" s="210">
        <v>195</v>
      </c>
      <c r="BC929" s="152">
        <f t="shared" ref="BC929" si="3484">BC928+BD929</f>
        <v>12</v>
      </c>
      <c r="BD929" s="152">
        <v>0</v>
      </c>
      <c r="BE929" s="152">
        <f t="shared" ref="BE929" si="3485">SUM(BE928+BF929)</f>
        <v>14068</v>
      </c>
      <c r="BF929" s="152">
        <v>0</v>
      </c>
      <c r="BG929" s="152">
        <f t="shared" ref="BG929" si="3486">BG928+BH929</f>
        <v>445</v>
      </c>
      <c r="BH929" s="152">
        <v>0</v>
      </c>
      <c r="BI929" s="475" t="s">
        <v>97</v>
      </c>
      <c r="BJ929" s="152">
        <v>1980</v>
      </c>
    </row>
    <row r="930" spans="1:62" x14ac:dyDescent="0.25">
      <c r="A930" t="s">
        <v>98</v>
      </c>
      <c r="G930" s="179">
        <v>45093</v>
      </c>
      <c r="H930" s="152">
        <f t="shared" ref="H930" si="3487">H929+I930</f>
        <v>14525</v>
      </c>
      <c r="I930" s="152">
        <v>0</v>
      </c>
      <c r="J930" s="216">
        <f t="shared" ref="J930" si="3488">H930*100000/620249</f>
        <v>2341.8014378096541</v>
      </c>
      <c r="K930" s="217">
        <f t="shared" ref="K930" si="3489">(H930*100/H929)-100</f>
        <v>0</v>
      </c>
      <c r="L930" s="152">
        <v>0</v>
      </c>
      <c r="M930" s="152">
        <v>14515</v>
      </c>
      <c r="N930" s="152">
        <v>10</v>
      </c>
      <c r="O930" s="210">
        <v>5769</v>
      </c>
      <c r="P930" s="210">
        <f t="shared" ref="P930" si="3490">H930-O930</f>
        <v>8756</v>
      </c>
      <c r="Q930" s="152">
        <v>236</v>
      </c>
      <c r="R930" s="152">
        <v>2290</v>
      </c>
      <c r="S930" s="152">
        <v>1560</v>
      </c>
      <c r="T930" s="152">
        <v>8029</v>
      </c>
      <c r="U930" s="152">
        <v>577</v>
      </c>
      <c r="V930" s="152">
        <v>186</v>
      </c>
      <c r="W930" s="152">
        <v>1647</v>
      </c>
      <c r="X930" s="210">
        <v>22</v>
      </c>
      <c r="Y930" s="210">
        <v>63</v>
      </c>
      <c r="Z930" s="210">
        <v>88</v>
      </c>
      <c r="AA930" s="210">
        <v>84</v>
      </c>
      <c r="AB930" s="210">
        <v>445</v>
      </c>
      <c r="AC930" s="210">
        <v>2795</v>
      </c>
      <c r="AD930" s="210">
        <v>4678</v>
      </c>
      <c r="AE930" s="210">
        <v>6350</v>
      </c>
      <c r="AF930" s="152">
        <v>42</v>
      </c>
      <c r="AG930" s="152">
        <v>1026</v>
      </c>
      <c r="AH930" s="152">
        <v>2347</v>
      </c>
      <c r="AI930" s="152">
        <v>9231</v>
      </c>
      <c r="AJ930" s="152">
        <v>44</v>
      </c>
      <c r="AK930" s="152">
        <v>1835</v>
      </c>
      <c r="AL930" s="210">
        <f t="shared" ref="AL930" si="3491">SUM(H930-AM930)</f>
        <v>10486</v>
      </c>
      <c r="AM930" s="210">
        <v>4039</v>
      </c>
      <c r="AN930" s="152">
        <v>3307</v>
      </c>
      <c r="AO930" s="152">
        <v>10596</v>
      </c>
      <c r="AP930" s="152">
        <v>380</v>
      </c>
      <c r="AQ930" s="152">
        <v>242</v>
      </c>
      <c r="AR930" s="210">
        <v>2546</v>
      </c>
      <c r="AS930" s="210">
        <v>11647</v>
      </c>
      <c r="AT930" s="210">
        <v>137</v>
      </c>
      <c r="AU930" s="210">
        <v>195</v>
      </c>
      <c r="AV930" s="152">
        <v>11534</v>
      </c>
      <c r="AW930" s="152">
        <v>2862</v>
      </c>
      <c r="AX930" s="152">
        <v>129</v>
      </c>
      <c r="AY930" s="210">
        <v>621</v>
      </c>
      <c r="AZ930" s="210">
        <v>13704</v>
      </c>
      <c r="BA930" s="210">
        <v>5</v>
      </c>
      <c r="BB930" s="210">
        <v>195</v>
      </c>
      <c r="BC930" s="152">
        <f t="shared" ref="BC930" si="3492">BC929+BD930</f>
        <v>12</v>
      </c>
      <c r="BD930" s="152">
        <v>0</v>
      </c>
      <c r="BE930" s="152">
        <f t="shared" ref="BE930" si="3493">SUM(BE929+BF930)</f>
        <v>14068</v>
      </c>
      <c r="BF930" s="152">
        <v>0</v>
      </c>
      <c r="BG930" s="152">
        <f t="shared" ref="BG930" si="3494">BG929+BH930</f>
        <v>445</v>
      </c>
      <c r="BH930" s="152">
        <v>0</v>
      </c>
      <c r="BI930" s="475" t="s">
        <v>97</v>
      </c>
      <c r="BJ930" s="152">
        <v>1980</v>
      </c>
    </row>
    <row r="931" spans="1:62" x14ac:dyDescent="0.25">
      <c r="A931" t="s">
        <v>98</v>
      </c>
      <c r="G931" s="179">
        <v>45094</v>
      </c>
      <c r="H931" s="152">
        <f t="shared" ref="H931" si="3495">H930+I931</f>
        <v>14525</v>
      </c>
      <c r="I931" s="152">
        <v>0</v>
      </c>
      <c r="J931" s="216">
        <f t="shared" ref="J931" si="3496">H931*100000/620249</f>
        <v>2341.8014378096541</v>
      </c>
      <c r="K931" s="217">
        <f t="shared" ref="K931" si="3497">(H931*100/H930)-100</f>
        <v>0</v>
      </c>
      <c r="L931" s="152">
        <v>0</v>
      </c>
      <c r="M931" s="152">
        <v>14515</v>
      </c>
      <c r="N931" s="152">
        <v>10</v>
      </c>
      <c r="O931" s="210">
        <v>5769</v>
      </c>
      <c r="P931" s="210">
        <f t="shared" ref="P931" si="3498">H931-O931</f>
        <v>8756</v>
      </c>
      <c r="Q931" s="152">
        <v>236</v>
      </c>
      <c r="R931" s="152">
        <v>2290</v>
      </c>
      <c r="S931" s="152">
        <v>1560</v>
      </c>
      <c r="T931" s="152">
        <v>8029</v>
      </c>
      <c r="U931" s="152">
        <v>577</v>
      </c>
      <c r="V931" s="152">
        <v>186</v>
      </c>
      <c r="W931" s="152">
        <v>1647</v>
      </c>
      <c r="X931" s="210">
        <v>22</v>
      </c>
      <c r="Y931" s="210">
        <v>63</v>
      </c>
      <c r="Z931" s="210">
        <v>88</v>
      </c>
      <c r="AA931" s="210">
        <v>84</v>
      </c>
      <c r="AB931" s="210">
        <v>445</v>
      </c>
      <c r="AC931" s="210">
        <v>2795</v>
      </c>
      <c r="AD931" s="210">
        <v>4678</v>
      </c>
      <c r="AE931" s="210">
        <v>6350</v>
      </c>
      <c r="AF931" s="152">
        <v>42</v>
      </c>
      <c r="AG931" s="152">
        <v>1026</v>
      </c>
      <c r="AH931" s="152">
        <v>2347</v>
      </c>
      <c r="AI931" s="152">
        <v>9231</v>
      </c>
      <c r="AJ931" s="152">
        <v>44</v>
      </c>
      <c r="AK931" s="152">
        <v>1835</v>
      </c>
      <c r="AL931" s="210">
        <f t="shared" ref="AL931" si="3499">SUM(H931-AM931)</f>
        <v>10486</v>
      </c>
      <c r="AM931" s="210">
        <v>4039</v>
      </c>
      <c r="AN931" s="152">
        <v>3307</v>
      </c>
      <c r="AO931" s="152">
        <v>10596</v>
      </c>
      <c r="AP931" s="152">
        <v>380</v>
      </c>
      <c r="AQ931" s="152">
        <v>242</v>
      </c>
      <c r="AR931" s="210">
        <v>2546</v>
      </c>
      <c r="AS931" s="210">
        <v>11647</v>
      </c>
      <c r="AT931" s="210">
        <v>137</v>
      </c>
      <c r="AU931" s="210">
        <v>195</v>
      </c>
      <c r="AV931" s="152">
        <v>11534</v>
      </c>
      <c r="AW931" s="152">
        <v>2862</v>
      </c>
      <c r="AX931" s="152">
        <v>129</v>
      </c>
      <c r="AY931" s="210">
        <v>621</v>
      </c>
      <c r="AZ931" s="210">
        <v>13704</v>
      </c>
      <c r="BA931" s="210">
        <v>5</v>
      </c>
      <c r="BB931" s="210">
        <v>195</v>
      </c>
      <c r="BC931" s="152">
        <f t="shared" ref="BC931" si="3500">BC930+BD931</f>
        <v>12</v>
      </c>
      <c r="BD931" s="152">
        <v>0</v>
      </c>
      <c r="BE931" s="152">
        <f t="shared" ref="BE931" si="3501">SUM(BE930+BF931)</f>
        <v>14068</v>
      </c>
      <c r="BF931" s="152">
        <v>0</v>
      </c>
      <c r="BG931" s="152">
        <f t="shared" ref="BG931" si="3502">BG930+BH931</f>
        <v>445</v>
      </c>
      <c r="BH931" s="152">
        <v>0</v>
      </c>
      <c r="BI931" s="475" t="s">
        <v>97</v>
      </c>
      <c r="BJ931" s="152">
        <v>1980</v>
      </c>
    </row>
    <row r="932" spans="1:62" x14ac:dyDescent="0.25">
      <c r="A932" t="s">
        <v>98</v>
      </c>
      <c r="G932" s="179">
        <v>45095</v>
      </c>
      <c r="H932" s="152">
        <f t="shared" ref="H932" si="3503">H931+I932</f>
        <v>14525</v>
      </c>
      <c r="I932" s="152">
        <v>0</v>
      </c>
      <c r="J932" s="216">
        <f t="shared" ref="J932" si="3504">H932*100000/620249</f>
        <v>2341.8014378096541</v>
      </c>
      <c r="K932" s="217">
        <f t="shared" ref="K932" si="3505">(H932*100/H931)-100</f>
        <v>0</v>
      </c>
      <c r="L932" s="152">
        <v>0</v>
      </c>
      <c r="M932" s="152">
        <v>14515</v>
      </c>
      <c r="N932" s="152">
        <v>10</v>
      </c>
      <c r="O932" s="210">
        <v>5769</v>
      </c>
      <c r="P932" s="210">
        <f t="shared" ref="P932" si="3506">H932-O932</f>
        <v>8756</v>
      </c>
      <c r="Q932" s="152">
        <v>236</v>
      </c>
      <c r="R932" s="152">
        <v>2290</v>
      </c>
      <c r="S932" s="152">
        <v>1560</v>
      </c>
      <c r="T932" s="152">
        <v>8029</v>
      </c>
      <c r="U932" s="152">
        <v>577</v>
      </c>
      <c r="V932" s="152">
        <v>186</v>
      </c>
      <c r="W932" s="152">
        <v>1647</v>
      </c>
      <c r="X932" s="210">
        <v>22</v>
      </c>
      <c r="Y932" s="210">
        <v>63</v>
      </c>
      <c r="Z932" s="210">
        <v>88</v>
      </c>
      <c r="AA932" s="210">
        <v>84</v>
      </c>
      <c r="AB932" s="210">
        <v>445</v>
      </c>
      <c r="AC932" s="210">
        <v>2795</v>
      </c>
      <c r="AD932" s="210">
        <v>4678</v>
      </c>
      <c r="AE932" s="210">
        <v>6350</v>
      </c>
      <c r="AF932" s="152">
        <v>42</v>
      </c>
      <c r="AG932" s="152">
        <v>1026</v>
      </c>
      <c r="AH932" s="152">
        <v>2347</v>
      </c>
      <c r="AI932" s="152">
        <v>9231</v>
      </c>
      <c r="AJ932" s="152">
        <v>44</v>
      </c>
      <c r="AK932" s="152">
        <v>1835</v>
      </c>
      <c r="AL932" s="210">
        <f t="shared" ref="AL932" si="3507">SUM(H932-AM932)</f>
        <v>10486</v>
      </c>
      <c r="AM932" s="210">
        <v>4039</v>
      </c>
      <c r="AN932" s="152">
        <v>3307</v>
      </c>
      <c r="AO932" s="152">
        <v>10596</v>
      </c>
      <c r="AP932" s="152">
        <v>380</v>
      </c>
      <c r="AQ932" s="152">
        <v>242</v>
      </c>
      <c r="AR932" s="210">
        <v>2546</v>
      </c>
      <c r="AS932" s="210">
        <v>11647</v>
      </c>
      <c r="AT932" s="210">
        <v>137</v>
      </c>
      <c r="AU932" s="210">
        <v>195</v>
      </c>
      <c r="AV932" s="152">
        <v>11534</v>
      </c>
      <c r="AW932" s="152">
        <v>2862</v>
      </c>
      <c r="AX932" s="152">
        <v>129</v>
      </c>
      <c r="AY932" s="210">
        <v>621</v>
      </c>
      <c r="AZ932" s="210">
        <v>13704</v>
      </c>
      <c r="BA932" s="210">
        <v>5</v>
      </c>
      <c r="BB932" s="210">
        <v>195</v>
      </c>
      <c r="BC932" s="152">
        <f t="shared" ref="BC932" si="3508">BC931+BD932</f>
        <v>12</v>
      </c>
      <c r="BD932" s="152">
        <v>0</v>
      </c>
      <c r="BE932" s="152">
        <f t="shared" ref="BE932" si="3509">SUM(BE931+BF932)</f>
        <v>14068</v>
      </c>
      <c r="BF932" s="152">
        <v>0</v>
      </c>
      <c r="BG932" s="152">
        <f t="shared" ref="BG932" si="3510">BG931+BH932</f>
        <v>445</v>
      </c>
      <c r="BH932" s="152">
        <v>0</v>
      </c>
      <c r="BI932" s="475" t="s">
        <v>97</v>
      </c>
      <c r="BJ932" s="152">
        <v>1980</v>
      </c>
    </row>
    <row r="933" spans="1:62" x14ac:dyDescent="0.25">
      <c r="A933" t="s">
        <v>98</v>
      </c>
      <c r="G933" s="179">
        <v>45096</v>
      </c>
      <c r="H933" s="152">
        <f t="shared" ref="H933" si="3511">H932+I933</f>
        <v>14525</v>
      </c>
      <c r="I933" s="152">
        <v>0</v>
      </c>
      <c r="J933" s="216">
        <f t="shared" ref="J933" si="3512">H933*100000/620249</f>
        <v>2341.8014378096541</v>
      </c>
      <c r="K933" s="217">
        <f t="shared" ref="K933" si="3513">(H933*100/H932)-100</f>
        <v>0</v>
      </c>
      <c r="L933" s="152">
        <v>0</v>
      </c>
      <c r="M933" s="152">
        <v>14515</v>
      </c>
      <c r="N933" s="152">
        <v>10</v>
      </c>
      <c r="O933" s="210">
        <v>5769</v>
      </c>
      <c r="P933" s="210">
        <f t="shared" ref="P933" si="3514">H933-O933</f>
        <v>8756</v>
      </c>
      <c r="Q933" s="152">
        <v>236</v>
      </c>
      <c r="R933" s="152">
        <v>2290</v>
      </c>
      <c r="S933" s="152">
        <v>1560</v>
      </c>
      <c r="T933" s="152">
        <v>8029</v>
      </c>
      <c r="U933" s="152">
        <v>577</v>
      </c>
      <c r="V933" s="152">
        <v>186</v>
      </c>
      <c r="W933" s="152">
        <v>1647</v>
      </c>
      <c r="X933" s="210">
        <v>22</v>
      </c>
      <c r="Y933" s="210">
        <v>63</v>
      </c>
      <c r="Z933" s="210">
        <v>88</v>
      </c>
      <c r="AA933" s="210">
        <v>84</v>
      </c>
      <c r="AB933" s="210">
        <v>445</v>
      </c>
      <c r="AC933" s="210">
        <v>2795</v>
      </c>
      <c r="AD933" s="210">
        <v>4678</v>
      </c>
      <c r="AE933" s="210">
        <v>6350</v>
      </c>
      <c r="AF933" s="152">
        <v>42</v>
      </c>
      <c r="AG933" s="152">
        <v>1026</v>
      </c>
      <c r="AH933" s="152">
        <v>2347</v>
      </c>
      <c r="AI933" s="152">
        <v>9231</v>
      </c>
      <c r="AJ933" s="152">
        <v>44</v>
      </c>
      <c r="AK933" s="152">
        <v>1835</v>
      </c>
      <c r="AL933" s="210">
        <f t="shared" ref="AL933" si="3515">SUM(H933-AM933)</f>
        <v>10486</v>
      </c>
      <c r="AM933" s="210">
        <v>4039</v>
      </c>
      <c r="AN933" s="152">
        <v>3307</v>
      </c>
      <c r="AO933" s="152">
        <v>10596</v>
      </c>
      <c r="AP933" s="152">
        <v>380</v>
      </c>
      <c r="AQ933" s="152">
        <v>242</v>
      </c>
      <c r="AR933" s="210">
        <v>2546</v>
      </c>
      <c r="AS933" s="210">
        <v>11647</v>
      </c>
      <c r="AT933" s="210">
        <v>137</v>
      </c>
      <c r="AU933" s="210">
        <v>195</v>
      </c>
      <c r="AV933" s="152">
        <v>11534</v>
      </c>
      <c r="AW933" s="152">
        <v>2862</v>
      </c>
      <c r="AX933" s="152">
        <v>129</v>
      </c>
      <c r="AY933" s="210">
        <v>621</v>
      </c>
      <c r="AZ933" s="210">
        <v>13704</v>
      </c>
      <c r="BA933" s="210">
        <v>5</v>
      </c>
      <c r="BB933" s="210">
        <v>195</v>
      </c>
      <c r="BC933" s="152">
        <f t="shared" ref="BC933" si="3516">BC932+BD933</f>
        <v>12</v>
      </c>
      <c r="BD933" s="152">
        <v>0</v>
      </c>
      <c r="BE933" s="152">
        <f t="shared" ref="BE933" si="3517">SUM(BE932+BF933)</f>
        <v>14068</v>
      </c>
      <c r="BF933" s="152">
        <v>0</v>
      </c>
      <c r="BG933" s="152">
        <f t="shared" ref="BG933" si="3518">BG932+BH933</f>
        <v>445</v>
      </c>
      <c r="BH933" s="152">
        <v>0</v>
      </c>
      <c r="BI933" s="475" t="s">
        <v>97</v>
      </c>
      <c r="BJ933" s="152">
        <v>1980</v>
      </c>
    </row>
    <row r="934" spans="1:62" x14ac:dyDescent="0.25">
      <c r="A934" t="s">
        <v>98</v>
      </c>
      <c r="G934" s="179">
        <v>45097</v>
      </c>
      <c r="H934" s="152">
        <f t="shared" ref="H934" si="3519">H933+I934</f>
        <v>14525</v>
      </c>
      <c r="I934" s="152">
        <v>0</v>
      </c>
      <c r="J934" s="216">
        <f t="shared" ref="J934" si="3520">H934*100000/620249</f>
        <v>2341.8014378096541</v>
      </c>
      <c r="K934" s="217">
        <f t="shared" ref="K934" si="3521">(H934*100/H933)-100</f>
        <v>0</v>
      </c>
      <c r="L934" s="152">
        <v>0</v>
      </c>
      <c r="M934" s="152">
        <v>14515</v>
      </c>
      <c r="N934" s="152">
        <v>10</v>
      </c>
      <c r="O934" s="210">
        <v>5769</v>
      </c>
      <c r="P934" s="210">
        <f t="shared" ref="P934" si="3522">H934-O934</f>
        <v>8756</v>
      </c>
      <c r="Q934" s="152">
        <v>236</v>
      </c>
      <c r="R934" s="152">
        <v>2290</v>
      </c>
      <c r="S934" s="152">
        <v>1560</v>
      </c>
      <c r="T934" s="152">
        <v>8029</v>
      </c>
      <c r="U934" s="152">
        <v>577</v>
      </c>
      <c r="V934" s="152">
        <v>186</v>
      </c>
      <c r="W934" s="152">
        <v>1647</v>
      </c>
      <c r="X934" s="210">
        <v>22</v>
      </c>
      <c r="Y934" s="210">
        <v>63</v>
      </c>
      <c r="Z934" s="210">
        <v>88</v>
      </c>
      <c r="AA934" s="210">
        <v>84</v>
      </c>
      <c r="AB934" s="210">
        <v>445</v>
      </c>
      <c r="AC934" s="210">
        <v>2795</v>
      </c>
      <c r="AD934" s="210">
        <v>4678</v>
      </c>
      <c r="AE934" s="210">
        <v>6350</v>
      </c>
      <c r="AF934" s="152">
        <v>42</v>
      </c>
      <c r="AG934" s="152">
        <v>1026</v>
      </c>
      <c r="AH934" s="152">
        <v>2347</v>
      </c>
      <c r="AI934" s="152">
        <v>9231</v>
      </c>
      <c r="AJ934" s="152">
        <v>44</v>
      </c>
      <c r="AK934" s="152">
        <v>1835</v>
      </c>
      <c r="AL934" s="210">
        <f t="shared" ref="AL934" si="3523">SUM(H934-AM934)</f>
        <v>10486</v>
      </c>
      <c r="AM934" s="210">
        <v>4039</v>
      </c>
      <c r="AN934" s="152">
        <v>3307</v>
      </c>
      <c r="AO934" s="152">
        <v>10596</v>
      </c>
      <c r="AP934" s="152">
        <v>380</v>
      </c>
      <c r="AQ934" s="152">
        <v>242</v>
      </c>
      <c r="AR934" s="210">
        <v>2546</v>
      </c>
      <c r="AS934" s="210">
        <v>11647</v>
      </c>
      <c r="AT934" s="210">
        <v>137</v>
      </c>
      <c r="AU934" s="210">
        <v>195</v>
      </c>
      <c r="AV934" s="152">
        <v>11534</v>
      </c>
      <c r="AW934" s="152">
        <v>2862</v>
      </c>
      <c r="AX934" s="152">
        <v>129</v>
      </c>
      <c r="AY934" s="210">
        <v>621</v>
      </c>
      <c r="AZ934" s="210">
        <v>13704</v>
      </c>
      <c r="BA934" s="210">
        <v>5</v>
      </c>
      <c r="BB934" s="210">
        <v>195</v>
      </c>
      <c r="BC934" s="152">
        <f t="shared" ref="BC934" si="3524">BC933+BD934</f>
        <v>12</v>
      </c>
      <c r="BD934" s="152">
        <v>0</v>
      </c>
      <c r="BE934" s="152">
        <f t="shared" ref="BE934" si="3525">SUM(BE933+BF934)</f>
        <v>14068</v>
      </c>
      <c r="BF934" s="152">
        <v>0</v>
      </c>
      <c r="BG934" s="152">
        <f t="shared" ref="BG934" si="3526">BG933+BH934</f>
        <v>445</v>
      </c>
      <c r="BH934" s="152">
        <v>0</v>
      </c>
      <c r="BI934" s="475" t="s">
        <v>97</v>
      </c>
      <c r="BJ934" s="152">
        <v>1980</v>
      </c>
    </row>
    <row r="935" spans="1:62" x14ac:dyDescent="0.25">
      <c r="A935" t="s">
        <v>98</v>
      </c>
      <c r="G935" s="179">
        <v>45098</v>
      </c>
      <c r="H935" s="152">
        <f t="shared" ref="H935" si="3527">H934+I935</f>
        <v>14525</v>
      </c>
      <c r="I935" s="152">
        <v>0</v>
      </c>
      <c r="J935" s="216">
        <f t="shared" ref="J935" si="3528">H935*100000/620249</f>
        <v>2341.8014378096541</v>
      </c>
      <c r="K935" s="217">
        <f t="shared" ref="K935" si="3529">(H935*100/H934)-100</f>
        <v>0</v>
      </c>
      <c r="L935" s="152">
        <v>0</v>
      </c>
      <c r="M935" s="152">
        <v>14515</v>
      </c>
      <c r="N935" s="152">
        <v>10</v>
      </c>
      <c r="O935" s="210">
        <v>5769</v>
      </c>
      <c r="P935" s="210">
        <f t="shared" ref="P935" si="3530">H935-O935</f>
        <v>8756</v>
      </c>
      <c r="Q935" s="152">
        <v>236</v>
      </c>
      <c r="R935" s="152">
        <v>2290</v>
      </c>
      <c r="S935" s="152">
        <v>1560</v>
      </c>
      <c r="T935" s="152">
        <v>8029</v>
      </c>
      <c r="U935" s="152">
        <v>577</v>
      </c>
      <c r="V935" s="152">
        <v>186</v>
      </c>
      <c r="W935" s="152">
        <v>1647</v>
      </c>
      <c r="X935" s="210">
        <v>22</v>
      </c>
      <c r="Y935" s="210">
        <v>63</v>
      </c>
      <c r="Z935" s="210">
        <v>88</v>
      </c>
      <c r="AA935" s="210">
        <v>84</v>
      </c>
      <c r="AB935" s="210">
        <v>445</v>
      </c>
      <c r="AC935" s="210">
        <v>2795</v>
      </c>
      <c r="AD935" s="210">
        <v>4678</v>
      </c>
      <c r="AE935" s="210">
        <v>6350</v>
      </c>
      <c r="AF935" s="152">
        <v>42</v>
      </c>
      <c r="AG935" s="152">
        <v>1026</v>
      </c>
      <c r="AH935" s="152">
        <v>2347</v>
      </c>
      <c r="AI935" s="152">
        <v>9231</v>
      </c>
      <c r="AJ935" s="152">
        <v>44</v>
      </c>
      <c r="AK935" s="152">
        <v>1835</v>
      </c>
      <c r="AL935" s="210">
        <f t="shared" ref="AL935" si="3531">SUM(H935-AM935)</f>
        <v>10486</v>
      </c>
      <c r="AM935" s="210">
        <v>4039</v>
      </c>
      <c r="AN935" s="152">
        <v>3307</v>
      </c>
      <c r="AO935" s="152">
        <v>10596</v>
      </c>
      <c r="AP935" s="152">
        <v>380</v>
      </c>
      <c r="AQ935" s="152">
        <v>242</v>
      </c>
      <c r="AR935" s="210">
        <v>2546</v>
      </c>
      <c r="AS935" s="210">
        <v>11647</v>
      </c>
      <c r="AT935" s="210">
        <v>137</v>
      </c>
      <c r="AU935" s="210">
        <v>195</v>
      </c>
      <c r="AV935" s="152">
        <v>11534</v>
      </c>
      <c r="AW935" s="152">
        <v>2862</v>
      </c>
      <c r="AX935" s="152">
        <v>129</v>
      </c>
      <c r="AY935" s="210">
        <v>621</v>
      </c>
      <c r="AZ935" s="210">
        <v>13704</v>
      </c>
      <c r="BA935" s="210">
        <v>5</v>
      </c>
      <c r="BB935" s="210">
        <v>195</v>
      </c>
      <c r="BC935" s="152">
        <f t="shared" ref="BC935" si="3532">BC934+BD935</f>
        <v>12</v>
      </c>
      <c r="BD935" s="152">
        <v>0</v>
      </c>
      <c r="BE935" s="152">
        <f t="shared" ref="BE935" si="3533">SUM(BE934+BF935)</f>
        <v>14068</v>
      </c>
      <c r="BF935" s="152">
        <v>0</v>
      </c>
      <c r="BG935" s="152">
        <f t="shared" ref="BG935" si="3534">BG934+BH935</f>
        <v>445</v>
      </c>
      <c r="BH935" s="152">
        <v>0</v>
      </c>
      <c r="BI935" s="475" t="s">
        <v>97</v>
      </c>
      <c r="BJ935" s="152">
        <v>1980</v>
      </c>
    </row>
    <row r="936" spans="1:62" x14ac:dyDescent="0.25">
      <c r="A936" t="s">
        <v>98</v>
      </c>
      <c r="G936" s="179">
        <v>45099</v>
      </c>
      <c r="H936" s="152">
        <f t="shared" ref="H936" si="3535">H935+I936</f>
        <v>14525</v>
      </c>
      <c r="I936" s="152">
        <v>0</v>
      </c>
      <c r="J936" s="216">
        <f t="shared" ref="J936" si="3536">H936*100000/620249</f>
        <v>2341.8014378096541</v>
      </c>
      <c r="K936" s="217">
        <f t="shared" ref="K936" si="3537">(H936*100/H935)-100</f>
        <v>0</v>
      </c>
      <c r="L936" s="152">
        <v>0</v>
      </c>
      <c r="M936" s="152">
        <v>14515</v>
      </c>
      <c r="N936" s="152">
        <v>10</v>
      </c>
      <c r="O936" s="210">
        <v>5769</v>
      </c>
      <c r="P936" s="210">
        <f t="shared" ref="P936" si="3538">H936-O936</f>
        <v>8756</v>
      </c>
      <c r="Q936" s="152">
        <v>236</v>
      </c>
      <c r="R936" s="152">
        <v>2290</v>
      </c>
      <c r="S936" s="152">
        <v>1560</v>
      </c>
      <c r="T936" s="152">
        <v>8029</v>
      </c>
      <c r="U936" s="152">
        <v>577</v>
      </c>
      <c r="V936" s="152">
        <v>186</v>
      </c>
      <c r="W936" s="152">
        <v>1647</v>
      </c>
      <c r="X936" s="210">
        <v>22</v>
      </c>
      <c r="Y936" s="210">
        <v>63</v>
      </c>
      <c r="Z936" s="210">
        <v>88</v>
      </c>
      <c r="AA936" s="210">
        <v>84</v>
      </c>
      <c r="AB936" s="210">
        <v>445</v>
      </c>
      <c r="AC936" s="210">
        <v>2795</v>
      </c>
      <c r="AD936" s="210">
        <v>4678</v>
      </c>
      <c r="AE936" s="210">
        <v>6350</v>
      </c>
      <c r="AF936" s="152">
        <v>42</v>
      </c>
      <c r="AG936" s="152">
        <v>1026</v>
      </c>
      <c r="AH936" s="152">
        <v>2347</v>
      </c>
      <c r="AI936" s="152">
        <v>9231</v>
      </c>
      <c r="AJ936" s="152">
        <v>44</v>
      </c>
      <c r="AK936" s="152">
        <v>1835</v>
      </c>
      <c r="AL936" s="210">
        <f t="shared" ref="AL936" si="3539">SUM(H936-AM936)</f>
        <v>10486</v>
      </c>
      <c r="AM936" s="210">
        <v>4039</v>
      </c>
      <c r="AN936" s="152">
        <v>3307</v>
      </c>
      <c r="AO936" s="152">
        <v>10596</v>
      </c>
      <c r="AP936" s="152">
        <v>380</v>
      </c>
      <c r="AQ936" s="152">
        <v>242</v>
      </c>
      <c r="AR936" s="210">
        <v>2546</v>
      </c>
      <c r="AS936" s="210">
        <v>11647</v>
      </c>
      <c r="AT936" s="210">
        <v>137</v>
      </c>
      <c r="AU936" s="210">
        <v>195</v>
      </c>
      <c r="AV936" s="152">
        <v>11534</v>
      </c>
      <c r="AW936" s="152">
        <v>2862</v>
      </c>
      <c r="AX936" s="152">
        <v>129</v>
      </c>
      <c r="AY936" s="210">
        <v>621</v>
      </c>
      <c r="AZ936" s="210">
        <v>13704</v>
      </c>
      <c r="BA936" s="210">
        <v>5</v>
      </c>
      <c r="BB936" s="210">
        <v>195</v>
      </c>
      <c r="BC936" s="152">
        <f t="shared" ref="BC936" si="3540">BC935+BD936</f>
        <v>12</v>
      </c>
      <c r="BD936" s="152">
        <v>0</v>
      </c>
      <c r="BE936" s="152">
        <f t="shared" ref="BE936" si="3541">SUM(BE935+BF936)</f>
        <v>14068</v>
      </c>
      <c r="BF936" s="152">
        <v>0</v>
      </c>
      <c r="BG936" s="152">
        <f t="shared" ref="BG936" si="3542">BG935+BH936</f>
        <v>445</v>
      </c>
      <c r="BH936" s="152">
        <v>0</v>
      </c>
      <c r="BI936" s="475" t="s">
        <v>97</v>
      </c>
      <c r="BJ936" s="152">
        <v>1980</v>
      </c>
    </row>
    <row r="937" spans="1:62" x14ac:dyDescent="0.25">
      <c r="A937" t="s">
        <v>98</v>
      </c>
      <c r="G937" s="179">
        <v>45100</v>
      </c>
      <c r="H937" s="152">
        <f t="shared" ref="H937" si="3543">H936+I937</f>
        <v>14525</v>
      </c>
      <c r="I937" s="152">
        <v>0</v>
      </c>
      <c r="J937" s="216">
        <f t="shared" ref="J937" si="3544">H937*100000/620249</f>
        <v>2341.8014378096541</v>
      </c>
      <c r="K937" s="217">
        <f t="shared" ref="K937" si="3545">(H937*100/H936)-100</f>
        <v>0</v>
      </c>
      <c r="L937" s="152">
        <v>0</v>
      </c>
      <c r="M937" s="152">
        <v>14515</v>
      </c>
      <c r="N937" s="152">
        <v>10</v>
      </c>
      <c r="O937" s="210">
        <v>5769</v>
      </c>
      <c r="P937" s="210">
        <f t="shared" ref="P937" si="3546">H937-O937</f>
        <v>8756</v>
      </c>
      <c r="Q937" s="152">
        <v>236</v>
      </c>
      <c r="R937" s="152">
        <v>2290</v>
      </c>
      <c r="S937" s="152">
        <v>1560</v>
      </c>
      <c r="T937" s="152">
        <v>8029</v>
      </c>
      <c r="U937" s="152">
        <v>577</v>
      </c>
      <c r="V937" s="152">
        <v>186</v>
      </c>
      <c r="W937" s="152">
        <v>1647</v>
      </c>
      <c r="X937" s="210">
        <v>22</v>
      </c>
      <c r="Y937" s="210">
        <v>63</v>
      </c>
      <c r="Z937" s="210">
        <v>88</v>
      </c>
      <c r="AA937" s="210">
        <v>84</v>
      </c>
      <c r="AB937" s="210">
        <v>445</v>
      </c>
      <c r="AC937" s="210">
        <v>2795</v>
      </c>
      <c r="AD937" s="210">
        <v>4678</v>
      </c>
      <c r="AE937" s="210">
        <v>6350</v>
      </c>
      <c r="AF937" s="152">
        <v>42</v>
      </c>
      <c r="AG937" s="152">
        <v>1026</v>
      </c>
      <c r="AH937" s="152">
        <v>2347</v>
      </c>
      <c r="AI937" s="152">
        <v>9231</v>
      </c>
      <c r="AJ937" s="152">
        <v>44</v>
      </c>
      <c r="AK937" s="152">
        <v>1835</v>
      </c>
      <c r="AL937" s="210">
        <f t="shared" ref="AL937" si="3547">SUM(H937-AM937)</f>
        <v>10486</v>
      </c>
      <c r="AM937" s="210">
        <v>4039</v>
      </c>
      <c r="AN937" s="152">
        <v>3307</v>
      </c>
      <c r="AO937" s="152">
        <v>10596</v>
      </c>
      <c r="AP937" s="152">
        <v>380</v>
      </c>
      <c r="AQ937" s="152">
        <v>242</v>
      </c>
      <c r="AR937" s="210">
        <v>2546</v>
      </c>
      <c r="AS937" s="210">
        <v>11647</v>
      </c>
      <c r="AT937" s="210">
        <v>137</v>
      </c>
      <c r="AU937" s="210">
        <v>195</v>
      </c>
      <c r="AV937" s="152">
        <v>11534</v>
      </c>
      <c r="AW937" s="152">
        <v>2862</v>
      </c>
      <c r="AX937" s="152">
        <v>129</v>
      </c>
      <c r="AY937" s="210">
        <v>621</v>
      </c>
      <c r="AZ937" s="210">
        <v>13704</v>
      </c>
      <c r="BA937" s="210">
        <v>5</v>
      </c>
      <c r="BB937" s="210">
        <v>195</v>
      </c>
      <c r="BC937" s="152">
        <f t="shared" ref="BC937" si="3548">BC936+BD937</f>
        <v>12</v>
      </c>
      <c r="BD937" s="152">
        <v>0</v>
      </c>
      <c r="BE937" s="152">
        <f t="shared" ref="BE937" si="3549">SUM(BE936+BF937)</f>
        <v>14068</v>
      </c>
      <c r="BF937" s="152">
        <v>0</v>
      </c>
      <c r="BG937" s="152">
        <f t="shared" ref="BG937" si="3550">BG936+BH937</f>
        <v>445</v>
      </c>
      <c r="BH937" s="152">
        <v>0</v>
      </c>
      <c r="BI937" s="475" t="s">
        <v>97</v>
      </c>
      <c r="BJ937" s="152">
        <v>1980</v>
      </c>
    </row>
    <row r="938" spans="1:62" x14ac:dyDescent="0.25">
      <c r="A938" t="s">
        <v>98</v>
      </c>
      <c r="G938" s="179">
        <v>45101</v>
      </c>
      <c r="H938" s="152">
        <f t="shared" ref="H938" si="3551">H937+I938</f>
        <v>14526</v>
      </c>
      <c r="I938" s="152">
        <v>1</v>
      </c>
      <c r="J938" s="216">
        <f t="shared" ref="J938" si="3552">H938*100000/620249</f>
        <v>2341.9626633819644</v>
      </c>
      <c r="K938" s="217">
        <f t="shared" ref="K938" si="3553">(H938*100/H937)-100</f>
        <v>6.8846815834717745E-3</v>
      </c>
      <c r="L938" s="152">
        <v>0</v>
      </c>
      <c r="M938" s="152">
        <v>14516</v>
      </c>
      <c r="N938" s="152">
        <v>10</v>
      </c>
      <c r="O938" s="210">
        <v>5770</v>
      </c>
      <c r="P938" s="210">
        <f t="shared" ref="P938" si="3554">H938-O938</f>
        <v>8756</v>
      </c>
      <c r="Q938" s="152">
        <v>236</v>
      </c>
      <c r="R938" s="152">
        <v>2290</v>
      </c>
      <c r="S938" s="152">
        <v>1560</v>
      </c>
      <c r="T938" s="152">
        <v>8029</v>
      </c>
      <c r="U938" s="152">
        <v>577</v>
      </c>
      <c r="V938" s="152">
        <v>186</v>
      </c>
      <c r="W938" s="152">
        <v>1648</v>
      </c>
      <c r="X938" s="210">
        <v>22</v>
      </c>
      <c r="Y938" s="210">
        <v>63</v>
      </c>
      <c r="Z938" s="210">
        <v>88</v>
      </c>
      <c r="AA938" s="210">
        <v>84</v>
      </c>
      <c r="AB938" s="210">
        <v>445</v>
      </c>
      <c r="AC938" s="210">
        <v>2795</v>
      </c>
      <c r="AD938" s="210">
        <v>4679</v>
      </c>
      <c r="AE938" s="210">
        <v>6350</v>
      </c>
      <c r="AF938" s="152">
        <v>42</v>
      </c>
      <c r="AG938" s="152">
        <v>1026</v>
      </c>
      <c r="AH938" s="152">
        <v>2347</v>
      </c>
      <c r="AI938" s="152">
        <v>9232</v>
      </c>
      <c r="AJ938" s="152">
        <v>44</v>
      </c>
      <c r="AK938" s="152">
        <v>1835</v>
      </c>
      <c r="AL938" s="210">
        <f t="shared" ref="AL938" si="3555">SUM(H938-AM938)</f>
        <v>10487</v>
      </c>
      <c r="AM938" s="210">
        <v>4039</v>
      </c>
      <c r="AN938" s="152">
        <v>3307</v>
      </c>
      <c r="AO938" s="152">
        <v>10597</v>
      </c>
      <c r="AP938" s="152">
        <v>380</v>
      </c>
      <c r="AQ938" s="152">
        <v>242</v>
      </c>
      <c r="AR938" s="210">
        <v>2546</v>
      </c>
      <c r="AS938" s="210">
        <v>11648</v>
      </c>
      <c r="AT938" s="210">
        <v>137</v>
      </c>
      <c r="AU938" s="210">
        <v>195</v>
      </c>
      <c r="AV938" s="152">
        <v>11535</v>
      </c>
      <c r="AW938" s="152">
        <v>2862</v>
      </c>
      <c r="AX938" s="152">
        <v>129</v>
      </c>
      <c r="AY938" s="210">
        <v>621</v>
      </c>
      <c r="AZ938" s="210">
        <v>13705</v>
      </c>
      <c r="BA938" s="210">
        <v>5</v>
      </c>
      <c r="BB938" s="210">
        <v>195</v>
      </c>
      <c r="BC938" s="152">
        <f t="shared" ref="BC938" si="3556">BC937+BD938</f>
        <v>12</v>
      </c>
      <c r="BD938" s="152">
        <v>0</v>
      </c>
      <c r="BE938" s="152">
        <f t="shared" ref="BE938" si="3557">SUM(BE937+BF938)</f>
        <v>14069</v>
      </c>
      <c r="BF938" s="152">
        <v>1</v>
      </c>
      <c r="BG938" s="152">
        <f t="shared" ref="BG938" si="3558">BG937+BH938</f>
        <v>445</v>
      </c>
      <c r="BH938" s="152">
        <v>0</v>
      </c>
      <c r="BI938" s="475" t="s">
        <v>97</v>
      </c>
      <c r="BJ938" s="152">
        <v>1980</v>
      </c>
    </row>
    <row r="939" spans="1:62" x14ac:dyDescent="0.25">
      <c r="A939" t="s">
        <v>98</v>
      </c>
      <c r="G939" s="179">
        <v>45102</v>
      </c>
      <c r="H939" s="152">
        <f t="shared" ref="H939" si="3559">H938+I939</f>
        <v>14526</v>
      </c>
      <c r="I939" s="152">
        <v>0</v>
      </c>
      <c r="J939" s="216">
        <f t="shared" ref="J939" si="3560">H939*100000/620249</f>
        <v>2341.9626633819644</v>
      </c>
      <c r="K939" s="217">
        <f t="shared" ref="K939" si="3561">(H939*100/H938)-100</f>
        <v>0</v>
      </c>
      <c r="L939" s="152">
        <v>0</v>
      </c>
      <c r="M939" s="152">
        <v>14516</v>
      </c>
      <c r="N939" s="152">
        <v>10</v>
      </c>
      <c r="O939" s="210">
        <v>5770</v>
      </c>
      <c r="P939" s="210">
        <f t="shared" ref="P939" si="3562">H939-O939</f>
        <v>8756</v>
      </c>
      <c r="Q939" s="152">
        <v>236</v>
      </c>
      <c r="R939" s="152">
        <v>2290</v>
      </c>
      <c r="S939" s="152">
        <v>1560</v>
      </c>
      <c r="T939" s="152">
        <v>8029</v>
      </c>
      <c r="U939" s="152">
        <v>577</v>
      </c>
      <c r="V939" s="152">
        <v>186</v>
      </c>
      <c r="W939" s="152">
        <v>1648</v>
      </c>
      <c r="X939" s="210">
        <v>22</v>
      </c>
      <c r="Y939" s="210">
        <v>63</v>
      </c>
      <c r="Z939" s="210">
        <v>88</v>
      </c>
      <c r="AA939" s="210">
        <v>84</v>
      </c>
      <c r="AB939" s="210">
        <v>445</v>
      </c>
      <c r="AC939" s="210">
        <v>2795</v>
      </c>
      <c r="AD939" s="210">
        <v>4679</v>
      </c>
      <c r="AE939" s="210">
        <v>6350</v>
      </c>
      <c r="AF939" s="152">
        <v>42</v>
      </c>
      <c r="AG939" s="152">
        <v>1026</v>
      </c>
      <c r="AH939" s="152">
        <v>2347</v>
      </c>
      <c r="AI939" s="152">
        <v>9232</v>
      </c>
      <c r="AJ939" s="152">
        <v>44</v>
      </c>
      <c r="AK939" s="152">
        <v>1835</v>
      </c>
      <c r="AL939" s="210">
        <f t="shared" ref="AL939" si="3563">SUM(H939-AM939)</f>
        <v>10487</v>
      </c>
      <c r="AM939" s="210">
        <v>4039</v>
      </c>
      <c r="AN939" s="152">
        <v>3307</v>
      </c>
      <c r="AO939" s="152">
        <v>10597</v>
      </c>
      <c r="AP939" s="152">
        <v>380</v>
      </c>
      <c r="AQ939" s="152">
        <v>242</v>
      </c>
      <c r="AR939" s="210">
        <v>2546</v>
      </c>
      <c r="AS939" s="210">
        <v>11648</v>
      </c>
      <c r="AT939" s="210">
        <v>137</v>
      </c>
      <c r="AU939" s="210">
        <v>195</v>
      </c>
      <c r="AV939" s="152">
        <v>11535</v>
      </c>
      <c r="AW939" s="152">
        <v>2862</v>
      </c>
      <c r="AX939" s="152">
        <v>129</v>
      </c>
      <c r="AY939" s="210">
        <v>621</v>
      </c>
      <c r="AZ939" s="210">
        <v>13705</v>
      </c>
      <c r="BA939" s="210">
        <v>5</v>
      </c>
      <c r="BB939" s="210">
        <v>195</v>
      </c>
      <c r="BC939" s="152">
        <f t="shared" ref="BC939" si="3564">BC938+BD939</f>
        <v>12</v>
      </c>
      <c r="BD939" s="152">
        <v>0</v>
      </c>
      <c r="BE939" s="152">
        <f t="shared" ref="BE939" si="3565">SUM(BE938+BF939)</f>
        <v>14069</v>
      </c>
      <c r="BF939" s="152">
        <v>0</v>
      </c>
      <c r="BG939" s="152">
        <f t="shared" ref="BG939" si="3566">BG938+BH939</f>
        <v>445</v>
      </c>
      <c r="BH939" s="152">
        <v>0</v>
      </c>
      <c r="BI939" s="475" t="s">
        <v>97</v>
      </c>
      <c r="BJ939" s="152">
        <v>1980</v>
      </c>
    </row>
    <row r="940" spans="1:62" x14ac:dyDescent="0.25">
      <c r="A940" t="s">
        <v>98</v>
      </c>
      <c r="G940" s="179">
        <v>45103</v>
      </c>
      <c r="H940" s="152">
        <f t="shared" ref="H940" si="3567">H939+I940</f>
        <v>14526</v>
      </c>
      <c r="I940" s="152">
        <v>0</v>
      </c>
      <c r="J940" s="216">
        <f t="shared" ref="J940" si="3568">H940*100000/620249</f>
        <v>2341.9626633819644</v>
      </c>
      <c r="K940" s="217">
        <f t="shared" ref="K940" si="3569">(H940*100/H939)-100</f>
        <v>0</v>
      </c>
      <c r="L940" s="152">
        <v>0</v>
      </c>
      <c r="M940" s="152">
        <v>14516</v>
      </c>
      <c r="N940" s="152">
        <v>10</v>
      </c>
      <c r="O940" s="210">
        <v>5770</v>
      </c>
      <c r="P940" s="210">
        <f t="shared" ref="P940" si="3570">H940-O940</f>
        <v>8756</v>
      </c>
      <c r="Q940" s="152">
        <v>236</v>
      </c>
      <c r="R940" s="152">
        <v>2290</v>
      </c>
      <c r="S940" s="152">
        <v>1560</v>
      </c>
      <c r="T940" s="152">
        <v>8029</v>
      </c>
      <c r="U940" s="152">
        <v>577</v>
      </c>
      <c r="V940" s="152">
        <v>186</v>
      </c>
      <c r="W940" s="152">
        <v>1648</v>
      </c>
      <c r="X940" s="210">
        <v>22</v>
      </c>
      <c r="Y940" s="210">
        <v>63</v>
      </c>
      <c r="Z940" s="210">
        <v>88</v>
      </c>
      <c r="AA940" s="210">
        <v>84</v>
      </c>
      <c r="AB940" s="210">
        <v>445</v>
      </c>
      <c r="AC940" s="210">
        <v>2795</v>
      </c>
      <c r="AD940" s="210">
        <v>4679</v>
      </c>
      <c r="AE940" s="210">
        <v>6350</v>
      </c>
      <c r="AF940" s="152">
        <v>42</v>
      </c>
      <c r="AG940" s="152">
        <v>1026</v>
      </c>
      <c r="AH940" s="152">
        <v>2347</v>
      </c>
      <c r="AI940" s="152">
        <v>9232</v>
      </c>
      <c r="AJ940" s="152">
        <v>44</v>
      </c>
      <c r="AK940" s="152">
        <v>1835</v>
      </c>
      <c r="AL940" s="210">
        <f t="shared" ref="AL940" si="3571">SUM(H940-AM940)</f>
        <v>10487</v>
      </c>
      <c r="AM940" s="210">
        <v>4039</v>
      </c>
      <c r="AN940" s="152">
        <v>3307</v>
      </c>
      <c r="AO940" s="152">
        <v>10597</v>
      </c>
      <c r="AP940" s="152">
        <v>380</v>
      </c>
      <c r="AQ940" s="152">
        <v>242</v>
      </c>
      <c r="AR940" s="210">
        <v>2546</v>
      </c>
      <c r="AS940" s="210">
        <v>11648</v>
      </c>
      <c r="AT940" s="210">
        <v>137</v>
      </c>
      <c r="AU940" s="210">
        <v>195</v>
      </c>
      <c r="AV940" s="152">
        <v>11535</v>
      </c>
      <c r="AW940" s="152">
        <v>2862</v>
      </c>
      <c r="AX940" s="152">
        <v>129</v>
      </c>
      <c r="AY940" s="210">
        <v>621</v>
      </c>
      <c r="AZ940" s="210">
        <v>13705</v>
      </c>
      <c r="BA940" s="210">
        <v>5</v>
      </c>
      <c r="BB940" s="210">
        <v>195</v>
      </c>
      <c r="BC940" s="152">
        <f t="shared" ref="BC940" si="3572">BC939+BD940</f>
        <v>12</v>
      </c>
      <c r="BD940" s="152">
        <v>0</v>
      </c>
      <c r="BE940" s="152">
        <f t="shared" ref="BE940" si="3573">SUM(BE939+BF940)</f>
        <v>14069</v>
      </c>
      <c r="BF940" s="152">
        <v>0</v>
      </c>
      <c r="BG940" s="152">
        <f t="shared" ref="BG940" si="3574">BG939+BH940</f>
        <v>445</v>
      </c>
      <c r="BH940" s="152">
        <v>0</v>
      </c>
      <c r="BI940" s="475" t="s">
        <v>97</v>
      </c>
      <c r="BJ940" s="152">
        <v>1980</v>
      </c>
    </row>
    <row r="941" spans="1:62" x14ac:dyDescent="0.25">
      <c r="A941" t="s">
        <v>98</v>
      </c>
      <c r="G941" s="179">
        <v>45104</v>
      </c>
      <c r="H941" s="152">
        <f t="shared" ref="H941" si="3575">H940+I941</f>
        <v>14526</v>
      </c>
      <c r="I941" s="152">
        <v>0</v>
      </c>
      <c r="J941" s="216">
        <f t="shared" ref="J941" si="3576">H941*100000/620249</f>
        <v>2341.9626633819644</v>
      </c>
      <c r="K941" s="217">
        <f t="shared" ref="K941" si="3577">(H941*100/H940)-100</f>
        <v>0</v>
      </c>
      <c r="L941" s="152">
        <v>0</v>
      </c>
      <c r="M941" s="152">
        <v>14516</v>
      </c>
      <c r="N941" s="152">
        <v>10</v>
      </c>
      <c r="O941" s="210">
        <v>5770</v>
      </c>
      <c r="P941" s="210">
        <f t="shared" ref="P941" si="3578">H941-O941</f>
        <v>8756</v>
      </c>
      <c r="Q941" s="152">
        <v>236</v>
      </c>
      <c r="R941" s="152">
        <v>2290</v>
      </c>
      <c r="S941" s="152">
        <v>1560</v>
      </c>
      <c r="T941" s="152">
        <v>8029</v>
      </c>
      <c r="U941" s="152">
        <v>577</v>
      </c>
      <c r="V941" s="152">
        <v>186</v>
      </c>
      <c r="W941" s="152">
        <v>1648</v>
      </c>
      <c r="X941" s="210">
        <v>22</v>
      </c>
      <c r="Y941" s="210">
        <v>63</v>
      </c>
      <c r="Z941" s="210">
        <v>88</v>
      </c>
      <c r="AA941" s="210">
        <v>84</v>
      </c>
      <c r="AB941" s="210">
        <v>445</v>
      </c>
      <c r="AC941" s="210">
        <v>2795</v>
      </c>
      <c r="AD941" s="210">
        <v>4679</v>
      </c>
      <c r="AE941" s="210">
        <v>6350</v>
      </c>
      <c r="AF941" s="152">
        <v>42</v>
      </c>
      <c r="AG941" s="152">
        <v>1026</v>
      </c>
      <c r="AH941" s="152">
        <v>2347</v>
      </c>
      <c r="AI941" s="152">
        <v>9232</v>
      </c>
      <c r="AJ941" s="152">
        <v>44</v>
      </c>
      <c r="AK941" s="152">
        <v>1835</v>
      </c>
      <c r="AL941" s="210">
        <f t="shared" ref="AL941" si="3579">SUM(H941-AM941)</f>
        <v>10487</v>
      </c>
      <c r="AM941" s="210">
        <v>4039</v>
      </c>
      <c r="AN941" s="152">
        <v>3307</v>
      </c>
      <c r="AO941" s="152">
        <v>10597</v>
      </c>
      <c r="AP941" s="152">
        <v>380</v>
      </c>
      <c r="AQ941" s="152">
        <v>242</v>
      </c>
      <c r="AR941" s="210">
        <v>2546</v>
      </c>
      <c r="AS941" s="210">
        <v>11648</v>
      </c>
      <c r="AT941" s="210">
        <v>137</v>
      </c>
      <c r="AU941" s="210">
        <v>195</v>
      </c>
      <c r="AV941" s="152">
        <v>11535</v>
      </c>
      <c r="AW941" s="152">
        <v>2862</v>
      </c>
      <c r="AX941" s="152">
        <v>129</v>
      </c>
      <c r="AY941" s="210">
        <v>621</v>
      </c>
      <c r="AZ941" s="210">
        <v>13705</v>
      </c>
      <c r="BA941" s="210">
        <v>5</v>
      </c>
      <c r="BB941" s="210">
        <v>195</v>
      </c>
      <c r="BC941" s="152">
        <f t="shared" ref="BC941" si="3580">BC940+BD941</f>
        <v>12</v>
      </c>
      <c r="BD941" s="152">
        <v>0</v>
      </c>
      <c r="BE941" s="152">
        <f t="shared" ref="BE941" si="3581">SUM(BE940+BF941)</f>
        <v>14069</v>
      </c>
      <c r="BF941" s="152">
        <v>0</v>
      </c>
      <c r="BG941" s="152">
        <f t="shared" ref="BG941" si="3582">BG940+BH941</f>
        <v>445</v>
      </c>
      <c r="BH941" s="152">
        <v>0</v>
      </c>
      <c r="BI941" s="475" t="s">
        <v>97</v>
      </c>
      <c r="BJ941" s="152">
        <v>1980</v>
      </c>
    </row>
    <row r="942" spans="1:62" x14ac:dyDescent="0.25">
      <c r="A942" t="s">
        <v>98</v>
      </c>
      <c r="G942" s="179">
        <v>45105</v>
      </c>
      <c r="H942" s="152">
        <f t="shared" ref="H942" si="3583">H941+I942</f>
        <v>14526</v>
      </c>
      <c r="I942" s="152">
        <v>0</v>
      </c>
      <c r="J942" s="216">
        <f t="shared" ref="J942" si="3584">H942*100000/620249</f>
        <v>2341.9626633819644</v>
      </c>
      <c r="K942" s="217">
        <f t="shared" ref="K942" si="3585">(H942*100/H941)-100</f>
        <v>0</v>
      </c>
      <c r="L942" s="152">
        <v>0</v>
      </c>
      <c r="M942" s="152">
        <v>14516</v>
      </c>
      <c r="N942" s="152">
        <v>10</v>
      </c>
      <c r="O942" s="210">
        <v>5770</v>
      </c>
      <c r="P942" s="210">
        <f t="shared" ref="P942" si="3586">H942-O942</f>
        <v>8756</v>
      </c>
      <c r="Q942" s="152">
        <v>236</v>
      </c>
      <c r="R942" s="152">
        <v>2290</v>
      </c>
      <c r="S942" s="152">
        <v>1560</v>
      </c>
      <c r="T942" s="152">
        <v>8029</v>
      </c>
      <c r="U942" s="152">
        <v>577</v>
      </c>
      <c r="V942" s="152">
        <v>186</v>
      </c>
      <c r="W942" s="152">
        <v>1648</v>
      </c>
      <c r="X942" s="210">
        <v>22</v>
      </c>
      <c r="Y942" s="210">
        <v>63</v>
      </c>
      <c r="Z942" s="210">
        <v>88</v>
      </c>
      <c r="AA942" s="210">
        <v>84</v>
      </c>
      <c r="AB942" s="210">
        <v>445</v>
      </c>
      <c r="AC942" s="210">
        <v>2795</v>
      </c>
      <c r="AD942" s="210">
        <v>4679</v>
      </c>
      <c r="AE942" s="210">
        <v>6350</v>
      </c>
      <c r="AF942" s="152">
        <v>42</v>
      </c>
      <c r="AG942" s="152">
        <v>1026</v>
      </c>
      <c r="AH942" s="152">
        <v>2347</v>
      </c>
      <c r="AI942" s="152">
        <v>9232</v>
      </c>
      <c r="AJ942" s="152">
        <v>44</v>
      </c>
      <c r="AK942" s="152">
        <v>1835</v>
      </c>
      <c r="AL942" s="210">
        <f t="shared" ref="AL942" si="3587">SUM(H942-AM942)</f>
        <v>10487</v>
      </c>
      <c r="AM942" s="210">
        <v>4039</v>
      </c>
      <c r="AN942" s="152">
        <v>3307</v>
      </c>
      <c r="AO942" s="152">
        <v>10597</v>
      </c>
      <c r="AP942" s="152">
        <v>380</v>
      </c>
      <c r="AQ942" s="152">
        <v>242</v>
      </c>
      <c r="AR942" s="210">
        <v>2546</v>
      </c>
      <c r="AS942" s="210">
        <v>11648</v>
      </c>
      <c r="AT942" s="210">
        <v>137</v>
      </c>
      <c r="AU942" s="210">
        <v>195</v>
      </c>
      <c r="AV942" s="152">
        <v>11535</v>
      </c>
      <c r="AW942" s="152">
        <v>2862</v>
      </c>
      <c r="AX942" s="152">
        <v>129</v>
      </c>
      <c r="AY942" s="210">
        <v>621</v>
      </c>
      <c r="AZ942" s="210">
        <v>13705</v>
      </c>
      <c r="BA942" s="210">
        <v>5</v>
      </c>
      <c r="BB942" s="210">
        <v>195</v>
      </c>
      <c r="BC942" s="152">
        <f t="shared" ref="BC942" si="3588">BC941+BD942</f>
        <v>12</v>
      </c>
      <c r="BD942" s="152">
        <v>0</v>
      </c>
      <c r="BE942" s="152">
        <f t="shared" ref="BE942" si="3589">SUM(BE941+BF942)</f>
        <v>14069</v>
      </c>
      <c r="BF942" s="152">
        <v>0</v>
      </c>
      <c r="BG942" s="152">
        <f t="shared" ref="BG942" si="3590">BG941+BH942</f>
        <v>445</v>
      </c>
      <c r="BH942" s="152">
        <v>0</v>
      </c>
      <c r="BI942" s="475" t="s">
        <v>97</v>
      </c>
      <c r="BJ942" s="152">
        <v>1980</v>
      </c>
    </row>
    <row r="943" spans="1:62" x14ac:dyDescent="0.25">
      <c r="A943" t="s">
        <v>98</v>
      </c>
      <c r="G943" s="179">
        <v>45106</v>
      </c>
      <c r="H943" s="152">
        <f t="shared" ref="H943" si="3591">H942+I943</f>
        <v>14527</v>
      </c>
      <c r="I943" s="152">
        <v>1</v>
      </c>
      <c r="J943" s="216">
        <f t="shared" ref="J943" si="3592">H943*100000/620249</f>
        <v>2342.1238889542747</v>
      </c>
      <c r="K943" s="217">
        <f t="shared" ref="K943" si="3593">(H943*100/H942)-100</f>
        <v>6.8842076277064734E-3</v>
      </c>
      <c r="L943" s="152">
        <v>0</v>
      </c>
      <c r="M943" s="152">
        <v>14517</v>
      </c>
      <c r="N943" s="152">
        <v>10</v>
      </c>
      <c r="O943" s="210">
        <v>5771</v>
      </c>
      <c r="P943" s="210">
        <f t="shared" ref="P943" si="3594">H943-O943</f>
        <v>8756</v>
      </c>
      <c r="Q943" s="152">
        <v>236</v>
      </c>
      <c r="R943" s="152">
        <v>2290</v>
      </c>
      <c r="S943" s="152">
        <v>1560</v>
      </c>
      <c r="T943" s="152">
        <v>8030</v>
      </c>
      <c r="U943" s="152">
        <v>577</v>
      </c>
      <c r="V943" s="152">
        <v>186</v>
      </c>
      <c r="W943" s="152">
        <v>1648</v>
      </c>
      <c r="X943" s="210">
        <v>22</v>
      </c>
      <c r="Y943" s="210">
        <v>63</v>
      </c>
      <c r="Z943" s="210">
        <v>88</v>
      </c>
      <c r="AA943" s="210">
        <v>84</v>
      </c>
      <c r="AB943" s="210">
        <v>445</v>
      </c>
      <c r="AC943" s="210">
        <v>2795</v>
      </c>
      <c r="AD943" s="210">
        <v>4679</v>
      </c>
      <c r="AE943" s="210">
        <v>6351</v>
      </c>
      <c r="AF943" s="152">
        <v>42</v>
      </c>
      <c r="AG943" s="152">
        <v>1026</v>
      </c>
      <c r="AH943" s="152">
        <v>2347</v>
      </c>
      <c r="AI943" s="152">
        <v>9233</v>
      </c>
      <c r="AJ943" s="152">
        <v>44</v>
      </c>
      <c r="AK943" s="152">
        <v>1835</v>
      </c>
      <c r="AL943" s="210">
        <f t="shared" ref="AL943" si="3595">SUM(H943-AM943)</f>
        <v>10488</v>
      </c>
      <c r="AM943" s="210">
        <v>4039</v>
      </c>
      <c r="AN943" s="152">
        <v>3307</v>
      </c>
      <c r="AO943" s="152">
        <v>10598</v>
      </c>
      <c r="AP943" s="152">
        <v>380</v>
      </c>
      <c r="AQ943" s="152">
        <v>242</v>
      </c>
      <c r="AR943" s="210">
        <v>2546</v>
      </c>
      <c r="AS943" s="210">
        <v>11649</v>
      </c>
      <c r="AT943" s="210">
        <v>137</v>
      </c>
      <c r="AU943" s="210">
        <v>195</v>
      </c>
      <c r="AV943" s="152">
        <v>11536</v>
      </c>
      <c r="AW943" s="152">
        <v>2862</v>
      </c>
      <c r="AX943" s="152">
        <v>129</v>
      </c>
      <c r="AY943" s="210">
        <v>621</v>
      </c>
      <c r="AZ943" s="210">
        <v>13706</v>
      </c>
      <c r="BA943" s="210">
        <v>5</v>
      </c>
      <c r="BB943" s="210">
        <v>195</v>
      </c>
      <c r="BC943" s="152">
        <f t="shared" ref="BC943" si="3596">BC942+BD943</f>
        <v>12</v>
      </c>
      <c r="BD943" s="152">
        <v>0</v>
      </c>
      <c r="BE943" s="152">
        <f t="shared" ref="BE943" si="3597">SUM(BE942+BF943)</f>
        <v>14070</v>
      </c>
      <c r="BF943" s="152">
        <v>1</v>
      </c>
      <c r="BG943" s="152">
        <f t="shared" ref="BG943" si="3598">BG942+BH943</f>
        <v>445</v>
      </c>
      <c r="BH943" s="152">
        <v>0</v>
      </c>
      <c r="BI943" s="475" t="s">
        <v>97</v>
      </c>
      <c r="BJ943" s="152">
        <v>1980</v>
      </c>
    </row>
    <row r="944" spans="1:62" x14ac:dyDescent="0.25">
      <c r="A944" t="s">
        <v>98</v>
      </c>
      <c r="G944" s="179">
        <v>45107</v>
      </c>
      <c r="H944" s="152">
        <f t="shared" ref="H944" si="3599">H943+I944</f>
        <v>14527</v>
      </c>
      <c r="I944" s="152">
        <v>0</v>
      </c>
      <c r="J944" s="216">
        <f t="shared" ref="J944" si="3600">H944*100000/620249</f>
        <v>2342.1238889542747</v>
      </c>
      <c r="K944" s="217">
        <f t="shared" ref="K944" si="3601">(H944*100/H943)-100</f>
        <v>0</v>
      </c>
      <c r="L944" s="152">
        <v>0</v>
      </c>
      <c r="M944" s="152">
        <v>14517</v>
      </c>
      <c r="N944" s="152">
        <v>10</v>
      </c>
      <c r="O944" s="210">
        <v>5771</v>
      </c>
      <c r="P944" s="210">
        <f t="shared" ref="P944" si="3602">H944-O944</f>
        <v>8756</v>
      </c>
      <c r="Q944" s="152">
        <v>236</v>
      </c>
      <c r="R944" s="152">
        <v>2290</v>
      </c>
      <c r="S944" s="152">
        <v>1560</v>
      </c>
      <c r="T944" s="152">
        <v>8030</v>
      </c>
      <c r="U944" s="152">
        <v>577</v>
      </c>
      <c r="V944" s="152">
        <v>186</v>
      </c>
      <c r="W944" s="152">
        <v>1648</v>
      </c>
      <c r="X944" s="210">
        <v>22</v>
      </c>
      <c r="Y944" s="210">
        <v>63</v>
      </c>
      <c r="Z944" s="210">
        <v>88</v>
      </c>
      <c r="AA944" s="210">
        <v>84</v>
      </c>
      <c r="AB944" s="210">
        <v>445</v>
      </c>
      <c r="AC944" s="210">
        <v>2795</v>
      </c>
      <c r="AD944" s="210">
        <v>4679</v>
      </c>
      <c r="AE944" s="210">
        <v>6351</v>
      </c>
      <c r="AF944" s="152">
        <v>42</v>
      </c>
      <c r="AG944" s="152">
        <v>1026</v>
      </c>
      <c r="AH944" s="152">
        <v>2347</v>
      </c>
      <c r="AI944" s="152">
        <v>9233</v>
      </c>
      <c r="AJ944" s="152">
        <v>44</v>
      </c>
      <c r="AK944" s="152">
        <v>1835</v>
      </c>
      <c r="AL944" s="210">
        <f t="shared" ref="AL944" si="3603">SUM(H944-AM944)</f>
        <v>10488</v>
      </c>
      <c r="AM944" s="210">
        <v>4039</v>
      </c>
      <c r="AN944" s="152">
        <v>3307</v>
      </c>
      <c r="AO944" s="152">
        <v>10598</v>
      </c>
      <c r="AP944" s="152">
        <v>380</v>
      </c>
      <c r="AQ944" s="152">
        <v>242</v>
      </c>
      <c r="AR944" s="210">
        <v>2546</v>
      </c>
      <c r="AS944" s="210">
        <v>11649</v>
      </c>
      <c r="AT944" s="210">
        <v>137</v>
      </c>
      <c r="AU944" s="210">
        <v>195</v>
      </c>
      <c r="AV944" s="152">
        <v>11536</v>
      </c>
      <c r="AW944" s="152">
        <v>2862</v>
      </c>
      <c r="AX944" s="152">
        <v>129</v>
      </c>
      <c r="AY944" s="210">
        <v>621</v>
      </c>
      <c r="AZ944" s="210">
        <v>13706</v>
      </c>
      <c r="BA944" s="210">
        <v>5</v>
      </c>
      <c r="BB944" s="210">
        <v>195</v>
      </c>
      <c r="BC944" s="152">
        <f t="shared" ref="BC944" si="3604">BC943+BD944</f>
        <v>12</v>
      </c>
      <c r="BD944" s="152">
        <v>0</v>
      </c>
      <c r="BE944" s="152">
        <f t="shared" ref="BE944" si="3605">SUM(BE943+BF944)</f>
        <v>14070</v>
      </c>
      <c r="BF944" s="152">
        <v>0</v>
      </c>
      <c r="BG944" s="152">
        <f t="shared" ref="BG944" si="3606">BG943+BH944</f>
        <v>445</v>
      </c>
      <c r="BH944" s="152">
        <v>0</v>
      </c>
      <c r="BI944" s="475" t="s">
        <v>97</v>
      </c>
      <c r="BJ944" s="152">
        <v>1980</v>
      </c>
    </row>
    <row r="945" spans="1:62" x14ac:dyDescent="0.25">
      <c r="A945" t="s">
        <v>98</v>
      </c>
      <c r="G945" s="179">
        <v>45108</v>
      </c>
      <c r="H945" s="152">
        <f t="shared" ref="H945" si="3607">H944+I945</f>
        <v>14527</v>
      </c>
      <c r="I945" s="152">
        <v>0</v>
      </c>
      <c r="J945" s="216">
        <f t="shared" ref="J945" si="3608">H945*100000/620249</f>
        <v>2342.1238889542747</v>
      </c>
      <c r="K945" s="217">
        <f t="shared" ref="K945" si="3609">(H945*100/H944)-100</f>
        <v>0</v>
      </c>
      <c r="L945" s="152">
        <v>0</v>
      </c>
      <c r="M945" s="152">
        <v>14517</v>
      </c>
      <c r="N945" s="152">
        <v>10</v>
      </c>
      <c r="O945" s="210">
        <v>5771</v>
      </c>
      <c r="P945" s="210">
        <f t="shared" ref="P945" si="3610">H945-O945</f>
        <v>8756</v>
      </c>
      <c r="Q945" s="152">
        <v>236</v>
      </c>
      <c r="R945" s="152">
        <v>2290</v>
      </c>
      <c r="S945" s="152">
        <v>1560</v>
      </c>
      <c r="T945" s="152">
        <v>8030</v>
      </c>
      <c r="U945" s="152">
        <v>577</v>
      </c>
      <c r="V945" s="152">
        <v>186</v>
      </c>
      <c r="W945" s="152">
        <v>1648</v>
      </c>
      <c r="X945" s="210">
        <v>22</v>
      </c>
      <c r="Y945" s="210">
        <v>63</v>
      </c>
      <c r="Z945" s="210">
        <v>88</v>
      </c>
      <c r="AA945" s="210">
        <v>84</v>
      </c>
      <c r="AB945" s="210">
        <v>445</v>
      </c>
      <c r="AC945" s="210">
        <v>2795</v>
      </c>
      <c r="AD945" s="210">
        <v>4679</v>
      </c>
      <c r="AE945" s="210">
        <v>6351</v>
      </c>
      <c r="AF945" s="152">
        <v>42</v>
      </c>
      <c r="AG945" s="152">
        <v>1026</v>
      </c>
      <c r="AH945" s="152">
        <v>2347</v>
      </c>
      <c r="AI945" s="152">
        <v>9233</v>
      </c>
      <c r="AJ945" s="152">
        <v>44</v>
      </c>
      <c r="AK945" s="152">
        <v>1835</v>
      </c>
      <c r="AL945" s="210">
        <f t="shared" ref="AL945" si="3611">SUM(H945-AM945)</f>
        <v>10488</v>
      </c>
      <c r="AM945" s="210">
        <v>4039</v>
      </c>
      <c r="AN945" s="152">
        <v>3307</v>
      </c>
      <c r="AO945" s="152">
        <v>10598</v>
      </c>
      <c r="AP945" s="152">
        <v>380</v>
      </c>
      <c r="AQ945" s="152">
        <v>242</v>
      </c>
      <c r="AR945" s="210">
        <v>2546</v>
      </c>
      <c r="AS945" s="210">
        <v>11649</v>
      </c>
      <c r="AT945" s="210">
        <v>137</v>
      </c>
      <c r="AU945" s="210">
        <v>195</v>
      </c>
      <c r="AV945" s="152">
        <v>11536</v>
      </c>
      <c r="AW945" s="152">
        <v>2862</v>
      </c>
      <c r="AX945" s="152">
        <v>129</v>
      </c>
      <c r="AY945" s="210">
        <v>621</v>
      </c>
      <c r="AZ945" s="210">
        <v>13706</v>
      </c>
      <c r="BA945" s="210">
        <v>5</v>
      </c>
      <c r="BB945" s="210">
        <v>195</v>
      </c>
      <c r="BC945" s="152">
        <f t="shared" ref="BC945" si="3612">BC944+BD945</f>
        <v>12</v>
      </c>
      <c r="BD945" s="152">
        <v>0</v>
      </c>
      <c r="BE945" s="152">
        <f t="shared" ref="BE945" si="3613">SUM(BE944+BF945)</f>
        <v>14070</v>
      </c>
      <c r="BF945" s="152">
        <v>0</v>
      </c>
      <c r="BG945" s="152">
        <f t="shared" ref="BG945" si="3614">BG944+BH945</f>
        <v>445</v>
      </c>
      <c r="BH945" s="152">
        <v>0</v>
      </c>
      <c r="BI945" s="475" t="s">
        <v>97</v>
      </c>
      <c r="BJ945" s="152">
        <v>1980</v>
      </c>
    </row>
    <row r="946" spans="1:62" x14ac:dyDescent="0.25">
      <c r="A946" t="s">
        <v>98</v>
      </c>
      <c r="G946" s="179">
        <v>45109</v>
      </c>
      <c r="H946" s="152">
        <f t="shared" ref="H946" si="3615">H945+I946</f>
        <v>14529</v>
      </c>
      <c r="I946" s="152">
        <v>2</v>
      </c>
      <c r="J946" s="216">
        <f t="shared" ref="J946" si="3616">H946*100000/620249</f>
        <v>2342.4463400988957</v>
      </c>
      <c r="K946" s="217">
        <f t="shared" ref="K946" si="3617">(H946*100/H945)-100</f>
        <v>1.3767467474352202E-2</v>
      </c>
      <c r="L946" s="152">
        <v>0</v>
      </c>
      <c r="M946" s="152">
        <v>14519</v>
      </c>
      <c r="N946" s="152">
        <v>10</v>
      </c>
      <c r="O946" s="210">
        <v>5772</v>
      </c>
      <c r="P946" s="210">
        <f t="shared" ref="P946" si="3618">H946-O946</f>
        <v>8757</v>
      </c>
      <c r="Q946" s="152">
        <v>236</v>
      </c>
      <c r="R946" s="152">
        <v>2290</v>
      </c>
      <c r="S946" s="152">
        <v>1560</v>
      </c>
      <c r="T946" s="152">
        <v>8032</v>
      </c>
      <c r="U946" s="152">
        <v>577</v>
      </c>
      <c r="V946" s="152">
        <v>186</v>
      </c>
      <c r="W946" s="152">
        <v>1648</v>
      </c>
      <c r="X946" s="210">
        <v>22</v>
      </c>
      <c r="Y946" s="210">
        <v>63</v>
      </c>
      <c r="Z946" s="210">
        <v>88</v>
      </c>
      <c r="AA946" s="210">
        <v>84</v>
      </c>
      <c r="AB946" s="210">
        <v>445</v>
      </c>
      <c r="AC946" s="210">
        <v>2795</v>
      </c>
      <c r="AD946" s="210">
        <v>4679</v>
      </c>
      <c r="AE946" s="210">
        <v>6353</v>
      </c>
      <c r="AF946" s="152">
        <v>42</v>
      </c>
      <c r="AG946" s="152">
        <v>1026</v>
      </c>
      <c r="AH946" s="152">
        <v>2347</v>
      </c>
      <c r="AI946" s="152">
        <v>9235</v>
      </c>
      <c r="AJ946" s="152">
        <v>44</v>
      </c>
      <c r="AK946" s="152">
        <v>1835</v>
      </c>
      <c r="AL946" s="210">
        <f t="shared" ref="AL946" si="3619">SUM(H946-AM946)</f>
        <v>10490</v>
      </c>
      <c r="AM946" s="210">
        <v>4039</v>
      </c>
      <c r="AN946" s="152">
        <v>3307</v>
      </c>
      <c r="AO946" s="152">
        <v>10600</v>
      </c>
      <c r="AP946" s="152">
        <v>380</v>
      </c>
      <c r="AQ946" s="152">
        <v>242</v>
      </c>
      <c r="AR946" s="210">
        <v>2546</v>
      </c>
      <c r="AS946" s="210">
        <v>11651</v>
      </c>
      <c r="AT946" s="210">
        <v>137</v>
      </c>
      <c r="AU946" s="210">
        <v>195</v>
      </c>
      <c r="AV946" s="152">
        <v>11538</v>
      </c>
      <c r="AW946" s="152">
        <v>2862</v>
      </c>
      <c r="AX946" s="152">
        <v>129</v>
      </c>
      <c r="AY946" s="210">
        <v>621</v>
      </c>
      <c r="AZ946" s="210">
        <v>13708</v>
      </c>
      <c r="BA946" s="210">
        <v>5</v>
      </c>
      <c r="BB946" s="210">
        <v>195</v>
      </c>
      <c r="BC946" s="152">
        <f t="shared" ref="BC946" si="3620">BC945+BD946</f>
        <v>12</v>
      </c>
      <c r="BD946" s="152">
        <v>0</v>
      </c>
      <c r="BE946" s="152">
        <f t="shared" ref="BE946" si="3621">SUM(BE945+BF946)</f>
        <v>14072</v>
      </c>
      <c r="BF946" s="152">
        <v>2</v>
      </c>
      <c r="BG946" s="152">
        <f t="shared" ref="BG946" si="3622">BG945+BH946</f>
        <v>445</v>
      </c>
      <c r="BH946" s="152">
        <v>0</v>
      </c>
      <c r="BI946" s="475" t="s">
        <v>97</v>
      </c>
      <c r="BJ946" s="152">
        <v>1980</v>
      </c>
    </row>
    <row r="947" spans="1:62" x14ac:dyDescent="0.25">
      <c r="A947" t="s">
        <v>98</v>
      </c>
      <c r="G947" s="179">
        <v>45110</v>
      </c>
      <c r="H947" s="152">
        <f t="shared" ref="H947" si="3623">H946+I947</f>
        <v>14530</v>
      </c>
      <c r="I947" s="152">
        <v>1</v>
      </c>
      <c r="J947" s="216">
        <f t="shared" ref="J947" si="3624">H947*100000/620249</f>
        <v>2342.6075656712064</v>
      </c>
      <c r="K947" s="217">
        <f t="shared" ref="K947" si="3625">(H947*100/H946)-100</f>
        <v>6.8827861518343525E-3</v>
      </c>
      <c r="L947" s="152">
        <v>0</v>
      </c>
      <c r="M947" s="152">
        <v>14520</v>
      </c>
      <c r="N947" s="152">
        <v>10</v>
      </c>
      <c r="O947" s="210">
        <v>5773</v>
      </c>
      <c r="P947" s="210">
        <f t="shared" ref="P947" si="3626">H947-O947</f>
        <v>8757</v>
      </c>
      <c r="Q947" s="152">
        <v>236</v>
      </c>
      <c r="R947" s="152">
        <v>2290</v>
      </c>
      <c r="S947" s="152">
        <v>1560</v>
      </c>
      <c r="T947" s="152">
        <v>8033</v>
      </c>
      <c r="U947" s="152">
        <v>577</v>
      </c>
      <c r="V947" s="152">
        <v>186</v>
      </c>
      <c r="W947" s="152">
        <v>1648</v>
      </c>
      <c r="X947" s="210">
        <v>22</v>
      </c>
      <c r="Y947" s="210">
        <v>63</v>
      </c>
      <c r="Z947" s="210">
        <v>88</v>
      </c>
      <c r="AA947" s="210">
        <v>84</v>
      </c>
      <c r="AB947" s="210">
        <v>445</v>
      </c>
      <c r="AC947" s="210">
        <v>2795</v>
      </c>
      <c r="AD947" s="210">
        <v>4679</v>
      </c>
      <c r="AE947" s="210">
        <v>6354</v>
      </c>
      <c r="AF947" s="152">
        <v>42</v>
      </c>
      <c r="AG947" s="152">
        <v>1026</v>
      </c>
      <c r="AH947" s="152">
        <v>2347</v>
      </c>
      <c r="AI947" s="152">
        <v>9236</v>
      </c>
      <c r="AJ947" s="152">
        <v>44</v>
      </c>
      <c r="AK947" s="152">
        <v>1835</v>
      </c>
      <c r="AL947" s="210">
        <f t="shared" ref="AL947" si="3627">SUM(H947-AM947)</f>
        <v>10491</v>
      </c>
      <c r="AM947" s="210">
        <v>4039</v>
      </c>
      <c r="AN947" s="152">
        <v>3307</v>
      </c>
      <c r="AO947" s="152">
        <v>10601</v>
      </c>
      <c r="AP947" s="152">
        <v>380</v>
      </c>
      <c r="AQ947" s="152">
        <v>242</v>
      </c>
      <c r="AR947" s="210">
        <v>2546</v>
      </c>
      <c r="AS947" s="210">
        <v>11652</v>
      </c>
      <c r="AT947" s="210">
        <v>137</v>
      </c>
      <c r="AU947" s="210">
        <v>195</v>
      </c>
      <c r="AV947" s="152">
        <v>11539</v>
      </c>
      <c r="AW947" s="152">
        <v>2862</v>
      </c>
      <c r="AX947" s="152">
        <v>129</v>
      </c>
      <c r="AY947" s="210">
        <v>621</v>
      </c>
      <c r="AZ947" s="210">
        <v>13709</v>
      </c>
      <c r="BA947" s="210">
        <v>5</v>
      </c>
      <c r="BB947" s="210">
        <v>195</v>
      </c>
      <c r="BC947" s="152">
        <f t="shared" ref="BC947" si="3628">BC946+BD947</f>
        <v>12</v>
      </c>
      <c r="BD947" s="152">
        <v>0</v>
      </c>
      <c r="BE947" s="152">
        <f t="shared" ref="BE947" si="3629">SUM(BE946+BF947)</f>
        <v>14073</v>
      </c>
      <c r="BF947" s="152">
        <v>1</v>
      </c>
      <c r="BG947" s="152">
        <f t="shared" ref="BG947" si="3630">BG946+BH947</f>
        <v>445</v>
      </c>
      <c r="BH947" s="152">
        <v>0</v>
      </c>
      <c r="BI947" s="475" t="s">
        <v>97</v>
      </c>
      <c r="BJ947" s="152">
        <v>1980</v>
      </c>
    </row>
    <row r="948" spans="1:62" x14ac:dyDescent="0.25">
      <c r="A948" t="s">
        <v>98</v>
      </c>
      <c r="G948" s="179">
        <v>45111</v>
      </c>
      <c r="H948" s="152">
        <f t="shared" ref="H948" si="3631">H947+I948</f>
        <v>14530</v>
      </c>
      <c r="I948" s="152">
        <v>0</v>
      </c>
      <c r="J948" s="216">
        <f t="shared" ref="J948" si="3632">H948*100000/620249</f>
        <v>2342.6075656712064</v>
      </c>
      <c r="K948" s="217">
        <f t="shared" ref="K948" si="3633">(H948*100/H947)-100</f>
        <v>0</v>
      </c>
      <c r="L948" s="152">
        <v>0</v>
      </c>
      <c r="M948" s="152">
        <v>14520</v>
      </c>
      <c r="N948" s="152">
        <v>10</v>
      </c>
      <c r="O948" s="210">
        <v>5773</v>
      </c>
      <c r="P948" s="210">
        <f t="shared" ref="P948" si="3634">H948-O948</f>
        <v>8757</v>
      </c>
      <c r="Q948" s="152">
        <v>236</v>
      </c>
      <c r="R948" s="152">
        <v>2290</v>
      </c>
      <c r="S948" s="152">
        <v>1560</v>
      </c>
      <c r="T948" s="152">
        <v>8033</v>
      </c>
      <c r="U948" s="152">
        <v>577</v>
      </c>
      <c r="V948" s="152">
        <v>186</v>
      </c>
      <c r="W948" s="152">
        <v>1648</v>
      </c>
      <c r="X948" s="210">
        <v>22</v>
      </c>
      <c r="Y948" s="210">
        <v>63</v>
      </c>
      <c r="Z948" s="210">
        <v>88</v>
      </c>
      <c r="AA948" s="210">
        <v>84</v>
      </c>
      <c r="AB948" s="210">
        <v>445</v>
      </c>
      <c r="AC948" s="210">
        <v>2795</v>
      </c>
      <c r="AD948" s="210">
        <v>4679</v>
      </c>
      <c r="AE948" s="210">
        <v>6354</v>
      </c>
      <c r="AF948" s="152">
        <v>42</v>
      </c>
      <c r="AG948" s="152">
        <v>1026</v>
      </c>
      <c r="AH948" s="152">
        <v>2347</v>
      </c>
      <c r="AI948" s="152">
        <v>9236</v>
      </c>
      <c r="AJ948" s="152">
        <v>44</v>
      </c>
      <c r="AK948" s="152">
        <v>1835</v>
      </c>
      <c r="AL948" s="210">
        <f t="shared" ref="AL948" si="3635">SUM(H948-AM948)</f>
        <v>10491</v>
      </c>
      <c r="AM948" s="210">
        <v>4039</v>
      </c>
      <c r="AN948" s="152">
        <v>3307</v>
      </c>
      <c r="AO948" s="152">
        <v>10601</v>
      </c>
      <c r="AP948" s="152">
        <v>380</v>
      </c>
      <c r="AQ948" s="152">
        <v>242</v>
      </c>
      <c r="AR948" s="210">
        <v>2546</v>
      </c>
      <c r="AS948" s="210">
        <v>11652</v>
      </c>
      <c r="AT948" s="210">
        <v>137</v>
      </c>
      <c r="AU948" s="210">
        <v>195</v>
      </c>
      <c r="AV948" s="152">
        <v>11539</v>
      </c>
      <c r="AW948" s="152">
        <v>2862</v>
      </c>
      <c r="AX948" s="152">
        <v>129</v>
      </c>
      <c r="AY948" s="210">
        <v>621</v>
      </c>
      <c r="AZ948" s="210">
        <v>13709</v>
      </c>
      <c r="BA948" s="210">
        <v>5</v>
      </c>
      <c r="BB948" s="210">
        <v>195</v>
      </c>
      <c r="BC948" s="152">
        <f t="shared" ref="BC948" si="3636">BC947+BD948</f>
        <v>12</v>
      </c>
      <c r="BD948" s="152">
        <v>0</v>
      </c>
      <c r="BE948" s="152">
        <f t="shared" ref="BE948" si="3637">SUM(BE947+BF948)</f>
        <v>14073</v>
      </c>
      <c r="BF948" s="152">
        <v>0</v>
      </c>
      <c r="BG948" s="152">
        <f t="shared" ref="BG948" si="3638">BG947+BH948</f>
        <v>445</v>
      </c>
      <c r="BH948" s="152">
        <v>0</v>
      </c>
      <c r="BI948" s="475" t="s">
        <v>97</v>
      </c>
      <c r="BJ948" s="152">
        <v>1980</v>
      </c>
    </row>
    <row r="949" spans="1:62" x14ac:dyDescent="0.25">
      <c r="A949" t="s">
        <v>98</v>
      </c>
      <c r="G949" s="179">
        <v>45112</v>
      </c>
      <c r="H949" s="152">
        <f t="shared" ref="H949" si="3639">H948+I949</f>
        <v>14530</v>
      </c>
      <c r="I949" s="152">
        <v>0</v>
      </c>
      <c r="J949" s="216">
        <f t="shared" ref="J949" si="3640">H949*100000/620249</f>
        <v>2342.6075656712064</v>
      </c>
      <c r="K949" s="217">
        <f t="shared" ref="K949" si="3641">(H949*100/H948)-100</f>
        <v>0</v>
      </c>
      <c r="L949" s="152">
        <v>0</v>
      </c>
      <c r="M949" s="152">
        <v>14520</v>
      </c>
      <c r="N949" s="152">
        <v>10</v>
      </c>
      <c r="O949" s="210">
        <v>5773</v>
      </c>
      <c r="P949" s="210">
        <f t="shared" ref="P949" si="3642">H949-O949</f>
        <v>8757</v>
      </c>
      <c r="Q949" s="152">
        <v>236</v>
      </c>
      <c r="R949" s="152">
        <v>2290</v>
      </c>
      <c r="S949" s="152">
        <v>1560</v>
      </c>
      <c r="T949" s="152">
        <v>8033</v>
      </c>
      <c r="U949" s="152">
        <v>577</v>
      </c>
      <c r="V949" s="152">
        <v>186</v>
      </c>
      <c r="W949" s="152">
        <v>1648</v>
      </c>
      <c r="X949" s="210">
        <v>22</v>
      </c>
      <c r="Y949" s="210">
        <v>63</v>
      </c>
      <c r="Z949" s="210">
        <v>88</v>
      </c>
      <c r="AA949" s="210">
        <v>84</v>
      </c>
      <c r="AB949" s="210">
        <v>445</v>
      </c>
      <c r="AC949" s="210">
        <v>2795</v>
      </c>
      <c r="AD949" s="210">
        <v>4679</v>
      </c>
      <c r="AE949" s="210">
        <v>6354</v>
      </c>
      <c r="AF949" s="152">
        <v>42</v>
      </c>
      <c r="AG949" s="152">
        <v>1026</v>
      </c>
      <c r="AH949" s="152">
        <v>2347</v>
      </c>
      <c r="AI949" s="152">
        <v>9236</v>
      </c>
      <c r="AJ949" s="152">
        <v>44</v>
      </c>
      <c r="AK949" s="152">
        <v>1835</v>
      </c>
      <c r="AL949" s="210">
        <f t="shared" ref="AL949" si="3643">SUM(H949-AM949)</f>
        <v>10491</v>
      </c>
      <c r="AM949" s="210">
        <v>4039</v>
      </c>
      <c r="AN949" s="152">
        <v>3307</v>
      </c>
      <c r="AO949" s="152">
        <v>10601</v>
      </c>
      <c r="AP949" s="152">
        <v>380</v>
      </c>
      <c r="AQ949" s="152">
        <v>242</v>
      </c>
      <c r="AR949" s="210">
        <v>2546</v>
      </c>
      <c r="AS949" s="210">
        <v>11652</v>
      </c>
      <c r="AT949" s="210">
        <v>137</v>
      </c>
      <c r="AU949" s="210">
        <v>195</v>
      </c>
      <c r="AV949" s="152">
        <v>11539</v>
      </c>
      <c r="AW949" s="152">
        <v>2862</v>
      </c>
      <c r="AX949" s="152">
        <v>129</v>
      </c>
      <c r="AY949" s="210">
        <v>621</v>
      </c>
      <c r="AZ949" s="210">
        <v>13709</v>
      </c>
      <c r="BA949" s="210">
        <v>5</v>
      </c>
      <c r="BB949" s="210">
        <v>195</v>
      </c>
      <c r="BC949" s="152">
        <f t="shared" ref="BC949" si="3644">BC948+BD949</f>
        <v>12</v>
      </c>
      <c r="BD949" s="152">
        <v>0</v>
      </c>
      <c r="BE949" s="152">
        <f t="shared" ref="BE949" si="3645">SUM(BE948+BF949)</f>
        <v>14073</v>
      </c>
      <c r="BF949" s="152">
        <v>0</v>
      </c>
      <c r="BG949" s="152">
        <f t="shared" ref="BG949" si="3646">BG948+BH949</f>
        <v>445</v>
      </c>
      <c r="BH949" s="152">
        <v>0</v>
      </c>
      <c r="BI949" s="475" t="s">
        <v>97</v>
      </c>
      <c r="BJ949" s="152">
        <v>1980</v>
      </c>
    </row>
    <row r="950" spans="1:62" x14ac:dyDescent="0.25">
      <c r="A950" t="s">
        <v>98</v>
      </c>
      <c r="G950" s="179">
        <v>45113</v>
      </c>
      <c r="H950" s="152">
        <f t="shared" ref="H950" si="3647">H949+I950</f>
        <v>14530</v>
      </c>
      <c r="I950" s="152">
        <v>0</v>
      </c>
      <c r="J950" s="216">
        <f t="shared" ref="J950" si="3648">H950*100000/620249</f>
        <v>2342.6075656712064</v>
      </c>
      <c r="K950" s="217">
        <f t="shared" ref="K950" si="3649">(H950*100/H949)-100</f>
        <v>0</v>
      </c>
      <c r="L950" s="152">
        <v>0</v>
      </c>
      <c r="M950" s="152">
        <v>14520</v>
      </c>
      <c r="N950" s="152">
        <v>10</v>
      </c>
      <c r="O950" s="210">
        <v>5773</v>
      </c>
      <c r="P950" s="210">
        <f t="shared" ref="P950" si="3650">H950-O950</f>
        <v>8757</v>
      </c>
      <c r="Q950" s="152">
        <v>236</v>
      </c>
      <c r="R950" s="152">
        <v>2290</v>
      </c>
      <c r="S950" s="152">
        <v>1560</v>
      </c>
      <c r="T950" s="152">
        <v>8033</v>
      </c>
      <c r="U950" s="152">
        <v>577</v>
      </c>
      <c r="V950" s="152">
        <v>186</v>
      </c>
      <c r="W950" s="152">
        <v>1648</v>
      </c>
      <c r="X950" s="210">
        <v>22</v>
      </c>
      <c r="Y950" s="210">
        <v>63</v>
      </c>
      <c r="Z950" s="210">
        <v>88</v>
      </c>
      <c r="AA950" s="210">
        <v>84</v>
      </c>
      <c r="AB950" s="210">
        <v>445</v>
      </c>
      <c r="AC950" s="210">
        <v>2795</v>
      </c>
      <c r="AD950" s="210">
        <v>4679</v>
      </c>
      <c r="AE950" s="210">
        <v>6354</v>
      </c>
      <c r="AF950" s="152">
        <v>42</v>
      </c>
      <c r="AG950" s="152">
        <v>1026</v>
      </c>
      <c r="AH950" s="152">
        <v>2347</v>
      </c>
      <c r="AI950" s="152">
        <v>9236</v>
      </c>
      <c r="AJ950" s="152">
        <v>44</v>
      </c>
      <c r="AK950" s="152">
        <v>1835</v>
      </c>
      <c r="AL950" s="210">
        <f t="shared" ref="AL950" si="3651">SUM(H950-AM950)</f>
        <v>10491</v>
      </c>
      <c r="AM950" s="210">
        <v>4039</v>
      </c>
      <c r="AN950" s="152">
        <v>3307</v>
      </c>
      <c r="AO950" s="152">
        <v>10601</v>
      </c>
      <c r="AP950" s="152">
        <v>380</v>
      </c>
      <c r="AQ950" s="152">
        <v>242</v>
      </c>
      <c r="AR950" s="210">
        <v>2546</v>
      </c>
      <c r="AS950" s="210">
        <v>11652</v>
      </c>
      <c r="AT950" s="210">
        <v>137</v>
      </c>
      <c r="AU950" s="210">
        <v>195</v>
      </c>
      <c r="AV950" s="152">
        <v>11539</v>
      </c>
      <c r="AW950" s="152">
        <v>2862</v>
      </c>
      <c r="AX950" s="152">
        <v>129</v>
      </c>
      <c r="AY950" s="210">
        <v>621</v>
      </c>
      <c r="AZ950" s="210">
        <v>13709</v>
      </c>
      <c r="BA950" s="210">
        <v>5</v>
      </c>
      <c r="BB950" s="210">
        <v>195</v>
      </c>
      <c r="BC950" s="152">
        <f t="shared" ref="BC950" si="3652">BC949+BD950</f>
        <v>12</v>
      </c>
      <c r="BD950" s="152">
        <v>0</v>
      </c>
      <c r="BE950" s="152">
        <f t="shared" ref="BE950" si="3653">SUM(BE949+BF950)</f>
        <v>14073</v>
      </c>
      <c r="BF950" s="152">
        <v>0</v>
      </c>
      <c r="BG950" s="152">
        <f t="shared" ref="BG950" si="3654">BG949+BH950</f>
        <v>445</v>
      </c>
      <c r="BH950" s="152">
        <v>0</v>
      </c>
      <c r="BI950" s="475" t="s">
        <v>97</v>
      </c>
      <c r="BJ950" s="152">
        <v>1980</v>
      </c>
    </row>
    <row r="951" spans="1:62" x14ac:dyDescent="0.25">
      <c r="A951" t="s">
        <v>98</v>
      </c>
      <c r="G951" s="179">
        <v>45114</v>
      </c>
      <c r="H951" s="152">
        <f t="shared" ref="H951" si="3655">H950+I951</f>
        <v>14530</v>
      </c>
      <c r="I951" s="152">
        <v>0</v>
      </c>
      <c r="J951" s="216">
        <f t="shared" ref="J951" si="3656">H951*100000/620249</f>
        <v>2342.6075656712064</v>
      </c>
      <c r="K951" s="217">
        <f t="shared" ref="K951" si="3657">(H951*100/H950)-100</f>
        <v>0</v>
      </c>
      <c r="L951" s="152">
        <v>0</v>
      </c>
      <c r="M951" s="152">
        <v>14520</v>
      </c>
      <c r="N951" s="152">
        <v>10</v>
      </c>
      <c r="O951" s="210">
        <v>5773</v>
      </c>
      <c r="P951" s="210">
        <f t="shared" ref="P951" si="3658">H951-O951</f>
        <v>8757</v>
      </c>
      <c r="Q951" s="152">
        <v>236</v>
      </c>
      <c r="R951" s="152">
        <v>2290</v>
      </c>
      <c r="S951" s="152">
        <v>1560</v>
      </c>
      <c r="T951" s="152">
        <v>8033</v>
      </c>
      <c r="U951" s="152">
        <v>577</v>
      </c>
      <c r="V951" s="152">
        <v>186</v>
      </c>
      <c r="W951" s="152">
        <v>1648</v>
      </c>
      <c r="X951" s="210">
        <v>22</v>
      </c>
      <c r="Y951" s="210">
        <v>63</v>
      </c>
      <c r="Z951" s="210">
        <v>88</v>
      </c>
      <c r="AA951" s="210">
        <v>84</v>
      </c>
      <c r="AB951" s="210">
        <v>445</v>
      </c>
      <c r="AC951" s="210">
        <v>2795</v>
      </c>
      <c r="AD951" s="210">
        <v>4679</v>
      </c>
      <c r="AE951" s="210">
        <v>6354</v>
      </c>
      <c r="AF951" s="152">
        <v>42</v>
      </c>
      <c r="AG951" s="152">
        <v>1026</v>
      </c>
      <c r="AH951" s="152">
        <v>2347</v>
      </c>
      <c r="AI951" s="152">
        <v>9236</v>
      </c>
      <c r="AJ951" s="152">
        <v>44</v>
      </c>
      <c r="AK951" s="152">
        <v>1835</v>
      </c>
      <c r="AL951" s="210">
        <f t="shared" ref="AL951" si="3659">SUM(H951-AM951)</f>
        <v>10491</v>
      </c>
      <c r="AM951" s="210">
        <v>4039</v>
      </c>
      <c r="AN951" s="152">
        <v>3307</v>
      </c>
      <c r="AO951" s="152">
        <v>10601</v>
      </c>
      <c r="AP951" s="152">
        <v>380</v>
      </c>
      <c r="AQ951" s="152">
        <v>242</v>
      </c>
      <c r="AR951" s="210">
        <v>2546</v>
      </c>
      <c r="AS951" s="210">
        <v>11652</v>
      </c>
      <c r="AT951" s="210">
        <v>137</v>
      </c>
      <c r="AU951" s="210">
        <v>195</v>
      </c>
      <c r="AV951" s="152">
        <v>11539</v>
      </c>
      <c r="AW951" s="152">
        <v>2862</v>
      </c>
      <c r="AX951" s="152">
        <v>129</v>
      </c>
      <c r="AY951" s="210">
        <v>621</v>
      </c>
      <c r="AZ951" s="210">
        <v>13709</v>
      </c>
      <c r="BA951" s="210">
        <v>5</v>
      </c>
      <c r="BB951" s="210">
        <v>195</v>
      </c>
      <c r="BC951" s="152">
        <f t="shared" ref="BC951" si="3660">BC950+BD951</f>
        <v>12</v>
      </c>
      <c r="BD951" s="152">
        <v>0</v>
      </c>
      <c r="BE951" s="152">
        <f t="shared" ref="BE951" si="3661">SUM(BE950+BF951)</f>
        <v>14073</v>
      </c>
      <c r="BF951" s="152">
        <v>0</v>
      </c>
      <c r="BG951" s="152">
        <f t="shared" ref="BG951" si="3662">BG950+BH951</f>
        <v>445</v>
      </c>
      <c r="BH951" s="152">
        <v>0</v>
      </c>
      <c r="BI951" s="475" t="s">
        <v>97</v>
      </c>
      <c r="BJ951" s="152">
        <v>1980</v>
      </c>
    </row>
    <row r="952" spans="1:62" x14ac:dyDescent="0.25">
      <c r="A952" t="s">
        <v>98</v>
      </c>
      <c r="G952" s="179">
        <v>45115</v>
      </c>
      <c r="H952" s="152">
        <f t="shared" ref="H952" si="3663">H951+I952</f>
        <v>14530</v>
      </c>
      <c r="I952" s="152">
        <v>0</v>
      </c>
      <c r="J952" s="216">
        <f t="shared" ref="J952" si="3664">H952*100000/620249</f>
        <v>2342.6075656712064</v>
      </c>
      <c r="K952" s="217">
        <f t="shared" ref="K952" si="3665">(H952*100/H951)-100</f>
        <v>0</v>
      </c>
      <c r="L952" s="152">
        <v>0</v>
      </c>
      <c r="M952" s="152">
        <v>14520</v>
      </c>
      <c r="N952" s="152">
        <v>10</v>
      </c>
      <c r="O952" s="210">
        <v>5773</v>
      </c>
      <c r="P952" s="210">
        <f t="shared" ref="P952" si="3666">H952-O952</f>
        <v>8757</v>
      </c>
      <c r="Q952" s="152">
        <v>236</v>
      </c>
      <c r="R952" s="152">
        <v>2290</v>
      </c>
      <c r="S952" s="152">
        <v>1560</v>
      </c>
      <c r="T952" s="152">
        <v>8033</v>
      </c>
      <c r="U952" s="152">
        <v>577</v>
      </c>
      <c r="V952" s="152">
        <v>186</v>
      </c>
      <c r="W952" s="152">
        <v>1648</v>
      </c>
      <c r="X952" s="210">
        <v>22</v>
      </c>
      <c r="Y952" s="210">
        <v>63</v>
      </c>
      <c r="Z952" s="210">
        <v>88</v>
      </c>
      <c r="AA952" s="210">
        <v>84</v>
      </c>
      <c r="AB952" s="210">
        <v>445</v>
      </c>
      <c r="AC952" s="210">
        <v>2795</v>
      </c>
      <c r="AD952" s="210">
        <v>4679</v>
      </c>
      <c r="AE952" s="210">
        <v>6354</v>
      </c>
      <c r="AF952" s="152">
        <v>42</v>
      </c>
      <c r="AG952" s="152">
        <v>1026</v>
      </c>
      <c r="AH952" s="152">
        <v>2347</v>
      </c>
      <c r="AI952" s="152">
        <v>9236</v>
      </c>
      <c r="AJ952" s="152">
        <v>44</v>
      </c>
      <c r="AK952" s="152">
        <v>1835</v>
      </c>
      <c r="AL952" s="210">
        <f t="shared" ref="AL952" si="3667">SUM(H952-AM952)</f>
        <v>10491</v>
      </c>
      <c r="AM952" s="210">
        <v>4039</v>
      </c>
      <c r="AN952" s="152">
        <v>3307</v>
      </c>
      <c r="AO952" s="152">
        <v>10601</v>
      </c>
      <c r="AP952" s="152">
        <v>380</v>
      </c>
      <c r="AQ952" s="152">
        <v>242</v>
      </c>
      <c r="AR952" s="210">
        <v>2546</v>
      </c>
      <c r="AS952" s="210">
        <v>11652</v>
      </c>
      <c r="AT952" s="210">
        <v>137</v>
      </c>
      <c r="AU952" s="210">
        <v>195</v>
      </c>
      <c r="AV952" s="152">
        <v>11539</v>
      </c>
      <c r="AW952" s="152">
        <v>2862</v>
      </c>
      <c r="AX952" s="152">
        <v>129</v>
      </c>
      <c r="AY952" s="210">
        <v>621</v>
      </c>
      <c r="AZ952" s="210">
        <v>13709</v>
      </c>
      <c r="BA952" s="210">
        <v>5</v>
      </c>
      <c r="BB952" s="210">
        <v>195</v>
      </c>
      <c r="BC952" s="152">
        <f t="shared" ref="BC952" si="3668">BC951+BD952</f>
        <v>12</v>
      </c>
      <c r="BD952" s="152">
        <v>0</v>
      </c>
      <c r="BE952" s="152">
        <f t="shared" ref="BE952" si="3669">SUM(BE951+BF952)</f>
        <v>14073</v>
      </c>
      <c r="BF952" s="152">
        <v>0</v>
      </c>
      <c r="BG952" s="152">
        <f t="shared" ref="BG952" si="3670">BG951+BH952</f>
        <v>445</v>
      </c>
      <c r="BH952" s="152">
        <v>0</v>
      </c>
      <c r="BI952" s="475" t="s">
        <v>97</v>
      </c>
      <c r="BJ952" s="152">
        <v>1980</v>
      </c>
    </row>
    <row r="953" spans="1:62" x14ac:dyDescent="0.25">
      <c r="A953" t="s">
        <v>98</v>
      </c>
      <c r="G953" s="179">
        <v>45116</v>
      </c>
      <c r="H953" s="152">
        <f t="shared" ref="H953" si="3671">H952+I953</f>
        <v>14530</v>
      </c>
      <c r="I953" s="152">
        <v>0</v>
      </c>
      <c r="J953" s="216">
        <f t="shared" ref="J953" si="3672">H953*100000/620249</f>
        <v>2342.6075656712064</v>
      </c>
      <c r="K953" s="217">
        <f t="shared" ref="K953" si="3673">(H953*100/H952)-100</f>
        <v>0</v>
      </c>
      <c r="L953" s="152">
        <v>0</v>
      </c>
      <c r="M953" s="152">
        <v>14520</v>
      </c>
      <c r="N953" s="152">
        <v>10</v>
      </c>
      <c r="O953" s="210">
        <v>5773</v>
      </c>
      <c r="P953" s="210">
        <f t="shared" ref="P953" si="3674">H953-O953</f>
        <v>8757</v>
      </c>
      <c r="Q953" s="152">
        <v>236</v>
      </c>
      <c r="R953" s="152">
        <v>2290</v>
      </c>
      <c r="S953" s="152">
        <v>1560</v>
      </c>
      <c r="T953" s="152">
        <v>8033</v>
      </c>
      <c r="U953" s="152">
        <v>577</v>
      </c>
      <c r="V953" s="152">
        <v>186</v>
      </c>
      <c r="W953" s="152">
        <v>1648</v>
      </c>
      <c r="X953" s="210">
        <v>22</v>
      </c>
      <c r="Y953" s="210">
        <v>63</v>
      </c>
      <c r="Z953" s="210">
        <v>88</v>
      </c>
      <c r="AA953" s="210">
        <v>84</v>
      </c>
      <c r="AB953" s="210">
        <v>445</v>
      </c>
      <c r="AC953" s="210">
        <v>2795</v>
      </c>
      <c r="AD953" s="210">
        <v>4679</v>
      </c>
      <c r="AE953" s="210">
        <v>6354</v>
      </c>
      <c r="AF953" s="152">
        <v>42</v>
      </c>
      <c r="AG953" s="152">
        <v>1026</v>
      </c>
      <c r="AH953" s="152">
        <v>2347</v>
      </c>
      <c r="AI953" s="152">
        <v>9236</v>
      </c>
      <c r="AJ953" s="152">
        <v>44</v>
      </c>
      <c r="AK953" s="152">
        <v>1835</v>
      </c>
      <c r="AL953" s="210">
        <f t="shared" ref="AL953" si="3675">SUM(H953-AM953)</f>
        <v>10491</v>
      </c>
      <c r="AM953" s="210">
        <v>4039</v>
      </c>
      <c r="AN953" s="152">
        <v>3307</v>
      </c>
      <c r="AO953" s="152">
        <v>10601</v>
      </c>
      <c r="AP953" s="152">
        <v>380</v>
      </c>
      <c r="AQ953" s="152">
        <v>242</v>
      </c>
      <c r="AR953" s="210">
        <v>2546</v>
      </c>
      <c r="AS953" s="210">
        <v>11652</v>
      </c>
      <c r="AT953" s="210">
        <v>137</v>
      </c>
      <c r="AU953" s="210">
        <v>195</v>
      </c>
      <c r="AV953" s="152">
        <v>11539</v>
      </c>
      <c r="AW953" s="152">
        <v>2862</v>
      </c>
      <c r="AX953" s="152">
        <v>129</v>
      </c>
      <c r="AY953" s="210">
        <v>621</v>
      </c>
      <c r="AZ953" s="210">
        <v>13709</v>
      </c>
      <c r="BA953" s="210">
        <v>5</v>
      </c>
      <c r="BB953" s="210">
        <v>195</v>
      </c>
      <c r="BC953" s="152">
        <f t="shared" ref="BC953" si="3676">BC952+BD953</f>
        <v>12</v>
      </c>
      <c r="BD953" s="152">
        <v>0</v>
      </c>
      <c r="BE953" s="152">
        <f t="shared" ref="BE953" si="3677">SUM(BE952+BF953)</f>
        <v>14073</v>
      </c>
      <c r="BF953" s="152">
        <v>0</v>
      </c>
      <c r="BG953" s="152">
        <f t="shared" ref="BG953" si="3678">BG952+BH953</f>
        <v>445</v>
      </c>
      <c r="BH953" s="152">
        <v>0</v>
      </c>
      <c r="BI953" s="475" t="s">
        <v>97</v>
      </c>
      <c r="BJ953" s="152">
        <v>1980</v>
      </c>
    </row>
    <row r="954" spans="1:62" x14ac:dyDescent="0.25">
      <c r="A954" t="s">
        <v>98</v>
      </c>
      <c r="G954" s="179">
        <v>45117</v>
      </c>
      <c r="H954" s="152">
        <f t="shared" ref="H954" si="3679">H953+I954</f>
        <v>14530</v>
      </c>
      <c r="I954" s="152">
        <v>0</v>
      </c>
      <c r="J954" s="216">
        <f t="shared" ref="J954" si="3680">H954*100000/620249</f>
        <v>2342.6075656712064</v>
      </c>
      <c r="K954" s="217">
        <f t="shared" ref="K954" si="3681">(H954*100/H953)-100</f>
        <v>0</v>
      </c>
      <c r="L954" s="152">
        <v>0</v>
      </c>
      <c r="M954" s="152">
        <v>14520</v>
      </c>
      <c r="N954" s="152">
        <v>10</v>
      </c>
      <c r="O954" s="210">
        <v>5773</v>
      </c>
      <c r="P954" s="210">
        <f t="shared" ref="P954" si="3682">H954-O954</f>
        <v>8757</v>
      </c>
      <c r="Q954" s="152">
        <v>236</v>
      </c>
      <c r="R954" s="152">
        <v>2290</v>
      </c>
      <c r="S954" s="152">
        <v>1560</v>
      </c>
      <c r="T954" s="152">
        <v>8033</v>
      </c>
      <c r="U954" s="152">
        <v>577</v>
      </c>
      <c r="V954" s="152">
        <v>186</v>
      </c>
      <c r="W954" s="152">
        <v>1648</v>
      </c>
      <c r="X954" s="210">
        <v>22</v>
      </c>
      <c r="Y954" s="210">
        <v>63</v>
      </c>
      <c r="Z954" s="210">
        <v>88</v>
      </c>
      <c r="AA954" s="210">
        <v>84</v>
      </c>
      <c r="AB954" s="210">
        <v>445</v>
      </c>
      <c r="AC954" s="210">
        <v>2795</v>
      </c>
      <c r="AD954" s="210">
        <v>4679</v>
      </c>
      <c r="AE954" s="210">
        <v>6354</v>
      </c>
      <c r="AF954" s="152">
        <v>42</v>
      </c>
      <c r="AG954" s="152">
        <v>1026</v>
      </c>
      <c r="AH954" s="152">
        <v>2347</v>
      </c>
      <c r="AI954" s="152">
        <v>9236</v>
      </c>
      <c r="AJ954" s="152">
        <v>44</v>
      </c>
      <c r="AK954" s="152">
        <v>1835</v>
      </c>
      <c r="AL954" s="210">
        <f t="shared" ref="AL954" si="3683">SUM(H954-AM954)</f>
        <v>10491</v>
      </c>
      <c r="AM954" s="210">
        <v>4039</v>
      </c>
      <c r="AN954" s="152">
        <v>3307</v>
      </c>
      <c r="AO954" s="152">
        <v>10601</v>
      </c>
      <c r="AP954" s="152">
        <v>380</v>
      </c>
      <c r="AQ954" s="152">
        <v>242</v>
      </c>
      <c r="AR954" s="210">
        <v>2546</v>
      </c>
      <c r="AS954" s="210">
        <v>11652</v>
      </c>
      <c r="AT954" s="210">
        <v>137</v>
      </c>
      <c r="AU954" s="210">
        <v>195</v>
      </c>
      <c r="AV954" s="152">
        <v>11539</v>
      </c>
      <c r="AW954" s="152">
        <v>2862</v>
      </c>
      <c r="AX954" s="152">
        <v>129</v>
      </c>
      <c r="AY954" s="210">
        <v>621</v>
      </c>
      <c r="AZ954" s="210">
        <v>13709</v>
      </c>
      <c r="BA954" s="210">
        <v>5</v>
      </c>
      <c r="BB954" s="210">
        <v>195</v>
      </c>
      <c r="BC954" s="152">
        <f t="shared" ref="BC954" si="3684">BC953+BD954</f>
        <v>12</v>
      </c>
      <c r="BD954" s="152">
        <v>0</v>
      </c>
      <c r="BE954" s="152">
        <f t="shared" ref="BE954" si="3685">SUM(BE953+BF954)</f>
        <v>14073</v>
      </c>
      <c r="BF954" s="152">
        <v>0</v>
      </c>
      <c r="BG954" s="152">
        <f t="shared" ref="BG954" si="3686">BG953+BH954</f>
        <v>445</v>
      </c>
      <c r="BH954" s="152">
        <v>0</v>
      </c>
      <c r="BI954" s="475" t="s">
        <v>97</v>
      </c>
      <c r="BJ954" s="152">
        <v>1980</v>
      </c>
    </row>
    <row r="955" spans="1:62" x14ac:dyDescent="0.25">
      <c r="A955" t="s">
        <v>98</v>
      </c>
      <c r="G955" s="179">
        <v>45118</v>
      </c>
      <c r="H955" s="152">
        <f t="shared" ref="H955" si="3687">H954+I955</f>
        <v>14530</v>
      </c>
      <c r="I955" s="152">
        <v>0</v>
      </c>
      <c r="J955" s="216">
        <f t="shared" ref="J955" si="3688">H955*100000/620249</f>
        <v>2342.6075656712064</v>
      </c>
      <c r="K955" s="217">
        <f t="shared" ref="K955" si="3689">(H955*100/H954)-100</f>
        <v>0</v>
      </c>
      <c r="L955" s="152">
        <v>0</v>
      </c>
      <c r="M955" s="152">
        <v>14520</v>
      </c>
      <c r="N955" s="152">
        <v>10</v>
      </c>
      <c r="O955" s="210">
        <v>5773</v>
      </c>
      <c r="P955" s="210">
        <f t="shared" ref="P955" si="3690">H955-O955</f>
        <v>8757</v>
      </c>
      <c r="Q955" s="152">
        <v>236</v>
      </c>
      <c r="R955" s="152">
        <v>2290</v>
      </c>
      <c r="S955" s="152">
        <v>1560</v>
      </c>
      <c r="T955" s="152">
        <v>8033</v>
      </c>
      <c r="U955" s="152">
        <v>577</v>
      </c>
      <c r="V955" s="152">
        <v>186</v>
      </c>
      <c r="W955" s="152">
        <v>1648</v>
      </c>
      <c r="X955" s="210">
        <v>22</v>
      </c>
      <c r="Y955" s="210">
        <v>63</v>
      </c>
      <c r="Z955" s="210">
        <v>88</v>
      </c>
      <c r="AA955" s="210">
        <v>84</v>
      </c>
      <c r="AB955" s="210">
        <v>445</v>
      </c>
      <c r="AC955" s="210">
        <v>2795</v>
      </c>
      <c r="AD955" s="210">
        <v>4679</v>
      </c>
      <c r="AE955" s="210">
        <v>6354</v>
      </c>
      <c r="AF955" s="152">
        <v>42</v>
      </c>
      <c r="AG955" s="152">
        <v>1026</v>
      </c>
      <c r="AH955" s="152">
        <v>2347</v>
      </c>
      <c r="AI955" s="152">
        <v>9236</v>
      </c>
      <c r="AJ955" s="152">
        <v>44</v>
      </c>
      <c r="AK955" s="152">
        <v>1835</v>
      </c>
      <c r="AL955" s="210">
        <f t="shared" ref="AL955" si="3691">SUM(H955-AM955)</f>
        <v>10491</v>
      </c>
      <c r="AM955" s="210">
        <v>4039</v>
      </c>
      <c r="AN955" s="152">
        <v>3307</v>
      </c>
      <c r="AO955" s="152">
        <v>10601</v>
      </c>
      <c r="AP955" s="152">
        <v>380</v>
      </c>
      <c r="AQ955" s="152">
        <v>242</v>
      </c>
      <c r="AR955" s="210">
        <v>2546</v>
      </c>
      <c r="AS955" s="210">
        <v>11652</v>
      </c>
      <c r="AT955" s="210">
        <v>137</v>
      </c>
      <c r="AU955" s="210">
        <v>195</v>
      </c>
      <c r="AV955" s="152">
        <v>11539</v>
      </c>
      <c r="AW955" s="152">
        <v>2862</v>
      </c>
      <c r="AX955" s="152">
        <v>129</v>
      </c>
      <c r="AY955" s="210">
        <v>621</v>
      </c>
      <c r="AZ955" s="210">
        <v>13709</v>
      </c>
      <c r="BA955" s="210">
        <v>5</v>
      </c>
      <c r="BB955" s="210">
        <v>195</v>
      </c>
      <c r="BC955" s="152">
        <f t="shared" ref="BC955" si="3692">BC954+BD955</f>
        <v>12</v>
      </c>
      <c r="BD955" s="152">
        <v>0</v>
      </c>
      <c r="BE955" s="152">
        <f t="shared" ref="BE955" si="3693">SUM(BE954+BF955)</f>
        <v>14073</v>
      </c>
      <c r="BF955" s="152">
        <v>0</v>
      </c>
      <c r="BG955" s="152">
        <f t="shared" ref="BG955" si="3694">BG954+BH955</f>
        <v>445</v>
      </c>
      <c r="BH955" s="152">
        <v>0</v>
      </c>
      <c r="BI955" s="475" t="s">
        <v>97</v>
      </c>
      <c r="BJ955" s="152">
        <v>1980</v>
      </c>
    </row>
    <row r="956" spans="1:62" x14ac:dyDescent="0.25">
      <c r="A956" t="s">
        <v>98</v>
      </c>
      <c r="G956" s="179">
        <v>45119</v>
      </c>
      <c r="H956" s="152">
        <f t="shared" ref="H956" si="3695">H955+I956</f>
        <v>14530</v>
      </c>
      <c r="I956" s="152">
        <v>0</v>
      </c>
      <c r="J956" s="216">
        <f t="shared" ref="J956" si="3696">H956*100000/620249</f>
        <v>2342.6075656712064</v>
      </c>
      <c r="K956" s="217">
        <f t="shared" ref="K956" si="3697">(H956*100/H955)-100</f>
        <v>0</v>
      </c>
      <c r="L956" s="152">
        <v>0</v>
      </c>
      <c r="M956" s="152">
        <v>14520</v>
      </c>
      <c r="N956" s="152">
        <v>10</v>
      </c>
      <c r="O956" s="210">
        <v>5773</v>
      </c>
      <c r="P956" s="210">
        <f t="shared" ref="P956" si="3698">H956-O956</f>
        <v>8757</v>
      </c>
      <c r="Q956" s="152">
        <v>236</v>
      </c>
      <c r="R956" s="152">
        <v>2290</v>
      </c>
      <c r="S956" s="152">
        <v>1560</v>
      </c>
      <c r="T956" s="152">
        <v>8033</v>
      </c>
      <c r="U956" s="152">
        <v>577</v>
      </c>
      <c r="V956" s="152">
        <v>186</v>
      </c>
      <c r="W956" s="152">
        <v>1648</v>
      </c>
      <c r="X956" s="210">
        <v>22</v>
      </c>
      <c r="Y956" s="210">
        <v>63</v>
      </c>
      <c r="Z956" s="210">
        <v>88</v>
      </c>
      <c r="AA956" s="210">
        <v>84</v>
      </c>
      <c r="AB956" s="210">
        <v>445</v>
      </c>
      <c r="AC956" s="210">
        <v>2795</v>
      </c>
      <c r="AD956" s="210">
        <v>4679</v>
      </c>
      <c r="AE956" s="210">
        <v>6354</v>
      </c>
      <c r="AF956" s="152">
        <v>42</v>
      </c>
      <c r="AG956" s="152">
        <v>1026</v>
      </c>
      <c r="AH956" s="152">
        <v>2347</v>
      </c>
      <c r="AI956" s="152">
        <v>9236</v>
      </c>
      <c r="AJ956" s="152">
        <v>44</v>
      </c>
      <c r="AK956" s="152">
        <v>1835</v>
      </c>
      <c r="AL956" s="210">
        <f t="shared" ref="AL956" si="3699">SUM(H956-AM956)</f>
        <v>10491</v>
      </c>
      <c r="AM956" s="210">
        <v>4039</v>
      </c>
      <c r="AN956" s="152">
        <v>3307</v>
      </c>
      <c r="AO956" s="152">
        <v>10601</v>
      </c>
      <c r="AP956" s="152">
        <v>380</v>
      </c>
      <c r="AQ956" s="152">
        <v>242</v>
      </c>
      <c r="AR956" s="210">
        <v>2546</v>
      </c>
      <c r="AS956" s="210">
        <v>11652</v>
      </c>
      <c r="AT956" s="210">
        <v>137</v>
      </c>
      <c r="AU956" s="210">
        <v>195</v>
      </c>
      <c r="AV956" s="152">
        <v>11539</v>
      </c>
      <c r="AW956" s="152">
        <v>2862</v>
      </c>
      <c r="AX956" s="152">
        <v>129</v>
      </c>
      <c r="AY956" s="210">
        <v>621</v>
      </c>
      <c r="AZ956" s="210">
        <v>13709</v>
      </c>
      <c r="BA956" s="210">
        <v>5</v>
      </c>
      <c r="BB956" s="210">
        <v>195</v>
      </c>
      <c r="BC956" s="152">
        <f t="shared" ref="BC956" si="3700">BC955+BD956</f>
        <v>12</v>
      </c>
      <c r="BD956" s="152">
        <v>0</v>
      </c>
      <c r="BE956" s="152">
        <f t="shared" ref="BE956" si="3701">SUM(BE955+BF956)</f>
        <v>14073</v>
      </c>
      <c r="BF956" s="152">
        <v>0</v>
      </c>
      <c r="BG956" s="152">
        <f t="shared" ref="BG956" si="3702">BG955+BH956</f>
        <v>445</v>
      </c>
      <c r="BH956" s="152">
        <v>0</v>
      </c>
      <c r="BI956" s="475" t="s">
        <v>97</v>
      </c>
      <c r="BJ956" s="152">
        <v>1980</v>
      </c>
    </row>
    <row r="957" spans="1:62" x14ac:dyDescent="0.25">
      <c r="A957" t="s">
        <v>98</v>
      </c>
      <c r="G957" s="179">
        <v>45120</v>
      </c>
      <c r="H957" s="152">
        <f t="shared" ref="H957" si="3703">H956+I957</f>
        <v>14530</v>
      </c>
      <c r="I957" s="152">
        <v>0</v>
      </c>
      <c r="J957" s="216">
        <f t="shared" ref="J957" si="3704">H957*100000/620249</f>
        <v>2342.6075656712064</v>
      </c>
      <c r="K957" s="217">
        <f t="shared" ref="K957" si="3705">(H957*100/H956)-100</f>
        <v>0</v>
      </c>
      <c r="L957" s="152">
        <v>0</v>
      </c>
      <c r="M957" s="152">
        <v>14520</v>
      </c>
      <c r="N957" s="152">
        <v>10</v>
      </c>
      <c r="O957" s="210">
        <v>5773</v>
      </c>
      <c r="P957" s="210">
        <f t="shared" ref="P957" si="3706">H957-O957</f>
        <v>8757</v>
      </c>
      <c r="Q957" s="152">
        <v>236</v>
      </c>
      <c r="R957" s="152">
        <v>2290</v>
      </c>
      <c r="S957" s="152">
        <v>1560</v>
      </c>
      <c r="T957" s="152">
        <v>8033</v>
      </c>
      <c r="U957" s="152">
        <v>577</v>
      </c>
      <c r="V957" s="152">
        <v>186</v>
      </c>
      <c r="W957" s="152">
        <v>1648</v>
      </c>
      <c r="X957" s="210">
        <v>22</v>
      </c>
      <c r="Y957" s="210">
        <v>63</v>
      </c>
      <c r="Z957" s="210">
        <v>88</v>
      </c>
      <c r="AA957" s="210">
        <v>84</v>
      </c>
      <c r="AB957" s="210">
        <v>445</v>
      </c>
      <c r="AC957" s="210">
        <v>2795</v>
      </c>
      <c r="AD957" s="210">
        <v>4679</v>
      </c>
      <c r="AE957" s="210">
        <v>6354</v>
      </c>
      <c r="AF957" s="152">
        <v>42</v>
      </c>
      <c r="AG957" s="152">
        <v>1026</v>
      </c>
      <c r="AH957" s="152">
        <v>2347</v>
      </c>
      <c r="AI957" s="152">
        <v>9236</v>
      </c>
      <c r="AJ957" s="152">
        <v>44</v>
      </c>
      <c r="AK957" s="152">
        <v>1835</v>
      </c>
      <c r="AL957" s="210">
        <f t="shared" ref="AL957" si="3707">SUM(H957-AM957)</f>
        <v>10491</v>
      </c>
      <c r="AM957" s="210">
        <v>4039</v>
      </c>
      <c r="AN957" s="152">
        <v>3307</v>
      </c>
      <c r="AO957" s="152">
        <v>10601</v>
      </c>
      <c r="AP957" s="152">
        <v>380</v>
      </c>
      <c r="AQ957" s="152">
        <v>242</v>
      </c>
      <c r="AR957" s="210">
        <v>2546</v>
      </c>
      <c r="AS957" s="210">
        <v>11652</v>
      </c>
      <c r="AT957" s="210">
        <v>137</v>
      </c>
      <c r="AU957" s="210">
        <v>195</v>
      </c>
      <c r="AV957" s="152">
        <v>11539</v>
      </c>
      <c r="AW957" s="152">
        <v>2862</v>
      </c>
      <c r="AX957" s="152">
        <v>129</v>
      </c>
      <c r="AY957" s="210">
        <v>621</v>
      </c>
      <c r="AZ957" s="210">
        <v>13709</v>
      </c>
      <c r="BA957" s="210">
        <v>5</v>
      </c>
      <c r="BB957" s="210">
        <v>195</v>
      </c>
      <c r="BC957" s="152">
        <f t="shared" ref="BC957" si="3708">BC956+BD957</f>
        <v>12</v>
      </c>
      <c r="BD957" s="152">
        <v>0</v>
      </c>
      <c r="BE957" s="152">
        <f t="shared" ref="BE957" si="3709">SUM(BE956+BF957)</f>
        <v>14073</v>
      </c>
      <c r="BF957" s="152">
        <v>0</v>
      </c>
      <c r="BG957" s="152">
        <f t="shared" ref="BG957" si="3710">BG956+BH957</f>
        <v>445</v>
      </c>
      <c r="BH957" s="152">
        <v>0</v>
      </c>
      <c r="BI957" s="475" t="s">
        <v>97</v>
      </c>
      <c r="BJ957" s="152">
        <v>1982</v>
      </c>
    </row>
    <row r="958" spans="1:62" x14ac:dyDescent="0.25">
      <c r="A958" t="s">
        <v>98</v>
      </c>
      <c r="G958" s="179">
        <v>45121</v>
      </c>
      <c r="H958" s="152">
        <f t="shared" ref="H958" si="3711">H957+I958</f>
        <v>14530</v>
      </c>
      <c r="I958" s="152">
        <v>0</v>
      </c>
      <c r="J958" s="216">
        <f t="shared" ref="J958" si="3712">H958*100000/620249</f>
        <v>2342.6075656712064</v>
      </c>
      <c r="K958" s="217">
        <f t="shared" ref="K958" si="3713">(H958*100/H957)-100</f>
        <v>0</v>
      </c>
      <c r="L958" s="152">
        <v>0</v>
      </c>
      <c r="M958" s="152">
        <v>14520</v>
      </c>
      <c r="N958" s="152">
        <v>10</v>
      </c>
      <c r="O958" s="210">
        <v>5773</v>
      </c>
      <c r="P958" s="210">
        <f t="shared" ref="P958" si="3714">H958-O958</f>
        <v>8757</v>
      </c>
      <c r="Q958" s="152">
        <v>236</v>
      </c>
      <c r="R958" s="152">
        <v>2290</v>
      </c>
      <c r="S958" s="152">
        <v>1560</v>
      </c>
      <c r="T958" s="152">
        <v>8033</v>
      </c>
      <c r="U958" s="152">
        <v>577</v>
      </c>
      <c r="V958" s="152">
        <v>186</v>
      </c>
      <c r="W958" s="152">
        <v>1648</v>
      </c>
      <c r="X958" s="210">
        <v>22</v>
      </c>
      <c r="Y958" s="210">
        <v>63</v>
      </c>
      <c r="Z958" s="210">
        <v>88</v>
      </c>
      <c r="AA958" s="210">
        <v>84</v>
      </c>
      <c r="AB958" s="210">
        <v>445</v>
      </c>
      <c r="AC958" s="210">
        <v>2795</v>
      </c>
      <c r="AD958" s="210">
        <v>4679</v>
      </c>
      <c r="AE958" s="210">
        <v>6354</v>
      </c>
      <c r="AF958" s="152">
        <v>42</v>
      </c>
      <c r="AG958" s="152">
        <v>1026</v>
      </c>
      <c r="AH958" s="152">
        <v>2347</v>
      </c>
      <c r="AI958" s="152">
        <v>9236</v>
      </c>
      <c r="AJ958" s="152">
        <v>44</v>
      </c>
      <c r="AK958" s="152">
        <v>1835</v>
      </c>
      <c r="AL958" s="210">
        <f t="shared" ref="AL958" si="3715">SUM(H958-AM958)</f>
        <v>10491</v>
      </c>
      <c r="AM958" s="210">
        <v>4039</v>
      </c>
      <c r="AN958" s="152">
        <v>3307</v>
      </c>
      <c r="AO958" s="152">
        <v>10601</v>
      </c>
      <c r="AP958" s="152">
        <v>380</v>
      </c>
      <c r="AQ958" s="152">
        <v>242</v>
      </c>
      <c r="AR958" s="210">
        <v>2546</v>
      </c>
      <c r="AS958" s="210">
        <v>11652</v>
      </c>
      <c r="AT958" s="210">
        <v>137</v>
      </c>
      <c r="AU958" s="210">
        <v>195</v>
      </c>
      <c r="AV958" s="152">
        <v>11539</v>
      </c>
      <c r="AW958" s="152">
        <v>2862</v>
      </c>
      <c r="AX958" s="152">
        <v>129</v>
      </c>
      <c r="AY958" s="210">
        <v>621</v>
      </c>
      <c r="AZ958" s="210">
        <v>13709</v>
      </c>
      <c r="BA958" s="210">
        <v>5</v>
      </c>
      <c r="BB958" s="210">
        <v>195</v>
      </c>
      <c r="BC958" s="152">
        <f t="shared" ref="BC958" si="3716">BC957+BD958</f>
        <v>12</v>
      </c>
      <c r="BD958" s="152">
        <v>0</v>
      </c>
      <c r="BE958" s="152">
        <f t="shared" ref="BE958" si="3717">SUM(BE957+BF958)</f>
        <v>14073</v>
      </c>
      <c r="BF958" s="152">
        <v>0</v>
      </c>
      <c r="BG958" s="152">
        <f t="shared" ref="BG958" si="3718">BG957+BH958</f>
        <v>445</v>
      </c>
      <c r="BH958" s="152">
        <v>0</v>
      </c>
      <c r="BI958" s="475" t="s">
        <v>97</v>
      </c>
      <c r="BJ958" s="152">
        <v>1982</v>
      </c>
    </row>
    <row r="959" spans="1:62" x14ac:dyDescent="0.25">
      <c r="A959" t="s">
        <v>98</v>
      </c>
      <c r="G959" s="179">
        <v>45122</v>
      </c>
      <c r="H959" s="152">
        <f t="shared" ref="H959" si="3719">H958+I959</f>
        <v>14530</v>
      </c>
      <c r="I959" s="152">
        <v>0</v>
      </c>
      <c r="J959" s="216">
        <f t="shared" ref="J959" si="3720">H959*100000/620249</f>
        <v>2342.6075656712064</v>
      </c>
      <c r="K959" s="217">
        <f t="shared" ref="K959" si="3721">(H959*100/H958)-100</f>
        <v>0</v>
      </c>
      <c r="L959" s="152">
        <v>0</v>
      </c>
      <c r="M959" s="152">
        <v>14520</v>
      </c>
      <c r="N959" s="152">
        <v>10</v>
      </c>
      <c r="O959" s="210">
        <v>5773</v>
      </c>
      <c r="P959" s="210">
        <f t="shared" ref="P959" si="3722">H959-O959</f>
        <v>8757</v>
      </c>
      <c r="Q959" s="152">
        <v>236</v>
      </c>
      <c r="R959" s="152">
        <v>2290</v>
      </c>
      <c r="S959" s="152">
        <v>1560</v>
      </c>
      <c r="T959" s="152">
        <v>8033</v>
      </c>
      <c r="U959" s="152">
        <v>577</v>
      </c>
      <c r="V959" s="152">
        <v>186</v>
      </c>
      <c r="W959" s="152">
        <v>1648</v>
      </c>
      <c r="X959" s="210">
        <v>22</v>
      </c>
      <c r="Y959" s="210">
        <v>63</v>
      </c>
      <c r="Z959" s="210">
        <v>88</v>
      </c>
      <c r="AA959" s="210">
        <v>84</v>
      </c>
      <c r="AB959" s="210">
        <v>445</v>
      </c>
      <c r="AC959" s="210">
        <v>2795</v>
      </c>
      <c r="AD959" s="210">
        <v>4679</v>
      </c>
      <c r="AE959" s="210">
        <v>6354</v>
      </c>
      <c r="AF959" s="152">
        <v>42</v>
      </c>
      <c r="AG959" s="152">
        <v>1026</v>
      </c>
      <c r="AH959" s="152">
        <v>2347</v>
      </c>
      <c r="AI959" s="152">
        <v>9236</v>
      </c>
      <c r="AJ959" s="152">
        <v>44</v>
      </c>
      <c r="AK959" s="152">
        <v>1835</v>
      </c>
      <c r="AL959" s="210">
        <f t="shared" ref="AL959" si="3723">SUM(H959-AM959)</f>
        <v>10491</v>
      </c>
      <c r="AM959" s="210">
        <v>4039</v>
      </c>
      <c r="AN959" s="152">
        <v>3307</v>
      </c>
      <c r="AO959" s="152">
        <v>10601</v>
      </c>
      <c r="AP959" s="152">
        <v>380</v>
      </c>
      <c r="AQ959" s="152">
        <v>242</v>
      </c>
      <c r="AR959" s="210">
        <v>2546</v>
      </c>
      <c r="AS959" s="210">
        <v>11652</v>
      </c>
      <c r="AT959" s="210">
        <v>137</v>
      </c>
      <c r="AU959" s="210">
        <v>195</v>
      </c>
      <c r="AV959" s="152">
        <v>11539</v>
      </c>
      <c r="AW959" s="152">
        <v>2862</v>
      </c>
      <c r="AX959" s="152">
        <v>129</v>
      </c>
      <c r="AY959" s="210">
        <v>621</v>
      </c>
      <c r="AZ959" s="210">
        <v>13709</v>
      </c>
      <c r="BA959" s="210">
        <v>5</v>
      </c>
      <c r="BB959" s="210">
        <v>195</v>
      </c>
      <c r="BC959" s="152">
        <f t="shared" ref="BC959" si="3724">BC958+BD959</f>
        <v>12</v>
      </c>
      <c r="BD959" s="152">
        <v>0</v>
      </c>
      <c r="BE959" s="152">
        <f t="shared" ref="BE959" si="3725">SUM(BE958+BF959)</f>
        <v>14073</v>
      </c>
      <c r="BF959" s="152">
        <v>0</v>
      </c>
      <c r="BG959" s="152">
        <f t="shared" ref="BG959" si="3726">BG958+BH959</f>
        <v>445</v>
      </c>
      <c r="BH959" s="152">
        <v>0</v>
      </c>
      <c r="BI959" s="475" t="s">
        <v>97</v>
      </c>
      <c r="BJ959" s="152">
        <v>1982</v>
      </c>
    </row>
    <row r="960" spans="1:62" x14ac:dyDescent="0.25">
      <c r="A960" t="s">
        <v>98</v>
      </c>
      <c r="G960" s="179">
        <v>45123</v>
      </c>
      <c r="H960" s="152">
        <f t="shared" ref="H960" si="3727">H959+I960</f>
        <v>14530</v>
      </c>
      <c r="I960" s="152">
        <v>0</v>
      </c>
      <c r="J960" s="216">
        <f t="shared" ref="J960" si="3728">H960*100000/620249</f>
        <v>2342.6075656712064</v>
      </c>
      <c r="K960" s="217">
        <f t="shared" ref="K960" si="3729">(H960*100/H959)-100</f>
        <v>0</v>
      </c>
      <c r="L960" s="152">
        <v>0</v>
      </c>
      <c r="M960" s="152">
        <v>14520</v>
      </c>
      <c r="N960" s="152">
        <v>10</v>
      </c>
      <c r="O960" s="210">
        <v>5773</v>
      </c>
      <c r="P960" s="210">
        <f t="shared" ref="P960" si="3730">H960-O960</f>
        <v>8757</v>
      </c>
      <c r="Q960" s="152">
        <v>236</v>
      </c>
      <c r="R960" s="152">
        <v>2290</v>
      </c>
      <c r="S960" s="152">
        <v>1560</v>
      </c>
      <c r="T960" s="152">
        <v>8033</v>
      </c>
      <c r="U960" s="152">
        <v>577</v>
      </c>
      <c r="V960" s="152">
        <v>186</v>
      </c>
      <c r="W960" s="152">
        <v>1648</v>
      </c>
      <c r="X960" s="210">
        <v>22</v>
      </c>
      <c r="Y960" s="210">
        <v>63</v>
      </c>
      <c r="Z960" s="210">
        <v>88</v>
      </c>
      <c r="AA960" s="210">
        <v>84</v>
      </c>
      <c r="AB960" s="210">
        <v>445</v>
      </c>
      <c r="AC960" s="210">
        <v>2795</v>
      </c>
      <c r="AD960" s="210">
        <v>4679</v>
      </c>
      <c r="AE960" s="210">
        <v>6354</v>
      </c>
      <c r="AF960" s="152">
        <v>42</v>
      </c>
      <c r="AG960" s="152">
        <v>1026</v>
      </c>
      <c r="AH960" s="152">
        <v>2347</v>
      </c>
      <c r="AI960" s="152">
        <v>9236</v>
      </c>
      <c r="AJ960" s="152">
        <v>44</v>
      </c>
      <c r="AK960" s="152">
        <v>1835</v>
      </c>
      <c r="AL960" s="210">
        <f t="shared" ref="AL960" si="3731">SUM(H960-AM960)</f>
        <v>10491</v>
      </c>
      <c r="AM960" s="210">
        <v>4039</v>
      </c>
      <c r="AN960" s="152">
        <v>3307</v>
      </c>
      <c r="AO960" s="152">
        <v>10601</v>
      </c>
      <c r="AP960" s="152">
        <v>380</v>
      </c>
      <c r="AQ960" s="152">
        <v>242</v>
      </c>
      <c r="AR960" s="210">
        <v>2546</v>
      </c>
      <c r="AS960" s="210">
        <v>11652</v>
      </c>
      <c r="AT960" s="210">
        <v>137</v>
      </c>
      <c r="AU960" s="210">
        <v>195</v>
      </c>
      <c r="AV960" s="152">
        <v>11539</v>
      </c>
      <c r="AW960" s="152">
        <v>2862</v>
      </c>
      <c r="AX960" s="152">
        <v>129</v>
      </c>
      <c r="AY960" s="210">
        <v>621</v>
      </c>
      <c r="AZ960" s="210">
        <v>13709</v>
      </c>
      <c r="BA960" s="210">
        <v>5</v>
      </c>
      <c r="BB960" s="210">
        <v>195</v>
      </c>
      <c r="BC960" s="152">
        <f t="shared" ref="BC960" si="3732">BC959+BD960</f>
        <v>12</v>
      </c>
      <c r="BD960" s="152">
        <v>0</v>
      </c>
      <c r="BE960" s="152">
        <f t="shared" ref="BE960" si="3733">SUM(BE959+BF960)</f>
        <v>14073</v>
      </c>
      <c r="BF960" s="152">
        <v>0</v>
      </c>
      <c r="BG960" s="152">
        <f t="shared" ref="BG960" si="3734">BG959+BH960</f>
        <v>445</v>
      </c>
      <c r="BH960" s="152">
        <v>0</v>
      </c>
      <c r="BI960" s="475" t="s">
        <v>97</v>
      </c>
      <c r="BJ960" s="152">
        <v>1982</v>
      </c>
    </row>
    <row r="961" spans="1:62" x14ac:dyDescent="0.25">
      <c r="A961" t="s">
        <v>98</v>
      </c>
      <c r="G961" s="179">
        <v>45124</v>
      </c>
      <c r="H961" s="152">
        <f t="shared" ref="H961" si="3735">H960+I961</f>
        <v>14530</v>
      </c>
      <c r="I961" s="152">
        <v>0</v>
      </c>
      <c r="J961" s="216">
        <f t="shared" ref="J961" si="3736">H961*100000/620249</f>
        <v>2342.6075656712064</v>
      </c>
      <c r="K961" s="217">
        <f t="shared" ref="K961" si="3737">(H961*100/H960)-100</f>
        <v>0</v>
      </c>
      <c r="L961" s="152">
        <v>0</v>
      </c>
      <c r="M961" s="152">
        <v>14520</v>
      </c>
      <c r="N961" s="152">
        <v>10</v>
      </c>
      <c r="O961" s="210">
        <v>5773</v>
      </c>
      <c r="P961" s="210">
        <f t="shared" ref="P961" si="3738">H961-O961</f>
        <v>8757</v>
      </c>
      <c r="Q961" s="152">
        <v>236</v>
      </c>
      <c r="R961" s="152">
        <v>2290</v>
      </c>
      <c r="S961" s="152">
        <v>1560</v>
      </c>
      <c r="T961" s="152">
        <v>8033</v>
      </c>
      <c r="U961" s="152">
        <v>577</v>
      </c>
      <c r="V961" s="152">
        <v>186</v>
      </c>
      <c r="W961" s="152">
        <v>1648</v>
      </c>
      <c r="X961" s="210">
        <v>22</v>
      </c>
      <c r="Y961" s="210">
        <v>63</v>
      </c>
      <c r="Z961" s="210">
        <v>88</v>
      </c>
      <c r="AA961" s="210">
        <v>84</v>
      </c>
      <c r="AB961" s="210">
        <v>445</v>
      </c>
      <c r="AC961" s="210">
        <v>2795</v>
      </c>
      <c r="AD961" s="210">
        <v>4679</v>
      </c>
      <c r="AE961" s="210">
        <v>6354</v>
      </c>
      <c r="AF961" s="152">
        <v>42</v>
      </c>
      <c r="AG961" s="152">
        <v>1026</v>
      </c>
      <c r="AH961" s="152">
        <v>2347</v>
      </c>
      <c r="AI961" s="152">
        <v>9236</v>
      </c>
      <c r="AJ961" s="152">
        <v>44</v>
      </c>
      <c r="AK961" s="152">
        <v>1835</v>
      </c>
      <c r="AL961" s="210">
        <f t="shared" ref="AL961" si="3739">SUM(H961-AM961)</f>
        <v>10491</v>
      </c>
      <c r="AM961" s="210">
        <v>4039</v>
      </c>
      <c r="AN961" s="152">
        <v>3307</v>
      </c>
      <c r="AO961" s="152">
        <v>10601</v>
      </c>
      <c r="AP961" s="152">
        <v>380</v>
      </c>
      <c r="AQ961" s="152">
        <v>242</v>
      </c>
      <c r="AR961" s="210">
        <v>2546</v>
      </c>
      <c r="AS961" s="210">
        <v>11652</v>
      </c>
      <c r="AT961" s="210">
        <v>137</v>
      </c>
      <c r="AU961" s="210">
        <v>195</v>
      </c>
      <c r="AV961" s="152">
        <v>11539</v>
      </c>
      <c r="AW961" s="152">
        <v>2862</v>
      </c>
      <c r="AX961" s="152">
        <v>129</v>
      </c>
      <c r="AY961" s="210">
        <v>621</v>
      </c>
      <c r="AZ961" s="210">
        <v>13709</v>
      </c>
      <c r="BA961" s="210">
        <v>5</v>
      </c>
      <c r="BB961" s="210">
        <v>195</v>
      </c>
      <c r="BC961" s="152">
        <f t="shared" ref="BC961" si="3740">BC960+BD961</f>
        <v>12</v>
      </c>
      <c r="BD961" s="152">
        <v>0</v>
      </c>
      <c r="BE961" s="152">
        <f t="shared" ref="BE961" si="3741">SUM(BE960+BF961)</f>
        <v>14073</v>
      </c>
      <c r="BF961" s="152">
        <v>0</v>
      </c>
      <c r="BG961" s="152">
        <f t="shared" ref="BG961" si="3742">BG960+BH961</f>
        <v>445</v>
      </c>
      <c r="BH961" s="152">
        <v>0</v>
      </c>
      <c r="BI961" s="475" t="s">
        <v>97</v>
      </c>
      <c r="BJ961" s="152">
        <v>1982</v>
      </c>
    </row>
    <row r="962" spans="1:62" x14ac:dyDescent="0.25">
      <c r="A962" t="s">
        <v>98</v>
      </c>
      <c r="G962" s="179">
        <v>45125</v>
      </c>
      <c r="H962" s="152">
        <f t="shared" ref="H962" si="3743">H961+I962</f>
        <v>14530</v>
      </c>
      <c r="I962" s="152">
        <v>0</v>
      </c>
      <c r="J962" s="216">
        <f t="shared" ref="J962" si="3744">H962*100000/620249</f>
        <v>2342.6075656712064</v>
      </c>
      <c r="K962" s="217">
        <f t="shared" ref="K962" si="3745">(H962*100/H961)-100</f>
        <v>0</v>
      </c>
      <c r="L962" s="152">
        <v>0</v>
      </c>
      <c r="M962" s="152">
        <v>14520</v>
      </c>
      <c r="N962" s="152">
        <v>10</v>
      </c>
      <c r="O962" s="210">
        <v>5773</v>
      </c>
      <c r="P962" s="210">
        <f t="shared" ref="P962" si="3746">H962-O962</f>
        <v>8757</v>
      </c>
      <c r="Q962" s="152">
        <v>236</v>
      </c>
      <c r="R962" s="152">
        <v>2290</v>
      </c>
      <c r="S962" s="152">
        <v>1560</v>
      </c>
      <c r="T962" s="152">
        <v>8033</v>
      </c>
      <c r="U962" s="152">
        <v>577</v>
      </c>
      <c r="V962" s="152">
        <v>186</v>
      </c>
      <c r="W962" s="152">
        <v>1648</v>
      </c>
      <c r="X962" s="210">
        <v>22</v>
      </c>
      <c r="Y962" s="210">
        <v>63</v>
      </c>
      <c r="Z962" s="210">
        <v>88</v>
      </c>
      <c r="AA962" s="210">
        <v>84</v>
      </c>
      <c r="AB962" s="210">
        <v>445</v>
      </c>
      <c r="AC962" s="210">
        <v>2795</v>
      </c>
      <c r="AD962" s="210">
        <v>4679</v>
      </c>
      <c r="AE962" s="210">
        <v>6354</v>
      </c>
      <c r="AF962" s="152">
        <v>42</v>
      </c>
      <c r="AG962" s="152">
        <v>1026</v>
      </c>
      <c r="AH962" s="152">
        <v>2347</v>
      </c>
      <c r="AI962" s="152">
        <v>9236</v>
      </c>
      <c r="AJ962" s="152">
        <v>44</v>
      </c>
      <c r="AK962" s="152">
        <v>1835</v>
      </c>
      <c r="AL962" s="210">
        <f t="shared" ref="AL962" si="3747">SUM(H962-AM962)</f>
        <v>10491</v>
      </c>
      <c r="AM962" s="210">
        <v>4039</v>
      </c>
      <c r="AN962" s="152">
        <v>3307</v>
      </c>
      <c r="AO962" s="152">
        <v>10601</v>
      </c>
      <c r="AP962" s="152">
        <v>380</v>
      </c>
      <c r="AQ962" s="152">
        <v>242</v>
      </c>
      <c r="AR962" s="210">
        <v>2546</v>
      </c>
      <c r="AS962" s="210">
        <v>11652</v>
      </c>
      <c r="AT962" s="210">
        <v>137</v>
      </c>
      <c r="AU962" s="210">
        <v>195</v>
      </c>
      <c r="AV962" s="152">
        <v>11539</v>
      </c>
      <c r="AW962" s="152">
        <v>2862</v>
      </c>
      <c r="AX962" s="152">
        <v>129</v>
      </c>
      <c r="AY962" s="210">
        <v>621</v>
      </c>
      <c r="AZ962" s="210">
        <v>13709</v>
      </c>
      <c r="BA962" s="210">
        <v>5</v>
      </c>
      <c r="BB962" s="210">
        <v>195</v>
      </c>
      <c r="BC962" s="152">
        <f t="shared" ref="BC962" si="3748">BC961+BD962</f>
        <v>12</v>
      </c>
      <c r="BD962" s="152">
        <v>0</v>
      </c>
      <c r="BE962" s="152">
        <f t="shared" ref="BE962" si="3749">SUM(BE961+BF962)</f>
        <v>14073</v>
      </c>
      <c r="BF962" s="152">
        <v>0</v>
      </c>
      <c r="BG962" s="152">
        <f t="shared" ref="BG962" si="3750">BG961+BH962</f>
        <v>445</v>
      </c>
      <c r="BH962" s="152">
        <v>0</v>
      </c>
      <c r="BI962" s="475" t="s">
        <v>97</v>
      </c>
      <c r="BJ962" s="152">
        <v>1982</v>
      </c>
    </row>
    <row r="963" spans="1:62" x14ac:dyDescent="0.25">
      <c r="A963" t="s">
        <v>98</v>
      </c>
      <c r="G963" s="179">
        <v>45126</v>
      </c>
      <c r="H963" s="152">
        <f t="shared" ref="H963" si="3751">H962+I963</f>
        <v>14530</v>
      </c>
      <c r="I963" s="152">
        <v>0</v>
      </c>
      <c r="J963" s="216">
        <f t="shared" ref="J963" si="3752">H963*100000/620249</f>
        <v>2342.6075656712064</v>
      </c>
      <c r="K963" s="217">
        <f t="shared" ref="K963" si="3753">(H963*100/H962)-100</f>
        <v>0</v>
      </c>
      <c r="L963" s="152">
        <v>0</v>
      </c>
      <c r="M963" s="152">
        <v>14520</v>
      </c>
      <c r="N963" s="152">
        <v>10</v>
      </c>
      <c r="O963" s="210">
        <v>5773</v>
      </c>
      <c r="P963" s="210">
        <f t="shared" ref="P963" si="3754">H963-O963</f>
        <v>8757</v>
      </c>
      <c r="Q963" s="152">
        <v>236</v>
      </c>
      <c r="R963" s="152">
        <v>2290</v>
      </c>
      <c r="S963" s="152">
        <v>1560</v>
      </c>
      <c r="T963" s="152">
        <v>8033</v>
      </c>
      <c r="U963" s="152">
        <v>577</v>
      </c>
      <c r="V963" s="152">
        <v>186</v>
      </c>
      <c r="W963" s="152">
        <v>1648</v>
      </c>
      <c r="X963" s="210">
        <v>22</v>
      </c>
      <c r="Y963" s="210">
        <v>63</v>
      </c>
      <c r="Z963" s="210">
        <v>88</v>
      </c>
      <c r="AA963" s="210">
        <v>84</v>
      </c>
      <c r="AB963" s="210">
        <v>445</v>
      </c>
      <c r="AC963" s="210">
        <v>2795</v>
      </c>
      <c r="AD963" s="210">
        <v>4679</v>
      </c>
      <c r="AE963" s="210">
        <v>6354</v>
      </c>
      <c r="AF963" s="152">
        <v>42</v>
      </c>
      <c r="AG963" s="152">
        <v>1026</v>
      </c>
      <c r="AH963" s="152">
        <v>2347</v>
      </c>
      <c r="AI963" s="152">
        <v>9236</v>
      </c>
      <c r="AJ963" s="152">
        <v>44</v>
      </c>
      <c r="AK963" s="152">
        <v>1835</v>
      </c>
      <c r="AL963" s="210">
        <f t="shared" ref="AL963" si="3755">SUM(H963-AM963)</f>
        <v>10491</v>
      </c>
      <c r="AM963" s="210">
        <v>4039</v>
      </c>
      <c r="AN963" s="152">
        <v>3307</v>
      </c>
      <c r="AO963" s="152">
        <v>10601</v>
      </c>
      <c r="AP963" s="152">
        <v>380</v>
      </c>
      <c r="AQ963" s="152">
        <v>242</v>
      </c>
      <c r="AR963" s="210">
        <v>2546</v>
      </c>
      <c r="AS963" s="210">
        <v>11652</v>
      </c>
      <c r="AT963" s="210">
        <v>137</v>
      </c>
      <c r="AU963" s="210">
        <v>195</v>
      </c>
      <c r="AV963" s="152">
        <v>11539</v>
      </c>
      <c r="AW963" s="152">
        <v>2862</v>
      </c>
      <c r="AX963" s="152">
        <v>129</v>
      </c>
      <c r="AY963" s="210">
        <v>621</v>
      </c>
      <c r="AZ963" s="210">
        <v>13709</v>
      </c>
      <c r="BA963" s="210">
        <v>5</v>
      </c>
      <c r="BB963" s="210">
        <v>195</v>
      </c>
      <c r="BC963" s="152">
        <f t="shared" ref="BC963" si="3756">BC962+BD963</f>
        <v>12</v>
      </c>
      <c r="BD963" s="152">
        <v>0</v>
      </c>
      <c r="BE963" s="152">
        <f t="shared" ref="BE963" si="3757">SUM(BE962+BF963)</f>
        <v>14073</v>
      </c>
      <c r="BF963" s="152">
        <v>0</v>
      </c>
      <c r="BG963" s="152">
        <f t="shared" ref="BG963" si="3758">BG962+BH963</f>
        <v>445</v>
      </c>
      <c r="BH963" s="152">
        <v>0</v>
      </c>
      <c r="BI963" s="475" t="s">
        <v>97</v>
      </c>
      <c r="BJ963" s="152">
        <v>1983</v>
      </c>
    </row>
    <row r="964" spans="1:62" x14ac:dyDescent="0.25">
      <c r="A964" t="s">
        <v>98</v>
      </c>
      <c r="G964" s="179">
        <v>45127</v>
      </c>
      <c r="H964" s="152">
        <f t="shared" ref="H964" si="3759">H963+I964</f>
        <v>14530</v>
      </c>
      <c r="I964" s="152">
        <v>0</v>
      </c>
      <c r="J964" s="216">
        <f t="shared" ref="J964" si="3760">H964*100000/620249</f>
        <v>2342.6075656712064</v>
      </c>
      <c r="K964" s="217">
        <f t="shared" ref="K964" si="3761">(H964*100/H963)-100</f>
        <v>0</v>
      </c>
      <c r="L964" s="152">
        <v>0</v>
      </c>
      <c r="M964" s="152">
        <v>14520</v>
      </c>
      <c r="N964" s="152">
        <v>10</v>
      </c>
      <c r="O964" s="210">
        <v>5773</v>
      </c>
      <c r="P964" s="210">
        <f t="shared" ref="P964" si="3762">H964-O964</f>
        <v>8757</v>
      </c>
      <c r="Q964" s="152">
        <v>236</v>
      </c>
      <c r="R964" s="152">
        <v>2290</v>
      </c>
      <c r="S964" s="152">
        <v>1560</v>
      </c>
      <c r="T964" s="152">
        <v>8033</v>
      </c>
      <c r="U964" s="152">
        <v>577</v>
      </c>
      <c r="V964" s="152">
        <v>186</v>
      </c>
      <c r="W964" s="152">
        <v>1648</v>
      </c>
      <c r="X964" s="210">
        <v>22</v>
      </c>
      <c r="Y964" s="210">
        <v>63</v>
      </c>
      <c r="Z964" s="210">
        <v>88</v>
      </c>
      <c r="AA964" s="210">
        <v>84</v>
      </c>
      <c r="AB964" s="210">
        <v>445</v>
      </c>
      <c r="AC964" s="210">
        <v>2795</v>
      </c>
      <c r="AD964" s="210">
        <v>4679</v>
      </c>
      <c r="AE964" s="210">
        <v>6354</v>
      </c>
      <c r="AF964" s="152">
        <v>42</v>
      </c>
      <c r="AG964" s="152">
        <v>1026</v>
      </c>
      <c r="AH964" s="152">
        <v>2347</v>
      </c>
      <c r="AI964" s="152">
        <v>9236</v>
      </c>
      <c r="AJ964" s="152">
        <v>44</v>
      </c>
      <c r="AK964" s="152">
        <v>1835</v>
      </c>
      <c r="AL964" s="210">
        <f t="shared" ref="AL964" si="3763">SUM(H964-AM964)</f>
        <v>10491</v>
      </c>
      <c r="AM964" s="210">
        <v>4039</v>
      </c>
      <c r="AN964" s="152">
        <v>3307</v>
      </c>
      <c r="AO964" s="152">
        <v>10601</v>
      </c>
      <c r="AP964" s="152">
        <v>380</v>
      </c>
      <c r="AQ964" s="152">
        <v>242</v>
      </c>
      <c r="AR964" s="210">
        <v>2546</v>
      </c>
      <c r="AS964" s="210">
        <v>11652</v>
      </c>
      <c r="AT964" s="210">
        <v>137</v>
      </c>
      <c r="AU964" s="210">
        <v>195</v>
      </c>
      <c r="AV964" s="152">
        <v>11539</v>
      </c>
      <c r="AW964" s="152">
        <v>2862</v>
      </c>
      <c r="AX964" s="152">
        <v>129</v>
      </c>
      <c r="AY964" s="210">
        <v>621</v>
      </c>
      <c r="AZ964" s="210">
        <v>13709</v>
      </c>
      <c r="BA964" s="210">
        <v>5</v>
      </c>
      <c r="BB964" s="210">
        <v>195</v>
      </c>
      <c r="BC964" s="152">
        <f t="shared" ref="BC964" si="3764">BC963+BD964</f>
        <v>12</v>
      </c>
      <c r="BD964" s="152">
        <v>0</v>
      </c>
      <c r="BE964" s="152">
        <f t="shared" ref="BE964" si="3765">SUM(BE963+BF964)</f>
        <v>14073</v>
      </c>
      <c r="BF964" s="152">
        <v>0</v>
      </c>
      <c r="BG964" s="152">
        <f t="shared" ref="BG964" si="3766">BG963+BH964</f>
        <v>445</v>
      </c>
      <c r="BH964" s="152">
        <v>0</v>
      </c>
      <c r="BI964" s="475" t="s">
        <v>97</v>
      </c>
      <c r="BJ964" s="152">
        <v>1983</v>
      </c>
    </row>
    <row r="965" spans="1:62" x14ac:dyDescent="0.25">
      <c r="A965" t="s">
        <v>98</v>
      </c>
      <c r="G965" s="179">
        <v>45128</v>
      </c>
      <c r="H965" s="152">
        <f t="shared" ref="H965" si="3767">H964+I965</f>
        <v>14530</v>
      </c>
      <c r="I965" s="152">
        <v>0</v>
      </c>
      <c r="J965" s="216">
        <f t="shared" ref="J965" si="3768">H965*100000/620249</f>
        <v>2342.6075656712064</v>
      </c>
      <c r="K965" s="217">
        <f t="shared" ref="K965" si="3769">(H965*100/H964)-100</f>
        <v>0</v>
      </c>
      <c r="L965" s="152">
        <v>0</v>
      </c>
      <c r="M965" s="152">
        <v>14520</v>
      </c>
      <c r="N965" s="152">
        <v>10</v>
      </c>
      <c r="O965" s="210">
        <v>5773</v>
      </c>
      <c r="P965" s="210">
        <f t="shared" ref="P965" si="3770">H965-O965</f>
        <v>8757</v>
      </c>
      <c r="Q965" s="152">
        <v>236</v>
      </c>
      <c r="R965" s="152">
        <v>2290</v>
      </c>
      <c r="S965" s="152">
        <v>1560</v>
      </c>
      <c r="T965" s="152">
        <v>8033</v>
      </c>
      <c r="U965" s="152">
        <v>577</v>
      </c>
      <c r="V965" s="152">
        <v>186</v>
      </c>
      <c r="W965" s="152">
        <v>1648</v>
      </c>
      <c r="X965" s="210">
        <v>22</v>
      </c>
      <c r="Y965" s="210">
        <v>63</v>
      </c>
      <c r="Z965" s="210">
        <v>88</v>
      </c>
      <c r="AA965" s="210">
        <v>84</v>
      </c>
      <c r="AB965" s="210">
        <v>445</v>
      </c>
      <c r="AC965" s="210">
        <v>2795</v>
      </c>
      <c r="AD965" s="210">
        <v>4679</v>
      </c>
      <c r="AE965" s="210">
        <v>6354</v>
      </c>
      <c r="AF965" s="152">
        <v>42</v>
      </c>
      <c r="AG965" s="152">
        <v>1026</v>
      </c>
      <c r="AH965" s="152">
        <v>2347</v>
      </c>
      <c r="AI965" s="152">
        <v>9236</v>
      </c>
      <c r="AJ965" s="152">
        <v>44</v>
      </c>
      <c r="AK965" s="152">
        <v>1835</v>
      </c>
      <c r="AL965" s="210">
        <f t="shared" ref="AL965" si="3771">SUM(H965-AM965)</f>
        <v>10491</v>
      </c>
      <c r="AM965" s="210">
        <v>4039</v>
      </c>
      <c r="AN965" s="152">
        <v>3307</v>
      </c>
      <c r="AO965" s="152">
        <v>10601</v>
      </c>
      <c r="AP965" s="152">
        <v>380</v>
      </c>
      <c r="AQ965" s="152">
        <v>242</v>
      </c>
      <c r="AR965" s="210">
        <v>2546</v>
      </c>
      <c r="AS965" s="210">
        <v>11652</v>
      </c>
      <c r="AT965" s="210">
        <v>137</v>
      </c>
      <c r="AU965" s="210">
        <v>195</v>
      </c>
      <c r="AV965" s="152">
        <v>11539</v>
      </c>
      <c r="AW965" s="152">
        <v>2862</v>
      </c>
      <c r="AX965" s="152">
        <v>129</v>
      </c>
      <c r="AY965" s="210">
        <v>621</v>
      </c>
      <c r="AZ965" s="210">
        <v>13709</v>
      </c>
      <c r="BA965" s="210">
        <v>5</v>
      </c>
      <c r="BB965" s="210">
        <v>195</v>
      </c>
      <c r="BC965" s="152">
        <f t="shared" ref="BC965" si="3772">BC964+BD965</f>
        <v>12</v>
      </c>
      <c r="BD965" s="152">
        <v>0</v>
      </c>
      <c r="BE965" s="152">
        <f t="shared" ref="BE965" si="3773">SUM(BE964+BF965)</f>
        <v>14073</v>
      </c>
      <c r="BF965" s="152">
        <v>0</v>
      </c>
      <c r="BG965" s="152">
        <f t="shared" ref="BG965" si="3774">BG964+BH965</f>
        <v>445</v>
      </c>
      <c r="BH965" s="152">
        <v>0</v>
      </c>
      <c r="BI965" s="475" t="s">
        <v>97</v>
      </c>
      <c r="BJ965" s="152">
        <v>1983</v>
      </c>
    </row>
    <row r="966" spans="1:62" x14ac:dyDescent="0.25">
      <c r="A966" t="s">
        <v>98</v>
      </c>
      <c r="G966" s="179">
        <v>45129</v>
      </c>
      <c r="H966" s="152">
        <f t="shared" ref="H966" si="3775">H965+I966</f>
        <v>14530</v>
      </c>
      <c r="I966" s="152">
        <v>0</v>
      </c>
      <c r="J966" s="216">
        <f t="shared" ref="J966" si="3776">H966*100000/620249</f>
        <v>2342.6075656712064</v>
      </c>
      <c r="K966" s="217">
        <f t="shared" ref="K966" si="3777">(H966*100/H965)-100</f>
        <v>0</v>
      </c>
      <c r="L966" s="152">
        <v>0</v>
      </c>
      <c r="M966" s="152">
        <v>14520</v>
      </c>
      <c r="N966" s="152">
        <v>10</v>
      </c>
      <c r="O966" s="210">
        <v>5773</v>
      </c>
      <c r="P966" s="210">
        <f t="shared" ref="P966" si="3778">H966-O966</f>
        <v>8757</v>
      </c>
      <c r="Q966" s="152">
        <v>236</v>
      </c>
      <c r="R966" s="152">
        <v>2290</v>
      </c>
      <c r="S966" s="152">
        <v>1560</v>
      </c>
      <c r="T966" s="152">
        <v>8033</v>
      </c>
      <c r="U966" s="152">
        <v>577</v>
      </c>
      <c r="V966" s="152">
        <v>186</v>
      </c>
      <c r="W966" s="152">
        <v>1648</v>
      </c>
      <c r="X966" s="210">
        <v>22</v>
      </c>
      <c r="Y966" s="210">
        <v>63</v>
      </c>
      <c r="Z966" s="210">
        <v>88</v>
      </c>
      <c r="AA966" s="210">
        <v>84</v>
      </c>
      <c r="AB966" s="210">
        <v>445</v>
      </c>
      <c r="AC966" s="210">
        <v>2795</v>
      </c>
      <c r="AD966" s="210">
        <v>4679</v>
      </c>
      <c r="AE966" s="210">
        <v>6354</v>
      </c>
      <c r="AF966" s="152">
        <v>42</v>
      </c>
      <c r="AG966" s="152">
        <v>1026</v>
      </c>
      <c r="AH966" s="152">
        <v>2347</v>
      </c>
      <c r="AI966" s="152">
        <v>9236</v>
      </c>
      <c r="AJ966" s="152">
        <v>44</v>
      </c>
      <c r="AK966" s="152">
        <v>1835</v>
      </c>
      <c r="AL966" s="210">
        <f t="shared" ref="AL966" si="3779">SUM(H966-AM966)</f>
        <v>10491</v>
      </c>
      <c r="AM966" s="210">
        <v>4039</v>
      </c>
      <c r="AN966" s="152">
        <v>3307</v>
      </c>
      <c r="AO966" s="152">
        <v>10601</v>
      </c>
      <c r="AP966" s="152">
        <v>380</v>
      </c>
      <c r="AQ966" s="152">
        <v>242</v>
      </c>
      <c r="AR966" s="210">
        <v>2546</v>
      </c>
      <c r="AS966" s="210">
        <v>11652</v>
      </c>
      <c r="AT966" s="210">
        <v>137</v>
      </c>
      <c r="AU966" s="210">
        <v>195</v>
      </c>
      <c r="AV966" s="152">
        <v>11539</v>
      </c>
      <c r="AW966" s="152">
        <v>2862</v>
      </c>
      <c r="AX966" s="152">
        <v>129</v>
      </c>
      <c r="AY966" s="210">
        <v>621</v>
      </c>
      <c r="AZ966" s="210">
        <v>13709</v>
      </c>
      <c r="BA966" s="210">
        <v>5</v>
      </c>
      <c r="BB966" s="210">
        <v>195</v>
      </c>
      <c r="BC966" s="152">
        <f t="shared" ref="BC966" si="3780">BC965+BD966</f>
        <v>12</v>
      </c>
      <c r="BD966" s="152">
        <v>0</v>
      </c>
      <c r="BE966" s="152">
        <f t="shared" ref="BE966" si="3781">SUM(BE965+BF966)</f>
        <v>14073</v>
      </c>
      <c r="BF966" s="152">
        <v>0</v>
      </c>
      <c r="BG966" s="152">
        <f t="shared" ref="BG966" si="3782">BG965+BH966</f>
        <v>445</v>
      </c>
      <c r="BH966" s="152">
        <v>0</v>
      </c>
      <c r="BI966" s="475" t="s">
        <v>97</v>
      </c>
      <c r="BJ966" s="152">
        <v>1983</v>
      </c>
    </row>
    <row r="967" spans="1:62" x14ac:dyDescent="0.25">
      <c r="A967" t="s">
        <v>98</v>
      </c>
      <c r="G967" s="179">
        <v>45130</v>
      </c>
      <c r="H967" s="152">
        <f t="shared" ref="H967" si="3783">H966+I967</f>
        <v>14533</v>
      </c>
      <c r="I967" s="152">
        <v>3</v>
      </c>
      <c r="J967" s="216">
        <f t="shared" ref="J967" si="3784">H967*100000/620249</f>
        <v>2343.0912423881377</v>
      </c>
      <c r="K967" s="217">
        <f t="shared" ref="K967" si="3785">(H967*100/H966)-100</f>
        <v>2.0646937370955243E-2</v>
      </c>
      <c r="L967" s="152">
        <v>0</v>
      </c>
      <c r="M967" s="152">
        <v>14523</v>
      </c>
      <c r="N967" s="152">
        <v>10</v>
      </c>
      <c r="O967" s="210">
        <v>5773</v>
      </c>
      <c r="P967" s="210">
        <f t="shared" ref="P967" si="3786">H967-O967</f>
        <v>8760</v>
      </c>
      <c r="Q967" s="152">
        <v>236</v>
      </c>
      <c r="R967" s="152">
        <v>2290</v>
      </c>
      <c r="S967" s="152">
        <v>1560</v>
      </c>
      <c r="T967" s="152">
        <v>8036</v>
      </c>
      <c r="U967" s="152">
        <v>577</v>
      </c>
      <c r="V967" s="152">
        <v>186</v>
      </c>
      <c r="W967" s="152">
        <v>1648</v>
      </c>
      <c r="X967" s="210">
        <v>22</v>
      </c>
      <c r="Y967" s="210">
        <v>63</v>
      </c>
      <c r="Z967" s="210">
        <v>88</v>
      </c>
      <c r="AA967" s="210">
        <v>84</v>
      </c>
      <c r="AB967" s="210">
        <v>445</v>
      </c>
      <c r="AC967" s="210">
        <v>2795</v>
      </c>
      <c r="AD967" s="210">
        <v>4679</v>
      </c>
      <c r="AE967" s="210">
        <v>6357</v>
      </c>
      <c r="AF967" s="152">
        <v>42</v>
      </c>
      <c r="AG967" s="152">
        <v>1026</v>
      </c>
      <c r="AH967" s="152">
        <v>2347</v>
      </c>
      <c r="AI967" s="152">
        <v>9239</v>
      </c>
      <c r="AJ967" s="152">
        <v>44</v>
      </c>
      <c r="AK967" s="152">
        <v>1835</v>
      </c>
      <c r="AL967" s="210">
        <f t="shared" ref="AL967" si="3787">SUM(H967-AM967)</f>
        <v>10494</v>
      </c>
      <c r="AM967" s="210">
        <v>4039</v>
      </c>
      <c r="AN967" s="152">
        <v>3307</v>
      </c>
      <c r="AO967" s="152">
        <v>10604</v>
      </c>
      <c r="AP967" s="152">
        <v>380</v>
      </c>
      <c r="AQ967" s="152">
        <v>242</v>
      </c>
      <c r="AR967" s="210">
        <v>2546</v>
      </c>
      <c r="AS967" s="210">
        <v>11655</v>
      </c>
      <c r="AT967" s="210">
        <v>137</v>
      </c>
      <c r="AU967" s="210">
        <v>195</v>
      </c>
      <c r="AV967" s="152">
        <v>11543</v>
      </c>
      <c r="AW967" s="152">
        <v>2862</v>
      </c>
      <c r="AX967" s="152">
        <v>129</v>
      </c>
      <c r="AY967" s="210">
        <v>621</v>
      </c>
      <c r="AZ967" s="210">
        <v>13712</v>
      </c>
      <c r="BA967" s="210">
        <v>5</v>
      </c>
      <c r="BB967" s="210">
        <v>195</v>
      </c>
      <c r="BC967" s="152">
        <f t="shared" ref="BC967" si="3788">BC966+BD967</f>
        <v>12</v>
      </c>
      <c r="BD967" s="152">
        <v>0</v>
      </c>
      <c r="BE967" s="152">
        <f t="shared" ref="BE967" si="3789">SUM(BE966+BF967)</f>
        <v>14076</v>
      </c>
      <c r="BF967" s="152">
        <v>3</v>
      </c>
      <c r="BG967" s="152">
        <f t="shared" ref="BG967" si="3790">BG966+BH967</f>
        <v>445</v>
      </c>
      <c r="BH967" s="152">
        <v>0</v>
      </c>
      <c r="BI967" s="475" t="s">
        <v>97</v>
      </c>
      <c r="BJ967" s="152">
        <v>1983</v>
      </c>
    </row>
    <row r="968" spans="1:62" x14ac:dyDescent="0.25">
      <c r="A968" t="s">
        <v>98</v>
      </c>
      <c r="G968" s="179">
        <v>45131</v>
      </c>
      <c r="H968" s="152">
        <f t="shared" ref="H968" si="3791">H967+I968</f>
        <v>14533</v>
      </c>
      <c r="I968" s="152">
        <v>0</v>
      </c>
      <c r="J968" s="216">
        <f t="shared" ref="J968" si="3792">H968*100000/620249</f>
        <v>2343.0912423881377</v>
      </c>
      <c r="K968" s="217">
        <f t="shared" ref="K968" si="3793">(H968*100/H967)-100</f>
        <v>0</v>
      </c>
      <c r="L968" s="152">
        <v>0</v>
      </c>
      <c r="M968" s="152">
        <v>14523</v>
      </c>
      <c r="N968" s="152">
        <v>10</v>
      </c>
      <c r="O968" s="210">
        <v>5773</v>
      </c>
      <c r="P968" s="210">
        <f t="shared" ref="P968" si="3794">H968-O968</f>
        <v>8760</v>
      </c>
      <c r="Q968" s="152">
        <v>236</v>
      </c>
      <c r="R968" s="152">
        <v>2290</v>
      </c>
      <c r="S968" s="152">
        <v>1560</v>
      </c>
      <c r="T968" s="152">
        <v>8036</v>
      </c>
      <c r="U968" s="152">
        <v>577</v>
      </c>
      <c r="V968" s="152">
        <v>186</v>
      </c>
      <c r="W968" s="152">
        <v>1648</v>
      </c>
      <c r="X968" s="210">
        <v>22</v>
      </c>
      <c r="Y968" s="210">
        <v>63</v>
      </c>
      <c r="Z968" s="210">
        <v>88</v>
      </c>
      <c r="AA968" s="210">
        <v>84</v>
      </c>
      <c r="AB968" s="210">
        <v>445</v>
      </c>
      <c r="AC968" s="210">
        <v>2795</v>
      </c>
      <c r="AD968" s="210">
        <v>4679</v>
      </c>
      <c r="AE968" s="210">
        <v>6357</v>
      </c>
      <c r="AF968" s="152">
        <v>42</v>
      </c>
      <c r="AG968" s="152">
        <v>1026</v>
      </c>
      <c r="AH968" s="152">
        <v>2347</v>
      </c>
      <c r="AI968" s="152">
        <v>9239</v>
      </c>
      <c r="AJ968" s="152">
        <v>44</v>
      </c>
      <c r="AK968" s="152">
        <v>1835</v>
      </c>
      <c r="AL968" s="210">
        <f t="shared" ref="AL968" si="3795">SUM(H968-AM968)</f>
        <v>10494</v>
      </c>
      <c r="AM968" s="210">
        <v>4039</v>
      </c>
      <c r="AN968" s="152">
        <v>3307</v>
      </c>
      <c r="AO968" s="152">
        <v>10604</v>
      </c>
      <c r="AP968" s="152">
        <v>380</v>
      </c>
      <c r="AQ968" s="152">
        <v>242</v>
      </c>
      <c r="AR968" s="210">
        <v>2546</v>
      </c>
      <c r="AS968" s="210">
        <v>11655</v>
      </c>
      <c r="AT968" s="210">
        <v>137</v>
      </c>
      <c r="AU968" s="210">
        <v>195</v>
      </c>
      <c r="AV968" s="152">
        <v>11543</v>
      </c>
      <c r="AW968" s="152">
        <v>2862</v>
      </c>
      <c r="AX968" s="152">
        <v>129</v>
      </c>
      <c r="AY968" s="210">
        <v>621</v>
      </c>
      <c r="AZ968" s="210">
        <v>13712</v>
      </c>
      <c r="BA968" s="210">
        <v>5</v>
      </c>
      <c r="BB968" s="210">
        <v>195</v>
      </c>
      <c r="BC968" s="152">
        <f t="shared" ref="BC968" si="3796">BC967+BD968</f>
        <v>12</v>
      </c>
      <c r="BD968" s="152">
        <v>0</v>
      </c>
      <c r="BE968" s="152">
        <f t="shared" ref="BE968" si="3797">SUM(BE967+BF968)</f>
        <v>14076</v>
      </c>
      <c r="BF968" s="152">
        <v>0</v>
      </c>
      <c r="BG968" s="152">
        <f t="shared" ref="BG968" si="3798">BG967+BH968</f>
        <v>445</v>
      </c>
      <c r="BH968" s="152">
        <v>0</v>
      </c>
      <c r="BI968" s="475" t="s">
        <v>97</v>
      </c>
      <c r="BJ968" s="152">
        <v>1983</v>
      </c>
    </row>
    <row r="969" spans="1:62" x14ac:dyDescent="0.25">
      <c r="A969" t="s">
        <v>98</v>
      </c>
      <c r="G969" s="179">
        <v>45132</v>
      </c>
      <c r="H969" s="152">
        <f t="shared" ref="H969" si="3799">H968+I969</f>
        <v>14533</v>
      </c>
      <c r="I969" s="152">
        <v>0</v>
      </c>
      <c r="J969" s="216">
        <f t="shared" ref="J969" si="3800">H969*100000/620249</f>
        <v>2343.0912423881377</v>
      </c>
      <c r="K969" s="217">
        <f t="shared" ref="K969" si="3801">(H969*100/H968)-100</f>
        <v>0</v>
      </c>
      <c r="L969" s="152">
        <v>0</v>
      </c>
      <c r="M969" s="152">
        <v>14523</v>
      </c>
      <c r="N969" s="152">
        <v>10</v>
      </c>
      <c r="O969" s="210">
        <v>5773</v>
      </c>
      <c r="P969" s="210">
        <f t="shared" ref="P969" si="3802">H969-O969</f>
        <v>8760</v>
      </c>
      <c r="Q969" s="152">
        <v>236</v>
      </c>
      <c r="R969" s="152">
        <v>2290</v>
      </c>
      <c r="S969" s="152">
        <v>1560</v>
      </c>
      <c r="T969" s="152">
        <v>8036</v>
      </c>
      <c r="U969" s="152">
        <v>577</v>
      </c>
      <c r="V969" s="152">
        <v>186</v>
      </c>
      <c r="W969" s="152">
        <v>1648</v>
      </c>
      <c r="X969" s="210">
        <v>22</v>
      </c>
      <c r="Y969" s="210">
        <v>63</v>
      </c>
      <c r="Z969" s="210">
        <v>88</v>
      </c>
      <c r="AA969" s="210">
        <v>84</v>
      </c>
      <c r="AB969" s="210">
        <v>445</v>
      </c>
      <c r="AC969" s="210">
        <v>2795</v>
      </c>
      <c r="AD969" s="210">
        <v>4679</v>
      </c>
      <c r="AE969" s="210">
        <v>6357</v>
      </c>
      <c r="AF969" s="152">
        <v>42</v>
      </c>
      <c r="AG969" s="152">
        <v>1026</v>
      </c>
      <c r="AH969" s="152">
        <v>2347</v>
      </c>
      <c r="AI969" s="152">
        <v>9239</v>
      </c>
      <c r="AJ969" s="152">
        <v>44</v>
      </c>
      <c r="AK969" s="152">
        <v>1835</v>
      </c>
      <c r="AL969" s="210">
        <f t="shared" ref="AL969" si="3803">SUM(H969-AM969)</f>
        <v>10494</v>
      </c>
      <c r="AM969" s="210">
        <v>4039</v>
      </c>
      <c r="AN969" s="152">
        <v>3307</v>
      </c>
      <c r="AO969" s="152">
        <v>10604</v>
      </c>
      <c r="AP969" s="152">
        <v>380</v>
      </c>
      <c r="AQ969" s="152">
        <v>242</v>
      </c>
      <c r="AR969" s="210">
        <v>2546</v>
      </c>
      <c r="AS969" s="210">
        <v>11655</v>
      </c>
      <c r="AT969" s="210">
        <v>137</v>
      </c>
      <c r="AU969" s="210">
        <v>195</v>
      </c>
      <c r="AV969" s="152">
        <v>11543</v>
      </c>
      <c r="AW969" s="152">
        <v>2862</v>
      </c>
      <c r="AX969" s="152">
        <v>129</v>
      </c>
      <c r="AY969" s="210">
        <v>621</v>
      </c>
      <c r="AZ969" s="210">
        <v>13712</v>
      </c>
      <c r="BA969" s="210">
        <v>5</v>
      </c>
      <c r="BB969" s="210">
        <v>195</v>
      </c>
      <c r="BC969" s="152">
        <f t="shared" ref="BC969" si="3804">BC968+BD969</f>
        <v>12</v>
      </c>
      <c r="BD969" s="152">
        <v>0</v>
      </c>
      <c r="BE969" s="152">
        <f t="shared" ref="BE969" si="3805">SUM(BE968+BF969)</f>
        <v>14076</v>
      </c>
      <c r="BF969" s="152">
        <v>0</v>
      </c>
      <c r="BG969" s="152">
        <f t="shared" ref="BG969" si="3806">BG968+BH969</f>
        <v>445</v>
      </c>
      <c r="BH969" s="152">
        <v>0</v>
      </c>
      <c r="BI969" s="475" t="s">
        <v>97</v>
      </c>
      <c r="BJ969" s="152">
        <v>1983</v>
      </c>
    </row>
    <row r="970" spans="1:62" x14ac:dyDescent="0.25">
      <c r="A970" t="s">
        <v>98</v>
      </c>
      <c r="G970" s="179">
        <v>45133</v>
      </c>
      <c r="H970" s="152">
        <f t="shared" ref="H970" si="3807">H969+I970</f>
        <v>14534</v>
      </c>
      <c r="I970" s="152">
        <v>1</v>
      </c>
      <c r="J970" s="216">
        <f t="shared" ref="J970" si="3808">H970*100000/620249</f>
        <v>2343.252467960448</v>
      </c>
      <c r="K970" s="217">
        <f t="shared" ref="K970" si="3809">(H970*100/H969)-100</f>
        <v>6.8808917635720945E-3</v>
      </c>
      <c r="L970" s="152">
        <v>0</v>
      </c>
      <c r="M970" s="152">
        <v>14524</v>
      </c>
      <c r="N970" s="152">
        <v>10</v>
      </c>
      <c r="O970" s="210">
        <v>5774</v>
      </c>
      <c r="P970" s="210">
        <f t="shared" ref="P970" si="3810">H970-O970</f>
        <v>8760</v>
      </c>
      <c r="Q970" s="152">
        <v>236</v>
      </c>
      <c r="R970" s="152">
        <v>2290</v>
      </c>
      <c r="S970" s="152">
        <v>1560</v>
      </c>
      <c r="T970" s="152">
        <v>8037</v>
      </c>
      <c r="U970" s="152">
        <v>577</v>
      </c>
      <c r="V970" s="152">
        <v>186</v>
      </c>
      <c r="W970" s="152">
        <v>1648</v>
      </c>
      <c r="X970" s="210">
        <v>22</v>
      </c>
      <c r="Y970" s="210">
        <v>63</v>
      </c>
      <c r="Z970" s="210">
        <v>88</v>
      </c>
      <c r="AA970" s="210">
        <v>84</v>
      </c>
      <c r="AB970" s="210">
        <v>445</v>
      </c>
      <c r="AC970" s="210">
        <v>2795</v>
      </c>
      <c r="AD970" s="210">
        <v>4680</v>
      </c>
      <c r="AE970" s="210">
        <v>6357</v>
      </c>
      <c r="AF970" s="152">
        <v>42</v>
      </c>
      <c r="AG970" s="152">
        <v>1026</v>
      </c>
      <c r="AH970" s="152">
        <v>2347</v>
      </c>
      <c r="AI970" s="152">
        <v>9240</v>
      </c>
      <c r="AJ970" s="152">
        <v>44</v>
      </c>
      <c r="AK970" s="152">
        <v>1835</v>
      </c>
      <c r="AL970" s="210">
        <f t="shared" ref="AL970" si="3811">SUM(H970-AM970)</f>
        <v>10495</v>
      </c>
      <c r="AM970" s="210">
        <v>4039</v>
      </c>
      <c r="AN970" s="152">
        <v>3308</v>
      </c>
      <c r="AO970" s="152">
        <v>10604</v>
      </c>
      <c r="AP970" s="152">
        <v>380</v>
      </c>
      <c r="AQ970" s="152">
        <v>242</v>
      </c>
      <c r="AR970" s="210">
        <v>2546</v>
      </c>
      <c r="AS970" s="210">
        <v>11656</v>
      </c>
      <c r="AT970" s="210">
        <v>137</v>
      </c>
      <c r="AU970" s="210">
        <v>195</v>
      </c>
      <c r="AV970" s="152">
        <v>11543</v>
      </c>
      <c r="AW970" s="152">
        <v>2863</v>
      </c>
      <c r="AX970" s="152">
        <v>129</v>
      </c>
      <c r="AY970" s="210">
        <v>621</v>
      </c>
      <c r="AZ970" s="210">
        <v>13713</v>
      </c>
      <c r="BA970" s="210">
        <v>5</v>
      </c>
      <c r="BB970" s="210">
        <v>195</v>
      </c>
      <c r="BC970" s="152">
        <f t="shared" ref="BC970" si="3812">BC969+BD970</f>
        <v>12</v>
      </c>
      <c r="BD970" s="152">
        <v>0</v>
      </c>
      <c r="BE970" s="152">
        <f t="shared" ref="BE970" si="3813">SUM(BE969+BF970)</f>
        <v>14077</v>
      </c>
      <c r="BF970" s="152">
        <v>1</v>
      </c>
      <c r="BG970" s="152">
        <f t="shared" ref="BG970" si="3814">BG969+BH970</f>
        <v>445</v>
      </c>
      <c r="BH970" s="152">
        <v>0</v>
      </c>
      <c r="BI970" s="475" t="s">
        <v>97</v>
      </c>
      <c r="BJ970" s="152">
        <v>1983</v>
      </c>
    </row>
    <row r="971" spans="1:62" x14ac:dyDescent="0.25">
      <c r="A971" t="s">
        <v>98</v>
      </c>
      <c r="G971" s="179">
        <v>45134</v>
      </c>
      <c r="H971" s="152">
        <f t="shared" ref="H971" si="3815">H970+I971</f>
        <v>14534</v>
      </c>
      <c r="I971" s="152">
        <v>0</v>
      </c>
      <c r="J971" s="216">
        <f t="shared" ref="J971" si="3816">H971*100000/620249</f>
        <v>2343.252467960448</v>
      </c>
      <c r="K971" s="217">
        <f t="shared" ref="K971" si="3817">(H971*100/H970)-100</f>
        <v>0</v>
      </c>
      <c r="L971" s="152">
        <v>0</v>
      </c>
      <c r="M971" s="152">
        <v>14524</v>
      </c>
      <c r="N971" s="152">
        <v>10</v>
      </c>
      <c r="O971" s="210">
        <v>5774</v>
      </c>
      <c r="P971" s="210">
        <f t="shared" ref="P971" si="3818">H971-O971</f>
        <v>8760</v>
      </c>
      <c r="Q971" s="152">
        <v>236</v>
      </c>
      <c r="R971" s="152">
        <v>2290</v>
      </c>
      <c r="S971" s="152">
        <v>1560</v>
      </c>
      <c r="T971" s="152">
        <v>8037</v>
      </c>
      <c r="U971" s="152">
        <v>577</v>
      </c>
      <c r="V971" s="152">
        <v>186</v>
      </c>
      <c r="W971" s="152">
        <v>1648</v>
      </c>
      <c r="X971" s="210">
        <v>22</v>
      </c>
      <c r="Y971" s="210">
        <v>63</v>
      </c>
      <c r="Z971" s="210">
        <v>88</v>
      </c>
      <c r="AA971" s="210">
        <v>84</v>
      </c>
      <c r="AB971" s="210">
        <v>445</v>
      </c>
      <c r="AC971" s="210">
        <v>2795</v>
      </c>
      <c r="AD971" s="210">
        <v>4680</v>
      </c>
      <c r="AE971" s="210">
        <v>6357</v>
      </c>
      <c r="AF971" s="152">
        <v>42</v>
      </c>
      <c r="AG971" s="152">
        <v>1026</v>
      </c>
      <c r="AH971" s="152">
        <v>2347</v>
      </c>
      <c r="AI971" s="152">
        <v>9240</v>
      </c>
      <c r="AJ971" s="152">
        <v>44</v>
      </c>
      <c r="AK971" s="152">
        <v>1835</v>
      </c>
      <c r="AL971" s="210">
        <f t="shared" ref="AL971" si="3819">SUM(H971-AM971)</f>
        <v>10495</v>
      </c>
      <c r="AM971" s="210">
        <v>4039</v>
      </c>
      <c r="AN971" s="152">
        <v>3308</v>
      </c>
      <c r="AO971" s="152">
        <v>10604</v>
      </c>
      <c r="AP971" s="152">
        <v>380</v>
      </c>
      <c r="AQ971" s="152">
        <v>242</v>
      </c>
      <c r="AR971" s="210">
        <v>2546</v>
      </c>
      <c r="AS971" s="210">
        <v>11656</v>
      </c>
      <c r="AT971" s="210">
        <v>137</v>
      </c>
      <c r="AU971" s="210">
        <v>195</v>
      </c>
      <c r="AV971" s="152">
        <v>11543</v>
      </c>
      <c r="AW971" s="152">
        <v>2863</v>
      </c>
      <c r="AX971" s="152">
        <v>129</v>
      </c>
      <c r="AY971" s="210">
        <v>621</v>
      </c>
      <c r="AZ971" s="210">
        <v>13713</v>
      </c>
      <c r="BA971" s="210">
        <v>5</v>
      </c>
      <c r="BB971" s="210">
        <v>195</v>
      </c>
      <c r="BC971" s="152">
        <f t="shared" ref="BC971" si="3820">BC970+BD971</f>
        <v>12</v>
      </c>
      <c r="BD971" s="152">
        <v>0</v>
      </c>
      <c r="BE971" s="152">
        <f t="shared" ref="BE971" si="3821">SUM(BE970+BF971)</f>
        <v>14077</v>
      </c>
      <c r="BF971" s="152">
        <v>0</v>
      </c>
      <c r="BG971" s="152">
        <f t="shared" ref="BG971" si="3822">BG970+BH971</f>
        <v>445</v>
      </c>
      <c r="BH971" s="152">
        <v>0</v>
      </c>
      <c r="BI971" s="475" t="s">
        <v>97</v>
      </c>
      <c r="BJ971" s="152">
        <v>1983</v>
      </c>
    </row>
    <row r="972" spans="1:62" x14ac:dyDescent="0.25">
      <c r="A972" t="s">
        <v>98</v>
      </c>
      <c r="G972" s="179">
        <v>45135</v>
      </c>
      <c r="H972" s="152">
        <f t="shared" ref="H972" si="3823">H971+I972</f>
        <v>14534</v>
      </c>
      <c r="I972" s="152">
        <v>0</v>
      </c>
      <c r="J972" s="216">
        <f t="shared" ref="J972" si="3824">H972*100000/620249</f>
        <v>2343.252467960448</v>
      </c>
      <c r="K972" s="217">
        <f t="shared" ref="K972" si="3825">(H972*100/H971)-100</f>
        <v>0</v>
      </c>
      <c r="L972" s="152">
        <v>0</v>
      </c>
      <c r="M972" s="152">
        <v>14524</v>
      </c>
      <c r="N972" s="152">
        <v>10</v>
      </c>
      <c r="O972" s="210">
        <v>5774</v>
      </c>
      <c r="P972" s="210">
        <f t="shared" ref="P972" si="3826">H972-O972</f>
        <v>8760</v>
      </c>
      <c r="Q972" s="152">
        <v>236</v>
      </c>
      <c r="R972" s="152">
        <v>2290</v>
      </c>
      <c r="S972" s="152">
        <v>1560</v>
      </c>
      <c r="T972" s="152">
        <v>8037</v>
      </c>
      <c r="U972" s="152">
        <v>577</v>
      </c>
      <c r="V972" s="152">
        <v>186</v>
      </c>
      <c r="W972" s="152">
        <v>1648</v>
      </c>
      <c r="X972" s="210">
        <v>22</v>
      </c>
      <c r="Y972" s="210">
        <v>63</v>
      </c>
      <c r="Z972" s="210">
        <v>88</v>
      </c>
      <c r="AA972" s="210">
        <v>84</v>
      </c>
      <c r="AB972" s="210">
        <v>445</v>
      </c>
      <c r="AC972" s="210">
        <v>2795</v>
      </c>
      <c r="AD972" s="210">
        <v>4680</v>
      </c>
      <c r="AE972" s="210">
        <v>6357</v>
      </c>
      <c r="AF972" s="152">
        <v>42</v>
      </c>
      <c r="AG972" s="152">
        <v>1026</v>
      </c>
      <c r="AH972" s="152">
        <v>2347</v>
      </c>
      <c r="AI972" s="152">
        <v>9240</v>
      </c>
      <c r="AJ972" s="152">
        <v>44</v>
      </c>
      <c r="AK972" s="152">
        <v>1835</v>
      </c>
      <c r="AL972" s="210">
        <f t="shared" ref="AL972" si="3827">SUM(H972-AM972)</f>
        <v>10495</v>
      </c>
      <c r="AM972" s="210">
        <v>4039</v>
      </c>
      <c r="AN972" s="152">
        <v>3308</v>
      </c>
      <c r="AO972" s="152">
        <v>10604</v>
      </c>
      <c r="AP972" s="152">
        <v>380</v>
      </c>
      <c r="AQ972" s="152">
        <v>242</v>
      </c>
      <c r="AR972" s="210">
        <v>2546</v>
      </c>
      <c r="AS972" s="210">
        <v>11656</v>
      </c>
      <c r="AT972" s="210">
        <v>137</v>
      </c>
      <c r="AU972" s="210">
        <v>195</v>
      </c>
      <c r="AV972" s="152">
        <v>11543</v>
      </c>
      <c r="AW972" s="152">
        <v>2863</v>
      </c>
      <c r="AX972" s="152">
        <v>129</v>
      </c>
      <c r="AY972" s="210">
        <v>621</v>
      </c>
      <c r="AZ972" s="210">
        <v>13713</v>
      </c>
      <c r="BA972" s="210">
        <v>5</v>
      </c>
      <c r="BB972" s="210">
        <v>195</v>
      </c>
      <c r="BC972" s="152">
        <f t="shared" ref="BC972" si="3828">BC971+BD972</f>
        <v>12</v>
      </c>
      <c r="BD972" s="152">
        <v>0</v>
      </c>
      <c r="BE972" s="152">
        <f t="shared" ref="BE972" si="3829">SUM(BE971+BF972)</f>
        <v>14077</v>
      </c>
      <c r="BF972" s="152">
        <v>0</v>
      </c>
      <c r="BG972" s="152">
        <f t="shared" ref="BG972" si="3830">BG971+BH972</f>
        <v>445</v>
      </c>
      <c r="BH972" s="152">
        <v>0</v>
      </c>
      <c r="BI972" s="475" t="s">
        <v>97</v>
      </c>
      <c r="BJ972" s="152">
        <v>1983</v>
      </c>
    </row>
    <row r="973" spans="1:62" x14ac:dyDescent="0.25">
      <c r="A973" t="s">
        <v>98</v>
      </c>
      <c r="G973" s="179">
        <v>45136</v>
      </c>
      <c r="H973" s="152">
        <f t="shared" ref="H973" si="3831">H972+I973</f>
        <v>14534</v>
      </c>
      <c r="I973" s="152">
        <v>0</v>
      </c>
      <c r="J973" s="216">
        <f t="shared" ref="J973" si="3832">H973*100000/620249</f>
        <v>2343.252467960448</v>
      </c>
      <c r="K973" s="217">
        <f t="shared" ref="K973" si="3833">(H973*100/H972)-100</f>
        <v>0</v>
      </c>
      <c r="L973" s="152">
        <v>0</v>
      </c>
      <c r="M973" s="152">
        <v>14524</v>
      </c>
      <c r="N973" s="152">
        <v>10</v>
      </c>
      <c r="O973" s="210">
        <v>5774</v>
      </c>
      <c r="P973" s="210">
        <f t="shared" ref="P973" si="3834">H973-O973</f>
        <v>8760</v>
      </c>
      <c r="Q973" s="152">
        <v>236</v>
      </c>
      <c r="R973" s="152">
        <v>2290</v>
      </c>
      <c r="S973" s="152">
        <v>1560</v>
      </c>
      <c r="T973" s="152">
        <v>8037</v>
      </c>
      <c r="U973" s="152">
        <v>577</v>
      </c>
      <c r="V973" s="152">
        <v>186</v>
      </c>
      <c r="W973" s="152">
        <v>1648</v>
      </c>
      <c r="X973" s="210">
        <v>22</v>
      </c>
      <c r="Y973" s="210">
        <v>63</v>
      </c>
      <c r="Z973" s="210">
        <v>88</v>
      </c>
      <c r="AA973" s="210">
        <v>84</v>
      </c>
      <c r="AB973" s="210">
        <v>445</v>
      </c>
      <c r="AC973" s="210">
        <v>2795</v>
      </c>
      <c r="AD973" s="210">
        <v>4680</v>
      </c>
      <c r="AE973" s="210">
        <v>6357</v>
      </c>
      <c r="AF973" s="152">
        <v>42</v>
      </c>
      <c r="AG973" s="152">
        <v>1026</v>
      </c>
      <c r="AH973" s="152">
        <v>2347</v>
      </c>
      <c r="AI973" s="152">
        <v>9240</v>
      </c>
      <c r="AJ973" s="152">
        <v>44</v>
      </c>
      <c r="AK973" s="152">
        <v>1835</v>
      </c>
      <c r="AL973" s="210">
        <f t="shared" ref="AL973" si="3835">SUM(H973-AM973)</f>
        <v>10495</v>
      </c>
      <c r="AM973" s="210">
        <v>4039</v>
      </c>
      <c r="AN973" s="152">
        <v>3308</v>
      </c>
      <c r="AO973" s="152">
        <v>10604</v>
      </c>
      <c r="AP973" s="152">
        <v>380</v>
      </c>
      <c r="AQ973" s="152">
        <v>242</v>
      </c>
      <c r="AR973" s="210">
        <v>2546</v>
      </c>
      <c r="AS973" s="210">
        <v>11656</v>
      </c>
      <c r="AT973" s="210">
        <v>137</v>
      </c>
      <c r="AU973" s="210">
        <v>195</v>
      </c>
      <c r="AV973" s="152">
        <v>11543</v>
      </c>
      <c r="AW973" s="152">
        <v>2863</v>
      </c>
      <c r="AX973" s="152">
        <v>129</v>
      </c>
      <c r="AY973" s="210">
        <v>621</v>
      </c>
      <c r="AZ973" s="210">
        <v>13713</v>
      </c>
      <c r="BA973" s="210">
        <v>5</v>
      </c>
      <c r="BB973" s="210">
        <v>195</v>
      </c>
      <c r="BC973" s="152">
        <f t="shared" ref="BC973" si="3836">BC972+BD973</f>
        <v>12</v>
      </c>
      <c r="BD973" s="152">
        <v>0</v>
      </c>
      <c r="BE973" s="152">
        <f t="shared" ref="BE973" si="3837">SUM(BE972+BF973)</f>
        <v>14077</v>
      </c>
      <c r="BF973" s="152">
        <v>0</v>
      </c>
      <c r="BG973" s="152">
        <f t="shared" ref="BG973" si="3838">BG972+BH973</f>
        <v>445</v>
      </c>
      <c r="BH973" s="152">
        <v>0</v>
      </c>
      <c r="BI973" s="475" t="s">
        <v>97</v>
      </c>
      <c r="BJ973" s="152">
        <v>1983</v>
      </c>
    </row>
    <row r="974" spans="1:62" x14ac:dyDescent="0.25">
      <c r="A974" t="s">
        <v>98</v>
      </c>
      <c r="G974" s="179">
        <v>45137</v>
      </c>
      <c r="H974" s="152">
        <f t="shared" ref="H974" si="3839">H973+I974</f>
        <v>14534</v>
      </c>
      <c r="I974" s="152">
        <v>0</v>
      </c>
      <c r="J974" s="216">
        <f t="shared" ref="J974" si="3840">H974*100000/620249</f>
        <v>2343.252467960448</v>
      </c>
      <c r="K974" s="217">
        <f t="shared" ref="K974" si="3841">(H974*100/H973)-100</f>
        <v>0</v>
      </c>
      <c r="L974" s="152">
        <v>0</v>
      </c>
      <c r="M974" s="152">
        <v>14524</v>
      </c>
      <c r="N974" s="152">
        <v>10</v>
      </c>
      <c r="O974" s="210">
        <v>5774</v>
      </c>
      <c r="P974" s="210">
        <f t="shared" ref="P974" si="3842">H974-O974</f>
        <v>8760</v>
      </c>
      <c r="Q974" s="152">
        <v>236</v>
      </c>
      <c r="R974" s="152">
        <v>2290</v>
      </c>
      <c r="S974" s="152">
        <v>1560</v>
      </c>
      <c r="T974" s="152">
        <v>8037</v>
      </c>
      <c r="U974" s="152">
        <v>577</v>
      </c>
      <c r="V974" s="152">
        <v>186</v>
      </c>
      <c r="W974" s="152">
        <v>1648</v>
      </c>
      <c r="X974" s="210">
        <v>22</v>
      </c>
      <c r="Y974" s="210">
        <v>63</v>
      </c>
      <c r="Z974" s="210">
        <v>88</v>
      </c>
      <c r="AA974" s="210">
        <v>84</v>
      </c>
      <c r="AB974" s="210">
        <v>445</v>
      </c>
      <c r="AC974" s="210">
        <v>2795</v>
      </c>
      <c r="AD974" s="210">
        <v>4680</v>
      </c>
      <c r="AE974" s="210">
        <v>6357</v>
      </c>
      <c r="AF974" s="152">
        <v>42</v>
      </c>
      <c r="AG974" s="152">
        <v>1026</v>
      </c>
      <c r="AH974" s="152">
        <v>2347</v>
      </c>
      <c r="AI974" s="152">
        <v>9240</v>
      </c>
      <c r="AJ974" s="152">
        <v>44</v>
      </c>
      <c r="AK974" s="152">
        <v>1835</v>
      </c>
      <c r="AL974" s="210">
        <f t="shared" ref="AL974" si="3843">SUM(H974-AM974)</f>
        <v>10495</v>
      </c>
      <c r="AM974" s="210">
        <v>4039</v>
      </c>
      <c r="AN974" s="152">
        <v>3308</v>
      </c>
      <c r="AO974" s="152">
        <v>10604</v>
      </c>
      <c r="AP974" s="152">
        <v>380</v>
      </c>
      <c r="AQ974" s="152">
        <v>242</v>
      </c>
      <c r="AR974" s="210">
        <v>2546</v>
      </c>
      <c r="AS974" s="210">
        <v>11656</v>
      </c>
      <c r="AT974" s="210">
        <v>137</v>
      </c>
      <c r="AU974" s="210">
        <v>195</v>
      </c>
      <c r="AV974" s="152">
        <v>11543</v>
      </c>
      <c r="AW974" s="152">
        <v>2863</v>
      </c>
      <c r="AX974" s="152">
        <v>129</v>
      </c>
      <c r="AY974" s="210">
        <v>621</v>
      </c>
      <c r="AZ974" s="210">
        <v>13713</v>
      </c>
      <c r="BA974" s="210">
        <v>5</v>
      </c>
      <c r="BB974" s="210">
        <v>195</v>
      </c>
      <c r="BC974" s="152">
        <f t="shared" ref="BC974" si="3844">BC973+BD974</f>
        <v>12</v>
      </c>
      <c r="BD974" s="152">
        <v>0</v>
      </c>
      <c r="BE974" s="152">
        <f t="shared" ref="BE974" si="3845">SUM(BE973+BF974)</f>
        <v>14077</v>
      </c>
      <c r="BF974" s="152">
        <v>0</v>
      </c>
      <c r="BG974" s="152">
        <f t="shared" ref="BG974" si="3846">BG973+BH974</f>
        <v>445</v>
      </c>
      <c r="BH974" s="152">
        <v>0</v>
      </c>
      <c r="BI974" s="475" t="s">
        <v>97</v>
      </c>
      <c r="BJ974" s="152">
        <v>1983</v>
      </c>
    </row>
    <row r="975" spans="1:62" x14ac:dyDescent="0.25">
      <c r="A975" t="s">
        <v>98</v>
      </c>
      <c r="G975" s="179">
        <v>45138</v>
      </c>
      <c r="H975" s="152">
        <f t="shared" ref="H975" si="3847">H974+I975</f>
        <v>14534</v>
      </c>
      <c r="I975" s="152">
        <v>0</v>
      </c>
      <c r="J975" s="216">
        <f t="shared" ref="J975" si="3848">H975*100000/620249</f>
        <v>2343.252467960448</v>
      </c>
      <c r="K975" s="217">
        <f t="shared" ref="K975" si="3849">(H975*100/H974)-100</f>
        <v>0</v>
      </c>
      <c r="L975" s="152">
        <v>0</v>
      </c>
      <c r="M975" s="152">
        <v>14524</v>
      </c>
      <c r="N975" s="152">
        <v>10</v>
      </c>
      <c r="O975" s="210">
        <v>5774</v>
      </c>
      <c r="P975" s="210">
        <f t="shared" ref="P975" si="3850">H975-O975</f>
        <v>8760</v>
      </c>
      <c r="Q975" s="152">
        <v>236</v>
      </c>
      <c r="R975" s="152">
        <v>2290</v>
      </c>
      <c r="S975" s="152">
        <v>1560</v>
      </c>
      <c r="T975" s="152">
        <v>8037</v>
      </c>
      <c r="U975" s="152">
        <v>577</v>
      </c>
      <c r="V975" s="152">
        <v>186</v>
      </c>
      <c r="W975" s="152">
        <v>1648</v>
      </c>
      <c r="X975" s="210">
        <v>22</v>
      </c>
      <c r="Y975" s="210">
        <v>63</v>
      </c>
      <c r="Z975" s="210">
        <v>88</v>
      </c>
      <c r="AA975" s="210">
        <v>84</v>
      </c>
      <c r="AB975" s="210">
        <v>445</v>
      </c>
      <c r="AC975" s="210">
        <v>2795</v>
      </c>
      <c r="AD975" s="210">
        <v>4680</v>
      </c>
      <c r="AE975" s="210">
        <v>6357</v>
      </c>
      <c r="AF975" s="152">
        <v>42</v>
      </c>
      <c r="AG975" s="152">
        <v>1026</v>
      </c>
      <c r="AH975" s="152">
        <v>2347</v>
      </c>
      <c r="AI975" s="152">
        <v>9240</v>
      </c>
      <c r="AJ975" s="152">
        <v>44</v>
      </c>
      <c r="AK975" s="152">
        <v>1835</v>
      </c>
      <c r="AL975" s="210">
        <f t="shared" ref="AL975" si="3851">SUM(H975-AM975)</f>
        <v>10495</v>
      </c>
      <c r="AM975" s="210">
        <v>4039</v>
      </c>
      <c r="AN975" s="152">
        <v>3308</v>
      </c>
      <c r="AO975" s="152">
        <v>10604</v>
      </c>
      <c r="AP975" s="152">
        <v>380</v>
      </c>
      <c r="AQ975" s="152">
        <v>242</v>
      </c>
      <c r="AR975" s="210">
        <v>2546</v>
      </c>
      <c r="AS975" s="210">
        <v>11656</v>
      </c>
      <c r="AT975" s="210">
        <v>137</v>
      </c>
      <c r="AU975" s="210">
        <v>195</v>
      </c>
      <c r="AV975" s="152">
        <v>11543</v>
      </c>
      <c r="AW975" s="152">
        <v>2863</v>
      </c>
      <c r="AX975" s="152">
        <v>129</v>
      </c>
      <c r="AY975" s="210">
        <v>621</v>
      </c>
      <c r="AZ975" s="210">
        <v>13713</v>
      </c>
      <c r="BA975" s="210">
        <v>5</v>
      </c>
      <c r="BB975" s="210">
        <v>195</v>
      </c>
      <c r="BC975" s="152">
        <f t="shared" ref="BC975" si="3852">BC974+BD975</f>
        <v>12</v>
      </c>
      <c r="BD975" s="152">
        <v>0</v>
      </c>
      <c r="BE975" s="152">
        <f t="shared" ref="BE975" si="3853">SUM(BE974+BF975)</f>
        <v>14077</v>
      </c>
      <c r="BF975" s="152">
        <v>0</v>
      </c>
      <c r="BG975" s="152">
        <f t="shared" ref="BG975" si="3854">BG974+BH975</f>
        <v>445</v>
      </c>
      <c r="BH975" s="152">
        <v>0</v>
      </c>
      <c r="BI975" s="475" t="s">
        <v>97</v>
      </c>
      <c r="BJ975" s="152">
        <v>1983</v>
      </c>
    </row>
    <row r="976" spans="1:62" x14ac:dyDescent="0.25">
      <c r="A976" t="s">
        <v>98</v>
      </c>
      <c r="G976" s="179">
        <v>45139</v>
      </c>
      <c r="H976" s="152">
        <f t="shared" ref="H976" si="3855">H975+I976</f>
        <v>14534</v>
      </c>
      <c r="I976" s="152">
        <v>0</v>
      </c>
      <c r="J976" s="216">
        <f t="shared" ref="J976" si="3856">H976*100000/620249</f>
        <v>2343.252467960448</v>
      </c>
      <c r="K976" s="217">
        <f t="shared" ref="K976" si="3857">(H976*100/H975)-100</f>
        <v>0</v>
      </c>
      <c r="L976" s="152">
        <v>0</v>
      </c>
      <c r="M976" s="152">
        <v>14524</v>
      </c>
      <c r="N976" s="152">
        <v>10</v>
      </c>
      <c r="O976" s="210">
        <v>5774</v>
      </c>
      <c r="P976" s="210">
        <f t="shared" ref="P976" si="3858">H976-O976</f>
        <v>8760</v>
      </c>
      <c r="Q976" s="152">
        <v>236</v>
      </c>
      <c r="R976" s="152">
        <v>2290</v>
      </c>
      <c r="S976" s="152">
        <v>1560</v>
      </c>
      <c r="T976" s="152">
        <v>8037</v>
      </c>
      <c r="U976" s="152">
        <v>577</v>
      </c>
      <c r="V976" s="152">
        <v>186</v>
      </c>
      <c r="W976" s="152">
        <v>1648</v>
      </c>
      <c r="X976" s="210">
        <v>22</v>
      </c>
      <c r="Y976" s="210">
        <v>63</v>
      </c>
      <c r="Z976" s="210">
        <v>88</v>
      </c>
      <c r="AA976" s="210">
        <v>84</v>
      </c>
      <c r="AB976" s="210">
        <v>445</v>
      </c>
      <c r="AC976" s="210">
        <v>2795</v>
      </c>
      <c r="AD976" s="210">
        <v>4680</v>
      </c>
      <c r="AE976" s="210">
        <v>6357</v>
      </c>
      <c r="AF976" s="152">
        <v>42</v>
      </c>
      <c r="AG976" s="152">
        <v>1026</v>
      </c>
      <c r="AH976" s="152">
        <v>2347</v>
      </c>
      <c r="AI976" s="152">
        <v>9240</v>
      </c>
      <c r="AJ976" s="152">
        <v>44</v>
      </c>
      <c r="AK976" s="152">
        <v>1835</v>
      </c>
      <c r="AL976" s="210">
        <f t="shared" ref="AL976" si="3859">SUM(H976-AM976)</f>
        <v>10495</v>
      </c>
      <c r="AM976" s="210">
        <v>4039</v>
      </c>
      <c r="AN976" s="152">
        <v>3308</v>
      </c>
      <c r="AO976" s="152">
        <v>10604</v>
      </c>
      <c r="AP976" s="152">
        <v>380</v>
      </c>
      <c r="AQ976" s="152">
        <v>242</v>
      </c>
      <c r="AR976" s="210">
        <v>2546</v>
      </c>
      <c r="AS976" s="210">
        <v>11656</v>
      </c>
      <c r="AT976" s="210">
        <v>137</v>
      </c>
      <c r="AU976" s="210">
        <v>195</v>
      </c>
      <c r="AV976" s="152">
        <v>11543</v>
      </c>
      <c r="AW976" s="152">
        <v>2863</v>
      </c>
      <c r="AX976" s="152">
        <v>129</v>
      </c>
      <c r="AY976" s="210">
        <v>621</v>
      </c>
      <c r="AZ976" s="210">
        <v>13713</v>
      </c>
      <c r="BA976" s="210">
        <v>5</v>
      </c>
      <c r="BB976" s="210">
        <v>195</v>
      </c>
      <c r="BC976" s="152">
        <f t="shared" ref="BC976" si="3860">BC975+BD976</f>
        <v>12</v>
      </c>
      <c r="BD976" s="152">
        <v>0</v>
      </c>
      <c r="BE976" s="152">
        <f t="shared" ref="BE976" si="3861">SUM(BE975+BF976)</f>
        <v>14077</v>
      </c>
      <c r="BF976" s="152">
        <v>0</v>
      </c>
      <c r="BG976" s="152">
        <f t="shared" ref="BG976" si="3862">BG975+BH976</f>
        <v>445</v>
      </c>
      <c r="BH976" s="152">
        <v>0</v>
      </c>
      <c r="BI976" s="475" t="s">
        <v>97</v>
      </c>
      <c r="BJ976" s="152">
        <v>1983</v>
      </c>
    </row>
    <row r="977" spans="1:62" x14ac:dyDescent="0.25">
      <c r="A977" t="s">
        <v>98</v>
      </c>
      <c r="G977" s="179">
        <v>45140</v>
      </c>
      <c r="H977" s="152">
        <f t="shared" ref="H977" si="3863">H976+I977</f>
        <v>14534</v>
      </c>
      <c r="I977" s="152">
        <v>0</v>
      </c>
      <c r="J977" s="216">
        <f t="shared" ref="J977" si="3864">H977*100000/620249</f>
        <v>2343.252467960448</v>
      </c>
      <c r="K977" s="217">
        <f t="shared" ref="K977" si="3865">(H977*100/H976)-100</f>
        <v>0</v>
      </c>
      <c r="L977" s="152">
        <v>0</v>
      </c>
      <c r="M977" s="152">
        <v>14524</v>
      </c>
      <c r="N977" s="152">
        <v>10</v>
      </c>
      <c r="O977" s="210">
        <v>5774</v>
      </c>
      <c r="P977" s="210">
        <f t="shared" ref="P977" si="3866">H977-O977</f>
        <v>8760</v>
      </c>
      <c r="Q977" s="152">
        <v>236</v>
      </c>
      <c r="R977" s="152">
        <v>2290</v>
      </c>
      <c r="S977" s="152">
        <v>1560</v>
      </c>
      <c r="T977" s="152">
        <v>8037</v>
      </c>
      <c r="U977" s="152">
        <v>577</v>
      </c>
      <c r="V977" s="152">
        <v>186</v>
      </c>
      <c r="W977" s="152">
        <v>1648</v>
      </c>
      <c r="X977" s="210">
        <v>22</v>
      </c>
      <c r="Y977" s="210">
        <v>63</v>
      </c>
      <c r="Z977" s="210">
        <v>88</v>
      </c>
      <c r="AA977" s="210">
        <v>84</v>
      </c>
      <c r="AB977" s="210">
        <v>445</v>
      </c>
      <c r="AC977" s="210">
        <v>2795</v>
      </c>
      <c r="AD977" s="210">
        <v>4680</v>
      </c>
      <c r="AE977" s="210">
        <v>6357</v>
      </c>
      <c r="AF977" s="152">
        <v>42</v>
      </c>
      <c r="AG977" s="152">
        <v>1026</v>
      </c>
      <c r="AH977" s="152">
        <v>2347</v>
      </c>
      <c r="AI977" s="152">
        <v>9240</v>
      </c>
      <c r="AJ977" s="152">
        <v>44</v>
      </c>
      <c r="AK977" s="152">
        <v>1835</v>
      </c>
      <c r="AL977" s="210">
        <f t="shared" ref="AL977" si="3867">SUM(H977-AM977)</f>
        <v>10495</v>
      </c>
      <c r="AM977" s="210">
        <v>4039</v>
      </c>
      <c r="AN977" s="152">
        <v>3308</v>
      </c>
      <c r="AO977" s="152">
        <v>10604</v>
      </c>
      <c r="AP977" s="152">
        <v>380</v>
      </c>
      <c r="AQ977" s="152">
        <v>242</v>
      </c>
      <c r="AR977" s="210">
        <v>2546</v>
      </c>
      <c r="AS977" s="210">
        <v>11656</v>
      </c>
      <c r="AT977" s="210">
        <v>137</v>
      </c>
      <c r="AU977" s="210">
        <v>195</v>
      </c>
      <c r="AV977" s="152">
        <v>11543</v>
      </c>
      <c r="AW977" s="152">
        <v>2863</v>
      </c>
      <c r="AX977" s="152">
        <v>129</v>
      </c>
      <c r="AY977" s="210">
        <v>621</v>
      </c>
      <c r="AZ977" s="210">
        <v>13713</v>
      </c>
      <c r="BA977" s="210">
        <v>5</v>
      </c>
      <c r="BB977" s="210">
        <v>195</v>
      </c>
      <c r="BC977" s="152">
        <f t="shared" ref="BC977" si="3868">BC976+BD977</f>
        <v>12</v>
      </c>
      <c r="BD977" s="152">
        <v>0</v>
      </c>
      <c r="BE977" s="152">
        <f t="shared" ref="BE977" si="3869">SUM(BE976+BF977)</f>
        <v>14077</v>
      </c>
      <c r="BF977" s="152">
        <v>0</v>
      </c>
      <c r="BG977" s="152">
        <f t="shared" ref="BG977" si="3870">BG976+BH977</f>
        <v>445</v>
      </c>
      <c r="BH977" s="152">
        <v>0</v>
      </c>
      <c r="BI977" s="475" t="s">
        <v>97</v>
      </c>
      <c r="BJ977" s="152">
        <v>1984</v>
      </c>
    </row>
    <row r="978" spans="1:62" x14ac:dyDescent="0.25">
      <c r="A978" t="s">
        <v>98</v>
      </c>
      <c r="G978" s="179">
        <v>45141</v>
      </c>
      <c r="H978" s="152">
        <f t="shared" ref="H978" si="3871">H977+I978</f>
        <v>14535</v>
      </c>
      <c r="I978" s="152">
        <v>1</v>
      </c>
      <c r="J978" s="216">
        <f t="shared" ref="J978" si="3872">H978*100000/620249</f>
        <v>2343.4136935327588</v>
      </c>
      <c r="K978" s="217">
        <f t="shared" ref="K978" si="3873">(H978*100/H977)-100</f>
        <v>6.8804183294304266E-3</v>
      </c>
      <c r="L978" s="152">
        <v>0</v>
      </c>
      <c r="M978" s="152">
        <v>14525</v>
      </c>
      <c r="N978" s="152">
        <v>10</v>
      </c>
      <c r="O978" s="210">
        <v>5774</v>
      </c>
      <c r="P978" s="210">
        <f t="shared" ref="P978" si="3874">H978-O978</f>
        <v>8761</v>
      </c>
      <c r="Q978" s="152">
        <v>236</v>
      </c>
      <c r="R978" s="152">
        <v>2290</v>
      </c>
      <c r="S978" s="152">
        <v>1560</v>
      </c>
      <c r="T978" s="152">
        <v>8038</v>
      </c>
      <c r="U978" s="152">
        <v>577</v>
      </c>
      <c r="V978" s="152">
        <v>186</v>
      </c>
      <c r="W978" s="152">
        <v>1648</v>
      </c>
      <c r="X978" s="210">
        <v>22</v>
      </c>
      <c r="Y978" s="210">
        <v>63</v>
      </c>
      <c r="Z978" s="210">
        <v>88</v>
      </c>
      <c r="AA978" s="210">
        <v>84</v>
      </c>
      <c r="AB978" s="210">
        <v>445</v>
      </c>
      <c r="AC978" s="210">
        <v>2795</v>
      </c>
      <c r="AD978" s="210">
        <v>4680</v>
      </c>
      <c r="AE978" s="210">
        <v>6358</v>
      </c>
      <c r="AF978" s="152">
        <v>42</v>
      </c>
      <c r="AG978" s="152">
        <v>1026</v>
      </c>
      <c r="AH978" s="152">
        <v>2347</v>
      </c>
      <c r="AI978" s="152">
        <v>9241</v>
      </c>
      <c r="AJ978" s="152">
        <v>44</v>
      </c>
      <c r="AK978" s="152">
        <v>1835</v>
      </c>
      <c r="AL978" s="210">
        <f t="shared" ref="AL978" si="3875">SUM(H978-AM978)</f>
        <v>10496</v>
      </c>
      <c r="AM978" s="210">
        <v>4039</v>
      </c>
      <c r="AN978" s="152">
        <v>3308</v>
      </c>
      <c r="AO978" s="152">
        <v>10605</v>
      </c>
      <c r="AP978" s="152">
        <v>380</v>
      </c>
      <c r="AQ978" s="152">
        <v>242</v>
      </c>
      <c r="AR978" s="210">
        <v>2546</v>
      </c>
      <c r="AS978" s="210">
        <v>11657</v>
      </c>
      <c r="AT978" s="210">
        <v>137</v>
      </c>
      <c r="AU978" s="210">
        <v>195</v>
      </c>
      <c r="AV978" s="152">
        <v>11543</v>
      </c>
      <c r="AW978" s="152">
        <v>2863</v>
      </c>
      <c r="AX978" s="152">
        <v>129</v>
      </c>
      <c r="AY978" s="210">
        <v>621</v>
      </c>
      <c r="AZ978" s="210">
        <v>13714</v>
      </c>
      <c r="BA978" s="210">
        <v>5</v>
      </c>
      <c r="BB978" s="210">
        <v>195</v>
      </c>
      <c r="BC978" s="152">
        <f t="shared" ref="BC978" si="3876">BC977+BD978</f>
        <v>12</v>
      </c>
      <c r="BD978" s="152">
        <v>0</v>
      </c>
      <c r="BE978" s="152">
        <f t="shared" ref="BE978" si="3877">SUM(BE977+BF978)</f>
        <v>14078</v>
      </c>
      <c r="BF978" s="152">
        <v>1</v>
      </c>
      <c r="BG978" s="152">
        <f t="shared" ref="BG978" si="3878">BG977+BH978</f>
        <v>445</v>
      </c>
      <c r="BH978" s="152">
        <v>0</v>
      </c>
      <c r="BI978" s="475" t="s">
        <v>97</v>
      </c>
      <c r="BJ978" s="152">
        <v>1984</v>
      </c>
    </row>
    <row r="979" spans="1:62" x14ac:dyDescent="0.25">
      <c r="A979" t="s">
        <v>98</v>
      </c>
      <c r="G979" s="179">
        <v>45142</v>
      </c>
      <c r="H979" s="152">
        <f t="shared" ref="H979" si="3879">H978+I979</f>
        <v>14535</v>
      </c>
      <c r="I979" s="152">
        <v>0</v>
      </c>
      <c r="J979" s="216">
        <f t="shared" ref="J979" si="3880">H979*100000/620249</f>
        <v>2343.4136935327588</v>
      </c>
      <c r="K979" s="217">
        <f t="shared" ref="K979" si="3881">(H979*100/H978)-100</f>
        <v>0</v>
      </c>
      <c r="L979" s="152">
        <v>0</v>
      </c>
      <c r="M979" s="152">
        <v>14525</v>
      </c>
      <c r="N979" s="152">
        <v>10</v>
      </c>
      <c r="O979" s="210">
        <v>5774</v>
      </c>
      <c r="P979" s="210">
        <f t="shared" ref="P979" si="3882">H979-O979</f>
        <v>8761</v>
      </c>
      <c r="Q979" s="152">
        <v>236</v>
      </c>
      <c r="R979" s="152">
        <v>2290</v>
      </c>
      <c r="S979" s="152">
        <v>1560</v>
      </c>
      <c r="T979" s="152">
        <v>8038</v>
      </c>
      <c r="U979" s="152">
        <v>577</v>
      </c>
      <c r="V979" s="152">
        <v>186</v>
      </c>
      <c r="W979" s="152">
        <v>1648</v>
      </c>
      <c r="X979" s="210">
        <v>22</v>
      </c>
      <c r="Y979" s="210">
        <v>63</v>
      </c>
      <c r="Z979" s="210">
        <v>88</v>
      </c>
      <c r="AA979" s="210">
        <v>84</v>
      </c>
      <c r="AB979" s="210">
        <v>445</v>
      </c>
      <c r="AC979" s="210">
        <v>2795</v>
      </c>
      <c r="AD979" s="210">
        <v>4680</v>
      </c>
      <c r="AE979" s="210">
        <v>6358</v>
      </c>
      <c r="AF979" s="152">
        <v>42</v>
      </c>
      <c r="AG979" s="152">
        <v>1026</v>
      </c>
      <c r="AH979" s="152">
        <v>2347</v>
      </c>
      <c r="AI979" s="152">
        <v>9241</v>
      </c>
      <c r="AJ979" s="152">
        <v>44</v>
      </c>
      <c r="AK979" s="152">
        <v>1835</v>
      </c>
      <c r="AL979" s="210">
        <f t="shared" ref="AL979" si="3883">SUM(H979-AM979)</f>
        <v>10496</v>
      </c>
      <c r="AM979" s="210">
        <v>4039</v>
      </c>
      <c r="AN979" s="152">
        <v>3308</v>
      </c>
      <c r="AO979" s="152">
        <v>10605</v>
      </c>
      <c r="AP979" s="152">
        <v>380</v>
      </c>
      <c r="AQ979" s="152">
        <v>242</v>
      </c>
      <c r="AR979" s="210">
        <v>2546</v>
      </c>
      <c r="AS979" s="210">
        <v>11657</v>
      </c>
      <c r="AT979" s="210">
        <v>137</v>
      </c>
      <c r="AU979" s="210">
        <v>195</v>
      </c>
      <c r="AV979" s="152">
        <v>11543</v>
      </c>
      <c r="AW979" s="152">
        <v>2863</v>
      </c>
      <c r="AX979" s="152">
        <v>129</v>
      </c>
      <c r="AY979" s="210">
        <v>621</v>
      </c>
      <c r="AZ979" s="210">
        <v>13714</v>
      </c>
      <c r="BA979" s="210">
        <v>5</v>
      </c>
      <c r="BB979" s="210">
        <v>195</v>
      </c>
      <c r="BC979" s="152">
        <f t="shared" ref="BC979" si="3884">BC978+BD979</f>
        <v>12</v>
      </c>
      <c r="BD979" s="152">
        <v>0</v>
      </c>
      <c r="BE979" s="152">
        <f t="shared" ref="BE979" si="3885">SUM(BE978+BF979)</f>
        <v>14078</v>
      </c>
      <c r="BF979" s="152">
        <v>0</v>
      </c>
      <c r="BG979" s="152">
        <f t="shared" ref="BG979" si="3886">BG978+BH979</f>
        <v>445</v>
      </c>
      <c r="BH979" s="152">
        <v>0</v>
      </c>
      <c r="BI979" s="475" t="s">
        <v>97</v>
      </c>
      <c r="BJ979" s="152">
        <v>1984</v>
      </c>
    </row>
    <row r="980" spans="1:62" x14ac:dyDescent="0.25">
      <c r="A980" t="s">
        <v>98</v>
      </c>
      <c r="G980" s="179">
        <v>45143</v>
      </c>
      <c r="H980" s="152">
        <f t="shared" ref="H980" si="3887">H979+I980</f>
        <v>14535</v>
      </c>
      <c r="I980" s="152">
        <v>0</v>
      </c>
      <c r="J980" s="216">
        <f t="shared" ref="J980" si="3888">H980*100000/620249</f>
        <v>2343.4136935327588</v>
      </c>
      <c r="K980" s="217">
        <f t="shared" ref="K980" si="3889">(H980*100/H979)-100</f>
        <v>0</v>
      </c>
      <c r="L980" s="152">
        <v>0</v>
      </c>
      <c r="M980" s="152">
        <v>14525</v>
      </c>
      <c r="N980" s="152">
        <v>10</v>
      </c>
      <c r="O980" s="210">
        <v>5774</v>
      </c>
      <c r="P980" s="210">
        <f t="shared" ref="P980" si="3890">H980-O980</f>
        <v>8761</v>
      </c>
      <c r="Q980" s="152">
        <v>236</v>
      </c>
      <c r="R980" s="152">
        <v>2290</v>
      </c>
      <c r="S980" s="152">
        <v>1560</v>
      </c>
      <c r="T980" s="152">
        <v>8038</v>
      </c>
      <c r="U980" s="152">
        <v>577</v>
      </c>
      <c r="V980" s="152">
        <v>186</v>
      </c>
      <c r="W980" s="152">
        <v>1648</v>
      </c>
      <c r="X980" s="210">
        <v>22</v>
      </c>
      <c r="Y980" s="210">
        <v>63</v>
      </c>
      <c r="Z980" s="210">
        <v>88</v>
      </c>
      <c r="AA980" s="210">
        <v>84</v>
      </c>
      <c r="AB980" s="210">
        <v>445</v>
      </c>
      <c r="AC980" s="210">
        <v>2795</v>
      </c>
      <c r="AD980" s="210">
        <v>4680</v>
      </c>
      <c r="AE980" s="210">
        <v>6358</v>
      </c>
      <c r="AF980" s="152">
        <v>42</v>
      </c>
      <c r="AG980" s="152">
        <v>1026</v>
      </c>
      <c r="AH980" s="152">
        <v>2347</v>
      </c>
      <c r="AI980" s="152">
        <v>9241</v>
      </c>
      <c r="AJ980" s="152">
        <v>44</v>
      </c>
      <c r="AK980" s="152">
        <v>1835</v>
      </c>
      <c r="AL980" s="210">
        <f t="shared" ref="AL980" si="3891">SUM(H980-AM980)</f>
        <v>10496</v>
      </c>
      <c r="AM980" s="210">
        <v>4039</v>
      </c>
      <c r="AN980" s="152">
        <v>3308</v>
      </c>
      <c r="AO980" s="152">
        <v>10605</v>
      </c>
      <c r="AP980" s="152">
        <v>380</v>
      </c>
      <c r="AQ980" s="152">
        <v>242</v>
      </c>
      <c r="AR980" s="210">
        <v>2546</v>
      </c>
      <c r="AS980" s="210">
        <v>11657</v>
      </c>
      <c r="AT980" s="210">
        <v>137</v>
      </c>
      <c r="AU980" s="210">
        <v>195</v>
      </c>
      <c r="AV980" s="152">
        <v>11543</v>
      </c>
      <c r="AW980" s="152">
        <v>2863</v>
      </c>
      <c r="AX980" s="152">
        <v>129</v>
      </c>
      <c r="AY980" s="210">
        <v>621</v>
      </c>
      <c r="AZ980" s="210">
        <v>13714</v>
      </c>
      <c r="BA980" s="210">
        <v>5</v>
      </c>
      <c r="BB980" s="210">
        <v>195</v>
      </c>
      <c r="BC980" s="152">
        <f t="shared" ref="BC980" si="3892">BC979+BD980</f>
        <v>12</v>
      </c>
      <c r="BD980" s="152">
        <v>0</v>
      </c>
      <c r="BE980" s="152">
        <f t="shared" ref="BE980" si="3893">SUM(BE979+BF980)</f>
        <v>14078</v>
      </c>
      <c r="BF980" s="152">
        <v>0</v>
      </c>
      <c r="BG980" s="152">
        <f t="shared" ref="BG980" si="3894">BG979+BH980</f>
        <v>445</v>
      </c>
      <c r="BH980" s="152">
        <v>0</v>
      </c>
      <c r="BI980" s="475" t="s">
        <v>97</v>
      </c>
      <c r="BJ980" s="152">
        <v>1984</v>
      </c>
    </row>
    <row r="981" spans="1:62" x14ac:dyDescent="0.25">
      <c r="A981" t="s">
        <v>98</v>
      </c>
      <c r="G981" s="179">
        <v>45144</v>
      </c>
      <c r="H981" s="152">
        <f t="shared" ref="H981" si="3895">H980+I981</f>
        <v>14535</v>
      </c>
      <c r="I981" s="152">
        <v>0</v>
      </c>
      <c r="J981" s="216">
        <f t="shared" ref="J981" si="3896">H981*100000/620249</f>
        <v>2343.4136935327588</v>
      </c>
      <c r="K981" s="217">
        <f t="shared" ref="K981" si="3897">(H981*100/H980)-100</f>
        <v>0</v>
      </c>
      <c r="L981" s="152">
        <v>0</v>
      </c>
      <c r="M981" s="152">
        <v>14525</v>
      </c>
      <c r="N981" s="152">
        <v>10</v>
      </c>
      <c r="O981" s="210">
        <v>5774</v>
      </c>
      <c r="P981" s="210">
        <f t="shared" ref="P981" si="3898">H981-O981</f>
        <v>8761</v>
      </c>
      <c r="Q981" s="152">
        <v>236</v>
      </c>
      <c r="R981" s="152">
        <v>2290</v>
      </c>
      <c r="S981" s="152">
        <v>1560</v>
      </c>
      <c r="T981" s="152">
        <v>8038</v>
      </c>
      <c r="U981" s="152">
        <v>577</v>
      </c>
      <c r="V981" s="152">
        <v>186</v>
      </c>
      <c r="W981" s="152">
        <v>1648</v>
      </c>
      <c r="X981" s="210">
        <v>22</v>
      </c>
      <c r="Y981" s="210">
        <v>63</v>
      </c>
      <c r="Z981" s="210">
        <v>88</v>
      </c>
      <c r="AA981" s="210">
        <v>84</v>
      </c>
      <c r="AB981" s="210">
        <v>445</v>
      </c>
      <c r="AC981" s="210">
        <v>2795</v>
      </c>
      <c r="AD981" s="210">
        <v>4680</v>
      </c>
      <c r="AE981" s="210">
        <v>6358</v>
      </c>
      <c r="AF981" s="152">
        <v>42</v>
      </c>
      <c r="AG981" s="152">
        <v>1026</v>
      </c>
      <c r="AH981" s="152">
        <v>2347</v>
      </c>
      <c r="AI981" s="152">
        <v>9241</v>
      </c>
      <c r="AJ981" s="152">
        <v>44</v>
      </c>
      <c r="AK981" s="152">
        <v>1835</v>
      </c>
      <c r="AL981" s="210">
        <f t="shared" ref="AL981" si="3899">SUM(H981-AM981)</f>
        <v>10496</v>
      </c>
      <c r="AM981" s="210">
        <v>4039</v>
      </c>
      <c r="AN981" s="152">
        <v>3308</v>
      </c>
      <c r="AO981" s="152">
        <v>10605</v>
      </c>
      <c r="AP981" s="152">
        <v>380</v>
      </c>
      <c r="AQ981" s="152">
        <v>242</v>
      </c>
      <c r="AR981" s="210">
        <v>2546</v>
      </c>
      <c r="AS981" s="210">
        <v>11657</v>
      </c>
      <c r="AT981" s="210">
        <v>137</v>
      </c>
      <c r="AU981" s="210">
        <v>195</v>
      </c>
      <c r="AV981" s="152">
        <v>11543</v>
      </c>
      <c r="AW981" s="152">
        <v>2863</v>
      </c>
      <c r="AX981" s="152">
        <v>129</v>
      </c>
      <c r="AY981" s="210">
        <v>621</v>
      </c>
      <c r="AZ981" s="210">
        <v>13714</v>
      </c>
      <c r="BA981" s="210">
        <v>5</v>
      </c>
      <c r="BB981" s="210">
        <v>195</v>
      </c>
      <c r="BC981" s="152">
        <f t="shared" ref="BC981" si="3900">BC980+BD981</f>
        <v>12</v>
      </c>
      <c r="BD981" s="152">
        <v>0</v>
      </c>
      <c r="BE981" s="152">
        <f t="shared" ref="BE981" si="3901">SUM(BE980+BF981)</f>
        <v>14078</v>
      </c>
      <c r="BF981" s="152">
        <v>0</v>
      </c>
      <c r="BG981" s="152">
        <f t="shared" ref="BG981" si="3902">BG980+BH981</f>
        <v>445</v>
      </c>
      <c r="BH981" s="152">
        <v>0</v>
      </c>
      <c r="BI981" s="475" t="s">
        <v>97</v>
      </c>
      <c r="BJ981" s="152">
        <v>1984</v>
      </c>
    </row>
    <row r="982" spans="1:62" x14ac:dyDescent="0.25">
      <c r="A982" t="s">
        <v>98</v>
      </c>
      <c r="G982" s="179">
        <v>45145</v>
      </c>
      <c r="H982" s="152">
        <f t="shared" ref="H982" si="3903">H981+I982</f>
        <v>14535</v>
      </c>
      <c r="I982" s="152">
        <v>0</v>
      </c>
      <c r="J982" s="216">
        <f t="shared" ref="J982" si="3904">H982*100000/620249</f>
        <v>2343.4136935327588</v>
      </c>
      <c r="K982" s="217">
        <f t="shared" ref="K982" si="3905">(H982*100/H981)-100</f>
        <v>0</v>
      </c>
      <c r="L982" s="152">
        <v>0</v>
      </c>
      <c r="M982" s="152">
        <v>14525</v>
      </c>
      <c r="N982" s="152">
        <v>10</v>
      </c>
      <c r="O982" s="210">
        <v>5774</v>
      </c>
      <c r="P982" s="210">
        <f t="shared" ref="P982" si="3906">H982-O982</f>
        <v>8761</v>
      </c>
      <c r="Q982" s="152">
        <v>236</v>
      </c>
      <c r="R982" s="152">
        <v>2290</v>
      </c>
      <c r="S982" s="152">
        <v>1560</v>
      </c>
      <c r="T982" s="152">
        <v>8038</v>
      </c>
      <c r="U982" s="152">
        <v>577</v>
      </c>
      <c r="V982" s="152">
        <v>186</v>
      </c>
      <c r="W982" s="152">
        <v>1648</v>
      </c>
      <c r="X982" s="210">
        <v>22</v>
      </c>
      <c r="Y982" s="210">
        <v>63</v>
      </c>
      <c r="Z982" s="210">
        <v>88</v>
      </c>
      <c r="AA982" s="210">
        <v>84</v>
      </c>
      <c r="AB982" s="210">
        <v>445</v>
      </c>
      <c r="AC982" s="210">
        <v>2795</v>
      </c>
      <c r="AD982" s="210">
        <v>4680</v>
      </c>
      <c r="AE982" s="210">
        <v>6358</v>
      </c>
      <c r="AF982" s="152">
        <v>42</v>
      </c>
      <c r="AG982" s="152">
        <v>1026</v>
      </c>
      <c r="AH982" s="152">
        <v>2347</v>
      </c>
      <c r="AI982" s="152">
        <v>9241</v>
      </c>
      <c r="AJ982" s="152">
        <v>44</v>
      </c>
      <c r="AK982" s="152">
        <v>1835</v>
      </c>
      <c r="AL982" s="210">
        <f t="shared" ref="AL982" si="3907">SUM(H982-AM982)</f>
        <v>10496</v>
      </c>
      <c r="AM982" s="210">
        <v>4039</v>
      </c>
      <c r="AN982" s="152">
        <v>3308</v>
      </c>
      <c r="AO982" s="152">
        <v>10605</v>
      </c>
      <c r="AP982" s="152">
        <v>380</v>
      </c>
      <c r="AQ982" s="152">
        <v>242</v>
      </c>
      <c r="AR982" s="210">
        <v>2546</v>
      </c>
      <c r="AS982" s="210">
        <v>11657</v>
      </c>
      <c r="AT982" s="210">
        <v>137</v>
      </c>
      <c r="AU982" s="210">
        <v>195</v>
      </c>
      <c r="AV982" s="152">
        <v>11543</v>
      </c>
      <c r="AW982" s="152">
        <v>2863</v>
      </c>
      <c r="AX982" s="152">
        <v>129</v>
      </c>
      <c r="AY982" s="210">
        <v>621</v>
      </c>
      <c r="AZ982" s="210">
        <v>13714</v>
      </c>
      <c r="BA982" s="210">
        <v>5</v>
      </c>
      <c r="BB982" s="210">
        <v>195</v>
      </c>
      <c r="BC982" s="152">
        <f t="shared" ref="BC982" si="3908">BC981+BD982</f>
        <v>12</v>
      </c>
      <c r="BD982" s="152">
        <v>0</v>
      </c>
      <c r="BE982" s="152">
        <f t="shared" ref="BE982" si="3909">SUM(BE981+BF982)</f>
        <v>14078</v>
      </c>
      <c r="BF982" s="152">
        <v>0</v>
      </c>
      <c r="BG982" s="152">
        <f t="shared" ref="BG982" si="3910">BG981+BH982</f>
        <v>445</v>
      </c>
      <c r="BH982" s="152">
        <v>0</v>
      </c>
      <c r="BI982" s="475" t="s">
        <v>97</v>
      </c>
      <c r="BJ982" s="152">
        <v>1984</v>
      </c>
    </row>
    <row r="983" spans="1:62" x14ac:dyDescent="0.25">
      <c r="A983" t="s">
        <v>98</v>
      </c>
      <c r="G983" s="179">
        <v>45146</v>
      </c>
      <c r="H983" s="152">
        <f t="shared" ref="H983" si="3911">H982+I983</f>
        <v>14535</v>
      </c>
      <c r="I983" s="152">
        <v>0</v>
      </c>
      <c r="J983" s="216">
        <f t="shared" ref="J983" si="3912">H983*100000/620249</f>
        <v>2343.4136935327588</v>
      </c>
      <c r="K983" s="217">
        <f t="shared" ref="K983" si="3913">(H983*100/H982)-100</f>
        <v>0</v>
      </c>
      <c r="L983" s="152">
        <v>0</v>
      </c>
      <c r="M983" s="152">
        <v>14525</v>
      </c>
      <c r="N983" s="152">
        <v>10</v>
      </c>
      <c r="O983" s="210">
        <v>5774</v>
      </c>
      <c r="P983" s="210">
        <f t="shared" ref="P983" si="3914">H983-O983</f>
        <v>8761</v>
      </c>
      <c r="Q983" s="152">
        <v>236</v>
      </c>
      <c r="R983" s="152">
        <v>2290</v>
      </c>
      <c r="S983" s="152">
        <v>1560</v>
      </c>
      <c r="T983" s="152">
        <v>8038</v>
      </c>
      <c r="U983" s="152">
        <v>577</v>
      </c>
      <c r="V983" s="152">
        <v>186</v>
      </c>
      <c r="W983" s="152">
        <v>1648</v>
      </c>
      <c r="X983" s="210">
        <v>22</v>
      </c>
      <c r="Y983" s="210">
        <v>63</v>
      </c>
      <c r="Z983" s="210">
        <v>88</v>
      </c>
      <c r="AA983" s="210">
        <v>84</v>
      </c>
      <c r="AB983" s="210">
        <v>445</v>
      </c>
      <c r="AC983" s="210">
        <v>2795</v>
      </c>
      <c r="AD983" s="210">
        <v>4680</v>
      </c>
      <c r="AE983" s="210">
        <v>6358</v>
      </c>
      <c r="AF983" s="152">
        <v>42</v>
      </c>
      <c r="AG983" s="152">
        <v>1026</v>
      </c>
      <c r="AH983" s="152">
        <v>2347</v>
      </c>
      <c r="AI983" s="152">
        <v>9241</v>
      </c>
      <c r="AJ983" s="152">
        <v>44</v>
      </c>
      <c r="AK983" s="152">
        <v>1835</v>
      </c>
      <c r="AL983" s="210">
        <f t="shared" ref="AL983" si="3915">SUM(H983-AM983)</f>
        <v>10496</v>
      </c>
      <c r="AM983" s="210">
        <v>4039</v>
      </c>
      <c r="AN983" s="152">
        <v>3308</v>
      </c>
      <c r="AO983" s="152">
        <v>10605</v>
      </c>
      <c r="AP983" s="152">
        <v>380</v>
      </c>
      <c r="AQ983" s="152">
        <v>242</v>
      </c>
      <c r="AR983" s="210">
        <v>2546</v>
      </c>
      <c r="AS983" s="210">
        <v>11657</v>
      </c>
      <c r="AT983" s="210">
        <v>137</v>
      </c>
      <c r="AU983" s="210">
        <v>195</v>
      </c>
      <c r="AV983" s="152">
        <v>11543</v>
      </c>
      <c r="AW983" s="152">
        <v>2863</v>
      </c>
      <c r="AX983" s="152">
        <v>129</v>
      </c>
      <c r="AY983" s="210">
        <v>621</v>
      </c>
      <c r="AZ983" s="210">
        <v>13714</v>
      </c>
      <c r="BA983" s="210">
        <v>5</v>
      </c>
      <c r="BB983" s="210">
        <v>195</v>
      </c>
      <c r="BC983" s="152">
        <f t="shared" ref="BC983" si="3916">BC982+BD983</f>
        <v>12</v>
      </c>
      <c r="BD983" s="152">
        <v>0</v>
      </c>
      <c r="BE983" s="152">
        <f t="shared" ref="BE983" si="3917">SUM(BE982+BF983)</f>
        <v>14078</v>
      </c>
      <c r="BF983" s="152">
        <v>0</v>
      </c>
      <c r="BG983" s="152">
        <f t="shared" ref="BG983" si="3918">BG982+BH983</f>
        <v>445</v>
      </c>
      <c r="BH983" s="152">
        <v>0</v>
      </c>
      <c r="BI983" s="475" t="s">
        <v>97</v>
      </c>
      <c r="BJ983" s="152">
        <v>1984</v>
      </c>
    </row>
    <row r="984" spans="1:62" x14ac:dyDescent="0.25">
      <c r="A984" t="s">
        <v>98</v>
      </c>
      <c r="G984" s="179">
        <v>45147</v>
      </c>
      <c r="H984" s="152">
        <f t="shared" ref="H984" si="3919">H983+I984</f>
        <v>14535</v>
      </c>
      <c r="I984" s="152">
        <v>0</v>
      </c>
      <c r="J984" s="216">
        <f t="shared" ref="J984" si="3920">H984*100000/620249</f>
        <v>2343.4136935327588</v>
      </c>
      <c r="K984" s="217">
        <f t="shared" ref="K984" si="3921">(H984*100/H983)-100</f>
        <v>0</v>
      </c>
      <c r="L984" s="152">
        <v>0</v>
      </c>
      <c r="M984" s="152">
        <v>14525</v>
      </c>
      <c r="N984" s="152">
        <v>10</v>
      </c>
      <c r="O984" s="210">
        <v>5774</v>
      </c>
      <c r="P984" s="210">
        <f t="shared" ref="P984" si="3922">H984-O984</f>
        <v>8761</v>
      </c>
      <c r="Q984" s="152">
        <v>236</v>
      </c>
      <c r="R984" s="152">
        <v>2290</v>
      </c>
      <c r="S984" s="152">
        <v>1560</v>
      </c>
      <c r="T984" s="152">
        <v>8038</v>
      </c>
      <c r="U984" s="152">
        <v>577</v>
      </c>
      <c r="V984" s="152">
        <v>186</v>
      </c>
      <c r="W984" s="152">
        <v>1648</v>
      </c>
      <c r="X984" s="210">
        <v>22</v>
      </c>
      <c r="Y984" s="210">
        <v>63</v>
      </c>
      <c r="Z984" s="210">
        <v>88</v>
      </c>
      <c r="AA984" s="210">
        <v>84</v>
      </c>
      <c r="AB984" s="210">
        <v>445</v>
      </c>
      <c r="AC984" s="210">
        <v>2795</v>
      </c>
      <c r="AD984" s="210">
        <v>4680</v>
      </c>
      <c r="AE984" s="210">
        <v>6358</v>
      </c>
      <c r="AF984" s="152">
        <v>42</v>
      </c>
      <c r="AG984" s="152">
        <v>1026</v>
      </c>
      <c r="AH984" s="152">
        <v>2347</v>
      </c>
      <c r="AI984" s="152">
        <v>9241</v>
      </c>
      <c r="AJ984" s="152">
        <v>44</v>
      </c>
      <c r="AK984" s="152">
        <v>1835</v>
      </c>
      <c r="AL984" s="210">
        <f t="shared" ref="AL984" si="3923">SUM(H984-AM984)</f>
        <v>10496</v>
      </c>
      <c r="AM984" s="210">
        <v>4039</v>
      </c>
      <c r="AN984" s="152">
        <v>3308</v>
      </c>
      <c r="AO984" s="152">
        <v>10605</v>
      </c>
      <c r="AP984" s="152">
        <v>380</v>
      </c>
      <c r="AQ984" s="152">
        <v>242</v>
      </c>
      <c r="AR984" s="210">
        <v>2546</v>
      </c>
      <c r="AS984" s="210">
        <v>11657</v>
      </c>
      <c r="AT984" s="210">
        <v>137</v>
      </c>
      <c r="AU984" s="210">
        <v>195</v>
      </c>
      <c r="AV984" s="152">
        <v>11543</v>
      </c>
      <c r="AW984" s="152">
        <v>2863</v>
      </c>
      <c r="AX984" s="152">
        <v>129</v>
      </c>
      <c r="AY984" s="210">
        <v>621</v>
      </c>
      <c r="AZ984" s="210">
        <v>13714</v>
      </c>
      <c r="BA984" s="210">
        <v>5</v>
      </c>
      <c r="BB984" s="210">
        <v>195</v>
      </c>
      <c r="BC984" s="152">
        <f t="shared" ref="BC984" si="3924">BC983+BD984</f>
        <v>12</v>
      </c>
      <c r="BD984" s="152">
        <v>0</v>
      </c>
      <c r="BE984" s="152">
        <f t="shared" ref="BE984" si="3925">SUM(BE983+BF984)</f>
        <v>14078</v>
      </c>
      <c r="BF984" s="152">
        <v>0</v>
      </c>
      <c r="BG984" s="152">
        <f t="shared" ref="BG984" si="3926">BG983+BH984</f>
        <v>445</v>
      </c>
      <c r="BH984" s="152">
        <v>0</v>
      </c>
      <c r="BI984" s="475" t="s">
        <v>97</v>
      </c>
      <c r="BJ984" s="152">
        <v>1984</v>
      </c>
    </row>
    <row r="985" spans="1:62" x14ac:dyDescent="0.25">
      <c r="A985" t="s">
        <v>98</v>
      </c>
      <c r="G985" s="179">
        <v>45148</v>
      </c>
      <c r="H985" s="152">
        <f t="shared" ref="H985" si="3927">H984+I985</f>
        <v>14535</v>
      </c>
      <c r="I985" s="152">
        <v>0</v>
      </c>
      <c r="J985" s="216">
        <f t="shared" ref="J985" si="3928">H985*100000/620249</f>
        <v>2343.4136935327588</v>
      </c>
      <c r="K985" s="217">
        <f t="shared" ref="K985" si="3929">(H985*100/H984)-100</f>
        <v>0</v>
      </c>
      <c r="L985" s="152">
        <v>0</v>
      </c>
      <c r="M985" s="152">
        <v>14525</v>
      </c>
      <c r="N985" s="152">
        <v>10</v>
      </c>
      <c r="O985" s="210">
        <v>5774</v>
      </c>
      <c r="P985" s="210">
        <f t="shared" ref="P985" si="3930">H985-O985</f>
        <v>8761</v>
      </c>
      <c r="Q985" s="152">
        <v>236</v>
      </c>
      <c r="R985" s="152">
        <v>2290</v>
      </c>
      <c r="S985" s="152">
        <v>1560</v>
      </c>
      <c r="T985" s="152">
        <v>8038</v>
      </c>
      <c r="U985" s="152">
        <v>577</v>
      </c>
      <c r="V985" s="152">
        <v>186</v>
      </c>
      <c r="W985" s="152">
        <v>1648</v>
      </c>
      <c r="X985" s="210">
        <v>22</v>
      </c>
      <c r="Y985" s="210">
        <v>63</v>
      </c>
      <c r="Z985" s="210">
        <v>88</v>
      </c>
      <c r="AA985" s="210">
        <v>84</v>
      </c>
      <c r="AB985" s="210">
        <v>445</v>
      </c>
      <c r="AC985" s="210">
        <v>2795</v>
      </c>
      <c r="AD985" s="210">
        <v>4680</v>
      </c>
      <c r="AE985" s="210">
        <v>6358</v>
      </c>
      <c r="AF985" s="152">
        <v>42</v>
      </c>
      <c r="AG985" s="152">
        <v>1026</v>
      </c>
      <c r="AH985" s="152">
        <v>2347</v>
      </c>
      <c r="AI985" s="152">
        <v>9241</v>
      </c>
      <c r="AJ985" s="152">
        <v>44</v>
      </c>
      <c r="AK985" s="152">
        <v>1835</v>
      </c>
      <c r="AL985" s="210">
        <f t="shared" ref="AL985" si="3931">SUM(H985-AM985)</f>
        <v>10496</v>
      </c>
      <c r="AM985" s="210">
        <v>4039</v>
      </c>
      <c r="AN985" s="152">
        <v>3308</v>
      </c>
      <c r="AO985" s="152">
        <v>10605</v>
      </c>
      <c r="AP985" s="152">
        <v>380</v>
      </c>
      <c r="AQ985" s="152">
        <v>242</v>
      </c>
      <c r="AR985" s="210">
        <v>2546</v>
      </c>
      <c r="AS985" s="210">
        <v>11657</v>
      </c>
      <c r="AT985" s="210">
        <v>137</v>
      </c>
      <c r="AU985" s="210">
        <v>195</v>
      </c>
      <c r="AV985" s="152">
        <v>11543</v>
      </c>
      <c r="AW985" s="152">
        <v>2863</v>
      </c>
      <c r="AX985" s="152">
        <v>129</v>
      </c>
      <c r="AY985" s="210">
        <v>621</v>
      </c>
      <c r="AZ985" s="210">
        <v>13714</v>
      </c>
      <c r="BA985" s="210">
        <v>5</v>
      </c>
      <c r="BB985" s="210">
        <v>195</v>
      </c>
      <c r="BC985" s="152">
        <f t="shared" ref="BC985" si="3932">BC984+BD985</f>
        <v>12</v>
      </c>
      <c r="BD985" s="152">
        <v>0</v>
      </c>
      <c r="BE985" s="152">
        <f t="shared" ref="BE985" si="3933">SUM(BE984+BF985)</f>
        <v>14078</v>
      </c>
      <c r="BF985" s="152">
        <v>0</v>
      </c>
      <c r="BG985" s="152">
        <f t="shared" ref="BG985" si="3934">BG984+BH985</f>
        <v>445</v>
      </c>
      <c r="BH985" s="152">
        <v>0</v>
      </c>
      <c r="BI985" s="475" t="s">
        <v>97</v>
      </c>
      <c r="BJ985" s="152">
        <v>1985</v>
      </c>
    </row>
    <row r="986" spans="1:62" x14ac:dyDescent="0.25">
      <c r="A986" t="s">
        <v>98</v>
      </c>
      <c r="G986" s="179">
        <v>45149</v>
      </c>
      <c r="H986" s="152">
        <f t="shared" ref="H986" si="3935">H985+I986</f>
        <v>14535</v>
      </c>
      <c r="I986" s="152">
        <v>0</v>
      </c>
      <c r="J986" s="216">
        <f t="shared" ref="J986" si="3936">H986*100000/620249</f>
        <v>2343.4136935327588</v>
      </c>
      <c r="K986" s="217">
        <f t="shared" ref="K986" si="3937">(H986*100/H985)-100</f>
        <v>0</v>
      </c>
      <c r="L986" s="152">
        <v>0</v>
      </c>
      <c r="M986" s="152">
        <v>14525</v>
      </c>
      <c r="N986" s="152">
        <v>10</v>
      </c>
      <c r="O986" s="210">
        <v>5774</v>
      </c>
      <c r="P986" s="210">
        <f t="shared" ref="P986" si="3938">H986-O986</f>
        <v>8761</v>
      </c>
      <c r="Q986" s="152">
        <v>236</v>
      </c>
      <c r="R986" s="152">
        <v>2290</v>
      </c>
      <c r="S986" s="152">
        <v>1560</v>
      </c>
      <c r="T986" s="152">
        <v>8038</v>
      </c>
      <c r="U986" s="152">
        <v>577</v>
      </c>
      <c r="V986" s="152">
        <v>186</v>
      </c>
      <c r="W986" s="152">
        <v>1648</v>
      </c>
      <c r="X986" s="210">
        <v>22</v>
      </c>
      <c r="Y986" s="210">
        <v>63</v>
      </c>
      <c r="Z986" s="210">
        <v>88</v>
      </c>
      <c r="AA986" s="210">
        <v>84</v>
      </c>
      <c r="AB986" s="210">
        <v>445</v>
      </c>
      <c r="AC986" s="210">
        <v>2795</v>
      </c>
      <c r="AD986" s="210">
        <v>4680</v>
      </c>
      <c r="AE986" s="210">
        <v>6358</v>
      </c>
      <c r="AF986" s="152">
        <v>42</v>
      </c>
      <c r="AG986" s="152">
        <v>1026</v>
      </c>
      <c r="AH986" s="152">
        <v>2347</v>
      </c>
      <c r="AI986" s="152">
        <v>9241</v>
      </c>
      <c r="AJ986" s="152">
        <v>44</v>
      </c>
      <c r="AK986" s="152">
        <v>1835</v>
      </c>
      <c r="AL986" s="210">
        <f t="shared" ref="AL986" si="3939">SUM(H986-AM986)</f>
        <v>10496</v>
      </c>
      <c r="AM986" s="210">
        <v>4039</v>
      </c>
      <c r="AN986" s="152">
        <v>3308</v>
      </c>
      <c r="AO986" s="152">
        <v>10605</v>
      </c>
      <c r="AP986" s="152">
        <v>380</v>
      </c>
      <c r="AQ986" s="152">
        <v>242</v>
      </c>
      <c r="AR986" s="210">
        <v>2546</v>
      </c>
      <c r="AS986" s="210">
        <v>11657</v>
      </c>
      <c r="AT986" s="210">
        <v>137</v>
      </c>
      <c r="AU986" s="210">
        <v>195</v>
      </c>
      <c r="AV986" s="152">
        <v>11543</v>
      </c>
      <c r="AW986" s="152">
        <v>2863</v>
      </c>
      <c r="AX986" s="152">
        <v>129</v>
      </c>
      <c r="AY986" s="210">
        <v>621</v>
      </c>
      <c r="AZ986" s="210">
        <v>13714</v>
      </c>
      <c r="BA986" s="210">
        <v>5</v>
      </c>
      <c r="BB986" s="210">
        <v>195</v>
      </c>
      <c r="BC986" s="152">
        <f t="shared" ref="BC986" si="3940">BC985+BD986</f>
        <v>12</v>
      </c>
      <c r="BD986" s="152">
        <v>0</v>
      </c>
      <c r="BE986" s="152">
        <f t="shared" ref="BE986" si="3941">SUM(BE985+BF986)</f>
        <v>14078</v>
      </c>
      <c r="BF986" s="152">
        <v>0</v>
      </c>
      <c r="BG986" s="152">
        <f t="shared" ref="BG986" si="3942">BG985+BH986</f>
        <v>445</v>
      </c>
      <c r="BH986" s="152">
        <v>0</v>
      </c>
      <c r="BI986" s="475" t="s">
        <v>97</v>
      </c>
      <c r="BJ986" s="152">
        <v>1985</v>
      </c>
    </row>
    <row r="987" spans="1:62" x14ac:dyDescent="0.25">
      <c r="A987" t="s">
        <v>98</v>
      </c>
      <c r="G987" s="179">
        <v>45150</v>
      </c>
      <c r="H987" s="152">
        <f t="shared" ref="H987" si="3943">H986+I987</f>
        <v>14535</v>
      </c>
      <c r="I987" s="152">
        <v>0</v>
      </c>
      <c r="J987" s="216">
        <f t="shared" ref="J987" si="3944">H987*100000/620249</f>
        <v>2343.4136935327588</v>
      </c>
      <c r="K987" s="217">
        <f t="shared" ref="K987" si="3945">(H987*100/H986)-100</f>
        <v>0</v>
      </c>
      <c r="L987" s="152">
        <v>0</v>
      </c>
      <c r="M987" s="152">
        <v>14525</v>
      </c>
      <c r="N987" s="152">
        <v>10</v>
      </c>
      <c r="O987" s="210">
        <v>5774</v>
      </c>
      <c r="P987" s="210">
        <f t="shared" ref="P987" si="3946">H987-O987</f>
        <v>8761</v>
      </c>
      <c r="Q987" s="152">
        <v>236</v>
      </c>
      <c r="R987" s="152">
        <v>2290</v>
      </c>
      <c r="S987" s="152">
        <v>1560</v>
      </c>
      <c r="T987" s="152">
        <v>8038</v>
      </c>
      <c r="U987" s="152">
        <v>577</v>
      </c>
      <c r="V987" s="152">
        <v>186</v>
      </c>
      <c r="W987" s="152">
        <v>1648</v>
      </c>
      <c r="X987" s="210">
        <v>22</v>
      </c>
      <c r="Y987" s="210">
        <v>63</v>
      </c>
      <c r="Z987" s="210">
        <v>88</v>
      </c>
      <c r="AA987" s="210">
        <v>84</v>
      </c>
      <c r="AB987" s="210">
        <v>445</v>
      </c>
      <c r="AC987" s="210">
        <v>2795</v>
      </c>
      <c r="AD987" s="210">
        <v>4680</v>
      </c>
      <c r="AE987" s="210">
        <v>6358</v>
      </c>
      <c r="AF987" s="152">
        <v>42</v>
      </c>
      <c r="AG987" s="152">
        <v>1026</v>
      </c>
      <c r="AH987" s="152">
        <v>2347</v>
      </c>
      <c r="AI987" s="152">
        <v>9241</v>
      </c>
      <c r="AJ987" s="152">
        <v>44</v>
      </c>
      <c r="AK987" s="152">
        <v>1835</v>
      </c>
      <c r="AL987" s="210">
        <f t="shared" ref="AL987" si="3947">SUM(H987-AM987)</f>
        <v>10496</v>
      </c>
      <c r="AM987" s="210">
        <v>4039</v>
      </c>
      <c r="AN987" s="152">
        <v>3308</v>
      </c>
      <c r="AO987" s="152">
        <v>10605</v>
      </c>
      <c r="AP987" s="152">
        <v>380</v>
      </c>
      <c r="AQ987" s="152">
        <v>242</v>
      </c>
      <c r="AR987" s="210">
        <v>2546</v>
      </c>
      <c r="AS987" s="210">
        <v>11657</v>
      </c>
      <c r="AT987" s="210">
        <v>137</v>
      </c>
      <c r="AU987" s="210">
        <v>195</v>
      </c>
      <c r="AV987" s="152">
        <v>11543</v>
      </c>
      <c r="AW987" s="152">
        <v>2863</v>
      </c>
      <c r="AX987" s="152">
        <v>129</v>
      </c>
      <c r="AY987" s="210">
        <v>621</v>
      </c>
      <c r="AZ987" s="210">
        <v>13714</v>
      </c>
      <c r="BA987" s="210">
        <v>5</v>
      </c>
      <c r="BB987" s="210">
        <v>195</v>
      </c>
      <c r="BC987" s="152">
        <f t="shared" ref="BC987" si="3948">BC986+BD987</f>
        <v>12</v>
      </c>
      <c r="BD987" s="152">
        <v>0</v>
      </c>
      <c r="BE987" s="152">
        <f t="shared" ref="BE987" si="3949">SUM(BE986+BF987)</f>
        <v>14078</v>
      </c>
      <c r="BF987" s="152">
        <v>0</v>
      </c>
      <c r="BG987" s="152">
        <f t="shared" ref="BG987" si="3950">BG986+BH987</f>
        <v>445</v>
      </c>
      <c r="BH987" s="152">
        <v>0</v>
      </c>
      <c r="BI987" s="475" t="s">
        <v>97</v>
      </c>
      <c r="BJ987" s="152">
        <v>1985</v>
      </c>
    </row>
    <row r="988" spans="1:62" x14ac:dyDescent="0.25">
      <c r="A988" t="s">
        <v>98</v>
      </c>
      <c r="G988" s="179">
        <v>45151</v>
      </c>
      <c r="H988" s="152">
        <f t="shared" ref="H988" si="3951">H987+I988</f>
        <v>14535</v>
      </c>
      <c r="I988" s="152">
        <v>0</v>
      </c>
      <c r="J988" s="216">
        <f t="shared" ref="J988" si="3952">H988*100000/620249</f>
        <v>2343.4136935327588</v>
      </c>
      <c r="K988" s="217">
        <f t="shared" ref="K988" si="3953">(H988*100/H987)-100</f>
        <v>0</v>
      </c>
      <c r="L988" s="152">
        <v>0</v>
      </c>
      <c r="M988" s="152">
        <v>14525</v>
      </c>
      <c r="N988" s="152">
        <v>10</v>
      </c>
      <c r="O988" s="210">
        <v>5774</v>
      </c>
      <c r="P988" s="210">
        <f t="shared" ref="P988" si="3954">H988-O988</f>
        <v>8761</v>
      </c>
      <c r="Q988" s="152">
        <v>236</v>
      </c>
      <c r="R988" s="152">
        <v>2290</v>
      </c>
      <c r="S988" s="152">
        <v>1560</v>
      </c>
      <c r="T988" s="152">
        <v>8038</v>
      </c>
      <c r="U988" s="152">
        <v>577</v>
      </c>
      <c r="V988" s="152">
        <v>186</v>
      </c>
      <c r="W988" s="152">
        <v>1648</v>
      </c>
      <c r="X988" s="210">
        <v>22</v>
      </c>
      <c r="Y988" s="210">
        <v>63</v>
      </c>
      <c r="Z988" s="210">
        <v>88</v>
      </c>
      <c r="AA988" s="210">
        <v>84</v>
      </c>
      <c r="AB988" s="210">
        <v>445</v>
      </c>
      <c r="AC988" s="210">
        <v>2795</v>
      </c>
      <c r="AD988" s="210">
        <v>4680</v>
      </c>
      <c r="AE988" s="210">
        <v>6358</v>
      </c>
      <c r="AF988" s="152">
        <v>42</v>
      </c>
      <c r="AG988" s="152">
        <v>1026</v>
      </c>
      <c r="AH988" s="152">
        <v>2347</v>
      </c>
      <c r="AI988" s="152">
        <v>9241</v>
      </c>
      <c r="AJ988" s="152">
        <v>44</v>
      </c>
      <c r="AK988" s="152">
        <v>1835</v>
      </c>
      <c r="AL988" s="210">
        <f t="shared" ref="AL988" si="3955">SUM(H988-AM988)</f>
        <v>10496</v>
      </c>
      <c r="AM988" s="210">
        <v>4039</v>
      </c>
      <c r="AN988" s="152">
        <v>3308</v>
      </c>
      <c r="AO988" s="152">
        <v>10605</v>
      </c>
      <c r="AP988" s="152">
        <v>380</v>
      </c>
      <c r="AQ988" s="152">
        <v>242</v>
      </c>
      <c r="AR988" s="210">
        <v>2546</v>
      </c>
      <c r="AS988" s="210">
        <v>11657</v>
      </c>
      <c r="AT988" s="210">
        <v>137</v>
      </c>
      <c r="AU988" s="210">
        <v>195</v>
      </c>
      <c r="AV988" s="152">
        <v>11543</v>
      </c>
      <c r="AW988" s="152">
        <v>2863</v>
      </c>
      <c r="AX988" s="152">
        <v>129</v>
      </c>
      <c r="AY988" s="210">
        <v>621</v>
      </c>
      <c r="AZ988" s="210">
        <v>13714</v>
      </c>
      <c r="BA988" s="210">
        <v>5</v>
      </c>
      <c r="BB988" s="210">
        <v>195</v>
      </c>
      <c r="BC988" s="152">
        <f t="shared" ref="BC988" si="3956">BC987+BD988</f>
        <v>12</v>
      </c>
      <c r="BD988" s="152">
        <v>0</v>
      </c>
      <c r="BE988" s="152">
        <f t="shared" ref="BE988" si="3957">SUM(BE987+BF988)</f>
        <v>14078</v>
      </c>
      <c r="BF988" s="152">
        <v>0</v>
      </c>
      <c r="BG988" s="152">
        <f t="shared" ref="BG988" si="3958">BG987+BH988</f>
        <v>445</v>
      </c>
      <c r="BH988" s="152">
        <v>0</v>
      </c>
      <c r="BI988" s="475" t="s">
        <v>97</v>
      </c>
      <c r="BJ988" s="152">
        <v>1985</v>
      </c>
    </row>
    <row r="989" spans="1:62" x14ac:dyDescent="0.25">
      <c r="A989" t="s">
        <v>98</v>
      </c>
      <c r="G989" s="179">
        <v>45152</v>
      </c>
      <c r="H989" s="152">
        <f t="shared" ref="H989" si="3959">H988+I989</f>
        <v>14535</v>
      </c>
      <c r="I989" s="152">
        <v>0</v>
      </c>
      <c r="J989" s="216">
        <f t="shared" ref="J989" si="3960">H989*100000/620249</f>
        <v>2343.4136935327588</v>
      </c>
      <c r="K989" s="217">
        <f t="shared" ref="K989" si="3961">(H989*100/H988)-100</f>
        <v>0</v>
      </c>
      <c r="L989" s="152">
        <v>0</v>
      </c>
      <c r="M989" s="152">
        <v>14525</v>
      </c>
      <c r="N989" s="152">
        <v>10</v>
      </c>
      <c r="O989" s="210">
        <v>5774</v>
      </c>
      <c r="P989" s="210">
        <f t="shared" ref="P989" si="3962">H989-O989</f>
        <v>8761</v>
      </c>
      <c r="Q989" s="152">
        <v>236</v>
      </c>
      <c r="R989" s="152">
        <v>2290</v>
      </c>
      <c r="S989" s="152">
        <v>1560</v>
      </c>
      <c r="T989" s="152">
        <v>8038</v>
      </c>
      <c r="U989" s="152">
        <v>577</v>
      </c>
      <c r="V989" s="152">
        <v>186</v>
      </c>
      <c r="W989" s="152">
        <v>1648</v>
      </c>
      <c r="X989" s="210">
        <v>22</v>
      </c>
      <c r="Y989" s="210">
        <v>63</v>
      </c>
      <c r="Z989" s="210">
        <v>88</v>
      </c>
      <c r="AA989" s="210">
        <v>84</v>
      </c>
      <c r="AB989" s="210">
        <v>445</v>
      </c>
      <c r="AC989" s="210">
        <v>2795</v>
      </c>
      <c r="AD989" s="210">
        <v>4680</v>
      </c>
      <c r="AE989" s="210">
        <v>6358</v>
      </c>
      <c r="AF989" s="152">
        <v>42</v>
      </c>
      <c r="AG989" s="152">
        <v>1026</v>
      </c>
      <c r="AH989" s="152">
        <v>2347</v>
      </c>
      <c r="AI989" s="152">
        <v>9241</v>
      </c>
      <c r="AJ989" s="152">
        <v>44</v>
      </c>
      <c r="AK989" s="152">
        <v>1835</v>
      </c>
      <c r="AL989" s="210">
        <f t="shared" ref="AL989" si="3963">SUM(H989-AM989)</f>
        <v>10496</v>
      </c>
      <c r="AM989" s="210">
        <v>4039</v>
      </c>
      <c r="AN989" s="152">
        <v>3308</v>
      </c>
      <c r="AO989" s="152">
        <v>10605</v>
      </c>
      <c r="AP989" s="152">
        <v>380</v>
      </c>
      <c r="AQ989" s="152">
        <v>242</v>
      </c>
      <c r="AR989" s="210">
        <v>2546</v>
      </c>
      <c r="AS989" s="210">
        <v>11657</v>
      </c>
      <c r="AT989" s="210">
        <v>137</v>
      </c>
      <c r="AU989" s="210">
        <v>195</v>
      </c>
      <c r="AV989" s="152">
        <v>11543</v>
      </c>
      <c r="AW989" s="152">
        <v>2863</v>
      </c>
      <c r="AX989" s="152">
        <v>129</v>
      </c>
      <c r="AY989" s="210">
        <v>621</v>
      </c>
      <c r="AZ989" s="210">
        <v>13714</v>
      </c>
      <c r="BA989" s="210">
        <v>5</v>
      </c>
      <c r="BB989" s="210">
        <v>195</v>
      </c>
      <c r="BC989" s="152">
        <f t="shared" ref="BC989" si="3964">BC988+BD989</f>
        <v>12</v>
      </c>
      <c r="BD989" s="152">
        <v>0</v>
      </c>
      <c r="BE989" s="152">
        <f t="shared" ref="BE989" si="3965">SUM(BE988+BF989)</f>
        <v>14078</v>
      </c>
      <c r="BF989" s="152">
        <v>0</v>
      </c>
      <c r="BG989" s="152">
        <f t="shared" ref="BG989" si="3966">BG988+BH989</f>
        <v>445</v>
      </c>
      <c r="BH989" s="152">
        <v>0</v>
      </c>
      <c r="BI989" s="475" t="s">
        <v>97</v>
      </c>
      <c r="BJ989" s="152">
        <v>1985</v>
      </c>
    </row>
    <row r="990" spans="1:62" x14ac:dyDescent="0.25">
      <c r="A990" t="s">
        <v>98</v>
      </c>
      <c r="G990" s="179">
        <v>45153</v>
      </c>
      <c r="H990" s="152">
        <f t="shared" ref="H990" si="3967">H989+I990</f>
        <v>14535</v>
      </c>
      <c r="I990" s="152">
        <v>0</v>
      </c>
      <c r="J990" s="216">
        <f t="shared" ref="J990" si="3968">H990*100000/620249</f>
        <v>2343.4136935327588</v>
      </c>
      <c r="K990" s="217">
        <f t="shared" ref="K990" si="3969">(H990*100/H989)-100</f>
        <v>0</v>
      </c>
      <c r="L990" s="152">
        <v>0</v>
      </c>
      <c r="M990" s="152">
        <v>14525</v>
      </c>
      <c r="N990" s="152">
        <v>10</v>
      </c>
      <c r="O990" s="210">
        <v>5774</v>
      </c>
      <c r="P990" s="210">
        <f t="shared" ref="P990" si="3970">H990-O990</f>
        <v>8761</v>
      </c>
      <c r="Q990" s="152">
        <v>236</v>
      </c>
      <c r="R990" s="152">
        <v>2290</v>
      </c>
      <c r="S990" s="152">
        <v>1560</v>
      </c>
      <c r="T990" s="152">
        <v>8038</v>
      </c>
      <c r="U990" s="152">
        <v>577</v>
      </c>
      <c r="V990" s="152">
        <v>186</v>
      </c>
      <c r="W990" s="152">
        <v>1648</v>
      </c>
      <c r="X990" s="210">
        <v>22</v>
      </c>
      <c r="Y990" s="210">
        <v>63</v>
      </c>
      <c r="Z990" s="210">
        <v>88</v>
      </c>
      <c r="AA990" s="210">
        <v>84</v>
      </c>
      <c r="AB990" s="210">
        <v>445</v>
      </c>
      <c r="AC990" s="210">
        <v>2795</v>
      </c>
      <c r="AD990" s="210">
        <v>4680</v>
      </c>
      <c r="AE990" s="210">
        <v>6358</v>
      </c>
      <c r="AF990" s="152">
        <v>42</v>
      </c>
      <c r="AG990" s="152">
        <v>1026</v>
      </c>
      <c r="AH990" s="152">
        <v>2347</v>
      </c>
      <c r="AI990" s="152">
        <v>9241</v>
      </c>
      <c r="AJ990" s="152">
        <v>44</v>
      </c>
      <c r="AK990" s="152">
        <v>1835</v>
      </c>
      <c r="AL990" s="210">
        <f t="shared" ref="AL990" si="3971">SUM(H990-AM990)</f>
        <v>10496</v>
      </c>
      <c r="AM990" s="210">
        <v>4039</v>
      </c>
      <c r="AN990" s="152">
        <v>3308</v>
      </c>
      <c r="AO990" s="152">
        <v>10605</v>
      </c>
      <c r="AP990" s="152">
        <v>380</v>
      </c>
      <c r="AQ990" s="152">
        <v>242</v>
      </c>
      <c r="AR990" s="210">
        <v>2546</v>
      </c>
      <c r="AS990" s="210">
        <v>11657</v>
      </c>
      <c r="AT990" s="210">
        <v>137</v>
      </c>
      <c r="AU990" s="210">
        <v>195</v>
      </c>
      <c r="AV990" s="152">
        <v>11543</v>
      </c>
      <c r="AW990" s="152">
        <v>2863</v>
      </c>
      <c r="AX990" s="152">
        <v>129</v>
      </c>
      <c r="AY990" s="210">
        <v>621</v>
      </c>
      <c r="AZ990" s="210">
        <v>13714</v>
      </c>
      <c r="BA990" s="210">
        <v>5</v>
      </c>
      <c r="BB990" s="210">
        <v>195</v>
      </c>
      <c r="BC990" s="152">
        <f t="shared" ref="BC990" si="3972">BC989+BD990</f>
        <v>12</v>
      </c>
      <c r="BD990" s="152">
        <v>0</v>
      </c>
      <c r="BE990" s="152">
        <f t="shared" ref="BE990" si="3973">SUM(BE989+BF990)</f>
        <v>14078</v>
      </c>
      <c r="BF990" s="152">
        <v>0</v>
      </c>
      <c r="BG990" s="152">
        <f t="shared" ref="BG990" si="3974">BG989+BH990</f>
        <v>445</v>
      </c>
      <c r="BH990" s="152">
        <v>0</v>
      </c>
      <c r="BI990" s="475" t="s">
        <v>97</v>
      </c>
      <c r="BJ990" s="152">
        <v>1985</v>
      </c>
    </row>
    <row r="991" spans="1:62" x14ac:dyDescent="0.25">
      <c r="A991" t="s">
        <v>98</v>
      </c>
      <c r="G991" s="179">
        <v>45154</v>
      </c>
      <c r="H991" s="152">
        <f t="shared" ref="H991" si="3975">H990+I991</f>
        <v>14535</v>
      </c>
      <c r="I991" s="152">
        <v>0</v>
      </c>
      <c r="J991" s="216">
        <f t="shared" ref="J991" si="3976">H991*100000/620249</f>
        <v>2343.4136935327588</v>
      </c>
      <c r="K991" s="217">
        <f t="shared" ref="K991" si="3977">(H991*100/H990)-100</f>
        <v>0</v>
      </c>
      <c r="L991" s="152">
        <v>0</v>
      </c>
      <c r="M991" s="152">
        <v>14525</v>
      </c>
      <c r="N991" s="152">
        <v>10</v>
      </c>
      <c r="O991" s="210">
        <v>5774</v>
      </c>
      <c r="P991" s="210">
        <f t="shared" ref="P991" si="3978">H991-O991</f>
        <v>8761</v>
      </c>
      <c r="Q991" s="152">
        <v>236</v>
      </c>
      <c r="R991" s="152">
        <v>2290</v>
      </c>
      <c r="S991" s="152">
        <v>1560</v>
      </c>
      <c r="T991" s="152">
        <v>8038</v>
      </c>
      <c r="U991" s="152">
        <v>577</v>
      </c>
      <c r="V991" s="152">
        <v>186</v>
      </c>
      <c r="W991" s="152">
        <v>1648</v>
      </c>
      <c r="X991" s="210">
        <v>22</v>
      </c>
      <c r="Y991" s="210">
        <v>63</v>
      </c>
      <c r="Z991" s="210">
        <v>88</v>
      </c>
      <c r="AA991" s="210">
        <v>84</v>
      </c>
      <c r="AB991" s="210">
        <v>445</v>
      </c>
      <c r="AC991" s="210">
        <v>2795</v>
      </c>
      <c r="AD991" s="210">
        <v>4680</v>
      </c>
      <c r="AE991" s="210">
        <v>6358</v>
      </c>
      <c r="AF991" s="152">
        <v>42</v>
      </c>
      <c r="AG991" s="152">
        <v>1026</v>
      </c>
      <c r="AH991" s="152">
        <v>2347</v>
      </c>
      <c r="AI991" s="152">
        <v>9241</v>
      </c>
      <c r="AJ991" s="152">
        <v>44</v>
      </c>
      <c r="AK991" s="152">
        <v>1835</v>
      </c>
      <c r="AL991" s="210">
        <f t="shared" ref="AL991" si="3979">SUM(H991-AM991)</f>
        <v>10496</v>
      </c>
      <c r="AM991" s="210">
        <v>4039</v>
      </c>
      <c r="AN991" s="152">
        <v>3308</v>
      </c>
      <c r="AO991" s="152">
        <v>10605</v>
      </c>
      <c r="AP991" s="152">
        <v>380</v>
      </c>
      <c r="AQ991" s="152">
        <v>242</v>
      </c>
      <c r="AR991" s="210">
        <v>2546</v>
      </c>
      <c r="AS991" s="210">
        <v>11657</v>
      </c>
      <c r="AT991" s="210">
        <v>137</v>
      </c>
      <c r="AU991" s="210">
        <v>195</v>
      </c>
      <c r="AV991" s="152">
        <v>11543</v>
      </c>
      <c r="AW991" s="152">
        <v>2863</v>
      </c>
      <c r="AX991" s="152">
        <v>129</v>
      </c>
      <c r="AY991" s="210">
        <v>621</v>
      </c>
      <c r="AZ991" s="210">
        <v>13714</v>
      </c>
      <c r="BA991" s="210">
        <v>5</v>
      </c>
      <c r="BB991" s="210">
        <v>195</v>
      </c>
      <c r="BC991" s="152">
        <f t="shared" ref="BC991" si="3980">BC990+BD991</f>
        <v>12</v>
      </c>
      <c r="BD991" s="152">
        <v>0</v>
      </c>
      <c r="BE991" s="152">
        <f t="shared" ref="BE991" si="3981">SUM(BE990+BF991)</f>
        <v>14078</v>
      </c>
      <c r="BF991" s="152">
        <v>0</v>
      </c>
      <c r="BG991" s="152">
        <f t="shared" ref="BG991" si="3982">BG990+BH991</f>
        <v>445</v>
      </c>
      <c r="BH991" s="152">
        <v>0</v>
      </c>
      <c r="BI991" s="475" t="s">
        <v>97</v>
      </c>
      <c r="BJ991" s="152">
        <v>1985</v>
      </c>
    </row>
    <row r="992" spans="1:62" x14ac:dyDescent="0.25">
      <c r="A992" t="s">
        <v>98</v>
      </c>
      <c r="G992" s="179">
        <v>45155</v>
      </c>
      <c r="H992" s="152">
        <f t="shared" ref="H992" si="3983">H991+I992</f>
        <v>14535</v>
      </c>
      <c r="I992" s="152">
        <v>0</v>
      </c>
      <c r="J992" s="216">
        <f t="shared" ref="J992" si="3984">H992*100000/620249</f>
        <v>2343.4136935327588</v>
      </c>
      <c r="K992" s="217">
        <f t="shared" ref="K992" si="3985">(H992*100/H991)-100</f>
        <v>0</v>
      </c>
      <c r="L992" s="152">
        <v>0</v>
      </c>
      <c r="M992" s="152">
        <v>14525</v>
      </c>
      <c r="N992" s="152">
        <v>10</v>
      </c>
      <c r="O992" s="210">
        <v>5774</v>
      </c>
      <c r="P992" s="210">
        <f t="shared" ref="P992" si="3986">H992-O992</f>
        <v>8761</v>
      </c>
      <c r="Q992" s="152">
        <v>236</v>
      </c>
      <c r="R992" s="152">
        <v>2290</v>
      </c>
      <c r="S992" s="152">
        <v>1560</v>
      </c>
      <c r="T992" s="152">
        <v>8038</v>
      </c>
      <c r="U992" s="152">
        <v>577</v>
      </c>
      <c r="V992" s="152">
        <v>186</v>
      </c>
      <c r="W992" s="152">
        <v>1648</v>
      </c>
      <c r="X992" s="210">
        <v>22</v>
      </c>
      <c r="Y992" s="210">
        <v>63</v>
      </c>
      <c r="Z992" s="210">
        <v>88</v>
      </c>
      <c r="AA992" s="210">
        <v>84</v>
      </c>
      <c r="AB992" s="210">
        <v>445</v>
      </c>
      <c r="AC992" s="210">
        <v>2795</v>
      </c>
      <c r="AD992" s="210">
        <v>4680</v>
      </c>
      <c r="AE992" s="210">
        <v>6358</v>
      </c>
      <c r="AF992" s="152">
        <v>42</v>
      </c>
      <c r="AG992" s="152">
        <v>1026</v>
      </c>
      <c r="AH992" s="152">
        <v>2347</v>
      </c>
      <c r="AI992" s="152">
        <v>9241</v>
      </c>
      <c r="AJ992" s="152">
        <v>44</v>
      </c>
      <c r="AK992" s="152">
        <v>1835</v>
      </c>
      <c r="AL992" s="210">
        <f t="shared" ref="AL992" si="3987">SUM(H992-AM992)</f>
        <v>10496</v>
      </c>
      <c r="AM992" s="210">
        <v>4039</v>
      </c>
      <c r="AN992" s="152">
        <v>3308</v>
      </c>
      <c r="AO992" s="152">
        <v>10605</v>
      </c>
      <c r="AP992" s="152">
        <v>380</v>
      </c>
      <c r="AQ992" s="152">
        <v>242</v>
      </c>
      <c r="AR992" s="210">
        <v>2546</v>
      </c>
      <c r="AS992" s="210">
        <v>11657</v>
      </c>
      <c r="AT992" s="210">
        <v>137</v>
      </c>
      <c r="AU992" s="210">
        <v>195</v>
      </c>
      <c r="AV992" s="152">
        <v>11543</v>
      </c>
      <c r="AW992" s="152">
        <v>2863</v>
      </c>
      <c r="AX992" s="152">
        <v>129</v>
      </c>
      <c r="AY992" s="210">
        <v>621</v>
      </c>
      <c r="AZ992" s="210">
        <v>13714</v>
      </c>
      <c r="BA992" s="210">
        <v>5</v>
      </c>
      <c r="BB992" s="210">
        <v>195</v>
      </c>
      <c r="BC992" s="152">
        <f t="shared" ref="BC992" si="3988">BC991+BD992</f>
        <v>12</v>
      </c>
      <c r="BD992" s="152">
        <v>0</v>
      </c>
      <c r="BE992" s="152">
        <f t="shared" ref="BE992" si="3989">SUM(BE991+BF992)</f>
        <v>14078</v>
      </c>
      <c r="BF992" s="152">
        <v>0</v>
      </c>
      <c r="BG992" s="152">
        <f t="shared" ref="BG992" si="3990">BG991+BH992</f>
        <v>445</v>
      </c>
      <c r="BH992" s="152">
        <v>0</v>
      </c>
      <c r="BI992" s="475" t="s">
        <v>97</v>
      </c>
      <c r="BJ992" s="152">
        <v>1986</v>
      </c>
    </row>
    <row r="993" spans="1:62" x14ac:dyDescent="0.25">
      <c r="A993" t="s">
        <v>98</v>
      </c>
      <c r="G993" s="179">
        <v>45156</v>
      </c>
      <c r="H993" s="152">
        <f t="shared" ref="H993" si="3991">H992+I993</f>
        <v>14535</v>
      </c>
      <c r="I993" s="152">
        <v>0</v>
      </c>
      <c r="J993" s="216">
        <f t="shared" ref="J993" si="3992">H993*100000/620249</f>
        <v>2343.4136935327588</v>
      </c>
      <c r="K993" s="217">
        <f t="shared" ref="K993" si="3993">(H993*100/H992)-100</f>
        <v>0</v>
      </c>
      <c r="L993" s="152">
        <v>0</v>
      </c>
      <c r="M993" s="152">
        <v>14525</v>
      </c>
      <c r="N993" s="152">
        <v>10</v>
      </c>
      <c r="O993" s="210">
        <v>5774</v>
      </c>
      <c r="P993" s="210">
        <f t="shared" ref="P993" si="3994">H993-O993</f>
        <v>8761</v>
      </c>
      <c r="Q993" s="152">
        <v>236</v>
      </c>
      <c r="R993" s="152">
        <v>2290</v>
      </c>
      <c r="S993" s="152">
        <v>1560</v>
      </c>
      <c r="T993" s="152">
        <v>8038</v>
      </c>
      <c r="U993" s="152">
        <v>577</v>
      </c>
      <c r="V993" s="152">
        <v>186</v>
      </c>
      <c r="W993" s="152">
        <v>1648</v>
      </c>
      <c r="X993" s="210">
        <v>22</v>
      </c>
      <c r="Y993" s="210">
        <v>63</v>
      </c>
      <c r="Z993" s="210">
        <v>88</v>
      </c>
      <c r="AA993" s="210">
        <v>84</v>
      </c>
      <c r="AB993" s="210">
        <v>445</v>
      </c>
      <c r="AC993" s="210">
        <v>2795</v>
      </c>
      <c r="AD993" s="210">
        <v>4680</v>
      </c>
      <c r="AE993" s="210">
        <v>6358</v>
      </c>
      <c r="AF993" s="152">
        <v>42</v>
      </c>
      <c r="AG993" s="152">
        <v>1026</v>
      </c>
      <c r="AH993" s="152">
        <v>2347</v>
      </c>
      <c r="AI993" s="152">
        <v>9241</v>
      </c>
      <c r="AJ993" s="152">
        <v>44</v>
      </c>
      <c r="AK993" s="152">
        <v>1835</v>
      </c>
      <c r="AL993" s="210">
        <f t="shared" ref="AL993" si="3995">SUM(H993-AM993)</f>
        <v>10496</v>
      </c>
      <c r="AM993" s="210">
        <v>4039</v>
      </c>
      <c r="AN993" s="152">
        <v>3308</v>
      </c>
      <c r="AO993" s="152">
        <v>10605</v>
      </c>
      <c r="AP993" s="152">
        <v>380</v>
      </c>
      <c r="AQ993" s="152">
        <v>242</v>
      </c>
      <c r="AR993" s="210">
        <v>2546</v>
      </c>
      <c r="AS993" s="210">
        <v>11657</v>
      </c>
      <c r="AT993" s="210">
        <v>137</v>
      </c>
      <c r="AU993" s="210">
        <v>195</v>
      </c>
      <c r="AV993" s="152">
        <v>11543</v>
      </c>
      <c r="AW993" s="152">
        <v>2863</v>
      </c>
      <c r="AX993" s="152">
        <v>129</v>
      </c>
      <c r="AY993" s="210">
        <v>621</v>
      </c>
      <c r="AZ993" s="210">
        <v>13714</v>
      </c>
      <c r="BA993" s="210">
        <v>5</v>
      </c>
      <c r="BB993" s="210">
        <v>195</v>
      </c>
      <c r="BC993" s="152">
        <f t="shared" ref="BC993" si="3996">BC992+BD993</f>
        <v>12</v>
      </c>
      <c r="BD993" s="152">
        <v>0</v>
      </c>
      <c r="BE993" s="152">
        <f t="shared" ref="BE993" si="3997">SUM(BE992+BF993)</f>
        <v>14078</v>
      </c>
      <c r="BF993" s="152">
        <v>0</v>
      </c>
      <c r="BG993" s="152">
        <f t="shared" ref="BG993" si="3998">BG992+BH993</f>
        <v>445</v>
      </c>
      <c r="BH993" s="152">
        <v>0</v>
      </c>
      <c r="BI993" s="475" t="s">
        <v>97</v>
      </c>
      <c r="BJ993" s="152">
        <v>1986</v>
      </c>
    </row>
    <row r="994" spans="1:62" x14ac:dyDescent="0.25">
      <c r="A994" t="s">
        <v>98</v>
      </c>
      <c r="G994" s="179">
        <v>45157</v>
      </c>
      <c r="H994" s="152">
        <f t="shared" ref="H994" si="3999">H993+I994</f>
        <v>14535</v>
      </c>
      <c r="I994" s="152">
        <v>0</v>
      </c>
      <c r="J994" s="216">
        <f t="shared" ref="J994" si="4000">H994*100000/620249</f>
        <v>2343.4136935327588</v>
      </c>
      <c r="K994" s="217">
        <f t="shared" ref="K994" si="4001">(H994*100/H993)-100</f>
        <v>0</v>
      </c>
      <c r="L994" s="152">
        <v>0</v>
      </c>
      <c r="M994" s="152">
        <v>14525</v>
      </c>
      <c r="N994" s="152">
        <v>10</v>
      </c>
      <c r="O994" s="210">
        <v>5774</v>
      </c>
      <c r="P994" s="210">
        <f t="shared" ref="P994" si="4002">H994-O994</f>
        <v>8761</v>
      </c>
      <c r="Q994" s="152">
        <v>236</v>
      </c>
      <c r="R994" s="152">
        <v>2290</v>
      </c>
      <c r="S994" s="152">
        <v>1560</v>
      </c>
      <c r="T994" s="152">
        <v>8038</v>
      </c>
      <c r="U994" s="152">
        <v>577</v>
      </c>
      <c r="V994" s="152">
        <v>186</v>
      </c>
      <c r="W994" s="152">
        <v>1648</v>
      </c>
      <c r="X994" s="210">
        <v>22</v>
      </c>
      <c r="Y994" s="210">
        <v>63</v>
      </c>
      <c r="Z994" s="210">
        <v>88</v>
      </c>
      <c r="AA994" s="210">
        <v>84</v>
      </c>
      <c r="AB994" s="210">
        <v>445</v>
      </c>
      <c r="AC994" s="210">
        <v>2795</v>
      </c>
      <c r="AD994" s="210">
        <v>4680</v>
      </c>
      <c r="AE994" s="210">
        <v>6358</v>
      </c>
      <c r="AF994" s="152">
        <v>42</v>
      </c>
      <c r="AG994" s="152">
        <v>1026</v>
      </c>
      <c r="AH994" s="152">
        <v>2347</v>
      </c>
      <c r="AI994" s="152">
        <v>9241</v>
      </c>
      <c r="AJ994" s="152">
        <v>44</v>
      </c>
      <c r="AK994" s="152">
        <v>1835</v>
      </c>
      <c r="AL994" s="210">
        <f t="shared" ref="AL994" si="4003">SUM(H994-AM994)</f>
        <v>10496</v>
      </c>
      <c r="AM994" s="210">
        <v>4039</v>
      </c>
      <c r="AN994" s="152">
        <v>3308</v>
      </c>
      <c r="AO994" s="152">
        <v>10605</v>
      </c>
      <c r="AP994" s="152">
        <v>380</v>
      </c>
      <c r="AQ994" s="152">
        <v>242</v>
      </c>
      <c r="AR994" s="210">
        <v>2546</v>
      </c>
      <c r="AS994" s="210">
        <v>11657</v>
      </c>
      <c r="AT994" s="210">
        <v>137</v>
      </c>
      <c r="AU994" s="210">
        <v>195</v>
      </c>
      <c r="AV994" s="152">
        <v>11543</v>
      </c>
      <c r="AW994" s="152">
        <v>2863</v>
      </c>
      <c r="AX994" s="152">
        <v>129</v>
      </c>
      <c r="AY994" s="210">
        <v>621</v>
      </c>
      <c r="AZ994" s="210">
        <v>13714</v>
      </c>
      <c r="BA994" s="210">
        <v>5</v>
      </c>
      <c r="BB994" s="210">
        <v>195</v>
      </c>
      <c r="BC994" s="152">
        <f t="shared" ref="BC994" si="4004">BC993+BD994</f>
        <v>12</v>
      </c>
      <c r="BD994" s="152">
        <v>0</v>
      </c>
      <c r="BE994" s="152">
        <f t="shared" ref="BE994" si="4005">SUM(BE993+BF994)</f>
        <v>14078</v>
      </c>
      <c r="BF994" s="152">
        <v>0</v>
      </c>
      <c r="BG994" s="152">
        <f t="shared" ref="BG994" si="4006">BG993+BH994</f>
        <v>445</v>
      </c>
      <c r="BH994" s="152">
        <v>0</v>
      </c>
      <c r="BI994" s="475" t="s">
        <v>97</v>
      </c>
      <c r="BJ994" s="152">
        <v>1986</v>
      </c>
    </row>
    <row r="995" spans="1:62" x14ac:dyDescent="0.25">
      <c r="A995" t="s">
        <v>98</v>
      </c>
      <c r="G995" s="179">
        <v>45158</v>
      </c>
      <c r="H995" s="152">
        <f t="shared" ref="H995" si="4007">H994+I995</f>
        <v>14535</v>
      </c>
      <c r="I995" s="152">
        <v>0</v>
      </c>
      <c r="J995" s="216">
        <f t="shared" ref="J995" si="4008">H995*100000/620249</f>
        <v>2343.4136935327588</v>
      </c>
      <c r="K995" s="217">
        <f t="shared" ref="K995" si="4009">(H995*100/H994)-100</f>
        <v>0</v>
      </c>
      <c r="L995" s="152">
        <v>0</v>
      </c>
      <c r="M995" s="152">
        <v>14525</v>
      </c>
      <c r="N995" s="152">
        <v>10</v>
      </c>
      <c r="O995" s="210">
        <v>5774</v>
      </c>
      <c r="P995" s="210">
        <f t="shared" ref="P995" si="4010">H995-O995</f>
        <v>8761</v>
      </c>
      <c r="Q995" s="152">
        <v>236</v>
      </c>
      <c r="R995" s="152">
        <v>2290</v>
      </c>
      <c r="S995" s="152">
        <v>1560</v>
      </c>
      <c r="T995" s="152">
        <v>8038</v>
      </c>
      <c r="U995" s="152">
        <v>577</v>
      </c>
      <c r="V995" s="152">
        <v>186</v>
      </c>
      <c r="W995" s="152">
        <v>1648</v>
      </c>
      <c r="X995" s="210">
        <v>22</v>
      </c>
      <c r="Y995" s="210">
        <v>63</v>
      </c>
      <c r="Z995" s="210">
        <v>88</v>
      </c>
      <c r="AA995" s="210">
        <v>84</v>
      </c>
      <c r="AB995" s="210">
        <v>445</v>
      </c>
      <c r="AC995" s="210">
        <v>2795</v>
      </c>
      <c r="AD995" s="210">
        <v>4680</v>
      </c>
      <c r="AE995" s="210">
        <v>6358</v>
      </c>
      <c r="AF995" s="152">
        <v>42</v>
      </c>
      <c r="AG995" s="152">
        <v>1026</v>
      </c>
      <c r="AH995" s="152">
        <v>2347</v>
      </c>
      <c r="AI995" s="152">
        <v>9241</v>
      </c>
      <c r="AJ995" s="152">
        <v>44</v>
      </c>
      <c r="AK995" s="152">
        <v>1835</v>
      </c>
      <c r="AL995" s="210">
        <f t="shared" ref="AL995" si="4011">SUM(H995-AM995)</f>
        <v>10496</v>
      </c>
      <c r="AM995" s="210">
        <v>4039</v>
      </c>
      <c r="AN995" s="152">
        <v>3308</v>
      </c>
      <c r="AO995" s="152">
        <v>10605</v>
      </c>
      <c r="AP995" s="152">
        <v>380</v>
      </c>
      <c r="AQ995" s="152">
        <v>242</v>
      </c>
      <c r="AR995" s="210">
        <v>2546</v>
      </c>
      <c r="AS995" s="210">
        <v>11657</v>
      </c>
      <c r="AT995" s="210">
        <v>137</v>
      </c>
      <c r="AU995" s="210">
        <v>195</v>
      </c>
      <c r="AV995" s="152">
        <v>11543</v>
      </c>
      <c r="AW995" s="152">
        <v>2863</v>
      </c>
      <c r="AX995" s="152">
        <v>129</v>
      </c>
      <c r="AY995" s="210">
        <v>621</v>
      </c>
      <c r="AZ995" s="210">
        <v>13714</v>
      </c>
      <c r="BA995" s="210">
        <v>5</v>
      </c>
      <c r="BB995" s="210">
        <v>195</v>
      </c>
      <c r="BC995" s="152">
        <f t="shared" ref="BC995" si="4012">BC994+BD995</f>
        <v>12</v>
      </c>
      <c r="BD995" s="152">
        <v>0</v>
      </c>
      <c r="BE995" s="152">
        <f t="shared" ref="BE995" si="4013">SUM(BE994+BF995)</f>
        <v>14078</v>
      </c>
      <c r="BF995" s="152">
        <v>0</v>
      </c>
      <c r="BG995" s="152">
        <f t="shared" ref="BG995" si="4014">BG994+BH995</f>
        <v>445</v>
      </c>
      <c r="BH995" s="152">
        <v>0</v>
      </c>
      <c r="BI995" s="475" t="s">
        <v>97</v>
      </c>
      <c r="BJ995" s="152">
        <v>1986</v>
      </c>
    </row>
    <row r="996" spans="1:62" x14ac:dyDescent="0.25">
      <c r="A996" t="s">
        <v>98</v>
      </c>
      <c r="G996" s="179">
        <v>45159</v>
      </c>
      <c r="H996" s="152">
        <f t="shared" ref="H996" si="4015">H995+I996</f>
        <v>14535</v>
      </c>
      <c r="I996" s="152">
        <v>0</v>
      </c>
      <c r="J996" s="216">
        <f t="shared" ref="J996" si="4016">H996*100000/620249</f>
        <v>2343.4136935327588</v>
      </c>
      <c r="K996" s="217">
        <f t="shared" ref="K996" si="4017">(H996*100/H995)-100</f>
        <v>0</v>
      </c>
      <c r="L996" s="152">
        <v>0</v>
      </c>
      <c r="M996" s="152">
        <v>14525</v>
      </c>
      <c r="N996" s="152">
        <v>10</v>
      </c>
      <c r="O996" s="210">
        <v>5774</v>
      </c>
      <c r="P996" s="210">
        <f t="shared" ref="P996" si="4018">H996-O996</f>
        <v>8761</v>
      </c>
      <c r="Q996" s="152">
        <v>236</v>
      </c>
      <c r="R996" s="152">
        <v>2290</v>
      </c>
      <c r="S996" s="152">
        <v>1560</v>
      </c>
      <c r="T996" s="152">
        <v>8038</v>
      </c>
      <c r="U996" s="152">
        <v>577</v>
      </c>
      <c r="V996" s="152">
        <v>186</v>
      </c>
      <c r="W996" s="152">
        <v>1648</v>
      </c>
      <c r="X996" s="210">
        <v>22</v>
      </c>
      <c r="Y996" s="210">
        <v>63</v>
      </c>
      <c r="Z996" s="210">
        <v>88</v>
      </c>
      <c r="AA996" s="210">
        <v>84</v>
      </c>
      <c r="AB996" s="210">
        <v>445</v>
      </c>
      <c r="AC996" s="210">
        <v>2795</v>
      </c>
      <c r="AD996" s="210">
        <v>4680</v>
      </c>
      <c r="AE996" s="210">
        <v>6358</v>
      </c>
      <c r="AF996" s="152">
        <v>42</v>
      </c>
      <c r="AG996" s="152">
        <v>1026</v>
      </c>
      <c r="AH996" s="152">
        <v>2347</v>
      </c>
      <c r="AI996" s="152">
        <v>9241</v>
      </c>
      <c r="AJ996" s="152">
        <v>44</v>
      </c>
      <c r="AK996" s="152">
        <v>1835</v>
      </c>
      <c r="AL996" s="210">
        <f t="shared" ref="AL996" si="4019">SUM(H996-AM996)</f>
        <v>10496</v>
      </c>
      <c r="AM996" s="210">
        <v>4039</v>
      </c>
      <c r="AN996" s="152">
        <v>3308</v>
      </c>
      <c r="AO996" s="152">
        <v>10605</v>
      </c>
      <c r="AP996" s="152">
        <v>380</v>
      </c>
      <c r="AQ996" s="152">
        <v>242</v>
      </c>
      <c r="AR996" s="210">
        <v>2546</v>
      </c>
      <c r="AS996" s="210">
        <v>11657</v>
      </c>
      <c r="AT996" s="210">
        <v>137</v>
      </c>
      <c r="AU996" s="210">
        <v>195</v>
      </c>
      <c r="AV996" s="152">
        <v>11543</v>
      </c>
      <c r="AW996" s="152">
        <v>2863</v>
      </c>
      <c r="AX996" s="152">
        <v>129</v>
      </c>
      <c r="AY996" s="210">
        <v>621</v>
      </c>
      <c r="AZ996" s="210">
        <v>13714</v>
      </c>
      <c r="BA996" s="210">
        <v>5</v>
      </c>
      <c r="BB996" s="210">
        <v>195</v>
      </c>
      <c r="BC996" s="152">
        <f t="shared" ref="BC996" si="4020">BC995+BD996</f>
        <v>12</v>
      </c>
      <c r="BD996" s="152">
        <v>0</v>
      </c>
      <c r="BE996" s="152">
        <f t="shared" ref="BE996" si="4021">SUM(BE995+BF996)</f>
        <v>14078</v>
      </c>
      <c r="BF996" s="152">
        <v>0</v>
      </c>
      <c r="BG996" s="152">
        <f t="shared" ref="BG996" si="4022">BG995+BH996</f>
        <v>445</v>
      </c>
      <c r="BH996" s="152">
        <v>0</v>
      </c>
      <c r="BI996" s="475" t="s">
        <v>97</v>
      </c>
      <c r="BJ996" s="152">
        <v>1986</v>
      </c>
    </row>
    <row r="997" spans="1:62" x14ac:dyDescent="0.25">
      <c r="A997" t="s">
        <v>98</v>
      </c>
      <c r="G997" s="179">
        <v>45160</v>
      </c>
      <c r="H997" s="152">
        <f t="shared" ref="H997" si="4023">H996+I997</f>
        <v>14535</v>
      </c>
      <c r="I997" s="152">
        <v>0</v>
      </c>
      <c r="J997" s="216">
        <f t="shared" ref="J997" si="4024">H997*100000/620249</f>
        <v>2343.4136935327588</v>
      </c>
      <c r="K997" s="217">
        <f t="shared" ref="K997" si="4025">(H997*100/H996)-100</f>
        <v>0</v>
      </c>
      <c r="L997" s="152">
        <v>0</v>
      </c>
      <c r="M997" s="152">
        <v>14525</v>
      </c>
      <c r="N997" s="152">
        <v>10</v>
      </c>
      <c r="O997" s="210">
        <v>5774</v>
      </c>
      <c r="P997" s="210">
        <f t="shared" ref="P997" si="4026">H997-O997</f>
        <v>8761</v>
      </c>
      <c r="Q997" s="152">
        <v>236</v>
      </c>
      <c r="R997" s="152">
        <v>2290</v>
      </c>
      <c r="S997" s="152">
        <v>1560</v>
      </c>
      <c r="T997" s="152">
        <v>8038</v>
      </c>
      <c r="U997" s="152">
        <v>577</v>
      </c>
      <c r="V997" s="152">
        <v>186</v>
      </c>
      <c r="W997" s="152">
        <v>1648</v>
      </c>
      <c r="X997" s="210">
        <v>22</v>
      </c>
      <c r="Y997" s="210">
        <v>63</v>
      </c>
      <c r="Z997" s="210">
        <v>88</v>
      </c>
      <c r="AA997" s="210">
        <v>84</v>
      </c>
      <c r="AB997" s="210">
        <v>445</v>
      </c>
      <c r="AC997" s="210">
        <v>2795</v>
      </c>
      <c r="AD997" s="210">
        <v>4680</v>
      </c>
      <c r="AE997" s="210">
        <v>6358</v>
      </c>
      <c r="AF997" s="152">
        <v>42</v>
      </c>
      <c r="AG997" s="152">
        <v>1026</v>
      </c>
      <c r="AH997" s="152">
        <v>2347</v>
      </c>
      <c r="AI997" s="152">
        <v>9241</v>
      </c>
      <c r="AJ997" s="152">
        <v>44</v>
      </c>
      <c r="AK997" s="152">
        <v>1835</v>
      </c>
      <c r="AL997" s="210">
        <f t="shared" ref="AL997" si="4027">SUM(H997-AM997)</f>
        <v>10496</v>
      </c>
      <c r="AM997" s="210">
        <v>4039</v>
      </c>
      <c r="AN997" s="152">
        <v>3308</v>
      </c>
      <c r="AO997" s="152">
        <v>10605</v>
      </c>
      <c r="AP997" s="152">
        <v>380</v>
      </c>
      <c r="AQ997" s="152">
        <v>242</v>
      </c>
      <c r="AR997" s="210">
        <v>2546</v>
      </c>
      <c r="AS997" s="210">
        <v>11657</v>
      </c>
      <c r="AT997" s="210">
        <v>137</v>
      </c>
      <c r="AU997" s="210">
        <v>195</v>
      </c>
      <c r="AV997" s="152">
        <v>11543</v>
      </c>
      <c r="AW997" s="152">
        <v>2863</v>
      </c>
      <c r="AX997" s="152">
        <v>129</v>
      </c>
      <c r="AY997" s="210">
        <v>621</v>
      </c>
      <c r="AZ997" s="210">
        <v>13714</v>
      </c>
      <c r="BA997" s="210">
        <v>5</v>
      </c>
      <c r="BB997" s="210">
        <v>195</v>
      </c>
      <c r="BC997" s="152">
        <f t="shared" ref="BC997" si="4028">BC996+BD997</f>
        <v>12</v>
      </c>
      <c r="BD997" s="152">
        <v>0</v>
      </c>
      <c r="BE997" s="152">
        <f t="shared" ref="BE997" si="4029">SUM(BE996+BF997)</f>
        <v>14078</v>
      </c>
      <c r="BF997" s="152">
        <v>0</v>
      </c>
      <c r="BG997" s="152">
        <f t="shared" ref="BG997" si="4030">BG996+BH997</f>
        <v>445</v>
      </c>
      <c r="BH997" s="152">
        <v>0</v>
      </c>
      <c r="BI997" s="475" t="s">
        <v>97</v>
      </c>
      <c r="BJ997" s="152">
        <v>1986</v>
      </c>
    </row>
    <row r="998" spans="1:62" x14ac:dyDescent="0.25">
      <c r="A998" t="s">
        <v>98</v>
      </c>
      <c r="G998" s="179">
        <v>45161</v>
      </c>
      <c r="H998" s="152">
        <f t="shared" ref="H998" si="4031">H997+I998</f>
        <v>14535</v>
      </c>
      <c r="I998" s="152">
        <v>0</v>
      </c>
      <c r="J998" s="216">
        <f t="shared" ref="J998" si="4032">H998*100000/620249</f>
        <v>2343.4136935327588</v>
      </c>
      <c r="K998" s="217">
        <f t="shared" ref="K998" si="4033">(H998*100/H997)-100</f>
        <v>0</v>
      </c>
      <c r="L998" s="152">
        <v>0</v>
      </c>
      <c r="M998" s="152">
        <v>14525</v>
      </c>
      <c r="N998" s="152">
        <v>10</v>
      </c>
      <c r="O998" s="210">
        <v>5774</v>
      </c>
      <c r="P998" s="210">
        <f t="shared" ref="P998" si="4034">H998-O998</f>
        <v>8761</v>
      </c>
      <c r="Q998" s="152">
        <v>236</v>
      </c>
      <c r="R998" s="152">
        <v>2290</v>
      </c>
      <c r="S998" s="152">
        <v>1560</v>
      </c>
      <c r="T998" s="152">
        <v>8038</v>
      </c>
      <c r="U998" s="152">
        <v>577</v>
      </c>
      <c r="V998" s="152">
        <v>186</v>
      </c>
      <c r="W998" s="152">
        <v>1648</v>
      </c>
      <c r="X998" s="210">
        <v>22</v>
      </c>
      <c r="Y998" s="210">
        <v>63</v>
      </c>
      <c r="Z998" s="210">
        <v>88</v>
      </c>
      <c r="AA998" s="210">
        <v>84</v>
      </c>
      <c r="AB998" s="210">
        <v>445</v>
      </c>
      <c r="AC998" s="210">
        <v>2795</v>
      </c>
      <c r="AD998" s="210">
        <v>4680</v>
      </c>
      <c r="AE998" s="210">
        <v>6358</v>
      </c>
      <c r="AF998" s="152">
        <v>42</v>
      </c>
      <c r="AG998" s="152">
        <v>1026</v>
      </c>
      <c r="AH998" s="152">
        <v>2347</v>
      </c>
      <c r="AI998" s="152">
        <v>9241</v>
      </c>
      <c r="AJ998" s="152">
        <v>44</v>
      </c>
      <c r="AK998" s="152">
        <v>1835</v>
      </c>
      <c r="AL998" s="210">
        <f t="shared" ref="AL998" si="4035">SUM(H998-AM998)</f>
        <v>10496</v>
      </c>
      <c r="AM998" s="210">
        <v>4039</v>
      </c>
      <c r="AN998" s="152">
        <v>3308</v>
      </c>
      <c r="AO998" s="152">
        <v>10605</v>
      </c>
      <c r="AP998" s="152">
        <v>380</v>
      </c>
      <c r="AQ998" s="152">
        <v>242</v>
      </c>
      <c r="AR998" s="210">
        <v>2546</v>
      </c>
      <c r="AS998" s="210">
        <v>11657</v>
      </c>
      <c r="AT998" s="210">
        <v>137</v>
      </c>
      <c r="AU998" s="210">
        <v>195</v>
      </c>
      <c r="AV998" s="152">
        <v>11543</v>
      </c>
      <c r="AW998" s="152">
        <v>2863</v>
      </c>
      <c r="AX998" s="152">
        <v>129</v>
      </c>
      <c r="AY998" s="210">
        <v>621</v>
      </c>
      <c r="AZ998" s="210">
        <v>13714</v>
      </c>
      <c r="BA998" s="210">
        <v>5</v>
      </c>
      <c r="BB998" s="210">
        <v>195</v>
      </c>
      <c r="BC998" s="152">
        <f t="shared" ref="BC998" si="4036">BC997+BD998</f>
        <v>12</v>
      </c>
      <c r="BD998" s="152">
        <v>0</v>
      </c>
      <c r="BE998" s="152">
        <f t="shared" ref="BE998" si="4037">SUM(BE997+BF998)</f>
        <v>14078</v>
      </c>
      <c r="BF998" s="152">
        <v>0</v>
      </c>
      <c r="BG998" s="152">
        <f t="shared" ref="BG998" si="4038">BG997+BH998</f>
        <v>445</v>
      </c>
      <c r="BH998" s="152">
        <v>0</v>
      </c>
      <c r="BI998" s="475" t="s">
        <v>97</v>
      </c>
      <c r="BJ998" s="152">
        <v>1986</v>
      </c>
    </row>
    <row r="999" spans="1:62" x14ac:dyDescent="0.25">
      <c r="A999" t="s">
        <v>98</v>
      </c>
      <c r="G999" s="179">
        <v>45162</v>
      </c>
      <c r="H999" s="152">
        <f t="shared" ref="H999" si="4039">H998+I999</f>
        <v>14535</v>
      </c>
      <c r="I999" s="152">
        <v>0</v>
      </c>
      <c r="J999" s="216">
        <f t="shared" ref="J999" si="4040">H999*100000/620249</f>
        <v>2343.4136935327588</v>
      </c>
      <c r="K999" s="217">
        <f t="shared" ref="K999" si="4041">(H999*100/H998)-100</f>
        <v>0</v>
      </c>
      <c r="L999" s="152">
        <v>0</v>
      </c>
      <c r="M999" s="152">
        <v>14525</v>
      </c>
      <c r="N999" s="152">
        <v>10</v>
      </c>
      <c r="O999" s="210">
        <v>5774</v>
      </c>
      <c r="P999" s="210">
        <f t="shared" ref="P999" si="4042">H999-O999</f>
        <v>8761</v>
      </c>
      <c r="Q999" s="152">
        <v>236</v>
      </c>
      <c r="R999" s="152">
        <v>2290</v>
      </c>
      <c r="S999" s="152">
        <v>1560</v>
      </c>
      <c r="T999" s="152">
        <v>8038</v>
      </c>
      <c r="U999" s="152">
        <v>577</v>
      </c>
      <c r="V999" s="152">
        <v>186</v>
      </c>
      <c r="W999" s="152">
        <v>1648</v>
      </c>
      <c r="X999" s="210">
        <v>22</v>
      </c>
      <c r="Y999" s="210">
        <v>63</v>
      </c>
      <c r="Z999" s="210">
        <v>88</v>
      </c>
      <c r="AA999" s="210">
        <v>84</v>
      </c>
      <c r="AB999" s="210">
        <v>445</v>
      </c>
      <c r="AC999" s="210">
        <v>2795</v>
      </c>
      <c r="AD999" s="210">
        <v>4680</v>
      </c>
      <c r="AE999" s="210">
        <v>6358</v>
      </c>
      <c r="AF999" s="152">
        <v>42</v>
      </c>
      <c r="AG999" s="152">
        <v>1026</v>
      </c>
      <c r="AH999" s="152">
        <v>2347</v>
      </c>
      <c r="AI999" s="152">
        <v>9241</v>
      </c>
      <c r="AJ999" s="152">
        <v>44</v>
      </c>
      <c r="AK999" s="152">
        <v>1835</v>
      </c>
      <c r="AL999" s="210">
        <f t="shared" ref="AL999" si="4043">SUM(H999-AM999)</f>
        <v>10496</v>
      </c>
      <c r="AM999" s="210">
        <v>4039</v>
      </c>
      <c r="AN999" s="152">
        <v>3308</v>
      </c>
      <c r="AO999" s="152">
        <v>10605</v>
      </c>
      <c r="AP999" s="152">
        <v>380</v>
      </c>
      <c r="AQ999" s="152">
        <v>242</v>
      </c>
      <c r="AR999" s="210">
        <v>2546</v>
      </c>
      <c r="AS999" s="210">
        <v>11657</v>
      </c>
      <c r="AT999" s="210">
        <v>137</v>
      </c>
      <c r="AU999" s="210">
        <v>195</v>
      </c>
      <c r="AV999" s="152">
        <v>11543</v>
      </c>
      <c r="AW999" s="152">
        <v>2863</v>
      </c>
      <c r="AX999" s="152">
        <v>129</v>
      </c>
      <c r="AY999" s="210">
        <v>621</v>
      </c>
      <c r="AZ999" s="210">
        <v>13714</v>
      </c>
      <c r="BA999" s="210">
        <v>5</v>
      </c>
      <c r="BB999" s="210">
        <v>195</v>
      </c>
      <c r="BC999" s="152">
        <f t="shared" ref="BC999" si="4044">BC998+BD999</f>
        <v>12</v>
      </c>
      <c r="BD999" s="152">
        <v>0</v>
      </c>
      <c r="BE999" s="152">
        <f t="shared" ref="BE999" si="4045">SUM(BE998+BF999)</f>
        <v>14078</v>
      </c>
      <c r="BF999" s="152">
        <v>0</v>
      </c>
      <c r="BG999" s="152">
        <f t="shared" ref="BG999" si="4046">BG998+BH999</f>
        <v>445</v>
      </c>
      <c r="BH999" s="152">
        <v>0</v>
      </c>
      <c r="BI999" s="475" t="s">
        <v>97</v>
      </c>
      <c r="BJ999" s="152">
        <v>1986</v>
      </c>
    </row>
    <row r="1000" spans="1:62" x14ac:dyDescent="0.25">
      <c r="A1000" t="s">
        <v>98</v>
      </c>
      <c r="G1000" s="179">
        <v>45163</v>
      </c>
      <c r="H1000" s="152">
        <f t="shared" ref="H1000" si="4047">H999+I1000</f>
        <v>14535</v>
      </c>
      <c r="I1000" s="152">
        <v>0</v>
      </c>
      <c r="J1000" s="216">
        <f t="shared" ref="J1000" si="4048">H1000*100000/620249</f>
        <v>2343.4136935327588</v>
      </c>
      <c r="K1000" s="217">
        <f t="shared" ref="K1000" si="4049">(H1000*100/H999)-100</f>
        <v>0</v>
      </c>
      <c r="L1000" s="152">
        <v>0</v>
      </c>
      <c r="M1000" s="152">
        <v>14525</v>
      </c>
      <c r="N1000" s="152">
        <v>10</v>
      </c>
      <c r="O1000" s="210">
        <v>5774</v>
      </c>
      <c r="P1000" s="210">
        <f t="shared" ref="P1000" si="4050">H1000-O1000</f>
        <v>8761</v>
      </c>
      <c r="Q1000" s="152">
        <v>236</v>
      </c>
      <c r="R1000" s="152">
        <v>2290</v>
      </c>
      <c r="S1000" s="152">
        <v>1560</v>
      </c>
      <c r="T1000" s="152">
        <v>8038</v>
      </c>
      <c r="U1000" s="152">
        <v>577</v>
      </c>
      <c r="V1000" s="152">
        <v>186</v>
      </c>
      <c r="W1000" s="152">
        <v>1648</v>
      </c>
      <c r="X1000" s="210">
        <v>22</v>
      </c>
      <c r="Y1000" s="210">
        <v>63</v>
      </c>
      <c r="Z1000" s="210">
        <v>88</v>
      </c>
      <c r="AA1000" s="210">
        <v>84</v>
      </c>
      <c r="AB1000" s="210">
        <v>445</v>
      </c>
      <c r="AC1000" s="210">
        <v>2795</v>
      </c>
      <c r="AD1000" s="210">
        <v>4680</v>
      </c>
      <c r="AE1000" s="210">
        <v>6358</v>
      </c>
      <c r="AF1000" s="152">
        <v>42</v>
      </c>
      <c r="AG1000" s="152">
        <v>1026</v>
      </c>
      <c r="AH1000" s="152">
        <v>2347</v>
      </c>
      <c r="AI1000" s="152">
        <v>9241</v>
      </c>
      <c r="AJ1000" s="152">
        <v>44</v>
      </c>
      <c r="AK1000" s="152">
        <v>1835</v>
      </c>
      <c r="AL1000" s="210">
        <f t="shared" ref="AL1000" si="4051">SUM(H1000-AM1000)</f>
        <v>10496</v>
      </c>
      <c r="AM1000" s="210">
        <v>4039</v>
      </c>
      <c r="AN1000" s="152">
        <v>3308</v>
      </c>
      <c r="AO1000" s="152">
        <v>10605</v>
      </c>
      <c r="AP1000" s="152">
        <v>380</v>
      </c>
      <c r="AQ1000" s="152">
        <v>242</v>
      </c>
      <c r="AR1000" s="210">
        <v>2546</v>
      </c>
      <c r="AS1000" s="210">
        <v>11657</v>
      </c>
      <c r="AT1000" s="210">
        <v>137</v>
      </c>
      <c r="AU1000" s="210">
        <v>195</v>
      </c>
      <c r="AV1000" s="152">
        <v>11543</v>
      </c>
      <c r="AW1000" s="152">
        <v>2863</v>
      </c>
      <c r="AX1000" s="152">
        <v>129</v>
      </c>
      <c r="AY1000" s="210">
        <v>621</v>
      </c>
      <c r="AZ1000" s="210">
        <v>13714</v>
      </c>
      <c r="BA1000" s="210">
        <v>5</v>
      </c>
      <c r="BB1000" s="210">
        <v>195</v>
      </c>
      <c r="BC1000" s="152">
        <f t="shared" ref="BC1000" si="4052">BC999+BD1000</f>
        <v>12</v>
      </c>
      <c r="BD1000" s="152">
        <v>0</v>
      </c>
      <c r="BE1000" s="152">
        <f t="shared" ref="BE1000" si="4053">SUM(BE999+BF1000)</f>
        <v>14078</v>
      </c>
      <c r="BF1000" s="152">
        <v>0</v>
      </c>
      <c r="BG1000" s="152">
        <f t="shared" ref="BG1000" si="4054">BG999+BH1000</f>
        <v>445</v>
      </c>
      <c r="BH1000" s="152">
        <v>0</v>
      </c>
      <c r="BI1000" s="475" t="s">
        <v>97</v>
      </c>
      <c r="BJ1000" s="152">
        <v>1986</v>
      </c>
    </row>
    <row r="1001" spans="1:62" x14ac:dyDescent="0.25">
      <c r="A1001" t="s">
        <v>98</v>
      </c>
      <c r="G1001" s="179">
        <v>45164</v>
      </c>
      <c r="H1001" s="152">
        <f t="shared" ref="H1001" si="4055">H1000+I1001</f>
        <v>14535</v>
      </c>
      <c r="I1001" s="152">
        <v>0</v>
      </c>
      <c r="J1001" s="216">
        <f t="shared" ref="J1001" si="4056">H1001*100000/620249</f>
        <v>2343.4136935327588</v>
      </c>
      <c r="K1001" s="217">
        <f t="shared" ref="K1001" si="4057">(H1001*100/H1000)-100</f>
        <v>0</v>
      </c>
      <c r="L1001" s="152">
        <v>0</v>
      </c>
      <c r="M1001" s="152">
        <v>14525</v>
      </c>
      <c r="N1001" s="152">
        <v>10</v>
      </c>
      <c r="O1001" s="210">
        <v>5774</v>
      </c>
      <c r="P1001" s="210">
        <f t="shared" ref="P1001" si="4058">H1001-O1001</f>
        <v>8761</v>
      </c>
      <c r="Q1001" s="152">
        <v>236</v>
      </c>
      <c r="R1001" s="152">
        <v>2290</v>
      </c>
      <c r="S1001" s="152">
        <v>1560</v>
      </c>
      <c r="T1001" s="152">
        <v>8038</v>
      </c>
      <c r="U1001" s="152">
        <v>577</v>
      </c>
      <c r="V1001" s="152">
        <v>186</v>
      </c>
      <c r="W1001" s="152">
        <v>1648</v>
      </c>
      <c r="X1001" s="210">
        <v>22</v>
      </c>
      <c r="Y1001" s="210">
        <v>63</v>
      </c>
      <c r="Z1001" s="210">
        <v>88</v>
      </c>
      <c r="AA1001" s="210">
        <v>84</v>
      </c>
      <c r="AB1001" s="210">
        <v>445</v>
      </c>
      <c r="AC1001" s="210">
        <v>2795</v>
      </c>
      <c r="AD1001" s="210">
        <v>4680</v>
      </c>
      <c r="AE1001" s="210">
        <v>6358</v>
      </c>
      <c r="AF1001" s="152">
        <v>42</v>
      </c>
      <c r="AG1001" s="152">
        <v>1026</v>
      </c>
      <c r="AH1001" s="152">
        <v>2347</v>
      </c>
      <c r="AI1001" s="152">
        <v>9241</v>
      </c>
      <c r="AJ1001" s="152">
        <v>44</v>
      </c>
      <c r="AK1001" s="152">
        <v>1835</v>
      </c>
      <c r="AL1001" s="210">
        <f t="shared" ref="AL1001" si="4059">SUM(H1001-AM1001)</f>
        <v>10496</v>
      </c>
      <c r="AM1001" s="210">
        <v>4039</v>
      </c>
      <c r="AN1001" s="152">
        <v>3308</v>
      </c>
      <c r="AO1001" s="152">
        <v>10605</v>
      </c>
      <c r="AP1001" s="152">
        <v>380</v>
      </c>
      <c r="AQ1001" s="152">
        <v>242</v>
      </c>
      <c r="AR1001" s="210">
        <v>2546</v>
      </c>
      <c r="AS1001" s="210">
        <v>11657</v>
      </c>
      <c r="AT1001" s="210">
        <v>137</v>
      </c>
      <c r="AU1001" s="210">
        <v>195</v>
      </c>
      <c r="AV1001" s="152">
        <v>11543</v>
      </c>
      <c r="AW1001" s="152">
        <v>2863</v>
      </c>
      <c r="AX1001" s="152">
        <v>129</v>
      </c>
      <c r="AY1001" s="210">
        <v>621</v>
      </c>
      <c r="AZ1001" s="210">
        <v>13714</v>
      </c>
      <c r="BA1001" s="210">
        <v>5</v>
      </c>
      <c r="BB1001" s="210">
        <v>195</v>
      </c>
      <c r="BC1001" s="152">
        <f t="shared" ref="BC1001" si="4060">BC1000+BD1001</f>
        <v>12</v>
      </c>
      <c r="BD1001" s="152">
        <v>0</v>
      </c>
      <c r="BE1001" s="152">
        <f t="shared" ref="BE1001" si="4061">SUM(BE1000+BF1001)</f>
        <v>14078</v>
      </c>
      <c r="BF1001" s="152">
        <v>0</v>
      </c>
      <c r="BG1001" s="152">
        <f t="shared" ref="BG1001" si="4062">BG1000+BH1001</f>
        <v>445</v>
      </c>
      <c r="BH1001" s="152">
        <v>0</v>
      </c>
      <c r="BI1001" s="475" t="s">
        <v>97</v>
      </c>
      <c r="BJ1001" s="152">
        <v>1986</v>
      </c>
    </row>
    <row r="1002" spans="1:62" x14ac:dyDescent="0.25">
      <c r="A1002" t="s">
        <v>98</v>
      </c>
      <c r="G1002" s="179">
        <v>45165</v>
      </c>
      <c r="H1002" s="152">
        <f t="shared" ref="H1002" si="4063">H1001+I1002</f>
        <v>14535</v>
      </c>
      <c r="I1002" s="152">
        <v>0</v>
      </c>
      <c r="J1002" s="216">
        <f t="shared" ref="J1002" si="4064">H1002*100000/620249</f>
        <v>2343.4136935327588</v>
      </c>
      <c r="K1002" s="217">
        <f t="shared" ref="K1002" si="4065">(H1002*100/H1001)-100</f>
        <v>0</v>
      </c>
      <c r="L1002" s="152">
        <v>0</v>
      </c>
      <c r="M1002" s="152">
        <v>14525</v>
      </c>
      <c r="N1002" s="152">
        <v>10</v>
      </c>
      <c r="O1002" s="210">
        <v>5774</v>
      </c>
      <c r="P1002" s="210">
        <f t="shared" ref="P1002" si="4066">H1002-O1002</f>
        <v>8761</v>
      </c>
      <c r="Q1002" s="152">
        <v>236</v>
      </c>
      <c r="R1002" s="152">
        <v>2290</v>
      </c>
      <c r="S1002" s="152">
        <v>1560</v>
      </c>
      <c r="T1002" s="152">
        <v>8038</v>
      </c>
      <c r="U1002" s="152">
        <v>577</v>
      </c>
      <c r="V1002" s="152">
        <v>186</v>
      </c>
      <c r="W1002" s="152">
        <v>1648</v>
      </c>
      <c r="X1002" s="210">
        <v>22</v>
      </c>
      <c r="Y1002" s="210">
        <v>63</v>
      </c>
      <c r="Z1002" s="210">
        <v>88</v>
      </c>
      <c r="AA1002" s="210">
        <v>84</v>
      </c>
      <c r="AB1002" s="210">
        <v>445</v>
      </c>
      <c r="AC1002" s="210">
        <v>2795</v>
      </c>
      <c r="AD1002" s="210">
        <v>4680</v>
      </c>
      <c r="AE1002" s="210">
        <v>6358</v>
      </c>
      <c r="AF1002" s="152">
        <v>42</v>
      </c>
      <c r="AG1002" s="152">
        <v>1026</v>
      </c>
      <c r="AH1002" s="152">
        <v>2347</v>
      </c>
      <c r="AI1002" s="152">
        <v>9241</v>
      </c>
      <c r="AJ1002" s="152">
        <v>44</v>
      </c>
      <c r="AK1002" s="152">
        <v>1835</v>
      </c>
      <c r="AL1002" s="210">
        <f t="shared" ref="AL1002" si="4067">SUM(H1002-AM1002)</f>
        <v>10496</v>
      </c>
      <c r="AM1002" s="210">
        <v>4039</v>
      </c>
      <c r="AN1002" s="152">
        <v>3308</v>
      </c>
      <c r="AO1002" s="152">
        <v>10605</v>
      </c>
      <c r="AP1002" s="152">
        <v>380</v>
      </c>
      <c r="AQ1002" s="152">
        <v>242</v>
      </c>
      <c r="AR1002" s="210">
        <v>2546</v>
      </c>
      <c r="AS1002" s="210">
        <v>11657</v>
      </c>
      <c r="AT1002" s="210">
        <v>137</v>
      </c>
      <c r="AU1002" s="210">
        <v>195</v>
      </c>
      <c r="AV1002" s="152">
        <v>11543</v>
      </c>
      <c r="AW1002" s="152">
        <v>2863</v>
      </c>
      <c r="AX1002" s="152">
        <v>129</v>
      </c>
      <c r="AY1002" s="210">
        <v>621</v>
      </c>
      <c r="AZ1002" s="210">
        <v>13714</v>
      </c>
      <c r="BA1002" s="210">
        <v>5</v>
      </c>
      <c r="BB1002" s="210">
        <v>195</v>
      </c>
      <c r="BC1002" s="152">
        <f t="shared" ref="BC1002" si="4068">BC1001+BD1002</f>
        <v>12</v>
      </c>
      <c r="BD1002" s="152">
        <v>0</v>
      </c>
      <c r="BE1002" s="152">
        <f t="shared" ref="BE1002" si="4069">SUM(BE1001+BF1002)</f>
        <v>14078</v>
      </c>
      <c r="BF1002" s="152">
        <v>0</v>
      </c>
      <c r="BG1002" s="152">
        <f t="shared" ref="BG1002" si="4070">BG1001+BH1002</f>
        <v>445</v>
      </c>
      <c r="BH1002" s="152">
        <v>0</v>
      </c>
      <c r="BI1002" s="475" t="s">
        <v>97</v>
      </c>
      <c r="BJ1002" s="152">
        <v>1986</v>
      </c>
    </row>
    <row r="1003" spans="1:62" x14ac:dyDescent="0.25">
      <c r="A1003" t="s">
        <v>98</v>
      </c>
      <c r="G1003" s="179">
        <v>45166</v>
      </c>
      <c r="H1003" s="152">
        <f t="shared" ref="H1003" si="4071">H1002+I1003</f>
        <v>14535</v>
      </c>
      <c r="I1003" s="152">
        <v>0</v>
      </c>
      <c r="J1003" s="216">
        <f t="shared" ref="J1003" si="4072">H1003*100000/620249</f>
        <v>2343.4136935327588</v>
      </c>
      <c r="K1003" s="217">
        <f t="shared" ref="K1003" si="4073">(H1003*100/H1002)-100</f>
        <v>0</v>
      </c>
      <c r="L1003" s="152">
        <v>0</v>
      </c>
      <c r="M1003" s="152">
        <v>14525</v>
      </c>
      <c r="N1003" s="152">
        <v>10</v>
      </c>
      <c r="O1003" s="210">
        <v>5774</v>
      </c>
      <c r="P1003" s="210">
        <f t="shared" ref="P1003" si="4074">H1003-O1003</f>
        <v>8761</v>
      </c>
      <c r="Q1003" s="152">
        <v>236</v>
      </c>
      <c r="R1003" s="152">
        <v>2290</v>
      </c>
      <c r="S1003" s="152">
        <v>1560</v>
      </c>
      <c r="T1003" s="152">
        <v>8038</v>
      </c>
      <c r="U1003" s="152">
        <v>577</v>
      </c>
      <c r="V1003" s="152">
        <v>186</v>
      </c>
      <c r="W1003" s="152">
        <v>1648</v>
      </c>
      <c r="X1003" s="210">
        <v>22</v>
      </c>
      <c r="Y1003" s="210">
        <v>63</v>
      </c>
      <c r="Z1003" s="210">
        <v>88</v>
      </c>
      <c r="AA1003" s="210">
        <v>84</v>
      </c>
      <c r="AB1003" s="210">
        <v>445</v>
      </c>
      <c r="AC1003" s="210">
        <v>2795</v>
      </c>
      <c r="AD1003" s="210">
        <v>4680</v>
      </c>
      <c r="AE1003" s="210">
        <v>6358</v>
      </c>
      <c r="AF1003" s="152">
        <v>42</v>
      </c>
      <c r="AG1003" s="152">
        <v>1026</v>
      </c>
      <c r="AH1003" s="152">
        <v>2347</v>
      </c>
      <c r="AI1003" s="152">
        <v>9241</v>
      </c>
      <c r="AJ1003" s="152">
        <v>44</v>
      </c>
      <c r="AK1003" s="152">
        <v>1835</v>
      </c>
      <c r="AL1003" s="210">
        <f t="shared" ref="AL1003" si="4075">SUM(H1003-AM1003)</f>
        <v>10496</v>
      </c>
      <c r="AM1003" s="210">
        <v>4039</v>
      </c>
      <c r="AN1003" s="152">
        <v>3308</v>
      </c>
      <c r="AO1003" s="152">
        <v>10605</v>
      </c>
      <c r="AP1003" s="152">
        <v>380</v>
      </c>
      <c r="AQ1003" s="152">
        <v>242</v>
      </c>
      <c r="AR1003" s="210">
        <v>2546</v>
      </c>
      <c r="AS1003" s="210">
        <v>11657</v>
      </c>
      <c r="AT1003" s="210">
        <v>137</v>
      </c>
      <c r="AU1003" s="210">
        <v>195</v>
      </c>
      <c r="AV1003" s="152">
        <v>11543</v>
      </c>
      <c r="AW1003" s="152">
        <v>2863</v>
      </c>
      <c r="AX1003" s="152">
        <v>129</v>
      </c>
      <c r="AY1003" s="210">
        <v>621</v>
      </c>
      <c r="AZ1003" s="210">
        <v>13714</v>
      </c>
      <c r="BA1003" s="210">
        <v>5</v>
      </c>
      <c r="BB1003" s="210">
        <v>195</v>
      </c>
      <c r="BC1003" s="152">
        <f t="shared" ref="BC1003" si="4076">BC1002+BD1003</f>
        <v>12</v>
      </c>
      <c r="BD1003" s="152">
        <v>0</v>
      </c>
      <c r="BE1003" s="152">
        <f t="shared" ref="BE1003" si="4077">SUM(BE1002+BF1003)</f>
        <v>14078</v>
      </c>
      <c r="BF1003" s="152">
        <v>0</v>
      </c>
      <c r="BG1003" s="152">
        <f t="shared" ref="BG1003" si="4078">BG1002+BH1003</f>
        <v>445</v>
      </c>
      <c r="BH1003" s="152">
        <v>0</v>
      </c>
      <c r="BI1003" s="475" t="s">
        <v>97</v>
      </c>
      <c r="BJ1003" s="152">
        <v>1986</v>
      </c>
    </row>
    <row r="1004" spans="1:62" x14ac:dyDescent="0.25">
      <c r="A1004" t="s">
        <v>98</v>
      </c>
      <c r="G1004" s="179">
        <v>45167</v>
      </c>
      <c r="H1004" s="152">
        <f t="shared" ref="H1004" si="4079">H1003+I1004</f>
        <v>14535</v>
      </c>
      <c r="I1004" s="152">
        <v>0</v>
      </c>
      <c r="J1004" s="216">
        <f t="shared" ref="J1004" si="4080">H1004*100000/620249</f>
        <v>2343.4136935327588</v>
      </c>
      <c r="K1004" s="217">
        <f t="shared" ref="K1004" si="4081">(H1004*100/H1003)-100</f>
        <v>0</v>
      </c>
      <c r="L1004" s="152">
        <v>0</v>
      </c>
      <c r="M1004" s="152">
        <v>14525</v>
      </c>
      <c r="N1004" s="152">
        <v>10</v>
      </c>
      <c r="O1004" s="210">
        <v>5774</v>
      </c>
      <c r="P1004" s="210">
        <f t="shared" ref="P1004" si="4082">H1004-O1004</f>
        <v>8761</v>
      </c>
      <c r="Q1004" s="152">
        <v>236</v>
      </c>
      <c r="R1004" s="152">
        <v>2290</v>
      </c>
      <c r="S1004" s="152">
        <v>1560</v>
      </c>
      <c r="T1004" s="152">
        <v>8038</v>
      </c>
      <c r="U1004" s="152">
        <v>577</v>
      </c>
      <c r="V1004" s="152">
        <v>186</v>
      </c>
      <c r="W1004" s="152">
        <v>1648</v>
      </c>
      <c r="X1004" s="210">
        <v>22</v>
      </c>
      <c r="Y1004" s="210">
        <v>63</v>
      </c>
      <c r="Z1004" s="210">
        <v>88</v>
      </c>
      <c r="AA1004" s="210">
        <v>84</v>
      </c>
      <c r="AB1004" s="210">
        <v>445</v>
      </c>
      <c r="AC1004" s="210">
        <v>2795</v>
      </c>
      <c r="AD1004" s="210">
        <v>4680</v>
      </c>
      <c r="AE1004" s="210">
        <v>6358</v>
      </c>
      <c r="AF1004" s="152">
        <v>42</v>
      </c>
      <c r="AG1004" s="152">
        <v>1026</v>
      </c>
      <c r="AH1004" s="152">
        <v>2347</v>
      </c>
      <c r="AI1004" s="152">
        <v>9241</v>
      </c>
      <c r="AJ1004" s="152">
        <v>44</v>
      </c>
      <c r="AK1004" s="152">
        <v>1835</v>
      </c>
      <c r="AL1004" s="210">
        <f t="shared" ref="AL1004" si="4083">SUM(H1004-AM1004)</f>
        <v>10496</v>
      </c>
      <c r="AM1004" s="210">
        <v>4039</v>
      </c>
      <c r="AN1004" s="152">
        <v>3308</v>
      </c>
      <c r="AO1004" s="152">
        <v>10605</v>
      </c>
      <c r="AP1004" s="152">
        <v>380</v>
      </c>
      <c r="AQ1004" s="152">
        <v>242</v>
      </c>
      <c r="AR1004" s="210">
        <v>2546</v>
      </c>
      <c r="AS1004" s="210">
        <v>11657</v>
      </c>
      <c r="AT1004" s="210">
        <v>137</v>
      </c>
      <c r="AU1004" s="210">
        <v>195</v>
      </c>
      <c r="AV1004" s="152">
        <v>11543</v>
      </c>
      <c r="AW1004" s="152">
        <v>2863</v>
      </c>
      <c r="AX1004" s="152">
        <v>129</v>
      </c>
      <c r="AY1004" s="210">
        <v>621</v>
      </c>
      <c r="AZ1004" s="210">
        <v>13714</v>
      </c>
      <c r="BA1004" s="210">
        <v>5</v>
      </c>
      <c r="BB1004" s="210">
        <v>195</v>
      </c>
      <c r="BC1004" s="152">
        <f t="shared" ref="BC1004" si="4084">BC1003+BD1004</f>
        <v>12</v>
      </c>
      <c r="BD1004" s="152">
        <v>0</v>
      </c>
      <c r="BE1004" s="152">
        <f t="shared" ref="BE1004" si="4085">SUM(BE1003+BF1004)</f>
        <v>14078</v>
      </c>
      <c r="BF1004" s="152">
        <v>0</v>
      </c>
      <c r="BG1004" s="152">
        <f t="shared" ref="BG1004" si="4086">BG1003+BH1004</f>
        <v>445</v>
      </c>
      <c r="BH1004" s="152">
        <v>0</v>
      </c>
      <c r="BI1004" s="475" t="s">
        <v>97</v>
      </c>
      <c r="BJ1004" s="152">
        <v>1986</v>
      </c>
    </row>
    <row r="1005" spans="1:62" x14ac:dyDescent="0.25">
      <c r="A1005" t="s">
        <v>98</v>
      </c>
      <c r="G1005" s="179">
        <v>45168</v>
      </c>
      <c r="H1005" s="152">
        <f t="shared" ref="H1005" si="4087">H1004+I1005</f>
        <v>14535</v>
      </c>
      <c r="I1005" s="152">
        <v>0</v>
      </c>
      <c r="J1005" s="216">
        <f t="shared" ref="J1005" si="4088">H1005*100000/620249</f>
        <v>2343.4136935327588</v>
      </c>
      <c r="K1005" s="217">
        <f t="shared" ref="K1005" si="4089">(H1005*100/H1004)-100</f>
        <v>0</v>
      </c>
      <c r="L1005" s="152">
        <v>0</v>
      </c>
      <c r="M1005" s="152">
        <v>14525</v>
      </c>
      <c r="N1005" s="152">
        <v>10</v>
      </c>
      <c r="O1005" s="210">
        <v>5774</v>
      </c>
      <c r="P1005" s="210">
        <f t="shared" ref="P1005" si="4090">H1005-O1005</f>
        <v>8761</v>
      </c>
      <c r="Q1005" s="152">
        <v>236</v>
      </c>
      <c r="R1005" s="152">
        <v>2290</v>
      </c>
      <c r="S1005" s="152">
        <v>1560</v>
      </c>
      <c r="T1005" s="152">
        <v>8038</v>
      </c>
      <c r="U1005" s="152">
        <v>577</v>
      </c>
      <c r="V1005" s="152">
        <v>186</v>
      </c>
      <c r="W1005" s="152">
        <v>1648</v>
      </c>
      <c r="X1005" s="210">
        <v>22</v>
      </c>
      <c r="Y1005" s="210">
        <v>63</v>
      </c>
      <c r="Z1005" s="210">
        <v>88</v>
      </c>
      <c r="AA1005" s="210">
        <v>84</v>
      </c>
      <c r="AB1005" s="210">
        <v>445</v>
      </c>
      <c r="AC1005" s="210">
        <v>2795</v>
      </c>
      <c r="AD1005" s="210">
        <v>4680</v>
      </c>
      <c r="AE1005" s="210">
        <v>6358</v>
      </c>
      <c r="AF1005" s="152">
        <v>42</v>
      </c>
      <c r="AG1005" s="152">
        <v>1026</v>
      </c>
      <c r="AH1005" s="152">
        <v>2347</v>
      </c>
      <c r="AI1005" s="152">
        <v>9241</v>
      </c>
      <c r="AJ1005" s="152">
        <v>44</v>
      </c>
      <c r="AK1005" s="152">
        <v>1835</v>
      </c>
      <c r="AL1005" s="210">
        <f t="shared" ref="AL1005" si="4091">SUM(H1005-AM1005)</f>
        <v>10496</v>
      </c>
      <c r="AM1005" s="210">
        <v>4039</v>
      </c>
      <c r="AN1005" s="152">
        <v>3308</v>
      </c>
      <c r="AO1005" s="152">
        <v>10605</v>
      </c>
      <c r="AP1005" s="152">
        <v>380</v>
      </c>
      <c r="AQ1005" s="152">
        <v>242</v>
      </c>
      <c r="AR1005" s="210">
        <v>2546</v>
      </c>
      <c r="AS1005" s="210">
        <v>11657</v>
      </c>
      <c r="AT1005" s="210">
        <v>137</v>
      </c>
      <c r="AU1005" s="210">
        <v>195</v>
      </c>
      <c r="AV1005" s="152">
        <v>11543</v>
      </c>
      <c r="AW1005" s="152">
        <v>2863</v>
      </c>
      <c r="AX1005" s="152">
        <v>129</v>
      </c>
      <c r="AY1005" s="210">
        <v>621</v>
      </c>
      <c r="AZ1005" s="210">
        <v>13714</v>
      </c>
      <c r="BA1005" s="210">
        <v>5</v>
      </c>
      <c r="BB1005" s="210">
        <v>195</v>
      </c>
      <c r="BC1005" s="152">
        <f t="shared" ref="BC1005" si="4092">BC1004+BD1005</f>
        <v>12</v>
      </c>
      <c r="BD1005" s="152">
        <v>0</v>
      </c>
      <c r="BE1005" s="152">
        <f t="shared" ref="BE1005" si="4093">SUM(BE1004+BF1005)</f>
        <v>14078</v>
      </c>
      <c r="BF1005" s="152">
        <v>0</v>
      </c>
      <c r="BG1005" s="152">
        <f t="shared" ref="BG1005" si="4094">BG1004+BH1005</f>
        <v>445</v>
      </c>
      <c r="BH1005" s="152">
        <v>0</v>
      </c>
      <c r="BI1005" s="475" t="s">
        <v>97</v>
      </c>
      <c r="BJ1005" s="152">
        <v>1986</v>
      </c>
    </row>
    <row r="1006" spans="1:62" x14ac:dyDescent="0.25">
      <c r="A1006" t="s">
        <v>98</v>
      </c>
      <c r="G1006" s="179">
        <v>45169</v>
      </c>
      <c r="H1006" s="152">
        <f t="shared" ref="H1006" si="4095">H1005+I1006</f>
        <v>14535</v>
      </c>
      <c r="I1006" s="152">
        <v>0</v>
      </c>
      <c r="J1006" s="216">
        <f t="shared" ref="J1006" si="4096">H1006*100000/620249</f>
        <v>2343.4136935327588</v>
      </c>
      <c r="K1006" s="217">
        <f t="shared" ref="K1006" si="4097">(H1006*100/H1005)-100</f>
        <v>0</v>
      </c>
      <c r="L1006" s="152">
        <v>0</v>
      </c>
      <c r="M1006" s="152">
        <v>14525</v>
      </c>
      <c r="N1006" s="152">
        <v>10</v>
      </c>
      <c r="O1006" s="210">
        <v>5774</v>
      </c>
      <c r="P1006" s="210">
        <f t="shared" ref="P1006" si="4098">H1006-O1006</f>
        <v>8761</v>
      </c>
      <c r="Q1006" s="152">
        <v>236</v>
      </c>
      <c r="R1006" s="152">
        <v>2290</v>
      </c>
      <c r="S1006" s="152">
        <v>1560</v>
      </c>
      <c r="T1006" s="152">
        <v>8038</v>
      </c>
      <c r="U1006" s="152">
        <v>577</v>
      </c>
      <c r="V1006" s="152">
        <v>186</v>
      </c>
      <c r="W1006" s="152">
        <v>1648</v>
      </c>
      <c r="X1006" s="210">
        <v>22</v>
      </c>
      <c r="Y1006" s="210">
        <v>63</v>
      </c>
      <c r="Z1006" s="210">
        <v>88</v>
      </c>
      <c r="AA1006" s="210">
        <v>84</v>
      </c>
      <c r="AB1006" s="210">
        <v>445</v>
      </c>
      <c r="AC1006" s="210">
        <v>2795</v>
      </c>
      <c r="AD1006" s="210">
        <v>4680</v>
      </c>
      <c r="AE1006" s="210">
        <v>6358</v>
      </c>
      <c r="AF1006" s="152">
        <v>42</v>
      </c>
      <c r="AG1006" s="152">
        <v>1026</v>
      </c>
      <c r="AH1006" s="152">
        <v>2347</v>
      </c>
      <c r="AI1006" s="152">
        <v>9241</v>
      </c>
      <c r="AJ1006" s="152">
        <v>44</v>
      </c>
      <c r="AK1006" s="152">
        <v>1835</v>
      </c>
      <c r="AL1006" s="210">
        <f t="shared" ref="AL1006" si="4099">SUM(H1006-AM1006)</f>
        <v>10496</v>
      </c>
      <c r="AM1006" s="210">
        <v>4039</v>
      </c>
      <c r="AN1006" s="152">
        <v>3308</v>
      </c>
      <c r="AO1006" s="152">
        <v>10605</v>
      </c>
      <c r="AP1006" s="152">
        <v>380</v>
      </c>
      <c r="AQ1006" s="152">
        <v>242</v>
      </c>
      <c r="AR1006" s="210">
        <v>2546</v>
      </c>
      <c r="AS1006" s="210">
        <v>11657</v>
      </c>
      <c r="AT1006" s="210">
        <v>137</v>
      </c>
      <c r="AU1006" s="210">
        <v>195</v>
      </c>
      <c r="AV1006" s="152">
        <v>11543</v>
      </c>
      <c r="AW1006" s="152">
        <v>2863</v>
      </c>
      <c r="AX1006" s="152">
        <v>129</v>
      </c>
      <c r="AY1006" s="210">
        <v>621</v>
      </c>
      <c r="AZ1006" s="210">
        <v>13714</v>
      </c>
      <c r="BA1006" s="210">
        <v>5</v>
      </c>
      <c r="BB1006" s="210">
        <v>195</v>
      </c>
      <c r="BC1006" s="152">
        <f t="shared" ref="BC1006" si="4100">BC1005+BD1006</f>
        <v>12</v>
      </c>
      <c r="BD1006" s="152">
        <v>0</v>
      </c>
      <c r="BE1006" s="152">
        <f t="shared" ref="BE1006" si="4101">SUM(BE1005+BF1006)</f>
        <v>14078</v>
      </c>
      <c r="BF1006" s="152">
        <v>0</v>
      </c>
      <c r="BG1006" s="152">
        <f t="shared" ref="BG1006" si="4102">BG1005+BH1006</f>
        <v>445</v>
      </c>
      <c r="BH1006" s="152">
        <v>0</v>
      </c>
      <c r="BI1006" s="475" t="s">
        <v>97</v>
      </c>
      <c r="BJ1006" s="152">
        <v>1986</v>
      </c>
    </row>
    <row r="1007" spans="1:62" x14ac:dyDescent="0.25">
      <c r="A1007" t="s">
        <v>98</v>
      </c>
      <c r="G1007" s="179">
        <v>45170</v>
      </c>
      <c r="H1007" s="152">
        <f t="shared" ref="H1007" si="4103">H1006+I1007</f>
        <v>14536</v>
      </c>
      <c r="I1007" s="152">
        <v>1</v>
      </c>
      <c r="J1007" s="216">
        <f t="shared" ref="J1007" si="4104">H1007*100000/620249</f>
        <v>2343.5749191050691</v>
      </c>
      <c r="K1007" s="217">
        <f t="shared" ref="K1007" si="4105">(H1007*100/H1006)-100</f>
        <v>6.8799449604455276E-3</v>
      </c>
      <c r="L1007" s="152">
        <v>0</v>
      </c>
      <c r="M1007" s="152">
        <v>14526</v>
      </c>
      <c r="N1007" s="152">
        <v>10</v>
      </c>
      <c r="O1007" s="210">
        <v>5775</v>
      </c>
      <c r="P1007" s="210">
        <f t="shared" ref="P1007" si="4106">H1007-O1007</f>
        <v>8761</v>
      </c>
      <c r="Q1007" s="152">
        <v>236</v>
      </c>
      <c r="R1007" s="152">
        <v>2290</v>
      </c>
      <c r="S1007" s="152">
        <v>1560</v>
      </c>
      <c r="T1007" s="152">
        <v>8039</v>
      </c>
      <c r="U1007" s="152">
        <v>577</v>
      </c>
      <c r="V1007" s="152">
        <v>186</v>
      </c>
      <c r="W1007" s="152">
        <v>1648</v>
      </c>
      <c r="X1007" s="210">
        <v>22</v>
      </c>
      <c r="Y1007" s="210">
        <v>63</v>
      </c>
      <c r="Z1007" s="210">
        <v>88</v>
      </c>
      <c r="AA1007" s="210">
        <v>84</v>
      </c>
      <c r="AB1007" s="210">
        <v>445</v>
      </c>
      <c r="AC1007" s="210">
        <v>2795</v>
      </c>
      <c r="AD1007" s="210">
        <v>4680</v>
      </c>
      <c r="AE1007" s="210">
        <v>6359</v>
      </c>
      <c r="AF1007" s="152">
        <v>42</v>
      </c>
      <c r="AG1007" s="152">
        <v>1026</v>
      </c>
      <c r="AH1007" s="152">
        <v>2347</v>
      </c>
      <c r="AI1007" s="152">
        <v>9242</v>
      </c>
      <c r="AJ1007" s="152">
        <v>44</v>
      </c>
      <c r="AK1007" s="152">
        <v>1835</v>
      </c>
      <c r="AL1007" s="210">
        <f t="shared" ref="AL1007" si="4107">SUM(H1007-AM1007)</f>
        <v>10497</v>
      </c>
      <c r="AM1007" s="210">
        <v>4039</v>
      </c>
      <c r="AN1007" s="152">
        <v>3308</v>
      </c>
      <c r="AO1007" s="152">
        <v>10606</v>
      </c>
      <c r="AP1007" s="152">
        <v>380</v>
      </c>
      <c r="AQ1007" s="152">
        <v>242</v>
      </c>
      <c r="AR1007" s="210">
        <v>2546</v>
      </c>
      <c r="AS1007" s="210">
        <v>11658</v>
      </c>
      <c r="AT1007" s="210">
        <v>137</v>
      </c>
      <c r="AU1007" s="210">
        <v>195</v>
      </c>
      <c r="AV1007" s="152">
        <v>11544</v>
      </c>
      <c r="AW1007" s="152">
        <v>2863</v>
      </c>
      <c r="AX1007" s="152">
        <v>129</v>
      </c>
      <c r="AY1007" s="210">
        <v>621</v>
      </c>
      <c r="AZ1007" s="210">
        <v>13715</v>
      </c>
      <c r="BA1007" s="210">
        <v>5</v>
      </c>
      <c r="BB1007" s="210">
        <v>195</v>
      </c>
      <c r="BC1007" s="152">
        <f t="shared" ref="BC1007" si="4108">BC1006+BD1007</f>
        <v>12</v>
      </c>
      <c r="BD1007" s="152">
        <v>0</v>
      </c>
      <c r="BE1007" s="152">
        <f t="shared" ref="BE1007" si="4109">SUM(BE1006+BF1007)</f>
        <v>14079</v>
      </c>
      <c r="BF1007" s="152">
        <v>1</v>
      </c>
      <c r="BG1007" s="152">
        <f t="shared" ref="BG1007" si="4110">BG1006+BH1007</f>
        <v>445</v>
      </c>
      <c r="BH1007" s="152">
        <v>0</v>
      </c>
      <c r="BI1007" s="475" t="s">
        <v>97</v>
      </c>
      <c r="BJ1007" s="152">
        <v>1986</v>
      </c>
    </row>
    <row r="1008" spans="1:62" x14ac:dyDescent="0.25">
      <c r="A1008" t="s">
        <v>98</v>
      </c>
      <c r="G1008" s="179">
        <v>45171</v>
      </c>
      <c r="H1008" s="152">
        <f t="shared" ref="H1008" si="4111">H1007+I1008</f>
        <v>14536</v>
      </c>
      <c r="I1008" s="152">
        <v>0</v>
      </c>
      <c r="J1008" s="216">
        <f t="shared" ref="J1008" si="4112">H1008*100000/620249</f>
        <v>2343.5749191050691</v>
      </c>
      <c r="K1008" s="217">
        <f t="shared" ref="K1008" si="4113">(H1008*100/H1007)-100</f>
        <v>0</v>
      </c>
      <c r="L1008" s="152">
        <v>0</v>
      </c>
      <c r="M1008" s="152">
        <v>14526</v>
      </c>
      <c r="N1008" s="152">
        <v>10</v>
      </c>
      <c r="O1008" s="210">
        <v>5775</v>
      </c>
      <c r="P1008" s="210">
        <f t="shared" ref="P1008" si="4114">H1008-O1008</f>
        <v>8761</v>
      </c>
      <c r="Q1008" s="152">
        <v>236</v>
      </c>
      <c r="R1008" s="152">
        <v>2290</v>
      </c>
      <c r="S1008" s="152">
        <v>1560</v>
      </c>
      <c r="T1008" s="152">
        <v>8039</v>
      </c>
      <c r="U1008" s="152">
        <v>577</v>
      </c>
      <c r="V1008" s="152">
        <v>186</v>
      </c>
      <c r="W1008" s="152">
        <v>1648</v>
      </c>
      <c r="X1008" s="210">
        <v>22</v>
      </c>
      <c r="Y1008" s="210">
        <v>63</v>
      </c>
      <c r="Z1008" s="210">
        <v>88</v>
      </c>
      <c r="AA1008" s="210">
        <v>84</v>
      </c>
      <c r="AB1008" s="210">
        <v>445</v>
      </c>
      <c r="AC1008" s="210">
        <v>2795</v>
      </c>
      <c r="AD1008" s="210">
        <v>4680</v>
      </c>
      <c r="AE1008" s="210">
        <v>6359</v>
      </c>
      <c r="AF1008" s="152">
        <v>42</v>
      </c>
      <c r="AG1008" s="152">
        <v>1026</v>
      </c>
      <c r="AH1008" s="152">
        <v>2347</v>
      </c>
      <c r="AI1008" s="152">
        <v>9242</v>
      </c>
      <c r="AJ1008" s="152">
        <v>44</v>
      </c>
      <c r="AK1008" s="152">
        <v>1835</v>
      </c>
      <c r="AL1008" s="210">
        <f t="shared" ref="AL1008" si="4115">SUM(H1008-AM1008)</f>
        <v>10497</v>
      </c>
      <c r="AM1008" s="210">
        <v>4039</v>
      </c>
      <c r="AN1008" s="152">
        <v>3308</v>
      </c>
      <c r="AO1008" s="152">
        <v>10606</v>
      </c>
      <c r="AP1008" s="152">
        <v>380</v>
      </c>
      <c r="AQ1008" s="152">
        <v>242</v>
      </c>
      <c r="AR1008" s="210">
        <v>2546</v>
      </c>
      <c r="AS1008" s="210">
        <v>11658</v>
      </c>
      <c r="AT1008" s="210">
        <v>137</v>
      </c>
      <c r="AU1008" s="210">
        <v>195</v>
      </c>
      <c r="AV1008" s="152">
        <v>11544</v>
      </c>
      <c r="AW1008" s="152">
        <v>2863</v>
      </c>
      <c r="AX1008" s="152">
        <v>129</v>
      </c>
      <c r="AY1008" s="210">
        <v>621</v>
      </c>
      <c r="AZ1008" s="210">
        <v>13715</v>
      </c>
      <c r="BA1008" s="210">
        <v>5</v>
      </c>
      <c r="BB1008" s="210">
        <v>195</v>
      </c>
      <c r="BC1008" s="152">
        <f t="shared" ref="BC1008" si="4116">BC1007+BD1008</f>
        <v>12</v>
      </c>
      <c r="BD1008" s="152">
        <v>0</v>
      </c>
      <c r="BE1008" s="152">
        <f t="shared" ref="BE1008" si="4117">SUM(BE1007+BF1008)</f>
        <v>14079</v>
      </c>
      <c r="BF1008" s="152">
        <v>0</v>
      </c>
      <c r="BG1008" s="152">
        <f t="shared" ref="BG1008" si="4118">BG1007+BH1008</f>
        <v>445</v>
      </c>
      <c r="BH1008" s="152">
        <v>0</v>
      </c>
      <c r="BI1008" s="475" t="s">
        <v>97</v>
      </c>
      <c r="BJ1008" s="152">
        <v>1986</v>
      </c>
    </row>
    <row r="1009" spans="1:62" x14ac:dyDescent="0.25">
      <c r="A1009" t="s">
        <v>98</v>
      </c>
      <c r="G1009" s="179">
        <v>45172</v>
      </c>
      <c r="H1009" s="152">
        <f t="shared" ref="H1009" si="4119">H1008+I1009</f>
        <v>14536</v>
      </c>
      <c r="I1009" s="152">
        <v>0</v>
      </c>
      <c r="J1009" s="216">
        <f t="shared" ref="J1009" si="4120">H1009*100000/620249</f>
        <v>2343.5749191050691</v>
      </c>
      <c r="K1009" s="217">
        <f t="shared" ref="K1009" si="4121">(H1009*100/H1008)-100</f>
        <v>0</v>
      </c>
      <c r="L1009" s="152">
        <v>0</v>
      </c>
      <c r="M1009" s="152">
        <v>14526</v>
      </c>
      <c r="N1009" s="152">
        <v>10</v>
      </c>
      <c r="O1009" s="210">
        <v>5775</v>
      </c>
      <c r="P1009" s="210">
        <f t="shared" ref="P1009" si="4122">H1009-O1009</f>
        <v>8761</v>
      </c>
      <c r="Q1009" s="152">
        <v>236</v>
      </c>
      <c r="R1009" s="152">
        <v>2290</v>
      </c>
      <c r="S1009" s="152">
        <v>1560</v>
      </c>
      <c r="T1009" s="152">
        <v>8039</v>
      </c>
      <c r="U1009" s="152">
        <v>577</v>
      </c>
      <c r="V1009" s="152">
        <v>186</v>
      </c>
      <c r="W1009" s="152">
        <v>1648</v>
      </c>
      <c r="X1009" s="210">
        <v>22</v>
      </c>
      <c r="Y1009" s="210">
        <v>63</v>
      </c>
      <c r="Z1009" s="210">
        <v>88</v>
      </c>
      <c r="AA1009" s="210">
        <v>84</v>
      </c>
      <c r="AB1009" s="210">
        <v>445</v>
      </c>
      <c r="AC1009" s="210">
        <v>2795</v>
      </c>
      <c r="AD1009" s="210">
        <v>4680</v>
      </c>
      <c r="AE1009" s="210">
        <v>6359</v>
      </c>
      <c r="AF1009" s="152">
        <v>42</v>
      </c>
      <c r="AG1009" s="152">
        <v>1026</v>
      </c>
      <c r="AH1009" s="152">
        <v>2347</v>
      </c>
      <c r="AI1009" s="152">
        <v>9242</v>
      </c>
      <c r="AJ1009" s="152">
        <v>44</v>
      </c>
      <c r="AK1009" s="152">
        <v>1835</v>
      </c>
      <c r="AL1009" s="210">
        <f t="shared" ref="AL1009" si="4123">SUM(H1009-AM1009)</f>
        <v>10497</v>
      </c>
      <c r="AM1009" s="210">
        <v>4039</v>
      </c>
      <c r="AN1009" s="152">
        <v>3308</v>
      </c>
      <c r="AO1009" s="152">
        <v>10606</v>
      </c>
      <c r="AP1009" s="152">
        <v>380</v>
      </c>
      <c r="AQ1009" s="152">
        <v>242</v>
      </c>
      <c r="AR1009" s="210">
        <v>2546</v>
      </c>
      <c r="AS1009" s="210">
        <v>11658</v>
      </c>
      <c r="AT1009" s="210">
        <v>137</v>
      </c>
      <c r="AU1009" s="210">
        <v>195</v>
      </c>
      <c r="AV1009" s="152">
        <v>11544</v>
      </c>
      <c r="AW1009" s="152">
        <v>2863</v>
      </c>
      <c r="AX1009" s="152">
        <v>129</v>
      </c>
      <c r="AY1009" s="210">
        <v>621</v>
      </c>
      <c r="AZ1009" s="210">
        <v>13715</v>
      </c>
      <c r="BA1009" s="210">
        <v>5</v>
      </c>
      <c r="BB1009" s="210">
        <v>195</v>
      </c>
      <c r="BC1009" s="152">
        <f t="shared" ref="BC1009" si="4124">BC1008+BD1009</f>
        <v>12</v>
      </c>
      <c r="BD1009" s="152">
        <v>0</v>
      </c>
      <c r="BE1009" s="152">
        <f t="shared" ref="BE1009" si="4125">SUM(BE1008+BF1009)</f>
        <v>14079</v>
      </c>
      <c r="BF1009" s="152">
        <v>0</v>
      </c>
      <c r="BG1009" s="152">
        <f t="shared" ref="BG1009" si="4126">BG1008+BH1009</f>
        <v>445</v>
      </c>
      <c r="BH1009" s="152">
        <v>0</v>
      </c>
      <c r="BI1009" s="475" t="s">
        <v>97</v>
      </c>
      <c r="BJ1009" s="152">
        <v>1986</v>
      </c>
    </row>
    <row r="1010" spans="1:62" x14ac:dyDescent="0.25">
      <c r="A1010" t="s">
        <v>98</v>
      </c>
      <c r="G1010" s="179">
        <v>45173</v>
      </c>
      <c r="H1010" s="152">
        <f t="shared" ref="H1010" si="4127">H1009+I1010</f>
        <v>14536</v>
      </c>
      <c r="I1010" s="152">
        <v>0</v>
      </c>
      <c r="J1010" s="216">
        <f t="shared" ref="J1010" si="4128">H1010*100000/620249</f>
        <v>2343.5749191050691</v>
      </c>
      <c r="K1010" s="217">
        <f t="shared" ref="K1010" si="4129">(H1010*100/H1009)-100</f>
        <v>0</v>
      </c>
      <c r="L1010" s="152">
        <v>0</v>
      </c>
      <c r="M1010" s="152">
        <v>14526</v>
      </c>
      <c r="N1010" s="152">
        <v>10</v>
      </c>
      <c r="O1010" s="210">
        <v>5775</v>
      </c>
      <c r="P1010" s="210">
        <f t="shared" ref="P1010" si="4130">H1010-O1010</f>
        <v>8761</v>
      </c>
      <c r="Q1010" s="152">
        <v>236</v>
      </c>
      <c r="R1010" s="152">
        <v>2290</v>
      </c>
      <c r="S1010" s="152">
        <v>1560</v>
      </c>
      <c r="T1010" s="152">
        <v>8039</v>
      </c>
      <c r="U1010" s="152">
        <v>577</v>
      </c>
      <c r="V1010" s="152">
        <v>186</v>
      </c>
      <c r="W1010" s="152">
        <v>1648</v>
      </c>
      <c r="X1010" s="210">
        <v>22</v>
      </c>
      <c r="Y1010" s="210">
        <v>63</v>
      </c>
      <c r="Z1010" s="210">
        <v>88</v>
      </c>
      <c r="AA1010" s="210">
        <v>84</v>
      </c>
      <c r="AB1010" s="210">
        <v>445</v>
      </c>
      <c r="AC1010" s="210">
        <v>2795</v>
      </c>
      <c r="AD1010" s="210">
        <v>4680</v>
      </c>
      <c r="AE1010" s="210">
        <v>6359</v>
      </c>
      <c r="AF1010" s="152">
        <v>42</v>
      </c>
      <c r="AG1010" s="152">
        <v>1026</v>
      </c>
      <c r="AH1010" s="152">
        <v>2347</v>
      </c>
      <c r="AI1010" s="152">
        <v>9242</v>
      </c>
      <c r="AJ1010" s="152">
        <v>44</v>
      </c>
      <c r="AK1010" s="152">
        <v>1835</v>
      </c>
      <c r="AL1010" s="210">
        <f t="shared" ref="AL1010" si="4131">SUM(H1010-AM1010)</f>
        <v>10497</v>
      </c>
      <c r="AM1010" s="210">
        <v>4039</v>
      </c>
      <c r="AN1010" s="152">
        <v>3308</v>
      </c>
      <c r="AO1010" s="152">
        <v>10606</v>
      </c>
      <c r="AP1010" s="152">
        <v>380</v>
      </c>
      <c r="AQ1010" s="152">
        <v>242</v>
      </c>
      <c r="AR1010" s="210">
        <v>2546</v>
      </c>
      <c r="AS1010" s="210">
        <v>11658</v>
      </c>
      <c r="AT1010" s="210">
        <v>137</v>
      </c>
      <c r="AU1010" s="210">
        <v>195</v>
      </c>
      <c r="AV1010" s="152">
        <v>11544</v>
      </c>
      <c r="AW1010" s="152">
        <v>2863</v>
      </c>
      <c r="AX1010" s="152">
        <v>129</v>
      </c>
      <c r="AY1010" s="210">
        <v>621</v>
      </c>
      <c r="AZ1010" s="210">
        <v>13715</v>
      </c>
      <c r="BA1010" s="210">
        <v>5</v>
      </c>
      <c r="BB1010" s="210">
        <v>195</v>
      </c>
      <c r="BC1010" s="152">
        <f t="shared" ref="BC1010" si="4132">BC1009+BD1010</f>
        <v>12</v>
      </c>
      <c r="BD1010" s="152">
        <v>0</v>
      </c>
      <c r="BE1010" s="152">
        <f t="shared" ref="BE1010" si="4133">SUM(BE1009+BF1010)</f>
        <v>14079</v>
      </c>
      <c r="BF1010" s="152">
        <v>0</v>
      </c>
      <c r="BG1010" s="152">
        <f t="shared" ref="BG1010" si="4134">BG1009+BH1010</f>
        <v>445</v>
      </c>
      <c r="BH1010" s="152">
        <v>0</v>
      </c>
      <c r="BI1010" s="475" t="s">
        <v>97</v>
      </c>
      <c r="BJ1010" s="152">
        <v>1986</v>
      </c>
    </row>
    <row r="1011" spans="1:62" x14ac:dyDescent="0.25">
      <c r="A1011" t="s">
        <v>98</v>
      </c>
      <c r="G1011" s="179">
        <v>45174</v>
      </c>
      <c r="H1011" s="152">
        <f t="shared" ref="H1011" si="4135">H1010+I1011</f>
        <v>14537</v>
      </c>
      <c r="I1011" s="152">
        <v>1</v>
      </c>
      <c r="J1011" s="216">
        <f t="shared" ref="J1011" si="4136">H1011*100000/620249</f>
        <v>2343.7361446773793</v>
      </c>
      <c r="K1011" s="217">
        <f t="shared" ref="K1011" si="4137">(H1011*100/H1010)-100</f>
        <v>6.8794716565747649E-3</v>
      </c>
      <c r="L1011" s="152">
        <v>0</v>
      </c>
      <c r="M1011" s="152">
        <v>14527</v>
      </c>
      <c r="N1011" s="152">
        <v>10</v>
      </c>
      <c r="O1011" s="210">
        <v>5776</v>
      </c>
      <c r="P1011" s="210">
        <f t="shared" ref="P1011" si="4138">H1011-O1011</f>
        <v>8761</v>
      </c>
      <c r="Q1011" s="152">
        <v>236</v>
      </c>
      <c r="R1011" s="152">
        <v>2290</v>
      </c>
      <c r="S1011" s="152">
        <v>1560</v>
      </c>
      <c r="T1011" s="152">
        <v>8040</v>
      </c>
      <c r="U1011" s="152">
        <v>577</v>
      </c>
      <c r="V1011" s="152">
        <v>186</v>
      </c>
      <c r="W1011" s="152">
        <v>1648</v>
      </c>
      <c r="X1011" s="210">
        <v>22</v>
      </c>
      <c r="Y1011" s="210">
        <v>63</v>
      </c>
      <c r="Z1011" s="210">
        <v>88</v>
      </c>
      <c r="AA1011" s="210">
        <v>84</v>
      </c>
      <c r="AB1011" s="210">
        <v>445</v>
      </c>
      <c r="AC1011" s="210">
        <v>2795</v>
      </c>
      <c r="AD1011" s="210">
        <v>4680</v>
      </c>
      <c r="AE1011" s="210">
        <v>6360</v>
      </c>
      <c r="AF1011" s="152">
        <v>42</v>
      </c>
      <c r="AG1011" s="152">
        <v>1026</v>
      </c>
      <c r="AH1011" s="152">
        <v>2347</v>
      </c>
      <c r="AI1011" s="152">
        <v>9243</v>
      </c>
      <c r="AJ1011" s="152">
        <v>44</v>
      </c>
      <c r="AK1011" s="152">
        <v>1835</v>
      </c>
      <c r="AL1011" s="210">
        <f t="shared" ref="AL1011" si="4139">SUM(H1011-AM1011)</f>
        <v>10498</v>
      </c>
      <c r="AM1011" s="210">
        <v>4039</v>
      </c>
      <c r="AN1011" s="152">
        <v>3308</v>
      </c>
      <c r="AO1011" s="152">
        <v>10607</v>
      </c>
      <c r="AP1011" s="152">
        <v>380</v>
      </c>
      <c r="AQ1011" s="152">
        <v>242</v>
      </c>
      <c r="AR1011" s="210">
        <v>2546</v>
      </c>
      <c r="AS1011" s="210">
        <v>11659</v>
      </c>
      <c r="AT1011" s="210">
        <v>137</v>
      </c>
      <c r="AU1011" s="210">
        <v>195</v>
      </c>
      <c r="AV1011" s="152">
        <v>11545</v>
      </c>
      <c r="AW1011" s="152">
        <v>2863</v>
      </c>
      <c r="AX1011" s="152">
        <v>129</v>
      </c>
      <c r="AY1011" s="210">
        <v>621</v>
      </c>
      <c r="AZ1011" s="210">
        <v>13716</v>
      </c>
      <c r="BA1011" s="210">
        <v>5</v>
      </c>
      <c r="BB1011" s="210">
        <v>195</v>
      </c>
      <c r="BC1011" s="152">
        <f t="shared" ref="BC1011" si="4140">BC1010+BD1011</f>
        <v>12</v>
      </c>
      <c r="BD1011" s="152">
        <v>0</v>
      </c>
      <c r="BE1011" s="152">
        <f t="shared" ref="BE1011" si="4141">SUM(BE1010+BF1011)</f>
        <v>14080</v>
      </c>
      <c r="BF1011" s="152">
        <v>1</v>
      </c>
      <c r="BG1011" s="152">
        <f t="shared" ref="BG1011" si="4142">BG1010+BH1011</f>
        <v>445</v>
      </c>
      <c r="BH1011" s="152">
        <v>0</v>
      </c>
      <c r="BI1011" s="475" t="s">
        <v>97</v>
      </c>
      <c r="BJ1011" s="152">
        <v>1986</v>
      </c>
    </row>
    <row r="1012" spans="1:62" x14ac:dyDescent="0.25">
      <c r="A1012" t="s">
        <v>98</v>
      </c>
      <c r="G1012" s="179">
        <v>45175</v>
      </c>
      <c r="H1012" s="152">
        <f t="shared" ref="H1012" si="4143">H1011+I1012</f>
        <v>14537</v>
      </c>
      <c r="I1012" s="152">
        <v>0</v>
      </c>
      <c r="J1012" s="216">
        <f t="shared" ref="J1012" si="4144">H1012*100000/620249</f>
        <v>2343.7361446773793</v>
      </c>
      <c r="K1012" s="217">
        <f t="shared" ref="K1012" si="4145">(H1012*100/H1011)-100</f>
        <v>0</v>
      </c>
      <c r="L1012" s="152">
        <v>0</v>
      </c>
      <c r="M1012" s="152">
        <v>14527</v>
      </c>
      <c r="N1012" s="152">
        <v>10</v>
      </c>
      <c r="O1012" s="210">
        <v>5776</v>
      </c>
      <c r="P1012" s="210">
        <f t="shared" ref="P1012" si="4146">H1012-O1012</f>
        <v>8761</v>
      </c>
      <c r="Q1012" s="152">
        <v>236</v>
      </c>
      <c r="R1012" s="152">
        <v>2290</v>
      </c>
      <c r="S1012" s="152">
        <v>1560</v>
      </c>
      <c r="T1012" s="152">
        <v>8040</v>
      </c>
      <c r="U1012" s="152">
        <v>577</v>
      </c>
      <c r="V1012" s="152">
        <v>186</v>
      </c>
      <c r="W1012" s="152">
        <v>1648</v>
      </c>
      <c r="X1012" s="210">
        <v>22</v>
      </c>
      <c r="Y1012" s="210">
        <v>63</v>
      </c>
      <c r="Z1012" s="210">
        <v>88</v>
      </c>
      <c r="AA1012" s="210">
        <v>84</v>
      </c>
      <c r="AB1012" s="210">
        <v>445</v>
      </c>
      <c r="AC1012" s="210">
        <v>2795</v>
      </c>
      <c r="AD1012" s="210">
        <v>4680</v>
      </c>
      <c r="AE1012" s="210">
        <v>6360</v>
      </c>
      <c r="AF1012" s="152">
        <v>42</v>
      </c>
      <c r="AG1012" s="152">
        <v>1026</v>
      </c>
      <c r="AH1012" s="152">
        <v>2347</v>
      </c>
      <c r="AI1012" s="152">
        <v>9243</v>
      </c>
      <c r="AJ1012" s="152">
        <v>44</v>
      </c>
      <c r="AK1012" s="152">
        <v>1835</v>
      </c>
      <c r="AL1012" s="210">
        <f t="shared" ref="AL1012" si="4147">SUM(H1012-AM1012)</f>
        <v>10498</v>
      </c>
      <c r="AM1012" s="210">
        <v>4039</v>
      </c>
      <c r="AN1012" s="152">
        <v>3308</v>
      </c>
      <c r="AO1012" s="152">
        <v>10607</v>
      </c>
      <c r="AP1012" s="152">
        <v>380</v>
      </c>
      <c r="AQ1012" s="152">
        <v>242</v>
      </c>
      <c r="AR1012" s="210">
        <v>2546</v>
      </c>
      <c r="AS1012" s="210">
        <v>11659</v>
      </c>
      <c r="AT1012" s="210">
        <v>137</v>
      </c>
      <c r="AU1012" s="210">
        <v>195</v>
      </c>
      <c r="AV1012" s="152">
        <v>11545</v>
      </c>
      <c r="AW1012" s="152">
        <v>2863</v>
      </c>
      <c r="AX1012" s="152">
        <v>129</v>
      </c>
      <c r="AY1012" s="210">
        <v>621</v>
      </c>
      <c r="AZ1012" s="210">
        <v>13716</v>
      </c>
      <c r="BA1012" s="210">
        <v>5</v>
      </c>
      <c r="BB1012" s="210">
        <v>195</v>
      </c>
      <c r="BC1012" s="152">
        <f t="shared" ref="BC1012" si="4148">BC1011+BD1012</f>
        <v>12</v>
      </c>
      <c r="BD1012" s="152">
        <v>0</v>
      </c>
      <c r="BE1012" s="152">
        <f t="shared" ref="BE1012" si="4149">SUM(BE1011+BF1012)</f>
        <v>14080</v>
      </c>
      <c r="BF1012" s="152">
        <v>0</v>
      </c>
      <c r="BG1012" s="152">
        <f t="shared" ref="BG1012" si="4150">BG1011+BH1012</f>
        <v>445</v>
      </c>
      <c r="BH1012" s="152">
        <v>0</v>
      </c>
      <c r="BI1012" s="475" t="s">
        <v>97</v>
      </c>
      <c r="BJ1012" s="152">
        <v>1986</v>
      </c>
    </row>
    <row r="1013" spans="1:62" x14ac:dyDescent="0.25">
      <c r="A1013" t="s">
        <v>98</v>
      </c>
      <c r="G1013" s="179">
        <v>45176</v>
      </c>
      <c r="H1013" s="152">
        <f t="shared" ref="H1013" si="4151">H1012+I1013</f>
        <v>14537</v>
      </c>
      <c r="I1013" s="152">
        <v>0</v>
      </c>
      <c r="J1013" s="216">
        <f t="shared" ref="J1013" si="4152">H1013*100000/620249</f>
        <v>2343.7361446773793</v>
      </c>
      <c r="K1013" s="217">
        <f t="shared" ref="K1013" si="4153">(H1013*100/H1012)-100</f>
        <v>0</v>
      </c>
      <c r="L1013" s="152">
        <v>0</v>
      </c>
      <c r="M1013" s="152">
        <v>14527</v>
      </c>
      <c r="N1013" s="152">
        <v>10</v>
      </c>
      <c r="O1013" s="210">
        <v>5776</v>
      </c>
      <c r="P1013" s="210">
        <f t="shared" ref="P1013" si="4154">H1013-O1013</f>
        <v>8761</v>
      </c>
      <c r="Q1013" s="152">
        <v>236</v>
      </c>
      <c r="R1013" s="152">
        <v>2290</v>
      </c>
      <c r="S1013" s="152">
        <v>1560</v>
      </c>
      <c r="T1013" s="152">
        <v>8040</v>
      </c>
      <c r="U1013" s="152">
        <v>577</v>
      </c>
      <c r="V1013" s="152">
        <v>186</v>
      </c>
      <c r="W1013" s="152">
        <v>1648</v>
      </c>
      <c r="X1013" s="210">
        <v>22</v>
      </c>
      <c r="Y1013" s="210">
        <v>63</v>
      </c>
      <c r="Z1013" s="210">
        <v>88</v>
      </c>
      <c r="AA1013" s="210">
        <v>84</v>
      </c>
      <c r="AB1013" s="210">
        <v>445</v>
      </c>
      <c r="AC1013" s="210">
        <v>2795</v>
      </c>
      <c r="AD1013" s="210">
        <v>4680</v>
      </c>
      <c r="AE1013" s="210">
        <v>6360</v>
      </c>
      <c r="AF1013" s="152">
        <v>42</v>
      </c>
      <c r="AG1013" s="152">
        <v>1026</v>
      </c>
      <c r="AH1013" s="152">
        <v>2347</v>
      </c>
      <c r="AI1013" s="152">
        <v>9243</v>
      </c>
      <c r="AJ1013" s="152">
        <v>44</v>
      </c>
      <c r="AK1013" s="152">
        <v>1835</v>
      </c>
      <c r="AL1013" s="210">
        <f t="shared" ref="AL1013" si="4155">SUM(H1013-AM1013)</f>
        <v>10498</v>
      </c>
      <c r="AM1013" s="210">
        <v>4039</v>
      </c>
      <c r="AN1013" s="152">
        <v>3308</v>
      </c>
      <c r="AO1013" s="152">
        <v>10607</v>
      </c>
      <c r="AP1013" s="152">
        <v>380</v>
      </c>
      <c r="AQ1013" s="152">
        <v>242</v>
      </c>
      <c r="AR1013" s="210">
        <v>2546</v>
      </c>
      <c r="AS1013" s="210">
        <v>11659</v>
      </c>
      <c r="AT1013" s="210">
        <v>137</v>
      </c>
      <c r="AU1013" s="210">
        <v>195</v>
      </c>
      <c r="AV1013" s="152">
        <v>11545</v>
      </c>
      <c r="AW1013" s="152">
        <v>2863</v>
      </c>
      <c r="AX1013" s="152">
        <v>129</v>
      </c>
      <c r="AY1013" s="210">
        <v>621</v>
      </c>
      <c r="AZ1013" s="210">
        <v>13716</v>
      </c>
      <c r="BA1013" s="210">
        <v>5</v>
      </c>
      <c r="BB1013" s="210">
        <v>195</v>
      </c>
      <c r="BC1013" s="152">
        <f t="shared" ref="BC1013" si="4156">BC1012+BD1013</f>
        <v>12</v>
      </c>
      <c r="BD1013" s="152">
        <v>0</v>
      </c>
      <c r="BE1013" s="152">
        <f t="shared" ref="BE1013" si="4157">SUM(BE1012+BF1013)</f>
        <v>14080</v>
      </c>
      <c r="BF1013" s="152">
        <v>0</v>
      </c>
      <c r="BG1013" s="152">
        <f t="shared" ref="BG1013" si="4158">BG1012+BH1013</f>
        <v>445</v>
      </c>
      <c r="BH1013" s="152">
        <v>0</v>
      </c>
      <c r="BI1013" s="475" t="s">
        <v>97</v>
      </c>
      <c r="BJ1013" s="152">
        <v>1986</v>
      </c>
    </row>
    <row r="1014" spans="1:62" x14ac:dyDescent="0.25">
      <c r="A1014" t="s">
        <v>98</v>
      </c>
      <c r="G1014" s="179">
        <v>45177</v>
      </c>
      <c r="H1014" s="152">
        <f t="shared" ref="H1014" si="4159">H1013+I1014</f>
        <v>14537</v>
      </c>
      <c r="I1014" s="152">
        <v>0</v>
      </c>
      <c r="J1014" s="216">
        <f t="shared" ref="J1014" si="4160">H1014*100000/620249</f>
        <v>2343.7361446773793</v>
      </c>
      <c r="K1014" s="217">
        <f t="shared" ref="K1014" si="4161">(H1014*100/H1013)-100</f>
        <v>0</v>
      </c>
      <c r="L1014" s="152">
        <v>0</v>
      </c>
      <c r="M1014" s="152">
        <v>14527</v>
      </c>
      <c r="N1014" s="152">
        <v>10</v>
      </c>
      <c r="O1014" s="210">
        <v>5776</v>
      </c>
      <c r="P1014" s="210">
        <f t="shared" ref="P1014" si="4162">H1014-O1014</f>
        <v>8761</v>
      </c>
      <c r="Q1014" s="152">
        <v>236</v>
      </c>
      <c r="R1014" s="152">
        <v>2290</v>
      </c>
      <c r="S1014" s="152">
        <v>1560</v>
      </c>
      <c r="T1014" s="152">
        <v>8040</v>
      </c>
      <c r="U1014" s="152">
        <v>577</v>
      </c>
      <c r="V1014" s="152">
        <v>186</v>
      </c>
      <c r="W1014" s="152">
        <v>1648</v>
      </c>
      <c r="X1014" s="210">
        <v>22</v>
      </c>
      <c r="Y1014" s="210">
        <v>63</v>
      </c>
      <c r="Z1014" s="210">
        <v>88</v>
      </c>
      <c r="AA1014" s="210">
        <v>84</v>
      </c>
      <c r="AB1014" s="210">
        <v>445</v>
      </c>
      <c r="AC1014" s="210">
        <v>2795</v>
      </c>
      <c r="AD1014" s="210">
        <v>4680</v>
      </c>
      <c r="AE1014" s="210">
        <v>6360</v>
      </c>
      <c r="AF1014" s="152">
        <v>42</v>
      </c>
      <c r="AG1014" s="152">
        <v>1026</v>
      </c>
      <c r="AH1014" s="152">
        <v>2347</v>
      </c>
      <c r="AI1014" s="152">
        <v>9243</v>
      </c>
      <c r="AJ1014" s="152">
        <v>44</v>
      </c>
      <c r="AK1014" s="152">
        <v>1835</v>
      </c>
      <c r="AL1014" s="210">
        <f t="shared" ref="AL1014" si="4163">SUM(H1014-AM1014)</f>
        <v>10498</v>
      </c>
      <c r="AM1014" s="210">
        <v>4039</v>
      </c>
      <c r="AN1014" s="152">
        <v>3308</v>
      </c>
      <c r="AO1014" s="152">
        <v>10607</v>
      </c>
      <c r="AP1014" s="152">
        <v>380</v>
      </c>
      <c r="AQ1014" s="152">
        <v>242</v>
      </c>
      <c r="AR1014" s="210">
        <v>2546</v>
      </c>
      <c r="AS1014" s="210">
        <v>11659</v>
      </c>
      <c r="AT1014" s="210">
        <v>137</v>
      </c>
      <c r="AU1014" s="210">
        <v>195</v>
      </c>
      <c r="AV1014" s="152">
        <v>11545</v>
      </c>
      <c r="AW1014" s="152">
        <v>2863</v>
      </c>
      <c r="AX1014" s="152">
        <v>129</v>
      </c>
      <c r="AY1014" s="210">
        <v>621</v>
      </c>
      <c r="AZ1014" s="210">
        <v>13716</v>
      </c>
      <c r="BA1014" s="210">
        <v>5</v>
      </c>
      <c r="BB1014" s="210">
        <v>195</v>
      </c>
      <c r="BC1014" s="152">
        <f t="shared" ref="BC1014" si="4164">BC1013+BD1014</f>
        <v>12</v>
      </c>
      <c r="BD1014" s="152">
        <v>0</v>
      </c>
      <c r="BE1014" s="152">
        <f t="shared" ref="BE1014" si="4165">SUM(BE1013+BF1014)</f>
        <v>14080</v>
      </c>
      <c r="BF1014" s="152">
        <v>0</v>
      </c>
      <c r="BG1014" s="152">
        <f t="shared" ref="BG1014" si="4166">BG1013+BH1014</f>
        <v>445</v>
      </c>
      <c r="BH1014" s="152">
        <v>0</v>
      </c>
      <c r="BI1014" s="475" t="s">
        <v>97</v>
      </c>
      <c r="BJ1014" s="152">
        <v>1986</v>
      </c>
    </row>
    <row r="1015" spans="1:62" x14ac:dyDescent="0.25">
      <c r="A1015" t="s">
        <v>98</v>
      </c>
      <c r="G1015" s="179">
        <v>45178</v>
      </c>
      <c r="H1015" s="152">
        <f t="shared" ref="H1015" si="4167">H1014+I1015</f>
        <v>14538</v>
      </c>
      <c r="I1015" s="152">
        <v>1</v>
      </c>
      <c r="J1015" s="216">
        <f t="shared" ref="J1015" si="4168">H1015*100000/620249</f>
        <v>2343.8973702496901</v>
      </c>
      <c r="K1015" s="217">
        <f t="shared" ref="K1015" si="4169">(H1015*100/H1014)-100</f>
        <v>6.8789984178323493E-3</v>
      </c>
      <c r="L1015" s="152">
        <v>0</v>
      </c>
      <c r="M1015" s="152">
        <v>14528</v>
      </c>
      <c r="N1015" s="152">
        <v>10</v>
      </c>
      <c r="O1015" s="210">
        <v>5777</v>
      </c>
      <c r="P1015" s="210">
        <f t="shared" ref="P1015" si="4170">H1015-O1015</f>
        <v>8761</v>
      </c>
      <c r="Q1015" s="152">
        <v>236</v>
      </c>
      <c r="R1015" s="152">
        <v>2290</v>
      </c>
      <c r="S1015" s="152">
        <v>1561</v>
      </c>
      <c r="T1015" s="152">
        <v>8040</v>
      </c>
      <c r="U1015" s="152">
        <v>577</v>
      </c>
      <c r="V1015" s="152">
        <v>186</v>
      </c>
      <c r="W1015" s="152">
        <v>1648</v>
      </c>
      <c r="X1015" s="210">
        <v>22</v>
      </c>
      <c r="Y1015" s="210">
        <v>63</v>
      </c>
      <c r="Z1015" s="210">
        <v>88</v>
      </c>
      <c r="AA1015" s="210">
        <v>84</v>
      </c>
      <c r="AB1015" s="210">
        <v>445</v>
      </c>
      <c r="AC1015" s="210">
        <v>2796</v>
      </c>
      <c r="AD1015" s="210">
        <v>4680</v>
      </c>
      <c r="AE1015" s="210">
        <v>6360</v>
      </c>
      <c r="AF1015" s="152">
        <v>42</v>
      </c>
      <c r="AG1015" s="152">
        <v>1026</v>
      </c>
      <c r="AH1015" s="152">
        <v>2347</v>
      </c>
      <c r="AI1015" s="152">
        <v>9244</v>
      </c>
      <c r="AJ1015" s="152">
        <v>44</v>
      </c>
      <c r="AK1015" s="152">
        <v>1835</v>
      </c>
      <c r="AL1015" s="210">
        <f t="shared" ref="AL1015" si="4171">SUM(H1015-AM1015)</f>
        <v>10499</v>
      </c>
      <c r="AM1015" s="210">
        <v>4039</v>
      </c>
      <c r="AN1015" s="152">
        <v>3308</v>
      </c>
      <c r="AO1015" s="152">
        <v>10608</v>
      </c>
      <c r="AP1015" s="152">
        <v>380</v>
      </c>
      <c r="AQ1015" s="152">
        <v>242</v>
      </c>
      <c r="AR1015" s="210">
        <v>2546</v>
      </c>
      <c r="AS1015" s="210">
        <v>11660</v>
      </c>
      <c r="AT1015" s="210">
        <v>137</v>
      </c>
      <c r="AU1015" s="210">
        <v>195</v>
      </c>
      <c r="AV1015" s="152">
        <v>11546</v>
      </c>
      <c r="AW1015" s="152">
        <v>2863</v>
      </c>
      <c r="AX1015" s="152">
        <v>129</v>
      </c>
      <c r="AY1015" s="210">
        <v>621</v>
      </c>
      <c r="AZ1015" s="210">
        <v>13717</v>
      </c>
      <c r="BA1015" s="210">
        <v>5</v>
      </c>
      <c r="BB1015" s="210">
        <v>195</v>
      </c>
      <c r="BC1015" s="152">
        <f t="shared" ref="BC1015" si="4172">BC1014+BD1015</f>
        <v>12</v>
      </c>
      <c r="BD1015" s="152">
        <v>0</v>
      </c>
      <c r="BE1015" s="152">
        <f t="shared" ref="BE1015" si="4173">SUM(BE1014+BF1015)</f>
        <v>14081</v>
      </c>
      <c r="BF1015" s="152">
        <v>1</v>
      </c>
      <c r="BG1015" s="152">
        <f t="shared" ref="BG1015" si="4174">BG1014+BH1015</f>
        <v>445</v>
      </c>
      <c r="BH1015" s="152">
        <v>0</v>
      </c>
      <c r="BI1015" s="475" t="s">
        <v>97</v>
      </c>
      <c r="BJ1015" s="152">
        <v>1986</v>
      </c>
    </row>
    <row r="1016" spans="1:62" x14ac:dyDescent="0.25">
      <c r="A1016" t="s">
        <v>98</v>
      </c>
      <c r="G1016" s="179">
        <v>45179</v>
      </c>
      <c r="H1016" s="152">
        <f t="shared" ref="H1016" si="4175">H1015+I1016</f>
        <v>14538</v>
      </c>
      <c r="I1016" s="152">
        <v>0</v>
      </c>
      <c r="J1016" s="216">
        <f t="shared" ref="J1016" si="4176">H1016*100000/620249</f>
        <v>2343.8973702496901</v>
      </c>
      <c r="K1016" s="217">
        <f t="shared" ref="K1016" si="4177">(H1016*100/H1015)-100</f>
        <v>0</v>
      </c>
      <c r="L1016" s="152">
        <v>0</v>
      </c>
      <c r="M1016" s="152">
        <v>14528</v>
      </c>
      <c r="N1016" s="152">
        <v>10</v>
      </c>
      <c r="O1016" s="210">
        <v>5777</v>
      </c>
      <c r="P1016" s="210">
        <f t="shared" ref="P1016" si="4178">H1016-O1016</f>
        <v>8761</v>
      </c>
      <c r="Q1016" s="152">
        <v>236</v>
      </c>
      <c r="R1016" s="152">
        <v>2290</v>
      </c>
      <c r="S1016" s="152">
        <v>1561</v>
      </c>
      <c r="T1016" s="152">
        <v>8040</v>
      </c>
      <c r="U1016" s="152">
        <v>577</v>
      </c>
      <c r="V1016" s="152">
        <v>186</v>
      </c>
      <c r="W1016" s="152">
        <v>1648</v>
      </c>
      <c r="X1016" s="210">
        <v>22</v>
      </c>
      <c r="Y1016" s="210">
        <v>63</v>
      </c>
      <c r="Z1016" s="210">
        <v>88</v>
      </c>
      <c r="AA1016" s="210">
        <v>84</v>
      </c>
      <c r="AB1016" s="210">
        <v>445</v>
      </c>
      <c r="AC1016" s="210">
        <v>2796</v>
      </c>
      <c r="AD1016" s="210">
        <v>4680</v>
      </c>
      <c r="AE1016" s="210">
        <v>6360</v>
      </c>
      <c r="AF1016" s="152">
        <v>42</v>
      </c>
      <c r="AG1016" s="152">
        <v>1026</v>
      </c>
      <c r="AH1016" s="152">
        <v>2347</v>
      </c>
      <c r="AI1016" s="152">
        <v>9244</v>
      </c>
      <c r="AJ1016" s="152">
        <v>44</v>
      </c>
      <c r="AK1016" s="152">
        <v>1835</v>
      </c>
      <c r="AL1016" s="210">
        <f t="shared" ref="AL1016" si="4179">SUM(H1016-AM1016)</f>
        <v>10499</v>
      </c>
      <c r="AM1016" s="210">
        <v>4039</v>
      </c>
      <c r="AN1016" s="152">
        <v>3308</v>
      </c>
      <c r="AO1016" s="152">
        <v>10608</v>
      </c>
      <c r="AP1016" s="152">
        <v>380</v>
      </c>
      <c r="AQ1016" s="152">
        <v>242</v>
      </c>
      <c r="AR1016" s="210">
        <v>2546</v>
      </c>
      <c r="AS1016" s="210">
        <v>11660</v>
      </c>
      <c r="AT1016" s="210">
        <v>137</v>
      </c>
      <c r="AU1016" s="210">
        <v>195</v>
      </c>
      <c r="AV1016" s="152">
        <v>11546</v>
      </c>
      <c r="AW1016" s="152">
        <v>2863</v>
      </c>
      <c r="AX1016" s="152">
        <v>129</v>
      </c>
      <c r="AY1016" s="210">
        <v>621</v>
      </c>
      <c r="AZ1016" s="210">
        <v>13717</v>
      </c>
      <c r="BA1016" s="210">
        <v>5</v>
      </c>
      <c r="BB1016" s="210">
        <v>195</v>
      </c>
      <c r="BC1016" s="152">
        <f t="shared" ref="BC1016" si="4180">BC1015+BD1016</f>
        <v>12</v>
      </c>
      <c r="BD1016" s="152">
        <v>0</v>
      </c>
      <c r="BE1016" s="152">
        <f t="shared" ref="BE1016" si="4181">SUM(BE1015+BF1016)</f>
        <v>14081</v>
      </c>
      <c r="BF1016" s="152">
        <v>0</v>
      </c>
      <c r="BG1016" s="152">
        <f t="shared" ref="BG1016" si="4182">BG1015+BH1016</f>
        <v>445</v>
      </c>
      <c r="BH1016" s="152">
        <v>0</v>
      </c>
      <c r="BI1016" s="475" t="s">
        <v>97</v>
      </c>
      <c r="BJ1016" s="152">
        <v>1986</v>
      </c>
    </row>
    <row r="1017" spans="1:62" x14ac:dyDescent="0.25">
      <c r="A1017" t="s">
        <v>98</v>
      </c>
      <c r="G1017" s="179">
        <v>45180</v>
      </c>
      <c r="H1017" s="152">
        <f t="shared" ref="H1017" si="4183">H1016+I1017</f>
        <v>14538</v>
      </c>
      <c r="I1017" s="152">
        <v>0</v>
      </c>
      <c r="J1017" s="216">
        <f t="shared" ref="J1017" si="4184">H1017*100000/620249</f>
        <v>2343.8973702496901</v>
      </c>
      <c r="K1017" s="217">
        <f t="shared" ref="K1017" si="4185">(H1017*100/H1016)-100</f>
        <v>0</v>
      </c>
      <c r="L1017" s="152">
        <v>0</v>
      </c>
      <c r="M1017" s="152">
        <v>14528</v>
      </c>
      <c r="N1017" s="152">
        <v>10</v>
      </c>
      <c r="O1017" s="210">
        <v>5777</v>
      </c>
      <c r="P1017" s="210">
        <f t="shared" ref="P1017" si="4186">H1017-O1017</f>
        <v>8761</v>
      </c>
      <c r="Q1017" s="152">
        <v>236</v>
      </c>
      <c r="R1017" s="152">
        <v>2290</v>
      </c>
      <c r="S1017" s="152">
        <v>1561</v>
      </c>
      <c r="T1017" s="152">
        <v>8040</v>
      </c>
      <c r="U1017" s="152">
        <v>577</v>
      </c>
      <c r="V1017" s="152">
        <v>186</v>
      </c>
      <c r="W1017" s="152">
        <v>1648</v>
      </c>
      <c r="X1017" s="210">
        <v>22</v>
      </c>
      <c r="Y1017" s="210">
        <v>63</v>
      </c>
      <c r="Z1017" s="210">
        <v>88</v>
      </c>
      <c r="AA1017" s="210">
        <v>84</v>
      </c>
      <c r="AB1017" s="210">
        <v>445</v>
      </c>
      <c r="AC1017" s="210">
        <v>2796</v>
      </c>
      <c r="AD1017" s="210">
        <v>4680</v>
      </c>
      <c r="AE1017" s="210">
        <v>6360</v>
      </c>
      <c r="AF1017" s="152">
        <v>42</v>
      </c>
      <c r="AG1017" s="152">
        <v>1026</v>
      </c>
      <c r="AH1017" s="152">
        <v>2347</v>
      </c>
      <c r="AI1017" s="152">
        <v>9244</v>
      </c>
      <c r="AJ1017" s="152">
        <v>44</v>
      </c>
      <c r="AK1017" s="152">
        <v>1835</v>
      </c>
      <c r="AL1017" s="210">
        <f t="shared" ref="AL1017" si="4187">SUM(H1017-AM1017)</f>
        <v>10499</v>
      </c>
      <c r="AM1017" s="210">
        <v>4039</v>
      </c>
      <c r="AN1017" s="152">
        <v>3308</v>
      </c>
      <c r="AO1017" s="152">
        <v>10608</v>
      </c>
      <c r="AP1017" s="152">
        <v>380</v>
      </c>
      <c r="AQ1017" s="152">
        <v>242</v>
      </c>
      <c r="AR1017" s="210">
        <v>2546</v>
      </c>
      <c r="AS1017" s="210">
        <v>11660</v>
      </c>
      <c r="AT1017" s="210">
        <v>137</v>
      </c>
      <c r="AU1017" s="210">
        <v>195</v>
      </c>
      <c r="AV1017" s="152">
        <v>11546</v>
      </c>
      <c r="AW1017" s="152">
        <v>2863</v>
      </c>
      <c r="AX1017" s="152">
        <v>129</v>
      </c>
      <c r="AY1017" s="210">
        <v>621</v>
      </c>
      <c r="AZ1017" s="210">
        <v>13717</v>
      </c>
      <c r="BA1017" s="210">
        <v>5</v>
      </c>
      <c r="BB1017" s="210">
        <v>195</v>
      </c>
      <c r="BC1017" s="152">
        <f t="shared" ref="BC1017" si="4188">BC1016+BD1017</f>
        <v>12</v>
      </c>
      <c r="BD1017" s="152">
        <v>0</v>
      </c>
      <c r="BE1017" s="152">
        <f t="shared" ref="BE1017" si="4189">SUM(BE1016+BF1017)</f>
        <v>14081</v>
      </c>
      <c r="BF1017" s="152">
        <v>0</v>
      </c>
      <c r="BG1017" s="152">
        <f t="shared" ref="BG1017" si="4190">BG1016+BH1017</f>
        <v>445</v>
      </c>
      <c r="BH1017" s="152">
        <v>0</v>
      </c>
      <c r="BI1017" s="475" t="s">
        <v>97</v>
      </c>
      <c r="BJ1017" s="152">
        <v>1986</v>
      </c>
    </row>
    <row r="1018" spans="1:62" x14ac:dyDescent="0.25">
      <c r="A1018" t="s">
        <v>98</v>
      </c>
      <c r="G1018" s="179">
        <v>45181</v>
      </c>
      <c r="H1018" s="152">
        <f t="shared" ref="H1018" si="4191">H1017+I1018</f>
        <v>14538</v>
      </c>
      <c r="I1018" s="152">
        <v>0</v>
      </c>
      <c r="J1018" s="216">
        <f t="shared" ref="J1018" si="4192">H1018*100000/620249</f>
        <v>2343.8973702496901</v>
      </c>
      <c r="K1018" s="217">
        <f t="shared" ref="K1018" si="4193">(H1018*100/H1017)-100</f>
        <v>0</v>
      </c>
      <c r="L1018" s="152">
        <v>0</v>
      </c>
      <c r="M1018" s="152">
        <v>14528</v>
      </c>
      <c r="N1018" s="152">
        <v>10</v>
      </c>
      <c r="O1018" s="210">
        <v>5777</v>
      </c>
      <c r="P1018" s="210">
        <f t="shared" ref="P1018" si="4194">H1018-O1018</f>
        <v>8761</v>
      </c>
      <c r="Q1018" s="152">
        <v>236</v>
      </c>
      <c r="R1018" s="152">
        <v>2290</v>
      </c>
      <c r="S1018" s="152">
        <v>1561</v>
      </c>
      <c r="T1018" s="152">
        <v>8040</v>
      </c>
      <c r="U1018" s="152">
        <v>577</v>
      </c>
      <c r="V1018" s="152">
        <v>186</v>
      </c>
      <c r="W1018" s="152">
        <v>1648</v>
      </c>
      <c r="X1018" s="210">
        <v>22</v>
      </c>
      <c r="Y1018" s="210">
        <v>63</v>
      </c>
      <c r="Z1018" s="210">
        <v>88</v>
      </c>
      <c r="AA1018" s="210">
        <v>84</v>
      </c>
      <c r="AB1018" s="210">
        <v>445</v>
      </c>
      <c r="AC1018" s="210">
        <v>2796</v>
      </c>
      <c r="AD1018" s="210">
        <v>4680</v>
      </c>
      <c r="AE1018" s="210">
        <v>6360</v>
      </c>
      <c r="AF1018" s="152">
        <v>42</v>
      </c>
      <c r="AG1018" s="152">
        <v>1026</v>
      </c>
      <c r="AH1018" s="152">
        <v>2347</v>
      </c>
      <c r="AI1018" s="152">
        <v>9244</v>
      </c>
      <c r="AJ1018" s="152">
        <v>44</v>
      </c>
      <c r="AK1018" s="152">
        <v>1835</v>
      </c>
      <c r="AL1018" s="210">
        <f t="shared" ref="AL1018" si="4195">SUM(H1018-AM1018)</f>
        <v>10499</v>
      </c>
      <c r="AM1018" s="210">
        <v>4039</v>
      </c>
      <c r="AN1018" s="152">
        <v>3308</v>
      </c>
      <c r="AO1018" s="152">
        <v>10608</v>
      </c>
      <c r="AP1018" s="152">
        <v>380</v>
      </c>
      <c r="AQ1018" s="152">
        <v>242</v>
      </c>
      <c r="AR1018" s="210">
        <v>2546</v>
      </c>
      <c r="AS1018" s="210">
        <v>11660</v>
      </c>
      <c r="AT1018" s="210">
        <v>137</v>
      </c>
      <c r="AU1018" s="210">
        <v>195</v>
      </c>
      <c r="AV1018" s="152">
        <v>11546</v>
      </c>
      <c r="AW1018" s="152">
        <v>2863</v>
      </c>
      <c r="AX1018" s="152">
        <v>129</v>
      </c>
      <c r="AY1018" s="210">
        <v>621</v>
      </c>
      <c r="AZ1018" s="210">
        <v>13717</v>
      </c>
      <c r="BA1018" s="210">
        <v>5</v>
      </c>
      <c r="BB1018" s="210">
        <v>195</v>
      </c>
      <c r="BC1018" s="152">
        <f t="shared" ref="BC1018" si="4196">BC1017+BD1018</f>
        <v>12</v>
      </c>
      <c r="BD1018" s="152">
        <v>0</v>
      </c>
      <c r="BE1018" s="152">
        <f t="shared" ref="BE1018" si="4197">SUM(BE1017+BF1018)</f>
        <v>14081</v>
      </c>
      <c r="BF1018" s="152">
        <v>0</v>
      </c>
      <c r="BG1018" s="152">
        <f t="shared" ref="BG1018" si="4198">BG1017+BH1018</f>
        <v>445</v>
      </c>
      <c r="BH1018" s="152">
        <v>0</v>
      </c>
      <c r="BI1018" s="475" t="s">
        <v>97</v>
      </c>
      <c r="BJ1018" s="152">
        <v>1986</v>
      </c>
    </row>
    <row r="1019" spans="1:62" x14ac:dyDescent="0.25">
      <c r="A1019" t="s">
        <v>98</v>
      </c>
      <c r="G1019" s="179">
        <v>45182</v>
      </c>
      <c r="H1019" s="152">
        <f t="shared" ref="H1019" si="4199">H1018+I1019</f>
        <v>14538</v>
      </c>
      <c r="I1019" s="152">
        <v>0</v>
      </c>
      <c r="J1019" s="216">
        <f t="shared" ref="J1019" si="4200">H1019*100000/620249</f>
        <v>2343.8973702496901</v>
      </c>
      <c r="K1019" s="217">
        <f t="shared" ref="K1019" si="4201">(H1019*100/H1018)-100</f>
        <v>0</v>
      </c>
      <c r="L1019" s="152">
        <v>0</v>
      </c>
      <c r="M1019" s="152">
        <v>14528</v>
      </c>
      <c r="N1019" s="152">
        <v>10</v>
      </c>
      <c r="O1019" s="210">
        <v>5777</v>
      </c>
      <c r="P1019" s="210">
        <f t="shared" ref="P1019" si="4202">H1019-O1019</f>
        <v>8761</v>
      </c>
      <c r="Q1019" s="152">
        <v>236</v>
      </c>
      <c r="R1019" s="152">
        <v>2290</v>
      </c>
      <c r="S1019" s="152">
        <v>1561</v>
      </c>
      <c r="T1019" s="152">
        <v>8040</v>
      </c>
      <c r="U1019" s="152">
        <v>577</v>
      </c>
      <c r="V1019" s="152">
        <v>186</v>
      </c>
      <c r="W1019" s="152">
        <v>1648</v>
      </c>
      <c r="X1019" s="210">
        <v>22</v>
      </c>
      <c r="Y1019" s="210">
        <v>63</v>
      </c>
      <c r="Z1019" s="210">
        <v>88</v>
      </c>
      <c r="AA1019" s="210">
        <v>84</v>
      </c>
      <c r="AB1019" s="210">
        <v>445</v>
      </c>
      <c r="AC1019" s="210">
        <v>2796</v>
      </c>
      <c r="AD1019" s="210">
        <v>4680</v>
      </c>
      <c r="AE1019" s="210">
        <v>6360</v>
      </c>
      <c r="AF1019" s="152">
        <v>42</v>
      </c>
      <c r="AG1019" s="152">
        <v>1026</v>
      </c>
      <c r="AH1019" s="152">
        <v>2347</v>
      </c>
      <c r="AI1019" s="152">
        <v>9244</v>
      </c>
      <c r="AJ1019" s="152">
        <v>44</v>
      </c>
      <c r="AK1019" s="152">
        <v>1835</v>
      </c>
      <c r="AL1019" s="210">
        <f t="shared" ref="AL1019" si="4203">SUM(H1019-AM1019)</f>
        <v>10499</v>
      </c>
      <c r="AM1019" s="210">
        <v>4039</v>
      </c>
      <c r="AN1019" s="152">
        <v>3308</v>
      </c>
      <c r="AO1019" s="152">
        <v>10608</v>
      </c>
      <c r="AP1019" s="152">
        <v>380</v>
      </c>
      <c r="AQ1019" s="152">
        <v>242</v>
      </c>
      <c r="AR1019" s="210">
        <v>2546</v>
      </c>
      <c r="AS1019" s="210">
        <v>11660</v>
      </c>
      <c r="AT1019" s="210">
        <v>137</v>
      </c>
      <c r="AU1019" s="210">
        <v>195</v>
      </c>
      <c r="AV1019" s="152">
        <v>11546</v>
      </c>
      <c r="AW1019" s="152">
        <v>2863</v>
      </c>
      <c r="AX1019" s="152">
        <v>129</v>
      </c>
      <c r="AY1019" s="210">
        <v>621</v>
      </c>
      <c r="AZ1019" s="210">
        <v>13717</v>
      </c>
      <c r="BA1019" s="210">
        <v>5</v>
      </c>
      <c r="BB1019" s="210">
        <v>195</v>
      </c>
      <c r="BC1019" s="152">
        <f t="shared" ref="BC1019" si="4204">BC1018+BD1019</f>
        <v>12</v>
      </c>
      <c r="BD1019" s="152">
        <v>0</v>
      </c>
      <c r="BE1019" s="152">
        <f t="shared" ref="BE1019" si="4205">SUM(BE1018+BF1019)</f>
        <v>14081</v>
      </c>
      <c r="BF1019" s="152">
        <v>0</v>
      </c>
      <c r="BG1019" s="152">
        <f t="shared" ref="BG1019" si="4206">BG1018+BH1019</f>
        <v>445</v>
      </c>
      <c r="BH1019" s="152">
        <v>0</v>
      </c>
      <c r="BI1019" s="475" t="s">
        <v>97</v>
      </c>
      <c r="BJ1019" s="152">
        <v>1986</v>
      </c>
    </row>
    <row r="1020" spans="1:62" x14ac:dyDescent="0.25">
      <c r="A1020" t="s">
        <v>98</v>
      </c>
      <c r="G1020" s="179">
        <v>45183</v>
      </c>
      <c r="H1020" s="152">
        <f t="shared" ref="H1020" si="4207">H1019+I1020</f>
        <v>14538</v>
      </c>
      <c r="I1020" s="152">
        <v>0</v>
      </c>
      <c r="J1020" s="216">
        <f t="shared" ref="J1020" si="4208">H1020*100000/620249</f>
        <v>2343.8973702496901</v>
      </c>
      <c r="K1020" s="217">
        <f t="shared" ref="K1020" si="4209">(H1020*100/H1019)-100</f>
        <v>0</v>
      </c>
      <c r="L1020" s="152">
        <v>0</v>
      </c>
      <c r="M1020" s="152">
        <v>14528</v>
      </c>
      <c r="N1020" s="152">
        <v>10</v>
      </c>
      <c r="O1020" s="210">
        <v>5777</v>
      </c>
      <c r="P1020" s="210">
        <f t="shared" ref="P1020" si="4210">H1020-O1020</f>
        <v>8761</v>
      </c>
      <c r="Q1020" s="152">
        <v>236</v>
      </c>
      <c r="R1020" s="152">
        <v>2290</v>
      </c>
      <c r="S1020" s="152">
        <v>1561</v>
      </c>
      <c r="T1020" s="152">
        <v>8040</v>
      </c>
      <c r="U1020" s="152">
        <v>577</v>
      </c>
      <c r="V1020" s="152">
        <v>186</v>
      </c>
      <c r="W1020" s="152">
        <v>1648</v>
      </c>
      <c r="X1020" s="210">
        <v>22</v>
      </c>
      <c r="Y1020" s="210">
        <v>63</v>
      </c>
      <c r="Z1020" s="210">
        <v>88</v>
      </c>
      <c r="AA1020" s="210">
        <v>84</v>
      </c>
      <c r="AB1020" s="210">
        <v>445</v>
      </c>
      <c r="AC1020" s="210">
        <v>2796</v>
      </c>
      <c r="AD1020" s="210">
        <v>4680</v>
      </c>
      <c r="AE1020" s="210">
        <v>6360</v>
      </c>
      <c r="AF1020" s="152">
        <v>42</v>
      </c>
      <c r="AG1020" s="152">
        <v>1026</v>
      </c>
      <c r="AH1020" s="152">
        <v>2347</v>
      </c>
      <c r="AI1020" s="152">
        <v>9244</v>
      </c>
      <c r="AJ1020" s="152">
        <v>44</v>
      </c>
      <c r="AK1020" s="152">
        <v>1835</v>
      </c>
      <c r="AL1020" s="210">
        <f t="shared" ref="AL1020" si="4211">SUM(H1020-AM1020)</f>
        <v>10499</v>
      </c>
      <c r="AM1020" s="210">
        <v>4039</v>
      </c>
      <c r="AN1020" s="152">
        <v>3308</v>
      </c>
      <c r="AO1020" s="152">
        <v>10608</v>
      </c>
      <c r="AP1020" s="152">
        <v>380</v>
      </c>
      <c r="AQ1020" s="152">
        <v>242</v>
      </c>
      <c r="AR1020" s="210">
        <v>2546</v>
      </c>
      <c r="AS1020" s="210">
        <v>11660</v>
      </c>
      <c r="AT1020" s="210">
        <v>137</v>
      </c>
      <c r="AU1020" s="210">
        <v>195</v>
      </c>
      <c r="AV1020" s="152">
        <v>11546</v>
      </c>
      <c r="AW1020" s="152">
        <v>2863</v>
      </c>
      <c r="AX1020" s="152">
        <v>129</v>
      </c>
      <c r="AY1020" s="210">
        <v>621</v>
      </c>
      <c r="AZ1020" s="210">
        <v>13717</v>
      </c>
      <c r="BA1020" s="210">
        <v>5</v>
      </c>
      <c r="BB1020" s="210">
        <v>195</v>
      </c>
      <c r="BC1020" s="152">
        <f t="shared" ref="BC1020" si="4212">BC1019+BD1020</f>
        <v>12</v>
      </c>
      <c r="BD1020" s="152">
        <v>0</v>
      </c>
      <c r="BE1020" s="152">
        <f t="shared" ref="BE1020" si="4213">SUM(BE1019+BF1020)</f>
        <v>14081</v>
      </c>
      <c r="BF1020" s="152">
        <v>0</v>
      </c>
      <c r="BG1020" s="152">
        <f t="shared" ref="BG1020" si="4214">BG1019+BH1020</f>
        <v>445</v>
      </c>
      <c r="BH1020" s="152">
        <v>0</v>
      </c>
      <c r="BI1020" s="475" t="s">
        <v>97</v>
      </c>
      <c r="BJ1020" s="152">
        <v>1986</v>
      </c>
    </row>
    <row r="1021" spans="1:62" x14ac:dyDescent="0.25">
      <c r="A1021" t="s">
        <v>98</v>
      </c>
      <c r="G1021" s="179">
        <v>45184</v>
      </c>
      <c r="H1021" s="152">
        <f t="shared" ref="H1021" si="4215">H1020+I1021</f>
        <v>14538</v>
      </c>
      <c r="I1021" s="152">
        <v>0</v>
      </c>
      <c r="J1021" s="216">
        <f t="shared" ref="J1021" si="4216">H1021*100000/620249</f>
        <v>2343.8973702496901</v>
      </c>
      <c r="K1021" s="217">
        <f t="shared" ref="K1021" si="4217">(H1021*100/H1020)-100</f>
        <v>0</v>
      </c>
      <c r="L1021" s="152">
        <v>0</v>
      </c>
      <c r="M1021" s="152">
        <v>14528</v>
      </c>
      <c r="N1021" s="152">
        <v>10</v>
      </c>
      <c r="O1021" s="210">
        <v>5777</v>
      </c>
      <c r="P1021" s="210">
        <f t="shared" ref="P1021" si="4218">H1021-O1021</f>
        <v>8761</v>
      </c>
      <c r="Q1021" s="152">
        <v>236</v>
      </c>
      <c r="R1021" s="152">
        <v>2290</v>
      </c>
      <c r="S1021" s="152">
        <v>1561</v>
      </c>
      <c r="T1021" s="152">
        <v>8040</v>
      </c>
      <c r="U1021" s="152">
        <v>577</v>
      </c>
      <c r="V1021" s="152">
        <v>186</v>
      </c>
      <c r="W1021" s="152">
        <v>1648</v>
      </c>
      <c r="X1021" s="210">
        <v>22</v>
      </c>
      <c r="Y1021" s="210">
        <v>63</v>
      </c>
      <c r="Z1021" s="210">
        <v>88</v>
      </c>
      <c r="AA1021" s="210">
        <v>84</v>
      </c>
      <c r="AB1021" s="210">
        <v>445</v>
      </c>
      <c r="AC1021" s="210">
        <v>2796</v>
      </c>
      <c r="AD1021" s="210">
        <v>4680</v>
      </c>
      <c r="AE1021" s="210">
        <v>6360</v>
      </c>
      <c r="AF1021" s="152">
        <v>42</v>
      </c>
      <c r="AG1021" s="152">
        <v>1026</v>
      </c>
      <c r="AH1021" s="152">
        <v>2347</v>
      </c>
      <c r="AI1021" s="152">
        <v>9244</v>
      </c>
      <c r="AJ1021" s="152">
        <v>44</v>
      </c>
      <c r="AK1021" s="152">
        <v>1835</v>
      </c>
      <c r="AL1021" s="210">
        <f t="shared" ref="AL1021" si="4219">SUM(H1021-AM1021)</f>
        <v>10499</v>
      </c>
      <c r="AM1021" s="210">
        <v>4039</v>
      </c>
      <c r="AN1021" s="152">
        <v>3308</v>
      </c>
      <c r="AO1021" s="152">
        <v>10608</v>
      </c>
      <c r="AP1021" s="152">
        <v>380</v>
      </c>
      <c r="AQ1021" s="152">
        <v>242</v>
      </c>
      <c r="AR1021" s="210">
        <v>2546</v>
      </c>
      <c r="AS1021" s="210">
        <v>11660</v>
      </c>
      <c r="AT1021" s="210">
        <v>137</v>
      </c>
      <c r="AU1021" s="210">
        <v>195</v>
      </c>
      <c r="AV1021" s="152">
        <v>11546</v>
      </c>
      <c r="AW1021" s="152">
        <v>2863</v>
      </c>
      <c r="AX1021" s="152">
        <v>129</v>
      </c>
      <c r="AY1021" s="210">
        <v>621</v>
      </c>
      <c r="AZ1021" s="210">
        <v>13717</v>
      </c>
      <c r="BA1021" s="210">
        <v>5</v>
      </c>
      <c r="BB1021" s="210">
        <v>195</v>
      </c>
      <c r="BC1021" s="152">
        <f t="shared" ref="BC1021" si="4220">BC1020+BD1021</f>
        <v>12</v>
      </c>
      <c r="BD1021" s="152">
        <v>0</v>
      </c>
      <c r="BE1021" s="152">
        <f t="shared" ref="BE1021" si="4221">SUM(BE1020+BF1021)</f>
        <v>14081</v>
      </c>
      <c r="BF1021" s="152">
        <v>0</v>
      </c>
      <c r="BG1021" s="152">
        <f t="shared" ref="BG1021" si="4222">BG1020+BH1021</f>
        <v>445</v>
      </c>
      <c r="BH1021" s="152">
        <v>0</v>
      </c>
      <c r="BI1021" s="475" t="s">
        <v>97</v>
      </c>
      <c r="BJ1021" s="152">
        <v>1986</v>
      </c>
    </row>
    <row r="1022" spans="1:62" x14ac:dyDescent="0.25">
      <c r="A1022" t="s">
        <v>98</v>
      </c>
      <c r="G1022" s="179">
        <v>45185</v>
      </c>
      <c r="H1022" s="152">
        <f t="shared" ref="H1022" si="4223">H1021+I1022</f>
        <v>14538</v>
      </c>
      <c r="I1022" s="152">
        <v>0</v>
      </c>
      <c r="J1022" s="216">
        <f t="shared" ref="J1022" si="4224">H1022*100000/620249</f>
        <v>2343.8973702496901</v>
      </c>
      <c r="K1022" s="217">
        <f t="shared" ref="K1022" si="4225">(H1022*100/H1021)-100</f>
        <v>0</v>
      </c>
      <c r="L1022" s="152">
        <v>0</v>
      </c>
      <c r="M1022" s="152">
        <v>14528</v>
      </c>
      <c r="N1022" s="152">
        <v>10</v>
      </c>
      <c r="O1022" s="210">
        <v>5777</v>
      </c>
      <c r="P1022" s="210">
        <f t="shared" ref="P1022" si="4226">H1022-O1022</f>
        <v>8761</v>
      </c>
      <c r="Q1022" s="152">
        <v>236</v>
      </c>
      <c r="R1022" s="152">
        <v>2290</v>
      </c>
      <c r="S1022" s="152">
        <v>1561</v>
      </c>
      <c r="T1022" s="152">
        <v>8040</v>
      </c>
      <c r="U1022" s="152">
        <v>577</v>
      </c>
      <c r="V1022" s="152">
        <v>186</v>
      </c>
      <c r="W1022" s="152">
        <v>1648</v>
      </c>
      <c r="X1022" s="210">
        <v>22</v>
      </c>
      <c r="Y1022" s="210">
        <v>63</v>
      </c>
      <c r="Z1022" s="210">
        <v>88</v>
      </c>
      <c r="AA1022" s="210">
        <v>84</v>
      </c>
      <c r="AB1022" s="210">
        <v>445</v>
      </c>
      <c r="AC1022" s="210">
        <v>2796</v>
      </c>
      <c r="AD1022" s="210">
        <v>4680</v>
      </c>
      <c r="AE1022" s="210">
        <v>6360</v>
      </c>
      <c r="AF1022" s="152">
        <v>42</v>
      </c>
      <c r="AG1022" s="152">
        <v>1026</v>
      </c>
      <c r="AH1022" s="152">
        <v>2347</v>
      </c>
      <c r="AI1022" s="152">
        <v>9244</v>
      </c>
      <c r="AJ1022" s="152">
        <v>44</v>
      </c>
      <c r="AK1022" s="152">
        <v>1835</v>
      </c>
      <c r="AL1022" s="210">
        <f t="shared" ref="AL1022" si="4227">SUM(H1022-AM1022)</f>
        <v>10499</v>
      </c>
      <c r="AM1022" s="210">
        <v>4039</v>
      </c>
      <c r="AN1022" s="152">
        <v>3308</v>
      </c>
      <c r="AO1022" s="152">
        <v>10608</v>
      </c>
      <c r="AP1022" s="152">
        <v>380</v>
      </c>
      <c r="AQ1022" s="152">
        <v>242</v>
      </c>
      <c r="AR1022" s="210">
        <v>2546</v>
      </c>
      <c r="AS1022" s="210">
        <v>11660</v>
      </c>
      <c r="AT1022" s="210">
        <v>137</v>
      </c>
      <c r="AU1022" s="210">
        <v>195</v>
      </c>
      <c r="AV1022" s="152">
        <v>11546</v>
      </c>
      <c r="AW1022" s="152">
        <v>2863</v>
      </c>
      <c r="AX1022" s="152">
        <v>129</v>
      </c>
      <c r="AY1022" s="210">
        <v>621</v>
      </c>
      <c r="AZ1022" s="210">
        <v>13717</v>
      </c>
      <c r="BA1022" s="210">
        <v>5</v>
      </c>
      <c r="BB1022" s="210">
        <v>195</v>
      </c>
      <c r="BC1022" s="152">
        <f t="shared" ref="BC1022" si="4228">BC1021+BD1022</f>
        <v>12</v>
      </c>
      <c r="BD1022" s="152">
        <v>0</v>
      </c>
      <c r="BE1022" s="152">
        <f t="shared" ref="BE1022" si="4229">SUM(BE1021+BF1022)</f>
        <v>14081</v>
      </c>
      <c r="BF1022" s="152">
        <v>0</v>
      </c>
      <c r="BG1022" s="152">
        <f t="shared" ref="BG1022" si="4230">BG1021+BH1022</f>
        <v>445</v>
      </c>
      <c r="BH1022" s="152">
        <v>0</v>
      </c>
      <c r="BI1022" s="475" t="s">
        <v>97</v>
      </c>
      <c r="BJ1022" s="152">
        <v>1986</v>
      </c>
    </row>
    <row r="1023" spans="1:62" x14ac:dyDescent="0.25">
      <c r="A1023" t="s">
        <v>98</v>
      </c>
      <c r="G1023" s="179">
        <v>45186</v>
      </c>
      <c r="H1023" s="152">
        <f t="shared" ref="H1023" si="4231">H1022+I1023</f>
        <v>14540</v>
      </c>
      <c r="I1023" s="152">
        <v>2</v>
      </c>
      <c r="J1023" s="216">
        <f t="shared" ref="J1023" si="4232">H1023*100000/620249</f>
        <v>2344.2198213943111</v>
      </c>
      <c r="K1023" s="217">
        <f t="shared" ref="K1023" si="4233">(H1023*100/H1022)-100</f>
        <v>1.3757050488379718E-2</v>
      </c>
      <c r="L1023" s="152">
        <v>0</v>
      </c>
      <c r="M1023" s="152">
        <v>14530</v>
      </c>
      <c r="N1023" s="152">
        <v>10</v>
      </c>
      <c r="O1023" s="210">
        <v>5777</v>
      </c>
      <c r="P1023" s="210">
        <f t="shared" ref="P1023" si="4234">H1023-O1023</f>
        <v>8763</v>
      </c>
      <c r="Q1023" s="152">
        <v>236</v>
      </c>
      <c r="R1023" s="152">
        <v>2290</v>
      </c>
      <c r="S1023" s="152">
        <v>1561</v>
      </c>
      <c r="T1023" s="152">
        <v>8042</v>
      </c>
      <c r="U1023" s="152">
        <v>577</v>
      </c>
      <c r="V1023" s="152">
        <v>186</v>
      </c>
      <c r="W1023" s="152">
        <v>1648</v>
      </c>
      <c r="X1023" s="210">
        <v>22</v>
      </c>
      <c r="Y1023" s="210">
        <v>63</v>
      </c>
      <c r="Z1023" s="210">
        <v>88</v>
      </c>
      <c r="AA1023" s="210">
        <v>84</v>
      </c>
      <c r="AB1023" s="210">
        <v>445</v>
      </c>
      <c r="AC1023" s="210">
        <v>2796</v>
      </c>
      <c r="AD1023" s="210">
        <v>4680</v>
      </c>
      <c r="AE1023" s="210">
        <v>6362</v>
      </c>
      <c r="AF1023" s="152">
        <v>42</v>
      </c>
      <c r="AG1023" s="152">
        <v>1026</v>
      </c>
      <c r="AH1023" s="152">
        <v>2347</v>
      </c>
      <c r="AI1023" s="152">
        <v>9246</v>
      </c>
      <c r="AJ1023" s="152">
        <v>44</v>
      </c>
      <c r="AK1023" s="152">
        <v>1835</v>
      </c>
      <c r="AL1023" s="210">
        <f t="shared" ref="AL1023" si="4235">SUM(H1023-AM1023)</f>
        <v>10501</v>
      </c>
      <c r="AM1023" s="210">
        <v>4039</v>
      </c>
      <c r="AN1023" s="152">
        <v>3308</v>
      </c>
      <c r="AO1023" s="152">
        <v>10610</v>
      </c>
      <c r="AP1023" s="152">
        <v>380</v>
      </c>
      <c r="AQ1023" s="152">
        <v>242</v>
      </c>
      <c r="AR1023" s="210">
        <v>2546</v>
      </c>
      <c r="AS1023" s="210">
        <v>11662</v>
      </c>
      <c r="AT1023" s="210">
        <v>137</v>
      </c>
      <c r="AU1023" s="210">
        <v>195</v>
      </c>
      <c r="AV1023" s="152">
        <v>11548</v>
      </c>
      <c r="AW1023" s="152">
        <v>2863</v>
      </c>
      <c r="AX1023" s="152">
        <v>129</v>
      </c>
      <c r="AY1023" s="210">
        <v>621</v>
      </c>
      <c r="AZ1023" s="210">
        <v>13719</v>
      </c>
      <c r="BA1023" s="210">
        <v>5</v>
      </c>
      <c r="BB1023" s="210">
        <v>195</v>
      </c>
      <c r="BC1023" s="152">
        <f t="shared" ref="BC1023" si="4236">BC1022+BD1023</f>
        <v>12</v>
      </c>
      <c r="BD1023" s="152">
        <v>0</v>
      </c>
      <c r="BE1023" s="152">
        <f t="shared" ref="BE1023" si="4237">SUM(BE1022+BF1023)</f>
        <v>14083</v>
      </c>
      <c r="BF1023" s="152">
        <v>2</v>
      </c>
      <c r="BG1023" s="152">
        <f t="shared" ref="BG1023" si="4238">BG1022+BH1023</f>
        <v>445</v>
      </c>
      <c r="BH1023" s="152">
        <v>0</v>
      </c>
      <c r="BI1023" s="475" t="s">
        <v>97</v>
      </c>
      <c r="BJ1023" s="152">
        <v>1986</v>
      </c>
    </row>
    <row r="1024" spans="1:62" x14ac:dyDescent="0.25">
      <c r="A1024" t="s">
        <v>98</v>
      </c>
      <c r="G1024" s="179">
        <v>45187</v>
      </c>
      <c r="H1024" s="152">
        <f t="shared" ref="H1024" si="4239">H1023+I1024</f>
        <v>14540</v>
      </c>
      <c r="I1024" s="152">
        <v>0</v>
      </c>
      <c r="J1024" s="216">
        <f t="shared" ref="J1024" si="4240">H1024*100000/620249</f>
        <v>2344.2198213943111</v>
      </c>
      <c r="K1024" s="217">
        <f t="shared" ref="K1024" si="4241">(H1024*100/H1023)-100</f>
        <v>0</v>
      </c>
      <c r="L1024" s="152">
        <v>0</v>
      </c>
      <c r="M1024" s="152">
        <v>14530</v>
      </c>
      <c r="N1024" s="152">
        <v>10</v>
      </c>
      <c r="O1024" s="210">
        <v>5777</v>
      </c>
      <c r="P1024" s="210">
        <f t="shared" ref="P1024" si="4242">H1024-O1024</f>
        <v>8763</v>
      </c>
      <c r="Q1024" s="152">
        <v>236</v>
      </c>
      <c r="R1024" s="152">
        <v>2290</v>
      </c>
      <c r="S1024" s="152">
        <v>1561</v>
      </c>
      <c r="T1024" s="152">
        <v>8042</v>
      </c>
      <c r="U1024" s="152">
        <v>577</v>
      </c>
      <c r="V1024" s="152">
        <v>186</v>
      </c>
      <c r="W1024" s="152">
        <v>1648</v>
      </c>
      <c r="X1024" s="210">
        <v>22</v>
      </c>
      <c r="Y1024" s="210">
        <v>63</v>
      </c>
      <c r="Z1024" s="210">
        <v>88</v>
      </c>
      <c r="AA1024" s="210">
        <v>84</v>
      </c>
      <c r="AB1024" s="210">
        <v>445</v>
      </c>
      <c r="AC1024" s="210">
        <v>2796</v>
      </c>
      <c r="AD1024" s="210">
        <v>4680</v>
      </c>
      <c r="AE1024" s="210">
        <v>6362</v>
      </c>
      <c r="AF1024" s="152">
        <v>42</v>
      </c>
      <c r="AG1024" s="152">
        <v>1026</v>
      </c>
      <c r="AH1024" s="152">
        <v>2347</v>
      </c>
      <c r="AI1024" s="152">
        <v>9246</v>
      </c>
      <c r="AJ1024" s="152">
        <v>44</v>
      </c>
      <c r="AK1024" s="152">
        <v>1835</v>
      </c>
      <c r="AL1024" s="210">
        <f t="shared" ref="AL1024" si="4243">SUM(H1024-AM1024)</f>
        <v>10501</v>
      </c>
      <c r="AM1024" s="210">
        <v>4039</v>
      </c>
      <c r="AN1024" s="152">
        <v>3308</v>
      </c>
      <c r="AO1024" s="152">
        <v>10610</v>
      </c>
      <c r="AP1024" s="152">
        <v>380</v>
      </c>
      <c r="AQ1024" s="152">
        <v>242</v>
      </c>
      <c r="AR1024" s="210">
        <v>2546</v>
      </c>
      <c r="AS1024" s="210">
        <v>11662</v>
      </c>
      <c r="AT1024" s="210">
        <v>137</v>
      </c>
      <c r="AU1024" s="210">
        <v>195</v>
      </c>
      <c r="AV1024" s="152">
        <v>11548</v>
      </c>
      <c r="AW1024" s="152">
        <v>2863</v>
      </c>
      <c r="AX1024" s="152">
        <v>129</v>
      </c>
      <c r="AY1024" s="210">
        <v>621</v>
      </c>
      <c r="AZ1024" s="210">
        <v>13719</v>
      </c>
      <c r="BA1024" s="210">
        <v>5</v>
      </c>
      <c r="BB1024" s="210">
        <v>195</v>
      </c>
      <c r="BC1024" s="152">
        <f t="shared" ref="BC1024" si="4244">BC1023+BD1024</f>
        <v>12</v>
      </c>
      <c r="BD1024" s="152">
        <v>0</v>
      </c>
      <c r="BE1024" s="152">
        <f t="shared" ref="BE1024" si="4245">SUM(BE1023+BF1024)</f>
        <v>14083</v>
      </c>
      <c r="BF1024" s="152">
        <v>0</v>
      </c>
      <c r="BG1024" s="152">
        <f t="shared" ref="BG1024" si="4246">BG1023+BH1024</f>
        <v>445</v>
      </c>
      <c r="BH1024" s="152">
        <v>0</v>
      </c>
      <c r="BI1024" s="475" t="s">
        <v>97</v>
      </c>
      <c r="BJ1024" s="152">
        <v>1986</v>
      </c>
    </row>
    <row r="1025" spans="1:62" x14ac:dyDescent="0.25">
      <c r="A1025" t="s">
        <v>98</v>
      </c>
      <c r="G1025" s="179">
        <v>45188</v>
      </c>
      <c r="H1025" s="152">
        <f t="shared" ref="H1025" si="4247">H1024+I1025</f>
        <v>14541</v>
      </c>
      <c r="I1025" s="152">
        <v>1</v>
      </c>
      <c r="J1025" s="216">
        <f t="shared" ref="J1025" si="4248">H1025*100000/620249</f>
        <v>2344.3810469666214</v>
      </c>
      <c r="K1025" s="217">
        <f t="shared" ref="K1025" si="4249">(H1025*100/H1024)-100</f>
        <v>6.8775790921620228E-3</v>
      </c>
      <c r="L1025" s="152">
        <v>0</v>
      </c>
      <c r="M1025" s="152">
        <v>14531</v>
      </c>
      <c r="N1025" s="152">
        <v>10</v>
      </c>
      <c r="O1025" s="210">
        <v>5778</v>
      </c>
      <c r="P1025" s="210">
        <f t="shared" ref="P1025" si="4250">H1025-O1025</f>
        <v>8763</v>
      </c>
      <c r="Q1025" s="152">
        <v>236</v>
      </c>
      <c r="R1025" s="152">
        <v>2290</v>
      </c>
      <c r="S1025" s="152">
        <v>1561</v>
      </c>
      <c r="T1025" s="152">
        <v>8043</v>
      </c>
      <c r="U1025" s="152">
        <v>577</v>
      </c>
      <c r="V1025" s="152">
        <v>186</v>
      </c>
      <c r="W1025" s="152">
        <v>1648</v>
      </c>
      <c r="X1025" s="210">
        <v>22</v>
      </c>
      <c r="Y1025" s="210">
        <v>63</v>
      </c>
      <c r="Z1025" s="210">
        <v>88</v>
      </c>
      <c r="AA1025" s="210">
        <v>84</v>
      </c>
      <c r="AB1025" s="210">
        <v>445</v>
      </c>
      <c r="AC1025" s="210">
        <v>2796</v>
      </c>
      <c r="AD1025" s="210">
        <v>4680</v>
      </c>
      <c r="AE1025" s="210">
        <v>6363</v>
      </c>
      <c r="AF1025" s="152">
        <v>42</v>
      </c>
      <c r="AG1025" s="152">
        <v>1026</v>
      </c>
      <c r="AH1025" s="152">
        <v>2347</v>
      </c>
      <c r="AI1025" s="152">
        <v>9247</v>
      </c>
      <c r="AJ1025" s="152">
        <v>44</v>
      </c>
      <c r="AK1025" s="152">
        <v>1835</v>
      </c>
      <c r="AL1025" s="210">
        <f t="shared" ref="AL1025" si="4251">SUM(H1025-AM1025)</f>
        <v>10502</v>
      </c>
      <c r="AM1025" s="210">
        <v>4039</v>
      </c>
      <c r="AN1025" s="152">
        <v>3308</v>
      </c>
      <c r="AO1025" s="152">
        <v>10611</v>
      </c>
      <c r="AP1025" s="152">
        <v>380</v>
      </c>
      <c r="AQ1025" s="152">
        <v>242</v>
      </c>
      <c r="AR1025" s="210">
        <v>2546</v>
      </c>
      <c r="AS1025" s="210">
        <v>11663</v>
      </c>
      <c r="AT1025" s="210">
        <v>137</v>
      </c>
      <c r="AU1025" s="210">
        <v>195</v>
      </c>
      <c r="AV1025" s="152">
        <v>11549</v>
      </c>
      <c r="AW1025" s="152">
        <v>2863</v>
      </c>
      <c r="AX1025" s="152">
        <v>129</v>
      </c>
      <c r="AY1025" s="210">
        <v>621</v>
      </c>
      <c r="AZ1025" s="210">
        <v>13720</v>
      </c>
      <c r="BA1025" s="210">
        <v>5</v>
      </c>
      <c r="BB1025" s="210">
        <v>195</v>
      </c>
      <c r="BC1025" s="152">
        <f t="shared" ref="BC1025" si="4252">BC1024+BD1025</f>
        <v>12</v>
      </c>
      <c r="BD1025" s="152">
        <v>0</v>
      </c>
      <c r="BE1025" s="152">
        <f t="shared" ref="BE1025" si="4253">SUM(BE1024+BF1025)</f>
        <v>14084</v>
      </c>
      <c r="BF1025" s="152">
        <v>1</v>
      </c>
      <c r="BG1025" s="152">
        <f t="shared" ref="BG1025" si="4254">BG1024+BH1025</f>
        <v>445</v>
      </c>
      <c r="BH1025" s="152">
        <v>0</v>
      </c>
      <c r="BI1025" s="475" t="s">
        <v>97</v>
      </c>
      <c r="BJ1025" s="152">
        <v>1986</v>
      </c>
    </row>
    <row r="1026" spans="1:62" x14ac:dyDescent="0.25">
      <c r="A1026" t="s">
        <v>98</v>
      </c>
      <c r="G1026" s="179">
        <v>45189</v>
      </c>
      <c r="H1026" s="152">
        <f t="shared" ref="H1026" si="4255">H1025+I1026</f>
        <v>14541</v>
      </c>
      <c r="I1026" s="152">
        <v>0</v>
      </c>
      <c r="J1026" s="216">
        <f t="shared" ref="J1026" si="4256">H1026*100000/620249</f>
        <v>2344.3810469666214</v>
      </c>
      <c r="K1026" s="217">
        <f t="shared" ref="K1026" si="4257">(H1026*100/H1025)-100</f>
        <v>0</v>
      </c>
      <c r="L1026" s="152">
        <v>0</v>
      </c>
      <c r="M1026" s="152">
        <v>14531</v>
      </c>
      <c r="N1026" s="152">
        <v>10</v>
      </c>
      <c r="O1026" s="210">
        <v>5778</v>
      </c>
      <c r="P1026" s="210">
        <f t="shared" ref="P1026" si="4258">H1026-O1026</f>
        <v>8763</v>
      </c>
      <c r="Q1026" s="152">
        <v>236</v>
      </c>
      <c r="R1026" s="152">
        <v>2290</v>
      </c>
      <c r="S1026" s="152">
        <v>1561</v>
      </c>
      <c r="T1026" s="152">
        <v>8043</v>
      </c>
      <c r="U1026" s="152">
        <v>577</v>
      </c>
      <c r="V1026" s="152">
        <v>186</v>
      </c>
      <c r="W1026" s="152">
        <v>1648</v>
      </c>
      <c r="X1026" s="210">
        <v>22</v>
      </c>
      <c r="Y1026" s="210">
        <v>63</v>
      </c>
      <c r="Z1026" s="210">
        <v>88</v>
      </c>
      <c r="AA1026" s="210">
        <v>84</v>
      </c>
      <c r="AB1026" s="210">
        <v>445</v>
      </c>
      <c r="AC1026" s="210">
        <v>2796</v>
      </c>
      <c r="AD1026" s="210">
        <v>4680</v>
      </c>
      <c r="AE1026" s="210">
        <v>6363</v>
      </c>
      <c r="AF1026" s="152">
        <v>42</v>
      </c>
      <c r="AG1026" s="152">
        <v>1026</v>
      </c>
      <c r="AH1026" s="152">
        <v>2347</v>
      </c>
      <c r="AI1026" s="152">
        <v>9247</v>
      </c>
      <c r="AJ1026" s="152">
        <v>44</v>
      </c>
      <c r="AK1026" s="152">
        <v>1835</v>
      </c>
      <c r="AL1026" s="210">
        <f t="shared" ref="AL1026" si="4259">SUM(H1026-AM1026)</f>
        <v>10502</v>
      </c>
      <c r="AM1026" s="210">
        <v>4039</v>
      </c>
      <c r="AN1026" s="152">
        <v>3308</v>
      </c>
      <c r="AO1026" s="152">
        <v>10611</v>
      </c>
      <c r="AP1026" s="152">
        <v>380</v>
      </c>
      <c r="AQ1026" s="152">
        <v>242</v>
      </c>
      <c r="AR1026" s="210">
        <v>2546</v>
      </c>
      <c r="AS1026" s="210">
        <v>11663</v>
      </c>
      <c r="AT1026" s="210">
        <v>137</v>
      </c>
      <c r="AU1026" s="210">
        <v>195</v>
      </c>
      <c r="AV1026" s="152">
        <v>11549</v>
      </c>
      <c r="AW1026" s="152">
        <v>2863</v>
      </c>
      <c r="AX1026" s="152">
        <v>129</v>
      </c>
      <c r="AY1026" s="210">
        <v>621</v>
      </c>
      <c r="AZ1026" s="210">
        <v>13720</v>
      </c>
      <c r="BA1026" s="210">
        <v>5</v>
      </c>
      <c r="BB1026" s="210">
        <v>195</v>
      </c>
      <c r="BC1026" s="152">
        <f t="shared" ref="BC1026" si="4260">BC1025+BD1026</f>
        <v>12</v>
      </c>
      <c r="BD1026" s="152">
        <v>0</v>
      </c>
      <c r="BE1026" s="152">
        <f t="shared" ref="BE1026" si="4261">SUM(BE1025+BF1026)</f>
        <v>14084</v>
      </c>
      <c r="BF1026" s="152">
        <v>0</v>
      </c>
      <c r="BG1026" s="152">
        <f t="shared" ref="BG1026" si="4262">BG1025+BH1026</f>
        <v>445</v>
      </c>
      <c r="BH1026" s="152">
        <v>0</v>
      </c>
      <c r="BI1026" s="475" t="s">
        <v>97</v>
      </c>
      <c r="BJ1026" s="152">
        <v>1986</v>
      </c>
    </row>
    <row r="1027" spans="1:62" x14ac:dyDescent="0.25">
      <c r="A1027" t="s">
        <v>98</v>
      </c>
      <c r="G1027" s="179">
        <v>45190</v>
      </c>
      <c r="H1027" s="152">
        <f t="shared" ref="H1027" si="4263">H1026+I1027</f>
        <v>14541</v>
      </c>
      <c r="I1027" s="152">
        <v>0</v>
      </c>
      <c r="J1027" s="216">
        <f t="shared" ref="J1027" si="4264">H1027*100000/620249</f>
        <v>2344.3810469666214</v>
      </c>
      <c r="K1027" s="217">
        <f t="shared" ref="K1027" si="4265">(H1027*100/H1026)-100</f>
        <v>0</v>
      </c>
      <c r="L1027" s="152">
        <v>0</v>
      </c>
      <c r="M1027" s="152">
        <v>14531</v>
      </c>
      <c r="N1027" s="152">
        <v>10</v>
      </c>
      <c r="O1027" s="210">
        <v>5778</v>
      </c>
      <c r="P1027" s="210">
        <f t="shared" ref="P1027" si="4266">H1027-O1027</f>
        <v>8763</v>
      </c>
      <c r="Q1027" s="152">
        <v>236</v>
      </c>
      <c r="R1027" s="152">
        <v>2290</v>
      </c>
      <c r="S1027" s="152">
        <v>1561</v>
      </c>
      <c r="T1027" s="152">
        <v>8043</v>
      </c>
      <c r="U1027" s="152">
        <v>577</v>
      </c>
      <c r="V1027" s="152">
        <v>186</v>
      </c>
      <c r="W1027" s="152">
        <v>1648</v>
      </c>
      <c r="X1027" s="210">
        <v>22</v>
      </c>
      <c r="Y1027" s="210">
        <v>63</v>
      </c>
      <c r="Z1027" s="210">
        <v>88</v>
      </c>
      <c r="AA1027" s="210">
        <v>84</v>
      </c>
      <c r="AB1027" s="210">
        <v>445</v>
      </c>
      <c r="AC1027" s="210">
        <v>2796</v>
      </c>
      <c r="AD1027" s="210">
        <v>4680</v>
      </c>
      <c r="AE1027" s="210">
        <v>6363</v>
      </c>
      <c r="AF1027" s="152">
        <v>42</v>
      </c>
      <c r="AG1027" s="152">
        <v>1026</v>
      </c>
      <c r="AH1027" s="152">
        <v>2347</v>
      </c>
      <c r="AI1027" s="152">
        <v>9247</v>
      </c>
      <c r="AJ1027" s="152">
        <v>44</v>
      </c>
      <c r="AK1027" s="152">
        <v>1835</v>
      </c>
      <c r="AL1027" s="210">
        <f t="shared" ref="AL1027" si="4267">SUM(H1027-AM1027)</f>
        <v>10502</v>
      </c>
      <c r="AM1027" s="210">
        <v>4039</v>
      </c>
      <c r="AN1027" s="152">
        <v>3308</v>
      </c>
      <c r="AO1027" s="152">
        <v>10611</v>
      </c>
      <c r="AP1027" s="152">
        <v>380</v>
      </c>
      <c r="AQ1027" s="152">
        <v>242</v>
      </c>
      <c r="AR1027" s="210">
        <v>2546</v>
      </c>
      <c r="AS1027" s="210">
        <v>11663</v>
      </c>
      <c r="AT1027" s="210">
        <v>137</v>
      </c>
      <c r="AU1027" s="210">
        <v>195</v>
      </c>
      <c r="AV1027" s="152">
        <v>11549</v>
      </c>
      <c r="AW1027" s="152">
        <v>2863</v>
      </c>
      <c r="AX1027" s="152">
        <v>129</v>
      </c>
      <c r="AY1027" s="210">
        <v>621</v>
      </c>
      <c r="AZ1027" s="210">
        <v>13720</v>
      </c>
      <c r="BA1027" s="210">
        <v>5</v>
      </c>
      <c r="BB1027" s="210">
        <v>195</v>
      </c>
      <c r="BC1027" s="152">
        <f t="shared" ref="BC1027" si="4268">BC1026+BD1027</f>
        <v>12</v>
      </c>
      <c r="BD1027" s="152">
        <v>0</v>
      </c>
      <c r="BE1027" s="152">
        <f t="shared" ref="BE1027" si="4269">SUM(BE1026+BF1027)</f>
        <v>14084</v>
      </c>
      <c r="BF1027" s="152">
        <v>0</v>
      </c>
      <c r="BG1027" s="152">
        <f t="shared" ref="BG1027" si="4270">BG1026+BH1027</f>
        <v>445</v>
      </c>
      <c r="BH1027" s="152">
        <v>0</v>
      </c>
      <c r="BI1027" s="475" t="s">
        <v>97</v>
      </c>
      <c r="BJ1027" s="152">
        <v>1986</v>
      </c>
    </row>
    <row r="1028" spans="1:62" x14ac:dyDescent="0.25">
      <c r="A1028" t="s">
        <v>98</v>
      </c>
      <c r="G1028" s="179">
        <v>45191</v>
      </c>
      <c r="H1028" s="152">
        <f t="shared" ref="H1028" si="4271">H1027+I1028</f>
        <v>14541</v>
      </c>
      <c r="I1028" s="152">
        <v>0</v>
      </c>
      <c r="J1028" s="216">
        <f t="shared" ref="J1028" si="4272">H1028*100000/620249</f>
        <v>2344.3810469666214</v>
      </c>
      <c r="K1028" s="217">
        <f t="shared" ref="K1028" si="4273">(H1028*100/H1027)-100</f>
        <v>0</v>
      </c>
      <c r="L1028" s="152">
        <v>0</v>
      </c>
      <c r="M1028" s="152">
        <v>14531</v>
      </c>
      <c r="N1028" s="152">
        <v>10</v>
      </c>
      <c r="O1028" s="210">
        <v>5778</v>
      </c>
      <c r="P1028" s="210">
        <f t="shared" ref="P1028" si="4274">H1028-O1028</f>
        <v>8763</v>
      </c>
      <c r="Q1028" s="152">
        <v>236</v>
      </c>
      <c r="R1028" s="152">
        <v>2290</v>
      </c>
      <c r="S1028" s="152">
        <v>1561</v>
      </c>
      <c r="T1028" s="152">
        <v>8043</v>
      </c>
      <c r="U1028" s="152">
        <v>577</v>
      </c>
      <c r="V1028" s="152">
        <v>186</v>
      </c>
      <c r="W1028" s="152">
        <v>1648</v>
      </c>
      <c r="X1028" s="210">
        <v>22</v>
      </c>
      <c r="Y1028" s="210">
        <v>63</v>
      </c>
      <c r="Z1028" s="210">
        <v>88</v>
      </c>
      <c r="AA1028" s="210">
        <v>84</v>
      </c>
      <c r="AB1028" s="210">
        <v>445</v>
      </c>
      <c r="AC1028" s="210">
        <v>2796</v>
      </c>
      <c r="AD1028" s="210">
        <v>4680</v>
      </c>
      <c r="AE1028" s="210">
        <v>6363</v>
      </c>
      <c r="AF1028" s="152">
        <v>42</v>
      </c>
      <c r="AG1028" s="152">
        <v>1026</v>
      </c>
      <c r="AH1028" s="152">
        <v>2347</v>
      </c>
      <c r="AI1028" s="152">
        <v>9247</v>
      </c>
      <c r="AJ1028" s="152">
        <v>44</v>
      </c>
      <c r="AK1028" s="152">
        <v>1835</v>
      </c>
      <c r="AL1028" s="210">
        <f t="shared" ref="AL1028" si="4275">SUM(H1028-AM1028)</f>
        <v>10502</v>
      </c>
      <c r="AM1028" s="210">
        <v>4039</v>
      </c>
      <c r="AN1028" s="152">
        <v>3308</v>
      </c>
      <c r="AO1028" s="152">
        <v>10611</v>
      </c>
      <c r="AP1028" s="152">
        <v>380</v>
      </c>
      <c r="AQ1028" s="152">
        <v>242</v>
      </c>
      <c r="AR1028" s="210">
        <v>2546</v>
      </c>
      <c r="AS1028" s="210">
        <v>11663</v>
      </c>
      <c r="AT1028" s="210">
        <v>137</v>
      </c>
      <c r="AU1028" s="210">
        <v>195</v>
      </c>
      <c r="AV1028" s="152">
        <v>11549</v>
      </c>
      <c r="AW1028" s="152">
        <v>2863</v>
      </c>
      <c r="AX1028" s="152">
        <v>129</v>
      </c>
      <c r="AY1028" s="210">
        <v>621</v>
      </c>
      <c r="AZ1028" s="210">
        <v>13720</v>
      </c>
      <c r="BA1028" s="210">
        <v>5</v>
      </c>
      <c r="BB1028" s="210">
        <v>195</v>
      </c>
      <c r="BC1028" s="152">
        <f t="shared" ref="BC1028" si="4276">BC1027+BD1028</f>
        <v>12</v>
      </c>
      <c r="BD1028" s="152">
        <v>0</v>
      </c>
      <c r="BE1028" s="152">
        <f t="shared" ref="BE1028" si="4277">SUM(BE1027+BF1028)</f>
        <v>14084</v>
      </c>
      <c r="BF1028" s="152">
        <v>0</v>
      </c>
      <c r="BG1028" s="152">
        <f t="shared" ref="BG1028" si="4278">BG1027+BH1028</f>
        <v>445</v>
      </c>
      <c r="BH1028" s="152">
        <v>0</v>
      </c>
      <c r="BI1028" s="475" t="s">
        <v>97</v>
      </c>
      <c r="BJ1028" s="152">
        <v>1986</v>
      </c>
    </row>
    <row r="1029" spans="1:62" x14ac:dyDescent="0.25">
      <c r="A1029" t="s">
        <v>98</v>
      </c>
      <c r="G1029" s="179">
        <v>45192</v>
      </c>
      <c r="H1029" s="152">
        <f t="shared" ref="H1029" si="4279">H1028+I1029</f>
        <v>14541</v>
      </c>
      <c r="I1029" s="152">
        <v>0</v>
      </c>
      <c r="J1029" s="216">
        <f t="shared" ref="J1029" si="4280">H1029*100000/620249</f>
        <v>2344.3810469666214</v>
      </c>
      <c r="K1029" s="217">
        <f t="shared" ref="K1029" si="4281">(H1029*100/H1028)-100</f>
        <v>0</v>
      </c>
      <c r="L1029" s="152">
        <v>0</v>
      </c>
      <c r="M1029" s="152">
        <v>14531</v>
      </c>
      <c r="N1029" s="152">
        <v>10</v>
      </c>
      <c r="O1029" s="210">
        <v>5778</v>
      </c>
      <c r="P1029" s="210">
        <f t="shared" ref="P1029" si="4282">H1029-O1029</f>
        <v>8763</v>
      </c>
      <c r="Q1029" s="152">
        <v>236</v>
      </c>
      <c r="R1029" s="152">
        <v>2290</v>
      </c>
      <c r="S1029" s="152">
        <v>1561</v>
      </c>
      <c r="T1029" s="152">
        <v>8043</v>
      </c>
      <c r="U1029" s="152">
        <v>577</v>
      </c>
      <c r="V1029" s="152">
        <v>186</v>
      </c>
      <c r="W1029" s="152">
        <v>1648</v>
      </c>
      <c r="X1029" s="210">
        <v>22</v>
      </c>
      <c r="Y1029" s="210">
        <v>63</v>
      </c>
      <c r="Z1029" s="210">
        <v>88</v>
      </c>
      <c r="AA1029" s="210">
        <v>84</v>
      </c>
      <c r="AB1029" s="210">
        <v>445</v>
      </c>
      <c r="AC1029" s="210">
        <v>2796</v>
      </c>
      <c r="AD1029" s="210">
        <v>4680</v>
      </c>
      <c r="AE1029" s="210">
        <v>6363</v>
      </c>
      <c r="AF1029" s="152">
        <v>42</v>
      </c>
      <c r="AG1029" s="152">
        <v>1026</v>
      </c>
      <c r="AH1029" s="152">
        <v>2347</v>
      </c>
      <c r="AI1029" s="152">
        <v>9247</v>
      </c>
      <c r="AJ1029" s="152">
        <v>44</v>
      </c>
      <c r="AK1029" s="152">
        <v>1835</v>
      </c>
      <c r="AL1029" s="210">
        <f t="shared" ref="AL1029" si="4283">SUM(H1029-AM1029)</f>
        <v>10502</v>
      </c>
      <c r="AM1029" s="210">
        <v>4039</v>
      </c>
      <c r="AN1029" s="152">
        <v>3308</v>
      </c>
      <c r="AO1029" s="152">
        <v>10611</v>
      </c>
      <c r="AP1029" s="152">
        <v>380</v>
      </c>
      <c r="AQ1029" s="152">
        <v>242</v>
      </c>
      <c r="AR1029" s="210">
        <v>2546</v>
      </c>
      <c r="AS1029" s="210">
        <v>11663</v>
      </c>
      <c r="AT1029" s="210">
        <v>137</v>
      </c>
      <c r="AU1029" s="210">
        <v>195</v>
      </c>
      <c r="AV1029" s="152">
        <v>11549</v>
      </c>
      <c r="AW1029" s="152">
        <v>2863</v>
      </c>
      <c r="AX1029" s="152">
        <v>129</v>
      </c>
      <c r="AY1029" s="210">
        <v>621</v>
      </c>
      <c r="AZ1029" s="210">
        <v>13720</v>
      </c>
      <c r="BA1029" s="210">
        <v>5</v>
      </c>
      <c r="BB1029" s="210">
        <v>195</v>
      </c>
      <c r="BC1029" s="152">
        <f t="shared" ref="BC1029" si="4284">BC1028+BD1029</f>
        <v>12</v>
      </c>
      <c r="BD1029" s="152">
        <v>0</v>
      </c>
      <c r="BE1029" s="152">
        <f t="shared" ref="BE1029" si="4285">SUM(BE1028+BF1029)</f>
        <v>14084</v>
      </c>
      <c r="BF1029" s="152">
        <v>0</v>
      </c>
      <c r="BG1029" s="152">
        <f t="shared" ref="BG1029" si="4286">BG1028+BH1029</f>
        <v>445</v>
      </c>
      <c r="BH1029" s="152">
        <v>0</v>
      </c>
      <c r="BI1029" s="475" t="s">
        <v>97</v>
      </c>
      <c r="BJ1029" s="152">
        <v>1986</v>
      </c>
    </row>
    <row r="1030" spans="1:62" x14ac:dyDescent="0.25">
      <c r="A1030" t="s">
        <v>98</v>
      </c>
      <c r="G1030" s="179">
        <v>45193</v>
      </c>
      <c r="H1030" s="152">
        <f t="shared" ref="H1030" si="4287">H1029+I1030</f>
        <v>14541</v>
      </c>
      <c r="I1030" s="152">
        <v>0</v>
      </c>
      <c r="J1030" s="216">
        <f t="shared" ref="J1030" si="4288">H1030*100000/620249</f>
        <v>2344.3810469666214</v>
      </c>
      <c r="K1030" s="217">
        <f t="shared" ref="K1030" si="4289">(H1030*100/H1029)-100</f>
        <v>0</v>
      </c>
      <c r="L1030" s="152">
        <v>0</v>
      </c>
      <c r="M1030" s="152">
        <v>14531</v>
      </c>
      <c r="N1030" s="152">
        <v>10</v>
      </c>
      <c r="O1030" s="210">
        <v>5778</v>
      </c>
      <c r="P1030" s="210">
        <f t="shared" ref="P1030" si="4290">H1030-O1030</f>
        <v>8763</v>
      </c>
      <c r="Q1030" s="152">
        <v>236</v>
      </c>
      <c r="R1030" s="152">
        <v>2290</v>
      </c>
      <c r="S1030" s="152">
        <v>1561</v>
      </c>
      <c r="T1030" s="152">
        <v>8043</v>
      </c>
      <c r="U1030" s="152">
        <v>577</v>
      </c>
      <c r="V1030" s="152">
        <v>186</v>
      </c>
      <c r="W1030" s="152">
        <v>1648</v>
      </c>
      <c r="X1030" s="210">
        <v>22</v>
      </c>
      <c r="Y1030" s="210">
        <v>63</v>
      </c>
      <c r="Z1030" s="210">
        <v>88</v>
      </c>
      <c r="AA1030" s="210">
        <v>84</v>
      </c>
      <c r="AB1030" s="210">
        <v>445</v>
      </c>
      <c r="AC1030" s="210">
        <v>2796</v>
      </c>
      <c r="AD1030" s="210">
        <v>4680</v>
      </c>
      <c r="AE1030" s="210">
        <v>6363</v>
      </c>
      <c r="AF1030" s="152">
        <v>42</v>
      </c>
      <c r="AG1030" s="152">
        <v>1026</v>
      </c>
      <c r="AH1030" s="152">
        <v>2347</v>
      </c>
      <c r="AI1030" s="152">
        <v>9247</v>
      </c>
      <c r="AJ1030" s="152">
        <v>44</v>
      </c>
      <c r="AK1030" s="152">
        <v>1835</v>
      </c>
      <c r="AL1030" s="210">
        <f t="shared" ref="AL1030" si="4291">SUM(H1030-AM1030)</f>
        <v>10502</v>
      </c>
      <c r="AM1030" s="210">
        <v>4039</v>
      </c>
      <c r="AN1030" s="152">
        <v>3308</v>
      </c>
      <c r="AO1030" s="152">
        <v>10611</v>
      </c>
      <c r="AP1030" s="152">
        <v>380</v>
      </c>
      <c r="AQ1030" s="152">
        <v>242</v>
      </c>
      <c r="AR1030" s="210">
        <v>2546</v>
      </c>
      <c r="AS1030" s="210">
        <v>11663</v>
      </c>
      <c r="AT1030" s="210">
        <v>137</v>
      </c>
      <c r="AU1030" s="210">
        <v>195</v>
      </c>
      <c r="AV1030" s="152">
        <v>11549</v>
      </c>
      <c r="AW1030" s="152">
        <v>2863</v>
      </c>
      <c r="AX1030" s="152">
        <v>129</v>
      </c>
      <c r="AY1030" s="210">
        <v>621</v>
      </c>
      <c r="AZ1030" s="210">
        <v>13720</v>
      </c>
      <c r="BA1030" s="210">
        <v>5</v>
      </c>
      <c r="BB1030" s="210">
        <v>195</v>
      </c>
      <c r="BC1030" s="152">
        <f t="shared" ref="BC1030" si="4292">BC1029+BD1030</f>
        <v>12</v>
      </c>
      <c r="BD1030" s="152">
        <v>0</v>
      </c>
      <c r="BE1030" s="152">
        <f t="shared" ref="BE1030" si="4293">SUM(BE1029+BF1030)</f>
        <v>14084</v>
      </c>
      <c r="BF1030" s="152">
        <v>0</v>
      </c>
      <c r="BG1030" s="152">
        <f t="shared" ref="BG1030" si="4294">BG1029+BH1030</f>
        <v>445</v>
      </c>
      <c r="BH1030" s="152">
        <v>0</v>
      </c>
      <c r="BI1030" s="475" t="s">
        <v>97</v>
      </c>
      <c r="BJ1030" s="152">
        <v>1986</v>
      </c>
    </row>
    <row r="1031" spans="1:62" x14ac:dyDescent="0.25">
      <c r="A1031" t="s">
        <v>98</v>
      </c>
      <c r="G1031" s="179">
        <v>45194</v>
      </c>
      <c r="H1031" s="152">
        <f t="shared" ref="H1031" si="4295">H1030+I1031</f>
        <v>14541</v>
      </c>
      <c r="I1031" s="152">
        <v>0</v>
      </c>
      <c r="J1031" s="216">
        <f t="shared" ref="J1031" si="4296">H1031*100000/620249</f>
        <v>2344.3810469666214</v>
      </c>
      <c r="K1031" s="217">
        <f t="shared" ref="K1031" si="4297">(H1031*100/H1030)-100</f>
        <v>0</v>
      </c>
      <c r="L1031" s="152">
        <v>0</v>
      </c>
      <c r="M1031" s="152">
        <v>14531</v>
      </c>
      <c r="N1031" s="152">
        <v>10</v>
      </c>
      <c r="O1031" s="210">
        <v>5778</v>
      </c>
      <c r="P1031" s="210">
        <f t="shared" ref="P1031" si="4298">H1031-O1031</f>
        <v>8763</v>
      </c>
      <c r="Q1031" s="152">
        <v>236</v>
      </c>
      <c r="R1031" s="152">
        <v>2290</v>
      </c>
      <c r="S1031" s="152">
        <v>1561</v>
      </c>
      <c r="T1031" s="152">
        <v>8043</v>
      </c>
      <c r="U1031" s="152">
        <v>577</v>
      </c>
      <c r="V1031" s="152">
        <v>186</v>
      </c>
      <c r="W1031" s="152">
        <v>1648</v>
      </c>
      <c r="X1031" s="210">
        <v>22</v>
      </c>
      <c r="Y1031" s="210">
        <v>63</v>
      </c>
      <c r="Z1031" s="210">
        <v>88</v>
      </c>
      <c r="AA1031" s="210">
        <v>84</v>
      </c>
      <c r="AB1031" s="210">
        <v>445</v>
      </c>
      <c r="AC1031" s="210">
        <v>2796</v>
      </c>
      <c r="AD1031" s="210">
        <v>4680</v>
      </c>
      <c r="AE1031" s="210">
        <v>6363</v>
      </c>
      <c r="AF1031" s="152">
        <v>42</v>
      </c>
      <c r="AG1031" s="152">
        <v>1026</v>
      </c>
      <c r="AH1031" s="152">
        <v>2347</v>
      </c>
      <c r="AI1031" s="152">
        <v>9247</v>
      </c>
      <c r="AJ1031" s="152">
        <v>44</v>
      </c>
      <c r="AK1031" s="152">
        <v>1835</v>
      </c>
      <c r="AL1031" s="210">
        <f t="shared" ref="AL1031" si="4299">SUM(H1031-AM1031)</f>
        <v>10502</v>
      </c>
      <c r="AM1031" s="210">
        <v>4039</v>
      </c>
      <c r="AN1031" s="152">
        <v>3308</v>
      </c>
      <c r="AO1031" s="152">
        <v>10611</v>
      </c>
      <c r="AP1031" s="152">
        <v>380</v>
      </c>
      <c r="AQ1031" s="152">
        <v>242</v>
      </c>
      <c r="AR1031" s="210">
        <v>2546</v>
      </c>
      <c r="AS1031" s="210">
        <v>11663</v>
      </c>
      <c r="AT1031" s="210">
        <v>137</v>
      </c>
      <c r="AU1031" s="210">
        <v>195</v>
      </c>
      <c r="AV1031" s="152">
        <v>11549</v>
      </c>
      <c r="AW1031" s="152">
        <v>2863</v>
      </c>
      <c r="AX1031" s="152">
        <v>129</v>
      </c>
      <c r="AY1031" s="210">
        <v>621</v>
      </c>
      <c r="AZ1031" s="210">
        <v>13720</v>
      </c>
      <c r="BA1031" s="210">
        <v>5</v>
      </c>
      <c r="BB1031" s="210">
        <v>195</v>
      </c>
      <c r="BC1031" s="152">
        <f t="shared" ref="BC1031" si="4300">BC1030+BD1031</f>
        <v>12</v>
      </c>
      <c r="BD1031" s="152">
        <v>0</v>
      </c>
      <c r="BE1031" s="152">
        <f t="shared" ref="BE1031" si="4301">SUM(BE1030+BF1031)</f>
        <v>14084</v>
      </c>
      <c r="BF1031" s="152">
        <v>0</v>
      </c>
      <c r="BG1031" s="152">
        <f t="shared" ref="BG1031" si="4302">BG1030+BH1031</f>
        <v>445</v>
      </c>
      <c r="BH1031" s="152">
        <v>0</v>
      </c>
      <c r="BI1031" s="475" t="s">
        <v>97</v>
      </c>
      <c r="BJ1031" s="152">
        <v>1986</v>
      </c>
    </row>
    <row r="1032" spans="1:62" x14ac:dyDescent="0.25">
      <c r="A1032" t="s">
        <v>98</v>
      </c>
      <c r="G1032" s="179">
        <v>45195</v>
      </c>
      <c r="H1032" s="152">
        <f t="shared" ref="H1032" si="4303">H1031+I1032</f>
        <v>14541</v>
      </c>
      <c r="I1032" s="152">
        <v>0</v>
      </c>
      <c r="J1032" s="216">
        <f t="shared" ref="J1032" si="4304">H1032*100000/620249</f>
        <v>2344.3810469666214</v>
      </c>
      <c r="K1032" s="217">
        <f t="shared" ref="K1032" si="4305">(H1032*100/H1031)-100</f>
        <v>0</v>
      </c>
      <c r="L1032" s="152">
        <v>0</v>
      </c>
      <c r="M1032" s="152">
        <v>14531</v>
      </c>
      <c r="N1032" s="152">
        <v>10</v>
      </c>
      <c r="O1032" s="210">
        <v>5778</v>
      </c>
      <c r="P1032" s="210">
        <f t="shared" ref="P1032" si="4306">H1032-O1032</f>
        <v>8763</v>
      </c>
      <c r="Q1032" s="152">
        <v>236</v>
      </c>
      <c r="R1032" s="152">
        <v>2290</v>
      </c>
      <c r="S1032" s="152">
        <v>1561</v>
      </c>
      <c r="T1032" s="152">
        <v>8043</v>
      </c>
      <c r="U1032" s="152">
        <v>577</v>
      </c>
      <c r="V1032" s="152">
        <v>186</v>
      </c>
      <c r="W1032" s="152">
        <v>1648</v>
      </c>
      <c r="X1032" s="210">
        <v>22</v>
      </c>
      <c r="Y1032" s="210">
        <v>63</v>
      </c>
      <c r="Z1032" s="210">
        <v>88</v>
      </c>
      <c r="AA1032" s="210">
        <v>84</v>
      </c>
      <c r="AB1032" s="210">
        <v>445</v>
      </c>
      <c r="AC1032" s="210">
        <v>2796</v>
      </c>
      <c r="AD1032" s="210">
        <v>4680</v>
      </c>
      <c r="AE1032" s="210">
        <v>6363</v>
      </c>
      <c r="AF1032" s="152">
        <v>42</v>
      </c>
      <c r="AG1032" s="152">
        <v>1026</v>
      </c>
      <c r="AH1032" s="152">
        <v>2347</v>
      </c>
      <c r="AI1032" s="152">
        <v>9247</v>
      </c>
      <c r="AJ1032" s="152">
        <v>44</v>
      </c>
      <c r="AK1032" s="152">
        <v>1835</v>
      </c>
      <c r="AL1032" s="210">
        <f t="shared" ref="AL1032" si="4307">SUM(H1032-AM1032)</f>
        <v>10502</v>
      </c>
      <c r="AM1032" s="210">
        <v>4039</v>
      </c>
      <c r="AN1032" s="152">
        <v>3308</v>
      </c>
      <c r="AO1032" s="152">
        <v>10611</v>
      </c>
      <c r="AP1032" s="152">
        <v>380</v>
      </c>
      <c r="AQ1032" s="152">
        <v>242</v>
      </c>
      <c r="AR1032" s="210">
        <v>2546</v>
      </c>
      <c r="AS1032" s="210">
        <v>11663</v>
      </c>
      <c r="AT1032" s="210">
        <v>137</v>
      </c>
      <c r="AU1032" s="210">
        <v>195</v>
      </c>
      <c r="AV1032" s="152">
        <v>11549</v>
      </c>
      <c r="AW1032" s="152">
        <v>2863</v>
      </c>
      <c r="AX1032" s="152">
        <v>129</v>
      </c>
      <c r="AY1032" s="210">
        <v>621</v>
      </c>
      <c r="AZ1032" s="210">
        <v>13720</v>
      </c>
      <c r="BA1032" s="210">
        <v>5</v>
      </c>
      <c r="BB1032" s="210">
        <v>195</v>
      </c>
      <c r="BC1032" s="152">
        <f t="shared" ref="BC1032" si="4308">BC1031+BD1032</f>
        <v>12</v>
      </c>
      <c r="BD1032" s="152">
        <v>0</v>
      </c>
      <c r="BE1032" s="152">
        <f t="shared" ref="BE1032" si="4309">SUM(BE1031+BF1032)</f>
        <v>14084</v>
      </c>
      <c r="BF1032" s="152">
        <v>0</v>
      </c>
      <c r="BG1032" s="152">
        <f t="shared" ref="BG1032" si="4310">BG1031+BH1032</f>
        <v>445</v>
      </c>
      <c r="BH1032" s="152">
        <v>0</v>
      </c>
      <c r="BI1032" s="475" t="s">
        <v>97</v>
      </c>
      <c r="BJ1032" s="152">
        <v>1986</v>
      </c>
    </row>
    <row r="1033" spans="1:62" x14ac:dyDescent="0.25">
      <c r="A1033" t="s">
        <v>98</v>
      </c>
      <c r="G1033" s="179">
        <v>45196</v>
      </c>
      <c r="H1033" s="152">
        <f t="shared" ref="H1033" si="4311">H1032+I1033</f>
        <v>14541</v>
      </c>
      <c r="I1033" s="152">
        <v>0</v>
      </c>
      <c r="J1033" s="216">
        <f t="shared" ref="J1033" si="4312">H1033*100000/620249</f>
        <v>2344.3810469666214</v>
      </c>
      <c r="K1033" s="217">
        <f t="shared" ref="K1033" si="4313">(H1033*100/H1032)-100</f>
        <v>0</v>
      </c>
      <c r="L1033" s="152">
        <v>0</v>
      </c>
      <c r="M1033" s="152">
        <v>14531</v>
      </c>
      <c r="N1033" s="152">
        <v>10</v>
      </c>
      <c r="O1033" s="210">
        <v>5778</v>
      </c>
      <c r="P1033" s="210">
        <f t="shared" ref="P1033" si="4314">H1033-O1033</f>
        <v>8763</v>
      </c>
      <c r="Q1033" s="152">
        <v>236</v>
      </c>
      <c r="R1033" s="152">
        <v>2290</v>
      </c>
      <c r="S1033" s="152">
        <v>1561</v>
      </c>
      <c r="T1033" s="152">
        <v>8043</v>
      </c>
      <c r="U1033" s="152">
        <v>577</v>
      </c>
      <c r="V1033" s="152">
        <v>186</v>
      </c>
      <c r="W1033" s="152">
        <v>1648</v>
      </c>
      <c r="X1033" s="210">
        <v>22</v>
      </c>
      <c r="Y1033" s="210">
        <v>63</v>
      </c>
      <c r="Z1033" s="210">
        <v>88</v>
      </c>
      <c r="AA1033" s="210">
        <v>84</v>
      </c>
      <c r="AB1033" s="210">
        <v>445</v>
      </c>
      <c r="AC1033" s="210">
        <v>2796</v>
      </c>
      <c r="AD1033" s="210">
        <v>4680</v>
      </c>
      <c r="AE1033" s="210">
        <v>6363</v>
      </c>
      <c r="AF1033" s="152">
        <v>42</v>
      </c>
      <c r="AG1033" s="152">
        <v>1026</v>
      </c>
      <c r="AH1033" s="152">
        <v>2347</v>
      </c>
      <c r="AI1033" s="152">
        <v>9247</v>
      </c>
      <c r="AJ1033" s="152">
        <v>44</v>
      </c>
      <c r="AK1033" s="152">
        <v>1835</v>
      </c>
      <c r="AL1033" s="210">
        <f t="shared" ref="AL1033" si="4315">SUM(H1033-AM1033)</f>
        <v>10502</v>
      </c>
      <c r="AM1033" s="210">
        <v>4039</v>
      </c>
      <c r="AN1033" s="152">
        <v>3308</v>
      </c>
      <c r="AO1033" s="152">
        <v>10611</v>
      </c>
      <c r="AP1033" s="152">
        <v>380</v>
      </c>
      <c r="AQ1033" s="152">
        <v>242</v>
      </c>
      <c r="AR1033" s="210">
        <v>2546</v>
      </c>
      <c r="AS1033" s="210">
        <v>11663</v>
      </c>
      <c r="AT1033" s="210">
        <v>137</v>
      </c>
      <c r="AU1033" s="210">
        <v>195</v>
      </c>
      <c r="AV1033" s="152">
        <v>11549</v>
      </c>
      <c r="AW1033" s="152">
        <v>2863</v>
      </c>
      <c r="AX1033" s="152">
        <v>129</v>
      </c>
      <c r="AY1033" s="210">
        <v>621</v>
      </c>
      <c r="AZ1033" s="210">
        <v>13720</v>
      </c>
      <c r="BA1033" s="210">
        <v>5</v>
      </c>
      <c r="BB1033" s="210">
        <v>195</v>
      </c>
      <c r="BC1033" s="152">
        <f t="shared" ref="BC1033" si="4316">BC1032+BD1033</f>
        <v>12</v>
      </c>
      <c r="BD1033" s="152">
        <v>0</v>
      </c>
      <c r="BE1033" s="152">
        <f t="shared" ref="BE1033" si="4317">SUM(BE1032+BF1033)</f>
        <v>14084</v>
      </c>
      <c r="BF1033" s="152">
        <v>0</v>
      </c>
      <c r="BG1033" s="152">
        <f t="shared" ref="BG1033" si="4318">BG1032+BH1033</f>
        <v>445</v>
      </c>
      <c r="BH1033" s="152">
        <v>0</v>
      </c>
      <c r="BI1033" s="475" t="s">
        <v>97</v>
      </c>
      <c r="BJ1033" s="152">
        <v>1986</v>
      </c>
    </row>
    <row r="1034" spans="1:62" x14ac:dyDescent="0.25">
      <c r="A1034" t="s">
        <v>98</v>
      </c>
      <c r="G1034" s="179">
        <v>45197</v>
      </c>
      <c r="H1034" s="152">
        <f t="shared" ref="H1034" si="4319">H1033+I1034</f>
        <v>14541</v>
      </c>
      <c r="I1034" s="152">
        <v>0</v>
      </c>
      <c r="J1034" s="216">
        <f t="shared" ref="J1034" si="4320">H1034*100000/620249</f>
        <v>2344.3810469666214</v>
      </c>
      <c r="K1034" s="217">
        <f t="shared" ref="K1034" si="4321">(H1034*100/H1033)-100</f>
        <v>0</v>
      </c>
      <c r="L1034" s="152">
        <v>0</v>
      </c>
      <c r="M1034" s="152">
        <v>14531</v>
      </c>
      <c r="N1034" s="152">
        <v>10</v>
      </c>
      <c r="O1034" s="210">
        <v>5778</v>
      </c>
      <c r="P1034" s="210">
        <f t="shared" ref="P1034" si="4322">H1034-O1034</f>
        <v>8763</v>
      </c>
      <c r="Q1034" s="152">
        <v>236</v>
      </c>
      <c r="R1034" s="152">
        <v>2290</v>
      </c>
      <c r="S1034" s="152">
        <v>1561</v>
      </c>
      <c r="T1034" s="152">
        <v>8043</v>
      </c>
      <c r="U1034" s="152">
        <v>577</v>
      </c>
      <c r="V1034" s="152">
        <v>186</v>
      </c>
      <c r="W1034" s="152">
        <v>1648</v>
      </c>
      <c r="X1034" s="210">
        <v>22</v>
      </c>
      <c r="Y1034" s="210">
        <v>63</v>
      </c>
      <c r="Z1034" s="210">
        <v>88</v>
      </c>
      <c r="AA1034" s="210">
        <v>84</v>
      </c>
      <c r="AB1034" s="210">
        <v>445</v>
      </c>
      <c r="AC1034" s="210">
        <v>2796</v>
      </c>
      <c r="AD1034" s="210">
        <v>4680</v>
      </c>
      <c r="AE1034" s="210">
        <v>6363</v>
      </c>
      <c r="AF1034" s="152">
        <v>42</v>
      </c>
      <c r="AG1034" s="152">
        <v>1026</v>
      </c>
      <c r="AH1034" s="152">
        <v>2347</v>
      </c>
      <c r="AI1034" s="152">
        <v>9247</v>
      </c>
      <c r="AJ1034" s="152">
        <v>44</v>
      </c>
      <c r="AK1034" s="152">
        <v>1835</v>
      </c>
      <c r="AL1034" s="210">
        <f t="shared" ref="AL1034" si="4323">SUM(H1034-AM1034)</f>
        <v>10502</v>
      </c>
      <c r="AM1034" s="210">
        <v>4039</v>
      </c>
      <c r="AN1034" s="152">
        <v>3308</v>
      </c>
      <c r="AO1034" s="152">
        <v>10611</v>
      </c>
      <c r="AP1034" s="152">
        <v>380</v>
      </c>
      <c r="AQ1034" s="152">
        <v>242</v>
      </c>
      <c r="AR1034" s="210">
        <v>2546</v>
      </c>
      <c r="AS1034" s="210">
        <v>11663</v>
      </c>
      <c r="AT1034" s="210">
        <v>137</v>
      </c>
      <c r="AU1034" s="210">
        <v>195</v>
      </c>
      <c r="AV1034" s="152">
        <v>11549</v>
      </c>
      <c r="AW1034" s="152">
        <v>2863</v>
      </c>
      <c r="AX1034" s="152">
        <v>129</v>
      </c>
      <c r="AY1034" s="210">
        <v>621</v>
      </c>
      <c r="AZ1034" s="210">
        <v>13720</v>
      </c>
      <c r="BA1034" s="210">
        <v>5</v>
      </c>
      <c r="BB1034" s="210">
        <v>195</v>
      </c>
      <c r="BC1034" s="152">
        <f t="shared" ref="BC1034" si="4324">BC1033+BD1034</f>
        <v>12</v>
      </c>
      <c r="BD1034" s="152">
        <v>0</v>
      </c>
      <c r="BE1034" s="152">
        <f t="shared" ref="BE1034" si="4325">SUM(BE1033+BF1034)</f>
        <v>14084</v>
      </c>
      <c r="BF1034" s="152">
        <v>0</v>
      </c>
      <c r="BG1034" s="152">
        <f t="shared" ref="BG1034" si="4326">BG1033+BH1034</f>
        <v>445</v>
      </c>
      <c r="BH1034" s="152">
        <v>0</v>
      </c>
      <c r="BI1034" s="475" t="s">
        <v>97</v>
      </c>
      <c r="BJ1034" s="152">
        <v>1986</v>
      </c>
    </row>
    <row r="1035" spans="1:62" x14ac:dyDescent="0.25">
      <c r="A1035" t="s">
        <v>98</v>
      </c>
      <c r="G1035" s="179">
        <v>45198</v>
      </c>
      <c r="H1035" s="152">
        <f t="shared" ref="H1035" si="4327">H1034+I1035</f>
        <v>14542</v>
      </c>
      <c r="I1035" s="152">
        <v>1</v>
      </c>
      <c r="J1035" s="216">
        <f t="shared" ref="J1035" si="4328">H1035*100000/620249</f>
        <v>2344.5422725389321</v>
      </c>
      <c r="K1035" s="217">
        <f t="shared" ref="K1035" si="4329">(H1035*100/H1034)-100</f>
        <v>6.8771061137482548E-3</v>
      </c>
      <c r="L1035" s="152">
        <v>0</v>
      </c>
      <c r="M1035" s="152">
        <v>14532</v>
      </c>
      <c r="N1035" s="152">
        <v>10</v>
      </c>
      <c r="O1035" s="210">
        <v>5778</v>
      </c>
      <c r="P1035" s="210">
        <f t="shared" ref="P1035" si="4330">H1035-O1035</f>
        <v>8764</v>
      </c>
      <c r="Q1035" s="152">
        <v>236</v>
      </c>
      <c r="R1035" s="152">
        <v>2291</v>
      </c>
      <c r="S1035" s="152">
        <v>1561</v>
      </c>
      <c r="T1035" s="152">
        <v>8043</v>
      </c>
      <c r="U1035" s="152">
        <v>577</v>
      </c>
      <c r="V1035" s="152">
        <v>186</v>
      </c>
      <c r="W1035" s="152">
        <v>1648</v>
      </c>
      <c r="X1035" s="210">
        <v>22</v>
      </c>
      <c r="Y1035" s="210">
        <v>63</v>
      </c>
      <c r="Z1035" s="210">
        <v>88</v>
      </c>
      <c r="AA1035" s="210">
        <v>84</v>
      </c>
      <c r="AB1035" s="210">
        <v>445</v>
      </c>
      <c r="AC1035" s="210">
        <v>2797</v>
      </c>
      <c r="AD1035" s="210">
        <v>4680</v>
      </c>
      <c r="AE1035" s="210">
        <v>6363</v>
      </c>
      <c r="AF1035" s="152">
        <v>42</v>
      </c>
      <c r="AG1035" s="152">
        <v>1026</v>
      </c>
      <c r="AH1035" s="152">
        <v>2347</v>
      </c>
      <c r="AI1035" s="152">
        <v>9248</v>
      </c>
      <c r="AJ1035" s="152">
        <v>44</v>
      </c>
      <c r="AK1035" s="152">
        <v>1835</v>
      </c>
      <c r="AL1035" s="210">
        <f t="shared" ref="AL1035" si="4331">SUM(H1035-AM1035)</f>
        <v>10502</v>
      </c>
      <c r="AM1035" s="210">
        <v>4040</v>
      </c>
      <c r="AN1035" s="152">
        <v>3308</v>
      </c>
      <c r="AO1035" s="152">
        <v>10612</v>
      </c>
      <c r="AP1035" s="152">
        <v>380</v>
      </c>
      <c r="AQ1035" s="152">
        <v>242</v>
      </c>
      <c r="AR1035" s="210">
        <v>2546</v>
      </c>
      <c r="AS1035" s="210">
        <v>11664</v>
      </c>
      <c r="AT1035" s="210">
        <v>137</v>
      </c>
      <c r="AU1035" s="210">
        <v>195</v>
      </c>
      <c r="AV1035" s="152">
        <v>11550</v>
      </c>
      <c r="AW1035" s="152">
        <v>2863</v>
      </c>
      <c r="AX1035" s="152">
        <v>129</v>
      </c>
      <c r="AY1035" s="210">
        <v>621</v>
      </c>
      <c r="AZ1035" s="210">
        <v>13721</v>
      </c>
      <c r="BA1035" s="210">
        <v>5</v>
      </c>
      <c r="BB1035" s="210">
        <v>195</v>
      </c>
      <c r="BC1035" s="152">
        <f t="shared" ref="BC1035" si="4332">BC1034+BD1035</f>
        <v>12</v>
      </c>
      <c r="BD1035" s="152">
        <v>0</v>
      </c>
      <c r="BE1035" s="152">
        <f t="shared" ref="BE1035" si="4333">SUM(BE1034+BF1035)</f>
        <v>14085</v>
      </c>
      <c r="BF1035" s="152">
        <v>1</v>
      </c>
      <c r="BG1035" s="152">
        <f t="shared" ref="BG1035" si="4334">BG1034+BH1035</f>
        <v>445</v>
      </c>
      <c r="BH1035" s="152">
        <v>0</v>
      </c>
      <c r="BI1035" s="475" t="s">
        <v>97</v>
      </c>
      <c r="BJ1035" s="152">
        <v>1986</v>
      </c>
    </row>
    <row r="1036" spans="1:62" x14ac:dyDescent="0.25">
      <c r="A1036" t="s">
        <v>98</v>
      </c>
      <c r="G1036" s="179">
        <v>45199</v>
      </c>
      <c r="H1036" s="152">
        <f t="shared" ref="H1036" si="4335">H1035+I1036</f>
        <v>14543</v>
      </c>
      <c r="I1036" s="152">
        <v>1</v>
      </c>
      <c r="J1036" s="216">
        <f t="shared" ref="J1036" si="4336">H1036*100000/620249</f>
        <v>2344.7034981112424</v>
      </c>
      <c r="K1036" s="217">
        <f t="shared" ref="K1036" si="4337">(H1036*100/H1035)-100</f>
        <v>6.8766332003917796E-3</v>
      </c>
      <c r="L1036" s="152">
        <v>0</v>
      </c>
      <c r="M1036" s="152">
        <v>14533</v>
      </c>
      <c r="N1036" s="152">
        <v>10</v>
      </c>
      <c r="O1036" s="210">
        <v>5778</v>
      </c>
      <c r="P1036" s="210">
        <f t="shared" ref="P1036" si="4338">H1036-O1036</f>
        <v>8765</v>
      </c>
      <c r="Q1036" s="152">
        <v>236</v>
      </c>
      <c r="R1036" s="152">
        <v>2291</v>
      </c>
      <c r="S1036" s="152">
        <v>1561</v>
      </c>
      <c r="T1036" s="152">
        <v>8043</v>
      </c>
      <c r="U1036" s="152">
        <v>578</v>
      </c>
      <c r="V1036" s="152">
        <v>186</v>
      </c>
      <c r="W1036" s="152">
        <v>1648</v>
      </c>
      <c r="X1036" s="210">
        <v>22</v>
      </c>
      <c r="Y1036" s="210">
        <v>63</v>
      </c>
      <c r="Z1036" s="210">
        <v>88</v>
      </c>
      <c r="AA1036" s="210">
        <v>84</v>
      </c>
      <c r="AB1036" s="210">
        <v>445</v>
      </c>
      <c r="AC1036" s="210">
        <v>2797</v>
      </c>
      <c r="AD1036" s="210">
        <v>4681</v>
      </c>
      <c r="AE1036" s="210">
        <v>6363</v>
      </c>
      <c r="AF1036" s="152">
        <v>42</v>
      </c>
      <c r="AG1036" s="152">
        <v>1026</v>
      </c>
      <c r="AH1036" s="152">
        <v>2347</v>
      </c>
      <c r="AI1036" s="152">
        <v>9249</v>
      </c>
      <c r="AJ1036" s="152">
        <v>44</v>
      </c>
      <c r="AK1036" s="152">
        <v>1835</v>
      </c>
      <c r="AL1036" s="210">
        <f t="shared" ref="AL1036" si="4339">SUM(H1036-AM1036)</f>
        <v>10502</v>
      </c>
      <c r="AM1036" s="210">
        <v>4041</v>
      </c>
      <c r="AN1036" s="152">
        <v>3309</v>
      </c>
      <c r="AO1036" s="152">
        <v>10612</v>
      </c>
      <c r="AP1036" s="152">
        <v>380</v>
      </c>
      <c r="AQ1036" s="152">
        <v>242</v>
      </c>
      <c r="AR1036" s="210">
        <v>2546</v>
      </c>
      <c r="AS1036" s="210">
        <v>11665</v>
      </c>
      <c r="AT1036" s="210">
        <v>137</v>
      </c>
      <c r="AU1036" s="210">
        <v>195</v>
      </c>
      <c r="AV1036" s="152">
        <v>11551</v>
      </c>
      <c r="AW1036" s="152">
        <v>2863</v>
      </c>
      <c r="AX1036" s="152">
        <v>129</v>
      </c>
      <c r="AY1036" s="210">
        <v>621</v>
      </c>
      <c r="AZ1036" s="210">
        <v>13722</v>
      </c>
      <c r="BA1036" s="210">
        <v>5</v>
      </c>
      <c r="BB1036" s="210">
        <v>195</v>
      </c>
      <c r="BC1036" s="152">
        <f t="shared" ref="BC1036" si="4340">BC1035+BD1036</f>
        <v>12</v>
      </c>
      <c r="BD1036" s="152">
        <v>0</v>
      </c>
      <c r="BE1036" s="152">
        <f t="shared" ref="BE1036" si="4341">SUM(BE1035+BF1036)</f>
        <v>14086</v>
      </c>
      <c r="BF1036" s="152">
        <v>1</v>
      </c>
      <c r="BG1036" s="152">
        <f t="shared" ref="BG1036" si="4342">BG1035+BH1036</f>
        <v>445</v>
      </c>
      <c r="BH1036" s="152">
        <v>0</v>
      </c>
      <c r="BI1036" s="475" t="s">
        <v>97</v>
      </c>
      <c r="BJ1036" s="152">
        <v>1986</v>
      </c>
    </row>
    <row r="1037" spans="1:62" x14ac:dyDescent="0.25">
      <c r="A1037" t="s">
        <v>98</v>
      </c>
      <c r="G1037" s="179">
        <v>45200</v>
      </c>
      <c r="H1037" s="152">
        <f t="shared" ref="H1037" si="4343">H1036+I1037</f>
        <v>14543</v>
      </c>
      <c r="I1037" s="152">
        <v>0</v>
      </c>
      <c r="J1037" s="216">
        <f t="shared" ref="J1037" si="4344">H1037*100000/620249</f>
        <v>2344.7034981112424</v>
      </c>
      <c r="K1037" s="217">
        <f t="shared" ref="K1037" si="4345">(H1037*100/H1036)-100</f>
        <v>0</v>
      </c>
      <c r="L1037" s="152">
        <v>0</v>
      </c>
      <c r="M1037" s="152">
        <v>14533</v>
      </c>
      <c r="N1037" s="152">
        <v>10</v>
      </c>
      <c r="O1037" s="210">
        <v>5778</v>
      </c>
      <c r="P1037" s="210">
        <f t="shared" ref="P1037" si="4346">H1037-O1037</f>
        <v>8765</v>
      </c>
      <c r="Q1037" s="152">
        <v>236</v>
      </c>
      <c r="R1037" s="152">
        <v>2291</v>
      </c>
      <c r="S1037" s="152">
        <v>1561</v>
      </c>
      <c r="T1037" s="152">
        <v>8043</v>
      </c>
      <c r="U1037" s="152">
        <v>578</v>
      </c>
      <c r="V1037" s="152">
        <v>186</v>
      </c>
      <c r="W1037" s="152">
        <v>1648</v>
      </c>
      <c r="X1037" s="210">
        <v>22</v>
      </c>
      <c r="Y1037" s="210">
        <v>63</v>
      </c>
      <c r="Z1037" s="210">
        <v>88</v>
      </c>
      <c r="AA1037" s="210">
        <v>84</v>
      </c>
      <c r="AB1037" s="210">
        <v>445</v>
      </c>
      <c r="AC1037" s="210">
        <v>2797</v>
      </c>
      <c r="AD1037" s="210">
        <v>4681</v>
      </c>
      <c r="AE1037" s="210">
        <v>6363</v>
      </c>
      <c r="AF1037" s="152">
        <v>42</v>
      </c>
      <c r="AG1037" s="152">
        <v>1026</v>
      </c>
      <c r="AH1037" s="152">
        <v>2347</v>
      </c>
      <c r="AI1037" s="152">
        <v>9249</v>
      </c>
      <c r="AJ1037" s="152">
        <v>44</v>
      </c>
      <c r="AK1037" s="152">
        <v>1835</v>
      </c>
      <c r="AL1037" s="210">
        <f t="shared" ref="AL1037" si="4347">SUM(H1037-AM1037)</f>
        <v>10502</v>
      </c>
      <c r="AM1037" s="210">
        <v>4041</v>
      </c>
      <c r="AN1037" s="152">
        <v>3309</v>
      </c>
      <c r="AO1037" s="152">
        <v>10612</v>
      </c>
      <c r="AP1037" s="152">
        <v>380</v>
      </c>
      <c r="AQ1037" s="152">
        <v>242</v>
      </c>
      <c r="AR1037" s="210">
        <v>2546</v>
      </c>
      <c r="AS1037" s="210">
        <v>11665</v>
      </c>
      <c r="AT1037" s="210">
        <v>137</v>
      </c>
      <c r="AU1037" s="210">
        <v>195</v>
      </c>
      <c r="AV1037" s="152">
        <v>11551</v>
      </c>
      <c r="AW1037" s="152">
        <v>2863</v>
      </c>
      <c r="AX1037" s="152">
        <v>129</v>
      </c>
      <c r="AY1037" s="210">
        <v>621</v>
      </c>
      <c r="AZ1037" s="210">
        <v>13722</v>
      </c>
      <c r="BA1037" s="210">
        <v>5</v>
      </c>
      <c r="BB1037" s="210">
        <v>195</v>
      </c>
      <c r="BC1037" s="152">
        <f t="shared" ref="BC1037" si="4348">BC1036+BD1037</f>
        <v>12</v>
      </c>
      <c r="BD1037" s="152">
        <v>0</v>
      </c>
      <c r="BE1037" s="152">
        <f t="shared" ref="BE1037" si="4349">SUM(BE1036+BF1037)</f>
        <v>14086</v>
      </c>
      <c r="BF1037" s="152">
        <v>0</v>
      </c>
      <c r="BG1037" s="152">
        <f t="shared" ref="BG1037" si="4350">BG1036+BH1037</f>
        <v>445</v>
      </c>
      <c r="BH1037" s="152">
        <v>0</v>
      </c>
      <c r="BI1037" s="475" t="s">
        <v>97</v>
      </c>
      <c r="BJ1037" s="152">
        <v>1986</v>
      </c>
    </row>
    <row r="1038" spans="1:62" x14ac:dyDescent="0.25">
      <c r="A1038" t="s">
        <v>98</v>
      </c>
      <c r="G1038" s="179">
        <v>45201</v>
      </c>
      <c r="H1038" s="152">
        <f t="shared" ref="H1038" si="4351">H1037+I1038</f>
        <v>14543</v>
      </c>
      <c r="I1038" s="152">
        <v>0</v>
      </c>
      <c r="J1038" s="216">
        <f t="shared" ref="J1038" si="4352">H1038*100000/620249</f>
        <v>2344.7034981112424</v>
      </c>
      <c r="K1038" s="217">
        <f t="shared" ref="K1038" si="4353">(H1038*100/H1037)-100</f>
        <v>0</v>
      </c>
      <c r="L1038" s="152">
        <v>0</v>
      </c>
      <c r="M1038" s="152">
        <v>14533</v>
      </c>
      <c r="N1038" s="152">
        <v>10</v>
      </c>
      <c r="O1038" s="210">
        <v>5778</v>
      </c>
      <c r="P1038" s="210">
        <f t="shared" ref="P1038" si="4354">H1038-O1038</f>
        <v>8765</v>
      </c>
      <c r="Q1038" s="152">
        <v>236</v>
      </c>
      <c r="R1038" s="152">
        <v>2291</v>
      </c>
      <c r="S1038" s="152">
        <v>1561</v>
      </c>
      <c r="T1038" s="152">
        <v>8043</v>
      </c>
      <c r="U1038" s="152">
        <v>578</v>
      </c>
      <c r="V1038" s="152">
        <v>186</v>
      </c>
      <c r="W1038" s="152">
        <v>1648</v>
      </c>
      <c r="X1038" s="210">
        <v>22</v>
      </c>
      <c r="Y1038" s="210">
        <v>63</v>
      </c>
      <c r="Z1038" s="210">
        <v>88</v>
      </c>
      <c r="AA1038" s="210">
        <v>84</v>
      </c>
      <c r="AB1038" s="210">
        <v>445</v>
      </c>
      <c r="AC1038" s="210">
        <v>2797</v>
      </c>
      <c r="AD1038" s="210">
        <v>4681</v>
      </c>
      <c r="AE1038" s="210">
        <v>6363</v>
      </c>
      <c r="AF1038" s="152">
        <v>42</v>
      </c>
      <c r="AG1038" s="152">
        <v>1026</v>
      </c>
      <c r="AH1038" s="152">
        <v>2347</v>
      </c>
      <c r="AI1038" s="152">
        <v>9249</v>
      </c>
      <c r="AJ1038" s="152">
        <v>44</v>
      </c>
      <c r="AK1038" s="152">
        <v>1835</v>
      </c>
      <c r="AL1038" s="210">
        <f t="shared" ref="AL1038" si="4355">SUM(H1038-AM1038)</f>
        <v>10502</v>
      </c>
      <c r="AM1038" s="210">
        <v>4041</v>
      </c>
      <c r="AN1038" s="152">
        <v>3309</v>
      </c>
      <c r="AO1038" s="152">
        <v>10612</v>
      </c>
      <c r="AP1038" s="152">
        <v>380</v>
      </c>
      <c r="AQ1038" s="152">
        <v>242</v>
      </c>
      <c r="AR1038" s="210">
        <v>2546</v>
      </c>
      <c r="AS1038" s="210">
        <v>11665</v>
      </c>
      <c r="AT1038" s="210">
        <v>137</v>
      </c>
      <c r="AU1038" s="210">
        <v>195</v>
      </c>
      <c r="AV1038" s="152">
        <v>11551</v>
      </c>
      <c r="AW1038" s="152">
        <v>2863</v>
      </c>
      <c r="AX1038" s="152">
        <v>129</v>
      </c>
      <c r="AY1038" s="210">
        <v>621</v>
      </c>
      <c r="AZ1038" s="210">
        <v>13722</v>
      </c>
      <c r="BA1038" s="210">
        <v>5</v>
      </c>
      <c r="BB1038" s="210">
        <v>195</v>
      </c>
      <c r="BC1038" s="152">
        <f t="shared" ref="BC1038" si="4356">BC1037+BD1038</f>
        <v>12</v>
      </c>
      <c r="BD1038" s="152">
        <v>0</v>
      </c>
      <c r="BE1038" s="152">
        <f t="shared" ref="BE1038" si="4357">SUM(BE1037+BF1038)</f>
        <v>14086</v>
      </c>
      <c r="BF1038" s="152">
        <v>0</v>
      </c>
      <c r="BG1038" s="152">
        <f t="shared" ref="BG1038" si="4358">BG1037+BH1038</f>
        <v>445</v>
      </c>
      <c r="BH1038" s="152">
        <v>0</v>
      </c>
      <c r="BI1038" s="475" t="s">
        <v>97</v>
      </c>
      <c r="BJ1038" s="152">
        <v>1986</v>
      </c>
    </row>
    <row r="1039" spans="1:62" x14ac:dyDescent="0.25">
      <c r="A1039" t="s">
        <v>98</v>
      </c>
      <c r="G1039" s="179">
        <v>45202</v>
      </c>
      <c r="H1039" s="152">
        <f t="shared" ref="H1039" si="4359">H1038+I1039</f>
        <v>14543</v>
      </c>
      <c r="I1039" s="152">
        <v>0</v>
      </c>
      <c r="J1039" s="216">
        <f t="shared" ref="J1039" si="4360">H1039*100000/620249</f>
        <v>2344.7034981112424</v>
      </c>
      <c r="K1039" s="217">
        <f t="shared" ref="K1039" si="4361">(H1039*100/H1038)-100</f>
        <v>0</v>
      </c>
      <c r="L1039" s="152">
        <v>0</v>
      </c>
      <c r="M1039" s="152">
        <v>14533</v>
      </c>
      <c r="N1039" s="152">
        <v>10</v>
      </c>
      <c r="O1039" s="210">
        <v>5778</v>
      </c>
      <c r="P1039" s="210">
        <f t="shared" ref="P1039" si="4362">H1039-O1039</f>
        <v>8765</v>
      </c>
      <c r="Q1039" s="152">
        <v>236</v>
      </c>
      <c r="R1039" s="152">
        <v>2291</v>
      </c>
      <c r="S1039" s="152">
        <v>1561</v>
      </c>
      <c r="T1039" s="152">
        <v>8043</v>
      </c>
      <c r="U1039" s="152">
        <v>578</v>
      </c>
      <c r="V1039" s="152">
        <v>186</v>
      </c>
      <c r="W1039" s="152">
        <v>1648</v>
      </c>
      <c r="X1039" s="210">
        <v>22</v>
      </c>
      <c r="Y1039" s="210">
        <v>63</v>
      </c>
      <c r="Z1039" s="210">
        <v>88</v>
      </c>
      <c r="AA1039" s="210">
        <v>84</v>
      </c>
      <c r="AB1039" s="210">
        <v>445</v>
      </c>
      <c r="AC1039" s="210">
        <v>2797</v>
      </c>
      <c r="AD1039" s="210">
        <v>4681</v>
      </c>
      <c r="AE1039" s="210">
        <v>6363</v>
      </c>
      <c r="AF1039" s="152">
        <v>42</v>
      </c>
      <c r="AG1039" s="152">
        <v>1026</v>
      </c>
      <c r="AH1039" s="152">
        <v>2347</v>
      </c>
      <c r="AI1039" s="152">
        <v>9249</v>
      </c>
      <c r="AJ1039" s="152">
        <v>44</v>
      </c>
      <c r="AK1039" s="152">
        <v>1835</v>
      </c>
      <c r="AL1039" s="210">
        <f t="shared" ref="AL1039" si="4363">SUM(H1039-AM1039)</f>
        <v>10502</v>
      </c>
      <c r="AM1039" s="210">
        <v>4041</v>
      </c>
      <c r="AN1039" s="152">
        <v>3309</v>
      </c>
      <c r="AO1039" s="152">
        <v>10612</v>
      </c>
      <c r="AP1039" s="152">
        <v>380</v>
      </c>
      <c r="AQ1039" s="152">
        <v>242</v>
      </c>
      <c r="AR1039" s="210">
        <v>2546</v>
      </c>
      <c r="AS1039" s="210">
        <v>11665</v>
      </c>
      <c r="AT1039" s="210">
        <v>137</v>
      </c>
      <c r="AU1039" s="210">
        <v>195</v>
      </c>
      <c r="AV1039" s="152">
        <v>11551</v>
      </c>
      <c r="AW1039" s="152">
        <v>2863</v>
      </c>
      <c r="AX1039" s="152">
        <v>129</v>
      </c>
      <c r="AY1039" s="210">
        <v>621</v>
      </c>
      <c r="AZ1039" s="210">
        <v>13722</v>
      </c>
      <c r="BA1039" s="210">
        <v>5</v>
      </c>
      <c r="BB1039" s="210">
        <v>195</v>
      </c>
      <c r="BC1039" s="152">
        <f t="shared" ref="BC1039" si="4364">BC1038+BD1039</f>
        <v>12</v>
      </c>
      <c r="BD1039" s="152">
        <v>0</v>
      </c>
      <c r="BE1039" s="152">
        <f t="shared" ref="BE1039" si="4365">SUM(BE1038+BF1039)</f>
        <v>14086</v>
      </c>
      <c r="BF1039" s="152">
        <v>0</v>
      </c>
      <c r="BG1039" s="152">
        <f t="shared" ref="BG1039" si="4366">BG1038+BH1039</f>
        <v>445</v>
      </c>
      <c r="BH1039" s="152">
        <v>0</v>
      </c>
      <c r="BI1039" s="475" t="s">
        <v>97</v>
      </c>
      <c r="BJ1039" s="152">
        <v>1986</v>
      </c>
    </row>
    <row r="1040" spans="1:62" x14ac:dyDescent="0.25">
      <c r="A1040" t="s">
        <v>98</v>
      </c>
      <c r="G1040" s="179">
        <v>45203</v>
      </c>
      <c r="H1040" s="152">
        <f t="shared" ref="H1040" si="4367">H1039+I1040</f>
        <v>14543</v>
      </c>
      <c r="I1040" s="152">
        <v>0</v>
      </c>
      <c r="J1040" s="216">
        <f t="shared" ref="J1040" si="4368">H1040*100000/620249</f>
        <v>2344.7034981112424</v>
      </c>
      <c r="K1040" s="217">
        <f t="shared" ref="K1040" si="4369">(H1040*100/H1039)-100</f>
        <v>0</v>
      </c>
      <c r="L1040" s="152">
        <v>0</v>
      </c>
      <c r="M1040" s="152">
        <v>14533</v>
      </c>
      <c r="N1040" s="152">
        <v>10</v>
      </c>
      <c r="O1040" s="210">
        <v>5778</v>
      </c>
      <c r="P1040" s="210">
        <f t="shared" ref="P1040" si="4370">H1040-O1040</f>
        <v>8765</v>
      </c>
      <c r="Q1040" s="152">
        <v>236</v>
      </c>
      <c r="R1040" s="152">
        <v>2291</v>
      </c>
      <c r="S1040" s="152">
        <v>1561</v>
      </c>
      <c r="T1040" s="152">
        <v>8043</v>
      </c>
      <c r="U1040" s="152">
        <v>578</v>
      </c>
      <c r="V1040" s="152">
        <v>186</v>
      </c>
      <c r="W1040" s="152">
        <v>1648</v>
      </c>
      <c r="X1040" s="210">
        <v>22</v>
      </c>
      <c r="Y1040" s="210">
        <v>63</v>
      </c>
      <c r="Z1040" s="210">
        <v>88</v>
      </c>
      <c r="AA1040" s="210">
        <v>84</v>
      </c>
      <c r="AB1040" s="210">
        <v>445</v>
      </c>
      <c r="AC1040" s="210">
        <v>2797</v>
      </c>
      <c r="AD1040" s="210">
        <v>4681</v>
      </c>
      <c r="AE1040" s="210">
        <v>6363</v>
      </c>
      <c r="AF1040" s="152">
        <v>42</v>
      </c>
      <c r="AG1040" s="152">
        <v>1026</v>
      </c>
      <c r="AH1040" s="152">
        <v>2347</v>
      </c>
      <c r="AI1040" s="152">
        <v>9249</v>
      </c>
      <c r="AJ1040" s="152">
        <v>44</v>
      </c>
      <c r="AK1040" s="152">
        <v>1835</v>
      </c>
      <c r="AL1040" s="210">
        <f t="shared" ref="AL1040" si="4371">SUM(H1040-AM1040)</f>
        <v>10502</v>
      </c>
      <c r="AM1040" s="210">
        <v>4041</v>
      </c>
      <c r="AN1040" s="152">
        <v>3309</v>
      </c>
      <c r="AO1040" s="152">
        <v>10612</v>
      </c>
      <c r="AP1040" s="152">
        <v>380</v>
      </c>
      <c r="AQ1040" s="152">
        <v>242</v>
      </c>
      <c r="AR1040" s="210">
        <v>2546</v>
      </c>
      <c r="AS1040" s="210">
        <v>11665</v>
      </c>
      <c r="AT1040" s="210">
        <v>137</v>
      </c>
      <c r="AU1040" s="210">
        <v>195</v>
      </c>
      <c r="AV1040" s="152">
        <v>11551</v>
      </c>
      <c r="AW1040" s="152">
        <v>2863</v>
      </c>
      <c r="AX1040" s="152">
        <v>129</v>
      </c>
      <c r="AY1040" s="210">
        <v>621</v>
      </c>
      <c r="AZ1040" s="210">
        <v>13722</v>
      </c>
      <c r="BA1040" s="210">
        <v>5</v>
      </c>
      <c r="BB1040" s="210">
        <v>195</v>
      </c>
      <c r="BC1040" s="152">
        <f t="shared" ref="BC1040" si="4372">BC1039+BD1040</f>
        <v>12</v>
      </c>
      <c r="BD1040" s="152">
        <v>0</v>
      </c>
      <c r="BE1040" s="152">
        <f t="shared" ref="BE1040" si="4373">SUM(BE1039+BF1040)</f>
        <v>14086</v>
      </c>
      <c r="BF1040" s="152">
        <v>0</v>
      </c>
      <c r="BG1040" s="152">
        <f t="shared" ref="BG1040" si="4374">BG1039+BH1040</f>
        <v>445</v>
      </c>
      <c r="BH1040" s="152">
        <v>0</v>
      </c>
      <c r="BI1040" s="475" t="s">
        <v>97</v>
      </c>
      <c r="BJ1040" s="152">
        <v>1986</v>
      </c>
    </row>
    <row r="1041" spans="1:62" x14ac:dyDescent="0.25">
      <c r="A1041" t="s">
        <v>98</v>
      </c>
      <c r="G1041" s="179">
        <v>45204</v>
      </c>
      <c r="H1041" s="152">
        <f t="shared" ref="H1041" si="4375">H1040+I1041</f>
        <v>14543</v>
      </c>
      <c r="I1041" s="152">
        <v>0</v>
      </c>
      <c r="J1041" s="216">
        <f t="shared" ref="J1041" si="4376">H1041*100000/620249</f>
        <v>2344.7034981112424</v>
      </c>
      <c r="K1041" s="217">
        <f t="shared" ref="K1041" si="4377">(H1041*100/H1040)-100</f>
        <v>0</v>
      </c>
      <c r="L1041" s="152">
        <v>0</v>
      </c>
      <c r="M1041" s="152">
        <v>14533</v>
      </c>
      <c r="N1041" s="152">
        <v>10</v>
      </c>
      <c r="O1041" s="210">
        <v>5778</v>
      </c>
      <c r="P1041" s="210">
        <f t="shared" ref="P1041" si="4378">H1041-O1041</f>
        <v>8765</v>
      </c>
      <c r="Q1041" s="152">
        <v>236</v>
      </c>
      <c r="R1041" s="152">
        <v>2291</v>
      </c>
      <c r="S1041" s="152">
        <v>1561</v>
      </c>
      <c r="T1041" s="152">
        <v>8043</v>
      </c>
      <c r="U1041" s="152">
        <v>578</v>
      </c>
      <c r="V1041" s="152">
        <v>186</v>
      </c>
      <c r="W1041" s="152">
        <v>1648</v>
      </c>
      <c r="X1041" s="210">
        <v>22</v>
      </c>
      <c r="Y1041" s="210">
        <v>63</v>
      </c>
      <c r="Z1041" s="210">
        <v>88</v>
      </c>
      <c r="AA1041" s="210">
        <v>84</v>
      </c>
      <c r="AB1041" s="210">
        <v>445</v>
      </c>
      <c r="AC1041" s="210">
        <v>2797</v>
      </c>
      <c r="AD1041" s="210">
        <v>4681</v>
      </c>
      <c r="AE1041" s="210">
        <v>6363</v>
      </c>
      <c r="AF1041" s="152">
        <v>42</v>
      </c>
      <c r="AG1041" s="152">
        <v>1026</v>
      </c>
      <c r="AH1041" s="152">
        <v>2347</v>
      </c>
      <c r="AI1041" s="152">
        <v>9249</v>
      </c>
      <c r="AJ1041" s="152">
        <v>44</v>
      </c>
      <c r="AK1041" s="152">
        <v>1835</v>
      </c>
      <c r="AL1041" s="210">
        <f t="shared" ref="AL1041" si="4379">SUM(H1041-AM1041)</f>
        <v>10502</v>
      </c>
      <c r="AM1041" s="210">
        <v>4041</v>
      </c>
      <c r="AN1041" s="152">
        <v>3309</v>
      </c>
      <c r="AO1041" s="152">
        <v>10612</v>
      </c>
      <c r="AP1041" s="152">
        <v>380</v>
      </c>
      <c r="AQ1041" s="152">
        <v>242</v>
      </c>
      <c r="AR1041" s="210">
        <v>2546</v>
      </c>
      <c r="AS1041" s="210">
        <v>11665</v>
      </c>
      <c r="AT1041" s="210">
        <v>137</v>
      </c>
      <c r="AU1041" s="210">
        <v>195</v>
      </c>
      <c r="AV1041" s="152">
        <v>11551</v>
      </c>
      <c r="AW1041" s="152">
        <v>2863</v>
      </c>
      <c r="AX1041" s="152">
        <v>129</v>
      </c>
      <c r="AY1041" s="210">
        <v>621</v>
      </c>
      <c r="AZ1041" s="210">
        <v>13722</v>
      </c>
      <c r="BA1041" s="210">
        <v>5</v>
      </c>
      <c r="BB1041" s="210">
        <v>195</v>
      </c>
      <c r="BC1041" s="152">
        <f t="shared" ref="BC1041" si="4380">BC1040+BD1041</f>
        <v>12</v>
      </c>
      <c r="BD1041" s="152">
        <v>0</v>
      </c>
      <c r="BE1041" s="152">
        <f t="shared" ref="BE1041" si="4381">SUM(BE1040+BF1041)</f>
        <v>14086</v>
      </c>
      <c r="BF1041" s="152">
        <v>0</v>
      </c>
      <c r="BG1041" s="152">
        <f t="shared" ref="BG1041" si="4382">BG1040+BH1041</f>
        <v>445</v>
      </c>
      <c r="BH1041" s="152">
        <v>0</v>
      </c>
      <c r="BI1041" s="475" t="s">
        <v>97</v>
      </c>
      <c r="BJ1041" s="152">
        <v>1986</v>
      </c>
    </row>
    <row r="1042" spans="1:62" x14ac:dyDescent="0.25">
      <c r="A1042" t="s">
        <v>98</v>
      </c>
      <c r="G1042" s="179">
        <v>45205</v>
      </c>
      <c r="H1042" s="152">
        <f t="shared" ref="H1042" si="4383">H1041+I1042</f>
        <v>14543</v>
      </c>
      <c r="I1042" s="152">
        <v>0</v>
      </c>
      <c r="J1042" s="216">
        <f t="shared" ref="J1042" si="4384">H1042*100000/620249</f>
        <v>2344.7034981112424</v>
      </c>
      <c r="K1042" s="217">
        <f t="shared" ref="K1042" si="4385">(H1042*100/H1041)-100</f>
        <v>0</v>
      </c>
      <c r="L1042" s="152">
        <v>0</v>
      </c>
      <c r="M1042" s="152">
        <v>14533</v>
      </c>
      <c r="N1042" s="152">
        <v>10</v>
      </c>
      <c r="O1042" s="210">
        <v>5778</v>
      </c>
      <c r="P1042" s="210">
        <f t="shared" ref="P1042" si="4386">H1042-O1042</f>
        <v>8765</v>
      </c>
      <c r="Q1042" s="152">
        <v>236</v>
      </c>
      <c r="R1042" s="152">
        <v>2291</v>
      </c>
      <c r="S1042" s="152">
        <v>1561</v>
      </c>
      <c r="T1042" s="152">
        <v>8043</v>
      </c>
      <c r="U1042" s="152">
        <v>578</v>
      </c>
      <c r="V1042" s="152">
        <v>186</v>
      </c>
      <c r="W1042" s="152">
        <v>1648</v>
      </c>
      <c r="X1042" s="210">
        <v>22</v>
      </c>
      <c r="Y1042" s="210">
        <v>63</v>
      </c>
      <c r="Z1042" s="210">
        <v>88</v>
      </c>
      <c r="AA1042" s="210">
        <v>84</v>
      </c>
      <c r="AB1042" s="210">
        <v>445</v>
      </c>
      <c r="AC1042" s="210">
        <v>2797</v>
      </c>
      <c r="AD1042" s="210">
        <v>4681</v>
      </c>
      <c r="AE1042" s="210">
        <v>6363</v>
      </c>
      <c r="AF1042" s="152">
        <v>42</v>
      </c>
      <c r="AG1042" s="152">
        <v>1026</v>
      </c>
      <c r="AH1042" s="152">
        <v>2347</v>
      </c>
      <c r="AI1042" s="152">
        <v>9249</v>
      </c>
      <c r="AJ1042" s="152">
        <v>44</v>
      </c>
      <c r="AK1042" s="152">
        <v>1835</v>
      </c>
      <c r="AL1042" s="210">
        <f t="shared" ref="AL1042" si="4387">SUM(H1042-AM1042)</f>
        <v>10502</v>
      </c>
      <c r="AM1042" s="210">
        <v>4041</v>
      </c>
      <c r="AN1042" s="152">
        <v>3309</v>
      </c>
      <c r="AO1042" s="152">
        <v>10612</v>
      </c>
      <c r="AP1042" s="152">
        <v>380</v>
      </c>
      <c r="AQ1042" s="152">
        <v>242</v>
      </c>
      <c r="AR1042" s="210">
        <v>2546</v>
      </c>
      <c r="AS1042" s="210">
        <v>11665</v>
      </c>
      <c r="AT1042" s="210">
        <v>137</v>
      </c>
      <c r="AU1042" s="210">
        <v>195</v>
      </c>
      <c r="AV1042" s="152">
        <v>11551</v>
      </c>
      <c r="AW1042" s="152">
        <v>2863</v>
      </c>
      <c r="AX1042" s="152">
        <v>129</v>
      </c>
      <c r="AY1042" s="210">
        <v>621</v>
      </c>
      <c r="AZ1042" s="210">
        <v>13722</v>
      </c>
      <c r="BA1042" s="210">
        <v>5</v>
      </c>
      <c r="BB1042" s="210">
        <v>195</v>
      </c>
      <c r="BC1042" s="152">
        <f t="shared" ref="BC1042" si="4388">BC1041+BD1042</f>
        <v>12</v>
      </c>
      <c r="BD1042" s="152">
        <v>0</v>
      </c>
      <c r="BE1042" s="152">
        <f t="shared" ref="BE1042" si="4389">SUM(BE1041+BF1042)</f>
        <v>14086</v>
      </c>
      <c r="BF1042" s="152">
        <v>0</v>
      </c>
      <c r="BG1042" s="152">
        <f t="shared" ref="BG1042" si="4390">BG1041+BH1042</f>
        <v>445</v>
      </c>
      <c r="BH1042" s="152">
        <v>0</v>
      </c>
      <c r="BI1042" s="475" t="s">
        <v>97</v>
      </c>
      <c r="BJ1042" s="152">
        <v>1986</v>
      </c>
    </row>
    <row r="1043" spans="1:62" x14ac:dyDescent="0.25">
      <c r="A1043" t="s">
        <v>98</v>
      </c>
      <c r="G1043" s="179">
        <v>45206</v>
      </c>
      <c r="H1043" s="152">
        <f t="shared" ref="H1043" si="4391">H1042+I1043</f>
        <v>14543</v>
      </c>
      <c r="I1043" s="152">
        <v>0</v>
      </c>
      <c r="J1043" s="216">
        <f t="shared" ref="J1043" si="4392">H1043*100000/620249</f>
        <v>2344.7034981112424</v>
      </c>
      <c r="K1043" s="217">
        <f t="shared" ref="K1043" si="4393">(H1043*100/H1042)-100</f>
        <v>0</v>
      </c>
      <c r="L1043" s="152">
        <v>0</v>
      </c>
      <c r="M1043" s="152">
        <v>14533</v>
      </c>
      <c r="N1043" s="152">
        <v>10</v>
      </c>
      <c r="O1043" s="210">
        <v>5778</v>
      </c>
      <c r="P1043" s="210">
        <f t="shared" ref="P1043" si="4394">H1043-O1043</f>
        <v>8765</v>
      </c>
      <c r="Q1043" s="152">
        <v>236</v>
      </c>
      <c r="R1043" s="152">
        <v>2291</v>
      </c>
      <c r="S1043" s="152">
        <v>1561</v>
      </c>
      <c r="T1043" s="152">
        <v>8043</v>
      </c>
      <c r="U1043" s="152">
        <v>578</v>
      </c>
      <c r="V1043" s="152">
        <v>186</v>
      </c>
      <c r="W1043" s="152">
        <v>1648</v>
      </c>
      <c r="X1043" s="210">
        <v>22</v>
      </c>
      <c r="Y1043" s="210">
        <v>63</v>
      </c>
      <c r="Z1043" s="210">
        <v>88</v>
      </c>
      <c r="AA1043" s="210">
        <v>84</v>
      </c>
      <c r="AB1043" s="210">
        <v>445</v>
      </c>
      <c r="AC1043" s="210">
        <v>2797</v>
      </c>
      <c r="AD1043" s="210">
        <v>4681</v>
      </c>
      <c r="AE1043" s="210">
        <v>6363</v>
      </c>
      <c r="AF1043" s="152">
        <v>42</v>
      </c>
      <c r="AG1043" s="152">
        <v>1026</v>
      </c>
      <c r="AH1043" s="152">
        <v>2347</v>
      </c>
      <c r="AI1043" s="152">
        <v>9249</v>
      </c>
      <c r="AJ1043" s="152">
        <v>44</v>
      </c>
      <c r="AK1043" s="152">
        <v>1835</v>
      </c>
      <c r="AL1043" s="210">
        <f t="shared" ref="AL1043" si="4395">SUM(H1043-AM1043)</f>
        <v>10502</v>
      </c>
      <c r="AM1043" s="210">
        <v>4041</v>
      </c>
      <c r="AN1043" s="152">
        <v>3309</v>
      </c>
      <c r="AO1043" s="152">
        <v>10612</v>
      </c>
      <c r="AP1043" s="152">
        <v>380</v>
      </c>
      <c r="AQ1043" s="152">
        <v>242</v>
      </c>
      <c r="AR1043" s="210">
        <v>2546</v>
      </c>
      <c r="AS1043" s="210">
        <v>11665</v>
      </c>
      <c r="AT1043" s="210">
        <v>137</v>
      </c>
      <c r="AU1043" s="210">
        <v>195</v>
      </c>
      <c r="AV1043" s="152">
        <v>11551</v>
      </c>
      <c r="AW1043" s="152">
        <v>2863</v>
      </c>
      <c r="AX1043" s="152">
        <v>129</v>
      </c>
      <c r="AY1043" s="210">
        <v>621</v>
      </c>
      <c r="AZ1043" s="210">
        <v>13722</v>
      </c>
      <c r="BA1043" s="210">
        <v>5</v>
      </c>
      <c r="BB1043" s="210">
        <v>195</v>
      </c>
      <c r="BC1043" s="152">
        <f t="shared" ref="BC1043" si="4396">BC1042+BD1043</f>
        <v>12</v>
      </c>
      <c r="BD1043" s="152">
        <v>0</v>
      </c>
      <c r="BE1043" s="152">
        <f t="shared" ref="BE1043" si="4397">SUM(BE1042+BF1043)</f>
        <v>14086</v>
      </c>
      <c r="BF1043" s="152">
        <v>0</v>
      </c>
      <c r="BG1043" s="152">
        <f t="shared" ref="BG1043" si="4398">BG1042+BH1043</f>
        <v>445</v>
      </c>
      <c r="BH1043" s="152">
        <v>0</v>
      </c>
      <c r="BI1043" s="475" t="s">
        <v>97</v>
      </c>
      <c r="BJ1043" s="152">
        <v>1986</v>
      </c>
    </row>
    <row r="1044" spans="1:62" x14ac:dyDescent="0.25">
      <c r="A1044" t="s">
        <v>98</v>
      </c>
      <c r="G1044" s="179">
        <v>45207</v>
      </c>
      <c r="H1044" s="152">
        <f t="shared" ref="H1044" si="4399">H1043+I1044</f>
        <v>14543</v>
      </c>
      <c r="I1044" s="152">
        <v>0</v>
      </c>
      <c r="J1044" s="216">
        <f t="shared" ref="J1044" si="4400">H1044*100000/620249</f>
        <v>2344.7034981112424</v>
      </c>
      <c r="K1044" s="217">
        <f t="shared" ref="K1044" si="4401">(H1044*100/H1043)-100</f>
        <v>0</v>
      </c>
      <c r="L1044" s="152">
        <v>0</v>
      </c>
      <c r="M1044" s="152">
        <v>14533</v>
      </c>
      <c r="N1044" s="152">
        <v>10</v>
      </c>
      <c r="O1044" s="210">
        <v>5778</v>
      </c>
      <c r="P1044" s="210">
        <f t="shared" ref="P1044" si="4402">H1044-O1044</f>
        <v>8765</v>
      </c>
      <c r="Q1044" s="152">
        <v>236</v>
      </c>
      <c r="R1044" s="152">
        <v>2291</v>
      </c>
      <c r="S1044" s="152">
        <v>1561</v>
      </c>
      <c r="T1044" s="152">
        <v>8043</v>
      </c>
      <c r="U1044" s="152">
        <v>578</v>
      </c>
      <c r="V1044" s="152">
        <v>186</v>
      </c>
      <c r="W1044" s="152">
        <v>1648</v>
      </c>
      <c r="X1044" s="210">
        <v>22</v>
      </c>
      <c r="Y1044" s="210">
        <v>63</v>
      </c>
      <c r="Z1044" s="210">
        <v>88</v>
      </c>
      <c r="AA1044" s="210">
        <v>84</v>
      </c>
      <c r="AB1044" s="210">
        <v>445</v>
      </c>
      <c r="AC1044" s="210">
        <v>2797</v>
      </c>
      <c r="AD1044" s="210">
        <v>4681</v>
      </c>
      <c r="AE1044" s="210">
        <v>6363</v>
      </c>
      <c r="AF1044" s="152">
        <v>42</v>
      </c>
      <c r="AG1044" s="152">
        <v>1026</v>
      </c>
      <c r="AH1044" s="152">
        <v>2347</v>
      </c>
      <c r="AI1044" s="152">
        <v>9249</v>
      </c>
      <c r="AJ1044" s="152">
        <v>44</v>
      </c>
      <c r="AK1044" s="152">
        <v>1835</v>
      </c>
      <c r="AL1044" s="210">
        <f t="shared" ref="AL1044" si="4403">SUM(H1044-AM1044)</f>
        <v>10502</v>
      </c>
      <c r="AM1044" s="210">
        <v>4041</v>
      </c>
      <c r="AN1044" s="152">
        <v>3309</v>
      </c>
      <c r="AO1044" s="152">
        <v>10612</v>
      </c>
      <c r="AP1044" s="152">
        <v>380</v>
      </c>
      <c r="AQ1044" s="152">
        <v>242</v>
      </c>
      <c r="AR1044" s="210">
        <v>2546</v>
      </c>
      <c r="AS1044" s="210">
        <v>11665</v>
      </c>
      <c r="AT1044" s="210">
        <v>137</v>
      </c>
      <c r="AU1044" s="210">
        <v>195</v>
      </c>
      <c r="AV1044" s="152">
        <v>11551</v>
      </c>
      <c r="AW1044" s="152">
        <v>2863</v>
      </c>
      <c r="AX1044" s="152">
        <v>129</v>
      </c>
      <c r="AY1044" s="210">
        <v>621</v>
      </c>
      <c r="AZ1044" s="210">
        <v>13722</v>
      </c>
      <c r="BA1044" s="210">
        <v>5</v>
      </c>
      <c r="BB1044" s="210">
        <v>195</v>
      </c>
      <c r="BC1044" s="152">
        <f t="shared" ref="BC1044" si="4404">BC1043+BD1044</f>
        <v>12</v>
      </c>
      <c r="BD1044" s="152">
        <v>0</v>
      </c>
      <c r="BE1044" s="152">
        <f t="shared" ref="BE1044" si="4405">SUM(BE1043+BF1044)</f>
        <v>14086</v>
      </c>
      <c r="BF1044" s="152">
        <v>0</v>
      </c>
      <c r="BG1044" s="152">
        <f t="shared" ref="BG1044" si="4406">BG1043+BH1044</f>
        <v>445</v>
      </c>
      <c r="BH1044" s="152">
        <v>0</v>
      </c>
      <c r="BI1044" s="475" t="s">
        <v>97</v>
      </c>
      <c r="BJ1044" s="152">
        <v>1986</v>
      </c>
    </row>
    <row r="1045" spans="1:62" x14ac:dyDescent="0.25">
      <c r="A1045" t="s">
        <v>98</v>
      </c>
      <c r="G1045" s="179">
        <v>45208</v>
      </c>
      <c r="H1045" s="152">
        <f t="shared" ref="H1045" si="4407">H1044+I1045</f>
        <v>14543</v>
      </c>
      <c r="I1045" s="152">
        <v>0</v>
      </c>
      <c r="J1045" s="216">
        <f t="shared" ref="J1045" si="4408">H1045*100000/620249</f>
        <v>2344.7034981112424</v>
      </c>
      <c r="K1045" s="217">
        <f t="shared" ref="K1045" si="4409">(H1045*100/H1044)-100</f>
        <v>0</v>
      </c>
      <c r="L1045" s="152">
        <v>0</v>
      </c>
      <c r="M1045" s="152">
        <v>14533</v>
      </c>
      <c r="N1045" s="152">
        <v>10</v>
      </c>
      <c r="O1045" s="210">
        <v>5778</v>
      </c>
      <c r="P1045" s="210">
        <f t="shared" ref="P1045" si="4410">H1045-O1045</f>
        <v>8765</v>
      </c>
      <c r="Q1045" s="152">
        <v>236</v>
      </c>
      <c r="R1045" s="152">
        <v>2291</v>
      </c>
      <c r="S1045" s="152">
        <v>1561</v>
      </c>
      <c r="T1045" s="152">
        <v>8043</v>
      </c>
      <c r="U1045" s="152">
        <v>578</v>
      </c>
      <c r="V1045" s="152">
        <v>186</v>
      </c>
      <c r="W1045" s="152">
        <v>1648</v>
      </c>
      <c r="X1045" s="210">
        <v>22</v>
      </c>
      <c r="Y1045" s="210">
        <v>63</v>
      </c>
      <c r="Z1045" s="210">
        <v>88</v>
      </c>
      <c r="AA1045" s="210">
        <v>84</v>
      </c>
      <c r="AB1045" s="210">
        <v>445</v>
      </c>
      <c r="AC1045" s="210">
        <v>2797</v>
      </c>
      <c r="AD1045" s="210">
        <v>4681</v>
      </c>
      <c r="AE1045" s="210">
        <v>6363</v>
      </c>
      <c r="AF1045" s="152">
        <v>42</v>
      </c>
      <c r="AG1045" s="152">
        <v>1026</v>
      </c>
      <c r="AH1045" s="152">
        <v>2347</v>
      </c>
      <c r="AI1045" s="152">
        <v>9249</v>
      </c>
      <c r="AJ1045" s="152">
        <v>44</v>
      </c>
      <c r="AK1045" s="152">
        <v>1835</v>
      </c>
      <c r="AL1045" s="210">
        <f t="shared" ref="AL1045" si="4411">SUM(H1045-AM1045)</f>
        <v>10502</v>
      </c>
      <c r="AM1045" s="210">
        <v>4041</v>
      </c>
      <c r="AN1045" s="152">
        <v>3309</v>
      </c>
      <c r="AO1045" s="152">
        <v>10612</v>
      </c>
      <c r="AP1045" s="152">
        <v>380</v>
      </c>
      <c r="AQ1045" s="152">
        <v>242</v>
      </c>
      <c r="AR1045" s="210">
        <v>2546</v>
      </c>
      <c r="AS1045" s="210">
        <v>11665</v>
      </c>
      <c r="AT1045" s="210">
        <v>137</v>
      </c>
      <c r="AU1045" s="210">
        <v>195</v>
      </c>
      <c r="AV1045" s="152">
        <v>11551</v>
      </c>
      <c r="AW1045" s="152">
        <v>2863</v>
      </c>
      <c r="AX1045" s="152">
        <v>129</v>
      </c>
      <c r="AY1045" s="210">
        <v>621</v>
      </c>
      <c r="AZ1045" s="210">
        <v>13722</v>
      </c>
      <c r="BA1045" s="210">
        <v>5</v>
      </c>
      <c r="BB1045" s="210">
        <v>195</v>
      </c>
      <c r="BC1045" s="152">
        <f t="shared" ref="BC1045" si="4412">BC1044+BD1045</f>
        <v>12</v>
      </c>
      <c r="BD1045" s="152">
        <v>0</v>
      </c>
      <c r="BE1045" s="152">
        <f t="shared" ref="BE1045" si="4413">SUM(BE1044+BF1045)</f>
        <v>14086</v>
      </c>
      <c r="BF1045" s="152">
        <v>0</v>
      </c>
      <c r="BG1045" s="152">
        <f t="shared" ref="BG1045" si="4414">BG1044+BH1045</f>
        <v>445</v>
      </c>
      <c r="BH1045" s="152">
        <v>0</v>
      </c>
      <c r="BI1045" s="475" t="s">
        <v>97</v>
      </c>
      <c r="BJ1045" s="152">
        <v>1986</v>
      </c>
    </row>
    <row r="1046" spans="1:62" x14ac:dyDescent="0.25">
      <c r="A1046" t="s">
        <v>98</v>
      </c>
      <c r="G1046" s="179">
        <v>45209</v>
      </c>
      <c r="H1046" s="152">
        <f t="shared" ref="H1046" si="4415">H1045+I1046</f>
        <v>14543</v>
      </c>
      <c r="I1046" s="152">
        <v>0</v>
      </c>
      <c r="J1046" s="216">
        <f t="shared" ref="J1046" si="4416">H1046*100000/620249</f>
        <v>2344.7034981112424</v>
      </c>
      <c r="K1046" s="217">
        <f t="shared" ref="K1046" si="4417">(H1046*100/H1045)-100</f>
        <v>0</v>
      </c>
      <c r="L1046" s="152">
        <v>0</v>
      </c>
      <c r="M1046" s="152">
        <v>14533</v>
      </c>
      <c r="N1046" s="152">
        <v>10</v>
      </c>
      <c r="O1046" s="210">
        <v>5778</v>
      </c>
      <c r="P1046" s="210">
        <f t="shared" ref="P1046" si="4418">H1046-O1046</f>
        <v>8765</v>
      </c>
      <c r="Q1046" s="152">
        <v>236</v>
      </c>
      <c r="R1046" s="152">
        <v>2291</v>
      </c>
      <c r="S1046" s="152">
        <v>1561</v>
      </c>
      <c r="T1046" s="152">
        <v>8043</v>
      </c>
      <c r="U1046" s="152">
        <v>578</v>
      </c>
      <c r="V1046" s="152">
        <v>186</v>
      </c>
      <c r="W1046" s="152">
        <v>1648</v>
      </c>
      <c r="X1046" s="210">
        <v>22</v>
      </c>
      <c r="Y1046" s="210">
        <v>63</v>
      </c>
      <c r="Z1046" s="210">
        <v>88</v>
      </c>
      <c r="AA1046" s="210">
        <v>84</v>
      </c>
      <c r="AB1046" s="210">
        <v>445</v>
      </c>
      <c r="AC1046" s="210">
        <v>2797</v>
      </c>
      <c r="AD1046" s="210">
        <v>4681</v>
      </c>
      <c r="AE1046" s="210">
        <v>6363</v>
      </c>
      <c r="AF1046" s="152">
        <v>42</v>
      </c>
      <c r="AG1046" s="152">
        <v>1026</v>
      </c>
      <c r="AH1046" s="152">
        <v>2347</v>
      </c>
      <c r="AI1046" s="152">
        <v>9249</v>
      </c>
      <c r="AJ1046" s="152">
        <v>44</v>
      </c>
      <c r="AK1046" s="152">
        <v>1835</v>
      </c>
      <c r="AL1046" s="210">
        <f t="shared" ref="AL1046" si="4419">SUM(H1046-AM1046)</f>
        <v>10502</v>
      </c>
      <c r="AM1046" s="210">
        <v>4041</v>
      </c>
      <c r="AN1046" s="152">
        <v>3309</v>
      </c>
      <c r="AO1046" s="152">
        <v>10612</v>
      </c>
      <c r="AP1046" s="152">
        <v>380</v>
      </c>
      <c r="AQ1046" s="152">
        <v>242</v>
      </c>
      <c r="AR1046" s="210">
        <v>2546</v>
      </c>
      <c r="AS1046" s="210">
        <v>11665</v>
      </c>
      <c r="AT1046" s="210">
        <v>137</v>
      </c>
      <c r="AU1046" s="210">
        <v>195</v>
      </c>
      <c r="AV1046" s="152">
        <v>11551</v>
      </c>
      <c r="AW1046" s="152">
        <v>2863</v>
      </c>
      <c r="AX1046" s="152">
        <v>129</v>
      </c>
      <c r="AY1046" s="210">
        <v>621</v>
      </c>
      <c r="AZ1046" s="210">
        <v>13722</v>
      </c>
      <c r="BA1046" s="210">
        <v>5</v>
      </c>
      <c r="BB1046" s="210">
        <v>195</v>
      </c>
      <c r="BC1046" s="152">
        <f t="shared" ref="BC1046" si="4420">BC1045+BD1046</f>
        <v>12</v>
      </c>
      <c r="BD1046" s="152">
        <v>0</v>
      </c>
      <c r="BE1046" s="152">
        <f t="shared" ref="BE1046" si="4421">SUM(BE1045+BF1046)</f>
        <v>14086</v>
      </c>
      <c r="BF1046" s="152">
        <v>0</v>
      </c>
      <c r="BG1046" s="152">
        <f t="shared" ref="BG1046" si="4422">BG1045+BH1046</f>
        <v>445</v>
      </c>
      <c r="BH1046" s="152">
        <v>0</v>
      </c>
      <c r="BI1046" s="475" t="s">
        <v>97</v>
      </c>
      <c r="BJ1046" s="152">
        <v>1986</v>
      </c>
    </row>
    <row r="1047" spans="1:62" x14ac:dyDescent="0.25">
      <c r="A1047" t="s">
        <v>98</v>
      </c>
      <c r="G1047" s="179">
        <v>45210</v>
      </c>
      <c r="H1047" s="152">
        <f t="shared" ref="H1047" si="4423">H1046+I1047</f>
        <v>14543</v>
      </c>
      <c r="I1047" s="152">
        <v>0</v>
      </c>
      <c r="J1047" s="216">
        <f t="shared" ref="J1047" si="4424">H1047*100000/620249</f>
        <v>2344.7034981112424</v>
      </c>
      <c r="K1047" s="217">
        <f t="shared" ref="K1047" si="4425">(H1047*100/H1046)-100</f>
        <v>0</v>
      </c>
      <c r="L1047" s="152">
        <v>0</v>
      </c>
      <c r="M1047" s="152">
        <v>14533</v>
      </c>
      <c r="N1047" s="152">
        <v>10</v>
      </c>
      <c r="O1047" s="210">
        <v>5778</v>
      </c>
      <c r="P1047" s="210">
        <f t="shared" ref="P1047" si="4426">H1047-O1047</f>
        <v>8765</v>
      </c>
      <c r="Q1047" s="152">
        <v>236</v>
      </c>
      <c r="R1047" s="152">
        <v>2291</v>
      </c>
      <c r="S1047" s="152">
        <v>1561</v>
      </c>
      <c r="T1047" s="152">
        <v>8043</v>
      </c>
      <c r="U1047" s="152">
        <v>578</v>
      </c>
      <c r="V1047" s="152">
        <v>186</v>
      </c>
      <c r="W1047" s="152">
        <v>1648</v>
      </c>
      <c r="X1047" s="210">
        <v>22</v>
      </c>
      <c r="Y1047" s="210">
        <v>63</v>
      </c>
      <c r="Z1047" s="210">
        <v>88</v>
      </c>
      <c r="AA1047" s="210">
        <v>84</v>
      </c>
      <c r="AB1047" s="210">
        <v>445</v>
      </c>
      <c r="AC1047" s="210">
        <v>2797</v>
      </c>
      <c r="AD1047" s="210">
        <v>4681</v>
      </c>
      <c r="AE1047" s="210">
        <v>6363</v>
      </c>
      <c r="AF1047" s="152">
        <v>42</v>
      </c>
      <c r="AG1047" s="152">
        <v>1026</v>
      </c>
      <c r="AH1047" s="152">
        <v>2347</v>
      </c>
      <c r="AI1047" s="152">
        <v>9249</v>
      </c>
      <c r="AJ1047" s="152">
        <v>44</v>
      </c>
      <c r="AK1047" s="152">
        <v>1835</v>
      </c>
      <c r="AL1047" s="210">
        <f t="shared" ref="AL1047" si="4427">SUM(H1047-AM1047)</f>
        <v>10502</v>
      </c>
      <c r="AM1047" s="210">
        <v>4041</v>
      </c>
      <c r="AN1047" s="152">
        <v>3309</v>
      </c>
      <c r="AO1047" s="152">
        <v>10612</v>
      </c>
      <c r="AP1047" s="152">
        <v>380</v>
      </c>
      <c r="AQ1047" s="152">
        <v>242</v>
      </c>
      <c r="AR1047" s="210">
        <v>2546</v>
      </c>
      <c r="AS1047" s="210">
        <v>11665</v>
      </c>
      <c r="AT1047" s="210">
        <v>137</v>
      </c>
      <c r="AU1047" s="210">
        <v>195</v>
      </c>
      <c r="AV1047" s="152">
        <v>11551</v>
      </c>
      <c r="AW1047" s="152">
        <v>2863</v>
      </c>
      <c r="AX1047" s="152">
        <v>129</v>
      </c>
      <c r="AY1047" s="210">
        <v>621</v>
      </c>
      <c r="AZ1047" s="210">
        <v>13722</v>
      </c>
      <c r="BA1047" s="210">
        <v>5</v>
      </c>
      <c r="BB1047" s="210">
        <v>195</v>
      </c>
      <c r="BC1047" s="152">
        <f t="shared" ref="BC1047" si="4428">BC1046+BD1047</f>
        <v>12</v>
      </c>
      <c r="BD1047" s="152">
        <v>0</v>
      </c>
      <c r="BE1047" s="152">
        <f t="shared" ref="BE1047" si="4429">SUM(BE1046+BF1047)</f>
        <v>14086</v>
      </c>
      <c r="BF1047" s="152">
        <v>0</v>
      </c>
      <c r="BG1047" s="152">
        <f t="shared" ref="BG1047" si="4430">BG1046+BH1047</f>
        <v>445</v>
      </c>
      <c r="BH1047" s="152">
        <v>0</v>
      </c>
      <c r="BI1047" s="475" t="s">
        <v>97</v>
      </c>
      <c r="BJ1047" s="152">
        <v>1986</v>
      </c>
    </row>
    <row r="1048" spans="1:62" x14ac:dyDescent="0.25">
      <c r="A1048" t="s">
        <v>98</v>
      </c>
      <c r="G1048" s="179">
        <v>45211</v>
      </c>
      <c r="H1048" s="152">
        <f t="shared" ref="H1048" si="4431">H1047+I1048</f>
        <v>14543</v>
      </c>
      <c r="I1048" s="152">
        <v>0</v>
      </c>
      <c r="J1048" s="216">
        <f t="shared" ref="J1048" si="4432">H1048*100000/620249</f>
        <v>2344.7034981112424</v>
      </c>
      <c r="K1048" s="217">
        <f t="shared" ref="K1048" si="4433">(H1048*100/H1047)-100</f>
        <v>0</v>
      </c>
      <c r="L1048" s="152">
        <v>0</v>
      </c>
      <c r="M1048" s="152">
        <v>14533</v>
      </c>
      <c r="N1048" s="152">
        <v>10</v>
      </c>
      <c r="O1048" s="210">
        <v>5778</v>
      </c>
      <c r="P1048" s="210">
        <f t="shared" ref="P1048" si="4434">H1048-O1048</f>
        <v>8765</v>
      </c>
      <c r="Q1048" s="152">
        <v>236</v>
      </c>
      <c r="R1048" s="152">
        <v>2291</v>
      </c>
      <c r="S1048" s="152">
        <v>1561</v>
      </c>
      <c r="T1048" s="152">
        <v>8043</v>
      </c>
      <c r="U1048" s="152">
        <v>578</v>
      </c>
      <c r="V1048" s="152">
        <v>186</v>
      </c>
      <c r="W1048" s="152">
        <v>1648</v>
      </c>
      <c r="X1048" s="210">
        <v>22</v>
      </c>
      <c r="Y1048" s="210">
        <v>63</v>
      </c>
      <c r="Z1048" s="210">
        <v>88</v>
      </c>
      <c r="AA1048" s="210">
        <v>84</v>
      </c>
      <c r="AB1048" s="210">
        <v>445</v>
      </c>
      <c r="AC1048" s="210">
        <v>2797</v>
      </c>
      <c r="AD1048" s="210">
        <v>4681</v>
      </c>
      <c r="AE1048" s="210">
        <v>6363</v>
      </c>
      <c r="AF1048" s="152">
        <v>42</v>
      </c>
      <c r="AG1048" s="152">
        <v>1026</v>
      </c>
      <c r="AH1048" s="152">
        <v>2347</v>
      </c>
      <c r="AI1048" s="152">
        <v>9249</v>
      </c>
      <c r="AJ1048" s="152">
        <v>44</v>
      </c>
      <c r="AK1048" s="152">
        <v>1835</v>
      </c>
      <c r="AL1048" s="210">
        <f t="shared" ref="AL1048" si="4435">SUM(H1048-AM1048)</f>
        <v>10502</v>
      </c>
      <c r="AM1048" s="210">
        <v>4041</v>
      </c>
      <c r="AN1048" s="152">
        <v>3309</v>
      </c>
      <c r="AO1048" s="152">
        <v>10612</v>
      </c>
      <c r="AP1048" s="152">
        <v>380</v>
      </c>
      <c r="AQ1048" s="152">
        <v>242</v>
      </c>
      <c r="AR1048" s="210">
        <v>2546</v>
      </c>
      <c r="AS1048" s="210">
        <v>11665</v>
      </c>
      <c r="AT1048" s="210">
        <v>137</v>
      </c>
      <c r="AU1048" s="210">
        <v>195</v>
      </c>
      <c r="AV1048" s="152">
        <v>11551</v>
      </c>
      <c r="AW1048" s="152">
        <v>2863</v>
      </c>
      <c r="AX1048" s="152">
        <v>129</v>
      </c>
      <c r="AY1048" s="210">
        <v>621</v>
      </c>
      <c r="AZ1048" s="210">
        <v>13722</v>
      </c>
      <c r="BA1048" s="210">
        <v>5</v>
      </c>
      <c r="BB1048" s="210">
        <v>195</v>
      </c>
      <c r="BC1048" s="152">
        <f t="shared" ref="BC1048" si="4436">BC1047+BD1048</f>
        <v>12</v>
      </c>
      <c r="BD1048" s="152">
        <v>0</v>
      </c>
      <c r="BE1048" s="152">
        <f t="shared" ref="BE1048" si="4437">SUM(BE1047+BF1048)</f>
        <v>14086</v>
      </c>
      <c r="BF1048" s="152">
        <v>0</v>
      </c>
      <c r="BG1048" s="152">
        <f t="shared" ref="BG1048" si="4438">BG1047+BH1048</f>
        <v>445</v>
      </c>
      <c r="BH1048" s="152">
        <v>0</v>
      </c>
      <c r="BI1048" s="475" t="s">
        <v>97</v>
      </c>
      <c r="BJ1048" s="152">
        <v>1986</v>
      </c>
    </row>
    <row r="1049" spans="1:62" x14ac:dyDescent="0.25">
      <c r="A1049" t="s">
        <v>98</v>
      </c>
      <c r="G1049" s="179">
        <v>45212</v>
      </c>
      <c r="H1049" s="152">
        <f t="shared" ref="H1049" si="4439">H1048+I1049</f>
        <v>14543</v>
      </c>
      <c r="I1049" s="152">
        <v>0</v>
      </c>
      <c r="J1049" s="216">
        <f t="shared" ref="J1049" si="4440">H1049*100000/620249</f>
        <v>2344.7034981112424</v>
      </c>
      <c r="K1049" s="217">
        <f t="shared" ref="K1049" si="4441">(H1049*100/H1048)-100</f>
        <v>0</v>
      </c>
      <c r="L1049" s="152">
        <v>0</v>
      </c>
      <c r="M1049" s="152">
        <v>14533</v>
      </c>
      <c r="N1049" s="152">
        <v>10</v>
      </c>
      <c r="O1049" s="210">
        <v>5778</v>
      </c>
      <c r="P1049" s="210">
        <f t="shared" ref="P1049" si="4442">H1049-O1049</f>
        <v>8765</v>
      </c>
      <c r="Q1049" s="152">
        <v>236</v>
      </c>
      <c r="R1049" s="152">
        <v>2291</v>
      </c>
      <c r="S1049" s="152">
        <v>1561</v>
      </c>
      <c r="T1049" s="152">
        <v>8043</v>
      </c>
      <c r="U1049" s="152">
        <v>578</v>
      </c>
      <c r="V1049" s="152">
        <v>186</v>
      </c>
      <c r="W1049" s="152">
        <v>1648</v>
      </c>
      <c r="X1049" s="210">
        <v>22</v>
      </c>
      <c r="Y1049" s="210">
        <v>63</v>
      </c>
      <c r="Z1049" s="210">
        <v>88</v>
      </c>
      <c r="AA1049" s="210">
        <v>84</v>
      </c>
      <c r="AB1049" s="210">
        <v>445</v>
      </c>
      <c r="AC1049" s="210">
        <v>2797</v>
      </c>
      <c r="AD1049" s="210">
        <v>4681</v>
      </c>
      <c r="AE1049" s="210">
        <v>6363</v>
      </c>
      <c r="AF1049" s="152">
        <v>42</v>
      </c>
      <c r="AG1049" s="152">
        <v>1026</v>
      </c>
      <c r="AH1049" s="152">
        <v>2347</v>
      </c>
      <c r="AI1049" s="152">
        <v>9249</v>
      </c>
      <c r="AJ1049" s="152">
        <v>44</v>
      </c>
      <c r="AK1049" s="152">
        <v>1835</v>
      </c>
      <c r="AL1049" s="210">
        <f t="shared" ref="AL1049" si="4443">SUM(H1049-AM1049)</f>
        <v>10502</v>
      </c>
      <c r="AM1049" s="210">
        <v>4041</v>
      </c>
      <c r="AN1049" s="152">
        <v>3309</v>
      </c>
      <c r="AO1049" s="152">
        <v>10612</v>
      </c>
      <c r="AP1049" s="152">
        <v>380</v>
      </c>
      <c r="AQ1049" s="152">
        <v>242</v>
      </c>
      <c r="AR1049" s="210">
        <v>2546</v>
      </c>
      <c r="AS1049" s="210">
        <v>11665</v>
      </c>
      <c r="AT1049" s="210">
        <v>137</v>
      </c>
      <c r="AU1049" s="210">
        <v>195</v>
      </c>
      <c r="AV1049" s="152">
        <v>11551</v>
      </c>
      <c r="AW1049" s="152">
        <v>2863</v>
      </c>
      <c r="AX1049" s="152">
        <v>129</v>
      </c>
      <c r="AY1049" s="210">
        <v>621</v>
      </c>
      <c r="AZ1049" s="210">
        <v>13722</v>
      </c>
      <c r="BA1049" s="210">
        <v>5</v>
      </c>
      <c r="BB1049" s="210">
        <v>195</v>
      </c>
      <c r="BC1049" s="152">
        <f t="shared" ref="BC1049" si="4444">BC1048+BD1049</f>
        <v>12</v>
      </c>
      <c r="BD1049" s="152">
        <v>0</v>
      </c>
      <c r="BE1049" s="152">
        <f t="shared" ref="BE1049" si="4445">SUM(BE1048+BF1049)</f>
        <v>14086</v>
      </c>
      <c r="BF1049" s="152">
        <v>0</v>
      </c>
      <c r="BG1049" s="152">
        <f t="shared" ref="BG1049" si="4446">BG1048+BH1049</f>
        <v>445</v>
      </c>
      <c r="BH1049" s="152">
        <v>0</v>
      </c>
      <c r="BI1049" s="475" t="s">
        <v>97</v>
      </c>
      <c r="BJ1049" s="152">
        <v>1986</v>
      </c>
    </row>
    <row r="1050" spans="1:62" x14ac:dyDescent="0.25">
      <c r="A1050" t="s">
        <v>98</v>
      </c>
      <c r="G1050" s="179">
        <v>45213</v>
      </c>
      <c r="H1050" s="152">
        <f t="shared" ref="H1050" si="4447">H1049+I1050</f>
        <v>14543</v>
      </c>
      <c r="I1050" s="152">
        <v>0</v>
      </c>
      <c r="J1050" s="216">
        <f t="shared" ref="J1050" si="4448">H1050*100000/620249</f>
        <v>2344.7034981112424</v>
      </c>
      <c r="K1050" s="217">
        <f t="shared" ref="K1050" si="4449">(H1050*100/H1049)-100</f>
        <v>0</v>
      </c>
      <c r="L1050" s="152">
        <v>0</v>
      </c>
      <c r="M1050" s="152">
        <v>14533</v>
      </c>
      <c r="N1050" s="152">
        <v>10</v>
      </c>
      <c r="O1050" s="210">
        <v>5778</v>
      </c>
      <c r="P1050" s="210">
        <f t="shared" ref="P1050" si="4450">H1050-O1050</f>
        <v>8765</v>
      </c>
      <c r="Q1050" s="152">
        <v>236</v>
      </c>
      <c r="R1050" s="152">
        <v>2291</v>
      </c>
      <c r="S1050" s="152">
        <v>1561</v>
      </c>
      <c r="T1050" s="152">
        <v>8043</v>
      </c>
      <c r="U1050" s="152">
        <v>578</v>
      </c>
      <c r="V1050" s="152">
        <v>186</v>
      </c>
      <c r="W1050" s="152">
        <v>1648</v>
      </c>
      <c r="X1050" s="210">
        <v>22</v>
      </c>
      <c r="Y1050" s="210">
        <v>63</v>
      </c>
      <c r="Z1050" s="210">
        <v>88</v>
      </c>
      <c r="AA1050" s="210">
        <v>84</v>
      </c>
      <c r="AB1050" s="210">
        <v>445</v>
      </c>
      <c r="AC1050" s="210">
        <v>2797</v>
      </c>
      <c r="AD1050" s="210">
        <v>4681</v>
      </c>
      <c r="AE1050" s="210">
        <v>6363</v>
      </c>
      <c r="AF1050" s="152">
        <v>42</v>
      </c>
      <c r="AG1050" s="152">
        <v>1026</v>
      </c>
      <c r="AH1050" s="152">
        <v>2347</v>
      </c>
      <c r="AI1050" s="152">
        <v>9249</v>
      </c>
      <c r="AJ1050" s="152">
        <v>44</v>
      </c>
      <c r="AK1050" s="152">
        <v>1835</v>
      </c>
      <c r="AL1050" s="210">
        <f t="shared" ref="AL1050" si="4451">SUM(H1050-AM1050)</f>
        <v>10502</v>
      </c>
      <c r="AM1050" s="210">
        <v>4041</v>
      </c>
      <c r="AN1050" s="152">
        <v>3309</v>
      </c>
      <c r="AO1050" s="152">
        <v>10612</v>
      </c>
      <c r="AP1050" s="152">
        <v>380</v>
      </c>
      <c r="AQ1050" s="152">
        <v>242</v>
      </c>
      <c r="AR1050" s="210">
        <v>2546</v>
      </c>
      <c r="AS1050" s="210">
        <v>11665</v>
      </c>
      <c r="AT1050" s="210">
        <v>137</v>
      </c>
      <c r="AU1050" s="210">
        <v>195</v>
      </c>
      <c r="AV1050" s="152">
        <v>11551</v>
      </c>
      <c r="AW1050" s="152">
        <v>2863</v>
      </c>
      <c r="AX1050" s="152">
        <v>129</v>
      </c>
      <c r="AY1050" s="210">
        <v>621</v>
      </c>
      <c r="AZ1050" s="210">
        <v>13722</v>
      </c>
      <c r="BA1050" s="210">
        <v>5</v>
      </c>
      <c r="BB1050" s="210">
        <v>195</v>
      </c>
      <c r="BC1050" s="152">
        <f t="shared" ref="BC1050" si="4452">BC1049+BD1050</f>
        <v>12</v>
      </c>
      <c r="BD1050" s="152">
        <v>0</v>
      </c>
      <c r="BE1050" s="152">
        <f t="shared" ref="BE1050" si="4453">SUM(BE1049+BF1050)</f>
        <v>14086</v>
      </c>
      <c r="BF1050" s="152">
        <v>0</v>
      </c>
      <c r="BG1050" s="152">
        <f t="shared" ref="BG1050" si="4454">BG1049+BH1050</f>
        <v>445</v>
      </c>
      <c r="BH1050" s="152">
        <v>0</v>
      </c>
      <c r="BI1050" s="475" t="s">
        <v>97</v>
      </c>
      <c r="BJ1050" s="152">
        <v>1986</v>
      </c>
    </row>
    <row r="1051" spans="1:62" x14ac:dyDescent="0.25">
      <c r="A1051" t="s">
        <v>98</v>
      </c>
      <c r="G1051" s="179">
        <v>45214</v>
      </c>
      <c r="H1051" s="152">
        <f t="shared" ref="H1051" si="4455">H1050+I1051</f>
        <v>14543</v>
      </c>
      <c r="I1051" s="152">
        <v>0</v>
      </c>
      <c r="J1051" s="216">
        <f t="shared" ref="J1051" si="4456">H1051*100000/620249</f>
        <v>2344.7034981112424</v>
      </c>
      <c r="K1051" s="217">
        <f t="shared" ref="K1051" si="4457">(H1051*100/H1050)-100</f>
        <v>0</v>
      </c>
      <c r="L1051" s="152">
        <v>0</v>
      </c>
      <c r="M1051" s="152">
        <v>14533</v>
      </c>
      <c r="N1051" s="152">
        <v>10</v>
      </c>
      <c r="O1051" s="210">
        <v>5778</v>
      </c>
      <c r="P1051" s="210">
        <f t="shared" ref="P1051" si="4458">H1051-O1051</f>
        <v>8765</v>
      </c>
      <c r="Q1051" s="152">
        <v>236</v>
      </c>
      <c r="R1051" s="152">
        <v>2291</v>
      </c>
      <c r="S1051" s="152">
        <v>1561</v>
      </c>
      <c r="T1051" s="152">
        <v>8043</v>
      </c>
      <c r="U1051" s="152">
        <v>578</v>
      </c>
      <c r="V1051" s="152">
        <v>186</v>
      </c>
      <c r="W1051" s="152">
        <v>1648</v>
      </c>
      <c r="X1051" s="210">
        <v>22</v>
      </c>
      <c r="Y1051" s="210">
        <v>63</v>
      </c>
      <c r="Z1051" s="210">
        <v>88</v>
      </c>
      <c r="AA1051" s="210">
        <v>84</v>
      </c>
      <c r="AB1051" s="210">
        <v>445</v>
      </c>
      <c r="AC1051" s="210">
        <v>2797</v>
      </c>
      <c r="AD1051" s="210">
        <v>4681</v>
      </c>
      <c r="AE1051" s="210">
        <v>6363</v>
      </c>
      <c r="AF1051" s="152">
        <v>42</v>
      </c>
      <c r="AG1051" s="152">
        <v>1026</v>
      </c>
      <c r="AH1051" s="152">
        <v>2347</v>
      </c>
      <c r="AI1051" s="152">
        <v>9249</v>
      </c>
      <c r="AJ1051" s="152">
        <v>44</v>
      </c>
      <c r="AK1051" s="152">
        <v>1835</v>
      </c>
      <c r="AL1051" s="210">
        <f t="shared" ref="AL1051" si="4459">SUM(H1051-AM1051)</f>
        <v>10502</v>
      </c>
      <c r="AM1051" s="210">
        <v>4041</v>
      </c>
      <c r="AN1051" s="152">
        <v>3309</v>
      </c>
      <c r="AO1051" s="152">
        <v>10612</v>
      </c>
      <c r="AP1051" s="152">
        <v>380</v>
      </c>
      <c r="AQ1051" s="152">
        <v>242</v>
      </c>
      <c r="AR1051" s="210">
        <v>2546</v>
      </c>
      <c r="AS1051" s="210">
        <v>11665</v>
      </c>
      <c r="AT1051" s="210">
        <v>137</v>
      </c>
      <c r="AU1051" s="210">
        <v>195</v>
      </c>
      <c r="AV1051" s="152">
        <v>11551</v>
      </c>
      <c r="AW1051" s="152">
        <v>2863</v>
      </c>
      <c r="AX1051" s="152">
        <v>129</v>
      </c>
      <c r="AY1051" s="210">
        <v>621</v>
      </c>
      <c r="AZ1051" s="210">
        <v>13722</v>
      </c>
      <c r="BA1051" s="210">
        <v>5</v>
      </c>
      <c r="BB1051" s="210">
        <v>195</v>
      </c>
      <c r="BC1051" s="152">
        <f t="shared" ref="BC1051" si="4460">BC1050+BD1051</f>
        <v>12</v>
      </c>
      <c r="BD1051" s="152">
        <v>0</v>
      </c>
      <c r="BE1051" s="152">
        <f t="shared" ref="BE1051" si="4461">SUM(BE1050+BF1051)</f>
        <v>14086</v>
      </c>
      <c r="BF1051" s="152">
        <v>0</v>
      </c>
      <c r="BG1051" s="152">
        <f t="shared" ref="BG1051" si="4462">BG1050+BH1051</f>
        <v>445</v>
      </c>
      <c r="BH1051" s="152">
        <v>0</v>
      </c>
      <c r="BI1051" s="475" t="s">
        <v>97</v>
      </c>
      <c r="BJ1051" s="152">
        <v>1986</v>
      </c>
    </row>
    <row r="1052" spans="1:62" x14ac:dyDescent="0.25">
      <c r="A1052" t="s">
        <v>98</v>
      </c>
      <c r="G1052" s="179">
        <v>45215</v>
      </c>
      <c r="H1052" s="152">
        <f t="shared" ref="H1052" si="4463">H1051+I1052</f>
        <v>14543</v>
      </c>
      <c r="I1052" s="152">
        <v>0</v>
      </c>
      <c r="J1052" s="216">
        <f t="shared" ref="J1052" si="4464">H1052*100000/620249</f>
        <v>2344.7034981112424</v>
      </c>
      <c r="K1052" s="217">
        <f t="shared" ref="K1052" si="4465">(H1052*100/H1051)-100</f>
        <v>0</v>
      </c>
      <c r="L1052" s="152">
        <v>0</v>
      </c>
      <c r="M1052" s="152">
        <v>14533</v>
      </c>
      <c r="N1052" s="152">
        <v>10</v>
      </c>
      <c r="O1052" s="210">
        <v>5778</v>
      </c>
      <c r="P1052" s="210">
        <f t="shared" ref="P1052" si="4466">H1052-O1052</f>
        <v>8765</v>
      </c>
      <c r="Q1052" s="152">
        <v>236</v>
      </c>
      <c r="R1052" s="152">
        <v>2291</v>
      </c>
      <c r="S1052" s="152">
        <v>1561</v>
      </c>
      <c r="T1052" s="152">
        <v>8043</v>
      </c>
      <c r="U1052" s="152">
        <v>578</v>
      </c>
      <c r="V1052" s="152">
        <v>186</v>
      </c>
      <c r="W1052" s="152">
        <v>1648</v>
      </c>
      <c r="X1052" s="210">
        <v>22</v>
      </c>
      <c r="Y1052" s="210">
        <v>63</v>
      </c>
      <c r="Z1052" s="210">
        <v>88</v>
      </c>
      <c r="AA1052" s="210">
        <v>84</v>
      </c>
      <c r="AB1052" s="210">
        <v>445</v>
      </c>
      <c r="AC1052" s="210">
        <v>2797</v>
      </c>
      <c r="AD1052" s="210">
        <v>4681</v>
      </c>
      <c r="AE1052" s="210">
        <v>6363</v>
      </c>
      <c r="AF1052" s="152">
        <v>42</v>
      </c>
      <c r="AG1052" s="152">
        <v>1026</v>
      </c>
      <c r="AH1052" s="152">
        <v>2347</v>
      </c>
      <c r="AI1052" s="152">
        <v>9249</v>
      </c>
      <c r="AJ1052" s="152">
        <v>44</v>
      </c>
      <c r="AK1052" s="152">
        <v>1835</v>
      </c>
      <c r="AL1052" s="210">
        <f t="shared" ref="AL1052" si="4467">SUM(H1052-AM1052)</f>
        <v>10502</v>
      </c>
      <c r="AM1052" s="210">
        <v>4041</v>
      </c>
      <c r="AN1052" s="152">
        <v>3309</v>
      </c>
      <c r="AO1052" s="152">
        <v>10612</v>
      </c>
      <c r="AP1052" s="152">
        <v>380</v>
      </c>
      <c r="AQ1052" s="152">
        <v>242</v>
      </c>
      <c r="AR1052" s="210">
        <v>2546</v>
      </c>
      <c r="AS1052" s="210">
        <v>11665</v>
      </c>
      <c r="AT1052" s="210">
        <v>137</v>
      </c>
      <c r="AU1052" s="210">
        <v>195</v>
      </c>
      <c r="AV1052" s="152">
        <v>11551</v>
      </c>
      <c r="AW1052" s="152">
        <v>2863</v>
      </c>
      <c r="AX1052" s="152">
        <v>129</v>
      </c>
      <c r="AY1052" s="210">
        <v>621</v>
      </c>
      <c r="AZ1052" s="210">
        <v>13722</v>
      </c>
      <c r="BA1052" s="210">
        <v>5</v>
      </c>
      <c r="BB1052" s="210">
        <v>195</v>
      </c>
      <c r="BC1052" s="152">
        <f t="shared" ref="BC1052" si="4468">BC1051+BD1052</f>
        <v>12</v>
      </c>
      <c r="BD1052" s="152">
        <v>0</v>
      </c>
      <c r="BE1052" s="152">
        <f t="shared" ref="BE1052" si="4469">SUM(BE1051+BF1052)</f>
        <v>14086</v>
      </c>
      <c r="BF1052" s="152">
        <v>0</v>
      </c>
      <c r="BG1052" s="152">
        <f t="shared" ref="BG1052" si="4470">BG1051+BH1052</f>
        <v>445</v>
      </c>
      <c r="BH1052" s="152">
        <v>0</v>
      </c>
      <c r="BI1052" s="475" t="s">
        <v>97</v>
      </c>
      <c r="BJ1052" s="152">
        <v>1986</v>
      </c>
    </row>
    <row r="1053" spans="1:62" x14ac:dyDescent="0.25">
      <c r="A1053" t="s">
        <v>98</v>
      </c>
      <c r="G1053" s="179">
        <v>45216</v>
      </c>
      <c r="H1053" s="152">
        <f t="shared" ref="H1053" si="4471">H1052+I1053</f>
        <v>14545</v>
      </c>
      <c r="I1053" s="152">
        <v>2</v>
      </c>
      <c r="J1053" s="216">
        <f t="shared" ref="J1053" si="4472">H1053*100000/620249</f>
        <v>2345.0259492558635</v>
      </c>
      <c r="K1053" s="217">
        <f t="shared" ref="K1053" si="4473">(H1053*100/H1052)-100</f>
        <v>1.375232070411414E-2</v>
      </c>
      <c r="L1053" s="152">
        <v>0</v>
      </c>
      <c r="M1053" s="152">
        <v>14535</v>
      </c>
      <c r="N1053" s="152">
        <v>10</v>
      </c>
      <c r="O1053" s="210">
        <v>5778</v>
      </c>
      <c r="P1053" s="210">
        <f t="shared" ref="P1053" si="4474">H1053-O1053</f>
        <v>8767</v>
      </c>
      <c r="Q1053" s="152">
        <v>236</v>
      </c>
      <c r="R1053" s="152">
        <v>2291</v>
      </c>
      <c r="S1053" s="152">
        <v>1561</v>
      </c>
      <c r="T1053" s="152">
        <v>8044</v>
      </c>
      <c r="U1053" s="152">
        <v>578</v>
      </c>
      <c r="V1053" s="152">
        <v>187</v>
      </c>
      <c r="W1053" s="152">
        <v>1648</v>
      </c>
      <c r="X1053" s="210">
        <v>22</v>
      </c>
      <c r="Y1053" s="210">
        <v>63</v>
      </c>
      <c r="Z1053" s="210">
        <v>88</v>
      </c>
      <c r="AA1053" s="210">
        <v>84</v>
      </c>
      <c r="AB1053" s="210">
        <v>445</v>
      </c>
      <c r="AC1053" s="210">
        <v>2797</v>
      </c>
      <c r="AD1053" s="210">
        <v>4682</v>
      </c>
      <c r="AE1053" s="210">
        <v>6364</v>
      </c>
      <c r="AF1053" s="152">
        <v>42</v>
      </c>
      <c r="AG1053" s="152">
        <v>1026</v>
      </c>
      <c r="AH1053" s="152">
        <v>2347</v>
      </c>
      <c r="AI1053" s="152">
        <v>9251</v>
      </c>
      <c r="AJ1053" s="152">
        <v>44</v>
      </c>
      <c r="AK1053" s="152">
        <v>1835</v>
      </c>
      <c r="AL1053" s="210">
        <f t="shared" ref="AL1053" si="4475">SUM(H1053-AM1053)</f>
        <v>10503</v>
      </c>
      <c r="AM1053" s="210">
        <v>4042</v>
      </c>
      <c r="AN1053" s="152">
        <v>3310</v>
      </c>
      <c r="AO1053" s="152">
        <v>10613</v>
      </c>
      <c r="AP1053" s="152">
        <v>380</v>
      </c>
      <c r="AQ1053" s="152">
        <v>242</v>
      </c>
      <c r="AR1053" s="210">
        <v>2546</v>
      </c>
      <c r="AS1053" s="210">
        <v>11667</v>
      </c>
      <c r="AT1053" s="210">
        <v>137</v>
      </c>
      <c r="AU1053" s="210">
        <v>195</v>
      </c>
      <c r="AV1053" s="152">
        <v>11553</v>
      </c>
      <c r="AW1053" s="152">
        <v>2863</v>
      </c>
      <c r="AX1053" s="152">
        <v>129</v>
      </c>
      <c r="AY1053" s="210">
        <v>621</v>
      </c>
      <c r="AZ1053" s="210">
        <v>13724</v>
      </c>
      <c r="BA1053" s="210">
        <v>5</v>
      </c>
      <c r="BB1053" s="210">
        <v>195</v>
      </c>
      <c r="BC1053" s="152">
        <f t="shared" ref="BC1053" si="4476">BC1052+BD1053</f>
        <v>12</v>
      </c>
      <c r="BD1053" s="152">
        <v>0</v>
      </c>
      <c r="BE1053" s="152">
        <f t="shared" ref="BE1053" si="4477">SUM(BE1052+BF1053)</f>
        <v>14088</v>
      </c>
      <c r="BF1053" s="152">
        <v>2</v>
      </c>
      <c r="BG1053" s="152">
        <f t="shared" ref="BG1053" si="4478">BG1052+BH1053</f>
        <v>445</v>
      </c>
      <c r="BH1053" s="152">
        <v>0</v>
      </c>
      <c r="BI1053" s="475" t="s">
        <v>97</v>
      </c>
      <c r="BJ1053" s="152">
        <v>1986</v>
      </c>
    </row>
    <row r="1054" spans="1:62" x14ac:dyDescent="0.25">
      <c r="A1054" t="s">
        <v>98</v>
      </c>
      <c r="G1054" s="179">
        <v>45217</v>
      </c>
      <c r="H1054" s="152">
        <f t="shared" ref="H1054" si="4479">H1053+I1054</f>
        <v>14545</v>
      </c>
      <c r="I1054" s="152">
        <v>0</v>
      </c>
      <c r="J1054" s="216">
        <f t="shared" ref="J1054" si="4480">H1054*100000/620249</f>
        <v>2345.0259492558635</v>
      </c>
      <c r="K1054" s="217">
        <f t="shared" ref="K1054" si="4481">(H1054*100/H1053)-100</f>
        <v>0</v>
      </c>
      <c r="L1054" s="152">
        <v>0</v>
      </c>
      <c r="M1054" s="152">
        <v>14535</v>
      </c>
      <c r="N1054" s="152">
        <v>10</v>
      </c>
      <c r="O1054" s="210">
        <v>5778</v>
      </c>
      <c r="P1054" s="210">
        <f t="shared" ref="P1054" si="4482">H1054-O1054</f>
        <v>8767</v>
      </c>
      <c r="Q1054" s="152">
        <v>236</v>
      </c>
      <c r="R1054" s="152">
        <v>2291</v>
      </c>
      <c r="S1054" s="152">
        <v>1561</v>
      </c>
      <c r="T1054" s="152">
        <v>8044</v>
      </c>
      <c r="U1054" s="152">
        <v>578</v>
      </c>
      <c r="V1054" s="152">
        <v>187</v>
      </c>
      <c r="W1054" s="152">
        <v>1648</v>
      </c>
      <c r="X1054" s="210">
        <v>22</v>
      </c>
      <c r="Y1054" s="210">
        <v>63</v>
      </c>
      <c r="Z1054" s="210">
        <v>88</v>
      </c>
      <c r="AA1054" s="210">
        <v>84</v>
      </c>
      <c r="AB1054" s="210">
        <v>445</v>
      </c>
      <c r="AC1054" s="210">
        <v>2797</v>
      </c>
      <c r="AD1054" s="210">
        <v>4682</v>
      </c>
      <c r="AE1054" s="210">
        <v>6364</v>
      </c>
      <c r="AF1054" s="152">
        <v>42</v>
      </c>
      <c r="AG1054" s="152">
        <v>1026</v>
      </c>
      <c r="AH1054" s="152">
        <v>2347</v>
      </c>
      <c r="AI1054" s="152">
        <v>9251</v>
      </c>
      <c r="AJ1054" s="152">
        <v>44</v>
      </c>
      <c r="AK1054" s="152">
        <v>1835</v>
      </c>
      <c r="AL1054" s="210">
        <f t="shared" ref="AL1054" si="4483">SUM(H1054-AM1054)</f>
        <v>10503</v>
      </c>
      <c r="AM1054" s="210">
        <v>4042</v>
      </c>
      <c r="AN1054" s="152">
        <v>3310</v>
      </c>
      <c r="AO1054" s="152">
        <v>10613</v>
      </c>
      <c r="AP1054" s="152">
        <v>380</v>
      </c>
      <c r="AQ1054" s="152">
        <v>242</v>
      </c>
      <c r="AR1054" s="210">
        <v>2546</v>
      </c>
      <c r="AS1054" s="210">
        <v>11667</v>
      </c>
      <c r="AT1054" s="210">
        <v>137</v>
      </c>
      <c r="AU1054" s="210">
        <v>195</v>
      </c>
      <c r="AV1054" s="152">
        <v>11553</v>
      </c>
      <c r="AW1054" s="152">
        <v>2863</v>
      </c>
      <c r="AX1054" s="152">
        <v>129</v>
      </c>
      <c r="AY1054" s="210">
        <v>621</v>
      </c>
      <c r="AZ1054" s="210">
        <v>13724</v>
      </c>
      <c r="BA1054" s="210">
        <v>5</v>
      </c>
      <c r="BB1054" s="210">
        <v>195</v>
      </c>
      <c r="BC1054" s="152">
        <f t="shared" ref="BC1054" si="4484">BC1053+BD1054</f>
        <v>12</v>
      </c>
      <c r="BD1054" s="152">
        <v>0</v>
      </c>
      <c r="BE1054" s="152">
        <f t="shared" ref="BE1054" si="4485">SUM(BE1053+BF1054)</f>
        <v>14088</v>
      </c>
      <c r="BF1054" s="152">
        <v>0</v>
      </c>
      <c r="BG1054" s="152">
        <f t="shared" ref="BG1054" si="4486">BG1053+BH1054</f>
        <v>445</v>
      </c>
      <c r="BH1054" s="152">
        <v>0</v>
      </c>
      <c r="BI1054" s="475" t="s">
        <v>97</v>
      </c>
      <c r="BJ1054" s="152">
        <v>1986</v>
      </c>
    </row>
    <row r="1055" spans="1:62" x14ac:dyDescent="0.25">
      <c r="A1055" t="s">
        <v>98</v>
      </c>
      <c r="G1055" s="179">
        <v>45218</v>
      </c>
      <c r="H1055" s="152">
        <f t="shared" ref="H1055" si="4487">H1054+I1055</f>
        <v>14545</v>
      </c>
      <c r="I1055" s="152">
        <v>0</v>
      </c>
      <c r="J1055" s="216">
        <f t="shared" ref="J1055" si="4488">H1055*100000/620249</f>
        <v>2345.0259492558635</v>
      </c>
      <c r="K1055" s="217">
        <f t="shared" ref="K1055" si="4489">(H1055*100/H1054)-100</f>
        <v>0</v>
      </c>
      <c r="L1055" s="152">
        <v>0</v>
      </c>
      <c r="M1055" s="152">
        <v>14535</v>
      </c>
      <c r="N1055" s="152">
        <v>10</v>
      </c>
      <c r="O1055" s="210">
        <v>5778</v>
      </c>
      <c r="P1055" s="210">
        <f t="shared" ref="P1055" si="4490">H1055-O1055</f>
        <v>8767</v>
      </c>
      <c r="Q1055" s="152">
        <v>236</v>
      </c>
      <c r="R1055" s="152">
        <v>2291</v>
      </c>
      <c r="S1055" s="152">
        <v>1561</v>
      </c>
      <c r="T1055" s="152">
        <v>8044</v>
      </c>
      <c r="U1055" s="152">
        <v>578</v>
      </c>
      <c r="V1055" s="152">
        <v>187</v>
      </c>
      <c r="W1055" s="152">
        <v>1648</v>
      </c>
      <c r="X1055" s="210">
        <v>22</v>
      </c>
      <c r="Y1055" s="210">
        <v>63</v>
      </c>
      <c r="Z1055" s="210">
        <v>88</v>
      </c>
      <c r="AA1055" s="210">
        <v>84</v>
      </c>
      <c r="AB1055" s="210">
        <v>445</v>
      </c>
      <c r="AC1055" s="210">
        <v>2797</v>
      </c>
      <c r="AD1055" s="210">
        <v>4682</v>
      </c>
      <c r="AE1055" s="210">
        <v>6364</v>
      </c>
      <c r="AF1055" s="152">
        <v>42</v>
      </c>
      <c r="AG1055" s="152">
        <v>1026</v>
      </c>
      <c r="AH1055" s="152">
        <v>2347</v>
      </c>
      <c r="AI1055" s="152">
        <v>9251</v>
      </c>
      <c r="AJ1055" s="152">
        <v>44</v>
      </c>
      <c r="AK1055" s="152">
        <v>1835</v>
      </c>
      <c r="AL1055" s="210">
        <f t="shared" ref="AL1055" si="4491">SUM(H1055-AM1055)</f>
        <v>10503</v>
      </c>
      <c r="AM1055" s="210">
        <v>4042</v>
      </c>
      <c r="AN1055" s="152">
        <v>3310</v>
      </c>
      <c r="AO1055" s="152">
        <v>10613</v>
      </c>
      <c r="AP1055" s="152">
        <v>380</v>
      </c>
      <c r="AQ1055" s="152">
        <v>242</v>
      </c>
      <c r="AR1055" s="210">
        <v>2546</v>
      </c>
      <c r="AS1055" s="210">
        <v>11667</v>
      </c>
      <c r="AT1055" s="210">
        <v>137</v>
      </c>
      <c r="AU1055" s="210">
        <v>195</v>
      </c>
      <c r="AV1055" s="152">
        <v>11553</v>
      </c>
      <c r="AW1055" s="152">
        <v>2863</v>
      </c>
      <c r="AX1055" s="152">
        <v>129</v>
      </c>
      <c r="AY1055" s="210">
        <v>621</v>
      </c>
      <c r="AZ1055" s="210">
        <v>13724</v>
      </c>
      <c r="BA1055" s="210">
        <v>5</v>
      </c>
      <c r="BB1055" s="210">
        <v>195</v>
      </c>
      <c r="BC1055" s="152">
        <f t="shared" ref="BC1055" si="4492">BC1054+BD1055</f>
        <v>12</v>
      </c>
      <c r="BD1055" s="152">
        <v>0</v>
      </c>
      <c r="BE1055" s="152">
        <f t="shared" ref="BE1055" si="4493">SUM(BE1054+BF1055)</f>
        <v>14088</v>
      </c>
      <c r="BF1055" s="152">
        <v>0</v>
      </c>
      <c r="BG1055" s="152">
        <f t="shared" ref="BG1055" si="4494">BG1054+BH1055</f>
        <v>445</v>
      </c>
      <c r="BH1055" s="152">
        <v>0</v>
      </c>
      <c r="BI1055" s="475" t="s">
        <v>97</v>
      </c>
      <c r="BJ1055" s="152">
        <v>1986</v>
      </c>
    </row>
    <row r="1056" spans="1:62" x14ac:dyDescent="0.25">
      <c r="A1056" t="s">
        <v>98</v>
      </c>
      <c r="G1056" s="179">
        <v>45219</v>
      </c>
      <c r="H1056" s="152">
        <f t="shared" ref="H1056" si="4495">H1055+I1056</f>
        <v>14545</v>
      </c>
      <c r="I1056" s="152">
        <v>0</v>
      </c>
      <c r="J1056" s="216">
        <f t="shared" ref="J1056" si="4496">H1056*100000/620249</f>
        <v>2345.0259492558635</v>
      </c>
      <c r="K1056" s="217">
        <f t="shared" ref="K1056" si="4497">(H1056*100/H1055)-100</f>
        <v>0</v>
      </c>
      <c r="L1056" s="152">
        <v>0</v>
      </c>
      <c r="M1056" s="152">
        <v>14535</v>
      </c>
      <c r="N1056" s="152">
        <v>10</v>
      </c>
      <c r="O1056" s="210">
        <v>5778</v>
      </c>
      <c r="P1056" s="210">
        <f t="shared" ref="P1056" si="4498">H1056-O1056</f>
        <v>8767</v>
      </c>
      <c r="Q1056" s="152">
        <v>236</v>
      </c>
      <c r="R1056" s="152">
        <v>2291</v>
      </c>
      <c r="S1056" s="152">
        <v>1561</v>
      </c>
      <c r="T1056" s="152">
        <v>8044</v>
      </c>
      <c r="U1056" s="152">
        <v>578</v>
      </c>
      <c r="V1056" s="152">
        <v>187</v>
      </c>
      <c r="W1056" s="152">
        <v>1648</v>
      </c>
      <c r="X1056" s="210">
        <v>22</v>
      </c>
      <c r="Y1056" s="210">
        <v>63</v>
      </c>
      <c r="Z1056" s="210">
        <v>88</v>
      </c>
      <c r="AA1056" s="210">
        <v>84</v>
      </c>
      <c r="AB1056" s="210">
        <v>445</v>
      </c>
      <c r="AC1056" s="210">
        <v>2797</v>
      </c>
      <c r="AD1056" s="210">
        <v>4682</v>
      </c>
      <c r="AE1056" s="210">
        <v>6364</v>
      </c>
      <c r="AF1056" s="152">
        <v>42</v>
      </c>
      <c r="AG1056" s="152">
        <v>1026</v>
      </c>
      <c r="AH1056" s="152">
        <v>2347</v>
      </c>
      <c r="AI1056" s="152">
        <v>9251</v>
      </c>
      <c r="AJ1056" s="152">
        <v>44</v>
      </c>
      <c r="AK1056" s="152">
        <v>1835</v>
      </c>
      <c r="AL1056" s="210">
        <f t="shared" ref="AL1056" si="4499">SUM(H1056-AM1056)</f>
        <v>10503</v>
      </c>
      <c r="AM1056" s="210">
        <v>4042</v>
      </c>
      <c r="AN1056" s="152">
        <v>3310</v>
      </c>
      <c r="AO1056" s="152">
        <v>10613</v>
      </c>
      <c r="AP1056" s="152">
        <v>380</v>
      </c>
      <c r="AQ1056" s="152">
        <v>242</v>
      </c>
      <c r="AR1056" s="210">
        <v>2546</v>
      </c>
      <c r="AS1056" s="210">
        <v>11667</v>
      </c>
      <c r="AT1056" s="210">
        <v>137</v>
      </c>
      <c r="AU1056" s="210">
        <v>195</v>
      </c>
      <c r="AV1056" s="152">
        <v>11553</v>
      </c>
      <c r="AW1056" s="152">
        <v>2863</v>
      </c>
      <c r="AX1056" s="152">
        <v>129</v>
      </c>
      <c r="AY1056" s="210">
        <v>621</v>
      </c>
      <c r="AZ1056" s="210">
        <v>13724</v>
      </c>
      <c r="BA1056" s="210">
        <v>5</v>
      </c>
      <c r="BB1056" s="210">
        <v>195</v>
      </c>
      <c r="BC1056" s="152">
        <f t="shared" ref="BC1056" si="4500">BC1055+BD1056</f>
        <v>12</v>
      </c>
      <c r="BD1056" s="152">
        <v>0</v>
      </c>
      <c r="BE1056" s="152">
        <f t="shared" ref="BE1056" si="4501">SUM(BE1055+BF1056)</f>
        <v>14088</v>
      </c>
      <c r="BF1056" s="152">
        <v>0</v>
      </c>
      <c r="BG1056" s="152">
        <f t="shared" ref="BG1056" si="4502">BG1055+BH1056</f>
        <v>445</v>
      </c>
      <c r="BH1056" s="152">
        <v>0</v>
      </c>
      <c r="BI1056" s="475" t="s">
        <v>97</v>
      </c>
      <c r="BJ1056" s="152">
        <v>1986</v>
      </c>
    </row>
    <row r="1057" spans="1:62" x14ac:dyDescent="0.25">
      <c r="A1057" t="s">
        <v>98</v>
      </c>
      <c r="G1057" s="179">
        <v>45220</v>
      </c>
      <c r="H1057" s="152">
        <f t="shared" ref="H1057" si="4503">H1056+I1057</f>
        <v>14547</v>
      </c>
      <c r="I1057" s="152">
        <v>2</v>
      </c>
      <c r="J1057" s="216">
        <f t="shared" ref="J1057" si="4504">H1057*100000/620249</f>
        <v>2345.3484004004845</v>
      </c>
      <c r="K1057" s="217">
        <f t="shared" ref="K1057" si="4505">(H1057*100/H1056)-100</f>
        <v>1.3750429700934319E-2</v>
      </c>
      <c r="L1057" s="152">
        <v>0</v>
      </c>
      <c r="M1057" s="152">
        <v>14537</v>
      </c>
      <c r="N1057" s="152">
        <v>10</v>
      </c>
      <c r="O1057" s="210">
        <v>5780</v>
      </c>
      <c r="P1057" s="210">
        <f t="shared" ref="P1057" si="4506">H1057-O1057</f>
        <v>8767</v>
      </c>
      <c r="Q1057" s="152">
        <v>236</v>
      </c>
      <c r="R1057" s="152">
        <v>2291</v>
      </c>
      <c r="S1057" s="152">
        <v>1561</v>
      </c>
      <c r="T1057" s="152">
        <v>8045</v>
      </c>
      <c r="U1057" s="152">
        <v>578</v>
      </c>
      <c r="V1057" s="152">
        <v>187</v>
      </c>
      <c r="W1057" s="152">
        <v>1649</v>
      </c>
      <c r="X1057" s="210">
        <v>22</v>
      </c>
      <c r="Y1057" s="210">
        <v>64</v>
      </c>
      <c r="Z1057" s="210">
        <v>88</v>
      </c>
      <c r="AA1057" s="210">
        <v>84</v>
      </c>
      <c r="AB1057" s="210">
        <v>445</v>
      </c>
      <c r="AC1057" s="210">
        <v>2797</v>
      </c>
      <c r="AD1057" s="210">
        <v>4683</v>
      </c>
      <c r="AE1057" s="210">
        <v>6364</v>
      </c>
      <c r="AF1057" s="152">
        <v>42</v>
      </c>
      <c r="AG1057" s="152">
        <v>1026</v>
      </c>
      <c r="AH1057" s="152">
        <v>2347</v>
      </c>
      <c r="AI1057" s="152">
        <v>9253</v>
      </c>
      <c r="AJ1057" s="152">
        <v>44</v>
      </c>
      <c r="AK1057" s="152">
        <v>1835</v>
      </c>
      <c r="AL1057" s="210">
        <f t="shared" ref="AL1057" si="4507">SUM(H1057-AM1057)</f>
        <v>10505</v>
      </c>
      <c r="AM1057" s="210">
        <v>4042</v>
      </c>
      <c r="AN1057" s="152">
        <v>3310</v>
      </c>
      <c r="AO1057" s="152">
        <v>10615</v>
      </c>
      <c r="AP1057" s="152">
        <v>380</v>
      </c>
      <c r="AQ1057" s="152">
        <v>242</v>
      </c>
      <c r="AR1057" s="210">
        <v>2546</v>
      </c>
      <c r="AS1057" s="210">
        <v>11669</v>
      </c>
      <c r="AT1057" s="210">
        <v>137</v>
      </c>
      <c r="AU1057" s="210">
        <v>195</v>
      </c>
      <c r="AV1057" s="152">
        <v>11555</v>
      </c>
      <c r="AW1057" s="152">
        <v>2863</v>
      </c>
      <c r="AX1057" s="152">
        <v>129</v>
      </c>
      <c r="AY1057" s="210">
        <v>621</v>
      </c>
      <c r="AZ1057" s="210">
        <v>13726</v>
      </c>
      <c r="BA1057" s="210">
        <v>5</v>
      </c>
      <c r="BB1057" s="210">
        <v>195</v>
      </c>
      <c r="BC1057" s="152">
        <f t="shared" ref="BC1057" si="4508">BC1056+BD1057</f>
        <v>12</v>
      </c>
      <c r="BD1057" s="152">
        <v>0</v>
      </c>
      <c r="BE1057" s="152">
        <f t="shared" ref="BE1057" si="4509">SUM(BE1056+BF1057)</f>
        <v>14090</v>
      </c>
      <c r="BF1057" s="152">
        <v>2</v>
      </c>
      <c r="BG1057" s="152">
        <f t="shared" ref="BG1057" si="4510">BG1056+BH1057</f>
        <v>445</v>
      </c>
      <c r="BH1057" s="152">
        <v>0</v>
      </c>
      <c r="BI1057" s="475" t="s">
        <v>97</v>
      </c>
      <c r="BJ1057" s="152">
        <v>1986</v>
      </c>
    </row>
    <row r="1058" spans="1:62" x14ac:dyDescent="0.25">
      <c r="A1058" t="s">
        <v>98</v>
      </c>
      <c r="G1058" s="179">
        <v>45221</v>
      </c>
      <c r="H1058" s="152">
        <f t="shared" ref="H1058" si="4511">H1057+I1058</f>
        <v>14548</v>
      </c>
      <c r="I1058" s="152">
        <v>1</v>
      </c>
      <c r="J1058" s="216">
        <f t="shared" ref="J1058" si="4512">H1058*100000/620249</f>
        <v>2345.5096259727948</v>
      </c>
      <c r="K1058" s="217">
        <f t="shared" ref="K1058" si="4513">(H1058*100/H1057)-100</f>
        <v>6.8742696088577304E-3</v>
      </c>
      <c r="L1058" s="152">
        <v>0</v>
      </c>
      <c r="M1058" s="152">
        <v>14538</v>
      </c>
      <c r="N1058" s="152">
        <v>10</v>
      </c>
      <c r="O1058" s="210">
        <v>5781</v>
      </c>
      <c r="P1058" s="210">
        <f t="shared" ref="P1058" si="4514">H1058-O1058</f>
        <v>8767</v>
      </c>
      <c r="Q1058" s="152">
        <v>236</v>
      </c>
      <c r="R1058" s="152">
        <v>2291</v>
      </c>
      <c r="S1058" s="152">
        <v>1561</v>
      </c>
      <c r="T1058" s="152">
        <v>8046</v>
      </c>
      <c r="U1058" s="152">
        <v>578</v>
      </c>
      <c r="V1058" s="152">
        <v>187</v>
      </c>
      <c r="W1058" s="152">
        <v>1649</v>
      </c>
      <c r="X1058" s="210">
        <v>22</v>
      </c>
      <c r="Y1058" s="210">
        <v>64</v>
      </c>
      <c r="Z1058" s="210">
        <v>88</v>
      </c>
      <c r="AA1058" s="210">
        <v>84</v>
      </c>
      <c r="AB1058" s="210">
        <v>445</v>
      </c>
      <c r="AC1058" s="210">
        <v>2797</v>
      </c>
      <c r="AD1058" s="210">
        <v>4683</v>
      </c>
      <c r="AE1058" s="210">
        <v>6365</v>
      </c>
      <c r="AF1058" s="152">
        <v>42</v>
      </c>
      <c r="AG1058" s="152">
        <v>1026</v>
      </c>
      <c r="AH1058" s="152">
        <v>2347</v>
      </c>
      <c r="AI1058" s="152">
        <v>9254</v>
      </c>
      <c r="AJ1058" s="152">
        <v>44</v>
      </c>
      <c r="AK1058" s="152">
        <v>1835</v>
      </c>
      <c r="AL1058" s="210">
        <f t="shared" ref="AL1058" si="4515">SUM(H1058-AM1058)</f>
        <v>10506</v>
      </c>
      <c r="AM1058" s="210">
        <v>4042</v>
      </c>
      <c r="AN1058" s="152">
        <v>3310</v>
      </c>
      <c r="AO1058" s="152">
        <v>10616</v>
      </c>
      <c r="AP1058" s="152">
        <v>380</v>
      </c>
      <c r="AQ1058" s="152">
        <v>242</v>
      </c>
      <c r="AR1058" s="210">
        <v>2546</v>
      </c>
      <c r="AS1058" s="210">
        <v>11670</v>
      </c>
      <c r="AT1058" s="210">
        <v>137</v>
      </c>
      <c r="AU1058" s="210">
        <v>195</v>
      </c>
      <c r="AV1058" s="152">
        <v>11556</v>
      </c>
      <c r="AW1058" s="152">
        <v>2863</v>
      </c>
      <c r="AX1058" s="152">
        <v>129</v>
      </c>
      <c r="AY1058" s="210">
        <v>621</v>
      </c>
      <c r="AZ1058" s="210">
        <v>13727</v>
      </c>
      <c r="BA1058" s="210">
        <v>5</v>
      </c>
      <c r="BB1058" s="210">
        <v>195</v>
      </c>
      <c r="BC1058" s="152">
        <f t="shared" ref="BC1058" si="4516">BC1057+BD1058</f>
        <v>12</v>
      </c>
      <c r="BD1058" s="152">
        <v>0</v>
      </c>
      <c r="BE1058" s="152">
        <f t="shared" ref="BE1058" si="4517">SUM(BE1057+BF1058)</f>
        <v>14091</v>
      </c>
      <c r="BF1058" s="152">
        <v>1</v>
      </c>
      <c r="BG1058" s="152">
        <f t="shared" ref="BG1058" si="4518">BG1057+BH1058</f>
        <v>445</v>
      </c>
      <c r="BH1058" s="152">
        <v>0</v>
      </c>
      <c r="BI1058" s="475" t="s">
        <v>97</v>
      </c>
      <c r="BJ1058" s="152">
        <v>1986</v>
      </c>
    </row>
    <row r="1059" spans="1:62" x14ac:dyDescent="0.25">
      <c r="A1059" t="s">
        <v>98</v>
      </c>
      <c r="G1059" s="179">
        <v>45222</v>
      </c>
      <c r="H1059" s="152">
        <f t="shared" ref="H1059" si="4519">H1058+I1059</f>
        <v>14548</v>
      </c>
      <c r="I1059" s="152">
        <v>0</v>
      </c>
      <c r="J1059" s="216">
        <f t="shared" ref="J1059" si="4520">H1059*100000/620249</f>
        <v>2345.5096259727948</v>
      </c>
      <c r="K1059" s="217">
        <f t="shared" ref="K1059" si="4521">(H1059*100/H1058)-100</f>
        <v>0</v>
      </c>
      <c r="L1059" s="152">
        <v>0</v>
      </c>
      <c r="M1059" s="152">
        <v>14538</v>
      </c>
      <c r="N1059" s="152">
        <v>10</v>
      </c>
      <c r="O1059" s="210">
        <v>5781</v>
      </c>
      <c r="P1059" s="210">
        <f t="shared" ref="P1059" si="4522">H1059-O1059</f>
        <v>8767</v>
      </c>
      <c r="Q1059" s="152">
        <v>236</v>
      </c>
      <c r="R1059" s="152">
        <v>2291</v>
      </c>
      <c r="S1059" s="152">
        <v>1561</v>
      </c>
      <c r="T1059" s="152">
        <v>8046</v>
      </c>
      <c r="U1059" s="152">
        <v>578</v>
      </c>
      <c r="V1059" s="152">
        <v>187</v>
      </c>
      <c r="W1059" s="152">
        <v>1649</v>
      </c>
      <c r="X1059" s="210">
        <v>22</v>
      </c>
      <c r="Y1059" s="210">
        <v>64</v>
      </c>
      <c r="Z1059" s="210">
        <v>88</v>
      </c>
      <c r="AA1059" s="210">
        <v>84</v>
      </c>
      <c r="AB1059" s="210">
        <v>445</v>
      </c>
      <c r="AC1059" s="210">
        <v>2797</v>
      </c>
      <c r="AD1059" s="210">
        <v>4683</v>
      </c>
      <c r="AE1059" s="210">
        <v>6365</v>
      </c>
      <c r="AF1059" s="152">
        <v>42</v>
      </c>
      <c r="AG1059" s="152">
        <v>1026</v>
      </c>
      <c r="AH1059" s="152">
        <v>2347</v>
      </c>
      <c r="AI1059" s="152">
        <v>9254</v>
      </c>
      <c r="AJ1059" s="152">
        <v>44</v>
      </c>
      <c r="AK1059" s="152">
        <v>1835</v>
      </c>
      <c r="AL1059" s="210">
        <f t="shared" ref="AL1059" si="4523">SUM(H1059-AM1059)</f>
        <v>10506</v>
      </c>
      <c r="AM1059" s="210">
        <v>4042</v>
      </c>
      <c r="AN1059" s="152">
        <v>3310</v>
      </c>
      <c r="AO1059" s="152">
        <v>10616</v>
      </c>
      <c r="AP1059" s="152">
        <v>380</v>
      </c>
      <c r="AQ1059" s="152">
        <v>242</v>
      </c>
      <c r="AR1059" s="210">
        <v>2546</v>
      </c>
      <c r="AS1059" s="210">
        <v>11670</v>
      </c>
      <c r="AT1059" s="210">
        <v>137</v>
      </c>
      <c r="AU1059" s="210">
        <v>195</v>
      </c>
      <c r="AV1059" s="152">
        <v>11556</v>
      </c>
      <c r="AW1059" s="152">
        <v>2863</v>
      </c>
      <c r="AX1059" s="152">
        <v>129</v>
      </c>
      <c r="AY1059" s="210">
        <v>621</v>
      </c>
      <c r="AZ1059" s="210">
        <v>13727</v>
      </c>
      <c r="BA1059" s="210">
        <v>5</v>
      </c>
      <c r="BB1059" s="210">
        <v>195</v>
      </c>
      <c r="BC1059" s="152">
        <f t="shared" ref="BC1059" si="4524">BC1058+BD1059</f>
        <v>12</v>
      </c>
      <c r="BD1059" s="152">
        <v>0</v>
      </c>
      <c r="BE1059" s="152">
        <f t="shared" ref="BE1059" si="4525">SUM(BE1058+BF1059)</f>
        <v>14091</v>
      </c>
      <c r="BF1059" s="152">
        <v>0</v>
      </c>
      <c r="BG1059" s="152">
        <f t="shared" ref="BG1059" si="4526">BG1058+BH1059</f>
        <v>445</v>
      </c>
      <c r="BH1059" s="152">
        <v>0</v>
      </c>
      <c r="BI1059" s="475" t="s">
        <v>97</v>
      </c>
      <c r="BJ1059" s="152">
        <v>1986</v>
      </c>
    </row>
    <row r="1060" spans="1:62" x14ac:dyDescent="0.25">
      <c r="A1060" t="s">
        <v>98</v>
      </c>
      <c r="G1060" s="179">
        <v>45223</v>
      </c>
      <c r="H1060" s="152">
        <f t="shared" ref="H1060" si="4527">H1059+I1060</f>
        <v>14549</v>
      </c>
      <c r="I1060" s="152">
        <v>1</v>
      </c>
      <c r="J1060" s="216">
        <f t="shared" ref="J1060" si="4528">H1060*100000/620249</f>
        <v>2345.6708515451051</v>
      </c>
      <c r="K1060" s="217">
        <f t="shared" ref="K1060" si="4529">(H1060*100/H1059)-100</f>
        <v>6.8737970855039521E-3</v>
      </c>
      <c r="L1060" s="152">
        <v>0</v>
      </c>
      <c r="M1060" s="152">
        <v>14539</v>
      </c>
      <c r="N1060" s="152">
        <v>10</v>
      </c>
      <c r="O1060" s="210">
        <v>5781</v>
      </c>
      <c r="P1060" s="210">
        <f t="shared" ref="P1060" si="4530">H1060-O1060</f>
        <v>8768</v>
      </c>
      <c r="Q1060" s="152">
        <v>236</v>
      </c>
      <c r="R1060" s="152">
        <v>2291</v>
      </c>
      <c r="S1060" s="152">
        <v>1561</v>
      </c>
      <c r="T1060" s="152">
        <v>8047</v>
      </c>
      <c r="U1060" s="152">
        <v>578</v>
      </c>
      <c r="V1060" s="152">
        <v>187</v>
      </c>
      <c r="W1060" s="152">
        <v>1649</v>
      </c>
      <c r="X1060" s="210">
        <v>22</v>
      </c>
      <c r="Y1060" s="210">
        <v>64</v>
      </c>
      <c r="Z1060" s="210">
        <v>88</v>
      </c>
      <c r="AA1060" s="210">
        <v>84</v>
      </c>
      <c r="AB1060" s="210">
        <v>445</v>
      </c>
      <c r="AC1060" s="210">
        <v>2797</v>
      </c>
      <c r="AD1060" s="210">
        <v>4683</v>
      </c>
      <c r="AE1060" s="210">
        <v>6366</v>
      </c>
      <c r="AF1060" s="152">
        <v>42</v>
      </c>
      <c r="AG1060" s="152">
        <v>1026</v>
      </c>
      <c r="AH1060" s="152">
        <v>2347</v>
      </c>
      <c r="AI1060" s="152">
        <v>9255</v>
      </c>
      <c r="AJ1060" s="152">
        <v>44</v>
      </c>
      <c r="AK1060" s="152">
        <v>1835</v>
      </c>
      <c r="AL1060" s="210">
        <f t="shared" ref="AL1060" si="4531">SUM(H1060-AM1060)</f>
        <v>10507</v>
      </c>
      <c r="AM1060" s="210">
        <v>4042</v>
      </c>
      <c r="AN1060" s="152">
        <v>3310</v>
      </c>
      <c r="AO1060" s="152">
        <v>10617</v>
      </c>
      <c r="AP1060" s="152">
        <v>380</v>
      </c>
      <c r="AQ1060" s="152">
        <v>242</v>
      </c>
      <c r="AR1060" s="210">
        <v>2546</v>
      </c>
      <c r="AS1060" s="210">
        <v>11671</v>
      </c>
      <c r="AT1060" s="210">
        <v>137</v>
      </c>
      <c r="AU1060" s="210">
        <v>195</v>
      </c>
      <c r="AV1060" s="152">
        <v>11557</v>
      </c>
      <c r="AW1060" s="152">
        <v>2863</v>
      </c>
      <c r="AX1060" s="152">
        <v>129</v>
      </c>
      <c r="AY1060" s="210">
        <v>621</v>
      </c>
      <c r="AZ1060" s="210">
        <v>13728</v>
      </c>
      <c r="BA1060" s="210">
        <v>5</v>
      </c>
      <c r="BB1060" s="210">
        <v>195</v>
      </c>
      <c r="BC1060" s="152">
        <f t="shared" ref="BC1060" si="4532">BC1059+BD1060</f>
        <v>12</v>
      </c>
      <c r="BD1060" s="152">
        <v>0</v>
      </c>
      <c r="BE1060" s="152">
        <f t="shared" ref="BE1060" si="4533">SUM(BE1059+BF1060)</f>
        <v>14092</v>
      </c>
      <c r="BF1060" s="152">
        <v>1</v>
      </c>
      <c r="BG1060" s="152">
        <f t="shared" ref="BG1060" si="4534">BG1059+BH1060</f>
        <v>445</v>
      </c>
      <c r="BH1060" s="152">
        <v>0</v>
      </c>
      <c r="BI1060" s="475" t="s">
        <v>97</v>
      </c>
      <c r="BJ1060" s="152">
        <v>1986</v>
      </c>
    </row>
    <row r="1061" spans="1:62" x14ac:dyDescent="0.25">
      <c r="A1061" t="s">
        <v>98</v>
      </c>
      <c r="G1061" s="179">
        <v>45224</v>
      </c>
      <c r="H1061" s="152">
        <f t="shared" ref="H1061" si="4535">H1060+I1061</f>
        <v>14549</v>
      </c>
      <c r="I1061" s="152">
        <v>0</v>
      </c>
      <c r="J1061" s="216">
        <f t="shared" ref="J1061" si="4536">H1061*100000/620249</f>
        <v>2345.6708515451051</v>
      </c>
      <c r="K1061" s="217">
        <f t="shared" ref="K1061" si="4537">(H1061*100/H1060)-100</f>
        <v>0</v>
      </c>
      <c r="L1061" s="152">
        <v>0</v>
      </c>
      <c r="M1061" s="152">
        <v>14539</v>
      </c>
      <c r="N1061" s="152">
        <v>10</v>
      </c>
      <c r="O1061" s="210">
        <v>5781</v>
      </c>
      <c r="P1061" s="210">
        <f t="shared" ref="P1061" si="4538">H1061-O1061</f>
        <v>8768</v>
      </c>
      <c r="Q1061" s="152">
        <v>236</v>
      </c>
      <c r="R1061" s="152">
        <v>2291</v>
      </c>
      <c r="S1061" s="152">
        <v>1561</v>
      </c>
      <c r="T1061" s="152">
        <v>8047</v>
      </c>
      <c r="U1061" s="152">
        <v>578</v>
      </c>
      <c r="V1061" s="152">
        <v>187</v>
      </c>
      <c r="W1061" s="152">
        <v>1649</v>
      </c>
      <c r="X1061" s="210">
        <v>22</v>
      </c>
      <c r="Y1061" s="210">
        <v>64</v>
      </c>
      <c r="Z1061" s="210">
        <v>88</v>
      </c>
      <c r="AA1061" s="210">
        <v>84</v>
      </c>
      <c r="AB1061" s="210">
        <v>445</v>
      </c>
      <c r="AC1061" s="210">
        <v>2797</v>
      </c>
      <c r="AD1061" s="210">
        <v>4683</v>
      </c>
      <c r="AE1061" s="210">
        <v>6366</v>
      </c>
      <c r="AF1061" s="152">
        <v>42</v>
      </c>
      <c r="AG1061" s="152">
        <v>1026</v>
      </c>
      <c r="AH1061" s="152">
        <v>2347</v>
      </c>
      <c r="AI1061" s="152">
        <v>9255</v>
      </c>
      <c r="AJ1061" s="152">
        <v>44</v>
      </c>
      <c r="AK1061" s="152">
        <v>1835</v>
      </c>
      <c r="AL1061" s="210">
        <f t="shared" ref="AL1061" si="4539">SUM(H1061-AM1061)</f>
        <v>10507</v>
      </c>
      <c r="AM1061" s="210">
        <v>4042</v>
      </c>
      <c r="AN1061" s="152">
        <v>3310</v>
      </c>
      <c r="AO1061" s="152">
        <v>10617</v>
      </c>
      <c r="AP1061" s="152">
        <v>380</v>
      </c>
      <c r="AQ1061" s="152">
        <v>242</v>
      </c>
      <c r="AR1061" s="210">
        <v>2546</v>
      </c>
      <c r="AS1061" s="210">
        <v>11671</v>
      </c>
      <c r="AT1061" s="210">
        <v>137</v>
      </c>
      <c r="AU1061" s="210">
        <v>195</v>
      </c>
      <c r="AV1061" s="152">
        <v>11557</v>
      </c>
      <c r="AW1061" s="152">
        <v>2863</v>
      </c>
      <c r="AX1061" s="152">
        <v>129</v>
      </c>
      <c r="AY1061" s="210">
        <v>621</v>
      </c>
      <c r="AZ1061" s="210">
        <v>13728</v>
      </c>
      <c r="BA1061" s="210">
        <v>5</v>
      </c>
      <c r="BB1061" s="210">
        <v>195</v>
      </c>
      <c r="BC1061" s="152">
        <f t="shared" ref="BC1061" si="4540">BC1060+BD1061</f>
        <v>12</v>
      </c>
      <c r="BD1061" s="152">
        <v>0</v>
      </c>
      <c r="BE1061" s="152">
        <f t="shared" ref="BE1061" si="4541">SUM(BE1060+BF1061)</f>
        <v>14092</v>
      </c>
      <c r="BF1061" s="152">
        <v>0</v>
      </c>
      <c r="BG1061" s="152">
        <f t="shared" ref="BG1061" si="4542">BG1060+BH1061</f>
        <v>445</v>
      </c>
      <c r="BH1061" s="152">
        <v>0</v>
      </c>
      <c r="BI1061" s="475" t="s">
        <v>97</v>
      </c>
      <c r="BJ1061" s="152">
        <v>1986</v>
      </c>
    </row>
    <row r="1062" spans="1:62" x14ac:dyDescent="0.25">
      <c r="A1062" t="s">
        <v>98</v>
      </c>
      <c r="G1062" s="179">
        <v>45225</v>
      </c>
      <c r="H1062" s="152">
        <f t="shared" ref="H1062" si="4543">H1061+I1062</f>
        <v>14549</v>
      </c>
      <c r="I1062" s="152">
        <v>0</v>
      </c>
      <c r="J1062" s="216">
        <f t="shared" ref="J1062" si="4544">H1062*100000/620249</f>
        <v>2345.6708515451051</v>
      </c>
      <c r="K1062" s="217">
        <f t="shared" ref="K1062" si="4545">(H1062*100/H1061)-100</f>
        <v>0</v>
      </c>
      <c r="L1062" s="152">
        <v>0</v>
      </c>
      <c r="M1062" s="152">
        <v>14539</v>
      </c>
      <c r="N1062" s="152">
        <v>10</v>
      </c>
      <c r="O1062" s="210">
        <v>5781</v>
      </c>
      <c r="P1062" s="210">
        <f t="shared" ref="P1062" si="4546">H1062-O1062</f>
        <v>8768</v>
      </c>
      <c r="Q1062" s="152">
        <v>236</v>
      </c>
      <c r="R1062" s="152">
        <v>2291</v>
      </c>
      <c r="S1062" s="152">
        <v>1561</v>
      </c>
      <c r="T1062" s="152">
        <v>8047</v>
      </c>
      <c r="U1062" s="152">
        <v>578</v>
      </c>
      <c r="V1062" s="152">
        <v>187</v>
      </c>
      <c r="W1062" s="152">
        <v>1649</v>
      </c>
      <c r="X1062" s="210">
        <v>22</v>
      </c>
      <c r="Y1062" s="210">
        <v>64</v>
      </c>
      <c r="Z1062" s="210">
        <v>88</v>
      </c>
      <c r="AA1062" s="210">
        <v>84</v>
      </c>
      <c r="AB1062" s="210">
        <v>445</v>
      </c>
      <c r="AC1062" s="210">
        <v>2797</v>
      </c>
      <c r="AD1062" s="210">
        <v>4683</v>
      </c>
      <c r="AE1062" s="210">
        <v>6366</v>
      </c>
      <c r="AF1062" s="152">
        <v>42</v>
      </c>
      <c r="AG1062" s="152">
        <v>1026</v>
      </c>
      <c r="AH1062" s="152">
        <v>2347</v>
      </c>
      <c r="AI1062" s="152">
        <v>9255</v>
      </c>
      <c r="AJ1062" s="152">
        <v>44</v>
      </c>
      <c r="AK1062" s="152">
        <v>1835</v>
      </c>
      <c r="AL1062" s="210">
        <f t="shared" ref="AL1062" si="4547">SUM(H1062-AM1062)</f>
        <v>10507</v>
      </c>
      <c r="AM1062" s="210">
        <v>4042</v>
      </c>
      <c r="AN1062" s="152">
        <v>3310</v>
      </c>
      <c r="AO1062" s="152">
        <v>10617</v>
      </c>
      <c r="AP1062" s="152">
        <v>380</v>
      </c>
      <c r="AQ1062" s="152">
        <v>242</v>
      </c>
      <c r="AR1062" s="210">
        <v>2546</v>
      </c>
      <c r="AS1062" s="210">
        <v>11671</v>
      </c>
      <c r="AT1062" s="210">
        <v>137</v>
      </c>
      <c r="AU1062" s="210">
        <v>195</v>
      </c>
      <c r="AV1062" s="152">
        <v>11557</v>
      </c>
      <c r="AW1062" s="152">
        <v>2863</v>
      </c>
      <c r="AX1062" s="152">
        <v>129</v>
      </c>
      <c r="AY1062" s="210">
        <v>621</v>
      </c>
      <c r="AZ1062" s="210">
        <v>13728</v>
      </c>
      <c r="BA1062" s="210">
        <v>5</v>
      </c>
      <c r="BB1062" s="210">
        <v>195</v>
      </c>
      <c r="BC1062" s="152">
        <f t="shared" ref="BC1062" si="4548">BC1061+BD1062</f>
        <v>12</v>
      </c>
      <c r="BD1062" s="152">
        <v>0</v>
      </c>
      <c r="BE1062" s="152">
        <f t="shared" ref="BE1062" si="4549">SUM(BE1061+BF1062)</f>
        <v>14092</v>
      </c>
      <c r="BF1062" s="152">
        <v>0</v>
      </c>
      <c r="BG1062" s="152">
        <f t="shared" ref="BG1062" si="4550">BG1061+BH1062</f>
        <v>445</v>
      </c>
      <c r="BH1062" s="152">
        <v>0</v>
      </c>
      <c r="BI1062" s="475" t="s">
        <v>97</v>
      </c>
      <c r="BJ1062" s="152">
        <v>1986</v>
      </c>
    </row>
    <row r="1063" spans="1:62" x14ac:dyDescent="0.25">
      <c r="A1063" t="s">
        <v>98</v>
      </c>
      <c r="G1063" s="179">
        <v>45226</v>
      </c>
      <c r="H1063" s="152">
        <f t="shared" ref="H1063" si="4551">H1062+I1063</f>
        <v>14549</v>
      </c>
      <c r="I1063" s="152">
        <v>0</v>
      </c>
      <c r="J1063" s="216">
        <f t="shared" ref="J1063" si="4552">H1063*100000/620249</f>
        <v>2345.6708515451051</v>
      </c>
      <c r="K1063" s="217">
        <f t="shared" ref="K1063" si="4553">(H1063*100/H1062)-100</f>
        <v>0</v>
      </c>
      <c r="L1063" s="152">
        <v>0</v>
      </c>
      <c r="M1063" s="152">
        <v>14539</v>
      </c>
      <c r="N1063" s="152">
        <v>10</v>
      </c>
      <c r="O1063" s="210">
        <v>5781</v>
      </c>
      <c r="P1063" s="210">
        <f t="shared" ref="P1063" si="4554">H1063-O1063</f>
        <v>8768</v>
      </c>
      <c r="Q1063" s="152">
        <v>236</v>
      </c>
      <c r="R1063" s="152">
        <v>2291</v>
      </c>
      <c r="S1063" s="152">
        <v>1561</v>
      </c>
      <c r="T1063" s="152">
        <v>8047</v>
      </c>
      <c r="U1063" s="152">
        <v>578</v>
      </c>
      <c r="V1063" s="152">
        <v>187</v>
      </c>
      <c r="W1063" s="152">
        <v>1649</v>
      </c>
      <c r="X1063" s="210">
        <v>22</v>
      </c>
      <c r="Y1063" s="210">
        <v>64</v>
      </c>
      <c r="Z1063" s="210">
        <v>88</v>
      </c>
      <c r="AA1063" s="210">
        <v>84</v>
      </c>
      <c r="AB1063" s="210">
        <v>445</v>
      </c>
      <c r="AC1063" s="210">
        <v>2797</v>
      </c>
      <c r="AD1063" s="210">
        <v>4683</v>
      </c>
      <c r="AE1063" s="210">
        <v>6366</v>
      </c>
      <c r="AF1063" s="152">
        <v>42</v>
      </c>
      <c r="AG1063" s="152">
        <v>1026</v>
      </c>
      <c r="AH1063" s="152">
        <v>2347</v>
      </c>
      <c r="AI1063" s="152">
        <v>9255</v>
      </c>
      <c r="AJ1063" s="152">
        <v>44</v>
      </c>
      <c r="AK1063" s="152">
        <v>1835</v>
      </c>
      <c r="AL1063" s="210">
        <f t="shared" ref="AL1063" si="4555">SUM(H1063-AM1063)</f>
        <v>10507</v>
      </c>
      <c r="AM1063" s="210">
        <v>4042</v>
      </c>
      <c r="AN1063" s="152">
        <v>3310</v>
      </c>
      <c r="AO1063" s="152">
        <v>10617</v>
      </c>
      <c r="AP1063" s="152">
        <v>380</v>
      </c>
      <c r="AQ1063" s="152">
        <v>242</v>
      </c>
      <c r="AR1063" s="210">
        <v>2546</v>
      </c>
      <c r="AS1063" s="210">
        <v>11671</v>
      </c>
      <c r="AT1063" s="210">
        <v>137</v>
      </c>
      <c r="AU1063" s="210">
        <v>195</v>
      </c>
      <c r="AV1063" s="152">
        <v>11557</v>
      </c>
      <c r="AW1063" s="152">
        <v>2863</v>
      </c>
      <c r="AX1063" s="152">
        <v>129</v>
      </c>
      <c r="AY1063" s="210">
        <v>621</v>
      </c>
      <c r="AZ1063" s="210">
        <v>13728</v>
      </c>
      <c r="BA1063" s="210">
        <v>5</v>
      </c>
      <c r="BB1063" s="210">
        <v>195</v>
      </c>
      <c r="BC1063" s="152">
        <f t="shared" ref="BC1063" si="4556">BC1062+BD1063</f>
        <v>12</v>
      </c>
      <c r="BD1063" s="152">
        <v>0</v>
      </c>
      <c r="BE1063" s="152">
        <f t="shared" ref="BE1063" si="4557">SUM(BE1062+BF1063)</f>
        <v>14092</v>
      </c>
      <c r="BF1063" s="152">
        <v>0</v>
      </c>
      <c r="BG1063" s="152">
        <f t="shared" ref="BG1063" si="4558">BG1062+BH1063</f>
        <v>445</v>
      </c>
      <c r="BH1063" s="152">
        <v>0</v>
      </c>
      <c r="BI1063" s="475" t="s">
        <v>97</v>
      </c>
      <c r="BJ1063" s="152">
        <v>1986</v>
      </c>
    </row>
    <row r="1064" spans="1:62" x14ac:dyDescent="0.25">
      <c r="A1064" t="s">
        <v>98</v>
      </c>
      <c r="G1064" s="179">
        <v>45227</v>
      </c>
      <c r="H1064" s="152">
        <f t="shared" ref="H1064" si="4559">H1063+I1064</f>
        <v>14549</v>
      </c>
      <c r="I1064" s="152">
        <v>0</v>
      </c>
      <c r="J1064" s="216">
        <f t="shared" ref="J1064" si="4560">H1064*100000/620249</f>
        <v>2345.6708515451051</v>
      </c>
      <c r="K1064" s="217">
        <f t="shared" ref="K1064" si="4561">(H1064*100/H1063)-100</f>
        <v>0</v>
      </c>
      <c r="L1064" s="152">
        <v>0</v>
      </c>
      <c r="M1064" s="152">
        <v>14539</v>
      </c>
      <c r="N1064" s="152">
        <v>10</v>
      </c>
      <c r="O1064" s="210">
        <v>5781</v>
      </c>
      <c r="P1064" s="210">
        <f t="shared" ref="P1064" si="4562">H1064-O1064</f>
        <v>8768</v>
      </c>
      <c r="Q1064" s="152">
        <v>236</v>
      </c>
      <c r="R1064" s="152">
        <v>2291</v>
      </c>
      <c r="S1064" s="152">
        <v>1561</v>
      </c>
      <c r="T1064" s="152">
        <v>8047</v>
      </c>
      <c r="U1064" s="152">
        <v>578</v>
      </c>
      <c r="V1064" s="152">
        <v>187</v>
      </c>
      <c r="W1064" s="152">
        <v>1649</v>
      </c>
      <c r="X1064" s="210">
        <v>22</v>
      </c>
      <c r="Y1064" s="210">
        <v>64</v>
      </c>
      <c r="Z1064" s="210">
        <v>88</v>
      </c>
      <c r="AA1064" s="210">
        <v>84</v>
      </c>
      <c r="AB1064" s="210">
        <v>445</v>
      </c>
      <c r="AC1064" s="210">
        <v>2797</v>
      </c>
      <c r="AD1064" s="210">
        <v>4683</v>
      </c>
      <c r="AE1064" s="210">
        <v>6366</v>
      </c>
      <c r="AF1064" s="152">
        <v>42</v>
      </c>
      <c r="AG1064" s="152">
        <v>1026</v>
      </c>
      <c r="AH1064" s="152">
        <v>2347</v>
      </c>
      <c r="AI1064" s="152">
        <v>9255</v>
      </c>
      <c r="AJ1064" s="152">
        <v>44</v>
      </c>
      <c r="AK1064" s="152">
        <v>1835</v>
      </c>
      <c r="AL1064" s="210">
        <f t="shared" ref="AL1064" si="4563">SUM(H1064-AM1064)</f>
        <v>10507</v>
      </c>
      <c r="AM1064" s="210">
        <v>4042</v>
      </c>
      <c r="AN1064" s="152">
        <v>3310</v>
      </c>
      <c r="AO1064" s="152">
        <v>10617</v>
      </c>
      <c r="AP1064" s="152">
        <v>380</v>
      </c>
      <c r="AQ1064" s="152">
        <v>242</v>
      </c>
      <c r="AR1064" s="210">
        <v>2546</v>
      </c>
      <c r="AS1064" s="210">
        <v>11671</v>
      </c>
      <c r="AT1064" s="210">
        <v>137</v>
      </c>
      <c r="AU1064" s="210">
        <v>195</v>
      </c>
      <c r="AV1064" s="152">
        <v>11557</v>
      </c>
      <c r="AW1064" s="152">
        <v>2863</v>
      </c>
      <c r="AX1064" s="152">
        <v>129</v>
      </c>
      <c r="AY1064" s="210">
        <v>621</v>
      </c>
      <c r="AZ1064" s="210">
        <v>13728</v>
      </c>
      <c r="BA1064" s="210">
        <v>5</v>
      </c>
      <c r="BB1064" s="210">
        <v>195</v>
      </c>
      <c r="BC1064" s="152">
        <f t="shared" ref="BC1064" si="4564">BC1063+BD1064</f>
        <v>12</v>
      </c>
      <c r="BD1064" s="152">
        <v>0</v>
      </c>
      <c r="BE1064" s="152">
        <f t="shared" ref="BE1064" si="4565">SUM(BE1063+BF1064)</f>
        <v>14092</v>
      </c>
      <c r="BF1064" s="152">
        <v>0</v>
      </c>
      <c r="BG1064" s="152">
        <f t="shared" ref="BG1064" si="4566">BG1063+BH1064</f>
        <v>445</v>
      </c>
      <c r="BH1064" s="152">
        <v>0</v>
      </c>
      <c r="BI1064" s="475" t="s">
        <v>97</v>
      </c>
      <c r="BJ1064" s="152">
        <v>1986</v>
      </c>
    </row>
    <row r="1065" spans="1:62" x14ac:dyDescent="0.25">
      <c r="A1065" t="s">
        <v>98</v>
      </c>
      <c r="G1065" s="179">
        <v>45228</v>
      </c>
      <c r="H1065" s="152">
        <f t="shared" ref="H1065" si="4567">H1064+I1065</f>
        <v>14550</v>
      </c>
      <c r="I1065" s="152">
        <v>1</v>
      </c>
      <c r="J1065" s="216">
        <f t="shared" ref="J1065" si="4568">H1065*100000/620249</f>
        <v>2345.8320771174158</v>
      </c>
      <c r="K1065" s="217">
        <f t="shared" ref="K1065" si="4569">(H1065*100/H1064)-100</f>
        <v>6.8733246271222015E-3</v>
      </c>
      <c r="L1065" s="152">
        <v>0</v>
      </c>
      <c r="M1065" s="152">
        <v>14540</v>
      </c>
      <c r="N1065" s="152">
        <v>10</v>
      </c>
      <c r="O1065" s="210">
        <v>5781</v>
      </c>
      <c r="P1065" s="210">
        <f t="shared" ref="P1065" si="4570">H1065-O1065</f>
        <v>8769</v>
      </c>
      <c r="Q1065" s="152">
        <v>236</v>
      </c>
      <c r="R1065" s="152">
        <v>2291</v>
      </c>
      <c r="S1065" s="152">
        <v>1561</v>
      </c>
      <c r="T1065" s="152">
        <v>8047</v>
      </c>
      <c r="U1065" s="152">
        <v>578</v>
      </c>
      <c r="V1065" s="152">
        <v>187</v>
      </c>
      <c r="W1065" s="152">
        <v>1650</v>
      </c>
      <c r="X1065" s="210">
        <v>22</v>
      </c>
      <c r="Y1065" s="210">
        <v>64</v>
      </c>
      <c r="Z1065" s="210">
        <v>88</v>
      </c>
      <c r="AA1065" s="210">
        <v>84</v>
      </c>
      <c r="AB1065" s="210">
        <v>445</v>
      </c>
      <c r="AC1065" s="210">
        <v>2798</v>
      </c>
      <c r="AD1065" s="210">
        <v>4683</v>
      </c>
      <c r="AE1065" s="210">
        <v>6366</v>
      </c>
      <c r="AF1065" s="152">
        <v>42</v>
      </c>
      <c r="AG1065" s="152">
        <v>1026</v>
      </c>
      <c r="AH1065" s="152">
        <v>2347</v>
      </c>
      <c r="AI1065" s="152">
        <v>9256</v>
      </c>
      <c r="AJ1065" s="152">
        <v>44</v>
      </c>
      <c r="AK1065" s="152">
        <v>1835</v>
      </c>
      <c r="AL1065" s="210">
        <f t="shared" ref="AL1065" si="4571">SUM(H1065-AM1065)</f>
        <v>10508</v>
      </c>
      <c r="AM1065" s="210">
        <v>4042</v>
      </c>
      <c r="AN1065" s="152">
        <v>3310</v>
      </c>
      <c r="AO1065" s="152">
        <v>10618</v>
      </c>
      <c r="AP1065" s="152">
        <v>380</v>
      </c>
      <c r="AQ1065" s="152">
        <v>242</v>
      </c>
      <c r="AR1065" s="210">
        <v>2546</v>
      </c>
      <c r="AS1065" s="210">
        <v>11672</v>
      </c>
      <c r="AT1065" s="210">
        <v>137</v>
      </c>
      <c r="AU1065" s="210">
        <v>195</v>
      </c>
      <c r="AV1065" s="152">
        <v>11558</v>
      </c>
      <c r="AW1065" s="152">
        <v>2863</v>
      </c>
      <c r="AX1065" s="152">
        <v>129</v>
      </c>
      <c r="AY1065" s="210">
        <v>621</v>
      </c>
      <c r="AZ1065" s="210">
        <v>13729</v>
      </c>
      <c r="BA1065" s="210">
        <v>5</v>
      </c>
      <c r="BB1065" s="210">
        <v>195</v>
      </c>
      <c r="BC1065" s="152">
        <f t="shared" ref="BC1065" si="4572">BC1064+BD1065</f>
        <v>12</v>
      </c>
      <c r="BD1065" s="152">
        <v>0</v>
      </c>
      <c r="BE1065" s="152">
        <f t="shared" ref="BE1065" si="4573">SUM(BE1064+BF1065)</f>
        <v>14093</v>
      </c>
      <c r="BF1065" s="152">
        <v>1</v>
      </c>
      <c r="BG1065" s="152">
        <f t="shared" ref="BG1065" si="4574">BG1064+BH1065</f>
        <v>445</v>
      </c>
      <c r="BH1065" s="152">
        <v>0</v>
      </c>
      <c r="BI1065" s="475" t="s">
        <v>97</v>
      </c>
      <c r="BJ1065" s="152">
        <v>1986</v>
      </c>
    </row>
    <row r="1066" spans="1:62" x14ac:dyDescent="0.25">
      <c r="A1066" t="s">
        <v>98</v>
      </c>
      <c r="G1066" s="179">
        <v>45229</v>
      </c>
      <c r="H1066" s="152">
        <f t="shared" ref="H1066" si="4575">H1065+I1066</f>
        <v>14550</v>
      </c>
      <c r="I1066" s="152">
        <v>0</v>
      </c>
      <c r="J1066" s="216">
        <f t="shared" ref="J1066" si="4576">H1066*100000/620249</f>
        <v>2345.8320771174158</v>
      </c>
      <c r="K1066" s="217">
        <f t="shared" ref="K1066" si="4577">(H1066*100/H1065)-100</f>
        <v>0</v>
      </c>
      <c r="L1066" s="152">
        <v>0</v>
      </c>
      <c r="M1066" s="152">
        <v>14540</v>
      </c>
      <c r="N1066" s="152">
        <v>10</v>
      </c>
      <c r="O1066" s="210">
        <v>5781</v>
      </c>
      <c r="P1066" s="210">
        <f t="shared" ref="P1066" si="4578">H1066-O1066</f>
        <v>8769</v>
      </c>
      <c r="Q1066" s="152">
        <v>236</v>
      </c>
      <c r="R1066" s="152">
        <v>2291</v>
      </c>
      <c r="S1066" s="152">
        <v>1561</v>
      </c>
      <c r="T1066" s="152">
        <v>8047</v>
      </c>
      <c r="U1066" s="152">
        <v>578</v>
      </c>
      <c r="V1066" s="152">
        <v>187</v>
      </c>
      <c r="W1066" s="152">
        <v>1650</v>
      </c>
      <c r="X1066" s="210">
        <v>22</v>
      </c>
      <c r="Y1066" s="210">
        <v>64</v>
      </c>
      <c r="Z1066" s="210">
        <v>88</v>
      </c>
      <c r="AA1066" s="210">
        <v>84</v>
      </c>
      <c r="AB1066" s="210">
        <v>445</v>
      </c>
      <c r="AC1066" s="210">
        <v>2798</v>
      </c>
      <c r="AD1066" s="210">
        <v>4683</v>
      </c>
      <c r="AE1066" s="210">
        <v>6366</v>
      </c>
      <c r="AF1066" s="152">
        <v>42</v>
      </c>
      <c r="AG1066" s="152">
        <v>1026</v>
      </c>
      <c r="AH1066" s="152">
        <v>2347</v>
      </c>
      <c r="AI1066" s="152">
        <v>9256</v>
      </c>
      <c r="AJ1066" s="152">
        <v>44</v>
      </c>
      <c r="AK1066" s="152">
        <v>1835</v>
      </c>
      <c r="AL1066" s="210">
        <f t="shared" ref="AL1066" si="4579">SUM(H1066-AM1066)</f>
        <v>10508</v>
      </c>
      <c r="AM1066" s="210">
        <v>4042</v>
      </c>
      <c r="AN1066" s="152">
        <v>3310</v>
      </c>
      <c r="AO1066" s="152">
        <v>10618</v>
      </c>
      <c r="AP1066" s="152">
        <v>380</v>
      </c>
      <c r="AQ1066" s="152">
        <v>242</v>
      </c>
      <c r="AR1066" s="210">
        <v>2546</v>
      </c>
      <c r="AS1066" s="210">
        <v>11672</v>
      </c>
      <c r="AT1066" s="210">
        <v>137</v>
      </c>
      <c r="AU1066" s="210">
        <v>195</v>
      </c>
      <c r="AV1066" s="152">
        <v>11558</v>
      </c>
      <c r="AW1066" s="152">
        <v>2863</v>
      </c>
      <c r="AX1066" s="152">
        <v>129</v>
      </c>
      <c r="AY1066" s="210">
        <v>621</v>
      </c>
      <c r="AZ1066" s="210">
        <v>13729</v>
      </c>
      <c r="BA1066" s="210">
        <v>5</v>
      </c>
      <c r="BB1066" s="210">
        <v>195</v>
      </c>
      <c r="BC1066" s="152">
        <f t="shared" ref="BC1066" si="4580">BC1065+BD1066</f>
        <v>12</v>
      </c>
      <c r="BD1066" s="152">
        <v>0</v>
      </c>
      <c r="BE1066" s="152">
        <f t="shared" ref="BE1066" si="4581">SUM(BE1065+BF1066)</f>
        <v>14093</v>
      </c>
      <c r="BF1066" s="152">
        <v>0</v>
      </c>
      <c r="BG1066" s="152">
        <f t="shared" ref="BG1066" si="4582">BG1065+BH1066</f>
        <v>445</v>
      </c>
      <c r="BH1066" s="152">
        <v>0</v>
      </c>
      <c r="BI1066" s="475" t="s">
        <v>97</v>
      </c>
      <c r="BJ1066" s="152">
        <v>1986</v>
      </c>
    </row>
    <row r="1067" spans="1:62" x14ac:dyDescent="0.25">
      <c r="A1067" t="s">
        <v>98</v>
      </c>
      <c r="G1067" s="179">
        <v>45230</v>
      </c>
      <c r="H1067" s="152">
        <f t="shared" ref="H1067" si="4583">H1066+I1067</f>
        <v>14550</v>
      </c>
      <c r="I1067" s="152">
        <v>0</v>
      </c>
      <c r="J1067" s="216">
        <f t="shared" ref="J1067" si="4584">H1067*100000/620249</f>
        <v>2345.8320771174158</v>
      </c>
      <c r="K1067" s="217">
        <f t="shared" ref="K1067" si="4585">(H1067*100/H1066)-100</f>
        <v>0</v>
      </c>
      <c r="L1067" s="152">
        <v>0</v>
      </c>
      <c r="M1067" s="152">
        <v>14540</v>
      </c>
      <c r="N1067" s="152">
        <v>10</v>
      </c>
      <c r="O1067" s="210">
        <v>5781</v>
      </c>
      <c r="P1067" s="210">
        <f t="shared" ref="P1067" si="4586">H1067-O1067</f>
        <v>8769</v>
      </c>
      <c r="Q1067" s="152">
        <v>236</v>
      </c>
      <c r="R1067" s="152">
        <v>2291</v>
      </c>
      <c r="S1067" s="152">
        <v>1561</v>
      </c>
      <c r="T1067" s="152">
        <v>8047</v>
      </c>
      <c r="U1067" s="152">
        <v>578</v>
      </c>
      <c r="V1067" s="152">
        <v>187</v>
      </c>
      <c r="W1067" s="152">
        <v>1650</v>
      </c>
      <c r="X1067" s="210">
        <v>22</v>
      </c>
      <c r="Y1067" s="210">
        <v>64</v>
      </c>
      <c r="Z1067" s="210">
        <v>88</v>
      </c>
      <c r="AA1067" s="210">
        <v>84</v>
      </c>
      <c r="AB1067" s="210">
        <v>445</v>
      </c>
      <c r="AC1067" s="210">
        <v>2798</v>
      </c>
      <c r="AD1067" s="210">
        <v>4683</v>
      </c>
      <c r="AE1067" s="210">
        <v>6366</v>
      </c>
      <c r="AF1067" s="152">
        <v>42</v>
      </c>
      <c r="AG1067" s="152">
        <v>1026</v>
      </c>
      <c r="AH1067" s="152">
        <v>2347</v>
      </c>
      <c r="AI1067" s="152">
        <v>9256</v>
      </c>
      <c r="AJ1067" s="152">
        <v>44</v>
      </c>
      <c r="AK1067" s="152">
        <v>1835</v>
      </c>
      <c r="AL1067" s="210">
        <f t="shared" ref="AL1067" si="4587">SUM(H1067-AM1067)</f>
        <v>10508</v>
      </c>
      <c r="AM1067" s="210">
        <v>4042</v>
      </c>
      <c r="AN1067" s="152">
        <v>3310</v>
      </c>
      <c r="AO1067" s="152">
        <v>10618</v>
      </c>
      <c r="AP1067" s="152">
        <v>380</v>
      </c>
      <c r="AQ1067" s="152">
        <v>242</v>
      </c>
      <c r="AR1067" s="210">
        <v>2546</v>
      </c>
      <c r="AS1067" s="210">
        <v>11672</v>
      </c>
      <c r="AT1067" s="210">
        <v>137</v>
      </c>
      <c r="AU1067" s="210">
        <v>195</v>
      </c>
      <c r="AV1067" s="152">
        <v>11558</v>
      </c>
      <c r="AW1067" s="152">
        <v>2863</v>
      </c>
      <c r="AX1067" s="152">
        <v>129</v>
      </c>
      <c r="AY1067" s="210">
        <v>621</v>
      </c>
      <c r="AZ1067" s="210">
        <v>13729</v>
      </c>
      <c r="BA1067" s="210">
        <v>5</v>
      </c>
      <c r="BB1067" s="210">
        <v>195</v>
      </c>
      <c r="BC1067" s="152">
        <f t="shared" ref="BC1067" si="4588">BC1066+BD1067</f>
        <v>12</v>
      </c>
      <c r="BD1067" s="152">
        <v>0</v>
      </c>
      <c r="BE1067" s="152">
        <f t="shared" ref="BE1067" si="4589">SUM(BE1066+BF1067)</f>
        <v>14093</v>
      </c>
      <c r="BF1067" s="152">
        <v>0</v>
      </c>
      <c r="BG1067" s="152">
        <f t="shared" ref="BG1067" si="4590">BG1066+BH1067</f>
        <v>445</v>
      </c>
      <c r="BH1067" s="152">
        <v>0</v>
      </c>
      <c r="BI1067" s="475" t="s">
        <v>97</v>
      </c>
      <c r="BJ1067" s="152">
        <v>1986</v>
      </c>
    </row>
    <row r="1068" spans="1:62" x14ac:dyDescent="0.25">
      <c r="A1068" t="s">
        <v>98</v>
      </c>
      <c r="G1068" s="179">
        <v>45231</v>
      </c>
      <c r="H1068" s="152">
        <f t="shared" ref="H1068" si="4591">H1067+I1068</f>
        <v>14550</v>
      </c>
      <c r="I1068" s="152">
        <v>0</v>
      </c>
      <c r="J1068" s="216">
        <f t="shared" ref="J1068" si="4592">H1068*100000/620249</f>
        <v>2345.8320771174158</v>
      </c>
      <c r="K1068" s="217">
        <f t="shared" ref="K1068" si="4593">(H1068*100/H1067)-100</f>
        <v>0</v>
      </c>
      <c r="L1068" s="152">
        <v>0</v>
      </c>
      <c r="M1068" s="152">
        <v>14540</v>
      </c>
      <c r="N1068" s="152">
        <v>10</v>
      </c>
      <c r="O1068" s="210">
        <v>5781</v>
      </c>
      <c r="P1068" s="210">
        <f t="shared" ref="P1068" si="4594">H1068-O1068</f>
        <v>8769</v>
      </c>
      <c r="Q1068" s="152">
        <v>236</v>
      </c>
      <c r="R1068" s="152">
        <v>2291</v>
      </c>
      <c r="S1068" s="152">
        <v>1561</v>
      </c>
      <c r="T1068" s="152">
        <v>8047</v>
      </c>
      <c r="U1068" s="152">
        <v>578</v>
      </c>
      <c r="V1068" s="152">
        <v>187</v>
      </c>
      <c r="W1068" s="152">
        <v>1650</v>
      </c>
      <c r="X1068" s="210">
        <v>22</v>
      </c>
      <c r="Y1068" s="210">
        <v>64</v>
      </c>
      <c r="Z1068" s="210">
        <v>88</v>
      </c>
      <c r="AA1068" s="210">
        <v>84</v>
      </c>
      <c r="AB1068" s="210">
        <v>445</v>
      </c>
      <c r="AC1068" s="210">
        <v>2798</v>
      </c>
      <c r="AD1068" s="210">
        <v>4683</v>
      </c>
      <c r="AE1068" s="210">
        <v>6366</v>
      </c>
      <c r="AF1068" s="152">
        <v>42</v>
      </c>
      <c r="AG1068" s="152">
        <v>1026</v>
      </c>
      <c r="AH1068" s="152">
        <v>2347</v>
      </c>
      <c r="AI1068" s="152">
        <v>9256</v>
      </c>
      <c r="AJ1068" s="152">
        <v>44</v>
      </c>
      <c r="AK1068" s="152">
        <v>1835</v>
      </c>
      <c r="AL1068" s="210">
        <f t="shared" ref="AL1068" si="4595">SUM(H1068-AM1068)</f>
        <v>10508</v>
      </c>
      <c r="AM1068" s="210">
        <v>4042</v>
      </c>
      <c r="AN1068" s="152">
        <v>3310</v>
      </c>
      <c r="AO1068" s="152">
        <v>10618</v>
      </c>
      <c r="AP1068" s="152">
        <v>380</v>
      </c>
      <c r="AQ1068" s="152">
        <v>242</v>
      </c>
      <c r="AR1068" s="210">
        <v>2546</v>
      </c>
      <c r="AS1068" s="210">
        <v>11672</v>
      </c>
      <c r="AT1068" s="210">
        <v>137</v>
      </c>
      <c r="AU1068" s="210">
        <v>195</v>
      </c>
      <c r="AV1068" s="152">
        <v>11558</v>
      </c>
      <c r="AW1068" s="152">
        <v>2863</v>
      </c>
      <c r="AX1068" s="152">
        <v>129</v>
      </c>
      <c r="AY1068" s="210">
        <v>621</v>
      </c>
      <c r="AZ1068" s="210">
        <v>13729</v>
      </c>
      <c r="BA1068" s="210">
        <v>5</v>
      </c>
      <c r="BB1068" s="210">
        <v>195</v>
      </c>
      <c r="BC1068" s="152">
        <f t="shared" ref="BC1068" si="4596">BC1067+BD1068</f>
        <v>12</v>
      </c>
      <c r="BD1068" s="152">
        <v>0</v>
      </c>
      <c r="BE1068" s="152">
        <f t="shared" ref="BE1068" si="4597">SUM(BE1067+BF1068)</f>
        <v>14093</v>
      </c>
      <c r="BF1068" s="152">
        <v>0</v>
      </c>
      <c r="BG1068" s="152">
        <f t="shared" ref="BG1068" si="4598">BG1067+BH1068</f>
        <v>445</v>
      </c>
      <c r="BH1068" s="152">
        <v>0</v>
      </c>
      <c r="BI1068" s="475" t="s">
        <v>97</v>
      </c>
      <c r="BJ1068" s="152">
        <v>1986</v>
      </c>
    </row>
    <row r="1069" spans="1:62" x14ac:dyDescent="0.25">
      <c r="A1069" t="s">
        <v>98</v>
      </c>
      <c r="G1069" s="179">
        <v>45232</v>
      </c>
      <c r="H1069" s="152">
        <f t="shared" ref="H1069" si="4599">H1068+I1069</f>
        <v>14550</v>
      </c>
      <c r="I1069" s="152">
        <v>0</v>
      </c>
      <c r="J1069" s="216">
        <f t="shared" ref="J1069" si="4600">H1069*100000/620249</f>
        <v>2345.8320771174158</v>
      </c>
      <c r="K1069" s="217">
        <f t="shared" ref="K1069" si="4601">(H1069*100/H1068)-100</f>
        <v>0</v>
      </c>
      <c r="L1069" s="152">
        <v>0</v>
      </c>
      <c r="M1069" s="152">
        <v>14540</v>
      </c>
      <c r="N1069" s="152">
        <v>10</v>
      </c>
      <c r="O1069" s="210">
        <v>5781</v>
      </c>
      <c r="P1069" s="210">
        <f t="shared" ref="P1069" si="4602">H1069-O1069</f>
        <v>8769</v>
      </c>
      <c r="Q1069" s="152">
        <v>236</v>
      </c>
      <c r="R1069" s="152">
        <v>2291</v>
      </c>
      <c r="S1069" s="152">
        <v>1561</v>
      </c>
      <c r="T1069" s="152">
        <v>8047</v>
      </c>
      <c r="U1069" s="152">
        <v>578</v>
      </c>
      <c r="V1069" s="152">
        <v>187</v>
      </c>
      <c r="W1069" s="152">
        <v>1650</v>
      </c>
      <c r="X1069" s="210">
        <v>22</v>
      </c>
      <c r="Y1069" s="210">
        <v>64</v>
      </c>
      <c r="Z1069" s="210">
        <v>88</v>
      </c>
      <c r="AA1069" s="210">
        <v>84</v>
      </c>
      <c r="AB1069" s="210">
        <v>445</v>
      </c>
      <c r="AC1069" s="210">
        <v>2798</v>
      </c>
      <c r="AD1069" s="210">
        <v>4683</v>
      </c>
      <c r="AE1069" s="210">
        <v>6366</v>
      </c>
      <c r="AF1069" s="152">
        <v>42</v>
      </c>
      <c r="AG1069" s="152">
        <v>1026</v>
      </c>
      <c r="AH1069" s="152">
        <v>2347</v>
      </c>
      <c r="AI1069" s="152">
        <v>9256</v>
      </c>
      <c r="AJ1069" s="152">
        <v>44</v>
      </c>
      <c r="AK1069" s="152">
        <v>1835</v>
      </c>
      <c r="AL1069" s="210">
        <f t="shared" ref="AL1069" si="4603">SUM(H1069-AM1069)</f>
        <v>10508</v>
      </c>
      <c r="AM1069" s="210">
        <v>4042</v>
      </c>
      <c r="AN1069" s="152">
        <v>3310</v>
      </c>
      <c r="AO1069" s="152">
        <v>10618</v>
      </c>
      <c r="AP1069" s="152">
        <v>380</v>
      </c>
      <c r="AQ1069" s="152">
        <v>242</v>
      </c>
      <c r="AR1069" s="210">
        <v>2546</v>
      </c>
      <c r="AS1069" s="210">
        <v>11672</v>
      </c>
      <c r="AT1069" s="210">
        <v>137</v>
      </c>
      <c r="AU1069" s="210">
        <v>195</v>
      </c>
      <c r="AV1069" s="152">
        <v>11558</v>
      </c>
      <c r="AW1069" s="152">
        <v>2863</v>
      </c>
      <c r="AX1069" s="152">
        <v>129</v>
      </c>
      <c r="AY1069" s="210">
        <v>621</v>
      </c>
      <c r="AZ1069" s="210">
        <v>13729</v>
      </c>
      <c r="BA1069" s="210">
        <v>5</v>
      </c>
      <c r="BB1069" s="210">
        <v>195</v>
      </c>
      <c r="BC1069" s="152">
        <f t="shared" ref="BC1069" si="4604">BC1068+BD1069</f>
        <v>12</v>
      </c>
      <c r="BD1069" s="152">
        <v>0</v>
      </c>
      <c r="BE1069" s="152">
        <f t="shared" ref="BE1069" si="4605">SUM(BE1068+BF1069)</f>
        <v>14093</v>
      </c>
      <c r="BF1069" s="152">
        <v>0</v>
      </c>
      <c r="BG1069" s="152">
        <f t="shared" ref="BG1069" si="4606">BG1068+BH1069</f>
        <v>445</v>
      </c>
      <c r="BH1069" s="152">
        <v>0</v>
      </c>
      <c r="BI1069" s="475" t="s">
        <v>97</v>
      </c>
      <c r="BJ1069" s="152">
        <v>1986</v>
      </c>
    </row>
    <row r="1070" spans="1:62" x14ac:dyDescent="0.25">
      <c r="A1070" t="s">
        <v>98</v>
      </c>
      <c r="G1070" s="179">
        <v>45233</v>
      </c>
      <c r="H1070" s="152">
        <f t="shared" ref="H1070" si="4607">H1069+I1070</f>
        <v>14552</v>
      </c>
      <c r="I1070" s="152">
        <v>2</v>
      </c>
      <c r="J1070" s="216">
        <f t="shared" ref="J1070" si="4608">H1070*100000/620249</f>
        <v>2346.1545282620368</v>
      </c>
      <c r="K1070" s="217">
        <f t="shared" ref="K1070" si="4609">(H1070*100/H1069)-100</f>
        <v>1.3745704467353903E-2</v>
      </c>
      <c r="L1070" s="152">
        <v>0</v>
      </c>
      <c r="M1070" s="152">
        <v>14542</v>
      </c>
      <c r="N1070" s="152">
        <v>10</v>
      </c>
      <c r="O1070" s="210">
        <v>5782</v>
      </c>
      <c r="P1070" s="210">
        <f t="shared" ref="P1070" si="4610">H1070-O1070</f>
        <v>8770</v>
      </c>
      <c r="Q1070" s="152">
        <v>236</v>
      </c>
      <c r="R1070" s="152">
        <v>2291</v>
      </c>
      <c r="S1070" s="152">
        <v>1561</v>
      </c>
      <c r="T1070" s="152">
        <v>8048</v>
      </c>
      <c r="U1070" s="152">
        <v>578</v>
      </c>
      <c r="V1070" s="152">
        <v>187</v>
      </c>
      <c r="W1070" s="152">
        <v>1651</v>
      </c>
      <c r="X1070" s="210">
        <v>22</v>
      </c>
      <c r="Y1070" s="210">
        <v>64</v>
      </c>
      <c r="Z1070" s="210">
        <v>88</v>
      </c>
      <c r="AA1070" s="210">
        <v>84</v>
      </c>
      <c r="AB1070" s="210">
        <v>445</v>
      </c>
      <c r="AC1070" s="210">
        <v>2799</v>
      </c>
      <c r="AD1070" s="210">
        <v>4684</v>
      </c>
      <c r="AE1070" s="210">
        <v>6366</v>
      </c>
      <c r="AF1070" s="152">
        <v>42</v>
      </c>
      <c r="AG1070" s="152">
        <v>1026</v>
      </c>
      <c r="AH1070" s="152">
        <v>2347</v>
      </c>
      <c r="AI1070" s="152">
        <v>9258</v>
      </c>
      <c r="AJ1070" s="152">
        <v>44</v>
      </c>
      <c r="AK1070" s="152">
        <v>1835</v>
      </c>
      <c r="AL1070" s="210">
        <f t="shared" ref="AL1070" si="4611">SUM(H1070-AM1070)</f>
        <v>10510</v>
      </c>
      <c r="AM1070" s="210">
        <v>4042</v>
      </c>
      <c r="AN1070" s="152">
        <v>3310</v>
      </c>
      <c r="AO1070" s="152">
        <v>10620</v>
      </c>
      <c r="AP1070" s="152">
        <v>380</v>
      </c>
      <c r="AQ1070" s="152">
        <v>242</v>
      </c>
      <c r="AR1070" s="210">
        <v>2546</v>
      </c>
      <c r="AS1070" s="210">
        <v>11674</v>
      </c>
      <c r="AT1070" s="210">
        <v>137</v>
      </c>
      <c r="AU1070" s="210">
        <v>195</v>
      </c>
      <c r="AV1070" s="152">
        <v>11560</v>
      </c>
      <c r="AW1070" s="152">
        <v>2863</v>
      </c>
      <c r="AX1070" s="152">
        <v>129</v>
      </c>
      <c r="AY1070" s="210">
        <v>621</v>
      </c>
      <c r="AZ1070" s="210">
        <v>13731</v>
      </c>
      <c r="BA1070" s="210">
        <v>5</v>
      </c>
      <c r="BB1070" s="210">
        <v>195</v>
      </c>
      <c r="BC1070" s="152">
        <f t="shared" ref="BC1070" si="4612">BC1069+BD1070</f>
        <v>12</v>
      </c>
      <c r="BD1070" s="152">
        <v>0</v>
      </c>
      <c r="BE1070" s="152">
        <f t="shared" ref="BE1070" si="4613">SUM(BE1069+BF1070)</f>
        <v>14095</v>
      </c>
      <c r="BF1070" s="152">
        <v>2</v>
      </c>
      <c r="BG1070" s="152">
        <f t="shared" ref="BG1070" si="4614">BG1069+BH1070</f>
        <v>445</v>
      </c>
      <c r="BH1070" s="152">
        <v>0</v>
      </c>
      <c r="BI1070" s="475" t="s">
        <v>97</v>
      </c>
      <c r="BJ1070" s="152">
        <v>1986</v>
      </c>
    </row>
    <row r="1071" spans="1:62" x14ac:dyDescent="0.25">
      <c r="A1071" t="s">
        <v>98</v>
      </c>
      <c r="G1071" s="179">
        <v>45234</v>
      </c>
      <c r="H1071" s="152">
        <f t="shared" ref="H1071" si="4615">H1070+I1071</f>
        <v>14552</v>
      </c>
      <c r="I1071" s="152">
        <v>0</v>
      </c>
      <c r="J1071" s="216">
        <f t="shared" ref="J1071" si="4616">H1071*100000/620249</f>
        <v>2346.1545282620368</v>
      </c>
      <c r="K1071" s="217">
        <f t="shared" ref="K1071" si="4617">(H1071*100/H1070)-100</f>
        <v>0</v>
      </c>
      <c r="L1071" s="152">
        <v>0</v>
      </c>
      <c r="M1071" s="152">
        <v>14542</v>
      </c>
      <c r="N1071" s="152">
        <v>10</v>
      </c>
      <c r="O1071" s="210">
        <v>5782</v>
      </c>
      <c r="P1071" s="210">
        <f t="shared" ref="P1071" si="4618">H1071-O1071</f>
        <v>8770</v>
      </c>
      <c r="Q1071" s="152">
        <v>236</v>
      </c>
      <c r="R1071" s="152">
        <v>2291</v>
      </c>
      <c r="S1071" s="152">
        <v>1561</v>
      </c>
      <c r="T1071" s="152">
        <v>8048</v>
      </c>
      <c r="U1071" s="152">
        <v>578</v>
      </c>
      <c r="V1071" s="152">
        <v>187</v>
      </c>
      <c r="W1071" s="152">
        <v>1651</v>
      </c>
      <c r="X1071" s="210">
        <v>22</v>
      </c>
      <c r="Y1071" s="210">
        <v>64</v>
      </c>
      <c r="Z1071" s="210">
        <v>88</v>
      </c>
      <c r="AA1071" s="210">
        <v>84</v>
      </c>
      <c r="AB1071" s="210">
        <v>445</v>
      </c>
      <c r="AC1071" s="210">
        <v>2799</v>
      </c>
      <c r="AD1071" s="210">
        <v>4684</v>
      </c>
      <c r="AE1071" s="210">
        <v>6366</v>
      </c>
      <c r="AF1071" s="152">
        <v>42</v>
      </c>
      <c r="AG1071" s="152">
        <v>1026</v>
      </c>
      <c r="AH1071" s="152">
        <v>2347</v>
      </c>
      <c r="AI1071" s="152">
        <v>9258</v>
      </c>
      <c r="AJ1071" s="152">
        <v>44</v>
      </c>
      <c r="AK1071" s="152">
        <v>1835</v>
      </c>
      <c r="AL1071" s="210">
        <f t="shared" ref="AL1071" si="4619">SUM(H1071-AM1071)</f>
        <v>10510</v>
      </c>
      <c r="AM1071" s="210">
        <v>4042</v>
      </c>
      <c r="AN1071" s="152">
        <v>3310</v>
      </c>
      <c r="AO1071" s="152">
        <v>10620</v>
      </c>
      <c r="AP1071" s="152">
        <v>380</v>
      </c>
      <c r="AQ1071" s="152">
        <v>242</v>
      </c>
      <c r="AR1071" s="210">
        <v>2546</v>
      </c>
      <c r="AS1071" s="210">
        <v>11674</v>
      </c>
      <c r="AT1071" s="210">
        <v>137</v>
      </c>
      <c r="AU1071" s="210">
        <v>195</v>
      </c>
      <c r="AV1071" s="152">
        <v>11560</v>
      </c>
      <c r="AW1071" s="152">
        <v>2863</v>
      </c>
      <c r="AX1071" s="152">
        <v>129</v>
      </c>
      <c r="AY1071" s="210">
        <v>621</v>
      </c>
      <c r="AZ1071" s="210">
        <v>13731</v>
      </c>
      <c r="BA1071" s="210">
        <v>5</v>
      </c>
      <c r="BB1071" s="210">
        <v>195</v>
      </c>
      <c r="BC1071" s="152">
        <f t="shared" ref="BC1071" si="4620">BC1070+BD1071</f>
        <v>12</v>
      </c>
      <c r="BD1071" s="152">
        <v>0</v>
      </c>
      <c r="BE1071" s="152">
        <f t="shared" ref="BE1071" si="4621">SUM(BE1070+BF1071)</f>
        <v>14095</v>
      </c>
      <c r="BF1071" s="152">
        <v>0</v>
      </c>
      <c r="BG1071" s="152">
        <f t="shared" ref="BG1071" si="4622">BG1070+BH1071</f>
        <v>445</v>
      </c>
      <c r="BH1071" s="152">
        <v>0</v>
      </c>
      <c r="BI1071" s="475" t="s">
        <v>97</v>
      </c>
      <c r="BJ1071" s="152">
        <v>1986</v>
      </c>
    </row>
    <row r="1072" spans="1:62" x14ac:dyDescent="0.25">
      <c r="A1072" t="s">
        <v>98</v>
      </c>
      <c r="G1072" s="179">
        <v>45235</v>
      </c>
      <c r="H1072" s="152">
        <f t="shared" ref="H1072" si="4623">H1071+I1072</f>
        <v>14552</v>
      </c>
      <c r="I1072" s="152">
        <v>0</v>
      </c>
      <c r="J1072" s="216">
        <f t="shared" ref="J1072" si="4624">H1072*100000/620249</f>
        <v>2346.1545282620368</v>
      </c>
      <c r="K1072" s="217">
        <f t="shared" ref="K1072" si="4625">(H1072*100/H1071)-100</f>
        <v>0</v>
      </c>
      <c r="L1072" s="152">
        <v>0</v>
      </c>
      <c r="M1072" s="152">
        <v>14542</v>
      </c>
      <c r="N1072" s="152">
        <v>10</v>
      </c>
      <c r="O1072" s="210">
        <v>5782</v>
      </c>
      <c r="P1072" s="210">
        <f t="shared" ref="P1072" si="4626">H1072-O1072</f>
        <v>8770</v>
      </c>
      <c r="Q1072" s="152">
        <v>236</v>
      </c>
      <c r="R1072" s="152">
        <v>2291</v>
      </c>
      <c r="S1072" s="152">
        <v>1561</v>
      </c>
      <c r="T1072" s="152">
        <v>8048</v>
      </c>
      <c r="U1072" s="152">
        <v>578</v>
      </c>
      <c r="V1072" s="152">
        <v>187</v>
      </c>
      <c r="W1072" s="152">
        <v>1651</v>
      </c>
      <c r="X1072" s="210">
        <v>22</v>
      </c>
      <c r="Y1072" s="210">
        <v>64</v>
      </c>
      <c r="Z1072" s="210">
        <v>88</v>
      </c>
      <c r="AA1072" s="210">
        <v>84</v>
      </c>
      <c r="AB1072" s="210">
        <v>445</v>
      </c>
      <c r="AC1072" s="210">
        <v>2799</v>
      </c>
      <c r="AD1072" s="210">
        <v>4684</v>
      </c>
      <c r="AE1072" s="210">
        <v>6366</v>
      </c>
      <c r="AF1072" s="152">
        <v>42</v>
      </c>
      <c r="AG1072" s="152">
        <v>1026</v>
      </c>
      <c r="AH1072" s="152">
        <v>2347</v>
      </c>
      <c r="AI1072" s="152">
        <v>9258</v>
      </c>
      <c r="AJ1072" s="152">
        <v>44</v>
      </c>
      <c r="AK1072" s="152">
        <v>1835</v>
      </c>
      <c r="AL1072" s="210">
        <f t="shared" ref="AL1072" si="4627">SUM(H1072-AM1072)</f>
        <v>10510</v>
      </c>
      <c r="AM1072" s="210">
        <v>4042</v>
      </c>
      <c r="AN1072" s="152">
        <v>3310</v>
      </c>
      <c r="AO1072" s="152">
        <v>10620</v>
      </c>
      <c r="AP1072" s="152">
        <v>380</v>
      </c>
      <c r="AQ1072" s="152">
        <v>242</v>
      </c>
      <c r="AR1072" s="210">
        <v>2546</v>
      </c>
      <c r="AS1072" s="210">
        <v>11674</v>
      </c>
      <c r="AT1072" s="210">
        <v>137</v>
      </c>
      <c r="AU1072" s="210">
        <v>195</v>
      </c>
      <c r="AV1072" s="152">
        <v>11560</v>
      </c>
      <c r="AW1072" s="152">
        <v>2863</v>
      </c>
      <c r="AX1072" s="152">
        <v>129</v>
      </c>
      <c r="AY1072" s="210">
        <v>621</v>
      </c>
      <c r="AZ1072" s="210">
        <v>13731</v>
      </c>
      <c r="BA1072" s="210">
        <v>5</v>
      </c>
      <c r="BB1072" s="210">
        <v>195</v>
      </c>
      <c r="BC1072" s="152">
        <f t="shared" ref="BC1072" si="4628">BC1071+BD1072</f>
        <v>12</v>
      </c>
      <c r="BD1072" s="152">
        <v>0</v>
      </c>
      <c r="BE1072" s="152">
        <f t="shared" ref="BE1072" si="4629">SUM(BE1071+BF1072)</f>
        <v>14095</v>
      </c>
      <c r="BF1072" s="152">
        <v>0</v>
      </c>
      <c r="BG1072" s="152">
        <f t="shared" ref="BG1072" si="4630">BG1071+BH1072</f>
        <v>445</v>
      </c>
      <c r="BH1072" s="152">
        <v>0</v>
      </c>
      <c r="BI1072" s="475" t="s">
        <v>97</v>
      </c>
      <c r="BJ1072" s="152">
        <v>1986</v>
      </c>
    </row>
    <row r="1073" spans="1:62" x14ac:dyDescent="0.25">
      <c r="A1073" t="s">
        <v>98</v>
      </c>
      <c r="G1073" s="179">
        <v>45236</v>
      </c>
      <c r="H1073" s="152">
        <f t="shared" ref="H1073" si="4631">H1072+I1073</f>
        <v>14554</v>
      </c>
      <c r="I1073" s="152">
        <v>2</v>
      </c>
      <c r="J1073" s="216">
        <f t="shared" ref="J1073" si="4632">H1073*100000/620249</f>
        <v>2346.4769794066578</v>
      </c>
      <c r="K1073" s="217">
        <f t="shared" ref="K1073" si="4633">(H1073*100/H1072)-100</f>
        <v>1.3743815283120853E-2</v>
      </c>
      <c r="L1073" s="152">
        <v>0</v>
      </c>
      <c r="M1073" s="152">
        <v>14544</v>
      </c>
      <c r="N1073" s="152">
        <v>10</v>
      </c>
      <c r="O1073" s="210">
        <v>5784</v>
      </c>
      <c r="P1073" s="210">
        <f t="shared" ref="P1073" si="4634">H1073-O1073</f>
        <v>8770</v>
      </c>
      <c r="Q1073" s="152">
        <v>236</v>
      </c>
      <c r="R1073" s="152">
        <v>2291</v>
      </c>
      <c r="S1073" s="152">
        <v>1561</v>
      </c>
      <c r="T1073" s="152">
        <v>8050</v>
      </c>
      <c r="U1073" s="152">
        <v>578</v>
      </c>
      <c r="V1073" s="152">
        <v>187</v>
      </c>
      <c r="W1073" s="152">
        <v>1651</v>
      </c>
      <c r="X1073" s="210">
        <v>22</v>
      </c>
      <c r="Y1073" s="210">
        <v>64</v>
      </c>
      <c r="Z1073" s="210">
        <v>88</v>
      </c>
      <c r="AA1073" s="210">
        <v>84</v>
      </c>
      <c r="AB1073" s="210">
        <v>445</v>
      </c>
      <c r="AC1073" s="210">
        <v>2799</v>
      </c>
      <c r="AD1073" s="210">
        <v>4685</v>
      </c>
      <c r="AE1073" s="210">
        <v>6367</v>
      </c>
      <c r="AF1073" s="152">
        <v>42</v>
      </c>
      <c r="AG1073" s="152">
        <v>1026</v>
      </c>
      <c r="AH1073" s="152">
        <v>2347</v>
      </c>
      <c r="AI1073" s="152">
        <v>9260</v>
      </c>
      <c r="AJ1073" s="152">
        <v>44</v>
      </c>
      <c r="AK1073" s="152">
        <v>1835</v>
      </c>
      <c r="AL1073" s="210">
        <f t="shared" ref="AL1073" si="4635">SUM(H1073-AM1073)</f>
        <v>10512</v>
      </c>
      <c r="AM1073" s="210">
        <v>4042</v>
      </c>
      <c r="AN1073" s="152">
        <v>3310</v>
      </c>
      <c r="AO1073" s="152">
        <v>10622</v>
      </c>
      <c r="AP1073" s="152">
        <v>380</v>
      </c>
      <c r="AQ1073" s="152">
        <v>242</v>
      </c>
      <c r="AR1073" s="210">
        <v>2546</v>
      </c>
      <c r="AS1073" s="210">
        <v>11676</v>
      </c>
      <c r="AT1073" s="210">
        <v>137</v>
      </c>
      <c r="AU1073" s="210">
        <v>195</v>
      </c>
      <c r="AV1073" s="152">
        <v>11562</v>
      </c>
      <c r="AW1073" s="152">
        <v>2863</v>
      </c>
      <c r="AX1073" s="152">
        <v>129</v>
      </c>
      <c r="AY1073" s="210">
        <v>621</v>
      </c>
      <c r="AZ1073" s="210">
        <v>13733</v>
      </c>
      <c r="BA1073" s="210">
        <v>5</v>
      </c>
      <c r="BB1073" s="210">
        <v>195</v>
      </c>
      <c r="BC1073" s="152">
        <f t="shared" ref="BC1073" si="4636">BC1072+BD1073</f>
        <v>12</v>
      </c>
      <c r="BD1073" s="152">
        <v>0</v>
      </c>
      <c r="BE1073" s="152">
        <f t="shared" ref="BE1073" si="4637">SUM(BE1072+BF1073)</f>
        <v>14097</v>
      </c>
      <c r="BF1073" s="152">
        <v>2</v>
      </c>
      <c r="BG1073" s="152">
        <f t="shared" ref="BG1073" si="4638">BG1072+BH1073</f>
        <v>445</v>
      </c>
      <c r="BH1073" s="152">
        <v>0</v>
      </c>
      <c r="BI1073" s="475" t="s">
        <v>97</v>
      </c>
      <c r="BJ1073" s="152">
        <v>1986</v>
      </c>
    </row>
    <row r="1074" spans="1:62" x14ac:dyDescent="0.25">
      <c r="A1074" t="s">
        <v>98</v>
      </c>
      <c r="G1074" s="179">
        <v>45237</v>
      </c>
      <c r="H1074" s="152">
        <f t="shared" ref="H1074" si="4639">H1073+I1074</f>
        <v>14554</v>
      </c>
      <c r="I1074" s="152">
        <v>0</v>
      </c>
      <c r="J1074" s="216">
        <f t="shared" ref="J1074" si="4640">H1074*100000/620249</f>
        <v>2346.4769794066578</v>
      </c>
      <c r="K1074" s="217">
        <f t="shared" ref="K1074" si="4641">(H1074*100/H1073)-100</f>
        <v>0</v>
      </c>
      <c r="L1074" s="152">
        <v>0</v>
      </c>
      <c r="M1074" s="152">
        <v>14544</v>
      </c>
      <c r="N1074" s="152">
        <v>10</v>
      </c>
      <c r="O1074" s="210">
        <v>5784</v>
      </c>
      <c r="P1074" s="210">
        <f t="shared" ref="P1074" si="4642">H1074-O1074</f>
        <v>8770</v>
      </c>
      <c r="Q1074" s="152">
        <v>236</v>
      </c>
      <c r="R1074" s="152">
        <v>2291</v>
      </c>
      <c r="S1074" s="152">
        <v>1561</v>
      </c>
      <c r="T1074" s="152">
        <v>8050</v>
      </c>
      <c r="U1074" s="152">
        <v>578</v>
      </c>
      <c r="V1074" s="152">
        <v>187</v>
      </c>
      <c r="W1074" s="152">
        <v>1651</v>
      </c>
      <c r="X1074" s="210">
        <v>22</v>
      </c>
      <c r="Y1074" s="210">
        <v>64</v>
      </c>
      <c r="Z1074" s="210">
        <v>88</v>
      </c>
      <c r="AA1074" s="210">
        <v>84</v>
      </c>
      <c r="AB1074" s="210">
        <v>445</v>
      </c>
      <c r="AC1074" s="210">
        <v>2799</v>
      </c>
      <c r="AD1074" s="210">
        <v>4685</v>
      </c>
      <c r="AE1074" s="210">
        <v>6367</v>
      </c>
      <c r="AF1074" s="152">
        <v>42</v>
      </c>
      <c r="AG1074" s="152">
        <v>1026</v>
      </c>
      <c r="AH1074" s="152">
        <v>2347</v>
      </c>
      <c r="AI1074" s="152">
        <v>9260</v>
      </c>
      <c r="AJ1074" s="152">
        <v>44</v>
      </c>
      <c r="AK1074" s="152">
        <v>1835</v>
      </c>
      <c r="AL1074" s="210">
        <f t="shared" ref="AL1074" si="4643">SUM(H1074-AM1074)</f>
        <v>10512</v>
      </c>
      <c r="AM1074" s="210">
        <v>4042</v>
      </c>
      <c r="AN1074" s="152">
        <v>3310</v>
      </c>
      <c r="AO1074" s="152">
        <v>10622</v>
      </c>
      <c r="AP1074" s="152">
        <v>380</v>
      </c>
      <c r="AQ1074" s="152">
        <v>242</v>
      </c>
      <c r="AR1074" s="210">
        <v>2546</v>
      </c>
      <c r="AS1074" s="210">
        <v>11676</v>
      </c>
      <c r="AT1074" s="210">
        <v>137</v>
      </c>
      <c r="AU1074" s="210">
        <v>195</v>
      </c>
      <c r="AV1074" s="152">
        <v>11562</v>
      </c>
      <c r="AW1074" s="152">
        <v>2863</v>
      </c>
      <c r="AX1074" s="152">
        <v>129</v>
      </c>
      <c r="AY1074" s="210">
        <v>621</v>
      </c>
      <c r="AZ1074" s="210">
        <v>13733</v>
      </c>
      <c r="BA1074" s="210">
        <v>5</v>
      </c>
      <c r="BB1074" s="210">
        <v>195</v>
      </c>
      <c r="BC1074" s="152">
        <f t="shared" ref="BC1074" si="4644">BC1073+BD1074</f>
        <v>12</v>
      </c>
      <c r="BD1074" s="152">
        <v>0</v>
      </c>
      <c r="BE1074" s="152">
        <f t="shared" ref="BE1074" si="4645">SUM(BE1073+BF1074)</f>
        <v>14097</v>
      </c>
      <c r="BF1074" s="152">
        <v>0</v>
      </c>
      <c r="BG1074" s="152">
        <f t="shared" ref="BG1074" si="4646">BG1073+BH1074</f>
        <v>445</v>
      </c>
      <c r="BH1074" s="152">
        <v>0</v>
      </c>
      <c r="BI1074" s="475" t="s">
        <v>97</v>
      </c>
      <c r="BJ1074" s="152">
        <v>1986</v>
      </c>
    </row>
    <row r="1075" spans="1:62" x14ac:dyDescent="0.25">
      <c r="A1075" t="s">
        <v>98</v>
      </c>
      <c r="G1075" s="179">
        <v>45238</v>
      </c>
      <c r="H1075" s="152">
        <f t="shared" ref="H1075" si="4647">H1074+I1075</f>
        <v>14556</v>
      </c>
      <c r="I1075" s="152">
        <v>2</v>
      </c>
      <c r="J1075" s="216">
        <f t="shared" ref="J1075" si="4648">H1075*100000/620249</f>
        <v>2346.7994305512784</v>
      </c>
      <c r="K1075" s="217">
        <f t="shared" ref="K1075" si="4649">(H1075*100/H1074)-100</f>
        <v>1.3741926618109801E-2</v>
      </c>
      <c r="L1075" s="152">
        <v>0</v>
      </c>
      <c r="M1075" s="152">
        <v>14546</v>
      </c>
      <c r="N1075" s="152">
        <v>10</v>
      </c>
      <c r="O1075" s="210">
        <v>5784</v>
      </c>
      <c r="P1075" s="210">
        <f t="shared" ref="P1075" si="4650">H1075-O1075</f>
        <v>8772</v>
      </c>
      <c r="Q1075" s="152">
        <v>236</v>
      </c>
      <c r="R1075" s="152">
        <v>2291</v>
      </c>
      <c r="S1075" s="152">
        <v>1561</v>
      </c>
      <c r="T1075" s="152">
        <v>8052</v>
      </c>
      <c r="U1075" s="152">
        <v>578</v>
      </c>
      <c r="V1075" s="152">
        <v>187</v>
      </c>
      <c r="W1075" s="152">
        <v>1651</v>
      </c>
      <c r="X1075" s="210">
        <v>22</v>
      </c>
      <c r="Y1075" s="210">
        <v>64</v>
      </c>
      <c r="Z1075" s="210">
        <v>88</v>
      </c>
      <c r="AA1075" s="210">
        <v>84</v>
      </c>
      <c r="AB1075" s="210">
        <v>445</v>
      </c>
      <c r="AC1075" s="210">
        <v>2799</v>
      </c>
      <c r="AD1075" s="210">
        <v>4685</v>
      </c>
      <c r="AE1075" s="210">
        <v>6369</v>
      </c>
      <c r="AF1075" s="152">
        <v>42</v>
      </c>
      <c r="AG1075" s="152">
        <v>1026</v>
      </c>
      <c r="AH1075" s="152">
        <v>2347</v>
      </c>
      <c r="AI1075" s="152">
        <v>9262</v>
      </c>
      <c r="AJ1075" s="152">
        <v>44</v>
      </c>
      <c r="AK1075" s="152">
        <v>1835</v>
      </c>
      <c r="AL1075" s="210">
        <f t="shared" ref="AL1075" si="4651">SUM(H1075-AM1075)</f>
        <v>10514</v>
      </c>
      <c r="AM1075" s="210">
        <v>4042</v>
      </c>
      <c r="AN1075" s="152">
        <v>3310</v>
      </c>
      <c r="AO1075" s="152">
        <v>10624</v>
      </c>
      <c r="AP1075" s="152">
        <v>380</v>
      </c>
      <c r="AQ1075" s="152">
        <v>242</v>
      </c>
      <c r="AR1075" s="210">
        <v>2546</v>
      </c>
      <c r="AS1075" s="210">
        <v>11678</v>
      </c>
      <c r="AT1075" s="210">
        <v>137</v>
      </c>
      <c r="AU1075" s="210">
        <v>195</v>
      </c>
      <c r="AV1075" s="152">
        <v>11562</v>
      </c>
      <c r="AW1075" s="152">
        <v>2865</v>
      </c>
      <c r="AX1075" s="152">
        <v>129</v>
      </c>
      <c r="AY1075" s="210">
        <v>621</v>
      </c>
      <c r="AZ1075" s="210">
        <v>13735</v>
      </c>
      <c r="BA1075" s="210">
        <v>5</v>
      </c>
      <c r="BB1075" s="210">
        <v>195</v>
      </c>
      <c r="BC1075" s="152">
        <f t="shared" ref="BC1075" si="4652">BC1074+BD1075</f>
        <v>12</v>
      </c>
      <c r="BD1075" s="152">
        <v>0</v>
      </c>
      <c r="BE1075" s="152">
        <f t="shared" ref="BE1075" si="4653">SUM(BE1074+BF1075)</f>
        <v>14099</v>
      </c>
      <c r="BF1075" s="152">
        <v>2</v>
      </c>
      <c r="BG1075" s="152">
        <f t="shared" ref="BG1075" si="4654">BG1074+BH1075</f>
        <v>445</v>
      </c>
      <c r="BH1075" s="152">
        <v>0</v>
      </c>
      <c r="BI1075" s="475" t="s">
        <v>97</v>
      </c>
      <c r="BJ1075" s="152">
        <v>1986</v>
      </c>
    </row>
    <row r="1076" spans="1:62" x14ac:dyDescent="0.25">
      <c r="A1076" t="s">
        <v>98</v>
      </c>
      <c r="G1076" s="179">
        <v>45239</v>
      </c>
      <c r="H1076" s="152">
        <f t="shared" ref="H1076" si="4655">H1075+I1076</f>
        <v>14556</v>
      </c>
      <c r="I1076" s="152">
        <v>0</v>
      </c>
      <c r="J1076" s="216">
        <f t="shared" ref="J1076" si="4656">H1076*100000/620249</f>
        <v>2346.7994305512784</v>
      </c>
      <c r="K1076" s="217">
        <f t="shared" ref="K1076" si="4657">(H1076*100/H1075)-100</f>
        <v>0</v>
      </c>
      <c r="L1076" s="152">
        <v>0</v>
      </c>
      <c r="M1076" s="152">
        <v>14546</v>
      </c>
      <c r="N1076" s="152">
        <v>10</v>
      </c>
      <c r="O1076" s="210">
        <v>5784</v>
      </c>
      <c r="P1076" s="210">
        <f t="shared" ref="P1076" si="4658">H1076-O1076</f>
        <v>8772</v>
      </c>
      <c r="Q1076" s="152">
        <v>236</v>
      </c>
      <c r="R1076" s="152">
        <v>2291</v>
      </c>
      <c r="S1076" s="152">
        <v>1561</v>
      </c>
      <c r="T1076" s="152">
        <v>8052</v>
      </c>
      <c r="U1076" s="152">
        <v>578</v>
      </c>
      <c r="V1076" s="152">
        <v>187</v>
      </c>
      <c r="W1076" s="152">
        <v>1651</v>
      </c>
      <c r="X1076" s="210">
        <v>22</v>
      </c>
      <c r="Y1076" s="210">
        <v>64</v>
      </c>
      <c r="Z1076" s="210">
        <v>88</v>
      </c>
      <c r="AA1076" s="210">
        <v>84</v>
      </c>
      <c r="AB1076" s="210">
        <v>445</v>
      </c>
      <c r="AC1076" s="210">
        <v>2799</v>
      </c>
      <c r="AD1076" s="210">
        <v>4685</v>
      </c>
      <c r="AE1076" s="210">
        <v>6369</v>
      </c>
      <c r="AF1076" s="152">
        <v>42</v>
      </c>
      <c r="AG1076" s="152">
        <v>1026</v>
      </c>
      <c r="AH1076" s="152">
        <v>2347</v>
      </c>
      <c r="AI1076" s="152">
        <v>9262</v>
      </c>
      <c r="AJ1076" s="152">
        <v>44</v>
      </c>
      <c r="AK1076" s="152">
        <v>1835</v>
      </c>
      <c r="AL1076" s="210">
        <f t="shared" ref="AL1076" si="4659">SUM(H1076-AM1076)</f>
        <v>10514</v>
      </c>
      <c r="AM1076" s="210">
        <v>4042</v>
      </c>
      <c r="AN1076" s="152">
        <v>3310</v>
      </c>
      <c r="AO1076" s="152">
        <v>10624</v>
      </c>
      <c r="AP1076" s="152">
        <v>380</v>
      </c>
      <c r="AQ1076" s="152">
        <v>242</v>
      </c>
      <c r="AR1076" s="210">
        <v>2546</v>
      </c>
      <c r="AS1076" s="210">
        <v>11678</v>
      </c>
      <c r="AT1076" s="210">
        <v>137</v>
      </c>
      <c r="AU1076" s="210">
        <v>195</v>
      </c>
      <c r="AV1076" s="152">
        <v>11562</v>
      </c>
      <c r="AW1076" s="152">
        <v>2865</v>
      </c>
      <c r="AX1076" s="152">
        <v>129</v>
      </c>
      <c r="AY1076" s="210">
        <v>621</v>
      </c>
      <c r="AZ1076" s="210">
        <v>13736</v>
      </c>
      <c r="BA1076" s="210">
        <v>5</v>
      </c>
      <c r="BB1076" s="210">
        <v>195</v>
      </c>
      <c r="BC1076" s="152">
        <f t="shared" ref="BC1076" si="4660">BC1075+BD1076</f>
        <v>12</v>
      </c>
      <c r="BD1076" s="152">
        <v>0</v>
      </c>
      <c r="BE1076" s="152">
        <f t="shared" ref="BE1076" si="4661">SUM(BE1075+BF1076)</f>
        <v>14099</v>
      </c>
      <c r="BF1076" s="152">
        <v>0</v>
      </c>
      <c r="BG1076" s="152">
        <f t="shared" ref="BG1076" si="4662">BG1075+BH1076</f>
        <v>445</v>
      </c>
      <c r="BH1076" s="152">
        <v>0</v>
      </c>
      <c r="BI1076" s="475" t="s">
        <v>97</v>
      </c>
      <c r="BJ1076" s="152">
        <v>1986</v>
      </c>
    </row>
    <row r="1077" spans="1:62" x14ac:dyDescent="0.25">
      <c r="A1077" t="s">
        <v>98</v>
      </c>
      <c r="G1077" s="179">
        <v>45240</v>
      </c>
      <c r="H1077" s="152">
        <f t="shared" ref="H1077" si="4663">H1076+I1077</f>
        <v>14557</v>
      </c>
      <c r="I1077" s="152">
        <v>1</v>
      </c>
      <c r="J1077" s="216">
        <f t="shared" ref="J1077" si="4664">H1077*100000/620249</f>
        <v>2346.9606561235892</v>
      </c>
      <c r="K1077" s="217">
        <f t="shared" ref="K1077" si="4665">(H1077*100/H1076)-100</f>
        <v>6.870019236060898E-3</v>
      </c>
      <c r="L1077" s="152">
        <v>0</v>
      </c>
      <c r="M1077" s="152">
        <v>14547</v>
      </c>
      <c r="N1077" s="152">
        <v>10</v>
      </c>
      <c r="O1077" s="210">
        <v>5785</v>
      </c>
      <c r="P1077" s="210">
        <f t="shared" ref="P1077" si="4666">H1077-O1077</f>
        <v>8772</v>
      </c>
      <c r="Q1077" s="152">
        <v>236</v>
      </c>
      <c r="R1077" s="152">
        <v>2291</v>
      </c>
      <c r="S1077" s="152">
        <v>1561</v>
      </c>
      <c r="T1077" s="152">
        <v>8053</v>
      </c>
      <c r="U1077" s="152">
        <v>578</v>
      </c>
      <c r="V1077" s="152">
        <v>187</v>
      </c>
      <c r="W1077" s="152">
        <v>1651</v>
      </c>
      <c r="X1077" s="210">
        <v>22</v>
      </c>
      <c r="Y1077" s="210">
        <v>64</v>
      </c>
      <c r="Z1077" s="210">
        <v>88</v>
      </c>
      <c r="AA1077" s="210">
        <v>84</v>
      </c>
      <c r="AB1077" s="210">
        <v>445</v>
      </c>
      <c r="AC1077" s="210">
        <v>2799</v>
      </c>
      <c r="AD1077" s="210">
        <v>4685</v>
      </c>
      <c r="AE1077" s="210">
        <v>6370</v>
      </c>
      <c r="AF1077" s="152">
        <v>42</v>
      </c>
      <c r="AG1077" s="152">
        <v>1026</v>
      </c>
      <c r="AH1077" s="152">
        <v>2347</v>
      </c>
      <c r="AI1077" s="152">
        <v>9263</v>
      </c>
      <c r="AJ1077" s="152">
        <v>44</v>
      </c>
      <c r="AK1077" s="152">
        <v>1835</v>
      </c>
      <c r="AL1077" s="210">
        <f t="shared" ref="AL1077" si="4667">SUM(H1077-AM1077)</f>
        <v>10515</v>
      </c>
      <c r="AM1077" s="210">
        <v>4042</v>
      </c>
      <c r="AN1077" s="152">
        <v>3311</v>
      </c>
      <c r="AO1077" s="152">
        <v>10624</v>
      </c>
      <c r="AP1077" s="152">
        <v>380</v>
      </c>
      <c r="AQ1077" s="152">
        <v>242</v>
      </c>
      <c r="AR1077" s="210">
        <v>2547</v>
      </c>
      <c r="AS1077" s="210">
        <v>11678</v>
      </c>
      <c r="AT1077" s="210">
        <v>137</v>
      </c>
      <c r="AU1077" s="210">
        <v>195</v>
      </c>
      <c r="AV1077" s="152">
        <v>11562</v>
      </c>
      <c r="AW1077" s="152">
        <v>2866</v>
      </c>
      <c r="AX1077" s="152">
        <v>129</v>
      </c>
      <c r="AY1077" s="210">
        <v>621</v>
      </c>
      <c r="AZ1077" s="210">
        <v>13735</v>
      </c>
      <c r="BA1077" s="210">
        <v>5</v>
      </c>
      <c r="BB1077" s="210">
        <v>195</v>
      </c>
      <c r="BC1077" s="152">
        <f t="shared" ref="BC1077" si="4668">BC1076+BD1077</f>
        <v>12</v>
      </c>
      <c r="BD1077" s="152">
        <v>0</v>
      </c>
      <c r="BE1077" s="152">
        <f t="shared" ref="BE1077" si="4669">SUM(BE1076+BF1077)</f>
        <v>14100</v>
      </c>
      <c r="BF1077" s="152">
        <v>1</v>
      </c>
      <c r="BG1077" s="152">
        <f t="shared" ref="BG1077" si="4670">BG1076+BH1077</f>
        <v>445</v>
      </c>
      <c r="BH1077" s="152">
        <v>0</v>
      </c>
      <c r="BI1077" s="475" t="s">
        <v>97</v>
      </c>
      <c r="BJ1077" s="152">
        <v>1986</v>
      </c>
    </row>
    <row r="1078" spans="1:62" x14ac:dyDescent="0.25">
      <c r="A1078" t="s">
        <v>98</v>
      </c>
      <c r="G1078" s="179">
        <v>45241</v>
      </c>
      <c r="H1078" s="152">
        <f t="shared" ref="H1078" si="4671">H1077+I1078</f>
        <v>14557</v>
      </c>
      <c r="I1078" s="152">
        <v>0</v>
      </c>
      <c r="J1078" s="216">
        <f t="shared" ref="J1078" si="4672">H1078*100000/620249</f>
        <v>2346.9606561235892</v>
      </c>
      <c r="K1078" s="217">
        <f t="shared" ref="K1078" si="4673">(H1078*100/H1077)-100</f>
        <v>0</v>
      </c>
      <c r="L1078" s="152">
        <v>0</v>
      </c>
      <c r="M1078" s="152">
        <v>14547</v>
      </c>
      <c r="N1078" s="152">
        <v>10</v>
      </c>
      <c r="O1078" s="210">
        <v>5785</v>
      </c>
      <c r="P1078" s="210">
        <f t="shared" ref="P1078" si="4674">H1078-O1078</f>
        <v>8772</v>
      </c>
      <c r="Q1078" s="152">
        <v>236</v>
      </c>
      <c r="R1078" s="152">
        <v>2291</v>
      </c>
      <c r="S1078" s="152">
        <v>1561</v>
      </c>
      <c r="T1078" s="152">
        <v>8053</v>
      </c>
      <c r="U1078" s="152">
        <v>578</v>
      </c>
      <c r="V1078" s="152">
        <v>187</v>
      </c>
      <c r="W1078" s="152">
        <v>1651</v>
      </c>
      <c r="X1078" s="210">
        <v>22</v>
      </c>
      <c r="Y1078" s="210">
        <v>64</v>
      </c>
      <c r="Z1078" s="210">
        <v>88</v>
      </c>
      <c r="AA1078" s="210">
        <v>84</v>
      </c>
      <c r="AB1078" s="210">
        <v>445</v>
      </c>
      <c r="AC1078" s="210">
        <v>2799</v>
      </c>
      <c r="AD1078" s="210">
        <v>4685</v>
      </c>
      <c r="AE1078" s="210">
        <v>6370</v>
      </c>
      <c r="AF1078" s="152">
        <v>42</v>
      </c>
      <c r="AG1078" s="152">
        <v>1026</v>
      </c>
      <c r="AH1078" s="152">
        <v>2347</v>
      </c>
      <c r="AI1078" s="152">
        <v>9263</v>
      </c>
      <c r="AJ1078" s="152">
        <v>44</v>
      </c>
      <c r="AK1078" s="152">
        <v>1835</v>
      </c>
      <c r="AL1078" s="210">
        <f t="shared" ref="AL1078" si="4675">SUM(H1078-AM1078)</f>
        <v>10515</v>
      </c>
      <c r="AM1078" s="210">
        <v>4042</v>
      </c>
      <c r="AN1078" s="152">
        <v>3311</v>
      </c>
      <c r="AO1078" s="152">
        <v>10624</v>
      </c>
      <c r="AP1078" s="152">
        <v>380</v>
      </c>
      <c r="AQ1078" s="152">
        <v>242</v>
      </c>
      <c r="AR1078" s="210">
        <v>2547</v>
      </c>
      <c r="AS1078" s="210">
        <v>11678</v>
      </c>
      <c r="AT1078" s="210">
        <v>137</v>
      </c>
      <c r="AU1078" s="210">
        <v>195</v>
      </c>
      <c r="AV1078" s="152">
        <v>11562</v>
      </c>
      <c r="AW1078" s="152">
        <v>2866</v>
      </c>
      <c r="AX1078" s="152">
        <v>129</v>
      </c>
      <c r="AY1078" s="210">
        <v>621</v>
      </c>
      <c r="AZ1078" s="210">
        <v>13735</v>
      </c>
      <c r="BA1078" s="210">
        <v>5</v>
      </c>
      <c r="BB1078" s="210">
        <v>195</v>
      </c>
      <c r="BC1078" s="152">
        <f t="shared" ref="BC1078" si="4676">BC1077+BD1078</f>
        <v>12</v>
      </c>
      <c r="BD1078" s="152">
        <v>0</v>
      </c>
      <c r="BE1078" s="152">
        <f t="shared" ref="BE1078" si="4677">SUM(BE1077+BF1078)</f>
        <v>14100</v>
      </c>
      <c r="BF1078" s="152">
        <v>0</v>
      </c>
      <c r="BG1078" s="152">
        <f t="shared" ref="BG1078" si="4678">BG1077+BH1078</f>
        <v>445</v>
      </c>
      <c r="BH1078" s="152">
        <v>0</v>
      </c>
      <c r="BI1078" s="475" t="s">
        <v>97</v>
      </c>
      <c r="BJ1078" s="152">
        <v>1986</v>
      </c>
    </row>
    <row r="1079" spans="1:62" x14ac:dyDescent="0.25">
      <c r="A1079" t="s">
        <v>98</v>
      </c>
      <c r="G1079" s="179">
        <v>45242</v>
      </c>
      <c r="H1079" s="152">
        <f t="shared" ref="H1079" si="4679">H1078+I1079</f>
        <v>14557</v>
      </c>
      <c r="I1079" s="152">
        <v>0</v>
      </c>
      <c r="J1079" s="216">
        <f t="shared" ref="J1079" si="4680">H1079*100000/620249</f>
        <v>2346.9606561235892</v>
      </c>
      <c r="K1079" s="217">
        <f t="shared" ref="K1079" si="4681">(H1079*100/H1078)-100</f>
        <v>0</v>
      </c>
      <c r="L1079" s="152">
        <v>0</v>
      </c>
      <c r="M1079" s="152">
        <v>14547</v>
      </c>
      <c r="N1079" s="152">
        <v>10</v>
      </c>
      <c r="O1079" s="210">
        <v>5785</v>
      </c>
      <c r="P1079" s="210">
        <f t="shared" ref="P1079" si="4682">H1079-O1079</f>
        <v>8772</v>
      </c>
      <c r="Q1079" s="152">
        <v>236</v>
      </c>
      <c r="R1079" s="152">
        <v>2291</v>
      </c>
      <c r="S1079" s="152">
        <v>1561</v>
      </c>
      <c r="T1079" s="152">
        <v>8053</v>
      </c>
      <c r="U1079" s="152">
        <v>578</v>
      </c>
      <c r="V1079" s="152">
        <v>187</v>
      </c>
      <c r="W1079" s="152">
        <v>1651</v>
      </c>
      <c r="X1079" s="210">
        <v>22</v>
      </c>
      <c r="Y1079" s="210">
        <v>64</v>
      </c>
      <c r="Z1079" s="210">
        <v>88</v>
      </c>
      <c r="AA1079" s="210">
        <v>84</v>
      </c>
      <c r="AB1079" s="210">
        <v>445</v>
      </c>
      <c r="AC1079" s="210">
        <v>2799</v>
      </c>
      <c r="AD1079" s="210">
        <v>4685</v>
      </c>
      <c r="AE1079" s="210">
        <v>6370</v>
      </c>
      <c r="AF1079" s="152">
        <v>42</v>
      </c>
      <c r="AG1079" s="152">
        <v>1026</v>
      </c>
      <c r="AH1079" s="152">
        <v>2347</v>
      </c>
      <c r="AI1079" s="152">
        <v>9263</v>
      </c>
      <c r="AJ1079" s="152">
        <v>44</v>
      </c>
      <c r="AK1079" s="152">
        <v>1835</v>
      </c>
      <c r="AL1079" s="210">
        <f t="shared" ref="AL1079" si="4683">SUM(H1079-AM1079)</f>
        <v>10515</v>
      </c>
      <c r="AM1079" s="210">
        <v>4042</v>
      </c>
      <c r="AN1079" s="152">
        <v>3311</v>
      </c>
      <c r="AO1079" s="152">
        <v>10624</v>
      </c>
      <c r="AP1079" s="152">
        <v>380</v>
      </c>
      <c r="AQ1079" s="152">
        <v>242</v>
      </c>
      <c r="AR1079" s="210">
        <v>2547</v>
      </c>
      <c r="AS1079" s="210">
        <v>11678</v>
      </c>
      <c r="AT1079" s="210">
        <v>137</v>
      </c>
      <c r="AU1079" s="210">
        <v>195</v>
      </c>
      <c r="AV1079" s="152">
        <v>11562</v>
      </c>
      <c r="AW1079" s="152">
        <v>2866</v>
      </c>
      <c r="AX1079" s="152">
        <v>129</v>
      </c>
      <c r="AY1079" s="210">
        <v>621</v>
      </c>
      <c r="AZ1079" s="210">
        <v>13735</v>
      </c>
      <c r="BA1079" s="210">
        <v>5</v>
      </c>
      <c r="BB1079" s="210">
        <v>195</v>
      </c>
      <c r="BC1079" s="152">
        <f t="shared" ref="BC1079" si="4684">BC1078+BD1079</f>
        <v>12</v>
      </c>
      <c r="BD1079" s="152">
        <v>0</v>
      </c>
      <c r="BE1079" s="152">
        <f t="shared" ref="BE1079" si="4685">SUM(BE1078+BF1079)</f>
        <v>14100</v>
      </c>
      <c r="BF1079" s="152">
        <v>0</v>
      </c>
      <c r="BG1079" s="152">
        <f t="shared" ref="BG1079" si="4686">BG1078+BH1079</f>
        <v>445</v>
      </c>
      <c r="BH1079" s="152">
        <v>0</v>
      </c>
      <c r="BI1079" s="475" t="s">
        <v>97</v>
      </c>
      <c r="BJ1079" s="152">
        <v>1986</v>
      </c>
    </row>
    <row r="1080" spans="1:62" x14ac:dyDescent="0.25">
      <c r="A1080" t="s">
        <v>98</v>
      </c>
      <c r="G1080" s="179">
        <v>45243</v>
      </c>
      <c r="H1080" s="152">
        <f t="shared" ref="H1080" si="4687">H1079+I1080</f>
        <v>14557</v>
      </c>
      <c r="I1080" s="152">
        <v>0</v>
      </c>
      <c r="J1080" s="216">
        <f t="shared" ref="J1080" si="4688">H1080*100000/620249</f>
        <v>2346.9606561235892</v>
      </c>
      <c r="K1080" s="217">
        <f t="shared" ref="K1080" si="4689">(H1080*100/H1079)-100</f>
        <v>0</v>
      </c>
      <c r="L1080" s="152">
        <v>0</v>
      </c>
      <c r="M1080" s="152">
        <v>14547</v>
      </c>
      <c r="N1080" s="152">
        <v>10</v>
      </c>
      <c r="O1080" s="210">
        <v>5785</v>
      </c>
      <c r="P1080" s="210">
        <f t="shared" ref="P1080" si="4690">H1080-O1080</f>
        <v>8772</v>
      </c>
      <c r="Q1080" s="152">
        <v>236</v>
      </c>
      <c r="R1080" s="152">
        <v>2291</v>
      </c>
      <c r="S1080" s="152">
        <v>1561</v>
      </c>
      <c r="T1080" s="152">
        <v>8053</v>
      </c>
      <c r="U1080" s="152">
        <v>578</v>
      </c>
      <c r="V1080" s="152">
        <v>187</v>
      </c>
      <c r="W1080" s="152">
        <v>1651</v>
      </c>
      <c r="X1080" s="210">
        <v>22</v>
      </c>
      <c r="Y1080" s="210">
        <v>64</v>
      </c>
      <c r="Z1080" s="210">
        <v>88</v>
      </c>
      <c r="AA1080" s="210">
        <v>84</v>
      </c>
      <c r="AB1080" s="210">
        <v>445</v>
      </c>
      <c r="AC1080" s="210">
        <v>2799</v>
      </c>
      <c r="AD1080" s="210">
        <v>4685</v>
      </c>
      <c r="AE1080" s="210">
        <v>6370</v>
      </c>
      <c r="AF1080" s="152">
        <v>42</v>
      </c>
      <c r="AG1080" s="152">
        <v>1026</v>
      </c>
      <c r="AH1080" s="152">
        <v>2347</v>
      </c>
      <c r="AI1080" s="152">
        <v>9263</v>
      </c>
      <c r="AJ1080" s="152">
        <v>44</v>
      </c>
      <c r="AK1080" s="152">
        <v>1835</v>
      </c>
      <c r="AL1080" s="210">
        <f t="shared" ref="AL1080" si="4691">SUM(H1080-AM1080)</f>
        <v>10515</v>
      </c>
      <c r="AM1080" s="210">
        <v>4042</v>
      </c>
      <c r="AN1080" s="152">
        <v>3311</v>
      </c>
      <c r="AO1080" s="152">
        <v>10624</v>
      </c>
      <c r="AP1080" s="152">
        <v>380</v>
      </c>
      <c r="AQ1080" s="152">
        <v>242</v>
      </c>
      <c r="AR1080" s="210">
        <v>2547</v>
      </c>
      <c r="AS1080" s="210">
        <v>11678</v>
      </c>
      <c r="AT1080" s="210">
        <v>137</v>
      </c>
      <c r="AU1080" s="210">
        <v>195</v>
      </c>
      <c r="AV1080" s="152">
        <v>11562</v>
      </c>
      <c r="AW1080" s="152">
        <v>2866</v>
      </c>
      <c r="AX1080" s="152">
        <v>129</v>
      </c>
      <c r="AY1080" s="210">
        <v>621</v>
      </c>
      <c r="AZ1080" s="210">
        <v>13735</v>
      </c>
      <c r="BA1080" s="210">
        <v>5</v>
      </c>
      <c r="BB1080" s="210">
        <v>195</v>
      </c>
      <c r="BC1080" s="152">
        <f t="shared" ref="BC1080" si="4692">BC1079+BD1080</f>
        <v>12</v>
      </c>
      <c r="BD1080" s="152">
        <v>0</v>
      </c>
      <c r="BE1080" s="152">
        <f t="shared" ref="BE1080" si="4693">SUM(BE1079+BF1080)</f>
        <v>14100</v>
      </c>
      <c r="BF1080" s="152">
        <v>0</v>
      </c>
      <c r="BG1080" s="152">
        <f t="shared" ref="BG1080" si="4694">BG1079+BH1080</f>
        <v>445</v>
      </c>
      <c r="BH1080" s="152">
        <v>0</v>
      </c>
      <c r="BI1080" s="475" t="s">
        <v>97</v>
      </c>
      <c r="BJ1080" s="152">
        <v>1986</v>
      </c>
    </row>
    <row r="1081" spans="1:62" x14ac:dyDescent="0.25">
      <c r="A1081" t="s">
        <v>98</v>
      </c>
      <c r="G1081" s="179">
        <v>45244</v>
      </c>
      <c r="H1081" s="152">
        <f t="shared" ref="H1081" si="4695">H1080+I1081</f>
        <v>14559</v>
      </c>
      <c r="I1081" s="152">
        <v>2</v>
      </c>
      <c r="J1081" s="216">
        <f t="shared" ref="J1081" si="4696">H1081*100000/620249</f>
        <v>2347.2831072682102</v>
      </c>
      <c r="K1081" s="217">
        <f t="shared" ref="K1081" si="4697">(H1081*100/H1080)-100</f>
        <v>1.3739094593660184E-2</v>
      </c>
      <c r="L1081" s="152">
        <v>0</v>
      </c>
      <c r="M1081" s="152">
        <v>14549</v>
      </c>
      <c r="N1081" s="152">
        <v>10</v>
      </c>
      <c r="O1081" s="210">
        <v>5786</v>
      </c>
      <c r="P1081" s="210">
        <f t="shared" ref="P1081" si="4698">H1081-O1081</f>
        <v>8773</v>
      </c>
      <c r="Q1081" s="152">
        <v>236</v>
      </c>
      <c r="R1081" s="152">
        <v>2291</v>
      </c>
      <c r="S1081" s="152">
        <v>1561</v>
      </c>
      <c r="T1081" s="152">
        <v>8054</v>
      </c>
      <c r="U1081" s="152">
        <v>578</v>
      </c>
      <c r="V1081" s="152">
        <v>187</v>
      </c>
      <c r="W1081" s="152">
        <v>1652</v>
      </c>
      <c r="X1081" s="210">
        <v>22</v>
      </c>
      <c r="Y1081" s="210">
        <v>64</v>
      </c>
      <c r="Z1081" s="210">
        <v>88</v>
      </c>
      <c r="AA1081" s="210">
        <v>84</v>
      </c>
      <c r="AB1081" s="210">
        <v>445</v>
      </c>
      <c r="AC1081" s="210">
        <v>2799</v>
      </c>
      <c r="AD1081" s="210">
        <v>4686</v>
      </c>
      <c r="AE1081" s="210">
        <v>6371</v>
      </c>
      <c r="AF1081" s="152">
        <v>42</v>
      </c>
      <c r="AG1081" s="152">
        <v>1026</v>
      </c>
      <c r="AH1081" s="152">
        <v>2347</v>
      </c>
      <c r="AI1081" s="152">
        <v>9265</v>
      </c>
      <c r="AJ1081" s="152">
        <v>44</v>
      </c>
      <c r="AK1081" s="152">
        <v>1835</v>
      </c>
      <c r="AL1081" s="210">
        <f t="shared" ref="AL1081" si="4699">SUM(H1081-AM1081)</f>
        <v>10517</v>
      </c>
      <c r="AM1081" s="210">
        <v>4042</v>
      </c>
      <c r="AN1081" s="152">
        <v>3311</v>
      </c>
      <c r="AO1081" s="152">
        <v>10626</v>
      </c>
      <c r="AP1081" s="152">
        <v>380</v>
      </c>
      <c r="AQ1081" s="152">
        <v>242</v>
      </c>
      <c r="AR1081" s="210">
        <v>2547</v>
      </c>
      <c r="AS1081" s="210">
        <v>11680</v>
      </c>
      <c r="AT1081" s="210">
        <v>137</v>
      </c>
      <c r="AU1081" s="210">
        <v>195</v>
      </c>
      <c r="AV1081" s="152">
        <v>11564</v>
      </c>
      <c r="AW1081" s="152">
        <v>2866</v>
      </c>
      <c r="AX1081" s="152">
        <v>129</v>
      </c>
      <c r="AY1081" s="210">
        <v>621</v>
      </c>
      <c r="AZ1081" s="210">
        <v>13738</v>
      </c>
      <c r="BA1081" s="210">
        <v>5</v>
      </c>
      <c r="BB1081" s="210">
        <v>195</v>
      </c>
      <c r="BC1081" s="152">
        <f t="shared" ref="BC1081" si="4700">BC1080+BD1081</f>
        <v>12</v>
      </c>
      <c r="BD1081" s="152">
        <v>0</v>
      </c>
      <c r="BE1081" s="152">
        <f t="shared" ref="BE1081" si="4701">SUM(BE1080+BF1081)</f>
        <v>14102</v>
      </c>
      <c r="BF1081" s="152">
        <v>2</v>
      </c>
      <c r="BG1081" s="152">
        <f t="shared" ref="BG1081" si="4702">BG1080+BH1081</f>
        <v>445</v>
      </c>
      <c r="BH1081" s="152">
        <v>0</v>
      </c>
      <c r="BI1081" s="475" t="s">
        <v>97</v>
      </c>
      <c r="BJ1081" s="152">
        <v>1986</v>
      </c>
    </row>
    <row r="1082" spans="1:62" x14ac:dyDescent="0.25">
      <c r="A1082" t="s">
        <v>98</v>
      </c>
      <c r="G1082" s="179">
        <v>45245</v>
      </c>
      <c r="H1082" s="152">
        <f t="shared" ref="H1082" si="4703">H1081+I1082</f>
        <v>14561</v>
      </c>
      <c r="I1082" s="152">
        <v>2</v>
      </c>
      <c r="J1082" s="216">
        <f t="shared" ref="J1082" si="4704">H1082*100000/620249</f>
        <v>2347.6055584128308</v>
      </c>
      <c r="K1082" s="217">
        <f t="shared" ref="K1082" si="4705">(H1082*100/H1081)-100</f>
        <v>1.3737207225773318E-2</v>
      </c>
      <c r="L1082" s="152">
        <v>0</v>
      </c>
      <c r="M1082" s="152">
        <v>14551</v>
      </c>
      <c r="N1082" s="152">
        <v>10</v>
      </c>
      <c r="O1082" s="210">
        <v>5787</v>
      </c>
      <c r="P1082" s="210">
        <f t="shared" ref="P1082" si="4706">H1082-O1082</f>
        <v>8774</v>
      </c>
      <c r="Q1082" s="152">
        <v>236</v>
      </c>
      <c r="R1082" s="152">
        <v>2291</v>
      </c>
      <c r="S1082" s="152">
        <v>1561</v>
      </c>
      <c r="T1082" s="152">
        <v>8056</v>
      </c>
      <c r="U1082" s="152">
        <v>578</v>
      </c>
      <c r="V1082" s="152">
        <v>187</v>
      </c>
      <c r="W1082" s="152">
        <v>1652</v>
      </c>
      <c r="X1082" s="210">
        <v>22</v>
      </c>
      <c r="Y1082" s="210">
        <v>64</v>
      </c>
      <c r="Z1082" s="210">
        <v>88</v>
      </c>
      <c r="AA1082" s="210">
        <v>84</v>
      </c>
      <c r="AB1082" s="210">
        <v>445</v>
      </c>
      <c r="AC1082" s="210">
        <v>2799</v>
      </c>
      <c r="AD1082" s="210">
        <v>4686</v>
      </c>
      <c r="AE1082" s="210">
        <v>6373</v>
      </c>
      <c r="AF1082" s="152">
        <v>42</v>
      </c>
      <c r="AG1082" s="152">
        <v>1026</v>
      </c>
      <c r="AH1082" s="152">
        <v>2347</v>
      </c>
      <c r="AI1082" s="152">
        <v>9267</v>
      </c>
      <c r="AJ1082" s="152">
        <v>44</v>
      </c>
      <c r="AK1082" s="152">
        <v>1835</v>
      </c>
      <c r="AL1082" s="210">
        <f t="shared" ref="AL1082" si="4707">SUM(H1082-AM1082)</f>
        <v>10518</v>
      </c>
      <c r="AM1082" s="210">
        <v>4043</v>
      </c>
      <c r="AN1082" s="152">
        <v>3312</v>
      </c>
      <c r="AO1082" s="152">
        <v>10627</v>
      </c>
      <c r="AP1082" s="152">
        <v>380</v>
      </c>
      <c r="AQ1082" s="152">
        <v>242</v>
      </c>
      <c r="AR1082" s="210">
        <v>2548</v>
      </c>
      <c r="AS1082" s="210">
        <v>11681</v>
      </c>
      <c r="AT1082" s="210">
        <v>137</v>
      </c>
      <c r="AU1082" s="210">
        <v>195</v>
      </c>
      <c r="AV1082" s="152">
        <v>11566</v>
      </c>
      <c r="AW1082" s="152">
        <v>2866</v>
      </c>
      <c r="AX1082" s="152">
        <v>129</v>
      </c>
      <c r="AY1082" s="210">
        <v>621</v>
      </c>
      <c r="AZ1082" s="210">
        <v>13740</v>
      </c>
      <c r="BA1082" s="210">
        <v>5</v>
      </c>
      <c r="BB1082" s="210">
        <v>195</v>
      </c>
      <c r="BC1082" s="152">
        <f t="shared" ref="BC1082" si="4708">BC1081+BD1082</f>
        <v>12</v>
      </c>
      <c r="BD1082" s="152">
        <v>0</v>
      </c>
      <c r="BE1082" s="152">
        <f t="shared" ref="BE1082" si="4709">SUM(BE1081+BF1082)</f>
        <v>14104</v>
      </c>
      <c r="BF1082" s="152">
        <v>2</v>
      </c>
      <c r="BG1082" s="152">
        <f t="shared" ref="BG1082" si="4710">BG1081+BH1082</f>
        <v>445</v>
      </c>
      <c r="BH1082" s="152">
        <v>0</v>
      </c>
      <c r="BI1082" s="475" t="s">
        <v>97</v>
      </c>
      <c r="BJ1082" s="152">
        <v>1986</v>
      </c>
    </row>
    <row r="1083" spans="1:62" x14ac:dyDescent="0.25">
      <c r="A1083" t="s">
        <v>98</v>
      </c>
      <c r="G1083" s="179">
        <v>45246</v>
      </c>
      <c r="H1083" s="152">
        <f t="shared" ref="H1083" si="4711">H1082+I1083</f>
        <v>14562</v>
      </c>
      <c r="I1083" s="152">
        <v>1</v>
      </c>
      <c r="J1083" s="216">
        <f t="shared" ref="J1083" si="4712">H1083*100000/620249</f>
        <v>2347.7667839851415</v>
      </c>
      <c r="K1083" s="217">
        <f t="shared" ref="K1083" si="4713">(H1083*100/H1082)-100</f>
        <v>6.8676601881776378E-3</v>
      </c>
      <c r="L1083" s="152">
        <v>0</v>
      </c>
      <c r="M1083" s="152">
        <v>14552</v>
      </c>
      <c r="N1083" s="152">
        <v>10</v>
      </c>
      <c r="O1083" s="210">
        <v>5788</v>
      </c>
      <c r="P1083" s="210">
        <f t="shared" ref="P1083" si="4714">H1083-O1083</f>
        <v>8774</v>
      </c>
      <c r="Q1083" s="152">
        <v>237</v>
      </c>
      <c r="R1083" s="152">
        <v>2291</v>
      </c>
      <c r="S1083" s="152">
        <v>1561</v>
      </c>
      <c r="T1083" s="152">
        <v>8056</v>
      </c>
      <c r="U1083" s="152">
        <v>578</v>
      </c>
      <c r="V1083" s="152">
        <v>187</v>
      </c>
      <c r="W1083" s="152">
        <v>1652</v>
      </c>
      <c r="X1083" s="210">
        <v>22</v>
      </c>
      <c r="Y1083" s="210">
        <v>64</v>
      </c>
      <c r="Z1083" s="210">
        <v>89</v>
      </c>
      <c r="AA1083" s="210">
        <v>84</v>
      </c>
      <c r="AB1083" s="210">
        <v>445</v>
      </c>
      <c r="AC1083" s="210">
        <v>2799</v>
      </c>
      <c r="AD1083" s="210">
        <v>4686</v>
      </c>
      <c r="AE1083" s="210">
        <v>6373</v>
      </c>
      <c r="AF1083" s="152">
        <v>42</v>
      </c>
      <c r="AG1083" s="152">
        <v>1026</v>
      </c>
      <c r="AH1083" s="152">
        <v>2347</v>
      </c>
      <c r="AI1083" s="152">
        <v>9268</v>
      </c>
      <c r="AJ1083" s="152">
        <v>44</v>
      </c>
      <c r="AK1083" s="152">
        <v>1835</v>
      </c>
      <c r="AL1083" s="210">
        <f t="shared" ref="AL1083" si="4715">SUM(H1083-AM1083)</f>
        <v>10519</v>
      </c>
      <c r="AM1083" s="210">
        <v>4043</v>
      </c>
      <c r="AN1083" s="152">
        <v>3312</v>
      </c>
      <c r="AO1083" s="152">
        <v>10627</v>
      </c>
      <c r="AP1083" s="152">
        <v>381</v>
      </c>
      <c r="AQ1083" s="152">
        <v>242</v>
      </c>
      <c r="AR1083" s="210">
        <v>2548</v>
      </c>
      <c r="AS1083" s="210">
        <v>11682</v>
      </c>
      <c r="AT1083" s="210">
        <v>137</v>
      </c>
      <c r="AU1083" s="210">
        <v>195</v>
      </c>
      <c r="AV1083" s="152">
        <v>11567</v>
      </c>
      <c r="AW1083" s="152">
        <v>2866</v>
      </c>
      <c r="AX1083" s="152">
        <v>129</v>
      </c>
      <c r="AY1083" s="210">
        <v>621</v>
      </c>
      <c r="AZ1083" s="210">
        <v>13741</v>
      </c>
      <c r="BA1083" s="210">
        <v>5</v>
      </c>
      <c r="BB1083" s="210">
        <v>195</v>
      </c>
      <c r="BC1083" s="152">
        <f t="shared" ref="BC1083" si="4716">BC1082+BD1083</f>
        <v>12</v>
      </c>
      <c r="BD1083" s="152">
        <v>0</v>
      </c>
      <c r="BE1083" s="152">
        <f t="shared" ref="BE1083" si="4717">SUM(BE1082+BF1083)</f>
        <v>14105</v>
      </c>
      <c r="BF1083" s="152">
        <v>1</v>
      </c>
      <c r="BG1083" s="152">
        <f t="shared" ref="BG1083" si="4718">BG1082+BH1083</f>
        <v>445</v>
      </c>
      <c r="BH1083" s="152">
        <v>0</v>
      </c>
      <c r="BI1083" s="475" t="s">
        <v>97</v>
      </c>
      <c r="BJ1083" s="152">
        <v>1986</v>
      </c>
    </row>
    <row r="1084" spans="1:62" x14ac:dyDescent="0.25">
      <c r="A1084" t="s">
        <v>98</v>
      </c>
      <c r="G1084" s="179">
        <v>45247</v>
      </c>
      <c r="H1084" s="152">
        <f t="shared" ref="H1084" si="4719">H1083+I1084</f>
        <v>14563</v>
      </c>
      <c r="I1084" s="152">
        <v>1</v>
      </c>
      <c r="J1084" s="216">
        <f t="shared" ref="J1084" si="4720">H1084*100000/620249</f>
        <v>2347.9280095574518</v>
      </c>
      <c r="K1084" s="217">
        <f t="shared" ref="K1084" si="4721">(H1084*100/H1083)-100</f>
        <v>6.8671885729969517E-3</v>
      </c>
      <c r="L1084" s="152">
        <v>0</v>
      </c>
      <c r="M1084" s="152">
        <v>14553</v>
      </c>
      <c r="N1084" s="152">
        <v>10</v>
      </c>
      <c r="O1084" s="210">
        <v>5788</v>
      </c>
      <c r="P1084" s="210">
        <f t="shared" ref="P1084" si="4722">H1084-O1084</f>
        <v>8775</v>
      </c>
      <c r="Q1084" s="152">
        <v>237</v>
      </c>
      <c r="R1084" s="152">
        <v>2291</v>
      </c>
      <c r="S1084" s="152">
        <v>1561</v>
      </c>
      <c r="T1084" s="152">
        <v>8057</v>
      </c>
      <c r="U1084" s="152">
        <v>578</v>
      </c>
      <c r="V1084" s="152">
        <v>187</v>
      </c>
      <c r="W1084" s="152">
        <v>1652</v>
      </c>
      <c r="X1084" s="210">
        <v>22</v>
      </c>
      <c r="Y1084" s="210">
        <v>64</v>
      </c>
      <c r="Z1084" s="210">
        <v>89</v>
      </c>
      <c r="AA1084" s="210">
        <v>84</v>
      </c>
      <c r="AB1084" s="210">
        <v>445</v>
      </c>
      <c r="AC1084" s="210">
        <v>2799</v>
      </c>
      <c r="AD1084" s="210">
        <v>4687</v>
      </c>
      <c r="AE1084" s="210">
        <v>6373</v>
      </c>
      <c r="AF1084" s="152">
        <v>42</v>
      </c>
      <c r="AG1084" s="152">
        <v>1026</v>
      </c>
      <c r="AH1084" s="152">
        <v>2347</v>
      </c>
      <c r="AI1084" s="152">
        <v>9269</v>
      </c>
      <c r="AJ1084" s="152">
        <v>44</v>
      </c>
      <c r="AK1084" s="152">
        <v>1835</v>
      </c>
      <c r="AL1084" s="210">
        <f t="shared" ref="AL1084" si="4723">SUM(H1084-AM1084)</f>
        <v>10520</v>
      </c>
      <c r="AM1084" s="210">
        <v>4043</v>
      </c>
      <c r="AN1084" s="152">
        <v>3312</v>
      </c>
      <c r="AO1084" s="152">
        <v>10628</v>
      </c>
      <c r="AP1084" s="152">
        <v>381</v>
      </c>
      <c r="AQ1084" s="152">
        <v>242</v>
      </c>
      <c r="AR1084" s="210">
        <v>2548</v>
      </c>
      <c r="AS1084" s="210">
        <v>11683</v>
      </c>
      <c r="AT1084" s="210">
        <v>137</v>
      </c>
      <c r="AU1084" s="210">
        <v>195</v>
      </c>
      <c r="AV1084" s="152">
        <v>11568</v>
      </c>
      <c r="AW1084" s="152">
        <v>2866</v>
      </c>
      <c r="AX1084" s="152">
        <v>129</v>
      </c>
      <c r="AY1084" s="210">
        <v>621</v>
      </c>
      <c r="AZ1084" s="210">
        <v>13742</v>
      </c>
      <c r="BA1084" s="210">
        <v>5</v>
      </c>
      <c r="BB1084" s="210">
        <v>195</v>
      </c>
      <c r="BC1084" s="152">
        <f t="shared" ref="BC1084" si="4724">BC1083+BD1084</f>
        <v>12</v>
      </c>
      <c r="BD1084" s="152">
        <v>0</v>
      </c>
      <c r="BE1084" s="152">
        <f t="shared" ref="BE1084" si="4725">SUM(BE1083+BF1084)</f>
        <v>14106</v>
      </c>
      <c r="BF1084" s="152">
        <v>1</v>
      </c>
      <c r="BG1084" s="152">
        <f t="shared" ref="BG1084" si="4726">BG1083+BH1084</f>
        <v>445</v>
      </c>
      <c r="BH1084" s="152">
        <v>0</v>
      </c>
      <c r="BI1084" s="475" t="s">
        <v>97</v>
      </c>
      <c r="BJ1084" s="152">
        <v>1986</v>
      </c>
    </row>
    <row r="1085" spans="1:62" x14ac:dyDescent="0.25">
      <c r="A1085" t="s">
        <v>98</v>
      </c>
      <c r="G1085" s="179">
        <v>45248</v>
      </c>
      <c r="H1085" s="152">
        <f t="shared" ref="H1085" si="4727">H1084+I1085</f>
        <v>14564</v>
      </c>
      <c r="I1085" s="152">
        <v>1</v>
      </c>
      <c r="J1085" s="216">
        <f t="shared" ref="J1085" si="4728">H1085*100000/620249</f>
        <v>2348.0892351297625</v>
      </c>
      <c r="K1085" s="217">
        <f t="shared" ref="K1085" si="4729">(H1085*100/H1084)-100</f>
        <v>6.8667170225893415E-3</v>
      </c>
      <c r="L1085" s="152">
        <v>0</v>
      </c>
      <c r="M1085" s="152">
        <v>14554</v>
      </c>
      <c r="N1085" s="152">
        <v>10</v>
      </c>
      <c r="O1085" s="210">
        <v>5789</v>
      </c>
      <c r="P1085" s="210">
        <f t="shared" ref="P1085" si="4730">H1085-O1085</f>
        <v>8775</v>
      </c>
      <c r="Q1085" s="152">
        <v>238</v>
      </c>
      <c r="R1085" s="152">
        <v>2291</v>
      </c>
      <c r="S1085" s="152">
        <v>1561</v>
      </c>
      <c r="T1085" s="152">
        <v>8057</v>
      </c>
      <c r="U1085" s="152">
        <v>578</v>
      </c>
      <c r="V1085" s="152">
        <v>187</v>
      </c>
      <c r="W1085" s="152">
        <v>1652</v>
      </c>
      <c r="X1085" s="210">
        <v>22</v>
      </c>
      <c r="Y1085" s="210">
        <v>64</v>
      </c>
      <c r="Z1085" s="210">
        <v>90</v>
      </c>
      <c r="AA1085" s="210">
        <v>84</v>
      </c>
      <c r="AB1085" s="210">
        <v>445</v>
      </c>
      <c r="AC1085" s="210">
        <v>2799</v>
      </c>
      <c r="AD1085" s="210">
        <v>4687</v>
      </c>
      <c r="AE1085" s="210">
        <v>6373</v>
      </c>
      <c r="AF1085" s="152">
        <v>42</v>
      </c>
      <c r="AG1085" s="152">
        <v>1026</v>
      </c>
      <c r="AH1085" s="152">
        <v>2347</v>
      </c>
      <c r="AI1085" s="152">
        <v>9270</v>
      </c>
      <c r="AJ1085" s="152">
        <v>44</v>
      </c>
      <c r="AK1085" s="152">
        <v>1835</v>
      </c>
      <c r="AL1085" s="210">
        <f t="shared" ref="AL1085" si="4731">SUM(H1085-AM1085)</f>
        <v>10521</v>
      </c>
      <c r="AM1085" s="210">
        <v>4043</v>
      </c>
      <c r="AN1085" s="152">
        <v>3313</v>
      </c>
      <c r="AO1085" s="152">
        <v>10628</v>
      </c>
      <c r="AP1085" s="152">
        <v>381</v>
      </c>
      <c r="AQ1085" s="152">
        <v>242</v>
      </c>
      <c r="AR1085" s="210">
        <v>2549</v>
      </c>
      <c r="AS1085" s="210">
        <v>11683</v>
      </c>
      <c r="AT1085" s="210">
        <v>137</v>
      </c>
      <c r="AU1085" s="210">
        <v>195</v>
      </c>
      <c r="AV1085" s="152">
        <v>11569</v>
      </c>
      <c r="AW1085" s="152">
        <v>2866</v>
      </c>
      <c r="AX1085" s="152">
        <v>129</v>
      </c>
      <c r="AY1085" s="210">
        <v>621</v>
      </c>
      <c r="AZ1085" s="210">
        <v>13743</v>
      </c>
      <c r="BA1085" s="210">
        <v>5</v>
      </c>
      <c r="BB1085" s="210">
        <v>195</v>
      </c>
      <c r="BC1085" s="152">
        <f t="shared" ref="BC1085" si="4732">BC1084+BD1085</f>
        <v>12</v>
      </c>
      <c r="BD1085" s="152">
        <v>0</v>
      </c>
      <c r="BE1085" s="152">
        <f t="shared" ref="BE1085" si="4733">SUM(BE1084+BF1085)</f>
        <v>14107</v>
      </c>
      <c r="BF1085" s="152">
        <v>1</v>
      </c>
      <c r="BG1085" s="152">
        <f t="shared" ref="BG1085" si="4734">BG1084+BH1085</f>
        <v>445</v>
      </c>
      <c r="BH1085" s="152">
        <v>0</v>
      </c>
      <c r="BI1085" s="475" t="s">
        <v>97</v>
      </c>
      <c r="BJ1085" s="152">
        <v>1986</v>
      </c>
    </row>
    <row r="1086" spans="1:62" x14ac:dyDescent="0.25">
      <c r="A1086" t="s">
        <v>98</v>
      </c>
      <c r="G1086" s="179">
        <v>45249</v>
      </c>
      <c r="H1086" s="152">
        <f t="shared" ref="H1086" si="4735">H1085+I1086</f>
        <v>14566</v>
      </c>
      <c r="I1086" s="152">
        <v>2</v>
      </c>
      <c r="J1086" s="216">
        <f t="shared" ref="J1086" si="4736">H1086*100000/620249</f>
        <v>2348.4116862743836</v>
      </c>
      <c r="K1086" s="217">
        <f t="shared" ref="K1086" si="4737">(H1086*100/H1085)-100</f>
        <v>1.3732491073881192E-2</v>
      </c>
      <c r="L1086" s="152">
        <v>0</v>
      </c>
      <c r="M1086" s="152">
        <v>14556</v>
      </c>
      <c r="N1086" s="152">
        <v>10</v>
      </c>
      <c r="O1086" s="210">
        <v>5790</v>
      </c>
      <c r="P1086" s="210">
        <f t="shared" ref="P1086" si="4738">H1086-O1086</f>
        <v>8776</v>
      </c>
      <c r="Q1086" s="152">
        <v>239</v>
      </c>
      <c r="R1086" s="152">
        <v>2291</v>
      </c>
      <c r="S1086" s="152">
        <v>1561</v>
      </c>
      <c r="T1086" s="152">
        <v>8058</v>
      </c>
      <c r="U1086" s="152">
        <v>578</v>
      </c>
      <c r="V1086" s="152">
        <v>187</v>
      </c>
      <c r="W1086" s="152">
        <v>1652</v>
      </c>
      <c r="X1086" s="210">
        <v>22</v>
      </c>
      <c r="Y1086" s="210">
        <v>64</v>
      </c>
      <c r="Z1086" s="210">
        <v>91</v>
      </c>
      <c r="AA1086" s="210">
        <v>84</v>
      </c>
      <c r="AB1086" s="210">
        <v>445</v>
      </c>
      <c r="AC1086" s="210">
        <v>2799</v>
      </c>
      <c r="AD1086" s="210">
        <v>4687</v>
      </c>
      <c r="AE1086" s="210">
        <v>6374</v>
      </c>
      <c r="AF1086" s="152">
        <v>42</v>
      </c>
      <c r="AG1086" s="152">
        <v>1026</v>
      </c>
      <c r="AH1086" s="152">
        <v>2347</v>
      </c>
      <c r="AI1086" s="152">
        <v>9272</v>
      </c>
      <c r="AJ1086" s="152">
        <v>44</v>
      </c>
      <c r="AK1086" s="152">
        <v>1835</v>
      </c>
      <c r="AL1086" s="210">
        <f t="shared" ref="AL1086" si="4739">SUM(H1086-AM1086)</f>
        <v>10522</v>
      </c>
      <c r="AM1086" s="210">
        <v>4044</v>
      </c>
      <c r="AN1086" s="152">
        <v>3314</v>
      </c>
      <c r="AO1086" s="152">
        <v>10629</v>
      </c>
      <c r="AP1086" s="152">
        <v>381</v>
      </c>
      <c r="AQ1086" s="152">
        <v>242</v>
      </c>
      <c r="AR1086" s="210">
        <v>2549</v>
      </c>
      <c r="AS1086" s="210">
        <v>11685</v>
      </c>
      <c r="AT1086" s="210">
        <v>137</v>
      </c>
      <c r="AU1086" s="210">
        <v>195</v>
      </c>
      <c r="AV1086" s="152">
        <v>11570</v>
      </c>
      <c r="AW1086" s="152">
        <v>2866</v>
      </c>
      <c r="AX1086" s="152">
        <v>130</v>
      </c>
      <c r="AY1086" s="210">
        <v>621</v>
      </c>
      <c r="AZ1086" s="210">
        <v>13745</v>
      </c>
      <c r="BA1086" s="210">
        <v>5</v>
      </c>
      <c r="BB1086" s="210">
        <v>195</v>
      </c>
      <c r="BC1086" s="152">
        <f t="shared" ref="BC1086" si="4740">BC1085+BD1086</f>
        <v>12</v>
      </c>
      <c r="BD1086" s="152">
        <v>0</v>
      </c>
      <c r="BE1086" s="152">
        <f t="shared" ref="BE1086" si="4741">SUM(BE1085+BF1086)</f>
        <v>14109</v>
      </c>
      <c r="BF1086" s="152">
        <v>2</v>
      </c>
      <c r="BG1086" s="152">
        <f t="shared" ref="BG1086" si="4742">BG1085+BH1086</f>
        <v>445</v>
      </c>
      <c r="BH1086" s="152">
        <v>0</v>
      </c>
      <c r="BI1086" s="475" t="s">
        <v>97</v>
      </c>
      <c r="BJ1086" s="152">
        <v>1986</v>
      </c>
    </row>
    <row r="1087" spans="1:62" x14ac:dyDescent="0.25">
      <c r="A1087" t="s">
        <v>98</v>
      </c>
      <c r="G1087" s="179">
        <v>45250</v>
      </c>
      <c r="H1087" s="152">
        <f t="shared" ref="H1087" si="4743">H1086+I1087</f>
        <v>14566</v>
      </c>
      <c r="I1087" s="152">
        <v>0</v>
      </c>
      <c r="J1087" s="216">
        <f t="shared" ref="J1087" si="4744">H1087*100000/620249</f>
        <v>2348.4116862743836</v>
      </c>
      <c r="K1087" s="217">
        <f t="shared" ref="K1087" si="4745">(H1087*100/H1086)-100</f>
        <v>0</v>
      </c>
      <c r="L1087" s="152">
        <v>0</v>
      </c>
      <c r="M1087" s="152">
        <v>14556</v>
      </c>
      <c r="N1087" s="152">
        <v>10</v>
      </c>
      <c r="O1087" s="210">
        <v>5790</v>
      </c>
      <c r="P1087" s="210">
        <f t="shared" ref="P1087" si="4746">H1087-O1087</f>
        <v>8776</v>
      </c>
      <c r="Q1087" s="152">
        <v>239</v>
      </c>
      <c r="R1087" s="152">
        <v>2291</v>
      </c>
      <c r="S1087" s="152">
        <v>1561</v>
      </c>
      <c r="T1087" s="152">
        <v>8058</v>
      </c>
      <c r="U1087" s="152">
        <v>578</v>
      </c>
      <c r="V1087" s="152">
        <v>187</v>
      </c>
      <c r="W1087" s="152">
        <v>1652</v>
      </c>
      <c r="X1087" s="210">
        <v>22</v>
      </c>
      <c r="Y1087" s="210">
        <v>64</v>
      </c>
      <c r="Z1087" s="210">
        <v>91</v>
      </c>
      <c r="AA1087" s="210">
        <v>84</v>
      </c>
      <c r="AB1087" s="210">
        <v>445</v>
      </c>
      <c r="AC1087" s="210">
        <v>2799</v>
      </c>
      <c r="AD1087" s="210">
        <v>4687</v>
      </c>
      <c r="AE1087" s="210">
        <v>6374</v>
      </c>
      <c r="AF1087" s="152">
        <v>42</v>
      </c>
      <c r="AG1087" s="152">
        <v>1026</v>
      </c>
      <c r="AH1087" s="152">
        <v>2347</v>
      </c>
      <c r="AI1087" s="152">
        <v>9272</v>
      </c>
      <c r="AJ1087" s="152">
        <v>44</v>
      </c>
      <c r="AK1087" s="152">
        <v>1835</v>
      </c>
      <c r="AL1087" s="210">
        <f t="shared" ref="AL1087" si="4747">SUM(H1087-AM1087)</f>
        <v>10522</v>
      </c>
      <c r="AM1087" s="210">
        <v>4044</v>
      </c>
      <c r="AN1087" s="152">
        <v>3314</v>
      </c>
      <c r="AO1087" s="152">
        <v>10629</v>
      </c>
      <c r="AP1087" s="152">
        <v>381</v>
      </c>
      <c r="AQ1087" s="152">
        <v>242</v>
      </c>
      <c r="AR1087" s="210">
        <v>2549</v>
      </c>
      <c r="AS1087" s="210">
        <v>11685</v>
      </c>
      <c r="AT1087" s="210">
        <v>137</v>
      </c>
      <c r="AU1087" s="210">
        <v>195</v>
      </c>
      <c r="AV1087" s="152">
        <v>11570</v>
      </c>
      <c r="AW1087" s="152">
        <v>2866</v>
      </c>
      <c r="AX1087" s="152">
        <v>130</v>
      </c>
      <c r="AY1087" s="210">
        <v>621</v>
      </c>
      <c r="AZ1087" s="210">
        <v>13745</v>
      </c>
      <c r="BA1087" s="210">
        <v>5</v>
      </c>
      <c r="BB1087" s="210">
        <v>195</v>
      </c>
      <c r="BC1087" s="152">
        <f t="shared" ref="BC1087" si="4748">BC1086+BD1087</f>
        <v>12</v>
      </c>
      <c r="BD1087" s="152">
        <v>0</v>
      </c>
      <c r="BE1087" s="152">
        <f t="shared" ref="BE1087" si="4749">SUM(BE1086+BF1087)</f>
        <v>14109</v>
      </c>
      <c r="BF1087" s="152">
        <v>0</v>
      </c>
      <c r="BG1087" s="152">
        <f t="shared" ref="BG1087" si="4750">BG1086+BH1087</f>
        <v>445</v>
      </c>
      <c r="BH1087" s="152">
        <v>0</v>
      </c>
      <c r="BI1087" s="475" t="s">
        <v>97</v>
      </c>
      <c r="BJ1087" s="152">
        <v>1986</v>
      </c>
    </row>
    <row r="1088" spans="1:62" x14ac:dyDescent="0.25">
      <c r="A1088" t="s">
        <v>98</v>
      </c>
      <c r="G1088" s="179">
        <v>45251</v>
      </c>
      <c r="H1088" s="152">
        <f t="shared" ref="H1088" si="4751">H1087+I1088</f>
        <v>14571</v>
      </c>
      <c r="I1088" s="152">
        <v>5</v>
      </c>
      <c r="J1088" s="216">
        <f t="shared" ref="J1088" si="4752">H1088*100000/620249</f>
        <v>2349.2178141359359</v>
      </c>
      <c r="K1088" s="217">
        <f t="shared" ref="K1088" si="4753">(H1088*100/H1087)-100</f>
        <v>3.4326513799257441E-2</v>
      </c>
      <c r="L1088" s="152">
        <v>0</v>
      </c>
      <c r="M1088" s="152">
        <v>14561</v>
      </c>
      <c r="N1088" s="152">
        <v>10</v>
      </c>
      <c r="O1088" s="210">
        <v>5794</v>
      </c>
      <c r="P1088" s="210">
        <f t="shared" ref="P1088" si="4754">H1088-O1088</f>
        <v>8777</v>
      </c>
      <c r="Q1088" s="152">
        <v>240</v>
      </c>
      <c r="R1088" s="152">
        <v>2291</v>
      </c>
      <c r="S1088" s="152">
        <v>1561</v>
      </c>
      <c r="T1088" s="152">
        <v>8059</v>
      </c>
      <c r="U1088" s="152">
        <v>578</v>
      </c>
      <c r="V1088" s="152">
        <v>187</v>
      </c>
      <c r="W1088" s="152">
        <v>1655</v>
      </c>
      <c r="X1088" s="210">
        <v>25</v>
      </c>
      <c r="Y1088" s="210">
        <v>65</v>
      </c>
      <c r="Z1088" s="210">
        <v>91</v>
      </c>
      <c r="AA1088" s="210">
        <v>84</v>
      </c>
      <c r="AB1088" s="210">
        <v>445</v>
      </c>
      <c r="AC1088" s="210">
        <v>2799</v>
      </c>
      <c r="AD1088" s="210">
        <v>4687</v>
      </c>
      <c r="AE1088" s="210">
        <v>6375</v>
      </c>
      <c r="AF1088" s="152">
        <v>42</v>
      </c>
      <c r="AG1088" s="152">
        <v>1026</v>
      </c>
      <c r="AH1088" s="152">
        <v>2347</v>
      </c>
      <c r="AI1088" s="152">
        <v>9277</v>
      </c>
      <c r="AJ1088" s="152">
        <v>44</v>
      </c>
      <c r="AK1088" s="152">
        <v>1835</v>
      </c>
      <c r="AL1088" s="210">
        <f t="shared" ref="AL1088" si="4755">SUM(H1088-AM1088)</f>
        <v>10524</v>
      </c>
      <c r="AM1088" s="210">
        <v>4047</v>
      </c>
      <c r="AN1088" s="152">
        <v>3314</v>
      </c>
      <c r="AO1088" s="152">
        <v>10634</v>
      </c>
      <c r="AP1088" s="152">
        <v>381</v>
      </c>
      <c r="AQ1088" s="152">
        <v>242</v>
      </c>
      <c r="AR1088" s="210">
        <v>2549</v>
      </c>
      <c r="AS1088" s="210">
        <v>11690</v>
      </c>
      <c r="AT1088" s="210">
        <v>137</v>
      </c>
      <c r="AU1088" s="210">
        <v>195</v>
      </c>
      <c r="AV1088" s="152">
        <v>11572</v>
      </c>
      <c r="AW1088" s="152">
        <v>2869</v>
      </c>
      <c r="AX1088" s="152">
        <v>130</v>
      </c>
      <c r="AY1088" s="210">
        <v>621</v>
      </c>
      <c r="AZ1088" s="210">
        <v>13750</v>
      </c>
      <c r="BA1088" s="210">
        <v>5</v>
      </c>
      <c r="BB1088" s="210">
        <v>195</v>
      </c>
      <c r="BC1088" s="152">
        <f t="shared" ref="BC1088" si="4756">BC1087+BD1088</f>
        <v>12</v>
      </c>
      <c r="BD1088" s="152">
        <v>0</v>
      </c>
      <c r="BE1088" s="152">
        <f t="shared" ref="BE1088" si="4757">SUM(BE1087+BF1088)</f>
        <v>14114</v>
      </c>
      <c r="BF1088" s="152">
        <v>5</v>
      </c>
      <c r="BG1088" s="152">
        <f t="shared" ref="BG1088" si="4758">BG1087+BH1088</f>
        <v>445</v>
      </c>
      <c r="BH1088" s="152">
        <v>0</v>
      </c>
      <c r="BI1088" s="475" t="s">
        <v>97</v>
      </c>
      <c r="BJ1088" s="152">
        <v>1986</v>
      </c>
    </row>
    <row r="1089" spans="1:62" x14ac:dyDescent="0.25">
      <c r="A1089" t="s">
        <v>98</v>
      </c>
      <c r="G1089" s="179">
        <v>45252</v>
      </c>
      <c r="H1089" s="152">
        <f t="shared" ref="H1089" si="4759">H1088+I1089</f>
        <v>14574</v>
      </c>
      <c r="I1089" s="152">
        <v>3</v>
      </c>
      <c r="J1089" s="216">
        <f t="shared" ref="J1089" si="4760">H1089*100000/620249</f>
        <v>2349.7014908528672</v>
      </c>
      <c r="K1089" s="217">
        <f t="shared" ref="K1089" si="4761">(H1089*100/H1088)-100</f>
        <v>2.058884084826218E-2</v>
      </c>
      <c r="L1089" s="152">
        <v>0</v>
      </c>
      <c r="M1089" s="152">
        <v>14564</v>
      </c>
      <c r="N1089" s="152">
        <v>10</v>
      </c>
      <c r="O1089" s="210">
        <v>5795</v>
      </c>
      <c r="P1089" s="210">
        <f t="shared" ref="P1089" si="4762">H1089-O1089</f>
        <v>8779</v>
      </c>
      <c r="Q1089" s="152">
        <v>240</v>
      </c>
      <c r="R1089" s="152">
        <v>2291</v>
      </c>
      <c r="S1089" s="152">
        <v>1561</v>
      </c>
      <c r="T1089" s="152">
        <v>8060</v>
      </c>
      <c r="U1089" s="152">
        <v>579</v>
      </c>
      <c r="V1089" s="152">
        <v>187</v>
      </c>
      <c r="W1089" s="152">
        <v>1656</v>
      </c>
      <c r="X1089" s="210">
        <v>25</v>
      </c>
      <c r="Y1089" s="210">
        <v>65</v>
      </c>
      <c r="Z1089" s="210">
        <v>91</v>
      </c>
      <c r="AA1089" s="210">
        <v>84</v>
      </c>
      <c r="AB1089" s="210">
        <v>446</v>
      </c>
      <c r="AC1089" s="210">
        <v>2800</v>
      </c>
      <c r="AD1089" s="210">
        <v>4687</v>
      </c>
      <c r="AE1089" s="210">
        <v>6376</v>
      </c>
      <c r="AF1089" s="152">
        <v>42</v>
      </c>
      <c r="AG1089" s="152">
        <v>1026</v>
      </c>
      <c r="AH1089" s="152">
        <v>2347</v>
      </c>
      <c r="AI1089" s="152">
        <v>9280</v>
      </c>
      <c r="AJ1089" s="152">
        <v>44</v>
      </c>
      <c r="AK1089" s="152">
        <v>1835</v>
      </c>
      <c r="AL1089" s="210">
        <f t="shared" ref="AL1089" si="4763">SUM(H1089-AM1089)</f>
        <v>10525</v>
      </c>
      <c r="AM1089" s="210">
        <v>4049</v>
      </c>
      <c r="AN1089" s="152">
        <v>3314</v>
      </c>
      <c r="AO1089" s="152">
        <v>10636</v>
      </c>
      <c r="AP1089" s="152">
        <v>382</v>
      </c>
      <c r="AQ1089" s="152">
        <v>242</v>
      </c>
      <c r="AR1089" s="210">
        <v>2549</v>
      </c>
      <c r="AS1089" s="210">
        <v>11693</v>
      </c>
      <c r="AT1089" s="210">
        <v>137</v>
      </c>
      <c r="AU1089" s="210">
        <v>195</v>
      </c>
      <c r="AV1089" s="152">
        <v>11575</v>
      </c>
      <c r="AW1089" s="152">
        <v>2869</v>
      </c>
      <c r="AX1089" s="152">
        <v>130</v>
      </c>
      <c r="AY1089" s="210">
        <v>621</v>
      </c>
      <c r="AZ1089" s="210">
        <v>13753</v>
      </c>
      <c r="BA1089" s="210">
        <v>5</v>
      </c>
      <c r="BB1089" s="210">
        <v>195</v>
      </c>
      <c r="BC1089" s="152">
        <f t="shared" ref="BC1089" si="4764">BC1088+BD1089</f>
        <v>12</v>
      </c>
      <c r="BD1089" s="152">
        <v>0</v>
      </c>
      <c r="BE1089" s="152">
        <f t="shared" ref="BE1089" si="4765">SUM(BE1088+BF1089)</f>
        <v>14117</v>
      </c>
      <c r="BF1089" s="152">
        <v>3</v>
      </c>
      <c r="BG1089" s="152">
        <f t="shared" ref="BG1089" si="4766">BG1088+BH1089</f>
        <v>445</v>
      </c>
      <c r="BH1089" s="152">
        <v>0</v>
      </c>
      <c r="BI1089" s="475" t="s">
        <v>97</v>
      </c>
      <c r="BJ1089" s="152">
        <v>1986</v>
      </c>
    </row>
    <row r="1090" spans="1:62" x14ac:dyDescent="0.25">
      <c r="A1090" t="s">
        <v>98</v>
      </c>
      <c r="G1090" s="179">
        <v>45253</v>
      </c>
      <c r="H1090" s="152">
        <f t="shared" ref="H1090" si="4767">H1089+I1090</f>
        <v>14576</v>
      </c>
      <c r="I1090" s="152">
        <v>2</v>
      </c>
      <c r="J1090" s="216">
        <f t="shared" ref="J1090" si="4768">H1090*100000/620249</f>
        <v>2350.0239419974882</v>
      </c>
      <c r="K1090" s="217">
        <f t="shared" ref="K1090" si="4769">(H1090*100/H1089)-100</f>
        <v>1.3723068478114442E-2</v>
      </c>
      <c r="L1090" s="152">
        <v>0</v>
      </c>
      <c r="M1090" s="152">
        <v>14566</v>
      </c>
      <c r="N1090" s="152">
        <v>10</v>
      </c>
      <c r="O1090" s="210">
        <v>5796</v>
      </c>
      <c r="P1090" s="210">
        <f t="shared" ref="P1090" si="4770">H1090-O1090</f>
        <v>8780</v>
      </c>
      <c r="Q1090" s="152">
        <v>240</v>
      </c>
      <c r="R1090" s="152">
        <v>2291</v>
      </c>
      <c r="S1090" s="152">
        <v>1561</v>
      </c>
      <c r="T1090" s="152">
        <v>8062</v>
      </c>
      <c r="U1090" s="152">
        <v>579</v>
      </c>
      <c r="V1090" s="152">
        <v>187</v>
      </c>
      <c r="W1090" s="152">
        <v>1656</v>
      </c>
      <c r="X1090" s="210">
        <v>25</v>
      </c>
      <c r="Y1090" s="210">
        <v>65</v>
      </c>
      <c r="Z1090" s="210">
        <v>91</v>
      </c>
      <c r="AA1090" s="210">
        <v>84</v>
      </c>
      <c r="AB1090" s="210">
        <v>446</v>
      </c>
      <c r="AC1090" s="210">
        <v>2800</v>
      </c>
      <c r="AD1090" s="210">
        <v>4687</v>
      </c>
      <c r="AE1090" s="210">
        <v>6378</v>
      </c>
      <c r="AF1090" s="152">
        <v>42</v>
      </c>
      <c r="AG1090" s="152">
        <v>1026</v>
      </c>
      <c r="AH1090" s="152">
        <v>2347</v>
      </c>
      <c r="AI1090" s="152">
        <v>9282</v>
      </c>
      <c r="AJ1090" s="152">
        <v>44</v>
      </c>
      <c r="AK1090" s="152">
        <v>1835</v>
      </c>
      <c r="AL1090" s="210">
        <f t="shared" ref="AL1090" si="4771">SUM(H1090-AM1090)</f>
        <v>10526</v>
      </c>
      <c r="AM1090" s="210">
        <v>4050</v>
      </c>
      <c r="AN1090" s="152">
        <v>3314</v>
      </c>
      <c r="AO1090" s="152">
        <v>10638</v>
      </c>
      <c r="AP1090" s="152">
        <v>382</v>
      </c>
      <c r="AQ1090" s="152">
        <v>242</v>
      </c>
      <c r="AR1090" s="210">
        <v>2549</v>
      </c>
      <c r="AS1090" s="210">
        <v>11695</v>
      </c>
      <c r="AT1090" s="210">
        <v>137</v>
      </c>
      <c r="AU1090" s="210">
        <v>195</v>
      </c>
      <c r="AV1090" s="152">
        <v>11577</v>
      </c>
      <c r="AW1090" s="152">
        <v>2869</v>
      </c>
      <c r="AX1090" s="152">
        <v>130</v>
      </c>
      <c r="AY1090" s="210">
        <v>621</v>
      </c>
      <c r="AZ1090" s="210">
        <v>13755</v>
      </c>
      <c r="BA1090" s="210">
        <v>5</v>
      </c>
      <c r="BB1090" s="210">
        <v>195</v>
      </c>
      <c r="BC1090" s="152">
        <f t="shared" ref="BC1090" si="4772">BC1089+BD1090</f>
        <v>12</v>
      </c>
      <c r="BD1090" s="152">
        <v>0</v>
      </c>
      <c r="BE1090" s="152">
        <f t="shared" ref="BE1090" si="4773">SUM(BE1089+BF1090)</f>
        <v>14119</v>
      </c>
      <c r="BF1090" s="152">
        <v>2</v>
      </c>
      <c r="BG1090" s="152">
        <f t="shared" ref="BG1090" si="4774">BG1089+BH1090</f>
        <v>445</v>
      </c>
      <c r="BH1090" s="152">
        <v>0</v>
      </c>
      <c r="BI1090" s="475" t="s">
        <v>97</v>
      </c>
      <c r="BJ1090" s="152">
        <v>1986</v>
      </c>
    </row>
    <row r="1091" spans="1:62" x14ac:dyDescent="0.25">
      <c r="A1091" t="s">
        <v>98</v>
      </c>
      <c r="G1091" s="179">
        <v>45254</v>
      </c>
      <c r="H1091" s="152">
        <f t="shared" ref="H1091" si="4775">H1090+I1091</f>
        <v>14576</v>
      </c>
      <c r="I1091" s="152">
        <v>0</v>
      </c>
      <c r="J1091" s="216">
        <f t="shared" ref="J1091" si="4776">H1091*100000/620249</f>
        <v>2350.0239419974882</v>
      </c>
      <c r="K1091" s="217">
        <f t="shared" ref="K1091" si="4777">(H1091*100/H1090)-100</f>
        <v>0</v>
      </c>
      <c r="L1091" s="152">
        <v>0</v>
      </c>
      <c r="M1091" s="152">
        <v>14566</v>
      </c>
      <c r="N1091" s="152">
        <v>10</v>
      </c>
      <c r="O1091" s="210">
        <v>5796</v>
      </c>
      <c r="P1091" s="210">
        <f t="shared" ref="P1091" si="4778">H1091-O1091</f>
        <v>8780</v>
      </c>
      <c r="Q1091" s="152">
        <v>240</v>
      </c>
      <c r="R1091" s="152">
        <v>2291</v>
      </c>
      <c r="S1091" s="152">
        <v>1561</v>
      </c>
      <c r="T1091" s="152">
        <v>8062</v>
      </c>
      <c r="U1091" s="152">
        <v>579</v>
      </c>
      <c r="V1091" s="152">
        <v>187</v>
      </c>
      <c r="W1091" s="152">
        <v>1656</v>
      </c>
      <c r="X1091" s="210">
        <v>25</v>
      </c>
      <c r="Y1091" s="210">
        <v>65</v>
      </c>
      <c r="Z1091" s="210">
        <v>91</v>
      </c>
      <c r="AA1091" s="210">
        <v>84</v>
      </c>
      <c r="AB1091" s="210">
        <v>446</v>
      </c>
      <c r="AC1091" s="210">
        <v>2800</v>
      </c>
      <c r="AD1091" s="210">
        <v>4687</v>
      </c>
      <c r="AE1091" s="210">
        <v>6378</v>
      </c>
      <c r="AF1091" s="152">
        <v>42</v>
      </c>
      <c r="AG1091" s="152">
        <v>1026</v>
      </c>
      <c r="AH1091" s="152">
        <v>2347</v>
      </c>
      <c r="AI1091" s="152">
        <v>9282</v>
      </c>
      <c r="AJ1091" s="152">
        <v>44</v>
      </c>
      <c r="AK1091" s="152">
        <v>1835</v>
      </c>
      <c r="AL1091" s="210">
        <f t="shared" ref="AL1091" si="4779">SUM(H1091-AM1091)</f>
        <v>10526</v>
      </c>
      <c r="AM1091" s="210">
        <v>4050</v>
      </c>
      <c r="AN1091" s="152">
        <v>3314</v>
      </c>
      <c r="AO1091" s="152">
        <v>10638</v>
      </c>
      <c r="AP1091" s="152">
        <v>382</v>
      </c>
      <c r="AQ1091" s="152">
        <v>242</v>
      </c>
      <c r="AR1091" s="210">
        <v>2549</v>
      </c>
      <c r="AS1091" s="210">
        <v>11695</v>
      </c>
      <c r="AT1091" s="210">
        <v>137</v>
      </c>
      <c r="AU1091" s="210">
        <v>195</v>
      </c>
      <c r="AV1091" s="152">
        <v>11577</v>
      </c>
      <c r="AW1091" s="152">
        <v>2869</v>
      </c>
      <c r="AX1091" s="152">
        <v>130</v>
      </c>
      <c r="AY1091" s="210">
        <v>621</v>
      </c>
      <c r="AZ1091" s="210">
        <v>13755</v>
      </c>
      <c r="BA1091" s="210">
        <v>5</v>
      </c>
      <c r="BB1091" s="210">
        <v>195</v>
      </c>
      <c r="BC1091" s="152">
        <f t="shared" ref="BC1091" si="4780">BC1090+BD1091</f>
        <v>12</v>
      </c>
      <c r="BD1091" s="152">
        <v>0</v>
      </c>
      <c r="BE1091" s="152">
        <f t="shared" ref="BE1091" si="4781">SUM(BE1090+BF1091)</f>
        <v>14119</v>
      </c>
      <c r="BF1091" s="152">
        <v>0</v>
      </c>
      <c r="BG1091" s="152">
        <f t="shared" ref="BG1091" si="4782">BG1090+BH1091</f>
        <v>445</v>
      </c>
      <c r="BH1091" s="152">
        <v>0</v>
      </c>
      <c r="BI1091" s="475" t="s">
        <v>97</v>
      </c>
      <c r="BJ1091" s="152">
        <v>1986</v>
      </c>
    </row>
    <row r="1092" spans="1:62" x14ac:dyDescent="0.25">
      <c r="A1092" t="s">
        <v>98</v>
      </c>
      <c r="G1092" s="179">
        <v>45255</v>
      </c>
      <c r="H1092" s="152">
        <f t="shared" ref="H1092" si="4783">H1091+I1092</f>
        <v>14580</v>
      </c>
      <c r="I1092" s="152">
        <v>4</v>
      </c>
      <c r="J1092" s="216">
        <f t="shared" ref="J1092" si="4784">H1092*100000/620249</f>
        <v>2350.6688442867298</v>
      </c>
      <c r="K1092" s="217">
        <f t="shared" ref="K1092" si="4785">(H1092*100/H1091)-100</f>
        <v>2.7442371020853784E-2</v>
      </c>
      <c r="L1092" s="152">
        <v>0</v>
      </c>
      <c r="M1092" s="152">
        <v>14570</v>
      </c>
      <c r="N1092" s="152">
        <v>10</v>
      </c>
      <c r="O1092" s="210">
        <v>5796</v>
      </c>
      <c r="P1092" s="210">
        <f t="shared" ref="P1092" si="4786">H1092-O1092</f>
        <v>8784</v>
      </c>
      <c r="Q1092" s="152">
        <v>240</v>
      </c>
      <c r="R1092" s="152">
        <v>2291</v>
      </c>
      <c r="S1092" s="152">
        <v>1561</v>
      </c>
      <c r="T1092" s="152">
        <v>8066</v>
      </c>
      <c r="U1092" s="152">
        <v>579</v>
      </c>
      <c r="V1092" s="152">
        <v>187</v>
      </c>
      <c r="W1092" s="152">
        <v>1656</v>
      </c>
      <c r="X1092" s="210">
        <v>25</v>
      </c>
      <c r="Y1092" s="210">
        <v>65</v>
      </c>
      <c r="Z1092" s="210">
        <v>91</v>
      </c>
      <c r="AA1092" s="210">
        <v>84</v>
      </c>
      <c r="AB1092" s="210">
        <v>446</v>
      </c>
      <c r="AC1092" s="210">
        <v>2800</v>
      </c>
      <c r="AD1092" s="210">
        <v>4687</v>
      </c>
      <c r="AE1092" s="210">
        <v>6382</v>
      </c>
      <c r="AF1092" s="152">
        <v>42</v>
      </c>
      <c r="AG1092" s="152">
        <v>1026</v>
      </c>
      <c r="AH1092" s="152">
        <v>2347</v>
      </c>
      <c r="AI1092" s="152">
        <v>9286</v>
      </c>
      <c r="AJ1092" s="152">
        <v>44</v>
      </c>
      <c r="AK1092" s="152">
        <v>1835</v>
      </c>
      <c r="AL1092" s="210">
        <f t="shared" ref="AL1092" si="4787">SUM(H1092-AM1092)</f>
        <v>10528</v>
      </c>
      <c r="AM1092" s="210">
        <v>4052</v>
      </c>
      <c r="AN1092" s="152">
        <v>3314</v>
      </c>
      <c r="AO1092" s="152">
        <v>10642</v>
      </c>
      <c r="AP1092" s="152">
        <v>382</v>
      </c>
      <c r="AQ1092" s="152">
        <v>242</v>
      </c>
      <c r="AR1092" s="210">
        <v>2549</v>
      </c>
      <c r="AS1092" s="210">
        <v>11699</v>
      </c>
      <c r="AT1092" s="210">
        <v>137</v>
      </c>
      <c r="AU1092" s="210">
        <v>195</v>
      </c>
      <c r="AV1092" s="152">
        <v>11581</v>
      </c>
      <c r="AW1092" s="152">
        <v>2869</v>
      </c>
      <c r="AX1092" s="152">
        <v>130</v>
      </c>
      <c r="AY1092" s="210">
        <v>621</v>
      </c>
      <c r="AZ1092" s="210">
        <v>13759</v>
      </c>
      <c r="BA1092" s="210">
        <v>5</v>
      </c>
      <c r="BB1092" s="210">
        <v>195</v>
      </c>
      <c r="BC1092" s="152">
        <f t="shared" ref="BC1092" si="4788">BC1091+BD1092</f>
        <v>12</v>
      </c>
      <c r="BD1092" s="152">
        <v>0</v>
      </c>
      <c r="BE1092" s="152">
        <f t="shared" ref="BE1092" si="4789">SUM(BE1091+BF1092)</f>
        <v>14123</v>
      </c>
      <c r="BF1092" s="152">
        <v>4</v>
      </c>
      <c r="BG1092" s="152">
        <f t="shared" ref="BG1092" si="4790">BG1091+BH1092</f>
        <v>445</v>
      </c>
      <c r="BH1092" s="152">
        <v>0</v>
      </c>
      <c r="BI1092" s="475" t="s">
        <v>97</v>
      </c>
      <c r="BJ1092" s="152">
        <v>1986</v>
      </c>
    </row>
    <row r="1093" spans="1:62" x14ac:dyDescent="0.25">
      <c r="A1093" t="s">
        <v>98</v>
      </c>
      <c r="G1093" s="179">
        <v>45256</v>
      </c>
      <c r="H1093" s="152">
        <f t="shared" ref="H1093" si="4791">H1092+I1093</f>
        <v>14580</v>
      </c>
      <c r="I1093" s="152">
        <v>0</v>
      </c>
      <c r="J1093" s="216">
        <f t="shared" ref="J1093" si="4792">H1093*100000/620249</f>
        <v>2350.6688442867298</v>
      </c>
      <c r="K1093" s="217">
        <f t="shared" ref="K1093" si="4793">(H1093*100/H1092)-100</f>
        <v>0</v>
      </c>
      <c r="L1093" s="152">
        <v>0</v>
      </c>
      <c r="M1093" s="152">
        <v>14570</v>
      </c>
      <c r="N1093" s="152">
        <v>10</v>
      </c>
      <c r="O1093" s="210">
        <v>5796</v>
      </c>
      <c r="P1093" s="210">
        <f t="shared" ref="P1093" si="4794">H1093-O1093</f>
        <v>8784</v>
      </c>
      <c r="Q1093" s="152">
        <v>240</v>
      </c>
      <c r="R1093" s="152">
        <v>2291</v>
      </c>
      <c r="S1093" s="152">
        <v>1561</v>
      </c>
      <c r="T1093" s="152">
        <v>8066</v>
      </c>
      <c r="U1093" s="152">
        <v>579</v>
      </c>
      <c r="V1093" s="152">
        <v>187</v>
      </c>
      <c r="W1093" s="152">
        <v>1656</v>
      </c>
      <c r="X1093" s="210">
        <v>25</v>
      </c>
      <c r="Y1093" s="210">
        <v>65</v>
      </c>
      <c r="Z1093" s="210">
        <v>91</v>
      </c>
      <c r="AA1093" s="210">
        <v>84</v>
      </c>
      <c r="AB1093" s="210">
        <v>446</v>
      </c>
      <c r="AC1093" s="210">
        <v>2800</v>
      </c>
      <c r="AD1093" s="210">
        <v>4687</v>
      </c>
      <c r="AE1093" s="210">
        <v>6382</v>
      </c>
      <c r="AF1093" s="152">
        <v>42</v>
      </c>
      <c r="AG1093" s="152">
        <v>1026</v>
      </c>
      <c r="AH1093" s="152">
        <v>2347</v>
      </c>
      <c r="AI1093" s="152">
        <v>9286</v>
      </c>
      <c r="AJ1093" s="152">
        <v>44</v>
      </c>
      <c r="AK1093" s="152">
        <v>1835</v>
      </c>
      <c r="AL1093" s="210">
        <f t="shared" ref="AL1093" si="4795">SUM(H1093-AM1093)</f>
        <v>10528</v>
      </c>
      <c r="AM1093" s="210">
        <v>4052</v>
      </c>
      <c r="AN1093" s="152">
        <v>3314</v>
      </c>
      <c r="AO1093" s="152">
        <v>10642</v>
      </c>
      <c r="AP1093" s="152">
        <v>382</v>
      </c>
      <c r="AQ1093" s="152">
        <v>242</v>
      </c>
      <c r="AR1093" s="210">
        <v>2549</v>
      </c>
      <c r="AS1093" s="210">
        <v>11699</v>
      </c>
      <c r="AT1093" s="210">
        <v>137</v>
      </c>
      <c r="AU1093" s="210">
        <v>195</v>
      </c>
      <c r="AV1093" s="152">
        <v>11581</v>
      </c>
      <c r="AW1093" s="152">
        <v>2869</v>
      </c>
      <c r="AX1093" s="152">
        <v>130</v>
      </c>
      <c r="AY1093" s="210">
        <v>621</v>
      </c>
      <c r="AZ1093" s="210">
        <v>13759</v>
      </c>
      <c r="BA1093" s="210">
        <v>5</v>
      </c>
      <c r="BB1093" s="210">
        <v>195</v>
      </c>
      <c r="BC1093" s="152">
        <f t="shared" ref="BC1093" si="4796">BC1092+BD1093</f>
        <v>12</v>
      </c>
      <c r="BD1093" s="152">
        <v>0</v>
      </c>
      <c r="BE1093" s="152">
        <f t="shared" ref="BE1093" si="4797">SUM(BE1092+BF1093)</f>
        <v>14123</v>
      </c>
      <c r="BF1093" s="152">
        <v>0</v>
      </c>
      <c r="BG1093" s="152">
        <f t="shared" ref="BG1093" si="4798">BG1092+BH1093</f>
        <v>445</v>
      </c>
      <c r="BH1093" s="152">
        <v>0</v>
      </c>
      <c r="BI1093" s="475" t="s">
        <v>97</v>
      </c>
      <c r="BJ1093" s="152">
        <v>1986</v>
      </c>
    </row>
    <row r="1094" spans="1:62" x14ac:dyDescent="0.25">
      <c r="A1094" t="s">
        <v>98</v>
      </c>
      <c r="G1094" s="179">
        <v>45257</v>
      </c>
      <c r="H1094" s="152">
        <f t="shared" ref="H1094" si="4799">H1093+I1094</f>
        <v>14580</v>
      </c>
      <c r="I1094" s="152">
        <v>0</v>
      </c>
      <c r="J1094" s="216">
        <f t="shared" ref="J1094" si="4800">H1094*100000/620249</f>
        <v>2350.6688442867298</v>
      </c>
      <c r="K1094" s="217">
        <f t="shared" ref="K1094" si="4801">(H1094*100/H1093)-100</f>
        <v>0</v>
      </c>
      <c r="L1094" s="152">
        <v>0</v>
      </c>
      <c r="M1094" s="152">
        <v>14570</v>
      </c>
      <c r="N1094" s="152">
        <v>10</v>
      </c>
      <c r="O1094" s="210">
        <v>5796</v>
      </c>
      <c r="P1094" s="210">
        <f t="shared" ref="P1094" si="4802">H1094-O1094</f>
        <v>8784</v>
      </c>
      <c r="Q1094" s="152">
        <v>240</v>
      </c>
      <c r="R1094" s="152">
        <v>2291</v>
      </c>
      <c r="S1094" s="152">
        <v>1561</v>
      </c>
      <c r="T1094" s="152">
        <v>8066</v>
      </c>
      <c r="U1094" s="152">
        <v>579</v>
      </c>
      <c r="V1094" s="152">
        <v>187</v>
      </c>
      <c r="W1094" s="152">
        <v>1656</v>
      </c>
      <c r="X1094" s="210">
        <v>25</v>
      </c>
      <c r="Y1094" s="210">
        <v>65</v>
      </c>
      <c r="Z1094" s="210">
        <v>91</v>
      </c>
      <c r="AA1094" s="210">
        <v>84</v>
      </c>
      <c r="AB1094" s="210">
        <v>446</v>
      </c>
      <c r="AC1094" s="210">
        <v>2800</v>
      </c>
      <c r="AD1094" s="210">
        <v>4687</v>
      </c>
      <c r="AE1094" s="210">
        <v>6382</v>
      </c>
      <c r="AF1094" s="152">
        <v>42</v>
      </c>
      <c r="AG1094" s="152">
        <v>1026</v>
      </c>
      <c r="AH1094" s="152">
        <v>2347</v>
      </c>
      <c r="AI1094" s="152">
        <v>9286</v>
      </c>
      <c r="AJ1094" s="152">
        <v>44</v>
      </c>
      <c r="AK1094" s="152">
        <v>1835</v>
      </c>
      <c r="AL1094" s="210">
        <f t="shared" ref="AL1094" si="4803">SUM(H1094-AM1094)</f>
        <v>10528</v>
      </c>
      <c r="AM1094" s="210">
        <v>4052</v>
      </c>
      <c r="AN1094" s="152">
        <v>3314</v>
      </c>
      <c r="AO1094" s="152">
        <v>10642</v>
      </c>
      <c r="AP1094" s="152">
        <v>382</v>
      </c>
      <c r="AQ1094" s="152">
        <v>242</v>
      </c>
      <c r="AR1094" s="210">
        <v>2549</v>
      </c>
      <c r="AS1094" s="210">
        <v>11699</v>
      </c>
      <c r="AT1094" s="210">
        <v>137</v>
      </c>
      <c r="AU1094" s="210">
        <v>195</v>
      </c>
      <c r="AV1094" s="152">
        <v>11581</v>
      </c>
      <c r="AW1094" s="152">
        <v>2869</v>
      </c>
      <c r="AX1094" s="152">
        <v>130</v>
      </c>
      <c r="AY1094" s="210">
        <v>621</v>
      </c>
      <c r="AZ1094" s="210">
        <v>13759</v>
      </c>
      <c r="BA1094" s="210">
        <v>5</v>
      </c>
      <c r="BB1094" s="210">
        <v>195</v>
      </c>
      <c r="BC1094" s="152">
        <f t="shared" ref="BC1094" si="4804">BC1093+BD1094</f>
        <v>12</v>
      </c>
      <c r="BD1094" s="152">
        <v>0</v>
      </c>
      <c r="BE1094" s="152">
        <f t="shared" ref="BE1094" si="4805">SUM(BE1093+BF1094)</f>
        <v>14123</v>
      </c>
      <c r="BF1094" s="152">
        <v>0</v>
      </c>
      <c r="BG1094" s="152">
        <f t="shared" ref="BG1094" si="4806">BG1093+BH1094</f>
        <v>445</v>
      </c>
      <c r="BH1094" s="152">
        <v>0</v>
      </c>
      <c r="BI1094" s="475" t="s">
        <v>97</v>
      </c>
      <c r="BJ1094" s="152">
        <v>1986</v>
      </c>
    </row>
    <row r="1095" spans="1:62" x14ac:dyDescent="0.25">
      <c r="A1095" t="s">
        <v>98</v>
      </c>
      <c r="G1095" s="179">
        <v>45258</v>
      </c>
      <c r="H1095" s="152">
        <f t="shared" ref="H1095" si="4807">H1094+I1095</f>
        <v>14581</v>
      </c>
      <c r="I1095" s="152">
        <v>1</v>
      </c>
      <c r="J1095" s="216">
        <f t="shared" ref="J1095" si="4808">H1095*100000/620249</f>
        <v>2350.8300698590406</v>
      </c>
      <c r="K1095" s="217">
        <f t="shared" ref="K1095" si="4809">(H1095*100/H1094)-100</f>
        <v>6.8587105624118294E-3</v>
      </c>
      <c r="L1095" s="152">
        <v>0</v>
      </c>
      <c r="M1095" s="152">
        <v>14571</v>
      </c>
      <c r="N1095" s="152">
        <v>10</v>
      </c>
      <c r="O1095" s="210">
        <v>5796</v>
      </c>
      <c r="P1095" s="210">
        <f t="shared" ref="P1095" si="4810">H1095-O1095</f>
        <v>8785</v>
      </c>
      <c r="Q1095" s="152">
        <v>240</v>
      </c>
      <c r="R1095" s="152">
        <v>2291</v>
      </c>
      <c r="S1095" s="152">
        <v>1561</v>
      </c>
      <c r="T1095" s="152">
        <v>8066</v>
      </c>
      <c r="U1095" s="152">
        <v>579</v>
      </c>
      <c r="V1095" s="152">
        <v>187</v>
      </c>
      <c r="W1095" s="152">
        <v>1657</v>
      </c>
      <c r="X1095" s="210">
        <v>25</v>
      </c>
      <c r="Y1095" s="210">
        <v>65</v>
      </c>
      <c r="Z1095" s="210">
        <v>91</v>
      </c>
      <c r="AA1095" s="210">
        <v>84</v>
      </c>
      <c r="AB1095" s="210">
        <v>446</v>
      </c>
      <c r="AC1095" s="210">
        <v>2801</v>
      </c>
      <c r="AD1095" s="210">
        <v>4687</v>
      </c>
      <c r="AE1095" s="210">
        <v>6382</v>
      </c>
      <c r="AF1095" s="152">
        <v>42</v>
      </c>
      <c r="AG1095" s="152">
        <v>1026</v>
      </c>
      <c r="AH1095" s="152">
        <v>2347</v>
      </c>
      <c r="AI1095" s="152">
        <v>9287</v>
      </c>
      <c r="AJ1095" s="152">
        <v>44</v>
      </c>
      <c r="AK1095" s="152">
        <v>1835</v>
      </c>
      <c r="AL1095" s="210">
        <f t="shared" ref="AL1095" si="4811">SUM(H1095-AM1095)</f>
        <v>10529</v>
      </c>
      <c r="AM1095" s="210">
        <v>4052</v>
      </c>
      <c r="AN1095" s="152">
        <v>3315</v>
      </c>
      <c r="AO1095" s="152">
        <v>10642</v>
      </c>
      <c r="AP1095" s="152">
        <v>382</v>
      </c>
      <c r="AQ1095" s="152">
        <v>242</v>
      </c>
      <c r="AR1095" s="210">
        <v>2549</v>
      </c>
      <c r="AS1095" s="210">
        <v>11700</v>
      </c>
      <c r="AT1095" s="210">
        <v>137</v>
      </c>
      <c r="AU1095" s="210">
        <v>195</v>
      </c>
      <c r="AV1095" s="152">
        <v>11582</v>
      </c>
      <c r="AW1095" s="152">
        <v>2869</v>
      </c>
      <c r="AX1095" s="152">
        <v>130</v>
      </c>
      <c r="AY1095" s="210">
        <v>621</v>
      </c>
      <c r="AZ1095" s="210">
        <v>13760</v>
      </c>
      <c r="BA1095" s="210">
        <v>5</v>
      </c>
      <c r="BB1095" s="210">
        <v>195</v>
      </c>
      <c r="BC1095" s="152">
        <f t="shared" ref="BC1095" si="4812">BC1094+BD1095</f>
        <v>12</v>
      </c>
      <c r="BD1095" s="152">
        <v>0</v>
      </c>
      <c r="BE1095" s="152">
        <f t="shared" ref="BE1095" si="4813">SUM(BE1094+BF1095)</f>
        <v>14124</v>
      </c>
      <c r="BF1095" s="152">
        <v>1</v>
      </c>
      <c r="BG1095" s="152">
        <f t="shared" ref="BG1095" si="4814">BG1094+BH1095</f>
        <v>445</v>
      </c>
      <c r="BH1095" s="152">
        <v>0</v>
      </c>
      <c r="BI1095" s="475" t="s">
        <v>97</v>
      </c>
      <c r="BJ1095" s="152">
        <v>1986</v>
      </c>
    </row>
    <row r="1096" spans="1:62" x14ac:dyDescent="0.25">
      <c r="A1096" t="s">
        <v>98</v>
      </c>
      <c r="G1096" s="179">
        <v>45259</v>
      </c>
      <c r="H1096" s="152">
        <f t="shared" ref="H1096" si="4815">H1095+I1096</f>
        <v>14583</v>
      </c>
      <c r="I1096" s="152">
        <v>2</v>
      </c>
      <c r="J1096" s="216">
        <f t="shared" ref="J1096" si="4816">H1096*100000/620249</f>
        <v>2351.1525210036616</v>
      </c>
      <c r="K1096" s="217">
        <f t="shared" ref="K1096" si="4817">(H1096*100/H1095)-100</f>
        <v>1.3716480351135374E-2</v>
      </c>
      <c r="L1096" s="152">
        <v>0</v>
      </c>
      <c r="M1096" s="152">
        <v>14573</v>
      </c>
      <c r="N1096" s="152">
        <v>10</v>
      </c>
      <c r="O1096" s="210">
        <v>5798</v>
      </c>
      <c r="P1096" s="210">
        <f t="shared" ref="P1096" si="4818">H1096-O1096</f>
        <v>8785</v>
      </c>
      <c r="Q1096" s="152">
        <v>240</v>
      </c>
      <c r="R1096" s="152">
        <v>2291</v>
      </c>
      <c r="S1096" s="152">
        <v>1561</v>
      </c>
      <c r="T1096" s="152">
        <v>8068</v>
      </c>
      <c r="U1096" s="152">
        <v>579</v>
      </c>
      <c r="V1096" s="152">
        <v>187</v>
      </c>
      <c r="W1096" s="152">
        <v>1657</v>
      </c>
      <c r="X1096" s="210">
        <v>25</v>
      </c>
      <c r="Y1096" s="210">
        <v>65</v>
      </c>
      <c r="Z1096" s="210">
        <v>91</v>
      </c>
      <c r="AA1096" s="210">
        <v>84</v>
      </c>
      <c r="AB1096" s="210">
        <v>446</v>
      </c>
      <c r="AC1096" s="210">
        <v>2801</v>
      </c>
      <c r="AD1096" s="210">
        <v>4687</v>
      </c>
      <c r="AE1096" s="210">
        <v>6384</v>
      </c>
      <c r="AF1096" s="152">
        <v>42</v>
      </c>
      <c r="AG1096" s="152">
        <v>1026</v>
      </c>
      <c r="AH1096" s="152">
        <v>2347</v>
      </c>
      <c r="AI1096" s="152">
        <v>9289</v>
      </c>
      <c r="AJ1096" s="152">
        <v>44</v>
      </c>
      <c r="AK1096" s="152">
        <v>1835</v>
      </c>
      <c r="AL1096" s="210">
        <f t="shared" ref="AL1096" si="4819">SUM(H1096-AM1096)</f>
        <v>10530</v>
      </c>
      <c r="AM1096" s="210">
        <v>4053</v>
      </c>
      <c r="AN1096" s="152">
        <v>3315</v>
      </c>
      <c r="AO1096" s="152">
        <v>10644</v>
      </c>
      <c r="AP1096" s="152">
        <v>382</v>
      </c>
      <c r="AQ1096" s="152">
        <v>242</v>
      </c>
      <c r="AR1096" s="210">
        <v>2549</v>
      </c>
      <c r="AS1096" s="210">
        <v>11702</v>
      </c>
      <c r="AT1096" s="210">
        <v>137</v>
      </c>
      <c r="AU1096" s="210">
        <v>195</v>
      </c>
      <c r="AV1096" s="152">
        <v>11584</v>
      </c>
      <c r="AW1096" s="152">
        <v>2869</v>
      </c>
      <c r="AX1096" s="152">
        <v>130</v>
      </c>
      <c r="AY1096" s="210">
        <v>621</v>
      </c>
      <c r="AZ1096" s="210">
        <v>13762</v>
      </c>
      <c r="BA1096" s="210">
        <v>5</v>
      </c>
      <c r="BB1096" s="210">
        <v>195</v>
      </c>
      <c r="BC1096" s="152">
        <f t="shared" ref="BC1096" si="4820">BC1095+BD1096</f>
        <v>12</v>
      </c>
      <c r="BD1096" s="152">
        <v>0</v>
      </c>
      <c r="BE1096" s="152">
        <f t="shared" ref="BE1096" si="4821">SUM(BE1095+BF1096)</f>
        <v>14126</v>
      </c>
      <c r="BF1096" s="152">
        <v>2</v>
      </c>
      <c r="BG1096" s="152">
        <f t="shared" ref="BG1096" si="4822">BG1095+BH1096</f>
        <v>445</v>
      </c>
      <c r="BH1096" s="152">
        <v>0</v>
      </c>
      <c r="BI1096" s="475" t="s">
        <v>97</v>
      </c>
      <c r="BJ1096" s="152">
        <v>1988</v>
      </c>
    </row>
    <row r="1097" spans="1:62" x14ac:dyDescent="0.25">
      <c r="A1097" t="s">
        <v>98</v>
      </c>
      <c r="G1097" s="179">
        <v>45260</v>
      </c>
      <c r="H1097" s="152">
        <f t="shared" ref="H1097" si="4823">H1096+I1097</f>
        <v>14585</v>
      </c>
      <c r="I1097" s="152">
        <v>2</v>
      </c>
      <c r="J1097" s="216">
        <f t="shared" ref="J1097" si="4824">H1097*100000/620249</f>
        <v>2351.4749721482822</v>
      </c>
      <c r="K1097" s="217">
        <f t="shared" ref="K1097" si="4825">(H1097*100/H1096)-100</f>
        <v>1.3714599190834065E-2</v>
      </c>
      <c r="L1097" s="152">
        <v>0</v>
      </c>
      <c r="M1097" s="152">
        <v>14575</v>
      </c>
      <c r="N1097" s="152">
        <v>10</v>
      </c>
      <c r="O1097" s="210">
        <v>5799</v>
      </c>
      <c r="P1097" s="210">
        <f t="shared" ref="P1097" si="4826">H1097-O1097</f>
        <v>8786</v>
      </c>
      <c r="Q1097" s="152">
        <v>240</v>
      </c>
      <c r="R1097" s="152">
        <v>2291</v>
      </c>
      <c r="S1097" s="152">
        <v>1561</v>
      </c>
      <c r="T1097" s="152">
        <v>8070</v>
      </c>
      <c r="U1097" s="152">
        <v>579</v>
      </c>
      <c r="V1097" s="152">
        <v>187</v>
      </c>
      <c r="W1097" s="152">
        <v>1657</v>
      </c>
      <c r="X1097" s="210">
        <v>25</v>
      </c>
      <c r="Y1097" s="210">
        <v>65</v>
      </c>
      <c r="Z1097" s="210">
        <v>91</v>
      </c>
      <c r="AA1097" s="210">
        <v>84</v>
      </c>
      <c r="AB1097" s="210">
        <v>446</v>
      </c>
      <c r="AC1097" s="210">
        <v>2801</v>
      </c>
      <c r="AD1097" s="210">
        <v>4687</v>
      </c>
      <c r="AE1097" s="210">
        <v>6386</v>
      </c>
      <c r="AF1097" s="152">
        <v>42</v>
      </c>
      <c r="AG1097" s="152">
        <v>1026</v>
      </c>
      <c r="AH1097" s="152">
        <v>2347</v>
      </c>
      <c r="AI1097" s="152">
        <v>9291</v>
      </c>
      <c r="AJ1097" s="152">
        <v>44</v>
      </c>
      <c r="AK1097" s="152">
        <v>1835</v>
      </c>
      <c r="AL1097" s="210">
        <f t="shared" ref="AL1097" si="4827">SUM(H1097-AM1097)</f>
        <v>10532</v>
      </c>
      <c r="AM1097" s="210">
        <v>4053</v>
      </c>
      <c r="AN1097" s="152">
        <v>3315</v>
      </c>
      <c r="AO1097" s="152">
        <v>10646</v>
      </c>
      <c r="AP1097" s="152">
        <v>382</v>
      </c>
      <c r="AQ1097" s="152">
        <v>242</v>
      </c>
      <c r="AR1097" s="210">
        <v>2549</v>
      </c>
      <c r="AS1097" s="210">
        <v>11704</v>
      </c>
      <c r="AT1097" s="210">
        <v>137</v>
      </c>
      <c r="AU1097" s="210">
        <v>195</v>
      </c>
      <c r="AV1097" s="152">
        <v>11586</v>
      </c>
      <c r="AW1097" s="152">
        <v>2869</v>
      </c>
      <c r="AX1097" s="152">
        <v>130</v>
      </c>
      <c r="AY1097" s="210">
        <v>621</v>
      </c>
      <c r="AZ1097" s="210">
        <v>13764</v>
      </c>
      <c r="BA1097" s="210">
        <v>5</v>
      </c>
      <c r="BB1097" s="210">
        <v>195</v>
      </c>
      <c r="BC1097" s="152">
        <f t="shared" ref="BC1097" si="4828">BC1096+BD1097</f>
        <v>12</v>
      </c>
      <c r="BD1097" s="152">
        <v>0</v>
      </c>
      <c r="BE1097" s="152">
        <f t="shared" ref="BE1097" si="4829">SUM(BE1096+BF1097)</f>
        <v>14128</v>
      </c>
      <c r="BF1097" s="152">
        <v>2</v>
      </c>
      <c r="BG1097" s="152">
        <f t="shared" ref="BG1097" si="4830">BG1096+BH1097</f>
        <v>445</v>
      </c>
      <c r="BH1097" s="152">
        <v>0</v>
      </c>
      <c r="BI1097" s="475" t="s">
        <v>97</v>
      </c>
      <c r="BJ1097" s="152">
        <v>1988</v>
      </c>
    </row>
    <row r="1098" spans="1:62" x14ac:dyDescent="0.25">
      <c r="A1098" t="s">
        <v>98</v>
      </c>
      <c r="G1098" s="179">
        <v>45261</v>
      </c>
      <c r="H1098" s="152">
        <f t="shared" ref="H1098" si="4831">H1097+I1098</f>
        <v>14593</v>
      </c>
      <c r="I1098" s="152">
        <v>8</v>
      </c>
      <c r="J1098" s="216">
        <f t="shared" ref="J1098" si="4832">H1098*100000/620249</f>
        <v>2352.7647767267663</v>
      </c>
      <c r="K1098" s="217">
        <f t="shared" ref="K1098" si="4833">(H1098*100/H1097)-100</f>
        <v>5.4850874185802923E-2</v>
      </c>
      <c r="L1098" s="152">
        <v>0</v>
      </c>
      <c r="M1098" s="152">
        <v>14583</v>
      </c>
      <c r="N1098" s="152">
        <v>10</v>
      </c>
      <c r="O1098" s="210">
        <v>5800</v>
      </c>
      <c r="P1098" s="210">
        <f t="shared" ref="P1098" si="4834">H1098-O1098</f>
        <v>8793</v>
      </c>
      <c r="Q1098" s="152">
        <v>240</v>
      </c>
      <c r="R1098" s="152">
        <v>2292</v>
      </c>
      <c r="S1098" s="152">
        <v>1561</v>
      </c>
      <c r="T1098" s="152">
        <v>8076</v>
      </c>
      <c r="U1098" s="152">
        <v>579</v>
      </c>
      <c r="V1098" s="152">
        <v>187</v>
      </c>
      <c r="W1098" s="152">
        <v>1658</v>
      </c>
      <c r="X1098" s="210">
        <v>25</v>
      </c>
      <c r="Y1098" s="210">
        <v>65</v>
      </c>
      <c r="Z1098" s="210">
        <v>91</v>
      </c>
      <c r="AA1098" s="210">
        <v>84</v>
      </c>
      <c r="AB1098" s="210">
        <v>446</v>
      </c>
      <c r="AC1098" s="210">
        <v>2802</v>
      </c>
      <c r="AD1098" s="210">
        <v>4688</v>
      </c>
      <c r="AE1098" s="210">
        <v>6392</v>
      </c>
      <c r="AF1098" s="152">
        <v>42</v>
      </c>
      <c r="AG1098" s="152">
        <v>1026</v>
      </c>
      <c r="AH1098" s="152">
        <v>2347</v>
      </c>
      <c r="AI1098" s="152">
        <v>9299</v>
      </c>
      <c r="AJ1098" s="152">
        <v>44</v>
      </c>
      <c r="AK1098" s="152">
        <v>1835</v>
      </c>
      <c r="AL1098" s="210">
        <f t="shared" ref="AL1098" si="4835">SUM(H1098-AM1098)</f>
        <v>10537</v>
      </c>
      <c r="AM1098" s="210">
        <v>4056</v>
      </c>
      <c r="AN1098" s="152">
        <v>3317</v>
      </c>
      <c r="AO1098" s="152">
        <v>10652</v>
      </c>
      <c r="AP1098" s="152">
        <v>382</v>
      </c>
      <c r="AQ1098" s="152">
        <v>242</v>
      </c>
      <c r="AR1098" s="210">
        <v>2552</v>
      </c>
      <c r="AS1098" s="210">
        <v>11709</v>
      </c>
      <c r="AT1098" s="210">
        <v>137</v>
      </c>
      <c r="AU1098" s="210">
        <v>195</v>
      </c>
      <c r="AV1098" s="152">
        <v>11593</v>
      </c>
      <c r="AW1098" s="152">
        <v>2870</v>
      </c>
      <c r="AX1098" s="152">
        <v>130</v>
      </c>
      <c r="AY1098" s="210">
        <v>621</v>
      </c>
      <c r="AZ1098" s="210">
        <v>13772</v>
      </c>
      <c r="BA1098" s="210">
        <v>5</v>
      </c>
      <c r="BB1098" s="210">
        <v>195</v>
      </c>
      <c r="BC1098" s="152">
        <f t="shared" ref="BC1098" si="4836">BC1097+BD1098</f>
        <v>12</v>
      </c>
      <c r="BD1098" s="152">
        <v>0</v>
      </c>
      <c r="BE1098" s="152">
        <f t="shared" ref="BE1098" si="4837">SUM(BE1097+BF1098)</f>
        <v>14136</v>
      </c>
      <c r="BF1098" s="152">
        <v>8</v>
      </c>
      <c r="BG1098" s="152">
        <f t="shared" ref="BG1098" si="4838">BG1097+BH1098</f>
        <v>445</v>
      </c>
      <c r="BH1098" s="152">
        <v>0</v>
      </c>
      <c r="BI1098" s="475" t="s">
        <v>97</v>
      </c>
      <c r="BJ1098" s="152">
        <v>1988</v>
      </c>
    </row>
    <row r="1099" spans="1:62" x14ac:dyDescent="0.25">
      <c r="A1099" t="s">
        <v>98</v>
      </c>
      <c r="G1099" s="179">
        <v>45262</v>
      </c>
      <c r="H1099" s="152">
        <f t="shared" ref="H1099" si="4839">H1098+I1099</f>
        <v>14596</v>
      </c>
      <c r="I1099" s="152">
        <v>3</v>
      </c>
      <c r="J1099" s="216">
        <f t="shared" ref="J1099" si="4840">H1099*100000/620249</f>
        <v>2353.2484534436976</v>
      </c>
      <c r="K1099" s="217">
        <f t="shared" ref="K1099" si="4841">(H1099*100/H1098)-100</f>
        <v>2.0557801685740174E-2</v>
      </c>
      <c r="L1099" s="152">
        <v>0</v>
      </c>
      <c r="M1099" s="152">
        <v>14586</v>
      </c>
      <c r="N1099" s="152">
        <v>10</v>
      </c>
      <c r="O1099" s="210">
        <v>5801</v>
      </c>
      <c r="P1099" s="210">
        <f t="shared" ref="P1099" si="4842">H1099-O1099</f>
        <v>8795</v>
      </c>
      <c r="Q1099" s="152">
        <v>240</v>
      </c>
      <c r="R1099" s="152">
        <v>2292</v>
      </c>
      <c r="S1099" s="152">
        <v>1561</v>
      </c>
      <c r="T1099" s="152">
        <v>8077</v>
      </c>
      <c r="U1099" s="152">
        <v>579</v>
      </c>
      <c r="V1099" s="152">
        <v>187</v>
      </c>
      <c r="W1099" s="152">
        <v>1660</v>
      </c>
      <c r="X1099" s="210">
        <v>26</v>
      </c>
      <c r="Y1099" s="210">
        <v>65</v>
      </c>
      <c r="Z1099" s="210">
        <v>91</v>
      </c>
      <c r="AA1099" s="210">
        <v>84</v>
      </c>
      <c r="AB1099" s="210">
        <v>446</v>
      </c>
      <c r="AC1099" s="210">
        <v>2803</v>
      </c>
      <c r="AD1099" s="210">
        <v>4688</v>
      </c>
      <c r="AE1099" s="210">
        <v>6393</v>
      </c>
      <c r="AF1099" s="152">
        <v>42</v>
      </c>
      <c r="AG1099" s="152">
        <v>1026</v>
      </c>
      <c r="AH1099" s="152">
        <v>2347</v>
      </c>
      <c r="AI1099" s="152">
        <v>9302</v>
      </c>
      <c r="AJ1099" s="152">
        <v>44</v>
      </c>
      <c r="AK1099" s="152">
        <v>1835</v>
      </c>
      <c r="AL1099" s="210">
        <f t="shared" ref="AL1099" si="4843">SUM(H1099-AM1099)</f>
        <v>10540</v>
      </c>
      <c r="AM1099" s="210">
        <v>4056</v>
      </c>
      <c r="AN1099" s="152">
        <v>3317</v>
      </c>
      <c r="AO1099" s="152">
        <v>10655</v>
      </c>
      <c r="AP1099" s="152">
        <v>382</v>
      </c>
      <c r="AQ1099" s="152">
        <v>242</v>
      </c>
      <c r="AR1099" s="210">
        <v>2552</v>
      </c>
      <c r="AS1099" s="210">
        <v>11712</v>
      </c>
      <c r="AT1099" s="210">
        <v>137</v>
      </c>
      <c r="AU1099" s="210">
        <v>195</v>
      </c>
      <c r="AV1099" s="152">
        <v>11596</v>
      </c>
      <c r="AW1099" s="152">
        <v>2870</v>
      </c>
      <c r="AX1099" s="152">
        <v>130</v>
      </c>
      <c r="AY1099" s="210">
        <v>621</v>
      </c>
      <c r="AZ1099" s="210">
        <v>13775</v>
      </c>
      <c r="BA1099" s="210">
        <v>5</v>
      </c>
      <c r="BB1099" s="210">
        <v>195</v>
      </c>
      <c r="BC1099" s="152">
        <f t="shared" ref="BC1099" si="4844">BC1098+BD1099</f>
        <v>12</v>
      </c>
      <c r="BD1099" s="152">
        <v>0</v>
      </c>
      <c r="BE1099" s="152">
        <f t="shared" ref="BE1099" si="4845">SUM(BE1098+BF1099)</f>
        <v>14139</v>
      </c>
      <c r="BF1099" s="152">
        <v>3</v>
      </c>
      <c r="BG1099" s="152">
        <f t="shared" ref="BG1099" si="4846">BG1098+BH1099</f>
        <v>445</v>
      </c>
      <c r="BH1099" s="152">
        <v>0</v>
      </c>
      <c r="BI1099" s="475" t="s">
        <v>97</v>
      </c>
      <c r="BJ1099" s="152">
        <v>1988</v>
      </c>
    </row>
    <row r="1100" spans="1:62" x14ac:dyDescent="0.25">
      <c r="A1100" t="s">
        <v>98</v>
      </c>
      <c r="G1100" s="179">
        <v>45263</v>
      </c>
      <c r="H1100" s="152">
        <f t="shared" ref="H1100" si="4847">H1099+I1100</f>
        <v>14596</v>
      </c>
      <c r="I1100" s="152">
        <v>0</v>
      </c>
      <c r="J1100" s="216">
        <f t="shared" ref="J1100" si="4848">H1100*100000/620249</f>
        <v>2353.2484534436976</v>
      </c>
      <c r="K1100" s="217">
        <f t="shared" ref="K1100" si="4849">(H1100*100/H1099)-100</f>
        <v>0</v>
      </c>
      <c r="L1100" s="152">
        <v>0</v>
      </c>
      <c r="M1100" s="152">
        <v>14586</v>
      </c>
      <c r="N1100" s="152">
        <v>10</v>
      </c>
      <c r="O1100" s="210">
        <v>5801</v>
      </c>
      <c r="P1100" s="210">
        <f t="shared" ref="P1100" si="4850">H1100-O1100</f>
        <v>8795</v>
      </c>
      <c r="Q1100" s="152">
        <v>240</v>
      </c>
      <c r="R1100" s="152">
        <v>2292</v>
      </c>
      <c r="S1100" s="152">
        <v>1561</v>
      </c>
      <c r="T1100" s="152">
        <v>8077</v>
      </c>
      <c r="U1100" s="152">
        <v>579</v>
      </c>
      <c r="V1100" s="152">
        <v>187</v>
      </c>
      <c r="W1100" s="152">
        <v>1660</v>
      </c>
      <c r="X1100" s="210">
        <v>26</v>
      </c>
      <c r="Y1100" s="210">
        <v>65</v>
      </c>
      <c r="Z1100" s="210">
        <v>91</v>
      </c>
      <c r="AA1100" s="210">
        <v>84</v>
      </c>
      <c r="AB1100" s="210">
        <v>446</v>
      </c>
      <c r="AC1100" s="210">
        <v>2803</v>
      </c>
      <c r="AD1100" s="210">
        <v>4688</v>
      </c>
      <c r="AE1100" s="210">
        <v>6393</v>
      </c>
      <c r="AF1100" s="152">
        <v>42</v>
      </c>
      <c r="AG1100" s="152">
        <v>1026</v>
      </c>
      <c r="AH1100" s="152">
        <v>2347</v>
      </c>
      <c r="AI1100" s="152">
        <v>9302</v>
      </c>
      <c r="AJ1100" s="152">
        <v>44</v>
      </c>
      <c r="AK1100" s="152">
        <v>1835</v>
      </c>
      <c r="AL1100" s="210">
        <f t="shared" ref="AL1100" si="4851">SUM(H1100-AM1100)</f>
        <v>10540</v>
      </c>
      <c r="AM1100" s="210">
        <v>4056</v>
      </c>
      <c r="AN1100" s="152">
        <v>3317</v>
      </c>
      <c r="AO1100" s="152">
        <v>10655</v>
      </c>
      <c r="AP1100" s="152">
        <v>382</v>
      </c>
      <c r="AQ1100" s="152">
        <v>242</v>
      </c>
      <c r="AR1100" s="210">
        <v>2552</v>
      </c>
      <c r="AS1100" s="210">
        <v>11712</v>
      </c>
      <c r="AT1100" s="210">
        <v>137</v>
      </c>
      <c r="AU1100" s="210">
        <v>195</v>
      </c>
      <c r="AV1100" s="152">
        <v>11596</v>
      </c>
      <c r="AW1100" s="152">
        <v>2870</v>
      </c>
      <c r="AX1100" s="152">
        <v>130</v>
      </c>
      <c r="AY1100" s="210">
        <v>621</v>
      </c>
      <c r="AZ1100" s="210">
        <v>13775</v>
      </c>
      <c r="BA1100" s="210">
        <v>5</v>
      </c>
      <c r="BB1100" s="210">
        <v>195</v>
      </c>
      <c r="BC1100" s="152">
        <f t="shared" ref="BC1100" si="4852">BC1099+BD1100</f>
        <v>12</v>
      </c>
      <c r="BD1100" s="152">
        <v>0</v>
      </c>
      <c r="BE1100" s="152">
        <f t="shared" ref="BE1100" si="4853">SUM(BE1099+BF1100)</f>
        <v>14139</v>
      </c>
      <c r="BF1100" s="152">
        <v>0</v>
      </c>
      <c r="BG1100" s="152">
        <f t="shared" ref="BG1100" si="4854">BG1099+BH1100</f>
        <v>445</v>
      </c>
      <c r="BH1100" s="152">
        <v>0</v>
      </c>
      <c r="BI1100" s="475" t="s">
        <v>97</v>
      </c>
      <c r="BJ1100" s="152">
        <v>1988</v>
      </c>
    </row>
    <row r="1101" spans="1:62" x14ac:dyDescent="0.25">
      <c r="A1101" t="s">
        <v>98</v>
      </c>
      <c r="G1101" s="179">
        <v>45264</v>
      </c>
      <c r="H1101" s="152">
        <f t="shared" ref="H1101" si="4855">H1100+I1101</f>
        <v>14598</v>
      </c>
      <c r="I1101" s="152">
        <v>2</v>
      </c>
      <c r="J1101" s="216">
        <f t="shared" ref="J1101" si="4856">H1101*100000/620249</f>
        <v>2353.5709045883186</v>
      </c>
      <c r="K1101" s="217">
        <f t="shared" ref="K1101" si="4857">(H1101*100/H1100)-100</f>
        <v>1.3702384214852259E-2</v>
      </c>
      <c r="L1101" s="152">
        <v>0</v>
      </c>
      <c r="M1101" s="152">
        <v>14588</v>
      </c>
      <c r="N1101" s="152">
        <v>10</v>
      </c>
      <c r="O1101" s="210">
        <v>5802</v>
      </c>
      <c r="P1101" s="210">
        <f t="shared" ref="P1101" si="4858">H1101-O1101</f>
        <v>8796</v>
      </c>
      <c r="Q1101" s="152">
        <v>240</v>
      </c>
      <c r="R1101" s="152">
        <v>2293</v>
      </c>
      <c r="S1101" s="152">
        <v>1561</v>
      </c>
      <c r="T1101" s="152">
        <v>8078</v>
      </c>
      <c r="U1101" s="152">
        <v>579</v>
      </c>
      <c r="V1101" s="152">
        <v>187</v>
      </c>
      <c r="W1101" s="152">
        <v>1660</v>
      </c>
      <c r="X1101" s="210">
        <v>26</v>
      </c>
      <c r="Y1101" s="210">
        <v>65</v>
      </c>
      <c r="Z1101" s="210">
        <v>91</v>
      </c>
      <c r="AA1101" s="210">
        <v>84</v>
      </c>
      <c r="AB1101" s="210">
        <v>446</v>
      </c>
      <c r="AC1101" s="210">
        <v>2804</v>
      </c>
      <c r="AD1101" s="210">
        <v>4688</v>
      </c>
      <c r="AE1101" s="210">
        <v>6394</v>
      </c>
      <c r="AF1101" s="152">
        <v>42</v>
      </c>
      <c r="AG1101" s="152">
        <v>1026</v>
      </c>
      <c r="AH1101" s="152">
        <v>2347</v>
      </c>
      <c r="AI1101" s="152">
        <v>9304</v>
      </c>
      <c r="AJ1101" s="152">
        <v>44</v>
      </c>
      <c r="AK1101" s="152">
        <v>1835</v>
      </c>
      <c r="AL1101" s="210">
        <f t="shared" ref="AL1101" si="4859">SUM(H1101-AM1101)</f>
        <v>10541</v>
      </c>
      <c r="AM1101" s="210">
        <v>4057</v>
      </c>
      <c r="AN1101" s="152">
        <v>3318</v>
      </c>
      <c r="AO1101" s="152">
        <v>10656</v>
      </c>
      <c r="AP1101" s="152">
        <v>382</v>
      </c>
      <c r="AQ1101" s="152">
        <v>242</v>
      </c>
      <c r="AR1101" s="210">
        <v>2553</v>
      </c>
      <c r="AS1101" s="210">
        <v>11713</v>
      </c>
      <c r="AT1101" s="210">
        <v>137</v>
      </c>
      <c r="AU1101" s="210">
        <v>195</v>
      </c>
      <c r="AV1101" s="152">
        <v>11597</v>
      </c>
      <c r="AW1101" s="152">
        <v>2871</v>
      </c>
      <c r="AX1101" s="152">
        <v>130</v>
      </c>
      <c r="AY1101" s="210">
        <v>621</v>
      </c>
      <c r="AZ1101" s="210">
        <v>13777</v>
      </c>
      <c r="BA1101" s="210">
        <v>5</v>
      </c>
      <c r="BB1101" s="210">
        <v>195</v>
      </c>
      <c r="BC1101" s="152">
        <f t="shared" ref="BC1101" si="4860">BC1100+BD1101</f>
        <v>12</v>
      </c>
      <c r="BD1101" s="152">
        <v>0</v>
      </c>
      <c r="BE1101" s="152">
        <f t="shared" ref="BE1101" si="4861">SUM(BE1100+BF1101)</f>
        <v>14141</v>
      </c>
      <c r="BF1101" s="152">
        <v>2</v>
      </c>
      <c r="BG1101" s="152">
        <f t="shared" ref="BG1101" si="4862">BG1100+BH1101</f>
        <v>445</v>
      </c>
      <c r="BH1101" s="152">
        <v>0</v>
      </c>
      <c r="BI1101" s="475" t="s">
        <v>97</v>
      </c>
      <c r="BJ1101" s="152">
        <v>1988</v>
      </c>
    </row>
    <row r="1102" spans="1:62" x14ac:dyDescent="0.25">
      <c r="A1102" t="s">
        <v>98</v>
      </c>
      <c r="G1102" s="179">
        <v>45265</v>
      </c>
      <c r="H1102" s="152">
        <f t="shared" ref="H1102" si="4863">H1101+I1102</f>
        <v>14603</v>
      </c>
      <c r="I1102" s="152">
        <v>5</v>
      </c>
      <c r="J1102" s="216">
        <f t="shared" ref="J1102" si="4864">H1102*100000/620249</f>
        <v>2354.377032449871</v>
      </c>
      <c r="K1102" s="217">
        <f t="shared" ref="K1102" si="4865">(H1102*100/H1101)-100</f>
        <v>3.4251267296895094E-2</v>
      </c>
      <c r="L1102" s="152">
        <v>0</v>
      </c>
      <c r="M1102" s="152">
        <v>14593</v>
      </c>
      <c r="N1102" s="152">
        <v>10</v>
      </c>
      <c r="O1102" s="210">
        <v>5804</v>
      </c>
      <c r="P1102" s="210">
        <f t="shared" ref="P1102" si="4866">H1102-O1102</f>
        <v>8799</v>
      </c>
      <c r="Q1102" s="152">
        <v>240</v>
      </c>
      <c r="R1102" s="152">
        <v>2293</v>
      </c>
      <c r="S1102" s="152">
        <v>1561</v>
      </c>
      <c r="T1102" s="152">
        <v>8081</v>
      </c>
      <c r="U1102" s="152">
        <v>579</v>
      </c>
      <c r="V1102" s="152">
        <v>187</v>
      </c>
      <c r="W1102" s="152">
        <v>1662</v>
      </c>
      <c r="X1102" s="210">
        <v>27</v>
      </c>
      <c r="Y1102" s="210">
        <v>65</v>
      </c>
      <c r="Z1102" s="210">
        <v>91</v>
      </c>
      <c r="AA1102" s="210">
        <v>84</v>
      </c>
      <c r="AB1102" s="210">
        <v>446</v>
      </c>
      <c r="AC1102" s="210">
        <v>2805</v>
      </c>
      <c r="AD1102" s="210">
        <v>4689</v>
      </c>
      <c r="AE1102" s="210">
        <v>6396</v>
      </c>
      <c r="AF1102" s="152">
        <v>42</v>
      </c>
      <c r="AG1102" s="152">
        <v>1026</v>
      </c>
      <c r="AH1102" s="152">
        <v>2347</v>
      </c>
      <c r="AI1102" s="152">
        <v>9309</v>
      </c>
      <c r="AJ1102" s="152">
        <v>44</v>
      </c>
      <c r="AK1102" s="152">
        <v>1835</v>
      </c>
      <c r="AL1102" s="210">
        <f t="shared" ref="AL1102" si="4867">SUM(H1102-AM1102)</f>
        <v>10544</v>
      </c>
      <c r="AM1102" s="210">
        <v>4059</v>
      </c>
      <c r="AN1102" s="152">
        <v>3320</v>
      </c>
      <c r="AO1102" s="152">
        <v>10659</v>
      </c>
      <c r="AP1102" s="152">
        <v>382</v>
      </c>
      <c r="AQ1102" s="152">
        <v>242</v>
      </c>
      <c r="AR1102" s="210">
        <v>2555</v>
      </c>
      <c r="AS1102" s="210">
        <v>11716</v>
      </c>
      <c r="AT1102" s="210">
        <v>137</v>
      </c>
      <c r="AU1102" s="210">
        <v>195</v>
      </c>
      <c r="AV1102" s="152">
        <v>11599</v>
      </c>
      <c r="AW1102" s="152">
        <v>2874</v>
      </c>
      <c r="AX1102" s="152">
        <v>130</v>
      </c>
      <c r="AY1102" s="210">
        <v>621</v>
      </c>
      <c r="AZ1102" s="210">
        <v>13782</v>
      </c>
      <c r="BA1102" s="210">
        <v>5</v>
      </c>
      <c r="BB1102" s="210">
        <v>195</v>
      </c>
      <c r="BC1102" s="152">
        <f t="shared" ref="BC1102" si="4868">BC1101+BD1102</f>
        <v>12</v>
      </c>
      <c r="BD1102" s="152">
        <v>0</v>
      </c>
      <c r="BE1102" s="152">
        <f t="shared" ref="BE1102" si="4869">SUM(BE1101+BF1102)</f>
        <v>14146</v>
      </c>
      <c r="BF1102" s="152">
        <v>5</v>
      </c>
      <c r="BG1102" s="152">
        <f t="shared" ref="BG1102" si="4870">BG1101+BH1102</f>
        <v>445</v>
      </c>
      <c r="BH1102" s="152">
        <v>0</v>
      </c>
      <c r="BI1102" s="475" t="s">
        <v>97</v>
      </c>
      <c r="BJ1102" s="152">
        <v>1988</v>
      </c>
    </row>
    <row r="1103" spans="1:62" x14ac:dyDescent="0.25">
      <c r="A1103" t="s">
        <v>98</v>
      </c>
      <c r="G1103" s="179">
        <v>45266</v>
      </c>
      <c r="H1103" s="152">
        <f t="shared" ref="H1103" si="4871">H1102+I1103</f>
        <v>14603</v>
      </c>
      <c r="I1103" s="152">
        <v>0</v>
      </c>
      <c r="J1103" s="216">
        <f t="shared" ref="J1103" si="4872">H1103*100000/620249</f>
        <v>2354.377032449871</v>
      </c>
      <c r="K1103" s="217">
        <f t="shared" ref="K1103" si="4873">(H1103*100/H1102)-100</f>
        <v>0</v>
      </c>
      <c r="L1103" s="152">
        <v>0</v>
      </c>
      <c r="M1103" s="152">
        <v>14593</v>
      </c>
      <c r="N1103" s="152">
        <v>10</v>
      </c>
      <c r="O1103" s="210">
        <v>5804</v>
      </c>
      <c r="P1103" s="210">
        <f t="shared" ref="P1103" si="4874">H1103-O1103</f>
        <v>8799</v>
      </c>
      <c r="Q1103" s="152">
        <v>240</v>
      </c>
      <c r="R1103" s="152">
        <v>2293</v>
      </c>
      <c r="S1103" s="152">
        <v>1561</v>
      </c>
      <c r="T1103" s="152">
        <v>8081</v>
      </c>
      <c r="U1103" s="152">
        <v>579</v>
      </c>
      <c r="V1103" s="152">
        <v>187</v>
      </c>
      <c r="W1103" s="152">
        <v>1662</v>
      </c>
      <c r="X1103" s="210">
        <v>27</v>
      </c>
      <c r="Y1103" s="210">
        <v>65</v>
      </c>
      <c r="Z1103" s="210">
        <v>91</v>
      </c>
      <c r="AA1103" s="210">
        <v>84</v>
      </c>
      <c r="AB1103" s="210">
        <v>446</v>
      </c>
      <c r="AC1103" s="210">
        <v>2805</v>
      </c>
      <c r="AD1103" s="210">
        <v>4689</v>
      </c>
      <c r="AE1103" s="210">
        <v>6396</v>
      </c>
      <c r="AF1103" s="152">
        <v>42</v>
      </c>
      <c r="AG1103" s="152">
        <v>1026</v>
      </c>
      <c r="AH1103" s="152">
        <v>2347</v>
      </c>
      <c r="AI1103" s="152">
        <v>9309</v>
      </c>
      <c r="AJ1103" s="152">
        <v>44</v>
      </c>
      <c r="AK1103" s="152">
        <v>1835</v>
      </c>
      <c r="AL1103" s="210">
        <f t="shared" ref="AL1103" si="4875">SUM(H1103-AM1103)</f>
        <v>10544</v>
      </c>
      <c r="AM1103" s="210">
        <v>4059</v>
      </c>
      <c r="AN1103" s="152">
        <v>3320</v>
      </c>
      <c r="AO1103" s="152">
        <v>10659</v>
      </c>
      <c r="AP1103" s="152">
        <v>382</v>
      </c>
      <c r="AQ1103" s="152">
        <v>242</v>
      </c>
      <c r="AR1103" s="210">
        <v>2555</v>
      </c>
      <c r="AS1103" s="210">
        <v>11716</v>
      </c>
      <c r="AT1103" s="210">
        <v>137</v>
      </c>
      <c r="AU1103" s="210">
        <v>195</v>
      </c>
      <c r="AV1103" s="152">
        <v>11599</v>
      </c>
      <c r="AW1103" s="152">
        <v>2874</v>
      </c>
      <c r="AX1103" s="152">
        <v>130</v>
      </c>
      <c r="AY1103" s="210">
        <v>621</v>
      </c>
      <c r="AZ1103" s="210">
        <v>13782</v>
      </c>
      <c r="BA1103" s="210">
        <v>5</v>
      </c>
      <c r="BB1103" s="210">
        <v>195</v>
      </c>
      <c r="BC1103" s="152">
        <f t="shared" ref="BC1103" si="4876">BC1102+BD1103</f>
        <v>12</v>
      </c>
      <c r="BD1103" s="152">
        <v>0</v>
      </c>
      <c r="BE1103" s="152">
        <f t="shared" ref="BE1103" si="4877">SUM(BE1102+BF1103)</f>
        <v>14146</v>
      </c>
      <c r="BF1103" s="152">
        <v>0</v>
      </c>
      <c r="BG1103" s="152">
        <f t="shared" ref="BG1103" si="4878">BG1102+BH1103</f>
        <v>445</v>
      </c>
      <c r="BH1103" s="152">
        <v>0</v>
      </c>
      <c r="BI1103" s="475" t="s">
        <v>97</v>
      </c>
      <c r="BJ1103" s="152">
        <v>1988</v>
      </c>
    </row>
    <row r="1104" spans="1:62" x14ac:dyDescent="0.25">
      <c r="A1104" t="s">
        <v>98</v>
      </c>
      <c r="G1104" s="179">
        <v>45267</v>
      </c>
      <c r="H1104" s="152">
        <f t="shared" ref="H1104" si="4879">H1103+I1104</f>
        <v>14604</v>
      </c>
      <c r="I1104" s="152">
        <v>1</v>
      </c>
      <c r="J1104" s="216">
        <f t="shared" ref="J1104" si="4880">H1104*100000/620249</f>
        <v>2354.5382580221813</v>
      </c>
      <c r="K1104" s="217">
        <f t="shared" ref="K1104" si="4881">(H1104*100/H1103)-100</f>
        <v>6.847907964115052E-3</v>
      </c>
      <c r="L1104" s="152">
        <v>0</v>
      </c>
      <c r="M1104" s="152">
        <v>14594</v>
      </c>
      <c r="N1104" s="152">
        <v>10</v>
      </c>
      <c r="O1104" s="210">
        <v>5805</v>
      </c>
      <c r="P1104" s="210">
        <f t="shared" ref="P1104" si="4882">H1104-O1104</f>
        <v>8799</v>
      </c>
      <c r="Q1104" s="152">
        <v>240</v>
      </c>
      <c r="R1104" s="152">
        <v>2293</v>
      </c>
      <c r="S1104" s="152">
        <v>1561</v>
      </c>
      <c r="T1104" s="152">
        <v>8082</v>
      </c>
      <c r="U1104" s="152">
        <v>579</v>
      </c>
      <c r="V1104" s="152">
        <v>187</v>
      </c>
      <c r="W1104" s="152">
        <v>1662</v>
      </c>
      <c r="X1104" s="210">
        <v>27</v>
      </c>
      <c r="Y1104" s="210">
        <v>65</v>
      </c>
      <c r="Z1104" s="210">
        <v>91</v>
      </c>
      <c r="AA1104" s="210">
        <v>84</v>
      </c>
      <c r="AB1104" s="210">
        <v>446</v>
      </c>
      <c r="AC1104" s="210">
        <v>2805</v>
      </c>
      <c r="AD1104" s="210">
        <v>4689</v>
      </c>
      <c r="AE1104" s="210">
        <v>6397</v>
      </c>
      <c r="AF1104" s="152">
        <v>42</v>
      </c>
      <c r="AG1104" s="152">
        <v>1026</v>
      </c>
      <c r="AH1104" s="152">
        <v>2347</v>
      </c>
      <c r="AI1104" s="152">
        <v>9310</v>
      </c>
      <c r="AJ1104" s="152">
        <v>44</v>
      </c>
      <c r="AK1104" s="152">
        <v>1835</v>
      </c>
      <c r="AL1104" s="210">
        <f t="shared" ref="AL1104" si="4883">SUM(H1104-AM1104)</f>
        <v>10545</v>
      </c>
      <c r="AM1104" s="210">
        <v>4059</v>
      </c>
      <c r="AN1104" s="152">
        <v>3320</v>
      </c>
      <c r="AO1104" s="152">
        <v>10660</v>
      </c>
      <c r="AP1104" s="152">
        <v>382</v>
      </c>
      <c r="AQ1104" s="152">
        <v>242</v>
      </c>
      <c r="AR1104" s="210">
        <v>2555</v>
      </c>
      <c r="AS1104" s="210">
        <v>11717</v>
      </c>
      <c r="AT1104" s="210">
        <v>137</v>
      </c>
      <c r="AU1104" s="210">
        <v>195</v>
      </c>
      <c r="AV1104" s="152">
        <v>11600</v>
      </c>
      <c r="AW1104" s="152">
        <v>2874</v>
      </c>
      <c r="AX1104" s="152">
        <v>130</v>
      </c>
      <c r="AY1104" s="210">
        <v>621</v>
      </c>
      <c r="AZ1104" s="210">
        <v>13783</v>
      </c>
      <c r="BA1104" s="210">
        <v>5</v>
      </c>
      <c r="BB1104" s="210">
        <v>195</v>
      </c>
      <c r="BC1104" s="152">
        <f t="shared" ref="BC1104" si="4884">BC1103+BD1104</f>
        <v>12</v>
      </c>
      <c r="BD1104" s="152">
        <v>0</v>
      </c>
      <c r="BE1104" s="152">
        <f t="shared" ref="BE1104" si="4885">SUM(BE1103+BF1104)</f>
        <v>14147</v>
      </c>
      <c r="BF1104" s="152">
        <v>1</v>
      </c>
      <c r="BG1104" s="152">
        <f t="shared" ref="BG1104" si="4886">BG1103+BH1104</f>
        <v>445</v>
      </c>
      <c r="BH1104" s="152">
        <v>0</v>
      </c>
      <c r="BI1104" s="475" t="s">
        <v>97</v>
      </c>
      <c r="BJ1104" s="152">
        <v>1989</v>
      </c>
    </row>
    <row r="1105" spans="1:62" x14ac:dyDescent="0.25">
      <c r="A1105" t="s">
        <v>98</v>
      </c>
      <c r="G1105" s="179">
        <v>45268</v>
      </c>
      <c r="H1105" s="152">
        <f t="shared" ref="H1105" si="4887">H1104+I1105</f>
        <v>14607</v>
      </c>
      <c r="I1105" s="152">
        <v>3</v>
      </c>
      <c r="J1105" s="216">
        <f t="shared" ref="J1105" si="4888">H1105*100000/620249</f>
        <v>2355.021934739113</v>
      </c>
      <c r="K1105" s="217">
        <f t="shared" ref="K1105" si="4889">(H1105*100/H1104)-100</f>
        <v>2.0542317173379843E-2</v>
      </c>
      <c r="L1105" s="152">
        <v>0</v>
      </c>
      <c r="M1105" s="152">
        <v>14597</v>
      </c>
      <c r="N1105" s="152">
        <v>10</v>
      </c>
      <c r="O1105" s="210">
        <v>5807</v>
      </c>
      <c r="P1105" s="210">
        <f t="shared" ref="P1105" si="4890">H1105-O1105</f>
        <v>8800</v>
      </c>
      <c r="Q1105" s="152">
        <v>240</v>
      </c>
      <c r="R1105" s="152">
        <v>2294</v>
      </c>
      <c r="S1105" s="152">
        <v>1561</v>
      </c>
      <c r="T1105" s="152">
        <v>8084</v>
      </c>
      <c r="U1105" s="152">
        <v>579</v>
      </c>
      <c r="V1105" s="152">
        <v>187</v>
      </c>
      <c r="W1105" s="152">
        <v>1662</v>
      </c>
      <c r="X1105" s="210">
        <v>27</v>
      </c>
      <c r="Y1105" s="210">
        <v>65</v>
      </c>
      <c r="Z1105" s="210">
        <v>91</v>
      </c>
      <c r="AA1105" s="210">
        <v>84</v>
      </c>
      <c r="AB1105" s="210">
        <v>446</v>
      </c>
      <c r="AC1105" s="210">
        <v>2805</v>
      </c>
      <c r="AD1105" s="210">
        <v>4690</v>
      </c>
      <c r="AE1105" s="210">
        <v>6399</v>
      </c>
      <c r="AF1105" s="152">
        <v>42</v>
      </c>
      <c r="AG1105" s="152">
        <v>1026</v>
      </c>
      <c r="AH1105" s="152">
        <v>2347</v>
      </c>
      <c r="AI1105" s="152">
        <v>9313</v>
      </c>
      <c r="AJ1105" s="152">
        <v>44</v>
      </c>
      <c r="AK1105" s="152">
        <v>1835</v>
      </c>
      <c r="AL1105" s="210">
        <f t="shared" ref="AL1105" si="4891">SUM(H1105-AM1105)</f>
        <v>10547</v>
      </c>
      <c r="AM1105" s="210">
        <v>4060</v>
      </c>
      <c r="AN1105" s="152">
        <v>3321</v>
      </c>
      <c r="AO1105" s="152">
        <v>10662</v>
      </c>
      <c r="AP1105" s="152">
        <v>382</v>
      </c>
      <c r="AQ1105" s="152">
        <v>242</v>
      </c>
      <c r="AR1105" s="210">
        <v>2556</v>
      </c>
      <c r="AS1105" s="210">
        <v>11719</v>
      </c>
      <c r="AT1105" s="210">
        <v>137</v>
      </c>
      <c r="AU1105" s="210">
        <v>195</v>
      </c>
      <c r="AV1105" s="152">
        <v>11602</v>
      </c>
      <c r="AW1105" s="152">
        <v>2875</v>
      </c>
      <c r="AX1105" s="152">
        <v>130</v>
      </c>
      <c r="AY1105" s="210">
        <v>621</v>
      </c>
      <c r="AZ1105" s="210">
        <v>13786</v>
      </c>
      <c r="BA1105" s="210">
        <v>5</v>
      </c>
      <c r="BB1105" s="210">
        <v>195</v>
      </c>
      <c r="BC1105" s="152">
        <f t="shared" ref="BC1105" si="4892">BC1104+BD1105</f>
        <v>12</v>
      </c>
      <c r="BD1105" s="152">
        <v>0</v>
      </c>
      <c r="BE1105" s="152">
        <f t="shared" ref="BE1105" si="4893">SUM(BE1104+BF1105)</f>
        <v>14150</v>
      </c>
      <c r="BF1105" s="152">
        <v>3</v>
      </c>
      <c r="BG1105" s="152">
        <f t="shared" ref="BG1105" si="4894">BG1104+BH1105</f>
        <v>445</v>
      </c>
      <c r="BH1105" s="152">
        <v>0</v>
      </c>
      <c r="BI1105" s="475" t="s">
        <v>97</v>
      </c>
      <c r="BJ1105" s="152">
        <v>1989</v>
      </c>
    </row>
    <row r="1106" spans="1:62" x14ac:dyDescent="0.25">
      <c r="A1106" t="s">
        <v>98</v>
      </c>
      <c r="G1106" s="179">
        <v>45269</v>
      </c>
      <c r="H1106" s="152">
        <f t="shared" ref="H1106" si="4895">H1105+I1106</f>
        <v>14612</v>
      </c>
      <c r="I1106" s="152">
        <v>5</v>
      </c>
      <c r="J1106" s="216">
        <f t="shared" ref="J1106" si="4896">H1106*100000/620249</f>
        <v>2355.8280626006654</v>
      </c>
      <c r="K1106" s="217">
        <f t="shared" ref="K1106" si="4897">(H1106*100/H1105)-100</f>
        <v>3.423016362017961E-2</v>
      </c>
      <c r="L1106" s="152">
        <v>0</v>
      </c>
      <c r="M1106" s="152">
        <v>14602</v>
      </c>
      <c r="N1106" s="152">
        <v>10</v>
      </c>
      <c r="O1106" s="210">
        <v>5809</v>
      </c>
      <c r="P1106" s="210">
        <f t="shared" ref="P1106" si="4898">H1106-O1106</f>
        <v>8803</v>
      </c>
      <c r="Q1106" s="152">
        <v>241</v>
      </c>
      <c r="R1106" s="152">
        <v>2294</v>
      </c>
      <c r="S1106" s="152">
        <v>1561</v>
      </c>
      <c r="T1106" s="152">
        <v>8088</v>
      </c>
      <c r="U1106" s="152">
        <v>579</v>
      </c>
      <c r="V1106" s="152">
        <v>187</v>
      </c>
      <c r="W1106" s="152">
        <v>1662</v>
      </c>
      <c r="X1106" s="210">
        <v>27</v>
      </c>
      <c r="Y1106" s="210">
        <v>65</v>
      </c>
      <c r="Z1106" s="210">
        <v>91</v>
      </c>
      <c r="AA1106" s="210">
        <v>84</v>
      </c>
      <c r="AB1106" s="210">
        <v>447</v>
      </c>
      <c r="AC1106" s="210">
        <v>2805</v>
      </c>
      <c r="AD1106" s="210">
        <v>4691</v>
      </c>
      <c r="AE1106" s="210">
        <v>6402</v>
      </c>
      <c r="AF1106" s="152">
        <v>42</v>
      </c>
      <c r="AG1106" s="152">
        <v>1026</v>
      </c>
      <c r="AH1106" s="152">
        <v>2347</v>
      </c>
      <c r="AI1106" s="152">
        <v>9318</v>
      </c>
      <c r="AJ1106" s="152">
        <v>44</v>
      </c>
      <c r="AK1106" s="152">
        <v>1835</v>
      </c>
      <c r="AL1106" s="210">
        <f t="shared" ref="AL1106" si="4899">SUM(H1106-AM1106)</f>
        <v>10550</v>
      </c>
      <c r="AM1106" s="210">
        <v>4062</v>
      </c>
      <c r="AN1106" s="152">
        <v>3323</v>
      </c>
      <c r="AO1106" s="152">
        <v>10665</v>
      </c>
      <c r="AP1106" s="152">
        <v>382</v>
      </c>
      <c r="AQ1106" s="152">
        <v>242</v>
      </c>
      <c r="AR1106" s="210">
        <v>2558</v>
      </c>
      <c r="AS1106" s="210">
        <v>11722</v>
      </c>
      <c r="AT1106" s="210">
        <v>137</v>
      </c>
      <c r="AU1106" s="210">
        <v>195</v>
      </c>
      <c r="AV1106" s="152">
        <v>11605</v>
      </c>
      <c r="AW1106" s="152">
        <v>2877</v>
      </c>
      <c r="AX1106" s="152">
        <v>130</v>
      </c>
      <c r="AY1106" s="210">
        <v>621</v>
      </c>
      <c r="AZ1106" s="210">
        <v>13791</v>
      </c>
      <c r="BA1106" s="210">
        <v>5</v>
      </c>
      <c r="BB1106" s="210">
        <v>195</v>
      </c>
      <c r="BC1106" s="152">
        <f t="shared" ref="BC1106" si="4900">BC1105+BD1106</f>
        <v>12</v>
      </c>
      <c r="BD1106" s="152">
        <v>0</v>
      </c>
      <c r="BE1106" s="152">
        <f t="shared" ref="BE1106" si="4901">SUM(BE1105+BF1106)</f>
        <v>14155</v>
      </c>
      <c r="BF1106" s="152">
        <v>5</v>
      </c>
      <c r="BG1106" s="152">
        <f t="shared" ref="BG1106" si="4902">BG1105+BH1106</f>
        <v>445</v>
      </c>
      <c r="BH1106" s="152">
        <v>0</v>
      </c>
      <c r="BI1106" s="475" t="s">
        <v>97</v>
      </c>
      <c r="BJ1106" s="152">
        <v>1989</v>
      </c>
    </row>
    <row r="1107" spans="1:62" x14ac:dyDescent="0.25">
      <c r="A1107" t="s">
        <v>98</v>
      </c>
      <c r="G1107" s="179">
        <v>45270</v>
      </c>
      <c r="H1107" s="152">
        <f t="shared" ref="H1107" si="4903">H1106+I1107</f>
        <v>14612</v>
      </c>
      <c r="I1107" s="152">
        <v>0</v>
      </c>
      <c r="J1107" s="216">
        <f t="shared" ref="J1107" si="4904">H1107*100000/620249</f>
        <v>2355.8280626006654</v>
      </c>
      <c r="K1107" s="217">
        <f t="shared" ref="K1107" si="4905">(H1107*100/H1106)-100</f>
        <v>0</v>
      </c>
      <c r="L1107" s="152">
        <v>0</v>
      </c>
      <c r="M1107" s="152">
        <v>14602</v>
      </c>
      <c r="N1107" s="152">
        <v>10</v>
      </c>
      <c r="O1107" s="210">
        <v>5809</v>
      </c>
      <c r="P1107" s="210">
        <f t="shared" ref="P1107" si="4906">H1107-O1107</f>
        <v>8803</v>
      </c>
      <c r="Q1107" s="152">
        <v>241</v>
      </c>
      <c r="R1107" s="152">
        <v>2294</v>
      </c>
      <c r="S1107" s="152">
        <v>1561</v>
      </c>
      <c r="T1107" s="152">
        <v>8088</v>
      </c>
      <c r="U1107" s="152">
        <v>579</v>
      </c>
      <c r="V1107" s="152">
        <v>187</v>
      </c>
      <c r="W1107" s="152">
        <v>1662</v>
      </c>
      <c r="X1107" s="210">
        <v>27</v>
      </c>
      <c r="Y1107" s="210">
        <v>65</v>
      </c>
      <c r="Z1107" s="210">
        <v>91</v>
      </c>
      <c r="AA1107" s="210">
        <v>84</v>
      </c>
      <c r="AB1107" s="210">
        <v>447</v>
      </c>
      <c r="AC1107" s="210">
        <v>2805</v>
      </c>
      <c r="AD1107" s="210">
        <v>4691</v>
      </c>
      <c r="AE1107" s="210">
        <v>6402</v>
      </c>
      <c r="AF1107" s="152">
        <v>42</v>
      </c>
      <c r="AG1107" s="152">
        <v>1026</v>
      </c>
      <c r="AH1107" s="152">
        <v>2347</v>
      </c>
      <c r="AI1107" s="152">
        <v>9318</v>
      </c>
      <c r="AJ1107" s="152">
        <v>44</v>
      </c>
      <c r="AK1107" s="152">
        <v>1835</v>
      </c>
      <c r="AL1107" s="210">
        <f t="shared" ref="AL1107" si="4907">SUM(H1107-AM1107)</f>
        <v>10550</v>
      </c>
      <c r="AM1107" s="210">
        <v>4062</v>
      </c>
      <c r="AN1107" s="152">
        <v>3323</v>
      </c>
      <c r="AO1107" s="152">
        <v>10665</v>
      </c>
      <c r="AP1107" s="152">
        <v>382</v>
      </c>
      <c r="AQ1107" s="152">
        <v>242</v>
      </c>
      <c r="AR1107" s="210">
        <v>2558</v>
      </c>
      <c r="AS1107" s="210">
        <v>11722</v>
      </c>
      <c r="AT1107" s="210">
        <v>137</v>
      </c>
      <c r="AU1107" s="210">
        <v>195</v>
      </c>
      <c r="AV1107" s="152">
        <v>11605</v>
      </c>
      <c r="AW1107" s="152">
        <v>2877</v>
      </c>
      <c r="AX1107" s="152">
        <v>130</v>
      </c>
      <c r="AY1107" s="210">
        <v>621</v>
      </c>
      <c r="AZ1107" s="210">
        <v>13791</v>
      </c>
      <c r="BA1107" s="210">
        <v>5</v>
      </c>
      <c r="BB1107" s="210">
        <v>195</v>
      </c>
      <c r="BC1107" s="152">
        <f t="shared" ref="BC1107" si="4908">BC1106+BD1107</f>
        <v>12</v>
      </c>
      <c r="BD1107" s="152">
        <v>0</v>
      </c>
      <c r="BE1107" s="152">
        <f t="shared" ref="BE1107" si="4909">SUM(BE1106+BF1107)</f>
        <v>14155</v>
      </c>
      <c r="BF1107" s="152">
        <v>0</v>
      </c>
      <c r="BG1107" s="152">
        <f t="shared" ref="BG1107" si="4910">BG1106+BH1107</f>
        <v>445</v>
      </c>
      <c r="BH1107" s="152">
        <v>0</v>
      </c>
      <c r="BI1107" s="475" t="s">
        <v>97</v>
      </c>
      <c r="BJ1107" s="152">
        <v>1989</v>
      </c>
    </row>
    <row r="1108" spans="1:62" x14ac:dyDescent="0.25">
      <c r="A1108" t="s">
        <v>98</v>
      </c>
      <c r="G1108" s="179">
        <v>45271</v>
      </c>
      <c r="H1108" s="152">
        <f t="shared" ref="H1108" si="4911">H1107+I1108</f>
        <v>14612</v>
      </c>
      <c r="I1108" s="152">
        <v>0</v>
      </c>
      <c r="J1108" s="216">
        <f t="shared" ref="J1108" si="4912">H1108*100000/620249</f>
        <v>2355.8280626006654</v>
      </c>
      <c r="K1108" s="217">
        <f t="shared" ref="K1108" si="4913">(H1108*100/H1107)-100</f>
        <v>0</v>
      </c>
      <c r="L1108" s="152">
        <v>0</v>
      </c>
      <c r="M1108" s="152">
        <v>14602</v>
      </c>
      <c r="N1108" s="152">
        <v>10</v>
      </c>
      <c r="O1108" s="210">
        <v>5809</v>
      </c>
      <c r="P1108" s="210">
        <f t="shared" ref="P1108" si="4914">H1108-O1108</f>
        <v>8803</v>
      </c>
      <c r="Q1108" s="152">
        <v>241</v>
      </c>
      <c r="R1108" s="152">
        <v>2294</v>
      </c>
      <c r="S1108" s="152">
        <v>1561</v>
      </c>
      <c r="T1108" s="152">
        <v>8088</v>
      </c>
      <c r="U1108" s="152">
        <v>579</v>
      </c>
      <c r="V1108" s="152">
        <v>187</v>
      </c>
      <c r="W1108" s="152">
        <v>1662</v>
      </c>
      <c r="X1108" s="210">
        <v>27</v>
      </c>
      <c r="Y1108" s="210">
        <v>65</v>
      </c>
      <c r="Z1108" s="210">
        <v>91</v>
      </c>
      <c r="AA1108" s="210">
        <v>84</v>
      </c>
      <c r="AB1108" s="210">
        <v>447</v>
      </c>
      <c r="AC1108" s="210">
        <v>2805</v>
      </c>
      <c r="AD1108" s="210">
        <v>4691</v>
      </c>
      <c r="AE1108" s="210">
        <v>6402</v>
      </c>
      <c r="AF1108" s="152">
        <v>42</v>
      </c>
      <c r="AG1108" s="152">
        <v>1026</v>
      </c>
      <c r="AH1108" s="152">
        <v>2347</v>
      </c>
      <c r="AI1108" s="152">
        <v>9318</v>
      </c>
      <c r="AJ1108" s="152">
        <v>44</v>
      </c>
      <c r="AK1108" s="152">
        <v>1835</v>
      </c>
      <c r="AL1108" s="210">
        <f t="shared" ref="AL1108" si="4915">SUM(H1108-AM1108)</f>
        <v>10550</v>
      </c>
      <c r="AM1108" s="210">
        <v>4062</v>
      </c>
      <c r="AN1108" s="152">
        <v>3323</v>
      </c>
      <c r="AO1108" s="152">
        <v>10665</v>
      </c>
      <c r="AP1108" s="152">
        <v>382</v>
      </c>
      <c r="AQ1108" s="152">
        <v>242</v>
      </c>
      <c r="AR1108" s="210">
        <v>2558</v>
      </c>
      <c r="AS1108" s="210">
        <v>11722</v>
      </c>
      <c r="AT1108" s="210">
        <v>137</v>
      </c>
      <c r="AU1108" s="210">
        <v>195</v>
      </c>
      <c r="AV1108" s="152">
        <v>11605</v>
      </c>
      <c r="AW1108" s="152">
        <v>2877</v>
      </c>
      <c r="AX1108" s="152">
        <v>130</v>
      </c>
      <c r="AY1108" s="210">
        <v>621</v>
      </c>
      <c r="AZ1108" s="210">
        <v>13791</v>
      </c>
      <c r="BA1108" s="210">
        <v>5</v>
      </c>
      <c r="BB1108" s="210">
        <v>195</v>
      </c>
      <c r="BC1108" s="152">
        <f t="shared" ref="BC1108" si="4916">BC1107+BD1108</f>
        <v>12</v>
      </c>
      <c r="BD1108" s="152">
        <v>0</v>
      </c>
      <c r="BE1108" s="152">
        <f t="shared" ref="BE1108" si="4917">SUM(BE1107+BF1108)</f>
        <v>14155</v>
      </c>
      <c r="BF1108" s="152">
        <v>0</v>
      </c>
      <c r="BG1108" s="152">
        <f t="shared" ref="BG1108" si="4918">BG1107+BH1108</f>
        <v>445</v>
      </c>
      <c r="BH1108" s="152">
        <v>0</v>
      </c>
      <c r="BI1108" s="475" t="s">
        <v>97</v>
      </c>
      <c r="BJ1108" s="152">
        <v>1989</v>
      </c>
    </row>
    <row r="1109" spans="1:62" x14ac:dyDescent="0.25">
      <c r="A1109" t="s">
        <v>98</v>
      </c>
      <c r="G1109" s="179">
        <v>45272</v>
      </c>
      <c r="H1109" s="152">
        <f t="shared" ref="H1109" si="4919">H1108+I1109</f>
        <v>14618</v>
      </c>
      <c r="I1109" s="152">
        <v>6</v>
      </c>
      <c r="J1109" s="216">
        <f t="shared" ref="J1109" si="4920">H1109*100000/620249</f>
        <v>2356.795416034528</v>
      </c>
      <c r="K1109" s="217">
        <f t="shared" ref="K1109" si="4921">(H1109*100/H1108)-100</f>
        <v>4.1062140706273453E-2</v>
      </c>
      <c r="L1109" s="152">
        <v>0</v>
      </c>
      <c r="M1109" s="152">
        <v>14608</v>
      </c>
      <c r="N1109" s="152">
        <v>10</v>
      </c>
      <c r="O1109" s="210">
        <v>5815</v>
      </c>
      <c r="P1109" s="210">
        <f t="shared" ref="P1109" si="4922">H1109-O1109</f>
        <v>8803</v>
      </c>
      <c r="Q1109" s="152">
        <v>241</v>
      </c>
      <c r="R1109" s="152">
        <v>2294</v>
      </c>
      <c r="S1109" s="152">
        <v>1561</v>
      </c>
      <c r="T1109" s="152">
        <v>8090</v>
      </c>
      <c r="U1109" s="152">
        <v>579</v>
      </c>
      <c r="V1109" s="152">
        <v>188</v>
      </c>
      <c r="W1109" s="152">
        <v>1665</v>
      </c>
      <c r="X1109" s="210">
        <v>28</v>
      </c>
      <c r="Y1109" s="210">
        <v>65</v>
      </c>
      <c r="Z1109" s="210">
        <v>91</v>
      </c>
      <c r="AA1109" s="210">
        <v>84</v>
      </c>
      <c r="AB1109" s="210">
        <v>448</v>
      </c>
      <c r="AC1109" s="210">
        <v>2805</v>
      </c>
      <c r="AD1109" s="210">
        <v>4693</v>
      </c>
      <c r="AE1109" s="210">
        <v>6404</v>
      </c>
      <c r="AF1109" s="152">
        <v>42</v>
      </c>
      <c r="AG1109" s="152">
        <v>1026</v>
      </c>
      <c r="AH1109" s="152">
        <v>2347</v>
      </c>
      <c r="AI1109" s="152">
        <v>9324</v>
      </c>
      <c r="AJ1109" s="152">
        <v>44</v>
      </c>
      <c r="AK1109" s="152">
        <v>1835</v>
      </c>
      <c r="AL1109" s="210">
        <f t="shared" ref="AL1109" si="4923">SUM(H1109-AM1109)</f>
        <v>10553</v>
      </c>
      <c r="AM1109" s="210">
        <v>4065</v>
      </c>
      <c r="AN1109" s="152">
        <v>3326</v>
      </c>
      <c r="AO1109" s="152">
        <v>10668</v>
      </c>
      <c r="AP1109" s="152">
        <v>382</v>
      </c>
      <c r="AQ1109" s="152">
        <v>242</v>
      </c>
      <c r="AR1109" s="210">
        <v>2560</v>
      </c>
      <c r="AS1109" s="210">
        <v>11726</v>
      </c>
      <c r="AT1109" s="210">
        <v>137</v>
      </c>
      <c r="AU1109" s="210">
        <v>195</v>
      </c>
      <c r="AV1109" s="152">
        <v>11608</v>
      </c>
      <c r="AW1109" s="152">
        <v>2880</v>
      </c>
      <c r="AX1109" s="152">
        <v>130</v>
      </c>
      <c r="AY1109" s="210">
        <v>621</v>
      </c>
      <c r="AZ1109" s="210">
        <v>13797</v>
      </c>
      <c r="BA1109" s="210">
        <v>5</v>
      </c>
      <c r="BB1109" s="210">
        <v>195</v>
      </c>
      <c r="BC1109" s="152">
        <f t="shared" ref="BC1109" si="4924">BC1108+BD1109</f>
        <v>12</v>
      </c>
      <c r="BD1109" s="152">
        <v>0</v>
      </c>
      <c r="BE1109" s="152">
        <f t="shared" ref="BE1109" si="4925">SUM(BE1108+BF1109)</f>
        <v>14161</v>
      </c>
      <c r="BF1109" s="152">
        <v>6</v>
      </c>
      <c r="BG1109" s="152">
        <f t="shared" ref="BG1109" si="4926">BG1108+BH1109</f>
        <v>445</v>
      </c>
      <c r="BH1109" s="152">
        <v>0</v>
      </c>
      <c r="BI1109" s="475" t="s">
        <v>97</v>
      </c>
      <c r="BJ1109" s="152">
        <v>1989</v>
      </c>
    </row>
    <row r="1110" spans="1:62" x14ac:dyDescent="0.25">
      <c r="A1110" t="s">
        <v>98</v>
      </c>
      <c r="G1110" s="179">
        <v>45273</v>
      </c>
      <c r="H1110" s="152">
        <f t="shared" ref="H1110" si="4927">H1109+I1110</f>
        <v>14620</v>
      </c>
      <c r="I1110" s="152">
        <v>2</v>
      </c>
      <c r="J1110" s="216">
        <f t="shared" ref="J1110" si="4928">H1110*100000/620249</f>
        <v>2357.117867179149</v>
      </c>
      <c r="K1110" s="217">
        <f t="shared" ref="K1110" si="4929">(H1110*100/H1109)-100</f>
        <v>1.3681762210978832E-2</v>
      </c>
      <c r="L1110" s="152">
        <v>0</v>
      </c>
      <c r="M1110" s="152">
        <v>14610</v>
      </c>
      <c r="N1110" s="152">
        <v>10</v>
      </c>
      <c r="O1110" s="210">
        <v>5815</v>
      </c>
      <c r="P1110" s="210">
        <f t="shared" ref="P1110" si="4930">H1110-O1110</f>
        <v>8805</v>
      </c>
      <c r="Q1110" s="152">
        <v>242</v>
      </c>
      <c r="R1110" s="152">
        <v>2294</v>
      </c>
      <c r="S1110" s="152">
        <v>1561</v>
      </c>
      <c r="T1110" s="152">
        <v>8091</v>
      </c>
      <c r="U1110" s="152">
        <v>579</v>
      </c>
      <c r="V1110" s="152">
        <v>188</v>
      </c>
      <c r="W1110" s="152">
        <v>1665</v>
      </c>
      <c r="X1110" s="210">
        <v>28</v>
      </c>
      <c r="Y1110" s="210">
        <v>65</v>
      </c>
      <c r="Z1110" s="210">
        <v>91</v>
      </c>
      <c r="AA1110" s="210">
        <v>84</v>
      </c>
      <c r="AB1110" s="210">
        <v>449</v>
      </c>
      <c r="AC1110" s="210">
        <v>2805</v>
      </c>
      <c r="AD1110" s="210">
        <v>4693</v>
      </c>
      <c r="AE1110" s="210">
        <v>6405</v>
      </c>
      <c r="AF1110" s="152">
        <v>42</v>
      </c>
      <c r="AG1110" s="152">
        <v>1026</v>
      </c>
      <c r="AH1110" s="152">
        <v>2347</v>
      </c>
      <c r="AI1110" s="152">
        <v>9326</v>
      </c>
      <c r="AJ1110" s="152">
        <v>44</v>
      </c>
      <c r="AK1110" s="152">
        <v>1835</v>
      </c>
      <c r="AL1110" s="210">
        <f t="shared" ref="AL1110" si="4931">SUM(H1110-AM1110)</f>
        <v>10555</v>
      </c>
      <c r="AM1110" s="210">
        <v>4065</v>
      </c>
      <c r="AN1110" s="152">
        <v>3328</v>
      </c>
      <c r="AO1110" s="152">
        <v>10668</v>
      </c>
      <c r="AP1110" s="152">
        <v>382</v>
      </c>
      <c r="AQ1110" s="152">
        <v>242</v>
      </c>
      <c r="AR1110" s="210">
        <v>2562</v>
      </c>
      <c r="AS1110" s="210">
        <v>11726</v>
      </c>
      <c r="AT1110" s="210">
        <v>137</v>
      </c>
      <c r="AU1110" s="210">
        <v>195</v>
      </c>
      <c r="AV1110" s="152">
        <v>11608</v>
      </c>
      <c r="AW1110" s="152">
        <v>2882</v>
      </c>
      <c r="AX1110" s="152">
        <v>130</v>
      </c>
      <c r="AY1110" s="210">
        <v>621</v>
      </c>
      <c r="AZ1110" s="210">
        <v>13799</v>
      </c>
      <c r="BA1110" s="210">
        <v>5</v>
      </c>
      <c r="BB1110" s="210">
        <v>195</v>
      </c>
      <c r="BC1110" s="152">
        <f t="shared" ref="BC1110" si="4932">BC1109+BD1110</f>
        <v>12</v>
      </c>
      <c r="BD1110" s="152">
        <v>0</v>
      </c>
      <c r="BE1110" s="152">
        <f t="shared" ref="BE1110" si="4933">SUM(BE1109+BF1110)</f>
        <v>14163</v>
      </c>
      <c r="BF1110" s="152">
        <v>2</v>
      </c>
      <c r="BG1110" s="152">
        <f t="shared" ref="BG1110" si="4934">BG1109+BH1110</f>
        <v>445</v>
      </c>
      <c r="BH1110" s="152">
        <v>0</v>
      </c>
      <c r="BI1110" s="475" t="s">
        <v>97</v>
      </c>
      <c r="BJ1110" s="152">
        <v>1989</v>
      </c>
    </row>
    <row r="1111" spans="1:62" x14ac:dyDescent="0.25">
      <c r="A1111" t="s">
        <v>98</v>
      </c>
      <c r="G1111" s="179">
        <v>45274</v>
      </c>
      <c r="H1111" s="152">
        <f t="shared" ref="H1111" si="4935">H1110+I1111</f>
        <v>14620</v>
      </c>
      <c r="I1111" s="152">
        <v>0</v>
      </c>
      <c r="J1111" s="216">
        <f t="shared" ref="J1111" si="4936">H1111*100000/620249</f>
        <v>2357.117867179149</v>
      </c>
      <c r="K1111" s="217">
        <f t="shared" ref="K1111" si="4937">(H1111*100/H1110)-100</f>
        <v>0</v>
      </c>
      <c r="L1111" s="152">
        <v>0</v>
      </c>
      <c r="M1111" s="152">
        <v>14610</v>
      </c>
      <c r="N1111" s="152">
        <v>10</v>
      </c>
      <c r="O1111" s="210">
        <v>5815</v>
      </c>
      <c r="P1111" s="210">
        <f t="shared" ref="P1111" si="4938">H1111-O1111</f>
        <v>8805</v>
      </c>
      <c r="Q1111" s="152">
        <v>242</v>
      </c>
      <c r="R1111" s="152">
        <v>2294</v>
      </c>
      <c r="S1111" s="152">
        <v>1561</v>
      </c>
      <c r="T1111" s="152">
        <v>8091</v>
      </c>
      <c r="U1111" s="152">
        <v>579</v>
      </c>
      <c r="V1111" s="152">
        <v>188</v>
      </c>
      <c r="W1111" s="152">
        <v>1665</v>
      </c>
      <c r="X1111" s="210">
        <v>28</v>
      </c>
      <c r="Y1111" s="210">
        <v>65</v>
      </c>
      <c r="Z1111" s="210">
        <v>91</v>
      </c>
      <c r="AA1111" s="210">
        <v>84</v>
      </c>
      <c r="AB1111" s="210">
        <v>449</v>
      </c>
      <c r="AC1111" s="210">
        <v>2805</v>
      </c>
      <c r="AD1111" s="210">
        <v>4693</v>
      </c>
      <c r="AE1111" s="210">
        <v>6405</v>
      </c>
      <c r="AF1111" s="152">
        <v>42</v>
      </c>
      <c r="AG1111" s="152">
        <v>1026</v>
      </c>
      <c r="AH1111" s="152">
        <v>2347</v>
      </c>
      <c r="AI1111" s="152">
        <v>9326</v>
      </c>
      <c r="AJ1111" s="152">
        <v>44</v>
      </c>
      <c r="AK1111" s="152">
        <v>1835</v>
      </c>
      <c r="AL1111" s="210">
        <f t="shared" ref="AL1111" si="4939">SUM(H1111-AM1111)</f>
        <v>10555</v>
      </c>
      <c r="AM1111" s="210">
        <v>4065</v>
      </c>
      <c r="AN1111" s="152">
        <v>3328</v>
      </c>
      <c r="AO1111" s="152">
        <v>10668</v>
      </c>
      <c r="AP1111" s="152">
        <v>382</v>
      </c>
      <c r="AQ1111" s="152">
        <v>242</v>
      </c>
      <c r="AR1111" s="210">
        <v>2562</v>
      </c>
      <c r="AS1111" s="210">
        <v>11726</v>
      </c>
      <c r="AT1111" s="210">
        <v>137</v>
      </c>
      <c r="AU1111" s="210">
        <v>195</v>
      </c>
      <c r="AV1111" s="152">
        <v>11608</v>
      </c>
      <c r="AW1111" s="152">
        <v>2882</v>
      </c>
      <c r="AX1111" s="152">
        <v>130</v>
      </c>
      <c r="AY1111" s="210">
        <v>621</v>
      </c>
      <c r="AZ1111" s="210">
        <v>13799</v>
      </c>
      <c r="BA1111" s="210">
        <v>5</v>
      </c>
      <c r="BB1111" s="210">
        <v>195</v>
      </c>
      <c r="BC1111" s="152">
        <f t="shared" ref="BC1111" si="4940">BC1110+BD1111</f>
        <v>12</v>
      </c>
      <c r="BD1111" s="152">
        <v>0</v>
      </c>
      <c r="BE1111" s="152">
        <f t="shared" ref="BE1111" si="4941">SUM(BE1110+BF1111)</f>
        <v>14163</v>
      </c>
      <c r="BF1111" s="152">
        <v>0</v>
      </c>
      <c r="BG1111" s="152">
        <f t="shared" ref="BG1111" si="4942">BG1110+BH1111</f>
        <v>445</v>
      </c>
      <c r="BH1111" s="152">
        <v>0</v>
      </c>
      <c r="BI1111" s="475" t="s">
        <v>97</v>
      </c>
      <c r="BJ1111" s="152">
        <v>1992</v>
      </c>
    </row>
    <row r="1112" spans="1:62" x14ac:dyDescent="0.25">
      <c r="A1112" t="s">
        <v>98</v>
      </c>
      <c r="G1112" s="179">
        <v>45275</v>
      </c>
      <c r="H1112" s="152">
        <f t="shared" ref="H1112" si="4943">H1111+I1112</f>
        <v>14623</v>
      </c>
      <c r="I1112" s="152">
        <v>3</v>
      </c>
      <c r="J1112" s="216">
        <f t="shared" ref="J1112" si="4944">H1112*100000/620249</f>
        <v>2357.6015438960803</v>
      </c>
      <c r="K1112" s="217">
        <f t="shared" ref="K1112" si="4945">(H1112*100/H1111)-100</f>
        <v>2.0519835841312783E-2</v>
      </c>
      <c r="L1112" s="152">
        <v>0</v>
      </c>
      <c r="M1112" s="152">
        <v>14613</v>
      </c>
      <c r="N1112" s="152">
        <v>10</v>
      </c>
      <c r="O1112" s="210">
        <v>5817</v>
      </c>
      <c r="P1112" s="210">
        <f t="shared" ref="P1112" si="4946">H1112-O1112</f>
        <v>8806</v>
      </c>
      <c r="Q1112" s="152">
        <v>242</v>
      </c>
      <c r="R1112" s="152">
        <v>2294</v>
      </c>
      <c r="S1112" s="152">
        <v>1561</v>
      </c>
      <c r="T1112" s="152">
        <v>8094</v>
      </c>
      <c r="U1112" s="152">
        <v>579</v>
      </c>
      <c r="V1112" s="152">
        <v>188</v>
      </c>
      <c r="W1112" s="152">
        <v>1665</v>
      </c>
      <c r="X1112" s="210">
        <v>28</v>
      </c>
      <c r="Y1112" s="210">
        <v>65</v>
      </c>
      <c r="Z1112" s="210">
        <v>91</v>
      </c>
      <c r="AA1112" s="210">
        <v>84</v>
      </c>
      <c r="AB1112" s="210">
        <v>449</v>
      </c>
      <c r="AC1112" s="210">
        <v>2805</v>
      </c>
      <c r="AD1112" s="210">
        <v>4693</v>
      </c>
      <c r="AE1112" s="210">
        <v>6408</v>
      </c>
      <c r="AF1112" s="152">
        <v>42</v>
      </c>
      <c r="AG1112" s="152">
        <v>1026</v>
      </c>
      <c r="AH1112" s="152">
        <v>2347</v>
      </c>
      <c r="AI1112" s="152">
        <v>9329</v>
      </c>
      <c r="AJ1112" s="152">
        <v>44</v>
      </c>
      <c r="AK1112" s="152">
        <v>1835</v>
      </c>
      <c r="AL1112" s="210">
        <f t="shared" ref="AL1112" si="4947">SUM(H1112-AM1112)</f>
        <v>10557</v>
      </c>
      <c r="AM1112" s="210">
        <v>4066</v>
      </c>
      <c r="AN1112" s="152">
        <v>3328</v>
      </c>
      <c r="AO1112" s="152">
        <v>10671</v>
      </c>
      <c r="AP1112" s="152">
        <v>382</v>
      </c>
      <c r="AQ1112" s="152">
        <v>242</v>
      </c>
      <c r="AR1112" s="210">
        <v>2562</v>
      </c>
      <c r="AS1112" s="210">
        <v>11729</v>
      </c>
      <c r="AT1112" s="210">
        <v>137</v>
      </c>
      <c r="AU1112" s="210">
        <v>195</v>
      </c>
      <c r="AV1112" s="152">
        <v>11611</v>
      </c>
      <c r="AW1112" s="152">
        <v>2882</v>
      </c>
      <c r="AX1112" s="152">
        <v>130</v>
      </c>
      <c r="AY1112" s="210">
        <v>621</v>
      </c>
      <c r="AZ1112" s="210">
        <v>13802</v>
      </c>
      <c r="BA1112" s="210">
        <v>5</v>
      </c>
      <c r="BB1112" s="210">
        <v>195</v>
      </c>
      <c r="BC1112" s="152">
        <f t="shared" ref="BC1112" si="4948">BC1111+BD1112</f>
        <v>12</v>
      </c>
      <c r="BD1112" s="152">
        <v>0</v>
      </c>
      <c r="BE1112" s="152">
        <f t="shared" ref="BE1112" si="4949">SUM(BE1111+BF1112)</f>
        <v>14166</v>
      </c>
      <c r="BF1112" s="152">
        <v>3</v>
      </c>
      <c r="BG1112" s="152">
        <f t="shared" ref="BG1112" si="4950">BG1111+BH1112</f>
        <v>445</v>
      </c>
      <c r="BH1112" s="152">
        <v>0</v>
      </c>
      <c r="BI1112" s="475" t="s">
        <v>97</v>
      </c>
      <c r="BJ1112" s="152">
        <v>1992</v>
      </c>
    </row>
    <row r="1113" spans="1:62" x14ac:dyDescent="0.25">
      <c r="A1113" t="s">
        <v>98</v>
      </c>
      <c r="G1113" s="179">
        <v>45276</v>
      </c>
      <c r="H1113" s="152">
        <f t="shared" ref="H1113" si="4951">H1112+I1113</f>
        <v>14623</v>
      </c>
      <c r="I1113" s="152">
        <v>0</v>
      </c>
      <c r="J1113" s="216">
        <f t="shared" ref="J1113" si="4952">H1113*100000/620249</f>
        <v>2357.6015438960803</v>
      </c>
      <c r="K1113" s="217">
        <f t="shared" ref="K1113" si="4953">(H1113*100/H1112)-100</f>
        <v>0</v>
      </c>
      <c r="L1113" s="152">
        <v>0</v>
      </c>
      <c r="M1113" s="152">
        <v>14613</v>
      </c>
      <c r="N1113" s="152">
        <v>10</v>
      </c>
      <c r="O1113" s="210">
        <v>5817</v>
      </c>
      <c r="P1113" s="210">
        <f t="shared" ref="P1113" si="4954">H1113-O1113</f>
        <v>8806</v>
      </c>
      <c r="Q1113" s="152">
        <v>242</v>
      </c>
      <c r="R1113" s="152">
        <v>2294</v>
      </c>
      <c r="S1113" s="152">
        <v>1561</v>
      </c>
      <c r="T1113" s="152">
        <v>8094</v>
      </c>
      <c r="U1113" s="152">
        <v>579</v>
      </c>
      <c r="V1113" s="152">
        <v>188</v>
      </c>
      <c r="W1113" s="152">
        <v>1665</v>
      </c>
      <c r="X1113" s="210">
        <v>28</v>
      </c>
      <c r="Y1113" s="210">
        <v>65</v>
      </c>
      <c r="Z1113" s="210">
        <v>91</v>
      </c>
      <c r="AA1113" s="210">
        <v>84</v>
      </c>
      <c r="AB1113" s="210">
        <v>449</v>
      </c>
      <c r="AC1113" s="210">
        <v>2805</v>
      </c>
      <c r="AD1113" s="210">
        <v>4693</v>
      </c>
      <c r="AE1113" s="210">
        <v>6408</v>
      </c>
      <c r="AF1113" s="152">
        <v>42</v>
      </c>
      <c r="AG1113" s="152">
        <v>1026</v>
      </c>
      <c r="AH1113" s="152">
        <v>2347</v>
      </c>
      <c r="AI1113" s="152">
        <v>9329</v>
      </c>
      <c r="AJ1113" s="152">
        <v>44</v>
      </c>
      <c r="AK1113" s="152">
        <v>1835</v>
      </c>
      <c r="AL1113" s="210">
        <f t="shared" ref="AL1113" si="4955">SUM(H1113-AM1113)</f>
        <v>10557</v>
      </c>
      <c r="AM1113" s="210">
        <v>4066</v>
      </c>
      <c r="AN1113" s="152">
        <v>3328</v>
      </c>
      <c r="AO1113" s="152">
        <v>10671</v>
      </c>
      <c r="AP1113" s="152">
        <v>382</v>
      </c>
      <c r="AQ1113" s="152">
        <v>242</v>
      </c>
      <c r="AR1113" s="210">
        <v>2562</v>
      </c>
      <c r="AS1113" s="210">
        <v>11729</v>
      </c>
      <c r="AT1113" s="210">
        <v>137</v>
      </c>
      <c r="AU1113" s="210">
        <v>195</v>
      </c>
      <c r="AV1113" s="152">
        <v>11611</v>
      </c>
      <c r="AW1113" s="152">
        <v>2882</v>
      </c>
      <c r="AX1113" s="152">
        <v>130</v>
      </c>
      <c r="AY1113" s="210">
        <v>621</v>
      </c>
      <c r="AZ1113" s="210">
        <v>13802</v>
      </c>
      <c r="BA1113" s="210">
        <v>5</v>
      </c>
      <c r="BB1113" s="210">
        <v>195</v>
      </c>
      <c r="BC1113" s="152">
        <f t="shared" ref="BC1113" si="4956">BC1112+BD1113</f>
        <v>12</v>
      </c>
      <c r="BD1113" s="152">
        <v>0</v>
      </c>
      <c r="BE1113" s="152">
        <f t="shared" ref="BE1113" si="4957">SUM(BE1112+BF1113)</f>
        <v>14166</v>
      </c>
      <c r="BF1113" s="152">
        <v>0</v>
      </c>
      <c r="BG1113" s="152">
        <f t="shared" ref="BG1113" si="4958">BG1112+BH1113</f>
        <v>445</v>
      </c>
      <c r="BH1113" s="152">
        <v>0</v>
      </c>
      <c r="BI1113" s="475" t="s">
        <v>97</v>
      </c>
      <c r="BJ1113" s="152">
        <v>1992</v>
      </c>
    </row>
    <row r="1114" spans="1:62" x14ac:dyDescent="0.25">
      <c r="A1114" t="s">
        <v>98</v>
      </c>
      <c r="G1114" s="179">
        <v>45277</v>
      </c>
      <c r="H1114" s="152">
        <f t="shared" ref="H1114" si="4959">H1113+I1114</f>
        <v>14624</v>
      </c>
      <c r="I1114" s="152">
        <v>1</v>
      </c>
      <c r="J1114" s="216">
        <f t="shared" ref="J1114" si="4960">H1114*100000/620249</f>
        <v>2357.7627694683911</v>
      </c>
      <c r="K1114" s="217">
        <f t="shared" ref="K1114" si="4961">(H1114*100/H1113)-100</f>
        <v>6.8385420228338489E-3</v>
      </c>
      <c r="L1114" s="152">
        <v>0</v>
      </c>
      <c r="M1114" s="152">
        <v>14614</v>
      </c>
      <c r="N1114" s="152">
        <v>10</v>
      </c>
      <c r="O1114" s="210">
        <v>5817</v>
      </c>
      <c r="P1114" s="210">
        <f t="shared" ref="P1114" si="4962">H1114-O1114</f>
        <v>8807</v>
      </c>
      <c r="Q1114" s="152">
        <v>242</v>
      </c>
      <c r="R1114" s="152">
        <v>2294</v>
      </c>
      <c r="S1114" s="152">
        <v>1561</v>
      </c>
      <c r="T1114" s="152">
        <v>8094</v>
      </c>
      <c r="U1114" s="152">
        <v>579</v>
      </c>
      <c r="V1114" s="152">
        <v>188</v>
      </c>
      <c r="W1114" s="152">
        <v>1666</v>
      </c>
      <c r="X1114" s="210">
        <v>28</v>
      </c>
      <c r="Y1114" s="210">
        <v>66</v>
      </c>
      <c r="Z1114" s="210">
        <v>91</v>
      </c>
      <c r="AA1114" s="210">
        <v>84</v>
      </c>
      <c r="AB1114" s="210">
        <v>449</v>
      </c>
      <c r="AC1114" s="210">
        <v>2805</v>
      </c>
      <c r="AD1114" s="210">
        <v>4693</v>
      </c>
      <c r="AE1114" s="210">
        <v>6408</v>
      </c>
      <c r="AF1114" s="152">
        <v>42</v>
      </c>
      <c r="AG1114" s="152">
        <v>1026</v>
      </c>
      <c r="AH1114" s="152">
        <v>2347</v>
      </c>
      <c r="AI1114" s="152">
        <v>9330</v>
      </c>
      <c r="AJ1114" s="152">
        <v>44</v>
      </c>
      <c r="AK1114" s="152">
        <v>1835</v>
      </c>
      <c r="AL1114" s="210">
        <f t="shared" ref="AL1114" si="4963">SUM(H1114-AM1114)</f>
        <v>10558</v>
      </c>
      <c r="AM1114" s="210">
        <v>4066</v>
      </c>
      <c r="AN1114" s="152">
        <v>3328</v>
      </c>
      <c r="AO1114" s="152">
        <v>10672</v>
      </c>
      <c r="AP1114" s="152">
        <v>382</v>
      </c>
      <c r="AQ1114" s="152">
        <v>242</v>
      </c>
      <c r="AR1114" s="210">
        <v>2562</v>
      </c>
      <c r="AS1114" s="210">
        <v>11730</v>
      </c>
      <c r="AT1114" s="210">
        <v>137</v>
      </c>
      <c r="AU1114" s="210">
        <v>195</v>
      </c>
      <c r="AV1114" s="152">
        <v>11612</v>
      </c>
      <c r="AW1114" s="152">
        <v>2882</v>
      </c>
      <c r="AX1114" s="152">
        <v>130</v>
      </c>
      <c r="AY1114" s="210">
        <v>621</v>
      </c>
      <c r="AZ1114" s="210">
        <v>13803</v>
      </c>
      <c r="BA1114" s="210">
        <v>5</v>
      </c>
      <c r="BB1114" s="210">
        <v>195</v>
      </c>
      <c r="BC1114" s="152">
        <f t="shared" ref="BC1114" si="4964">BC1113+BD1114</f>
        <v>12</v>
      </c>
      <c r="BD1114" s="152">
        <v>0</v>
      </c>
      <c r="BE1114" s="152">
        <f t="shared" ref="BE1114" si="4965">SUM(BE1113+BF1114)</f>
        <v>14167</v>
      </c>
      <c r="BF1114" s="152">
        <v>1</v>
      </c>
      <c r="BG1114" s="152">
        <f t="shared" ref="BG1114" si="4966">BG1113+BH1114</f>
        <v>445</v>
      </c>
      <c r="BH1114" s="152">
        <v>0</v>
      </c>
      <c r="BI1114" s="475" t="s">
        <v>97</v>
      </c>
      <c r="BJ1114" s="152">
        <v>1992</v>
      </c>
    </row>
    <row r="1115" spans="1:62" x14ac:dyDescent="0.25">
      <c r="A1115" t="s">
        <v>98</v>
      </c>
      <c r="G1115" s="179">
        <v>45278</v>
      </c>
      <c r="H1115" s="152">
        <f t="shared" ref="H1115" si="4967">H1114+I1115</f>
        <v>14624</v>
      </c>
      <c r="I1115" s="152">
        <v>0</v>
      </c>
      <c r="J1115" s="216">
        <f t="shared" ref="J1115" si="4968">H1115*100000/620249</f>
        <v>2357.7627694683911</v>
      </c>
      <c r="K1115" s="217">
        <f t="shared" ref="K1115" si="4969">(H1115*100/H1114)-100</f>
        <v>0</v>
      </c>
      <c r="L1115" s="152">
        <v>0</v>
      </c>
      <c r="M1115" s="152">
        <v>14614</v>
      </c>
      <c r="N1115" s="152">
        <v>10</v>
      </c>
      <c r="O1115" s="210">
        <v>5817</v>
      </c>
      <c r="P1115" s="210">
        <f t="shared" ref="P1115" si="4970">H1115-O1115</f>
        <v>8807</v>
      </c>
      <c r="Q1115" s="152">
        <v>242</v>
      </c>
      <c r="R1115" s="152">
        <v>2294</v>
      </c>
      <c r="S1115" s="152">
        <v>1561</v>
      </c>
      <c r="T1115" s="152">
        <v>8094</v>
      </c>
      <c r="U1115" s="152">
        <v>579</v>
      </c>
      <c r="V1115" s="152">
        <v>188</v>
      </c>
      <c r="W1115" s="152">
        <v>1666</v>
      </c>
      <c r="X1115" s="210">
        <v>28</v>
      </c>
      <c r="Y1115" s="210">
        <v>66</v>
      </c>
      <c r="Z1115" s="210">
        <v>91</v>
      </c>
      <c r="AA1115" s="210">
        <v>84</v>
      </c>
      <c r="AB1115" s="210">
        <v>449</v>
      </c>
      <c r="AC1115" s="210">
        <v>2805</v>
      </c>
      <c r="AD1115" s="210">
        <v>4693</v>
      </c>
      <c r="AE1115" s="210">
        <v>6408</v>
      </c>
      <c r="AF1115" s="152">
        <v>42</v>
      </c>
      <c r="AG1115" s="152">
        <v>1026</v>
      </c>
      <c r="AH1115" s="152">
        <v>2347</v>
      </c>
      <c r="AI1115" s="152">
        <v>9330</v>
      </c>
      <c r="AJ1115" s="152">
        <v>44</v>
      </c>
      <c r="AK1115" s="152">
        <v>1835</v>
      </c>
      <c r="AL1115" s="210">
        <f t="shared" ref="AL1115" si="4971">SUM(H1115-AM1115)</f>
        <v>10558</v>
      </c>
      <c r="AM1115" s="210">
        <v>4066</v>
      </c>
      <c r="AN1115" s="152">
        <v>3328</v>
      </c>
      <c r="AO1115" s="152">
        <v>10672</v>
      </c>
      <c r="AP1115" s="152">
        <v>382</v>
      </c>
      <c r="AQ1115" s="152">
        <v>242</v>
      </c>
      <c r="AR1115" s="210">
        <v>2562</v>
      </c>
      <c r="AS1115" s="210">
        <v>11730</v>
      </c>
      <c r="AT1115" s="210">
        <v>137</v>
      </c>
      <c r="AU1115" s="210">
        <v>195</v>
      </c>
      <c r="AV1115" s="152">
        <v>11612</v>
      </c>
      <c r="AW1115" s="152">
        <v>2882</v>
      </c>
      <c r="AX1115" s="152">
        <v>130</v>
      </c>
      <c r="AY1115" s="210">
        <v>621</v>
      </c>
      <c r="AZ1115" s="210">
        <v>13803</v>
      </c>
      <c r="BA1115" s="210">
        <v>5</v>
      </c>
      <c r="BB1115" s="210">
        <v>195</v>
      </c>
      <c r="BC1115" s="152">
        <f t="shared" ref="BC1115" si="4972">BC1114+BD1115</f>
        <v>12</v>
      </c>
      <c r="BD1115" s="152">
        <v>0</v>
      </c>
      <c r="BE1115" s="152">
        <f t="shared" ref="BE1115" si="4973">SUM(BE1114+BF1115)</f>
        <v>14167</v>
      </c>
      <c r="BF1115" s="152">
        <v>0</v>
      </c>
      <c r="BG1115" s="152">
        <f t="shared" ref="BG1115" si="4974">BG1114+BH1115</f>
        <v>445</v>
      </c>
      <c r="BH1115" s="152">
        <v>0</v>
      </c>
      <c r="BI1115" s="475" t="s">
        <v>97</v>
      </c>
      <c r="BJ1115" s="152">
        <v>1992</v>
      </c>
    </row>
    <row r="1116" spans="1:62" x14ac:dyDescent="0.25">
      <c r="A1116" t="s">
        <v>98</v>
      </c>
      <c r="G1116" s="179">
        <v>45279</v>
      </c>
      <c r="H1116" s="152">
        <f t="shared" ref="H1116" si="4975">H1115+I1116</f>
        <v>14627</v>
      </c>
      <c r="I1116" s="152">
        <v>3</v>
      </c>
      <c r="J1116" s="216">
        <f t="shared" ref="J1116" si="4976">H1116*100000/620249</f>
        <v>2358.2464461853224</v>
      </c>
      <c r="K1116" s="217">
        <f t="shared" ref="K1116" si="4977">(H1116*100/H1115)-100</f>
        <v>2.0514223194751935E-2</v>
      </c>
      <c r="L1116" s="152">
        <v>0</v>
      </c>
      <c r="M1116" s="152">
        <v>14617</v>
      </c>
      <c r="N1116" s="152">
        <v>10</v>
      </c>
      <c r="O1116" s="210">
        <v>5818</v>
      </c>
      <c r="P1116" s="210">
        <f t="shared" ref="P1116" si="4978">H1116-O1116</f>
        <v>8809</v>
      </c>
      <c r="Q1116" s="152">
        <v>244</v>
      </c>
      <c r="R1116" s="152">
        <v>2294</v>
      </c>
      <c r="S1116" s="152">
        <v>1561</v>
      </c>
      <c r="T1116" s="152">
        <v>8095</v>
      </c>
      <c r="U1116" s="152">
        <v>579</v>
      </c>
      <c r="V1116" s="152">
        <v>188</v>
      </c>
      <c r="W1116" s="152">
        <v>1666</v>
      </c>
      <c r="X1116" s="210">
        <v>28</v>
      </c>
      <c r="Y1116" s="210">
        <v>66</v>
      </c>
      <c r="Z1116" s="210">
        <v>92</v>
      </c>
      <c r="AA1116" s="210">
        <v>84</v>
      </c>
      <c r="AB1116" s="210">
        <v>450</v>
      </c>
      <c r="AC1116" s="210">
        <v>2805</v>
      </c>
      <c r="AD1116" s="210">
        <v>4694</v>
      </c>
      <c r="AE1116" s="210">
        <v>6408</v>
      </c>
      <c r="AF1116" s="152">
        <v>42</v>
      </c>
      <c r="AG1116" s="152">
        <v>1026</v>
      </c>
      <c r="AH1116" s="152">
        <v>2347</v>
      </c>
      <c r="AI1116" s="152">
        <v>9333</v>
      </c>
      <c r="AJ1116" s="152">
        <v>44</v>
      </c>
      <c r="AK1116" s="152">
        <v>1835</v>
      </c>
      <c r="AL1116" s="210">
        <f t="shared" ref="AL1116" si="4979">SUM(H1116-AM1116)</f>
        <v>10561</v>
      </c>
      <c r="AM1116" s="210">
        <v>4066</v>
      </c>
      <c r="AN1116" s="152">
        <v>3328</v>
      </c>
      <c r="AO1116" s="152">
        <v>10675</v>
      </c>
      <c r="AP1116" s="152">
        <v>382</v>
      </c>
      <c r="AQ1116" s="152">
        <v>242</v>
      </c>
      <c r="AR1116" s="210">
        <v>2562</v>
      </c>
      <c r="AS1116" s="210">
        <v>11733</v>
      </c>
      <c r="AT1116" s="210">
        <v>137</v>
      </c>
      <c r="AU1116" s="210">
        <v>195</v>
      </c>
      <c r="AV1116" s="152">
        <v>11615</v>
      </c>
      <c r="AW1116" s="152">
        <v>2882</v>
      </c>
      <c r="AX1116" s="152">
        <v>130</v>
      </c>
      <c r="AY1116" s="210">
        <v>621</v>
      </c>
      <c r="AZ1116" s="210">
        <v>13806</v>
      </c>
      <c r="BA1116" s="210">
        <v>5</v>
      </c>
      <c r="BB1116" s="210">
        <v>195</v>
      </c>
      <c r="BC1116" s="152">
        <f t="shared" ref="BC1116" si="4980">BC1115+BD1116</f>
        <v>12</v>
      </c>
      <c r="BD1116" s="152">
        <v>0</v>
      </c>
      <c r="BE1116" s="152">
        <f t="shared" ref="BE1116" si="4981">SUM(BE1115+BF1116)</f>
        <v>14170</v>
      </c>
      <c r="BF1116" s="152">
        <v>3</v>
      </c>
      <c r="BG1116" s="152">
        <f t="shared" ref="BG1116" si="4982">BG1115+BH1116</f>
        <v>445</v>
      </c>
      <c r="BH1116" s="152">
        <v>0</v>
      </c>
      <c r="BI1116" s="475" t="s">
        <v>97</v>
      </c>
      <c r="BJ1116" s="152">
        <v>1992</v>
      </c>
    </row>
    <row r="1117" spans="1:62" x14ac:dyDescent="0.25">
      <c r="A1117" t="s">
        <v>98</v>
      </c>
      <c r="G1117" s="179">
        <v>45280</v>
      </c>
      <c r="H1117" s="152">
        <f t="shared" ref="H1117" si="4983">H1116+I1117</f>
        <v>14632</v>
      </c>
      <c r="I1117" s="152">
        <v>5</v>
      </c>
      <c r="J1117" s="216">
        <f t="shared" ref="J1117" si="4984">H1117*100000/620249</f>
        <v>2359.0525740468747</v>
      </c>
      <c r="K1117" s="217">
        <f t="shared" ref="K1117" si="4985">(H1117*100/H1116)-100</f>
        <v>3.4183359540577385E-2</v>
      </c>
      <c r="L1117" s="152">
        <v>0</v>
      </c>
      <c r="M1117" s="152">
        <v>14622</v>
      </c>
      <c r="N1117" s="152">
        <v>10</v>
      </c>
      <c r="O1117" s="210">
        <v>5819</v>
      </c>
      <c r="P1117" s="210">
        <f t="shared" ref="P1117" si="4986">H1117-O1117</f>
        <v>8813</v>
      </c>
      <c r="Q1117" s="152">
        <v>244</v>
      </c>
      <c r="R1117" s="152">
        <v>2294</v>
      </c>
      <c r="S1117" s="152">
        <v>1561</v>
      </c>
      <c r="T1117" s="152">
        <v>8098</v>
      </c>
      <c r="U1117" s="152">
        <v>579</v>
      </c>
      <c r="V1117" s="152">
        <v>188</v>
      </c>
      <c r="W1117" s="152">
        <v>1668</v>
      </c>
      <c r="X1117" s="210">
        <v>28</v>
      </c>
      <c r="Y1117" s="210">
        <v>67</v>
      </c>
      <c r="Z1117" s="210">
        <v>92</v>
      </c>
      <c r="AA1117" s="210">
        <v>84</v>
      </c>
      <c r="AB1117" s="210">
        <v>450</v>
      </c>
      <c r="AC1117" s="210">
        <v>2806</v>
      </c>
      <c r="AD1117" s="210">
        <v>4694</v>
      </c>
      <c r="AE1117" s="210">
        <v>6411</v>
      </c>
      <c r="AF1117" s="152">
        <v>42</v>
      </c>
      <c r="AG1117" s="152">
        <v>1026</v>
      </c>
      <c r="AH1117" s="152">
        <v>2347</v>
      </c>
      <c r="AI1117" s="152">
        <v>9338</v>
      </c>
      <c r="AJ1117" s="152">
        <v>44</v>
      </c>
      <c r="AK1117" s="152">
        <v>1835</v>
      </c>
      <c r="AL1117" s="210">
        <f t="shared" ref="AL1117" si="4987">SUM(H1117-AM1117)</f>
        <v>10564</v>
      </c>
      <c r="AM1117" s="210">
        <v>4068</v>
      </c>
      <c r="AN1117" s="152">
        <v>3329</v>
      </c>
      <c r="AO1117" s="152">
        <v>10679</v>
      </c>
      <c r="AP1117" s="152">
        <v>382</v>
      </c>
      <c r="AQ1117" s="152">
        <v>242</v>
      </c>
      <c r="AR1117" s="210">
        <v>2563</v>
      </c>
      <c r="AS1117" s="210">
        <v>11738</v>
      </c>
      <c r="AT1117" s="210">
        <v>137</v>
      </c>
      <c r="AU1117" s="210">
        <v>195</v>
      </c>
      <c r="AV1117" s="152">
        <v>11619</v>
      </c>
      <c r="AW1117" s="152">
        <v>2883</v>
      </c>
      <c r="AX1117" s="152">
        <v>130</v>
      </c>
      <c r="AY1117" s="210">
        <v>621</v>
      </c>
      <c r="AZ1117" s="210">
        <v>13811</v>
      </c>
      <c r="BA1117" s="210">
        <v>5</v>
      </c>
      <c r="BB1117" s="210">
        <v>195</v>
      </c>
      <c r="BC1117" s="152">
        <f t="shared" ref="BC1117" si="4988">BC1116+BD1117</f>
        <v>12</v>
      </c>
      <c r="BD1117" s="152">
        <v>0</v>
      </c>
      <c r="BE1117" s="152">
        <f t="shared" ref="BE1117" si="4989">SUM(BE1116+BF1117)</f>
        <v>14175</v>
      </c>
      <c r="BF1117" s="152">
        <v>5</v>
      </c>
      <c r="BG1117" s="152">
        <f t="shared" ref="BG1117" si="4990">BG1116+BH1117</f>
        <v>445</v>
      </c>
      <c r="BH1117" s="152">
        <v>0</v>
      </c>
      <c r="BI1117" s="475" t="s">
        <v>97</v>
      </c>
      <c r="BJ1117" s="152">
        <v>1993</v>
      </c>
    </row>
    <row r="1118" spans="1:62" x14ac:dyDescent="0.25">
      <c r="A1118" t="s">
        <v>98</v>
      </c>
      <c r="G1118" s="179">
        <v>45281</v>
      </c>
      <c r="H1118" s="152">
        <f t="shared" ref="H1118" si="4991">H1117+I1118</f>
        <v>14636</v>
      </c>
      <c r="I1118" s="152">
        <v>4</v>
      </c>
      <c r="J1118" s="216">
        <f t="shared" ref="J1118" si="4992">H1118*100000/620249</f>
        <v>2359.6974763361168</v>
      </c>
      <c r="K1118" s="217">
        <f t="shared" ref="K1118" si="4993">(H1118*100/H1117)-100</f>
        <v>2.7337342810284326E-2</v>
      </c>
      <c r="L1118" s="152">
        <v>0</v>
      </c>
      <c r="M1118" s="152">
        <v>14626</v>
      </c>
      <c r="N1118" s="152">
        <v>10</v>
      </c>
      <c r="O1118" s="210">
        <v>5820</v>
      </c>
      <c r="P1118" s="210">
        <f t="shared" ref="P1118" si="4994">H1118-O1118</f>
        <v>8816</v>
      </c>
      <c r="Q1118" s="152">
        <v>244</v>
      </c>
      <c r="R1118" s="152">
        <v>2294</v>
      </c>
      <c r="S1118" s="152">
        <v>1562</v>
      </c>
      <c r="T1118" s="152">
        <v>8101</v>
      </c>
      <c r="U1118" s="152">
        <v>579</v>
      </c>
      <c r="V1118" s="152">
        <v>188</v>
      </c>
      <c r="W1118" s="152">
        <v>1668</v>
      </c>
      <c r="X1118" s="210">
        <v>28</v>
      </c>
      <c r="Y1118" s="210">
        <v>67</v>
      </c>
      <c r="Z1118" s="210">
        <v>92</v>
      </c>
      <c r="AA1118" s="210">
        <v>84</v>
      </c>
      <c r="AB1118" s="210">
        <v>450</v>
      </c>
      <c r="AC1118" s="210">
        <v>2807</v>
      </c>
      <c r="AD1118" s="210">
        <v>4694</v>
      </c>
      <c r="AE1118" s="210">
        <v>6414</v>
      </c>
      <c r="AF1118" s="152">
        <v>42</v>
      </c>
      <c r="AG1118" s="152">
        <v>1026</v>
      </c>
      <c r="AH1118" s="152">
        <v>2347</v>
      </c>
      <c r="AI1118" s="152">
        <v>9342</v>
      </c>
      <c r="AJ1118" s="152">
        <v>44</v>
      </c>
      <c r="AK1118" s="152">
        <v>1835</v>
      </c>
      <c r="AL1118" s="210">
        <f t="shared" ref="AL1118" si="4995">SUM(H1118-AM1118)</f>
        <v>10566</v>
      </c>
      <c r="AM1118" s="210">
        <v>4070</v>
      </c>
      <c r="AN1118" s="152">
        <v>3329</v>
      </c>
      <c r="AO1118" s="152">
        <v>10683</v>
      </c>
      <c r="AP1118" s="152">
        <v>382</v>
      </c>
      <c r="AQ1118" s="152">
        <v>242</v>
      </c>
      <c r="AR1118" s="210">
        <v>2563</v>
      </c>
      <c r="AS1118" s="210">
        <v>11742</v>
      </c>
      <c r="AT1118" s="210">
        <v>137</v>
      </c>
      <c r="AU1118" s="210">
        <v>195</v>
      </c>
      <c r="AV1118" s="152">
        <v>11623</v>
      </c>
      <c r="AW1118" s="152">
        <v>2883</v>
      </c>
      <c r="AX1118" s="152">
        <v>130</v>
      </c>
      <c r="AY1118" s="210">
        <v>621</v>
      </c>
      <c r="AZ1118" s="210">
        <v>13815</v>
      </c>
      <c r="BA1118" s="210">
        <v>5</v>
      </c>
      <c r="BB1118" s="210">
        <v>195</v>
      </c>
      <c r="BC1118" s="152">
        <f t="shared" ref="BC1118" si="4996">BC1117+BD1118</f>
        <v>12</v>
      </c>
      <c r="BD1118" s="152">
        <v>0</v>
      </c>
      <c r="BE1118" s="152">
        <f t="shared" ref="BE1118" si="4997">SUM(BE1117+BF1118)</f>
        <v>14179</v>
      </c>
      <c r="BF1118" s="152">
        <v>4</v>
      </c>
      <c r="BG1118" s="152">
        <f t="shared" ref="BG1118" si="4998">BG1117+BH1118</f>
        <v>445</v>
      </c>
      <c r="BH1118" s="152">
        <v>0</v>
      </c>
      <c r="BI1118" s="475" t="s">
        <v>97</v>
      </c>
      <c r="BJ1118" s="152">
        <v>1993</v>
      </c>
    </row>
    <row r="1119" spans="1:62" x14ac:dyDescent="0.25">
      <c r="A1119" t="s">
        <v>98</v>
      </c>
      <c r="G1119" s="179">
        <v>45282</v>
      </c>
      <c r="H1119" s="152">
        <f t="shared" ref="H1119" si="4999">H1118+I1119</f>
        <v>14639</v>
      </c>
      <c r="I1119" s="152">
        <v>3</v>
      </c>
      <c r="J1119" s="216">
        <f t="shared" ref="J1119" si="5000">H1119*100000/620249</f>
        <v>2360.1811530530481</v>
      </c>
      <c r="K1119" s="217">
        <f t="shared" ref="K1119" si="5001">(H1119*100/H1118)-100</f>
        <v>2.0497403662204761E-2</v>
      </c>
      <c r="L1119" s="152">
        <v>0</v>
      </c>
      <c r="M1119" s="152">
        <v>14629</v>
      </c>
      <c r="N1119" s="152">
        <v>10</v>
      </c>
      <c r="O1119" s="210">
        <v>5821</v>
      </c>
      <c r="P1119" s="210">
        <f t="shared" ref="P1119" si="5002">H1119-O1119</f>
        <v>8818</v>
      </c>
      <c r="Q1119" s="152">
        <v>244</v>
      </c>
      <c r="R1119" s="152">
        <v>2294</v>
      </c>
      <c r="S1119" s="152">
        <v>1562</v>
      </c>
      <c r="T1119" s="152">
        <v>8102</v>
      </c>
      <c r="U1119" s="152">
        <v>579</v>
      </c>
      <c r="V1119" s="152">
        <v>188</v>
      </c>
      <c r="W1119" s="152">
        <v>1670</v>
      </c>
      <c r="X1119" s="210">
        <v>28</v>
      </c>
      <c r="Y1119" s="210">
        <v>67</v>
      </c>
      <c r="Z1119" s="210">
        <v>92</v>
      </c>
      <c r="AA1119" s="210">
        <v>84</v>
      </c>
      <c r="AB1119" s="210">
        <v>450</v>
      </c>
      <c r="AC1119" s="210">
        <v>2809</v>
      </c>
      <c r="AD1119" s="210">
        <v>4694</v>
      </c>
      <c r="AE1119" s="210">
        <v>6415</v>
      </c>
      <c r="AF1119" s="152">
        <v>42</v>
      </c>
      <c r="AG1119" s="152">
        <v>1026</v>
      </c>
      <c r="AH1119" s="152">
        <v>2347</v>
      </c>
      <c r="AI1119" s="152">
        <v>9345</v>
      </c>
      <c r="AJ1119" s="152">
        <v>44</v>
      </c>
      <c r="AK1119" s="152">
        <v>1835</v>
      </c>
      <c r="AL1119" s="210">
        <f t="shared" ref="AL1119" si="5003">SUM(H1119-AM1119)</f>
        <v>10569</v>
      </c>
      <c r="AM1119" s="210">
        <v>4070</v>
      </c>
      <c r="AN1119" s="152">
        <v>3329</v>
      </c>
      <c r="AO1119" s="152">
        <v>10686</v>
      </c>
      <c r="AP1119" s="152">
        <v>382</v>
      </c>
      <c r="AQ1119" s="152">
        <v>242</v>
      </c>
      <c r="AR1119" s="210">
        <v>2563</v>
      </c>
      <c r="AS1119" s="210">
        <v>11745</v>
      </c>
      <c r="AT1119" s="210">
        <v>137</v>
      </c>
      <c r="AU1119" s="210">
        <v>195</v>
      </c>
      <c r="AV1119" s="152">
        <v>11626</v>
      </c>
      <c r="AW1119" s="152">
        <v>2883</v>
      </c>
      <c r="AX1119" s="152">
        <v>130</v>
      </c>
      <c r="AY1119" s="210">
        <v>621</v>
      </c>
      <c r="AZ1119" s="210">
        <v>13818</v>
      </c>
      <c r="BA1119" s="210">
        <v>5</v>
      </c>
      <c r="BB1119" s="210">
        <v>195</v>
      </c>
      <c r="BC1119" s="152">
        <f t="shared" ref="BC1119" si="5004">BC1118+BD1119</f>
        <v>12</v>
      </c>
      <c r="BD1119" s="152">
        <v>0</v>
      </c>
      <c r="BE1119" s="152">
        <f t="shared" ref="BE1119" si="5005">SUM(BE1118+BF1119)</f>
        <v>14182</v>
      </c>
      <c r="BF1119" s="152">
        <v>3</v>
      </c>
      <c r="BG1119" s="152">
        <f t="shared" ref="BG1119" si="5006">BG1118+BH1119</f>
        <v>445</v>
      </c>
      <c r="BH1119" s="152">
        <v>0</v>
      </c>
      <c r="BI1119" s="475" t="s">
        <v>97</v>
      </c>
      <c r="BJ1119" s="152">
        <v>1993</v>
      </c>
    </row>
    <row r="1120" spans="1:62" x14ac:dyDescent="0.25">
      <c r="A1120" t="s">
        <v>98</v>
      </c>
      <c r="G1120" s="179">
        <v>45283</v>
      </c>
      <c r="H1120" s="152">
        <f t="shared" ref="H1120" si="5007">H1119+I1120</f>
        <v>14640</v>
      </c>
      <c r="I1120" s="152">
        <v>1</v>
      </c>
      <c r="J1120" s="216">
        <f t="shared" ref="J1120" si="5008">H1120*100000/620249</f>
        <v>2360.3423786253584</v>
      </c>
      <c r="K1120" s="217">
        <f t="shared" ref="K1120" si="5009">(H1120*100/H1119)-100</f>
        <v>6.8310676958844851E-3</v>
      </c>
      <c r="L1120" s="152">
        <v>0</v>
      </c>
      <c r="M1120" s="152">
        <v>14630</v>
      </c>
      <c r="N1120" s="152">
        <v>10</v>
      </c>
      <c r="O1120" s="210">
        <v>5822</v>
      </c>
      <c r="P1120" s="210">
        <f t="shared" ref="P1120" si="5010">H1120-O1120</f>
        <v>8818</v>
      </c>
      <c r="Q1120" s="152">
        <v>244</v>
      </c>
      <c r="R1120" s="152">
        <v>2294</v>
      </c>
      <c r="S1120" s="152">
        <v>1562</v>
      </c>
      <c r="T1120" s="152">
        <v>8103</v>
      </c>
      <c r="U1120" s="152">
        <v>579</v>
      </c>
      <c r="V1120" s="152">
        <v>188</v>
      </c>
      <c r="W1120" s="152">
        <v>1670</v>
      </c>
      <c r="X1120" s="210">
        <v>28</v>
      </c>
      <c r="Y1120" s="210">
        <v>67</v>
      </c>
      <c r="Z1120" s="210">
        <v>92</v>
      </c>
      <c r="AA1120" s="210">
        <v>84</v>
      </c>
      <c r="AB1120" s="210">
        <v>450</v>
      </c>
      <c r="AC1120" s="210">
        <v>2809</v>
      </c>
      <c r="AD1120" s="210">
        <v>4694</v>
      </c>
      <c r="AE1120" s="210">
        <v>6416</v>
      </c>
      <c r="AF1120" s="152">
        <v>42</v>
      </c>
      <c r="AG1120" s="152">
        <v>1026</v>
      </c>
      <c r="AH1120" s="152">
        <v>2347</v>
      </c>
      <c r="AI1120" s="152">
        <v>9346</v>
      </c>
      <c r="AJ1120" s="152">
        <v>44</v>
      </c>
      <c r="AK1120" s="152">
        <v>1835</v>
      </c>
      <c r="AL1120" s="210">
        <f t="shared" ref="AL1120" si="5011">SUM(H1120-AM1120)</f>
        <v>10570</v>
      </c>
      <c r="AM1120" s="210">
        <v>4070</v>
      </c>
      <c r="AN1120" s="152">
        <v>3329</v>
      </c>
      <c r="AO1120" s="152">
        <v>10687</v>
      </c>
      <c r="AP1120" s="152">
        <v>382</v>
      </c>
      <c r="AQ1120" s="152">
        <v>242</v>
      </c>
      <c r="AR1120" s="210">
        <v>2563</v>
      </c>
      <c r="AS1120" s="210">
        <v>11746</v>
      </c>
      <c r="AT1120" s="210">
        <v>137</v>
      </c>
      <c r="AU1120" s="210">
        <v>195</v>
      </c>
      <c r="AV1120" s="152">
        <v>11627</v>
      </c>
      <c r="AW1120" s="152">
        <v>2883</v>
      </c>
      <c r="AX1120" s="152">
        <v>130</v>
      </c>
      <c r="AY1120" s="210">
        <v>621</v>
      </c>
      <c r="AZ1120" s="210">
        <v>13819</v>
      </c>
      <c r="BA1120" s="210">
        <v>5</v>
      </c>
      <c r="BB1120" s="210">
        <v>195</v>
      </c>
      <c r="BC1120" s="152">
        <f t="shared" ref="BC1120" si="5012">BC1119+BD1120</f>
        <v>12</v>
      </c>
      <c r="BD1120" s="152">
        <v>0</v>
      </c>
      <c r="BE1120" s="152">
        <f t="shared" ref="BE1120" si="5013">SUM(BE1119+BF1120)</f>
        <v>14183</v>
      </c>
      <c r="BF1120" s="152">
        <v>1</v>
      </c>
      <c r="BG1120" s="152">
        <f t="shared" ref="BG1120" si="5014">BG1119+BH1120</f>
        <v>445</v>
      </c>
      <c r="BH1120" s="152">
        <v>0</v>
      </c>
      <c r="BI1120" s="475" t="s">
        <v>97</v>
      </c>
      <c r="BJ1120" s="152">
        <v>1993</v>
      </c>
    </row>
    <row r="1121" spans="1:62" x14ac:dyDescent="0.25">
      <c r="A1121" t="s">
        <v>98</v>
      </c>
      <c r="G1121" s="179">
        <v>45284</v>
      </c>
      <c r="H1121" s="152">
        <f t="shared" ref="H1121" si="5015">H1120+I1121</f>
        <v>14642</v>
      </c>
      <c r="I1121" s="152">
        <v>2</v>
      </c>
      <c r="J1121" s="216">
        <f t="shared" ref="J1121" si="5016">H1121*100000/620249</f>
        <v>2360.6648297699794</v>
      </c>
      <c r="K1121" s="217">
        <f t="shared" ref="K1121" si="5017">(H1121*100/H1120)-100</f>
        <v>1.3661202185787147E-2</v>
      </c>
      <c r="L1121" s="152">
        <v>0</v>
      </c>
      <c r="M1121" s="152">
        <v>14632</v>
      </c>
      <c r="N1121" s="152">
        <v>10</v>
      </c>
      <c r="O1121" s="210">
        <v>5824</v>
      </c>
      <c r="P1121" s="210">
        <f t="shared" ref="P1121" si="5018">H1121-O1121</f>
        <v>8818</v>
      </c>
      <c r="Q1121" s="152">
        <v>244</v>
      </c>
      <c r="R1121" s="152">
        <v>2295</v>
      </c>
      <c r="S1121" s="152">
        <v>1562</v>
      </c>
      <c r="T1121" s="152">
        <v>8104</v>
      </c>
      <c r="U1121" s="152">
        <v>579</v>
      </c>
      <c r="V1121" s="152">
        <v>188</v>
      </c>
      <c r="W1121" s="152">
        <v>1670</v>
      </c>
      <c r="X1121" s="210">
        <v>28</v>
      </c>
      <c r="Y1121" s="210">
        <v>67</v>
      </c>
      <c r="Z1121" s="210">
        <v>92</v>
      </c>
      <c r="AA1121" s="210">
        <v>84</v>
      </c>
      <c r="AB1121" s="210">
        <v>450</v>
      </c>
      <c r="AC1121" s="210">
        <v>2809</v>
      </c>
      <c r="AD1121" s="210">
        <v>4695</v>
      </c>
      <c r="AE1121" s="210">
        <v>6417</v>
      </c>
      <c r="AF1121" s="152">
        <v>42</v>
      </c>
      <c r="AG1121" s="152">
        <v>1026</v>
      </c>
      <c r="AH1121" s="152">
        <v>2347</v>
      </c>
      <c r="AI1121" s="152">
        <v>9348</v>
      </c>
      <c r="AJ1121" s="152">
        <v>44</v>
      </c>
      <c r="AK1121" s="152">
        <v>1835</v>
      </c>
      <c r="AL1121" s="210">
        <f t="shared" ref="AL1121" si="5019">SUM(H1121-AM1121)</f>
        <v>10572</v>
      </c>
      <c r="AM1121" s="210">
        <v>4070</v>
      </c>
      <c r="AN1121" s="152">
        <v>3329</v>
      </c>
      <c r="AO1121" s="152">
        <v>10689</v>
      </c>
      <c r="AP1121" s="152">
        <v>382</v>
      </c>
      <c r="AQ1121" s="152">
        <v>242</v>
      </c>
      <c r="AR1121" s="210">
        <v>2563</v>
      </c>
      <c r="AS1121" s="210">
        <v>11748</v>
      </c>
      <c r="AT1121" s="210">
        <v>137</v>
      </c>
      <c r="AU1121" s="210">
        <v>195</v>
      </c>
      <c r="AV1121" s="152">
        <v>11629</v>
      </c>
      <c r="AW1121" s="152">
        <v>2883</v>
      </c>
      <c r="AX1121" s="152">
        <v>130</v>
      </c>
      <c r="AY1121" s="210">
        <v>621</v>
      </c>
      <c r="AZ1121" s="210">
        <v>13821</v>
      </c>
      <c r="BA1121" s="210">
        <v>5</v>
      </c>
      <c r="BB1121" s="210">
        <v>195</v>
      </c>
      <c r="BC1121" s="152">
        <f t="shared" ref="BC1121" si="5020">BC1120+BD1121</f>
        <v>12</v>
      </c>
      <c r="BD1121" s="152">
        <v>0</v>
      </c>
      <c r="BE1121" s="152">
        <f t="shared" ref="BE1121" si="5021">SUM(BE1120+BF1121)</f>
        <v>14185</v>
      </c>
      <c r="BF1121" s="152">
        <v>2</v>
      </c>
      <c r="BG1121" s="152">
        <f t="shared" ref="BG1121" si="5022">BG1120+BH1121</f>
        <v>445</v>
      </c>
      <c r="BH1121" s="152">
        <v>0</v>
      </c>
      <c r="BI1121" s="475" t="s">
        <v>97</v>
      </c>
      <c r="BJ1121" s="152">
        <v>1993</v>
      </c>
    </row>
    <row r="1122" spans="1:62" x14ac:dyDescent="0.25">
      <c r="A1122" t="s">
        <v>98</v>
      </c>
      <c r="G1122" s="179">
        <v>45285</v>
      </c>
      <c r="H1122" s="152">
        <f t="shared" ref="H1122" si="5023">H1121+I1122</f>
        <v>14643</v>
      </c>
      <c r="I1122" s="152">
        <v>1</v>
      </c>
      <c r="J1122" s="216">
        <f t="shared" ref="J1122" si="5024">H1122*100000/620249</f>
        <v>2360.8260553422901</v>
      </c>
      <c r="K1122" s="217">
        <f t="shared" ref="K1122" si="5025">(H1122*100/H1121)-100</f>
        <v>6.8296680781259056E-3</v>
      </c>
      <c r="L1122" s="152">
        <v>0</v>
      </c>
      <c r="M1122" s="152">
        <v>14633</v>
      </c>
      <c r="N1122" s="152">
        <v>10</v>
      </c>
      <c r="O1122" s="210">
        <v>5825</v>
      </c>
      <c r="P1122" s="210">
        <f t="shared" ref="P1122" si="5026">H1122-O1122</f>
        <v>8818</v>
      </c>
      <c r="Q1122" s="152">
        <v>244</v>
      </c>
      <c r="R1122" s="152">
        <v>2295</v>
      </c>
      <c r="S1122" s="152">
        <v>1562</v>
      </c>
      <c r="T1122" s="152">
        <v>8105</v>
      </c>
      <c r="U1122" s="152">
        <v>579</v>
      </c>
      <c r="V1122" s="152">
        <v>188</v>
      </c>
      <c r="W1122" s="152">
        <v>1670</v>
      </c>
      <c r="X1122" s="210">
        <v>28</v>
      </c>
      <c r="Y1122" s="210">
        <v>67</v>
      </c>
      <c r="Z1122" s="210">
        <v>92</v>
      </c>
      <c r="AA1122" s="210">
        <v>84</v>
      </c>
      <c r="AB1122" s="210">
        <v>450</v>
      </c>
      <c r="AC1122" s="210">
        <v>2809</v>
      </c>
      <c r="AD1122" s="210">
        <v>4695</v>
      </c>
      <c r="AE1122" s="210">
        <v>6418</v>
      </c>
      <c r="AF1122" s="152">
        <v>42</v>
      </c>
      <c r="AG1122" s="152">
        <v>1026</v>
      </c>
      <c r="AH1122" s="152">
        <v>2347</v>
      </c>
      <c r="AI1122" s="152">
        <v>9349</v>
      </c>
      <c r="AJ1122" s="152">
        <v>44</v>
      </c>
      <c r="AK1122" s="152">
        <v>1835</v>
      </c>
      <c r="AL1122" s="210">
        <f t="shared" ref="AL1122" si="5027">SUM(H1122-AM1122)</f>
        <v>10573</v>
      </c>
      <c r="AM1122" s="210">
        <v>4070</v>
      </c>
      <c r="AN1122" s="152">
        <v>3329</v>
      </c>
      <c r="AO1122" s="152">
        <v>10690</v>
      </c>
      <c r="AP1122" s="152">
        <v>382</v>
      </c>
      <c r="AQ1122" s="152">
        <v>242</v>
      </c>
      <c r="AR1122" s="210">
        <v>2563</v>
      </c>
      <c r="AS1122" s="210">
        <v>11749</v>
      </c>
      <c r="AT1122" s="210">
        <v>137</v>
      </c>
      <c r="AU1122" s="210">
        <v>195</v>
      </c>
      <c r="AV1122" s="152">
        <v>11630</v>
      </c>
      <c r="AW1122" s="152">
        <v>2883</v>
      </c>
      <c r="AX1122" s="152">
        <v>130</v>
      </c>
      <c r="AY1122" s="210">
        <v>621</v>
      </c>
      <c r="AZ1122" s="210">
        <v>13822</v>
      </c>
      <c r="BA1122" s="210">
        <v>5</v>
      </c>
      <c r="BB1122" s="210">
        <v>195</v>
      </c>
      <c r="BC1122" s="152">
        <f t="shared" ref="BC1122" si="5028">BC1121+BD1122</f>
        <v>12</v>
      </c>
      <c r="BD1122" s="152">
        <v>0</v>
      </c>
      <c r="BE1122" s="152">
        <f t="shared" ref="BE1122" si="5029">SUM(BE1121+BF1122)</f>
        <v>14186</v>
      </c>
      <c r="BF1122" s="152">
        <v>1</v>
      </c>
      <c r="BG1122" s="152">
        <f t="shared" ref="BG1122" si="5030">BG1121+BH1122</f>
        <v>445</v>
      </c>
      <c r="BH1122" s="152">
        <v>0</v>
      </c>
      <c r="BI1122" s="475" t="s">
        <v>97</v>
      </c>
      <c r="BJ1122" s="152">
        <v>1993</v>
      </c>
    </row>
    <row r="1123" spans="1:62" x14ac:dyDescent="0.25">
      <c r="A1123" t="s">
        <v>98</v>
      </c>
      <c r="G1123" s="179">
        <v>45286</v>
      </c>
      <c r="H1123" s="152">
        <f t="shared" ref="H1123" si="5031">H1122+I1123</f>
        <v>14647</v>
      </c>
      <c r="I1123" s="152">
        <v>4</v>
      </c>
      <c r="J1123" s="216">
        <f t="shared" ref="J1123" si="5032">H1123*100000/620249</f>
        <v>2361.4709576315317</v>
      </c>
      <c r="K1123" s="217">
        <f t="shared" ref="K1123" si="5033">(H1123*100/H1122)-100</f>
        <v>2.7316806665297122E-2</v>
      </c>
      <c r="L1123" s="152">
        <v>0</v>
      </c>
      <c r="M1123" s="152">
        <v>14637</v>
      </c>
      <c r="N1123" s="152">
        <v>10</v>
      </c>
      <c r="O1123" s="210">
        <v>5827</v>
      </c>
      <c r="P1123" s="210">
        <f t="shared" ref="P1123" si="5034">H1123-O1123</f>
        <v>8820</v>
      </c>
      <c r="Q1123" s="152">
        <v>244</v>
      </c>
      <c r="R1123" s="152">
        <v>2295</v>
      </c>
      <c r="S1123" s="152">
        <v>1562</v>
      </c>
      <c r="T1123" s="152">
        <v>8108</v>
      </c>
      <c r="U1123" s="152">
        <v>579</v>
      </c>
      <c r="V1123" s="152">
        <v>188</v>
      </c>
      <c r="W1123" s="152">
        <v>1671</v>
      </c>
      <c r="X1123" s="210">
        <v>28</v>
      </c>
      <c r="Y1123" s="210">
        <v>68</v>
      </c>
      <c r="Z1123" s="210">
        <v>92</v>
      </c>
      <c r="AA1123" s="210">
        <v>84</v>
      </c>
      <c r="AB1123" s="210">
        <v>450</v>
      </c>
      <c r="AC1123" s="210">
        <v>2809</v>
      </c>
      <c r="AD1123" s="210">
        <v>4695</v>
      </c>
      <c r="AE1123" s="210">
        <v>6421</v>
      </c>
      <c r="AF1123" s="152">
        <v>42</v>
      </c>
      <c r="AG1123" s="152">
        <v>1026</v>
      </c>
      <c r="AH1123" s="152">
        <v>2347</v>
      </c>
      <c r="AI1123" s="152">
        <v>9353</v>
      </c>
      <c r="AJ1123" s="152">
        <v>44</v>
      </c>
      <c r="AK1123" s="152">
        <v>1835</v>
      </c>
      <c r="AL1123" s="210">
        <f t="shared" ref="AL1123" si="5035">SUM(H1123-AM1123)</f>
        <v>10575</v>
      </c>
      <c r="AM1123" s="210">
        <v>4072</v>
      </c>
      <c r="AN1123" s="152">
        <v>3331</v>
      </c>
      <c r="AO1123" s="152">
        <v>10692</v>
      </c>
      <c r="AP1123" s="152">
        <v>382</v>
      </c>
      <c r="AQ1123" s="152">
        <v>242</v>
      </c>
      <c r="AR1123" s="210">
        <v>2565</v>
      </c>
      <c r="AS1123" s="210">
        <v>11751</v>
      </c>
      <c r="AT1123" s="210">
        <v>137</v>
      </c>
      <c r="AU1123" s="210">
        <v>195</v>
      </c>
      <c r="AV1123" s="152">
        <v>11632</v>
      </c>
      <c r="AW1123" s="152">
        <v>2885</v>
      </c>
      <c r="AX1123" s="152">
        <v>130</v>
      </c>
      <c r="AY1123" s="210">
        <v>621</v>
      </c>
      <c r="AZ1123" s="210">
        <v>13826</v>
      </c>
      <c r="BA1123" s="210">
        <v>5</v>
      </c>
      <c r="BB1123" s="210">
        <v>195</v>
      </c>
      <c r="BC1123" s="152">
        <f t="shared" ref="BC1123" si="5036">BC1122+BD1123</f>
        <v>12</v>
      </c>
      <c r="BD1123" s="152">
        <v>0</v>
      </c>
      <c r="BE1123" s="152">
        <f t="shared" ref="BE1123" si="5037">SUM(BE1122+BF1123)</f>
        <v>14190</v>
      </c>
      <c r="BF1123" s="152">
        <v>4</v>
      </c>
      <c r="BG1123" s="152">
        <f t="shared" ref="BG1123" si="5038">BG1122+BH1123</f>
        <v>445</v>
      </c>
      <c r="BH1123" s="152">
        <v>0</v>
      </c>
      <c r="BI1123" s="475" t="s">
        <v>97</v>
      </c>
      <c r="BJ1123" s="152">
        <v>1993</v>
      </c>
    </row>
    <row r="1124" spans="1:62" x14ac:dyDescent="0.25">
      <c r="A1124" t="s">
        <v>98</v>
      </c>
      <c r="G1124" s="179">
        <v>45287</v>
      </c>
      <c r="H1124" s="152">
        <f t="shared" ref="H1124" si="5039">H1123+I1124</f>
        <v>14653</v>
      </c>
      <c r="I1124" s="152">
        <v>6</v>
      </c>
      <c r="J1124" s="216">
        <f t="shared" ref="J1124" si="5040">H1124*100000/620249</f>
        <v>2362.4383110653948</v>
      </c>
      <c r="K1124" s="217">
        <f t="shared" ref="K1124" si="5041">(H1124*100/H1123)-100</f>
        <v>4.0964019935827878E-2</v>
      </c>
      <c r="L1124" s="152">
        <v>0</v>
      </c>
      <c r="M1124" s="152">
        <v>14643</v>
      </c>
      <c r="N1124" s="152">
        <v>10</v>
      </c>
      <c r="O1124" s="210">
        <v>5830</v>
      </c>
      <c r="P1124" s="210">
        <f t="shared" ref="P1124" si="5042">H1124-O1124</f>
        <v>8823</v>
      </c>
      <c r="Q1124" s="152">
        <v>244</v>
      </c>
      <c r="R1124" s="152">
        <v>2296</v>
      </c>
      <c r="S1124" s="152">
        <v>1562</v>
      </c>
      <c r="T1124" s="152">
        <v>8112</v>
      </c>
      <c r="U1124" s="152">
        <v>579</v>
      </c>
      <c r="V1124" s="152">
        <v>188</v>
      </c>
      <c r="W1124" s="152">
        <v>1672</v>
      </c>
      <c r="X1124" s="210">
        <v>29</v>
      </c>
      <c r="Y1124" s="210">
        <v>68</v>
      </c>
      <c r="Z1124" s="210">
        <v>92</v>
      </c>
      <c r="AA1124" s="210">
        <v>84</v>
      </c>
      <c r="AB1124" s="210">
        <v>450</v>
      </c>
      <c r="AC1124" s="210">
        <v>2809</v>
      </c>
      <c r="AD1124" s="210">
        <v>4699</v>
      </c>
      <c r="AE1124" s="210">
        <v>6422</v>
      </c>
      <c r="AF1124" s="152">
        <v>42</v>
      </c>
      <c r="AG1124" s="152">
        <v>1026</v>
      </c>
      <c r="AH1124" s="152">
        <v>2347</v>
      </c>
      <c r="AI1124" s="152">
        <v>9359</v>
      </c>
      <c r="AJ1124" s="152">
        <v>44</v>
      </c>
      <c r="AK1124" s="152">
        <v>1835</v>
      </c>
      <c r="AL1124" s="210">
        <f t="shared" ref="AL1124" si="5043">SUM(H1124-AM1124)</f>
        <v>10578</v>
      </c>
      <c r="AM1124" s="210">
        <v>4075</v>
      </c>
      <c r="AN1124" s="152">
        <v>3331</v>
      </c>
      <c r="AO1124" s="152">
        <v>10698</v>
      </c>
      <c r="AP1124" s="152">
        <v>382</v>
      </c>
      <c r="AQ1124" s="152">
        <v>242</v>
      </c>
      <c r="AR1124" s="210">
        <v>2565</v>
      </c>
      <c r="AS1124" s="210">
        <v>11757</v>
      </c>
      <c r="AT1124" s="210">
        <v>137</v>
      </c>
      <c r="AU1124" s="210">
        <v>195</v>
      </c>
      <c r="AV1124" s="152">
        <v>11638</v>
      </c>
      <c r="AW1124" s="152">
        <v>2885</v>
      </c>
      <c r="AX1124" s="152">
        <v>130</v>
      </c>
      <c r="AY1124" s="210">
        <v>621</v>
      </c>
      <c r="AZ1124" s="210">
        <v>13832</v>
      </c>
      <c r="BA1124" s="210">
        <v>5</v>
      </c>
      <c r="BB1124" s="210">
        <v>195</v>
      </c>
      <c r="BC1124" s="152">
        <f t="shared" ref="BC1124" si="5044">BC1123+BD1124</f>
        <v>12</v>
      </c>
      <c r="BD1124" s="152">
        <v>0</v>
      </c>
      <c r="BE1124" s="152">
        <f t="shared" ref="BE1124" si="5045">SUM(BE1123+BF1124)</f>
        <v>14196</v>
      </c>
      <c r="BF1124" s="152">
        <v>6</v>
      </c>
      <c r="BG1124" s="152">
        <f t="shared" ref="BG1124" si="5046">BG1123+BH1124</f>
        <v>445</v>
      </c>
      <c r="BH1124" s="152">
        <v>0</v>
      </c>
      <c r="BI1124" s="475" t="s">
        <v>97</v>
      </c>
      <c r="BJ1124" s="152">
        <v>1993</v>
      </c>
    </row>
    <row r="1125" spans="1:62" x14ac:dyDescent="0.25">
      <c r="A1125" t="s">
        <v>98</v>
      </c>
      <c r="G1125" s="179">
        <v>45288</v>
      </c>
      <c r="H1125" s="152">
        <f t="shared" ref="H1125" si="5047">H1124+I1125</f>
        <v>14661</v>
      </c>
      <c r="I1125" s="152">
        <v>8</v>
      </c>
      <c r="J1125" s="216">
        <f t="shared" ref="J1125" si="5048">H1125*100000/620249</f>
        <v>2363.7281156438785</v>
      </c>
      <c r="K1125" s="217">
        <f t="shared" ref="K1125" si="5049">(H1125*100/H1124)-100</f>
        <v>5.4596328396911531E-2</v>
      </c>
      <c r="L1125" s="152">
        <v>0</v>
      </c>
      <c r="M1125" s="152">
        <v>14651</v>
      </c>
      <c r="N1125" s="152">
        <v>10</v>
      </c>
      <c r="O1125" s="210">
        <v>5835</v>
      </c>
      <c r="P1125" s="210">
        <f t="shared" ref="P1125" si="5050">H1125-O1125</f>
        <v>8826</v>
      </c>
      <c r="Q1125" s="152">
        <v>245</v>
      </c>
      <c r="R1125" s="152">
        <v>2297</v>
      </c>
      <c r="S1125" s="152">
        <v>1562</v>
      </c>
      <c r="T1125" s="152">
        <v>8116</v>
      </c>
      <c r="U1125" s="152">
        <v>579</v>
      </c>
      <c r="V1125" s="152">
        <v>188</v>
      </c>
      <c r="W1125" s="152">
        <v>1674</v>
      </c>
      <c r="X1125" s="210">
        <v>30</v>
      </c>
      <c r="Y1125" s="210">
        <v>68</v>
      </c>
      <c r="Z1125" s="210">
        <v>93</v>
      </c>
      <c r="AA1125" s="210">
        <v>84</v>
      </c>
      <c r="AB1125" s="210">
        <v>450</v>
      </c>
      <c r="AC1125" s="210">
        <v>2811</v>
      </c>
      <c r="AD1125" s="210">
        <v>4699</v>
      </c>
      <c r="AE1125" s="210">
        <v>6426</v>
      </c>
      <c r="AF1125" s="152">
        <v>42</v>
      </c>
      <c r="AG1125" s="152">
        <v>1026</v>
      </c>
      <c r="AH1125" s="152">
        <v>2347</v>
      </c>
      <c r="AI1125" s="152">
        <v>9367</v>
      </c>
      <c r="AJ1125" s="152">
        <v>44</v>
      </c>
      <c r="AK1125" s="152">
        <v>1835</v>
      </c>
      <c r="AL1125" s="210">
        <f t="shared" ref="AL1125" si="5051">SUM(H1125-AM1125)</f>
        <v>10583</v>
      </c>
      <c r="AM1125" s="210">
        <v>4078</v>
      </c>
      <c r="AN1125" s="152">
        <v>3332</v>
      </c>
      <c r="AO1125" s="152">
        <v>10705</v>
      </c>
      <c r="AP1125" s="152">
        <v>382</v>
      </c>
      <c r="AQ1125" s="152">
        <v>242</v>
      </c>
      <c r="AR1125" s="210">
        <v>2567</v>
      </c>
      <c r="AS1125" s="210">
        <v>11762</v>
      </c>
      <c r="AT1125" s="210">
        <v>137</v>
      </c>
      <c r="AU1125" s="210">
        <v>195</v>
      </c>
      <c r="AV1125" s="152">
        <v>11644</v>
      </c>
      <c r="AW1125" s="152">
        <v>2887</v>
      </c>
      <c r="AX1125" s="152">
        <v>130</v>
      </c>
      <c r="AY1125" s="210">
        <v>621</v>
      </c>
      <c r="AZ1125" s="210">
        <v>13840</v>
      </c>
      <c r="BA1125" s="210">
        <v>5</v>
      </c>
      <c r="BB1125" s="210">
        <v>195</v>
      </c>
      <c r="BC1125" s="152">
        <f t="shared" ref="BC1125" si="5052">BC1124+BD1125</f>
        <v>12</v>
      </c>
      <c r="BD1125" s="152">
        <v>0</v>
      </c>
      <c r="BE1125" s="152">
        <f t="shared" ref="BE1125" si="5053">SUM(BE1124+BF1125)</f>
        <v>14204</v>
      </c>
      <c r="BF1125" s="152">
        <v>8</v>
      </c>
      <c r="BG1125" s="152">
        <f t="shared" ref="BG1125" si="5054">BG1124+BH1125</f>
        <v>445</v>
      </c>
      <c r="BH1125" s="152">
        <v>0</v>
      </c>
      <c r="BI1125" s="475" t="s">
        <v>97</v>
      </c>
      <c r="BJ1125" s="152">
        <v>1996</v>
      </c>
    </row>
    <row r="1126" spans="1:62" x14ac:dyDescent="0.25">
      <c r="A1126" t="s">
        <v>98</v>
      </c>
      <c r="G1126" s="179">
        <v>45289</v>
      </c>
      <c r="H1126" s="152">
        <f t="shared" ref="H1126" si="5055">H1125+I1126</f>
        <v>14665</v>
      </c>
      <c r="I1126" s="152">
        <v>4</v>
      </c>
      <c r="J1126" s="216">
        <f t="shared" ref="J1126" si="5056">H1126*100000/620249</f>
        <v>2364.3730179331205</v>
      </c>
      <c r="K1126" s="217">
        <f t="shared" ref="K1126" si="5057">(H1126*100/H1125)-100</f>
        <v>2.7283268535569505E-2</v>
      </c>
      <c r="L1126" s="152">
        <v>0</v>
      </c>
      <c r="M1126" s="152">
        <v>14655</v>
      </c>
      <c r="N1126" s="152">
        <v>10</v>
      </c>
      <c r="O1126" s="210">
        <v>5836</v>
      </c>
      <c r="P1126" s="210">
        <f t="shared" ref="P1126" si="5058">H1126-O1126</f>
        <v>8829</v>
      </c>
      <c r="Q1126" s="152">
        <v>245</v>
      </c>
      <c r="R1126" s="152">
        <v>2297</v>
      </c>
      <c r="S1126" s="152">
        <v>1562</v>
      </c>
      <c r="T1126" s="152">
        <v>8118</v>
      </c>
      <c r="U1126" s="152">
        <v>580</v>
      </c>
      <c r="V1126" s="152">
        <v>188</v>
      </c>
      <c r="W1126" s="152">
        <v>1675</v>
      </c>
      <c r="X1126" s="210">
        <v>30</v>
      </c>
      <c r="Y1126" s="210">
        <v>68</v>
      </c>
      <c r="Z1126" s="210">
        <v>93</v>
      </c>
      <c r="AA1126" s="210">
        <v>84</v>
      </c>
      <c r="AB1126" s="210">
        <v>450</v>
      </c>
      <c r="AC1126" s="210">
        <v>2811</v>
      </c>
      <c r="AD1126" s="210">
        <v>4701</v>
      </c>
      <c r="AE1126" s="210">
        <v>6428</v>
      </c>
      <c r="AF1126" s="152">
        <v>42</v>
      </c>
      <c r="AG1126" s="152">
        <v>1026</v>
      </c>
      <c r="AH1126" s="152">
        <v>2347</v>
      </c>
      <c r="AI1126" s="152">
        <v>9371</v>
      </c>
      <c r="AJ1126" s="152">
        <v>44</v>
      </c>
      <c r="AK1126" s="152">
        <v>1835</v>
      </c>
      <c r="AL1126" s="210">
        <f t="shared" ref="AL1126" si="5059">SUM(H1126-AM1126)</f>
        <v>10586</v>
      </c>
      <c r="AM1126" s="210">
        <v>4079</v>
      </c>
      <c r="AN1126" s="152">
        <v>3333</v>
      </c>
      <c r="AO1126" s="152">
        <v>10708</v>
      </c>
      <c r="AP1126" s="152">
        <v>382</v>
      </c>
      <c r="AQ1126" s="152">
        <v>242</v>
      </c>
      <c r="AR1126" s="210">
        <v>2568</v>
      </c>
      <c r="AS1126" s="210">
        <v>11765</v>
      </c>
      <c r="AT1126" s="210">
        <v>137</v>
      </c>
      <c r="AU1126" s="210">
        <v>195</v>
      </c>
      <c r="AV1126" s="152">
        <v>11647</v>
      </c>
      <c r="AW1126" s="152">
        <v>2887</v>
      </c>
      <c r="AX1126" s="152">
        <v>131</v>
      </c>
      <c r="AY1126" s="210">
        <v>621</v>
      </c>
      <c r="AZ1126" s="210">
        <v>13844</v>
      </c>
      <c r="BA1126" s="210">
        <v>5</v>
      </c>
      <c r="BB1126" s="210">
        <v>195</v>
      </c>
      <c r="BC1126" s="152">
        <f t="shared" ref="BC1126" si="5060">BC1125+BD1126</f>
        <v>12</v>
      </c>
      <c r="BD1126" s="152">
        <v>0</v>
      </c>
      <c r="BE1126" s="152">
        <f t="shared" ref="BE1126" si="5061">SUM(BE1125+BF1126)</f>
        <v>14208</v>
      </c>
      <c r="BF1126" s="152">
        <v>4</v>
      </c>
      <c r="BG1126" s="152">
        <f t="shared" ref="BG1126" si="5062">BG1125+BH1126</f>
        <v>445</v>
      </c>
      <c r="BH1126" s="152">
        <v>0</v>
      </c>
      <c r="BI1126" s="475" t="s">
        <v>97</v>
      </c>
      <c r="BJ1126" s="152">
        <v>1996</v>
      </c>
    </row>
    <row r="1127" spans="1:62" x14ac:dyDescent="0.25">
      <c r="A1127" t="s">
        <v>98</v>
      </c>
      <c r="G1127" s="179">
        <v>45290</v>
      </c>
      <c r="H1127" s="152">
        <f t="shared" ref="H1127" si="5063">H1126+I1127</f>
        <v>14667</v>
      </c>
      <c r="I1127" s="152">
        <v>2</v>
      </c>
      <c r="J1127" s="216">
        <f t="shared" ref="J1127" si="5064">H1127*100000/620249</f>
        <v>2364.6954690777416</v>
      </c>
      <c r="K1127" s="217">
        <f t="shared" ref="K1127" si="5065">(H1127*100/H1126)-100</f>
        <v>1.3637913399250579E-2</v>
      </c>
      <c r="L1127" s="152">
        <v>0</v>
      </c>
      <c r="M1127" s="152">
        <v>14657</v>
      </c>
      <c r="N1127" s="152">
        <v>10</v>
      </c>
      <c r="O1127" s="210">
        <v>5838</v>
      </c>
      <c r="P1127" s="210">
        <f t="shared" ref="P1127" si="5066">H1127-O1127</f>
        <v>8829</v>
      </c>
      <c r="Q1127" s="152">
        <v>245</v>
      </c>
      <c r="R1127" s="152">
        <v>2297</v>
      </c>
      <c r="S1127" s="152">
        <v>1562</v>
      </c>
      <c r="T1127" s="152">
        <v>8120</v>
      </c>
      <c r="U1127" s="152">
        <v>580</v>
      </c>
      <c r="V1127" s="152">
        <v>188</v>
      </c>
      <c r="W1127" s="152">
        <v>1675</v>
      </c>
      <c r="X1127" s="210">
        <v>30</v>
      </c>
      <c r="Y1127" s="210">
        <v>68</v>
      </c>
      <c r="Z1127" s="210">
        <v>93</v>
      </c>
      <c r="AA1127" s="210">
        <v>84</v>
      </c>
      <c r="AB1127" s="210">
        <v>450</v>
      </c>
      <c r="AC1127" s="210">
        <v>2811</v>
      </c>
      <c r="AD1127" s="210">
        <v>4702</v>
      </c>
      <c r="AE1127" s="210">
        <v>6429</v>
      </c>
      <c r="AF1127" s="152">
        <v>42</v>
      </c>
      <c r="AG1127" s="152">
        <v>1026</v>
      </c>
      <c r="AH1127" s="152">
        <v>2347</v>
      </c>
      <c r="AI1127" s="152">
        <v>9373</v>
      </c>
      <c r="AJ1127" s="152">
        <v>44</v>
      </c>
      <c r="AK1127" s="152">
        <v>1835</v>
      </c>
      <c r="AL1127" s="210">
        <f t="shared" ref="AL1127" si="5067">SUM(H1127-AM1127)</f>
        <v>10587</v>
      </c>
      <c r="AM1127" s="210">
        <v>4080</v>
      </c>
      <c r="AN1127" s="152">
        <v>3334</v>
      </c>
      <c r="AO1127" s="152">
        <v>10709</v>
      </c>
      <c r="AP1127" s="152">
        <v>382</v>
      </c>
      <c r="AQ1127" s="152">
        <v>242</v>
      </c>
      <c r="AR1127" s="210">
        <v>2568</v>
      </c>
      <c r="AS1127" s="210">
        <v>11767</v>
      </c>
      <c r="AT1127" s="210">
        <v>137</v>
      </c>
      <c r="AU1127" s="210">
        <v>195</v>
      </c>
      <c r="AV1127" s="152">
        <v>11649</v>
      </c>
      <c r="AW1127" s="152">
        <v>2887</v>
      </c>
      <c r="AX1127" s="152">
        <v>131</v>
      </c>
      <c r="AY1127" s="210">
        <v>621</v>
      </c>
      <c r="AZ1127" s="210">
        <v>13846</v>
      </c>
      <c r="BA1127" s="210">
        <v>5</v>
      </c>
      <c r="BB1127" s="210">
        <v>195</v>
      </c>
      <c r="BC1127" s="152">
        <f t="shared" ref="BC1127" si="5068">BC1126+BD1127</f>
        <v>12</v>
      </c>
      <c r="BD1127" s="152">
        <v>0</v>
      </c>
      <c r="BE1127" s="152">
        <f t="shared" ref="BE1127" si="5069">SUM(BE1126+BF1127)</f>
        <v>14210</v>
      </c>
      <c r="BF1127" s="152">
        <v>2</v>
      </c>
      <c r="BG1127" s="152">
        <f t="shared" ref="BG1127" si="5070">BG1126+BH1127</f>
        <v>445</v>
      </c>
      <c r="BH1127" s="152">
        <v>0</v>
      </c>
      <c r="BI1127" s="475" t="s">
        <v>97</v>
      </c>
      <c r="BJ1127" s="152">
        <v>1996</v>
      </c>
    </row>
    <row r="1128" spans="1:62" x14ac:dyDescent="0.25">
      <c r="A1128" t="s">
        <v>98</v>
      </c>
      <c r="G1128" s="179">
        <v>45291</v>
      </c>
      <c r="H1128" s="152">
        <f t="shared" ref="H1128" si="5071">H1127+I1128</f>
        <v>14667</v>
      </c>
      <c r="I1128" s="152">
        <v>0</v>
      </c>
      <c r="J1128" s="216">
        <f t="shared" ref="J1128" si="5072">H1128*100000/620249</f>
        <v>2364.6954690777416</v>
      </c>
      <c r="K1128" s="217">
        <f t="shared" ref="K1128" si="5073">(H1128*100/H1127)-100</f>
        <v>0</v>
      </c>
      <c r="L1128" s="152">
        <v>0</v>
      </c>
      <c r="M1128" s="152">
        <v>14657</v>
      </c>
      <c r="N1128" s="152">
        <v>10</v>
      </c>
      <c r="O1128" s="210">
        <v>5838</v>
      </c>
      <c r="P1128" s="210">
        <f t="shared" ref="P1128" si="5074">H1128-O1128</f>
        <v>8829</v>
      </c>
      <c r="Q1128" s="152">
        <v>245</v>
      </c>
      <c r="R1128" s="152">
        <v>2297</v>
      </c>
      <c r="S1128" s="152">
        <v>1562</v>
      </c>
      <c r="T1128" s="152">
        <v>8120</v>
      </c>
      <c r="U1128" s="152">
        <v>580</v>
      </c>
      <c r="V1128" s="152">
        <v>188</v>
      </c>
      <c r="W1128" s="152">
        <v>1675</v>
      </c>
      <c r="X1128" s="210">
        <v>30</v>
      </c>
      <c r="Y1128" s="210">
        <v>68</v>
      </c>
      <c r="Z1128" s="210">
        <v>93</v>
      </c>
      <c r="AA1128" s="210">
        <v>84</v>
      </c>
      <c r="AB1128" s="210">
        <v>450</v>
      </c>
      <c r="AC1128" s="210">
        <v>2811</v>
      </c>
      <c r="AD1128" s="210">
        <v>4702</v>
      </c>
      <c r="AE1128" s="210">
        <v>6429</v>
      </c>
      <c r="AF1128" s="152">
        <v>42</v>
      </c>
      <c r="AG1128" s="152">
        <v>1026</v>
      </c>
      <c r="AH1128" s="152">
        <v>2347</v>
      </c>
      <c r="AI1128" s="152">
        <v>9373</v>
      </c>
      <c r="AJ1128" s="152">
        <v>44</v>
      </c>
      <c r="AK1128" s="152">
        <v>1835</v>
      </c>
      <c r="AL1128" s="210">
        <f t="shared" ref="AL1128" si="5075">SUM(H1128-AM1128)</f>
        <v>10587</v>
      </c>
      <c r="AM1128" s="210">
        <v>4080</v>
      </c>
      <c r="AN1128" s="152">
        <v>3334</v>
      </c>
      <c r="AO1128" s="152">
        <v>10709</v>
      </c>
      <c r="AP1128" s="152">
        <v>382</v>
      </c>
      <c r="AQ1128" s="152">
        <v>242</v>
      </c>
      <c r="AR1128" s="210">
        <v>2568</v>
      </c>
      <c r="AS1128" s="210">
        <v>11767</v>
      </c>
      <c r="AT1128" s="210">
        <v>137</v>
      </c>
      <c r="AU1128" s="210">
        <v>195</v>
      </c>
      <c r="AV1128" s="152">
        <v>11649</v>
      </c>
      <c r="AW1128" s="152">
        <v>2887</v>
      </c>
      <c r="AX1128" s="152">
        <v>131</v>
      </c>
      <c r="AY1128" s="210">
        <v>621</v>
      </c>
      <c r="AZ1128" s="210">
        <v>13846</v>
      </c>
      <c r="BA1128" s="210">
        <v>5</v>
      </c>
      <c r="BB1128" s="210">
        <v>195</v>
      </c>
      <c r="BC1128" s="152">
        <f t="shared" ref="BC1128" si="5076">BC1127+BD1128</f>
        <v>12</v>
      </c>
      <c r="BD1128" s="152">
        <v>0</v>
      </c>
      <c r="BE1128" s="152">
        <f t="shared" ref="BE1128" si="5077">SUM(BE1127+BF1128)</f>
        <v>14210</v>
      </c>
      <c r="BF1128" s="152">
        <v>0</v>
      </c>
      <c r="BG1128" s="152">
        <f t="shared" ref="BG1128" si="5078">BG1127+BH1128</f>
        <v>445</v>
      </c>
      <c r="BH1128" s="152">
        <v>0</v>
      </c>
      <c r="BI1128" s="475" t="s">
        <v>97</v>
      </c>
      <c r="BJ1128" s="152">
        <v>1996</v>
      </c>
    </row>
    <row r="1129" spans="1:62" x14ac:dyDescent="0.25">
      <c r="A1129" t="s">
        <v>98</v>
      </c>
      <c r="G1129" s="179">
        <v>45292</v>
      </c>
      <c r="H1129" s="152">
        <f t="shared" ref="H1129" si="5079">H1128+I1129</f>
        <v>14668</v>
      </c>
      <c r="I1129" s="152">
        <v>1</v>
      </c>
      <c r="J1129" s="216">
        <f t="shared" ref="J1129" si="5080">H1129*100000/620249</f>
        <v>2364.8566946500518</v>
      </c>
      <c r="K1129" s="217">
        <f t="shared" ref="K1129" si="5081">(H1129*100/H1128)-100</f>
        <v>6.8180268630300134E-3</v>
      </c>
      <c r="L1129" s="152">
        <v>0</v>
      </c>
      <c r="M1129" s="152">
        <v>14658</v>
      </c>
      <c r="N1129" s="152">
        <v>10</v>
      </c>
      <c r="O1129" s="210">
        <v>5838</v>
      </c>
      <c r="P1129" s="210">
        <f t="shared" ref="P1129" si="5082">H1129-O1129</f>
        <v>8830</v>
      </c>
      <c r="Q1129" s="152">
        <v>245</v>
      </c>
      <c r="R1129" s="152">
        <v>2297</v>
      </c>
      <c r="S1129" s="152">
        <v>1562</v>
      </c>
      <c r="T1129" s="152">
        <v>8121</v>
      </c>
      <c r="U1129" s="152">
        <v>580</v>
      </c>
      <c r="V1129" s="152">
        <v>188</v>
      </c>
      <c r="W1129" s="152">
        <v>1675</v>
      </c>
      <c r="X1129" s="210">
        <v>30</v>
      </c>
      <c r="Y1129" s="210">
        <v>68</v>
      </c>
      <c r="Z1129" s="210">
        <v>93</v>
      </c>
      <c r="AA1129" s="210">
        <v>84</v>
      </c>
      <c r="AB1129" s="210">
        <v>450</v>
      </c>
      <c r="AC1129" s="210">
        <v>2811</v>
      </c>
      <c r="AD1129" s="210">
        <v>4702</v>
      </c>
      <c r="AE1129" s="210">
        <v>6430</v>
      </c>
      <c r="AF1129" s="152">
        <v>42</v>
      </c>
      <c r="AG1129" s="152">
        <v>1026</v>
      </c>
      <c r="AH1129" s="152">
        <v>2347</v>
      </c>
      <c r="AI1129" s="152">
        <v>9374</v>
      </c>
      <c r="AJ1129" s="152">
        <v>44</v>
      </c>
      <c r="AK1129" s="152">
        <v>1835</v>
      </c>
      <c r="AL1129" s="210">
        <f t="shared" ref="AL1129" si="5083">SUM(H1129-AM1129)</f>
        <v>10588</v>
      </c>
      <c r="AM1129" s="210">
        <v>4080</v>
      </c>
      <c r="AN1129" s="152">
        <v>3334</v>
      </c>
      <c r="AO1129" s="152">
        <v>10710</v>
      </c>
      <c r="AP1129" s="152">
        <v>382</v>
      </c>
      <c r="AQ1129" s="152">
        <v>242</v>
      </c>
      <c r="AR1129" s="210">
        <v>2568</v>
      </c>
      <c r="AS1129" s="210">
        <v>11768</v>
      </c>
      <c r="AT1129" s="210">
        <v>137</v>
      </c>
      <c r="AU1129" s="210">
        <v>195</v>
      </c>
      <c r="AV1129" s="152">
        <v>11650</v>
      </c>
      <c r="AW1129" s="152">
        <v>2887</v>
      </c>
      <c r="AX1129" s="152">
        <v>131</v>
      </c>
      <c r="AY1129" s="210">
        <v>621</v>
      </c>
      <c r="AZ1129" s="210">
        <v>13847</v>
      </c>
      <c r="BA1129" s="210">
        <v>5</v>
      </c>
      <c r="BB1129" s="210">
        <v>195</v>
      </c>
      <c r="BC1129" s="152">
        <f t="shared" ref="BC1129" si="5084">BC1128+BD1129</f>
        <v>12</v>
      </c>
      <c r="BD1129" s="152">
        <v>0</v>
      </c>
      <c r="BE1129" s="152">
        <f t="shared" ref="BE1129" si="5085">SUM(BE1128+BF1129)</f>
        <v>14211</v>
      </c>
      <c r="BF1129" s="152">
        <v>1</v>
      </c>
      <c r="BG1129" s="152">
        <f t="shared" ref="BG1129" si="5086">BG1128+BH1129</f>
        <v>445</v>
      </c>
      <c r="BH1129" s="152">
        <v>0</v>
      </c>
      <c r="BI1129" s="475" t="s">
        <v>97</v>
      </c>
      <c r="BJ1129" s="152">
        <v>1996</v>
      </c>
    </row>
    <row r="1130" spans="1:62" x14ac:dyDescent="0.25">
      <c r="A1130" t="s">
        <v>98</v>
      </c>
      <c r="G1130" s="179">
        <v>45293</v>
      </c>
      <c r="H1130" s="152">
        <f t="shared" ref="H1130" si="5087">H1129+I1130</f>
        <v>14672</v>
      </c>
      <c r="I1130" s="152">
        <v>4</v>
      </c>
      <c r="J1130" s="216">
        <f t="shared" ref="J1130" si="5088">H1130*100000/620249</f>
        <v>2365.5015969392939</v>
      </c>
      <c r="K1130" s="217">
        <f t="shared" ref="K1130" si="5089">(H1130*100/H1129)-100</f>
        <v>2.7270248159254606E-2</v>
      </c>
      <c r="L1130" s="152">
        <v>0</v>
      </c>
      <c r="M1130" s="152">
        <v>14662</v>
      </c>
      <c r="N1130" s="152">
        <v>10</v>
      </c>
      <c r="O1130" s="210">
        <v>5841</v>
      </c>
      <c r="P1130" s="210">
        <f t="shared" ref="P1130" si="5090">H1130-O1130</f>
        <v>8831</v>
      </c>
      <c r="Q1130" s="152">
        <v>245</v>
      </c>
      <c r="R1130" s="152">
        <v>2298</v>
      </c>
      <c r="S1130" s="152">
        <v>1562</v>
      </c>
      <c r="T1130" s="152">
        <v>8124</v>
      </c>
      <c r="U1130" s="152">
        <v>580</v>
      </c>
      <c r="V1130" s="152">
        <v>188</v>
      </c>
      <c r="W1130" s="152">
        <v>1675</v>
      </c>
      <c r="X1130" s="210">
        <v>30</v>
      </c>
      <c r="Y1130" s="210">
        <v>68</v>
      </c>
      <c r="Z1130" s="210">
        <v>93</v>
      </c>
      <c r="AA1130" s="210">
        <v>84</v>
      </c>
      <c r="AB1130" s="210">
        <v>450</v>
      </c>
      <c r="AC1130" s="210">
        <v>2811</v>
      </c>
      <c r="AD1130" s="210">
        <v>4704</v>
      </c>
      <c r="AE1130" s="210">
        <v>6432</v>
      </c>
      <c r="AF1130" s="152">
        <v>42</v>
      </c>
      <c r="AG1130" s="152">
        <v>1026</v>
      </c>
      <c r="AH1130" s="152">
        <v>2347</v>
      </c>
      <c r="AI1130" s="152">
        <v>9378</v>
      </c>
      <c r="AJ1130" s="152">
        <v>44</v>
      </c>
      <c r="AK1130" s="152">
        <v>1835</v>
      </c>
      <c r="AL1130" s="210">
        <f t="shared" ref="AL1130" si="5091">SUM(H1130-AM1130)</f>
        <v>10592</v>
      </c>
      <c r="AM1130" s="210">
        <v>4080</v>
      </c>
      <c r="AN1130" s="152">
        <v>3334</v>
      </c>
      <c r="AO1130" s="152">
        <v>10714</v>
      </c>
      <c r="AP1130" s="152">
        <v>382</v>
      </c>
      <c r="AQ1130" s="152">
        <v>242</v>
      </c>
      <c r="AR1130" s="210">
        <v>2568</v>
      </c>
      <c r="AS1130" s="210">
        <v>11772</v>
      </c>
      <c r="AT1130" s="210">
        <v>137</v>
      </c>
      <c r="AU1130" s="210">
        <v>195</v>
      </c>
      <c r="AV1130" s="152">
        <v>11654</v>
      </c>
      <c r="AW1130" s="152">
        <v>2887</v>
      </c>
      <c r="AX1130" s="152">
        <v>131</v>
      </c>
      <c r="AY1130" s="210">
        <v>621</v>
      </c>
      <c r="AZ1130" s="210">
        <v>13851</v>
      </c>
      <c r="BA1130" s="210">
        <v>5</v>
      </c>
      <c r="BB1130" s="210">
        <v>195</v>
      </c>
      <c r="BC1130" s="152">
        <f t="shared" ref="BC1130" si="5092">BC1129+BD1130</f>
        <v>12</v>
      </c>
      <c r="BD1130" s="152">
        <v>0</v>
      </c>
      <c r="BE1130" s="152">
        <f t="shared" ref="BE1130" si="5093">SUM(BE1129+BF1130)</f>
        <v>14215</v>
      </c>
      <c r="BF1130" s="152">
        <v>4</v>
      </c>
      <c r="BG1130" s="152">
        <f t="shared" ref="BG1130" si="5094">BG1129+BH1130</f>
        <v>445</v>
      </c>
      <c r="BH1130" s="152">
        <v>0</v>
      </c>
      <c r="BI1130" s="475" t="s">
        <v>97</v>
      </c>
      <c r="BJ1130" s="152">
        <v>1996</v>
      </c>
    </row>
    <row r="1131" spans="1:62" x14ac:dyDescent="0.25">
      <c r="A1131" t="s">
        <v>98</v>
      </c>
      <c r="G1131" s="179">
        <v>45294</v>
      </c>
      <c r="H1131" s="152">
        <f t="shared" ref="H1131" si="5095">H1130+I1131</f>
        <v>14672</v>
      </c>
      <c r="I1131" s="152">
        <v>0</v>
      </c>
      <c r="J1131" s="216">
        <f t="shared" ref="J1131" si="5096">H1131*100000/620249</f>
        <v>2365.5015969392939</v>
      </c>
      <c r="K1131" s="217">
        <f t="shared" ref="K1131" si="5097">(H1131*100/H1130)-100</f>
        <v>0</v>
      </c>
      <c r="L1131" s="152">
        <v>0</v>
      </c>
      <c r="M1131" s="152">
        <v>14662</v>
      </c>
      <c r="N1131" s="152">
        <v>10</v>
      </c>
      <c r="O1131" s="210">
        <v>5841</v>
      </c>
      <c r="P1131" s="210">
        <f t="shared" ref="P1131" si="5098">H1131-O1131</f>
        <v>8831</v>
      </c>
      <c r="Q1131" s="152">
        <v>245</v>
      </c>
      <c r="R1131" s="152">
        <v>2298</v>
      </c>
      <c r="S1131" s="152">
        <v>1562</v>
      </c>
      <c r="T1131" s="152">
        <v>8124</v>
      </c>
      <c r="U1131" s="152">
        <v>580</v>
      </c>
      <c r="V1131" s="152">
        <v>188</v>
      </c>
      <c r="W1131" s="152">
        <v>1675</v>
      </c>
      <c r="X1131" s="210">
        <v>30</v>
      </c>
      <c r="Y1131" s="210">
        <v>68</v>
      </c>
      <c r="Z1131" s="210">
        <v>93</v>
      </c>
      <c r="AA1131" s="210">
        <v>84</v>
      </c>
      <c r="AB1131" s="210">
        <v>450</v>
      </c>
      <c r="AC1131" s="210">
        <v>2811</v>
      </c>
      <c r="AD1131" s="210">
        <v>4704</v>
      </c>
      <c r="AE1131" s="210">
        <v>6432</v>
      </c>
      <c r="AF1131" s="152">
        <v>42</v>
      </c>
      <c r="AG1131" s="152">
        <v>1026</v>
      </c>
      <c r="AH1131" s="152">
        <v>2347</v>
      </c>
      <c r="AI1131" s="152">
        <v>9378</v>
      </c>
      <c r="AJ1131" s="152">
        <v>44</v>
      </c>
      <c r="AK1131" s="152">
        <v>1835</v>
      </c>
      <c r="AL1131" s="210">
        <f t="shared" ref="AL1131" si="5099">SUM(H1131-AM1131)</f>
        <v>10592</v>
      </c>
      <c r="AM1131" s="210">
        <v>4080</v>
      </c>
      <c r="AN1131" s="152">
        <v>3334</v>
      </c>
      <c r="AO1131" s="152">
        <v>10714</v>
      </c>
      <c r="AP1131" s="152">
        <v>382</v>
      </c>
      <c r="AQ1131" s="152">
        <v>242</v>
      </c>
      <c r="AR1131" s="210">
        <v>2568</v>
      </c>
      <c r="AS1131" s="210">
        <v>11772</v>
      </c>
      <c r="AT1131" s="210">
        <v>137</v>
      </c>
      <c r="AU1131" s="210">
        <v>195</v>
      </c>
      <c r="AV1131" s="152">
        <v>11654</v>
      </c>
      <c r="AW1131" s="152">
        <v>2887</v>
      </c>
      <c r="AX1131" s="152">
        <v>131</v>
      </c>
      <c r="AY1131" s="210">
        <v>621</v>
      </c>
      <c r="AZ1131" s="210">
        <v>13851</v>
      </c>
      <c r="BA1131" s="210">
        <v>5</v>
      </c>
      <c r="BB1131" s="210">
        <v>195</v>
      </c>
      <c r="BC1131" s="152">
        <f t="shared" ref="BC1131" si="5100">BC1130+BD1131</f>
        <v>12</v>
      </c>
      <c r="BD1131" s="152">
        <v>0</v>
      </c>
      <c r="BE1131" s="152">
        <f t="shared" ref="BE1131" si="5101">SUM(BE1130+BF1131)</f>
        <v>14215</v>
      </c>
      <c r="BF1131" s="152">
        <v>0</v>
      </c>
      <c r="BG1131" s="152">
        <f t="shared" ref="BG1131" si="5102">BG1130+BH1131</f>
        <v>445</v>
      </c>
      <c r="BH1131" s="152">
        <v>0</v>
      </c>
      <c r="BI1131" s="475" t="s">
        <v>97</v>
      </c>
      <c r="BJ1131" s="152">
        <v>1996</v>
      </c>
    </row>
    <row r="1132" spans="1:62" x14ac:dyDescent="0.25">
      <c r="A1132" t="s">
        <v>98</v>
      </c>
      <c r="G1132" s="179">
        <v>45295</v>
      </c>
      <c r="H1132" s="152">
        <f t="shared" ref="H1132" si="5103">H1131+I1132</f>
        <v>14675</v>
      </c>
      <c r="I1132" s="152">
        <v>3</v>
      </c>
      <c r="J1132" s="216">
        <f t="shared" ref="J1132" si="5104">H1132*100000/620249</f>
        <v>2365.9852736562252</v>
      </c>
      <c r="K1132" s="217">
        <f t="shared" ref="K1132" si="5105">(H1132*100/H1131)-100</f>
        <v>2.0447110141759595E-2</v>
      </c>
      <c r="L1132" s="152">
        <v>0</v>
      </c>
      <c r="M1132" s="152">
        <v>14665</v>
      </c>
      <c r="N1132" s="152">
        <v>10</v>
      </c>
      <c r="O1132" s="210">
        <v>5843</v>
      </c>
      <c r="P1132" s="210">
        <f t="shared" ref="P1132" si="5106">H1132-O1132</f>
        <v>8832</v>
      </c>
      <c r="Q1132" s="152">
        <v>245</v>
      </c>
      <c r="R1132" s="152">
        <v>2298</v>
      </c>
      <c r="S1132" s="152">
        <v>1562</v>
      </c>
      <c r="T1132" s="152">
        <v>8127</v>
      </c>
      <c r="U1132" s="152">
        <v>580</v>
      </c>
      <c r="V1132" s="152">
        <v>188</v>
      </c>
      <c r="W1132" s="152">
        <v>1675</v>
      </c>
      <c r="X1132" s="210">
        <v>30</v>
      </c>
      <c r="Y1132" s="210">
        <v>68</v>
      </c>
      <c r="Z1132" s="210">
        <v>93</v>
      </c>
      <c r="AA1132" s="210">
        <v>84</v>
      </c>
      <c r="AB1132" s="210">
        <v>450</v>
      </c>
      <c r="AC1132" s="210">
        <v>2811</v>
      </c>
      <c r="AD1132" s="210">
        <v>4704</v>
      </c>
      <c r="AE1132" s="210">
        <v>6435</v>
      </c>
      <c r="AF1132" s="152">
        <v>42</v>
      </c>
      <c r="AG1132" s="152">
        <v>1026</v>
      </c>
      <c r="AH1132" s="152">
        <v>2347</v>
      </c>
      <c r="AI1132" s="152">
        <v>9381</v>
      </c>
      <c r="AJ1132" s="152">
        <v>44</v>
      </c>
      <c r="AK1132" s="152">
        <v>1835</v>
      </c>
      <c r="AL1132" s="210">
        <f t="shared" ref="AL1132" si="5107">SUM(H1132-AM1132)</f>
        <v>10595</v>
      </c>
      <c r="AM1132" s="210">
        <v>4080</v>
      </c>
      <c r="AN1132" s="152">
        <v>3334</v>
      </c>
      <c r="AO1132" s="152">
        <v>10717</v>
      </c>
      <c r="AP1132" s="152">
        <v>382</v>
      </c>
      <c r="AQ1132" s="152">
        <v>242</v>
      </c>
      <c r="AR1132" s="210">
        <v>2568</v>
      </c>
      <c r="AS1132" s="210">
        <v>11775</v>
      </c>
      <c r="AT1132" s="210">
        <v>137</v>
      </c>
      <c r="AU1132" s="210">
        <v>195</v>
      </c>
      <c r="AV1132" s="152">
        <v>11657</v>
      </c>
      <c r="AW1132" s="152">
        <v>2887</v>
      </c>
      <c r="AX1132" s="152">
        <v>131</v>
      </c>
      <c r="AY1132" s="210">
        <v>621</v>
      </c>
      <c r="AZ1132" s="210">
        <v>13854</v>
      </c>
      <c r="BA1132" s="210">
        <v>5</v>
      </c>
      <c r="BB1132" s="210">
        <v>195</v>
      </c>
      <c r="BC1132" s="152">
        <f t="shared" ref="BC1132" si="5108">BC1131+BD1132</f>
        <v>12</v>
      </c>
      <c r="BD1132" s="152">
        <v>0</v>
      </c>
      <c r="BE1132" s="152">
        <f t="shared" ref="BE1132" si="5109">SUM(BE1131+BF1132)</f>
        <v>14218</v>
      </c>
      <c r="BF1132" s="152">
        <v>3</v>
      </c>
      <c r="BG1132" s="152">
        <f t="shared" ref="BG1132" si="5110">BG1131+BH1132</f>
        <v>445</v>
      </c>
      <c r="BH1132" s="152">
        <v>0</v>
      </c>
      <c r="BI1132" s="475" t="s">
        <v>97</v>
      </c>
      <c r="BJ1132" s="152">
        <v>1998</v>
      </c>
    </row>
    <row r="1133" spans="1:62" x14ac:dyDescent="0.25">
      <c r="A1133" t="s">
        <v>98</v>
      </c>
      <c r="G1133" s="179">
        <v>45296</v>
      </c>
      <c r="H1133" s="152">
        <f t="shared" ref="H1133" si="5111">H1132+I1133</f>
        <v>14675</v>
      </c>
      <c r="I1133" s="152">
        <v>0</v>
      </c>
      <c r="J1133" s="216">
        <f t="shared" ref="J1133" si="5112">H1133*100000/620249</f>
        <v>2365.9852736562252</v>
      </c>
      <c r="K1133" s="217">
        <f t="shared" ref="K1133" si="5113">(H1133*100/H1132)-100</f>
        <v>0</v>
      </c>
      <c r="L1133" s="152">
        <v>0</v>
      </c>
      <c r="M1133" s="152">
        <v>14665</v>
      </c>
      <c r="N1133" s="152">
        <v>10</v>
      </c>
      <c r="O1133" s="210">
        <v>5843</v>
      </c>
      <c r="P1133" s="210">
        <f t="shared" ref="P1133" si="5114">H1133-O1133</f>
        <v>8832</v>
      </c>
      <c r="Q1133" s="152">
        <v>245</v>
      </c>
      <c r="R1133" s="152">
        <v>2298</v>
      </c>
      <c r="S1133" s="152">
        <v>1562</v>
      </c>
      <c r="T1133" s="152">
        <v>8127</v>
      </c>
      <c r="U1133" s="152">
        <v>580</v>
      </c>
      <c r="V1133" s="152">
        <v>188</v>
      </c>
      <c r="W1133" s="152">
        <v>1675</v>
      </c>
      <c r="X1133" s="210">
        <v>30</v>
      </c>
      <c r="Y1133" s="210">
        <v>68</v>
      </c>
      <c r="Z1133" s="210">
        <v>93</v>
      </c>
      <c r="AA1133" s="210">
        <v>84</v>
      </c>
      <c r="AB1133" s="210">
        <v>450</v>
      </c>
      <c r="AC1133" s="210">
        <v>2811</v>
      </c>
      <c r="AD1133" s="210">
        <v>4704</v>
      </c>
      <c r="AE1133" s="210">
        <v>6435</v>
      </c>
      <c r="AF1133" s="152">
        <v>42</v>
      </c>
      <c r="AG1133" s="152">
        <v>1026</v>
      </c>
      <c r="AH1133" s="152">
        <v>2347</v>
      </c>
      <c r="AI1133" s="152">
        <v>9381</v>
      </c>
      <c r="AJ1133" s="152">
        <v>44</v>
      </c>
      <c r="AK1133" s="152">
        <v>1835</v>
      </c>
      <c r="AL1133" s="210">
        <f t="shared" ref="AL1133" si="5115">SUM(H1133-AM1133)</f>
        <v>10595</v>
      </c>
      <c r="AM1133" s="210">
        <v>4080</v>
      </c>
      <c r="AN1133" s="152">
        <v>3334</v>
      </c>
      <c r="AO1133" s="152">
        <v>10717</v>
      </c>
      <c r="AP1133" s="152">
        <v>382</v>
      </c>
      <c r="AQ1133" s="152">
        <v>242</v>
      </c>
      <c r="AR1133" s="210">
        <v>2568</v>
      </c>
      <c r="AS1133" s="210">
        <v>11775</v>
      </c>
      <c r="AT1133" s="210">
        <v>137</v>
      </c>
      <c r="AU1133" s="210">
        <v>195</v>
      </c>
      <c r="AV1133" s="152">
        <v>11657</v>
      </c>
      <c r="AW1133" s="152">
        <v>2887</v>
      </c>
      <c r="AX1133" s="152">
        <v>131</v>
      </c>
      <c r="AY1133" s="210">
        <v>621</v>
      </c>
      <c r="AZ1133" s="210">
        <v>13854</v>
      </c>
      <c r="BA1133" s="210">
        <v>5</v>
      </c>
      <c r="BB1133" s="210">
        <v>195</v>
      </c>
      <c r="BC1133" s="152">
        <f t="shared" ref="BC1133" si="5116">BC1132+BD1133</f>
        <v>12</v>
      </c>
      <c r="BD1133" s="152">
        <v>0</v>
      </c>
      <c r="BE1133" s="152">
        <f t="shared" ref="BE1133" si="5117">SUM(BE1132+BF1133)</f>
        <v>14218</v>
      </c>
      <c r="BF1133" s="152">
        <v>0</v>
      </c>
      <c r="BG1133" s="152">
        <f t="shared" ref="BG1133" si="5118">BG1132+BH1133</f>
        <v>445</v>
      </c>
      <c r="BH1133" s="152">
        <v>0</v>
      </c>
      <c r="BI1133" s="475" t="s">
        <v>97</v>
      </c>
      <c r="BJ1133" s="152">
        <v>1998</v>
      </c>
    </row>
    <row r="1134" spans="1:62" x14ac:dyDescent="0.25">
      <c r="A1134" t="s">
        <v>98</v>
      </c>
      <c r="G1134" s="179">
        <v>45297</v>
      </c>
      <c r="H1134" s="152">
        <f t="shared" ref="H1134" si="5119">H1133+I1134</f>
        <v>14676</v>
      </c>
      <c r="I1134" s="152">
        <v>1</v>
      </c>
      <c r="J1134" s="216">
        <f t="shared" ref="J1134" si="5120">H1134*100000/620249</f>
        <v>2366.1464992285355</v>
      </c>
      <c r="K1134" s="217">
        <f t="shared" ref="K1134" si="5121">(H1134*100/H1133)-100</f>
        <v>6.8143100511122157E-3</v>
      </c>
      <c r="L1134" s="152">
        <v>0</v>
      </c>
      <c r="M1134" s="152">
        <v>14666</v>
      </c>
      <c r="N1134" s="152">
        <v>10</v>
      </c>
      <c r="O1134" s="210">
        <v>5844</v>
      </c>
      <c r="P1134" s="210">
        <f t="shared" ref="P1134" si="5122">H1134-O1134</f>
        <v>8832</v>
      </c>
      <c r="Q1134" s="152">
        <v>245</v>
      </c>
      <c r="R1134" s="152">
        <v>2298</v>
      </c>
      <c r="S1134" s="152">
        <v>1562</v>
      </c>
      <c r="T1134" s="152">
        <v>8128</v>
      </c>
      <c r="U1134" s="152">
        <v>580</v>
      </c>
      <c r="V1134" s="152">
        <v>188</v>
      </c>
      <c r="W1134" s="152">
        <v>1675</v>
      </c>
      <c r="X1134" s="210">
        <v>30</v>
      </c>
      <c r="Y1134" s="210">
        <v>68</v>
      </c>
      <c r="Z1134" s="210">
        <v>93</v>
      </c>
      <c r="AA1134" s="210">
        <v>84</v>
      </c>
      <c r="AB1134" s="210">
        <v>450</v>
      </c>
      <c r="AC1134" s="210">
        <v>2811</v>
      </c>
      <c r="AD1134" s="210">
        <v>4705</v>
      </c>
      <c r="AE1134" s="210">
        <v>6435</v>
      </c>
      <c r="AF1134" s="152">
        <v>42</v>
      </c>
      <c r="AG1134" s="152">
        <v>1026</v>
      </c>
      <c r="AH1134" s="152">
        <v>2347</v>
      </c>
      <c r="AI1134" s="152">
        <v>9382</v>
      </c>
      <c r="AJ1134" s="152">
        <v>44</v>
      </c>
      <c r="AK1134" s="152">
        <v>1835</v>
      </c>
      <c r="AL1134" s="210">
        <f t="shared" ref="AL1134" si="5123">SUM(H1134-AM1134)</f>
        <v>10595</v>
      </c>
      <c r="AM1134" s="210">
        <v>4081</v>
      </c>
      <c r="AN1134" s="152">
        <v>3334</v>
      </c>
      <c r="AO1134" s="152">
        <v>10718</v>
      </c>
      <c r="AP1134" s="152">
        <v>382</v>
      </c>
      <c r="AQ1134" s="152">
        <v>242</v>
      </c>
      <c r="AR1134" s="210">
        <v>2568</v>
      </c>
      <c r="AS1134" s="210">
        <v>11776</v>
      </c>
      <c r="AT1134" s="210">
        <v>137</v>
      </c>
      <c r="AU1134" s="210">
        <v>195</v>
      </c>
      <c r="AV1134" s="152">
        <v>11658</v>
      </c>
      <c r="AW1134" s="152">
        <v>2887</v>
      </c>
      <c r="AX1134" s="152">
        <v>131</v>
      </c>
      <c r="AY1134" s="210">
        <v>621</v>
      </c>
      <c r="AZ1134" s="210">
        <v>13855</v>
      </c>
      <c r="BA1134" s="210">
        <v>5</v>
      </c>
      <c r="BB1134" s="210">
        <v>195</v>
      </c>
      <c r="BC1134" s="152">
        <f t="shared" ref="BC1134" si="5124">BC1133+BD1134</f>
        <v>12</v>
      </c>
      <c r="BD1134" s="152">
        <v>0</v>
      </c>
      <c r="BE1134" s="152">
        <f t="shared" ref="BE1134" si="5125">SUM(BE1133+BF1134)</f>
        <v>14219</v>
      </c>
      <c r="BF1134" s="152">
        <v>1</v>
      </c>
      <c r="BG1134" s="152">
        <f t="shared" ref="BG1134" si="5126">BG1133+BH1134</f>
        <v>445</v>
      </c>
      <c r="BH1134" s="152">
        <v>0</v>
      </c>
      <c r="BI1134" s="475" t="s">
        <v>97</v>
      </c>
      <c r="BJ1134" s="152">
        <v>1998</v>
      </c>
    </row>
    <row r="1135" spans="1:62" x14ac:dyDescent="0.25">
      <c r="A1135" t="s">
        <v>98</v>
      </c>
      <c r="G1135" s="179">
        <v>45298</v>
      </c>
      <c r="H1135" s="152">
        <f t="shared" ref="H1135" si="5127">H1134+I1135</f>
        <v>14677</v>
      </c>
      <c r="I1135" s="152">
        <v>1</v>
      </c>
      <c r="J1135" s="216">
        <f t="shared" ref="J1135" si="5128">H1135*100000/620249</f>
        <v>2366.3077248008462</v>
      </c>
      <c r="K1135" s="217">
        <f t="shared" ref="K1135" si="5129">(H1135*100/H1134)-100</f>
        <v>6.8138457345270353E-3</v>
      </c>
      <c r="L1135" s="152">
        <v>0</v>
      </c>
      <c r="M1135" s="152">
        <v>14667</v>
      </c>
      <c r="N1135" s="152">
        <v>10</v>
      </c>
      <c r="O1135" s="210">
        <v>5844</v>
      </c>
      <c r="P1135" s="210">
        <f t="shared" ref="P1135" si="5130">H1135-O1135</f>
        <v>8833</v>
      </c>
      <c r="Q1135" s="152">
        <v>245</v>
      </c>
      <c r="R1135" s="152">
        <v>2298</v>
      </c>
      <c r="S1135" s="152">
        <v>1562</v>
      </c>
      <c r="T1135" s="152">
        <v>8129</v>
      </c>
      <c r="U1135" s="152">
        <v>580</v>
      </c>
      <c r="V1135" s="152">
        <v>188</v>
      </c>
      <c r="W1135" s="152">
        <v>1675</v>
      </c>
      <c r="X1135" s="210">
        <v>30</v>
      </c>
      <c r="Y1135" s="210">
        <v>68</v>
      </c>
      <c r="Z1135" s="210">
        <v>93</v>
      </c>
      <c r="AA1135" s="210">
        <v>84</v>
      </c>
      <c r="AB1135" s="210">
        <v>450</v>
      </c>
      <c r="AC1135" s="210">
        <v>2811</v>
      </c>
      <c r="AD1135" s="210">
        <v>4706</v>
      </c>
      <c r="AE1135" s="210">
        <v>6435</v>
      </c>
      <c r="AF1135" s="152">
        <v>42</v>
      </c>
      <c r="AG1135" s="152">
        <v>1026</v>
      </c>
      <c r="AH1135" s="152">
        <v>2347</v>
      </c>
      <c r="AI1135" s="152">
        <v>9383</v>
      </c>
      <c r="AJ1135" s="152">
        <v>44</v>
      </c>
      <c r="AK1135" s="152">
        <v>1835</v>
      </c>
      <c r="AL1135" s="210">
        <f t="shared" ref="AL1135" si="5131">SUM(H1135-AM1135)</f>
        <v>10596</v>
      </c>
      <c r="AM1135" s="210">
        <v>4081</v>
      </c>
      <c r="AN1135" s="152">
        <v>3334</v>
      </c>
      <c r="AO1135" s="152">
        <v>10719</v>
      </c>
      <c r="AP1135" s="152">
        <v>382</v>
      </c>
      <c r="AQ1135" s="152">
        <v>242</v>
      </c>
      <c r="AR1135" s="210">
        <v>2568</v>
      </c>
      <c r="AS1135" s="210">
        <v>11777</v>
      </c>
      <c r="AT1135" s="210">
        <v>137</v>
      </c>
      <c r="AU1135" s="210">
        <v>195</v>
      </c>
      <c r="AV1135" s="152">
        <v>11659</v>
      </c>
      <c r="AW1135" s="152">
        <v>2887</v>
      </c>
      <c r="AX1135" s="152">
        <v>131</v>
      </c>
      <c r="AY1135" s="210">
        <v>621</v>
      </c>
      <c r="AZ1135" s="210">
        <v>13856</v>
      </c>
      <c r="BA1135" s="210">
        <v>5</v>
      </c>
      <c r="BB1135" s="210">
        <v>195</v>
      </c>
      <c r="BC1135" s="152">
        <f t="shared" ref="BC1135" si="5132">BC1134+BD1135</f>
        <v>12</v>
      </c>
      <c r="BD1135" s="152">
        <v>0</v>
      </c>
      <c r="BE1135" s="152">
        <f t="shared" ref="BE1135" si="5133">SUM(BE1134+BF1135)</f>
        <v>14220</v>
      </c>
      <c r="BF1135" s="152">
        <v>1</v>
      </c>
      <c r="BG1135" s="152">
        <f t="shared" ref="BG1135" si="5134">BG1134+BH1135</f>
        <v>445</v>
      </c>
      <c r="BH1135" s="152">
        <v>0</v>
      </c>
      <c r="BI1135" s="475" t="s">
        <v>97</v>
      </c>
      <c r="BJ1135" s="152">
        <v>1998</v>
      </c>
    </row>
    <row r="1136" spans="1:62" x14ac:dyDescent="0.25">
      <c r="A1136" t="s">
        <v>98</v>
      </c>
      <c r="G1136" s="179">
        <v>45299</v>
      </c>
      <c r="H1136" s="152">
        <f t="shared" ref="H1136" si="5135">H1135+I1136</f>
        <v>14677</v>
      </c>
      <c r="I1136" s="152">
        <v>0</v>
      </c>
      <c r="J1136" s="216">
        <f t="shared" ref="J1136" si="5136">H1136*100000/620249</f>
        <v>2366.3077248008462</v>
      </c>
      <c r="K1136" s="217">
        <f t="shared" ref="K1136" si="5137">(H1136*100/H1135)-100</f>
        <v>0</v>
      </c>
      <c r="L1136" s="152">
        <v>0</v>
      </c>
      <c r="M1136" s="152">
        <v>14667</v>
      </c>
      <c r="N1136" s="152">
        <v>10</v>
      </c>
      <c r="O1136" s="210">
        <v>5844</v>
      </c>
      <c r="P1136" s="210">
        <f t="shared" ref="P1136" si="5138">H1136-O1136</f>
        <v>8833</v>
      </c>
      <c r="Q1136" s="152">
        <v>245</v>
      </c>
      <c r="R1136" s="152">
        <v>2298</v>
      </c>
      <c r="S1136" s="152">
        <v>1562</v>
      </c>
      <c r="T1136" s="152">
        <v>8129</v>
      </c>
      <c r="U1136" s="152">
        <v>580</v>
      </c>
      <c r="V1136" s="152">
        <v>188</v>
      </c>
      <c r="W1136" s="152">
        <v>1675</v>
      </c>
      <c r="X1136" s="210">
        <v>30</v>
      </c>
      <c r="Y1136" s="210">
        <v>68</v>
      </c>
      <c r="Z1136" s="210">
        <v>93</v>
      </c>
      <c r="AA1136" s="210">
        <v>84</v>
      </c>
      <c r="AB1136" s="210">
        <v>450</v>
      </c>
      <c r="AC1136" s="210">
        <v>2811</v>
      </c>
      <c r="AD1136" s="210">
        <v>4706</v>
      </c>
      <c r="AE1136" s="210">
        <v>6435</v>
      </c>
      <c r="AF1136" s="152">
        <v>42</v>
      </c>
      <c r="AG1136" s="152">
        <v>1026</v>
      </c>
      <c r="AH1136" s="152">
        <v>2347</v>
      </c>
      <c r="AI1136" s="152">
        <v>9383</v>
      </c>
      <c r="AJ1136" s="152">
        <v>44</v>
      </c>
      <c r="AK1136" s="152">
        <v>1835</v>
      </c>
      <c r="AL1136" s="210">
        <f t="shared" ref="AL1136" si="5139">SUM(H1136-AM1136)</f>
        <v>10596</v>
      </c>
      <c r="AM1136" s="210">
        <v>4081</v>
      </c>
      <c r="AN1136" s="152">
        <v>3334</v>
      </c>
      <c r="AO1136" s="152">
        <v>10719</v>
      </c>
      <c r="AP1136" s="152">
        <v>382</v>
      </c>
      <c r="AQ1136" s="152">
        <v>242</v>
      </c>
      <c r="AR1136" s="210">
        <v>2568</v>
      </c>
      <c r="AS1136" s="210">
        <v>11777</v>
      </c>
      <c r="AT1136" s="210">
        <v>137</v>
      </c>
      <c r="AU1136" s="210">
        <v>195</v>
      </c>
      <c r="AV1136" s="152">
        <v>11659</v>
      </c>
      <c r="AW1136" s="152">
        <v>2887</v>
      </c>
      <c r="AX1136" s="152">
        <v>131</v>
      </c>
      <c r="AY1136" s="210">
        <v>621</v>
      </c>
      <c r="AZ1136" s="210">
        <v>13856</v>
      </c>
      <c r="BA1136" s="210">
        <v>5</v>
      </c>
      <c r="BB1136" s="210">
        <v>195</v>
      </c>
      <c r="BC1136" s="152">
        <f t="shared" ref="BC1136" si="5140">BC1135+BD1136</f>
        <v>12</v>
      </c>
      <c r="BD1136" s="152">
        <v>0</v>
      </c>
      <c r="BE1136" s="152">
        <f t="shared" ref="BE1136" si="5141">SUM(BE1135+BF1136)</f>
        <v>14220</v>
      </c>
      <c r="BF1136" s="152">
        <v>0</v>
      </c>
      <c r="BG1136" s="152">
        <f t="shared" ref="BG1136" si="5142">BG1135+BH1136</f>
        <v>445</v>
      </c>
      <c r="BH1136" s="152">
        <v>0</v>
      </c>
      <c r="BI1136" s="475" t="s">
        <v>97</v>
      </c>
      <c r="BJ1136" s="152">
        <v>1998</v>
      </c>
    </row>
    <row r="1137" spans="1:62" x14ac:dyDescent="0.25">
      <c r="A1137" t="s">
        <v>98</v>
      </c>
      <c r="G1137" s="179">
        <v>45300</v>
      </c>
      <c r="H1137" s="152">
        <f t="shared" ref="H1137" si="5143">H1136+I1137</f>
        <v>14679</v>
      </c>
      <c r="I1137" s="152">
        <v>2</v>
      </c>
      <c r="J1137" s="216">
        <f t="shared" ref="J1137" si="5144">H1137*100000/620249</f>
        <v>2366.6301759454673</v>
      </c>
      <c r="K1137" s="217">
        <f t="shared" ref="K1137" si="5145">(H1137*100/H1136)-100</f>
        <v>1.3626762962459793E-2</v>
      </c>
      <c r="L1137" s="152">
        <v>0</v>
      </c>
      <c r="M1137" s="152">
        <v>14669</v>
      </c>
      <c r="N1137" s="152">
        <v>10</v>
      </c>
      <c r="O1137" s="210">
        <v>5845</v>
      </c>
      <c r="P1137" s="210">
        <f t="shared" ref="P1137" si="5146">H1137-O1137</f>
        <v>8834</v>
      </c>
      <c r="Q1137" s="152">
        <v>245</v>
      </c>
      <c r="R1137" s="152">
        <v>2298</v>
      </c>
      <c r="S1137" s="152">
        <v>1562</v>
      </c>
      <c r="T1137" s="152">
        <v>8131</v>
      </c>
      <c r="U1137" s="152">
        <v>580</v>
      </c>
      <c r="V1137" s="152">
        <v>188</v>
      </c>
      <c r="W1137" s="152">
        <v>1675</v>
      </c>
      <c r="X1137" s="210">
        <v>30</v>
      </c>
      <c r="Y1137" s="210">
        <v>68</v>
      </c>
      <c r="Z1137" s="210">
        <v>93</v>
      </c>
      <c r="AA1137" s="210">
        <v>84</v>
      </c>
      <c r="AB1137" s="210">
        <v>450</v>
      </c>
      <c r="AC1137" s="210">
        <v>2811</v>
      </c>
      <c r="AD1137" s="210">
        <v>4706</v>
      </c>
      <c r="AE1137" s="210">
        <v>6437</v>
      </c>
      <c r="AF1137" s="152">
        <v>42</v>
      </c>
      <c r="AG1137" s="152">
        <v>1026</v>
      </c>
      <c r="AH1137" s="152">
        <v>2347</v>
      </c>
      <c r="AI1137" s="152">
        <v>9385</v>
      </c>
      <c r="AJ1137" s="152">
        <v>44</v>
      </c>
      <c r="AK1137" s="152">
        <v>1835</v>
      </c>
      <c r="AL1137" s="210">
        <f t="shared" ref="AL1137" si="5147">SUM(H1137-AM1137)</f>
        <v>10597</v>
      </c>
      <c r="AM1137" s="210">
        <v>4082</v>
      </c>
      <c r="AN1137" s="152">
        <v>3334</v>
      </c>
      <c r="AO1137" s="152">
        <v>10721</v>
      </c>
      <c r="AP1137" s="152">
        <v>382</v>
      </c>
      <c r="AQ1137" s="152">
        <v>242</v>
      </c>
      <c r="AR1137" s="210">
        <v>2568</v>
      </c>
      <c r="AS1137" s="210">
        <v>11779</v>
      </c>
      <c r="AT1137" s="210">
        <v>137</v>
      </c>
      <c r="AU1137" s="210">
        <v>195</v>
      </c>
      <c r="AV1137" s="152">
        <v>11661</v>
      </c>
      <c r="AW1137" s="152">
        <v>2887</v>
      </c>
      <c r="AX1137" s="152">
        <v>131</v>
      </c>
      <c r="AY1137" s="210">
        <v>621</v>
      </c>
      <c r="AZ1137" s="210">
        <v>13858</v>
      </c>
      <c r="BA1137" s="210">
        <v>5</v>
      </c>
      <c r="BB1137" s="210">
        <v>195</v>
      </c>
      <c r="BC1137" s="152">
        <f t="shared" ref="BC1137" si="5148">BC1136+BD1137</f>
        <v>12</v>
      </c>
      <c r="BD1137" s="152">
        <v>0</v>
      </c>
      <c r="BE1137" s="152">
        <f t="shared" ref="BE1137" si="5149">SUM(BE1136+BF1137)</f>
        <v>14222</v>
      </c>
      <c r="BF1137" s="152">
        <v>2</v>
      </c>
      <c r="BG1137" s="152">
        <f t="shared" ref="BG1137" si="5150">BG1136+BH1137</f>
        <v>445</v>
      </c>
      <c r="BH1137" s="152">
        <v>0</v>
      </c>
      <c r="BI1137" s="475" t="s">
        <v>97</v>
      </c>
      <c r="BJ1137" s="152">
        <v>1998</v>
      </c>
    </row>
    <row r="1138" spans="1:62" x14ac:dyDescent="0.25">
      <c r="A1138" t="s">
        <v>98</v>
      </c>
      <c r="G1138" s="179">
        <v>45301</v>
      </c>
      <c r="H1138" s="152">
        <f t="shared" ref="H1138" si="5151">H1137+I1138</f>
        <v>14682</v>
      </c>
      <c r="I1138" s="152">
        <v>3</v>
      </c>
      <c r="J1138" s="216">
        <f t="shared" ref="J1138" si="5152">H1138*100000/620249</f>
        <v>2367.1138526623986</v>
      </c>
      <c r="K1138" s="217">
        <f t="shared" ref="K1138" si="5153">(H1138*100/H1137)-100</f>
        <v>2.0437359493158169E-2</v>
      </c>
      <c r="L1138" s="152">
        <v>0</v>
      </c>
      <c r="M1138" s="152">
        <v>14672</v>
      </c>
      <c r="N1138" s="152">
        <v>10</v>
      </c>
      <c r="O1138" s="210">
        <v>5847</v>
      </c>
      <c r="P1138" s="210">
        <f t="shared" ref="P1138" si="5154">H1138-O1138</f>
        <v>8835</v>
      </c>
      <c r="Q1138" s="152">
        <v>245</v>
      </c>
      <c r="R1138" s="152">
        <v>2298</v>
      </c>
      <c r="S1138" s="152">
        <v>1562</v>
      </c>
      <c r="T1138" s="152">
        <v>8134</v>
      </c>
      <c r="U1138" s="152">
        <v>580</v>
      </c>
      <c r="V1138" s="152">
        <v>188</v>
      </c>
      <c r="W1138" s="152">
        <v>1675</v>
      </c>
      <c r="X1138" s="210">
        <v>30</v>
      </c>
      <c r="Y1138" s="210">
        <v>68</v>
      </c>
      <c r="Z1138" s="210">
        <v>93</v>
      </c>
      <c r="AA1138" s="210">
        <v>84</v>
      </c>
      <c r="AB1138" s="210">
        <v>450</v>
      </c>
      <c r="AC1138" s="210">
        <v>2811</v>
      </c>
      <c r="AD1138" s="210">
        <v>4708</v>
      </c>
      <c r="AE1138" s="210">
        <v>6438</v>
      </c>
      <c r="AF1138" s="152">
        <v>42</v>
      </c>
      <c r="AG1138" s="152">
        <v>1026</v>
      </c>
      <c r="AH1138" s="152">
        <v>2347</v>
      </c>
      <c r="AI1138" s="152">
        <v>9388</v>
      </c>
      <c r="AJ1138" s="152">
        <v>44</v>
      </c>
      <c r="AK1138" s="152">
        <v>1835</v>
      </c>
      <c r="AL1138" s="210">
        <f t="shared" ref="AL1138" si="5155">SUM(H1138-AM1138)</f>
        <v>10599</v>
      </c>
      <c r="AM1138" s="210">
        <v>4083</v>
      </c>
      <c r="AN1138" s="152">
        <v>3335</v>
      </c>
      <c r="AO1138" s="152">
        <v>10722</v>
      </c>
      <c r="AP1138" s="152">
        <v>383</v>
      </c>
      <c r="AQ1138" s="152">
        <v>242</v>
      </c>
      <c r="AR1138" s="210">
        <v>2569</v>
      </c>
      <c r="AS1138" s="210">
        <v>11781</v>
      </c>
      <c r="AT1138" s="210">
        <v>137</v>
      </c>
      <c r="AU1138" s="210">
        <v>195</v>
      </c>
      <c r="AV1138" s="152">
        <v>11663</v>
      </c>
      <c r="AW1138" s="152">
        <v>2888</v>
      </c>
      <c r="AX1138" s="152">
        <v>131</v>
      </c>
      <c r="AY1138" s="210">
        <v>621</v>
      </c>
      <c r="AZ1138" s="210">
        <v>13861</v>
      </c>
      <c r="BA1138" s="210">
        <v>5</v>
      </c>
      <c r="BB1138" s="210">
        <v>195</v>
      </c>
      <c r="BC1138" s="152">
        <f t="shared" ref="BC1138" si="5156">BC1137+BD1138</f>
        <v>12</v>
      </c>
      <c r="BD1138" s="152">
        <v>0</v>
      </c>
      <c r="BE1138" s="152">
        <f t="shared" ref="BE1138" si="5157">SUM(BE1137+BF1138)</f>
        <v>14225</v>
      </c>
      <c r="BF1138" s="152">
        <v>3</v>
      </c>
      <c r="BG1138" s="152">
        <f t="shared" ref="BG1138" si="5158">BG1137+BH1138</f>
        <v>445</v>
      </c>
      <c r="BH1138" s="152">
        <v>0</v>
      </c>
      <c r="BI1138" s="475" t="s">
        <v>97</v>
      </c>
      <c r="BJ1138" s="152">
        <v>1998</v>
      </c>
    </row>
    <row r="1139" spans="1:62" x14ac:dyDescent="0.25">
      <c r="A1139" t="s">
        <v>98</v>
      </c>
      <c r="G1139" s="179">
        <v>45302</v>
      </c>
      <c r="H1139" s="152">
        <f t="shared" ref="H1139" si="5159">H1138+I1139</f>
        <v>14685</v>
      </c>
      <c r="I1139" s="152">
        <v>3</v>
      </c>
      <c r="J1139" s="216">
        <f t="shared" ref="J1139" si="5160">H1139*100000/620249</f>
        <v>2367.5975293793299</v>
      </c>
      <c r="K1139" s="217">
        <f t="shared" ref="K1139" si="5161">(H1139*100/H1138)-100</f>
        <v>2.0433183489984685E-2</v>
      </c>
      <c r="L1139" s="152">
        <v>0</v>
      </c>
      <c r="M1139" s="152">
        <v>14675</v>
      </c>
      <c r="N1139" s="152">
        <v>10</v>
      </c>
      <c r="O1139" s="210">
        <v>5848</v>
      </c>
      <c r="P1139" s="210">
        <f t="shared" ref="P1139" si="5162">H1139-O1139</f>
        <v>8837</v>
      </c>
      <c r="Q1139" s="152">
        <v>245</v>
      </c>
      <c r="R1139" s="152">
        <v>2298</v>
      </c>
      <c r="S1139" s="152">
        <v>1562</v>
      </c>
      <c r="T1139" s="152">
        <v>8137</v>
      </c>
      <c r="U1139" s="152">
        <v>580</v>
      </c>
      <c r="V1139" s="152">
        <v>188</v>
      </c>
      <c r="W1139" s="152">
        <v>1675</v>
      </c>
      <c r="X1139" s="210">
        <v>30</v>
      </c>
      <c r="Y1139" s="210">
        <v>68</v>
      </c>
      <c r="Z1139" s="210">
        <v>93</v>
      </c>
      <c r="AA1139" s="210">
        <v>84</v>
      </c>
      <c r="AB1139" s="210">
        <v>450</v>
      </c>
      <c r="AC1139" s="210">
        <v>2811</v>
      </c>
      <c r="AD1139" s="210">
        <v>4708</v>
      </c>
      <c r="AE1139" s="210">
        <v>6441</v>
      </c>
      <c r="AF1139" s="152">
        <v>42</v>
      </c>
      <c r="AG1139" s="152">
        <v>1026</v>
      </c>
      <c r="AH1139" s="152">
        <v>2347</v>
      </c>
      <c r="AI1139" s="152">
        <v>9391</v>
      </c>
      <c r="AJ1139" s="152">
        <v>44</v>
      </c>
      <c r="AK1139" s="152">
        <v>1835</v>
      </c>
      <c r="AL1139" s="210">
        <f t="shared" ref="AL1139" si="5163">SUM(H1139-AM1139)</f>
        <v>10602</v>
      </c>
      <c r="AM1139" s="210">
        <v>4083</v>
      </c>
      <c r="AN1139" s="152">
        <v>3336</v>
      </c>
      <c r="AO1139" s="152">
        <v>10724</v>
      </c>
      <c r="AP1139" s="152">
        <v>383</v>
      </c>
      <c r="AQ1139" s="152">
        <v>242</v>
      </c>
      <c r="AR1139" s="210">
        <v>2569</v>
      </c>
      <c r="AS1139" s="210">
        <v>11784</v>
      </c>
      <c r="AT1139" s="210">
        <v>137</v>
      </c>
      <c r="AU1139" s="210">
        <v>195</v>
      </c>
      <c r="AV1139" s="152">
        <v>11666</v>
      </c>
      <c r="AW1139" s="152">
        <v>2888</v>
      </c>
      <c r="AX1139" s="152">
        <v>131</v>
      </c>
      <c r="AY1139" s="210">
        <v>621</v>
      </c>
      <c r="AZ1139" s="210">
        <v>13864</v>
      </c>
      <c r="BA1139" s="210">
        <v>5</v>
      </c>
      <c r="BB1139" s="210">
        <v>195</v>
      </c>
      <c r="BC1139" s="152">
        <f t="shared" ref="BC1139" si="5164">BC1138+BD1139</f>
        <v>12</v>
      </c>
      <c r="BD1139" s="152">
        <v>0</v>
      </c>
      <c r="BE1139" s="152">
        <f t="shared" ref="BE1139" si="5165">SUM(BE1138+BF1139)</f>
        <v>14228</v>
      </c>
      <c r="BF1139" s="152">
        <v>3</v>
      </c>
      <c r="BG1139" s="152">
        <f t="shared" ref="BG1139" si="5166">BG1138+BH1139</f>
        <v>445</v>
      </c>
      <c r="BH1139" s="152">
        <v>0</v>
      </c>
      <c r="BI1139" s="475" t="s">
        <v>97</v>
      </c>
      <c r="BJ1139" s="152">
        <v>1998</v>
      </c>
    </row>
    <row r="1140" spans="1:62" x14ac:dyDescent="0.25">
      <c r="A1140" t="s">
        <v>98</v>
      </c>
      <c r="G1140" s="179">
        <v>45303</v>
      </c>
      <c r="H1140" s="152">
        <f t="shared" ref="H1140" si="5167">H1139+I1140</f>
        <v>14688</v>
      </c>
      <c r="I1140" s="152">
        <v>3</v>
      </c>
      <c r="J1140" s="216">
        <f t="shared" ref="J1140" si="5168">H1140*100000/620249</f>
        <v>2368.0812060962612</v>
      </c>
      <c r="K1140" s="217">
        <f t="shared" ref="K1140" si="5169">(H1140*100/H1139)-100</f>
        <v>2.0429009193051684E-2</v>
      </c>
      <c r="L1140" s="152">
        <v>0</v>
      </c>
      <c r="M1140" s="152">
        <v>14678</v>
      </c>
      <c r="N1140" s="152">
        <v>10</v>
      </c>
      <c r="O1140" s="210">
        <v>5850</v>
      </c>
      <c r="P1140" s="210">
        <f t="shared" ref="P1140" si="5170">H1140-O1140</f>
        <v>8838</v>
      </c>
      <c r="Q1140" s="152">
        <v>246</v>
      </c>
      <c r="R1140" s="152">
        <v>2298</v>
      </c>
      <c r="S1140" s="152">
        <v>1562</v>
      </c>
      <c r="T1140" s="152">
        <v>8139</v>
      </c>
      <c r="U1140" s="152">
        <v>580</v>
      </c>
      <c r="V1140" s="152">
        <v>188</v>
      </c>
      <c r="W1140" s="152">
        <v>1675</v>
      </c>
      <c r="X1140" s="210">
        <v>30</v>
      </c>
      <c r="Y1140" s="210">
        <v>69</v>
      </c>
      <c r="Z1140" s="210">
        <v>93</v>
      </c>
      <c r="AA1140" s="210">
        <v>84</v>
      </c>
      <c r="AB1140" s="210">
        <v>450</v>
      </c>
      <c r="AC1140" s="210">
        <v>2811</v>
      </c>
      <c r="AD1140" s="210">
        <v>4709</v>
      </c>
      <c r="AE1140" s="210">
        <v>6442</v>
      </c>
      <c r="AF1140" s="152">
        <v>42</v>
      </c>
      <c r="AG1140" s="152">
        <v>1026</v>
      </c>
      <c r="AH1140" s="152">
        <v>2347</v>
      </c>
      <c r="AI1140" s="152">
        <v>9394</v>
      </c>
      <c r="AJ1140" s="152">
        <v>44</v>
      </c>
      <c r="AK1140" s="152">
        <v>1835</v>
      </c>
      <c r="AL1140" s="210">
        <f t="shared" ref="AL1140" si="5171">SUM(H1140-AM1140)</f>
        <v>10604</v>
      </c>
      <c r="AM1140" s="210">
        <v>4084</v>
      </c>
      <c r="AN1140" s="152">
        <v>3337</v>
      </c>
      <c r="AO1140" s="152">
        <v>10726</v>
      </c>
      <c r="AP1140" s="152">
        <v>383</v>
      </c>
      <c r="AQ1140" s="152">
        <v>242</v>
      </c>
      <c r="AR1140" s="210">
        <v>2569</v>
      </c>
      <c r="AS1140" s="210">
        <v>11787</v>
      </c>
      <c r="AT1140" s="210">
        <v>137</v>
      </c>
      <c r="AU1140" s="210">
        <v>195</v>
      </c>
      <c r="AV1140" s="152">
        <v>11669</v>
      </c>
      <c r="AW1140" s="152">
        <v>2888</v>
      </c>
      <c r="AX1140" s="152">
        <v>131</v>
      </c>
      <c r="AY1140" s="210">
        <v>621</v>
      </c>
      <c r="AZ1140" s="210">
        <v>13867</v>
      </c>
      <c r="BA1140" s="210">
        <v>5</v>
      </c>
      <c r="BB1140" s="210">
        <v>195</v>
      </c>
      <c r="BC1140" s="152">
        <f t="shared" ref="BC1140" si="5172">BC1139+BD1140</f>
        <v>12</v>
      </c>
      <c r="BD1140" s="152">
        <v>0</v>
      </c>
      <c r="BE1140" s="152">
        <f t="shared" ref="BE1140" si="5173">SUM(BE1139+BF1140)</f>
        <v>14231</v>
      </c>
      <c r="BF1140" s="152">
        <v>3</v>
      </c>
      <c r="BG1140" s="152">
        <f t="shared" ref="BG1140" si="5174">BG1139+BH1140</f>
        <v>445</v>
      </c>
      <c r="BH1140" s="152">
        <v>0</v>
      </c>
      <c r="BI1140" s="475" t="s">
        <v>97</v>
      </c>
      <c r="BJ1140" s="152">
        <v>1998</v>
      </c>
    </row>
    <row r="1141" spans="1:62" x14ac:dyDescent="0.25">
      <c r="A1141" t="s">
        <v>98</v>
      </c>
      <c r="G1141" s="179">
        <v>45304</v>
      </c>
      <c r="H1141" s="152">
        <f t="shared" ref="H1141" si="5175">H1140+I1141</f>
        <v>14689</v>
      </c>
      <c r="I1141" s="152">
        <v>1</v>
      </c>
      <c r="J1141" s="216">
        <f t="shared" ref="J1141" si="5176">H1141*100000/620249</f>
        <v>2368.242431668572</v>
      </c>
      <c r="K1141" s="217">
        <f t="shared" ref="K1141" si="5177">(H1141*100/H1140)-100</f>
        <v>6.8082788670977834E-3</v>
      </c>
      <c r="L1141" s="152">
        <v>0</v>
      </c>
      <c r="M1141" s="152">
        <v>14679</v>
      </c>
      <c r="N1141" s="152">
        <v>10</v>
      </c>
      <c r="O1141" s="210">
        <v>5851</v>
      </c>
      <c r="P1141" s="210">
        <f t="shared" ref="P1141" si="5178">H1141-O1141</f>
        <v>8838</v>
      </c>
      <c r="Q1141" s="152">
        <v>246</v>
      </c>
      <c r="R1141" s="152">
        <v>2299</v>
      </c>
      <c r="S1141" s="152">
        <v>1562</v>
      </c>
      <c r="T1141" s="152">
        <v>8139</v>
      </c>
      <c r="U1141" s="152">
        <v>580</v>
      </c>
      <c r="V1141" s="152">
        <v>188</v>
      </c>
      <c r="W1141" s="152">
        <v>1675</v>
      </c>
      <c r="X1141" s="210">
        <v>30</v>
      </c>
      <c r="Y1141" s="210">
        <v>69</v>
      </c>
      <c r="Z1141" s="210">
        <v>93</v>
      </c>
      <c r="AA1141" s="210">
        <v>84</v>
      </c>
      <c r="AB1141" s="210">
        <v>450</v>
      </c>
      <c r="AC1141" s="210">
        <v>2811</v>
      </c>
      <c r="AD1141" s="210">
        <v>4710</v>
      </c>
      <c r="AE1141" s="210">
        <v>6442</v>
      </c>
      <c r="AF1141" s="152">
        <v>42</v>
      </c>
      <c r="AG1141" s="152">
        <v>1026</v>
      </c>
      <c r="AH1141" s="152">
        <v>2347</v>
      </c>
      <c r="AI1141" s="152">
        <v>9395</v>
      </c>
      <c r="AJ1141" s="152">
        <v>44</v>
      </c>
      <c r="AK1141" s="152">
        <v>1835</v>
      </c>
      <c r="AL1141" s="210">
        <f t="shared" ref="AL1141" si="5179">SUM(H1141-AM1141)</f>
        <v>10605</v>
      </c>
      <c r="AM1141" s="210">
        <v>4084</v>
      </c>
      <c r="AN1141" s="152">
        <v>3337</v>
      </c>
      <c r="AO1141" s="152">
        <v>10727</v>
      </c>
      <c r="AP1141" s="152">
        <v>383</v>
      </c>
      <c r="AQ1141" s="152">
        <v>242</v>
      </c>
      <c r="AR1141" s="210">
        <v>2569</v>
      </c>
      <c r="AS1141" s="210">
        <v>11788</v>
      </c>
      <c r="AT1141" s="210">
        <v>137</v>
      </c>
      <c r="AU1141" s="210">
        <v>195</v>
      </c>
      <c r="AV1141" s="152">
        <v>11670</v>
      </c>
      <c r="AW1141" s="152">
        <v>2888</v>
      </c>
      <c r="AX1141" s="152">
        <v>131</v>
      </c>
      <c r="AY1141" s="210">
        <v>621</v>
      </c>
      <c r="AZ1141" s="210">
        <v>13868</v>
      </c>
      <c r="BA1141" s="210">
        <v>5</v>
      </c>
      <c r="BB1141" s="210">
        <v>195</v>
      </c>
      <c r="BC1141" s="152">
        <f t="shared" ref="BC1141" si="5180">BC1140+BD1141</f>
        <v>12</v>
      </c>
      <c r="BD1141" s="152">
        <v>0</v>
      </c>
      <c r="BE1141" s="152">
        <f t="shared" ref="BE1141" si="5181">SUM(BE1140+BF1141)</f>
        <v>14232</v>
      </c>
      <c r="BF1141" s="152">
        <v>1</v>
      </c>
      <c r="BG1141" s="152">
        <f t="shared" ref="BG1141" si="5182">BG1140+BH1141</f>
        <v>445</v>
      </c>
      <c r="BH1141" s="152">
        <v>0</v>
      </c>
      <c r="BI1141" s="475" t="s">
        <v>97</v>
      </c>
      <c r="BJ1141" s="152">
        <v>1998</v>
      </c>
    </row>
    <row r="1142" spans="1:62" x14ac:dyDescent="0.25">
      <c r="A1142" t="s">
        <v>98</v>
      </c>
      <c r="G1142" s="179">
        <v>45305</v>
      </c>
      <c r="H1142" s="152">
        <f t="shared" ref="H1142" si="5183">H1141+I1142</f>
        <v>14689</v>
      </c>
      <c r="I1142" s="152">
        <v>0</v>
      </c>
      <c r="J1142" s="216">
        <f t="shared" ref="J1142" si="5184">H1142*100000/620249</f>
        <v>2368.242431668572</v>
      </c>
      <c r="K1142" s="217">
        <f t="shared" ref="K1142" si="5185">(H1142*100/H1141)-100</f>
        <v>0</v>
      </c>
      <c r="L1142" s="152">
        <v>0</v>
      </c>
      <c r="M1142" s="152">
        <v>14679</v>
      </c>
      <c r="N1142" s="152">
        <v>10</v>
      </c>
      <c r="O1142" s="210">
        <v>5851</v>
      </c>
      <c r="P1142" s="210">
        <f t="shared" ref="P1142" si="5186">H1142-O1142</f>
        <v>8838</v>
      </c>
      <c r="Q1142" s="152">
        <v>246</v>
      </c>
      <c r="R1142" s="152">
        <v>2299</v>
      </c>
      <c r="S1142" s="152">
        <v>1562</v>
      </c>
      <c r="T1142" s="152">
        <v>8139</v>
      </c>
      <c r="U1142" s="152">
        <v>580</v>
      </c>
      <c r="V1142" s="152">
        <v>188</v>
      </c>
      <c r="W1142" s="152">
        <v>1675</v>
      </c>
      <c r="X1142" s="210">
        <v>30</v>
      </c>
      <c r="Y1142" s="210">
        <v>69</v>
      </c>
      <c r="Z1142" s="210">
        <v>93</v>
      </c>
      <c r="AA1142" s="210">
        <v>84</v>
      </c>
      <c r="AB1142" s="210">
        <v>450</v>
      </c>
      <c r="AC1142" s="210">
        <v>2811</v>
      </c>
      <c r="AD1142" s="210">
        <v>4710</v>
      </c>
      <c r="AE1142" s="210">
        <v>6442</v>
      </c>
      <c r="AF1142" s="152">
        <v>42</v>
      </c>
      <c r="AG1142" s="152">
        <v>1026</v>
      </c>
      <c r="AH1142" s="152">
        <v>2347</v>
      </c>
      <c r="AI1142" s="152">
        <v>9395</v>
      </c>
      <c r="AJ1142" s="152">
        <v>44</v>
      </c>
      <c r="AK1142" s="152">
        <v>1835</v>
      </c>
      <c r="AL1142" s="210">
        <f t="shared" ref="AL1142" si="5187">SUM(H1142-AM1142)</f>
        <v>10605</v>
      </c>
      <c r="AM1142" s="210">
        <v>4084</v>
      </c>
      <c r="AN1142" s="152">
        <v>3337</v>
      </c>
      <c r="AO1142" s="152">
        <v>10727</v>
      </c>
      <c r="AP1142" s="152">
        <v>383</v>
      </c>
      <c r="AQ1142" s="152">
        <v>242</v>
      </c>
      <c r="AR1142" s="210">
        <v>2569</v>
      </c>
      <c r="AS1142" s="210">
        <v>11788</v>
      </c>
      <c r="AT1142" s="210">
        <v>137</v>
      </c>
      <c r="AU1142" s="210">
        <v>195</v>
      </c>
      <c r="AV1142" s="152">
        <v>11670</v>
      </c>
      <c r="AW1142" s="152">
        <v>2888</v>
      </c>
      <c r="AX1142" s="152">
        <v>131</v>
      </c>
      <c r="AY1142" s="210">
        <v>621</v>
      </c>
      <c r="AZ1142" s="210">
        <v>13868</v>
      </c>
      <c r="BA1142" s="210">
        <v>5</v>
      </c>
      <c r="BB1142" s="210">
        <v>195</v>
      </c>
      <c r="BC1142" s="152">
        <f t="shared" ref="BC1142" si="5188">BC1141+BD1142</f>
        <v>12</v>
      </c>
      <c r="BD1142" s="152">
        <v>0</v>
      </c>
      <c r="BE1142" s="152">
        <f t="shared" ref="BE1142" si="5189">SUM(BE1141+BF1142)</f>
        <v>14232</v>
      </c>
      <c r="BF1142" s="152">
        <v>0</v>
      </c>
      <c r="BG1142" s="152">
        <f t="shared" ref="BG1142" si="5190">BG1141+BH1142</f>
        <v>445</v>
      </c>
      <c r="BH1142" s="152">
        <v>0</v>
      </c>
      <c r="BI1142" s="475" t="s">
        <v>97</v>
      </c>
      <c r="BJ1142" s="152">
        <v>1998</v>
      </c>
    </row>
    <row r="1143" spans="1:62" x14ac:dyDescent="0.25">
      <c r="A1143" t="s">
        <v>98</v>
      </c>
      <c r="G1143" s="179">
        <v>45306</v>
      </c>
      <c r="H1143" s="152">
        <f t="shared" ref="H1143" si="5191">H1142+I1143</f>
        <v>14689</v>
      </c>
      <c r="I1143" s="152">
        <v>0</v>
      </c>
      <c r="J1143" s="216">
        <f t="shared" ref="J1143" si="5192">H1143*100000/620249</f>
        <v>2368.242431668572</v>
      </c>
      <c r="K1143" s="217">
        <f t="shared" ref="K1143" si="5193">(H1143*100/H1142)-100</f>
        <v>0</v>
      </c>
      <c r="L1143" s="152">
        <v>0</v>
      </c>
      <c r="M1143" s="152">
        <v>14679</v>
      </c>
      <c r="N1143" s="152">
        <v>10</v>
      </c>
      <c r="O1143" s="210">
        <v>5851</v>
      </c>
      <c r="P1143" s="210">
        <f t="shared" ref="P1143" si="5194">H1143-O1143</f>
        <v>8838</v>
      </c>
      <c r="Q1143" s="152">
        <v>246</v>
      </c>
      <c r="R1143" s="152">
        <v>2299</v>
      </c>
      <c r="S1143" s="152">
        <v>1562</v>
      </c>
      <c r="T1143" s="152">
        <v>8139</v>
      </c>
      <c r="U1143" s="152">
        <v>580</v>
      </c>
      <c r="V1143" s="152">
        <v>188</v>
      </c>
      <c r="W1143" s="152">
        <v>1675</v>
      </c>
      <c r="X1143" s="210">
        <v>30</v>
      </c>
      <c r="Y1143" s="210">
        <v>69</v>
      </c>
      <c r="Z1143" s="210">
        <v>93</v>
      </c>
      <c r="AA1143" s="210">
        <v>84</v>
      </c>
      <c r="AB1143" s="210">
        <v>450</v>
      </c>
      <c r="AC1143" s="210">
        <v>2811</v>
      </c>
      <c r="AD1143" s="210">
        <v>4710</v>
      </c>
      <c r="AE1143" s="210">
        <v>6442</v>
      </c>
      <c r="AF1143" s="152">
        <v>42</v>
      </c>
      <c r="AG1143" s="152">
        <v>1026</v>
      </c>
      <c r="AH1143" s="152">
        <v>2347</v>
      </c>
      <c r="AI1143" s="152">
        <v>9395</v>
      </c>
      <c r="AJ1143" s="152">
        <v>44</v>
      </c>
      <c r="AK1143" s="152">
        <v>1835</v>
      </c>
      <c r="AL1143" s="210">
        <f t="shared" ref="AL1143" si="5195">SUM(H1143-AM1143)</f>
        <v>10605</v>
      </c>
      <c r="AM1143" s="210">
        <v>4084</v>
      </c>
      <c r="AN1143" s="152">
        <v>3337</v>
      </c>
      <c r="AO1143" s="152">
        <v>10727</v>
      </c>
      <c r="AP1143" s="152">
        <v>383</v>
      </c>
      <c r="AQ1143" s="152">
        <v>242</v>
      </c>
      <c r="AR1143" s="210">
        <v>2569</v>
      </c>
      <c r="AS1143" s="210">
        <v>11788</v>
      </c>
      <c r="AT1143" s="210">
        <v>137</v>
      </c>
      <c r="AU1143" s="210">
        <v>195</v>
      </c>
      <c r="AV1143" s="152">
        <v>11670</v>
      </c>
      <c r="AW1143" s="152">
        <v>2888</v>
      </c>
      <c r="AX1143" s="152">
        <v>131</v>
      </c>
      <c r="AY1143" s="210">
        <v>621</v>
      </c>
      <c r="AZ1143" s="210">
        <v>13868</v>
      </c>
      <c r="BA1143" s="210">
        <v>5</v>
      </c>
      <c r="BB1143" s="210">
        <v>195</v>
      </c>
      <c r="BC1143" s="152">
        <f t="shared" ref="BC1143" si="5196">BC1142+BD1143</f>
        <v>12</v>
      </c>
      <c r="BD1143" s="152">
        <v>0</v>
      </c>
      <c r="BE1143" s="152">
        <f t="shared" ref="BE1143" si="5197">SUM(BE1142+BF1143)</f>
        <v>14232</v>
      </c>
      <c r="BF1143" s="152">
        <v>0</v>
      </c>
      <c r="BG1143" s="152">
        <f t="shared" ref="BG1143" si="5198">BG1142+BH1143</f>
        <v>445</v>
      </c>
      <c r="BH1143" s="152">
        <v>0</v>
      </c>
      <c r="BI1143" s="475" t="s">
        <v>97</v>
      </c>
      <c r="BJ1143" s="152">
        <v>1998</v>
      </c>
    </row>
    <row r="1144" spans="1:62" x14ac:dyDescent="0.25">
      <c r="A1144" t="s">
        <v>98</v>
      </c>
      <c r="G1144" s="179">
        <v>45307</v>
      </c>
      <c r="H1144" s="152">
        <f t="shared" ref="H1144" si="5199">H1143+I1144</f>
        <v>14692</v>
      </c>
      <c r="I1144" s="152">
        <v>3</v>
      </c>
      <c r="J1144" s="216">
        <f t="shared" ref="J1144" si="5200">H1144*100000/620249</f>
        <v>2368.7261083855033</v>
      </c>
      <c r="K1144" s="217">
        <f t="shared" ref="K1144" si="5201">(H1144*100/H1143)-100</f>
        <v>2.0423446116140553E-2</v>
      </c>
      <c r="L1144" s="152">
        <v>0</v>
      </c>
      <c r="M1144" s="152">
        <v>14682</v>
      </c>
      <c r="N1144" s="152">
        <v>10</v>
      </c>
      <c r="O1144" s="210">
        <v>5854</v>
      </c>
      <c r="P1144" s="210">
        <f t="shared" ref="P1144" si="5202">H1144-O1144</f>
        <v>8838</v>
      </c>
      <c r="Q1144" s="152">
        <v>246</v>
      </c>
      <c r="R1144" s="152">
        <v>2300</v>
      </c>
      <c r="S1144" s="152">
        <v>1562</v>
      </c>
      <c r="T1144" s="152">
        <v>8141</v>
      </c>
      <c r="U1144" s="152">
        <v>580</v>
      </c>
      <c r="V1144" s="152">
        <v>188</v>
      </c>
      <c r="W1144" s="152">
        <v>1675</v>
      </c>
      <c r="X1144" s="210">
        <v>30</v>
      </c>
      <c r="Y1144" s="210">
        <v>69</v>
      </c>
      <c r="Z1144" s="210">
        <v>93</v>
      </c>
      <c r="AA1144" s="210">
        <v>84</v>
      </c>
      <c r="AB1144" s="210">
        <v>450</v>
      </c>
      <c r="AC1144" s="210">
        <v>2811</v>
      </c>
      <c r="AD1144" s="210">
        <v>4711</v>
      </c>
      <c r="AE1144" s="210">
        <v>6444</v>
      </c>
      <c r="AF1144" s="152">
        <v>42</v>
      </c>
      <c r="AG1144" s="152">
        <v>1026</v>
      </c>
      <c r="AH1144" s="152">
        <v>2347</v>
      </c>
      <c r="AI1144" s="152">
        <v>9398</v>
      </c>
      <c r="AJ1144" s="152">
        <v>44</v>
      </c>
      <c r="AK1144" s="152">
        <v>1835</v>
      </c>
      <c r="AL1144" s="210">
        <f t="shared" ref="AL1144" si="5203">SUM(H1144-AM1144)</f>
        <v>10607</v>
      </c>
      <c r="AM1144" s="210">
        <v>4085</v>
      </c>
      <c r="AN1144" s="152">
        <v>3337</v>
      </c>
      <c r="AO1144" s="152">
        <v>10730</v>
      </c>
      <c r="AP1144" s="152">
        <v>383</v>
      </c>
      <c r="AQ1144" s="152">
        <v>242</v>
      </c>
      <c r="AR1144" s="210">
        <v>2569</v>
      </c>
      <c r="AS1144" s="210">
        <v>11791</v>
      </c>
      <c r="AT1144" s="210">
        <v>137</v>
      </c>
      <c r="AU1144" s="210">
        <v>195</v>
      </c>
      <c r="AV1144" s="152">
        <v>11673</v>
      </c>
      <c r="AW1144" s="152">
        <v>2888</v>
      </c>
      <c r="AX1144" s="152">
        <v>131</v>
      </c>
      <c r="AY1144" s="210">
        <v>621</v>
      </c>
      <c r="AZ1144" s="210">
        <v>13871</v>
      </c>
      <c r="BA1144" s="210">
        <v>5</v>
      </c>
      <c r="BB1144" s="210">
        <v>195</v>
      </c>
      <c r="BC1144" s="152">
        <f t="shared" ref="BC1144" si="5204">BC1143+BD1144</f>
        <v>12</v>
      </c>
      <c r="BD1144" s="152">
        <v>0</v>
      </c>
      <c r="BE1144" s="152">
        <f t="shared" ref="BE1144" si="5205">SUM(BE1143+BF1144)</f>
        <v>14235</v>
      </c>
      <c r="BF1144" s="152">
        <v>3</v>
      </c>
      <c r="BG1144" s="152">
        <f t="shared" ref="BG1144" si="5206">BG1143+BH1144</f>
        <v>445</v>
      </c>
      <c r="BH1144" s="152">
        <v>0</v>
      </c>
      <c r="BI1144" s="475" t="s">
        <v>97</v>
      </c>
      <c r="BJ1144" s="152">
        <v>1998</v>
      </c>
    </row>
    <row r="1145" spans="1:62" x14ac:dyDescent="0.25">
      <c r="A1145" t="s">
        <v>98</v>
      </c>
      <c r="G1145" s="179">
        <v>45308</v>
      </c>
      <c r="H1145" s="152">
        <f t="shared" ref="H1145" si="5207">H1144+I1145</f>
        <v>14693</v>
      </c>
      <c r="I1145" s="152">
        <v>1</v>
      </c>
      <c r="J1145" s="216">
        <f t="shared" ref="J1145" si="5208">H1145*100000/620249</f>
        <v>2368.8873339578136</v>
      </c>
      <c r="K1145" s="217">
        <f t="shared" ref="K1145" si="5209">(H1145*100/H1144)-100</f>
        <v>6.8064252654522761E-3</v>
      </c>
      <c r="L1145" s="152">
        <v>0</v>
      </c>
      <c r="M1145" s="152">
        <v>14683</v>
      </c>
      <c r="N1145" s="152">
        <v>10</v>
      </c>
      <c r="O1145" s="210">
        <v>5855</v>
      </c>
      <c r="P1145" s="210">
        <f t="shared" ref="P1145" si="5210">H1145-O1145</f>
        <v>8838</v>
      </c>
      <c r="Q1145" s="152">
        <v>246</v>
      </c>
      <c r="R1145" s="152">
        <v>2300</v>
      </c>
      <c r="S1145" s="152">
        <v>1562</v>
      </c>
      <c r="T1145" s="152">
        <v>8141</v>
      </c>
      <c r="U1145" s="152">
        <v>580</v>
      </c>
      <c r="V1145" s="152">
        <v>188</v>
      </c>
      <c r="W1145" s="152">
        <v>1676</v>
      </c>
      <c r="X1145" s="210">
        <v>30</v>
      </c>
      <c r="Y1145" s="210">
        <v>69</v>
      </c>
      <c r="Z1145" s="210">
        <v>93</v>
      </c>
      <c r="AA1145" s="210">
        <v>84</v>
      </c>
      <c r="AB1145" s="210">
        <v>450</v>
      </c>
      <c r="AC1145" s="210">
        <v>2811</v>
      </c>
      <c r="AD1145" s="210">
        <v>4712</v>
      </c>
      <c r="AE1145" s="210">
        <v>6444</v>
      </c>
      <c r="AF1145" s="152">
        <v>42</v>
      </c>
      <c r="AG1145" s="152">
        <v>1026</v>
      </c>
      <c r="AH1145" s="152">
        <v>2347</v>
      </c>
      <c r="AI1145" s="152">
        <v>9399</v>
      </c>
      <c r="AJ1145" s="152">
        <v>44</v>
      </c>
      <c r="AK1145" s="152">
        <v>1835</v>
      </c>
      <c r="AL1145" s="210">
        <f t="shared" ref="AL1145" si="5211">SUM(H1145-AM1145)</f>
        <v>10608</v>
      </c>
      <c r="AM1145" s="210">
        <v>4085</v>
      </c>
      <c r="AN1145" s="152">
        <v>3337</v>
      </c>
      <c r="AO1145" s="152">
        <v>10731</v>
      </c>
      <c r="AP1145" s="152">
        <v>383</v>
      </c>
      <c r="AQ1145" s="152">
        <v>242</v>
      </c>
      <c r="AR1145" s="210">
        <v>2569</v>
      </c>
      <c r="AS1145" s="210">
        <v>11792</v>
      </c>
      <c r="AT1145" s="210">
        <v>137</v>
      </c>
      <c r="AU1145" s="210">
        <v>195</v>
      </c>
      <c r="AV1145" s="152">
        <v>11674</v>
      </c>
      <c r="AW1145" s="152">
        <v>2888</v>
      </c>
      <c r="AX1145" s="152">
        <v>131</v>
      </c>
      <c r="AY1145" s="210">
        <v>621</v>
      </c>
      <c r="AZ1145" s="210">
        <v>13872</v>
      </c>
      <c r="BA1145" s="210">
        <v>5</v>
      </c>
      <c r="BB1145" s="210">
        <v>195</v>
      </c>
      <c r="BC1145" s="152">
        <f t="shared" ref="BC1145" si="5212">BC1144+BD1145</f>
        <v>12</v>
      </c>
      <c r="BD1145" s="152">
        <v>0</v>
      </c>
      <c r="BE1145" s="152">
        <f t="shared" ref="BE1145" si="5213">SUM(BE1144+BF1145)</f>
        <v>14236</v>
      </c>
      <c r="BF1145" s="152">
        <v>1</v>
      </c>
      <c r="BG1145" s="152">
        <f t="shared" ref="BG1145" si="5214">BG1144+BH1145</f>
        <v>445</v>
      </c>
      <c r="BH1145" s="152">
        <v>0</v>
      </c>
      <c r="BI1145" s="475" t="s">
        <v>97</v>
      </c>
      <c r="BJ1145" s="152">
        <v>1998</v>
      </c>
    </row>
    <row r="1146" spans="1:62" x14ac:dyDescent="0.25">
      <c r="A1146" t="s">
        <v>98</v>
      </c>
      <c r="G1146" s="179">
        <v>45309</v>
      </c>
      <c r="H1146" s="152">
        <f t="shared" ref="H1146" si="5215">H1145+I1146</f>
        <v>14693</v>
      </c>
      <c r="I1146" s="152">
        <v>0</v>
      </c>
      <c r="J1146" s="216">
        <f t="shared" ref="J1146" si="5216">H1146*100000/620249</f>
        <v>2368.8873339578136</v>
      </c>
      <c r="K1146" s="217">
        <f t="shared" ref="K1146" si="5217">(H1146*100/H1145)-100</f>
        <v>0</v>
      </c>
      <c r="L1146" s="152">
        <v>0</v>
      </c>
      <c r="M1146" s="152">
        <v>14683</v>
      </c>
      <c r="N1146" s="152">
        <v>10</v>
      </c>
      <c r="O1146" s="210">
        <v>5855</v>
      </c>
      <c r="P1146" s="210">
        <f t="shared" ref="P1146" si="5218">H1146-O1146</f>
        <v>8838</v>
      </c>
      <c r="Q1146" s="152">
        <v>246</v>
      </c>
      <c r="R1146" s="152">
        <v>2300</v>
      </c>
      <c r="S1146" s="152">
        <v>1562</v>
      </c>
      <c r="T1146" s="152">
        <v>8141</v>
      </c>
      <c r="U1146" s="152">
        <v>580</v>
      </c>
      <c r="V1146" s="152">
        <v>188</v>
      </c>
      <c r="W1146" s="152">
        <v>1676</v>
      </c>
      <c r="X1146" s="210">
        <v>30</v>
      </c>
      <c r="Y1146" s="210">
        <v>69</v>
      </c>
      <c r="Z1146" s="210">
        <v>93</v>
      </c>
      <c r="AA1146" s="210">
        <v>84</v>
      </c>
      <c r="AB1146" s="210">
        <v>450</v>
      </c>
      <c r="AC1146" s="210">
        <v>2811</v>
      </c>
      <c r="AD1146" s="210">
        <v>4712</v>
      </c>
      <c r="AE1146" s="210">
        <v>6444</v>
      </c>
      <c r="AF1146" s="152">
        <v>42</v>
      </c>
      <c r="AG1146" s="152">
        <v>1026</v>
      </c>
      <c r="AH1146" s="152">
        <v>2347</v>
      </c>
      <c r="AI1146" s="152">
        <v>9399</v>
      </c>
      <c r="AJ1146" s="152">
        <v>44</v>
      </c>
      <c r="AK1146" s="152">
        <v>1835</v>
      </c>
      <c r="AL1146" s="210">
        <f t="shared" ref="AL1146" si="5219">SUM(H1146-AM1146)</f>
        <v>10608</v>
      </c>
      <c r="AM1146" s="210">
        <v>4085</v>
      </c>
      <c r="AN1146" s="152">
        <v>3337</v>
      </c>
      <c r="AO1146" s="152">
        <v>10731</v>
      </c>
      <c r="AP1146" s="152">
        <v>383</v>
      </c>
      <c r="AQ1146" s="152">
        <v>242</v>
      </c>
      <c r="AR1146" s="210">
        <v>2569</v>
      </c>
      <c r="AS1146" s="210">
        <v>11792</v>
      </c>
      <c r="AT1146" s="210">
        <v>137</v>
      </c>
      <c r="AU1146" s="210">
        <v>195</v>
      </c>
      <c r="AV1146" s="152">
        <v>11674</v>
      </c>
      <c r="AW1146" s="152">
        <v>2888</v>
      </c>
      <c r="AX1146" s="152">
        <v>131</v>
      </c>
      <c r="AY1146" s="210">
        <v>621</v>
      </c>
      <c r="AZ1146" s="210">
        <v>13872</v>
      </c>
      <c r="BA1146" s="210">
        <v>5</v>
      </c>
      <c r="BB1146" s="210">
        <v>195</v>
      </c>
      <c r="BC1146" s="152">
        <f t="shared" ref="BC1146" si="5220">BC1145+BD1146</f>
        <v>12</v>
      </c>
      <c r="BD1146" s="152">
        <v>0</v>
      </c>
      <c r="BE1146" s="152">
        <f t="shared" ref="BE1146" si="5221">SUM(BE1145+BF1146)</f>
        <v>14236</v>
      </c>
      <c r="BF1146" s="152">
        <v>0</v>
      </c>
      <c r="BG1146" s="152">
        <f t="shared" ref="BG1146" si="5222">BG1145+BH1146</f>
        <v>445</v>
      </c>
      <c r="BH1146" s="152">
        <v>0</v>
      </c>
      <c r="BI1146" s="475" t="s">
        <v>97</v>
      </c>
      <c r="BJ1146" s="152">
        <v>2002</v>
      </c>
    </row>
    <row r="1147" spans="1:62" x14ac:dyDescent="0.25">
      <c r="A1147" t="s">
        <v>98</v>
      </c>
      <c r="G1147" s="179">
        <v>45310</v>
      </c>
      <c r="H1147" s="152">
        <f t="shared" ref="H1147" si="5223">H1146+I1147</f>
        <v>14693</v>
      </c>
      <c r="I1147" s="152">
        <v>0</v>
      </c>
      <c r="J1147" s="216">
        <f t="shared" ref="J1147" si="5224">H1147*100000/620249</f>
        <v>2368.8873339578136</v>
      </c>
      <c r="K1147" s="217">
        <f t="shared" ref="K1147" si="5225">(H1147*100/H1146)-100</f>
        <v>0</v>
      </c>
      <c r="L1147" s="152">
        <v>0</v>
      </c>
      <c r="M1147" s="152">
        <v>14683</v>
      </c>
      <c r="N1147" s="152">
        <v>10</v>
      </c>
      <c r="O1147" s="210">
        <v>5855</v>
      </c>
      <c r="P1147" s="210">
        <f t="shared" ref="P1147" si="5226">H1147-O1147</f>
        <v>8838</v>
      </c>
      <c r="Q1147" s="152">
        <v>246</v>
      </c>
      <c r="R1147" s="152">
        <v>2300</v>
      </c>
      <c r="S1147" s="152">
        <v>1562</v>
      </c>
      <c r="T1147" s="152">
        <v>8141</v>
      </c>
      <c r="U1147" s="152">
        <v>580</v>
      </c>
      <c r="V1147" s="152">
        <v>188</v>
      </c>
      <c r="W1147" s="152">
        <v>1676</v>
      </c>
      <c r="X1147" s="210">
        <v>30</v>
      </c>
      <c r="Y1147" s="210">
        <v>69</v>
      </c>
      <c r="Z1147" s="210">
        <v>93</v>
      </c>
      <c r="AA1147" s="210">
        <v>84</v>
      </c>
      <c r="AB1147" s="210">
        <v>450</v>
      </c>
      <c r="AC1147" s="210">
        <v>2811</v>
      </c>
      <c r="AD1147" s="210">
        <v>4712</v>
      </c>
      <c r="AE1147" s="210">
        <v>6444</v>
      </c>
      <c r="AF1147" s="152">
        <v>42</v>
      </c>
      <c r="AG1147" s="152">
        <v>1026</v>
      </c>
      <c r="AH1147" s="152">
        <v>2347</v>
      </c>
      <c r="AI1147" s="152">
        <v>9399</v>
      </c>
      <c r="AJ1147" s="152">
        <v>44</v>
      </c>
      <c r="AK1147" s="152">
        <v>1835</v>
      </c>
      <c r="AL1147" s="210">
        <f t="shared" ref="AL1147" si="5227">SUM(H1147-AM1147)</f>
        <v>10608</v>
      </c>
      <c r="AM1147" s="210">
        <v>4085</v>
      </c>
      <c r="AN1147" s="152">
        <v>3337</v>
      </c>
      <c r="AO1147" s="152">
        <v>10731</v>
      </c>
      <c r="AP1147" s="152">
        <v>383</v>
      </c>
      <c r="AQ1147" s="152">
        <v>242</v>
      </c>
      <c r="AR1147" s="210">
        <v>2569</v>
      </c>
      <c r="AS1147" s="210">
        <v>11792</v>
      </c>
      <c r="AT1147" s="210">
        <v>137</v>
      </c>
      <c r="AU1147" s="210">
        <v>195</v>
      </c>
      <c r="AV1147" s="152">
        <v>11674</v>
      </c>
      <c r="AW1147" s="152">
        <v>2888</v>
      </c>
      <c r="AX1147" s="152">
        <v>131</v>
      </c>
      <c r="AY1147" s="210">
        <v>621</v>
      </c>
      <c r="AZ1147" s="210">
        <v>13872</v>
      </c>
      <c r="BA1147" s="210">
        <v>5</v>
      </c>
      <c r="BB1147" s="210">
        <v>195</v>
      </c>
      <c r="BC1147" s="152">
        <f t="shared" ref="BC1147" si="5228">BC1146+BD1147</f>
        <v>12</v>
      </c>
      <c r="BD1147" s="152">
        <v>0</v>
      </c>
      <c r="BE1147" s="152">
        <f t="shared" ref="BE1147" si="5229">SUM(BE1146+BF1147)</f>
        <v>14236</v>
      </c>
      <c r="BF1147" s="152">
        <v>0</v>
      </c>
      <c r="BG1147" s="152">
        <f t="shared" ref="BG1147" si="5230">BG1146+BH1147</f>
        <v>445</v>
      </c>
      <c r="BH1147" s="152">
        <v>0</v>
      </c>
      <c r="BI1147" s="475" t="s">
        <v>97</v>
      </c>
      <c r="BJ1147" s="152">
        <v>2002</v>
      </c>
    </row>
    <row r="1148" spans="1:62" x14ac:dyDescent="0.25">
      <c r="A1148" t="s">
        <v>98</v>
      </c>
      <c r="G1148" s="179">
        <v>45311</v>
      </c>
      <c r="H1148" s="152">
        <f t="shared" ref="H1148" si="5231">H1147+I1148</f>
        <v>14693</v>
      </c>
      <c r="I1148" s="152">
        <v>0</v>
      </c>
      <c r="J1148" s="216">
        <f t="shared" ref="J1148" si="5232">H1148*100000/620249</f>
        <v>2368.8873339578136</v>
      </c>
      <c r="K1148" s="217">
        <f t="shared" ref="K1148" si="5233">(H1148*100/H1147)-100</f>
        <v>0</v>
      </c>
      <c r="L1148" s="152">
        <v>0</v>
      </c>
      <c r="M1148" s="152">
        <v>14683</v>
      </c>
      <c r="N1148" s="152">
        <v>10</v>
      </c>
      <c r="O1148" s="210">
        <v>5855</v>
      </c>
      <c r="P1148" s="210">
        <f t="shared" ref="P1148" si="5234">H1148-O1148</f>
        <v>8838</v>
      </c>
      <c r="Q1148" s="152">
        <v>246</v>
      </c>
      <c r="R1148" s="152">
        <v>2300</v>
      </c>
      <c r="S1148" s="152">
        <v>1562</v>
      </c>
      <c r="T1148" s="152">
        <v>8141</v>
      </c>
      <c r="U1148" s="152">
        <v>580</v>
      </c>
      <c r="V1148" s="152">
        <v>188</v>
      </c>
      <c r="W1148" s="152">
        <v>1676</v>
      </c>
      <c r="X1148" s="210">
        <v>30</v>
      </c>
      <c r="Y1148" s="210">
        <v>69</v>
      </c>
      <c r="Z1148" s="210">
        <v>93</v>
      </c>
      <c r="AA1148" s="210">
        <v>84</v>
      </c>
      <c r="AB1148" s="210">
        <v>450</v>
      </c>
      <c r="AC1148" s="210">
        <v>2811</v>
      </c>
      <c r="AD1148" s="210">
        <v>4712</v>
      </c>
      <c r="AE1148" s="210">
        <v>6444</v>
      </c>
      <c r="AF1148" s="152">
        <v>42</v>
      </c>
      <c r="AG1148" s="152">
        <v>1026</v>
      </c>
      <c r="AH1148" s="152">
        <v>2347</v>
      </c>
      <c r="AI1148" s="152">
        <v>9399</v>
      </c>
      <c r="AJ1148" s="152">
        <v>44</v>
      </c>
      <c r="AK1148" s="152">
        <v>1835</v>
      </c>
      <c r="AL1148" s="210">
        <f t="shared" ref="AL1148" si="5235">SUM(H1148-AM1148)</f>
        <v>10608</v>
      </c>
      <c r="AM1148" s="210">
        <v>4085</v>
      </c>
      <c r="AN1148" s="152">
        <v>3337</v>
      </c>
      <c r="AO1148" s="152">
        <v>10731</v>
      </c>
      <c r="AP1148" s="152">
        <v>383</v>
      </c>
      <c r="AQ1148" s="152">
        <v>242</v>
      </c>
      <c r="AR1148" s="210">
        <v>2569</v>
      </c>
      <c r="AS1148" s="210">
        <v>11792</v>
      </c>
      <c r="AT1148" s="210">
        <v>137</v>
      </c>
      <c r="AU1148" s="210">
        <v>195</v>
      </c>
      <c r="AV1148" s="152">
        <v>11674</v>
      </c>
      <c r="AW1148" s="152">
        <v>2888</v>
      </c>
      <c r="AX1148" s="152">
        <v>131</v>
      </c>
      <c r="AY1148" s="210">
        <v>621</v>
      </c>
      <c r="AZ1148" s="210">
        <v>13872</v>
      </c>
      <c r="BA1148" s="210">
        <v>5</v>
      </c>
      <c r="BB1148" s="210">
        <v>195</v>
      </c>
      <c r="BC1148" s="152">
        <f t="shared" ref="BC1148" si="5236">BC1147+BD1148</f>
        <v>12</v>
      </c>
      <c r="BD1148" s="152">
        <v>0</v>
      </c>
      <c r="BE1148" s="152">
        <f t="shared" ref="BE1148" si="5237">SUM(BE1147+BF1148)</f>
        <v>14236</v>
      </c>
      <c r="BF1148" s="152">
        <v>0</v>
      </c>
      <c r="BG1148" s="152">
        <f t="shared" ref="BG1148" si="5238">BG1147+BH1148</f>
        <v>445</v>
      </c>
      <c r="BH1148" s="152">
        <v>0</v>
      </c>
      <c r="BI1148" s="475" t="s">
        <v>97</v>
      </c>
      <c r="BJ1148" s="152">
        <v>2002</v>
      </c>
    </row>
    <row r="1149" spans="1:62" x14ac:dyDescent="0.25">
      <c r="A1149" t="s">
        <v>98</v>
      </c>
      <c r="G1149" s="179">
        <v>45312</v>
      </c>
      <c r="H1149" s="152">
        <f t="shared" ref="H1149" si="5239">H1148+I1149</f>
        <v>14694</v>
      </c>
      <c r="I1149" s="152">
        <v>1</v>
      </c>
      <c r="J1149" s="216">
        <f t="shared" ref="J1149" si="5240">H1149*100000/620249</f>
        <v>2369.0485595301243</v>
      </c>
      <c r="K1149" s="217">
        <f t="shared" ref="K1149" si="5241">(H1149*100/H1148)-100</f>
        <v>6.8059620227387541E-3</v>
      </c>
      <c r="L1149" s="152">
        <v>0</v>
      </c>
      <c r="M1149" s="152">
        <v>14684</v>
      </c>
      <c r="N1149" s="152">
        <v>10</v>
      </c>
      <c r="O1149" s="210">
        <v>5855</v>
      </c>
      <c r="P1149" s="210">
        <f t="shared" ref="P1149" si="5242">H1149-O1149</f>
        <v>8839</v>
      </c>
      <c r="Q1149" s="152">
        <v>246</v>
      </c>
      <c r="R1149" s="152">
        <v>2301</v>
      </c>
      <c r="S1149" s="152">
        <v>1562</v>
      </c>
      <c r="T1149" s="152">
        <v>8141</v>
      </c>
      <c r="U1149" s="152">
        <v>580</v>
      </c>
      <c r="V1149" s="152">
        <v>188</v>
      </c>
      <c r="W1149" s="152">
        <v>1676</v>
      </c>
      <c r="X1149" s="210">
        <v>30</v>
      </c>
      <c r="Y1149" s="210">
        <v>69</v>
      </c>
      <c r="Z1149" s="210">
        <v>93</v>
      </c>
      <c r="AA1149" s="210">
        <v>84</v>
      </c>
      <c r="AB1149" s="210">
        <v>450</v>
      </c>
      <c r="AC1149" s="210">
        <v>2812</v>
      </c>
      <c r="AD1149" s="210">
        <v>4712</v>
      </c>
      <c r="AE1149" s="210">
        <v>6444</v>
      </c>
      <c r="AF1149" s="152">
        <v>42</v>
      </c>
      <c r="AG1149" s="152">
        <v>1026</v>
      </c>
      <c r="AH1149" s="152">
        <v>2348</v>
      </c>
      <c r="AI1149" s="152">
        <v>9399</v>
      </c>
      <c r="AJ1149" s="152">
        <v>44</v>
      </c>
      <c r="AK1149" s="152">
        <v>1835</v>
      </c>
      <c r="AL1149" s="210">
        <f t="shared" ref="AL1149" si="5243">SUM(H1149-AM1149)</f>
        <v>10608</v>
      </c>
      <c r="AM1149" s="210">
        <v>4086</v>
      </c>
      <c r="AN1149" s="152">
        <v>3337</v>
      </c>
      <c r="AO1149" s="152">
        <v>10732</v>
      </c>
      <c r="AP1149" s="152">
        <v>383</v>
      </c>
      <c r="AQ1149" s="152">
        <v>242</v>
      </c>
      <c r="AR1149" s="210">
        <v>2569</v>
      </c>
      <c r="AS1149" s="210">
        <v>11793</v>
      </c>
      <c r="AT1149" s="210">
        <v>137</v>
      </c>
      <c r="AU1149" s="210">
        <v>195</v>
      </c>
      <c r="AV1149" s="152">
        <v>11675</v>
      </c>
      <c r="AW1149" s="152">
        <v>2888</v>
      </c>
      <c r="AX1149" s="152">
        <v>131</v>
      </c>
      <c r="AY1149" s="210">
        <v>621</v>
      </c>
      <c r="AZ1149" s="210">
        <v>13873</v>
      </c>
      <c r="BA1149" s="210">
        <v>5</v>
      </c>
      <c r="BB1149" s="210">
        <v>195</v>
      </c>
      <c r="BC1149" s="152">
        <f t="shared" ref="BC1149" si="5244">BC1148+BD1149</f>
        <v>12</v>
      </c>
      <c r="BD1149" s="152">
        <v>0</v>
      </c>
      <c r="BE1149" s="152">
        <f t="shared" ref="BE1149" si="5245">SUM(BE1148+BF1149)</f>
        <v>14237</v>
      </c>
      <c r="BF1149" s="152">
        <v>1</v>
      </c>
      <c r="BG1149" s="152">
        <f t="shared" ref="BG1149" si="5246">BG1148+BH1149</f>
        <v>445</v>
      </c>
      <c r="BH1149" s="152">
        <v>0</v>
      </c>
      <c r="BI1149" s="475" t="s">
        <v>97</v>
      </c>
      <c r="BJ1149" s="152">
        <v>2002</v>
      </c>
    </row>
    <row r="1150" spans="1:62" x14ac:dyDescent="0.25">
      <c r="A1150" t="s">
        <v>98</v>
      </c>
      <c r="G1150" s="179">
        <v>45313</v>
      </c>
      <c r="H1150" s="152">
        <f t="shared" ref="H1150" si="5247">H1149+I1150</f>
        <v>14695</v>
      </c>
      <c r="I1150" s="152">
        <v>1</v>
      </c>
      <c r="J1150" s="216">
        <f t="shared" ref="J1150" si="5248">H1150*100000/620249</f>
        <v>2369.2097851024346</v>
      </c>
      <c r="K1150" s="217">
        <f t="shared" ref="K1150" si="5249">(H1150*100/H1149)-100</f>
        <v>6.8054988430645835E-3</v>
      </c>
      <c r="L1150" s="152">
        <v>0</v>
      </c>
      <c r="M1150" s="152">
        <v>14685</v>
      </c>
      <c r="N1150" s="152">
        <v>10</v>
      </c>
      <c r="O1150" s="210">
        <v>5856</v>
      </c>
      <c r="P1150" s="210">
        <f t="shared" ref="P1150" si="5250">H1150-O1150</f>
        <v>8839</v>
      </c>
      <c r="Q1150" s="152">
        <v>246</v>
      </c>
      <c r="R1150" s="152">
        <v>2302</v>
      </c>
      <c r="S1150" s="152">
        <v>1562</v>
      </c>
      <c r="T1150" s="152">
        <v>8141</v>
      </c>
      <c r="U1150" s="152">
        <v>580</v>
      </c>
      <c r="V1150" s="152">
        <v>188</v>
      </c>
      <c r="W1150" s="152">
        <v>1676</v>
      </c>
      <c r="X1150" s="210">
        <v>30</v>
      </c>
      <c r="Y1150" s="210">
        <v>69</v>
      </c>
      <c r="Z1150" s="210">
        <v>93</v>
      </c>
      <c r="AA1150" s="210">
        <v>84</v>
      </c>
      <c r="AB1150" s="210">
        <v>450</v>
      </c>
      <c r="AC1150" s="210">
        <v>2812</v>
      </c>
      <c r="AD1150" s="210">
        <v>4713</v>
      </c>
      <c r="AE1150" s="210">
        <v>6444</v>
      </c>
      <c r="AF1150" s="152">
        <v>42</v>
      </c>
      <c r="AG1150" s="152">
        <v>1026</v>
      </c>
      <c r="AH1150" s="152">
        <v>2348</v>
      </c>
      <c r="AI1150" s="152">
        <v>9400</v>
      </c>
      <c r="AJ1150" s="152">
        <v>44</v>
      </c>
      <c r="AK1150" s="152">
        <v>1835</v>
      </c>
      <c r="AL1150" s="210">
        <f t="shared" ref="AL1150" si="5251">SUM(H1150-AM1150)</f>
        <v>10609</v>
      </c>
      <c r="AM1150" s="210">
        <v>4086</v>
      </c>
      <c r="AN1150" s="152">
        <v>3337</v>
      </c>
      <c r="AO1150" s="152">
        <v>10733</v>
      </c>
      <c r="AP1150" s="152">
        <v>383</v>
      </c>
      <c r="AQ1150" s="152">
        <v>242</v>
      </c>
      <c r="AR1150" s="210">
        <v>2569</v>
      </c>
      <c r="AS1150" s="210">
        <v>11794</v>
      </c>
      <c r="AT1150" s="210">
        <v>137</v>
      </c>
      <c r="AU1150" s="210">
        <v>195</v>
      </c>
      <c r="AV1150" s="152">
        <v>11676</v>
      </c>
      <c r="AW1150" s="152">
        <v>2888</v>
      </c>
      <c r="AX1150" s="152">
        <v>131</v>
      </c>
      <c r="AY1150" s="210">
        <v>621</v>
      </c>
      <c r="AZ1150" s="210">
        <v>13874</v>
      </c>
      <c r="BA1150" s="210">
        <v>5</v>
      </c>
      <c r="BB1150" s="210">
        <v>195</v>
      </c>
      <c r="BC1150" s="152">
        <f t="shared" ref="BC1150" si="5252">BC1149+BD1150</f>
        <v>12</v>
      </c>
      <c r="BD1150" s="152">
        <v>0</v>
      </c>
      <c r="BE1150" s="152">
        <f t="shared" ref="BE1150" si="5253">SUM(BE1149+BF1150)</f>
        <v>14238</v>
      </c>
      <c r="BF1150" s="152">
        <v>1</v>
      </c>
      <c r="BG1150" s="152">
        <f t="shared" ref="BG1150" si="5254">BG1149+BH1150</f>
        <v>445</v>
      </c>
      <c r="BH1150" s="152">
        <v>0</v>
      </c>
      <c r="BI1150" s="475" t="s">
        <v>97</v>
      </c>
      <c r="BJ1150" s="152">
        <v>2002</v>
      </c>
    </row>
    <row r="1151" spans="1:62" x14ac:dyDescent="0.25">
      <c r="A1151" t="s">
        <v>98</v>
      </c>
      <c r="G1151" s="179">
        <v>45314</v>
      </c>
      <c r="H1151" s="152">
        <f t="shared" ref="H1151" si="5255">H1150+I1151</f>
        <v>14696</v>
      </c>
      <c r="I1151" s="152">
        <v>1</v>
      </c>
      <c r="J1151" s="216">
        <f t="shared" ref="J1151" si="5256">H1151*100000/620249</f>
        <v>2369.3710106747453</v>
      </c>
      <c r="K1151" s="217">
        <f t="shared" ref="K1151" si="5257">(H1151*100/H1150)-100</f>
        <v>6.8050357264439754E-3</v>
      </c>
      <c r="L1151" s="152">
        <v>0</v>
      </c>
      <c r="M1151" s="152">
        <v>14686</v>
      </c>
      <c r="N1151" s="152">
        <v>10</v>
      </c>
      <c r="O1151" s="210">
        <v>5857</v>
      </c>
      <c r="P1151" s="210">
        <f t="shared" ref="P1151" si="5258">H1151-O1151</f>
        <v>8839</v>
      </c>
      <c r="Q1151" s="152">
        <v>246</v>
      </c>
      <c r="R1151" s="152">
        <v>2302</v>
      </c>
      <c r="S1151" s="152">
        <v>1562</v>
      </c>
      <c r="T1151" s="152">
        <v>8142</v>
      </c>
      <c r="U1151" s="152">
        <v>580</v>
      </c>
      <c r="V1151" s="152">
        <v>188</v>
      </c>
      <c r="W1151" s="152">
        <v>1676</v>
      </c>
      <c r="X1151" s="210">
        <v>30</v>
      </c>
      <c r="Y1151" s="210">
        <v>69</v>
      </c>
      <c r="Z1151" s="210">
        <v>93</v>
      </c>
      <c r="AA1151" s="210">
        <v>84</v>
      </c>
      <c r="AB1151" s="210">
        <v>450</v>
      </c>
      <c r="AC1151" s="210">
        <v>2812</v>
      </c>
      <c r="AD1151" s="210">
        <v>4714</v>
      </c>
      <c r="AE1151" s="210">
        <v>6444</v>
      </c>
      <c r="AF1151" s="152">
        <v>42</v>
      </c>
      <c r="AG1151" s="152">
        <v>1026</v>
      </c>
      <c r="AH1151" s="152">
        <v>2348</v>
      </c>
      <c r="AI1151" s="152">
        <v>9401</v>
      </c>
      <c r="AJ1151" s="152">
        <v>44</v>
      </c>
      <c r="AK1151" s="152">
        <v>1835</v>
      </c>
      <c r="AL1151" s="210">
        <f t="shared" ref="AL1151" si="5259">SUM(H1151-AM1151)</f>
        <v>10609</v>
      </c>
      <c r="AM1151" s="210">
        <v>4087</v>
      </c>
      <c r="AN1151" s="152">
        <v>3338</v>
      </c>
      <c r="AO1151" s="152">
        <v>10733</v>
      </c>
      <c r="AP1151" s="152">
        <v>383</v>
      </c>
      <c r="AQ1151" s="152">
        <v>242</v>
      </c>
      <c r="AR1151" s="210">
        <v>2569</v>
      </c>
      <c r="AS1151" s="210">
        <v>11795</v>
      </c>
      <c r="AT1151" s="210">
        <v>137</v>
      </c>
      <c r="AU1151" s="210">
        <v>195</v>
      </c>
      <c r="AV1151" s="152">
        <v>11677</v>
      </c>
      <c r="AW1151" s="152">
        <v>2888</v>
      </c>
      <c r="AX1151" s="152">
        <v>131</v>
      </c>
      <c r="AY1151" s="210">
        <v>621</v>
      </c>
      <c r="AZ1151" s="210">
        <v>13875</v>
      </c>
      <c r="BA1151" s="210">
        <v>5</v>
      </c>
      <c r="BB1151" s="210">
        <v>195</v>
      </c>
      <c r="BC1151" s="152">
        <f t="shared" ref="BC1151" si="5260">BC1150+BD1151</f>
        <v>12</v>
      </c>
      <c r="BD1151" s="152">
        <v>0</v>
      </c>
      <c r="BE1151" s="152">
        <f t="shared" ref="BE1151" si="5261">SUM(BE1150+BF1151)</f>
        <v>14239</v>
      </c>
      <c r="BF1151" s="152">
        <v>1</v>
      </c>
      <c r="BG1151" s="152">
        <f t="shared" ref="BG1151" si="5262">BG1150+BH1151</f>
        <v>445</v>
      </c>
      <c r="BH1151" s="152">
        <v>0</v>
      </c>
      <c r="BI1151" s="475" t="s">
        <v>97</v>
      </c>
      <c r="BJ1151" s="152">
        <v>2002</v>
      </c>
    </row>
    <row r="1152" spans="1:62" x14ac:dyDescent="0.25">
      <c r="A1152" t="s">
        <v>98</v>
      </c>
      <c r="G1152" s="179">
        <v>45315</v>
      </c>
      <c r="H1152" s="152">
        <f t="shared" ref="H1152" si="5263">H1151+I1152</f>
        <v>14696</v>
      </c>
      <c r="I1152" s="152">
        <v>0</v>
      </c>
      <c r="J1152" s="216">
        <f t="shared" ref="J1152" si="5264">H1152*100000/620249</f>
        <v>2369.3710106747453</v>
      </c>
      <c r="K1152" s="217">
        <f t="shared" ref="K1152" si="5265">(H1152*100/H1151)-100</f>
        <v>0</v>
      </c>
      <c r="L1152" s="152">
        <v>0</v>
      </c>
      <c r="M1152" s="152">
        <v>14686</v>
      </c>
      <c r="N1152" s="152">
        <v>10</v>
      </c>
      <c r="O1152" s="210">
        <v>5857</v>
      </c>
      <c r="P1152" s="210">
        <f t="shared" ref="P1152" si="5266">H1152-O1152</f>
        <v>8839</v>
      </c>
      <c r="Q1152" s="152">
        <v>246</v>
      </c>
      <c r="R1152" s="152">
        <v>2302</v>
      </c>
      <c r="S1152" s="152">
        <v>1562</v>
      </c>
      <c r="T1152" s="152">
        <v>8142</v>
      </c>
      <c r="U1152" s="152">
        <v>580</v>
      </c>
      <c r="V1152" s="152">
        <v>188</v>
      </c>
      <c r="W1152" s="152">
        <v>1676</v>
      </c>
      <c r="X1152" s="210">
        <v>30</v>
      </c>
      <c r="Y1152" s="210">
        <v>69</v>
      </c>
      <c r="Z1152" s="210">
        <v>93</v>
      </c>
      <c r="AA1152" s="210">
        <v>84</v>
      </c>
      <c r="AB1152" s="210">
        <v>450</v>
      </c>
      <c r="AC1152" s="210">
        <v>2812</v>
      </c>
      <c r="AD1152" s="210">
        <v>4714</v>
      </c>
      <c r="AE1152" s="210">
        <v>6444</v>
      </c>
      <c r="AF1152" s="152">
        <v>42</v>
      </c>
      <c r="AG1152" s="152">
        <v>1026</v>
      </c>
      <c r="AH1152" s="152">
        <v>2348</v>
      </c>
      <c r="AI1152" s="152">
        <v>9401</v>
      </c>
      <c r="AJ1152" s="152">
        <v>44</v>
      </c>
      <c r="AK1152" s="152">
        <v>1835</v>
      </c>
      <c r="AL1152" s="210">
        <f t="shared" ref="AL1152" si="5267">SUM(H1152-AM1152)</f>
        <v>10609</v>
      </c>
      <c r="AM1152" s="210">
        <v>4087</v>
      </c>
      <c r="AN1152" s="152">
        <v>3338</v>
      </c>
      <c r="AO1152" s="152">
        <v>10733</v>
      </c>
      <c r="AP1152" s="152">
        <v>383</v>
      </c>
      <c r="AQ1152" s="152">
        <v>242</v>
      </c>
      <c r="AR1152" s="210">
        <v>2569</v>
      </c>
      <c r="AS1152" s="210">
        <v>11795</v>
      </c>
      <c r="AT1152" s="210">
        <v>137</v>
      </c>
      <c r="AU1152" s="210">
        <v>195</v>
      </c>
      <c r="AV1152" s="152">
        <v>11677</v>
      </c>
      <c r="AW1152" s="152">
        <v>2888</v>
      </c>
      <c r="AX1152" s="152">
        <v>131</v>
      </c>
      <c r="AY1152" s="210">
        <v>621</v>
      </c>
      <c r="AZ1152" s="210">
        <v>13875</v>
      </c>
      <c r="BA1152" s="210">
        <v>5</v>
      </c>
      <c r="BB1152" s="210">
        <v>195</v>
      </c>
      <c r="BC1152" s="152">
        <f t="shared" ref="BC1152" si="5268">BC1151+BD1152</f>
        <v>12</v>
      </c>
      <c r="BD1152" s="152">
        <v>0</v>
      </c>
      <c r="BE1152" s="152">
        <f t="shared" ref="BE1152" si="5269">SUM(BE1151+BF1152)</f>
        <v>14239</v>
      </c>
      <c r="BF1152" s="152">
        <v>0</v>
      </c>
      <c r="BG1152" s="152">
        <f t="shared" ref="BG1152" si="5270">BG1151+BH1152</f>
        <v>445</v>
      </c>
      <c r="BH1152" s="152">
        <v>0</v>
      </c>
      <c r="BI1152" s="475" t="s">
        <v>97</v>
      </c>
      <c r="BJ1152" s="152">
        <v>2002</v>
      </c>
    </row>
    <row r="1153" spans="1:62" x14ac:dyDescent="0.25">
      <c r="A1153" t="s">
        <v>98</v>
      </c>
      <c r="G1153" s="179">
        <v>45316</v>
      </c>
      <c r="H1153" s="152">
        <f t="shared" ref="H1153" si="5271">H1152+I1153</f>
        <v>14696</v>
      </c>
      <c r="I1153" s="152">
        <v>0</v>
      </c>
      <c r="J1153" s="216">
        <f t="shared" ref="J1153" si="5272">H1153*100000/620249</f>
        <v>2369.3710106747453</v>
      </c>
      <c r="K1153" s="217">
        <f t="shared" ref="K1153" si="5273">(H1153*100/H1152)-100</f>
        <v>0</v>
      </c>
      <c r="L1153" s="152">
        <v>0</v>
      </c>
      <c r="M1153" s="152">
        <v>14686</v>
      </c>
      <c r="N1153" s="152">
        <v>10</v>
      </c>
      <c r="O1153" s="210">
        <v>5857</v>
      </c>
      <c r="P1153" s="210">
        <f t="shared" ref="P1153" si="5274">H1153-O1153</f>
        <v>8839</v>
      </c>
      <c r="Q1153" s="152">
        <v>246</v>
      </c>
      <c r="R1153" s="152">
        <v>2302</v>
      </c>
      <c r="S1153" s="152">
        <v>1562</v>
      </c>
      <c r="T1153" s="152">
        <v>8142</v>
      </c>
      <c r="U1153" s="152">
        <v>580</v>
      </c>
      <c r="V1153" s="152">
        <v>188</v>
      </c>
      <c r="W1153" s="152">
        <v>1676</v>
      </c>
      <c r="X1153" s="210">
        <v>30</v>
      </c>
      <c r="Y1153" s="210">
        <v>69</v>
      </c>
      <c r="Z1153" s="210">
        <v>93</v>
      </c>
      <c r="AA1153" s="210">
        <v>84</v>
      </c>
      <c r="AB1153" s="210">
        <v>450</v>
      </c>
      <c r="AC1153" s="210">
        <v>2812</v>
      </c>
      <c r="AD1153" s="210">
        <v>4714</v>
      </c>
      <c r="AE1153" s="210">
        <v>6444</v>
      </c>
      <c r="AF1153" s="152">
        <v>42</v>
      </c>
      <c r="AG1153" s="152">
        <v>1026</v>
      </c>
      <c r="AH1153" s="152">
        <v>2348</v>
      </c>
      <c r="AI1153" s="152">
        <v>9401</v>
      </c>
      <c r="AJ1153" s="152">
        <v>44</v>
      </c>
      <c r="AK1153" s="152">
        <v>1835</v>
      </c>
      <c r="AL1153" s="210">
        <f t="shared" ref="AL1153" si="5275">SUM(H1153-AM1153)</f>
        <v>10609</v>
      </c>
      <c r="AM1153" s="210">
        <v>4087</v>
      </c>
      <c r="AN1153" s="152">
        <v>3338</v>
      </c>
      <c r="AO1153" s="152">
        <v>10733</v>
      </c>
      <c r="AP1153" s="152">
        <v>383</v>
      </c>
      <c r="AQ1153" s="152">
        <v>242</v>
      </c>
      <c r="AR1153" s="210">
        <v>2569</v>
      </c>
      <c r="AS1153" s="210">
        <v>11795</v>
      </c>
      <c r="AT1153" s="210">
        <v>137</v>
      </c>
      <c r="AU1153" s="210">
        <v>195</v>
      </c>
      <c r="AV1153" s="152">
        <v>11677</v>
      </c>
      <c r="AW1153" s="152">
        <v>2888</v>
      </c>
      <c r="AX1153" s="152">
        <v>131</v>
      </c>
      <c r="AY1153" s="210">
        <v>621</v>
      </c>
      <c r="AZ1153" s="210">
        <v>13875</v>
      </c>
      <c r="BA1153" s="210">
        <v>5</v>
      </c>
      <c r="BB1153" s="210">
        <v>195</v>
      </c>
      <c r="BC1153" s="152">
        <f t="shared" ref="BC1153" si="5276">BC1152+BD1153</f>
        <v>12</v>
      </c>
      <c r="BD1153" s="152">
        <v>0</v>
      </c>
      <c r="BE1153" s="152">
        <f t="shared" ref="BE1153" si="5277">SUM(BE1152+BF1153)</f>
        <v>14239</v>
      </c>
      <c r="BF1153" s="152">
        <v>0</v>
      </c>
      <c r="BG1153" s="152">
        <f t="shared" ref="BG1153" si="5278">BG1152+BH1153</f>
        <v>445</v>
      </c>
      <c r="BH1153" s="152">
        <v>0</v>
      </c>
      <c r="BI1153" s="475" t="s">
        <v>97</v>
      </c>
      <c r="BJ1153" s="152">
        <v>2002</v>
      </c>
    </row>
    <row r="1154" spans="1:62" x14ac:dyDescent="0.25">
      <c r="A1154" t="s">
        <v>98</v>
      </c>
      <c r="G1154" s="179">
        <v>45317</v>
      </c>
      <c r="H1154" s="152">
        <f t="shared" ref="H1154" si="5279">H1153+I1154</f>
        <v>14697</v>
      </c>
      <c r="I1154" s="152">
        <v>1</v>
      </c>
      <c r="J1154" s="216">
        <f t="shared" ref="J1154" si="5280">H1154*100000/620249</f>
        <v>2369.5322362470556</v>
      </c>
      <c r="K1154" s="217">
        <f t="shared" ref="K1154" si="5281">(H1154*100/H1153)-100</f>
        <v>6.804572672834297E-3</v>
      </c>
      <c r="L1154" s="152">
        <v>0</v>
      </c>
      <c r="M1154" s="152">
        <v>14687</v>
      </c>
      <c r="N1154" s="152">
        <v>10</v>
      </c>
      <c r="O1154" s="210">
        <v>5857</v>
      </c>
      <c r="P1154" s="210">
        <f t="shared" ref="P1154" si="5282">H1154-O1154</f>
        <v>8840</v>
      </c>
      <c r="Q1154" s="152">
        <v>246</v>
      </c>
      <c r="R1154" s="152">
        <v>2302</v>
      </c>
      <c r="S1154" s="152">
        <v>1562</v>
      </c>
      <c r="T1154" s="152">
        <v>8143</v>
      </c>
      <c r="U1154" s="152">
        <v>580</v>
      </c>
      <c r="V1154" s="152">
        <v>188</v>
      </c>
      <c r="W1154" s="152">
        <v>1676</v>
      </c>
      <c r="X1154" s="210">
        <v>30</v>
      </c>
      <c r="Y1154" s="210">
        <v>69</v>
      </c>
      <c r="Z1154" s="210">
        <v>93</v>
      </c>
      <c r="AA1154" s="210">
        <v>84</v>
      </c>
      <c r="AB1154" s="210">
        <v>450</v>
      </c>
      <c r="AC1154" s="210">
        <v>2812</v>
      </c>
      <c r="AD1154" s="210">
        <v>4714</v>
      </c>
      <c r="AE1154" s="210">
        <v>6445</v>
      </c>
      <c r="AF1154" s="152">
        <v>42</v>
      </c>
      <c r="AG1154" s="152">
        <v>1026</v>
      </c>
      <c r="AH1154" s="152">
        <v>2348</v>
      </c>
      <c r="AI1154" s="152">
        <v>9402</v>
      </c>
      <c r="AJ1154" s="152">
        <v>44</v>
      </c>
      <c r="AK1154" s="152">
        <v>1835</v>
      </c>
      <c r="AL1154" s="210">
        <f t="shared" ref="AL1154" si="5283">SUM(H1154-AM1154)</f>
        <v>10609</v>
      </c>
      <c r="AM1154" s="210">
        <v>4088</v>
      </c>
      <c r="AN1154" s="152">
        <v>3338</v>
      </c>
      <c r="AO1154" s="152">
        <v>10734</v>
      </c>
      <c r="AP1154" s="152">
        <v>383</v>
      </c>
      <c r="AQ1154" s="152">
        <v>242</v>
      </c>
      <c r="AR1154" s="210">
        <v>2569</v>
      </c>
      <c r="AS1154" s="210">
        <v>11796</v>
      </c>
      <c r="AT1154" s="210">
        <v>137</v>
      </c>
      <c r="AU1154" s="210">
        <v>195</v>
      </c>
      <c r="AV1154" s="152">
        <v>11678</v>
      </c>
      <c r="AW1154" s="152">
        <v>2888</v>
      </c>
      <c r="AX1154" s="152">
        <v>131</v>
      </c>
      <c r="AY1154" s="210">
        <v>621</v>
      </c>
      <c r="AZ1154" s="210">
        <v>13876</v>
      </c>
      <c r="BA1154" s="210">
        <v>5</v>
      </c>
      <c r="BB1154" s="210">
        <v>195</v>
      </c>
      <c r="BC1154" s="152">
        <f t="shared" ref="BC1154" si="5284">BC1153+BD1154</f>
        <v>12</v>
      </c>
      <c r="BD1154" s="152">
        <v>0</v>
      </c>
      <c r="BE1154" s="152">
        <f t="shared" ref="BE1154" si="5285">SUM(BE1153+BF1154)</f>
        <v>14240</v>
      </c>
      <c r="BF1154" s="152">
        <v>1</v>
      </c>
      <c r="BG1154" s="152">
        <f t="shared" ref="BG1154" si="5286">BG1153+BH1154</f>
        <v>445</v>
      </c>
      <c r="BH1154" s="152">
        <v>0</v>
      </c>
      <c r="BI1154" s="475" t="s">
        <v>97</v>
      </c>
      <c r="BJ1154" s="152">
        <v>2002</v>
      </c>
    </row>
    <row r="1155" spans="1:62" x14ac:dyDescent="0.25">
      <c r="A1155" t="s">
        <v>98</v>
      </c>
      <c r="G1155" s="179">
        <v>45318</v>
      </c>
      <c r="H1155" s="152">
        <f t="shared" ref="H1155" si="5287">H1154+I1155</f>
        <v>14697</v>
      </c>
      <c r="I1155" s="152">
        <v>0</v>
      </c>
      <c r="J1155" s="216">
        <f t="shared" ref="J1155" si="5288">H1155*100000/620249</f>
        <v>2369.5322362470556</v>
      </c>
      <c r="K1155" s="217">
        <f t="shared" ref="K1155" si="5289">(H1155*100/H1154)-100</f>
        <v>0</v>
      </c>
      <c r="L1155" s="152">
        <v>0</v>
      </c>
      <c r="M1155" s="152">
        <v>14687</v>
      </c>
      <c r="N1155" s="152">
        <v>10</v>
      </c>
      <c r="O1155" s="210">
        <v>5857</v>
      </c>
      <c r="P1155" s="210">
        <f t="shared" ref="P1155" si="5290">H1155-O1155</f>
        <v>8840</v>
      </c>
      <c r="Q1155" s="152">
        <v>246</v>
      </c>
      <c r="R1155" s="152">
        <v>2302</v>
      </c>
      <c r="S1155" s="152">
        <v>1562</v>
      </c>
      <c r="T1155" s="152">
        <v>8143</v>
      </c>
      <c r="U1155" s="152">
        <v>580</v>
      </c>
      <c r="V1155" s="152">
        <v>188</v>
      </c>
      <c r="W1155" s="152">
        <v>1676</v>
      </c>
      <c r="X1155" s="210">
        <v>30</v>
      </c>
      <c r="Y1155" s="210">
        <v>69</v>
      </c>
      <c r="Z1155" s="210">
        <v>93</v>
      </c>
      <c r="AA1155" s="210">
        <v>84</v>
      </c>
      <c r="AB1155" s="210">
        <v>450</v>
      </c>
      <c r="AC1155" s="210">
        <v>2812</v>
      </c>
      <c r="AD1155" s="210">
        <v>4714</v>
      </c>
      <c r="AE1155" s="210">
        <v>6445</v>
      </c>
      <c r="AF1155" s="152">
        <v>42</v>
      </c>
      <c r="AG1155" s="152">
        <v>1026</v>
      </c>
      <c r="AH1155" s="152">
        <v>2348</v>
      </c>
      <c r="AI1155" s="152">
        <v>9402</v>
      </c>
      <c r="AJ1155" s="152">
        <v>44</v>
      </c>
      <c r="AK1155" s="152">
        <v>1835</v>
      </c>
      <c r="AL1155" s="210">
        <f t="shared" ref="AL1155" si="5291">SUM(H1155-AM1155)</f>
        <v>10609</v>
      </c>
      <c r="AM1155" s="210">
        <v>4088</v>
      </c>
      <c r="AN1155" s="152">
        <v>3338</v>
      </c>
      <c r="AO1155" s="152">
        <v>10734</v>
      </c>
      <c r="AP1155" s="152">
        <v>383</v>
      </c>
      <c r="AQ1155" s="152">
        <v>242</v>
      </c>
      <c r="AR1155" s="210">
        <v>2569</v>
      </c>
      <c r="AS1155" s="210">
        <v>11796</v>
      </c>
      <c r="AT1155" s="210">
        <v>137</v>
      </c>
      <c r="AU1155" s="210">
        <v>195</v>
      </c>
      <c r="AV1155" s="152">
        <v>11678</v>
      </c>
      <c r="AW1155" s="152">
        <v>2888</v>
      </c>
      <c r="AX1155" s="152">
        <v>131</v>
      </c>
      <c r="AY1155" s="210">
        <v>621</v>
      </c>
      <c r="AZ1155" s="210">
        <v>13876</v>
      </c>
      <c r="BA1155" s="210">
        <v>5</v>
      </c>
      <c r="BB1155" s="210">
        <v>195</v>
      </c>
      <c r="BC1155" s="152">
        <f t="shared" ref="BC1155" si="5292">BC1154+BD1155</f>
        <v>12</v>
      </c>
      <c r="BD1155" s="152">
        <v>0</v>
      </c>
      <c r="BE1155" s="152">
        <f t="shared" ref="BE1155" si="5293">SUM(BE1154+BF1155)</f>
        <v>14240</v>
      </c>
      <c r="BF1155" s="152">
        <v>0</v>
      </c>
      <c r="BG1155" s="152">
        <f t="shared" ref="BG1155" si="5294">BG1154+BH1155</f>
        <v>445</v>
      </c>
      <c r="BH1155" s="152">
        <v>0</v>
      </c>
      <c r="BI1155" s="475" t="s">
        <v>97</v>
      </c>
      <c r="BJ1155" s="152">
        <v>2002</v>
      </c>
    </row>
    <row r="1156" spans="1:62" x14ac:dyDescent="0.25">
      <c r="A1156" t="s">
        <v>98</v>
      </c>
      <c r="G1156" s="179">
        <v>45319</v>
      </c>
      <c r="H1156" s="152">
        <f t="shared" ref="H1156" si="5295">H1155+I1156</f>
        <v>14697</v>
      </c>
      <c r="I1156" s="152">
        <v>0</v>
      </c>
      <c r="J1156" s="216">
        <f t="shared" ref="J1156" si="5296">H1156*100000/620249</f>
        <v>2369.5322362470556</v>
      </c>
      <c r="K1156" s="217">
        <f t="shared" ref="K1156" si="5297">(H1156*100/H1155)-100</f>
        <v>0</v>
      </c>
      <c r="L1156" s="152">
        <v>0</v>
      </c>
      <c r="M1156" s="152">
        <v>14687</v>
      </c>
      <c r="N1156" s="152">
        <v>10</v>
      </c>
      <c r="O1156" s="210">
        <v>5857</v>
      </c>
      <c r="P1156" s="210">
        <f t="shared" ref="P1156" si="5298">H1156-O1156</f>
        <v>8840</v>
      </c>
      <c r="Q1156" s="152">
        <v>246</v>
      </c>
      <c r="R1156" s="152">
        <v>2302</v>
      </c>
      <c r="S1156" s="152">
        <v>1562</v>
      </c>
      <c r="T1156" s="152">
        <v>8143</v>
      </c>
      <c r="U1156" s="152">
        <v>580</v>
      </c>
      <c r="V1156" s="152">
        <v>188</v>
      </c>
      <c r="W1156" s="152">
        <v>1676</v>
      </c>
      <c r="X1156" s="210">
        <v>30</v>
      </c>
      <c r="Y1156" s="210">
        <v>69</v>
      </c>
      <c r="Z1156" s="210">
        <v>93</v>
      </c>
      <c r="AA1156" s="210">
        <v>84</v>
      </c>
      <c r="AB1156" s="210">
        <v>450</v>
      </c>
      <c r="AC1156" s="210">
        <v>2812</v>
      </c>
      <c r="AD1156" s="210">
        <v>4714</v>
      </c>
      <c r="AE1156" s="210">
        <v>6445</v>
      </c>
      <c r="AF1156" s="152">
        <v>42</v>
      </c>
      <c r="AG1156" s="152">
        <v>1026</v>
      </c>
      <c r="AH1156" s="152">
        <v>2348</v>
      </c>
      <c r="AI1156" s="152">
        <v>9402</v>
      </c>
      <c r="AJ1156" s="152">
        <v>44</v>
      </c>
      <c r="AK1156" s="152">
        <v>1835</v>
      </c>
      <c r="AL1156" s="210">
        <f t="shared" ref="AL1156" si="5299">SUM(H1156-AM1156)</f>
        <v>10609</v>
      </c>
      <c r="AM1156" s="210">
        <v>4088</v>
      </c>
      <c r="AN1156" s="152">
        <v>3338</v>
      </c>
      <c r="AO1156" s="152">
        <v>10734</v>
      </c>
      <c r="AP1156" s="152">
        <v>383</v>
      </c>
      <c r="AQ1156" s="152">
        <v>242</v>
      </c>
      <c r="AR1156" s="210">
        <v>2569</v>
      </c>
      <c r="AS1156" s="210">
        <v>11796</v>
      </c>
      <c r="AT1156" s="210">
        <v>137</v>
      </c>
      <c r="AU1156" s="210">
        <v>195</v>
      </c>
      <c r="AV1156" s="152">
        <v>11678</v>
      </c>
      <c r="AW1156" s="152">
        <v>2888</v>
      </c>
      <c r="AX1156" s="152">
        <v>131</v>
      </c>
      <c r="AY1156" s="210">
        <v>621</v>
      </c>
      <c r="AZ1156" s="210">
        <v>13876</v>
      </c>
      <c r="BA1156" s="210">
        <v>5</v>
      </c>
      <c r="BB1156" s="210">
        <v>195</v>
      </c>
      <c r="BC1156" s="152">
        <f t="shared" ref="BC1156" si="5300">BC1155+BD1156</f>
        <v>12</v>
      </c>
      <c r="BD1156" s="152">
        <v>0</v>
      </c>
      <c r="BE1156" s="152">
        <f t="shared" ref="BE1156" si="5301">SUM(BE1155+BF1156)</f>
        <v>14240</v>
      </c>
      <c r="BF1156" s="152">
        <v>0</v>
      </c>
      <c r="BG1156" s="152">
        <f t="shared" ref="BG1156" si="5302">BG1155+BH1156</f>
        <v>445</v>
      </c>
      <c r="BH1156" s="152">
        <v>0</v>
      </c>
      <c r="BI1156" s="475" t="s">
        <v>97</v>
      </c>
      <c r="BJ1156" s="152">
        <v>2002</v>
      </c>
    </row>
    <row r="1157" spans="1:62" x14ac:dyDescent="0.25">
      <c r="A1157" t="s">
        <v>98</v>
      </c>
      <c r="G1157" s="179">
        <v>45320</v>
      </c>
      <c r="H1157" s="152">
        <f t="shared" ref="H1157" si="5303">H1156+I1157</f>
        <v>14697</v>
      </c>
      <c r="I1157" s="152">
        <v>0</v>
      </c>
      <c r="J1157" s="216">
        <f t="shared" ref="J1157" si="5304">H1157*100000/620249</f>
        <v>2369.5322362470556</v>
      </c>
      <c r="K1157" s="217">
        <f t="shared" ref="K1157" si="5305">(H1157*100/H1156)-100</f>
        <v>0</v>
      </c>
      <c r="L1157" s="152">
        <v>0</v>
      </c>
      <c r="M1157" s="152">
        <v>14687</v>
      </c>
      <c r="N1157" s="152">
        <v>10</v>
      </c>
      <c r="O1157" s="210">
        <v>5857</v>
      </c>
      <c r="P1157" s="210">
        <f t="shared" ref="P1157" si="5306">H1157-O1157</f>
        <v>8840</v>
      </c>
      <c r="Q1157" s="152">
        <v>246</v>
      </c>
      <c r="R1157" s="152">
        <v>2302</v>
      </c>
      <c r="S1157" s="152">
        <v>1562</v>
      </c>
      <c r="T1157" s="152">
        <v>8143</v>
      </c>
      <c r="U1157" s="152">
        <v>580</v>
      </c>
      <c r="V1157" s="152">
        <v>188</v>
      </c>
      <c r="W1157" s="152">
        <v>1676</v>
      </c>
      <c r="X1157" s="210">
        <v>30</v>
      </c>
      <c r="Y1157" s="210">
        <v>69</v>
      </c>
      <c r="Z1157" s="210">
        <v>93</v>
      </c>
      <c r="AA1157" s="210">
        <v>84</v>
      </c>
      <c r="AB1157" s="210">
        <v>450</v>
      </c>
      <c r="AC1157" s="210">
        <v>2812</v>
      </c>
      <c r="AD1157" s="210">
        <v>4714</v>
      </c>
      <c r="AE1157" s="210">
        <v>6445</v>
      </c>
      <c r="AF1157" s="152">
        <v>42</v>
      </c>
      <c r="AG1157" s="152">
        <v>1026</v>
      </c>
      <c r="AH1157" s="152">
        <v>2348</v>
      </c>
      <c r="AI1157" s="152">
        <v>9402</v>
      </c>
      <c r="AJ1157" s="152">
        <v>44</v>
      </c>
      <c r="AK1157" s="152">
        <v>1835</v>
      </c>
      <c r="AL1157" s="210">
        <f t="shared" ref="AL1157" si="5307">SUM(H1157-AM1157)</f>
        <v>10609</v>
      </c>
      <c r="AM1157" s="210">
        <v>4088</v>
      </c>
      <c r="AN1157" s="152">
        <v>3338</v>
      </c>
      <c r="AO1157" s="152">
        <v>10734</v>
      </c>
      <c r="AP1157" s="152">
        <v>383</v>
      </c>
      <c r="AQ1157" s="152">
        <v>242</v>
      </c>
      <c r="AR1157" s="210">
        <v>2569</v>
      </c>
      <c r="AS1157" s="210">
        <v>11796</v>
      </c>
      <c r="AT1157" s="210">
        <v>137</v>
      </c>
      <c r="AU1157" s="210">
        <v>195</v>
      </c>
      <c r="AV1157" s="152">
        <v>11678</v>
      </c>
      <c r="AW1157" s="152">
        <v>2888</v>
      </c>
      <c r="AX1157" s="152">
        <v>131</v>
      </c>
      <c r="AY1157" s="210">
        <v>621</v>
      </c>
      <c r="AZ1157" s="210">
        <v>13876</v>
      </c>
      <c r="BA1157" s="210">
        <v>5</v>
      </c>
      <c r="BB1157" s="210">
        <v>195</v>
      </c>
      <c r="BC1157" s="152">
        <f t="shared" ref="BC1157" si="5308">BC1156+BD1157</f>
        <v>12</v>
      </c>
      <c r="BD1157" s="152">
        <v>0</v>
      </c>
      <c r="BE1157" s="152">
        <f t="shared" ref="BE1157" si="5309">SUM(BE1156+BF1157)</f>
        <v>14240</v>
      </c>
      <c r="BF1157" s="152">
        <v>0</v>
      </c>
      <c r="BG1157" s="152">
        <f t="shared" ref="BG1157" si="5310">BG1156+BH1157</f>
        <v>445</v>
      </c>
      <c r="BH1157" s="152">
        <v>0</v>
      </c>
      <c r="BI1157" s="475" t="s">
        <v>97</v>
      </c>
      <c r="BJ1157" s="152">
        <v>2002</v>
      </c>
    </row>
    <row r="1158" spans="1:62" x14ac:dyDescent="0.25">
      <c r="A1158" t="s">
        <v>98</v>
      </c>
      <c r="G1158" s="179">
        <v>45321</v>
      </c>
      <c r="H1158" s="152">
        <f t="shared" ref="H1158" si="5311">H1157+I1158</f>
        <v>14699</v>
      </c>
      <c r="I1158" s="152">
        <v>2</v>
      </c>
      <c r="J1158" s="216">
        <f t="shared" ref="J1158" si="5312">H1158*100000/620249</f>
        <v>2369.8546873916766</v>
      </c>
      <c r="K1158" s="217">
        <f t="shared" ref="K1158" si="5313">(H1158*100/H1157)-100</f>
        <v>1.3608219364499519E-2</v>
      </c>
      <c r="L1158" s="152">
        <v>0</v>
      </c>
      <c r="M1158" s="152">
        <v>14689</v>
      </c>
      <c r="N1158" s="152">
        <v>10</v>
      </c>
      <c r="O1158" s="210">
        <v>5858</v>
      </c>
      <c r="P1158" s="210">
        <f t="shared" ref="P1158" si="5314">H1158-O1158</f>
        <v>8841</v>
      </c>
      <c r="Q1158" s="152">
        <v>247</v>
      </c>
      <c r="R1158" s="152">
        <v>2302</v>
      </c>
      <c r="S1158" s="152">
        <v>1563</v>
      </c>
      <c r="T1158" s="152">
        <v>8143</v>
      </c>
      <c r="U1158" s="152">
        <v>580</v>
      </c>
      <c r="V1158" s="152">
        <v>188</v>
      </c>
      <c r="W1158" s="152">
        <v>1676</v>
      </c>
      <c r="X1158" s="210">
        <v>30</v>
      </c>
      <c r="Y1158" s="210">
        <v>69</v>
      </c>
      <c r="Z1158" s="210">
        <v>94</v>
      </c>
      <c r="AA1158" s="210">
        <v>84</v>
      </c>
      <c r="AB1158" s="210">
        <v>450</v>
      </c>
      <c r="AC1158" s="210">
        <v>2812</v>
      </c>
      <c r="AD1158" s="210">
        <v>4715</v>
      </c>
      <c r="AE1158" s="210">
        <v>6445</v>
      </c>
      <c r="AF1158" s="152">
        <v>42</v>
      </c>
      <c r="AG1158" s="152">
        <v>1026</v>
      </c>
      <c r="AH1158" s="152">
        <v>2348</v>
      </c>
      <c r="AI1158" s="152">
        <v>9404</v>
      </c>
      <c r="AJ1158" s="152">
        <v>44</v>
      </c>
      <c r="AK1158" s="152">
        <v>1835</v>
      </c>
      <c r="AL1158" s="210">
        <f t="shared" ref="AL1158" si="5315">SUM(H1158-AM1158)</f>
        <v>10610</v>
      </c>
      <c r="AM1158" s="210">
        <v>4089</v>
      </c>
      <c r="AN1158" s="152">
        <v>3338</v>
      </c>
      <c r="AO1158" s="152">
        <v>10736</v>
      </c>
      <c r="AP1158" s="152">
        <v>383</v>
      </c>
      <c r="AQ1158" s="152">
        <v>242</v>
      </c>
      <c r="AR1158" s="210">
        <v>2569</v>
      </c>
      <c r="AS1158" s="210">
        <v>11798</v>
      </c>
      <c r="AT1158" s="210">
        <v>137</v>
      </c>
      <c r="AU1158" s="210">
        <v>195</v>
      </c>
      <c r="AV1158" s="152">
        <v>11680</v>
      </c>
      <c r="AW1158" s="152">
        <v>2888</v>
      </c>
      <c r="AX1158" s="152">
        <v>131</v>
      </c>
      <c r="AY1158" s="210">
        <v>621</v>
      </c>
      <c r="AZ1158" s="210">
        <v>13878</v>
      </c>
      <c r="BA1158" s="210">
        <v>5</v>
      </c>
      <c r="BB1158" s="210">
        <v>195</v>
      </c>
      <c r="BC1158" s="152">
        <f t="shared" ref="BC1158" si="5316">BC1157+BD1158</f>
        <v>12</v>
      </c>
      <c r="BD1158" s="152">
        <v>0</v>
      </c>
      <c r="BE1158" s="152">
        <f t="shared" ref="BE1158" si="5317">SUM(BE1157+BF1158)</f>
        <v>14242</v>
      </c>
      <c r="BF1158" s="152">
        <v>2</v>
      </c>
      <c r="BG1158" s="152">
        <f t="shared" ref="BG1158" si="5318">BG1157+BH1158</f>
        <v>445</v>
      </c>
      <c r="BH1158" s="152">
        <v>0</v>
      </c>
      <c r="BI1158" s="475" t="s">
        <v>97</v>
      </c>
      <c r="BJ1158" s="152">
        <v>2002</v>
      </c>
    </row>
    <row r="1159" spans="1:62" x14ac:dyDescent="0.25">
      <c r="A1159" t="s">
        <v>98</v>
      </c>
      <c r="G1159" s="179">
        <v>45322</v>
      </c>
      <c r="H1159" s="152">
        <f t="shared" ref="H1159" si="5319">H1158+I1159</f>
        <v>14699</v>
      </c>
      <c r="I1159" s="152">
        <v>0</v>
      </c>
      <c r="J1159" s="216">
        <f t="shared" ref="J1159" si="5320">H1159*100000/620249</f>
        <v>2369.8546873916766</v>
      </c>
      <c r="K1159" s="217">
        <f t="shared" ref="K1159" si="5321">(H1159*100/H1158)-100</f>
        <v>0</v>
      </c>
      <c r="L1159" s="152">
        <v>0</v>
      </c>
      <c r="M1159" s="152">
        <v>14689</v>
      </c>
      <c r="N1159" s="152">
        <v>10</v>
      </c>
      <c r="O1159" s="210">
        <v>5858</v>
      </c>
      <c r="P1159" s="210">
        <f t="shared" ref="P1159" si="5322">H1159-O1159</f>
        <v>8841</v>
      </c>
      <c r="Q1159" s="152">
        <v>247</v>
      </c>
      <c r="R1159" s="152">
        <v>2302</v>
      </c>
      <c r="S1159" s="152">
        <v>1563</v>
      </c>
      <c r="T1159" s="152">
        <v>8143</v>
      </c>
      <c r="U1159" s="152">
        <v>580</v>
      </c>
      <c r="V1159" s="152">
        <v>188</v>
      </c>
      <c r="W1159" s="152">
        <v>1676</v>
      </c>
      <c r="X1159" s="210">
        <v>30</v>
      </c>
      <c r="Y1159" s="210">
        <v>69</v>
      </c>
      <c r="Z1159" s="210">
        <v>94</v>
      </c>
      <c r="AA1159" s="210">
        <v>84</v>
      </c>
      <c r="AB1159" s="210">
        <v>450</v>
      </c>
      <c r="AC1159" s="210">
        <v>2812</v>
      </c>
      <c r="AD1159" s="210">
        <v>4715</v>
      </c>
      <c r="AE1159" s="210">
        <v>6445</v>
      </c>
      <c r="AF1159" s="152">
        <v>42</v>
      </c>
      <c r="AG1159" s="152">
        <v>1026</v>
      </c>
      <c r="AH1159" s="152">
        <v>2348</v>
      </c>
      <c r="AI1159" s="152">
        <v>9404</v>
      </c>
      <c r="AJ1159" s="152">
        <v>44</v>
      </c>
      <c r="AK1159" s="152">
        <v>1835</v>
      </c>
      <c r="AL1159" s="210">
        <f t="shared" ref="AL1159" si="5323">SUM(H1159-AM1159)</f>
        <v>10610</v>
      </c>
      <c r="AM1159" s="210">
        <v>4089</v>
      </c>
      <c r="AN1159" s="152">
        <v>3338</v>
      </c>
      <c r="AO1159" s="152">
        <v>10736</v>
      </c>
      <c r="AP1159" s="152">
        <v>383</v>
      </c>
      <c r="AQ1159" s="152">
        <v>242</v>
      </c>
      <c r="AR1159" s="210">
        <v>2569</v>
      </c>
      <c r="AS1159" s="210">
        <v>11798</v>
      </c>
      <c r="AT1159" s="210">
        <v>137</v>
      </c>
      <c r="AU1159" s="210">
        <v>195</v>
      </c>
      <c r="AV1159" s="152">
        <v>11680</v>
      </c>
      <c r="AW1159" s="152">
        <v>2888</v>
      </c>
      <c r="AX1159" s="152">
        <v>131</v>
      </c>
      <c r="AY1159" s="210">
        <v>621</v>
      </c>
      <c r="AZ1159" s="210">
        <v>13878</v>
      </c>
      <c r="BA1159" s="210">
        <v>5</v>
      </c>
      <c r="BB1159" s="210">
        <v>195</v>
      </c>
      <c r="BC1159" s="152">
        <f t="shared" ref="BC1159" si="5324">BC1158+BD1159</f>
        <v>12</v>
      </c>
      <c r="BD1159" s="152">
        <v>0</v>
      </c>
      <c r="BE1159" s="152">
        <f t="shared" ref="BE1159" si="5325">SUM(BE1158+BF1159)</f>
        <v>14242</v>
      </c>
      <c r="BF1159" s="152">
        <v>0</v>
      </c>
      <c r="BG1159" s="152">
        <f t="shared" ref="BG1159" si="5326">BG1158+BH1159</f>
        <v>445</v>
      </c>
      <c r="BH1159" s="152">
        <v>0</v>
      </c>
      <c r="BI1159" s="475" t="s">
        <v>97</v>
      </c>
      <c r="BJ1159" s="152">
        <v>2002</v>
      </c>
    </row>
    <row r="1160" spans="1:62" x14ac:dyDescent="0.25">
      <c r="A1160" t="s">
        <v>98</v>
      </c>
      <c r="G1160" s="179">
        <v>45323</v>
      </c>
      <c r="H1160" s="152">
        <f t="shared" ref="H1160" si="5327">H1159+I1160</f>
        <v>14701</v>
      </c>
      <c r="I1160" s="152">
        <v>2</v>
      </c>
      <c r="J1160" s="216">
        <f t="shared" ref="J1160" si="5328">H1160*100000/620249</f>
        <v>2370.1771385362977</v>
      </c>
      <c r="K1160" s="217">
        <f t="shared" ref="K1160" si="5329">(H1160*100/H1159)-100</f>
        <v>1.3606367780127471E-2</v>
      </c>
      <c r="L1160" s="152">
        <v>0</v>
      </c>
      <c r="M1160" s="152">
        <v>14691</v>
      </c>
      <c r="N1160" s="152">
        <v>10</v>
      </c>
      <c r="O1160" s="210">
        <v>5860</v>
      </c>
      <c r="P1160" s="210">
        <f t="shared" ref="P1160" si="5330">H1160-O1160</f>
        <v>8841</v>
      </c>
      <c r="Q1160" s="152">
        <v>247</v>
      </c>
      <c r="R1160" s="152">
        <v>2303</v>
      </c>
      <c r="S1160" s="152">
        <v>1563</v>
      </c>
      <c r="T1160" s="152">
        <v>8144</v>
      </c>
      <c r="U1160" s="152">
        <v>580</v>
      </c>
      <c r="V1160" s="152">
        <v>188</v>
      </c>
      <c r="W1160" s="152">
        <v>1676</v>
      </c>
      <c r="X1160" s="210">
        <v>30</v>
      </c>
      <c r="Y1160" s="210">
        <v>69</v>
      </c>
      <c r="Z1160" s="210">
        <v>94</v>
      </c>
      <c r="AA1160" s="210">
        <v>84</v>
      </c>
      <c r="AB1160" s="210">
        <v>450</v>
      </c>
      <c r="AC1160" s="210">
        <v>2812</v>
      </c>
      <c r="AD1160" s="210">
        <v>4716</v>
      </c>
      <c r="AE1160" s="210">
        <v>6446</v>
      </c>
      <c r="AF1160" s="152">
        <v>42</v>
      </c>
      <c r="AG1160" s="152">
        <v>1026</v>
      </c>
      <c r="AH1160" s="152">
        <v>2348</v>
      </c>
      <c r="AI1160" s="152">
        <v>9406</v>
      </c>
      <c r="AJ1160" s="152">
        <v>44</v>
      </c>
      <c r="AK1160" s="152">
        <v>1835</v>
      </c>
      <c r="AL1160" s="210">
        <f t="shared" ref="AL1160" si="5331">SUM(H1160-AM1160)</f>
        <v>10611</v>
      </c>
      <c r="AM1160" s="210">
        <v>4090</v>
      </c>
      <c r="AN1160" s="152">
        <v>3339</v>
      </c>
      <c r="AO1160" s="152">
        <v>10737</v>
      </c>
      <c r="AP1160" s="152">
        <v>383</v>
      </c>
      <c r="AQ1160" s="152">
        <v>242</v>
      </c>
      <c r="AR1160" s="210">
        <v>2569</v>
      </c>
      <c r="AS1160" s="210">
        <v>11800</v>
      </c>
      <c r="AT1160" s="210">
        <v>137</v>
      </c>
      <c r="AU1160" s="210">
        <v>195</v>
      </c>
      <c r="AV1160" s="152">
        <v>11682</v>
      </c>
      <c r="AW1160" s="152">
        <v>2888</v>
      </c>
      <c r="AX1160" s="152">
        <v>131</v>
      </c>
      <c r="AY1160" s="210">
        <v>621</v>
      </c>
      <c r="AZ1160" s="210">
        <v>13880</v>
      </c>
      <c r="BA1160" s="210">
        <v>5</v>
      </c>
      <c r="BB1160" s="210">
        <v>195</v>
      </c>
      <c r="BC1160" s="152">
        <f t="shared" ref="BC1160" si="5332">BC1159+BD1160</f>
        <v>12</v>
      </c>
      <c r="BD1160" s="152">
        <v>0</v>
      </c>
      <c r="BE1160" s="152">
        <f t="shared" ref="BE1160" si="5333">SUM(BE1159+BF1160)</f>
        <v>14244</v>
      </c>
      <c r="BF1160" s="152">
        <v>2</v>
      </c>
      <c r="BG1160" s="152">
        <f t="shared" ref="BG1160" si="5334">BG1159+BH1160</f>
        <v>445</v>
      </c>
      <c r="BH1160" s="152">
        <v>0</v>
      </c>
      <c r="BI1160" s="475" t="s">
        <v>97</v>
      </c>
      <c r="BJ1160" s="152">
        <v>2006</v>
      </c>
    </row>
    <row r="1161" spans="1:62" x14ac:dyDescent="0.25">
      <c r="A1161" t="s">
        <v>98</v>
      </c>
      <c r="G1161" s="179">
        <v>45324</v>
      </c>
      <c r="H1161" s="152">
        <f t="shared" ref="H1161" si="5335">H1160+I1161</f>
        <v>14701</v>
      </c>
      <c r="I1161" s="152">
        <v>0</v>
      </c>
      <c r="J1161" s="216">
        <f t="shared" ref="J1161" si="5336">H1161*100000/620249</f>
        <v>2370.1771385362977</v>
      </c>
      <c r="K1161" s="217">
        <f t="shared" ref="K1161" si="5337">(H1161*100/H1160)-100</f>
        <v>0</v>
      </c>
      <c r="L1161" s="152">
        <v>0</v>
      </c>
      <c r="M1161" s="152">
        <v>14691</v>
      </c>
      <c r="N1161" s="152">
        <v>10</v>
      </c>
      <c r="O1161" s="210">
        <v>5860</v>
      </c>
      <c r="P1161" s="210">
        <f t="shared" ref="P1161" si="5338">H1161-O1161</f>
        <v>8841</v>
      </c>
      <c r="Q1161" s="152">
        <v>247</v>
      </c>
      <c r="R1161" s="152">
        <v>2303</v>
      </c>
      <c r="S1161" s="152">
        <v>1563</v>
      </c>
      <c r="T1161" s="152">
        <v>8144</v>
      </c>
      <c r="U1161" s="152">
        <v>580</v>
      </c>
      <c r="V1161" s="152">
        <v>188</v>
      </c>
      <c r="W1161" s="152">
        <v>1676</v>
      </c>
      <c r="X1161" s="210">
        <v>30</v>
      </c>
      <c r="Y1161" s="210">
        <v>69</v>
      </c>
      <c r="Z1161" s="210">
        <v>94</v>
      </c>
      <c r="AA1161" s="210">
        <v>84</v>
      </c>
      <c r="AB1161" s="210">
        <v>450</v>
      </c>
      <c r="AC1161" s="210">
        <v>2812</v>
      </c>
      <c r="AD1161" s="210">
        <v>4716</v>
      </c>
      <c r="AE1161" s="210">
        <v>6446</v>
      </c>
      <c r="AF1161" s="152">
        <v>42</v>
      </c>
      <c r="AG1161" s="152">
        <v>1026</v>
      </c>
      <c r="AH1161" s="152">
        <v>2348</v>
      </c>
      <c r="AI1161" s="152">
        <v>9406</v>
      </c>
      <c r="AJ1161" s="152">
        <v>44</v>
      </c>
      <c r="AK1161" s="152">
        <v>1835</v>
      </c>
      <c r="AL1161" s="210">
        <f t="shared" ref="AL1161" si="5339">SUM(H1161-AM1161)</f>
        <v>10611</v>
      </c>
      <c r="AM1161" s="210">
        <v>4090</v>
      </c>
      <c r="AN1161" s="152">
        <v>3339</v>
      </c>
      <c r="AO1161" s="152">
        <v>10737</v>
      </c>
      <c r="AP1161" s="152">
        <v>383</v>
      </c>
      <c r="AQ1161" s="152">
        <v>242</v>
      </c>
      <c r="AR1161" s="210">
        <v>2569</v>
      </c>
      <c r="AS1161" s="210">
        <v>11800</v>
      </c>
      <c r="AT1161" s="210">
        <v>137</v>
      </c>
      <c r="AU1161" s="210">
        <v>195</v>
      </c>
      <c r="AV1161" s="152">
        <v>11682</v>
      </c>
      <c r="AW1161" s="152">
        <v>2888</v>
      </c>
      <c r="AX1161" s="152">
        <v>131</v>
      </c>
      <c r="AY1161" s="210">
        <v>621</v>
      </c>
      <c r="AZ1161" s="210">
        <v>13880</v>
      </c>
      <c r="BA1161" s="210">
        <v>5</v>
      </c>
      <c r="BB1161" s="210">
        <v>195</v>
      </c>
      <c r="BC1161" s="152">
        <f t="shared" ref="BC1161" si="5340">BC1160+BD1161</f>
        <v>12</v>
      </c>
      <c r="BD1161" s="152">
        <v>0</v>
      </c>
      <c r="BE1161" s="152">
        <f t="shared" ref="BE1161" si="5341">SUM(BE1160+BF1161)</f>
        <v>14244</v>
      </c>
      <c r="BF1161" s="152">
        <v>0</v>
      </c>
      <c r="BG1161" s="152">
        <f t="shared" ref="BG1161" si="5342">BG1160+BH1161</f>
        <v>445</v>
      </c>
      <c r="BH1161" s="152">
        <v>0</v>
      </c>
      <c r="BI1161" s="475" t="s">
        <v>97</v>
      </c>
      <c r="BJ1161" s="152">
        <v>2006</v>
      </c>
    </row>
    <row r="1162" spans="1:62" x14ac:dyDescent="0.25">
      <c r="A1162" t="s">
        <v>98</v>
      </c>
      <c r="G1162" s="179">
        <v>45325</v>
      </c>
      <c r="H1162" s="152">
        <f t="shared" ref="H1162" si="5343">H1161+I1162</f>
        <v>14702</v>
      </c>
      <c r="I1162" s="152">
        <v>1</v>
      </c>
      <c r="J1162" s="216">
        <f t="shared" ref="J1162" si="5344">H1162*100000/620249</f>
        <v>2370.3383641086079</v>
      </c>
      <c r="K1162" s="217">
        <f t="shared" ref="K1162" si="5345">(H1162*100/H1161)-100</f>
        <v>6.8022583497651112E-3</v>
      </c>
      <c r="L1162" s="152">
        <v>0</v>
      </c>
      <c r="M1162" s="152">
        <v>14692</v>
      </c>
      <c r="N1162" s="152">
        <v>10</v>
      </c>
      <c r="O1162" s="210">
        <v>5860</v>
      </c>
      <c r="P1162" s="210">
        <f t="shared" ref="P1162" si="5346">H1162-O1162</f>
        <v>8842</v>
      </c>
      <c r="Q1162" s="152">
        <v>247</v>
      </c>
      <c r="R1162" s="152">
        <v>2304</v>
      </c>
      <c r="S1162" s="152">
        <v>1563</v>
      </c>
      <c r="T1162" s="152">
        <v>8144</v>
      </c>
      <c r="U1162" s="152">
        <v>580</v>
      </c>
      <c r="V1162" s="152">
        <v>188</v>
      </c>
      <c r="W1162" s="152">
        <v>1676</v>
      </c>
      <c r="X1162" s="210">
        <v>30</v>
      </c>
      <c r="Y1162" s="210">
        <v>69</v>
      </c>
      <c r="Z1162" s="210">
        <v>94</v>
      </c>
      <c r="AA1162" s="210">
        <v>84</v>
      </c>
      <c r="AB1162" s="210">
        <v>450</v>
      </c>
      <c r="AC1162" s="210">
        <v>2812</v>
      </c>
      <c r="AD1162" s="210">
        <v>4717</v>
      </c>
      <c r="AE1162" s="210">
        <v>6446</v>
      </c>
      <c r="AF1162" s="152">
        <v>42</v>
      </c>
      <c r="AG1162" s="152">
        <v>1026</v>
      </c>
      <c r="AH1162" s="152">
        <v>2348</v>
      </c>
      <c r="AI1162" s="152">
        <v>9407</v>
      </c>
      <c r="AJ1162" s="152">
        <v>44</v>
      </c>
      <c r="AK1162" s="152">
        <v>1835</v>
      </c>
      <c r="AL1162" s="210">
        <f t="shared" ref="AL1162" si="5347">SUM(H1162-AM1162)</f>
        <v>10611</v>
      </c>
      <c r="AM1162" s="210">
        <v>4091</v>
      </c>
      <c r="AN1162" s="152">
        <v>3340</v>
      </c>
      <c r="AO1162" s="152">
        <v>10737</v>
      </c>
      <c r="AP1162" s="152">
        <v>383</v>
      </c>
      <c r="AQ1162" s="152">
        <v>242</v>
      </c>
      <c r="AR1162" s="210">
        <v>2569</v>
      </c>
      <c r="AS1162" s="210">
        <v>11801</v>
      </c>
      <c r="AT1162" s="210">
        <v>137</v>
      </c>
      <c r="AU1162" s="210">
        <v>195</v>
      </c>
      <c r="AV1162" s="152">
        <v>11682</v>
      </c>
      <c r="AW1162" s="152">
        <v>2889</v>
      </c>
      <c r="AX1162" s="152">
        <v>131</v>
      </c>
      <c r="AY1162" s="210">
        <v>621</v>
      </c>
      <c r="AZ1162" s="210">
        <v>13881</v>
      </c>
      <c r="BA1162" s="210">
        <v>5</v>
      </c>
      <c r="BB1162" s="210">
        <v>195</v>
      </c>
      <c r="BC1162" s="152">
        <f t="shared" ref="BC1162" si="5348">BC1161+BD1162</f>
        <v>12</v>
      </c>
      <c r="BD1162" s="152">
        <v>0</v>
      </c>
      <c r="BE1162" s="152">
        <f t="shared" ref="BE1162" si="5349">SUM(BE1161+BF1162)</f>
        <v>14245</v>
      </c>
      <c r="BF1162" s="152">
        <v>1</v>
      </c>
      <c r="BG1162" s="152">
        <f t="shared" ref="BG1162" si="5350">BG1161+BH1162</f>
        <v>445</v>
      </c>
      <c r="BH1162" s="152">
        <v>0</v>
      </c>
      <c r="BI1162" s="475" t="s">
        <v>97</v>
      </c>
      <c r="BJ1162" s="152">
        <v>2006</v>
      </c>
    </row>
    <row r="1163" spans="1:62" x14ac:dyDescent="0.25">
      <c r="A1163" t="s">
        <v>98</v>
      </c>
      <c r="G1163" s="179">
        <v>45326</v>
      </c>
      <c r="H1163" s="152">
        <f t="shared" ref="H1163" si="5351">H1162+I1163</f>
        <v>14702</v>
      </c>
      <c r="I1163" s="152">
        <v>0</v>
      </c>
      <c r="J1163" s="216">
        <f t="shared" ref="J1163" si="5352">H1163*100000/620249</f>
        <v>2370.3383641086079</v>
      </c>
      <c r="K1163" s="217">
        <f t="shared" ref="K1163" si="5353">(H1163*100/H1162)-100</f>
        <v>0</v>
      </c>
      <c r="L1163" s="152">
        <v>0</v>
      </c>
      <c r="M1163" s="152">
        <v>14692</v>
      </c>
      <c r="N1163" s="152">
        <v>10</v>
      </c>
      <c r="O1163" s="210">
        <v>5860</v>
      </c>
      <c r="P1163" s="210">
        <f t="shared" ref="P1163" si="5354">H1163-O1163</f>
        <v>8842</v>
      </c>
      <c r="Q1163" s="152">
        <v>247</v>
      </c>
      <c r="R1163" s="152">
        <v>2304</v>
      </c>
      <c r="S1163" s="152">
        <v>1563</v>
      </c>
      <c r="T1163" s="152">
        <v>8144</v>
      </c>
      <c r="U1163" s="152">
        <v>580</v>
      </c>
      <c r="V1163" s="152">
        <v>188</v>
      </c>
      <c r="W1163" s="152">
        <v>1676</v>
      </c>
      <c r="X1163" s="210">
        <v>30</v>
      </c>
      <c r="Y1163" s="210">
        <v>69</v>
      </c>
      <c r="Z1163" s="210">
        <v>94</v>
      </c>
      <c r="AA1163" s="210">
        <v>84</v>
      </c>
      <c r="AB1163" s="210">
        <v>450</v>
      </c>
      <c r="AC1163" s="210">
        <v>2812</v>
      </c>
      <c r="AD1163" s="210">
        <v>4717</v>
      </c>
      <c r="AE1163" s="210">
        <v>6446</v>
      </c>
      <c r="AF1163" s="152">
        <v>42</v>
      </c>
      <c r="AG1163" s="152">
        <v>1026</v>
      </c>
      <c r="AH1163" s="152">
        <v>2348</v>
      </c>
      <c r="AI1163" s="152">
        <v>9407</v>
      </c>
      <c r="AJ1163" s="152">
        <v>44</v>
      </c>
      <c r="AK1163" s="152">
        <v>1835</v>
      </c>
      <c r="AL1163" s="210">
        <f t="shared" ref="AL1163" si="5355">SUM(H1163-AM1163)</f>
        <v>10611</v>
      </c>
      <c r="AM1163" s="210">
        <v>4091</v>
      </c>
      <c r="AN1163" s="152">
        <v>3340</v>
      </c>
      <c r="AO1163" s="152">
        <v>10737</v>
      </c>
      <c r="AP1163" s="152">
        <v>383</v>
      </c>
      <c r="AQ1163" s="152">
        <v>242</v>
      </c>
      <c r="AR1163" s="210">
        <v>2569</v>
      </c>
      <c r="AS1163" s="210">
        <v>11801</v>
      </c>
      <c r="AT1163" s="210">
        <v>137</v>
      </c>
      <c r="AU1163" s="210">
        <v>195</v>
      </c>
      <c r="AV1163" s="152">
        <v>11682</v>
      </c>
      <c r="AW1163" s="152">
        <v>2889</v>
      </c>
      <c r="AX1163" s="152">
        <v>131</v>
      </c>
      <c r="AY1163" s="210">
        <v>621</v>
      </c>
      <c r="AZ1163" s="210">
        <v>13881</v>
      </c>
      <c r="BA1163" s="210">
        <v>5</v>
      </c>
      <c r="BB1163" s="210">
        <v>195</v>
      </c>
      <c r="BC1163" s="152">
        <f t="shared" ref="BC1163" si="5356">BC1162+BD1163</f>
        <v>12</v>
      </c>
      <c r="BD1163" s="152">
        <v>0</v>
      </c>
      <c r="BE1163" s="152">
        <f t="shared" ref="BE1163" si="5357">SUM(BE1162+BF1163)</f>
        <v>14245</v>
      </c>
      <c r="BF1163" s="152">
        <v>0</v>
      </c>
      <c r="BG1163" s="152">
        <f t="shared" ref="BG1163" si="5358">BG1162+BH1163</f>
        <v>445</v>
      </c>
      <c r="BH1163" s="152">
        <v>0</v>
      </c>
      <c r="BI1163" s="475" t="s">
        <v>97</v>
      </c>
      <c r="BJ1163" s="152">
        <v>2006</v>
      </c>
    </row>
    <row r="1164" spans="1:62" x14ac:dyDescent="0.25">
      <c r="A1164" t="s">
        <v>98</v>
      </c>
      <c r="G1164" s="179">
        <v>45327</v>
      </c>
      <c r="H1164" s="152">
        <f t="shared" ref="H1164" si="5359">H1163+I1164</f>
        <v>14703</v>
      </c>
      <c r="I1164" s="152">
        <v>1</v>
      </c>
      <c r="J1164" s="216">
        <f t="shared" ref="J1164" si="5360">H1164*100000/620249</f>
        <v>2370.4995896809187</v>
      </c>
      <c r="K1164" s="217">
        <f t="shared" ref="K1164" si="5361">(H1164*100/H1163)-100</f>
        <v>6.8017956740646923E-3</v>
      </c>
      <c r="L1164" s="152">
        <v>0</v>
      </c>
      <c r="M1164" s="152">
        <v>14693</v>
      </c>
      <c r="N1164" s="152">
        <v>10</v>
      </c>
      <c r="O1164" s="210">
        <v>5860</v>
      </c>
      <c r="P1164" s="210">
        <f t="shared" ref="P1164" si="5362">H1164-O1164</f>
        <v>8843</v>
      </c>
      <c r="Q1164" s="152">
        <v>247</v>
      </c>
      <c r="R1164" s="152">
        <v>2304</v>
      </c>
      <c r="S1164" s="152">
        <v>1563</v>
      </c>
      <c r="T1164" s="152">
        <v>8145</v>
      </c>
      <c r="U1164" s="152">
        <v>580</v>
      </c>
      <c r="V1164" s="152">
        <v>188</v>
      </c>
      <c r="W1164" s="152">
        <v>1676</v>
      </c>
      <c r="X1164" s="210">
        <v>30</v>
      </c>
      <c r="Y1164" s="210">
        <v>69</v>
      </c>
      <c r="Z1164" s="210">
        <v>94</v>
      </c>
      <c r="AA1164" s="210">
        <v>84</v>
      </c>
      <c r="AB1164" s="210">
        <v>450</v>
      </c>
      <c r="AC1164" s="210">
        <v>2812</v>
      </c>
      <c r="AD1164" s="210">
        <v>4717</v>
      </c>
      <c r="AE1164" s="210">
        <v>6447</v>
      </c>
      <c r="AF1164" s="152">
        <v>42</v>
      </c>
      <c r="AG1164" s="152">
        <v>1026</v>
      </c>
      <c r="AH1164" s="152">
        <v>2348</v>
      </c>
      <c r="AI1164" s="152">
        <v>9408</v>
      </c>
      <c r="AJ1164" s="152">
        <v>44</v>
      </c>
      <c r="AK1164" s="152">
        <v>1835</v>
      </c>
      <c r="AL1164" s="210">
        <f t="shared" ref="AL1164" si="5363">SUM(H1164-AM1164)</f>
        <v>10612</v>
      </c>
      <c r="AM1164" s="210">
        <v>4091</v>
      </c>
      <c r="AN1164" s="152">
        <v>3340</v>
      </c>
      <c r="AO1164" s="152">
        <v>10738</v>
      </c>
      <c r="AP1164" s="152">
        <v>383</v>
      </c>
      <c r="AQ1164" s="152">
        <v>242</v>
      </c>
      <c r="AR1164" s="210">
        <v>2569</v>
      </c>
      <c r="AS1164" s="210">
        <v>11802</v>
      </c>
      <c r="AT1164" s="210">
        <v>137</v>
      </c>
      <c r="AU1164" s="210">
        <v>195</v>
      </c>
      <c r="AV1164" s="152">
        <v>11683</v>
      </c>
      <c r="AW1164" s="152">
        <v>2889</v>
      </c>
      <c r="AX1164" s="152">
        <v>131</v>
      </c>
      <c r="AY1164" s="210">
        <v>621</v>
      </c>
      <c r="AZ1164" s="210">
        <v>13882</v>
      </c>
      <c r="BA1164" s="210">
        <v>5</v>
      </c>
      <c r="BB1164" s="210">
        <v>195</v>
      </c>
      <c r="BC1164" s="152">
        <f t="shared" ref="BC1164" si="5364">BC1163+BD1164</f>
        <v>12</v>
      </c>
      <c r="BD1164" s="152">
        <v>0</v>
      </c>
      <c r="BE1164" s="152">
        <f t="shared" ref="BE1164" si="5365">SUM(BE1163+BF1164)</f>
        <v>14246</v>
      </c>
      <c r="BF1164" s="152">
        <v>1</v>
      </c>
      <c r="BG1164" s="152">
        <f t="shared" ref="BG1164" si="5366">BG1163+BH1164</f>
        <v>445</v>
      </c>
      <c r="BH1164" s="152">
        <v>0</v>
      </c>
      <c r="BI1164" s="475" t="s">
        <v>97</v>
      </c>
      <c r="BJ1164" s="152">
        <v>2006</v>
      </c>
    </row>
    <row r="1165" spans="1:62" x14ac:dyDescent="0.25">
      <c r="A1165" t="s">
        <v>98</v>
      </c>
      <c r="G1165" s="179">
        <v>45328</v>
      </c>
      <c r="H1165" s="152">
        <f t="shared" ref="H1165" si="5367">H1164+I1165</f>
        <v>14703</v>
      </c>
      <c r="I1165" s="152">
        <v>0</v>
      </c>
      <c r="J1165" s="216">
        <f t="shared" ref="J1165" si="5368">H1165*100000/620249</f>
        <v>2370.4995896809187</v>
      </c>
      <c r="K1165" s="217">
        <f t="shared" ref="K1165" si="5369">(H1165*100/H1164)-100</f>
        <v>0</v>
      </c>
      <c r="L1165" s="152">
        <v>0</v>
      </c>
      <c r="M1165" s="152">
        <v>14693</v>
      </c>
      <c r="N1165" s="152">
        <v>10</v>
      </c>
      <c r="O1165" s="210">
        <v>5860</v>
      </c>
      <c r="P1165" s="210">
        <f t="shared" ref="P1165" si="5370">H1165-O1165</f>
        <v>8843</v>
      </c>
      <c r="Q1165" s="152">
        <v>247</v>
      </c>
      <c r="R1165" s="152">
        <v>2304</v>
      </c>
      <c r="S1165" s="152">
        <v>1563</v>
      </c>
      <c r="T1165" s="152">
        <v>8145</v>
      </c>
      <c r="U1165" s="152">
        <v>580</v>
      </c>
      <c r="V1165" s="152">
        <v>188</v>
      </c>
      <c r="W1165" s="152">
        <v>1676</v>
      </c>
      <c r="X1165" s="210">
        <v>30</v>
      </c>
      <c r="Y1165" s="210">
        <v>69</v>
      </c>
      <c r="Z1165" s="210">
        <v>94</v>
      </c>
      <c r="AA1165" s="210">
        <v>84</v>
      </c>
      <c r="AB1165" s="210">
        <v>450</v>
      </c>
      <c r="AC1165" s="210">
        <v>2812</v>
      </c>
      <c r="AD1165" s="210">
        <v>4717</v>
      </c>
      <c r="AE1165" s="210">
        <v>6447</v>
      </c>
      <c r="AF1165" s="152">
        <v>42</v>
      </c>
      <c r="AG1165" s="152">
        <v>1026</v>
      </c>
      <c r="AH1165" s="152">
        <v>2348</v>
      </c>
      <c r="AI1165" s="152">
        <v>9408</v>
      </c>
      <c r="AJ1165" s="152">
        <v>44</v>
      </c>
      <c r="AK1165" s="152">
        <v>1835</v>
      </c>
      <c r="AL1165" s="210">
        <f t="shared" ref="AL1165" si="5371">SUM(H1165-AM1165)</f>
        <v>10612</v>
      </c>
      <c r="AM1165" s="210">
        <v>4091</v>
      </c>
      <c r="AN1165" s="152">
        <v>3340</v>
      </c>
      <c r="AO1165" s="152">
        <v>10738</v>
      </c>
      <c r="AP1165" s="152">
        <v>383</v>
      </c>
      <c r="AQ1165" s="152">
        <v>242</v>
      </c>
      <c r="AR1165" s="210">
        <v>2569</v>
      </c>
      <c r="AS1165" s="210">
        <v>11802</v>
      </c>
      <c r="AT1165" s="210">
        <v>137</v>
      </c>
      <c r="AU1165" s="210">
        <v>195</v>
      </c>
      <c r="AV1165" s="152">
        <v>11683</v>
      </c>
      <c r="AW1165" s="152">
        <v>2889</v>
      </c>
      <c r="AX1165" s="152">
        <v>131</v>
      </c>
      <c r="AY1165" s="210">
        <v>621</v>
      </c>
      <c r="AZ1165" s="210">
        <v>13882</v>
      </c>
      <c r="BA1165" s="210">
        <v>5</v>
      </c>
      <c r="BB1165" s="210">
        <v>195</v>
      </c>
      <c r="BC1165" s="152">
        <f t="shared" ref="BC1165" si="5372">BC1164+BD1165</f>
        <v>12</v>
      </c>
      <c r="BD1165" s="152">
        <v>0</v>
      </c>
      <c r="BE1165" s="152">
        <f t="shared" ref="BE1165" si="5373">SUM(BE1164+BF1165)</f>
        <v>14246</v>
      </c>
      <c r="BF1165" s="152">
        <v>0</v>
      </c>
      <c r="BG1165" s="152">
        <f t="shared" ref="BG1165" si="5374">BG1164+BH1165</f>
        <v>445</v>
      </c>
      <c r="BH1165" s="152">
        <v>0</v>
      </c>
      <c r="BI1165" s="475" t="s">
        <v>97</v>
      </c>
      <c r="BJ1165" s="152">
        <v>2006</v>
      </c>
    </row>
    <row r="1166" spans="1:62" x14ac:dyDescent="0.25">
      <c r="A1166" t="s">
        <v>98</v>
      </c>
      <c r="G1166" s="179">
        <v>45329</v>
      </c>
      <c r="H1166" s="152">
        <f t="shared" ref="H1166" si="5375">H1165+I1166</f>
        <v>14703</v>
      </c>
      <c r="I1166" s="152">
        <v>0</v>
      </c>
      <c r="J1166" s="216">
        <f t="shared" ref="J1166" si="5376">H1166*100000/620249</f>
        <v>2370.4995896809187</v>
      </c>
      <c r="K1166" s="217">
        <f t="shared" ref="K1166" si="5377">(H1166*100/H1165)-100</f>
        <v>0</v>
      </c>
      <c r="L1166" s="152">
        <v>0</v>
      </c>
      <c r="M1166" s="152">
        <v>14693</v>
      </c>
      <c r="N1166" s="152">
        <v>10</v>
      </c>
      <c r="O1166" s="210">
        <v>5860</v>
      </c>
      <c r="P1166" s="210">
        <f t="shared" ref="P1166" si="5378">H1166-O1166</f>
        <v>8843</v>
      </c>
      <c r="Q1166" s="152">
        <v>247</v>
      </c>
      <c r="R1166" s="152">
        <v>2304</v>
      </c>
      <c r="S1166" s="152">
        <v>1563</v>
      </c>
      <c r="T1166" s="152">
        <v>8145</v>
      </c>
      <c r="U1166" s="152">
        <v>580</v>
      </c>
      <c r="V1166" s="152">
        <v>188</v>
      </c>
      <c r="W1166" s="152">
        <v>1676</v>
      </c>
      <c r="X1166" s="210">
        <v>30</v>
      </c>
      <c r="Y1166" s="210">
        <v>69</v>
      </c>
      <c r="Z1166" s="210">
        <v>94</v>
      </c>
      <c r="AA1166" s="210">
        <v>84</v>
      </c>
      <c r="AB1166" s="210">
        <v>450</v>
      </c>
      <c r="AC1166" s="210">
        <v>2812</v>
      </c>
      <c r="AD1166" s="210">
        <v>4717</v>
      </c>
      <c r="AE1166" s="210">
        <v>6447</v>
      </c>
      <c r="AF1166" s="152">
        <v>42</v>
      </c>
      <c r="AG1166" s="152">
        <v>1026</v>
      </c>
      <c r="AH1166" s="152">
        <v>2348</v>
      </c>
      <c r="AI1166" s="152">
        <v>9408</v>
      </c>
      <c r="AJ1166" s="152">
        <v>44</v>
      </c>
      <c r="AK1166" s="152">
        <v>1835</v>
      </c>
      <c r="AL1166" s="210">
        <f t="shared" ref="AL1166" si="5379">SUM(H1166-AM1166)</f>
        <v>10612</v>
      </c>
      <c r="AM1166" s="210">
        <v>4091</v>
      </c>
      <c r="AN1166" s="152">
        <v>3340</v>
      </c>
      <c r="AO1166" s="152">
        <v>10738</v>
      </c>
      <c r="AP1166" s="152">
        <v>383</v>
      </c>
      <c r="AQ1166" s="152">
        <v>242</v>
      </c>
      <c r="AR1166" s="210">
        <v>2569</v>
      </c>
      <c r="AS1166" s="210">
        <v>11802</v>
      </c>
      <c r="AT1166" s="210">
        <v>137</v>
      </c>
      <c r="AU1166" s="210">
        <v>195</v>
      </c>
      <c r="AV1166" s="152">
        <v>11683</v>
      </c>
      <c r="AW1166" s="152">
        <v>2889</v>
      </c>
      <c r="AX1166" s="152">
        <v>131</v>
      </c>
      <c r="AY1166" s="210">
        <v>621</v>
      </c>
      <c r="AZ1166" s="210">
        <v>13882</v>
      </c>
      <c r="BA1166" s="210">
        <v>5</v>
      </c>
      <c r="BB1166" s="210">
        <v>195</v>
      </c>
      <c r="BC1166" s="152">
        <f t="shared" ref="BC1166" si="5380">BC1165+BD1166</f>
        <v>12</v>
      </c>
      <c r="BD1166" s="152">
        <v>0</v>
      </c>
      <c r="BE1166" s="152">
        <f t="shared" ref="BE1166" si="5381">SUM(BE1165+BF1166)</f>
        <v>14246</v>
      </c>
      <c r="BF1166" s="152">
        <v>0</v>
      </c>
      <c r="BG1166" s="152">
        <f t="shared" ref="BG1166" si="5382">BG1165+BH1166</f>
        <v>445</v>
      </c>
      <c r="BH1166" s="152">
        <v>0</v>
      </c>
      <c r="BI1166" s="475" t="s">
        <v>97</v>
      </c>
      <c r="BJ1166" s="152">
        <v>2006</v>
      </c>
    </row>
    <row r="1167" spans="1:62" x14ac:dyDescent="0.25">
      <c r="A1167" t="s">
        <v>98</v>
      </c>
      <c r="G1167" s="179">
        <v>45330</v>
      </c>
      <c r="H1167" s="152">
        <f t="shared" ref="H1167" si="5383">H1166+I1167</f>
        <v>14705</v>
      </c>
      <c r="I1167" s="152">
        <v>2</v>
      </c>
      <c r="J1167" s="216">
        <f t="shared" ref="J1167" si="5384">H1167*100000/620249</f>
        <v>2370.8220408255393</v>
      </c>
      <c r="K1167" s="217">
        <f t="shared" ref="K1167" si="5385">(H1167*100/H1166)-100</f>
        <v>1.3602666122565665E-2</v>
      </c>
      <c r="L1167" s="152">
        <v>0</v>
      </c>
      <c r="M1167" s="152">
        <v>14695</v>
      </c>
      <c r="N1167" s="152">
        <v>10</v>
      </c>
      <c r="O1167" s="210">
        <v>5860</v>
      </c>
      <c r="P1167" s="210">
        <f t="shared" ref="P1167" si="5386">H1167-O1167</f>
        <v>8845</v>
      </c>
      <c r="Q1167" s="152">
        <v>247</v>
      </c>
      <c r="R1167" s="152">
        <v>2304</v>
      </c>
      <c r="S1167" s="152">
        <v>1563</v>
      </c>
      <c r="T1167" s="152">
        <v>8145</v>
      </c>
      <c r="U1167" s="152">
        <v>581</v>
      </c>
      <c r="V1167" s="152">
        <v>188</v>
      </c>
      <c r="W1167" s="152">
        <v>1677</v>
      </c>
      <c r="X1167" s="210">
        <v>30</v>
      </c>
      <c r="Y1167" s="210">
        <v>69</v>
      </c>
      <c r="Z1167" s="210">
        <v>94</v>
      </c>
      <c r="AA1167" s="210">
        <v>84</v>
      </c>
      <c r="AB1167" s="210">
        <v>450</v>
      </c>
      <c r="AC1167" s="210">
        <v>2813</v>
      </c>
      <c r="AD1167" s="210">
        <v>4718</v>
      </c>
      <c r="AE1167" s="210">
        <v>6447</v>
      </c>
      <c r="AF1167" s="152">
        <v>42</v>
      </c>
      <c r="AG1167" s="152">
        <v>1026</v>
      </c>
      <c r="AH1167" s="152">
        <v>2348</v>
      </c>
      <c r="AI1167" s="152">
        <v>9410</v>
      </c>
      <c r="AJ1167" s="152">
        <v>44</v>
      </c>
      <c r="AK1167" s="152">
        <v>1835</v>
      </c>
      <c r="AL1167" s="210">
        <f t="shared" ref="AL1167" si="5387">SUM(H1167-AM1167)</f>
        <v>10614</v>
      </c>
      <c r="AM1167" s="210">
        <v>4091</v>
      </c>
      <c r="AN1167" s="152">
        <v>3340</v>
      </c>
      <c r="AO1167" s="152">
        <v>10740</v>
      </c>
      <c r="AP1167" s="152">
        <v>383</v>
      </c>
      <c r="AQ1167" s="152">
        <v>242</v>
      </c>
      <c r="AR1167" s="210">
        <v>2569</v>
      </c>
      <c r="AS1167" s="210">
        <v>11804</v>
      </c>
      <c r="AT1167" s="210">
        <v>137</v>
      </c>
      <c r="AU1167" s="210">
        <v>195</v>
      </c>
      <c r="AV1167" s="152">
        <v>11685</v>
      </c>
      <c r="AW1167" s="152">
        <v>2889</v>
      </c>
      <c r="AX1167" s="152">
        <v>131</v>
      </c>
      <c r="AY1167" s="210">
        <v>621</v>
      </c>
      <c r="AZ1167" s="210">
        <v>13884</v>
      </c>
      <c r="BA1167" s="210">
        <v>5</v>
      </c>
      <c r="BB1167" s="210">
        <v>195</v>
      </c>
      <c r="BC1167" s="152">
        <f t="shared" ref="BC1167" si="5388">BC1166+BD1167</f>
        <v>12</v>
      </c>
      <c r="BD1167" s="152">
        <v>0</v>
      </c>
      <c r="BE1167" s="152">
        <f t="shared" ref="BE1167" si="5389">SUM(BE1166+BF1167)</f>
        <v>14248</v>
      </c>
      <c r="BF1167" s="152">
        <v>2</v>
      </c>
      <c r="BG1167" s="152">
        <f t="shared" ref="BG1167" si="5390">BG1166+BH1167</f>
        <v>445</v>
      </c>
      <c r="BH1167" s="152">
        <v>0</v>
      </c>
      <c r="BI1167" s="475" t="s">
        <v>97</v>
      </c>
      <c r="BJ1167" s="152">
        <v>2008</v>
      </c>
    </row>
    <row r="1168" spans="1:62" x14ac:dyDescent="0.25">
      <c r="A1168" t="s">
        <v>98</v>
      </c>
      <c r="G1168" s="179">
        <v>45331</v>
      </c>
      <c r="H1168" s="152">
        <f t="shared" ref="H1168" si="5391">H1167+I1168</f>
        <v>14706</v>
      </c>
      <c r="I1168" s="152">
        <v>1</v>
      </c>
      <c r="J1168" s="216">
        <f t="shared" ref="J1168" si="5392">H1168*100000/620249</f>
        <v>2370.98326639785</v>
      </c>
      <c r="K1168" s="217">
        <f t="shared" ref="K1168" si="5393">(H1168*100/H1167)-100</f>
        <v>6.8004080244747911E-3</v>
      </c>
      <c r="L1168" s="152">
        <v>0</v>
      </c>
      <c r="M1168" s="152">
        <v>14696</v>
      </c>
      <c r="N1168" s="152">
        <v>10</v>
      </c>
      <c r="O1168" s="210">
        <v>5861</v>
      </c>
      <c r="P1168" s="210">
        <f t="shared" ref="P1168" si="5394">H1168-O1168</f>
        <v>8845</v>
      </c>
      <c r="Q1168" s="152">
        <v>248</v>
      </c>
      <c r="R1168" s="152">
        <v>2304</v>
      </c>
      <c r="S1168" s="152">
        <v>1563</v>
      </c>
      <c r="T1168" s="152">
        <v>8145</v>
      </c>
      <c r="U1168" s="152">
        <v>581</v>
      </c>
      <c r="V1168" s="152">
        <v>188</v>
      </c>
      <c r="W1168" s="152">
        <v>1677</v>
      </c>
      <c r="X1168" s="210">
        <v>30</v>
      </c>
      <c r="Y1168" s="210">
        <v>70</v>
      </c>
      <c r="Z1168" s="210">
        <v>94</v>
      </c>
      <c r="AA1168" s="210">
        <v>84</v>
      </c>
      <c r="AB1168" s="210">
        <v>450</v>
      </c>
      <c r="AC1168" s="210">
        <v>2813</v>
      </c>
      <c r="AD1168" s="210">
        <v>4718</v>
      </c>
      <c r="AE1168" s="210">
        <v>6447</v>
      </c>
      <c r="AF1168" s="152">
        <v>42</v>
      </c>
      <c r="AG1168" s="152">
        <v>1026</v>
      </c>
      <c r="AH1168" s="152">
        <v>2348</v>
      </c>
      <c r="AI1168" s="152">
        <v>9411</v>
      </c>
      <c r="AJ1168" s="152">
        <v>44</v>
      </c>
      <c r="AK1168" s="152">
        <v>1835</v>
      </c>
      <c r="AL1168" s="210">
        <f t="shared" ref="AL1168" si="5395">SUM(H1168-AM1168)</f>
        <v>10615</v>
      </c>
      <c r="AM1168" s="210">
        <v>4091</v>
      </c>
      <c r="AN1168" s="152">
        <v>3341</v>
      </c>
      <c r="AO1168" s="152">
        <v>10740</v>
      </c>
      <c r="AP1168" s="152">
        <v>383</v>
      </c>
      <c r="AQ1168" s="152">
        <v>242</v>
      </c>
      <c r="AR1168" s="210">
        <v>2570</v>
      </c>
      <c r="AS1168" s="210">
        <v>11804</v>
      </c>
      <c r="AT1168" s="210">
        <v>137</v>
      </c>
      <c r="AU1168" s="210">
        <v>195</v>
      </c>
      <c r="AV1168" s="152">
        <v>11685</v>
      </c>
      <c r="AW1168" s="152">
        <v>2890</v>
      </c>
      <c r="AX1168" s="152">
        <v>131</v>
      </c>
      <c r="AY1168" s="210">
        <v>621</v>
      </c>
      <c r="AZ1168" s="210">
        <v>13885</v>
      </c>
      <c r="BA1168" s="210">
        <v>5</v>
      </c>
      <c r="BB1168" s="210">
        <v>195</v>
      </c>
      <c r="BC1168" s="152">
        <f t="shared" ref="BC1168" si="5396">BC1167+BD1168</f>
        <v>12</v>
      </c>
      <c r="BD1168" s="152">
        <v>0</v>
      </c>
      <c r="BE1168" s="152">
        <f t="shared" ref="BE1168" si="5397">SUM(BE1167+BF1168)</f>
        <v>14249</v>
      </c>
      <c r="BF1168" s="152">
        <v>1</v>
      </c>
      <c r="BG1168" s="152">
        <f t="shared" ref="BG1168" si="5398">BG1167+BH1168</f>
        <v>445</v>
      </c>
      <c r="BH1168" s="152">
        <v>0</v>
      </c>
      <c r="BI1168" s="475" t="s">
        <v>97</v>
      </c>
      <c r="BJ1168" s="152">
        <v>2008</v>
      </c>
    </row>
    <row r="1169" spans="1:62" x14ac:dyDescent="0.25">
      <c r="A1169" t="s">
        <v>98</v>
      </c>
      <c r="G1169" s="179">
        <v>45332</v>
      </c>
      <c r="H1169" s="152">
        <f t="shared" ref="H1169" si="5399">H1168+I1169</f>
        <v>14706</v>
      </c>
      <c r="I1169" s="152">
        <v>0</v>
      </c>
      <c r="J1169" s="216">
        <f t="shared" ref="J1169" si="5400">H1169*100000/620249</f>
        <v>2370.98326639785</v>
      </c>
      <c r="K1169" s="217">
        <f t="shared" ref="K1169" si="5401">(H1169*100/H1168)-100</f>
        <v>0</v>
      </c>
      <c r="L1169" s="152">
        <v>0</v>
      </c>
      <c r="M1169" s="152">
        <v>14696</v>
      </c>
      <c r="N1169" s="152">
        <v>10</v>
      </c>
      <c r="O1169" s="210">
        <v>5861</v>
      </c>
      <c r="P1169" s="210">
        <f t="shared" ref="P1169" si="5402">H1169-O1169</f>
        <v>8845</v>
      </c>
      <c r="Q1169" s="152">
        <v>248</v>
      </c>
      <c r="R1169" s="152">
        <v>2304</v>
      </c>
      <c r="S1169" s="152">
        <v>1563</v>
      </c>
      <c r="T1169" s="152">
        <v>8145</v>
      </c>
      <c r="U1169" s="152">
        <v>581</v>
      </c>
      <c r="V1169" s="152">
        <v>188</v>
      </c>
      <c r="W1169" s="152">
        <v>1677</v>
      </c>
      <c r="X1169" s="210">
        <v>30</v>
      </c>
      <c r="Y1169" s="210">
        <v>70</v>
      </c>
      <c r="Z1169" s="210">
        <v>94</v>
      </c>
      <c r="AA1169" s="210">
        <v>84</v>
      </c>
      <c r="AB1169" s="210">
        <v>450</v>
      </c>
      <c r="AC1169" s="210">
        <v>2813</v>
      </c>
      <c r="AD1169" s="210">
        <v>4718</v>
      </c>
      <c r="AE1169" s="210">
        <v>6447</v>
      </c>
      <c r="AF1169" s="152">
        <v>42</v>
      </c>
      <c r="AG1169" s="152">
        <v>1026</v>
      </c>
      <c r="AH1169" s="152">
        <v>2348</v>
      </c>
      <c r="AI1169" s="152">
        <v>9411</v>
      </c>
      <c r="AJ1169" s="152">
        <v>44</v>
      </c>
      <c r="AK1169" s="152">
        <v>1835</v>
      </c>
      <c r="AL1169" s="210">
        <f t="shared" ref="AL1169" si="5403">SUM(H1169-AM1169)</f>
        <v>10615</v>
      </c>
      <c r="AM1169" s="210">
        <v>4091</v>
      </c>
      <c r="AN1169" s="152">
        <v>3341</v>
      </c>
      <c r="AO1169" s="152">
        <v>10740</v>
      </c>
      <c r="AP1169" s="152">
        <v>383</v>
      </c>
      <c r="AQ1169" s="152">
        <v>242</v>
      </c>
      <c r="AR1169" s="210">
        <v>2570</v>
      </c>
      <c r="AS1169" s="210">
        <v>11804</v>
      </c>
      <c r="AT1169" s="210">
        <v>137</v>
      </c>
      <c r="AU1169" s="210">
        <v>195</v>
      </c>
      <c r="AV1169" s="152">
        <v>11685</v>
      </c>
      <c r="AW1169" s="152">
        <v>2890</v>
      </c>
      <c r="AX1169" s="152">
        <v>131</v>
      </c>
      <c r="AY1169" s="210">
        <v>621</v>
      </c>
      <c r="AZ1169" s="210">
        <v>13885</v>
      </c>
      <c r="BA1169" s="210">
        <v>5</v>
      </c>
      <c r="BB1169" s="210">
        <v>195</v>
      </c>
      <c r="BC1169" s="152">
        <f t="shared" ref="BC1169" si="5404">BC1168+BD1169</f>
        <v>12</v>
      </c>
      <c r="BD1169" s="152">
        <v>0</v>
      </c>
      <c r="BE1169" s="152">
        <f t="shared" ref="BE1169" si="5405">SUM(BE1168+BF1169)</f>
        <v>14249</v>
      </c>
      <c r="BF1169" s="152">
        <v>0</v>
      </c>
      <c r="BG1169" s="152">
        <f t="shared" ref="BG1169" si="5406">BG1168+BH1169</f>
        <v>445</v>
      </c>
      <c r="BH1169" s="152">
        <v>0</v>
      </c>
      <c r="BI1169" s="475" t="s">
        <v>97</v>
      </c>
      <c r="BJ1169" s="152">
        <v>2008</v>
      </c>
    </row>
    <row r="1170" spans="1:62" x14ac:dyDescent="0.25">
      <c r="A1170" t="s">
        <v>98</v>
      </c>
      <c r="G1170" s="179">
        <v>45333</v>
      </c>
      <c r="H1170" s="152">
        <f t="shared" ref="H1170" si="5407">H1169+I1170</f>
        <v>14706</v>
      </c>
      <c r="I1170" s="152">
        <v>0</v>
      </c>
      <c r="J1170" s="216">
        <f t="shared" ref="J1170" si="5408">H1170*100000/620249</f>
        <v>2370.98326639785</v>
      </c>
      <c r="K1170" s="217">
        <f t="shared" ref="K1170" si="5409">(H1170*100/H1169)-100</f>
        <v>0</v>
      </c>
      <c r="L1170" s="152">
        <v>0</v>
      </c>
      <c r="M1170" s="152">
        <v>14696</v>
      </c>
      <c r="N1170" s="152">
        <v>10</v>
      </c>
      <c r="O1170" s="210">
        <v>5861</v>
      </c>
      <c r="P1170" s="210">
        <f t="shared" ref="P1170" si="5410">H1170-O1170</f>
        <v>8845</v>
      </c>
      <c r="Q1170" s="152">
        <v>248</v>
      </c>
      <c r="R1170" s="152">
        <v>2304</v>
      </c>
      <c r="S1170" s="152">
        <v>1563</v>
      </c>
      <c r="T1170" s="152">
        <v>8145</v>
      </c>
      <c r="U1170" s="152">
        <v>581</v>
      </c>
      <c r="V1170" s="152">
        <v>188</v>
      </c>
      <c r="W1170" s="152">
        <v>1677</v>
      </c>
      <c r="X1170" s="210">
        <v>30</v>
      </c>
      <c r="Y1170" s="210">
        <v>70</v>
      </c>
      <c r="Z1170" s="210">
        <v>94</v>
      </c>
      <c r="AA1170" s="210">
        <v>84</v>
      </c>
      <c r="AB1170" s="210">
        <v>450</v>
      </c>
      <c r="AC1170" s="210">
        <v>2813</v>
      </c>
      <c r="AD1170" s="210">
        <v>4718</v>
      </c>
      <c r="AE1170" s="210">
        <v>6447</v>
      </c>
      <c r="AF1170" s="152">
        <v>42</v>
      </c>
      <c r="AG1170" s="152">
        <v>1026</v>
      </c>
      <c r="AH1170" s="152">
        <v>2348</v>
      </c>
      <c r="AI1170" s="152">
        <v>9411</v>
      </c>
      <c r="AJ1170" s="152">
        <v>44</v>
      </c>
      <c r="AK1170" s="152">
        <v>1835</v>
      </c>
      <c r="AL1170" s="210">
        <f t="shared" ref="AL1170" si="5411">SUM(H1170-AM1170)</f>
        <v>10615</v>
      </c>
      <c r="AM1170" s="210">
        <v>4091</v>
      </c>
      <c r="AN1170" s="152">
        <v>3341</v>
      </c>
      <c r="AO1170" s="152">
        <v>10740</v>
      </c>
      <c r="AP1170" s="152">
        <v>383</v>
      </c>
      <c r="AQ1170" s="152">
        <v>242</v>
      </c>
      <c r="AR1170" s="210">
        <v>2570</v>
      </c>
      <c r="AS1170" s="210">
        <v>11804</v>
      </c>
      <c r="AT1170" s="210">
        <v>137</v>
      </c>
      <c r="AU1170" s="210">
        <v>195</v>
      </c>
      <c r="AV1170" s="152">
        <v>11685</v>
      </c>
      <c r="AW1170" s="152">
        <v>2890</v>
      </c>
      <c r="AX1170" s="152">
        <v>131</v>
      </c>
      <c r="AY1170" s="210">
        <v>621</v>
      </c>
      <c r="AZ1170" s="210">
        <v>13885</v>
      </c>
      <c r="BA1170" s="210">
        <v>5</v>
      </c>
      <c r="BB1170" s="210">
        <v>195</v>
      </c>
      <c r="BC1170" s="152">
        <f t="shared" ref="BC1170" si="5412">BC1169+BD1170</f>
        <v>12</v>
      </c>
      <c r="BD1170" s="152">
        <v>0</v>
      </c>
      <c r="BE1170" s="152">
        <f t="shared" ref="BE1170" si="5413">SUM(BE1169+BF1170)</f>
        <v>14249</v>
      </c>
      <c r="BF1170" s="152">
        <v>0</v>
      </c>
      <c r="BG1170" s="152">
        <f t="shared" ref="BG1170" si="5414">BG1169+BH1170</f>
        <v>445</v>
      </c>
      <c r="BH1170" s="152">
        <v>0</v>
      </c>
      <c r="BI1170" s="475" t="s">
        <v>97</v>
      </c>
      <c r="BJ1170" s="152">
        <v>2008</v>
      </c>
    </row>
    <row r="1171" spans="1:62" x14ac:dyDescent="0.25">
      <c r="A1171" t="s">
        <v>98</v>
      </c>
      <c r="G1171" s="179">
        <v>45334</v>
      </c>
      <c r="H1171" s="152">
        <f t="shared" ref="H1171" si="5415">H1170+I1171</f>
        <v>14707</v>
      </c>
      <c r="I1171" s="152">
        <v>1</v>
      </c>
      <c r="J1171" s="216">
        <f t="shared" ref="J1171" si="5416">H1171*100000/620249</f>
        <v>2371.1444919701603</v>
      </c>
      <c r="K1171" s="217">
        <f t="shared" ref="K1171" si="5417">(H1171*100/H1170)-100</f>
        <v>6.7999456004343983E-3</v>
      </c>
      <c r="L1171" s="152">
        <v>0</v>
      </c>
      <c r="M1171" s="152">
        <v>14697</v>
      </c>
      <c r="N1171" s="152">
        <v>10</v>
      </c>
      <c r="O1171" s="210">
        <v>5861</v>
      </c>
      <c r="P1171" s="210">
        <f t="shared" ref="P1171" si="5418">H1171-O1171</f>
        <v>8846</v>
      </c>
      <c r="Q1171" s="152">
        <v>249</v>
      </c>
      <c r="R1171" s="152">
        <v>2304</v>
      </c>
      <c r="S1171" s="152">
        <v>1563</v>
      </c>
      <c r="T1171" s="152">
        <v>8145</v>
      </c>
      <c r="U1171" s="152">
        <v>581</v>
      </c>
      <c r="V1171" s="152">
        <v>188</v>
      </c>
      <c r="W1171" s="152">
        <v>1677</v>
      </c>
      <c r="X1171" s="210">
        <v>30</v>
      </c>
      <c r="Y1171" s="210">
        <v>70</v>
      </c>
      <c r="Z1171" s="210">
        <v>95</v>
      </c>
      <c r="AA1171" s="210">
        <v>84</v>
      </c>
      <c r="AB1171" s="210">
        <v>450</v>
      </c>
      <c r="AC1171" s="210">
        <v>2813</v>
      </c>
      <c r="AD1171" s="210">
        <v>4718</v>
      </c>
      <c r="AE1171" s="210">
        <v>6447</v>
      </c>
      <c r="AF1171" s="152">
        <v>42</v>
      </c>
      <c r="AG1171" s="152">
        <v>1026</v>
      </c>
      <c r="AH1171" s="152">
        <v>2348</v>
      </c>
      <c r="AI1171" s="152">
        <v>9412</v>
      </c>
      <c r="AJ1171" s="152">
        <v>44</v>
      </c>
      <c r="AK1171" s="152">
        <v>1835</v>
      </c>
      <c r="AL1171" s="210">
        <f t="shared" ref="AL1171" si="5419">SUM(H1171-AM1171)</f>
        <v>10616</v>
      </c>
      <c r="AM1171" s="210">
        <v>4091</v>
      </c>
      <c r="AN1171" s="152">
        <v>3341</v>
      </c>
      <c r="AO1171" s="152">
        <v>10741</v>
      </c>
      <c r="AP1171" s="152">
        <v>383</v>
      </c>
      <c r="AQ1171" s="152">
        <v>242</v>
      </c>
      <c r="AR1171" s="210">
        <v>2570</v>
      </c>
      <c r="AS1171" s="210">
        <v>11805</v>
      </c>
      <c r="AT1171" s="210">
        <v>137</v>
      </c>
      <c r="AU1171" s="210">
        <v>195</v>
      </c>
      <c r="AV1171" s="152">
        <v>11686</v>
      </c>
      <c r="AW1171" s="152">
        <v>2890</v>
      </c>
      <c r="AX1171" s="152">
        <v>131</v>
      </c>
      <c r="AY1171" s="210">
        <v>621</v>
      </c>
      <c r="AZ1171" s="210">
        <v>13886</v>
      </c>
      <c r="BA1171" s="210">
        <v>5</v>
      </c>
      <c r="BB1171" s="210">
        <v>195</v>
      </c>
      <c r="BC1171" s="152">
        <f t="shared" ref="BC1171" si="5420">BC1170+BD1171</f>
        <v>12</v>
      </c>
      <c r="BD1171" s="152">
        <v>0</v>
      </c>
      <c r="BE1171" s="152">
        <f t="shared" ref="BE1171" si="5421">SUM(BE1170+BF1171)</f>
        <v>14250</v>
      </c>
      <c r="BF1171" s="152">
        <v>1</v>
      </c>
      <c r="BG1171" s="152">
        <f t="shared" ref="BG1171" si="5422">BG1170+BH1171</f>
        <v>445</v>
      </c>
      <c r="BH1171" s="152">
        <v>0</v>
      </c>
      <c r="BI1171" s="475" t="s">
        <v>97</v>
      </c>
      <c r="BJ1171" s="152">
        <v>2008</v>
      </c>
    </row>
    <row r="1172" spans="1:62" x14ac:dyDescent="0.25">
      <c r="A1172" t="s">
        <v>98</v>
      </c>
      <c r="G1172" s="179">
        <v>45335</v>
      </c>
      <c r="H1172" s="152">
        <f t="shared" ref="H1172" si="5423">H1171+I1172</f>
        <v>14707</v>
      </c>
      <c r="I1172" s="152">
        <v>0</v>
      </c>
      <c r="J1172" s="216">
        <f t="shared" ref="J1172" si="5424">H1172*100000/620249</f>
        <v>2371.1444919701603</v>
      </c>
      <c r="K1172" s="217">
        <f t="shared" ref="K1172" si="5425">(H1172*100/H1171)-100</f>
        <v>0</v>
      </c>
      <c r="L1172" s="152">
        <v>0</v>
      </c>
      <c r="M1172" s="152">
        <v>14697</v>
      </c>
      <c r="N1172" s="152">
        <v>10</v>
      </c>
      <c r="O1172" s="210">
        <v>5861</v>
      </c>
      <c r="P1172" s="210">
        <f t="shared" ref="P1172" si="5426">H1172-O1172</f>
        <v>8846</v>
      </c>
      <c r="Q1172" s="152">
        <v>249</v>
      </c>
      <c r="R1172" s="152">
        <v>2304</v>
      </c>
      <c r="S1172" s="152">
        <v>1563</v>
      </c>
      <c r="T1172" s="152">
        <v>8145</v>
      </c>
      <c r="U1172" s="152">
        <v>581</v>
      </c>
      <c r="V1172" s="152">
        <v>188</v>
      </c>
      <c r="W1172" s="152">
        <v>1677</v>
      </c>
      <c r="X1172" s="210">
        <v>30</v>
      </c>
      <c r="Y1172" s="210">
        <v>70</v>
      </c>
      <c r="Z1172" s="210">
        <v>95</v>
      </c>
      <c r="AA1172" s="210">
        <v>84</v>
      </c>
      <c r="AB1172" s="210">
        <v>450</v>
      </c>
      <c r="AC1172" s="210">
        <v>2813</v>
      </c>
      <c r="AD1172" s="210">
        <v>4718</v>
      </c>
      <c r="AE1172" s="210">
        <v>6447</v>
      </c>
      <c r="AF1172" s="152">
        <v>42</v>
      </c>
      <c r="AG1172" s="152">
        <v>1026</v>
      </c>
      <c r="AH1172" s="152">
        <v>2348</v>
      </c>
      <c r="AI1172" s="152">
        <v>9412</v>
      </c>
      <c r="AJ1172" s="152">
        <v>44</v>
      </c>
      <c r="AK1172" s="152">
        <v>1835</v>
      </c>
      <c r="AL1172" s="210">
        <f t="shared" ref="AL1172" si="5427">SUM(H1172-AM1172)</f>
        <v>10616</v>
      </c>
      <c r="AM1172" s="210">
        <v>4091</v>
      </c>
      <c r="AN1172" s="152">
        <v>3341</v>
      </c>
      <c r="AO1172" s="152">
        <v>10741</v>
      </c>
      <c r="AP1172" s="152">
        <v>383</v>
      </c>
      <c r="AQ1172" s="152">
        <v>242</v>
      </c>
      <c r="AR1172" s="210">
        <v>2570</v>
      </c>
      <c r="AS1172" s="210">
        <v>11805</v>
      </c>
      <c r="AT1172" s="210">
        <v>137</v>
      </c>
      <c r="AU1172" s="210">
        <v>195</v>
      </c>
      <c r="AV1172" s="152">
        <v>11686</v>
      </c>
      <c r="AW1172" s="152">
        <v>2890</v>
      </c>
      <c r="AX1172" s="152">
        <v>131</v>
      </c>
      <c r="AY1172" s="210">
        <v>621</v>
      </c>
      <c r="AZ1172" s="210">
        <v>13886</v>
      </c>
      <c r="BA1172" s="210">
        <v>5</v>
      </c>
      <c r="BB1172" s="210">
        <v>195</v>
      </c>
      <c r="BC1172" s="152">
        <f t="shared" ref="BC1172" si="5428">BC1171+BD1172</f>
        <v>12</v>
      </c>
      <c r="BD1172" s="152">
        <v>0</v>
      </c>
      <c r="BE1172" s="152">
        <f t="shared" ref="BE1172" si="5429">SUM(BE1171+BF1172)</f>
        <v>14250</v>
      </c>
      <c r="BF1172" s="152">
        <v>0</v>
      </c>
      <c r="BG1172" s="152">
        <f t="shared" ref="BG1172" si="5430">BG1171+BH1172</f>
        <v>445</v>
      </c>
      <c r="BH1172" s="152">
        <v>0</v>
      </c>
      <c r="BI1172" s="475" t="s">
        <v>97</v>
      </c>
      <c r="BJ1172" s="152">
        <v>2008</v>
      </c>
    </row>
    <row r="1173" spans="1:62" x14ac:dyDescent="0.25">
      <c r="A1173" t="s">
        <v>98</v>
      </c>
      <c r="G1173" s="179">
        <v>45336</v>
      </c>
      <c r="H1173" s="152">
        <f t="shared" ref="H1173" si="5431">H1172+I1173</f>
        <v>14708</v>
      </c>
      <c r="I1173" s="152">
        <v>1</v>
      </c>
      <c r="J1173" s="216">
        <f t="shared" ref="J1173" si="5432">H1173*100000/620249</f>
        <v>2371.305717542471</v>
      </c>
      <c r="K1173" s="217">
        <f t="shared" ref="K1173" si="5433">(H1173*100/H1172)-100</f>
        <v>6.7994832392770377E-3</v>
      </c>
      <c r="L1173" s="152">
        <v>0</v>
      </c>
      <c r="M1173" s="152">
        <v>14698</v>
      </c>
      <c r="N1173" s="152">
        <v>10</v>
      </c>
      <c r="O1173" s="210">
        <v>5862</v>
      </c>
      <c r="P1173" s="210">
        <f t="shared" ref="P1173" si="5434">H1173-O1173</f>
        <v>8846</v>
      </c>
      <c r="Q1173" s="152">
        <v>249</v>
      </c>
      <c r="R1173" s="152">
        <v>2304</v>
      </c>
      <c r="S1173" s="152">
        <v>1563</v>
      </c>
      <c r="T1173" s="152">
        <v>8146</v>
      </c>
      <c r="U1173" s="152">
        <v>581</v>
      </c>
      <c r="V1173" s="152">
        <v>188</v>
      </c>
      <c r="W1173" s="152">
        <v>1677</v>
      </c>
      <c r="X1173" s="210">
        <v>30</v>
      </c>
      <c r="Y1173" s="210">
        <v>70</v>
      </c>
      <c r="Z1173" s="210">
        <v>95</v>
      </c>
      <c r="AA1173" s="210">
        <v>84</v>
      </c>
      <c r="AB1173" s="210">
        <v>450</v>
      </c>
      <c r="AC1173" s="210">
        <v>2813</v>
      </c>
      <c r="AD1173" s="210">
        <v>4718</v>
      </c>
      <c r="AE1173" s="210">
        <v>6448</v>
      </c>
      <c r="AF1173" s="152">
        <v>42</v>
      </c>
      <c r="AG1173" s="152">
        <v>1026</v>
      </c>
      <c r="AH1173" s="152">
        <v>2348</v>
      </c>
      <c r="AI1173" s="152">
        <v>9413</v>
      </c>
      <c r="AJ1173" s="152">
        <v>44</v>
      </c>
      <c r="AK1173" s="152">
        <v>1835</v>
      </c>
      <c r="AL1173" s="210">
        <f t="shared" ref="AL1173" si="5435">SUM(H1173-AM1173)</f>
        <v>10617</v>
      </c>
      <c r="AM1173" s="210">
        <v>4091</v>
      </c>
      <c r="AN1173" s="152">
        <v>3341</v>
      </c>
      <c r="AO1173" s="152">
        <v>10742</v>
      </c>
      <c r="AP1173" s="152">
        <v>383</v>
      </c>
      <c r="AQ1173" s="152">
        <v>242</v>
      </c>
      <c r="AR1173" s="210">
        <v>2570</v>
      </c>
      <c r="AS1173" s="210">
        <v>11806</v>
      </c>
      <c r="AT1173" s="210">
        <v>137</v>
      </c>
      <c r="AU1173" s="210">
        <v>195</v>
      </c>
      <c r="AV1173" s="152">
        <v>11687</v>
      </c>
      <c r="AW1173" s="152">
        <v>2890</v>
      </c>
      <c r="AX1173" s="152">
        <v>131</v>
      </c>
      <c r="AY1173" s="210">
        <v>621</v>
      </c>
      <c r="AZ1173" s="210">
        <v>13887</v>
      </c>
      <c r="BA1173" s="210">
        <v>5</v>
      </c>
      <c r="BB1173" s="210">
        <v>195</v>
      </c>
      <c r="BC1173" s="152">
        <f t="shared" ref="BC1173" si="5436">BC1172+BD1173</f>
        <v>12</v>
      </c>
      <c r="BD1173" s="152">
        <v>0</v>
      </c>
      <c r="BE1173" s="152">
        <f t="shared" ref="BE1173" si="5437">SUM(BE1172+BF1173)</f>
        <v>14251</v>
      </c>
      <c r="BF1173" s="152">
        <v>1</v>
      </c>
      <c r="BG1173" s="152">
        <f t="shared" ref="BG1173" si="5438">BG1172+BH1173</f>
        <v>445</v>
      </c>
      <c r="BH1173" s="152">
        <v>0</v>
      </c>
      <c r="BI1173" s="475" t="s">
        <v>97</v>
      </c>
      <c r="BJ1173" s="152">
        <v>2008</v>
      </c>
    </row>
    <row r="1174" spans="1:62" x14ac:dyDescent="0.25">
      <c r="A1174" t="s">
        <v>98</v>
      </c>
      <c r="G1174" s="179">
        <v>45337</v>
      </c>
      <c r="H1174" s="152">
        <f t="shared" ref="H1174" si="5439">H1173+I1174</f>
        <v>14708</v>
      </c>
      <c r="I1174" s="152">
        <v>0</v>
      </c>
      <c r="J1174" s="216">
        <f t="shared" ref="J1174" si="5440">H1174*100000/620249</f>
        <v>2371.305717542471</v>
      </c>
      <c r="K1174" s="217">
        <f t="shared" ref="K1174" si="5441">(H1174*100/H1173)-100</f>
        <v>0</v>
      </c>
      <c r="L1174" s="152">
        <v>0</v>
      </c>
      <c r="M1174" s="152">
        <v>14698</v>
      </c>
      <c r="N1174" s="152">
        <v>10</v>
      </c>
      <c r="O1174" s="210">
        <v>5862</v>
      </c>
      <c r="P1174" s="210">
        <f t="shared" ref="P1174" si="5442">H1174-O1174</f>
        <v>8846</v>
      </c>
      <c r="Q1174" s="152">
        <v>249</v>
      </c>
      <c r="R1174" s="152">
        <v>2304</v>
      </c>
      <c r="S1174" s="152">
        <v>1563</v>
      </c>
      <c r="T1174" s="152">
        <v>8146</v>
      </c>
      <c r="U1174" s="152">
        <v>581</v>
      </c>
      <c r="V1174" s="152">
        <v>188</v>
      </c>
      <c r="W1174" s="152">
        <v>1677</v>
      </c>
      <c r="X1174" s="210">
        <v>30</v>
      </c>
      <c r="Y1174" s="210">
        <v>70</v>
      </c>
      <c r="Z1174" s="210">
        <v>95</v>
      </c>
      <c r="AA1174" s="210">
        <v>84</v>
      </c>
      <c r="AB1174" s="210">
        <v>450</v>
      </c>
      <c r="AC1174" s="210">
        <v>2813</v>
      </c>
      <c r="AD1174" s="210">
        <v>4718</v>
      </c>
      <c r="AE1174" s="210">
        <v>6448</v>
      </c>
      <c r="AF1174" s="152">
        <v>42</v>
      </c>
      <c r="AG1174" s="152">
        <v>1026</v>
      </c>
      <c r="AH1174" s="152">
        <v>2348</v>
      </c>
      <c r="AI1174" s="152">
        <v>9413</v>
      </c>
      <c r="AJ1174" s="152">
        <v>44</v>
      </c>
      <c r="AK1174" s="152">
        <v>1835</v>
      </c>
      <c r="AL1174" s="210">
        <f t="shared" ref="AL1174" si="5443">SUM(H1174-AM1174)</f>
        <v>10617</v>
      </c>
      <c r="AM1174" s="210">
        <v>4091</v>
      </c>
      <c r="AN1174" s="152">
        <v>3341</v>
      </c>
      <c r="AO1174" s="152">
        <v>10742</v>
      </c>
      <c r="AP1174" s="152">
        <v>383</v>
      </c>
      <c r="AQ1174" s="152">
        <v>242</v>
      </c>
      <c r="AR1174" s="210">
        <v>2570</v>
      </c>
      <c r="AS1174" s="210">
        <v>11806</v>
      </c>
      <c r="AT1174" s="210">
        <v>137</v>
      </c>
      <c r="AU1174" s="210">
        <v>195</v>
      </c>
      <c r="AV1174" s="152">
        <v>11687</v>
      </c>
      <c r="AW1174" s="152">
        <v>2890</v>
      </c>
      <c r="AX1174" s="152">
        <v>131</v>
      </c>
      <c r="AY1174" s="210">
        <v>621</v>
      </c>
      <c r="AZ1174" s="210">
        <v>13887</v>
      </c>
      <c r="BA1174" s="210">
        <v>5</v>
      </c>
      <c r="BB1174" s="210">
        <v>195</v>
      </c>
      <c r="BC1174" s="152">
        <f t="shared" ref="BC1174" si="5444">BC1173+BD1174</f>
        <v>12</v>
      </c>
      <c r="BD1174" s="152">
        <v>0</v>
      </c>
      <c r="BE1174" s="152">
        <f t="shared" ref="BE1174" si="5445">SUM(BE1173+BF1174)</f>
        <v>14251</v>
      </c>
      <c r="BF1174" s="152">
        <v>0</v>
      </c>
      <c r="BG1174" s="152">
        <f t="shared" ref="BG1174" si="5446">BG1173+BH1174</f>
        <v>445</v>
      </c>
      <c r="BH1174" s="152">
        <v>0</v>
      </c>
      <c r="BI1174" s="475" t="s">
        <v>97</v>
      </c>
      <c r="BJ1174" s="152">
        <v>2010</v>
      </c>
    </row>
    <row r="1175" spans="1:62" x14ac:dyDescent="0.25">
      <c r="A1175" t="s">
        <v>98</v>
      </c>
      <c r="G1175" s="179">
        <v>45338</v>
      </c>
      <c r="H1175" s="152">
        <f t="shared" ref="H1175" si="5447">H1174+I1175</f>
        <v>14709</v>
      </c>
      <c r="I1175" s="152">
        <v>1</v>
      </c>
      <c r="J1175" s="216">
        <f t="shared" ref="J1175" si="5448">H1175*100000/620249</f>
        <v>2371.4669431147813</v>
      </c>
      <c r="K1175" s="217">
        <f t="shared" ref="K1175" si="5449">(H1175*100/H1174)-100</f>
        <v>6.7990209409884983E-3</v>
      </c>
      <c r="L1175" s="152">
        <v>0</v>
      </c>
      <c r="M1175" s="152">
        <v>14699</v>
      </c>
      <c r="N1175" s="152">
        <v>10</v>
      </c>
      <c r="O1175" s="210">
        <v>5862</v>
      </c>
      <c r="P1175" s="210">
        <f t="shared" ref="P1175" si="5450">H1175-O1175</f>
        <v>8847</v>
      </c>
      <c r="Q1175" s="152">
        <v>249</v>
      </c>
      <c r="R1175" s="152">
        <v>2304</v>
      </c>
      <c r="S1175" s="152">
        <v>1563</v>
      </c>
      <c r="T1175" s="152">
        <v>8147</v>
      </c>
      <c r="U1175" s="152">
        <v>581</v>
      </c>
      <c r="V1175" s="152">
        <v>188</v>
      </c>
      <c r="W1175" s="152">
        <v>1677</v>
      </c>
      <c r="X1175" s="210">
        <v>30</v>
      </c>
      <c r="Y1175" s="210">
        <v>70</v>
      </c>
      <c r="Z1175" s="210">
        <v>95</v>
      </c>
      <c r="AA1175" s="210">
        <v>84</v>
      </c>
      <c r="AB1175" s="210">
        <v>450</v>
      </c>
      <c r="AC1175" s="210">
        <v>2813</v>
      </c>
      <c r="AD1175" s="210">
        <v>4719</v>
      </c>
      <c r="AE1175" s="210">
        <v>6448</v>
      </c>
      <c r="AF1175" s="152">
        <v>42</v>
      </c>
      <c r="AG1175" s="152">
        <v>1026</v>
      </c>
      <c r="AH1175" s="152">
        <v>2348</v>
      </c>
      <c r="AI1175" s="152">
        <v>9414</v>
      </c>
      <c r="AJ1175" s="152">
        <v>44</v>
      </c>
      <c r="AK1175" s="152">
        <v>1835</v>
      </c>
      <c r="AL1175" s="210">
        <f t="shared" ref="AL1175" si="5451">SUM(H1175-AM1175)</f>
        <v>10618</v>
      </c>
      <c r="AM1175" s="210">
        <v>4091</v>
      </c>
      <c r="AN1175" s="152">
        <v>3341</v>
      </c>
      <c r="AO1175" s="152">
        <v>10743</v>
      </c>
      <c r="AP1175" s="152">
        <v>383</v>
      </c>
      <c r="AQ1175" s="152">
        <v>242</v>
      </c>
      <c r="AR1175" s="210">
        <v>2570</v>
      </c>
      <c r="AS1175" s="210">
        <v>11807</v>
      </c>
      <c r="AT1175" s="210">
        <v>137</v>
      </c>
      <c r="AU1175" s="210">
        <v>195</v>
      </c>
      <c r="AV1175" s="152">
        <v>11688</v>
      </c>
      <c r="AW1175" s="152">
        <v>2890</v>
      </c>
      <c r="AX1175" s="152">
        <v>131</v>
      </c>
      <c r="AY1175" s="210">
        <v>621</v>
      </c>
      <c r="AZ1175" s="210">
        <v>13888</v>
      </c>
      <c r="BA1175" s="210">
        <v>5</v>
      </c>
      <c r="BB1175" s="210">
        <v>195</v>
      </c>
      <c r="BC1175" s="152">
        <f t="shared" ref="BC1175" si="5452">BC1174+BD1175</f>
        <v>12</v>
      </c>
      <c r="BD1175" s="152">
        <v>0</v>
      </c>
      <c r="BE1175" s="152">
        <f t="shared" ref="BE1175" si="5453">SUM(BE1174+BF1175)</f>
        <v>14252</v>
      </c>
      <c r="BF1175" s="152">
        <v>1</v>
      </c>
      <c r="BG1175" s="152">
        <f t="shared" ref="BG1175" si="5454">BG1174+BH1175</f>
        <v>445</v>
      </c>
      <c r="BH1175" s="152">
        <v>0</v>
      </c>
      <c r="BI1175" s="475" t="s">
        <v>97</v>
      </c>
      <c r="BJ1175" s="152">
        <v>2010</v>
      </c>
    </row>
    <row r="1176" spans="1:62" x14ac:dyDescent="0.25">
      <c r="A1176" t="s">
        <v>98</v>
      </c>
      <c r="G1176" s="179">
        <v>45339</v>
      </c>
      <c r="H1176" s="152">
        <f t="shared" ref="H1176" si="5455">H1175+I1176</f>
        <v>14709</v>
      </c>
      <c r="I1176" s="152">
        <v>0</v>
      </c>
      <c r="J1176" s="216">
        <f t="shared" ref="J1176" si="5456">H1176*100000/620249</f>
        <v>2371.4669431147813</v>
      </c>
      <c r="K1176" s="217">
        <f t="shared" ref="K1176" si="5457">(H1176*100/H1175)-100</f>
        <v>0</v>
      </c>
      <c r="L1176" s="152">
        <v>0</v>
      </c>
      <c r="M1176" s="152">
        <v>14699</v>
      </c>
      <c r="N1176" s="152">
        <v>10</v>
      </c>
      <c r="O1176" s="210">
        <v>5862</v>
      </c>
      <c r="P1176" s="210">
        <f t="shared" ref="P1176" si="5458">H1176-O1176</f>
        <v>8847</v>
      </c>
      <c r="Q1176" s="152">
        <v>249</v>
      </c>
      <c r="R1176" s="152">
        <v>2304</v>
      </c>
      <c r="S1176" s="152">
        <v>1563</v>
      </c>
      <c r="T1176" s="152">
        <v>8147</v>
      </c>
      <c r="U1176" s="152">
        <v>581</v>
      </c>
      <c r="V1176" s="152">
        <v>188</v>
      </c>
      <c r="W1176" s="152">
        <v>1677</v>
      </c>
      <c r="X1176" s="210">
        <v>30</v>
      </c>
      <c r="Y1176" s="210">
        <v>70</v>
      </c>
      <c r="Z1176" s="210">
        <v>95</v>
      </c>
      <c r="AA1176" s="210">
        <v>84</v>
      </c>
      <c r="AB1176" s="210">
        <v>450</v>
      </c>
      <c r="AC1176" s="210">
        <v>2813</v>
      </c>
      <c r="AD1176" s="210">
        <v>4719</v>
      </c>
      <c r="AE1176" s="210">
        <v>6448</v>
      </c>
      <c r="AF1176" s="152">
        <v>42</v>
      </c>
      <c r="AG1176" s="152">
        <v>1026</v>
      </c>
      <c r="AH1176" s="152">
        <v>2348</v>
      </c>
      <c r="AI1176" s="152">
        <v>9414</v>
      </c>
      <c r="AJ1176" s="152">
        <v>44</v>
      </c>
      <c r="AK1176" s="152">
        <v>1835</v>
      </c>
      <c r="AL1176" s="210">
        <f t="shared" ref="AL1176" si="5459">SUM(H1176-AM1176)</f>
        <v>10618</v>
      </c>
      <c r="AM1176" s="210">
        <v>4091</v>
      </c>
      <c r="AN1176" s="152">
        <v>3341</v>
      </c>
      <c r="AO1176" s="152">
        <v>10743</v>
      </c>
      <c r="AP1176" s="152">
        <v>383</v>
      </c>
      <c r="AQ1176" s="152">
        <v>242</v>
      </c>
      <c r="AR1176" s="210">
        <v>2570</v>
      </c>
      <c r="AS1176" s="210">
        <v>11807</v>
      </c>
      <c r="AT1176" s="210">
        <v>137</v>
      </c>
      <c r="AU1176" s="210">
        <v>195</v>
      </c>
      <c r="AV1176" s="152">
        <v>11688</v>
      </c>
      <c r="AW1176" s="152">
        <v>2890</v>
      </c>
      <c r="AX1176" s="152">
        <v>131</v>
      </c>
      <c r="AY1176" s="210">
        <v>621</v>
      </c>
      <c r="AZ1176" s="210">
        <v>13888</v>
      </c>
      <c r="BA1176" s="210">
        <v>5</v>
      </c>
      <c r="BB1176" s="210">
        <v>195</v>
      </c>
      <c r="BC1176" s="152">
        <f t="shared" ref="BC1176" si="5460">BC1175+BD1176</f>
        <v>12</v>
      </c>
      <c r="BD1176" s="152">
        <v>0</v>
      </c>
      <c r="BE1176" s="152">
        <f t="shared" ref="BE1176" si="5461">SUM(BE1175+BF1176)</f>
        <v>14252</v>
      </c>
      <c r="BF1176" s="152">
        <v>0</v>
      </c>
      <c r="BG1176" s="152">
        <f t="shared" ref="BG1176" si="5462">BG1175+BH1176</f>
        <v>445</v>
      </c>
      <c r="BH1176" s="152">
        <v>0</v>
      </c>
      <c r="BI1176" s="475" t="s">
        <v>97</v>
      </c>
      <c r="BJ1176" s="152">
        <v>2010</v>
      </c>
    </row>
    <row r="1177" spans="1:62" x14ac:dyDescent="0.25">
      <c r="A1177" t="s">
        <v>98</v>
      </c>
      <c r="G1177" s="179">
        <v>45340</v>
      </c>
      <c r="H1177" s="152">
        <f t="shared" ref="H1177" si="5463">H1176+I1177</f>
        <v>14709</v>
      </c>
      <c r="I1177" s="152">
        <v>0</v>
      </c>
      <c r="J1177" s="216">
        <f t="shared" ref="J1177" si="5464">H1177*100000/620249</f>
        <v>2371.4669431147813</v>
      </c>
      <c r="K1177" s="217">
        <f t="shared" ref="K1177" si="5465">(H1177*100/H1176)-100</f>
        <v>0</v>
      </c>
      <c r="L1177" s="152">
        <v>0</v>
      </c>
      <c r="M1177" s="152">
        <v>14699</v>
      </c>
      <c r="N1177" s="152">
        <v>10</v>
      </c>
      <c r="O1177" s="210">
        <v>5862</v>
      </c>
      <c r="P1177" s="210">
        <f t="shared" ref="P1177" si="5466">H1177-O1177</f>
        <v>8847</v>
      </c>
      <c r="Q1177" s="152">
        <v>249</v>
      </c>
      <c r="R1177" s="152">
        <v>2304</v>
      </c>
      <c r="S1177" s="152">
        <v>1563</v>
      </c>
      <c r="T1177" s="152">
        <v>8147</v>
      </c>
      <c r="U1177" s="152">
        <v>581</v>
      </c>
      <c r="V1177" s="152">
        <v>188</v>
      </c>
      <c r="W1177" s="152">
        <v>1677</v>
      </c>
      <c r="X1177" s="210">
        <v>30</v>
      </c>
      <c r="Y1177" s="210">
        <v>70</v>
      </c>
      <c r="Z1177" s="210">
        <v>95</v>
      </c>
      <c r="AA1177" s="210">
        <v>84</v>
      </c>
      <c r="AB1177" s="210">
        <v>450</v>
      </c>
      <c r="AC1177" s="210">
        <v>2813</v>
      </c>
      <c r="AD1177" s="210">
        <v>4719</v>
      </c>
      <c r="AE1177" s="210">
        <v>6448</v>
      </c>
      <c r="AF1177" s="152">
        <v>42</v>
      </c>
      <c r="AG1177" s="152">
        <v>1026</v>
      </c>
      <c r="AH1177" s="152">
        <v>2348</v>
      </c>
      <c r="AI1177" s="152">
        <v>9414</v>
      </c>
      <c r="AJ1177" s="152">
        <v>44</v>
      </c>
      <c r="AK1177" s="152">
        <v>1835</v>
      </c>
      <c r="AL1177" s="210">
        <f t="shared" ref="AL1177" si="5467">SUM(H1177-AM1177)</f>
        <v>10618</v>
      </c>
      <c r="AM1177" s="210">
        <v>4091</v>
      </c>
      <c r="AN1177" s="152">
        <v>3341</v>
      </c>
      <c r="AO1177" s="152">
        <v>10743</v>
      </c>
      <c r="AP1177" s="152">
        <v>383</v>
      </c>
      <c r="AQ1177" s="152">
        <v>242</v>
      </c>
      <c r="AR1177" s="210">
        <v>2570</v>
      </c>
      <c r="AS1177" s="210">
        <v>11807</v>
      </c>
      <c r="AT1177" s="210">
        <v>137</v>
      </c>
      <c r="AU1177" s="210">
        <v>195</v>
      </c>
      <c r="AV1177" s="152">
        <v>11688</v>
      </c>
      <c r="AW1177" s="152">
        <v>2890</v>
      </c>
      <c r="AX1177" s="152">
        <v>131</v>
      </c>
      <c r="AY1177" s="210">
        <v>621</v>
      </c>
      <c r="AZ1177" s="210">
        <v>13888</v>
      </c>
      <c r="BA1177" s="210">
        <v>5</v>
      </c>
      <c r="BB1177" s="210">
        <v>195</v>
      </c>
      <c r="BC1177" s="152">
        <f t="shared" ref="BC1177" si="5468">BC1176+BD1177</f>
        <v>12</v>
      </c>
      <c r="BD1177" s="152">
        <v>0</v>
      </c>
      <c r="BE1177" s="152">
        <f t="shared" ref="BE1177" si="5469">SUM(BE1176+BF1177)</f>
        <v>14252</v>
      </c>
      <c r="BF1177" s="152">
        <v>0</v>
      </c>
      <c r="BG1177" s="152">
        <f t="shared" ref="BG1177" si="5470">BG1176+BH1177</f>
        <v>445</v>
      </c>
      <c r="BH1177" s="152">
        <v>0</v>
      </c>
      <c r="BI1177" s="475" t="s">
        <v>97</v>
      </c>
      <c r="BJ1177" s="152">
        <v>2010</v>
      </c>
    </row>
    <row r="1178" spans="1:62" x14ac:dyDescent="0.25">
      <c r="A1178" t="s">
        <v>98</v>
      </c>
      <c r="G1178" s="179">
        <v>45341</v>
      </c>
      <c r="H1178" s="152">
        <f t="shared" ref="H1178" si="5471">H1177+I1178</f>
        <v>14710</v>
      </c>
      <c r="I1178" s="152">
        <v>1</v>
      </c>
      <c r="J1178" s="216">
        <f t="shared" ref="J1178" si="5472">H1178*100000/620249</f>
        <v>2371.6281686870916</v>
      </c>
      <c r="K1178" s="217">
        <f t="shared" ref="K1178" si="5473">(H1178*100/H1177)-100</f>
        <v>6.7985587055545693E-3</v>
      </c>
      <c r="L1178" s="152">
        <v>0</v>
      </c>
      <c r="M1178" s="152">
        <v>14700</v>
      </c>
      <c r="N1178" s="152">
        <v>10</v>
      </c>
      <c r="O1178" s="210">
        <v>5862</v>
      </c>
      <c r="P1178" s="210">
        <f t="shared" ref="P1178" si="5474">H1178-O1178</f>
        <v>8848</v>
      </c>
      <c r="Q1178" s="152">
        <v>249</v>
      </c>
      <c r="R1178" s="152">
        <v>2304</v>
      </c>
      <c r="S1178" s="152">
        <v>1563</v>
      </c>
      <c r="T1178" s="152">
        <v>8147</v>
      </c>
      <c r="U1178" s="152">
        <v>582</v>
      </c>
      <c r="V1178" s="152">
        <v>188</v>
      </c>
      <c r="W1178" s="152">
        <v>1677</v>
      </c>
      <c r="X1178" s="210">
        <v>30</v>
      </c>
      <c r="Y1178" s="210">
        <v>70</v>
      </c>
      <c r="Z1178" s="210">
        <v>95</v>
      </c>
      <c r="AA1178" s="210">
        <v>84</v>
      </c>
      <c r="AB1178" s="210">
        <v>450</v>
      </c>
      <c r="AC1178" s="210">
        <v>2814</v>
      </c>
      <c r="AD1178" s="210">
        <v>4719</v>
      </c>
      <c r="AE1178" s="210">
        <v>6448</v>
      </c>
      <c r="AF1178" s="152">
        <v>42</v>
      </c>
      <c r="AG1178" s="152">
        <v>1026</v>
      </c>
      <c r="AH1178" s="152">
        <v>2348</v>
      </c>
      <c r="AI1178" s="152">
        <v>9415</v>
      </c>
      <c r="AJ1178" s="152">
        <v>44</v>
      </c>
      <c r="AK1178" s="152">
        <v>1835</v>
      </c>
      <c r="AL1178" s="210">
        <f t="shared" ref="AL1178" si="5475">SUM(H1178-AM1178)</f>
        <v>10618</v>
      </c>
      <c r="AM1178" s="210">
        <v>4092</v>
      </c>
      <c r="AN1178" s="152">
        <v>3341</v>
      </c>
      <c r="AO1178" s="152">
        <v>10744</v>
      </c>
      <c r="AP1178" s="152">
        <v>383</v>
      </c>
      <c r="AQ1178" s="152">
        <v>242</v>
      </c>
      <c r="AR1178" s="210">
        <v>2570</v>
      </c>
      <c r="AS1178" s="210">
        <v>11808</v>
      </c>
      <c r="AT1178" s="210">
        <v>137</v>
      </c>
      <c r="AU1178" s="210">
        <v>195</v>
      </c>
      <c r="AV1178" s="152">
        <v>11688</v>
      </c>
      <c r="AW1178" s="152">
        <v>2891</v>
      </c>
      <c r="AX1178" s="152">
        <v>131</v>
      </c>
      <c r="AY1178" s="210">
        <v>621</v>
      </c>
      <c r="AZ1178" s="210">
        <v>13889</v>
      </c>
      <c r="BA1178" s="210">
        <v>5</v>
      </c>
      <c r="BB1178" s="210">
        <v>195</v>
      </c>
      <c r="BC1178" s="152">
        <f t="shared" ref="BC1178" si="5476">BC1177+BD1178</f>
        <v>12</v>
      </c>
      <c r="BD1178" s="152">
        <v>0</v>
      </c>
      <c r="BE1178" s="152">
        <f t="shared" ref="BE1178" si="5477">SUM(BE1177+BF1178)</f>
        <v>14253</v>
      </c>
      <c r="BF1178" s="152">
        <v>1</v>
      </c>
      <c r="BG1178" s="152">
        <f t="shared" ref="BG1178" si="5478">BG1177+BH1178</f>
        <v>445</v>
      </c>
      <c r="BH1178" s="152">
        <v>0</v>
      </c>
      <c r="BI1178" s="475" t="s">
        <v>97</v>
      </c>
      <c r="BJ1178" s="152">
        <v>2010</v>
      </c>
    </row>
    <row r="1179" spans="1:62" x14ac:dyDescent="0.25">
      <c r="A1179" t="s">
        <v>98</v>
      </c>
      <c r="G1179" s="179">
        <v>45342</v>
      </c>
      <c r="H1179" s="152">
        <f t="shared" ref="H1179" si="5479">H1178+I1179</f>
        <v>14710</v>
      </c>
      <c r="I1179" s="152">
        <v>0</v>
      </c>
      <c r="J1179" s="216">
        <f t="shared" ref="J1179" si="5480">H1179*100000/620249</f>
        <v>2371.6281686870916</v>
      </c>
      <c r="K1179" s="217">
        <f t="shared" ref="K1179" si="5481">(H1179*100/H1178)-100</f>
        <v>0</v>
      </c>
      <c r="L1179" s="152">
        <v>0</v>
      </c>
      <c r="M1179" s="152">
        <v>14700</v>
      </c>
      <c r="N1179" s="152">
        <v>10</v>
      </c>
      <c r="O1179" s="210">
        <v>5862</v>
      </c>
      <c r="P1179" s="210">
        <f t="shared" ref="P1179" si="5482">H1179-O1179</f>
        <v>8848</v>
      </c>
      <c r="Q1179" s="152">
        <v>249</v>
      </c>
      <c r="R1179" s="152">
        <v>2304</v>
      </c>
      <c r="S1179" s="152">
        <v>1563</v>
      </c>
      <c r="T1179" s="152">
        <v>8147</v>
      </c>
      <c r="U1179" s="152">
        <v>582</v>
      </c>
      <c r="V1179" s="152">
        <v>188</v>
      </c>
      <c r="W1179" s="152">
        <v>1677</v>
      </c>
      <c r="X1179" s="210">
        <v>30</v>
      </c>
      <c r="Y1179" s="210">
        <v>70</v>
      </c>
      <c r="Z1179" s="210">
        <v>95</v>
      </c>
      <c r="AA1179" s="210">
        <v>84</v>
      </c>
      <c r="AB1179" s="210">
        <v>450</v>
      </c>
      <c r="AC1179" s="210">
        <v>2814</v>
      </c>
      <c r="AD1179" s="210">
        <v>4719</v>
      </c>
      <c r="AE1179" s="210">
        <v>6448</v>
      </c>
      <c r="AF1179" s="152">
        <v>42</v>
      </c>
      <c r="AG1179" s="152">
        <v>1026</v>
      </c>
      <c r="AH1179" s="152">
        <v>2348</v>
      </c>
      <c r="AI1179" s="152">
        <v>9415</v>
      </c>
      <c r="AJ1179" s="152">
        <v>44</v>
      </c>
      <c r="AK1179" s="152">
        <v>1835</v>
      </c>
      <c r="AL1179" s="210">
        <f t="shared" ref="AL1179" si="5483">SUM(H1179-AM1179)</f>
        <v>10618</v>
      </c>
      <c r="AM1179" s="210">
        <v>4092</v>
      </c>
      <c r="AN1179" s="152">
        <v>3341</v>
      </c>
      <c r="AO1179" s="152">
        <v>10744</v>
      </c>
      <c r="AP1179" s="152">
        <v>383</v>
      </c>
      <c r="AQ1179" s="152">
        <v>242</v>
      </c>
      <c r="AR1179" s="210">
        <v>2570</v>
      </c>
      <c r="AS1179" s="210">
        <v>11808</v>
      </c>
      <c r="AT1179" s="210">
        <v>137</v>
      </c>
      <c r="AU1179" s="210">
        <v>195</v>
      </c>
      <c r="AV1179" s="152">
        <v>11688</v>
      </c>
      <c r="AW1179" s="152">
        <v>2891</v>
      </c>
      <c r="AX1179" s="152">
        <v>131</v>
      </c>
      <c r="AY1179" s="210">
        <v>621</v>
      </c>
      <c r="AZ1179" s="210">
        <v>13889</v>
      </c>
      <c r="BA1179" s="210">
        <v>5</v>
      </c>
      <c r="BB1179" s="210">
        <v>195</v>
      </c>
      <c r="BC1179" s="152">
        <f t="shared" ref="BC1179" si="5484">BC1178+BD1179</f>
        <v>12</v>
      </c>
      <c r="BD1179" s="152">
        <v>0</v>
      </c>
      <c r="BE1179" s="152">
        <f t="shared" ref="BE1179" si="5485">SUM(BE1178+BF1179)</f>
        <v>14253</v>
      </c>
      <c r="BF1179" s="152">
        <v>0</v>
      </c>
      <c r="BG1179" s="152">
        <f t="shared" ref="BG1179" si="5486">BG1178+BH1179</f>
        <v>445</v>
      </c>
      <c r="BH1179" s="152">
        <v>0</v>
      </c>
      <c r="BI1179" s="475" t="s">
        <v>97</v>
      </c>
      <c r="BJ1179" s="152">
        <v>2010</v>
      </c>
    </row>
    <row r="1180" spans="1:62" x14ac:dyDescent="0.25">
      <c r="A1180" t="s">
        <v>98</v>
      </c>
      <c r="G1180" s="179">
        <v>45343</v>
      </c>
      <c r="H1180" s="152">
        <f t="shared" ref="H1180" si="5487">H1179+I1180</f>
        <v>14710</v>
      </c>
      <c r="I1180" s="152">
        <v>0</v>
      </c>
      <c r="J1180" s="216">
        <f t="shared" ref="J1180" si="5488">H1180*100000/620249</f>
        <v>2371.6281686870916</v>
      </c>
      <c r="K1180" s="217">
        <f t="shared" ref="K1180" si="5489">(H1180*100/H1179)-100</f>
        <v>0</v>
      </c>
      <c r="L1180" s="152">
        <v>0</v>
      </c>
      <c r="M1180" s="152">
        <v>14700</v>
      </c>
      <c r="N1180" s="152">
        <v>10</v>
      </c>
      <c r="O1180" s="210">
        <v>5862</v>
      </c>
      <c r="P1180" s="210">
        <f t="shared" ref="P1180" si="5490">H1180-O1180</f>
        <v>8848</v>
      </c>
      <c r="Q1180" s="152">
        <v>249</v>
      </c>
      <c r="R1180" s="152">
        <v>2304</v>
      </c>
      <c r="S1180" s="152">
        <v>1563</v>
      </c>
      <c r="T1180" s="152">
        <v>8147</v>
      </c>
      <c r="U1180" s="152">
        <v>582</v>
      </c>
      <c r="V1180" s="152">
        <v>188</v>
      </c>
      <c r="W1180" s="152">
        <v>1677</v>
      </c>
      <c r="X1180" s="210">
        <v>30</v>
      </c>
      <c r="Y1180" s="210">
        <v>70</v>
      </c>
      <c r="Z1180" s="210">
        <v>95</v>
      </c>
      <c r="AA1180" s="210">
        <v>84</v>
      </c>
      <c r="AB1180" s="210">
        <v>450</v>
      </c>
      <c r="AC1180" s="210">
        <v>2814</v>
      </c>
      <c r="AD1180" s="210">
        <v>4719</v>
      </c>
      <c r="AE1180" s="210">
        <v>6448</v>
      </c>
      <c r="AF1180" s="152">
        <v>42</v>
      </c>
      <c r="AG1180" s="152">
        <v>1026</v>
      </c>
      <c r="AH1180" s="152">
        <v>2348</v>
      </c>
      <c r="AI1180" s="152">
        <v>9415</v>
      </c>
      <c r="AJ1180" s="152">
        <v>44</v>
      </c>
      <c r="AK1180" s="152">
        <v>1835</v>
      </c>
      <c r="AL1180" s="210">
        <f t="shared" ref="AL1180" si="5491">SUM(H1180-AM1180)</f>
        <v>10618</v>
      </c>
      <c r="AM1180" s="210">
        <v>4092</v>
      </c>
      <c r="AN1180" s="152">
        <v>3341</v>
      </c>
      <c r="AO1180" s="152">
        <v>10744</v>
      </c>
      <c r="AP1180" s="152">
        <v>383</v>
      </c>
      <c r="AQ1180" s="152">
        <v>242</v>
      </c>
      <c r="AR1180" s="210">
        <v>2570</v>
      </c>
      <c r="AS1180" s="210">
        <v>11808</v>
      </c>
      <c r="AT1180" s="210">
        <v>137</v>
      </c>
      <c r="AU1180" s="210">
        <v>195</v>
      </c>
      <c r="AV1180" s="152">
        <v>11688</v>
      </c>
      <c r="AW1180" s="152">
        <v>2891</v>
      </c>
      <c r="AX1180" s="152">
        <v>131</v>
      </c>
      <c r="AY1180" s="210">
        <v>621</v>
      </c>
      <c r="AZ1180" s="210">
        <v>13889</v>
      </c>
      <c r="BA1180" s="210">
        <v>5</v>
      </c>
      <c r="BB1180" s="210">
        <v>195</v>
      </c>
      <c r="BC1180" s="152">
        <f t="shared" ref="BC1180" si="5492">BC1179+BD1180</f>
        <v>12</v>
      </c>
      <c r="BD1180" s="152">
        <v>0</v>
      </c>
      <c r="BE1180" s="152">
        <f t="shared" ref="BE1180" si="5493">SUM(BE1179+BF1180)</f>
        <v>14253</v>
      </c>
      <c r="BF1180" s="152">
        <v>0</v>
      </c>
      <c r="BG1180" s="152">
        <f t="shared" ref="BG1180" si="5494">BG1179+BH1180</f>
        <v>445</v>
      </c>
      <c r="BH1180" s="152">
        <v>0</v>
      </c>
      <c r="BI1180" s="475" t="s">
        <v>97</v>
      </c>
      <c r="BJ1180" s="152">
        <v>2010</v>
      </c>
    </row>
    <row r="1181" spans="1:62" x14ac:dyDescent="0.25">
      <c r="A1181" t="s">
        <v>98</v>
      </c>
      <c r="G1181" s="179">
        <v>45344</v>
      </c>
      <c r="H1181" s="152">
        <f t="shared" ref="H1181" si="5495">H1180+I1181</f>
        <v>14710</v>
      </c>
      <c r="I1181" s="152">
        <v>0</v>
      </c>
      <c r="J1181" s="216">
        <f t="shared" ref="J1181" si="5496">H1181*100000/620249</f>
        <v>2371.6281686870916</v>
      </c>
      <c r="K1181" s="217">
        <f t="shared" ref="K1181" si="5497">(H1181*100/H1180)-100</f>
        <v>0</v>
      </c>
      <c r="L1181" s="152">
        <v>0</v>
      </c>
      <c r="M1181" s="152">
        <v>14700</v>
      </c>
      <c r="N1181" s="152">
        <v>10</v>
      </c>
      <c r="O1181" s="210">
        <v>5862</v>
      </c>
      <c r="P1181" s="210">
        <f t="shared" ref="P1181" si="5498">H1181-O1181</f>
        <v>8848</v>
      </c>
      <c r="Q1181" s="152">
        <v>249</v>
      </c>
      <c r="R1181" s="152">
        <v>2304</v>
      </c>
      <c r="S1181" s="152">
        <v>1563</v>
      </c>
      <c r="T1181" s="152">
        <v>8147</v>
      </c>
      <c r="U1181" s="152">
        <v>582</v>
      </c>
      <c r="V1181" s="152">
        <v>188</v>
      </c>
      <c r="W1181" s="152">
        <v>1677</v>
      </c>
      <c r="X1181" s="210">
        <v>30</v>
      </c>
      <c r="Y1181" s="210">
        <v>70</v>
      </c>
      <c r="Z1181" s="210">
        <v>95</v>
      </c>
      <c r="AA1181" s="210">
        <v>84</v>
      </c>
      <c r="AB1181" s="210">
        <v>450</v>
      </c>
      <c r="AC1181" s="210">
        <v>2814</v>
      </c>
      <c r="AD1181" s="210">
        <v>4719</v>
      </c>
      <c r="AE1181" s="210">
        <v>6448</v>
      </c>
      <c r="AF1181" s="152">
        <v>42</v>
      </c>
      <c r="AG1181" s="152">
        <v>1026</v>
      </c>
      <c r="AH1181" s="152">
        <v>2348</v>
      </c>
      <c r="AI1181" s="152">
        <v>9415</v>
      </c>
      <c r="AJ1181" s="152">
        <v>44</v>
      </c>
      <c r="AK1181" s="152">
        <v>1835</v>
      </c>
      <c r="AL1181" s="210">
        <f t="shared" ref="AL1181" si="5499">SUM(H1181-AM1181)</f>
        <v>10618</v>
      </c>
      <c r="AM1181" s="210">
        <v>4092</v>
      </c>
      <c r="AN1181" s="152">
        <v>3341</v>
      </c>
      <c r="AO1181" s="152">
        <v>10744</v>
      </c>
      <c r="AP1181" s="152">
        <v>383</v>
      </c>
      <c r="AQ1181" s="152">
        <v>242</v>
      </c>
      <c r="AR1181" s="210">
        <v>2570</v>
      </c>
      <c r="AS1181" s="210">
        <v>11808</v>
      </c>
      <c r="AT1181" s="210">
        <v>137</v>
      </c>
      <c r="AU1181" s="210">
        <v>195</v>
      </c>
      <c r="AV1181" s="152">
        <v>11688</v>
      </c>
      <c r="AW1181" s="152">
        <v>2891</v>
      </c>
      <c r="AX1181" s="152">
        <v>131</v>
      </c>
      <c r="AY1181" s="210">
        <v>621</v>
      </c>
      <c r="AZ1181" s="210">
        <v>13889</v>
      </c>
      <c r="BA1181" s="210">
        <v>5</v>
      </c>
      <c r="BB1181" s="210">
        <v>195</v>
      </c>
      <c r="BC1181" s="152">
        <f t="shared" ref="BC1181" si="5500">BC1180+BD1181</f>
        <v>12</v>
      </c>
      <c r="BD1181" s="152">
        <v>0</v>
      </c>
      <c r="BE1181" s="152">
        <f t="shared" ref="BE1181" si="5501">SUM(BE1180+BF1181)</f>
        <v>14253</v>
      </c>
      <c r="BF1181" s="152">
        <v>0</v>
      </c>
      <c r="BG1181" s="152">
        <f t="shared" ref="BG1181" si="5502">BG1180+BH1181</f>
        <v>445</v>
      </c>
      <c r="BH1181" s="152">
        <v>0</v>
      </c>
      <c r="BI1181" s="475" t="s">
        <v>97</v>
      </c>
      <c r="BJ1181" s="152">
        <v>2012</v>
      </c>
    </row>
    <row r="1182" spans="1:62" x14ac:dyDescent="0.25">
      <c r="A1182" t="s">
        <v>98</v>
      </c>
      <c r="G1182" s="179">
        <v>45345</v>
      </c>
      <c r="H1182" s="152">
        <f t="shared" ref="H1182" si="5503">H1181+I1182</f>
        <v>14710</v>
      </c>
      <c r="I1182" s="152">
        <v>0</v>
      </c>
      <c r="J1182" s="216">
        <f t="shared" ref="J1182" si="5504">H1182*100000/620249</f>
        <v>2371.6281686870916</v>
      </c>
      <c r="K1182" s="217">
        <f t="shared" ref="K1182" si="5505">(H1182*100/H1181)-100</f>
        <v>0</v>
      </c>
      <c r="L1182" s="152">
        <v>0</v>
      </c>
      <c r="M1182" s="152">
        <v>14700</v>
      </c>
      <c r="N1182" s="152">
        <v>10</v>
      </c>
      <c r="O1182" s="210">
        <v>5862</v>
      </c>
      <c r="P1182" s="210">
        <f t="shared" ref="P1182" si="5506">H1182-O1182</f>
        <v>8848</v>
      </c>
      <c r="Q1182" s="152">
        <v>249</v>
      </c>
      <c r="R1182" s="152">
        <v>2304</v>
      </c>
      <c r="S1182" s="152">
        <v>1563</v>
      </c>
      <c r="T1182" s="152">
        <v>8147</v>
      </c>
      <c r="U1182" s="152">
        <v>582</v>
      </c>
      <c r="V1182" s="152">
        <v>188</v>
      </c>
      <c r="W1182" s="152">
        <v>1677</v>
      </c>
      <c r="X1182" s="210">
        <v>30</v>
      </c>
      <c r="Y1182" s="210">
        <v>70</v>
      </c>
      <c r="Z1182" s="210">
        <v>95</v>
      </c>
      <c r="AA1182" s="210">
        <v>84</v>
      </c>
      <c r="AB1182" s="210">
        <v>450</v>
      </c>
      <c r="AC1182" s="210">
        <v>2814</v>
      </c>
      <c r="AD1182" s="210">
        <v>4719</v>
      </c>
      <c r="AE1182" s="210">
        <v>6448</v>
      </c>
      <c r="AF1182" s="152">
        <v>42</v>
      </c>
      <c r="AG1182" s="152">
        <v>1026</v>
      </c>
      <c r="AH1182" s="152">
        <v>2348</v>
      </c>
      <c r="AI1182" s="152">
        <v>9415</v>
      </c>
      <c r="AJ1182" s="152">
        <v>44</v>
      </c>
      <c r="AK1182" s="152">
        <v>1835</v>
      </c>
      <c r="AL1182" s="210">
        <f t="shared" ref="AL1182" si="5507">SUM(H1182-AM1182)</f>
        <v>10618</v>
      </c>
      <c r="AM1182" s="210">
        <v>4092</v>
      </c>
      <c r="AN1182" s="152">
        <v>3341</v>
      </c>
      <c r="AO1182" s="152">
        <v>10744</v>
      </c>
      <c r="AP1182" s="152">
        <v>383</v>
      </c>
      <c r="AQ1182" s="152">
        <v>242</v>
      </c>
      <c r="AR1182" s="210">
        <v>2570</v>
      </c>
      <c r="AS1182" s="210">
        <v>11808</v>
      </c>
      <c r="AT1182" s="210">
        <v>137</v>
      </c>
      <c r="AU1182" s="210">
        <v>195</v>
      </c>
      <c r="AV1182" s="152">
        <v>11688</v>
      </c>
      <c r="AW1182" s="152">
        <v>2891</v>
      </c>
      <c r="AX1182" s="152">
        <v>131</v>
      </c>
      <c r="AY1182" s="210">
        <v>621</v>
      </c>
      <c r="AZ1182" s="210">
        <v>13889</v>
      </c>
      <c r="BA1182" s="210">
        <v>5</v>
      </c>
      <c r="BB1182" s="210">
        <v>195</v>
      </c>
      <c r="BC1182" s="152">
        <f t="shared" ref="BC1182" si="5508">BC1181+BD1182</f>
        <v>12</v>
      </c>
      <c r="BD1182" s="152">
        <v>0</v>
      </c>
      <c r="BE1182" s="152">
        <f t="shared" ref="BE1182" si="5509">SUM(BE1181+BF1182)</f>
        <v>14253</v>
      </c>
      <c r="BF1182" s="152">
        <v>0</v>
      </c>
      <c r="BG1182" s="152">
        <f t="shared" ref="BG1182" si="5510">BG1181+BH1182</f>
        <v>445</v>
      </c>
      <c r="BH1182" s="152">
        <v>0</v>
      </c>
      <c r="BI1182" s="475" t="s">
        <v>97</v>
      </c>
      <c r="BJ1182" s="152">
        <v>2012</v>
      </c>
    </row>
    <row r="1183" spans="1:62" x14ac:dyDescent="0.25">
      <c r="A1183" t="s">
        <v>98</v>
      </c>
      <c r="G1183" s="179">
        <v>45346</v>
      </c>
      <c r="H1183" s="152">
        <f t="shared" ref="H1183" si="5511">H1182+I1183</f>
        <v>14710</v>
      </c>
      <c r="I1183" s="152">
        <v>0</v>
      </c>
      <c r="J1183" s="216">
        <f t="shared" ref="J1183" si="5512">H1183*100000/620249</f>
        <v>2371.6281686870916</v>
      </c>
      <c r="K1183" s="217">
        <f t="shared" ref="K1183" si="5513">(H1183*100/H1182)-100</f>
        <v>0</v>
      </c>
      <c r="L1183" s="152">
        <v>0</v>
      </c>
      <c r="M1183" s="152">
        <v>14700</v>
      </c>
      <c r="N1183" s="152">
        <v>10</v>
      </c>
      <c r="O1183" s="210">
        <v>5862</v>
      </c>
      <c r="P1183" s="210">
        <f t="shared" ref="P1183" si="5514">H1183-O1183</f>
        <v>8848</v>
      </c>
      <c r="Q1183" s="152">
        <v>249</v>
      </c>
      <c r="R1183" s="152">
        <v>2304</v>
      </c>
      <c r="S1183" s="152">
        <v>1563</v>
      </c>
      <c r="T1183" s="152">
        <v>8147</v>
      </c>
      <c r="U1183" s="152">
        <v>582</v>
      </c>
      <c r="V1183" s="152">
        <v>188</v>
      </c>
      <c r="W1183" s="152">
        <v>1677</v>
      </c>
      <c r="X1183" s="210">
        <v>30</v>
      </c>
      <c r="Y1183" s="210">
        <v>70</v>
      </c>
      <c r="Z1183" s="210">
        <v>95</v>
      </c>
      <c r="AA1183" s="210">
        <v>84</v>
      </c>
      <c r="AB1183" s="210">
        <v>450</v>
      </c>
      <c r="AC1183" s="210">
        <v>2814</v>
      </c>
      <c r="AD1183" s="210">
        <v>4719</v>
      </c>
      <c r="AE1183" s="210">
        <v>6448</v>
      </c>
      <c r="AF1183" s="152">
        <v>42</v>
      </c>
      <c r="AG1183" s="152">
        <v>1026</v>
      </c>
      <c r="AH1183" s="152">
        <v>2348</v>
      </c>
      <c r="AI1183" s="152">
        <v>9415</v>
      </c>
      <c r="AJ1183" s="152">
        <v>44</v>
      </c>
      <c r="AK1183" s="152">
        <v>1835</v>
      </c>
      <c r="AL1183" s="210">
        <f t="shared" ref="AL1183" si="5515">SUM(H1183-AM1183)</f>
        <v>10618</v>
      </c>
      <c r="AM1183" s="210">
        <v>4092</v>
      </c>
      <c r="AN1183" s="152">
        <v>3341</v>
      </c>
      <c r="AO1183" s="152">
        <v>10744</v>
      </c>
      <c r="AP1183" s="152">
        <v>383</v>
      </c>
      <c r="AQ1183" s="152">
        <v>242</v>
      </c>
      <c r="AR1183" s="210">
        <v>2570</v>
      </c>
      <c r="AS1183" s="210">
        <v>11808</v>
      </c>
      <c r="AT1183" s="210">
        <v>137</v>
      </c>
      <c r="AU1183" s="210">
        <v>195</v>
      </c>
      <c r="AV1183" s="152">
        <v>11688</v>
      </c>
      <c r="AW1183" s="152">
        <v>2891</v>
      </c>
      <c r="AX1183" s="152">
        <v>131</v>
      </c>
      <c r="AY1183" s="210">
        <v>621</v>
      </c>
      <c r="AZ1183" s="210">
        <v>13889</v>
      </c>
      <c r="BA1183" s="210">
        <v>5</v>
      </c>
      <c r="BB1183" s="210">
        <v>195</v>
      </c>
      <c r="BC1183" s="152">
        <f t="shared" ref="BC1183" si="5516">BC1182+BD1183</f>
        <v>12</v>
      </c>
      <c r="BD1183" s="152">
        <v>0</v>
      </c>
      <c r="BE1183" s="152">
        <f t="shared" ref="BE1183" si="5517">SUM(BE1182+BF1183)</f>
        <v>14253</v>
      </c>
      <c r="BF1183" s="152">
        <v>0</v>
      </c>
      <c r="BG1183" s="152">
        <f t="shared" ref="BG1183" si="5518">BG1182+BH1183</f>
        <v>445</v>
      </c>
      <c r="BH1183" s="152">
        <v>0</v>
      </c>
      <c r="BI1183" s="475" t="s">
        <v>97</v>
      </c>
      <c r="BJ1183" s="152">
        <v>2012</v>
      </c>
    </row>
    <row r="1184" spans="1:62" x14ac:dyDescent="0.25">
      <c r="A1184" t="s">
        <v>98</v>
      </c>
      <c r="G1184" s="179">
        <v>45347</v>
      </c>
      <c r="H1184" s="152">
        <f t="shared" ref="H1184" si="5519">H1183+I1184</f>
        <v>14710</v>
      </c>
      <c r="I1184" s="152">
        <v>0</v>
      </c>
      <c r="J1184" s="216">
        <f t="shared" ref="J1184" si="5520">H1184*100000/620249</f>
        <v>2371.6281686870916</v>
      </c>
      <c r="K1184" s="217">
        <f t="shared" ref="K1184" si="5521">(H1184*100/H1183)-100</f>
        <v>0</v>
      </c>
      <c r="L1184" s="152">
        <v>0</v>
      </c>
      <c r="M1184" s="152">
        <v>14700</v>
      </c>
      <c r="N1184" s="152">
        <v>10</v>
      </c>
      <c r="O1184" s="210">
        <v>5862</v>
      </c>
      <c r="P1184" s="210">
        <f t="shared" ref="P1184" si="5522">H1184-O1184</f>
        <v>8848</v>
      </c>
      <c r="Q1184" s="152">
        <v>249</v>
      </c>
      <c r="R1184" s="152">
        <v>2304</v>
      </c>
      <c r="S1184" s="152">
        <v>1563</v>
      </c>
      <c r="T1184" s="152">
        <v>8147</v>
      </c>
      <c r="U1184" s="152">
        <v>582</v>
      </c>
      <c r="V1184" s="152">
        <v>188</v>
      </c>
      <c r="W1184" s="152">
        <v>1677</v>
      </c>
      <c r="X1184" s="210">
        <v>30</v>
      </c>
      <c r="Y1184" s="210">
        <v>70</v>
      </c>
      <c r="Z1184" s="210">
        <v>95</v>
      </c>
      <c r="AA1184" s="210">
        <v>84</v>
      </c>
      <c r="AB1184" s="210">
        <v>450</v>
      </c>
      <c r="AC1184" s="210">
        <v>2814</v>
      </c>
      <c r="AD1184" s="210">
        <v>4719</v>
      </c>
      <c r="AE1184" s="210">
        <v>6448</v>
      </c>
      <c r="AF1184" s="152">
        <v>42</v>
      </c>
      <c r="AG1184" s="152">
        <v>1026</v>
      </c>
      <c r="AH1184" s="152">
        <v>2348</v>
      </c>
      <c r="AI1184" s="152">
        <v>9415</v>
      </c>
      <c r="AJ1184" s="152">
        <v>44</v>
      </c>
      <c r="AK1184" s="152">
        <v>1835</v>
      </c>
      <c r="AL1184" s="210">
        <f t="shared" ref="AL1184" si="5523">SUM(H1184-AM1184)</f>
        <v>10618</v>
      </c>
      <c r="AM1184" s="210">
        <v>4092</v>
      </c>
      <c r="AN1184" s="152">
        <v>3341</v>
      </c>
      <c r="AO1184" s="152">
        <v>10744</v>
      </c>
      <c r="AP1184" s="152">
        <v>383</v>
      </c>
      <c r="AQ1184" s="152">
        <v>242</v>
      </c>
      <c r="AR1184" s="210">
        <v>2570</v>
      </c>
      <c r="AS1184" s="210">
        <v>11808</v>
      </c>
      <c r="AT1184" s="210">
        <v>137</v>
      </c>
      <c r="AU1184" s="210">
        <v>195</v>
      </c>
      <c r="AV1184" s="152">
        <v>11688</v>
      </c>
      <c r="AW1184" s="152">
        <v>2891</v>
      </c>
      <c r="AX1184" s="152">
        <v>131</v>
      </c>
      <c r="AY1184" s="210">
        <v>621</v>
      </c>
      <c r="AZ1184" s="210">
        <v>13889</v>
      </c>
      <c r="BA1184" s="210">
        <v>5</v>
      </c>
      <c r="BB1184" s="210">
        <v>195</v>
      </c>
      <c r="BC1184" s="152">
        <f t="shared" ref="BC1184" si="5524">BC1183+BD1184</f>
        <v>12</v>
      </c>
      <c r="BD1184" s="152">
        <v>0</v>
      </c>
      <c r="BE1184" s="152">
        <f t="shared" ref="BE1184" si="5525">SUM(BE1183+BF1184)</f>
        <v>14253</v>
      </c>
      <c r="BF1184" s="152">
        <v>0</v>
      </c>
      <c r="BG1184" s="152">
        <f t="shared" ref="BG1184" si="5526">BG1183+BH1184</f>
        <v>445</v>
      </c>
      <c r="BH1184" s="152">
        <v>0</v>
      </c>
      <c r="BI1184" s="475" t="s">
        <v>97</v>
      </c>
      <c r="BJ1184" s="152">
        <v>2012</v>
      </c>
    </row>
    <row r="1185" spans="1:62" x14ac:dyDescent="0.25">
      <c r="A1185" t="s">
        <v>98</v>
      </c>
      <c r="G1185" s="179">
        <v>45348</v>
      </c>
      <c r="H1185" s="152">
        <f t="shared" ref="H1185" si="5527">H1184+I1185</f>
        <v>14712</v>
      </c>
      <c r="I1185" s="152">
        <v>2</v>
      </c>
      <c r="J1185" s="216">
        <f t="shared" ref="J1185" si="5528">H1185*100000/620249</f>
        <v>2371.9506198317126</v>
      </c>
      <c r="K1185" s="217">
        <f t="shared" ref="K1185" si="5529">(H1185*100/H1184)-100</f>
        <v>1.3596193065936291E-2</v>
      </c>
      <c r="L1185" s="152">
        <v>0</v>
      </c>
      <c r="M1185" s="152">
        <v>14702</v>
      </c>
      <c r="N1185" s="152">
        <v>10</v>
      </c>
      <c r="O1185" s="210">
        <v>5863</v>
      </c>
      <c r="P1185" s="210">
        <f t="shared" ref="P1185" si="5530">H1185-O1185</f>
        <v>8849</v>
      </c>
      <c r="Q1185" s="152">
        <v>249</v>
      </c>
      <c r="R1185" s="152">
        <v>2304</v>
      </c>
      <c r="S1185" s="152">
        <v>1563</v>
      </c>
      <c r="T1185" s="152">
        <v>8149</v>
      </c>
      <c r="U1185" s="152">
        <v>582</v>
      </c>
      <c r="V1185" s="152">
        <v>188</v>
      </c>
      <c r="W1185" s="152">
        <v>1677</v>
      </c>
      <c r="X1185" s="210">
        <v>30</v>
      </c>
      <c r="Y1185" s="210">
        <v>70</v>
      </c>
      <c r="Z1185" s="210">
        <v>95</v>
      </c>
      <c r="AA1185" s="210">
        <v>84</v>
      </c>
      <c r="AB1185" s="210">
        <v>450</v>
      </c>
      <c r="AC1185" s="210">
        <v>2814</v>
      </c>
      <c r="AD1185" s="210">
        <v>4719</v>
      </c>
      <c r="AE1185" s="210">
        <v>6450</v>
      </c>
      <c r="AF1185" s="152">
        <v>42</v>
      </c>
      <c r="AG1185" s="152">
        <v>1026</v>
      </c>
      <c r="AH1185" s="152">
        <v>2348</v>
      </c>
      <c r="AI1185" s="152">
        <v>9417</v>
      </c>
      <c r="AJ1185" s="152">
        <v>44</v>
      </c>
      <c r="AK1185" s="152">
        <v>1835</v>
      </c>
      <c r="AL1185" s="210">
        <f t="shared" ref="AL1185" si="5531">SUM(H1185-AM1185)</f>
        <v>10620</v>
      </c>
      <c r="AM1185" s="210">
        <v>4092</v>
      </c>
      <c r="AN1185" s="152">
        <v>3341</v>
      </c>
      <c r="AO1185" s="152">
        <v>10746</v>
      </c>
      <c r="AP1185" s="152">
        <v>383</v>
      </c>
      <c r="AQ1185" s="152">
        <v>242</v>
      </c>
      <c r="AR1185" s="210">
        <v>2570</v>
      </c>
      <c r="AS1185" s="210">
        <v>11810</v>
      </c>
      <c r="AT1185" s="210">
        <v>137</v>
      </c>
      <c r="AU1185" s="210">
        <v>195</v>
      </c>
      <c r="AV1185" s="152">
        <v>11690</v>
      </c>
      <c r="AW1185" s="152">
        <v>2891</v>
      </c>
      <c r="AX1185" s="152">
        <v>131</v>
      </c>
      <c r="AY1185" s="210">
        <v>621</v>
      </c>
      <c r="AZ1185" s="210">
        <v>13891</v>
      </c>
      <c r="BA1185" s="210">
        <v>5</v>
      </c>
      <c r="BB1185" s="210">
        <v>195</v>
      </c>
      <c r="BC1185" s="152">
        <f t="shared" ref="BC1185" si="5532">BC1184+BD1185</f>
        <v>12</v>
      </c>
      <c r="BD1185" s="152">
        <v>0</v>
      </c>
      <c r="BE1185" s="152">
        <f t="shared" ref="BE1185" si="5533">SUM(BE1184+BF1185)</f>
        <v>14255</v>
      </c>
      <c r="BF1185" s="152">
        <v>2</v>
      </c>
      <c r="BG1185" s="152">
        <f t="shared" ref="BG1185" si="5534">BG1184+BH1185</f>
        <v>445</v>
      </c>
      <c r="BH1185" s="152">
        <v>0</v>
      </c>
      <c r="BI1185" s="475" t="s">
        <v>97</v>
      </c>
      <c r="BJ1185" s="152">
        <v>2012</v>
      </c>
    </row>
    <row r="1186" spans="1:62" x14ac:dyDescent="0.25">
      <c r="A1186" t="s">
        <v>98</v>
      </c>
      <c r="G1186" s="179">
        <v>45349</v>
      </c>
      <c r="H1186" s="152">
        <f t="shared" ref="H1186" si="5535">H1185+I1186</f>
        <v>14712</v>
      </c>
      <c r="I1186" s="152">
        <v>0</v>
      </c>
      <c r="J1186" s="216">
        <f t="shared" ref="J1186" si="5536">H1186*100000/620249</f>
        <v>2371.9506198317126</v>
      </c>
      <c r="K1186" s="217">
        <f t="shared" ref="K1186" si="5537">(H1186*100/H1185)-100</f>
        <v>0</v>
      </c>
      <c r="L1186" s="152">
        <v>0</v>
      </c>
      <c r="M1186" s="152">
        <v>14702</v>
      </c>
      <c r="N1186" s="152">
        <v>10</v>
      </c>
      <c r="O1186" s="210">
        <v>5863</v>
      </c>
      <c r="P1186" s="210">
        <f t="shared" ref="P1186" si="5538">H1186-O1186</f>
        <v>8849</v>
      </c>
      <c r="Q1186" s="152">
        <v>249</v>
      </c>
      <c r="R1186" s="152">
        <v>2304</v>
      </c>
      <c r="S1186" s="152">
        <v>1563</v>
      </c>
      <c r="T1186" s="152">
        <v>8149</v>
      </c>
      <c r="U1186" s="152">
        <v>582</v>
      </c>
      <c r="V1186" s="152">
        <v>188</v>
      </c>
      <c r="W1186" s="152">
        <v>1677</v>
      </c>
      <c r="X1186" s="210">
        <v>30</v>
      </c>
      <c r="Y1186" s="210">
        <v>70</v>
      </c>
      <c r="Z1186" s="210">
        <v>95</v>
      </c>
      <c r="AA1186" s="210">
        <v>84</v>
      </c>
      <c r="AB1186" s="210">
        <v>450</v>
      </c>
      <c r="AC1186" s="210">
        <v>2814</v>
      </c>
      <c r="AD1186" s="210">
        <v>4719</v>
      </c>
      <c r="AE1186" s="210">
        <v>6450</v>
      </c>
      <c r="AF1186" s="152">
        <v>42</v>
      </c>
      <c r="AG1186" s="152">
        <v>1026</v>
      </c>
      <c r="AH1186" s="152">
        <v>2348</v>
      </c>
      <c r="AI1186" s="152">
        <v>9417</v>
      </c>
      <c r="AJ1186" s="152">
        <v>44</v>
      </c>
      <c r="AK1186" s="152">
        <v>1835</v>
      </c>
      <c r="AL1186" s="210">
        <f t="shared" ref="AL1186" si="5539">SUM(H1186-AM1186)</f>
        <v>10620</v>
      </c>
      <c r="AM1186" s="210">
        <v>4092</v>
      </c>
      <c r="AN1186" s="152">
        <v>3341</v>
      </c>
      <c r="AO1186" s="152">
        <v>10746</v>
      </c>
      <c r="AP1186" s="152">
        <v>383</v>
      </c>
      <c r="AQ1186" s="152">
        <v>242</v>
      </c>
      <c r="AR1186" s="210">
        <v>2570</v>
      </c>
      <c r="AS1186" s="210">
        <v>11810</v>
      </c>
      <c r="AT1186" s="210">
        <v>137</v>
      </c>
      <c r="AU1186" s="210">
        <v>195</v>
      </c>
      <c r="AV1186" s="152">
        <v>11690</v>
      </c>
      <c r="AW1186" s="152">
        <v>2891</v>
      </c>
      <c r="AX1186" s="152">
        <v>131</v>
      </c>
      <c r="AY1186" s="210">
        <v>621</v>
      </c>
      <c r="AZ1186" s="210">
        <v>13891</v>
      </c>
      <c r="BA1186" s="210">
        <v>5</v>
      </c>
      <c r="BB1186" s="210">
        <v>195</v>
      </c>
      <c r="BC1186" s="152">
        <f t="shared" ref="BC1186" si="5540">BC1185+BD1186</f>
        <v>12</v>
      </c>
      <c r="BD1186" s="152">
        <v>0</v>
      </c>
      <c r="BE1186" s="152">
        <f t="shared" ref="BE1186" si="5541">SUM(BE1185+BF1186)</f>
        <v>14255</v>
      </c>
      <c r="BF1186" s="152">
        <v>0</v>
      </c>
      <c r="BG1186" s="152">
        <f t="shared" ref="BG1186" si="5542">BG1185+BH1186</f>
        <v>445</v>
      </c>
      <c r="BH1186" s="152">
        <v>0</v>
      </c>
      <c r="BI1186" s="475" t="s">
        <v>97</v>
      </c>
      <c r="BJ1186" s="152">
        <v>2012</v>
      </c>
    </row>
    <row r="1187" spans="1:62" x14ac:dyDescent="0.25">
      <c r="A1187" t="s">
        <v>98</v>
      </c>
      <c r="G1187" s="179">
        <v>45350</v>
      </c>
      <c r="H1187" s="152">
        <f t="shared" ref="H1187" si="5543">H1186+I1187</f>
        <v>14716</v>
      </c>
      <c r="I1187" s="152">
        <v>4</v>
      </c>
      <c r="J1187" s="216">
        <f t="shared" ref="J1187" si="5544">H1187*100000/620249</f>
        <v>2372.5955221209547</v>
      </c>
      <c r="K1187" s="217">
        <f t="shared" ref="K1187" si="5545">(H1187*100/H1186)-100</f>
        <v>2.7188689505166508E-2</v>
      </c>
      <c r="L1187" s="152">
        <v>0</v>
      </c>
      <c r="M1187" s="152">
        <v>14706</v>
      </c>
      <c r="N1187" s="152">
        <v>10</v>
      </c>
      <c r="O1187" s="210">
        <v>5864</v>
      </c>
      <c r="P1187" s="210">
        <f t="shared" ref="P1187" si="5546">H1187-O1187</f>
        <v>8852</v>
      </c>
      <c r="Q1187" s="152">
        <v>249</v>
      </c>
      <c r="R1187" s="152">
        <v>2304</v>
      </c>
      <c r="S1187" s="152">
        <v>1563</v>
      </c>
      <c r="T1187" s="152">
        <v>8153</v>
      </c>
      <c r="U1187" s="152">
        <v>582</v>
      </c>
      <c r="V1187" s="152">
        <v>188</v>
      </c>
      <c r="W1187" s="152">
        <v>1677</v>
      </c>
      <c r="X1187" s="210">
        <v>30</v>
      </c>
      <c r="Y1187" s="210">
        <v>70</v>
      </c>
      <c r="Z1187" s="210">
        <v>95</v>
      </c>
      <c r="AA1187" s="210">
        <v>84</v>
      </c>
      <c r="AB1187" s="210">
        <v>450</v>
      </c>
      <c r="AC1187" s="210">
        <v>2814</v>
      </c>
      <c r="AD1187" s="210">
        <v>4721</v>
      </c>
      <c r="AE1187" s="210">
        <v>6452</v>
      </c>
      <c r="AF1187" s="152">
        <v>42</v>
      </c>
      <c r="AG1187" s="152">
        <v>1026</v>
      </c>
      <c r="AH1187" s="152">
        <v>2348</v>
      </c>
      <c r="AI1187" s="152">
        <v>9421</v>
      </c>
      <c r="AJ1187" s="152">
        <v>44</v>
      </c>
      <c r="AK1187" s="152">
        <v>1835</v>
      </c>
      <c r="AL1187" s="210">
        <f t="shared" ref="AL1187" si="5547">SUM(H1187-AM1187)</f>
        <v>10622</v>
      </c>
      <c r="AM1187" s="210">
        <v>4094</v>
      </c>
      <c r="AN1187" s="152">
        <v>3341</v>
      </c>
      <c r="AO1187" s="152">
        <v>10748</v>
      </c>
      <c r="AP1187" s="152">
        <v>385</v>
      </c>
      <c r="AQ1187" s="152">
        <v>242</v>
      </c>
      <c r="AR1187" s="210">
        <v>2570</v>
      </c>
      <c r="AS1187" s="210">
        <v>11814</v>
      </c>
      <c r="AT1187" s="210">
        <v>137</v>
      </c>
      <c r="AU1187" s="210">
        <v>195</v>
      </c>
      <c r="AV1187" s="152">
        <v>11694</v>
      </c>
      <c r="AW1187" s="152">
        <v>2891</v>
      </c>
      <c r="AX1187" s="152">
        <v>131</v>
      </c>
      <c r="AY1187" s="210">
        <v>621</v>
      </c>
      <c r="AZ1187" s="210">
        <v>13895</v>
      </c>
      <c r="BA1187" s="210">
        <v>5</v>
      </c>
      <c r="BB1187" s="210">
        <v>195</v>
      </c>
      <c r="BC1187" s="152">
        <f t="shared" ref="BC1187" si="5548">BC1186+BD1187</f>
        <v>12</v>
      </c>
      <c r="BD1187" s="152">
        <v>0</v>
      </c>
      <c r="BE1187" s="152">
        <f t="shared" ref="BE1187" si="5549">SUM(BE1186+BF1187)</f>
        <v>14259</v>
      </c>
      <c r="BF1187" s="152">
        <v>4</v>
      </c>
      <c r="BG1187" s="152">
        <f t="shared" ref="BG1187" si="5550">BG1186+BH1187</f>
        <v>445</v>
      </c>
      <c r="BH1187" s="152">
        <v>0</v>
      </c>
      <c r="BI1187" s="475" t="s">
        <v>97</v>
      </c>
      <c r="BJ1187" s="152">
        <v>2012</v>
      </c>
    </row>
    <row r="1188" spans="1:62" x14ac:dyDescent="0.25">
      <c r="A1188" t="s">
        <v>98</v>
      </c>
      <c r="G1188" s="179">
        <v>45351</v>
      </c>
      <c r="H1188" s="152">
        <f t="shared" ref="H1188" si="5551">H1187+I1188</f>
        <v>14716</v>
      </c>
      <c r="I1188" s="152">
        <v>0</v>
      </c>
      <c r="J1188" s="216">
        <f t="shared" ref="J1188" si="5552">H1188*100000/620249</f>
        <v>2372.5955221209547</v>
      </c>
      <c r="K1188" s="217">
        <f t="shared" ref="K1188" si="5553">(H1188*100/H1187)-100</f>
        <v>0</v>
      </c>
      <c r="L1188" s="152">
        <v>0</v>
      </c>
      <c r="M1188" s="152">
        <v>14706</v>
      </c>
      <c r="N1188" s="152">
        <v>10</v>
      </c>
      <c r="O1188" s="210">
        <v>5864</v>
      </c>
      <c r="P1188" s="210">
        <f t="shared" ref="P1188" si="5554">H1188-O1188</f>
        <v>8852</v>
      </c>
      <c r="Q1188" s="152">
        <v>249</v>
      </c>
      <c r="R1188" s="152">
        <v>2304</v>
      </c>
      <c r="S1188" s="152">
        <v>1563</v>
      </c>
      <c r="T1188" s="152">
        <v>8153</v>
      </c>
      <c r="U1188" s="152">
        <v>582</v>
      </c>
      <c r="V1188" s="152">
        <v>188</v>
      </c>
      <c r="W1188" s="152">
        <v>1677</v>
      </c>
      <c r="X1188" s="210">
        <v>30</v>
      </c>
      <c r="Y1188" s="210">
        <v>70</v>
      </c>
      <c r="Z1188" s="210">
        <v>95</v>
      </c>
      <c r="AA1188" s="210">
        <v>84</v>
      </c>
      <c r="AB1188" s="210">
        <v>450</v>
      </c>
      <c r="AC1188" s="210">
        <v>2814</v>
      </c>
      <c r="AD1188" s="210">
        <v>4721</v>
      </c>
      <c r="AE1188" s="210">
        <v>6452</v>
      </c>
      <c r="AF1188" s="152">
        <v>42</v>
      </c>
      <c r="AG1188" s="152">
        <v>1026</v>
      </c>
      <c r="AH1188" s="152">
        <v>2348</v>
      </c>
      <c r="AI1188" s="152">
        <v>9421</v>
      </c>
      <c r="AJ1188" s="152">
        <v>44</v>
      </c>
      <c r="AK1188" s="152">
        <v>1835</v>
      </c>
      <c r="AL1188" s="210">
        <f t="shared" ref="AL1188" si="5555">SUM(H1188-AM1188)</f>
        <v>10622</v>
      </c>
      <c r="AM1188" s="210">
        <v>4094</v>
      </c>
      <c r="AN1188" s="152">
        <v>3341</v>
      </c>
      <c r="AO1188" s="152">
        <v>10748</v>
      </c>
      <c r="AP1188" s="152">
        <v>385</v>
      </c>
      <c r="AQ1188" s="152">
        <v>242</v>
      </c>
      <c r="AR1188" s="210">
        <v>2570</v>
      </c>
      <c r="AS1188" s="210">
        <v>11814</v>
      </c>
      <c r="AT1188" s="210">
        <v>137</v>
      </c>
      <c r="AU1188" s="210">
        <v>195</v>
      </c>
      <c r="AV1188" s="152">
        <v>11694</v>
      </c>
      <c r="AW1188" s="152">
        <v>2891</v>
      </c>
      <c r="AX1188" s="152">
        <v>131</v>
      </c>
      <c r="AY1188" s="210">
        <v>621</v>
      </c>
      <c r="AZ1188" s="210">
        <v>13895</v>
      </c>
      <c r="BA1188" s="210">
        <v>5</v>
      </c>
      <c r="BB1188" s="210">
        <v>195</v>
      </c>
      <c r="BC1188" s="152">
        <f t="shared" ref="BC1188" si="5556">BC1187+BD1188</f>
        <v>12</v>
      </c>
      <c r="BD1188" s="152">
        <v>0</v>
      </c>
      <c r="BE1188" s="152">
        <f t="shared" ref="BE1188" si="5557">SUM(BE1187+BF1188)</f>
        <v>14259</v>
      </c>
      <c r="BF1188" s="152">
        <v>0</v>
      </c>
      <c r="BG1188" s="152">
        <f t="shared" ref="BG1188" si="5558">BG1187+BH1188</f>
        <v>445</v>
      </c>
      <c r="BH1188" s="152">
        <v>0</v>
      </c>
      <c r="BI1188" s="475" t="s">
        <v>97</v>
      </c>
      <c r="BJ1188" s="152">
        <v>2012</v>
      </c>
    </row>
    <row r="1189" spans="1:62" x14ac:dyDescent="0.25">
      <c r="A1189" t="s">
        <v>98</v>
      </c>
      <c r="G1189" s="179">
        <v>45352</v>
      </c>
      <c r="H1189" s="152">
        <f t="shared" ref="H1189" si="5559">H1188+I1189</f>
        <v>14716</v>
      </c>
      <c r="I1189" s="152">
        <v>0</v>
      </c>
      <c r="J1189" s="216">
        <f t="shared" ref="J1189" si="5560">H1189*100000/620249</f>
        <v>2372.5955221209547</v>
      </c>
      <c r="K1189" s="217">
        <f t="shared" ref="K1189" si="5561">(H1189*100/H1188)-100</f>
        <v>0</v>
      </c>
      <c r="L1189" s="152">
        <v>0</v>
      </c>
      <c r="M1189" s="152">
        <v>14706</v>
      </c>
      <c r="N1189" s="152">
        <v>10</v>
      </c>
      <c r="O1189" s="210">
        <v>5864</v>
      </c>
      <c r="P1189" s="210">
        <f t="shared" ref="P1189" si="5562">H1189-O1189</f>
        <v>8852</v>
      </c>
      <c r="Q1189" s="152">
        <v>249</v>
      </c>
      <c r="R1189" s="152">
        <v>2304</v>
      </c>
      <c r="S1189" s="152">
        <v>1563</v>
      </c>
      <c r="T1189" s="152">
        <v>8153</v>
      </c>
      <c r="U1189" s="152">
        <v>582</v>
      </c>
      <c r="V1189" s="152">
        <v>188</v>
      </c>
      <c r="W1189" s="152">
        <v>1677</v>
      </c>
      <c r="X1189" s="210">
        <v>30</v>
      </c>
      <c r="Y1189" s="210">
        <v>70</v>
      </c>
      <c r="Z1189" s="210">
        <v>95</v>
      </c>
      <c r="AA1189" s="210">
        <v>84</v>
      </c>
      <c r="AB1189" s="210">
        <v>450</v>
      </c>
      <c r="AC1189" s="210">
        <v>2814</v>
      </c>
      <c r="AD1189" s="210">
        <v>4721</v>
      </c>
      <c r="AE1189" s="210">
        <v>6452</v>
      </c>
      <c r="AF1189" s="152">
        <v>42</v>
      </c>
      <c r="AG1189" s="152">
        <v>1026</v>
      </c>
      <c r="AH1189" s="152">
        <v>2348</v>
      </c>
      <c r="AI1189" s="152">
        <v>9421</v>
      </c>
      <c r="AJ1189" s="152">
        <v>44</v>
      </c>
      <c r="AK1189" s="152">
        <v>1835</v>
      </c>
      <c r="AL1189" s="210">
        <f t="shared" ref="AL1189" si="5563">SUM(H1189-AM1189)</f>
        <v>10622</v>
      </c>
      <c r="AM1189" s="210">
        <v>4094</v>
      </c>
      <c r="AN1189" s="152">
        <v>3341</v>
      </c>
      <c r="AO1189" s="152">
        <v>10748</v>
      </c>
      <c r="AP1189" s="152">
        <v>385</v>
      </c>
      <c r="AQ1189" s="152">
        <v>242</v>
      </c>
      <c r="AR1189" s="210">
        <v>2570</v>
      </c>
      <c r="AS1189" s="210">
        <v>11814</v>
      </c>
      <c r="AT1189" s="210">
        <v>137</v>
      </c>
      <c r="AU1189" s="210">
        <v>195</v>
      </c>
      <c r="AV1189" s="152">
        <v>11694</v>
      </c>
      <c r="AW1189" s="152">
        <v>2891</v>
      </c>
      <c r="AX1189" s="152">
        <v>131</v>
      </c>
      <c r="AY1189" s="210">
        <v>621</v>
      </c>
      <c r="AZ1189" s="210">
        <v>13895</v>
      </c>
      <c r="BA1189" s="210">
        <v>5</v>
      </c>
      <c r="BB1189" s="210">
        <v>195</v>
      </c>
      <c r="BC1189" s="152">
        <f t="shared" ref="BC1189" si="5564">BC1188+BD1189</f>
        <v>12</v>
      </c>
      <c r="BD1189" s="152">
        <v>0</v>
      </c>
      <c r="BE1189" s="152">
        <f t="shared" ref="BE1189" si="5565">SUM(BE1188+BF1189)</f>
        <v>14259</v>
      </c>
      <c r="BF1189" s="152">
        <v>0</v>
      </c>
      <c r="BG1189" s="152">
        <f t="shared" ref="BG1189" si="5566">BG1188+BH1189</f>
        <v>445</v>
      </c>
      <c r="BH1189" s="152">
        <v>0</v>
      </c>
      <c r="BI1189" s="475" t="s">
        <v>97</v>
      </c>
      <c r="BJ1189" s="152">
        <v>2012</v>
      </c>
    </row>
    <row r="1190" spans="1:62" x14ac:dyDescent="0.25">
      <c r="A1190" t="s">
        <v>98</v>
      </c>
      <c r="G1190" s="179">
        <v>45353</v>
      </c>
      <c r="H1190" s="152">
        <f t="shared" ref="H1190" si="5567">H1189+I1190</f>
        <v>14716</v>
      </c>
      <c r="I1190" s="152">
        <v>0</v>
      </c>
      <c r="J1190" s="216">
        <f t="shared" ref="J1190" si="5568">H1190*100000/620249</f>
        <v>2372.5955221209547</v>
      </c>
      <c r="K1190" s="217">
        <f t="shared" ref="K1190" si="5569">(H1190*100/H1189)-100</f>
        <v>0</v>
      </c>
      <c r="L1190" s="152">
        <v>0</v>
      </c>
      <c r="M1190" s="152">
        <v>14706</v>
      </c>
      <c r="N1190" s="152">
        <v>10</v>
      </c>
      <c r="O1190" s="210">
        <v>5864</v>
      </c>
      <c r="P1190" s="210">
        <f t="shared" ref="P1190" si="5570">H1190-O1190</f>
        <v>8852</v>
      </c>
      <c r="Q1190" s="152">
        <v>249</v>
      </c>
      <c r="R1190" s="152">
        <v>2304</v>
      </c>
      <c r="S1190" s="152">
        <v>1563</v>
      </c>
      <c r="T1190" s="152">
        <v>8153</v>
      </c>
      <c r="U1190" s="152">
        <v>582</v>
      </c>
      <c r="V1190" s="152">
        <v>188</v>
      </c>
      <c r="W1190" s="152">
        <v>1677</v>
      </c>
      <c r="X1190" s="210">
        <v>30</v>
      </c>
      <c r="Y1190" s="210">
        <v>70</v>
      </c>
      <c r="Z1190" s="210">
        <v>95</v>
      </c>
      <c r="AA1190" s="210">
        <v>84</v>
      </c>
      <c r="AB1190" s="210">
        <v>450</v>
      </c>
      <c r="AC1190" s="210">
        <v>2814</v>
      </c>
      <c r="AD1190" s="210">
        <v>4721</v>
      </c>
      <c r="AE1190" s="210">
        <v>6452</v>
      </c>
      <c r="AF1190" s="152">
        <v>42</v>
      </c>
      <c r="AG1190" s="152">
        <v>1026</v>
      </c>
      <c r="AH1190" s="152">
        <v>2348</v>
      </c>
      <c r="AI1190" s="152">
        <v>9421</v>
      </c>
      <c r="AJ1190" s="152">
        <v>44</v>
      </c>
      <c r="AK1190" s="152">
        <v>1835</v>
      </c>
      <c r="AL1190" s="210">
        <f t="shared" ref="AL1190" si="5571">SUM(H1190-AM1190)</f>
        <v>10622</v>
      </c>
      <c r="AM1190" s="210">
        <v>4094</v>
      </c>
      <c r="AN1190" s="152">
        <v>3341</v>
      </c>
      <c r="AO1190" s="152">
        <v>10748</v>
      </c>
      <c r="AP1190" s="152">
        <v>385</v>
      </c>
      <c r="AQ1190" s="152">
        <v>242</v>
      </c>
      <c r="AR1190" s="210">
        <v>2570</v>
      </c>
      <c r="AS1190" s="210">
        <v>11814</v>
      </c>
      <c r="AT1190" s="210">
        <v>137</v>
      </c>
      <c r="AU1190" s="210">
        <v>195</v>
      </c>
      <c r="AV1190" s="152">
        <v>11694</v>
      </c>
      <c r="AW1190" s="152">
        <v>2891</v>
      </c>
      <c r="AX1190" s="152">
        <v>131</v>
      </c>
      <c r="AY1190" s="210">
        <v>621</v>
      </c>
      <c r="AZ1190" s="210">
        <v>13895</v>
      </c>
      <c r="BA1190" s="210">
        <v>5</v>
      </c>
      <c r="BB1190" s="210">
        <v>195</v>
      </c>
      <c r="BC1190" s="152">
        <f t="shared" ref="BC1190" si="5572">BC1189+BD1190</f>
        <v>12</v>
      </c>
      <c r="BD1190" s="152">
        <v>0</v>
      </c>
      <c r="BE1190" s="152">
        <f t="shared" ref="BE1190" si="5573">SUM(BE1189+BF1190)</f>
        <v>14259</v>
      </c>
      <c r="BF1190" s="152">
        <v>0</v>
      </c>
      <c r="BG1190" s="152">
        <f t="shared" ref="BG1190" si="5574">BG1189+BH1190</f>
        <v>445</v>
      </c>
      <c r="BH1190" s="152">
        <v>0</v>
      </c>
      <c r="BI1190" s="475" t="s">
        <v>97</v>
      </c>
      <c r="BJ1190" s="152">
        <v>2012</v>
      </c>
    </row>
    <row r="1191" spans="1:62" x14ac:dyDescent="0.25">
      <c r="A1191" t="s">
        <v>98</v>
      </c>
      <c r="G1191" s="179">
        <v>45354</v>
      </c>
      <c r="H1191" s="152">
        <f t="shared" ref="H1191" si="5575">H1190+I1191</f>
        <v>14716</v>
      </c>
      <c r="I1191" s="152">
        <v>0</v>
      </c>
      <c r="J1191" s="216">
        <f t="shared" ref="J1191" si="5576">H1191*100000/620249</f>
        <v>2372.5955221209547</v>
      </c>
      <c r="K1191" s="217">
        <f t="shared" ref="K1191" si="5577">(H1191*100/H1190)-100</f>
        <v>0</v>
      </c>
      <c r="L1191" s="152">
        <v>0</v>
      </c>
      <c r="M1191" s="152">
        <v>14706</v>
      </c>
      <c r="N1191" s="152">
        <v>10</v>
      </c>
      <c r="O1191" s="210">
        <v>5864</v>
      </c>
      <c r="P1191" s="210">
        <f t="shared" ref="P1191" si="5578">H1191-O1191</f>
        <v>8852</v>
      </c>
      <c r="Q1191" s="152">
        <v>249</v>
      </c>
      <c r="R1191" s="152">
        <v>2304</v>
      </c>
      <c r="S1191" s="152">
        <v>1563</v>
      </c>
      <c r="T1191" s="152">
        <v>8153</v>
      </c>
      <c r="U1191" s="152">
        <v>582</v>
      </c>
      <c r="V1191" s="152">
        <v>188</v>
      </c>
      <c r="W1191" s="152">
        <v>1677</v>
      </c>
      <c r="X1191" s="210">
        <v>30</v>
      </c>
      <c r="Y1191" s="210">
        <v>70</v>
      </c>
      <c r="Z1191" s="210">
        <v>95</v>
      </c>
      <c r="AA1191" s="210">
        <v>84</v>
      </c>
      <c r="AB1191" s="210">
        <v>450</v>
      </c>
      <c r="AC1191" s="210">
        <v>2814</v>
      </c>
      <c r="AD1191" s="210">
        <v>4721</v>
      </c>
      <c r="AE1191" s="210">
        <v>6452</v>
      </c>
      <c r="AF1191" s="152">
        <v>42</v>
      </c>
      <c r="AG1191" s="152">
        <v>1026</v>
      </c>
      <c r="AH1191" s="152">
        <v>2348</v>
      </c>
      <c r="AI1191" s="152">
        <v>9421</v>
      </c>
      <c r="AJ1191" s="152">
        <v>44</v>
      </c>
      <c r="AK1191" s="152">
        <v>1835</v>
      </c>
      <c r="AL1191" s="210">
        <f t="shared" ref="AL1191" si="5579">SUM(H1191-AM1191)</f>
        <v>10622</v>
      </c>
      <c r="AM1191" s="210">
        <v>4094</v>
      </c>
      <c r="AN1191" s="152">
        <v>3341</v>
      </c>
      <c r="AO1191" s="152">
        <v>10748</v>
      </c>
      <c r="AP1191" s="152">
        <v>385</v>
      </c>
      <c r="AQ1191" s="152">
        <v>242</v>
      </c>
      <c r="AR1191" s="210">
        <v>2570</v>
      </c>
      <c r="AS1191" s="210">
        <v>11814</v>
      </c>
      <c r="AT1191" s="210">
        <v>137</v>
      </c>
      <c r="AU1191" s="210">
        <v>195</v>
      </c>
      <c r="AV1191" s="152">
        <v>11694</v>
      </c>
      <c r="AW1191" s="152">
        <v>2891</v>
      </c>
      <c r="AX1191" s="152">
        <v>131</v>
      </c>
      <c r="AY1191" s="210">
        <v>621</v>
      </c>
      <c r="AZ1191" s="210">
        <v>13895</v>
      </c>
      <c r="BA1191" s="210">
        <v>5</v>
      </c>
      <c r="BB1191" s="210">
        <v>195</v>
      </c>
      <c r="BC1191" s="152">
        <f t="shared" ref="BC1191" si="5580">BC1190+BD1191</f>
        <v>12</v>
      </c>
      <c r="BD1191" s="152">
        <v>0</v>
      </c>
      <c r="BE1191" s="152">
        <f t="shared" ref="BE1191" si="5581">SUM(BE1190+BF1191)</f>
        <v>14259</v>
      </c>
      <c r="BF1191" s="152">
        <v>0</v>
      </c>
      <c r="BG1191" s="152">
        <f t="shared" ref="BG1191" si="5582">BG1190+BH1191</f>
        <v>445</v>
      </c>
      <c r="BH1191" s="152">
        <v>0</v>
      </c>
      <c r="BI1191" s="475" t="s">
        <v>97</v>
      </c>
      <c r="BJ1191" s="152">
        <v>2012</v>
      </c>
    </row>
    <row r="1192" spans="1:62" x14ac:dyDescent="0.25">
      <c r="A1192" t="s">
        <v>98</v>
      </c>
      <c r="G1192" s="179">
        <v>45355</v>
      </c>
      <c r="H1192" s="152">
        <f t="shared" ref="H1192" si="5583">H1191+I1192</f>
        <v>14716</v>
      </c>
      <c r="I1192" s="152">
        <v>0</v>
      </c>
      <c r="J1192" s="216">
        <f t="shared" ref="J1192" si="5584">H1192*100000/620249</f>
        <v>2372.5955221209547</v>
      </c>
      <c r="K1192" s="217">
        <f t="shared" ref="K1192" si="5585">(H1192*100/H1191)-100</f>
        <v>0</v>
      </c>
      <c r="L1192" s="152">
        <v>0</v>
      </c>
      <c r="M1192" s="152">
        <v>14706</v>
      </c>
      <c r="N1192" s="152">
        <v>10</v>
      </c>
      <c r="O1192" s="210">
        <v>5864</v>
      </c>
      <c r="P1192" s="210">
        <f t="shared" ref="P1192" si="5586">H1192-O1192</f>
        <v>8852</v>
      </c>
      <c r="Q1192" s="152">
        <v>249</v>
      </c>
      <c r="R1192" s="152">
        <v>2304</v>
      </c>
      <c r="S1192" s="152">
        <v>1563</v>
      </c>
      <c r="T1192" s="152">
        <v>8153</v>
      </c>
      <c r="U1192" s="152">
        <v>582</v>
      </c>
      <c r="V1192" s="152">
        <v>188</v>
      </c>
      <c r="W1192" s="152">
        <v>1677</v>
      </c>
      <c r="X1192" s="210">
        <v>30</v>
      </c>
      <c r="Y1192" s="210">
        <v>70</v>
      </c>
      <c r="Z1192" s="210">
        <v>95</v>
      </c>
      <c r="AA1192" s="210">
        <v>84</v>
      </c>
      <c r="AB1192" s="210">
        <v>450</v>
      </c>
      <c r="AC1192" s="210">
        <v>2814</v>
      </c>
      <c r="AD1192" s="210">
        <v>4721</v>
      </c>
      <c r="AE1192" s="210">
        <v>6452</v>
      </c>
      <c r="AF1192" s="152">
        <v>42</v>
      </c>
      <c r="AG1192" s="152">
        <v>1026</v>
      </c>
      <c r="AH1192" s="152">
        <v>2348</v>
      </c>
      <c r="AI1192" s="152">
        <v>9421</v>
      </c>
      <c r="AJ1192" s="152">
        <v>44</v>
      </c>
      <c r="AK1192" s="152">
        <v>1835</v>
      </c>
      <c r="AL1192" s="210">
        <f t="shared" ref="AL1192" si="5587">SUM(H1192-AM1192)</f>
        <v>10622</v>
      </c>
      <c r="AM1192" s="210">
        <v>4094</v>
      </c>
      <c r="AN1192" s="152">
        <v>3341</v>
      </c>
      <c r="AO1192" s="152">
        <v>10748</v>
      </c>
      <c r="AP1192" s="152">
        <v>385</v>
      </c>
      <c r="AQ1192" s="152">
        <v>242</v>
      </c>
      <c r="AR1192" s="210">
        <v>2570</v>
      </c>
      <c r="AS1192" s="210">
        <v>11814</v>
      </c>
      <c r="AT1192" s="210">
        <v>137</v>
      </c>
      <c r="AU1192" s="210">
        <v>195</v>
      </c>
      <c r="AV1192" s="152">
        <v>11694</v>
      </c>
      <c r="AW1192" s="152">
        <v>2891</v>
      </c>
      <c r="AX1192" s="152">
        <v>131</v>
      </c>
      <c r="AY1192" s="210">
        <v>621</v>
      </c>
      <c r="AZ1192" s="210">
        <v>13895</v>
      </c>
      <c r="BA1192" s="210">
        <v>5</v>
      </c>
      <c r="BB1192" s="210">
        <v>195</v>
      </c>
      <c r="BC1192" s="152">
        <f t="shared" ref="BC1192" si="5588">BC1191+BD1192</f>
        <v>12</v>
      </c>
      <c r="BD1192" s="152">
        <v>0</v>
      </c>
      <c r="BE1192" s="152">
        <f t="shared" ref="BE1192" si="5589">SUM(BE1191+BF1192)</f>
        <v>14259</v>
      </c>
      <c r="BF1192" s="152">
        <v>0</v>
      </c>
      <c r="BG1192" s="152">
        <f t="shared" ref="BG1192" si="5590">BG1191+BH1192</f>
        <v>445</v>
      </c>
      <c r="BH1192" s="152">
        <v>0</v>
      </c>
      <c r="BI1192" s="475" t="s">
        <v>97</v>
      </c>
      <c r="BJ1192" s="152">
        <v>2012</v>
      </c>
    </row>
    <row r="1193" spans="1:62" x14ac:dyDescent="0.25">
      <c r="A1193" t="s">
        <v>98</v>
      </c>
      <c r="G1193" s="179">
        <v>45356</v>
      </c>
      <c r="H1193" s="152">
        <f t="shared" ref="H1193" si="5591">H1192+I1193</f>
        <v>14716</v>
      </c>
      <c r="I1193" s="152">
        <v>0</v>
      </c>
      <c r="J1193" s="216">
        <f t="shared" ref="J1193" si="5592">H1193*100000/620249</f>
        <v>2372.5955221209547</v>
      </c>
      <c r="K1193" s="217">
        <f t="shared" ref="K1193" si="5593">(H1193*100/H1192)-100</f>
        <v>0</v>
      </c>
      <c r="L1193" s="152">
        <v>0</v>
      </c>
      <c r="M1193" s="152">
        <v>14706</v>
      </c>
      <c r="N1193" s="152">
        <v>10</v>
      </c>
      <c r="O1193" s="210">
        <v>5864</v>
      </c>
      <c r="P1193" s="210">
        <f t="shared" ref="P1193" si="5594">H1193-O1193</f>
        <v>8852</v>
      </c>
      <c r="Q1193" s="152">
        <v>249</v>
      </c>
      <c r="R1193" s="152">
        <v>2304</v>
      </c>
      <c r="S1193" s="152">
        <v>1563</v>
      </c>
      <c r="T1193" s="152">
        <v>8153</v>
      </c>
      <c r="U1193" s="152">
        <v>582</v>
      </c>
      <c r="V1193" s="152">
        <v>188</v>
      </c>
      <c r="W1193" s="152">
        <v>1677</v>
      </c>
      <c r="X1193" s="210">
        <v>30</v>
      </c>
      <c r="Y1193" s="210">
        <v>70</v>
      </c>
      <c r="Z1193" s="210">
        <v>95</v>
      </c>
      <c r="AA1193" s="210">
        <v>84</v>
      </c>
      <c r="AB1193" s="210">
        <v>450</v>
      </c>
      <c r="AC1193" s="210">
        <v>2814</v>
      </c>
      <c r="AD1193" s="210">
        <v>4721</v>
      </c>
      <c r="AE1193" s="210">
        <v>6452</v>
      </c>
      <c r="AF1193" s="152">
        <v>42</v>
      </c>
      <c r="AG1193" s="152">
        <v>1026</v>
      </c>
      <c r="AH1193" s="152">
        <v>2348</v>
      </c>
      <c r="AI1193" s="152">
        <v>9421</v>
      </c>
      <c r="AJ1193" s="152">
        <v>44</v>
      </c>
      <c r="AK1193" s="152">
        <v>1835</v>
      </c>
      <c r="AL1193" s="210">
        <f t="shared" ref="AL1193" si="5595">SUM(H1193-AM1193)</f>
        <v>10622</v>
      </c>
      <c r="AM1193" s="210">
        <v>4094</v>
      </c>
      <c r="AN1193" s="152">
        <v>3341</v>
      </c>
      <c r="AO1193" s="152">
        <v>10748</v>
      </c>
      <c r="AP1193" s="152">
        <v>385</v>
      </c>
      <c r="AQ1193" s="152">
        <v>242</v>
      </c>
      <c r="AR1193" s="210">
        <v>2570</v>
      </c>
      <c r="AS1193" s="210">
        <v>11814</v>
      </c>
      <c r="AT1193" s="210">
        <v>137</v>
      </c>
      <c r="AU1193" s="210">
        <v>195</v>
      </c>
      <c r="AV1193" s="152">
        <v>11694</v>
      </c>
      <c r="AW1193" s="152">
        <v>2891</v>
      </c>
      <c r="AX1193" s="152">
        <v>131</v>
      </c>
      <c r="AY1193" s="210">
        <v>621</v>
      </c>
      <c r="AZ1193" s="210">
        <v>13895</v>
      </c>
      <c r="BA1193" s="210">
        <v>5</v>
      </c>
      <c r="BB1193" s="210">
        <v>195</v>
      </c>
      <c r="BC1193" s="152">
        <f t="shared" ref="BC1193" si="5596">BC1192+BD1193</f>
        <v>12</v>
      </c>
      <c r="BD1193" s="152">
        <v>0</v>
      </c>
      <c r="BE1193" s="152">
        <f t="shared" ref="BE1193" si="5597">SUM(BE1192+BF1193)</f>
        <v>14259</v>
      </c>
      <c r="BF1193" s="152">
        <v>0</v>
      </c>
      <c r="BG1193" s="152">
        <f t="shared" ref="BG1193" si="5598">BG1192+BH1193</f>
        <v>445</v>
      </c>
      <c r="BH1193" s="152">
        <v>0</v>
      </c>
      <c r="BI1193" s="475" t="s">
        <v>97</v>
      </c>
      <c r="BJ1193" s="152">
        <v>2012</v>
      </c>
    </row>
    <row r="1194" spans="1:62" x14ac:dyDescent="0.25">
      <c r="A1194" t="s">
        <v>98</v>
      </c>
      <c r="G1194" s="179">
        <v>45357</v>
      </c>
      <c r="H1194" s="152">
        <f t="shared" ref="H1194" si="5599">H1193+I1194</f>
        <v>14718</v>
      </c>
      <c r="I1194" s="152">
        <v>2</v>
      </c>
      <c r="J1194" s="216">
        <f t="shared" ref="J1194" si="5600">H1194*100000/620249</f>
        <v>2372.9179732655757</v>
      </c>
      <c r="K1194" s="217">
        <f t="shared" ref="K1194" si="5601">(H1194*100/H1193)-100</f>
        <v>1.3590649633059115E-2</v>
      </c>
      <c r="L1194" s="152">
        <v>0</v>
      </c>
      <c r="M1194" s="152">
        <v>14708</v>
      </c>
      <c r="N1194" s="152">
        <v>10</v>
      </c>
      <c r="O1194" s="210">
        <v>5865</v>
      </c>
      <c r="P1194" s="210">
        <f t="shared" ref="P1194" si="5602">H1194-O1194</f>
        <v>8853</v>
      </c>
      <c r="Q1194" s="152">
        <v>249</v>
      </c>
      <c r="R1194" s="152">
        <v>2304</v>
      </c>
      <c r="S1194" s="152">
        <v>1563</v>
      </c>
      <c r="T1194" s="152">
        <v>8155</v>
      </c>
      <c r="U1194" s="152">
        <v>582</v>
      </c>
      <c r="V1194" s="152">
        <v>188</v>
      </c>
      <c r="W1194" s="152">
        <v>1677</v>
      </c>
      <c r="X1194" s="210">
        <v>30</v>
      </c>
      <c r="Y1194" s="210">
        <v>70</v>
      </c>
      <c r="Z1194" s="210">
        <v>95</v>
      </c>
      <c r="AA1194" s="210">
        <v>84</v>
      </c>
      <c r="AB1194" s="210">
        <v>450</v>
      </c>
      <c r="AC1194" s="210">
        <v>2814</v>
      </c>
      <c r="AD1194" s="210">
        <v>4721</v>
      </c>
      <c r="AE1194" s="210">
        <v>6454</v>
      </c>
      <c r="AF1194" s="152">
        <v>42</v>
      </c>
      <c r="AG1194" s="152">
        <v>1026</v>
      </c>
      <c r="AH1194" s="152">
        <v>2348</v>
      </c>
      <c r="AI1194" s="152">
        <v>9423</v>
      </c>
      <c r="AJ1194" s="152">
        <v>44</v>
      </c>
      <c r="AK1194" s="152">
        <v>1835</v>
      </c>
      <c r="AL1194" s="210">
        <f t="shared" ref="AL1194" si="5603">SUM(H1194-AM1194)</f>
        <v>10623</v>
      </c>
      <c r="AM1194" s="210">
        <v>4095</v>
      </c>
      <c r="AN1194" s="152">
        <v>3341</v>
      </c>
      <c r="AO1194" s="152">
        <v>10750</v>
      </c>
      <c r="AP1194" s="152">
        <v>385</v>
      </c>
      <c r="AQ1194" s="152">
        <v>242</v>
      </c>
      <c r="AR1194" s="210">
        <v>2570</v>
      </c>
      <c r="AS1194" s="210">
        <v>11816</v>
      </c>
      <c r="AT1194" s="210">
        <v>137</v>
      </c>
      <c r="AU1194" s="210">
        <v>195</v>
      </c>
      <c r="AV1194" s="152">
        <v>11696</v>
      </c>
      <c r="AW1194" s="152">
        <v>2891</v>
      </c>
      <c r="AX1194" s="152">
        <v>131</v>
      </c>
      <c r="AY1194" s="210">
        <v>621</v>
      </c>
      <c r="AZ1194" s="210">
        <v>13897</v>
      </c>
      <c r="BA1194" s="210">
        <v>5</v>
      </c>
      <c r="BB1194" s="210">
        <v>195</v>
      </c>
      <c r="BC1194" s="152">
        <f t="shared" ref="BC1194" si="5604">BC1193+BD1194</f>
        <v>12</v>
      </c>
      <c r="BD1194" s="152">
        <v>0</v>
      </c>
      <c r="BE1194" s="152">
        <f t="shared" ref="BE1194" si="5605">SUM(BE1193+BF1194)</f>
        <v>14261</v>
      </c>
      <c r="BF1194" s="152">
        <v>2</v>
      </c>
      <c r="BG1194" s="152">
        <f t="shared" ref="BG1194" si="5606">BG1193+BH1194</f>
        <v>445</v>
      </c>
      <c r="BH1194" s="152">
        <v>0</v>
      </c>
      <c r="BI1194" s="475" t="s">
        <v>97</v>
      </c>
      <c r="BJ1194" s="152">
        <v>2012</v>
      </c>
    </row>
    <row r="1195" spans="1:62" x14ac:dyDescent="0.25">
      <c r="A1195" t="s">
        <v>98</v>
      </c>
      <c r="G1195" s="179">
        <v>45358</v>
      </c>
      <c r="H1195" s="152">
        <f t="shared" ref="H1195" si="5607">H1194+I1195</f>
        <v>14718</v>
      </c>
      <c r="I1195" s="152">
        <v>0</v>
      </c>
      <c r="J1195" s="216">
        <f t="shared" ref="J1195" si="5608">H1195*100000/620249</f>
        <v>2372.9179732655757</v>
      </c>
      <c r="K1195" s="217">
        <f t="shared" ref="K1195" si="5609">(H1195*100/H1194)-100</f>
        <v>0</v>
      </c>
      <c r="L1195" s="152">
        <v>0</v>
      </c>
      <c r="M1195" s="152">
        <v>14708</v>
      </c>
      <c r="N1195" s="152">
        <v>10</v>
      </c>
      <c r="O1195" s="210">
        <v>5865</v>
      </c>
      <c r="P1195" s="210">
        <f t="shared" ref="P1195" si="5610">H1195-O1195</f>
        <v>8853</v>
      </c>
      <c r="Q1195" s="152">
        <v>249</v>
      </c>
      <c r="R1195" s="152">
        <v>2304</v>
      </c>
      <c r="S1195" s="152">
        <v>1563</v>
      </c>
      <c r="T1195" s="152">
        <v>8155</v>
      </c>
      <c r="U1195" s="152">
        <v>582</v>
      </c>
      <c r="V1195" s="152">
        <v>188</v>
      </c>
      <c r="W1195" s="152">
        <v>1677</v>
      </c>
      <c r="X1195" s="210">
        <v>30</v>
      </c>
      <c r="Y1195" s="210">
        <v>70</v>
      </c>
      <c r="Z1195" s="210">
        <v>95</v>
      </c>
      <c r="AA1195" s="210">
        <v>84</v>
      </c>
      <c r="AB1195" s="210">
        <v>450</v>
      </c>
      <c r="AC1195" s="210">
        <v>2814</v>
      </c>
      <c r="AD1195" s="210">
        <v>4721</v>
      </c>
      <c r="AE1195" s="210">
        <v>6454</v>
      </c>
      <c r="AF1195" s="152">
        <v>42</v>
      </c>
      <c r="AG1195" s="152">
        <v>1026</v>
      </c>
      <c r="AH1195" s="152">
        <v>2348</v>
      </c>
      <c r="AI1195" s="152">
        <v>9423</v>
      </c>
      <c r="AJ1195" s="152">
        <v>44</v>
      </c>
      <c r="AK1195" s="152">
        <v>1835</v>
      </c>
      <c r="AL1195" s="210">
        <f t="shared" ref="AL1195" si="5611">SUM(H1195-AM1195)</f>
        <v>10623</v>
      </c>
      <c r="AM1195" s="210">
        <v>4095</v>
      </c>
      <c r="AN1195" s="152">
        <v>3341</v>
      </c>
      <c r="AO1195" s="152">
        <v>10750</v>
      </c>
      <c r="AP1195" s="152">
        <v>385</v>
      </c>
      <c r="AQ1195" s="152">
        <v>242</v>
      </c>
      <c r="AR1195" s="210">
        <v>2570</v>
      </c>
      <c r="AS1195" s="210">
        <v>11816</v>
      </c>
      <c r="AT1195" s="210">
        <v>137</v>
      </c>
      <c r="AU1195" s="210">
        <v>195</v>
      </c>
      <c r="AV1195" s="152">
        <v>11696</v>
      </c>
      <c r="AW1195" s="152">
        <v>2891</v>
      </c>
      <c r="AX1195" s="152">
        <v>131</v>
      </c>
      <c r="AY1195" s="210">
        <v>621</v>
      </c>
      <c r="AZ1195" s="210">
        <v>13897</v>
      </c>
      <c r="BA1195" s="210">
        <v>5</v>
      </c>
      <c r="BB1195" s="210">
        <v>195</v>
      </c>
      <c r="BC1195" s="152">
        <f t="shared" ref="BC1195" si="5612">BC1194+BD1195</f>
        <v>12</v>
      </c>
      <c r="BD1195" s="152">
        <v>0</v>
      </c>
      <c r="BE1195" s="152">
        <f t="shared" ref="BE1195" si="5613">SUM(BE1194+BF1195)</f>
        <v>14261</v>
      </c>
      <c r="BF1195" s="152">
        <v>0</v>
      </c>
      <c r="BG1195" s="152">
        <f t="shared" ref="BG1195" si="5614">BG1194+BH1195</f>
        <v>445</v>
      </c>
      <c r="BH1195" s="152">
        <v>0</v>
      </c>
      <c r="BI1195" s="475" t="s">
        <v>97</v>
      </c>
      <c r="BJ1195" s="152">
        <v>2012</v>
      </c>
    </row>
    <row r="1196" spans="1:62" x14ac:dyDescent="0.25">
      <c r="A1196" t="s">
        <v>98</v>
      </c>
      <c r="G1196" s="179">
        <v>45359</v>
      </c>
      <c r="H1196" s="152">
        <f t="shared" ref="H1196" si="5615">H1195+I1196</f>
        <v>14718</v>
      </c>
      <c r="I1196" s="152">
        <v>0</v>
      </c>
      <c r="J1196" s="216">
        <f t="shared" ref="J1196" si="5616">H1196*100000/620249</f>
        <v>2372.9179732655757</v>
      </c>
      <c r="K1196" s="217">
        <f t="shared" ref="K1196" si="5617">(H1196*100/H1195)-100</f>
        <v>0</v>
      </c>
      <c r="L1196" s="152">
        <v>0</v>
      </c>
      <c r="M1196" s="152">
        <v>14708</v>
      </c>
      <c r="N1196" s="152">
        <v>10</v>
      </c>
      <c r="O1196" s="210">
        <v>5865</v>
      </c>
      <c r="P1196" s="210">
        <f t="shared" ref="P1196" si="5618">H1196-O1196</f>
        <v>8853</v>
      </c>
      <c r="Q1196" s="152">
        <v>249</v>
      </c>
      <c r="R1196" s="152">
        <v>2304</v>
      </c>
      <c r="S1196" s="152">
        <v>1563</v>
      </c>
      <c r="T1196" s="152">
        <v>8155</v>
      </c>
      <c r="U1196" s="152">
        <v>582</v>
      </c>
      <c r="V1196" s="152">
        <v>188</v>
      </c>
      <c r="W1196" s="152">
        <v>1677</v>
      </c>
      <c r="X1196" s="210">
        <v>30</v>
      </c>
      <c r="Y1196" s="210">
        <v>70</v>
      </c>
      <c r="Z1196" s="210">
        <v>95</v>
      </c>
      <c r="AA1196" s="210">
        <v>84</v>
      </c>
      <c r="AB1196" s="210">
        <v>450</v>
      </c>
      <c r="AC1196" s="210">
        <v>2814</v>
      </c>
      <c r="AD1196" s="210">
        <v>4721</v>
      </c>
      <c r="AE1196" s="210">
        <v>6454</v>
      </c>
      <c r="AF1196" s="152">
        <v>42</v>
      </c>
      <c r="AG1196" s="152">
        <v>1026</v>
      </c>
      <c r="AH1196" s="152">
        <v>2348</v>
      </c>
      <c r="AI1196" s="152">
        <v>9423</v>
      </c>
      <c r="AJ1196" s="152">
        <v>44</v>
      </c>
      <c r="AK1196" s="152">
        <v>1835</v>
      </c>
      <c r="AL1196" s="210">
        <f t="shared" ref="AL1196" si="5619">SUM(H1196-AM1196)</f>
        <v>10623</v>
      </c>
      <c r="AM1196" s="210">
        <v>4095</v>
      </c>
      <c r="AN1196" s="152">
        <v>3341</v>
      </c>
      <c r="AO1196" s="152">
        <v>10750</v>
      </c>
      <c r="AP1196" s="152">
        <v>385</v>
      </c>
      <c r="AQ1196" s="152">
        <v>242</v>
      </c>
      <c r="AR1196" s="210">
        <v>2570</v>
      </c>
      <c r="AS1196" s="210">
        <v>11816</v>
      </c>
      <c r="AT1196" s="210">
        <v>137</v>
      </c>
      <c r="AU1196" s="210">
        <v>195</v>
      </c>
      <c r="AV1196" s="152">
        <v>11696</v>
      </c>
      <c r="AW1196" s="152">
        <v>2891</v>
      </c>
      <c r="AX1196" s="152">
        <v>131</v>
      </c>
      <c r="AY1196" s="210">
        <v>621</v>
      </c>
      <c r="AZ1196" s="210">
        <v>13897</v>
      </c>
      <c r="BA1196" s="210">
        <v>5</v>
      </c>
      <c r="BB1196" s="210">
        <v>195</v>
      </c>
      <c r="BC1196" s="152">
        <f t="shared" ref="BC1196" si="5620">BC1195+BD1196</f>
        <v>12</v>
      </c>
      <c r="BD1196" s="152">
        <v>0</v>
      </c>
      <c r="BE1196" s="152">
        <f t="shared" ref="BE1196" si="5621">SUM(BE1195+BF1196)</f>
        <v>14261</v>
      </c>
      <c r="BF1196" s="152">
        <v>0</v>
      </c>
      <c r="BG1196" s="152">
        <f t="shared" ref="BG1196" si="5622">BG1195+BH1196</f>
        <v>445</v>
      </c>
      <c r="BH1196" s="152">
        <v>0</v>
      </c>
      <c r="BI1196" s="475" t="s">
        <v>97</v>
      </c>
      <c r="BJ1196" s="152">
        <v>2012</v>
      </c>
    </row>
    <row r="1197" spans="1:62" x14ac:dyDescent="0.25">
      <c r="A1197" t="s">
        <v>98</v>
      </c>
      <c r="G1197" s="179">
        <v>45360</v>
      </c>
      <c r="H1197" s="152">
        <f t="shared" ref="H1197" si="5623">H1196+I1197</f>
        <v>14718</v>
      </c>
      <c r="I1197" s="152">
        <v>0</v>
      </c>
      <c r="J1197" s="216">
        <f t="shared" ref="J1197" si="5624">H1197*100000/620249</f>
        <v>2372.9179732655757</v>
      </c>
      <c r="K1197" s="217">
        <f t="shared" ref="K1197" si="5625">(H1197*100/H1196)-100</f>
        <v>0</v>
      </c>
      <c r="L1197" s="152">
        <v>0</v>
      </c>
      <c r="M1197" s="152">
        <v>14708</v>
      </c>
      <c r="N1197" s="152">
        <v>10</v>
      </c>
      <c r="O1197" s="210">
        <v>5865</v>
      </c>
      <c r="P1197" s="210">
        <f t="shared" ref="P1197" si="5626">H1197-O1197</f>
        <v>8853</v>
      </c>
      <c r="Q1197" s="152">
        <v>249</v>
      </c>
      <c r="R1197" s="152">
        <v>2304</v>
      </c>
      <c r="S1197" s="152">
        <v>1563</v>
      </c>
      <c r="T1197" s="152">
        <v>8155</v>
      </c>
      <c r="U1197" s="152">
        <v>582</v>
      </c>
      <c r="V1197" s="152">
        <v>188</v>
      </c>
      <c r="W1197" s="152">
        <v>1677</v>
      </c>
      <c r="X1197" s="210">
        <v>30</v>
      </c>
      <c r="Y1197" s="210">
        <v>70</v>
      </c>
      <c r="Z1197" s="210">
        <v>95</v>
      </c>
      <c r="AA1197" s="210">
        <v>84</v>
      </c>
      <c r="AB1197" s="210">
        <v>450</v>
      </c>
      <c r="AC1197" s="210">
        <v>2814</v>
      </c>
      <c r="AD1197" s="210">
        <v>4721</v>
      </c>
      <c r="AE1197" s="210">
        <v>6454</v>
      </c>
      <c r="AF1197" s="152">
        <v>42</v>
      </c>
      <c r="AG1197" s="152">
        <v>1026</v>
      </c>
      <c r="AH1197" s="152">
        <v>2348</v>
      </c>
      <c r="AI1197" s="152">
        <v>9423</v>
      </c>
      <c r="AJ1197" s="152">
        <v>44</v>
      </c>
      <c r="AK1197" s="152">
        <v>1835</v>
      </c>
      <c r="AL1197" s="210">
        <f t="shared" ref="AL1197" si="5627">SUM(H1197-AM1197)</f>
        <v>10623</v>
      </c>
      <c r="AM1197" s="210">
        <v>4095</v>
      </c>
      <c r="AN1197" s="152">
        <v>3341</v>
      </c>
      <c r="AO1197" s="152">
        <v>10750</v>
      </c>
      <c r="AP1197" s="152">
        <v>385</v>
      </c>
      <c r="AQ1197" s="152">
        <v>242</v>
      </c>
      <c r="AR1197" s="210">
        <v>2570</v>
      </c>
      <c r="AS1197" s="210">
        <v>11816</v>
      </c>
      <c r="AT1197" s="210">
        <v>137</v>
      </c>
      <c r="AU1197" s="210">
        <v>195</v>
      </c>
      <c r="AV1197" s="152">
        <v>11696</v>
      </c>
      <c r="AW1197" s="152">
        <v>2891</v>
      </c>
      <c r="AX1197" s="152">
        <v>131</v>
      </c>
      <c r="AY1197" s="210">
        <v>621</v>
      </c>
      <c r="AZ1197" s="210">
        <v>13897</v>
      </c>
      <c r="BA1197" s="210">
        <v>5</v>
      </c>
      <c r="BB1197" s="210">
        <v>195</v>
      </c>
      <c r="BC1197" s="152">
        <f t="shared" ref="BC1197" si="5628">BC1196+BD1197</f>
        <v>12</v>
      </c>
      <c r="BD1197" s="152">
        <v>0</v>
      </c>
      <c r="BE1197" s="152">
        <f t="shared" ref="BE1197" si="5629">SUM(BE1196+BF1197)</f>
        <v>14261</v>
      </c>
      <c r="BF1197" s="152">
        <v>0</v>
      </c>
      <c r="BG1197" s="152">
        <f t="shared" ref="BG1197" si="5630">BG1196+BH1197</f>
        <v>445</v>
      </c>
      <c r="BH1197" s="152">
        <v>0</v>
      </c>
      <c r="BI1197" s="475" t="s">
        <v>97</v>
      </c>
      <c r="BJ1197" s="152">
        <v>2012</v>
      </c>
    </row>
    <row r="1198" spans="1:62" x14ac:dyDescent="0.25">
      <c r="A1198" t="s">
        <v>98</v>
      </c>
      <c r="G1198" s="179">
        <v>45361</v>
      </c>
      <c r="H1198" s="152">
        <f t="shared" ref="H1198" si="5631">H1197+I1198</f>
        <v>14718</v>
      </c>
      <c r="I1198" s="152">
        <v>0</v>
      </c>
      <c r="J1198" s="216">
        <f t="shared" ref="J1198" si="5632">H1198*100000/620249</f>
        <v>2372.9179732655757</v>
      </c>
      <c r="K1198" s="217">
        <f t="shared" ref="K1198" si="5633">(H1198*100/H1197)-100</f>
        <v>0</v>
      </c>
      <c r="L1198" s="152">
        <v>0</v>
      </c>
      <c r="M1198" s="152">
        <v>14708</v>
      </c>
      <c r="N1198" s="152">
        <v>10</v>
      </c>
      <c r="O1198" s="210">
        <v>5865</v>
      </c>
      <c r="P1198" s="210">
        <f t="shared" ref="P1198" si="5634">H1198-O1198</f>
        <v>8853</v>
      </c>
      <c r="Q1198" s="152">
        <v>249</v>
      </c>
      <c r="R1198" s="152">
        <v>2304</v>
      </c>
      <c r="S1198" s="152">
        <v>1563</v>
      </c>
      <c r="T1198" s="152">
        <v>8155</v>
      </c>
      <c r="U1198" s="152">
        <v>582</v>
      </c>
      <c r="V1198" s="152">
        <v>188</v>
      </c>
      <c r="W1198" s="152">
        <v>1677</v>
      </c>
      <c r="X1198" s="210">
        <v>30</v>
      </c>
      <c r="Y1198" s="210">
        <v>70</v>
      </c>
      <c r="Z1198" s="210">
        <v>95</v>
      </c>
      <c r="AA1198" s="210">
        <v>84</v>
      </c>
      <c r="AB1198" s="210">
        <v>450</v>
      </c>
      <c r="AC1198" s="210">
        <v>2814</v>
      </c>
      <c r="AD1198" s="210">
        <v>4721</v>
      </c>
      <c r="AE1198" s="210">
        <v>6454</v>
      </c>
      <c r="AF1198" s="152">
        <v>42</v>
      </c>
      <c r="AG1198" s="152">
        <v>1026</v>
      </c>
      <c r="AH1198" s="152">
        <v>2348</v>
      </c>
      <c r="AI1198" s="152">
        <v>9423</v>
      </c>
      <c r="AJ1198" s="152">
        <v>44</v>
      </c>
      <c r="AK1198" s="152">
        <v>1835</v>
      </c>
      <c r="AL1198" s="210">
        <f t="shared" ref="AL1198" si="5635">SUM(H1198-AM1198)</f>
        <v>10623</v>
      </c>
      <c r="AM1198" s="210">
        <v>4095</v>
      </c>
      <c r="AN1198" s="152">
        <v>3341</v>
      </c>
      <c r="AO1198" s="152">
        <v>10750</v>
      </c>
      <c r="AP1198" s="152">
        <v>385</v>
      </c>
      <c r="AQ1198" s="152">
        <v>242</v>
      </c>
      <c r="AR1198" s="210">
        <v>2570</v>
      </c>
      <c r="AS1198" s="210">
        <v>11816</v>
      </c>
      <c r="AT1198" s="210">
        <v>137</v>
      </c>
      <c r="AU1198" s="210">
        <v>195</v>
      </c>
      <c r="AV1198" s="152">
        <v>11696</v>
      </c>
      <c r="AW1198" s="152">
        <v>2891</v>
      </c>
      <c r="AX1198" s="152">
        <v>131</v>
      </c>
      <c r="AY1198" s="210">
        <v>621</v>
      </c>
      <c r="AZ1198" s="210">
        <v>13897</v>
      </c>
      <c r="BA1198" s="210">
        <v>5</v>
      </c>
      <c r="BB1198" s="210">
        <v>195</v>
      </c>
      <c r="BC1198" s="152">
        <f t="shared" ref="BC1198" si="5636">BC1197+BD1198</f>
        <v>12</v>
      </c>
      <c r="BD1198" s="152">
        <v>0</v>
      </c>
      <c r="BE1198" s="152">
        <f t="shared" ref="BE1198" si="5637">SUM(BE1197+BF1198)</f>
        <v>14261</v>
      </c>
      <c r="BF1198" s="152">
        <v>0</v>
      </c>
      <c r="BG1198" s="152">
        <f t="shared" ref="BG1198" si="5638">BG1197+BH1198</f>
        <v>445</v>
      </c>
      <c r="BH1198" s="152">
        <v>0</v>
      </c>
      <c r="BI1198" s="475" t="s">
        <v>97</v>
      </c>
      <c r="BJ1198" s="152">
        <v>2012</v>
      </c>
    </row>
    <row r="1199" spans="1:62" x14ac:dyDescent="0.25">
      <c r="A1199" t="s">
        <v>98</v>
      </c>
      <c r="G1199" s="179">
        <v>45362</v>
      </c>
      <c r="H1199" s="152">
        <f t="shared" ref="H1199" si="5639">H1198+I1199</f>
        <v>14718</v>
      </c>
      <c r="I1199" s="152">
        <v>0</v>
      </c>
      <c r="J1199" s="216">
        <f t="shared" ref="J1199" si="5640">H1199*100000/620249</f>
        <v>2372.9179732655757</v>
      </c>
      <c r="K1199" s="217">
        <f t="shared" ref="K1199" si="5641">(H1199*100/H1198)-100</f>
        <v>0</v>
      </c>
      <c r="L1199" s="152">
        <v>0</v>
      </c>
      <c r="M1199" s="152">
        <v>14708</v>
      </c>
      <c r="N1199" s="152">
        <v>10</v>
      </c>
      <c r="O1199" s="210">
        <v>5865</v>
      </c>
      <c r="P1199" s="210">
        <f t="shared" ref="P1199" si="5642">H1199-O1199</f>
        <v>8853</v>
      </c>
      <c r="Q1199" s="152">
        <v>249</v>
      </c>
      <c r="R1199" s="152">
        <v>2304</v>
      </c>
      <c r="S1199" s="152">
        <v>1563</v>
      </c>
      <c r="T1199" s="152">
        <v>8155</v>
      </c>
      <c r="U1199" s="152">
        <v>582</v>
      </c>
      <c r="V1199" s="152">
        <v>188</v>
      </c>
      <c r="W1199" s="152">
        <v>1677</v>
      </c>
      <c r="X1199" s="210">
        <v>30</v>
      </c>
      <c r="Y1199" s="210">
        <v>70</v>
      </c>
      <c r="Z1199" s="210">
        <v>95</v>
      </c>
      <c r="AA1199" s="210">
        <v>84</v>
      </c>
      <c r="AB1199" s="210">
        <v>450</v>
      </c>
      <c r="AC1199" s="210">
        <v>2814</v>
      </c>
      <c r="AD1199" s="210">
        <v>4721</v>
      </c>
      <c r="AE1199" s="210">
        <v>6454</v>
      </c>
      <c r="AF1199" s="152">
        <v>42</v>
      </c>
      <c r="AG1199" s="152">
        <v>1026</v>
      </c>
      <c r="AH1199" s="152">
        <v>2348</v>
      </c>
      <c r="AI1199" s="152">
        <v>9423</v>
      </c>
      <c r="AJ1199" s="152">
        <v>44</v>
      </c>
      <c r="AK1199" s="152">
        <v>1835</v>
      </c>
      <c r="AL1199" s="210">
        <f t="shared" ref="AL1199" si="5643">SUM(H1199-AM1199)</f>
        <v>10623</v>
      </c>
      <c r="AM1199" s="210">
        <v>4095</v>
      </c>
      <c r="AN1199" s="152">
        <v>3341</v>
      </c>
      <c r="AO1199" s="152">
        <v>10750</v>
      </c>
      <c r="AP1199" s="152">
        <v>385</v>
      </c>
      <c r="AQ1199" s="152">
        <v>242</v>
      </c>
      <c r="AR1199" s="210">
        <v>2570</v>
      </c>
      <c r="AS1199" s="210">
        <v>11816</v>
      </c>
      <c r="AT1199" s="210">
        <v>137</v>
      </c>
      <c r="AU1199" s="210">
        <v>195</v>
      </c>
      <c r="AV1199" s="152">
        <v>11696</v>
      </c>
      <c r="AW1199" s="152">
        <v>2891</v>
      </c>
      <c r="AX1199" s="152">
        <v>131</v>
      </c>
      <c r="AY1199" s="210">
        <v>621</v>
      </c>
      <c r="AZ1199" s="210">
        <v>13897</v>
      </c>
      <c r="BA1199" s="210">
        <v>5</v>
      </c>
      <c r="BB1199" s="210">
        <v>195</v>
      </c>
      <c r="BC1199" s="152">
        <f t="shared" ref="BC1199" si="5644">BC1198+BD1199</f>
        <v>12</v>
      </c>
      <c r="BD1199" s="152">
        <v>0</v>
      </c>
      <c r="BE1199" s="152">
        <f t="shared" ref="BE1199" si="5645">SUM(BE1198+BF1199)</f>
        <v>14261</v>
      </c>
      <c r="BF1199" s="152">
        <v>0</v>
      </c>
      <c r="BG1199" s="152">
        <f t="shared" ref="BG1199" si="5646">BG1198+BH1199</f>
        <v>445</v>
      </c>
      <c r="BH1199" s="152">
        <v>0</v>
      </c>
      <c r="BI1199" s="475" t="s">
        <v>97</v>
      </c>
      <c r="BJ1199" s="152">
        <v>2012</v>
      </c>
    </row>
    <row r="1200" spans="1:62" x14ac:dyDescent="0.25">
      <c r="A1200" t="s">
        <v>98</v>
      </c>
      <c r="G1200" s="179">
        <v>45363</v>
      </c>
      <c r="H1200" s="152">
        <f t="shared" ref="H1200" si="5647">H1199+I1200</f>
        <v>14718</v>
      </c>
      <c r="I1200" s="152">
        <v>0</v>
      </c>
      <c r="J1200" s="216">
        <f t="shared" ref="J1200" si="5648">H1200*100000/620249</f>
        <v>2372.9179732655757</v>
      </c>
      <c r="K1200" s="217">
        <f t="shared" ref="K1200" si="5649">(H1200*100/H1199)-100</f>
        <v>0</v>
      </c>
      <c r="L1200" s="152">
        <v>0</v>
      </c>
      <c r="M1200" s="152">
        <v>14708</v>
      </c>
      <c r="N1200" s="152">
        <v>10</v>
      </c>
      <c r="O1200" s="210">
        <v>5865</v>
      </c>
      <c r="P1200" s="210">
        <f t="shared" ref="P1200" si="5650">H1200-O1200</f>
        <v>8853</v>
      </c>
      <c r="Q1200" s="152">
        <v>249</v>
      </c>
      <c r="R1200" s="152">
        <v>2304</v>
      </c>
      <c r="S1200" s="152">
        <v>1563</v>
      </c>
      <c r="T1200" s="152">
        <v>8155</v>
      </c>
      <c r="U1200" s="152">
        <v>582</v>
      </c>
      <c r="V1200" s="152">
        <v>188</v>
      </c>
      <c r="W1200" s="152">
        <v>1677</v>
      </c>
      <c r="X1200" s="210">
        <v>30</v>
      </c>
      <c r="Y1200" s="210">
        <v>70</v>
      </c>
      <c r="Z1200" s="210">
        <v>95</v>
      </c>
      <c r="AA1200" s="210">
        <v>84</v>
      </c>
      <c r="AB1200" s="210">
        <v>450</v>
      </c>
      <c r="AC1200" s="210">
        <v>2814</v>
      </c>
      <c r="AD1200" s="210">
        <v>4721</v>
      </c>
      <c r="AE1200" s="210">
        <v>6454</v>
      </c>
      <c r="AF1200" s="152">
        <v>42</v>
      </c>
      <c r="AG1200" s="152">
        <v>1026</v>
      </c>
      <c r="AH1200" s="152">
        <v>2348</v>
      </c>
      <c r="AI1200" s="152">
        <v>9423</v>
      </c>
      <c r="AJ1200" s="152">
        <v>44</v>
      </c>
      <c r="AK1200" s="152">
        <v>1835</v>
      </c>
      <c r="AL1200" s="210">
        <f t="shared" ref="AL1200" si="5651">SUM(H1200-AM1200)</f>
        <v>10623</v>
      </c>
      <c r="AM1200" s="210">
        <v>4095</v>
      </c>
      <c r="AN1200" s="152">
        <v>3341</v>
      </c>
      <c r="AO1200" s="152">
        <v>10750</v>
      </c>
      <c r="AP1200" s="152">
        <v>385</v>
      </c>
      <c r="AQ1200" s="152">
        <v>242</v>
      </c>
      <c r="AR1200" s="210">
        <v>2570</v>
      </c>
      <c r="AS1200" s="210">
        <v>11816</v>
      </c>
      <c r="AT1200" s="210">
        <v>137</v>
      </c>
      <c r="AU1200" s="210">
        <v>195</v>
      </c>
      <c r="AV1200" s="152">
        <v>11696</v>
      </c>
      <c r="AW1200" s="152">
        <v>2891</v>
      </c>
      <c r="AX1200" s="152">
        <v>131</v>
      </c>
      <c r="AY1200" s="210">
        <v>621</v>
      </c>
      <c r="AZ1200" s="210">
        <v>13897</v>
      </c>
      <c r="BA1200" s="210">
        <v>5</v>
      </c>
      <c r="BB1200" s="210">
        <v>195</v>
      </c>
      <c r="BC1200" s="152">
        <f t="shared" ref="BC1200" si="5652">BC1199+BD1200</f>
        <v>12</v>
      </c>
      <c r="BD1200" s="152">
        <v>0</v>
      </c>
      <c r="BE1200" s="152">
        <f t="shared" ref="BE1200" si="5653">SUM(BE1199+BF1200)</f>
        <v>14261</v>
      </c>
      <c r="BF1200" s="152">
        <v>0</v>
      </c>
      <c r="BG1200" s="152">
        <f t="shared" ref="BG1200" si="5654">BG1199+BH1200</f>
        <v>445</v>
      </c>
      <c r="BH1200" s="152">
        <v>0</v>
      </c>
      <c r="BI1200" s="475" t="s">
        <v>97</v>
      </c>
      <c r="BJ1200" s="152">
        <v>2012</v>
      </c>
    </row>
    <row r="1201" spans="1:62" x14ac:dyDescent="0.25">
      <c r="A1201" t="s">
        <v>98</v>
      </c>
      <c r="G1201" s="179">
        <v>45364</v>
      </c>
      <c r="H1201" s="152">
        <f t="shared" ref="H1201" si="5655">H1200+I1201</f>
        <v>14718</v>
      </c>
      <c r="I1201" s="152">
        <v>0</v>
      </c>
      <c r="J1201" s="216">
        <f t="shared" ref="J1201" si="5656">H1201*100000/620249</f>
        <v>2372.9179732655757</v>
      </c>
      <c r="K1201" s="217">
        <f t="shared" ref="K1201" si="5657">(H1201*100/H1200)-100</f>
        <v>0</v>
      </c>
      <c r="L1201" s="152">
        <v>0</v>
      </c>
      <c r="M1201" s="152">
        <v>14708</v>
      </c>
      <c r="N1201" s="152">
        <v>10</v>
      </c>
      <c r="O1201" s="210">
        <v>5865</v>
      </c>
      <c r="P1201" s="210">
        <f t="shared" ref="P1201" si="5658">H1201-O1201</f>
        <v>8853</v>
      </c>
      <c r="Q1201" s="152">
        <v>249</v>
      </c>
      <c r="R1201" s="152">
        <v>2304</v>
      </c>
      <c r="S1201" s="152">
        <v>1563</v>
      </c>
      <c r="T1201" s="152">
        <v>8155</v>
      </c>
      <c r="U1201" s="152">
        <v>582</v>
      </c>
      <c r="V1201" s="152">
        <v>188</v>
      </c>
      <c r="W1201" s="152">
        <v>1677</v>
      </c>
      <c r="X1201" s="210">
        <v>30</v>
      </c>
      <c r="Y1201" s="210">
        <v>70</v>
      </c>
      <c r="Z1201" s="210">
        <v>95</v>
      </c>
      <c r="AA1201" s="210">
        <v>84</v>
      </c>
      <c r="AB1201" s="210">
        <v>450</v>
      </c>
      <c r="AC1201" s="210">
        <v>2814</v>
      </c>
      <c r="AD1201" s="210">
        <v>4721</v>
      </c>
      <c r="AE1201" s="210">
        <v>6454</v>
      </c>
      <c r="AF1201" s="152">
        <v>42</v>
      </c>
      <c r="AG1201" s="152">
        <v>1026</v>
      </c>
      <c r="AH1201" s="152">
        <v>2348</v>
      </c>
      <c r="AI1201" s="152">
        <v>9423</v>
      </c>
      <c r="AJ1201" s="152">
        <v>44</v>
      </c>
      <c r="AK1201" s="152">
        <v>1835</v>
      </c>
      <c r="AL1201" s="210">
        <f t="shared" ref="AL1201" si="5659">SUM(H1201-AM1201)</f>
        <v>10623</v>
      </c>
      <c r="AM1201" s="210">
        <v>4095</v>
      </c>
      <c r="AN1201" s="152">
        <v>3341</v>
      </c>
      <c r="AO1201" s="152">
        <v>10750</v>
      </c>
      <c r="AP1201" s="152">
        <v>385</v>
      </c>
      <c r="AQ1201" s="152">
        <v>242</v>
      </c>
      <c r="AR1201" s="210">
        <v>2570</v>
      </c>
      <c r="AS1201" s="210">
        <v>11816</v>
      </c>
      <c r="AT1201" s="210">
        <v>137</v>
      </c>
      <c r="AU1201" s="210">
        <v>195</v>
      </c>
      <c r="AV1201" s="152">
        <v>11696</v>
      </c>
      <c r="AW1201" s="152">
        <v>2891</v>
      </c>
      <c r="AX1201" s="152">
        <v>131</v>
      </c>
      <c r="AY1201" s="210">
        <v>621</v>
      </c>
      <c r="AZ1201" s="210">
        <v>13897</v>
      </c>
      <c r="BA1201" s="210">
        <v>5</v>
      </c>
      <c r="BB1201" s="210">
        <v>195</v>
      </c>
      <c r="BC1201" s="152">
        <f t="shared" ref="BC1201" si="5660">BC1200+BD1201</f>
        <v>12</v>
      </c>
      <c r="BD1201" s="152">
        <v>0</v>
      </c>
      <c r="BE1201" s="152">
        <f t="shared" ref="BE1201" si="5661">SUM(BE1200+BF1201)</f>
        <v>14261</v>
      </c>
      <c r="BF1201" s="152">
        <v>0</v>
      </c>
      <c r="BG1201" s="152">
        <f t="shared" ref="BG1201" si="5662">BG1200+BH1201</f>
        <v>445</v>
      </c>
      <c r="BH1201" s="152">
        <v>0</v>
      </c>
      <c r="BI1201" s="475" t="s">
        <v>97</v>
      </c>
      <c r="BJ1201" s="152">
        <v>2012</v>
      </c>
    </row>
    <row r="1202" spans="1:62" x14ac:dyDescent="0.25">
      <c r="A1202" t="s">
        <v>98</v>
      </c>
      <c r="G1202" s="179">
        <v>45365</v>
      </c>
      <c r="H1202" s="152">
        <f t="shared" ref="H1202" si="5663">H1201+I1202</f>
        <v>14718</v>
      </c>
      <c r="I1202" s="152">
        <v>0</v>
      </c>
      <c r="J1202" s="216">
        <f t="shared" ref="J1202" si="5664">H1202*100000/620249</f>
        <v>2372.9179732655757</v>
      </c>
      <c r="K1202" s="217">
        <f t="shared" ref="K1202" si="5665">(H1202*100/H1201)-100</f>
        <v>0</v>
      </c>
      <c r="L1202" s="152">
        <v>0</v>
      </c>
      <c r="M1202" s="152">
        <v>14708</v>
      </c>
      <c r="N1202" s="152">
        <v>10</v>
      </c>
      <c r="O1202" s="210">
        <v>5865</v>
      </c>
      <c r="P1202" s="210">
        <f t="shared" ref="P1202" si="5666">H1202-O1202</f>
        <v>8853</v>
      </c>
      <c r="Q1202" s="152">
        <v>249</v>
      </c>
      <c r="R1202" s="152">
        <v>2304</v>
      </c>
      <c r="S1202" s="152">
        <v>1563</v>
      </c>
      <c r="T1202" s="152">
        <v>8155</v>
      </c>
      <c r="U1202" s="152">
        <v>582</v>
      </c>
      <c r="V1202" s="152">
        <v>188</v>
      </c>
      <c r="W1202" s="152">
        <v>1677</v>
      </c>
      <c r="X1202" s="210">
        <v>30</v>
      </c>
      <c r="Y1202" s="210">
        <v>70</v>
      </c>
      <c r="Z1202" s="210">
        <v>95</v>
      </c>
      <c r="AA1202" s="210">
        <v>84</v>
      </c>
      <c r="AB1202" s="210">
        <v>450</v>
      </c>
      <c r="AC1202" s="210">
        <v>2814</v>
      </c>
      <c r="AD1202" s="210">
        <v>4721</v>
      </c>
      <c r="AE1202" s="210">
        <v>6454</v>
      </c>
      <c r="AF1202" s="152">
        <v>42</v>
      </c>
      <c r="AG1202" s="152">
        <v>1026</v>
      </c>
      <c r="AH1202" s="152">
        <v>2348</v>
      </c>
      <c r="AI1202" s="152">
        <v>9423</v>
      </c>
      <c r="AJ1202" s="152">
        <v>44</v>
      </c>
      <c r="AK1202" s="152">
        <v>1835</v>
      </c>
      <c r="AL1202" s="210">
        <f t="shared" ref="AL1202" si="5667">SUM(H1202-AM1202)</f>
        <v>10623</v>
      </c>
      <c r="AM1202" s="210">
        <v>4095</v>
      </c>
      <c r="AN1202" s="152">
        <v>3341</v>
      </c>
      <c r="AO1202" s="152">
        <v>10750</v>
      </c>
      <c r="AP1202" s="152">
        <v>385</v>
      </c>
      <c r="AQ1202" s="152">
        <v>242</v>
      </c>
      <c r="AR1202" s="210">
        <v>2570</v>
      </c>
      <c r="AS1202" s="210">
        <v>11816</v>
      </c>
      <c r="AT1202" s="210">
        <v>137</v>
      </c>
      <c r="AU1202" s="210">
        <v>195</v>
      </c>
      <c r="AV1202" s="152">
        <v>11696</v>
      </c>
      <c r="AW1202" s="152">
        <v>2891</v>
      </c>
      <c r="AX1202" s="152">
        <v>131</v>
      </c>
      <c r="AY1202" s="210">
        <v>621</v>
      </c>
      <c r="AZ1202" s="210">
        <v>13897</v>
      </c>
      <c r="BA1202" s="210">
        <v>5</v>
      </c>
      <c r="BB1202" s="210">
        <v>195</v>
      </c>
      <c r="BC1202" s="152">
        <f t="shared" ref="BC1202" si="5668">BC1201+BD1202</f>
        <v>12</v>
      </c>
      <c r="BD1202" s="152">
        <v>0</v>
      </c>
      <c r="BE1202" s="152">
        <f t="shared" ref="BE1202" si="5669">SUM(BE1201+BF1202)</f>
        <v>14261</v>
      </c>
      <c r="BF1202" s="152">
        <v>0</v>
      </c>
      <c r="BG1202" s="152">
        <f t="shared" ref="BG1202" si="5670">BG1201+BH1202</f>
        <v>445</v>
      </c>
      <c r="BH1202" s="152">
        <v>0</v>
      </c>
      <c r="BI1202" s="475" t="s">
        <v>97</v>
      </c>
      <c r="BJ1202" s="152">
        <v>2012</v>
      </c>
    </row>
    <row r="1203" spans="1:62" x14ac:dyDescent="0.25">
      <c r="A1203" t="s">
        <v>98</v>
      </c>
      <c r="G1203" s="179">
        <v>45366</v>
      </c>
      <c r="H1203" s="152">
        <f t="shared" ref="H1203" si="5671">H1202+I1203</f>
        <v>14718</v>
      </c>
      <c r="I1203" s="152">
        <v>0</v>
      </c>
      <c r="J1203" s="216">
        <f t="shared" ref="J1203" si="5672">H1203*100000/620249</f>
        <v>2372.9179732655757</v>
      </c>
      <c r="K1203" s="217">
        <f t="shared" ref="K1203" si="5673">(H1203*100/H1202)-100</f>
        <v>0</v>
      </c>
      <c r="L1203" s="152">
        <v>0</v>
      </c>
      <c r="M1203" s="152">
        <v>14708</v>
      </c>
      <c r="N1203" s="152">
        <v>10</v>
      </c>
      <c r="O1203" s="210">
        <v>5865</v>
      </c>
      <c r="P1203" s="210">
        <f t="shared" ref="P1203" si="5674">H1203-O1203</f>
        <v>8853</v>
      </c>
      <c r="Q1203" s="152">
        <v>249</v>
      </c>
      <c r="R1203" s="152">
        <v>2304</v>
      </c>
      <c r="S1203" s="152">
        <v>1563</v>
      </c>
      <c r="T1203" s="152">
        <v>8155</v>
      </c>
      <c r="U1203" s="152">
        <v>582</v>
      </c>
      <c r="V1203" s="152">
        <v>188</v>
      </c>
      <c r="W1203" s="152">
        <v>1677</v>
      </c>
      <c r="X1203" s="210">
        <v>30</v>
      </c>
      <c r="Y1203" s="210">
        <v>70</v>
      </c>
      <c r="Z1203" s="210">
        <v>95</v>
      </c>
      <c r="AA1203" s="210">
        <v>84</v>
      </c>
      <c r="AB1203" s="210">
        <v>450</v>
      </c>
      <c r="AC1203" s="210">
        <v>2814</v>
      </c>
      <c r="AD1203" s="210">
        <v>4721</v>
      </c>
      <c r="AE1203" s="210">
        <v>6454</v>
      </c>
      <c r="AF1203" s="152">
        <v>42</v>
      </c>
      <c r="AG1203" s="152">
        <v>1026</v>
      </c>
      <c r="AH1203" s="152">
        <v>2348</v>
      </c>
      <c r="AI1203" s="152">
        <v>9423</v>
      </c>
      <c r="AJ1203" s="152">
        <v>44</v>
      </c>
      <c r="AK1203" s="152">
        <v>1835</v>
      </c>
      <c r="AL1203" s="210">
        <f t="shared" ref="AL1203" si="5675">SUM(H1203-AM1203)</f>
        <v>10623</v>
      </c>
      <c r="AM1203" s="210">
        <v>4095</v>
      </c>
      <c r="AN1203" s="152">
        <v>3341</v>
      </c>
      <c r="AO1203" s="152">
        <v>10750</v>
      </c>
      <c r="AP1203" s="152">
        <v>385</v>
      </c>
      <c r="AQ1203" s="152">
        <v>242</v>
      </c>
      <c r="AR1203" s="210">
        <v>2570</v>
      </c>
      <c r="AS1203" s="210">
        <v>11816</v>
      </c>
      <c r="AT1203" s="210">
        <v>137</v>
      </c>
      <c r="AU1203" s="210">
        <v>195</v>
      </c>
      <c r="AV1203" s="152">
        <v>11696</v>
      </c>
      <c r="AW1203" s="152">
        <v>2891</v>
      </c>
      <c r="AX1203" s="152">
        <v>131</v>
      </c>
      <c r="AY1203" s="210">
        <v>621</v>
      </c>
      <c r="AZ1203" s="210">
        <v>13897</v>
      </c>
      <c r="BA1203" s="210">
        <v>5</v>
      </c>
      <c r="BB1203" s="210">
        <v>195</v>
      </c>
      <c r="BC1203" s="152">
        <f t="shared" ref="BC1203" si="5676">BC1202+BD1203</f>
        <v>12</v>
      </c>
      <c r="BD1203" s="152">
        <v>0</v>
      </c>
      <c r="BE1203" s="152">
        <f t="shared" ref="BE1203" si="5677">SUM(BE1202+BF1203)</f>
        <v>14261</v>
      </c>
      <c r="BF1203" s="152">
        <v>0</v>
      </c>
      <c r="BG1203" s="152">
        <f t="shared" ref="BG1203" si="5678">BG1202+BH1203</f>
        <v>445</v>
      </c>
      <c r="BH1203" s="152">
        <v>0</v>
      </c>
      <c r="BI1203" s="475" t="s">
        <v>97</v>
      </c>
      <c r="BJ1203" s="152">
        <v>2012</v>
      </c>
    </row>
    <row r="1204" spans="1:62" x14ac:dyDescent="0.25">
      <c r="A1204" t="s">
        <v>98</v>
      </c>
      <c r="G1204" s="179">
        <v>45367</v>
      </c>
      <c r="H1204" s="152">
        <f t="shared" ref="H1204" si="5679">H1203+I1204</f>
        <v>14718</v>
      </c>
      <c r="I1204" s="152">
        <v>0</v>
      </c>
      <c r="J1204" s="216">
        <f t="shared" ref="J1204" si="5680">H1204*100000/620249</f>
        <v>2372.9179732655757</v>
      </c>
      <c r="K1204" s="217">
        <f t="shared" ref="K1204" si="5681">(H1204*100/H1203)-100</f>
        <v>0</v>
      </c>
      <c r="L1204" s="152">
        <v>0</v>
      </c>
      <c r="M1204" s="152">
        <v>14708</v>
      </c>
      <c r="N1204" s="152">
        <v>10</v>
      </c>
      <c r="O1204" s="210">
        <v>5865</v>
      </c>
      <c r="P1204" s="210">
        <f t="shared" ref="P1204" si="5682">H1204-O1204</f>
        <v>8853</v>
      </c>
      <c r="Q1204" s="152">
        <v>249</v>
      </c>
      <c r="R1204" s="152">
        <v>2304</v>
      </c>
      <c r="S1204" s="152">
        <v>1563</v>
      </c>
      <c r="T1204" s="152">
        <v>8155</v>
      </c>
      <c r="U1204" s="152">
        <v>582</v>
      </c>
      <c r="V1204" s="152">
        <v>188</v>
      </c>
      <c r="W1204" s="152">
        <v>1677</v>
      </c>
      <c r="X1204" s="210">
        <v>30</v>
      </c>
      <c r="Y1204" s="210">
        <v>70</v>
      </c>
      <c r="Z1204" s="210">
        <v>95</v>
      </c>
      <c r="AA1204" s="210">
        <v>84</v>
      </c>
      <c r="AB1204" s="210">
        <v>450</v>
      </c>
      <c r="AC1204" s="210">
        <v>2814</v>
      </c>
      <c r="AD1204" s="210">
        <v>4721</v>
      </c>
      <c r="AE1204" s="210">
        <v>6454</v>
      </c>
      <c r="AF1204" s="152">
        <v>42</v>
      </c>
      <c r="AG1204" s="152">
        <v>1026</v>
      </c>
      <c r="AH1204" s="152">
        <v>2348</v>
      </c>
      <c r="AI1204" s="152">
        <v>9423</v>
      </c>
      <c r="AJ1204" s="152">
        <v>44</v>
      </c>
      <c r="AK1204" s="152">
        <v>1835</v>
      </c>
      <c r="AL1204" s="210">
        <f t="shared" ref="AL1204" si="5683">SUM(H1204-AM1204)</f>
        <v>10623</v>
      </c>
      <c r="AM1204" s="210">
        <v>4095</v>
      </c>
      <c r="AN1204" s="152">
        <v>3341</v>
      </c>
      <c r="AO1204" s="152">
        <v>10750</v>
      </c>
      <c r="AP1204" s="152">
        <v>385</v>
      </c>
      <c r="AQ1204" s="152">
        <v>242</v>
      </c>
      <c r="AR1204" s="210">
        <v>2570</v>
      </c>
      <c r="AS1204" s="210">
        <v>11816</v>
      </c>
      <c r="AT1204" s="210">
        <v>137</v>
      </c>
      <c r="AU1204" s="210">
        <v>195</v>
      </c>
      <c r="AV1204" s="152">
        <v>11696</v>
      </c>
      <c r="AW1204" s="152">
        <v>2891</v>
      </c>
      <c r="AX1204" s="152">
        <v>131</v>
      </c>
      <c r="AY1204" s="210">
        <v>621</v>
      </c>
      <c r="AZ1204" s="210">
        <v>13897</v>
      </c>
      <c r="BA1204" s="210">
        <v>5</v>
      </c>
      <c r="BB1204" s="210">
        <v>195</v>
      </c>
      <c r="BC1204" s="152">
        <f t="shared" ref="BC1204" si="5684">BC1203+BD1204</f>
        <v>12</v>
      </c>
      <c r="BD1204" s="152">
        <v>0</v>
      </c>
      <c r="BE1204" s="152">
        <f t="shared" ref="BE1204" si="5685">SUM(BE1203+BF1204)</f>
        <v>14261</v>
      </c>
      <c r="BF1204" s="152">
        <v>0</v>
      </c>
      <c r="BG1204" s="152">
        <f t="shared" ref="BG1204" si="5686">BG1203+BH1204</f>
        <v>445</v>
      </c>
      <c r="BH1204" s="152">
        <v>0</v>
      </c>
      <c r="BI1204" s="475" t="s">
        <v>97</v>
      </c>
      <c r="BJ1204" s="152">
        <v>2012</v>
      </c>
    </row>
    <row r="1205" spans="1:62" x14ac:dyDescent="0.25">
      <c r="A1205" t="s">
        <v>98</v>
      </c>
      <c r="G1205" s="179">
        <v>45368</v>
      </c>
      <c r="H1205" s="152">
        <f t="shared" ref="H1205" si="5687">H1204+I1205</f>
        <v>14718</v>
      </c>
      <c r="I1205" s="152">
        <v>0</v>
      </c>
      <c r="J1205" s="216">
        <f t="shared" ref="J1205" si="5688">H1205*100000/620249</f>
        <v>2372.9179732655757</v>
      </c>
      <c r="K1205" s="217">
        <f t="shared" ref="K1205" si="5689">(H1205*100/H1204)-100</f>
        <v>0</v>
      </c>
      <c r="L1205" s="152">
        <v>0</v>
      </c>
      <c r="M1205" s="152">
        <v>14708</v>
      </c>
      <c r="N1205" s="152">
        <v>10</v>
      </c>
      <c r="O1205" s="210">
        <v>5865</v>
      </c>
      <c r="P1205" s="210">
        <f t="shared" ref="P1205" si="5690">H1205-O1205</f>
        <v>8853</v>
      </c>
      <c r="Q1205" s="152">
        <v>249</v>
      </c>
      <c r="R1205" s="152">
        <v>2304</v>
      </c>
      <c r="S1205" s="152">
        <v>1563</v>
      </c>
      <c r="T1205" s="152">
        <v>8155</v>
      </c>
      <c r="U1205" s="152">
        <v>582</v>
      </c>
      <c r="V1205" s="152">
        <v>188</v>
      </c>
      <c r="W1205" s="152">
        <v>1677</v>
      </c>
      <c r="X1205" s="210">
        <v>30</v>
      </c>
      <c r="Y1205" s="210">
        <v>70</v>
      </c>
      <c r="Z1205" s="210">
        <v>95</v>
      </c>
      <c r="AA1205" s="210">
        <v>84</v>
      </c>
      <c r="AB1205" s="210">
        <v>450</v>
      </c>
      <c r="AC1205" s="210">
        <v>2814</v>
      </c>
      <c r="AD1205" s="210">
        <v>4721</v>
      </c>
      <c r="AE1205" s="210">
        <v>6454</v>
      </c>
      <c r="AF1205" s="152">
        <v>42</v>
      </c>
      <c r="AG1205" s="152">
        <v>1026</v>
      </c>
      <c r="AH1205" s="152">
        <v>2348</v>
      </c>
      <c r="AI1205" s="152">
        <v>9423</v>
      </c>
      <c r="AJ1205" s="152">
        <v>44</v>
      </c>
      <c r="AK1205" s="152">
        <v>1835</v>
      </c>
      <c r="AL1205" s="210">
        <f t="shared" ref="AL1205" si="5691">SUM(H1205-AM1205)</f>
        <v>10623</v>
      </c>
      <c r="AM1205" s="210">
        <v>4095</v>
      </c>
      <c r="AN1205" s="152">
        <v>3341</v>
      </c>
      <c r="AO1205" s="152">
        <v>10750</v>
      </c>
      <c r="AP1205" s="152">
        <v>385</v>
      </c>
      <c r="AQ1205" s="152">
        <v>242</v>
      </c>
      <c r="AR1205" s="210">
        <v>2570</v>
      </c>
      <c r="AS1205" s="210">
        <v>11816</v>
      </c>
      <c r="AT1205" s="210">
        <v>137</v>
      </c>
      <c r="AU1205" s="210">
        <v>195</v>
      </c>
      <c r="AV1205" s="152">
        <v>11696</v>
      </c>
      <c r="AW1205" s="152">
        <v>2891</v>
      </c>
      <c r="AX1205" s="152">
        <v>131</v>
      </c>
      <c r="AY1205" s="210">
        <v>621</v>
      </c>
      <c r="AZ1205" s="210">
        <v>13897</v>
      </c>
      <c r="BA1205" s="210">
        <v>5</v>
      </c>
      <c r="BB1205" s="210">
        <v>195</v>
      </c>
      <c r="BC1205" s="152">
        <f t="shared" ref="BC1205" si="5692">BC1204+BD1205</f>
        <v>12</v>
      </c>
      <c r="BD1205" s="152">
        <v>0</v>
      </c>
      <c r="BE1205" s="152">
        <f t="shared" ref="BE1205" si="5693">SUM(BE1204+BF1205)</f>
        <v>14261</v>
      </c>
      <c r="BF1205" s="152">
        <v>0</v>
      </c>
      <c r="BG1205" s="152">
        <f t="shared" ref="BG1205" si="5694">BG1204+BH1205</f>
        <v>445</v>
      </c>
      <c r="BH1205" s="152">
        <v>0</v>
      </c>
      <c r="BI1205" s="475" t="s">
        <v>97</v>
      </c>
      <c r="BJ1205" s="152">
        <v>2012</v>
      </c>
    </row>
    <row r="1206" spans="1:62" x14ac:dyDescent="0.25">
      <c r="A1206" t="s">
        <v>98</v>
      </c>
      <c r="G1206" s="179">
        <v>45369</v>
      </c>
      <c r="H1206" s="152">
        <f t="shared" ref="H1206" si="5695">H1205+I1206</f>
        <v>14719</v>
      </c>
      <c r="I1206" s="152">
        <v>1</v>
      </c>
      <c r="J1206" s="216">
        <f t="shared" ref="J1206" si="5696">H1206*100000/620249</f>
        <v>2373.079198837886</v>
      </c>
      <c r="K1206" s="217">
        <f t="shared" ref="K1206" si="5697">(H1206*100/H1205)-100</f>
        <v>6.7944014132308439E-3</v>
      </c>
      <c r="L1206" s="152">
        <v>0</v>
      </c>
      <c r="M1206" s="152">
        <v>14709</v>
      </c>
      <c r="N1206" s="152">
        <v>10</v>
      </c>
      <c r="O1206" s="210">
        <v>5865</v>
      </c>
      <c r="P1206" s="210">
        <f t="shared" ref="P1206" si="5698">H1206-O1206</f>
        <v>8854</v>
      </c>
      <c r="Q1206" s="152">
        <v>249</v>
      </c>
      <c r="R1206" s="152">
        <v>2304</v>
      </c>
      <c r="S1206" s="152">
        <v>1563</v>
      </c>
      <c r="T1206" s="152">
        <v>8156</v>
      </c>
      <c r="U1206" s="152">
        <v>582</v>
      </c>
      <c r="V1206" s="152">
        <v>188</v>
      </c>
      <c r="W1206" s="152">
        <v>1677</v>
      </c>
      <c r="X1206" s="210">
        <v>30</v>
      </c>
      <c r="Y1206" s="210">
        <v>70</v>
      </c>
      <c r="Z1206" s="210">
        <v>95</v>
      </c>
      <c r="AA1206" s="210">
        <v>84</v>
      </c>
      <c r="AB1206" s="210">
        <v>450</v>
      </c>
      <c r="AC1206" s="210">
        <v>2814</v>
      </c>
      <c r="AD1206" s="210">
        <v>4721</v>
      </c>
      <c r="AE1206" s="210">
        <v>6455</v>
      </c>
      <c r="AF1206" s="152">
        <v>42</v>
      </c>
      <c r="AG1206" s="152">
        <v>1026</v>
      </c>
      <c r="AH1206" s="152">
        <v>2348</v>
      </c>
      <c r="AI1206" s="152">
        <v>9424</v>
      </c>
      <c r="AJ1206" s="152">
        <v>44</v>
      </c>
      <c r="AK1206" s="152">
        <v>1835</v>
      </c>
      <c r="AL1206" s="210">
        <f t="shared" ref="AL1206" si="5699">SUM(H1206-AM1206)</f>
        <v>10624</v>
      </c>
      <c r="AM1206" s="210">
        <v>4095</v>
      </c>
      <c r="AN1206" s="152">
        <v>3342</v>
      </c>
      <c r="AO1206" s="152">
        <v>10750</v>
      </c>
      <c r="AP1206" s="152">
        <v>385</v>
      </c>
      <c r="AQ1206" s="152">
        <v>242</v>
      </c>
      <c r="AR1206" s="210">
        <v>2570</v>
      </c>
      <c r="AS1206" s="210">
        <v>11817</v>
      </c>
      <c r="AT1206" s="210">
        <v>137</v>
      </c>
      <c r="AU1206" s="210">
        <v>195</v>
      </c>
      <c r="AV1206" s="152">
        <v>11697</v>
      </c>
      <c r="AW1206" s="152">
        <v>2891</v>
      </c>
      <c r="AX1206" s="152">
        <v>131</v>
      </c>
      <c r="AY1206" s="210">
        <v>621</v>
      </c>
      <c r="AZ1206" s="210">
        <v>13898</v>
      </c>
      <c r="BA1206" s="210">
        <v>5</v>
      </c>
      <c r="BB1206" s="210">
        <v>195</v>
      </c>
      <c r="BC1206" s="152">
        <f t="shared" ref="BC1206" si="5700">BC1205+BD1206</f>
        <v>12</v>
      </c>
      <c r="BD1206" s="152">
        <v>0</v>
      </c>
      <c r="BE1206" s="152">
        <f t="shared" ref="BE1206" si="5701">SUM(BE1205+BF1206)</f>
        <v>14262</v>
      </c>
      <c r="BF1206" s="152">
        <v>1</v>
      </c>
      <c r="BG1206" s="152">
        <f t="shared" ref="BG1206" si="5702">BG1205+BH1206</f>
        <v>445</v>
      </c>
      <c r="BH1206" s="152">
        <v>0</v>
      </c>
      <c r="BI1206" s="475" t="s">
        <v>97</v>
      </c>
      <c r="BJ1206" s="152">
        <v>2012</v>
      </c>
    </row>
    <row r="1207" spans="1:62" x14ac:dyDescent="0.25">
      <c r="A1207" t="s">
        <v>98</v>
      </c>
      <c r="G1207" s="179">
        <v>45370</v>
      </c>
      <c r="H1207" s="152">
        <f t="shared" ref="H1207" si="5703">H1206+I1207</f>
        <v>14719</v>
      </c>
      <c r="I1207" s="152">
        <v>0</v>
      </c>
      <c r="J1207" s="216">
        <f t="shared" ref="J1207" si="5704">H1207*100000/620249</f>
        <v>2373.079198837886</v>
      </c>
      <c r="K1207" s="217">
        <f t="shared" ref="K1207" si="5705">(H1207*100/H1206)-100</f>
        <v>0</v>
      </c>
      <c r="L1207" s="152">
        <v>0</v>
      </c>
      <c r="M1207" s="152">
        <v>14709</v>
      </c>
      <c r="N1207" s="152">
        <v>10</v>
      </c>
      <c r="O1207" s="210">
        <v>5865</v>
      </c>
      <c r="P1207" s="210">
        <f t="shared" ref="P1207" si="5706">H1207-O1207</f>
        <v>8854</v>
      </c>
      <c r="Q1207" s="152">
        <v>249</v>
      </c>
      <c r="R1207" s="152">
        <v>2304</v>
      </c>
      <c r="S1207" s="152">
        <v>1563</v>
      </c>
      <c r="T1207" s="152">
        <v>8156</v>
      </c>
      <c r="U1207" s="152">
        <v>582</v>
      </c>
      <c r="V1207" s="152">
        <v>188</v>
      </c>
      <c r="W1207" s="152">
        <v>1677</v>
      </c>
      <c r="X1207" s="210">
        <v>30</v>
      </c>
      <c r="Y1207" s="210">
        <v>70</v>
      </c>
      <c r="Z1207" s="210">
        <v>95</v>
      </c>
      <c r="AA1207" s="210">
        <v>84</v>
      </c>
      <c r="AB1207" s="210">
        <v>450</v>
      </c>
      <c r="AC1207" s="210">
        <v>2814</v>
      </c>
      <c r="AD1207" s="210">
        <v>4721</v>
      </c>
      <c r="AE1207" s="210">
        <v>6455</v>
      </c>
      <c r="AF1207" s="152">
        <v>42</v>
      </c>
      <c r="AG1207" s="152">
        <v>1026</v>
      </c>
      <c r="AH1207" s="152">
        <v>2348</v>
      </c>
      <c r="AI1207" s="152">
        <v>9424</v>
      </c>
      <c r="AJ1207" s="152">
        <v>44</v>
      </c>
      <c r="AK1207" s="152">
        <v>1835</v>
      </c>
      <c r="AL1207" s="210">
        <f t="shared" ref="AL1207" si="5707">SUM(H1207-AM1207)</f>
        <v>10624</v>
      </c>
      <c r="AM1207" s="210">
        <v>4095</v>
      </c>
      <c r="AN1207" s="152">
        <v>3342</v>
      </c>
      <c r="AO1207" s="152">
        <v>10750</v>
      </c>
      <c r="AP1207" s="152">
        <v>385</v>
      </c>
      <c r="AQ1207" s="152">
        <v>242</v>
      </c>
      <c r="AR1207" s="210">
        <v>2570</v>
      </c>
      <c r="AS1207" s="210">
        <v>11817</v>
      </c>
      <c r="AT1207" s="210">
        <v>137</v>
      </c>
      <c r="AU1207" s="210">
        <v>195</v>
      </c>
      <c r="AV1207" s="152">
        <v>11697</v>
      </c>
      <c r="AW1207" s="152">
        <v>2891</v>
      </c>
      <c r="AX1207" s="152">
        <v>131</v>
      </c>
      <c r="AY1207" s="210">
        <v>621</v>
      </c>
      <c r="AZ1207" s="210">
        <v>13898</v>
      </c>
      <c r="BA1207" s="210">
        <v>5</v>
      </c>
      <c r="BB1207" s="210">
        <v>195</v>
      </c>
      <c r="BC1207" s="152">
        <f t="shared" ref="BC1207" si="5708">BC1206+BD1207</f>
        <v>12</v>
      </c>
      <c r="BD1207" s="152">
        <v>0</v>
      </c>
      <c r="BE1207" s="152">
        <f t="shared" ref="BE1207" si="5709">SUM(BE1206+BF1207)</f>
        <v>14262</v>
      </c>
      <c r="BF1207" s="152">
        <v>0</v>
      </c>
      <c r="BG1207" s="152">
        <f t="shared" ref="BG1207" si="5710">BG1206+BH1207</f>
        <v>445</v>
      </c>
      <c r="BH1207" s="152">
        <v>0</v>
      </c>
      <c r="BI1207" s="475" t="s">
        <v>97</v>
      </c>
      <c r="BJ1207" s="152">
        <v>2012</v>
      </c>
    </row>
    <row r="1208" spans="1:62" x14ac:dyDescent="0.25">
      <c r="A1208" t="s">
        <v>98</v>
      </c>
      <c r="G1208" s="179">
        <v>45371</v>
      </c>
      <c r="H1208" s="152">
        <f t="shared" ref="H1208" si="5711">H1207+I1208</f>
        <v>14719</v>
      </c>
      <c r="I1208" s="152">
        <v>0</v>
      </c>
      <c r="J1208" s="216">
        <f t="shared" ref="J1208" si="5712">H1208*100000/620249</f>
        <v>2373.079198837886</v>
      </c>
      <c r="K1208" s="217">
        <f t="shared" ref="K1208" si="5713">(H1208*100/H1207)-100</f>
        <v>0</v>
      </c>
      <c r="L1208" s="152">
        <v>0</v>
      </c>
      <c r="M1208" s="152">
        <v>14709</v>
      </c>
      <c r="N1208" s="152">
        <v>10</v>
      </c>
      <c r="O1208" s="210">
        <v>5865</v>
      </c>
      <c r="P1208" s="210">
        <f t="shared" ref="P1208" si="5714">H1208-O1208</f>
        <v>8854</v>
      </c>
      <c r="Q1208" s="152">
        <v>249</v>
      </c>
      <c r="R1208" s="152">
        <v>2304</v>
      </c>
      <c r="S1208" s="152">
        <v>1563</v>
      </c>
      <c r="T1208" s="152">
        <v>8156</v>
      </c>
      <c r="U1208" s="152">
        <v>582</v>
      </c>
      <c r="V1208" s="152">
        <v>188</v>
      </c>
      <c r="W1208" s="152">
        <v>1677</v>
      </c>
      <c r="X1208" s="210">
        <v>30</v>
      </c>
      <c r="Y1208" s="210">
        <v>70</v>
      </c>
      <c r="Z1208" s="210">
        <v>95</v>
      </c>
      <c r="AA1208" s="210">
        <v>84</v>
      </c>
      <c r="AB1208" s="210">
        <v>450</v>
      </c>
      <c r="AC1208" s="210">
        <v>2814</v>
      </c>
      <c r="AD1208" s="210">
        <v>4721</v>
      </c>
      <c r="AE1208" s="210">
        <v>6455</v>
      </c>
      <c r="AF1208" s="152">
        <v>42</v>
      </c>
      <c r="AG1208" s="152">
        <v>1026</v>
      </c>
      <c r="AH1208" s="152">
        <v>2348</v>
      </c>
      <c r="AI1208" s="152">
        <v>9424</v>
      </c>
      <c r="AJ1208" s="152">
        <v>44</v>
      </c>
      <c r="AK1208" s="152">
        <v>1835</v>
      </c>
      <c r="AL1208" s="210">
        <f t="shared" ref="AL1208" si="5715">SUM(H1208-AM1208)</f>
        <v>10624</v>
      </c>
      <c r="AM1208" s="210">
        <v>4095</v>
      </c>
      <c r="AN1208" s="152">
        <v>3342</v>
      </c>
      <c r="AO1208" s="152">
        <v>10750</v>
      </c>
      <c r="AP1208" s="152">
        <v>385</v>
      </c>
      <c r="AQ1208" s="152">
        <v>242</v>
      </c>
      <c r="AR1208" s="210">
        <v>2570</v>
      </c>
      <c r="AS1208" s="210">
        <v>11817</v>
      </c>
      <c r="AT1208" s="210">
        <v>137</v>
      </c>
      <c r="AU1208" s="210">
        <v>195</v>
      </c>
      <c r="AV1208" s="152">
        <v>11697</v>
      </c>
      <c r="AW1208" s="152">
        <v>2891</v>
      </c>
      <c r="AX1208" s="152">
        <v>131</v>
      </c>
      <c r="AY1208" s="210">
        <v>621</v>
      </c>
      <c r="AZ1208" s="210">
        <v>13898</v>
      </c>
      <c r="BA1208" s="210">
        <v>5</v>
      </c>
      <c r="BB1208" s="210">
        <v>195</v>
      </c>
      <c r="BC1208" s="152">
        <f t="shared" ref="BC1208" si="5716">BC1207+BD1208</f>
        <v>12</v>
      </c>
      <c r="BD1208" s="152">
        <v>0</v>
      </c>
      <c r="BE1208" s="152">
        <f t="shared" ref="BE1208" si="5717">SUM(BE1207+BF1208)</f>
        <v>14262</v>
      </c>
      <c r="BF1208" s="152">
        <v>0</v>
      </c>
      <c r="BG1208" s="152">
        <f t="shared" ref="BG1208" si="5718">BG1207+BH1208</f>
        <v>445</v>
      </c>
      <c r="BH1208" s="152">
        <v>0</v>
      </c>
      <c r="BI1208" s="475" t="s">
        <v>97</v>
      </c>
      <c r="BJ1208" s="152">
        <v>2012</v>
      </c>
    </row>
    <row r="1209" spans="1:62" x14ac:dyDescent="0.25">
      <c r="A1209" t="s">
        <v>98</v>
      </c>
      <c r="G1209" s="179">
        <v>45372</v>
      </c>
      <c r="H1209" s="152">
        <f t="shared" ref="H1209" si="5719">H1208+I1209</f>
        <v>14719</v>
      </c>
      <c r="I1209" s="152">
        <v>0</v>
      </c>
      <c r="J1209" s="216">
        <f t="shared" ref="J1209" si="5720">H1209*100000/620249</f>
        <v>2373.079198837886</v>
      </c>
      <c r="K1209" s="217">
        <f t="shared" ref="K1209" si="5721">(H1209*100/H1208)-100</f>
        <v>0</v>
      </c>
      <c r="L1209" s="152">
        <v>0</v>
      </c>
      <c r="M1209" s="152">
        <v>14709</v>
      </c>
      <c r="N1209" s="152">
        <v>10</v>
      </c>
      <c r="O1209" s="210">
        <v>5865</v>
      </c>
      <c r="P1209" s="210">
        <f t="shared" ref="P1209" si="5722">H1209-O1209</f>
        <v>8854</v>
      </c>
      <c r="Q1209" s="152">
        <v>249</v>
      </c>
      <c r="R1209" s="152">
        <v>2304</v>
      </c>
      <c r="S1209" s="152">
        <v>1563</v>
      </c>
      <c r="T1209" s="152">
        <v>8156</v>
      </c>
      <c r="U1209" s="152">
        <v>582</v>
      </c>
      <c r="V1209" s="152">
        <v>188</v>
      </c>
      <c r="W1209" s="152">
        <v>1677</v>
      </c>
      <c r="X1209" s="210">
        <v>30</v>
      </c>
      <c r="Y1209" s="210">
        <v>70</v>
      </c>
      <c r="Z1209" s="210">
        <v>95</v>
      </c>
      <c r="AA1209" s="210">
        <v>84</v>
      </c>
      <c r="AB1209" s="210">
        <v>450</v>
      </c>
      <c r="AC1209" s="210">
        <v>2814</v>
      </c>
      <c r="AD1209" s="210">
        <v>4721</v>
      </c>
      <c r="AE1209" s="210">
        <v>6455</v>
      </c>
      <c r="AF1209" s="152">
        <v>42</v>
      </c>
      <c r="AG1209" s="152">
        <v>1026</v>
      </c>
      <c r="AH1209" s="152">
        <v>2348</v>
      </c>
      <c r="AI1209" s="152">
        <v>9424</v>
      </c>
      <c r="AJ1209" s="152">
        <v>44</v>
      </c>
      <c r="AK1209" s="152">
        <v>1835</v>
      </c>
      <c r="AL1209" s="210">
        <f t="shared" ref="AL1209" si="5723">SUM(H1209-AM1209)</f>
        <v>10624</v>
      </c>
      <c r="AM1209" s="210">
        <v>4095</v>
      </c>
      <c r="AN1209" s="152">
        <v>3342</v>
      </c>
      <c r="AO1209" s="152">
        <v>10750</v>
      </c>
      <c r="AP1209" s="152">
        <v>385</v>
      </c>
      <c r="AQ1209" s="152">
        <v>242</v>
      </c>
      <c r="AR1209" s="210">
        <v>2570</v>
      </c>
      <c r="AS1209" s="210">
        <v>11817</v>
      </c>
      <c r="AT1209" s="210">
        <v>137</v>
      </c>
      <c r="AU1209" s="210">
        <v>195</v>
      </c>
      <c r="AV1209" s="152">
        <v>11697</v>
      </c>
      <c r="AW1209" s="152">
        <v>2891</v>
      </c>
      <c r="AX1209" s="152">
        <v>131</v>
      </c>
      <c r="AY1209" s="210">
        <v>621</v>
      </c>
      <c r="AZ1209" s="210">
        <v>13898</v>
      </c>
      <c r="BA1209" s="210">
        <v>5</v>
      </c>
      <c r="BB1209" s="210">
        <v>195</v>
      </c>
      <c r="BC1209" s="152">
        <f t="shared" ref="BC1209" si="5724">BC1208+BD1209</f>
        <v>12</v>
      </c>
      <c r="BD1209" s="152">
        <v>0</v>
      </c>
      <c r="BE1209" s="152">
        <f t="shared" ref="BE1209" si="5725">SUM(BE1208+BF1209)</f>
        <v>14262</v>
      </c>
      <c r="BF1209" s="152">
        <v>0</v>
      </c>
      <c r="BG1209" s="152">
        <f t="shared" ref="BG1209" si="5726">BG1208+BH1209</f>
        <v>445</v>
      </c>
      <c r="BH1209" s="152">
        <v>0</v>
      </c>
      <c r="BI1209" s="475" t="s">
        <v>97</v>
      </c>
      <c r="BJ1209" s="152">
        <v>2012</v>
      </c>
    </row>
    <row r="1210" spans="1:62" x14ac:dyDescent="0.25">
      <c r="A1210" t="s">
        <v>98</v>
      </c>
      <c r="G1210" s="179">
        <v>45373</v>
      </c>
      <c r="H1210" s="152">
        <f t="shared" ref="H1210" si="5727">H1209+I1210</f>
        <v>14720</v>
      </c>
      <c r="I1210" s="152">
        <v>1</v>
      </c>
      <c r="J1210" s="216">
        <f t="shared" ref="J1210" si="5728">H1210*100000/620249</f>
        <v>2373.2404244101967</v>
      </c>
      <c r="K1210" s="217">
        <f t="shared" ref="K1210" si="5729">(H1210*100/H1209)-100</f>
        <v>6.7939398056893197E-3</v>
      </c>
      <c r="L1210" s="152">
        <v>0</v>
      </c>
      <c r="M1210" s="152">
        <v>14710</v>
      </c>
      <c r="N1210" s="152">
        <v>10</v>
      </c>
      <c r="O1210" s="210">
        <v>5865</v>
      </c>
      <c r="P1210" s="210">
        <f t="shared" ref="P1210" si="5730">H1210-O1210</f>
        <v>8855</v>
      </c>
      <c r="Q1210" s="152">
        <v>249</v>
      </c>
      <c r="R1210" s="152">
        <v>2304</v>
      </c>
      <c r="S1210" s="152">
        <v>1563</v>
      </c>
      <c r="T1210" s="152">
        <v>8157</v>
      </c>
      <c r="U1210" s="152">
        <v>582</v>
      </c>
      <c r="V1210" s="152">
        <v>188</v>
      </c>
      <c r="W1210" s="152">
        <v>1677</v>
      </c>
      <c r="X1210" s="210">
        <v>30</v>
      </c>
      <c r="Y1210" s="210">
        <v>70</v>
      </c>
      <c r="Z1210" s="210">
        <v>95</v>
      </c>
      <c r="AA1210" s="210">
        <v>84</v>
      </c>
      <c r="AB1210" s="210">
        <v>450</v>
      </c>
      <c r="AC1210" s="210">
        <v>2814</v>
      </c>
      <c r="AD1210" s="210">
        <v>4721</v>
      </c>
      <c r="AE1210" s="210">
        <v>6456</v>
      </c>
      <c r="AF1210" s="152">
        <v>42</v>
      </c>
      <c r="AG1210" s="152">
        <v>1026</v>
      </c>
      <c r="AH1210" s="152">
        <v>2348</v>
      </c>
      <c r="AI1210" s="152">
        <v>9425</v>
      </c>
      <c r="AJ1210" s="152">
        <v>44</v>
      </c>
      <c r="AK1210" s="152">
        <v>1835</v>
      </c>
      <c r="AL1210" s="210">
        <f t="shared" ref="AL1210" si="5731">SUM(H1210-AM1210)</f>
        <v>10624</v>
      </c>
      <c r="AM1210" s="210">
        <v>4096</v>
      </c>
      <c r="AN1210" s="152">
        <v>3342</v>
      </c>
      <c r="AO1210" s="152">
        <v>10751</v>
      </c>
      <c r="AP1210" s="152">
        <v>385</v>
      </c>
      <c r="AQ1210" s="152">
        <v>242</v>
      </c>
      <c r="AR1210" s="210">
        <v>2570</v>
      </c>
      <c r="AS1210" s="210">
        <v>11818</v>
      </c>
      <c r="AT1210" s="210">
        <v>137</v>
      </c>
      <c r="AU1210" s="210">
        <v>195</v>
      </c>
      <c r="AV1210" s="152">
        <v>11698</v>
      </c>
      <c r="AW1210" s="152">
        <v>2891</v>
      </c>
      <c r="AX1210" s="152">
        <v>131</v>
      </c>
      <c r="AY1210" s="210">
        <v>621</v>
      </c>
      <c r="AZ1210" s="210">
        <v>13899</v>
      </c>
      <c r="BA1210" s="210">
        <v>5</v>
      </c>
      <c r="BB1210" s="210">
        <v>195</v>
      </c>
      <c r="BC1210" s="152">
        <f t="shared" ref="BC1210" si="5732">BC1209+BD1210</f>
        <v>12</v>
      </c>
      <c r="BD1210" s="152">
        <v>0</v>
      </c>
      <c r="BE1210" s="152">
        <f t="shared" ref="BE1210" si="5733">SUM(BE1209+BF1210)</f>
        <v>14263</v>
      </c>
      <c r="BF1210" s="152">
        <v>1</v>
      </c>
      <c r="BG1210" s="152">
        <f t="shared" ref="BG1210" si="5734">BG1209+BH1210</f>
        <v>445</v>
      </c>
      <c r="BH1210" s="152">
        <v>0</v>
      </c>
      <c r="BI1210" s="475" t="s">
        <v>97</v>
      </c>
      <c r="BJ1210" s="152">
        <v>2012</v>
      </c>
    </row>
    <row r="1211" spans="1:62" x14ac:dyDescent="0.25">
      <c r="A1211" t="s">
        <v>98</v>
      </c>
      <c r="G1211" s="179">
        <v>45374</v>
      </c>
      <c r="H1211" s="152">
        <f t="shared" ref="H1211" si="5735">H1210+I1211</f>
        <v>14721</v>
      </c>
      <c r="I1211" s="152">
        <v>1</v>
      </c>
      <c r="J1211" s="216">
        <f t="shared" ref="J1211" si="5736">H1211*100000/620249</f>
        <v>2373.401649982507</v>
      </c>
      <c r="K1211" s="217">
        <f t="shared" ref="K1211" si="5737">(H1211*100/H1210)-100</f>
        <v>6.7934782608745081E-3</v>
      </c>
      <c r="L1211" s="152">
        <v>0</v>
      </c>
      <c r="M1211" s="152">
        <v>14711</v>
      </c>
      <c r="N1211" s="152">
        <v>10</v>
      </c>
      <c r="O1211" s="210">
        <v>5865</v>
      </c>
      <c r="P1211" s="210">
        <f t="shared" ref="P1211" si="5738">H1211-O1211</f>
        <v>8856</v>
      </c>
      <c r="Q1211" s="152">
        <v>249</v>
      </c>
      <c r="R1211" s="152">
        <v>2304</v>
      </c>
      <c r="S1211" s="152">
        <v>1563</v>
      </c>
      <c r="T1211" s="152">
        <v>8157</v>
      </c>
      <c r="U1211" s="152">
        <v>582</v>
      </c>
      <c r="V1211" s="152">
        <v>188</v>
      </c>
      <c r="W1211" s="152">
        <v>1678</v>
      </c>
      <c r="X1211" s="210">
        <v>30</v>
      </c>
      <c r="Y1211" s="210">
        <v>71</v>
      </c>
      <c r="Z1211" s="210">
        <v>95</v>
      </c>
      <c r="AA1211" s="210">
        <v>84</v>
      </c>
      <c r="AB1211" s="210">
        <v>450</v>
      </c>
      <c r="AC1211" s="210">
        <v>2814</v>
      </c>
      <c r="AD1211" s="210">
        <v>4721</v>
      </c>
      <c r="AE1211" s="210">
        <v>6456</v>
      </c>
      <c r="AF1211" s="152">
        <v>42</v>
      </c>
      <c r="AG1211" s="152">
        <v>1026</v>
      </c>
      <c r="AH1211" s="152">
        <v>2348</v>
      </c>
      <c r="AI1211" s="152">
        <v>9426</v>
      </c>
      <c r="AJ1211" s="152">
        <v>44</v>
      </c>
      <c r="AK1211" s="152">
        <v>1835</v>
      </c>
      <c r="AL1211" s="210">
        <f t="shared" ref="AL1211" si="5739">SUM(H1211-AM1211)</f>
        <v>10625</v>
      </c>
      <c r="AM1211" s="210">
        <v>4096</v>
      </c>
      <c r="AN1211" s="152">
        <v>3342</v>
      </c>
      <c r="AO1211" s="152">
        <v>10752</v>
      </c>
      <c r="AP1211" s="152">
        <v>385</v>
      </c>
      <c r="AQ1211" s="152">
        <v>242</v>
      </c>
      <c r="AR1211" s="210">
        <v>2570</v>
      </c>
      <c r="AS1211" s="210">
        <v>11819</v>
      </c>
      <c r="AT1211" s="210">
        <v>137</v>
      </c>
      <c r="AU1211" s="210">
        <v>195</v>
      </c>
      <c r="AV1211" s="152">
        <v>11699</v>
      </c>
      <c r="AW1211" s="152">
        <v>2891</v>
      </c>
      <c r="AX1211" s="152">
        <v>131</v>
      </c>
      <c r="AY1211" s="210">
        <v>621</v>
      </c>
      <c r="AZ1211" s="210">
        <v>13900</v>
      </c>
      <c r="BA1211" s="210">
        <v>5</v>
      </c>
      <c r="BB1211" s="210">
        <v>195</v>
      </c>
      <c r="BC1211" s="152">
        <f t="shared" ref="BC1211" si="5740">BC1210+BD1211</f>
        <v>12</v>
      </c>
      <c r="BD1211" s="152">
        <v>0</v>
      </c>
      <c r="BE1211" s="152">
        <f t="shared" ref="BE1211" si="5741">SUM(BE1210+BF1211)</f>
        <v>14264</v>
      </c>
      <c r="BF1211" s="152">
        <v>1</v>
      </c>
      <c r="BG1211" s="152">
        <f t="shared" ref="BG1211" si="5742">BG1210+BH1211</f>
        <v>445</v>
      </c>
      <c r="BH1211" s="152">
        <v>0</v>
      </c>
      <c r="BI1211" s="475" t="s">
        <v>97</v>
      </c>
      <c r="BJ1211" s="152">
        <v>2012</v>
      </c>
    </row>
    <row r="1212" spans="1:62" x14ac:dyDescent="0.25">
      <c r="A1212" t="s">
        <v>98</v>
      </c>
      <c r="G1212" s="179">
        <v>45375</v>
      </c>
      <c r="H1212" s="152">
        <f t="shared" ref="H1212" si="5743">H1211+I1212</f>
        <v>14721</v>
      </c>
      <c r="I1212" s="152">
        <v>0</v>
      </c>
      <c r="J1212" s="216">
        <f t="shared" ref="J1212" si="5744">H1212*100000/620249</f>
        <v>2373.401649982507</v>
      </c>
      <c r="K1212" s="217">
        <f t="shared" ref="K1212" si="5745">(H1212*100/H1211)-100</f>
        <v>0</v>
      </c>
      <c r="L1212" s="152">
        <v>0</v>
      </c>
      <c r="M1212" s="152">
        <v>14711</v>
      </c>
      <c r="N1212" s="152">
        <v>10</v>
      </c>
      <c r="O1212" s="210">
        <v>5865</v>
      </c>
      <c r="P1212" s="210">
        <f t="shared" ref="P1212" si="5746">H1212-O1212</f>
        <v>8856</v>
      </c>
      <c r="Q1212" s="152">
        <v>249</v>
      </c>
      <c r="R1212" s="152">
        <v>2304</v>
      </c>
      <c r="S1212" s="152">
        <v>1563</v>
      </c>
      <c r="T1212" s="152">
        <v>8157</v>
      </c>
      <c r="U1212" s="152">
        <v>582</v>
      </c>
      <c r="V1212" s="152">
        <v>188</v>
      </c>
      <c r="W1212" s="152">
        <v>1678</v>
      </c>
      <c r="X1212" s="210">
        <v>30</v>
      </c>
      <c r="Y1212" s="210">
        <v>71</v>
      </c>
      <c r="Z1212" s="210">
        <v>95</v>
      </c>
      <c r="AA1212" s="210">
        <v>84</v>
      </c>
      <c r="AB1212" s="210">
        <v>450</v>
      </c>
      <c r="AC1212" s="210">
        <v>2814</v>
      </c>
      <c r="AD1212" s="210">
        <v>4721</v>
      </c>
      <c r="AE1212" s="210">
        <v>6456</v>
      </c>
      <c r="AF1212" s="152">
        <v>42</v>
      </c>
      <c r="AG1212" s="152">
        <v>1026</v>
      </c>
      <c r="AH1212" s="152">
        <v>2348</v>
      </c>
      <c r="AI1212" s="152">
        <v>9426</v>
      </c>
      <c r="AJ1212" s="152">
        <v>44</v>
      </c>
      <c r="AK1212" s="152">
        <v>1835</v>
      </c>
      <c r="AL1212" s="210">
        <f t="shared" ref="AL1212" si="5747">SUM(H1212-AM1212)</f>
        <v>10625</v>
      </c>
      <c r="AM1212" s="210">
        <v>4096</v>
      </c>
      <c r="AN1212" s="152">
        <v>3342</v>
      </c>
      <c r="AO1212" s="152">
        <v>10752</v>
      </c>
      <c r="AP1212" s="152">
        <v>385</v>
      </c>
      <c r="AQ1212" s="152">
        <v>242</v>
      </c>
      <c r="AR1212" s="210">
        <v>2570</v>
      </c>
      <c r="AS1212" s="210">
        <v>11819</v>
      </c>
      <c r="AT1212" s="210">
        <v>137</v>
      </c>
      <c r="AU1212" s="210">
        <v>195</v>
      </c>
      <c r="AV1212" s="152">
        <v>11699</v>
      </c>
      <c r="AW1212" s="152">
        <v>2891</v>
      </c>
      <c r="AX1212" s="152">
        <v>131</v>
      </c>
      <c r="AY1212" s="210">
        <v>621</v>
      </c>
      <c r="AZ1212" s="210">
        <v>13900</v>
      </c>
      <c r="BA1212" s="210">
        <v>5</v>
      </c>
      <c r="BB1212" s="210">
        <v>195</v>
      </c>
      <c r="BC1212" s="152">
        <f t="shared" ref="BC1212" si="5748">BC1211+BD1212</f>
        <v>12</v>
      </c>
      <c r="BD1212" s="152">
        <v>0</v>
      </c>
      <c r="BE1212" s="152">
        <f t="shared" ref="BE1212" si="5749">SUM(BE1211+BF1212)</f>
        <v>14264</v>
      </c>
      <c r="BF1212" s="152">
        <v>0</v>
      </c>
      <c r="BG1212" s="152">
        <f t="shared" ref="BG1212" si="5750">BG1211+BH1212</f>
        <v>445</v>
      </c>
      <c r="BH1212" s="152">
        <v>0</v>
      </c>
      <c r="BI1212" s="475" t="s">
        <v>97</v>
      </c>
      <c r="BJ1212" s="152">
        <v>2012</v>
      </c>
    </row>
    <row r="1213" spans="1:62" x14ac:dyDescent="0.25">
      <c r="A1213" t="s">
        <v>98</v>
      </c>
      <c r="G1213" s="179">
        <v>45376</v>
      </c>
      <c r="H1213" s="152">
        <f t="shared" ref="H1213" si="5751">H1212+I1213</f>
        <v>14721</v>
      </c>
      <c r="I1213" s="152">
        <v>0</v>
      </c>
      <c r="J1213" s="216">
        <f t="shared" ref="J1213" si="5752">H1213*100000/620249</f>
        <v>2373.401649982507</v>
      </c>
      <c r="K1213" s="217">
        <f t="shared" ref="K1213" si="5753">(H1213*100/H1212)-100</f>
        <v>0</v>
      </c>
      <c r="L1213" s="152">
        <v>0</v>
      </c>
      <c r="M1213" s="152">
        <v>14711</v>
      </c>
      <c r="N1213" s="152">
        <v>10</v>
      </c>
      <c r="O1213" s="210">
        <v>5865</v>
      </c>
      <c r="P1213" s="210">
        <f t="shared" ref="P1213" si="5754">H1213-O1213</f>
        <v>8856</v>
      </c>
      <c r="Q1213" s="152">
        <v>249</v>
      </c>
      <c r="R1213" s="152">
        <v>2304</v>
      </c>
      <c r="S1213" s="152">
        <v>1563</v>
      </c>
      <c r="T1213" s="152">
        <v>8157</v>
      </c>
      <c r="U1213" s="152">
        <v>582</v>
      </c>
      <c r="V1213" s="152">
        <v>188</v>
      </c>
      <c r="W1213" s="152">
        <v>1678</v>
      </c>
      <c r="X1213" s="210">
        <v>30</v>
      </c>
      <c r="Y1213" s="210">
        <v>71</v>
      </c>
      <c r="Z1213" s="210">
        <v>95</v>
      </c>
      <c r="AA1213" s="210">
        <v>84</v>
      </c>
      <c r="AB1213" s="210">
        <v>450</v>
      </c>
      <c r="AC1213" s="210">
        <v>2814</v>
      </c>
      <c r="AD1213" s="210">
        <v>4721</v>
      </c>
      <c r="AE1213" s="210">
        <v>6456</v>
      </c>
      <c r="AF1213" s="152">
        <v>42</v>
      </c>
      <c r="AG1213" s="152">
        <v>1026</v>
      </c>
      <c r="AH1213" s="152">
        <v>2348</v>
      </c>
      <c r="AI1213" s="152">
        <v>9426</v>
      </c>
      <c r="AJ1213" s="152">
        <v>44</v>
      </c>
      <c r="AK1213" s="152">
        <v>1835</v>
      </c>
      <c r="AL1213" s="210">
        <f t="shared" ref="AL1213" si="5755">SUM(H1213-AM1213)</f>
        <v>10625</v>
      </c>
      <c r="AM1213" s="210">
        <v>4096</v>
      </c>
      <c r="AN1213" s="152">
        <v>3342</v>
      </c>
      <c r="AO1213" s="152">
        <v>10752</v>
      </c>
      <c r="AP1213" s="152">
        <v>385</v>
      </c>
      <c r="AQ1213" s="152">
        <v>242</v>
      </c>
      <c r="AR1213" s="210">
        <v>2570</v>
      </c>
      <c r="AS1213" s="210">
        <v>11819</v>
      </c>
      <c r="AT1213" s="210">
        <v>137</v>
      </c>
      <c r="AU1213" s="210">
        <v>195</v>
      </c>
      <c r="AV1213" s="152">
        <v>11699</v>
      </c>
      <c r="AW1213" s="152">
        <v>2891</v>
      </c>
      <c r="AX1213" s="152">
        <v>131</v>
      </c>
      <c r="AY1213" s="210">
        <v>621</v>
      </c>
      <c r="AZ1213" s="210">
        <v>13900</v>
      </c>
      <c r="BA1213" s="210">
        <v>5</v>
      </c>
      <c r="BB1213" s="210">
        <v>195</v>
      </c>
      <c r="BC1213" s="152">
        <f t="shared" ref="BC1213" si="5756">BC1212+BD1213</f>
        <v>12</v>
      </c>
      <c r="BD1213" s="152">
        <v>0</v>
      </c>
      <c r="BE1213" s="152">
        <f t="shared" ref="BE1213" si="5757">SUM(BE1212+BF1213)</f>
        <v>14264</v>
      </c>
      <c r="BF1213" s="152">
        <v>0</v>
      </c>
      <c r="BG1213" s="152">
        <f t="shared" ref="BG1213" si="5758">BG1212+BH1213</f>
        <v>445</v>
      </c>
      <c r="BH1213" s="152">
        <v>0</v>
      </c>
      <c r="BI1213" s="475" t="s">
        <v>97</v>
      </c>
      <c r="BJ1213" s="152">
        <v>2012</v>
      </c>
    </row>
    <row r="1214" spans="1:62" x14ac:dyDescent="0.25">
      <c r="A1214" t="s">
        <v>98</v>
      </c>
      <c r="G1214" s="179">
        <v>45377</v>
      </c>
      <c r="H1214" s="152">
        <f t="shared" ref="H1214" si="5759">H1213+I1214</f>
        <v>14721</v>
      </c>
      <c r="I1214" s="152">
        <v>0</v>
      </c>
      <c r="J1214" s="216">
        <f t="shared" ref="J1214" si="5760">H1214*100000/620249</f>
        <v>2373.401649982507</v>
      </c>
      <c r="K1214" s="217">
        <f t="shared" ref="K1214" si="5761">(H1214*100/H1213)-100</f>
        <v>0</v>
      </c>
      <c r="L1214" s="152">
        <v>0</v>
      </c>
      <c r="M1214" s="152">
        <v>14711</v>
      </c>
      <c r="N1214" s="152">
        <v>10</v>
      </c>
      <c r="O1214" s="210">
        <v>5865</v>
      </c>
      <c r="P1214" s="210">
        <f t="shared" ref="P1214" si="5762">H1214-O1214</f>
        <v>8856</v>
      </c>
      <c r="Q1214" s="152">
        <v>249</v>
      </c>
      <c r="R1214" s="152">
        <v>2304</v>
      </c>
      <c r="S1214" s="152">
        <v>1563</v>
      </c>
      <c r="T1214" s="152">
        <v>8157</v>
      </c>
      <c r="U1214" s="152">
        <v>582</v>
      </c>
      <c r="V1214" s="152">
        <v>188</v>
      </c>
      <c r="W1214" s="152">
        <v>1678</v>
      </c>
      <c r="X1214" s="210">
        <v>30</v>
      </c>
      <c r="Y1214" s="210">
        <v>71</v>
      </c>
      <c r="Z1214" s="210">
        <v>95</v>
      </c>
      <c r="AA1214" s="210">
        <v>84</v>
      </c>
      <c r="AB1214" s="210">
        <v>450</v>
      </c>
      <c r="AC1214" s="210">
        <v>2814</v>
      </c>
      <c r="AD1214" s="210">
        <v>4721</v>
      </c>
      <c r="AE1214" s="210">
        <v>6456</v>
      </c>
      <c r="AF1214" s="152">
        <v>42</v>
      </c>
      <c r="AG1214" s="152">
        <v>1026</v>
      </c>
      <c r="AH1214" s="152">
        <v>2348</v>
      </c>
      <c r="AI1214" s="152">
        <v>9426</v>
      </c>
      <c r="AJ1214" s="152">
        <v>44</v>
      </c>
      <c r="AK1214" s="152">
        <v>1835</v>
      </c>
      <c r="AL1214" s="210">
        <f t="shared" ref="AL1214" si="5763">SUM(H1214-AM1214)</f>
        <v>10625</v>
      </c>
      <c r="AM1214" s="210">
        <v>4096</v>
      </c>
      <c r="AN1214" s="152">
        <v>3342</v>
      </c>
      <c r="AO1214" s="152">
        <v>10752</v>
      </c>
      <c r="AP1214" s="152">
        <v>385</v>
      </c>
      <c r="AQ1214" s="152">
        <v>242</v>
      </c>
      <c r="AR1214" s="210">
        <v>2570</v>
      </c>
      <c r="AS1214" s="210">
        <v>11819</v>
      </c>
      <c r="AT1214" s="210">
        <v>137</v>
      </c>
      <c r="AU1214" s="210">
        <v>195</v>
      </c>
      <c r="AV1214" s="152">
        <v>11699</v>
      </c>
      <c r="AW1214" s="152">
        <v>2891</v>
      </c>
      <c r="AX1214" s="152">
        <v>131</v>
      </c>
      <c r="AY1214" s="210">
        <v>621</v>
      </c>
      <c r="AZ1214" s="210">
        <v>13900</v>
      </c>
      <c r="BA1214" s="210">
        <v>5</v>
      </c>
      <c r="BB1214" s="210">
        <v>195</v>
      </c>
      <c r="BC1214" s="152">
        <f t="shared" ref="BC1214" si="5764">BC1213+BD1214</f>
        <v>12</v>
      </c>
      <c r="BD1214" s="152">
        <v>0</v>
      </c>
      <c r="BE1214" s="152">
        <f t="shared" ref="BE1214" si="5765">SUM(BE1213+BF1214)</f>
        <v>14264</v>
      </c>
      <c r="BF1214" s="152">
        <v>0</v>
      </c>
      <c r="BG1214" s="152">
        <f t="shared" ref="BG1214" si="5766">BG1213+BH1214</f>
        <v>445</v>
      </c>
      <c r="BH1214" s="152">
        <v>0</v>
      </c>
      <c r="BI1214" s="475" t="s">
        <v>97</v>
      </c>
      <c r="BJ1214" s="152">
        <v>2012</v>
      </c>
    </row>
    <row r="1215" spans="1:62" x14ac:dyDescent="0.25">
      <c r="A1215" t="s">
        <v>98</v>
      </c>
      <c r="G1215" s="179">
        <v>45378</v>
      </c>
      <c r="H1215" s="152">
        <f t="shared" ref="H1215" si="5767">H1214+I1215</f>
        <v>14721</v>
      </c>
      <c r="I1215" s="152">
        <v>0</v>
      </c>
      <c r="J1215" s="216">
        <f t="shared" ref="J1215" si="5768">H1215*100000/620249</f>
        <v>2373.401649982507</v>
      </c>
      <c r="K1215" s="217">
        <f t="shared" ref="K1215" si="5769">(H1215*100/H1214)-100</f>
        <v>0</v>
      </c>
      <c r="L1215" s="152">
        <v>0</v>
      </c>
      <c r="M1215" s="152">
        <v>14711</v>
      </c>
      <c r="N1215" s="152">
        <v>10</v>
      </c>
      <c r="O1215" s="210">
        <v>5865</v>
      </c>
      <c r="P1215" s="210">
        <f t="shared" ref="P1215" si="5770">H1215-O1215</f>
        <v>8856</v>
      </c>
      <c r="Q1215" s="152">
        <v>249</v>
      </c>
      <c r="R1215" s="152">
        <v>2304</v>
      </c>
      <c r="S1215" s="152">
        <v>1563</v>
      </c>
      <c r="T1215" s="152">
        <v>8157</v>
      </c>
      <c r="U1215" s="152">
        <v>582</v>
      </c>
      <c r="V1215" s="152">
        <v>188</v>
      </c>
      <c r="W1215" s="152">
        <v>1678</v>
      </c>
      <c r="X1215" s="210">
        <v>30</v>
      </c>
      <c r="Y1215" s="210">
        <v>71</v>
      </c>
      <c r="Z1215" s="210">
        <v>95</v>
      </c>
      <c r="AA1215" s="210">
        <v>84</v>
      </c>
      <c r="AB1215" s="210">
        <v>450</v>
      </c>
      <c r="AC1215" s="210">
        <v>2814</v>
      </c>
      <c r="AD1215" s="210">
        <v>4721</v>
      </c>
      <c r="AE1215" s="210">
        <v>6456</v>
      </c>
      <c r="AF1215" s="152">
        <v>42</v>
      </c>
      <c r="AG1215" s="152">
        <v>1026</v>
      </c>
      <c r="AH1215" s="152">
        <v>2348</v>
      </c>
      <c r="AI1215" s="152">
        <v>9426</v>
      </c>
      <c r="AJ1215" s="152">
        <v>44</v>
      </c>
      <c r="AK1215" s="152">
        <v>1835</v>
      </c>
      <c r="AL1215" s="210">
        <f t="shared" ref="AL1215" si="5771">SUM(H1215-AM1215)</f>
        <v>10625</v>
      </c>
      <c r="AM1215" s="210">
        <v>4096</v>
      </c>
      <c r="AN1215" s="152">
        <v>3342</v>
      </c>
      <c r="AO1215" s="152">
        <v>10752</v>
      </c>
      <c r="AP1215" s="152">
        <v>385</v>
      </c>
      <c r="AQ1215" s="152">
        <v>242</v>
      </c>
      <c r="AR1215" s="210">
        <v>2570</v>
      </c>
      <c r="AS1215" s="210">
        <v>11819</v>
      </c>
      <c r="AT1215" s="210">
        <v>137</v>
      </c>
      <c r="AU1215" s="210">
        <v>195</v>
      </c>
      <c r="AV1215" s="152">
        <v>11699</v>
      </c>
      <c r="AW1215" s="152">
        <v>2891</v>
      </c>
      <c r="AX1215" s="152">
        <v>131</v>
      </c>
      <c r="AY1215" s="210">
        <v>621</v>
      </c>
      <c r="AZ1215" s="210">
        <v>13900</v>
      </c>
      <c r="BA1215" s="210">
        <v>5</v>
      </c>
      <c r="BB1215" s="210">
        <v>195</v>
      </c>
      <c r="BC1215" s="152">
        <f t="shared" ref="BC1215" si="5772">BC1214+BD1215</f>
        <v>12</v>
      </c>
      <c r="BD1215" s="152">
        <v>0</v>
      </c>
      <c r="BE1215" s="152">
        <f t="shared" ref="BE1215" si="5773">SUM(BE1214+BF1215)</f>
        <v>14264</v>
      </c>
      <c r="BF1215" s="152">
        <v>0</v>
      </c>
      <c r="BG1215" s="152">
        <f t="shared" ref="BG1215" si="5774">BG1214+BH1215</f>
        <v>445</v>
      </c>
      <c r="BH1215" s="152">
        <v>0</v>
      </c>
      <c r="BI1215" s="475" t="s">
        <v>97</v>
      </c>
      <c r="BJ1215" s="152">
        <v>2012</v>
      </c>
    </row>
    <row r="1216" spans="1:62" x14ac:dyDescent="0.25">
      <c r="A1216" t="s">
        <v>98</v>
      </c>
      <c r="G1216" s="179">
        <v>45379</v>
      </c>
      <c r="H1216" s="152">
        <f t="shared" ref="H1216" si="5775">H1215+I1216</f>
        <v>14721</v>
      </c>
      <c r="I1216" s="152">
        <v>0</v>
      </c>
      <c r="J1216" s="216">
        <f t="shared" ref="J1216" si="5776">H1216*100000/620249</f>
        <v>2373.401649982507</v>
      </c>
      <c r="K1216" s="217">
        <f t="shared" ref="K1216" si="5777">(H1216*100/H1215)-100</f>
        <v>0</v>
      </c>
      <c r="L1216" s="152">
        <v>0</v>
      </c>
      <c r="M1216" s="152">
        <v>14711</v>
      </c>
      <c r="N1216" s="152">
        <v>10</v>
      </c>
      <c r="O1216" s="210">
        <v>5865</v>
      </c>
      <c r="P1216" s="210">
        <f t="shared" ref="P1216" si="5778">H1216-O1216</f>
        <v>8856</v>
      </c>
      <c r="Q1216" s="152">
        <v>249</v>
      </c>
      <c r="R1216" s="152">
        <v>2304</v>
      </c>
      <c r="S1216" s="152">
        <v>1563</v>
      </c>
      <c r="T1216" s="152">
        <v>8157</v>
      </c>
      <c r="U1216" s="152">
        <v>582</v>
      </c>
      <c r="V1216" s="152">
        <v>188</v>
      </c>
      <c r="W1216" s="152">
        <v>1678</v>
      </c>
      <c r="X1216" s="210">
        <v>30</v>
      </c>
      <c r="Y1216" s="210">
        <v>71</v>
      </c>
      <c r="Z1216" s="210">
        <v>95</v>
      </c>
      <c r="AA1216" s="210">
        <v>84</v>
      </c>
      <c r="AB1216" s="210">
        <v>450</v>
      </c>
      <c r="AC1216" s="210">
        <v>2814</v>
      </c>
      <c r="AD1216" s="210">
        <v>4721</v>
      </c>
      <c r="AE1216" s="210">
        <v>6456</v>
      </c>
      <c r="AF1216" s="152">
        <v>42</v>
      </c>
      <c r="AG1216" s="152">
        <v>1026</v>
      </c>
      <c r="AH1216" s="152">
        <v>2348</v>
      </c>
      <c r="AI1216" s="152">
        <v>9426</v>
      </c>
      <c r="AJ1216" s="152">
        <v>44</v>
      </c>
      <c r="AK1216" s="152">
        <v>1835</v>
      </c>
      <c r="AL1216" s="210">
        <f t="shared" ref="AL1216" si="5779">SUM(H1216-AM1216)</f>
        <v>10625</v>
      </c>
      <c r="AM1216" s="210">
        <v>4096</v>
      </c>
      <c r="AN1216" s="152">
        <v>3342</v>
      </c>
      <c r="AO1216" s="152">
        <v>10752</v>
      </c>
      <c r="AP1216" s="152">
        <v>385</v>
      </c>
      <c r="AQ1216" s="152">
        <v>242</v>
      </c>
      <c r="AR1216" s="210">
        <v>2570</v>
      </c>
      <c r="AS1216" s="210">
        <v>11819</v>
      </c>
      <c r="AT1216" s="210">
        <v>137</v>
      </c>
      <c r="AU1216" s="210">
        <v>195</v>
      </c>
      <c r="AV1216" s="152">
        <v>11699</v>
      </c>
      <c r="AW1216" s="152">
        <v>2891</v>
      </c>
      <c r="AX1216" s="152">
        <v>131</v>
      </c>
      <c r="AY1216" s="210">
        <v>621</v>
      </c>
      <c r="AZ1216" s="210">
        <v>13900</v>
      </c>
      <c r="BA1216" s="210">
        <v>5</v>
      </c>
      <c r="BB1216" s="210">
        <v>195</v>
      </c>
      <c r="BC1216" s="152">
        <f t="shared" ref="BC1216" si="5780">BC1215+BD1216</f>
        <v>12</v>
      </c>
      <c r="BD1216" s="152">
        <v>0</v>
      </c>
      <c r="BE1216" s="152">
        <f t="shared" ref="BE1216" si="5781">SUM(BE1215+BF1216)</f>
        <v>14264</v>
      </c>
      <c r="BF1216" s="152">
        <v>0</v>
      </c>
      <c r="BG1216" s="152">
        <f t="shared" ref="BG1216" si="5782">BG1215+BH1216</f>
        <v>445</v>
      </c>
      <c r="BH1216" s="152">
        <v>0</v>
      </c>
      <c r="BI1216" s="475" t="s">
        <v>97</v>
      </c>
      <c r="BJ1216" s="152">
        <v>2012</v>
      </c>
    </row>
    <row r="1217" spans="1:62" x14ac:dyDescent="0.25">
      <c r="A1217" t="s">
        <v>98</v>
      </c>
      <c r="G1217" s="179">
        <v>45380</v>
      </c>
      <c r="H1217" s="152">
        <f t="shared" ref="H1217" si="5783">H1216+I1217</f>
        <v>14721</v>
      </c>
      <c r="I1217" s="152">
        <v>0</v>
      </c>
      <c r="J1217" s="216">
        <f t="shared" ref="J1217" si="5784">H1217*100000/620249</f>
        <v>2373.401649982507</v>
      </c>
      <c r="K1217" s="217">
        <f t="shared" ref="K1217" si="5785">(H1217*100/H1216)-100</f>
        <v>0</v>
      </c>
      <c r="L1217" s="152">
        <v>0</v>
      </c>
      <c r="M1217" s="152">
        <v>14711</v>
      </c>
      <c r="N1217" s="152">
        <v>10</v>
      </c>
      <c r="O1217" s="210">
        <v>5865</v>
      </c>
      <c r="P1217" s="210">
        <f t="shared" ref="P1217" si="5786">H1217-O1217</f>
        <v>8856</v>
      </c>
      <c r="Q1217" s="152">
        <v>249</v>
      </c>
      <c r="R1217" s="152">
        <v>2304</v>
      </c>
      <c r="S1217" s="152">
        <v>1563</v>
      </c>
      <c r="T1217" s="152">
        <v>8157</v>
      </c>
      <c r="U1217" s="152">
        <v>582</v>
      </c>
      <c r="V1217" s="152">
        <v>188</v>
      </c>
      <c r="W1217" s="152">
        <v>1678</v>
      </c>
      <c r="X1217" s="210">
        <v>30</v>
      </c>
      <c r="Y1217" s="210">
        <v>71</v>
      </c>
      <c r="Z1217" s="210">
        <v>95</v>
      </c>
      <c r="AA1217" s="210">
        <v>84</v>
      </c>
      <c r="AB1217" s="210">
        <v>450</v>
      </c>
      <c r="AC1217" s="210">
        <v>2814</v>
      </c>
      <c r="AD1217" s="210">
        <v>4721</v>
      </c>
      <c r="AE1217" s="210">
        <v>6456</v>
      </c>
      <c r="AF1217" s="152">
        <v>42</v>
      </c>
      <c r="AG1217" s="152">
        <v>1026</v>
      </c>
      <c r="AH1217" s="152">
        <v>2348</v>
      </c>
      <c r="AI1217" s="152">
        <v>9426</v>
      </c>
      <c r="AJ1217" s="152">
        <v>44</v>
      </c>
      <c r="AK1217" s="152">
        <v>1835</v>
      </c>
      <c r="AL1217" s="210">
        <f t="shared" ref="AL1217" si="5787">SUM(H1217-AM1217)</f>
        <v>10625</v>
      </c>
      <c r="AM1217" s="210">
        <v>4096</v>
      </c>
      <c r="AN1217" s="152">
        <v>3342</v>
      </c>
      <c r="AO1217" s="152">
        <v>10752</v>
      </c>
      <c r="AP1217" s="152">
        <v>385</v>
      </c>
      <c r="AQ1217" s="152">
        <v>242</v>
      </c>
      <c r="AR1217" s="210">
        <v>2570</v>
      </c>
      <c r="AS1217" s="210">
        <v>11819</v>
      </c>
      <c r="AT1217" s="210">
        <v>137</v>
      </c>
      <c r="AU1217" s="210">
        <v>195</v>
      </c>
      <c r="AV1217" s="152">
        <v>11699</v>
      </c>
      <c r="AW1217" s="152">
        <v>2891</v>
      </c>
      <c r="AX1217" s="152">
        <v>131</v>
      </c>
      <c r="AY1217" s="210">
        <v>621</v>
      </c>
      <c r="AZ1217" s="210">
        <v>13900</v>
      </c>
      <c r="BA1217" s="210">
        <v>5</v>
      </c>
      <c r="BB1217" s="210">
        <v>195</v>
      </c>
      <c r="BC1217" s="152">
        <f t="shared" ref="BC1217" si="5788">BC1216+BD1217</f>
        <v>12</v>
      </c>
      <c r="BD1217" s="152">
        <v>0</v>
      </c>
      <c r="BE1217" s="152">
        <f t="shared" ref="BE1217" si="5789">SUM(BE1216+BF1217)</f>
        <v>14264</v>
      </c>
      <c r="BF1217" s="152">
        <v>0</v>
      </c>
      <c r="BG1217" s="152">
        <f t="shared" ref="BG1217" si="5790">BG1216+BH1217</f>
        <v>445</v>
      </c>
      <c r="BH1217" s="152">
        <v>0</v>
      </c>
      <c r="BI1217" s="475" t="s">
        <v>97</v>
      </c>
      <c r="BJ1217" s="152">
        <v>2012</v>
      </c>
    </row>
    <row r="1218" spans="1:62" x14ac:dyDescent="0.25">
      <c r="A1218" t="s">
        <v>98</v>
      </c>
      <c r="G1218" s="179">
        <v>45381</v>
      </c>
      <c r="H1218" s="152">
        <f t="shared" ref="H1218" si="5791">H1217+I1218</f>
        <v>14721</v>
      </c>
      <c r="I1218" s="152">
        <v>0</v>
      </c>
      <c r="J1218" s="216">
        <f t="shared" ref="J1218" si="5792">H1218*100000/620249</f>
        <v>2373.401649982507</v>
      </c>
      <c r="K1218" s="217">
        <f t="shared" ref="K1218" si="5793">(H1218*100/H1217)-100</f>
        <v>0</v>
      </c>
      <c r="L1218" s="152">
        <v>0</v>
      </c>
      <c r="M1218" s="152">
        <v>14711</v>
      </c>
      <c r="N1218" s="152">
        <v>10</v>
      </c>
      <c r="O1218" s="210">
        <v>5865</v>
      </c>
      <c r="P1218" s="210">
        <f t="shared" ref="P1218" si="5794">H1218-O1218</f>
        <v>8856</v>
      </c>
      <c r="Q1218" s="152">
        <v>249</v>
      </c>
      <c r="R1218" s="152">
        <v>2304</v>
      </c>
      <c r="S1218" s="152">
        <v>1563</v>
      </c>
      <c r="T1218" s="152">
        <v>8157</v>
      </c>
      <c r="U1218" s="152">
        <v>582</v>
      </c>
      <c r="V1218" s="152">
        <v>188</v>
      </c>
      <c r="W1218" s="152">
        <v>1678</v>
      </c>
      <c r="X1218" s="210">
        <v>30</v>
      </c>
      <c r="Y1218" s="210">
        <v>71</v>
      </c>
      <c r="Z1218" s="210">
        <v>95</v>
      </c>
      <c r="AA1218" s="210">
        <v>84</v>
      </c>
      <c r="AB1218" s="210">
        <v>450</v>
      </c>
      <c r="AC1218" s="210">
        <v>2814</v>
      </c>
      <c r="AD1218" s="210">
        <v>4721</v>
      </c>
      <c r="AE1218" s="210">
        <v>6456</v>
      </c>
      <c r="AF1218" s="152">
        <v>42</v>
      </c>
      <c r="AG1218" s="152">
        <v>1026</v>
      </c>
      <c r="AH1218" s="152">
        <v>2348</v>
      </c>
      <c r="AI1218" s="152">
        <v>9426</v>
      </c>
      <c r="AJ1218" s="152">
        <v>44</v>
      </c>
      <c r="AK1218" s="152">
        <v>1835</v>
      </c>
      <c r="AL1218" s="210">
        <f t="shared" ref="AL1218" si="5795">SUM(H1218-AM1218)</f>
        <v>10625</v>
      </c>
      <c r="AM1218" s="210">
        <v>4096</v>
      </c>
      <c r="AN1218" s="152">
        <v>3342</v>
      </c>
      <c r="AO1218" s="152">
        <v>10752</v>
      </c>
      <c r="AP1218" s="152">
        <v>385</v>
      </c>
      <c r="AQ1218" s="152">
        <v>242</v>
      </c>
      <c r="AR1218" s="210">
        <v>2570</v>
      </c>
      <c r="AS1218" s="210">
        <v>11819</v>
      </c>
      <c r="AT1218" s="210">
        <v>137</v>
      </c>
      <c r="AU1218" s="210">
        <v>195</v>
      </c>
      <c r="AV1218" s="152">
        <v>11699</v>
      </c>
      <c r="AW1218" s="152">
        <v>2891</v>
      </c>
      <c r="AX1218" s="152">
        <v>131</v>
      </c>
      <c r="AY1218" s="210">
        <v>621</v>
      </c>
      <c r="AZ1218" s="210">
        <v>13900</v>
      </c>
      <c r="BA1218" s="210">
        <v>5</v>
      </c>
      <c r="BB1218" s="210">
        <v>195</v>
      </c>
      <c r="BC1218" s="152">
        <f t="shared" ref="BC1218" si="5796">BC1217+BD1218</f>
        <v>12</v>
      </c>
      <c r="BD1218" s="152">
        <v>0</v>
      </c>
      <c r="BE1218" s="152">
        <f t="shared" ref="BE1218" si="5797">SUM(BE1217+BF1218)</f>
        <v>14264</v>
      </c>
      <c r="BF1218" s="152">
        <v>0</v>
      </c>
      <c r="BG1218" s="152">
        <f t="shared" ref="BG1218" si="5798">BG1217+BH1218</f>
        <v>445</v>
      </c>
      <c r="BH1218" s="152">
        <v>0</v>
      </c>
      <c r="BI1218" s="475" t="s">
        <v>97</v>
      </c>
      <c r="BJ1218" s="152">
        <v>2012</v>
      </c>
    </row>
    <row r="1219" spans="1:62" x14ac:dyDescent="0.25">
      <c r="A1219" t="s">
        <v>98</v>
      </c>
      <c r="G1219" s="179">
        <v>45382</v>
      </c>
      <c r="H1219" s="152">
        <f t="shared" ref="H1219" si="5799">H1218+I1219</f>
        <v>14721</v>
      </c>
      <c r="I1219" s="152">
        <v>0</v>
      </c>
      <c r="J1219" s="216">
        <f t="shared" ref="J1219" si="5800">H1219*100000/620249</f>
        <v>2373.401649982507</v>
      </c>
      <c r="K1219" s="217">
        <f t="shared" ref="K1219" si="5801">(H1219*100/H1218)-100</f>
        <v>0</v>
      </c>
      <c r="L1219" s="152">
        <v>0</v>
      </c>
      <c r="M1219" s="152">
        <v>14711</v>
      </c>
      <c r="N1219" s="152">
        <v>10</v>
      </c>
      <c r="O1219" s="210">
        <v>5865</v>
      </c>
      <c r="P1219" s="210">
        <f t="shared" ref="P1219" si="5802">H1219-O1219</f>
        <v>8856</v>
      </c>
      <c r="Q1219" s="152">
        <v>249</v>
      </c>
      <c r="R1219" s="152">
        <v>2304</v>
      </c>
      <c r="S1219" s="152">
        <v>1563</v>
      </c>
      <c r="T1219" s="152">
        <v>8157</v>
      </c>
      <c r="U1219" s="152">
        <v>582</v>
      </c>
      <c r="V1219" s="152">
        <v>188</v>
      </c>
      <c r="W1219" s="152">
        <v>1678</v>
      </c>
      <c r="X1219" s="210">
        <v>30</v>
      </c>
      <c r="Y1219" s="210">
        <v>71</v>
      </c>
      <c r="Z1219" s="210">
        <v>95</v>
      </c>
      <c r="AA1219" s="210">
        <v>84</v>
      </c>
      <c r="AB1219" s="210">
        <v>450</v>
      </c>
      <c r="AC1219" s="210">
        <v>2814</v>
      </c>
      <c r="AD1219" s="210">
        <v>4721</v>
      </c>
      <c r="AE1219" s="210">
        <v>6456</v>
      </c>
      <c r="AF1219" s="152">
        <v>42</v>
      </c>
      <c r="AG1219" s="152">
        <v>1026</v>
      </c>
      <c r="AH1219" s="152">
        <v>2348</v>
      </c>
      <c r="AI1219" s="152">
        <v>9426</v>
      </c>
      <c r="AJ1219" s="152">
        <v>44</v>
      </c>
      <c r="AK1219" s="152">
        <v>1835</v>
      </c>
      <c r="AL1219" s="210">
        <f t="shared" ref="AL1219" si="5803">SUM(H1219-AM1219)</f>
        <v>10625</v>
      </c>
      <c r="AM1219" s="210">
        <v>4096</v>
      </c>
      <c r="AN1219" s="152">
        <v>3342</v>
      </c>
      <c r="AO1219" s="152">
        <v>10752</v>
      </c>
      <c r="AP1219" s="152">
        <v>385</v>
      </c>
      <c r="AQ1219" s="152">
        <v>242</v>
      </c>
      <c r="AR1219" s="210">
        <v>2570</v>
      </c>
      <c r="AS1219" s="210">
        <v>11819</v>
      </c>
      <c r="AT1219" s="210">
        <v>137</v>
      </c>
      <c r="AU1219" s="210">
        <v>195</v>
      </c>
      <c r="AV1219" s="152">
        <v>11699</v>
      </c>
      <c r="AW1219" s="152">
        <v>2891</v>
      </c>
      <c r="AX1219" s="152">
        <v>131</v>
      </c>
      <c r="AY1219" s="210">
        <v>621</v>
      </c>
      <c r="AZ1219" s="210">
        <v>13900</v>
      </c>
      <c r="BA1219" s="210">
        <v>5</v>
      </c>
      <c r="BB1219" s="210">
        <v>195</v>
      </c>
      <c r="BC1219" s="152">
        <f t="shared" ref="BC1219" si="5804">BC1218+BD1219</f>
        <v>12</v>
      </c>
      <c r="BD1219" s="152">
        <v>0</v>
      </c>
      <c r="BE1219" s="152">
        <f t="shared" ref="BE1219" si="5805">SUM(BE1218+BF1219)</f>
        <v>14264</v>
      </c>
      <c r="BF1219" s="152">
        <v>0</v>
      </c>
      <c r="BG1219" s="152">
        <f t="shared" ref="BG1219" si="5806">BG1218+BH1219</f>
        <v>445</v>
      </c>
      <c r="BH1219" s="152">
        <v>0</v>
      </c>
      <c r="BI1219" s="475" t="s">
        <v>97</v>
      </c>
      <c r="BJ1219" s="152">
        <v>2012</v>
      </c>
    </row>
    <row r="1220" spans="1:62" x14ac:dyDescent="0.25">
      <c r="A1220" t="s">
        <v>98</v>
      </c>
      <c r="G1220" s="179">
        <v>45383</v>
      </c>
      <c r="H1220" s="152">
        <f t="shared" ref="H1220" si="5807">H1219+I1220</f>
        <v>14721</v>
      </c>
      <c r="I1220" s="152">
        <v>0</v>
      </c>
      <c r="J1220" s="216">
        <f t="shared" ref="J1220" si="5808">H1220*100000/620249</f>
        <v>2373.401649982507</v>
      </c>
      <c r="K1220" s="217">
        <f t="shared" ref="K1220" si="5809">(H1220*100/H1219)-100</f>
        <v>0</v>
      </c>
      <c r="L1220" s="152">
        <v>0</v>
      </c>
      <c r="M1220" s="152">
        <v>14711</v>
      </c>
      <c r="N1220" s="152">
        <v>10</v>
      </c>
      <c r="O1220" s="210">
        <v>5865</v>
      </c>
      <c r="P1220" s="210">
        <f t="shared" ref="P1220" si="5810">H1220-O1220</f>
        <v>8856</v>
      </c>
      <c r="Q1220" s="152">
        <v>249</v>
      </c>
      <c r="R1220" s="152">
        <v>2304</v>
      </c>
      <c r="S1220" s="152">
        <v>1563</v>
      </c>
      <c r="T1220" s="152">
        <v>8157</v>
      </c>
      <c r="U1220" s="152">
        <v>582</v>
      </c>
      <c r="V1220" s="152">
        <v>188</v>
      </c>
      <c r="W1220" s="152">
        <v>1678</v>
      </c>
      <c r="X1220" s="210">
        <v>30</v>
      </c>
      <c r="Y1220" s="210">
        <v>71</v>
      </c>
      <c r="Z1220" s="210">
        <v>95</v>
      </c>
      <c r="AA1220" s="210">
        <v>84</v>
      </c>
      <c r="AB1220" s="210">
        <v>450</v>
      </c>
      <c r="AC1220" s="210">
        <v>2814</v>
      </c>
      <c r="AD1220" s="210">
        <v>4721</v>
      </c>
      <c r="AE1220" s="210">
        <v>6456</v>
      </c>
      <c r="AF1220" s="152">
        <v>42</v>
      </c>
      <c r="AG1220" s="152">
        <v>1026</v>
      </c>
      <c r="AH1220" s="152">
        <v>2348</v>
      </c>
      <c r="AI1220" s="152">
        <v>9426</v>
      </c>
      <c r="AJ1220" s="152">
        <v>44</v>
      </c>
      <c r="AK1220" s="152">
        <v>1835</v>
      </c>
      <c r="AL1220" s="210">
        <f t="shared" ref="AL1220" si="5811">SUM(H1220-AM1220)</f>
        <v>10625</v>
      </c>
      <c r="AM1220" s="210">
        <v>4096</v>
      </c>
      <c r="AN1220" s="152">
        <v>3342</v>
      </c>
      <c r="AO1220" s="152">
        <v>10752</v>
      </c>
      <c r="AP1220" s="152">
        <v>385</v>
      </c>
      <c r="AQ1220" s="152">
        <v>242</v>
      </c>
      <c r="AR1220" s="210">
        <v>2570</v>
      </c>
      <c r="AS1220" s="210">
        <v>11819</v>
      </c>
      <c r="AT1220" s="210">
        <v>137</v>
      </c>
      <c r="AU1220" s="210">
        <v>195</v>
      </c>
      <c r="AV1220" s="152">
        <v>11699</v>
      </c>
      <c r="AW1220" s="152">
        <v>2891</v>
      </c>
      <c r="AX1220" s="152">
        <v>131</v>
      </c>
      <c r="AY1220" s="210">
        <v>621</v>
      </c>
      <c r="AZ1220" s="210">
        <v>13900</v>
      </c>
      <c r="BA1220" s="210">
        <v>5</v>
      </c>
      <c r="BB1220" s="210">
        <v>195</v>
      </c>
      <c r="BC1220" s="152">
        <f t="shared" ref="BC1220" si="5812">BC1219+BD1220</f>
        <v>12</v>
      </c>
      <c r="BD1220" s="152">
        <v>0</v>
      </c>
      <c r="BE1220" s="152">
        <f t="shared" ref="BE1220" si="5813">SUM(BE1219+BF1220)</f>
        <v>14264</v>
      </c>
      <c r="BF1220" s="152">
        <v>0</v>
      </c>
      <c r="BG1220" s="152">
        <f t="shared" ref="BG1220" si="5814">BG1219+BH1220</f>
        <v>445</v>
      </c>
      <c r="BH1220" s="152">
        <v>0</v>
      </c>
      <c r="BI1220" s="475" t="s">
        <v>97</v>
      </c>
      <c r="BJ1220" s="152">
        <v>2012</v>
      </c>
    </row>
    <row r="1221" spans="1:62" x14ac:dyDescent="0.25">
      <c r="A1221" t="s">
        <v>98</v>
      </c>
      <c r="G1221" s="179">
        <v>45384</v>
      </c>
      <c r="H1221" s="152">
        <f t="shared" ref="H1221" si="5815">H1220+I1221</f>
        <v>14722</v>
      </c>
      <c r="I1221" s="152">
        <v>1</v>
      </c>
      <c r="J1221" s="216">
        <f t="shared" ref="J1221" si="5816">H1221*100000/620249</f>
        <v>2373.5628755548173</v>
      </c>
      <c r="K1221" s="217">
        <f t="shared" ref="K1221" si="5817">(H1221*100/H1220)-100</f>
        <v>6.7930167787579876E-3</v>
      </c>
      <c r="L1221" s="152">
        <v>0</v>
      </c>
      <c r="M1221" s="152">
        <v>14712</v>
      </c>
      <c r="N1221" s="152">
        <v>10</v>
      </c>
      <c r="O1221" s="210">
        <v>5865</v>
      </c>
      <c r="P1221" s="210">
        <f t="shared" ref="P1221" si="5818">H1221-O1221</f>
        <v>8857</v>
      </c>
      <c r="Q1221" s="152">
        <v>249</v>
      </c>
      <c r="R1221" s="152">
        <v>2304</v>
      </c>
      <c r="S1221" s="152">
        <v>1563</v>
      </c>
      <c r="T1221" s="152">
        <v>8158</v>
      </c>
      <c r="U1221" s="152">
        <v>582</v>
      </c>
      <c r="V1221" s="152">
        <v>188</v>
      </c>
      <c r="W1221" s="152">
        <v>1678</v>
      </c>
      <c r="X1221" s="210">
        <v>30</v>
      </c>
      <c r="Y1221" s="210">
        <v>71</v>
      </c>
      <c r="Z1221" s="210">
        <v>95</v>
      </c>
      <c r="AA1221" s="210">
        <v>84</v>
      </c>
      <c r="AB1221" s="210">
        <v>450</v>
      </c>
      <c r="AC1221" s="210">
        <v>2814</v>
      </c>
      <c r="AD1221" s="210">
        <v>4721</v>
      </c>
      <c r="AE1221" s="210">
        <v>6457</v>
      </c>
      <c r="AF1221" s="152">
        <v>42</v>
      </c>
      <c r="AG1221" s="152">
        <v>1026</v>
      </c>
      <c r="AH1221" s="152">
        <v>2348</v>
      </c>
      <c r="AI1221" s="152">
        <v>9427</v>
      </c>
      <c r="AJ1221" s="152">
        <v>44</v>
      </c>
      <c r="AK1221" s="152">
        <v>1835</v>
      </c>
      <c r="AL1221" s="210">
        <f t="shared" ref="AL1221" si="5819">SUM(H1221-AM1221)</f>
        <v>10626</v>
      </c>
      <c r="AM1221" s="210">
        <v>4096</v>
      </c>
      <c r="AN1221" s="152">
        <v>3342</v>
      </c>
      <c r="AO1221" s="152">
        <v>10753</v>
      </c>
      <c r="AP1221" s="152">
        <v>385</v>
      </c>
      <c r="AQ1221" s="152">
        <v>242</v>
      </c>
      <c r="AR1221" s="210">
        <v>2570</v>
      </c>
      <c r="AS1221" s="210">
        <v>11820</v>
      </c>
      <c r="AT1221" s="210">
        <v>137</v>
      </c>
      <c r="AU1221" s="210">
        <v>195</v>
      </c>
      <c r="AV1221" s="152">
        <v>11700</v>
      </c>
      <c r="AW1221" s="152">
        <v>2891</v>
      </c>
      <c r="AX1221" s="152">
        <v>131</v>
      </c>
      <c r="AY1221" s="210">
        <v>621</v>
      </c>
      <c r="AZ1221" s="210">
        <v>13901</v>
      </c>
      <c r="BA1221" s="210">
        <v>5</v>
      </c>
      <c r="BB1221" s="210">
        <v>195</v>
      </c>
      <c r="BC1221" s="152">
        <f t="shared" ref="BC1221" si="5820">BC1220+BD1221</f>
        <v>12</v>
      </c>
      <c r="BD1221" s="152">
        <v>0</v>
      </c>
      <c r="BE1221" s="152">
        <f t="shared" ref="BE1221" si="5821">SUM(BE1220+BF1221)</f>
        <v>14265</v>
      </c>
      <c r="BF1221" s="152">
        <v>1</v>
      </c>
      <c r="BG1221" s="152">
        <f t="shared" ref="BG1221" si="5822">BG1220+BH1221</f>
        <v>445</v>
      </c>
      <c r="BH1221" s="152">
        <v>0</v>
      </c>
      <c r="BI1221" s="475" t="s">
        <v>97</v>
      </c>
      <c r="BJ1221" s="152">
        <v>2012</v>
      </c>
    </row>
    <row r="1222" spans="1:62" x14ac:dyDescent="0.25">
      <c r="A1222" t="s">
        <v>98</v>
      </c>
      <c r="G1222" s="179">
        <v>45385</v>
      </c>
      <c r="H1222" s="152">
        <f t="shared" ref="H1222" si="5823">H1221+I1222</f>
        <v>14722</v>
      </c>
      <c r="I1222" s="152">
        <v>0</v>
      </c>
      <c r="J1222" s="216">
        <f t="shared" ref="J1222" si="5824">H1222*100000/620249</f>
        <v>2373.5628755548173</v>
      </c>
      <c r="K1222" s="217">
        <f t="shared" ref="K1222" si="5825">(H1222*100/H1221)-100</f>
        <v>0</v>
      </c>
      <c r="L1222" s="152">
        <v>0</v>
      </c>
      <c r="M1222" s="152">
        <v>14712</v>
      </c>
      <c r="N1222" s="152">
        <v>10</v>
      </c>
      <c r="O1222" s="210">
        <v>5865</v>
      </c>
      <c r="P1222" s="210">
        <f t="shared" ref="P1222" si="5826">H1222-O1222</f>
        <v>8857</v>
      </c>
      <c r="Q1222" s="152">
        <v>249</v>
      </c>
      <c r="R1222" s="152">
        <v>2304</v>
      </c>
      <c r="S1222" s="152">
        <v>1563</v>
      </c>
      <c r="T1222" s="152">
        <v>8158</v>
      </c>
      <c r="U1222" s="152">
        <v>582</v>
      </c>
      <c r="V1222" s="152">
        <v>188</v>
      </c>
      <c r="W1222" s="152">
        <v>1678</v>
      </c>
      <c r="X1222" s="210">
        <v>30</v>
      </c>
      <c r="Y1222" s="210">
        <v>71</v>
      </c>
      <c r="Z1222" s="210">
        <v>95</v>
      </c>
      <c r="AA1222" s="210">
        <v>84</v>
      </c>
      <c r="AB1222" s="210">
        <v>450</v>
      </c>
      <c r="AC1222" s="210">
        <v>2814</v>
      </c>
      <c r="AD1222" s="210">
        <v>4721</v>
      </c>
      <c r="AE1222" s="210">
        <v>6457</v>
      </c>
      <c r="AF1222" s="152">
        <v>42</v>
      </c>
      <c r="AG1222" s="152">
        <v>1026</v>
      </c>
      <c r="AH1222" s="152">
        <v>2348</v>
      </c>
      <c r="AI1222" s="152">
        <v>9427</v>
      </c>
      <c r="AJ1222" s="152">
        <v>44</v>
      </c>
      <c r="AK1222" s="152">
        <v>1835</v>
      </c>
      <c r="AL1222" s="210">
        <f t="shared" ref="AL1222" si="5827">SUM(H1222-AM1222)</f>
        <v>10626</v>
      </c>
      <c r="AM1222" s="210">
        <v>4096</v>
      </c>
      <c r="AN1222" s="152">
        <v>3342</v>
      </c>
      <c r="AO1222" s="152">
        <v>10753</v>
      </c>
      <c r="AP1222" s="152">
        <v>385</v>
      </c>
      <c r="AQ1222" s="152">
        <v>242</v>
      </c>
      <c r="AR1222" s="210">
        <v>2570</v>
      </c>
      <c r="AS1222" s="210">
        <v>11820</v>
      </c>
      <c r="AT1222" s="210">
        <v>137</v>
      </c>
      <c r="AU1222" s="210">
        <v>195</v>
      </c>
      <c r="AV1222" s="152">
        <v>11700</v>
      </c>
      <c r="AW1222" s="152">
        <v>2891</v>
      </c>
      <c r="AX1222" s="152">
        <v>131</v>
      </c>
      <c r="AY1222" s="210">
        <v>621</v>
      </c>
      <c r="AZ1222" s="210">
        <v>13901</v>
      </c>
      <c r="BA1222" s="210">
        <v>5</v>
      </c>
      <c r="BB1222" s="210">
        <v>195</v>
      </c>
      <c r="BC1222" s="152">
        <f t="shared" ref="BC1222" si="5828">BC1221+BD1222</f>
        <v>12</v>
      </c>
      <c r="BD1222" s="152">
        <v>0</v>
      </c>
      <c r="BE1222" s="152">
        <f t="shared" ref="BE1222" si="5829">SUM(BE1221+BF1222)</f>
        <v>14265</v>
      </c>
      <c r="BF1222" s="152">
        <v>0</v>
      </c>
      <c r="BG1222" s="152">
        <f t="shared" ref="BG1222" si="5830">BG1221+BH1222</f>
        <v>445</v>
      </c>
      <c r="BH1222" s="152">
        <v>0</v>
      </c>
      <c r="BI1222" s="475" t="s">
        <v>97</v>
      </c>
      <c r="BJ1222" s="152">
        <v>2012</v>
      </c>
    </row>
    <row r="1223" spans="1:62" x14ac:dyDescent="0.25">
      <c r="A1223" t="s">
        <v>98</v>
      </c>
      <c r="G1223" s="179">
        <v>45386</v>
      </c>
      <c r="H1223" s="152">
        <f t="shared" ref="H1223" si="5831">H1222+I1223</f>
        <v>14722</v>
      </c>
      <c r="I1223" s="152">
        <v>0</v>
      </c>
      <c r="J1223" s="216">
        <f t="shared" ref="J1223" si="5832">H1223*100000/620249</f>
        <v>2373.5628755548173</v>
      </c>
      <c r="K1223" s="217">
        <f t="shared" ref="K1223" si="5833">(H1223*100/H1222)-100</f>
        <v>0</v>
      </c>
      <c r="L1223" s="152">
        <v>0</v>
      </c>
      <c r="M1223" s="152">
        <v>14712</v>
      </c>
      <c r="N1223" s="152">
        <v>10</v>
      </c>
      <c r="O1223" s="210">
        <v>5865</v>
      </c>
      <c r="P1223" s="210">
        <f t="shared" ref="P1223" si="5834">H1223-O1223</f>
        <v>8857</v>
      </c>
      <c r="Q1223" s="152">
        <v>249</v>
      </c>
      <c r="R1223" s="152">
        <v>2304</v>
      </c>
      <c r="S1223" s="152">
        <v>1563</v>
      </c>
      <c r="T1223" s="152">
        <v>8158</v>
      </c>
      <c r="U1223" s="152">
        <v>582</v>
      </c>
      <c r="V1223" s="152">
        <v>188</v>
      </c>
      <c r="W1223" s="152">
        <v>1678</v>
      </c>
      <c r="X1223" s="210">
        <v>30</v>
      </c>
      <c r="Y1223" s="210">
        <v>71</v>
      </c>
      <c r="Z1223" s="210">
        <v>95</v>
      </c>
      <c r="AA1223" s="210">
        <v>84</v>
      </c>
      <c r="AB1223" s="210">
        <v>450</v>
      </c>
      <c r="AC1223" s="210">
        <v>2814</v>
      </c>
      <c r="AD1223" s="210">
        <v>4721</v>
      </c>
      <c r="AE1223" s="210">
        <v>6457</v>
      </c>
      <c r="AF1223" s="152">
        <v>42</v>
      </c>
      <c r="AG1223" s="152">
        <v>1026</v>
      </c>
      <c r="AH1223" s="152">
        <v>2348</v>
      </c>
      <c r="AI1223" s="152">
        <v>9427</v>
      </c>
      <c r="AJ1223" s="152">
        <v>44</v>
      </c>
      <c r="AK1223" s="152">
        <v>1835</v>
      </c>
      <c r="AL1223" s="210">
        <f t="shared" ref="AL1223" si="5835">SUM(H1223-AM1223)</f>
        <v>10626</v>
      </c>
      <c r="AM1223" s="210">
        <v>4096</v>
      </c>
      <c r="AN1223" s="152">
        <v>3342</v>
      </c>
      <c r="AO1223" s="152">
        <v>10753</v>
      </c>
      <c r="AP1223" s="152">
        <v>385</v>
      </c>
      <c r="AQ1223" s="152">
        <v>242</v>
      </c>
      <c r="AR1223" s="210">
        <v>2570</v>
      </c>
      <c r="AS1223" s="210">
        <v>11820</v>
      </c>
      <c r="AT1223" s="210">
        <v>137</v>
      </c>
      <c r="AU1223" s="210">
        <v>195</v>
      </c>
      <c r="AV1223" s="152">
        <v>11700</v>
      </c>
      <c r="AW1223" s="152">
        <v>2891</v>
      </c>
      <c r="AX1223" s="152">
        <v>131</v>
      </c>
      <c r="AY1223" s="210">
        <v>621</v>
      </c>
      <c r="AZ1223" s="210">
        <v>13901</v>
      </c>
      <c r="BA1223" s="210">
        <v>5</v>
      </c>
      <c r="BB1223" s="210">
        <v>195</v>
      </c>
      <c r="BC1223" s="152">
        <f t="shared" ref="BC1223" si="5836">BC1222+BD1223</f>
        <v>12</v>
      </c>
      <c r="BD1223" s="152">
        <v>0</v>
      </c>
      <c r="BE1223" s="152">
        <f t="shared" ref="BE1223" si="5837">SUM(BE1222+BF1223)</f>
        <v>14265</v>
      </c>
      <c r="BF1223" s="152">
        <v>0</v>
      </c>
      <c r="BG1223" s="152">
        <f t="shared" ref="BG1223" si="5838">BG1222+BH1223</f>
        <v>445</v>
      </c>
      <c r="BH1223" s="152">
        <v>0</v>
      </c>
      <c r="BI1223" s="475" t="s">
        <v>97</v>
      </c>
      <c r="BJ1223" s="152">
        <v>2012</v>
      </c>
    </row>
    <row r="1224" spans="1:62" x14ac:dyDescent="0.25">
      <c r="A1224" t="s">
        <v>98</v>
      </c>
      <c r="G1224" s="179">
        <v>45387</v>
      </c>
      <c r="H1224" s="152">
        <f t="shared" ref="H1224" si="5839">H1223+I1224</f>
        <v>14722</v>
      </c>
      <c r="I1224" s="152">
        <v>0</v>
      </c>
      <c r="J1224" s="216">
        <f t="shared" ref="J1224" si="5840">H1224*100000/620249</f>
        <v>2373.5628755548173</v>
      </c>
      <c r="K1224" s="217">
        <f t="shared" ref="K1224" si="5841">(H1224*100/H1223)-100</f>
        <v>0</v>
      </c>
      <c r="L1224" s="152">
        <v>0</v>
      </c>
      <c r="M1224" s="152">
        <v>14712</v>
      </c>
      <c r="N1224" s="152">
        <v>10</v>
      </c>
      <c r="O1224" s="210">
        <v>5865</v>
      </c>
      <c r="P1224" s="210">
        <f t="shared" ref="P1224" si="5842">H1224-O1224</f>
        <v>8857</v>
      </c>
      <c r="Q1224" s="152">
        <v>249</v>
      </c>
      <c r="R1224" s="152">
        <v>2304</v>
      </c>
      <c r="S1224" s="152">
        <v>1563</v>
      </c>
      <c r="T1224" s="152">
        <v>8158</v>
      </c>
      <c r="U1224" s="152">
        <v>582</v>
      </c>
      <c r="V1224" s="152">
        <v>188</v>
      </c>
      <c r="W1224" s="152">
        <v>1678</v>
      </c>
      <c r="X1224" s="210">
        <v>30</v>
      </c>
      <c r="Y1224" s="210">
        <v>71</v>
      </c>
      <c r="Z1224" s="210">
        <v>95</v>
      </c>
      <c r="AA1224" s="210">
        <v>84</v>
      </c>
      <c r="AB1224" s="210">
        <v>450</v>
      </c>
      <c r="AC1224" s="210">
        <v>2814</v>
      </c>
      <c r="AD1224" s="210">
        <v>4721</v>
      </c>
      <c r="AE1224" s="210">
        <v>6457</v>
      </c>
      <c r="AF1224" s="152">
        <v>42</v>
      </c>
      <c r="AG1224" s="152">
        <v>1026</v>
      </c>
      <c r="AH1224" s="152">
        <v>2348</v>
      </c>
      <c r="AI1224" s="152">
        <v>9427</v>
      </c>
      <c r="AJ1224" s="152">
        <v>44</v>
      </c>
      <c r="AK1224" s="152">
        <v>1835</v>
      </c>
      <c r="AL1224" s="210">
        <f t="shared" ref="AL1224" si="5843">SUM(H1224-AM1224)</f>
        <v>10626</v>
      </c>
      <c r="AM1224" s="210">
        <v>4096</v>
      </c>
      <c r="AN1224" s="152">
        <v>3342</v>
      </c>
      <c r="AO1224" s="152">
        <v>10753</v>
      </c>
      <c r="AP1224" s="152">
        <v>385</v>
      </c>
      <c r="AQ1224" s="152">
        <v>242</v>
      </c>
      <c r="AR1224" s="210">
        <v>2570</v>
      </c>
      <c r="AS1224" s="210">
        <v>11820</v>
      </c>
      <c r="AT1224" s="210">
        <v>137</v>
      </c>
      <c r="AU1224" s="210">
        <v>195</v>
      </c>
      <c r="AV1224" s="152">
        <v>11700</v>
      </c>
      <c r="AW1224" s="152">
        <v>2891</v>
      </c>
      <c r="AX1224" s="152">
        <v>131</v>
      </c>
      <c r="AY1224" s="210">
        <v>621</v>
      </c>
      <c r="AZ1224" s="210">
        <v>13901</v>
      </c>
      <c r="BA1224" s="210">
        <v>5</v>
      </c>
      <c r="BB1224" s="210">
        <v>195</v>
      </c>
      <c r="BC1224" s="152">
        <f t="shared" ref="BC1224" si="5844">BC1223+BD1224</f>
        <v>12</v>
      </c>
      <c r="BD1224" s="152">
        <v>0</v>
      </c>
      <c r="BE1224" s="152">
        <f t="shared" ref="BE1224" si="5845">SUM(BE1223+BF1224)</f>
        <v>14265</v>
      </c>
      <c r="BF1224" s="152">
        <v>0</v>
      </c>
      <c r="BG1224" s="152">
        <f t="shared" ref="BG1224" si="5846">BG1223+BH1224</f>
        <v>445</v>
      </c>
      <c r="BH1224" s="152">
        <v>0</v>
      </c>
      <c r="BI1224" s="475" t="s">
        <v>97</v>
      </c>
      <c r="BJ1224" s="152">
        <v>2012</v>
      </c>
    </row>
    <row r="1225" spans="1:62" x14ac:dyDescent="0.25">
      <c r="A1225" t="s">
        <v>98</v>
      </c>
      <c r="G1225" s="179">
        <v>45388</v>
      </c>
      <c r="H1225" s="152">
        <f t="shared" ref="H1225" si="5847">H1224+I1225</f>
        <v>14722</v>
      </c>
      <c r="I1225" s="152">
        <v>0</v>
      </c>
      <c r="J1225" s="216">
        <f t="shared" ref="J1225" si="5848">H1225*100000/620249</f>
        <v>2373.5628755548173</v>
      </c>
      <c r="K1225" s="217">
        <f t="shared" ref="K1225" si="5849">(H1225*100/H1224)-100</f>
        <v>0</v>
      </c>
      <c r="L1225" s="152">
        <v>0</v>
      </c>
      <c r="M1225" s="152">
        <v>14712</v>
      </c>
      <c r="N1225" s="152">
        <v>10</v>
      </c>
      <c r="O1225" s="210">
        <v>5865</v>
      </c>
      <c r="P1225" s="210">
        <f t="shared" ref="P1225" si="5850">H1225-O1225</f>
        <v>8857</v>
      </c>
      <c r="Q1225" s="152">
        <v>249</v>
      </c>
      <c r="R1225" s="152">
        <v>2304</v>
      </c>
      <c r="S1225" s="152">
        <v>1563</v>
      </c>
      <c r="T1225" s="152">
        <v>8158</v>
      </c>
      <c r="U1225" s="152">
        <v>582</v>
      </c>
      <c r="V1225" s="152">
        <v>188</v>
      </c>
      <c r="W1225" s="152">
        <v>1678</v>
      </c>
      <c r="X1225" s="210">
        <v>30</v>
      </c>
      <c r="Y1225" s="210">
        <v>71</v>
      </c>
      <c r="Z1225" s="210">
        <v>95</v>
      </c>
      <c r="AA1225" s="210">
        <v>84</v>
      </c>
      <c r="AB1225" s="210">
        <v>450</v>
      </c>
      <c r="AC1225" s="210">
        <v>2814</v>
      </c>
      <c r="AD1225" s="210">
        <v>4721</v>
      </c>
      <c r="AE1225" s="210">
        <v>6457</v>
      </c>
      <c r="AF1225" s="152">
        <v>42</v>
      </c>
      <c r="AG1225" s="152">
        <v>1026</v>
      </c>
      <c r="AH1225" s="152">
        <v>2348</v>
      </c>
      <c r="AI1225" s="152">
        <v>9427</v>
      </c>
      <c r="AJ1225" s="152">
        <v>44</v>
      </c>
      <c r="AK1225" s="152">
        <v>1835</v>
      </c>
      <c r="AL1225" s="210">
        <f t="shared" ref="AL1225" si="5851">SUM(H1225-AM1225)</f>
        <v>10626</v>
      </c>
      <c r="AM1225" s="210">
        <v>4096</v>
      </c>
      <c r="AN1225" s="152">
        <v>3342</v>
      </c>
      <c r="AO1225" s="152">
        <v>10753</v>
      </c>
      <c r="AP1225" s="152">
        <v>385</v>
      </c>
      <c r="AQ1225" s="152">
        <v>242</v>
      </c>
      <c r="AR1225" s="210">
        <v>2570</v>
      </c>
      <c r="AS1225" s="210">
        <v>11820</v>
      </c>
      <c r="AT1225" s="210">
        <v>137</v>
      </c>
      <c r="AU1225" s="210">
        <v>195</v>
      </c>
      <c r="AV1225" s="152">
        <v>11700</v>
      </c>
      <c r="AW1225" s="152">
        <v>2891</v>
      </c>
      <c r="AX1225" s="152">
        <v>131</v>
      </c>
      <c r="AY1225" s="210">
        <v>621</v>
      </c>
      <c r="AZ1225" s="210">
        <v>13901</v>
      </c>
      <c r="BA1225" s="210">
        <v>5</v>
      </c>
      <c r="BB1225" s="210">
        <v>195</v>
      </c>
      <c r="BC1225" s="152">
        <f t="shared" ref="BC1225" si="5852">BC1224+BD1225</f>
        <v>12</v>
      </c>
      <c r="BD1225" s="152">
        <v>0</v>
      </c>
      <c r="BE1225" s="152">
        <f t="shared" ref="BE1225" si="5853">SUM(BE1224+BF1225)</f>
        <v>14265</v>
      </c>
      <c r="BF1225" s="152">
        <v>0</v>
      </c>
      <c r="BG1225" s="152">
        <f t="shared" ref="BG1225" si="5854">BG1224+BH1225</f>
        <v>445</v>
      </c>
      <c r="BH1225" s="152">
        <v>0</v>
      </c>
      <c r="BI1225" s="475" t="s">
        <v>97</v>
      </c>
      <c r="BJ1225" s="152">
        <v>2012</v>
      </c>
    </row>
    <row r="1226" spans="1:62" x14ac:dyDescent="0.25">
      <c r="A1226" t="s">
        <v>98</v>
      </c>
      <c r="G1226" s="179">
        <v>45389</v>
      </c>
      <c r="H1226" s="152">
        <f t="shared" ref="H1226" si="5855">H1225+I1226</f>
        <v>14722</v>
      </c>
      <c r="I1226" s="152">
        <v>0</v>
      </c>
      <c r="J1226" s="216">
        <f t="shared" ref="J1226" si="5856">H1226*100000/620249</f>
        <v>2373.5628755548173</v>
      </c>
      <c r="K1226" s="217">
        <f t="shared" ref="K1226" si="5857">(H1226*100/H1225)-100</f>
        <v>0</v>
      </c>
      <c r="L1226" s="152">
        <v>0</v>
      </c>
      <c r="M1226" s="152">
        <v>14712</v>
      </c>
      <c r="N1226" s="152">
        <v>10</v>
      </c>
      <c r="O1226" s="210">
        <v>5865</v>
      </c>
      <c r="P1226" s="210">
        <f t="shared" ref="P1226" si="5858">H1226-O1226</f>
        <v>8857</v>
      </c>
      <c r="Q1226" s="152">
        <v>249</v>
      </c>
      <c r="R1226" s="152">
        <v>2304</v>
      </c>
      <c r="S1226" s="152">
        <v>1563</v>
      </c>
      <c r="T1226" s="152">
        <v>8158</v>
      </c>
      <c r="U1226" s="152">
        <v>582</v>
      </c>
      <c r="V1226" s="152">
        <v>188</v>
      </c>
      <c r="W1226" s="152">
        <v>1678</v>
      </c>
      <c r="X1226" s="210">
        <v>30</v>
      </c>
      <c r="Y1226" s="210">
        <v>71</v>
      </c>
      <c r="Z1226" s="210">
        <v>95</v>
      </c>
      <c r="AA1226" s="210">
        <v>84</v>
      </c>
      <c r="AB1226" s="210">
        <v>450</v>
      </c>
      <c r="AC1226" s="210">
        <v>2814</v>
      </c>
      <c r="AD1226" s="210">
        <v>4721</v>
      </c>
      <c r="AE1226" s="210">
        <v>6457</v>
      </c>
      <c r="AF1226" s="152">
        <v>42</v>
      </c>
      <c r="AG1226" s="152">
        <v>1026</v>
      </c>
      <c r="AH1226" s="152">
        <v>2348</v>
      </c>
      <c r="AI1226" s="152">
        <v>9427</v>
      </c>
      <c r="AJ1226" s="152">
        <v>44</v>
      </c>
      <c r="AK1226" s="152">
        <v>1835</v>
      </c>
      <c r="AL1226" s="210">
        <f t="shared" ref="AL1226" si="5859">SUM(H1226-AM1226)</f>
        <v>10626</v>
      </c>
      <c r="AM1226" s="210">
        <v>4096</v>
      </c>
      <c r="AN1226" s="152">
        <v>3342</v>
      </c>
      <c r="AO1226" s="152">
        <v>10753</v>
      </c>
      <c r="AP1226" s="152">
        <v>385</v>
      </c>
      <c r="AQ1226" s="152">
        <v>242</v>
      </c>
      <c r="AR1226" s="210">
        <v>2570</v>
      </c>
      <c r="AS1226" s="210">
        <v>11820</v>
      </c>
      <c r="AT1226" s="210">
        <v>137</v>
      </c>
      <c r="AU1226" s="210">
        <v>195</v>
      </c>
      <c r="AV1226" s="152">
        <v>11700</v>
      </c>
      <c r="AW1226" s="152">
        <v>2891</v>
      </c>
      <c r="AX1226" s="152">
        <v>131</v>
      </c>
      <c r="AY1226" s="210">
        <v>621</v>
      </c>
      <c r="AZ1226" s="210">
        <v>13901</v>
      </c>
      <c r="BA1226" s="210">
        <v>5</v>
      </c>
      <c r="BB1226" s="210">
        <v>195</v>
      </c>
      <c r="BC1226" s="152">
        <f t="shared" ref="BC1226" si="5860">BC1225+BD1226</f>
        <v>12</v>
      </c>
      <c r="BD1226" s="152">
        <v>0</v>
      </c>
      <c r="BE1226" s="152">
        <f t="shared" ref="BE1226" si="5861">SUM(BE1225+BF1226)</f>
        <v>14265</v>
      </c>
      <c r="BF1226" s="152">
        <v>0</v>
      </c>
      <c r="BG1226" s="152">
        <f t="shared" ref="BG1226" si="5862">BG1225+BH1226</f>
        <v>445</v>
      </c>
      <c r="BH1226" s="152">
        <v>0</v>
      </c>
      <c r="BI1226" s="475" t="s">
        <v>97</v>
      </c>
      <c r="BJ1226" s="152">
        <v>2012</v>
      </c>
    </row>
    <row r="1227" spans="1:62" x14ac:dyDescent="0.25">
      <c r="A1227" t="s">
        <v>98</v>
      </c>
      <c r="G1227" s="179">
        <v>45390</v>
      </c>
      <c r="H1227" s="152">
        <f t="shared" ref="H1227" si="5863">H1226+I1227</f>
        <v>14722</v>
      </c>
      <c r="I1227" s="152">
        <v>0</v>
      </c>
      <c r="J1227" s="216">
        <f t="shared" ref="J1227" si="5864">H1227*100000/620249</f>
        <v>2373.5628755548173</v>
      </c>
      <c r="K1227" s="217">
        <f t="shared" ref="K1227" si="5865">(H1227*100/H1226)-100</f>
        <v>0</v>
      </c>
      <c r="L1227" s="152">
        <v>0</v>
      </c>
      <c r="M1227" s="152">
        <v>14712</v>
      </c>
      <c r="N1227" s="152">
        <v>10</v>
      </c>
      <c r="O1227" s="210">
        <v>5865</v>
      </c>
      <c r="P1227" s="210">
        <f t="shared" ref="P1227" si="5866">H1227-O1227</f>
        <v>8857</v>
      </c>
      <c r="Q1227" s="152">
        <v>249</v>
      </c>
      <c r="R1227" s="152">
        <v>2304</v>
      </c>
      <c r="S1227" s="152">
        <v>1563</v>
      </c>
      <c r="T1227" s="152">
        <v>8158</v>
      </c>
      <c r="U1227" s="152">
        <v>582</v>
      </c>
      <c r="V1227" s="152">
        <v>188</v>
      </c>
      <c r="W1227" s="152">
        <v>1678</v>
      </c>
      <c r="X1227" s="210">
        <v>30</v>
      </c>
      <c r="Y1227" s="210">
        <v>71</v>
      </c>
      <c r="Z1227" s="210">
        <v>95</v>
      </c>
      <c r="AA1227" s="210">
        <v>84</v>
      </c>
      <c r="AB1227" s="210">
        <v>450</v>
      </c>
      <c r="AC1227" s="210">
        <v>2814</v>
      </c>
      <c r="AD1227" s="210">
        <v>4721</v>
      </c>
      <c r="AE1227" s="210">
        <v>6457</v>
      </c>
      <c r="AF1227" s="152">
        <v>42</v>
      </c>
      <c r="AG1227" s="152">
        <v>1026</v>
      </c>
      <c r="AH1227" s="152">
        <v>2348</v>
      </c>
      <c r="AI1227" s="152">
        <v>9427</v>
      </c>
      <c r="AJ1227" s="152">
        <v>44</v>
      </c>
      <c r="AK1227" s="152">
        <v>1835</v>
      </c>
      <c r="AL1227" s="210">
        <f t="shared" ref="AL1227" si="5867">SUM(H1227-AM1227)</f>
        <v>10626</v>
      </c>
      <c r="AM1227" s="210">
        <v>4096</v>
      </c>
      <c r="AN1227" s="152">
        <v>3342</v>
      </c>
      <c r="AO1227" s="152">
        <v>10753</v>
      </c>
      <c r="AP1227" s="152">
        <v>385</v>
      </c>
      <c r="AQ1227" s="152">
        <v>242</v>
      </c>
      <c r="AR1227" s="210">
        <v>2570</v>
      </c>
      <c r="AS1227" s="210">
        <v>11820</v>
      </c>
      <c r="AT1227" s="210">
        <v>137</v>
      </c>
      <c r="AU1227" s="210">
        <v>195</v>
      </c>
      <c r="AV1227" s="152">
        <v>11700</v>
      </c>
      <c r="AW1227" s="152">
        <v>2891</v>
      </c>
      <c r="AX1227" s="152">
        <v>131</v>
      </c>
      <c r="AY1227" s="210">
        <v>621</v>
      </c>
      <c r="AZ1227" s="210">
        <v>13901</v>
      </c>
      <c r="BA1227" s="210">
        <v>5</v>
      </c>
      <c r="BB1227" s="210">
        <v>195</v>
      </c>
      <c r="BC1227" s="152">
        <f t="shared" ref="BC1227" si="5868">BC1226+BD1227</f>
        <v>12</v>
      </c>
      <c r="BD1227" s="152">
        <v>0</v>
      </c>
      <c r="BE1227" s="152">
        <f t="shared" ref="BE1227" si="5869">SUM(BE1226+BF1227)</f>
        <v>14265</v>
      </c>
      <c r="BF1227" s="152">
        <v>0</v>
      </c>
      <c r="BG1227" s="152">
        <f t="shared" ref="BG1227" si="5870">BG1226+BH1227</f>
        <v>445</v>
      </c>
      <c r="BH1227" s="152">
        <v>0</v>
      </c>
      <c r="BI1227" s="475" t="s">
        <v>97</v>
      </c>
      <c r="BJ1227" s="152">
        <v>2012</v>
      </c>
    </row>
    <row r="1228" spans="1:62" x14ac:dyDescent="0.25">
      <c r="A1228" t="s">
        <v>98</v>
      </c>
      <c r="G1228" s="179">
        <v>45391</v>
      </c>
      <c r="H1228" s="152">
        <f t="shared" ref="H1228" si="5871">H1227+I1228</f>
        <v>14722</v>
      </c>
      <c r="I1228" s="152">
        <v>0</v>
      </c>
      <c r="J1228" s="216">
        <f t="shared" ref="J1228" si="5872">H1228*100000/620249</f>
        <v>2373.5628755548173</v>
      </c>
      <c r="K1228" s="217">
        <f t="shared" ref="K1228" si="5873">(H1228*100/H1227)-100</f>
        <v>0</v>
      </c>
      <c r="L1228" s="152">
        <v>0</v>
      </c>
      <c r="M1228" s="152">
        <v>14712</v>
      </c>
      <c r="N1228" s="152">
        <v>10</v>
      </c>
      <c r="O1228" s="210">
        <v>5865</v>
      </c>
      <c r="P1228" s="210">
        <f t="shared" ref="P1228" si="5874">H1228-O1228</f>
        <v>8857</v>
      </c>
      <c r="Q1228" s="152">
        <v>249</v>
      </c>
      <c r="R1228" s="152">
        <v>2304</v>
      </c>
      <c r="S1228" s="152">
        <v>1563</v>
      </c>
      <c r="T1228" s="152">
        <v>8158</v>
      </c>
      <c r="U1228" s="152">
        <v>582</v>
      </c>
      <c r="V1228" s="152">
        <v>188</v>
      </c>
      <c r="W1228" s="152">
        <v>1678</v>
      </c>
      <c r="X1228" s="210">
        <v>30</v>
      </c>
      <c r="Y1228" s="210">
        <v>71</v>
      </c>
      <c r="Z1228" s="210">
        <v>95</v>
      </c>
      <c r="AA1228" s="210">
        <v>84</v>
      </c>
      <c r="AB1228" s="210">
        <v>450</v>
      </c>
      <c r="AC1228" s="210">
        <v>2814</v>
      </c>
      <c r="AD1228" s="210">
        <v>4721</v>
      </c>
      <c r="AE1228" s="210">
        <v>6457</v>
      </c>
      <c r="AF1228" s="152">
        <v>42</v>
      </c>
      <c r="AG1228" s="152">
        <v>1026</v>
      </c>
      <c r="AH1228" s="152">
        <v>2348</v>
      </c>
      <c r="AI1228" s="152">
        <v>9427</v>
      </c>
      <c r="AJ1228" s="152">
        <v>44</v>
      </c>
      <c r="AK1228" s="152">
        <v>1835</v>
      </c>
      <c r="AL1228" s="210">
        <f t="shared" ref="AL1228" si="5875">SUM(H1228-AM1228)</f>
        <v>10626</v>
      </c>
      <c r="AM1228" s="210">
        <v>4096</v>
      </c>
      <c r="AN1228" s="152">
        <v>3342</v>
      </c>
      <c r="AO1228" s="152">
        <v>10753</v>
      </c>
      <c r="AP1228" s="152">
        <v>385</v>
      </c>
      <c r="AQ1228" s="152">
        <v>242</v>
      </c>
      <c r="AR1228" s="210">
        <v>2570</v>
      </c>
      <c r="AS1228" s="210">
        <v>11820</v>
      </c>
      <c r="AT1228" s="210">
        <v>137</v>
      </c>
      <c r="AU1228" s="210">
        <v>195</v>
      </c>
      <c r="AV1228" s="152">
        <v>11700</v>
      </c>
      <c r="AW1228" s="152">
        <v>2891</v>
      </c>
      <c r="AX1228" s="152">
        <v>131</v>
      </c>
      <c r="AY1228" s="210">
        <v>621</v>
      </c>
      <c r="AZ1228" s="210">
        <v>13901</v>
      </c>
      <c r="BA1228" s="210">
        <v>5</v>
      </c>
      <c r="BB1228" s="210">
        <v>195</v>
      </c>
      <c r="BC1228" s="152">
        <f t="shared" ref="BC1228" si="5876">BC1227+BD1228</f>
        <v>12</v>
      </c>
      <c r="BD1228" s="152">
        <v>0</v>
      </c>
      <c r="BE1228" s="152">
        <f t="shared" ref="BE1228" si="5877">SUM(BE1227+BF1228)</f>
        <v>14265</v>
      </c>
      <c r="BF1228" s="152">
        <v>0</v>
      </c>
      <c r="BG1228" s="152">
        <f t="shared" ref="BG1228" si="5878">BG1227+BH1228</f>
        <v>445</v>
      </c>
      <c r="BH1228" s="152">
        <v>0</v>
      </c>
      <c r="BI1228" s="475" t="s">
        <v>97</v>
      </c>
      <c r="BJ1228" s="152">
        <v>2012</v>
      </c>
    </row>
    <row r="1229" spans="1:62" x14ac:dyDescent="0.25">
      <c r="A1229" t="s">
        <v>98</v>
      </c>
      <c r="G1229" s="179">
        <v>45392</v>
      </c>
      <c r="H1229" s="152">
        <f t="shared" ref="H1229" si="5879">H1228+I1229</f>
        <v>14722</v>
      </c>
      <c r="I1229" s="152">
        <v>0</v>
      </c>
      <c r="J1229" s="216">
        <f t="shared" ref="J1229" si="5880">H1229*100000/620249</f>
        <v>2373.5628755548173</v>
      </c>
      <c r="K1229" s="217">
        <f t="shared" ref="K1229" si="5881">(H1229*100/H1228)-100</f>
        <v>0</v>
      </c>
      <c r="L1229" s="152">
        <v>0</v>
      </c>
      <c r="M1229" s="152">
        <v>14712</v>
      </c>
      <c r="N1229" s="152">
        <v>10</v>
      </c>
      <c r="O1229" s="210">
        <v>5865</v>
      </c>
      <c r="P1229" s="210">
        <f t="shared" ref="P1229" si="5882">H1229-O1229</f>
        <v>8857</v>
      </c>
      <c r="Q1229" s="152">
        <v>249</v>
      </c>
      <c r="R1229" s="152">
        <v>2304</v>
      </c>
      <c r="S1229" s="152">
        <v>1563</v>
      </c>
      <c r="T1229" s="152">
        <v>8158</v>
      </c>
      <c r="U1229" s="152">
        <v>582</v>
      </c>
      <c r="V1229" s="152">
        <v>188</v>
      </c>
      <c r="W1229" s="152">
        <v>1678</v>
      </c>
      <c r="X1229" s="210">
        <v>30</v>
      </c>
      <c r="Y1229" s="210">
        <v>71</v>
      </c>
      <c r="Z1229" s="210">
        <v>95</v>
      </c>
      <c r="AA1229" s="210">
        <v>84</v>
      </c>
      <c r="AB1229" s="210">
        <v>450</v>
      </c>
      <c r="AC1229" s="210">
        <v>2814</v>
      </c>
      <c r="AD1229" s="210">
        <v>4721</v>
      </c>
      <c r="AE1229" s="210">
        <v>6457</v>
      </c>
      <c r="AF1229" s="152">
        <v>42</v>
      </c>
      <c r="AG1229" s="152">
        <v>1026</v>
      </c>
      <c r="AH1229" s="152">
        <v>2348</v>
      </c>
      <c r="AI1229" s="152">
        <v>9427</v>
      </c>
      <c r="AJ1229" s="152">
        <v>44</v>
      </c>
      <c r="AK1229" s="152">
        <v>1835</v>
      </c>
      <c r="AL1229" s="210">
        <f t="shared" ref="AL1229" si="5883">SUM(H1229-AM1229)</f>
        <v>10626</v>
      </c>
      <c r="AM1229" s="210">
        <v>4096</v>
      </c>
      <c r="AN1229" s="152">
        <v>3342</v>
      </c>
      <c r="AO1229" s="152">
        <v>10753</v>
      </c>
      <c r="AP1229" s="152">
        <v>385</v>
      </c>
      <c r="AQ1229" s="152">
        <v>242</v>
      </c>
      <c r="AR1229" s="210">
        <v>2570</v>
      </c>
      <c r="AS1229" s="210">
        <v>11820</v>
      </c>
      <c r="AT1229" s="210">
        <v>137</v>
      </c>
      <c r="AU1229" s="210">
        <v>195</v>
      </c>
      <c r="AV1229" s="152">
        <v>11700</v>
      </c>
      <c r="AW1229" s="152">
        <v>2891</v>
      </c>
      <c r="AX1229" s="152">
        <v>131</v>
      </c>
      <c r="AY1229" s="210">
        <v>621</v>
      </c>
      <c r="AZ1229" s="210">
        <v>13901</v>
      </c>
      <c r="BA1229" s="210">
        <v>5</v>
      </c>
      <c r="BB1229" s="210">
        <v>195</v>
      </c>
      <c r="BC1229" s="152">
        <f t="shared" ref="BC1229" si="5884">BC1228+BD1229</f>
        <v>12</v>
      </c>
      <c r="BD1229" s="152">
        <v>0</v>
      </c>
      <c r="BE1229" s="152">
        <f t="shared" ref="BE1229" si="5885">SUM(BE1228+BF1229)</f>
        <v>14265</v>
      </c>
      <c r="BF1229" s="152">
        <v>0</v>
      </c>
      <c r="BG1229" s="152">
        <f t="shared" ref="BG1229" si="5886">BG1228+BH1229</f>
        <v>445</v>
      </c>
      <c r="BH1229" s="152">
        <v>0</v>
      </c>
      <c r="BI1229" s="475" t="s">
        <v>97</v>
      </c>
      <c r="BJ1229" s="152">
        <v>2012</v>
      </c>
    </row>
    <row r="1230" spans="1:62" x14ac:dyDescent="0.25">
      <c r="A1230" t="s">
        <v>98</v>
      </c>
      <c r="G1230" s="179">
        <v>45393</v>
      </c>
      <c r="H1230" s="152">
        <f t="shared" ref="H1230" si="5887">H1229+I1230</f>
        <v>14722</v>
      </c>
      <c r="I1230" s="152">
        <v>0</v>
      </c>
      <c r="J1230" s="216">
        <f t="shared" ref="J1230" si="5888">H1230*100000/620249</f>
        <v>2373.5628755548173</v>
      </c>
      <c r="K1230" s="217">
        <f t="shared" ref="K1230" si="5889">(H1230*100/H1229)-100</f>
        <v>0</v>
      </c>
      <c r="L1230" s="152">
        <v>0</v>
      </c>
      <c r="M1230" s="152">
        <v>14712</v>
      </c>
      <c r="N1230" s="152">
        <v>10</v>
      </c>
      <c r="O1230" s="210">
        <v>5865</v>
      </c>
      <c r="P1230" s="210">
        <f t="shared" ref="P1230" si="5890">H1230-O1230</f>
        <v>8857</v>
      </c>
      <c r="Q1230" s="152">
        <v>249</v>
      </c>
      <c r="R1230" s="152">
        <v>2304</v>
      </c>
      <c r="S1230" s="152">
        <v>1563</v>
      </c>
      <c r="T1230" s="152">
        <v>8158</v>
      </c>
      <c r="U1230" s="152">
        <v>582</v>
      </c>
      <c r="V1230" s="152">
        <v>188</v>
      </c>
      <c r="W1230" s="152">
        <v>1678</v>
      </c>
      <c r="X1230" s="210">
        <v>30</v>
      </c>
      <c r="Y1230" s="210">
        <v>71</v>
      </c>
      <c r="Z1230" s="210">
        <v>95</v>
      </c>
      <c r="AA1230" s="210">
        <v>84</v>
      </c>
      <c r="AB1230" s="210">
        <v>450</v>
      </c>
      <c r="AC1230" s="210">
        <v>2814</v>
      </c>
      <c r="AD1230" s="210">
        <v>4721</v>
      </c>
      <c r="AE1230" s="210">
        <v>6457</v>
      </c>
      <c r="AF1230" s="152">
        <v>42</v>
      </c>
      <c r="AG1230" s="152">
        <v>1026</v>
      </c>
      <c r="AH1230" s="152">
        <v>2348</v>
      </c>
      <c r="AI1230" s="152">
        <v>9427</v>
      </c>
      <c r="AJ1230" s="152">
        <v>44</v>
      </c>
      <c r="AK1230" s="152">
        <v>1835</v>
      </c>
      <c r="AL1230" s="210">
        <f t="shared" ref="AL1230" si="5891">SUM(H1230-AM1230)</f>
        <v>10626</v>
      </c>
      <c r="AM1230" s="210">
        <v>4096</v>
      </c>
      <c r="AN1230" s="152">
        <v>3342</v>
      </c>
      <c r="AO1230" s="152">
        <v>10753</v>
      </c>
      <c r="AP1230" s="152">
        <v>385</v>
      </c>
      <c r="AQ1230" s="152">
        <v>242</v>
      </c>
      <c r="AR1230" s="210">
        <v>2570</v>
      </c>
      <c r="AS1230" s="210">
        <v>11820</v>
      </c>
      <c r="AT1230" s="210">
        <v>137</v>
      </c>
      <c r="AU1230" s="210">
        <v>195</v>
      </c>
      <c r="AV1230" s="152">
        <v>11700</v>
      </c>
      <c r="AW1230" s="152">
        <v>2891</v>
      </c>
      <c r="AX1230" s="152">
        <v>131</v>
      </c>
      <c r="AY1230" s="210">
        <v>621</v>
      </c>
      <c r="AZ1230" s="210">
        <v>13901</v>
      </c>
      <c r="BA1230" s="210">
        <v>5</v>
      </c>
      <c r="BB1230" s="210">
        <v>195</v>
      </c>
      <c r="BC1230" s="152">
        <f t="shared" ref="BC1230" si="5892">BC1229+BD1230</f>
        <v>12</v>
      </c>
      <c r="BD1230" s="152">
        <v>0</v>
      </c>
      <c r="BE1230" s="152">
        <f t="shared" ref="BE1230" si="5893">SUM(BE1229+BF1230)</f>
        <v>14265</v>
      </c>
      <c r="BF1230" s="152">
        <v>0</v>
      </c>
      <c r="BG1230" s="152">
        <f t="shared" ref="BG1230" si="5894">BG1229+BH1230</f>
        <v>445</v>
      </c>
      <c r="BH1230" s="152">
        <v>0</v>
      </c>
      <c r="BI1230" s="475" t="s">
        <v>97</v>
      </c>
      <c r="BJ1230" s="152">
        <v>2012</v>
      </c>
    </row>
    <row r="1231" spans="1:62" x14ac:dyDescent="0.25">
      <c r="A1231" t="s">
        <v>98</v>
      </c>
      <c r="G1231" s="179">
        <v>45394</v>
      </c>
      <c r="H1231" s="152">
        <f t="shared" ref="H1231" si="5895">H1230+I1231</f>
        <v>14722</v>
      </c>
      <c r="I1231" s="152">
        <v>0</v>
      </c>
      <c r="J1231" s="216">
        <f t="shared" ref="J1231" si="5896">H1231*100000/620249</f>
        <v>2373.5628755548173</v>
      </c>
      <c r="K1231" s="217">
        <f t="shared" ref="K1231" si="5897">(H1231*100/H1230)-100</f>
        <v>0</v>
      </c>
      <c r="L1231" s="152">
        <v>0</v>
      </c>
      <c r="M1231" s="152">
        <v>14712</v>
      </c>
      <c r="N1231" s="152">
        <v>10</v>
      </c>
      <c r="O1231" s="210">
        <v>5865</v>
      </c>
      <c r="P1231" s="210">
        <f t="shared" ref="P1231" si="5898">H1231-O1231</f>
        <v>8857</v>
      </c>
      <c r="Q1231" s="152">
        <v>249</v>
      </c>
      <c r="R1231" s="152">
        <v>2304</v>
      </c>
      <c r="S1231" s="152">
        <v>1563</v>
      </c>
      <c r="T1231" s="152">
        <v>8158</v>
      </c>
      <c r="U1231" s="152">
        <v>582</v>
      </c>
      <c r="V1231" s="152">
        <v>188</v>
      </c>
      <c r="W1231" s="152">
        <v>1678</v>
      </c>
      <c r="X1231" s="210">
        <v>30</v>
      </c>
      <c r="Y1231" s="210">
        <v>71</v>
      </c>
      <c r="Z1231" s="210">
        <v>95</v>
      </c>
      <c r="AA1231" s="210">
        <v>84</v>
      </c>
      <c r="AB1231" s="210">
        <v>450</v>
      </c>
      <c r="AC1231" s="210">
        <v>2814</v>
      </c>
      <c r="AD1231" s="210">
        <v>4721</v>
      </c>
      <c r="AE1231" s="210">
        <v>6457</v>
      </c>
      <c r="AF1231" s="152">
        <v>42</v>
      </c>
      <c r="AG1231" s="152">
        <v>1026</v>
      </c>
      <c r="AH1231" s="152">
        <v>2348</v>
      </c>
      <c r="AI1231" s="152">
        <v>9427</v>
      </c>
      <c r="AJ1231" s="152">
        <v>44</v>
      </c>
      <c r="AK1231" s="152">
        <v>1835</v>
      </c>
      <c r="AL1231" s="210">
        <f t="shared" ref="AL1231" si="5899">SUM(H1231-AM1231)</f>
        <v>10626</v>
      </c>
      <c r="AM1231" s="210">
        <v>4096</v>
      </c>
      <c r="AN1231" s="152">
        <v>3342</v>
      </c>
      <c r="AO1231" s="152">
        <v>10753</v>
      </c>
      <c r="AP1231" s="152">
        <v>385</v>
      </c>
      <c r="AQ1231" s="152">
        <v>242</v>
      </c>
      <c r="AR1231" s="210">
        <v>2570</v>
      </c>
      <c r="AS1231" s="210">
        <v>11820</v>
      </c>
      <c r="AT1231" s="210">
        <v>137</v>
      </c>
      <c r="AU1231" s="210">
        <v>195</v>
      </c>
      <c r="AV1231" s="152">
        <v>11700</v>
      </c>
      <c r="AW1231" s="152">
        <v>2891</v>
      </c>
      <c r="AX1231" s="152">
        <v>131</v>
      </c>
      <c r="AY1231" s="210">
        <v>621</v>
      </c>
      <c r="AZ1231" s="210">
        <v>13901</v>
      </c>
      <c r="BA1231" s="210">
        <v>5</v>
      </c>
      <c r="BB1231" s="210">
        <v>195</v>
      </c>
      <c r="BC1231" s="152">
        <f t="shared" ref="BC1231" si="5900">BC1230+BD1231</f>
        <v>12</v>
      </c>
      <c r="BD1231" s="152">
        <v>0</v>
      </c>
      <c r="BE1231" s="152">
        <f t="shared" ref="BE1231" si="5901">SUM(BE1230+BF1231)</f>
        <v>14265</v>
      </c>
      <c r="BF1231" s="152">
        <v>0</v>
      </c>
      <c r="BG1231" s="152">
        <f t="shared" ref="BG1231" si="5902">BG1230+BH1231</f>
        <v>445</v>
      </c>
      <c r="BH1231" s="152">
        <v>0</v>
      </c>
      <c r="BI1231" s="475" t="s">
        <v>97</v>
      </c>
      <c r="BJ1231" s="152">
        <v>2012</v>
      </c>
    </row>
    <row r="1232" spans="1:62" x14ac:dyDescent="0.25">
      <c r="A1232" t="s">
        <v>98</v>
      </c>
      <c r="G1232" s="179">
        <v>45395</v>
      </c>
      <c r="H1232" s="152">
        <f t="shared" ref="H1232" si="5903">H1231+I1232</f>
        <v>14722</v>
      </c>
      <c r="I1232" s="152">
        <v>0</v>
      </c>
      <c r="J1232" s="216">
        <f t="shared" ref="J1232" si="5904">H1232*100000/620249</f>
        <v>2373.5628755548173</v>
      </c>
      <c r="K1232" s="217">
        <f t="shared" ref="K1232" si="5905">(H1232*100/H1231)-100</f>
        <v>0</v>
      </c>
      <c r="L1232" s="152">
        <v>0</v>
      </c>
      <c r="M1232" s="152">
        <v>14712</v>
      </c>
      <c r="N1232" s="152">
        <v>10</v>
      </c>
      <c r="O1232" s="210">
        <v>5865</v>
      </c>
      <c r="P1232" s="210">
        <f t="shared" ref="P1232" si="5906">H1232-O1232</f>
        <v>8857</v>
      </c>
      <c r="Q1232" s="152">
        <v>249</v>
      </c>
      <c r="R1232" s="152">
        <v>2304</v>
      </c>
      <c r="S1232" s="152">
        <v>1563</v>
      </c>
      <c r="T1232" s="152">
        <v>8158</v>
      </c>
      <c r="U1232" s="152">
        <v>582</v>
      </c>
      <c r="V1232" s="152">
        <v>188</v>
      </c>
      <c r="W1232" s="152">
        <v>1678</v>
      </c>
      <c r="X1232" s="210">
        <v>30</v>
      </c>
      <c r="Y1232" s="210">
        <v>71</v>
      </c>
      <c r="Z1232" s="210">
        <v>95</v>
      </c>
      <c r="AA1232" s="210">
        <v>84</v>
      </c>
      <c r="AB1232" s="210">
        <v>450</v>
      </c>
      <c r="AC1232" s="210">
        <v>2814</v>
      </c>
      <c r="AD1232" s="210">
        <v>4721</v>
      </c>
      <c r="AE1232" s="210">
        <v>6457</v>
      </c>
      <c r="AF1232" s="152">
        <v>42</v>
      </c>
      <c r="AG1232" s="152">
        <v>1026</v>
      </c>
      <c r="AH1232" s="152">
        <v>2348</v>
      </c>
      <c r="AI1232" s="152">
        <v>9427</v>
      </c>
      <c r="AJ1232" s="152">
        <v>44</v>
      </c>
      <c r="AK1232" s="152">
        <v>1835</v>
      </c>
      <c r="AL1232" s="210">
        <f t="shared" ref="AL1232" si="5907">SUM(H1232-AM1232)</f>
        <v>10626</v>
      </c>
      <c r="AM1232" s="210">
        <v>4096</v>
      </c>
      <c r="AN1232" s="152">
        <v>3342</v>
      </c>
      <c r="AO1232" s="152">
        <v>10753</v>
      </c>
      <c r="AP1232" s="152">
        <v>385</v>
      </c>
      <c r="AQ1232" s="152">
        <v>242</v>
      </c>
      <c r="AR1232" s="210">
        <v>2570</v>
      </c>
      <c r="AS1232" s="210">
        <v>11820</v>
      </c>
      <c r="AT1232" s="210">
        <v>137</v>
      </c>
      <c r="AU1232" s="210">
        <v>195</v>
      </c>
      <c r="AV1232" s="152">
        <v>11700</v>
      </c>
      <c r="AW1232" s="152">
        <v>2891</v>
      </c>
      <c r="AX1232" s="152">
        <v>131</v>
      </c>
      <c r="AY1232" s="210">
        <v>621</v>
      </c>
      <c r="AZ1232" s="210">
        <v>13901</v>
      </c>
      <c r="BA1232" s="210">
        <v>5</v>
      </c>
      <c r="BB1232" s="210">
        <v>195</v>
      </c>
      <c r="BC1232" s="152">
        <f t="shared" ref="BC1232" si="5908">BC1231+BD1232</f>
        <v>12</v>
      </c>
      <c r="BD1232" s="152">
        <v>0</v>
      </c>
      <c r="BE1232" s="152">
        <f t="shared" ref="BE1232" si="5909">SUM(BE1231+BF1232)</f>
        <v>14265</v>
      </c>
      <c r="BF1232" s="152">
        <v>0</v>
      </c>
      <c r="BG1232" s="152">
        <f t="shared" ref="BG1232" si="5910">BG1231+BH1232</f>
        <v>445</v>
      </c>
      <c r="BH1232" s="152">
        <v>0</v>
      </c>
      <c r="BI1232" s="475" t="s">
        <v>97</v>
      </c>
      <c r="BJ1232" s="152">
        <v>2012</v>
      </c>
    </row>
    <row r="1233" spans="1:62" x14ac:dyDescent="0.25">
      <c r="A1233" t="s">
        <v>98</v>
      </c>
      <c r="G1233" s="179">
        <v>45396</v>
      </c>
      <c r="H1233" s="152">
        <f t="shared" ref="H1233" si="5911">H1232+I1233</f>
        <v>14722</v>
      </c>
      <c r="I1233" s="152">
        <v>0</v>
      </c>
      <c r="J1233" s="216">
        <f t="shared" ref="J1233" si="5912">H1233*100000/620249</f>
        <v>2373.5628755548173</v>
      </c>
      <c r="K1233" s="217">
        <f t="shared" ref="K1233" si="5913">(H1233*100/H1232)-100</f>
        <v>0</v>
      </c>
      <c r="L1233" s="152">
        <v>0</v>
      </c>
      <c r="M1233" s="152">
        <v>14712</v>
      </c>
      <c r="N1233" s="152">
        <v>10</v>
      </c>
      <c r="O1233" s="210">
        <v>5865</v>
      </c>
      <c r="P1233" s="210">
        <f t="shared" ref="P1233" si="5914">H1233-O1233</f>
        <v>8857</v>
      </c>
      <c r="Q1233" s="152">
        <v>249</v>
      </c>
      <c r="R1233" s="152">
        <v>2304</v>
      </c>
      <c r="S1233" s="152">
        <v>1563</v>
      </c>
      <c r="T1233" s="152">
        <v>8158</v>
      </c>
      <c r="U1233" s="152">
        <v>582</v>
      </c>
      <c r="V1233" s="152">
        <v>188</v>
      </c>
      <c r="W1233" s="152">
        <v>1678</v>
      </c>
      <c r="X1233" s="210">
        <v>30</v>
      </c>
      <c r="Y1233" s="210">
        <v>71</v>
      </c>
      <c r="Z1233" s="210">
        <v>95</v>
      </c>
      <c r="AA1233" s="210">
        <v>84</v>
      </c>
      <c r="AB1233" s="210">
        <v>450</v>
      </c>
      <c r="AC1233" s="210">
        <v>2814</v>
      </c>
      <c r="AD1233" s="210">
        <v>4721</v>
      </c>
      <c r="AE1233" s="210">
        <v>6457</v>
      </c>
      <c r="AF1233" s="152">
        <v>42</v>
      </c>
      <c r="AG1233" s="152">
        <v>1026</v>
      </c>
      <c r="AH1233" s="152">
        <v>2348</v>
      </c>
      <c r="AI1233" s="152">
        <v>9427</v>
      </c>
      <c r="AJ1233" s="152">
        <v>44</v>
      </c>
      <c r="AK1233" s="152">
        <v>1835</v>
      </c>
      <c r="AL1233" s="210">
        <f t="shared" ref="AL1233" si="5915">SUM(H1233-AM1233)</f>
        <v>10626</v>
      </c>
      <c r="AM1233" s="210">
        <v>4096</v>
      </c>
      <c r="AN1233" s="152">
        <v>3342</v>
      </c>
      <c r="AO1233" s="152">
        <v>10753</v>
      </c>
      <c r="AP1233" s="152">
        <v>385</v>
      </c>
      <c r="AQ1233" s="152">
        <v>242</v>
      </c>
      <c r="AR1233" s="210">
        <v>2570</v>
      </c>
      <c r="AS1233" s="210">
        <v>11820</v>
      </c>
      <c r="AT1233" s="210">
        <v>137</v>
      </c>
      <c r="AU1233" s="210">
        <v>195</v>
      </c>
      <c r="AV1233" s="152">
        <v>11700</v>
      </c>
      <c r="AW1233" s="152">
        <v>2891</v>
      </c>
      <c r="AX1233" s="152">
        <v>131</v>
      </c>
      <c r="AY1233" s="210">
        <v>621</v>
      </c>
      <c r="AZ1233" s="210">
        <v>13901</v>
      </c>
      <c r="BA1233" s="210">
        <v>5</v>
      </c>
      <c r="BB1233" s="210">
        <v>195</v>
      </c>
      <c r="BC1233" s="152">
        <f t="shared" ref="BC1233" si="5916">BC1232+BD1233</f>
        <v>12</v>
      </c>
      <c r="BD1233" s="152">
        <v>0</v>
      </c>
      <c r="BE1233" s="152">
        <f t="shared" ref="BE1233" si="5917">SUM(BE1232+BF1233)</f>
        <v>14265</v>
      </c>
      <c r="BF1233" s="152">
        <v>0</v>
      </c>
      <c r="BG1233" s="152">
        <f t="shared" ref="BG1233" si="5918">BG1232+BH1233</f>
        <v>445</v>
      </c>
      <c r="BH1233" s="152">
        <v>0</v>
      </c>
      <c r="BI1233" s="475" t="s">
        <v>97</v>
      </c>
      <c r="BJ1233" s="152">
        <v>2012</v>
      </c>
    </row>
    <row r="1234" spans="1:62" x14ac:dyDescent="0.25">
      <c r="A1234" t="s">
        <v>98</v>
      </c>
      <c r="G1234" s="179">
        <v>45397</v>
      </c>
      <c r="H1234" s="152">
        <f t="shared" ref="H1234" si="5919">H1233+I1234</f>
        <v>14722</v>
      </c>
      <c r="I1234" s="152">
        <v>0</v>
      </c>
      <c r="J1234" s="216">
        <f t="shared" ref="J1234" si="5920">H1234*100000/620249</f>
        <v>2373.5628755548173</v>
      </c>
      <c r="K1234" s="217">
        <f t="shared" ref="K1234" si="5921">(H1234*100/H1233)-100</f>
        <v>0</v>
      </c>
      <c r="L1234" s="152">
        <v>0</v>
      </c>
      <c r="M1234" s="152">
        <v>14712</v>
      </c>
      <c r="N1234" s="152">
        <v>10</v>
      </c>
      <c r="O1234" s="210">
        <v>5865</v>
      </c>
      <c r="P1234" s="210">
        <f t="shared" ref="P1234" si="5922">H1234-O1234</f>
        <v>8857</v>
      </c>
      <c r="Q1234" s="152">
        <v>249</v>
      </c>
      <c r="R1234" s="152">
        <v>2304</v>
      </c>
      <c r="S1234" s="152">
        <v>1563</v>
      </c>
      <c r="T1234" s="152">
        <v>8158</v>
      </c>
      <c r="U1234" s="152">
        <v>582</v>
      </c>
      <c r="V1234" s="152">
        <v>188</v>
      </c>
      <c r="W1234" s="152">
        <v>1678</v>
      </c>
      <c r="X1234" s="210">
        <v>30</v>
      </c>
      <c r="Y1234" s="210">
        <v>71</v>
      </c>
      <c r="Z1234" s="210">
        <v>95</v>
      </c>
      <c r="AA1234" s="210">
        <v>84</v>
      </c>
      <c r="AB1234" s="210">
        <v>450</v>
      </c>
      <c r="AC1234" s="210">
        <v>2814</v>
      </c>
      <c r="AD1234" s="210">
        <v>4721</v>
      </c>
      <c r="AE1234" s="210">
        <v>6457</v>
      </c>
      <c r="AF1234" s="152">
        <v>42</v>
      </c>
      <c r="AG1234" s="152">
        <v>1026</v>
      </c>
      <c r="AH1234" s="152">
        <v>2348</v>
      </c>
      <c r="AI1234" s="152">
        <v>9427</v>
      </c>
      <c r="AJ1234" s="152">
        <v>44</v>
      </c>
      <c r="AK1234" s="152">
        <v>1835</v>
      </c>
      <c r="AL1234" s="210">
        <f t="shared" ref="AL1234" si="5923">SUM(H1234-AM1234)</f>
        <v>10626</v>
      </c>
      <c r="AM1234" s="210">
        <v>4096</v>
      </c>
      <c r="AN1234" s="152">
        <v>3342</v>
      </c>
      <c r="AO1234" s="152">
        <v>10753</v>
      </c>
      <c r="AP1234" s="152">
        <v>385</v>
      </c>
      <c r="AQ1234" s="152">
        <v>242</v>
      </c>
      <c r="AR1234" s="210">
        <v>2570</v>
      </c>
      <c r="AS1234" s="210">
        <v>11820</v>
      </c>
      <c r="AT1234" s="210">
        <v>137</v>
      </c>
      <c r="AU1234" s="210">
        <v>195</v>
      </c>
      <c r="AV1234" s="152">
        <v>11700</v>
      </c>
      <c r="AW1234" s="152">
        <v>2891</v>
      </c>
      <c r="AX1234" s="152">
        <v>131</v>
      </c>
      <c r="AY1234" s="210">
        <v>621</v>
      </c>
      <c r="AZ1234" s="210">
        <v>13901</v>
      </c>
      <c r="BA1234" s="210">
        <v>5</v>
      </c>
      <c r="BB1234" s="210">
        <v>195</v>
      </c>
      <c r="BC1234" s="152">
        <f t="shared" ref="BC1234" si="5924">BC1233+BD1234</f>
        <v>12</v>
      </c>
      <c r="BD1234" s="152">
        <v>0</v>
      </c>
      <c r="BE1234" s="152">
        <f t="shared" ref="BE1234" si="5925">SUM(BE1233+BF1234)</f>
        <v>14265</v>
      </c>
      <c r="BF1234" s="152">
        <v>0</v>
      </c>
      <c r="BG1234" s="152">
        <f t="shared" ref="BG1234" si="5926">BG1233+BH1234</f>
        <v>445</v>
      </c>
      <c r="BH1234" s="152">
        <v>0</v>
      </c>
      <c r="BI1234" s="475" t="s">
        <v>97</v>
      </c>
      <c r="BJ1234" s="152">
        <v>2012</v>
      </c>
    </row>
    <row r="1235" spans="1:62" x14ac:dyDescent="0.25">
      <c r="A1235" t="s">
        <v>98</v>
      </c>
      <c r="G1235" s="179">
        <v>45398</v>
      </c>
      <c r="H1235" s="152">
        <f t="shared" ref="H1235" si="5927">H1234+I1235</f>
        <v>14722</v>
      </c>
      <c r="I1235" s="152">
        <v>0</v>
      </c>
      <c r="J1235" s="216">
        <f t="shared" ref="J1235" si="5928">H1235*100000/620249</f>
        <v>2373.5628755548173</v>
      </c>
      <c r="K1235" s="217">
        <f t="shared" ref="K1235" si="5929">(H1235*100/H1234)-100</f>
        <v>0</v>
      </c>
      <c r="L1235" s="152">
        <v>0</v>
      </c>
      <c r="M1235" s="152">
        <v>14712</v>
      </c>
      <c r="N1235" s="152">
        <v>10</v>
      </c>
      <c r="O1235" s="210">
        <v>5865</v>
      </c>
      <c r="P1235" s="210">
        <f t="shared" ref="P1235" si="5930">H1235-O1235</f>
        <v>8857</v>
      </c>
      <c r="Q1235" s="152">
        <v>249</v>
      </c>
      <c r="R1235" s="152">
        <v>2304</v>
      </c>
      <c r="S1235" s="152">
        <v>1563</v>
      </c>
      <c r="T1235" s="152">
        <v>8158</v>
      </c>
      <c r="U1235" s="152">
        <v>582</v>
      </c>
      <c r="V1235" s="152">
        <v>188</v>
      </c>
      <c r="W1235" s="152">
        <v>1678</v>
      </c>
      <c r="X1235" s="210">
        <v>30</v>
      </c>
      <c r="Y1235" s="210">
        <v>71</v>
      </c>
      <c r="Z1235" s="210">
        <v>95</v>
      </c>
      <c r="AA1235" s="210">
        <v>84</v>
      </c>
      <c r="AB1235" s="210">
        <v>450</v>
      </c>
      <c r="AC1235" s="210">
        <v>2814</v>
      </c>
      <c r="AD1235" s="210">
        <v>4721</v>
      </c>
      <c r="AE1235" s="210">
        <v>6457</v>
      </c>
      <c r="AF1235" s="152">
        <v>42</v>
      </c>
      <c r="AG1235" s="152">
        <v>1026</v>
      </c>
      <c r="AH1235" s="152">
        <v>2348</v>
      </c>
      <c r="AI1235" s="152">
        <v>9427</v>
      </c>
      <c r="AJ1235" s="152">
        <v>44</v>
      </c>
      <c r="AK1235" s="152">
        <v>1835</v>
      </c>
      <c r="AL1235" s="210">
        <f t="shared" ref="AL1235" si="5931">SUM(H1235-AM1235)</f>
        <v>10626</v>
      </c>
      <c r="AM1235" s="210">
        <v>4096</v>
      </c>
      <c r="AN1235" s="152">
        <v>3342</v>
      </c>
      <c r="AO1235" s="152">
        <v>10753</v>
      </c>
      <c r="AP1235" s="152">
        <v>385</v>
      </c>
      <c r="AQ1235" s="152">
        <v>242</v>
      </c>
      <c r="AR1235" s="210">
        <v>2570</v>
      </c>
      <c r="AS1235" s="210">
        <v>11820</v>
      </c>
      <c r="AT1235" s="210">
        <v>137</v>
      </c>
      <c r="AU1235" s="210">
        <v>195</v>
      </c>
      <c r="AV1235" s="152">
        <v>11700</v>
      </c>
      <c r="AW1235" s="152">
        <v>2891</v>
      </c>
      <c r="AX1235" s="152">
        <v>131</v>
      </c>
      <c r="AY1235" s="210">
        <v>621</v>
      </c>
      <c r="AZ1235" s="210">
        <v>13901</v>
      </c>
      <c r="BA1235" s="210">
        <v>5</v>
      </c>
      <c r="BB1235" s="210">
        <v>195</v>
      </c>
      <c r="BC1235" s="152">
        <f t="shared" ref="BC1235" si="5932">BC1234+BD1235</f>
        <v>12</v>
      </c>
      <c r="BD1235" s="152">
        <v>0</v>
      </c>
      <c r="BE1235" s="152">
        <f t="shared" ref="BE1235" si="5933">SUM(BE1234+BF1235)</f>
        <v>14265</v>
      </c>
      <c r="BF1235" s="152">
        <v>0</v>
      </c>
      <c r="BG1235" s="152">
        <f t="shared" ref="BG1235" si="5934">BG1234+BH1235</f>
        <v>445</v>
      </c>
      <c r="BH1235" s="152">
        <v>0</v>
      </c>
      <c r="BI1235" s="475" t="s">
        <v>97</v>
      </c>
      <c r="BJ1235" s="152">
        <v>2012</v>
      </c>
    </row>
    <row r="1236" spans="1:62" x14ac:dyDescent="0.25">
      <c r="A1236" t="s">
        <v>98</v>
      </c>
      <c r="G1236" s="179">
        <v>45399</v>
      </c>
      <c r="H1236" s="152">
        <f t="shared" ref="H1236" si="5935">H1235+I1236</f>
        <v>14722</v>
      </c>
      <c r="I1236" s="152">
        <v>0</v>
      </c>
      <c r="J1236" s="216">
        <f t="shared" ref="J1236" si="5936">H1236*100000/620249</f>
        <v>2373.5628755548173</v>
      </c>
      <c r="K1236" s="217">
        <f t="shared" ref="K1236" si="5937">(H1236*100/H1235)-100</f>
        <v>0</v>
      </c>
      <c r="L1236" s="152">
        <v>0</v>
      </c>
      <c r="M1236" s="152">
        <v>14712</v>
      </c>
      <c r="N1236" s="152">
        <v>10</v>
      </c>
      <c r="O1236" s="210">
        <v>5865</v>
      </c>
      <c r="P1236" s="210">
        <f t="shared" ref="P1236" si="5938">H1236-O1236</f>
        <v>8857</v>
      </c>
      <c r="Q1236" s="152">
        <v>249</v>
      </c>
      <c r="R1236" s="152">
        <v>2304</v>
      </c>
      <c r="S1236" s="152">
        <v>1563</v>
      </c>
      <c r="T1236" s="152">
        <v>8158</v>
      </c>
      <c r="U1236" s="152">
        <v>582</v>
      </c>
      <c r="V1236" s="152">
        <v>188</v>
      </c>
      <c r="W1236" s="152">
        <v>1678</v>
      </c>
      <c r="X1236" s="210">
        <v>30</v>
      </c>
      <c r="Y1236" s="210">
        <v>71</v>
      </c>
      <c r="Z1236" s="210">
        <v>95</v>
      </c>
      <c r="AA1236" s="210">
        <v>84</v>
      </c>
      <c r="AB1236" s="210">
        <v>450</v>
      </c>
      <c r="AC1236" s="210">
        <v>2814</v>
      </c>
      <c r="AD1236" s="210">
        <v>4721</v>
      </c>
      <c r="AE1236" s="210">
        <v>6457</v>
      </c>
      <c r="AF1236" s="152">
        <v>42</v>
      </c>
      <c r="AG1236" s="152">
        <v>1026</v>
      </c>
      <c r="AH1236" s="152">
        <v>2348</v>
      </c>
      <c r="AI1236" s="152">
        <v>9427</v>
      </c>
      <c r="AJ1236" s="152">
        <v>44</v>
      </c>
      <c r="AK1236" s="152">
        <v>1835</v>
      </c>
      <c r="AL1236" s="210">
        <f t="shared" ref="AL1236" si="5939">SUM(H1236-AM1236)</f>
        <v>10626</v>
      </c>
      <c r="AM1236" s="210">
        <v>4096</v>
      </c>
      <c r="AN1236" s="152">
        <v>3342</v>
      </c>
      <c r="AO1236" s="152">
        <v>10753</v>
      </c>
      <c r="AP1236" s="152">
        <v>385</v>
      </c>
      <c r="AQ1236" s="152">
        <v>242</v>
      </c>
      <c r="AR1236" s="210">
        <v>2570</v>
      </c>
      <c r="AS1236" s="210">
        <v>11820</v>
      </c>
      <c r="AT1236" s="210">
        <v>137</v>
      </c>
      <c r="AU1236" s="210">
        <v>195</v>
      </c>
      <c r="AV1236" s="152">
        <v>11700</v>
      </c>
      <c r="AW1236" s="152">
        <v>2891</v>
      </c>
      <c r="AX1236" s="152">
        <v>131</v>
      </c>
      <c r="AY1236" s="210">
        <v>621</v>
      </c>
      <c r="AZ1236" s="210">
        <v>13901</v>
      </c>
      <c r="BA1236" s="210">
        <v>5</v>
      </c>
      <c r="BB1236" s="210">
        <v>195</v>
      </c>
      <c r="BC1236" s="152">
        <f t="shared" ref="BC1236" si="5940">BC1235+BD1236</f>
        <v>12</v>
      </c>
      <c r="BD1236" s="152">
        <v>0</v>
      </c>
      <c r="BE1236" s="152">
        <f t="shared" ref="BE1236" si="5941">SUM(BE1235+BF1236)</f>
        <v>14265</v>
      </c>
      <c r="BF1236" s="152">
        <v>0</v>
      </c>
      <c r="BG1236" s="152">
        <f t="shared" ref="BG1236" si="5942">BG1235+BH1236</f>
        <v>445</v>
      </c>
      <c r="BH1236" s="152">
        <v>0</v>
      </c>
      <c r="BI1236" s="475" t="s">
        <v>97</v>
      </c>
      <c r="BJ1236" s="152">
        <v>2012</v>
      </c>
    </row>
    <row r="1237" spans="1:62" x14ac:dyDescent="0.25">
      <c r="A1237" t="s">
        <v>98</v>
      </c>
      <c r="G1237" s="179">
        <v>45400</v>
      </c>
      <c r="H1237" s="152">
        <f t="shared" ref="H1237" si="5943">H1236+I1237</f>
        <v>14722</v>
      </c>
      <c r="I1237" s="152">
        <v>0</v>
      </c>
      <c r="J1237" s="216">
        <f t="shared" ref="J1237" si="5944">H1237*100000/620249</f>
        <v>2373.5628755548173</v>
      </c>
      <c r="K1237" s="217">
        <f t="shared" ref="K1237" si="5945">(H1237*100/H1236)-100</f>
        <v>0</v>
      </c>
      <c r="L1237" s="152">
        <v>0</v>
      </c>
      <c r="M1237" s="152">
        <v>14712</v>
      </c>
      <c r="N1237" s="152">
        <v>10</v>
      </c>
      <c r="O1237" s="210">
        <v>5865</v>
      </c>
      <c r="P1237" s="210">
        <f t="shared" ref="P1237" si="5946">H1237-O1237</f>
        <v>8857</v>
      </c>
      <c r="Q1237" s="152">
        <v>249</v>
      </c>
      <c r="R1237" s="152">
        <v>2304</v>
      </c>
      <c r="S1237" s="152">
        <v>1563</v>
      </c>
      <c r="T1237" s="152">
        <v>8158</v>
      </c>
      <c r="U1237" s="152">
        <v>582</v>
      </c>
      <c r="V1237" s="152">
        <v>188</v>
      </c>
      <c r="W1237" s="152">
        <v>1678</v>
      </c>
      <c r="X1237" s="210">
        <v>30</v>
      </c>
      <c r="Y1237" s="210">
        <v>71</v>
      </c>
      <c r="Z1237" s="210">
        <v>95</v>
      </c>
      <c r="AA1237" s="210">
        <v>84</v>
      </c>
      <c r="AB1237" s="210">
        <v>450</v>
      </c>
      <c r="AC1237" s="210">
        <v>2814</v>
      </c>
      <c r="AD1237" s="210">
        <v>4721</v>
      </c>
      <c r="AE1237" s="210">
        <v>6457</v>
      </c>
      <c r="AF1237" s="152">
        <v>42</v>
      </c>
      <c r="AG1237" s="152">
        <v>1026</v>
      </c>
      <c r="AH1237" s="152">
        <v>2348</v>
      </c>
      <c r="AI1237" s="152">
        <v>9427</v>
      </c>
      <c r="AJ1237" s="152">
        <v>44</v>
      </c>
      <c r="AK1237" s="152">
        <v>1835</v>
      </c>
      <c r="AL1237" s="210">
        <f t="shared" ref="AL1237" si="5947">SUM(H1237-AM1237)</f>
        <v>10626</v>
      </c>
      <c r="AM1237" s="210">
        <v>4096</v>
      </c>
      <c r="AN1237" s="152">
        <v>3342</v>
      </c>
      <c r="AO1237" s="152">
        <v>10753</v>
      </c>
      <c r="AP1237" s="152">
        <v>385</v>
      </c>
      <c r="AQ1237" s="152">
        <v>242</v>
      </c>
      <c r="AR1237" s="210">
        <v>2570</v>
      </c>
      <c r="AS1237" s="210">
        <v>11820</v>
      </c>
      <c r="AT1237" s="210">
        <v>137</v>
      </c>
      <c r="AU1237" s="210">
        <v>195</v>
      </c>
      <c r="AV1237" s="152">
        <v>11700</v>
      </c>
      <c r="AW1237" s="152">
        <v>2891</v>
      </c>
      <c r="AX1237" s="152">
        <v>131</v>
      </c>
      <c r="AY1237" s="210">
        <v>621</v>
      </c>
      <c r="AZ1237" s="210">
        <v>13901</v>
      </c>
      <c r="BA1237" s="210">
        <v>5</v>
      </c>
      <c r="BB1237" s="210">
        <v>195</v>
      </c>
      <c r="BC1237" s="152">
        <f t="shared" ref="BC1237" si="5948">BC1236+BD1237</f>
        <v>12</v>
      </c>
      <c r="BD1237" s="152">
        <v>0</v>
      </c>
      <c r="BE1237" s="152">
        <f t="shared" ref="BE1237" si="5949">SUM(BE1236+BF1237)</f>
        <v>14265</v>
      </c>
      <c r="BF1237" s="152">
        <v>0</v>
      </c>
      <c r="BG1237" s="152">
        <f t="shared" ref="BG1237" si="5950">BG1236+BH1237</f>
        <v>445</v>
      </c>
      <c r="BH1237" s="152">
        <v>0</v>
      </c>
      <c r="BI1237" s="475" t="s">
        <v>97</v>
      </c>
      <c r="BJ1237" s="152">
        <v>2012</v>
      </c>
    </row>
    <row r="1238" spans="1:62" x14ac:dyDescent="0.25">
      <c r="A1238" t="s">
        <v>98</v>
      </c>
      <c r="G1238" s="179">
        <v>45401</v>
      </c>
      <c r="H1238" s="152">
        <f t="shared" ref="H1238" si="5951">H1237+I1238</f>
        <v>14722</v>
      </c>
      <c r="I1238" s="152">
        <v>0</v>
      </c>
      <c r="J1238" s="216">
        <f t="shared" ref="J1238" si="5952">H1238*100000/620249</f>
        <v>2373.5628755548173</v>
      </c>
      <c r="K1238" s="217">
        <f t="shared" ref="K1238" si="5953">(H1238*100/H1237)-100</f>
        <v>0</v>
      </c>
      <c r="L1238" s="152">
        <v>0</v>
      </c>
      <c r="M1238" s="152">
        <v>14712</v>
      </c>
      <c r="N1238" s="152">
        <v>10</v>
      </c>
      <c r="O1238" s="210">
        <v>5865</v>
      </c>
      <c r="P1238" s="210">
        <f t="shared" ref="P1238" si="5954">H1238-O1238</f>
        <v>8857</v>
      </c>
      <c r="Q1238" s="152">
        <v>249</v>
      </c>
      <c r="R1238" s="152">
        <v>2304</v>
      </c>
      <c r="S1238" s="152">
        <v>1563</v>
      </c>
      <c r="T1238" s="152">
        <v>8158</v>
      </c>
      <c r="U1238" s="152">
        <v>582</v>
      </c>
      <c r="V1238" s="152">
        <v>188</v>
      </c>
      <c r="W1238" s="152">
        <v>1678</v>
      </c>
      <c r="X1238" s="210">
        <v>30</v>
      </c>
      <c r="Y1238" s="210">
        <v>71</v>
      </c>
      <c r="Z1238" s="210">
        <v>95</v>
      </c>
      <c r="AA1238" s="210">
        <v>84</v>
      </c>
      <c r="AB1238" s="210">
        <v>450</v>
      </c>
      <c r="AC1238" s="210">
        <v>2814</v>
      </c>
      <c r="AD1238" s="210">
        <v>4721</v>
      </c>
      <c r="AE1238" s="210">
        <v>6457</v>
      </c>
      <c r="AF1238" s="152">
        <v>42</v>
      </c>
      <c r="AG1238" s="152">
        <v>1026</v>
      </c>
      <c r="AH1238" s="152">
        <v>2348</v>
      </c>
      <c r="AI1238" s="152">
        <v>9427</v>
      </c>
      <c r="AJ1238" s="152">
        <v>44</v>
      </c>
      <c r="AK1238" s="152">
        <v>1835</v>
      </c>
      <c r="AL1238" s="210">
        <f t="shared" ref="AL1238" si="5955">SUM(H1238-AM1238)</f>
        <v>10626</v>
      </c>
      <c r="AM1238" s="210">
        <v>4096</v>
      </c>
      <c r="AN1238" s="152">
        <v>3342</v>
      </c>
      <c r="AO1238" s="152">
        <v>10753</v>
      </c>
      <c r="AP1238" s="152">
        <v>385</v>
      </c>
      <c r="AQ1238" s="152">
        <v>242</v>
      </c>
      <c r="AR1238" s="210">
        <v>2570</v>
      </c>
      <c r="AS1238" s="210">
        <v>11820</v>
      </c>
      <c r="AT1238" s="210">
        <v>137</v>
      </c>
      <c r="AU1238" s="210">
        <v>195</v>
      </c>
      <c r="AV1238" s="152">
        <v>11700</v>
      </c>
      <c r="AW1238" s="152">
        <v>2891</v>
      </c>
      <c r="AX1238" s="152">
        <v>131</v>
      </c>
      <c r="AY1238" s="210">
        <v>621</v>
      </c>
      <c r="AZ1238" s="210">
        <v>13901</v>
      </c>
      <c r="BA1238" s="210">
        <v>5</v>
      </c>
      <c r="BB1238" s="210">
        <v>195</v>
      </c>
      <c r="BC1238" s="152">
        <f t="shared" ref="BC1238" si="5956">BC1237+BD1238</f>
        <v>12</v>
      </c>
      <c r="BD1238" s="152">
        <v>0</v>
      </c>
      <c r="BE1238" s="152">
        <f t="shared" ref="BE1238" si="5957">SUM(BE1237+BF1238)</f>
        <v>14265</v>
      </c>
      <c r="BF1238" s="152">
        <v>0</v>
      </c>
      <c r="BG1238" s="152">
        <f t="shared" ref="BG1238" si="5958">BG1237+BH1238</f>
        <v>445</v>
      </c>
      <c r="BH1238" s="152">
        <v>0</v>
      </c>
      <c r="BI1238" s="475" t="s">
        <v>97</v>
      </c>
      <c r="BJ1238" s="152">
        <v>2012</v>
      </c>
    </row>
    <row r="1239" spans="1:62" x14ac:dyDescent="0.25">
      <c r="A1239" t="s">
        <v>98</v>
      </c>
      <c r="G1239" s="179">
        <v>45402</v>
      </c>
      <c r="H1239" s="152">
        <f t="shared" ref="H1239" si="5959">H1238+I1239</f>
        <v>14722</v>
      </c>
      <c r="I1239" s="152">
        <v>0</v>
      </c>
      <c r="J1239" s="216">
        <f t="shared" ref="J1239" si="5960">H1239*100000/620249</f>
        <v>2373.5628755548173</v>
      </c>
      <c r="K1239" s="217">
        <f t="shared" ref="K1239" si="5961">(H1239*100/H1238)-100</f>
        <v>0</v>
      </c>
      <c r="L1239" s="152">
        <v>0</v>
      </c>
      <c r="M1239" s="152">
        <v>14712</v>
      </c>
      <c r="N1239" s="152">
        <v>10</v>
      </c>
      <c r="O1239" s="210">
        <v>5865</v>
      </c>
      <c r="P1239" s="210">
        <f t="shared" ref="P1239" si="5962">H1239-O1239</f>
        <v>8857</v>
      </c>
      <c r="Q1239" s="152">
        <v>249</v>
      </c>
      <c r="R1239" s="152">
        <v>2304</v>
      </c>
      <c r="S1239" s="152">
        <v>1563</v>
      </c>
      <c r="T1239" s="152">
        <v>8158</v>
      </c>
      <c r="U1239" s="152">
        <v>582</v>
      </c>
      <c r="V1239" s="152">
        <v>188</v>
      </c>
      <c r="W1239" s="152">
        <v>1678</v>
      </c>
      <c r="X1239" s="210">
        <v>30</v>
      </c>
      <c r="Y1239" s="210">
        <v>71</v>
      </c>
      <c r="Z1239" s="210">
        <v>95</v>
      </c>
      <c r="AA1239" s="210">
        <v>84</v>
      </c>
      <c r="AB1239" s="210">
        <v>450</v>
      </c>
      <c r="AC1239" s="210">
        <v>2814</v>
      </c>
      <c r="AD1239" s="210">
        <v>4721</v>
      </c>
      <c r="AE1239" s="210">
        <v>6457</v>
      </c>
      <c r="AF1239" s="152">
        <v>42</v>
      </c>
      <c r="AG1239" s="152">
        <v>1026</v>
      </c>
      <c r="AH1239" s="152">
        <v>2348</v>
      </c>
      <c r="AI1239" s="152">
        <v>9427</v>
      </c>
      <c r="AJ1239" s="152">
        <v>44</v>
      </c>
      <c r="AK1239" s="152">
        <v>1835</v>
      </c>
      <c r="AL1239" s="210">
        <f t="shared" ref="AL1239" si="5963">SUM(H1239-AM1239)</f>
        <v>10626</v>
      </c>
      <c r="AM1239" s="210">
        <v>4096</v>
      </c>
      <c r="AN1239" s="152">
        <v>3342</v>
      </c>
      <c r="AO1239" s="152">
        <v>10753</v>
      </c>
      <c r="AP1239" s="152">
        <v>385</v>
      </c>
      <c r="AQ1239" s="152">
        <v>242</v>
      </c>
      <c r="AR1239" s="210">
        <v>2570</v>
      </c>
      <c r="AS1239" s="210">
        <v>11820</v>
      </c>
      <c r="AT1239" s="210">
        <v>137</v>
      </c>
      <c r="AU1239" s="210">
        <v>195</v>
      </c>
      <c r="AV1239" s="152">
        <v>11700</v>
      </c>
      <c r="AW1239" s="152">
        <v>2891</v>
      </c>
      <c r="AX1239" s="152">
        <v>131</v>
      </c>
      <c r="AY1239" s="210">
        <v>621</v>
      </c>
      <c r="AZ1239" s="210">
        <v>13901</v>
      </c>
      <c r="BA1239" s="210">
        <v>5</v>
      </c>
      <c r="BB1239" s="210">
        <v>195</v>
      </c>
      <c r="BC1239" s="152">
        <f t="shared" ref="BC1239" si="5964">BC1238+BD1239</f>
        <v>12</v>
      </c>
      <c r="BD1239" s="152">
        <v>0</v>
      </c>
      <c r="BE1239" s="152">
        <f t="shared" ref="BE1239" si="5965">SUM(BE1238+BF1239)</f>
        <v>14265</v>
      </c>
      <c r="BF1239" s="152">
        <v>0</v>
      </c>
      <c r="BG1239" s="152">
        <f t="shared" ref="BG1239" si="5966">BG1238+BH1239</f>
        <v>445</v>
      </c>
      <c r="BH1239" s="152">
        <v>0</v>
      </c>
      <c r="BI1239" s="475" t="s">
        <v>97</v>
      </c>
      <c r="BJ1239" s="152">
        <v>2012</v>
      </c>
    </row>
    <row r="1240" spans="1:62" x14ac:dyDescent="0.25">
      <c r="A1240" t="s">
        <v>98</v>
      </c>
      <c r="G1240" s="179">
        <v>45403</v>
      </c>
      <c r="H1240" s="152">
        <f t="shared" ref="H1240" si="5967">H1239+I1240</f>
        <v>14722</v>
      </c>
      <c r="I1240" s="152">
        <v>0</v>
      </c>
      <c r="J1240" s="216">
        <f t="shared" ref="J1240" si="5968">H1240*100000/620249</f>
        <v>2373.5628755548173</v>
      </c>
      <c r="K1240" s="217">
        <f t="shared" ref="K1240" si="5969">(H1240*100/H1239)-100</f>
        <v>0</v>
      </c>
      <c r="L1240" s="152">
        <v>0</v>
      </c>
      <c r="M1240" s="152">
        <v>14712</v>
      </c>
      <c r="N1240" s="152">
        <v>10</v>
      </c>
      <c r="O1240" s="210">
        <v>5865</v>
      </c>
      <c r="P1240" s="210">
        <f t="shared" ref="P1240" si="5970">H1240-O1240</f>
        <v>8857</v>
      </c>
      <c r="Q1240" s="152">
        <v>249</v>
      </c>
      <c r="R1240" s="152">
        <v>2304</v>
      </c>
      <c r="S1240" s="152">
        <v>1563</v>
      </c>
      <c r="T1240" s="152">
        <v>8158</v>
      </c>
      <c r="U1240" s="152">
        <v>582</v>
      </c>
      <c r="V1240" s="152">
        <v>188</v>
      </c>
      <c r="W1240" s="152">
        <v>1678</v>
      </c>
      <c r="X1240" s="210">
        <v>30</v>
      </c>
      <c r="Y1240" s="210">
        <v>71</v>
      </c>
      <c r="Z1240" s="210">
        <v>95</v>
      </c>
      <c r="AA1240" s="210">
        <v>84</v>
      </c>
      <c r="AB1240" s="210">
        <v>450</v>
      </c>
      <c r="AC1240" s="210">
        <v>2814</v>
      </c>
      <c r="AD1240" s="210">
        <v>4721</v>
      </c>
      <c r="AE1240" s="210">
        <v>6457</v>
      </c>
      <c r="AF1240" s="152">
        <v>42</v>
      </c>
      <c r="AG1240" s="152">
        <v>1026</v>
      </c>
      <c r="AH1240" s="152">
        <v>2348</v>
      </c>
      <c r="AI1240" s="152">
        <v>9427</v>
      </c>
      <c r="AJ1240" s="152">
        <v>44</v>
      </c>
      <c r="AK1240" s="152">
        <v>1835</v>
      </c>
      <c r="AL1240" s="210">
        <f t="shared" ref="AL1240" si="5971">SUM(H1240-AM1240)</f>
        <v>10626</v>
      </c>
      <c r="AM1240" s="210">
        <v>4096</v>
      </c>
      <c r="AN1240" s="152">
        <v>3342</v>
      </c>
      <c r="AO1240" s="152">
        <v>10753</v>
      </c>
      <c r="AP1240" s="152">
        <v>385</v>
      </c>
      <c r="AQ1240" s="152">
        <v>242</v>
      </c>
      <c r="AR1240" s="210">
        <v>2570</v>
      </c>
      <c r="AS1240" s="210">
        <v>11820</v>
      </c>
      <c r="AT1240" s="210">
        <v>137</v>
      </c>
      <c r="AU1240" s="210">
        <v>195</v>
      </c>
      <c r="AV1240" s="152">
        <v>11700</v>
      </c>
      <c r="AW1240" s="152">
        <v>2891</v>
      </c>
      <c r="AX1240" s="152">
        <v>131</v>
      </c>
      <c r="AY1240" s="210">
        <v>621</v>
      </c>
      <c r="AZ1240" s="210">
        <v>13901</v>
      </c>
      <c r="BA1240" s="210">
        <v>5</v>
      </c>
      <c r="BB1240" s="210">
        <v>195</v>
      </c>
      <c r="BC1240" s="152">
        <f t="shared" ref="BC1240" si="5972">BC1239+BD1240</f>
        <v>12</v>
      </c>
      <c r="BD1240" s="152">
        <v>0</v>
      </c>
      <c r="BE1240" s="152">
        <f t="shared" ref="BE1240" si="5973">SUM(BE1239+BF1240)</f>
        <v>14265</v>
      </c>
      <c r="BF1240" s="152">
        <v>0</v>
      </c>
      <c r="BG1240" s="152">
        <f t="shared" ref="BG1240" si="5974">BG1239+BH1240</f>
        <v>445</v>
      </c>
      <c r="BH1240" s="152">
        <v>0</v>
      </c>
      <c r="BI1240" s="475" t="s">
        <v>97</v>
      </c>
      <c r="BJ1240" s="152">
        <v>2012</v>
      </c>
    </row>
    <row r="1241" spans="1:62" x14ac:dyDescent="0.25">
      <c r="A1241" t="s">
        <v>98</v>
      </c>
      <c r="G1241" s="179">
        <v>45404</v>
      </c>
      <c r="H1241" s="152">
        <f t="shared" ref="H1241" si="5975">H1240+I1241</f>
        <v>14722</v>
      </c>
      <c r="I1241" s="152">
        <v>0</v>
      </c>
      <c r="J1241" s="216">
        <f t="shared" ref="J1241" si="5976">H1241*100000/620249</f>
        <v>2373.5628755548173</v>
      </c>
      <c r="K1241" s="217">
        <f t="shared" ref="K1241" si="5977">(H1241*100/H1240)-100</f>
        <v>0</v>
      </c>
      <c r="L1241" s="152">
        <v>0</v>
      </c>
      <c r="M1241" s="152">
        <v>14712</v>
      </c>
      <c r="N1241" s="152">
        <v>10</v>
      </c>
      <c r="O1241" s="210">
        <v>5865</v>
      </c>
      <c r="P1241" s="210">
        <f t="shared" ref="P1241" si="5978">H1241-O1241</f>
        <v>8857</v>
      </c>
      <c r="Q1241" s="152">
        <v>249</v>
      </c>
      <c r="R1241" s="152">
        <v>2304</v>
      </c>
      <c r="S1241" s="152">
        <v>1563</v>
      </c>
      <c r="T1241" s="152">
        <v>8158</v>
      </c>
      <c r="U1241" s="152">
        <v>582</v>
      </c>
      <c r="V1241" s="152">
        <v>188</v>
      </c>
      <c r="W1241" s="152">
        <v>1678</v>
      </c>
      <c r="X1241" s="210">
        <v>30</v>
      </c>
      <c r="Y1241" s="210">
        <v>71</v>
      </c>
      <c r="Z1241" s="210">
        <v>95</v>
      </c>
      <c r="AA1241" s="210">
        <v>84</v>
      </c>
      <c r="AB1241" s="210">
        <v>450</v>
      </c>
      <c r="AC1241" s="210">
        <v>2814</v>
      </c>
      <c r="AD1241" s="210">
        <v>4721</v>
      </c>
      <c r="AE1241" s="210">
        <v>6457</v>
      </c>
      <c r="AF1241" s="152">
        <v>42</v>
      </c>
      <c r="AG1241" s="152">
        <v>1026</v>
      </c>
      <c r="AH1241" s="152">
        <v>2348</v>
      </c>
      <c r="AI1241" s="152">
        <v>9427</v>
      </c>
      <c r="AJ1241" s="152">
        <v>44</v>
      </c>
      <c r="AK1241" s="152">
        <v>1835</v>
      </c>
      <c r="AL1241" s="210">
        <f t="shared" ref="AL1241" si="5979">SUM(H1241-AM1241)</f>
        <v>10626</v>
      </c>
      <c r="AM1241" s="210">
        <v>4096</v>
      </c>
      <c r="AN1241" s="152">
        <v>3342</v>
      </c>
      <c r="AO1241" s="152">
        <v>10753</v>
      </c>
      <c r="AP1241" s="152">
        <v>385</v>
      </c>
      <c r="AQ1241" s="152">
        <v>242</v>
      </c>
      <c r="AR1241" s="210">
        <v>2570</v>
      </c>
      <c r="AS1241" s="210">
        <v>11820</v>
      </c>
      <c r="AT1241" s="210">
        <v>137</v>
      </c>
      <c r="AU1241" s="210">
        <v>195</v>
      </c>
      <c r="AV1241" s="152">
        <v>11700</v>
      </c>
      <c r="AW1241" s="152">
        <v>2891</v>
      </c>
      <c r="AX1241" s="152">
        <v>131</v>
      </c>
      <c r="AY1241" s="210">
        <v>621</v>
      </c>
      <c r="AZ1241" s="210">
        <v>13901</v>
      </c>
      <c r="BA1241" s="210">
        <v>5</v>
      </c>
      <c r="BB1241" s="210">
        <v>195</v>
      </c>
      <c r="BC1241" s="152">
        <f t="shared" ref="BC1241" si="5980">BC1240+BD1241</f>
        <v>12</v>
      </c>
      <c r="BD1241" s="152">
        <v>0</v>
      </c>
      <c r="BE1241" s="152">
        <f t="shared" ref="BE1241" si="5981">SUM(BE1240+BF1241)</f>
        <v>14265</v>
      </c>
      <c r="BF1241" s="152">
        <v>0</v>
      </c>
      <c r="BG1241" s="152">
        <f t="shared" ref="BG1241" si="5982">BG1240+BH1241</f>
        <v>445</v>
      </c>
      <c r="BH1241" s="152">
        <v>0</v>
      </c>
      <c r="BI1241" s="475" t="s">
        <v>97</v>
      </c>
      <c r="BJ1241" s="152">
        <v>2012</v>
      </c>
    </row>
    <row r="1242" spans="1:62" x14ac:dyDescent="0.25">
      <c r="A1242" t="s">
        <v>98</v>
      </c>
      <c r="G1242" s="179">
        <v>45405</v>
      </c>
      <c r="H1242" s="152">
        <f t="shared" ref="H1242" si="5983">H1241+I1242</f>
        <v>14722</v>
      </c>
      <c r="I1242" s="152">
        <v>0</v>
      </c>
      <c r="J1242" s="216">
        <f t="shared" ref="J1242" si="5984">H1242*100000/620249</f>
        <v>2373.5628755548173</v>
      </c>
      <c r="K1242" s="217">
        <f t="shared" ref="K1242" si="5985">(H1242*100/H1241)-100</f>
        <v>0</v>
      </c>
      <c r="L1242" s="152">
        <v>0</v>
      </c>
      <c r="M1242" s="152">
        <v>14712</v>
      </c>
      <c r="N1242" s="152">
        <v>10</v>
      </c>
      <c r="O1242" s="210">
        <v>5865</v>
      </c>
      <c r="P1242" s="210">
        <f t="shared" ref="P1242" si="5986">H1242-O1242</f>
        <v>8857</v>
      </c>
      <c r="Q1242" s="152">
        <v>249</v>
      </c>
      <c r="R1242" s="152">
        <v>2304</v>
      </c>
      <c r="S1242" s="152">
        <v>1563</v>
      </c>
      <c r="T1242" s="152">
        <v>8158</v>
      </c>
      <c r="U1242" s="152">
        <v>582</v>
      </c>
      <c r="V1242" s="152">
        <v>188</v>
      </c>
      <c r="W1242" s="152">
        <v>1678</v>
      </c>
      <c r="X1242" s="210">
        <v>30</v>
      </c>
      <c r="Y1242" s="210">
        <v>71</v>
      </c>
      <c r="Z1242" s="210">
        <v>95</v>
      </c>
      <c r="AA1242" s="210">
        <v>84</v>
      </c>
      <c r="AB1242" s="210">
        <v>450</v>
      </c>
      <c r="AC1242" s="210">
        <v>2814</v>
      </c>
      <c r="AD1242" s="210">
        <v>4721</v>
      </c>
      <c r="AE1242" s="210">
        <v>6457</v>
      </c>
      <c r="AF1242" s="152">
        <v>42</v>
      </c>
      <c r="AG1242" s="152">
        <v>1026</v>
      </c>
      <c r="AH1242" s="152">
        <v>2348</v>
      </c>
      <c r="AI1242" s="152">
        <v>9427</v>
      </c>
      <c r="AJ1242" s="152">
        <v>44</v>
      </c>
      <c r="AK1242" s="152">
        <v>1835</v>
      </c>
      <c r="AL1242" s="210">
        <f t="shared" ref="AL1242" si="5987">SUM(H1242-AM1242)</f>
        <v>10626</v>
      </c>
      <c r="AM1242" s="210">
        <v>4096</v>
      </c>
      <c r="AN1242" s="152">
        <v>3342</v>
      </c>
      <c r="AO1242" s="152">
        <v>10753</v>
      </c>
      <c r="AP1242" s="152">
        <v>385</v>
      </c>
      <c r="AQ1242" s="152">
        <v>242</v>
      </c>
      <c r="AR1242" s="210">
        <v>2570</v>
      </c>
      <c r="AS1242" s="210">
        <v>11820</v>
      </c>
      <c r="AT1242" s="210">
        <v>137</v>
      </c>
      <c r="AU1242" s="210">
        <v>195</v>
      </c>
      <c r="AV1242" s="152">
        <v>11700</v>
      </c>
      <c r="AW1242" s="152">
        <v>2891</v>
      </c>
      <c r="AX1242" s="152">
        <v>131</v>
      </c>
      <c r="AY1242" s="210">
        <v>621</v>
      </c>
      <c r="AZ1242" s="210">
        <v>13901</v>
      </c>
      <c r="BA1242" s="210">
        <v>5</v>
      </c>
      <c r="BB1242" s="210">
        <v>195</v>
      </c>
      <c r="BC1242" s="152">
        <f t="shared" ref="BC1242" si="5988">BC1241+BD1242</f>
        <v>12</v>
      </c>
      <c r="BD1242" s="152">
        <v>0</v>
      </c>
      <c r="BE1242" s="152">
        <f t="shared" ref="BE1242" si="5989">SUM(BE1241+BF1242)</f>
        <v>14265</v>
      </c>
      <c r="BF1242" s="152">
        <v>0</v>
      </c>
      <c r="BG1242" s="152">
        <f t="shared" ref="BG1242" si="5990">BG1241+BH1242</f>
        <v>445</v>
      </c>
      <c r="BH1242" s="152">
        <v>0</v>
      </c>
      <c r="BI1242" s="475" t="s">
        <v>97</v>
      </c>
      <c r="BJ1242" s="152">
        <v>2012</v>
      </c>
    </row>
    <row r="1243" spans="1:62" x14ac:dyDescent="0.25">
      <c r="A1243" t="s">
        <v>98</v>
      </c>
      <c r="G1243" s="179">
        <v>45406</v>
      </c>
      <c r="H1243" s="152">
        <f t="shared" ref="H1243" si="5991">H1242+I1243</f>
        <v>14722</v>
      </c>
      <c r="I1243" s="152">
        <v>0</v>
      </c>
      <c r="J1243" s="216">
        <f t="shared" ref="J1243" si="5992">H1243*100000/620249</f>
        <v>2373.5628755548173</v>
      </c>
      <c r="K1243" s="217">
        <f t="shared" ref="K1243" si="5993">(H1243*100/H1242)-100</f>
        <v>0</v>
      </c>
      <c r="L1243" s="152">
        <v>0</v>
      </c>
      <c r="M1243" s="152">
        <v>14712</v>
      </c>
      <c r="N1243" s="152">
        <v>10</v>
      </c>
      <c r="O1243" s="210">
        <v>5865</v>
      </c>
      <c r="P1243" s="210">
        <f t="shared" ref="P1243" si="5994">H1243-O1243</f>
        <v>8857</v>
      </c>
      <c r="Q1243" s="152">
        <v>249</v>
      </c>
      <c r="R1243" s="152">
        <v>2304</v>
      </c>
      <c r="S1243" s="152">
        <v>1563</v>
      </c>
      <c r="T1243" s="152">
        <v>8158</v>
      </c>
      <c r="U1243" s="152">
        <v>582</v>
      </c>
      <c r="V1243" s="152">
        <v>188</v>
      </c>
      <c r="W1243" s="152">
        <v>1678</v>
      </c>
      <c r="X1243" s="210">
        <v>30</v>
      </c>
      <c r="Y1243" s="210">
        <v>71</v>
      </c>
      <c r="Z1243" s="210">
        <v>95</v>
      </c>
      <c r="AA1243" s="210">
        <v>84</v>
      </c>
      <c r="AB1243" s="210">
        <v>450</v>
      </c>
      <c r="AC1243" s="210">
        <v>2814</v>
      </c>
      <c r="AD1243" s="210">
        <v>4721</v>
      </c>
      <c r="AE1243" s="210">
        <v>6457</v>
      </c>
      <c r="AF1243" s="152">
        <v>42</v>
      </c>
      <c r="AG1243" s="152">
        <v>1026</v>
      </c>
      <c r="AH1243" s="152">
        <v>2348</v>
      </c>
      <c r="AI1243" s="152">
        <v>9427</v>
      </c>
      <c r="AJ1243" s="152">
        <v>44</v>
      </c>
      <c r="AK1243" s="152">
        <v>1835</v>
      </c>
      <c r="AL1243" s="210">
        <f t="shared" ref="AL1243" si="5995">SUM(H1243-AM1243)</f>
        <v>10626</v>
      </c>
      <c r="AM1243" s="210">
        <v>4096</v>
      </c>
      <c r="AN1243" s="152">
        <v>3342</v>
      </c>
      <c r="AO1243" s="152">
        <v>10753</v>
      </c>
      <c r="AP1243" s="152">
        <v>385</v>
      </c>
      <c r="AQ1243" s="152">
        <v>242</v>
      </c>
      <c r="AR1243" s="210">
        <v>2570</v>
      </c>
      <c r="AS1243" s="210">
        <v>11820</v>
      </c>
      <c r="AT1243" s="210">
        <v>137</v>
      </c>
      <c r="AU1243" s="210">
        <v>195</v>
      </c>
      <c r="AV1243" s="152">
        <v>11700</v>
      </c>
      <c r="AW1243" s="152">
        <v>2891</v>
      </c>
      <c r="AX1243" s="152">
        <v>131</v>
      </c>
      <c r="AY1243" s="210">
        <v>621</v>
      </c>
      <c r="AZ1243" s="210">
        <v>13901</v>
      </c>
      <c r="BA1243" s="210">
        <v>5</v>
      </c>
      <c r="BB1243" s="210">
        <v>195</v>
      </c>
      <c r="BC1243" s="152">
        <f t="shared" ref="BC1243" si="5996">BC1242+BD1243</f>
        <v>12</v>
      </c>
      <c r="BD1243" s="152">
        <v>0</v>
      </c>
      <c r="BE1243" s="152">
        <f t="shared" ref="BE1243" si="5997">SUM(BE1242+BF1243)</f>
        <v>14265</v>
      </c>
      <c r="BF1243" s="152">
        <v>0</v>
      </c>
      <c r="BG1243" s="152">
        <f t="shared" ref="BG1243" si="5998">BG1242+BH1243</f>
        <v>445</v>
      </c>
      <c r="BH1243" s="152">
        <v>0</v>
      </c>
      <c r="BI1243" s="475" t="s">
        <v>97</v>
      </c>
      <c r="BJ1243" s="152">
        <v>2012</v>
      </c>
    </row>
    <row r="1244" spans="1:62" x14ac:dyDescent="0.25">
      <c r="A1244" t="s">
        <v>98</v>
      </c>
      <c r="G1244" s="179">
        <v>45407</v>
      </c>
      <c r="H1244" s="152">
        <f t="shared" ref="H1244" si="5999">H1243+I1244</f>
        <v>14722</v>
      </c>
      <c r="I1244" s="152">
        <v>0</v>
      </c>
      <c r="J1244" s="216">
        <f t="shared" ref="J1244" si="6000">H1244*100000/620249</f>
        <v>2373.5628755548173</v>
      </c>
      <c r="K1244" s="217">
        <f t="shared" ref="K1244" si="6001">(H1244*100/H1243)-100</f>
        <v>0</v>
      </c>
      <c r="L1244" s="152">
        <v>0</v>
      </c>
      <c r="M1244" s="152">
        <v>14712</v>
      </c>
      <c r="N1244" s="152">
        <v>10</v>
      </c>
      <c r="O1244" s="210">
        <v>5865</v>
      </c>
      <c r="P1244" s="210">
        <f t="shared" ref="P1244" si="6002">H1244-O1244</f>
        <v>8857</v>
      </c>
      <c r="Q1244" s="152">
        <v>249</v>
      </c>
      <c r="R1244" s="152">
        <v>2304</v>
      </c>
      <c r="S1244" s="152">
        <v>1563</v>
      </c>
      <c r="T1244" s="152">
        <v>8158</v>
      </c>
      <c r="U1244" s="152">
        <v>582</v>
      </c>
      <c r="V1244" s="152">
        <v>188</v>
      </c>
      <c r="W1244" s="152">
        <v>1678</v>
      </c>
      <c r="X1244" s="210">
        <v>30</v>
      </c>
      <c r="Y1244" s="210">
        <v>71</v>
      </c>
      <c r="Z1244" s="210">
        <v>95</v>
      </c>
      <c r="AA1244" s="210">
        <v>84</v>
      </c>
      <c r="AB1244" s="210">
        <v>450</v>
      </c>
      <c r="AC1244" s="210">
        <v>2814</v>
      </c>
      <c r="AD1244" s="210">
        <v>4721</v>
      </c>
      <c r="AE1244" s="210">
        <v>6457</v>
      </c>
      <c r="AF1244" s="152">
        <v>42</v>
      </c>
      <c r="AG1244" s="152">
        <v>1026</v>
      </c>
      <c r="AH1244" s="152">
        <v>2348</v>
      </c>
      <c r="AI1244" s="152">
        <v>9427</v>
      </c>
      <c r="AJ1244" s="152">
        <v>44</v>
      </c>
      <c r="AK1244" s="152">
        <v>1835</v>
      </c>
      <c r="AL1244" s="210">
        <f t="shared" ref="AL1244" si="6003">SUM(H1244-AM1244)</f>
        <v>10626</v>
      </c>
      <c r="AM1244" s="210">
        <v>4096</v>
      </c>
      <c r="AN1244" s="152">
        <v>3342</v>
      </c>
      <c r="AO1244" s="152">
        <v>10753</v>
      </c>
      <c r="AP1244" s="152">
        <v>385</v>
      </c>
      <c r="AQ1244" s="152">
        <v>242</v>
      </c>
      <c r="AR1244" s="210">
        <v>2570</v>
      </c>
      <c r="AS1244" s="210">
        <v>11820</v>
      </c>
      <c r="AT1244" s="210">
        <v>137</v>
      </c>
      <c r="AU1244" s="210">
        <v>195</v>
      </c>
      <c r="AV1244" s="152">
        <v>11700</v>
      </c>
      <c r="AW1244" s="152">
        <v>2891</v>
      </c>
      <c r="AX1244" s="152">
        <v>131</v>
      </c>
      <c r="AY1244" s="210">
        <v>621</v>
      </c>
      <c r="AZ1244" s="210">
        <v>13901</v>
      </c>
      <c r="BA1244" s="210">
        <v>5</v>
      </c>
      <c r="BB1244" s="210">
        <v>195</v>
      </c>
      <c r="BC1244" s="152">
        <f t="shared" ref="BC1244" si="6004">BC1243+BD1244</f>
        <v>12</v>
      </c>
      <c r="BD1244" s="152">
        <v>0</v>
      </c>
      <c r="BE1244" s="152">
        <f t="shared" ref="BE1244" si="6005">SUM(BE1243+BF1244)</f>
        <v>14265</v>
      </c>
      <c r="BF1244" s="152">
        <v>0</v>
      </c>
      <c r="BG1244" s="152">
        <f t="shared" ref="BG1244" si="6006">BG1243+BH1244</f>
        <v>445</v>
      </c>
      <c r="BH1244" s="152">
        <v>0</v>
      </c>
      <c r="BI1244" s="475" t="s">
        <v>97</v>
      </c>
      <c r="BJ1244" s="152">
        <v>2012</v>
      </c>
    </row>
    <row r="1245" spans="1:62" x14ac:dyDescent="0.25">
      <c r="A1245" t="s">
        <v>98</v>
      </c>
      <c r="G1245" s="179">
        <v>45408</v>
      </c>
      <c r="H1245" s="152">
        <f t="shared" ref="H1245" si="6007">H1244+I1245</f>
        <v>14723</v>
      </c>
      <c r="I1245" s="152">
        <v>1</v>
      </c>
      <c r="J1245" s="216">
        <f t="shared" ref="J1245" si="6008">H1245*100000/620249</f>
        <v>2373.7241011271281</v>
      </c>
      <c r="K1245" s="217">
        <f t="shared" ref="K1245" si="6009">(H1245*100/H1244)-100</f>
        <v>6.7925553593255472E-3</v>
      </c>
      <c r="L1245" s="152">
        <v>0</v>
      </c>
      <c r="M1245" s="152">
        <v>14713</v>
      </c>
      <c r="N1245" s="152">
        <v>10</v>
      </c>
      <c r="O1245" s="210">
        <v>5866</v>
      </c>
      <c r="P1245" s="210">
        <f t="shared" ref="P1245" si="6010">H1245-O1245</f>
        <v>8857</v>
      </c>
      <c r="Q1245" s="152">
        <v>249</v>
      </c>
      <c r="R1245" s="152">
        <v>2304</v>
      </c>
      <c r="S1245" s="152">
        <v>1564</v>
      </c>
      <c r="T1245" s="152">
        <v>8158</v>
      </c>
      <c r="U1245" s="152">
        <v>582</v>
      </c>
      <c r="V1245" s="152">
        <v>188</v>
      </c>
      <c r="W1245" s="152">
        <v>1678</v>
      </c>
      <c r="X1245" s="210">
        <v>30</v>
      </c>
      <c r="Y1245" s="210">
        <v>71</v>
      </c>
      <c r="Z1245" s="210">
        <v>95</v>
      </c>
      <c r="AA1245" s="210">
        <v>84</v>
      </c>
      <c r="AB1245" s="210">
        <v>450</v>
      </c>
      <c r="AC1245" s="210">
        <v>2814</v>
      </c>
      <c r="AD1245" s="210">
        <v>4721</v>
      </c>
      <c r="AE1245" s="210">
        <v>6458</v>
      </c>
      <c r="AF1245" s="152">
        <v>42</v>
      </c>
      <c r="AG1245" s="152">
        <v>1026</v>
      </c>
      <c r="AH1245" s="152">
        <v>2348</v>
      </c>
      <c r="AI1245" s="152">
        <v>9428</v>
      </c>
      <c r="AJ1245" s="152">
        <v>44</v>
      </c>
      <c r="AK1245" s="152">
        <v>1835</v>
      </c>
      <c r="AL1245" s="210">
        <f t="shared" ref="AL1245" si="6011">SUM(H1245-AM1245)</f>
        <v>10626</v>
      </c>
      <c r="AM1245" s="210">
        <v>4097</v>
      </c>
      <c r="AN1245" s="152">
        <v>3343</v>
      </c>
      <c r="AO1245" s="152">
        <v>10753</v>
      </c>
      <c r="AP1245" s="152">
        <v>385</v>
      </c>
      <c r="AQ1245" s="152">
        <v>242</v>
      </c>
      <c r="AR1245" s="210">
        <v>2570</v>
      </c>
      <c r="AS1245" s="210">
        <v>11821</v>
      </c>
      <c r="AT1245" s="210">
        <v>137</v>
      </c>
      <c r="AU1245" s="210">
        <v>195</v>
      </c>
      <c r="AV1245" s="152">
        <v>11701</v>
      </c>
      <c r="AW1245" s="152">
        <v>2891</v>
      </c>
      <c r="AX1245" s="152">
        <v>131</v>
      </c>
      <c r="AY1245" s="210">
        <v>621</v>
      </c>
      <c r="AZ1245" s="210">
        <v>13902</v>
      </c>
      <c r="BA1245" s="210">
        <v>5</v>
      </c>
      <c r="BB1245" s="210">
        <v>195</v>
      </c>
      <c r="BC1245" s="152">
        <f t="shared" ref="BC1245" si="6012">BC1244+BD1245</f>
        <v>12</v>
      </c>
      <c r="BD1245" s="152">
        <v>0</v>
      </c>
      <c r="BE1245" s="152">
        <f t="shared" ref="BE1245" si="6013">SUM(BE1244+BF1245)</f>
        <v>14266</v>
      </c>
      <c r="BF1245" s="152">
        <v>1</v>
      </c>
      <c r="BG1245" s="152">
        <f t="shared" ref="BG1245" si="6014">BG1244+BH1245</f>
        <v>445</v>
      </c>
      <c r="BH1245" s="152">
        <v>0</v>
      </c>
      <c r="BI1245" s="475" t="s">
        <v>97</v>
      </c>
      <c r="BJ1245" s="152">
        <v>2012</v>
      </c>
    </row>
    <row r="1246" spans="1:62" x14ac:dyDescent="0.25">
      <c r="A1246" t="s">
        <v>98</v>
      </c>
      <c r="G1246" s="179">
        <v>45409</v>
      </c>
      <c r="H1246" s="152">
        <f t="shared" ref="H1246" si="6015">H1245+I1246</f>
        <v>14723</v>
      </c>
      <c r="I1246" s="152">
        <v>0</v>
      </c>
      <c r="J1246" s="216">
        <f t="shared" ref="J1246" si="6016">H1246*100000/620249</f>
        <v>2373.7241011271281</v>
      </c>
      <c r="K1246" s="217">
        <f t="shared" ref="K1246" si="6017">(H1246*100/H1245)-100</f>
        <v>0</v>
      </c>
      <c r="L1246" s="152">
        <v>0</v>
      </c>
      <c r="M1246" s="152">
        <v>14713</v>
      </c>
      <c r="N1246" s="152">
        <v>10</v>
      </c>
      <c r="O1246" s="210">
        <v>5866</v>
      </c>
      <c r="P1246" s="210">
        <f t="shared" ref="P1246" si="6018">H1246-O1246</f>
        <v>8857</v>
      </c>
      <c r="Q1246" s="152">
        <v>249</v>
      </c>
      <c r="R1246" s="152">
        <v>2304</v>
      </c>
      <c r="S1246" s="152">
        <v>1564</v>
      </c>
      <c r="T1246" s="152">
        <v>8158</v>
      </c>
      <c r="U1246" s="152">
        <v>582</v>
      </c>
      <c r="V1246" s="152">
        <v>188</v>
      </c>
      <c r="W1246" s="152">
        <v>1678</v>
      </c>
      <c r="X1246" s="210">
        <v>30</v>
      </c>
      <c r="Y1246" s="210">
        <v>71</v>
      </c>
      <c r="Z1246" s="210">
        <v>95</v>
      </c>
      <c r="AA1246" s="210">
        <v>84</v>
      </c>
      <c r="AB1246" s="210">
        <v>450</v>
      </c>
      <c r="AC1246" s="210">
        <v>2814</v>
      </c>
      <c r="AD1246" s="210">
        <v>4721</v>
      </c>
      <c r="AE1246" s="210">
        <v>6458</v>
      </c>
      <c r="AF1246" s="152">
        <v>42</v>
      </c>
      <c r="AG1246" s="152">
        <v>1026</v>
      </c>
      <c r="AH1246" s="152">
        <v>2348</v>
      </c>
      <c r="AI1246" s="152">
        <v>9428</v>
      </c>
      <c r="AJ1246" s="152">
        <v>44</v>
      </c>
      <c r="AK1246" s="152">
        <v>1835</v>
      </c>
      <c r="AL1246" s="210">
        <f t="shared" ref="AL1246" si="6019">SUM(H1246-AM1246)</f>
        <v>10626</v>
      </c>
      <c r="AM1246" s="210">
        <v>4097</v>
      </c>
      <c r="AN1246" s="152">
        <v>3343</v>
      </c>
      <c r="AO1246" s="152">
        <v>10753</v>
      </c>
      <c r="AP1246" s="152">
        <v>385</v>
      </c>
      <c r="AQ1246" s="152">
        <v>242</v>
      </c>
      <c r="AR1246" s="210">
        <v>2570</v>
      </c>
      <c r="AS1246" s="210">
        <v>11821</v>
      </c>
      <c r="AT1246" s="210">
        <v>137</v>
      </c>
      <c r="AU1246" s="210">
        <v>195</v>
      </c>
      <c r="AV1246" s="152">
        <v>11701</v>
      </c>
      <c r="AW1246" s="152">
        <v>2891</v>
      </c>
      <c r="AX1246" s="152">
        <v>131</v>
      </c>
      <c r="AY1246" s="210">
        <v>621</v>
      </c>
      <c r="AZ1246" s="210">
        <v>13902</v>
      </c>
      <c r="BA1246" s="210">
        <v>5</v>
      </c>
      <c r="BB1246" s="210">
        <v>195</v>
      </c>
      <c r="BC1246" s="152">
        <f t="shared" ref="BC1246" si="6020">BC1245+BD1246</f>
        <v>12</v>
      </c>
      <c r="BD1246" s="152">
        <v>0</v>
      </c>
      <c r="BE1246" s="152">
        <f t="shared" ref="BE1246" si="6021">SUM(BE1245+BF1246)</f>
        <v>14266</v>
      </c>
      <c r="BF1246" s="152">
        <v>0</v>
      </c>
      <c r="BG1246" s="152">
        <f t="shared" ref="BG1246" si="6022">BG1245+BH1246</f>
        <v>445</v>
      </c>
      <c r="BH1246" s="152">
        <v>0</v>
      </c>
      <c r="BI1246" s="475" t="s">
        <v>97</v>
      </c>
      <c r="BJ1246" s="152">
        <v>2012</v>
      </c>
    </row>
    <row r="1247" spans="1:62" x14ac:dyDescent="0.25">
      <c r="A1247" t="s">
        <v>98</v>
      </c>
      <c r="G1247" s="179">
        <v>45410</v>
      </c>
      <c r="H1247" s="152">
        <f t="shared" ref="H1247" si="6023">H1246+I1247</f>
        <v>14723</v>
      </c>
      <c r="I1247" s="152">
        <v>0</v>
      </c>
      <c r="J1247" s="216">
        <f t="shared" ref="J1247" si="6024">H1247*100000/620249</f>
        <v>2373.7241011271281</v>
      </c>
      <c r="K1247" s="217">
        <f t="shared" ref="K1247" si="6025">(H1247*100/H1246)-100</f>
        <v>0</v>
      </c>
      <c r="L1247" s="152">
        <v>0</v>
      </c>
      <c r="M1247" s="152">
        <v>14713</v>
      </c>
      <c r="N1247" s="152">
        <v>10</v>
      </c>
      <c r="O1247" s="210">
        <v>5866</v>
      </c>
      <c r="P1247" s="210">
        <f t="shared" ref="P1247" si="6026">H1247-O1247</f>
        <v>8857</v>
      </c>
      <c r="Q1247" s="152">
        <v>249</v>
      </c>
      <c r="R1247" s="152">
        <v>2304</v>
      </c>
      <c r="S1247" s="152">
        <v>1564</v>
      </c>
      <c r="T1247" s="152">
        <v>8158</v>
      </c>
      <c r="U1247" s="152">
        <v>582</v>
      </c>
      <c r="V1247" s="152">
        <v>188</v>
      </c>
      <c r="W1247" s="152">
        <v>1678</v>
      </c>
      <c r="X1247" s="210">
        <v>30</v>
      </c>
      <c r="Y1247" s="210">
        <v>71</v>
      </c>
      <c r="Z1247" s="210">
        <v>95</v>
      </c>
      <c r="AA1247" s="210">
        <v>84</v>
      </c>
      <c r="AB1247" s="210">
        <v>450</v>
      </c>
      <c r="AC1247" s="210">
        <v>2814</v>
      </c>
      <c r="AD1247" s="210">
        <v>4721</v>
      </c>
      <c r="AE1247" s="210">
        <v>6458</v>
      </c>
      <c r="AF1247" s="152">
        <v>42</v>
      </c>
      <c r="AG1247" s="152">
        <v>1026</v>
      </c>
      <c r="AH1247" s="152">
        <v>2348</v>
      </c>
      <c r="AI1247" s="152">
        <v>9428</v>
      </c>
      <c r="AJ1247" s="152">
        <v>44</v>
      </c>
      <c r="AK1247" s="152">
        <v>1835</v>
      </c>
      <c r="AL1247" s="210">
        <f t="shared" ref="AL1247" si="6027">SUM(H1247-AM1247)</f>
        <v>10626</v>
      </c>
      <c r="AM1247" s="210">
        <v>4097</v>
      </c>
      <c r="AN1247" s="152">
        <v>3343</v>
      </c>
      <c r="AO1247" s="152">
        <v>10753</v>
      </c>
      <c r="AP1247" s="152">
        <v>385</v>
      </c>
      <c r="AQ1247" s="152">
        <v>242</v>
      </c>
      <c r="AR1247" s="210">
        <v>2570</v>
      </c>
      <c r="AS1247" s="210">
        <v>11821</v>
      </c>
      <c r="AT1247" s="210">
        <v>137</v>
      </c>
      <c r="AU1247" s="210">
        <v>195</v>
      </c>
      <c r="AV1247" s="152">
        <v>11701</v>
      </c>
      <c r="AW1247" s="152">
        <v>2891</v>
      </c>
      <c r="AX1247" s="152">
        <v>131</v>
      </c>
      <c r="AY1247" s="210">
        <v>621</v>
      </c>
      <c r="AZ1247" s="210">
        <v>13902</v>
      </c>
      <c r="BA1247" s="210">
        <v>5</v>
      </c>
      <c r="BB1247" s="210">
        <v>195</v>
      </c>
      <c r="BC1247" s="152">
        <f t="shared" ref="BC1247" si="6028">BC1246+BD1247</f>
        <v>12</v>
      </c>
      <c r="BD1247" s="152">
        <v>0</v>
      </c>
      <c r="BE1247" s="152">
        <f t="shared" ref="BE1247" si="6029">SUM(BE1246+BF1247)</f>
        <v>14266</v>
      </c>
      <c r="BF1247" s="152">
        <v>0</v>
      </c>
      <c r="BG1247" s="152">
        <f t="shared" ref="BG1247" si="6030">BG1246+BH1247</f>
        <v>445</v>
      </c>
      <c r="BH1247" s="152">
        <v>0</v>
      </c>
      <c r="BI1247" s="475" t="s">
        <v>97</v>
      </c>
      <c r="BJ1247" s="152">
        <v>2012</v>
      </c>
    </row>
    <row r="1248" spans="1:62" x14ac:dyDescent="0.25">
      <c r="A1248" t="s">
        <v>98</v>
      </c>
      <c r="G1248" s="179">
        <v>45411</v>
      </c>
      <c r="H1248" s="152">
        <f t="shared" ref="H1248" si="6031">H1247+I1248</f>
        <v>14723</v>
      </c>
      <c r="I1248" s="152">
        <v>0</v>
      </c>
      <c r="J1248" s="216">
        <f t="shared" ref="J1248" si="6032">H1248*100000/620249</f>
        <v>2373.7241011271281</v>
      </c>
      <c r="K1248" s="217">
        <f t="shared" ref="K1248" si="6033">(H1248*100/H1247)-100</f>
        <v>0</v>
      </c>
      <c r="L1248" s="152">
        <v>0</v>
      </c>
      <c r="M1248" s="152">
        <v>14713</v>
      </c>
      <c r="N1248" s="152">
        <v>10</v>
      </c>
      <c r="O1248" s="210">
        <v>5866</v>
      </c>
      <c r="P1248" s="210">
        <f t="shared" ref="P1248" si="6034">H1248-O1248</f>
        <v>8857</v>
      </c>
      <c r="Q1248" s="152">
        <v>249</v>
      </c>
      <c r="R1248" s="152">
        <v>2304</v>
      </c>
      <c r="S1248" s="152">
        <v>1564</v>
      </c>
      <c r="T1248" s="152">
        <v>8158</v>
      </c>
      <c r="U1248" s="152">
        <v>582</v>
      </c>
      <c r="V1248" s="152">
        <v>188</v>
      </c>
      <c r="W1248" s="152">
        <v>1678</v>
      </c>
      <c r="X1248" s="210">
        <v>30</v>
      </c>
      <c r="Y1248" s="210">
        <v>71</v>
      </c>
      <c r="Z1248" s="210">
        <v>95</v>
      </c>
      <c r="AA1248" s="210">
        <v>84</v>
      </c>
      <c r="AB1248" s="210">
        <v>450</v>
      </c>
      <c r="AC1248" s="210">
        <v>2814</v>
      </c>
      <c r="AD1248" s="210">
        <v>4721</v>
      </c>
      <c r="AE1248" s="210">
        <v>6458</v>
      </c>
      <c r="AF1248" s="152">
        <v>42</v>
      </c>
      <c r="AG1248" s="152">
        <v>1026</v>
      </c>
      <c r="AH1248" s="152">
        <v>2348</v>
      </c>
      <c r="AI1248" s="152">
        <v>9428</v>
      </c>
      <c r="AJ1248" s="152">
        <v>44</v>
      </c>
      <c r="AK1248" s="152">
        <v>1835</v>
      </c>
      <c r="AL1248" s="210">
        <f t="shared" ref="AL1248" si="6035">SUM(H1248-AM1248)</f>
        <v>10626</v>
      </c>
      <c r="AM1248" s="210">
        <v>4097</v>
      </c>
      <c r="AN1248" s="152">
        <v>3343</v>
      </c>
      <c r="AO1248" s="152">
        <v>10753</v>
      </c>
      <c r="AP1248" s="152">
        <v>385</v>
      </c>
      <c r="AQ1248" s="152">
        <v>242</v>
      </c>
      <c r="AR1248" s="210">
        <v>2570</v>
      </c>
      <c r="AS1248" s="210">
        <v>11821</v>
      </c>
      <c r="AT1248" s="210">
        <v>137</v>
      </c>
      <c r="AU1248" s="210">
        <v>195</v>
      </c>
      <c r="AV1248" s="152">
        <v>11701</v>
      </c>
      <c r="AW1248" s="152">
        <v>2891</v>
      </c>
      <c r="AX1248" s="152">
        <v>131</v>
      </c>
      <c r="AY1248" s="210">
        <v>621</v>
      </c>
      <c r="AZ1248" s="210">
        <v>13902</v>
      </c>
      <c r="BA1248" s="210">
        <v>5</v>
      </c>
      <c r="BB1248" s="210">
        <v>195</v>
      </c>
      <c r="BC1248" s="152">
        <f t="shared" ref="BC1248" si="6036">BC1247+BD1248</f>
        <v>12</v>
      </c>
      <c r="BD1248" s="152">
        <v>0</v>
      </c>
      <c r="BE1248" s="152">
        <f t="shared" ref="BE1248" si="6037">SUM(BE1247+BF1248)</f>
        <v>14266</v>
      </c>
      <c r="BF1248" s="152">
        <v>0</v>
      </c>
      <c r="BG1248" s="152">
        <f t="shared" ref="BG1248" si="6038">BG1247+BH1248</f>
        <v>445</v>
      </c>
      <c r="BH1248" s="152">
        <v>0</v>
      </c>
      <c r="BI1248" s="475" t="s">
        <v>97</v>
      </c>
      <c r="BJ1248" s="152">
        <v>2012</v>
      </c>
    </row>
    <row r="1249" spans="1:62" x14ac:dyDescent="0.25">
      <c r="A1249" t="s">
        <v>98</v>
      </c>
      <c r="G1249" s="179">
        <v>45412</v>
      </c>
      <c r="H1249" s="152">
        <f t="shared" ref="H1249" si="6039">H1248+I1249</f>
        <v>14723</v>
      </c>
      <c r="I1249" s="152">
        <v>0</v>
      </c>
      <c r="J1249" s="216">
        <f t="shared" ref="J1249" si="6040">H1249*100000/620249</f>
        <v>2373.7241011271281</v>
      </c>
      <c r="K1249" s="217">
        <f t="shared" ref="K1249" si="6041">(H1249*100/H1248)-100</f>
        <v>0</v>
      </c>
      <c r="L1249" s="152">
        <v>0</v>
      </c>
      <c r="M1249" s="152">
        <v>14713</v>
      </c>
      <c r="N1249" s="152">
        <v>10</v>
      </c>
      <c r="O1249" s="210">
        <v>5866</v>
      </c>
      <c r="P1249" s="210">
        <f t="shared" ref="P1249" si="6042">H1249-O1249</f>
        <v>8857</v>
      </c>
      <c r="Q1249" s="152">
        <v>249</v>
      </c>
      <c r="R1249" s="152">
        <v>2304</v>
      </c>
      <c r="S1249" s="152">
        <v>1564</v>
      </c>
      <c r="T1249" s="152">
        <v>8158</v>
      </c>
      <c r="U1249" s="152">
        <v>582</v>
      </c>
      <c r="V1249" s="152">
        <v>188</v>
      </c>
      <c r="W1249" s="152">
        <v>1678</v>
      </c>
      <c r="X1249" s="210">
        <v>30</v>
      </c>
      <c r="Y1249" s="210">
        <v>71</v>
      </c>
      <c r="Z1249" s="210">
        <v>95</v>
      </c>
      <c r="AA1249" s="210">
        <v>84</v>
      </c>
      <c r="AB1249" s="210">
        <v>450</v>
      </c>
      <c r="AC1249" s="210">
        <v>2814</v>
      </c>
      <c r="AD1249" s="210">
        <v>4721</v>
      </c>
      <c r="AE1249" s="210">
        <v>6458</v>
      </c>
      <c r="AF1249" s="152">
        <v>42</v>
      </c>
      <c r="AG1249" s="152">
        <v>1026</v>
      </c>
      <c r="AH1249" s="152">
        <v>2348</v>
      </c>
      <c r="AI1249" s="152">
        <v>9428</v>
      </c>
      <c r="AJ1249" s="152">
        <v>44</v>
      </c>
      <c r="AK1249" s="152">
        <v>1835</v>
      </c>
      <c r="AL1249" s="210">
        <f t="shared" ref="AL1249" si="6043">SUM(H1249-AM1249)</f>
        <v>10626</v>
      </c>
      <c r="AM1249" s="210">
        <v>4097</v>
      </c>
      <c r="AN1249" s="152">
        <v>3343</v>
      </c>
      <c r="AO1249" s="152">
        <v>10753</v>
      </c>
      <c r="AP1249" s="152">
        <v>385</v>
      </c>
      <c r="AQ1249" s="152">
        <v>242</v>
      </c>
      <c r="AR1249" s="210">
        <v>2570</v>
      </c>
      <c r="AS1249" s="210">
        <v>11821</v>
      </c>
      <c r="AT1249" s="210">
        <v>137</v>
      </c>
      <c r="AU1249" s="210">
        <v>195</v>
      </c>
      <c r="AV1249" s="152">
        <v>11701</v>
      </c>
      <c r="AW1249" s="152">
        <v>2891</v>
      </c>
      <c r="AX1249" s="152">
        <v>131</v>
      </c>
      <c r="AY1249" s="210">
        <v>621</v>
      </c>
      <c r="AZ1249" s="210">
        <v>13902</v>
      </c>
      <c r="BA1249" s="210">
        <v>5</v>
      </c>
      <c r="BB1249" s="210">
        <v>195</v>
      </c>
      <c r="BC1249" s="152">
        <f t="shared" ref="BC1249" si="6044">BC1248+BD1249</f>
        <v>12</v>
      </c>
      <c r="BD1249" s="152">
        <v>0</v>
      </c>
      <c r="BE1249" s="152">
        <f t="shared" ref="BE1249" si="6045">SUM(BE1248+BF1249)</f>
        <v>14266</v>
      </c>
      <c r="BF1249" s="152">
        <v>0</v>
      </c>
      <c r="BG1249" s="152">
        <f t="shared" ref="BG1249" si="6046">BG1248+BH1249</f>
        <v>445</v>
      </c>
      <c r="BH1249" s="152">
        <v>0</v>
      </c>
      <c r="BI1249" s="475" t="s">
        <v>97</v>
      </c>
      <c r="BJ1249" s="152">
        <v>2012</v>
      </c>
    </row>
    <row r="1250" spans="1:62" x14ac:dyDescent="0.25">
      <c r="A1250" t="s">
        <v>98</v>
      </c>
      <c r="G1250" s="179">
        <v>45413</v>
      </c>
      <c r="H1250" s="152">
        <f t="shared" ref="H1250" si="6047">H1249+I1250</f>
        <v>14723</v>
      </c>
      <c r="I1250" s="152">
        <v>0</v>
      </c>
      <c r="J1250" s="216">
        <f t="shared" ref="J1250" si="6048">H1250*100000/620249</f>
        <v>2373.7241011271281</v>
      </c>
      <c r="K1250" s="217">
        <f t="shared" ref="K1250" si="6049">(H1250*100/H1249)-100</f>
        <v>0</v>
      </c>
      <c r="L1250" s="152">
        <v>0</v>
      </c>
      <c r="M1250" s="152">
        <v>14713</v>
      </c>
      <c r="N1250" s="152">
        <v>10</v>
      </c>
      <c r="O1250" s="210">
        <v>5866</v>
      </c>
      <c r="P1250" s="210">
        <f t="shared" ref="P1250" si="6050">H1250-O1250</f>
        <v>8857</v>
      </c>
      <c r="Q1250" s="152">
        <v>249</v>
      </c>
      <c r="R1250" s="152">
        <v>2304</v>
      </c>
      <c r="S1250" s="152">
        <v>1564</v>
      </c>
      <c r="T1250" s="152">
        <v>8158</v>
      </c>
      <c r="U1250" s="152">
        <v>582</v>
      </c>
      <c r="V1250" s="152">
        <v>188</v>
      </c>
      <c r="W1250" s="152">
        <v>1678</v>
      </c>
      <c r="X1250" s="210">
        <v>30</v>
      </c>
      <c r="Y1250" s="210">
        <v>71</v>
      </c>
      <c r="Z1250" s="210">
        <v>95</v>
      </c>
      <c r="AA1250" s="210">
        <v>84</v>
      </c>
      <c r="AB1250" s="210">
        <v>450</v>
      </c>
      <c r="AC1250" s="210">
        <v>2814</v>
      </c>
      <c r="AD1250" s="210">
        <v>4721</v>
      </c>
      <c r="AE1250" s="210">
        <v>6458</v>
      </c>
      <c r="AF1250" s="152">
        <v>42</v>
      </c>
      <c r="AG1250" s="152">
        <v>1026</v>
      </c>
      <c r="AH1250" s="152">
        <v>2348</v>
      </c>
      <c r="AI1250" s="152">
        <v>9428</v>
      </c>
      <c r="AJ1250" s="152">
        <v>44</v>
      </c>
      <c r="AK1250" s="152">
        <v>1835</v>
      </c>
      <c r="AL1250" s="210">
        <f t="shared" ref="AL1250" si="6051">SUM(H1250-AM1250)</f>
        <v>10626</v>
      </c>
      <c r="AM1250" s="210">
        <v>4097</v>
      </c>
      <c r="AN1250" s="152">
        <v>3343</v>
      </c>
      <c r="AO1250" s="152">
        <v>10753</v>
      </c>
      <c r="AP1250" s="152">
        <v>385</v>
      </c>
      <c r="AQ1250" s="152">
        <v>242</v>
      </c>
      <c r="AR1250" s="210">
        <v>2570</v>
      </c>
      <c r="AS1250" s="210">
        <v>11821</v>
      </c>
      <c r="AT1250" s="210">
        <v>137</v>
      </c>
      <c r="AU1250" s="210">
        <v>195</v>
      </c>
      <c r="AV1250" s="152">
        <v>11701</v>
      </c>
      <c r="AW1250" s="152">
        <v>2891</v>
      </c>
      <c r="AX1250" s="152">
        <v>131</v>
      </c>
      <c r="AY1250" s="210">
        <v>621</v>
      </c>
      <c r="AZ1250" s="210">
        <v>13902</v>
      </c>
      <c r="BA1250" s="210">
        <v>5</v>
      </c>
      <c r="BB1250" s="210">
        <v>195</v>
      </c>
      <c r="BC1250" s="152">
        <f t="shared" ref="BC1250" si="6052">BC1249+BD1250</f>
        <v>12</v>
      </c>
      <c r="BD1250" s="152">
        <v>0</v>
      </c>
      <c r="BE1250" s="152">
        <f t="shared" ref="BE1250" si="6053">SUM(BE1249+BF1250)</f>
        <v>14266</v>
      </c>
      <c r="BF1250" s="152">
        <v>0</v>
      </c>
      <c r="BG1250" s="152">
        <f t="shared" ref="BG1250" si="6054">BG1249+BH1250</f>
        <v>445</v>
      </c>
      <c r="BH1250" s="152">
        <v>0</v>
      </c>
      <c r="BI1250" s="475" t="s">
        <v>97</v>
      </c>
      <c r="BJ1250" s="152">
        <v>2012</v>
      </c>
    </row>
    <row r="1251" spans="1:62" x14ac:dyDescent="0.25">
      <c r="A1251" t="s">
        <v>98</v>
      </c>
      <c r="G1251" s="179">
        <v>45414</v>
      </c>
      <c r="H1251" s="152">
        <f t="shared" ref="H1251" si="6055">H1250+I1251</f>
        <v>14723</v>
      </c>
      <c r="I1251" s="152">
        <v>0</v>
      </c>
      <c r="J1251" s="216">
        <f t="shared" ref="J1251" si="6056">H1251*100000/620249</f>
        <v>2373.7241011271281</v>
      </c>
      <c r="K1251" s="217">
        <f t="shared" ref="K1251" si="6057">(H1251*100/H1250)-100</f>
        <v>0</v>
      </c>
      <c r="L1251" s="152">
        <v>0</v>
      </c>
      <c r="M1251" s="152">
        <v>14713</v>
      </c>
      <c r="N1251" s="152">
        <v>10</v>
      </c>
      <c r="O1251" s="210">
        <v>5866</v>
      </c>
      <c r="P1251" s="210">
        <f t="shared" ref="P1251" si="6058">H1251-O1251</f>
        <v>8857</v>
      </c>
      <c r="Q1251" s="152">
        <v>249</v>
      </c>
      <c r="R1251" s="152">
        <v>2304</v>
      </c>
      <c r="S1251" s="152">
        <v>1564</v>
      </c>
      <c r="T1251" s="152">
        <v>8158</v>
      </c>
      <c r="U1251" s="152">
        <v>582</v>
      </c>
      <c r="V1251" s="152">
        <v>188</v>
      </c>
      <c r="W1251" s="152">
        <v>1678</v>
      </c>
      <c r="X1251" s="210">
        <v>30</v>
      </c>
      <c r="Y1251" s="210">
        <v>71</v>
      </c>
      <c r="Z1251" s="210">
        <v>95</v>
      </c>
      <c r="AA1251" s="210">
        <v>84</v>
      </c>
      <c r="AB1251" s="210">
        <v>450</v>
      </c>
      <c r="AC1251" s="210">
        <v>2814</v>
      </c>
      <c r="AD1251" s="210">
        <v>4721</v>
      </c>
      <c r="AE1251" s="210">
        <v>6458</v>
      </c>
      <c r="AF1251" s="152">
        <v>42</v>
      </c>
      <c r="AG1251" s="152">
        <v>1026</v>
      </c>
      <c r="AH1251" s="152">
        <v>2348</v>
      </c>
      <c r="AI1251" s="152">
        <v>9428</v>
      </c>
      <c r="AJ1251" s="152">
        <v>44</v>
      </c>
      <c r="AK1251" s="152">
        <v>1835</v>
      </c>
      <c r="AL1251" s="210">
        <f t="shared" ref="AL1251" si="6059">SUM(H1251-AM1251)</f>
        <v>10626</v>
      </c>
      <c r="AM1251" s="210">
        <v>4097</v>
      </c>
      <c r="AN1251" s="152">
        <v>3343</v>
      </c>
      <c r="AO1251" s="152">
        <v>10753</v>
      </c>
      <c r="AP1251" s="152">
        <v>385</v>
      </c>
      <c r="AQ1251" s="152">
        <v>242</v>
      </c>
      <c r="AR1251" s="210">
        <v>2570</v>
      </c>
      <c r="AS1251" s="210">
        <v>11821</v>
      </c>
      <c r="AT1251" s="210">
        <v>137</v>
      </c>
      <c r="AU1251" s="210">
        <v>195</v>
      </c>
      <c r="AV1251" s="152">
        <v>11701</v>
      </c>
      <c r="AW1251" s="152">
        <v>2891</v>
      </c>
      <c r="AX1251" s="152">
        <v>131</v>
      </c>
      <c r="AY1251" s="210">
        <v>621</v>
      </c>
      <c r="AZ1251" s="210">
        <v>13902</v>
      </c>
      <c r="BA1251" s="210">
        <v>5</v>
      </c>
      <c r="BB1251" s="210">
        <v>195</v>
      </c>
      <c r="BC1251" s="152">
        <f t="shared" ref="BC1251" si="6060">BC1250+BD1251</f>
        <v>12</v>
      </c>
      <c r="BD1251" s="152">
        <v>0</v>
      </c>
      <c r="BE1251" s="152">
        <f t="shared" ref="BE1251" si="6061">SUM(BE1250+BF1251)</f>
        <v>14266</v>
      </c>
      <c r="BF1251" s="152">
        <v>0</v>
      </c>
      <c r="BG1251" s="152">
        <f t="shared" ref="BG1251" si="6062">BG1250+BH1251</f>
        <v>445</v>
      </c>
      <c r="BH1251" s="152">
        <v>0</v>
      </c>
      <c r="BI1251" s="475" t="s">
        <v>97</v>
      </c>
      <c r="BJ1251" s="152">
        <v>2012</v>
      </c>
    </row>
    <row r="1252" spans="1:62" x14ac:dyDescent="0.25">
      <c r="A1252" t="s">
        <v>98</v>
      </c>
      <c r="G1252" s="179">
        <v>45415</v>
      </c>
      <c r="H1252" s="152">
        <f t="shared" ref="H1252" si="6063">H1251+I1252</f>
        <v>14724</v>
      </c>
      <c r="I1252" s="152">
        <v>1</v>
      </c>
      <c r="J1252" s="216">
        <f t="shared" ref="J1252" si="6064">H1252*100000/620249</f>
        <v>2373.8853266994383</v>
      </c>
      <c r="K1252" s="217">
        <f t="shared" ref="K1252" si="6065">(H1252*100/H1251)-100</f>
        <v>6.792094002577187E-3</v>
      </c>
      <c r="L1252" s="152">
        <v>0</v>
      </c>
      <c r="M1252" s="152">
        <v>14714</v>
      </c>
      <c r="N1252" s="152">
        <v>10</v>
      </c>
      <c r="O1252" s="210">
        <v>5867</v>
      </c>
      <c r="P1252" s="210">
        <f t="shared" ref="P1252" si="6066">H1252-O1252</f>
        <v>8857</v>
      </c>
      <c r="Q1252" s="152">
        <v>249</v>
      </c>
      <c r="R1252" s="152">
        <v>2304</v>
      </c>
      <c r="S1252" s="152">
        <v>1564</v>
      </c>
      <c r="T1252" s="152">
        <v>8158</v>
      </c>
      <c r="U1252" s="152">
        <v>582</v>
      </c>
      <c r="V1252" s="152">
        <v>188</v>
      </c>
      <c r="W1252" s="152">
        <v>1679</v>
      </c>
      <c r="X1252" s="210">
        <v>30</v>
      </c>
      <c r="Y1252" s="210">
        <v>72</v>
      </c>
      <c r="Z1252" s="210">
        <v>95</v>
      </c>
      <c r="AA1252" s="210">
        <v>84</v>
      </c>
      <c r="AB1252" s="210">
        <v>450</v>
      </c>
      <c r="AC1252" s="210">
        <v>2814</v>
      </c>
      <c r="AD1252" s="210">
        <v>4721</v>
      </c>
      <c r="AE1252" s="210">
        <v>6458</v>
      </c>
      <c r="AF1252" s="152">
        <v>42</v>
      </c>
      <c r="AG1252" s="152">
        <v>1026</v>
      </c>
      <c r="AH1252" s="152">
        <v>2348</v>
      </c>
      <c r="AI1252" s="152">
        <v>9429</v>
      </c>
      <c r="AJ1252" s="152">
        <v>44</v>
      </c>
      <c r="AK1252" s="152">
        <v>1835</v>
      </c>
      <c r="AL1252" s="210">
        <f t="shared" ref="AL1252" si="6067">SUM(H1252-AM1252)</f>
        <v>10627</v>
      </c>
      <c r="AM1252" s="210">
        <v>4097</v>
      </c>
      <c r="AN1252" s="152">
        <v>3343</v>
      </c>
      <c r="AO1252" s="152">
        <v>10754</v>
      </c>
      <c r="AP1252" s="152">
        <v>385</v>
      </c>
      <c r="AQ1252" s="152">
        <v>242</v>
      </c>
      <c r="AR1252" s="210">
        <v>2570</v>
      </c>
      <c r="AS1252" s="210">
        <v>11822</v>
      </c>
      <c r="AT1252" s="210">
        <v>137</v>
      </c>
      <c r="AU1252" s="210">
        <v>195</v>
      </c>
      <c r="AV1252" s="152">
        <v>11702</v>
      </c>
      <c r="AW1252" s="152">
        <v>2891</v>
      </c>
      <c r="AX1252" s="152">
        <v>131</v>
      </c>
      <c r="AY1252" s="210">
        <v>621</v>
      </c>
      <c r="AZ1252" s="210">
        <v>13903</v>
      </c>
      <c r="BA1252" s="210">
        <v>5</v>
      </c>
      <c r="BB1252" s="210">
        <v>195</v>
      </c>
      <c r="BC1252" s="152">
        <f t="shared" ref="BC1252" si="6068">BC1251+BD1252</f>
        <v>12</v>
      </c>
      <c r="BD1252" s="152">
        <v>0</v>
      </c>
      <c r="BE1252" s="152">
        <f t="shared" ref="BE1252" si="6069">SUM(BE1251+BF1252)</f>
        <v>14267</v>
      </c>
      <c r="BF1252" s="152">
        <v>1</v>
      </c>
      <c r="BG1252" s="152">
        <f t="shared" ref="BG1252" si="6070">BG1251+BH1252</f>
        <v>445</v>
      </c>
      <c r="BH1252" s="152">
        <v>0</v>
      </c>
      <c r="BI1252" s="475" t="s">
        <v>97</v>
      </c>
      <c r="BJ1252" s="152">
        <v>2012</v>
      </c>
    </row>
    <row r="1253" spans="1:62" x14ac:dyDescent="0.25">
      <c r="A1253" t="s">
        <v>98</v>
      </c>
      <c r="G1253" s="179">
        <v>45416</v>
      </c>
      <c r="H1253" s="152">
        <f t="shared" ref="H1253" si="6071">H1252+I1253</f>
        <v>14724</v>
      </c>
      <c r="I1253" s="152">
        <v>0</v>
      </c>
      <c r="J1253" s="216">
        <f t="shared" ref="J1253" si="6072">H1253*100000/620249</f>
        <v>2373.8853266994383</v>
      </c>
      <c r="K1253" s="217">
        <f t="shared" ref="K1253" si="6073">(H1253*100/H1252)-100</f>
        <v>0</v>
      </c>
      <c r="L1253" s="152">
        <v>0</v>
      </c>
      <c r="M1253" s="152">
        <v>14714</v>
      </c>
      <c r="N1253" s="152">
        <v>10</v>
      </c>
      <c r="O1253" s="210">
        <v>5867</v>
      </c>
      <c r="P1253" s="210">
        <f t="shared" ref="P1253" si="6074">H1253-O1253</f>
        <v>8857</v>
      </c>
      <c r="Q1253" s="152">
        <v>249</v>
      </c>
      <c r="R1253" s="152">
        <v>2304</v>
      </c>
      <c r="S1253" s="152">
        <v>1564</v>
      </c>
      <c r="T1253" s="152">
        <v>8158</v>
      </c>
      <c r="U1253" s="152">
        <v>582</v>
      </c>
      <c r="V1253" s="152">
        <v>188</v>
      </c>
      <c r="W1253" s="152">
        <v>1679</v>
      </c>
      <c r="X1253" s="210">
        <v>30</v>
      </c>
      <c r="Y1253" s="210">
        <v>72</v>
      </c>
      <c r="Z1253" s="210">
        <v>95</v>
      </c>
      <c r="AA1253" s="210">
        <v>84</v>
      </c>
      <c r="AB1253" s="210">
        <v>450</v>
      </c>
      <c r="AC1253" s="210">
        <v>2814</v>
      </c>
      <c r="AD1253" s="210">
        <v>4721</v>
      </c>
      <c r="AE1253" s="210">
        <v>6458</v>
      </c>
      <c r="AF1253" s="152">
        <v>42</v>
      </c>
      <c r="AG1253" s="152">
        <v>1026</v>
      </c>
      <c r="AH1253" s="152">
        <v>2348</v>
      </c>
      <c r="AI1253" s="152">
        <v>9429</v>
      </c>
      <c r="AJ1253" s="152">
        <v>44</v>
      </c>
      <c r="AK1253" s="152">
        <v>1835</v>
      </c>
      <c r="AL1253" s="210">
        <f t="shared" ref="AL1253" si="6075">SUM(H1253-AM1253)</f>
        <v>10627</v>
      </c>
      <c r="AM1253" s="210">
        <v>4097</v>
      </c>
      <c r="AN1253" s="152">
        <v>3343</v>
      </c>
      <c r="AO1253" s="152">
        <v>10754</v>
      </c>
      <c r="AP1253" s="152">
        <v>385</v>
      </c>
      <c r="AQ1253" s="152">
        <v>242</v>
      </c>
      <c r="AR1253" s="210">
        <v>2570</v>
      </c>
      <c r="AS1253" s="210">
        <v>11822</v>
      </c>
      <c r="AT1253" s="210">
        <v>137</v>
      </c>
      <c r="AU1253" s="210">
        <v>195</v>
      </c>
      <c r="AV1253" s="152">
        <v>11702</v>
      </c>
      <c r="AW1253" s="152">
        <v>2891</v>
      </c>
      <c r="AX1253" s="152">
        <v>131</v>
      </c>
      <c r="AY1253" s="210">
        <v>621</v>
      </c>
      <c r="AZ1253" s="210">
        <v>13903</v>
      </c>
      <c r="BA1253" s="210">
        <v>5</v>
      </c>
      <c r="BB1253" s="210">
        <v>195</v>
      </c>
      <c r="BC1253" s="152">
        <f t="shared" ref="BC1253" si="6076">BC1252+BD1253</f>
        <v>12</v>
      </c>
      <c r="BD1253" s="152">
        <v>0</v>
      </c>
      <c r="BE1253" s="152">
        <f t="shared" ref="BE1253" si="6077">SUM(BE1252+BF1253)</f>
        <v>14267</v>
      </c>
      <c r="BF1253" s="152">
        <v>0</v>
      </c>
      <c r="BG1253" s="152">
        <f t="shared" ref="BG1253" si="6078">BG1252+BH1253</f>
        <v>445</v>
      </c>
      <c r="BH1253" s="152">
        <v>0</v>
      </c>
      <c r="BI1253" s="475" t="s">
        <v>97</v>
      </c>
      <c r="BJ1253" s="152">
        <v>2012</v>
      </c>
    </row>
    <row r="1254" spans="1:62" x14ac:dyDescent="0.25">
      <c r="A1254" t="s">
        <v>98</v>
      </c>
      <c r="G1254" s="179">
        <v>45417</v>
      </c>
      <c r="H1254" s="152">
        <f t="shared" ref="H1254" si="6079">H1253+I1254</f>
        <v>14724</v>
      </c>
      <c r="I1254" s="152">
        <v>0</v>
      </c>
      <c r="J1254" s="216">
        <f t="shared" ref="J1254" si="6080">H1254*100000/620249</f>
        <v>2373.8853266994383</v>
      </c>
      <c r="K1254" s="217">
        <f t="shared" ref="K1254" si="6081">(H1254*100/H1253)-100</f>
        <v>0</v>
      </c>
      <c r="L1254" s="152">
        <v>0</v>
      </c>
      <c r="M1254" s="152">
        <v>14714</v>
      </c>
      <c r="N1254" s="152">
        <v>10</v>
      </c>
      <c r="O1254" s="210">
        <v>5867</v>
      </c>
      <c r="P1254" s="210">
        <f t="shared" ref="P1254" si="6082">H1254-O1254</f>
        <v>8857</v>
      </c>
      <c r="Q1254" s="152">
        <v>249</v>
      </c>
      <c r="R1254" s="152">
        <v>2304</v>
      </c>
      <c r="S1254" s="152">
        <v>1564</v>
      </c>
      <c r="T1254" s="152">
        <v>8158</v>
      </c>
      <c r="U1254" s="152">
        <v>582</v>
      </c>
      <c r="V1254" s="152">
        <v>188</v>
      </c>
      <c r="W1254" s="152">
        <v>1679</v>
      </c>
      <c r="X1254" s="210">
        <v>30</v>
      </c>
      <c r="Y1254" s="210">
        <v>72</v>
      </c>
      <c r="Z1254" s="210">
        <v>95</v>
      </c>
      <c r="AA1254" s="210">
        <v>84</v>
      </c>
      <c r="AB1254" s="210">
        <v>450</v>
      </c>
      <c r="AC1254" s="210">
        <v>2814</v>
      </c>
      <c r="AD1254" s="210">
        <v>4721</v>
      </c>
      <c r="AE1254" s="210">
        <v>6458</v>
      </c>
      <c r="AF1254" s="152">
        <v>42</v>
      </c>
      <c r="AG1254" s="152">
        <v>1026</v>
      </c>
      <c r="AH1254" s="152">
        <v>2348</v>
      </c>
      <c r="AI1254" s="152">
        <v>9429</v>
      </c>
      <c r="AJ1254" s="152">
        <v>44</v>
      </c>
      <c r="AK1254" s="152">
        <v>1835</v>
      </c>
      <c r="AL1254" s="210">
        <f t="shared" ref="AL1254" si="6083">SUM(H1254-AM1254)</f>
        <v>10627</v>
      </c>
      <c r="AM1254" s="210">
        <v>4097</v>
      </c>
      <c r="AN1254" s="152">
        <v>3343</v>
      </c>
      <c r="AO1254" s="152">
        <v>10754</v>
      </c>
      <c r="AP1254" s="152">
        <v>385</v>
      </c>
      <c r="AQ1254" s="152">
        <v>242</v>
      </c>
      <c r="AR1254" s="210">
        <v>2570</v>
      </c>
      <c r="AS1254" s="210">
        <v>11822</v>
      </c>
      <c r="AT1254" s="210">
        <v>137</v>
      </c>
      <c r="AU1254" s="210">
        <v>195</v>
      </c>
      <c r="AV1254" s="152">
        <v>11702</v>
      </c>
      <c r="AW1254" s="152">
        <v>2891</v>
      </c>
      <c r="AX1254" s="152">
        <v>131</v>
      </c>
      <c r="AY1254" s="210">
        <v>621</v>
      </c>
      <c r="AZ1254" s="210">
        <v>13903</v>
      </c>
      <c r="BA1254" s="210">
        <v>5</v>
      </c>
      <c r="BB1254" s="210">
        <v>195</v>
      </c>
      <c r="BC1254" s="152">
        <f t="shared" ref="BC1254" si="6084">BC1253+BD1254</f>
        <v>12</v>
      </c>
      <c r="BD1254" s="152">
        <v>0</v>
      </c>
      <c r="BE1254" s="152">
        <f t="shared" ref="BE1254" si="6085">SUM(BE1253+BF1254)</f>
        <v>14267</v>
      </c>
      <c r="BF1254" s="152">
        <v>0</v>
      </c>
      <c r="BG1254" s="152">
        <f t="shared" ref="BG1254" si="6086">BG1253+BH1254</f>
        <v>445</v>
      </c>
      <c r="BH1254" s="152">
        <v>0</v>
      </c>
      <c r="BI1254" s="475" t="s">
        <v>97</v>
      </c>
      <c r="BJ1254" s="152">
        <v>2012</v>
      </c>
    </row>
    <row r="1255" spans="1:62" x14ac:dyDescent="0.25">
      <c r="A1255" t="s">
        <v>98</v>
      </c>
      <c r="G1255" s="179">
        <v>45418</v>
      </c>
      <c r="H1255" s="152">
        <f t="shared" ref="H1255" si="6087">H1254+I1255</f>
        <v>14724</v>
      </c>
      <c r="I1255" s="152">
        <v>0</v>
      </c>
      <c r="J1255" s="216">
        <f t="shared" ref="J1255" si="6088">H1255*100000/620249</f>
        <v>2373.8853266994383</v>
      </c>
      <c r="K1255" s="217">
        <f t="shared" ref="K1255" si="6089">(H1255*100/H1254)-100</f>
        <v>0</v>
      </c>
      <c r="L1255" s="152">
        <v>0</v>
      </c>
      <c r="M1255" s="152">
        <v>14714</v>
      </c>
      <c r="N1255" s="152">
        <v>10</v>
      </c>
      <c r="O1255" s="210">
        <v>5867</v>
      </c>
      <c r="P1255" s="210">
        <f t="shared" ref="P1255" si="6090">H1255-O1255</f>
        <v>8857</v>
      </c>
      <c r="Q1255" s="152">
        <v>249</v>
      </c>
      <c r="R1255" s="152">
        <v>2304</v>
      </c>
      <c r="S1255" s="152">
        <v>1564</v>
      </c>
      <c r="T1255" s="152">
        <v>8158</v>
      </c>
      <c r="U1255" s="152">
        <v>582</v>
      </c>
      <c r="V1255" s="152">
        <v>188</v>
      </c>
      <c r="W1255" s="152">
        <v>1679</v>
      </c>
      <c r="X1255" s="210">
        <v>30</v>
      </c>
      <c r="Y1255" s="210">
        <v>72</v>
      </c>
      <c r="Z1255" s="210">
        <v>95</v>
      </c>
      <c r="AA1255" s="210">
        <v>84</v>
      </c>
      <c r="AB1255" s="210">
        <v>450</v>
      </c>
      <c r="AC1255" s="210">
        <v>2814</v>
      </c>
      <c r="AD1255" s="210">
        <v>4721</v>
      </c>
      <c r="AE1255" s="210">
        <v>6458</v>
      </c>
      <c r="AF1255" s="152">
        <v>42</v>
      </c>
      <c r="AG1255" s="152">
        <v>1026</v>
      </c>
      <c r="AH1255" s="152">
        <v>2348</v>
      </c>
      <c r="AI1255" s="152">
        <v>9429</v>
      </c>
      <c r="AJ1255" s="152">
        <v>44</v>
      </c>
      <c r="AK1255" s="152">
        <v>1835</v>
      </c>
      <c r="AL1255" s="210">
        <f t="shared" ref="AL1255" si="6091">SUM(H1255-AM1255)</f>
        <v>10627</v>
      </c>
      <c r="AM1255" s="210">
        <v>4097</v>
      </c>
      <c r="AN1255" s="152">
        <v>3343</v>
      </c>
      <c r="AO1255" s="152">
        <v>10754</v>
      </c>
      <c r="AP1255" s="152">
        <v>385</v>
      </c>
      <c r="AQ1255" s="152">
        <v>242</v>
      </c>
      <c r="AR1255" s="210">
        <v>2570</v>
      </c>
      <c r="AS1255" s="210">
        <v>11822</v>
      </c>
      <c r="AT1255" s="210">
        <v>137</v>
      </c>
      <c r="AU1255" s="210">
        <v>195</v>
      </c>
      <c r="AV1255" s="152">
        <v>11702</v>
      </c>
      <c r="AW1255" s="152">
        <v>2891</v>
      </c>
      <c r="AX1255" s="152">
        <v>131</v>
      </c>
      <c r="AY1255" s="210">
        <v>621</v>
      </c>
      <c r="AZ1255" s="210">
        <v>13903</v>
      </c>
      <c r="BA1255" s="210">
        <v>5</v>
      </c>
      <c r="BB1255" s="210">
        <v>195</v>
      </c>
      <c r="BC1255" s="152">
        <f t="shared" ref="BC1255" si="6092">BC1254+BD1255</f>
        <v>12</v>
      </c>
      <c r="BD1255" s="152">
        <v>0</v>
      </c>
      <c r="BE1255" s="152">
        <f t="shared" ref="BE1255" si="6093">SUM(BE1254+BF1255)</f>
        <v>14267</v>
      </c>
      <c r="BF1255" s="152">
        <v>0</v>
      </c>
      <c r="BG1255" s="152">
        <f t="shared" ref="BG1255" si="6094">BG1254+BH1255</f>
        <v>445</v>
      </c>
      <c r="BH1255" s="152">
        <v>0</v>
      </c>
      <c r="BI1255" s="475" t="s">
        <v>97</v>
      </c>
      <c r="BJ1255" s="152">
        <v>2012</v>
      </c>
    </row>
    <row r="1256" spans="1:62" x14ac:dyDescent="0.25">
      <c r="A1256" t="s">
        <v>98</v>
      </c>
      <c r="G1256" s="179">
        <v>45419</v>
      </c>
      <c r="H1256" s="152">
        <f t="shared" ref="H1256" si="6095">H1255+I1256</f>
        <v>14724</v>
      </c>
      <c r="I1256" s="152">
        <v>0</v>
      </c>
      <c r="J1256" s="216">
        <f t="shared" ref="J1256" si="6096">H1256*100000/620249</f>
        <v>2373.8853266994383</v>
      </c>
      <c r="K1256" s="217">
        <f t="shared" ref="K1256" si="6097">(H1256*100/H1255)-100</f>
        <v>0</v>
      </c>
      <c r="L1256" s="152">
        <v>0</v>
      </c>
      <c r="M1256" s="152">
        <v>14714</v>
      </c>
      <c r="N1256" s="152">
        <v>10</v>
      </c>
      <c r="O1256" s="210">
        <v>5867</v>
      </c>
      <c r="P1256" s="210">
        <f t="shared" ref="P1256" si="6098">H1256-O1256</f>
        <v>8857</v>
      </c>
      <c r="Q1256" s="152">
        <v>249</v>
      </c>
      <c r="R1256" s="152">
        <v>2304</v>
      </c>
      <c r="S1256" s="152">
        <v>1564</v>
      </c>
      <c r="T1256" s="152">
        <v>8158</v>
      </c>
      <c r="U1256" s="152">
        <v>582</v>
      </c>
      <c r="V1256" s="152">
        <v>188</v>
      </c>
      <c r="W1256" s="152">
        <v>1679</v>
      </c>
      <c r="X1256" s="210">
        <v>30</v>
      </c>
      <c r="Y1256" s="210">
        <v>72</v>
      </c>
      <c r="Z1256" s="210">
        <v>95</v>
      </c>
      <c r="AA1256" s="210">
        <v>84</v>
      </c>
      <c r="AB1256" s="210">
        <v>450</v>
      </c>
      <c r="AC1256" s="210">
        <v>2814</v>
      </c>
      <c r="AD1256" s="210">
        <v>4721</v>
      </c>
      <c r="AE1256" s="210">
        <v>6458</v>
      </c>
      <c r="AF1256" s="152">
        <v>42</v>
      </c>
      <c r="AG1256" s="152">
        <v>1026</v>
      </c>
      <c r="AH1256" s="152">
        <v>2348</v>
      </c>
      <c r="AI1256" s="152">
        <v>9429</v>
      </c>
      <c r="AJ1256" s="152">
        <v>44</v>
      </c>
      <c r="AK1256" s="152">
        <v>1835</v>
      </c>
      <c r="AL1256" s="210">
        <f t="shared" ref="AL1256" si="6099">SUM(H1256-AM1256)</f>
        <v>10627</v>
      </c>
      <c r="AM1256" s="210">
        <v>4097</v>
      </c>
      <c r="AN1256" s="152">
        <v>3343</v>
      </c>
      <c r="AO1256" s="152">
        <v>10754</v>
      </c>
      <c r="AP1256" s="152">
        <v>385</v>
      </c>
      <c r="AQ1256" s="152">
        <v>242</v>
      </c>
      <c r="AR1256" s="210">
        <v>2570</v>
      </c>
      <c r="AS1256" s="210">
        <v>11822</v>
      </c>
      <c r="AT1256" s="210">
        <v>137</v>
      </c>
      <c r="AU1256" s="210">
        <v>195</v>
      </c>
      <c r="AV1256" s="152">
        <v>11702</v>
      </c>
      <c r="AW1256" s="152">
        <v>2891</v>
      </c>
      <c r="AX1256" s="152">
        <v>131</v>
      </c>
      <c r="AY1256" s="210">
        <v>621</v>
      </c>
      <c r="AZ1256" s="210">
        <v>13903</v>
      </c>
      <c r="BA1256" s="210">
        <v>5</v>
      </c>
      <c r="BB1256" s="210">
        <v>195</v>
      </c>
      <c r="BC1256" s="152">
        <f t="shared" ref="BC1256" si="6100">BC1255+BD1256</f>
        <v>12</v>
      </c>
      <c r="BD1256" s="152">
        <v>0</v>
      </c>
      <c r="BE1256" s="152">
        <f t="shared" ref="BE1256" si="6101">SUM(BE1255+BF1256)</f>
        <v>14267</v>
      </c>
      <c r="BF1256" s="152">
        <v>0</v>
      </c>
      <c r="BG1256" s="152">
        <f t="shared" ref="BG1256" si="6102">BG1255+BH1256</f>
        <v>445</v>
      </c>
      <c r="BH1256" s="152">
        <v>0</v>
      </c>
      <c r="BI1256" s="475" t="s">
        <v>97</v>
      </c>
      <c r="BJ1256" s="152">
        <v>2012</v>
      </c>
    </row>
    <row r="1257" spans="1:62" x14ac:dyDescent="0.25">
      <c r="A1257" t="s">
        <v>98</v>
      </c>
      <c r="G1257" s="179">
        <v>45420</v>
      </c>
      <c r="H1257" s="152">
        <f t="shared" ref="H1257" si="6103">H1256+I1257</f>
        <v>14725</v>
      </c>
      <c r="I1257" s="152">
        <v>1</v>
      </c>
      <c r="J1257" s="216">
        <f t="shared" ref="J1257" si="6104">H1257*100000/620249</f>
        <v>2374.0465522717491</v>
      </c>
      <c r="K1257" s="217">
        <f t="shared" ref="K1257" si="6105">(H1257*100/H1256)-100</f>
        <v>6.791632708498696E-3</v>
      </c>
      <c r="L1257" s="152">
        <v>0</v>
      </c>
      <c r="M1257" s="152">
        <v>14715</v>
      </c>
      <c r="N1257" s="152">
        <v>10</v>
      </c>
      <c r="O1257" s="210">
        <v>5868</v>
      </c>
      <c r="P1257" s="210">
        <f t="shared" ref="P1257" si="6106">H1257-O1257</f>
        <v>8857</v>
      </c>
      <c r="Q1257" s="152">
        <v>250</v>
      </c>
      <c r="R1257" s="152">
        <v>2304</v>
      </c>
      <c r="S1257" s="152">
        <v>1564</v>
      </c>
      <c r="T1257" s="152">
        <v>8158</v>
      </c>
      <c r="U1257" s="152">
        <v>582</v>
      </c>
      <c r="V1257" s="152">
        <v>188</v>
      </c>
      <c r="W1257" s="152">
        <v>1679</v>
      </c>
      <c r="X1257" s="210">
        <v>30</v>
      </c>
      <c r="Y1257" s="210">
        <v>72</v>
      </c>
      <c r="Z1257" s="210">
        <v>96</v>
      </c>
      <c r="AA1257" s="210">
        <v>84</v>
      </c>
      <c r="AB1257" s="210">
        <v>450</v>
      </c>
      <c r="AC1257" s="210">
        <v>2814</v>
      </c>
      <c r="AD1257" s="210">
        <v>4721</v>
      </c>
      <c r="AE1257" s="210">
        <v>6458</v>
      </c>
      <c r="AF1257" s="152">
        <v>42</v>
      </c>
      <c r="AG1257" s="152">
        <v>1026</v>
      </c>
      <c r="AH1257" s="152">
        <v>2348</v>
      </c>
      <c r="AI1257" s="152">
        <v>9430</v>
      </c>
      <c r="AJ1257" s="152">
        <v>44</v>
      </c>
      <c r="AK1257" s="152">
        <v>1835</v>
      </c>
      <c r="AL1257" s="210">
        <f t="shared" ref="AL1257" si="6107">SUM(H1257-AM1257)</f>
        <v>10628</v>
      </c>
      <c r="AM1257" s="210">
        <v>4097</v>
      </c>
      <c r="AN1257" s="152">
        <v>3344</v>
      </c>
      <c r="AO1257" s="152">
        <v>10754</v>
      </c>
      <c r="AP1257" s="152">
        <v>385</v>
      </c>
      <c r="AQ1257" s="152">
        <v>242</v>
      </c>
      <c r="AR1257" s="210">
        <v>2570</v>
      </c>
      <c r="AS1257" s="210">
        <v>11823</v>
      </c>
      <c r="AT1257" s="210">
        <v>137</v>
      </c>
      <c r="AU1257" s="210">
        <v>195</v>
      </c>
      <c r="AV1257" s="152">
        <v>11703</v>
      </c>
      <c r="AW1257" s="152">
        <v>2891</v>
      </c>
      <c r="AX1257" s="152">
        <v>131</v>
      </c>
      <c r="AY1257" s="210">
        <v>621</v>
      </c>
      <c r="AZ1257" s="210">
        <v>13904</v>
      </c>
      <c r="BA1257" s="210">
        <v>5</v>
      </c>
      <c r="BB1257" s="210">
        <v>195</v>
      </c>
      <c r="BC1257" s="152">
        <f t="shared" ref="BC1257" si="6108">BC1256+BD1257</f>
        <v>12</v>
      </c>
      <c r="BD1257" s="152">
        <v>0</v>
      </c>
      <c r="BE1257" s="152">
        <f t="shared" ref="BE1257" si="6109">SUM(BE1256+BF1257)</f>
        <v>14268</v>
      </c>
      <c r="BF1257" s="152">
        <v>1</v>
      </c>
      <c r="BG1257" s="152">
        <f t="shared" ref="BG1257" si="6110">BG1256+BH1257</f>
        <v>445</v>
      </c>
      <c r="BH1257" s="152">
        <v>0</v>
      </c>
      <c r="BI1257" s="475" t="s">
        <v>97</v>
      </c>
      <c r="BJ1257" s="152">
        <v>2012</v>
      </c>
    </row>
    <row r="1258" spans="1:62" x14ac:dyDescent="0.25">
      <c r="A1258" t="s">
        <v>98</v>
      </c>
      <c r="G1258" s="179">
        <v>45421</v>
      </c>
      <c r="H1258" s="152">
        <f t="shared" ref="H1258" si="6111">H1257+I1258</f>
        <v>14725</v>
      </c>
      <c r="I1258" s="152">
        <v>0</v>
      </c>
      <c r="J1258" s="216">
        <f t="shared" ref="J1258" si="6112">H1258*100000/620249</f>
        <v>2374.0465522717491</v>
      </c>
      <c r="K1258" s="217">
        <f t="shared" ref="K1258" si="6113">(H1258*100/H1257)-100</f>
        <v>0</v>
      </c>
      <c r="L1258" s="152">
        <v>0</v>
      </c>
      <c r="M1258" s="152">
        <v>14715</v>
      </c>
      <c r="N1258" s="152">
        <v>10</v>
      </c>
      <c r="O1258" s="210">
        <v>5868</v>
      </c>
      <c r="P1258" s="210">
        <f t="shared" ref="P1258" si="6114">H1258-O1258</f>
        <v>8857</v>
      </c>
      <c r="Q1258" s="152">
        <v>250</v>
      </c>
      <c r="R1258" s="152">
        <v>2304</v>
      </c>
      <c r="S1258" s="152">
        <v>1564</v>
      </c>
      <c r="T1258" s="152">
        <v>8158</v>
      </c>
      <c r="U1258" s="152">
        <v>582</v>
      </c>
      <c r="V1258" s="152">
        <v>188</v>
      </c>
      <c r="W1258" s="152">
        <v>1679</v>
      </c>
      <c r="X1258" s="210">
        <v>30</v>
      </c>
      <c r="Y1258" s="210">
        <v>72</v>
      </c>
      <c r="Z1258" s="210">
        <v>96</v>
      </c>
      <c r="AA1258" s="210">
        <v>84</v>
      </c>
      <c r="AB1258" s="210">
        <v>450</v>
      </c>
      <c r="AC1258" s="210">
        <v>2814</v>
      </c>
      <c r="AD1258" s="210">
        <v>4721</v>
      </c>
      <c r="AE1258" s="210">
        <v>6458</v>
      </c>
      <c r="AF1258" s="152">
        <v>42</v>
      </c>
      <c r="AG1258" s="152">
        <v>1026</v>
      </c>
      <c r="AH1258" s="152">
        <v>2348</v>
      </c>
      <c r="AI1258" s="152">
        <v>9430</v>
      </c>
      <c r="AJ1258" s="152">
        <v>44</v>
      </c>
      <c r="AK1258" s="152">
        <v>1835</v>
      </c>
      <c r="AL1258" s="210">
        <f t="shared" ref="AL1258" si="6115">SUM(H1258-AM1258)</f>
        <v>10628</v>
      </c>
      <c r="AM1258" s="210">
        <v>4097</v>
      </c>
      <c r="AN1258" s="152">
        <v>3344</v>
      </c>
      <c r="AO1258" s="152">
        <v>10754</v>
      </c>
      <c r="AP1258" s="152">
        <v>385</v>
      </c>
      <c r="AQ1258" s="152">
        <v>242</v>
      </c>
      <c r="AR1258" s="210">
        <v>2570</v>
      </c>
      <c r="AS1258" s="210">
        <v>11823</v>
      </c>
      <c r="AT1258" s="210">
        <v>137</v>
      </c>
      <c r="AU1258" s="210">
        <v>195</v>
      </c>
      <c r="AV1258" s="152">
        <v>11703</v>
      </c>
      <c r="AW1258" s="152">
        <v>2891</v>
      </c>
      <c r="AX1258" s="152">
        <v>131</v>
      </c>
      <c r="AY1258" s="210">
        <v>621</v>
      </c>
      <c r="AZ1258" s="210">
        <v>13904</v>
      </c>
      <c r="BA1258" s="210">
        <v>5</v>
      </c>
      <c r="BB1258" s="210">
        <v>195</v>
      </c>
      <c r="BC1258" s="152">
        <f t="shared" ref="BC1258" si="6116">BC1257+BD1258</f>
        <v>12</v>
      </c>
      <c r="BD1258" s="152">
        <v>0</v>
      </c>
      <c r="BE1258" s="152">
        <f t="shared" ref="BE1258" si="6117">SUM(BE1257+BF1258)</f>
        <v>14268</v>
      </c>
      <c r="BF1258" s="152">
        <v>0</v>
      </c>
      <c r="BG1258" s="152">
        <f t="shared" ref="BG1258" si="6118">BG1257+BH1258</f>
        <v>445</v>
      </c>
      <c r="BH1258" s="152">
        <v>0</v>
      </c>
      <c r="BI1258" s="475" t="s">
        <v>97</v>
      </c>
      <c r="BJ1258" s="152">
        <v>2012</v>
      </c>
    </row>
    <row r="1259" spans="1:62" x14ac:dyDescent="0.25">
      <c r="A1259" t="s">
        <v>98</v>
      </c>
      <c r="G1259" s="179">
        <v>45422</v>
      </c>
      <c r="H1259" s="152">
        <f t="shared" ref="H1259" si="6119">H1258+I1259</f>
        <v>14725</v>
      </c>
      <c r="I1259" s="152">
        <v>0</v>
      </c>
      <c r="J1259" s="216">
        <f t="shared" ref="J1259" si="6120">H1259*100000/620249</f>
        <v>2374.0465522717491</v>
      </c>
      <c r="K1259" s="217">
        <f t="shared" ref="K1259" si="6121">(H1259*100/H1258)-100</f>
        <v>0</v>
      </c>
      <c r="L1259" s="152">
        <v>0</v>
      </c>
      <c r="M1259" s="152">
        <v>14715</v>
      </c>
      <c r="N1259" s="152">
        <v>10</v>
      </c>
      <c r="O1259" s="210">
        <v>5868</v>
      </c>
      <c r="P1259" s="210">
        <f t="shared" ref="P1259" si="6122">H1259-O1259</f>
        <v>8857</v>
      </c>
      <c r="Q1259" s="152">
        <v>250</v>
      </c>
      <c r="R1259" s="152">
        <v>2304</v>
      </c>
      <c r="S1259" s="152">
        <v>1564</v>
      </c>
      <c r="T1259" s="152">
        <v>8158</v>
      </c>
      <c r="U1259" s="152">
        <v>582</v>
      </c>
      <c r="V1259" s="152">
        <v>188</v>
      </c>
      <c r="W1259" s="152">
        <v>1679</v>
      </c>
      <c r="X1259" s="210">
        <v>30</v>
      </c>
      <c r="Y1259" s="210">
        <v>72</v>
      </c>
      <c r="Z1259" s="210">
        <v>96</v>
      </c>
      <c r="AA1259" s="210">
        <v>84</v>
      </c>
      <c r="AB1259" s="210">
        <v>450</v>
      </c>
      <c r="AC1259" s="210">
        <v>2814</v>
      </c>
      <c r="AD1259" s="210">
        <v>4721</v>
      </c>
      <c r="AE1259" s="210">
        <v>6458</v>
      </c>
      <c r="AF1259" s="152">
        <v>42</v>
      </c>
      <c r="AG1259" s="152">
        <v>1026</v>
      </c>
      <c r="AH1259" s="152">
        <v>2348</v>
      </c>
      <c r="AI1259" s="152">
        <v>9430</v>
      </c>
      <c r="AJ1259" s="152">
        <v>44</v>
      </c>
      <c r="AK1259" s="152">
        <v>1835</v>
      </c>
      <c r="AL1259" s="210">
        <f t="shared" ref="AL1259" si="6123">SUM(H1259-AM1259)</f>
        <v>10628</v>
      </c>
      <c r="AM1259" s="210">
        <v>4097</v>
      </c>
      <c r="AN1259" s="152">
        <v>3344</v>
      </c>
      <c r="AO1259" s="152">
        <v>10754</v>
      </c>
      <c r="AP1259" s="152">
        <v>385</v>
      </c>
      <c r="AQ1259" s="152">
        <v>242</v>
      </c>
      <c r="AR1259" s="210">
        <v>2570</v>
      </c>
      <c r="AS1259" s="210">
        <v>11823</v>
      </c>
      <c r="AT1259" s="210">
        <v>137</v>
      </c>
      <c r="AU1259" s="210">
        <v>195</v>
      </c>
      <c r="AV1259" s="152">
        <v>11703</v>
      </c>
      <c r="AW1259" s="152">
        <v>2891</v>
      </c>
      <c r="AX1259" s="152">
        <v>131</v>
      </c>
      <c r="AY1259" s="210">
        <v>621</v>
      </c>
      <c r="AZ1259" s="210">
        <v>13904</v>
      </c>
      <c r="BA1259" s="210">
        <v>5</v>
      </c>
      <c r="BB1259" s="210">
        <v>195</v>
      </c>
      <c r="BC1259" s="152">
        <f t="shared" ref="BC1259" si="6124">BC1258+BD1259</f>
        <v>12</v>
      </c>
      <c r="BD1259" s="152">
        <v>0</v>
      </c>
      <c r="BE1259" s="152">
        <f t="shared" ref="BE1259" si="6125">SUM(BE1258+BF1259)</f>
        <v>14268</v>
      </c>
      <c r="BF1259" s="152">
        <v>0</v>
      </c>
      <c r="BG1259" s="152">
        <f t="shared" ref="BG1259" si="6126">BG1258+BH1259</f>
        <v>445</v>
      </c>
      <c r="BH1259" s="152">
        <v>0</v>
      </c>
      <c r="BI1259" s="475" t="s">
        <v>97</v>
      </c>
      <c r="BJ1259" s="152">
        <v>2012</v>
      </c>
    </row>
    <row r="1260" spans="1:62" x14ac:dyDescent="0.25">
      <c r="A1260" t="s">
        <v>98</v>
      </c>
      <c r="G1260" s="179">
        <v>45423</v>
      </c>
      <c r="H1260" s="152">
        <f t="shared" ref="H1260" si="6127">H1259+I1260</f>
        <v>14725</v>
      </c>
      <c r="I1260" s="152">
        <v>0</v>
      </c>
      <c r="J1260" s="216">
        <f t="shared" ref="J1260" si="6128">H1260*100000/620249</f>
        <v>2374.0465522717491</v>
      </c>
      <c r="K1260" s="217">
        <f t="shared" ref="K1260" si="6129">(H1260*100/H1259)-100</f>
        <v>0</v>
      </c>
      <c r="L1260" s="152">
        <v>0</v>
      </c>
      <c r="M1260" s="152">
        <v>14715</v>
      </c>
      <c r="N1260" s="152">
        <v>10</v>
      </c>
      <c r="O1260" s="210">
        <v>5868</v>
      </c>
      <c r="P1260" s="210">
        <f t="shared" ref="P1260" si="6130">H1260-O1260</f>
        <v>8857</v>
      </c>
      <c r="Q1260" s="152">
        <v>250</v>
      </c>
      <c r="R1260" s="152">
        <v>2304</v>
      </c>
      <c r="S1260" s="152">
        <v>1564</v>
      </c>
      <c r="T1260" s="152">
        <v>8158</v>
      </c>
      <c r="U1260" s="152">
        <v>582</v>
      </c>
      <c r="V1260" s="152">
        <v>188</v>
      </c>
      <c r="W1260" s="152">
        <v>1679</v>
      </c>
      <c r="X1260" s="210">
        <v>30</v>
      </c>
      <c r="Y1260" s="210">
        <v>72</v>
      </c>
      <c r="Z1260" s="210">
        <v>96</v>
      </c>
      <c r="AA1260" s="210">
        <v>84</v>
      </c>
      <c r="AB1260" s="210">
        <v>450</v>
      </c>
      <c r="AC1260" s="210">
        <v>2814</v>
      </c>
      <c r="AD1260" s="210">
        <v>4721</v>
      </c>
      <c r="AE1260" s="210">
        <v>6458</v>
      </c>
      <c r="AF1260" s="152">
        <v>42</v>
      </c>
      <c r="AG1260" s="152">
        <v>1026</v>
      </c>
      <c r="AH1260" s="152">
        <v>2348</v>
      </c>
      <c r="AI1260" s="152">
        <v>9430</v>
      </c>
      <c r="AJ1260" s="152">
        <v>44</v>
      </c>
      <c r="AK1260" s="152">
        <v>1835</v>
      </c>
      <c r="AL1260" s="210">
        <f t="shared" ref="AL1260" si="6131">SUM(H1260-AM1260)</f>
        <v>10628</v>
      </c>
      <c r="AM1260" s="210">
        <v>4097</v>
      </c>
      <c r="AN1260" s="152">
        <v>3344</v>
      </c>
      <c r="AO1260" s="152">
        <v>10754</v>
      </c>
      <c r="AP1260" s="152">
        <v>385</v>
      </c>
      <c r="AQ1260" s="152">
        <v>242</v>
      </c>
      <c r="AR1260" s="210">
        <v>2570</v>
      </c>
      <c r="AS1260" s="210">
        <v>11823</v>
      </c>
      <c r="AT1260" s="210">
        <v>137</v>
      </c>
      <c r="AU1260" s="210">
        <v>195</v>
      </c>
      <c r="AV1260" s="152">
        <v>11703</v>
      </c>
      <c r="AW1260" s="152">
        <v>2891</v>
      </c>
      <c r="AX1260" s="152">
        <v>131</v>
      </c>
      <c r="AY1260" s="210">
        <v>621</v>
      </c>
      <c r="AZ1260" s="210">
        <v>13904</v>
      </c>
      <c r="BA1260" s="210">
        <v>5</v>
      </c>
      <c r="BB1260" s="210">
        <v>195</v>
      </c>
      <c r="BC1260" s="152">
        <f t="shared" ref="BC1260" si="6132">BC1259+BD1260</f>
        <v>12</v>
      </c>
      <c r="BD1260" s="152">
        <v>0</v>
      </c>
      <c r="BE1260" s="152">
        <f t="shared" ref="BE1260" si="6133">SUM(BE1259+BF1260)</f>
        <v>14268</v>
      </c>
      <c r="BF1260" s="152">
        <v>0</v>
      </c>
      <c r="BG1260" s="152">
        <f t="shared" ref="BG1260" si="6134">BG1259+BH1260</f>
        <v>445</v>
      </c>
      <c r="BH1260" s="152">
        <v>0</v>
      </c>
      <c r="BI1260" s="475" t="s">
        <v>97</v>
      </c>
      <c r="BJ1260" s="152">
        <v>2012</v>
      </c>
    </row>
    <row r="1261" spans="1:62" x14ac:dyDescent="0.25">
      <c r="A1261" t="s">
        <v>98</v>
      </c>
      <c r="G1261" s="179">
        <v>45424</v>
      </c>
      <c r="H1261" s="152">
        <f t="shared" ref="H1261" si="6135">H1260+I1261</f>
        <v>14725</v>
      </c>
      <c r="I1261" s="152">
        <v>0</v>
      </c>
      <c r="J1261" s="216">
        <f t="shared" ref="J1261" si="6136">H1261*100000/620249</f>
        <v>2374.0465522717491</v>
      </c>
      <c r="K1261" s="217">
        <f t="shared" ref="K1261" si="6137">(H1261*100/H1260)-100</f>
        <v>0</v>
      </c>
      <c r="L1261" s="152">
        <v>0</v>
      </c>
      <c r="M1261" s="152">
        <v>14715</v>
      </c>
      <c r="N1261" s="152">
        <v>10</v>
      </c>
      <c r="O1261" s="210">
        <v>5868</v>
      </c>
      <c r="P1261" s="210">
        <f t="shared" ref="P1261" si="6138">H1261-O1261</f>
        <v>8857</v>
      </c>
      <c r="Q1261" s="152">
        <v>250</v>
      </c>
      <c r="R1261" s="152">
        <v>2304</v>
      </c>
      <c r="S1261" s="152">
        <v>1564</v>
      </c>
      <c r="T1261" s="152">
        <v>8158</v>
      </c>
      <c r="U1261" s="152">
        <v>582</v>
      </c>
      <c r="V1261" s="152">
        <v>188</v>
      </c>
      <c r="W1261" s="152">
        <v>1679</v>
      </c>
      <c r="X1261" s="210">
        <v>30</v>
      </c>
      <c r="Y1261" s="210">
        <v>72</v>
      </c>
      <c r="Z1261" s="210">
        <v>96</v>
      </c>
      <c r="AA1261" s="210">
        <v>84</v>
      </c>
      <c r="AB1261" s="210">
        <v>450</v>
      </c>
      <c r="AC1261" s="210">
        <v>2814</v>
      </c>
      <c r="AD1261" s="210">
        <v>4721</v>
      </c>
      <c r="AE1261" s="210">
        <v>6458</v>
      </c>
      <c r="AF1261" s="152">
        <v>42</v>
      </c>
      <c r="AG1261" s="152">
        <v>1026</v>
      </c>
      <c r="AH1261" s="152">
        <v>2348</v>
      </c>
      <c r="AI1261" s="152">
        <v>9430</v>
      </c>
      <c r="AJ1261" s="152">
        <v>44</v>
      </c>
      <c r="AK1261" s="152">
        <v>1835</v>
      </c>
      <c r="AL1261" s="210">
        <f t="shared" ref="AL1261" si="6139">SUM(H1261-AM1261)</f>
        <v>10628</v>
      </c>
      <c r="AM1261" s="210">
        <v>4097</v>
      </c>
      <c r="AN1261" s="152">
        <v>3344</v>
      </c>
      <c r="AO1261" s="152">
        <v>10754</v>
      </c>
      <c r="AP1261" s="152">
        <v>385</v>
      </c>
      <c r="AQ1261" s="152">
        <v>242</v>
      </c>
      <c r="AR1261" s="210">
        <v>2570</v>
      </c>
      <c r="AS1261" s="210">
        <v>11823</v>
      </c>
      <c r="AT1261" s="210">
        <v>137</v>
      </c>
      <c r="AU1261" s="210">
        <v>195</v>
      </c>
      <c r="AV1261" s="152">
        <v>11703</v>
      </c>
      <c r="AW1261" s="152">
        <v>2891</v>
      </c>
      <c r="AX1261" s="152">
        <v>131</v>
      </c>
      <c r="AY1261" s="210">
        <v>621</v>
      </c>
      <c r="AZ1261" s="210">
        <v>13904</v>
      </c>
      <c r="BA1261" s="210">
        <v>5</v>
      </c>
      <c r="BB1261" s="210">
        <v>195</v>
      </c>
      <c r="BC1261" s="152">
        <f t="shared" ref="BC1261" si="6140">BC1260+BD1261</f>
        <v>12</v>
      </c>
      <c r="BD1261" s="152">
        <v>0</v>
      </c>
      <c r="BE1261" s="152">
        <f t="shared" ref="BE1261" si="6141">SUM(BE1260+BF1261)</f>
        <v>14268</v>
      </c>
      <c r="BF1261" s="152">
        <v>0</v>
      </c>
      <c r="BG1261" s="152">
        <f t="shared" ref="BG1261" si="6142">BG1260+BH1261</f>
        <v>445</v>
      </c>
      <c r="BH1261" s="152">
        <v>0</v>
      </c>
      <c r="BI1261" s="475" t="s">
        <v>97</v>
      </c>
      <c r="BJ1261" s="152">
        <v>2012</v>
      </c>
    </row>
    <row r="1262" spans="1:62" x14ac:dyDescent="0.25">
      <c r="A1262" t="s">
        <v>98</v>
      </c>
      <c r="G1262" s="179">
        <v>45425</v>
      </c>
      <c r="H1262" s="152">
        <f t="shared" ref="H1262" si="6143">H1261+I1262</f>
        <v>14725</v>
      </c>
      <c r="I1262" s="152">
        <v>0</v>
      </c>
      <c r="J1262" s="216">
        <f t="shared" ref="J1262" si="6144">H1262*100000/620249</f>
        <v>2374.0465522717491</v>
      </c>
      <c r="K1262" s="217">
        <f t="shared" ref="K1262" si="6145">(H1262*100/H1261)-100</f>
        <v>0</v>
      </c>
      <c r="L1262" s="152">
        <v>0</v>
      </c>
      <c r="M1262" s="152">
        <v>14715</v>
      </c>
      <c r="N1262" s="152">
        <v>10</v>
      </c>
      <c r="O1262" s="210">
        <v>5868</v>
      </c>
      <c r="P1262" s="210">
        <f t="shared" ref="P1262" si="6146">H1262-O1262</f>
        <v>8857</v>
      </c>
      <c r="Q1262" s="152">
        <v>250</v>
      </c>
      <c r="R1262" s="152">
        <v>2304</v>
      </c>
      <c r="S1262" s="152">
        <v>1564</v>
      </c>
      <c r="T1262" s="152">
        <v>8158</v>
      </c>
      <c r="U1262" s="152">
        <v>582</v>
      </c>
      <c r="V1262" s="152">
        <v>188</v>
      </c>
      <c r="W1262" s="152">
        <v>1679</v>
      </c>
      <c r="X1262" s="210">
        <v>30</v>
      </c>
      <c r="Y1262" s="210">
        <v>72</v>
      </c>
      <c r="Z1262" s="210">
        <v>96</v>
      </c>
      <c r="AA1262" s="210">
        <v>84</v>
      </c>
      <c r="AB1262" s="210">
        <v>450</v>
      </c>
      <c r="AC1262" s="210">
        <v>2814</v>
      </c>
      <c r="AD1262" s="210">
        <v>4721</v>
      </c>
      <c r="AE1262" s="210">
        <v>6458</v>
      </c>
      <c r="AF1262" s="152">
        <v>42</v>
      </c>
      <c r="AG1262" s="152">
        <v>1026</v>
      </c>
      <c r="AH1262" s="152">
        <v>2348</v>
      </c>
      <c r="AI1262" s="152">
        <v>9430</v>
      </c>
      <c r="AJ1262" s="152">
        <v>44</v>
      </c>
      <c r="AK1262" s="152">
        <v>1835</v>
      </c>
      <c r="AL1262" s="210">
        <f t="shared" ref="AL1262" si="6147">SUM(H1262-AM1262)</f>
        <v>10628</v>
      </c>
      <c r="AM1262" s="210">
        <v>4097</v>
      </c>
      <c r="AN1262" s="152">
        <v>3344</v>
      </c>
      <c r="AO1262" s="152">
        <v>10754</v>
      </c>
      <c r="AP1262" s="152">
        <v>385</v>
      </c>
      <c r="AQ1262" s="152">
        <v>242</v>
      </c>
      <c r="AR1262" s="210">
        <v>2570</v>
      </c>
      <c r="AS1262" s="210">
        <v>11823</v>
      </c>
      <c r="AT1262" s="210">
        <v>137</v>
      </c>
      <c r="AU1262" s="210">
        <v>195</v>
      </c>
      <c r="AV1262" s="152">
        <v>11703</v>
      </c>
      <c r="AW1262" s="152">
        <v>2891</v>
      </c>
      <c r="AX1262" s="152">
        <v>131</v>
      </c>
      <c r="AY1262" s="210">
        <v>621</v>
      </c>
      <c r="AZ1262" s="210">
        <v>13904</v>
      </c>
      <c r="BA1262" s="210">
        <v>5</v>
      </c>
      <c r="BB1262" s="210">
        <v>195</v>
      </c>
      <c r="BC1262" s="152">
        <f t="shared" ref="BC1262" si="6148">BC1261+BD1262</f>
        <v>12</v>
      </c>
      <c r="BD1262" s="152">
        <v>0</v>
      </c>
      <c r="BE1262" s="152">
        <f t="shared" ref="BE1262" si="6149">SUM(BE1261+BF1262)</f>
        <v>14268</v>
      </c>
      <c r="BF1262" s="152">
        <v>0</v>
      </c>
      <c r="BG1262" s="152">
        <f t="shared" ref="BG1262" si="6150">BG1261+BH1262</f>
        <v>445</v>
      </c>
      <c r="BH1262" s="152">
        <v>0</v>
      </c>
      <c r="BI1262" s="475" t="s">
        <v>97</v>
      </c>
      <c r="BJ1262" s="152">
        <v>2012</v>
      </c>
    </row>
    <row r="1263" spans="1:62" x14ac:dyDescent="0.25">
      <c r="A1263" t="s">
        <v>98</v>
      </c>
      <c r="G1263" s="179">
        <v>45426</v>
      </c>
      <c r="H1263" s="152">
        <f t="shared" ref="H1263" si="6151">H1262+I1263</f>
        <v>14725</v>
      </c>
      <c r="I1263" s="152">
        <v>0</v>
      </c>
      <c r="J1263" s="216">
        <f t="shared" ref="J1263" si="6152">H1263*100000/620249</f>
        <v>2374.0465522717491</v>
      </c>
      <c r="K1263" s="217">
        <f t="shared" ref="K1263" si="6153">(H1263*100/H1262)-100</f>
        <v>0</v>
      </c>
      <c r="L1263" s="152">
        <v>0</v>
      </c>
      <c r="M1263" s="152">
        <v>14715</v>
      </c>
      <c r="N1263" s="152">
        <v>10</v>
      </c>
      <c r="O1263" s="210">
        <v>5868</v>
      </c>
      <c r="P1263" s="210">
        <f t="shared" ref="P1263" si="6154">H1263-O1263</f>
        <v>8857</v>
      </c>
      <c r="Q1263" s="152">
        <v>250</v>
      </c>
      <c r="R1263" s="152">
        <v>2304</v>
      </c>
      <c r="S1263" s="152">
        <v>1564</v>
      </c>
      <c r="T1263" s="152">
        <v>8158</v>
      </c>
      <c r="U1263" s="152">
        <v>582</v>
      </c>
      <c r="V1263" s="152">
        <v>188</v>
      </c>
      <c r="W1263" s="152">
        <v>1679</v>
      </c>
      <c r="X1263" s="210">
        <v>30</v>
      </c>
      <c r="Y1263" s="210">
        <v>72</v>
      </c>
      <c r="Z1263" s="210">
        <v>96</v>
      </c>
      <c r="AA1263" s="210">
        <v>84</v>
      </c>
      <c r="AB1263" s="210">
        <v>450</v>
      </c>
      <c r="AC1263" s="210">
        <v>2814</v>
      </c>
      <c r="AD1263" s="210">
        <v>4721</v>
      </c>
      <c r="AE1263" s="210">
        <v>6458</v>
      </c>
      <c r="AF1263" s="152">
        <v>42</v>
      </c>
      <c r="AG1263" s="152">
        <v>1026</v>
      </c>
      <c r="AH1263" s="152">
        <v>2348</v>
      </c>
      <c r="AI1263" s="152">
        <v>9430</v>
      </c>
      <c r="AJ1263" s="152">
        <v>44</v>
      </c>
      <c r="AK1263" s="152">
        <v>1835</v>
      </c>
      <c r="AL1263" s="210">
        <f t="shared" ref="AL1263" si="6155">SUM(H1263-AM1263)</f>
        <v>10628</v>
      </c>
      <c r="AM1263" s="210">
        <v>4097</v>
      </c>
      <c r="AN1263" s="152">
        <v>3344</v>
      </c>
      <c r="AO1263" s="152">
        <v>10754</v>
      </c>
      <c r="AP1263" s="152">
        <v>385</v>
      </c>
      <c r="AQ1263" s="152">
        <v>242</v>
      </c>
      <c r="AR1263" s="210">
        <v>2570</v>
      </c>
      <c r="AS1263" s="210">
        <v>11823</v>
      </c>
      <c r="AT1263" s="210">
        <v>137</v>
      </c>
      <c r="AU1263" s="210">
        <v>195</v>
      </c>
      <c r="AV1263" s="152">
        <v>11703</v>
      </c>
      <c r="AW1263" s="152">
        <v>2891</v>
      </c>
      <c r="AX1263" s="152">
        <v>131</v>
      </c>
      <c r="AY1263" s="210">
        <v>621</v>
      </c>
      <c r="AZ1263" s="210">
        <v>13904</v>
      </c>
      <c r="BA1263" s="210">
        <v>5</v>
      </c>
      <c r="BB1263" s="210">
        <v>195</v>
      </c>
      <c r="BC1263" s="152">
        <f t="shared" ref="BC1263" si="6156">BC1262+BD1263</f>
        <v>12</v>
      </c>
      <c r="BD1263" s="152">
        <v>0</v>
      </c>
      <c r="BE1263" s="152">
        <f t="shared" ref="BE1263" si="6157">SUM(BE1262+BF1263)</f>
        <v>14268</v>
      </c>
      <c r="BF1263" s="152">
        <v>0</v>
      </c>
      <c r="BG1263" s="152">
        <f t="shared" ref="BG1263" si="6158">BG1262+BH1263</f>
        <v>445</v>
      </c>
      <c r="BH1263" s="152">
        <v>0</v>
      </c>
      <c r="BI1263" s="475" t="s">
        <v>97</v>
      </c>
      <c r="BJ1263" s="152">
        <v>2012</v>
      </c>
    </row>
    <row r="1264" spans="1:62" x14ac:dyDescent="0.25">
      <c r="A1264" t="s">
        <v>98</v>
      </c>
      <c r="G1264" s="179">
        <v>45427</v>
      </c>
      <c r="H1264" s="152">
        <f t="shared" ref="H1264" si="6159">H1263+I1264</f>
        <v>14725</v>
      </c>
      <c r="I1264" s="152">
        <v>0</v>
      </c>
      <c r="J1264" s="216">
        <f t="shared" ref="J1264" si="6160">H1264*100000/620249</f>
        <v>2374.0465522717491</v>
      </c>
      <c r="K1264" s="217">
        <f t="shared" ref="K1264" si="6161">(H1264*100/H1263)-100</f>
        <v>0</v>
      </c>
      <c r="L1264" s="152">
        <v>0</v>
      </c>
      <c r="M1264" s="152">
        <v>14715</v>
      </c>
      <c r="N1264" s="152">
        <v>10</v>
      </c>
      <c r="O1264" s="210">
        <v>5868</v>
      </c>
      <c r="P1264" s="210">
        <f t="shared" ref="P1264" si="6162">H1264-O1264</f>
        <v>8857</v>
      </c>
      <c r="Q1264" s="152">
        <v>250</v>
      </c>
      <c r="R1264" s="152">
        <v>2304</v>
      </c>
      <c r="S1264" s="152">
        <v>1564</v>
      </c>
      <c r="T1264" s="152">
        <v>8158</v>
      </c>
      <c r="U1264" s="152">
        <v>582</v>
      </c>
      <c r="V1264" s="152">
        <v>188</v>
      </c>
      <c r="W1264" s="152">
        <v>1679</v>
      </c>
      <c r="X1264" s="210">
        <v>30</v>
      </c>
      <c r="Y1264" s="210">
        <v>72</v>
      </c>
      <c r="Z1264" s="210">
        <v>96</v>
      </c>
      <c r="AA1264" s="210">
        <v>84</v>
      </c>
      <c r="AB1264" s="210">
        <v>450</v>
      </c>
      <c r="AC1264" s="210">
        <v>2814</v>
      </c>
      <c r="AD1264" s="210">
        <v>4721</v>
      </c>
      <c r="AE1264" s="210">
        <v>6458</v>
      </c>
      <c r="AF1264" s="152">
        <v>42</v>
      </c>
      <c r="AG1264" s="152">
        <v>1026</v>
      </c>
      <c r="AH1264" s="152">
        <v>2348</v>
      </c>
      <c r="AI1264" s="152">
        <v>9430</v>
      </c>
      <c r="AJ1264" s="152">
        <v>44</v>
      </c>
      <c r="AK1264" s="152">
        <v>1835</v>
      </c>
      <c r="AL1264" s="210">
        <f t="shared" ref="AL1264" si="6163">SUM(H1264-AM1264)</f>
        <v>10628</v>
      </c>
      <c r="AM1264" s="210">
        <v>4097</v>
      </c>
      <c r="AN1264" s="152">
        <v>3344</v>
      </c>
      <c r="AO1264" s="152">
        <v>10754</v>
      </c>
      <c r="AP1264" s="152">
        <v>385</v>
      </c>
      <c r="AQ1264" s="152">
        <v>242</v>
      </c>
      <c r="AR1264" s="210">
        <v>2570</v>
      </c>
      <c r="AS1264" s="210">
        <v>11823</v>
      </c>
      <c r="AT1264" s="210">
        <v>137</v>
      </c>
      <c r="AU1264" s="210">
        <v>195</v>
      </c>
      <c r="AV1264" s="152">
        <v>11703</v>
      </c>
      <c r="AW1264" s="152">
        <v>2891</v>
      </c>
      <c r="AX1264" s="152">
        <v>131</v>
      </c>
      <c r="AY1264" s="210">
        <v>621</v>
      </c>
      <c r="AZ1264" s="210">
        <v>13904</v>
      </c>
      <c r="BA1264" s="210">
        <v>5</v>
      </c>
      <c r="BB1264" s="210">
        <v>195</v>
      </c>
      <c r="BC1264" s="152">
        <f t="shared" ref="BC1264" si="6164">BC1263+BD1264</f>
        <v>12</v>
      </c>
      <c r="BD1264" s="152">
        <v>0</v>
      </c>
      <c r="BE1264" s="152">
        <f t="shared" ref="BE1264" si="6165">SUM(BE1263+BF1264)</f>
        <v>14268</v>
      </c>
      <c r="BF1264" s="152">
        <v>0</v>
      </c>
      <c r="BG1264" s="152">
        <f t="shared" ref="BG1264" si="6166">BG1263+BH1264</f>
        <v>445</v>
      </c>
      <c r="BH1264" s="152">
        <v>0</v>
      </c>
      <c r="BI1264" s="475" t="s">
        <v>97</v>
      </c>
      <c r="BJ1264" s="152">
        <v>2012</v>
      </c>
    </row>
    <row r="1265" spans="1:62" x14ac:dyDescent="0.25">
      <c r="A1265" t="s">
        <v>98</v>
      </c>
      <c r="G1265" s="179">
        <v>45428</v>
      </c>
      <c r="H1265" s="152">
        <f t="shared" ref="H1265" si="6167">H1264+I1265</f>
        <v>14725</v>
      </c>
      <c r="I1265" s="152">
        <v>0</v>
      </c>
      <c r="J1265" s="216">
        <f t="shared" ref="J1265" si="6168">H1265*100000/620249</f>
        <v>2374.0465522717491</v>
      </c>
      <c r="K1265" s="217">
        <f t="shared" ref="K1265" si="6169">(H1265*100/H1264)-100</f>
        <v>0</v>
      </c>
      <c r="L1265" s="152">
        <v>0</v>
      </c>
      <c r="M1265" s="152">
        <v>14715</v>
      </c>
      <c r="N1265" s="152">
        <v>10</v>
      </c>
      <c r="O1265" s="210">
        <v>5868</v>
      </c>
      <c r="P1265" s="210">
        <f t="shared" ref="P1265" si="6170">H1265-O1265</f>
        <v>8857</v>
      </c>
      <c r="Q1265" s="152">
        <v>250</v>
      </c>
      <c r="R1265" s="152">
        <v>2304</v>
      </c>
      <c r="S1265" s="152">
        <v>1564</v>
      </c>
      <c r="T1265" s="152">
        <v>8158</v>
      </c>
      <c r="U1265" s="152">
        <v>582</v>
      </c>
      <c r="V1265" s="152">
        <v>188</v>
      </c>
      <c r="W1265" s="152">
        <v>1679</v>
      </c>
      <c r="X1265" s="210">
        <v>30</v>
      </c>
      <c r="Y1265" s="210">
        <v>72</v>
      </c>
      <c r="Z1265" s="210">
        <v>96</v>
      </c>
      <c r="AA1265" s="210">
        <v>84</v>
      </c>
      <c r="AB1265" s="210">
        <v>450</v>
      </c>
      <c r="AC1265" s="210">
        <v>2814</v>
      </c>
      <c r="AD1265" s="210">
        <v>4721</v>
      </c>
      <c r="AE1265" s="210">
        <v>6458</v>
      </c>
      <c r="AF1265" s="152">
        <v>42</v>
      </c>
      <c r="AG1265" s="152">
        <v>1026</v>
      </c>
      <c r="AH1265" s="152">
        <v>2348</v>
      </c>
      <c r="AI1265" s="152">
        <v>9430</v>
      </c>
      <c r="AJ1265" s="152">
        <v>44</v>
      </c>
      <c r="AK1265" s="152">
        <v>1835</v>
      </c>
      <c r="AL1265" s="210">
        <f t="shared" ref="AL1265" si="6171">SUM(H1265-AM1265)</f>
        <v>10628</v>
      </c>
      <c r="AM1265" s="210">
        <v>4097</v>
      </c>
      <c r="AN1265" s="152">
        <v>3344</v>
      </c>
      <c r="AO1265" s="152">
        <v>10754</v>
      </c>
      <c r="AP1265" s="152">
        <v>385</v>
      </c>
      <c r="AQ1265" s="152">
        <v>242</v>
      </c>
      <c r="AR1265" s="210">
        <v>2570</v>
      </c>
      <c r="AS1265" s="210">
        <v>11823</v>
      </c>
      <c r="AT1265" s="210">
        <v>137</v>
      </c>
      <c r="AU1265" s="210">
        <v>195</v>
      </c>
      <c r="AV1265" s="152">
        <v>11703</v>
      </c>
      <c r="AW1265" s="152">
        <v>2891</v>
      </c>
      <c r="AX1265" s="152">
        <v>131</v>
      </c>
      <c r="AY1265" s="210">
        <v>621</v>
      </c>
      <c r="AZ1265" s="210">
        <v>13904</v>
      </c>
      <c r="BA1265" s="210">
        <v>5</v>
      </c>
      <c r="BB1265" s="210">
        <v>195</v>
      </c>
      <c r="BC1265" s="152">
        <f t="shared" ref="BC1265" si="6172">BC1264+BD1265</f>
        <v>12</v>
      </c>
      <c r="BD1265" s="152">
        <v>0</v>
      </c>
      <c r="BE1265" s="152">
        <f t="shared" ref="BE1265" si="6173">SUM(BE1264+BF1265)</f>
        <v>14268</v>
      </c>
      <c r="BF1265" s="152">
        <v>0</v>
      </c>
      <c r="BG1265" s="152">
        <f t="shared" ref="BG1265" si="6174">BG1264+BH1265</f>
        <v>445</v>
      </c>
      <c r="BH1265" s="152">
        <v>0</v>
      </c>
      <c r="BI1265" s="475" t="s">
        <v>97</v>
      </c>
      <c r="BJ1265" s="152">
        <v>2012</v>
      </c>
    </row>
    <row r="1266" spans="1:62" x14ac:dyDescent="0.25">
      <c r="A1266" t="s">
        <v>98</v>
      </c>
      <c r="G1266" s="179">
        <v>45429</v>
      </c>
      <c r="H1266" s="152">
        <f t="shared" ref="H1266" si="6175">H1265+I1266</f>
        <v>14725</v>
      </c>
      <c r="I1266" s="152">
        <v>0</v>
      </c>
      <c r="J1266" s="216">
        <f t="shared" ref="J1266" si="6176">H1266*100000/620249</f>
        <v>2374.0465522717491</v>
      </c>
      <c r="K1266" s="217">
        <f t="shared" ref="K1266" si="6177">(H1266*100/H1265)-100</f>
        <v>0</v>
      </c>
      <c r="L1266" s="152">
        <v>0</v>
      </c>
      <c r="M1266" s="152">
        <v>14715</v>
      </c>
      <c r="N1266" s="152">
        <v>10</v>
      </c>
      <c r="O1266" s="210">
        <v>5868</v>
      </c>
      <c r="P1266" s="210">
        <f t="shared" ref="P1266" si="6178">H1266-O1266</f>
        <v>8857</v>
      </c>
      <c r="Q1266" s="152">
        <v>250</v>
      </c>
      <c r="R1266" s="152">
        <v>2304</v>
      </c>
      <c r="S1266" s="152">
        <v>1564</v>
      </c>
      <c r="T1266" s="152">
        <v>8158</v>
      </c>
      <c r="U1266" s="152">
        <v>582</v>
      </c>
      <c r="V1266" s="152">
        <v>188</v>
      </c>
      <c r="W1266" s="152">
        <v>1679</v>
      </c>
      <c r="X1266" s="210">
        <v>30</v>
      </c>
      <c r="Y1266" s="210">
        <v>72</v>
      </c>
      <c r="Z1266" s="210">
        <v>96</v>
      </c>
      <c r="AA1266" s="210">
        <v>84</v>
      </c>
      <c r="AB1266" s="210">
        <v>450</v>
      </c>
      <c r="AC1266" s="210">
        <v>2814</v>
      </c>
      <c r="AD1266" s="210">
        <v>4721</v>
      </c>
      <c r="AE1266" s="210">
        <v>6458</v>
      </c>
      <c r="AF1266" s="152">
        <v>42</v>
      </c>
      <c r="AG1266" s="152">
        <v>1026</v>
      </c>
      <c r="AH1266" s="152">
        <v>2348</v>
      </c>
      <c r="AI1266" s="152">
        <v>9430</v>
      </c>
      <c r="AJ1266" s="152">
        <v>44</v>
      </c>
      <c r="AK1266" s="152">
        <v>1835</v>
      </c>
      <c r="AL1266" s="210">
        <f t="shared" ref="AL1266" si="6179">SUM(H1266-AM1266)</f>
        <v>10628</v>
      </c>
      <c r="AM1266" s="210">
        <v>4097</v>
      </c>
      <c r="AN1266" s="152">
        <v>3344</v>
      </c>
      <c r="AO1266" s="152">
        <v>10754</v>
      </c>
      <c r="AP1266" s="152">
        <v>385</v>
      </c>
      <c r="AQ1266" s="152">
        <v>242</v>
      </c>
      <c r="AR1266" s="210">
        <v>2570</v>
      </c>
      <c r="AS1266" s="210">
        <v>11823</v>
      </c>
      <c r="AT1266" s="210">
        <v>137</v>
      </c>
      <c r="AU1266" s="210">
        <v>195</v>
      </c>
      <c r="AV1266" s="152">
        <v>11703</v>
      </c>
      <c r="AW1266" s="152">
        <v>2891</v>
      </c>
      <c r="AX1266" s="152">
        <v>131</v>
      </c>
      <c r="AY1266" s="210">
        <v>621</v>
      </c>
      <c r="AZ1266" s="210">
        <v>13904</v>
      </c>
      <c r="BA1266" s="210">
        <v>5</v>
      </c>
      <c r="BB1266" s="210">
        <v>195</v>
      </c>
      <c r="BC1266" s="152">
        <f t="shared" ref="BC1266" si="6180">BC1265+BD1266</f>
        <v>12</v>
      </c>
      <c r="BD1266" s="152">
        <v>0</v>
      </c>
      <c r="BE1266" s="152">
        <f t="shared" ref="BE1266" si="6181">SUM(BE1265+BF1266)</f>
        <v>14268</v>
      </c>
      <c r="BF1266" s="152">
        <v>0</v>
      </c>
      <c r="BG1266" s="152">
        <f t="shared" ref="BG1266" si="6182">BG1265+BH1266</f>
        <v>445</v>
      </c>
      <c r="BH1266" s="152">
        <v>0</v>
      </c>
      <c r="BI1266" s="475" t="s">
        <v>97</v>
      </c>
      <c r="BJ1266" s="152">
        <v>2012</v>
      </c>
    </row>
    <row r="1267" spans="1:62" x14ac:dyDescent="0.25">
      <c r="A1267" t="s">
        <v>98</v>
      </c>
      <c r="G1267" s="179">
        <v>45430</v>
      </c>
      <c r="H1267" s="152">
        <f t="shared" ref="H1267" si="6183">H1266+I1267</f>
        <v>14725</v>
      </c>
      <c r="I1267" s="152">
        <v>0</v>
      </c>
      <c r="J1267" s="216">
        <f t="shared" ref="J1267" si="6184">H1267*100000/620249</f>
        <v>2374.0465522717491</v>
      </c>
      <c r="K1267" s="217">
        <f t="shared" ref="K1267" si="6185">(H1267*100/H1266)-100</f>
        <v>0</v>
      </c>
      <c r="L1267" s="152">
        <v>0</v>
      </c>
      <c r="M1267" s="152">
        <v>14715</v>
      </c>
      <c r="N1267" s="152">
        <v>10</v>
      </c>
      <c r="O1267" s="210">
        <v>5868</v>
      </c>
      <c r="P1267" s="210">
        <f t="shared" ref="P1267" si="6186">H1267-O1267</f>
        <v>8857</v>
      </c>
      <c r="Q1267" s="152">
        <v>250</v>
      </c>
      <c r="R1267" s="152">
        <v>2304</v>
      </c>
      <c r="S1267" s="152">
        <v>1564</v>
      </c>
      <c r="T1267" s="152">
        <v>8158</v>
      </c>
      <c r="U1267" s="152">
        <v>582</v>
      </c>
      <c r="V1267" s="152">
        <v>188</v>
      </c>
      <c r="W1267" s="152">
        <v>1679</v>
      </c>
      <c r="X1267" s="210">
        <v>30</v>
      </c>
      <c r="Y1267" s="210">
        <v>72</v>
      </c>
      <c r="Z1267" s="210">
        <v>96</v>
      </c>
      <c r="AA1267" s="210">
        <v>84</v>
      </c>
      <c r="AB1267" s="210">
        <v>450</v>
      </c>
      <c r="AC1267" s="210">
        <v>2814</v>
      </c>
      <c r="AD1267" s="210">
        <v>4721</v>
      </c>
      <c r="AE1267" s="210">
        <v>6458</v>
      </c>
      <c r="AF1267" s="152">
        <v>42</v>
      </c>
      <c r="AG1267" s="152">
        <v>1026</v>
      </c>
      <c r="AH1267" s="152">
        <v>2348</v>
      </c>
      <c r="AI1267" s="152">
        <v>9430</v>
      </c>
      <c r="AJ1267" s="152">
        <v>44</v>
      </c>
      <c r="AK1267" s="152">
        <v>1835</v>
      </c>
      <c r="AL1267" s="210">
        <f t="shared" ref="AL1267" si="6187">SUM(H1267-AM1267)</f>
        <v>10628</v>
      </c>
      <c r="AM1267" s="210">
        <v>4097</v>
      </c>
      <c r="AN1267" s="152">
        <v>3344</v>
      </c>
      <c r="AO1267" s="152">
        <v>10754</v>
      </c>
      <c r="AP1267" s="152">
        <v>385</v>
      </c>
      <c r="AQ1267" s="152">
        <v>242</v>
      </c>
      <c r="AR1267" s="210">
        <v>2570</v>
      </c>
      <c r="AS1267" s="210">
        <v>11823</v>
      </c>
      <c r="AT1267" s="210">
        <v>137</v>
      </c>
      <c r="AU1267" s="210">
        <v>195</v>
      </c>
      <c r="AV1267" s="152">
        <v>11703</v>
      </c>
      <c r="AW1267" s="152">
        <v>2891</v>
      </c>
      <c r="AX1267" s="152">
        <v>131</v>
      </c>
      <c r="AY1267" s="210">
        <v>621</v>
      </c>
      <c r="AZ1267" s="210">
        <v>13904</v>
      </c>
      <c r="BA1267" s="210">
        <v>5</v>
      </c>
      <c r="BB1267" s="210">
        <v>195</v>
      </c>
      <c r="BC1267" s="152">
        <f t="shared" ref="BC1267" si="6188">BC1266+BD1267</f>
        <v>12</v>
      </c>
      <c r="BD1267" s="152">
        <v>0</v>
      </c>
      <c r="BE1267" s="152">
        <f t="shared" ref="BE1267" si="6189">SUM(BE1266+BF1267)</f>
        <v>14268</v>
      </c>
      <c r="BF1267" s="152">
        <v>0</v>
      </c>
      <c r="BG1267" s="152">
        <f t="shared" ref="BG1267" si="6190">BG1266+BH1267</f>
        <v>445</v>
      </c>
      <c r="BH1267" s="152">
        <v>0</v>
      </c>
      <c r="BI1267" s="475" t="s">
        <v>97</v>
      </c>
      <c r="BJ1267" s="152">
        <v>2012</v>
      </c>
    </row>
    <row r="1268" spans="1:62" x14ac:dyDescent="0.25">
      <c r="A1268" t="s">
        <v>98</v>
      </c>
      <c r="G1268" s="179">
        <v>45431</v>
      </c>
      <c r="H1268" s="152">
        <f t="shared" ref="H1268" si="6191">H1267+I1268</f>
        <v>14725</v>
      </c>
      <c r="I1268" s="152">
        <v>0</v>
      </c>
      <c r="J1268" s="216">
        <f t="shared" ref="J1268" si="6192">H1268*100000/620249</f>
        <v>2374.0465522717491</v>
      </c>
      <c r="K1268" s="217">
        <f t="shared" ref="K1268" si="6193">(H1268*100/H1267)-100</f>
        <v>0</v>
      </c>
      <c r="L1268" s="152">
        <v>0</v>
      </c>
      <c r="M1268" s="152">
        <v>14715</v>
      </c>
      <c r="N1268" s="152">
        <v>10</v>
      </c>
      <c r="O1268" s="210">
        <v>5868</v>
      </c>
      <c r="P1268" s="210">
        <f t="shared" ref="P1268" si="6194">H1268-O1268</f>
        <v>8857</v>
      </c>
      <c r="Q1268" s="152">
        <v>250</v>
      </c>
      <c r="R1268" s="152">
        <v>2304</v>
      </c>
      <c r="S1268" s="152">
        <v>1564</v>
      </c>
      <c r="T1268" s="152">
        <v>8158</v>
      </c>
      <c r="U1268" s="152">
        <v>582</v>
      </c>
      <c r="V1268" s="152">
        <v>188</v>
      </c>
      <c r="W1268" s="152">
        <v>1679</v>
      </c>
      <c r="X1268" s="210">
        <v>30</v>
      </c>
      <c r="Y1268" s="210">
        <v>72</v>
      </c>
      <c r="Z1268" s="210">
        <v>96</v>
      </c>
      <c r="AA1268" s="210">
        <v>84</v>
      </c>
      <c r="AB1268" s="210">
        <v>450</v>
      </c>
      <c r="AC1268" s="210">
        <v>2814</v>
      </c>
      <c r="AD1268" s="210">
        <v>4721</v>
      </c>
      <c r="AE1268" s="210">
        <v>6458</v>
      </c>
      <c r="AF1268" s="152">
        <v>42</v>
      </c>
      <c r="AG1268" s="152">
        <v>1026</v>
      </c>
      <c r="AH1268" s="152">
        <v>2348</v>
      </c>
      <c r="AI1268" s="152">
        <v>9430</v>
      </c>
      <c r="AJ1268" s="152">
        <v>44</v>
      </c>
      <c r="AK1268" s="152">
        <v>1835</v>
      </c>
      <c r="AL1268" s="210">
        <f t="shared" ref="AL1268" si="6195">SUM(H1268-AM1268)</f>
        <v>10628</v>
      </c>
      <c r="AM1268" s="210">
        <v>4097</v>
      </c>
      <c r="AN1268" s="152">
        <v>3344</v>
      </c>
      <c r="AO1268" s="152">
        <v>10754</v>
      </c>
      <c r="AP1268" s="152">
        <v>385</v>
      </c>
      <c r="AQ1268" s="152">
        <v>242</v>
      </c>
      <c r="AR1268" s="210">
        <v>2570</v>
      </c>
      <c r="AS1268" s="210">
        <v>11823</v>
      </c>
      <c r="AT1268" s="210">
        <v>137</v>
      </c>
      <c r="AU1268" s="210">
        <v>195</v>
      </c>
      <c r="AV1268" s="152">
        <v>11703</v>
      </c>
      <c r="AW1268" s="152">
        <v>2891</v>
      </c>
      <c r="AX1268" s="152">
        <v>131</v>
      </c>
      <c r="AY1268" s="210">
        <v>621</v>
      </c>
      <c r="AZ1268" s="210">
        <v>13904</v>
      </c>
      <c r="BA1268" s="210">
        <v>5</v>
      </c>
      <c r="BB1268" s="210">
        <v>195</v>
      </c>
      <c r="BC1268" s="152">
        <f t="shared" ref="BC1268" si="6196">BC1267+BD1268</f>
        <v>12</v>
      </c>
      <c r="BD1268" s="152">
        <v>0</v>
      </c>
      <c r="BE1268" s="152">
        <f t="shared" ref="BE1268" si="6197">SUM(BE1267+BF1268)</f>
        <v>14268</v>
      </c>
      <c r="BF1268" s="152">
        <v>0</v>
      </c>
      <c r="BG1268" s="152">
        <f t="shared" ref="BG1268" si="6198">BG1267+BH1268</f>
        <v>445</v>
      </c>
      <c r="BH1268" s="152">
        <v>0</v>
      </c>
      <c r="BI1268" s="475" t="s">
        <v>97</v>
      </c>
      <c r="BJ1268" s="152">
        <v>2012</v>
      </c>
    </row>
    <row r="1269" spans="1:62" x14ac:dyDescent="0.25">
      <c r="A1269" t="s">
        <v>98</v>
      </c>
      <c r="G1269" s="179">
        <v>45432</v>
      </c>
      <c r="H1269" s="152">
        <f t="shared" ref="H1269" si="6199">H1268+I1269</f>
        <v>14725</v>
      </c>
      <c r="I1269" s="152">
        <v>0</v>
      </c>
      <c r="J1269" s="216">
        <f t="shared" ref="J1269" si="6200">H1269*100000/620249</f>
        <v>2374.0465522717491</v>
      </c>
      <c r="K1269" s="217">
        <f t="shared" ref="K1269" si="6201">(H1269*100/H1268)-100</f>
        <v>0</v>
      </c>
      <c r="L1269" s="152">
        <v>0</v>
      </c>
      <c r="M1269" s="152">
        <v>14715</v>
      </c>
      <c r="N1269" s="152">
        <v>10</v>
      </c>
      <c r="O1269" s="210">
        <v>5868</v>
      </c>
      <c r="P1269" s="210">
        <f t="shared" ref="P1269" si="6202">H1269-O1269</f>
        <v>8857</v>
      </c>
      <c r="Q1269" s="152">
        <v>250</v>
      </c>
      <c r="R1269" s="152">
        <v>2304</v>
      </c>
      <c r="S1269" s="152">
        <v>1564</v>
      </c>
      <c r="T1269" s="152">
        <v>8158</v>
      </c>
      <c r="U1269" s="152">
        <v>582</v>
      </c>
      <c r="V1269" s="152">
        <v>188</v>
      </c>
      <c r="W1269" s="152">
        <v>1679</v>
      </c>
      <c r="X1269" s="210">
        <v>30</v>
      </c>
      <c r="Y1269" s="210">
        <v>72</v>
      </c>
      <c r="Z1269" s="210">
        <v>96</v>
      </c>
      <c r="AA1269" s="210">
        <v>84</v>
      </c>
      <c r="AB1269" s="210">
        <v>450</v>
      </c>
      <c r="AC1269" s="210">
        <v>2814</v>
      </c>
      <c r="AD1269" s="210">
        <v>4721</v>
      </c>
      <c r="AE1269" s="210">
        <v>6458</v>
      </c>
      <c r="AF1269" s="152">
        <v>42</v>
      </c>
      <c r="AG1269" s="152">
        <v>1026</v>
      </c>
      <c r="AH1269" s="152">
        <v>2348</v>
      </c>
      <c r="AI1269" s="152">
        <v>9430</v>
      </c>
      <c r="AJ1269" s="152">
        <v>44</v>
      </c>
      <c r="AK1269" s="152">
        <v>1835</v>
      </c>
      <c r="AL1269" s="210">
        <f t="shared" ref="AL1269" si="6203">SUM(H1269-AM1269)</f>
        <v>10628</v>
      </c>
      <c r="AM1269" s="210">
        <v>4097</v>
      </c>
      <c r="AN1269" s="152">
        <v>3344</v>
      </c>
      <c r="AO1269" s="152">
        <v>10754</v>
      </c>
      <c r="AP1269" s="152">
        <v>385</v>
      </c>
      <c r="AQ1269" s="152">
        <v>242</v>
      </c>
      <c r="AR1269" s="210">
        <v>2570</v>
      </c>
      <c r="AS1269" s="210">
        <v>11823</v>
      </c>
      <c r="AT1269" s="210">
        <v>137</v>
      </c>
      <c r="AU1269" s="210">
        <v>195</v>
      </c>
      <c r="AV1269" s="152">
        <v>11703</v>
      </c>
      <c r="AW1269" s="152">
        <v>2891</v>
      </c>
      <c r="AX1269" s="152">
        <v>131</v>
      </c>
      <c r="AY1269" s="210">
        <v>621</v>
      </c>
      <c r="AZ1269" s="210">
        <v>13904</v>
      </c>
      <c r="BA1269" s="210">
        <v>5</v>
      </c>
      <c r="BB1269" s="210">
        <v>195</v>
      </c>
      <c r="BC1269" s="152">
        <f t="shared" ref="BC1269" si="6204">BC1268+BD1269</f>
        <v>12</v>
      </c>
      <c r="BD1269" s="152">
        <v>0</v>
      </c>
      <c r="BE1269" s="152">
        <f t="shared" ref="BE1269" si="6205">SUM(BE1268+BF1269)</f>
        <v>14268</v>
      </c>
      <c r="BF1269" s="152">
        <v>0</v>
      </c>
      <c r="BG1269" s="152">
        <f t="shared" ref="BG1269" si="6206">BG1268+BH1269</f>
        <v>445</v>
      </c>
      <c r="BH1269" s="152">
        <v>0</v>
      </c>
      <c r="BI1269" s="475" t="s">
        <v>97</v>
      </c>
      <c r="BJ1269" s="152">
        <v>2012</v>
      </c>
    </row>
    <row r="1270" spans="1:62" x14ac:dyDescent="0.25">
      <c r="A1270" t="s">
        <v>98</v>
      </c>
      <c r="G1270" s="179">
        <v>45433</v>
      </c>
      <c r="H1270" s="152">
        <f t="shared" ref="H1270" si="6207">H1269+I1270</f>
        <v>14725</v>
      </c>
      <c r="I1270" s="152">
        <v>0</v>
      </c>
      <c r="J1270" s="216">
        <f t="shared" ref="J1270" si="6208">H1270*100000/620249</f>
        <v>2374.0465522717491</v>
      </c>
      <c r="K1270" s="217">
        <f t="shared" ref="K1270" si="6209">(H1270*100/H1269)-100</f>
        <v>0</v>
      </c>
      <c r="L1270" s="152">
        <v>0</v>
      </c>
      <c r="M1270" s="152">
        <v>14715</v>
      </c>
      <c r="N1270" s="152">
        <v>10</v>
      </c>
      <c r="O1270" s="210">
        <v>5868</v>
      </c>
      <c r="P1270" s="210">
        <f t="shared" ref="P1270" si="6210">H1270-O1270</f>
        <v>8857</v>
      </c>
      <c r="Q1270" s="152">
        <v>250</v>
      </c>
      <c r="R1270" s="152">
        <v>2304</v>
      </c>
      <c r="S1270" s="152">
        <v>1564</v>
      </c>
      <c r="T1270" s="152">
        <v>8158</v>
      </c>
      <c r="U1270" s="152">
        <v>582</v>
      </c>
      <c r="V1270" s="152">
        <v>188</v>
      </c>
      <c r="W1270" s="152">
        <v>1679</v>
      </c>
      <c r="X1270" s="210">
        <v>30</v>
      </c>
      <c r="Y1270" s="210">
        <v>72</v>
      </c>
      <c r="Z1270" s="210">
        <v>96</v>
      </c>
      <c r="AA1270" s="210">
        <v>84</v>
      </c>
      <c r="AB1270" s="210">
        <v>450</v>
      </c>
      <c r="AC1270" s="210">
        <v>2814</v>
      </c>
      <c r="AD1270" s="210">
        <v>4721</v>
      </c>
      <c r="AE1270" s="210">
        <v>6458</v>
      </c>
      <c r="AF1270" s="152">
        <v>42</v>
      </c>
      <c r="AG1270" s="152">
        <v>1026</v>
      </c>
      <c r="AH1270" s="152">
        <v>2348</v>
      </c>
      <c r="AI1270" s="152">
        <v>9430</v>
      </c>
      <c r="AJ1270" s="152">
        <v>44</v>
      </c>
      <c r="AK1270" s="152">
        <v>1835</v>
      </c>
      <c r="AL1270" s="210">
        <f t="shared" ref="AL1270" si="6211">SUM(H1270-AM1270)</f>
        <v>10628</v>
      </c>
      <c r="AM1270" s="210">
        <v>4097</v>
      </c>
      <c r="AN1270" s="152">
        <v>3344</v>
      </c>
      <c r="AO1270" s="152">
        <v>10754</v>
      </c>
      <c r="AP1270" s="152">
        <v>385</v>
      </c>
      <c r="AQ1270" s="152">
        <v>242</v>
      </c>
      <c r="AR1270" s="210">
        <v>2570</v>
      </c>
      <c r="AS1270" s="210">
        <v>11823</v>
      </c>
      <c r="AT1270" s="210">
        <v>137</v>
      </c>
      <c r="AU1270" s="210">
        <v>195</v>
      </c>
      <c r="AV1270" s="152">
        <v>11703</v>
      </c>
      <c r="AW1270" s="152">
        <v>2891</v>
      </c>
      <c r="AX1270" s="152">
        <v>131</v>
      </c>
      <c r="AY1270" s="210">
        <v>621</v>
      </c>
      <c r="AZ1270" s="210">
        <v>13904</v>
      </c>
      <c r="BA1270" s="210">
        <v>5</v>
      </c>
      <c r="BB1270" s="210">
        <v>195</v>
      </c>
      <c r="BC1270" s="152">
        <f t="shared" ref="BC1270" si="6212">BC1269+BD1270</f>
        <v>12</v>
      </c>
      <c r="BD1270" s="152">
        <v>0</v>
      </c>
      <c r="BE1270" s="152">
        <f t="shared" ref="BE1270" si="6213">SUM(BE1269+BF1270)</f>
        <v>14268</v>
      </c>
      <c r="BF1270" s="152">
        <v>0</v>
      </c>
      <c r="BG1270" s="152">
        <f t="shared" ref="BG1270" si="6214">BG1269+BH1270</f>
        <v>445</v>
      </c>
      <c r="BH1270" s="152">
        <v>0</v>
      </c>
      <c r="BI1270" s="475" t="s">
        <v>97</v>
      </c>
      <c r="BJ1270" s="152">
        <v>2012</v>
      </c>
    </row>
    <row r="1271" spans="1:62" x14ac:dyDescent="0.25">
      <c r="A1271" t="s">
        <v>98</v>
      </c>
      <c r="G1271" s="179">
        <v>45434</v>
      </c>
      <c r="H1271" s="152">
        <f t="shared" ref="H1271" si="6215">H1270+I1271</f>
        <v>14725</v>
      </c>
      <c r="I1271" s="152">
        <v>0</v>
      </c>
      <c r="J1271" s="216">
        <f t="shared" ref="J1271" si="6216">H1271*100000/620249</f>
        <v>2374.0465522717491</v>
      </c>
      <c r="K1271" s="217">
        <f t="shared" ref="K1271" si="6217">(H1271*100/H1270)-100</f>
        <v>0</v>
      </c>
      <c r="L1271" s="152">
        <v>0</v>
      </c>
      <c r="M1271" s="152">
        <v>14715</v>
      </c>
      <c r="N1271" s="152">
        <v>10</v>
      </c>
      <c r="O1271" s="210">
        <v>5868</v>
      </c>
      <c r="P1271" s="210">
        <f t="shared" ref="P1271" si="6218">H1271-O1271</f>
        <v>8857</v>
      </c>
      <c r="Q1271" s="152">
        <v>250</v>
      </c>
      <c r="R1271" s="152">
        <v>2304</v>
      </c>
      <c r="S1271" s="152">
        <v>1564</v>
      </c>
      <c r="T1271" s="152">
        <v>8158</v>
      </c>
      <c r="U1271" s="152">
        <v>582</v>
      </c>
      <c r="V1271" s="152">
        <v>188</v>
      </c>
      <c r="W1271" s="152">
        <v>1679</v>
      </c>
      <c r="X1271" s="210">
        <v>30</v>
      </c>
      <c r="Y1271" s="210">
        <v>72</v>
      </c>
      <c r="Z1271" s="210">
        <v>96</v>
      </c>
      <c r="AA1271" s="210">
        <v>84</v>
      </c>
      <c r="AB1271" s="210">
        <v>450</v>
      </c>
      <c r="AC1271" s="210">
        <v>2814</v>
      </c>
      <c r="AD1271" s="210">
        <v>4721</v>
      </c>
      <c r="AE1271" s="210">
        <v>6458</v>
      </c>
      <c r="AF1271" s="152">
        <v>42</v>
      </c>
      <c r="AG1271" s="152">
        <v>1026</v>
      </c>
      <c r="AH1271" s="152">
        <v>2348</v>
      </c>
      <c r="AI1271" s="152">
        <v>9430</v>
      </c>
      <c r="AJ1271" s="152">
        <v>44</v>
      </c>
      <c r="AK1271" s="152">
        <v>1835</v>
      </c>
      <c r="AL1271" s="210">
        <f t="shared" ref="AL1271" si="6219">SUM(H1271-AM1271)</f>
        <v>10628</v>
      </c>
      <c r="AM1271" s="210">
        <v>4097</v>
      </c>
      <c r="AN1271" s="152">
        <v>3344</v>
      </c>
      <c r="AO1271" s="152">
        <v>10754</v>
      </c>
      <c r="AP1271" s="152">
        <v>385</v>
      </c>
      <c r="AQ1271" s="152">
        <v>242</v>
      </c>
      <c r="AR1271" s="210">
        <v>2570</v>
      </c>
      <c r="AS1271" s="210">
        <v>11823</v>
      </c>
      <c r="AT1271" s="210">
        <v>137</v>
      </c>
      <c r="AU1271" s="210">
        <v>195</v>
      </c>
      <c r="AV1271" s="152">
        <v>11703</v>
      </c>
      <c r="AW1271" s="152">
        <v>2891</v>
      </c>
      <c r="AX1271" s="152">
        <v>131</v>
      </c>
      <c r="AY1271" s="210">
        <v>621</v>
      </c>
      <c r="AZ1271" s="210">
        <v>13904</v>
      </c>
      <c r="BA1271" s="210">
        <v>5</v>
      </c>
      <c r="BB1271" s="210">
        <v>195</v>
      </c>
      <c r="BC1271" s="152">
        <f t="shared" ref="BC1271" si="6220">BC1270+BD1271</f>
        <v>12</v>
      </c>
      <c r="BD1271" s="152">
        <v>0</v>
      </c>
      <c r="BE1271" s="152">
        <f t="shared" ref="BE1271" si="6221">SUM(BE1270+BF1271)</f>
        <v>14268</v>
      </c>
      <c r="BF1271" s="152">
        <v>0</v>
      </c>
      <c r="BG1271" s="152">
        <f t="shared" ref="BG1271" si="6222">BG1270+BH1271</f>
        <v>445</v>
      </c>
      <c r="BH1271" s="152">
        <v>0</v>
      </c>
      <c r="BI1271" s="475" t="s">
        <v>97</v>
      </c>
      <c r="BJ1271" s="152">
        <v>2012</v>
      </c>
    </row>
    <row r="1272" spans="1:62" x14ac:dyDescent="0.25">
      <c r="A1272" t="s">
        <v>98</v>
      </c>
      <c r="G1272" s="179">
        <v>45435</v>
      </c>
      <c r="H1272" s="152">
        <f t="shared" ref="H1272" si="6223">H1271+I1272</f>
        <v>14725</v>
      </c>
      <c r="I1272" s="152">
        <v>0</v>
      </c>
      <c r="J1272" s="216">
        <f t="shared" ref="J1272" si="6224">H1272*100000/620249</f>
        <v>2374.0465522717491</v>
      </c>
      <c r="K1272" s="217">
        <f t="shared" ref="K1272" si="6225">(H1272*100/H1271)-100</f>
        <v>0</v>
      </c>
      <c r="L1272" s="152">
        <v>0</v>
      </c>
      <c r="M1272" s="152">
        <v>14715</v>
      </c>
      <c r="N1272" s="152">
        <v>10</v>
      </c>
      <c r="O1272" s="210">
        <v>5868</v>
      </c>
      <c r="P1272" s="210">
        <f t="shared" ref="P1272" si="6226">H1272-O1272</f>
        <v>8857</v>
      </c>
      <c r="Q1272" s="152">
        <v>250</v>
      </c>
      <c r="R1272" s="152">
        <v>2304</v>
      </c>
      <c r="S1272" s="152">
        <v>1564</v>
      </c>
      <c r="T1272" s="152">
        <v>8158</v>
      </c>
      <c r="U1272" s="152">
        <v>582</v>
      </c>
      <c r="V1272" s="152">
        <v>188</v>
      </c>
      <c r="W1272" s="152">
        <v>1679</v>
      </c>
      <c r="X1272" s="210">
        <v>30</v>
      </c>
      <c r="Y1272" s="210">
        <v>72</v>
      </c>
      <c r="Z1272" s="210">
        <v>96</v>
      </c>
      <c r="AA1272" s="210">
        <v>84</v>
      </c>
      <c r="AB1272" s="210">
        <v>450</v>
      </c>
      <c r="AC1272" s="210">
        <v>2814</v>
      </c>
      <c r="AD1272" s="210">
        <v>4721</v>
      </c>
      <c r="AE1272" s="210">
        <v>6458</v>
      </c>
      <c r="AF1272" s="152">
        <v>42</v>
      </c>
      <c r="AG1272" s="152">
        <v>1026</v>
      </c>
      <c r="AH1272" s="152">
        <v>2348</v>
      </c>
      <c r="AI1272" s="152">
        <v>9430</v>
      </c>
      <c r="AJ1272" s="152">
        <v>44</v>
      </c>
      <c r="AK1272" s="152">
        <v>1835</v>
      </c>
      <c r="AL1272" s="210">
        <f t="shared" ref="AL1272" si="6227">SUM(H1272-AM1272)</f>
        <v>10628</v>
      </c>
      <c r="AM1272" s="210">
        <v>4097</v>
      </c>
      <c r="AN1272" s="152">
        <v>3344</v>
      </c>
      <c r="AO1272" s="152">
        <v>10754</v>
      </c>
      <c r="AP1272" s="152">
        <v>385</v>
      </c>
      <c r="AQ1272" s="152">
        <v>242</v>
      </c>
      <c r="AR1272" s="210">
        <v>2570</v>
      </c>
      <c r="AS1272" s="210">
        <v>11823</v>
      </c>
      <c r="AT1272" s="210">
        <v>137</v>
      </c>
      <c r="AU1272" s="210">
        <v>195</v>
      </c>
      <c r="AV1272" s="152">
        <v>11703</v>
      </c>
      <c r="AW1272" s="152">
        <v>2891</v>
      </c>
      <c r="AX1272" s="152">
        <v>131</v>
      </c>
      <c r="AY1272" s="210">
        <v>621</v>
      </c>
      <c r="AZ1272" s="210">
        <v>13904</v>
      </c>
      <c r="BA1272" s="210">
        <v>5</v>
      </c>
      <c r="BB1272" s="210">
        <v>195</v>
      </c>
      <c r="BC1272" s="152">
        <f t="shared" ref="BC1272" si="6228">BC1271+BD1272</f>
        <v>12</v>
      </c>
      <c r="BD1272" s="152">
        <v>0</v>
      </c>
      <c r="BE1272" s="152">
        <f t="shared" ref="BE1272" si="6229">SUM(BE1271+BF1272)</f>
        <v>14268</v>
      </c>
      <c r="BF1272" s="152">
        <v>0</v>
      </c>
      <c r="BG1272" s="152">
        <f t="shared" ref="BG1272" si="6230">BG1271+BH1272</f>
        <v>445</v>
      </c>
      <c r="BH1272" s="152">
        <v>0</v>
      </c>
      <c r="BI1272" s="475" t="s">
        <v>97</v>
      </c>
      <c r="BJ1272" s="152">
        <v>2012</v>
      </c>
    </row>
    <row r="1273" spans="1:62" x14ac:dyDescent="0.25">
      <c r="A1273" t="s">
        <v>98</v>
      </c>
      <c r="G1273" s="179">
        <v>45436</v>
      </c>
      <c r="H1273" s="152">
        <f t="shared" ref="H1273" si="6231">H1272+I1273</f>
        <v>14725</v>
      </c>
      <c r="I1273" s="152">
        <v>0</v>
      </c>
      <c r="J1273" s="216">
        <f t="shared" ref="J1273" si="6232">H1273*100000/620249</f>
        <v>2374.0465522717491</v>
      </c>
      <c r="K1273" s="217">
        <f t="shared" ref="K1273" si="6233">(H1273*100/H1272)-100</f>
        <v>0</v>
      </c>
      <c r="L1273" s="152">
        <v>0</v>
      </c>
      <c r="M1273" s="152">
        <v>14715</v>
      </c>
      <c r="N1273" s="152">
        <v>10</v>
      </c>
      <c r="O1273" s="210">
        <v>5868</v>
      </c>
      <c r="P1273" s="210">
        <f t="shared" ref="P1273" si="6234">H1273-O1273</f>
        <v>8857</v>
      </c>
      <c r="Q1273" s="152">
        <v>250</v>
      </c>
      <c r="R1273" s="152">
        <v>2304</v>
      </c>
      <c r="S1273" s="152">
        <v>1564</v>
      </c>
      <c r="T1273" s="152">
        <v>8158</v>
      </c>
      <c r="U1273" s="152">
        <v>582</v>
      </c>
      <c r="V1273" s="152">
        <v>188</v>
      </c>
      <c r="W1273" s="152">
        <v>1679</v>
      </c>
      <c r="X1273" s="210">
        <v>30</v>
      </c>
      <c r="Y1273" s="210">
        <v>72</v>
      </c>
      <c r="Z1273" s="210">
        <v>96</v>
      </c>
      <c r="AA1273" s="210">
        <v>84</v>
      </c>
      <c r="AB1273" s="210">
        <v>450</v>
      </c>
      <c r="AC1273" s="210">
        <v>2814</v>
      </c>
      <c r="AD1273" s="210">
        <v>4721</v>
      </c>
      <c r="AE1273" s="210">
        <v>6458</v>
      </c>
      <c r="AF1273" s="152">
        <v>42</v>
      </c>
      <c r="AG1273" s="152">
        <v>1026</v>
      </c>
      <c r="AH1273" s="152">
        <v>2348</v>
      </c>
      <c r="AI1273" s="152">
        <v>9430</v>
      </c>
      <c r="AJ1273" s="152">
        <v>44</v>
      </c>
      <c r="AK1273" s="152">
        <v>1835</v>
      </c>
      <c r="AL1273" s="210">
        <f t="shared" ref="AL1273" si="6235">SUM(H1273-AM1273)</f>
        <v>10628</v>
      </c>
      <c r="AM1273" s="210">
        <v>4097</v>
      </c>
      <c r="AN1273" s="152">
        <v>3344</v>
      </c>
      <c r="AO1273" s="152">
        <v>10754</v>
      </c>
      <c r="AP1273" s="152">
        <v>385</v>
      </c>
      <c r="AQ1273" s="152">
        <v>242</v>
      </c>
      <c r="AR1273" s="210">
        <v>2570</v>
      </c>
      <c r="AS1273" s="210">
        <v>11823</v>
      </c>
      <c r="AT1273" s="210">
        <v>137</v>
      </c>
      <c r="AU1273" s="210">
        <v>195</v>
      </c>
      <c r="AV1273" s="152">
        <v>11703</v>
      </c>
      <c r="AW1273" s="152">
        <v>2891</v>
      </c>
      <c r="AX1273" s="152">
        <v>131</v>
      </c>
      <c r="AY1273" s="210">
        <v>621</v>
      </c>
      <c r="AZ1273" s="210">
        <v>13904</v>
      </c>
      <c r="BA1273" s="210">
        <v>5</v>
      </c>
      <c r="BB1273" s="210">
        <v>195</v>
      </c>
      <c r="BC1273" s="152">
        <f t="shared" ref="BC1273" si="6236">BC1272+BD1273</f>
        <v>12</v>
      </c>
      <c r="BD1273" s="152">
        <v>0</v>
      </c>
      <c r="BE1273" s="152">
        <f t="shared" ref="BE1273" si="6237">SUM(BE1272+BF1273)</f>
        <v>14268</v>
      </c>
      <c r="BF1273" s="152">
        <v>0</v>
      </c>
      <c r="BG1273" s="152">
        <f t="shared" ref="BG1273" si="6238">BG1272+BH1273</f>
        <v>445</v>
      </c>
      <c r="BH1273" s="152">
        <v>0</v>
      </c>
      <c r="BI1273" s="475" t="s">
        <v>97</v>
      </c>
      <c r="BJ1273" s="152">
        <v>2012</v>
      </c>
    </row>
    <row r="1274" spans="1:62" x14ac:dyDescent="0.25">
      <c r="A1274" t="s">
        <v>98</v>
      </c>
      <c r="G1274" s="179">
        <v>45437</v>
      </c>
      <c r="H1274" s="152">
        <f t="shared" ref="H1274" si="6239">H1273+I1274</f>
        <v>14725</v>
      </c>
      <c r="I1274" s="152">
        <v>0</v>
      </c>
      <c r="J1274" s="216">
        <f t="shared" ref="J1274" si="6240">H1274*100000/620249</f>
        <v>2374.0465522717491</v>
      </c>
      <c r="K1274" s="217">
        <f t="shared" ref="K1274" si="6241">(H1274*100/H1273)-100</f>
        <v>0</v>
      </c>
      <c r="L1274" s="152">
        <v>0</v>
      </c>
      <c r="M1274" s="152">
        <v>14715</v>
      </c>
      <c r="N1274" s="152">
        <v>10</v>
      </c>
      <c r="O1274" s="210">
        <v>5868</v>
      </c>
      <c r="P1274" s="210">
        <f t="shared" ref="P1274" si="6242">H1274-O1274</f>
        <v>8857</v>
      </c>
      <c r="Q1274" s="152">
        <v>250</v>
      </c>
      <c r="R1274" s="152">
        <v>2304</v>
      </c>
      <c r="S1274" s="152">
        <v>1564</v>
      </c>
      <c r="T1274" s="152">
        <v>8158</v>
      </c>
      <c r="U1274" s="152">
        <v>582</v>
      </c>
      <c r="V1274" s="152">
        <v>188</v>
      </c>
      <c r="W1274" s="152">
        <v>1679</v>
      </c>
      <c r="X1274" s="210">
        <v>30</v>
      </c>
      <c r="Y1274" s="210">
        <v>72</v>
      </c>
      <c r="Z1274" s="210">
        <v>96</v>
      </c>
      <c r="AA1274" s="210">
        <v>84</v>
      </c>
      <c r="AB1274" s="210">
        <v>450</v>
      </c>
      <c r="AC1274" s="210">
        <v>2814</v>
      </c>
      <c r="AD1274" s="210">
        <v>4721</v>
      </c>
      <c r="AE1274" s="210">
        <v>6458</v>
      </c>
      <c r="AF1274" s="152">
        <v>42</v>
      </c>
      <c r="AG1274" s="152">
        <v>1026</v>
      </c>
      <c r="AH1274" s="152">
        <v>2348</v>
      </c>
      <c r="AI1274" s="152">
        <v>9430</v>
      </c>
      <c r="AJ1274" s="152">
        <v>44</v>
      </c>
      <c r="AK1274" s="152">
        <v>1835</v>
      </c>
      <c r="AL1274" s="210">
        <f t="shared" ref="AL1274" si="6243">SUM(H1274-AM1274)</f>
        <v>10628</v>
      </c>
      <c r="AM1274" s="210">
        <v>4097</v>
      </c>
      <c r="AN1274" s="152">
        <v>3344</v>
      </c>
      <c r="AO1274" s="152">
        <v>10754</v>
      </c>
      <c r="AP1274" s="152">
        <v>385</v>
      </c>
      <c r="AQ1274" s="152">
        <v>242</v>
      </c>
      <c r="AR1274" s="210">
        <v>2570</v>
      </c>
      <c r="AS1274" s="210">
        <v>11823</v>
      </c>
      <c r="AT1274" s="210">
        <v>137</v>
      </c>
      <c r="AU1274" s="210">
        <v>195</v>
      </c>
      <c r="AV1274" s="152">
        <v>11703</v>
      </c>
      <c r="AW1274" s="152">
        <v>2891</v>
      </c>
      <c r="AX1274" s="152">
        <v>131</v>
      </c>
      <c r="AY1274" s="210">
        <v>621</v>
      </c>
      <c r="AZ1274" s="210">
        <v>13904</v>
      </c>
      <c r="BA1274" s="210">
        <v>5</v>
      </c>
      <c r="BB1274" s="210">
        <v>195</v>
      </c>
      <c r="BC1274" s="152">
        <f t="shared" ref="BC1274" si="6244">BC1273+BD1274</f>
        <v>12</v>
      </c>
      <c r="BD1274" s="152">
        <v>0</v>
      </c>
      <c r="BE1274" s="152">
        <f t="shared" ref="BE1274" si="6245">SUM(BE1273+BF1274)</f>
        <v>14268</v>
      </c>
      <c r="BF1274" s="152">
        <v>0</v>
      </c>
      <c r="BG1274" s="152">
        <f t="shared" ref="BG1274" si="6246">BG1273+BH1274</f>
        <v>445</v>
      </c>
      <c r="BH1274" s="152">
        <v>0</v>
      </c>
      <c r="BI1274" s="475" t="s">
        <v>97</v>
      </c>
      <c r="BJ1274" s="152">
        <v>2012</v>
      </c>
    </row>
    <row r="1275" spans="1:62" x14ac:dyDescent="0.25">
      <c r="A1275" t="s">
        <v>98</v>
      </c>
      <c r="G1275" s="179">
        <v>45438</v>
      </c>
      <c r="H1275" s="152">
        <f t="shared" ref="H1275" si="6247">H1274+I1275</f>
        <v>14725</v>
      </c>
      <c r="I1275" s="152">
        <v>0</v>
      </c>
      <c r="J1275" s="216">
        <f t="shared" ref="J1275" si="6248">H1275*100000/620249</f>
        <v>2374.0465522717491</v>
      </c>
      <c r="K1275" s="217">
        <f t="shared" ref="K1275" si="6249">(H1275*100/H1274)-100</f>
        <v>0</v>
      </c>
      <c r="L1275" s="152">
        <v>0</v>
      </c>
      <c r="M1275" s="152">
        <v>14715</v>
      </c>
      <c r="N1275" s="152">
        <v>10</v>
      </c>
      <c r="O1275" s="210">
        <v>5868</v>
      </c>
      <c r="P1275" s="210">
        <f t="shared" ref="P1275" si="6250">H1275-O1275</f>
        <v>8857</v>
      </c>
      <c r="Q1275" s="152">
        <v>250</v>
      </c>
      <c r="R1275" s="152">
        <v>2304</v>
      </c>
      <c r="S1275" s="152">
        <v>1564</v>
      </c>
      <c r="T1275" s="152">
        <v>8158</v>
      </c>
      <c r="U1275" s="152">
        <v>582</v>
      </c>
      <c r="V1275" s="152">
        <v>188</v>
      </c>
      <c r="W1275" s="152">
        <v>1679</v>
      </c>
      <c r="X1275" s="210">
        <v>30</v>
      </c>
      <c r="Y1275" s="210">
        <v>72</v>
      </c>
      <c r="Z1275" s="210">
        <v>96</v>
      </c>
      <c r="AA1275" s="210">
        <v>84</v>
      </c>
      <c r="AB1275" s="210">
        <v>450</v>
      </c>
      <c r="AC1275" s="210">
        <v>2814</v>
      </c>
      <c r="AD1275" s="210">
        <v>4721</v>
      </c>
      <c r="AE1275" s="210">
        <v>6458</v>
      </c>
      <c r="AF1275" s="152">
        <v>42</v>
      </c>
      <c r="AG1275" s="152">
        <v>1026</v>
      </c>
      <c r="AH1275" s="152">
        <v>2348</v>
      </c>
      <c r="AI1275" s="152">
        <v>9430</v>
      </c>
      <c r="AJ1275" s="152">
        <v>44</v>
      </c>
      <c r="AK1275" s="152">
        <v>1835</v>
      </c>
      <c r="AL1275" s="210">
        <f t="shared" ref="AL1275" si="6251">SUM(H1275-AM1275)</f>
        <v>10628</v>
      </c>
      <c r="AM1275" s="210">
        <v>4097</v>
      </c>
      <c r="AN1275" s="152">
        <v>3344</v>
      </c>
      <c r="AO1275" s="152">
        <v>10754</v>
      </c>
      <c r="AP1275" s="152">
        <v>385</v>
      </c>
      <c r="AQ1275" s="152">
        <v>242</v>
      </c>
      <c r="AR1275" s="210">
        <v>2570</v>
      </c>
      <c r="AS1275" s="210">
        <v>11823</v>
      </c>
      <c r="AT1275" s="210">
        <v>137</v>
      </c>
      <c r="AU1275" s="210">
        <v>195</v>
      </c>
      <c r="AV1275" s="152">
        <v>11703</v>
      </c>
      <c r="AW1275" s="152">
        <v>2891</v>
      </c>
      <c r="AX1275" s="152">
        <v>131</v>
      </c>
      <c r="AY1275" s="210">
        <v>621</v>
      </c>
      <c r="AZ1275" s="210">
        <v>13904</v>
      </c>
      <c r="BA1275" s="210">
        <v>5</v>
      </c>
      <c r="BB1275" s="210">
        <v>195</v>
      </c>
      <c r="BC1275" s="152">
        <f t="shared" ref="BC1275" si="6252">BC1274+BD1275</f>
        <v>12</v>
      </c>
      <c r="BD1275" s="152">
        <v>0</v>
      </c>
      <c r="BE1275" s="152">
        <f t="shared" ref="BE1275" si="6253">SUM(BE1274+BF1275)</f>
        <v>14268</v>
      </c>
      <c r="BF1275" s="152">
        <v>0</v>
      </c>
      <c r="BG1275" s="152">
        <f t="shared" ref="BG1275" si="6254">BG1274+BH1275</f>
        <v>445</v>
      </c>
      <c r="BH1275" s="152">
        <v>0</v>
      </c>
      <c r="BI1275" s="475" t="s">
        <v>97</v>
      </c>
      <c r="BJ1275" s="152">
        <v>2012</v>
      </c>
    </row>
    <row r="1276" spans="1:62" x14ac:dyDescent="0.25">
      <c r="A1276" t="s">
        <v>98</v>
      </c>
      <c r="G1276" s="179">
        <v>45439</v>
      </c>
      <c r="H1276" s="152">
        <f t="shared" ref="H1276" si="6255">H1275+I1276</f>
        <v>14725</v>
      </c>
      <c r="I1276" s="152">
        <v>0</v>
      </c>
      <c r="J1276" s="216">
        <f t="shared" ref="J1276" si="6256">H1276*100000/620249</f>
        <v>2374.0465522717491</v>
      </c>
      <c r="K1276" s="217">
        <f t="shared" ref="K1276" si="6257">(H1276*100/H1275)-100</f>
        <v>0</v>
      </c>
      <c r="L1276" s="152">
        <v>0</v>
      </c>
      <c r="M1276" s="152">
        <v>14715</v>
      </c>
      <c r="N1276" s="152">
        <v>10</v>
      </c>
      <c r="O1276" s="210">
        <v>5868</v>
      </c>
      <c r="P1276" s="210">
        <f t="shared" ref="P1276" si="6258">H1276-O1276</f>
        <v>8857</v>
      </c>
      <c r="Q1276" s="152">
        <v>250</v>
      </c>
      <c r="R1276" s="152">
        <v>2304</v>
      </c>
      <c r="S1276" s="152">
        <v>1564</v>
      </c>
      <c r="T1276" s="152">
        <v>8158</v>
      </c>
      <c r="U1276" s="152">
        <v>582</v>
      </c>
      <c r="V1276" s="152">
        <v>188</v>
      </c>
      <c r="W1276" s="152">
        <v>1679</v>
      </c>
      <c r="X1276" s="210">
        <v>30</v>
      </c>
      <c r="Y1276" s="210">
        <v>72</v>
      </c>
      <c r="Z1276" s="210">
        <v>96</v>
      </c>
      <c r="AA1276" s="210">
        <v>84</v>
      </c>
      <c r="AB1276" s="210">
        <v>450</v>
      </c>
      <c r="AC1276" s="210">
        <v>2814</v>
      </c>
      <c r="AD1276" s="210">
        <v>4721</v>
      </c>
      <c r="AE1276" s="210">
        <v>6458</v>
      </c>
      <c r="AF1276" s="152">
        <v>42</v>
      </c>
      <c r="AG1276" s="152">
        <v>1026</v>
      </c>
      <c r="AH1276" s="152">
        <v>2348</v>
      </c>
      <c r="AI1276" s="152">
        <v>9430</v>
      </c>
      <c r="AJ1276" s="152">
        <v>44</v>
      </c>
      <c r="AK1276" s="152">
        <v>1835</v>
      </c>
      <c r="AL1276" s="210">
        <f t="shared" ref="AL1276" si="6259">SUM(H1276-AM1276)</f>
        <v>10628</v>
      </c>
      <c r="AM1276" s="210">
        <v>4097</v>
      </c>
      <c r="AN1276" s="152">
        <v>3344</v>
      </c>
      <c r="AO1276" s="152">
        <v>10754</v>
      </c>
      <c r="AP1276" s="152">
        <v>385</v>
      </c>
      <c r="AQ1276" s="152">
        <v>242</v>
      </c>
      <c r="AR1276" s="210">
        <v>2570</v>
      </c>
      <c r="AS1276" s="210">
        <v>11823</v>
      </c>
      <c r="AT1276" s="210">
        <v>137</v>
      </c>
      <c r="AU1276" s="210">
        <v>195</v>
      </c>
      <c r="AV1276" s="152">
        <v>11703</v>
      </c>
      <c r="AW1276" s="152">
        <v>2891</v>
      </c>
      <c r="AX1276" s="152">
        <v>131</v>
      </c>
      <c r="AY1276" s="210">
        <v>621</v>
      </c>
      <c r="AZ1276" s="210">
        <v>13904</v>
      </c>
      <c r="BA1276" s="210">
        <v>5</v>
      </c>
      <c r="BB1276" s="210">
        <v>195</v>
      </c>
      <c r="BC1276" s="152">
        <f t="shared" ref="BC1276" si="6260">BC1275+BD1276</f>
        <v>12</v>
      </c>
      <c r="BD1276" s="152">
        <v>0</v>
      </c>
      <c r="BE1276" s="152">
        <f t="shared" ref="BE1276" si="6261">SUM(BE1275+BF1276)</f>
        <v>14268</v>
      </c>
      <c r="BF1276" s="152">
        <v>0</v>
      </c>
      <c r="BG1276" s="152">
        <f t="shared" ref="BG1276" si="6262">BG1275+BH1276</f>
        <v>445</v>
      </c>
      <c r="BH1276" s="152">
        <v>0</v>
      </c>
      <c r="BI1276" s="475" t="s">
        <v>97</v>
      </c>
      <c r="BJ1276" s="152">
        <v>2012</v>
      </c>
    </row>
    <row r="1277" spans="1:62" x14ac:dyDescent="0.25">
      <c r="A1277" t="s">
        <v>98</v>
      </c>
      <c r="G1277" s="179">
        <v>45440</v>
      </c>
      <c r="H1277" s="152">
        <f t="shared" ref="H1277" si="6263">H1276+I1277</f>
        <v>14725</v>
      </c>
      <c r="I1277" s="152">
        <v>0</v>
      </c>
      <c r="J1277" s="216">
        <f t="shared" ref="J1277" si="6264">H1277*100000/620249</f>
        <v>2374.0465522717491</v>
      </c>
      <c r="K1277" s="217">
        <f t="shared" ref="K1277" si="6265">(H1277*100/H1276)-100</f>
        <v>0</v>
      </c>
      <c r="L1277" s="152">
        <v>0</v>
      </c>
      <c r="M1277" s="152">
        <v>14715</v>
      </c>
      <c r="N1277" s="152">
        <v>10</v>
      </c>
      <c r="O1277" s="210">
        <v>5868</v>
      </c>
      <c r="P1277" s="210">
        <f t="shared" ref="P1277" si="6266">H1277-O1277</f>
        <v>8857</v>
      </c>
      <c r="Q1277" s="152">
        <v>250</v>
      </c>
      <c r="R1277" s="152">
        <v>2304</v>
      </c>
      <c r="S1277" s="152">
        <v>1564</v>
      </c>
      <c r="T1277" s="152">
        <v>8158</v>
      </c>
      <c r="U1277" s="152">
        <v>582</v>
      </c>
      <c r="V1277" s="152">
        <v>188</v>
      </c>
      <c r="W1277" s="152">
        <v>1679</v>
      </c>
      <c r="X1277" s="210">
        <v>30</v>
      </c>
      <c r="Y1277" s="210">
        <v>72</v>
      </c>
      <c r="Z1277" s="210">
        <v>96</v>
      </c>
      <c r="AA1277" s="210">
        <v>84</v>
      </c>
      <c r="AB1277" s="210">
        <v>450</v>
      </c>
      <c r="AC1277" s="210">
        <v>2814</v>
      </c>
      <c r="AD1277" s="210">
        <v>4721</v>
      </c>
      <c r="AE1277" s="210">
        <v>6458</v>
      </c>
      <c r="AF1277" s="152">
        <v>42</v>
      </c>
      <c r="AG1277" s="152">
        <v>1026</v>
      </c>
      <c r="AH1277" s="152">
        <v>2348</v>
      </c>
      <c r="AI1277" s="152">
        <v>9430</v>
      </c>
      <c r="AJ1277" s="152">
        <v>44</v>
      </c>
      <c r="AK1277" s="152">
        <v>1835</v>
      </c>
      <c r="AL1277" s="210">
        <f t="shared" ref="AL1277" si="6267">SUM(H1277-AM1277)</f>
        <v>10628</v>
      </c>
      <c r="AM1277" s="210">
        <v>4097</v>
      </c>
      <c r="AN1277" s="152">
        <v>3344</v>
      </c>
      <c r="AO1277" s="152">
        <v>10754</v>
      </c>
      <c r="AP1277" s="152">
        <v>385</v>
      </c>
      <c r="AQ1277" s="152">
        <v>242</v>
      </c>
      <c r="AR1277" s="210">
        <v>2570</v>
      </c>
      <c r="AS1277" s="210">
        <v>11823</v>
      </c>
      <c r="AT1277" s="210">
        <v>137</v>
      </c>
      <c r="AU1277" s="210">
        <v>195</v>
      </c>
      <c r="AV1277" s="152">
        <v>11703</v>
      </c>
      <c r="AW1277" s="152">
        <v>2891</v>
      </c>
      <c r="AX1277" s="152">
        <v>131</v>
      </c>
      <c r="AY1277" s="210">
        <v>621</v>
      </c>
      <c r="AZ1277" s="210">
        <v>13904</v>
      </c>
      <c r="BA1277" s="210">
        <v>5</v>
      </c>
      <c r="BB1277" s="210">
        <v>195</v>
      </c>
      <c r="BC1277" s="152">
        <f t="shared" ref="BC1277" si="6268">BC1276+BD1277</f>
        <v>12</v>
      </c>
      <c r="BD1277" s="152">
        <v>0</v>
      </c>
      <c r="BE1277" s="152">
        <f t="shared" ref="BE1277" si="6269">SUM(BE1276+BF1277)</f>
        <v>14268</v>
      </c>
      <c r="BF1277" s="152">
        <v>0</v>
      </c>
      <c r="BG1277" s="152">
        <f t="shared" ref="BG1277" si="6270">BG1276+BH1277</f>
        <v>445</v>
      </c>
      <c r="BH1277" s="152">
        <v>0</v>
      </c>
      <c r="BI1277" s="475" t="s">
        <v>97</v>
      </c>
      <c r="BJ1277" s="152">
        <v>2012</v>
      </c>
    </row>
    <row r="1278" spans="1:62" x14ac:dyDescent="0.25">
      <c r="A1278" t="s">
        <v>98</v>
      </c>
      <c r="G1278" s="179">
        <v>45441</v>
      </c>
      <c r="H1278" s="152">
        <f t="shared" ref="H1278" si="6271">H1277+I1278</f>
        <v>14725</v>
      </c>
      <c r="I1278" s="152">
        <v>0</v>
      </c>
      <c r="J1278" s="216">
        <f t="shared" ref="J1278" si="6272">H1278*100000/620249</f>
        <v>2374.0465522717491</v>
      </c>
      <c r="K1278" s="217">
        <f t="shared" ref="K1278" si="6273">(H1278*100/H1277)-100</f>
        <v>0</v>
      </c>
      <c r="L1278" s="152">
        <v>0</v>
      </c>
      <c r="M1278" s="152">
        <v>14715</v>
      </c>
      <c r="N1278" s="152">
        <v>10</v>
      </c>
      <c r="O1278" s="210">
        <v>5868</v>
      </c>
      <c r="P1278" s="210">
        <f t="shared" ref="P1278" si="6274">H1278-O1278</f>
        <v>8857</v>
      </c>
      <c r="Q1278" s="152">
        <v>250</v>
      </c>
      <c r="R1278" s="152">
        <v>2304</v>
      </c>
      <c r="S1278" s="152">
        <v>1564</v>
      </c>
      <c r="T1278" s="152">
        <v>8158</v>
      </c>
      <c r="U1278" s="152">
        <v>582</v>
      </c>
      <c r="V1278" s="152">
        <v>188</v>
      </c>
      <c r="W1278" s="152">
        <v>1679</v>
      </c>
      <c r="X1278" s="210">
        <v>30</v>
      </c>
      <c r="Y1278" s="210">
        <v>72</v>
      </c>
      <c r="Z1278" s="210">
        <v>96</v>
      </c>
      <c r="AA1278" s="210">
        <v>84</v>
      </c>
      <c r="AB1278" s="210">
        <v>450</v>
      </c>
      <c r="AC1278" s="210">
        <v>2814</v>
      </c>
      <c r="AD1278" s="210">
        <v>4721</v>
      </c>
      <c r="AE1278" s="210">
        <v>6458</v>
      </c>
      <c r="AF1278" s="152">
        <v>42</v>
      </c>
      <c r="AG1278" s="152">
        <v>1026</v>
      </c>
      <c r="AH1278" s="152">
        <v>2348</v>
      </c>
      <c r="AI1278" s="152">
        <v>9430</v>
      </c>
      <c r="AJ1278" s="152">
        <v>44</v>
      </c>
      <c r="AK1278" s="152">
        <v>1835</v>
      </c>
      <c r="AL1278" s="210">
        <f t="shared" ref="AL1278" si="6275">SUM(H1278-AM1278)</f>
        <v>10628</v>
      </c>
      <c r="AM1278" s="210">
        <v>4097</v>
      </c>
      <c r="AN1278" s="152">
        <v>3344</v>
      </c>
      <c r="AO1278" s="152">
        <v>10754</v>
      </c>
      <c r="AP1278" s="152">
        <v>385</v>
      </c>
      <c r="AQ1278" s="152">
        <v>242</v>
      </c>
      <c r="AR1278" s="210">
        <v>2570</v>
      </c>
      <c r="AS1278" s="210">
        <v>11823</v>
      </c>
      <c r="AT1278" s="210">
        <v>137</v>
      </c>
      <c r="AU1278" s="210">
        <v>195</v>
      </c>
      <c r="AV1278" s="152">
        <v>11703</v>
      </c>
      <c r="AW1278" s="152">
        <v>2891</v>
      </c>
      <c r="AX1278" s="152">
        <v>131</v>
      </c>
      <c r="AY1278" s="210">
        <v>621</v>
      </c>
      <c r="AZ1278" s="210">
        <v>13904</v>
      </c>
      <c r="BA1278" s="210">
        <v>5</v>
      </c>
      <c r="BB1278" s="210">
        <v>195</v>
      </c>
      <c r="BC1278" s="152">
        <f t="shared" ref="BC1278" si="6276">BC1277+BD1278</f>
        <v>12</v>
      </c>
      <c r="BD1278" s="152">
        <v>0</v>
      </c>
      <c r="BE1278" s="152">
        <f t="shared" ref="BE1278" si="6277">SUM(BE1277+BF1278)</f>
        <v>14268</v>
      </c>
      <c r="BF1278" s="152">
        <v>0</v>
      </c>
      <c r="BG1278" s="152">
        <f t="shared" ref="BG1278" si="6278">BG1277+BH1278</f>
        <v>445</v>
      </c>
      <c r="BH1278" s="152">
        <v>0</v>
      </c>
      <c r="BI1278" s="475" t="s">
        <v>97</v>
      </c>
      <c r="BJ1278" s="152">
        <v>2012</v>
      </c>
    </row>
    <row r="1279" spans="1:62" x14ac:dyDescent="0.25">
      <c r="A1279" t="s">
        <v>98</v>
      </c>
      <c r="G1279" s="179">
        <v>45442</v>
      </c>
      <c r="H1279" s="152">
        <f t="shared" ref="H1279" si="6279">H1278+I1279</f>
        <v>14725</v>
      </c>
      <c r="I1279" s="152">
        <v>0</v>
      </c>
      <c r="J1279" s="216">
        <f t="shared" ref="J1279" si="6280">H1279*100000/620249</f>
        <v>2374.0465522717491</v>
      </c>
      <c r="K1279" s="217">
        <f t="shared" ref="K1279" si="6281">(H1279*100/H1278)-100</f>
        <v>0</v>
      </c>
      <c r="L1279" s="152">
        <v>0</v>
      </c>
      <c r="M1279" s="152">
        <v>14715</v>
      </c>
      <c r="N1279" s="152">
        <v>10</v>
      </c>
      <c r="O1279" s="210">
        <v>5868</v>
      </c>
      <c r="P1279" s="210">
        <f t="shared" ref="P1279" si="6282">H1279-O1279</f>
        <v>8857</v>
      </c>
      <c r="Q1279" s="152">
        <v>250</v>
      </c>
      <c r="R1279" s="152">
        <v>2304</v>
      </c>
      <c r="S1279" s="152">
        <v>1564</v>
      </c>
      <c r="T1279" s="152">
        <v>8158</v>
      </c>
      <c r="U1279" s="152">
        <v>582</v>
      </c>
      <c r="V1279" s="152">
        <v>188</v>
      </c>
      <c r="W1279" s="152">
        <v>1679</v>
      </c>
      <c r="X1279" s="210">
        <v>30</v>
      </c>
      <c r="Y1279" s="210">
        <v>72</v>
      </c>
      <c r="Z1279" s="210">
        <v>96</v>
      </c>
      <c r="AA1279" s="210">
        <v>84</v>
      </c>
      <c r="AB1279" s="210">
        <v>450</v>
      </c>
      <c r="AC1279" s="210">
        <v>2814</v>
      </c>
      <c r="AD1279" s="210">
        <v>4721</v>
      </c>
      <c r="AE1279" s="210">
        <v>6458</v>
      </c>
      <c r="AF1279" s="152">
        <v>42</v>
      </c>
      <c r="AG1279" s="152">
        <v>1026</v>
      </c>
      <c r="AH1279" s="152">
        <v>2348</v>
      </c>
      <c r="AI1279" s="152">
        <v>9430</v>
      </c>
      <c r="AJ1279" s="152">
        <v>44</v>
      </c>
      <c r="AK1279" s="152">
        <v>1835</v>
      </c>
      <c r="AL1279" s="210">
        <f t="shared" ref="AL1279" si="6283">SUM(H1279-AM1279)</f>
        <v>10628</v>
      </c>
      <c r="AM1279" s="210">
        <v>4097</v>
      </c>
      <c r="AN1279" s="152">
        <v>3344</v>
      </c>
      <c r="AO1279" s="152">
        <v>10754</v>
      </c>
      <c r="AP1279" s="152">
        <v>385</v>
      </c>
      <c r="AQ1279" s="152">
        <v>242</v>
      </c>
      <c r="AR1279" s="210">
        <v>2570</v>
      </c>
      <c r="AS1279" s="210">
        <v>11823</v>
      </c>
      <c r="AT1279" s="210">
        <v>137</v>
      </c>
      <c r="AU1279" s="210">
        <v>195</v>
      </c>
      <c r="AV1279" s="152">
        <v>11703</v>
      </c>
      <c r="AW1279" s="152">
        <v>2891</v>
      </c>
      <c r="AX1279" s="152">
        <v>131</v>
      </c>
      <c r="AY1279" s="210">
        <v>621</v>
      </c>
      <c r="AZ1279" s="210">
        <v>13904</v>
      </c>
      <c r="BA1279" s="210">
        <v>5</v>
      </c>
      <c r="BB1279" s="210">
        <v>195</v>
      </c>
      <c r="BC1279" s="152">
        <f t="shared" ref="BC1279" si="6284">BC1278+BD1279</f>
        <v>12</v>
      </c>
      <c r="BD1279" s="152">
        <v>0</v>
      </c>
      <c r="BE1279" s="152">
        <f t="shared" ref="BE1279" si="6285">SUM(BE1278+BF1279)</f>
        <v>14268</v>
      </c>
      <c r="BF1279" s="152">
        <v>0</v>
      </c>
      <c r="BG1279" s="152">
        <f t="shared" ref="BG1279" si="6286">BG1278+BH1279</f>
        <v>445</v>
      </c>
      <c r="BH1279" s="152">
        <v>0</v>
      </c>
      <c r="BI1279" s="475" t="s">
        <v>97</v>
      </c>
      <c r="BJ1279" s="152">
        <v>2012</v>
      </c>
    </row>
    <row r="1280" spans="1:62" x14ac:dyDescent="0.25">
      <c r="A1280" t="s">
        <v>98</v>
      </c>
      <c r="G1280" s="179">
        <v>45443</v>
      </c>
      <c r="H1280" s="152">
        <f t="shared" ref="H1280" si="6287">H1279+I1280</f>
        <v>14725</v>
      </c>
      <c r="I1280" s="152">
        <v>0</v>
      </c>
      <c r="J1280" s="216">
        <f t="shared" ref="J1280" si="6288">H1280*100000/620249</f>
        <v>2374.0465522717491</v>
      </c>
      <c r="K1280" s="217">
        <f t="shared" ref="K1280" si="6289">(H1280*100/H1279)-100</f>
        <v>0</v>
      </c>
      <c r="L1280" s="152">
        <v>0</v>
      </c>
      <c r="M1280" s="152">
        <v>14715</v>
      </c>
      <c r="N1280" s="152">
        <v>10</v>
      </c>
      <c r="O1280" s="210">
        <v>5868</v>
      </c>
      <c r="P1280" s="210">
        <f t="shared" ref="P1280" si="6290">H1280-O1280</f>
        <v>8857</v>
      </c>
      <c r="Q1280" s="152">
        <v>250</v>
      </c>
      <c r="R1280" s="152">
        <v>2304</v>
      </c>
      <c r="S1280" s="152">
        <v>1564</v>
      </c>
      <c r="T1280" s="152">
        <v>8158</v>
      </c>
      <c r="U1280" s="152">
        <v>582</v>
      </c>
      <c r="V1280" s="152">
        <v>188</v>
      </c>
      <c r="W1280" s="152">
        <v>1679</v>
      </c>
      <c r="X1280" s="210">
        <v>30</v>
      </c>
      <c r="Y1280" s="210">
        <v>72</v>
      </c>
      <c r="Z1280" s="210">
        <v>96</v>
      </c>
      <c r="AA1280" s="210">
        <v>84</v>
      </c>
      <c r="AB1280" s="210">
        <v>450</v>
      </c>
      <c r="AC1280" s="210">
        <v>2814</v>
      </c>
      <c r="AD1280" s="210">
        <v>4721</v>
      </c>
      <c r="AE1280" s="210">
        <v>6458</v>
      </c>
      <c r="AF1280" s="152">
        <v>42</v>
      </c>
      <c r="AG1280" s="152">
        <v>1026</v>
      </c>
      <c r="AH1280" s="152">
        <v>2348</v>
      </c>
      <c r="AI1280" s="152">
        <v>9430</v>
      </c>
      <c r="AJ1280" s="152">
        <v>44</v>
      </c>
      <c r="AK1280" s="152">
        <v>1835</v>
      </c>
      <c r="AL1280" s="210">
        <f t="shared" ref="AL1280" si="6291">SUM(H1280-AM1280)</f>
        <v>10628</v>
      </c>
      <c r="AM1280" s="210">
        <v>4097</v>
      </c>
      <c r="AN1280" s="152">
        <v>3344</v>
      </c>
      <c r="AO1280" s="152">
        <v>10754</v>
      </c>
      <c r="AP1280" s="152">
        <v>385</v>
      </c>
      <c r="AQ1280" s="152">
        <v>242</v>
      </c>
      <c r="AR1280" s="210">
        <v>2570</v>
      </c>
      <c r="AS1280" s="210">
        <v>11823</v>
      </c>
      <c r="AT1280" s="210">
        <v>137</v>
      </c>
      <c r="AU1280" s="210">
        <v>195</v>
      </c>
      <c r="AV1280" s="152">
        <v>11703</v>
      </c>
      <c r="AW1280" s="152">
        <v>2891</v>
      </c>
      <c r="AX1280" s="152">
        <v>131</v>
      </c>
      <c r="AY1280" s="210">
        <v>621</v>
      </c>
      <c r="AZ1280" s="210">
        <v>13904</v>
      </c>
      <c r="BA1280" s="210">
        <v>5</v>
      </c>
      <c r="BB1280" s="210">
        <v>195</v>
      </c>
      <c r="BC1280" s="152">
        <f t="shared" ref="BC1280" si="6292">BC1279+BD1280</f>
        <v>12</v>
      </c>
      <c r="BD1280" s="152">
        <v>0</v>
      </c>
      <c r="BE1280" s="152">
        <f t="shared" ref="BE1280" si="6293">SUM(BE1279+BF1280)</f>
        <v>14268</v>
      </c>
      <c r="BF1280" s="152">
        <v>0</v>
      </c>
      <c r="BG1280" s="152">
        <f t="shared" ref="BG1280" si="6294">BG1279+BH1280</f>
        <v>445</v>
      </c>
      <c r="BH1280" s="152">
        <v>0</v>
      </c>
      <c r="BI1280" s="475" t="s">
        <v>97</v>
      </c>
      <c r="BJ1280" s="152">
        <v>2012</v>
      </c>
    </row>
    <row r="1281" spans="1:62" x14ac:dyDescent="0.25">
      <c r="A1281" t="s">
        <v>98</v>
      </c>
      <c r="G1281" s="179">
        <v>45444</v>
      </c>
      <c r="H1281" s="152">
        <f t="shared" ref="H1281" si="6295">H1280+I1281</f>
        <v>14725</v>
      </c>
      <c r="I1281" s="152">
        <v>0</v>
      </c>
      <c r="J1281" s="216">
        <f t="shared" ref="J1281" si="6296">H1281*100000/620249</f>
        <v>2374.0465522717491</v>
      </c>
      <c r="K1281" s="217">
        <f t="shared" ref="K1281" si="6297">(H1281*100/H1280)-100</f>
        <v>0</v>
      </c>
      <c r="L1281" s="152">
        <v>0</v>
      </c>
      <c r="M1281" s="152">
        <v>14715</v>
      </c>
      <c r="N1281" s="152">
        <v>10</v>
      </c>
      <c r="O1281" s="210">
        <v>5868</v>
      </c>
      <c r="P1281" s="210">
        <f t="shared" ref="P1281" si="6298">H1281-O1281</f>
        <v>8857</v>
      </c>
      <c r="Q1281" s="152">
        <v>250</v>
      </c>
      <c r="R1281" s="152">
        <v>2304</v>
      </c>
      <c r="S1281" s="152">
        <v>1564</v>
      </c>
      <c r="T1281" s="152">
        <v>8158</v>
      </c>
      <c r="U1281" s="152">
        <v>582</v>
      </c>
      <c r="V1281" s="152">
        <v>188</v>
      </c>
      <c r="W1281" s="152">
        <v>1679</v>
      </c>
      <c r="X1281" s="210">
        <v>30</v>
      </c>
      <c r="Y1281" s="210">
        <v>72</v>
      </c>
      <c r="Z1281" s="210">
        <v>96</v>
      </c>
      <c r="AA1281" s="210">
        <v>84</v>
      </c>
      <c r="AB1281" s="210">
        <v>450</v>
      </c>
      <c r="AC1281" s="210">
        <v>2814</v>
      </c>
      <c r="AD1281" s="210">
        <v>4721</v>
      </c>
      <c r="AE1281" s="210">
        <v>6458</v>
      </c>
      <c r="AF1281" s="152">
        <v>42</v>
      </c>
      <c r="AG1281" s="152">
        <v>1026</v>
      </c>
      <c r="AH1281" s="152">
        <v>2348</v>
      </c>
      <c r="AI1281" s="152">
        <v>9430</v>
      </c>
      <c r="AJ1281" s="152">
        <v>44</v>
      </c>
      <c r="AK1281" s="152">
        <v>1835</v>
      </c>
      <c r="AL1281" s="210">
        <f t="shared" ref="AL1281" si="6299">SUM(H1281-AM1281)</f>
        <v>10628</v>
      </c>
      <c r="AM1281" s="210">
        <v>4097</v>
      </c>
      <c r="AN1281" s="152">
        <v>3344</v>
      </c>
      <c r="AO1281" s="152">
        <v>10754</v>
      </c>
      <c r="AP1281" s="152">
        <v>385</v>
      </c>
      <c r="AQ1281" s="152">
        <v>242</v>
      </c>
      <c r="AR1281" s="210">
        <v>2570</v>
      </c>
      <c r="AS1281" s="210">
        <v>11823</v>
      </c>
      <c r="AT1281" s="210">
        <v>137</v>
      </c>
      <c r="AU1281" s="210">
        <v>195</v>
      </c>
      <c r="AV1281" s="152">
        <v>11703</v>
      </c>
      <c r="AW1281" s="152">
        <v>2891</v>
      </c>
      <c r="AX1281" s="152">
        <v>131</v>
      </c>
      <c r="AY1281" s="210">
        <v>621</v>
      </c>
      <c r="AZ1281" s="210">
        <v>13904</v>
      </c>
      <c r="BA1281" s="210">
        <v>5</v>
      </c>
      <c r="BB1281" s="210">
        <v>195</v>
      </c>
      <c r="BC1281" s="152">
        <f t="shared" ref="BC1281" si="6300">BC1280+BD1281</f>
        <v>12</v>
      </c>
      <c r="BD1281" s="152">
        <v>0</v>
      </c>
      <c r="BE1281" s="152">
        <f t="shared" ref="BE1281" si="6301">SUM(BE1280+BF1281)</f>
        <v>14268</v>
      </c>
      <c r="BF1281" s="152">
        <v>0</v>
      </c>
      <c r="BG1281" s="152">
        <f t="shared" ref="BG1281" si="6302">BG1280+BH1281</f>
        <v>445</v>
      </c>
      <c r="BH1281" s="152">
        <v>0</v>
      </c>
      <c r="BI1281" s="475" t="s">
        <v>97</v>
      </c>
      <c r="BJ1281" s="152">
        <v>2012</v>
      </c>
    </row>
    <row r="1282" spans="1:62" x14ac:dyDescent="0.25">
      <c r="A1282" t="s">
        <v>98</v>
      </c>
      <c r="G1282" s="179">
        <v>45445</v>
      </c>
      <c r="H1282" s="152">
        <f t="shared" ref="H1282" si="6303">H1281+I1282</f>
        <v>14725</v>
      </c>
      <c r="I1282" s="152">
        <v>0</v>
      </c>
      <c r="J1282" s="216">
        <f t="shared" ref="J1282" si="6304">H1282*100000/620249</f>
        <v>2374.0465522717491</v>
      </c>
      <c r="K1282" s="217">
        <f t="shared" ref="K1282" si="6305">(H1282*100/H1281)-100</f>
        <v>0</v>
      </c>
      <c r="L1282" s="152">
        <v>0</v>
      </c>
      <c r="M1282" s="152">
        <v>14715</v>
      </c>
      <c r="N1282" s="152">
        <v>10</v>
      </c>
      <c r="O1282" s="210">
        <v>5868</v>
      </c>
      <c r="P1282" s="210">
        <f t="shared" ref="P1282" si="6306">H1282-O1282</f>
        <v>8857</v>
      </c>
      <c r="Q1282" s="152">
        <v>250</v>
      </c>
      <c r="R1282" s="152">
        <v>2304</v>
      </c>
      <c r="S1282" s="152">
        <v>1564</v>
      </c>
      <c r="T1282" s="152">
        <v>8158</v>
      </c>
      <c r="U1282" s="152">
        <v>582</v>
      </c>
      <c r="V1282" s="152">
        <v>188</v>
      </c>
      <c r="W1282" s="152">
        <v>1679</v>
      </c>
      <c r="X1282" s="210">
        <v>30</v>
      </c>
      <c r="Y1282" s="210">
        <v>72</v>
      </c>
      <c r="Z1282" s="210">
        <v>96</v>
      </c>
      <c r="AA1282" s="210">
        <v>84</v>
      </c>
      <c r="AB1282" s="210">
        <v>450</v>
      </c>
      <c r="AC1282" s="210">
        <v>2814</v>
      </c>
      <c r="AD1282" s="210">
        <v>4721</v>
      </c>
      <c r="AE1282" s="210">
        <v>6458</v>
      </c>
      <c r="AF1282" s="152">
        <v>42</v>
      </c>
      <c r="AG1282" s="152">
        <v>1026</v>
      </c>
      <c r="AH1282" s="152">
        <v>2348</v>
      </c>
      <c r="AI1282" s="152">
        <v>9430</v>
      </c>
      <c r="AJ1282" s="152">
        <v>44</v>
      </c>
      <c r="AK1282" s="152">
        <v>1835</v>
      </c>
      <c r="AL1282" s="210">
        <f t="shared" ref="AL1282" si="6307">SUM(H1282-AM1282)</f>
        <v>10628</v>
      </c>
      <c r="AM1282" s="210">
        <v>4097</v>
      </c>
      <c r="AN1282" s="152">
        <v>3344</v>
      </c>
      <c r="AO1282" s="152">
        <v>10754</v>
      </c>
      <c r="AP1282" s="152">
        <v>385</v>
      </c>
      <c r="AQ1282" s="152">
        <v>242</v>
      </c>
      <c r="AR1282" s="210">
        <v>2570</v>
      </c>
      <c r="AS1282" s="210">
        <v>11823</v>
      </c>
      <c r="AT1282" s="210">
        <v>137</v>
      </c>
      <c r="AU1282" s="210">
        <v>195</v>
      </c>
      <c r="AV1282" s="152">
        <v>11703</v>
      </c>
      <c r="AW1282" s="152">
        <v>2891</v>
      </c>
      <c r="AX1282" s="152">
        <v>131</v>
      </c>
      <c r="AY1282" s="210">
        <v>621</v>
      </c>
      <c r="AZ1282" s="210">
        <v>13904</v>
      </c>
      <c r="BA1282" s="210">
        <v>5</v>
      </c>
      <c r="BB1282" s="210">
        <v>195</v>
      </c>
      <c r="BC1282" s="152">
        <f t="shared" ref="BC1282" si="6308">BC1281+BD1282</f>
        <v>12</v>
      </c>
      <c r="BD1282" s="152">
        <v>0</v>
      </c>
      <c r="BE1282" s="152">
        <f t="shared" ref="BE1282" si="6309">SUM(BE1281+BF1282)</f>
        <v>14268</v>
      </c>
      <c r="BF1282" s="152">
        <v>0</v>
      </c>
      <c r="BG1282" s="152">
        <f t="shared" ref="BG1282" si="6310">BG1281+BH1282</f>
        <v>445</v>
      </c>
      <c r="BH1282" s="152">
        <v>0</v>
      </c>
      <c r="BI1282" s="475" t="s">
        <v>97</v>
      </c>
      <c r="BJ1282" s="152">
        <v>2012</v>
      </c>
    </row>
    <row r="1283" spans="1:62" x14ac:dyDescent="0.25">
      <c r="A1283" t="s">
        <v>98</v>
      </c>
      <c r="G1283" s="179">
        <v>45446</v>
      </c>
      <c r="H1283" s="152">
        <f t="shared" ref="H1283" si="6311">H1282+I1283</f>
        <v>14725</v>
      </c>
      <c r="I1283" s="152">
        <v>0</v>
      </c>
      <c r="J1283" s="216">
        <f t="shared" ref="J1283" si="6312">H1283*100000/620249</f>
        <v>2374.0465522717491</v>
      </c>
      <c r="K1283" s="217">
        <f t="shared" ref="K1283" si="6313">(H1283*100/H1282)-100</f>
        <v>0</v>
      </c>
      <c r="L1283" s="152">
        <v>0</v>
      </c>
      <c r="M1283" s="152">
        <v>14715</v>
      </c>
      <c r="N1283" s="152">
        <v>10</v>
      </c>
      <c r="O1283" s="210">
        <v>5868</v>
      </c>
      <c r="P1283" s="210">
        <f t="shared" ref="P1283" si="6314">H1283-O1283</f>
        <v>8857</v>
      </c>
      <c r="Q1283" s="152">
        <v>250</v>
      </c>
      <c r="R1283" s="152">
        <v>2304</v>
      </c>
      <c r="S1283" s="152">
        <v>1564</v>
      </c>
      <c r="T1283" s="152">
        <v>8158</v>
      </c>
      <c r="U1283" s="152">
        <v>582</v>
      </c>
      <c r="V1283" s="152">
        <v>188</v>
      </c>
      <c r="W1283" s="152">
        <v>1679</v>
      </c>
      <c r="X1283" s="210">
        <v>30</v>
      </c>
      <c r="Y1283" s="210">
        <v>72</v>
      </c>
      <c r="Z1283" s="210">
        <v>96</v>
      </c>
      <c r="AA1283" s="210">
        <v>84</v>
      </c>
      <c r="AB1283" s="210">
        <v>450</v>
      </c>
      <c r="AC1283" s="210">
        <v>2814</v>
      </c>
      <c r="AD1283" s="210">
        <v>4721</v>
      </c>
      <c r="AE1283" s="210">
        <v>6458</v>
      </c>
      <c r="AF1283" s="152">
        <v>42</v>
      </c>
      <c r="AG1283" s="152">
        <v>1026</v>
      </c>
      <c r="AH1283" s="152">
        <v>2348</v>
      </c>
      <c r="AI1283" s="152">
        <v>9430</v>
      </c>
      <c r="AJ1283" s="152">
        <v>44</v>
      </c>
      <c r="AK1283" s="152">
        <v>1835</v>
      </c>
      <c r="AL1283" s="210">
        <f t="shared" ref="AL1283" si="6315">SUM(H1283-AM1283)</f>
        <v>10628</v>
      </c>
      <c r="AM1283" s="210">
        <v>4097</v>
      </c>
      <c r="AN1283" s="152">
        <v>3344</v>
      </c>
      <c r="AO1283" s="152">
        <v>10754</v>
      </c>
      <c r="AP1283" s="152">
        <v>385</v>
      </c>
      <c r="AQ1283" s="152">
        <v>242</v>
      </c>
      <c r="AR1283" s="210">
        <v>2570</v>
      </c>
      <c r="AS1283" s="210">
        <v>11823</v>
      </c>
      <c r="AT1283" s="210">
        <v>137</v>
      </c>
      <c r="AU1283" s="210">
        <v>195</v>
      </c>
      <c r="AV1283" s="152">
        <v>11703</v>
      </c>
      <c r="AW1283" s="152">
        <v>2891</v>
      </c>
      <c r="AX1283" s="152">
        <v>131</v>
      </c>
      <c r="AY1283" s="210">
        <v>621</v>
      </c>
      <c r="AZ1283" s="210">
        <v>13904</v>
      </c>
      <c r="BA1283" s="210">
        <v>5</v>
      </c>
      <c r="BB1283" s="210">
        <v>195</v>
      </c>
      <c r="BC1283" s="152">
        <f t="shared" ref="BC1283" si="6316">BC1282+BD1283</f>
        <v>12</v>
      </c>
      <c r="BD1283" s="152">
        <v>0</v>
      </c>
      <c r="BE1283" s="152">
        <f t="shared" ref="BE1283" si="6317">SUM(BE1282+BF1283)</f>
        <v>14268</v>
      </c>
      <c r="BF1283" s="152">
        <v>0</v>
      </c>
      <c r="BG1283" s="152">
        <f t="shared" ref="BG1283" si="6318">BG1282+BH1283</f>
        <v>445</v>
      </c>
      <c r="BH1283" s="152">
        <v>0</v>
      </c>
      <c r="BI1283" s="475" t="s">
        <v>97</v>
      </c>
      <c r="BJ1283" s="152">
        <v>2012</v>
      </c>
    </row>
    <row r="1284" spans="1:62" x14ac:dyDescent="0.25">
      <c r="A1284" t="s">
        <v>98</v>
      </c>
      <c r="G1284" s="179">
        <v>45447</v>
      </c>
      <c r="H1284" s="152">
        <f t="shared" ref="H1284" si="6319">H1283+I1284</f>
        <v>14725</v>
      </c>
      <c r="I1284" s="152">
        <v>0</v>
      </c>
      <c r="J1284" s="216">
        <f t="shared" ref="J1284" si="6320">H1284*100000/620249</f>
        <v>2374.0465522717491</v>
      </c>
      <c r="K1284" s="217">
        <f t="shared" ref="K1284" si="6321">(H1284*100/H1283)-100</f>
        <v>0</v>
      </c>
      <c r="L1284" s="152">
        <v>0</v>
      </c>
      <c r="M1284" s="152">
        <v>14715</v>
      </c>
      <c r="N1284" s="152">
        <v>10</v>
      </c>
      <c r="O1284" s="210">
        <v>5868</v>
      </c>
      <c r="P1284" s="210">
        <f t="shared" ref="P1284" si="6322">H1284-O1284</f>
        <v>8857</v>
      </c>
      <c r="Q1284" s="152">
        <v>250</v>
      </c>
      <c r="R1284" s="152">
        <v>2304</v>
      </c>
      <c r="S1284" s="152">
        <v>1564</v>
      </c>
      <c r="T1284" s="152">
        <v>8158</v>
      </c>
      <c r="U1284" s="152">
        <v>582</v>
      </c>
      <c r="V1284" s="152">
        <v>188</v>
      </c>
      <c r="W1284" s="152">
        <v>1679</v>
      </c>
      <c r="X1284" s="210">
        <v>30</v>
      </c>
      <c r="Y1284" s="210">
        <v>72</v>
      </c>
      <c r="Z1284" s="210">
        <v>96</v>
      </c>
      <c r="AA1284" s="210">
        <v>84</v>
      </c>
      <c r="AB1284" s="210">
        <v>450</v>
      </c>
      <c r="AC1284" s="210">
        <v>2814</v>
      </c>
      <c r="AD1284" s="210">
        <v>4721</v>
      </c>
      <c r="AE1284" s="210">
        <v>6458</v>
      </c>
      <c r="AF1284" s="152">
        <v>42</v>
      </c>
      <c r="AG1284" s="152">
        <v>1026</v>
      </c>
      <c r="AH1284" s="152">
        <v>2348</v>
      </c>
      <c r="AI1284" s="152">
        <v>9430</v>
      </c>
      <c r="AJ1284" s="152">
        <v>44</v>
      </c>
      <c r="AK1284" s="152">
        <v>1835</v>
      </c>
      <c r="AL1284" s="210">
        <f t="shared" ref="AL1284" si="6323">SUM(H1284-AM1284)</f>
        <v>10628</v>
      </c>
      <c r="AM1284" s="210">
        <v>4097</v>
      </c>
      <c r="AN1284" s="152">
        <v>3344</v>
      </c>
      <c r="AO1284" s="152">
        <v>10754</v>
      </c>
      <c r="AP1284" s="152">
        <v>385</v>
      </c>
      <c r="AQ1284" s="152">
        <v>242</v>
      </c>
      <c r="AR1284" s="210">
        <v>2570</v>
      </c>
      <c r="AS1284" s="210">
        <v>11823</v>
      </c>
      <c r="AT1284" s="210">
        <v>137</v>
      </c>
      <c r="AU1284" s="210">
        <v>195</v>
      </c>
      <c r="AV1284" s="152">
        <v>11703</v>
      </c>
      <c r="AW1284" s="152">
        <v>2891</v>
      </c>
      <c r="AX1284" s="152">
        <v>131</v>
      </c>
      <c r="AY1284" s="210">
        <v>621</v>
      </c>
      <c r="AZ1284" s="210">
        <v>13904</v>
      </c>
      <c r="BA1284" s="210">
        <v>5</v>
      </c>
      <c r="BB1284" s="210">
        <v>195</v>
      </c>
      <c r="BC1284" s="152">
        <f t="shared" ref="BC1284" si="6324">BC1283+BD1284</f>
        <v>12</v>
      </c>
      <c r="BD1284" s="152">
        <v>0</v>
      </c>
      <c r="BE1284" s="152">
        <f t="shared" ref="BE1284" si="6325">SUM(BE1283+BF1284)</f>
        <v>14268</v>
      </c>
      <c r="BF1284" s="152">
        <v>0</v>
      </c>
      <c r="BG1284" s="152">
        <f t="shared" ref="BG1284" si="6326">BG1283+BH1284</f>
        <v>445</v>
      </c>
      <c r="BH1284" s="152">
        <v>0</v>
      </c>
      <c r="BI1284" s="475" t="s">
        <v>97</v>
      </c>
      <c r="BJ1284" s="152">
        <v>2012</v>
      </c>
    </row>
    <row r="1285" spans="1:62" x14ac:dyDescent="0.25">
      <c r="A1285" t="s">
        <v>98</v>
      </c>
      <c r="G1285" s="179">
        <v>45448</v>
      </c>
      <c r="H1285" s="152">
        <f t="shared" ref="H1285" si="6327">H1284+I1285</f>
        <v>14725</v>
      </c>
      <c r="I1285" s="152">
        <v>0</v>
      </c>
      <c r="J1285" s="216">
        <f t="shared" ref="J1285" si="6328">H1285*100000/620249</f>
        <v>2374.0465522717491</v>
      </c>
      <c r="K1285" s="217">
        <f t="shared" ref="K1285" si="6329">(H1285*100/H1284)-100</f>
        <v>0</v>
      </c>
      <c r="L1285" s="152">
        <v>0</v>
      </c>
      <c r="M1285" s="152">
        <v>14715</v>
      </c>
      <c r="N1285" s="152">
        <v>10</v>
      </c>
      <c r="O1285" s="210">
        <v>5868</v>
      </c>
      <c r="P1285" s="210">
        <f t="shared" ref="P1285" si="6330">H1285-O1285</f>
        <v>8857</v>
      </c>
      <c r="Q1285" s="152">
        <v>250</v>
      </c>
      <c r="R1285" s="152">
        <v>2304</v>
      </c>
      <c r="S1285" s="152">
        <v>1564</v>
      </c>
      <c r="T1285" s="152">
        <v>8158</v>
      </c>
      <c r="U1285" s="152">
        <v>582</v>
      </c>
      <c r="V1285" s="152">
        <v>188</v>
      </c>
      <c r="W1285" s="152">
        <v>1679</v>
      </c>
      <c r="X1285" s="210">
        <v>30</v>
      </c>
      <c r="Y1285" s="210">
        <v>72</v>
      </c>
      <c r="Z1285" s="210">
        <v>96</v>
      </c>
      <c r="AA1285" s="210">
        <v>84</v>
      </c>
      <c r="AB1285" s="210">
        <v>450</v>
      </c>
      <c r="AC1285" s="210">
        <v>2814</v>
      </c>
      <c r="AD1285" s="210">
        <v>4721</v>
      </c>
      <c r="AE1285" s="210">
        <v>6458</v>
      </c>
      <c r="AF1285" s="152">
        <v>42</v>
      </c>
      <c r="AG1285" s="152">
        <v>1026</v>
      </c>
      <c r="AH1285" s="152">
        <v>2348</v>
      </c>
      <c r="AI1285" s="152">
        <v>9430</v>
      </c>
      <c r="AJ1285" s="152">
        <v>44</v>
      </c>
      <c r="AK1285" s="152">
        <v>1835</v>
      </c>
      <c r="AL1285" s="210">
        <f t="shared" ref="AL1285" si="6331">SUM(H1285-AM1285)</f>
        <v>10628</v>
      </c>
      <c r="AM1285" s="210">
        <v>4097</v>
      </c>
      <c r="AN1285" s="152">
        <v>3344</v>
      </c>
      <c r="AO1285" s="152">
        <v>10754</v>
      </c>
      <c r="AP1285" s="152">
        <v>385</v>
      </c>
      <c r="AQ1285" s="152">
        <v>242</v>
      </c>
      <c r="AR1285" s="210">
        <v>2570</v>
      </c>
      <c r="AS1285" s="210">
        <v>11823</v>
      </c>
      <c r="AT1285" s="210">
        <v>137</v>
      </c>
      <c r="AU1285" s="210">
        <v>195</v>
      </c>
      <c r="AV1285" s="152">
        <v>11703</v>
      </c>
      <c r="AW1285" s="152">
        <v>2891</v>
      </c>
      <c r="AX1285" s="152">
        <v>131</v>
      </c>
      <c r="AY1285" s="210">
        <v>621</v>
      </c>
      <c r="AZ1285" s="210">
        <v>13904</v>
      </c>
      <c r="BA1285" s="210">
        <v>5</v>
      </c>
      <c r="BB1285" s="210">
        <v>195</v>
      </c>
      <c r="BC1285" s="152">
        <f t="shared" ref="BC1285" si="6332">BC1284+BD1285</f>
        <v>12</v>
      </c>
      <c r="BD1285" s="152">
        <v>0</v>
      </c>
      <c r="BE1285" s="152">
        <f t="shared" ref="BE1285" si="6333">SUM(BE1284+BF1285)</f>
        <v>14268</v>
      </c>
      <c r="BF1285" s="152">
        <v>0</v>
      </c>
      <c r="BG1285" s="152">
        <f t="shared" ref="BG1285" si="6334">BG1284+BH1285</f>
        <v>445</v>
      </c>
      <c r="BH1285" s="152">
        <v>0</v>
      </c>
      <c r="BI1285" s="475" t="s">
        <v>97</v>
      </c>
      <c r="BJ1285" s="152">
        <v>2012</v>
      </c>
    </row>
    <row r="1286" spans="1:62" x14ac:dyDescent="0.25">
      <c r="A1286" t="s">
        <v>98</v>
      </c>
      <c r="G1286" s="179">
        <v>45449</v>
      </c>
      <c r="H1286" s="152">
        <f t="shared" ref="H1286" si="6335">H1285+I1286</f>
        <v>14725</v>
      </c>
      <c r="I1286" s="152">
        <v>0</v>
      </c>
      <c r="J1286" s="216">
        <f t="shared" ref="J1286" si="6336">H1286*100000/620249</f>
        <v>2374.0465522717491</v>
      </c>
      <c r="K1286" s="217">
        <f t="shared" ref="K1286" si="6337">(H1286*100/H1285)-100</f>
        <v>0</v>
      </c>
      <c r="L1286" s="152">
        <v>0</v>
      </c>
      <c r="M1286" s="152">
        <v>14715</v>
      </c>
      <c r="N1286" s="152">
        <v>10</v>
      </c>
      <c r="O1286" s="210">
        <v>5868</v>
      </c>
      <c r="P1286" s="210">
        <f t="shared" ref="P1286" si="6338">H1286-O1286</f>
        <v>8857</v>
      </c>
      <c r="Q1286" s="152">
        <v>250</v>
      </c>
      <c r="R1286" s="152">
        <v>2304</v>
      </c>
      <c r="S1286" s="152">
        <v>1564</v>
      </c>
      <c r="T1286" s="152">
        <v>8158</v>
      </c>
      <c r="U1286" s="152">
        <v>582</v>
      </c>
      <c r="V1286" s="152">
        <v>188</v>
      </c>
      <c r="W1286" s="152">
        <v>1679</v>
      </c>
      <c r="X1286" s="210">
        <v>30</v>
      </c>
      <c r="Y1286" s="210">
        <v>72</v>
      </c>
      <c r="Z1286" s="210">
        <v>96</v>
      </c>
      <c r="AA1286" s="210">
        <v>84</v>
      </c>
      <c r="AB1286" s="210">
        <v>450</v>
      </c>
      <c r="AC1286" s="210">
        <v>2814</v>
      </c>
      <c r="AD1286" s="210">
        <v>4721</v>
      </c>
      <c r="AE1286" s="210">
        <v>6458</v>
      </c>
      <c r="AF1286" s="152">
        <v>42</v>
      </c>
      <c r="AG1286" s="152">
        <v>1026</v>
      </c>
      <c r="AH1286" s="152">
        <v>2348</v>
      </c>
      <c r="AI1286" s="152">
        <v>9430</v>
      </c>
      <c r="AJ1286" s="152">
        <v>44</v>
      </c>
      <c r="AK1286" s="152">
        <v>1835</v>
      </c>
      <c r="AL1286" s="210">
        <f t="shared" ref="AL1286" si="6339">SUM(H1286-AM1286)</f>
        <v>10628</v>
      </c>
      <c r="AM1286" s="210">
        <v>4097</v>
      </c>
      <c r="AN1286" s="152">
        <v>3344</v>
      </c>
      <c r="AO1286" s="152">
        <v>10754</v>
      </c>
      <c r="AP1286" s="152">
        <v>385</v>
      </c>
      <c r="AQ1286" s="152">
        <v>242</v>
      </c>
      <c r="AR1286" s="210">
        <v>2570</v>
      </c>
      <c r="AS1286" s="210">
        <v>11823</v>
      </c>
      <c r="AT1286" s="210">
        <v>137</v>
      </c>
      <c r="AU1286" s="210">
        <v>195</v>
      </c>
      <c r="AV1286" s="152">
        <v>11703</v>
      </c>
      <c r="AW1286" s="152">
        <v>2891</v>
      </c>
      <c r="AX1286" s="152">
        <v>131</v>
      </c>
      <c r="AY1286" s="210">
        <v>621</v>
      </c>
      <c r="AZ1286" s="210">
        <v>13904</v>
      </c>
      <c r="BA1286" s="210">
        <v>5</v>
      </c>
      <c r="BB1286" s="210">
        <v>195</v>
      </c>
      <c r="BC1286" s="152">
        <f t="shared" ref="BC1286" si="6340">BC1285+BD1286</f>
        <v>12</v>
      </c>
      <c r="BD1286" s="152">
        <v>0</v>
      </c>
      <c r="BE1286" s="152">
        <f t="shared" ref="BE1286" si="6341">SUM(BE1285+BF1286)</f>
        <v>14268</v>
      </c>
      <c r="BF1286" s="152">
        <v>0</v>
      </c>
      <c r="BG1286" s="152">
        <f t="shared" ref="BG1286" si="6342">BG1285+BH1286</f>
        <v>445</v>
      </c>
      <c r="BH1286" s="152">
        <v>0</v>
      </c>
      <c r="BI1286" s="475" t="s">
        <v>97</v>
      </c>
      <c r="BJ1286" s="152">
        <v>2012</v>
      </c>
    </row>
    <row r="1287" spans="1:62" x14ac:dyDescent="0.25">
      <c r="A1287" t="s">
        <v>98</v>
      </c>
      <c r="G1287" s="179">
        <v>45450</v>
      </c>
      <c r="H1287" s="152">
        <f t="shared" ref="H1287" si="6343">H1286+I1287</f>
        <v>14725</v>
      </c>
      <c r="I1287" s="152">
        <v>0</v>
      </c>
      <c r="J1287" s="216">
        <f t="shared" ref="J1287" si="6344">H1287*100000/620249</f>
        <v>2374.0465522717491</v>
      </c>
      <c r="K1287" s="217">
        <f t="shared" ref="K1287" si="6345">(H1287*100/H1286)-100</f>
        <v>0</v>
      </c>
      <c r="L1287" s="152">
        <v>0</v>
      </c>
      <c r="M1287" s="152">
        <v>14715</v>
      </c>
      <c r="N1287" s="152">
        <v>10</v>
      </c>
      <c r="O1287" s="210">
        <v>5868</v>
      </c>
      <c r="P1287" s="210">
        <f t="shared" ref="P1287" si="6346">H1287-O1287</f>
        <v>8857</v>
      </c>
      <c r="Q1287" s="152">
        <v>250</v>
      </c>
      <c r="R1287" s="152">
        <v>2304</v>
      </c>
      <c r="S1287" s="152">
        <v>1564</v>
      </c>
      <c r="T1287" s="152">
        <v>8158</v>
      </c>
      <c r="U1287" s="152">
        <v>582</v>
      </c>
      <c r="V1287" s="152">
        <v>188</v>
      </c>
      <c r="W1287" s="152">
        <v>1679</v>
      </c>
      <c r="X1287" s="210">
        <v>30</v>
      </c>
      <c r="Y1287" s="210">
        <v>72</v>
      </c>
      <c r="Z1287" s="210">
        <v>96</v>
      </c>
      <c r="AA1287" s="210">
        <v>84</v>
      </c>
      <c r="AB1287" s="210">
        <v>450</v>
      </c>
      <c r="AC1287" s="210">
        <v>2814</v>
      </c>
      <c r="AD1287" s="210">
        <v>4721</v>
      </c>
      <c r="AE1287" s="210">
        <v>6458</v>
      </c>
      <c r="AF1287" s="152">
        <v>42</v>
      </c>
      <c r="AG1287" s="152">
        <v>1026</v>
      </c>
      <c r="AH1287" s="152">
        <v>2348</v>
      </c>
      <c r="AI1287" s="152">
        <v>9430</v>
      </c>
      <c r="AJ1287" s="152">
        <v>44</v>
      </c>
      <c r="AK1287" s="152">
        <v>1835</v>
      </c>
      <c r="AL1287" s="210">
        <f t="shared" ref="AL1287" si="6347">SUM(H1287-AM1287)</f>
        <v>10628</v>
      </c>
      <c r="AM1287" s="210">
        <v>4097</v>
      </c>
      <c r="AN1287" s="152">
        <v>3344</v>
      </c>
      <c r="AO1287" s="152">
        <v>10754</v>
      </c>
      <c r="AP1287" s="152">
        <v>385</v>
      </c>
      <c r="AQ1287" s="152">
        <v>242</v>
      </c>
      <c r="AR1287" s="210">
        <v>2570</v>
      </c>
      <c r="AS1287" s="210">
        <v>11823</v>
      </c>
      <c r="AT1287" s="210">
        <v>137</v>
      </c>
      <c r="AU1287" s="210">
        <v>195</v>
      </c>
      <c r="AV1287" s="152">
        <v>11703</v>
      </c>
      <c r="AW1287" s="152">
        <v>2891</v>
      </c>
      <c r="AX1287" s="152">
        <v>131</v>
      </c>
      <c r="AY1287" s="210">
        <v>621</v>
      </c>
      <c r="AZ1287" s="210">
        <v>13904</v>
      </c>
      <c r="BA1287" s="210">
        <v>5</v>
      </c>
      <c r="BB1287" s="210">
        <v>195</v>
      </c>
      <c r="BC1287" s="152">
        <f t="shared" ref="BC1287" si="6348">BC1286+BD1287</f>
        <v>12</v>
      </c>
      <c r="BD1287" s="152">
        <v>0</v>
      </c>
      <c r="BE1287" s="152">
        <f t="shared" ref="BE1287" si="6349">SUM(BE1286+BF1287)</f>
        <v>14268</v>
      </c>
      <c r="BF1287" s="152">
        <v>0</v>
      </c>
      <c r="BG1287" s="152">
        <f t="shared" ref="BG1287" si="6350">BG1286+BH1287</f>
        <v>445</v>
      </c>
      <c r="BH1287" s="152">
        <v>0</v>
      </c>
      <c r="BI1287" s="475" t="s">
        <v>97</v>
      </c>
      <c r="BJ1287" s="152">
        <v>2012</v>
      </c>
    </row>
    <row r="1288" spans="1:62" x14ac:dyDescent="0.25">
      <c r="A1288" t="s">
        <v>98</v>
      </c>
      <c r="G1288" s="179">
        <v>45451</v>
      </c>
      <c r="H1288" s="152">
        <f t="shared" ref="H1288" si="6351">H1287+I1288</f>
        <v>14725</v>
      </c>
      <c r="I1288" s="152">
        <v>0</v>
      </c>
      <c r="J1288" s="216">
        <f t="shared" ref="J1288" si="6352">H1288*100000/620249</f>
        <v>2374.0465522717491</v>
      </c>
      <c r="K1288" s="217">
        <f t="shared" ref="K1288" si="6353">(H1288*100/H1287)-100</f>
        <v>0</v>
      </c>
      <c r="L1288" s="152">
        <v>0</v>
      </c>
      <c r="M1288" s="152">
        <v>14715</v>
      </c>
      <c r="N1288" s="152">
        <v>10</v>
      </c>
      <c r="O1288" s="210">
        <v>5868</v>
      </c>
      <c r="P1288" s="210">
        <f t="shared" ref="P1288" si="6354">H1288-O1288</f>
        <v>8857</v>
      </c>
      <c r="Q1288" s="152">
        <v>250</v>
      </c>
      <c r="R1288" s="152">
        <v>2304</v>
      </c>
      <c r="S1288" s="152">
        <v>1564</v>
      </c>
      <c r="T1288" s="152">
        <v>8158</v>
      </c>
      <c r="U1288" s="152">
        <v>582</v>
      </c>
      <c r="V1288" s="152">
        <v>188</v>
      </c>
      <c r="W1288" s="152">
        <v>1679</v>
      </c>
      <c r="X1288" s="210">
        <v>30</v>
      </c>
      <c r="Y1288" s="210">
        <v>72</v>
      </c>
      <c r="Z1288" s="210">
        <v>96</v>
      </c>
      <c r="AA1288" s="210">
        <v>84</v>
      </c>
      <c r="AB1288" s="210">
        <v>450</v>
      </c>
      <c r="AC1288" s="210">
        <v>2814</v>
      </c>
      <c r="AD1288" s="210">
        <v>4721</v>
      </c>
      <c r="AE1288" s="210">
        <v>6458</v>
      </c>
      <c r="AF1288" s="152">
        <v>42</v>
      </c>
      <c r="AG1288" s="152">
        <v>1026</v>
      </c>
      <c r="AH1288" s="152">
        <v>2348</v>
      </c>
      <c r="AI1288" s="152">
        <v>9430</v>
      </c>
      <c r="AJ1288" s="152">
        <v>44</v>
      </c>
      <c r="AK1288" s="152">
        <v>1835</v>
      </c>
      <c r="AL1288" s="210">
        <f t="shared" ref="AL1288" si="6355">SUM(H1288-AM1288)</f>
        <v>10628</v>
      </c>
      <c r="AM1288" s="210">
        <v>4097</v>
      </c>
      <c r="AN1288" s="152">
        <v>3344</v>
      </c>
      <c r="AO1288" s="152">
        <v>10754</v>
      </c>
      <c r="AP1288" s="152">
        <v>385</v>
      </c>
      <c r="AQ1288" s="152">
        <v>242</v>
      </c>
      <c r="AR1288" s="210">
        <v>2570</v>
      </c>
      <c r="AS1288" s="210">
        <v>11823</v>
      </c>
      <c r="AT1288" s="210">
        <v>137</v>
      </c>
      <c r="AU1288" s="210">
        <v>195</v>
      </c>
      <c r="AV1288" s="152">
        <v>11703</v>
      </c>
      <c r="AW1288" s="152">
        <v>2891</v>
      </c>
      <c r="AX1288" s="152">
        <v>131</v>
      </c>
      <c r="AY1288" s="210">
        <v>621</v>
      </c>
      <c r="AZ1288" s="210">
        <v>13904</v>
      </c>
      <c r="BA1288" s="210">
        <v>5</v>
      </c>
      <c r="BB1288" s="210">
        <v>195</v>
      </c>
      <c r="BC1288" s="152">
        <f t="shared" ref="BC1288" si="6356">BC1287+BD1288</f>
        <v>12</v>
      </c>
      <c r="BD1288" s="152">
        <v>0</v>
      </c>
      <c r="BE1288" s="152">
        <f t="shared" ref="BE1288" si="6357">SUM(BE1287+BF1288)</f>
        <v>14268</v>
      </c>
      <c r="BF1288" s="152">
        <v>0</v>
      </c>
      <c r="BG1288" s="152">
        <f t="shared" ref="BG1288" si="6358">BG1287+BH1288</f>
        <v>445</v>
      </c>
      <c r="BH1288" s="152">
        <v>0</v>
      </c>
      <c r="BI1288" s="475" t="s">
        <v>97</v>
      </c>
      <c r="BJ1288" s="152">
        <v>2012</v>
      </c>
    </row>
    <row r="1289" spans="1:62" x14ac:dyDescent="0.25">
      <c r="A1289" t="s">
        <v>98</v>
      </c>
      <c r="G1289" s="179">
        <v>45452</v>
      </c>
      <c r="H1289" s="152">
        <f t="shared" ref="H1289" si="6359">H1288+I1289</f>
        <v>14725</v>
      </c>
      <c r="I1289" s="152">
        <v>0</v>
      </c>
      <c r="J1289" s="216">
        <f t="shared" ref="J1289" si="6360">H1289*100000/620249</f>
        <v>2374.0465522717491</v>
      </c>
      <c r="K1289" s="217">
        <f t="shared" ref="K1289" si="6361">(H1289*100/H1288)-100</f>
        <v>0</v>
      </c>
      <c r="L1289" s="152">
        <v>0</v>
      </c>
      <c r="M1289" s="152">
        <v>14715</v>
      </c>
      <c r="N1289" s="152">
        <v>10</v>
      </c>
      <c r="O1289" s="210">
        <v>5868</v>
      </c>
      <c r="P1289" s="210">
        <f t="shared" ref="P1289" si="6362">H1289-O1289</f>
        <v>8857</v>
      </c>
      <c r="Q1289" s="152">
        <v>250</v>
      </c>
      <c r="R1289" s="152">
        <v>2304</v>
      </c>
      <c r="S1289" s="152">
        <v>1564</v>
      </c>
      <c r="T1289" s="152">
        <v>8158</v>
      </c>
      <c r="U1289" s="152">
        <v>582</v>
      </c>
      <c r="V1289" s="152">
        <v>188</v>
      </c>
      <c r="W1289" s="152">
        <v>1679</v>
      </c>
      <c r="X1289" s="210">
        <v>30</v>
      </c>
      <c r="Y1289" s="210">
        <v>72</v>
      </c>
      <c r="Z1289" s="210">
        <v>96</v>
      </c>
      <c r="AA1289" s="210">
        <v>84</v>
      </c>
      <c r="AB1289" s="210">
        <v>450</v>
      </c>
      <c r="AC1289" s="210">
        <v>2814</v>
      </c>
      <c r="AD1289" s="210">
        <v>4721</v>
      </c>
      <c r="AE1289" s="210">
        <v>6458</v>
      </c>
      <c r="AF1289" s="152">
        <v>42</v>
      </c>
      <c r="AG1289" s="152">
        <v>1026</v>
      </c>
      <c r="AH1289" s="152">
        <v>2348</v>
      </c>
      <c r="AI1289" s="152">
        <v>9430</v>
      </c>
      <c r="AJ1289" s="152">
        <v>44</v>
      </c>
      <c r="AK1289" s="152">
        <v>1835</v>
      </c>
      <c r="AL1289" s="210">
        <f t="shared" ref="AL1289" si="6363">SUM(H1289-AM1289)</f>
        <v>10628</v>
      </c>
      <c r="AM1289" s="210">
        <v>4097</v>
      </c>
      <c r="AN1289" s="152">
        <v>3344</v>
      </c>
      <c r="AO1289" s="152">
        <v>10754</v>
      </c>
      <c r="AP1289" s="152">
        <v>385</v>
      </c>
      <c r="AQ1289" s="152">
        <v>242</v>
      </c>
      <c r="AR1289" s="210">
        <v>2570</v>
      </c>
      <c r="AS1289" s="210">
        <v>11823</v>
      </c>
      <c r="AT1289" s="210">
        <v>137</v>
      </c>
      <c r="AU1289" s="210">
        <v>195</v>
      </c>
      <c r="AV1289" s="152">
        <v>11703</v>
      </c>
      <c r="AW1289" s="152">
        <v>2891</v>
      </c>
      <c r="AX1289" s="152">
        <v>131</v>
      </c>
      <c r="AY1289" s="210">
        <v>621</v>
      </c>
      <c r="AZ1289" s="210">
        <v>13904</v>
      </c>
      <c r="BA1289" s="210">
        <v>5</v>
      </c>
      <c r="BB1289" s="210">
        <v>195</v>
      </c>
      <c r="BC1289" s="152">
        <f t="shared" ref="BC1289" si="6364">BC1288+BD1289</f>
        <v>12</v>
      </c>
      <c r="BD1289" s="152">
        <v>0</v>
      </c>
      <c r="BE1289" s="152">
        <f t="shared" ref="BE1289" si="6365">SUM(BE1288+BF1289)</f>
        <v>14268</v>
      </c>
      <c r="BF1289" s="152">
        <v>0</v>
      </c>
      <c r="BG1289" s="152">
        <f t="shared" ref="BG1289" si="6366">BG1288+BH1289</f>
        <v>445</v>
      </c>
      <c r="BH1289" s="152">
        <v>0</v>
      </c>
      <c r="BI1289" s="475" t="s">
        <v>97</v>
      </c>
      <c r="BJ1289" s="152">
        <v>2012</v>
      </c>
    </row>
    <row r="1290" spans="1:62" x14ac:dyDescent="0.25">
      <c r="A1290" t="s">
        <v>98</v>
      </c>
      <c r="G1290" s="179">
        <v>45453</v>
      </c>
      <c r="H1290" s="152">
        <f t="shared" ref="H1290" si="6367">H1289+I1290</f>
        <v>14725</v>
      </c>
      <c r="I1290" s="152">
        <v>0</v>
      </c>
      <c r="J1290" s="216">
        <f t="shared" ref="J1290" si="6368">H1290*100000/620249</f>
        <v>2374.0465522717491</v>
      </c>
      <c r="K1290" s="217">
        <f t="shared" ref="K1290" si="6369">(H1290*100/H1289)-100</f>
        <v>0</v>
      </c>
      <c r="L1290" s="152">
        <v>0</v>
      </c>
      <c r="M1290" s="152">
        <v>14715</v>
      </c>
      <c r="N1290" s="152">
        <v>10</v>
      </c>
      <c r="O1290" s="210">
        <v>5868</v>
      </c>
      <c r="P1290" s="210">
        <f t="shared" ref="P1290" si="6370">H1290-O1290</f>
        <v>8857</v>
      </c>
      <c r="Q1290" s="152">
        <v>250</v>
      </c>
      <c r="R1290" s="152">
        <v>2304</v>
      </c>
      <c r="S1290" s="152">
        <v>1564</v>
      </c>
      <c r="T1290" s="152">
        <v>8158</v>
      </c>
      <c r="U1290" s="152">
        <v>582</v>
      </c>
      <c r="V1290" s="152">
        <v>188</v>
      </c>
      <c r="W1290" s="152">
        <v>1679</v>
      </c>
      <c r="X1290" s="210">
        <v>30</v>
      </c>
      <c r="Y1290" s="210">
        <v>72</v>
      </c>
      <c r="Z1290" s="210">
        <v>96</v>
      </c>
      <c r="AA1290" s="210">
        <v>84</v>
      </c>
      <c r="AB1290" s="210">
        <v>450</v>
      </c>
      <c r="AC1290" s="210">
        <v>2814</v>
      </c>
      <c r="AD1290" s="210">
        <v>4721</v>
      </c>
      <c r="AE1290" s="210">
        <v>6458</v>
      </c>
      <c r="AF1290" s="152">
        <v>42</v>
      </c>
      <c r="AG1290" s="152">
        <v>1026</v>
      </c>
      <c r="AH1290" s="152">
        <v>2348</v>
      </c>
      <c r="AI1290" s="152">
        <v>9430</v>
      </c>
      <c r="AJ1290" s="152">
        <v>44</v>
      </c>
      <c r="AK1290" s="152">
        <v>1835</v>
      </c>
      <c r="AL1290" s="210">
        <f t="shared" ref="AL1290" si="6371">SUM(H1290-AM1290)</f>
        <v>10628</v>
      </c>
      <c r="AM1290" s="210">
        <v>4097</v>
      </c>
      <c r="AN1290" s="152">
        <v>3344</v>
      </c>
      <c r="AO1290" s="152">
        <v>10754</v>
      </c>
      <c r="AP1290" s="152">
        <v>385</v>
      </c>
      <c r="AQ1290" s="152">
        <v>242</v>
      </c>
      <c r="AR1290" s="210">
        <v>2570</v>
      </c>
      <c r="AS1290" s="210">
        <v>11823</v>
      </c>
      <c r="AT1290" s="210">
        <v>137</v>
      </c>
      <c r="AU1290" s="210">
        <v>195</v>
      </c>
      <c r="AV1290" s="152">
        <v>11703</v>
      </c>
      <c r="AW1290" s="152">
        <v>2891</v>
      </c>
      <c r="AX1290" s="152">
        <v>131</v>
      </c>
      <c r="AY1290" s="210">
        <v>621</v>
      </c>
      <c r="AZ1290" s="210">
        <v>13904</v>
      </c>
      <c r="BA1290" s="210">
        <v>5</v>
      </c>
      <c r="BB1290" s="210">
        <v>195</v>
      </c>
      <c r="BC1290" s="152">
        <f t="shared" ref="BC1290" si="6372">BC1289+BD1290</f>
        <v>12</v>
      </c>
      <c r="BD1290" s="152">
        <v>0</v>
      </c>
      <c r="BE1290" s="152">
        <f t="shared" ref="BE1290" si="6373">SUM(BE1289+BF1290)</f>
        <v>14268</v>
      </c>
      <c r="BF1290" s="152">
        <v>0</v>
      </c>
      <c r="BG1290" s="152">
        <f t="shared" ref="BG1290" si="6374">BG1289+BH1290</f>
        <v>445</v>
      </c>
      <c r="BH1290" s="152">
        <v>0</v>
      </c>
      <c r="BI1290" s="475" t="s">
        <v>97</v>
      </c>
      <c r="BJ1290" s="152">
        <v>2012</v>
      </c>
    </row>
    <row r="1291" spans="1:62" x14ac:dyDescent="0.25">
      <c r="A1291" t="s">
        <v>98</v>
      </c>
      <c r="G1291" s="179">
        <v>45454</v>
      </c>
      <c r="H1291" s="152">
        <f t="shared" ref="H1291" si="6375">H1290+I1291</f>
        <v>14725</v>
      </c>
      <c r="I1291" s="152">
        <v>0</v>
      </c>
      <c r="J1291" s="216">
        <f t="shared" ref="J1291" si="6376">H1291*100000/620249</f>
        <v>2374.0465522717491</v>
      </c>
      <c r="K1291" s="217">
        <f t="shared" ref="K1291" si="6377">(H1291*100/H1290)-100</f>
        <v>0</v>
      </c>
      <c r="L1291" s="152">
        <v>0</v>
      </c>
      <c r="M1291" s="152">
        <v>14715</v>
      </c>
      <c r="N1291" s="152">
        <v>10</v>
      </c>
      <c r="O1291" s="210">
        <v>5868</v>
      </c>
      <c r="P1291" s="210">
        <f t="shared" ref="P1291" si="6378">H1291-O1291</f>
        <v>8857</v>
      </c>
      <c r="Q1291" s="152">
        <v>250</v>
      </c>
      <c r="R1291" s="152">
        <v>2304</v>
      </c>
      <c r="S1291" s="152">
        <v>1564</v>
      </c>
      <c r="T1291" s="152">
        <v>8158</v>
      </c>
      <c r="U1291" s="152">
        <v>582</v>
      </c>
      <c r="V1291" s="152">
        <v>188</v>
      </c>
      <c r="W1291" s="152">
        <v>1679</v>
      </c>
      <c r="X1291" s="210">
        <v>30</v>
      </c>
      <c r="Y1291" s="210">
        <v>72</v>
      </c>
      <c r="Z1291" s="210">
        <v>96</v>
      </c>
      <c r="AA1291" s="210">
        <v>84</v>
      </c>
      <c r="AB1291" s="210">
        <v>450</v>
      </c>
      <c r="AC1291" s="210">
        <v>2814</v>
      </c>
      <c r="AD1291" s="210">
        <v>4721</v>
      </c>
      <c r="AE1291" s="210">
        <v>6458</v>
      </c>
      <c r="AF1291" s="152">
        <v>42</v>
      </c>
      <c r="AG1291" s="152">
        <v>1026</v>
      </c>
      <c r="AH1291" s="152">
        <v>2348</v>
      </c>
      <c r="AI1291" s="152">
        <v>9430</v>
      </c>
      <c r="AJ1291" s="152">
        <v>44</v>
      </c>
      <c r="AK1291" s="152">
        <v>1835</v>
      </c>
      <c r="AL1291" s="210">
        <f t="shared" ref="AL1291" si="6379">SUM(H1291-AM1291)</f>
        <v>10628</v>
      </c>
      <c r="AM1291" s="210">
        <v>4097</v>
      </c>
      <c r="AN1291" s="152">
        <v>3344</v>
      </c>
      <c r="AO1291" s="152">
        <v>10754</v>
      </c>
      <c r="AP1291" s="152">
        <v>385</v>
      </c>
      <c r="AQ1291" s="152">
        <v>242</v>
      </c>
      <c r="AR1291" s="210">
        <v>2570</v>
      </c>
      <c r="AS1291" s="210">
        <v>11823</v>
      </c>
      <c r="AT1291" s="210">
        <v>137</v>
      </c>
      <c r="AU1291" s="210">
        <v>195</v>
      </c>
      <c r="AV1291" s="152">
        <v>11703</v>
      </c>
      <c r="AW1291" s="152">
        <v>2891</v>
      </c>
      <c r="AX1291" s="152">
        <v>131</v>
      </c>
      <c r="AY1291" s="210">
        <v>621</v>
      </c>
      <c r="AZ1291" s="210">
        <v>13904</v>
      </c>
      <c r="BA1291" s="210">
        <v>5</v>
      </c>
      <c r="BB1291" s="210">
        <v>195</v>
      </c>
      <c r="BC1291" s="152">
        <f t="shared" ref="BC1291" si="6380">BC1290+BD1291</f>
        <v>12</v>
      </c>
      <c r="BD1291" s="152">
        <v>0</v>
      </c>
      <c r="BE1291" s="152">
        <f t="shared" ref="BE1291" si="6381">SUM(BE1290+BF1291)</f>
        <v>14268</v>
      </c>
      <c r="BF1291" s="152">
        <v>0</v>
      </c>
      <c r="BG1291" s="152">
        <f t="shared" ref="BG1291" si="6382">BG1290+BH1291</f>
        <v>445</v>
      </c>
      <c r="BH1291" s="152">
        <v>0</v>
      </c>
      <c r="BI1291" s="475" t="s">
        <v>97</v>
      </c>
      <c r="BJ1291" s="152">
        <v>2012</v>
      </c>
    </row>
    <row r="1292" spans="1:62" x14ac:dyDescent="0.25">
      <c r="A1292" t="s">
        <v>98</v>
      </c>
      <c r="G1292" s="179">
        <v>45455</v>
      </c>
      <c r="H1292" s="152">
        <f t="shared" ref="H1292" si="6383">H1291+I1292</f>
        <v>14725</v>
      </c>
      <c r="I1292" s="152">
        <v>0</v>
      </c>
      <c r="J1292" s="216">
        <f t="shared" ref="J1292" si="6384">H1292*100000/620249</f>
        <v>2374.0465522717491</v>
      </c>
      <c r="K1292" s="217">
        <f t="shared" ref="K1292" si="6385">(H1292*100/H1291)-100</f>
        <v>0</v>
      </c>
      <c r="L1292" s="152">
        <v>0</v>
      </c>
      <c r="M1292" s="152">
        <v>14715</v>
      </c>
      <c r="N1292" s="152">
        <v>10</v>
      </c>
      <c r="O1292" s="210">
        <v>5868</v>
      </c>
      <c r="P1292" s="210">
        <f t="shared" ref="P1292" si="6386">H1292-O1292</f>
        <v>8857</v>
      </c>
      <c r="Q1292" s="152">
        <v>250</v>
      </c>
      <c r="R1292" s="152">
        <v>2304</v>
      </c>
      <c r="S1292" s="152">
        <v>1564</v>
      </c>
      <c r="T1292" s="152">
        <v>8158</v>
      </c>
      <c r="U1292" s="152">
        <v>582</v>
      </c>
      <c r="V1292" s="152">
        <v>188</v>
      </c>
      <c r="W1292" s="152">
        <v>1679</v>
      </c>
      <c r="X1292" s="210">
        <v>30</v>
      </c>
      <c r="Y1292" s="210">
        <v>72</v>
      </c>
      <c r="Z1292" s="210">
        <v>96</v>
      </c>
      <c r="AA1292" s="210">
        <v>84</v>
      </c>
      <c r="AB1292" s="210">
        <v>450</v>
      </c>
      <c r="AC1292" s="210">
        <v>2814</v>
      </c>
      <c r="AD1292" s="210">
        <v>4721</v>
      </c>
      <c r="AE1292" s="210">
        <v>6458</v>
      </c>
      <c r="AF1292" s="152">
        <v>42</v>
      </c>
      <c r="AG1292" s="152">
        <v>1026</v>
      </c>
      <c r="AH1292" s="152">
        <v>2348</v>
      </c>
      <c r="AI1292" s="152">
        <v>9430</v>
      </c>
      <c r="AJ1292" s="152">
        <v>44</v>
      </c>
      <c r="AK1292" s="152">
        <v>1835</v>
      </c>
      <c r="AL1292" s="210">
        <f t="shared" ref="AL1292" si="6387">SUM(H1292-AM1292)</f>
        <v>10628</v>
      </c>
      <c r="AM1292" s="210">
        <v>4097</v>
      </c>
      <c r="AN1292" s="152">
        <v>3344</v>
      </c>
      <c r="AO1292" s="152">
        <v>10754</v>
      </c>
      <c r="AP1292" s="152">
        <v>385</v>
      </c>
      <c r="AQ1292" s="152">
        <v>242</v>
      </c>
      <c r="AR1292" s="210">
        <v>2570</v>
      </c>
      <c r="AS1292" s="210">
        <v>11823</v>
      </c>
      <c r="AT1292" s="210">
        <v>137</v>
      </c>
      <c r="AU1292" s="210">
        <v>195</v>
      </c>
      <c r="AV1292" s="152">
        <v>11703</v>
      </c>
      <c r="AW1292" s="152">
        <v>2891</v>
      </c>
      <c r="AX1292" s="152">
        <v>131</v>
      </c>
      <c r="AY1292" s="210">
        <v>621</v>
      </c>
      <c r="AZ1292" s="210">
        <v>13904</v>
      </c>
      <c r="BA1292" s="210">
        <v>5</v>
      </c>
      <c r="BB1292" s="210">
        <v>195</v>
      </c>
      <c r="BC1292" s="152">
        <f t="shared" ref="BC1292" si="6388">BC1291+BD1292</f>
        <v>12</v>
      </c>
      <c r="BD1292" s="152">
        <v>0</v>
      </c>
      <c r="BE1292" s="152">
        <f t="shared" ref="BE1292" si="6389">SUM(BE1291+BF1292)</f>
        <v>14268</v>
      </c>
      <c r="BF1292" s="152">
        <v>0</v>
      </c>
      <c r="BG1292" s="152">
        <f t="shared" ref="BG1292" si="6390">BG1291+BH1292</f>
        <v>445</v>
      </c>
      <c r="BH1292" s="152">
        <v>0</v>
      </c>
      <c r="BI1292" s="475" t="s">
        <v>97</v>
      </c>
      <c r="BJ1292" s="152">
        <v>2012</v>
      </c>
    </row>
    <row r="1293" spans="1:62" x14ac:dyDescent="0.25">
      <c r="A1293" t="s">
        <v>98</v>
      </c>
      <c r="G1293" s="179">
        <v>45456</v>
      </c>
      <c r="H1293" s="152">
        <f t="shared" ref="H1293" si="6391">H1292+I1293</f>
        <v>14725</v>
      </c>
      <c r="I1293" s="152">
        <v>0</v>
      </c>
      <c r="J1293" s="216">
        <f t="shared" ref="J1293" si="6392">H1293*100000/620249</f>
        <v>2374.0465522717491</v>
      </c>
      <c r="K1293" s="217">
        <f t="shared" ref="K1293" si="6393">(H1293*100/H1292)-100</f>
        <v>0</v>
      </c>
      <c r="L1293" s="152">
        <v>0</v>
      </c>
      <c r="M1293" s="152">
        <v>14715</v>
      </c>
      <c r="N1293" s="152">
        <v>10</v>
      </c>
      <c r="O1293" s="210">
        <v>5868</v>
      </c>
      <c r="P1293" s="210">
        <f t="shared" ref="P1293" si="6394">H1293-O1293</f>
        <v>8857</v>
      </c>
      <c r="Q1293" s="152">
        <v>250</v>
      </c>
      <c r="R1293" s="152">
        <v>2304</v>
      </c>
      <c r="S1293" s="152">
        <v>1564</v>
      </c>
      <c r="T1293" s="152">
        <v>8158</v>
      </c>
      <c r="U1293" s="152">
        <v>582</v>
      </c>
      <c r="V1293" s="152">
        <v>188</v>
      </c>
      <c r="W1293" s="152">
        <v>1679</v>
      </c>
      <c r="X1293" s="210">
        <v>30</v>
      </c>
      <c r="Y1293" s="210">
        <v>72</v>
      </c>
      <c r="Z1293" s="210">
        <v>96</v>
      </c>
      <c r="AA1293" s="210">
        <v>84</v>
      </c>
      <c r="AB1293" s="210">
        <v>450</v>
      </c>
      <c r="AC1293" s="210">
        <v>2814</v>
      </c>
      <c r="AD1293" s="210">
        <v>4721</v>
      </c>
      <c r="AE1293" s="210">
        <v>6458</v>
      </c>
      <c r="AF1293" s="152">
        <v>42</v>
      </c>
      <c r="AG1293" s="152">
        <v>1026</v>
      </c>
      <c r="AH1293" s="152">
        <v>2348</v>
      </c>
      <c r="AI1293" s="152">
        <v>9430</v>
      </c>
      <c r="AJ1293" s="152">
        <v>44</v>
      </c>
      <c r="AK1293" s="152">
        <v>1835</v>
      </c>
      <c r="AL1293" s="210">
        <f t="shared" ref="AL1293" si="6395">SUM(H1293-AM1293)</f>
        <v>10628</v>
      </c>
      <c r="AM1293" s="210">
        <v>4097</v>
      </c>
      <c r="AN1293" s="152">
        <v>3344</v>
      </c>
      <c r="AO1293" s="152">
        <v>10754</v>
      </c>
      <c r="AP1293" s="152">
        <v>385</v>
      </c>
      <c r="AQ1293" s="152">
        <v>242</v>
      </c>
      <c r="AR1293" s="210">
        <v>2570</v>
      </c>
      <c r="AS1293" s="210">
        <v>11823</v>
      </c>
      <c r="AT1293" s="210">
        <v>137</v>
      </c>
      <c r="AU1293" s="210">
        <v>195</v>
      </c>
      <c r="AV1293" s="152">
        <v>11703</v>
      </c>
      <c r="AW1293" s="152">
        <v>2891</v>
      </c>
      <c r="AX1293" s="152">
        <v>131</v>
      </c>
      <c r="AY1293" s="210">
        <v>621</v>
      </c>
      <c r="AZ1293" s="210">
        <v>13904</v>
      </c>
      <c r="BA1293" s="210">
        <v>5</v>
      </c>
      <c r="BB1293" s="210">
        <v>195</v>
      </c>
      <c r="BC1293" s="152">
        <f t="shared" ref="BC1293" si="6396">BC1292+BD1293</f>
        <v>12</v>
      </c>
      <c r="BD1293" s="152">
        <v>0</v>
      </c>
      <c r="BE1293" s="152">
        <f t="shared" ref="BE1293" si="6397">SUM(BE1292+BF1293)</f>
        <v>14268</v>
      </c>
      <c r="BF1293" s="152">
        <v>0</v>
      </c>
      <c r="BG1293" s="152">
        <f t="shared" ref="BG1293" si="6398">BG1292+BH1293</f>
        <v>445</v>
      </c>
      <c r="BH1293" s="152">
        <v>0</v>
      </c>
      <c r="BI1293" s="475" t="s">
        <v>97</v>
      </c>
      <c r="BJ1293" s="152">
        <v>2012</v>
      </c>
    </row>
    <row r="1294" spans="1:62" x14ac:dyDescent="0.25">
      <c r="A1294" t="s">
        <v>98</v>
      </c>
      <c r="G1294" s="179">
        <v>45457</v>
      </c>
      <c r="H1294" s="152">
        <f t="shared" ref="H1294" si="6399">H1293+I1294</f>
        <v>14725</v>
      </c>
      <c r="I1294" s="152">
        <v>0</v>
      </c>
      <c r="J1294" s="216">
        <f t="shared" ref="J1294" si="6400">H1294*100000/620249</f>
        <v>2374.0465522717491</v>
      </c>
      <c r="K1294" s="217">
        <f t="shared" ref="K1294" si="6401">(H1294*100/H1293)-100</f>
        <v>0</v>
      </c>
      <c r="L1294" s="152">
        <v>0</v>
      </c>
      <c r="M1294" s="152">
        <v>14715</v>
      </c>
      <c r="N1294" s="152">
        <v>10</v>
      </c>
      <c r="O1294" s="210">
        <v>5868</v>
      </c>
      <c r="P1294" s="210">
        <f t="shared" ref="P1294" si="6402">H1294-O1294</f>
        <v>8857</v>
      </c>
      <c r="Q1294" s="152">
        <v>250</v>
      </c>
      <c r="R1294" s="152">
        <v>2304</v>
      </c>
      <c r="S1294" s="152">
        <v>1564</v>
      </c>
      <c r="T1294" s="152">
        <v>8158</v>
      </c>
      <c r="U1294" s="152">
        <v>582</v>
      </c>
      <c r="V1294" s="152">
        <v>188</v>
      </c>
      <c r="W1294" s="152">
        <v>1679</v>
      </c>
      <c r="X1294" s="210">
        <v>30</v>
      </c>
      <c r="Y1294" s="210">
        <v>72</v>
      </c>
      <c r="Z1294" s="210">
        <v>96</v>
      </c>
      <c r="AA1294" s="210">
        <v>84</v>
      </c>
      <c r="AB1294" s="210">
        <v>450</v>
      </c>
      <c r="AC1294" s="210">
        <v>2814</v>
      </c>
      <c r="AD1294" s="210">
        <v>4721</v>
      </c>
      <c r="AE1294" s="210">
        <v>6458</v>
      </c>
      <c r="AF1294" s="152">
        <v>42</v>
      </c>
      <c r="AG1294" s="152">
        <v>1026</v>
      </c>
      <c r="AH1294" s="152">
        <v>2348</v>
      </c>
      <c r="AI1294" s="152">
        <v>9430</v>
      </c>
      <c r="AJ1294" s="152">
        <v>44</v>
      </c>
      <c r="AK1294" s="152">
        <v>1835</v>
      </c>
      <c r="AL1294" s="210">
        <f t="shared" ref="AL1294" si="6403">SUM(H1294-AM1294)</f>
        <v>10628</v>
      </c>
      <c r="AM1294" s="210">
        <v>4097</v>
      </c>
      <c r="AN1294" s="152">
        <v>3344</v>
      </c>
      <c r="AO1294" s="152">
        <v>10754</v>
      </c>
      <c r="AP1294" s="152">
        <v>385</v>
      </c>
      <c r="AQ1294" s="152">
        <v>242</v>
      </c>
      <c r="AR1294" s="210">
        <v>2570</v>
      </c>
      <c r="AS1294" s="210">
        <v>11823</v>
      </c>
      <c r="AT1294" s="210">
        <v>137</v>
      </c>
      <c r="AU1294" s="210">
        <v>195</v>
      </c>
      <c r="AV1294" s="152">
        <v>11703</v>
      </c>
      <c r="AW1294" s="152">
        <v>2891</v>
      </c>
      <c r="AX1294" s="152">
        <v>131</v>
      </c>
      <c r="AY1294" s="210">
        <v>621</v>
      </c>
      <c r="AZ1294" s="210">
        <v>13904</v>
      </c>
      <c r="BA1294" s="210">
        <v>5</v>
      </c>
      <c r="BB1294" s="210">
        <v>195</v>
      </c>
      <c r="BC1294" s="152">
        <f t="shared" ref="BC1294" si="6404">BC1293+BD1294</f>
        <v>12</v>
      </c>
      <c r="BD1294" s="152">
        <v>0</v>
      </c>
      <c r="BE1294" s="152">
        <f t="shared" ref="BE1294" si="6405">SUM(BE1293+BF1294)</f>
        <v>14268</v>
      </c>
      <c r="BF1294" s="152">
        <v>0</v>
      </c>
      <c r="BG1294" s="152">
        <f t="shared" ref="BG1294" si="6406">BG1293+BH1294</f>
        <v>445</v>
      </c>
      <c r="BH1294" s="152">
        <v>0</v>
      </c>
      <c r="BI1294" s="475" t="s">
        <v>97</v>
      </c>
      <c r="BJ1294" s="152">
        <v>2012</v>
      </c>
    </row>
    <row r="1295" spans="1:62" x14ac:dyDescent="0.25">
      <c r="A1295" t="s">
        <v>98</v>
      </c>
      <c r="G1295" s="179">
        <v>45458</v>
      </c>
      <c r="H1295" s="152">
        <f t="shared" ref="H1295" si="6407">H1294+I1295</f>
        <v>14725</v>
      </c>
      <c r="I1295" s="152">
        <v>0</v>
      </c>
      <c r="J1295" s="216">
        <f t="shared" ref="J1295" si="6408">H1295*100000/620249</f>
        <v>2374.0465522717491</v>
      </c>
      <c r="K1295" s="217">
        <f t="shared" ref="K1295" si="6409">(H1295*100/H1294)-100</f>
        <v>0</v>
      </c>
      <c r="L1295" s="152">
        <v>0</v>
      </c>
      <c r="M1295" s="152">
        <v>14715</v>
      </c>
      <c r="N1295" s="152">
        <v>10</v>
      </c>
      <c r="O1295" s="210">
        <v>5868</v>
      </c>
      <c r="P1295" s="210">
        <f t="shared" ref="P1295" si="6410">H1295-O1295</f>
        <v>8857</v>
      </c>
      <c r="Q1295" s="152">
        <v>250</v>
      </c>
      <c r="R1295" s="152">
        <v>2304</v>
      </c>
      <c r="S1295" s="152">
        <v>1564</v>
      </c>
      <c r="T1295" s="152">
        <v>8158</v>
      </c>
      <c r="U1295" s="152">
        <v>582</v>
      </c>
      <c r="V1295" s="152">
        <v>188</v>
      </c>
      <c r="W1295" s="152">
        <v>1679</v>
      </c>
      <c r="X1295" s="210">
        <v>30</v>
      </c>
      <c r="Y1295" s="210">
        <v>72</v>
      </c>
      <c r="Z1295" s="210">
        <v>96</v>
      </c>
      <c r="AA1295" s="210">
        <v>84</v>
      </c>
      <c r="AB1295" s="210">
        <v>450</v>
      </c>
      <c r="AC1295" s="210">
        <v>2814</v>
      </c>
      <c r="AD1295" s="210">
        <v>4721</v>
      </c>
      <c r="AE1295" s="210">
        <v>6458</v>
      </c>
      <c r="AF1295" s="152">
        <v>42</v>
      </c>
      <c r="AG1295" s="152">
        <v>1026</v>
      </c>
      <c r="AH1295" s="152">
        <v>2348</v>
      </c>
      <c r="AI1295" s="152">
        <v>9430</v>
      </c>
      <c r="AJ1295" s="152">
        <v>44</v>
      </c>
      <c r="AK1295" s="152">
        <v>1835</v>
      </c>
      <c r="AL1295" s="210">
        <f t="shared" ref="AL1295" si="6411">SUM(H1295-AM1295)</f>
        <v>10628</v>
      </c>
      <c r="AM1295" s="210">
        <v>4097</v>
      </c>
      <c r="AN1295" s="152">
        <v>3344</v>
      </c>
      <c r="AO1295" s="152">
        <v>10754</v>
      </c>
      <c r="AP1295" s="152">
        <v>385</v>
      </c>
      <c r="AQ1295" s="152">
        <v>242</v>
      </c>
      <c r="AR1295" s="210">
        <v>2570</v>
      </c>
      <c r="AS1295" s="210">
        <v>11823</v>
      </c>
      <c r="AT1295" s="210">
        <v>137</v>
      </c>
      <c r="AU1295" s="210">
        <v>195</v>
      </c>
      <c r="AV1295" s="152">
        <v>11703</v>
      </c>
      <c r="AW1295" s="152">
        <v>2891</v>
      </c>
      <c r="AX1295" s="152">
        <v>131</v>
      </c>
      <c r="AY1295" s="210">
        <v>621</v>
      </c>
      <c r="AZ1295" s="210">
        <v>13904</v>
      </c>
      <c r="BA1295" s="210">
        <v>5</v>
      </c>
      <c r="BB1295" s="210">
        <v>195</v>
      </c>
      <c r="BC1295" s="152">
        <f t="shared" ref="BC1295" si="6412">BC1294+BD1295</f>
        <v>12</v>
      </c>
      <c r="BD1295" s="152">
        <v>0</v>
      </c>
      <c r="BE1295" s="152">
        <f t="shared" ref="BE1295" si="6413">SUM(BE1294+BF1295)</f>
        <v>14268</v>
      </c>
      <c r="BF1295" s="152">
        <v>0</v>
      </c>
      <c r="BG1295" s="152">
        <f t="shared" ref="BG1295" si="6414">BG1294+BH1295</f>
        <v>445</v>
      </c>
      <c r="BH1295" s="152">
        <v>0</v>
      </c>
      <c r="BI1295" s="475" t="s">
        <v>97</v>
      </c>
      <c r="BJ1295" s="152">
        <v>2012</v>
      </c>
    </row>
    <row r="1296" spans="1:62" x14ac:dyDescent="0.25">
      <c r="A1296" t="s">
        <v>98</v>
      </c>
      <c r="G1296" s="179">
        <v>45459</v>
      </c>
      <c r="H1296" s="152">
        <f t="shared" ref="H1296" si="6415">H1295+I1296</f>
        <v>14725</v>
      </c>
      <c r="I1296" s="152">
        <v>0</v>
      </c>
      <c r="J1296" s="216">
        <f t="shared" ref="J1296" si="6416">H1296*100000/620249</f>
        <v>2374.0465522717491</v>
      </c>
      <c r="K1296" s="217">
        <f t="shared" ref="K1296" si="6417">(H1296*100/H1295)-100</f>
        <v>0</v>
      </c>
      <c r="L1296" s="152">
        <v>0</v>
      </c>
      <c r="M1296" s="152">
        <v>14715</v>
      </c>
      <c r="N1296" s="152">
        <v>10</v>
      </c>
      <c r="O1296" s="210">
        <v>5868</v>
      </c>
      <c r="P1296" s="210">
        <f t="shared" ref="P1296" si="6418">H1296-O1296</f>
        <v>8857</v>
      </c>
      <c r="Q1296" s="152">
        <v>250</v>
      </c>
      <c r="R1296" s="152">
        <v>2304</v>
      </c>
      <c r="S1296" s="152">
        <v>1564</v>
      </c>
      <c r="T1296" s="152">
        <v>8158</v>
      </c>
      <c r="U1296" s="152">
        <v>582</v>
      </c>
      <c r="V1296" s="152">
        <v>188</v>
      </c>
      <c r="W1296" s="152">
        <v>1679</v>
      </c>
      <c r="X1296" s="210">
        <v>30</v>
      </c>
      <c r="Y1296" s="210">
        <v>72</v>
      </c>
      <c r="Z1296" s="210">
        <v>96</v>
      </c>
      <c r="AA1296" s="210">
        <v>84</v>
      </c>
      <c r="AB1296" s="210">
        <v>450</v>
      </c>
      <c r="AC1296" s="210">
        <v>2814</v>
      </c>
      <c r="AD1296" s="210">
        <v>4721</v>
      </c>
      <c r="AE1296" s="210">
        <v>6458</v>
      </c>
      <c r="AF1296" s="152">
        <v>42</v>
      </c>
      <c r="AG1296" s="152">
        <v>1026</v>
      </c>
      <c r="AH1296" s="152">
        <v>2348</v>
      </c>
      <c r="AI1296" s="152">
        <v>9430</v>
      </c>
      <c r="AJ1296" s="152">
        <v>44</v>
      </c>
      <c r="AK1296" s="152">
        <v>1835</v>
      </c>
      <c r="AL1296" s="210">
        <f t="shared" ref="AL1296" si="6419">SUM(H1296-AM1296)</f>
        <v>10628</v>
      </c>
      <c r="AM1296" s="210">
        <v>4097</v>
      </c>
      <c r="AN1296" s="152">
        <v>3344</v>
      </c>
      <c r="AO1296" s="152">
        <v>10754</v>
      </c>
      <c r="AP1296" s="152">
        <v>385</v>
      </c>
      <c r="AQ1296" s="152">
        <v>242</v>
      </c>
      <c r="AR1296" s="210">
        <v>2570</v>
      </c>
      <c r="AS1296" s="210">
        <v>11823</v>
      </c>
      <c r="AT1296" s="210">
        <v>137</v>
      </c>
      <c r="AU1296" s="210">
        <v>195</v>
      </c>
      <c r="AV1296" s="152">
        <v>11703</v>
      </c>
      <c r="AW1296" s="152">
        <v>2891</v>
      </c>
      <c r="AX1296" s="152">
        <v>131</v>
      </c>
      <c r="AY1296" s="210">
        <v>621</v>
      </c>
      <c r="AZ1296" s="210">
        <v>13904</v>
      </c>
      <c r="BA1296" s="210">
        <v>5</v>
      </c>
      <c r="BB1296" s="210">
        <v>195</v>
      </c>
      <c r="BC1296" s="152">
        <f t="shared" ref="BC1296" si="6420">BC1295+BD1296</f>
        <v>12</v>
      </c>
      <c r="BD1296" s="152">
        <v>0</v>
      </c>
      <c r="BE1296" s="152">
        <f t="shared" ref="BE1296" si="6421">SUM(BE1295+BF1296)</f>
        <v>14268</v>
      </c>
      <c r="BF1296" s="152">
        <v>0</v>
      </c>
      <c r="BG1296" s="152">
        <f t="shared" ref="BG1296" si="6422">BG1295+BH1296</f>
        <v>445</v>
      </c>
      <c r="BH1296" s="152">
        <v>0</v>
      </c>
      <c r="BI1296" s="475" t="s">
        <v>97</v>
      </c>
      <c r="BJ1296" s="152">
        <v>2012</v>
      </c>
    </row>
    <row r="1297" spans="1:62" x14ac:dyDescent="0.25">
      <c r="A1297" t="s">
        <v>98</v>
      </c>
      <c r="G1297" s="179">
        <v>45460</v>
      </c>
      <c r="H1297" s="152">
        <f t="shared" ref="H1297" si="6423">H1296+I1297</f>
        <v>14725</v>
      </c>
      <c r="I1297" s="152">
        <v>0</v>
      </c>
      <c r="J1297" s="216">
        <f t="shared" ref="J1297" si="6424">H1297*100000/620249</f>
        <v>2374.0465522717491</v>
      </c>
      <c r="K1297" s="217">
        <f t="shared" ref="K1297" si="6425">(H1297*100/H1296)-100</f>
        <v>0</v>
      </c>
      <c r="L1297" s="152">
        <v>0</v>
      </c>
      <c r="M1297" s="152">
        <v>14715</v>
      </c>
      <c r="N1297" s="152">
        <v>10</v>
      </c>
      <c r="O1297" s="210">
        <v>5868</v>
      </c>
      <c r="P1297" s="210">
        <f t="shared" ref="P1297" si="6426">H1297-O1297</f>
        <v>8857</v>
      </c>
      <c r="Q1297" s="152">
        <v>250</v>
      </c>
      <c r="R1297" s="152">
        <v>2304</v>
      </c>
      <c r="S1297" s="152">
        <v>1564</v>
      </c>
      <c r="T1297" s="152">
        <v>8158</v>
      </c>
      <c r="U1297" s="152">
        <v>582</v>
      </c>
      <c r="V1297" s="152">
        <v>188</v>
      </c>
      <c r="W1297" s="152">
        <v>1679</v>
      </c>
      <c r="X1297" s="210">
        <v>30</v>
      </c>
      <c r="Y1297" s="210">
        <v>72</v>
      </c>
      <c r="Z1297" s="210">
        <v>96</v>
      </c>
      <c r="AA1297" s="210">
        <v>84</v>
      </c>
      <c r="AB1297" s="210">
        <v>450</v>
      </c>
      <c r="AC1297" s="210">
        <v>2814</v>
      </c>
      <c r="AD1297" s="210">
        <v>4721</v>
      </c>
      <c r="AE1297" s="210">
        <v>6458</v>
      </c>
      <c r="AF1297" s="152">
        <v>42</v>
      </c>
      <c r="AG1297" s="152">
        <v>1026</v>
      </c>
      <c r="AH1297" s="152">
        <v>2348</v>
      </c>
      <c r="AI1297" s="152">
        <v>9430</v>
      </c>
      <c r="AJ1297" s="152">
        <v>44</v>
      </c>
      <c r="AK1297" s="152">
        <v>1835</v>
      </c>
      <c r="AL1297" s="210">
        <f t="shared" ref="AL1297" si="6427">SUM(H1297-AM1297)</f>
        <v>10628</v>
      </c>
      <c r="AM1297" s="210">
        <v>4097</v>
      </c>
      <c r="AN1297" s="152">
        <v>3344</v>
      </c>
      <c r="AO1297" s="152">
        <v>10754</v>
      </c>
      <c r="AP1297" s="152">
        <v>385</v>
      </c>
      <c r="AQ1297" s="152">
        <v>242</v>
      </c>
      <c r="AR1297" s="210">
        <v>2570</v>
      </c>
      <c r="AS1297" s="210">
        <v>11823</v>
      </c>
      <c r="AT1297" s="210">
        <v>137</v>
      </c>
      <c r="AU1297" s="210">
        <v>195</v>
      </c>
      <c r="AV1297" s="152">
        <v>11703</v>
      </c>
      <c r="AW1297" s="152">
        <v>2891</v>
      </c>
      <c r="AX1297" s="152">
        <v>131</v>
      </c>
      <c r="AY1297" s="210">
        <v>621</v>
      </c>
      <c r="AZ1297" s="210">
        <v>13904</v>
      </c>
      <c r="BA1297" s="210">
        <v>5</v>
      </c>
      <c r="BB1297" s="210">
        <v>195</v>
      </c>
      <c r="BC1297" s="152">
        <f t="shared" ref="BC1297" si="6428">BC1296+BD1297</f>
        <v>12</v>
      </c>
      <c r="BD1297" s="152">
        <v>0</v>
      </c>
      <c r="BE1297" s="152">
        <f t="shared" ref="BE1297" si="6429">SUM(BE1296+BF1297)</f>
        <v>14268</v>
      </c>
      <c r="BF1297" s="152">
        <v>0</v>
      </c>
      <c r="BG1297" s="152">
        <f t="shared" ref="BG1297" si="6430">BG1296+BH1297</f>
        <v>445</v>
      </c>
      <c r="BH1297" s="152">
        <v>0</v>
      </c>
      <c r="BI1297" s="475" t="s">
        <v>97</v>
      </c>
      <c r="BJ1297" s="152">
        <v>2012</v>
      </c>
    </row>
    <row r="1298" spans="1:62" x14ac:dyDescent="0.25">
      <c r="A1298" t="s">
        <v>98</v>
      </c>
      <c r="G1298" s="179">
        <v>45461</v>
      </c>
      <c r="H1298" s="152">
        <f t="shared" ref="H1298" si="6431">H1297+I1298</f>
        <v>14725</v>
      </c>
      <c r="I1298" s="152">
        <v>0</v>
      </c>
      <c r="J1298" s="216">
        <f t="shared" ref="J1298" si="6432">H1298*100000/620249</f>
        <v>2374.0465522717491</v>
      </c>
      <c r="K1298" s="217">
        <f t="shared" ref="K1298" si="6433">(H1298*100/H1297)-100</f>
        <v>0</v>
      </c>
      <c r="L1298" s="152">
        <v>0</v>
      </c>
      <c r="M1298" s="152">
        <v>14715</v>
      </c>
      <c r="N1298" s="152">
        <v>10</v>
      </c>
      <c r="O1298" s="210">
        <v>5868</v>
      </c>
      <c r="P1298" s="210">
        <f t="shared" ref="P1298" si="6434">H1298-O1298</f>
        <v>8857</v>
      </c>
      <c r="Q1298" s="152">
        <v>250</v>
      </c>
      <c r="R1298" s="152">
        <v>2304</v>
      </c>
      <c r="S1298" s="152">
        <v>1564</v>
      </c>
      <c r="T1298" s="152">
        <v>8158</v>
      </c>
      <c r="U1298" s="152">
        <v>582</v>
      </c>
      <c r="V1298" s="152">
        <v>188</v>
      </c>
      <c r="W1298" s="152">
        <v>1679</v>
      </c>
      <c r="X1298" s="210">
        <v>30</v>
      </c>
      <c r="Y1298" s="210">
        <v>72</v>
      </c>
      <c r="Z1298" s="210">
        <v>96</v>
      </c>
      <c r="AA1298" s="210">
        <v>84</v>
      </c>
      <c r="AB1298" s="210">
        <v>450</v>
      </c>
      <c r="AC1298" s="210">
        <v>2814</v>
      </c>
      <c r="AD1298" s="210">
        <v>4721</v>
      </c>
      <c r="AE1298" s="210">
        <v>6458</v>
      </c>
      <c r="AF1298" s="152">
        <v>42</v>
      </c>
      <c r="AG1298" s="152">
        <v>1026</v>
      </c>
      <c r="AH1298" s="152">
        <v>2348</v>
      </c>
      <c r="AI1298" s="152">
        <v>9430</v>
      </c>
      <c r="AJ1298" s="152">
        <v>44</v>
      </c>
      <c r="AK1298" s="152">
        <v>1835</v>
      </c>
      <c r="AL1298" s="210">
        <f t="shared" ref="AL1298" si="6435">SUM(H1298-AM1298)</f>
        <v>10628</v>
      </c>
      <c r="AM1298" s="210">
        <v>4097</v>
      </c>
      <c r="AN1298" s="152">
        <v>3344</v>
      </c>
      <c r="AO1298" s="152">
        <v>10754</v>
      </c>
      <c r="AP1298" s="152">
        <v>385</v>
      </c>
      <c r="AQ1298" s="152">
        <v>242</v>
      </c>
      <c r="AR1298" s="210">
        <v>2570</v>
      </c>
      <c r="AS1298" s="210">
        <v>11823</v>
      </c>
      <c r="AT1298" s="210">
        <v>137</v>
      </c>
      <c r="AU1298" s="210">
        <v>195</v>
      </c>
      <c r="AV1298" s="152">
        <v>11703</v>
      </c>
      <c r="AW1298" s="152">
        <v>2891</v>
      </c>
      <c r="AX1298" s="152">
        <v>131</v>
      </c>
      <c r="AY1298" s="210">
        <v>621</v>
      </c>
      <c r="AZ1298" s="210">
        <v>13904</v>
      </c>
      <c r="BA1298" s="210">
        <v>5</v>
      </c>
      <c r="BB1298" s="210">
        <v>195</v>
      </c>
      <c r="BC1298" s="152">
        <f t="shared" ref="BC1298" si="6436">BC1297+BD1298</f>
        <v>12</v>
      </c>
      <c r="BD1298" s="152">
        <v>0</v>
      </c>
      <c r="BE1298" s="152">
        <f t="shared" ref="BE1298" si="6437">SUM(BE1297+BF1298)</f>
        <v>14268</v>
      </c>
      <c r="BF1298" s="152">
        <v>0</v>
      </c>
      <c r="BG1298" s="152">
        <f t="shared" ref="BG1298" si="6438">BG1297+BH1298</f>
        <v>445</v>
      </c>
      <c r="BH1298" s="152">
        <v>0</v>
      </c>
      <c r="BI1298" s="475" t="s">
        <v>97</v>
      </c>
      <c r="BJ1298" s="152">
        <v>2012</v>
      </c>
    </row>
    <row r="1299" spans="1:62" x14ac:dyDescent="0.25">
      <c r="A1299" t="s">
        <v>98</v>
      </c>
      <c r="G1299" s="179">
        <v>45462</v>
      </c>
      <c r="H1299" s="152">
        <f t="shared" ref="H1299" si="6439">H1298+I1299</f>
        <v>14725</v>
      </c>
      <c r="I1299" s="152">
        <v>0</v>
      </c>
      <c r="J1299" s="216">
        <f t="shared" ref="J1299" si="6440">H1299*100000/620249</f>
        <v>2374.0465522717491</v>
      </c>
      <c r="K1299" s="217">
        <f t="shared" ref="K1299" si="6441">(H1299*100/H1298)-100</f>
        <v>0</v>
      </c>
      <c r="L1299" s="152">
        <v>0</v>
      </c>
      <c r="M1299" s="152">
        <v>14715</v>
      </c>
      <c r="N1299" s="152">
        <v>10</v>
      </c>
      <c r="O1299" s="210">
        <v>5868</v>
      </c>
      <c r="P1299" s="210">
        <f t="shared" ref="P1299" si="6442">H1299-O1299</f>
        <v>8857</v>
      </c>
      <c r="Q1299" s="152">
        <v>250</v>
      </c>
      <c r="R1299" s="152">
        <v>2304</v>
      </c>
      <c r="S1299" s="152">
        <v>1564</v>
      </c>
      <c r="T1299" s="152">
        <v>8158</v>
      </c>
      <c r="U1299" s="152">
        <v>582</v>
      </c>
      <c r="V1299" s="152">
        <v>188</v>
      </c>
      <c r="W1299" s="152">
        <v>1679</v>
      </c>
      <c r="X1299" s="210">
        <v>30</v>
      </c>
      <c r="Y1299" s="210">
        <v>72</v>
      </c>
      <c r="Z1299" s="210">
        <v>96</v>
      </c>
      <c r="AA1299" s="210">
        <v>84</v>
      </c>
      <c r="AB1299" s="210">
        <v>450</v>
      </c>
      <c r="AC1299" s="210">
        <v>2814</v>
      </c>
      <c r="AD1299" s="210">
        <v>4721</v>
      </c>
      <c r="AE1299" s="210">
        <v>6458</v>
      </c>
      <c r="AF1299" s="152">
        <v>42</v>
      </c>
      <c r="AG1299" s="152">
        <v>1026</v>
      </c>
      <c r="AH1299" s="152">
        <v>2348</v>
      </c>
      <c r="AI1299" s="152">
        <v>9430</v>
      </c>
      <c r="AJ1299" s="152">
        <v>44</v>
      </c>
      <c r="AK1299" s="152">
        <v>1835</v>
      </c>
      <c r="AL1299" s="210">
        <f t="shared" ref="AL1299" si="6443">SUM(H1299-AM1299)</f>
        <v>10628</v>
      </c>
      <c r="AM1299" s="210">
        <v>4097</v>
      </c>
      <c r="AN1299" s="152">
        <v>3344</v>
      </c>
      <c r="AO1299" s="152">
        <v>10754</v>
      </c>
      <c r="AP1299" s="152">
        <v>385</v>
      </c>
      <c r="AQ1299" s="152">
        <v>242</v>
      </c>
      <c r="AR1299" s="210">
        <v>2570</v>
      </c>
      <c r="AS1299" s="210">
        <v>11823</v>
      </c>
      <c r="AT1299" s="210">
        <v>137</v>
      </c>
      <c r="AU1299" s="210">
        <v>195</v>
      </c>
      <c r="AV1299" s="152">
        <v>11703</v>
      </c>
      <c r="AW1299" s="152">
        <v>2891</v>
      </c>
      <c r="AX1299" s="152">
        <v>131</v>
      </c>
      <c r="AY1299" s="210">
        <v>621</v>
      </c>
      <c r="AZ1299" s="210">
        <v>13904</v>
      </c>
      <c r="BA1299" s="210">
        <v>5</v>
      </c>
      <c r="BB1299" s="210">
        <v>195</v>
      </c>
      <c r="BC1299" s="152">
        <f t="shared" ref="BC1299" si="6444">BC1298+BD1299</f>
        <v>12</v>
      </c>
      <c r="BD1299" s="152">
        <v>0</v>
      </c>
      <c r="BE1299" s="152">
        <f t="shared" ref="BE1299" si="6445">SUM(BE1298+BF1299)</f>
        <v>14268</v>
      </c>
      <c r="BF1299" s="152">
        <v>0</v>
      </c>
      <c r="BG1299" s="152">
        <f t="shared" ref="BG1299" si="6446">BG1298+BH1299</f>
        <v>445</v>
      </c>
      <c r="BH1299" s="152">
        <v>0</v>
      </c>
      <c r="BI1299" s="475" t="s">
        <v>97</v>
      </c>
      <c r="BJ1299" s="152">
        <v>2012</v>
      </c>
    </row>
    <row r="1300" spans="1:62" x14ac:dyDescent="0.25">
      <c r="A1300" t="s">
        <v>98</v>
      </c>
      <c r="G1300" s="179">
        <v>45463</v>
      </c>
      <c r="H1300" s="152">
        <f t="shared" ref="H1300" si="6447">H1299+I1300</f>
        <v>14725</v>
      </c>
      <c r="I1300" s="152">
        <v>0</v>
      </c>
      <c r="J1300" s="216">
        <f t="shared" ref="J1300" si="6448">H1300*100000/620249</f>
        <v>2374.0465522717491</v>
      </c>
      <c r="K1300" s="217">
        <f t="shared" ref="K1300" si="6449">(H1300*100/H1299)-100</f>
        <v>0</v>
      </c>
      <c r="L1300" s="152">
        <v>0</v>
      </c>
      <c r="M1300" s="152">
        <v>14715</v>
      </c>
      <c r="N1300" s="152">
        <v>10</v>
      </c>
      <c r="O1300" s="210">
        <v>5868</v>
      </c>
      <c r="P1300" s="210">
        <f t="shared" ref="P1300" si="6450">H1300-O1300</f>
        <v>8857</v>
      </c>
      <c r="Q1300" s="152">
        <v>250</v>
      </c>
      <c r="R1300" s="152">
        <v>2304</v>
      </c>
      <c r="S1300" s="152">
        <v>1564</v>
      </c>
      <c r="T1300" s="152">
        <v>8158</v>
      </c>
      <c r="U1300" s="152">
        <v>582</v>
      </c>
      <c r="V1300" s="152">
        <v>188</v>
      </c>
      <c r="W1300" s="152">
        <v>1679</v>
      </c>
      <c r="X1300" s="210">
        <v>30</v>
      </c>
      <c r="Y1300" s="210">
        <v>72</v>
      </c>
      <c r="Z1300" s="210">
        <v>96</v>
      </c>
      <c r="AA1300" s="210">
        <v>84</v>
      </c>
      <c r="AB1300" s="210">
        <v>450</v>
      </c>
      <c r="AC1300" s="210">
        <v>2814</v>
      </c>
      <c r="AD1300" s="210">
        <v>4721</v>
      </c>
      <c r="AE1300" s="210">
        <v>6458</v>
      </c>
      <c r="AF1300" s="152">
        <v>42</v>
      </c>
      <c r="AG1300" s="152">
        <v>1026</v>
      </c>
      <c r="AH1300" s="152">
        <v>2348</v>
      </c>
      <c r="AI1300" s="152">
        <v>9430</v>
      </c>
      <c r="AJ1300" s="152">
        <v>44</v>
      </c>
      <c r="AK1300" s="152">
        <v>1835</v>
      </c>
      <c r="AL1300" s="210">
        <f t="shared" ref="AL1300" si="6451">SUM(H1300-AM1300)</f>
        <v>10628</v>
      </c>
      <c r="AM1300" s="210">
        <v>4097</v>
      </c>
      <c r="AN1300" s="152">
        <v>3344</v>
      </c>
      <c r="AO1300" s="152">
        <v>10754</v>
      </c>
      <c r="AP1300" s="152">
        <v>385</v>
      </c>
      <c r="AQ1300" s="152">
        <v>242</v>
      </c>
      <c r="AR1300" s="210">
        <v>2570</v>
      </c>
      <c r="AS1300" s="210">
        <v>11823</v>
      </c>
      <c r="AT1300" s="210">
        <v>137</v>
      </c>
      <c r="AU1300" s="210">
        <v>195</v>
      </c>
      <c r="AV1300" s="152">
        <v>11703</v>
      </c>
      <c r="AW1300" s="152">
        <v>2891</v>
      </c>
      <c r="AX1300" s="152">
        <v>131</v>
      </c>
      <c r="AY1300" s="210">
        <v>621</v>
      </c>
      <c r="AZ1300" s="210">
        <v>13904</v>
      </c>
      <c r="BA1300" s="210">
        <v>5</v>
      </c>
      <c r="BB1300" s="210">
        <v>195</v>
      </c>
      <c r="BC1300" s="152">
        <f t="shared" ref="BC1300" si="6452">BC1299+BD1300</f>
        <v>12</v>
      </c>
      <c r="BD1300" s="152">
        <v>0</v>
      </c>
      <c r="BE1300" s="152">
        <f t="shared" ref="BE1300" si="6453">SUM(BE1299+BF1300)</f>
        <v>14268</v>
      </c>
      <c r="BF1300" s="152">
        <v>0</v>
      </c>
      <c r="BG1300" s="152">
        <f t="shared" ref="BG1300" si="6454">BG1299+BH1300</f>
        <v>445</v>
      </c>
      <c r="BH1300" s="152">
        <v>0</v>
      </c>
      <c r="BI1300" s="475" t="s">
        <v>97</v>
      </c>
      <c r="BJ1300" s="152">
        <v>2012</v>
      </c>
    </row>
    <row r="1301" spans="1:62" x14ac:dyDescent="0.25">
      <c r="A1301" t="s">
        <v>98</v>
      </c>
      <c r="G1301" s="179">
        <v>45464</v>
      </c>
      <c r="H1301" s="152">
        <f t="shared" ref="H1301" si="6455">H1300+I1301</f>
        <v>14725</v>
      </c>
      <c r="I1301" s="152">
        <v>0</v>
      </c>
      <c r="J1301" s="216">
        <f t="shared" ref="J1301" si="6456">H1301*100000/620249</f>
        <v>2374.0465522717491</v>
      </c>
      <c r="K1301" s="217">
        <f t="shared" ref="K1301" si="6457">(H1301*100/H1300)-100</f>
        <v>0</v>
      </c>
      <c r="L1301" s="152">
        <v>0</v>
      </c>
      <c r="M1301" s="152">
        <v>14715</v>
      </c>
      <c r="N1301" s="152">
        <v>10</v>
      </c>
      <c r="O1301" s="210">
        <v>5868</v>
      </c>
      <c r="P1301" s="210">
        <f t="shared" ref="P1301" si="6458">H1301-O1301</f>
        <v>8857</v>
      </c>
      <c r="Q1301" s="152">
        <v>250</v>
      </c>
      <c r="R1301" s="152">
        <v>2304</v>
      </c>
      <c r="S1301" s="152">
        <v>1564</v>
      </c>
      <c r="T1301" s="152">
        <v>8158</v>
      </c>
      <c r="U1301" s="152">
        <v>582</v>
      </c>
      <c r="V1301" s="152">
        <v>188</v>
      </c>
      <c r="W1301" s="152">
        <v>1679</v>
      </c>
      <c r="X1301" s="210">
        <v>30</v>
      </c>
      <c r="Y1301" s="210">
        <v>72</v>
      </c>
      <c r="Z1301" s="210">
        <v>96</v>
      </c>
      <c r="AA1301" s="210">
        <v>84</v>
      </c>
      <c r="AB1301" s="210">
        <v>450</v>
      </c>
      <c r="AC1301" s="210">
        <v>2814</v>
      </c>
      <c r="AD1301" s="210">
        <v>4721</v>
      </c>
      <c r="AE1301" s="210">
        <v>6458</v>
      </c>
      <c r="AF1301" s="152">
        <v>42</v>
      </c>
      <c r="AG1301" s="152">
        <v>1026</v>
      </c>
      <c r="AH1301" s="152">
        <v>2348</v>
      </c>
      <c r="AI1301" s="152">
        <v>9430</v>
      </c>
      <c r="AJ1301" s="152">
        <v>44</v>
      </c>
      <c r="AK1301" s="152">
        <v>1835</v>
      </c>
      <c r="AL1301" s="210">
        <f t="shared" ref="AL1301" si="6459">SUM(H1301-AM1301)</f>
        <v>10628</v>
      </c>
      <c r="AM1301" s="210">
        <v>4097</v>
      </c>
      <c r="AN1301" s="152">
        <v>3344</v>
      </c>
      <c r="AO1301" s="152">
        <v>10754</v>
      </c>
      <c r="AP1301" s="152">
        <v>385</v>
      </c>
      <c r="AQ1301" s="152">
        <v>242</v>
      </c>
      <c r="AR1301" s="210">
        <v>2570</v>
      </c>
      <c r="AS1301" s="210">
        <v>11823</v>
      </c>
      <c r="AT1301" s="210">
        <v>137</v>
      </c>
      <c r="AU1301" s="210">
        <v>195</v>
      </c>
      <c r="AV1301" s="152">
        <v>11703</v>
      </c>
      <c r="AW1301" s="152">
        <v>2891</v>
      </c>
      <c r="AX1301" s="152">
        <v>131</v>
      </c>
      <c r="AY1301" s="210">
        <v>621</v>
      </c>
      <c r="AZ1301" s="210">
        <v>13904</v>
      </c>
      <c r="BA1301" s="210">
        <v>5</v>
      </c>
      <c r="BB1301" s="210">
        <v>195</v>
      </c>
      <c r="BC1301" s="152">
        <f t="shared" ref="BC1301" si="6460">BC1300+BD1301</f>
        <v>12</v>
      </c>
      <c r="BD1301" s="152">
        <v>0</v>
      </c>
      <c r="BE1301" s="152">
        <f t="shared" ref="BE1301" si="6461">SUM(BE1300+BF1301)</f>
        <v>14268</v>
      </c>
      <c r="BF1301" s="152">
        <v>0</v>
      </c>
      <c r="BG1301" s="152">
        <f t="shared" ref="BG1301" si="6462">BG1300+BH1301</f>
        <v>445</v>
      </c>
      <c r="BH1301" s="152">
        <v>0</v>
      </c>
      <c r="BI1301" s="475" t="s">
        <v>97</v>
      </c>
      <c r="BJ1301" s="152">
        <v>2012</v>
      </c>
    </row>
    <row r="1302" spans="1:62" x14ac:dyDescent="0.25">
      <c r="A1302" t="s">
        <v>98</v>
      </c>
      <c r="G1302" s="179">
        <v>45465</v>
      </c>
      <c r="H1302" s="152">
        <f t="shared" ref="H1302" si="6463">H1301+I1302</f>
        <v>14725</v>
      </c>
      <c r="I1302" s="152">
        <v>0</v>
      </c>
      <c r="J1302" s="216">
        <f t="shared" ref="J1302" si="6464">H1302*100000/620249</f>
        <v>2374.0465522717491</v>
      </c>
      <c r="K1302" s="217">
        <f t="shared" ref="K1302" si="6465">(H1302*100/H1301)-100</f>
        <v>0</v>
      </c>
      <c r="L1302" s="152">
        <v>0</v>
      </c>
      <c r="M1302" s="152">
        <v>14715</v>
      </c>
      <c r="N1302" s="152">
        <v>10</v>
      </c>
      <c r="O1302" s="210">
        <v>5868</v>
      </c>
      <c r="P1302" s="210">
        <f t="shared" ref="P1302" si="6466">H1302-O1302</f>
        <v>8857</v>
      </c>
      <c r="Q1302" s="152">
        <v>250</v>
      </c>
      <c r="R1302" s="152">
        <v>2304</v>
      </c>
      <c r="S1302" s="152">
        <v>1564</v>
      </c>
      <c r="T1302" s="152">
        <v>8158</v>
      </c>
      <c r="U1302" s="152">
        <v>582</v>
      </c>
      <c r="V1302" s="152">
        <v>188</v>
      </c>
      <c r="W1302" s="152">
        <v>1679</v>
      </c>
      <c r="X1302" s="210">
        <v>30</v>
      </c>
      <c r="Y1302" s="210">
        <v>72</v>
      </c>
      <c r="Z1302" s="210">
        <v>96</v>
      </c>
      <c r="AA1302" s="210">
        <v>84</v>
      </c>
      <c r="AB1302" s="210">
        <v>450</v>
      </c>
      <c r="AC1302" s="210">
        <v>2814</v>
      </c>
      <c r="AD1302" s="210">
        <v>4721</v>
      </c>
      <c r="AE1302" s="210">
        <v>6458</v>
      </c>
      <c r="AF1302" s="152">
        <v>42</v>
      </c>
      <c r="AG1302" s="152">
        <v>1026</v>
      </c>
      <c r="AH1302" s="152">
        <v>2348</v>
      </c>
      <c r="AI1302" s="152">
        <v>9430</v>
      </c>
      <c r="AJ1302" s="152">
        <v>44</v>
      </c>
      <c r="AK1302" s="152">
        <v>1835</v>
      </c>
      <c r="AL1302" s="210">
        <f t="shared" ref="AL1302" si="6467">SUM(H1302-AM1302)</f>
        <v>10628</v>
      </c>
      <c r="AM1302" s="210">
        <v>4097</v>
      </c>
      <c r="AN1302" s="152">
        <v>3344</v>
      </c>
      <c r="AO1302" s="152">
        <v>10754</v>
      </c>
      <c r="AP1302" s="152">
        <v>385</v>
      </c>
      <c r="AQ1302" s="152">
        <v>242</v>
      </c>
      <c r="AR1302" s="210">
        <v>2570</v>
      </c>
      <c r="AS1302" s="210">
        <v>11823</v>
      </c>
      <c r="AT1302" s="210">
        <v>137</v>
      </c>
      <c r="AU1302" s="210">
        <v>195</v>
      </c>
      <c r="AV1302" s="152">
        <v>11703</v>
      </c>
      <c r="AW1302" s="152">
        <v>2891</v>
      </c>
      <c r="AX1302" s="152">
        <v>131</v>
      </c>
      <c r="AY1302" s="210">
        <v>621</v>
      </c>
      <c r="AZ1302" s="210">
        <v>13904</v>
      </c>
      <c r="BA1302" s="210">
        <v>5</v>
      </c>
      <c r="BB1302" s="210">
        <v>195</v>
      </c>
      <c r="BC1302" s="152">
        <f t="shared" ref="BC1302" si="6468">BC1301+BD1302</f>
        <v>12</v>
      </c>
      <c r="BD1302" s="152">
        <v>0</v>
      </c>
      <c r="BE1302" s="152">
        <f t="shared" ref="BE1302" si="6469">SUM(BE1301+BF1302)</f>
        <v>14268</v>
      </c>
      <c r="BF1302" s="152">
        <v>0</v>
      </c>
      <c r="BG1302" s="152">
        <f t="shared" ref="BG1302" si="6470">BG1301+BH1302</f>
        <v>445</v>
      </c>
      <c r="BH1302" s="152">
        <v>0</v>
      </c>
      <c r="BI1302" s="475" t="s">
        <v>97</v>
      </c>
      <c r="BJ1302" s="152">
        <v>2012</v>
      </c>
    </row>
    <row r="1303" spans="1:62" x14ac:dyDescent="0.25">
      <c r="A1303" t="s">
        <v>98</v>
      </c>
      <c r="G1303" s="179">
        <v>45466</v>
      </c>
      <c r="H1303" s="152">
        <f t="shared" ref="H1303" si="6471">H1302+I1303</f>
        <v>14725</v>
      </c>
      <c r="I1303" s="152">
        <v>0</v>
      </c>
      <c r="J1303" s="216">
        <f t="shared" ref="J1303" si="6472">H1303*100000/620249</f>
        <v>2374.0465522717491</v>
      </c>
      <c r="K1303" s="217">
        <f t="shared" ref="K1303" si="6473">(H1303*100/H1302)-100</f>
        <v>0</v>
      </c>
      <c r="L1303" s="152">
        <v>0</v>
      </c>
      <c r="M1303" s="152">
        <v>14715</v>
      </c>
      <c r="N1303" s="152">
        <v>10</v>
      </c>
      <c r="O1303" s="210">
        <v>5868</v>
      </c>
      <c r="P1303" s="210">
        <f t="shared" ref="P1303" si="6474">H1303-O1303</f>
        <v>8857</v>
      </c>
      <c r="Q1303" s="152">
        <v>250</v>
      </c>
      <c r="R1303" s="152">
        <v>2304</v>
      </c>
      <c r="S1303" s="152">
        <v>1564</v>
      </c>
      <c r="T1303" s="152">
        <v>8158</v>
      </c>
      <c r="U1303" s="152">
        <v>582</v>
      </c>
      <c r="V1303" s="152">
        <v>188</v>
      </c>
      <c r="W1303" s="152">
        <v>1679</v>
      </c>
      <c r="X1303" s="210">
        <v>30</v>
      </c>
      <c r="Y1303" s="210">
        <v>72</v>
      </c>
      <c r="Z1303" s="210">
        <v>96</v>
      </c>
      <c r="AA1303" s="210">
        <v>84</v>
      </c>
      <c r="AB1303" s="210">
        <v>450</v>
      </c>
      <c r="AC1303" s="210">
        <v>2814</v>
      </c>
      <c r="AD1303" s="210">
        <v>4721</v>
      </c>
      <c r="AE1303" s="210">
        <v>6458</v>
      </c>
      <c r="AF1303" s="152">
        <v>42</v>
      </c>
      <c r="AG1303" s="152">
        <v>1026</v>
      </c>
      <c r="AH1303" s="152">
        <v>2348</v>
      </c>
      <c r="AI1303" s="152">
        <v>9430</v>
      </c>
      <c r="AJ1303" s="152">
        <v>44</v>
      </c>
      <c r="AK1303" s="152">
        <v>1835</v>
      </c>
      <c r="AL1303" s="210">
        <f t="shared" ref="AL1303" si="6475">SUM(H1303-AM1303)</f>
        <v>10628</v>
      </c>
      <c r="AM1303" s="210">
        <v>4097</v>
      </c>
      <c r="AN1303" s="152">
        <v>3344</v>
      </c>
      <c r="AO1303" s="152">
        <v>10754</v>
      </c>
      <c r="AP1303" s="152">
        <v>385</v>
      </c>
      <c r="AQ1303" s="152">
        <v>242</v>
      </c>
      <c r="AR1303" s="210">
        <v>2570</v>
      </c>
      <c r="AS1303" s="210">
        <v>11823</v>
      </c>
      <c r="AT1303" s="210">
        <v>137</v>
      </c>
      <c r="AU1303" s="210">
        <v>195</v>
      </c>
      <c r="AV1303" s="152">
        <v>11703</v>
      </c>
      <c r="AW1303" s="152">
        <v>2891</v>
      </c>
      <c r="AX1303" s="152">
        <v>131</v>
      </c>
      <c r="AY1303" s="210">
        <v>621</v>
      </c>
      <c r="AZ1303" s="210">
        <v>13904</v>
      </c>
      <c r="BA1303" s="210">
        <v>5</v>
      </c>
      <c r="BB1303" s="210">
        <v>195</v>
      </c>
      <c r="BC1303" s="152">
        <f t="shared" ref="BC1303" si="6476">BC1302+BD1303</f>
        <v>12</v>
      </c>
      <c r="BD1303" s="152">
        <v>0</v>
      </c>
      <c r="BE1303" s="152">
        <f t="shared" ref="BE1303" si="6477">SUM(BE1302+BF1303)</f>
        <v>14268</v>
      </c>
      <c r="BF1303" s="152">
        <v>0</v>
      </c>
      <c r="BG1303" s="152">
        <f t="shared" ref="BG1303" si="6478">BG1302+BH1303</f>
        <v>445</v>
      </c>
      <c r="BH1303" s="152">
        <v>0</v>
      </c>
      <c r="BI1303" s="475" t="s">
        <v>97</v>
      </c>
      <c r="BJ1303" s="152">
        <v>2012</v>
      </c>
    </row>
    <row r="1304" spans="1:62" x14ac:dyDescent="0.25">
      <c r="A1304" t="s">
        <v>98</v>
      </c>
      <c r="G1304" s="179">
        <v>45467</v>
      </c>
      <c r="H1304" s="152">
        <f t="shared" ref="H1304" si="6479">H1303+I1304</f>
        <v>14725</v>
      </c>
      <c r="I1304" s="152">
        <v>0</v>
      </c>
      <c r="J1304" s="216">
        <f t="shared" ref="J1304" si="6480">H1304*100000/620249</f>
        <v>2374.0465522717491</v>
      </c>
      <c r="K1304" s="217">
        <f t="shared" ref="K1304" si="6481">(H1304*100/H1303)-100</f>
        <v>0</v>
      </c>
      <c r="L1304" s="152">
        <v>0</v>
      </c>
      <c r="M1304" s="152">
        <v>14715</v>
      </c>
      <c r="N1304" s="152">
        <v>10</v>
      </c>
      <c r="O1304" s="210">
        <v>5868</v>
      </c>
      <c r="P1304" s="210">
        <f t="shared" ref="P1304" si="6482">H1304-O1304</f>
        <v>8857</v>
      </c>
      <c r="Q1304" s="152">
        <v>250</v>
      </c>
      <c r="R1304" s="152">
        <v>2304</v>
      </c>
      <c r="S1304" s="152">
        <v>1564</v>
      </c>
      <c r="T1304" s="152">
        <v>8158</v>
      </c>
      <c r="U1304" s="152">
        <v>582</v>
      </c>
      <c r="V1304" s="152">
        <v>188</v>
      </c>
      <c r="W1304" s="152">
        <v>1679</v>
      </c>
      <c r="X1304" s="210">
        <v>30</v>
      </c>
      <c r="Y1304" s="210">
        <v>72</v>
      </c>
      <c r="Z1304" s="210">
        <v>96</v>
      </c>
      <c r="AA1304" s="210">
        <v>84</v>
      </c>
      <c r="AB1304" s="210">
        <v>450</v>
      </c>
      <c r="AC1304" s="210">
        <v>2814</v>
      </c>
      <c r="AD1304" s="210">
        <v>4721</v>
      </c>
      <c r="AE1304" s="210">
        <v>6458</v>
      </c>
      <c r="AF1304" s="152">
        <v>42</v>
      </c>
      <c r="AG1304" s="152">
        <v>1026</v>
      </c>
      <c r="AH1304" s="152">
        <v>2348</v>
      </c>
      <c r="AI1304" s="152">
        <v>9430</v>
      </c>
      <c r="AJ1304" s="152">
        <v>44</v>
      </c>
      <c r="AK1304" s="152">
        <v>1835</v>
      </c>
      <c r="AL1304" s="210">
        <f t="shared" ref="AL1304" si="6483">SUM(H1304-AM1304)</f>
        <v>10628</v>
      </c>
      <c r="AM1304" s="210">
        <v>4097</v>
      </c>
      <c r="AN1304" s="152">
        <v>3344</v>
      </c>
      <c r="AO1304" s="152">
        <v>10754</v>
      </c>
      <c r="AP1304" s="152">
        <v>385</v>
      </c>
      <c r="AQ1304" s="152">
        <v>242</v>
      </c>
      <c r="AR1304" s="210">
        <v>2570</v>
      </c>
      <c r="AS1304" s="210">
        <v>11823</v>
      </c>
      <c r="AT1304" s="210">
        <v>137</v>
      </c>
      <c r="AU1304" s="210">
        <v>195</v>
      </c>
      <c r="AV1304" s="152">
        <v>11703</v>
      </c>
      <c r="AW1304" s="152">
        <v>2891</v>
      </c>
      <c r="AX1304" s="152">
        <v>131</v>
      </c>
      <c r="AY1304" s="210">
        <v>621</v>
      </c>
      <c r="AZ1304" s="210">
        <v>13904</v>
      </c>
      <c r="BA1304" s="210">
        <v>5</v>
      </c>
      <c r="BB1304" s="210">
        <v>195</v>
      </c>
      <c r="BC1304" s="152">
        <f t="shared" ref="BC1304" si="6484">BC1303+BD1304</f>
        <v>12</v>
      </c>
      <c r="BD1304" s="152">
        <v>0</v>
      </c>
      <c r="BE1304" s="152">
        <f t="shared" ref="BE1304" si="6485">SUM(BE1303+BF1304)</f>
        <v>14268</v>
      </c>
      <c r="BF1304" s="152">
        <v>0</v>
      </c>
      <c r="BG1304" s="152">
        <f t="shared" ref="BG1304" si="6486">BG1303+BH1304</f>
        <v>445</v>
      </c>
      <c r="BH1304" s="152">
        <v>0</v>
      </c>
      <c r="BI1304" s="475" t="s">
        <v>97</v>
      </c>
      <c r="BJ1304" s="152">
        <v>2012</v>
      </c>
    </row>
    <row r="1305" spans="1:62" x14ac:dyDescent="0.25">
      <c r="A1305" t="s">
        <v>98</v>
      </c>
      <c r="G1305" s="179">
        <v>45468</v>
      </c>
      <c r="H1305" s="152">
        <f t="shared" ref="H1305" si="6487">H1304+I1305</f>
        <v>14725</v>
      </c>
      <c r="I1305" s="152">
        <v>0</v>
      </c>
      <c r="J1305" s="216">
        <f t="shared" ref="J1305" si="6488">H1305*100000/620249</f>
        <v>2374.0465522717491</v>
      </c>
      <c r="K1305" s="217">
        <f t="shared" ref="K1305" si="6489">(H1305*100/H1304)-100</f>
        <v>0</v>
      </c>
      <c r="L1305" s="152">
        <v>0</v>
      </c>
      <c r="M1305" s="152">
        <v>14715</v>
      </c>
      <c r="N1305" s="152">
        <v>10</v>
      </c>
      <c r="O1305" s="210">
        <v>5868</v>
      </c>
      <c r="P1305" s="210">
        <f t="shared" ref="P1305" si="6490">H1305-O1305</f>
        <v>8857</v>
      </c>
      <c r="Q1305" s="152">
        <v>250</v>
      </c>
      <c r="R1305" s="152">
        <v>2304</v>
      </c>
      <c r="S1305" s="152">
        <v>1564</v>
      </c>
      <c r="T1305" s="152">
        <v>8158</v>
      </c>
      <c r="U1305" s="152">
        <v>582</v>
      </c>
      <c r="V1305" s="152">
        <v>188</v>
      </c>
      <c r="W1305" s="152">
        <v>1679</v>
      </c>
      <c r="X1305" s="210">
        <v>30</v>
      </c>
      <c r="Y1305" s="210">
        <v>72</v>
      </c>
      <c r="Z1305" s="210">
        <v>96</v>
      </c>
      <c r="AA1305" s="210">
        <v>84</v>
      </c>
      <c r="AB1305" s="210">
        <v>450</v>
      </c>
      <c r="AC1305" s="210">
        <v>2814</v>
      </c>
      <c r="AD1305" s="210">
        <v>4721</v>
      </c>
      <c r="AE1305" s="210">
        <v>6458</v>
      </c>
      <c r="AF1305" s="152">
        <v>42</v>
      </c>
      <c r="AG1305" s="152">
        <v>1026</v>
      </c>
      <c r="AH1305" s="152">
        <v>2348</v>
      </c>
      <c r="AI1305" s="152">
        <v>9430</v>
      </c>
      <c r="AJ1305" s="152">
        <v>44</v>
      </c>
      <c r="AK1305" s="152">
        <v>1835</v>
      </c>
      <c r="AL1305" s="210">
        <f t="shared" ref="AL1305" si="6491">SUM(H1305-AM1305)</f>
        <v>10628</v>
      </c>
      <c r="AM1305" s="210">
        <v>4097</v>
      </c>
      <c r="AN1305" s="152">
        <v>3344</v>
      </c>
      <c r="AO1305" s="152">
        <v>10754</v>
      </c>
      <c r="AP1305" s="152">
        <v>385</v>
      </c>
      <c r="AQ1305" s="152">
        <v>242</v>
      </c>
      <c r="AR1305" s="210">
        <v>2570</v>
      </c>
      <c r="AS1305" s="210">
        <v>11823</v>
      </c>
      <c r="AT1305" s="210">
        <v>137</v>
      </c>
      <c r="AU1305" s="210">
        <v>195</v>
      </c>
      <c r="AV1305" s="152">
        <v>11703</v>
      </c>
      <c r="AW1305" s="152">
        <v>2891</v>
      </c>
      <c r="AX1305" s="152">
        <v>131</v>
      </c>
      <c r="AY1305" s="210">
        <v>621</v>
      </c>
      <c r="AZ1305" s="210">
        <v>13904</v>
      </c>
      <c r="BA1305" s="210">
        <v>5</v>
      </c>
      <c r="BB1305" s="210">
        <v>195</v>
      </c>
      <c r="BC1305" s="152">
        <f t="shared" ref="BC1305" si="6492">BC1304+BD1305</f>
        <v>12</v>
      </c>
      <c r="BD1305" s="152">
        <v>0</v>
      </c>
      <c r="BE1305" s="152">
        <f t="shared" ref="BE1305" si="6493">SUM(BE1304+BF1305)</f>
        <v>14268</v>
      </c>
      <c r="BF1305" s="152">
        <v>0</v>
      </c>
      <c r="BG1305" s="152">
        <f t="shared" ref="BG1305" si="6494">BG1304+BH1305</f>
        <v>445</v>
      </c>
      <c r="BH1305" s="152">
        <v>0</v>
      </c>
      <c r="BI1305" s="475" t="s">
        <v>97</v>
      </c>
      <c r="BJ1305" s="152">
        <v>2012</v>
      </c>
    </row>
    <row r="1306" spans="1:62" x14ac:dyDescent="0.25">
      <c r="A1306" t="s">
        <v>98</v>
      </c>
      <c r="G1306" s="179">
        <v>45469</v>
      </c>
      <c r="H1306" s="152">
        <f t="shared" ref="H1306" si="6495">H1305+I1306</f>
        <v>14725</v>
      </c>
      <c r="I1306" s="152">
        <v>0</v>
      </c>
      <c r="J1306" s="216">
        <f t="shared" ref="J1306" si="6496">H1306*100000/620249</f>
        <v>2374.0465522717491</v>
      </c>
      <c r="K1306" s="217">
        <f t="shared" ref="K1306" si="6497">(H1306*100/H1305)-100</f>
        <v>0</v>
      </c>
      <c r="L1306" s="152">
        <v>0</v>
      </c>
      <c r="M1306" s="152">
        <v>14715</v>
      </c>
      <c r="N1306" s="152">
        <v>10</v>
      </c>
      <c r="O1306" s="210">
        <v>5868</v>
      </c>
      <c r="P1306" s="210">
        <f t="shared" ref="P1306" si="6498">H1306-O1306</f>
        <v>8857</v>
      </c>
      <c r="Q1306" s="152">
        <v>250</v>
      </c>
      <c r="R1306" s="152">
        <v>2304</v>
      </c>
      <c r="S1306" s="152">
        <v>1564</v>
      </c>
      <c r="T1306" s="152">
        <v>8158</v>
      </c>
      <c r="U1306" s="152">
        <v>582</v>
      </c>
      <c r="V1306" s="152">
        <v>188</v>
      </c>
      <c r="W1306" s="152">
        <v>1679</v>
      </c>
      <c r="X1306" s="210">
        <v>30</v>
      </c>
      <c r="Y1306" s="210">
        <v>72</v>
      </c>
      <c r="Z1306" s="210">
        <v>96</v>
      </c>
      <c r="AA1306" s="210">
        <v>84</v>
      </c>
      <c r="AB1306" s="210">
        <v>450</v>
      </c>
      <c r="AC1306" s="210">
        <v>2814</v>
      </c>
      <c r="AD1306" s="210">
        <v>4721</v>
      </c>
      <c r="AE1306" s="210">
        <v>6458</v>
      </c>
      <c r="AF1306" s="152">
        <v>42</v>
      </c>
      <c r="AG1306" s="152">
        <v>1026</v>
      </c>
      <c r="AH1306" s="152">
        <v>2348</v>
      </c>
      <c r="AI1306" s="152">
        <v>9430</v>
      </c>
      <c r="AJ1306" s="152">
        <v>44</v>
      </c>
      <c r="AK1306" s="152">
        <v>1835</v>
      </c>
      <c r="AL1306" s="210">
        <f t="shared" ref="AL1306" si="6499">SUM(H1306-AM1306)</f>
        <v>10628</v>
      </c>
      <c r="AM1306" s="210">
        <v>4097</v>
      </c>
      <c r="AN1306" s="152">
        <v>3344</v>
      </c>
      <c r="AO1306" s="152">
        <v>10754</v>
      </c>
      <c r="AP1306" s="152">
        <v>385</v>
      </c>
      <c r="AQ1306" s="152">
        <v>242</v>
      </c>
      <c r="AR1306" s="210">
        <v>2570</v>
      </c>
      <c r="AS1306" s="210">
        <v>11823</v>
      </c>
      <c r="AT1306" s="210">
        <v>137</v>
      </c>
      <c r="AU1306" s="210">
        <v>195</v>
      </c>
      <c r="AV1306" s="152">
        <v>11703</v>
      </c>
      <c r="AW1306" s="152">
        <v>2891</v>
      </c>
      <c r="AX1306" s="152">
        <v>131</v>
      </c>
      <c r="AY1306" s="210">
        <v>621</v>
      </c>
      <c r="AZ1306" s="210">
        <v>13904</v>
      </c>
      <c r="BA1306" s="210">
        <v>5</v>
      </c>
      <c r="BB1306" s="210">
        <v>195</v>
      </c>
      <c r="BC1306" s="152">
        <f t="shared" ref="BC1306" si="6500">BC1305+BD1306</f>
        <v>12</v>
      </c>
      <c r="BD1306" s="152">
        <v>0</v>
      </c>
      <c r="BE1306" s="152">
        <f t="shared" ref="BE1306" si="6501">SUM(BE1305+BF1306)</f>
        <v>14268</v>
      </c>
      <c r="BF1306" s="152">
        <v>0</v>
      </c>
      <c r="BG1306" s="152">
        <f t="shared" ref="BG1306" si="6502">BG1305+BH1306</f>
        <v>445</v>
      </c>
      <c r="BH1306" s="152">
        <v>0</v>
      </c>
      <c r="BI1306" s="475" t="s">
        <v>97</v>
      </c>
      <c r="BJ1306" s="152">
        <v>2012</v>
      </c>
    </row>
    <row r="1307" spans="1:62" x14ac:dyDescent="0.25">
      <c r="A1307" t="s">
        <v>98</v>
      </c>
      <c r="G1307" s="179">
        <v>45470</v>
      </c>
      <c r="H1307" s="152">
        <f t="shared" ref="H1307" si="6503">H1306+I1307</f>
        <v>14725</v>
      </c>
      <c r="I1307" s="152">
        <v>0</v>
      </c>
      <c r="J1307" s="216">
        <f t="shared" ref="J1307" si="6504">H1307*100000/620249</f>
        <v>2374.0465522717491</v>
      </c>
      <c r="K1307" s="217">
        <f t="shared" ref="K1307" si="6505">(H1307*100/H1306)-100</f>
        <v>0</v>
      </c>
      <c r="L1307" s="152">
        <v>0</v>
      </c>
      <c r="M1307" s="152">
        <v>14715</v>
      </c>
      <c r="N1307" s="152">
        <v>10</v>
      </c>
      <c r="O1307" s="210">
        <v>5868</v>
      </c>
      <c r="P1307" s="210">
        <f t="shared" ref="P1307" si="6506">H1307-O1307</f>
        <v>8857</v>
      </c>
      <c r="Q1307" s="152">
        <v>250</v>
      </c>
      <c r="R1307" s="152">
        <v>2304</v>
      </c>
      <c r="S1307" s="152">
        <v>1564</v>
      </c>
      <c r="T1307" s="152">
        <v>8158</v>
      </c>
      <c r="U1307" s="152">
        <v>582</v>
      </c>
      <c r="V1307" s="152">
        <v>188</v>
      </c>
      <c r="W1307" s="152">
        <v>1679</v>
      </c>
      <c r="X1307" s="210">
        <v>30</v>
      </c>
      <c r="Y1307" s="210">
        <v>72</v>
      </c>
      <c r="Z1307" s="210">
        <v>96</v>
      </c>
      <c r="AA1307" s="210">
        <v>84</v>
      </c>
      <c r="AB1307" s="210">
        <v>450</v>
      </c>
      <c r="AC1307" s="210">
        <v>2814</v>
      </c>
      <c r="AD1307" s="210">
        <v>4721</v>
      </c>
      <c r="AE1307" s="210">
        <v>6458</v>
      </c>
      <c r="AF1307" s="152">
        <v>42</v>
      </c>
      <c r="AG1307" s="152">
        <v>1026</v>
      </c>
      <c r="AH1307" s="152">
        <v>2348</v>
      </c>
      <c r="AI1307" s="152">
        <v>9430</v>
      </c>
      <c r="AJ1307" s="152">
        <v>44</v>
      </c>
      <c r="AK1307" s="152">
        <v>1835</v>
      </c>
      <c r="AL1307" s="210">
        <f t="shared" ref="AL1307" si="6507">SUM(H1307-AM1307)</f>
        <v>10628</v>
      </c>
      <c r="AM1307" s="210">
        <v>4097</v>
      </c>
      <c r="AN1307" s="152">
        <v>3344</v>
      </c>
      <c r="AO1307" s="152">
        <v>10754</v>
      </c>
      <c r="AP1307" s="152">
        <v>385</v>
      </c>
      <c r="AQ1307" s="152">
        <v>242</v>
      </c>
      <c r="AR1307" s="210">
        <v>2570</v>
      </c>
      <c r="AS1307" s="210">
        <v>11823</v>
      </c>
      <c r="AT1307" s="210">
        <v>137</v>
      </c>
      <c r="AU1307" s="210">
        <v>195</v>
      </c>
      <c r="AV1307" s="152">
        <v>11703</v>
      </c>
      <c r="AW1307" s="152">
        <v>2891</v>
      </c>
      <c r="AX1307" s="152">
        <v>131</v>
      </c>
      <c r="AY1307" s="210">
        <v>621</v>
      </c>
      <c r="AZ1307" s="210">
        <v>13904</v>
      </c>
      <c r="BA1307" s="210">
        <v>5</v>
      </c>
      <c r="BB1307" s="210">
        <v>195</v>
      </c>
      <c r="BC1307" s="152">
        <f t="shared" ref="BC1307" si="6508">BC1306+BD1307</f>
        <v>12</v>
      </c>
      <c r="BD1307" s="152">
        <v>0</v>
      </c>
      <c r="BE1307" s="152">
        <f t="shared" ref="BE1307" si="6509">SUM(BE1306+BF1307)</f>
        <v>14268</v>
      </c>
      <c r="BF1307" s="152">
        <v>0</v>
      </c>
      <c r="BG1307" s="152">
        <f t="shared" ref="BG1307" si="6510">BG1306+BH1307</f>
        <v>445</v>
      </c>
      <c r="BH1307" s="152">
        <v>0</v>
      </c>
      <c r="BI1307" s="475" t="s">
        <v>97</v>
      </c>
      <c r="BJ1307" s="152">
        <v>2012</v>
      </c>
    </row>
    <row r="1308" spans="1:62" x14ac:dyDescent="0.25">
      <c r="A1308" t="s">
        <v>98</v>
      </c>
      <c r="G1308" s="179">
        <v>45471</v>
      </c>
      <c r="H1308" s="152">
        <f t="shared" ref="H1308" si="6511">H1307+I1308</f>
        <v>14725</v>
      </c>
      <c r="I1308" s="152">
        <v>0</v>
      </c>
      <c r="J1308" s="216">
        <f t="shared" ref="J1308" si="6512">H1308*100000/620249</f>
        <v>2374.0465522717491</v>
      </c>
      <c r="K1308" s="217">
        <f t="shared" ref="K1308" si="6513">(H1308*100/H1307)-100</f>
        <v>0</v>
      </c>
      <c r="L1308" s="152">
        <v>0</v>
      </c>
      <c r="M1308" s="152">
        <v>14715</v>
      </c>
      <c r="N1308" s="152">
        <v>10</v>
      </c>
      <c r="O1308" s="210">
        <v>5868</v>
      </c>
      <c r="P1308" s="210">
        <f t="shared" ref="P1308" si="6514">H1308-O1308</f>
        <v>8857</v>
      </c>
      <c r="Q1308" s="152">
        <v>250</v>
      </c>
      <c r="R1308" s="152">
        <v>2304</v>
      </c>
      <c r="S1308" s="152">
        <v>1564</v>
      </c>
      <c r="T1308" s="152">
        <v>8158</v>
      </c>
      <c r="U1308" s="152">
        <v>582</v>
      </c>
      <c r="V1308" s="152">
        <v>188</v>
      </c>
      <c r="W1308" s="152">
        <v>1679</v>
      </c>
      <c r="X1308" s="210">
        <v>30</v>
      </c>
      <c r="Y1308" s="210">
        <v>72</v>
      </c>
      <c r="Z1308" s="210">
        <v>96</v>
      </c>
      <c r="AA1308" s="210">
        <v>84</v>
      </c>
      <c r="AB1308" s="210">
        <v>450</v>
      </c>
      <c r="AC1308" s="210">
        <v>2814</v>
      </c>
      <c r="AD1308" s="210">
        <v>4721</v>
      </c>
      <c r="AE1308" s="210">
        <v>6458</v>
      </c>
      <c r="AF1308" s="152">
        <v>42</v>
      </c>
      <c r="AG1308" s="152">
        <v>1026</v>
      </c>
      <c r="AH1308" s="152">
        <v>2348</v>
      </c>
      <c r="AI1308" s="152">
        <v>9430</v>
      </c>
      <c r="AJ1308" s="152">
        <v>44</v>
      </c>
      <c r="AK1308" s="152">
        <v>1835</v>
      </c>
      <c r="AL1308" s="210">
        <f t="shared" ref="AL1308" si="6515">SUM(H1308-AM1308)</f>
        <v>10628</v>
      </c>
      <c r="AM1308" s="210">
        <v>4097</v>
      </c>
      <c r="AN1308" s="152">
        <v>3344</v>
      </c>
      <c r="AO1308" s="152">
        <v>10754</v>
      </c>
      <c r="AP1308" s="152">
        <v>385</v>
      </c>
      <c r="AQ1308" s="152">
        <v>242</v>
      </c>
      <c r="AR1308" s="210">
        <v>2570</v>
      </c>
      <c r="AS1308" s="210">
        <v>11823</v>
      </c>
      <c r="AT1308" s="210">
        <v>137</v>
      </c>
      <c r="AU1308" s="210">
        <v>195</v>
      </c>
      <c r="AV1308" s="152">
        <v>11703</v>
      </c>
      <c r="AW1308" s="152">
        <v>2891</v>
      </c>
      <c r="AX1308" s="152">
        <v>131</v>
      </c>
      <c r="AY1308" s="210">
        <v>621</v>
      </c>
      <c r="AZ1308" s="210">
        <v>13904</v>
      </c>
      <c r="BA1308" s="210">
        <v>5</v>
      </c>
      <c r="BB1308" s="210">
        <v>195</v>
      </c>
      <c r="BC1308" s="152">
        <f t="shared" ref="BC1308" si="6516">BC1307+BD1308</f>
        <v>12</v>
      </c>
      <c r="BD1308" s="152">
        <v>0</v>
      </c>
      <c r="BE1308" s="152">
        <f t="shared" ref="BE1308" si="6517">SUM(BE1307+BF1308)</f>
        <v>14268</v>
      </c>
      <c r="BF1308" s="152">
        <v>0</v>
      </c>
      <c r="BG1308" s="152">
        <f t="shared" ref="BG1308" si="6518">BG1307+BH1308</f>
        <v>445</v>
      </c>
      <c r="BH1308" s="152">
        <v>0</v>
      </c>
      <c r="BI1308" s="475" t="s">
        <v>97</v>
      </c>
      <c r="BJ1308" s="152">
        <v>2012</v>
      </c>
    </row>
    <row r="1309" spans="1:62" x14ac:dyDescent="0.25">
      <c r="A1309" t="s">
        <v>98</v>
      </c>
      <c r="G1309" s="179">
        <v>45472</v>
      </c>
      <c r="H1309" s="152">
        <f t="shared" ref="H1309" si="6519">H1308+I1309</f>
        <v>14725</v>
      </c>
      <c r="I1309" s="152">
        <v>0</v>
      </c>
      <c r="J1309" s="216">
        <f t="shared" ref="J1309" si="6520">H1309*100000/620249</f>
        <v>2374.0465522717491</v>
      </c>
      <c r="K1309" s="217">
        <f t="shared" ref="K1309" si="6521">(H1309*100/H1308)-100</f>
        <v>0</v>
      </c>
      <c r="L1309" s="152">
        <v>0</v>
      </c>
      <c r="M1309" s="152">
        <v>14715</v>
      </c>
      <c r="N1309" s="152">
        <v>10</v>
      </c>
      <c r="O1309" s="210">
        <v>5868</v>
      </c>
      <c r="P1309" s="210">
        <f t="shared" ref="P1309" si="6522">H1309-O1309</f>
        <v>8857</v>
      </c>
      <c r="Q1309" s="152">
        <v>250</v>
      </c>
      <c r="R1309" s="152">
        <v>2304</v>
      </c>
      <c r="S1309" s="152">
        <v>1564</v>
      </c>
      <c r="T1309" s="152">
        <v>8158</v>
      </c>
      <c r="U1309" s="152">
        <v>582</v>
      </c>
      <c r="V1309" s="152">
        <v>188</v>
      </c>
      <c r="W1309" s="152">
        <v>1679</v>
      </c>
      <c r="X1309" s="210">
        <v>30</v>
      </c>
      <c r="Y1309" s="210">
        <v>72</v>
      </c>
      <c r="Z1309" s="210">
        <v>96</v>
      </c>
      <c r="AA1309" s="210">
        <v>84</v>
      </c>
      <c r="AB1309" s="210">
        <v>450</v>
      </c>
      <c r="AC1309" s="210">
        <v>2814</v>
      </c>
      <c r="AD1309" s="210">
        <v>4721</v>
      </c>
      <c r="AE1309" s="210">
        <v>6458</v>
      </c>
      <c r="AF1309" s="152">
        <v>42</v>
      </c>
      <c r="AG1309" s="152">
        <v>1026</v>
      </c>
      <c r="AH1309" s="152">
        <v>2348</v>
      </c>
      <c r="AI1309" s="152">
        <v>9430</v>
      </c>
      <c r="AJ1309" s="152">
        <v>44</v>
      </c>
      <c r="AK1309" s="152">
        <v>1835</v>
      </c>
      <c r="AL1309" s="210">
        <f t="shared" ref="AL1309" si="6523">SUM(H1309-AM1309)</f>
        <v>10628</v>
      </c>
      <c r="AM1309" s="210">
        <v>4097</v>
      </c>
      <c r="AN1309" s="152">
        <v>3344</v>
      </c>
      <c r="AO1309" s="152">
        <v>10754</v>
      </c>
      <c r="AP1309" s="152">
        <v>385</v>
      </c>
      <c r="AQ1309" s="152">
        <v>242</v>
      </c>
      <c r="AR1309" s="210">
        <v>2570</v>
      </c>
      <c r="AS1309" s="210">
        <v>11823</v>
      </c>
      <c r="AT1309" s="210">
        <v>137</v>
      </c>
      <c r="AU1309" s="210">
        <v>195</v>
      </c>
      <c r="AV1309" s="152">
        <v>11703</v>
      </c>
      <c r="AW1309" s="152">
        <v>2891</v>
      </c>
      <c r="AX1309" s="152">
        <v>131</v>
      </c>
      <c r="AY1309" s="210">
        <v>621</v>
      </c>
      <c r="AZ1309" s="210">
        <v>13904</v>
      </c>
      <c r="BA1309" s="210">
        <v>5</v>
      </c>
      <c r="BB1309" s="210">
        <v>195</v>
      </c>
      <c r="BC1309" s="152">
        <f t="shared" ref="BC1309" si="6524">BC1308+BD1309</f>
        <v>12</v>
      </c>
      <c r="BD1309" s="152">
        <v>0</v>
      </c>
      <c r="BE1309" s="152">
        <f t="shared" ref="BE1309" si="6525">SUM(BE1308+BF1309)</f>
        <v>14268</v>
      </c>
      <c r="BF1309" s="152">
        <v>0</v>
      </c>
      <c r="BG1309" s="152">
        <f t="shared" ref="BG1309" si="6526">BG1308+BH1309</f>
        <v>445</v>
      </c>
      <c r="BH1309" s="152">
        <v>0</v>
      </c>
      <c r="BI1309" s="475" t="s">
        <v>97</v>
      </c>
      <c r="BJ1309" s="152">
        <v>2012</v>
      </c>
    </row>
    <row r="1310" spans="1:62" x14ac:dyDescent="0.25">
      <c r="A1310" t="s">
        <v>98</v>
      </c>
      <c r="G1310" s="179">
        <v>45473</v>
      </c>
      <c r="H1310" s="152">
        <f t="shared" ref="H1310" si="6527">H1309+I1310</f>
        <v>14725</v>
      </c>
      <c r="I1310" s="152">
        <v>0</v>
      </c>
      <c r="J1310" s="216">
        <f t="shared" ref="J1310" si="6528">H1310*100000/620249</f>
        <v>2374.0465522717491</v>
      </c>
      <c r="K1310" s="217">
        <f t="shared" ref="K1310" si="6529">(H1310*100/H1309)-100</f>
        <v>0</v>
      </c>
      <c r="L1310" s="152">
        <v>0</v>
      </c>
      <c r="M1310" s="152">
        <v>14715</v>
      </c>
      <c r="N1310" s="152">
        <v>10</v>
      </c>
      <c r="O1310" s="210">
        <v>5868</v>
      </c>
      <c r="P1310" s="210">
        <f t="shared" ref="P1310" si="6530">H1310-O1310</f>
        <v>8857</v>
      </c>
      <c r="Q1310" s="152">
        <v>250</v>
      </c>
      <c r="R1310" s="152">
        <v>2304</v>
      </c>
      <c r="S1310" s="152">
        <v>1564</v>
      </c>
      <c r="T1310" s="152">
        <v>8158</v>
      </c>
      <c r="U1310" s="152">
        <v>582</v>
      </c>
      <c r="V1310" s="152">
        <v>188</v>
      </c>
      <c r="W1310" s="152">
        <v>1679</v>
      </c>
      <c r="X1310" s="210">
        <v>30</v>
      </c>
      <c r="Y1310" s="210">
        <v>72</v>
      </c>
      <c r="Z1310" s="210">
        <v>96</v>
      </c>
      <c r="AA1310" s="210">
        <v>84</v>
      </c>
      <c r="AB1310" s="210">
        <v>450</v>
      </c>
      <c r="AC1310" s="210">
        <v>2814</v>
      </c>
      <c r="AD1310" s="210">
        <v>4721</v>
      </c>
      <c r="AE1310" s="210">
        <v>6458</v>
      </c>
      <c r="AF1310" s="152">
        <v>42</v>
      </c>
      <c r="AG1310" s="152">
        <v>1026</v>
      </c>
      <c r="AH1310" s="152">
        <v>2348</v>
      </c>
      <c r="AI1310" s="152">
        <v>9430</v>
      </c>
      <c r="AJ1310" s="152">
        <v>44</v>
      </c>
      <c r="AK1310" s="152">
        <v>1835</v>
      </c>
      <c r="AL1310" s="210">
        <f t="shared" ref="AL1310" si="6531">SUM(H1310-AM1310)</f>
        <v>10628</v>
      </c>
      <c r="AM1310" s="210">
        <v>4097</v>
      </c>
      <c r="AN1310" s="152">
        <v>3344</v>
      </c>
      <c r="AO1310" s="152">
        <v>10754</v>
      </c>
      <c r="AP1310" s="152">
        <v>385</v>
      </c>
      <c r="AQ1310" s="152">
        <v>242</v>
      </c>
      <c r="AR1310" s="210">
        <v>2570</v>
      </c>
      <c r="AS1310" s="210">
        <v>11823</v>
      </c>
      <c r="AT1310" s="210">
        <v>137</v>
      </c>
      <c r="AU1310" s="210">
        <v>195</v>
      </c>
      <c r="AV1310" s="152">
        <v>11703</v>
      </c>
      <c r="AW1310" s="152">
        <v>2891</v>
      </c>
      <c r="AX1310" s="152">
        <v>131</v>
      </c>
      <c r="AY1310" s="210">
        <v>621</v>
      </c>
      <c r="AZ1310" s="210">
        <v>13904</v>
      </c>
      <c r="BA1310" s="210">
        <v>5</v>
      </c>
      <c r="BB1310" s="210">
        <v>195</v>
      </c>
      <c r="BC1310" s="152">
        <f t="shared" ref="BC1310" si="6532">BC1309+BD1310</f>
        <v>12</v>
      </c>
      <c r="BD1310" s="152">
        <v>0</v>
      </c>
      <c r="BE1310" s="152">
        <f t="shared" ref="BE1310" si="6533">SUM(BE1309+BF1310)</f>
        <v>14268</v>
      </c>
      <c r="BF1310" s="152">
        <v>0</v>
      </c>
      <c r="BG1310" s="152">
        <f t="shared" ref="BG1310" si="6534">BG1309+BH1310</f>
        <v>445</v>
      </c>
      <c r="BH1310" s="152">
        <v>0</v>
      </c>
      <c r="BI1310" s="475" t="s">
        <v>97</v>
      </c>
      <c r="BJ1310" s="152">
        <v>2012</v>
      </c>
    </row>
    <row r="1311" spans="1:62" x14ac:dyDescent="0.25">
      <c r="A1311" t="s">
        <v>98</v>
      </c>
      <c r="G1311" s="179">
        <v>45474</v>
      </c>
      <c r="H1311" s="152">
        <f t="shared" ref="H1311" si="6535">H1310+I1311</f>
        <v>14725</v>
      </c>
      <c r="I1311" s="152">
        <v>0</v>
      </c>
      <c r="J1311" s="216">
        <f t="shared" ref="J1311" si="6536">H1311*100000/620249</f>
        <v>2374.0465522717491</v>
      </c>
      <c r="K1311" s="217">
        <f t="shared" ref="K1311" si="6537">(H1311*100/H1310)-100</f>
        <v>0</v>
      </c>
      <c r="L1311" s="152">
        <v>0</v>
      </c>
      <c r="M1311" s="152">
        <v>14715</v>
      </c>
      <c r="N1311" s="152">
        <v>10</v>
      </c>
      <c r="O1311" s="210">
        <v>5868</v>
      </c>
      <c r="P1311" s="210">
        <f t="shared" ref="P1311" si="6538">H1311-O1311</f>
        <v>8857</v>
      </c>
      <c r="Q1311" s="152">
        <v>250</v>
      </c>
      <c r="R1311" s="152">
        <v>2304</v>
      </c>
      <c r="S1311" s="152">
        <v>1564</v>
      </c>
      <c r="T1311" s="152">
        <v>8158</v>
      </c>
      <c r="U1311" s="152">
        <v>582</v>
      </c>
      <c r="V1311" s="152">
        <v>188</v>
      </c>
      <c r="W1311" s="152">
        <v>1679</v>
      </c>
      <c r="X1311" s="210">
        <v>30</v>
      </c>
      <c r="Y1311" s="210">
        <v>72</v>
      </c>
      <c r="Z1311" s="210">
        <v>96</v>
      </c>
      <c r="AA1311" s="210">
        <v>84</v>
      </c>
      <c r="AB1311" s="210">
        <v>450</v>
      </c>
      <c r="AC1311" s="210">
        <v>2814</v>
      </c>
      <c r="AD1311" s="210">
        <v>4721</v>
      </c>
      <c r="AE1311" s="210">
        <v>6458</v>
      </c>
      <c r="AF1311" s="152">
        <v>42</v>
      </c>
      <c r="AG1311" s="152">
        <v>1026</v>
      </c>
      <c r="AH1311" s="152">
        <v>2348</v>
      </c>
      <c r="AI1311" s="152">
        <v>9430</v>
      </c>
      <c r="AJ1311" s="152">
        <v>44</v>
      </c>
      <c r="AK1311" s="152">
        <v>1835</v>
      </c>
      <c r="AL1311" s="210">
        <f t="shared" ref="AL1311" si="6539">SUM(H1311-AM1311)</f>
        <v>10628</v>
      </c>
      <c r="AM1311" s="210">
        <v>4097</v>
      </c>
      <c r="AN1311" s="152">
        <v>3344</v>
      </c>
      <c r="AO1311" s="152">
        <v>10754</v>
      </c>
      <c r="AP1311" s="152">
        <v>385</v>
      </c>
      <c r="AQ1311" s="152">
        <v>242</v>
      </c>
      <c r="AR1311" s="210">
        <v>2570</v>
      </c>
      <c r="AS1311" s="210">
        <v>11823</v>
      </c>
      <c r="AT1311" s="210">
        <v>137</v>
      </c>
      <c r="AU1311" s="210">
        <v>195</v>
      </c>
      <c r="AV1311" s="152">
        <v>11703</v>
      </c>
      <c r="AW1311" s="152">
        <v>2891</v>
      </c>
      <c r="AX1311" s="152">
        <v>131</v>
      </c>
      <c r="AY1311" s="210">
        <v>621</v>
      </c>
      <c r="AZ1311" s="210">
        <v>13904</v>
      </c>
      <c r="BA1311" s="210">
        <v>5</v>
      </c>
      <c r="BB1311" s="210">
        <v>195</v>
      </c>
      <c r="BC1311" s="152">
        <f t="shared" ref="BC1311" si="6540">BC1310+BD1311</f>
        <v>12</v>
      </c>
      <c r="BD1311" s="152">
        <v>0</v>
      </c>
      <c r="BE1311" s="152">
        <f t="shared" ref="BE1311" si="6541">SUM(BE1310+BF1311)</f>
        <v>14268</v>
      </c>
      <c r="BF1311" s="152">
        <v>0</v>
      </c>
      <c r="BG1311" s="152">
        <f t="shared" ref="BG1311" si="6542">BG1310+BH1311</f>
        <v>445</v>
      </c>
      <c r="BH1311" s="152">
        <v>0</v>
      </c>
      <c r="BI1311" s="475" t="s">
        <v>97</v>
      </c>
      <c r="BJ1311" s="152">
        <v>2012</v>
      </c>
    </row>
    <row r="1312" spans="1:62" x14ac:dyDescent="0.25">
      <c r="A1312" t="s">
        <v>98</v>
      </c>
      <c r="G1312" s="179">
        <v>45475</v>
      </c>
      <c r="H1312" s="152">
        <f t="shared" ref="H1312" si="6543">H1311+I1312</f>
        <v>14725</v>
      </c>
      <c r="I1312" s="152">
        <v>0</v>
      </c>
      <c r="J1312" s="216">
        <f t="shared" ref="J1312" si="6544">H1312*100000/620249</f>
        <v>2374.0465522717491</v>
      </c>
      <c r="K1312" s="217">
        <f t="shared" ref="K1312" si="6545">(H1312*100/H1311)-100</f>
        <v>0</v>
      </c>
      <c r="L1312" s="152">
        <v>0</v>
      </c>
      <c r="M1312" s="152">
        <v>14715</v>
      </c>
      <c r="N1312" s="152">
        <v>10</v>
      </c>
      <c r="O1312" s="210">
        <v>5868</v>
      </c>
      <c r="P1312" s="210">
        <f t="shared" ref="P1312" si="6546">H1312-O1312</f>
        <v>8857</v>
      </c>
      <c r="Q1312" s="152">
        <v>250</v>
      </c>
      <c r="R1312" s="152">
        <v>2304</v>
      </c>
      <c r="S1312" s="152">
        <v>1564</v>
      </c>
      <c r="T1312" s="152">
        <v>8158</v>
      </c>
      <c r="U1312" s="152">
        <v>582</v>
      </c>
      <c r="V1312" s="152">
        <v>188</v>
      </c>
      <c r="W1312" s="152">
        <v>1679</v>
      </c>
      <c r="X1312" s="210">
        <v>30</v>
      </c>
      <c r="Y1312" s="210">
        <v>72</v>
      </c>
      <c r="Z1312" s="210">
        <v>96</v>
      </c>
      <c r="AA1312" s="210">
        <v>84</v>
      </c>
      <c r="AB1312" s="210">
        <v>450</v>
      </c>
      <c r="AC1312" s="210">
        <v>2814</v>
      </c>
      <c r="AD1312" s="210">
        <v>4721</v>
      </c>
      <c r="AE1312" s="210">
        <v>6458</v>
      </c>
      <c r="AF1312" s="152">
        <v>42</v>
      </c>
      <c r="AG1312" s="152">
        <v>1026</v>
      </c>
      <c r="AH1312" s="152">
        <v>2348</v>
      </c>
      <c r="AI1312" s="152">
        <v>9430</v>
      </c>
      <c r="AJ1312" s="152">
        <v>44</v>
      </c>
      <c r="AK1312" s="152">
        <v>1835</v>
      </c>
      <c r="AL1312" s="210">
        <f t="shared" ref="AL1312" si="6547">SUM(H1312-AM1312)</f>
        <v>10628</v>
      </c>
      <c r="AM1312" s="210">
        <v>4097</v>
      </c>
      <c r="AN1312" s="152">
        <v>3344</v>
      </c>
      <c r="AO1312" s="152">
        <v>10754</v>
      </c>
      <c r="AP1312" s="152">
        <v>385</v>
      </c>
      <c r="AQ1312" s="152">
        <v>242</v>
      </c>
      <c r="AR1312" s="210">
        <v>2570</v>
      </c>
      <c r="AS1312" s="210">
        <v>11823</v>
      </c>
      <c r="AT1312" s="210">
        <v>137</v>
      </c>
      <c r="AU1312" s="210">
        <v>195</v>
      </c>
      <c r="AV1312" s="152">
        <v>11703</v>
      </c>
      <c r="AW1312" s="152">
        <v>2891</v>
      </c>
      <c r="AX1312" s="152">
        <v>131</v>
      </c>
      <c r="AY1312" s="210">
        <v>621</v>
      </c>
      <c r="AZ1312" s="210">
        <v>13904</v>
      </c>
      <c r="BA1312" s="210">
        <v>5</v>
      </c>
      <c r="BB1312" s="210">
        <v>195</v>
      </c>
      <c r="BC1312" s="152">
        <f t="shared" ref="BC1312" si="6548">BC1311+BD1312</f>
        <v>12</v>
      </c>
      <c r="BD1312" s="152">
        <v>0</v>
      </c>
      <c r="BE1312" s="152">
        <f t="shared" ref="BE1312" si="6549">SUM(BE1311+BF1312)</f>
        <v>14268</v>
      </c>
      <c r="BF1312" s="152">
        <v>0</v>
      </c>
      <c r="BG1312" s="152">
        <f t="shared" ref="BG1312" si="6550">BG1311+BH1312</f>
        <v>445</v>
      </c>
      <c r="BH1312" s="152">
        <v>0</v>
      </c>
      <c r="BI1312" s="475" t="s">
        <v>97</v>
      </c>
      <c r="BJ1312" s="152">
        <v>2012</v>
      </c>
    </row>
    <row r="1313" spans="1:62" x14ac:dyDescent="0.25">
      <c r="A1313" t="s">
        <v>98</v>
      </c>
      <c r="G1313" s="179">
        <v>45476</v>
      </c>
      <c r="H1313" s="152">
        <f t="shared" ref="H1313" si="6551">H1312+I1313</f>
        <v>14725</v>
      </c>
      <c r="I1313" s="152">
        <v>0</v>
      </c>
      <c r="J1313" s="216">
        <f t="shared" ref="J1313" si="6552">H1313*100000/620249</f>
        <v>2374.0465522717491</v>
      </c>
      <c r="K1313" s="217">
        <f t="shared" ref="K1313" si="6553">(H1313*100/H1312)-100</f>
        <v>0</v>
      </c>
      <c r="L1313" s="152">
        <v>0</v>
      </c>
      <c r="M1313" s="152">
        <v>14715</v>
      </c>
      <c r="N1313" s="152">
        <v>10</v>
      </c>
      <c r="O1313" s="210">
        <v>5868</v>
      </c>
      <c r="P1313" s="210">
        <f t="shared" ref="P1313" si="6554">H1313-O1313</f>
        <v>8857</v>
      </c>
      <c r="Q1313" s="152">
        <v>250</v>
      </c>
      <c r="R1313" s="152">
        <v>2304</v>
      </c>
      <c r="S1313" s="152">
        <v>1564</v>
      </c>
      <c r="T1313" s="152">
        <v>8158</v>
      </c>
      <c r="U1313" s="152">
        <v>582</v>
      </c>
      <c r="V1313" s="152">
        <v>188</v>
      </c>
      <c r="W1313" s="152">
        <v>1679</v>
      </c>
      <c r="X1313" s="210">
        <v>30</v>
      </c>
      <c r="Y1313" s="210">
        <v>72</v>
      </c>
      <c r="Z1313" s="210">
        <v>96</v>
      </c>
      <c r="AA1313" s="210">
        <v>84</v>
      </c>
      <c r="AB1313" s="210">
        <v>450</v>
      </c>
      <c r="AC1313" s="210">
        <v>2814</v>
      </c>
      <c r="AD1313" s="210">
        <v>4721</v>
      </c>
      <c r="AE1313" s="210">
        <v>6458</v>
      </c>
      <c r="AF1313" s="152">
        <v>42</v>
      </c>
      <c r="AG1313" s="152">
        <v>1026</v>
      </c>
      <c r="AH1313" s="152">
        <v>2348</v>
      </c>
      <c r="AI1313" s="152">
        <v>9430</v>
      </c>
      <c r="AJ1313" s="152">
        <v>44</v>
      </c>
      <c r="AK1313" s="152">
        <v>1835</v>
      </c>
      <c r="AL1313" s="210">
        <f t="shared" ref="AL1313" si="6555">SUM(H1313-AM1313)</f>
        <v>10628</v>
      </c>
      <c r="AM1313" s="210">
        <v>4097</v>
      </c>
      <c r="AN1313" s="152">
        <v>3344</v>
      </c>
      <c r="AO1313" s="152">
        <v>10754</v>
      </c>
      <c r="AP1313" s="152">
        <v>385</v>
      </c>
      <c r="AQ1313" s="152">
        <v>242</v>
      </c>
      <c r="AR1313" s="210">
        <v>2570</v>
      </c>
      <c r="AS1313" s="210">
        <v>11823</v>
      </c>
      <c r="AT1313" s="210">
        <v>137</v>
      </c>
      <c r="AU1313" s="210">
        <v>195</v>
      </c>
      <c r="AV1313" s="152">
        <v>11703</v>
      </c>
      <c r="AW1313" s="152">
        <v>2891</v>
      </c>
      <c r="AX1313" s="152">
        <v>131</v>
      </c>
      <c r="AY1313" s="210">
        <v>621</v>
      </c>
      <c r="AZ1313" s="210">
        <v>13904</v>
      </c>
      <c r="BA1313" s="210">
        <v>5</v>
      </c>
      <c r="BB1313" s="210">
        <v>195</v>
      </c>
      <c r="BC1313" s="152">
        <f t="shared" ref="BC1313" si="6556">BC1312+BD1313</f>
        <v>12</v>
      </c>
      <c r="BD1313" s="152">
        <v>0</v>
      </c>
      <c r="BE1313" s="152">
        <f t="shared" ref="BE1313" si="6557">SUM(BE1312+BF1313)</f>
        <v>14268</v>
      </c>
      <c r="BF1313" s="152">
        <v>0</v>
      </c>
      <c r="BG1313" s="152">
        <f t="shared" ref="BG1313" si="6558">BG1312+BH1313</f>
        <v>445</v>
      </c>
      <c r="BH1313" s="152">
        <v>0</v>
      </c>
      <c r="BI1313" s="475" t="s">
        <v>97</v>
      </c>
      <c r="BJ1313" s="152">
        <v>2012</v>
      </c>
    </row>
    <row r="1314" spans="1:62" x14ac:dyDescent="0.25">
      <c r="A1314" t="s">
        <v>98</v>
      </c>
      <c r="G1314" s="179">
        <v>45477</v>
      </c>
      <c r="H1314" s="152">
        <f t="shared" ref="H1314" si="6559">H1313+I1314</f>
        <v>14725</v>
      </c>
      <c r="I1314" s="152">
        <v>0</v>
      </c>
      <c r="J1314" s="216">
        <f t="shared" ref="J1314" si="6560">H1314*100000/620249</f>
        <v>2374.0465522717491</v>
      </c>
      <c r="K1314" s="217">
        <f t="shared" ref="K1314" si="6561">(H1314*100/H1313)-100</f>
        <v>0</v>
      </c>
      <c r="L1314" s="152">
        <v>0</v>
      </c>
      <c r="M1314" s="152">
        <v>14715</v>
      </c>
      <c r="N1314" s="152">
        <v>10</v>
      </c>
      <c r="O1314" s="210">
        <v>5868</v>
      </c>
      <c r="P1314" s="210">
        <f t="shared" ref="P1314" si="6562">H1314-O1314</f>
        <v>8857</v>
      </c>
      <c r="Q1314" s="152">
        <v>250</v>
      </c>
      <c r="R1314" s="152">
        <v>2304</v>
      </c>
      <c r="S1314" s="152">
        <v>1564</v>
      </c>
      <c r="T1314" s="152">
        <v>8158</v>
      </c>
      <c r="U1314" s="152">
        <v>582</v>
      </c>
      <c r="V1314" s="152">
        <v>188</v>
      </c>
      <c r="W1314" s="152">
        <v>1679</v>
      </c>
      <c r="X1314" s="210">
        <v>30</v>
      </c>
      <c r="Y1314" s="210">
        <v>72</v>
      </c>
      <c r="Z1314" s="210">
        <v>96</v>
      </c>
      <c r="AA1314" s="210">
        <v>84</v>
      </c>
      <c r="AB1314" s="210">
        <v>450</v>
      </c>
      <c r="AC1314" s="210">
        <v>2814</v>
      </c>
      <c r="AD1314" s="210">
        <v>4721</v>
      </c>
      <c r="AE1314" s="210">
        <v>6458</v>
      </c>
      <c r="AF1314" s="152">
        <v>42</v>
      </c>
      <c r="AG1314" s="152">
        <v>1026</v>
      </c>
      <c r="AH1314" s="152">
        <v>2348</v>
      </c>
      <c r="AI1314" s="152">
        <v>9430</v>
      </c>
      <c r="AJ1314" s="152">
        <v>44</v>
      </c>
      <c r="AK1314" s="152">
        <v>1835</v>
      </c>
      <c r="AL1314" s="210">
        <f t="shared" ref="AL1314" si="6563">SUM(H1314-AM1314)</f>
        <v>10628</v>
      </c>
      <c r="AM1314" s="210">
        <v>4097</v>
      </c>
      <c r="AN1314" s="152">
        <v>3344</v>
      </c>
      <c r="AO1314" s="152">
        <v>10754</v>
      </c>
      <c r="AP1314" s="152">
        <v>385</v>
      </c>
      <c r="AQ1314" s="152">
        <v>242</v>
      </c>
      <c r="AR1314" s="210">
        <v>2570</v>
      </c>
      <c r="AS1314" s="210">
        <v>11823</v>
      </c>
      <c r="AT1314" s="210">
        <v>137</v>
      </c>
      <c r="AU1314" s="210">
        <v>195</v>
      </c>
      <c r="AV1314" s="152">
        <v>11703</v>
      </c>
      <c r="AW1314" s="152">
        <v>2891</v>
      </c>
      <c r="AX1314" s="152">
        <v>131</v>
      </c>
      <c r="AY1314" s="210">
        <v>621</v>
      </c>
      <c r="AZ1314" s="210">
        <v>13904</v>
      </c>
      <c r="BA1314" s="210">
        <v>5</v>
      </c>
      <c r="BB1314" s="210">
        <v>195</v>
      </c>
      <c r="BC1314" s="152">
        <f t="shared" ref="BC1314" si="6564">BC1313+BD1314</f>
        <v>12</v>
      </c>
      <c r="BD1314" s="152">
        <v>0</v>
      </c>
      <c r="BE1314" s="152">
        <f t="shared" ref="BE1314" si="6565">SUM(BE1313+BF1314)</f>
        <v>14268</v>
      </c>
      <c r="BF1314" s="152">
        <v>0</v>
      </c>
      <c r="BG1314" s="152">
        <f t="shared" ref="BG1314" si="6566">BG1313+BH1314</f>
        <v>445</v>
      </c>
      <c r="BH1314" s="152">
        <v>0</v>
      </c>
      <c r="BI1314" s="475" t="s">
        <v>97</v>
      </c>
      <c r="BJ1314" s="152">
        <v>2012</v>
      </c>
    </row>
    <row r="1315" spans="1:62" x14ac:dyDescent="0.25">
      <c r="A1315" t="s">
        <v>98</v>
      </c>
      <c r="G1315" s="179">
        <v>45478</v>
      </c>
      <c r="H1315" s="152">
        <f t="shared" ref="H1315" si="6567">H1314+I1315</f>
        <v>14725</v>
      </c>
      <c r="I1315" s="152">
        <v>0</v>
      </c>
      <c r="J1315" s="216">
        <f t="shared" ref="J1315" si="6568">H1315*100000/620249</f>
        <v>2374.0465522717491</v>
      </c>
      <c r="K1315" s="217">
        <f t="shared" ref="K1315" si="6569">(H1315*100/H1314)-100</f>
        <v>0</v>
      </c>
      <c r="L1315" s="152">
        <v>0</v>
      </c>
      <c r="M1315" s="152">
        <v>14715</v>
      </c>
      <c r="N1315" s="152">
        <v>10</v>
      </c>
      <c r="O1315" s="210">
        <v>5868</v>
      </c>
      <c r="P1315" s="210">
        <f t="shared" ref="P1315" si="6570">H1315-O1315</f>
        <v>8857</v>
      </c>
      <c r="Q1315" s="152">
        <v>250</v>
      </c>
      <c r="R1315" s="152">
        <v>2304</v>
      </c>
      <c r="S1315" s="152">
        <v>1564</v>
      </c>
      <c r="T1315" s="152">
        <v>8158</v>
      </c>
      <c r="U1315" s="152">
        <v>582</v>
      </c>
      <c r="V1315" s="152">
        <v>188</v>
      </c>
      <c r="W1315" s="152">
        <v>1679</v>
      </c>
      <c r="X1315" s="210">
        <v>30</v>
      </c>
      <c r="Y1315" s="210">
        <v>72</v>
      </c>
      <c r="Z1315" s="210">
        <v>96</v>
      </c>
      <c r="AA1315" s="210">
        <v>84</v>
      </c>
      <c r="AB1315" s="210">
        <v>450</v>
      </c>
      <c r="AC1315" s="210">
        <v>2814</v>
      </c>
      <c r="AD1315" s="210">
        <v>4721</v>
      </c>
      <c r="AE1315" s="210">
        <v>6458</v>
      </c>
      <c r="AF1315" s="152">
        <v>42</v>
      </c>
      <c r="AG1315" s="152">
        <v>1026</v>
      </c>
      <c r="AH1315" s="152">
        <v>2348</v>
      </c>
      <c r="AI1315" s="152">
        <v>9430</v>
      </c>
      <c r="AJ1315" s="152">
        <v>44</v>
      </c>
      <c r="AK1315" s="152">
        <v>1835</v>
      </c>
      <c r="AL1315" s="210">
        <f t="shared" ref="AL1315" si="6571">SUM(H1315-AM1315)</f>
        <v>10628</v>
      </c>
      <c r="AM1315" s="210">
        <v>4097</v>
      </c>
      <c r="AN1315" s="152">
        <v>3344</v>
      </c>
      <c r="AO1315" s="152">
        <v>10754</v>
      </c>
      <c r="AP1315" s="152">
        <v>385</v>
      </c>
      <c r="AQ1315" s="152">
        <v>242</v>
      </c>
      <c r="AR1315" s="210">
        <v>2570</v>
      </c>
      <c r="AS1315" s="210">
        <v>11823</v>
      </c>
      <c r="AT1315" s="210">
        <v>137</v>
      </c>
      <c r="AU1315" s="210">
        <v>195</v>
      </c>
      <c r="AV1315" s="152">
        <v>11703</v>
      </c>
      <c r="AW1315" s="152">
        <v>2891</v>
      </c>
      <c r="AX1315" s="152">
        <v>131</v>
      </c>
      <c r="AY1315" s="210">
        <v>621</v>
      </c>
      <c r="AZ1315" s="210">
        <v>13904</v>
      </c>
      <c r="BA1315" s="210">
        <v>5</v>
      </c>
      <c r="BB1315" s="210">
        <v>195</v>
      </c>
      <c r="BC1315" s="152">
        <f t="shared" ref="BC1315" si="6572">BC1314+BD1315</f>
        <v>12</v>
      </c>
      <c r="BD1315" s="152">
        <v>0</v>
      </c>
      <c r="BE1315" s="152">
        <f t="shared" ref="BE1315" si="6573">SUM(BE1314+BF1315)</f>
        <v>14268</v>
      </c>
      <c r="BF1315" s="152">
        <v>0</v>
      </c>
      <c r="BG1315" s="152">
        <f t="shared" ref="BG1315" si="6574">BG1314+BH1315</f>
        <v>445</v>
      </c>
      <c r="BH1315" s="152">
        <v>0</v>
      </c>
      <c r="BI1315" s="475" t="s">
        <v>97</v>
      </c>
      <c r="BJ1315" s="152">
        <v>2012</v>
      </c>
    </row>
    <row r="1316" spans="1:62" x14ac:dyDescent="0.25">
      <c r="A1316" t="s">
        <v>98</v>
      </c>
      <c r="G1316" s="179">
        <v>45479</v>
      </c>
      <c r="H1316" s="152">
        <f t="shared" ref="H1316" si="6575">H1315+I1316</f>
        <v>14725</v>
      </c>
      <c r="I1316" s="152">
        <v>0</v>
      </c>
      <c r="J1316" s="216">
        <f t="shared" ref="J1316" si="6576">H1316*100000/620249</f>
        <v>2374.0465522717491</v>
      </c>
      <c r="K1316" s="217">
        <f t="shared" ref="K1316" si="6577">(H1316*100/H1315)-100</f>
        <v>0</v>
      </c>
      <c r="L1316" s="152">
        <v>0</v>
      </c>
      <c r="M1316" s="152">
        <v>14715</v>
      </c>
      <c r="N1316" s="152">
        <v>10</v>
      </c>
      <c r="O1316" s="210">
        <v>5868</v>
      </c>
      <c r="P1316" s="210">
        <f t="shared" ref="P1316" si="6578">H1316-O1316</f>
        <v>8857</v>
      </c>
      <c r="Q1316" s="152">
        <v>250</v>
      </c>
      <c r="R1316" s="152">
        <v>2304</v>
      </c>
      <c r="S1316" s="152">
        <v>1564</v>
      </c>
      <c r="T1316" s="152">
        <v>8158</v>
      </c>
      <c r="U1316" s="152">
        <v>582</v>
      </c>
      <c r="V1316" s="152">
        <v>188</v>
      </c>
      <c r="W1316" s="152">
        <v>1679</v>
      </c>
      <c r="X1316" s="210">
        <v>30</v>
      </c>
      <c r="Y1316" s="210">
        <v>72</v>
      </c>
      <c r="Z1316" s="210">
        <v>96</v>
      </c>
      <c r="AA1316" s="210">
        <v>84</v>
      </c>
      <c r="AB1316" s="210">
        <v>450</v>
      </c>
      <c r="AC1316" s="210">
        <v>2814</v>
      </c>
      <c r="AD1316" s="210">
        <v>4721</v>
      </c>
      <c r="AE1316" s="210">
        <v>6458</v>
      </c>
      <c r="AF1316" s="152">
        <v>42</v>
      </c>
      <c r="AG1316" s="152">
        <v>1026</v>
      </c>
      <c r="AH1316" s="152">
        <v>2348</v>
      </c>
      <c r="AI1316" s="152">
        <v>9430</v>
      </c>
      <c r="AJ1316" s="152">
        <v>44</v>
      </c>
      <c r="AK1316" s="152">
        <v>1835</v>
      </c>
      <c r="AL1316" s="210">
        <f t="shared" ref="AL1316" si="6579">SUM(H1316-AM1316)</f>
        <v>10628</v>
      </c>
      <c r="AM1316" s="210">
        <v>4097</v>
      </c>
      <c r="AN1316" s="152">
        <v>3344</v>
      </c>
      <c r="AO1316" s="152">
        <v>10754</v>
      </c>
      <c r="AP1316" s="152">
        <v>385</v>
      </c>
      <c r="AQ1316" s="152">
        <v>242</v>
      </c>
      <c r="AR1316" s="210">
        <v>2570</v>
      </c>
      <c r="AS1316" s="210">
        <v>11823</v>
      </c>
      <c r="AT1316" s="210">
        <v>137</v>
      </c>
      <c r="AU1316" s="210">
        <v>195</v>
      </c>
      <c r="AV1316" s="152">
        <v>11703</v>
      </c>
      <c r="AW1316" s="152">
        <v>2891</v>
      </c>
      <c r="AX1316" s="152">
        <v>131</v>
      </c>
      <c r="AY1316" s="210">
        <v>621</v>
      </c>
      <c r="AZ1316" s="210">
        <v>13904</v>
      </c>
      <c r="BA1316" s="210">
        <v>5</v>
      </c>
      <c r="BB1316" s="210">
        <v>195</v>
      </c>
      <c r="BC1316" s="152">
        <f t="shared" ref="BC1316" si="6580">BC1315+BD1316</f>
        <v>12</v>
      </c>
      <c r="BD1316" s="152">
        <v>0</v>
      </c>
      <c r="BE1316" s="152">
        <f t="shared" ref="BE1316" si="6581">SUM(BE1315+BF1316)</f>
        <v>14268</v>
      </c>
      <c r="BF1316" s="152">
        <v>0</v>
      </c>
      <c r="BG1316" s="152">
        <f t="shared" ref="BG1316" si="6582">BG1315+BH1316</f>
        <v>445</v>
      </c>
      <c r="BH1316" s="152">
        <v>0</v>
      </c>
      <c r="BI1316" s="475" t="s">
        <v>97</v>
      </c>
      <c r="BJ1316" s="152">
        <v>2012</v>
      </c>
    </row>
    <row r="1317" spans="1:62" x14ac:dyDescent="0.25">
      <c r="A1317" t="s">
        <v>98</v>
      </c>
      <c r="G1317" s="179">
        <v>45480</v>
      </c>
      <c r="H1317" s="152">
        <f t="shared" ref="H1317:H1318" si="6583">H1316+I1317</f>
        <v>14725</v>
      </c>
      <c r="I1317" s="152">
        <v>0</v>
      </c>
      <c r="J1317" s="216">
        <f t="shared" ref="J1317:J1318" si="6584">H1317*100000/620249</f>
        <v>2374.0465522717491</v>
      </c>
      <c r="K1317" s="217">
        <f t="shared" ref="K1317:K1318" si="6585">(H1317*100/H1316)-100</f>
        <v>0</v>
      </c>
      <c r="L1317" s="152">
        <v>0</v>
      </c>
      <c r="M1317" s="152">
        <v>14715</v>
      </c>
      <c r="N1317" s="152">
        <v>10</v>
      </c>
      <c r="O1317" s="210">
        <v>5868</v>
      </c>
      <c r="P1317" s="210">
        <f t="shared" ref="P1317:P1318" si="6586">H1317-O1317</f>
        <v>8857</v>
      </c>
      <c r="Q1317" s="152">
        <v>250</v>
      </c>
      <c r="R1317" s="152">
        <v>2304</v>
      </c>
      <c r="S1317" s="152">
        <v>1564</v>
      </c>
      <c r="T1317" s="152">
        <v>8158</v>
      </c>
      <c r="U1317" s="152">
        <v>582</v>
      </c>
      <c r="V1317" s="152">
        <v>188</v>
      </c>
      <c r="W1317" s="152">
        <v>1679</v>
      </c>
      <c r="X1317" s="210">
        <v>30</v>
      </c>
      <c r="Y1317" s="210">
        <v>72</v>
      </c>
      <c r="Z1317" s="210">
        <v>96</v>
      </c>
      <c r="AA1317" s="210">
        <v>84</v>
      </c>
      <c r="AB1317" s="210">
        <v>450</v>
      </c>
      <c r="AC1317" s="210">
        <v>2814</v>
      </c>
      <c r="AD1317" s="210">
        <v>4721</v>
      </c>
      <c r="AE1317" s="210">
        <v>6458</v>
      </c>
      <c r="AF1317" s="152">
        <v>42</v>
      </c>
      <c r="AG1317" s="152">
        <v>1026</v>
      </c>
      <c r="AH1317" s="152">
        <v>2348</v>
      </c>
      <c r="AI1317" s="152">
        <v>9430</v>
      </c>
      <c r="AJ1317" s="152">
        <v>44</v>
      </c>
      <c r="AK1317" s="152">
        <v>1835</v>
      </c>
      <c r="AL1317" s="210">
        <f t="shared" ref="AL1317:AL1318" si="6587">SUM(H1317-AM1317)</f>
        <v>10628</v>
      </c>
      <c r="AM1317" s="210">
        <v>4097</v>
      </c>
      <c r="AN1317" s="152">
        <v>3344</v>
      </c>
      <c r="AO1317" s="152">
        <v>10754</v>
      </c>
      <c r="AP1317" s="152">
        <v>385</v>
      </c>
      <c r="AQ1317" s="152">
        <v>242</v>
      </c>
      <c r="AR1317" s="210">
        <v>2570</v>
      </c>
      <c r="AS1317" s="210">
        <v>11823</v>
      </c>
      <c r="AT1317" s="210">
        <v>137</v>
      </c>
      <c r="AU1317" s="210">
        <v>195</v>
      </c>
      <c r="AV1317" s="152">
        <v>11703</v>
      </c>
      <c r="AW1317" s="152">
        <v>2891</v>
      </c>
      <c r="AX1317" s="152">
        <v>131</v>
      </c>
      <c r="AY1317" s="210">
        <v>621</v>
      </c>
      <c r="AZ1317" s="210">
        <v>13904</v>
      </c>
      <c r="BA1317" s="210">
        <v>5</v>
      </c>
      <c r="BB1317" s="210">
        <v>195</v>
      </c>
      <c r="BC1317" s="152">
        <f t="shared" ref="BC1317:BC1318" si="6588">BC1316+BD1317</f>
        <v>12</v>
      </c>
      <c r="BD1317" s="152">
        <v>0</v>
      </c>
      <c r="BE1317" s="152">
        <f t="shared" ref="BE1317:BE1318" si="6589">SUM(BE1316+BF1317)</f>
        <v>14268</v>
      </c>
      <c r="BF1317" s="152">
        <v>0</v>
      </c>
      <c r="BG1317" s="152">
        <f t="shared" ref="BG1317:BG1318" si="6590">BG1316+BH1317</f>
        <v>445</v>
      </c>
      <c r="BH1317" s="152">
        <v>0</v>
      </c>
      <c r="BI1317" s="475" t="s">
        <v>97</v>
      </c>
      <c r="BJ1317" s="152">
        <v>2012</v>
      </c>
    </row>
    <row r="1318" spans="1:62" x14ac:dyDescent="0.25">
      <c r="A1318" t="s">
        <v>98</v>
      </c>
      <c r="G1318" s="179">
        <v>45481</v>
      </c>
      <c r="H1318" s="152">
        <f t="shared" si="6583"/>
        <v>14725</v>
      </c>
      <c r="I1318" s="152">
        <v>0</v>
      </c>
      <c r="J1318" s="216">
        <f t="shared" si="6584"/>
        <v>2374.0465522717491</v>
      </c>
      <c r="K1318" s="217">
        <f t="shared" si="6585"/>
        <v>0</v>
      </c>
      <c r="L1318" s="152">
        <v>0</v>
      </c>
      <c r="M1318" s="152">
        <v>14715</v>
      </c>
      <c r="N1318" s="152">
        <v>10</v>
      </c>
      <c r="O1318" s="210">
        <v>5868</v>
      </c>
      <c r="P1318" s="210">
        <f t="shared" si="6586"/>
        <v>8857</v>
      </c>
      <c r="Q1318" s="152">
        <v>250</v>
      </c>
      <c r="R1318" s="152">
        <v>2304</v>
      </c>
      <c r="S1318" s="152">
        <v>1564</v>
      </c>
      <c r="T1318" s="152">
        <v>8158</v>
      </c>
      <c r="U1318" s="152">
        <v>582</v>
      </c>
      <c r="V1318" s="152">
        <v>188</v>
      </c>
      <c r="W1318" s="152">
        <v>1679</v>
      </c>
      <c r="X1318" s="210">
        <v>30</v>
      </c>
      <c r="Y1318" s="210">
        <v>72</v>
      </c>
      <c r="Z1318" s="210">
        <v>96</v>
      </c>
      <c r="AA1318" s="210">
        <v>84</v>
      </c>
      <c r="AB1318" s="210">
        <v>450</v>
      </c>
      <c r="AC1318" s="210">
        <v>2814</v>
      </c>
      <c r="AD1318" s="210">
        <v>4721</v>
      </c>
      <c r="AE1318" s="210">
        <v>6458</v>
      </c>
      <c r="AF1318" s="152">
        <v>42</v>
      </c>
      <c r="AG1318" s="152">
        <v>1026</v>
      </c>
      <c r="AH1318" s="152">
        <v>2348</v>
      </c>
      <c r="AI1318" s="152">
        <v>9430</v>
      </c>
      <c r="AJ1318" s="152">
        <v>44</v>
      </c>
      <c r="AK1318" s="152">
        <v>1835</v>
      </c>
      <c r="AL1318" s="210">
        <f t="shared" si="6587"/>
        <v>10628</v>
      </c>
      <c r="AM1318" s="210">
        <v>4097</v>
      </c>
      <c r="AN1318" s="152">
        <v>3344</v>
      </c>
      <c r="AO1318" s="152">
        <v>10754</v>
      </c>
      <c r="AP1318" s="152">
        <v>385</v>
      </c>
      <c r="AQ1318" s="152">
        <v>242</v>
      </c>
      <c r="AR1318" s="210">
        <v>2570</v>
      </c>
      <c r="AS1318" s="210">
        <v>11823</v>
      </c>
      <c r="AT1318" s="210">
        <v>137</v>
      </c>
      <c r="AU1318" s="210">
        <v>195</v>
      </c>
      <c r="AV1318" s="152">
        <v>11703</v>
      </c>
      <c r="AW1318" s="152">
        <v>2891</v>
      </c>
      <c r="AX1318" s="152">
        <v>131</v>
      </c>
      <c r="AY1318" s="210">
        <v>621</v>
      </c>
      <c r="AZ1318" s="210">
        <v>13904</v>
      </c>
      <c r="BA1318" s="210">
        <v>5</v>
      </c>
      <c r="BB1318" s="210">
        <v>195</v>
      </c>
      <c r="BC1318" s="152">
        <f t="shared" si="6588"/>
        <v>12</v>
      </c>
      <c r="BD1318" s="152">
        <v>0</v>
      </c>
      <c r="BE1318" s="152">
        <f t="shared" si="6589"/>
        <v>14268</v>
      </c>
      <c r="BF1318" s="152">
        <v>0</v>
      </c>
      <c r="BG1318" s="152">
        <f t="shared" si="6590"/>
        <v>445</v>
      </c>
      <c r="BH1318" s="152">
        <v>0</v>
      </c>
      <c r="BI1318" s="475" t="s">
        <v>97</v>
      </c>
      <c r="BJ1318" s="152">
        <v>2012</v>
      </c>
    </row>
    <row r="1319" spans="1:62" x14ac:dyDescent="0.25">
      <c r="A1319" t="s">
        <v>98</v>
      </c>
      <c r="G1319" s="179">
        <v>45482</v>
      </c>
      <c r="H1319" s="152">
        <f t="shared" ref="H1319" si="6591">H1318+I1319</f>
        <v>14725</v>
      </c>
      <c r="I1319" s="152">
        <v>0</v>
      </c>
      <c r="J1319" s="216">
        <f t="shared" ref="J1319" si="6592">H1319*100000/620249</f>
        <v>2374.0465522717491</v>
      </c>
      <c r="K1319" s="217">
        <f t="shared" ref="K1319" si="6593">(H1319*100/H1318)-100</f>
        <v>0</v>
      </c>
      <c r="L1319" s="152">
        <v>0</v>
      </c>
      <c r="M1319" s="152">
        <v>14715</v>
      </c>
      <c r="N1319" s="152">
        <v>10</v>
      </c>
      <c r="O1319" s="210">
        <v>5868</v>
      </c>
      <c r="P1319" s="210">
        <f t="shared" ref="P1319" si="6594">H1319-O1319</f>
        <v>8857</v>
      </c>
      <c r="Q1319" s="152">
        <v>250</v>
      </c>
      <c r="R1319" s="152">
        <v>2304</v>
      </c>
      <c r="S1319" s="152">
        <v>1564</v>
      </c>
      <c r="T1319" s="152">
        <v>8158</v>
      </c>
      <c r="U1319" s="152">
        <v>582</v>
      </c>
      <c r="V1319" s="152">
        <v>188</v>
      </c>
      <c r="W1319" s="152">
        <v>1679</v>
      </c>
      <c r="X1319" s="210">
        <v>30</v>
      </c>
      <c r="Y1319" s="210">
        <v>72</v>
      </c>
      <c r="Z1319" s="210">
        <v>96</v>
      </c>
      <c r="AA1319" s="210">
        <v>84</v>
      </c>
      <c r="AB1319" s="210">
        <v>450</v>
      </c>
      <c r="AC1319" s="210">
        <v>2814</v>
      </c>
      <c r="AD1319" s="210">
        <v>4721</v>
      </c>
      <c r="AE1319" s="210">
        <v>6458</v>
      </c>
      <c r="AF1319" s="152">
        <v>42</v>
      </c>
      <c r="AG1319" s="152">
        <v>1026</v>
      </c>
      <c r="AH1319" s="152">
        <v>2348</v>
      </c>
      <c r="AI1319" s="152">
        <v>9430</v>
      </c>
      <c r="AJ1319" s="152">
        <v>44</v>
      </c>
      <c r="AK1319" s="152">
        <v>1835</v>
      </c>
      <c r="AL1319" s="210">
        <f t="shared" ref="AL1319" si="6595">SUM(H1319-AM1319)</f>
        <v>10628</v>
      </c>
      <c r="AM1319" s="210">
        <v>4097</v>
      </c>
      <c r="AN1319" s="152">
        <v>3344</v>
      </c>
      <c r="AO1319" s="152">
        <v>10754</v>
      </c>
      <c r="AP1319" s="152">
        <v>385</v>
      </c>
      <c r="AQ1319" s="152">
        <v>242</v>
      </c>
      <c r="AR1319" s="210">
        <v>2570</v>
      </c>
      <c r="AS1319" s="210">
        <v>11823</v>
      </c>
      <c r="AT1319" s="210">
        <v>137</v>
      </c>
      <c r="AU1319" s="210">
        <v>195</v>
      </c>
      <c r="AV1319" s="152">
        <v>11703</v>
      </c>
      <c r="AW1319" s="152">
        <v>2891</v>
      </c>
      <c r="AX1319" s="152">
        <v>131</v>
      </c>
      <c r="AY1319" s="210">
        <v>621</v>
      </c>
      <c r="AZ1319" s="210">
        <v>13904</v>
      </c>
      <c r="BA1319" s="210">
        <v>5</v>
      </c>
      <c r="BB1319" s="210">
        <v>195</v>
      </c>
      <c r="BC1319" s="152">
        <f t="shared" ref="BC1319" si="6596">BC1318+BD1319</f>
        <v>12</v>
      </c>
      <c r="BD1319" s="152">
        <v>0</v>
      </c>
      <c r="BE1319" s="152">
        <f t="shared" ref="BE1319" si="6597">SUM(BE1318+BF1319)</f>
        <v>14268</v>
      </c>
      <c r="BF1319" s="152">
        <v>0</v>
      </c>
      <c r="BG1319" s="152">
        <f t="shared" ref="BG1319" si="6598">BG1318+BH1319</f>
        <v>445</v>
      </c>
      <c r="BH1319" s="152">
        <v>0</v>
      </c>
      <c r="BI1319" s="475" t="s">
        <v>97</v>
      </c>
      <c r="BJ1319" s="152">
        <v>2012</v>
      </c>
    </row>
    <row r="1320" spans="1:62" x14ac:dyDescent="0.25">
      <c r="A1320" t="s">
        <v>98</v>
      </c>
      <c r="G1320" s="179">
        <v>45483</v>
      </c>
      <c r="H1320" s="152">
        <f t="shared" ref="H1320" si="6599">H1319+I1320</f>
        <v>14725</v>
      </c>
      <c r="I1320" s="152">
        <v>0</v>
      </c>
      <c r="J1320" s="216">
        <f t="shared" ref="J1320" si="6600">H1320*100000/620249</f>
        <v>2374.0465522717491</v>
      </c>
      <c r="K1320" s="217">
        <f t="shared" ref="K1320" si="6601">(H1320*100/H1319)-100</f>
        <v>0</v>
      </c>
      <c r="L1320" s="152">
        <v>0</v>
      </c>
      <c r="M1320" s="152">
        <v>14715</v>
      </c>
      <c r="N1320" s="152">
        <v>10</v>
      </c>
      <c r="O1320" s="210">
        <v>5868</v>
      </c>
      <c r="P1320" s="210">
        <f t="shared" ref="P1320" si="6602">H1320-O1320</f>
        <v>8857</v>
      </c>
      <c r="Q1320" s="152">
        <v>250</v>
      </c>
      <c r="R1320" s="152">
        <v>2304</v>
      </c>
      <c r="S1320" s="152">
        <v>1564</v>
      </c>
      <c r="T1320" s="152">
        <v>8158</v>
      </c>
      <c r="U1320" s="152">
        <v>582</v>
      </c>
      <c r="V1320" s="152">
        <v>188</v>
      </c>
      <c r="W1320" s="152">
        <v>1679</v>
      </c>
      <c r="X1320" s="210">
        <v>30</v>
      </c>
      <c r="Y1320" s="210">
        <v>72</v>
      </c>
      <c r="Z1320" s="210">
        <v>96</v>
      </c>
      <c r="AA1320" s="210">
        <v>84</v>
      </c>
      <c r="AB1320" s="210">
        <v>450</v>
      </c>
      <c r="AC1320" s="210">
        <v>2814</v>
      </c>
      <c r="AD1320" s="210">
        <v>4721</v>
      </c>
      <c r="AE1320" s="210">
        <v>6458</v>
      </c>
      <c r="AF1320" s="152">
        <v>42</v>
      </c>
      <c r="AG1320" s="152">
        <v>1026</v>
      </c>
      <c r="AH1320" s="152">
        <v>2348</v>
      </c>
      <c r="AI1320" s="152">
        <v>9430</v>
      </c>
      <c r="AJ1320" s="152">
        <v>44</v>
      </c>
      <c r="AK1320" s="152">
        <v>1835</v>
      </c>
      <c r="AL1320" s="210">
        <f t="shared" ref="AL1320" si="6603">SUM(H1320-AM1320)</f>
        <v>10628</v>
      </c>
      <c r="AM1320" s="210">
        <v>4097</v>
      </c>
      <c r="AN1320" s="152">
        <v>3344</v>
      </c>
      <c r="AO1320" s="152">
        <v>10754</v>
      </c>
      <c r="AP1320" s="152">
        <v>385</v>
      </c>
      <c r="AQ1320" s="152">
        <v>242</v>
      </c>
      <c r="AR1320" s="210">
        <v>2570</v>
      </c>
      <c r="AS1320" s="210">
        <v>11823</v>
      </c>
      <c r="AT1320" s="210">
        <v>137</v>
      </c>
      <c r="AU1320" s="210">
        <v>195</v>
      </c>
      <c r="AV1320" s="152">
        <v>11703</v>
      </c>
      <c r="AW1320" s="152">
        <v>2891</v>
      </c>
      <c r="AX1320" s="152">
        <v>131</v>
      </c>
      <c r="AY1320" s="210">
        <v>621</v>
      </c>
      <c r="AZ1320" s="210">
        <v>13904</v>
      </c>
      <c r="BA1320" s="210">
        <v>5</v>
      </c>
      <c r="BB1320" s="210">
        <v>195</v>
      </c>
      <c r="BC1320" s="152">
        <f t="shared" ref="BC1320" si="6604">BC1319+BD1320</f>
        <v>12</v>
      </c>
      <c r="BD1320" s="152">
        <v>0</v>
      </c>
      <c r="BE1320" s="152">
        <f t="shared" ref="BE1320" si="6605">SUM(BE1319+BF1320)</f>
        <v>14268</v>
      </c>
      <c r="BF1320" s="152">
        <v>0</v>
      </c>
      <c r="BG1320" s="152">
        <f t="shared" ref="BG1320" si="6606">BG1319+BH1320</f>
        <v>445</v>
      </c>
      <c r="BH1320" s="152">
        <v>0</v>
      </c>
      <c r="BI1320" s="475" t="s">
        <v>97</v>
      </c>
      <c r="BJ1320" s="152">
        <v>2012</v>
      </c>
    </row>
    <row r="1321" spans="1:62" x14ac:dyDescent="0.25">
      <c r="A1321" t="s">
        <v>98</v>
      </c>
      <c r="G1321" s="179">
        <v>45484</v>
      </c>
      <c r="H1321" s="152">
        <f t="shared" ref="H1321" si="6607">H1320+I1321</f>
        <v>14725</v>
      </c>
      <c r="I1321" s="152">
        <v>0</v>
      </c>
      <c r="J1321" s="216">
        <f t="shared" ref="J1321" si="6608">H1321*100000/620249</f>
        <v>2374.0465522717491</v>
      </c>
      <c r="K1321" s="217">
        <f t="shared" ref="K1321" si="6609">(H1321*100/H1320)-100</f>
        <v>0</v>
      </c>
      <c r="L1321" s="152">
        <v>0</v>
      </c>
      <c r="M1321" s="152">
        <v>14715</v>
      </c>
      <c r="N1321" s="152">
        <v>10</v>
      </c>
      <c r="O1321" s="210">
        <v>5868</v>
      </c>
      <c r="P1321" s="210">
        <f t="shared" ref="P1321" si="6610">H1321-O1321</f>
        <v>8857</v>
      </c>
      <c r="Q1321" s="152">
        <v>250</v>
      </c>
      <c r="R1321" s="152">
        <v>2304</v>
      </c>
      <c r="S1321" s="152">
        <v>1564</v>
      </c>
      <c r="T1321" s="152">
        <v>8158</v>
      </c>
      <c r="U1321" s="152">
        <v>582</v>
      </c>
      <c r="V1321" s="152">
        <v>188</v>
      </c>
      <c r="W1321" s="152">
        <v>1679</v>
      </c>
      <c r="X1321" s="210">
        <v>30</v>
      </c>
      <c r="Y1321" s="210">
        <v>72</v>
      </c>
      <c r="Z1321" s="210">
        <v>96</v>
      </c>
      <c r="AA1321" s="210">
        <v>84</v>
      </c>
      <c r="AB1321" s="210">
        <v>450</v>
      </c>
      <c r="AC1321" s="210">
        <v>2814</v>
      </c>
      <c r="AD1321" s="210">
        <v>4721</v>
      </c>
      <c r="AE1321" s="210">
        <v>6458</v>
      </c>
      <c r="AF1321" s="152">
        <v>42</v>
      </c>
      <c r="AG1321" s="152">
        <v>1026</v>
      </c>
      <c r="AH1321" s="152">
        <v>2348</v>
      </c>
      <c r="AI1321" s="152">
        <v>9430</v>
      </c>
      <c r="AJ1321" s="152">
        <v>44</v>
      </c>
      <c r="AK1321" s="152">
        <v>1835</v>
      </c>
      <c r="AL1321" s="210">
        <f t="shared" ref="AL1321" si="6611">SUM(H1321-AM1321)</f>
        <v>10628</v>
      </c>
      <c r="AM1321" s="210">
        <v>4097</v>
      </c>
      <c r="AN1321" s="152">
        <v>3344</v>
      </c>
      <c r="AO1321" s="152">
        <v>10754</v>
      </c>
      <c r="AP1321" s="152">
        <v>385</v>
      </c>
      <c r="AQ1321" s="152">
        <v>242</v>
      </c>
      <c r="AR1321" s="210">
        <v>2570</v>
      </c>
      <c r="AS1321" s="210">
        <v>11823</v>
      </c>
      <c r="AT1321" s="210">
        <v>137</v>
      </c>
      <c r="AU1321" s="210">
        <v>195</v>
      </c>
      <c r="AV1321" s="152">
        <v>11703</v>
      </c>
      <c r="AW1321" s="152">
        <v>2891</v>
      </c>
      <c r="AX1321" s="152">
        <v>131</v>
      </c>
      <c r="AY1321" s="210">
        <v>621</v>
      </c>
      <c r="AZ1321" s="210">
        <v>13904</v>
      </c>
      <c r="BA1321" s="210">
        <v>5</v>
      </c>
      <c r="BB1321" s="210">
        <v>195</v>
      </c>
      <c r="BC1321" s="152">
        <f t="shared" ref="BC1321" si="6612">BC1320+BD1321</f>
        <v>12</v>
      </c>
      <c r="BD1321" s="152">
        <v>0</v>
      </c>
      <c r="BE1321" s="152">
        <f t="shared" ref="BE1321" si="6613">SUM(BE1320+BF1321)</f>
        <v>14268</v>
      </c>
      <c r="BF1321" s="152">
        <v>0</v>
      </c>
      <c r="BG1321" s="152">
        <f t="shared" ref="BG1321" si="6614">BG1320+BH1321</f>
        <v>445</v>
      </c>
      <c r="BH1321" s="152">
        <v>0</v>
      </c>
      <c r="BI1321" s="475" t="s">
        <v>97</v>
      </c>
      <c r="BJ1321" s="152">
        <v>2012</v>
      </c>
    </row>
    <row r="1322" spans="1:62" x14ac:dyDescent="0.25">
      <c r="A1322" t="s">
        <v>98</v>
      </c>
      <c r="G1322" s="179">
        <v>45485</v>
      </c>
      <c r="H1322" s="152">
        <f t="shared" ref="H1322" si="6615">H1321+I1322</f>
        <v>14725</v>
      </c>
      <c r="I1322" s="152">
        <v>0</v>
      </c>
      <c r="J1322" s="216">
        <f t="shared" ref="J1322:J1327" si="6616">H1322*100000/587786</f>
        <v>2505.163443838404</v>
      </c>
      <c r="K1322" s="217">
        <f t="shared" ref="K1322" si="6617">(H1322*100/H1321)-100</f>
        <v>0</v>
      </c>
      <c r="L1322" s="152">
        <v>0</v>
      </c>
      <c r="M1322" s="152">
        <v>14715</v>
      </c>
      <c r="N1322" s="152">
        <v>10</v>
      </c>
      <c r="O1322" s="210">
        <v>5868</v>
      </c>
      <c r="P1322" s="210">
        <f t="shared" ref="P1322" si="6618">H1322-O1322</f>
        <v>8857</v>
      </c>
      <c r="Q1322" s="152">
        <v>250</v>
      </c>
      <c r="R1322" s="152">
        <v>2304</v>
      </c>
      <c r="S1322" s="152">
        <v>1564</v>
      </c>
      <c r="T1322" s="152">
        <v>8158</v>
      </c>
      <c r="U1322" s="152">
        <v>582</v>
      </c>
      <c r="V1322" s="152">
        <v>188</v>
      </c>
      <c r="W1322" s="152">
        <v>1679</v>
      </c>
      <c r="X1322" s="210">
        <v>30</v>
      </c>
      <c r="Y1322" s="210">
        <v>72</v>
      </c>
      <c r="Z1322" s="210">
        <v>96</v>
      </c>
      <c r="AA1322" s="210">
        <v>84</v>
      </c>
      <c r="AB1322" s="210">
        <v>450</v>
      </c>
      <c r="AC1322" s="210">
        <v>2814</v>
      </c>
      <c r="AD1322" s="210">
        <v>4721</v>
      </c>
      <c r="AE1322" s="210">
        <v>6458</v>
      </c>
      <c r="AF1322" s="152">
        <v>42</v>
      </c>
      <c r="AG1322" s="152">
        <v>1026</v>
      </c>
      <c r="AH1322" s="152">
        <v>2348</v>
      </c>
      <c r="AI1322" s="152">
        <v>9430</v>
      </c>
      <c r="AJ1322" s="152">
        <v>44</v>
      </c>
      <c r="AK1322" s="152">
        <v>1835</v>
      </c>
      <c r="AL1322" s="210">
        <f t="shared" ref="AL1322" si="6619">SUM(H1322-AM1322)</f>
        <v>10628</v>
      </c>
      <c r="AM1322" s="210">
        <v>4097</v>
      </c>
      <c r="AN1322" s="152">
        <v>3344</v>
      </c>
      <c r="AO1322" s="152">
        <v>10754</v>
      </c>
      <c r="AP1322" s="152">
        <v>385</v>
      </c>
      <c r="AQ1322" s="152">
        <v>242</v>
      </c>
      <c r="AR1322" s="210">
        <v>2570</v>
      </c>
      <c r="AS1322" s="210">
        <v>11823</v>
      </c>
      <c r="AT1322" s="210">
        <v>137</v>
      </c>
      <c r="AU1322" s="210">
        <v>195</v>
      </c>
      <c r="AV1322" s="152">
        <v>11703</v>
      </c>
      <c r="AW1322" s="152">
        <v>2891</v>
      </c>
      <c r="AX1322" s="152">
        <v>131</v>
      </c>
      <c r="AY1322" s="210">
        <v>621</v>
      </c>
      <c r="AZ1322" s="210">
        <v>13904</v>
      </c>
      <c r="BA1322" s="210">
        <v>5</v>
      </c>
      <c r="BB1322" s="210">
        <v>195</v>
      </c>
      <c r="BC1322" s="152">
        <f t="shared" ref="BC1322" si="6620">BC1321+BD1322</f>
        <v>12</v>
      </c>
      <c r="BD1322" s="152">
        <v>0</v>
      </c>
      <c r="BE1322" s="152">
        <f t="shared" ref="BE1322" si="6621">SUM(BE1321+BF1322)</f>
        <v>14268</v>
      </c>
      <c r="BF1322" s="152">
        <v>0</v>
      </c>
      <c r="BG1322" s="152">
        <f t="shared" ref="BG1322" si="6622">BG1321+BH1322</f>
        <v>445</v>
      </c>
      <c r="BH1322" s="152">
        <v>0</v>
      </c>
      <c r="BI1322" s="475" t="s">
        <v>97</v>
      </c>
      <c r="BJ1322" s="152">
        <v>2012</v>
      </c>
    </row>
    <row r="1323" spans="1:62" x14ac:dyDescent="0.25">
      <c r="A1323" t="s">
        <v>98</v>
      </c>
      <c r="G1323" s="179">
        <v>45486</v>
      </c>
      <c r="H1323" s="152">
        <f t="shared" ref="H1323" si="6623">H1322+I1323</f>
        <v>14725</v>
      </c>
      <c r="I1323" s="152">
        <v>0</v>
      </c>
      <c r="J1323" s="216">
        <f t="shared" si="6616"/>
        <v>2505.163443838404</v>
      </c>
      <c r="K1323" s="217">
        <f t="shared" ref="K1323" si="6624">(H1323*100/H1322)-100</f>
        <v>0</v>
      </c>
      <c r="L1323" s="152">
        <v>0</v>
      </c>
      <c r="M1323" s="152">
        <v>14715</v>
      </c>
      <c r="N1323" s="152">
        <v>10</v>
      </c>
      <c r="O1323" s="210">
        <v>5868</v>
      </c>
      <c r="P1323" s="210">
        <f t="shared" ref="P1323" si="6625">H1323-O1323</f>
        <v>8857</v>
      </c>
      <c r="Q1323" s="152">
        <v>250</v>
      </c>
      <c r="R1323" s="152">
        <v>2304</v>
      </c>
      <c r="S1323" s="152">
        <v>1564</v>
      </c>
      <c r="T1323" s="152">
        <v>8158</v>
      </c>
      <c r="U1323" s="152">
        <v>582</v>
      </c>
      <c r="V1323" s="152">
        <v>188</v>
      </c>
      <c r="W1323" s="152">
        <v>1679</v>
      </c>
      <c r="X1323" s="210">
        <v>30</v>
      </c>
      <c r="Y1323" s="210">
        <v>72</v>
      </c>
      <c r="Z1323" s="210">
        <v>96</v>
      </c>
      <c r="AA1323" s="210">
        <v>84</v>
      </c>
      <c r="AB1323" s="210">
        <v>450</v>
      </c>
      <c r="AC1323" s="210">
        <v>2814</v>
      </c>
      <c r="AD1323" s="210">
        <v>4721</v>
      </c>
      <c r="AE1323" s="210">
        <v>6458</v>
      </c>
      <c r="AF1323" s="152">
        <v>42</v>
      </c>
      <c r="AG1323" s="152">
        <v>1026</v>
      </c>
      <c r="AH1323" s="152">
        <v>2348</v>
      </c>
      <c r="AI1323" s="152">
        <v>9430</v>
      </c>
      <c r="AJ1323" s="152">
        <v>44</v>
      </c>
      <c r="AK1323" s="152">
        <v>1835</v>
      </c>
      <c r="AL1323" s="210">
        <f t="shared" ref="AL1323" si="6626">SUM(H1323-AM1323)</f>
        <v>10628</v>
      </c>
      <c r="AM1323" s="210">
        <v>4097</v>
      </c>
      <c r="AN1323" s="152">
        <v>3344</v>
      </c>
      <c r="AO1323" s="152">
        <v>10754</v>
      </c>
      <c r="AP1323" s="152">
        <v>385</v>
      </c>
      <c r="AQ1323" s="152">
        <v>242</v>
      </c>
      <c r="AR1323" s="210">
        <v>2570</v>
      </c>
      <c r="AS1323" s="210">
        <v>11823</v>
      </c>
      <c r="AT1323" s="210">
        <v>137</v>
      </c>
      <c r="AU1323" s="210">
        <v>195</v>
      </c>
      <c r="AV1323" s="152">
        <v>11703</v>
      </c>
      <c r="AW1323" s="152">
        <v>2891</v>
      </c>
      <c r="AX1323" s="152">
        <v>131</v>
      </c>
      <c r="AY1323" s="210">
        <v>621</v>
      </c>
      <c r="AZ1323" s="210">
        <v>13904</v>
      </c>
      <c r="BA1323" s="210">
        <v>5</v>
      </c>
      <c r="BB1323" s="210">
        <v>195</v>
      </c>
      <c r="BC1323" s="152">
        <f t="shared" ref="BC1323" si="6627">BC1322+BD1323</f>
        <v>12</v>
      </c>
      <c r="BD1323" s="152">
        <v>0</v>
      </c>
      <c r="BE1323" s="152">
        <f t="shared" ref="BE1323" si="6628">SUM(BE1322+BF1323)</f>
        <v>14268</v>
      </c>
      <c r="BF1323" s="152">
        <v>0</v>
      </c>
      <c r="BG1323" s="152">
        <f t="shared" ref="BG1323" si="6629">BG1322+BH1323</f>
        <v>445</v>
      </c>
      <c r="BH1323" s="152">
        <v>0</v>
      </c>
      <c r="BI1323" s="475" t="s">
        <v>97</v>
      </c>
      <c r="BJ1323" s="152">
        <v>2012</v>
      </c>
    </row>
    <row r="1324" spans="1:62" x14ac:dyDescent="0.25">
      <c r="A1324" t="s">
        <v>98</v>
      </c>
      <c r="G1324" s="179">
        <v>45487</v>
      </c>
      <c r="H1324" s="152">
        <f t="shared" ref="H1324" si="6630">H1323+I1324</f>
        <v>14725</v>
      </c>
      <c r="I1324" s="152">
        <v>0</v>
      </c>
      <c r="J1324" s="216">
        <f t="shared" si="6616"/>
        <v>2505.163443838404</v>
      </c>
      <c r="K1324" s="217">
        <f t="shared" ref="K1324" si="6631">(H1324*100/H1323)-100</f>
        <v>0</v>
      </c>
      <c r="L1324" s="152">
        <v>0</v>
      </c>
      <c r="M1324" s="152">
        <v>14715</v>
      </c>
      <c r="N1324" s="152">
        <v>10</v>
      </c>
      <c r="O1324" s="210">
        <v>5868</v>
      </c>
      <c r="P1324" s="210">
        <f t="shared" ref="P1324" si="6632">H1324-O1324</f>
        <v>8857</v>
      </c>
      <c r="Q1324" s="152">
        <v>250</v>
      </c>
      <c r="R1324" s="152">
        <v>2304</v>
      </c>
      <c r="S1324" s="152">
        <v>1564</v>
      </c>
      <c r="T1324" s="152">
        <v>8158</v>
      </c>
      <c r="U1324" s="152">
        <v>582</v>
      </c>
      <c r="V1324" s="152">
        <v>188</v>
      </c>
      <c r="W1324" s="152">
        <v>1679</v>
      </c>
      <c r="X1324" s="210">
        <v>30</v>
      </c>
      <c r="Y1324" s="210">
        <v>72</v>
      </c>
      <c r="Z1324" s="210">
        <v>96</v>
      </c>
      <c r="AA1324" s="210">
        <v>84</v>
      </c>
      <c r="AB1324" s="210">
        <v>450</v>
      </c>
      <c r="AC1324" s="210">
        <v>2814</v>
      </c>
      <c r="AD1324" s="210">
        <v>4721</v>
      </c>
      <c r="AE1324" s="210">
        <v>6458</v>
      </c>
      <c r="AF1324" s="152">
        <v>42</v>
      </c>
      <c r="AG1324" s="152">
        <v>1026</v>
      </c>
      <c r="AH1324" s="152">
        <v>2348</v>
      </c>
      <c r="AI1324" s="152">
        <v>9430</v>
      </c>
      <c r="AJ1324" s="152">
        <v>44</v>
      </c>
      <c r="AK1324" s="152">
        <v>1835</v>
      </c>
      <c r="AL1324" s="210">
        <f t="shared" ref="AL1324" si="6633">SUM(H1324-AM1324)</f>
        <v>10628</v>
      </c>
      <c r="AM1324" s="210">
        <v>4097</v>
      </c>
      <c r="AN1324" s="152">
        <v>3344</v>
      </c>
      <c r="AO1324" s="152">
        <v>10754</v>
      </c>
      <c r="AP1324" s="152">
        <v>385</v>
      </c>
      <c r="AQ1324" s="152">
        <v>242</v>
      </c>
      <c r="AR1324" s="210">
        <v>2570</v>
      </c>
      <c r="AS1324" s="210">
        <v>11823</v>
      </c>
      <c r="AT1324" s="210">
        <v>137</v>
      </c>
      <c r="AU1324" s="210">
        <v>195</v>
      </c>
      <c r="AV1324" s="152">
        <v>11703</v>
      </c>
      <c r="AW1324" s="152">
        <v>2891</v>
      </c>
      <c r="AX1324" s="152">
        <v>131</v>
      </c>
      <c r="AY1324" s="210">
        <v>621</v>
      </c>
      <c r="AZ1324" s="210">
        <v>13904</v>
      </c>
      <c r="BA1324" s="210">
        <v>5</v>
      </c>
      <c r="BB1324" s="210">
        <v>195</v>
      </c>
      <c r="BC1324" s="152">
        <f t="shared" ref="BC1324" si="6634">BC1323+BD1324</f>
        <v>12</v>
      </c>
      <c r="BD1324" s="152">
        <v>0</v>
      </c>
      <c r="BE1324" s="152">
        <f t="shared" ref="BE1324" si="6635">SUM(BE1323+BF1324)</f>
        <v>14268</v>
      </c>
      <c r="BF1324" s="152">
        <v>0</v>
      </c>
      <c r="BG1324" s="152">
        <f t="shared" ref="BG1324" si="6636">BG1323+BH1324</f>
        <v>445</v>
      </c>
      <c r="BH1324" s="152">
        <v>0</v>
      </c>
      <c r="BI1324" s="475" t="s">
        <v>97</v>
      </c>
      <c r="BJ1324" s="152">
        <v>2012</v>
      </c>
    </row>
    <row r="1325" spans="1:62" x14ac:dyDescent="0.25">
      <c r="A1325" t="s">
        <v>98</v>
      </c>
      <c r="G1325" s="179">
        <v>45488</v>
      </c>
      <c r="H1325" s="152">
        <f t="shared" ref="H1325" si="6637">H1324+I1325</f>
        <v>14725</v>
      </c>
      <c r="I1325" s="152">
        <v>0</v>
      </c>
      <c r="J1325" s="216">
        <f t="shared" si="6616"/>
        <v>2505.163443838404</v>
      </c>
      <c r="K1325" s="217">
        <f t="shared" ref="K1325" si="6638">(H1325*100/H1324)-100</f>
        <v>0</v>
      </c>
      <c r="L1325" s="152">
        <v>0</v>
      </c>
      <c r="M1325" s="152">
        <v>14715</v>
      </c>
      <c r="N1325" s="152">
        <v>10</v>
      </c>
      <c r="O1325" s="210">
        <v>5868</v>
      </c>
      <c r="P1325" s="210">
        <f t="shared" ref="P1325" si="6639">H1325-O1325</f>
        <v>8857</v>
      </c>
      <c r="Q1325" s="152">
        <v>250</v>
      </c>
      <c r="R1325" s="152">
        <v>2304</v>
      </c>
      <c r="S1325" s="152">
        <v>1564</v>
      </c>
      <c r="T1325" s="152">
        <v>8158</v>
      </c>
      <c r="U1325" s="152">
        <v>582</v>
      </c>
      <c r="V1325" s="152">
        <v>188</v>
      </c>
      <c r="W1325" s="152">
        <v>1679</v>
      </c>
      <c r="X1325" s="210">
        <v>30</v>
      </c>
      <c r="Y1325" s="210">
        <v>72</v>
      </c>
      <c r="Z1325" s="210">
        <v>96</v>
      </c>
      <c r="AA1325" s="210">
        <v>84</v>
      </c>
      <c r="AB1325" s="210">
        <v>450</v>
      </c>
      <c r="AC1325" s="210">
        <v>2814</v>
      </c>
      <c r="AD1325" s="210">
        <v>4721</v>
      </c>
      <c r="AE1325" s="210">
        <v>6458</v>
      </c>
      <c r="AF1325" s="152">
        <v>42</v>
      </c>
      <c r="AG1325" s="152">
        <v>1026</v>
      </c>
      <c r="AH1325" s="152">
        <v>2348</v>
      </c>
      <c r="AI1325" s="152">
        <v>9430</v>
      </c>
      <c r="AJ1325" s="152">
        <v>44</v>
      </c>
      <c r="AK1325" s="152">
        <v>1835</v>
      </c>
      <c r="AL1325" s="210">
        <f t="shared" ref="AL1325" si="6640">SUM(H1325-AM1325)</f>
        <v>10628</v>
      </c>
      <c r="AM1325" s="210">
        <v>4097</v>
      </c>
      <c r="AN1325" s="152">
        <v>3344</v>
      </c>
      <c r="AO1325" s="152">
        <v>10754</v>
      </c>
      <c r="AP1325" s="152">
        <v>385</v>
      </c>
      <c r="AQ1325" s="152">
        <v>242</v>
      </c>
      <c r="AR1325" s="210">
        <v>2570</v>
      </c>
      <c r="AS1325" s="210">
        <v>11823</v>
      </c>
      <c r="AT1325" s="210">
        <v>137</v>
      </c>
      <c r="AU1325" s="210">
        <v>195</v>
      </c>
      <c r="AV1325" s="152">
        <v>11703</v>
      </c>
      <c r="AW1325" s="152">
        <v>2891</v>
      </c>
      <c r="AX1325" s="152">
        <v>131</v>
      </c>
      <c r="AY1325" s="210">
        <v>621</v>
      </c>
      <c r="AZ1325" s="210">
        <v>13904</v>
      </c>
      <c r="BA1325" s="210">
        <v>5</v>
      </c>
      <c r="BB1325" s="210">
        <v>195</v>
      </c>
      <c r="BC1325" s="152">
        <f t="shared" ref="BC1325" si="6641">BC1324+BD1325</f>
        <v>12</v>
      </c>
      <c r="BD1325" s="152">
        <v>0</v>
      </c>
      <c r="BE1325" s="152">
        <f t="shared" ref="BE1325" si="6642">SUM(BE1324+BF1325)</f>
        <v>14268</v>
      </c>
      <c r="BF1325" s="152">
        <v>0</v>
      </c>
      <c r="BG1325" s="152">
        <f t="shared" ref="BG1325" si="6643">BG1324+BH1325</f>
        <v>445</v>
      </c>
      <c r="BH1325" s="152">
        <v>0</v>
      </c>
      <c r="BI1325" s="475" t="s">
        <v>97</v>
      </c>
      <c r="BJ1325" s="152">
        <v>2012</v>
      </c>
    </row>
    <row r="1326" spans="1:62" x14ac:dyDescent="0.25">
      <c r="A1326" t="s">
        <v>98</v>
      </c>
      <c r="G1326" s="179">
        <v>45489</v>
      </c>
      <c r="H1326" s="152">
        <f t="shared" ref="H1326" si="6644">H1325+I1326</f>
        <v>14725</v>
      </c>
      <c r="I1326" s="152">
        <v>0</v>
      </c>
      <c r="J1326" s="216">
        <f t="shared" si="6616"/>
        <v>2505.163443838404</v>
      </c>
      <c r="K1326" s="217">
        <f t="shared" ref="K1326" si="6645">(H1326*100/H1325)-100</f>
        <v>0</v>
      </c>
      <c r="L1326" s="152">
        <v>0</v>
      </c>
      <c r="M1326" s="152">
        <v>14715</v>
      </c>
      <c r="N1326" s="152">
        <v>10</v>
      </c>
      <c r="O1326" s="210">
        <v>5868</v>
      </c>
      <c r="P1326" s="210">
        <f t="shared" ref="P1326" si="6646">H1326-O1326</f>
        <v>8857</v>
      </c>
      <c r="Q1326" s="152">
        <v>250</v>
      </c>
      <c r="R1326" s="152">
        <v>2304</v>
      </c>
      <c r="S1326" s="152">
        <v>1564</v>
      </c>
      <c r="T1326" s="152">
        <v>8158</v>
      </c>
      <c r="U1326" s="152">
        <v>582</v>
      </c>
      <c r="V1326" s="152">
        <v>188</v>
      </c>
      <c r="W1326" s="152">
        <v>1679</v>
      </c>
      <c r="X1326" s="210">
        <v>30</v>
      </c>
      <c r="Y1326" s="210">
        <v>72</v>
      </c>
      <c r="Z1326" s="210">
        <v>96</v>
      </c>
      <c r="AA1326" s="210">
        <v>84</v>
      </c>
      <c r="AB1326" s="210">
        <v>450</v>
      </c>
      <c r="AC1326" s="210">
        <v>2814</v>
      </c>
      <c r="AD1326" s="210">
        <v>4721</v>
      </c>
      <c r="AE1326" s="210">
        <v>6458</v>
      </c>
      <c r="AF1326" s="152">
        <v>42</v>
      </c>
      <c r="AG1326" s="152">
        <v>1026</v>
      </c>
      <c r="AH1326" s="152">
        <v>2348</v>
      </c>
      <c r="AI1326" s="152">
        <v>9430</v>
      </c>
      <c r="AJ1326" s="152">
        <v>44</v>
      </c>
      <c r="AK1326" s="152">
        <v>1835</v>
      </c>
      <c r="AL1326" s="210">
        <f t="shared" ref="AL1326" si="6647">SUM(H1326-AM1326)</f>
        <v>10628</v>
      </c>
      <c r="AM1326" s="210">
        <v>4097</v>
      </c>
      <c r="AN1326" s="152">
        <v>3344</v>
      </c>
      <c r="AO1326" s="152">
        <v>10754</v>
      </c>
      <c r="AP1326" s="152">
        <v>385</v>
      </c>
      <c r="AQ1326" s="152">
        <v>242</v>
      </c>
      <c r="AR1326" s="210">
        <v>2570</v>
      </c>
      <c r="AS1326" s="210">
        <v>11823</v>
      </c>
      <c r="AT1326" s="210">
        <v>137</v>
      </c>
      <c r="AU1326" s="210">
        <v>195</v>
      </c>
      <c r="AV1326" s="152">
        <v>11703</v>
      </c>
      <c r="AW1326" s="152">
        <v>2891</v>
      </c>
      <c r="AX1326" s="152">
        <v>131</v>
      </c>
      <c r="AY1326" s="210">
        <v>621</v>
      </c>
      <c r="AZ1326" s="210">
        <v>13904</v>
      </c>
      <c r="BA1326" s="210">
        <v>5</v>
      </c>
      <c r="BB1326" s="210">
        <v>195</v>
      </c>
      <c r="BC1326" s="152">
        <f t="shared" ref="BC1326" si="6648">BC1325+BD1326</f>
        <v>12</v>
      </c>
      <c r="BD1326" s="152">
        <v>0</v>
      </c>
      <c r="BE1326" s="152">
        <f t="shared" ref="BE1326" si="6649">SUM(BE1325+BF1326)</f>
        <v>14268</v>
      </c>
      <c r="BF1326" s="152">
        <v>0</v>
      </c>
      <c r="BG1326" s="152">
        <f t="shared" ref="BG1326" si="6650">BG1325+BH1326</f>
        <v>445</v>
      </c>
      <c r="BH1326" s="152">
        <v>0</v>
      </c>
      <c r="BI1326" s="475" t="s">
        <v>97</v>
      </c>
      <c r="BJ1326" s="152">
        <v>2012</v>
      </c>
    </row>
    <row r="1327" spans="1:62" x14ac:dyDescent="0.25">
      <c r="A1327" t="s">
        <v>98</v>
      </c>
      <c r="G1327" s="179">
        <v>45490</v>
      </c>
      <c r="H1327" s="152">
        <f t="shared" ref="H1327" si="6651">H1326+I1327</f>
        <v>14725</v>
      </c>
      <c r="I1327" s="152">
        <v>0</v>
      </c>
      <c r="J1327" s="216">
        <f t="shared" si="6616"/>
        <v>2505.163443838404</v>
      </c>
      <c r="K1327" s="217">
        <f t="shared" ref="K1327" si="6652">(H1327*100/H1326)-100</f>
        <v>0</v>
      </c>
      <c r="L1327" s="152">
        <v>0</v>
      </c>
      <c r="M1327" s="152">
        <v>14715</v>
      </c>
      <c r="N1327" s="152">
        <v>10</v>
      </c>
      <c r="O1327" s="210">
        <v>5868</v>
      </c>
      <c r="P1327" s="210">
        <f t="shared" ref="P1327" si="6653">H1327-O1327</f>
        <v>8857</v>
      </c>
      <c r="Q1327" s="152">
        <v>250</v>
      </c>
      <c r="R1327" s="152">
        <v>2304</v>
      </c>
      <c r="S1327" s="152">
        <v>1564</v>
      </c>
      <c r="T1327" s="152">
        <v>8158</v>
      </c>
      <c r="U1327" s="152">
        <v>582</v>
      </c>
      <c r="V1327" s="152">
        <v>188</v>
      </c>
      <c r="W1327" s="152">
        <v>1679</v>
      </c>
      <c r="X1327" s="210">
        <v>30</v>
      </c>
      <c r="Y1327" s="210">
        <v>72</v>
      </c>
      <c r="Z1327" s="210">
        <v>96</v>
      </c>
      <c r="AA1327" s="210">
        <v>84</v>
      </c>
      <c r="AB1327" s="210">
        <v>450</v>
      </c>
      <c r="AC1327" s="210">
        <v>2814</v>
      </c>
      <c r="AD1327" s="210">
        <v>4721</v>
      </c>
      <c r="AE1327" s="210">
        <v>6458</v>
      </c>
      <c r="AF1327" s="152">
        <v>42</v>
      </c>
      <c r="AG1327" s="152">
        <v>1026</v>
      </c>
      <c r="AH1327" s="152">
        <v>2348</v>
      </c>
      <c r="AI1327" s="152">
        <v>9430</v>
      </c>
      <c r="AJ1327" s="152">
        <v>44</v>
      </c>
      <c r="AK1327" s="152">
        <v>1835</v>
      </c>
      <c r="AL1327" s="210">
        <f t="shared" ref="AL1327" si="6654">SUM(H1327-AM1327)</f>
        <v>10628</v>
      </c>
      <c r="AM1327" s="210">
        <v>4097</v>
      </c>
      <c r="AN1327" s="152">
        <v>3344</v>
      </c>
      <c r="AO1327" s="152">
        <v>10754</v>
      </c>
      <c r="AP1327" s="152">
        <v>385</v>
      </c>
      <c r="AQ1327" s="152">
        <v>242</v>
      </c>
      <c r="AR1327" s="210">
        <v>2570</v>
      </c>
      <c r="AS1327" s="210">
        <v>11823</v>
      </c>
      <c r="AT1327" s="210">
        <v>137</v>
      </c>
      <c r="AU1327" s="210">
        <v>195</v>
      </c>
      <c r="AV1327" s="152">
        <v>11703</v>
      </c>
      <c r="AW1327" s="152">
        <v>2891</v>
      </c>
      <c r="AX1327" s="152">
        <v>131</v>
      </c>
      <c r="AY1327" s="210">
        <v>621</v>
      </c>
      <c r="AZ1327" s="210">
        <v>13904</v>
      </c>
      <c r="BA1327" s="210">
        <v>5</v>
      </c>
      <c r="BB1327" s="210">
        <v>195</v>
      </c>
      <c r="BC1327" s="152">
        <f t="shared" ref="BC1327" si="6655">BC1326+BD1327</f>
        <v>12</v>
      </c>
      <c r="BD1327" s="152">
        <v>0</v>
      </c>
      <c r="BE1327" s="152">
        <f t="shared" ref="BE1327" si="6656">SUM(BE1326+BF1327)</f>
        <v>14268</v>
      </c>
      <c r="BF1327" s="152">
        <v>0</v>
      </c>
      <c r="BG1327" s="152">
        <f t="shared" ref="BG1327" si="6657">BG1326+BH1327</f>
        <v>445</v>
      </c>
      <c r="BH1327" s="152">
        <v>0</v>
      </c>
      <c r="BI1327" s="475" t="s">
        <v>97</v>
      </c>
      <c r="BJ1327" s="152">
        <v>2012</v>
      </c>
    </row>
    <row r="1328" spans="1:62" x14ac:dyDescent="0.25">
      <c r="A1328" t="s">
        <v>98</v>
      </c>
      <c r="G1328" s="179">
        <v>45491</v>
      </c>
      <c r="H1328" s="152">
        <f t="shared" ref="H1328" si="6658">H1327+I1328</f>
        <v>14725</v>
      </c>
      <c r="I1328" s="152">
        <v>0</v>
      </c>
      <c r="J1328" s="216">
        <f t="shared" ref="J1328" si="6659">H1328*100000/587786</f>
        <v>2505.163443838404</v>
      </c>
      <c r="K1328" s="217">
        <f t="shared" ref="K1328" si="6660">(H1328*100/H1327)-100</f>
        <v>0</v>
      </c>
      <c r="L1328" s="152">
        <v>0</v>
      </c>
      <c r="M1328" s="152">
        <v>14715</v>
      </c>
      <c r="N1328" s="152">
        <v>10</v>
      </c>
      <c r="O1328" s="210">
        <v>5868</v>
      </c>
      <c r="P1328" s="210">
        <f t="shared" ref="P1328" si="6661">H1328-O1328</f>
        <v>8857</v>
      </c>
      <c r="Q1328" s="152">
        <v>250</v>
      </c>
      <c r="R1328" s="152">
        <v>2304</v>
      </c>
      <c r="S1328" s="152">
        <v>1564</v>
      </c>
      <c r="T1328" s="152">
        <v>8158</v>
      </c>
      <c r="U1328" s="152">
        <v>582</v>
      </c>
      <c r="V1328" s="152">
        <v>188</v>
      </c>
      <c r="W1328" s="152">
        <v>1679</v>
      </c>
      <c r="X1328" s="210">
        <v>30</v>
      </c>
      <c r="Y1328" s="210">
        <v>72</v>
      </c>
      <c r="Z1328" s="210">
        <v>96</v>
      </c>
      <c r="AA1328" s="210">
        <v>84</v>
      </c>
      <c r="AB1328" s="210">
        <v>450</v>
      </c>
      <c r="AC1328" s="210">
        <v>2814</v>
      </c>
      <c r="AD1328" s="210">
        <v>4721</v>
      </c>
      <c r="AE1328" s="210">
        <v>6458</v>
      </c>
      <c r="AF1328" s="152">
        <v>42</v>
      </c>
      <c r="AG1328" s="152">
        <v>1026</v>
      </c>
      <c r="AH1328" s="152">
        <v>2348</v>
      </c>
      <c r="AI1328" s="152">
        <v>9430</v>
      </c>
      <c r="AJ1328" s="152">
        <v>44</v>
      </c>
      <c r="AK1328" s="152">
        <v>1835</v>
      </c>
      <c r="AL1328" s="210">
        <f t="shared" ref="AL1328" si="6662">SUM(H1328-AM1328)</f>
        <v>10628</v>
      </c>
      <c r="AM1328" s="210">
        <v>4097</v>
      </c>
      <c r="AN1328" s="152">
        <v>3344</v>
      </c>
      <c r="AO1328" s="152">
        <v>10754</v>
      </c>
      <c r="AP1328" s="152">
        <v>385</v>
      </c>
      <c r="AQ1328" s="152">
        <v>242</v>
      </c>
      <c r="AR1328" s="210">
        <v>2570</v>
      </c>
      <c r="AS1328" s="210">
        <v>11823</v>
      </c>
      <c r="AT1328" s="210">
        <v>137</v>
      </c>
      <c r="AU1328" s="210">
        <v>195</v>
      </c>
      <c r="AV1328" s="152">
        <v>11703</v>
      </c>
      <c r="AW1328" s="152">
        <v>2891</v>
      </c>
      <c r="AX1328" s="152">
        <v>131</v>
      </c>
      <c r="AY1328" s="210">
        <v>621</v>
      </c>
      <c r="AZ1328" s="210">
        <v>13904</v>
      </c>
      <c r="BA1328" s="210">
        <v>5</v>
      </c>
      <c r="BB1328" s="210">
        <v>195</v>
      </c>
      <c r="BC1328" s="152">
        <f t="shared" ref="BC1328" si="6663">BC1327+BD1328</f>
        <v>12</v>
      </c>
      <c r="BD1328" s="152">
        <v>0</v>
      </c>
      <c r="BE1328" s="152">
        <f t="shared" ref="BE1328" si="6664">SUM(BE1327+BF1328)</f>
        <v>14268</v>
      </c>
      <c r="BF1328" s="152">
        <v>0</v>
      </c>
      <c r="BG1328" s="152">
        <f t="shared" ref="BG1328" si="6665">BG1327+BH1328</f>
        <v>445</v>
      </c>
      <c r="BH1328" s="152">
        <v>0</v>
      </c>
      <c r="BI1328" s="475" t="s">
        <v>97</v>
      </c>
      <c r="BJ1328" s="152">
        <v>2012</v>
      </c>
    </row>
    <row r="1329" spans="1:62" x14ac:dyDescent="0.25">
      <c r="A1329" t="s">
        <v>98</v>
      </c>
      <c r="G1329" s="179">
        <v>45492</v>
      </c>
      <c r="H1329" s="152">
        <f t="shared" ref="H1329" si="6666">H1328+I1329</f>
        <v>14725</v>
      </c>
      <c r="I1329" s="152">
        <v>0</v>
      </c>
      <c r="J1329" s="216">
        <f t="shared" ref="J1329" si="6667">H1329*100000/587786</f>
        <v>2505.163443838404</v>
      </c>
      <c r="K1329" s="217">
        <f t="shared" ref="K1329" si="6668">(H1329*100/H1328)-100</f>
        <v>0</v>
      </c>
      <c r="L1329" s="152">
        <v>0</v>
      </c>
      <c r="M1329" s="152">
        <v>14715</v>
      </c>
      <c r="N1329" s="152">
        <v>10</v>
      </c>
      <c r="O1329" s="210">
        <v>5868</v>
      </c>
      <c r="P1329" s="210">
        <f t="shared" ref="P1329" si="6669">H1329-O1329</f>
        <v>8857</v>
      </c>
      <c r="Q1329" s="152">
        <v>250</v>
      </c>
      <c r="R1329" s="152">
        <v>2304</v>
      </c>
      <c r="S1329" s="152">
        <v>1564</v>
      </c>
      <c r="T1329" s="152">
        <v>8158</v>
      </c>
      <c r="U1329" s="152">
        <v>582</v>
      </c>
      <c r="V1329" s="152">
        <v>188</v>
      </c>
      <c r="W1329" s="152">
        <v>1679</v>
      </c>
      <c r="X1329" s="210">
        <v>30</v>
      </c>
      <c r="Y1329" s="210">
        <v>72</v>
      </c>
      <c r="Z1329" s="210">
        <v>96</v>
      </c>
      <c r="AA1329" s="210">
        <v>84</v>
      </c>
      <c r="AB1329" s="210">
        <v>450</v>
      </c>
      <c r="AC1329" s="210">
        <v>2814</v>
      </c>
      <c r="AD1329" s="210">
        <v>4721</v>
      </c>
      <c r="AE1329" s="210">
        <v>6458</v>
      </c>
      <c r="AF1329" s="152">
        <v>42</v>
      </c>
      <c r="AG1329" s="152">
        <v>1026</v>
      </c>
      <c r="AH1329" s="152">
        <v>2348</v>
      </c>
      <c r="AI1329" s="152">
        <v>9430</v>
      </c>
      <c r="AJ1329" s="152">
        <v>44</v>
      </c>
      <c r="AK1329" s="152">
        <v>1835</v>
      </c>
      <c r="AL1329" s="210">
        <f t="shared" ref="AL1329" si="6670">SUM(H1329-AM1329)</f>
        <v>10628</v>
      </c>
      <c r="AM1329" s="210">
        <v>4097</v>
      </c>
      <c r="AN1329" s="152">
        <v>3344</v>
      </c>
      <c r="AO1329" s="152">
        <v>10754</v>
      </c>
      <c r="AP1329" s="152">
        <v>385</v>
      </c>
      <c r="AQ1329" s="152">
        <v>242</v>
      </c>
      <c r="AR1329" s="210">
        <v>2570</v>
      </c>
      <c r="AS1329" s="210">
        <v>11823</v>
      </c>
      <c r="AT1329" s="210">
        <v>137</v>
      </c>
      <c r="AU1329" s="210">
        <v>195</v>
      </c>
      <c r="AV1329" s="152">
        <v>11703</v>
      </c>
      <c r="AW1329" s="152">
        <v>2891</v>
      </c>
      <c r="AX1329" s="152">
        <v>131</v>
      </c>
      <c r="AY1329" s="210">
        <v>621</v>
      </c>
      <c r="AZ1329" s="210">
        <v>13904</v>
      </c>
      <c r="BA1329" s="210">
        <v>5</v>
      </c>
      <c r="BB1329" s="210">
        <v>195</v>
      </c>
      <c r="BC1329" s="152">
        <f t="shared" ref="BC1329" si="6671">BC1328+BD1329</f>
        <v>12</v>
      </c>
      <c r="BD1329" s="152">
        <v>0</v>
      </c>
      <c r="BE1329" s="152">
        <f t="shared" ref="BE1329" si="6672">SUM(BE1328+BF1329)</f>
        <v>14268</v>
      </c>
      <c r="BF1329" s="152">
        <v>0</v>
      </c>
      <c r="BG1329" s="152">
        <f t="shared" ref="BG1329" si="6673">BG1328+BH1329</f>
        <v>445</v>
      </c>
      <c r="BH1329" s="152">
        <v>0</v>
      </c>
      <c r="BI1329" s="475" t="s">
        <v>97</v>
      </c>
      <c r="BJ1329" s="152">
        <v>2012</v>
      </c>
    </row>
    <row r="1330" spans="1:62" x14ac:dyDescent="0.25">
      <c r="A1330" t="s">
        <v>98</v>
      </c>
      <c r="G1330" s="179">
        <v>45493</v>
      </c>
      <c r="H1330" s="152">
        <f t="shared" ref="H1330" si="6674">H1329+I1330</f>
        <v>14725</v>
      </c>
      <c r="I1330" s="152">
        <v>0</v>
      </c>
      <c r="J1330" s="216">
        <f t="shared" ref="J1330" si="6675">H1330*100000/587786</f>
        <v>2505.163443838404</v>
      </c>
      <c r="K1330" s="217">
        <f t="shared" ref="K1330" si="6676">(H1330*100/H1329)-100</f>
        <v>0</v>
      </c>
      <c r="L1330" s="152">
        <v>0</v>
      </c>
      <c r="M1330" s="152">
        <v>14715</v>
      </c>
      <c r="N1330" s="152">
        <v>10</v>
      </c>
      <c r="O1330" s="210">
        <v>5868</v>
      </c>
      <c r="P1330" s="210">
        <f t="shared" ref="P1330" si="6677">H1330-O1330</f>
        <v>8857</v>
      </c>
      <c r="Q1330" s="152">
        <v>250</v>
      </c>
      <c r="R1330" s="152">
        <v>2304</v>
      </c>
      <c r="S1330" s="152">
        <v>1564</v>
      </c>
      <c r="T1330" s="152">
        <v>8158</v>
      </c>
      <c r="U1330" s="152">
        <v>582</v>
      </c>
      <c r="V1330" s="152">
        <v>188</v>
      </c>
      <c r="W1330" s="152">
        <v>1679</v>
      </c>
      <c r="X1330" s="210">
        <v>30</v>
      </c>
      <c r="Y1330" s="210">
        <v>72</v>
      </c>
      <c r="Z1330" s="210">
        <v>96</v>
      </c>
      <c r="AA1330" s="210">
        <v>84</v>
      </c>
      <c r="AB1330" s="210">
        <v>450</v>
      </c>
      <c r="AC1330" s="210">
        <v>2814</v>
      </c>
      <c r="AD1330" s="210">
        <v>4721</v>
      </c>
      <c r="AE1330" s="210">
        <v>6458</v>
      </c>
      <c r="AF1330" s="152">
        <v>42</v>
      </c>
      <c r="AG1330" s="152">
        <v>1026</v>
      </c>
      <c r="AH1330" s="152">
        <v>2348</v>
      </c>
      <c r="AI1330" s="152">
        <v>9430</v>
      </c>
      <c r="AJ1330" s="152">
        <v>44</v>
      </c>
      <c r="AK1330" s="152">
        <v>1835</v>
      </c>
      <c r="AL1330" s="210">
        <f t="shared" ref="AL1330" si="6678">SUM(H1330-AM1330)</f>
        <v>10628</v>
      </c>
      <c r="AM1330" s="210">
        <v>4097</v>
      </c>
      <c r="AN1330" s="152">
        <v>3344</v>
      </c>
      <c r="AO1330" s="152">
        <v>10754</v>
      </c>
      <c r="AP1330" s="152">
        <v>385</v>
      </c>
      <c r="AQ1330" s="152">
        <v>242</v>
      </c>
      <c r="AR1330" s="210">
        <v>2570</v>
      </c>
      <c r="AS1330" s="210">
        <v>11823</v>
      </c>
      <c r="AT1330" s="210">
        <v>137</v>
      </c>
      <c r="AU1330" s="210">
        <v>195</v>
      </c>
      <c r="AV1330" s="152">
        <v>11703</v>
      </c>
      <c r="AW1330" s="152">
        <v>2891</v>
      </c>
      <c r="AX1330" s="152">
        <v>131</v>
      </c>
      <c r="AY1330" s="210">
        <v>621</v>
      </c>
      <c r="AZ1330" s="210">
        <v>13904</v>
      </c>
      <c r="BA1330" s="210">
        <v>5</v>
      </c>
      <c r="BB1330" s="210">
        <v>195</v>
      </c>
      <c r="BC1330" s="152">
        <f t="shared" ref="BC1330" si="6679">BC1329+BD1330</f>
        <v>12</v>
      </c>
      <c r="BD1330" s="152">
        <v>0</v>
      </c>
      <c r="BE1330" s="152">
        <f t="shared" ref="BE1330" si="6680">SUM(BE1329+BF1330)</f>
        <v>14268</v>
      </c>
      <c r="BF1330" s="152">
        <v>0</v>
      </c>
      <c r="BG1330" s="152">
        <f t="shared" ref="BG1330" si="6681">BG1329+BH1330</f>
        <v>445</v>
      </c>
      <c r="BH1330" s="152">
        <v>0</v>
      </c>
      <c r="BI1330" s="475" t="s">
        <v>97</v>
      </c>
      <c r="BJ1330" s="152">
        <v>2012</v>
      </c>
    </row>
    <row r="1331" spans="1:62" x14ac:dyDescent="0.25">
      <c r="A1331" t="s">
        <v>98</v>
      </c>
      <c r="G1331" s="179">
        <v>45494</v>
      </c>
      <c r="H1331" s="152">
        <f t="shared" ref="H1331" si="6682">H1330+I1331</f>
        <v>14725</v>
      </c>
      <c r="I1331" s="152">
        <v>0</v>
      </c>
      <c r="J1331" s="216">
        <f t="shared" ref="J1331" si="6683">H1331*100000/587786</f>
        <v>2505.163443838404</v>
      </c>
      <c r="K1331" s="217">
        <f t="shared" ref="K1331" si="6684">(H1331*100/H1330)-100</f>
        <v>0</v>
      </c>
      <c r="L1331" s="152">
        <v>0</v>
      </c>
      <c r="M1331" s="152">
        <v>14715</v>
      </c>
      <c r="N1331" s="152">
        <v>10</v>
      </c>
      <c r="O1331" s="210">
        <v>5868</v>
      </c>
      <c r="P1331" s="210">
        <f t="shared" ref="P1331" si="6685">H1331-O1331</f>
        <v>8857</v>
      </c>
      <c r="Q1331" s="152">
        <v>250</v>
      </c>
      <c r="R1331" s="152">
        <v>2304</v>
      </c>
      <c r="S1331" s="152">
        <v>1564</v>
      </c>
      <c r="T1331" s="152">
        <v>8158</v>
      </c>
      <c r="U1331" s="152">
        <v>582</v>
      </c>
      <c r="V1331" s="152">
        <v>188</v>
      </c>
      <c r="W1331" s="152">
        <v>1679</v>
      </c>
      <c r="X1331" s="210">
        <v>30</v>
      </c>
      <c r="Y1331" s="210">
        <v>72</v>
      </c>
      <c r="Z1331" s="210">
        <v>96</v>
      </c>
      <c r="AA1331" s="210">
        <v>84</v>
      </c>
      <c r="AB1331" s="210">
        <v>450</v>
      </c>
      <c r="AC1331" s="210">
        <v>2814</v>
      </c>
      <c r="AD1331" s="210">
        <v>4721</v>
      </c>
      <c r="AE1331" s="210">
        <v>6458</v>
      </c>
      <c r="AF1331" s="152">
        <v>42</v>
      </c>
      <c r="AG1331" s="152">
        <v>1026</v>
      </c>
      <c r="AH1331" s="152">
        <v>2348</v>
      </c>
      <c r="AI1331" s="152">
        <v>9430</v>
      </c>
      <c r="AJ1331" s="152">
        <v>44</v>
      </c>
      <c r="AK1331" s="152">
        <v>1835</v>
      </c>
      <c r="AL1331" s="210">
        <f t="shared" ref="AL1331" si="6686">SUM(H1331-AM1331)</f>
        <v>10628</v>
      </c>
      <c r="AM1331" s="210">
        <v>4097</v>
      </c>
      <c r="AN1331" s="152">
        <v>3344</v>
      </c>
      <c r="AO1331" s="152">
        <v>10754</v>
      </c>
      <c r="AP1331" s="152">
        <v>385</v>
      </c>
      <c r="AQ1331" s="152">
        <v>242</v>
      </c>
      <c r="AR1331" s="210">
        <v>2570</v>
      </c>
      <c r="AS1331" s="210">
        <v>11823</v>
      </c>
      <c r="AT1331" s="210">
        <v>137</v>
      </c>
      <c r="AU1331" s="210">
        <v>195</v>
      </c>
      <c r="AV1331" s="152">
        <v>11703</v>
      </c>
      <c r="AW1331" s="152">
        <v>2891</v>
      </c>
      <c r="AX1331" s="152">
        <v>131</v>
      </c>
      <c r="AY1331" s="210">
        <v>621</v>
      </c>
      <c r="AZ1331" s="210">
        <v>13904</v>
      </c>
      <c r="BA1331" s="210">
        <v>5</v>
      </c>
      <c r="BB1331" s="210">
        <v>195</v>
      </c>
      <c r="BC1331" s="152">
        <f t="shared" ref="BC1331" si="6687">BC1330+BD1331</f>
        <v>12</v>
      </c>
      <c r="BD1331" s="152">
        <v>0</v>
      </c>
      <c r="BE1331" s="152">
        <f t="shared" ref="BE1331" si="6688">SUM(BE1330+BF1331)</f>
        <v>14268</v>
      </c>
      <c r="BF1331" s="152">
        <v>0</v>
      </c>
      <c r="BG1331" s="152">
        <f t="shared" ref="BG1331" si="6689">BG1330+BH1331</f>
        <v>445</v>
      </c>
      <c r="BH1331" s="152">
        <v>0</v>
      </c>
      <c r="BI1331" s="475" t="s">
        <v>97</v>
      </c>
      <c r="BJ1331" s="152">
        <v>2012</v>
      </c>
    </row>
    <row r="1332" spans="1:62" x14ac:dyDescent="0.25">
      <c r="A1332" t="s">
        <v>98</v>
      </c>
      <c r="G1332" s="179">
        <v>45495</v>
      </c>
      <c r="H1332" s="152">
        <f t="shared" ref="H1332" si="6690">H1331+I1332</f>
        <v>14725</v>
      </c>
      <c r="I1332" s="152">
        <v>0</v>
      </c>
      <c r="J1332" s="216">
        <f t="shared" ref="J1332" si="6691">H1332*100000/587786</f>
        <v>2505.163443838404</v>
      </c>
      <c r="K1332" s="217">
        <f t="shared" ref="K1332" si="6692">(H1332*100/H1331)-100</f>
        <v>0</v>
      </c>
      <c r="L1332" s="152">
        <v>0</v>
      </c>
      <c r="M1332" s="152">
        <v>14715</v>
      </c>
      <c r="N1332" s="152">
        <v>10</v>
      </c>
      <c r="O1332" s="210">
        <v>5868</v>
      </c>
      <c r="P1332" s="210">
        <f t="shared" ref="P1332" si="6693">H1332-O1332</f>
        <v>8857</v>
      </c>
      <c r="Q1332" s="152">
        <v>250</v>
      </c>
      <c r="R1332" s="152">
        <v>2304</v>
      </c>
      <c r="S1332" s="152">
        <v>1564</v>
      </c>
      <c r="T1332" s="152">
        <v>8158</v>
      </c>
      <c r="U1332" s="152">
        <v>582</v>
      </c>
      <c r="V1332" s="152">
        <v>188</v>
      </c>
      <c r="W1332" s="152">
        <v>1679</v>
      </c>
      <c r="X1332" s="210">
        <v>30</v>
      </c>
      <c r="Y1332" s="210">
        <v>72</v>
      </c>
      <c r="Z1332" s="210">
        <v>96</v>
      </c>
      <c r="AA1332" s="210">
        <v>84</v>
      </c>
      <c r="AB1332" s="210">
        <v>450</v>
      </c>
      <c r="AC1332" s="210">
        <v>2814</v>
      </c>
      <c r="AD1332" s="210">
        <v>4721</v>
      </c>
      <c r="AE1332" s="210">
        <v>6458</v>
      </c>
      <c r="AF1332" s="152">
        <v>42</v>
      </c>
      <c r="AG1332" s="152">
        <v>1026</v>
      </c>
      <c r="AH1332" s="152">
        <v>2348</v>
      </c>
      <c r="AI1332" s="152">
        <v>9430</v>
      </c>
      <c r="AJ1332" s="152">
        <v>44</v>
      </c>
      <c r="AK1332" s="152">
        <v>1835</v>
      </c>
      <c r="AL1332" s="210">
        <f t="shared" ref="AL1332" si="6694">SUM(H1332-AM1332)</f>
        <v>10628</v>
      </c>
      <c r="AM1332" s="210">
        <v>4097</v>
      </c>
      <c r="AN1332" s="152">
        <v>3344</v>
      </c>
      <c r="AO1332" s="152">
        <v>10754</v>
      </c>
      <c r="AP1332" s="152">
        <v>385</v>
      </c>
      <c r="AQ1332" s="152">
        <v>242</v>
      </c>
      <c r="AR1332" s="210">
        <v>2570</v>
      </c>
      <c r="AS1332" s="210">
        <v>11823</v>
      </c>
      <c r="AT1332" s="210">
        <v>137</v>
      </c>
      <c r="AU1332" s="210">
        <v>195</v>
      </c>
      <c r="AV1332" s="152">
        <v>11703</v>
      </c>
      <c r="AW1332" s="152">
        <v>2891</v>
      </c>
      <c r="AX1332" s="152">
        <v>131</v>
      </c>
      <c r="AY1332" s="210">
        <v>621</v>
      </c>
      <c r="AZ1332" s="210">
        <v>13904</v>
      </c>
      <c r="BA1332" s="210">
        <v>5</v>
      </c>
      <c r="BB1332" s="210">
        <v>195</v>
      </c>
      <c r="BC1332" s="152">
        <f t="shared" ref="BC1332" si="6695">BC1331+BD1332</f>
        <v>12</v>
      </c>
      <c r="BD1332" s="152">
        <v>0</v>
      </c>
      <c r="BE1332" s="152">
        <f t="shared" ref="BE1332" si="6696">SUM(BE1331+BF1332)</f>
        <v>14268</v>
      </c>
      <c r="BF1332" s="152">
        <v>0</v>
      </c>
      <c r="BG1332" s="152">
        <f t="shared" ref="BG1332" si="6697">BG1331+BH1332</f>
        <v>445</v>
      </c>
      <c r="BH1332" s="152">
        <v>0</v>
      </c>
      <c r="BI1332" s="475" t="s">
        <v>97</v>
      </c>
      <c r="BJ1332" s="152">
        <v>2012</v>
      </c>
    </row>
    <row r="1333" spans="1:62" x14ac:dyDescent="0.25">
      <c r="A1333" t="s">
        <v>98</v>
      </c>
      <c r="G1333" s="179">
        <v>45496</v>
      </c>
      <c r="H1333" s="152">
        <f t="shared" ref="H1333" si="6698">H1332+I1333</f>
        <v>14725</v>
      </c>
      <c r="I1333" s="152">
        <v>0</v>
      </c>
      <c r="J1333" s="216">
        <f t="shared" ref="J1333" si="6699">H1333*100000/587786</f>
        <v>2505.163443838404</v>
      </c>
      <c r="K1333" s="217">
        <f t="shared" ref="K1333" si="6700">(H1333*100/H1332)-100</f>
        <v>0</v>
      </c>
      <c r="L1333" s="152">
        <v>0</v>
      </c>
      <c r="M1333" s="152">
        <v>14715</v>
      </c>
      <c r="N1333" s="152">
        <v>10</v>
      </c>
      <c r="O1333" s="210">
        <v>5868</v>
      </c>
      <c r="P1333" s="210">
        <f t="shared" ref="P1333" si="6701">H1333-O1333</f>
        <v>8857</v>
      </c>
      <c r="Q1333" s="152">
        <v>250</v>
      </c>
      <c r="R1333" s="152">
        <v>2304</v>
      </c>
      <c r="S1333" s="152">
        <v>1564</v>
      </c>
      <c r="T1333" s="152">
        <v>8158</v>
      </c>
      <c r="U1333" s="152">
        <v>582</v>
      </c>
      <c r="V1333" s="152">
        <v>188</v>
      </c>
      <c r="W1333" s="152">
        <v>1679</v>
      </c>
      <c r="X1333" s="210">
        <v>30</v>
      </c>
      <c r="Y1333" s="210">
        <v>72</v>
      </c>
      <c r="Z1333" s="210">
        <v>96</v>
      </c>
      <c r="AA1333" s="210">
        <v>84</v>
      </c>
      <c r="AB1333" s="210">
        <v>450</v>
      </c>
      <c r="AC1333" s="210">
        <v>2814</v>
      </c>
      <c r="AD1333" s="210">
        <v>4721</v>
      </c>
      <c r="AE1333" s="210">
        <v>6458</v>
      </c>
      <c r="AF1333" s="152">
        <v>42</v>
      </c>
      <c r="AG1333" s="152">
        <v>1026</v>
      </c>
      <c r="AH1333" s="152">
        <v>2348</v>
      </c>
      <c r="AI1333" s="152">
        <v>9430</v>
      </c>
      <c r="AJ1333" s="152">
        <v>44</v>
      </c>
      <c r="AK1333" s="152">
        <v>1835</v>
      </c>
      <c r="AL1333" s="210">
        <f t="shared" ref="AL1333" si="6702">SUM(H1333-AM1333)</f>
        <v>10628</v>
      </c>
      <c r="AM1333" s="210">
        <v>4097</v>
      </c>
      <c r="AN1333" s="152">
        <v>3344</v>
      </c>
      <c r="AO1333" s="152">
        <v>10754</v>
      </c>
      <c r="AP1333" s="152">
        <v>385</v>
      </c>
      <c r="AQ1333" s="152">
        <v>242</v>
      </c>
      <c r="AR1333" s="210">
        <v>2570</v>
      </c>
      <c r="AS1333" s="210">
        <v>11823</v>
      </c>
      <c r="AT1333" s="210">
        <v>137</v>
      </c>
      <c r="AU1333" s="210">
        <v>195</v>
      </c>
      <c r="AV1333" s="152">
        <v>11703</v>
      </c>
      <c r="AW1333" s="152">
        <v>2891</v>
      </c>
      <c r="AX1333" s="152">
        <v>131</v>
      </c>
      <c r="AY1333" s="210">
        <v>621</v>
      </c>
      <c r="AZ1333" s="210">
        <v>13904</v>
      </c>
      <c r="BA1333" s="210">
        <v>5</v>
      </c>
      <c r="BB1333" s="210">
        <v>195</v>
      </c>
      <c r="BC1333" s="152">
        <f t="shared" ref="BC1333" si="6703">BC1332+BD1333</f>
        <v>12</v>
      </c>
      <c r="BD1333" s="152">
        <v>0</v>
      </c>
      <c r="BE1333" s="152">
        <f t="shared" ref="BE1333" si="6704">SUM(BE1332+BF1333)</f>
        <v>14268</v>
      </c>
      <c r="BF1333" s="152">
        <v>0</v>
      </c>
      <c r="BG1333" s="152">
        <f t="shared" ref="BG1333" si="6705">BG1332+BH1333</f>
        <v>445</v>
      </c>
      <c r="BH1333" s="152">
        <v>0</v>
      </c>
      <c r="BI1333" s="475" t="s">
        <v>97</v>
      </c>
      <c r="BJ1333" s="152">
        <v>2012</v>
      </c>
    </row>
    <row r="1334" spans="1:62" x14ac:dyDescent="0.25">
      <c r="A1334" t="s">
        <v>98</v>
      </c>
      <c r="G1334" s="179">
        <v>45497</v>
      </c>
      <c r="H1334" s="152">
        <f t="shared" ref="H1334" si="6706">H1333+I1334</f>
        <v>14725</v>
      </c>
      <c r="I1334" s="152">
        <v>0</v>
      </c>
      <c r="J1334" s="216">
        <f t="shared" ref="J1334" si="6707">H1334*100000/587786</f>
        <v>2505.163443838404</v>
      </c>
      <c r="K1334" s="217">
        <f t="shared" ref="K1334" si="6708">(H1334*100/H1333)-100</f>
        <v>0</v>
      </c>
      <c r="L1334" s="152">
        <v>0</v>
      </c>
      <c r="M1334" s="152">
        <v>14715</v>
      </c>
      <c r="N1334" s="152">
        <v>10</v>
      </c>
      <c r="O1334" s="210">
        <v>5868</v>
      </c>
      <c r="P1334" s="210">
        <f t="shared" ref="P1334" si="6709">H1334-O1334</f>
        <v>8857</v>
      </c>
      <c r="Q1334" s="152">
        <v>250</v>
      </c>
      <c r="R1334" s="152">
        <v>2304</v>
      </c>
      <c r="S1334" s="152">
        <v>1564</v>
      </c>
      <c r="T1334" s="152">
        <v>8158</v>
      </c>
      <c r="U1334" s="152">
        <v>582</v>
      </c>
      <c r="V1334" s="152">
        <v>188</v>
      </c>
      <c r="W1334" s="152">
        <v>1679</v>
      </c>
      <c r="X1334" s="210">
        <v>30</v>
      </c>
      <c r="Y1334" s="210">
        <v>72</v>
      </c>
      <c r="Z1334" s="210">
        <v>96</v>
      </c>
      <c r="AA1334" s="210">
        <v>84</v>
      </c>
      <c r="AB1334" s="210">
        <v>450</v>
      </c>
      <c r="AC1334" s="210">
        <v>2814</v>
      </c>
      <c r="AD1334" s="210">
        <v>4721</v>
      </c>
      <c r="AE1334" s="210">
        <v>6458</v>
      </c>
      <c r="AF1334" s="152">
        <v>42</v>
      </c>
      <c r="AG1334" s="152">
        <v>1026</v>
      </c>
      <c r="AH1334" s="152">
        <v>2348</v>
      </c>
      <c r="AI1334" s="152">
        <v>9430</v>
      </c>
      <c r="AJ1334" s="152">
        <v>44</v>
      </c>
      <c r="AK1334" s="152">
        <v>1835</v>
      </c>
      <c r="AL1334" s="210">
        <f t="shared" ref="AL1334" si="6710">SUM(H1334-AM1334)</f>
        <v>10628</v>
      </c>
      <c r="AM1334" s="210">
        <v>4097</v>
      </c>
      <c r="AN1334" s="152">
        <v>3344</v>
      </c>
      <c r="AO1334" s="152">
        <v>10754</v>
      </c>
      <c r="AP1334" s="152">
        <v>385</v>
      </c>
      <c r="AQ1334" s="152">
        <v>242</v>
      </c>
      <c r="AR1334" s="210">
        <v>2570</v>
      </c>
      <c r="AS1334" s="210">
        <v>11823</v>
      </c>
      <c r="AT1334" s="210">
        <v>137</v>
      </c>
      <c r="AU1334" s="210">
        <v>195</v>
      </c>
      <c r="AV1334" s="152">
        <v>11703</v>
      </c>
      <c r="AW1334" s="152">
        <v>2891</v>
      </c>
      <c r="AX1334" s="152">
        <v>131</v>
      </c>
      <c r="AY1334" s="210">
        <v>621</v>
      </c>
      <c r="AZ1334" s="210">
        <v>13904</v>
      </c>
      <c r="BA1334" s="210">
        <v>5</v>
      </c>
      <c r="BB1334" s="210">
        <v>195</v>
      </c>
      <c r="BC1334" s="152">
        <f t="shared" ref="BC1334" si="6711">BC1333+BD1334</f>
        <v>12</v>
      </c>
      <c r="BD1334" s="152">
        <v>0</v>
      </c>
      <c r="BE1334" s="152">
        <f t="shared" ref="BE1334" si="6712">SUM(BE1333+BF1334)</f>
        <v>14268</v>
      </c>
      <c r="BF1334" s="152">
        <v>0</v>
      </c>
      <c r="BG1334" s="152">
        <f t="shared" ref="BG1334" si="6713">BG1333+BH1334</f>
        <v>445</v>
      </c>
      <c r="BH1334" s="152">
        <v>0</v>
      </c>
      <c r="BI1334" s="475" t="s">
        <v>97</v>
      </c>
      <c r="BJ1334" s="152">
        <v>2012</v>
      </c>
    </row>
    <row r="1335" spans="1:62" x14ac:dyDescent="0.25">
      <c r="A1335" t="s">
        <v>98</v>
      </c>
      <c r="G1335" s="179">
        <v>45498</v>
      </c>
      <c r="H1335" s="152">
        <f t="shared" ref="H1335" si="6714">H1334+I1335</f>
        <v>14725</v>
      </c>
      <c r="I1335" s="152">
        <v>0</v>
      </c>
      <c r="J1335" s="216">
        <f t="shared" ref="J1335" si="6715">H1335*100000/587786</f>
        <v>2505.163443838404</v>
      </c>
      <c r="K1335" s="217">
        <f t="shared" ref="K1335" si="6716">(H1335*100/H1334)-100</f>
        <v>0</v>
      </c>
      <c r="L1335" s="152">
        <v>0</v>
      </c>
      <c r="M1335" s="152">
        <v>14715</v>
      </c>
      <c r="N1335" s="152">
        <v>10</v>
      </c>
      <c r="O1335" s="210">
        <v>5868</v>
      </c>
      <c r="P1335" s="210">
        <f t="shared" ref="P1335" si="6717">H1335-O1335</f>
        <v>8857</v>
      </c>
      <c r="Q1335" s="152">
        <v>250</v>
      </c>
      <c r="R1335" s="152">
        <v>2304</v>
      </c>
      <c r="S1335" s="152">
        <v>1564</v>
      </c>
      <c r="T1335" s="152">
        <v>8158</v>
      </c>
      <c r="U1335" s="152">
        <v>582</v>
      </c>
      <c r="V1335" s="152">
        <v>188</v>
      </c>
      <c r="W1335" s="152">
        <v>1679</v>
      </c>
      <c r="X1335" s="210">
        <v>30</v>
      </c>
      <c r="Y1335" s="210">
        <v>72</v>
      </c>
      <c r="Z1335" s="210">
        <v>96</v>
      </c>
      <c r="AA1335" s="210">
        <v>84</v>
      </c>
      <c r="AB1335" s="210">
        <v>450</v>
      </c>
      <c r="AC1335" s="210">
        <v>2814</v>
      </c>
      <c r="AD1335" s="210">
        <v>4721</v>
      </c>
      <c r="AE1335" s="210">
        <v>6458</v>
      </c>
      <c r="AF1335" s="152">
        <v>42</v>
      </c>
      <c r="AG1335" s="152">
        <v>1026</v>
      </c>
      <c r="AH1335" s="152">
        <v>2348</v>
      </c>
      <c r="AI1335" s="152">
        <v>9430</v>
      </c>
      <c r="AJ1335" s="152">
        <v>44</v>
      </c>
      <c r="AK1335" s="152">
        <v>1835</v>
      </c>
      <c r="AL1335" s="210">
        <f t="shared" ref="AL1335" si="6718">SUM(H1335-AM1335)</f>
        <v>10628</v>
      </c>
      <c r="AM1335" s="210">
        <v>4097</v>
      </c>
      <c r="AN1335" s="152">
        <v>3344</v>
      </c>
      <c r="AO1335" s="152">
        <v>10754</v>
      </c>
      <c r="AP1335" s="152">
        <v>385</v>
      </c>
      <c r="AQ1335" s="152">
        <v>242</v>
      </c>
      <c r="AR1335" s="210">
        <v>2570</v>
      </c>
      <c r="AS1335" s="210">
        <v>11823</v>
      </c>
      <c r="AT1335" s="210">
        <v>137</v>
      </c>
      <c r="AU1335" s="210">
        <v>195</v>
      </c>
      <c r="AV1335" s="152">
        <v>11703</v>
      </c>
      <c r="AW1335" s="152">
        <v>2891</v>
      </c>
      <c r="AX1335" s="152">
        <v>131</v>
      </c>
      <c r="AY1335" s="210">
        <v>621</v>
      </c>
      <c r="AZ1335" s="210">
        <v>13904</v>
      </c>
      <c r="BA1335" s="210">
        <v>5</v>
      </c>
      <c r="BB1335" s="210">
        <v>195</v>
      </c>
      <c r="BC1335" s="152">
        <f t="shared" ref="BC1335" si="6719">BC1334+BD1335</f>
        <v>12</v>
      </c>
      <c r="BD1335" s="152">
        <v>0</v>
      </c>
      <c r="BE1335" s="152">
        <f t="shared" ref="BE1335" si="6720">SUM(BE1334+BF1335)</f>
        <v>14268</v>
      </c>
      <c r="BF1335" s="152">
        <v>0</v>
      </c>
      <c r="BG1335" s="152">
        <f t="shared" ref="BG1335" si="6721">BG1334+BH1335</f>
        <v>445</v>
      </c>
      <c r="BH1335" s="152">
        <v>0</v>
      </c>
      <c r="BI1335" s="475" t="s">
        <v>97</v>
      </c>
      <c r="BJ1335" s="152">
        <v>2012</v>
      </c>
    </row>
    <row r="1336" spans="1:62" x14ac:dyDescent="0.25">
      <c r="A1336" t="s">
        <v>98</v>
      </c>
      <c r="G1336" s="179">
        <v>45499</v>
      </c>
      <c r="H1336" s="152">
        <f t="shared" ref="H1336" si="6722">H1335+I1336</f>
        <v>14725</v>
      </c>
      <c r="I1336" s="152">
        <v>0</v>
      </c>
      <c r="J1336" s="216">
        <f t="shared" ref="J1336" si="6723">H1336*100000/587786</f>
        <v>2505.163443838404</v>
      </c>
      <c r="K1336" s="217">
        <f t="shared" ref="K1336" si="6724">(H1336*100/H1335)-100</f>
        <v>0</v>
      </c>
      <c r="L1336" s="152">
        <v>0</v>
      </c>
      <c r="M1336" s="152">
        <v>14715</v>
      </c>
      <c r="N1336" s="152">
        <v>10</v>
      </c>
      <c r="O1336" s="210">
        <v>5868</v>
      </c>
      <c r="P1336" s="210">
        <f t="shared" ref="P1336" si="6725">H1336-O1336</f>
        <v>8857</v>
      </c>
      <c r="Q1336" s="152">
        <v>250</v>
      </c>
      <c r="R1336" s="152">
        <v>2304</v>
      </c>
      <c r="S1336" s="152">
        <v>1564</v>
      </c>
      <c r="T1336" s="152">
        <v>8158</v>
      </c>
      <c r="U1336" s="152">
        <v>582</v>
      </c>
      <c r="V1336" s="152">
        <v>188</v>
      </c>
      <c r="W1336" s="152">
        <v>1679</v>
      </c>
      <c r="X1336" s="210">
        <v>30</v>
      </c>
      <c r="Y1336" s="210">
        <v>72</v>
      </c>
      <c r="Z1336" s="210">
        <v>96</v>
      </c>
      <c r="AA1336" s="210">
        <v>84</v>
      </c>
      <c r="AB1336" s="210">
        <v>450</v>
      </c>
      <c r="AC1336" s="210">
        <v>2814</v>
      </c>
      <c r="AD1336" s="210">
        <v>4721</v>
      </c>
      <c r="AE1336" s="210">
        <v>6458</v>
      </c>
      <c r="AF1336" s="152">
        <v>42</v>
      </c>
      <c r="AG1336" s="152">
        <v>1026</v>
      </c>
      <c r="AH1336" s="152">
        <v>2348</v>
      </c>
      <c r="AI1336" s="152">
        <v>9430</v>
      </c>
      <c r="AJ1336" s="152">
        <v>44</v>
      </c>
      <c r="AK1336" s="152">
        <v>1835</v>
      </c>
      <c r="AL1336" s="210">
        <f t="shared" ref="AL1336" si="6726">SUM(H1336-AM1336)</f>
        <v>10628</v>
      </c>
      <c r="AM1336" s="210">
        <v>4097</v>
      </c>
      <c r="AN1336" s="152">
        <v>3344</v>
      </c>
      <c r="AO1336" s="152">
        <v>10754</v>
      </c>
      <c r="AP1336" s="152">
        <v>385</v>
      </c>
      <c r="AQ1336" s="152">
        <v>242</v>
      </c>
      <c r="AR1336" s="210">
        <v>2570</v>
      </c>
      <c r="AS1336" s="210">
        <v>11823</v>
      </c>
      <c r="AT1336" s="210">
        <v>137</v>
      </c>
      <c r="AU1336" s="210">
        <v>195</v>
      </c>
      <c r="AV1336" s="152">
        <v>11703</v>
      </c>
      <c r="AW1336" s="152">
        <v>2891</v>
      </c>
      <c r="AX1336" s="152">
        <v>131</v>
      </c>
      <c r="AY1336" s="210">
        <v>621</v>
      </c>
      <c r="AZ1336" s="210">
        <v>13904</v>
      </c>
      <c r="BA1336" s="210">
        <v>5</v>
      </c>
      <c r="BB1336" s="210">
        <v>195</v>
      </c>
      <c r="BC1336" s="152">
        <f t="shared" ref="BC1336" si="6727">BC1335+BD1336</f>
        <v>12</v>
      </c>
      <c r="BD1336" s="152">
        <v>0</v>
      </c>
      <c r="BE1336" s="152">
        <f t="shared" ref="BE1336" si="6728">SUM(BE1335+BF1336)</f>
        <v>14268</v>
      </c>
      <c r="BF1336" s="152">
        <v>0</v>
      </c>
      <c r="BG1336" s="152">
        <f t="shared" ref="BG1336" si="6729">BG1335+BH1336</f>
        <v>445</v>
      </c>
      <c r="BH1336" s="152">
        <v>0</v>
      </c>
      <c r="BI1336" s="475" t="s">
        <v>97</v>
      </c>
      <c r="BJ1336" s="152">
        <v>2012</v>
      </c>
    </row>
    <row r="1337" spans="1:62" x14ac:dyDescent="0.25">
      <c r="A1337" t="s">
        <v>98</v>
      </c>
      <c r="G1337" s="179">
        <v>45500</v>
      </c>
      <c r="H1337" s="152">
        <f t="shared" ref="H1337" si="6730">H1336+I1337</f>
        <v>14725</v>
      </c>
      <c r="I1337" s="152">
        <v>0</v>
      </c>
      <c r="J1337" s="216">
        <f t="shared" ref="J1337" si="6731">H1337*100000/587786</f>
        <v>2505.163443838404</v>
      </c>
      <c r="K1337" s="217">
        <f t="shared" ref="K1337" si="6732">(H1337*100/H1336)-100</f>
        <v>0</v>
      </c>
      <c r="L1337" s="152">
        <v>0</v>
      </c>
      <c r="M1337" s="152">
        <v>14715</v>
      </c>
      <c r="N1337" s="152">
        <v>10</v>
      </c>
      <c r="O1337" s="210">
        <v>5868</v>
      </c>
      <c r="P1337" s="210">
        <f t="shared" ref="P1337" si="6733">H1337-O1337</f>
        <v>8857</v>
      </c>
      <c r="Q1337" s="152">
        <v>250</v>
      </c>
      <c r="R1337" s="152">
        <v>2304</v>
      </c>
      <c r="S1337" s="152">
        <v>1564</v>
      </c>
      <c r="T1337" s="152">
        <v>8158</v>
      </c>
      <c r="U1337" s="152">
        <v>582</v>
      </c>
      <c r="V1337" s="152">
        <v>188</v>
      </c>
      <c r="W1337" s="152">
        <v>1679</v>
      </c>
      <c r="X1337" s="210">
        <v>30</v>
      </c>
      <c r="Y1337" s="210">
        <v>72</v>
      </c>
      <c r="Z1337" s="210">
        <v>96</v>
      </c>
      <c r="AA1337" s="210">
        <v>84</v>
      </c>
      <c r="AB1337" s="210">
        <v>450</v>
      </c>
      <c r="AC1337" s="210">
        <v>2814</v>
      </c>
      <c r="AD1337" s="210">
        <v>4721</v>
      </c>
      <c r="AE1337" s="210">
        <v>6458</v>
      </c>
      <c r="AF1337" s="152">
        <v>42</v>
      </c>
      <c r="AG1337" s="152">
        <v>1026</v>
      </c>
      <c r="AH1337" s="152">
        <v>2348</v>
      </c>
      <c r="AI1337" s="152">
        <v>9430</v>
      </c>
      <c r="AJ1337" s="152">
        <v>44</v>
      </c>
      <c r="AK1337" s="152">
        <v>1835</v>
      </c>
      <c r="AL1337" s="210">
        <f t="shared" ref="AL1337" si="6734">SUM(H1337-AM1337)</f>
        <v>10628</v>
      </c>
      <c r="AM1337" s="210">
        <v>4097</v>
      </c>
      <c r="AN1337" s="152">
        <v>3344</v>
      </c>
      <c r="AO1337" s="152">
        <v>10754</v>
      </c>
      <c r="AP1337" s="152">
        <v>385</v>
      </c>
      <c r="AQ1337" s="152">
        <v>242</v>
      </c>
      <c r="AR1337" s="210">
        <v>2570</v>
      </c>
      <c r="AS1337" s="210">
        <v>11823</v>
      </c>
      <c r="AT1337" s="210">
        <v>137</v>
      </c>
      <c r="AU1337" s="210">
        <v>195</v>
      </c>
      <c r="AV1337" s="152">
        <v>11703</v>
      </c>
      <c r="AW1337" s="152">
        <v>2891</v>
      </c>
      <c r="AX1337" s="152">
        <v>131</v>
      </c>
      <c r="AY1337" s="210">
        <v>621</v>
      </c>
      <c r="AZ1337" s="210">
        <v>13904</v>
      </c>
      <c r="BA1337" s="210">
        <v>5</v>
      </c>
      <c r="BB1337" s="210">
        <v>195</v>
      </c>
      <c r="BC1337" s="152">
        <f t="shared" ref="BC1337" si="6735">BC1336+BD1337</f>
        <v>12</v>
      </c>
      <c r="BD1337" s="152">
        <v>0</v>
      </c>
      <c r="BE1337" s="152">
        <f t="shared" ref="BE1337" si="6736">SUM(BE1336+BF1337)</f>
        <v>14268</v>
      </c>
      <c r="BF1337" s="152">
        <v>0</v>
      </c>
      <c r="BG1337" s="152">
        <f t="shared" ref="BG1337" si="6737">BG1336+BH1337</f>
        <v>445</v>
      </c>
      <c r="BH1337" s="152">
        <v>0</v>
      </c>
      <c r="BI1337" s="475" t="s">
        <v>97</v>
      </c>
      <c r="BJ1337" s="152">
        <v>2012</v>
      </c>
    </row>
    <row r="1338" spans="1:62" x14ac:dyDescent="0.25">
      <c r="A1338" t="s">
        <v>98</v>
      </c>
      <c r="G1338" s="179">
        <v>45501</v>
      </c>
      <c r="H1338" s="152">
        <f t="shared" ref="H1338" si="6738">H1337+I1338</f>
        <v>14725</v>
      </c>
      <c r="I1338" s="152">
        <v>0</v>
      </c>
      <c r="J1338" s="216">
        <f t="shared" ref="J1338" si="6739">H1338*100000/587786</f>
        <v>2505.163443838404</v>
      </c>
      <c r="K1338" s="217">
        <f t="shared" ref="K1338" si="6740">(H1338*100/H1337)-100</f>
        <v>0</v>
      </c>
      <c r="L1338" s="152">
        <v>0</v>
      </c>
      <c r="M1338" s="152">
        <v>14715</v>
      </c>
      <c r="N1338" s="152">
        <v>10</v>
      </c>
      <c r="O1338" s="210">
        <v>5868</v>
      </c>
      <c r="P1338" s="210">
        <f t="shared" ref="P1338" si="6741">H1338-O1338</f>
        <v>8857</v>
      </c>
      <c r="Q1338" s="152">
        <v>250</v>
      </c>
      <c r="R1338" s="152">
        <v>2304</v>
      </c>
      <c r="S1338" s="152">
        <v>1564</v>
      </c>
      <c r="T1338" s="152">
        <v>8158</v>
      </c>
      <c r="U1338" s="152">
        <v>582</v>
      </c>
      <c r="V1338" s="152">
        <v>188</v>
      </c>
      <c r="W1338" s="152">
        <v>1679</v>
      </c>
      <c r="X1338" s="210">
        <v>30</v>
      </c>
      <c r="Y1338" s="210">
        <v>72</v>
      </c>
      <c r="Z1338" s="210">
        <v>96</v>
      </c>
      <c r="AA1338" s="210">
        <v>84</v>
      </c>
      <c r="AB1338" s="210">
        <v>450</v>
      </c>
      <c r="AC1338" s="210">
        <v>2814</v>
      </c>
      <c r="AD1338" s="210">
        <v>4721</v>
      </c>
      <c r="AE1338" s="210">
        <v>6458</v>
      </c>
      <c r="AF1338" s="152">
        <v>42</v>
      </c>
      <c r="AG1338" s="152">
        <v>1026</v>
      </c>
      <c r="AH1338" s="152">
        <v>2348</v>
      </c>
      <c r="AI1338" s="152">
        <v>9430</v>
      </c>
      <c r="AJ1338" s="152">
        <v>44</v>
      </c>
      <c r="AK1338" s="152">
        <v>1835</v>
      </c>
      <c r="AL1338" s="210">
        <f t="shared" ref="AL1338" si="6742">SUM(H1338-AM1338)</f>
        <v>10628</v>
      </c>
      <c r="AM1338" s="210">
        <v>4097</v>
      </c>
      <c r="AN1338" s="152">
        <v>3344</v>
      </c>
      <c r="AO1338" s="152">
        <v>10754</v>
      </c>
      <c r="AP1338" s="152">
        <v>385</v>
      </c>
      <c r="AQ1338" s="152">
        <v>242</v>
      </c>
      <c r="AR1338" s="210">
        <v>2570</v>
      </c>
      <c r="AS1338" s="210">
        <v>11823</v>
      </c>
      <c r="AT1338" s="210">
        <v>137</v>
      </c>
      <c r="AU1338" s="210">
        <v>195</v>
      </c>
      <c r="AV1338" s="152">
        <v>11703</v>
      </c>
      <c r="AW1338" s="152">
        <v>2891</v>
      </c>
      <c r="AX1338" s="152">
        <v>131</v>
      </c>
      <c r="AY1338" s="210">
        <v>621</v>
      </c>
      <c r="AZ1338" s="210">
        <v>13904</v>
      </c>
      <c r="BA1338" s="210">
        <v>5</v>
      </c>
      <c r="BB1338" s="210">
        <v>195</v>
      </c>
      <c r="BC1338" s="152">
        <f t="shared" ref="BC1338" si="6743">BC1337+BD1338</f>
        <v>12</v>
      </c>
      <c r="BD1338" s="152">
        <v>0</v>
      </c>
      <c r="BE1338" s="152">
        <f t="shared" ref="BE1338" si="6744">SUM(BE1337+BF1338)</f>
        <v>14268</v>
      </c>
      <c r="BF1338" s="152">
        <v>0</v>
      </c>
      <c r="BG1338" s="152">
        <f t="shared" ref="BG1338" si="6745">BG1337+BH1338</f>
        <v>445</v>
      </c>
      <c r="BH1338" s="152">
        <v>0</v>
      </c>
      <c r="BI1338" s="475" t="s">
        <v>97</v>
      </c>
      <c r="BJ1338" s="152">
        <v>2012</v>
      </c>
    </row>
    <row r="1339" spans="1:62" x14ac:dyDescent="0.25">
      <c r="A1339" t="s">
        <v>98</v>
      </c>
      <c r="G1339" s="179">
        <v>45502</v>
      </c>
      <c r="H1339" s="152">
        <f t="shared" ref="H1339" si="6746">H1338+I1339</f>
        <v>14725</v>
      </c>
      <c r="I1339" s="152">
        <v>0</v>
      </c>
      <c r="J1339" s="216">
        <f t="shared" ref="J1339" si="6747">H1339*100000/587786</f>
        <v>2505.163443838404</v>
      </c>
      <c r="K1339" s="217">
        <f t="shared" ref="K1339" si="6748">(H1339*100/H1338)-100</f>
        <v>0</v>
      </c>
      <c r="L1339" s="152">
        <v>0</v>
      </c>
      <c r="M1339" s="152">
        <v>14715</v>
      </c>
      <c r="N1339" s="152">
        <v>10</v>
      </c>
      <c r="O1339" s="210">
        <v>5868</v>
      </c>
      <c r="P1339" s="210">
        <f t="shared" ref="P1339" si="6749">H1339-O1339</f>
        <v>8857</v>
      </c>
      <c r="Q1339" s="152">
        <v>250</v>
      </c>
      <c r="R1339" s="152">
        <v>2304</v>
      </c>
      <c r="S1339" s="152">
        <v>1564</v>
      </c>
      <c r="T1339" s="152">
        <v>8158</v>
      </c>
      <c r="U1339" s="152">
        <v>582</v>
      </c>
      <c r="V1339" s="152">
        <v>188</v>
      </c>
      <c r="W1339" s="152">
        <v>1679</v>
      </c>
      <c r="X1339" s="210">
        <v>30</v>
      </c>
      <c r="Y1339" s="210">
        <v>72</v>
      </c>
      <c r="Z1339" s="210">
        <v>96</v>
      </c>
      <c r="AA1339" s="210">
        <v>84</v>
      </c>
      <c r="AB1339" s="210">
        <v>450</v>
      </c>
      <c r="AC1339" s="210">
        <v>2814</v>
      </c>
      <c r="AD1339" s="210">
        <v>4721</v>
      </c>
      <c r="AE1339" s="210">
        <v>6458</v>
      </c>
      <c r="AF1339" s="152">
        <v>42</v>
      </c>
      <c r="AG1339" s="152">
        <v>1026</v>
      </c>
      <c r="AH1339" s="152">
        <v>2348</v>
      </c>
      <c r="AI1339" s="152">
        <v>9430</v>
      </c>
      <c r="AJ1339" s="152">
        <v>44</v>
      </c>
      <c r="AK1339" s="152">
        <v>1835</v>
      </c>
      <c r="AL1339" s="210">
        <f t="shared" ref="AL1339" si="6750">SUM(H1339-AM1339)</f>
        <v>10628</v>
      </c>
      <c r="AM1339" s="210">
        <v>4097</v>
      </c>
      <c r="AN1339" s="152">
        <v>3344</v>
      </c>
      <c r="AO1339" s="152">
        <v>10754</v>
      </c>
      <c r="AP1339" s="152">
        <v>385</v>
      </c>
      <c r="AQ1339" s="152">
        <v>242</v>
      </c>
      <c r="AR1339" s="210">
        <v>2570</v>
      </c>
      <c r="AS1339" s="210">
        <v>11823</v>
      </c>
      <c r="AT1339" s="210">
        <v>137</v>
      </c>
      <c r="AU1339" s="210">
        <v>195</v>
      </c>
      <c r="AV1339" s="152">
        <v>11703</v>
      </c>
      <c r="AW1339" s="152">
        <v>2891</v>
      </c>
      <c r="AX1339" s="152">
        <v>131</v>
      </c>
      <c r="AY1339" s="210">
        <v>621</v>
      </c>
      <c r="AZ1339" s="210">
        <v>13904</v>
      </c>
      <c r="BA1339" s="210">
        <v>5</v>
      </c>
      <c r="BB1339" s="210">
        <v>195</v>
      </c>
      <c r="BC1339" s="152">
        <f t="shared" ref="BC1339" si="6751">BC1338+BD1339</f>
        <v>12</v>
      </c>
      <c r="BD1339" s="152">
        <v>0</v>
      </c>
      <c r="BE1339" s="152">
        <f t="shared" ref="BE1339" si="6752">SUM(BE1338+BF1339)</f>
        <v>14268</v>
      </c>
      <c r="BF1339" s="152">
        <v>0</v>
      </c>
      <c r="BG1339" s="152">
        <f t="shared" ref="BG1339" si="6753">BG1338+BH1339</f>
        <v>445</v>
      </c>
      <c r="BH1339" s="152">
        <v>0</v>
      </c>
      <c r="BI1339" s="475" t="s">
        <v>97</v>
      </c>
      <c r="BJ1339" s="152">
        <v>2012</v>
      </c>
    </row>
    <row r="1340" spans="1:62" x14ac:dyDescent="0.25">
      <c r="A1340" t="s">
        <v>98</v>
      </c>
      <c r="G1340" s="179">
        <v>45503</v>
      </c>
      <c r="H1340" s="152">
        <f t="shared" ref="H1340" si="6754">H1339+I1340</f>
        <v>14725</v>
      </c>
      <c r="I1340" s="152">
        <v>0</v>
      </c>
      <c r="J1340" s="216">
        <f t="shared" ref="J1340" si="6755">H1340*100000/587786</f>
        <v>2505.163443838404</v>
      </c>
      <c r="K1340" s="217">
        <f t="shared" ref="K1340" si="6756">(H1340*100/H1339)-100</f>
        <v>0</v>
      </c>
      <c r="L1340" s="152">
        <v>0</v>
      </c>
      <c r="M1340" s="152">
        <v>14715</v>
      </c>
      <c r="N1340" s="152">
        <v>10</v>
      </c>
      <c r="O1340" s="210">
        <v>5868</v>
      </c>
      <c r="P1340" s="210">
        <f t="shared" ref="P1340" si="6757">H1340-O1340</f>
        <v>8857</v>
      </c>
      <c r="Q1340" s="152">
        <v>250</v>
      </c>
      <c r="R1340" s="152">
        <v>2304</v>
      </c>
      <c r="S1340" s="152">
        <v>1564</v>
      </c>
      <c r="T1340" s="152">
        <v>8158</v>
      </c>
      <c r="U1340" s="152">
        <v>582</v>
      </c>
      <c r="V1340" s="152">
        <v>188</v>
      </c>
      <c r="W1340" s="152">
        <v>1679</v>
      </c>
      <c r="X1340" s="210">
        <v>30</v>
      </c>
      <c r="Y1340" s="210">
        <v>72</v>
      </c>
      <c r="Z1340" s="210">
        <v>96</v>
      </c>
      <c r="AA1340" s="210">
        <v>84</v>
      </c>
      <c r="AB1340" s="210">
        <v>450</v>
      </c>
      <c r="AC1340" s="210">
        <v>2814</v>
      </c>
      <c r="AD1340" s="210">
        <v>4721</v>
      </c>
      <c r="AE1340" s="210">
        <v>6458</v>
      </c>
      <c r="AF1340" s="152">
        <v>42</v>
      </c>
      <c r="AG1340" s="152">
        <v>1026</v>
      </c>
      <c r="AH1340" s="152">
        <v>2348</v>
      </c>
      <c r="AI1340" s="152">
        <v>9430</v>
      </c>
      <c r="AJ1340" s="152">
        <v>44</v>
      </c>
      <c r="AK1340" s="152">
        <v>1835</v>
      </c>
      <c r="AL1340" s="210">
        <f t="shared" ref="AL1340" si="6758">SUM(H1340-AM1340)</f>
        <v>10628</v>
      </c>
      <c r="AM1340" s="210">
        <v>4097</v>
      </c>
      <c r="AN1340" s="152">
        <v>3344</v>
      </c>
      <c r="AO1340" s="152">
        <v>10754</v>
      </c>
      <c r="AP1340" s="152">
        <v>385</v>
      </c>
      <c r="AQ1340" s="152">
        <v>242</v>
      </c>
      <c r="AR1340" s="210">
        <v>2570</v>
      </c>
      <c r="AS1340" s="210">
        <v>11823</v>
      </c>
      <c r="AT1340" s="210">
        <v>137</v>
      </c>
      <c r="AU1340" s="210">
        <v>195</v>
      </c>
      <c r="AV1340" s="152">
        <v>11703</v>
      </c>
      <c r="AW1340" s="152">
        <v>2891</v>
      </c>
      <c r="AX1340" s="152">
        <v>131</v>
      </c>
      <c r="AY1340" s="210">
        <v>621</v>
      </c>
      <c r="AZ1340" s="210">
        <v>13904</v>
      </c>
      <c r="BA1340" s="210">
        <v>5</v>
      </c>
      <c r="BB1340" s="210">
        <v>195</v>
      </c>
      <c r="BC1340" s="152">
        <f t="shared" ref="BC1340" si="6759">BC1339+BD1340</f>
        <v>12</v>
      </c>
      <c r="BD1340" s="152">
        <v>0</v>
      </c>
      <c r="BE1340" s="152">
        <f t="shared" ref="BE1340" si="6760">SUM(BE1339+BF1340)</f>
        <v>14268</v>
      </c>
      <c r="BF1340" s="152">
        <v>0</v>
      </c>
      <c r="BG1340" s="152">
        <f t="shared" ref="BG1340" si="6761">BG1339+BH1340</f>
        <v>445</v>
      </c>
      <c r="BH1340" s="152">
        <v>0</v>
      </c>
      <c r="BI1340" s="475" t="s">
        <v>97</v>
      </c>
      <c r="BJ1340" s="152">
        <v>2012</v>
      </c>
    </row>
    <row r="1341" spans="1:62" x14ac:dyDescent="0.25">
      <c r="A1341" t="s">
        <v>98</v>
      </c>
      <c r="G1341" s="179">
        <v>45504</v>
      </c>
      <c r="H1341" s="152">
        <f t="shared" ref="H1341" si="6762">H1340+I1341</f>
        <v>14725</v>
      </c>
      <c r="I1341" s="152">
        <v>0</v>
      </c>
      <c r="J1341" s="216">
        <f t="shared" ref="J1341" si="6763">H1341*100000/587786</f>
        <v>2505.163443838404</v>
      </c>
      <c r="K1341" s="217">
        <f t="shared" ref="K1341" si="6764">(H1341*100/H1340)-100</f>
        <v>0</v>
      </c>
      <c r="L1341" s="152">
        <v>0</v>
      </c>
      <c r="M1341" s="152">
        <v>14715</v>
      </c>
      <c r="N1341" s="152">
        <v>10</v>
      </c>
      <c r="O1341" s="210">
        <v>5868</v>
      </c>
      <c r="P1341" s="210">
        <f t="shared" ref="P1341" si="6765">H1341-O1341</f>
        <v>8857</v>
      </c>
      <c r="Q1341" s="152">
        <v>250</v>
      </c>
      <c r="R1341" s="152">
        <v>2304</v>
      </c>
      <c r="S1341" s="152">
        <v>1564</v>
      </c>
      <c r="T1341" s="152">
        <v>8158</v>
      </c>
      <c r="U1341" s="152">
        <v>582</v>
      </c>
      <c r="V1341" s="152">
        <v>188</v>
      </c>
      <c r="W1341" s="152">
        <v>1679</v>
      </c>
      <c r="X1341" s="210">
        <v>30</v>
      </c>
      <c r="Y1341" s="210">
        <v>72</v>
      </c>
      <c r="Z1341" s="210">
        <v>96</v>
      </c>
      <c r="AA1341" s="210">
        <v>84</v>
      </c>
      <c r="AB1341" s="210">
        <v>450</v>
      </c>
      <c r="AC1341" s="210">
        <v>2814</v>
      </c>
      <c r="AD1341" s="210">
        <v>4721</v>
      </c>
      <c r="AE1341" s="210">
        <v>6458</v>
      </c>
      <c r="AF1341" s="152">
        <v>42</v>
      </c>
      <c r="AG1341" s="152">
        <v>1026</v>
      </c>
      <c r="AH1341" s="152">
        <v>2348</v>
      </c>
      <c r="AI1341" s="152">
        <v>9430</v>
      </c>
      <c r="AJ1341" s="152">
        <v>44</v>
      </c>
      <c r="AK1341" s="152">
        <v>1835</v>
      </c>
      <c r="AL1341" s="210">
        <f t="shared" ref="AL1341" si="6766">SUM(H1341-AM1341)</f>
        <v>10628</v>
      </c>
      <c r="AM1341" s="210">
        <v>4097</v>
      </c>
      <c r="AN1341" s="152">
        <v>3344</v>
      </c>
      <c r="AO1341" s="152">
        <v>10754</v>
      </c>
      <c r="AP1341" s="152">
        <v>385</v>
      </c>
      <c r="AQ1341" s="152">
        <v>242</v>
      </c>
      <c r="AR1341" s="210">
        <v>2570</v>
      </c>
      <c r="AS1341" s="210">
        <v>11823</v>
      </c>
      <c r="AT1341" s="210">
        <v>137</v>
      </c>
      <c r="AU1341" s="210">
        <v>195</v>
      </c>
      <c r="AV1341" s="152">
        <v>11703</v>
      </c>
      <c r="AW1341" s="152">
        <v>2891</v>
      </c>
      <c r="AX1341" s="152">
        <v>131</v>
      </c>
      <c r="AY1341" s="210">
        <v>621</v>
      </c>
      <c r="AZ1341" s="210">
        <v>13904</v>
      </c>
      <c r="BA1341" s="210">
        <v>5</v>
      </c>
      <c r="BB1341" s="210">
        <v>195</v>
      </c>
      <c r="BC1341" s="152">
        <f t="shared" ref="BC1341" si="6767">BC1340+BD1341</f>
        <v>12</v>
      </c>
      <c r="BD1341" s="152">
        <v>0</v>
      </c>
      <c r="BE1341" s="152">
        <f t="shared" ref="BE1341" si="6768">SUM(BE1340+BF1341)</f>
        <v>14268</v>
      </c>
      <c r="BF1341" s="152">
        <v>0</v>
      </c>
      <c r="BG1341" s="152">
        <f t="shared" ref="BG1341" si="6769">BG1340+BH1341</f>
        <v>445</v>
      </c>
      <c r="BH1341" s="152">
        <v>0</v>
      </c>
      <c r="BI1341" s="475" t="s">
        <v>97</v>
      </c>
      <c r="BJ1341" s="152">
        <v>2012</v>
      </c>
    </row>
    <row r="1342" spans="1:62" x14ac:dyDescent="0.25">
      <c r="A1342" t="s">
        <v>98</v>
      </c>
      <c r="G1342" s="179">
        <v>45505</v>
      </c>
      <c r="H1342" s="152">
        <f t="shared" ref="H1342" si="6770">H1341+I1342</f>
        <v>14726</v>
      </c>
      <c r="I1342" s="152">
        <v>1</v>
      </c>
      <c r="J1342" s="216">
        <f t="shared" ref="J1342" si="6771">H1342*100000/587786</f>
        <v>2505.333573783656</v>
      </c>
      <c r="K1342" s="217">
        <f t="shared" ref="K1342" si="6772">(H1342*100/H1341)-100</f>
        <v>6.7911714770758635E-3</v>
      </c>
      <c r="L1342" s="152">
        <v>0</v>
      </c>
      <c r="M1342" s="152">
        <v>14716</v>
      </c>
      <c r="N1342" s="152">
        <v>10</v>
      </c>
      <c r="O1342" s="210">
        <v>5868</v>
      </c>
      <c r="P1342" s="210">
        <f t="shared" ref="P1342" si="6773">H1342-O1342</f>
        <v>8858</v>
      </c>
      <c r="Q1342" s="152">
        <v>250</v>
      </c>
      <c r="R1342" s="152">
        <v>2304</v>
      </c>
      <c r="S1342" s="152">
        <v>1564</v>
      </c>
      <c r="T1342" s="152">
        <v>8159</v>
      </c>
      <c r="U1342" s="152">
        <v>582</v>
      </c>
      <c r="V1342" s="152">
        <v>188</v>
      </c>
      <c r="W1342" s="152">
        <v>1679</v>
      </c>
      <c r="X1342" s="210">
        <v>30</v>
      </c>
      <c r="Y1342" s="210">
        <v>72</v>
      </c>
      <c r="Z1342" s="210">
        <v>96</v>
      </c>
      <c r="AA1342" s="210">
        <v>84</v>
      </c>
      <c r="AB1342" s="210">
        <v>450</v>
      </c>
      <c r="AC1342" s="210">
        <v>2814</v>
      </c>
      <c r="AD1342" s="210">
        <v>4721</v>
      </c>
      <c r="AE1342" s="210">
        <v>6459</v>
      </c>
      <c r="AF1342" s="152">
        <v>42</v>
      </c>
      <c r="AG1342" s="152">
        <v>1026</v>
      </c>
      <c r="AH1342" s="152">
        <v>2348</v>
      </c>
      <c r="AI1342" s="152">
        <v>9431</v>
      </c>
      <c r="AJ1342" s="152">
        <v>44</v>
      </c>
      <c r="AK1342" s="152">
        <v>1835</v>
      </c>
      <c r="AL1342" s="210">
        <f t="shared" ref="AL1342" si="6774">SUM(H1342-AM1342)</f>
        <v>10628</v>
      </c>
      <c r="AM1342" s="210">
        <v>4098</v>
      </c>
      <c r="AN1342" s="152">
        <v>3345</v>
      </c>
      <c r="AO1342" s="152">
        <v>10754</v>
      </c>
      <c r="AP1342" s="152">
        <v>385</v>
      </c>
      <c r="AQ1342" s="152">
        <v>242</v>
      </c>
      <c r="AR1342" s="210">
        <v>2570</v>
      </c>
      <c r="AS1342" s="210">
        <v>11824</v>
      </c>
      <c r="AT1342" s="210">
        <v>137</v>
      </c>
      <c r="AU1342" s="210">
        <v>195</v>
      </c>
      <c r="AV1342" s="152">
        <v>11704</v>
      </c>
      <c r="AW1342" s="152">
        <v>2891</v>
      </c>
      <c r="AX1342" s="152">
        <v>131</v>
      </c>
      <c r="AY1342" s="210">
        <v>621</v>
      </c>
      <c r="AZ1342" s="210">
        <v>13905</v>
      </c>
      <c r="BA1342" s="210">
        <v>5</v>
      </c>
      <c r="BB1342" s="210">
        <v>195</v>
      </c>
      <c r="BC1342" s="152">
        <f t="shared" ref="BC1342" si="6775">BC1341+BD1342</f>
        <v>12</v>
      </c>
      <c r="BD1342" s="152">
        <v>0</v>
      </c>
      <c r="BE1342" s="152">
        <f t="shared" ref="BE1342" si="6776">SUM(BE1341+BF1342)</f>
        <v>14269</v>
      </c>
      <c r="BF1342" s="152">
        <v>1</v>
      </c>
      <c r="BG1342" s="152">
        <f t="shared" ref="BG1342" si="6777">BG1341+BH1342</f>
        <v>445</v>
      </c>
      <c r="BH1342" s="152">
        <v>0</v>
      </c>
      <c r="BI1342" s="475" t="s">
        <v>97</v>
      </c>
      <c r="BJ1342" s="152">
        <v>2012</v>
      </c>
    </row>
    <row r="1343" spans="1:62" x14ac:dyDescent="0.25">
      <c r="A1343" t="s">
        <v>98</v>
      </c>
      <c r="G1343" s="179">
        <v>45506</v>
      </c>
      <c r="H1343" s="152">
        <f t="shared" ref="H1343" si="6778">H1342+I1343</f>
        <v>14726</v>
      </c>
      <c r="I1343" s="152">
        <v>0</v>
      </c>
      <c r="J1343" s="216">
        <f t="shared" ref="J1343" si="6779">H1343*100000/587786</f>
        <v>2505.333573783656</v>
      </c>
      <c r="K1343" s="217">
        <f t="shared" ref="K1343" si="6780">(H1343*100/H1342)-100</f>
        <v>0</v>
      </c>
      <c r="L1343" s="152">
        <v>0</v>
      </c>
      <c r="M1343" s="152">
        <v>14716</v>
      </c>
      <c r="N1343" s="152">
        <v>10</v>
      </c>
      <c r="O1343" s="210">
        <v>5868</v>
      </c>
      <c r="P1343" s="210">
        <f t="shared" ref="P1343" si="6781">H1343-O1343</f>
        <v>8858</v>
      </c>
      <c r="Q1343" s="152">
        <v>250</v>
      </c>
      <c r="R1343" s="152">
        <v>2304</v>
      </c>
      <c r="S1343" s="152">
        <v>1564</v>
      </c>
      <c r="T1343" s="152">
        <v>8159</v>
      </c>
      <c r="U1343" s="152">
        <v>582</v>
      </c>
      <c r="V1343" s="152">
        <v>188</v>
      </c>
      <c r="W1343" s="152">
        <v>1679</v>
      </c>
      <c r="X1343" s="210">
        <v>30</v>
      </c>
      <c r="Y1343" s="210">
        <v>72</v>
      </c>
      <c r="Z1343" s="210">
        <v>96</v>
      </c>
      <c r="AA1343" s="210">
        <v>84</v>
      </c>
      <c r="AB1343" s="210">
        <v>450</v>
      </c>
      <c r="AC1343" s="210">
        <v>2814</v>
      </c>
      <c r="AD1343" s="210">
        <v>4721</v>
      </c>
      <c r="AE1343" s="210">
        <v>6459</v>
      </c>
      <c r="AF1343" s="152">
        <v>42</v>
      </c>
      <c r="AG1343" s="152">
        <v>1026</v>
      </c>
      <c r="AH1343" s="152">
        <v>2348</v>
      </c>
      <c r="AI1343" s="152">
        <v>9431</v>
      </c>
      <c r="AJ1343" s="152">
        <v>44</v>
      </c>
      <c r="AK1343" s="152">
        <v>1835</v>
      </c>
      <c r="AL1343" s="210">
        <f t="shared" ref="AL1343" si="6782">SUM(H1343-AM1343)</f>
        <v>10628</v>
      </c>
      <c r="AM1343" s="210">
        <v>4098</v>
      </c>
      <c r="AN1343" s="152">
        <v>3345</v>
      </c>
      <c r="AO1343" s="152">
        <v>10754</v>
      </c>
      <c r="AP1343" s="152">
        <v>385</v>
      </c>
      <c r="AQ1343" s="152">
        <v>242</v>
      </c>
      <c r="AR1343" s="210">
        <v>2570</v>
      </c>
      <c r="AS1343" s="210">
        <v>11824</v>
      </c>
      <c r="AT1343" s="210">
        <v>137</v>
      </c>
      <c r="AU1343" s="210">
        <v>195</v>
      </c>
      <c r="AV1343" s="152">
        <v>11704</v>
      </c>
      <c r="AW1343" s="152">
        <v>2891</v>
      </c>
      <c r="AX1343" s="152">
        <v>131</v>
      </c>
      <c r="AY1343" s="210">
        <v>621</v>
      </c>
      <c r="AZ1343" s="210">
        <v>13905</v>
      </c>
      <c r="BA1343" s="210">
        <v>5</v>
      </c>
      <c r="BB1343" s="210">
        <v>195</v>
      </c>
      <c r="BC1343" s="152">
        <f t="shared" ref="BC1343" si="6783">BC1342+BD1343</f>
        <v>12</v>
      </c>
      <c r="BD1343" s="152">
        <v>0</v>
      </c>
      <c r="BE1343" s="152">
        <f t="shared" ref="BE1343" si="6784">SUM(BE1342+BF1343)</f>
        <v>14269</v>
      </c>
      <c r="BF1343" s="152">
        <v>0</v>
      </c>
      <c r="BG1343" s="152">
        <f t="shared" ref="BG1343" si="6785">BG1342+BH1343</f>
        <v>445</v>
      </c>
      <c r="BH1343" s="152">
        <v>0</v>
      </c>
      <c r="BI1343" s="475" t="s">
        <v>97</v>
      </c>
      <c r="BJ1343" s="152">
        <v>2012</v>
      </c>
    </row>
    <row r="1344" spans="1:62" x14ac:dyDescent="0.25">
      <c r="A1344" t="s">
        <v>98</v>
      </c>
      <c r="G1344" s="179">
        <v>45507</v>
      </c>
      <c r="H1344" s="152">
        <f t="shared" ref="H1344" si="6786">H1343+I1344</f>
        <v>14726</v>
      </c>
      <c r="I1344" s="152">
        <v>0</v>
      </c>
      <c r="J1344" s="216">
        <f t="shared" ref="J1344" si="6787">H1344*100000/587786</f>
        <v>2505.333573783656</v>
      </c>
      <c r="K1344" s="217">
        <f t="shared" ref="K1344" si="6788">(H1344*100/H1343)-100</f>
        <v>0</v>
      </c>
      <c r="L1344" s="152">
        <v>0</v>
      </c>
      <c r="M1344" s="152">
        <v>14716</v>
      </c>
      <c r="N1344" s="152">
        <v>10</v>
      </c>
      <c r="O1344" s="210">
        <v>5868</v>
      </c>
      <c r="P1344" s="210">
        <f t="shared" ref="P1344" si="6789">H1344-O1344</f>
        <v>8858</v>
      </c>
      <c r="Q1344" s="152">
        <v>250</v>
      </c>
      <c r="R1344" s="152">
        <v>2304</v>
      </c>
      <c r="S1344" s="152">
        <v>1564</v>
      </c>
      <c r="T1344" s="152">
        <v>8159</v>
      </c>
      <c r="U1344" s="152">
        <v>582</v>
      </c>
      <c r="V1344" s="152">
        <v>188</v>
      </c>
      <c r="W1344" s="152">
        <v>1679</v>
      </c>
      <c r="X1344" s="210">
        <v>30</v>
      </c>
      <c r="Y1344" s="210">
        <v>72</v>
      </c>
      <c r="Z1344" s="210">
        <v>96</v>
      </c>
      <c r="AA1344" s="210">
        <v>84</v>
      </c>
      <c r="AB1344" s="210">
        <v>450</v>
      </c>
      <c r="AC1344" s="210">
        <v>2814</v>
      </c>
      <c r="AD1344" s="210">
        <v>4721</v>
      </c>
      <c r="AE1344" s="210">
        <v>6459</v>
      </c>
      <c r="AF1344" s="152">
        <v>42</v>
      </c>
      <c r="AG1344" s="152">
        <v>1026</v>
      </c>
      <c r="AH1344" s="152">
        <v>2348</v>
      </c>
      <c r="AI1344" s="152">
        <v>9431</v>
      </c>
      <c r="AJ1344" s="152">
        <v>44</v>
      </c>
      <c r="AK1344" s="152">
        <v>1835</v>
      </c>
      <c r="AL1344" s="210">
        <f t="shared" ref="AL1344" si="6790">SUM(H1344-AM1344)</f>
        <v>10628</v>
      </c>
      <c r="AM1344" s="210">
        <v>4098</v>
      </c>
      <c r="AN1344" s="152">
        <v>3345</v>
      </c>
      <c r="AO1344" s="152">
        <v>10754</v>
      </c>
      <c r="AP1344" s="152">
        <v>385</v>
      </c>
      <c r="AQ1344" s="152">
        <v>242</v>
      </c>
      <c r="AR1344" s="210">
        <v>2570</v>
      </c>
      <c r="AS1344" s="210">
        <v>11824</v>
      </c>
      <c r="AT1344" s="210">
        <v>137</v>
      </c>
      <c r="AU1344" s="210">
        <v>195</v>
      </c>
      <c r="AV1344" s="152">
        <v>11704</v>
      </c>
      <c r="AW1344" s="152">
        <v>2891</v>
      </c>
      <c r="AX1344" s="152">
        <v>131</v>
      </c>
      <c r="AY1344" s="210">
        <v>621</v>
      </c>
      <c r="AZ1344" s="210">
        <v>13905</v>
      </c>
      <c r="BA1344" s="210">
        <v>5</v>
      </c>
      <c r="BB1344" s="210">
        <v>195</v>
      </c>
      <c r="BC1344" s="152">
        <f t="shared" ref="BC1344" si="6791">BC1343+BD1344</f>
        <v>12</v>
      </c>
      <c r="BD1344" s="152">
        <v>0</v>
      </c>
      <c r="BE1344" s="152">
        <f t="shared" ref="BE1344" si="6792">SUM(BE1343+BF1344)</f>
        <v>14269</v>
      </c>
      <c r="BF1344" s="152">
        <v>0</v>
      </c>
      <c r="BG1344" s="152">
        <f t="shared" ref="BG1344" si="6793">BG1343+BH1344</f>
        <v>445</v>
      </c>
      <c r="BH1344" s="152">
        <v>0</v>
      </c>
      <c r="BI1344" s="475" t="s">
        <v>97</v>
      </c>
      <c r="BJ1344" s="152">
        <v>2012</v>
      </c>
    </row>
    <row r="1345" spans="1:62" x14ac:dyDescent="0.25">
      <c r="A1345" t="s">
        <v>98</v>
      </c>
      <c r="G1345" s="179">
        <v>45508</v>
      </c>
      <c r="H1345" s="152">
        <f t="shared" ref="H1345" si="6794">H1344+I1345</f>
        <v>14726</v>
      </c>
      <c r="I1345" s="152">
        <v>0</v>
      </c>
      <c r="J1345" s="216">
        <f t="shared" ref="J1345" si="6795">H1345*100000/587786</f>
        <v>2505.333573783656</v>
      </c>
      <c r="K1345" s="217">
        <f t="shared" ref="K1345" si="6796">(H1345*100/H1344)-100</f>
        <v>0</v>
      </c>
      <c r="L1345" s="152">
        <v>0</v>
      </c>
      <c r="M1345" s="152">
        <v>14716</v>
      </c>
      <c r="N1345" s="152">
        <v>10</v>
      </c>
      <c r="O1345" s="210">
        <v>5868</v>
      </c>
      <c r="P1345" s="210">
        <f t="shared" ref="P1345" si="6797">H1345-O1345</f>
        <v>8858</v>
      </c>
      <c r="Q1345" s="152">
        <v>250</v>
      </c>
      <c r="R1345" s="152">
        <v>2304</v>
      </c>
      <c r="S1345" s="152">
        <v>1564</v>
      </c>
      <c r="T1345" s="152">
        <v>8159</v>
      </c>
      <c r="U1345" s="152">
        <v>582</v>
      </c>
      <c r="V1345" s="152">
        <v>188</v>
      </c>
      <c r="W1345" s="152">
        <v>1679</v>
      </c>
      <c r="X1345" s="210">
        <v>30</v>
      </c>
      <c r="Y1345" s="210">
        <v>72</v>
      </c>
      <c r="Z1345" s="210">
        <v>96</v>
      </c>
      <c r="AA1345" s="210">
        <v>84</v>
      </c>
      <c r="AB1345" s="210">
        <v>450</v>
      </c>
      <c r="AC1345" s="210">
        <v>2814</v>
      </c>
      <c r="AD1345" s="210">
        <v>4721</v>
      </c>
      <c r="AE1345" s="210">
        <v>6459</v>
      </c>
      <c r="AF1345" s="152">
        <v>42</v>
      </c>
      <c r="AG1345" s="152">
        <v>1026</v>
      </c>
      <c r="AH1345" s="152">
        <v>2348</v>
      </c>
      <c r="AI1345" s="152">
        <v>9431</v>
      </c>
      <c r="AJ1345" s="152">
        <v>44</v>
      </c>
      <c r="AK1345" s="152">
        <v>1835</v>
      </c>
      <c r="AL1345" s="210">
        <f t="shared" ref="AL1345" si="6798">SUM(H1345-AM1345)</f>
        <v>10628</v>
      </c>
      <c r="AM1345" s="210">
        <v>4098</v>
      </c>
      <c r="AN1345" s="152">
        <v>3345</v>
      </c>
      <c r="AO1345" s="152">
        <v>10754</v>
      </c>
      <c r="AP1345" s="152">
        <v>385</v>
      </c>
      <c r="AQ1345" s="152">
        <v>242</v>
      </c>
      <c r="AR1345" s="210">
        <v>2570</v>
      </c>
      <c r="AS1345" s="210">
        <v>11824</v>
      </c>
      <c r="AT1345" s="210">
        <v>137</v>
      </c>
      <c r="AU1345" s="210">
        <v>195</v>
      </c>
      <c r="AV1345" s="152">
        <v>11704</v>
      </c>
      <c r="AW1345" s="152">
        <v>2891</v>
      </c>
      <c r="AX1345" s="152">
        <v>131</v>
      </c>
      <c r="AY1345" s="210">
        <v>621</v>
      </c>
      <c r="AZ1345" s="210">
        <v>13905</v>
      </c>
      <c r="BA1345" s="210">
        <v>5</v>
      </c>
      <c r="BB1345" s="210">
        <v>195</v>
      </c>
      <c r="BC1345" s="152">
        <f t="shared" ref="BC1345" si="6799">BC1344+BD1345</f>
        <v>12</v>
      </c>
      <c r="BD1345" s="152">
        <v>0</v>
      </c>
      <c r="BE1345" s="152">
        <f t="shared" ref="BE1345" si="6800">SUM(BE1344+BF1345)</f>
        <v>14269</v>
      </c>
      <c r="BF1345" s="152">
        <v>0</v>
      </c>
      <c r="BG1345" s="152">
        <f t="shared" ref="BG1345" si="6801">BG1344+BH1345</f>
        <v>445</v>
      </c>
      <c r="BH1345" s="152">
        <v>0</v>
      </c>
      <c r="BI1345" s="475" t="s">
        <v>97</v>
      </c>
      <c r="BJ1345" s="152">
        <v>2012</v>
      </c>
    </row>
    <row r="1346" spans="1:62" x14ac:dyDescent="0.25">
      <c r="A1346" t="s">
        <v>98</v>
      </c>
      <c r="G1346" s="179">
        <v>45509</v>
      </c>
      <c r="H1346" s="152">
        <f t="shared" ref="H1346" si="6802">H1345+I1346</f>
        <v>14726</v>
      </c>
      <c r="I1346" s="152">
        <v>0</v>
      </c>
      <c r="J1346" s="216">
        <f t="shared" ref="J1346" si="6803">H1346*100000/587786</f>
        <v>2505.333573783656</v>
      </c>
      <c r="K1346" s="217">
        <f t="shared" ref="K1346" si="6804">(H1346*100/H1345)-100</f>
        <v>0</v>
      </c>
      <c r="L1346" s="152">
        <v>0</v>
      </c>
      <c r="M1346" s="152">
        <v>14716</v>
      </c>
      <c r="N1346" s="152">
        <v>10</v>
      </c>
      <c r="O1346" s="210">
        <v>5868</v>
      </c>
      <c r="P1346" s="210">
        <f t="shared" ref="P1346" si="6805">H1346-O1346</f>
        <v>8858</v>
      </c>
      <c r="Q1346" s="152">
        <v>250</v>
      </c>
      <c r="R1346" s="152">
        <v>2304</v>
      </c>
      <c r="S1346" s="152">
        <v>1564</v>
      </c>
      <c r="T1346" s="152">
        <v>8159</v>
      </c>
      <c r="U1346" s="152">
        <v>582</v>
      </c>
      <c r="V1346" s="152">
        <v>188</v>
      </c>
      <c r="W1346" s="152">
        <v>1679</v>
      </c>
      <c r="X1346" s="210">
        <v>30</v>
      </c>
      <c r="Y1346" s="210">
        <v>72</v>
      </c>
      <c r="Z1346" s="210">
        <v>96</v>
      </c>
      <c r="AA1346" s="210">
        <v>84</v>
      </c>
      <c r="AB1346" s="210">
        <v>450</v>
      </c>
      <c r="AC1346" s="210">
        <v>2814</v>
      </c>
      <c r="AD1346" s="210">
        <v>4721</v>
      </c>
      <c r="AE1346" s="210">
        <v>6459</v>
      </c>
      <c r="AF1346" s="152">
        <v>42</v>
      </c>
      <c r="AG1346" s="152">
        <v>1026</v>
      </c>
      <c r="AH1346" s="152">
        <v>2348</v>
      </c>
      <c r="AI1346" s="152">
        <v>9431</v>
      </c>
      <c r="AJ1346" s="152">
        <v>44</v>
      </c>
      <c r="AK1346" s="152">
        <v>1835</v>
      </c>
      <c r="AL1346" s="210">
        <f t="shared" ref="AL1346" si="6806">SUM(H1346-AM1346)</f>
        <v>10628</v>
      </c>
      <c r="AM1346" s="210">
        <v>4098</v>
      </c>
      <c r="AN1346" s="152">
        <v>3345</v>
      </c>
      <c r="AO1346" s="152">
        <v>10754</v>
      </c>
      <c r="AP1346" s="152">
        <v>385</v>
      </c>
      <c r="AQ1346" s="152">
        <v>242</v>
      </c>
      <c r="AR1346" s="210">
        <v>2570</v>
      </c>
      <c r="AS1346" s="210">
        <v>11824</v>
      </c>
      <c r="AT1346" s="210">
        <v>137</v>
      </c>
      <c r="AU1346" s="210">
        <v>195</v>
      </c>
      <c r="AV1346" s="152">
        <v>11704</v>
      </c>
      <c r="AW1346" s="152">
        <v>2891</v>
      </c>
      <c r="AX1346" s="152">
        <v>131</v>
      </c>
      <c r="AY1346" s="210">
        <v>621</v>
      </c>
      <c r="AZ1346" s="210">
        <v>13905</v>
      </c>
      <c r="BA1346" s="210">
        <v>5</v>
      </c>
      <c r="BB1346" s="210">
        <v>195</v>
      </c>
      <c r="BC1346" s="152">
        <f t="shared" ref="BC1346" si="6807">BC1345+BD1346</f>
        <v>12</v>
      </c>
      <c r="BD1346" s="152">
        <v>0</v>
      </c>
      <c r="BE1346" s="152">
        <f t="shared" ref="BE1346" si="6808">SUM(BE1345+BF1346)</f>
        <v>14269</v>
      </c>
      <c r="BF1346" s="152">
        <v>0</v>
      </c>
      <c r="BG1346" s="152">
        <f t="shared" ref="BG1346" si="6809">BG1345+BH1346</f>
        <v>445</v>
      </c>
      <c r="BH1346" s="152">
        <v>0</v>
      </c>
      <c r="BI1346" s="475" t="s">
        <v>97</v>
      </c>
      <c r="BJ1346" s="152">
        <v>2012</v>
      </c>
    </row>
    <row r="1347" spans="1:62" x14ac:dyDescent="0.25">
      <c r="A1347" t="s">
        <v>98</v>
      </c>
      <c r="G1347" s="179">
        <v>45510</v>
      </c>
      <c r="H1347" s="152">
        <f t="shared" ref="H1347" si="6810">H1346+I1347</f>
        <v>14727</v>
      </c>
      <c r="I1347" s="152">
        <v>1</v>
      </c>
      <c r="J1347" s="216">
        <f t="shared" ref="J1347" si="6811">H1347*100000/587786</f>
        <v>2505.503703728908</v>
      </c>
      <c r="K1347" s="217">
        <f t="shared" ref="K1347" si="6812">(H1347*100/H1346)-100</f>
        <v>6.7907103082944786E-3</v>
      </c>
      <c r="L1347" s="152">
        <v>0</v>
      </c>
      <c r="M1347" s="152">
        <v>14717</v>
      </c>
      <c r="N1347" s="152">
        <v>10</v>
      </c>
      <c r="O1347" s="210">
        <v>5868</v>
      </c>
      <c r="P1347" s="210">
        <f t="shared" ref="P1347" si="6813">H1347-O1347</f>
        <v>8859</v>
      </c>
      <c r="Q1347" s="152">
        <v>250</v>
      </c>
      <c r="R1347" s="152">
        <v>2304</v>
      </c>
      <c r="S1347" s="152">
        <v>1564</v>
      </c>
      <c r="T1347" s="152">
        <v>8160</v>
      </c>
      <c r="U1347" s="152">
        <v>582</v>
      </c>
      <c r="V1347" s="152">
        <v>188</v>
      </c>
      <c r="W1347" s="152">
        <v>1679</v>
      </c>
      <c r="X1347" s="210">
        <v>30</v>
      </c>
      <c r="Y1347" s="210">
        <v>72</v>
      </c>
      <c r="Z1347" s="210">
        <v>96</v>
      </c>
      <c r="AA1347" s="210">
        <v>84</v>
      </c>
      <c r="AB1347" s="210">
        <v>450</v>
      </c>
      <c r="AC1347" s="210">
        <v>2814</v>
      </c>
      <c r="AD1347" s="210">
        <v>4721</v>
      </c>
      <c r="AE1347" s="210">
        <v>6460</v>
      </c>
      <c r="AF1347" s="152">
        <v>42</v>
      </c>
      <c r="AG1347" s="152">
        <v>1026</v>
      </c>
      <c r="AH1347" s="152">
        <v>2348</v>
      </c>
      <c r="AI1347" s="152">
        <v>9432</v>
      </c>
      <c r="AJ1347" s="152">
        <v>44</v>
      </c>
      <c r="AK1347" s="152">
        <v>1835</v>
      </c>
      <c r="AL1347" s="210">
        <f t="shared" ref="AL1347" si="6814">SUM(H1347-AM1347)</f>
        <v>10629</v>
      </c>
      <c r="AM1347" s="210">
        <v>4098</v>
      </c>
      <c r="AN1347" s="152">
        <v>3346</v>
      </c>
      <c r="AO1347" s="152">
        <v>10754</v>
      </c>
      <c r="AP1347" s="152">
        <v>385</v>
      </c>
      <c r="AQ1347" s="152">
        <v>242</v>
      </c>
      <c r="AR1347" s="210">
        <v>2570</v>
      </c>
      <c r="AS1347" s="210">
        <v>11825</v>
      </c>
      <c r="AT1347" s="210">
        <v>137</v>
      </c>
      <c r="AU1347" s="210">
        <v>195</v>
      </c>
      <c r="AV1347" s="152">
        <v>11705</v>
      </c>
      <c r="AW1347" s="152">
        <v>2891</v>
      </c>
      <c r="AX1347" s="152">
        <v>131</v>
      </c>
      <c r="AY1347" s="210">
        <v>621</v>
      </c>
      <c r="AZ1347" s="210">
        <v>13906</v>
      </c>
      <c r="BA1347" s="210">
        <v>5</v>
      </c>
      <c r="BB1347" s="210">
        <v>195</v>
      </c>
      <c r="BC1347" s="152">
        <f t="shared" ref="BC1347" si="6815">BC1346+BD1347</f>
        <v>12</v>
      </c>
      <c r="BD1347" s="152">
        <v>0</v>
      </c>
      <c r="BE1347" s="152">
        <f t="shared" ref="BE1347" si="6816">SUM(BE1346+BF1347)</f>
        <v>14270</v>
      </c>
      <c r="BF1347" s="152">
        <v>1</v>
      </c>
      <c r="BG1347" s="152">
        <f t="shared" ref="BG1347" si="6817">BG1346+BH1347</f>
        <v>445</v>
      </c>
      <c r="BH1347" s="152">
        <v>0</v>
      </c>
      <c r="BI1347" s="475" t="s">
        <v>97</v>
      </c>
      <c r="BJ1347" s="152">
        <v>2012</v>
      </c>
    </row>
    <row r="1348" spans="1:62" x14ac:dyDescent="0.25">
      <c r="A1348" t="s">
        <v>98</v>
      </c>
      <c r="G1348" s="179">
        <v>45511</v>
      </c>
      <c r="H1348" s="152">
        <f t="shared" ref="H1348" si="6818">H1347+I1348</f>
        <v>14727</v>
      </c>
      <c r="I1348" s="152">
        <v>0</v>
      </c>
      <c r="J1348" s="216">
        <f t="shared" ref="J1348" si="6819">H1348*100000/587786</f>
        <v>2505.503703728908</v>
      </c>
      <c r="K1348" s="217">
        <f t="shared" ref="K1348" si="6820">(H1348*100/H1347)-100</f>
        <v>0</v>
      </c>
      <c r="L1348" s="152">
        <v>0</v>
      </c>
      <c r="M1348" s="152">
        <v>14717</v>
      </c>
      <c r="N1348" s="152">
        <v>10</v>
      </c>
      <c r="O1348" s="210">
        <v>5868</v>
      </c>
      <c r="P1348" s="210">
        <f t="shared" ref="P1348" si="6821">H1348-O1348</f>
        <v>8859</v>
      </c>
      <c r="Q1348" s="152">
        <v>250</v>
      </c>
      <c r="R1348" s="152">
        <v>2304</v>
      </c>
      <c r="S1348" s="152">
        <v>1564</v>
      </c>
      <c r="T1348" s="152">
        <v>8160</v>
      </c>
      <c r="U1348" s="152">
        <v>582</v>
      </c>
      <c r="V1348" s="152">
        <v>188</v>
      </c>
      <c r="W1348" s="152">
        <v>1679</v>
      </c>
      <c r="X1348" s="210">
        <v>30</v>
      </c>
      <c r="Y1348" s="210">
        <v>72</v>
      </c>
      <c r="Z1348" s="210">
        <v>96</v>
      </c>
      <c r="AA1348" s="210">
        <v>84</v>
      </c>
      <c r="AB1348" s="210">
        <v>450</v>
      </c>
      <c r="AC1348" s="210">
        <v>2814</v>
      </c>
      <c r="AD1348" s="210">
        <v>4721</v>
      </c>
      <c r="AE1348" s="210">
        <v>6460</v>
      </c>
      <c r="AF1348" s="152">
        <v>42</v>
      </c>
      <c r="AG1348" s="152">
        <v>1026</v>
      </c>
      <c r="AH1348" s="152">
        <v>2348</v>
      </c>
      <c r="AI1348" s="152">
        <v>9432</v>
      </c>
      <c r="AJ1348" s="152">
        <v>44</v>
      </c>
      <c r="AK1348" s="152">
        <v>1835</v>
      </c>
      <c r="AL1348" s="210">
        <f t="shared" ref="AL1348" si="6822">SUM(H1348-AM1348)</f>
        <v>10629</v>
      </c>
      <c r="AM1348" s="210">
        <v>4098</v>
      </c>
      <c r="AN1348" s="152">
        <v>3346</v>
      </c>
      <c r="AO1348" s="152">
        <v>10754</v>
      </c>
      <c r="AP1348" s="152">
        <v>385</v>
      </c>
      <c r="AQ1348" s="152">
        <v>242</v>
      </c>
      <c r="AR1348" s="210">
        <v>2570</v>
      </c>
      <c r="AS1348" s="210">
        <v>11825</v>
      </c>
      <c r="AT1348" s="210">
        <v>137</v>
      </c>
      <c r="AU1348" s="210">
        <v>195</v>
      </c>
      <c r="AV1348" s="152">
        <v>11705</v>
      </c>
      <c r="AW1348" s="152">
        <v>2891</v>
      </c>
      <c r="AX1348" s="152">
        <v>131</v>
      </c>
      <c r="AY1348" s="210">
        <v>621</v>
      </c>
      <c r="AZ1348" s="210">
        <v>13906</v>
      </c>
      <c r="BA1348" s="210">
        <v>5</v>
      </c>
      <c r="BB1348" s="210">
        <v>195</v>
      </c>
      <c r="BC1348" s="152">
        <f t="shared" ref="BC1348" si="6823">BC1347+BD1348</f>
        <v>12</v>
      </c>
      <c r="BD1348" s="152">
        <v>0</v>
      </c>
      <c r="BE1348" s="152">
        <f t="shared" ref="BE1348" si="6824">SUM(BE1347+BF1348)</f>
        <v>14270</v>
      </c>
      <c r="BF1348" s="152">
        <v>0</v>
      </c>
      <c r="BG1348" s="152">
        <f t="shared" ref="BG1348" si="6825">BG1347+BH1348</f>
        <v>445</v>
      </c>
      <c r="BH1348" s="152">
        <v>0</v>
      </c>
      <c r="BI1348" s="475" t="s">
        <v>97</v>
      </c>
      <c r="BJ1348" s="152">
        <v>2012</v>
      </c>
    </row>
    <row r="1349" spans="1:62" x14ac:dyDescent="0.25">
      <c r="A1349" t="s">
        <v>98</v>
      </c>
      <c r="G1349" s="179">
        <v>45512</v>
      </c>
      <c r="H1349" s="152">
        <f t="shared" ref="H1349" si="6826">H1348+I1349</f>
        <v>14728</v>
      </c>
      <c r="I1349" s="152">
        <v>1</v>
      </c>
      <c r="J1349" s="216">
        <f t="shared" ref="J1349" si="6827">H1349*100000/587786</f>
        <v>2505.6738336741605</v>
      </c>
      <c r="K1349" s="217">
        <f t="shared" ref="K1349" si="6828">(H1349*100/H1348)-100</f>
        <v>6.7902492021403305E-3</v>
      </c>
      <c r="L1349" s="152">
        <v>0</v>
      </c>
      <c r="M1349" s="152">
        <v>14717</v>
      </c>
      <c r="N1349" s="152">
        <v>10</v>
      </c>
      <c r="O1349" s="210">
        <v>5868</v>
      </c>
      <c r="P1349" s="210">
        <f t="shared" ref="P1349" si="6829">H1349-O1349</f>
        <v>8860</v>
      </c>
      <c r="Q1349" s="152">
        <v>250</v>
      </c>
      <c r="R1349" s="152">
        <v>2304</v>
      </c>
      <c r="S1349" s="152">
        <v>1564</v>
      </c>
      <c r="T1349" s="152">
        <v>8160</v>
      </c>
      <c r="U1349" s="152">
        <v>582</v>
      </c>
      <c r="V1349" s="152">
        <v>188</v>
      </c>
      <c r="W1349" s="152">
        <v>1680</v>
      </c>
      <c r="X1349" s="210">
        <v>30</v>
      </c>
      <c r="Y1349" s="210">
        <v>72</v>
      </c>
      <c r="Z1349" s="210">
        <v>96</v>
      </c>
      <c r="AA1349" s="210">
        <v>84</v>
      </c>
      <c r="AB1349" s="210">
        <v>451</v>
      </c>
      <c r="AC1349" s="210">
        <v>2814</v>
      </c>
      <c r="AD1349" s="210">
        <v>4721</v>
      </c>
      <c r="AE1349" s="210">
        <v>6460</v>
      </c>
      <c r="AF1349" s="152">
        <v>42</v>
      </c>
      <c r="AG1349" s="152">
        <v>1026</v>
      </c>
      <c r="AH1349" s="152">
        <v>2348</v>
      </c>
      <c r="AI1349" s="152">
        <v>9433</v>
      </c>
      <c r="AJ1349" s="152">
        <v>44</v>
      </c>
      <c r="AK1349" s="152">
        <v>1835</v>
      </c>
      <c r="AL1349" s="210">
        <f t="shared" ref="AL1349" si="6830">SUM(H1349-AM1349)</f>
        <v>10629</v>
      </c>
      <c r="AM1349" s="210">
        <v>4099</v>
      </c>
      <c r="AN1349" s="152">
        <v>3347</v>
      </c>
      <c r="AO1349" s="152">
        <v>10754</v>
      </c>
      <c r="AP1349" s="152">
        <v>385</v>
      </c>
      <c r="AQ1349" s="152">
        <v>242</v>
      </c>
      <c r="AR1349" s="210">
        <v>2570</v>
      </c>
      <c r="AS1349" s="210">
        <v>11826</v>
      </c>
      <c r="AT1349" s="210">
        <v>137</v>
      </c>
      <c r="AU1349" s="210">
        <v>195</v>
      </c>
      <c r="AV1349" s="152">
        <v>11706</v>
      </c>
      <c r="AW1349" s="152">
        <v>2891</v>
      </c>
      <c r="AX1349" s="152">
        <v>131</v>
      </c>
      <c r="AY1349" s="210">
        <v>621</v>
      </c>
      <c r="AZ1349" s="210">
        <v>13907</v>
      </c>
      <c r="BA1349" s="210">
        <v>5</v>
      </c>
      <c r="BB1349" s="210">
        <v>195</v>
      </c>
      <c r="BC1349" s="152">
        <f t="shared" ref="BC1349" si="6831">BC1348+BD1349</f>
        <v>12</v>
      </c>
      <c r="BD1349" s="152">
        <v>0</v>
      </c>
      <c r="BE1349" s="152">
        <f t="shared" ref="BE1349" si="6832">SUM(BE1348+BF1349)</f>
        <v>14271</v>
      </c>
      <c r="BF1349" s="152">
        <v>1</v>
      </c>
      <c r="BG1349" s="152">
        <f t="shared" ref="BG1349" si="6833">BG1348+BH1349</f>
        <v>445</v>
      </c>
      <c r="BH1349" s="152">
        <v>0</v>
      </c>
      <c r="BI1349" s="475" t="s">
        <v>97</v>
      </c>
      <c r="BJ1349" s="152">
        <v>2012</v>
      </c>
    </row>
    <row r="1350" spans="1:62" x14ac:dyDescent="0.25">
      <c r="A1350" t="s">
        <v>98</v>
      </c>
      <c r="G1350" s="179">
        <v>45513</v>
      </c>
      <c r="H1350" s="152">
        <f t="shared" ref="H1350" si="6834">H1349+I1350</f>
        <v>14728</v>
      </c>
      <c r="I1350" s="152">
        <v>0</v>
      </c>
      <c r="J1350" s="216">
        <f t="shared" ref="J1350" si="6835">H1350*100000/587786</f>
        <v>2505.6738336741605</v>
      </c>
      <c r="K1350" s="217">
        <f t="shared" ref="K1350" si="6836">(H1350*100/H1349)-100</f>
        <v>0</v>
      </c>
      <c r="L1350" s="152">
        <v>0</v>
      </c>
      <c r="M1350" s="152">
        <v>14717</v>
      </c>
      <c r="N1350" s="152">
        <v>10</v>
      </c>
      <c r="O1350" s="210">
        <v>5868</v>
      </c>
      <c r="P1350" s="210">
        <f t="shared" ref="P1350" si="6837">H1350-O1350</f>
        <v>8860</v>
      </c>
      <c r="Q1350" s="152">
        <v>250</v>
      </c>
      <c r="R1350" s="152">
        <v>2304</v>
      </c>
      <c r="S1350" s="152">
        <v>1564</v>
      </c>
      <c r="T1350" s="152">
        <v>8160</v>
      </c>
      <c r="U1350" s="152">
        <v>582</v>
      </c>
      <c r="V1350" s="152">
        <v>188</v>
      </c>
      <c r="W1350" s="152">
        <v>1680</v>
      </c>
      <c r="X1350" s="210">
        <v>30</v>
      </c>
      <c r="Y1350" s="210">
        <v>72</v>
      </c>
      <c r="Z1350" s="210">
        <v>96</v>
      </c>
      <c r="AA1350" s="210">
        <v>84</v>
      </c>
      <c r="AB1350" s="210">
        <v>451</v>
      </c>
      <c r="AC1350" s="210">
        <v>2814</v>
      </c>
      <c r="AD1350" s="210">
        <v>4721</v>
      </c>
      <c r="AE1350" s="210">
        <v>6460</v>
      </c>
      <c r="AF1350" s="152">
        <v>42</v>
      </c>
      <c r="AG1350" s="152">
        <v>1026</v>
      </c>
      <c r="AH1350" s="152">
        <v>2348</v>
      </c>
      <c r="AI1350" s="152">
        <v>9433</v>
      </c>
      <c r="AJ1350" s="152">
        <v>44</v>
      </c>
      <c r="AK1350" s="152">
        <v>1835</v>
      </c>
      <c r="AL1350" s="210">
        <f t="shared" ref="AL1350" si="6838">SUM(H1350-AM1350)</f>
        <v>10629</v>
      </c>
      <c r="AM1350" s="210">
        <v>4099</v>
      </c>
      <c r="AN1350" s="152">
        <v>3347</v>
      </c>
      <c r="AO1350" s="152">
        <v>10754</v>
      </c>
      <c r="AP1350" s="152">
        <v>385</v>
      </c>
      <c r="AQ1350" s="152">
        <v>242</v>
      </c>
      <c r="AR1350" s="210">
        <v>2570</v>
      </c>
      <c r="AS1350" s="210">
        <v>11826</v>
      </c>
      <c r="AT1350" s="210">
        <v>137</v>
      </c>
      <c r="AU1350" s="210">
        <v>195</v>
      </c>
      <c r="AV1350" s="152">
        <v>11706</v>
      </c>
      <c r="AW1350" s="152">
        <v>2891</v>
      </c>
      <c r="AX1350" s="152">
        <v>131</v>
      </c>
      <c r="AY1350" s="210">
        <v>621</v>
      </c>
      <c r="AZ1350" s="210">
        <v>13907</v>
      </c>
      <c r="BA1350" s="210">
        <v>5</v>
      </c>
      <c r="BB1350" s="210">
        <v>195</v>
      </c>
      <c r="BC1350" s="152">
        <f t="shared" ref="BC1350" si="6839">BC1349+BD1350</f>
        <v>12</v>
      </c>
      <c r="BD1350" s="152">
        <v>0</v>
      </c>
      <c r="BE1350" s="152">
        <f t="shared" ref="BE1350" si="6840">SUM(BE1349+BF1350)</f>
        <v>14271</v>
      </c>
      <c r="BF1350" s="152">
        <v>0</v>
      </c>
      <c r="BG1350" s="152">
        <f t="shared" ref="BG1350" si="6841">BG1349+BH1350</f>
        <v>445</v>
      </c>
      <c r="BH1350" s="152">
        <v>0</v>
      </c>
      <c r="BI1350" s="475" t="s">
        <v>97</v>
      </c>
      <c r="BJ1350" s="152">
        <v>2012</v>
      </c>
    </row>
    <row r="1351" spans="1:62" x14ac:dyDescent="0.25">
      <c r="A1351" t="s">
        <v>98</v>
      </c>
      <c r="G1351" s="179">
        <v>45514</v>
      </c>
      <c r="H1351" s="152">
        <f t="shared" ref="H1351" si="6842">H1350+I1351</f>
        <v>14728</v>
      </c>
      <c r="I1351" s="152">
        <v>0</v>
      </c>
      <c r="J1351" s="216">
        <f t="shared" ref="J1351" si="6843">H1351*100000/587786</f>
        <v>2505.6738336741605</v>
      </c>
      <c r="K1351" s="217">
        <f t="shared" ref="K1351" si="6844">(H1351*100/H1350)-100</f>
        <v>0</v>
      </c>
      <c r="L1351" s="152">
        <v>0</v>
      </c>
      <c r="M1351" s="152">
        <v>14717</v>
      </c>
      <c r="N1351" s="152">
        <v>10</v>
      </c>
      <c r="O1351" s="210">
        <v>5868</v>
      </c>
      <c r="P1351" s="210">
        <f t="shared" ref="P1351" si="6845">H1351-O1351</f>
        <v>8860</v>
      </c>
      <c r="Q1351" s="152">
        <v>250</v>
      </c>
      <c r="R1351" s="152">
        <v>2304</v>
      </c>
      <c r="S1351" s="152">
        <v>1564</v>
      </c>
      <c r="T1351" s="152">
        <v>8160</v>
      </c>
      <c r="U1351" s="152">
        <v>582</v>
      </c>
      <c r="V1351" s="152">
        <v>188</v>
      </c>
      <c r="W1351" s="152">
        <v>1680</v>
      </c>
      <c r="X1351" s="210">
        <v>30</v>
      </c>
      <c r="Y1351" s="210">
        <v>72</v>
      </c>
      <c r="Z1351" s="210">
        <v>96</v>
      </c>
      <c r="AA1351" s="210">
        <v>84</v>
      </c>
      <c r="AB1351" s="210">
        <v>451</v>
      </c>
      <c r="AC1351" s="210">
        <v>2814</v>
      </c>
      <c r="AD1351" s="210">
        <v>4721</v>
      </c>
      <c r="AE1351" s="210">
        <v>6460</v>
      </c>
      <c r="AF1351" s="152">
        <v>42</v>
      </c>
      <c r="AG1351" s="152">
        <v>1026</v>
      </c>
      <c r="AH1351" s="152">
        <v>2348</v>
      </c>
      <c r="AI1351" s="152">
        <v>9433</v>
      </c>
      <c r="AJ1351" s="152">
        <v>44</v>
      </c>
      <c r="AK1351" s="152">
        <v>1835</v>
      </c>
      <c r="AL1351" s="210">
        <f t="shared" ref="AL1351" si="6846">SUM(H1351-AM1351)</f>
        <v>10629</v>
      </c>
      <c r="AM1351" s="210">
        <v>4099</v>
      </c>
      <c r="AN1351" s="152">
        <v>3347</v>
      </c>
      <c r="AO1351" s="152">
        <v>10754</v>
      </c>
      <c r="AP1351" s="152">
        <v>385</v>
      </c>
      <c r="AQ1351" s="152">
        <v>242</v>
      </c>
      <c r="AR1351" s="210">
        <v>2570</v>
      </c>
      <c r="AS1351" s="210">
        <v>11826</v>
      </c>
      <c r="AT1351" s="210">
        <v>137</v>
      </c>
      <c r="AU1351" s="210">
        <v>195</v>
      </c>
      <c r="AV1351" s="152">
        <v>11706</v>
      </c>
      <c r="AW1351" s="152">
        <v>2891</v>
      </c>
      <c r="AX1351" s="152">
        <v>131</v>
      </c>
      <c r="AY1351" s="210">
        <v>621</v>
      </c>
      <c r="AZ1351" s="210">
        <v>13907</v>
      </c>
      <c r="BA1351" s="210">
        <v>5</v>
      </c>
      <c r="BB1351" s="210">
        <v>195</v>
      </c>
      <c r="BC1351" s="152">
        <f t="shared" ref="BC1351" si="6847">BC1350+BD1351</f>
        <v>12</v>
      </c>
      <c r="BD1351" s="152">
        <v>0</v>
      </c>
      <c r="BE1351" s="152">
        <f t="shared" ref="BE1351" si="6848">SUM(BE1350+BF1351)</f>
        <v>14271</v>
      </c>
      <c r="BF1351" s="152">
        <v>0</v>
      </c>
      <c r="BG1351" s="152">
        <f t="shared" ref="BG1351" si="6849">BG1350+BH1351</f>
        <v>445</v>
      </c>
      <c r="BH1351" s="152">
        <v>0</v>
      </c>
      <c r="BI1351" s="475" t="s">
        <v>97</v>
      </c>
      <c r="BJ1351" s="152">
        <v>2012</v>
      </c>
    </row>
    <row r="1352" spans="1:62" x14ac:dyDescent="0.25">
      <c r="A1352" t="s">
        <v>98</v>
      </c>
      <c r="G1352" s="179">
        <v>45515</v>
      </c>
      <c r="H1352" s="152">
        <f t="shared" ref="H1352" si="6850">H1351+I1352</f>
        <v>14728</v>
      </c>
      <c r="I1352" s="152">
        <v>0</v>
      </c>
      <c r="J1352" s="216">
        <f t="shared" ref="J1352" si="6851">H1352*100000/587786</f>
        <v>2505.6738336741605</v>
      </c>
      <c r="K1352" s="217">
        <f t="shared" ref="K1352" si="6852">(H1352*100/H1351)-100</f>
        <v>0</v>
      </c>
      <c r="L1352" s="152">
        <v>0</v>
      </c>
      <c r="M1352" s="152">
        <v>14717</v>
      </c>
      <c r="N1352" s="152">
        <v>10</v>
      </c>
      <c r="O1352" s="210">
        <v>5868</v>
      </c>
      <c r="P1352" s="210">
        <f t="shared" ref="P1352" si="6853">H1352-O1352</f>
        <v>8860</v>
      </c>
      <c r="Q1352" s="152">
        <v>250</v>
      </c>
      <c r="R1352" s="152">
        <v>2304</v>
      </c>
      <c r="S1352" s="152">
        <v>1564</v>
      </c>
      <c r="T1352" s="152">
        <v>8160</v>
      </c>
      <c r="U1352" s="152">
        <v>582</v>
      </c>
      <c r="V1352" s="152">
        <v>188</v>
      </c>
      <c r="W1352" s="152">
        <v>1680</v>
      </c>
      <c r="X1352" s="210">
        <v>30</v>
      </c>
      <c r="Y1352" s="210">
        <v>72</v>
      </c>
      <c r="Z1352" s="210">
        <v>96</v>
      </c>
      <c r="AA1352" s="210">
        <v>84</v>
      </c>
      <c r="AB1352" s="210">
        <v>451</v>
      </c>
      <c r="AC1352" s="210">
        <v>2814</v>
      </c>
      <c r="AD1352" s="210">
        <v>4721</v>
      </c>
      <c r="AE1352" s="210">
        <v>6460</v>
      </c>
      <c r="AF1352" s="152">
        <v>42</v>
      </c>
      <c r="AG1352" s="152">
        <v>1026</v>
      </c>
      <c r="AH1352" s="152">
        <v>2348</v>
      </c>
      <c r="AI1352" s="152">
        <v>9433</v>
      </c>
      <c r="AJ1352" s="152">
        <v>44</v>
      </c>
      <c r="AK1352" s="152">
        <v>1835</v>
      </c>
      <c r="AL1352" s="210">
        <f t="shared" ref="AL1352" si="6854">SUM(H1352-AM1352)</f>
        <v>10629</v>
      </c>
      <c r="AM1352" s="210">
        <v>4099</v>
      </c>
      <c r="AN1352" s="152">
        <v>3347</v>
      </c>
      <c r="AO1352" s="152">
        <v>10754</v>
      </c>
      <c r="AP1352" s="152">
        <v>385</v>
      </c>
      <c r="AQ1352" s="152">
        <v>242</v>
      </c>
      <c r="AR1352" s="210">
        <v>2570</v>
      </c>
      <c r="AS1352" s="210">
        <v>11826</v>
      </c>
      <c r="AT1352" s="210">
        <v>137</v>
      </c>
      <c r="AU1352" s="210">
        <v>195</v>
      </c>
      <c r="AV1352" s="152">
        <v>11706</v>
      </c>
      <c r="AW1352" s="152">
        <v>2891</v>
      </c>
      <c r="AX1352" s="152">
        <v>131</v>
      </c>
      <c r="AY1352" s="210">
        <v>621</v>
      </c>
      <c r="AZ1352" s="210">
        <v>13907</v>
      </c>
      <c r="BA1352" s="210">
        <v>5</v>
      </c>
      <c r="BB1352" s="210">
        <v>195</v>
      </c>
      <c r="BC1352" s="152">
        <f t="shared" ref="BC1352" si="6855">BC1351+BD1352</f>
        <v>12</v>
      </c>
      <c r="BD1352" s="152">
        <v>0</v>
      </c>
      <c r="BE1352" s="152">
        <f t="shared" ref="BE1352" si="6856">SUM(BE1351+BF1352)</f>
        <v>14271</v>
      </c>
      <c r="BF1352" s="152">
        <v>0</v>
      </c>
      <c r="BG1352" s="152">
        <f t="shared" ref="BG1352" si="6857">BG1351+BH1352</f>
        <v>445</v>
      </c>
      <c r="BH1352" s="152">
        <v>0</v>
      </c>
      <c r="BI1352" s="475" t="s">
        <v>97</v>
      </c>
      <c r="BJ1352" s="152">
        <v>2012</v>
      </c>
    </row>
    <row r="1353" spans="1:62" x14ac:dyDescent="0.25">
      <c r="A1353" t="s">
        <v>98</v>
      </c>
      <c r="G1353" s="179">
        <v>45516</v>
      </c>
      <c r="H1353" s="152">
        <f t="shared" ref="H1353" si="6858">H1352+I1353</f>
        <v>14728</v>
      </c>
      <c r="I1353" s="152">
        <v>0</v>
      </c>
      <c r="J1353" s="216">
        <f t="shared" ref="J1353" si="6859">H1353*100000/587786</f>
        <v>2505.6738336741605</v>
      </c>
      <c r="K1353" s="217">
        <f t="shared" ref="K1353" si="6860">(H1353*100/H1352)-100</f>
        <v>0</v>
      </c>
      <c r="L1353" s="152">
        <v>0</v>
      </c>
      <c r="M1353" s="152">
        <v>14717</v>
      </c>
      <c r="N1353" s="152">
        <v>10</v>
      </c>
      <c r="O1353" s="210">
        <v>5868</v>
      </c>
      <c r="P1353" s="210">
        <f t="shared" ref="P1353" si="6861">H1353-O1353</f>
        <v>8860</v>
      </c>
      <c r="Q1353" s="152">
        <v>250</v>
      </c>
      <c r="R1353" s="152">
        <v>2304</v>
      </c>
      <c r="S1353" s="152">
        <v>1564</v>
      </c>
      <c r="T1353" s="152">
        <v>8160</v>
      </c>
      <c r="U1353" s="152">
        <v>582</v>
      </c>
      <c r="V1353" s="152">
        <v>188</v>
      </c>
      <c r="W1353" s="152">
        <v>1680</v>
      </c>
      <c r="X1353" s="210">
        <v>30</v>
      </c>
      <c r="Y1353" s="210">
        <v>72</v>
      </c>
      <c r="Z1353" s="210">
        <v>96</v>
      </c>
      <c r="AA1353" s="210">
        <v>84</v>
      </c>
      <c r="AB1353" s="210">
        <v>451</v>
      </c>
      <c r="AC1353" s="210">
        <v>2814</v>
      </c>
      <c r="AD1353" s="210">
        <v>4721</v>
      </c>
      <c r="AE1353" s="210">
        <v>6460</v>
      </c>
      <c r="AF1353" s="152">
        <v>42</v>
      </c>
      <c r="AG1353" s="152">
        <v>1026</v>
      </c>
      <c r="AH1353" s="152">
        <v>2348</v>
      </c>
      <c r="AI1353" s="152">
        <v>9433</v>
      </c>
      <c r="AJ1353" s="152">
        <v>44</v>
      </c>
      <c r="AK1353" s="152">
        <v>1835</v>
      </c>
      <c r="AL1353" s="210">
        <f t="shared" ref="AL1353" si="6862">SUM(H1353-AM1353)</f>
        <v>10629</v>
      </c>
      <c r="AM1353" s="210">
        <v>4099</v>
      </c>
      <c r="AN1353" s="152">
        <v>3347</v>
      </c>
      <c r="AO1353" s="152">
        <v>10754</v>
      </c>
      <c r="AP1353" s="152">
        <v>385</v>
      </c>
      <c r="AQ1353" s="152">
        <v>242</v>
      </c>
      <c r="AR1353" s="210">
        <v>2570</v>
      </c>
      <c r="AS1353" s="210">
        <v>11826</v>
      </c>
      <c r="AT1353" s="210">
        <v>137</v>
      </c>
      <c r="AU1353" s="210">
        <v>195</v>
      </c>
      <c r="AV1353" s="152">
        <v>11706</v>
      </c>
      <c r="AW1353" s="152">
        <v>2891</v>
      </c>
      <c r="AX1353" s="152">
        <v>131</v>
      </c>
      <c r="AY1353" s="210">
        <v>621</v>
      </c>
      <c r="AZ1353" s="210">
        <v>13907</v>
      </c>
      <c r="BA1353" s="210">
        <v>5</v>
      </c>
      <c r="BB1353" s="210">
        <v>195</v>
      </c>
      <c r="BC1353" s="152">
        <f t="shared" ref="BC1353" si="6863">BC1352+BD1353</f>
        <v>12</v>
      </c>
      <c r="BD1353" s="152">
        <v>0</v>
      </c>
      <c r="BE1353" s="152">
        <f t="shared" ref="BE1353" si="6864">SUM(BE1352+BF1353)</f>
        <v>14271</v>
      </c>
      <c r="BF1353" s="152">
        <v>0</v>
      </c>
      <c r="BG1353" s="152">
        <f t="shared" ref="BG1353" si="6865">BG1352+BH1353</f>
        <v>445</v>
      </c>
      <c r="BH1353" s="152">
        <v>0</v>
      </c>
      <c r="BI1353" s="475" t="s">
        <v>97</v>
      </c>
      <c r="BJ1353" s="152">
        <v>2012</v>
      </c>
    </row>
    <row r="1354" spans="1:62" x14ac:dyDescent="0.25">
      <c r="A1354" t="s">
        <v>98</v>
      </c>
      <c r="G1354" s="179">
        <v>45517</v>
      </c>
      <c r="H1354" s="152">
        <f t="shared" ref="H1354" si="6866">H1353+I1354</f>
        <v>14728</v>
      </c>
      <c r="I1354" s="152">
        <v>0</v>
      </c>
      <c r="J1354" s="216">
        <f t="shared" ref="J1354" si="6867">H1354*100000/587786</f>
        <v>2505.6738336741605</v>
      </c>
      <c r="K1354" s="217">
        <f t="shared" ref="K1354" si="6868">(H1354*100/H1353)-100</f>
        <v>0</v>
      </c>
      <c r="L1354" s="152">
        <v>0</v>
      </c>
      <c r="M1354" s="152">
        <v>14717</v>
      </c>
      <c r="N1354" s="152">
        <v>10</v>
      </c>
      <c r="O1354" s="210">
        <v>5868</v>
      </c>
      <c r="P1354" s="210">
        <f t="shared" ref="P1354" si="6869">H1354-O1354</f>
        <v>8860</v>
      </c>
      <c r="Q1354" s="152">
        <v>250</v>
      </c>
      <c r="R1354" s="152">
        <v>2304</v>
      </c>
      <c r="S1354" s="152">
        <v>1564</v>
      </c>
      <c r="T1354" s="152">
        <v>8160</v>
      </c>
      <c r="U1354" s="152">
        <v>582</v>
      </c>
      <c r="V1354" s="152">
        <v>188</v>
      </c>
      <c r="W1354" s="152">
        <v>1680</v>
      </c>
      <c r="X1354" s="210">
        <v>30</v>
      </c>
      <c r="Y1354" s="210">
        <v>72</v>
      </c>
      <c r="Z1354" s="210">
        <v>96</v>
      </c>
      <c r="AA1354" s="210">
        <v>84</v>
      </c>
      <c r="AB1354" s="210">
        <v>451</v>
      </c>
      <c r="AC1354" s="210">
        <v>2814</v>
      </c>
      <c r="AD1354" s="210">
        <v>4721</v>
      </c>
      <c r="AE1354" s="210">
        <v>6460</v>
      </c>
      <c r="AF1354" s="152">
        <v>42</v>
      </c>
      <c r="AG1354" s="152">
        <v>1026</v>
      </c>
      <c r="AH1354" s="152">
        <v>2348</v>
      </c>
      <c r="AI1354" s="152">
        <v>9433</v>
      </c>
      <c r="AJ1354" s="152">
        <v>44</v>
      </c>
      <c r="AK1354" s="152">
        <v>1835</v>
      </c>
      <c r="AL1354" s="210">
        <f t="shared" ref="AL1354" si="6870">SUM(H1354-AM1354)</f>
        <v>10629</v>
      </c>
      <c r="AM1354" s="210">
        <v>4099</v>
      </c>
      <c r="AN1354" s="152">
        <v>3347</v>
      </c>
      <c r="AO1354" s="152">
        <v>10754</v>
      </c>
      <c r="AP1354" s="152">
        <v>385</v>
      </c>
      <c r="AQ1354" s="152">
        <v>242</v>
      </c>
      <c r="AR1354" s="210">
        <v>2570</v>
      </c>
      <c r="AS1354" s="210">
        <v>11826</v>
      </c>
      <c r="AT1354" s="210">
        <v>137</v>
      </c>
      <c r="AU1354" s="210">
        <v>195</v>
      </c>
      <c r="AV1354" s="152">
        <v>11706</v>
      </c>
      <c r="AW1354" s="152">
        <v>2891</v>
      </c>
      <c r="AX1354" s="152">
        <v>131</v>
      </c>
      <c r="AY1354" s="210">
        <v>621</v>
      </c>
      <c r="AZ1354" s="210">
        <v>13907</v>
      </c>
      <c r="BA1354" s="210">
        <v>5</v>
      </c>
      <c r="BB1354" s="210">
        <v>195</v>
      </c>
      <c r="BC1354" s="152">
        <f t="shared" ref="BC1354" si="6871">BC1353+BD1354</f>
        <v>12</v>
      </c>
      <c r="BD1354" s="152">
        <v>0</v>
      </c>
      <c r="BE1354" s="152">
        <f t="shared" ref="BE1354" si="6872">SUM(BE1353+BF1354)</f>
        <v>14271</v>
      </c>
      <c r="BF1354" s="152">
        <v>0</v>
      </c>
      <c r="BG1354" s="152">
        <f t="shared" ref="BG1354" si="6873">BG1353+BH1354</f>
        <v>445</v>
      </c>
      <c r="BH1354" s="152">
        <v>0</v>
      </c>
      <c r="BI1354" s="475" t="s">
        <v>97</v>
      </c>
      <c r="BJ1354" s="152">
        <v>2012</v>
      </c>
    </row>
    <row r="1355" spans="1:62" x14ac:dyDescent="0.25">
      <c r="A1355" t="s">
        <v>98</v>
      </c>
      <c r="G1355" s="179">
        <v>45518</v>
      </c>
      <c r="H1355" s="152">
        <f t="shared" ref="H1355" si="6874">H1354+I1355</f>
        <v>14728</v>
      </c>
      <c r="I1355" s="152">
        <v>0</v>
      </c>
      <c r="J1355" s="216">
        <f t="shared" ref="J1355" si="6875">H1355*100000/587786</f>
        <v>2505.6738336741605</v>
      </c>
      <c r="K1355" s="217">
        <f t="shared" ref="K1355" si="6876">(H1355*100/H1354)-100</f>
        <v>0</v>
      </c>
      <c r="L1355" s="152">
        <v>0</v>
      </c>
      <c r="M1355" s="152">
        <v>14717</v>
      </c>
      <c r="N1355" s="152">
        <v>10</v>
      </c>
      <c r="O1355" s="210">
        <v>5868</v>
      </c>
      <c r="P1355" s="210">
        <f t="shared" ref="P1355" si="6877">H1355-O1355</f>
        <v>8860</v>
      </c>
      <c r="Q1355" s="152">
        <v>250</v>
      </c>
      <c r="R1355" s="152">
        <v>2304</v>
      </c>
      <c r="S1355" s="152">
        <v>1564</v>
      </c>
      <c r="T1355" s="152">
        <v>8160</v>
      </c>
      <c r="U1355" s="152">
        <v>582</v>
      </c>
      <c r="V1355" s="152">
        <v>188</v>
      </c>
      <c r="W1355" s="152">
        <v>1680</v>
      </c>
      <c r="X1355" s="210">
        <v>30</v>
      </c>
      <c r="Y1355" s="210">
        <v>72</v>
      </c>
      <c r="Z1355" s="210">
        <v>96</v>
      </c>
      <c r="AA1355" s="210">
        <v>84</v>
      </c>
      <c r="AB1355" s="210">
        <v>451</v>
      </c>
      <c r="AC1355" s="210">
        <v>2814</v>
      </c>
      <c r="AD1355" s="210">
        <v>4721</v>
      </c>
      <c r="AE1355" s="210">
        <v>6460</v>
      </c>
      <c r="AF1355" s="152">
        <v>42</v>
      </c>
      <c r="AG1355" s="152">
        <v>1026</v>
      </c>
      <c r="AH1355" s="152">
        <v>2348</v>
      </c>
      <c r="AI1355" s="152">
        <v>9433</v>
      </c>
      <c r="AJ1355" s="152">
        <v>44</v>
      </c>
      <c r="AK1355" s="152">
        <v>1835</v>
      </c>
      <c r="AL1355" s="210">
        <f t="shared" ref="AL1355" si="6878">SUM(H1355-AM1355)</f>
        <v>10629</v>
      </c>
      <c r="AM1355" s="210">
        <v>4099</v>
      </c>
      <c r="AN1355" s="152">
        <v>3347</v>
      </c>
      <c r="AO1355" s="152">
        <v>10754</v>
      </c>
      <c r="AP1355" s="152">
        <v>385</v>
      </c>
      <c r="AQ1355" s="152">
        <v>242</v>
      </c>
      <c r="AR1355" s="210">
        <v>2570</v>
      </c>
      <c r="AS1355" s="210">
        <v>11826</v>
      </c>
      <c r="AT1355" s="210">
        <v>137</v>
      </c>
      <c r="AU1355" s="210">
        <v>195</v>
      </c>
      <c r="AV1355" s="152">
        <v>11706</v>
      </c>
      <c r="AW1355" s="152">
        <v>2891</v>
      </c>
      <c r="AX1355" s="152">
        <v>131</v>
      </c>
      <c r="AY1355" s="210">
        <v>621</v>
      </c>
      <c r="AZ1355" s="210">
        <v>13907</v>
      </c>
      <c r="BA1355" s="210">
        <v>5</v>
      </c>
      <c r="BB1355" s="210">
        <v>195</v>
      </c>
      <c r="BC1355" s="152">
        <f t="shared" ref="BC1355" si="6879">BC1354+BD1355</f>
        <v>12</v>
      </c>
      <c r="BD1355" s="152">
        <v>0</v>
      </c>
      <c r="BE1355" s="152">
        <f t="shared" ref="BE1355" si="6880">SUM(BE1354+BF1355)</f>
        <v>14271</v>
      </c>
      <c r="BF1355" s="152">
        <v>0</v>
      </c>
      <c r="BG1355" s="152">
        <f t="shared" ref="BG1355" si="6881">BG1354+BH1355</f>
        <v>445</v>
      </c>
      <c r="BH1355" s="152">
        <v>0</v>
      </c>
      <c r="BI1355" s="475" t="s">
        <v>97</v>
      </c>
      <c r="BJ1355" s="152">
        <v>2012</v>
      </c>
    </row>
    <row r="1356" spans="1:62" x14ac:dyDescent="0.25">
      <c r="A1356" t="s">
        <v>98</v>
      </c>
      <c r="G1356" s="179">
        <v>45519</v>
      </c>
      <c r="H1356" s="152">
        <f t="shared" ref="H1356" si="6882">H1355+I1356</f>
        <v>14728</v>
      </c>
      <c r="I1356" s="152">
        <v>0</v>
      </c>
      <c r="J1356" s="216">
        <f t="shared" ref="J1356" si="6883">H1356*100000/587786</f>
        <v>2505.6738336741605</v>
      </c>
      <c r="K1356" s="217">
        <f t="shared" ref="K1356" si="6884">(H1356*100/H1355)-100</f>
        <v>0</v>
      </c>
      <c r="L1356" s="152">
        <v>0</v>
      </c>
      <c r="M1356" s="152">
        <v>14717</v>
      </c>
      <c r="N1356" s="152">
        <v>10</v>
      </c>
      <c r="O1356" s="210">
        <v>5868</v>
      </c>
      <c r="P1356" s="210">
        <f t="shared" ref="P1356" si="6885">H1356-O1356</f>
        <v>8860</v>
      </c>
      <c r="Q1356" s="152">
        <v>250</v>
      </c>
      <c r="R1356" s="152">
        <v>2304</v>
      </c>
      <c r="S1356" s="152">
        <v>1564</v>
      </c>
      <c r="T1356" s="152">
        <v>8160</v>
      </c>
      <c r="U1356" s="152">
        <v>582</v>
      </c>
      <c r="V1356" s="152">
        <v>188</v>
      </c>
      <c r="W1356" s="152">
        <v>1680</v>
      </c>
      <c r="X1356" s="210">
        <v>30</v>
      </c>
      <c r="Y1356" s="210">
        <v>72</v>
      </c>
      <c r="Z1356" s="210">
        <v>96</v>
      </c>
      <c r="AA1356" s="210">
        <v>84</v>
      </c>
      <c r="AB1356" s="210">
        <v>451</v>
      </c>
      <c r="AC1356" s="210">
        <v>2814</v>
      </c>
      <c r="AD1356" s="210">
        <v>4721</v>
      </c>
      <c r="AE1356" s="210">
        <v>6460</v>
      </c>
      <c r="AF1356" s="152">
        <v>42</v>
      </c>
      <c r="AG1356" s="152">
        <v>1026</v>
      </c>
      <c r="AH1356" s="152">
        <v>2348</v>
      </c>
      <c r="AI1356" s="152">
        <v>9433</v>
      </c>
      <c r="AJ1356" s="152">
        <v>44</v>
      </c>
      <c r="AK1356" s="152">
        <v>1835</v>
      </c>
      <c r="AL1356" s="210">
        <f t="shared" ref="AL1356" si="6886">SUM(H1356-AM1356)</f>
        <v>10629</v>
      </c>
      <c r="AM1356" s="210">
        <v>4099</v>
      </c>
      <c r="AN1356" s="152">
        <v>3347</v>
      </c>
      <c r="AO1356" s="152">
        <v>10754</v>
      </c>
      <c r="AP1356" s="152">
        <v>385</v>
      </c>
      <c r="AQ1356" s="152">
        <v>242</v>
      </c>
      <c r="AR1356" s="210">
        <v>2570</v>
      </c>
      <c r="AS1356" s="210">
        <v>11826</v>
      </c>
      <c r="AT1356" s="210">
        <v>137</v>
      </c>
      <c r="AU1356" s="210">
        <v>195</v>
      </c>
      <c r="AV1356" s="152">
        <v>11706</v>
      </c>
      <c r="AW1356" s="152">
        <v>2891</v>
      </c>
      <c r="AX1356" s="152">
        <v>131</v>
      </c>
      <c r="AY1356" s="210">
        <v>621</v>
      </c>
      <c r="AZ1356" s="210">
        <v>13907</v>
      </c>
      <c r="BA1356" s="210">
        <v>5</v>
      </c>
      <c r="BB1356" s="210">
        <v>195</v>
      </c>
      <c r="BC1356" s="152">
        <f t="shared" ref="BC1356" si="6887">BC1355+BD1356</f>
        <v>12</v>
      </c>
      <c r="BD1356" s="152">
        <v>0</v>
      </c>
      <c r="BE1356" s="152">
        <f t="shared" ref="BE1356" si="6888">SUM(BE1355+BF1356)</f>
        <v>14271</v>
      </c>
      <c r="BF1356" s="152">
        <v>0</v>
      </c>
      <c r="BG1356" s="152">
        <f t="shared" ref="BG1356" si="6889">BG1355+BH1356</f>
        <v>445</v>
      </c>
      <c r="BH1356" s="152">
        <v>0</v>
      </c>
      <c r="BI1356" s="475" t="s">
        <v>97</v>
      </c>
      <c r="BJ1356" s="152">
        <v>2012</v>
      </c>
    </row>
    <row r="1357" spans="1:62" x14ac:dyDescent="0.25">
      <c r="A1357" t="s">
        <v>98</v>
      </c>
      <c r="G1357" s="179">
        <v>45520</v>
      </c>
      <c r="H1357" s="152">
        <f t="shared" ref="H1357" si="6890">H1356+I1357</f>
        <v>14728</v>
      </c>
      <c r="I1357" s="152">
        <v>0</v>
      </c>
      <c r="J1357" s="216">
        <f t="shared" ref="J1357" si="6891">H1357*100000/587786</f>
        <v>2505.6738336741605</v>
      </c>
      <c r="K1357" s="217">
        <f t="shared" ref="K1357" si="6892">(H1357*100/H1356)-100</f>
        <v>0</v>
      </c>
      <c r="L1357" s="152">
        <v>0</v>
      </c>
      <c r="M1357" s="152">
        <v>14717</v>
      </c>
      <c r="N1357" s="152">
        <v>10</v>
      </c>
      <c r="O1357" s="210">
        <v>5868</v>
      </c>
      <c r="P1357" s="210">
        <f t="shared" ref="P1357" si="6893">H1357-O1357</f>
        <v>8860</v>
      </c>
      <c r="Q1357" s="152">
        <v>250</v>
      </c>
      <c r="R1357" s="152">
        <v>2304</v>
      </c>
      <c r="S1357" s="152">
        <v>1564</v>
      </c>
      <c r="T1357" s="152">
        <v>8160</v>
      </c>
      <c r="U1357" s="152">
        <v>582</v>
      </c>
      <c r="V1357" s="152">
        <v>188</v>
      </c>
      <c r="W1357" s="152">
        <v>1680</v>
      </c>
      <c r="X1357" s="210">
        <v>30</v>
      </c>
      <c r="Y1357" s="210">
        <v>72</v>
      </c>
      <c r="Z1357" s="210">
        <v>96</v>
      </c>
      <c r="AA1357" s="210">
        <v>84</v>
      </c>
      <c r="AB1357" s="210">
        <v>451</v>
      </c>
      <c r="AC1357" s="210">
        <v>2814</v>
      </c>
      <c r="AD1357" s="210">
        <v>4721</v>
      </c>
      <c r="AE1357" s="210">
        <v>6460</v>
      </c>
      <c r="AF1357" s="152">
        <v>42</v>
      </c>
      <c r="AG1357" s="152">
        <v>1026</v>
      </c>
      <c r="AH1357" s="152">
        <v>2348</v>
      </c>
      <c r="AI1357" s="152">
        <v>9433</v>
      </c>
      <c r="AJ1357" s="152">
        <v>44</v>
      </c>
      <c r="AK1357" s="152">
        <v>1835</v>
      </c>
      <c r="AL1357" s="210">
        <f t="shared" ref="AL1357" si="6894">SUM(H1357-AM1357)</f>
        <v>10629</v>
      </c>
      <c r="AM1357" s="210">
        <v>4099</v>
      </c>
      <c r="AN1357" s="152">
        <v>3347</v>
      </c>
      <c r="AO1357" s="152">
        <v>10754</v>
      </c>
      <c r="AP1357" s="152">
        <v>385</v>
      </c>
      <c r="AQ1357" s="152">
        <v>242</v>
      </c>
      <c r="AR1357" s="210">
        <v>2570</v>
      </c>
      <c r="AS1357" s="210">
        <v>11826</v>
      </c>
      <c r="AT1357" s="210">
        <v>137</v>
      </c>
      <c r="AU1357" s="210">
        <v>195</v>
      </c>
      <c r="AV1357" s="152">
        <v>11706</v>
      </c>
      <c r="AW1357" s="152">
        <v>2891</v>
      </c>
      <c r="AX1357" s="152">
        <v>131</v>
      </c>
      <c r="AY1357" s="210">
        <v>621</v>
      </c>
      <c r="AZ1357" s="210">
        <v>13907</v>
      </c>
      <c r="BA1357" s="210">
        <v>5</v>
      </c>
      <c r="BB1357" s="210">
        <v>195</v>
      </c>
      <c r="BC1357" s="152">
        <f t="shared" ref="BC1357" si="6895">BC1356+BD1357</f>
        <v>12</v>
      </c>
      <c r="BD1357" s="152">
        <v>0</v>
      </c>
      <c r="BE1357" s="152">
        <f t="shared" ref="BE1357" si="6896">SUM(BE1356+BF1357)</f>
        <v>14271</v>
      </c>
      <c r="BF1357" s="152">
        <v>0</v>
      </c>
      <c r="BG1357" s="152">
        <f t="shared" ref="BG1357" si="6897">BG1356+BH1357</f>
        <v>445</v>
      </c>
      <c r="BH1357" s="152">
        <v>0</v>
      </c>
      <c r="BI1357" s="475" t="s">
        <v>97</v>
      </c>
      <c r="BJ1357" s="152">
        <v>2012</v>
      </c>
    </row>
    <row r="1358" spans="1:62" x14ac:dyDescent="0.25">
      <c r="A1358" t="s">
        <v>98</v>
      </c>
      <c r="G1358" s="179">
        <v>45521</v>
      </c>
      <c r="H1358" s="152">
        <f t="shared" ref="H1358" si="6898">H1357+I1358</f>
        <v>14728</v>
      </c>
      <c r="I1358" s="152">
        <v>0</v>
      </c>
      <c r="J1358" s="216">
        <f t="shared" ref="J1358" si="6899">H1358*100000/587786</f>
        <v>2505.6738336741605</v>
      </c>
      <c r="K1358" s="217">
        <f t="shared" ref="K1358" si="6900">(H1358*100/H1357)-100</f>
        <v>0</v>
      </c>
      <c r="L1358" s="152">
        <v>0</v>
      </c>
      <c r="M1358" s="152">
        <v>14717</v>
      </c>
      <c r="N1358" s="152">
        <v>10</v>
      </c>
      <c r="O1358" s="210">
        <v>5868</v>
      </c>
      <c r="P1358" s="210">
        <f t="shared" ref="P1358" si="6901">H1358-O1358</f>
        <v>8860</v>
      </c>
      <c r="Q1358" s="152">
        <v>250</v>
      </c>
      <c r="R1358" s="152">
        <v>2304</v>
      </c>
      <c r="S1358" s="152">
        <v>1564</v>
      </c>
      <c r="T1358" s="152">
        <v>8160</v>
      </c>
      <c r="U1358" s="152">
        <v>582</v>
      </c>
      <c r="V1358" s="152">
        <v>188</v>
      </c>
      <c r="W1358" s="152">
        <v>1680</v>
      </c>
      <c r="X1358" s="210">
        <v>30</v>
      </c>
      <c r="Y1358" s="210">
        <v>72</v>
      </c>
      <c r="Z1358" s="210">
        <v>96</v>
      </c>
      <c r="AA1358" s="210">
        <v>84</v>
      </c>
      <c r="AB1358" s="210">
        <v>451</v>
      </c>
      <c r="AC1358" s="210">
        <v>2814</v>
      </c>
      <c r="AD1358" s="210">
        <v>4721</v>
      </c>
      <c r="AE1358" s="210">
        <v>6460</v>
      </c>
      <c r="AF1358" s="152">
        <v>42</v>
      </c>
      <c r="AG1358" s="152">
        <v>1026</v>
      </c>
      <c r="AH1358" s="152">
        <v>2348</v>
      </c>
      <c r="AI1358" s="152">
        <v>9433</v>
      </c>
      <c r="AJ1358" s="152">
        <v>44</v>
      </c>
      <c r="AK1358" s="152">
        <v>1835</v>
      </c>
      <c r="AL1358" s="210">
        <f t="shared" ref="AL1358" si="6902">SUM(H1358-AM1358)</f>
        <v>10629</v>
      </c>
      <c r="AM1358" s="210">
        <v>4099</v>
      </c>
      <c r="AN1358" s="152">
        <v>3347</v>
      </c>
      <c r="AO1358" s="152">
        <v>10754</v>
      </c>
      <c r="AP1358" s="152">
        <v>385</v>
      </c>
      <c r="AQ1358" s="152">
        <v>242</v>
      </c>
      <c r="AR1358" s="210">
        <v>2570</v>
      </c>
      <c r="AS1358" s="210">
        <v>11826</v>
      </c>
      <c r="AT1358" s="210">
        <v>137</v>
      </c>
      <c r="AU1358" s="210">
        <v>195</v>
      </c>
      <c r="AV1358" s="152">
        <v>11706</v>
      </c>
      <c r="AW1358" s="152">
        <v>2891</v>
      </c>
      <c r="AX1358" s="152">
        <v>131</v>
      </c>
      <c r="AY1358" s="210">
        <v>621</v>
      </c>
      <c r="AZ1358" s="210">
        <v>13907</v>
      </c>
      <c r="BA1358" s="210">
        <v>5</v>
      </c>
      <c r="BB1358" s="210">
        <v>195</v>
      </c>
      <c r="BC1358" s="152">
        <f t="shared" ref="BC1358" si="6903">BC1357+BD1358</f>
        <v>12</v>
      </c>
      <c r="BD1358" s="152">
        <v>0</v>
      </c>
      <c r="BE1358" s="152">
        <f t="shared" ref="BE1358" si="6904">SUM(BE1357+BF1358)</f>
        <v>14271</v>
      </c>
      <c r="BF1358" s="152">
        <v>0</v>
      </c>
      <c r="BG1358" s="152">
        <f t="shared" ref="BG1358" si="6905">BG1357+BH1358</f>
        <v>445</v>
      </c>
      <c r="BH1358" s="152">
        <v>0</v>
      </c>
      <c r="BI1358" s="475" t="s">
        <v>97</v>
      </c>
      <c r="BJ1358" s="152">
        <v>2012</v>
      </c>
    </row>
    <row r="1359" spans="1:62" x14ac:dyDescent="0.25">
      <c r="A1359" t="s">
        <v>98</v>
      </c>
      <c r="G1359" s="179">
        <v>45522</v>
      </c>
      <c r="H1359" s="152">
        <f t="shared" ref="H1359" si="6906">H1358+I1359</f>
        <v>14728</v>
      </c>
      <c r="I1359" s="152">
        <v>0</v>
      </c>
      <c r="J1359" s="216">
        <f t="shared" ref="J1359" si="6907">H1359*100000/587786</f>
        <v>2505.6738336741605</v>
      </c>
      <c r="K1359" s="217">
        <f t="shared" ref="K1359" si="6908">(H1359*100/H1358)-100</f>
        <v>0</v>
      </c>
      <c r="L1359" s="152">
        <v>0</v>
      </c>
      <c r="M1359" s="152">
        <v>14717</v>
      </c>
      <c r="N1359" s="152">
        <v>10</v>
      </c>
      <c r="O1359" s="210">
        <v>5868</v>
      </c>
      <c r="P1359" s="210">
        <f t="shared" ref="P1359" si="6909">H1359-O1359</f>
        <v>8860</v>
      </c>
      <c r="Q1359" s="152">
        <v>250</v>
      </c>
      <c r="R1359" s="152">
        <v>2304</v>
      </c>
      <c r="S1359" s="152">
        <v>1564</v>
      </c>
      <c r="T1359" s="152">
        <v>8160</v>
      </c>
      <c r="U1359" s="152">
        <v>582</v>
      </c>
      <c r="V1359" s="152">
        <v>188</v>
      </c>
      <c r="W1359" s="152">
        <v>1680</v>
      </c>
      <c r="X1359" s="210">
        <v>30</v>
      </c>
      <c r="Y1359" s="210">
        <v>72</v>
      </c>
      <c r="Z1359" s="210">
        <v>96</v>
      </c>
      <c r="AA1359" s="210">
        <v>84</v>
      </c>
      <c r="AB1359" s="210">
        <v>451</v>
      </c>
      <c r="AC1359" s="210">
        <v>2814</v>
      </c>
      <c r="AD1359" s="210">
        <v>4721</v>
      </c>
      <c r="AE1359" s="210">
        <v>6460</v>
      </c>
      <c r="AF1359" s="152">
        <v>42</v>
      </c>
      <c r="AG1359" s="152">
        <v>1026</v>
      </c>
      <c r="AH1359" s="152">
        <v>2348</v>
      </c>
      <c r="AI1359" s="152">
        <v>9433</v>
      </c>
      <c r="AJ1359" s="152">
        <v>44</v>
      </c>
      <c r="AK1359" s="152">
        <v>1835</v>
      </c>
      <c r="AL1359" s="210">
        <f t="shared" ref="AL1359" si="6910">SUM(H1359-AM1359)</f>
        <v>10629</v>
      </c>
      <c r="AM1359" s="210">
        <v>4099</v>
      </c>
      <c r="AN1359" s="152">
        <v>3347</v>
      </c>
      <c r="AO1359" s="152">
        <v>10754</v>
      </c>
      <c r="AP1359" s="152">
        <v>385</v>
      </c>
      <c r="AQ1359" s="152">
        <v>242</v>
      </c>
      <c r="AR1359" s="210">
        <v>2570</v>
      </c>
      <c r="AS1359" s="210">
        <v>11826</v>
      </c>
      <c r="AT1359" s="210">
        <v>137</v>
      </c>
      <c r="AU1359" s="210">
        <v>195</v>
      </c>
      <c r="AV1359" s="152">
        <v>11706</v>
      </c>
      <c r="AW1359" s="152">
        <v>2891</v>
      </c>
      <c r="AX1359" s="152">
        <v>131</v>
      </c>
      <c r="AY1359" s="210">
        <v>621</v>
      </c>
      <c r="AZ1359" s="210">
        <v>13907</v>
      </c>
      <c r="BA1359" s="210">
        <v>5</v>
      </c>
      <c r="BB1359" s="210">
        <v>195</v>
      </c>
      <c r="BC1359" s="152">
        <f t="shared" ref="BC1359" si="6911">BC1358+BD1359</f>
        <v>12</v>
      </c>
      <c r="BD1359" s="152">
        <v>0</v>
      </c>
      <c r="BE1359" s="152">
        <f t="shared" ref="BE1359" si="6912">SUM(BE1358+BF1359)</f>
        <v>14271</v>
      </c>
      <c r="BF1359" s="152">
        <v>0</v>
      </c>
      <c r="BG1359" s="152">
        <f t="shared" ref="BG1359" si="6913">BG1358+BH1359</f>
        <v>445</v>
      </c>
      <c r="BH1359" s="152">
        <v>0</v>
      </c>
      <c r="BI1359" s="475" t="s">
        <v>97</v>
      </c>
      <c r="BJ1359" s="152">
        <v>2012</v>
      </c>
    </row>
    <row r="1360" spans="1:62" x14ac:dyDescent="0.25">
      <c r="A1360" t="s">
        <v>98</v>
      </c>
      <c r="G1360" s="179">
        <v>45523</v>
      </c>
      <c r="H1360" s="152">
        <f t="shared" ref="H1360" si="6914">H1359+I1360</f>
        <v>14728</v>
      </c>
      <c r="I1360" s="152">
        <v>0</v>
      </c>
      <c r="J1360" s="216">
        <f t="shared" ref="J1360" si="6915">H1360*100000/587786</f>
        <v>2505.6738336741605</v>
      </c>
      <c r="K1360" s="217">
        <f t="shared" ref="K1360" si="6916">(H1360*100/H1359)-100</f>
        <v>0</v>
      </c>
      <c r="L1360" s="152">
        <v>0</v>
      </c>
      <c r="M1360" s="152">
        <v>14717</v>
      </c>
      <c r="N1360" s="152">
        <v>10</v>
      </c>
      <c r="O1360" s="210">
        <v>5868</v>
      </c>
      <c r="P1360" s="210">
        <f t="shared" ref="P1360" si="6917">H1360-O1360</f>
        <v>8860</v>
      </c>
      <c r="Q1360" s="152">
        <v>250</v>
      </c>
      <c r="R1360" s="152">
        <v>2304</v>
      </c>
      <c r="S1360" s="152">
        <v>1564</v>
      </c>
      <c r="T1360" s="152">
        <v>8160</v>
      </c>
      <c r="U1360" s="152">
        <v>582</v>
      </c>
      <c r="V1360" s="152">
        <v>188</v>
      </c>
      <c r="W1360" s="152">
        <v>1680</v>
      </c>
      <c r="X1360" s="210">
        <v>30</v>
      </c>
      <c r="Y1360" s="210">
        <v>72</v>
      </c>
      <c r="Z1360" s="210">
        <v>96</v>
      </c>
      <c r="AA1360" s="210">
        <v>84</v>
      </c>
      <c r="AB1360" s="210">
        <v>451</v>
      </c>
      <c r="AC1360" s="210">
        <v>2814</v>
      </c>
      <c r="AD1360" s="210">
        <v>4721</v>
      </c>
      <c r="AE1360" s="210">
        <v>6460</v>
      </c>
      <c r="AF1360" s="152">
        <v>42</v>
      </c>
      <c r="AG1360" s="152">
        <v>1026</v>
      </c>
      <c r="AH1360" s="152">
        <v>2348</v>
      </c>
      <c r="AI1360" s="152">
        <v>9433</v>
      </c>
      <c r="AJ1360" s="152">
        <v>44</v>
      </c>
      <c r="AK1360" s="152">
        <v>1835</v>
      </c>
      <c r="AL1360" s="210">
        <f t="shared" ref="AL1360" si="6918">SUM(H1360-AM1360)</f>
        <v>10629</v>
      </c>
      <c r="AM1360" s="210">
        <v>4099</v>
      </c>
      <c r="AN1360" s="152">
        <v>3347</v>
      </c>
      <c r="AO1360" s="152">
        <v>10754</v>
      </c>
      <c r="AP1360" s="152">
        <v>385</v>
      </c>
      <c r="AQ1360" s="152">
        <v>242</v>
      </c>
      <c r="AR1360" s="210">
        <v>2570</v>
      </c>
      <c r="AS1360" s="210">
        <v>11826</v>
      </c>
      <c r="AT1360" s="210">
        <v>137</v>
      </c>
      <c r="AU1360" s="210">
        <v>195</v>
      </c>
      <c r="AV1360" s="152">
        <v>11706</v>
      </c>
      <c r="AW1360" s="152">
        <v>2891</v>
      </c>
      <c r="AX1360" s="152">
        <v>131</v>
      </c>
      <c r="AY1360" s="210">
        <v>621</v>
      </c>
      <c r="AZ1360" s="210">
        <v>13907</v>
      </c>
      <c r="BA1360" s="210">
        <v>5</v>
      </c>
      <c r="BB1360" s="210">
        <v>195</v>
      </c>
      <c r="BC1360" s="152">
        <f t="shared" ref="BC1360" si="6919">BC1359+BD1360</f>
        <v>12</v>
      </c>
      <c r="BD1360" s="152">
        <v>0</v>
      </c>
      <c r="BE1360" s="152">
        <f t="shared" ref="BE1360" si="6920">SUM(BE1359+BF1360)</f>
        <v>14271</v>
      </c>
      <c r="BF1360" s="152">
        <v>0</v>
      </c>
      <c r="BG1360" s="152">
        <f t="shared" ref="BG1360" si="6921">BG1359+BH1360</f>
        <v>445</v>
      </c>
      <c r="BH1360" s="152">
        <v>0</v>
      </c>
      <c r="BI1360" s="475" t="s">
        <v>97</v>
      </c>
      <c r="BJ1360" s="152">
        <v>2012</v>
      </c>
    </row>
    <row r="1361" spans="1:62" x14ac:dyDescent="0.25">
      <c r="A1361" t="s">
        <v>98</v>
      </c>
      <c r="G1361" s="179">
        <v>45524</v>
      </c>
      <c r="H1361" s="152">
        <f t="shared" ref="H1361" si="6922">H1360+I1361</f>
        <v>14728</v>
      </c>
      <c r="I1361" s="152">
        <v>0</v>
      </c>
      <c r="J1361" s="216">
        <f t="shared" ref="J1361" si="6923">H1361*100000/587786</f>
        <v>2505.6738336741605</v>
      </c>
      <c r="K1361" s="217">
        <f t="shared" ref="K1361" si="6924">(H1361*100/H1360)-100</f>
        <v>0</v>
      </c>
      <c r="L1361" s="152">
        <v>0</v>
      </c>
      <c r="M1361" s="152">
        <v>14717</v>
      </c>
      <c r="N1361" s="152">
        <v>10</v>
      </c>
      <c r="O1361" s="210">
        <v>5868</v>
      </c>
      <c r="P1361" s="210">
        <f t="shared" ref="P1361" si="6925">H1361-O1361</f>
        <v>8860</v>
      </c>
      <c r="Q1361" s="152">
        <v>250</v>
      </c>
      <c r="R1361" s="152">
        <v>2304</v>
      </c>
      <c r="S1361" s="152">
        <v>1564</v>
      </c>
      <c r="T1361" s="152">
        <v>8160</v>
      </c>
      <c r="U1361" s="152">
        <v>582</v>
      </c>
      <c r="V1361" s="152">
        <v>188</v>
      </c>
      <c r="W1361" s="152">
        <v>1680</v>
      </c>
      <c r="X1361" s="210">
        <v>30</v>
      </c>
      <c r="Y1361" s="210">
        <v>72</v>
      </c>
      <c r="Z1361" s="210">
        <v>96</v>
      </c>
      <c r="AA1361" s="210">
        <v>84</v>
      </c>
      <c r="AB1361" s="210">
        <v>451</v>
      </c>
      <c r="AC1361" s="210">
        <v>2814</v>
      </c>
      <c r="AD1361" s="210">
        <v>4721</v>
      </c>
      <c r="AE1361" s="210">
        <v>6460</v>
      </c>
      <c r="AF1361" s="152">
        <v>42</v>
      </c>
      <c r="AG1361" s="152">
        <v>1026</v>
      </c>
      <c r="AH1361" s="152">
        <v>2348</v>
      </c>
      <c r="AI1361" s="152">
        <v>9433</v>
      </c>
      <c r="AJ1361" s="152">
        <v>44</v>
      </c>
      <c r="AK1361" s="152">
        <v>1835</v>
      </c>
      <c r="AL1361" s="210">
        <f t="shared" ref="AL1361" si="6926">SUM(H1361-AM1361)</f>
        <v>10629</v>
      </c>
      <c r="AM1361" s="210">
        <v>4099</v>
      </c>
      <c r="AN1361" s="152">
        <v>3347</v>
      </c>
      <c r="AO1361" s="152">
        <v>10754</v>
      </c>
      <c r="AP1361" s="152">
        <v>385</v>
      </c>
      <c r="AQ1361" s="152">
        <v>242</v>
      </c>
      <c r="AR1361" s="210">
        <v>2570</v>
      </c>
      <c r="AS1361" s="210">
        <v>11826</v>
      </c>
      <c r="AT1361" s="210">
        <v>137</v>
      </c>
      <c r="AU1361" s="210">
        <v>195</v>
      </c>
      <c r="AV1361" s="152">
        <v>11706</v>
      </c>
      <c r="AW1361" s="152">
        <v>2891</v>
      </c>
      <c r="AX1361" s="152">
        <v>131</v>
      </c>
      <c r="AY1361" s="210">
        <v>621</v>
      </c>
      <c r="AZ1361" s="210">
        <v>13907</v>
      </c>
      <c r="BA1361" s="210">
        <v>5</v>
      </c>
      <c r="BB1361" s="210">
        <v>195</v>
      </c>
      <c r="BC1361" s="152">
        <f t="shared" ref="BC1361" si="6927">BC1360+BD1361</f>
        <v>12</v>
      </c>
      <c r="BD1361" s="152">
        <v>0</v>
      </c>
      <c r="BE1361" s="152">
        <f t="shared" ref="BE1361" si="6928">SUM(BE1360+BF1361)</f>
        <v>14271</v>
      </c>
      <c r="BF1361" s="152">
        <v>0</v>
      </c>
      <c r="BG1361" s="152">
        <f t="shared" ref="BG1361" si="6929">BG1360+BH1361</f>
        <v>445</v>
      </c>
      <c r="BH1361" s="152">
        <v>0</v>
      </c>
      <c r="BI1361" s="475" t="s">
        <v>97</v>
      </c>
      <c r="BJ1361" s="152">
        <v>2012</v>
      </c>
    </row>
    <row r="1362" spans="1:62" x14ac:dyDescent="0.25">
      <c r="A1362" t="s">
        <v>98</v>
      </c>
      <c r="G1362" s="179">
        <v>45525</v>
      </c>
      <c r="H1362" s="152">
        <f t="shared" ref="H1362" si="6930">H1361+I1362</f>
        <v>14728</v>
      </c>
      <c r="I1362" s="152">
        <v>0</v>
      </c>
      <c r="J1362" s="216">
        <f t="shared" ref="J1362" si="6931">H1362*100000/587786</f>
        <v>2505.6738336741605</v>
      </c>
      <c r="K1362" s="217">
        <f t="shared" ref="K1362" si="6932">(H1362*100/H1361)-100</f>
        <v>0</v>
      </c>
      <c r="L1362" s="152">
        <v>0</v>
      </c>
      <c r="M1362" s="152">
        <v>14717</v>
      </c>
      <c r="N1362" s="152">
        <v>10</v>
      </c>
      <c r="O1362" s="210">
        <v>5868</v>
      </c>
      <c r="P1362" s="210">
        <f t="shared" ref="P1362" si="6933">H1362-O1362</f>
        <v>8860</v>
      </c>
      <c r="Q1362" s="152">
        <v>250</v>
      </c>
      <c r="R1362" s="152">
        <v>2304</v>
      </c>
      <c r="S1362" s="152">
        <v>1564</v>
      </c>
      <c r="T1362" s="152">
        <v>8160</v>
      </c>
      <c r="U1362" s="152">
        <v>582</v>
      </c>
      <c r="V1362" s="152">
        <v>188</v>
      </c>
      <c r="W1362" s="152">
        <v>1680</v>
      </c>
      <c r="X1362" s="210">
        <v>30</v>
      </c>
      <c r="Y1362" s="210">
        <v>72</v>
      </c>
      <c r="Z1362" s="210">
        <v>96</v>
      </c>
      <c r="AA1362" s="210">
        <v>84</v>
      </c>
      <c r="AB1362" s="210">
        <v>451</v>
      </c>
      <c r="AC1362" s="210">
        <v>2814</v>
      </c>
      <c r="AD1362" s="210">
        <v>4721</v>
      </c>
      <c r="AE1362" s="210">
        <v>6460</v>
      </c>
      <c r="AF1362" s="152">
        <v>42</v>
      </c>
      <c r="AG1362" s="152">
        <v>1026</v>
      </c>
      <c r="AH1362" s="152">
        <v>2348</v>
      </c>
      <c r="AI1362" s="152">
        <v>9433</v>
      </c>
      <c r="AJ1362" s="152">
        <v>44</v>
      </c>
      <c r="AK1362" s="152">
        <v>1835</v>
      </c>
      <c r="AL1362" s="210">
        <f t="shared" ref="AL1362" si="6934">SUM(H1362-AM1362)</f>
        <v>10629</v>
      </c>
      <c r="AM1362" s="210">
        <v>4099</v>
      </c>
      <c r="AN1362" s="152">
        <v>3347</v>
      </c>
      <c r="AO1362" s="152">
        <v>10754</v>
      </c>
      <c r="AP1362" s="152">
        <v>385</v>
      </c>
      <c r="AQ1362" s="152">
        <v>242</v>
      </c>
      <c r="AR1362" s="210">
        <v>2570</v>
      </c>
      <c r="AS1362" s="210">
        <v>11826</v>
      </c>
      <c r="AT1362" s="210">
        <v>137</v>
      </c>
      <c r="AU1362" s="210">
        <v>195</v>
      </c>
      <c r="AV1362" s="152">
        <v>11706</v>
      </c>
      <c r="AW1362" s="152">
        <v>2891</v>
      </c>
      <c r="AX1362" s="152">
        <v>131</v>
      </c>
      <c r="AY1362" s="210">
        <v>621</v>
      </c>
      <c r="AZ1362" s="210">
        <v>13907</v>
      </c>
      <c r="BA1362" s="210">
        <v>5</v>
      </c>
      <c r="BB1362" s="210">
        <v>195</v>
      </c>
      <c r="BC1362" s="152">
        <f t="shared" ref="BC1362" si="6935">BC1361+BD1362</f>
        <v>12</v>
      </c>
      <c r="BD1362" s="152">
        <v>0</v>
      </c>
      <c r="BE1362" s="152">
        <f t="shared" ref="BE1362" si="6936">SUM(BE1361+BF1362)</f>
        <v>14271</v>
      </c>
      <c r="BF1362" s="152">
        <v>0</v>
      </c>
      <c r="BG1362" s="152">
        <f t="shared" ref="BG1362" si="6937">BG1361+BH1362</f>
        <v>445</v>
      </c>
      <c r="BH1362" s="152">
        <v>0</v>
      </c>
      <c r="BI1362" s="475" t="s">
        <v>97</v>
      </c>
      <c r="BJ1362" s="152">
        <v>2012</v>
      </c>
    </row>
    <row r="1363" spans="1:62" x14ac:dyDescent="0.25">
      <c r="A1363" t="s">
        <v>98</v>
      </c>
      <c r="G1363" s="179">
        <v>45526</v>
      </c>
      <c r="H1363" s="152">
        <f t="shared" ref="H1363" si="6938">H1362+I1363</f>
        <v>14728</v>
      </c>
      <c r="I1363" s="152">
        <v>0</v>
      </c>
      <c r="J1363" s="216">
        <f t="shared" ref="J1363" si="6939">H1363*100000/587786</f>
        <v>2505.6738336741605</v>
      </c>
      <c r="K1363" s="217">
        <f t="shared" ref="K1363" si="6940">(H1363*100/H1362)-100</f>
        <v>0</v>
      </c>
      <c r="L1363" s="152">
        <v>0</v>
      </c>
      <c r="M1363" s="152">
        <v>14717</v>
      </c>
      <c r="N1363" s="152">
        <v>10</v>
      </c>
      <c r="O1363" s="210">
        <v>5868</v>
      </c>
      <c r="P1363" s="210">
        <f t="shared" ref="P1363" si="6941">H1363-O1363</f>
        <v>8860</v>
      </c>
      <c r="Q1363" s="152">
        <v>250</v>
      </c>
      <c r="R1363" s="152">
        <v>2304</v>
      </c>
      <c r="S1363" s="152">
        <v>1564</v>
      </c>
      <c r="T1363" s="152">
        <v>8160</v>
      </c>
      <c r="U1363" s="152">
        <v>582</v>
      </c>
      <c r="V1363" s="152">
        <v>188</v>
      </c>
      <c r="W1363" s="152">
        <v>1680</v>
      </c>
      <c r="X1363" s="210">
        <v>30</v>
      </c>
      <c r="Y1363" s="210">
        <v>72</v>
      </c>
      <c r="Z1363" s="210">
        <v>96</v>
      </c>
      <c r="AA1363" s="210">
        <v>84</v>
      </c>
      <c r="AB1363" s="210">
        <v>451</v>
      </c>
      <c r="AC1363" s="210">
        <v>2814</v>
      </c>
      <c r="AD1363" s="210">
        <v>4721</v>
      </c>
      <c r="AE1363" s="210">
        <v>6460</v>
      </c>
      <c r="AF1363" s="152">
        <v>42</v>
      </c>
      <c r="AG1363" s="152">
        <v>1026</v>
      </c>
      <c r="AH1363" s="152">
        <v>2348</v>
      </c>
      <c r="AI1363" s="152">
        <v>9433</v>
      </c>
      <c r="AJ1363" s="152">
        <v>44</v>
      </c>
      <c r="AK1363" s="152">
        <v>1835</v>
      </c>
      <c r="AL1363" s="210">
        <f t="shared" ref="AL1363" si="6942">SUM(H1363-AM1363)</f>
        <v>10629</v>
      </c>
      <c r="AM1363" s="210">
        <v>4099</v>
      </c>
      <c r="AN1363" s="152">
        <v>3347</v>
      </c>
      <c r="AO1363" s="152">
        <v>10754</v>
      </c>
      <c r="AP1363" s="152">
        <v>385</v>
      </c>
      <c r="AQ1363" s="152">
        <v>242</v>
      </c>
      <c r="AR1363" s="210">
        <v>2570</v>
      </c>
      <c r="AS1363" s="210">
        <v>11826</v>
      </c>
      <c r="AT1363" s="210">
        <v>137</v>
      </c>
      <c r="AU1363" s="210">
        <v>195</v>
      </c>
      <c r="AV1363" s="152">
        <v>11706</v>
      </c>
      <c r="AW1363" s="152">
        <v>2891</v>
      </c>
      <c r="AX1363" s="152">
        <v>131</v>
      </c>
      <c r="AY1363" s="210">
        <v>621</v>
      </c>
      <c r="AZ1363" s="210">
        <v>13907</v>
      </c>
      <c r="BA1363" s="210">
        <v>5</v>
      </c>
      <c r="BB1363" s="210">
        <v>195</v>
      </c>
      <c r="BC1363" s="152">
        <f t="shared" ref="BC1363" si="6943">BC1362+BD1363</f>
        <v>12</v>
      </c>
      <c r="BD1363" s="152">
        <v>0</v>
      </c>
      <c r="BE1363" s="152">
        <f t="shared" ref="BE1363" si="6944">SUM(BE1362+BF1363)</f>
        <v>14271</v>
      </c>
      <c r="BF1363" s="152">
        <v>0</v>
      </c>
      <c r="BG1363" s="152">
        <f t="shared" ref="BG1363" si="6945">BG1362+BH1363</f>
        <v>445</v>
      </c>
      <c r="BH1363" s="152">
        <v>0</v>
      </c>
      <c r="BI1363" s="475" t="s">
        <v>97</v>
      </c>
      <c r="BJ1363" s="152">
        <v>2012</v>
      </c>
    </row>
    <row r="1364" spans="1:62" x14ac:dyDescent="0.25">
      <c r="G1364" s="179">
        <v>45527</v>
      </c>
      <c r="H1364" s="152">
        <f t="shared" ref="H1364" si="6946">H1363+I1364</f>
        <v>14728</v>
      </c>
      <c r="I1364" s="152">
        <v>0</v>
      </c>
      <c r="J1364" s="216">
        <f t="shared" ref="J1364" si="6947">H1364*100000/587786</f>
        <v>2505.6738336741605</v>
      </c>
      <c r="K1364" s="217">
        <f t="shared" ref="K1364" si="6948">(H1364*100/H1363)-100</f>
        <v>0</v>
      </c>
      <c r="L1364" s="152">
        <v>0</v>
      </c>
      <c r="M1364" s="152">
        <v>14717</v>
      </c>
      <c r="N1364" s="152">
        <v>10</v>
      </c>
      <c r="O1364" s="210">
        <v>5868</v>
      </c>
      <c r="P1364" s="210">
        <f t="shared" ref="P1364" si="6949">H1364-O1364</f>
        <v>8860</v>
      </c>
      <c r="Q1364" s="152">
        <v>250</v>
      </c>
      <c r="R1364" s="152">
        <v>2304</v>
      </c>
      <c r="S1364" s="152">
        <v>1564</v>
      </c>
      <c r="T1364" s="152">
        <v>8160</v>
      </c>
      <c r="U1364" s="152">
        <v>582</v>
      </c>
      <c r="V1364" s="152">
        <v>188</v>
      </c>
      <c r="W1364" s="152">
        <v>1680</v>
      </c>
      <c r="X1364" s="210">
        <v>30</v>
      </c>
      <c r="Y1364" s="210">
        <v>72</v>
      </c>
      <c r="Z1364" s="210">
        <v>96</v>
      </c>
      <c r="AA1364" s="210">
        <v>84</v>
      </c>
      <c r="AB1364" s="210">
        <v>451</v>
      </c>
      <c r="AC1364" s="210">
        <v>2814</v>
      </c>
      <c r="AD1364" s="210">
        <v>4721</v>
      </c>
      <c r="AE1364" s="210">
        <v>6460</v>
      </c>
      <c r="AF1364" s="152">
        <v>42</v>
      </c>
      <c r="AG1364" s="152">
        <v>1026</v>
      </c>
      <c r="AH1364" s="152">
        <v>2348</v>
      </c>
      <c r="AI1364" s="152">
        <v>9433</v>
      </c>
      <c r="AJ1364" s="152">
        <v>44</v>
      </c>
      <c r="AK1364" s="152">
        <v>1835</v>
      </c>
      <c r="AL1364" s="210">
        <f t="shared" ref="AL1364" si="6950">SUM(H1364-AM1364)</f>
        <v>10629</v>
      </c>
      <c r="AM1364" s="210">
        <v>4099</v>
      </c>
      <c r="AN1364" s="152">
        <v>3347</v>
      </c>
      <c r="AO1364" s="152">
        <v>10754</v>
      </c>
      <c r="AP1364" s="152">
        <v>385</v>
      </c>
      <c r="AQ1364" s="152">
        <v>242</v>
      </c>
      <c r="AR1364" s="210">
        <v>2570</v>
      </c>
      <c r="AS1364" s="210">
        <v>11826</v>
      </c>
      <c r="AT1364" s="210">
        <v>137</v>
      </c>
      <c r="AU1364" s="210">
        <v>195</v>
      </c>
      <c r="AV1364" s="152">
        <v>11706</v>
      </c>
      <c r="AW1364" s="152">
        <v>2891</v>
      </c>
      <c r="AX1364" s="152">
        <v>131</v>
      </c>
      <c r="AY1364" s="210">
        <v>621</v>
      </c>
      <c r="AZ1364" s="210">
        <v>13907</v>
      </c>
      <c r="BA1364" s="210">
        <v>5</v>
      </c>
      <c r="BB1364" s="210">
        <v>195</v>
      </c>
      <c r="BC1364" s="152">
        <f t="shared" ref="BC1364" si="6951">BC1363+BD1364</f>
        <v>12</v>
      </c>
      <c r="BD1364" s="152">
        <v>0</v>
      </c>
      <c r="BE1364" s="152">
        <f t="shared" ref="BE1364" si="6952">SUM(BE1363+BF1364)</f>
        <v>14271</v>
      </c>
      <c r="BF1364" s="152">
        <v>0</v>
      </c>
      <c r="BG1364" s="152">
        <f t="shared" ref="BG1364" si="6953">BG1363+BH1364</f>
        <v>445</v>
      </c>
      <c r="BH1364" s="152">
        <v>0</v>
      </c>
      <c r="BI1364" s="475" t="s">
        <v>97</v>
      </c>
      <c r="BJ1364" s="152">
        <v>2012</v>
      </c>
    </row>
    <row r="1365" spans="1:62" x14ac:dyDescent="0.25">
      <c r="G1365" s="179">
        <v>45528</v>
      </c>
      <c r="H1365" s="152">
        <f t="shared" ref="H1365" si="6954">H1364+I1365</f>
        <v>14728</v>
      </c>
      <c r="I1365" s="152">
        <v>0</v>
      </c>
      <c r="J1365" s="216">
        <f t="shared" ref="J1365" si="6955">H1365*100000/587786</f>
        <v>2505.6738336741605</v>
      </c>
      <c r="K1365" s="217">
        <f t="shared" ref="K1365" si="6956">(H1365*100/H1364)-100</f>
        <v>0</v>
      </c>
      <c r="L1365" s="152">
        <v>0</v>
      </c>
      <c r="M1365" s="152">
        <v>14717</v>
      </c>
      <c r="N1365" s="152">
        <v>10</v>
      </c>
      <c r="O1365" s="210">
        <v>5868</v>
      </c>
      <c r="P1365" s="210">
        <f t="shared" ref="P1365" si="6957">H1365-O1365</f>
        <v>8860</v>
      </c>
      <c r="Q1365" s="152">
        <v>250</v>
      </c>
      <c r="R1365" s="152">
        <v>2304</v>
      </c>
      <c r="S1365" s="152">
        <v>1564</v>
      </c>
      <c r="T1365" s="152">
        <v>8160</v>
      </c>
      <c r="U1365" s="152">
        <v>582</v>
      </c>
      <c r="V1365" s="152">
        <v>188</v>
      </c>
      <c r="W1365" s="152">
        <v>1680</v>
      </c>
      <c r="X1365" s="210">
        <v>30</v>
      </c>
      <c r="Y1365" s="210">
        <v>72</v>
      </c>
      <c r="Z1365" s="210">
        <v>96</v>
      </c>
      <c r="AA1365" s="210">
        <v>84</v>
      </c>
      <c r="AB1365" s="210">
        <v>451</v>
      </c>
      <c r="AC1365" s="210">
        <v>2814</v>
      </c>
      <c r="AD1365" s="210">
        <v>4721</v>
      </c>
      <c r="AE1365" s="210">
        <v>6460</v>
      </c>
      <c r="AF1365" s="152">
        <v>42</v>
      </c>
      <c r="AG1365" s="152">
        <v>1026</v>
      </c>
      <c r="AH1365" s="152">
        <v>2348</v>
      </c>
      <c r="AI1365" s="152">
        <v>9433</v>
      </c>
      <c r="AJ1365" s="152">
        <v>44</v>
      </c>
      <c r="AK1365" s="152">
        <v>1835</v>
      </c>
      <c r="AL1365" s="210">
        <f t="shared" ref="AL1365" si="6958">SUM(H1365-AM1365)</f>
        <v>10629</v>
      </c>
      <c r="AM1365" s="210">
        <v>4099</v>
      </c>
      <c r="AN1365" s="152">
        <v>3347</v>
      </c>
      <c r="AO1365" s="152">
        <v>10754</v>
      </c>
      <c r="AP1365" s="152">
        <v>385</v>
      </c>
      <c r="AQ1365" s="152">
        <v>242</v>
      </c>
      <c r="AR1365" s="210">
        <v>2570</v>
      </c>
      <c r="AS1365" s="210">
        <v>11826</v>
      </c>
      <c r="AT1365" s="210">
        <v>137</v>
      </c>
      <c r="AU1365" s="210">
        <v>195</v>
      </c>
      <c r="AV1365" s="152">
        <v>11706</v>
      </c>
      <c r="AW1365" s="152">
        <v>2891</v>
      </c>
      <c r="AX1365" s="152">
        <v>131</v>
      </c>
      <c r="AY1365" s="210">
        <v>621</v>
      </c>
      <c r="AZ1365" s="210">
        <v>13907</v>
      </c>
      <c r="BA1365" s="210">
        <v>5</v>
      </c>
      <c r="BB1365" s="210">
        <v>195</v>
      </c>
      <c r="BC1365" s="152">
        <f t="shared" ref="BC1365" si="6959">BC1364+BD1365</f>
        <v>12</v>
      </c>
      <c r="BD1365" s="152">
        <v>0</v>
      </c>
      <c r="BE1365" s="152">
        <f t="shared" ref="BE1365" si="6960">SUM(BE1364+BF1365)</f>
        <v>14271</v>
      </c>
      <c r="BF1365" s="152">
        <v>0</v>
      </c>
      <c r="BG1365" s="152">
        <f t="shared" ref="BG1365" si="6961">BG1364+BH1365</f>
        <v>445</v>
      </c>
      <c r="BH1365" s="152">
        <v>0</v>
      </c>
      <c r="BI1365" s="475" t="s">
        <v>97</v>
      </c>
      <c r="BJ1365" s="152">
        <v>2012</v>
      </c>
    </row>
    <row r="1366" spans="1:62" x14ac:dyDescent="0.25">
      <c r="G1366" s="179">
        <v>45529</v>
      </c>
      <c r="H1366" s="152">
        <f t="shared" ref="H1366" si="6962">H1365+I1366</f>
        <v>14728</v>
      </c>
      <c r="I1366" s="152">
        <v>0</v>
      </c>
      <c r="J1366" s="216">
        <f t="shared" ref="J1366" si="6963">H1366*100000/587786</f>
        <v>2505.6738336741605</v>
      </c>
      <c r="K1366" s="217">
        <f t="shared" ref="K1366" si="6964">(H1366*100/H1365)-100</f>
        <v>0</v>
      </c>
      <c r="L1366" s="152">
        <v>0</v>
      </c>
      <c r="M1366" s="152">
        <v>14717</v>
      </c>
      <c r="N1366" s="152">
        <v>10</v>
      </c>
      <c r="O1366" s="210">
        <v>5868</v>
      </c>
      <c r="P1366" s="210">
        <f t="shared" ref="P1366" si="6965">H1366-O1366</f>
        <v>8860</v>
      </c>
      <c r="Q1366" s="152">
        <v>250</v>
      </c>
      <c r="R1366" s="152">
        <v>2304</v>
      </c>
      <c r="S1366" s="152">
        <v>1564</v>
      </c>
      <c r="T1366" s="152">
        <v>8160</v>
      </c>
      <c r="U1366" s="152">
        <v>582</v>
      </c>
      <c r="V1366" s="152">
        <v>188</v>
      </c>
      <c r="W1366" s="152">
        <v>1680</v>
      </c>
      <c r="X1366" s="210">
        <v>30</v>
      </c>
      <c r="Y1366" s="210">
        <v>72</v>
      </c>
      <c r="Z1366" s="210">
        <v>96</v>
      </c>
      <c r="AA1366" s="210">
        <v>84</v>
      </c>
      <c r="AB1366" s="210">
        <v>451</v>
      </c>
      <c r="AC1366" s="210">
        <v>2814</v>
      </c>
      <c r="AD1366" s="210">
        <v>4721</v>
      </c>
      <c r="AE1366" s="210">
        <v>6460</v>
      </c>
      <c r="AF1366" s="152">
        <v>42</v>
      </c>
      <c r="AG1366" s="152">
        <v>1026</v>
      </c>
      <c r="AH1366" s="152">
        <v>2348</v>
      </c>
      <c r="AI1366" s="152">
        <v>9433</v>
      </c>
      <c r="AJ1366" s="152">
        <v>44</v>
      </c>
      <c r="AK1366" s="152">
        <v>1835</v>
      </c>
      <c r="AL1366" s="210">
        <f t="shared" ref="AL1366" si="6966">SUM(H1366-AM1366)</f>
        <v>10629</v>
      </c>
      <c r="AM1366" s="210">
        <v>4099</v>
      </c>
      <c r="AN1366" s="152">
        <v>3347</v>
      </c>
      <c r="AO1366" s="152">
        <v>10754</v>
      </c>
      <c r="AP1366" s="152">
        <v>385</v>
      </c>
      <c r="AQ1366" s="152">
        <v>242</v>
      </c>
      <c r="AR1366" s="210">
        <v>2570</v>
      </c>
      <c r="AS1366" s="210">
        <v>11826</v>
      </c>
      <c r="AT1366" s="210">
        <v>137</v>
      </c>
      <c r="AU1366" s="210">
        <v>195</v>
      </c>
      <c r="AV1366" s="152">
        <v>11706</v>
      </c>
      <c r="AW1366" s="152">
        <v>2891</v>
      </c>
      <c r="AX1366" s="152">
        <v>131</v>
      </c>
      <c r="AY1366" s="210">
        <v>621</v>
      </c>
      <c r="AZ1366" s="210">
        <v>13907</v>
      </c>
      <c r="BA1366" s="210">
        <v>5</v>
      </c>
      <c r="BB1366" s="210">
        <v>195</v>
      </c>
      <c r="BC1366" s="152">
        <f t="shared" ref="BC1366" si="6967">BC1365+BD1366</f>
        <v>12</v>
      </c>
      <c r="BD1366" s="152">
        <v>0</v>
      </c>
      <c r="BE1366" s="152">
        <f t="shared" ref="BE1366" si="6968">SUM(BE1365+BF1366)</f>
        <v>14271</v>
      </c>
      <c r="BF1366" s="152">
        <v>0</v>
      </c>
      <c r="BG1366" s="152">
        <f t="shared" ref="BG1366" si="6969">BG1365+BH1366</f>
        <v>445</v>
      </c>
      <c r="BH1366" s="152">
        <v>0</v>
      </c>
      <c r="BI1366" s="475" t="s">
        <v>97</v>
      </c>
      <c r="BJ1366" s="152">
        <v>2012</v>
      </c>
    </row>
    <row r="1367" spans="1:62" x14ac:dyDescent="0.25">
      <c r="G1367" s="179">
        <v>45530</v>
      </c>
      <c r="H1367" s="152">
        <f t="shared" ref="H1367" si="6970">H1366+I1367</f>
        <v>14728</v>
      </c>
      <c r="I1367" s="152">
        <v>0</v>
      </c>
      <c r="J1367" s="216">
        <f t="shared" ref="J1367" si="6971">H1367*100000/587786</f>
        <v>2505.6738336741605</v>
      </c>
      <c r="K1367" s="217">
        <f t="shared" ref="K1367" si="6972">(H1367*100/H1366)-100</f>
        <v>0</v>
      </c>
      <c r="L1367" s="152">
        <v>0</v>
      </c>
      <c r="M1367" s="152">
        <v>14717</v>
      </c>
      <c r="N1367" s="152">
        <v>10</v>
      </c>
      <c r="O1367" s="210">
        <v>5868</v>
      </c>
      <c r="P1367" s="210">
        <f t="shared" ref="P1367" si="6973">H1367-O1367</f>
        <v>8860</v>
      </c>
      <c r="Q1367" s="152">
        <v>250</v>
      </c>
      <c r="R1367" s="152">
        <v>2304</v>
      </c>
      <c r="S1367" s="152">
        <v>1564</v>
      </c>
      <c r="T1367" s="152">
        <v>8160</v>
      </c>
      <c r="U1367" s="152">
        <v>582</v>
      </c>
      <c r="V1367" s="152">
        <v>188</v>
      </c>
      <c r="W1367" s="152">
        <v>1680</v>
      </c>
      <c r="X1367" s="210">
        <v>30</v>
      </c>
      <c r="Y1367" s="210">
        <v>72</v>
      </c>
      <c r="Z1367" s="210">
        <v>96</v>
      </c>
      <c r="AA1367" s="210">
        <v>84</v>
      </c>
      <c r="AB1367" s="210">
        <v>451</v>
      </c>
      <c r="AC1367" s="210">
        <v>2814</v>
      </c>
      <c r="AD1367" s="210">
        <v>4721</v>
      </c>
      <c r="AE1367" s="210">
        <v>6460</v>
      </c>
      <c r="AF1367" s="152">
        <v>42</v>
      </c>
      <c r="AG1367" s="152">
        <v>1026</v>
      </c>
      <c r="AH1367" s="152">
        <v>2348</v>
      </c>
      <c r="AI1367" s="152">
        <v>9433</v>
      </c>
      <c r="AJ1367" s="152">
        <v>44</v>
      </c>
      <c r="AK1367" s="152">
        <v>1835</v>
      </c>
      <c r="AL1367" s="210">
        <f t="shared" ref="AL1367" si="6974">SUM(H1367-AM1367)</f>
        <v>10629</v>
      </c>
      <c r="AM1367" s="210">
        <v>4099</v>
      </c>
      <c r="AN1367" s="152">
        <v>3347</v>
      </c>
      <c r="AO1367" s="152">
        <v>10754</v>
      </c>
      <c r="AP1367" s="152">
        <v>385</v>
      </c>
      <c r="AQ1367" s="152">
        <v>242</v>
      </c>
      <c r="AR1367" s="210">
        <v>2570</v>
      </c>
      <c r="AS1367" s="210">
        <v>11826</v>
      </c>
      <c r="AT1367" s="210">
        <v>137</v>
      </c>
      <c r="AU1367" s="210">
        <v>195</v>
      </c>
      <c r="AV1367" s="152">
        <v>11706</v>
      </c>
      <c r="AW1367" s="152">
        <v>2891</v>
      </c>
      <c r="AX1367" s="152">
        <v>131</v>
      </c>
      <c r="AY1367" s="210">
        <v>621</v>
      </c>
      <c r="AZ1367" s="210">
        <v>13907</v>
      </c>
      <c r="BA1367" s="210">
        <v>5</v>
      </c>
      <c r="BB1367" s="210">
        <v>195</v>
      </c>
      <c r="BC1367" s="152">
        <f t="shared" ref="BC1367" si="6975">BC1366+BD1367</f>
        <v>12</v>
      </c>
      <c r="BD1367" s="152">
        <v>0</v>
      </c>
      <c r="BE1367" s="152">
        <f t="shared" ref="BE1367" si="6976">SUM(BE1366+BF1367)</f>
        <v>14271</v>
      </c>
      <c r="BF1367" s="152">
        <v>0</v>
      </c>
      <c r="BG1367" s="152">
        <f t="shared" ref="BG1367" si="6977">BG1366+BH1367</f>
        <v>445</v>
      </c>
      <c r="BH1367" s="152">
        <v>0</v>
      </c>
      <c r="BI1367" s="475" t="s">
        <v>97</v>
      </c>
      <c r="BJ1367" s="152">
        <v>2012</v>
      </c>
    </row>
    <row r="1368" spans="1:62" x14ac:dyDescent="0.25">
      <c r="G1368" s="179">
        <v>45531</v>
      </c>
      <c r="H1368" s="152">
        <f t="shared" ref="H1368" si="6978">H1367+I1368</f>
        <v>14728</v>
      </c>
      <c r="I1368" s="152">
        <v>0</v>
      </c>
      <c r="J1368" s="216">
        <f t="shared" ref="J1368" si="6979">H1368*100000/587786</f>
        <v>2505.6738336741605</v>
      </c>
      <c r="K1368" s="217">
        <f t="shared" ref="K1368" si="6980">(H1368*100/H1367)-100</f>
        <v>0</v>
      </c>
      <c r="L1368" s="152">
        <v>0</v>
      </c>
      <c r="M1368" s="152">
        <v>14717</v>
      </c>
      <c r="N1368" s="152">
        <v>10</v>
      </c>
      <c r="O1368" s="210">
        <v>5868</v>
      </c>
      <c r="P1368" s="210">
        <f t="shared" ref="P1368" si="6981">H1368-O1368</f>
        <v>8860</v>
      </c>
      <c r="Q1368" s="152">
        <v>250</v>
      </c>
      <c r="R1368" s="152">
        <v>2304</v>
      </c>
      <c r="S1368" s="152">
        <v>1564</v>
      </c>
      <c r="T1368" s="152">
        <v>8160</v>
      </c>
      <c r="U1368" s="152">
        <v>582</v>
      </c>
      <c r="V1368" s="152">
        <v>188</v>
      </c>
      <c r="W1368" s="152">
        <v>1680</v>
      </c>
      <c r="X1368" s="210">
        <v>30</v>
      </c>
      <c r="Y1368" s="210">
        <v>72</v>
      </c>
      <c r="Z1368" s="210">
        <v>96</v>
      </c>
      <c r="AA1368" s="210">
        <v>84</v>
      </c>
      <c r="AB1368" s="210">
        <v>451</v>
      </c>
      <c r="AC1368" s="210">
        <v>2814</v>
      </c>
      <c r="AD1368" s="210">
        <v>4721</v>
      </c>
      <c r="AE1368" s="210">
        <v>6460</v>
      </c>
      <c r="AF1368" s="152">
        <v>42</v>
      </c>
      <c r="AG1368" s="152">
        <v>1026</v>
      </c>
      <c r="AH1368" s="152">
        <v>2348</v>
      </c>
      <c r="AI1368" s="152">
        <v>9433</v>
      </c>
      <c r="AJ1368" s="152">
        <v>44</v>
      </c>
      <c r="AK1368" s="152">
        <v>1835</v>
      </c>
      <c r="AL1368" s="210">
        <f t="shared" ref="AL1368" si="6982">SUM(H1368-AM1368)</f>
        <v>10629</v>
      </c>
      <c r="AM1368" s="210">
        <v>4099</v>
      </c>
      <c r="AN1368" s="152">
        <v>3347</v>
      </c>
      <c r="AO1368" s="152">
        <v>10754</v>
      </c>
      <c r="AP1368" s="152">
        <v>385</v>
      </c>
      <c r="AQ1368" s="152">
        <v>242</v>
      </c>
      <c r="AR1368" s="210">
        <v>2570</v>
      </c>
      <c r="AS1368" s="210">
        <v>11826</v>
      </c>
      <c r="AT1368" s="210">
        <v>137</v>
      </c>
      <c r="AU1368" s="210">
        <v>195</v>
      </c>
      <c r="AV1368" s="152">
        <v>11706</v>
      </c>
      <c r="AW1368" s="152">
        <v>2891</v>
      </c>
      <c r="AX1368" s="152">
        <v>131</v>
      </c>
      <c r="AY1368" s="210">
        <v>621</v>
      </c>
      <c r="AZ1368" s="210">
        <v>13907</v>
      </c>
      <c r="BA1368" s="210">
        <v>5</v>
      </c>
      <c r="BB1368" s="210">
        <v>195</v>
      </c>
      <c r="BC1368" s="152">
        <f t="shared" ref="BC1368" si="6983">BC1367+BD1368</f>
        <v>12</v>
      </c>
      <c r="BD1368" s="152">
        <v>0</v>
      </c>
      <c r="BE1368" s="152">
        <f t="shared" ref="BE1368" si="6984">SUM(BE1367+BF1368)</f>
        <v>14271</v>
      </c>
      <c r="BF1368" s="152">
        <v>0</v>
      </c>
      <c r="BG1368" s="152">
        <f t="shared" ref="BG1368" si="6985">BG1367+BH1368</f>
        <v>445</v>
      </c>
      <c r="BH1368" s="152">
        <v>0</v>
      </c>
      <c r="BI1368" s="475" t="s">
        <v>97</v>
      </c>
      <c r="BJ1368" s="152">
        <v>2012</v>
      </c>
    </row>
    <row r="1369" spans="1:62" x14ac:dyDescent="0.25">
      <c r="G1369" s="179">
        <v>45532</v>
      </c>
      <c r="H1369" s="152">
        <f t="shared" ref="H1369" si="6986">H1368+I1369</f>
        <v>14728</v>
      </c>
      <c r="I1369" s="152">
        <v>0</v>
      </c>
      <c r="J1369" s="216">
        <f t="shared" ref="J1369" si="6987">H1369*100000/587786</f>
        <v>2505.6738336741605</v>
      </c>
      <c r="K1369" s="217">
        <f t="shared" ref="K1369" si="6988">(H1369*100/H1368)-100</f>
        <v>0</v>
      </c>
      <c r="L1369" s="152">
        <v>0</v>
      </c>
      <c r="M1369" s="152">
        <v>14717</v>
      </c>
      <c r="N1369" s="152">
        <v>10</v>
      </c>
      <c r="O1369" s="210">
        <v>5868</v>
      </c>
      <c r="P1369" s="210">
        <f t="shared" ref="P1369" si="6989">H1369-O1369</f>
        <v>8860</v>
      </c>
      <c r="Q1369" s="152">
        <v>250</v>
      </c>
      <c r="R1369" s="152">
        <v>2304</v>
      </c>
      <c r="S1369" s="152">
        <v>1564</v>
      </c>
      <c r="T1369" s="152">
        <v>8160</v>
      </c>
      <c r="U1369" s="152">
        <v>582</v>
      </c>
      <c r="V1369" s="152">
        <v>188</v>
      </c>
      <c r="W1369" s="152">
        <v>1680</v>
      </c>
      <c r="X1369" s="210">
        <v>30</v>
      </c>
      <c r="Y1369" s="210">
        <v>72</v>
      </c>
      <c r="Z1369" s="210">
        <v>96</v>
      </c>
      <c r="AA1369" s="210">
        <v>84</v>
      </c>
      <c r="AB1369" s="210">
        <v>451</v>
      </c>
      <c r="AC1369" s="210">
        <v>2814</v>
      </c>
      <c r="AD1369" s="210">
        <v>4721</v>
      </c>
      <c r="AE1369" s="210">
        <v>6460</v>
      </c>
      <c r="AF1369" s="152">
        <v>42</v>
      </c>
      <c r="AG1369" s="152">
        <v>1026</v>
      </c>
      <c r="AH1369" s="152">
        <v>2348</v>
      </c>
      <c r="AI1369" s="152">
        <v>9433</v>
      </c>
      <c r="AJ1369" s="152">
        <v>44</v>
      </c>
      <c r="AK1369" s="152">
        <v>1835</v>
      </c>
      <c r="AL1369" s="210">
        <f t="shared" ref="AL1369" si="6990">SUM(H1369-AM1369)</f>
        <v>10629</v>
      </c>
      <c r="AM1369" s="210">
        <v>4099</v>
      </c>
      <c r="AN1369" s="152">
        <v>3347</v>
      </c>
      <c r="AO1369" s="152">
        <v>10754</v>
      </c>
      <c r="AP1369" s="152">
        <v>385</v>
      </c>
      <c r="AQ1369" s="152">
        <v>242</v>
      </c>
      <c r="AR1369" s="210">
        <v>2570</v>
      </c>
      <c r="AS1369" s="210">
        <v>11826</v>
      </c>
      <c r="AT1369" s="210">
        <v>137</v>
      </c>
      <c r="AU1369" s="210">
        <v>195</v>
      </c>
      <c r="AV1369" s="152">
        <v>11706</v>
      </c>
      <c r="AW1369" s="152">
        <v>2891</v>
      </c>
      <c r="AX1369" s="152">
        <v>131</v>
      </c>
      <c r="AY1369" s="210">
        <v>621</v>
      </c>
      <c r="AZ1369" s="210">
        <v>13907</v>
      </c>
      <c r="BA1369" s="210">
        <v>5</v>
      </c>
      <c r="BB1369" s="210">
        <v>195</v>
      </c>
      <c r="BC1369" s="152">
        <f t="shared" ref="BC1369" si="6991">BC1368+BD1369</f>
        <v>12</v>
      </c>
      <c r="BD1369" s="152">
        <v>0</v>
      </c>
      <c r="BE1369" s="152">
        <f t="shared" ref="BE1369" si="6992">SUM(BE1368+BF1369)</f>
        <v>14271</v>
      </c>
      <c r="BF1369" s="152">
        <v>0</v>
      </c>
      <c r="BG1369" s="152">
        <f t="shared" ref="BG1369" si="6993">BG1368+BH1369</f>
        <v>445</v>
      </c>
      <c r="BH1369" s="152">
        <v>0</v>
      </c>
      <c r="BI1369" s="475" t="s">
        <v>97</v>
      </c>
      <c r="BJ1369" s="152">
        <v>2012</v>
      </c>
    </row>
    <row r="1370" spans="1:62" x14ac:dyDescent="0.25">
      <c r="G1370" s="179">
        <v>45533</v>
      </c>
      <c r="H1370" s="152">
        <f t="shared" ref="H1370" si="6994">H1369+I1370</f>
        <v>14728</v>
      </c>
      <c r="I1370" s="152">
        <v>0</v>
      </c>
      <c r="J1370" s="216">
        <f t="shared" ref="J1370" si="6995">H1370*100000/587786</f>
        <v>2505.6738336741605</v>
      </c>
      <c r="K1370" s="217">
        <f t="shared" ref="K1370" si="6996">(H1370*100/H1369)-100</f>
        <v>0</v>
      </c>
      <c r="L1370" s="152">
        <v>0</v>
      </c>
      <c r="M1370" s="152">
        <v>14717</v>
      </c>
      <c r="N1370" s="152">
        <v>10</v>
      </c>
      <c r="O1370" s="210">
        <v>5868</v>
      </c>
      <c r="P1370" s="210">
        <f t="shared" ref="P1370" si="6997">H1370-O1370</f>
        <v>8860</v>
      </c>
      <c r="Q1370" s="152">
        <v>250</v>
      </c>
      <c r="R1370" s="152">
        <v>2304</v>
      </c>
      <c r="S1370" s="152">
        <v>1564</v>
      </c>
      <c r="T1370" s="152">
        <v>8160</v>
      </c>
      <c r="U1370" s="152">
        <v>582</v>
      </c>
      <c r="V1370" s="152">
        <v>188</v>
      </c>
      <c r="W1370" s="152">
        <v>1680</v>
      </c>
      <c r="X1370" s="210">
        <v>30</v>
      </c>
      <c r="Y1370" s="210">
        <v>72</v>
      </c>
      <c r="Z1370" s="210">
        <v>96</v>
      </c>
      <c r="AA1370" s="210">
        <v>84</v>
      </c>
      <c r="AB1370" s="210">
        <v>451</v>
      </c>
      <c r="AC1370" s="210">
        <v>2814</v>
      </c>
      <c r="AD1370" s="210">
        <v>4721</v>
      </c>
      <c r="AE1370" s="210">
        <v>6460</v>
      </c>
      <c r="AF1370" s="152">
        <v>42</v>
      </c>
      <c r="AG1370" s="152">
        <v>1026</v>
      </c>
      <c r="AH1370" s="152">
        <v>2348</v>
      </c>
      <c r="AI1370" s="152">
        <v>9433</v>
      </c>
      <c r="AJ1370" s="152">
        <v>44</v>
      </c>
      <c r="AK1370" s="152">
        <v>1835</v>
      </c>
      <c r="AL1370" s="210">
        <f t="shared" ref="AL1370" si="6998">SUM(H1370-AM1370)</f>
        <v>10629</v>
      </c>
      <c r="AM1370" s="210">
        <v>4099</v>
      </c>
      <c r="AN1370" s="152">
        <v>3347</v>
      </c>
      <c r="AO1370" s="152">
        <v>10754</v>
      </c>
      <c r="AP1370" s="152">
        <v>385</v>
      </c>
      <c r="AQ1370" s="152">
        <v>242</v>
      </c>
      <c r="AR1370" s="210">
        <v>2570</v>
      </c>
      <c r="AS1370" s="210">
        <v>11826</v>
      </c>
      <c r="AT1370" s="210">
        <v>137</v>
      </c>
      <c r="AU1370" s="210">
        <v>195</v>
      </c>
      <c r="AV1370" s="152">
        <v>11706</v>
      </c>
      <c r="AW1370" s="152">
        <v>2891</v>
      </c>
      <c r="AX1370" s="152">
        <v>131</v>
      </c>
      <c r="AY1370" s="210">
        <v>621</v>
      </c>
      <c r="AZ1370" s="210">
        <v>13907</v>
      </c>
      <c r="BA1370" s="210">
        <v>5</v>
      </c>
      <c r="BB1370" s="210">
        <v>195</v>
      </c>
      <c r="BC1370" s="152">
        <f t="shared" ref="BC1370" si="6999">BC1369+BD1370</f>
        <v>12</v>
      </c>
      <c r="BD1370" s="152">
        <v>0</v>
      </c>
      <c r="BE1370" s="152">
        <f t="shared" ref="BE1370" si="7000">SUM(BE1369+BF1370)</f>
        <v>14271</v>
      </c>
      <c r="BF1370" s="152">
        <v>0</v>
      </c>
      <c r="BG1370" s="152">
        <f t="shared" ref="BG1370" si="7001">BG1369+BH1370</f>
        <v>445</v>
      </c>
      <c r="BH1370" s="152">
        <v>0</v>
      </c>
      <c r="BI1370" s="475" t="s">
        <v>97</v>
      </c>
      <c r="BJ1370" s="152">
        <v>2012</v>
      </c>
    </row>
    <row r="1371" spans="1:62" x14ac:dyDescent="0.25">
      <c r="G1371" s="179">
        <v>45534</v>
      </c>
      <c r="H1371" s="152">
        <f t="shared" ref="H1371" si="7002">H1370+I1371</f>
        <v>14728</v>
      </c>
      <c r="I1371" s="152">
        <v>0</v>
      </c>
      <c r="J1371" s="216">
        <f t="shared" ref="J1371" si="7003">H1371*100000/587786</f>
        <v>2505.6738336741605</v>
      </c>
      <c r="K1371" s="217">
        <f t="shared" ref="K1371" si="7004">(H1371*100/H1370)-100</f>
        <v>0</v>
      </c>
      <c r="L1371" s="152">
        <v>0</v>
      </c>
      <c r="M1371" s="152">
        <v>14717</v>
      </c>
      <c r="N1371" s="152">
        <v>10</v>
      </c>
      <c r="O1371" s="210">
        <v>5868</v>
      </c>
      <c r="P1371" s="210">
        <f t="shared" ref="P1371" si="7005">H1371-O1371</f>
        <v>8860</v>
      </c>
      <c r="Q1371" s="152">
        <v>250</v>
      </c>
      <c r="R1371" s="152">
        <v>2304</v>
      </c>
      <c r="S1371" s="152">
        <v>1564</v>
      </c>
      <c r="T1371" s="152">
        <v>8160</v>
      </c>
      <c r="U1371" s="152">
        <v>582</v>
      </c>
      <c r="V1371" s="152">
        <v>188</v>
      </c>
      <c r="W1371" s="152">
        <v>1680</v>
      </c>
      <c r="X1371" s="210">
        <v>30</v>
      </c>
      <c r="Y1371" s="210">
        <v>72</v>
      </c>
      <c r="Z1371" s="210">
        <v>96</v>
      </c>
      <c r="AA1371" s="210">
        <v>84</v>
      </c>
      <c r="AB1371" s="210">
        <v>451</v>
      </c>
      <c r="AC1371" s="210">
        <v>2814</v>
      </c>
      <c r="AD1371" s="210">
        <v>4721</v>
      </c>
      <c r="AE1371" s="210">
        <v>6460</v>
      </c>
      <c r="AF1371" s="152">
        <v>42</v>
      </c>
      <c r="AG1371" s="152">
        <v>1026</v>
      </c>
      <c r="AH1371" s="152">
        <v>2348</v>
      </c>
      <c r="AI1371" s="152">
        <v>9433</v>
      </c>
      <c r="AJ1371" s="152">
        <v>44</v>
      </c>
      <c r="AK1371" s="152">
        <v>1835</v>
      </c>
      <c r="AL1371" s="210">
        <f t="shared" ref="AL1371" si="7006">SUM(H1371-AM1371)</f>
        <v>10629</v>
      </c>
      <c r="AM1371" s="210">
        <v>4099</v>
      </c>
      <c r="AN1371" s="152">
        <v>3347</v>
      </c>
      <c r="AO1371" s="152">
        <v>10754</v>
      </c>
      <c r="AP1371" s="152">
        <v>385</v>
      </c>
      <c r="AQ1371" s="152">
        <v>242</v>
      </c>
      <c r="AR1371" s="210">
        <v>2570</v>
      </c>
      <c r="AS1371" s="210">
        <v>11826</v>
      </c>
      <c r="AT1371" s="210">
        <v>137</v>
      </c>
      <c r="AU1371" s="210">
        <v>195</v>
      </c>
      <c r="AV1371" s="152">
        <v>11706</v>
      </c>
      <c r="AW1371" s="152">
        <v>2891</v>
      </c>
      <c r="AX1371" s="152">
        <v>131</v>
      </c>
      <c r="AY1371" s="210">
        <v>621</v>
      </c>
      <c r="AZ1371" s="210">
        <v>13907</v>
      </c>
      <c r="BA1371" s="210">
        <v>5</v>
      </c>
      <c r="BB1371" s="210">
        <v>195</v>
      </c>
      <c r="BC1371" s="152">
        <f t="shared" ref="BC1371" si="7007">BC1370+BD1371</f>
        <v>12</v>
      </c>
      <c r="BD1371" s="152">
        <v>0</v>
      </c>
      <c r="BE1371" s="152">
        <f t="shared" ref="BE1371" si="7008">SUM(BE1370+BF1371)</f>
        <v>14271</v>
      </c>
      <c r="BF1371" s="152">
        <v>0</v>
      </c>
      <c r="BG1371" s="152">
        <f t="shared" ref="BG1371" si="7009">BG1370+BH1371</f>
        <v>445</v>
      </c>
      <c r="BH1371" s="152">
        <v>0</v>
      </c>
      <c r="BI1371" s="475" t="s">
        <v>97</v>
      </c>
      <c r="BJ1371" s="152">
        <v>2012</v>
      </c>
    </row>
    <row r="1372" spans="1:62" x14ac:dyDescent="0.25">
      <c r="G1372" s="179">
        <v>45535</v>
      </c>
      <c r="H1372" s="152">
        <f t="shared" ref="H1372" si="7010">H1371+I1372</f>
        <v>14728</v>
      </c>
      <c r="I1372" s="152">
        <v>0</v>
      </c>
      <c r="J1372" s="216">
        <f t="shared" ref="J1372" si="7011">H1372*100000/587786</f>
        <v>2505.6738336741605</v>
      </c>
      <c r="K1372" s="217">
        <f t="shared" ref="K1372" si="7012">(H1372*100/H1371)-100</f>
        <v>0</v>
      </c>
      <c r="L1372" s="152">
        <v>0</v>
      </c>
      <c r="M1372" s="152">
        <v>14717</v>
      </c>
      <c r="N1372" s="152">
        <v>10</v>
      </c>
      <c r="O1372" s="210">
        <v>5868</v>
      </c>
      <c r="P1372" s="210">
        <f t="shared" ref="P1372" si="7013">H1372-O1372</f>
        <v>8860</v>
      </c>
      <c r="Q1372" s="152">
        <v>250</v>
      </c>
      <c r="R1372" s="152">
        <v>2304</v>
      </c>
      <c r="S1372" s="152">
        <v>1564</v>
      </c>
      <c r="T1372" s="152">
        <v>8160</v>
      </c>
      <c r="U1372" s="152">
        <v>582</v>
      </c>
      <c r="V1372" s="152">
        <v>188</v>
      </c>
      <c r="W1372" s="152">
        <v>1680</v>
      </c>
      <c r="X1372" s="210">
        <v>30</v>
      </c>
      <c r="Y1372" s="210">
        <v>72</v>
      </c>
      <c r="Z1372" s="210">
        <v>96</v>
      </c>
      <c r="AA1372" s="210">
        <v>84</v>
      </c>
      <c r="AB1372" s="210">
        <v>451</v>
      </c>
      <c r="AC1372" s="210">
        <v>2814</v>
      </c>
      <c r="AD1372" s="210">
        <v>4721</v>
      </c>
      <c r="AE1372" s="210">
        <v>6460</v>
      </c>
      <c r="AF1372" s="152">
        <v>42</v>
      </c>
      <c r="AG1372" s="152">
        <v>1026</v>
      </c>
      <c r="AH1372" s="152">
        <v>2348</v>
      </c>
      <c r="AI1372" s="152">
        <v>9433</v>
      </c>
      <c r="AJ1372" s="152">
        <v>44</v>
      </c>
      <c r="AK1372" s="152">
        <v>1835</v>
      </c>
      <c r="AL1372" s="210">
        <f t="shared" ref="AL1372" si="7014">SUM(H1372-AM1372)</f>
        <v>10629</v>
      </c>
      <c r="AM1372" s="210">
        <v>4099</v>
      </c>
      <c r="AN1372" s="152">
        <v>3347</v>
      </c>
      <c r="AO1372" s="152">
        <v>10754</v>
      </c>
      <c r="AP1372" s="152">
        <v>385</v>
      </c>
      <c r="AQ1372" s="152">
        <v>242</v>
      </c>
      <c r="AR1372" s="210">
        <v>2570</v>
      </c>
      <c r="AS1372" s="210">
        <v>11826</v>
      </c>
      <c r="AT1372" s="210">
        <v>137</v>
      </c>
      <c r="AU1372" s="210">
        <v>195</v>
      </c>
      <c r="AV1372" s="152">
        <v>11706</v>
      </c>
      <c r="AW1372" s="152">
        <v>2891</v>
      </c>
      <c r="AX1372" s="152">
        <v>131</v>
      </c>
      <c r="AY1372" s="210">
        <v>621</v>
      </c>
      <c r="AZ1372" s="210">
        <v>13907</v>
      </c>
      <c r="BA1372" s="210">
        <v>5</v>
      </c>
      <c r="BB1372" s="210">
        <v>195</v>
      </c>
      <c r="BC1372" s="152">
        <f t="shared" ref="BC1372" si="7015">BC1371+BD1372</f>
        <v>12</v>
      </c>
      <c r="BD1372" s="152">
        <v>0</v>
      </c>
      <c r="BE1372" s="152">
        <f t="shared" ref="BE1372" si="7016">SUM(BE1371+BF1372)</f>
        <v>14271</v>
      </c>
      <c r="BF1372" s="152">
        <v>0</v>
      </c>
      <c r="BG1372" s="152">
        <f t="shared" ref="BG1372" si="7017">BG1371+BH1372</f>
        <v>445</v>
      </c>
      <c r="BH1372" s="152">
        <v>0</v>
      </c>
      <c r="BI1372" s="475" t="s">
        <v>97</v>
      </c>
      <c r="BJ1372" s="152">
        <v>2012</v>
      </c>
    </row>
    <row r="1373" spans="1:62" x14ac:dyDescent="0.25">
      <c r="G1373" s="179">
        <v>45536</v>
      </c>
      <c r="H1373" s="152">
        <f t="shared" ref="H1373:H1374" si="7018">H1372+I1373</f>
        <v>14728</v>
      </c>
      <c r="I1373" s="152">
        <v>0</v>
      </c>
      <c r="J1373" s="216">
        <f t="shared" ref="J1373:J1374" si="7019">H1373*100000/587786</f>
        <v>2505.6738336741605</v>
      </c>
      <c r="K1373" s="217">
        <f t="shared" ref="K1373:K1374" si="7020">(H1373*100/H1372)-100</f>
        <v>0</v>
      </c>
      <c r="L1373" s="152">
        <v>0</v>
      </c>
      <c r="M1373" s="152">
        <v>14717</v>
      </c>
      <c r="N1373" s="152">
        <v>10</v>
      </c>
      <c r="O1373" s="210">
        <v>5868</v>
      </c>
      <c r="P1373" s="210">
        <f t="shared" ref="P1373:P1374" si="7021">H1373-O1373</f>
        <v>8860</v>
      </c>
      <c r="Q1373" s="152">
        <v>250</v>
      </c>
      <c r="R1373" s="152">
        <v>2304</v>
      </c>
      <c r="S1373" s="152">
        <v>1564</v>
      </c>
      <c r="T1373" s="152">
        <v>8160</v>
      </c>
      <c r="U1373" s="152">
        <v>582</v>
      </c>
      <c r="V1373" s="152">
        <v>188</v>
      </c>
      <c r="W1373" s="152">
        <v>1680</v>
      </c>
      <c r="X1373" s="210">
        <v>30</v>
      </c>
      <c r="Y1373" s="210">
        <v>72</v>
      </c>
      <c r="Z1373" s="210">
        <v>96</v>
      </c>
      <c r="AA1373" s="210">
        <v>84</v>
      </c>
      <c r="AB1373" s="210">
        <v>451</v>
      </c>
      <c r="AC1373" s="210">
        <v>2814</v>
      </c>
      <c r="AD1373" s="210">
        <v>4721</v>
      </c>
      <c r="AE1373" s="210">
        <v>6460</v>
      </c>
      <c r="AF1373" s="152">
        <v>42</v>
      </c>
      <c r="AG1373" s="152">
        <v>1026</v>
      </c>
      <c r="AH1373" s="152">
        <v>2348</v>
      </c>
      <c r="AI1373" s="152">
        <v>9433</v>
      </c>
      <c r="AJ1373" s="152">
        <v>44</v>
      </c>
      <c r="AK1373" s="152">
        <v>1835</v>
      </c>
      <c r="AL1373" s="210">
        <f t="shared" ref="AL1373:AL1374" si="7022">SUM(H1373-AM1373)</f>
        <v>10629</v>
      </c>
      <c r="AM1373" s="210">
        <v>4099</v>
      </c>
      <c r="AN1373" s="152">
        <v>3347</v>
      </c>
      <c r="AO1373" s="152">
        <v>10754</v>
      </c>
      <c r="AP1373" s="152">
        <v>385</v>
      </c>
      <c r="AQ1373" s="152">
        <v>242</v>
      </c>
      <c r="AR1373" s="210">
        <v>2570</v>
      </c>
      <c r="AS1373" s="210">
        <v>11826</v>
      </c>
      <c r="AT1373" s="210">
        <v>137</v>
      </c>
      <c r="AU1373" s="210">
        <v>195</v>
      </c>
      <c r="AV1373" s="152">
        <v>11706</v>
      </c>
      <c r="AW1373" s="152">
        <v>2891</v>
      </c>
      <c r="AX1373" s="152">
        <v>131</v>
      </c>
      <c r="AY1373" s="210">
        <v>621</v>
      </c>
      <c r="AZ1373" s="210">
        <v>13907</v>
      </c>
      <c r="BA1373" s="210">
        <v>5</v>
      </c>
      <c r="BB1373" s="210">
        <v>195</v>
      </c>
      <c r="BC1373" s="152">
        <f t="shared" ref="BC1373:BC1374" si="7023">BC1372+BD1373</f>
        <v>12</v>
      </c>
      <c r="BD1373" s="152">
        <v>0</v>
      </c>
      <c r="BE1373" s="152">
        <f t="shared" ref="BE1373:BE1374" si="7024">SUM(BE1372+BF1373)</f>
        <v>14271</v>
      </c>
      <c r="BF1373" s="152">
        <v>0</v>
      </c>
      <c r="BG1373" s="152">
        <f t="shared" ref="BG1373:BG1374" si="7025">BG1372+BH1373</f>
        <v>445</v>
      </c>
      <c r="BH1373" s="152">
        <v>0</v>
      </c>
      <c r="BI1373" s="475" t="s">
        <v>97</v>
      </c>
      <c r="BJ1373" s="152">
        <v>2012</v>
      </c>
    </row>
    <row r="1374" spans="1:62" x14ac:dyDescent="0.25">
      <c r="G1374" s="179">
        <v>45537</v>
      </c>
      <c r="H1374" s="152">
        <f t="shared" si="7018"/>
        <v>14728</v>
      </c>
      <c r="I1374" s="152">
        <v>0</v>
      </c>
      <c r="J1374" s="216">
        <f t="shared" si="7019"/>
        <v>2505.6738336741605</v>
      </c>
      <c r="K1374" s="217">
        <f t="shared" si="7020"/>
        <v>0</v>
      </c>
      <c r="L1374" s="152">
        <v>0</v>
      </c>
      <c r="M1374" s="152">
        <v>14717</v>
      </c>
      <c r="N1374" s="152">
        <v>10</v>
      </c>
      <c r="O1374" s="210">
        <v>5868</v>
      </c>
      <c r="P1374" s="210">
        <f t="shared" si="7021"/>
        <v>8860</v>
      </c>
      <c r="Q1374" s="152">
        <v>250</v>
      </c>
      <c r="R1374" s="152">
        <v>2304</v>
      </c>
      <c r="S1374" s="152">
        <v>1564</v>
      </c>
      <c r="T1374" s="152">
        <v>8160</v>
      </c>
      <c r="U1374" s="152">
        <v>582</v>
      </c>
      <c r="V1374" s="152">
        <v>188</v>
      </c>
      <c r="W1374" s="152">
        <v>1680</v>
      </c>
      <c r="X1374" s="210">
        <v>30</v>
      </c>
      <c r="Y1374" s="210">
        <v>72</v>
      </c>
      <c r="Z1374" s="210">
        <v>96</v>
      </c>
      <c r="AA1374" s="210">
        <v>84</v>
      </c>
      <c r="AB1374" s="210">
        <v>451</v>
      </c>
      <c r="AC1374" s="210">
        <v>2814</v>
      </c>
      <c r="AD1374" s="210">
        <v>4721</v>
      </c>
      <c r="AE1374" s="210">
        <v>6460</v>
      </c>
      <c r="AF1374" s="152">
        <v>42</v>
      </c>
      <c r="AG1374" s="152">
        <v>1026</v>
      </c>
      <c r="AH1374" s="152">
        <v>2348</v>
      </c>
      <c r="AI1374" s="152">
        <v>9433</v>
      </c>
      <c r="AJ1374" s="152">
        <v>44</v>
      </c>
      <c r="AK1374" s="152">
        <v>1835</v>
      </c>
      <c r="AL1374" s="210">
        <f t="shared" si="7022"/>
        <v>10629</v>
      </c>
      <c r="AM1374" s="210">
        <v>4099</v>
      </c>
      <c r="AN1374" s="152">
        <v>3347</v>
      </c>
      <c r="AO1374" s="152">
        <v>10754</v>
      </c>
      <c r="AP1374" s="152">
        <v>385</v>
      </c>
      <c r="AQ1374" s="152">
        <v>242</v>
      </c>
      <c r="AR1374" s="210">
        <v>2570</v>
      </c>
      <c r="AS1374" s="210">
        <v>11826</v>
      </c>
      <c r="AT1374" s="210">
        <v>137</v>
      </c>
      <c r="AU1374" s="210">
        <v>195</v>
      </c>
      <c r="AV1374" s="152">
        <v>11706</v>
      </c>
      <c r="AW1374" s="152">
        <v>2891</v>
      </c>
      <c r="AX1374" s="152">
        <v>131</v>
      </c>
      <c r="AY1374" s="210">
        <v>621</v>
      </c>
      <c r="AZ1374" s="210">
        <v>13907</v>
      </c>
      <c r="BA1374" s="210">
        <v>5</v>
      </c>
      <c r="BB1374" s="210">
        <v>195</v>
      </c>
      <c r="BC1374" s="152">
        <f t="shared" si="7023"/>
        <v>12</v>
      </c>
      <c r="BD1374" s="152">
        <v>0</v>
      </c>
      <c r="BE1374" s="152">
        <f t="shared" si="7024"/>
        <v>14271</v>
      </c>
      <c r="BF1374" s="152">
        <v>0</v>
      </c>
      <c r="BG1374" s="152">
        <f t="shared" si="7025"/>
        <v>445</v>
      </c>
      <c r="BH1374" s="152">
        <v>0</v>
      </c>
      <c r="BI1374" s="475" t="s">
        <v>97</v>
      </c>
      <c r="BJ1374" s="152">
        <v>2012</v>
      </c>
    </row>
    <row r="1375" spans="1:62" x14ac:dyDescent="0.25">
      <c r="G1375" s="179">
        <v>45538</v>
      </c>
      <c r="H1375" s="152">
        <f t="shared" ref="H1375" si="7026">H1374+I1375</f>
        <v>14728</v>
      </c>
      <c r="I1375" s="152">
        <v>0</v>
      </c>
      <c r="J1375" s="216">
        <f t="shared" ref="J1375" si="7027">H1375*100000/587786</f>
        <v>2505.6738336741605</v>
      </c>
      <c r="K1375" s="217">
        <f t="shared" ref="K1375" si="7028">(H1375*100/H1374)-100</f>
        <v>0</v>
      </c>
      <c r="L1375" s="152">
        <v>0</v>
      </c>
      <c r="M1375" s="152">
        <v>14717</v>
      </c>
      <c r="N1375" s="152">
        <v>10</v>
      </c>
      <c r="O1375" s="210">
        <v>5868</v>
      </c>
      <c r="P1375" s="210">
        <f t="shared" ref="P1375" si="7029">H1375-O1375</f>
        <v>8860</v>
      </c>
      <c r="Q1375" s="152">
        <v>250</v>
      </c>
      <c r="R1375" s="152">
        <v>2304</v>
      </c>
      <c r="S1375" s="152">
        <v>1564</v>
      </c>
      <c r="T1375" s="152">
        <v>8160</v>
      </c>
      <c r="U1375" s="152">
        <v>582</v>
      </c>
      <c r="V1375" s="152">
        <v>188</v>
      </c>
      <c r="W1375" s="152">
        <v>1680</v>
      </c>
      <c r="X1375" s="210">
        <v>30</v>
      </c>
      <c r="Y1375" s="210">
        <v>72</v>
      </c>
      <c r="Z1375" s="210">
        <v>96</v>
      </c>
      <c r="AA1375" s="210">
        <v>84</v>
      </c>
      <c r="AB1375" s="210">
        <v>451</v>
      </c>
      <c r="AC1375" s="210">
        <v>2814</v>
      </c>
      <c r="AD1375" s="210">
        <v>4721</v>
      </c>
      <c r="AE1375" s="210">
        <v>6460</v>
      </c>
      <c r="AF1375" s="152">
        <v>42</v>
      </c>
      <c r="AG1375" s="152">
        <v>1026</v>
      </c>
      <c r="AH1375" s="152">
        <v>2348</v>
      </c>
      <c r="AI1375" s="152">
        <v>9433</v>
      </c>
      <c r="AJ1375" s="152">
        <v>44</v>
      </c>
      <c r="AK1375" s="152">
        <v>1835</v>
      </c>
      <c r="AL1375" s="210">
        <f t="shared" ref="AL1375" si="7030">SUM(H1375-AM1375)</f>
        <v>10629</v>
      </c>
      <c r="AM1375" s="210">
        <v>4099</v>
      </c>
      <c r="AN1375" s="152">
        <v>3347</v>
      </c>
      <c r="AO1375" s="152">
        <v>10754</v>
      </c>
      <c r="AP1375" s="152">
        <v>385</v>
      </c>
      <c r="AQ1375" s="152">
        <v>242</v>
      </c>
      <c r="AR1375" s="210">
        <v>2570</v>
      </c>
      <c r="AS1375" s="210">
        <v>11826</v>
      </c>
      <c r="AT1375" s="210">
        <v>137</v>
      </c>
      <c r="AU1375" s="210">
        <v>195</v>
      </c>
      <c r="AV1375" s="152">
        <v>11706</v>
      </c>
      <c r="AW1375" s="152">
        <v>2891</v>
      </c>
      <c r="AX1375" s="152">
        <v>131</v>
      </c>
      <c r="AY1375" s="210">
        <v>621</v>
      </c>
      <c r="AZ1375" s="210">
        <v>13907</v>
      </c>
      <c r="BA1375" s="210">
        <v>5</v>
      </c>
      <c r="BB1375" s="210">
        <v>195</v>
      </c>
      <c r="BC1375" s="152">
        <f t="shared" ref="BC1375" si="7031">BC1374+BD1375</f>
        <v>12</v>
      </c>
      <c r="BD1375" s="152">
        <v>0</v>
      </c>
      <c r="BE1375" s="152">
        <f t="shared" ref="BE1375" si="7032">SUM(BE1374+BF1375)</f>
        <v>14271</v>
      </c>
      <c r="BF1375" s="152">
        <v>0</v>
      </c>
      <c r="BG1375" s="152">
        <f t="shared" ref="BG1375" si="7033">BG1374+BH1375</f>
        <v>445</v>
      </c>
      <c r="BH1375" s="152">
        <v>0</v>
      </c>
      <c r="BI1375" s="475" t="s">
        <v>97</v>
      </c>
      <c r="BJ1375" s="152">
        <v>2012</v>
      </c>
    </row>
    <row r="1376" spans="1:62" x14ac:dyDescent="0.25">
      <c r="G1376" s="179">
        <v>45539</v>
      </c>
      <c r="H1376" s="152">
        <f t="shared" ref="H1376" si="7034">H1375+I1376</f>
        <v>14728</v>
      </c>
      <c r="I1376" s="152">
        <v>0</v>
      </c>
      <c r="J1376" s="216">
        <f t="shared" ref="J1376" si="7035">H1376*100000/587786</f>
        <v>2505.6738336741605</v>
      </c>
      <c r="K1376" s="217">
        <f t="shared" ref="K1376" si="7036">(H1376*100/H1375)-100</f>
        <v>0</v>
      </c>
      <c r="L1376" s="152">
        <v>0</v>
      </c>
      <c r="M1376" s="152">
        <v>14717</v>
      </c>
      <c r="N1376" s="152">
        <v>10</v>
      </c>
      <c r="O1376" s="210">
        <v>5868</v>
      </c>
      <c r="P1376" s="210">
        <f t="shared" ref="P1376" si="7037">H1376-O1376</f>
        <v>8860</v>
      </c>
      <c r="Q1376" s="152">
        <v>250</v>
      </c>
      <c r="R1376" s="152">
        <v>2304</v>
      </c>
      <c r="S1376" s="152">
        <v>1564</v>
      </c>
      <c r="T1376" s="152">
        <v>8160</v>
      </c>
      <c r="U1376" s="152">
        <v>582</v>
      </c>
      <c r="V1376" s="152">
        <v>188</v>
      </c>
      <c r="W1376" s="152">
        <v>1680</v>
      </c>
      <c r="X1376" s="210">
        <v>30</v>
      </c>
      <c r="Y1376" s="210">
        <v>72</v>
      </c>
      <c r="Z1376" s="210">
        <v>96</v>
      </c>
      <c r="AA1376" s="210">
        <v>84</v>
      </c>
      <c r="AB1376" s="210">
        <v>451</v>
      </c>
      <c r="AC1376" s="210">
        <v>2814</v>
      </c>
      <c r="AD1376" s="210">
        <v>4721</v>
      </c>
      <c r="AE1376" s="210">
        <v>6460</v>
      </c>
      <c r="AF1376" s="152">
        <v>42</v>
      </c>
      <c r="AG1376" s="152">
        <v>1026</v>
      </c>
      <c r="AH1376" s="152">
        <v>2348</v>
      </c>
      <c r="AI1376" s="152">
        <v>9433</v>
      </c>
      <c r="AJ1376" s="152">
        <v>44</v>
      </c>
      <c r="AK1376" s="152">
        <v>1835</v>
      </c>
      <c r="AL1376" s="210">
        <f t="shared" ref="AL1376" si="7038">SUM(H1376-AM1376)</f>
        <v>10629</v>
      </c>
      <c r="AM1376" s="210">
        <v>4099</v>
      </c>
      <c r="AN1376" s="152">
        <v>3347</v>
      </c>
      <c r="AO1376" s="152">
        <v>10754</v>
      </c>
      <c r="AP1376" s="152">
        <v>385</v>
      </c>
      <c r="AQ1376" s="152">
        <v>242</v>
      </c>
      <c r="AR1376" s="210">
        <v>2570</v>
      </c>
      <c r="AS1376" s="210">
        <v>11826</v>
      </c>
      <c r="AT1376" s="210">
        <v>137</v>
      </c>
      <c r="AU1376" s="210">
        <v>195</v>
      </c>
      <c r="AV1376" s="152">
        <v>11706</v>
      </c>
      <c r="AW1376" s="152">
        <v>2891</v>
      </c>
      <c r="AX1376" s="152">
        <v>131</v>
      </c>
      <c r="AY1376" s="210">
        <v>621</v>
      </c>
      <c r="AZ1376" s="210">
        <v>13907</v>
      </c>
      <c r="BA1376" s="210">
        <v>5</v>
      </c>
      <c r="BB1376" s="210">
        <v>195</v>
      </c>
      <c r="BC1376" s="152">
        <f t="shared" ref="BC1376" si="7039">BC1375+BD1376</f>
        <v>12</v>
      </c>
      <c r="BD1376" s="152">
        <v>0</v>
      </c>
      <c r="BE1376" s="152">
        <f t="shared" ref="BE1376" si="7040">SUM(BE1375+BF1376)</f>
        <v>14271</v>
      </c>
      <c r="BF1376" s="152">
        <v>0</v>
      </c>
      <c r="BG1376" s="152">
        <f t="shared" ref="BG1376" si="7041">BG1375+BH1376</f>
        <v>445</v>
      </c>
      <c r="BH1376" s="152">
        <v>0</v>
      </c>
      <c r="BI1376" s="475" t="s">
        <v>97</v>
      </c>
      <c r="BJ1376" s="152">
        <v>2012</v>
      </c>
    </row>
    <row r="1377" spans="7:62" x14ac:dyDescent="0.25">
      <c r="G1377" s="179">
        <v>45540</v>
      </c>
      <c r="H1377" s="152">
        <f t="shared" ref="H1377" si="7042">H1376+I1377</f>
        <v>14728</v>
      </c>
      <c r="I1377" s="152">
        <v>0</v>
      </c>
      <c r="J1377" s="216">
        <f t="shared" ref="J1377" si="7043">H1377*100000/587786</f>
        <v>2505.6738336741605</v>
      </c>
      <c r="K1377" s="217">
        <f t="shared" ref="K1377" si="7044">(H1377*100/H1376)-100</f>
        <v>0</v>
      </c>
      <c r="L1377" s="152">
        <v>0</v>
      </c>
      <c r="M1377" s="152">
        <v>14717</v>
      </c>
      <c r="N1377" s="152">
        <v>10</v>
      </c>
      <c r="O1377" s="210">
        <v>5868</v>
      </c>
      <c r="P1377" s="210">
        <f t="shared" ref="P1377" si="7045">H1377-O1377</f>
        <v>8860</v>
      </c>
      <c r="Q1377" s="152">
        <v>250</v>
      </c>
      <c r="R1377" s="152">
        <v>2304</v>
      </c>
      <c r="S1377" s="152">
        <v>1564</v>
      </c>
      <c r="T1377" s="152">
        <v>8160</v>
      </c>
      <c r="U1377" s="152">
        <v>582</v>
      </c>
      <c r="V1377" s="152">
        <v>188</v>
      </c>
      <c r="W1377" s="152">
        <v>1680</v>
      </c>
      <c r="X1377" s="210">
        <v>30</v>
      </c>
      <c r="Y1377" s="210">
        <v>72</v>
      </c>
      <c r="Z1377" s="210">
        <v>96</v>
      </c>
      <c r="AA1377" s="210">
        <v>84</v>
      </c>
      <c r="AB1377" s="210">
        <v>451</v>
      </c>
      <c r="AC1377" s="210">
        <v>2814</v>
      </c>
      <c r="AD1377" s="210">
        <v>4721</v>
      </c>
      <c r="AE1377" s="210">
        <v>6460</v>
      </c>
      <c r="AF1377" s="152">
        <v>42</v>
      </c>
      <c r="AG1377" s="152">
        <v>1026</v>
      </c>
      <c r="AH1377" s="152">
        <v>2348</v>
      </c>
      <c r="AI1377" s="152">
        <v>9433</v>
      </c>
      <c r="AJ1377" s="152">
        <v>44</v>
      </c>
      <c r="AK1377" s="152">
        <v>1835</v>
      </c>
      <c r="AL1377" s="210">
        <f t="shared" ref="AL1377" si="7046">SUM(H1377-AM1377)</f>
        <v>10629</v>
      </c>
      <c r="AM1377" s="210">
        <v>4099</v>
      </c>
      <c r="AN1377" s="152">
        <v>3347</v>
      </c>
      <c r="AO1377" s="152">
        <v>10754</v>
      </c>
      <c r="AP1377" s="152">
        <v>385</v>
      </c>
      <c r="AQ1377" s="152">
        <v>242</v>
      </c>
      <c r="AR1377" s="210">
        <v>2570</v>
      </c>
      <c r="AS1377" s="210">
        <v>11826</v>
      </c>
      <c r="AT1377" s="210">
        <v>137</v>
      </c>
      <c r="AU1377" s="210">
        <v>195</v>
      </c>
      <c r="AV1377" s="152">
        <v>11706</v>
      </c>
      <c r="AW1377" s="152">
        <v>2891</v>
      </c>
      <c r="AX1377" s="152">
        <v>131</v>
      </c>
      <c r="AY1377" s="210">
        <v>621</v>
      </c>
      <c r="AZ1377" s="210">
        <v>13907</v>
      </c>
      <c r="BA1377" s="210">
        <v>5</v>
      </c>
      <c r="BB1377" s="210">
        <v>195</v>
      </c>
      <c r="BC1377" s="152">
        <f t="shared" ref="BC1377" si="7047">BC1376+BD1377</f>
        <v>12</v>
      </c>
      <c r="BD1377" s="152">
        <v>0</v>
      </c>
      <c r="BE1377" s="152">
        <f t="shared" ref="BE1377" si="7048">SUM(BE1376+BF1377)</f>
        <v>14271</v>
      </c>
      <c r="BF1377" s="152">
        <v>0</v>
      </c>
      <c r="BG1377" s="152">
        <f t="shared" ref="BG1377" si="7049">BG1376+BH1377</f>
        <v>445</v>
      </c>
      <c r="BH1377" s="152">
        <v>0</v>
      </c>
      <c r="BI1377" s="475" t="s">
        <v>97</v>
      </c>
      <c r="BJ1377" s="152">
        <v>2012</v>
      </c>
    </row>
    <row r="1378" spans="7:62" x14ac:dyDescent="0.25">
      <c r="G1378" s="179">
        <v>45541</v>
      </c>
      <c r="H1378" s="152">
        <f t="shared" ref="H1378" si="7050">H1377+I1378</f>
        <v>14728</v>
      </c>
      <c r="I1378" s="152">
        <v>0</v>
      </c>
      <c r="J1378" s="216">
        <f t="shared" ref="J1378" si="7051">H1378*100000/587786</f>
        <v>2505.6738336741605</v>
      </c>
      <c r="K1378" s="217">
        <f t="shared" ref="K1378" si="7052">(H1378*100/H1377)-100</f>
        <v>0</v>
      </c>
      <c r="L1378" s="152">
        <v>0</v>
      </c>
      <c r="M1378" s="152">
        <v>14717</v>
      </c>
      <c r="N1378" s="152">
        <v>10</v>
      </c>
      <c r="O1378" s="210">
        <v>5868</v>
      </c>
      <c r="P1378" s="210">
        <f t="shared" ref="P1378" si="7053">H1378-O1378</f>
        <v>8860</v>
      </c>
      <c r="Q1378" s="152">
        <v>250</v>
      </c>
      <c r="R1378" s="152">
        <v>2304</v>
      </c>
      <c r="S1378" s="152">
        <v>1564</v>
      </c>
      <c r="T1378" s="152">
        <v>8160</v>
      </c>
      <c r="U1378" s="152">
        <v>582</v>
      </c>
      <c r="V1378" s="152">
        <v>188</v>
      </c>
      <c r="W1378" s="152">
        <v>1680</v>
      </c>
      <c r="X1378" s="210">
        <v>30</v>
      </c>
      <c r="Y1378" s="210">
        <v>72</v>
      </c>
      <c r="Z1378" s="210">
        <v>96</v>
      </c>
      <c r="AA1378" s="210">
        <v>84</v>
      </c>
      <c r="AB1378" s="210">
        <v>451</v>
      </c>
      <c r="AC1378" s="210">
        <v>2814</v>
      </c>
      <c r="AD1378" s="210">
        <v>4721</v>
      </c>
      <c r="AE1378" s="210">
        <v>6460</v>
      </c>
      <c r="AF1378" s="152">
        <v>42</v>
      </c>
      <c r="AG1378" s="152">
        <v>1026</v>
      </c>
      <c r="AH1378" s="152">
        <v>2348</v>
      </c>
      <c r="AI1378" s="152">
        <v>9433</v>
      </c>
      <c r="AJ1378" s="152">
        <v>44</v>
      </c>
      <c r="AK1378" s="152">
        <v>1835</v>
      </c>
      <c r="AL1378" s="210">
        <f t="shared" ref="AL1378" si="7054">SUM(H1378-AM1378)</f>
        <v>10629</v>
      </c>
      <c r="AM1378" s="210">
        <v>4099</v>
      </c>
      <c r="AN1378" s="152">
        <v>3347</v>
      </c>
      <c r="AO1378" s="152">
        <v>10754</v>
      </c>
      <c r="AP1378" s="152">
        <v>385</v>
      </c>
      <c r="AQ1378" s="152">
        <v>242</v>
      </c>
      <c r="AR1378" s="210">
        <v>2570</v>
      </c>
      <c r="AS1378" s="210">
        <v>11826</v>
      </c>
      <c r="AT1378" s="210">
        <v>137</v>
      </c>
      <c r="AU1378" s="210">
        <v>195</v>
      </c>
      <c r="AV1378" s="152">
        <v>11706</v>
      </c>
      <c r="AW1378" s="152">
        <v>2891</v>
      </c>
      <c r="AX1378" s="152">
        <v>131</v>
      </c>
      <c r="AY1378" s="210">
        <v>621</v>
      </c>
      <c r="AZ1378" s="210">
        <v>13907</v>
      </c>
      <c r="BA1378" s="210">
        <v>5</v>
      </c>
      <c r="BB1378" s="210">
        <v>195</v>
      </c>
      <c r="BC1378" s="152">
        <f t="shared" ref="BC1378" si="7055">BC1377+BD1378</f>
        <v>12</v>
      </c>
      <c r="BD1378" s="152">
        <v>0</v>
      </c>
      <c r="BE1378" s="152">
        <f t="shared" ref="BE1378" si="7056">SUM(BE1377+BF1378)</f>
        <v>14271</v>
      </c>
      <c r="BF1378" s="152">
        <v>0</v>
      </c>
      <c r="BG1378" s="152">
        <f t="shared" ref="BG1378" si="7057">BG1377+BH1378</f>
        <v>445</v>
      </c>
      <c r="BH1378" s="152">
        <v>0</v>
      </c>
      <c r="BI1378" s="475" t="s">
        <v>97</v>
      </c>
      <c r="BJ1378" s="152">
        <v>2012</v>
      </c>
    </row>
    <row r="1379" spans="7:62" x14ac:dyDescent="0.25">
      <c r="G1379" s="179">
        <v>45542</v>
      </c>
      <c r="H1379" s="152">
        <f t="shared" ref="H1379" si="7058">H1378+I1379</f>
        <v>14728</v>
      </c>
      <c r="I1379" s="152">
        <v>0</v>
      </c>
      <c r="J1379" s="216">
        <f t="shared" ref="J1379" si="7059">H1379*100000/587786</f>
        <v>2505.6738336741605</v>
      </c>
      <c r="K1379" s="217">
        <f t="shared" ref="K1379" si="7060">(H1379*100/H1378)-100</f>
        <v>0</v>
      </c>
      <c r="L1379" s="152">
        <v>0</v>
      </c>
      <c r="M1379" s="152">
        <v>14717</v>
      </c>
      <c r="N1379" s="152">
        <v>10</v>
      </c>
      <c r="O1379" s="210">
        <v>5868</v>
      </c>
      <c r="P1379" s="210">
        <f t="shared" ref="P1379" si="7061">H1379-O1379</f>
        <v>8860</v>
      </c>
      <c r="Q1379" s="152">
        <v>250</v>
      </c>
      <c r="R1379" s="152">
        <v>2304</v>
      </c>
      <c r="S1379" s="152">
        <v>1564</v>
      </c>
      <c r="T1379" s="152">
        <v>8160</v>
      </c>
      <c r="U1379" s="152">
        <v>582</v>
      </c>
      <c r="V1379" s="152">
        <v>188</v>
      </c>
      <c r="W1379" s="152">
        <v>1680</v>
      </c>
      <c r="X1379" s="210">
        <v>30</v>
      </c>
      <c r="Y1379" s="210">
        <v>72</v>
      </c>
      <c r="Z1379" s="210">
        <v>96</v>
      </c>
      <c r="AA1379" s="210">
        <v>84</v>
      </c>
      <c r="AB1379" s="210">
        <v>451</v>
      </c>
      <c r="AC1379" s="210">
        <v>2814</v>
      </c>
      <c r="AD1379" s="210">
        <v>4721</v>
      </c>
      <c r="AE1379" s="210">
        <v>6460</v>
      </c>
      <c r="AF1379" s="152">
        <v>42</v>
      </c>
      <c r="AG1379" s="152">
        <v>1026</v>
      </c>
      <c r="AH1379" s="152">
        <v>2348</v>
      </c>
      <c r="AI1379" s="152">
        <v>9433</v>
      </c>
      <c r="AJ1379" s="152">
        <v>44</v>
      </c>
      <c r="AK1379" s="152">
        <v>1835</v>
      </c>
      <c r="AL1379" s="210">
        <f t="shared" ref="AL1379" si="7062">SUM(H1379-AM1379)</f>
        <v>10629</v>
      </c>
      <c r="AM1379" s="210">
        <v>4099</v>
      </c>
      <c r="AN1379" s="152">
        <v>3347</v>
      </c>
      <c r="AO1379" s="152">
        <v>10754</v>
      </c>
      <c r="AP1379" s="152">
        <v>385</v>
      </c>
      <c r="AQ1379" s="152">
        <v>242</v>
      </c>
      <c r="AR1379" s="210">
        <v>2570</v>
      </c>
      <c r="AS1379" s="210">
        <v>11826</v>
      </c>
      <c r="AT1379" s="210">
        <v>137</v>
      </c>
      <c r="AU1379" s="210">
        <v>195</v>
      </c>
      <c r="AV1379" s="152">
        <v>11706</v>
      </c>
      <c r="AW1379" s="152">
        <v>2891</v>
      </c>
      <c r="AX1379" s="152">
        <v>131</v>
      </c>
      <c r="AY1379" s="210">
        <v>621</v>
      </c>
      <c r="AZ1379" s="210">
        <v>13907</v>
      </c>
      <c r="BA1379" s="210">
        <v>5</v>
      </c>
      <c r="BB1379" s="210">
        <v>195</v>
      </c>
      <c r="BC1379" s="152">
        <f t="shared" ref="BC1379" si="7063">BC1378+BD1379</f>
        <v>12</v>
      </c>
      <c r="BD1379" s="152">
        <v>0</v>
      </c>
      <c r="BE1379" s="152">
        <f t="shared" ref="BE1379" si="7064">SUM(BE1378+BF1379)</f>
        <v>14271</v>
      </c>
      <c r="BF1379" s="152">
        <v>0</v>
      </c>
      <c r="BG1379" s="152">
        <f t="shared" ref="BG1379" si="7065">BG1378+BH1379</f>
        <v>445</v>
      </c>
      <c r="BH1379" s="152">
        <v>0</v>
      </c>
      <c r="BI1379" s="475" t="s">
        <v>97</v>
      </c>
      <c r="BJ1379" s="152">
        <v>2012</v>
      </c>
    </row>
    <row r="1380" spans="7:62" x14ac:dyDescent="0.25">
      <c r="G1380" s="179">
        <v>45543</v>
      </c>
      <c r="H1380" s="152">
        <f t="shared" ref="H1380" si="7066">H1379+I1380</f>
        <v>14728</v>
      </c>
      <c r="I1380" s="152">
        <v>0</v>
      </c>
      <c r="J1380" s="216">
        <f t="shared" ref="J1380" si="7067">H1380*100000/587786</f>
        <v>2505.6738336741605</v>
      </c>
      <c r="K1380" s="217">
        <f t="shared" ref="K1380" si="7068">(H1380*100/H1379)-100</f>
        <v>0</v>
      </c>
      <c r="L1380" s="152">
        <v>0</v>
      </c>
      <c r="M1380" s="152">
        <v>14717</v>
      </c>
      <c r="N1380" s="152">
        <v>10</v>
      </c>
      <c r="O1380" s="210">
        <v>5868</v>
      </c>
      <c r="P1380" s="210">
        <f t="shared" ref="P1380" si="7069">H1380-O1380</f>
        <v>8860</v>
      </c>
      <c r="Q1380" s="152">
        <v>250</v>
      </c>
      <c r="R1380" s="152">
        <v>2304</v>
      </c>
      <c r="S1380" s="152">
        <v>1564</v>
      </c>
      <c r="T1380" s="152">
        <v>8160</v>
      </c>
      <c r="U1380" s="152">
        <v>582</v>
      </c>
      <c r="V1380" s="152">
        <v>188</v>
      </c>
      <c r="W1380" s="152">
        <v>1680</v>
      </c>
      <c r="X1380" s="210">
        <v>30</v>
      </c>
      <c r="Y1380" s="210">
        <v>72</v>
      </c>
      <c r="Z1380" s="210">
        <v>96</v>
      </c>
      <c r="AA1380" s="210">
        <v>84</v>
      </c>
      <c r="AB1380" s="210">
        <v>451</v>
      </c>
      <c r="AC1380" s="210">
        <v>2814</v>
      </c>
      <c r="AD1380" s="210">
        <v>4721</v>
      </c>
      <c r="AE1380" s="210">
        <v>6460</v>
      </c>
      <c r="AF1380" s="152">
        <v>42</v>
      </c>
      <c r="AG1380" s="152">
        <v>1026</v>
      </c>
      <c r="AH1380" s="152">
        <v>2348</v>
      </c>
      <c r="AI1380" s="152">
        <v>9433</v>
      </c>
      <c r="AJ1380" s="152">
        <v>44</v>
      </c>
      <c r="AK1380" s="152">
        <v>1835</v>
      </c>
      <c r="AL1380" s="210">
        <f t="shared" ref="AL1380" si="7070">SUM(H1380-AM1380)</f>
        <v>10629</v>
      </c>
      <c r="AM1380" s="210">
        <v>4099</v>
      </c>
      <c r="AN1380" s="152">
        <v>3347</v>
      </c>
      <c r="AO1380" s="152">
        <v>10754</v>
      </c>
      <c r="AP1380" s="152">
        <v>385</v>
      </c>
      <c r="AQ1380" s="152">
        <v>242</v>
      </c>
      <c r="AR1380" s="210">
        <v>2570</v>
      </c>
      <c r="AS1380" s="210">
        <v>11826</v>
      </c>
      <c r="AT1380" s="210">
        <v>137</v>
      </c>
      <c r="AU1380" s="210">
        <v>195</v>
      </c>
      <c r="AV1380" s="152">
        <v>11706</v>
      </c>
      <c r="AW1380" s="152">
        <v>2891</v>
      </c>
      <c r="AX1380" s="152">
        <v>131</v>
      </c>
      <c r="AY1380" s="210">
        <v>621</v>
      </c>
      <c r="AZ1380" s="210">
        <v>13907</v>
      </c>
      <c r="BA1380" s="210">
        <v>5</v>
      </c>
      <c r="BB1380" s="210">
        <v>195</v>
      </c>
      <c r="BC1380" s="152">
        <f t="shared" ref="BC1380" si="7071">BC1379+BD1380</f>
        <v>12</v>
      </c>
      <c r="BD1380" s="152">
        <v>0</v>
      </c>
      <c r="BE1380" s="152">
        <f t="shared" ref="BE1380" si="7072">SUM(BE1379+BF1380)</f>
        <v>14271</v>
      </c>
      <c r="BF1380" s="152">
        <v>0</v>
      </c>
      <c r="BG1380" s="152">
        <f t="shared" ref="BG1380" si="7073">BG1379+BH1380</f>
        <v>445</v>
      </c>
      <c r="BH1380" s="152">
        <v>0</v>
      </c>
      <c r="BI1380" s="475" t="s">
        <v>97</v>
      </c>
      <c r="BJ1380" s="152">
        <v>2012</v>
      </c>
    </row>
    <row r="1381" spans="7:62" x14ac:dyDescent="0.25">
      <c r="G1381" s="179">
        <v>45544</v>
      </c>
      <c r="H1381" s="152">
        <f t="shared" ref="H1381" si="7074">H1380+I1381</f>
        <v>14728</v>
      </c>
      <c r="I1381" s="152">
        <v>0</v>
      </c>
      <c r="J1381" s="216">
        <f t="shared" ref="J1381" si="7075">H1381*100000/587786</f>
        <v>2505.6738336741605</v>
      </c>
      <c r="K1381" s="217">
        <f t="shared" ref="K1381" si="7076">(H1381*100/H1380)-100</f>
        <v>0</v>
      </c>
      <c r="L1381" s="152">
        <v>0</v>
      </c>
      <c r="M1381" s="152">
        <v>14717</v>
      </c>
      <c r="N1381" s="152">
        <v>10</v>
      </c>
      <c r="O1381" s="210">
        <v>5868</v>
      </c>
      <c r="P1381" s="210">
        <f t="shared" ref="P1381" si="7077">H1381-O1381</f>
        <v>8860</v>
      </c>
      <c r="Q1381" s="152">
        <v>250</v>
      </c>
      <c r="R1381" s="152">
        <v>2304</v>
      </c>
      <c r="S1381" s="152">
        <v>1564</v>
      </c>
      <c r="T1381" s="152">
        <v>8160</v>
      </c>
      <c r="U1381" s="152">
        <v>582</v>
      </c>
      <c r="V1381" s="152">
        <v>188</v>
      </c>
      <c r="W1381" s="152">
        <v>1680</v>
      </c>
      <c r="X1381" s="210">
        <v>30</v>
      </c>
      <c r="Y1381" s="210">
        <v>72</v>
      </c>
      <c r="Z1381" s="210">
        <v>96</v>
      </c>
      <c r="AA1381" s="210">
        <v>84</v>
      </c>
      <c r="AB1381" s="210">
        <v>451</v>
      </c>
      <c r="AC1381" s="210">
        <v>2814</v>
      </c>
      <c r="AD1381" s="210">
        <v>4721</v>
      </c>
      <c r="AE1381" s="210">
        <v>6460</v>
      </c>
      <c r="AF1381" s="152">
        <v>42</v>
      </c>
      <c r="AG1381" s="152">
        <v>1026</v>
      </c>
      <c r="AH1381" s="152">
        <v>2348</v>
      </c>
      <c r="AI1381" s="152">
        <v>9433</v>
      </c>
      <c r="AJ1381" s="152">
        <v>44</v>
      </c>
      <c r="AK1381" s="152">
        <v>1835</v>
      </c>
      <c r="AL1381" s="210">
        <f t="shared" ref="AL1381" si="7078">SUM(H1381-AM1381)</f>
        <v>10629</v>
      </c>
      <c r="AM1381" s="210">
        <v>4099</v>
      </c>
      <c r="AN1381" s="152">
        <v>3347</v>
      </c>
      <c r="AO1381" s="152">
        <v>10754</v>
      </c>
      <c r="AP1381" s="152">
        <v>385</v>
      </c>
      <c r="AQ1381" s="152">
        <v>242</v>
      </c>
      <c r="AR1381" s="210">
        <v>2570</v>
      </c>
      <c r="AS1381" s="210">
        <v>11826</v>
      </c>
      <c r="AT1381" s="210">
        <v>137</v>
      </c>
      <c r="AU1381" s="210">
        <v>195</v>
      </c>
      <c r="AV1381" s="152">
        <v>11706</v>
      </c>
      <c r="AW1381" s="152">
        <v>2891</v>
      </c>
      <c r="AX1381" s="152">
        <v>131</v>
      </c>
      <c r="AY1381" s="210">
        <v>621</v>
      </c>
      <c r="AZ1381" s="210">
        <v>13907</v>
      </c>
      <c r="BA1381" s="210">
        <v>5</v>
      </c>
      <c r="BB1381" s="210">
        <v>195</v>
      </c>
      <c r="BC1381" s="152">
        <f t="shared" ref="BC1381" si="7079">BC1380+BD1381</f>
        <v>12</v>
      </c>
      <c r="BD1381" s="152">
        <v>0</v>
      </c>
      <c r="BE1381" s="152">
        <f t="shared" ref="BE1381" si="7080">SUM(BE1380+BF1381)</f>
        <v>14271</v>
      </c>
      <c r="BF1381" s="152">
        <v>0</v>
      </c>
      <c r="BG1381" s="152">
        <f t="shared" ref="BG1381" si="7081">BG1380+BH1381</f>
        <v>445</v>
      </c>
      <c r="BH1381" s="152">
        <v>0</v>
      </c>
      <c r="BI1381" s="475" t="s">
        <v>97</v>
      </c>
      <c r="BJ1381" s="152">
        <v>2012</v>
      </c>
    </row>
    <row r="1382" spans="7:62" x14ac:dyDescent="0.25">
      <c r="G1382" s="179">
        <v>45545</v>
      </c>
      <c r="H1382" s="152">
        <f t="shared" ref="H1382" si="7082">H1381+I1382</f>
        <v>14728</v>
      </c>
      <c r="I1382" s="152">
        <v>0</v>
      </c>
      <c r="J1382" s="216">
        <f t="shared" ref="J1382" si="7083">H1382*100000/587786</f>
        <v>2505.6738336741605</v>
      </c>
      <c r="K1382" s="217">
        <f t="shared" ref="K1382" si="7084">(H1382*100/H1381)-100</f>
        <v>0</v>
      </c>
      <c r="L1382" s="152">
        <v>0</v>
      </c>
      <c r="M1382" s="152">
        <v>14717</v>
      </c>
      <c r="N1382" s="152">
        <v>10</v>
      </c>
      <c r="O1382" s="210">
        <v>5868</v>
      </c>
      <c r="P1382" s="210">
        <f t="shared" ref="P1382" si="7085">H1382-O1382</f>
        <v>8860</v>
      </c>
      <c r="Q1382" s="152">
        <v>250</v>
      </c>
      <c r="R1382" s="152">
        <v>2304</v>
      </c>
      <c r="S1382" s="152">
        <v>1564</v>
      </c>
      <c r="T1382" s="152">
        <v>8160</v>
      </c>
      <c r="U1382" s="152">
        <v>582</v>
      </c>
      <c r="V1382" s="152">
        <v>188</v>
      </c>
      <c r="W1382" s="152">
        <v>1680</v>
      </c>
      <c r="X1382" s="210">
        <v>30</v>
      </c>
      <c r="Y1382" s="210">
        <v>72</v>
      </c>
      <c r="Z1382" s="210">
        <v>96</v>
      </c>
      <c r="AA1382" s="210">
        <v>84</v>
      </c>
      <c r="AB1382" s="210">
        <v>451</v>
      </c>
      <c r="AC1382" s="210">
        <v>2814</v>
      </c>
      <c r="AD1382" s="210">
        <v>4721</v>
      </c>
      <c r="AE1382" s="210">
        <v>6460</v>
      </c>
      <c r="AF1382" s="152">
        <v>42</v>
      </c>
      <c r="AG1382" s="152">
        <v>1026</v>
      </c>
      <c r="AH1382" s="152">
        <v>2348</v>
      </c>
      <c r="AI1382" s="152">
        <v>9433</v>
      </c>
      <c r="AJ1382" s="152">
        <v>44</v>
      </c>
      <c r="AK1382" s="152">
        <v>1835</v>
      </c>
      <c r="AL1382" s="210">
        <f t="shared" ref="AL1382" si="7086">SUM(H1382-AM1382)</f>
        <v>10629</v>
      </c>
      <c r="AM1382" s="210">
        <v>4099</v>
      </c>
      <c r="AN1382" s="152">
        <v>3347</v>
      </c>
      <c r="AO1382" s="152">
        <v>10754</v>
      </c>
      <c r="AP1382" s="152">
        <v>385</v>
      </c>
      <c r="AQ1382" s="152">
        <v>242</v>
      </c>
      <c r="AR1382" s="210">
        <v>2570</v>
      </c>
      <c r="AS1382" s="210">
        <v>11826</v>
      </c>
      <c r="AT1382" s="210">
        <v>137</v>
      </c>
      <c r="AU1382" s="210">
        <v>195</v>
      </c>
      <c r="AV1382" s="152">
        <v>11706</v>
      </c>
      <c r="AW1382" s="152">
        <v>2891</v>
      </c>
      <c r="AX1382" s="152">
        <v>131</v>
      </c>
      <c r="AY1382" s="210">
        <v>621</v>
      </c>
      <c r="AZ1382" s="210">
        <v>13907</v>
      </c>
      <c r="BA1382" s="210">
        <v>5</v>
      </c>
      <c r="BB1382" s="210">
        <v>195</v>
      </c>
      <c r="BC1382" s="152">
        <f t="shared" ref="BC1382" si="7087">BC1381+BD1382</f>
        <v>12</v>
      </c>
      <c r="BD1382" s="152">
        <v>0</v>
      </c>
      <c r="BE1382" s="152">
        <f t="shared" ref="BE1382" si="7088">SUM(BE1381+BF1382)</f>
        <v>14271</v>
      </c>
      <c r="BF1382" s="152">
        <v>0</v>
      </c>
      <c r="BG1382" s="152">
        <f t="shared" ref="BG1382" si="7089">BG1381+BH1382</f>
        <v>445</v>
      </c>
      <c r="BH1382" s="152">
        <v>0</v>
      </c>
      <c r="BI1382" s="475" t="s">
        <v>97</v>
      </c>
      <c r="BJ1382" s="152">
        <v>2012</v>
      </c>
    </row>
    <row r="1383" spans="7:62" x14ac:dyDescent="0.25">
      <c r="G1383" s="179">
        <v>45546</v>
      </c>
      <c r="H1383" s="152">
        <f t="shared" ref="H1383" si="7090">H1382+I1383</f>
        <v>14728</v>
      </c>
      <c r="I1383" s="152">
        <v>0</v>
      </c>
      <c r="J1383" s="216">
        <f t="shared" ref="J1383" si="7091">H1383*100000/587786</f>
        <v>2505.6738336741605</v>
      </c>
      <c r="K1383" s="217">
        <f t="shared" ref="K1383" si="7092">(H1383*100/H1382)-100</f>
        <v>0</v>
      </c>
      <c r="L1383" s="152">
        <v>0</v>
      </c>
      <c r="M1383" s="152">
        <v>14717</v>
      </c>
      <c r="N1383" s="152">
        <v>10</v>
      </c>
      <c r="O1383" s="210">
        <v>5868</v>
      </c>
      <c r="P1383" s="210">
        <f t="shared" ref="P1383" si="7093">H1383-O1383</f>
        <v>8860</v>
      </c>
      <c r="Q1383" s="152">
        <v>250</v>
      </c>
      <c r="R1383" s="152">
        <v>2304</v>
      </c>
      <c r="S1383" s="152">
        <v>1564</v>
      </c>
      <c r="T1383" s="152">
        <v>8160</v>
      </c>
      <c r="U1383" s="152">
        <v>582</v>
      </c>
      <c r="V1383" s="152">
        <v>188</v>
      </c>
      <c r="W1383" s="152">
        <v>1680</v>
      </c>
      <c r="X1383" s="210">
        <v>30</v>
      </c>
      <c r="Y1383" s="210">
        <v>72</v>
      </c>
      <c r="Z1383" s="210">
        <v>96</v>
      </c>
      <c r="AA1383" s="210">
        <v>84</v>
      </c>
      <c r="AB1383" s="210">
        <v>451</v>
      </c>
      <c r="AC1383" s="210">
        <v>2814</v>
      </c>
      <c r="AD1383" s="210">
        <v>4721</v>
      </c>
      <c r="AE1383" s="210">
        <v>6460</v>
      </c>
      <c r="AF1383" s="152">
        <v>42</v>
      </c>
      <c r="AG1383" s="152">
        <v>1026</v>
      </c>
      <c r="AH1383" s="152">
        <v>2348</v>
      </c>
      <c r="AI1383" s="152">
        <v>9433</v>
      </c>
      <c r="AJ1383" s="152">
        <v>44</v>
      </c>
      <c r="AK1383" s="152">
        <v>1835</v>
      </c>
      <c r="AL1383" s="210">
        <f t="shared" ref="AL1383" si="7094">SUM(H1383-AM1383)</f>
        <v>10629</v>
      </c>
      <c r="AM1383" s="210">
        <v>4099</v>
      </c>
      <c r="AN1383" s="152">
        <v>3347</v>
      </c>
      <c r="AO1383" s="152">
        <v>10754</v>
      </c>
      <c r="AP1383" s="152">
        <v>385</v>
      </c>
      <c r="AQ1383" s="152">
        <v>242</v>
      </c>
      <c r="AR1383" s="210">
        <v>2570</v>
      </c>
      <c r="AS1383" s="210">
        <v>11826</v>
      </c>
      <c r="AT1383" s="210">
        <v>137</v>
      </c>
      <c r="AU1383" s="210">
        <v>195</v>
      </c>
      <c r="AV1383" s="152">
        <v>11706</v>
      </c>
      <c r="AW1383" s="152">
        <v>2891</v>
      </c>
      <c r="AX1383" s="152">
        <v>131</v>
      </c>
      <c r="AY1383" s="210">
        <v>621</v>
      </c>
      <c r="AZ1383" s="210">
        <v>13907</v>
      </c>
      <c r="BA1383" s="210">
        <v>5</v>
      </c>
      <c r="BB1383" s="210">
        <v>195</v>
      </c>
      <c r="BC1383" s="152">
        <f t="shared" ref="BC1383" si="7095">BC1382+BD1383</f>
        <v>12</v>
      </c>
      <c r="BD1383" s="152">
        <v>0</v>
      </c>
      <c r="BE1383" s="152">
        <f t="shared" ref="BE1383" si="7096">SUM(BE1382+BF1383)</f>
        <v>14271</v>
      </c>
      <c r="BF1383" s="152">
        <v>0</v>
      </c>
      <c r="BG1383" s="152">
        <f t="shared" ref="BG1383" si="7097">BG1382+BH1383</f>
        <v>445</v>
      </c>
      <c r="BH1383" s="152">
        <v>0</v>
      </c>
      <c r="BI1383" s="475" t="s">
        <v>97</v>
      </c>
      <c r="BJ1383" s="152">
        <v>2012</v>
      </c>
    </row>
    <row r="1384" spans="7:62" x14ac:dyDescent="0.25">
      <c r="G1384" s="179">
        <v>45547</v>
      </c>
      <c r="H1384" s="152">
        <f t="shared" ref="H1384" si="7098">H1383+I1384</f>
        <v>14729</v>
      </c>
      <c r="I1384" s="152">
        <v>1</v>
      </c>
      <c r="J1384" s="216">
        <f t="shared" ref="J1384" si="7099">H1384*100000/587786</f>
        <v>2505.8439636194125</v>
      </c>
      <c r="K1384" s="217">
        <f t="shared" ref="K1384" si="7100">(H1384*100/H1383)-100</f>
        <v>6.789788158613419E-3</v>
      </c>
      <c r="L1384" s="152">
        <v>0</v>
      </c>
      <c r="M1384" s="152">
        <v>14719</v>
      </c>
      <c r="N1384" s="152">
        <v>10</v>
      </c>
      <c r="O1384" s="210">
        <v>5868</v>
      </c>
      <c r="P1384" s="210">
        <f t="shared" ref="P1384" si="7101">H1384-O1384</f>
        <v>8861</v>
      </c>
      <c r="Q1384" s="152">
        <v>250</v>
      </c>
      <c r="R1384" s="152">
        <v>2304</v>
      </c>
      <c r="S1384" s="152">
        <v>1564</v>
      </c>
      <c r="T1384" s="152">
        <v>8161</v>
      </c>
      <c r="U1384" s="152">
        <v>582</v>
      </c>
      <c r="V1384" s="152">
        <v>188</v>
      </c>
      <c r="W1384" s="152">
        <v>1680</v>
      </c>
      <c r="X1384" s="210">
        <v>30</v>
      </c>
      <c r="Y1384" s="210">
        <v>72</v>
      </c>
      <c r="Z1384" s="210">
        <v>96</v>
      </c>
      <c r="AA1384" s="210">
        <v>84</v>
      </c>
      <c r="AB1384" s="210">
        <v>451</v>
      </c>
      <c r="AC1384" s="210">
        <v>2814</v>
      </c>
      <c r="AD1384" s="210">
        <v>4721</v>
      </c>
      <c r="AE1384" s="210">
        <v>6461</v>
      </c>
      <c r="AF1384" s="152">
        <v>42</v>
      </c>
      <c r="AG1384" s="152">
        <v>1026</v>
      </c>
      <c r="AH1384" s="152">
        <v>2348</v>
      </c>
      <c r="AI1384" s="152">
        <v>9434</v>
      </c>
      <c r="AJ1384" s="152">
        <v>44</v>
      </c>
      <c r="AK1384" s="152">
        <v>1835</v>
      </c>
      <c r="AL1384" s="210">
        <f t="shared" ref="AL1384" si="7102">SUM(H1384-AM1384)</f>
        <v>10630</v>
      </c>
      <c r="AM1384" s="210">
        <v>4099</v>
      </c>
      <c r="AN1384" s="152">
        <v>3347</v>
      </c>
      <c r="AO1384" s="152">
        <v>10755</v>
      </c>
      <c r="AP1384" s="152">
        <v>385</v>
      </c>
      <c r="AQ1384" s="152">
        <v>242</v>
      </c>
      <c r="AR1384" s="210">
        <v>2570</v>
      </c>
      <c r="AS1384" s="210">
        <v>11827</v>
      </c>
      <c r="AT1384" s="210">
        <v>137</v>
      </c>
      <c r="AU1384" s="210">
        <v>195</v>
      </c>
      <c r="AV1384" s="152">
        <v>11707</v>
      </c>
      <c r="AW1384" s="152">
        <v>2891</v>
      </c>
      <c r="AX1384" s="152">
        <v>131</v>
      </c>
      <c r="AY1384" s="210">
        <v>621</v>
      </c>
      <c r="AZ1384" s="210">
        <v>13908</v>
      </c>
      <c r="BA1384" s="210">
        <v>5</v>
      </c>
      <c r="BB1384" s="210">
        <v>195</v>
      </c>
      <c r="BC1384" s="152">
        <f t="shared" ref="BC1384" si="7103">BC1383+BD1384</f>
        <v>12</v>
      </c>
      <c r="BD1384" s="152">
        <v>0</v>
      </c>
      <c r="BE1384" s="152">
        <f t="shared" ref="BE1384" si="7104">SUM(BE1383+BF1384)</f>
        <v>14272</v>
      </c>
      <c r="BF1384" s="152">
        <v>1</v>
      </c>
      <c r="BG1384" s="152">
        <f t="shared" ref="BG1384" si="7105">BG1383+BH1384</f>
        <v>445</v>
      </c>
      <c r="BH1384" s="152">
        <v>0</v>
      </c>
      <c r="BI1384" s="475" t="s">
        <v>97</v>
      </c>
      <c r="BJ1384" s="152">
        <v>2012</v>
      </c>
    </row>
    <row r="1385" spans="7:62" x14ac:dyDescent="0.25">
      <c r="G1385" s="179">
        <v>45548</v>
      </c>
      <c r="H1385" s="152">
        <f t="shared" ref="H1385" si="7106">H1384+I1385</f>
        <v>14729</v>
      </c>
      <c r="I1385" s="152">
        <v>0</v>
      </c>
      <c r="J1385" s="216">
        <f t="shared" ref="J1385" si="7107">H1385*100000/587786</f>
        <v>2505.8439636194125</v>
      </c>
      <c r="K1385" s="217">
        <f t="shared" ref="K1385" si="7108">(H1385*100/H1384)-100</f>
        <v>0</v>
      </c>
      <c r="L1385" s="152">
        <v>0</v>
      </c>
      <c r="M1385" s="152">
        <v>14719</v>
      </c>
      <c r="N1385" s="152">
        <v>10</v>
      </c>
      <c r="O1385" s="210">
        <v>5868</v>
      </c>
      <c r="P1385" s="210">
        <f t="shared" ref="P1385" si="7109">H1385-O1385</f>
        <v>8861</v>
      </c>
      <c r="Q1385" s="152">
        <v>250</v>
      </c>
      <c r="R1385" s="152">
        <v>2304</v>
      </c>
      <c r="S1385" s="152">
        <v>1564</v>
      </c>
      <c r="T1385" s="152">
        <v>8161</v>
      </c>
      <c r="U1385" s="152">
        <v>582</v>
      </c>
      <c r="V1385" s="152">
        <v>188</v>
      </c>
      <c r="W1385" s="152">
        <v>1680</v>
      </c>
      <c r="X1385" s="210">
        <v>30</v>
      </c>
      <c r="Y1385" s="210">
        <v>72</v>
      </c>
      <c r="Z1385" s="210">
        <v>96</v>
      </c>
      <c r="AA1385" s="210">
        <v>84</v>
      </c>
      <c r="AB1385" s="210">
        <v>451</v>
      </c>
      <c r="AC1385" s="210">
        <v>2814</v>
      </c>
      <c r="AD1385" s="210">
        <v>4721</v>
      </c>
      <c r="AE1385" s="210">
        <v>6461</v>
      </c>
      <c r="AF1385" s="152">
        <v>42</v>
      </c>
      <c r="AG1385" s="152">
        <v>1026</v>
      </c>
      <c r="AH1385" s="152">
        <v>2348</v>
      </c>
      <c r="AI1385" s="152">
        <v>9434</v>
      </c>
      <c r="AJ1385" s="152">
        <v>44</v>
      </c>
      <c r="AK1385" s="152">
        <v>1835</v>
      </c>
      <c r="AL1385" s="210">
        <f t="shared" ref="AL1385" si="7110">SUM(H1385-AM1385)</f>
        <v>10630</v>
      </c>
      <c r="AM1385" s="210">
        <v>4099</v>
      </c>
      <c r="AN1385" s="152">
        <v>3347</v>
      </c>
      <c r="AO1385" s="152">
        <v>10755</v>
      </c>
      <c r="AP1385" s="152">
        <v>385</v>
      </c>
      <c r="AQ1385" s="152">
        <v>242</v>
      </c>
      <c r="AR1385" s="210">
        <v>2570</v>
      </c>
      <c r="AS1385" s="210">
        <v>11827</v>
      </c>
      <c r="AT1385" s="210">
        <v>137</v>
      </c>
      <c r="AU1385" s="210">
        <v>195</v>
      </c>
      <c r="AV1385" s="152">
        <v>11707</v>
      </c>
      <c r="AW1385" s="152">
        <v>2891</v>
      </c>
      <c r="AX1385" s="152">
        <v>131</v>
      </c>
      <c r="AY1385" s="210">
        <v>621</v>
      </c>
      <c r="AZ1385" s="210">
        <v>13908</v>
      </c>
      <c r="BA1385" s="210">
        <v>5</v>
      </c>
      <c r="BB1385" s="210">
        <v>195</v>
      </c>
      <c r="BC1385" s="152">
        <f t="shared" ref="BC1385" si="7111">BC1384+BD1385</f>
        <v>12</v>
      </c>
      <c r="BD1385" s="152">
        <v>0</v>
      </c>
      <c r="BE1385" s="152">
        <f t="shared" ref="BE1385" si="7112">SUM(BE1384+BF1385)</f>
        <v>14272</v>
      </c>
      <c r="BF1385" s="152">
        <v>0</v>
      </c>
      <c r="BG1385" s="152">
        <f t="shared" ref="BG1385" si="7113">BG1384+BH1385</f>
        <v>445</v>
      </c>
      <c r="BH1385" s="152">
        <v>0</v>
      </c>
      <c r="BI1385" s="475" t="s">
        <v>97</v>
      </c>
      <c r="BJ1385" s="152">
        <v>2012</v>
      </c>
    </row>
    <row r="1386" spans="7:62" x14ac:dyDescent="0.25">
      <c r="G1386" s="179">
        <v>45549</v>
      </c>
      <c r="H1386" s="152">
        <f t="shared" ref="H1386" si="7114">H1385+I1386</f>
        <v>14729</v>
      </c>
      <c r="I1386" s="152">
        <v>0</v>
      </c>
      <c r="J1386" s="216">
        <f t="shared" ref="J1386" si="7115">H1386*100000/587786</f>
        <v>2505.8439636194125</v>
      </c>
      <c r="K1386" s="217">
        <f t="shared" ref="K1386" si="7116">(H1386*100/H1385)-100</f>
        <v>0</v>
      </c>
      <c r="L1386" s="152">
        <v>0</v>
      </c>
      <c r="M1386" s="152">
        <v>14719</v>
      </c>
      <c r="N1386" s="152">
        <v>10</v>
      </c>
      <c r="O1386" s="210">
        <v>5868</v>
      </c>
      <c r="P1386" s="210">
        <f t="shared" ref="P1386" si="7117">H1386-O1386</f>
        <v>8861</v>
      </c>
      <c r="Q1386" s="152">
        <v>250</v>
      </c>
      <c r="R1386" s="152">
        <v>2304</v>
      </c>
      <c r="S1386" s="152">
        <v>1564</v>
      </c>
      <c r="T1386" s="152">
        <v>8161</v>
      </c>
      <c r="U1386" s="152">
        <v>582</v>
      </c>
      <c r="V1386" s="152">
        <v>188</v>
      </c>
      <c r="W1386" s="152">
        <v>1680</v>
      </c>
      <c r="X1386" s="210">
        <v>30</v>
      </c>
      <c r="Y1386" s="210">
        <v>72</v>
      </c>
      <c r="Z1386" s="210">
        <v>96</v>
      </c>
      <c r="AA1386" s="210">
        <v>84</v>
      </c>
      <c r="AB1386" s="210">
        <v>451</v>
      </c>
      <c r="AC1386" s="210">
        <v>2814</v>
      </c>
      <c r="AD1386" s="210">
        <v>4721</v>
      </c>
      <c r="AE1386" s="210">
        <v>6461</v>
      </c>
      <c r="AF1386" s="152">
        <v>42</v>
      </c>
      <c r="AG1386" s="152">
        <v>1026</v>
      </c>
      <c r="AH1386" s="152">
        <v>2348</v>
      </c>
      <c r="AI1386" s="152">
        <v>9434</v>
      </c>
      <c r="AJ1386" s="152">
        <v>44</v>
      </c>
      <c r="AK1386" s="152">
        <v>1835</v>
      </c>
      <c r="AL1386" s="210">
        <f t="shared" ref="AL1386" si="7118">SUM(H1386-AM1386)</f>
        <v>10630</v>
      </c>
      <c r="AM1386" s="210">
        <v>4099</v>
      </c>
      <c r="AN1386" s="152">
        <v>3347</v>
      </c>
      <c r="AO1386" s="152">
        <v>10755</v>
      </c>
      <c r="AP1386" s="152">
        <v>385</v>
      </c>
      <c r="AQ1386" s="152">
        <v>242</v>
      </c>
      <c r="AR1386" s="210">
        <v>2570</v>
      </c>
      <c r="AS1386" s="210">
        <v>11827</v>
      </c>
      <c r="AT1386" s="210">
        <v>137</v>
      </c>
      <c r="AU1386" s="210">
        <v>195</v>
      </c>
      <c r="AV1386" s="152">
        <v>11707</v>
      </c>
      <c r="AW1386" s="152">
        <v>2891</v>
      </c>
      <c r="AX1386" s="152">
        <v>131</v>
      </c>
      <c r="AY1386" s="210">
        <v>621</v>
      </c>
      <c r="AZ1386" s="210">
        <v>13908</v>
      </c>
      <c r="BA1386" s="210">
        <v>5</v>
      </c>
      <c r="BB1386" s="210">
        <v>195</v>
      </c>
      <c r="BC1386" s="152">
        <f t="shared" ref="BC1386" si="7119">BC1385+BD1386</f>
        <v>12</v>
      </c>
      <c r="BD1386" s="152">
        <v>0</v>
      </c>
      <c r="BE1386" s="152">
        <f t="shared" ref="BE1386" si="7120">SUM(BE1385+BF1386)</f>
        <v>14272</v>
      </c>
      <c r="BF1386" s="152">
        <v>0</v>
      </c>
      <c r="BG1386" s="152">
        <f t="shared" ref="BG1386" si="7121">BG1385+BH1386</f>
        <v>445</v>
      </c>
      <c r="BH1386" s="152">
        <v>0</v>
      </c>
      <c r="BI1386" s="475" t="s">
        <v>97</v>
      </c>
      <c r="BJ1386" s="152">
        <v>2012</v>
      </c>
    </row>
    <row r="1387" spans="7:62" x14ac:dyDescent="0.25">
      <c r="G1387" s="179">
        <v>45550</v>
      </c>
      <c r="H1387" s="152">
        <f t="shared" ref="H1387" si="7122">H1386+I1387</f>
        <v>14729</v>
      </c>
      <c r="I1387" s="152">
        <v>0</v>
      </c>
      <c r="J1387" s="216">
        <f t="shared" ref="J1387" si="7123">H1387*100000/587786</f>
        <v>2505.8439636194125</v>
      </c>
      <c r="K1387" s="217">
        <f t="shared" ref="K1387" si="7124">(H1387*100/H1386)-100</f>
        <v>0</v>
      </c>
      <c r="L1387" s="152">
        <v>0</v>
      </c>
      <c r="M1387" s="152">
        <v>14719</v>
      </c>
      <c r="N1387" s="152">
        <v>10</v>
      </c>
      <c r="O1387" s="210">
        <v>5868</v>
      </c>
      <c r="P1387" s="210">
        <f t="shared" ref="P1387" si="7125">H1387-O1387</f>
        <v>8861</v>
      </c>
      <c r="Q1387" s="152">
        <v>250</v>
      </c>
      <c r="R1387" s="152">
        <v>2304</v>
      </c>
      <c r="S1387" s="152">
        <v>1564</v>
      </c>
      <c r="T1387" s="152">
        <v>8161</v>
      </c>
      <c r="U1387" s="152">
        <v>582</v>
      </c>
      <c r="V1387" s="152">
        <v>188</v>
      </c>
      <c r="W1387" s="152">
        <v>1680</v>
      </c>
      <c r="X1387" s="210">
        <v>30</v>
      </c>
      <c r="Y1387" s="210">
        <v>72</v>
      </c>
      <c r="Z1387" s="210">
        <v>96</v>
      </c>
      <c r="AA1387" s="210">
        <v>84</v>
      </c>
      <c r="AB1387" s="210">
        <v>451</v>
      </c>
      <c r="AC1387" s="210">
        <v>2814</v>
      </c>
      <c r="AD1387" s="210">
        <v>4721</v>
      </c>
      <c r="AE1387" s="210">
        <v>6461</v>
      </c>
      <c r="AF1387" s="152">
        <v>42</v>
      </c>
      <c r="AG1387" s="152">
        <v>1026</v>
      </c>
      <c r="AH1387" s="152">
        <v>2348</v>
      </c>
      <c r="AI1387" s="152">
        <v>9434</v>
      </c>
      <c r="AJ1387" s="152">
        <v>44</v>
      </c>
      <c r="AK1387" s="152">
        <v>1835</v>
      </c>
      <c r="AL1387" s="210">
        <f t="shared" ref="AL1387" si="7126">SUM(H1387-AM1387)</f>
        <v>10630</v>
      </c>
      <c r="AM1387" s="210">
        <v>4099</v>
      </c>
      <c r="AN1387" s="152">
        <v>3347</v>
      </c>
      <c r="AO1387" s="152">
        <v>10755</v>
      </c>
      <c r="AP1387" s="152">
        <v>385</v>
      </c>
      <c r="AQ1387" s="152">
        <v>242</v>
      </c>
      <c r="AR1387" s="210">
        <v>2570</v>
      </c>
      <c r="AS1387" s="210">
        <v>11827</v>
      </c>
      <c r="AT1387" s="210">
        <v>137</v>
      </c>
      <c r="AU1387" s="210">
        <v>195</v>
      </c>
      <c r="AV1387" s="152">
        <v>11707</v>
      </c>
      <c r="AW1387" s="152">
        <v>2891</v>
      </c>
      <c r="AX1387" s="152">
        <v>131</v>
      </c>
      <c r="AY1387" s="210">
        <v>621</v>
      </c>
      <c r="AZ1387" s="210">
        <v>13908</v>
      </c>
      <c r="BA1387" s="210">
        <v>5</v>
      </c>
      <c r="BB1387" s="210">
        <v>195</v>
      </c>
      <c r="BC1387" s="152">
        <f t="shared" ref="BC1387" si="7127">BC1386+BD1387</f>
        <v>12</v>
      </c>
      <c r="BD1387" s="152">
        <v>0</v>
      </c>
      <c r="BE1387" s="152">
        <f t="shared" ref="BE1387" si="7128">SUM(BE1386+BF1387)</f>
        <v>14272</v>
      </c>
      <c r="BF1387" s="152">
        <v>0</v>
      </c>
      <c r="BG1387" s="152">
        <f t="shared" ref="BG1387" si="7129">BG1386+BH1387</f>
        <v>445</v>
      </c>
      <c r="BH1387" s="152">
        <v>0</v>
      </c>
      <c r="BI1387" s="475" t="s">
        <v>97</v>
      </c>
      <c r="BJ1387" s="152">
        <v>2012</v>
      </c>
    </row>
    <row r="1388" spans="7:62" x14ac:dyDescent="0.25">
      <c r="G1388" s="179">
        <v>45551</v>
      </c>
      <c r="H1388" s="152">
        <f t="shared" ref="H1388" si="7130">H1387+I1388</f>
        <v>14729</v>
      </c>
      <c r="I1388" s="152">
        <v>0</v>
      </c>
      <c r="J1388" s="216">
        <f t="shared" ref="J1388" si="7131">H1388*100000/587786</f>
        <v>2505.8439636194125</v>
      </c>
      <c r="K1388" s="217">
        <f t="shared" ref="K1388" si="7132">(H1388*100/H1387)-100</f>
        <v>0</v>
      </c>
      <c r="L1388" s="152">
        <v>0</v>
      </c>
      <c r="M1388" s="152">
        <v>14719</v>
      </c>
      <c r="N1388" s="152">
        <v>10</v>
      </c>
      <c r="O1388" s="210">
        <v>5868</v>
      </c>
      <c r="P1388" s="210">
        <f t="shared" ref="P1388" si="7133">H1388-O1388</f>
        <v>8861</v>
      </c>
      <c r="Q1388" s="152">
        <v>250</v>
      </c>
      <c r="R1388" s="152">
        <v>2304</v>
      </c>
      <c r="S1388" s="152">
        <v>1564</v>
      </c>
      <c r="T1388" s="152">
        <v>8161</v>
      </c>
      <c r="U1388" s="152">
        <v>582</v>
      </c>
      <c r="V1388" s="152">
        <v>188</v>
      </c>
      <c r="W1388" s="152">
        <v>1680</v>
      </c>
      <c r="X1388" s="210">
        <v>30</v>
      </c>
      <c r="Y1388" s="210">
        <v>72</v>
      </c>
      <c r="Z1388" s="210">
        <v>96</v>
      </c>
      <c r="AA1388" s="210">
        <v>84</v>
      </c>
      <c r="AB1388" s="210">
        <v>451</v>
      </c>
      <c r="AC1388" s="210">
        <v>2814</v>
      </c>
      <c r="AD1388" s="210">
        <v>4721</v>
      </c>
      <c r="AE1388" s="210">
        <v>6461</v>
      </c>
      <c r="AF1388" s="152">
        <v>42</v>
      </c>
      <c r="AG1388" s="152">
        <v>1026</v>
      </c>
      <c r="AH1388" s="152">
        <v>2348</v>
      </c>
      <c r="AI1388" s="152">
        <v>9434</v>
      </c>
      <c r="AJ1388" s="152">
        <v>44</v>
      </c>
      <c r="AK1388" s="152">
        <v>1835</v>
      </c>
      <c r="AL1388" s="210">
        <f t="shared" ref="AL1388" si="7134">SUM(H1388-AM1388)</f>
        <v>10630</v>
      </c>
      <c r="AM1388" s="210">
        <v>4099</v>
      </c>
      <c r="AN1388" s="152">
        <v>3347</v>
      </c>
      <c r="AO1388" s="152">
        <v>10755</v>
      </c>
      <c r="AP1388" s="152">
        <v>385</v>
      </c>
      <c r="AQ1388" s="152">
        <v>242</v>
      </c>
      <c r="AR1388" s="210">
        <v>2570</v>
      </c>
      <c r="AS1388" s="210">
        <v>11827</v>
      </c>
      <c r="AT1388" s="210">
        <v>137</v>
      </c>
      <c r="AU1388" s="210">
        <v>195</v>
      </c>
      <c r="AV1388" s="152">
        <v>11707</v>
      </c>
      <c r="AW1388" s="152">
        <v>2891</v>
      </c>
      <c r="AX1388" s="152">
        <v>131</v>
      </c>
      <c r="AY1388" s="210">
        <v>621</v>
      </c>
      <c r="AZ1388" s="210">
        <v>13908</v>
      </c>
      <c r="BA1388" s="210">
        <v>5</v>
      </c>
      <c r="BB1388" s="210">
        <v>195</v>
      </c>
      <c r="BC1388" s="152">
        <f t="shared" ref="BC1388" si="7135">BC1387+BD1388</f>
        <v>12</v>
      </c>
      <c r="BD1388" s="152">
        <v>0</v>
      </c>
      <c r="BE1388" s="152">
        <f t="shared" ref="BE1388" si="7136">SUM(BE1387+BF1388)</f>
        <v>14272</v>
      </c>
      <c r="BF1388" s="152">
        <v>0</v>
      </c>
      <c r="BG1388" s="152">
        <f t="shared" ref="BG1388" si="7137">BG1387+BH1388</f>
        <v>445</v>
      </c>
      <c r="BH1388" s="152">
        <v>0</v>
      </c>
      <c r="BI1388" s="475" t="s">
        <v>97</v>
      </c>
      <c r="BJ1388" s="152">
        <v>2012</v>
      </c>
    </row>
    <row r="1389" spans="7:62" x14ac:dyDescent="0.25">
      <c r="G1389" s="179">
        <v>45552</v>
      </c>
      <c r="H1389" s="152">
        <f t="shared" ref="H1389" si="7138">H1388+I1389</f>
        <v>14729</v>
      </c>
      <c r="I1389" s="152">
        <v>0</v>
      </c>
      <c r="J1389" s="216">
        <f t="shared" ref="J1389" si="7139">H1389*100000/587786</f>
        <v>2505.8439636194125</v>
      </c>
      <c r="K1389" s="217">
        <f t="shared" ref="K1389" si="7140">(H1389*100/H1388)-100</f>
        <v>0</v>
      </c>
      <c r="L1389" s="152">
        <v>0</v>
      </c>
      <c r="M1389" s="152">
        <v>14719</v>
      </c>
      <c r="N1389" s="152">
        <v>10</v>
      </c>
      <c r="O1389" s="210">
        <v>5868</v>
      </c>
      <c r="P1389" s="210">
        <f t="shared" ref="P1389" si="7141">H1389-O1389</f>
        <v>8861</v>
      </c>
      <c r="Q1389" s="152">
        <v>250</v>
      </c>
      <c r="R1389" s="152">
        <v>2304</v>
      </c>
      <c r="S1389" s="152">
        <v>1564</v>
      </c>
      <c r="T1389" s="152">
        <v>8161</v>
      </c>
      <c r="U1389" s="152">
        <v>582</v>
      </c>
      <c r="V1389" s="152">
        <v>188</v>
      </c>
      <c r="W1389" s="152">
        <v>1680</v>
      </c>
      <c r="X1389" s="210">
        <v>30</v>
      </c>
      <c r="Y1389" s="210">
        <v>72</v>
      </c>
      <c r="Z1389" s="210">
        <v>96</v>
      </c>
      <c r="AA1389" s="210">
        <v>84</v>
      </c>
      <c r="AB1389" s="210">
        <v>451</v>
      </c>
      <c r="AC1389" s="210">
        <v>2814</v>
      </c>
      <c r="AD1389" s="210">
        <v>4721</v>
      </c>
      <c r="AE1389" s="210">
        <v>6461</v>
      </c>
      <c r="AF1389" s="152">
        <v>42</v>
      </c>
      <c r="AG1389" s="152">
        <v>1026</v>
      </c>
      <c r="AH1389" s="152">
        <v>2348</v>
      </c>
      <c r="AI1389" s="152">
        <v>9434</v>
      </c>
      <c r="AJ1389" s="152">
        <v>44</v>
      </c>
      <c r="AK1389" s="152">
        <v>1835</v>
      </c>
      <c r="AL1389" s="210">
        <f t="shared" ref="AL1389" si="7142">SUM(H1389-AM1389)</f>
        <v>10630</v>
      </c>
      <c r="AM1389" s="210">
        <v>4099</v>
      </c>
      <c r="AN1389" s="152">
        <v>3347</v>
      </c>
      <c r="AO1389" s="152">
        <v>10755</v>
      </c>
      <c r="AP1389" s="152">
        <v>385</v>
      </c>
      <c r="AQ1389" s="152">
        <v>242</v>
      </c>
      <c r="AR1389" s="210">
        <v>2570</v>
      </c>
      <c r="AS1389" s="210">
        <v>11827</v>
      </c>
      <c r="AT1389" s="210">
        <v>137</v>
      </c>
      <c r="AU1389" s="210">
        <v>195</v>
      </c>
      <c r="AV1389" s="152">
        <v>11707</v>
      </c>
      <c r="AW1389" s="152">
        <v>2891</v>
      </c>
      <c r="AX1389" s="152">
        <v>131</v>
      </c>
      <c r="AY1389" s="210">
        <v>621</v>
      </c>
      <c r="AZ1389" s="210">
        <v>13908</v>
      </c>
      <c r="BA1389" s="210">
        <v>5</v>
      </c>
      <c r="BB1389" s="210">
        <v>195</v>
      </c>
      <c r="BC1389" s="152">
        <f t="shared" ref="BC1389" si="7143">BC1388+BD1389</f>
        <v>12</v>
      </c>
      <c r="BD1389" s="152">
        <v>0</v>
      </c>
      <c r="BE1389" s="152">
        <f t="shared" ref="BE1389" si="7144">SUM(BE1388+BF1389)</f>
        <v>14272</v>
      </c>
      <c r="BF1389" s="152">
        <v>0</v>
      </c>
      <c r="BG1389" s="152">
        <f t="shared" ref="BG1389" si="7145">BG1388+BH1389</f>
        <v>445</v>
      </c>
      <c r="BH1389" s="152">
        <v>0</v>
      </c>
      <c r="BI1389" s="475" t="s">
        <v>97</v>
      </c>
      <c r="BJ1389" s="152">
        <v>2012</v>
      </c>
    </row>
    <row r="1390" spans="7:62" x14ac:dyDescent="0.25">
      <c r="G1390" s="179">
        <v>45553</v>
      </c>
      <c r="H1390" s="152">
        <f t="shared" ref="H1390" si="7146">H1389+I1390</f>
        <v>14729</v>
      </c>
      <c r="I1390" s="152">
        <v>0</v>
      </c>
      <c r="J1390" s="216">
        <f t="shared" ref="J1390" si="7147">H1390*100000/587786</f>
        <v>2505.8439636194125</v>
      </c>
      <c r="K1390" s="217">
        <f t="shared" ref="K1390" si="7148">(H1390*100/H1389)-100</f>
        <v>0</v>
      </c>
      <c r="L1390" s="152">
        <v>0</v>
      </c>
      <c r="M1390" s="152">
        <v>14719</v>
      </c>
      <c r="N1390" s="152">
        <v>10</v>
      </c>
      <c r="O1390" s="210">
        <v>5868</v>
      </c>
      <c r="P1390" s="210">
        <f t="shared" ref="P1390" si="7149">H1390-O1390</f>
        <v>8861</v>
      </c>
      <c r="Q1390" s="152">
        <v>250</v>
      </c>
      <c r="R1390" s="152">
        <v>2304</v>
      </c>
      <c r="S1390" s="152">
        <v>1564</v>
      </c>
      <c r="T1390" s="152">
        <v>8161</v>
      </c>
      <c r="U1390" s="152">
        <v>582</v>
      </c>
      <c r="V1390" s="152">
        <v>188</v>
      </c>
      <c r="W1390" s="152">
        <v>1680</v>
      </c>
      <c r="X1390" s="210">
        <v>30</v>
      </c>
      <c r="Y1390" s="210">
        <v>72</v>
      </c>
      <c r="Z1390" s="210">
        <v>96</v>
      </c>
      <c r="AA1390" s="210">
        <v>84</v>
      </c>
      <c r="AB1390" s="210">
        <v>451</v>
      </c>
      <c r="AC1390" s="210">
        <v>2814</v>
      </c>
      <c r="AD1390" s="210">
        <v>4721</v>
      </c>
      <c r="AE1390" s="210">
        <v>6461</v>
      </c>
      <c r="AF1390" s="152">
        <v>42</v>
      </c>
      <c r="AG1390" s="152">
        <v>1026</v>
      </c>
      <c r="AH1390" s="152">
        <v>2348</v>
      </c>
      <c r="AI1390" s="152">
        <v>9434</v>
      </c>
      <c r="AJ1390" s="152">
        <v>44</v>
      </c>
      <c r="AK1390" s="152">
        <v>1835</v>
      </c>
      <c r="AL1390" s="210">
        <f t="shared" ref="AL1390" si="7150">SUM(H1390-AM1390)</f>
        <v>10630</v>
      </c>
      <c r="AM1390" s="210">
        <v>4099</v>
      </c>
      <c r="AN1390" s="152">
        <v>3347</v>
      </c>
      <c r="AO1390" s="152">
        <v>10755</v>
      </c>
      <c r="AP1390" s="152">
        <v>385</v>
      </c>
      <c r="AQ1390" s="152">
        <v>242</v>
      </c>
      <c r="AR1390" s="210">
        <v>2570</v>
      </c>
      <c r="AS1390" s="210">
        <v>11827</v>
      </c>
      <c r="AT1390" s="210">
        <v>137</v>
      </c>
      <c r="AU1390" s="210">
        <v>195</v>
      </c>
      <c r="AV1390" s="152">
        <v>11707</v>
      </c>
      <c r="AW1390" s="152">
        <v>2891</v>
      </c>
      <c r="AX1390" s="152">
        <v>131</v>
      </c>
      <c r="AY1390" s="210">
        <v>621</v>
      </c>
      <c r="AZ1390" s="210">
        <v>13908</v>
      </c>
      <c r="BA1390" s="210">
        <v>5</v>
      </c>
      <c r="BB1390" s="210">
        <v>195</v>
      </c>
      <c r="BC1390" s="152">
        <f t="shared" ref="BC1390" si="7151">BC1389+BD1390</f>
        <v>12</v>
      </c>
      <c r="BD1390" s="152">
        <v>0</v>
      </c>
      <c r="BE1390" s="152">
        <f t="shared" ref="BE1390" si="7152">SUM(BE1389+BF1390)</f>
        <v>14272</v>
      </c>
      <c r="BF1390" s="152">
        <v>0</v>
      </c>
      <c r="BG1390" s="152">
        <f t="shared" ref="BG1390" si="7153">BG1389+BH1390</f>
        <v>445</v>
      </c>
      <c r="BH1390" s="152">
        <v>0</v>
      </c>
      <c r="BI1390" s="475" t="s">
        <v>97</v>
      </c>
      <c r="BJ1390" s="152">
        <v>2012</v>
      </c>
    </row>
    <row r="1391" spans="7:62" x14ac:dyDescent="0.25">
      <c r="G1391" s="179">
        <v>45554</v>
      </c>
      <c r="H1391" s="152">
        <f t="shared" ref="H1391" si="7154">H1390+I1391</f>
        <v>14729</v>
      </c>
      <c r="I1391" s="152">
        <v>0</v>
      </c>
      <c r="J1391" s="216">
        <f t="shared" ref="J1391" si="7155">H1391*100000/587786</f>
        <v>2505.8439636194125</v>
      </c>
      <c r="K1391" s="217">
        <f t="shared" ref="K1391" si="7156">(H1391*100/H1390)-100</f>
        <v>0</v>
      </c>
      <c r="L1391" s="152">
        <v>0</v>
      </c>
      <c r="M1391" s="152">
        <v>14719</v>
      </c>
      <c r="N1391" s="152">
        <v>10</v>
      </c>
      <c r="O1391" s="210">
        <v>5868</v>
      </c>
      <c r="P1391" s="210">
        <f t="shared" ref="P1391" si="7157">H1391-O1391</f>
        <v>8861</v>
      </c>
      <c r="Q1391" s="152">
        <v>250</v>
      </c>
      <c r="R1391" s="152">
        <v>2304</v>
      </c>
      <c r="S1391" s="152">
        <v>1564</v>
      </c>
      <c r="T1391" s="152">
        <v>8161</v>
      </c>
      <c r="U1391" s="152">
        <v>582</v>
      </c>
      <c r="V1391" s="152">
        <v>188</v>
      </c>
      <c r="W1391" s="152">
        <v>1680</v>
      </c>
      <c r="X1391" s="210">
        <v>30</v>
      </c>
      <c r="Y1391" s="210">
        <v>72</v>
      </c>
      <c r="Z1391" s="210">
        <v>96</v>
      </c>
      <c r="AA1391" s="210">
        <v>84</v>
      </c>
      <c r="AB1391" s="210">
        <v>451</v>
      </c>
      <c r="AC1391" s="210">
        <v>2814</v>
      </c>
      <c r="AD1391" s="210">
        <v>4721</v>
      </c>
      <c r="AE1391" s="210">
        <v>6461</v>
      </c>
      <c r="AF1391" s="152">
        <v>42</v>
      </c>
      <c r="AG1391" s="152">
        <v>1026</v>
      </c>
      <c r="AH1391" s="152">
        <v>2348</v>
      </c>
      <c r="AI1391" s="152">
        <v>9434</v>
      </c>
      <c r="AJ1391" s="152">
        <v>44</v>
      </c>
      <c r="AK1391" s="152">
        <v>1835</v>
      </c>
      <c r="AL1391" s="210">
        <f t="shared" ref="AL1391" si="7158">SUM(H1391-AM1391)</f>
        <v>10630</v>
      </c>
      <c r="AM1391" s="210">
        <v>4099</v>
      </c>
      <c r="AN1391" s="152">
        <v>3347</v>
      </c>
      <c r="AO1391" s="152">
        <v>10755</v>
      </c>
      <c r="AP1391" s="152">
        <v>385</v>
      </c>
      <c r="AQ1391" s="152">
        <v>242</v>
      </c>
      <c r="AR1391" s="210">
        <v>2570</v>
      </c>
      <c r="AS1391" s="210">
        <v>11827</v>
      </c>
      <c r="AT1391" s="210">
        <v>137</v>
      </c>
      <c r="AU1391" s="210">
        <v>195</v>
      </c>
      <c r="AV1391" s="152">
        <v>11707</v>
      </c>
      <c r="AW1391" s="152">
        <v>2891</v>
      </c>
      <c r="AX1391" s="152">
        <v>131</v>
      </c>
      <c r="AY1391" s="210">
        <v>621</v>
      </c>
      <c r="AZ1391" s="210">
        <v>13908</v>
      </c>
      <c r="BA1391" s="210">
        <v>5</v>
      </c>
      <c r="BB1391" s="210">
        <v>195</v>
      </c>
      <c r="BC1391" s="152">
        <f t="shared" ref="BC1391" si="7159">BC1390+BD1391</f>
        <v>12</v>
      </c>
      <c r="BD1391" s="152">
        <v>0</v>
      </c>
      <c r="BE1391" s="152">
        <f t="shared" ref="BE1391" si="7160">SUM(BE1390+BF1391)</f>
        <v>14272</v>
      </c>
      <c r="BF1391" s="152">
        <v>0</v>
      </c>
      <c r="BG1391" s="152">
        <f t="shared" ref="BG1391" si="7161">BG1390+BH1391</f>
        <v>445</v>
      </c>
      <c r="BH1391" s="152">
        <v>0</v>
      </c>
      <c r="BI1391" s="475" t="s">
        <v>97</v>
      </c>
      <c r="BJ1391" s="152">
        <v>2012</v>
      </c>
    </row>
    <row r="1392" spans="7:62" x14ac:dyDescent="0.25">
      <c r="G1392" s="179">
        <v>45555</v>
      </c>
      <c r="H1392" s="152">
        <f t="shared" ref="H1392" si="7162">H1391+I1392</f>
        <v>14729</v>
      </c>
      <c r="I1392" s="152">
        <v>0</v>
      </c>
      <c r="J1392" s="216">
        <f t="shared" ref="J1392" si="7163">H1392*100000/587786</f>
        <v>2505.8439636194125</v>
      </c>
      <c r="K1392" s="217">
        <f t="shared" ref="K1392" si="7164">(H1392*100/H1391)-100</f>
        <v>0</v>
      </c>
      <c r="L1392" s="152">
        <v>0</v>
      </c>
      <c r="M1392" s="152">
        <v>14719</v>
      </c>
      <c r="N1392" s="152">
        <v>10</v>
      </c>
      <c r="O1392" s="210">
        <v>5868</v>
      </c>
      <c r="P1392" s="210">
        <f t="shared" ref="P1392" si="7165">H1392-O1392</f>
        <v>8861</v>
      </c>
      <c r="Q1392" s="152">
        <v>250</v>
      </c>
      <c r="R1392" s="152">
        <v>2304</v>
      </c>
      <c r="S1392" s="152">
        <v>1564</v>
      </c>
      <c r="T1392" s="152">
        <v>8161</v>
      </c>
      <c r="U1392" s="152">
        <v>582</v>
      </c>
      <c r="V1392" s="152">
        <v>188</v>
      </c>
      <c r="W1392" s="152">
        <v>1680</v>
      </c>
      <c r="X1392" s="210">
        <v>30</v>
      </c>
      <c r="Y1392" s="210">
        <v>72</v>
      </c>
      <c r="Z1392" s="210">
        <v>96</v>
      </c>
      <c r="AA1392" s="210">
        <v>84</v>
      </c>
      <c r="AB1392" s="210">
        <v>451</v>
      </c>
      <c r="AC1392" s="210">
        <v>2814</v>
      </c>
      <c r="AD1392" s="210">
        <v>4721</v>
      </c>
      <c r="AE1392" s="210">
        <v>6461</v>
      </c>
      <c r="AF1392" s="152">
        <v>42</v>
      </c>
      <c r="AG1392" s="152">
        <v>1026</v>
      </c>
      <c r="AH1392" s="152">
        <v>2348</v>
      </c>
      <c r="AI1392" s="152">
        <v>9434</v>
      </c>
      <c r="AJ1392" s="152">
        <v>44</v>
      </c>
      <c r="AK1392" s="152">
        <v>1835</v>
      </c>
      <c r="AL1392" s="210">
        <f t="shared" ref="AL1392" si="7166">SUM(H1392-AM1392)</f>
        <v>10630</v>
      </c>
      <c r="AM1392" s="210">
        <v>4099</v>
      </c>
      <c r="AN1392" s="152">
        <v>3347</v>
      </c>
      <c r="AO1392" s="152">
        <v>10755</v>
      </c>
      <c r="AP1392" s="152">
        <v>385</v>
      </c>
      <c r="AQ1392" s="152">
        <v>242</v>
      </c>
      <c r="AR1392" s="210">
        <v>2570</v>
      </c>
      <c r="AS1392" s="210">
        <v>11827</v>
      </c>
      <c r="AT1392" s="210">
        <v>137</v>
      </c>
      <c r="AU1392" s="210">
        <v>195</v>
      </c>
      <c r="AV1392" s="152">
        <v>11707</v>
      </c>
      <c r="AW1392" s="152">
        <v>2891</v>
      </c>
      <c r="AX1392" s="152">
        <v>131</v>
      </c>
      <c r="AY1392" s="210">
        <v>621</v>
      </c>
      <c r="AZ1392" s="210">
        <v>13908</v>
      </c>
      <c r="BA1392" s="210">
        <v>5</v>
      </c>
      <c r="BB1392" s="210">
        <v>195</v>
      </c>
      <c r="BC1392" s="152">
        <f t="shared" ref="BC1392" si="7167">BC1391+BD1392</f>
        <v>12</v>
      </c>
      <c r="BD1392" s="152">
        <v>0</v>
      </c>
      <c r="BE1392" s="152">
        <f t="shared" ref="BE1392" si="7168">SUM(BE1391+BF1392)</f>
        <v>14272</v>
      </c>
      <c r="BF1392" s="152">
        <v>0</v>
      </c>
      <c r="BG1392" s="152">
        <f t="shared" ref="BG1392" si="7169">BG1391+BH1392</f>
        <v>445</v>
      </c>
      <c r="BH1392" s="152">
        <v>0</v>
      </c>
      <c r="BI1392" s="475" t="s">
        <v>97</v>
      </c>
      <c r="BJ1392" s="152">
        <v>2012</v>
      </c>
    </row>
    <row r="1393" spans="7:62" x14ac:dyDescent="0.25">
      <c r="G1393" s="179">
        <v>45556</v>
      </c>
      <c r="H1393" s="152">
        <f t="shared" ref="H1393" si="7170">H1392+I1393</f>
        <v>14729</v>
      </c>
      <c r="I1393" s="152">
        <v>0</v>
      </c>
      <c r="J1393" s="216">
        <f t="shared" ref="J1393" si="7171">H1393*100000/587786</f>
        <v>2505.8439636194125</v>
      </c>
      <c r="K1393" s="217">
        <f t="shared" ref="K1393" si="7172">(H1393*100/H1392)-100</f>
        <v>0</v>
      </c>
      <c r="L1393" s="152">
        <v>0</v>
      </c>
      <c r="M1393" s="152">
        <v>14719</v>
      </c>
      <c r="N1393" s="152">
        <v>10</v>
      </c>
      <c r="O1393" s="210">
        <v>5868</v>
      </c>
      <c r="P1393" s="210">
        <f t="shared" ref="P1393" si="7173">H1393-O1393</f>
        <v>8861</v>
      </c>
      <c r="Q1393" s="152">
        <v>250</v>
      </c>
      <c r="R1393" s="152">
        <v>2304</v>
      </c>
      <c r="S1393" s="152">
        <v>1564</v>
      </c>
      <c r="T1393" s="152">
        <v>8161</v>
      </c>
      <c r="U1393" s="152">
        <v>582</v>
      </c>
      <c r="V1393" s="152">
        <v>188</v>
      </c>
      <c r="W1393" s="152">
        <v>1680</v>
      </c>
      <c r="X1393" s="210">
        <v>30</v>
      </c>
      <c r="Y1393" s="210">
        <v>72</v>
      </c>
      <c r="Z1393" s="210">
        <v>96</v>
      </c>
      <c r="AA1393" s="210">
        <v>84</v>
      </c>
      <c r="AB1393" s="210">
        <v>451</v>
      </c>
      <c r="AC1393" s="210">
        <v>2814</v>
      </c>
      <c r="AD1393" s="210">
        <v>4721</v>
      </c>
      <c r="AE1393" s="210">
        <v>6461</v>
      </c>
      <c r="AF1393" s="152">
        <v>42</v>
      </c>
      <c r="AG1393" s="152">
        <v>1026</v>
      </c>
      <c r="AH1393" s="152">
        <v>2348</v>
      </c>
      <c r="AI1393" s="152">
        <v>9434</v>
      </c>
      <c r="AJ1393" s="152">
        <v>44</v>
      </c>
      <c r="AK1393" s="152">
        <v>1835</v>
      </c>
      <c r="AL1393" s="210">
        <f t="shared" ref="AL1393" si="7174">SUM(H1393-AM1393)</f>
        <v>10630</v>
      </c>
      <c r="AM1393" s="210">
        <v>4099</v>
      </c>
      <c r="AN1393" s="152">
        <v>3347</v>
      </c>
      <c r="AO1393" s="152">
        <v>10755</v>
      </c>
      <c r="AP1393" s="152">
        <v>385</v>
      </c>
      <c r="AQ1393" s="152">
        <v>242</v>
      </c>
      <c r="AR1393" s="210">
        <v>2570</v>
      </c>
      <c r="AS1393" s="210">
        <v>11827</v>
      </c>
      <c r="AT1393" s="210">
        <v>137</v>
      </c>
      <c r="AU1393" s="210">
        <v>195</v>
      </c>
      <c r="AV1393" s="152">
        <v>11707</v>
      </c>
      <c r="AW1393" s="152">
        <v>2891</v>
      </c>
      <c r="AX1393" s="152">
        <v>131</v>
      </c>
      <c r="AY1393" s="210">
        <v>621</v>
      </c>
      <c r="AZ1393" s="210">
        <v>13908</v>
      </c>
      <c r="BA1393" s="210">
        <v>5</v>
      </c>
      <c r="BB1393" s="210">
        <v>195</v>
      </c>
      <c r="BC1393" s="152">
        <f t="shared" ref="BC1393" si="7175">BC1392+BD1393</f>
        <v>12</v>
      </c>
      <c r="BD1393" s="152">
        <v>0</v>
      </c>
      <c r="BE1393" s="152">
        <f t="shared" ref="BE1393" si="7176">SUM(BE1392+BF1393)</f>
        <v>14272</v>
      </c>
      <c r="BF1393" s="152">
        <v>0</v>
      </c>
      <c r="BG1393" s="152">
        <f t="shared" ref="BG1393" si="7177">BG1392+BH1393</f>
        <v>445</v>
      </c>
      <c r="BH1393" s="152">
        <v>0</v>
      </c>
      <c r="BI1393" s="475" t="s">
        <v>97</v>
      </c>
      <c r="BJ1393" s="152">
        <v>2012</v>
      </c>
    </row>
    <row r="1394" spans="7:62" x14ac:dyDescent="0.25">
      <c r="G1394" s="179">
        <v>45557</v>
      </c>
      <c r="H1394" s="152">
        <f t="shared" ref="H1394" si="7178">H1393+I1394</f>
        <v>14729</v>
      </c>
      <c r="I1394" s="152">
        <v>0</v>
      </c>
      <c r="J1394" s="216">
        <f t="shared" ref="J1394" si="7179">H1394*100000/587786</f>
        <v>2505.8439636194125</v>
      </c>
      <c r="K1394" s="217">
        <f t="shared" ref="K1394" si="7180">(H1394*100/H1393)-100</f>
        <v>0</v>
      </c>
      <c r="L1394" s="152">
        <v>0</v>
      </c>
      <c r="M1394" s="152">
        <v>14719</v>
      </c>
      <c r="N1394" s="152">
        <v>10</v>
      </c>
      <c r="O1394" s="210">
        <v>5868</v>
      </c>
      <c r="P1394" s="210">
        <f t="shared" ref="P1394" si="7181">H1394-O1394</f>
        <v>8861</v>
      </c>
      <c r="Q1394" s="152">
        <v>250</v>
      </c>
      <c r="R1394" s="152">
        <v>2304</v>
      </c>
      <c r="S1394" s="152">
        <v>1564</v>
      </c>
      <c r="T1394" s="152">
        <v>8161</v>
      </c>
      <c r="U1394" s="152">
        <v>582</v>
      </c>
      <c r="V1394" s="152">
        <v>188</v>
      </c>
      <c r="W1394" s="152">
        <v>1680</v>
      </c>
      <c r="X1394" s="210">
        <v>30</v>
      </c>
      <c r="Y1394" s="210">
        <v>72</v>
      </c>
      <c r="Z1394" s="210">
        <v>96</v>
      </c>
      <c r="AA1394" s="210">
        <v>84</v>
      </c>
      <c r="AB1394" s="210">
        <v>451</v>
      </c>
      <c r="AC1394" s="210">
        <v>2814</v>
      </c>
      <c r="AD1394" s="210">
        <v>4721</v>
      </c>
      <c r="AE1394" s="210">
        <v>6461</v>
      </c>
      <c r="AF1394" s="152">
        <v>42</v>
      </c>
      <c r="AG1394" s="152">
        <v>1026</v>
      </c>
      <c r="AH1394" s="152">
        <v>2348</v>
      </c>
      <c r="AI1394" s="152">
        <v>9434</v>
      </c>
      <c r="AJ1394" s="152">
        <v>44</v>
      </c>
      <c r="AK1394" s="152">
        <v>1835</v>
      </c>
      <c r="AL1394" s="210">
        <f t="shared" ref="AL1394" si="7182">SUM(H1394-AM1394)</f>
        <v>10630</v>
      </c>
      <c r="AM1394" s="210">
        <v>4099</v>
      </c>
      <c r="AN1394" s="152">
        <v>3347</v>
      </c>
      <c r="AO1394" s="152">
        <v>10755</v>
      </c>
      <c r="AP1394" s="152">
        <v>385</v>
      </c>
      <c r="AQ1394" s="152">
        <v>242</v>
      </c>
      <c r="AR1394" s="210">
        <v>2570</v>
      </c>
      <c r="AS1394" s="210">
        <v>11827</v>
      </c>
      <c r="AT1394" s="210">
        <v>137</v>
      </c>
      <c r="AU1394" s="210">
        <v>195</v>
      </c>
      <c r="AV1394" s="152">
        <v>11707</v>
      </c>
      <c r="AW1394" s="152">
        <v>2891</v>
      </c>
      <c r="AX1394" s="152">
        <v>131</v>
      </c>
      <c r="AY1394" s="210">
        <v>621</v>
      </c>
      <c r="AZ1394" s="210">
        <v>13908</v>
      </c>
      <c r="BA1394" s="210">
        <v>5</v>
      </c>
      <c r="BB1394" s="210">
        <v>195</v>
      </c>
      <c r="BC1394" s="152">
        <f t="shared" ref="BC1394" si="7183">BC1393+BD1394</f>
        <v>12</v>
      </c>
      <c r="BD1394" s="152">
        <v>0</v>
      </c>
      <c r="BE1394" s="152">
        <f t="shared" ref="BE1394" si="7184">SUM(BE1393+BF1394)</f>
        <v>14272</v>
      </c>
      <c r="BF1394" s="152">
        <v>0</v>
      </c>
      <c r="BG1394" s="152">
        <f t="shared" ref="BG1394" si="7185">BG1393+BH1394</f>
        <v>445</v>
      </c>
      <c r="BH1394" s="152">
        <v>0</v>
      </c>
      <c r="BI1394" s="475" t="s">
        <v>97</v>
      </c>
      <c r="BJ1394" s="152">
        <v>2012</v>
      </c>
    </row>
    <row r="1395" spans="7:62" x14ac:dyDescent="0.25">
      <c r="G1395" s="179">
        <v>45558</v>
      </c>
      <c r="H1395" s="152">
        <f t="shared" ref="H1395" si="7186">H1394+I1395</f>
        <v>14729</v>
      </c>
      <c r="I1395" s="152">
        <v>0</v>
      </c>
      <c r="J1395" s="216">
        <f t="shared" ref="J1395" si="7187">H1395*100000/587786</f>
        <v>2505.8439636194125</v>
      </c>
      <c r="K1395" s="217">
        <f t="shared" ref="K1395" si="7188">(H1395*100/H1394)-100</f>
        <v>0</v>
      </c>
      <c r="L1395" s="152">
        <v>0</v>
      </c>
      <c r="M1395" s="152">
        <v>14719</v>
      </c>
      <c r="N1395" s="152">
        <v>10</v>
      </c>
      <c r="O1395" s="210">
        <v>5868</v>
      </c>
      <c r="P1395" s="210">
        <f t="shared" ref="P1395" si="7189">H1395-O1395</f>
        <v>8861</v>
      </c>
      <c r="Q1395" s="152">
        <v>250</v>
      </c>
      <c r="R1395" s="152">
        <v>2304</v>
      </c>
      <c r="S1395" s="152">
        <v>1564</v>
      </c>
      <c r="T1395" s="152">
        <v>8161</v>
      </c>
      <c r="U1395" s="152">
        <v>582</v>
      </c>
      <c r="V1395" s="152">
        <v>188</v>
      </c>
      <c r="W1395" s="152">
        <v>1680</v>
      </c>
      <c r="X1395" s="210">
        <v>30</v>
      </c>
      <c r="Y1395" s="210">
        <v>72</v>
      </c>
      <c r="Z1395" s="210">
        <v>96</v>
      </c>
      <c r="AA1395" s="210">
        <v>84</v>
      </c>
      <c r="AB1395" s="210">
        <v>451</v>
      </c>
      <c r="AC1395" s="210">
        <v>2814</v>
      </c>
      <c r="AD1395" s="210">
        <v>4721</v>
      </c>
      <c r="AE1395" s="210">
        <v>6461</v>
      </c>
      <c r="AF1395" s="152">
        <v>42</v>
      </c>
      <c r="AG1395" s="152">
        <v>1026</v>
      </c>
      <c r="AH1395" s="152">
        <v>2348</v>
      </c>
      <c r="AI1395" s="152">
        <v>9434</v>
      </c>
      <c r="AJ1395" s="152">
        <v>44</v>
      </c>
      <c r="AK1395" s="152">
        <v>1835</v>
      </c>
      <c r="AL1395" s="210">
        <f t="shared" ref="AL1395" si="7190">SUM(H1395-AM1395)</f>
        <v>10630</v>
      </c>
      <c r="AM1395" s="210">
        <v>4099</v>
      </c>
      <c r="AN1395" s="152">
        <v>3347</v>
      </c>
      <c r="AO1395" s="152">
        <v>10755</v>
      </c>
      <c r="AP1395" s="152">
        <v>385</v>
      </c>
      <c r="AQ1395" s="152">
        <v>242</v>
      </c>
      <c r="AR1395" s="210">
        <v>2570</v>
      </c>
      <c r="AS1395" s="210">
        <v>11827</v>
      </c>
      <c r="AT1395" s="210">
        <v>137</v>
      </c>
      <c r="AU1395" s="210">
        <v>195</v>
      </c>
      <c r="AV1395" s="152">
        <v>11707</v>
      </c>
      <c r="AW1395" s="152">
        <v>2891</v>
      </c>
      <c r="AX1395" s="152">
        <v>131</v>
      </c>
      <c r="AY1395" s="210">
        <v>621</v>
      </c>
      <c r="AZ1395" s="210">
        <v>13908</v>
      </c>
      <c r="BA1395" s="210">
        <v>5</v>
      </c>
      <c r="BB1395" s="210">
        <v>195</v>
      </c>
      <c r="BC1395" s="152">
        <f t="shared" ref="BC1395" si="7191">BC1394+BD1395</f>
        <v>12</v>
      </c>
      <c r="BD1395" s="152">
        <v>0</v>
      </c>
      <c r="BE1395" s="152">
        <f t="shared" ref="BE1395" si="7192">SUM(BE1394+BF1395)</f>
        <v>14272</v>
      </c>
      <c r="BF1395" s="152">
        <v>0</v>
      </c>
      <c r="BG1395" s="152">
        <f t="shared" ref="BG1395" si="7193">BG1394+BH1395</f>
        <v>445</v>
      </c>
      <c r="BH1395" s="152">
        <v>0</v>
      </c>
      <c r="BI1395" s="475" t="s">
        <v>97</v>
      </c>
      <c r="BJ1395" s="152">
        <v>2012</v>
      </c>
    </row>
    <row r="1396" spans="7:62" x14ac:dyDescent="0.25">
      <c r="G1396" s="179">
        <v>45559</v>
      </c>
      <c r="H1396" s="152">
        <f t="shared" ref="H1396" si="7194">H1395+I1396</f>
        <v>14729</v>
      </c>
      <c r="I1396" s="152">
        <v>0</v>
      </c>
      <c r="J1396" s="216">
        <f t="shared" ref="J1396" si="7195">H1396*100000/587786</f>
        <v>2505.8439636194125</v>
      </c>
      <c r="K1396" s="217">
        <f t="shared" ref="K1396" si="7196">(H1396*100/H1395)-100</f>
        <v>0</v>
      </c>
      <c r="L1396" s="152">
        <v>0</v>
      </c>
      <c r="M1396" s="152">
        <v>14719</v>
      </c>
      <c r="N1396" s="152">
        <v>10</v>
      </c>
      <c r="O1396" s="210">
        <v>5868</v>
      </c>
      <c r="P1396" s="210">
        <f t="shared" ref="P1396" si="7197">H1396-O1396</f>
        <v>8861</v>
      </c>
      <c r="Q1396" s="152">
        <v>250</v>
      </c>
      <c r="R1396" s="152">
        <v>2304</v>
      </c>
      <c r="S1396" s="152">
        <v>1564</v>
      </c>
      <c r="T1396" s="152">
        <v>8161</v>
      </c>
      <c r="U1396" s="152">
        <v>582</v>
      </c>
      <c r="V1396" s="152">
        <v>188</v>
      </c>
      <c r="W1396" s="152">
        <v>1680</v>
      </c>
      <c r="X1396" s="210">
        <v>30</v>
      </c>
      <c r="Y1396" s="210">
        <v>72</v>
      </c>
      <c r="Z1396" s="210">
        <v>96</v>
      </c>
      <c r="AA1396" s="210">
        <v>84</v>
      </c>
      <c r="AB1396" s="210">
        <v>451</v>
      </c>
      <c r="AC1396" s="210">
        <v>2814</v>
      </c>
      <c r="AD1396" s="210">
        <v>4721</v>
      </c>
      <c r="AE1396" s="210">
        <v>6461</v>
      </c>
      <c r="AF1396" s="152">
        <v>42</v>
      </c>
      <c r="AG1396" s="152">
        <v>1026</v>
      </c>
      <c r="AH1396" s="152">
        <v>2348</v>
      </c>
      <c r="AI1396" s="152">
        <v>9434</v>
      </c>
      <c r="AJ1396" s="152">
        <v>44</v>
      </c>
      <c r="AK1396" s="152">
        <v>1835</v>
      </c>
      <c r="AL1396" s="210">
        <f t="shared" ref="AL1396" si="7198">SUM(H1396-AM1396)</f>
        <v>10630</v>
      </c>
      <c r="AM1396" s="210">
        <v>4099</v>
      </c>
      <c r="AN1396" s="152">
        <v>3347</v>
      </c>
      <c r="AO1396" s="152">
        <v>10755</v>
      </c>
      <c r="AP1396" s="152">
        <v>385</v>
      </c>
      <c r="AQ1396" s="152">
        <v>242</v>
      </c>
      <c r="AR1396" s="210">
        <v>2570</v>
      </c>
      <c r="AS1396" s="210">
        <v>11827</v>
      </c>
      <c r="AT1396" s="210">
        <v>137</v>
      </c>
      <c r="AU1396" s="210">
        <v>195</v>
      </c>
      <c r="AV1396" s="152">
        <v>11707</v>
      </c>
      <c r="AW1396" s="152">
        <v>2891</v>
      </c>
      <c r="AX1396" s="152">
        <v>131</v>
      </c>
      <c r="AY1396" s="210">
        <v>621</v>
      </c>
      <c r="AZ1396" s="210">
        <v>13908</v>
      </c>
      <c r="BA1396" s="210">
        <v>5</v>
      </c>
      <c r="BB1396" s="210">
        <v>195</v>
      </c>
      <c r="BC1396" s="152">
        <f t="shared" ref="BC1396" si="7199">BC1395+BD1396</f>
        <v>12</v>
      </c>
      <c r="BD1396" s="152">
        <v>0</v>
      </c>
      <c r="BE1396" s="152">
        <f t="shared" ref="BE1396" si="7200">SUM(BE1395+BF1396)</f>
        <v>14272</v>
      </c>
      <c r="BF1396" s="152">
        <v>0</v>
      </c>
      <c r="BG1396" s="152">
        <f t="shared" ref="BG1396" si="7201">BG1395+BH1396</f>
        <v>445</v>
      </c>
      <c r="BH1396" s="152">
        <v>0</v>
      </c>
      <c r="BI1396" s="475" t="s">
        <v>97</v>
      </c>
      <c r="BJ1396" s="152">
        <v>2012</v>
      </c>
    </row>
    <row r="1397" spans="7:62" x14ac:dyDescent="0.25">
      <c r="G1397" s="179">
        <v>45560</v>
      </c>
      <c r="H1397" s="152">
        <f t="shared" ref="H1397" si="7202">H1396+I1397</f>
        <v>14729</v>
      </c>
      <c r="I1397" s="152">
        <v>0</v>
      </c>
      <c r="J1397" s="216">
        <f t="shared" ref="J1397" si="7203">H1397*100000/587786</f>
        <v>2505.8439636194125</v>
      </c>
      <c r="K1397" s="217">
        <f t="shared" ref="K1397" si="7204">(H1397*100/H1396)-100</f>
        <v>0</v>
      </c>
      <c r="L1397" s="152">
        <v>0</v>
      </c>
      <c r="M1397" s="152">
        <v>14719</v>
      </c>
      <c r="N1397" s="152">
        <v>10</v>
      </c>
      <c r="O1397" s="210">
        <v>5868</v>
      </c>
      <c r="P1397" s="210">
        <f t="shared" ref="P1397" si="7205">H1397-O1397</f>
        <v>8861</v>
      </c>
      <c r="Q1397" s="152">
        <v>250</v>
      </c>
      <c r="R1397" s="152">
        <v>2304</v>
      </c>
      <c r="S1397" s="152">
        <v>1564</v>
      </c>
      <c r="T1397" s="152">
        <v>8161</v>
      </c>
      <c r="U1397" s="152">
        <v>582</v>
      </c>
      <c r="V1397" s="152">
        <v>188</v>
      </c>
      <c r="W1397" s="152">
        <v>1680</v>
      </c>
      <c r="X1397" s="210">
        <v>30</v>
      </c>
      <c r="Y1397" s="210">
        <v>72</v>
      </c>
      <c r="Z1397" s="210">
        <v>96</v>
      </c>
      <c r="AA1397" s="210">
        <v>84</v>
      </c>
      <c r="AB1397" s="210">
        <v>451</v>
      </c>
      <c r="AC1397" s="210">
        <v>2814</v>
      </c>
      <c r="AD1397" s="210">
        <v>4721</v>
      </c>
      <c r="AE1397" s="210">
        <v>6461</v>
      </c>
      <c r="AF1397" s="152">
        <v>42</v>
      </c>
      <c r="AG1397" s="152">
        <v>1026</v>
      </c>
      <c r="AH1397" s="152">
        <v>2348</v>
      </c>
      <c r="AI1397" s="152">
        <v>9434</v>
      </c>
      <c r="AJ1397" s="152">
        <v>44</v>
      </c>
      <c r="AK1397" s="152">
        <v>1835</v>
      </c>
      <c r="AL1397" s="210">
        <f t="shared" ref="AL1397" si="7206">SUM(H1397-AM1397)</f>
        <v>10630</v>
      </c>
      <c r="AM1397" s="210">
        <v>4099</v>
      </c>
      <c r="AN1397" s="152">
        <v>3347</v>
      </c>
      <c r="AO1397" s="152">
        <v>10755</v>
      </c>
      <c r="AP1397" s="152">
        <v>385</v>
      </c>
      <c r="AQ1397" s="152">
        <v>242</v>
      </c>
      <c r="AR1397" s="210">
        <v>2570</v>
      </c>
      <c r="AS1397" s="210">
        <v>11827</v>
      </c>
      <c r="AT1397" s="210">
        <v>137</v>
      </c>
      <c r="AU1397" s="210">
        <v>195</v>
      </c>
      <c r="AV1397" s="152">
        <v>11707</v>
      </c>
      <c r="AW1397" s="152">
        <v>2891</v>
      </c>
      <c r="AX1397" s="152">
        <v>131</v>
      </c>
      <c r="AY1397" s="210">
        <v>621</v>
      </c>
      <c r="AZ1397" s="210">
        <v>13908</v>
      </c>
      <c r="BA1397" s="210">
        <v>5</v>
      </c>
      <c r="BB1397" s="210">
        <v>195</v>
      </c>
      <c r="BC1397" s="152">
        <f t="shared" ref="BC1397" si="7207">BC1396+BD1397</f>
        <v>12</v>
      </c>
      <c r="BD1397" s="152">
        <v>0</v>
      </c>
      <c r="BE1397" s="152">
        <f t="shared" ref="BE1397" si="7208">SUM(BE1396+BF1397)</f>
        <v>14272</v>
      </c>
      <c r="BF1397" s="152">
        <v>0</v>
      </c>
      <c r="BG1397" s="152">
        <f t="shared" ref="BG1397" si="7209">BG1396+BH1397</f>
        <v>445</v>
      </c>
      <c r="BH1397" s="152">
        <v>0</v>
      </c>
      <c r="BI1397" s="475" t="s">
        <v>97</v>
      </c>
      <c r="BJ1397" s="152">
        <v>2012</v>
      </c>
    </row>
    <row r="1398" spans="7:62" x14ac:dyDescent="0.25">
      <c r="G1398" s="179">
        <v>45561</v>
      </c>
      <c r="H1398" s="152">
        <f t="shared" ref="H1398" si="7210">H1397+I1398</f>
        <v>14729</v>
      </c>
      <c r="I1398" s="152">
        <v>0</v>
      </c>
      <c r="J1398" s="216">
        <f t="shared" ref="J1398" si="7211">H1398*100000/587786</f>
        <v>2505.8439636194125</v>
      </c>
      <c r="K1398" s="217">
        <f t="shared" ref="K1398" si="7212">(H1398*100/H1397)-100</f>
        <v>0</v>
      </c>
      <c r="L1398" s="152">
        <v>0</v>
      </c>
      <c r="M1398" s="152">
        <v>14719</v>
      </c>
      <c r="N1398" s="152">
        <v>10</v>
      </c>
      <c r="O1398" s="210">
        <v>5868</v>
      </c>
      <c r="P1398" s="210">
        <f t="shared" ref="P1398" si="7213">H1398-O1398</f>
        <v>8861</v>
      </c>
      <c r="Q1398" s="152">
        <v>250</v>
      </c>
      <c r="R1398" s="152">
        <v>2304</v>
      </c>
      <c r="S1398" s="152">
        <v>1564</v>
      </c>
      <c r="T1398" s="152">
        <v>8161</v>
      </c>
      <c r="U1398" s="152">
        <v>582</v>
      </c>
      <c r="V1398" s="152">
        <v>188</v>
      </c>
      <c r="W1398" s="152">
        <v>1680</v>
      </c>
      <c r="X1398" s="210">
        <v>30</v>
      </c>
      <c r="Y1398" s="210">
        <v>72</v>
      </c>
      <c r="Z1398" s="210">
        <v>96</v>
      </c>
      <c r="AA1398" s="210">
        <v>84</v>
      </c>
      <c r="AB1398" s="210">
        <v>451</v>
      </c>
      <c r="AC1398" s="210">
        <v>2814</v>
      </c>
      <c r="AD1398" s="210">
        <v>4721</v>
      </c>
      <c r="AE1398" s="210">
        <v>6461</v>
      </c>
      <c r="AF1398" s="152">
        <v>42</v>
      </c>
      <c r="AG1398" s="152">
        <v>1026</v>
      </c>
      <c r="AH1398" s="152">
        <v>2348</v>
      </c>
      <c r="AI1398" s="152">
        <v>9434</v>
      </c>
      <c r="AJ1398" s="152">
        <v>44</v>
      </c>
      <c r="AK1398" s="152">
        <v>1835</v>
      </c>
      <c r="AL1398" s="210">
        <f t="shared" ref="AL1398" si="7214">SUM(H1398-AM1398)</f>
        <v>10630</v>
      </c>
      <c r="AM1398" s="210">
        <v>4099</v>
      </c>
      <c r="AN1398" s="152">
        <v>3347</v>
      </c>
      <c r="AO1398" s="152">
        <v>10755</v>
      </c>
      <c r="AP1398" s="152">
        <v>385</v>
      </c>
      <c r="AQ1398" s="152">
        <v>242</v>
      </c>
      <c r="AR1398" s="210">
        <v>2570</v>
      </c>
      <c r="AS1398" s="210">
        <v>11827</v>
      </c>
      <c r="AT1398" s="210">
        <v>137</v>
      </c>
      <c r="AU1398" s="210">
        <v>195</v>
      </c>
      <c r="AV1398" s="152">
        <v>11707</v>
      </c>
      <c r="AW1398" s="152">
        <v>2891</v>
      </c>
      <c r="AX1398" s="152">
        <v>131</v>
      </c>
      <c r="AY1398" s="210">
        <v>621</v>
      </c>
      <c r="AZ1398" s="210">
        <v>13908</v>
      </c>
      <c r="BA1398" s="210">
        <v>5</v>
      </c>
      <c r="BB1398" s="210">
        <v>195</v>
      </c>
      <c r="BC1398" s="152">
        <f t="shared" ref="BC1398" si="7215">BC1397+BD1398</f>
        <v>12</v>
      </c>
      <c r="BD1398" s="152">
        <v>0</v>
      </c>
      <c r="BE1398" s="152">
        <f t="shared" ref="BE1398" si="7216">SUM(BE1397+BF1398)</f>
        <v>14272</v>
      </c>
      <c r="BF1398" s="152">
        <v>0</v>
      </c>
      <c r="BG1398" s="152">
        <f t="shared" ref="BG1398" si="7217">BG1397+BH1398</f>
        <v>445</v>
      </c>
      <c r="BH1398" s="152">
        <v>0</v>
      </c>
      <c r="BI1398" s="475" t="s">
        <v>97</v>
      </c>
      <c r="BJ1398" s="152">
        <v>2012</v>
      </c>
    </row>
    <row r="1399" spans="7:62" x14ac:dyDescent="0.25">
      <c r="G1399" s="179">
        <v>45562</v>
      </c>
      <c r="H1399" s="152">
        <f t="shared" ref="H1399" si="7218">H1398+I1399</f>
        <v>14729</v>
      </c>
      <c r="I1399" s="152">
        <v>0</v>
      </c>
      <c r="J1399" s="216">
        <f t="shared" ref="J1399" si="7219">H1399*100000/587786</f>
        <v>2505.8439636194125</v>
      </c>
      <c r="K1399" s="217">
        <f t="shared" ref="K1399" si="7220">(H1399*100/H1398)-100</f>
        <v>0</v>
      </c>
      <c r="L1399" s="152">
        <v>0</v>
      </c>
      <c r="M1399" s="152">
        <v>14719</v>
      </c>
      <c r="N1399" s="152">
        <v>10</v>
      </c>
      <c r="O1399" s="210">
        <v>5868</v>
      </c>
      <c r="P1399" s="210">
        <f t="shared" ref="P1399" si="7221">H1399-O1399</f>
        <v>8861</v>
      </c>
      <c r="Q1399" s="152">
        <v>250</v>
      </c>
      <c r="R1399" s="152">
        <v>2304</v>
      </c>
      <c r="S1399" s="152">
        <v>1564</v>
      </c>
      <c r="T1399" s="152">
        <v>8161</v>
      </c>
      <c r="U1399" s="152">
        <v>582</v>
      </c>
      <c r="V1399" s="152">
        <v>188</v>
      </c>
      <c r="W1399" s="152">
        <v>1680</v>
      </c>
      <c r="X1399" s="210">
        <v>30</v>
      </c>
      <c r="Y1399" s="210">
        <v>72</v>
      </c>
      <c r="Z1399" s="210">
        <v>96</v>
      </c>
      <c r="AA1399" s="210">
        <v>84</v>
      </c>
      <c r="AB1399" s="210">
        <v>451</v>
      </c>
      <c r="AC1399" s="210">
        <v>2814</v>
      </c>
      <c r="AD1399" s="210">
        <v>4721</v>
      </c>
      <c r="AE1399" s="210">
        <v>6461</v>
      </c>
      <c r="AF1399" s="152">
        <v>42</v>
      </c>
      <c r="AG1399" s="152">
        <v>1026</v>
      </c>
      <c r="AH1399" s="152">
        <v>2348</v>
      </c>
      <c r="AI1399" s="152">
        <v>9434</v>
      </c>
      <c r="AJ1399" s="152">
        <v>44</v>
      </c>
      <c r="AK1399" s="152">
        <v>1835</v>
      </c>
      <c r="AL1399" s="210">
        <f t="shared" ref="AL1399" si="7222">SUM(H1399-AM1399)</f>
        <v>10630</v>
      </c>
      <c r="AM1399" s="210">
        <v>4099</v>
      </c>
      <c r="AN1399" s="152">
        <v>3347</v>
      </c>
      <c r="AO1399" s="152">
        <v>10755</v>
      </c>
      <c r="AP1399" s="152">
        <v>385</v>
      </c>
      <c r="AQ1399" s="152">
        <v>242</v>
      </c>
      <c r="AR1399" s="210">
        <v>2570</v>
      </c>
      <c r="AS1399" s="210">
        <v>11827</v>
      </c>
      <c r="AT1399" s="210">
        <v>137</v>
      </c>
      <c r="AU1399" s="210">
        <v>195</v>
      </c>
      <c r="AV1399" s="152">
        <v>11707</v>
      </c>
      <c r="AW1399" s="152">
        <v>2891</v>
      </c>
      <c r="AX1399" s="152">
        <v>131</v>
      </c>
      <c r="AY1399" s="210">
        <v>621</v>
      </c>
      <c r="AZ1399" s="210">
        <v>13908</v>
      </c>
      <c r="BA1399" s="210">
        <v>5</v>
      </c>
      <c r="BB1399" s="210">
        <v>195</v>
      </c>
      <c r="BC1399" s="152">
        <f t="shared" ref="BC1399" si="7223">BC1398+BD1399</f>
        <v>12</v>
      </c>
      <c r="BD1399" s="152">
        <v>0</v>
      </c>
      <c r="BE1399" s="152">
        <f t="shared" ref="BE1399" si="7224">SUM(BE1398+BF1399)</f>
        <v>14272</v>
      </c>
      <c r="BF1399" s="152">
        <v>0</v>
      </c>
      <c r="BG1399" s="152">
        <f t="shared" ref="BG1399" si="7225">BG1398+BH1399</f>
        <v>445</v>
      </c>
      <c r="BH1399" s="152">
        <v>0</v>
      </c>
      <c r="BI1399" s="475" t="s">
        <v>97</v>
      </c>
      <c r="BJ1399" s="152">
        <v>2012</v>
      </c>
    </row>
    <row r="1400" spans="7:62" x14ac:dyDescent="0.25">
      <c r="G1400" s="179">
        <v>45563</v>
      </c>
      <c r="H1400" s="152">
        <f t="shared" ref="H1400" si="7226">H1399+I1400</f>
        <v>14729</v>
      </c>
      <c r="I1400" s="152">
        <v>0</v>
      </c>
      <c r="J1400" s="216">
        <f t="shared" ref="J1400" si="7227">H1400*100000/587786</f>
        <v>2505.8439636194125</v>
      </c>
      <c r="K1400" s="217">
        <f t="shared" ref="K1400" si="7228">(H1400*100/H1399)-100</f>
        <v>0</v>
      </c>
      <c r="L1400" s="152">
        <v>0</v>
      </c>
      <c r="M1400" s="152">
        <v>14719</v>
      </c>
      <c r="N1400" s="152">
        <v>10</v>
      </c>
      <c r="O1400" s="210">
        <v>5868</v>
      </c>
      <c r="P1400" s="210">
        <f t="shared" ref="P1400" si="7229">H1400-O1400</f>
        <v>8861</v>
      </c>
      <c r="Q1400" s="152">
        <v>250</v>
      </c>
      <c r="R1400" s="152">
        <v>2304</v>
      </c>
      <c r="S1400" s="152">
        <v>1564</v>
      </c>
      <c r="T1400" s="152">
        <v>8161</v>
      </c>
      <c r="U1400" s="152">
        <v>582</v>
      </c>
      <c r="V1400" s="152">
        <v>188</v>
      </c>
      <c r="W1400" s="152">
        <v>1680</v>
      </c>
      <c r="X1400" s="210">
        <v>30</v>
      </c>
      <c r="Y1400" s="210">
        <v>72</v>
      </c>
      <c r="Z1400" s="210">
        <v>96</v>
      </c>
      <c r="AA1400" s="210">
        <v>84</v>
      </c>
      <c r="AB1400" s="210">
        <v>451</v>
      </c>
      <c r="AC1400" s="210">
        <v>2814</v>
      </c>
      <c r="AD1400" s="210">
        <v>4721</v>
      </c>
      <c r="AE1400" s="210">
        <v>6461</v>
      </c>
      <c r="AF1400" s="152">
        <v>42</v>
      </c>
      <c r="AG1400" s="152">
        <v>1026</v>
      </c>
      <c r="AH1400" s="152">
        <v>2348</v>
      </c>
      <c r="AI1400" s="152">
        <v>9434</v>
      </c>
      <c r="AJ1400" s="152">
        <v>44</v>
      </c>
      <c r="AK1400" s="152">
        <v>1835</v>
      </c>
      <c r="AL1400" s="210">
        <f t="shared" ref="AL1400" si="7230">SUM(H1400-AM1400)</f>
        <v>10630</v>
      </c>
      <c r="AM1400" s="210">
        <v>4099</v>
      </c>
      <c r="AN1400" s="152">
        <v>3347</v>
      </c>
      <c r="AO1400" s="152">
        <v>10755</v>
      </c>
      <c r="AP1400" s="152">
        <v>385</v>
      </c>
      <c r="AQ1400" s="152">
        <v>242</v>
      </c>
      <c r="AR1400" s="210">
        <v>2570</v>
      </c>
      <c r="AS1400" s="210">
        <v>11827</v>
      </c>
      <c r="AT1400" s="210">
        <v>137</v>
      </c>
      <c r="AU1400" s="210">
        <v>195</v>
      </c>
      <c r="AV1400" s="152">
        <v>11707</v>
      </c>
      <c r="AW1400" s="152">
        <v>2891</v>
      </c>
      <c r="AX1400" s="152">
        <v>131</v>
      </c>
      <c r="AY1400" s="210">
        <v>621</v>
      </c>
      <c r="AZ1400" s="210">
        <v>13908</v>
      </c>
      <c r="BA1400" s="210">
        <v>5</v>
      </c>
      <c r="BB1400" s="210">
        <v>195</v>
      </c>
      <c r="BC1400" s="152">
        <f t="shared" ref="BC1400" si="7231">BC1399+BD1400</f>
        <v>12</v>
      </c>
      <c r="BD1400" s="152">
        <v>0</v>
      </c>
      <c r="BE1400" s="152">
        <f t="shared" ref="BE1400" si="7232">SUM(BE1399+BF1400)</f>
        <v>14272</v>
      </c>
      <c r="BF1400" s="152">
        <v>0</v>
      </c>
      <c r="BG1400" s="152">
        <f t="shared" ref="BG1400" si="7233">BG1399+BH1400</f>
        <v>445</v>
      </c>
      <c r="BH1400" s="152">
        <v>0</v>
      </c>
      <c r="BI1400" s="475" t="s">
        <v>97</v>
      </c>
      <c r="BJ1400" s="152">
        <v>2012</v>
      </c>
    </row>
    <row r="1401" spans="7:62" x14ac:dyDescent="0.25">
      <c r="G1401" s="179">
        <v>45564</v>
      </c>
      <c r="H1401" s="152">
        <f t="shared" ref="H1401" si="7234">H1400+I1401</f>
        <v>14729</v>
      </c>
      <c r="I1401" s="152">
        <v>0</v>
      </c>
      <c r="J1401" s="216">
        <f t="shared" ref="J1401" si="7235">H1401*100000/587786</f>
        <v>2505.8439636194125</v>
      </c>
      <c r="K1401" s="217">
        <f t="shared" ref="K1401" si="7236">(H1401*100/H1400)-100</f>
        <v>0</v>
      </c>
      <c r="L1401" s="152">
        <v>0</v>
      </c>
      <c r="M1401" s="152">
        <v>14719</v>
      </c>
      <c r="N1401" s="152">
        <v>10</v>
      </c>
      <c r="O1401" s="210">
        <v>5868</v>
      </c>
      <c r="P1401" s="210">
        <f t="shared" ref="P1401" si="7237">H1401-O1401</f>
        <v>8861</v>
      </c>
      <c r="Q1401" s="152">
        <v>250</v>
      </c>
      <c r="R1401" s="152">
        <v>2304</v>
      </c>
      <c r="S1401" s="152">
        <v>1564</v>
      </c>
      <c r="T1401" s="152">
        <v>8161</v>
      </c>
      <c r="U1401" s="152">
        <v>582</v>
      </c>
      <c r="V1401" s="152">
        <v>188</v>
      </c>
      <c r="W1401" s="152">
        <v>1680</v>
      </c>
      <c r="X1401" s="210">
        <v>30</v>
      </c>
      <c r="Y1401" s="210">
        <v>72</v>
      </c>
      <c r="Z1401" s="210">
        <v>96</v>
      </c>
      <c r="AA1401" s="210">
        <v>84</v>
      </c>
      <c r="AB1401" s="210">
        <v>451</v>
      </c>
      <c r="AC1401" s="210">
        <v>2814</v>
      </c>
      <c r="AD1401" s="210">
        <v>4721</v>
      </c>
      <c r="AE1401" s="210">
        <v>6461</v>
      </c>
      <c r="AF1401" s="152">
        <v>42</v>
      </c>
      <c r="AG1401" s="152">
        <v>1026</v>
      </c>
      <c r="AH1401" s="152">
        <v>2348</v>
      </c>
      <c r="AI1401" s="152">
        <v>9434</v>
      </c>
      <c r="AJ1401" s="152">
        <v>44</v>
      </c>
      <c r="AK1401" s="152">
        <v>1835</v>
      </c>
      <c r="AL1401" s="210">
        <f t="shared" ref="AL1401" si="7238">SUM(H1401-AM1401)</f>
        <v>10630</v>
      </c>
      <c r="AM1401" s="210">
        <v>4099</v>
      </c>
      <c r="AN1401" s="152">
        <v>3347</v>
      </c>
      <c r="AO1401" s="152">
        <v>10755</v>
      </c>
      <c r="AP1401" s="152">
        <v>385</v>
      </c>
      <c r="AQ1401" s="152">
        <v>242</v>
      </c>
      <c r="AR1401" s="210">
        <v>2570</v>
      </c>
      <c r="AS1401" s="210">
        <v>11827</v>
      </c>
      <c r="AT1401" s="210">
        <v>137</v>
      </c>
      <c r="AU1401" s="210">
        <v>195</v>
      </c>
      <c r="AV1401" s="152">
        <v>11707</v>
      </c>
      <c r="AW1401" s="152">
        <v>2891</v>
      </c>
      <c r="AX1401" s="152">
        <v>131</v>
      </c>
      <c r="AY1401" s="210">
        <v>621</v>
      </c>
      <c r="AZ1401" s="210">
        <v>13908</v>
      </c>
      <c r="BA1401" s="210">
        <v>5</v>
      </c>
      <c r="BB1401" s="210">
        <v>195</v>
      </c>
      <c r="BC1401" s="152">
        <f t="shared" ref="BC1401" si="7239">BC1400+BD1401</f>
        <v>12</v>
      </c>
      <c r="BD1401" s="152">
        <v>0</v>
      </c>
      <c r="BE1401" s="152">
        <f t="shared" ref="BE1401" si="7240">SUM(BE1400+BF1401)</f>
        <v>14272</v>
      </c>
      <c r="BF1401" s="152">
        <v>0</v>
      </c>
      <c r="BG1401" s="152">
        <f t="shared" ref="BG1401" si="7241">BG1400+BH1401</f>
        <v>445</v>
      </c>
      <c r="BH1401" s="152">
        <v>0</v>
      </c>
      <c r="BI1401" s="475" t="s">
        <v>97</v>
      </c>
      <c r="BJ1401" s="152">
        <v>2012</v>
      </c>
    </row>
    <row r="1402" spans="7:62" x14ac:dyDescent="0.25">
      <c r="G1402" s="179">
        <v>45565</v>
      </c>
      <c r="H1402" s="152">
        <f t="shared" ref="H1402" si="7242">H1401+I1402</f>
        <v>14729</v>
      </c>
      <c r="I1402" s="152">
        <v>0</v>
      </c>
      <c r="J1402" s="216">
        <f t="shared" ref="J1402" si="7243">H1402*100000/587786</f>
        <v>2505.8439636194125</v>
      </c>
      <c r="K1402" s="217">
        <f t="shared" ref="K1402" si="7244">(H1402*100/H1401)-100</f>
        <v>0</v>
      </c>
      <c r="L1402" s="152">
        <v>0</v>
      </c>
      <c r="M1402" s="152">
        <v>14719</v>
      </c>
      <c r="N1402" s="152">
        <v>10</v>
      </c>
      <c r="O1402" s="210">
        <v>5868</v>
      </c>
      <c r="P1402" s="210">
        <f t="shared" ref="P1402" si="7245">H1402-O1402</f>
        <v>8861</v>
      </c>
      <c r="Q1402" s="152">
        <v>250</v>
      </c>
      <c r="R1402" s="152">
        <v>2304</v>
      </c>
      <c r="S1402" s="152">
        <v>1564</v>
      </c>
      <c r="T1402" s="152">
        <v>8161</v>
      </c>
      <c r="U1402" s="152">
        <v>582</v>
      </c>
      <c r="V1402" s="152">
        <v>188</v>
      </c>
      <c r="W1402" s="152">
        <v>1680</v>
      </c>
      <c r="X1402" s="210">
        <v>30</v>
      </c>
      <c r="Y1402" s="210">
        <v>72</v>
      </c>
      <c r="Z1402" s="210">
        <v>96</v>
      </c>
      <c r="AA1402" s="210">
        <v>84</v>
      </c>
      <c r="AB1402" s="210">
        <v>451</v>
      </c>
      <c r="AC1402" s="210">
        <v>2814</v>
      </c>
      <c r="AD1402" s="210">
        <v>4721</v>
      </c>
      <c r="AE1402" s="210">
        <v>6461</v>
      </c>
      <c r="AF1402" s="152">
        <v>42</v>
      </c>
      <c r="AG1402" s="152">
        <v>1026</v>
      </c>
      <c r="AH1402" s="152">
        <v>2348</v>
      </c>
      <c r="AI1402" s="152">
        <v>9434</v>
      </c>
      <c r="AJ1402" s="152">
        <v>44</v>
      </c>
      <c r="AK1402" s="152">
        <v>1835</v>
      </c>
      <c r="AL1402" s="210">
        <f t="shared" ref="AL1402" si="7246">SUM(H1402-AM1402)</f>
        <v>10630</v>
      </c>
      <c r="AM1402" s="210">
        <v>4099</v>
      </c>
      <c r="AN1402" s="152">
        <v>3347</v>
      </c>
      <c r="AO1402" s="152">
        <v>10755</v>
      </c>
      <c r="AP1402" s="152">
        <v>385</v>
      </c>
      <c r="AQ1402" s="152">
        <v>242</v>
      </c>
      <c r="AR1402" s="210">
        <v>2570</v>
      </c>
      <c r="AS1402" s="210">
        <v>11827</v>
      </c>
      <c r="AT1402" s="210">
        <v>137</v>
      </c>
      <c r="AU1402" s="210">
        <v>195</v>
      </c>
      <c r="AV1402" s="152">
        <v>11707</v>
      </c>
      <c r="AW1402" s="152">
        <v>2891</v>
      </c>
      <c r="AX1402" s="152">
        <v>131</v>
      </c>
      <c r="AY1402" s="210">
        <v>621</v>
      </c>
      <c r="AZ1402" s="210">
        <v>13908</v>
      </c>
      <c r="BA1402" s="210">
        <v>5</v>
      </c>
      <c r="BB1402" s="210">
        <v>195</v>
      </c>
      <c r="BC1402" s="152">
        <f t="shared" ref="BC1402" si="7247">BC1401+BD1402</f>
        <v>12</v>
      </c>
      <c r="BD1402" s="152">
        <v>0</v>
      </c>
      <c r="BE1402" s="152">
        <f t="shared" ref="BE1402" si="7248">SUM(BE1401+BF1402)</f>
        <v>14272</v>
      </c>
      <c r="BF1402" s="152">
        <v>0</v>
      </c>
      <c r="BG1402" s="152">
        <f t="shared" ref="BG1402" si="7249">BG1401+BH1402</f>
        <v>445</v>
      </c>
      <c r="BH1402" s="152">
        <v>0</v>
      </c>
      <c r="BI1402" s="475" t="s">
        <v>97</v>
      </c>
      <c r="BJ1402" s="152">
        <v>2012</v>
      </c>
    </row>
    <row r="1403" spans="7:62" x14ac:dyDescent="0.25">
      <c r="G1403" s="179">
        <v>45566</v>
      </c>
      <c r="H1403" s="152">
        <f t="shared" ref="H1403" si="7250">H1402+I1403</f>
        <v>14729</v>
      </c>
      <c r="I1403" s="152">
        <v>0</v>
      </c>
      <c r="J1403" s="216">
        <f t="shared" ref="J1403" si="7251">H1403*100000/587786</f>
        <v>2505.8439636194125</v>
      </c>
      <c r="K1403" s="217">
        <f t="shared" ref="K1403" si="7252">(H1403*100/H1402)-100</f>
        <v>0</v>
      </c>
      <c r="L1403" s="152">
        <v>0</v>
      </c>
      <c r="M1403" s="152">
        <v>14719</v>
      </c>
      <c r="N1403" s="152">
        <v>10</v>
      </c>
      <c r="O1403" s="210">
        <v>5868</v>
      </c>
      <c r="P1403" s="210">
        <f t="shared" ref="P1403" si="7253">H1403-O1403</f>
        <v>8861</v>
      </c>
      <c r="Q1403" s="152">
        <v>250</v>
      </c>
      <c r="R1403" s="152">
        <v>2304</v>
      </c>
      <c r="S1403" s="152">
        <v>1564</v>
      </c>
      <c r="T1403" s="152">
        <v>8161</v>
      </c>
      <c r="U1403" s="152">
        <v>582</v>
      </c>
      <c r="V1403" s="152">
        <v>188</v>
      </c>
      <c r="W1403" s="152">
        <v>1680</v>
      </c>
      <c r="X1403" s="210">
        <v>30</v>
      </c>
      <c r="Y1403" s="210">
        <v>72</v>
      </c>
      <c r="Z1403" s="210">
        <v>96</v>
      </c>
      <c r="AA1403" s="210">
        <v>84</v>
      </c>
      <c r="AB1403" s="210">
        <v>451</v>
      </c>
      <c r="AC1403" s="210">
        <v>2814</v>
      </c>
      <c r="AD1403" s="210">
        <v>4721</v>
      </c>
      <c r="AE1403" s="210">
        <v>6461</v>
      </c>
      <c r="AF1403" s="152">
        <v>42</v>
      </c>
      <c r="AG1403" s="152">
        <v>1026</v>
      </c>
      <c r="AH1403" s="152">
        <v>2348</v>
      </c>
      <c r="AI1403" s="152">
        <v>9434</v>
      </c>
      <c r="AJ1403" s="152">
        <v>44</v>
      </c>
      <c r="AK1403" s="152">
        <v>1835</v>
      </c>
      <c r="AL1403" s="210">
        <f t="shared" ref="AL1403" si="7254">SUM(H1403-AM1403)</f>
        <v>10630</v>
      </c>
      <c r="AM1403" s="210">
        <v>4099</v>
      </c>
      <c r="AN1403" s="152">
        <v>3347</v>
      </c>
      <c r="AO1403" s="152">
        <v>10755</v>
      </c>
      <c r="AP1403" s="152">
        <v>385</v>
      </c>
      <c r="AQ1403" s="152">
        <v>242</v>
      </c>
      <c r="AR1403" s="210">
        <v>2570</v>
      </c>
      <c r="AS1403" s="210">
        <v>11827</v>
      </c>
      <c r="AT1403" s="210">
        <v>137</v>
      </c>
      <c r="AU1403" s="210">
        <v>195</v>
      </c>
      <c r="AV1403" s="152">
        <v>11707</v>
      </c>
      <c r="AW1403" s="152">
        <v>2891</v>
      </c>
      <c r="AX1403" s="152">
        <v>131</v>
      </c>
      <c r="AY1403" s="210">
        <v>621</v>
      </c>
      <c r="AZ1403" s="210">
        <v>13908</v>
      </c>
      <c r="BA1403" s="210">
        <v>5</v>
      </c>
      <c r="BB1403" s="210">
        <v>195</v>
      </c>
      <c r="BC1403" s="152">
        <f t="shared" ref="BC1403" si="7255">BC1402+BD1403</f>
        <v>12</v>
      </c>
      <c r="BD1403" s="152">
        <v>0</v>
      </c>
      <c r="BE1403" s="152">
        <f t="shared" ref="BE1403" si="7256">SUM(BE1402+BF1403)</f>
        <v>14272</v>
      </c>
      <c r="BF1403" s="152">
        <v>0</v>
      </c>
      <c r="BG1403" s="152">
        <f t="shared" ref="BG1403" si="7257">BG1402+BH1403</f>
        <v>445</v>
      </c>
      <c r="BH1403" s="152">
        <v>0</v>
      </c>
      <c r="BI1403" s="475" t="s">
        <v>97</v>
      </c>
      <c r="BJ1403" s="152">
        <v>2012</v>
      </c>
    </row>
    <row r="1404" spans="7:62" x14ac:dyDescent="0.25">
      <c r="G1404" s="179">
        <v>45567</v>
      </c>
      <c r="H1404" s="152">
        <f t="shared" ref="H1404" si="7258">H1403+I1404</f>
        <v>14729</v>
      </c>
      <c r="I1404" s="152">
        <v>0</v>
      </c>
      <c r="J1404" s="216">
        <f t="shared" ref="J1404" si="7259">H1404*100000/587786</f>
        <v>2505.8439636194125</v>
      </c>
      <c r="K1404" s="217">
        <f t="shared" ref="K1404" si="7260">(H1404*100/H1403)-100</f>
        <v>0</v>
      </c>
      <c r="L1404" s="152">
        <v>0</v>
      </c>
      <c r="M1404" s="152">
        <v>14719</v>
      </c>
      <c r="N1404" s="152">
        <v>10</v>
      </c>
      <c r="O1404" s="210">
        <v>5868</v>
      </c>
      <c r="P1404" s="210">
        <f t="shared" ref="P1404" si="7261">H1404-O1404</f>
        <v>8861</v>
      </c>
      <c r="Q1404" s="152">
        <v>250</v>
      </c>
      <c r="R1404" s="152">
        <v>2304</v>
      </c>
      <c r="S1404" s="152">
        <v>1564</v>
      </c>
      <c r="T1404" s="152">
        <v>8161</v>
      </c>
      <c r="U1404" s="152">
        <v>582</v>
      </c>
      <c r="V1404" s="152">
        <v>188</v>
      </c>
      <c r="W1404" s="152">
        <v>1680</v>
      </c>
      <c r="X1404" s="210">
        <v>30</v>
      </c>
      <c r="Y1404" s="210">
        <v>72</v>
      </c>
      <c r="Z1404" s="210">
        <v>96</v>
      </c>
      <c r="AA1404" s="210">
        <v>84</v>
      </c>
      <c r="AB1404" s="210">
        <v>451</v>
      </c>
      <c r="AC1404" s="210">
        <v>2814</v>
      </c>
      <c r="AD1404" s="210">
        <v>4721</v>
      </c>
      <c r="AE1404" s="210">
        <v>6461</v>
      </c>
      <c r="AF1404" s="152">
        <v>42</v>
      </c>
      <c r="AG1404" s="152">
        <v>1026</v>
      </c>
      <c r="AH1404" s="152">
        <v>2348</v>
      </c>
      <c r="AI1404" s="152">
        <v>9434</v>
      </c>
      <c r="AJ1404" s="152">
        <v>44</v>
      </c>
      <c r="AK1404" s="152">
        <v>1835</v>
      </c>
      <c r="AL1404" s="210">
        <f t="shared" ref="AL1404" si="7262">SUM(H1404-AM1404)</f>
        <v>10630</v>
      </c>
      <c r="AM1404" s="210">
        <v>4099</v>
      </c>
      <c r="AN1404" s="152">
        <v>3347</v>
      </c>
      <c r="AO1404" s="152">
        <v>10755</v>
      </c>
      <c r="AP1404" s="152">
        <v>385</v>
      </c>
      <c r="AQ1404" s="152">
        <v>242</v>
      </c>
      <c r="AR1404" s="210">
        <v>2570</v>
      </c>
      <c r="AS1404" s="210">
        <v>11827</v>
      </c>
      <c r="AT1404" s="210">
        <v>137</v>
      </c>
      <c r="AU1404" s="210">
        <v>195</v>
      </c>
      <c r="AV1404" s="152">
        <v>11707</v>
      </c>
      <c r="AW1404" s="152">
        <v>2891</v>
      </c>
      <c r="AX1404" s="152">
        <v>131</v>
      </c>
      <c r="AY1404" s="210">
        <v>621</v>
      </c>
      <c r="AZ1404" s="210">
        <v>13908</v>
      </c>
      <c r="BA1404" s="210">
        <v>5</v>
      </c>
      <c r="BB1404" s="210">
        <v>195</v>
      </c>
      <c r="BC1404" s="152">
        <f t="shared" ref="BC1404" si="7263">BC1403+BD1404</f>
        <v>12</v>
      </c>
      <c r="BD1404" s="152">
        <v>0</v>
      </c>
      <c r="BE1404" s="152">
        <f t="shared" ref="BE1404" si="7264">SUM(BE1403+BF1404)</f>
        <v>14272</v>
      </c>
      <c r="BF1404" s="152">
        <v>0</v>
      </c>
      <c r="BG1404" s="152">
        <f t="shared" ref="BG1404" si="7265">BG1403+BH1404</f>
        <v>445</v>
      </c>
      <c r="BH1404" s="152">
        <v>0</v>
      </c>
      <c r="BI1404" s="475" t="s">
        <v>97</v>
      </c>
      <c r="BJ1404" s="152">
        <v>2012</v>
      </c>
    </row>
    <row r="1405" spans="7:62" x14ac:dyDescent="0.25">
      <c r="G1405" s="179">
        <v>45568</v>
      </c>
      <c r="H1405" s="152">
        <f t="shared" ref="H1405" si="7266">H1404+I1405</f>
        <v>14729</v>
      </c>
      <c r="I1405" s="152">
        <v>0</v>
      </c>
      <c r="J1405" s="216">
        <f t="shared" ref="J1405" si="7267">H1405*100000/587786</f>
        <v>2505.8439636194125</v>
      </c>
      <c r="K1405" s="217">
        <f t="shared" ref="K1405" si="7268">(H1405*100/H1404)-100</f>
        <v>0</v>
      </c>
      <c r="L1405" s="152">
        <v>0</v>
      </c>
      <c r="M1405" s="152">
        <v>14719</v>
      </c>
      <c r="N1405" s="152">
        <v>10</v>
      </c>
      <c r="O1405" s="210">
        <v>5868</v>
      </c>
      <c r="P1405" s="210">
        <f t="shared" ref="P1405" si="7269">H1405-O1405</f>
        <v>8861</v>
      </c>
      <c r="Q1405" s="152">
        <v>250</v>
      </c>
      <c r="R1405" s="152">
        <v>2304</v>
      </c>
      <c r="S1405" s="152">
        <v>1564</v>
      </c>
      <c r="T1405" s="152">
        <v>8161</v>
      </c>
      <c r="U1405" s="152">
        <v>582</v>
      </c>
      <c r="V1405" s="152">
        <v>188</v>
      </c>
      <c r="W1405" s="152">
        <v>1680</v>
      </c>
      <c r="X1405" s="210">
        <v>30</v>
      </c>
      <c r="Y1405" s="210">
        <v>72</v>
      </c>
      <c r="Z1405" s="210">
        <v>96</v>
      </c>
      <c r="AA1405" s="210">
        <v>84</v>
      </c>
      <c r="AB1405" s="210">
        <v>451</v>
      </c>
      <c r="AC1405" s="210">
        <v>2814</v>
      </c>
      <c r="AD1405" s="210">
        <v>4721</v>
      </c>
      <c r="AE1405" s="210">
        <v>6461</v>
      </c>
      <c r="AF1405" s="152">
        <v>42</v>
      </c>
      <c r="AG1405" s="152">
        <v>1026</v>
      </c>
      <c r="AH1405" s="152">
        <v>2348</v>
      </c>
      <c r="AI1405" s="152">
        <v>9434</v>
      </c>
      <c r="AJ1405" s="152">
        <v>44</v>
      </c>
      <c r="AK1405" s="152">
        <v>1835</v>
      </c>
      <c r="AL1405" s="210">
        <f t="shared" ref="AL1405" si="7270">SUM(H1405-AM1405)</f>
        <v>10630</v>
      </c>
      <c r="AM1405" s="210">
        <v>4099</v>
      </c>
      <c r="AN1405" s="152">
        <v>3347</v>
      </c>
      <c r="AO1405" s="152">
        <v>10755</v>
      </c>
      <c r="AP1405" s="152">
        <v>385</v>
      </c>
      <c r="AQ1405" s="152">
        <v>242</v>
      </c>
      <c r="AR1405" s="210">
        <v>2570</v>
      </c>
      <c r="AS1405" s="210">
        <v>11827</v>
      </c>
      <c r="AT1405" s="210">
        <v>137</v>
      </c>
      <c r="AU1405" s="210">
        <v>195</v>
      </c>
      <c r="AV1405" s="152">
        <v>11707</v>
      </c>
      <c r="AW1405" s="152">
        <v>2891</v>
      </c>
      <c r="AX1405" s="152">
        <v>131</v>
      </c>
      <c r="AY1405" s="210">
        <v>621</v>
      </c>
      <c r="AZ1405" s="210">
        <v>13908</v>
      </c>
      <c r="BA1405" s="210">
        <v>5</v>
      </c>
      <c r="BB1405" s="210">
        <v>195</v>
      </c>
      <c r="BC1405" s="152">
        <f t="shared" ref="BC1405" si="7271">BC1404+BD1405</f>
        <v>12</v>
      </c>
      <c r="BD1405" s="152">
        <v>0</v>
      </c>
      <c r="BE1405" s="152">
        <f t="shared" ref="BE1405" si="7272">SUM(BE1404+BF1405)</f>
        <v>14272</v>
      </c>
      <c r="BF1405" s="152">
        <v>0</v>
      </c>
      <c r="BG1405" s="152">
        <f t="shared" ref="BG1405" si="7273">BG1404+BH1405</f>
        <v>445</v>
      </c>
      <c r="BH1405" s="152">
        <v>0</v>
      </c>
      <c r="BI1405" s="475" t="s">
        <v>97</v>
      </c>
      <c r="BJ1405" s="152">
        <v>2012</v>
      </c>
    </row>
    <row r="1406" spans="7:62" x14ac:dyDescent="0.25">
      <c r="G1406" s="179">
        <v>45569</v>
      </c>
      <c r="H1406" s="152">
        <f t="shared" ref="H1406" si="7274">H1405+I1406</f>
        <v>14729</v>
      </c>
      <c r="I1406" s="152">
        <v>0</v>
      </c>
      <c r="J1406" s="216">
        <f t="shared" ref="J1406" si="7275">H1406*100000/587786</f>
        <v>2505.8439636194125</v>
      </c>
      <c r="K1406" s="217">
        <f t="shared" ref="K1406" si="7276">(H1406*100/H1405)-100</f>
        <v>0</v>
      </c>
      <c r="L1406" s="152">
        <v>0</v>
      </c>
      <c r="M1406" s="152">
        <v>14719</v>
      </c>
      <c r="N1406" s="152">
        <v>10</v>
      </c>
      <c r="O1406" s="210">
        <v>5868</v>
      </c>
      <c r="P1406" s="210">
        <f t="shared" ref="P1406" si="7277">H1406-O1406</f>
        <v>8861</v>
      </c>
      <c r="Q1406" s="152">
        <v>250</v>
      </c>
      <c r="R1406" s="152">
        <v>2304</v>
      </c>
      <c r="S1406" s="152">
        <v>1564</v>
      </c>
      <c r="T1406" s="152">
        <v>8161</v>
      </c>
      <c r="U1406" s="152">
        <v>582</v>
      </c>
      <c r="V1406" s="152">
        <v>188</v>
      </c>
      <c r="W1406" s="152">
        <v>1680</v>
      </c>
      <c r="X1406" s="210">
        <v>30</v>
      </c>
      <c r="Y1406" s="210">
        <v>72</v>
      </c>
      <c r="Z1406" s="210">
        <v>96</v>
      </c>
      <c r="AA1406" s="210">
        <v>84</v>
      </c>
      <c r="AB1406" s="210">
        <v>451</v>
      </c>
      <c r="AC1406" s="210">
        <v>2814</v>
      </c>
      <c r="AD1406" s="210">
        <v>4721</v>
      </c>
      <c r="AE1406" s="210">
        <v>6461</v>
      </c>
      <c r="AF1406" s="152">
        <v>42</v>
      </c>
      <c r="AG1406" s="152">
        <v>1026</v>
      </c>
      <c r="AH1406" s="152">
        <v>2348</v>
      </c>
      <c r="AI1406" s="152">
        <v>9434</v>
      </c>
      <c r="AJ1406" s="152">
        <v>44</v>
      </c>
      <c r="AK1406" s="152">
        <v>1835</v>
      </c>
      <c r="AL1406" s="210">
        <f t="shared" ref="AL1406" si="7278">SUM(H1406-AM1406)</f>
        <v>10630</v>
      </c>
      <c r="AM1406" s="210">
        <v>4099</v>
      </c>
      <c r="AN1406" s="152">
        <v>3347</v>
      </c>
      <c r="AO1406" s="152">
        <v>10755</v>
      </c>
      <c r="AP1406" s="152">
        <v>385</v>
      </c>
      <c r="AQ1406" s="152">
        <v>242</v>
      </c>
      <c r="AR1406" s="210">
        <v>2570</v>
      </c>
      <c r="AS1406" s="210">
        <v>11827</v>
      </c>
      <c r="AT1406" s="210">
        <v>137</v>
      </c>
      <c r="AU1406" s="210">
        <v>195</v>
      </c>
      <c r="AV1406" s="152">
        <v>11707</v>
      </c>
      <c r="AW1406" s="152">
        <v>2891</v>
      </c>
      <c r="AX1406" s="152">
        <v>131</v>
      </c>
      <c r="AY1406" s="210">
        <v>621</v>
      </c>
      <c r="AZ1406" s="210">
        <v>13908</v>
      </c>
      <c r="BA1406" s="210">
        <v>5</v>
      </c>
      <c r="BB1406" s="210">
        <v>195</v>
      </c>
      <c r="BC1406" s="152">
        <f t="shared" ref="BC1406" si="7279">BC1405+BD1406</f>
        <v>12</v>
      </c>
      <c r="BD1406" s="152">
        <v>0</v>
      </c>
      <c r="BE1406" s="152">
        <f t="shared" ref="BE1406" si="7280">SUM(BE1405+BF1406)</f>
        <v>14272</v>
      </c>
      <c r="BF1406" s="152">
        <v>0</v>
      </c>
      <c r="BG1406" s="152">
        <f t="shared" ref="BG1406" si="7281">BG1405+BH1406</f>
        <v>445</v>
      </c>
      <c r="BH1406" s="152">
        <v>0</v>
      </c>
      <c r="BI1406" s="475" t="s">
        <v>97</v>
      </c>
      <c r="BJ1406" s="152">
        <v>2012</v>
      </c>
    </row>
    <row r="1407" spans="7:62" x14ac:dyDescent="0.25">
      <c r="G1407" s="179">
        <v>45570</v>
      </c>
      <c r="H1407" s="152">
        <f t="shared" ref="H1407" si="7282">H1406+I1407</f>
        <v>14729</v>
      </c>
      <c r="I1407" s="152">
        <v>0</v>
      </c>
      <c r="J1407" s="216">
        <f t="shared" ref="J1407" si="7283">H1407*100000/587786</f>
        <v>2505.8439636194125</v>
      </c>
      <c r="K1407" s="217">
        <f t="shared" ref="K1407" si="7284">(H1407*100/H1406)-100</f>
        <v>0</v>
      </c>
      <c r="L1407" s="152">
        <v>0</v>
      </c>
      <c r="M1407" s="152">
        <v>14719</v>
      </c>
      <c r="N1407" s="152">
        <v>10</v>
      </c>
      <c r="O1407" s="210">
        <v>5868</v>
      </c>
      <c r="P1407" s="210">
        <f t="shared" ref="P1407" si="7285">H1407-O1407</f>
        <v>8861</v>
      </c>
      <c r="Q1407" s="152">
        <v>250</v>
      </c>
      <c r="R1407" s="152">
        <v>2304</v>
      </c>
      <c r="S1407" s="152">
        <v>1564</v>
      </c>
      <c r="T1407" s="152">
        <v>8161</v>
      </c>
      <c r="U1407" s="152">
        <v>582</v>
      </c>
      <c r="V1407" s="152">
        <v>188</v>
      </c>
      <c r="W1407" s="152">
        <v>1680</v>
      </c>
      <c r="X1407" s="210">
        <v>30</v>
      </c>
      <c r="Y1407" s="210">
        <v>72</v>
      </c>
      <c r="Z1407" s="210">
        <v>96</v>
      </c>
      <c r="AA1407" s="210">
        <v>84</v>
      </c>
      <c r="AB1407" s="210">
        <v>451</v>
      </c>
      <c r="AC1407" s="210">
        <v>2814</v>
      </c>
      <c r="AD1407" s="210">
        <v>4721</v>
      </c>
      <c r="AE1407" s="210">
        <v>6461</v>
      </c>
      <c r="AF1407" s="152">
        <v>42</v>
      </c>
      <c r="AG1407" s="152">
        <v>1026</v>
      </c>
      <c r="AH1407" s="152">
        <v>2348</v>
      </c>
      <c r="AI1407" s="152">
        <v>9434</v>
      </c>
      <c r="AJ1407" s="152">
        <v>44</v>
      </c>
      <c r="AK1407" s="152">
        <v>1835</v>
      </c>
      <c r="AL1407" s="210">
        <f t="shared" ref="AL1407" si="7286">SUM(H1407-AM1407)</f>
        <v>10630</v>
      </c>
      <c r="AM1407" s="210">
        <v>4099</v>
      </c>
      <c r="AN1407" s="152">
        <v>3347</v>
      </c>
      <c r="AO1407" s="152">
        <v>10755</v>
      </c>
      <c r="AP1407" s="152">
        <v>385</v>
      </c>
      <c r="AQ1407" s="152">
        <v>242</v>
      </c>
      <c r="AR1407" s="210">
        <v>2570</v>
      </c>
      <c r="AS1407" s="210">
        <v>11827</v>
      </c>
      <c r="AT1407" s="210">
        <v>137</v>
      </c>
      <c r="AU1407" s="210">
        <v>195</v>
      </c>
      <c r="AV1407" s="152">
        <v>11707</v>
      </c>
      <c r="AW1407" s="152">
        <v>2891</v>
      </c>
      <c r="AX1407" s="152">
        <v>131</v>
      </c>
      <c r="AY1407" s="210">
        <v>621</v>
      </c>
      <c r="AZ1407" s="210">
        <v>13908</v>
      </c>
      <c r="BA1407" s="210">
        <v>5</v>
      </c>
      <c r="BB1407" s="210">
        <v>195</v>
      </c>
      <c r="BC1407" s="152">
        <f t="shared" ref="BC1407" si="7287">BC1406+BD1407</f>
        <v>12</v>
      </c>
      <c r="BD1407" s="152">
        <v>0</v>
      </c>
      <c r="BE1407" s="152">
        <f t="shared" ref="BE1407" si="7288">SUM(BE1406+BF1407)</f>
        <v>14272</v>
      </c>
      <c r="BF1407" s="152">
        <v>0</v>
      </c>
      <c r="BG1407" s="152">
        <f t="shared" ref="BG1407" si="7289">BG1406+BH1407</f>
        <v>445</v>
      </c>
      <c r="BH1407" s="152">
        <v>0</v>
      </c>
      <c r="BI1407" s="475" t="s">
        <v>97</v>
      </c>
      <c r="BJ1407" s="152">
        <v>2012</v>
      </c>
    </row>
    <row r="1408" spans="7:62" x14ac:dyDescent="0.25">
      <c r="G1408" s="179">
        <v>45571</v>
      </c>
      <c r="H1408" s="152">
        <f t="shared" ref="H1408" si="7290">H1407+I1408</f>
        <v>14729</v>
      </c>
      <c r="I1408" s="152">
        <v>0</v>
      </c>
      <c r="J1408" s="216">
        <f t="shared" ref="J1408" si="7291">H1408*100000/587786</f>
        <v>2505.8439636194125</v>
      </c>
      <c r="K1408" s="217">
        <f t="shared" ref="K1408" si="7292">(H1408*100/H1407)-100</f>
        <v>0</v>
      </c>
      <c r="L1408" s="152">
        <v>0</v>
      </c>
      <c r="M1408" s="152">
        <v>14719</v>
      </c>
      <c r="N1408" s="152">
        <v>10</v>
      </c>
      <c r="O1408" s="210">
        <v>5868</v>
      </c>
      <c r="P1408" s="210">
        <f t="shared" ref="P1408" si="7293">H1408-O1408</f>
        <v>8861</v>
      </c>
      <c r="Q1408" s="152">
        <v>250</v>
      </c>
      <c r="R1408" s="152">
        <v>2304</v>
      </c>
      <c r="S1408" s="152">
        <v>1564</v>
      </c>
      <c r="T1408" s="152">
        <v>8161</v>
      </c>
      <c r="U1408" s="152">
        <v>582</v>
      </c>
      <c r="V1408" s="152">
        <v>188</v>
      </c>
      <c r="W1408" s="152">
        <v>1680</v>
      </c>
      <c r="X1408" s="210">
        <v>30</v>
      </c>
      <c r="Y1408" s="210">
        <v>72</v>
      </c>
      <c r="Z1408" s="210">
        <v>96</v>
      </c>
      <c r="AA1408" s="210">
        <v>84</v>
      </c>
      <c r="AB1408" s="210">
        <v>451</v>
      </c>
      <c r="AC1408" s="210">
        <v>2814</v>
      </c>
      <c r="AD1408" s="210">
        <v>4721</v>
      </c>
      <c r="AE1408" s="210">
        <v>6461</v>
      </c>
      <c r="AF1408" s="152">
        <v>42</v>
      </c>
      <c r="AG1408" s="152">
        <v>1026</v>
      </c>
      <c r="AH1408" s="152">
        <v>2348</v>
      </c>
      <c r="AI1408" s="152">
        <v>9434</v>
      </c>
      <c r="AJ1408" s="152">
        <v>44</v>
      </c>
      <c r="AK1408" s="152">
        <v>1835</v>
      </c>
      <c r="AL1408" s="210">
        <f t="shared" ref="AL1408" si="7294">SUM(H1408-AM1408)</f>
        <v>10630</v>
      </c>
      <c r="AM1408" s="210">
        <v>4099</v>
      </c>
      <c r="AN1408" s="152">
        <v>3347</v>
      </c>
      <c r="AO1408" s="152">
        <v>10755</v>
      </c>
      <c r="AP1408" s="152">
        <v>385</v>
      </c>
      <c r="AQ1408" s="152">
        <v>242</v>
      </c>
      <c r="AR1408" s="210">
        <v>2570</v>
      </c>
      <c r="AS1408" s="210">
        <v>11827</v>
      </c>
      <c r="AT1408" s="210">
        <v>137</v>
      </c>
      <c r="AU1408" s="210">
        <v>195</v>
      </c>
      <c r="AV1408" s="152">
        <v>11707</v>
      </c>
      <c r="AW1408" s="152">
        <v>2891</v>
      </c>
      <c r="AX1408" s="152">
        <v>131</v>
      </c>
      <c r="AY1408" s="210">
        <v>621</v>
      </c>
      <c r="AZ1408" s="210">
        <v>13908</v>
      </c>
      <c r="BA1408" s="210">
        <v>5</v>
      </c>
      <c r="BB1408" s="210">
        <v>195</v>
      </c>
      <c r="BC1408" s="152">
        <f t="shared" ref="BC1408" si="7295">BC1407+BD1408</f>
        <v>12</v>
      </c>
      <c r="BD1408" s="152">
        <v>0</v>
      </c>
      <c r="BE1408" s="152">
        <f t="shared" ref="BE1408" si="7296">SUM(BE1407+BF1408)</f>
        <v>14272</v>
      </c>
      <c r="BF1408" s="152">
        <v>0</v>
      </c>
      <c r="BG1408" s="152">
        <f t="shared" ref="BG1408" si="7297">BG1407+BH1408</f>
        <v>445</v>
      </c>
      <c r="BH1408" s="152">
        <v>0</v>
      </c>
      <c r="BI1408" s="475" t="s">
        <v>97</v>
      </c>
      <c r="BJ1408" s="152">
        <v>2012</v>
      </c>
    </row>
    <row r="1409" spans="7:62" x14ac:dyDescent="0.25">
      <c r="G1409" s="179">
        <v>45572</v>
      </c>
      <c r="H1409" s="152">
        <f t="shared" ref="H1409" si="7298">H1408+I1409</f>
        <v>14729</v>
      </c>
      <c r="I1409" s="152">
        <v>0</v>
      </c>
      <c r="J1409" s="216">
        <f t="shared" ref="J1409" si="7299">H1409*100000/587786</f>
        <v>2505.8439636194125</v>
      </c>
      <c r="K1409" s="217">
        <f t="shared" ref="K1409" si="7300">(H1409*100/H1408)-100</f>
        <v>0</v>
      </c>
      <c r="L1409" s="152">
        <v>0</v>
      </c>
      <c r="M1409" s="152">
        <v>14719</v>
      </c>
      <c r="N1409" s="152">
        <v>10</v>
      </c>
      <c r="O1409" s="210">
        <v>5868</v>
      </c>
      <c r="P1409" s="210">
        <f t="shared" ref="P1409" si="7301">H1409-O1409</f>
        <v>8861</v>
      </c>
      <c r="Q1409" s="152">
        <v>250</v>
      </c>
      <c r="R1409" s="152">
        <v>2304</v>
      </c>
      <c r="S1409" s="152">
        <v>1564</v>
      </c>
      <c r="T1409" s="152">
        <v>8161</v>
      </c>
      <c r="U1409" s="152">
        <v>582</v>
      </c>
      <c r="V1409" s="152">
        <v>188</v>
      </c>
      <c r="W1409" s="152">
        <v>1680</v>
      </c>
      <c r="X1409" s="210">
        <v>30</v>
      </c>
      <c r="Y1409" s="210">
        <v>72</v>
      </c>
      <c r="Z1409" s="210">
        <v>96</v>
      </c>
      <c r="AA1409" s="210">
        <v>84</v>
      </c>
      <c r="AB1409" s="210">
        <v>451</v>
      </c>
      <c r="AC1409" s="210">
        <v>2814</v>
      </c>
      <c r="AD1409" s="210">
        <v>4721</v>
      </c>
      <c r="AE1409" s="210">
        <v>6461</v>
      </c>
      <c r="AF1409" s="152">
        <v>42</v>
      </c>
      <c r="AG1409" s="152">
        <v>1026</v>
      </c>
      <c r="AH1409" s="152">
        <v>2348</v>
      </c>
      <c r="AI1409" s="152">
        <v>9434</v>
      </c>
      <c r="AJ1409" s="152">
        <v>44</v>
      </c>
      <c r="AK1409" s="152">
        <v>1835</v>
      </c>
      <c r="AL1409" s="210">
        <f t="shared" ref="AL1409" si="7302">SUM(H1409-AM1409)</f>
        <v>10630</v>
      </c>
      <c r="AM1409" s="210">
        <v>4099</v>
      </c>
      <c r="AN1409" s="152">
        <v>3347</v>
      </c>
      <c r="AO1409" s="152">
        <v>10755</v>
      </c>
      <c r="AP1409" s="152">
        <v>385</v>
      </c>
      <c r="AQ1409" s="152">
        <v>242</v>
      </c>
      <c r="AR1409" s="210">
        <v>2570</v>
      </c>
      <c r="AS1409" s="210">
        <v>11827</v>
      </c>
      <c r="AT1409" s="210">
        <v>137</v>
      </c>
      <c r="AU1409" s="210">
        <v>195</v>
      </c>
      <c r="AV1409" s="152">
        <v>11707</v>
      </c>
      <c r="AW1409" s="152">
        <v>2891</v>
      </c>
      <c r="AX1409" s="152">
        <v>131</v>
      </c>
      <c r="AY1409" s="210">
        <v>621</v>
      </c>
      <c r="AZ1409" s="210">
        <v>13908</v>
      </c>
      <c r="BA1409" s="210">
        <v>5</v>
      </c>
      <c r="BB1409" s="210">
        <v>195</v>
      </c>
      <c r="BC1409" s="152">
        <f t="shared" ref="BC1409" si="7303">BC1408+BD1409</f>
        <v>12</v>
      </c>
      <c r="BD1409" s="152">
        <v>0</v>
      </c>
      <c r="BE1409" s="152">
        <f t="shared" ref="BE1409" si="7304">SUM(BE1408+BF1409)</f>
        <v>14272</v>
      </c>
      <c r="BF1409" s="152">
        <v>0</v>
      </c>
      <c r="BG1409" s="152">
        <f t="shared" ref="BG1409" si="7305">BG1408+BH1409</f>
        <v>445</v>
      </c>
      <c r="BH1409" s="152">
        <v>0</v>
      </c>
      <c r="BI1409" s="475" t="s">
        <v>97</v>
      </c>
      <c r="BJ1409" s="152">
        <v>2012</v>
      </c>
    </row>
    <row r="1410" spans="7:62" x14ac:dyDescent="0.25">
      <c r="G1410" s="179">
        <v>45573</v>
      </c>
      <c r="H1410" s="152">
        <f t="shared" ref="H1410" si="7306">H1409+I1410</f>
        <v>14729</v>
      </c>
      <c r="I1410" s="152">
        <v>0</v>
      </c>
      <c r="J1410" s="216">
        <f t="shared" ref="J1410" si="7307">H1410*100000/587786</f>
        <v>2505.8439636194125</v>
      </c>
      <c r="K1410" s="217">
        <f t="shared" ref="K1410" si="7308">(H1410*100/H1409)-100</f>
        <v>0</v>
      </c>
      <c r="L1410" s="152">
        <v>0</v>
      </c>
      <c r="M1410" s="152">
        <v>14719</v>
      </c>
      <c r="N1410" s="152">
        <v>10</v>
      </c>
      <c r="O1410" s="210">
        <v>5868</v>
      </c>
      <c r="P1410" s="210">
        <f t="shared" ref="P1410" si="7309">H1410-O1410</f>
        <v>8861</v>
      </c>
      <c r="Q1410" s="152">
        <v>250</v>
      </c>
      <c r="R1410" s="152">
        <v>2304</v>
      </c>
      <c r="S1410" s="152">
        <v>1564</v>
      </c>
      <c r="T1410" s="152">
        <v>8161</v>
      </c>
      <c r="U1410" s="152">
        <v>582</v>
      </c>
      <c r="V1410" s="152">
        <v>188</v>
      </c>
      <c r="W1410" s="152">
        <v>1680</v>
      </c>
      <c r="X1410" s="210">
        <v>30</v>
      </c>
      <c r="Y1410" s="210">
        <v>72</v>
      </c>
      <c r="Z1410" s="210">
        <v>96</v>
      </c>
      <c r="AA1410" s="210">
        <v>84</v>
      </c>
      <c r="AB1410" s="210">
        <v>451</v>
      </c>
      <c r="AC1410" s="210">
        <v>2814</v>
      </c>
      <c r="AD1410" s="210">
        <v>4721</v>
      </c>
      <c r="AE1410" s="210">
        <v>6461</v>
      </c>
      <c r="AF1410" s="152">
        <v>42</v>
      </c>
      <c r="AG1410" s="152">
        <v>1026</v>
      </c>
      <c r="AH1410" s="152">
        <v>2348</v>
      </c>
      <c r="AI1410" s="152">
        <v>9434</v>
      </c>
      <c r="AJ1410" s="152">
        <v>44</v>
      </c>
      <c r="AK1410" s="152">
        <v>1835</v>
      </c>
      <c r="AL1410" s="210">
        <f t="shared" ref="AL1410" si="7310">SUM(H1410-AM1410)</f>
        <v>10630</v>
      </c>
      <c r="AM1410" s="210">
        <v>4099</v>
      </c>
      <c r="AN1410" s="152">
        <v>3347</v>
      </c>
      <c r="AO1410" s="152">
        <v>10755</v>
      </c>
      <c r="AP1410" s="152">
        <v>385</v>
      </c>
      <c r="AQ1410" s="152">
        <v>242</v>
      </c>
      <c r="AR1410" s="210">
        <v>2570</v>
      </c>
      <c r="AS1410" s="210">
        <v>11827</v>
      </c>
      <c r="AT1410" s="210">
        <v>137</v>
      </c>
      <c r="AU1410" s="210">
        <v>195</v>
      </c>
      <c r="AV1410" s="152">
        <v>11707</v>
      </c>
      <c r="AW1410" s="152">
        <v>2891</v>
      </c>
      <c r="AX1410" s="152">
        <v>131</v>
      </c>
      <c r="AY1410" s="210">
        <v>621</v>
      </c>
      <c r="AZ1410" s="210">
        <v>13908</v>
      </c>
      <c r="BA1410" s="210">
        <v>5</v>
      </c>
      <c r="BB1410" s="210">
        <v>195</v>
      </c>
      <c r="BC1410" s="152">
        <f t="shared" ref="BC1410" si="7311">BC1409+BD1410</f>
        <v>12</v>
      </c>
      <c r="BD1410" s="152">
        <v>0</v>
      </c>
      <c r="BE1410" s="152">
        <f t="shared" ref="BE1410" si="7312">SUM(BE1409+BF1410)</f>
        <v>14272</v>
      </c>
      <c r="BF1410" s="152">
        <v>0</v>
      </c>
      <c r="BG1410" s="152">
        <f t="shared" ref="BG1410" si="7313">BG1409+BH1410</f>
        <v>445</v>
      </c>
      <c r="BH1410" s="152">
        <v>0</v>
      </c>
      <c r="BI1410" s="475" t="s">
        <v>97</v>
      </c>
      <c r="BJ1410" s="152">
        <v>2012</v>
      </c>
    </row>
    <row r="1411" spans="7:62" x14ac:dyDescent="0.25">
      <c r="G1411" s="179">
        <v>45574</v>
      </c>
      <c r="H1411" s="152">
        <f t="shared" ref="H1411" si="7314">H1410+I1411</f>
        <v>14729</v>
      </c>
      <c r="I1411" s="152">
        <v>0</v>
      </c>
      <c r="J1411" s="216">
        <f t="shared" ref="J1411" si="7315">H1411*100000/587786</f>
        <v>2505.8439636194125</v>
      </c>
      <c r="K1411" s="217">
        <f t="shared" ref="K1411" si="7316">(H1411*100/H1410)-100</f>
        <v>0</v>
      </c>
      <c r="L1411" s="152">
        <v>0</v>
      </c>
      <c r="M1411" s="152">
        <v>14719</v>
      </c>
      <c r="N1411" s="152">
        <v>10</v>
      </c>
      <c r="O1411" s="210">
        <v>5868</v>
      </c>
      <c r="P1411" s="210">
        <f t="shared" ref="P1411" si="7317">H1411-O1411</f>
        <v>8861</v>
      </c>
      <c r="Q1411" s="152">
        <v>250</v>
      </c>
      <c r="R1411" s="152">
        <v>2304</v>
      </c>
      <c r="S1411" s="152">
        <v>1564</v>
      </c>
      <c r="T1411" s="152">
        <v>8161</v>
      </c>
      <c r="U1411" s="152">
        <v>582</v>
      </c>
      <c r="V1411" s="152">
        <v>188</v>
      </c>
      <c r="W1411" s="152">
        <v>1680</v>
      </c>
      <c r="X1411" s="210">
        <v>30</v>
      </c>
      <c r="Y1411" s="210">
        <v>72</v>
      </c>
      <c r="Z1411" s="210">
        <v>96</v>
      </c>
      <c r="AA1411" s="210">
        <v>84</v>
      </c>
      <c r="AB1411" s="210">
        <v>451</v>
      </c>
      <c r="AC1411" s="210">
        <v>2814</v>
      </c>
      <c r="AD1411" s="210">
        <v>4721</v>
      </c>
      <c r="AE1411" s="210">
        <v>6461</v>
      </c>
      <c r="AF1411" s="152">
        <v>42</v>
      </c>
      <c r="AG1411" s="152">
        <v>1026</v>
      </c>
      <c r="AH1411" s="152">
        <v>2348</v>
      </c>
      <c r="AI1411" s="152">
        <v>9434</v>
      </c>
      <c r="AJ1411" s="152">
        <v>44</v>
      </c>
      <c r="AK1411" s="152">
        <v>1835</v>
      </c>
      <c r="AL1411" s="210">
        <f t="shared" ref="AL1411" si="7318">SUM(H1411-AM1411)</f>
        <v>10630</v>
      </c>
      <c r="AM1411" s="210">
        <v>4099</v>
      </c>
      <c r="AN1411" s="152">
        <v>3347</v>
      </c>
      <c r="AO1411" s="152">
        <v>10755</v>
      </c>
      <c r="AP1411" s="152">
        <v>385</v>
      </c>
      <c r="AQ1411" s="152">
        <v>242</v>
      </c>
      <c r="AR1411" s="210">
        <v>2570</v>
      </c>
      <c r="AS1411" s="210">
        <v>11827</v>
      </c>
      <c r="AT1411" s="210">
        <v>137</v>
      </c>
      <c r="AU1411" s="210">
        <v>195</v>
      </c>
      <c r="AV1411" s="152">
        <v>11707</v>
      </c>
      <c r="AW1411" s="152">
        <v>2891</v>
      </c>
      <c r="AX1411" s="152">
        <v>131</v>
      </c>
      <c r="AY1411" s="210">
        <v>621</v>
      </c>
      <c r="AZ1411" s="210">
        <v>13908</v>
      </c>
      <c r="BA1411" s="210">
        <v>5</v>
      </c>
      <c r="BB1411" s="210">
        <v>195</v>
      </c>
      <c r="BC1411" s="152">
        <f t="shared" ref="BC1411" si="7319">BC1410+BD1411</f>
        <v>12</v>
      </c>
      <c r="BD1411" s="152">
        <v>0</v>
      </c>
      <c r="BE1411" s="152">
        <f t="shared" ref="BE1411" si="7320">SUM(BE1410+BF1411)</f>
        <v>14272</v>
      </c>
      <c r="BF1411" s="152">
        <v>0</v>
      </c>
      <c r="BG1411" s="152">
        <f t="shared" ref="BG1411" si="7321">BG1410+BH1411</f>
        <v>445</v>
      </c>
      <c r="BH1411" s="152">
        <v>0</v>
      </c>
      <c r="BI1411" s="475" t="s">
        <v>97</v>
      </c>
      <c r="BJ1411" s="152">
        <v>2012</v>
      </c>
    </row>
    <row r="1412" spans="7:62" x14ac:dyDescent="0.25">
      <c r="G1412" s="179">
        <v>45575</v>
      </c>
      <c r="H1412" s="152">
        <f t="shared" ref="H1412" si="7322">H1411+I1412</f>
        <v>14729</v>
      </c>
      <c r="I1412" s="152">
        <v>0</v>
      </c>
      <c r="J1412" s="216">
        <f t="shared" ref="J1412" si="7323">H1412*100000/587786</f>
        <v>2505.8439636194125</v>
      </c>
      <c r="K1412" s="217">
        <f t="shared" ref="K1412" si="7324">(H1412*100/H1411)-100</f>
        <v>0</v>
      </c>
      <c r="L1412" s="152">
        <v>0</v>
      </c>
      <c r="M1412" s="152">
        <v>14719</v>
      </c>
      <c r="N1412" s="152">
        <v>10</v>
      </c>
      <c r="O1412" s="210">
        <v>5868</v>
      </c>
      <c r="P1412" s="210">
        <f t="shared" ref="P1412" si="7325">H1412-O1412</f>
        <v>8861</v>
      </c>
      <c r="Q1412" s="152">
        <v>250</v>
      </c>
      <c r="R1412" s="152">
        <v>2304</v>
      </c>
      <c r="S1412" s="152">
        <v>1564</v>
      </c>
      <c r="T1412" s="152">
        <v>8161</v>
      </c>
      <c r="U1412" s="152">
        <v>582</v>
      </c>
      <c r="V1412" s="152">
        <v>188</v>
      </c>
      <c r="W1412" s="152">
        <v>1680</v>
      </c>
      <c r="X1412" s="210">
        <v>30</v>
      </c>
      <c r="Y1412" s="210">
        <v>72</v>
      </c>
      <c r="Z1412" s="210">
        <v>96</v>
      </c>
      <c r="AA1412" s="210">
        <v>84</v>
      </c>
      <c r="AB1412" s="210">
        <v>451</v>
      </c>
      <c r="AC1412" s="210">
        <v>2814</v>
      </c>
      <c r="AD1412" s="210">
        <v>4721</v>
      </c>
      <c r="AE1412" s="210">
        <v>6461</v>
      </c>
      <c r="AF1412" s="152">
        <v>42</v>
      </c>
      <c r="AG1412" s="152">
        <v>1026</v>
      </c>
      <c r="AH1412" s="152">
        <v>2348</v>
      </c>
      <c r="AI1412" s="152">
        <v>9434</v>
      </c>
      <c r="AJ1412" s="152">
        <v>44</v>
      </c>
      <c r="AK1412" s="152">
        <v>1835</v>
      </c>
      <c r="AL1412" s="210">
        <f t="shared" ref="AL1412" si="7326">SUM(H1412-AM1412)</f>
        <v>10630</v>
      </c>
      <c r="AM1412" s="210">
        <v>4099</v>
      </c>
      <c r="AN1412" s="152">
        <v>3347</v>
      </c>
      <c r="AO1412" s="152">
        <v>10755</v>
      </c>
      <c r="AP1412" s="152">
        <v>385</v>
      </c>
      <c r="AQ1412" s="152">
        <v>242</v>
      </c>
      <c r="AR1412" s="210">
        <v>2570</v>
      </c>
      <c r="AS1412" s="210">
        <v>11827</v>
      </c>
      <c r="AT1412" s="210">
        <v>137</v>
      </c>
      <c r="AU1412" s="210">
        <v>195</v>
      </c>
      <c r="AV1412" s="152">
        <v>11707</v>
      </c>
      <c r="AW1412" s="152">
        <v>2891</v>
      </c>
      <c r="AX1412" s="152">
        <v>131</v>
      </c>
      <c r="AY1412" s="210">
        <v>621</v>
      </c>
      <c r="AZ1412" s="210">
        <v>13908</v>
      </c>
      <c r="BA1412" s="210">
        <v>5</v>
      </c>
      <c r="BB1412" s="210">
        <v>195</v>
      </c>
      <c r="BC1412" s="152">
        <f t="shared" ref="BC1412" si="7327">BC1411+BD1412</f>
        <v>12</v>
      </c>
      <c r="BD1412" s="152">
        <v>0</v>
      </c>
      <c r="BE1412" s="152">
        <f t="shared" ref="BE1412" si="7328">SUM(BE1411+BF1412)</f>
        <v>14272</v>
      </c>
      <c r="BF1412" s="152">
        <v>0</v>
      </c>
      <c r="BG1412" s="152">
        <f t="shared" ref="BG1412" si="7329">BG1411+BH1412</f>
        <v>445</v>
      </c>
      <c r="BH1412" s="152">
        <v>0</v>
      </c>
      <c r="BI1412" s="475" t="s">
        <v>97</v>
      </c>
      <c r="BJ1412" s="152">
        <v>2012</v>
      </c>
    </row>
    <row r="1413" spans="7:62" x14ac:dyDescent="0.25">
      <c r="G1413" s="179">
        <v>45576</v>
      </c>
      <c r="H1413" s="152">
        <f t="shared" ref="H1413" si="7330">H1412+I1413</f>
        <v>14729</v>
      </c>
      <c r="I1413" s="152">
        <v>0</v>
      </c>
      <c r="J1413" s="216">
        <f t="shared" ref="J1413" si="7331">H1413*100000/587786</f>
        <v>2505.8439636194125</v>
      </c>
      <c r="K1413" s="217">
        <f t="shared" ref="K1413" si="7332">(H1413*100/H1412)-100</f>
        <v>0</v>
      </c>
      <c r="L1413" s="152">
        <v>0</v>
      </c>
      <c r="M1413" s="152">
        <v>14719</v>
      </c>
      <c r="N1413" s="152">
        <v>10</v>
      </c>
      <c r="O1413" s="210">
        <v>5868</v>
      </c>
      <c r="P1413" s="210">
        <f t="shared" ref="P1413" si="7333">H1413-O1413</f>
        <v>8861</v>
      </c>
      <c r="Q1413" s="152">
        <v>250</v>
      </c>
      <c r="R1413" s="152">
        <v>2304</v>
      </c>
      <c r="S1413" s="152">
        <v>1564</v>
      </c>
      <c r="T1413" s="152">
        <v>8161</v>
      </c>
      <c r="U1413" s="152">
        <v>582</v>
      </c>
      <c r="V1413" s="152">
        <v>188</v>
      </c>
      <c r="W1413" s="152">
        <v>1680</v>
      </c>
      <c r="X1413" s="210">
        <v>30</v>
      </c>
      <c r="Y1413" s="210">
        <v>72</v>
      </c>
      <c r="Z1413" s="210">
        <v>96</v>
      </c>
      <c r="AA1413" s="210">
        <v>84</v>
      </c>
      <c r="AB1413" s="210">
        <v>451</v>
      </c>
      <c r="AC1413" s="210">
        <v>2814</v>
      </c>
      <c r="AD1413" s="210">
        <v>4721</v>
      </c>
      <c r="AE1413" s="210">
        <v>6461</v>
      </c>
      <c r="AF1413" s="152">
        <v>42</v>
      </c>
      <c r="AG1413" s="152">
        <v>1026</v>
      </c>
      <c r="AH1413" s="152">
        <v>2348</v>
      </c>
      <c r="AI1413" s="152">
        <v>9434</v>
      </c>
      <c r="AJ1413" s="152">
        <v>44</v>
      </c>
      <c r="AK1413" s="152">
        <v>1835</v>
      </c>
      <c r="AL1413" s="210">
        <f t="shared" ref="AL1413" si="7334">SUM(H1413-AM1413)</f>
        <v>10630</v>
      </c>
      <c r="AM1413" s="210">
        <v>4099</v>
      </c>
      <c r="AN1413" s="152">
        <v>3347</v>
      </c>
      <c r="AO1413" s="152">
        <v>10755</v>
      </c>
      <c r="AP1413" s="152">
        <v>385</v>
      </c>
      <c r="AQ1413" s="152">
        <v>242</v>
      </c>
      <c r="AR1413" s="210">
        <v>2570</v>
      </c>
      <c r="AS1413" s="210">
        <v>11827</v>
      </c>
      <c r="AT1413" s="210">
        <v>137</v>
      </c>
      <c r="AU1413" s="210">
        <v>195</v>
      </c>
      <c r="AV1413" s="152">
        <v>11707</v>
      </c>
      <c r="AW1413" s="152">
        <v>2891</v>
      </c>
      <c r="AX1413" s="152">
        <v>131</v>
      </c>
      <c r="AY1413" s="210">
        <v>621</v>
      </c>
      <c r="AZ1413" s="210">
        <v>13908</v>
      </c>
      <c r="BA1413" s="210">
        <v>5</v>
      </c>
      <c r="BB1413" s="210">
        <v>195</v>
      </c>
      <c r="BC1413" s="152">
        <f t="shared" ref="BC1413" si="7335">BC1412+BD1413</f>
        <v>12</v>
      </c>
      <c r="BD1413" s="152">
        <v>0</v>
      </c>
      <c r="BE1413" s="152">
        <f t="shared" ref="BE1413" si="7336">SUM(BE1412+BF1413)</f>
        <v>14272</v>
      </c>
      <c r="BF1413" s="152">
        <v>0</v>
      </c>
      <c r="BG1413" s="152">
        <f t="shared" ref="BG1413" si="7337">BG1412+BH1413</f>
        <v>445</v>
      </c>
      <c r="BH1413" s="152">
        <v>0</v>
      </c>
      <c r="BI1413" s="475" t="s">
        <v>97</v>
      </c>
      <c r="BJ1413" s="152">
        <v>2012</v>
      </c>
    </row>
    <row r="1414" spans="7:62" x14ac:dyDescent="0.25">
      <c r="G1414" s="179">
        <v>45577</v>
      </c>
      <c r="H1414" s="152">
        <f t="shared" ref="H1414" si="7338">H1413+I1414</f>
        <v>14730</v>
      </c>
      <c r="I1414" s="152">
        <v>1</v>
      </c>
      <c r="J1414" s="216">
        <f t="shared" ref="J1414" si="7339">H1414*100000/587786</f>
        <v>2506.0140935646646</v>
      </c>
      <c r="K1414" s="217">
        <f t="shared" ref="K1414" si="7340">(H1414*100/H1413)-100</f>
        <v>6.7893271776711117E-3</v>
      </c>
      <c r="L1414" s="152">
        <v>0</v>
      </c>
      <c r="M1414" s="152">
        <v>14720</v>
      </c>
      <c r="N1414" s="152">
        <v>10</v>
      </c>
      <c r="O1414" s="210">
        <v>5869</v>
      </c>
      <c r="P1414" s="210">
        <f t="shared" ref="P1414" si="7341">H1414-O1414</f>
        <v>8861</v>
      </c>
      <c r="Q1414" s="152">
        <v>251</v>
      </c>
      <c r="R1414" s="152">
        <v>2304</v>
      </c>
      <c r="S1414" s="152">
        <v>1564</v>
      </c>
      <c r="T1414" s="152">
        <v>8161</v>
      </c>
      <c r="U1414" s="152">
        <v>582</v>
      </c>
      <c r="V1414" s="152">
        <v>188</v>
      </c>
      <c r="W1414" s="152">
        <v>1680</v>
      </c>
      <c r="X1414" s="210">
        <v>30</v>
      </c>
      <c r="Y1414" s="210">
        <v>72</v>
      </c>
      <c r="Z1414" s="210">
        <v>97</v>
      </c>
      <c r="AA1414" s="210">
        <v>84</v>
      </c>
      <c r="AB1414" s="210">
        <v>451</v>
      </c>
      <c r="AC1414" s="210">
        <v>2814</v>
      </c>
      <c r="AD1414" s="210">
        <v>4721</v>
      </c>
      <c r="AE1414" s="210">
        <v>6461</v>
      </c>
      <c r="AF1414" s="152">
        <v>42</v>
      </c>
      <c r="AG1414" s="152">
        <v>1026</v>
      </c>
      <c r="AH1414" s="152">
        <v>2348</v>
      </c>
      <c r="AI1414" s="152">
        <v>9435</v>
      </c>
      <c r="AJ1414" s="152">
        <v>44</v>
      </c>
      <c r="AK1414" s="152">
        <v>1835</v>
      </c>
      <c r="AL1414" s="210">
        <f t="shared" ref="AL1414" si="7342">SUM(H1414-AM1414)</f>
        <v>10631</v>
      </c>
      <c r="AM1414" s="210">
        <v>4099</v>
      </c>
      <c r="AN1414" s="152">
        <v>3348</v>
      </c>
      <c r="AO1414" s="152">
        <v>10755</v>
      </c>
      <c r="AP1414" s="152">
        <v>385</v>
      </c>
      <c r="AQ1414" s="152">
        <v>242</v>
      </c>
      <c r="AR1414" s="210">
        <v>2571</v>
      </c>
      <c r="AS1414" s="210">
        <v>11827</v>
      </c>
      <c r="AT1414" s="210">
        <v>137</v>
      </c>
      <c r="AU1414" s="210">
        <v>195</v>
      </c>
      <c r="AV1414" s="152">
        <v>11707</v>
      </c>
      <c r="AW1414" s="152">
        <v>2891</v>
      </c>
      <c r="AX1414" s="152">
        <v>132</v>
      </c>
      <c r="AY1414" s="210">
        <v>621</v>
      </c>
      <c r="AZ1414" s="210">
        <v>13908</v>
      </c>
      <c r="BA1414" s="210">
        <v>5</v>
      </c>
      <c r="BB1414" s="210">
        <v>195</v>
      </c>
      <c r="BC1414" s="152">
        <f t="shared" ref="BC1414" si="7343">BC1413+BD1414</f>
        <v>13</v>
      </c>
      <c r="BD1414" s="152">
        <v>1</v>
      </c>
      <c r="BE1414" s="152">
        <f t="shared" ref="BE1414" si="7344">SUM(BE1413+BF1414)</f>
        <v>14272</v>
      </c>
      <c r="BF1414" s="152">
        <v>0</v>
      </c>
      <c r="BG1414" s="152">
        <f t="shared" ref="BG1414" si="7345">BG1413+BH1414</f>
        <v>445</v>
      </c>
      <c r="BH1414" s="152">
        <v>0</v>
      </c>
      <c r="BI1414" s="475" t="s">
        <v>97</v>
      </c>
      <c r="BJ1414" s="152">
        <v>2012</v>
      </c>
    </row>
    <row r="1415" spans="7:62" x14ac:dyDescent="0.25">
      <c r="G1415" s="179">
        <v>45578</v>
      </c>
      <c r="H1415" s="152">
        <f t="shared" ref="H1415" si="7346">H1414+I1415</f>
        <v>14730</v>
      </c>
      <c r="I1415" s="152">
        <v>0</v>
      </c>
      <c r="J1415" s="216">
        <f t="shared" ref="J1415" si="7347">H1415*100000/587786</f>
        <v>2506.0140935646646</v>
      </c>
      <c r="K1415" s="217">
        <f t="shared" ref="K1415" si="7348">(H1415*100/H1414)-100</f>
        <v>0</v>
      </c>
      <c r="L1415" s="152">
        <v>0</v>
      </c>
      <c r="M1415" s="152">
        <v>14720</v>
      </c>
      <c r="N1415" s="152">
        <v>10</v>
      </c>
      <c r="O1415" s="210">
        <v>5869</v>
      </c>
      <c r="P1415" s="210">
        <f t="shared" ref="P1415" si="7349">H1415-O1415</f>
        <v>8861</v>
      </c>
      <c r="Q1415" s="152">
        <v>251</v>
      </c>
      <c r="R1415" s="152">
        <v>2304</v>
      </c>
      <c r="S1415" s="152">
        <v>1564</v>
      </c>
      <c r="T1415" s="152">
        <v>8161</v>
      </c>
      <c r="U1415" s="152">
        <v>582</v>
      </c>
      <c r="V1415" s="152">
        <v>188</v>
      </c>
      <c r="W1415" s="152">
        <v>1680</v>
      </c>
      <c r="X1415" s="210">
        <v>30</v>
      </c>
      <c r="Y1415" s="210">
        <v>72</v>
      </c>
      <c r="Z1415" s="210">
        <v>97</v>
      </c>
      <c r="AA1415" s="210">
        <v>84</v>
      </c>
      <c r="AB1415" s="210">
        <v>451</v>
      </c>
      <c r="AC1415" s="210">
        <v>2814</v>
      </c>
      <c r="AD1415" s="210">
        <v>4721</v>
      </c>
      <c r="AE1415" s="210">
        <v>6461</v>
      </c>
      <c r="AF1415" s="152">
        <v>42</v>
      </c>
      <c r="AG1415" s="152">
        <v>1026</v>
      </c>
      <c r="AH1415" s="152">
        <v>2348</v>
      </c>
      <c r="AI1415" s="152">
        <v>9435</v>
      </c>
      <c r="AJ1415" s="152">
        <v>44</v>
      </c>
      <c r="AK1415" s="152">
        <v>1835</v>
      </c>
      <c r="AL1415" s="210">
        <f t="shared" ref="AL1415" si="7350">SUM(H1415-AM1415)</f>
        <v>10631</v>
      </c>
      <c r="AM1415" s="210">
        <v>4099</v>
      </c>
      <c r="AN1415" s="152">
        <v>3348</v>
      </c>
      <c r="AO1415" s="152">
        <v>10755</v>
      </c>
      <c r="AP1415" s="152">
        <v>385</v>
      </c>
      <c r="AQ1415" s="152">
        <v>242</v>
      </c>
      <c r="AR1415" s="210">
        <v>2571</v>
      </c>
      <c r="AS1415" s="210">
        <v>11827</v>
      </c>
      <c r="AT1415" s="210">
        <v>137</v>
      </c>
      <c r="AU1415" s="210">
        <v>195</v>
      </c>
      <c r="AV1415" s="152">
        <v>11707</v>
      </c>
      <c r="AW1415" s="152">
        <v>2891</v>
      </c>
      <c r="AX1415" s="152">
        <v>132</v>
      </c>
      <c r="AY1415" s="210">
        <v>621</v>
      </c>
      <c r="AZ1415" s="210">
        <v>13908</v>
      </c>
      <c r="BA1415" s="210">
        <v>5</v>
      </c>
      <c r="BB1415" s="210">
        <v>195</v>
      </c>
      <c r="BC1415" s="152">
        <f t="shared" ref="BC1415" si="7351">BC1414+BD1415</f>
        <v>13</v>
      </c>
      <c r="BD1415" s="152">
        <v>0</v>
      </c>
      <c r="BE1415" s="152">
        <f t="shared" ref="BE1415" si="7352">SUM(BE1414+BF1415)</f>
        <v>14272</v>
      </c>
      <c r="BF1415" s="152">
        <v>0</v>
      </c>
      <c r="BG1415" s="152">
        <f t="shared" ref="BG1415" si="7353">BG1414+BH1415</f>
        <v>445</v>
      </c>
      <c r="BH1415" s="152">
        <v>0</v>
      </c>
      <c r="BI1415" s="475" t="s">
        <v>97</v>
      </c>
      <c r="BJ1415" s="152">
        <v>2012</v>
      </c>
    </row>
    <row r="1416" spans="7:62" x14ac:dyDescent="0.25">
      <c r="G1416" s="179">
        <v>45579</v>
      </c>
      <c r="H1416" s="152">
        <f t="shared" ref="H1416" si="7354">H1415+I1416</f>
        <v>14730</v>
      </c>
      <c r="I1416" s="152">
        <v>0</v>
      </c>
      <c r="J1416" s="216">
        <f t="shared" ref="J1416" si="7355">H1416*100000/587786</f>
        <v>2506.0140935646646</v>
      </c>
      <c r="K1416" s="217">
        <f t="shared" ref="K1416" si="7356">(H1416*100/H1415)-100</f>
        <v>0</v>
      </c>
      <c r="L1416" s="152">
        <v>0</v>
      </c>
      <c r="M1416" s="152">
        <v>14720</v>
      </c>
      <c r="N1416" s="152">
        <v>10</v>
      </c>
      <c r="O1416" s="210">
        <v>5869</v>
      </c>
      <c r="P1416" s="210">
        <f t="shared" ref="P1416" si="7357">H1416-O1416</f>
        <v>8861</v>
      </c>
      <c r="Q1416" s="152">
        <v>251</v>
      </c>
      <c r="R1416" s="152">
        <v>2304</v>
      </c>
      <c r="S1416" s="152">
        <v>1564</v>
      </c>
      <c r="T1416" s="152">
        <v>8161</v>
      </c>
      <c r="U1416" s="152">
        <v>582</v>
      </c>
      <c r="V1416" s="152">
        <v>188</v>
      </c>
      <c r="W1416" s="152">
        <v>1680</v>
      </c>
      <c r="X1416" s="210">
        <v>30</v>
      </c>
      <c r="Y1416" s="210">
        <v>72</v>
      </c>
      <c r="Z1416" s="210">
        <v>97</v>
      </c>
      <c r="AA1416" s="210">
        <v>84</v>
      </c>
      <c r="AB1416" s="210">
        <v>451</v>
      </c>
      <c r="AC1416" s="210">
        <v>2814</v>
      </c>
      <c r="AD1416" s="210">
        <v>4721</v>
      </c>
      <c r="AE1416" s="210">
        <v>6461</v>
      </c>
      <c r="AF1416" s="152">
        <v>42</v>
      </c>
      <c r="AG1416" s="152">
        <v>1026</v>
      </c>
      <c r="AH1416" s="152">
        <v>2348</v>
      </c>
      <c r="AI1416" s="152">
        <v>9435</v>
      </c>
      <c r="AJ1416" s="152">
        <v>44</v>
      </c>
      <c r="AK1416" s="152">
        <v>1835</v>
      </c>
      <c r="AL1416" s="210">
        <f t="shared" ref="AL1416" si="7358">SUM(H1416-AM1416)</f>
        <v>10631</v>
      </c>
      <c r="AM1416" s="210">
        <v>4099</v>
      </c>
      <c r="AN1416" s="152">
        <v>3348</v>
      </c>
      <c r="AO1416" s="152">
        <v>10755</v>
      </c>
      <c r="AP1416" s="152">
        <v>385</v>
      </c>
      <c r="AQ1416" s="152">
        <v>242</v>
      </c>
      <c r="AR1416" s="210">
        <v>2571</v>
      </c>
      <c r="AS1416" s="210">
        <v>11827</v>
      </c>
      <c r="AT1416" s="210">
        <v>137</v>
      </c>
      <c r="AU1416" s="210">
        <v>195</v>
      </c>
      <c r="AV1416" s="152">
        <v>11707</v>
      </c>
      <c r="AW1416" s="152">
        <v>2891</v>
      </c>
      <c r="AX1416" s="152">
        <v>132</v>
      </c>
      <c r="AY1416" s="210">
        <v>621</v>
      </c>
      <c r="AZ1416" s="210">
        <v>13908</v>
      </c>
      <c r="BA1416" s="210">
        <v>5</v>
      </c>
      <c r="BB1416" s="210">
        <v>195</v>
      </c>
      <c r="BC1416" s="152">
        <f t="shared" ref="BC1416" si="7359">BC1415+BD1416</f>
        <v>13</v>
      </c>
      <c r="BD1416" s="152">
        <v>0</v>
      </c>
      <c r="BE1416" s="152">
        <f t="shared" ref="BE1416" si="7360">SUM(BE1415+BF1416)</f>
        <v>14272</v>
      </c>
      <c r="BF1416" s="152">
        <v>0</v>
      </c>
      <c r="BG1416" s="152">
        <f t="shared" ref="BG1416" si="7361">BG1415+BH1416</f>
        <v>445</v>
      </c>
      <c r="BH1416" s="152">
        <v>0</v>
      </c>
      <c r="BI1416" s="475" t="s">
        <v>97</v>
      </c>
      <c r="BJ1416" s="152">
        <v>2012</v>
      </c>
    </row>
    <row r="1417" spans="7:62" x14ac:dyDescent="0.25">
      <c r="G1417" s="179">
        <v>45580</v>
      </c>
      <c r="H1417" s="152">
        <f t="shared" ref="H1417" si="7362">H1416+I1417</f>
        <v>14730</v>
      </c>
      <c r="I1417" s="152">
        <v>0</v>
      </c>
      <c r="J1417" s="216">
        <f t="shared" ref="J1417" si="7363">H1417*100000/587786</f>
        <v>2506.0140935646646</v>
      </c>
      <c r="K1417" s="217">
        <f t="shared" ref="K1417" si="7364">(H1417*100/H1416)-100</f>
        <v>0</v>
      </c>
      <c r="L1417" s="152">
        <v>0</v>
      </c>
      <c r="M1417" s="152">
        <v>14720</v>
      </c>
      <c r="N1417" s="152">
        <v>10</v>
      </c>
      <c r="O1417" s="210">
        <v>5869</v>
      </c>
      <c r="P1417" s="210">
        <f t="shared" ref="P1417" si="7365">H1417-O1417</f>
        <v>8861</v>
      </c>
      <c r="Q1417" s="152">
        <v>251</v>
      </c>
      <c r="R1417" s="152">
        <v>2304</v>
      </c>
      <c r="S1417" s="152">
        <v>1564</v>
      </c>
      <c r="T1417" s="152">
        <v>8161</v>
      </c>
      <c r="U1417" s="152">
        <v>582</v>
      </c>
      <c r="V1417" s="152">
        <v>188</v>
      </c>
      <c r="W1417" s="152">
        <v>1680</v>
      </c>
      <c r="X1417" s="210">
        <v>30</v>
      </c>
      <c r="Y1417" s="210">
        <v>72</v>
      </c>
      <c r="Z1417" s="210">
        <v>97</v>
      </c>
      <c r="AA1417" s="210">
        <v>84</v>
      </c>
      <c r="AB1417" s="210">
        <v>451</v>
      </c>
      <c r="AC1417" s="210">
        <v>2814</v>
      </c>
      <c r="AD1417" s="210">
        <v>4721</v>
      </c>
      <c r="AE1417" s="210">
        <v>6461</v>
      </c>
      <c r="AF1417" s="152">
        <v>42</v>
      </c>
      <c r="AG1417" s="152">
        <v>1026</v>
      </c>
      <c r="AH1417" s="152">
        <v>2348</v>
      </c>
      <c r="AI1417" s="152">
        <v>9435</v>
      </c>
      <c r="AJ1417" s="152">
        <v>44</v>
      </c>
      <c r="AK1417" s="152">
        <v>1835</v>
      </c>
      <c r="AL1417" s="210">
        <f t="shared" ref="AL1417" si="7366">SUM(H1417-AM1417)</f>
        <v>10631</v>
      </c>
      <c r="AM1417" s="210">
        <v>4099</v>
      </c>
      <c r="AN1417" s="152">
        <v>3348</v>
      </c>
      <c r="AO1417" s="152">
        <v>10755</v>
      </c>
      <c r="AP1417" s="152">
        <v>385</v>
      </c>
      <c r="AQ1417" s="152">
        <v>242</v>
      </c>
      <c r="AR1417" s="210">
        <v>2571</v>
      </c>
      <c r="AS1417" s="210">
        <v>11827</v>
      </c>
      <c r="AT1417" s="210">
        <v>137</v>
      </c>
      <c r="AU1417" s="210">
        <v>195</v>
      </c>
      <c r="AV1417" s="152">
        <v>11707</v>
      </c>
      <c r="AW1417" s="152">
        <v>2891</v>
      </c>
      <c r="AX1417" s="152">
        <v>132</v>
      </c>
      <c r="AY1417" s="210">
        <v>621</v>
      </c>
      <c r="AZ1417" s="210">
        <v>13908</v>
      </c>
      <c r="BA1417" s="210">
        <v>5</v>
      </c>
      <c r="BB1417" s="210">
        <v>195</v>
      </c>
      <c r="BC1417" s="152">
        <f t="shared" ref="BC1417" si="7367">BC1416+BD1417</f>
        <v>13</v>
      </c>
      <c r="BD1417" s="152">
        <v>0</v>
      </c>
      <c r="BE1417" s="152">
        <f t="shared" ref="BE1417" si="7368">SUM(BE1416+BF1417)</f>
        <v>14272</v>
      </c>
      <c r="BF1417" s="152">
        <v>0</v>
      </c>
      <c r="BG1417" s="152">
        <f t="shared" ref="BG1417" si="7369">BG1416+BH1417</f>
        <v>445</v>
      </c>
      <c r="BH1417" s="152">
        <v>0</v>
      </c>
      <c r="BI1417" s="475" t="s">
        <v>97</v>
      </c>
      <c r="BJ1417" s="152">
        <v>2012</v>
      </c>
    </row>
    <row r="1418" spans="7:62" x14ac:dyDescent="0.25">
      <c r="G1418" s="179">
        <v>45581</v>
      </c>
      <c r="H1418" s="152">
        <f t="shared" ref="H1418" si="7370">H1417+I1418</f>
        <v>14730</v>
      </c>
      <c r="I1418" s="152">
        <v>0</v>
      </c>
      <c r="J1418" s="216">
        <f t="shared" ref="J1418" si="7371">H1418*100000/587786</f>
        <v>2506.0140935646646</v>
      </c>
      <c r="K1418" s="217">
        <f t="shared" ref="K1418" si="7372">(H1418*100/H1417)-100</f>
        <v>0</v>
      </c>
      <c r="L1418" s="152">
        <v>0</v>
      </c>
      <c r="M1418" s="152">
        <v>14720</v>
      </c>
      <c r="N1418" s="152">
        <v>10</v>
      </c>
      <c r="O1418" s="210">
        <v>5869</v>
      </c>
      <c r="P1418" s="210">
        <f t="shared" ref="P1418" si="7373">H1418-O1418</f>
        <v>8861</v>
      </c>
      <c r="Q1418" s="152">
        <v>251</v>
      </c>
      <c r="R1418" s="152">
        <v>2304</v>
      </c>
      <c r="S1418" s="152">
        <v>1564</v>
      </c>
      <c r="T1418" s="152">
        <v>8161</v>
      </c>
      <c r="U1418" s="152">
        <v>582</v>
      </c>
      <c r="V1418" s="152">
        <v>188</v>
      </c>
      <c r="W1418" s="152">
        <v>1680</v>
      </c>
      <c r="X1418" s="210">
        <v>30</v>
      </c>
      <c r="Y1418" s="210">
        <v>72</v>
      </c>
      <c r="Z1418" s="210">
        <v>97</v>
      </c>
      <c r="AA1418" s="210">
        <v>84</v>
      </c>
      <c r="AB1418" s="210">
        <v>451</v>
      </c>
      <c r="AC1418" s="210">
        <v>2814</v>
      </c>
      <c r="AD1418" s="210">
        <v>4721</v>
      </c>
      <c r="AE1418" s="210">
        <v>6461</v>
      </c>
      <c r="AF1418" s="152">
        <v>42</v>
      </c>
      <c r="AG1418" s="152">
        <v>1026</v>
      </c>
      <c r="AH1418" s="152">
        <v>2348</v>
      </c>
      <c r="AI1418" s="152">
        <v>9435</v>
      </c>
      <c r="AJ1418" s="152">
        <v>44</v>
      </c>
      <c r="AK1418" s="152">
        <v>1835</v>
      </c>
      <c r="AL1418" s="210">
        <f t="shared" ref="AL1418" si="7374">SUM(H1418-AM1418)</f>
        <v>10631</v>
      </c>
      <c r="AM1418" s="210">
        <v>4099</v>
      </c>
      <c r="AN1418" s="152">
        <v>3348</v>
      </c>
      <c r="AO1418" s="152">
        <v>10755</v>
      </c>
      <c r="AP1418" s="152">
        <v>385</v>
      </c>
      <c r="AQ1418" s="152">
        <v>242</v>
      </c>
      <c r="AR1418" s="210">
        <v>2571</v>
      </c>
      <c r="AS1418" s="210">
        <v>11827</v>
      </c>
      <c r="AT1418" s="210">
        <v>137</v>
      </c>
      <c r="AU1418" s="210">
        <v>195</v>
      </c>
      <c r="AV1418" s="152">
        <v>11707</v>
      </c>
      <c r="AW1418" s="152">
        <v>2891</v>
      </c>
      <c r="AX1418" s="152">
        <v>132</v>
      </c>
      <c r="AY1418" s="210">
        <v>621</v>
      </c>
      <c r="AZ1418" s="210">
        <v>13908</v>
      </c>
      <c r="BA1418" s="210">
        <v>5</v>
      </c>
      <c r="BB1418" s="210">
        <v>195</v>
      </c>
      <c r="BC1418" s="152">
        <f t="shared" ref="BC1418" si="7375">BC1417+BD1418</f>
        <v>13</v>
      </c>
      <c r="BD1418" s="152">
        <v>0</v>
      </c>
      <c r="BE1418" s="152">
        <f t="shared" ref="BE1418" si="7376">SUM(BE1417+BF1418)</f>
        <v>14272</v>
      </c>
      <c r="BF1418" s="152">
        <v>0</v>
      </c>
      <c r="BG1418" s="152">
        <f t="shared" ref="BG1418" si="7377">BG1417+BH1418</f>
        <v>445</v>
      </c>
      <c r="BH1418" s="152">
        <v>0</v>
      </c>
      <c r="BI1418" s="475" t="s">
        <v>97</v>
      </c>
      <c r="BJ1418" s="152">
        <v>2012</v>
      </c>
    </row>
    <row r="1419" spans="7:62" x14ac:dyDescent="0.25">
      <c r="G1419" s="179">
        <v>45582</v>
      </c>
      <c r="H1419" s="152">
        <f t="shared" ref="H1419" si="7378">H1418+I1419</f>
        <v>14730</v>
      </c>
      <c r="I1419" s="152">
        <v>0</v>
      </c>
      <c r="J1419" s="216">
        <f t="shared" ref="J1419" si="7379">H1419*100000/587786</f>
        <v>2506.0140935646646</v>
      </c>
      <c r="K1419" s="217">
        <f t="shared" ref="K1419" si="7380">(H1419*100/H1418)-100</f>
        <v>0</v>
      </c>
      <c r="L1419" s="152">
        <v>0</v>
      </c>
      <c r="M1419" s="152">
        <v>14720</v>
      </c>
      <c r="N1419" s="152">
        <v>10</v>
      </c>
      <c r="O1419" s="210">
        <v>5869</v>
      </c>
      <c r="P1419" s="210">
        <f t="shared" ref="P1419" si="7381">H1419-O1419</f>
        <v>8861</v>
      </c>
      <c r="Q1419" s="152">
        <v>251</v>
      </c>
      <c r="R1419" s="152">
        <v>2304</v>
      </c>
      <c r="S1419" s="152">
        <v>1564</v>
      </c>
      <c r="T1419" s="152">
        <v>8161</v>
      </c>
      <c r="U1419" s="152">
        <v>582</v>
      </c>
      <c r="V1419" s="152">
        <v>188</v>
      </c>
      <c r="W1419" s="152">
        <v>1680</v>
      </c>
      <c r="X1419" s="210">
        <v>30</v>
      </c>
      <c r="Y1419" s="210">
        <v>72</v>
      </c>
      <c r="Z1419" s="210">
        <v>97</v>
      </c>
      <c r="AA1419" s="210">
        <v>84</v>
      </c>
      <c r="AB1419" s="210">
        <v>451</v>
      </c>
      <c r="AC1419" s="210">
        <v>2814</v>
      </c>
      <c r="AD1419" s="210">
        <v>4721</v>
      </c>
      <c r="AE1419" s="210">
        <v>6461</v>
      </c>
      <c r="AF1419" s="152">
        <v>42</v>
      </c>
      <c r="AG1419" s="152">
        <v>1026</v>
      </c>
      <c r="AH1419" s="152">
        <v>2348</v>
      </c>
      <c r="AI1419" s="152">
        <v>9435</v>
      </c>
      <c r="AJ1419" s="152">
        <v>44</v>
      </c>
      <c r="AK1419" s="152">
        <v>1835</v>
      </c>
      <c r="AL1419" s="210">
        <f t="shared" ref="AL1419" si="7382">SUM(H1419-AM1419)</f>
        <v>10631</v>
      </c>
      <c r="AM1419" s="210">
        <v>4099</v>
      </c>
      <c r="AN1419" s="152">
        <v>3348</v>
      </c>
      <c r="AO1419" s="152">
        <v>10755</v>
      </c>
      <c r="AP1419" s="152">
        <v>385</v>
      </c>
      <c r="AQ1419" s="152">
        <v>242</v>
      </c>
      <c r="AR1419" s="210">
        <v>2571</v>
      </c>
      <c r="AS1419" s="210">
        <v>11827</v>
      </c>
      <c r="AT1419" s="210">
        <v>137</v>
      </c>
      <c r="AU1419" s="210">
        <v>195</v>
      </c>
      <c r="AV1419" s="152">
        <v>11707</v>
      </c>
      <c r="AW1419" s="152">
        <v>2891</v>
      </c>
      <c r="AX1419" s="152">
        <v>132</v>
      </c>
      <c r="AY1419" s="210">
        <v>621</v>
      </c>
      <c r="AZ1419" s="210">
        <v>13908</v>
      </c>
      <c r="BA1419" s="210">
        <v>5</v>
      </c>
      <c r="BB1419" s="210">
        <v>195</v>
      </c>
      <c r="BC1419" s="152">
        <f t="shared" ref="BC1419" si="7383">BC1418+BD1419</f>
        <v>13</v>
      </c>
      <c r="BD1419" s="152">
        <v>0</v>
      </c>
      <c r="BE1419" s="152">
        <f t="shared" ref="BE1419" si="7384">SUM(BE1418+BF1419)</f>
        <v>14272</v>
      </c>
      <c r="BF1419" s="152">
        <v>0</v>
      </c>
      <c r="BG1419" s="152">
        <f t="shared" ref="BG1419" si="7385">BG1418+BH1419</f>
        <v>445</v>
      </c>
      <c r="BH1419" s="152">
        <v>0</v>
      </c>
      <c r="BI1419" s="475" t="s">
        <v>97</v>
      </c>
      <c r="BJ1419" s="152">
        <v>2012</v>
      </c>
    </row>
    <row r="1420" spans="7:62" x14ac:dyDescent="0.25">
      <c r="G1420" s="179">
        <v>45583</v>
      </c>
      <c r="H1420" s="152">
        <f t="shared" ref="H1420" si="7386">H1419+I1420</f>
        <v>14730</v>
      </c>
      <c r="I1420" s="152">
        <v>0</v>
      </c>
      <c r="J1420" s="216">
        <f t="shared" ref="J1420" si="7387">H1420*100000/587786</f>
        <v>2506.0140935646646</v>
      </c>
      <c r="K1420" s="217">
        <f t="shared" ref="K1420" si="7388">(H1420*100/H1419)-100</f>
        <v>0</v>
      </c>
      <c r="L1420" s="152">
        <v>0</v>
      </c>
      <c r="M1420" s="152">
        <v>14720</v>
      </c>
      <c r="N1420" s="152">
        <v>10</v>
      </c>
      <c r="O1420" s="210">
        <v>5869</v>
      </c>
      <c r="P1420" s="210">
        <f t="shared" ref="P1420" si="7389">H1420-O1420</f>
        <v>8861</v>
      </c>
      <c r="Q1420" s="152">
        <v>251</v>
      </c>
      <c r="R1420" s="152">
        <v>2304</v>
      </c>
      <c r="S1420" s="152">
        <v>1564</v>
      </c>
      <c r="T1420" s="152">
        <v>8161</v>
      </c>
      <c r="U1420" s="152">
        <v>582</v>
      </c>
      <c r="V1420" s="152">
        <v>188</v>
      </c>
      <c r="W1420" s="152">
        <v>1680</v>
      </c>
      <c r="X1420" s="210">
        <v>30</v>
      </c>
      <c r="Y1420" s="210">
        <v>72</v>
      </c>
      <c r="Z1420" s="210">
        <v>97</v>
      </c>
      <c r="AA1420" s="210">
        <v>84</v>
      </c>
      <c r="AB1420" s="210">
        <v>451</v>
      </c>
      <c r="AC1420" s="210">
        <v>2814</v>
      </c>
      <c r="AD1420" s="210">
        <v>4721</v>
      </c>
      <c r="AE1420" s="210">
        <v>6461</v>
      </c>
      <c r="AF1420" s="152">
        <v>42</v>
      </c>
      <c r="AG1420" s="152">
        <v>1026</v>
      </c>
      <c r="AH1420" s="152">
        <v>2348</v>
      </c>
      <c r="AI1420" s="152">
        <v>9435</v>
      </c>
      <c r="AJ1420" s="152">
        <v>44</v>
      </c>
      <c r="AK1420" s="152">
        <v>1835</v>
      </c>
      <c r="AL1420" s="210">
        <f t="shared" ref="AL1420" si="7390">SUM(H1420-AM1420)</f>
        <v>10631</v>
      </c>
      <c r="AM1420" s="210">
        <v>4099</v>
      </c>
      <c r="AN1420" s="152">
        <v>3348</v>
      </c>
      <c r="AO1420" s="152">
        <v>10755</v>
      </c>
      <c r="AP1420" s="152">
        <v>385</v>
      </c>
      <c r="AQ1420" s="152">
        <v>242</v>
      </c>
      <c r="AR1420" s="210">
        <v>2571</v>
      </c>
      <c r="AS1420" s="210">
        <v>11827</v>
      </c>
      <c r="AT1420" s="210">
        <v>137</v>
      </c>
      <c r="AU1420" s="210">
        <v>195</v>
      </c>
      <c r="AV1420" s="152">
        <v>11707</v>
      </c>
      <c r="AW1420" s="152">
        <v>2891</v>
      </c>
      <c r="AX1420" s="152">
        <v>132</v>
      </c>
      <c r="AY1420" s="210">
        <v>621</v>
      </c>
      <c r="AZ1420" s="210">
        <v>13908</v>
      </c>
      <c r="BA1420" s="210">
        <v>5</v>
      </c>
      <c r="BB1420" s="210">
        <v>195</v>
      </c>
      <c r="BC1420" s="152">
        <f t="shared" ref="BC1420" si="7391">BC1419+BD1420</f>
        <v>13</v>
      </c>
      <c r="BD1420" s="152">
        <v>0</v>
      </c>
      <c r="BE1420" s="152">
        <f t="shared" ref="BE1420" si="7392">SUM(BE1419+BF1420)</f>
        <v>14272</v>
      </c>
      <c r="BF1420" s="152">
        <v>0</v>
      </c>
      <c r="BG1420" s="152">
        <f t="shared" ref="BG1420" si="7393">BG1419+BH1420</f>
        <v>445</v>
      </c>
      <c r="BH1420" s="152">
        <v>0</v>
      </c>
      <c r="BI1420" s="475" t="s">
        <v>97</v>
      </c>
      <c r="BJ1420" s="152">
        <v>2012</v>
      </c>
    </row>
    <row r="1421" spans="7:62" ht="15" customHeight="1" x14ac:dyDescent="0.25">
      <c r="G1421" s="179">
        <v>45584</v>
      </c>
      <c r="H1421" s="152">
        <f t="shared" ref="H1421" si="7394">H1420+I1421</f>
        <v>14730</v>
      </c>
      <c r="I1421" s="152">
        <v>0</v>
      </c>
      <c r="J1421" s="216">
        <f t="shared" ref="J1421" si="7395">H1421*100000/587786</f>
        <v>2506.0140935646646</v>
      </c>
      <c r="K1421" s="217">
        <f t="shared" ref="K1421" si="7396">(H1421*100/H1420)-100</f>
        <v>0</v>
      </c>
      <c r="L1421" s="152">
        <v>0</v>
      </c>
      <c r="M1421" s="152">
        <v>14720</v>
      </c>
      <c r="N1421" s="152">
        <v>10</v>
      </c>
      <c r="O1421" s="210">
        <v>5869</v>
      </c>
      <c r="P1421" s="210">
        <f t="shared" ref="P1421" si="7397">H1421-O1421</f>
        <v>8861</v>
      </c>
      <c r="Q1421" s="152">
        <v>251</v>
      </c>
      <c r="R1421" s="152">
        <v>2304</v>
      </c>
      <c r="S1421" s="152">
        <v>1564</v>
      </c>
      <c r="T1421" s="152">
        <v>8161</v>
      </c>
      <c r="U1421" s="152">
        <v>582</v>
      </c>
      <c r="V1421" s="152">
        <v>188</v>
      </c>
      <c r="W1421" s="152">
        <v>1680</v>
      </c>
      <c r="X1421" s="210">
        <v>30</v>
      </c>
      <c r="Y1421" s="210">
        <v>72</v>
      </c>
      <c r="Z1421" s="210">
        <v>97</v>
      </c>
      <c r="AA1421" s="210">
        <v>84</v>
      </c>
      <c r="AB1421" s="210">
        <v>451</v>
      </c>
      <c r="AC1421" s="210">
        <v>2814</v>
      </c>
      <c r="AD1421" s="210">
        <v>4721</v>
      </c>
      <c r="AE1421" s="210">
        <v>6461</v>
      </c>
      <c r="AF1421" s="152">
        <v>42</v>
      </c>
      <c r="AG1421" s="152">
        <v>1026</v>
      </c>
      <c r="AH1421" s="152">
        <v>2348</v>
      </c>
      <c r="AI1421" s="152">
        <v>9435</v>
      </c>
      <c r="AJ1421" s="152">
        <v>44</v>
      </c>
      <c r="AK1421" s="152">
        <v>1835</v>
      </c>
      <c r="AL1421" s="210">
        <f t="shared" ref="AL1421" si="7398">SUM(H1421-AM1421)</f>
        <v>10631</v>
      </c>
      <c r="AM1421" s="210">
        <v>4099</v>
      </c>
      <c r="AN1421" s="152">
        <v>3348</v>
      </c>
      <c r="AO1421" s="152">
        <v>10755</v>
      </c>
      <c r="AP1421" s="152">
        <v>385</v>
      </c>
      <c r="AQ1421" s="152">
        <v>242</v>
      </c>
      <c r="AR1421" s="210">
        <v>2571</v>
      </c>
      <c r="AS1421" s="210">
        <v>11827</v>
      </c>
      <c r="AT1421" s="210">
        <v>137</v>
      </c>
      <c r="AU1421" s="210">
        <v>195</v>
      </c>
      <c r="AV1421" s="152">
        <v>11707</v>
      </c>
      <c r="AW1421" s="152">
        <v>2891</v>
      </c>
      <c r="AX1421" s="152">
        <v>132</v>
      </c>
      <c r="AY1421" s="210">
        <v>621</v>
      </c>
      <c r="AZ1421" s="210">
        <v>13908</v>
      </c>
      <c r="BA1421" s="210">
        <v>5</v>
      </c>
      <c r="BB1421" s="210">
        <v>195</v>
      </c>
      <c r="BC1421" s="152">
        <f t="shared" ref="BC1421" si="7399">BC1420+BD1421</f>
        <v>13</v>
      </c>
      <c r="BD1421" s="152">
        <v>0</v>
      </c>
      <c r="BE1421" s="152">
        <f t="shared" ref="BE1421" si="7400">SUM(BE1420+BF1421)</f>
        <v>14272</v>
      </c>
      <c r="BF1421" s="152">
        <v>0</v>
      </c>
      <c r="BG1421" s="152">
        <f t="shared" ref="BG1421" si="7401">BG1420+BH1421</f>
        <v>445</v>
      </c>
      <c r="BH1421" s="152">
        <v>0</v>
      </c>
      <c r="BI1421" s="475" t="s">
        <v>97</v>
      </c>
      <c r="BJ1421" s="152">
        <v>2012</v>
      </c>
    </row>
    <row r="1422" spans="7:62" ht="15" customHeight="1" x14ac:dyDescent="0.25">
      <c r="G1422" s="179">
        <v>45585</v>
      </c>
      <c r="H1422" s="152">
        <f t="shared" ref="H1422" si="7402">H1421+I1422</f>
        <v>14730</v>
      </c>
      <c r="I1422" s="152">
        <v>0</v>
      </c>
      <c r="J1422" s="216">
        <f t="shared" ref="J1422" si="7403">H1422*100000/587786</f>
        <v>2506.0140935646646</v>
      </c>
      <c r="K1422" s="217">
        <f t="shared" ref="K1422" si="7404">(H1422*100/H1421)-100</f>
        <v>0</v>
      </c>
      <c r="L1422" s="152">
        <v>0</v>
      </c>
      <c r="M1422" s="152">
        <v>14720</v>
      </c>
      <c r="N1422" s="152">
        <v>10</v>
      </c>
      <c r="O1422" s="210">
        <v>5869</v>
      </c>
      <c r="P1422" s="210">
        <f t="shared" ref="P1422" si="7405">H1422-O1422</f>
        <v>8861</v>
      </c>
      <c r="Q1422" s="152">
        <v>251</v>
      </c>
      <c r="R1422" s="152">
        <v>2304</v>
      </c>
      <c r="S1422" s="152">
        <v>1564</v>
      </c>
      <c r="T1422" s="152">
        <v>8161</v>
      </c>
      <c r="U1422" s="152">
        <v>582</v>
      </c>
      <c r="V1422" s="152">
        <v>188</v>
      </c>
      <c r="W1422" s="152">
        <v>1680</v>
      </c>
      <c r="X1422" s="210">
        <v>30</v>
      </c>
      <c r="Y1422" s="210">
        <v>72</v>
      </c>
      <c r="Z1422" s="210">
        <v>97</v>
      </c>
      <c r="AA1422" s="210">
        <v>84</v>
      </c>
      <c r="AB1422" s="210">
        <v>451</v>
      </c>
      <c r="AC1422" s="210">
        <v>2814</v>
      </c>
      <c r="AD1422" s="210">
        <v>4721</v>
      </c>
      <c r="AE1422" s="210">
        <v>6461</v>
      </c>
      <c r="AF1422" s="152">
        <v>42</v>
      </c>
      <c r="AG1422" s="152">
        <v>1026</v>
      </c>
      <c r="AH1422" s="152">
        <v>2348</v>
      </c>
      <c r="AI1422" s="152">
        <v>9435</v>
      </c>
      <c r="AJ1422" s="152">
        <v>44</v>
      </c>
      <c r="AK1422" s="152">
        <v>1835</v>
      </c>
      <c r="AL1422" s="210">
        <f t="shared" ref="AL1422" si="7406">SUM(H1422-AM1422)</f>
        <v>10631</v>
      </c>
      <c r="AM1422" s="210">
        <v>4099</v>
      </c>
      <c r="AN1422" s="152">
        <v>3348</v>
      </c>
      <c r="AO1422" s="152">
        <v>10755</v>
      </c>
      <c r="AP1422" s="152">
        <v>385</v>
      </c>
      <c r="AQ1422" s="152">
        <v>242</v>
      </c>
      <c r="AR1422" s="210">
        <v>2571</v>
      </c>
      <c r="AS1422" s="210">
        <v>11827</v>
      </c>
      <c r="AT1422" s="210">
        <v>137</v>
      </c>
      <c r="AU1422" s="210">
        <v>195</v>
      </c>
      <c r="AV1422" s="152">
        <v>11707</v>
      </c>
      <c r="AW1422" s="152">
        <v>2891</v>
      </c>
      <c r="AX1422" s="152">
        <v>132</v>
      </c>
      <c r="AY1422" s="210">
        <v>621</v>
      </c>
      <c r="AZ1422" s="210">
        <v>13908</v>
      </c>
      <c r="BA1422" s="210">
        <v>5</v>
      </c>
      <c r="BB1422" s="210">
        <v>195</v>
      </c>
      <c r="BC1422" s="152">
        <f t="shared" ref="BC1422" si="7407">BC1421+BD1422</f>
        <v>13</v>
      </c>
      <c r="BD1422" s="152">
        <v>0</v>
      </c>
      <c r="BE1422" s="152">
        <f t="shared" ref="BE1422" si="7408">SUM(BE1421+BF1422)</f>
        <v>14272</v>
      </c>
      <c r="BF1422" s="152">
        <v>0</v>
      </c>
      <c r="BG1422" s="152">
        <f t="shared" ref="BG1422" si="7409">BG1421+BH1422</f>
        <v>445</v>
      </c>
      <c r="BH1422" s="152">
        <v>0</v>
      </c>
      <c r="BI1422" s="475" t="s">
        <v>97</v>
      </c>
      <c r="BJ1422" s="152">
        <v>2012</v>
      </c>
    </row>
    <row r="1423" spans="7:62" x14ac:dyDescent="0.25">
      <c r="G1423" s="179">
        <v>45586</v>
      </c>
      <c r="H1423" s="152">
        <f t="shared" ref="H1423" si="7410">H1422+I1423</f>
        <v>14730</v>
      </c>
      <c r="I1423" s="152">
        <v>0</v>
      </c>
      <c r="J1423" s="216">
        <f t="shared" ref="J1423" si="7411">H1423*100000/587786</f>
        <v>2506.0140935646646</v>
      </c>
      <c r="K1423" s="217">
        <f t="shared" ref="K1423" si="7412">(H1423*100/H1422)-100</f>
        <v>0</v>
      </c>
      <c r="L1423" s="152">
        <v>0</v>
      </c>
      <c r="M1423" s="152">
        <v>14720</v>
      </c>
      <c r="N1423" s="152">
        <v>10</v>
      </c>
      <c r="O1423" s="210">
        <v>5869</v>
      </c>
      <c r="P1423" s="210">
        <f t="shared" ref="P1423" si="7413">H1423-O1423</f>
        <v>8861</v>
      </c>
      <c r="Q1423" s="152">
        <v>251</v>
      </c>
      <c r="R1423" s="152">
        <v>2304</v>
      </c>
      <c r="S1423" s="152">
        <v>1564</v>
      </c>
      <c r="T1423" s="152">
        <v>8161</v>
      </c>
      <c r="U1423" s="152">
        <v>582</v>
      </c>
      <c r="V1423" s="152">
        <v>188</v>
      </c>
      <c r="W1423" s="152">
        <v>1680</v>
      </c>
      <c r="X1423" s="210">
        <v>30</v>
      </c>
      <c r="Y1423" s="210">
        <v>72</v>
      </c>
      <c r="Z1423" s="210">
        <v>97</v>
      </c>
      <c r="AA1423" s="210">
        <v>84</v>
      </c>
      <c r="AB1423" s="210">
        <v>451</v>
      </c>
      <c r="AC1423" s="210">
        <v>2814</v>
      </c>
      <c r="AD1423" s="210">
        <v>4721</v>
      </c>
      <c r="AE1423" s="210">
        <v>6461</v>
      </c>
      <c r="AF1423" s="152">
        <v>42</v>
      </c>
      <c r="AG1423" s="152">
        <v>1026</v>
      </c>
      <c r="AH1423" s="152">
        <v>2348</v>
      </c>
      <c r="AI1423" s="152">
        <v>9435</v>
      </c>
      <c r="AJ1423" s="152">
        <v>44</v>
      </c>
      <c r="AK1423" s="152">
        <v>1835</v>
      </c>
      <c r="AL1423" s="210">
        <f t="shared" ref="AL1423" si="7414">SUM(H1423-AM1423)</f>
        <v>10631</v>
      </c>
      <c r="AM1423" s="210">
        <v>4099</v>
      </c>
      <c r="AN1423" s="152">
        <v>3348</v>
      </c>
      <c r="AO1423" s="152">
        <v>10755</v>
      </c>
      <c r="AP1423" s="152">
        <v>385</v>
      </c>
      <c r="AQ1423" s="152">
        <v>242</v>
      </c>
      <c r="AR1423" s="210">
        <v>2571</v>
      </c>
      <c r="AS1423" s="210">
        <v>11827</v>
      </c>
      <c r="AT1423" s="210">
        <v>137</v>
      </c>
      <c r="AU1423" s="210">
        <v>195</v>
      </c>
      <c r="AV1423" s="152">
        <v>11707</v>
      </c>
      <c r="AW1423" s="152">
        <v>2891</v>
      </c>
      <c r="AX1423" s="152">
        <v>132</v>
      </c>
      <c r="AY1423" s="210">
        <v>621</v>
      </c>
      <c r="AZ1423" s="210">
        <v>13908</v>
      </c>
      <c r="BA1423" s="210">
        <v>5</v>
      </c>
      <c r="BB1423" s="210">
        <v>195</v>
      </c>
      <c r="BC1423" s="152">
        <f t="shared" ref="BC1423" si="7415">BC1422+BD1423</f>
        <v>13</v>
      </c>
      <c r="BD1423" s="152">
        <v>0</v>
      </c>
      <c r="BE1423" s="152">
        <f t="shared" ref="BE1423" si="7416">SUM(BE1422+BF1423)</f>
        <v>14272</v>
      </c>
      <c r="BF1423" s="152">
        <v>0</v>
      </c>
      <c r="BG1423" s="152">
        <f t="shared" ref="BG1423" si="7417">BG1422+BH1423</f>
        <v>445</v>
      </c>
      <c r="BH1423" s="152">
        <v>0</v>
      </c>
      <c r="BI1423" s="475" t="s">
        <v>97</v>
      </c>
      <c r="BJ1423" s="152">
        <v>2012</v>
      </c>
    </row>
    <row r="1424" spans="7:62" x14ac:dyDescent="0.25">
      <c r="G1424" s="179">
        <v>45587</v>
      </c>
      <c r="H1424" s="152">
        <f t="shared" ref="H1424" si="7418">H1423+I1424</f>
        <v>14731</v>
      </c>
      <c r="I1424" s="152">
        <v>1</v>
      </c>
      <c r="J1424" s="216">
        <f t="shared" ref="J1424" si="7419">H1424*100000/587786</f>
        <v>2506.184223509917</v>
      </c>
      <c r="K1424" s="217">
        <f t="shared" ref="K1424" si="7420">(H1424*100/H1423)-100</f>
        <v>6.7888662593276194E-3</v>
      </c>
      <c r="L1424" s="152">
        <v>0</v>
      </c>
      <c r="M1424" s="152">
        <v>14721</v>
      </c>
      <c r="N1424" s="152">
        <v>10</v>
      </c>
      <c r="O1424" s="210">
        <v>5870</v>
      </c>
      <c r="P1424" s="210">
        <f t="shared" ref="P1424" si="7421">H1424-O1424</f>
        <v>8861</v>
      </c>
      <c r="Q1424" s="152">
        <v>251</v>
      </c>
      <c r="R1424" s="152">
        <v>2304</v>
      </c>
      <c r="S1424" s="152">
        <v>1564</v>
      </c>
      <c r="T1424" s="152">
        <v>8162</v>
      </c>
      <c r="U1424" s="152">
        <v>582</v>
      </c>
      <c r="V1424" s="152">
        <v>188</v>
      </c>
      <c r="W1424" s="152">
        <v>1680</v>
      </c>
      <c r="X1424" s="210">
        <v>30</v>
      </c>
      <c r="Y1424" s="210">
        <v>72</v>
      </c>
      <c r="Z1424" s="210">
        <v>97</v>
      </c>
      <c r="AA1424" s="210">
        <v>84</v>
      </c>
      <c r="AB1424" s="210">
        <v>451</v>
      </c>
      <c r="AC1424" s="210">
        <v>2814</v>
      </c>
      <c r="AD1424" s="210">
        <v>4721</v>
      </c>
      <c r="AE1424" s="210">
        <v>6462</v>
      </c>
      <c r="AF1424" s="152">
        <v>42</v>
      </c>
      <c r="AG1424" s="152">
        <v>1026</v>
      </c>
      <c r="AH1424" s="152">
        <v>2348</v>
      </c>
      <c r="AI1424" s="152">
        <v>9436</v>
      </c>
      <c r="AJ1424" s="152">
        <v>44</v>
      </c>
      <c r="AK1424" s="152">
        <v>1835</v>
      </c>
      <c r="AL1424" s="210">
        <f t="shared" ref="AL1424" si="7422">SUM(H1424-AM1424)</f>
        <v>10632</v>
      </c>
      <c r="AM1424" s="210">
        <v>4099</v>
      </c>
      <c r="AN1424" s="152">
        <v>3349</v>
      </c>
      <c r="AO1424" s="152">
        <v>10755</v>
      </c>
      <c r="AP1424" s="152">
        <v>385</v>
      </c>
      <c r="AQ1424" s="152">
        <v>242</v>
      </c>
      <c r="AR1424" s="210">
        <v>2572</v>
      </c>
      <c r="AS1424" s="210">
        <v>11827</v>
      </c>
      <c r="AT1424" s="210">
        <v>137</v>
      </c>
      <c r="AU1424" s="210">
        <v>195</v>
      </c>
      <c r="AV1424" s="152">
        <v>11707</v>
      </c>
      <c r="AW1424" s="152">
        <v>2891</v>
      </c>
      <c r="AX1424" s="152">
        <v>133</v>
      </c>
      <c r="AY1424" s="210">
        <v>621</v>
      </c>
      <c r="AZ1424" s="210">
        <v>13908</v>
      </c>
      <c r="BA1424" s="210">
        <v>5</v>
      </c>
      <c r="BB1424" s="210">
        <v>195</v>
      </c>
      <c r="BC1424" s="152">
        <f t="shared" ref="BC1424" si="7423">BC1423+BD1424</f>
        <v>13</v>
      </c>
      <c r="BD1424" s="152">
        <v>0</v>
      </c>
      <c r="BE1424" s="152">
        <f t="shared" ref="BE1424" si="7424">SUM(BE1423+BF1424)</f>
        <v>14273</v>
      </c>
      <c r="BF1424" s="152">
        <v>1</v>
      </c>
      <c r="BG1424" s="152">
        <f t="shared" ref="BG1424" si="7425">BG1423+BH1424</f>
        <v>445</v>
      </c>
      <c r="BH1424" s="152">
        <v>0</v>
      </c>
      <c r="BI1424" s="475" t="s">
        <v>97</v>
      </c>
      <c r="BJ1424" s="152">
        <v>2012</v>
      </c>
    </row>
    <row r="1425" spans="7:62" x14ac:dyDescent="0.25">
      <c r="G1425" s="179">
        <v>45588</v>
      </c>
      <c r="H1425" s="152">
        <f t="shared" ref="H1425" si="7426">H1424+I1425</f>
        <v>14731</v>
      </c>
      <c r="I1425" s="152">
        <v>0</v>
      </c>
      <c r="J1425" s="216">
        <f t="shared" ref="J1425" si="7427">H1425*100000/587786</f>
        <v>2506.184223509917</v>
      </c>
      <c r="K1425" s="217">
        <f t="shared" ref="K1425" si="7428">(H1425*100/H1424)-100</f>
        <v>0</v>
      </c>
      <c r="L1425" s="152">
        <v>0</v>
      </c>
      <c r="M1425" s="152">
        <v>14721</v>
      </c>
      <c r="N1425" s="152">
        <v>10</v>
      </c>
      <c r="O1425" s="210">
        <v>5870</v>
      </c>
      <c r="P1425" s="210">
        <f t="shared" ref="P1425" si="7429">H1425-O1425</f>
        <v>8861</v>
      </c>
      <c r="Q1425" s="152">
        <v>251</v>
      </c>
      <c r="R1425" s="152">
        <v>2304</v>
      </c>
      <c r="S1425" s="152">
        <v>1564</v>
      </c>
      <c r="T1425" s="152">
        <v>8162</v>
      </c>
      <c r="U1425" s="152">
        <v>582</v>
      </c>
      <c r="V1425" s="152">
        <v>188</v>
      </c>
      <c r="W1425" s="152">
        <v>1680</v>
      </c>
      <c r="X1425" s="210">
        <v>30</v>
      </c>
      <c r="Y1425" s="210">
        <v>72</v>
      </c>
      <c r="Z1425" s="210">
        <v>97</v>
      </c>
      <c r="AA1425" s="210">
        <v>84</v>
      </c>
      <c r="AB1425" s="210">
        <v>451</v>
      </c>
      <c r="AC1425" s="210">
        <v>2814</v>
      </c>
      <c r="AD1425" s="210">
        <v>4721</v>
      </c>
      <c r="AE1425" s="210">
        <v>6462</v>
      </c>
      <c r="AF1425" s="152">
        <v>42</v>
      </c>
      <c r="AG1425" s="152">
        <v>1026</v>
      </c>
      <c r="AH1425" s="152">
        <v>2348</v>
      </c>
      <c r="AI1425" s="152">
        <v>9436</v>
      </c>
      <c r="AJ1425" s="152">
        <v>44</v>
      </c>
      <c r="AK1425" s="152">
        <v>1835</v>
      </c>
      <c r="AL1425" s="210">
        <f t="shared" ref="AL1425" si="7430">SUM(H1425-AM1425)</f>
        <v>10632</v>
      </c>
      <c r="AM1425" s="210">
        <v>4099</v>
      </c>
      <c r="AN1425" s="152">
        <v>3349</v>
      </c>
      <c r="AO1425" s="152">
        <v>10755</v>
      </c>
      <c r="AP1425" s="152">
        <v>385</v>
      </c>
      <c r="AQ1425" s="152">
        <v>242</v>
      </c>
      <c r="AR1425" s="210">
        <v>2572</v>
      </c>
      <c r="AS1425" s="210">
        <v>11827</v>
      </c>
      <c r="AT1425" s="210">
        <v>137</v>
      </c>
      <c r="AU1425" s="210">
        <v>195</v>
      </c>
      <c r="AV1425" s="152">
        <v>11707</v>
      </c>
      <c r="AW1425" s="152">
        <v>2891</v>
      </c>
      <c r="AX1425" s="152">
        <v>133</v>
      </c>
      <c r="AY1425" s="210">
        <v>621</v>
      </c>
      <c r="AZ1425" s="210">
        <v>13908</v>
      </c>
      <c r="BA1425" s="210">
        <v>5</v>
      </c>
      <c r="BB1425" s="210">
        <v>195</v>
      </c>
      <c r="BC1425" s="152">
        <f t="shared" ref="BC1425" si="7431">BC1424+BD1425</f>
        <v>13</v>
      </c>
      <c r="BD1425" s="152">
        <v>0</v>
      </c>
      <c r="BE1425" s="152">
        <f t="shared" ref="BE1425" si="7432">SUM(BE1424+BF1425)</f>
        <v>14273</v>
      </c>
      <c r="BF1425" s="152">
        <v>0</v>
      </c>
      <c r="BG1425" s="152">
        <f t="shared" ref="BG1425" si="7433">BG1424+BH1425</f>
        <v>445</v>
      </c>
      <c r="BH1425" s="152">
        <v>0</v>
      </c>
      <c r="BI1425" s="475" t="s">
        <v>97</v>
      </c>
      <c r="BJ1425" s="152">
        <v>2012</v>
      </c>
    </row>
    <row r="1426" spans="7:62" x14ac:dyDescent="0.25">
      <c r="G1426" s="179">
        <v>45589</v>
      </c>
      <c r="H1426" s="152">
        <f t="shared" ref="H1426" si="7434">H1425+I1426</f>
        <v>14731</v>
      </c>
      <c r="I1426" s="152">
        <v>0</v>
      </c>
      <c r="J1426" s="216">
        <f t="shared" ref="J1426" si="7435">H1426*100000/587786</f>
        <v>2506.184223509917</v>
      </c>
      <c r="K1426" s="217">
        <f t="shared" ref="K1426" si="7436">(H1426*100/H1425)-100</f>
        <v>0</v>
      </c>
      <c r="L1426" s="152">
        <v>0</v>
      </c>
      <c r="M1426" s="152">
        <v>14721</v>
      </c>
      <c r="N1426" s="152">
        <v>10</v>
      </c>
      <c r="O1426" s="210">
        <v>5870</v>
      </c>
      <c r="P1426" s="210">
        <f t="shared" ref="P1426" si="7437">H1426-O1426</f>
        <v>8861</v>
      </c>
      <c r="Q1426" s="152">
        <v>251</v>
      </c>
      <c r="R1426" s="152">
        <v>2304</v>
      </c>
      <c r="S1426" s="152">
        <v>1564</v>
      </c>
      <c r="T1426" s="152">
        <v>8162</v>
      </c>
      <c r="U1426" s="152">
        <v>582</v>
      </c>
      <c r="V1426" s="152">
        <v>188</v>
      </c>
      <c r="W1426" s="152">
        <v>1680</v>
      </c>
      <c r="X1426" s="210">
        <v>30</v>
      </c>
      <c r="Y1426" s="210">
        <v>72</v>
      </c>
      <c r="Z1426" s="210">
        <v>97</v>
      </c>
      <c r="AA1426" s="210">
        <v>84</v>
      </c>
      <c r="AB1426" s="210">
        <v>451</v>
      </c>
      <c r="AC1426" s="210">
        <v>2814</v>
      </c>
      <c r="AD1426" s="210">
        <v>4721</v>
      </c>
      <c r="AE1426" s="210">
        <v>6462</v>
      </c>
      <c r="AF1426" s="152">
        <v>42</v>
      </c>
      <c r="AG1426" s="152">
        <v>1026</v>
      </c>
      <c r="AH1426" s="152">
        <v>2348</v>
      </c>
      <c r="AI1426" s="152">
        <v>9436</v>
      </c>
      <c r="AJ1426" s="152">
        <v>44</v>
      </c>
      <c r="AK1426" s="152">
        <v>1835</v>
      </c>
      <c r="AL1426" s="210">
        <f t="shared" ref="AL1426" si="7438">SUM(H1426-AM1426)</f>
        <v>10632</v>
      </c>
      <c r="AM1426" s="210">
        <v>4099</v>
      </c>
      <c r="AN1426" s="152">
        <v>3349</v>
      </c>
      <c r="AO1426" s="152">
        <v>10755</v>
      </c>
      <c r="AP1426" s="152">
        <v>385</v>
      </c>
      <c r="AQ1426" s="152">
        <v>242</v>
      </c>
      <c r="AR1426" s="210">
        <v>2572</v>
      </c>
      <c r="AS1426" s="210">
        <v>11827</v>
      </c>
      <c r="AT1426" s="210">
        <v>137</v>
      </c>
      <c r="AU1426" s="210">
        <v>195</v>
      </c>
      <c r="AV1426" s="152">
        <v>11707</v>
      </c>
      <c r="AW1426" s="152">
        <v>2891</v>
      </c>
      <c r="AX1426" s="152">
        <v>133</v>
      </c>
      <c r="AY1426" s="210">
        <v>621</v>
      </c>
      <c r="AZ1426" s="210">
        <v>13908</v>
      </c>
      <c r="BA1426" s="210">
        <v>5</v>
      </c>
      <c r="BB1426" s="210">
        <v>195</v>
      </c>
      <c r="BC1426" s="152">
        <f t="shared" ref="BC1426" si="7439">BC1425+BD1426</f>
        <v>13</v>
      </c>
      <c r="BD1426" s="152">
        <v>0</v>
      </c>
      <c r="BE1426" s="152">
        <f t="shared" ref="BE1426" si="7440">SUM(BE1425+BF1426)</f>
        <v>14273</v>
      </c>
      <c r="BF1426" s="152">
        <v>0</v>
      </c>
      <c r="BG1426" s="152">
        <f t="shared" ref="BG1426" si="7441">BG1425+BH1426</f>
        <v>445</v>
      </c>
      <c r="BH1426" s="152">
        <v>0</v>
      </c>
      <c r="BI1426" s="475" t="s">
        <v>97</v>
      </c>
      <c r="BJ1426" s="152">
        <v>2012</v>
      </c>
    </row>
    <row r="1427" spans="7:62" x14ac:dyDescent="0.25">
      <c r="G1427" s="179">
        <v>45590</v>
      </c>
      <c r="H1427" s="152">
        <f t="shared" ref="H1427" si="7442">H1426+I1427</f>
        <v>14731</v>
      </c>
      <c r="I1427" s="152">
        <v>0</v>
      </c>
      <c r="J1427" s="216">
        <f t="shared" ref="J1427" si="7443">H1427*100000/587786</f>
        <v>2506.184223509917</v>
      </c>
      <c r="K1427" s="217">
        <f t="shared" ref="K1427" si="7444">(H1427*100/H1426)-100</f>
        <v>0</v>
      </c>
      <c r="L1427" s="152">
        <v>0</v>
      </c>
      <c r="M1427" s="152">
        <v>14721</v>
      </c>
      <c r="N1427" s="152">
        <v>10</v>
      </c>
      <c r="O1427" s="210">
        <v>5870</v>
      </c>
      <c r="P1427" s="210">
        <f t="shared" ref="P1427" si="7445">H1427-O1427</f>
        <v>8861</v>
      </c>
      <c r="Q1427" s="152">
        <v>251</v>
      </c>
      <c r="R1427" s="152">
        <v>2304</v>
      </c>
      <c r="S1427" s="152">
        <v>1564</v>
      </c>
      <c r="T1427" s="152">
        <v>8162</v>
      </c>
      <c r="U1427" s="152">
        <v>582</v>
      </c>
      <c r="V1427" s="152">
        <v>188</v>
      </c>
      <c r="W1427" s="152">
        <v>1680</v>
      </c>
      <c r="X1427" s="210">
        <v>30</v>
      </c>
      <c r="Y1427" s="210">
        <v>72</v>
      </c>
      <c r="Z1427" s="210">
        <v>97</v>
      </c>
      <c r="AA1427" s="210">
        <v>84</v>
      </c>
      <c r="AB1427" s="210">
        <v>451</v>
      </c>
      <c r="AC1427" s="210">
        <v>2814</v>
      </c>
      <c r="AD1427" s="210">
        <v>4721</v>
      </c>
      <c r="AE1427" s="210">
        <v>6462</v>
      </c>
      <c r="AF1427" s="152">
        <v>42</v>
      </c>
      <c r="AG1427" s="152">
        <v>1026</v>
      </c>
      <c r="AH1427" s="152">
        <v>2348</v>
      </c>
      <c r="AI1427" s="152">
        <v>9436</v>
      </c>
      <c r="AJ1427" s="152">
        <v>44</v>
      </c>
      <c r="AK1427" s="152">
        <v>1835</v>
      </c>
      <c r="AL1427" s="210">
        <f t="shared" ref="AL1427" si="7446">SUM(H1427-AM1427)</f>
        <v>10632</v>
      </c>
      <c r="AM1427" s="210">
        <v>4099</v>
      </c>
      <c r="AN1427" s="152">
        <v>3349</v>
      </c>
      <c r="AO1427" s="152">
        <v>10755</v>
      </c>
      <c r="AP1427" s="152">
        <v>385</v>
      </c>
      <c r="AQ1427" s="152">
        <v>242</v>
      </c>
      <c r="AR1427" s="210">
        <v>2572</v>
      </c>
      <c r="AS1427" s="210">
        <v>11827</v>
      </c>
      <c r="AT1427" s="210">
        <v>137</v>
      </c>
      <c r="AU1427" s="210">
        <v>195</v>
      </c>
      <c r="AV1427" s="152">
        <v>11707</v>
      </c>
      <c r="AW1427" s="152">
        <v>2891</v>
      </c>
      <c r="AX1427" s="152">
        <v>133</v>
      </c>
      <c r="AY1427" s="210">
        <v>621</v>
      </c>
      <c r="AZ1427" s="210">
        <v>13908</v>
      </c>
      <c r="BA1427" s="210">
        <v>5</v>
      </c>
      <c r="BB1427" s="210">
        <v>195</v>
      </c>
      <c r="BC1427" s="152">
        <f t="shared" ref="BC1427" si="7447">BC1426+BD1427</f>
        <v>13</v>
      </c>
      <c r="BD1427" s="152">
        <v>0</v>
      </c>
      <c r="BE1427" s="152">
        <f t="shared" ref="BE1427" si="7448">SUM(BE1426+BF1427)</f>
        <v>14273</v>
      </c>
      <c r="BF1427" s="152">
        <v>0</v>
      </c>
      <c r="BG1427" s="152">
        <f t="shared" ref="BG1427" si="7449">BG1426+BH1427</f>
        <v>445</v>
      </c>
      <c r="BH1427" s="152">
        <v>0</v>
      </c>
      <c r="BI1427" s="475" t="s">
        <v>97</v>
      </c>
      <c r="BJ1427" s="152">
        <v>2012</v>
      </c>
    </row>
    <row r="1428" spans="7:62" x14ac:dyDescent="0.25">
      <c r="G1428" s="179">
        <v>45591</v>
      </c>
      <c r="H1428" s="152">
        <f t="shared" ref="H1428" si="7450">H1427+I1428</f>
        <v>14731</v>
      </c>
      <c r="I1428" s="152">
        <v>0</v>
      </c>
      <c r="J1428" s="216">
        <f t="shared" ref="J1428" si="7451">H1428*100000/587786</f>
        <v>2506.184223509917</v>
      </c>
      <c r="K1428" s="217">
        <f t="shared" ref="K1428" si="7452">(H1428*100/H1427)-100</f>
        <v>0</v>
      </c>
      <c r="L1428" s="152">
        <v>0</v>
      </c>
      <c r="M1428" s="152">
        <v>14721</v>
      </c>
      <c r="N1428" s="152">
        <v>10</v>
      </c>
      <c r="O1428" s="210">
        <v>5870</v>
      </c>
      <c r="P1428" s="210">
        <f t="shared" ref="P1428" si="7453">H1428-O1428</f>
        <v>8861</v>
      </c>
      <c r="Q1428" s="152">
        <v>251</v>
      </c>
      <c r="R1428" s="152">
        <v>2304</v>
      </c>
      <c r="S1428" s="152">
        <v>1564</v>
      </c>
      <c r="T1428" s="152">
        <v>8162</v>
      </c>
      <c r="U1428" s="152">
        <v>582</v>
      </c>
      <c r="V1428" s="152">
        <v>188</v>
      </c>
      <c r="W1428" s="152">
        <v>1680</v>
      </c>
      <c r="X1428" s="210">
        <v>30</v>
      </c>
      <c r="Y1428" s="210">
        <v>72</v>
      </c>
      <c r="Z1428" s="210">
        <v>97</v>
      </c>
      <c r="AA1428" s="210">
        <v>84</v>
      </c>
      <c r="AB1428" s="210">
        <v>451</v>
      </c>
      <c r="AC1428" s="210">
        <v>2814</v>
      </c>
      <c r="AD1428" s="210">
        <v>4721</v>
      </c>
      <c r="AE1428" s="210">
        <v>6462</v>
      </c>
      <c r="AF1428" s="152">
        <v>42</v>
      </c>
      <c r="AG1428" s="152">
        <v>1026</v>
      </c>
      <c r="AH1428" s="152">
        <v>2348</v>
      </c>
      <c r="AI1428" s="152">
        <v>9436</v>
      </c>
      <c r="AJ1428" s="152">
        <v>44</v>
      </c>
      <c r="AK1428" s="152">
        <v>1835</v>
      </c>
      <c r="AL1428" s="210">
        <f t="shared" ref="AL1428" si="7454">SUM(H1428-AM1428)</f>
        <v>10632</v>
      </c>
      <c r="AM1428" s="210">
        <v>4099</v>
      </c>
      <c r="AN1428" s="152">
        <v>3349</v>
      </c>
      <c r="AO1428" s="152">
        <v>10755</v>
      </c>
      <c r="AP1428" s="152">
        <v>385</v>
      </c>
      <c r="AQ1428" s="152">
        <v>242</v>
      </c>
      <c r="AR1428" s="210">
        <v>2572</v>
      </c>
      <c r="AS1428" s="210">
        <v>11827</v>
      </c>
      <c r="AT1428" s="210">
        <v>137</v>
      </c>
      <c r="AU1428" s="210">
        <v>195</v>
      </c>
      <c r="AV1428" s="152">
        <v>11707</v>
      </c>
      <c r="AW1428" s="152">
        <v>2891</v>
      </c>
      <c r="AX1428" s="152">
        <v>133</v>
      </c>
      <c r="AY1428" s="210">
        <v>621</v>
      </c>
      <c r="AZ1428" s="210">
        <v>13908</v>
      </c>
      <c r="BA1428" s="210">
        <v>5</v>
      </c>
      <c r="BB1428" s="210">
        <v>195</v>
      </c>
      <c r="BC1428" s="152">
        <f t="shared" ref="BC1428" si="7455">BC1427+BD1428</f>
        <v>13</v>
      </c>
      <c r="BD1428" s="152">
        <v>0</v>
      </c>
      <c r="BE1428" s="152">
        <f t="shared" ref="BE1428" si="7456">SUM(BE1427+BF1428)</f>
        <v>14273</v>
      </c>
      <c r="BF1428" s="152">
        <v>0</v>
      </c>
      <c r="BG1428" s="152">
        <f t="shared" ref="BG1428" si="7457">BG1427+BH1428</f>
        <v>445</v>
      </c>
      <c r="BH1428" s="152">
        <v>0</v>
      </c>
      <c r="BI1428" s="475" t="s">
        <v>97</v>
      </c>
      <c r="BJ1428" s="152">
        <v>2012</v>
      </c>
    </row>
    <row r="1429" spans="7:62" x14ac:dyDescent="0.25">
      <c r="G1429" s="179">
        <v>45592</v>
      </c>
      <c r="H1429" s="152">
        <f t="shared" ref="H1429" si="7458">H1428+I1429</f>
        <v>14731</v>
      </c>
      <c r="I1429" s="152">
        <v>0</v>
      </c>
      <c r="J1429" s="216">
        <f t="shared" ref="J1429" si="7459">H1429*100000/587786</f>
        <v>2506.184223509917</v>
      </c>
      <c r="K1429" s="217">
        <f t="shared" ref="K1429" si="7460">(H1429*100/H1428)-100</f>
        <v>0</v>
      </c>
      <c r="L1429" s="152">
        <v>0</v>
      </c>
      <c r="M1429" s="152">
        <v>14721</v>
      </c>
      <c r="N1429" s="152">
        <v>10</v>
      </c>
      <c r="O1429" s="210">
        <v>5870</v>
      </c>
      <c r="P1429" s="210">
        <f t="shared" ref="P1429" si="7461">H1429-O1429</f>
        <v>8861</v>
      </c>
      <c r="Q1429" s="152">
        <v>251</v>
      </c>
      <c r="R1429" s="152">
        <v>2304</v>
      </c>
      <c r="S1429" s="152">
        <v>1564</v>
      </c>
      <c r="T1429" s="152">
        <v>8162</v>
      </c>
      <c r="U1429" s="152">
        <v>582</v>
      </c>
      <c r="V1429" s="152">
        <v>188</v>
      </c>
      <c r="W1429" s="152">
        <v>1680</v>
      </c>
      <c r="X1429" s="210">
        <v>30</v>
      </c>
      <c r="Y1429" s="210">
        <v>72</v>
      </c>
      <c r="Z1429" s="210">
        <v>97</v>
      </c>
      <c r="AA1429" s="210">
        <v>84</v>
      </c>
      <c r="AB1429" s="210">
        <v>451</v>
      </c>
      <c r="AC1429" s="210">
        <v>2814</v>
      </c>
      <c r="AD1429" s="210">
        <v>4721</v>
      </c>
      <c r="AE1429" s="210">
        <v>6462</v>
      </c>
      <c r="AF1429" s="152">
        <v>42</v>
      </c>
      <c r="AG1429" s="152">
        <v>1026</v>
      </c>
      <c r="AH1429" s="152">
        <v>2348</v>
      </c>
      <c r="AI1429" s="152">
        <v>9436</v>
      </c>
      <c r="AJ1429" s="152">
        <v>44</v>
      </c>
      <c r="AK1429" s="152">
        <v>1835</v>
      </c>
      <c r="AL1429" s="210">
        <f t="shared" ref="AL1429" si="7462">SUM(H1429-AM1429)</f>
        <v>10632</v>
      </c>
      <c r="AM1429" s="210">
        <v>4099</v>
      </c>
      <c r="AN1429" s="152">
        <v>3349</v>
      </c>
      <c r="AO1429" s="152">
        <v>10755</v>
      </c>
      <c r="AP1429" s="152">
        <v>385</v>
      </c>
      <c r="AQ1429" s="152">
        <v>242</v>
      </c>
      <c r="AR1429" s="210">
        <v>2572</v>
      </c>
      <c r="AS1429" s="210">
        <v>11827</v>
      </c>
      <c r="AT1429" s="210">
        <v>137</v>
      </c>
      <c r="AU1429" s="210">
        <v>195</v>
      </c>
      <c r="AV1429" s="152">
        <v>11707</v>
      </c>
      <c r="AW1429" s="152">
        <v>2891</v>
      </c>
      <c r="AX1429" s="152">
        <v>133</v>
      </c>
      <c r="AY1429" s="210">
        <v>621</v>
      </c>
      <c r="AZ1429" s="210">
        <v>13908</v>
      </c>
      <c r="BA1429" s="210">
        <v>5</v>
      </c>
      <c r="BB1429" s="210">
        <v>195</v>
      </c>
      <c r="BC1429" s="152">
        <f t="shared" ref="BC1429" si="7463">BC1428+BD1429</f>
        <v>13</v>
      </c>
      <c r="BD1429" s="152">
        <v>0</v>
      </c>
      <c r="BE1429" s="152">
        <f t="shared" ref="BE1429" si="7464">SUM(BE1428+BF1429)</f>
        <v>14273</v>
      </c>
      <c r="BF1429" s="152">
        <v>0</v>
      </c>
      <c r="BG1429" s="152">
        <f t="shared" ref="BG1429" si="7465">BG1428+BH1429</f>
        <v>445</v>
      </c>
      <c r="BH1429" s="152">
        <v>0</v>
      </c>
      <c r="BI1429" s="475" t="s">
        <v>97</v>
      </c>
      <c r="BJ1429" s="152">
        <v>2012</v>
      </c>
    </row>
    <row r="1430" spans="7:62" x14ac:dyDescent="0.25">
      <c r="G1430" s="179">
        <v>45593</v>
      </c>
      <c r="H1430" s="152">
        <f t="shared" ref="H1430" si="7466">H1429+I1430</f>
        <v>14731</v>
      </c>
      <c r="I1430" s="152">
        <v>0</v>
      </c>
      <c r="J1430" s="216">
        <f t="shared" ref="J1430" si="7467">H1430*100000/587786</f>
        <v>2506.184223509917</v>
      </c>
      <c r="K1430" s="217">
        <f t="shared" ref="K1430" si="7468">(H1430*100/H1429)-100</f>
        <v>0</v>
      </c>
      <c r="L1430" s="152">
        <v>0</v>
      </c>
      <c r="M1430" s="152">
        <v>14721</v>
      </c>
      <c r="N1430" s="152">
        <v>10</v>
      </c>
      <c r="O1430" s="210">
        <v>5870</v>
      </c>
      <c r="P1430" s="210">
        <f t="shared" ref="P1430" si="7469">H1430-O1430</f>
        <v>8861</v>
      </c>
      <c r="Q1430" s="152">
        <v>251</v>
      </c>
      <c r="R1430" s="152">
        <v>2304</v>
      </c>
      <c r="S1430" s="152">
        <v>1564</v>
      </c>
      <c r="T1430" s="152">
        <v>8162</v>
      </c>
      <c r="U1430" s="152">
        <v>582</v>
      </c>
      <c r="V1430" s="152">
        <v>188</v>
      </c>
      <c r="W1430" s="152">
        <v>1680</v>
      </c>
      <c r="X1430" s="210">
        <v>30</v>
      </c>
      <c r="Y1430" s="210">
        <v>72</v>
      </c>
      <c r="Z1430" s="210">
        <v>97</v>
      </c>
      <c r="AA1430" s="210">
        <v>84</v>
      </c>
      <c r="AB1430" s="210">
        <v>451</v>
      </c>
      <c r="AC1430" s="210">
        <v>2814</v>
      </c>
      <c r="AD1430" s="210">
        <v>4721</v>
      </c>
      <c r="AE1430" s="210">
        <v>6462</v>
      </c>
      <c r="AF1430" s="152">
        <v>42</v>
      </c>
      <c r="AG1430" s="152">
        <v>1026</v>
      </c>
      <c r="AH1430" s="152">
        <v>2348</v>
      </c>
      <c r="AI1430" s="152">
        <v>9436</v>
      </c>
      <c r="AJ1430" s="152">
        <v>44</v>
      </c>
      <c r="AK1430" s="152">
        <v>1835</v>
      </c>
      <c r="AL1430" s="210">
        <f t="shared" ref="AL1430" si="7470">SUM(H1430-AM1430)</f>
        <v>10632</v>
      </c>
      <c r="AM1430" s="210">
        <v>4099</v>
      </c>
      <c r="AN1430" s="152">
        <v>3349</v>
      </c>
      <c r="AO1430" s="152">
        <v>10755</v>
      </c>
      <c r="AP1430" s="152">
        <v>385</v>
      </c>
      <c r="AQ1430" s="152">
        <v>242</v>
      </c>
      <c r="AR1430" s="210">
        <v>2572</v>
      </c>
      <c r="AS1430" s="210">
        <v>11827</v>
      </c>
      <c r="AT1430" s="210">
        <v>137</v>
      </c>
      <c r="AU1430" s="210">
        <v>195</v>
      </c>
      <c r="AV1430" s="152">
        <v>11707</v>
      </c>
      <c r="AW1430" s="152">
        <v>2891</v>
      </c>
      <c r="AX1430" s="152">
        <v>133</v>
      </c>
      <c r="AY1430" s="210">
        <v>621</v>
      </c>
      <c r="AZ1430" s="210">
        <v>13908</v>
      </c>
      <c r="BA1430" s="210">
        <v>5</v>
      </c>
      <c r="BB1430" s="210">
        <v>195</v>
      </c>
      <c r="BC1430" s="152">
        <f t="shared" ref="BC1430" si="7471">BC1429+BD1430</f>
        <v>13</v>
      </c>
      <c r="BD1430" s="152">
        <v>0</v>
      </c>
      <c r="BE1430" s="152">
        <f t="shared" ref="BE1430" si="7472">SUM(BE1429+BF1430)</f>
        <v>14273</v>
      </c>
      <c r="BF1430" s="152">
        <v>0</v>
      </c>
      <c r="BG1430" s="152">
        <f t="shared" ref="BG1430" si="7473">BG1429+BH1430</f>
        <v>445</v>
      </c>
      <c r="BH1430" s="152">
        <v>0</v>
      </c>
      <c r="BI1430" s="475" t="s">
        <v>97</v>
      </c>
      <c r="BJ1430" s="152">
        <v>2012</v>
      </c>
    </row>
    <row r="1431" spans="7:62" x14ac:dyDescent="0.25">
      <c r="G1431" s="179">
        <v>45594</v>
      </c>
      <c r="H1431" s="152">
        <f t="shared" ref="H1431" si="7474">H1430+I1431</f>
        <v>14731</v>
      </c>
      <c r="I1431" s="152">
        <v>0</v>
      </c>
      <c r="J1431" s="216">
        <f t="shared" ref="J1431" si="7475">H1431*100000/587786</f>
        <v>2506.184223509917</v>
      </c>
      <c r="K1431" s="217">
        <f t="shared" ref="K1431" si="7476">(H1431*100/H1430)-100</f>
        <v>0</v>
      </c>
      <c r="L1431" s="152">
        <v>0</v>
      </c>
      <c r="M1431" s="152">
        <v>14721</v>
      </c>
      <c r="N1431" s="152">
        <v>10</v>
      </c>
      <c r="O1431" s="210">
        <v>5870</v>
      </c>
      <c r="P1431" s="210">
        <f t="shared" ref="P1431" si="7477">H1431-O1431</f>
        <v>8861</v>
      </c>
      <c r="Q1431" s="152">
        <v>251</v>
      </c>
      <c r="R1431" s="152">
        <v>2304</v>
      </c>
      <c r="S1431" s="152">
        <v>1564</v>
      </c>
      <c r="T1431" s="152">
        <v>8162</v>
      </c>
      <c r="U1431" s="152">
        <v>582</v>
      </c>
      <c r="V1431" s="152">
        <v>188</v>
      </c>
      <c r="W1431" s="152">
        <v>1680</v>
      </c>
      <c r="X1431" s="210">
        <v>30</v>
      </c>
      <c r="Y1431" s="210">
        <v>72</v>
      </c>
      <c r="Z1431" s="210">
        <v>97</v>
      </c>
      <c r="AA1431" s="210">
        <v>84</v>
      </c>
      <c r="AB1431" s="210">
        <v>451</v>
      </c>
      <c r="AC1431" s="210">
        <v>2814</v>
      </c>
      <c r="AD1431" s="210">
        <v>4721</v>
      </c>
      <c r="AE1431" s="210">
        <v>6462</v>
      </c>
      <c r="AF1431" s="152">
        <v>42</v>
      </c>
      <c r="AG1431" s="152">
        <v>1026</v>
      </c>
      <c r="AH1431" s="152">
        <v>2348</v>
      </c>
      <c r="AI1431" s="152">
        <v>9436</v>
      </c>
      <c r="AJ1431" s="152">
        <v>44</v>
      </c>
      <c r="AK1431" s="152">
        <v>1835</v>
      </c>
      <c r="AL1431" s="210">
        <f t="shared" ref="AL1431" si="7478">SUM(H1431-AM1431)</f>
        <v>10632</v>
      </c>
      <c r="AM1431" s="210">
        <v>4099</v>
      </c>
      <c r="AN1431" s="152">
        <v>3349</v>
      </c>
      <c r="AO1431" s="152">
        <v>10755</v>
      </c>
      <c r="AP1431" s="152">
        <v>385</v>
      </c>
      <c r="AQ1431" s="152">
        <v>242</v>
      </c>
      <c r="AR1431" s="210">
        <v>2572</v>
      </c>
      <c r="AS1431" s="210">
        <v>11827</v>
      </c>
      <c r="AT1431" s="210">
        <v>137</v>
      </c>
      <c r="AU1431" s="210">
        <v>195</v>
      </c>
      <c r="AV1431" s="152">
        <v>11707</v>
      </c>
      <c r="AW1431" s="152">
        <v>2891</v>
      </c>
      <c r="AX1431" s="152">
        <v>133</v>
      </c>
      <c r="AY1431" s="210">
        <v>621</v>
      </c>
      <c r="AZ1431" s="210">
        <v>13908</v>
      </c>
      <c r="BA1431" s="210">
        <v>5</v>
      </c>
      <c r="BB1431" s="210">
        <v>195</v>
      </c>
      <c r="BC1431" s="152">
        <f t="shared" ref="BC1431" si="7479">BC1430+BD1431</f>
        <v>13</v>
      </c>
      <c r="BD1431" s="152">
        <v>0</v>
      </c>
      <c r="BE1431" s="152">
        <f t="shared" ref="BE1431" si="7480">SUM(BE1430+BF1431)</f>
        <v>14273</v>
      </c>
      <c r="BF1431" s="152">
        <v>0</v>
      </c>
      <c r="BG1431" s="152">
        <f t="shared" ref="BG1431" si="7481">BG1430+BH1431</f>
        <v>445</v>
      </c>
      <c r="BH1431" s="152">
        <v>0</v>
      </c>
      <c r="BI1431" s="475" t="s">
        <v>97</v>
      </c>
      <c r="BJ1431" s="152">
        <v>2012</v>
      </c>
    </row>
    <row r="1432" spans="7:62" x14ac:dyDescent="0.25">
      <c r="G1432" s="179">
        <v>45595</v>
      </c>
      <c r="H1432" s="152">
        <f t="shared" ref="H1432" si="7482">H1431+I1432</f>
        <v>14731</v>
      </c>
      <c r="I1432" s="152">
        <v>0</v>
      </c>
      <c r="J1432" s="216">
        <f t="shared" ref="J1432" si="7483">H1432*100000/587786</f>
        <v>2506.184223509917</v>
      </c>
      <c r="K1432" s="217">
        <f t="shared" ref="K1432" si="7484">(H1432*100/H1431)-100</f>
        <v>0</v>
      </c>
      <c r="L1432" s="152">
        <v>0</v>
      </c>
      <c r="M1432" s="152">
        <v>14721</v>
      </c>
      <c r="N1432" s="152">
        <v>10</v>
      </c>
      <c r="O1432" s="210">
        <v>5870</v>
      </c>
      <c r="P1432" s="210">
        <f t="shared" ref="P1432" si="7485">H1432-O1432</f>
        <v>8861</v>
      </c>
      <c r="Q1432" s="152">
        <v>251</v>
      </c>
      <c r="R1432" s="152">
        <v>2304</v>
      </c>
      <c r="S1432" s="152">
        <v>1564</v>
      </c>
      <c r="T1432" s="152">
        <v>8162</v>
      </c>
      <c r="U1432" s="152">
        <v>582</v>
      </c>
      <c r="V1432" s="152">
        <v>188</v>
      </c>
      <c r="W1432" s="152">
        <v>1680</v>
      </c>
      <c r="X1432" s="210">
        <v>30</v>
      </c>
      <c r="Y1432" s="210">
        <v>72</v>
      </c>
      <c r="Z1432" s="210">
        <v>97</v>
      </c>
      <c r="AA1432" s="210">
        <v>84</v>
      </c>
      <c r="AB1432" s="210">
        <v>451</v>
      </c>
      <c r="AC1432" s="210">
        <v>2814</v>
      </c>
      <c r="AD1432" s="210">
        <v>4721</v>
      </c>
      <c r="AE1432" s="210">
        <v>6462</v>
      </c>
      <c r="AF1432" s="152">
        <v>42</v>
      </c>
      <c r="AG1432" s="152">
        <v>1026</v>
      </c>
      <c r="AH1432" s="152">
        <v>2348</v>
      </c>
      <c r="AI1432" s="152">
        <v>9436</v>
      </c>
      <c r="AJ1432" s="152">
        <v>44</v>
      </c>
      <c r="AK1432" s="152">
        <v>1835</v>
      </c>
      <c r="AL1432" s="210">
        <f t="shared" ref="AL1432" si="7486">SUM(H1432-AM1432)</f>
        <v>10632</v>
      </c>
      <c r="AM1432" s="210">
        <v>4099</v>
      </c>
      <c r="AN1432" s="152">
        <v>3349</v>
      </c>
      <c r="AO1432" s="152">
        <v>10755</v>
      </c>
      <c r="AP1432" s="152">
        <v>385</v>
      </c>
      <c r="AQ1432" s="152">
        <v>242</v>
      </c>
      <c r="AR1432" s="210">
        <v>2572</v>
      </c>
      <c r="AS1432" s="210">
        <v>11827</v>
      </c>
      <c r="AT1432" s="210">
        <v>137</v>
      </c>
      <c r="AU1432" s="210">
        <v>195</v>
      </c>
      <c r="AV1432" s="152">
        <v>11707</v>
      </c>
      <c r="AW1432" s="152">
        <v>2891</v>
      </c>
      <c r="AX1432" s="152">
        <v>133</v>
      </c>
      <c r="AY1432" s="210">
        <v>621</v>
      </c>
      <c r="AZ1432" s="210">
        <v>13908</v>
      </c>
      <c r="BA1432" s="210">
        <v>5</v>
      </c>
      <c r="BB1432" s="210">
        <v>195</v>
      </c>
      <c r="BC1432" s="152">
        <f t="shared" ref="BC1432" si="7487">BC1431+BD1432</f>
        <v>13</v>
      </c>
      <c r="BD1432" s="152">
        <v>0</v>
      </c>
      <c r="BE1432" s="152">
        <f t="shared" ref="BE1432" si="7488">SUM(BE1431+BF1432)</f>
        <v>14273</v>
      </c>
      <c r="BF1432" s="152">
        <v>0</v>
      </c>
      <c r="BG1432" s="152">
        <f t="shared" ref="BG1432" si="7489">BG1431+BH1432</f>
        <v>445</v>
      </c>
      <c r="BH1432" s="152">
        <v>0</v>
      </c>
      <c r="BI1432" s="475" t="s">
        <v>97</v>
      </c>
      <c r="BJ1432" s="152">
        <v>2012</v>
      </c>
    </row>
    <row r="1433" spans="7:62" x14ac:dyDescent="0.25">
      <c r="G1433" s="179">
        <v>45596</v>
      </c>
      <c r="H1433" s="152">
        <f t="shared" ref="H1433" si="7490">H1432+I1433</f>
        <v>14732</v>
      </c>
      <c r="I1433" s="152">
        <v>1</v>
      </c>
      <c r="J1433" s="216">
        <f t="shared" ref="J1433" si="7491">H1433*100000/587786</f>
        <v>2506.3543534551691</v>
      </c>
      <c r="K1433" s="217">
        <f t="shared" ref="K1433" si="7492">(H1433*100/H1432)-100</f>
        <v>6.7884054035687313E-3</v>
      </c>
      <c r="L1433" s="152">
        <v>0</v>
      </c>
      <c r="M1433" s="152">
        <v>14722</v>
      </c>
      <c r="N1433" s="152">
        <v>10</v>
      </c>
      <c r="O1433" s="210">
        <v>5870</v>
      </c>
      <c r="P1433" s="210">
        <f t="shared" ref="P1433" si="7493">H1433-O1433</f>
        <v>8862</v>
      </c>
      <c r="Q1433" s="152">
        <v>251</v>
      </c>
      <c r="R1433" s="152">
        <v>2304</v>
      </c>
      <c r="S1433" s="152">
        <v>1564</v>
      </c>
      <c r="T1433" s="152">
        <v>8163</v>
      </c>
      <c r="U1433" s="152">
        <v>582</v>
      </c>
      <c r="V1433" s="152">
        <v>188</v>
      </c>
      <c r="W1433" s="152">
        <v>1680</v>
      </c>
      <c r="X1433" s="210">
        <v>30</v>
      </c>
      <c r="Y1433" s="210">
        <v>72</v>
      </c>
      <c r="Z1433" s="210">
        <v>97</v>
      </c>
      <c r="AA1433" s="210">
        <v>84</v>
      </c>
      <c r="AB1433" s="210">
        <v>451</v>
      </c>
      <c r="AC1433" s="210">
        <v>2814</v>
      </c>
      <c r="AD1433" s="210">
        <v>4721</v>
      </c>
      <c r="AE1433" s="210">
        <v>6463</v>
      </c>
      <c r="AF1433" s="152">
        <v>42</v>
      </c>
      <c r="AG1433" s="152">
        <v>1026</v>
      </c>
      <c r="AH1433" s="152">
        <v>2348</v>
      </c>
      <c r="AI1433" s="152">
        <v>9437</v>
      </c>
      <c r="AJ1433" s="152">
        <v>44</v>
      </c>
      <c r="AK1433" s="152">
        <v>1835</v>
      </c>
      <c r="AL1433" s="210">
        <f t="shared" ref="AL1433" si="7494">SUM(H1433-AM1433)</f>
        <v>10633</v>
      </c>
      <c r="AM1433" s="210">
        <v>4099</v>
      </c>
      <c r="AN1433" s="152">
        <v>3349</v>
      </c>
      <c r="AO1433" s="152">
        <v>10756</v>
      </c>
      <c r="AP1433" s="152">
        <v>385</v>
      </c>
      <c r="AQ1433" s="152">
        <v>242</v>
      </c>
      <c r="AR1433" s="210">
        <v>2572</v>
      </c>
      <c r="AS1433" s="210">
        <v>11828</v>
      </c>
      <c r="AT1433" s="210">
        <v>137</v>
      </c>
      <c r="AU1433" s="210">
        <v>195</v>
      </c>
      <c r="AV1433" s="152">
        <v>11708</v>
      </c>
      <c r="AW1433" s="152">
        <v>2891</v>
      </c>
      <c r="AX1433" s="152">
        <v>133</v>
      </c>
      <c r="AY1433" s="210">
        <v>621</v>
      </c>
      <c r="AZ1433" s="210">
        <v>13909</v>
      </c>
      <c r="BA1433" s="210">
        <v>5</v>
      </c>
      <c r="BB1433" s="210">
        <v>195</v>
      </c>
      <c r="BC1433" s="152">
        <f t="shared" ref="BC1433" si="7495">BC1432+BD1433</f>
        <v>13</v>
      </c>
      <c r="BD1433" s="152">
        <v>0</v>
      </c>
      <c r="BE1433" s="152">
        <f t="shared" ref="BE1433" si="7496">SUM(BE1432+BF1433)</f>
        <v>14274</v>
      </c>
      <c r="BF1433" s="152">
        <v>1</v>
      </c>
      <c r="BG1433" s="152">
        <f t="shared" ref="BG1433" si="7497">BG1432+BH1433</f>
        <v>445</v>
      </c>
      <c r="BH1433" s="152">
        <v>0</v>
      </c>
      <c r="BI1433" s="475" t="s">
        <v>97</v>
      </c>
      <c r="BJ1433" s="152">
        <v>2012</v>
      </c>
    </row>
    <row r="1434" spans="7:62" x14ac:dyDescent="0.25">
      <c r="G1434" s="179">
        <v>45597</v>
      </c>
      <c r="H1434" s="152">
        <f t="shared" ref="H1434" si="7498">H1433+I1434</f>
        <v>14732</v>
      </c>
      <c r="I1434" s="152">
        <v>0</v>
      </c>
      <c r="J1434" s="216">
        <f t="shared" ref="J1434" si="7499">H1434*100000/587786</f>
        <v>2506.3543534551691</v>
      </c>
      <c r="K1434" s="217">
        <f t="shared" ref="K1434" si="7500">(H1434*100/H1433)-100</f>
        <v>0</v>
      </c>
      <c r="L1434" s="152">
        <v>0</v>
      </c>
      <c r="M1434" s="152">
        <v>14722</v>
      </c>
      <c r="N1434" s="152">
        <v>10</v>
      </c>
      <c r="O1434" s="210">
        <v>5870</v>
      </c>
      <c r="P1434" s="210">
        <f t="shared" ref="P1434" si="7501">H1434-O1434</f>
        <v>8862</v>
      </c>
      <c r="Q1434" s="152">
        <v>251</v>
      </c>
      <c r="R1434" s="152">
        <v>2304</v>
      </c>
      <c r="S1434" s="152">
        <v>1564</v>
      </c>
      <c r="T1434" s="152">
        <v>8163</v>
      </c>
      <c r="U1434" s="152">
        <v>582</v>
      </c>
      <c r="V1434" s="152">
        <v>188</v>
      </c>
      <c r="W1434" s="152">
        <v>1680</v>
      </c>
      <c r="X1434" s="210">
        <v>30</v>
      </c>
      <c r="Y1434" s="210">
        <v>72</v>
      </c>
      <c r="Z1434" s="210">
        <v>97</v>
      </c>
      <c r="AA1434" s="210">
        <v>84</v>
      </c>
      <c r="AB1434" s="210">
        <v>451</v>
      </c>
      <c r="AC1434" s="210">
        <v>2814</v>
      </c>
      <c r="AD1434" s="210">
        <v>4721</v>
      </c>
      <c r="AE1434" s="210">
        <v>6463</v>
      </c>
      <c r="AF1434" s="152">
        <v>42</v>
      </c>
      <c r="AG1434" s="152">
        <v>1026</v>
      </c>
      <c r="AH1434" s="152">
        <v>2348</v>
      </c>
      <c r="AI1434" s="152">
        <v>9437</v>
      </c>
      <c r="AJ1434" s="152">
        <v>44</v>
      </c>
      <c r="AK1434" s="152">
        <v>1835</v>
      </c>
      <c r="AL1434" s="210">
        <f t="shared" ref="AL1434" si="7502">SUM(H1434-AM1434)</f>
        <v>10633</v>
      </c>
      <c r="AM1434" s="210">
        <v>4099</v>
      </c>
      <c r="AN1434" s="152">
        <v>3349</v>
      </c>
      <c r="AO1434" s="152">
        <v>10756</v>
      </c>
      <c r="AP1434" s="152">
        <v>385</v>
      </c>
      <c r="AQ1434" s="152">
        <v>242</v>
      </c>
      <c r="AR1434" s="210">
        <v>2572</v>
      </c>
      <c r="AS1434" s="210">
        <v>11828</v>
      </c>
      <c r="AT1434" s="210">
        <v>137</v>
      </c>
      <c r="AU1434" s="210">
        <v>195</v>
      </c>
      <c r="AV1434" s="152">
        <v>11708</v>
      </c>
      <c r="AW1434" s="152">
        <v>2891</v>
      </c>
      <c r="AX1434" s="152">
        <v>133</v>
      </c>
      <c r="AY1434" s="210">
        <v>621</v>
      </c>
      <c r="AZ1434" s="210">
        <v>13909</v>
      </c>
      <c r="BA1434" s="210">
        <v>5</v>
      </c>
      <c r="BB1434" s="210">
        <v>195</v>
      </c>
      <c r="BC1434" s="152">
        <f t="shared" ref="BC1434" si="7503">BC1433+BD1434</f>
        <v>13</v>
      </c>
      <c r="BD1434" s="152">
        <v>0</v>
      </c>
      <c r="BE1434" s="152">
        <f t="shared" ref="BE1434" si="7504">SUM(BE1433+BF1434)</f>
        <v>14274</v>
      </c>
      <c r="BF1434" s="152">
        <v>0</v>
      </c>
      <c r="BG1434" s="152">
        <f t="shared" ref="BG1434" si="7505">BG1433+BH1434</f>
        <v>445</v>
      </c>
      <c r="BH1434" s="152">
        <v>0</v>
      </c>
      <c r="BI1434" s="475" t="s">
        <v>97</v>
      </c>
      <c r="BJ1434" s="152">
        <v>2012</v>
      </c>
    </row>
    <row r="1435" spans="7:62" x14ac:dyDescent="0.25">
      <c r="G1435" s="179">
        <v>45598</v>
      </c>
      <c r="H1435" s="152">
        <f t="shared" ref="H1435" si="7506">H1434+I1435</f>
        <v>14733</v>
      </c>
      <c r="I1435" s="152">
        <v>1</v>
      </c>
      <c r="J1435" s="216">
        <f t="shared" ref="J1435" si="7507">H1435*100000/587786</f>
        <v>2506.5244834004211</v>
      </c>
      <c r="K1435" s="217">
        <f t="shared" ref="K1435" si="7508">(H1435*100/H1434)-100</f>
        <v>6.7879446103660257E-3</v>
      </c>
      <c r="L1435" s="152">
        <v>0</v>
      </c>
      <c r="M1435" s="152">
        <v>14723</v>
      </c>
      <c r="N1435" s="152">
        <v>10</v>
      </c>
      <c r="O1435" s="210">
        <v>5871</v>
      </c>
      <c r="P1435" s="210">
        <f t="shared" ref="P1435" si="7509">H1435-O1435</f>
        <v>8862</v>
      </c>
      <c r="Q1435" s="152">
        <v>251</v>
      </c>
      <c r="R1435" s="152">
        <v>2304</v>
      </c>
      <c r="S1435" s="152">
        <v>1564</v>
      </c>
      <c r="T1435" s="152">
        <v>8164</v>
      </c>
      <c r="U1435" s="152">
        <v>582</v>
      </c>
      <c r="V1435" s="152">
        <v>188</v>
      </c>
      <c r="W1435" s="152">
        <v>1680</v>
      </c>
      <c r="X1435" s="210">
        <v>30</v>
      </c>
      <c r="Y1435" s="210">
        <v>72</v>
      </c>
      <c r="Z1435" s="210">
        <v>97</v>
      </c>
      <c r="AA1435" s="210">
        <v>84</v>
      </c>
      <c r="AB1435" s="210">
        <v>451</v>
      </c>
      <c r="AC1435" s="210">
        <v>2814</v>
      </c>
      <c r="AD1435" s="210">
        <v>4721</v>
      </c>
      <c r="AE1435" s="210">
        <v>6464</v>
      </c>
      <c r="AF1435" s="152">
        <v>42</v>
      </c>
      <c r="AG1435" s="152">
        <v>1026</v>
      </c>
      <c r="AH1435" s="152">
        <v>2348</v>
      </c>
      <c r="AI1435" s="152">
        <v>9438</v>
      </c>
      <c r="AJ1435" s="152">
        <v>44</v>
      </c>
      <c r="AK1435" s="152">
        <v>1835</v>
      </c>
      <c r="AL1435" s="210">
        <f t="shared" ref="AL1435" si="7510">SUM(H1435-AM1435)</f>
        <v>10634</v>
      </c>
      <c r="AM1435" s="210">
        <v>4099</v>
      </c>
      <c r="AN1435" s="152">
        <v>3349</v>
      </c>
      <c r="AO1435" s="152">
        <v>10757</v>
      </c>
      <c r="AP1435" s="152">
        <v>385</v>
      </c>
      <c r="AQ1435" s="152">
        <v>242</v>
      </c>
      <c r="AR1435" s="210">
        <v>2572</v>
      </c>
      <c r="AS1435" s="210">
        <v>11829</v>
      </c>
      <c r="AT1435" s="210">
        <v>137</v>
      </c>
      <c r="AU1435" s="210">
        <v>195</v>
      </c>
      <c r="AV1435" s="152">
        <v>11709</v>
      </c>
      <c r="AW1435" s="152">
        <v>2891</v>
      </c>
      <c r="AX1435" s="152">
        <v>133</v>
      </c>
      <c r="AY1435" s="210">
        <v>621</v>
      </c>
      <c r="AZ1435" s="210">
        <v>13910</v>
      </c>
      <c r="BA1435" s="210">
        <v>5</v>
      </c>
      <c r="BB1435" s="210">
        <v>195</v>
      </c>
      <c r="BC1435" s="152">
        <f t="shared" ref="BC1435" si="7511">BC1434+BD1435</f>
        <v>13</v>
      </c>
      <c r="BD1435" s="152">
        <v>0</v>
      </c>
      <c r="BE1435" s="152">
        <f t="shared" ref="BE1435" si="7512">SUM(BE1434+BF1435)</f>
        <v>14275</v>
      </c>
      <c r="BF1435" s="152">
        <v>1</v>
      </c>
      <c r="BG1435" s="152">
        <f t="shared" ref="BG1435" si="7513">BG1434+BH1435</f>
        <v>445</v>
      </c>
      <c r="BH1435" s="152">
        <v>0</v>
      </c>
      <c r="BI1435" s="475" t="s">
        <v>97</v>
      </c>
      <c r="BJ1435" s="152">
        <v>2012</v>
      </c>
    </row>
    <row r="1436" spans="7:62" x14ac:dyDescent="0.25">
      <c r="G1436" s="179">
        <v>45599</v>
      </c>
      <c r="H1436" s="152">
        <f t="shared" ref="H1436" si="7514">H1435+I1436</f>
        <v>14733</v>
      </c>
      <c r="I1436" s="152">
        <v>0</v>
      </c>
      <c r="J1436" s="216">
        <f t="shared" ref="J1436" si="7515">H1436*100000/587786</f>
        <v>2506.5244834004211</v>
      </c>
      <c r="K1436" s="217">
        <f t="shared" ref="K1436" si="7516">(H1436*100/H1435)-100</f>
        <v>0</v>
      </c>
      <c r="L1436" s="152">
        <v>0</v>
      </c>
      <c r="M1436" s="152">
        <v>14723</v>
      </c>
      <c r="N1436" s="152">
        <v>10</v>
      </c>
      <c r="O1436" s="210">
        <v>5871</v>
      </c>
      <c r="P1436" s="210">
        <f t="shared" ref="P1436" si="7517">H1436-O1436</f>
        <v>8862</v>
      </c>
      <c r="Q1436" s="152">
        <v>251</v>
      </c>
      <c r="R1436" s="152">
        <v>2304</v>
      </c>
      <c r="S1436" s="152">
        <v>1564</v>
      </c>
      <c r="T1436" s="152">
        <v>8164</v>
      </c>
      <c r="U1436" s="152">
        <v>582</v>
      </c>
      <c r="V1436" s="152">
        <v>188</v>
      </c>
      <c r="W1436" s="152">
        <v>1680</v>
      </c>
      <c r="X1436" s="210">
        <v>30</v>
      </c>
      <c r="Y1436" s="210">
        <v>72</v>
      </c>
      <c r="Z1436" s="210">
        <v>97</v>
      </c>
      <c r="AA1436" s="210">
        <v>84</v>
      </c>
      <c r="AB1436" s="210">
        <v>451</v>
      </c>
      <c r="AC1436" s="210">
        <v>2814</v>
      </c>
      <c r="AD1436" s="210">
        <v>4721</v>
      </c>
      <c r="AE1436" s="210">
        <v>6464</v>
      </c>
      <c r="AF1436" s="152">
        <v>42</v>
      </c>
      <c r="AG1436" s="152">
        <v>1026</v>
      </c>
      <c r="AH1436" s="152">
        <v>2348</v>
      </c>
      <c r="AI1436" s="152">
        <v>9438</v>
      </c>
      <c r="AJ1436" s="152">
        <v>44</v>
      </c>
      <c r="AK1436" s="152">
        <v>1835</v>
      </c>
      <c r="AL1436" s="210">
        <f t="shared" ref="AL1436" si="7518">SUM(H1436-AM1436)</f>
        <v>10634</v>
      </c>
      <c r="AM1436" s="210">
        <v>4099</v>
      </c>
      <c r="AN1436" s="152">
        <v>3349</v>
      </c>
      <c r="AO1436" s="152">
        <v>10757</v>
      </c>
      <c r="AP1436" s="152">
        <v>385</v>
      </c>
      <c r="AQ1436" s="152">
        <v>242</v>
      </c>
      <c r="AR1436" s="210">
        <v>2572</v>
      </c>
      <c r="AS1436" s="210">
        <v>11829</v>
      </c>
      <c r="AT1436" s="210">
        <v>137</v>
      </c>
      <c r="AU1436" s="210">
        <v>195</v>
      </c>
      <c r="AV1436" s="152">
        <v>11709</v>
      </c>
      <c r="AW1436" s="152">
        <v>2891</v>
      </c>
      <c r="AX1436" s="152">
        <v>133</v>
      </c>
      <c r="AY1436" s="210">
        <v>621</v>
      </c>
      <c r="AZ1436" s="210">
        <v>13910</v>
      </c>
      <c r="BA1436" s="210">
        <v>5</v>
      </c>
      <c r="BB1436" s="210">
        <v>195</v>
      </c>
      <c r="BC1436" s="152">
        <f t="shared" ref="BC1436" si="7519">BC1435+BD1436</f>
        <v>13</v>
      </c>
      <c r="BD1436" s="152">
        <v>0</v>
      </c>
      <c r="BE1436" s="152">
        <f t="shared" ref="BE1436" si="7520">SUM(BE1435+BF1436)</f>
        <v>14275</v>
      </c>
      <c r="BF1436" s="152">
        <v>0</v>
      </c>
      <c r="BG1436" s="152">
        <f t="shared" ref="BG1436" si="7521">BG1435+BH1436</f>
        <v>445</v>
      </c>
      <c r="BH1436" s="152">
        <v>0</v>
      </c>
      <c r="BI1436" s="475" t="s">
        <v>97</v>
      </c>
      <c r="BJ1436" s="152">
        <v>2012</v>
      </c>
    </row>
    <row r="1437" spans="7:62" x14ac:dyDescent="0.25">
      <c r="G1437" s="179">
        <v>45600</v>
      </c>
      <c r="H1437" s="152">
        <f t="shared" ref="H1437" si="7522">H1436+I1437</f>
        <v>14733</v>
      </c>
      <c r="I1437" s="152">
        <v>0</v>
      </c>
      <c r="J1437" s="216">
        <f t="shared" ref="J1437" si="7523">H1437*100000/587786</f>
        <v>2506.5244834004211</v>
      </c>
      <c r="K1437" s="217">
        <f t="shared" ref="K1437" si="7524">(H1437*100/H1436)-100</f>
        <v>0</v>
      </c>
      <c r="L1437" s="152">
        <v>0</v>
      </c>
      <c r="M1437" s="152">
        <v>14723</v>
      </c>
      <c r="N1437" s="152">
        <v>10</v>
      </c>
      <c r="O1437" s="210">
        <v>5871</v>
      </c>
      <c r="P1437" s="210">
        <f t="shared" ref="P1437" si="7525">H1437-O1437</f>
        <v>8862</v>
      </c>
      <c r="Q1437" s="152">
        <v>251</v>
      </c>
      <c r="R1437" s="152">
        <v>2304</v>
      </c>
      <c r="S1437" s="152">
        <v>1564</v>
      </c>
      <c r="T1437" s="152">
        <v>8164</v>
      </c>
      <c r="U1437" s="152">
        <v>582</v>
      </c>
      <c r="V1437" s="152">
        <v>188</v>
      </c>
      <c r="W1437" s="152">
        <v>1680</v>
      </c>
      <c r="X1437" s="210">
        <v>30</v>
      </c>
      <c r="Y1437" s="210">
        <v>72</v>
      </c>
      <c r="Z1437" s="210">
        <v>97</v>
      </c>
      <c r="AA1437" s="210">
        <v>84</v>
      </c>
      <c r="AB1437" s="210">
        <v>451</v>
      </c>
      <c r="AC1437" s="210">
        <v>2814</v>
      </c>
      <c r="AD1437" s="210">
        <v>4721</v>
      </c>
      <c r="AE1437" s="210">
        <v>6464</v>
      </c>
      <c r="AF1437" s="152">
        <v>42</v>
      </c>
      <c r="AG1437" s="152">
        <v>1026</v>
      </c>
      <c r="AH1437" s="152">
        <v>2348</v>
      </c>
      <c r="AI1437" s="152">
        <v>9438</v>
      </c>
      <c r="AJ1437" s="152">
        <v>44</v>
      </c>
      <c r="AK1437" s="152">
        <v>1835</v>
      </c>
      <c r="AL1437" s="210">
        <f t="shared" ref="AL1437" si="7526">SUM(H1437-AM1437)</f>
        <v>10634</v>
      </c>
      <c r="AM1437" s="210">
        <v>4099</v>
      </c>
      <c r="AN1437" s="152">
        <v>3349</v>
      </c>
      <c r="AO1437" s="152">
        <v>10757</v>
      </c>
      <c r="AP1437" s="152">
        <v>385</v>
      </c>
      <c r="AQ1437" s="152">
        <v>242</v>
      </c>
      <c r="AR1437" s="210">
        <v>2572</v>
      </c>
      <c r="AS1437" s="210">
        <v>11829</v>
      </c>
      <c r="AT1437" s="210">
        <v>137</v>
      </c>
      <c r="AU1437" s="210">
        <v>195</v>
      </c>
      <c r="AV1437" s="152">
        <v>11709</v>
      </c>
      <c r="AW1437" s="152">
        <v>2891</v>
      </c>
      <c r="AX1437" s="152">
        <v>133</v>
      </c>
      <c r="AY1437" s="210">
        <v>621</v>
      </c>
      <c r="AZ1437" s="210">
        <v>13910</v>
      </c>
      <c r="BA1437" s="210">
        <v>5</v>
      </c>
      <c r="BB1437" s="210">
        <v>195</v>
      </c>
      <c r="BC1437" s="152">
        <f t="shared" ref="BC1437" si="7527">BC1436+BD1437</f>
        <v>13</v>
      </c>
      <c r="BD1437" s="152">
        <v>0</v>
      </c>
      <c r="BE1437" s="152">
        <f t="shared" ref="BE1437" si="7528">SUM(BE1436+BF1437)</f>
        <v>14275</v>
      </c>
      <c r="BF1437" s="152">
        <v>0</v>
      </c>
      <c r="BG1437" s="152">
        <f t="shared" ref="BG1437" si="7529">BG1436+BH1437</f>
        <v>445</v>
      </c>
      <c r="BH1437" s="152">
        <v>0</v>
      </c>
      <c r="BI1437" s="475" t="s">
        <v>97</v>
      </c>
      <c r="BJ1437" s="152">
        <v>2012</v>
      </c>
    </row>
    <row r="1438" spans="7:62" x14ac:dyDescent="0.25">
      <c r="G1438" s="179">
        <v>45601</v>
      </c>
      <c r="H1438" s="152">
        <f t="shared" ref="H1438" si="7530">H1437+I1438</f>
        <v>14733</v>
      </c>
      <c r="I1438" s="152">
        <v>0</v>
      </c>
      <c r="J1438" s="216">
        <f t="shared" ref="J1438" si="7531">H1438*100000/587786</f>
        <v>2506.5244834004211</v>
      </c>
      <c r="K1438" s="217">
        <f t="shared" ref="K1438" si="7532">(H1438*100/H1437)-100</f>
        <v>0</v>
      </c>
      <c r="L1438" s="152">
        <v>0</v>
      </c>
      <c r="M1438" s="152">
        <v>14723</v>
      </c>
      <c r="N1438" s="152">
        <v>10</v>
      </c>
      <c r="O1438" s="210">
        <v>5871</v>
      </c>
      <c r="P1438" s="210">
        <f t="shared" ref="P1438" si="7533">H1438-O1438</f>
        <v>8862</v>
      </c>
      <c r="Q1438" s="152">
        <v>251</v>
      </c>
      <c r="R1438" s="152">
        <v>2304</v>
      </c>
      <c r="S1438" s="152">
        <v>1564</v>
      </c>
      <c r="T1438" s="152">
        <v>8164</v>
      </c>
      <c r="U1438" s="152">
        <v>582</v>
      </c>
      <c r="V1438" s="152">
        <v>188</v>
      </c>
      <c r="W1438" s="152">
        <v>1680</v>
      </c>
      <c r="X1438" s="210">
        <v>30</v>
      </c>
      <c r="Y1438" s="210">
        <v>72</v>
      </c>
      <c r="Z1438" s="210">
        <v>97</v>
      </c>
      <c r="AA1438" s="210">
        <v>84</v>
      </c>
      <c r="AB1438" s="210">
        <v>451</v>
      </c>
      <c r="AC1438" s="210">
        <v>2814</v>
      </c>
      <c r="AD1438" s="210">
        <v>4721</v>
      </c>
      <c r="AE1438" s="210">
        <v>6464</v>
      </c>
      <c r="AF1438" s="152">
        <v>42</v>
      </c>
      <c r="AG1438" s="152">
        <v>1026</v>
      </c>
      <c r="AH1438" s="152">
        <v>2348</v>
      </c>
      <c r="AI1438" s="152">
        <v>9438</v>
      </c>
      <c r="AJ1438" s="152">
        <v>44</v>
      </c>
      <c r="AK1438" s="152">
        <v>1835</v>
      </c>
      <c r="AL1438" s="210">
        <f t="shared" ref="AL1438" si="7534">SUM(H1438-AM1438)</f>
        <v>10634</v>
      </c>
      <c r="AM1438" s="210">
        <v>4099</v>
      </c>
      <c r="AN1438" s="152">
        <v>3349</v>
      </c>
      <c r="AO1438" s="152">
        <v>10757</v>
      </c>
      <c r="AP1438" s="152">
        <v>385</v>
      </c>
      <c r="AQ1438" s="152">
        <v>242</v>
      </c>
      <c r="AR1438" s="210">
        <v>2572</v>
      </c>
      <c r="AS1438" s="210">
        <v>11829</v>
      </c>
      <c r="AT1438" s="210">
        <v>137</v>
      </c>
      <c r="AU1438" s="210">
        <v>195</v>
      </c>
      <c r="AV1438" s="152">
        <v>11709</v>
      </c>
      <c r="AW1438" s="152">
        <v>2891</v>
      </c>
      <c r="AX1438" s="152">
        <v>133</v>
      </c>
      <c r="AY1438" s="210">
        <v>621</v>
      </c>
      <c r="AZ1438" s="210">
        <v>13910</v>
      </c>
      <c r="BA1438" s="210">
        <v>5</v>
      </c>
      <c r="BB1438" s="210">
        <v>195</v>
      </c>
      <c r="BC1438" s="152">
        <f t="shared" ref="BC1438" si="7535">BC1437+BD1438</f>
        <v>13</v>
      </c>
      <c r="BD1438" s="152">
        <v>0</v>
      </c>
      <c r="BE1438" s="152">
        <f t="shared" ref="BE1438" si="7536">SUM(BE1437+BF1438)</f>
        <v>14275</v>
      </c>
      <c r="BF1438" s="152">
        <v>0</v>
      </c>
      <c r="BG1438" s="152">
        <f t="shared" ref="BG1438" si="7537">BG1437+BH1438</f>
        <v>445</v>
      </c>
      <c r="BH1438" s="152">
        <v>0</v>
      </c>
      <c r="BI1438" s="475" t="s">
        <v>97</v>
      </c>
      <c r="BJ1438" s="152">
        <v>2012</v>
      </c>
    </row>
    <row r="1439" spans="7:62" x14ac:dyDescent="0.25">
      <c r="G1439" s="179">
        <v>45602</v>
      </c>
      <c r="H1439" s="152">
        <f t="shared" ref="H1439" si="7538">H1438+I1439</f>
        <v>14733</v>
      </c>
      <c r="I1439" s="152">
        <v>0</v>
      </c>
      <c r="J1439" s="216">
        <f t="shared" ref="J1439" si="7539">H1439*100000/587786</f>
        <v>2506.5244834004211</v>
      </c>
      <c r="K1439" s="217">
        <f t="shared" ref="K1439" si="7540">(H1439*100/H1438)-100</f>
        <v>0</v>
      </c>
      <c r="L1439" s="152">
        <v>0</v>
      </c>
      <c r="M1439" s="152">
        <v>14723</v>
      </c>
      <c r="N1439" s="152">
        <v>10</v>
      </c>
      <c r="O1439" s="210">
        <v>5871</v>
      </c>
      <c r="P1439" s="210">
        <f t="shared" ref="P1439" si="7541">H1439-O1439</f>
        <v>8862</v>
      </c>
      <c r="Q1439" s="152">
        <v>251</v>
      </c>
      <c r="R1439" s="152">
        <v>2304</v>
      </c>
      <c r="S1439" s="152">
        <v>1564</v>
      </c>
      <c r="T1439" s="152">
        <v>8164</v>
      </c>
      <c r="U1439" s="152">
        <v>582</v>
      </c>
      <c r="V1439" s="152">
        <v>188</v>
      </c>
      <c r="W1439" s="152">
        <v>1680</v>
      </c>
      <c r="X1439" s="210">
        <v>30</v>
      </c>
      <c r="Y1439" s="210">
        <v>72</v>
      </c>
      <c r="Z1439" s="210">
        <v>97</v>
      </c>
      <c r="AA1439" s="210">
        <v>84</v>
      </c>
      <c r="AB1439" s="210">
        <v>451</v>
      </c>
      <c r="AC1439" s="210">
        <v>2814</v>
      </c>
      <c r="AD1439" s="210">
        <v>4721</v>
      </c>
      <c r="AE1439" s="210">
        <v>6464</v>
      </c>
      <c r="AF1439" s="152">
        <v>42</v>
      </c>
      <c r="AG1439" s="152">
        <v>1026</v>
      </c>
      <c r="AH1439" s="152">
        <v>2348</v>
      </c>
      <c r="AI1439" s="152">
        <v>9438</v>
      </c>
      <c r="AJ1439" s="152">
        <v>44</v>
      </c>
      <c r="AK1439" s="152">
        <v>1835</v>
      </c>
      <c r="AL1439" s="210">
        <f t="shared" ref="AL1439" si="7542">SUM(H1439-AM1439)</f>
        <v>10634</v>
      </c>
      <c r="AM1439" s="210">
        <v>4099</v>
      </c>
      <c r="AN1439" s="152">
        <v>3349</v>
      </c>
      <c r="AO1439" s="152">
        <v>10757</v>
      </c>
      <c r="AP1439" s="152">
        <v>385</v>
      </c>
      <c r="AQ1439" s="152">
        <v>242</v>
      </c>
      <c r="AR1439" s="210">
        <v>2572</v>
      </c>
      <c r="AS1439" s="210">
        <v>11829</v>
      </c>
      <c r="AT1439" s="210">
        <v>137</v>
      </c>
      <c r="AU1439" s="210">
        <v>195</v>
      </c>
      <c r="AV1439" s="152">
        <v>11709</v>
      </c>
      <c r="AW1439" s="152">
        <v>2891</v>
      </c>
      <c r="AX1439" s="152">
        <v>133</v>
      </c>
      <c r="AY1439" s="210">
        <v>621</v>
      </c>
      <c r="AZ1439" s="210">
        <v>13910</v>
      </c>
      <c r="BA1439" s="210">
        <v>5</v>
      </c>
      <c r="BB1439" s="210">
        <v>195</v>
      </c>
      <c r="BC1439" s="152">
        <f t="shared" ref="BC1439" si="7543">BC1438+BD1439</f>
        <v>13</v>
      </c>
      <c r="BD1439" s="152">
        <v>0</v>
      </c>
      <c r="BE1439" s="152">
        <f t="shared" ref="BE1439" si="7544">SUM(BE1438+BF1439)</f>
        <v>14275</v>
      </c>
      <c r="BF1439" s="152">
        <v>0</v>
      </c>
      <c r="BG1439" s="152">
        <f t="shared" ref="BG1439" si="7545">BG1438+BH1439</f>
        <v>445</v>
      </c>
      <c r="BH1439" s="152">
        <v>0</v>
      </c>
      <c r="BI1439" s="475" t="s">
        <v>97</v>
      </c>
      <c r="BJ1439" s="152">
        <v>2012</v>
      </c>
    </row>
    <row r="1440" spans="7:62" x14ac:dyDescent="0.25">
      <c r="G1440" s="179">
        <v>45603</v>
      </c>
      <c r="H1440" s="152">
        <f t="shared" ref="H1440" si="7546">H1439+I1440</f>
        <v>14734</v>
      </c>
      <c r="I1440" s="152">
        <v>1</v>
      </c>
      <c r="J1440" s="216">
        <f t="shared" ref="J1440" si="7547">H1440*100000/587786</f>
        <v>2506.6946133456736</v>
      </c>
      <c r="K1440" s="217">
        <f t="shared" ref="K1440" si="7548">(H1440*100/H1439)-100</f>
        <v>6.7874838797195025E-3</v>
      </c>
      <c r="L1440" s="152">
        <v>0</v>
      </c>
      <c r="M1440" s="152">
        <v>14724</v>
      </c>
      <c r="N1440" s="152">
        <v>10</v>
      </c>
      <c r="O1440" s="210">
        <v>5871</v>
      </c>
      <c r="P1440" s="210">
        <f t="shared" ref="P1440" si="7549">H1440-O1440</f>
        <v>8863</v>
      </c>
      <c r="Q1440" s="152">
        <v>251</v>
      </c>
      <c r="R1440" s="152">
        <v>2304</v>
      </c>
      <c r="S1440" s="152">
        <v>1564</v>
      </c>
      <c r="T1440" s="152">
        <v>8165</v>
      </c>
      <c r="U1440" s="152">
        <v>582</v>
      </c>
      <c r="V1440" s="152">
        <v>188</v>
      </c>
      <c r="W1440" s="152">
        <v>1680</v>
      </c>
      <c r="X1440" s="210">
        <v>30</v>
      </c>
      <c r="Y1440" s="210">
        <v>72</v>
      </c>
      <c r="Z1440" s="210">
        <v>97</v>
      </c>
      <c r="AA1440" s="210">
        <v>84</v>
      </c>
      <c r="AB1440" s="210">
        <v>451</v>
      </c>
      <c r="AC1440" s="210">
        <v>2814</v>
      </c>
      <c r="AD1440" s="210">
        <v>4721</v>
      </c>
      <c r="AE1440" s="210">
        <v>6465</v>
      </c>
      <c r="AF1440" s="152">
        <v>42</v>
      </c>
      <c r="AG1440" s="152">
        <v>1026</v>
      </c>
      <c r="AH1440" s="152">
        <v>2348</v>
      </c>
      <c r="AI1440" s="152">
        <v>9439</v>
      </c>
      <c r="AJ1440" s="152">
        <v>44</v>
      </c>
      <c r="AK1440" s="152">
        <v>1835</v>
      </c>
      <c r="AL1440" s="210">
        <f t="shared" ref="AL1440" si="7550">SUM(H1440-AM1440)</f>
        <v>10635</v>
      </c>
      <c r="AM1440" s="210">
        <v>4099</v>
      </c>
      <c r="AN1440" s="152">
        <v>3349</v>
      </c>
      <c r="AO1440" s="152">
        <v>10758</v>
      </c>
      <c r="AP1440" s="152">
        <v>385</v>
      </c>
      <c r="AQ1440" s="152">
        <v>242</v>
      </c>
      <c r="AR1440" s="210">
        <v>2572</v>
      </c>
      <c r="AS1440" s="210">
        <v>11830</v>
      </c>
      <c r="AT1440" s="210">
        <v>137</v>
      </c>
      <c r="AU1440" s="210">
        <v>195</v>
      </c>
      <c r="AV1440" s="152">
        <v>11710</v>
      </c>
      <c r="AW1440" s="152">
        <v>2891</v>
      </c>
      <c r="AX1440" s="152">
        <v>133</v>
      </c>
      <c r="AY1440" s="210">
        <v>621</v>
      </c>
      <c r="AZ1440" s="210">
        <v>13911</v>
      </c>
      <c r="BA1440" s="210">
        <v>5</v>
      </c>
      <c r="BB1440" s="210">
        <v>195</v>
      </c>
      <c r="BC1440" s="152">
        <f t="shared" ref="BC1440" si="7551">BC1439+BD1440</f>
        <v>13</v>
      </c>
      <c r="BD1440" s="152">
        <v>0</v>
      </c>
      <c r="BE1440" s="152">
        <f t="shared" ref="BE1440" si="7552">SUM(BE1439+BF1440)</f>
        <v>14276</v>
      </c>
      <c r="BF1440" s="152">
        <v>1</v>
      </c>
      <c r="BG1440" s="152">
        <f t="shared" ref="BG1440" si="7553">BG1439+BH1440</f>
        <v>445</v>
      </c>
      <c r="BH1440" s="152">
        <v>0</v>
      </c>
      <c r="BI1440" s="475" t="s">
        <v>97</v>
      </c>
      <c r="BJ1440" s="152">
        <v>2012</v>
      </c>
    </row>
    <row r="1441" spans="7:62" x14ac:dyDescent="0.25">
      <c r="G1441" s="179">
        <v>45604</v>
      </c>
      <c r="H1441" s="152">
        <f t="shared" ref="H1441" si="7554">H1440+I1441</f>
        <v>14734</v>
      </c>
      <c r="I1441" s="152">
        <v>0</v>
      </c>
      <c r="J1441" s="216">
        <f t="shared" ref="J1441" si="7555">H1441*100000/587786</f>
        <v>2506.6946133456736</v>
      </c>
      <c r="K1441" s="217">
        <f t="shared" ref="K1441" si="7556">(H1441*100/H1440)-100</f>
        <v>0</v>
      </c>
      <c r="L1441" s="152">
        <v>0</v>
      </c>
      <c r="M1441" s="152">
        <v>14724</v>
      </c>
      <c r="N1441" s="152">
        <v>10</v>
      </c>
      <c r="O1441" s="210">
        <v>5871</v>
      </c>
      <c r="P1441" s="210">
        <f t="shared" ref="P1441" si="7557">H1441-O1441</f>
        <v>8863</v>
      </c>
      <c r="Q1441" s="152">
        <v>251</v>
      </c>
      <c r="R1441" s="152">
        <v>2304</v>
      </c>
      <c r="S1441" s="152">
        <v>1564</v>
      </c>
      <c r="T1441" s="152">
        <v>8165</v>
      </c>
      <c r="U1441" s="152">
        <v>582</v>
      </c>
      <c r="V1441" s="152">
        <v>188</v>
      </c>
      <c r="W1441" s="152">
        <v>1680</v>
      </c>
      <c r="X1441" s="210">
        <v>30</v>
      </c>
      <c r="Y1441" s="210">
        <v>72</v>
      </c>
      <c r="Z1441" s="210">
        <v>97</v>
      </c>
      <c r="AA1441" s="210">
        <v>84</v>
      </c>
      <c r="AB1441" s="210">
        <v>451</v>
      </c>
      <c r="AC1441" s="210">
        <v>2814</v>
      </c>
      <c r="AD1441" s="210">
        <v>4721</v>
      </c>
      <c r="AE1441" s="210">
        <v>6465</v>
      </c>
      <c r="AF1441" s="152">
        <v>42</v>
      </c>
      <c r="AG1441" s="152">
        <v>1026</v>
      </c>
      <c r="AH1441" s="152">
        <v>2348</v>
      </c>
      <c r="AI1441" s="152">
        <v>9439</v>
      </c>
      <c r="AJ1441" s="152">
        <v>44</v>
      </c>
      <c r="AK1441" s="152">
        <v>1835</v>
      </c>
      <c r="AL1441" s="210">
        <f t="shared" ref="AL1441" si="7558">SUM(H1441-AM1441)</f>
        <v>10635</v>
      </c>
      <c r="AM1441" s="210">
        <v>4099</v>
      </c>
      <c r="AN1441" s="152">
        <v>3349</v>
      </c>
      <c r="AO1441" s="152">
        <v>10758</v>
      </c>
      <c r="AP1441" s="152">
        <v>385</v>
      </c>
      <c r="AQ1441" s="152">
        <v>242</v>
      </c>
      <c r="AR1441" s="210">
        <v>2572</v>
      </c>
      <c r="AS1441" s="210">
        <v>11830</v>
      </c>
      <c r="AT1441" s="210">
        <v>137</v>
      </c>
      <c r="AU1441" s="210">
        <v>195</v>
      </c>
      <c r="AV1441" s="152">
        <v>11710</v>
      </c>
      <c r="AW1441" s="152">
        <v>2891</v>
      </c>
      <c r="AX1441" s="152">
        <v>133</v>
      </c>
      <c r="AY1441" s="210">
        <v>621</v>
      </c>
      <c r="AZ1441" s="210">
        <v>13911</v>
      </c>
      <c r="BA1441" s="210">
        <v>5</v>
      </c>
      <c r="BB1441" s="210">
        <v>195</v>
      </c>
      <c r="BC1441" s="152">
        <f t="shared" ref="BC1441" si="7559">BC1440+BD1441</f>
        <v>13</v>
      </c>
      <c r="BD1441" s="152">
        <v>0</v>
      </c>
      <c r="BE1441" s="152">
        <f t="shared" ref="BE1441" si="7560">SUM(BE1440+BF1441)</f>
        <v>14276</v>
      </c>
      <c r="BF1441" s="152">
        <v>0</v>
      </c>
      <c r="BG1441" s="152">
        <f t="shared" ref="BG1441" si="7561">BG1440+BH1441</f>
        <v>445</v>
      </c>
      <c r="BH1441" s="152">
        <v>0</v>
      </c>
      <c r="BI1441" s="475" t="s">
        <v>97</v>
      </c>
      <c r="BJ1441" s="152">
        <v>2012</v>
      </c>
    </row>
    <row r="1442" spans="7:62" x14ac:dyDescent="0.25">
      <c r="G1442" s="179">
        <v>45605</v>
      </c>
      <c r="H1442" s="152">
        <f t="shared" ref="H1442" si="7562">H1441+I1442</f>
        <v>14734</v>
      </c>
      <c r="I1442" s="152">
        <v>0</v>
      </c>
      <c r="J1442" s="216">
        <f t="shared" ref="J1442" si="7563">H1442*100000/587786</f>
        <v>2506.6946133456736</v>
      </c>
      <c r="K1442" s="217">
        <f t="shared" ref="K1442" si="7564">(H1442*100/H1441)-100</f>
        <v>0</v>
      </c>
      <c r="L1442" s="152">
        <v>0</v>
      </c>
      <c r="M1442" s="152">
        <v>14724</v>
      </c>
      <c r="N1442" s="152">
        <v>10</v>
      </c>
      <c r="O1442" s="210">
        <v>5871</v>
      </c>
      <c r="P1442" s="210">
        <f t="shared" ref="P1442" si="7565">H1442-O1442</f>
        <v>8863</v>
      </c>
      <c r="Q1442" s="152">
        <v>251</v>
      </c>
      <c r="R1442" s="152">
        <v>2304</v>
      </c>
      <c r="S1442" s="152">
        <v>1564</v>
      </c>
      <c r="T1442" s="152">
        <v>8165</v>
      </c>
      <c r="U1442" s="152">
        <v>582</v>
      </c>
      <c r="V1442" s="152">
        <v>188</v>
      </c>
      <c r="W1442" s="152">
        <v>1680</v>
      </c>
      <c r="X1442" s="210">
        <v>30</v>
      </c>
      <c r="Y1442" s="210">
        <v>72</v>
      </c>
      <c r="Z1442" s="210">
        <v>97</v>
      </c>
      <c r="AA1442" s="210">
        <v>84</v>
      </c>
      <c r="AB1442" s="210">
        <v>451</v>
      </c>
      <c r="AC1442" s="210">
        <v>2814</v>
      </c>
      <c r="AD1442" s="210">
        <v>4721</v>
      </c>
      <c r="AE1442" s="210">
        <v>6465</v>
      </c>
      <c r="AF1442" s="152">
        <v>42</v>
      </c>
      <c r="AG1442" s="152">
        <v>1026</v>
      </c>
      <c r="AH1442" s="152">
        <v>2348</v>
      </c>
      <c r="AI1442" s="152">
        <v>9439</v>
      </c>
      <c r="AJ1442" s="152">
        <v>44</v>
      </c>
      <c r="AK1442" s="152">
        <v>1835</v>
      </c>
      <c r="AL1442" s="210">
        <f t="shared" ref="AL1442" si="7566">SUM(H1442-AM1442)</f>
        <v>10635</v>
      </c>
      <c r="AM1442" s="210">
        <v>4099</v>
      </c>
      <c r="AN1442" s="152">
        <v>3349</v>
      </c>
      <c r="AO1442" s="152">
        <v>10758</v>
      </c>
      <c r="AP1442" s="152">
        <v>385</v>
      </c>
      <c r="AQ1442" s="152">
        <v>242</v>
      </c>
      <c r="AR1442" s="210">
        <v>2572</v>
      </c>
      <c r="AS1442" s="210">
        <v>11830</v>
      </c>
      <c r="AT1442" s="210">
        <v>137</v>
      </c>
      <c r="AU1442" s="210">
        <v>195</v>
      </c>
      <c r="AV1442" s="152">
        <v>11710</v>
      </c>
      <c r="AW1442" s="152">
        <v>2891</v>
      </c>
      <c r="AX1442" s="152">
        <v>133</v>
      </c>
      <c r="AY1442" s="210">
        <v>621</v>
      </c>
      <c r="AZ1442" s="210">
        <v>13911</v>
      </c>
      <c r="BA1442" s="210">
        <v>5</v>
      </c>
      <c r="BB1442" s="210">
        <v>195</v>
      </c>
      <c r="BC1442" s="152">
        <f t="shared" ref="BC1442" si="7567">BC1441+BD1442</f>
        <v>13</v>
      </c>
      <c r="BD1442" s="152">
        <v>0</v>
      </c>
      <c r="BE1442" s="152">
        <f t="shared" ref="BE1442" si="7568">SUM(BE1441+BF1442)</f>
        <v>14276</v>
      </c>
      <c r="BF1442" s="152">
        <v>0</v>
      </c>
      <c r="BG1442" s="152">
        <f t="shared" ref="BG1442" si="7569">BG1441+BH1442</f>
        <v>445</v>
      </c>
      <c r="BH1442" s="152">
        <v>0</v>
      </c>
      <c r="BI1442" s="475" t="s">
        <v>97</v>
      </c>
      <c r="BJ1442" s="152">
        <v>2012</v>
      </c>
    </row>
    <row r="1443" spans="7:62" x14ac:dyDescent="0.25">
      <c r="G1443" s="179">
        <v>45606</v>
      </c>
      <c r="H1443" s="152">
        <f t="shared" ref="H1443" si="7570">H1442+I1443</f>
        <v>14734</v>
      </c>
      <c r="I1443" s="152">
        <v>0</v>
      </c>
      <c r="J1443" s="216">
        <f t="shared" ref="J1443" si="7571">H1443*100000/587786</f>
        <v>2506.6946133456736</v>
      </c>
      <c r="K1443" s="217">
        <f t="shared" ref="K1443" si="7572">(H1443*100/H1442)-100</f>
        <v>0</v>
      </c>
      <c r="L1443" s="152">
        <v>0</v>
      </c>
      <c r="M1443" s="152">
        <v>14724</v>
      </c>
      <c r="N1443" s="152">
        <v>10</v>
      </c>
      <c r="O1443" s="210">
        <v>5871</v>
      </c>
      <c r="P1443" s="210">
        <f t="shared" ref="P1443" si="7573">H1443-O1443</f>
        <v>8863</v>
      </c>
      <c r="Q1443" s="152">
        <v>251</v>
      </c>
      <c r="R1443" s="152">
        <v>2304</v>
      </c>
      <c r="S1443" s="152">
        <v>1564</v>
      </c>
      <c r="T1443" s="152">
        <v>8165</v>
      </c>
      <c r="U1443" s="152">
        <v>582</v>
      </c>
      <c r="V1443" s="152">
        <v>188</v>
      </c>
      <c r="W1443" s="152">
        <v>1680</v>
      </c>
      <c r="X1443" s="210">
        <v>30</v>
      </c>
      <c r="Y1443" s="210">
        <v>72</v>
      </c>
      <c r="Z1443" s="210">
        <v>97</v>
      </c>
      <c r="AA1443" s="210">
        <v>84</v>
      </c>
      <c r="AB1443" s="210">
        <v>451</v>
      </c>
      <c r="AC1443" s="210">
        <v>2814</v>
      </c>
      <c r="AD1443" s="210">
        <v>4721</v>
      </c>
      <c r="AE1443" s="210">
        <v>6465</v>
      </c>
      <c r="AF1443" s="152">
        <v>42</v>
      </c>
      <c r="AG1443" s="152">
        <v>1026</v>
      </c>
      <c r="AH1443" s="152">
        <v>2348</v>
      </c>
      <c r="AI1443" s="152">
        <v>9439</v>
      </c>
      <c r="AJ1443" s="152">
        <v>44</v>
      </c>
      <c r="AK1443" s="152">
        <v>1835</v>
      </c>
      <c r="AL1443" s="210">
        <f t="shared" ref="AL1443" si="7574">SUM(H1443-AM1443)</f>
        <v>10635</v>
      </c>
      <c r="AM1443" s="210">
        <v>4099</v>
      </c>
      <c r="AN1443" s="152">
        <v>3349</v>
      </c>
      <c r="AO1443" s="152">
        <v>10758</v>
      </c>
      <c r="AP1443" s="152">
        <v>385</v>
      </c>
      <c r="AQ1443" s="152">
        <v>242</v>
      </c>
      <c r="AR1443" s="210">
        <v>2572</v>
      </c>
      <c r="AS1443" s="210">
        <v>11830</v>
      </c>
      <c r="AT1443" s="210">
        <v>137</v>
      </c>
      <c r="AU1443" s="210">
        <v>195</v>
      </c>
      <c r="AV1443" s="152">
        <v>11710</v>
      </c>
      <c r="AW1443" s="152">
        <v>2891</v>
      </c>
      <c r="AX1443" s="152">
        <v>133</v>
      </c>
      <c r="AY1443" s="210">
        <v>621</v>
      </c>
      <c r="AZ1443" s="210">
        <v>13911</v>
      </c>
      <c r="BA1443" s="210">
        <v>5</v>
      </c>
      <c r="BB1443" s="210">
        <v>195</v>
      </c>
      <c r="BC1443" s="152">
        <f t="shared" ref="BC1443" si="7575">BC1442+BD1443</f>
        <v>13</v>
      </c>
      <c r="BD1443" s="152">
        <v>0</v>
      </c>
      <c r="BE1443" s="152">
        <f t="shared" ref="BE1443" si="7576">SUM(BE1442+BF1443)</f>
        <v>14276</v>
      </c>
      <c r="BF1443" s="152">
        <v>0</v>
      </c>
      <c r="BG1443" s="152">
        <f t="shared" ref="BG1443" si="7577">BG1442+BH1443</f>
        <v>445</v>
      </c>
      <c r="BH1443" s="152">
        <v>0</v>
      </c>
      <c r="BI1443" s="475" t="s">
        <v>97</v>
      </c>
      <c r="BJ1443" s="152">
        <v>2012</v>
      </c>
    </row>
    <row r="1444" spans="7:62" x14ac:dyDescent="0.25">
      <c r="G1444" s="179">
        <v>45607</v>
      </c>
      <c r="H1444" s="152">
        <f t="shared" ref="H1444" si="7578">H1443+I1444</f>
        <v>14734</v>
      </c>
      <c r="I1444" s="152">
        <v>0</v>
      </c>
      <c r="J1444" s="216">
        <f t="shared" ref="J1444" si="7579">H1444*100000/587786</f>
        <v>2506.6946133456736</v>
      </c>
      <c r="K1444" s="217">
        <f t="shared" ref="K1444" si="7580">(H1444*100/H1443)-100</f>
        <v>0</v>
      </c>
      <c r="L1444" s="152">
        <v>0</v>
      </c>
      <c r="M1444" s="152">
        <v>14724</v>
      </c>
      <c r="N1444" s="152">
        <v>10</v>
      </c>
      <c r="O1444" s="210">
        <v>5871</v>
      </c>
      <c r="P1444" s="210">
        <f t="shared" ref="P1444" si="7581">H1444-O1444</f>
        <v>8863</v>
      </c>
      <c r="Q1444" s="152">
        <v>251</v>
      </c>
      <c r="R1444" s="152">
        <v>2304</v>
      </c>
      <c r="S1444" s="152">
        <v>1564</v>
      </c>
      <c r="T1444" s="152">
        <v>8165</v>
      </c>
      <c r="U1444" s="152">
        <v>582</v>
      </c>
      <c r="V1444" s="152">
        <v>188</v>
      </c>
      <c r="W1444" s="152">
        <v>1680</v>
      </c>
      <c r="X1444" s="210">
        <v>30</v>
      </c>
      <c r="Y1444" s="210">
        <v>72</v>
      </c>
      <c r="Z1444" s="210">
        <v>97</v>
      </c>
      <c r="AA1444" s="210">
        <v>84</v>
      </c>
      <c r="AB1444" s="210">
        <v>451</v>
      </c>
      <c r="AC1444" s="210">
        <v>2814</v>
      </c>
      <c r="AD1444" s="210">
        <v>4721</v>
      </c>
      <c r="AE1444" s="210">
        <v>6465</v>
      </c>
      <c r="AF1444" s="152">
        <v>42</v>
      </c>
      <c r="AG1444" s="152">
        <v>1026</v>
      </c>
      <c r="AH1444" s="152">
        <v>2348</v>
      </c>
      <c r="AI1444" s="152">
        <v>9439</v>
      </c>
      <c r="AJ1444" s="152">
        <v>44</v>
      </c>
      <c r="AK1444" s="152">
        <v>1835</v>
      </c>
      <c r="AL1444" s="210">
        <f t="shared" ref="AL1444" si="7582">SUM(H1444-AM1444)</f>
        <v>10635</v>
      </c>
      <c r="AM1444" s="210">
        <v>4099</v>
      </c>
      <c r="AN1444" s="152">
        <v>3349</v>
      </c>
      <c r="AO1444" s="152">
        <v>10758</v>
      </c>
      <c r="AP1444" s="152">
        <v>385</v>
      </c>
      <c r="AQ1444" s="152">
        <v>242</v>
      </c>
      <c r="AR1444" s="210">
        <v>2572</v>
      </c>
      <c r="AS1444" s="210">
        <v>11830</v>
      </c>
      <c r="AT1444" s="210">
        <v>137</v>
      </c>
      <c r="AU1444" s="210">
        <v>195</v>
      </c>
      <c r="AV1444" s="152">
        <v>11710</v>
      </c>
      <c r="AW1444" s="152">
        <v>2891</v>
      </c>
      <c r="AX1444" s="152">
        <v>133</v>
      </c>
      <c r="AY1444" s="210">
        <v>621</v>
      </c>
      <c r="AZ1444" s="210">
        <v>13911</v>
      </c>
      <c r="BA1444" s="210">
        <v>5</v>
      </c>
      <c r="BB1444" s="210">
        <v>195</v>
      </c>
      <c r="BC1444" s="152">
        <f t="shared" ref="BC1444" si="7583">BC1443+BD1444</f>
        <v>13</v>
      </c>
      <c r="BD1444" s="152">
        <v>0</v>
      </c>
      <c r="BE1444" s="152">
        <f t="shared" ref="BE1444" si="7584">SUM(BE1443+BF1444)</f>
        <v>14276</v>
      </c>
      <c r="BF1444" s="152">
        <v>0</v>
      </c>
      <c r="BG1444" s="152">
        <f t="shared" ref="BG1444" si="7585">BG1443+BH1444</f>
        <v>445</v>
      </c>
      <c r="BH1444" s="152">
        <v>0</v>
      </c>
      <c r="BI1444" s="475" t="s">
        <v>97</v>
      </c>
      <c r="BJ1444" s="152">
        <v>2012</v>
      </c>
    </row>
    <row r="1445" spans="7:62" x14ac:dyDescent="0.25">
      <c r="G1445" s="179">
        <v>45608</v>
      </c>
      <c r="H1445" s="152">
        <f t="shared" ref="H1445" si="7586">H1444+I1445</f>
        <v>14734</v>
      </c>
      <c r="I1445" s="152">
        <v>0</v>
      </c>
      <c r="J1445" s="216">
        <f t="shared" ref="J1445" si="7587">H1445*100000/587786</f>
        <v>2506.6946133456736</v>
      </c>
      <c r="K1445" s="217">
        <f t="shared" ref="K1445" si="7588">(H1445*100/H1444)-100</f>
        <v>0</v>
      </c>
      <c r="L1445" s="152">
        <v>0</v>
      </c>
      <c r="M1445" s="152">
        <v>14724</v>
      </c>
      <c r="N1445" s="152">
        <v>10</v>
      </c>
      <c r="O1445" s="210">
        <v>5871</v>
      </c>
      <c r="P1445" s="210">
        <f t="shared" ref="P1445" si="7589">H1445-O1445</f>
        <v>8863</v>
      </c>
      <c r="Q1445" s="152">
        <v>251</v>
      </c>
      <c r="R1445" s="152">
        <v>2304</v>
      </c>
      <c r="S1445" s="152">
        <v>1564</v>
      </c>
      <c r="T1445" s="152">
        <v>8165</v>
      </c>
      <c r="U1445" s="152">
        <v>582</v>
      </c>
      <c r="V1445" s="152">
        <v>188</v>
      </c>
      <c r="W1445" s="152">
        <v>1680</v>
      </c>
      <c r="X1445" s="210">
        <v>30</v>
      </c>
      <c r="Y1445" s="210">
        <v>72</v>
      </c>
      <c r="Z1445" s="210">
        <v>97</v>
      </c>
      <c r="AA1445" s="210">
        <v>84</v>
      </c>
      <c r="AB1445" s="210">
        <v>451</v>
      </c>
      <c r="AC1445" s="210">
        <v>2814</v>
      </c>
      <c r="AD1445" s="210">
        <v>4721</v>
      </c>
      <c r="AE1445" s="210">
        <v>6465</v>
      </c>
      <c r="AF1445" s="152">
        <v>42</v>
      </c>
      <c r="AG1445" s="152">
        <v>1026</v>
      </c>
      <c r="AH1445" s="152">
        <v>2348</v>
      </c>
      <c r="AI1445" s="152">
        <v>9439</v>
      </c>
      <c r="AJ1445" s="152">
        <v>44</v>
      </c>
      <c r="AK1445" s="152">
        <v>1835</v>
      </c>
      <c r="AL1445" s="210">
        <f t="shared" ref="AL1445" si="7590">SUM(H1445-AM1445)</f>
        <v>10635</v>
      </c>
      <c r="AM1445" s="210">
        <v>4099</v>
      </c>
      <c r="AN1445" s="152">
        <v>3349</v>
      </c>
      <c r="AO1445" s="152">
        <v>10758</v>
      </c>
      <c r="AP1445" s="152">
        <v>385</v>
      </c>
      <c r="AQ1445" s="152">
        <v>242</v>
      </c>
      <c r="AR1445" s="210">
        <v>2572</v>
      </c>
      <c r="AS1445" s="210">
        <v>11830</v>
      </c>
      <c r="AT1445" s="210">
        <v>137</v>
      </c>
      <c r="AU1445" s="210">
        <v>195</v>
      </c>
      <c r="AV1445" s="152">
        <v>11710</v>
      </c>
      <c r="AW1445" s="152">
        <v>2891</v>
      </c>
      <c r="AX1445" s="152">
        <v>133</v>
      </c>
      <c r="AY1445" s="210">
        <v>621</v>
      </c>
      <c r="AZ1445" s="210">
        <v>13911</v>
      </c>
      <c r="BA1445" s="210">
        <v>5</v>
      </c>
      <c r="BB1445" s="210">
        <v>195</v>
      </c>
      <c r="BC1445" s="152">
        <f t="shared" ref="BC1445" si="7591">BC1444+BD1445</f>
        <v>13</v>
      </c>
      <c r="BD1445" s="152">
        <v>0</v>
      </c>
      <c r="BE1445" s="152">
        <f t="shared" ref="BE1445" si="7592">SUM(BE1444+BF1445)</f>
        <v>14276</v>
      </c>
      <c r="BF1445" s="152">
        <v>0</v>
      </c>
      <c r="BG1445" s="152">
        <f t="shared" ref="BG1445" si="7593">BG1444+BH1445</f>
        <v>445</v>
      </c>
      <c r="BH1445" s="152">
        <v>0</v>
      </c>
      <c r="BI1445" s="475" t="s">
        <v>97</v>
      </c>
      <c r="BJ1445" s="152">
        <v>2012</v>
      </c>
    </row>
    <row r="1446" spans="7:62" x14ac:dyDescent="0.25">
      <c r="G1446" s="179">
        <v>45609</v>
      </c>
      <c r="H1446" s="152">
        <f t="shared" ref="H1446" si="7594">H1445+I1446</f>
        <v>14735</v>
      </c>
      <c r="I1446" s="152">
        <v>1</v>
      </c>
      <c r="J1446" s="216">
        <f t="shared" ref="J1446" si="7595">H1446*100000/587786</f>
        <v>2506.8647432909256</v>
      </c>
      <c r="K1446" s="217">
        <f t="shared" ref="K1446" si="7596">(H1446*100/H1445)-100</f>
        <v>6.7870232116149509E-3</v>
      </c>
      <c r="L1446" s="152">
        <v>0</v>
      </c>
      <c r="M1446" s="152">
        <v>14725</v>
      </c>
      <c r="N1446" s="152">
        <v>10</v>
      </c>
      <c r="O1446" s="210">
        <v>5871</v>
      </c>
      <c r="P1446" s="210">
        <f t="shared" ref="P1446" si="7597">H1446-O1446</f>
        <v>8864</v>
      </c>
      <c r="Q1446" s="152">
        <v>251</v>
      </c>
      <c r="R1446" s="152">
        <v>2304</v>
      </c>
      <c r="S1446" s="152">
        <v>1564</v>
      </c>
      <c r="T1446" s="152">
        <v>8166</v>
      </c>
      <c r="U1446" s="152">
        <v>582</v>
      </c>
      <c r="V1446" s="152">
        <v>188</v>
      </c>
      <c r="W1446" s="152">
        <v>1680</v>
      </c>
      <c r="X1446" s="210">
        <v>30</v>
      </c>
      <c r="Y1446" s="210">
        <v>72</v>
      </c>
      <c r="Z1446" s="210">
        <v>97</v>
      </c>
      <c r="AA1446" s="210">
        <v>84</v>
      </c>
      <c r="AB1446" s="210">
        <v>451</v>
      </c>
      <c r="AC1446" s="210">
        <v>2814</v>
      </c>
      <c r="AD1446" s="210">
        <v>4721</v>
      </c>
      <c r="AE1446" s="210">
        <v>6466</v>
      </c>
      <c r="AF1446" s="152">
        <v>42</v>
      </c>
      <c r="AG1446" s="152">
        <v>1026</v>
      </c>
      <c r="AH1446" s="152">
        <v>2348</v>
      </c>
      <c r="AI1446" s="152">
        <v>9440</v>
      </c>
      <c r="AJ1446" s="152">
        <v>44</v>
      </c>
      <c r="AK1446" s="152">
        <v>1835</v>
      </c>
      <c r="AL1446" s="210">
        <f t="shared" ref="AL1446" si="7598">SUM(H1446-AM1446)</f>
        <v>10636</v>
      </c>
      <c r="AM1446" s="210">
        <v>4099</v>
      </c>
      <c r="AN1446" s="152">
        <v>3349</v>
      </c>
      <c r="AO1446" s="152">
        <v>10758</v>
      </c>
      <c r="AP1446" s="152">
        <v>386</v>
      </c>
      <c r="AQ1446" s="152">
        <v>242</v>
      </c>
      <c r="AR1446" s="210">
        <v>2572</v>
      </c>
      <c r="AS1446" s="210">
        <v>11831</v>
      </c>
      <c r="AT1446" s="210">
        <v>137</v>
      </c>
      <c r="AU1446" s="210">
        <v>195</v>
      </c>
      <c r="AV1446" s="152">
        <v>11711</v>
      </c>
      <c r="AW1446" s="152">
        <v>2891</v>
      </c>
      <c r="AX1446" s="152">
        <v>133</v>
      </c>
      <c r="AY1446" s="210">
        <v>621</v>
      </c>
      <c r="AZ1446" s="210">
        <v>13912</v>
      </c>
      <c r="BA1446" s="210">
        <v>5</v>
      </c>
      <c r="BB1446" s="210">
        <v>195</v>
      </c>
      <c r="BC1446" s="152">
        <f t="shared" ref="BC1446" si="7599">BC1445+BD1446</f>
        <v>13</v>
      </c>
      <c r="BD1446" s="152">
        <v>0</v>
      </c>
      <c r="BE1446" s="152">
        <f t="shared" ref="BE1446" si="7600">SUM(BE1445+BF1446)</f>
        <v>14277</v>
      </c>
      <c r="BF1446" s="152">
        <v>1</v>
      </c>
      <c r="BG1446" s="152">
        <f t="shared" ref="BG1446" si="7601">BG1445+BH1446</f>
        <v>445</v>
      </c>
      <c r="BH1446" s="152">
        <v>0</v>
      </c>
      <c r="BI1446" s="475" t="s">
        <v>97</v>
      </c>
      <c r="BJ1446" s="152">
        <v>2012</v>
      </c>
    </row>
    <row r="1447" spans="7:62" x14ac:dyDescent="0.25">
      <c r="G1447" s="179">
        <v>45610</v>
      </c>
      <c r="H1447" s="152">
        <f t="shared" ref="H1447" si="7602">H1446+I1447</f>
        <v>14735</v>
      </c>
      <c r="I1447" s="152">
        <v>0</v>
      </c>
      <c r="J1447" s="216">
        <f t="shared" ref="J1447" si="7603">H1447*100000/587786</f>
        <v>2506.8647432909256</v>
      </c>
      <c r="K1447" s="217">
        <f t="shared" ref="K1447" si="7604">(H1447*100/H1446)-100</f>
        <v>0</v>
      </c>
      <c r="L1447" s="152">
        <v>0</v>
      </c>
      <c r="M1447" s="152">
        <v>14725</v>
      </c>
      <c r="N1447" s="152">
        <v>10</v>
      </c>
      <c r="O1447" s="210">
        <v>5871</v>
      </c>
      <c r="P1447" s="210">
        <f t="shared" ref="P1447" si="7605">H1447-O1447</f>
        <v>8864</v>
      </c>
      <c r="Q1447" s="152">
        <v>251</v>
      </c>
      <c r="R1447" s="152">
        <v>2304</v>
      </c>
      <c r="S1447" s="152">
        <v>1564</v>
      </c>
      <c r="T1447" s="152">
        <v>8166</v>
      </c>
      <c r="U1447" s="152">
        <v>582</v>
      </c>
      <c r="V1447" s="152">
        <v>188</v>
      </c>
      <c r="W1447" s="152">
        <v>1680</v>
      </c>
      <c r="X1447" s="210">
        <v>30</v>
      </c>
      <c r="Y1447" s="210">
        <v>72</v>
      </c>
      <c r="Z1447" s="210">
        <v>97</v>
      </c>
      <c r="AA1447" s="210">
        <v>84</v>
      </c>
      <c r="AB1447" s="210">
        <v>451</v>
      </c>
      <c r="AC1447" s="210">
        <v>2814</v>
      </c>
      <c r="AD1447" s="210">
        <v>4721</v>
      </c>
      <c r="AE1447" s="210">
        <v>6466</v>
      </c>
      <c r="AF1447" s="152">
        <v>42</v>
      </c>
      <c r="AG1447" s="152">
        <v>1026</v>
      </c>
      <c r="AH1447" s="152">
        <v>2348</v>
      </c>
      <c r="AI1447" s="152">
        <v>9440</v>
      </c>
      <c r="AJ1447" s="152">
        <v>44</v>
      </c>
      <c r="AK1447" s="152">
        <v>1835</v>
      </c>
      <c r="AL1447" s="210">
        <f t="shared" ref="AL1447" si="7606">SUM(H1447-AM1447)</f>
        <v>10636</v>
      </c>
      <c r="AM1447" s="210">
        <v>4099</v>
      </c>
      <c r="AN1447" s="152">
        <v>3349</v>
      </c>
      <c r="AO1447" s="152">
        <v>10758</v>
      </c>
      <c r="AP1447" s="152">
        <v>386</v>
      </c>
      <c r="AQ1447" s="152">
        <v>242</v>
      </c>
      <c r="AR1447" s="210">
        <v>2572</v>
      </c>
      <c r="AS1447" s="210">
        <v>11831</v>
      </c>
      <c r="AT1447" s="210">
        <v>137</v>
      </c>
      <c r="AU1447" s="210">
        <v>195</v>
      </c>
      <c r="AV1447" s="152">
        <v>11711</v>
      </c>
      <c r="AW1447" s="152">
        <v>2891</v>
      </c>
      <c r="AX1447" s="152">
        <v>133</v>
      </c>
      <c r="AY1447" s="210">
        <v>621</v>
      </c>
      <c r="AZ1447" s="210">
        <v>13912</v>
      </c>
      <c r="BA1447" s="210">
        <v>5</v>
      </c>
      <c r="BB1447" s="210">
        <v>195</v>
      </c>
      <c r="BC1447" s="152">
        <f t="shared" ref="BC1447" si="7607">BC1446+BD1447</f>
        <v>13</v>
      </c>
      <c r="BD1447" s="152">
        <v>0</v>
      </c>
      <c r="BE1447" s="152">
        <f t="shared" ref="BE1447" si="7608">SUM(BE1446+BF1447)</f>
        <v>14277</v>
      </c>
      <c r="BF1447" s="152">
        <v>0</v>
      </c>
      <c r="BG1447" s="152">
        <f t="shared" ref="BG1447" si="7609">BG1446+BH1447</f>
        <v>445</v>
      </c>
      <c r="BH1447" s="152">
        <v>0</v>
      </c>
      <c r="BI1447" s="475" t="s">
        <v>97</v>
      </c>
      <c r="BJ1447" s="152">
        <v>2012</v>
      </c>
    </row>
    <row r="1448" spans="7:62" x14ac:dyDescent="0.25">
      <c r="G1448" s="179">
        <v>45611</v>
      </c>
      <c r="H1448" s="152">
        <f t="shared" ref="H1448" si="7610">H1447+I1448</f>
        <v>14735</v>
      </c>
      <c r="I1448" s="152">
        <v>0</v>
      </c>
      <c r="J1448" s="216">
        <f t="shared" ref="J1448" si="7611">H1448*100000/587786</f>
        <v>2506.8647432909256</v>
      </c>
      <c r="K1448" s="217">
        <f t="shared" ref="K1448" si="7612">(H1448*100/H1447)-100</f>
        <v>0</v>
      </c>
      <c r="L1448" s="152">
        <v>0</v>
      </c>
      <c r="M1448" s="152">
        <v>14725</v>
      </c>
      <c r="N1448" s="152">
        <v>10</v>
      </c>
      <c r="O1448" s="210">
        <v>5871</v>
      </c>
      <c r="P1448" s="210">
        <f t="shared" ref="P1448" si="7613">H1448-O1448</f>
        <v>8864</v>
      </c>
      <c r="Q1448" s="152">
        <v>251</v>
      </c>
      <c r="R1448" s="152">
        <v>2304</v>
      </c>
      <c r="S1448" s="152">
        <v>1564</v>
      </c>
      <c r="T1448" s="152">
        <v>8166</v>
      </c>
      <c r="U1448" s="152">
        <v>582</v>
      </c>
      <c r="V1448" s="152">
        <v>188</v>
      </c>
      <c r="W1448" s="152">
        <v>1680</v>
      </c>
      <c r="X1448" s="210">
        <v>30</v>
      </c>
      <c r="Y1448" s="210">
        <v>72</v>
      </c>
      <c r="Z1448" s="210">
        <v>97</v>
      </c>
      <c r="AA1448" s="210">
        <v>84</v>
      </c>
      <c r="AB1448" s="210">
        <v>451</v>
      </c>
      <c r="AC1448" s="210">
        <v>2814</v>
      </c>
      <c r="AD1448" s="210">
        <v>4721</v>
      </c>
      <c r="AE1448" s="210">
        <v>6466</v>
      </c>
      <c r="AF1448" s="152">
        <v>42</v>
      </c>
      <c r="AG1448" s="152">
        <v>1026</v>
      </c>
      <c r="AH1448" s="152">
        <v>2348</v>
      </c>
      <c r="AI1448" s="152">
        <v>9440</v>
      </c>
      <c r="AJ1448" s="152">
        <v>44</v>
      </c>
      <c r="AK1448" s="152">
        <v>1835</v>
      </c>
      <c r="AL1448" s="210">
        <f t="shared" ref="AL1448" si="7614">SUM(H1448-AM1448)</f>
        <v>10636</v>
      </c>
      <c r="AM1448" s="210">
        <v>4099</v>
      </c>
      <c r="AN1448" s="152">
        <v>3349</v>
      </c>
      <c r="AO1448" s="152">
        <v>10758</v>
      </c>
      <c r="AP1448" s="152">
        <v>386</v>
      </c>
      <c r="AQ1448" s="152">
        <v>242</v>
      </c>
      <c r="AR1448" s="210">
        <v>2572</v>
      </c>
      <c r="AS1448" s="210">
        <v>11831</v>
      </c>
      <c r="AT1448" s="210">
        <v>137</v>
      </c>
      <c r="AU1448" s="210">
        <v>195</v>
      </c>
      <c r="AV1448" s="152">
        <v>11711</v>
      </c>
      <c r="AW1448" s="152">
        <v>2891</v>
      </c>
      <c r="AX1448" s="152">
        <v>133</v>
      </c>
      <c r="AY1448" s="210">
        <v>621</v>
      </c>
      <c r="AZ1448" s="210">
        <v>13912</v>
      </c>
      <c r="BA1448" s="210">
        <v>5</v>
      </c>
      <c r="BB1448" s="210">
        <v>195</v>
      </c>
      <c r="BC1448" s="152">
        <f t="shared" ref="BC1448" si="7615">BC1447+BD1448</f>
        <v>13</v>
      </c>
      <c r="BD1448" s="152">
        <v>0</v>
      </c>
      <c r="BE1448" s="152">
        <f t="shared" ref="BE1448" si="7616">SUM(BE1447+BF1448)</f>
        <v>14277</v>
      </c>
      <c r="BF1448" s="152">
        <v>0</v>
      </c>
      <c r="BG1448" s="152">
        <f t="shared" ref="BG1448" si="7617">BG1447+BH1448</f>
        <v>445</v>
      </c>
      <c r="BH1448" s="152">
        <v>0</v>
      </c>
      <c r="BI1448" s="475" t="s">
        <v>97</v>
      </c>
      <c r="BJ1448" s="152">
        <v>2012</v>
      </c>
    </row>
    <row r="1449" spans="7:62" x14ac:dyDescent="0.25">
      <c r="G1449" s="179">
        <v>45612</v>
      </c>
      <c r="H1449" s="152">
        <f t="shared" ref="H1449" si="7618">H1448+I1449</f>
        <v>14735</v>
      </c>
      <c r="I1449" s="152">
        <v>0</v>
      </c>
      <c r="J1449" s="216">
        <f t="shared" ref="J1449" si="7619">H1449*100000/587786</f>
        <v>2506.8647432909256</v>
      </c>
      <c r="K1449" s="217">
        <f t="shared" ref="K1449" si="7620">(H1449*100/H1448)-100</f>
        <v>0</v>
      </c>
      <c r="L1449" s="152">
        <v>0</v>
      </c>
      <c r="M1449" s="152">
        <v>14725</v>
      </c>
      <c r="N1449" s="152">
        <v>10</v>
      </c>
      <c r="O1449" s="210">
        <v>5871</v>
      </c>
      <c r="P1449" s="210">
        <f t="shared" ref="P1449" si="7621">H1449-O1449</f>
        <v>8864</v>
      </c>
      <c r="Q1449" s="152">
        <v>251</v>
      </c>
      <c r="R1449" s="152">
        <v>2304</v>
      </c>
      <c r="S1449" s="152">
        <v>1564</v>
      </c>
      <c r="T1449" s="152">
        <v>8166</v>
      </c>
      <c r="U1449" s="152">
        <v>582</v>
      </c>
      <c r="V1449" s="152">
        <v>188</v>
      </c>
      <c r="W1449" s="152">
        <v>1680</v>
      </c>
      <c r="X1449" s="210">
        <v>30</v>
      </c>
      <c r="Y1449" s="210">
        <v>72</v>
      </c>
      <c r="Z1449" s="210">
        <v>97</v>
      </c>
      <c r="AA1449" s="210">
        <v>84</v>
      </c>
      <c r="AB1449" s="210">
        <v>451</v>
      </c>
      <c r="AC1449" s="210">
        <v>2814</v>
      </c>
      <c r="AD1449" s="210">
        <v>4721</v>
      </c>
      <c r="AE1449" s="210">
        <v>6466</v>
      </c>
      <c r="AF1449" s="152">
        <v>42</v>
      </c>
      <c r="AG1449" s="152">
        <v>1026</v>
      </c>
      <c r="AH1449" s="152">
        <v>2348</v>
      </c>
      <c r="AI1449" s="152">
        <v>9440</v>
      </c>
      <c r="AJ1449" s="152">
        <v>44</v>
      </c>
      <c r="AK1449" s="152">
        <v>1835</v>
      </c>
      <c r="AL1449" s="210">
        <f t="shared" ref="AL1449" si="7622">SUM(H1449-AM1449)</f>
        <v>10636</v>
      </c>
      <c r="AM1449" s="210">
        <v>4099</v>
      </c>
      <c r="AN1449" s="152">
        <v>3349</v>
      </c>
      <c r="AO1449" s="152">
        <v>10758</v>
      </c>
      <c r="AP1449" s="152">
        <v>386</v>
      </c>
      <c r="AQ1449" s="152">
        <v>242</v>
      </c>
      <c r="AR1449" s="210">
        <v>2572</v>
      </c>
      <c r="AS1449" s="210">
        <v>11831</v>
      </c>
      <c r="AT1449" s="210">
        <v>137</v>
      </c>
      <c r="AU1449" s="210">
        <v>195</v>
      </c>
      <c r="AV1449" s="152">
        <v>11711</v>
      </c>
      <c r="AW1449" s="152">
        <v>2891</v>
      </c>
      <c r="AX1449" s="152">
        <v>133</v>
      </c>
      <c r="AY1449" s="210">
        <v>621</v>
      </c>
      <c r="AZ1449" s="210">
        <v>13912</v>
      </c>
      <c r="BA1449" s="210">
        <v>5</v>
      </c>
      <c r="BB1449" s="210">
        <v>195</v>
      </c>
      <c r="BC1449" s="152">
        <f t="shared" ref="BC1449" si="7623">BC1448+BD1449</f>
        <v>13</v>
      </c>
      <c r="BD1449" s="152">
        <v>0</v>
      </c>
      <c r="BE1449" s="152">
        <f t="shared" ref="BE1449" si="7624">SUM(BE1448+BF1449)</f>
        <v>14277</v>
      </c>
      <c r="BF1449" s="152">
        <v>0</v>
      </c>
      <c r="BG1449" s="152">
        <f t="shared" ref="BG1449" si="7625">BG1448+BH1449</f>
        <v>445</v>
      </c>
      <c r="BH1449" s="152">
        <v>0</v>
      </c>
      <c r="BI1449" s="475" t="s">
        <v>97</v>
      </c>
      <c r="BJ1449" s="152">
        <v>2012</v>
      </c>
    </row>
    <row r="1450" spans="7:62" x14ac:dyDescent="0.25">
      <c r="G1450" s="179">
        <v>45613</v>
      </c>
      <c r="H1450" s="152">
        <f t="shared" ref="H1450" si="7626">H1449+I1450</f>
        <v>14735</v>
      </c>
      <c r="I1450" s="152">
        <v>0</v>
      </c>
      <c r="J1450" s="216">
        <f t="shared" ref="J1450" si="7627">H1450*100000/587786</f>
        <v>2506.8647432909256</v>
      </c>
      <c r="K1450" s="217">
        <f t="shared" ref="K1450" si="7628">(H1450*100/H1449)-100</f>
        <v>0</v>
      </c>
      <c r="L1450" s="152">
        <v>0</v>
      </c>
      <c r="M1450" s="152">
        <v>14725</v>
      </c>
      <c r="N1450" s="152">
        <v>10</v>
      </c>
      <c r="O1450" s="210">
        <v>5871</v>
      </c>
      <c r="P1450" s="210">
        <f t="shared" ref="P1450" si="7629">H1450-O1450</f>
        <v>8864</v>
      </c>
      <c r="Q1450" s="152">
        <v>251</v>
      </c>
      <c r="R1450" s="152">
        <v>2304</v>
      </c>
      <c r="S1450" s="152">
        <v>1564</v>
      </c>
      <c r="T1450" s="152">
        <v>8166</v>
      </c>
      <c r="U1450" s="152">
        <v>582</v>
      </c>
      <c r="V1450" s="152">
        <v>188</v>
      </c>
      <c r="W1450" s="152">
        <v>1680</v>
      </c>
      <c r="X1450" s="210">
        <v>30</v>
      </c>
      <c r="Y1450" s="210">
        <v>72</v>
      </c>
      <c r="Z1450" s="210">
        <v>97</v>
      </c>
      <c r="AA1450" s="210">
        <v>84</v>
      </c>
      <c r="AB1450" s="210">
        <v>451</v>
      </c>
      <c r="AC1450" s="210">
        <v>2814</v>
      </c>
      <c r="AD1450" s="210">
        <v>4721</v>
      </c>
      <c r="AE1450" s="210">
        <v>6466</v>
      </c>
      <c r="AF1450" s="152">
        <v>42</v>
      </c>
      <c r="AG1450" s="152">
        <v>1026</v>
      </c>
      <c r="AH1450" s="152">
        <v>2348</v>
      </c>
      <c r="AI1450" s="152">
        <v>9440</v>
      </c>
      <c r="AJ1450" s="152">
        <v>44</v>
      </c>
      <c r="AK1450" s="152">
        <v>1835</v>
      </c>
      <c r="AL1450" s="210">
        <f t="shared" ref="AL1450" si="7630">SUM(H1450-AM1450)</f>
        <v>10636</v>
      </c>
      <c r="AM1450" s="210">
        <v>4099</v>
      </c>
      <c r="AN1450" s="152">
        <v>3349</v>
      </c>
      <c r="AO1450" s="152">
        <v>10758</v>
      </c>
      <c r="AP1450" s="152">
        <v>386</v>
      </c>
      <c r="AQ1450" s="152">
        <v>242</v>
      </c>
      <c r="AR1450" s="210">
        <v>2572</v>
      </c>
      <c r="AS1450" s="210">
        <v>11831</v>
      </c>
      <c r="AT1450" s="210">
        <v>137</v>
      </c>
      <c r="AU1450" s="210">
        <v>195</v>
      </c>
      <c r="AV1450" s="152">
        <v>11711</v>
      </c>
      <c r="AW1450" s="152">
        <v>2891</v>
      </c>
      <c r="AX1450" s="152">
        <v>133</v>
      </c>
      <c r="AY1450" s="210">
        <v>621</v>
      </c>
      <c r="AZ1450" s="210">
        <v>13912</v>
      </c>
      <c r="BA1450" s="210">
        <v>5</v>
      </c>
      <c r="BB1450" s="210">
        <v>195</v>
      </c>
      <c r="BC1450" s="152">
        <f t="shared" ref="BC1450" si="7631">BC1449+BD1450</f>
        <v>13</v>
      </c>
      <c r="BD1450" s="152">
        <v>0</v>
      </c>
      <c r="BE1450" s="152">
        <f t="shared" ref="BE1450" si="7632">SUM(BE1449+BF1450)</f>
        <v>14277</v>
      </c>
      <c r="BF1450" s="152">
        <v>0</v>
      </c>
      <c r="BG1450" s="152">
        <f t="shared" ref="BG1450" si="7633">BG1449+BH1450</f>
        <v>445</v>
      </c>
      <c r="BH1450" s="152">
        <v>0</v>
      </c>
      <c r="BI1450" s="475" t="s">
        <v>97</v>
      </c>
      <c r="BJ1450" s="152">
        <v>2012</v>
      </c>
    </row>
    <row r="1451" spans="7:62" x14ac:dyDescent="0.25">
      <c r="G1451" s="179">
        <v>45614</v>
      </c>
      <c r="H1451" s="152">
        <f t="shared" ref="H1451" si="7634">H1450+I1451</f>
        <v>14735</v>
      </c>
      <c r="I1451" s="152">
        <v>0</v>
      </c>
      <c r="J1451" s="216">
        <f t="shared" ref="J1451" si="7635">H1451*100000/587786</f>
        <v>2506.8647432909256</v>
      </c>
      <c r="K1451" s="217">
        <f t="shared" ref="K1451" si="7636">(H1451*100/H1450)-100</f>
        <v>0</v>
      </c>
      <c r="L1451" s="152">
        <v>0</v>
      </c>
      <c r="M1451" s="152">
        <v>14725</v>
      </c>
      <c r="N1451" s="152">
        <v>10</v>
      </c>
      <c r="O1451" s="210">
        <v>5871</v>
      </c>
      <c r="P1451" s="210">
        <f t="shared" ref="P1451" si="7637">H1451-O1451</f>
        <v>8864</v>
      </c>
      <c r="Q1451" s="152">
        <v>251</v>
      </c>
      <c r="R1451" s="152">
        <v>2304</v>
      </c>
      <c r="S1451" s="152">
        <v>1564</v>
      </c>
      <c r="T1451" s="152">
        <v>8166</v>
      </c>
      <c r="U1451" s="152">
        <v>582</v>
      </c>
      <c r="V1451" s="152">
        <v>188</v>
      </c>
      <c r="W1451" s="152">
        <v>1680</v>
      </c>
      <c r="X1451" s="210">
        <v>30</v>
      </c>
      <c r="Y1451" s="210">
        <v>72</v>
      </c>
      <c r="Z1451" s="210">
        <v>97</v>
      </c>
      <c r="AA1451" s="210">
        <v>84</v>
      </c>
      <c r="AB1451" s="210">
        <v>451</v>
      </c>
      <c r="AC1451" s="210">
        <v>2814</v>
      </c>
      <c r="AD1451" s="210">
        <v>4721</v>
      </c>
      <c r="AE1451" s="210">
        <v>6466</v>
      </c>
      <c r="AF1451" s="152">
        <v>42</v>
      </c>
      <c r="AG1451" s="152">
        <v>1026</v>
      </c>
      <c r="AH1451" s="152">
        <v>2348</v>
      </c>
      <c r="AI1451" s="152">
        <v>9440</v>
      </c>
      <c r="AJ1451" s="152">
        <v>44</v>
      </c>
      <c r="AK1451" s="152">
        <v>1835</v>
      </c>
      <c r="AL1451" s="210">
        <f t="shared" ref="AL1451" si="7638">SUM(H1451-AM1451)</f>
        <v>10636</v>
      </c>
      <c r="AM1451" s="210">
        <v>4099</v>
      </c>
      <c r="AN1451" s="152">
        <v>3349</v>
      </c>
      <c r="AO1451" s="152">
        <v>10758</v>
      </c>
      <c r="AP1451" s="152">
        <v>386</v>
      </c>
      <c r="AQ1451" s="152">
        <v>242</v>
      </c>
      <c r="AR1451" s="210">
        <v>2572</v>
      </c>
      <c r="AS1451" s="210">
        <v>11831</v>
      </c>
      <c r="AT1451" s="210">
        <v>137</v>
      </c>
      <c r="AU1451" s="210">
        <v>195</v>
      </c>
      <c r="AV1451" s="152">
        <v>11711</v>
      </c>
      <c r="AW1451" s="152">
        <v>2891</v>
      </c>
      <c r="AX1451" s="152">
        <v>133</v>
      </c>
      <c r="AY1451" s="210">
        <v>621</v>
      </c>
      <c r="AZ1451" s="210">
        <v>13912</v>
      </c>
      <c r="BA1451" s="210">
        <v>5</v>
      </c>
      <c r="BB1451" s="210">
        <v>195</v>
      </c>
      <c r="BC1451" s="152">
        <f t="shared" ref="BC1451" si="7639">BC1450+BD1451</f>
        <v>13</v>
      </c>
      <c r="BD1451" s="152">
        <v>0</v>
      </c>
      <c r="BE1451" s="152">
        <f t="shared" ref="BE1451" si="7640">SUM(BE1450+BF1451)</f>
        <v>14277</v>
      </c>
      <c r="BF1451" s="152">
        <v>0</v>
      </c>
      <c r="BG1451" s="152">
        <f t="shared" ref="BG1451" si="7641">BG1450+BH1451</f>
        <v>445</v>
      </c>
      <c r="BH1451" s="152">
        <v>0</v>
      </c>
      <c r="BI1451" s="475" t="s">
        <v>97</v>
      </c>
      <c r="BJ1451" s="152">
        <v>2012</v>
      </c>
    </row>
    <row r="1452" spans="7:62" x14ac:dyDescent="0.25">
      <c r="G1452" s="179">
        <v>45615</v>
      </c>
      <c r="H1452" s="152">
        <f t="shared" ref="H1452" si="7642">H1451+I1452</f>
        <v>14735</v>
      </c>
      <c r="I1452" s="152">
        <v>0</v>
      </c>
      <c r="J1452" s="216">
        <f t="shared" ref="J1452" si="7643">H1452*100000/587786</f>
        <v>2506.8647432909256</v>
      </c>
      <c r="K1452" s="217">
        <f t="shared" ref="K1452" si="7644">(H1452*100/H1451)-100</f>
        <v>0</v>
      </c>
      <c r="L1452" s="152">
        <v>0</v>
      </c>
      <c r="M1452" s="152">
        <v>14725</v>
      </c>
      <c r="N1452" s="152">
        <v>10</v>
      </c>
      <c r="O1452" s="210">
        <v>5871</v>
      </c>
      <c r="P1452" s="210">
        <f t="shared" ref="P1452" si="7645">H1452-O1452</f>
        <v>8864</v>
      </c>
      <c r="Q1452" s="152">
        <v>251</v>
      </c>
      <c r="R1452" s="152">
        <v>2304</v>
      </c>
      <c r="S1452" s="152">
        <v>1564</v>
      </c>
      <c r="T1452" s="152">
        <v>8166</v>
      </c>
      <c r="U1452" s="152">
        <v>582</v>
      </c>
      <c r="V1452" s="152">
        <v>188</v>
      </c>
      <c r="W1452" s="152">
        <v>1680</v>
      </c>
      <c r="X1452" s="210">
        <v>30</v>
      </c>
      <c r="Y1452" s="210">
        <v>72</v>
      </c>
      <c r="Z1452" s="210">
        <v>97</v>
      </c>
      <c r="AA1452" s="210">
        <v>84</v>
      </c>
      <c r="AB1452" s="210">
        <v>451</v>
      </c>
      <c r="AC1452" s="210">
        <v>2814</v>
      </c>
      <c r="AD1452" s="210">
        <v>4721</v>
      </c>
      <c r="AE1452" s="210">
        <v>6466</v>
      </c>
      <c r="AF1452" s="152">
        <v>42</v>
      </c>
      <c r="AG1452" s="152">
        <v>1026</v>
      </c>
      <c r="AH1452" s="152">
        <v>2348</v>
      </c>
      <c r="AI1452" s="152">
        <v>9440</v>
      </c>
      <c r="AJ1452" s="152">
        <v>44</v>
      </c>
      <c r="AK1452" s="152">
        <v>1835</v>
      </c>
      <c r="AL1452" s="210">
        <f t="shared" ref="AL1452" si="7646">SUM(H1452-AM1452)</f>
        <v>10636</v>
      </c>
      <c r="AM1452" s="210">
        <v>4099</v>
      </c>
      <c r="AN1452" s="152">
        <v>3349</v>
      </c>
      <c r="AO1452" s="152">
        <v>10758</v>
      </c>
      <c r="AP1452" s="152">
        <v>386</v>
      </c>
      <c r="AQ1452" s="152">
        <v>242</v>
      </c>
      <c r="AR1452" s="210">
        <v>2572</v>
      </c>
      <c r="AS1452" s="210">
        <v>11831</v>
      </c>
      <c r="AT1452" s="210">
        <v>137</v>
      </c>
      <c r="AU1452" s="210">
        <v>195</v>
      </c>
      <c r="AV1452" s="152">
        <v>11711</v>
      </c>
      <c r="AW1452" s="152">
        <v>2891</v>
      </c>
      <c r="AX1452" s="152">
        <v>133</v>
      </c>
      <c r="AY1452" s="210">
        <v>621</v>
      </c>
      <c r="AZ1452" s="210">
        <v>13912</v>
      </c>
      <c r="BA1452" s="210">
        <v>5</v>
      </c>
      <c r="BB1452" s="210">
        <v>195</v>
      </c>
      <c r="BC1452" s="152">
        <f t="shared" ref="BC1452" si="7647">BC1451+BD1452</f>
        <v>13</v>
      </c>
      <c r="BD1452" s="152">
        <v>0</v>
      </c>
      <c r="BE1452" s="152">
        <f t="shared" ref="BE1452" si="7648">SUM(BE1451+BF1452)</f>
        <v>14277</v>
      </c>
      <c r="BF1452" s="152">
        <v>0</v>
      </c>
      <c r="BG1452" s="152">
        <f t="shared" ref="BG1452" si="7649">BG1451+BH1452</f>
        <v>445</v>
      </c>
      <c r="BH1452" s="152">
        <v>0</v>
      </c>
      <c r="BI1452" s="475" t="s">
        <v>97</v>
      </c>
      <c r="BJ1452" s="152">
        <v>2012</v>
      </c>
    </row>
    <row r="1453" spans="7:62" x14ac:dyDescent="0.25">
      <c r="G1453" s="179">
        <v>45616</v>
      </c>
      <c r="H1453" s="152">
        <f t="shared" ref="H1453" si="7650">H1452+I1453</f>
        <v>14735</v>
      </c>
      <c r="I1453" s="152">
        <v>0</v>
      </c>
      <c r="J1453" s="216">
        <f t="shared" ref="J1453" si="7651">H1453*100000/587786</f>
        <v>2506.8647432909256</v>
      </c>
      <c r="K1453" s="217">
        <f t="shared" ref="K1453" si="7652">(H1453*100/H1452)-100</f>
        <v>0</v>
      </c>
      <c r="L1453" s="152">
        <v>0</v>
      </c>
      <c r="M1453" s="152">
        <v>14725</v>
      </c>
      <c r="N1453" s="152">
        <v>10</v>
      </c>
      <c r="O1453" s="210">
        <v>5871</v>
      </c>
      <c r="P1453" s="210">
        <f t="shared" ref="P1453" si="7653">H1453-O1453</f>
        <v>8864</v>
      </c>
      <c r="Q1453" s="152">
        <v>251</v>
      </c>
      <c r="R1453" s="152">
        <v>2304</v>
      </c>
      <c r="S1453" s="152">
        <v>1564</v>
      </c>
      <c r="T1453" s="152">
        <v>8166</v>
      </c>
      <c r="U1453" s="152">
        <v>582</v>
      </c>
      <c r="V1453" s="152">
        <v>188</v>
      </c>
      <c r="W1453" s="152">
        <v>1680</v>
      </c>
      <c r="X1453" s="210">
        <v>30</v>
      </c>
      <c r="Y1453" s="210">
        <v>72</v>
      </c>
      <c r="Z1453" s="210">
        <v>97</v>
      </c>
      <c r="AA1453" s="210">
        <v>84</v>
      </c>
      <c r="AB1453" s="210">
        <v>451</v>
      </c>
      <c r="AC1453" s="210">
        <v>2814</v>
      </c>
      <c r="AD1453" s="210">
        <v>4721</v>
      </c>
      <c r="AE1453" s="210">
        <v>6466</v>
      </c>
      <c r="AF1453" s="152">
        <v>42</v>
      </c>
      <c r="AG1453" s="152">
        <v>1026</v>
      </c>
      <c r="AH1453" s="152">
        <v>2348</v>
      </c>
      <c r="AI1453" s="152">
        <v>9440</v>
      </c>
      <c r="AJ1453" s="152">
        <v>44</v>
      </c>
      <c r="AK1453" s="152">
        <v>1835</v>
      </c>
      <c r="AL1453" s="210">
        <f t="shared" ref="AL1453" si="7654">SUM(H1453-AM1453)</f>
        <v>10636</v>
      </c>
      <c r="AM1453" s="210">
        <v>4099</v>
      </c>
      <c r="AN1453" s="152">
        <v>3349</v>
      </c>
      <c r="AO1453" s="152">
        <v>10758</v>
      </c>
      <c r="AP1453" s="152">
        <v>386</v>
      </c>
      <c r="AQ1453" s="152">
        <v>242</v>
      </c>
      <c r="AR1453" s="210">
        <v>2572</v>
      </c>
      <c r="AS1453" s="210">
        <v>11831</v>
      </c>
      <c r="AT1453" s="210">
        <v>137</v>
      </c>
      <c r="AU1453" s="210">
        <v>195</v>
      </c>
      <c r="AV1453" s="152">
        <v>11711</v>
      </c>
      <c r="AW1453" s="152">
        <v>2891</v>
      </c>
      <c r="AX1453" s="152">
        <v>133</v>
      </c>
      <c r="AY1453" s="210">
        <v>621</v>
      </c>
      <c r="AZ1453" s="210">
        <v>13912</v>
      </c>
      <c r="BA1453" s="210">
        <v>5</v>
      </c>
      <c r="BB1453" s="210">
        <v>195</v>
      </c>
      <c r="BC1453" s="152">
        <f t="shared" ref="BC1453" si="7655">BC1452+BD1453</f>
        <v>13</v>
      </c>
      <c r="BD1453" s="152">
        <v>0</v>
      </c>
      <c r="BE1453" s="152">
        <f t="shared" ref="BE1453" si="7656">SUM(BE1452+BF1453)</f>
        <v>14277</v>
      </c>
      <c r="BF1453" s="152">
        <v>0</v>
      </c>
      <c r="BG1453" s="152">
        <f t="shared" ref="BG1453" si="7657">BG1452+BH1453</f>
        <v>445</v>
      </c>
      <c r="BH1453" s="152">
        <v>0</v>
      </c>
      <c r="BI1453" s="475" t="s">
        <v>97</v>
      </c>
      <c r="BJ1453" s="152">
        <v>2012</v>
      </c>
    </row>
    <row r="1454" spans="7:62" x14ac:dyDescent="0.25">
      <c r="G1454" s="179">
        <v>45617</v>
      </c>
      <c r="H1454" s="152">
        <f t="shared" ref="H1454" si="7658">H1453+I1454</f>
        <v>14735</v>
      </c>
      <c r="I1454" s="152">
        <v>0</v>
      </c>
      <c r="J1454" s="216">
        <f t="shared" ref="J1454" si="7659">H1454*100000/587786</f>
        <v>2506.8647432909256</v>
      </c>
      <c r="K1454" s="217">
        <f t="shared" ref="K1454" si="7660">(H1454*100/H1453)-100</f>
        <v>0</v>
      </c>
      <c r="L1454" s="152">
        <v>0</v>
      </c>
      <c r="M1454" s="152">
        <v>14725</v>
      </c>
      <c r="N1454" s="152">
        <v>10</v>
      </c>
      <c r="O1454" s="210">
        <v>5871</v>
      </c>
      <c r="P1454" s="210">
        <f t="shared" ref="P1454" si="7661">H1454-O1454</f>
        <v>8864</v>
      </c>
      <c r="Q1454" s="152">
        <v>251</v>
      </c>
      <c r="R1454" s="152">
        <v>2304</v>
      </c>
      <c r="S1454" s="152">
        <v>1564</v>
      </c>
      <c r="T1454" s="152">
        <v>8166</v>
      </c>
      <c r="U1454" s="152">
        <v>582</v>
      </c>
      <c r="V1454" s="152">
        <v>188</v>
      </c>
      <c r="W1454" s="152">
        <v>1680</v>
      </c>
      <c r="X1454" s="210">
        <v>30</v>
      </c>
      <c r="Y1454" s="210">
        <v>72</v>
      </c>
      <c r="Z1454" s="210">
        <v>97</v>
      </c>
      <c r="AA1454" s="210">
        <v>84</v>
      </c>
      <c r="AB1454" s="210">
        <v>451</v>
      </c>
      <c r="AC1454" s="210">
        <v>2814</v>
      </c>
      <c r="AD1454" s="210">
        <v>4721</v>
      </c>
      <c r="AE1454" s="210">
        <v>6466</v>
      </c>
      <c r="AF1454" s="152">
        <v>42</v>
      </c>
      <c r="AG1454" s="152">
        <v>1026</v>
      </c>
      <c r="AH1454" s="152">
        <v>2348</v>
      </c>
      <c r="AI1454" s="152">
        <v>9440</v>
      </c>
      <c r="AJ1454" s="152">
        <v>44</v>
      </c>
      <c r="AK1454" s="152">
        <v>1835</v>
      </c>
      <c r="AL1454" s="210">
        <f t="shared" ref="AL1454" si="7662">SUM(H1454-AM1454)</f>
        <v>10636</v>
      </c>
      <c r="AM1454" s="210">
        <v>4099</v>
      </c>
      <c r="AN1454" s="152">
        <v>3349</v>
      </c>
      <c r="AO1454" s="152">
        <v>10758</v>
      </c>
      <c r="AP1454" s="152">
        <v>386</v>
      </c>
      <c r="AQ1454" s="152">
        <v>242</v>
      </c>
      <c r="AR1454" s="210">
        <v>2572</v>
      </c>
      <c r="AS1454" s="210">
        <v>11831</v>
      </c>
      <c r="AT1454" s="210">
        <v>137</v>
      </c>
      <c r="AU1454" s="210">
        <v>195</v>
      </c>
      <c r="AV1454" s="152">
        <v>11711</v>
      </c>
      <c r="AW1454" s="152">
        <v>2891</v>
      </c>
      <c r="AX1454" s="152">
        <v>133</v>
      </c>
      <c r="AY1454" s="210">
        <v>621</v>
      </c>
      <c r="AZ1454" s="210">
        <v>13912</v>
      </c>
      <c r="BA1454" s="210">
        <v>5</v>
      </c>
      <c r="BB1454" s="210">
        <v>195</v>
      </c>
      <c r="BC1454" s="152">
        <f t="shared" ref="BC1454" si="7663">BC1453+BD1454</f>
        <v>13</v>
      </c>
      <c r="BD1454" s="152">
        <v>0</v>
      </c>
      <c r="BE1454" s="152">
        <f t="shared" ref="BE1454" si="7664">SUM(BE1453+BF1454)</f>
        <v>14277</v>
      </c>
      <c r="BF1454" s="152">
        <v>0</v>
      </c>
      <c r="BG1454" s="152">
        <f t="shared" ref="BG1454" si="7665">BG1453+BH1454</f>
        <v>445</v>
      </c>
      <c r="BH1454" s="152">
        <v>0</v>
      </c>
      <c r="BI1454" s="475" t="s">
        <v>97</v>
      </c>
      <c r="BJ1454" s="152">
        <v>2012</v>
      </c>
    </row>
    <row r="1455" spans="7:62" x14ac:dyDescent="0.25">
      <c r="G1455" s="179">
        <v>45618</v>
      </c>
      <c r="H1455" s="152">
        <f t="shared" ref="H1455" si="7666">H1454+I1455</f>
        <v>14735</v>
      </c>
      <c r="I1455" s="152">
        <v>0</v>
      </c>
      <c r="J1455" s="216">
        <f t="shared" ref="J1455" si="7667">H1455*100000/587786</f>
        <v>2506.8647432909256</v>
      </c>
      <c r="K1455" s="217">
        <f t="shared" ref="K1455" si="7668">(H1455*100/H1454)-100</f>
        <v>0</v>
      </c>
      <c r="L1455" s="152">
        <v>0</v>
      </c>
      <c r="M1455" s="152">
        <v>14725</v>
      </c>
      <c r="N1455" s="152">
        <v>10</v>
      </c>
      <c r="O1455" s="210">
        <v>5871</v>
      </c>
      <c r="P1455" s="210">
        <f t="shared" ref="P1455" si="7669">H1455-O1455</f>
        <v>8864</v>
      </c>
      <c r="Q1455" s="152">
        <v>251</v>
      </c>
      <c r="R1455" s="152">
        <v>2304</v>
      </c>
      <c r="S1455" s="152">
        <v>1564</v>
      </c>
      <c r="T1455" s="152">
        <v>8166</v>
      </c>
      <c r="U1455" s="152">
        <v>582</v>
      </c>
      <c r="V1455" s="152">
        <v>188</v>
      </c>
      <c r="W1455" s="152">
        <v>1680</v>
      </c>
      <c r="X1455" s="210">
        <v>30</v>
      </c>
      <c r="Y1455" s="210">
        <v>72</v>
      </c>
      <c r="Z1455" s="210">
        <v>97</v>
      </c>
      <c r="AA1455" s="210">
        <v>84</v>
      </c>
      <c r="AB1455" s="210">
        <v>451</v>
      </c>
      <c r="AC1455" s="210">
        <v>2814</v>
      </c>
      <c r="AD1455" s="210">
        <v>4721</v>
      </c>
      <c r="AE1455" s="210">
        <v>6466</v>
      </c>
      <c r="AF1455" s="152">
        <v>42</v>
      </c>
      <c r="AG1455" s="152">
        <v>1026</v>
      </c>
      <c r="AH1455" s="152">
        <v>2348</v>
      </c>
      <c r="AI1455" s="152">
        <v>9440</v>
      </c>
      <c r="AJ1455" s="152">
        <v>44</v>
      </c>
      <c r="AK1455" s="152">
        <v>1835</v>
      </c>
      <c r="AL1455" s="210">
        <f t="shared" ref="AL1455" si="7670">SUM(H1455-AM1455)</f>
        <v>10636</v>
      </c>
      <c r="AM1455" s="210">
        <v>4099</v>
      </c>
      <c r="AN1455" s="152">
        <v>3349</v>
      </c>
      <c r="AO1455" s="152">
        <v>10758</v>
      </c>
      <c r="AP1455" s="152">
        <v>386</v>
      </c>
      <c r="AQ1455" s="152">
        <v>242</v>
      </c>
      <c r="AR1455" s="210">
        <v>2572</v>
      </c>
      <c r="AS1455" s="210">
        <v>11831</v>
      </c>
      <c r="AT1455" s="210">
        <v>137</v>
      </c>
      <c r="AU1455" s="210">
        <v>195</v>
      </c>
      <c r="AV1455" s="152">
        <v>11711</v>
      </c>
      <c r="AW1455" s="152">
        <v>2891</v>
      </c>
      <c r="AX1455" s="152">
        <v>133</v>
      </c>
      <c r="AY1455" s="210">
        <v>621</v>
      </c>
      <c r="AZ1455" s="210">
        <v>13912</v>
      </c>
      <c r="BA1455" s="210">
        <v>5</v>
      </c>
      <c r="BB1455" s="210">
        <v>195</v>
      </c>
      <c r="BC1455" s="152">
        <f t="shared" ref="BC1455" si="7671">BC1454+BD1455</f>
        <v>13</v>
      </c>
      <c r="BD1455" s="152">
        <v>0</v>
      </c>
      <c r="BE1455" s="152">
        <f t="shared" ref="BE1455" si="7672">SUM(BE1454+BF1455)</f>
        <v>14277</v>
      </c>
      <c r="BF1455" s="152">
        <v>0</v>
      </c>
      <c r="BG1455" s="152">
        <f t="shared" ref="BG1455" si="7673">BG1454+BH1455</f>
        <v>445</v>
      </c>
      <c r="BH1455" s="152">
        <v>0</v>
      </c>
      <c r="BI1455" s="475" t="s">
        <v>97</v>
      </c>
      <c r="BJ1455" s="152">
        <v>2012</v>
      </c>
    </row>
    <row r="1456" spans="7:62" x14ac:dyDescent="0.25">
      <c r="G1456" s="179">
        <v>45619</v>
      </c>
      <c r="H1456" s="152">
        <f t="shared" ref="H1456" si="7674">H1455+I1456</f>
        <v>14735</v>
      </c>
      <c r="I1456" s="152">
        <v>0</v>
      </c>
      <c r="J1456" s="216">
        <f t="shared" ref="J1456" si="7675">H1456*100000/587786</f>
        <v>2506.8647432909256</v>
      </c>
      <c r="K1456" s="217">
        <f t="shared" ref="K1456" si="7676">(H1456*100/H1455)-100</f>
        <v>0</v>
      </c>
      <c r="L1456" s="152">
        <v>0</v>
      </c>
      <c r="M1456" s="152">
        <v>14725</v>
      </c>
      <c r="N1456" s="152">
        <v>10</v>
      </c>
      <c r="O1456" s="210">
        <v>5871</v>
      </c>
      <c r="P1456" s="210">
        <f t="shared" ref="P1456" si="7677">H1456-O1456</f>
        <v>8864</v>
      </c>
      <c r="Q1456" s="152">
        <v>251</v>
      </c>
      <c r="R1456" s="152">
        <v>2304</v>
      </c>
      <c r="S1456" s="152">
        <v>1564</v>
      </c>
      <c r="T1456" s="152">
        <v>8166</v>
      </c>
      <c r="U1456" s="152">
        <v>582</v>
      </c>
      <c r="V1456" s="152">
        <v>188</v>
      </c>
      <c r="W1456" s="152">
        <v>1680</v>
      </c>
      <c r="X1456" s="210">
        <v>30</v>
      </c>
      <c r="Y1456" s="210">
        <v>72</v>
      </c>
      <c r="Z1456" s="210">
        <v>97</v>
      </c>
      <c r="AA1456" s="210">
        <v>84</v>
      </c>
      <c r="AB1456" s="210">
        <v>451</v>
      </c>
      <c r="AC1456" s="210">
        <v>2814</v>
      </c>
      <c r="AD1456" s="210">
        <v>4721</v>
      </c>
      <c r="AE1456" s="210">
        <v>6466</v>
      </c>
      <c r="AF1456" s="152">
        <v>42</v>
      </c>
      <c r="AG1456" s="152">
        <v>1026</v>
      </c>
      <c r="AH1456" s="152">
        <v>2348</v>
      </c>
      <c r="AI1456" s="152">
        <v>9440</v>
      </c>
      <c r="AJ1456" s="152">
        <v>44</v>
      </c>
      <c r="AK1456" s="152">
        <v>1835</v>
      </c>
      <c r="AL1456" s="210">
        <f t="shared" ref="AL1456" si="7678">SUM(H1456-AM1456)</f>
        <v>10636</v>
      </c>
      <c r="AM1456" s="210">
        <v>4099</v>
      </c>
      <c r="AN1456" s="152">
        <v>3349</v>
      </c>
      <c r="AO1456" s="152">
        <v>10758</v>
      </c>
      <c r="AP1456" s="152">
        <v>386</v>
      </c>
      <c r="AQ1456" s="152">
        <v>242</v>
      </c>
      <c r="AR1456" s="210">
        <v>2572</v>
      </c>
      <c r="AS1456" s="210">
        <v>11831</v>
      </c>
      <c r="AT1456" s="210">
        <v>137</v>
      </c>
      <c r="AU1456" s="210">
        <v>195</v>
      </c>
      <c r="AV1456" s="152">
        <v>11711</v>
      </c>
      <c r="AW1456" s="152">
        <v>2891</v>
      </c>
      <c r="AX1456" s="152">
        <v>133</v>
      </c>
      <c r="AY1456" s="210">
        <v>621</v>
      </c>
      <c r="AZ1456" s="210">
        <v>13912</v>
      </c>
      <c r="BA1456" s="210">
        <v>5</v>
      </c>
      <c r="BB1456" s="210">
        <v>195</v>
      </c>
      <c r="BC1456" s="152">
        <f t="shared" ref="BC1456" si="7679">BC1455+BD1456</f>
        <v>13</v>
      </c>
      <c r="BD1456" s="152">
        <v>0</v>
      </c>
      <c r="BE1456" s="152">
        <f t="shared" ref="BE1456" si="7680">SUM(BE1455+BF1456)</f>
        <v>14277</v>
      </c>
      <c r="BF1456" s="152">
        <v>0</v>
      </c>
      <c r="BG1456" s="152">
        <f t="shared" ref="BG1456" si="7681">BG1455+BH1456</f>
        <v>445</v>
      </c>
      <c r="BH1456" s="152">
        <v>0</v>
      </c>
      <c r="BI1456" s="475" t="s">
        <v>97</v>
      </c>
      <c r="BJ1456" s="152">
        <v>2012</v>
      </c>
    </row>
    <row r="1457" spans="7:62" x14ac:dyDescent="0.25">
      <c r="G1457" s="179">
        <v>45620</v>
      </c>
      <c r="H1457" s="152">
        <f t="shared" ref="H1457" si="7682">H1456+I1457</f>
        <v>14735</v>
      </c>
      <c r="I1457" s="152">
        <v>0</v>
      </c>
      <c r="J1457" s="216">
        <f t="shared" ref="J1457" si="7683">H1457*100000/587786</f>
        <v>2506.8647432909256</v>
      </c>
      <c r="K1457" s="217">
        <f t="shared" ref="K1457" si="7684">(H1457*100/H1456)-100</f>
        <v>0</v>
      </c>
      <c r="L1457" s="152">
        <v>0</v>
      </c>
      <c r="M1457" s="152">
        <v>14725</v>
      </c>
      <c r="N1457" s="152">
        <v>10</v>
      </c>
      <c r="O1457" s="210">
        <v>5871</v>
      </c>
      <c r="P1457" s="210">
        <f t="shared" ref="P1457" si="7685">H1457-O1457</f>
        <v>8864</v>
      </c>
      <c r="Q1457" s="152">
        <v>251</v>
      </c>
      <c r="R1457" s="152">
        <v>2304</v>
      </c>
      <c r="S1457" s="152">
        <v>1564</v>
      </c>
      <c r="T1457" s="152">
        <v>8166</v>
      </c>
      <c r="U1457" s="152">
        <v>582</v>
      </c>
      <c r="V1457" s="152">
        <v>188</v>
      </c>
      <c r="W1457" s="152">
        <v>1680</v>
      </c>
      <c r="X1457" s="210">
        <v>30</v>
      </c>
      <c r="Y1457" s="210">
        <v>72</v>
      </c>
      <c r="Z1457" s="210">
        <v>97</v>
      </c>
      <c r="AA1457" s="210">
        <v>84</v>
      </c>
      <c r="AB1457" s="210">
        <v>451</v>
      </c>
      <c r="AC1457" s="210">
        <v>2814</v>
      </c>
      <c r="AD1457" s="210">
        <v>4721</v>
      </c>
      <c r="AE1457" s="210">
        <v>6466</v>
      </c>
      <c r="AF1457" s="152">
        <v>42</v>
      </c>
      <c r="AG1457" s="152">
        <v>1026</v>
      </c>
      <c r="AH1457" s="152">
        <v>2348</v>
      </c>
      <c r="AI1457" s="152">
        <v>9440</v>
      </c>
      <c r="AJ1457" s="152">
        <v>44</v>
      </c>
      <c r="AK1457" s="152">
        <v>1835</v>
      </c>
      <c r="AL1457" s="210">
        <f t="shared" ref="AL1457" si="7686">SUM(H1457-AM1457)</f>
        <v>10636</v>
      </c>
      <c r="AM1457" s="210">
        <v>4099</v>
      </c>
      <c r="AN1457" s="152">
        <v>3349</v>
      </c>
      <c r="AO1457" s="152">
        <v>10758</v>
      </c>
      <c r="AP1457" s="152">
        <v>386</v>
      </c>
      <c r="AQ1457" s="152">
        <v>242</v>
      </c>
      <c r="AR1457" s="210">
        <v>2572</v>
      </c>
      <c r="AS1457" s="210">
        <v>11831</v>
      </c>
      <c r="AT1457" s="210">
        <v>137</v>
      </c>
      <c r="AU1457" s="210">
        <v>195</v>
      </c>
      <c r="AV1457" s="152">
        <v>11711</v>
      </c>
      <c r="AW1457" s="152">
        <v>2891</v>
      </c>
      <c r="AX1457" s="152">
        <v>133</v>
      </c>
      <c r="AY1457" s="210">
        <v>621</v>
      </c>
      <c r="AZ1457" s="210">
        <v>13912</v>
      </c>
      <c r="BA1457" s="210">
        <v>5</v>
      </c>
      <c r="BB1457" s="210">
        <v>195</v>
      </c>
      <c r="BC1457" s="152">
        <f t="shared" ref="BC1457" si="7687">BC1456+BD1457</f>
        <v>13</v>
      </c>
      <c r="BD1457" s="152">
        <v>0</v>
      </c>
      <c r="BE1457" s="152">
        <f t="shared" ref="BE1457" si="7688">SUM(BE1456+BF1457)</f>
        <v>14277</v>
      </c>
      <c r="BF1457" s="152">
        <v>0</v>
      </c>
      <c r="BG1457" s="152">
        <f t="shared" ref="BG1457" si="7689">BG1456+BH1457</f>
        <v>445</v>
      </c>
      <c r="BH1457" s="152">
        <v>0</v>
      </c>
      <c r="BI1457" s="475" t="s">
        <v>97</v>
      </c>
      <c r="BJ1457" s="152">
        <v>2012</v>
      </c>
    </row>
    <row r="1458" spans="7:62" x14ac:dyDescent="0.25">
      <c r="G1458" s="179">
        <v>45621</v>
      </c>
      <c r="H1458" s="152">
        <f t="shared" ref="H1458" si="7690">H1457+I1458</f>
        <v>14735</v>
      </c>
      <c r="I1458" s="152">
        <v>0</v>
      </c>
      <c r="J1458" s="216">
        <f t="shared" ref="J1458" si="7691">H1458*100000/587786</f>
        <v>2506.8647432909256</v>
      </c>
      <c r="K1458" s="217">
        <f t="shared" ref="K1458" si="7692">(H1458*100/H1457)-100</f>
        <v>0</v>
      </c>
      <c r="L1458" s="152">
        <v>0</v>
      </c>
      <c r="M1458" s="152">
        <v>14725</v>
      </c>
      <c r="N1458" s="152">
        <v>10</v>
      </c>
      <c r="O1458" s="210">
        <v>5871</v>
      </c>
      <c r="P1458" s="210">
        <f t="shared" ref="P1458" si="7693">H1458-O1458</f>
        <v>8864</v>
      </c>
      <c r="Q1458" s="152">
        <v>251</v>
      </c>
      <c r="R1458" s="152">
        <v>2304</v>
      </c>
      <c r="S1458" s="152">
        <v>1564</v>
      </c>
      <c r="T1458" s="152">
        <v>8166</v>
      </c>
      <c r="U1458" s="152">
        <v>582</v>
      </c>
      <c r="V1458" s="152">
        <v>188</v>
      </c>
      <c r="W1458" s="152">
        <v>1680</v>
      </c>
      <c r="X1458" s="210">
        <v>30</v>
      </c>
      <c r="Y1458" s="210">
        <v>72</v>
      </c>
      <c r="Z1458" s="210">
        <v>97</v>
      </c>
      <c r="AA1458" s="210">
        <v>84</v>
      </c>
      <c r="AB1458" s="210">
        <v>451</v>
      </c>
      <c r="AC1458" s="210">
        <v>2814</v>
      </c>
      <c r="AD1458" s="210">
        <v>4721</v>
      </c>
      <c r="AE1458" s="210">
        <v>6466</v>
      </c>
      <c r="AF1458" s="152">
        <v>42</v>
      </c>
      <c r="AG1458" s="152">
        <v>1026</v>
      </c>
      <c r="AH1458" s="152">
        <v>2348</v>
      </c>
      <c r="AI1458" s="152">
        <v>9440</v>
      </c>
      <c r="AJ1458" s="152">
        <v>44</v>
      </c>
      <c r="AK1458" s="152">
        <v>1835</v>
      </c>
      <c r="AL1458" s="210">
        <f t="shared" ref="AL1458" si="7694">SUM(H1458-AM1458)</f>
        <v>10636</v>
      </c>
      <c r="AM1458" s="210">
        <v>4099</v>
      </c>
      <c r="AN1458" s="152">
        <v>3349</v>
      </c>
      <c r="AO1458" s="152">
        <v>10758</v>
      </c>
      <c r="AP1458" s="152">
        <v>386</v>
      </c>
      <c r="AQ1458" s="152">
        <v>242</v>
      </c>
      <c r="AR1458" s="210">
        <v>2572</v>
      </c>
      <c r="AS1458" s="210">
        <v>11831</v>
      </c>
      <c r="AT1458" s="210">
        <v>137</v>
      </c>
      <c r="AU1458" s="210">
        <v>195</v>
      </c>
      <c r="AV1458" s="152">
        <v>11711</v>
      </c>
      <c r="AW1458" s="152">
        <v>2891</v>
      </c>
      <c r="AX1458" s="152">
        <v>133</v>
      </c>
      <c r="AY1458" s="210">
        <v>621</v>
      </c>
      <c r="AZ1458" s="210">
        <v>13912</v>
      </c>
      <c r="BA1458" s="210">
        <v>5</v>
      </c>
      <c r="BB1458" s="210">
        <v>195</v>
      </c>
      <c r="BC1458" s="152">
        <f t="shared" ref="BC1458" si="7695">BC1457+BD1458</f>
        <v>13</v>
      </c>
      <c r="BD1458" s="152">
        <v>0</v>
      </c>
      <c r="BE1458" s="152">
        <f t="shared" ref="BE1458" si="7696">SUM(BE1457+BF1458)</f>
        <v>14277</v>
      </c>
      <c r="BF1458" s="152">
        <v>0</v>
      </c>
      <c r="BG1458" s="152">
        <f t="shared" ref="BG1458" si="7697">BG1457+BH1458</f>
        <v>445</v>
      </c>
      <c r="BH1458" s="152">
        <v>0</v>
      </c>
      <c r="BI1458" s="475" t="s">
        <v>97</v>
      </c>
      <c r="BJ1458" s="152">
        <v>2012</v>
      </c>
    </row>
    <row r="1459" spans="7:62" x14ac:dyDescent="0.25">
      <c r="G1459" s="179">
        <v>45622</v>
      </c>
      <c r="H1459" s="152">
        <f t="shared" ref="H1459" si="7698">H1458+I1459</f>
        <v>14735</v>
      </c>
      <c r="I1459" s="152">
        <v>0</v>
      </c>
      <c r="J1459" s="216">
        <f t="shared" ref="J1459" si="7699">H1459*100000/587786</f>
        <v>2506.8647432909256</v>
      </c>
      <c r="K1459" s="217">
        <f t="shared" ref="K1459" si="7700">(H1459*100/H1458)-100</f>
        <v>0</v>
      </c>
      <c r="L1459" s="152">
        <v>0</v>
      </c>
      <c r="M1459" s="152">
        <v>14725</v>
      </c>
      <c r="N1459" s="152">
        <v>10</v>
      </c>
      <c r="O1459" s="210">
        <v>5871</v>
      </c>
      <c r="P1459" s="210">
        <f t="shared" ref="P1459" si="7701">H1459-O1459</f>
        <v>8864</v>
      </c>
      <c r="Q1459" s="152">
        <v>251</v>
      </c>
      <c r="R1459" s="152">
        <v>2304</v>
      </c>
      <c r="S1459" s="152">
        <v>1564</v>
      </c>
      <c r="T1459" s="152">
        <v>8166</v>
      </c>
      <c r="U1459" s="152">
        <v>582</v>
      </c>
      <c r="V1459" s="152">
        <v>188</v>
      </c>
      <c r="W1459" s="152">
        <v>1680</v>
      </c>
      <c r="X1459" s="210">
        <v>30</v>
      </c>
      <c r="Y1459" s="210">
        <v>72</v>
      </c>
      <c r="Z1459" s="210">
        <v>97</v>
      </c>
      <c r="AA1459" s="210">
        <v>84</v>
      </c>
      <c r="AB1459" s="210">
        <v>451</v>
      </c>
      <c r="AC1459" s="210">
        <v>2814</v>
      </c>
      <c r="AD1459" s="210">
        <v>4721</v>
      </c>
      <c r="AE1459" s="210">
        <v>6466</v>
      </c>
      <c r="AF1459" s="152">
        <v>42</v>
      </c>
      <c r="AG1459" s="152">
        <v>1026</v>
      </c>
      <c r="AH1459" s="152">
        <v>2348</v>
      </c>
      <c r="AI1459" s="152">
        <v>9440</v>
      </c>
      <c r="AJ1459" s="152">
        <v>44</v>
      </c>
      <c r="AK1459" s="152">
        <v>1835</v>
      </c>
      <c r="AL1459" s="210">
        <f t="shared" ref="AL1459" si="7702">SUM(H1459-AM1459)</f>
        <v>10636</v>
      </c>
      <c r="AM1459" s="210">
        <v>4099</v>
      </c>
      <c r="AN1459" s="152">
        <v>3349</v>
      </c>
      <c r="AO1459" s="152">
        <v>10758</v>
      </c>
      <c r="AP1459" s="152">
        <v>386</v>
      </c>
      <c r="AQ1459" s="152">
        <v>242</v>
      </c>
      <c r="AR1459" s="210">
        <v>2572</v>
      </c>
      <c r="AS1459" s="210">
        <v>11831</v>
      </c>
      <c r="AT1459" s="210">
        <v>137</v>
      </c>
      <c r="AU1459" s="210">
        <v>195</v>
      </c>
      <c r="AV1459" s="152">
        <v>11711</v>
      </c>
      <c r="AW1459" s="152">
        <v>2891</v>
      </c>
      <c r="AX1459" s="152">
        <v>133</v>
      </c>
      <c r="AY1459" s="210">
        <v>621</v>
      </c>
      <c r="AZ1459" s="210">
        <v>13912</v>
      </c>
      <c r="BA1459" s="210">
        <v>5</v>
      </c>
      <c r="BB1459" s="210">
        <v>195</v>
      </c>
      <c r="BC1459" s="152">
        <f t="shared" ref="BC1459" si="7703">BC1458+BD1459</f>
        <v>13</v>
      </c>
      <c r="BD1459" s="152">
        <v>0</v>
      </c>
      <c r="BE1459" s="152">
        <f t="shared" ref="BE1459" si="7704">SUM(BE1458+BF1459)</f>
        <v>14277</v>
      </c>
      <c r="BF1459" s="152">
        <v>0</v>
      </c>
      <c r="BG1459" s="152">
        <f t="shared" ref="BG1459" si="7705">BG1458+BH1459</f>
        <v>445</v>
      </c>
      <c r="BH1459" s="152">
        <v>0</v>
      </c>
      <c r="BI1459" s="475" t="s">
        <v>97</v>
      </c>
      <c r="BJ1459" s="152">
        <v>2012</v>
      </c>
    </row>
    <row r="1460" spans="7:62" x14ac:dyDescent="0.25">
      <c r="G1460" s="179">
        <v>45623</v>
      </c>
      <c r="H1460" s="152">
        <f t="shared" ref="H1460" si="7706">H1459+I1460</f>
        <v>14735</v>
      </c>
      <c r="I1460" s="152">
        <v>0</v>
      </c>
      <c r="J1460" s="216">
        <f t="shared" ref="J1460" si="7707">H1460*100000/587786</f>
        <v>2506.8647432909256</v>
      </c>
      <c r="K1460" s="217">
        <f t="shared" ref="K1460" si="7708">(H1460*100/H1459)-100</f>
        <v>0</v>
      </c>
      <c r="L1460" s="152">
        <v>0</v>
      </c>
      <c r="M1460" s="152">
        <v>14725</v>
      </c>
      <c r="N1460" s="152">
        <v>10</v>
      </c>
      <c r="O1460" s="210">
        <v>5871</v>
      </c>
      <c r="P1460" s="210">
        <f t="shared" ref="P1460" si="7709">H1460-O1460</f>
        <v>8864</v>
      </c>
      <c r="Q1460" s="152">
        <v>251</v>
      </c>
      <c r="R1460" s="152">
        <v>2304</v>
      </c>
      <c r="S1460" s="152">
        <v>1564</v>
      </c>
      <c r="T1460" s="152">
        <v>8166</v>
      </c>
      <c r="U1460" s="152">
        <v>582</v>
      </c>
      <c r="V1460" s="152">
        <v>188</v>
      </c>
      <c r="W1460" s="152">
        <v>1680</v>
      </c>
      <c r="X1460" s="210">
        <v>30</v>
      </c>
      <c r="Y1460" s="210">
        <v>72</v>
      </c>
      <c r="Z1460" s="210">
        <v>97</v>
      </c>
      <c r="AA1460" s="210">
        <v>84</v>
      </c>
      <c r="AB1460" s="210">
        <v>451</v>
      </c>
      <c r="AC1460" s="210">
        <v>2814</v>
      </c>
      <c r="AD1460" s="210">
        <v>4721</v>
      </c>
      <c r="AE1460" s="210">
        <v>6466</v>
      </c>
      <c r="AF1460" s="152">
        <v>42</v>
      </c>
      <c r="AG1460" s="152">
        <v>1026</v>
      </c>
      <c r="AH1460" s="152">
        <v>2348</v>
      </c>
      <c r="AI1460" s="152">
        <v>9440</v>
      </c>
      <c r="AJ1460" s="152">
        <v>44</v>
      </c>
      <c r="AK1460" s="152">
        <v>1835</v>
      </c>
      <c r="AL1460" s="210">
        <f t="shared" ref="AL1460" si="7710">SUM(H1460-AM1460)</f>
        <v>10636</v>
      </c>
      <c r="AM1460" s="210">
        <v>4099</v>
      </c>
      <c r="AN1460" s="152">
        <v>3349</v>
      </c>
      <c r="AO1460" s="152">
        <v>10758</v>
      </c>
      <c r="AP1460" s="152">
        <v>386</v>
      </c>
      <c r="AQ1460" s="152">
        <v>242</v>
      </c>
      <c r="AR1460" s="210">
        <v>2572</v>
      </c>
      <c r="AS1460" s="210">
        <v>11831</v>
      </c>
      <c r="AT1460" s="210">
        <v>137</v>
      </c>
      <c r="AU1460" s="210">
        <v>195</v>
      </c>
      <c r="AV1460" s="152">
        <v>11711</v>
      </c>
      <c r="AW1460" s="152">
        <v>2891</v>
      </c>
      <c r="AX1460" s="152">
        <v>133</v>
      </c>
      <c r="AY1460" s="210">
        <v>621</v>
      </c>
      <c r="AZ1460" s="210">
        <v>13912</v>
      </c>
      <c r="BA1460" s="210">
        <v>5</v>
      </c>
      <c r="BB1460" s="210">
        <v>195</v>
      </c>
      <c r="BC1460" s="152">
        <f t="shared" ref="BC1460" si="7711">BC1459+BD1460</f>
        <v>13</v>
      </c>
      <c r="BD1460" s="152">
        <v>0</v>
      </c>
      <c r="BE1460" s="152">
        <f t="shared" ref="BE1460" si="7712">SUM(BE1459+BF1460)</f>
        <v>14277</v>
      </c>
      <c r="BF1460" s="152">
        <v>0</v>
      </c>
      <c r="BG1460" s="152">
        <f t="shared" ref="BG1460" si="7713">BG1459+BH1460</f>
        <v>445</v>
      </c>
      <c r="BH1460" s="152">
        <v>0</v>
      </c>
      <c r="BI1460" s="475" t="s">
        <v>97</v>
      </c>
      <c r="BJ1460" s="152">
        <v>2012</v>
      </c>
    </row>
    <row r="1461" spans="7:62" x14ac:dyDescent="0.25">
      <c r="G1461" s="179">
        <v>45624</v>
      </c>
      <c r="H1461" s="152">
        <f t="shared" ref="H1461" si="7714">H1460+I1461</f>
        <v>14735</v>
      </c>
      <c r="I1461" s="152">
        <v>0</v>
      </c>
      <c r="J1461" s="216">
        <f t="shared" ref="J1461" si="7715">H1461*100000/587786</f>
        <v>2506.8647432909256</v>
      </c>
      <c r="K1461" s="217">
        <f t="shared" ref="K1461" si="7716">(H1461*100/H1460)-100</f>
        <v>0</v>
      </c>
      <c r="L1461" s="152">
        <v>0</v>
      </c>
      <c r="M1461" s="152">
        <v>14725</v>
      </c>
      <c r="N1461" s="152">
        <v>10</v>
      </c>
      <c r="O1461" s="210">
        <v>5871</v>
      </c>
      <c r="P1461" s="210">
        <f t="shared" ref="P1461" si="7717">H1461-O1461</f>
        <v>8864</v>
      </c>
      <c r="Q1461" s="152">
        <v>251</v>
      </c>
      <c r="R1461" s="152">
        <v>2304</v>
      </c>
      <c r="S1461" s="152">
        <v>1564</v>
      </c>
      <c r="T1461" s="152">
        <v>8166</v>
      </c>
      <c r="U1461" s="152">
        <v>582</v>
      </c>
      <c r="V1461" s="152">
        <v>188</v>
      </c>
      <c r="W1461" s="152">
        <v>1680</v>
      </c>
      <c r="X1461" s="210">
        <v>30</v>
      </c>
      <c r="Y1461" s="210">
        <v>72</v>
      </c>
      <c r="Z1461" s="210">
        <v>97</v>
      </c>
      <c r="AA1461" s="210">
        <v>84</v>
      </c>
      <c r="AB1461" s="210">
        <v>451</v>
      </c>
      <c r="AC1461" s="210">
        <v>2814</v>
      </c>
      <c r="AD1461" s="210">
        <v>4721</v>
      </c>
      <c r="AE1461" s="210">
        <v>6466</v>
      </c>
      <c r="AF1461" s="152">
        <v>42</v>
      </c>
      <c r="AG1461" s="152">
        <v>1026</v>
      </c>
      <c r="AH1461" s="152">
        <v>2348</v>
      </c>
      <c r="AI1461" s="152">
        <v>9440</v>
      </c>
      <c r="AJ1461" s="152">
        <v>44</v>
      </c>
      <c r="AK1461" s="152">
        <v>1835</v>
      </c>
      <c r="AL1461" s="210">
        <f t="shared" ref="AL1461" si="7718">SUM(H1461-AM1461)</f>
        <v>10636</v>
      </c>
      <c r="AM1461" s="210">
        <v>4099</v>
      </c>
      <c r="AN1461" s="152">
        <v>3349</v>
      </c>
      <c r="AO1461" s="152">
        <v>10758</v>
      </c>
      <c r="AP1461" s="152">
        <v>386</v>
      </c>
      <c r="AQ1461" s="152">
        <v>242</v>
      </c>
      <c r="AR1461" s="210">
        <v>2572</v>
      </c>
      <c r="AS1461" s="210">
        <v>11831</v>
      </c>
      <c r="AT1461" s="210">
        <v>137</v>
      </c>
      <c r="AU1461" s="210">
        <v>195</v>
      </c>
      <c r="AV1461" s="152">
        <v>11711</v>
      </c>
      <c r="AW1461" s="152">
        <v>2891</v>
      </c>
      <c r="AX1461" s="152">
        <v>133</v>
      </c>
      <c r="AY1461" s="210">
        <v>621</v>
      </c>
      <c r="AZ1461" s="210">
        <v>13912</v>
      </c>
      <c r="BA1461" s="210">
        <v>5</v>
      </c>
      <c r="BB1461" s="210">
        <v>195</v>
      </c>
      <c r="BC1461" s="152">
        <f t="shared" ref="BC1461" si="7719">BC1460+BD1461</f>
        <v>13</v>
      </c>
      <c r="BD1461" s="152">
        <v>0</v>
      </c>
      <c r="BE1461" s="152">
        <f t="shared" ref="BE1461" si="7720">SUM(BE1460+BF1461)</f>
        <v>14277</v>
      </c>
      <c r="BF1461" s="152">
        <v>0</v>
      </c>
      <c r="BG1461" s="152">
        <f t="shared" ref="BG1461" si="7721">BG1460+BH1461</f>
        <v>445</v>
      </c>
      <c r="BH1461" s="152">
        <v>0</v>
      </c>
      <c r="BI1461" s="475" t="s">
        <v>97</v>
      </c>
      <c r="BJ1461" s="152">
        <v>2012</v>
      </c>
    </row>
    <row r="1462" spans="7:62" x14ac:dyDescent="0.25">
      <c r="G1462" s="179">
        <v>45625</v>
      </c>
      <c r="H1462" s="152">
        <f t="shared" ref="H1462" si="7722">H1461+I1462</f>
        <v>14735</v>
      </c>
      <c r="I1462" s="152">
        <v>0</v>
      </c>
      <c r="J1462" s="216">
        <f t="shared" ref="J1462" si="7723">H1462*100000/587786</f>
        <v>2506.8647432909256</v>
      </c>
      <c r="K1462" s="217">
        <f t="shared" ref="K1462" si="7724">(H1462*100/H1461)-100</f>
        <v>0</v>
      </c>
      <c r="L1462" s="152">
        <v>0</v>
      </c>
      <c r="M1462" s="152">
        <v>14725</v>
      </c>
      <c r="N1462" s="152">
        <v>10</v>
      </c>
      <c r="O1462" s="210">
        <v>5871</v>
      </c>
      <c r="P1462" s="210">
        <f t="shared" ref="P1462" si="7725">H1462-O1462</f>
        <v>8864</v>
      </c>
      <c r="Q1462" s="152">
        <v>251</v>
      </c>
      <c r="R1462" s="152">
        <v>2304</v>
      </c>
      <c r="S1462" s="152">
        <v>1564</v>
      </c>
      <c r="T1462" s="152">
        <v>8166</v>
      </c>
      <c r="U1462" s="152">
        <v>582</v>
      </c>
      <c r="V1462" s="152">
        <v>188</v>
      </c>
      <c r="W1462" s="152">
        <v>1680</v>
      </c>
      <c r="X1462" s="210">
        <v>30</v>
      </c>
      <c r="Y1462" s="210">
        <v>72</v>
      </c>
      <c r="Z1462" s="210">
        <v>97</v>
      </c>
      <c r="AA1462" s="210">
        <v>84</v>
      </c>
      <c r="AB1462" s="210">
        <v>451</v>
      </c>
      <c r="AC1462" s="210">
        <v>2814</v>
      </c>
      <c r="AD1462" s="210">
        <v>4721</v>
      </c>
      <c r="AE1462" s="210">
        <v>6466</v>
      </c>
      <c r="AF1462" s="152">
        <v>42</v>
      </c>
      <c r="AG1462" s="152">
        <v>1026</v>
      </c>
      <c r="AH1462" s="152">
        <v>2348</v>
      </c>
      <c r="AI1462" s="152">
        <v>9440</v>
      </c>
      <c r="AJ1462" s="152">
        <v>44</v>
      </c>
      <c r="AK1462" s="152">
        <v>1835</v>
      </c>
      <c r="AL1462" s="210">
        <f t="shared" ref="AL1462" si="7726">SUM(H1462-AM1462)</f>
        <v>10636</v>
      </c>
      <c r="AM1462" s="210">
        <v>4099</v>
      </c>
      <c r="AN1462" s="152">
        <v>3349</v>
      </c>
      <c r="AO1462" s="152">
        <v>10758</v>
      </c>
      <c r="AP1462" s="152">
        <v>386</v>
      </c>
      <c r="AQ1462" s="152">
        <v>242</v>
      </c>
      <c r="AR1462" s="210">
        <v>2572</v>
      </c>
      <c r="AS1462" s="210">
        <v>11831</v>
      </c>
      <c r="AT1462" s="210">
        <v>137</v>
      </c>
      <c r="AU1462" s="210">
        <v>195</v>
      </c>
      <c r="AV1462" s="152">
        <v>11711</v>
      </c>
      <c r="AW1462" s="152">
        <v>2891</v>
      </c>
      <c r="AX1462" s="152">
        <v>133</v>
      </c>
      <c r="AY1462" s="210">
        <v>621</v>
      </c>
      <c r="AZ1462" s="210">
        <v>13912</v>
      </c>
      <c r="BA1462" s="210">
        <v>5</v>
      </c>
      <c r="BB1462" s="210">
        <v>195</v>
      </c>
      <c r="BC1462" s="152">
        <f t="shared" ref="BC1462" si="7727">BC1461+BD1462</f>
        <v>13</v>
      </c>
      <c r="BD1462" s="152">
        <v>0</v>
      </c>
      <c r="BE1462" s="152">
        <f t="shared" ref="BE1462" si="7728">SUM(BE1461+BF1462)</f>
        <v>14277</v>
      </c>
      <c r="BF1462" s="152">
        <v>0</v>
      </c>
      <c r="BG1462" s="152">
        <f t="shared" ref="BG1462" si="7729">BG1461+BH1462</f>
        <v>445</v>
      </c>
      <c r="BH1462" s="152">
        <v>0</v>
      </c>
      <c r="BI1462" s="475" t="s">
        <v>97</v>
      </c>
      <c r="BJ1462" s="152">
        <v>2012</v>
      </c>
    </row>
    <row r="1463" spans="7:62" x14ac:dyDescent="0.25">
      <c r="G1463" s="179">
        <v>45626</v>
      </c>
      <c r="H1463" s="152">
        <f t="shared" ref="H1463" si="7730">H1462+I1463</f>
        <v>14735</v>
      </c>
      <c r="I1463" s="152">
        <v>0</v>
      </c>
      <c r="J1463" s="216">
        <f t="shared" ref="J1463" si="7731">H1463*100000/587786</f>
        <v>2506.8647432909256</v>
      </c>
      <c r="K1463" s="217">
        <f t="shared" ref="K1463" si="7732">(H1463*100/H1462)-100</f>
        <v>0</v>
      </c>
      <c r="L1463" s="152">
        <v>0</v>
      </c>
      <c r="M1463" s="152">
        <v>14725</v>
      </c>
      <c r="N1463" s="152">
        <v>10</v>
      </c>
      <c r="O1463" s="210">
        <v>5871</v>
      </c>
      <c r="P1463" s="210">
        <f t="shared" ref="P1463" si="7733">H1463-O1463</f>
        <v>8864</v>
      </c>
      <c r="Q1463" s="152">
        <v>251</v>
      </c>
      <c r="R1463" s="152">
        <v>2304</v>
      </c>
      <c r="S1463" s="152">
        <v>1564</v>
      </c>
      <c r="T1463" s="152">
        <v>8166</v>
      </c>
      <c r="U1463" s="152">
        <v>582</v>
      </c>
      <c r="V1463" s="152">
        <v>188</v>
      </c>
      <c r="W1463" s="152">
        <v>1680</v>
      </c>
      <c r="X1463" s="210">
        <v>30</v>
      </c>
      <c r="Y1463" s="210">
        <v>72</v>
      </c>
      <c r="Z1463" s="210">
        <v>97</v>
      </c>
      <c r="AA1463" s="210">
        <v>84</v>
      </c>
      <c r="AB1463" s="210">
        <v>451</v>
      </c>
      <c r="AC1463" s="210">
        <v>2814</v>
      </c>
      <c r="AD1463" s="210">
        <v>4721</v>
      </c>
      <c r="AE1463" s="210">
        <v>6466</v>
      </c>
      <c r="AF1463" s="152">
        <v>42</v>
      </c>
      <c r="AG1463" s="152">
        <v>1026</v>
      </c>
      <c r="AH1463" s="152">
        <v>2348</v>
      </c>
      <c r="AI1463" s="152">
        <v>9440</v>
      </c>
      <c r="AJ1463" s="152">
        <v>44</v>
      </c>
      <c r="AK1463" s="152">
        <v>1835</v>
      </c>
      <c r="AL1463" s="210">
        <f t="shared" ref="AL1463" si="7734">SUM(H1463-AM1463)</f>
        <v>10636</v>
      </c>
      <c r="AM1463" s="210">
        <v>4099</v>
      </c>
      <c r="AN1463" s="152">
        <v>3349</v>
      </c>
      <c r="AO1463" s="152">
        <v>10758</v>
      </c>
      <c r="AP1463" s="152">
        <v>386</v>
      </c>
      <c r="AQ1463" s="152">
        <v>242</v>
      </c>
      <c r="AR1463" s="210">
        <v>2572</v>
      </c>
      <c r="AS1463" s="210">
        <v>11831</v>
      </c>
      <c r="AT1463" s="210">
        <v>137</v>
      </c>
      <c r="AU1463" s="210">
        <v>195</v>
      </c>
      <c r="AV1463" s="152">
        <v>11711</v>
      </c>
      <c r="AW1463" s="152">
        <v>2891</v>
      </c>
      <c r="AX1463" s="152">
        <v>133</v>
      </c>
      <c r="AY1463" s="210">
        <v>621</v>
      </c>
      <c r="AZ1463" s="210">
        <v>13912</v>
      </c>
      <c r="BA1463" s="210">
        <v>5</v>
      </c>
      <c r="BB1463" s="210">
        <v>195</v>
      </c>
      <c r="BC1463" s="152">
        <f t="shared" ref="BC1463" si="7735">BC1462+BD1463</f>
        <v>13</v>
      </c>
      <c r="BD1463" s="152">
        <v>0</v>
      </c>
      <c r="BE1463" s="152">
        <f t="shared" ref="BE1463" si="7736">SUM(BE1462+BF1463)</f>
        <v>14277</v>
      </c>
      <c r="BF1463" s="152">
        <v>0</v>
      </c>
      <c r="BG1463" s="152">
        <f t="shared" ref="BG1463" si="7737">BG1462+BH1463</f>
        <v>445</v>
      </c>
      <c r="BH1463" s="152">
        <v>0</v>
      </c>
      <c r="BI1463" s="475" t="s">
        <v>97</v>
      </c>
      <c r="BJ1463" s="152">
        <v>2012</v>
      </c>
    </row>
    <row r="1464" spans="7:62" x14ac:dyDescent="0.25">
      <c r="G1464" s="179">
        <v>45627</v>
      </c>
      <c r="H1464" s="152">
        <f t="shared" ref="H1464" si="7738">H1463+I1464</f>
        <v>14735</v>
      </c>
      <c r="I1464" s="152">
        <v>0</v>
      </c>
      <c r="J1464" s="216">
        <f t="shared" ref="J1464" si="7739">H1464*100000/587786</f>
        <v>2506.8647432909256</v>
      </c>
      <c r="K1464" s="217">
        <f t="shared" ref="K1464" si="7740">(H1464*100/H1463)-100</f>
        <v>0</v>
      </c>
      <c r="L1464" s="152">
        <v>0</v>
      </c>
      <c r="M1464" s="152">
        <v>14725</v>
      </c>
      <c r="N1464" s="152">
        <v>10</v>
      </c>
      <c r="O1464" s="210">
        <v>5871</v>
      </c>
      <c r="P1464" s="210">
        <f t="shared" ref="P1464" si="7741">H1464-O1464</f>
        <v>8864</v>
      </c>
      <c r="Q1464" s="152">
        <v>251</v>
      </c>
      <c r="R1464" s="152">
        <v>2304</v>
      </c>
      <c r="S1464" s="152">
        <v>1564</v>
      </c>
      <c r="T1464" s="152">
        <v>8166</v>
      </c>
      <c r="U1464" s="152">
        <v>582</v>
      </c>
      <c r="V1464" s="152">
        <v>188</v>
      </c>
      <c r="W1464" s="152">
        <v>1680</v>
      </c>
      <c r="X1464" s="210">
        <v>30</v>
      </c>
      <c r="Y1464" s="210">
        <v>72</v>
      </c>
      <c r="Z1464" s="210">
        <v>97</v>
      </c>
      <c r="AA1464" s="210">
        <v>84</v>
      </c>
      <c r="AB1464" s="210">
        <v>451</v>
      </c>
      <c r="AC1464" s="210">
        <v>2814</v>
      </c>
      <c r="AD1464" s="210">
        <v>4721</v>
      </c>
      <c r="AE1464" s="210">
        <v>6466</v>
      </c>
      <c r="AF1464" s="152">
        <v>42</v>
      </c>
      <c r="AG1464" s="152">
        <v>1026</v>
      </c>
      <c r="AH1464" s="152">
        <v>2348</v>
      </c>
      <c r="AI1464" s="152">
        <v>9440</v>
      </c>
      <c r="AJ1464" s="152">
        <v>44</v>
      </c>
      <c r="AK1464" s="152">
        <v>1835</v>
      </c>
      <c r="AL1464" s="210">
        <f t="shared" ref="AL1464" si="7742">SUM(H1464-AM1464)</f>
        <v>10636</v>
      </c>
      <c r="AM1464" s="210">
        <v>4099</v>
      </c>
      <c r="AN1464" s="152">
        <v>3349</v>
      </c>
      <c r="AO1464" s="152">
        <v>10758</v>
      </c>
      <c r="AP1464" s="152">
        <v>386</v>
      </c>
      <c r="AQ1464" s="152">
        <v>242</v>
      </c>
      <c r="AR1464" s="210">
        <v>2572</v>
      </c>
      <c r="AS1464" s="210">
        <v>11831</v>
      </c>
      <c r="AT1464" s="210">
        <v>137</v>
      </c>
      <c r="AU1464" s="210">
        <v>195</v>
      </c>
      <c r="AV1464" s="152">
        <v>11711</v>
      </c>
      <c r="AW1464" s="152">
        <v>2891</v>
      </c>
      <c r="AX1464" s="152">
        <v>133</v>
      </c>
      <c r="AY1464" s="210">
        <v>621</v>
      </c>
      <c r="AZ1464" s="210">
        <v>13912</v>
      </c>
      <c r="BA1464" s="210">
        <v>5</v>
      </c>
      <c r="BB1464" s="210">
        <v>195</v>
      </c>
      <c r="BC1464" s="152">
        <f t="shared" ref="BC1464" si="7743">BC1463+BD1464</f>
        <v>13</v>
      </c>
      <c r="BD1464" s="152">
        <v>0</v>
      </c>
      <c r="BE1464" s="152">
        <f t="shared" ref="BE1464" si="7744">SUM(BE1463+BF1464)</f>
        <v>14277</v>
      </c>
      <c r="BF1464" s="152">
        <v>0</v>
      </c>
      <c r="BG1464" s="152">
        <f t="shared" ref="BG1464" si="7745">BG1463+BH1464</f>
        <v>445</v>
      </c>
      <c r="BH1464" s="152">
        <v>0</v>
      </c>
      <c r="BI1464" s="475" t="s">
        <v>97</v>
      </c>
      <c r="BJ1464" s="152">
        <v>2012</v>
      </c>
    </row>
    <row r="1465" spans="7:62" x14ac:dyDescent="0.25">
      <c r="G1465" s="179">
        <v>45628</v>
      </c>
      <c r="H1465" s="152">
        <f t="shared" ref="H1465" si="7746">H1464+I1465</f>
        <v>14735</v>
      </c>
      <c r="I1465" s="152">
        <v>0</v>
      </c>
      <c r="J1465" s="216">
        <f t="shared" ref="J1465" si="7747">H1465*100000/587786</f>
        <v>2506.8647432909256</v>
      </c>
      <c r="K1465" s="217">
        <f t="shared" ref="K1465" si="7748">(H1465*100/H1464)-100</f>
        <v>0</v>
      </c>
      <c r="L1465" s="152">
        <v>0</v>
      </c>
      <c r="M1465" s="152">
        <v>14725</v>
      </c>
      <c r="N1465" s="152">
        <v>10</v>
      </c>
      <c r="O1465" s="210">
        <v>5871</v>
      </c>
      <c r="P1465" s="210">
        <f t="shared" ref="P1465" si="7749">H1465-O1465</f>
        <v>8864</v>
      </c>
      <c r="Q1465" s="152">
        <v>251</v>
      </c>
      <c r="R1465" s="152">
        <v>2304</v>
      </c>
      <c r="S1465" s="152">
        <v>1564</v>
      </c>
      <c r="T1465" s="152">
        <v>8166</v>
      </c>
      <c r="U1465" s="152">
        <v>582</v>
      </c>
      <c r="V1465" s="152">
        <v>188</v>
      </c>
      <c r="W1465" s="152">
        <v>1680</v>
      </c>
      <c r="X1465" s="210">
        <v>30</v>
      </c>
      <c r="Y1465" s="210">
        <v>72</v>
      </c>
      <c r="Z1465" s="210">
        <v>97</v>
      </c>
      <c r="AA1465" s="210">
        <v>84</v>
      </c>
      <c r="AB1465" s="210">
        <v>451</v>
      </c>
      <c r="AC1465" s="210">
        <v>2814</v>
      </c>
      <c r="AD1465" s="210">
        <v>4721</v>
      </c>
      <c r="AE1465" s="210">
        <v>6466</v>
      </c>
      <c r="AF1465" s="152">
        <v>42</v>
      </c>
      <c r="AG1465" s="152">
        <v>1026</v>
      </c>
      <c r="AH1465" s="152">
        <v>2348</v>
      </c>
      <c r="AI1465" s="152">
        <v>9440</v>
      </c>
      <c r="AJ1465" s="152">
        <v>44</v>
      </c>
      <c r="AK1465" s="152">
        <v>1835</v>
      </c>
      <c r="AL1465" s="210">
        <f t="shared" ref="AL1465" si="7750">SUM(H1465-AM1465)</f>
        <v>10636</v>
      </c>
      <c r="AM1465" s="210">
        <v>4099</v>
      </c>
      <c r="AN1465" s="152">
        <v>3349</v>
      </c>
      <c r="AO1465" s="152">
        <v>10758</v>
      </c>
      <c r="AP1465" s="152">
        <v>386</v>
      </c>
      <c r="AQ1465" s="152">
        <v>242</v>
      </c>
      <c r="AR1465" s="210">
        <v>2572</v>
      </c>
      <c r="AS1465" s="210">
        <v>11831</v>
      </c>
      <c r="AT1465" s="210">
        <v>137</v>
      </c>
      <c r="AU1465" s="210">
        <v>195</v>
      </c>
      <c r="AV1465" s="152">
        <v>11711</v>
      </c>
      <c r="AW1465" s="152">
        <v>2891</v>
      </c>
      <c r="AX1465" s="152">
        <v>133</v>
      </c>
      <c r="AY1465" s="210">
        <v>621</v>
      </c>
      <c r="AZ1465" s="210">
        <v>13912</v>
      </c>
      <c r="BA1465" s="210">
        <v>5</v>
      </c>
      <c r="BB1465" s="210">
        <v>195</v>
      </c>
      <c r="BC1465" s="152">
        <f t="shared" ref="BC1465" si="7751">BC1464+BD1465</f>
        <v>13</v>
      </c>
      <c r="BD1465" s="152">
        <v>0</v>
      </c>
      <c r="BE1465" s="152">
        <f t="shared" ref="BE1465" si="7752">SUM(BE1464+BF1465)</f>
        <v>14277</v>
      </c>
      <c r="BF1465" s="152">
        <v>0</v>
      </c>
      <c r="BG1465" s="152">
        <f t="shared" ref="BG1465" si="7753">BG1464+BH1465</f>
        <v>445</v>
      </c>
      <c r="BH1465" s="152">
        <v>0</v>
      </c>
      <c r="BI1465" s="475" t="s">
        <v>97</v>
      </c>
      <c r="BJ1465" s="152">
        <v>2012</v>
      </c>
    </row>
    <row r="1466" spans="7:62" x14ac:dyDescent="0.25">
      <c r="G1466" s="179">
        <v>45629</v>
      </c>
      <c r="H1466" s="152">
        <f t="shared" ref="H1466" si="7754">H1465+I1466</f>
        <v>14735</v>
      </c>
      <c r="I1466" s="152">
        <v>0</v>
      </c>
      <c r="J1466" s="216">
        <f t="shared" ref="J1466" si="7755">H1466*100000/587786</f>
        <v>2506.8647432909256</v>
      </c>
      <c r="K1466" s="217">
        <f t="shared" ref="K1466" si="7756">(H1466*100/H1465)-100</f>
        <v>0</v>
      </c>
      <c r="L1466" s="152">
        <v>0</v>
      </c>
      <c r="M1466" s="152">
        <v>14725</v>
      </c>
      <c r="N1466" s="152">
        <v>10</v>
      </c>
      <c r="O1466" s="210">
        <v>5871</v>
      </c>
      <c r="P1466" s="210">
        <f t="shared" ref="P1466" si="7757">H1466-O1466</f>
        <v>8864</v>
      </c>
      <c r="Q1466" s="152">
        <v>251</v>
      </c>
      <c r="R1466" s="152">
        <v>2304</v>
      </c>
      <c r="S1466" s="152">
        <v>1564</v>
      </c>
      <c r="T1466" s="152">
        <v>8166</v>
      </c>
      <c r="U1466" s="152">
        <v>582</v>
      </c>
      <c r="V1466" s="152">
        <v>188</v>
      </c>
      <c r="W1466" s="152">
        <v>1680</v>
      </c>
      <c r="X1466" s="210">
        <v>30</v>
      </c>
      <c r="Y1466" s="210">
        <v>72</v>
      </c>
      <c r="Z1466" s="210">
        <v>97</v>
      </c>
      <c r="AA1466" s="210">
        <v>84</v>
      </c>
      <c r="AB1466" s="210">
        <v>451</v>
      </c>
      <c r="AC1466" s="210">
        <v>2814</v>
      </c>
      <c r="AD1466" s="210">
        <v>4721</v>
      </c>
      <c r="AE1466" s="210">
        <v>6466</v>
      </c>
      <c r="AF1466" s="152">
        <v>42</v>
      </c>
      <c r="AG1466" s="152">
        <v>1026</v>
      </c>
      <c r="AH1466" s="152">
        <v>2348</v>
      </c>
      <c r="AI1466" s="152">
        <v>9440</v>
      </c>
      <c r="AJ1466" s="152">
        <v>44</v>
      </c>
      <c r="AK1466" s="152">
        <v>1835</v>
      </c>
      <c r="AL1466" s="210">
        <f t="shared" ref="AL1466" si="7758">SUM(H1466-AM1466)</f>
        <v>10636</v>
      </c>
      <c r="AM1466" s="210">
        <v>4099</v>
      </c>
      <c r="AN1466" s="152">
        <v>3349</v>
      </c>
      <c r="AO1466" s="152">
        <v>10758</v>
      </c>
      <c r="AP1466" s="152">
        <v>386</v>
      </c>
      <c r="AQ1466" s="152">
        <v>242</v>
      </c>
      <c r="AR1466" s="210">
        <v>2572</v>
      </c>
      <c r="AS1466" s="210">
        <v>11831</v>
      </c>
      <c r="AT1466" s="210">
        <v>137</v>
      </c>
      <c r="AU1466" s="210">
        <v>195</v>
      </c>
      <c r="AV1466" s="152">
        <v>11711</v>
      </c>
      <c r="AW1466" s="152">
        <v>2891</v>
      </c>
      <c r="AX1466" s="152">
        <v>133</v>
      </c>
      <c r="AY1466" s="210">
        <v>621</v>
      </c>
      <c r="AZ1466" s="210">
        <v>13912</v>
      </c>
      <c r="BA1466" s="210">
        <v>5</v>
      </c>
      <c r="BB1466" s="210">
        <v>195</v>
      </c>
      <c r="BC1466" s="152">
        <f t="shared" ref="BC1466" si="7759">BC1465+BD1466</f>
        <v>13</v>
      </c>
      <c r="BD1466" s="152">
        <v>0</v>
      </c>
      <c r="BE1466" s="152">
        <f t="shared" ref="BE1466" si="7760">SUM(BE1465+BF1466)</f>
        <v>14277</v>
      </c>
      <c r="BF1466" s="152">
        <v>0</v>
      </c>
      <c r="BG1466" s="152">
        <f t="shared" ref="BG1466" si="7761">BG1465+BH1466</f>
        <v>445</v>
      </c>
      <c r="BH1466" s="152">
        <v>0</v>
      </c>
      <c r="BI1466" s="475" t="s">
        <v>97</v>
      </c>
      <c r="BJ1466" s="152">
        <v>2012</v>
      </c>
    </row>
    <row r="1467" spans="7:62" x14ac:dyDescent="0.25">
      <c r="G1467" s="179">
        <v>45630</v>
      </c>
      <c r="H1467" s="152">
        <f t="shared" ref="H1467" si="7762">H1466+I1467</f>
        <v>14735</v>
      </c>
      <c r="I1467" s="152">
        <v>0</v>
      </c>
      <c r="J1467" s="216">
        <f t="shared" ref="J1467" si="7763">H1467*100000/587786</f>
        <v>2506.8647432909256</v>
      </c>
      <c r="K1467" s="217">
        <f t="shared" ref="K1467" si="7764">(H1467*100/H1466)-100</f>
        <v>0</v>
      </c>
      <c r="L1467" s="152">
        <v>0</v>
      </c>
      <c r="M1467" s="152">
        <v>14725</v>
      </c>
      <c r="N1467" s="152">
        <v>10</v>
      </c>
      <c r="O1467" s="210">
        <v>5871</v>
      </c>
      <c r="P1467" s="210">
        <f t="shared" ref="P1467" si="7765">H1467-O1467</f>
        <v>8864</v>
      </c>
      <c r="Q1467" s="152">
        <v>251</v>
      </c>
      <c r="R1467" s="152">
        <v>2304</v>
      </c>
      <c r="S1467" s="152">
        <v>1564</v>
      </c>
      <c r="T1467" s="152">
        <v>8166</v>
      </c>
      <c r="U1467" s="152">
        <v>582</v>
      </c>
      <c r="V1467" s="152">
        <v>188</v>
      </c>
      <c r="W1467" s="152">
        <v>1680</v>
      </c>
      <c r="X1467" s="210">
        <v>30</v>
      </c>
      <c r="Y1467" s="210">
        <v>72</v>
      </c>
      <c r="Z1467" s="210">
        <v>97</v>
      </c>
      <c r="AA1467" s="210">
        <v>84</v>
      </c>
      <c r="AB1467" s="210">
        <v>451</v>
      </c>
      <c r="AC1467" s="210">
        <v>2814</v>
      </c>
      <c r="AD1467" s="210">
        <v>4721</v>
      </c>
      <c r="AE1467" s="210">
        <v>6466</v>
      </c>
      <c r="AF1467" s="152">
        <v>42</v>
      </c>
      <c r="AG1467" s="152">
        <v>1026</v>
      </c>
      <c r="AH1467" s="152">
        <v>2348</v>
      </c>
      <c r="AI1467" s="152">
        <v>9440</v>
      </c>
      <c r="AJ1467" s="152">
        <v>44</v>
      </c>
      <c r="AK1467" s="152">
        <v>1835</v>
      </c>
      <c r="AL1467" s="210">
        <f t="shared" ref="AL1467" si="7766">SUM(H1467-AM1467)</f>
        <v>10636</v>
      </c>
      <c r="AM1467" s="210">
        <v>4099</v>
      </c>
      <c r="AN1467" s="152">
        <v>3349</v>
      </c>
      <c r="AO1467" s="152">
        <v>10758</v>
      </c>
      <c r="AP1467" s="152">
        <v>386</v>
      </c>
      <c r="AQ1467" s="152">
        <v>242</v>
      </c>
      <c r="AR1467" s="210">
        <v>2572</v>
      </c>
      <c r="AS1467" s="210">
        <v>11831</v>
      </c>
      <c r="AT1467" s="210">
        <v>137</v>
      </c>
      <c r="AU1467" s="210">
        <v>195</v>
      </c>
      <c r="AV1467" s="152">
        <v>11711</v>
      </c>
      <c r="AW1467" s="152">
        <v>2891</v>
      </c>
      <c r="AX1467" s="152">
        <v>133</v>
      </c>
      <c r="AY1467" s="210">
        <v>621</v>
      </c>
      <c r="AZ1467" s="210">
        <v>13912</v>
      </c>
      <c r="BA1467" s="210">
        <v>5</v>
      </c>
      <c r="BB1467" s="210">
        <v>195</v>
      </c>
      <c r="BC1467" s="152">
        <f t="shared" ref="BC1467" si="7767">BC1466+BD1467</f>
        <v>13</v>
      </c>
      <c r="BD1467" s="152">
        <v>0</v>
      </c>
      <c r="BE1467" s="152">
        <f t="shared" ref="BE1467" si="7768">SUM(BE1466+BF1467)</f>
        <v>14277</v>
      </c>
      <c r="BF1467" s="152">
        <v>0</v>
      </c>
      <c r="BG1467" s="152">
        <f t="shared" ref="BG1467" si="7769">BG1466+BH1467</f>
        <v>445</v>
      </c>
      <c r="BH1467" s="152">
        <v>0</v>
      </c>
      <c r="BI1467" s="475" t="s">
        <v>97</v>
      </c>
      <c r="BJ1467" s="152">
        <v>2012</v>
      </c>
    </row>
    <row r="1468" spans="7:62" x14ac:dyDescent="0.25">
      <c r="G1468" s="179">
        <v>45631</v>
      </c>
      <c r="H1468" s="152">
        <f t="shared" ref="H1468" si="7770">H1467+I1468</f>
        <v>14736</v>
      </c>
      <c r="I1468" s="152">
        <v>1</v>
      </c>
      <c r="J1468" s="216">
        <f t="shared" ref="J1468" si="7771">H1468*100000/587786</f>
        <v>2507.0348732361776</v>
      </c>
      <c r="K1468" s="217">
        <f t="shared" ref="K1468" si="7772">(H1468*100/H1467)-100</f>
        <v>6.7865626060381601E-3</v>
      </c>
      <c r="L1468" s="152">
        <v>0</v>
      </c>
      <c r="M1468" s="152">
        <v>14726</v>
      </c>
      <c r="N1468" s="152">
        <v>10</v>
      </c>
      <c r="O1468" s="210">
        <v>5872</v>
      </c>
      <c r="P1468" s="210">
        <f t="shared" ref="P1468" si="7773">H1468-O1468</f>
        <v>8864</v>
      </c>
      <c r="Q1468" s="152">
        <v>252</v>
      </c>
      <c r="R1468" s="152">
        <v>2304</v>
      </c>
      <c r="S1468" s="152">
        <v>1564</v>
      </c>
      <c r="T1468" s="152">
        <v>8166</v>
      </c>
      <c r="U1468" s="152">
        <v>582</v>
      </c>
      <c r="V1468" s="152">
        <v>188</v>
      </c>
      <c r="W1468" s="152">
        <v>1680</v>
      </c>
      <c r="X1468" s="210">
        <v>30</v>
      </c>
      <c r="Y1468" s="210">
        <v>73</v>
      </c>
      <c r="Z1468" s="210">
        <v>97</v>
      </c>
      <c r="AA1468" s="210">
        <v>84</v>
      </c>
      <c r="AB1468" s="210">
        <v>451</v>
      </c>
      <c r="AC1468" s="210">
        <v>2814</v>
      </c>
      <c r="AD1468" s="210">
        <v>4721</v>
      </c>
      <c r="AE1468" s="210">
        <v>6466</v>
      </c>
      <c r="AF1468" s="152">
        <v>42</v>
      </c>
      <c r="AG1468" s="152">
        <v>1026</v>
      </c>
      <c r="AH1468" s="152">
        <v>2348</v>
      </c>
      <c r="AI1468" s="152">
        <v>9441</v>
      </c>
      <c r="AJ1468" s="152">
        <v>44</v>
      </c>
      <c r="AK1468" s="152">
        <v>1835</v>
      </c>
      <c r="AL1468" s="210">
        <f t="shared" ref="AL1468" si="7774">SUM(H1468-AM1468)</f>
        <v>10637</v>
      </c>
      <c r="AM1468" s="210">
        <v>4099</v>
      </c>
      <c r="AN1468" s="152">
        <v>3349</v>
      </c>
      <c r="AO1468" s="152">
        <v>10758</v>
      </c>
      <c r="AP1468" s="152">
        <v>387</v>
      </c>
      <c r="AQ1468" s="152">
        <v>242</v>
      </c>
      <c r="AR1468" s="210">
        <v>2573</v>
      </c>
      <c r="AS1468" s="210">
        <v>11831</v>
      </c>
      <c r="AT1468" s="210">
        <v>137</v>
      </c>
      <c r="AU1468" s="210">
        <v>195</v>
      </c>
      <c r="AV1468" s="152">
        <v>11712</v>
      </c>
      <c r="AW1468" s="152">
        <v>2891</v>
      </c>
      <c r="AX1468" s="152">
        <v>133</v>
      </c>
      <c r="AY1468" s="210">
        <v>621</v>
      </c>
      <c r="AZ1468" s="210">
        <v>13913</v>
      </c>
      <c r="BA1468" s="210">
        <v>5</v>
      </c>
      <c r="BB1468" s="210">
        <v>195</v>
      </c>
      <c r="BC1468" s="152">
        <f t="shared" ref="BC1468" si="7775">BC1467+BD1468</f>
        <v>14</v>
      </c>
      <c r="BD1468" s="152">
        <v>1</v>
      </c>
      <c r="BE1468" s="152">
        <f t="shared" ref="BE1468" si="7776">SUM(BE1467+BF1468)</f>
        <v>14277</v>
      </c>
      <c r="BF1468" s="152">
        <v>0</v>
      </c>
      <c r="BG1468" s="152">
        <f t="shared" ref="BG1468" si="7777">BG1467+BH1468</f>
        <v>445</v>
      </c>
      <c r="BH1468" s="152">
        <v>0</v>
      </c>
      <c r="BI1468" s="475" t="s">
        <v>97</v>
      </c>
      <c r="BJ1468" s="152">
        <v>2012</v>
      </c>
    </row>
    <row r="1469" spans="7:62" x14ac:dyDescent="0.25">
      <c r="G1469" s="179">
        <v>45632</v>
      </c>
      <c r="H1469" s="152">
        <f t="shared" ref="H1469" si="7778">H1468+I1469</f>
        <v>14737</v>
      </c>
      <c r="I1469" s="152">
        <v>1</v>
      </c>
      <c r="J1469" s="216">
        <f t="shared" ref="J1469" si="7779">H1469*100000/587786</f>
        <v>2507.2050031814301</v>
      </c>
      <c r="K1469" s="217">
        <f t="shared" ref="K1469" si="7780">(H1469*100/H1468)-100</f>
        <v>6.7861020629749191E-3</v>
      </c>
      <c r="L1469" s="152">
        <v>0</v>
      </c>
      <c r="M1469" s="152">
        <v>14726</v>
      </c>
      <c r="N1469" s="152">
        <v>10</v>
      </c>
      <c r="O1469" s="210">
        <v>5872</v>
      </c>
      <c r="P1469" s="210">
        <f t="shared" ref="P1469" si="7781">H1469-O1469</f>
        <v>8865</v>
      </c>
      <c r="Q1469" s="152">
        <v>252</v>
      </c>
      <c r="R1469" s="152">
        <v>2304</v>
      </c>
      <c r="S1469" s="152">
        <v>1564</v>
      </c>
      <c r="T1469" s="152">
        <v>8166</v>
      </c>
      <c r="U1469" s="152">
        <v>582</v>
      </c>
      <c r="V1469" s="152">
        <v>188</v>
      </c>
      <c r="W1469" s="152">
        <v>1680</v>
      </c>
      <c r="X1469" s="210">
        <v>30</v>
      </c>
      <c r="Y1469" s="210">
        <v>73</v>
      </c>
      <c r="Z1469" s="210">
        <v>97</v>
      </c>
      <c r="AA1469" s="210">
        <v>84</v>
      </c>
      <c r="AB1469" s="210">
        <v>451</v>
      </c>
      <c r="AC1469" s="210">
        <v>2814</v>
      </c>
      <c r="AD1469" s="210">
        <v>4721</v>
      </c>
      <c r="AE1469" s="210">
        <v>6466</v>
      </c>
      <c r="AF1469" s="152">
        <v>42</v>
      </c>
      <c r="AG1469" s="152">
        <v>1026</v>
      </c>
      <c r="AH1469" s="152">
        <v>2348</v>
      </c>
      <c r="AI1469" s="152">
        <v>9441</v>
      </c>
      <c r="AJ1469" s="152">
        <v>44</v>
      </c>
      <c r="AK1469" s="152">
        <v>1835</v>
      </c>
      <c r="AL1469" s="210">
        <f t="shared" ref="AL1469" si="7782">SUM(H1469-AM1469)</f>
        <v>10638</v>
      </c>
      <c r="AM1469" s="210">
        <v>4099</v>
      </c>
      <c r="AN1469" s="152">
        <v>3349</v>
      </c>
      <c r="AO1469" s="152">
        <v>10758</v>
      </c>
      <c r="AP1469" s="152">
        <v>387</v>
      </c>
      <c r="AQ1469" s="152">
        <v>242</v>
      </c>
      <c r="AR1469" s="210">
        <v>2573</v>
      </c>
      <c r="AS1469" s="210">
        <v>11831</v>
      </c>
      <c r="AT1469" s="210">
        <v>137</v>
      </c>
      <c r="AU1469" s="210">
        <v>195</v>
      </c>
      <c r="AV1469" s="152">
        <v>11712</v>
      </c>
      <c r="AW1469" s="152">
        <v>2891</v>
      </c>
      <c r="AX1469" s="152">
        <v>133</v>
      </c>
      <c r="AY1469" s="210">
        <v>621</v>
      </c>
      <c r="AZ1469" s="210">
        <v>13913</v>
      </c>
      <c r="BA1469" s="210">
        <v>5</v>
      </c>
      <c r="BB1469" s="210">
        <v>195</v>
      </c>
      <c r="BC1469" s="152">
        <f t="shared" ref="BC1469" si="7783">BC1468+BD1469</f>
        <v>15</v>
      </c>
      <c r="BD1469" s="152">
        <v>1</v>
      </c>
      <c r="BE1469" s="152">
        <f t="shared" ref="BE1469" si="7784">SUM(BE1468+BF1469)</f>
        <v>14277</v>
      </c>
      <c r="BF1469" s="152">
        <v>0</v>
      </c>
      <c r="BG1469" s="152">
        <f t="shared" ref="BG1469" si="7785">BG1468+BH1469</f>
        <v>445</v>
      </c>
      <c r="BH1469" s="152">
        <v>0</v>
      </c>
      <c r="BI1469" s="475" t="s">
        <v>97</v>
      </c>
      <c r="BJ1469" s="152">
        <v>2012</v>
      </c>
    </row>
    <row r="1470" spans="7:62" x14ac:dyDescent="0.25">
      <c r="G1470" s="179">
        <v>45633</v>
      </c>
      <c r="H1470" s="152">
        <f t="shared" ref="H1470" si="7786">H1469+I1470</f>
        <v>14737</v>
      </c>
      <c r="I1470" s="152">
        <v>0</v>
      </c>
      <c r="J1470" s="216">
        <f t="shared" ref="J1470" si="7787">H1470*100000/587786</f>
        <v>2507.2050031814301</v>
      </c>
      <c r="K1470" s="217">
        <f t="shared" ref="K1470" si="7788">(H1470*100/H1469)-100</f>
        <v>0</v>
      </c>
      <c r="L1470" s="152">
        <v>0</v>
      </c>
      <c r="M1470" s="152">
        <v>14726</v>
      </c>
      <c r="N1470" s="152">
        <v>10</v>
      </c>
      <c r="O1470" s="210">
        <v>5872</v>
      </c>
      <c r="P1470" s="210">
        <f t="shared" ref="P1470" si="7789">H1470-O1470</f>
        <v>8865</v>
      </c>
      <c r="Q1470" s="152">
        <v>252</v>
      </c>
      <c r="R1470" s="152">
        <v>2304</v>
      </c>
      <c r="S1470" s="152">
        <v>1564</v>
      </c>
      <c r="T1470" s="152">
        <v>8166</v>
      </c>
      <c r="U1470" s="152">
        <v>582</v>
      </c>
      <c r="V1470" s="152">
        <v>188</v>
      </c>
      <c r="W1470" s="152">
        <v>1680</v>
      </c>
      <c r="X1470" s="210">
        <v>30</v>
      </c>
      <c r="Y1470" s="210">
        <v>73</v>
      </c>
      <c r="Z1470" s="210">
        <v>97</v>
      </c>
      <c r="AA1470" s="210">
        <v>84</v>
      </c>
      <c r="AB1470" s="210">
        <v>451</v>
      </c>
      <c r="AC1470" s="210">
        <v>2814</v>
      </c>
      <c r="AD1470" s="210">
        <v>4721</v>
      </c>
      <c r="AE1470" s="210">
        <v>6466</v>
      </c>
      <c r="AF1470" s="152">
        <v>42</v>
      </c>
      <c r="AG1470" s="152">
        <v>1026</v>
      </c>
      <c r="AH1470" s="152">
        <v>2348</v>
      </c>
      <c r="AI1470" s="152">
        <v>9441</v>
      </c>
      <c r="AJ1470" s="152">
        <v>44</v>
      </c>
      <c r="AK1470" s="152">
        <v>1835</v>
      </c>
      <c r="AL1470" s="210">
        <f t="shared" ref="AL1470" si="7790">SUM(H1470-AM1470)</f>
        <v>10638</v>
      </c>
      <c r="AM1470" s="210">
        <v>4099</v>
      </c>
      <c r="AN1470" s="152">
        <v>3349</v>
      </c>
      <c r="AO1470" s="152">
        <v>10758</v>
      </c>
      <c r="AP1470" s="152">
        <v>387</v>
      </c>
      <c r="AQ1470" s="152">
        <v>242</v>
      </c>
      <c r="AR1470" s="210">
        <v>2573</v>
      </c>
      <c r="AS1470" s="210">
        <v>11831</v>
      </c>
      <c r="AT1470" s="210">
        <v>137</v>
      </c>
      <c r="AU1470" s="210">
        <v>195</v>
      </c>
      <c r="AV1470" s="152">
        <v>11712</v>
      </c>
      <c r="AW1470" s="152">
        <v>2891</v>
      </c>
      <c r="AX1470" s="152">
        <v>133</v>
      </c>
      <c r="AY1470" s="210">
        <v>621</v>
      </c>
      <c r="AZ1470" s="210">
        <v>13913</v>
      </c>
      <c r="BA1470" s="210">
        <v>5</v>
      </c>
      <c r="BB1470" s="210">
        <v>195</v>
      </c>
      <c r="BC1470" s="152">
        <f t="shared" ref="BC1470" si="7791">BC1469+BD1470</f>
        <v>16</v>
      </c>
      <c r="BD1470" s="152">
        <v>1</v>
      </c>
      <c r="BE1470" s="152">
        <f t="shared" ref="BE1470" si="7792">SUM(BE1469+BF1470)</f>
        <v>14277</v>
      </c>
      <c r="BF1470" s="152">
        <v>0</v>
      </c>
      <c r="BG1470" s="152">
        <f t="shared" ref="BG1470" si="7793">BG1469+BH1470</f>
        <v>445</v>
      </c>
      <c r="BH1470" s="152">
        <v>0</v>
      </c>
      <c r="BI1470" s="475" t="s">
        <v>97</v>
      </c>
      <c r="BJ1470" s="152">
        <v>2012</v>
      </c>
    </row>
    <row r="1471" spans="7:62" x14ac:dyDescent="0.25">
      <c r="G1471" s="179">
        <v>45634</v>
      </c>
      <c r="H1471" s="152">
        <f t="shared" ref="H1471" si="7794">H1470+I1471</f>
        <v>14737</v>
      </c>
      <c r="I1471" s="152">
        <v>0</v>
      </c>
      <c r="J1471" s="216">
        <f t="shared" ref="J1471" si="7795">H1471*100000/587786</f>
        <v>2507.2050031814301</v>
      </c>
      <c r="K1471" s="217">
        <f t="shared" ref="K1471" si="7796">(H1471*100/H1470)-100</f>
        <v>0</v>
      </c>
      <c r="L1471" s="152">
        <v>0</v>
      </c>
      <c r="M1471" s="152">
        <v>14726</v>
      </c>
      <c r="N1471" s="152">
        <v>10</v>
      </c>
      <c r="O1471" s="210">
        <v>5872</v>
      </c>
      <c r="P1471" s="210">
        <f t="shared" ref="P1471" si="7797">H1471-O1471</f>
        <v>8865</v>
      </c>
      <c r="Q1471" s="152">
        <v>252</v>
      </c>
      <c r="R1471" s="152">
        <v>2304</v>
      </c>
      <c r="S1471" s="152">
        <v>1564</v>
      </c>
      <c r="T1471" s="152">
        <v>8166</v>
      </c>
      <c r="U1471" s="152">
        <v>582</v>
      </c>
      <c r="V1471" s="152">
        <v>188</v>
      </c>
      <c r="W1471" s="152">
        <v>1680</v>
      </c>
      <c r="X1471" s="210">
        <v>30</v>
      </c>
      <c r="Y1471" s="210">
        <v>73</v>
      </c>
      <c r="Z1471" s="210">
        <v>97</v>
      </c>
      <c r="AA1471" s="210">
        <v>84</v>
      </c>
      <c r="AB1471" s="210">
        <v>451</v>
      </c>
      <c r="AC1471" s="210">
        <v>2814</v>
      </c>
      <c r="AD1471" s="210">
        <v>4721</v>
      </c>
      <c r="AE1471" s="210">
        <v>6466</v>
      </c>
      <c r="AF1471" s="152">
        <v>42</v>
      </c>
      <c r="AG1471" s="152">
        <v>1026</v>
      </c>
      <c r="AH1471" s="152">
        <v>2348</v>
      </c>
      <c r="AI1471" s="152">
        <v>9441</v>
      </c>
      <c r="AJ1471" s="152">
        <v>44</v>
      </c>
      <c r="AK1471" s="152">
        <v>1835</v>
      </c>
      <c r="AL1471" s="210">
        <f t="shared" ref="AL1471" si="7798">SUM(H1471-AM1471)</f>
        <v>10638</v>
      </c>
      <c r="AM1471" s="210">
        <v>4099</v>
      </c>
      <c r="AN1471" s="152">
        <v>3349</v>
      </c>
      <c r="AO1471" s="152">
        <v>10758</v>
      </c>
      <c r="AP1471" s="152">
        <v>387</v>
      </c>
      <c r="AQ1471" s="152">
        <v>242</v>
      </c>
      <c r="AR1471" s="210">
        <v>2573</v>
      </c>
      <c r="AS1471" s="210">
        <v>11831</v>
      </c>
      <c r="AT1471" s="210">
        <v>137</v>
      </c>
      <c r="AU1471" s="210">
        <v>195</v>
      </c>
      <c r="AV1471" s="152">
        <v>11712</v>
      </c>
      <c r="AW1471" s="152">
        <v>2891</v>
      </c>
      <c r="AX1471" s="152">
        <v>133</v>
      </c>
      <c r="AY1471" s="210">
        <v>621</v>
      </c>
      <c r="AZ1471" s="210">
        <v>13913</v>
      </c>
      <c r="BA1471" s="210">
        <v>5</v>
      </c>
      <c r="BB1471" s="210">
        <v>195</v>
      </c>
      <c r="BC1471" s="152">
        <f t="shared" ref="BC1471" si="7799">BC1470+BD1471</f>
        <v>17</v>
      </c>
      <c r="BD1471" s="152">
        <v>1</v>
      </c>
      <c r="BE1471" s="152">
        <f t="shared" ref="BE1471" si="7800">SUM(BE1470+BF1471)</f>
        <v>14277</v>
      </c>
      <c r="BF1471" s="152">
        <v>0</v>
      </c>
      <c r="BG1471" s="152">
        <f t="shared" ref="BG1471" si="7801">BG1470+BH1471</f>
        <v>445</v>
      </c>
      <c r="BH1471" s="152">
        <v>0</v>
      </c>
      <c r="BI1471" s="475" t="s">
        <v>97</v>
      </c>
      <c r="BJ1471" s="152">
        <v>2012</v>
      </c>
    </row>
    <row r="1472" spans="7:62" x14ac:dyDescent="0.25">
      <c r="G1472" s="179">
        <v>45635</v>
      </c>
      <c r="H1472" s="152">
        <f t="shared" ref="H1472" si="7802">H1471+I1472</f>
        <v>14737</v>
      </c>
      <c r="I1472" s="152">
        <v>0</v>
      </c>
      <c r="J1472" s="216">
        <f t="shared" ref="J1472" si="7803">H1472*100000/587786</f>
        <v>2507.2050031814301</v>
      </c>
      <c r="K1472" s="217">
        <f t="shared" ref="K1472" si="7804">(H1472*100/H1471)-100</f>
        <v>0</v>
      </c>
      <c r="L1472" s="152">
        <v>0</v>
      </c>
      <c r="M1472" s="152">
        <v>14726</v>
      </c>
      <c r="N1472" s="152">
        <v>10</v>
      </c>
      <c r="O1472" s="210">
        <v>5872</v>
      </c>
      <c r="P1472" s="210">
        <f t="shared" ref="P1472" si="7805">H1472-O1472</f>
        <v>8865</v>
      </c>
      <c r="Q1472" s="152">
        <v>252</v>
      </c>
      <c r="R1472" s="152">
        <v>2304</v>
      </c>
      <c r="S1472" s="152">
        <v>1564</v>
      </c>
      <c r="T1472" s="152">
        <v>8166</v>
      </c>
      <c r="U1472" s="152">
        <v>582</v>
      </c>
      <c r="V1472" s="152">
        <v>188</v>
      </c>
      <c r="W1472" s="152">
        <v>1680</v>
      </c>
      <c r="X1472" s="210">
        <v>30</v>
      </c>
      <c r="Y1472" s="210">
        <v>73</v>
      </c>
      <c r="Z1472" s="210">
        <v>97</v>
      </c>
      <c r="AA1472" s="210">
        <v>84</v>
      </c>
      <c r="AB1472" s="210">
        <v>451</v>
      </c>
      <c r="AC1472" s="210">
        <v>2814</v>
      </c>
      <c r="AD1472" s="210">
        <v>4721</v>
      </c>
      <c r="AE1472" s="210">
        <v>6466</v>
      </c>
      <c r="AF1472" s="152">
        <v>42</v>
      </c>
      <c r="AG1472" s="152">
        <v>1026</v>
      </c>
      <c r="AH1472" s="152">
        <v>2348</v>
      </c>
      <c r="AI1472" s="152">
        <v>9441</v>
      </c>
      <c r="AJ1472" s="152">
        <v>44</v>
      </c>
      <c r="AK1472" s="152">
        <v>1835</v>
      </c>
      <c r="AL1472" s="210">
        <f t="shared" ref="AL1472" si="7806">SUM(H1472-AM1472)</f>
        <v>10638</v>
      </c>
      <c r="AM1472" s="210">
        <v>4099</v>
      </c>
      <c r="AN1472" s="152">
        <v>3349</v>
      </c>
      <c r="AO1472" s="152">
        <v>10758</v>
      </c>
      <c r="AP1472" s="152">
        <v>387</v>
      </c>
      <c r="AQ1472" s="152">
        <v>242</v>
      </c>
      <c r="AR1472" s="210">
        <v>2573</v>
      </c>
      <c r="AS1472" s="210">
        <v>11831</v>
      </c>
      <c r="AT1472" s="210">
        <v>137</v>
      </c>
      <c r="AU1472" s="210">
        <v>195</v>
      </c>
      <c r="AV1472" s="152">
        <v>11712</v>
      </c>
      <c r="AW1472" s="152">
        <v>2891</v>
      </c>
      <c r="AX1472" s="152">
        <v>133</v>
      </c>
      <c r="AY1472" s="210">
        <v>621</v>
      </c>
      <c r="AZ1472" s="210">
        <v>13913</v>
      </c>
      <c r="BA1472" s="210">
        <v>5</v>
      </c>
      <c r="BB1472" s="210">
        <v>195</v>
      </c>
      <c r="BC1472" s="152">
        <f t="shared" ref="BC1472" si="7807">BC1471+BD1472</f>
        <v>18</v>
      </c>
      <c r="BD1472" s="152">
        <v>1</v>
      </c>
      <c r="BE1472" s="152">
        <f t="shared" ref="BE1472" si="7808">SUM(BE1471+BF1472)</f>
        <v>14277</v>
      </c>
      <c r="BF1472" s="152">
        <v>0</v>
      </c>
      <c r="BG1472" s="152">
        <f t="shared" ref="BG1472" si="7809">BG1471+BH1472</f>
        <v>445</v>
      </c>
      <c r="BH1472" s="152">
        <v>0</v>
      </c>
      <c r="BI1472" s="475" t="s">
        <v>97</v>
      </c>
      <c r="BJ1472" s="152">
        <v>2012</v>
      </c>
    </row>
    <row r="1473" spans="7:62" x14ac:dyDescent="0.25">
      <c r="G1473" s="179">
        <v>45636</v>
      </c>
      <c r="H1473" s="152">
        <f t="shared" ref="H1473" si="7810">H1472+I1473</f>
        <v>14737</v>
      </c>
      <c r="I1473" s="152">
        <v>0</v>
      </c>
      <c r="J1473" s="216">
        <f t="shared" ref="J1473" si="7811">H1473*100000/587786</f>
        <v>2507.2050031814301</v>
      </c>
      <c r="K1473" s="217">
        <f t="shared" ref="K1473" si="7812">(H1473*100/H1472)-100</f>
        <v>0</v>
      </c>
      <c r="L1473" s="152">
        <v>0</v>
      </c>
      <c r="M1473" s="152">
        <v>14726</v>
      </c>
      <c r="N1473" s="152">
        <v>10</v>
      </c>
      <c r="O1473" s="210">
        <v>5872</v>
      </c>
      <c r="P1473" s="210">
        <f t="shared" ref="P1473" si="7813">H1473-O1473</f>
        <v>8865</v>
      </c>
      <c r="Q1473" s="152">
        <v>252</v>
      </c>
      <c r="R1473" s="152">
        <v>2304</v>
      </c>
      <c r="S1473" s="152">
        <v>1564</v>
      </c>
      <c r="T1473" s="152">
        <v>8166</v>
      </c>
      <c r="U1473" s="152">
        <v>582</v>
      </c>
      <c r="V1473" s="152">
        <v>188</v>
      </c>
      <c r="W1473" s="152">
        <v>1680</v>
      </c>
      <c r="X1473" s="210">
        <v>30</v>
      </c>
      <c r="Y1473" s="210">
        <v>73</v>
      </c>
      <c r="Z1473" s="210">
        <v>97</v>
      </c>
      <c r="AA1473" s="210">
        <v>84</v>
      </c>
      <c r="AB1473" s="210">
        <v>451</v>
      </c>
      <c r="AC1473" s="210">
        <v>2814</v>
      </c>
      <c r="AD1473" s="210">
        <v>4721</v>
      </c>
      <c r="AE1473" s="210">
        <v>6466</v>
      </c>
      <c r="AF1473" s="152">
        <v>42</v>
      </c>
      <c r="AG1473" s="152">
        <v>1026</v>
      </c>
      <c r="AH1473" s="152">
        <v>2348</v>
      </c>
      <c r="AI1473" s="152">
        <v>9441</v>
      </c>
      <c r="AJ1473" s="152">
        <v>44</v>
      </c>
      <c r="AK1473" s="152">
        <v>1835</v>
      </c>
      <c r="AL1473" s="210">
        <f t="shared" ref="AL1473" si="7814">SUM(H1473-AM1473)</f>
        <v>10638</v>
      </c>
      <c r="AM1473" s="210">
        <v>4099</v>
      </c>
      <c r="AN1473" s="152">
        <v>3349</v>
      </c>
      <c r="AO1473" s="152">
        <v>10758</v>
      </c>
      <c r="AP1473" s="152">
        <v>387</v>
      </c>
      <c r="AQ1473" s="152">
        <v>242</v>
      </c>
      <c r="AR1473" s="210">
        <v>2573</v>
      </c>
      <c r="AS1473" s="210">
        <v>11831</v>
      </c>
      <c r="AT1473" s="210">
        <v>137</v>
      </c>
      <c r="AU1473" s="210">
        <v>195</v>
      </c>
      <c r="AV1473" s="152">
        <v>11712</v>
      </c>
      <c r="AW1473" s="152">
        <v>2891</v>
      </c>
      <c r="AX1473" s="152">
        <v>133</v>
      </c>
      <c r="AY1473" s="210">
        <v>621</v>
      </c>
      <c r="AZ1473" s="210">
        <v>13913</v>
      </c>
      <c r="BA1473" s="210">
        <v>5</v>
      </c>
      <c r="BB1473" s="210">
        <v>195</v>
      </c>
      <c r="BC1473" s="152">
        <f t="shared" ref="BC1473" si="7815">BC1472+BD1473</f>
        <v>19</v>
      </c>
      <c r="BD1473" s="152">
        <v>1</v>
      </c>
      <c r="BE1473" s="152">
        <f t="shared" ref="BE1473" si="7816">SUM(BE1472+BF1473)</f>
        <v>14277</v>
      </c>
      <c r="BF1473" s="152">
        <v>0</v>
      </c>
      <c r="BG1473" s="152">
        <f t="shared" ref="BG1473" si="7817">BG1472+BH1473</f>
        <v>445</v>
      </c>
      <c r="BH1473" s="152">
        <v>0</v>
      </c>
      <c r="BI1473" s="475" t="s">
        <v>97</v>
      </c>
      <c r="BJ1473" s="152">
        <v>2012</v>
      </c>
    </row>
    <row r="1474" spans="7:62" x14ac:dyDescent="0.25">
      <c r="G1474" s="179">
        <v>45637</v>
      </c>
      <c r="H1474" s="152">
        <f t="shared" ref="H1474" si="7818">H1473+I1474</f>
        <v>14739</v>
      </c>
      <c r="I1474" s="152">
        <v>2</v>
      </c>
      <c r="J1474" s="216">
        <f t="shared" ref="J1474" si="7819">H1474*100000/587786</f>
        <v>2507.5452630719342</v>
      </c>
      <c r="K1474" s="217">
        <f t="shared" ref="K1474" si="7820">(H1474*100/H1473)-100</f>
        <v>1.3571283164822034E-2</v>
      </c>
      <c r="L1474" s="152">
        <v>0</v>
      </c>
      <c r="M1474" s="152">
        <v>14728</v>
      </c>
      <c r="N1474" s="152">
        <v>10</v>
      </c>
      <c r="O1474" s="210">
        <v>5874</v>
      </c>
      <c r="P1474" s="210">
        <f t="shared" ref="P1474" si="7821">H1474-O1474</f>
        <v>8865</v>
      </c>
      <c r="Q1474" s="152">
        <v>253</v>
      </c>
      <c r="R1474" s="152">
        <v>2304</v>
      </c>
      <c r="S1474" s="152">
        <v>1564</v>
      </c>
      <c r="T1474" s="152">
        <v>8166</v>
      </c>
      <c r="U1474" s="152">
        <v>582</v>
      </c>
      <c r="V1474" s="152">
        <v>188</v>
      </c>
      <c r="W1474" s="152">
        <v>1681</v>
      </c>
      <c r="X1474" s="210">
        <v>30</v>
      </c>
      <c r="Y1474" s="210">
        <v>73</v>
      </c>
      <c r="Z1474" s="210">
        <v>97</v>
      </c>
      <c r="AA1474" s="210">
        <v>85</v>
      </c>
      <c r="AB1474" s="210">
        <v>451</v>
      </c>
      <c r="AC1474" s="210">
        <v>2815</v>
      </c>
      <c r="AD1474" s="210">
        <v>4721</v>
      </c>
      <c r="AE1474" s="210">
        <v>6466</v>
      </c>
      <c r="AF1474" s="152">
        <v>42</v>
      </c>
      <c r="AG1474" s="152">
        <v>1026</v>
      </c>
      <c r="AH1474" s="152">
        <v>2348</v>
      </c>
      <c r="AI1474" s="152">
        <v>9443</v>
      </c>
      <c r="AJ1474" s="152">
        <v>44</v>
      </c>
      <c r="AK1474" s="152">
        <v>1835</v>
      </c>
      <c r="AL1474" s="210">
        <f t="shared" ref="AL1474" si="7822">SUM(H1474-AM1474)</f>
        <v>10640</v>
      </c>
      <c r="AM1474" s="210">
        <v>4099</v>
      </c>
      <c r="AN1474" s="152">
        <v>3351</v>
      </c>
      <c r="AO1474" s="152">
        <v>10758</v>
      </c>
      <c r="AP1474" s="152">
        <v>387</v>
      </c>
      <c r="AQ1474" s="152">
        <v>242</v>
      </c>
      <c r="AR1474" s="210">
        <v>2573</v>
      </c>
      <c r="AS1474" s="210">
        <v>11833</v>
      </c>
      <c r="AT1474" s="210">
        <v>137</v>
      </c>
      <c r="AU1474" s="210">
        <v>195</v>
      </c>
      <c r="AV1474" s="152">
        <v>11712</v>
      </c>
      <c r="AW1474" s="152">
        <v>2891</v>
      </c>
      <c r="AX1474" s="152">
        <v>135</v>
      </c>
      <c r="AY1474" s="210">
        <v>623</v>
      </c>
      <c r="AZ1474" s="210">
        <v>13913</v>
      </c>
      <c r="BA1474" s="210">
        <v>5</v>
      </c>
      <c r="BB1474" s="210">
        <v>195</v>
      </c>
      <c r="BC1474" s="152">
        <f t="shared" ref="BC1474" si="7823">BC1473+BD1474</f>
        <v>21</v>
      </c>
      <c r="BD1474" s="152">
        <v>2</v>
      </c>
      <c r="BE1474" s="152">
        <f t="shared" ref="BE1474" si="7824">SUM(BE1473+BF1474)</f>
        <v>14277</v>
      </c>
      <c r="BF1474" s="152">
        <v>0</v>
      </c>
      <c r="BG1474" s="152">
        <f t="shared" ref="BG1474" si="7825">BG1473+BH1474</f>
        <v>445</v>
      </c>
      <c r="BH1474" s="152">
        <v>0</v>
      </c>
      <c r="BI1474" s="475" t="s">
        <v>97</v>
      </c>
      <c r="BJ1474" s="152">
        <v>2012</v>
      </c>
    </row>
    <row r="1475" spans="7:62" x14ac:dyDescent="0.25">
      <c r="G1475" s="179">
        <v>45638</v>
      </c>
      <c r="H1475" s="152">
        <f t="shared" ref="H1475" si="7826">H1474+I1475</f>
        <v>14739</v>
      </c>
      <c r="I1475" s="152">
        <v>0</v>
      </c>
      <c r="J1475" s="216">
        <f t="shared" ref="J1475" si="7827">H1475*100000/587786</f>
        <v>2507.5452630719342</v>
      </c>
      <c r="K1475" s="217">
        <f t="shared" ref="K1475" si="7828">(H1475*100/H1474)-100</f>
        <v>0</v>
      </c>
      <c r="L1475" s="152">
        <v>0</v>
      </c>
      <c r="M1475" s="152">
        <v>14728</v>
      </c>
      <c r="N1475" s="152">
        <v>10</v>
      </c>
      <c r="O1475" s="210">
        <v>5874</v>
      </c>
      <c r="P1475" s="210">
        <f t="shared" ref="P1475" si="7829">H1475-O1475</f>
        <v>8865</v>
      </c>
      <c r="Q1475" s="152">
        <v>253</v>
      </c>
      <c r="R1475" s="152">
        <v>2304</v>
      </c>
      <c r="S1475" s="152">
        <v>1564</v>
      </c>
      <c r="T1475" s="152">
        <v>8166</v>
      </c>
      <c r="U1475" s="152">
        <v>582</v>
      </c>
      <c r="V1475" s="152">
        <v>188</v>
      </c>
      <c r="W1475" s="152">
        <v>1681</v>
      </c>
      <c r="X1475" s="210">
        <v>30</v>
      </c>
      <c r="Y1475" s="210">
        <v>73</v>
      </c>
      <c r="Z1475" s="210">
        <v>97</v>
      </c>
      <c r="AA1475" s="210">
        <v>85</v>
      </c>
      <c r="AB1475" s="210">
        <v>451</v>
      </c>
      <c r="AC1475" s="210">
        <v>2815</v>
      </c>
      <c r="AD1475" s="210">
        <v>4721</v>
      </c>
      <c r="AE1475" s="210">
        <v>6466</v>
      </c>
      <c r="AF1475" s="152">
        <v>42</v>
      </c>
      <c r="AG1475" s="152">
        <v>1026</v>
      </c>
      <c r="AH1475" s="152">
        <v>2348</v>
      </c>
      <c r="AI1475" s="152">
        <v>9443</v>
      </c>
      <c r="AJ1475" s="152">
        <v>44</v>
      </c>
      <c r="AK1475" s="152">
        <v>1835</v>
      </c>
      <c r="AL1475" s="210">
        <f t="shared" ref="AL1475" si="7830">SUM(H1475-AM1475)</f>
        <v>10640</v>
      </c>
      <c r="AM1475" s="210">
        <v>4099</v>
      </c>
      <c r="AN1475" s="152">
        <v>3351</v>
      </c>
      <c r="AO1475" s="152">
        <v>10758</v>
      </c>
      <c r="AP1475" s="152">
        <v>387</v>
      </c>
      <c r="AQ1475" s="152">
        <v>242</v>
      </c>
      <c r="AR1475" s="210">
        <v>2573</v>
      </c>
      <c r="AS1475" s="210">
        <v>11833</v>
      </c>
      <c r="AT1475" s="210">
        <v>137</v>
      </c>
      <c r="AU1475" s="210">
        <v>195</v>
      </c>
      <c r="AV1475" s="152">
        <v>11712</v>
      </c>
      <c r="AW1475" s="152">
        <v>2891</v>
      </c>
      <c r="AX1475" s="152">
        <v>135</v>
      </c>
      <c r="AY1475" s="210">
        <v>623</v>
      </c>
      <c r="AZ1475" s="210">
        <v>13913</v>
      </c>
      <c r="BA1475" s="210">
        <v>5</v>
      </c>
      <c r="BB1475" s="210">
        <v>195</v>
      </c>
      <c r="BC1475" s="152">
        <f t="shared" ref="BC1475" si="7831">BC1474+BD1475</f>
        <v>21</v>
      </c>
      <c r="BD1475" s="152">
        <v>0</v>
      </c>
      <c r="BE1475" s="152">
        <f t="shared" ref="BE1475" si="7832">SUM(BE1474+BF1475)</f>
        <v>14277</v>
      </c>
      <c r="BF1475" s="152">
        <v>0</v>
      </c>
      <c r="BG1475" s="152">
        <f t="shared" ref="BG1475" si="7833">BG1474+BH1475</f>
        <v>445</v>
      </c>
      <c r="BH1475" s="152">
        <v>0</v>
      </c>
      <c r="BI1475" s="475" t="s">
        <v>97</v>
      </c>
      <c r="BJ1475" s="152">
        <v>2012</v>
      </c>
    </row>
    <row r="1476" spans="7:62" x14ac:dyDescent="0.25">
      <c r="G1476" s="179">
        <v>45639</v>
      </c>
      <c r="H1476" s="152">
        <f t="shared" ref="H1476" si="7834">H1475+I1476</f>
        <v>14739</v>
      </c>
      <c r="I1476" s="152">
        <v>0</v>
      </c>
      <c r="J1476" s="216">
        <f t="shared" ref="J1476" si="7835">H1476*100000/587786</f>
        <v>2507.5452630719342</v>
      </c>
      <c r="K1476" s="217">
        <f t="shared" ref="K1476" si="7836">(H1476*100/H1475)-100</f>
        <v>0</v>
      </c>
      <c r="L1476" s="152">
        <v>0</v>
      </c>
      <c r="M1476" s="152">
        <v>14728</v>
      </c>
      <c r="N1476" s="152">
        <v>10</v>
      </c>
      <c r="O1476" s="210">
        <v>5874</v>
      </c>
      <c r="P1476" s="210">
        <f t="shared" ref="P1476" si="7837">H1476-O1476</f>
        <v>8865</v>
      </c>
      <c r="Q1476" s="152">
        <v>253</v>
      </c>
      <c r="R1476" s="152">
        <v>2304</v>
      </c>
      <c r="S1476" s="152">
        <v>1564</v>
      </c>
      <c r="T1476" s="152">
        <v>8166</v>
      </c>
      <c r="U1476" s="152">
        <v>582</v>
      </c>
      <c r="V1476" s="152">
        <v>188</v>
      </c>
      <c r="W1476" s="152">
        <v>1681</v>
      </c>
      <c r="X1476" s="210">
        <v>30</v>
      </c>
      <c r="Y1476" s="210">
        <v>73</v>
      </c>
      <c r="Z1476" s="210">
        <v>97</v>
      </c>
      <c r="AA1476" s="210">
        <v>85</v>
      </c>
      <c r="AB1476" s="210">
        <v>451</v>
      </c>
      <c r="AC1476" s="210">
        <v>2815</v>
      </c>
      <c r="AD1476" s="210">
        <v>4721</v>
      </c>
      <c r="AE1476" s="210">
        <v>6466</v>
      </c>
      <c r="AF1476" s="152">
        <v>42</v>
      </c>
      <c r="AG1476" s="152">
        <v>1026</v>
      </c>
      <c r="AH1476" s="152">
        <v>2348</v>
      </c>
      <c r="AI1476" s="152">
        <v>9443</v>
      </c>
      <c r="AJ1476" s="152">
        <v>44</v>
      </c>
      <c r="AK1476" s="152">
        <v>1835</v>
      </c>
      <c r="AL1476" s="210">
        <f t="shared" ref="AL1476" si="7838">SUM(H1476-AM1476)</f>
        <v>10640</v>
      </c>
      <c r="AM1476" s="210">
        <v>4099</v>
      </c>
      <c r="AN1476" s="152">
        <v>3351</v>
      </c>
      <c r="AO1476" s="152">
        <v>10758</v>
      </c>
      <c r="AP1476" s="152">
        <v>387</v>
      </c>
      <c r="AQ1476" s="152">
        <v>242</v>
      </c>
      <c r="AR1476" s="210">
        <v>2573</v>
      </c>
      <c r="AS1476" s="210">
        <v>11833</v>
      </c>
      <c r="AT1476" s="210">
        <v>137</v>
      </c>
      <c r="AU1476" s="210">
        <v>195</v>
      </c>
      <c r="AV1476" s="152">
        <v>11712</v>
      </c>
      <c r="AW1476" s="152">
        <v>2891</v>
      </c>
      <c r="AX1476" s="152">
        <v>135</v>
      </c>
      <c r="AY1476" s="210">
        <v>623</v>
      </c>
      <c r="AZ1476" s="210">
        <v>13913</v>
      </c>
      <c r="BA1476" s="210">
        <v>5</v>
      </c>
      <c r="BB1476" s="210">
        <v>195</v>
      </c>
      <c r="BC1476" s="152">
        <f t="shared" ref="BC1476" si="7839">BC1475+BD1476</f>
        <v>21</v>
      </c>
      <c r="BD1476" s="152">
        <v>0</v>
      </c>
      <c r="BE1476" s="152">
        <f t="shared" ref="BE1476" si="7840">SUM(BE1475+BF1476)</f>
        <v>14277</v>
      </c>
      <c r="BF1476" s="152">
        <v>0</v>
      </c>
      <c r="BG1476" s="152">
        <f t="shared" ref="BG1476" si="7841">BG1475+BH1476</f>
        <v>445</v>
      </c>
      <c r="BH1476" s="152">
        <v>0</v>
      </c>
      <c r="BI1476" s="475" t="s">
        <v>97</v>
      </c>
      <c r="BJ1476" s="152">
        <v>2012</v>
      </c>
    </row>
    <row r="1477" spans="7:62" x14ac:dyDescent="0.25">
      <c r="G1477" s="179">
        <v>45640</v>
      </c>
      <c r="H1477" s="152">
        <f t="shared" ref="H1477" si="7842">H1476+I1477</f>
        <v>14739</v>
      </c>
      <c r="I1477" s="152">
        <v>0</v>
      </c>
      <c r="J1477" s="216">
        <f t="shared" ref="J1477" si="7843">H1477*100000/587786</f>
        <v>2507.5452630719342</v>
      </c>
      <c r="K1477" s="217">
        <f t="shared" ref="K1477" si="7844">(H1477*100/H1476)-100</f>
        <v>0</v>
      </c>
      <c r="L1477" s="152">
        <v>0</v>
      </c>
      <c r="M1477" s="152">
        <v>14728</v>
      </c>
      <c r="N1477" s="152">
        <v>10</v>
      </c>
      <c r="O1477" s="210">
        <v>5874</v>
      </c>
      <c r="P1477" s="210">
        <f t="shared" ref="P1477" si="7845">H1477-O1477</f>
        <v>8865</v>
      </c>
      <c r="Q1477" s="152">
        <v>253</v>
      </c>
      <c r="R1477" s="152">
        <v>2304</v>
      </c>
      <c r="S1477" s="152">
        <v>1564</v>
      </c>
      <c r="T1477" s="152">
        <v>8166</v>
      </c>
      <c r="U1477" s="152">
        <v>582</v>
      </c>
      <c r="V1477" s="152">
        <v>188</v>
      </c>
      <c r="W1477" s="152">
        <v>1681</v>
      </c>
      <c r="X1477" s="210">
        <v>30</v>
      </c>
      <c r="Y1477" s="210">
        <v>73</v>
      </c>
      <c r="Z1477" s="210">
        <v>97</v>
      </c>
      <c r="AA1477" s="210">
        <v>85</v>
      </c>
      <c r="AB1477" s="210">
        <v>451</v>
      </c>
      <c r="AC1477" s="210">
        <v>2815</v>
      </c>
      <c r="AD1477" s="210">
        <v>4721</v>
      </c>
      <c r="AE1477" s="210">
        <v>6466</v>
      </c>
      <c r="AF1477" s="152">
        <v>42</v>
      </c>
      <c r="AG1477" s="152">
        <v>1026</v>
      </c>
      <c r="AH1477" s="152">
        <v>2348</v>
      </c>
      <c r="AI1477" s="152">
        <v>9443</v>
      </c>
      <c r="AJ1477" s="152">
        <v>44</v>
      </c>
      <c r="AK1477" s="152">
        <v>1835</v>
      </c>
      <c r="AL1477" s="210">
        <f t="shared" ref="AL1477" si="7846">SUM(H1477-AM1477)</f>
        <v>10640</v>
      </c>
      <c r="AM1477" s="210">
        <v>4099</v>
      </c>
      <c r="AN1477" s="152">
        <v>3351</v>
      </c>
      <c r="AO1477" s="152">
        <v>10758</v>
      </c>
      <c r="AP1477" s="152">
        <v>387</v>
      </c>
      <c r="AQ1477" s="152">
        <v>242</v>
      </c>
      <c r="AR1477" s="210">
        <v>2573</v>
      </c>
      <c r="AS1477" s="210">
        <v>11833</v>
      </c>
      <c r="AT1477" s="210">
        <v>137</v>
      </c>
      <c r="AU1477" s="210">
        <v>195</v>
      </c>
      <c r="AV1477" s="152">
        <v>11712</v>
      </c>
      <c r="AW1477" s="152">
        <v>2891</v>
      </c>
      <c r="AX1477" s="152">
        <v>135</v>
      </c>
      <c r="AY1477" s="210">
        <v>623</v>
      </c>
      <c r="AZ1477" s="210">
        <v>13913</v>
      </c>
      <c r="BA1477" s="210">
        <v>5</v>
      </c>
      <c r="BB1477" s="210">
        <v>195</v>
      </c>
      <c r="BC1477" s="152">
        <f t="shared" ref="BC1477" si="7847">BC1476+BD1477</f>
        <v>21</v>
      </c>
      <c r="BD1477" s="152">
        <v>0</v>
      </c>
      <c r="BE1477" s="152">
        <f t="shared" ref="BE1477" si="7848">SUM(BE1476+BF1477)</f>
        <v>14277</v>
      </c>
      <c r="BF1477" s="152">
        <v>0</v>
      </c>
      <c r="BG1477" s="152">
        <f t="shared" ref="BG1477" si="7849">BG1476+BH1477</f>
        <v>445</v>
      </c>
      <c r="BH1477" s="152">
        <v>0</v>
      </c>
      <c r="BI1477" s="475" t="s">
        <v>97</v>
      </c>
      <c r="BJ1477" s="152">
        <v>2012</v>
      </c>
    </row>
    <row r="1478" spans="7:62" x14ac:dyDescent="0.25">
      <c r="G1478" s="179">
        <v>45641</v>
      </c>
      <c r="H1478" s="152">
        <f t="shared" ref="H1478" si="7850">H1477+I1478</f>
        <v>14739</v>
      </c>
      <c r="I1478" s="152">
        <v>0</v>
      </c>
      <c r="J1478" s="216">
        <f t="shared" ref="J1478" si="7851">H1478*100000/587786</f>
        <v>2507.5452630719342</v>
      </c>
      <c r="K1478" s="217">
        <f t="shared" ref="K1478" si="7852">(H1478*100/H1477)-100</f>
        <v>0</v>
      </c>
      <c r="L1478" s="152">
        <v>0</v>
      </c>
      <c r="M1478" s="152">
        <v>14728</v>
      </c>
      <c r="N1478" s="152">
        <v>10</v>
      </c>
      <c r="O1478" s="210">
        <v>5874</v>
      </c>
      <c r="P1478" s="210">
        <f t="shared" ref="P1478" si="7853">H1478-O1478</f>
        <v>8865</v>
      </c>
      <c r="Q1478" s="152">
        <v>253</v>
      </c>
      <c r="R1478" s="152">
        <v>2304</v>
      </c>
      <c r="S1478" s="152">
        <v>1564</v>
      </c>
      <c r="T1478" s="152">
        <v>8166</v>
      </c>
      <c r="U1478" s="152">
        <v>582</v>
      </c>
      <c r="V1478" s="152">
        <v>188</v>
      </c>
      <c r="W1478" s="152">
        <v>1681</v>
      </c>
      <c r="X1478" s="210">
        <v>30</v>
      </c>
      <c r="Y1478" s="210">
        <v>73</v>
      </c>
      <c r="Z1478" s="210">
        <v>97</v>
      </c>
      <c r="AA1478" s="210">
        <v>85</v>
      </c>
      <c r="AB1478" s="210">
        <v>451</v>
      </c>
      <c r="AC1478" s="210">
        <v>2815</v>
      </c>
      <c r="AD1478" s="210">
        <v>4721</v>
      </c>
      <c r="AE1478" s="210">
        <v>6466</v>
      </c>
      <c r="AF1478" s="152">
        <v>42</v>
      </c>
      <c r="AG1478" s="152">
        <v>1026</v>
      </c>
      <c r="AH1478" s="152">
        <v>2348</v>
      </c>
      <c r="AI1478" s="152">
        <v>9443</v>
      </c>
      <c r="AJ1478" s="152">
        <v>44</v>
      </c>
      <c r="AK1478" s="152">
        <v>1835</v>
      </c>
      <c r="AL1478" s="210">
        <f t="shared" ref="AL1478" si="7854">SUM(H1478-AM1478)</f>
        <v>10640</v>
      </c>
      <c r="AM1478" s="210">
        <v>4099</v>
      </c>
      <c r="AN1478" s="152">
        <v>3351</v>
      </c>
      <c r="AO1478" s="152">
        <v>10758</v>
      </c>
      <c r="AP1478" s="152">
        <v>387</v>
      </c>
      <c r="AQ1478" s="152">
        <v>242</v>
      </c>
      <c r="AR1478" s="210">
        <v>2573</v>
      </c>
      <c r="AS1478" s="210">
        <v>11833</v>
      </c>
      <c r="AT1478" s="210">
        <v>137</v>
      </c>
      <c r="AU1478" s="210">
        <v>195</v>
      </c>
      <c r="AV1478" s="152">
        <v>11712</v>
      </c>
      <c r="AW1478" s="152">
        <v>2891</v>
      </c>
      <c r="AX1478" s="152">
        <v>135</v>
      </c>
      <c r="AY1478" s="210">
        <v>623</v>
      </c>
      <c r="AZ1478" s="210">
        <v>13913</v>
      </c>
      <c r="BA1478" s="210">
        <v>5</v>
      </c>
      <c r="BB1478" s="210">
        <v>195</v>
      </c>
      <c r="BC1478" s="152">
        <f t="shared" ref="BC1478" si="7855">BC1477+BD1478</f>
        <v>21</v>
      </c>
      <c r="BD1478" s="152">
        <v>0</v>
      </c>
      <c r="BE1478" s="152">
        <f t="shared" ref="BE1478" si="7856">SUM(BE1477+BF1478)</f>
        <v>14277</v>
      </c>
      <c r="BF1478" s="152">
        <v>0</v>
      </c>
      <c r="BG1478" s="152">
        <f t="shared" ref="BG1478" si="7857">BG1477+BH1478</f>
        <v>445</v>
      </c>
      <c r="BH1478" s="152">
        <v>0</v>
      </c>
      <c r="BI1478" s="475" t="s">
        <v>97</v>
      </c>
      <c r="BJ1478" s="152">
        <v>2012</v>
      </c>
    </row>
    <row r="1479" spans="7:62" x14ac:dyDescent="0.25">
      <c r="G1479" s="179">
        <v>45642</v>
      </c>
      <c r="H1479" s="152">
        <f t="shared" ref="H1479" si="7858">H1478+I1479</f>
        <v>14739</v>
      </c>
      <c r="I1479" s="152">
        <v>0</v>
      </c>
      <c r="J1479" s="216">
        <f t="shared" ref="J1479" si="7859">H1479*100000/587786</f>
        <v>2507.5452630719342</v>
      </c>
      <c r="K1479" s="217">
        <f t="shared" ref="K1479" si="7860">(H1479*100/H1478)-100</f>
        <v>0</v>
      </c>
      <c r="L1479" s="152">
        <v>0</v>
      </c>
      <c r="M1479" s="152">
        <v>14728</v>
      </c>
      <c r="N1479" s="152">
        <v>10</v>
      </c>
      <c r="O1479" s="210">
        <v>5874</v>
      </c>
      <c r="P1479" s="210">
        <f t="shared" ref="P1479" si="7861">H1479-O1479</f>
        <v>8865</v>
      </c>
      <c r="Q1479" s="152">
        <v>253</v>
      </c>
      <c r="R1479" s="152">
        <v>2304</v>
      </c>
      <c r="S1479" s="152">
        <v>1564</v>
      </c>
      <c r="T1479" s="152">
        <v>8166</v>
      </c>
      <c r="U1479" s="152">
        <v>582</v>
      </c>
      <c r="V1479" s="152">
        <v>188</v>
      </c>
      <c r="W1479" s="152">
        <v>1681</v>
      </c>
      <c r="X1479" s="210">
        <v>30</v>
      </c>
      <c r="Y1479" s="210">
        <v>73</v>
      </c>
      <c r="Z1479" s="210">
        <v>97</v>
      </c>
      <c r="AA1479" s="210">
        <v>85</v>
      </c>
      <c r="AB1479" s="210">
        <v>451</v>
      </c>
      <c r="AC1479" s="210">
        <v>2815</v>
      </c>
      <c r="AD1479" s="210">
        <v>4721</v>
      </c>
      <c r="AE1479" s="210">
        <v>6466</v>
      </c>
      <c r="AF1479" s="152">
        <v>42</v>
      </c>
      <c r="AG1479" s="152">
        <v>1026</v>
      </c>
      <c r="AH1479" s="152">
        <v>2348</v>
      </c>
      <c r="AI1479" s="152">
        <v>9443</v>
      </c>
      <c r="AJ1479" s="152">
        <v>44</v>
      </c>
      <c r="AK1479" s="152">
        <v>1835</v>
      </c>
      <c r="AL1479" s="210">
        <f t="shared" ref="AL1479" si="7862">SUM(H1479-AM1479)</f>
        <v>10640</v>
      </c>
      <c r="AM1479" s="210">
        <v>4099</v>
      </c>
      <c r="AN1479" s="152">
        <v>3351</v>
      </c>
      <c r="AO1479" s="152">
        <v>10758</v>
      </c>
      <c r="AP1479" s="152">
        <v>387</v>
      </c>
      <c r="AQ1479" s="152">
        <v>242</v>
      </c>
      <c r="AR1479" s="210">
        <v>2573</v>
      </c>
      <c r="AS1479" s="210">
        <v>11833</v>
      </c>
      <c r="AT1479" s="210">
        <v>137</v>
      </c>
      <c r="AU1479" s="210">
        <v>195</v>
      </c>
      <c r="AV1479" s="152">
        <v>11712</v>
      </c>
      <c r="AW1479" s="152">
        <v>2891</v>
      </c>
      <c r="AX1479" s="152">
        <v>135</v>
      </c>
      <c r="AY1479" s="210">
        <v>623</v>
      </c>
      <c r="AZ1479" s="210">
        <v>13913</v>
      </c>
      <c r="BA1479" s="210">
        <v>5</v>
      </c>
      <c r="BB1479" s="210">
        <v>195</v>
      </c>
      <c r="BC1479" s="152">
        <f t="shared" ref="BC1479" si="7863">BC1478+BD1479</f>
        <v>21</v>
      </c>
      <c r="BD1479" s="152">
        <v>0</v>
      </c>
      <c r="BE1479" s="152">
        <f t="shared" ref="BE1479" si="7864">SUM(BE1478+BF1479)</f>
        <v>14277</v>
      </c>
      <c r="BF1479" s="152">
        <v>0</v>
      </c>
      <c r="BG1479" s="152">
        <f t="shared" ref="BG1479" si="7865">BG1478+BH1479</f>
        <v>445</v>
      </c>
      <c r="BH1479" s="152">
        <v>0</v>
      </c>
      <c r="BI1479" s="475" t="s">
        <v>97</v>
      </c>
      <c r="BJ1479" s="152">
        <v>2012</v>
      </c>
    </row>
    <row r="1480" spans="7:62" x14ac:dyDescent="0.25">
      <c r="G1480" s="179">
        <v>45643</v>
      </c>
      <c r="H1480" s="152">
        <f t="shared" ref="H1480" si="7866">H1479+I1480</f>
        <v>14739</v>
      </c>
      <c r="I1480" s="152">
        <v>0</v>
      </c>
      <c r="J1480" s="216">
        <f t="shared" ref="J1480" si="7867">H1480*100000/587786</f>
        <v>2507.5452630719342</v>
      </c>
      <c r="K1480" s="217">
        <f t="shared" ref="K1480" si="7868">(H1480*100/H1479)-100</f>
        <v>0</v>
      </c>
      <c r="L1480" s="152">
        <v>0</v>
      </c>
      <c r="M1480" s="152">
        <v>14728</v>
      </c>
      <c r="N1480" s="152">
        <v>10</v>
      </c>
      <c r="O1480" s="210">
        <v>5874</v>
      </c>
      <c r="P1480" s="210">
        <f t="shared" ref="P1480" si="7869">H1480-O1480</f>
        <v>8865</v>
      </c>
      <c r="Q1480" s="152">
        <v>253</v>
      </c>
      <c r="R1480" s="152">
        <v>2304</v>
      </c>
      <c r="S1480" s="152">
        <v>1564</v>
      </c>
      <c r="T1480" s="152">
        <v>8166</v>
      </c>
      <c r="U1480" s="152">
        <v>582</v>
      </c>
      <c r="V1480" s="152">
        <v>188</v>
      </c>
      <c r="W1480" s="152">
        <v>1681</v>
      </c>
      <c r="X1480" s="210">
        <v>30</v>
      </c>
      <c r="Y1480" s="210">
        <v>73</v>
      </c>
      <c r="Z1480" s="210">
        <v>97</v>
      </c>
      <c r="AA1480" s="210">
        <v>85</v>
      </c>
      <c r="AB1480" s="210">
        <v>451</v>
      </c>
      <c r="AC1480" s="210">
        <v>2815</v>
      </c>
      <c r="AD1480" s="210">
        <v>4721</v>
      </c>
      <c r="AE1480" s="210">
        <v>6466</v>
      </c>
      <c r="AF1480" s="152">
        <v>42</v>
      </c>
      <c r="AG1480" s="152">
        <v>1026</v>
      </c>
      <c r="AH1480" s="152">
        <v>2348</v>
      </c>
      <c r="AI1480" s="152">
        <v>9443</v>
      </c>
      <c r="AJ1480" s="152">
        <v>44</v>
      </c>
      <c r="AK1480" s="152">
        <v>1835</v>
      </c>
      <c r="AL1480" s="210">
        <f t="shared" ref="AL1480" si="7870">SUM(H1480-AM1480)</f>
        <v>10640</v>
      </c>
      <c r="AM1480" s="210">
        <v>4099</v>
      </c>
      <c r="AN1480" s="152">
        <v>3351</v>
      </c>
      <c r="AO1480" s="152">
        <v>10758</v>
      </c>
      <c r="AP1480" s="152">
        <v>387</v>
      </c>
      <c r="AQ1480" s="152">
        <v>242</v>
      </c>
      <c r="AR1480" s="210">
        <v>2573</v>
      </c>
      <c r="AS1480" s="210">
        <v>11833</v>
      </c>
      <c r="AT1480" s="210">
        <v>137</v>
      </c>
      <c r="AU1480" s="210">
        <v>195</v>
      </c>
      <c r="AV1480" s="152">
        <v>11712</v>
      </c>
      <c r="AW1480" s="152">
        <v>2891</v>
      </c>
      <c r="AX1480" s="152">
        <v>135</v>
      </c>
      <c r="AY1480" s="210">
        <v>623</v>
      </c>
      <c r="AZ1480" s="210">
        <v>13913</v>
      </c>
      <c r="BA1480" s="210">
        <v>5</v>
      </c>
      <c r="BB1480" s="210">
        <v>195</v>
      </c>
      <c r="BC1480" s="152">
        <f t="shared" ref="BC1480" si="7871">BC1479+BD1480</f>
        <v>21</v>
      </c>
      <c r="BD1480" s="152">
        <v>0</v>
      </c>
      <c r="BE1480" s="152">
        <f t="shared" ref="BE1480" si="7872">SUM(BE1479+BF1480)</f>
        <v>14277</v>
      </c>
      <c r="BF1480" s="152">
        <v>0</v>
      </c>
      <c r="BG1480" s="152">
        <f t="shared" ref="BG1480" si="7873">BG1479+BH1480</f>
        <v>445</v>
      </c>
      <c r="BH1480" s="152">
        <v>0</v>
      </c>
      <c r="BI1480" s="475" t="s">
        <v>97</v>
      </c>
      <c r="BJ1480" s="152">
        <v>2012</v>
      </c>
    </row>
    <row r="1481" spans="7:62" x14ac:dyDescent="0.25">
      <c r="G1481" s="179">
        <v>45644</v>
      </c>
      <c r="H1481" s="152">
        <f t="shared" ref="H1481" si="7874">H1480+I1481</f>
        <v>14739</v>
      </c>
      <c r="I1481" s="152">
        <v>0</v>
      </c>
      <c r="J1481" s="216">
        <f t="shared" ref="J1481" si="7875">H1481*100000/587786</f>
        <v>2507.5452630719342</v>
      </c>
      <c r="K1481" s="217">
        <f t="shared" ref="K1481" si="7876">(H1481*100/H1480)-100</f>
        <v>0</v>
      </c>
      <c r="L1481" s="152">
        <v>0</v>
      </c>
      <c r="M1481" s="152">
        <v>14728</v>
      </c>
      <c r="N1481" s="152">
        <v>10</v>
      </c>
      <c r="O1481" s="210">
        <v>5874</v>
      </c>
      <c r="P1481" s="210">
        <f t="shared" ref="P1481" si="7877">H1481-O1481</f>
        <v>8865</v>
      </c>
      <c r="Q1481" s="152">
        <v>253</v>
      </c>
      <c r="R1481" s="152">
        <v>2304</v>
      </c>
      <c r="S1481" s="152">
        <v>1564</v>
      </c>
      <c r="T1481" s="152">
        <v>8166</v>
      </c>
      <c r="U1481" s="152">
        <v>582</v>
      </c>
      <c r="V1481" s="152">
        <v>188</v>
      </c>
      <c r="W1481" s="152">
        <v>1681</v>
      </c>
      <c r="X1481" s="210">
        <v>30</v>
      </c>
      <c r="Y1481" s="210">
        <v>73</v>
      </c>
      <c r="Z1481" s="210">
        <v>97</v>
      </c>
      <c r="AA1481" s="210">
        <v>85</v>
      </c>
      <c r="AB1481" s="210">
        <v>451</v>
      </c>
      <c r="AC1481" s="210">
        <v>2815</v>
      </c>
      <c r="AD1481" s="210">
        <v>4721</v>
      </c>
      <c r="AE1481" s="210">
        <v>6466</v>
      </c>
      <c r="AF1481" s="152">
        <v>42</v>
      </c>
      <c r="AG1481" s="152">
        <v>1026</v>
      </c>
      <c r="AH1481" s="152">
        <v>2348</v>
      </c>
      <c r="AI1481" s="152">
        <v>9443</v>
      </c>
      <c r="AJ1481" s="152">
        <v>44</v>
      </c>
      <c r="AK1481" s="152">
        <v>1835</v>
      </c>
      <c r="AL1481" s="210">
        <f t="shared" ref="AL1481" si="7878">SUM(H1481-AM1481)</f>
        <v>10640</v>
      </c>
      <c r="AM1481" s="210">
        <v>4099</v>
      </c>
      <c r="AN1481" s="152">
        <v>3351</v>
      </c>
      <c r="AO1481" s="152">
        <v>10758</v>
      </c>
      <c r="AP1481" s="152">
        <v>387</v>
      </c>
      <c r="AQ1481" s="152">
        <v>242</v>
      </c>
      <c r="AR1481" s="210">
        <v>2573</v>
      </c>
      <c r="AS1481" s="210">
        <v>11833</v>
      </c>
      <c r="AT1481" s="210">
        <v>137</v>
      </c>
      <c r="AU1481" s="210">
        <v>195</v>
      </c>
      <c r="AV1481" s="152">
        <v>11712</v>
      </c>
      <c r="AW1481" s="152">
        <v>2891</v>
      </c>
      <c r="AX1481" s="152">
        <v>135</v>
      </c>
      <c r="AY1481" s="210">
        <v>623</v>
      </c>
      <c r="AZ1481" s="210">
        <v>13913</v>
      </c>
      <c r="BA1481" s="210">
        <v>5</v>
      </c>
      <c r="BB1481" s="210">
        <v>195</v>
      </c>
      <c r="BC1481" s="152">
        <f t="shared" ref="BC1481" si="7879">BC1480+BD1481</f>
        <v>21</v>
      </c>
      <c r="BD1481" s="152">
        <v>0</v>
      </c>
      <c r="BE1481" s="152">
        <f t="shared" ref="BE1481" si="7880">SUM(BE1480+BF1481)</f>
        <v>14277</v>
      </c>
      <c r="BF1481" s="152">
        <v>0</v>
      </c>
      <c r="BG1481" s="152">
        <f t="shared" ref="BG1481" si="7881">BG1480+BH1481</f>
        <v>445</v>
      </c>
      <c r="BH1481" s="152">
        <v>0</v>
      </c>
      <c r="BI1481" s="475" t="s">
        <v>97</v>
      </c>
      <c r="BJ1481" s="152">
        <v>2012</v>
      </c>
    </row>
    <row r="1482" spans="7:62" x14ac:dyDescent="0.25">
      <c r="G1482" s="179">
        <v>45645</v>
      </c>
      <c r="H1482" s="152">
        <f t="shared" ref="H1482" si="7882">H1481+I1482</f>
        <v>14739</v>
      </c>
      <c r="I1482" s="152">
        <v>0</v>
      </c>
      <c r="J1482" s="216">
        <f t="shared" ref="J1482" si="7883">H1482*100000/587786</f>
        <v>2507.5452630719342</v>
      </c>
      <c r="K1482" s="217">
        <f t="shared" ref="K1482" si="7884">(H1482*100/H1481)-100</f>
        <v>0</v>
      </c>
      <c r="L1482" s="152">
        <v>0</v>
      </c>
      <c r="M1482" s="152">
        <v>14728</v>
      </c>
      <c r="N1482" s="152">
        <v>10</v>
      </c>
      <c r="O1482" s="210">
        <v>5874</v>
      </c>
      <c r="P1482" s="210">
        <f t="shared" ref="P1482" si="7885">H1482-O1482</f>
        <v>8865</v>
      </c>
      <c r="Q1482" s="152">
        <v>253</v>
      </c>
      <c r="R1482" s="152">
        <v>2304</v>
      </c>
      <c r="S1482" s="152">
        <v>1564</v>
      </c>
      <c r="T1482" s="152">
        <v>8166</v>
      </c>
      <c r="U1482" s="152">
        <v>582</v>
      </c>
      <c r="V1482" s="152">
        <v>188</v>
      </c>
      <c r="W1482" s="152">
        <v>1681</v>
      </c>
      <c r="X1482" s="210">
        <v>30</v>
      </c>
      <c r="Y1482" s="210">
        <v>73</v>
      </c>
      <c r="Z1482" s="210">
        <v>97</v>
      </c>
      <c r="AA1482" s="210">
        <v>85</v>
      </c>
      <c r="AB1482" s="210">
        <v>451</v>
      </c>
      <c r="AC1482" s="210">
        <v>2815</v>
      </c>
      <c r="AD1482" s="210">
        <v>4721</v>
      </c>
      <c r="AE1482" s="210">
        <v>6466</v>
      </c>
      <c r="AF1482" s="152">
        <v>42</v>
      </c>
      <c r="AG1482" s="152">
        <v>1026</v>
      </c>
      <c r="AH1482" s="152">
        <v>2348</v>
      </c>
      <c r="AI1482" s="152">
        <v>9443</v>
      </c>
      <c r="AJ1482" s="152">
        <v>44</v>
      </c>
      <c r="AK1482" s="152">
        <v>1835</v>
      </c>
      <c r="AL1482" s="210">
        <f t="shared" ref="AL1482" si="7886">SUM(H1482-AM1482)</f>
        <v>10640</v>
      </c>
      <c r="AM1482" s="210">
        <v>4099</v>
      </c>
      <c r="AN1482" s="152">
        <v>3351</v>
      </c>
      <c r="AO1482" s="152">
        <v>10758</v>
      </c>
      <c r="AP1482" s="152">
        <v>387</v>
      </c>
      <c r="AQ1482" s="152">
        <v>242</v>
      </c>
      <c r="AR1482" s="210">
        <v>2573</v>
      </c>
      <c r="AS1482" s="210">
        <v>11833</v>
      </c>
      <c r="AT1482" s="210">
        <v>137</v>
      </c>
      <c r="AU1482" s="210">
        <v>195</v>
      </c>
      <c r="AV1482" s="152">
        <v>11712</v>
      </c>
      <c r="AW1482" s="152">
        <v>2891</v>
      </c>
      <c r="AX1482" s="152">
        <v>135</v>
      </c>
      <c r="AY1482" s="210">
        <v>623</v>
      </c>
      <c r="AZ1482" s="210">
        <v>13913</v>
      </c>
      <c r="BA1482" s="210">
        <v>5</v>
      </c>
      <c r="BB1482" s="210">
        <v>195</v>
      </c>
      <c r="BC1482" s="152">
        <f t="shared" ref="BC1482" si="7887">BC1481+BD1482</f>
        <v>21</v>
      </c>
      <c r="BD1482" s="152">
        <v>0</v>
      </c>
      <c r="BE1482" s="152">
        <f t="shared" ref="BE1482" si="7888">SUM(BE1481+BF1482)</f>
        <v>14277</v>
      </c>
      <c r="BF1482" s="152">
        <v>0</v>
      </c>
      <c r="BG1482" s="152">
        <f t="shared" ref="BG1482" si="7889">BG1481+BH1482</f>
        <v>445</v>
      </c>
      <c r="BH1482" s="152">
        <v>0</v>
      </c>
      <c r="BI1482" s="475" t="s">
        <v>97</v>
      </c>
      <c r="BJ1482" s="152">
        <v>2012</v>
      </c>
    </row>
    <row r="1483" spans="7:62" x14ac:dyDescent="0.25">
      <c r="G1483" s="179">
        <v>45646</v>
      </c>
      <c r="H1483" s="152">
        <f t="shared" ref="H1483" si="7890">H1482+I1483</f>
        <v>14739</v>
      </c>
      <c r="I1483" s="152">
        <v>0</v>
      </c>
      <c r="J1483" s="216">
        <f t="shared" ref="J1483" si="7891">H1483*100000/587786</f>
        <v>2507.5452630719342</v>
      </c>
      <c r="K1483" s="217">
        <f t="shared" ref="K1483" si="7892">(H1483*100/H1482)-100</f>
        <v>0</v>
      </c>
      <c r="L1483" s="152">
        <v>0</v>
      </c>
      <c r="M1483" s="152">
        <v>14728</v>
      </c>
      <c r="N1483" s="152">
        <v>10</v>
      </c>
      <c r="O1483" s="210">
        <v>5874</v>
      </c>
      <c r="P1483" s="210">
        <f t="shared" ref="P1483" si="7893">H1483-O1483</f>
        <v>8865</v>
      </c>
      <c r="Q1483" s="152">
        <v>253</v>
      </c>
      <c r="R1483" s="152">
        <v>2304</v>
      </c>
      <c r="S1483" s="152">
        <v>1564</v>
      </c>
      <c r="T1483" s="152">
        <v>8166</v>
      </c>
      <c r="U1483" s="152">
        <v>582</v>
      </c>
      <c r="V1483" s="152">
        <v>188</v>
      </c>
      <c r="W1483" s="152">
        <v>1681</v>
      </c>
      <c r="X1483" s="210">
        <v>30</v>
      </c>
      <c r="Y1483" s="210">
        <v>73</v>
      </c>
      <c r="Z1483" s="210">
        <v>97</v>
      </c>
      <c r="AA1483" s="210">
        <v>85</v>
      </c>
      <c r="AB1483" s="210">
        <v>451</v>
      </c>
      <c r="AC1483" s="210">
        <v>2815</v>
      </c>
      <c r="AD1483" s="210">
        <v>4721</v>
      </c>
      <c r="AE1483" s="210">
        <v>6466</v>
      </c>
      <c r="AF1483" s="152">
        <v>42</v>
      </c>
      <c r="AG1483" s="152">
        <v>1026</v>
      </c>
      <c r="AH1483" s="152">
        <v>2348</v>
      </c>
      <c r="AI1483" s="152">
        <v>9443</v>
      </c>
      <c r="AJ1483" s="152">
        <v>44</v>
      </c>
      <c r="AK1483" s="152">
        <v>1835</v>
      </c>
      <c r="AL1483" s="210">
        <f t="shared" ref="AL1483" si="7894">SUM(H1483-AM1483)</f>
        <v>10640</v>
      </c>
      <c r="AM1483" s="210">
        <v>4099</v>
      </c>
      <c r="AN1483" s="152">
        <v>3351</v>
      </c>
      <c r="AO1483" s="152">
        <v>10758</v>
      </c>
      <c r="AP1483" s="152">
        <v>387</v>
      </c>
      <c r="AQ1483" s="152">
        <v>242</v>
      </c>
      <c r="AR1483" s="210">
        <v>2573</v>
      </c>
      <c r="AS1483" s="210">
        <v>11833</v>
      </c>
      <c r="AT1483" s="210">
        <v>137</v>
      </c>
      <c r="AU1483" s="210">
        <v>195</v>
      </c>
      <c r="AV1483" s="152">
        <v>11712</v>
      </c>
      <c r="AW1483" s="152">
        <v>2891</v>
      </c>
      <c r="AX1483" s="152">
        <v>135</v>
      </c>
      <c r="AY1483" s="210">
        <v>623</v>
      </c>
      <c r="AZ1483" s="210">
        <v>13913</v>
      </c>
      <c r="BA1483" s="210">
        <v>5</v>
      </c>
      <c r="BB1483" s="210">
        <v>195</v>
      </c>
      <c r="BC1483" s="152">
        <f t="shared" ref="BC1483" si="7895">BC1482+BD1483</f>
        <v>21</v>
      </c>
      <c r="BD1483" s="152">
        <v>0</v>
      </c>
      <c r="BE1483" s="152">
        <f t="shared" ref="BE1483" si="7896">SUM(BE1482+BF1483)</f>
        <v>14277</v>
      </c>
      <c r="BF1483" s="152">
        <v>0</v>
      </c>
      <c r="BG1483" s="152">
        <f t="shared" ref="BG1483" si="7897">BG1482+BH1483</f>
        <v>445</v>
      </c>
      <c r="BH1483" s="152">
        <v>0</v>
      </c>
      <c r="BI1483" s="475" t="s">
        <v>97</v>
      </c>
      <c r="BJ1483" s="152">
        <v>2012</v>
      </c>
    </row>
    <row r="1484" spans="7:62" x14ac:dyDescent="0.25">
      <c r="G1484" s="179">
        <v>45647</v>
      </c>
      <c r="H1484" s="152">
        <f t="shared" ref="H1484" si="7898">H1483+I1484</f>
        <v>14739</v>
      </c>
      <c r="I1484" s="152">
        <v>0</v>
      </c>
      <c r="J1484" s="216">
        <f t="shared" ref="J1484" si="7899">H1484*100000/587786</f>
        <v>2507.5452630719342</v>
      </c>
      <c r="K1484" s="217">
        <f t="shared" ref="K1484" si="7900">(H1484*100/H1483)-100</f>
        <v>0</v>
      </c>
      <c r="L1484" s="152">
        <v>0</v>
      </c>
      <c r="M1484" s="152">
        <v>14728</v>
      </c>
      <c r="N1484" s="152">
        <v>10</v>
      </c>
      <c r="O1484" s="210">
        <v>5874</v>
      </c>
      <c r="P1484" s="210">
        <f t="shared" ref="P1484" si="7901">H1484-O1484</f>
        <v>8865</v>
      </c>
      <c r="Q1484" s="152">
        <v>253</v>
      </c>
      <c r="R1484" s="152">
        <v>2304</v>
      </c>
      <c r="S1484" s="152">
        <v>1564</v>
      </c>
      <c r="T1484" s="152">
        <v>8166</v>
      </c>
      <c r="U1484" s="152">
        <v>582</v>
      </c>
      <c r="V1484" s="152">
        <v>188</v>
      </c>
      <c r="W1484" s="152">
        <v>1681</v>
      </c>
      <c r="X1484" s="210">
        <v>30</v>
      </c>
      <c r="Y1484" s="210">
        <v>73</v>
      </c>
      <c r="Z1484" s="210">
        <v>97</v>
      </c>
      <c r="AA1484" s="210">
        <v>85</v>
      </c>
      <c r="AB1484" s="210">
        <v>451</v>
      </c>
      <c r="AC1484" s="210">
        <v>2815</v>
      </c>
      <c r="AD1484" s="210">
        <v>4721</v>
      </c>
      <c r="AE1484" s="210">
        <v>6466</v>
      </c>
      <c r="AF1484" s="152">
        <v>42</v>
      </c>
      <c r="AG1484" s="152">
        <v>1026</v>
      </c>
      <c r="AH1484" s="152">
        <v>2348</v>
      </c>
      <c r="AI1484" s="152">
        <v>9443</v>
      </c>
      <c r="AJ1484" s="152">
        <v>44</v>
      </c>
      <c r="AK1484" s="152">
        <v>1835</v>
      </c>
      <c r="AL1484" s="210">
        <f t="shared" ref="AL1484" si="7902">SUM(H1484-AM1484)</f>
        <v>10640</v>
      </c>
      <c r="AM1484" s="210">
        <v>4099</v>
      </c>
      <c r="AN1484" s="152">
        <v>3351</v>
      </c>
      <c r="AO1484" s="152">
        <v>10758</v>
      </c>
      <c r="AP1484" s="152">
        <v>387</v>
      </c>
      <c r="AQ1484" s="152">
        <v>242</v>
      </c>
      <c r="AR1484" s="210">
        <v>2573</v>
      </c>
      <c r="AS1484" s="210">
        <v>11833</v>
      </c>
      <c r="AT1484" s="210">
        <v>137</v>
      </c>
      <c r="AU1484" s="210">
        <v>195</v>
      </c>
      <c r="AV1484" s="152">
        <v>11712</v>
      </c>
      <c r="AW1484" s="152">
        <v>2891</v>
      </c>
      <c r="AX1484" s="152">
        <v>135</v>
      </c>
      <c r="AY1484" s="210">
        <v>623</v>
      </c>
      <c r="AZ1484" s="210">
        <v>13913</v>
      </c>
      <c r="BA1484" s="210">
        <v>5</v>
      </c>
      <c r="BB1484" s="210">
        <v>195</v>
      </c>
      <c r="BC1484" s="152">
        <f t="shared" ref="BC1484" si="7903">BC1483+BD1484</f>
        <v>21</v>
      </c>
      <c r="BD1484" s="152">
        <v>0</v>
      </c>
      <c r="BE1484" s="152">
        <f t="shared" ref="BE1484" si="7904">SUM(BE1483+BF1484)</f>
        <v>14277</v>
      </c>
      <c r="BF1484" s="152">
        <v>0</v>
      </c>
      <c r="BG1484" s="152">
        <f t="shared" ref="BG1484" si="7905">BG1483+BH1484</f>
        <v>445</v>
      </c>
      <c r="BH1484" s="152">
        <v>0</v>
      </c>
      <c r="BI1484" s="475" t="s">
        <v>97</v>
      </c>
      <c r="BJ1484" s="152">
        <v>2012</v>
      </c>
    </row>
    <row r="1485" spans="7:62" x14ac:dyDescent="0.25">
      <c r="G1485" s="179">
        <v>45648</v>
      </c>
      <c r="H1485" s="152">
        <f t="shared" ref="H1485" si="7906">H1484+I1485</f>
        <v>14739</v>
      </c>
      <c r="I1485" s="152">
        <v>0</v>
      </c>
      <c r="J1485" s="216">
        <f t="shared" ref="J1485" si="7907">H1485*100000/587786</f>
        <v>2507.5452630719342</v>
      </c>
      <c r="K1485" s="217">
        <f t="shared" ref="K1485" si="7908">(H1485*100/H1484)-100</f>
        <v>0</v>
      </c>
      <c r="L1485" s="152">
        <v>0</v>
      </c>
      <c r="M1485" s="152">
        <v>14728</v>
      </c>
      <c r="N1485" s="152">
        <v>10</v>
      </c>
      <c r="O1485" s="210">
        <v>5874</v>
      </c>
      <c r="P1485" s="210">
        <f t="shared" ref="P1485" si="7909">H1485-O1485</f>
        <v>8865</v>
      </c>
      <c r="Q1485" s="152">
        <v>253</v>
      </c>
      <c r="R1485" s="152">
        <v>2304</v>
      </c>
      <c r="S1485" s="152">
        <v>1564</v>
      </c>
      <c r="T1485" s="152">
        <v>8166</v>
      </c>
      <c r="U1485" s="152">
        <v>582</v>
      </c>
      <c r="V1485" s="152">
        <v>188</v>
      </c>
      <c r="W1485" s="152">
        <v>1681</v>
      </c>
      <c r="X1485" s="210">
        <v>30</v>
      </c>
      <c r="Y1485" s="210">
        <v>73</v>
      </c>
      <c r="Z1485" s="210">
        <v>97</v>
      </c>
      <c r="AA1485" s="210">
        <v>85</v>
      </c>
      <c r="AB1485" s="210">
        <v>451</v>
      </c>
      <c r="AC1485" s="210">
        <v>2815</v>
      </c>
      <c r="AD1485" s="210">
        <v>4721</v>
      </c>
      <c r="AE1485" s="210">
        <v>6466</v>
      </c>
      <c r="AF1485" s="152">
        <v>42</v>
      </c>
      <c r="AG1485" s="152">
        <v>1026</v>
      </c>
      <c r="AH1485" s="152">
        <v>2348</v>
      </c>
      <c r="AI1485" s="152">
        <v>9443</v>
      </c>
      <c r="AJ1485" s="152">
        <v>44</v>
      </c>
      <c r="AK1485" s="152">
        <v>1835</v>
      </c>
      <c r="AL1485" s="210">
        <f t="shared" ref="AL1485" si="7910">SUM(H1485-AM1485)</f>
        <v>10640</v>
      </c>
      <c r="AM1485" s="210">
        <v>4099</v>
      </c>
      <c r="AN1485" s="152">
        <v>3351</v>
      </c>
      <c r="AO1485" s="152">
        <v>10758</v>
      </c>
      <c r="AP1485" s="152">
        <v>387</v>
      </c>
      <c r="AQ1485" s="152">
        <v>242</v>
      </c>
      <c r="AR1485" s="210">
        <v>2573</v>
      </c>
      <c r="AS1485" s="210">
        <v>11833</v>
      </c>
      <c r="AT1485" s="210">
        <v>137</v>
      </c>
      <c r="AU1485" s="210">
        <v>195</v>
      </c>
      <c r="AV1485" s="152">
        <v>11712</v>
      </c>
      <c r="AW1485" s="152">
        <v>2891</v>
      </c>
      <c r="AX1485" s="152">
        <v>135</v>
      </c>
      <c r="AY1485" s="210">
        <v>623</v>
      </c>
      <c r="AZ1485" s="210">
        <v>13913</v>
      </c>
      <c r="BA1485" s="210">
        <v>5</v>
      </c>
      <c r="BB1485" s="210">
        <v>195</v>
      </c>
      <c r="BC1485" s="152">
        <f t="shared" ref="BC1485" si="7911">BC1484+BD1485</f>
        <v>21</v>
      </c>
      <c r="BD1485" s="152">
        <v>0</v>
      </c>
      <c r="BE1485" s="152">
        <f t="shared" ref="BE1485" si="7912">SUM(BE1484+BF1485)</f>
        <v>14277</v>
      </c>
      <c r="BF1485" s="152">
        <v>0</v>
      </c>
      <c r="BG1485" s="152">
        <f t="shared" ref="BG1485" si="7913">BG1484+BH1485</f>
        <v>445</v>
      </c>
      <c r="BH1485" s="152">
        <v>0</v>
      </c>
      <c r="BI1485" s="475" t="s">
        <v>97</v>
      </c>
      <c r="BJ1485" s="152">
        <v>2012</v>
      </c>
    </row>
    <row r="1486" spans="7:62" x14ac:dyDescent="0.25">
      <c r="G1486" s="179">
        <v>45649</v>
      </c>
      <c r="H1486" s="152">
        <f t="shared" ref="H1486" si="7914">H1485+I1486</f>
        <v>14739</v>
      </c>
      <c r="I1486" s="152">
        <v>0</v>
      </c>
      <c r="J1486" s="216">
        <f t="shared" ref="J1486" si="7915">H1486*100000/587786</f>
        <v>2507.5452630719342</v>
      </c>
      <c r="K1486" s="217">
        <f t="shared" ref="K1486" si="7916">(H1486*100/H1485)-100</f>
        <v>0</v>
      </c>
      <c r="L1486" s="152">
        <v>0</v>
      </c>
      <c r="M1486" s="152">
        <v>14728</v>
      </c>
      <c r="N1486" s="152">
        <v>10</v>
      </c>
      <c r="O1486" s="210">
        <v>5874</v>
      </c>
      <c r="P1486" s="210">
        <f t="shared" ref="P1486" si="7917">H1486-O1486</f>
        <v>8865</v>
      </c>
      <c r="Q1486" s="152">
        <v>253</v>
      </c>
      <c r="R1486" s="152">
        <v>2304</v>
      </c>
      <c r="S1486" s="152">
        <v>1564</v>
      </c>
      <c r="T1486" s="152">
        <v>8166</v>
      </c>
      <c r="U1486" s="152">
        <v>582</v>
      </c>
      <c r="V1486" s="152">
        <v>188</v>
      </c>
      <c r="W1486" s="152">
        <v>1681</v>
      </c>
      <c r="X1486" s="210">
        <v>30</v>
      </c>
      <c r="Y1486" s="210">
        <v>73</v>
      </c>
      <c r="Z1486" s="210">
        <v>97</v>
      </c>
      <c r="AA1486" s="210">
        <v>85</v>
      </c>
      <c r="AB1486" s="210">
        <v>451</v>
      </c>
      <c r="AC1486" s="210">
        <v>2815</v>
      </c>
      <c r="AD1486" s="210">
        <v>4721</v>
      </c>
      <c r="AE1486" s="210">
        <v>6466</v>
      </c>
      <c r="AF1486" s="152">
        <v>42</v>
      </c>
      <c r="AG1486" s="152">
        <v>1026</v>
      </c>
      <c r="AH1486" s="152">
        <v>2348</v>
      </c>
      <c r="AI1486" s="152">
        <v>9443</v>
      </c>
      <c r="AJ1486" s="152">
        <v>44</v>
      </c>
      <c r="AK1486" s="152">
        <v>1835</v>
      </c>
      <c r="AL1486" s="210">
        <f t="shared" ref="AL1486" si="7918">SUM(H1486-AM1486)</f>
        <v>10640</v>
      </c>
      <c r="AM1486" s="210">
        <v>4099</v>
      </c>
      <c r="AN1486" s="152">
        <v>3351</v>
      </c>
      <c r="AO1486" s="152">
        <v>10758</v>
      </c>
      <c r="AP1486" s="152">
        <v>387</v>
      </c>
      <c r="AQ1486" s="152">
        <v>242</v>
      </c>
      <c r="AR1486" s="210">
        <v>2573</v>
      </c>
      <c r="AS1486" s="210">
        <v>11833</v>
      </c>
      <c r="AT1486" s="210">
        <v>137</v>
      </c>
      <c r="AU1486" s="210">
        <v>195</v>
      </c>
      <c r="AV1486" s="152">
        <v>11712</v>
      </c>
      <c r="AW1486" s="152">
        <v>2891</v>
      </c>
      <c r="AX1486" s="152">
        <v>135</v>
      </c>
      <c r="AY1486" s="210">
        <v>623</v>
      </c>
      <c r="AZ1486" s="210">
        <v>13913</v>
      </c>
      <c r="BA1486" s="210">
        <v>5</v>
      </c>
      <c r="BB1486" s="210">
        <v>195</v>
      </c>
      <c r="BC1486" s="152">
        <f t="shared" ref="BC1486" si="7919">BC1485+BD1486</f>
        <v>21</v>
      </c>
      <c r="BD1486" s="152">
        <v>0</v>
      </c>
      <c r="BE1486" s="152">
        <f t="shared" ref="BE1486" si="7920">SUM(BE1485+BF1486)</f>
        <v>14277</v>
      </c>
      <c r="BF1486" s="152">
        <v>0</v>
      </c>
      <c r="BG1486" s="152">
        <f t="shared" ref="BG1486" si="7921">BG1485+BH1486</f>
        <v>445</v>
      </c>
      <c r="BH1486" s="152">
        <v>0</v>
      </c>
      <c r="BI1486" s="475" t="s">
        <v>97</v>
      </c>
      <c r="BJ1486" s="152">
        <v>2012</v>
      </c>
    </row>
    <row r="1487" spans="7:62" x14ac:dyDescent="0.25">
      <c r="G1487" s="179">
        <v>45650</v>
      </c>
      <c r="H1487" s="152">
        <f t="shared" ref="H1487" si="7922">H1486+I1487</f>
        <v>14739</v>
      </c>
      <c r="I1487" s="152">
        <v>0</v>
      </c>
      <c r="J1487" s="216">
        <f t="shared" ref="J1487" si="7923">H1487*100000/587786</f>
        <v>2507.5452630719342</v>
      </c>
      <c r="K1487" s="217">
        <f t="shared" ref="K1487" si="7924">(H1487*100/H1486)-100</f>
        <v>0</v>
      </c>
      <c r="L1487" s="152">
        <v>0</v>
      </c>
      <c r="M1487" s="152">
        <v>14728</v>
      </c>
      <c r="N1487" s="152">
        <v>10</v>
      </c>
      <c r="O1487" s="210">
        <v>5874</v>
      </c>
      <c r="P1487" s="210">
        <f t="shared" ref="P1487" si="7925">H1487-O1487</f>
        <v>8865</v>
      </c>
      <c r="Q1487" s="152">
        <v>253</v>
      </c>
      <c r="R1487" s="152">
        <v>2304</v>
      </c>
      <c r="S1487" s="152">
        <v>1564</v>
      </c>
      <c r="T1487" s="152">
        <v>8166</v>
      </c>
      <c r="U1487" s="152">
        <v>582</v>
      </c>
      <c r="V1487" s="152">
        <v>188</v>
      </c>
      <c r="W1487" s="152">
        <v>1681</v>
      </c>
      <c r="X1487" s="210">
        <v>30</v>
      </c>
      <c r="Y1487" s="210">
        <v>73</v>
      </c>
      <c r="Z1487" s="210">
        <v>97</v>
      </c>
      <c r="AA1487" s="210">
        <v>85</v>
      </c>
      <c r="AB1487" s="210">
        <v>451</v>
      </c>
      <c r="AC1487" s="210">
        <v>2815</v>
      </c>
      <c r="AD1487" s="210">
        <v>4721</v>
      </c>
      <c r="AE1487" s="210">
        <v>6466</v>
      </c>
      <c r="AF1487" s="152">
        <v>42</v>
      </c>
      <c r="AG1487" s="152">
        <v>1026</v>
      </c>
      <c r="AH1487" s="152">
        <v>2348</v>
      </c>
      <c r="AI1487" s="152">
        <v>9443</v>
      </c>
      <c r="AJ1487" s="152">
        <v>44</v>
      </c>
      <c r="AK1487" s="152">
        <v>1835</v>
      </c>
      <c r="AL1487" s="210">
        <f t="shared" ref="AL1487" si="7926">SUM(H1487-AM1487)</f>
        <v>10640</v>
      </c>
      <c r="AM1487" s="210">
        <v>4099</v>
      </c>
      <c r="AN1487" s="152">
        <v>3351</v>
      </c>
      <c r="AO1487" s="152">
        <v>10758</v>
      </c>
      <c r="AP1487" s="152">
        <v>387</v>
      </c>
      <c r="AQ1487" s="152">
        <v>242</v>
      </c>
      <c r="AR1487" s="210">
        <v>2573</v>
      </c>
      <c r="AS1487" s="210">
        <v>11833</v>
      </c>
      <c r="AT1487" s="210">
        <v>137</v>
      </c>
      <c r="AU1487" s="210">
        <v>195</v>
      </c>
      <c r="AV1487" s="152">
        <v>11712</v>
      </c>
      <c r="AW1487" s="152">
        <v>2891</v>
      </c>
      <c r="AX1487" s="152">
        <v>135</v>
      </c>
      <c r="AY1487" s="210">
        <v>623</v>
      </c>
      <c r="AZ1487" s="210">
        <v>13913</v>
      </c>
      <c r="BA1487" s="210">
        <v>5</v>
      </c>
      <c r="BB1487" s="210">
        <v>195</v>
      </c>
      <c r="BC1487" s="152">
        <f t="shared" ref="BC1487" si="7927">BC1486+BD1487</f>
        <v>21</v>
      </c>
      <c r="BD1487" s="152">
        <v>0</v>
      </c>
      <c r="BE1487" s="152">
        <f t="shared" ref="BE1487" si="7928">SUM(BE1486+BF1487)</f>
        <v>14277</v>
      </c>
      <c r="BF1487" s="152">
        <v>0</v>
      </c>
      <c r="BG1487" s="152">
        <f t="shared" ref="BG1487" si="7929">BG1486+BH1487</f>
        <v>445</v>
      </c>
      <c r="BH1487" s="152">
        <v>0</v>
      </c>
      <c r="BI1487" s="475" t="s">
        <v>97</v>
      </c>
      <c r="BJ1487" s="152">
        <v>2012</v>
      </c>
    </row>
    <row r="1488" spans="7:62" x14ac:dyDescent="0.25">
      <c r="G1488" s="179">
        <v>45651</v>
      </c>
      <c r="H1488" s="152">
        <f t="shared" ref="H1488" si="7930">H1487+I1488</f>
        <v>14739</v>
      </c>
      <c r="I1488" s="152">
        <v>0</v>
      </c>
      <c r="J1488" s="216">
        <f t="shared" ref="J1488" si="7931">H1488*100000/587786</f>
        <v>2507.5452630719342</v>
      </c>
      <c r="K1488" s="217">
        <f t="shared" ref="K1488" si="7932">(H1488*100/H1487)-100</f>
        <v>0</v>
      </c>
      <c r="L1488" s="152">
        <v>0</v>
      </c>
      <c r="M1488" s="152">
        <v>14728</v>
      </c>
      <c r="N1488" s="152">
        <v>10</v>
      </c>
      <c r="O1488" s="210">
        <v>5874</v>
      </c>
      <c r="P1488" s="210">
        <f t="shared" ref="P1488" si="7933">H1488-O1488</f>
        <v>8865</v>
      </c>
      <c r="Q1488" s="152">
        <v>253</v>
      </c>
      <c r="R1488" s="152">
        <v>2304</v>
      </c>
      <c r="S1488" s="152">
        <v>1564</v>
      </c>
      <c r="T1488" s="152">
        <v>8166</v>
      </c>
      <c r="U1488" s="152">
        <v>582</v>
      </c>
      <c r="V1488" s="152">
        <v>188</v>
      </c>
      <c r="W1488" s="152">
        <v>1681</v>
      </c>
      <c r="X1488" s="210">
        <v>30</v>
      </c>
      <c r="Y1488" s="210">
        <v>73</v>
      </c>
      <c r="Z1488" s="210">
        <v>97</v>
      </c>
      <c r="AA1488" s="210">
        <v>85</v>
      </c>
      <c r="AB1488" s="210">
        <v>451</v>
      </c>
      <c r="AC1488" s="210">
        <v>2815</v>
      </c>
      <c r="AD1488" s="210">
        <v>4721</v>
      </c>
      <c r="AE1488" s="210">
        <v>6466</v>
      </c>
      <c r="AF1488" s="152">
        <v>42</v>
      </c>
      <c r="AG1488" s="152">
        <v>1026</v>
      </c>
      <c r="AH1488" s="152">
        <v>2348</v>
      </c>
      <c r="AI1488" s="152">
        <v>9443</v>
      </c>
      <c r="AJ1488" s="152">
        <v>44</v>
      </c>
      <c r="AK1488" s="152">
        <v>1835</v>
      </c>
      <c r="AL1488" s="210">
        <f t="shared" ref="AL1488" si="7934">SUM(H1488-AM1488)</f>
        <v>10640</v>
      </c>
      <c r="AM1488" s="210">
        <v>4099</v>
      </c>
      <c r="AN1488" s="152">
        <v>3351</v>
      </c>
      <c r="AO1488" s="152">
        <v>10758</v>
      </c>
      <c r="AP1488" s="152">
        <v>387</v>
      </c>
      <c r="AQ1488" s="152">
        <v>242</v>
      </c>
      <c r="AR1488" s="210">
        <v>2573</v>
      </c>
      <c r="AS1488" s="210">
        <v>11833</v>
      </c>
      <c r="AT1488" s="210">
        <v>137</v>
      </c>
      <c r="AU1488" s="210">
        <v>195</v>
      </c>
      <c r="AV1488" s="152">
        <v>11712</v>
      </c>
      <c r="AW1488" s="152">
        <v>2891</v>
      </c>
      <c r="AX1488" s="152">
        <v>135</v>
      </c>
      <c r="AY1488" s="210">
        <v>623</v>
      </c>
      <c r="AZ1488" s="210">
        <v>13913</v>
      </c>
      <c r="BA1488" s="210">
        <v>5</v>
      </c>
      <c r="BB1488" s="210">
        <v>195</v>
      </c>
      <c r="BC1488" s="152">
        <f t="shared" ref="BC1488" si="7935">BC1487+BD1488</f>
        <v>21</v>
      </c>
      <c r="BD1488" s="152">
        <v>0</v>
      </c>
      <c r="BE1488" s="152">
        <f t="shared" ref="BE1488" si="7936">SUM(BE1487+BF1488)</f>
        <v>14277</v>
      </c>
      <c r="BF1488" s="152">
        <v>0</v>
      </c>
      <c r="BG1488" s="152">
        <f t="shared" ref="BG1488" si="7937">BG1487+BH1488</f>
        <v>445</v>
      </c>
      <c r="BH1488" s="152">
        <v>0</v>
      </c>
      <c r="BI1488" s="475" t="s">
        <v>97</v>
      </c>
      <c r="BJ1488" s="152">
        <v>2012</v>
      </c>
    </row>
    <row r="1489" spans="7:62" x14ac:dyDescent="0.25">
      <c r="G1489" s="179">
        <v>45652</v>
      </c>
      <c r="H1489" s="152">
        <f t="shared" ref="H1489" si="7938">H1488+I1489</f>
        <v>14739</v>
      </c>
      <c r="I1489" s="152">
        <v>0</v>
      </c>
      <c r="J1489" s="216">
        <f t="shared" ref="J1489" si="7939">H1489*100000/587786</f>
        <v>2507.5452630719342</v>
      </c>
      <c r="K1489" s="217">
        <f t="shared" ref="K1489" si="7940">(H1489*100/H1488)-100</f>
        <v>0</v>
      </c>
      <c r="L1489" s="152">
        <v>0</v>
      </c>
      <c r="M1489" s="152">
        <v>14728</v>
      </c>
      <c r="N1489" s="152">
        <v>10</v>
      </c>
      <c r="O1489" s="210">
        <v>5874</v>
      </c>
      <c r="P1489" s="210">
        <f t="shared" ref="P1489" si="7941">H1489-O1489</f>
        <v>8865</v>
      </c>
      <c r="Q1489" s="152">
        <v>253</v>
      </c>
      <c r="R1489" s="152">
        <v>2304</v>
      </c>
      <c r="S1489" s="152">
        <v>1564</v>
      </c>
      <c r="T1489" s="152">
        <v>8166</v>
      </c>
      <c r="U1489" s="152">
        <v>582</v>
      </c>
      <c r="V1489" s="152">
        <v>188</v>
      </c>
      <c r="W1489" s="152">
        <v>1681</v>
      </c>
      <c r="X1489" s="210">
        <v>30</v>
      </c>
      <c r="Y1489" s="210">
        <v>73</v>
      </c>
      <c r="Z1489" s="210">
        <v>97</v>
      </c>
      <c r="AA1489" s="210">
        <v>85</v>
      </c>
      <c r="AB1489" s="210">
        <v>451</v>
      </c>
      <c r="AC1489" s="210">
        <v>2815</v>
      </c>
      <c r="AD1489" s="210">
        <v>4721</v>
      </c>
      <c r="AE1489" s="210">
        <v>6466</v>
      </c>
      <c r="AF1489" s="152">
        <v>42</v>
      </c>
      <c r="AG1489" s="152">
        <v>1026</v>
      </c>
      <c r="AH1489" s="152">
        <v>2348</v>
      </c>
      <c r="AI1489" s="152">
        <v>9443</v>
      </c>
      <c r="AJ1489" s="152">
        <v>44</v>
      </c>
      <c r="AK1489" s="152">
        <v>1835</v>
      </c>
      <c r="AL1489" s="210">
        <f t="shared" ref="AL1489" si="7942">SUM(H1489-AM1489)</f>
        <v>10640</v>
      </c>
      <c r="AM1489" s="210">
        <v>4099</v>
      </c>
      <c r="AN1489" s="152">
        <v>3351</v>
      </c>
      <c r="AO1489" s="152">
        <v>10758</v>
      </c>
      <c r="AP1489" s="152">
        <v>387</v>
      </c>
      <c r="AQ1489" s="152">
        <v>242</v>
      </c>
      <c r="AR1489" s="210">
        <v>2573</v>
      </c>
      <c r="AS1489" s="210">
        <v>11833</v>
      </c>
      <c r="AT1489" s="210">
        <v>137</v>
      </c>
      <c r="AU1489" s="210">
        <v>195</v>
      </c>
      <c r="AV1489" s="152">
        <v>11712</v>
      </c>
      <c r="AW1489" s="152">
        <v>2891</v>
      </c>
      <c r="AX1489" s="152">
        <v>135</v>
      </c>
      <c r="AY1489" s="210">
        <v>623</v>
      </c>
      <c r="AZ1489" s="210">
        <v>13913</v>
      </c>
      <c r="BA1489" s="210">
        <v>5</v>
      </c>
      <c r="BB1489" s="210">
        <v>195</v>
      </c>
      <c r="BC1489" s="152">
        <f t="shared" ref="BC1489" si="7943">BC1488+BD1489</f>
        <v>21</v>
      </c>
      <c r="BD1489" s="152">
        <v>0</v>
      </c>
      <c r="BE1489" s="152">
        <f t="shared" ref="BE1489" si="7944">SUM(BE1488+BF1489)</f>
        <v>14277</v>
      </c>
      <c r="BF1489" s="152">
        <v>0</v>
      </c>
      <c r="BG1489" s="152">
        <f t="shared" ref="BG1489" si="7945">BG1488+BH1489</f>
        <v>445</v>
      </c>
      <c r="BH1489" s="152">
        <v>0</v>
      </c>
      <c r="BI1489" s="475" t="s">
        <v>97</v>
      </c>
      <c r="BJ1489" s="152">
        <v>2012</v>
      </c>
    </row>
    <row r="1490" spans="7:62" x14ac:dyDescent="0.25">
      <c r="G1490" s="179">
        <v>45653</v>
      </c>
      <c r="H1490" s="152">
        <f t="shared" ref="H1490" si="7946">H1489+I1490</f>
        <v>14739</v>
      </c>
      <c r="I1490" s="152">
        <v>0</v>
      </c>
      <c r="J1490" s="216">
        <f t="shared" ref="J1490" si="7947">H1490*100000/587786</f>
        <v>2507.5452630719342</v>
      </c>
      <c r="K1490" s="217">
        <f t="shared" ref="K1490" si="7948">(H1490*100/H1489)-100</f>
        <v>0</v>
      </c>
      <c r="L1490" s="152">
        <v>0</v>
      </c>
      <c r="M1490" s="152">
        <v>14728</v>
      </c>
      <c r="N1490" s="152">
        <v>10</v>
      </c>
      <c r="O1490" s="210">
        <v>5874</v>
      </c>
      <c r="P1490" s="210">
        <f t="shared" ref="P1490" si="7949">H1490-O1490</f>
        <v>8865</v>
      </c>
      <c r="Q1490" s="152">
        <v>253</v>
      </c>
      <c r="R1490" s="152">
        <v>2304</v>
      </c>
      <c r="S1490" s="152">
        <v>1564</v>
      </c>
      <c r="T1490" s="152">
        <v>8166</v>
      </c>
      <c r="U1490" s="152">
        <v>582</v>
      </c>
      <c r="V1490" s="152">
        <v>188</v>
      </c>
      <c r="W1490" s="152">
        <v>1681</v>
      </c>
      <c r="X1490" s="210">
        <v>30</v>
      </c>
      <c r="Y1490" s="210">
        <v>73</v>
      </c>
      <c r="Z1490" s="210">
        <v>97</v>
      </c>
      <c r="AA1490" s="210">
        <v>85</v>
      </c>
      <c r="AB1490" s="210">
        <v>451</v>
      </c>
      <c r="AC1490" s="210">
        <v>2815</v>
      </c>
      <c r="AD1490" s="210">
        <v>4721</v>
      </c>
      <c r="AE1490" s="210">
        <v>6466</v>
      </c>
      <c r="AF1490" s="152">
        <v>42</v>
      </c>
      <c r="AG1490" s="152">
        <v>1026</v>
      </c>
      <c r="AH1490" s="152">
        <v>2348</v>
      </c>
      <c r="AI1490" s="152">
        <v>9443</v>
      </c>
      <c r="AJ1490" s="152">
        <v>44</v>
      </c>
      <c r="AK1490" s="152">
        <v>1835</v>
      </c>
      <c r="AL1490" s="210">
        <f t="shared" ref="AL1490" si="7950">SUM(H1490-AM1490)</f>
        <v>10640</v>
      </c>
      <c r="AM1490" s="210">
        <v>4099</v>
      </c>
      <c r="AN1490" s="152">
        <v>3351</v>
      </c>
      <c r="AO1490" s="152">
        <v>10758</v>
      </c>
      <c r="AP1490" s="152">
        <v>387</v>
      </c>
      <c r="AQ1490" s="152">
        <v>242</v>
      </c>
      <c r="AR1490" s="210">
        <v>2573</v>
      </c>
      <c r="AS1490" s="210">
        <v>11833</v>
      </c>
      <c r="AT1490" s="210">
        <v>137</v>
      </c>
      <c r="AU1490" s="210">
        <v>195</v>
      </c>
      <c r="AV1490" s="152">
        <v>11712</v>
      </c>
      <c r="AW1490" s="152">
        <v>2891</v>
      </c>
      <c r="AX1490" s="152">
        <v>135</v>
      </c>
      <c r="AY1490" s="210">
        <v>623</v>
      </c>
      <c r="AZ1490" s="210">
        <v>13913</v>
      </c>
      <c r="BA1490" s="210">
        <v>5</v>
      </c>
      <c r="BB1490" s="210">
        <v>195</v>
      </c>
      <c r="BC1490" s="152">
        <f t="shared" ref="BC1490" si="7951">BC1489+BD1490</f>
        <v>21</v>
      </c>
      <c r="BD1490" s="152">
        <v>0</v>
      </c>
      <c r="BE1490" s="152">
        <f t="shared" ref="BE1490" si="7952">SUM(BE1489+BF1490)</f>
        <v>14277</v>
      </c>
      <c r="BF1490" s="152">
        <v>0</v>
      </c>
      <c r="BG1490" s="152">
        <f t="shared" ref="BG1490" si="7953">BG1489+BH1490</f>
        <v>445</v>
      </c>
      <c r="BH1490" s="152">
        <v>0</v>
      </c>
      <c r="BI1490" s="475" t="s">
        <v>97</v>
      </c>
      <c r="BJ1490" s="152">
        <v>2012</v>
      </c>
    </row>
    <row r="1491" spans="7:62" x14ac:dyDescent="0.25">
      <c r="G1491" s="179">
        <v>45654</v>
      </c>
      <c r="H1491" s="152">
        <f t="shared" ref="H1491" si="7954">H1490+I1491</f>
        <v>14739</v>
      </c>
      <c r="I1491" s="152">
        <v>0</v>
      </c>
      <c r="J1491" s="216">
        <f t="shared" ref="J1491" si="7955">H1491*100000/587786</f>
        <v>2507.5452630719342</v>
      </c>
      <c r="K1491" s="217">
        <f t="shared" ref="K1491" si="7956">(H1491*100/H1490)-100</f>
        <v>0</v>
      </c>
      <c r="L1491" s="152">
        <v>0</v>
      </c>
      <c r="M1491" s="152">
        <v>14728</v>
      </c>
      <c r="N1491" s="152">
        <v>10</v>
      </c>
      <c r="O1491" s="210">
        <v>5874</v>
      </c>
      <c r="P1491" s="210">
        <f t="shared" ref="P1491" si="7957">H1491-O1491</f>
        <v>8865</v>
      </c>
      <c r="Q1491" s="152">
        <v>253</v>
      </c>
      <c r="R1491" s="152">
        <v>2304</v>
      </c>
      <c r="S1491" s="152">
        <v>1564</v>
      </c>
      <c r="T1491" s="152">
        <v>8166</v>
      </c>
      <c r="U1491" s="152">
        <v>582</v>
      </c>
      <c r="V1491" s="152">
        <v>188</v>
      </c>
      <c r="W1491" s="152">
        <v>1681</v>
      </c>
      <c r="X1491" s="210">
        <v>30</v>
      </c>
      <c r="Y1491" s="210">
        <v>73</v>
      </c>
      <c r="Z1491" s="210">
        <v>97</v>
      </c>
      <c r="AA1491" s="210">
        <v>85</v>
      </c>
      <c r="AB1491" s="210">
        <v>451</v>
      </c>
      <c r="AC1491" s="210">
        <v>2815</v>
      </c>
      <c r="AD1491" s="210">
        <v>4721</v>
      </c>
      <c r="AE1491" s="210">
        <v>6466</v>
      </c>
      <c r="AF1491" s="152">
        <v>42</v>
      </c>
      <c r="AG1491" s="152">
        <v>1026</v>
      </c>
      <c r="AH1491" s="152">
        <v>2348</v>
      </c>
      <c r="AI1491" s="152">
        <v>9443</v>
      </c>
      <c r="AJ1491" s="152">
        <v>44</v>
      </c>
      <c r="AK1491" s="152">
        <v>1835</v>
      </c>
      <c r="AL1491" s="210">
        <f t="shared" ref="AL1491" si="7958">SUM(H1491-AM1491)</f>
        <v>10640</v>
      </c>
      <c r="AM1491" s="210">
        <v>4099</v>
      </c>
      <c r="AN1491" s="152">
        <v>3351</v>
      </c>
      <c r="AO1491" s="152">
        <v>10758</v>
      </c>
      <c r="AP1491" s="152">
        <v>387</v>
      </c>
      <c r="AQ1491" s="152">
        <v>242</v>
      </c>
      <c r="AR1491" s="210">
        <v>2573</v>
      </c>
      <c r="AS1491" s="210">
        <v>11833</v>
      </c>
      <c r="AT1491" s="210">
        <v>137</v>
      </c>
      <c r="AU1491" s="210">
        <v>195</v>
      </c>
      <c r="AV1491" s="152">
        <v>11712</v>
      </c>
      <c r="AW1491" s="152">
        <v>2891</v>
      </c>
      <c r="AX1491" s="152">
        <v>135</v>
      </c>
      <c r="AY1491" s="210">
        <v>623</v>
      </c>
      <c r="AZ1491" s="210">
        <v>13913</v>
      </c>
      <c r="BA1491" s="210">
        <v>5</v>
      </c>
      <c r="BB1491" s="210">
        <v>195</v>
      </c>
      <c r="BC1491" s="152">
        <f t="shared" ref="BC1491" si="7959">BC1490+BD1491</f>
        <v>21</v>
      </c>
      <c r="BD1491" s="152">
        <v>0</v>
      </c>
      <c r="BE1491" s="152">
        <f t="shared" ref="BE1491" si="7960">SUM(BE1490+BF1491)</f>
        <v>14277</v>
      </c>
      <c r="BF1491" s="152">
        <v>0</v>
      </c>
      <c r="BG1491" s="152">
        <f t="shared" ref="BG1491" si="7961">BG1490+BH1491</f>
        <v>445</v>
      </c>
      <c r="BH1491" s="152">
        <v>0</v>
      </c>
      <c r="BI1491" s="475" t="s">
        <v>97</v>
      </c>
      <c r="BJ1491" s="152">
        <v>2012</v>
      </c>
    </row>
    <row r="1492" spans="7:62" x14ac:dyDescent="0.25">
      <c r="G1492" s="179">
        <v>45655</v>
      </c>
      <c r="H1492" s="152">
        <f t="shared" ref="H1492" si="7962">H1491+I1492</f>
        <v>14739</v>
      </c>
      <c r="I1492" s="152">
        <v>0</v>
      </c>
      <c r="J1492" s="216">
        <f t="shared" ref="J1492" si="7963">H1492*100000/587786</f>
        <v>2507.5452630719342</v>
      </c>
      <c r="K1492" s="217">
        <f t="shared" ref="K1492" si="7964">(H1492*100/H1491)-100</f>
        <v>0</v>
      </c>
      <c r="L1492" s="152">
        <v>0</v>
      </c>
      <c r="M1492" s="152">
        <v>14728</v>
      </c>
      <c r="N1492" s="152">
        <v>10</v>
      </c>
      <c r="O1492" s="210">
        <v>5874</v>
      </c>
      <c r="P1492" s="210">
        <f t="shared" ref="P1492" si="7965">H1492-O1492</f>
        <v>8865</v>
      </c>
      <c r="Q1492" s="152">
        <v>253</v>
      </c>
      <c r="R1492" s="152">
        <v>2304</v>
      </c>
      <c r="S1492" s="152">
        <v>1564</v>
      </c>
      <c r="T1492" s="152">
        <v>8166</v>
      </c>
      <c r="U1492" s="152">
        <v>582</v>
      </c>
      <c r="V1492" s="152">
        <v>188</v>
      </c>
      <c r="W1492" s="152">
        <v>1681</v>
      </c>
      <c r="X1492" s="210">
        <v>30</v>
      </c>
      <c r="Y1492" s="210">
        <v>73</v>
      </c>
      <c r="Z1492" s="210">
        <v>97</v>
      </c>
      <c r="AA1492" s="210">
        <v>85</v>
      </c>
      <c r="AB1492" s="210">
        <v>451</v>
      </c>
      <c r="AC1492" s="210">
        <v>2815</v>
      </c>
      <c r="AD1492" s="210">
        <v>4721</v>
      </c>
      <c r="AE1492" s="210">
        <v>6466</v>
      </c>
      <c r="AF1492" s="152">
        <v>42</v>
      </c>
      <c r="AG1492" s="152">
        <v>1026</v>
      </c>
      <c r="AH1492" s="152">
        <v>2348</v>
      </c>
      <c r="AI1492" s="152">
        <v>9443</v>
      </c>
      <c r="AJ1492" s="152">
        <v>44</v>
      </c>
      <c r="AK1492" s="152">
        <v>1835</v>
      </c>
      <c r="AL1492" s="210">
        <f t="shared" ref="AL1492" si="7966">SUM(H1492-AM1492)</f>
        <v>10640</v>
      </c>
      <c r="AM1492" s="210">
        <v>4099</v>
      </c>
      <c r="AN1492" s="152">
        <v>3351</v>
      </c>
      <c r="AO1492" s="152">
        <v>10758</v>
      </c>
      <c r="AP1492" s="152">
        <v>387</v>
      </c>
      <c r="AQ1492" s="152">
        <v>242</v>
      </c>
      <c r="AR1492" s="210">
        <v>2573</v>
      </c>
      <c r="AS1492" s="210">
        <v>11833</v>
      </c>
      <c r="AT1492" s="210">
        <v>137</v>
      </c>
      <c r="AU1492" s="210">
        <v>195</v>
      </c>
      <c r="AV1492" s="152">
        <v>11712</v>
      </c>
      <c r="AW1492" s="152">
        <v>2891</v>
      </c>
      <c r="AX1492" s="152">
        <v>135</v>
      </c>
      <c r="AY1492" s="210">
        <v>623</v>
      </c>
      <c r="AZ1492" s="210">
        <v>13913</v>
      </c>
      <c r="BA1492" s="210">
        <v>5</v>
      </c>
      <c r="BB1492" s="210">
        <v>195</v>
      </c>
      <c r="BC1492" s="152">
        <f t="shared" ref="BC1492" si="7967">BC1491+BD1492</f>
        <v>21</v>
      </c>
      <c r="BD1492" s="152">
        <v>0</v>
      </c>
      <c r="BE1492" s="152">
        <f t="shared" ref="BE1492" si="7968">SUM(BE1491+BF1492)</f>
        <v>14277</v>
      </c>
      <c r="BF1492" s="152">
        <v>0</v>
      </c>
      <c r="BG1492" s="152">
        <f t="shared" ref="BG1492" si="7969">BG1491+BH1492</f>
        <v>445</v>
      </c>
      <c r="BH1492" s="152">
        <v>0</v>
      </c>
      <c r="BI1492" s="475" t="s">
        <v>97</v>
      </c>
      <c r="BJ1492" s="152">
        <v>2012</v>
      </c>
    </row>
    <row r="1493" spans="7:62" x14ac:dyDescent="0.25">
      <c r="G1493" s="179">
        <v>45656</v>
      </c>
      <c r="H1493" s="152">
        <f t="shared" ref="H1493" si="7970">H1492+I1493</f>
        <v>14739</v>
      </c>
      <c r="I1493" s="152">
        <v>0</v>
      </c>
      <c r="J1493" s="216">
        <f t="shared" ref="J1493" si="7971">H1493*100000/587786</f>
        <v>2507.5452630719342</v>
      </c>
      <c r="K1493" s="217">
        <f t="shared" ref="K1493" si="7972">(H1493*100/H1492)-100</f>
        <v>0</v>
      </c>
      <c r="L1493" s="152">
        <v>0</v>
      </c>
      <c r="M1493" s="152">
        <v>14728</v>
      </c>
      <c r="N1493" s="152">
        <v>10</v>
      </c>
      <c r="O1493" s="210">
        <v>5874</v>
      </c>
      <c r="P1493" s="210">
        <f t="shared" ref="P1493" si="7973">H1493-O1493</f>
        <v>8865</v>
      </c>
      <c r="Q1493" s="152">
        <v>253</v>
      </c>
      <c r="R1493" s="152">
        <v>2304</v>
      </c>
      <c r="S1493" s="152">
        <v>1564</v>
      </c>
      <c r="T1493" s="152">
        <v>8166</v>
      </c>
      <c r="U1493" s="152">
        <v>582</v>
      </c>
      <c r="V1493" s="152">
        <v>188</v>
      </c>
      <c r="W1493" s="152">
        <v>1681</v>
      </c>
      <c r="X1493" s="210">
        <v>30</v>
      </c>
      <c r="Y1493" s="210">
        <v>73</v>
      </c>
      <c r="Z1493" s="210">
        <v>97</v>
      </c>
      <c r="AA1493" s="210">
        <v>85</v>
      </c>
      <c r="AB1493" s="210">
        <v>451</v>
      </c>
      <c r="AC1493" s="210">
        <v>2815</v>
      </c>
      <c r="AD1493" s="210">
        <v>4721</v>
      </c>
      <c r="AE1493" s="210">
        <v>6466</v>
      </c>
      <c r="AF1493" s="152">
        <v>42</v>
      </c>
      <c r="AG1493" s="152">
        <v>1026</v>
      </c>
      <c r="AH1493" s="152">
        <v>2348</v>
      </c>
      <c r="AI1493" s="152">
        <v>9443</v>
      </c>
      <c r="AJ1493" s="152">
        <v>44</v>
      </c>
      <c r="AK1493" s="152">
        <v>1835</v>
      </c>
      <c r="AL1493" s="210">
        <f t="shared" ref="AL1493" si="7974">SUM(H1493-AM1493)</f>
        <v>10640</v>
      </c>
      <c r="AM1493" s="210">
        <v>4099</v>
      </c>
      <c r="AN1493" s="152">
        <v>3351</v>
      </c>
      <c r="AO1493" s="152">
        <v>10758</v>
      </c>
      <c r="AP1493" s="152">
        <v>387</v>
      </c>
      <c r="AQ1493" s="152">
        <v>242</v>
      </c>
      <c r="AR1493" s="210">
        <v>2573</v>
      </c>
      <c r="AS1493" s="210">
        <v>11833</v>
      </c>
      <c r="AT1493" s="210">
        <v>137</v>
      </c>
      <c r="AU1493" s="210">
        <v>195</v>
      </c>
      <c r="AV1493" s="152">
        <v>11712</v>
      </c>
      <c r="AW1493" s="152">
        <v>2891</v>
      </c>
      <c r="AX1493" s="152">
        <v>135</v>
      </c>
      <c r="AY1493" s="210">
        <v>623</v>
      </c>
      <c r="AZ1493" s="210">
        <v>13913</v>
      </c>
      <c r="BA1493" s="210">
        <v>5</v>
      </c>
      <c r="BB1493" s="210">
        <v>195</v>
      </c>
      <c r="BC1493" s="152">
        <f t="shared" ref="BC1493" si="7975">BC1492+BD1493</f>
        <v>21</v>
      </c>
      <c r="BD1493" s="152">
        <v>0</v>
      </c>
      <c r="BE1493" s="152">
        <f t="shared" ref="BE1493" si="7976">SUM(BE1492+BF1493)</f>
        <v>14277</v>
      </c>
      <c r="BF1493" s="152">
        <v>0</v>
      </c>
      <c r="BG1493" s="152">
        <f t="shared" ref="BG1493" si="7977">BG1492+BH1493</f>
        <v>445</v>
      </c>
      <c r="BH1493" s="152">
        <v>0</v>
      </c>
      <c r="BI1493" s="475" t="s">
        <v>97</v>
      </c>
      <c r="BJ1493" s="152">
        <v>2012</v>
      </c>
    </row>
    <row r="1494" spans="7:62" x14ac:dyDescent="0.25">
      <c r="G1494" s="179">
        <v>45657</v>
      </c>
      <c r="H1494" s="152">
        <f t="shared" ref="H1494" si="7978">H1493+I1494</f>
        <v>14739</v>
      </c>
      <c r="I1494" s="152">
        <v>0</v>
      </c>
      <c r="J1494" s="216">
        <f t="shared" ref="J1494" si="7979">H1494*100000/587786</f>
        <v>2507.5452630719342</v>
      </c>
      <c r="K1494" s="217">
        <f t="shared" ref="K1494" si="7980">(H1494*100/H1493)-100</f>
        <v>0</v>
      </c>
      <c r="L1494" s="152">
        <v>0</v>
      </c>
      <c r="M1494" s="152">
        <v>14728</v>
      </c>
      <c r="N1494" s="152">
        <v>10</v>
      </c>
      <c r="O1494" s="210">
        <v>5874</v>
      </c>
      <c r="P1494" s="210">
        <f t="shared" ref="P1494" si="7981">H1494-O1494</f>
        <v>8865</v>
      </c>
      <c r="Q1494" s="152">
        <v>253</v>
      </c>
      <c r="R1494" s="152">
        <v>2304</v>
      </c>
      <c r="S1494" s="152">
        <v>1564</v>
      </c>
      <c r="T1494" s="152">
        <v>8166</v>
      </c>
      <c r="U1494" s="152">
        <v>582</v>
      </c>
      <c r="V1494" s="152">
        <v>188</v>
      </c>
      <c r="W1494" s="152">
        <v>1681</v>
      </c>
      <c r="X1494" s="210">
        <v>30</v>
      </c>
      <c r="Y1494" s="210">
        <v>73</v>
      </c>
      <c r="Z1494" s="210">
        <v>97</v>
      </c>
      <c r="AA1494" s="210">
        <v>85</v>
      </c>
      <c r="AB1494" s="210">
        <v>451</v>
      </c>
      <c r="AC1494" s="210">
        <v>2815</v>
      </c>
      <c r="AD1494" s="210">
        <v>4721</v>
      </c>
      <c r="AE1494" s="210">
        <v>6466</v>
      </c>
      <c r="AF1494" s="152">
        <v>42</v>
      </c>
      <c r="AG1494" s="152">
        <v>1026</v>
      </c>
      <c r="AH1494" s="152">
        <v>2348</v>
      </c>
      <c r="AI1494" s="152">
        <v>9443</v>
      </c>
      <c r="AJ1494" s="152">
        <v>44</v>
      </c>
      <c r="AK1494" s="152">
        <v>1835</v>
      </c>
      <c r="AL1494" s="210">
        <f t="shared" ref="AL1494" si="7982">SUM(H1494-AM1494)</f>
        <v>10640</v>
      </c>
      <c r="AM1494" s="210">
        <v>4099</v>
      </c>
      <c r="AN1494" s="152">
        <v>3351</v>
      </c>
      <c r="AO1494" s="152">
        <v>10758</v>
      </c>
      <c r="AP1494" s="152">
        <v>387</v>
      </c>
      <c r="AQ1494" s="152">
        <v>242</v>
      </c>
      <c r="AR1494" s="210">
        <v>2573</v>
      </c>
      <c r="AS1494" s="210">
        <v>11833</v>
      </c>
      <c r="AT1494" s="210">
        <v>137</v>
      </c>
      <c r="AU1494" s="210">
        <v>195</v>
      </c>
      <c r="AV1494" s="152">
        <v>11712</v>
      </c>
      <c r="AW1494" s="152">
        <v>2891</v>
      </c>
      <c r="AX1494" s="152">
        <v>135</v>
      </c>
      <c r="AY1494" s="210">
        <v>623</v>
      </c>
      <c r="AZ1494" s="210">
        <v>13913</v>
      </c>
      <c r="BA1494" s="210">
        <v>5</v>
      </c>
      <c r="BB1494" s="210">
        <v>195</v>
      </c>
      <c r="BC1494" s="152">
        <f t="shared" ref="BC1494" si="7983">BC1493+BD1494</f>
        <v>21</v>
      </c>
      <c r="BD1494" s="152">
        <v>0</v>
      </c>
      <c r="BE1494" s="152">
        <f t="shared" ref="BE1494" si="7984">SUM(BE1493+BF1494)</f>
        <v>14277</v>
      </c>
      <c r="BF1494" s="152">
        <v>0</v>
      </c>
      <c r="BG1494" s="152">
        <f t="shared" ref="BG1494" si="7985">BG1493+BH1494</f>
        <v>445</v>
      </c>
      <c r="BH1494" s="152">
        <v>0</v>
      </c>
      <c r="BI1494" s="475" t="s">
        <v>97</v>
      </c>
      <c r="BJ1494" s="152">
        <v>2012</v>
      </c>
    </row>
    <row r="1495" spans="7:62" x14ac:dyDescent="0.25">
      <c r="G1495" s="179">
        <v>45658</v>
      </c>
      <c r="H1495" s="152">
        <f t="shared" ref="H1495" si="7986">H1494+I1495</f>
        <v>14739</v>
      </c>
      <c r="I1495" s="152">
        <v>0</v>
      </c>
      <c r="J1495" s="216">
        <f t="shared" ref="J1495" si="7987">H1495*100000/587786</f>
        <v>2507.5452630719342</v>
      </c>
      <c r="K1495" s="217">
        <f t="shared" ref="K1495" si="7988">(H1495*100/H1494)-100</f>
        <v>0</v>
      </c>
      <c r="L1495" s="152">
        <v>0</v>
      </c>
      <c r="M1495" s="152">
        <v>14728</v>
      </c>
      <c r="N1495" s="152">
        <v>10</v>
      </c>
      <c r="O1495" s="210">
        <v>5874</v>
      </c>
      <c r="P1495" s="210">
        <f t="shared" ref="P1495" si="7989">H1495-O1495</f>
        <v>8865</v>
      </c>
      <c r="Q1495" s="152">
        <v>253</v>
      </c>
      <c r="R1495" s="152">
        <v>2304</v>
      </c>
      <c r="S1495" s="152">
        <v>1564</v>
      </c>
      <c r="T1495" s="152">
        <v>8166</v>
      </c>
      <c r="U1495" s="152">
        <v>582</v>
      </c>
      <c r="V1495" s="152">
        <v>188</v>
      </c>
      <c r="W1495" s="152">
        <v>1681</v>
      </c>
      <c r="X1495" s="210">
        <v>30</v>
      </c>
      <c r="Y1495" s="210">
        <v>73</v>
      </c>
      <c r="Z1495" s="210">
        <v>97</v>
      </c>
      <c r="AA1495" s="210">
        <v>85</v>
      </c>
      <c r="AB1495" s="210">
        <v>451</v>
      </c>
      <c r="AC1495" s="210">
        <v>2815</v>
      </c>
      <c r="AD1495" s="210">
        <v>4721</v>
      </c>
      <c r="AE1495" s="210">
        <v>6466</v>
      </c>
      <c r="AF1495" s="152">
        <v>42</v>
      </c>
      <c r="AG1495" s="152">
        <v>1026</v>
      </c>
      <c r="AH1495" s="152">
        <v>2348</v>
      </c>
      <c r="AI1495" s="152">
        <v>9443</v>
      </c>
      <c r="AJ1495" s="152">
        <v>44</v>
      </c>
      <c r="AK1495" s="152">
        <v>1835</v>
      </c>
      <c r="AL1495" s="210">
        <f t="shared" ref="AL1495" si="7990">SUM(H1495-AM1495)</f>
        <v>10640</v>
      </c>
      <c r="AM1495" s="210">
        <v>4099</v>
      </c>
      <c r="AN1495" s="152">
        <v>3351</v>
      </c>
      <c r="AO1495" s="152">
        <v>10758</v>
      </c>
      <c r="AP1495" s="152">
        <v>387</v>
      </c>
      <c r="AQ1495" s="152">
        <v>242</v>
      </c>
      <c r="AR1495" s="210">
        <v>2573</v>
      </c>
      <c r="AS1495" s="210">
        <v>11833</v>
      </c>
      <c r="AT1495" s="210">
        <v>137</v>
      </c>
      <c r="AU1495" s="210">
        <v>195</v>
      </c>
      <c r="AV1495" s="152">
        <v>11712</v>
      </c>
      <c r="AW1495" s="152">
        <v>2891</v>
      </c>
      <c r="AX1495" s="152">
        <v>135</v>
      </c>
      <c r="AY1495" s="210">
        <v>623</v>
      </c>
      <c r="AZ1495" s="210">
        <v>13913</v>
      </c>
      <c r="BA1495" s="210">
        <v>5</v>
      </c>
      <c r="BB1495" s="210">
        <v>195</v>
      </c>
      <c r="BC1495" s="152">
        <f t="shared" ref="BC1495" si="7991">BC1494+BD1495</f>
        <v>21</v>
      </c>
      <c r="BD1495" s="152">
        <v>0</v>
      </c>
      <c r="BE1495" s="152">
        <f t="shared" ref="BE1495" si="7992">SUM(BE1494+BF1495)</f>
        <v>14277</v>
      </c>
      <c r="BF1495" s="152">
        <v>0</v>
      </c>
      <c r="BG1495" s="152">
        <f t="shared" ref="BG1495" si="7993">BG1494+BH1495</f>
        <v>445</v>
      </c>
      <c r="BH1495" s="152">
        <v>0</v>
      </c>
      <c r="BI1495" s="475" t="s">
        <v>97</v>
      </c>
      <c r="BJ1495" s="152">
        <v>2012</v>
      </c>
    </row>
    <row r="1496" spans="7:62" x14ac:dyDescent="0.25">
      <c r="G1496" s="179">
        <v>45659</v>
      </c>
      <c r="H1496" s="152">
        <f t="shared" ref="H1496" si="7994">H1495+I1496</f>
        <v>14739</v>
      </c>
      <c r="I1496" s="152">
        <v>0</v>
      </c>
      <c r="J1496" s="216">
        <f t="shared" ref="J1496" si="7995">H1496*100000/587786</f>
        <v>2507.5452630719342</v>
      </c>
      <c r="K1496" s="217">
        <f t="shared" ref="K1496" si="7996">(H1496*100/H1495)-100</f>
        <v>0</v>
      </c>
      <c r="L1496" s="152">
        <v>0</v>
      </c>
      <c r="M1496" s="152">
        <v>14728</v>
      </c>
      <c r="N1496" s="152">
        <v>10</v>
      </c>
      <c r="O1496" s="210">
        <v>5874</v>
      </c>
      <c r="P1496" s="210">
        <f t="shared" ref="P1496" si="7997">H1496-O1496</f>
        <v>8865</v>
      </c>
      <c r="Q1496" s="152">
        <v>253</v>
      </c>
      <c r="R1496" s="152">
        <v>2304</v>
      </c>
      <c r="S1496" s="152">
        <v>1564</v>
      </c>
      <c r="T1496" s="152">
        <v>8166</v>
      </c>
      <c r="U1496" s="152">
        <v>582</v>
      </c>
      <c r="V1496" s="152">
        <v>188</v>
      </c>
      <c r="W1496" s="152">
        <v>1681</v>
      </c>
      <c r="X1496" s="210">
        <v>30</v>
      </c>
      <c r="Y1496" s="210">
        <v>73</v>
      </c>
      <c r="Z1496" s="210">
        <v>97</v>
      </c>
      <c r="AA1496" s="210">
        <v>85</v>
      </c>
      <c r="AB1496" s="210">
        <v>451</v>
      </c>
      <c r="AC1496" s="210">
        <v>2815</v>
      </c>
      <c r="AD1496" s="210">
        <v>4721</v>
      </c>
      <c r="AE1496" s="210">
        <v>6466</v>
      </c>
      <c r="AF1496" s="152">
        <v>42</v>
      </c>
      <c r="AG1496" s="152">
        <v>1026</v>
      </c>
      <c r="AH1496" s="152">
        <v>2348</v>
      </c>
      <c r="AI1496" s="152">
        <v>9443</v>
      </c>
      <c r="AJ1496" s="152">
        <v>44</v>
      </c>
      <c r="AK1496" s="152">
        <v>1835</v>
      </c>
      <c r="AL1496" s="210">
        <f t="shared" ref="AL1496" si="7998">SUM(H1496-AM1496)</f>
        <v>10640</v>
      </c>
      <c r="AM1496" s="210">
        <v>4099</v>
      </c>
      <c r="AN1496" s="152">
        <v>3351</v>
      </c>
      <c r="AO1496" s="152">
        <v>10758</v>
      </c>
      <c r="AP1496" s="152">
        <v>387</v>
      </c>
      <c r="AQ1496" s="152">
        <v>242</v>
      </c>
      <c r="AR1496" s="210">
        <v>2573</v>
      </c>
      <c r="AS1496" s="210">
        <v>11833</v>
      </c>
      <c r="AT1496" s="210">
        <v>137</v>
      </c>
      <c r="AU1496" s="210">
        <v>195</v>
      </c>
      <c r="AV1496" s="152">
        <v>11712</v>
      </c>
      <c r="AW1496" s="152">
        <v>2891</v>
      </c>
      <c r="AX1496" s="152">
        <v>135</v>
      </c>
      <c r="AY1496" s="210">
        <v>623</v>
      </c>
      <c r="AZ1496" s="210">
        <v>13913</v>
      </c>
      <c r="BA1496" s="210">
        <v>5</v>
      </c>
      <c r="BB1496" s="210">
        <v>195</v>
      </c>
      <c r="BC1496" s="152">
        <f t="shared" ref="BC1496" si="7999">BC1495+BD1496</f>
        <v>21</v>
      </c>
      <c r="BD1496" s="152">
        <v>0</v>
      </c>
      <c r="BE1496" s="152">
        <f t="shared" ref="BE1496" si="8000">SUM(BE1495+BF1496)</f>
        <v>14277</v>
      </c>
      <c r="BF1496" s="152">
        <v>0</v>
      </c>
      <c r="BG1496" s="152">
        <f t="shared" ref="BG1496" si="8001">BG1495+BH1496</f>
        <v>445</v>
      </c>
      <c r="BH1496" s="152">
        <v>0</v>
      </c>
      <c r="BI1496" s="475" t="s">
        <v>97</v>
      </c>
      <c r="BJ1496" s="152">
        <v>2012</v>
      </c>
    </row>
    <row r="1497" spans="7:62" x14ac:dyDescent="0.25">
      <c r="G1497" s="179">
        <v>45660</v>
      </c>
      <c r="H1497" s="152">
        <f t="shared" ref="H1497" si="8002">H1496+I1497</f>
        <v>14739</v>
      </c>
      <c r="I1497" s="152">
        <v>0</v>
      </c>
      <c r="J1497" s="216">
        <f t="shared" ref="J1497" si="8003">H1497*100000/587786</f>
        <v>2507.5452630719342</v>
      </c>
      <c r="K1497" s="217">
        <f t="shared" ref="K1497" si="8004">(H1497*100/H1496)-100</f>
        <v>0</v>
      </c>
      <c r="L1497" s="152">
        <v>0</v>
      </c>
      <c r="M1497" s="152">
        <v>14728</v>
      </c>
      <c r="N1497" s="152">
        <v>10</v>
      </c>
      <c r="O1497" s="210">
        <v>5874</v>
      </c>
      <c r="P1497" s="210">
        <f t="shared" ref="P1497" si="8005">H1497-O1497</f>
        <v>8865</v>
      </c>
      <c r="Q1497" s="152">
        <v>253</v>
      </c>
      <c r="R1497" s="152">
        <v>2304</v>
      </c>
      <c r="S1497" s="152">
        <v>1564</v>
      </c>
      <c r="T1497" s="152">
        <v>8166</v>
      </c>
      <c r="U1497" s="152">
        <v>582</v>
      </c>
      <c r="V1497" s="152">
        <v>188</v>
      </c>
      <c r="W1497" s="152">
        <v>1681</v>
      </c>
      <c r="X1497" s="210">
        <v>30</v>
      </c>
      <c r="Y1497" s="210">
        <v>73</v>
      </c>
      <c r="Z1497" s="210">
        <v>97</v>
      </c>
      <c r="AA1497" s="210">
        <v>85</v>
      </c>
      <c r="AB1497" s="210">
        <v>451</v>
      </c>
      <c r="AC1497" s="210">
        <v>2815</v>
      </c>
      <c r="AD1497" s="210">
        <v>4721</v>
      </c>
      <c r="AE1497" s="210">
        <v>6466</v>
      </c>
      <c r="AF1497" s="152">
        <v>42</v>
      </c>
      <c r="AG1497" s="152">
        <v>1026</v>
      </c>
      <c r="AH1497" s="152">
        <v>2348</v>
      </c>
      <c r="AI1497" s="152">
        <v>9443</v>
      </c>
      <c r="AJ1497" s="152">
        <v>44</v>
      </c>
      <c r="AK1497" s="152">
        <v>1835</v>
      </c>
      <c r="AL1497" s="210">
        <f t="shared" ref="AL1497" si="8006">SUM(H1497-AM1497)</f>
        <v>10640</v>
      </c>
      <c r="AM1497" s="210">
        <v>4099</v>
      </c>
      <c r="AN1497" s="152">
        <v>3351</v>
      </c>
      <c r="AO1497" s="152">
        <v>10758</v>
      </c>
      <c r="AP1497" s="152">
        <v>387</v>
      </c>
      <c r="AQ1497" s="152">
        <v>242</v>
      </c>
      <c r="AR1497" s="210">
        <v>2573</v>
      </c>
      <c r="AS1497" s="210">
        <v>11833</v>
      </c>
      <c r="AT1497" s="210">
        <v>137</v>
      </c>
      <c r="AU1497" s="210">
        <v>195</v>
      </c>
      <c r="AV1497" s="152">
        <v>11712</v>
      </c>
      <c r="AW1497" s="152">
        <v>2891</v>
      </c>
      <c r="AX1497" s="152">
        <v>135</v>
      </c>
      <c r="AY1497" s="210">
        <v>623</v>
      </c>
      <c r="AZ1497" s="210">
        <v>13913</v>
      </c>
      <c r="BA1497" s="210">
        <v>5</v>
      </c>
      <c r="BB1497" s="210">
        <v>195</v>
      </c>
      <c r="BC1497" s="152">
        <f t="shared" ref="BC1497" si="8007">BC1496+BD1497</f>
        <v>21</v>
      </c>
      <c r="BD1497" s="152">
        <v>0</v>
      </c>
      <c r="BE1497" s="152">
        <f t="shared" ref="BE1497" si="8008">SUM(BE1496+BF1497)</f>
        <v>14277</v>
      </c>
      <c r="BF1497" s="152">
        <v>0</v>
      </c>
      <c r="BG1497" s="152">
        <f t="shared" ref="BG1497" si="8009">BG1496+BH1497</f>
        <v>445</v>
      </c>
      <c r="BH1497" s="152">
        <v>0</v>
      </c>
      <c r="BI1497" s="475" t="s">
        <v>97</v>
      </c>
      <c r="BJ1497" s="152">
        <v>2012</v>
      </c>
    </row>
    <row r="1498" spans="7:62" x14ac:dyDescent="0.25">
      <c r="G1498" s="179">
        <v>45661</v>
      </c>
      <c r="H1498" s="152">
        <f t="shared" ref="H1498" si="8010">H1497+I1498</f>
        <v>14739</v>
      </c>
      <c r="I1498" s="152">
        <v>0</v>
      </c>
      <c r="J1498" s="216">
        <f t="shared" ref="J1498" si="8011">H1498*100000/587786</f>
        <v>2507.5452630719342</v>
      </c>
      <c r="K1498" s="217">
        <f t="shared" ref="K1498" si="8012">(H1498*100/H1497)-100</f>
        <v>0</v>
      </c>
      <c r="L1498" s="152">
        <v>0</v>
      </c>
      <c r="M1498" s="152">
        <v>14728</v>
      </c>
      <c r="N1498" s="152">
        <v>10</v>
      </c>
      <c r="O1498" s="210">
        <v>5874</v>
      </c>
      <c r="P1498" s="210">
        <f t="shared" ref="P1498" si="8013">H1498-O1498</f>
        <v>8865</v>
      </c>
      <c r="Q1498" s="152">
        <v>253</v>
      </c>
      <c r="R1498" s="152">
        <v>2304</v>
      </c>
      <c r="S1498" s="152">
        <v>1564</v>
      </c>
      <c r="T1498" s="152">
        <v>8166</v>
      </c>
      <c r="U1498" s="152">
        <v>582</v>
      </c>
      <c r="V1498" s="152">
        <v>188</v>
      </c>
      <c r="W1498" s="152">
        <v>1681</v>
      </c>
      <c r="X1498" s="210">
        <v>30</v>
      </c>
      <c r="Y1498" s="210">
        <v>73</v>
      </c>
      <c r="Z1498" s="210">
        <v>97</v>
      </c>
      <c r="AA1498" s="210">
        <v>85</v>
      </c>
      <c r="AB1498" s="210">
        <v>451</v>
      </c>
      <c r="AC1498" s="210">
        <v>2815</v>
      </c>
      <c r="AD1498" s="210">
        <v>4721</v>
      </c>
      <c r="AE1498" s="210">
        <v>6466</v>
      </c>
      <c r="AF1498" s="152">
        <v>42</v>
      </c>
      <c r="AG1498" s="152">
        <v>1026</v>
      </c>
      <c r="AH1498" s="152">
        <v>2348</v>
      </c>
      <c r="AI1498" s="152">
        <v>9443</v>
      </c>
      <c r="AJ1498" s="152">
        <v>44</v>
      </c>
      <c r="AK1498" s="152">
        <v>1835</v>
      </c>
      <c r="AL1498" s="210">
        <f t="shared" ref="AL1498" si="8014">SUM(H1498-AM1498)</f>
        <v>10640</v>
      </c>
      <c r="AM1498" s="210">
        <v>4099</v>
      </c>
      <c r="AN1498" s="152">
        <v>3351</v>
      </c>
      <c r="AO1498" s="152">
        <v>10758</v>
      </c>
      <c r="AP1498" s="152">
        <v>387</v>
      </c>
      <c r="AQ1498" s="152">
        <v>242</v>
      </c>
      <c r="AR1498" s="210">
        <v>2573</v>
      </c>
      <c r="AS1498" s="210">
        <v>11833</v>
      </c>
      <c r="AT1498" s="210">
        <v>137</v>
      </c>
      <c r="AU1498" s="210">
        <v>195</v>
      </c>
      <c r="AV1498" s="152">
        <v>11712</v>
      </c>
      <c r="AW1498" s="152">
        <v>2891</v>
      </c>
      <c r="AX1498" s="152">
        <v>135</v>
      </c>
      <c r="AY1498" s="210">
        <v>623</v>
      </c>
      <c r="AZ1498" s="210">
        <v>13913</v>
      </c>
      <c r="BA1498" s="210">
        <v>5</v>
      </c>
      <c r="BB1498" s="210">
        <v>195</v>
      </c>
      <c r="BC1498" s="152">
        <f t="shared" ref="BC1498" si="8015">BC1497+BD1498</f>
        <v>21</v>
      </c>
      <c r="BD1498" s="152">
        <v>0</v>
      </c>
      <c r="BE1498" s="152">
        <f t="shared" ref="BE1498" si="8016">SUM(BE1497+BF1498)</f>
        <v>14277</v>
      </c>
      <c r="BF1498" s="152">
        <v>0</v>
      </c>
      <c r="BG1498" s="152">
        <f t="shared" ref="BG1498" si="8017">BG1497+BH1498</f>
        <v>445</v>
      </c>
      <c r="BH1498" s="152">
        <v>0</v>
      </c>
      <c r="BI1498" s="475" t="s">
        <v>97</v>
      </c>
      <c r="BJ1498" s="152">
        <v>2012</v>
      </c>
    </row>
    <row r="1499" spans="7:62" x14ac:dyDescent="0.25">
      <c r="G1499" s="179">
        <v>45662</v>
      </c>
      <c r="H1499" s="152">
        <f t="shared" ref="H1499" si="8018">H1498+I1499</f>
        <v>14739</v>
      </c>
      <c r="I1499" s="152">
        <v>0</v>
      </c>
      <c r="J1499" s="216">
        <f t="shared" ref="J1499" si="8019">H1499*100000/587786</f>
        <v>2507.5452630719342</v>
      </c>
      <c r="K1499" s="217">
        <f t="shared" ref="K1499" si="8020">(H1499*100/H1498)-100</f>
        <v>0</v>
      </c>
      <c r="L1499" s="152">
        <v>0</v>
      </c>
      <c r="M1499" s="152">
        <v>14728</v>
      </c>
      <c r="N1499" s="152">
        <v>10</v>
      </c>
      <c r="O1499" s="210">
        <v>5874</v>
      </c>
      <c r="P1499" s="210">
        <f t="shared" ref="P1499" si="8021">H1499-O1499</f>
        <v>8865</v>
      </c>
      <c r="Q1499" s="152">
        <v>253</v>
      </c>
      <c r="R1499" s="152">
        <v>2304</v>
      </c>
      <c r="S1499" s="152">
        <v>1564</v>
      </c>
      <c r="T1499" s="152">
        <v>8166</v>
      </c>
      <c r="U1499" s="152">
        <v>582</v>
      </c>
      <c r="V1499" s="152">
        <v>188</v>
      </c>
      <c r="W1499" s="152">
        <v>1681</v>
      </c>
      <c r="X1499" s="210">
        <v>30</v>
      </c>
      <c r="Y1499" s="210">
        <v>73</v>
      </c>
      <c r="Z1499" s="210">
        <v>97</v>
      </c>
      <c r="AA1499" s="210">
        <v>85</v>
      </c>
      <c r="AB1499" s="210">
        <v>451</v>
      </c>
      <c r="AC1499" s="210">
        <v>2815</v>
      </c>
      <c r="AD1499" s="210">
        <v>4721</v>
      </c>
      <c r="AE1499" s="210">
        <v>6466</v>
      </c>
      <c r="AF1499" s="152">
        <v>42</v>
      </c>
      <c r="AG1499" s="152">
        <v>1026</v>
      </c>
      <c r="AH1499" s="152">
        <v>2348</v>
      </c>
      <c r="AI1499" s="152">
        <v>9443</v>
      </c>
      <c r="AJ1499" s="152">
        <v>44</v>
      </c>
      <c r="AK1499" s="152">
        <v>1835</v>
      </c>
      <c r="AL1499" s="210">
        <f t="shared" ref="AL1499" si="8022">SUM(H1499-AM1499)</f>
        <v>10640</v>
      </c>
      <c r="AM1499" s="210">
        <v>4099</v>
      </c>
      <c r="AN1499" s="152">
        <v>3351</v>
      </c>
      <c r="AO1499" s="152">
        <v>10758</v>
      </c>
      <c r="AP1499" s="152">
        <v>387</v>
      </c>
      <c r="AQ1499" s="152">
        <v>242</v>
      </c>
      <c r="AR1499" s="210">
        <v>2573</v>
      </c>
      <c r="AS1499" s="210">
        <v>11833</v>
      </c>
      <c r="AT1499" s="210">
        <v>137</v>
      </c>
      <c r="AU1499" s="210">
        <v>195</v>
      </c>
      <c r="AV1499" s="152">
        <v>11712</v>
      </c>
      <c r="AW1499" s="152">
        <v>2891</v>
      </c>
      <c r="AX1499" s="152">
        <v>135</v>
      </c>
      <c r="AY1499" s="210">
        <v>623</v>
      </c>
      <c r="AZ1499" s="210">
        <v>13913</v>
      </c>
      <c r="BA1499" s="210">
        <v>5</v>
      </c>
      <c r="BB1499" s="210">
        <v>195</v>
      </c>
      <c r="BC1499" s="152">
        <f t="shared" ref="BC1499" si="8023">BC1498+BD1499</f>
        <v>21</v>
      </c>
      <c r="BD1499" s="152">
        <v>0</v>
      </c>
      <c r="BE1499" s="152">
        <f t="shared" ref="BE1499" si="8024">SUM(BE1498+BF1499)</f>
        <v>14277</v>
      </c>
      <c r="BF1499" s="152">
        <v>0</v>
      </c>
      <c r="BG1499" s="152">
        <f t="shared" ref="BG1499" si="8025">BG1498+BH1499</f>
        <v>445</v>
      </c>
      <c r="BH1499" s="152">
        <v>0</v>
      </c>
      <c r="BI1499" s="475" t="s">
        <v>97</v>
      </c>
      <c r="BJ1499" s="152">
        <v>2012</v>
      </c>
    </row>
    <row r="1500" spans="7:62" x14ac:dyDescent="0.25">
      <c r="G1500" s="179">
        <v>45663</v>
      </c>
      <c r="H1500" s="152">
        <f t="shared" ref="H1500" si="8026">H1499+I1500</f>
        <v>14739</v>
      </c>
      <c r="I1500" s="152">
        <v>0</v>
      </c>
      <c r="J1500" s="216">
        <f t="shared" ref="J1500" si="8027">H1500*100000/587786</f>
        <v>2507.5452630719342</v>
      </c>
      <c r="K1500" s="217">
        <f t="shared" ref="K1500" si="8028">(H1500*100/H1499)-100</f>
        <v>0</v>
      </c>
      <c r="L1500" s="152">
        <v>0</v>
      </c>
      <c r="M1500" s="152">
        <v>14728</v>
      </c>
      <c r="N1500" s="152">
        <v>10</v>
      </c>
      <c r="O1500" s="210">
        <v>5874</v>
      </c>
      <c r="P1500" s="210">
        <f t="shared" ref="P1500" si="8029">H1500-O1500</f>
        <v>8865</v>
      </c>
      <c r="Q1500" s="152">
        <v>253</v>
      </c>
      <c r="R1500" s="152">
        <v>2304</v>
      </c>
      <c r="S1500" s="152">
        <v>1564</v>
      </c>
      <c r="T1500" s="152">
        <v>8166</v>
      </c>
      <c r="U1500" s="152">
        <v>582</v>
      </c>
      <c r="V1500" s="152">
        <v>188</v>
      </c>
      <c r="W1500" s="152">
        <v>1681</v>
      </c>
      <c r="X1500" s="210">
        <v>30</v>
      </c>
      <c r="Y1500" s="210">
        <v>73</v>
      </c>
      <c r="Z1500" s="210">
        <v>97</v>
      </c>
      <c r="AA1500" s="210">
        <v>85</v>
      </c>
      <c r="AB1500" s="210">
        <v>451</v>
      </c>
      <c r="AC1500" s="210">
        <v>2815</v>
      </c>
      <c r="AD1500" s="210">
        <v>4721</v>
      </c>
      <c r="AE1500" s="210">
        <v>6466</v>
      </c>
      <c r="AF1500" s="152">
        <v>42</v>
      </c>
      <c r="AG1500" s="152">
        <v>1026</v>
      </c>
      <c r="AH1500" s="152">
        <v>2348</v>
      </c>
      <c r="AI1500" s="152">
        <v>9443</v>
      </c>
      <c r="AJ1500" s="152">
        <v>44</v>
      </c>
      <c r="AK1500" s="152">
        <v>1835</v>
      </c>
      <c r="AL1500" s="210">
        <f t="shared" ref="AL1500" si="8030">SUM(H1500-AM1500)</f>
        <v>10640</v>
      </c>
      <c r="AM1500" s="210">
        <v>4099</v>
      </c>
      <c r="AN1500" s="152">
        <v>3351</v>
      </c>
      <c r="AO1500" s="152">
        <v>10758</v>
      </c>
      <c r="AP1500" s="152">
        <v>387</v>
      </c>
      <c r="AQ1500" s="152">
        <v>242</v>
      </c>
      <c r="AR1500" s="210">
        <v>2573</v>
      </c>
      <c r="AS1500" s="210">
        <v>11833</v>
      </c>
      <c r="AT1500" s="210">
        <v>137</v>
      </c>
      <c r="AU1500" s="210">
        <v>195</v>
      </c>
      <c r="AV1500" s="152">
        <v>11712</v>
      </c>
      <c r="AW1500" s="152">
        <v>2891</v>
      </c>
      <c r="AX1500" s="152">
        <v>135</v>
      </c>
      <c r="AY1500" s="210">
        <v>623</v>
      </c>
      <c r="AZ1500" s="210">
        <v>13913</v>
      </c>
      <c r="BA1500" s="210">
        <v>5</v>
      </c>
      <c r="BB1500" s="210">
        <v>195</v>
      </c>
      <c r="BC1500" s="152">
        <f t="shared" ref="BC1500" si="8031">BC1499+BD1500</f>
        <v>21</v>
      </c>
      <c r="BD1500" s="152">
        <v>0</v>
      </c>
      <c r="BE1500" s="152">
        <f t="shared" ref="BE1500" si="8032">SUM(BE1499+BF1500)</f>
        <v>14277</v>
      </c>
      <c r="BF1500" s="152">
        <v>0</v>
      </c>
      <c r="BG1500" s="152">
        <f t="shared" ref="BG1500" si="8033">BG1499+BH1500</f>
        <v>445</v>
      </c>
      <c r="BH1500" s="152">
        <v>0</v>
      </c>
      <c r="BI1500" s="475" t="s">
        <v>97</v>
      </c>
      <c r="BJ1500" s="152">
        <v>2012</v>
      </c>
    </row>
    <row r="1501" spans="7:62" x14ac:dyDescent="0.25">
      <c r="G1501" s="179">
        <v>45664</v>
      </c>
      <c r="H1501" s="152">
        <f t="shared" ref="H1501" si="8034">H1500+I1501</f>
        <v>14739</v>
      </c>
      <c r="I1501" s="152">
        <v>0</v>
      </c>
      <c r="J1501" s="216">
        <f t="shared" ref="J1501" si="8035">H1501*100000/587786</f>
        <v>2507.5452630719342</v>
      </c>
      <c r="K1501" s="217">
        <f t="shared" ref="K1501" si="8036">(H1501*100/H1500)-100</f>
        <v>0</v>
      </c>
      <c r="L1501" s="152">
        <v>0</v>
      </c>
      <c r="M1501" s="152">
        <v>14728</v>
      </c>
      <c r="N1501" s="152">
        <v>10</v>
      </c>
      <c r="O1501" s="210">
        <v>5874</v>
      </c>
      <c r="P1501" s="210">
        <f t="shared" ref="P1501" si="8037">H1501-O1501</f>
        <v>8865</v>
      </c>
      <c r="Q1501" s="152">
        <v>253</v>
      </c>
      <c r="R1501" s="152">
        <v>2304</v>
      </c>
      <c r="S1501" s="152">
        <v>1564</v>
      </c>
      <c r="T1501" s="152">
        <v>8166</v>
      </c>
      <c r="U1501" s="152">
        <v>582</v>
      </c>
      <c r="V1501" s="152">
        <v>188</v>
      </c>
      <c r="W1501" s="152">
        <v>1681</v>
      </c>
      <c r="X1501" s="210">
        <v>30</v>
      </c>
      <c r="Y1501" s="210">
        <v>73</v>
      </c>
      <c r="Z1501" s="210">
        <v>97</v>
      </c>
      <c r="AA1501" s="210">
        <v>85</v>
      </c>
      <c r="AB1501" s="210">
        <v>451</v>
      </c>
      <c r="AC1501" s="210">
        <v>2815</v>
      </c>
      <c r="AD1501" s="210">
        <v>4721</v>
      </c>
      <c r="AE1501" s="210">
        <v>6466</v>
      </c>
      <c r="AF1501" s="152">
        <v>42</v>
      </c>
      <c r="AG1501" s="152">
        <v>1026</v>
      </c>
      <c r="AH1501" s="152">
        <v>2348</v>
      </c>
      <c r="AI1501" s="152">
        <v>9443</v>
      </c>
      <c r="AJ1501" s="152">
        <v>44</v>
      </c>
      <c r="AK1501" s="152">
        <v>1835</v>
      </c>
      <c r="AL1501" s="210">
        <f t="shared" ref="AL1501" si="8038">SUM(H1501-AM1501)</f>
        <v>10640</v>
      </c>
      <c r="AM1501" s="210">
        <v>4099</v>
      </c>
      <c r="AN1501" s="152">
        <v>3351</v>
      </c>
      <c r="AO1501" s="152">
        <v>10758</v>
      </c>
      <c r="AP1501" s="152">
        <v>387</v>
      </c>
      <c r="AQ1501" s="152">
        <v>242</v>
      </c>
      <c r="AR1501" s="210">
        <v>2573</v>
      </c>
      <c r="AS1501" s="210">
        <v>11833</v>
      </c>
      <c r="AT1501" s="210">
        <v>137</v>
      </c>
      <c r="AU1501" s="210">
        <v>195</v>
      </c>
      <c r="AV1501" s="152">
        <v>11712</v>
      </c>
      <c r="AW1501" s="152">
        <v>2891</v>
      </c>
      <c r="AX1501" s="152">
        <v>135</v>
      </c>
      <c r="AY1501" s="210">
        <v>623</v>
      </c>
      <c r="AZ1501" s="210">
        <v>13913</v>
      </c>
      <c r="BA1501" s="210">
        <v>5</v>
      </c>
      <c r="BB1501" s="210">
        <v>195</v>
      </c>
      <c r="BC1501" s="152">
        <f t="shared" ref="BC1501" si="8039">BC1500+BD1501</f>
        <v>21</v>
      </c>
      <c r="BD1501" s="152">
        <v>0</v>
      </c>
      <c r="BE1501" s="152">
        <f t="shared" ref="BE1501" si="8040">SUM(BE1500+BF1501)</f>
        <v>14277</v>
      </c>
      <c r="BF1501" s="152">
        <v>0</v>
      </c>
      <c r="BG1501" s="152">
        <f t="shared" ref="BG1501" si="8041">BG1500+BH1501</f>
        <v>445</v>
      </c>
      <c r="BH1501" s="152">
        <v>0</v>
      </c>
      <c r="BI1501" s="475" t="s">
        <v>97</v>
      </c>
      <c r="BJ1501" s="152">
        <v>2012</v>
      </c>
    </row>
    <row r="1502" spans="7:62" x14ac:dyDescent="0.25">
      <c r="G1502" s="179">
        <v>45665</v>
      </c>
      <c r="H1502" s="152">
        <f t="shared" ref="H1502" si="8042">H1501+I1502</f>
        <v>14739</v>
      </c>
      <c r="I1502" s="152">
        <v>0</v>
      </c>
      <c r="J1502" s="216">
        <f t="shared" ref="J1502" si="8043">H1502*100000/587786</f>
        <v>2507.5452630719342</v>
      </c>
      <c r="K1502" s="217">
        <f t="shared" ref="K1502" si="8044">(H1502*100/H1501)-100</f>
        <v>0</v>
      </c>
      <c r="L1502" s="152">
        <v>0</v>
      </c>
      <c r="M1502" s="152">
        <v>14728</v>
      </c>
      <c r="N1502" s="152">
        <v>10</v>
      </c>
      <c r="O1502" s="210">
        <v>5874</v>
      </c>
      <c r="P1502" s="210">
        <f t="shared" ref="P1502" si="8045">H1502-O1502</f>
        <v>8865</v>
      </c>
      <c r="Q1502" s="152">
        <v>253</v>
      </c>
      <c r="R1502" s="152">
        <v>2304</v>
      </c>
      <c r="S1502" s="152">
        <v>1564</v>
      </c>
      <c r="T1502" s="152">
        <v>8166</v>
      </c>
      <c r="U1502" s="152">
        <v>582</v>
      </c>
      <c r="V1502" s="152">
        <v>188</v>
      </c>
      <c r="W1502" s="152">
        <v>1681</v>
      </c>
      <c r="X1502" s="210">
        <v>30</v>
      </c>
      <c r="Y1502" s="210">
        <v>73</v>
      </c>
      <c r="Z1502" s="210">
        <v>97</v>
      </c>
      <c r="AA1502" s="210">
        <v>85</v>
      </c>
      <c r="AB1502" s="210">
        <v>451</v>
      </c>
      <c r="AC1502" s="210">
        <v>2815</v>
      </c>
      <c r="AD1502" s="210">
        <v>4721</v>
      </c>
      <c r="AE1502" s="210">
        <v>6466</v>
      </c>
      <c r="AF1502" s="152">
        <v>42</v>
      </c>
      <c r="AG1502" s="152">
        <v>1026</v>
      </c>
      <c r="AH1502" s="152">
        <v>2348</v>
      </c>
      <c r="AI1502" s="152">
        <v>9443</v>
      </c>
      <c r="AJ1502" s="152">
        <v>44</v>
      </c>
      <c r="AK1502" s="152">
        <v>1835</v>
      </c>
      <c r="AL1502" s="210">
        <f t="shared" ref="AL1502" si="8046">SUM(H1502-AM1502)</f>
        <v>10640</v>
      </c>
      <c r="AM1502" s="210">
        <v>4099</v>
      </c>
      <c r="AN1502" s="152">
        <v>3351</v>
      </c>
      <c r="AO1502" s="152">
        <v>10758</v>
      </c>
      <c r="AP1502" s="152">
        <v>387</v>
      </c>
      <c r="AQ1502" s="152">
        <v>242</v>
      </c>
      <c r="AR1502" s="210">
        <v>2573</v>
      </c>
      <c r="AS1502" s="210">
        <v>11833</v>
      </c>
      <c r="AT1502" s="210">
        <v>137</v>
      </c>
      <c r="AU1502" s="210">
        <v>195</v>
      </c>
      <c r="AV1502" s="152">
        <v>11712</v>
      </c>
      <c r="AW1502" s="152">
        <v>2891</v>
      </c>
      <c r="AX1502" s="152">
        <v>135</v>
      </c>
      <c r="AY1502" s="210">
        <v>623</v>
      </c>
      <c r="AZ1502" s="210">
        <v>13913</v>
      </c>
      <c r="BA1502" s="210">
        <v>5</v>
      </c>
      <c r="BB1502" s="210">
        <v>195</v>
      </c>
      <c r="BC1502" s="152">
        <f t="shared" ref="BC1502" si="8047">BC1501+BD1502</f>
        <v>21</v>
      </c>
      <c r="BD1502" s="152">
        <v>0</v>
      </c>
      <c r="BE1502" s="152">
        <f t="shared" ref="BE1502" si="8048">SUM(BE1501+BF1502)</f>
        <v>14277</v>
      </c>
      <c r="BF1502" s="152">
        <v>0</v>
      </c>
      <c r="BG1502" s="152">
        <f t="shared" ref="BG1502" si="8049">BG1501+BH1502</f>
        <v>445</v>
      </c>
      <c r="BH1502" s="152">
        <v>0</v>
      </c>
      <c r="BI1502" s="475" t="s">
        <v>97</v>
      </c>
      <c r="BJ1502" s="152">
        <v>2012</v>
      </c>
    </row>
    <row r="1503" spans="7:62" x14ac:dyDescent="0.25">
      <c r="G1503" s="179">
        <v>45666</v>
      </c>
      <c r="H1503" s="152">
        <f t="shared" ref="H1503" si="8050">H1502+I1503</f>
        <v>14740</v>
      </c>
      <c r="I1503" s="152">
        <v>1</v>
      </c>
      <c r="J1503" s="216">
        <f t="shared" ref="J1503" si="8051">H1503*100000/587786</f>
        <v>2507.7153930171867</v>
      </c>
      <c r="K1503" s="217">
        <f t="shared" ref="K1503" si="8052">(H1503*100/H1502)-100</f>
        <v>6.784720808738598E-3</v>
      </c>
      <c r="L1503" s="152">
        <v>0</v>
      </c>
      <c r="M1503" s="152">
        <v>14729</v>
      </c>
      <c r="N1503" s="152">
        <v>10</v>
      </c>
      <c r="O1503" s="210">
        <v>5875</v>
      </c>
      <c r="P1503" s="210">
        <f t="shared" ref="P1503" si="8053">H1503-O1503</f>
        <v>8865</v>
      </c>
      <c r="Q1503" s="152">
        <v>253</v>
      </c>
      <c r="R1503" s="152">
        <v>2304</v>
      </c>
      <c r="S1503" s="152">
        <v>1564</v>
      </c>
      <c r="T1503" s="152">
        <v>8166</v>
      </c>
      <c r="U1503" s="152">
        <v>582</v>
      </c>
      <c r="V1503" s="152">
        <v>188</v>
      </c>
      <c r="W1503" s="152">
        <v>1682</v>
      </c>
      <c r="X1503" s="210">
        <v>30</v>
      </c>
      <c r="Y1503" s="210">
        <v>73</v>
      </c>
      <c r="Z1503" s="210">
        <v>97</v>
      </c>
      <c r="AA1503" s="210">
        <v>85</v>
      </c>
      <c r="AB1503" s="210">
        <v>452</v>
      </c>
      <c r="AC1503" s="210">
        <v>2815</v>
      </c>
      <c r="AD1503" s="210">
        <v>4721</v>
      </c>
      <c r="AE1503" s="210">
        <v>6466</v>
      </c>
      <c r="AF1503" s="152">
        <v>42</v>
      </c>
      <c r="AG1503" s="152">
        <v>1026</v>
      </c>
      <c r="AH1503" s="152">
        <v>2348</v>
      </c>
      <c r="AI1503" s="152">
        <v>9444</v>
      </c>
      <c r="AJ1503" s="152">
        <v>45</v>
      </c>
      <c r="AK1503" s="152">
        <v>1835</v>
      </c>
      <c r="AL1503" s="210">
        <f t="shared" ref="AL1503" si="8054">SUM(H1503-AM1503)</f>
        <v>10641</v>
      </c>
      <c r="AM1503" s="210">
        <v>4099</v>
      </c>
      <c r="AN1503" s="152">
        <v>3352</v>
      </c>
      <c r="AO1503" s="152">
        <v>10758</v>
      </c>
      <c r="AP1503" s="152">
        <v>387</v>
      </c>
      <c r="AQ1503" s="152">
        <v>242</v>
      </c>
      <c r="AR1503" s="210">
        <v>2573</v>
      </c>
      <c r="AS1503" s="210">
        <v>11834</v>
      </c>
      <c r="AT1503" s="210">
        <v>137</v>
      </c>
      <c r="AU1503" s="210">
        <v>195</v>
      </c>
      <c r="AV1503" s="152">
        <v>11713</v>
      </c>
      <c r="AW1503" s="152">
        <v>2891</v>
      </c>
      <c r="AX1503" s="152">
        <v>135</v>
      </c>
      <c r="AY1503" s="210">
        <v>623</v>
      </c>
      <c r="AZ1503" s="210">
        <v>13914</v>
      </c>
      <c r="BA1503" s="210">
        <v>5</v>
      </c>
      <c r="BB1503" s="210">
        <v>195</v>
      </c>
      <c r="BC1503" s="152">
        <f t="shared" ref="BC1503" si="8055">BC1502+BD1503</f>
        <v>21</v>
      </c>
      <c r="BD1503" s="152">
        <v>0</v>
      </c>
      <c r="BE1503" s="152">
        <f t="shared" ref="BE1503" si="8056">SUM(BE1502+BF1503)</f>
        <v>14278</v>
      </c>
      <c r="BF1503" s="152">
        <v>1</v>
      </c>
      <c r="BG1503" s="152">
        <f t="shared" ref="BG1503" si="8057">BG1502+BH1503</f>
        <v>445</v>
      </c>
      <c r="BH1503" s="152">
        <v>0</v>
      </c>
      <c r="BI1503" s="475" t="s">
        <v>97</v>
      </c>
      <c r="BJ1503" s="152">
        <v>2012</v>
      </c>
    </row>
    <row r="1504" spans="7:62" x14ac:dyDescent="0.25">
      <c r="G1504" s="179">
        <v>45667</v>
      </c>
      <c r="H1504" s="152">
        <f t="shared" ref="H1504" si="8058">H1503+I1504</f>
        <v>14740</v>
      </c>
      <c r="I1504" s="152">
        <v>0</v>
      </c>
      <c r="J1504" s="216">
        <f t="shared" ref="J1504" si="8059">H1504*100000/587786</f>
        <v>2507.7153930171867</v>
      </c>
      <c r="K1504" s="217">
        <f t="shared" ref="K1504" si="8060">(H1504*100/H1503)-100</f>
        <v>0</v>
      </c>
      <c r="L1504" s="152">
        <v>0</v>
      </c>
      <c r="M1504" s="152">
        <v>14729</v>
      </c>
      <c r="N1504" s="152">
        <v>10</v>
      </c>
      <c r="O1504" s="210">
        <v>5875</v>
      </c>
      <c r="P1504" s="210">
        <f t="shared" ref="P1504" si="8061">H1504-O1504</f>
        <v>8865</v>
      </c>
      <c r="Q1504" s="152">
        <v>253</v>
      </c>
      <c r="R1504" s="152">
        <v>2304</v>
      </c>
      <c r="S1504" s="152">
        <v>1564</v>
      </c>
      <c r="T1504" s="152">
        <v>8166</v>
      </c>
      <c r="U1504" s="152">
        <v>582</v>
      </c>
      <c r="V1504" s="152">
        <v>188</v>
      </c>
      <c r="W1504" s="152">
        <v>1682</v>
      </c>
      <c r="X1504" s="210">
        <v>30</v>
      </c>
      <c r="Y1504" s="210">
        <v>73</v>
      </c>
      <c r="Z1504" s="210">
        <v>97</v>
      </c>
      <c r="AA1504" s="210">
        <v>85</v>
      </c>
      <c r="AB1504" s="210">
        <v>452</v>
      </c>
      <c r="AC1504" s="210">
        <v>2815</v>
      </c>
      <c r="AD1504" s="210">
        <v>4721</v>
      </c>
      <c r="AE1504" s="210">
        <v>6466</v>
      </c>
      <c r="AF1504" s="152">
        <v>42</v>
      </c>
      <c r="AG1504" s="152">
        <v>1026</v>
      </c>
      <c r="AH1504" s="152">
        <v>2348</v>
      </c>
      <c r="AI1504" s="152">
        <v>9444</v>
      </c>
      <c r="AJ1504" s="152">
        <v>45</v>
      </c>
      <c r="AK1504" s="152">
        <v>1835</v>
      </c>
      <c r="AL1504" s="210">
        <f t="shared" ref="AL1504" si="8062">SUM(H1504-AM1504)</f>
        <v>10641</v>
      </c>
      <c r="AM1504" s="210">
        <v>4099</v>
      </c>
      <c r="AN1504" s="152">
        <v>3352</v>
      </c>
      <c r="AO1504" s="152">
        <v>10758</v>
      </c>
      <c r="AP1504" s="152">
        <v>387</v>
      </c>
      <c r="AQ1504" s="152">
        <v>242</v>
      </c>
      <c r="AR1504" s="210">
        <v>2573</v>
      </c>
      <c r="AS1504" s="210">
        <v>11834</v>
      </c>
      <c r="AT1504" s="210">
        <v>137</v>
      </c>
      <c r="AU1504" s="210">
        <v>195</v>
      </c>
      <c r="AV1504" s="152">
        <v>11713</v>
      </c>
      <c r="AW1504" s="152">
        <v>2891</v>
      </c>
      <c r="AX1504" s="152">
        <v>135</v>
      </c>
      <c r="AY1504" s="210">
        <v>623</v>
      </c>
      <c r="AZ1504" s="210">
        <v>13914</v>
      </c>
      <c r="BA1504" s="210">
        <v>5</v>
      </c>
      <c r="BB1504" s="210">
        <v>195</v>
      </c>
      <c r="BC1504" s="152">
        <f t="shared" ref="BC1504" si="8063">BC1503+BD1504</f>
        <v>21</v>
      </c>
      <c r="BD1504" s="152">
        <v>0</v>
      </c>
      <c r="BE1504" s="152">
        <f t="shared" ref="BE1504" si="8064">SUM(BE1503+BF1504)</f>
        <v>14278</v>
      </c>
      <c r="BF1504" s="152">
        <v>0</v>
      </c>
      <c r="BG1504" s="152">
        <f t="shared" ref="BG1504" si="8065">BG1503+BH1504</f>
        <v>445</v>
      </c>
      <c r="BH1504" s="152">
        <v>0</v>
      </c>
      <c r="BI1504" s="475" t="s">
        <v>97</v>
      </c>
      <c r="BJ1504" s="152">
        <v>2012</v>
      </c>
    </row>
    <row r="1505" spans="7:62" x14ac:dyDescent="0.25">
      <c r="G1505" s="179">
        <v>45668</v>
      </c>
      <c r="H1505" s="152">
        <f t="shared" ref="H1505" si="8066">H1504+I1505</f>
        <v>14740</v>
      </c>
      <c r="I1505" s="152">
        <v>0</v>
      </c>
      <c r="J1505" s="216">
        <f t="shared" ref="J1505" si="8067">H1505*100000/587786</f>
        <v>2507.7153930171867</v>
      </c>
      <c r="K1505" s="217">
        <f t="shared" ref="K1505" si="8068">(H1505*100/H1504)-100</f>
        <v>0</v>
      </c>
      <c r="L1505" s="152">
        <v>0</v>
      </c>
      <c r="M1505" s="152">
        <v>14729</v>
      </c>
      <c r="N1505" s="152">
        <v>10</v>
      </c>
      <c r="O1505" s="210">
        <v>5875</v>
      </c>
      <c r="P1505" s="210">
        <f t="shared" ref="P1505" si="8069">H1505-O1505</f>
        <v>8865</v>
      </c>
      <c r="Q1505" s="152">
        <v>253</v>
      </c>
      <c r="R1505" s="152">
        <v>2304</v>
      </c>
      <c r="S1505" s="152">
        <v>1564</v>
      </c>
      <c r="T1505" s="152">
        <v>8166</v>
      </c>
      <c r="U1505" s="152">
        <v>582</v>
      </c>
      <c r="V1505" s="152">
        <v>188</v>
      </c>
      <c r="W1505" s="152">
        <v>1682</v>
      </c>
      <c r="X1505" s="210">
        <v>30</v>
      </c>
      <c r="Y1505" s="210">
        <v>73</v>
      </c>
      <c r="Z1505" s="210">
        <v>97</v>
      </c>
      <c r="AA1505" s="210">
        <v>85</v>
      </c>
      <c r="AB1505" s="210">
        <v>452</v>
      </c>
      <c r="AC1505" s="210">
        <v>2815</v>
      </c>
      <c r="AD1505" s="210">
        <v>4721</v>
      </c>
      <c r="AE1505" s="210">
        <v>6466</v>
      </c>
      <c r="AF1505" s="152">
        <v>42</v>
      </c>
      <c r="AG1505" s="152">
        <v>1026</v>
      </c>
      <c r="AH1505" s="152">
        <v>2348</v>
      </c>
      <c r="AI1505" s="152">
        <v>9444</v>
      </c>
      <c r="AJ1505" s="152">
        <v>45</v>
      </c>
      <c r="AK1505" s="152">
        <v>1835</v>
      </c>
      <c r="AL1505" s="210">
        <f t="shared" ref="AL1505" si="8070">SUM(H1505-AM1505)</f>
        <v>10641</v>
      </c>
      <c r="AM1505" s="210">
        <v>4099</v>
      </c>
      <c r="AN1505" s="152">
        <v>3352</v>
      </c>
      <c r="AO1505" s="152">
        <v>10758</v>
      </c>
      <c r="AP1505" s="152">
        <v>387</v>
      </c>
      <c r="AQ1505" s="152">
        <v>242</v>
      </c>
      <c r="AR1505" s="210">
        <v>2573</v>
      </c>
      <c r="AS1505" s="210">
        <v>11834</v>
      </c>
      <c r="AT1505" s="210">
        <v>137</v>
      </c>
      <c r="AU1505" s="210">
        <v>195</v>
      </c>
      <c r="AV1505" s="152">
        <v>11713</v>
      </c>
      <c r="AW1505" s="152">
        <v>2891</v>
      </c>
      <c r="AX1505" s="152">
        <v>135</v>
      </c>
      <c r="AY1505" s="210">
        <v>623</v>
      </c>
      <c r="AZ1505" s="210">
        <v>13914</v>
      </c>
      <c r="BA1505" s="210">
        <v>5</v>
      </c>
      <c r="BB1505" s="210">
        <v>195</v>
      </c>
      <c r="BC1505" s="152">
        <f t="shared" ref="BC1505" si="8071">BC1504+BD1505</f>
        <v>21</v>
      </c>
      <c r="BD1505" s="152">
        <v>0</v>
      </c>
      <c r="BE1505" s="152">
        <f t="shared" ref="BE1505" si="8072">SUM(BE1504+BF1505)</f>
        <v>14278</v>
      </c>
      <c r="BF1505" s="152">
        <v>0</v>
      </c>
      <c r="BG1505" s="152">
        <f t="shared" ref="BG1505" si="8073">BG1504+BH1505</f>
        <v>445</v>
      </c>
      <c r="BH1505" s="152">
        <v>0</v>
      </c>
      <c r="BI1505" s="475" t="s">
        <v>97</v>
      </c>
      <c r="BJ1505" s="152">
        <v>2012</v>
      </c>
    </row>
    <row r="1506" spans="7:62" x14ac:dyDescent="0.25">
      <c r="G1506" s="179">
        <v>45669</v>
      </c>
      <c r="H1506" s="152">
        <f t="shared" ref="H1506" si="8074">H1505+I1506</f>
        <v>14741</v>
      </c>
      <c r="I1506" s="152">
        <v>1</v>
      </c>
      <c r="J1506" s="216">
        <f t="shared" ref="J1506" si="8075">H1506*100000/587786</f>
        <v>2507.8855229624387</v>
      </c>
      <c r="K1506" s="217">
        <f t="shared" ref="K1506" si="8076">(H1506*100/H1505)-100</f>
        <v>6.7842605156016589E-3</v>
      </c>
      <c r="L1506" s="152">
        <v>0</v>
      </c>
      <c r="M1506" s="152">
        <v>14730</v>
      </c>
      <c r="N1506" s="152">
        <v>10</v>
      </c>
      <c r="O1506" s="210">
        <v>5876</v>
      </c>
      <c r="P1506" s="210">
        <f t="shared" ref="P1506" si="8077">H1506-O1506</f>
        <v>8865</v>
      </c>
      <c r="Q1506" s="152">
        <v>253</v>
      </c>
      <c r="R1506" s="152">
        <v>2304</v>
      </c>
      <c r="S1506" s="152">
        <v>1564</v>
      </c>
      <c r="T1506" s="152">
        <v>8167</v>
      </c>
      <c r="U1506" s="152">
        <v>582</v>
      </c>
      <c r="V1506" s="152">
        <v>188</v>
      </c>
      <c r="W1506" s="152">
        <v>1682</v>
      </c>
      <c r="X1506" s="210">
        <v>30</v>
      </c>
      <c r="Y1506" s="210">
        <v>73</v>
      </c>
      <c r="Z1506" s="210">
        <v>97</v>
      </c>
      <c r="AA1506" s="210">
        <v>85</v>
      </c>
      <c r="AB1506" s="210">
        <v>452</v>
      </c>
      <c r="AC1506" s="210">
        <v>2815</v>
      </c>
      <c r="AD1506" s="210">
        <v>4721</v>
      </c>
      <c r="AE1506" s="210">
        <v>6467</v>
      </c>
      <c r="AF1506" s="152">
        <v>42</v>
      </c>
      <c r="AG1506" s="152">
        <v>1026</v>
      </c>
      <c r="AH1506" s="152">
        <v>2348</v>
      </c>
      <c r="AI1506" s="152">
        <v>9444</v>
      </c>
      <c r="AJ1506" s="152">
        <v>45</v>
      </c>
      <c r="AK1506" s="152">
        <v>1836</v>
      </c>
      <c r="AL1506" s="210">
        <f t="shared" ref="AL1506" si="8078">SUM(H1506-AM1506)</f>
        <v>10642</v>
      </c>
      <c r="AM1506" s="210">
        <v>4099</v>
      </c>
      <c r="AN1506" s="152">
        <v>3352</v>
      </c>
      <c r="AO1506" s="152">
        <v>10758</v>
      </c>
      <c r="AP1506" s="152">
        <v>388</v>
      </c>
      <c r="AQ1506" s="152">
        <v>242</v>
      </c>
      <c r="AR1506" s="210">
        <v>2573</v>
      </c>
      <c r="AS1506" s="210">
        <v>11835</v>
      </c>
      <c r="AT1506" s="210">
        <v>137</v>
      </c>
      <c r="AU1506" s="210">
        <v>195</v>
      </c>
      <c r="AV1506" s="152">
        <v>11714</v>
      </c>
      <c r="AW1506" s="152">
        <v>2891</v>
      </c>
      <c r="AX1506" s="152">
        <v>135</v>
      </c>
      <c r="AY1506" s="210">
        <v>623</v>
      </c>
      <c r="AZ1506" s="210">
        <v>13915</v>
      </c>
      <c r="BA1506" s="210">
        <v>5</v>
      </c>
      <c r="BB1506" s="210">
        <v>195</v>
      </c>
      <c r="BC1506" s="152">
        <f t="shared" ref="BC1506" si="8079">BC1505+BD1506</f>
        <v>21</v>
      </c>
      <c r="BD1506" s="152">
        <v>0</v>
      </c>
      <c r="BE1506" s="152">
        <f t="shared" ref="BE1506" si="8080">SUM(BE1505+BF1506)</f>
        <v>14279</v>
      </c>
      <c r="BF1506" s="152">
        <v>1</v>
      </c>
      <c r="BG1506" s="152">
        <f t="shared" ref="BG1506" si="8081">BG1505+BH1506</f>
        <v>445</v>
      </c>
      <c r="BH1506" s="152">
        <v>0</v>
      </c>
      <c r="BI1506" s="475" t="s">
        <v>97</v>
      </c>
      <c r="BJ1506" s="152">
        <v>2012</v>
      </c>
    </row>
    <row r="1507" spans="7:62" x14ac:dyDescent="0.25">
      <c r="G1507" s="179">
        <v>45670</v>
      </c>
      <c r="H1507" s="152">
        <f t="shared" ref="H1507" si="8082">H1506+I1507</f>
        <v>14741</v>
      </c>
      <c r="I1507" s="152">
        <v>0</v>
      </c>
      <c r="J1507" s="216">
        <f t="shared" ref="J1507" si="8083">H1507*100000/587786</f>
        <v>2507.8855229624387</v>
      </c>
      <c r="K1507" s="217">
        <f t="shared" ref="K1507" si="8084">(H1507*100/H1506)-100</f>
        <v>0</v>
      </c>
      <c r="L1507" s="152">
        <v>0</v>
      </c>
      <c r="M1507" s="152">
        <v>14730</v>
      </c>
      <c r="N1507" s="152">
        <v>10</v>
      </c>
      <c r="O1507" s="210">
        <v>5876</v>
      </c>
      <c r="P1507" s="210">
        <f t="shared" ref="P1507" si="8085">H1507-O1507</f>
        <v>8865</v>
      </c>
      <c r="Q1507" s="152">
        <v>253</v>
      </c>
      <c r="R1507" s="152">
        <v>2304</v>
      </c>
      <c r="S1507" s="152">
        <v>1564</v>
      </c>
      <c r="T1507" s="152">
        <v>8167</v>
      </c>
      <c r="U1507" s="152">
        <v>582</v>
      </c>
      <c r="V1507" s="152">
        <v>188</v>
      </c>
      <c r="W1507" s="152">
        <v>1682</v>
      </c>
      <c r="X1507" s="210">
        <v>30</v>
      </c>
      <c r="Y1507" s="210">
        <v>73</v>
      </c>
      <c r="Z1507" s="210">
        <v>97</v>
      </c>
      <c r="AA1507" s="210">
        <v>85</v>
      </c>
      <c r="AB1507" s="210">
        <v>452</v>
      </c>
      <c r="AC1507" s="210">
        <v>2815</v>
      </c>
      <c r="AD1507" s="210">
        <v>4721</v>
      </c>
      <c r="AE1507" s="210">
        <v>6467</v>
      </c>
      <c r="AF1507" s="152">
        <v>42</v>
      </c>
      <c r="AG1507" s="152">
        <v>1026</v>
      </c>
      <c r="AH1507" s="152">
        <v>2348</v>
      </c>
      <c r="AI1507" s="152">
        <v>9444</v>
      </c>
      <c r="AJ1507" s="152">
        <v>45</v>
      </c>
      <c r="AK1507" s="152">
        <v>1836</v>
      </c>
      <c r="AL1507" s="210">
        <f t="shared" ref="AL1507" si="8086">SUM(H1507-AM1507)</f>
        <v>10642</v>
      </c>
      <c r="AM1507" s="210">
        <v>4099</v>
      </c>
      <c r="AN1507" s="152">
        <v>3352</v>
      </c>
      <c r="AO1507" s="152">
        <v>10758</v>
      </c>
      <c r="AP1507" s="152">
        <v>388</v>
      </c>
      <c r="AQ1507" s="152">
        <v>242</v>
      </c>
      <c r="AR1507" s="210">
        <v>2573</v>
      </c>
      <c r="AS1507" s="210">
        <v>11835</v>
      </c>
      <c r="AT1507" s="210">
        <v>137</v>
      </c>
      <c r="AU1507" s="210">
        <v>195</v>
      </c>
      <c r="AV1507" s="152">
        <v>11714</v>
      </c>
      <c r="AW1507" s="152">
        <v>2891</v>
      </c>
      <c r="AX1507" s="152">
        <v>135</v>
      </c>
      <c r="AY1507" s="210">
        <v>623</v>
      </c>
      <c r="AZ1507" s="210">
        <v>13915</v>
      </c>
      <c r="BA1507" s="210">
        <v>5</v>
      </c>
      <c r="BB1507" s="210">
        <v>195</v>
      </c>
      <c r="BC1507" s="152">
        <f t="shared" ref="BC1507" si="8087">BC1506+BD1507</f>
        <v>21</v>
      </c>
      <c r="BD1507" s="152">
        <v>0</v>
      </c>
      <c r="BE1507" s="152">
        <f t="shared" ref="BE1507" si="8088">SUM(BE1506+BF1507)</f>
        <v>14279</v>
      </c>
      <c r="BF1507" s="152">
        <v>0</v>
      </c>
      <c r="BG1507" s="152">
        <f t="shared" ref="BG1507" si="8089">BG1506+BH1507</f>
        <v>445</v>
      </c>
      <c r="BH1507" s="152">
        <v>0</v>
      </c>
      <c r="BI1507" s="475" t="s">
        <v>97</v>
      </c>
      <c r="BJ1507" s="152">
        <v>2012</v>
      </c>
    </row>
    <row r="1508" spans="7:62" x14ac:dyDescent="0.25">
      <c r="G1508" s="179">
        <v>45671</v>
      </c>
      <c r="H1508" s="152">
        <f t="shared" ref="H1508" si="8090">H1507+I1508</f>
        <v>14741</v>
      </c>
      <c r="I1508" s="152">
        <v>0</v>
      </c>
      <c r="J1508" s="216">
        <f t="shared" ref="J1508" si="8091">H1508*100000/587786</f>
        <v>2507.8855229624387</v>
      </c>
      <c r="K1508" s="217">
        <f t="shared" ref="K1508" si="8092">(H1508*100/H1507)-100</f>
        <v>0</v>
      </c>
      <c r="L1508" s="152">
        <v>0</v>
      </c>
      <c r="M1508" s="152">
        <v>14730</v>
      </c>
      <c r="N1508" s="152">
        <v>10</v>
      </c>
      <c r="O1508" s="210">
        <v>5876</v>
      </c>
      <c r="P1508" s="210">
        <f t="shared" ref="P1508" si="8093">H1508-O1508</f>
        <v>8865</v>
      </c>
      <c r="Q1508" s="152">
        <v>253</v>
      </c>
      <c r="R1508" s="152">
        <v>2304</v>
      </c>
      <c r="S1508" s="152">
        <v>1564</v>
      </c>
      <c r="T1508" s="152">
        <v>8167</v>
      </c>
      <c r="U1508" s="152">
        <v>582</v>
      </c>
      <c r="V1508" s="152">
        <v>188</v>
      </c>
      <c r="W1508" s="152">
        <v>1682</v>
      </c>
      <c r="X1508" s="210">
        <v>30</v>
      </c>
      <c r="Y1508" s="210">
        <v>73</v>
      </c>
      <c r="Z1508" s="210">
        <v>97</v>
      </c>
      <c r="AA1508" s="210">
        <v>85</v>
      </c>
      <c r="AB1508" s="210">
        <v>452</v>
      </c>
      <c r="AC1508" s="210">
        <v>2815</v>
      </c>
      <c r="AD1508" s="210">
        <v>4721</v>
      </c>
      <c r="AE1508" s="210">
        <v>6467</v>
      </c>
      <c r="AF1508" s="152">
        <v>42</v>
      </c>
      <c r="AG1508" s="152">
        <v>1026</v>
      </c>
      <c r="AH1508" s="152">
        <v>2348</v>
      </c>
      <c r="AI1508" s="152">
        <v>9444</v>
      </c>
      <c r="AJ1508" s="152">
        <v>45</v>
      </c>
      <c r="AK1508" s="152">
        <v>1836</v>
      </c>
      <c r="AL1508" s="210">
        <f t="shared" ref="AL1508" si="8094">SUM(H1508-AM1508)</f>
        <v>10642</v>
      </c>
      <c r="AM1508" s="210">
        <v>4099</v>
      </c>
      <c r="AN1508" s="152">
        <v>3352</v>
      </c>
      <c r="AO1508" s="152">
        <v>10758</v>
      </c>
      <c r="AP1508" s="152">
        <v>388</v>
      </c>
      <c r="AQ1508" s="152">
        <v>242</v>
      </c>
      <c r="AR1508" s="210">
        <v>2573</v>
      </c>
      <c r="AS1508" s="210">
        <v>11835</v>
      </c>
      <c r="AT1508" s="210">
        <v>137</v>
      </c>
      <c r="AU1508" s="210">
        <v>195</v>
      </c>
      <c r="AV1508" s="152">
        <v>11714</v>
      </c>
      <c r="AW1508" s="152">
        <v>2891</v>
      </c>
      <c r="AX1508" s="152">
        <v>135</v>
      </c>
      <c r="AY1508" s="210">
        <v>623</v>
      </c>
      <c r="AZ1508" s="210">
        <v>13915</v>
      </c>
      <c r="BA1508" s="210">
        <v>5</v>
      </c>
      <c r="BB1508" s="210">
        <v>195</v>
      </c>
      <c r="BC1508" s="152">
        <f t="shared" ref="BC1508" si="8095">BC1507+BD1508</f>
        <v>21</v>
      </c>
      <c r="BD1508" s="152">
        <v>0</v>
      </c>
      <c r="BE1508" s="152">
        <f t="shared" ref="BE1508" si="8096">SUM(BE1507+BF1508)</f>
        <v>14279</v>
      </c>
      <c r="BF1508" s="152">
        <v>0</v>
      </c>
      <c r="BG1508" s="152">
        <f t="shared" ref="BG1508" si="8097">BG1507+BH1508</f>
        <v>445</v>
      </c>
      <c r="BH1508" s="152">
        <v>0</v>
      </c>
      <c r="BI1508" s="475" t="s">
        <v>97</v>
      </c>
      <c r="BJ1508" s="152">
        <v>2012</v>
      </c>
    </row>
    <row r="1509" spans="7:62" x14ac:dyDescent="0.25">
      <c r="G1509" s="179">
        <v>45672</v>
      </c>
      <c r="H1509" s="152">
        <f t="shared" ref="H1509" si="8098">H1508+I1509</f>
        <v>14741</v>
      </c>
      <c r="I1509" s="152">
        <v>0</v>
      </c>
      <c r="J1509" s="216">
        <f t="shared" ref="J1509" si="8099">H1509*100000/587786</f>
        <v>2507.8855229624387</v>
      </c>
      <c r="K1509" s="217">
        <f t="shared" ref="K1509" si="8100">(H1509*100/H1508)-100</f>
        <v>0</v>
      </c>
      <c r="L1509" s="152">
        <v>0</v>
      </c>
      <c r="M1509" s="152">
        <v>14730</v>
      </c>
      <c r="N1509" s="152">
        <v>10</v>
      </c>
      <c r="O1509" s="210">
        <v>5876</v>
      </c>
      <c r="P1509" s="210">
        <f t="shared" ref="P1509" si="8101">H1509-O1509</f>
        <v>8865</v>
      </c>
      <c r="Q1509" s="152">
        <v>253</v>
      </c>
      <c r="R1509" s="152">
        <v>2304</v>
      </c>
      <c r="S1509" s="152">
        <v>1564</v>
      </c>
      <c r="T1509" s="152">
        <v>8167</v>
      </c>
      <c r="U1509" s="152">
        <v>582</v>
      </c>
      <c r="V1509" s="152">
        <v>188</v>
      </c>
      <c r="W1509" s="152">
        <v>1682</v>
      </c>
      <c r="X1509" s="210">
        <v>30</v>
      </c>
      <c r="Y1509" s="210">
        <v>73</v>
      </c>
      <c r="Z1509" s="210">
        <v>97</v>
      </c>
      <c r="AA1509" s="210">
        <v>85</v>
      </c>
      <c r="AB1509" s="210">
        <v>452</v>
      </c>
      <c r="AC1509" s="210">
        <v>2815</v>
      </c>
      <c r="AD1509" s="210">
        <v>4721</v>
      </c>
      <c r="AE1509" s="210">
        <v>6467</v>
      </c>
      <c r="AF1509" s="152">
        <v>42</v>
      </c>
      <c r="AG1509" s="152">
        <v>1026</v>
      </c>
      <c r="AH1509" s="152">
        <v>2348</v>
      </c>
      <c r="AI1509" s="152">
        <v>9444</v>
      </c>
      <c r="AJ1509" s="152">
        <v>45</v>
      </c>
      <c r="AK1509" s="152">
        <v>1836</v>
      </c>
      <c r="AL1509" s="210">
        <f t="shared" ref="AL1509" si="8102">SUM(H1509-AM1509)</f>
        <v>10642</v>
      </c>
      <c r="AM1509" s="210">
        <v>4099</v>
      </c>
      <c r="AN1509" s="152">
        <v>3352</v>
      </c>
      <c r="AO1509" s="152">
        <v>10758</v>
      </c>
      <c r="AP1509" s="152">
        <v>388</v>
      </c>
      <c r="AQ1509" s="152">
        <v>242</v>
      </c>
      <c r="AR1509" s="210">
        <v>2573</v>
      </c>
      <c r="AS1509" s="210">
        <v>11835</v>
      </c>
      <c r="AT1509" s="210">
        <v>137</v>
      </c>
      <c r="AU1509" s="210">
        <v>195</v>
      </c>
      <c r="AV1509" s="152">
        <v>11714</v>
      </c>
      <c r="AW1509" s="152">
        <v>2891</v>
      </c>
      <c r="AX1509" s="152">
        <v>135</v>
      </c>
      <c r="AY1509" s="210">
        <v>623</v>
      </c>
      <c r="AZ1509" s="210">
        <v>13915</v>
      </c>
      <c r="BA1509" s="210">
        <v>5</v>
      </c>
      <c r="BB1509" s="210">
        <v>195</v>
      </c>
      <c r="BC1509" s="152">
        <f t="shared" ref="BC1509" si="8103">BC1508+BD1509</f>
        <v>21</v>
      </c>
      <c r="BD1509" s="152">
        <v>0</v>
      </c>
      <c r="BE1509" s="152">
        <f t="shared" ref="BE1509" si="8104">SUM(BE1508+BF1509)</f>
        <v>14279</v>
      </c>
      <c r="BF1509" s="152">
        <v>0</v>
      </c>
      <c r="BG1509" s="152">
        <f t="shared" ref="BG1509" si="8105">BG1508+BH1509</f>
        <v>445</v>
      </c>
      <c r="BH1509" s="152">
        <v>0</v>
      </c>
      <c r="BI1509" s="475" t="s">
        <v>97</v>
      </c>
      <c r="BJ1509" s="152">
        <v>2012</v>
      </c>
    </row>
    <row r="1510" spans="7:62" x14ac:dyDescent="0.25">
      <c r="G1510" s="179">
        <v>45673</v>
      </c>
      <c r="H1510" s="152">
        <f t="shared" ref="H1510" si="8106">H1509+I1510</f>
        <v>14741</v>
      </c>
      <c r="I1510" s="152">
        <v>0</v>
      </c>
      <c r="J1510" s="216">
        <f t="shared" ref="J1510" si="8107">H1510*100000/587786</f>
        <v>2507.8855229624387</v>
      </c>
      <c r="K1510" s="217">
        <f t="shared" ref="K1510" si="8108">(H1510*100/H1509)-100</f>
        <v>0</v>
      </c>
      <c r="L1510" s="152">
        <v>0</v>
      </c>
      <c r="M1510" s="152">
        <v>14730</v>
      </c>
      <c r="N1510" s="152">
        <v>10</v>
      </c>
      <c r="O1510" s="210">
        <v>5876</v>
      </c>
      <c r="P1510" s="210">
        <f t="shared" ref="P1510" si="8109">H1510-O1510</f>
        <v>8865</v>
      </c>
      <c r="Q1510" s="152">
        <v>253</v>
      </c>
      <c r="R1510" s="152">
        <v>2304</v>
      </c>
      <c r="S1510" s="152">
        <v>1564</v>
      </c>
      <c r="T1510" s="152">
        <v>8167</v>
      </c>
      <c r="U1510" s="152">
        <v>582</v>
      </c>
      <c r="V1510" s="152">
        <v>188</v>
      </c>
      <c r="W1510" s="152">
        <v>1682</v>
      </c>
      <c r="X1510" s="210">
        <v>30</v>
      </c>
      <c r="Y1510" s="210">
        <v>73</v>
      </c>
      <c r="Z1510" s="210">
        <v>97</v>
      </c>
      <c r="AA1510" s="210">
        <v>85</v>
      </c>
      <c r="AB1510" s="210">
        <v>452</v>
      </c>
      <c r="AC1510" s="210">
        <v>2815</v>
      </c>
      <c r="AD1510" s="210">
        <v>4721</v>
      </c>
      <c r="AE1510" s="210">
        <v>6467</v>
      </c>
      <c r="AF1510" s="152">
        <v>42</v>
      </c>
      <c r="AG1510" s="152">
        <v>1026</v>
      </c>
      <c r="AH1510" s="152">
        <v>2348</v>
      </c>
      <c r="AI1510" s="152">
        <v>9444</v>
      </c>
      <c r="AJ1510" s="152">
        <v>45</v>
      </c>
      <c r="AK1510" s="152">
        <v>1836</v>
      </c>
      <c r="AL1510" s="210">
        <f t="shared" ref="AL1510" si="8110">SUM(H1510-AM1510)</f>
        <v>10642</v>
      </c>
      <c r="AM1510" s="210">
        <v>4099</v>
      </c>
      <c r="AN1510" s="152">
        <v>3352</v>
      </c>
      <c r="AO1510" s="152">
        <v>10758</v>
      </c>
      <c r="AP1510" s="152">
        <v>388</v>
      </c>
      <c r="AQ1510" s="152">
        <v>242</v>
      </c>
      <c r="AR1510" s="210">
        <v>2573</v>
      </c>
      <c r="AS1510" s="210">
        <v>11835</v>
      </c>
      <c r="AT1510" s="210">
        <v>137</v>
      </c>
      <c r="AU1510" s="210">
        <v>195</v>
      </c>
      <c r="AV1510" s="152">
        <v>11714</v>
      </c>
      <c r="AW1510" s="152">
        <v>2891</v>
      </c>
      <c r="AX1510" s="152">
        <v>135</v>
      </c>
      <c r="AY1510" s="210">
        <v>623</v>
      </c>
      <c r="AZ1510" s="210">
        <v>13915</v>
      </c>
      <c r="BA1510" s="210">
        <v>5</v>
      </c>
      <c r="BB1510" s="210">
        <v>195</v>
      </c>
      <c r="BC1510" s="152">
        <f t="shared" ref="BC1510" si="8111">BC1509+BD1510</f>
        <v>21</v>
      </c>
      <c r="BD1510" s="152">
        <v>0</v>
      </c>
      <c r="BE1510" s="152">
        <f t="shared" ref="BE1510" si="8112">SUM(BE1509+BF1510)</f>
        <v>14279</v>
      </c>
      <c r="BF1510" s="152">
        <v>0</v>
      </c>
      <c r="BG1510" s="152">
        <f t="shared" ref="BG1510" si="8113">BG1509+BH1510</f>
        <v>445</v>
      </c>
      <c r="BH1510" s="152">
        <v>0</v>
      </c>
      <c r="BI1510" s="475" t="s">
        <v>97</v>
      </c>
      <c r="BJ1510" s="152">
        <v>2012</v>
      </c>
    </row>
    <row r="1511" spans="7:62" x14ac:dyDescent="0.25">
      <c r="G1511" s="179">
        <v>45674</v>
      </c>
      <c r="H1511" s="152">
        <f t="shared" ref="H1511" si="8114">H1510+I1511</f>
        <v>14741</v>
      </c>
      <c r="I1511" s="152">
        <v>0</v>
      </c>
      <c r="J1511" s="216">
        <f t="shared" ref="J1511" si="8115">H1511*100000/587786</f>
        <v>2507.8855229624387</v>
      </c>
      <c r="K1511" s="217">
        <f t="shared" ref="K1511" si="8116">(H1511*100/H1510)-100</f>
        <v>0</v>
      </c>
      <c r="L1511" s="152">
        <v>0</v>
      </c>
      <c r="M1511" s="152">
        <v>14730</v>
      </c>
      <c r="N1511" s="152">
        <v>10</v>
      </c>
      <c r="O1511" s="210">
        <v>5876</v>
      </c>
      <c r="P1511" s="210">
        <f t="shared" ref="P1511" si="8117">H1511-O1511</f>
        <v>8865</v>
      </c>
      <c r="Q1511" s="152">
        <v>253</v>
      </c>
      <c r="R1511" s="152">
        <v>2304</v>
      </c>
      <c r="S1511" s="152">
        <v>1564</v>
      </c>
      <c r="T1511" s="152">
        <v>8167</v>
      </c>
      <c r="U1511" s="152">
        <v>582</v>
      </c>
      <c r="V1511" s="152">
        <v>188</v>
      </c>
      <c r="W1511" s="152">
        <v>1682</v>
      </c>
      <c r="X1511" s="210">
        <v>30</v>
      </c>
      <c r="Y1511" s="210">
        <v>73</v>
      </c>
      <c r="Z1511" s="210">
        <v>97</v>
      </c>
      <c r="AA1511" s="210">
        <v>85</v>
      </c>
      <c r="AB1511" s="210">
        <v>452</v>
      </c>
      <c r="AC1511" s="210">
        <v>2815</v>
      </c>
      <c r="AD1511" s="210">
        <v>4721</v>
      </c>
      <c r="AE1511" s="210">
        <v>6467</v>
      </c>
      <c r="AF1511" s="152">
        <v>42</v>
      </c>
      <c r="AG1511" s="152">
        <v>1026</v>
      </c>
      <c r="AH1511" s="152">
        <v>2348</v>
      </c>
      <c r="AI1511" s="152">
        <v>9444</v>
      </c>
      <c r="AJ1511" s="152">
        <v>45</v>
      </c>
      <c r="AK1511" s="152">
        <v>1836</v>
      </c>
      <c r="AL1511" s="210">
        <f t="shared" ref="AL1511" si="8118">SUM(H1511-AM1511)</f>
        <v>10642</v>
      </c>
      <c r="AM1511" s="210">
        <v>4099</v>
      </c>
      <c r="AN1511" s="152">
        <v>3352</v>
      </c>
      <c r="AO1511" s="152">
        <v>10758</v>
      </c>
      <c r="AP1511" s="152">
        <v>388</v>
      </c>
      <c r="AQ1511" s="152">
        <v>242</v>
      </c>
      <c r="AR1511" s="210">
        <v>2573</v>
      </c>
      <c r="AS1511" s="210">
        <v>11835</v>
      </c>
      <c r="AT1511" s="210">
        <v>137</v>
      </c>
      <c r="AU1511" s="210">
        <v>195</v>
      </c>
      <c r="AV1511" s="152">
        <v>11714</v>
      </c>
      <c r="AW1511" s="152">
        <v>2891</v>
      </c>
      <c r="AX1511" s="152">
        <v>135</v>
      </c>
      <c r="AY1511" s="210">
        <v>623</v>
      </c>
      <c r="AZ1511" s="210">
        <v>13915</v>
      </c>
      <c r="BA1511" s="210">
        <v>5</v>
      </c>
      <c r="BB1511" s="210">
        <v>195</v>
      </c>
      <c r="BC1511" s="152">
        <f t="shared" ref="BC1511" si="8119">BC1510+BD1511</f>
        <v>21</v>
      </c>
      <c r="BD1511" s="152">
        <v>0</v>
      </c>
      <c r="BE1511" s="152">
        <f t="shared" ref="BE1511" si="8120">SUM(BE1510+BF1511)</f>
        <v>14279</v>
      </c>
      <c r="BF1511" s="152">
        <v>0</v>
      </c>
      <c r="BG1511" s="152">
        <f t="shared" ref="BG1511" si="8121">BG1510+BH1511</f>
        <v>445</v>
      </c>
      <c r="BH1511" s="152">
        <v>0</v>
      </c>
      <c r="BI1511" s="475" t="s">
        <v>97</v>
      </c>
      <c r="BJ1511" s="152">
        <v>2012</v>
      </c>
    </row>
    <row r="1512" spans="7:62" x14ac:dyDescent="0.25">
      <c r="G1512" s="179">
        <v>45675</v>
      </c>
      <c r="H1512" s="152">
        <f t="shared" ref="H1512" si="8122">H1511+I1512</f>
        <v>14741</v>
      </c>
      <c r="I1512" s="152">
        <v>0</v>
      </c>
      <c r="J1512" s="216">
        <f t="shared" ref="J1512" si="8123">H1512*100000/587786</f>
        <v>2507.8855229624387</v>
      </c>
      <c r="K1512" s="217">
        <f t="shared" ref="K1512" si="8124">(H1512*100/H1511)-100</f>
        <v>0</v>
      </c>
      <c r="L1512" s="152">
        <v>0</v>
      </c>
      <c r="M1512" s="152">
        <v>14730</v>
      </c>
      <c r="N1512" s="152">
        <v>10</v>
      </c>
      <c r="O1512" s="210">
        <v>5876</v>
      </c>
      <c r="P1512" s="210">
        <f t="shared" ref="P1512" si="8125">H1512-O1512</f>
        <v>8865</v>
      </c>
      <c r="Q1512" s="152">
        <v>253</v>
      </c>
      <c r="R1512" s="152">
        <v>2304</v>
      </c>
      <c r="S1512" s="152">
        <v>1564</v>
      </c>
      <c r="T1512" s="152">
        <v>8167</v>
      </c>
      <c r="U1512" s="152">
        <v>582</v>
      </c>
      <c r="V1512" s="152">
        <v>188</v>
      </c>
      <c r="W1512" s="152">
        <v>1682</v>
      </c>
      <c r="X1512" s="210">
        <v>30</v>
      </c>
      <c r="Y1512" s="210">
        <v>73</v>
      </c>
      <c r="Z1512" s="210">
        <v>97</v>
      </c>
      <c r="AA1512" s="210">
        <v>85</v>
      </c>
      <c r="AB1512" s="210">
        <v>452</v>
      </c>
      <c r="AC1512" s="210">
        <v>2815</v>
      </c>
      <c r="AD1512" s="210">
        <v>4721</v>
      </c>
      <c r="AE1512" s="210">
        <v>6467</v>
      </c>
      <c r="AF1512" s="152">
        <v>42</v>
      </c>
      <c r="AG1512" s="152">
        <v>1026</v>
      </c>
      <c r="AH1512" s="152">
        <v>2348</v>
      </c>
      <c r="AI1512" s="152">
        <v>9444</v>
      </c>
      <c r="AJ1512" s="152">
        <v>45</v>
      </c>
      <c r="AK1512" s="152">
        <v>1836</v>
      </c>
      <c r="AL1512" s="210">
        <f t="shared" ref="AL1512" si="8126">SUM(H1512-AM1512)</f>
        <v>10642</v>
      </c>
      <c r="AM1512" s="210">
        <v>4099</v>
      </c>
      <c r="AN1512" s="152">
        <v>3352</v>
      </c>
      <c r="AO1512" s="152">
        <v>10758</v>
      </c>
      <c r="AP1512" s="152">
        <v>388</v>
      </c>
      <c r="AQ1512" s="152">
        <v>242</v>
      </c>
      <c r="AR1512" s="210">
        <v>2573</v>
      </c>
      <c r="AS1512" s="210">
        <v>11835</v>
      </c>
      <c r="AT1512" s="210">
        <v>137</v>
      </c>
      <c r="AU1512" s="210">
        <v>195</v>
      </c>
      <c r="AV1512" s="152">
        <v>11714</v>
      </c>
      <c r="AW1512" s="152">
        <v>2891</v>
      </c>
      <c r="AX1512" s="152">
        <v>135</v>
      </c>
      <c r="AY1512" s="210">
        <v>623</v>
      </c>
      <c r="AZ1512" s="210">
        <v>13915</v>
      </c>
      <c r="BA1512" s="210">
        <v>5</v>
      </c>
      <c r="BB1512" s="210">
        <v>195</v>
      </c>
      <c r="BC1512" s="152">
        <f t="shared" ref="BC1512" si="8127">BC1511+BD1512</f>
        <v>21</v>
      </c>
      <c r="BD1512" s="152">
        <v>0</v>
      </c>
      <c r="BE1512" s="152">
        <f t="shared" ref="BE1512" si="8128">SUM(BE1511+BF1512)</f>
        <v>14279</v>
      </c>
      <c r="BF1512" s="152">
        <v>0</v>
      </c>
      <c r="BG1512" s="152">
        <f t="shared" ref="BG1512" si="8129">BG1511+BH1512</f>
        <v>445</v>
      </c>
      <c r="BH1512" s="152">
        <v>0</v>
      </c>
      <c r="BI1512" s="475" t="s">
        <v>97</v>
      </c>
      <c r="BJ1512" s="152">
        <v>2012</v>
      </c>
    </row>
    <row r="1513" spans="7:62" x14ac:dyDescent="0.25">
      <c r="G1513" s="179">
        <v>45676</v>
      </c>
      <c r="H1513" s="152">
        <f t="shared" ref="H1513" si="8130">H1512+I1513</f>
        <v>14741</v>
      </c>
      <c r="I1513" s="152">
        <v>0</v>
      </c>
      <c r="J1513" s="216">
        <f t="shared" ref="J1513" si="8131">H1513*100000/587786</f>
        <v>2507.8855229624387</v>
      </c>
      <c r="K1513" s="217">
        <f t="shared" ref="K1513" si="8132">(H1513*100/H1512)-100</f>
        <v>0</v>
      </c>
      <c r="L1513" s="152">
        <v>0</v>
      </c>
      <c r="M1513" s="152">
        <v>14730</v>
      </c>
      <c r="N1513" s="152">
        <v>10</v>
      </c>
      <c r="O1513" s="210">
        <v>5876</v>
      </c>
      <c r="P1513" s="210">
        <f t="shared" ref="P1513" si="8133">H1513-O1513</f>
        <v>8865</v>
      </c>
      <c r="Q1513" s="152">
        <v>253</v>
      </c>
      <c r="R1513" s="152">
        <v>2304</v>
      </c>
      <c r="S1513" s="152">
        <v>1564</v>
      </c>
      <c r="T1513" s="152">
        <v>8167</v>
      </c>
      <c r="U1513" s="152">
        <v>582</v>
      </c>
      <c r="V1513" s="152">
        <v>188</v>
      </c>
      <c r="W1513" s="152">
        <v>1682</v>
      </c>
      <c r="X1513" s="210">
        <v>30</v>
      </c>
      <c r="Y1513" s="210">
        <v>73</v>
      </c>
      <c r="Z1513" s="210">
        <v>97</v>
      </c>
      <c r="AA1513" s="210">
        <v>85</v>
      </c>
      <c r="AB1513" s="210">
        <v>452</v>
      </c>
      <c r="AC1513" s="210">
        <v>2815</v>
      </c>
      <c r="AD1513" s="210">
        <v>4721</v>
      </c>
      <c r="AE1513" s="210">
        <v>6467</v>
      </c>
      <c r="AF1513" s="152">
        <v>42</v>
      </c>
      <c r="AG1513" s="152">
        <v>1026</v>
      </c>
      <c r="AH1513" s="152">
        <v>2348</v>
      </c>
      <c r="AI1513" s="152">
        <v>9444</v>
      </c>
      <c r="AJ1513" s="152">
        <v>45</v>
      </c>
      <c r="AK1513" s="152">
        <v>1836</v>
      </c>
      <c r="AL1513" s="210">
        <f t="shared" ref="AL1513" si="8134">SUM(H1513-AM1513)</f>
        <v>10642</v>
      </c>
      <c r="AM1513" s="210">
        <v>4099</v>
      </c>
      <c r="AN1513" s="152">
        <v>3352</v>
      </c>
      <c r="AO1513" s="152">
        <v>10758</v>
      </c>
      <c r="AP1513" s="152">
        <v>388</v>
      </c>
      <c r="AQ1513" s="152">
        <v>242</v>
      </c>
      <c r="AR1513" s="210">
        <v>2573</v>
      </c>
      <c r="AS1513" s="210">
        <v>11835</v>
      </c>
      <c r="AT1513" s="210">
        <v>137</v>
      </c>
      <c r="AU1513" s="210">
        <v>195</v>
      </c>
      <c r="AV1513" s="152">
        <v>11714</v>
      </c>
      <c r="AW1513" s="152">
        <v>2891</v>
      </c>
      <c r="AX1513" s="152">
        <v>135</v>
      </c>
      <c r="AY1513" s="210">
        <v>623</v>
      </c>
      <c r="AZ1513" s="210">
        <v>13915</v>
      </c>
      <c r="BA1513" s="210">
        <v>5</v>
      </c>
      <c r="BB1513" s="210">
        <v>195</v>
      </c>
      <c r="BC1513" s="152">
        <f t="shared" ref="BC1513" si="8135">BC1512+BD1513</f>
        <v>21</v>
      </c>
      <c r="BD1513" s="152">
        <v>0</v>
      </c>
      <c r="BE1513" s="152">
        <f t="shared" ref="BE1513" si="8136">SUM(BE1512+BF1513)</f>
        <v>14279</v>
      </c>
      <c r="BF1513" s="152">
        <v>0</v>
      </c>
      <c r="BG1513" s="152">
        <f t="shared" ref="BG1513" si="8137">BG1512+BH1513</f>
        <v>445</v>
      </c>
      <c r="BH1513" s="152">
        <v>0</v>
      </c>
      <c r="BI1513" s="475" t="s">
        <v>97</v>
      </c>
      <c r="BJ1513" s="152">
        <v>2012</v>
      </c>
    </row>
    <row r="1514" spans="7:62" x14ac:dyDescent="0.25">
      <c r="G1514" s="179">
        <v>45677</v>
      </c>
      <c r="H1514" s="152">
        <f t="shared" ref="H1514" si="8138">H1513+I1514</f>
        <v>14741</v>
      </c>
      <c r="I1514" s="152">
        <v>0</v>
      </c>
      <c r="J1514" s="216">
        <f t="shared" ref="J1514" si="8139">H1514*100000/587786</f>
        <v>2507.8855229624387</v>
      </c>
      <c r="K1514" s="217">
        <f t="shared" ref="K1514" si="8140">(H1514*100/H1513)-100</f>
        <v>0</v>
      </c>
      <c r="L1514" s="152">
        <v>0</v>
      </c>
      <c r="M1514" s="152">
        <v>14730</v>
      </c>
      <c r="N1514" s="152">
        <v>10</v>
      </c>
      <c r="O1514" s="210">
        <v>5876</v>
      </c>
      <c r="P1514" s="210">
        <f t="shared" ref="P1514" si="8141">H1514-O1514</f>
        <v>8865</v>
      </c>
      <c r="Q1514" s="152">
        <v>253</v>
      </c>
      <c r="R1514" s="152">
        <v>2304</v>
      </c>
      <c r="S1514" s="152">
        <v>1564</v>
      </c>
      <c r="T1514" s="152">
        <v>8167</v>
      </c>
      <c r="U1514" s="152">
        <v>582</v>
      </c>
      <c r="V1514" s="152">
        <v>188</v>
      </c>
      <c r="W1514" s="152">
        <v>1682</v>
      </c>
      <c r="X1514" s="210">
        <v>30</v>
      </c>
      <c r="Y1514" s="210">
        <v>73</v>
      </c>
      <c r="Z1514" s="210">
        <v>97</v>
      </c>
      <c r="AA1514" s="210">
        <v>85</v>
      </c>
      <c r="AB1514" s="210">
        <v>452</v>
      </c>
      <c r="AC1514" s="210">
        <v>2815</v>
      </c>
      <c r="AD1514" s="210">
        <v>4721</v>
      </c>
      <c r="AE1514" s="210">
        <v>6467</v>
      </c>
      <c r="AF1514" s="152">
        <v>42</v>
      </c>
      <c r="AG1514" s="152">
        <v>1026</v>
      </c>
      <c r="AH1514" s="152">
        <v>2348</v>
      </c>
      <c r="AI1514" s="152">
        <v>9444</v>
      </c>
      <c r="AJ1514" s="152">
        <v>45</v>
      </c>
      <c r="AK1514" s="152">
        <v>1836</v>
      </c>
      <c r="AL1514" s="210">
        <f t="shared" ref="AL1514" si="8142">SUM(H1514-AM1514)</f>
        <v>10642</v>
      </c>
      <c r="AM1514" s="210">
        <v>4099</v>
      </c>
      <c r="AN1514" s="152">
        <v>3352</v>
      </c>
      <c r="AO1514" s="152">
        <v>10758</v>
      </c>
      <c r="AP1514" s="152">
        <v>388</v>
      </c>
      <c r="AQ1514" s="152">
        <v>242</v>
      </c>
      <c r="AR1514" s="210">
        <v>2573</v>
      </c>
      <c r="AS1514" s="210">
        <v>11835</v>
      </c>
      <c r="AT1514" s="210">
        <v>137</v>
      </c>
      <c r="AU1514" s="210">
        <v>195</v>
      </c>
      <c r="AV1514" s="152">
        <v>11714</v>
      </c>
      <c r="AW1514" s="152">
        <v>2891</v>
      </c>
      <c r="AX1514" s="152">
        <v>135</v>
      </c>
      <c r="AY1514" s="210">
        <v>623</v>
      </c>
      <c r="AZ1514" s="210">
        <v>13915</v>
      </c>
      <c r="BA1514" s="210">
        <v>5</v>
      </c>
      <c r="BB1514" s="210">
        <v>195</v>
      </c>
      <c r="BC1514" s="152">
        <f t="shared" ref="BC1514" si="8143">BC1513+BD1514</f>
        <v>21</v>
      </c>
      <c r="BD1514" s="152">
        <v>0</v>
      </c>
      <c r="BE1514" s="152">
        <f t="shared" ref="BE1514" si="8144">SUM(BE1513+BF1514)</f>
        <v>14279</v>
      </c>
      <c r="BF1514" s="152">
        <v>0</v>
      </c>
      <c r="BG1514" s="152">
        <f t="shared" ref="BG1514" si="8145">BG1513+BH1514</f>
        <v>445</v>
      </c>
      <c r="BH1514" s="152">
        <v>0</v>
      </c>
      <c r="BI1514" s="475" t="s">
        <v>97</v>
      </c>
      <c r="BJ1514" s="152">
        <v>2012</v>
      </c>
    </row>
    <row r="1515" spans="7:62" x14ac:dyDescent="0.25">
      <c r="G1515" s="179">
        <v>45678</v>
      </c>
      <c r="H1515" s="152">
        <f t="shared" ref="H1515" si="8146">H1514+I1515</f>
        <v>14741</v>
      </c>
      <c r="I1515" s="152">
        <v>0</v>
      </c>
      <c r="J1515" s="216">
        <f t="shared" ref="J1515" si="8147">H1515*100000/587786</f>
        <v>2507.8855229624387</v>
      </c>
      <c r="K1515" s="217">
        <f t="shared" ref="K1515" si="8148">(H1515*100/H1514)-100</f>
        <v>0</v>
      </c>
      <c r="L1515" s="152">
        <v>0</v>
      </c>
      <c r="M1515" s="152">
        <v>14730</v>
      </c>
      <c r="N1515" s="152">
        <v>10</v>
      </c>
      <c r="O1515" s="210">
        <v>5876</v>
      </c>
      <c r="P1515" s="210">
        <f t="shared" ref="P1515" si="8149">H1515-O1515</f>
        <v>8865</v>
      </c>
      <c r="Q1515" s="152">
        <v>253</v>
      </c>
      <c r="R1515" s="152">
        <v>2304</v>
      </c>
      <c r="S1515" s="152">
        <v>1564</v>
      </c>
      <c r="T1515" s="152">
        <v>8167</v>
      </c>
      <c r="U1515" s="152">
        <v>582</v>
      </c>
      <c r="V1515" s="152">
        <v>188</v>
      </c>
      <c r="W1515" s="152">
        <v>1682</v>
      </c>
      <c r="X1515" s="210">
        <v>30</v>
      </c>
      <c r="Y1515" s="210">
        <v>73</v>
      </c>
      <c r="Z1515" s="210">
        <v>97</v>
      </c>
      <c r="AA1515" s="210">
        <v>85</v>
      </c>
      <c r="AB1515" s="210">
        <v>452</v>
      </c>
      <c r="AC1515" s="210">
        <v>2815</v>
      </c>
      <c r="AD1515" s="210">
        <v>4721</v>
      </c>
      <c r="AE1515" s="210">
        <v>6467</v>
      </c>
      <c r="AF1515" s="152">
        <v>42</v>
      </c>
      <c r="AG1515" s="152">
        <v>1026</v>
      </c>
      <c r="AH1515" s="152">
        <v>2348</v>
      </c>
      <c r="AI1515" s="152">
        <v>9444</v>
      </c>
      <c r="AJ1515" s="152">
        <v>45</v>
      </c>
      <c r="AK1515" s="152">
        <v>1836</v>
      </c>
      <c r="AL1515" s="210">
        <f t="shared" ref="AL1515" si="8150">SUM(H1515-AM1515)</f>
        <v>10642</v>
      </c>
      <c r="AM1515" s="210">
        <v>4099</v>
      </c>
      <c r="AN1515" s="152">
        <v>3352</v>
      </c>
      <c r="AO1515" s="152">
        <v>10758</v>
      </c>
      <c r="AP1515" s="152">
        <v>388</v>
      </c>
      <c r="AQ1515" s="152">
        <v>242</v>
      </c>
      <c r="AR1515" s="210">
        <v>2573</v>
      </c>
      <c r="AS1515" s="210">
        <v>11835</v>
      </c>
      <c r="AT1515" s="210">
        <v>137</v>
      </c>
      <c r="AU1515" s="210">
        <v>195</v>
      </c>
      <c r="AV1515" s="152">
        <v>11714</v>
      </c>
      <c r="AW1515" s="152">
        <v>2891</v>
      </c>
      <c r="AX1515" s="152">
        <v>135</v>
      </c>
      <c r="AY1515" s="210">
        <v>623</v>
      </c>
      <c r="AZ1515" s="210">
        <v>13915</v>
      </c>
      <c r="BA1515" s="210">
        <v>5</v>
      </c>
      <c r="BB1515" s="210">
        <v>195</v>
      </c>
      <c r="BC1515" s="152">
        <f t="shared" ref="BC1515" si="8151">BC1514+BD1515</f>
        <v>21</v>
      </c>
      <c r="BD1515" s="152">
        <v>0</v>
      </c>
      <c r="BE1515" s="152">
        <f t="shared" ref="BE1515" si="8152">SUM(BE1514+BF1515)</f>
        <v>14279</v>
      </c>
      <c r="BF1515" s="152">
        <v>0</v>
      </c>
      <c r="BG1515" s="152">
        <f t="shared" ref="BG1515" si="8153">BG1514+BH1515</f>
        <v>445</v>
      </c>
      <c r="BH1515" s="152">
        <v>0</v>
      </c>
      <c r="BI1515" s="475" t="s">
        <v>97</v>
      </c>
      <c r="BJ1515" s="152">
        <v>2012</v>
      </c>
    </row>
    <row r="1516" spans="7:62" x14ac:dyDescent="0.25">
      <c r="G1516" s="179">
        <v>45679</v>
      </c>
      <c r="H1516" s="152">
        <f t="shared" ref="H1516" si="8154">H1515+I1516</f>
        <v>14741</v>
      </c>
      <c r="I1516" s="152">
        <v>0</v>
      </c>
      <c r="J1516" s="216">
        <f t="shared" ref="J1516" si="8155">H1516*100000/587786</f>
        <v>2507.8855229624387</v>
      </c>
      <c r="K1516" s="217">
        <f t="shared" ref="K1516" si="8156">(H1516*100/H1515)-100</f>
        <v>0</v>
      </c>
      <c r="L1516" s="152">
        <v>0</v>
      </c>
      <c r="M1516" s="152">
        <v>14730</v>
      </c>
      <c r="N1516" s="152">
        <v>10</v>
      </c>
      <c r="O1516" s="210">
        <v>5876</v>
      </c>
      <c r="P1516" s="210">
        <f t="shared" ref="P1516" si="8157">H1516-O1516</f>
        <v>8865</v>
      </c>
      <c r="Q1516" s="152">
        <v>253</v>
      </c>
      <c r="R1516" s="152">
        <v>2304</v>
      </c>
      <c r="S1516" s="152">
        <v>1564</v>
      </c>
      <c r="T1516" s="152">
        <v>8167</v>
      </c>
      <c r="U1516" s="152">
        <v>582</v>
      </c>
      <c r="V1516" s="152">
        <v>188</v>
      </c>
      <c r="W1516" s="152">
        <v>1682</v>
      </c>
      <c r="X1516" s="210">
        <v>30</v>
      </c>
      <c r="Y1516" s="210">
        <v>73</v>
      </c>
      <c r="Z1516" s="210">
        <v>97</v>
      </c>
      <c r="AA1516" s="210">
        <v>85</v>
      </c>
      <c r="AB1516" s="210">
        <v>452</v>
      </c>
      <c r="AC1516" s="210">
        <v>2815</v>
      </c>
      <c r="AD1516" s="210">
        <v>4721</v>
      </c>
      <c r="AE1516" s="210">
        <v>6467</v>
      </c>
      <c r="AF1516" s="152">
        <v>42</v>
      </c>
      <c r="AG1516" s="152">
        <v>1026</v>
      </c>
      <c r="AH1516" s="152">
        <v>2348</v>
      </c>
      <c r="AI1516" s="152">
        <v>9444</v>
      </c>
      <c r="AJ1516" s="152">
        <v>45</v>
      </c>
      <c r="AK1516" s="152">
        <v>1836</v>
      </c>
      <c r="AL1516" s="210">
        <f t="shared" ref="AL1516" si="8158">SUM(H1516-AM1516)</f>
        <v>10642</v>
      </c>
      <c r="AM1516" s="210">
        <v>4099</v>
      </c>
      <c r="AN1516" s="152">
        <v>3352</v>
      </c>
      <c r="AO1516" s="152">
        <v>10758</v>
      </c>
      <c r="AP1516" s="152">
        <v>388</v>
      </c>
      <c r="AQ1516" s="152">
        <v>242</v>
      </c>
      <c r="AR1516" s="210">
        <v>2573</v>
      </c>
      <c r="AS1516" s="210">
        <v>11835</v>
      </c>
      <c r="AT1516" s="210">
        <v>137</v>
      </c>
      <c r="AU1516" s="210">
        <v>195</v>
      </c>
      <c r="AV1516" s="152">
        <v>11714</v>
      </c>
      <c r="AW1516" s="152">
        <v>2891</v>
      </c>
      <c r="AX1516" s="152">
        <v>135</v>
      </c>
      <c r="AY1516" s="210">
        <v>623</v>
      </c>
      <c r="AZ1516" s="210">
        <v>13915</v>
      </c>
      <c r="BA1516" s="210">
        <v>5</v>
      </c>
      <c r="BB1516" s="210">
        <v>195</v>
      </c>
      <c r="BC1516" s="152">
        <f t="shared" ref="BC1516" si="8159">BC1515+BD1516</f>
        <v>21</v>
      </c>
      <c r="BD1516" s="152">
        <v>0</v>
      </c>
      <c r="BE1516" s="152">
        <f t="shared" ref="BE1516" si="8160">SUM(BE1515+BF1516)</f>
        <v>14279</v>
      </c>
      <c r="BF1516" s="152">
        <v>0</v>
      </c>
      <c r="BG1516" s="152">
        <f t="shared" ref="BG1516" si="8161">BG1515+BH1516</f>
        <v>445</v>
      </c>
      <c r="BH1516" s="152">
        <v>0</v>
      </c>
      <c r="BI1516" s="475" t="s">
        <v>97</v>
      </c>
      <c r="BJ1516" s="152">
        <v>2012</v>
      </c>
    </row>
    <row r="1517" spans="7:62" x14ac:dyDescent="0.25">
      <c r="G1517" s="179">
        <v>45680</v>
      </c>
      <c r="H1517" s="152">
        <f t="shared" ref="H1517" si="8162">H1516+I1517</f>
        <v>14741</v>
      </c>
      <c r="I1517" s="152">
        <v>0</v>
      </c>
      <c r="J1517" s="216">
        <f t="shared" ref="J1517" si="8163">H1517*100000/587786</f>
        <v>2507.8855229624387</v>
      </c>
      <c r="K1517" s="217">
        <f t="shared" ref="K1517" si="8164">(H1517*100/H1516)-100</f>
        <v>0</v>
      </c>
      <c r="L1517" s="152">
        <v>0</v>
      </c>
      <c r="M1517" s="152">
        <v>14730</v>
      </c>
      <c r="N1517" s="152">
        <v>10</v>
      </c>
      <c r="O1517" s="210">
        <v>5876</v>
      </c>
      <c r="P1517" s="210">
        <f t="shared" ref="P1517" si="8165">H1517-O1517</f>
        <v>8865</v>
      </c>
      <c r="Q1517" s="152">
        <v>253</v>
      </c>
      <c r="R1517" s="152">
        <v>2304</v>
      </c>
      <c r="S1517" s="152">
        <v>1564</v>
      </c>
      <c r="T1517" s="152">
        <v>8167</v>
      </c>
      <c r="U1517" s="152">
        <v>582</v>
      </c>
      <c r="V1517" s="152">
        <v>188</v>
      </c>
      <c r="W1517" s="152">
        <v>1682</v>
      </c>
      <c r="X1517" s="210">
        <v>30</v>
      </c>
      <c r="Y1517" s="210">
        <v>73</v>
      </c>
      <c r="Z1517" s="210">
        <v>97</v>
      </c>
      <c r="AA1517" s="210">
        <v>85</v>
      </c>
      <c r="AB1517" s="210">
        <v>452</v>
      </c>
      <c r="AC1517" s="210">
        <v>2815</v>
      </c>
      <c r="AD1517" s="210">
        <v>4721</v>
      </c>
      <c r="AE1517" s="210">
        <v>6467</v>
      </c>
      <c r="AF1517" s="152">
        <v>42</v>
      </c>
      <c r="AG1517" s="152">
        <v>1026</v>
      </c>
      <c r="AH1517" s="152">
        <v>2348</v>
      </c>
      <c r="AI1517" s="152">
        <v>9444</v>
      </c>
      <c r="AJ1517" s="152">
        <v>45</v>
      </c>
      <c r="AK1517" s="152">
        <v>1836</v>
      </c>
      <c r="AL1517" s="210">
        <f t="shared" ref="AL1517" si="8166">SUM(H1517-AM1517)</f>
        <v>10642</v>
      </c>
      <c r="AM1517" s="210">
        <v>4099</v>
      </c>
      <c r="AN1517" s="152">
        <v>3352</v>
      </c>
      <c r="AO1517" s="152">
        <v>10758</v>
      </c>
      <c r="AP1517" s="152">
        <v>388</v>
      </c>
      <c r="AQ1517" s="152">
        <v>242</v>
      </c>
      <c r="AR1517" s="210">
        <v>2573</v>
      </c>
      <c r="AS1517" s="210">
        <v>11835</v>
      </c>
      <c r="AT1517" s="210">
        <v>137</v>
      </c>
      <c r="AU1517" s="210">
        <v>195</v>
      </c>
      <c r="AV1517" s="152">
        <v>11714</v>
      </c>
      <c r="AW1517" s="152">
        <v>2891</v>
      </c>
      <c r="AX1517" s="152">
        <v>135</v>
      </c>
      <c r="AY1517" s="210">
        <v>623</v>
      </c>
      <c r="AZ1517" s="210">
        <v>13915</v>
      </c>
      <c r="BA1517" s="210">
        <v>5</v>
      </c>
      <c r="BB1517" s="210">
        <v>195</v>
      </c>
      <c r="BC1517" s="152">
        <f t="shared" ref="BC1517" si="8167">BC1516+BD1517</f>
        <v>21</v>
      </c>
      <c r="BD1517" s="152">
        <v>0</v>
      </c>
      <c r="BE1517" s="152">
        <f t="shared" ref="BE1517" si="8168">SUM(BE1516+BF1517)</f>
        <v>14279</v>
      </c>
      <c r="BF1517" s="152">
        <v>0</v>
      </c>
      <c r="BG1517" s="152">
        <f t="shared" ref="BG1517" si="8169">BG1516+BH1517</f>
        <v>445</v>
      </c>
      <c r="BH1517" s="152">
        <v>0</v>
      </c>
      <c r="BI1517" s="475" t="s">
        <v>97</v>
      </c>
      <c r="BJ1517" s="152">
        <v>2012</v>
      </c>
    </row>
    <row r="1518" spans="7:62" x14ac:dyDescent="0.25">
      <c r="G1518" s="179">
        <v>45681</v>
      </c>
      <c r="H1518" s="152">
        <f t="shared" ref="H1518" si="8170">H1517+I1518</f>
        <v>14741</v>
      </c>
      <c r="I1518" s="152">
        <v>0</v>
      </c>
      <c r="J1518" s="216">
        <f t="shared" ref="J1518" si="8171">H1518*100000/587786</f>
        <v>2507.8855229624387</v>
      </c>
      <c r="K1518" s="217">
        <f t="shared" ref="K1518" si="8172">(H1518*100/H1517)-100</f>
        <v>0</v>
      </c>
      <c r="L1518" s="152">
        <v>0</v>
      </c>
      <c r="M1518" s="152">
        <v>14730</v>
      </c>
      <c r="N1518" s="152">
        <v>10</v>
      </c>
      <c r="O1518" s="210">
        <v>5876</v>
      </c>
      <c r="P1518" s="210">
        <f t="shared" ref="P1518" si="8173">H1518-O1518</f>
        <v>8865</v>
      </c>
      <c r="Q1518" s="152">
        <v>253</v>
      </c>
      <c r="R1518" s="152">
        <v>2304</v>
      </c>
      <c r="S1518" s="152">
        <v>1564</v>
      </c>
      <c r="T1518" s="152">
        <v>8167</v>
      </c>
      <c r="U1518" s="152">
        <v>582</v>
      </c>
      <c r="V1518" s="152">
        <v>188</v>
      </c>
      <c r="W1518" s="152">
        <v>1682</v>
      </c>
      <c r="X1518" s="210">
        <v>30</v>
      </c>
      <c r="Y1518" s="210">
        <v>73</v>
      </c>
      <c r="Z1518" s="210">
        <v>97</v>
      </c>
      <c r="AA1518" s="210">
        <v>85</v>
      </c>
      <c r="AB1518" s="210">
        <v>452</v>
      </c>
      <c r="AC1518" s="210">
        <v>2815</v>
      </c>
      <c r="AD1518" s="210">
        <v>4721</v>
      </c>
      <c r="AE1518" s="210">
        <v>6467</v>
      </c>
      <c r="AF1518" s="152">
        <v>42</v>
      </c>
      <c r="AG1518" s="152">
        <v>1026</v>
      </c>
      <c r="AH1518" s="152">
        <v>2348</v>
      </c>
      <c r="AI1518" s="152">
        <v>9444</v>
      </c>
      <c r="AJ1518" s="152">
        <v>45</v>
      </c>
      <c r="AK1518" s="152">
        <v>1836</v>
      </c>
      <c r="AL1518" s="210">
        <f t="shared" ref="AL1518" si="8174">SUM(H1518-AM1518)</f>
        <v>10642</v>
      </c>
      <c r="AM1518" s="210">
        <v>4099</v>
      </c>
      <c r="AN1518" s="152">
        <v>3352</v>
      </c>
      <c r="AO1518" s="152">
        <v>10758</v>
      </c>
      <c r="AP1518" s="152">
        <v>388</v>
      </c>
      <c r="AQ1518" s="152">
        <v>242</v>
      </c>
      <c r="AR1518" s="210">
        <v>2573</v>
      </c>
      <c r="AS1518" s="210">
        <v>11835</v>
      </c>
      <c r="AT1518" s="210">
        <v>137</v>
      </c>
      <c r="AU1518" s="210">
        <v>195</v>
      </c>
      <c r="AV1518" s="152">
        <v>11714</v>
      </c>
      <c r="AW1518" s="152">
        <v>2891</v>
      </c>
      <c r="AX1518" s="152">
        <v>135</v>
      </c>
      <c r="AY1518" s="210">
        <v>623</v>
      </c>
      <c r="AZ1518" s="210">
        <v>13915</v>
      </c>
      <c r="BA1518" s="210">
        <v>5</v>
      </c>
      <c r="BB1518" s="210">
        <v>195</v>
      </c>
      <c r="BC1518" s="152">
        <f t="shared" ref="BC1518" si="8175">BC1517+BD1518</f>
        <v>21</v>
      </c>
      <c r="BD1518" s="152">
        <v>0</v>
      </c>
      <c r="BE1518" s="152">
        <f t="shared" ref="BE1518" si="8176">SUM(BE1517+BF1518)</f>
        <v>14279</v>
      </c>
      <c r="BF1518" s="152">
        <v>0</v>
      </c>
      <c r="BG1518" s="152">
        <f t="shared" ref="BG1518" si="8177">BG1517+BH1518</f>
        <v>445</v>
      </c>
      <c r="BH1518" s="152">
        <v>0</v>
      </c>
      <c r="BI1518" s="475" t="s">
        <v>97</v>
      </c>
      <c r="BJ1518" s="152">
        <v>2012</v>
      </c>
    </row>
    <row r="1519" spans="7:62" x14ac:dyDescent="0.25">
      <c r="G1519" s="179">
        <v>45682</v>
      </c>
      <c r="H1519" s="152">
        <f t="shared" ref="H1519" si="8178">H1518+I1519</f>
        <v>14741</v>
      </c>
      <c r="I1519" s="152">
        <v>0</v>
      </c>
      <c r="J1519" s="216">
        <f t="shared" ref="J1519" si="8179">H1519*100000/587786</f>
        <v>2507.8855229624387</v>
      </c>
      <c r="K1519" s="217">
        <f t="shared" ref="K1519" si="8180">(H1519*100/H1518)-100</f>
        <v>0</v>
      </c>
      <c r="L1519" s="152">
        <v>0</v>
      </c>
      <c r="M1519" s="152">
        <v>14730</v>
      </c>
      <c r="N1519" s="152">
        <v>10</v>
      </c>
      <c r="O1519" s="210">
        <v>5876</v>
      </c>
      <c r="P1519" s="210">
        <f t="shared" ref="P1519" si="8181">H1519-O1519</f>
        <v>8865</v>
      </c>
      <c r="Q1519" s="152">
        <v>253</v>
      </c>
      <c r="R1519" s="152">
        <v>2304</v>
      </c>
      <c r="S1519" s="152">
        <v>1564</v>
      </c>
      <c r="T1519" s="152">
        <v>8167</v>
      </c>
      <c r="U1519" s="152">
        <v>582</v>
      </c>
      <c r="V1519" s="152">
        <v>188</v>
      </c>
      <c r="W1519" s="152">
        <v>1682</v>
      </c>
      <c r="X1519" s="210">
        <v>30</v>
      </c>
      <c r="Y1519" s="210">
        <v>73</v>
      </c>
      <c r="Z1519" s="210">
        <v>97</v>
      </c>
      <c r="AA1519" s="210">
        <v>85</v>
      </c>
      <c r="AB1519" s="210">
        <v>452</v>
      </c>
      <c r="AC1519" s="210">
        <v>2815</v>
      </c>
      <c r="AD1519" s="210">
        <v>4721</v>
      </c>
      <c r="AE1519" s="210">
        <v>6467</v>
      </c>
      <c r="AF1519" s="152">
        <v>42</v>
      </c>
      <c r="AG1519" s="152">
        <v>1026</v>
      </c>
      <c r="AH1519" s="152">
        <v>2348</v>
      </c>
      <c r="AI1519" s="152">
        <v>9444</v>
      </c>
      <c r="AJ1519" s="152">
        <v>45</v>
      </c>
      <c r="AK1519" s="152">
        <v>1836</v>
      </c>
      <c r="AL1519" s="210">
        <f t="shared" ref="AL1519" si="8182">SUM(H1519-AM1519)</f>
        <v>10642</v>
      </c>
      <c r="AM1519" s="210">
        <v>4099</v>
      </c>
      <c r="AN1519" s="152">
        <v>3352</v>
      </c>
      <c r="AO1519" s="152">
        <v>10758</v>
      </c>
      <c r="AP1519" s="152">
        <v>388</v>
      </c>
      <c r="AQ1519" s="152">
        <v>242</v>
      </c>
      <c r="AR1519" s="210">
        <v>2573</v>
      </c>
      <c r="AS1519" s="210">
        <v>11835</v>
      </c>
      <c r="AT1519" s="210">
        <v>137</v>
      </c>
      <c r="AU1519" s="210">
        <v>195</v>
      </c>
      <c r="AV1519" s="152">
        <v>11714</v>
      </c>
      <c r="AW1519" s="152">
        <v>2891</v>
      </c>
      <c r="AX1519" s="152">
        <v>135</v>
      </c>
      <c r="AY1519" s="210">
        <v>623</v>
      </c>
      <c r="AZ1519" s="210">
        <v>13915</v>
      </c>
      <c r="BA1519" s="210">
        <v>5</v>
      </c>
      <c r="BB1519" s="210">
        <v>195</v>
      </c>
      <c r="BC1519" s="152">
        <f t="shared" ref="BC1519" si="8183">BC1518+BD1519</f>
        <v>21</v>
      </c>
      <c r="BD1519" s="152">
        <v>0</v>
      </c>
      <c r="BE1519" s="152">
        <f t="shared" ref="BE1519" si="8184">SUM(BE1518+BF1519)</f>
        <v>14279</v>
      </c>
      <c r="BF1519" s="152">
        <v>0</v>
      </c>
      <c r="BG1519" s="152">
        <f t="shared" ref="BG1519" si="8185">BG1518+BH1519</f>
        <v>445</v>
      </c>
      <c r="BH1519" s="152">
        <v>0</v>
      </c>
      <c r="BI1519" s="475" t="s">
        <v>97</v>
      </c>
      <c r="BJ1519" s="152">
        <v>2012</v>
      </c>
    </row>
    <row r="1520" spans="7:62" x14ac:dyDescent="0.25">
      <c r="G1520" s="179">
        <v>45683</v>
      </c>
      <c r="H1520" s="152">
        <f t="shared" ref="H1520" si="8186">H1519+I1520</f>
        <v>14741</v>
      </c>
      <c r="I1520" s="152">
        <v>0</v>
      </c>
      <c r="J1520" s="216">
        <f t="shared" ref="J1520" si="8187">H1520*100000/587786</f>
        <v>2507.8855229624387</v>
      </c>
      <c r="K1520" s="217">
        <f t="shared" ref="K1520" si="8188">(H1520*100/H1519)-100</f>
        <v>0</v>
      </c>
      <c r="L1520" s="152">
        <v>0</v>
      </c>
      <c r="M1520" s="152">
        <v>14730</v>
      </c>
      <c r="N1520" s="152">
        <v>10</v>
      </c>
      <c r="O1520" s="210">
        <v>5876</v>
      </c>
      <c r="P1520" s="210">
        <f t="shared" ref="P1520" si="8189">H1520-O1520</f>
        <v>8865</v>
      </c>
      <c r="Q1520" s="152">
        <v>253</v>
      </c>
      <c r="R1520" s="152">
        <v>2304</v>
      </c>
      <c r="S1520" s="152">
        <v>1564</v>
      </c>
      <c r="T1520" s="152">
        <v>8167</v>
      </c>
      <c r="U1520" s="152">
        <v>582</v>
      </c>
      <c r="V1520" s="152">
        <v>188</v>
      </c>
      <c r="W1520" s="152">
        <v>1682</v>
      </c>
      <c r="X1520" s="210">
        <v>30</v>
      </c>
      <c r="Y1520" s="210">
        <v>73</v>
      </c>
      <c r="Z1520" s="210">
        <v>97</v>
      </c>
      <c r="AA1520" s="210">
        <v>85</v>
      </c>
      <c r="AB1520" s="210">
        <v>452</v>
      </c>
      <c r="AC1520" s="210">
        <v>2815</v>
      </c>
      <c r="AD1520" s="210">
        <v>4721</v>
      </c>
      <c r="AE1520" s="210">
        <v>6467</v>
      </c>
      <c r="AF1520" s="152">
        <v>42</v>
      </c>
      <c r="AG1520" s="152">
        <v>1026</v>
      </c>
      <c r="AH1520" s="152">
        <v>2348</v>
      </c>
      <c r="AI1520" s="152">
        <v>9444</v>
      </c>
      <c r="AJ1520" s="152">
        <v>45</v>
      </c>
      <c r="AK1520" s="152">
        <v>1836</v>
      </c>
      <c r="AL1520" s="210">
        <f t="shared" ref="AL1520" si="8190">SUM(H1520-AM1520)</f>
        <v>10642</v>
      </c>
      <c r="AM1520" s="210">
        <v>4099</v>
      </c>
      <c r="AN1520" s="152">
        <v>3352</v>
      </c>
      <c r="AO1520" s="152">
        <v>10758</v>
      </c>
      <c r="AP1520" s="152">
        <v>388</v>
      </c>
      <c r="AQ1520" s="152">
        <v>242</v>
      </c>
      <c r="AR1520" s="210">
        <v>2573</v>
      </c>
      <c r="AS1520" s="210">
        <v>11835</v>
      </c>
      <c r="AT1520" s="210">
        <v>137</v>
      </c>
      <c r="AU1520" s="210">
        <v>195</v>
      </c>
      <c r="AV1520" s="152">
        <v>11714</v>
      </c>
      <c r="AW1520" s="152">
        <v>2891</v>
      </c>
      <c r="AX1520" s="152">
        <v>135</v>
      </c>
      <c r="AY1520" s="210">
        <v>623</v>
      </c>
      <c r="AZ1520" s="210">
        <v>13915</v>
      </c>
      <c r="BA1520" s="210">
        <v>5</v>
      </c>
      <c r="BB1520" s="210">
        <v>195</v>
      </c>
      <c r="BC1520" s="152">
        <f t="shared" ref="BC1520" si="8191">BC1519+BD1520</f>
        <v>21</v>
      </c>
      <c r="BD1520" s="152">
        <v>0</v>
      </c>
      <c r="BE1520" s="152">
        <f t="shared" ref="BE1520" si="8192">SUM(BE1519+BF1520)</f>
        <v>14279</v>
      </c>
      <c r="BF1520" s="152">
        <v>0</v>
      </c>
      <c r="BG1520" s="152">
        <f t="shared" ref="BG1520" si="8193">BG1519+BH1520</f>
        <v>445</v>
      </c>
      <c r="BH1520" s="152">
        <v>0</v>
      </c>
      <c r="BI1520" s="475" t="s">
        <v>97</v>
      </c>
      <c r="BJ1520" s="152">
        <v>2012</v>
      </c>
    </row>
    <row r="1521" spans="7:62" x14ac:dyDescent="0.25">
      <c r="G1521" s="179">
        <v>45684</v>
      </c>
      <c r="H1521" s="152">
        <f t="shared" ref="H1521" si="8194">H1520+I1521</f>
        <v>14741</v>
      </c>
      <c r="I1521" s="152">
        <v>0</v>
      </c>
      <c r="J1521" s="216">
        <f t="shared" ref="J1521" si="8195">H1521*100000/587786</f>
        <v>2507.8855229624387</v>
      </c>
      <c r="K1521" s="217">
        <f t="shared" ref="K1521" si="8196">(H1521*100/H1520)-100</f>
        <v>0</v>
      </c>
      <c r="L1521" s="152">
        <v>0</v>
      </c>
      <c r="M1521" s="152">
        <v>14730</v>
      </c>
      <c r="N1521" s="152">
        <v>10</v>
      </c>
      <c r="O1521" s="210">
        <v>5876</v>
      </c>
      <c r="P1521" s="210">
        <f t="shared" ref="P1521" si="8197">H1521-O1521</f>
        <v>8865</v>
      </c>
      <c r="Q1521" s="152">
        <v>253</v>
      </c>
      <c r="R1521" s="152">
        <v>2304</v>
      </c>
      <c r="S1521" s="152">
        <v>1564</v>
      </c>
      <c r="T1521" s="152">
        <v>8167</v>
      </c>
      <c r="U1521" s="152">
        <v>582</v>
      </c>
      <c r="V1521" s="152">
        <v>188</v>
      </c>
      <c r="W1521" s="152">
        <v>1682</v>
      </c>
      <c r="X1521" s="210">
        <v>30</v>
      </c>
      <c r="Y1521" s="210">
        <v>73</v>
      </c>
      <c r="Z1521" s="210">
        <v>97</v>
      </c>
      <c r="AA1521" s="210">
        <v>85</v>
      </c>
      <c r="AB1521" s="210">
        <v>452</v>
      </c>
      <c r="AC1521" s="210">
        <v>2815</v>
      </c>
      <c r="AD1521" s="210">
        <v>4721</v>
      </c>
      <c r="AE1521" s="210">
        <v>6467</v>
      </c>
      <c r="AF1521" s="152">
        <v>42</v>
      </c>
      <c r="AG1521" s="152">
        <v>1026</v>
      </c>
      <c r="AH1521" s="152">
        <v>2348</v>
      </c>
      <c r="AI1521" s="152">
        <v>9444</v>
      </c>
      <c r="AJ1521" s="152">
        <v>45</v>
      </c>
      <c r="AK1521" s="152">
        <v>1836</v>
      </c>
      <c r="AL1521" s="210">
        <f t="shared" ref="AL1521" si="8198">SUM(H1521-AM1521)</f>
        <v>10642</v>
      </c>
      <c r="AM1521" s="210">
        <v>4099</v>
      </c>
      <c r="AN1521" s="152">
        <v>3352</v>
      </c>
      <c r="AO1521" s="152">
        <v>10758</v>
      </c>
      <c r="AP1521" s="152">
        <v>388</v>
      </c>
      <c r="AQ1521" s="152">
        <v>242</v>
      </c>
      <c r="AR1521" s="210">
        <v>2573</v>
      </c>
      <c r="AS1521" s="210">
        <v>11835</v>
      </c>
      <c r="AT1521" s="210">
        <v>137</v>
      </c>
      <c r="AU1521" s="210">
        <v>195</v>
      </c>
      <c r="AV1521" s="152">
        <v>11714</v>
      </c>
      <c r="AW1521" s="152">
        <v>2891</v>
      </c>
      <c r="AX1521" s="152">
        <v>135</v>
      </c>
      <c r="AY1521" s="210">
        <v>623</v>
      </c>
      <c r="AZ1521" s="210">
        <v>13915</v>
      </c>
      <c r="BA1521" s="210">
        <v>5</v>
      </c>
      <c r="BB1521" s="210">
        <v>195</v>
      </c>
      <c r="BC1521" s="152">
        <f t="shared" ref="BC1521" si="8199">BC1520+BD1521</f>
        <v>21</v>
      </c>
      <c r="BD1521" s="152">
        <v>0</v>
      </c>
      <c r="BE1521" s="152">
        <f t="shared" ref="BE1521" si="8200">SUM(BE1520+BF1521)</f>
        <v>14279</v>
      </c>
      <c r="BF1521" s="152">
        <v>0</v>
      </c>
      <c r="BG1521" s="152">
        <f t="shared" ref="BG1521" si="8201">BG1520+BH1521</f>
        <v>445</v>
      </c>
      <c r="BH1521" s="152">
        <v>0</v>
      </c>
      <c r="BI1521" s="475" t="s">
        <v>97</v>
      </c>
      <c r="BJ1521" s="152">
        <v>2012</v>
      </c>
    </row>
    <row r="1522" spans="7:62" x14ac:dyDescent="0.25">
      <c r="G1522" s="179">
        <v>45685</v>
      </c>
      <c r="H1522" s="152">
        <f t="shared" ref="H1522" si="8202">H1521+I1522</f>
        <v>14741</v>
      </c>
      <c r="I1522" s="152">
        <v>0</v>
      </c>
      <c r="J1522" s="216">
        <f t="shared" ref="J1522" si="8203">H1522*100000/587786</f>
        <v>2507.8855229624387</v>
      </c>
      <c r="K1522" s="217">
        <f t="shared" ref="K1522" si="8204">(H1522*100/H1521)-100</f>
        <v>0</v>
      </c>
      <c r="L1522" s="152">
        <v>0</v>
      </c>
      <c r="M1522" s="152">
        <v>14730</v>
      </c>
      <c r="N1522" s="152">
        <v>10</v>
      </c>
      <c r="O1522" s="210">
        <v>5876</v>
      </c>
      <c r="P1522" s="210">
        <f t="shared" ref="P1522" si="8205">H1522-O1522</f>
        <v>8865</v>
      </c>
      <c r="Q1522" s="152">
        <v>253</v>
      </c>
      <c r="R1522" s="152">
        <v>2304</v>
      </c>
      <c r="S1522" s="152">
        <v>1564</v>
      </c>
      <c r="T1522" s="152">
        <v>8167</v>
      </c>
      <c r="U1522" s="152">
        <v>582</v>
      </c>
      <c r="V1522" s="152">
        <v>188</v>
      </c>
      <c r="W1522" s="152">
        <v>1682</v>
      </c>
      <c r="X1522" s="210">
        <v>30</v>
      </c>
      <c r="Y1522" s="210">
        <v>73</v>
      </c>
      <c r="Z1522" s="210">
        <v>97</v>
      </c>
      <c r="AA1522" s="210">
        <v>85</v>
      </c>
      <c r="AB1522" s="210">
        <v>452</v>
      </c>
      <c r="AC1522" s="210">
        <v>2815</v>
      </c>
      <c r="AD1522" s="210">
        <v>4721</v>
      </c>
      <c r="AE1522" s="210">
        <v>6467</v>
      </c>
      <c r="AF1522" s="152">
        <v>42</v>
      </c>
      <c r="AG1522" s="152">
        <v>1026</v>
      </c>
      <c r="AH1522" s="152">
        <v>2348</v>
      </c>
      <c r="AI1522" s="152">
        <v>9444</v>
      </c>
      <c r="AJ1522" s="152">
        <v>45</v>
      </c>
      <c r="AK1522" s="152">
        <v>1836</v>
      </c>
      <c r="AL1522" s="210">
        <f t="shared" ref="AL1522" si="8206">SUM(H1522-AM1522)</f>
        <v>10642</v>
      </c>
      <c r="AM1522" s="210">
        <v>4099</v>
      </c>
      <c r="AN1522" s="152">
        <v>3352</v>
      </c>
      <c r="AO1522" s="152">
        <v>10758</v>
      </c>
      <c r="AP1522" s="152">
        <v>388</v>
      </c>
      <c r="AQ1522" s="152">
        <v>242</v>
      </c>
      <c r="AR1522" s="210">
        <v>2573</v>
      </c>
      <c r="AS1522" s="210">
        <v>11835</v>
      </c>
      <c r="AT1522" s="210">
        <v>137</v>
      </c>
      <c r="AU1522" s="210">
        <v>195</v>
      </c>
      <c r="AV1522" s="152">
        <v>11714</v>
      </c>
      <c r="AW1522" s="152">
        <v>2891</v>
      </c>
      <c r="AX1522" s="152">
        <v>135</v>
      </c>
      <c r="AY1522" s="210">
        <v>623</v>
      </c>
      <c r="AZ1522" s="210">
        <v>13915</v>
      </c>
      <c r="BA1522" s="210">
        <v>5</v>
      </c>
      <c r="BB1522" s="210">
        <v>195</v>
      </c>
      <c r="BC1522" s="152">
        <f t="shared" ref="BC1522" si="8207">BC1521+BD1522</f>
        <v>21</v>
      </c>
      <c r="BD1522" s="152">
        <v>0</v>
      </c>
      <c r="BE1522" s="152">
        <f t="shared" ref="BE1522" si="8208">SUM(BE1521+BF1522)</f>
        <v>14279</v>
      </c>
      <c r="BF1522" s="152">
        <v>0</v>
      </c>
      <c r="BG1522" s="152">
        <f t="shared" ref="BG1522" si="8209">BG1521+BH1522</f>
        <v>445</v>
      </c>
      <c r="BH1522" s="152">
        <v>0</v>
      </c>
      <c r="BI1522" s="475" t="s">
        <v>97</v>
      </c>
      <c r="BJ1522" s="152">
        <v>2012</v>
      </c>
    </row>
    <row r="1523" spans="7:62" x14ac:dyDescent="0.25">
      <c r="G1523" s="179">
        <v>45686</v>
      </c>
      <c r="H1523" s="152">
        <f t="shared" ref="H1523" si="8210">H1522+I1523</f>
        <v>14741</v>
      </c>
      <c r="I1523" s="152">
        <v>0</v>
      </c>
      <c r="J1523" s="216">
        <f t="shared" ref="J1523" si="8211">H1523*100000/587786</f>
        <v>2507.8855229624387</v>
      </c>
      <c r="K1523" s="217">
        <f t="shared" ref="K1523" si="8212">(H1523*100/H1522)-100</f>
        <v>0</v>
      </c>
      <c r="L1523" s="152">
        <v>0</v>
      </c>
      <c r="M1523" s="152">
        <v>14730</v>
      </c>
      <c r="N1523" s="152">
        <v>10</v>
      </c>
      <c r="O1523" s="210">
        <v>5876</v>
      </c>
      <c r="P1523" s="210">
        <f t="shared" ref="P1523" si="8213">H1523-O1523</f>
        <v>8865</v>
      </c>
      <c r="Q1523" s="152">
        <v>253</v>
      </c>
      <c r="R1523" s="152">
        <v>2304</v>
      </c>
      <c r="S1523" s="152">
        <v>1564</v>
      </c>
      <c r="T1523" s="152">
        <v>8167</v>
      </c>
      <c r="U1523" s="152">
        <v>582</v>
      </c>
      <c r="V1523" s="152">
        <v>188</v>
      </c>
      <c r="W1523" s="152">
        <v>1682</v>
      </c>
      <c r="X1523" s="210">
        <v>30</v>
      </c>
      <c r="Y1523" s="210">
        <v>73</v>
      </c>
      <c r="Z1523" s="210">
        <v>97</v>
      </c>
      <c r="AA1523" s="210">
        <v>85</v>
      </c>
      <c r="AB1523" s="210">
        <v>452</v>
      </c>
      <c r="AC1523" s="210">
        <v>2815</v>
      </c>
      <c r="AD1523" s="210">
        <v>4721</v>
      </c>
      <c r="AE1523" s="210">
        <v>6467</v>
      </c>
      <c r="AF1523" s="152">
        <v>42</v>
      </c>
      <c r="AG1523" s="152">
        <v>1026</v>
      </c>
      <c r="AH1523" s="152">
        <v>2348</v>
      </c>
      <c r="AI1523" s="152">
        <v>9444</v>
      </c>
      <c r="AJ1523" s="152">
        <v>45</v>
      </c>
      <c r="AK1523" s="152">
        <v>1836</v>
      </c>
      <c r="AL1523" s="210">
        <f t="shared" ref="AL1523" si="8214">SUM(H1523-AM1523)</f>
        <v>10642</v>
      </c>
      <c r="AM1523" s="210">
        <v>4099</v>
      </c>
      <c r="AN1523" s="152">
        <v>3352</v>
      </c>
      <c r="AO1523" s="152">
        <v>10758</v>
      </c>
      <c r="AP1523" s="152">
        <v>388</v>
      </c>
      <c r="AQ1523" s="152">
        <v>242</v>
      </c>
      <c r="AR1523" s="210">
        <v>2573</v>
      </c>
      <c r="AS1523" s="210">
        <v>11835</v>
      </c>
      <c r="AT1523" s="210">
        <v>137</v>
      </c>
      <c r="AU1523" s="210">
        <v>195</v>
      </c>
      <c r="AV1523" s="152">
        <v>11714</v>
      </c>
      <c r="AW1523" s="152">
        <v>2891</v>
      </c>
      <c r="AX1523" s="152">
        <v>135</v>
      </c>
      <c r="AY1523" s="210">
        <v>623</v>
      </c>
      <c r="AZ1523" s="210">
        <v>13915</v>
      </c>
      <c r="BA1523" s="210">
        <v>5</v>
      </c>
      <c r="BB1523" s="210">
        <v>195</v>
      </c>
      <c r="BC1523" s="152">
        <f t="shared" ref="BC1523" si="8215">BC1522+BD1523</f>
        <v>21</v>
      </c>
      <c r="BD1523" s="152">
        <v>0</v>
      </c>
      <c r="BE1523" s="152">
        <f t="shared" ref="BE1523" si="8216">SUM(BE1522+BF1523)</f>
        <v>14279</v>
      </c>
      <c r="BF1523" s="152">
        <v>0</v>
      </c>
      <c r="BG1523" s="152">
        <f t="shared" ref="BG1523" si="8217">BG1522+BH1523</f>
        <v>445</v>
      </c>
      <c r="BH1523" s="152">
        <v>0</v>
      </c>
      <c r="BI1523" s="475" t="s">
        <v>97</v>
      </c>
      <c r="BJ1523" s="152">
        <v>2012</v>
      </c>
    </row>
    <row r="1524" spans="7:62" x14ac:dyDescent="0.25">
      <c r="G1524" s="179">
        <v>45687</v>
      </c>
      <c r="H1524" s="152">
        <f t="shared" ref="H1524" si="8218">H1523+I1524</f>
        <v>14741</v>
      </c>
      <c r="I1524" s="152">
        <v>0</v>
      </c>
      <c r="J1524" s="216">
        <f t="shared" ref="J1524" si="8219">H1524*100000/587786</f>
        <v>2507.8855229624387</v>
      </c>
      <c r="K1524" s="217">
        <f t="shared" ref="K1524" si="8220">(H1524*100/H1523)-100</f>
        <v>0</v>
      </c>
      <c r="L1524" s="152">
        <v>0</v>
      </c>
      <c r="M1524" s="152">
        <v>14730</v>
      </c>
      <c r="N1524" s="152">
        <v>10</v>
      </c>
      <c r="O1524" s="210">
        <v>5876</v>
      </c>
      <c r="P1524" s="210">
        <f t="shared" ref="P1524" si="8221">H1524-O1524</f>
        <v>8865</v>
      </c>
      <c r="Q1524" s="152">
        <v>253</v>
      </c>
      <c r="R1524" s="152">
        <v>2304</v>
      </c>
      <c r="S1524" s="152">
        <v>1564</v>
      </c>
      <c r="T1524" s="152">
        <v>8167</v>
      </c>
      <c r="U1524" s="152">
        <v>582</v>
      </c>
      <c r="V1524" s="152">
        <v>188</v>
      </c>
      <c r="W1524" s="152">
        <v>1682</v>
      </c>
      <c r="X1524" s="210">
        <v>30</v>
      </c>
      <c r="Y1524" s="210">
        <v>73</v>
      </c>
      <c r="Z1524" s="210">
        <v>97</v>
      </c>
      <c r="AA1524" s="210">
        <v>85</v>
      </c>
      <c r="AB1524" s="210">
        <v>452</v>
      </c>
      <c r="AC1524" s="210">
        <v>2815</v>
      </c>
      <c r="AD1524" s="210">
        <v>4721</v>
      </c>
      <c r="AE1524" s="210">
        <v>6467</v>
      </c>
      <c r="AF1524" s="152">
        <v>42</v>
      </c>
      <c r="AG1524" s="152">
        <v>1026</v>
      </c>
      <c r="AH1524" s="152">
        <v>2348</v>
      </c>
      <c r="AI1524" s="152">
        <v>9444</v>
      </c>
      <c r="AJ1524" s="152">
        <v>45</v>
      </c>
      <c r="AK1524" s="152">
        <v>1836</v>
      </c>
      <c r="AL1524" s="210">
        <f t="shared" ref="AL1524" si="8222">SUM(H1524-AM1524)</f>
        <v>10642</v>
      </c>
      <c r="AM1524" s="210">
        <v>4099</v>
      </c>
      <c r="AN1524" s="152">
        <v>3352</v>
      </c>
      <c r="AO1524" s="152">
        <v>10758</v>
      </c>
      <c r="AP1524" s="152">
        <v>388</v>
      </c>
      <c r="AQ1524" s="152">
        <v>242</v>
      </c>
      <c r="AR1524" s="210">
        <v>2573</v>
      </c>
      <c r="AS1524" s="210">
        <v>11835</v>
      </c>
      <c r="AT1524" s="210">
        <v>137</v>
      </c>
      <c r="AU1524" s="210">
        <v>195</v>
      </c>
      <c r="AV1524" s="152">
        <v>11714</v>
      </c>
      <c r="AW1524" s="152">
        <v>2891</v>
      </c>
      <c r="AX1524" s="152">
        <v>135</v>
      </c>
      <c r="AY1524" s="210">
        <v>623</v>
      </c>
      <c r="AZ1524" s="210">
        <v>13915</v>
      </c>
      <c r="BA1524" s="210">
        <v>5</v>
      </c>
      <c r="BB1524" s="210">
        <v>195</v>
      </c>
      <c r="BC1524" s="152">
        <f t="shared" ref="BC1524" si="8223">BC1523+BD1524</f>
        <v>21</v>
      </c>
      <c r="BD1524" s="152">
        <v>0</v>
      </c>
      <c r="BE1524" s="152">
        <f t="shared" ref="BE1524" si="8224">SUM(BE1523+BF1524)</f>
        <v>14279</v>
      </c>
      <c r="BF1524" s="152">
        <v>0</v>
      </c>
      <c r="BG1524" s="152">
        <f t="shared" ref="BG1524" si="8225">BG1523+BH1524</f>
        <v>445</v>
      </c>
      <c r="BH1524" s="152">
        <v>0</v>
      </c>
      <c r="BI1524" s="475" t="s">
        <v>97</v>
      </c>
      <c r="BJ1524" s="152">
        <v>2012</v>
      </c>
    </row>
    <row r="1525" spans="7:62" x14ac:dyDescent="0.25">
      <c r="G1525" s="179">
        <v>45688</v>
      </c>
      <c r="H1525" s="152">
        <f t="shared" ref="H1525" si="8226">H1524+I1525</f>
        <v>14741</v>
      </c>
      <c r="I1525" s="152">
        <v>0</v>
      </c>
      <c r="J1525" s="216">
        <f t="shared" ref="J1525" si="8227">H1525*100000/587786</f>
        <v>2507.8855229624387</v>
      </c>
      <c r="K1525" s="217">
        <f t="shared" ref="K1525" si="8228">(H1525*100/H1524)-100</f>
        <v>0</v>
      </c>
      <c r="L1525" s="152">
        <v>0</v>
      </c>
      <c r="M1525" s="152">
        <v>14730</v>
      </c>
      <c r="N1525" s="152">
        <v>10</v>
      </c>
      <c r="O1525" s="210">
        <v>5876</v>
      </c>
      <c r="P1525" s="210">
        <f t="shared" ref="P1525" si="8229">H1525-O1525</f>
        <v>8865</v>
      </c>
      <c r="Q1525" s="152">
        <v>253</v>
      </c>
      <c r="R1525" s="152">
        <v>2304</v>
      </c>
      <c r="S1525" s="152">
        <v>1564</v>
      </c>
      <c r="T1525" s="152">
        <v>8167</v>
      </c>
      <c r="U1525" s="152">
        <v>582</v>
      </c>
      <c r="V1525" s="152">
        <v>188</v>
      </c>
      <c r="W1525" s="152">
        <v>1682</v>
      </c>
      <c r="X1525" s="210">
        <v>30</v>
      </c>
      <c r="Y1525" s="210">
        <v>73</v>
      </c>
      <c r="Z1525" s="210">
        <v>97</v>
      </c>
      <c r="AA1525" s="210">
        <v>85</v>
      </c>
      <c r="AB1525" s="210">
        <v>452</v>
      </c>
      <c r="AC1525" s="210">
        <v>2815</v>
      </c>
      <c r="AD1525" s="210">
        <v>4721</v>
      </c>
      <c r="AE1525" s="210">
        <v>6467</v>
      </c>
      <c r="AF1525" s="152">
        <v>42</v>
      </c>
      <c r="AG1525" s="152">
        <v>1026</v>
      </c>
      <c r="AH1525" s="152">
        <v>2348</v>
      </c>
      <c r="AI1525" s="152">
        <v>9444</v>
      </c>
      <c r="AJ1525" s="152">
        <v>45</v>
      </c>
      <c r="AK1525" s="152">
        <v>1836</v>
      </c>
      <c r="AL1525" s="210">
        <f t="shared" ref="AL1525" si="8230">SUM(H1525-AM1525)</f>
        <v>10642</v>
      </c>
      <c r="AM1525" s="210">
        <v>4099</v>
      </c>
      <c r="AN1525" s="152">
        <v>3352</v>
      </c>
      <c r="AO1525" s="152">
        <v>10758</v>
      </c>
      <c r="AP1525" s="152">
        <v>388</v>
      </c>
      <c r="AQ1525" s="152">
        <v>242</v>
      </c>
      <c r="AR1525" s="210">
        <v>2573</v>
      </c>
      <c r="AS1525" s="210">
        <v>11835</v>
      </c>
      <c r="AT1525" s="210">
        <v>137</v>
      </c>
      <c r="AU1525" s="210">
        <v>195</v>
      </c>
      <c r="AV1525" s="152">
        <v>11714</v>
      </c>
      <c r="AW1525" s="152">
        <v>2891</v>
      </c>
      <c r="AX1525" s="152">
        <v>135</v>
      </c>
      <c r="AY1525" s="210">
        <v>623</v>
      </c>
      <c r="AZ1525" s="210">
        <v>13915</v>
      </c>
      <c r="BA1525" s="210">
        <v>5</v>
      </c>
      <c r="BB1525" s="210">
        <v>195</v>
      </c>
      <c r="BC1525" s="152">
        <f t="shared" ref="BC1525" si="8231">BC1524+BD1525</f>
        <v>21</v>
      </c>
      <c r="BD1525" s="152">
        <v>0</v>
      </c>
      <c r="BE1525" s="152">
        <f t="shared" ref="BE1525" si="8232">SUM(BE1524+BF1525)</f>
        <v>14279</v>
      </c>
      <c r="BF1525" s="152">
        <v>0</v>
      </c>
      <c r="BG1525" s="152">
        <f t="shared" ref="BG1525" si="8233">BG1524+BH1525</f>
        <v>445</v>
      </c>
      <c r="BH1525" s="152">
        <v>0</v>
      </c>
      <c r="BI1525" s="475" t="s">
        <v>97</v>
      </c>
      <c r="BJ1525" s="152">
        <v>2012</v>
      </c>
    </row>
    <row r="1526" spans="7:62" x14ac:dyDescent="0.25">
      <c r="G1526" s="179">
        <v>45689</v>
      </c>
      <c r="H1526" s="152">
        <f t="shared" ref="H1526" si="8234">H1525+I1526</f>
        <v>14741</v>
      </c>
      <c r="I1526" s="152">
        <v>0</v>
      </c>
      <c r="J1526" s="216">
        <f t="shared" ref="J1526" si="8235">H1526*100000/587786</f>
        <v>2507.8855229624387</v>
      </c>
      <c r="K1526" s="217">
        <f t="shared" ref="K1526" si="8236">(H1526*100/H1525)-100</f>
        <v>0</v>
      </c>
      <c r="L1526" s="152">
        <v>0</v>
      </c>
      <c r="M1526" s="152">
        <v>14730</v>
      </c>
      <c r="N1526" s="152">
        <v>10</v>
      </c>
      <c r="O1526" s="210">
        <v>5876</v>
      </c>
      <c r="P1526" s="210">
        <f t="shared" ref="P1526" si="8237">H1526-O1526</f>
        <v>8865</v>
      </c>
      <c r="Q1526" s="152">
        <v>253</v>
      </c>
      <c r="R1526" s="152">
        <v>2304</v>
      </c>
      <c r="S1526" s="152">
        <v>1564</v>
      </c>
      <c r="T1526" s="152">
        <v>8167</v>
      </c>
      <c r="U1526" s="152">
        <v>582</v>
      </c>
      <c r="V1526" s="152">
        <v>188</v>
      </c>
      <c r="W1526" s="152">
        <v>1682</v>
      </c>
      <c r="X1526" s="210">
        <v>30</v>
      </c>
      <c r="Y1526" s="210">
        <v>73</v>
      </c>
      <c r="Z1526" s="210">
        <v>97</v>
      </c>
      <c r="AA1526" s="210">
        <v>85</v>
      </c>
      <c r="AB1526" s="210">
        <v>452</v>
      </c>
      <c r="AC1526" s="210">
        <v>2815</v>
      </c>
      <c r="AD1526" s="210">
        <v>4721</v>
      </c>
      <c r="AE1526" s="210">
        <v>6467</v>
      </c>
      <c r="AF1526" s="152">
        <v>42</v>
      </c>
      <c r="AG1526" s="152">
        <v>1026</v>
      </c>
      <c r="AH1526" s="152">
        <v>2348</v>
      </c>
      <c r="AI1526" s="152">
        <v>9444</v>
      </c>
      <c r="AJ1526" s="152">
        <v>45</v>
      </c>
      <c r="AK1526" s="152">
        <v>1836</v>
      </c>
      <c r="AL1526" s="210">
        <f t="shared" ref="AL1526" si="8238">SUM(H1526-AM1526)</f>
        <v>10642</v>
      </c>
      <c r="AM1526" s="210">
        <v>4099</v>
      </c>
      <c r="AN1526" s="152">
        <v>3352</v>
      </c>
      <c r="AO1526" s="152">
        <v>10758</v>
      </c>
      <c r="AP1526" s="152">
        <v>388</v>
      </c>
      <c r="AQ1526" s="152">
        <v>242</v>
      </c>
      <c r="AR1526" s="210">
        <v>2573</v>
      </c>
      <c r="AS1526" s="210">
        <v>11835</v>
      </c>
      <c r="AT1526" s="210">
        <v>137</v>
      </c>
      <c r="AU1526" s="210">
        <v>195</v>
      </c>
      <c r="AV1526" s="152">
        <v>11714</v>
      </c>
      <c r="AW1526" s="152">
        <v>2891</v>
      </c>
      <c r="AX1526" s="152">
        <v>135</v>
      </c>
      <c r="AY1526" s="210">
        <v>623</v>
      </c>
      <c r="AZ1526" s="210">
        <v>13915</v>
      </c>
      <c r="BA1526" s="210">
        <v>5</v>
      </c>
      <c r="BB1526" s="210">
        <v>195</v>
      </c>
      <c r="BC1526" s="152">
        <f t="shared" ref="BC1526" si="8239">BC1525+BD1526</f>
        <v>21</v>
      </c>
      <c r="BD1526" s="152">
        <v>0</v>
      </c>
      <c r="BE1526" s="152">
        <f t="shared" ref="BE1526" si="8240">SUM(BE1525+BF1526)</f>
        <v>14279</v>
      </c>
      <c r="BF1526" s="152">
        <v>0</v>
      </c>
      <c r="BG1526" s="152">
        <f t="shared" ref="BG1526" si="8241">BG1525+BH1526</f>
        <v>445</v>
      </c>
      <c r="BH1526" s="152">
        <v>0</v>
      </c>
      <c r="BI1526" s="475" t="s">
        <v>97</v>
      </c>
      <c r="BJ1526" s="152">
        <v>2012</v>
      </c>
    </row>
    <row r="1527" spans="7:62" x14ac:dyDescent="0.25">
      <c r="G1527" s="179">
        <v>45690</v>
      </c>
      <c r="H1527" s="152">
        <f t="shared" ref="H1527" si="8242">H1526+I1527</f>
        <v>14741</v>
      </c>
      <c r="I1527" s="152">
        <v>0</v>
      </c>
      <c r="J1527" s="216">
        <f t="shared" ref="J1527" si="8243">H1527*100000/587786</f>
        <v>2507.8855229624387</v>
      </c>
      <c r="K1527" s="217">
        <f t="shared" ref="K1527" si="8244">(H1527*100/H1526)-100</f>
        <v>0</v>
      </c>
      <c r="L1527" s="152">
        <v>0</v>
      </c>
      <c r="M1527" s="152">
        <v>14730</v>
      </c>
      <c r="N1527" s="152">
        <v>10</v>
      </c>
      <c r="O1527" s="210">
        <v>5876</v>
      </c>
      <c r="P1527" s="210">
        <f t="shared" ref="P1527" si="8245">H1527-O1527</f>
        <v>8865</v>
      </c>
      <c r="Q1527" s="152">
        <v>253</v>
      </c>
      <c r="R1527" s="152">
        <v>2304</v>
      </c>
      <c r="S1527" s="152">
        <v>1564</v>
      </c>
      <c r="T1527" s="152">
        <v>8167</v>
      </c>
      <c r="U1527" s="152">
        <v>582</v>
      </c>
      <c r="V1527" s="152">
        <v>188</v>
      </c>
      <c r="W1527" s="152">
        <v>1682</v>
      </c>
      <c r="X1527" s="210">
        <v>30</v>
      </c>
      <c r="Y1527" s="210">
        <v>73</v>
      </c>
      <c r="Z1527" s="210">
        <v>97</v>
      </c>
      <c r="AA1527" s="210">
        <v>85</v>
      </c>
      <c r="AB1527" s="210">
        <v>452</v>
      </c>
      <c r="AC1527" s="210">
        <v>2815</v>
      </c>
      <c r="AD1527" s="210">
        <v>4721</v>
      </c>
      <c r="AE1527" s="210">
        <v>6467</v>
      </c>
      <c r="AF1527" s="152">
        <v>42</v>
      </c>
      <c r="AG1527" s="152">
        <v>1026</v>
      </c>
      <c r="AH1527" s="152">
        <v>2348</v>
      </c>
      <c r="AI1527" s="152">
        <v>9444</v>
      </c>
      <c r="AJ1527" s="152">
        <v>45</v>
      </c>
      <c r="AK1527" s="152">
        <v>1836</v>
      </c>
      <c r="AL1527" s="210">
        <f t="shared" ref="AL1527" si="8246">SUM(H1527-AM1527)</f>
        <v>10642</v>
      </c>
      <c r="AM1527" s="210">
        <v>4099</v>
      </c>
      <c r="AN1527" s="152">
        <v>3352</v>
      </c>
      <c r="AO1527" s="152">
        <v>10758</v>
      </c>
      <c r="AP1527" s="152">
        <v>388</v>
      </c>
      <c r="AQ1527" s="152">
        <v>242</v>
      </c>
      <c r="AR1527" s="210">
        <v>2573</v>
      </c>
      <c r="AS1527" s="210">
        <v>11835</v>
      </c>
      <c r="AT1527" s="210">
        <v>137</v>
      </c>
      <c r="AU1527" s="210">
        <v>195</v>
      </c>
      <c r="AV1527" s="152">
        <v>11714</v>
      </c>
      <c r="AW1527" s="152">
        <v>2891</v>
      </c>
      <c r="AX1527" s="152">
        <v>135</v>
      </c>
      <c r="AY1527" s="210">
        <v>623</v>
      </c>
      <c r="AZ1527" s="210">
        <v>13915</v>
      </c>
      <c r="BA1527" s="210">
        <v>5</v>
      </c>
      <c r="BB1527" s="210">
        <v>195</v>
      </c>
      <c r="BC1527" s="152">
        <f t="shared" ref="BC1527" si="8247">BC1526+BD1527</f>
        <v>21</v>
      </c>
      <c r="BD1527" s="152">
        <v>0</v>
      </c>
      <c r="BE1527" s="152">
        <f t="shared" ref="BE1527" si="8248">SUM(BE1526+BF1527)</f>
        <v>14279</v>
      </c>
      <c r="BF1527" s="152">
        <v>0</v>
      </c>
      <c r="BG1527" s="152">
        <f t="shared" ref="BG1527" si="8249">BG1526+BH1527</f>
        <v>445</v>
      </c>
      <c r="BH1527" s="152">
        <v>0</v>
      </c>
      <c r="BI1527" s="475" t="s">
        <v>97</v>
      </c>
      <c r="BJ1527" s="152">
        <v>2012</v>
      </c>
    </row>
    <row r="1528" spans="7:62" x14ac:dyDescent="0.25">
      <c r="G1528" s="179">
        <v>45691</v>
      </c>
      <c r="H1528" s="152">
        <f t="shared" ref="H1528" si="8250">H1527+I1528</f>
        <v>14741</v>
      </c>
      <c r="I1528" s="152">
        <v>0</v>
      </c>
      <c r="J1528" s="216">
        <f t="shared" ref="J1528" si="8251">H1528*100000/587786</f>
        <v>2507.8855229624387</v>
      </c>
      <c r="K1528" s="217">
        <f t="shared" ref="K1528" si="8252">(H1528*100/H1527)-100</f>
        <v>0</v>
      </c>
      <c r="L1528" s="152">
        <v>0</v>
      </c>
      <c r="M1528" s="152">
        <v>14730</v>
      </c>
      <c r="N1528" s="152">
        <v>10</v>
      </c>
      <c r="O1528" s="210">
        <v>5876</v>
      </c>
      <c r="P1528" s="210">
        <f t="shared" ref="P1528" si="8253">H1528-O1528</f>
        <v>8865</v>
      </c>
      <c r="Q1528" s="152">
        <v>253</v>
      </c>
      <c r="R1528" s="152">
        <v>2304</v>
      </c>
      <c r="S1528" s="152">
        <v>1564</v>
      </c>
      <c r="T1528" s="152">
        <v>8167</v>
      </c>
      <c r="U1528" s="152">
        <v>582</v>
      </c>
      <c r="V1528" s="152">
        <v>188</v>
      </c>
      <c r="W1528" s="152">
        <v>1682</v>
      </c>
      <c r="X1528" s="210">
        <v>30</v>
      </c>
      <c r="Y1528" s="210">
        <v>73</v>
      </c>
      <c r="Z1528" s="210">
        <v>97</v>
      </c>
      <c r="AA1528" s="210">
        <v>85</v>
      </c>
      <c r="AB1528" s="210">
        <v>452</v>
      </c>
      <c r="AC1528" s="210">
        <v>2815</v>
      </c>
      <c r="AD1528" s="210">
        <v>4721</v>
      </c>
      <c r="AE1528" s="210">
        <v>6467</v>
      </c>
      <c r="AF1528" s="152">
        <v>42</v>
      </c>
      <c r="AG1528" s="152">
        <v>1026</v>
      </c>
      <c r="AH1528" s="152">
        <v>2348</v>
      </c>
      <c r="AI1528" s="152">
        <v>9444</v>
      </c>
      <c r="AJ1528" s="152">
        <v>45</v>
      </c>
      <c r="AK1528" s="152">
        <v>1836</v>
      </c>
      <c r="AL1528" s="210">
        <f t="shared" ref="AL1528" si="8254">SUM(H1528-AM1528)</f>
        <v>10642</v>
      </c>
      <c r="AM1528" s="210">
        <v>4099</v>
      </c>
      <c r="AN1528" s="152">
        <v>3352</v>
      </c>
      <c r="AO1528" s="152">
        <v>10758</v>
      </c>
      <c r="AP1528" s="152">
        <v>388</v>
      </c>
      <c r="AQ1528" s="152">
        <v>242</v>
      </c>
      <c r="AR1528" s="210">
        <v>2573</v>
      </c>
      <c r="AS1528" s="210">
        <v>11835</v>
      </c>
      <c r="AT1528" s="210">
        <v>137</v>
      </c>
      <c r="AU1528" s="210">
        <v>195</v>
      </c>
      <c r="AV1528" s="152">
        <v>11714</v>
      </c>
      <c r="AW1528" s="152">
        <v>2891</v>
      </c>
      <c r="AX1528" s="152">
        <v>135</v>
      </c>
      <c r="AY1528" s="210">
        <v>623</v>
      </c>
      <c r="AZ1528" s="210">
        <v>13915</v>
      </c>
      <c r="BA1528" s="210">
        <v>5</v>
      </c>
      <c r="BB1528" s="210">
        <v>195</v>
      </c>
      <c r="BC1528" s="152">
        <f t="shared" ref="BC1528" si="8255">BC1527+BD1528</f>
        <v>21</v>
      </c>
      <c r="BD1528" s="152">
        <v>0</v>
      </c>
      <c r="BE1528" s="152">
        <f t="shared" ref="BE1528" si="8256">SUM(BE1527+BF1528)</f>
        <v>14279</v>
      </c>
      <c r="BF1528" s="152">
        <v>0</v>
      </c>
      <c r="BG1528" s="152">
        <f t="shared" ref="BG1528" si="8257">BG1527+BH1528</f>
        <v>445</v>
      </c>
      <c r="BH1528" s="152">
        <v>0</v>
      </c>
      <c r="BI1528" s="475" t="s">
        <v>97</v>
      </c>
      <c r="BJ1528" s="152">
        <v>2012</v>
      </c>
    </row>
    <row r="1529" spans="7:62" x14ac:dyDescent="0.25">
      <c r="G1529" s="179">
        <v>45692</v>
      </c>
      <c r="H1529" s="152">
        <f t="shared" ref="H1529" si="8258">H1528+I1529</f>
        <v>14741</v>
      </c>
      <c r="I1529" s="152">
        <v>0</v>
      </c>
      <c r="J1529" s="216">
        <f t="shared" ref="J1529" si="8259">H1529*100000/587786</f>
        <v>2507.8855229624387</v>
      </c>
      <c r="K1529" s="217">
        <f t="shared" ref="K1529" si="8260">(H1529*100/H1528)-100</f>
        <v>0</v>
      </c>
      <c r="L1529" s="152">
        <v>0</v>
      </c>
      <c r="M1529" s="152">
        <v>14730</v>
      </c>
      <c r="N1529" s="152">
        <v>10</v>
      </c>
      <c r="O1529" s="210">
        <v>5876</v>
      </c>
      <c r="P1529" s="210">
        <f t="shared" ref="P1529" si="8261">H1529-O1529</f>
        <v>8865</v>
      </c>
      <c r="Q1529" s="152">
        <v>253</v>
      </c>
      <c r="R1529" s="152">
        <v>2304</v>
      </c>
      <c r="S1529" s="152">
        <v>1564</v>
      </c>
      <c r="T1529" s="152">
        <v>8167</v>
      </c>
      <c r="U1529" s="152">
        <v>582</v>
      </c>
      <c r="V1529" s="152">
        <v>188</v>
      </c>
      <c r="W1529" s="152">
        <v>1682</v>
      </c>
      <c r="X1529" s="210">
        <v>30</v>
      </c>
      <c r="Y1529" s="210">
        <v>73</v>
      </c>
      <c r="Z1529" s="210">
        <v>97</v>
      </c>
      <c r="AA1529" s="210">
        <v>85</v>
      </c>
      <c r="AB1529" s="210">
        <v>452</v>
      </c>
      <c r="AC1529" s="210">
        <v>2815</v>
      </c>
      <c r="AD1529" s="210">
        <v>4721</v>
      </c>
      <c r="AE1529" s="210">
        <v>6467</v>
      </c>
      <c r="AF1529" s="152">
        <v>42</v>
      </c>
      <c r="AG1529" s="152">
        <v>1026</v>
      </c>
      <c r="AH1529" s="152">
        <v>2348</v>
      </c>
      <c r="AI1529" s="152">
        <v>9444</v>
      </c>
      <c r="AJ1529" s="152">
        <v>45</v>
      </c>
      <c r="AK1529" s="152">
        <v>1836</v>
      </c>
      <c r="AL1529" s="210">
        <f t="shared" ref="AL1529" si="8262">SUM(H1529-AM1529)</f>
        <v>10642</v>
      </c>
      <c r="AM1529" s="210">
        <v>4099</v>
      </c>
      <c r="AN1529" s="152">
        <v>3352</v>
      </c>
      <c r="AO1529" s="152">
        <v>10758</v>
      </c>
      <c r="AP1529" s="152">
        <v>388</v>
      </c>
      <c r="AQ1529" s="152">
        <v>242</v>
      </c>
      <c r="AR1529" s="210">
        <v>2573</v>
      </c>
      <c r="AS1529" s="210">
        <v>11835</v>
      </c>
      <c r="AT1529" s="210">
        <v>137</v>
      </c>
      <c r="AU1529" s="210">
        <v>195</v>
      </c>
      <c r="AV1529" s="152">
        <v>11714</v>
      </c>
      <c r="AW1529" s="152">
        <v>2891</v>
      </c>
      <c r="AX1529" s="152">
        <v>135</v>
      </c>
      <c r="AY1529" s="210">
        <v>623</v>
      </c>
      <c r="AZ1529" s="210">
        <v>13915</v>
      </c>
      <c r="BA1529" s="210">
        <v>5</v>
      </c>
      <c r="BB1529" s="210">
        <v>195</v>
      </c>
      <c r="BC1529" s="152">
        <f t="shared" ref="BC1529" si="8263">BC1528+BD1529</f>
        <v>21</v>
      </c>
      <c r="BD1529" s="152">
        <v>0</v>
      </c>
      <c r="BE1529" s="152">
        <f t="shared" ref="BE1529" si="8264">SUM(BE1528+BF1529)</f>
        <v>14279</v>
      </c>
      <c r="BF1529" s="152">
        <v>0</v>
      </c>
      <c r="BG1529" s="152">
        <f t="shared" ref="BG1529" si="8265">BG1528+BH1529</f>
        <v>445</v>
      </c>
      <c r="BH1529" s="152">
        <v>0</v>
      </c>
      <c r="BI1529" s="475" t="s">
        <v>97</v>
      </c>
      <c r="BJ1529" s="152">
        <v>2012</v>
      </c>
    </row>
    <row r="1530" spans="7:62" x14ac:dyDescent="0.25">
      <c r="G1530" s="179">
        <v>45693</v>
      </c>
      <c r="H1530" s="152">
        <f t="shared" ref="H1530" si="8266">H1529+I1530</f>
        <v>14741</v>
      </c>
      <c r="I1530" s="152">
        <v>0</v>
      </c>
      <c r="J1530" s="216">
        <f t="shared" ref="J1530" si="8267">H1530*100000/587786</f>
        <v>2507.8855229624387</v>
      </c>
      <c r="K1530" s="217">
        <f t="shared" ref="K1530" si="8268">(H1530*100/H1529)-100</f>
        <v>0</v>
      </c>
      <c r="L1530" s="152">
        <v>0</v>
      </c>
      <c r="M1530" s="152">
        <v>14730</v>
      </c>
      <c r="N1530" s="152">
        <v>10</v>
      </c>
      <c r="O1530" s="210">
        <v>5876</v>
      </c>
      <c r="P1530" s="210">
        <f t="shared" ref="P1530" si="8269">H1530-O1530</f>
        <v>8865</v>
      </c>
      <c r="Q1530" s="152">
        <v>253</v>
      </c>
      <c r="R1530" s="152">
        <v>2304</v>
      </c>
      <c r="S1530" s="152">
        <v>1564</v>
      </c>
      <c r="T1530" s="152">
        <v>8167</v>
      </c>
      <c r="U1530" s="152">
        <v>582</v>
      </c>
      <c r="V1530" s="152">
        <v>188</v>
      </c>
      <c r="W1530" s="152">
        <v>1682</v>
      </c>
      <c r="X1530" s="210">
        <v>30</v>
      </c>
      <c r="Y1530" s="210">
        <v>73</v>
      </c>
      <c r="Z1530" s="210">
        <v>97</v>
      </c>
      <c r="AA1530" s="210">
        <v>85</v>
      </c>
      <c r="AB1530" s="210">
        <v>452</v>
      </c>
      <c r="AC1530" s="210">
        <v>2815</v>
      </c>
      <c r="AD1530" s="210">
        <v>4721</v>
      </c>
      <c r="AE1530" s="210">
        <v>6467</v>
      </c>
      <c r="AF1530" s="152">
        <v>42</v>
      </c>
      <c r="AG1530" s="152">
        <v>1026</v>
      </c>
      <c r="AH1530" s="152">
        <v>2348</v>
      </c>
      <c r="AI1530" s="152">
        <v>9444</v>
      </c>
      <c r="AJ1530" s="152">
        <v>45</v>
      </c>
      <c r="AK1530" s="152">
        <v>1836</v>
      </c>
      <c r="AL1530" s="210">
        <f t="shared" ref="AL1530" si="8270">SUM(H1530-AM1530)</f>
        <v>10642</v>
      </c>
      <c r="AM1530" s="210">
        <v>4099</v>
      </c>
      <c r="AN1530" s="152">
        <v>3352</v>
      </c>
      <c r="AO1530" s="152">
        <v>10758</v>
      </c>
      <c r="AP1530" s="152">
        <v>388</v>
      </c>
      <c r="AQ1530" s="152">
        <v>242</v>
      </c>
      <c r="AR1530" s="210">
        <v>2573</v>
      </c>
      <c r="AS1530" s="210">
        <v>11835</v>
      </c>
      <c r="AT1530" s="210">
        <v>137</v>
      </c>
      <c r="AU1530" s="210">
        <v>195</v>
      </c>
      <c r="AV1530" s="152">
        <v>11714</v>
      </c>
      <c r="AW1530" s="152">
        <v>2891</v>
      </c>
      <c r="AX1530" s="152">
        <v>135</v>
      </c>
      <c r="AY1530" s="210">
        <v>623</v>
      </c>
      <c r="AZ1530" s="210">
        <v>13915</v>
      </c>
      <c r="BA1530" s="210">
        <v>5</v>
      </c>
      <c r="BB1530" s="210">
        <v>195</v>
      </c>
      <c r="BC1530" s="152">
        <f t="shared" ref="BC1530" si="8271">BC1529+BD1530</f>
        <v>21</v>
      </c>
      <c r="BD1530" s="152">
        <v>0</v>
      </c>
      <c r="BE1530" s="152">
        <f t="shared" ref="BE1530" si="8272">SUM(BE1529+BF1530)</f>
        <v>14279</v>
      </c>
      <c r="BF1530" s="152">
        <v>0</v>
      </c>
      <c r="BG1530" s="152">
        <f t="shared" ref="BG1530" si="8273">BG1529+BH1530</f>
        <v>445</v>
      </c>
      <c r="BH1530" s="152">
        <v>0</v>
      </c>
      <c r="BI1530" s="475" t="s">
        <v>97</v>
      </c>
      <c r="BJ1530" s="152">
        <v>2012</v>
      </c>
    </row>
    <row r="1531" spans="7:62" x14ac:dyDescent="0.25">
      <c r="G1531" s="179">
        <v>45694</v>
      </c>
      <c r="H1531" s="152">
        <f t="shared" ref="H1531" si="8274">H1530+I1531</f>
        <v>14741</v>
      </c>
      <c r="I1531" s="152">
        <v>0</v>
      </c>
      <c r="J1531" s="216">
        <f t="shared" ref="J1531" si="8275">H1531*100000/587786</f>
        <v>2507.8855229624387</v>
      </c>
      <c r="K1531" s="217">
        <f t="shared" ref="K1531" si="8276">(H1531*100/H1530)-100</f>
        <v>0</v>
      </c>
      <c r="L1531" s="152">
        <v>0</v>
      </c>
      <c r="M1531" s="152">
        <v>14730</v>
      </c>
      <c r="N1531" s="152">
        <v>10</v>
      </c>
      <c r="O1531" s="210">
        <v>5876</v>
      </c>
      <c r="P1531" s="210">
        <f t="shared" ref="P1531" si="8277">H1531-O1531</f>
        <v>8865</v>
      </c>
      <c r="Q1531" s="152">
        <v>253</v>
      </c>
      <c r="R1531" s="152">
        <v>2304</v>
      </c>
      <c r="S1531" s="152">
        <v>1564</v>
      </c>
      <c r="T1531" s="152">
        <v>8167</v>
      </c>
      <c r="U1531" s="152">
        <v>582</v>
      </c>
      <c r="V1531" s="152">
        <v>188</v>
      </c>
      <c r="W1531" s="152">
        <v>1682</v>
      </c>
      <c r="X1531" s="210">
        <v>30</v>
      </c>
      <c r="Y1531" s="210">
        <v>73</v>
      </c>
      <c r="Z1531" s="210">
        <v>97</v>
      </c>
      <c r="AA1531" s="210">
        <v>85</v>
      </c>
      <c r="AB1531" s="210">
        <v>452</v>
      </c>
      <c r="AC1531" s="210">
        <v>2815</v>
      </c>
      <c r="AD1531" s="210">
        <v>4721</v>
      </c>
      <c r="AE1531" s="210">
        <v>6467</v>
      </c>
      <c r="AF1531" s="152">
        <v>42</v>
      </c>
      <c r="AG1531" s="152">
        <v>1026</v>
      </c>
      <c r="AH1531" s="152">
        <v>2348</v>
      </c>
      <c r="AI1531" s="152">
        <v>9444</v>
      </c>
      <c r="AJ1531" s="152">
        <v>45</v>
      </c>
      <c r="AK1531" s="152">
        <v>1836</v>
      </c>
      <c r="AL1531" s="210">
        <f t="shared" ref="AL1531" si="8278">SUM(H1531-AM1531)</f>
        <v>10642</v>
      </c>
      <c r="AM1531" s="210">
        <v>4099</v>
      </c>
      <c r="AN1531" s="152">
        <v>3352</v>
      </c>
      <c r="AO1531" s="152">
        <v>10758</v>
      </c>
      <c r="AP1531" s="152">
        <v>388</v>
      </c>
      <c r="AQ1531" s="152">
        <v>242</v>
      </c>
      <c r="AR1531" s="210">
        <v>2573</v>
      </c>
      <c r="AS1531" s="210">
        <v>11835</v>
      </c>
      <c r="AT1531" s="210">
        <v>137</v>
      </c>
      <c r="AU1531" s="210">
        <v>195</v>
      </c>
      <c r="AV1531" s="152">
        <v>11714</v>
      </c>
      <c r="AW1531" s="152">
        <v>2891</v>
      </c>
      <c r="AX1531" s="152">
        <v>135</v>
      </c>
      <c r="AY1531" s="210">
        <v>623</v>
      </c>
      <c r="AZ1531" s="210">
        <v>13915</v>
      </c>
      <c r="BA1531" s="210">
        <v>5</v>
      </c>
      <c r="BB1531" s="210">
        <v>195</v>
      </c>
      <c r="BC1531" s="152">
        <f t="shared" ref="BC1531" si="8279">BC1530+BD1531</f>
        <v>21</v>
      </c>
      <c r="BD1531" s="152">
        <v>0</v>
      </c>
      <c r="BE1531" s="152">
        <f t="shared" ref="BE1531" si="8280">SUM(BE1530+BF1531)</f>
        <v>14279</v>
      </c>
      <c r="BF1531" s="152">
        <v>0</v>
      </c>
      <c r="BG1531" s="152">
        <f t="shared" ref="BG1531" si="8281">BG1530+BH1531</f>
        <v>445</v>
      </c>
      <c r="BH1531" s="152">
        <v>0</v>
      </c>
      <c r="BI1531" s="475" t="s">
        <v>97</v>
      </c>
      <c r="BJ1531" s="152">
        <v>2012</v>
      </c>
    </row>
    <row r="1532" spans="7:62" x14ac:dyDescent="0.25">
      <c r="G1532" s="179">
        <v>45695</v>
      </c>
      <c r="H1532" s="152">
        <f t="shared" ref="H1532" si="8282">H1531+I1532</f>
        <v>14741</v>
      </c>
      <c r="I1532" s="152">
        <v>0</v>
      </c>
      <c r="J1532" s="216">
        <f t="shared" ref="J1532" si="8283">H1532*100000/587786</f>
        <v>2507.8855229624387</v>
      </c>
      <c r="K1532" s="217">
        <f t="shared" ref="K1532" si="8284">(H1532*100/H1531)-100</f>
        <v>0</v>
      </c>
      <c r="L1532" s="152">
        <v>0</v>
      </c>
      <c r="M1532" s="152">
        <v>14730</v>
      </c>
      <c r="N1532" s="152">
        <v>10</v>
      </c>
      <c r="O1532" s="210">
        <v>5876</v>
      </c>
      <c r="P1532" s="210">
        <f t="shared" ref="P1532" si="8285">H1532-O1532</f>
        <v>8865</v>
      </c>
      <c r="Q1532" s="152">
        <v>253</v>
      </c>
      <c r="R1532" s="152">
        <v>2304</v>
      </c>
      <c r="S1532" s="152">
        <v>1564</v>
      </c>
      <c r="T1532" s="152">
        <v>8167</v>
      </c>
      <c r="U1532" s="152">
        <v>582</v>
      </c>
      <c r="V1532" s="152">
        <v>188</v>
      </c>
      <c r="W1532" s="152">
        <v>1682</v>
      </c>
      <c r="X1532" s="210">
        <v>30</v>
      </c>
      <c r="Y1532" s="210">
        <v>73</v>
      </c>
      <c r="Z1532" s="210">
        <v>97</v>
      </c>
      <c r="AA1532" s="210">
        <v>85</v>
      </c>
      <c r="AB1532" s="210">
        <v>452</v>
      </c>
      <c r="AC1532" s="210">
        <v>2815</v>
      </c>
      <c r="AD1532" s="210">
        <v>4721</v>
      </c>
      <c r="AE1532" s="210">
        <v>6467</v>
      </c>
      <c r="AF1532" s="152">
        <v>42</v>
      </c>
      <c r="AG1532" s="152">
        <v>1026</v>
      </c>
      <c r="AH1532" s="152">
        <v>2348</v>
      </c>
      <c r="AI1532" s="152">
        <v>9444</v>
      </c>
      <c r="AJ1532" s="152">
        <v>45</v>
      </c>
      <c r="AK1532" s="152">
        <v>1836</v>
      </c>
      <c r="AL1532" s="210">
        <f t="shared" ref="AL1532" si="8286">SUM(H1532-AM1532)</f>
        <v>10642</v>
      </c>
      <c r="AM1532" s="210">
        <v>4099</v>
      </c>
      <c r="AN1532" s="152">
        <v>3352</v>
      </c>
      <c r="AO1532" s="152">
        <v>10758</v>
      </c>
      <c r="AP1532" s="152">
        <v>388</v>
      </c>
      <c r="AQ1532" s="152">
        <v>242</v>
      </c>
      <c r="AR1532" s="210">
        <v>2573</v>
      </c>
      <c r="AS1532" s="210">
        <v>11835</v>
      </c>
      <c r="AT1532" s="210">
        <v>137</v>
      </c>
      <c r="AU1532" s="210">
        <v>195</v>
      </c>
      <c r="AV1532" s="152">
        <v>11714</v>
      </c>
      <c r="AW1532" s="152">
        <v>2891</v>
      </c>
      <c r="AX1532" s="152">
        <v>135</v>
      </c>
      <c r="AY1532" s="210">
        <v>623</v>
      </c>
      <c r="AZ1532" s="210">
        <v>13915</v>
      </c>
      <c r="BA1532" s="210">
        <v>5</v>
      </c>
      <c r="BB1532" s="210">
        <v>195</v>
      </c>
      <c r="BC1532" s="152">
        <f t="shared" ref="BC1532" si="8287">BC1531+BD1532</f>
        <v>21</v>
      </c>
      <c r="BD1532" s="152">
        <v>0</v>
      </c>
      <c r="BE1532" s="152">
        <f t="shared" ref="BE1532" si="8288">SUM(BE1531+BF1532)</f>
        <v>14279</v>
      </c>
      <c r="BF1532" s="152">
        <v>0</v>
      </c>
      <c r="BG1532" s="152">
        <f t="shared" ref="BG1532" si="8289">BG1531+BH1532</f>
        <v>445</v>
      </c>
      <c r="BH1532" s="152">
        <v>0</v>
      </c>
      <c r="BI1532" s="475" t="s">
        <v>97</v>
      </c>
      <c r="BJ1532" s="152">
        <v>2012</v>
      </c>
    </row>
    <row r="1533" spans="7:62" x14ac:dyDescent="0.25">
      <c r="G1533" s="179">
        <v>45696</v>
      </c>
      <c r="H1533" s="152">
        <f t="shared" ref="H1533" si="8290">H1532+I1533</f>
        <v>14741</v>
      </c>
      <c r="I1533" s="152">
        <v>0</v>
      </c>
      <c r="J1533" s="216">
        <f t="shared" ref="J1533" si="8291">H1533*100000/587786</f>
        <v>2507.8855229624387</v>
      </c>
      <c r="K1533" s="217">
        <f t="shared" ref="K1533" si="8292">(H1533*100/H1532)-100</f>
        <v>0</v>
      </c>
      <c r="L1533" s="152">
        <v>0</v>
      </c>
      <c r="M1533" s="152">
        <v>14730</v>
      </c>
      <c r="N1533" s="152">
        <v>10</v>
      </c>
      <c r="O1533" s="210">
        <v>5876</v>
      </c>
      <c r="P1533" s="210">
        <f t="shared" ref="P1533" si="8293">H1533-O1533</f>
        <v>8865</v>
      </c>
      <c r="Q1533" s="152">
        <v>253</v>
      </c>
      <c r="R1533" s="152">
        <v>2304</v>
      </c>
      <c r="S1533" s="152">
        <v>1564</v>
      </c>
      <c r="T1533" s="152">
        <v>8167</v>
      </c>
      <c r="U1533" s="152">
        <v>582</v>
      </c>
      <c r="V1533" s="152">
        <v>188</v>
      </c>
      <c r="W1533" s="152">
        <v>1682</v>
      </c>
      <c r="X1533" s="210">
        <v>30</v>
      </c>
      <c r="Y1533" s="210">
        <v>73</v>
      </c>
      <c r="Z1533" s="210">
        <v>97</v>
      </c>
      <c r="AA1533" s="210">
        <v>85</v>
      </c>
      <c r="AB1533" s="210">
        <v>452</v>
      </c>
      <c r="AC1533" s="210">
        <v>2815</v>
      </c>
      <c r="AD1533" s="210">
        <v>4721</v>
      </c>
      <c r="AE1533" s="210">
        <v>6467</v>
      </c>
      <c r="AF1533" s="152">
        <v>42</v>
      </c>
      <c r="AG1533" s="152">
        <v>1026</v>
      </c>
      <c r="AH1533" s="152">
        <v>2348</v>
      </c>
      <c r="AI1533" s="152">
        <v>9444</v>
      </c>
      <c r="AJ1533" s="152">
        <v>45</v>
      </c>
      <c r="AK1533" s="152">
        <v>1836</v>
      </c>
      <c r="AL1533" s="210">
        <f t="shared" ref="AL1533" si="8294">SUM(H1533-AM1533)</f>
        <v>10642</v>
      </c>
      <c r="AM1533" s="210">
        <v>4099</v>
      </c>
      <c r="AN1533" s="152">
        <v>3352</v>
      </c>
      <c r="AO1533" s="152">
        <v>10758</v>
      </c>
      <c r="AP1533" s="152">
        <v>388</v>
      </c>
      <c r="AQ1533" s="152">
        <v>242</v>
      </c>
      <c r="AR1533" s="210">
        <v>2573</v>
      </c>
      <c r="AS1533" s="210">
        <v>11835</v>
      </c>
      <c r="AT1533" s="210">
        <v>137</v>
      </c>
      <c r="AU1533" s="210">
        <v>195</v>
      </c>
      <c r="AV1533" s="152">
        <v>11714</v>
      </c>
      <c r="AW1533" s="152">
        <v>2891</v>
      </c>
      <c r="AX1533" s="152">
        <v>135</v>
      </c>
      <c r="AY1533" s="210">
        <v>623</v>
      </c>
      <c r="AZ1533" s="210">
        <v>13915</v>
      </c>
      <c r="BA1533" s="210">
        <v>5</v>
      </c>
      <c r="BB1533" s="210">
        <v>195</v>
      </c>
      <c r="BC1533" s="152">
        <f t="shared" ref="BC1533" si="8295">BC1532+BD1533</f>
        <v>21</v>
      </c>
      <c r="BD1533" s="152">
        <v>0</v>
      </c>
      <c r="BE1533" s="152">
        <f t="shared" ref="BE1533" si="8296">SUM(BE1532+BF1533)</f>
        <v>14279</v>
      </c>
      <c r="BF1533" s="152">
        <v>0</v>
      </c>
      <c r="BG1533" s="152">
        <f t="shared" ref="BG1533" si="8297">BG1532+BH1533</f>
        <v>445</v>
      </c>
      <c r="BH1533" s="152">
        <v>0</v>
      </c>
      <c r="BI1533" s="475" t="s">
        <v>97</v>
      </c>
      <c r="BJ1533" s="152">
        <v>2012</v>
      </c>
    </row>
    <row r="1534" spans="7:62" x14ac:dyDescent="0.25">
      <c r="G1534" s="179">
        <v>45697</v>
      </c>
      <c r="H1534" s="152">
        <f t="shared" ref="H1534" si="8298">H1533+I1534</f>
        <v>14741</v>
      </c>
      <c r="I1534" s="152">
        <v>0</v>
      </c>
      <c r="J1534" s="216">
        <f t="shared" ref="J1534" si="8299">H1534*100000/587786</f>
        <v>2507.8855229624387</v>
      </c>
      <c r="K1534" s="217">
        <f t="shared" ref="K1534" si="8300">(H1534*100/H1533)-100</f>
        <v>0</v>
      </c>
      <c r="L1534" s="152">
        <v>0</v>
      </c>
      <c r="M1534" s="152">
        <v>14730</v>
      </c>
      <c r="N1534" s="152">
        <v>10</v>
      </c>
      <c r="O1534" s="210">
        <v>5876</v>
      </c>
      <c r="P1534" s="210">
        <f t="shared" ref="P1534" si="8301">H1534-O1534</f>
        <v>8865</v>
      </c>
      <c r="Q1534" s="152">
        <v>253</v>
      </c>
      <c r="R1534" s="152">
        <v>2304</v>
      </c>
      <c r="S1534" s="152">
        <v>1564</v>
      </c>
      <c r="T1534" s="152">
        <v>8167</v>
      </c>
      <c r="U1534" s="152">
        <v>582</v>
      </c>
      <c r="V1534" s="152">
        <v>188</v>
      </c>
      <c r="W1534" s="152">
        <v>1682</v>
      </c>
      <c r="X1534" s="210">
        <v>30</v>
      </c>
      <c r="Y1534" s="210">
        <v>73</v>
      </c>
      <c r="Z1534" s="210">
        <v>97</v>
      </c>
      <c r="AA1534" s="210">
        <v>85</v>
      </c>
      <c r="AB1534" s="210">
        <v>452</v>
      </c>
      <c r="AC1534" s="210">
        <v>2815</v>
      </c>
      <c r="AD1534" s="210">
        <v>4721</v>
      </c>
      <c r="AE1534" s="210">
        <v>6467</v>
      </c>
      <c r="AF1534" s="152">
        <v>42</v>
      </c>
      <c r="AG1534" s="152">
        <v>1026</v>
      </c>
      <c r="AH1534" s="152">
        <v>2348</v>
      </c>
      <c r="AI1534" s="152">
        <v>9444</v>
      </c>
      <c r="AJ1534" s="152">
        <v>45</v>
      </c>
      <c r="AK1534" s="152">
        <v>1836</v>
      </c>
      <c r="AL1534" s="210">
        <f t="shared" ref="AL1534" si="8302">SUM(H1534-AM1534)</f>
        <v>10642</v>
      </c>
      <c r="AM1534" s="210">
        <v>4099</v>
      </c>
      <c r="AN1534" s="152">
        <v>3352</v>
      </c>
      <c r="AO1534" s="152">
        <v>10758</v>
      </c>
      <c r="AP1534" s="152">
        <v>388</v>
      </c>
      <c r="AQ1534" s="152">
        <v>242</v>
      </c>
      <c r="AR1534" s="210">
        <v>2573</v>
      </c>
      <c r="AS1534" s="210">
        <v>11835</v>
      </c>
      <c r="AT1534" s="210">
        <v>137</v>
      </c>
      <c r="AU1534" s="210">
        <v>195</v>
      </c>
      <c r="AV1534" s="152">
        <v>11714</v>
      </c>
      <c r="AW1534" s="152">
        <v>2891</v>
      </c>
      <c r="AX1534" s="152">
        <v>135</v>
      </c>
      <c r="AY1534" s="210">
        <v>623</v>
      </c>
      <c r="AZ1534" s="210">
        <v>13915</v>
      </c>
      <c r="BA1534" s="210">
        <v>5</v>
      </c>
      <c r="BB1534" s="210">
        <v>195</v>
      </c>
      <c r="BC1534" s="152">
        <f t="shared" ref="BC1534" si="8303">BC1533+BD1534</f>
        <v>21</v>
      </c>
      <c r="BD1534" s="152">
        <v>0</v>
      </c>
      <c r="BE1534" s="152">
        <f t="shared" ref="BE1534" si="8304">SUM(BE1533+BF1534)</f>
        <v>14279</v>
      </c>
      <c r="BF1534" s="152">
        <v>0</v>
      </c>
      <c r="BG1534" s="152">
        <f t="shared" ref="BG1534" si="8305">BG1533+BH1534</f>
        <v>445</v>
      </c>
      <c r="BH1534" s="152">
        <v>0</v>
      </c>
      <c r="BI1534" s="475" t="s">
        <v>97</v>
      </c>
      <c r="BJ1534" s="152">
        <v>2012</v>
      </c>
    </row>
    <row r="1535" spans="7:62" x14ac:dyDescent="0.25">
      <c r="G1535" s="179">
        <v>45698</v>
      </c>
      <c r="H1535" s="152">
        <f t="shared" ref="H1535" si="8306">H1534+I1535</f>
        <v>14741</v>
      </c>
      <c r="I1535" s="152">
        <v>0</v>
      </c>
      <c r="J1535" s="216">
        <f t="shared" ref="J1535" si="8307">H1535*100000/587786</f>
        <v>2507.8855229624387</v>
      </c>
      <c r="K1535" s="217">
        <f t="shared" ref="K1535" si="8308">(H1535*100/H1534)-100</f>
        <v>0</v>
      </c>
      <c r="L1535" s="152">
        <v>0</v>
      </c>
      <c r="M1535" s="152">
        <v>14730</v>
      </c>
      <c r="N1535" s="152">
        <v>10</v>
      </c>
      <c r="O1535" s="210">
        <v>5876</v>
      </c>
      <c r="P1535" s="210">
        <f t="shared" ref="P1535" si="8309">H1535-O1535</f>
        <v>8865</v>
      </c>
      <c r="Q1535" s="152">
        <v>253</v>
      </c>
      <c r="R1535" s="152">
        <v>2304</v>
      </c>
      <c r="S1535" s="152">
        <v>1564</v>
      </c>
      <c r="T1535" s="152">
        <v>8167</v>
      </c>
      <c r="U1535" s="152">
        <v>582</v>
      </c>
      <c r="V1535" s="152">
        <v>188</v>
      </c>
      <c r="W1535" s="152">
        <v>1682</v>
      </c>
      <c r="X1535" s="210">
        <v>30</v>
      </c>
      <c r="Y1535" s="210">
        <v>73</v>
      </c>
      <c r="Z1535" s="210">
        <v>97</v>
      </c>
      <c r="AA1535" s="210">
        <v>85</v>
      </c>
      <c r="AB1535" s="210">
        <v>452</v>
      </c>
      <c r="AC1535" s="210">
        <v>2815</v>
      </c>
      <c r="AD1535" s="210">
        <v>4721</v>
      </c>
      <c r="AE1535" s="210">
        <v>6467</v>
      </c>
      <c r="AF1535" s="152">
        <v>42</v>
      </c>
      <c r="AG1535" s="152">
        <v>1026</v>
      </c>
      <c r="AH1535" s="152">
        <v>2348</v>
      </c>
      <c r="AI1535" s="152">
        <v>9444</v>
      </c>
      <c r="AJ1535" s="152">
        <v>45</v>
      </c>
      <c r="AK1535" s="152">
        <v>1836</v>
      </c>
      <c r="AL1535" s="210">
        <f t="shared" ref="AL1535" si="8310">SUM(H1535-AM1535)</f>
        <v>10642</v>
      </c>
      <c r="AM1535" s="210">
        <v>4099</v>
      </c>
      <c r="AN1535" s="152">
        <v>3352</v>
      </c>
      <c r="AO1535" s="152">
        <v>10758</v>
      </c>
      <c r="AP1535" s="152">
        <v>388</v>
      </c>
      <c r="AQ1535" s="152">
        <v>242</v>
      </c>
      <c r="AR1535" s="210">
        <v>2573</v>
      </c>
      <c r="AS1535" s="210">
        <v>11835</v>
      </c>
      <c r="AT1535" s="210">
        <v>137</v>
      </c>
      <c r="AU1535" s="210">
        <v>195</v>
      </c>
      <c r="AV1535" s="152">
        <v>11714</v>
      </c>
      <c r="AW1535" s="152">
        <v>2891</v>
      </c>
      <c r="AX1535" s="152">
        <v>135</v>
      </c>
      <c r="AY1535" s="210">
        <v>623</v>
      </c>
      <c r="AZ1535" s="210">
        <v>13915</v>
      </c>
      <c r="BA1535" s="210">
        <v>5</v>
      </c>
      <c r="BB1535" s="210">
        <v>195</v>
      </c>
      <c r="BC1535" s="152">
        <f t="shared" ref="BC1535" si="8311">BC1534+BD1535</f>
        <v>21</v>
      </c>
      <c r="BD1535" s="152">
        <v>0</v>
      </c>
      <c r="BE1535" s="152">
        <f t="shared" ref="BE1535" si="8312">SUM(BE1534+BF1535)</f>
        <v>14279</v>
      </c>
      <c r="BF1535" s="152">
        <v>0</v>
      </c>
      <c r="BG1535" s="152">
        <f t="shared" ref="BG1535" si="8313">BG1534+BH1535</f>
        <v>445</v>
      </c>
      <c r="BH1535" s="152">
        <v>0</v>
      </c>
      <c r="BI1535" s="475" t="s">
        <v>97</v>
      </c>
      <c r="BJ1535" s="152">
        <v>2012</v>
      </c>
    </row>
    <row r="1536" spans="7:62" x14ac:dyDescent="0.25">
      <c r="G1536" s="179">
        <v>45699</v>
      </c>
      <c r="H1536" s="152">
        <f t="shared" ref="H1536" si="8314">H1535+I1536</f>
        <v>14741</v>
      </c>
      <c r="I1536" s="152">
        <v>0</v>
      </c>
      <c r="J1536" s="216">
        <f t="shared" ref="J1536" si="8315">H1536*100000/587786</f>
        <v>2507.8855229624387</v>
      </c>
      <c r="K1536" s="217">
        <f t="shared" ref="K1536" si="8316">(H1536*100/H1535)-100</f>
        <v>0</v>
      </c>
      <c r="L1536" s="152">
        <v>0</v>
      </c>
      <c r="M1536" s="152">
        <v>14730</v>
      </c>
      <c r="N1536" s="152">
        <v>10</v>
      </c>
      <c r="O1536" s="210">
        <v>5876</v>
      </c>
      <c r="P1536" s="210">
        <f t="shared" ref="P1536" si="8317">H1536-O1536</f>
        <v>8865</v>
      </c>
      <c r="Q1536" s="152">
        <v>253</v>
      </c>
      <c r="R1536" s="152">
        <v>2304</v>
      </c>
      <c r="S1536" s="152">
        <v>1564</v>
      </c>
      <c r="T1536" s="152">
        <v>8167</v>
      </c>
      <c r="U1536" s="152">
        <v>582</v>
      </c>
      <c r="V1536" s="152">
        <v>188</v>
      </c>
      <c r="W1536" s="152">
        <v>1682</v>
      </c>
      <c r="X1536" s="210">
        <v>30</v>
      </c>
      <c r="Y1536" s="210">
        <v>73</v>
      </c>
      <c r="Z1536" s="210">
        <v>97</v>
      </c>
      <c r="AA1536" s="210">
        <v>85</v>
      </c>
      <c r="AB1536" s="210">
        <v>452</v>
      </c>
      <c r="AC1536" s="210">
        <v>2815</v>
      </c>
      <c r="AD1536" s="210">
        <v>4721</v>
      </c>
      <c r="AE1536" s="210">
        <v>6467</v>
      </c>
      <c r="AF1536" s="152">
        <v>42</v>
      </c>
      <c r="AG1536" s="152">
        <v>1026</v>
      </c>
      <c r="AH1536" s="152">
        <v>2348</v>
      </c>
      <c r="AI1536" s="152">
        <v>9444</v>
      </c>
      <c r="AJ1536" s="152">
        <v>45</v>
      </c>
      <c r="AK1536" s="152">
        <v>1836</v>
      </c>
      <c r="AL1536" s="210">
        <f t="shared" ref="AL1536" si="8318">SUM(H1536-AM1536)</f>
        <v>10642</v>
      </c>
      <c r="AM1536" s="210">
        <v>4099</v>
      </c>
      <c r="AN1536" s="152">
        <v>3352</v>
      </c>
      <c r="AO1536" s="152">
        <v>10758</v>
      </c>
      <c r="AP1536" s="152">
        <v>388</v>
      </c>
      <c r="AQ1536" s="152">
        <v>242</v>
      </c>
      <c r="AR1536" s="210">
        <v>2573</v>
      </c>
      <c r="AS1536" s="210">
        <v>11835</v>
      </c>
      <c r="AT1536" s="210">
        <v>137</v>
      </c>
      <c r="AU1536" s="210">
        <v>195</v>
      </c>
      <c r="AV1536" s="152">
        <v>11714</v>
      </c>
      <c r="AW1536" s="152">
        <v>2891</v>
      </c>
      <c r="AX1536" s="152">
        <v>135</v>
      </c>
      <c r="AY1536" s="210">
        <v>623</v>
      </c>
      <c r="AZ1536" s="210">
        <v>13915</v>
      </c>
      <c r="BA1536" s="210">
        <v>5</v>
      </c>
      <c r="BB1536" s="210">
        <v>195</v>
      </c>
      <c r="BC1536" s="152">
        <f t="shared" ref="BC1536" si="8319">BC1535+BD1536</f>
        <v>21</v>
      </c>
      <c r="BD1536" s="152">
        <v>0</v>
      </c>
      <c r="BE1536" s="152">
        <f t="shared" ref="BE1536" si="8320">SUM(BE1535+BF1536)</f>
        <v>14279</v>
      </c>
      <c r="BF1536" s="152">
        <v>0</v>
      </c>
      <c r="BG1536" s="152">
        <f t="shared" ref="BG1536" si="8321">BG1535+BH1536</f>
        <v>445</v>
      </c>
      <c r="BH1536" s="152">
        <v>0</v>
      </c>
      <c r="BI1536" s="475" t="s">
        <v>97</v>
      </c>
      <c r="BJ1536" s="152">
        <v>2012</v>
      </c>
    </row>
    <row r="1537" spans="7:62" x14ac:dyDescent="0.25">
      <c r="G1537" s="179">
        <v>45700</v>
      </c>
      <c r="H1537" s="152">
        <f t="shared" ref="H1537" si="8322">H1536+I1537</f>
        <v>14741</v>
      </c>
      <c r="I1537" s="152">
        <v>0</v>
      </c>
      <c r="J1537" s="216">
        <f t="shared" ref="J1537" si="8323">H1537*100000/587786</f>
        <v>2507.8855229624387</v>
      </c>
      <c r="K1537" s="217">
        <f t="shared" ref="K1537" si="8324">(H1537*100/H1536)-100</f>
        <v>0</v>
      </c>
      <c r="L1537" s="152">
        <v>0</v>
      </c>
      <c r="M1537" s="152">
        <v>14730</v>
      </c>
      <c r="N1537" s="152">
        <v>10</v>
      </c>
      <c r="O1537" s="210">
        <v>5876</v>
      </c>
      <c r="P1537" s="210">
        <f t="shared" ref="P1537" si="8325">H1537-O1537</f>
        <v>8865</v>
      </c>
      <c r="Q1537" s="152">
        <v>253</v>
      </c>
      <c r="R1537" s="152">
        <v>2304</v>
      </c>
      <c r="S1537" s="152">
        <v>1564</v>
      </c>
      <c r="T1537" s="152">
        <v>8167</v>
      </c>
      <c r="U1537" s="152">
        <v>582</v>
      </c>
      <c r="V1537" s="152">
        <v>188</v>
      </c>
      <c r="W1537" s="152">
        <v>1682</v>
      </c>
      <c r="X1537" s="210">
        <v>30</v>
      </c>
      <c r="Y1537" s="210">
        <v>73</v>
      </c>
      <c r="Z1537" s="210">
        <v>97</v>
      </c>
      <c r="AA1537" s="210">
        <v>85</v>
      </c>
      <c r="AB1537" s="210">
        <v>452</v>
      </c>
      <c r="AC1537" s="210">
        <v>2815</v>
      </c>
      <c r="AD1537" s="210">
        <v>4721</v>
      </c>
      <c r="AE1537" s="210">
        <v>6467</v>
      </c>
      <c r="AF1537" s="152">
        <v>42</v>
      </c>
      <c r="AG1537" s="152">
        <v>1026</v>
      </c>
      <c r="AH1537" s="152">
        <v>2348</v>
      </c>
      <c r="AI1537" s="152">
        <v>9444</v>
      </c>
      <c r="AJ1537" s="152">
        <v>45</v>
      </c>
      <c r="AK1537" s="152">
        <v>1836</v>
      </c>
      <c r="AL1537" s="210">
        <f t="shared" ref="AL1537" si="8326">SUM(H1537-AM1537)</f>
        <v>10642</v>
      </c>
      <c r="AM1537" s="210">
        <v>4099</v>
      </c>
      <c r="AN1537" s="152">
        <v>3352</v>
      </c>
      <c r="AO1537" s="152">
        <v>10758</v>
      </c>
      <c r="AP1537" s="152">
        <v>388</v>
      </c>
      <c r="AQ1537" s="152">
        <v>242</v>
      </c>
      <c r="AR1537" s="210">
        <v>2573</v>
      </c>
      <c r="AS1537" s="210">
        <v>11835</v>
      </c>
      <c r="AT1537" s="210">
        <v>137</v>
      </c>
      <c r="AU1537" s="210">
        <v>195</v>
      </c>
      <c r="AV1537" s="152">
        <v>11714</v>
      </c>
      <c r="AW1537" s="152">
        <v>2891</v>
      </c>
      <c r="AX1537" s="152">
        <v>135</v>
      </c>
      <c r="AY1537" s="210">
        <v>623</v>
      </c>
      <c r="AZ1537" s="210">
        <v>13915</v>
      </c>
      <c r="BA1537" s="210">
        <v>5</v>
      </c>
      <c r="BB1537" s="210">
        <v>195</v>
      </c>
      <c r="BC1537" s="152">
        <f t="shared" ref="BC1537" si="8327">BC1536+BD1537</f>
        <v>21</v>
      </c>
      <c r="BD1537" s="152">
        <v>0</v>
      </c>
      <c r="BE1537" s="152">
        <f t="shared" ref="BE1537" si="8328">SUM(BE1536+BF1537)</f>
        <v>14279</v>
      </c>
      <c r="BF1537" s="152">
        <v>0</v>
      </c>
      <c r="BG1537" s="152">
        <f t="shared" ref="BG1537" si="8329">BG1536+BH1537</f>
        <v>445</v>
      </c>
      <c r="BH1537" s="152">
        <v>0</v>
      </c>
      <c r="BI1537" s="475" t="s">
        <v>97</v>
      </c>
      <c r="BJ1537" s="152">
        <v>2012</v>
      </c>
    </row>
    <row r="1538" spans="7:62" x14ac:dyDescent="0.25">
      <c r="G1538" s="179">
        <v>45701</v>
      </c>
      <c r="H1538" s="152">
        <f t="shared" ref="H1538" si="8330">H1537+I1538</f>
        <v>14741</v>
      </c>
      <c r="I1538" s="152">
        <v>0</v>
      </c>
      <c r="J1538" s="216">
        <f t="shared" ref="J1538" si="8331">H1538*100000/587786</f>
        <v>2507.8855229624387</v>
      </c>
      <c r="K1538" s="217">
        <f t="shared" ref="K1538" si="8332">(H1538*100/H1537)-100</f>
        <v>0</v>
      </c>
      <c r="L1538" s="152">
        <v>0</v>
      </c>
      <c r="M1538" s="152">
        <v>14730</v>
      </c>
      <c r="N1538" s="152">
        <v>10</v>
      </c>
      <c r="O1538" s="210">
        <v>5876</v>
      </c>
      <c r="P1538" s="210">
        <f t="shared" ref="P1538" si="8333">H1538-O1538</f>
        <v>8865</v>
      </c>
      <c r="Q1538" s="152">
        <v>253</v>
      </c>
      <c r="R1538" s="152">
        <v>2304</v>
      </c>
      <c r="S1538" s="152">
        <v>1564</v>
      </c>
      <c r="T1538" s="152">
        <v>8167</v>
      </c>
      <c r="U1538" s="152">
        <v>582</v>
      </c>
      <c r="V1538" s="152">
        <v>188</v>
      </c>
      <c r="W1538" s="152">
        <v>1682</v>
      </c>
      <c r="X1538" s="210">
        <v>30</v>
      </c>
      <c r="Y1538" s="210">
        <v>73</v>
      </c>
      <c r="Z1538" s="210">
        <v>97</v>
      </c>
      <c r="AA1538" s="210">
        <v>85</v>
      </c>
      <c r="AB1538" s="210">
        <v>452</v>
      </c>
      <c r="AC1538" s="210">
        <v>2815</v>
      </c>
      <c r="AD1538" s="210">
        <v>4721</v>
      </c>
      <c r="AE1538" s="210">
        <v>6467</v>
      </c>
      <c r="AF1538" s="152">
        <v>42</v>
      </c>
      <c r="AG1538" s="152">
        <v>1026</v>
      </c>
      <c r="AH1538" s="152">
        <v>2348</v>
      </c>
      <c r="AI1538" s="152">
        <v>9444</v>
      </c>
      <c r="AJ1538" s="152">
        <v>45</v>
      </c>
      <c r="AK1538" s="152">
        <v>1836</v>
      </c>
      <c r="AL1538" s="210">
        <f t="shared" ref="AL1538" si="8334">SUM(H1538-AM1538)</f>
        <v>10642</v>
      </c>
      <c r="AM1538" s="210">
        <v>4099</v>
      </c>
      <c r="AN1538" s="152">
        <v>3352</v>
      </c>
      <c r="AO1538" s="152">
        <v>10758</v>
      </c>
      <c r="AP1538" s="152">
        <v>388</v>
      </c>
      <c r="AQ1538" s="152">
        <v>242</v>
      </c>
      <c r="AR1538" s="210">
        <v>2573</v>
      </c>
      <c r="AS1538" s="210">
        <v>11835</v>
      </c>
      <c r="AT1538" s="210">
        <v>137</v>
      </c>
      <c r="AU1538" s="210">
        <v>195</v>
      </c>
      <c r="AV1538" s="152">
        <v>11714</v>
      </c>
      <c r="AW1538" s="152">
        <v>2891</v>
      </c>
      <c r="AX1538" s="152">
        <v>135</v>
      </c>
      <c r="AY1538" s="210">
        <v>623</v>
      </c>
      <c r="AZ1538" s="210">
        <v>13915</v>
      </c>
      <c r="BA1538" s="210">
        <v>5</v>
      </c>
      <c r="BB1538" s="210">
        <v>195</v>
      </c>
      <c r="BC1538" s="152">
        <f t="shared" ref="BC1538" si="8335">BC1537+BD1538</f>
        <v>21</v>
      </c>
      <c r="BD1538" s="152">
        <v>0</v>
      </c>
      <c r="BE1538" s="152">
        <f t="shared" ref="BE1538" si="8336">SUM(BE1537+BF1538)</f>
        <v>14279</v>
      </c>
      <c r="BF1538" s="152">
        <v>0</v>
      </c>
      <c r="BG1538" s="152">
        <f t="shared" ref="BG1538" si="8337">BG1537+BH1538</f>
        <v>445</v>
      </c>
      <c r="BH1538" s="152">
        <v>0</v>
      </c>
      <c r="BI1538" s="475" t="s">
        <v>97</v>
      </c>
      <c r="BJ1538" s="152">
        <v>2012</v>
      </c>
    </row>
    <row r="1539" spans="7:62" x14ac:dyDescent="0.25">
      <c r="G1539" s="179">
        <v>45702</v>
      </c>
      <c r="H1539" s="152">
        <f t="shared" ref="H1539" si="8338">H1538+I1539</f>
        <v>14741</v>
      </c>
      <c r="I1539" s="152">
        <v>0</v>
      </c>
      <c r="J1539" s="216">
        <f t="shared" ref="J1539" si="8339">H1539*100000/587786</f>
        <v>2507.8855229624387</v>
      </c>
      <c r="K1539" s="217">
        <f t="shared" ref="K1539" si="8340">(H1539*100/H1538)-100</f>
        <v>0</v>
      </c>
      <c r="L1539" s="152">
        <v>0</v>
      </c>
      <c r="M1539" s="152">
        <v>14730</v>
      </c>
      <c r="N1539" s="152">
        <v>10</v>
      </c>
      <c r="O1539" s="210">
        <v>5876</v>
      </c>
      <c r="P1539" s="210">
        <f t="shared" ref="P1539" si="8341">H1539-O1539</f>
        <v>8865</v>
      </c>
      <c r="Q1539" s="152">
        <v>253</v>
      </c>
      <c r="R1539" s="152">
        <v>2304</v>
      </c>
      <c r="S1539" s="152">
        <v>1564</v>
      </c>
      <c r="T1539" s="152">
        <v>8167</v>
      </c>
      <c r="U1539" s="152">
        <v>582</v>
      </c>
      <c r="V1539" s="152">
        <v>188</v>
      </c>
      <c r="W1539" s="152">
        <v>1682</v>
      </c>
      <c r="X1539" s="210">
        <v>30</v>
      </c>
      <c r="Y1539" s="210">
        <v>73</v>
      </c>
      <c r="Z1539" s="210">
        <v>97</v>
      </c>
      <c r="AA1539" s="210">
        <v>85</v>
      </c>
      <c r="AB1539" s="210">
        <v>452</v>
      </c>
      <c r="AC1539" s="210">
        <v>2815</v>
      </c>
      <c r="AD1539" s="210">
        <v>4721</v>
      </c>
      <c r="AE1539" s="210">
        <v>6467</v>
      </c>
      <c r="AF1539" s="152">
        <v>42</v>
      </c>
      <c r="AG1539" s="152">
        <v>1026</v>
      </c>
      <c r="AH1539" s="152">
        <v>2348</v>
      </c>
      <c r="AI1539" s="152">
        <v>9444</v>
      </c>
      <c r="AJ1539" s="152">
        <v>45</v>
      </c>
      <c r="AK1539" s="152">
        <v>1836</v>
      </c>
      <c r="AL1539" s="210">
        <f t="shared" ref="AL1539" si="8342">SUM(H1539-AM1539)</f>
        <v>10642</v>
      </c>
      <c r="AM1539" s="210">
        <v>4099</v>
      </c>
      <c r="AN1539" s="152">
        <v>3352</v>
      </c>
      <c r="AO1539" s="152">
        <v>10758</v>
      </c>
      <c r="AP1539" s="152">
        <v>388</v>
      </c>
      <c r="AQ1539" s="152">
        <v>242</v>
      </c>
      <c r="AR1539" s="210">
        <v>2573</v>
      </c>
      <c r="AS1539" s="210">
        <v>11835</v>
      </c>
      <c r="AT1539" s="210">
        <v>137</v>
      </c>
      <c r="AU1539" s="210">
        <v>195</v>
      </c>
      <c r="AV1539" s="152">
        <v>11714</v>
      </c>
      <c r="AW1539" s="152">
        <v>2891</v>
      </c>
      <c r="AX1539" s="152">
        <v>135</v>
      </c>
      <c r="AY1539" s="210">
        <v>623</v>
      </c>
      <c r="AZ1539" s="210">
        <v>13915</v>
      </c>
      <c r="BA1539" s="210">
        <v>5</v>
      </c>
      <c r="BB1539" s="210">
        <v>195</v>
      </c>
      <c r="BC1539" s="152">
        <f t="shared" ref="BC1539" si="8343">BC1538+BD1539</f>
        <v>21</v>
      </c>
      <c r="BD1539" s="152">
        <v>0</v>
      </c>
      <c r="BE1539" s="152">
        <f t="shared" ref="BE1539" si="8344">SUM(BE1538+BF1539)</f>
        <v>14279</v>
      </c>
      <c r="BF1539" s="152">
        <v>0</v>
      </c>
      <c r="BG1539" s="152">
        <f t="shared" ref="BG1539" si="8345">BG1538+BH1539</f>
        <v>445</v>
      </c>
      <c r="BH1539" s="152">
        <v>0</v>
      </c>
      <c r="BI1539" s="475" t="s">
        <v>97</v>
      </c>
      <c r="BJ1539" s="152">
        <v>2012</v>
      </c>
    </row>
    <row r="1540" spans="7:62" x14ac:dyDescent="0.25">
      <c r="G1540" s="179">
        <v>45703</v>
      </c>
      <c r="H1540" s="152">
        <f t="shared" ref="H1540" si="8346">H1539+I1540</f>
        <v>14741</v>
      </c>
      <c r="I1540" s="152">
        <v>0</v>
      </c>
      <c r="J1540" s="216">
        <f t="shared" ref="J1540" si="8347">H1540*100000/587786</f>
        <v>2507.8855229624387</v>
      </c>
      <c r="K1540" s="217">
        <f t="shared" ref="K1540" si="8348">(H1540*100/H1539)-100</f>
        <v>0</v>
      </c>
      <c r="L1540" s="152">
        <v>0</v>
      </c>
      <c r="M1540" s="152">
        <v>14730</v>
      </c>
      <c r="N1540" s="152">
        <v>10</v>
      </c>
      <c r="O1540" s="210">
        <v>5876</v>
      </c>
      <c r="P1540" s="210">
        <f t="shared" ref="P1540" si="8349">H1540-O1540</f>
        <v>8865</v>
      </c>
      <c r="Q1540" s="152">
        <v>253</v>
      </c>
      <c r="R1540" s="152">
        <v>2304</v>
      </c>
      <c r="S1540" s="152">
        <v>1564</v>
      </c>
      <c r="T1540" s="152">
        <v>8167</v>
      </c>
      <c r="U1540" s="152">
        <v>582</v>
      </c>
      <c r="V1540" s="152">
        <v>188</v>
      </c>
      <c r="W1540" s="152">
        <v>1682</v>
      </c>
      <c r="X1540" s="210">
        <v>30</v>
      </c>
      <c r="Y1540" s="210">
        <v>73</v>
      </c>
      <c r="Z1540" s="210">
        <v>97</v>
      </c>
      <c r="AA1540" s="210">
        <v>85</v>
      </c>
      <c r="AB1540" s="210">
        <v>452</v>
      </c>
      <c r="AC1540" s="210">
        <v>2815</v>
      </c>
      <c r="AD1540" s="210">
        <v>4721</v>
      </c>
      <c r="AE1540" s="210">
        <v>6467</v>
      </c>
      <c r="AF1540" s="152">
        <v>42</v>
      </c>
      <c r="AG1540" s="152">
        <v>1026</v>
      </c>
      <c r="AH1540" s="152">
        <v>2348</v>
      </c>
      <c r="AI1540" s="152">
        <v>9444</v>
      </c>
      <c r="AJ1540" s="152">
        <v>45</v>
      </c>
      <c r="AK1540" s="152">
        <v>1836</v>
      </c>
      <c r="AL1540" s="210">
        <f t="shared" ref="AL1540" si="8350">SUM(H1540-AM1540)</f>
        <v>10642</v>
      </c>
      <c r="AM1540" s="210">
        <v>4099</v>
      </c>
      <c r="AN1540" s="152">
        <v>3352</v>
      </c>
      <c r="AO1540" s="152">
        <v>10758</v>
      </c>
      <c r="AP1540" s="152">
        <v>388</v>
      </c>
      <c r="AQ1540" s="152">
        <v>242</v>
      </c>
      <c r="AR1540" s="210">
        <v>2573</v>
      </c>
      <c r="AS1540" s="210">
        <v>11835</v>
      </c>
      <c r="AT1540" s="210">
        <v>137</v>
      </c>
      <c r="AU1540" s="210">
        <v>195</v>
      </c>
      <c r="AV1540" s="152">
        <v>11714</v>
      </c>
      <c r="AW1540" s="152">
        <v>2891</v>
      </c>
      <c r="AX1540" s="152">
        <v>135</v>
      </c>
      <c r="AY1540" s="210">
        <v>623</v>
      </c>
      <c r="AZ1540" s="210">
        <v>13915</v>
      </c>
      <c r="BA1540" s="210">
        <v>5</v>
      </c>
      <c r="BB1540" s="210">
        <v>195</v>
      </c>
      <c r="BC1540" s="152">
        <f t="shared" ref="BC1540" si="8351">BC1539+BD1540</f>
        <v>21</v>
      </c>
      <c r="BD1540" s="152">
        <v>0</v>
      </c>
      <c r="BE1540" s="152">
        <f t="shared" ref="BE1540" si="8352">SUM(BE1539+BF1540)</f>
        <v>14279</v>
      </c>
      <c r="BF1540" s="152">
        <v>0</v>
      </c>
      <c r="BG1540" s="152">
        <f t="shared" ref="BG1540" si="8353">BG1539+BH1540</f>
        <v>445</v>
      </c>
      <c r="BH1540" s="152">
        <v>0</v>
      </c>
      <c r="BI1540" s="475" t="s">
        <v>97</v>
      </c>
      <c r="BJ1540" s="152">
        <v>2012</v>
      </c>
    </row>
    <row r="1541" spans="7:62" x14ac:dyDescent="0.25">
      <c r="G1541" s="179">
        <v>45704</v>
      </c>
      <c r="H1541" s="152">
        <f t="shared" ref="H1541" si="8354">H1540+I1541</f>
        <v>14741</v>
      </c>
      <c r="I1541" s="152">
        <v>0</v>
      </c>
      <c r="J1541" s="216">
        <f t="shared" ref="J1541" si="8355">H1541*100000/587786</f>
        <v>2507.8855229624387</v>
      </c>
      <c r="K1541" s="217">
        <f t="shared" ref="K1541" si="8356">(H1541*100/H1540)-100</f>
        <v>0</v>
      </c>
      <c r="L1541" s="152">
        <v>0</v>
      </c>
      <c r="M1541" s="152">
        <v>14730</v>
      </c>
      <c r="N1541" s="152">
        <v>10</v>
      </c>
      <c r="O1541" s="210">
        <v>5876</v>
      </c>
      <c r="P1541" s="210">
        <f t="shared" ref="P1541" si="8357">H1541-O1541</f>
        <v>8865</v>
      </c>
      <c r="Q1541" s="152">
        <v>253</v>
      </c>
      <c r="R1541" s="152">
        <v>2304</v>
      </c>
      <c r="S1541" s="152">
        <v>1564</v>
      </c>
      <c r="T1541" s="152">
        <v>8167</v>
      </c>
      <c r="U1541" s="152">
        <v>582</v>
      </c>
      <c r="V1541" s="152">
        <v>188</v>
      </c>
      <c r="W1541" s="152">
        <v>1682</v>
      </c>
      <c r="X1541" s="210">
        <v>30</v>
      </c>
      <c r="Y1541" s="210">
        <v>73</v>
      </c>
      <c r="Z1541" s="210">
        <v>97</v>
      </c>
      <c r="AA1541" s="210">
        <v>85</v>
      </c>
      <c r="AB1541" s="210">
        <v>452</v>
      </c>
      <c r="AC1541" s="210">
        <v>2815</v>
      </c>
      <c r="AD1541" s="210">
        <v>4721</v>
      </c>
      <c r="AE1541" s="210">
        <v>6467</v>
      </c>
      <c r="AF1541" s="152">
        <v>42</v>
      </c>
      <c r="AG1541" s="152">
        <v>1026</v>
      </c>
      <c r="AH1541" s="152">
        <v>2348</v>
      </c>
      <c r="AI1541" s="152">
        <v>9444</v>
      </c>
      <c r="AJ1541" s="152">
        <v>45</v>
      </c>
      <c r="AK1541" s="152">
        <v>1836</v>
      </c>
      <c r="AL1541" s="210">
        <f t="shared" ref="AL1541" si="8358">SUM(H1541-AM1541)</f>
        <v>10642</v>
      </c>
      <c r="AM1541" s="210">
        <v>4099</v>
      </c>
      <c r="AN1541" s="152">
        <v>3352</v>
      </c>
      <c r="AO1541" s="152">
        <v>10758</v>
      </c>
      <c r="AP1541" s="152">
        <v>388</v>
      </c>
      <c r="AQ1541" s="152">
        <v>242</v>
      </c>
      <c r="AR1541" s="210">
        <v>2573</v>
      </c>
      <c r="AS1541" s="210">
        <v>11835</v>
      </c>
      <c r="AT1541" s="210">
        <v>137</v>
      </c>
      <c r="AU1541" s="210">
        <v>195</v>
      </c>
      <c r="AV1541" s="152">
        <v>11714</v>
      </c>
      <c r="AW1541" s="152">
        <v>2891</v>
      </c>
      <c r="AX1541" s="152">
        <v>135</v>
      </c>
      <c r="AY1541" s="210">
        <v>623</v>
      </c>
      <c r="AZ1541" s="210">
        <v>13915</v>
      </c>
      <c r="BA1541" s="210">
        <v>5</v>
      </c>
      <c r="BB1541" s="210">
        <v>195</v>
      </c>
      <c r="BC1541" s="152">
        <f t="shared" ref="BC1541" si="8359">BC1540+BD1541</f>
        <v>21</v>
      </c>
      <c r="BD1541" s="152">
        <v>0</v>
      </c>
      <c r="BE1541" s="152">
        <f t="shared" ref="BE1541" si="8360">SUM(BE1540+BF1541)</f>
        <v>14279</v>
      </c>
      <c r="BF1541" s="152">
        <v>0</v>
      </c>
      <c r="BG1541" s="152">
        <f t="shared" ref="BG1541" si="8361">BG1540+BH1541</f>
        <v>445</v>
      </c>
      <c r="BH1541" s="152">
        <v>0</v>
      </c>
      <c r="BI1541" s="475" t="s">
        <v>97</v>
      </c>
      <c r="BJ1541" s="152">
        <v>2012</v>
      </c>
    </row>
    <row r="1542" spans="7:62" x14ac:dyDescent="0.25">
      <c r="G1542" s="179">
        <v>45705</v>
      </c>
      <c r="H1542" s="152">
        <f t="shared" ref="H1542" si="8362">H1541+I1542</f>
        <v>14741</v>
      </c>
      <c r="I1542" s="152">
        <v>0</v>
      </c>
      <c r="J1542" s="216">
        <f t="shared" ref="J1542" si="8363">H1542*100000/587786</f>
        <v>2507.8855229624387</v>
      </c>
      <c r="K1542" s="217">
        <f t="shared" ref="K1542" si="8364">(H1542*100/H1541)-100</f>
        <v>0</v>
      </c>
      <c r="L1542" s="152">
        <v>0</v>
      </c>
      <c r="M1542" s="152">
        <v>14730</v>
      </c>
      <c r="N1542" s="152">
        <v>10</v>
      </c>
      <c r="O1542" s="210">
        <v>5876</v>
      </c>
      <c r="P1542" s="210">
        <f t="shared" ref="P1542" si="8365">H1542-O1542</f>
        <v>8865</v>
      </c>
      <c r="Q1542" s="152">
        <v>253</v>
      </c>
      <c r="R1542" s="152">
        <v>2304</v>
      </c>
      <c r="S1542" s="152">
        <v>1564</v>
      </c>
      <c r="T1542" s="152">
        <v>8167</v>
      </c>
      <c r="U1542" s="152">
        <v>582</v>
      </c>
      <c r="V1542" s="152">
        <v>188</v>
      </c>
      <c r="W1542" s="152">
        <v>1682</v>
      </c>
      <c r="X1542" s="210">
        <v>30</v>
      </c>
      <c r="Y1542" s="210">
        <v>73</v>
      </c>
      <c r="Z1542" s="210">
        <v>97</v>
      </c>
      <c r="AA1542" s="210">
        <v>85</v>
      </c>
      <c r="AB1542" s="210">
        <v>452</v>
      </c>
      <c r="AC1542" s="210">
        <v>2815</v>
      </c>
      <c r="AD1542" s="210">
        <v>4721</v>
      </c>
      <c r="AE1542" s="210">
        <v>6467</v>
      </c>
      <c r="AF1542" s="152">
        <v>42</v>
      </c>
      <c r="AG1542" s="152">
        <v>1026</v>
      </c>
      <c r="AH1542" s="152">
        <v>2348</v>
      </c>
      <c r="AI1542" s="152">
        <v>9444</v>
      </c>
      <c r="AJ1542" s="152">
        <v>45</v>
      </c>
      <c r="AK1542" s="152">
        <v>1836</v>
      </c>
      <c r="AL1542" s="210">
        <f t="shared" ref="AL1542" si="8366">SUM(H1542-AM1542)</f>
        <v>10642</v>
      </c>
      <c r="AM1542" s="210">
        <v>4099</v>
      </c>
      <c r="AN1542" s="152">
        <v>3352</v>
      </c>
      <c r="AO1542" s="152">
        <v>10758</v>
      </c>
      <c r="AP1542" s="152">
        <v>388</v>
      </c>
      <c r="AQ1542" s="152">
        <v>242</v>
      </c>
      <c r="AR1542" s="210">
        <v>2573</v>
      </c>
      <c r="AS1542" s="210">
        <v>11835</v>
      </c>
      <c r="AT1542" s="210">
        <v>137</v>
      </c>
      <c r="AU1542" s="210">
        <v>195</v>
      </c>
      <c r="AV1542" s="152">
        <v>11714</v>
      </c>
      <c r="AW1542" s="152">
        <v>2891</v>
      </c>
      <c r="AX1542" s="152">
        <v>135</v>
      </c>
      <c r="AY1542" s="210">
        <v>623</v>
      </c>
      <c r="AZ1542" s="210">
        <v>13915</v>
      </c>
      <c r="BA1542" s="210">
        <v>5</v>
      </c>
      <c r="BB1542" s="210">
        <v>195</v>
      </c>
      <c r="BC1542" s="152">
        <f t="shared" ref="BC1542" si="8367">BC1541+BD1542</f>
        <v>21</v>
      </c>
      <c r="BD1542" s="152">
        <v>0</v>
      </c>
      <c r="BE1542" s="152">
        <f t="shared" ref="BE1542" si="8368">SUM(BE1541+BF1542)</f>
        <v>14279</v>
      </c>
      <c r="BF1542" s="152">
        <v>0</v>
      </c>
      <c r="BG1542" s="152">
        <f t="shared" ref="BG1542" si="8369">BG1541+BH1542</f>
        <v>445</v>
      </c>
      <c r="BH1542" s="152">
        <v>0</v>
      </c>
      <c r="BI1542" s="475" t="s">
        <v>97</v>
      </c>
      <c r="BJ1542" s="152">
        <v>2012</v>
      </c>
    </row>
    <row r="1543" spans="7:62" x14ac:dyDescent="0.25">
      <c r="G1543" s="179">
        <v>45706</v>
      </c>
      <c r="H1543" s="152">
        <f t="shared" ref="H1543" si="8370">H1542+I1543</f>
        <v>14741</v>
      </c>
      <c r="I1543" s="152">
        <v>0</v>
      </c>
      <c r="J1543" s="216">
        <f t="shared" ref="J1543" si="8371">H1543*100000/587786</f>
        <v>2507.8855229624387</v>
      </c>
      <c r="K1543" s="217">
        <f t="shared" ref="K1543" si="8372">(H1543*100/H1542)-100</f>
        <v>0</v>
      </c>
      <c r="L1543" s="152">
        <v>0</v>
      </c>
      <c r="M1543" s="152">
        <v>14730</v>
      </c>
      <c r="N1543" s="152">
        <v>10</v>
      </c>
      <c r="O1543" s="210">
        <v>5876</v>
      </c>
      <c r="P1543" s="210">
        <f t="shared" ref="P1543" si="8373">H1543-O1543</f>
        <v>8865</v>
      </c>
      <c r="Q1543" s="152">
        <v>253</v>
      </c>
      <c r="R1543" s="152">
        <v>2304</v>
      </c>
      <c r="S1543" s="152">
        <v>1564</v>
      </c>
      <c r="T1543" s="152">
        <v>8167</v>
      </c>
      <c r="U1543" s="152">
        <v>582</v>
      </c>
      <c r="V1543" s="152">
        <v>188</v>
      </c>
      <c r="W1543" s="152">
        <v>1682</v>
      </c>
      <c r="X1543" s="210">
        <v>30</v>
      </c>
      <c r="Y1543" s="210">
        <v>73</v>
      </c>
      <c r="Z1543" s="210">
        <v>97</v>
      </c>
      <c r="AA1543" s="210">
        <v>85</v>
      </c>
      <c r="AB1543" s="210">
        <v>452</v>
      </c>
      <c r="AC1543" s="210">
        <v>2815</v>
      </c>
      <c r="AD1543" s="210">
        <v>4721</v>
      </c>
      <c r="AE1543" s="210">
        <v>6467</v>
      </c>
      <c r="AF1543" s="152">
        <v>42</v>
      </c>
      <c r="AG1543" s="152">
        <v>1026</v>
      </c>
      <c r="AH1543" s="152">
        <v>2348</v>
      </c>
      <c r="AI1543" s="152">
        <v>9444</v>
      </c>
      <c r="AJ1543" s="152">
        <v>45</v>
      </c>
      <c r="AK1543" s="152">
        <v>1836</v>
      </c>
      <c r="AL1543" s="210">
        <f t="shared" ref="AL1543" si="8374">SUM(H1543-AM1543)</f>
        <v>10642</v>
      </c>
      <c r="AM1543" s="210">
        <v>4099</v>
      </c>
      <c r="AN1543" s="152">
        <v>3352</v>
      </c>
      <c r="AO1543" s="152">
        <v>10758</v>
      </c>
      <c r="AP1543" s="152">
        <v>388</v>
      </c>
      <c r="AQ1543" s="152">
        <v>242</v>
      </c>
      <c r="AR1543" s="210">
        <v>2573</v>
      </c>
      <c r="AS1543" s="210">
        <v>11835</v>
      </c>
      <c r="AT1543" s="210">
        <v>137</v>
      </c>
      <c r="AU1543" s="210">
        <v>195</v>
      </c>
      <c r="AV1543" s="152">
        <v>11714</v>
      </c>
      <c r="AW1543" s="152">
        <v>2891</v>
      </c>
      <c r="AX1543" s="152">
        <v>135</v>
      </c>
      <c r="AY1543" s="210">
        <v>623</v>
      </c>
      <c r="AZ1543" s="210">
        <v>13915</v>
      </c>
      <c r="BA1543" s="210">
        <v>5</v>
      </c>
      <c r="BB1543" s="210">
        <v>195</v>
      </c>
      <c r="BC1543" s="152">
        <f t="shared" ref="BC1543" si="8375">BC1542+BD1543</f>
        <v>21</v>
      </c>
      <c r="BD1543" s="152">
        <v>0</v>
      </c>
      <c r="BE1543" s="152">
        <f t="shared" ref="BE1543" si="8376">SUM(BE1542+BF1543)</f>
        <v>14279</v>
      </c>
      <c r="BF1543" s="152">
        <v>0</v>
      </c>
      <c r="BG1543" s="152">
        <f t="shared" ref="BG1543" si="8377">BG1542+BH1543</f>
        <v>445</v>
      </c>
      <c r="BH1543" s="152">
        <v>0</v>
      </c>
      <c r="BI1543" s="475" t="s">
        <v>97</v>
      </c>
      <c r="BJ1543" s="152">
        <v>2012</v>
      </c>
    </row>
    <row r="1544" spans="7:62" x14ac:dyDescent="0.25">
      <c r="G1544" s="179">
        <v>45707</v>
      </c>
      <c r="H1544" s="152">
        <f t="shared" ref="H1544" si="8378">H1543+I1544</f>
        <v>14741</v>
      </c>
      <c r="I1544" s="152">
        <v>0</v>
      </c>
      <c r="J1544" s="216">
        <f t="shared" ref="J1544" si="8379">H1544*100000/587786</f>
        <v>2507.8855229624387</v>
      </c>
      <c r="K1544" s="217">
        <f t="shared" ref="K1544" si="8380">(H1544*100/H1543)-100</f>
        <v>0</v>
      </c>
      <c r="L1544" s="152">
        <v>0</v>
      </c>
      <c r="M1544" s="152">
        <v>14730</v>
      </c>
      <c r="N1544" s="152">
        <v>10</v>
      </c>
      <c r="O1544" s="210">
        <v>5876</v>
      </c>
      <c r="P1544" s="210">
        <f t="shared" ref="P1544" si="8381">H1544-O1544</f>
        <v>8865</v>
      </c>
      <c r="Q1544" s="152">
        <v>253</v>
      </c>
      <c r="R1544" s="152">
        <v>2304</v>
      </c>
      <c r="S1544" s="152">
        <v>1564</v>
      </c>
      <c r="T1544" s="152">
        <v>8167</v>
      </c>
      <c r="U1544" s="152">
        <v>582</v>
      </c>
      <c r="V1544" s="152">
        <v>188</v>
      </c>
      <c r="W1544" s="152">
        <v>1682</v>
      </c>
      <c r="X1544" s="210">
        <v>30</v>
      </c>
      <c r="Y1544" s="210">
        <v>73</v>
      </c>
      <c r="Z1544" s="210">
        <v>97</v>
      </c>
      <c r="AA1544" s="210">
        <v>85</v>
      </c>
      <c r="AB1544" s="210">
        <v>452</v>
      </c>
      <c r="AC1544" s="210">
        <v>2815</v>
      </c>
      <c r="AD1544" s="210">
        <v>4721</v>
      </c>
      <c r="AE1544" s="210">
        <v>6467</v>
      </c>
      <c r="AF1544" s="152">
        <v>42</v>
      </c>
      <c r="AG1544" s="152">
        <v>1026</v>
      </c>
      <c r="AH1544" s="152">
        <v>2348</v>
      </c>
      <c r="AI1544" s="152">
        <v>9444</v>
      </c>
      <c r="AJ1544" s="152">
        <v>45</v>
      </c>
      <c r="AK1544" s="152">
        <v>1836</v>
      </c>
      <c r="AL1544" s="210">
        <f t="shared" ref="AL1544" si="8382">SUM(H1544-AM1544)</f>
        <v>10642</v>
      </c>
      <c r="AM1544" s="210">
        <v>4099</v>
      </c>
      <c r="AN1544" s="152">
        <v>3352</v>
      </c>
      <c r="AO1544" s="152">
        <v>10758</v>
      </c>
      <c r="AP1544" s="152">
        <v>388</v>
      </c>
      <c r="AQ1544" s="152">
        <v>242</v>
      </c>
      <c r="AR1544" s="210">
        <v>2573</v>
      </c>
      <c r="AS1544" s="210">
        <v>11835</v>
      </c>
      <c r="AT1544" s="210">
        <v>137</v>
      </c>
      <c r="AU1544" s="210">
        <v>195</v>
      </c>
      <c r="AV1544" s="152">
        <v>11714</v>
      </c>
      <c r="AW1544" s="152">
        <v>2891</v>
      </c>
      <c r="AX1544" s="152">
        <v>135</v>
      </c>
      <c r="AY1544" s="210">
        <v>623</v>
      </c>
      <c r="AZ1544" s="210">
        <v>13915</v>
      </c>
      <c r="BA1544" s="210">
        <v>5</v>
      </c>
      <c r="BB1544" s="210">
        <v>195</v>
      </c>
      <c r="BC1544" s="152">
        <f t="shared" ref="BC1544" si="8383">BC1543+BD1544</f>
        <v>21</v>
      </c>
      <c r="BD1544" s="152">
        <v>0</v>
      </c>
      <c r="BE1544" s="152">
        <f t="shared" ref="BE1544" si="8384">SUM(BE1543+BF1544)</f>
        <v>14279</v>
      </c>
      <c r="BF1544" s="152">
        <v>0</v>
      </c>
      <c r="BG1544" s="152">
        <f t="shared" ref="BG1544" si="8385">BG1543+BH1544</f>
        <v>445</v>
      </c>
      <c r="BH1544" s="152">
        <v>0</v>
      </c>
      <c r="BI1544" s="475" t="s">
        <v>97</v>
      </c>
      <c r="BJ1544" s="152">
        <v>2012</v>
      </c>
    </row>
    <row r="1545" spans="7:62" x14ac:dyDescent="0.25">
      <c r="G1545" s="179">
        <v>45708</v>
      </c>
      <c r="H1545" s="152">
        <f t="shared" ref="H1545" si="8386">H1544+I1545</f>
        <v>14741</v>
      </c>
      <c r="I1545" s="152">
        <v>0</v>
      </c>
      <c r="J1545" s="216">
        <f t="shared" ref="J1545" si="8387">H1545*100000/587786</f>
        <v>2507.8855229624387</v>
      </c>
      <c r="K1545" s="217">
        <f t="shared" ref="K1545" si="8388">(H1545*100/H1544)-100</f>
        <v>0</v>
      </c>
      <c r="L1545" s="152">
        <v>0</v>
      </c>
      <c r="M1545" s="152">
        <v>14730</v>
      </c>
      <c r="N1545" s="152">
        <v>10</v>
      </c>
      <c r="O1545" s="210">
        <v>5876</v>
      </c>
      <c r="P1545" s="210">
        <f t="shared" ref="P1545" si="8389">H1545-O1545</f>
        <v>8865</v>
      </c>
      <c r="Q1545" s="152">
        <v>253</v>
      </c>
      <c r="R1545" s="152">
        <v>2304</v>
      </c>
      <c r="S1545" s="152">
        <v>1564</v>
      </c>
      <c r="T1545" s="152">
        <v>8167</v>
      </c>
      <c r="U1545" s="152">
        <v>582</v>
      </c>
      <c r="V1545" s="152">
        <v>188</v>
      </c>
      <c r="W1545" s="152">
        <v>1682</v>
      </c>
      <c r="X1545" s="210">
        <v>30</v>
      </c>
      <c r="Y1545" s="210">
        <v>73</v>
      </c>
      <c r="Z1545" s="210">
        <v>97</v>
      </c>
      <c r="AA1545" s="210">
        <v>85</v>
      </c>
      <c r="AB1545" s="210">
        <v>452</v>
      </c>
      <c r="AC1545" s="210">
        <v>2815</v>
      </c>
      <c r="AD1545" s="210">
        <v>4721</v>
      </c>
      <c r="AE1545" s="210">
        <v>6467</v>
      </c>
      <c r="AF1545" s="152">
        <v>42</v>
      </c>
      <c r="AG1545" s="152">
        <v>1026</v>
      </c>
      <c r="AH1545" s="152">
        <v>2348</v>
      </c>
      <c r="AI1545" s="152">
        <v>9444</v>
      </c>
      <c r="AJ1545" s="152">
        <v>45</v>
      </c>
      <c r="AK1545" s="152">
        <v>1836</v>
      </c>
      <c r="AL1545" s="210">
        <f t="shared" ref="AL1545" si="8390">SUM(H1545-AM1545)</f>
        <v>10642</v>
      </c>
      <c r="AM1545" s="210">
        <v>4099</v>
      </c>
      <c r="AN1545" s="152">
        <v>3352</v>
      </c>
      <c r="AO1545" s="152">
        <v>10758</v>
      </c>
      <c r="AP1545" s="152">
        <v>388</v>
      </c>
      <c r="AQ1545" s="152">
        <v>242</v>
      </c>
      <c r="AR1545" s="210">
        <v>2573</v>
      </c>
      <c r="AS1545" s="210">
        <v>11835</v>
      </c>
      <c r="AT1545" s="210">
        <v>137</v>
      </c>
      <c r="AU1545" s="210">
        <v>195</v>
      </c>
      <c r="AV1545" s="152">
        <v>11714</v>
      </c>
      <c r="AW1545" s="152">
        <v>2891</v>
      </c>
      <c r="AX1545" s="152">
        <v>135</v>
      </c>
      <c r="AY1545" s="210">
        <v>623</v>
      </c>
      <c r="AZ1545" s="210">
        <v>13915</v>
      </c>
      <c r="BA1545" s="210">
        <v>5</v>
      </c>
      <c r="BB1545" s="210">
        <v>195</v>
      </c>
      <c r="BC1545" s="152">
        <f t="shared" ref="BC1545" si="8391">BC1544+BD1545</f>
        <v>21</v>
      </c>
      <c r="BD1545" s="152">
        <v>0</v>
      </c>
      <c r="BE1545" s="152">
        <f t="shared" ref="BE1545" si="8392">SUM(BE1544+BF1545)</f>
        <v>14279</v>
      </c>
      <c r="BF1545" s="152">
        <v>0</v>
      </c>
      <c r="BG1545" s="152">
        <f t="shared" ref="BG1545" si="8393">BG1544+BH1545</f>
        <v>445</v>
      </c>
      <c r="BH1545" s="152">
        <v>0</v>
      </c>
      <c r="BI1545" s="475" t="s">
        <v>97</v>
      </c>
      <c r="BJ1545" s="152">
        <v>2012</v>
      </c>
    </row>
    <row r="1546" spans="7:62" x14ac:dyDescent="0.25">
      <c r="G1546" s="179">
        <v>45709</v>
      </c>
      <c r="H1546" s="152">
        <f t="shared" ref="H1546" si="8394">H1545+I1546</f>
        <v>14741</v>
      </c>
      <c r="I1546" s="152">
        <v>0</v>
      </c>
      <c r="J1546" s="216">
        <f t="shared" ref="J1546" si="8395">H1546*100000/587786</f>
        <v>2507.8855229624387</v>
      </c>
      <c r="K1546" s="217">
        <f t="shared" ref="K1546" si="8396">(H1546*100/H1545)-100</f>
        <v>0</v>
      </c>
      <c r="L1546" s="152">
        <v>0</v>
      </c>
      <c r="M1546" s="152">
        <v>14730</v>
      </c>
      <c r="N1546" s="152">
        <v>10</v>
      </c>
      <c r="O1546" s="210">
        <v>5876</v>
      </c>
      <c r="P1546" s="210">
        <f t="shared" ref="P1546" si="8397">H1546-O1546</f>
        <v>8865</v>
      </c>
      <c r="Q1546" s="152">
        <v>253</v>
      </c>
      <c r="R1546" s="152">
        <v>2304</v>
      </c>
      <c r="S1546" s="152">
        <v>1564</v>
      </c>
      <c r="T1546" s="152">
        <v>8167</v>
      </c>
      <c r="U1546" s="152">
        <v>582</v>
      </c>
      <c r="V1546" s="152">
        <v>188</v>
      </c>
      <c r="W1546" s="152">
        <v>1682</v>
      </c>
      <c r="X1546" s="210">
        <v>30</v>
      </c>
      <c r="Y1546" s="210">
        <v>73</v>
      </c>
      <c r="Z1546" s="210">
        <v>97</v>
      </c>
      <c r="AA1546" s="210">
        <v>85</v>
      </c>
      <c r="AB1546" s="210">
        <v>452</v>
      </c>
      <c r="AC1546" s="210">
        <v>2815</v>
      </c>
      <c r="AD1546" s="210">
        <v>4721</v>
      </c>
      <c r="AE1546" s="210">
        <v>6467</v>
      </c>
      <c r="AF1546" s="152">
        <v>42</v>
      </c>
      <c r="AG1546" s="152">
        <v>1026</v>
      </c>
      <c r="AH1546" s="152">
        <v>2348</v>
      </c>
      <c r="AI1546" s="152">
        <v>9444</v>
      </c>
      <c r="AJ1546" s="152">
        <v>45</v>
      </c>
      <c r="AK1546" s="152">
        <v>1836</v>
      </c>
      <c r="AL1546" s="210">
        <f t="shared" ref="AL1546" si="8398">SUM(H1546-AM1546)</f>
        <v>10642</v>
      </c>
      <c r="AM1546" s="210">
        <v>4099</v>
      </c>
      <c r="AN1546" s="152">
        <v>3352</v>
      </c>
      <c r="AO1546" s="152">
        <v>10758</v>
      </c>
      <c r="AP1546" s="152">
        <v>388</v>
      </c>
      <c r="AQ1546" s="152">
        <v>242</v>
      </c>
      <c r="AR1546" s="210">
        <v>2573</v>
      </c>
      <c r="AS1546" s="210">
        <v>11835</v>
      </c>
      <c r="AT1546" s="210">
        <v>137</v>
      </c>
      <c r="AU1546" s="210">
        <v>195</v>
      </c>
      <c r="AV1546" s="152">
        <v>11714</v>
      </c>
      <c r="AW1546" s="152">
        <v>2891</v>
      </c>
      <c r="AX1546" s="152">
        <v>135</v>
      </c>
      <c r="AY1546" s="210">
        <v>623</v>
      </c>
      <c r="AZ1546" s="210">
        <v>13915</v>
      </c>
      <c r="BA1546" s="210">
        <v>5</v>
      </c>
      <c r="BB1546" s="210">
        <v>195</v>
      </c>
      <c r="BC1546" s="152">
        <f t="shared" ref="BC1546" si="8399">BC1545+BD1546</f>
        <v>21</v>
      </c>
      <c r="BD1546" s="152">
        <v>0</v>
      </c>
      <c r="BE1546" s="152">
        <f t="shared" ref="BE1546" si="8400">SUM(BE1545+BF1546)</f>
        <v>14279</v>
      </c>
      <c r="BF1546" s="152">
        <v>0</v>
      </c>
      <c r="BG1546" s="152">
        <f t="shared" ref="BG1546" si="8401">BG1545+BH1546</f>
        <v>445</v>
      </c>
      <c r="BH1546" s="152">
        <v>0</v>
      </c>
      <c r="BI1546" s="475" t="s">
        <v>97</v>
      </c>
      <c r="BJ1546" s="152">
        <v>2012</v>
      </c>
    </row>
    <row r="1547" spans="7:62" x14ac:dyDescent="0.25">
      <c r="G1547" s="179">
        <v>45710</v>
      </c>
      <c r="H1547" s="152">
        <f t="shared" ref="H1547" si="8402">H1546+I1547</f>
        <v>14741</v>
      </c>
      <c r="I1547" s="152">
        <v>0</v>
      </c>
      <c r="J1547" s="216">
        <f t="shared" ref="J1547" si="8403">H1547*100000/587786</f>
        <v>2507.8855229624387</v>
      </c>
      <c r="K1547" s="217">
        <f t="shared" ref="K1547" si="8404">(H1547*100/H1546)-100</f>
        <v>0</v>
      </c>
      <c r="L1547" s="152">
        <v>0</v>
      </c>
      <c r="M1547" s="152">
        <v>14730</v>
      </c>
      <c r="N1547" s="152">
        <v>10</v>
      </c>
      <c r="O1547" s="210">
        <v>5876</v>
      </c>
      <c r="P1547" s="210">
        <f t="shared" ref="P1547" si="8405">H1547-O1547</f>
        <v>8865</v>
      </c>
      <c r="Q1547" s="152">
        <v>253</v>
      </c>
      <c r="R1547" s="152">
        <v>2304</v>
      </c>
      <c r="S1547" s="152">
        <v>1564</v>
      </c>
      <c r="T1547" s="152">
        <v>8167</v>
      </c>
      <c r="U1547" s="152">
        <v>582</v>
      </c>
      <c r="V1547" s="152">
        <v>188</v>
      </c>
      <c r="W1547" s="152">
        <v>1682</v>
      </c>
      <c r="X1547" s="210">
        <v>30</v>
      </c>
      <c r="Y1547" s="210">
        <v>73</v>
      </c>
      <c r="Z1547" s="210">
        <v>97</v>
      </c>
      <c r="AA1547" s="210">
        <v>85</v>
      </c>
      <c r="AB1547" s="210">
        <v>452</v>
      </c>
      <c r="AC1547" s="210">
        <v>2815</v>
      </c>
      <c r="AD1547" s="210">
        <v>4721</v>
      </c>
      <c r="AE1547" s="210">
        <v>6467</v>
      </c>
      <c r="AF1547" s="152">
        <v>42</v>
      </c>
      <c r="AG1547" s="152">
        <v>1026</v>
      </c>
      <c r="AH1547" s="152">
        <v>2348</v>
      </c>
      <c r="AI1547" s="152">
        <v>9444</v>
      </c>
      <c r="AJ1547" s="152">
        <v>45</v>
      </c>
      <c r="AK1547" s="152">
        <v>1836</v>
      </c>
      <c r="AL1547" s="210">
        <f t="shared" ref="AL1547" si="8406">SUM(H1547-AM1547)</f>
        <v>10642</v>
      </c>
      <c r="AM1547" s="210">
        <v>4099</v>
      </c>
      <c r="AN1547" s="152">
        <v>3352</v>
      </c>
      <c r="AO1547" s="152">
        <v>10758</v>
      </c>
      <c r="AP1547" s="152">
        <v>388</v>
      </c>
      <c r="AQ1547" s="152">
        <v>242</v>
      </c>
      <c r="AR1547" s="210">
        <v>2573</v>
      </c>
      <c r="AS1547" s="210">
        <v>11835</v>
      </c>
      <c r="AT1547" s="210">
        <v>137</v>
      </c>
      <c r="AU1547" s="210">
        <v>195</v>
      </c>
      <c r="AV1547" s="152">
        <v>11714</v>
      </c>
      <c r="AW1547" s="152">
        <v>2891</v>
      </c>
      <c r="AX1547" s="152">
        <v>135</v>
      </c>
      <c r="AY1547" s="210">
        <v>623</v>
      </c>
      <c r="AZ1547" s="210">
        <v>13915</v>
      </c>
      <c r="BA1547" s="210">
        <v>5</v>
      </c>
      <c r="BB1547" s="210">
        <v>195</v>
      </c>
      <c r="BC1547" s="152">
        <f t="shared" ref="BC1547" si="8407">BC1546+BD1547</f>
        <v>21</v>
      </c>
      <c r="BD1547" s="152">
        <v>0</v>
      </c>
      <c r="BE1547" s="152">
        <f t="shared" ref="BE1547" si="8408">SUM(BE1546+BF1547)</f>
        <v>14279</v>
      </c>
      <c r="BF1547" s="152">
        <v>0</v>
      </c>
      <c r="BG1547" s="152">
        <f t="shared" ref="BG1547" si="8409">BG1546+BH1547</f>
        <v>445</v>
      </c>
      <c r="BH1547" s="152">
        <v>0</v>
      </c>
      <c r="BI1547" s="475" t="s">
        <v>97</v>
      </c>
      <c r="BJ1547" s="152">
        <v>2012</v>
      </c>
    </row>
    <row r="1548" spans="7:62" x14ac:dyDescent="0.25">
      <c r="G1548" s="179">
        <v>45711</v>
      </c>
      <c r="H1548" s="152">
        <f t="shared" ref="H1548" si="8410">H1547+I1548</f>
        <v>14741</v>
      </c>
      <c r="I1548" s="152">
        <v>0</v>
      </c>
      <c r="J1548" s="216">
        <f t="shared" ref="J1548" si="8411">H1548*100000/587786</f>
        <v>2507.8855229624387</v>
      </c>
      <c r="K1548" s="217">
        <f t="shared" ref="K1548" si="8412">(H1548*100/H1547)-100</f>
        <v>0</v>
      </c>
      <c r="L1548" s="152">
        <v>0</v>
      </c>
      <c r="M1548" s="152">
        <v>14730</v>
      </c>
      <c r="N1548" s="152">
        <v>10</v>
      </c>
      <c r="O1548" s="210">
        <v>5876</v>
      </c>
      <c r="P1548" s="210">
        <f t="shared" ref="P1548" si="8413">H1548-O1548</f>
        <v>8865</v>
      </c>
      <c r="Q1548" s="152">
        <v>253</v>
      </c>
      <c r="R1548" s="152">
        <v>2304</v>
      </c>
      <c r="S1548" s="152">
        <v>1564</v>
      </c>
      <c r="T1548" s="152">
        <v>8167</v>
      </c>
      <c r="U1548" s="152">
        <v>582</v>
      </c>
      <c r="V1548" s="152">
        <v>188</v>
      </c>
      <c r="W1548" s="152">
        <v>1682</v>
      </c>
      <c r="X1548" s="210">
        <v>30</v>
      </c>
      <c r="Y1548" s="210">
        <v>73</v>
      </c>
      <c r="Z1548" s="210">
        <v>97</v>
      </c>
      <c r="AA1548" s="210">
        <v>85</v>
      </c>
      <c r="AB1548" s="210">
        <v>452</v>
      </c>
      <c r="AC1548" s="210">
        <v>2815</v>
      </c>
      <c r="AD1548" s="210">
        <v>4721</v>
      </c>
      <c r="AE1548" s="210">
        <v>6467</v>
      </c>
      <c r="AF1548" s="152">
        <v>42</v>
      </c>
      <c r="AG1548" s="152">
        <v>1026</v>
      </c>
      <c r="AH1548" s="152">
        <v>2348</v>
      </c>
      <c r="AI1548" s="152">
        <v>9444</v>
      </c>
      <c r="AJ1548" s="152">
        <v>45</v>
      </c>
      <c r="AK1548" s="152">
        <v>1836</v>
      </c>
      <c r="AL1548" s="210">
        <f t="shared" ref="AL1548" si="8414">SUM(H1548-AM1548)</f>
        <v>10642</v>
      </c>
      <c r="AM1548" s="210">
        <v>4099</v>
      </c>
      <c r="AN1548" s="152">
        <v>3352</v>
      </c>
      <c r="AO1548" s="152">
        <v>10758</v>
      </c>
      <c r="AP1548" s="152">
        <v>388</v>
      </c>
      <c r="AQ1548" s="152">
        <v>242</v>
      </c>
      <c r="AR1548" s="210">
        <v>2573</v>
      </c>
      <c r="AS1548" s="210">
        <v>11835</v>
      </c>
      <c r="AT1548" s="210">
        <v>137</v>
      </c>
      <c r="AU1548" s="210">
        <v>195</v>
      </c>
      <c r="AV1548" s="152">
        <v>11714</v>
      </c>
      <c r="AW1548" s="152">
        <v>2891</v>
      </c>
      <c r="AX1548" s="152">
        <v>135</v>
      </c>
      <c r="AY1548" s="210">
        <v>623</v>
      </c>
      <c r="AZ1548" s="210">
        <v>13915</v>
      </c>
      <c r="BA1548" s="210">
        <v>5</v>
      </c>
      <c r="BB1548" s="210">
        <v>195</v>
      </c>
      <c r="BC1548" s="152">
        <f t="shared" ref="BC1548" si="8415">BC1547+BD1548</f>
        <v>21</v>
      </c>
      <c r="BD1548" s="152">
        <v>0</v>
      </c>
      <c r="BE1548" s="152">
        <f t="shared" ref="BE1548" si="8416">SUM(BE1547+BF1548)</f>
        <v>14279</v>
      </c>
      <c r="BF1548" s="152">
        <v>0</v>
      </c>
      <c r="BG1548" s="152">
        <f t="shared" ref="BG1548" si="8417">BG1547+BH1548</f>
        <v>445</v>
      </c>
      <c r="BH1548" s="152">
        <v>0</v>
      </c>
      <c r="BI1548" s="475" t="s">
        <v>97</v>
      </c>
      <c r="BJ1548" s="152">
        <v>2012</v>
      </c>
    </row>
    <row r="1549" spans="7:62" x14ac:dyDescent="0.25">
      <c r="G1549" s="179">
        <v>45712</v>
      </c>
      <c r="H1549" s="152">
        <f t="shared" ref="H1549" si="8418">H1548+I1549</f>
        <v>14741</v>
      </c>
      <c r="I1549" s="152">
        <v>0</v>
      </c>
      <c r="J1549" s="216">
        <f t="shared" ref="J1549" si="8419">H1549*100000/587786</f>
        <v>2507.8855229624387</v>
      </c>
      <c r="K1549" s="217">
        <f t="shared" ref="K1549" si="8420">(H1549*100/H1548)-100</f>
        <v>0</v>
      </c>
      <c r="L1549" s="152">
        <v>0</v>
      </c>
      <c r="M1549" s="152">
        <v>14730</v>
      </c>
      <c r="N1549" s="152">
        <v>10</v>
      </c>
      <c r="O1549" s="210">
        <v>5876</v>
      </c>
      <c r="P1549" s="210">
        <f t="shared" ref="P1549" si="8421">H1549-O1549</f>
        <v>8865</v>
      </c>
      <c r="Q1549" s="152">
        <v>253</v>
      </c>
      <c r="R1549" s="152">
        <v>2304</v>
      </c>
      <c r="S1549" s="152">
        <v>1564</v>
      </c>
      <c r="T1549" s="152">
        <v>8167</v>
      </c>
      <c r="U1549" s="152">
        <v>582</v>
      </c>
      <c r="V1549" s="152">
        <v>188</v>
      </c>
      <c r="W1549" s="152">
        <v>1682</v>
      </c>
      <c r="X1549" s="210">
        <v>30</v>
      </c>
      <c r="Y1549" s="210">
        <v>73</v>
      </c>
      <c r="Z1549" s="210">
        <v>97</v>
      </c>
      <c r="AA1549" s="210">
        <v>85</v>
      </c>
      <c r="AB1549" s="210">
        <v>452</v>
      </c>
      <c r="AC1549" s="210">
        <v>2815</v>
      </c>
      <c r="AD1549" s="210">
        <v>4721</v>
      </c>
      <c r="AE1549" s="210">
        <v>6467</v>
      </c>
      <c r="AF1549" s="152">
        <v>42</v>
      </c>
      <c r="AG1549" s="152">
        <v>1026</v>
      </c>
      <c r="AH1549" s="152">
        <v>2348</v>
      </c>
      <c r="AI1549" s="152">
        <v>9444</v>
      </c>
      <c r="AJ1549" s="152">
        <v>45</v>
      </c>
      <c r="AK1549" s="152">
        <v>1836</v>
      </c>
      <c r="AL1549" s="210">
        <f t="shared" ref="AL1549" si="8422">SUM(H1549-AM1549)</f>
        <v>10642</v>
      </c>
      <c r="AM1549" s="210">
        <v>4099</v>
      </c>
      <c r="AN1549" s="152">
        <v>3352</v>
      </c>
      <c r="AO1549" s="152">
        <v>10758</v>
      </c>
      <c r="AP1549" s="152">
        <v>388</v>
      </c>
      <c r="AQ1549" s="152">
        <v>242</v>
      </c>
      <c r="AR1549" s="210">
        <v>2573</v>
      </c>
      <c r="AS1549" s="210">
        <v>11835</v>
      </c>
      <c r="AT1549" s="210">
        <v>137</v>
      </c>
      <c r="AU1549" s="210">
        <v>195</v>
      </c>
      <c r="AV1549" s="152">
        <v>11714</v>
      </c>
      <c r="AW1549" s="152">
        <v>2891</v>
      </c>
      <c r="AX1549" s="152">
        <v>135</v>
      </c>
      <c r="AY1549" s="210">
        <v>623</v>
      </c>
      <c r="AZ1549" s="210">
        <v>13915</v>
      </c>
      <c r="BA1549" s="210">
        <v>5</v>
      </c>
      <c r="BB1549" s="210">
        <v>195</v>
      </c>
      <c r="BC1549" s="152">
        <f t="shared" ref="BC1549" si="8423">BC1548+BD1549</f>
        <v>21</v>
      </c>
      <c r="BD1549" s="152">
        <v>0</v>
      </c>
      <c r="BE1549" s="152">
        <f t="shared" ref="BE1549" si="8424">SUM(BE1548+BF1549)</f>
        <v>14279</v>
      </c>
      <c r="BF1549" s="152">
        <v>0</v>
      </c>
      <c r="BG1549" s="152">
        <f t="shared" ref="BG1549" si="8425">BG1548+BH1549</f>
        <v>445</v>
      </c>
      <c r="BH1549" s="152">
        <v>0</v>
      </c>
      <c r="BI1549" s="475" t="s">
        <v>97</v>
      </c>
      <c r="BJ1549" s="152">
        <v>2012</v>
      </c>
    </row>
    <row r="1550" spans="7:62" x14ac:dyDescent="0.25">
      <c r="G1550" s="179">
        <v>45713</v>
      </c>
      <c r="H1550" s="152">
        <f t="shared" ref="H1550" si="8426">H1549+I1550</f>
        <v>14741</v>
      </c>
      <c r="I1550" s="152">
        <v>0</v>
      </c>
      <c r="J1550" s="216">
        <f t="shared" ref="J1550" si="8427">H1550*100000/587786</f>
        <v>2507.8855229624387</v>
      </c>
      <c r="K1550" s="217">
        <f t="shared" ref="K1550" si="8428">(H1550*100/H1549)-100</f>
        <v>0</v>
      </c>
      <c r="L1550" s="152">
        <v>0</v>
      </c>
      <c r="M1550" s="152">
        <v>14730</v>
      </c>
      <c r="N1550" s="152">
        <v>10</v>
      </c>
      <c r="O1550" s="210">
        <v>5876</v>
      </c>
      <c r="P1550" s="210">
        <f t="shared" ref="P1550" si="8429">H1550-O1550</f>
        <v>8865</v>
      </c>
      <c r="Q1550" s="152">
        <v>253</v>
      </c>
      <c r="R1550" s="152">
        <v>2304</v>
      </c>
      <c r="S1550" s="152">
        <v>1564</v>
      </c>
      <c r="T1550" s="152">
        <v>8167</v>
      </c>
      <c r="U1550" s="152">
        <v>582</v>
      </c>
      <c r="V1550" s="152">
        <v>188</v>
      </c>
      <c r="W1550" s="152">
        <v>1682</v>
      </c>
      <c r="X1550" s="210">
        <v>30</v>
      </c>
      <c r="Y1550" s="210">
        <v>73</v>
      </c>
      <c r="Z1550" s="210">
        <v>97</v>
      </c>
      <c r="AA1550" s="210">
        <v>85</v>
      </c>
      <c r="AB1550" s="210">
        <v>452</v>
      </c>
      <c r="AC1550" s="210">
        <v>2815</v>
      </c>
      <c r="AD1550" s="210">
        <v>4721</v>
      </c>
      <c r="AE1550" s="210">
        <v>6467</v>
      </c>
      <c r="AF1550" s="152">
        <v>42</v>
      </c>
      <c r="AG1550" s="152">
        <v>1026</v>
      </c>
      <c r="AH1550" s="152">
        <v>2348</v>
      </c>
      <c r="AI1550" s="152">
        <v>9444</v>
      </c>
      <c r="AJ1550" s="152">
        <v>45</v>
      </c>
      <c r="AK1550" s="152">
        <v>1836</v>
      </c>
      <c r="AL1550" s="210">
        <f t="shared" ref="AL1550" si="8430">SUM(H1550-AM1550)</f>
        <v>10642</v>
      </c>
      <c r="AM1550" s="210">
        <v>4099</v>
      </c>
      <c r="AN1550" s="152">
        <v>3352</v>
      </c>
      <c r="AO1550" s="152">
        <v>10758</v>
      </c>
      <c r="AP1550" s="152">
        <v>388</v>
      </c>
      <c r="AQ1550" s="152">
        <v>242</v>
      </c>
      <c r="AR1550" s="210">
        <v>2573</v>
      </c>
      <c r="AS1550" s="210">
        <v>11835</v>
      </c>
      <c r="AT1550" s="210">
        <v>137</v>
      </c>
      <c r="AU1550" s="210">
        <v>195</v>
      </c>
      <c r="AV1550" s="152">
        <v>11714</v>
      </c>
      <c r="AW1550" s="152">
        <v>2891</v>
      </c>
      <c r="AX1550" s="152">
        <v>135</v>
      </c>
      <c r="AY1550" s="210">
        <v>623</v>
      </c>
      <c r="AZ1550" s="210">
        <v>13915</v>
      </c>
      <c r="BA1550" s="210">
        <v>5</v>
      </c>
      <c r="BB1550" s="210">
        <v>195</v>
      </c>
      <c r="BC1550" s="152">
        <f t="shared" ref="BC1550" si="8431">BC1549+BD1550</f>
        <v>21</v>
      </c>
      <c r="BD1550" s="152">
        <v>0</v>
      </c>
      <c r="BE1550" s="152">
        <f t="shared" ref="BE1550" si="8432">SUM(BE1549+BF1550)</f>
        <v>14279</v>
      </c>
      <c r="BF1550" s="152">
        <v>0</v>
      </c>
      <c r="BG1550" s="152">
        <f t="shared" ref="BG1550" si="8433">BG1549+BH1550</f>
        <v>445</v>
      </c>
      <c r="BH1550" s="152">
        <v>0</v>
      </c>
      <c r="BI1550" s="475" t="s">
        <v>97</v>
      </c>
      <c r="BJ1550" s="152">
        <v>2012</v>
      </c>
    </row>
    <row r="1551" spans="7:62" x14ac:dyDescent="0.25">
      <c r="G1551" s="179">
        <v>45714</v>
      </c>
      <c r="H1551" s="152">
        <f t="shared" ref="H1551" si="8434">H1550+I1551</f>
        <v>14741</v>
      </c>
      <c r="I1551" s="152">
        <v>0</v>
      </c>
      <c r="J1551" s="216">
        <f t="shared" ref="J1551" si="8435">H1551*100000/587786</f>
        <v>2507.8855229624387</v>
      </c>
      <c r="K1551" s="217">
        <f t="shared" ref="K1551" si="8436">(H1551*100/H1550)-100</f>
        <v>0</v>
      </c>
      <c r="L1551" s="152">
        <v>0</v>
      </c>
      <c r="M1551" s="152">
        <v>14730</v>
      </c>
      <c r="N1551" s="152">
        <v>10</v>
      </c>
      <c r="O1551" s="210">
        <v>5876</v>
      </c>
      <c r="P1551" s="210">
        <f t="shared" ref="P1551" si="8437">H1551-O1551</f>
        <v>8865</v>
      </c>
      <c r="Q1551" s="152">
        <v>253</v>
      </c>
      <c r="R1551" s="152">
        <v>2304</v>
      </c>
      <c r="S1551" s="152">
        <v>1564</v>
      </c>
      <c r="T1551" s="152">
        <v>8167</v>
      </c>
      <c r="U1551" s="152">
        <v>582</v>
      </c>
      <c r="V1551" s="152">
        <v>188</v>
      </c>
      <c r="W1551" s="152">
        <v>1682</v>
      </c>
      <c r="X1551" s="210">
        <v>30</v>
      </c>
      <c r="Y1551" s="210">
        <v>73</v>
      </c>
      <c r="Z1551" s="210">
        <v>97</v>
      </c>
      <c r="AA1551" s="210">
        <v>85</v>
      </c>
      <c r="AB1551" s="210">
        <v>452</v>
      </c>
      <c r="AC1551" s="210">
        <v>2815</v>
      </c>
      <c r="AD1551" s="210">
        <v>4721</v>
      </c>
      <c r="AE1551" s="210">
        <v>6467</v>
      </c>
      <c r="AF1551" s="152">
        <v>42</v>
      </c>
      <c r="AG1551" s="152">
        <v>1026</v>
      </c>
      <c r="AH1551" s="152">
        <v>2348</v>
      </c>
      <c r="AI1551" s="152">
        <v>9444</v>
      </c>
      <c r="AJ1551" s="152">
        <v>45</v>
      </c>
      <c r="AK1551" s="152">
        <v>1836</v>
      </c>
      <c r="AL1551" s="210">
        <f t="shared" ref="AL1551" si="8438">SUM(H1551-AM1551)</f>
        <v>10642</v>
      </c>
      <c r="AM1551" s="210">
        <v>4099</v>
      </c>
      <c r="AN1551" s="152">
        <v>3352</v>
      </c>
      <c r="AO1551" s="152">
        <v>10758</v>
      </c>
      <c r="AP1551" s="152">
        <v>388</v>
      </c>
      <c r="AQ1551" s="152">
        <v>242</v>
      </c>
      <c r="AR1551" s="210">
        <v>2573</v>
      </c>
      <c r="AS1551" s="210">
        <v>11835</v>
      </c>
      <c r="AT1551" s="210">
        <v>137</v>
      </c>
      <c r="AU1551" s="210">
        <v>195</v>
      </c>
      <c r="AV1551" s="152">
        <v>11714</v>
      </c>
      <c r="AW1551" s="152">
        <v>2891</v>
      </c>
      <c r="AX1551" s="152">
        <v>135</v>
      </c>
      <c r="AY1551" s="210">
        <v>623</v>
      </c>
      <c r="AZ1551" s="210">
        <v>13915</v>
      </c>
      <c r="BA1551" s="210">
        <v>5</v>
      </c>
      <c r="BB1551" s="210">
        <v>195</v>
      </c>
      <c r="BC1551" s="152">
        <f t="shared" ref="BC1551" si="8439">BC1550+BD1551</f>
        <v>21</v>
      </c>
      <c r="BD1551" s="152">
        <v>0</v>
      </c>
      <c r="BE1551" s="152">
        <f t="shared" ref="BE1551" si="8440">SUM(BE1550+BF1551)</f>
        <v>14279</v>
      </c>
      <c r="BF1551" s="152">
        <v>0</v>
      </c>
      <c r="BG1551" s="152">
        <f t="shared" ref="BG1551" si="8441">BG1550+BH1551</f>
        <v>445</v>
      </c>
      <c r="BH1551" s="152">
        <v>0</v>
      </c>
      <c r="BI1551" s="475" t="s">
        <v>97</v>
      </c>
      <c r="BJ1551" s="152">
        <v>2012</v>
      </c>
    </row>
    <row r="1552" spans="7:62" x14ac:dyDescent="0.25">
      <c r="G1552" s="179">
        <v>45715</v>
      </c>
      <c r="H1552" s="152">
        <f t="shared" ref="H1552" si="8442">H1551+I1552</f>
        <v>14741</v>
      </c>
      <c r="I1552" s="152">
        <v>0</v>
      </c>
      <c r="J1552" s="216">
        <f t="shared" ref="J1552" si="8443">H1552*100000/587786</f>
        <v>2507.8855229624387</v>
      </c>
      <c r="K1552" s="217">
        <f t="shared" ref="K1552" si="8444">(H1552*100/H1551)-100</f>
        <v>0</v>
      </c>
      <c r="L1552" s="152">
        <v>0</v>
      </c>
      <c r="M1552" s="152">
        <v>14730</v>
      </c>
      <c r="N1552" s="152">
        <v>10</v>
      </c>
      <c r="O1552" s="210">
        <v>5876</v>
      </c>
      <c r="P1552" s="210">
        <f t="shared" ref="P1552" si="8445">H1552-O1552</f>
        <v>8865</v>
      </c>
      <c r="Q1552" s="152">
        <v>253</v>
      </c>
      <c r="R1552" s="152">
        <v>2304</v>
      </c>
      <c r="S1552" s="152">
        <v>1564</v>
      </c>
      <c r="T1552" s="152">
        <v>8167</v>
      </c>
      <c r="U1552" s="152">
        <v>582</v>
      </c>
      <c r="V1552" s="152">
        <v>188</v>
      </c>
      <c r="W1552" s="152">
        <v>1682</v>
      </c>
      <c r="X1552" s="210">
        <v>30</v>
      </c>
      <c r="Y1552" s="210">
        <v>73</v>
      </c>
      <c r="Z1552" s="210">
        <v>97</v>
      </c>
      <c r="AA1552" s="210">
        <v>85</v>
      </c>
      <c r="AB1552" s="210">
        <v>452</v>
      </c>
      <c r="AC1552" s="210">
        <v>2815</v>
      </c>
      <c r="AD1552" s="210">
        <v>4721</v>
      </c>
      <c r="AE1552" s="210">
        <v>6467</v>
      </c>
      <c r="AF1552" s="152">
        <v>42</v>
      </c>
      <c r="AG1552" s="152">
        <v>1026</v>
      </c>
      <c r="AH1552" s="152">
        <v>2348</v>
      </c>
      <c r="AI1552" s="152">
        <v>9444</v>
      </c>
      <c r="AJ1552" s="152">
        <v>45</v>
      </c>
      <c r="AK1552" s="152">
        <v>1836</v>
      </c>
      <c r="AL1552" s="210">
        <f t="shared" ref="AL1552" si="8446">SUM(H1552-AM1552)</f>
        <v>10642</v>
      </c>
      <c r="AM1552" s="210">
        <v>4099</v>
      </c>
      <c r="AN1552" s="152">
        <v>3352</v>
      </c>
      <c r="AO1552" s="152">
        <v>10758</v>
      </c>
      <c r="AP1552" s="152">
        <v>388</v>
      </c>
      <c r="AQ1552" s="152">
        <v>242</v>
      </c>
      <c r="AR1552" s="210">
        <v>2573</v>
      </c>
      <c r="AS1552" s="210">
        <v>11835</v>
      </c>
      <c r="AT1552" s="210">
        <v>137</v>
      </c>
      <c r="AU1552" s="210">
        <v>195</v>
      </c>
      <c r="AV1552" s="152">
        <v>11714</v>
      </c>
      <c r="AW1552" s="152">
        <v>2891</v>
      </c>
      <c r="AX1552" s="152">
        <v>135</v>
      </c>
      <c r="AY1552" s="210">
        <v>623</v>
      </c>
      <c r="AZ1552" s="210">
        <v>13915</v>
      </c>
      <c r="BA1552" s="210">
        <v>5</v>
      </c>
      <c r="BB1552" s="210">
        <v>195</v>
      </c>
      <c r="BC1552" s="152">
        <f t="shared" ref="BC1552" si="8447">BC1551+BD1552</f>
        <v>21</v>
      </c>
      <c r="BD1552" s="152">
        <v>0</v>
      </c>
      <c r="BE1552" s="152">
        <f t="shared" ref="BE1552" si="8448">SUM(BE1551+BF1552)</f>
        <v>14279</v>
      </c>
      <c r="BF1552" s="152">
        <v>0</v>
      </c>
      <c r="BG1552" s="152">
        <f t="shared" ref="BG1552" si="8449">BG1551+BH1552</f>
        <v>445</v>
      </c>
      <c r="BH1552" s="152">
        <v>0</v>
      </c>
      <c r="BI1552" s="475" t="s">
        <v>97</v>
      </c>
      <c r="BJ1552" s="152">
        <v>2012</v>
      </c>
    </row>
    <row r="1553" spans="7:62" x14ac:dyDescent="0.25">
      <c r="G1553" s="179">
        <v>45716</v>
      </c>
      <c r="H1553" s="152">
        <f t="shared" ref="H1553" si="8450">H1552+I1553</f>
        <v>14741</v>
      </c>
      <c r="I1553" s="152">
        <v>0</v>
      </c>
      <c r="J1553" s="216">
        <f t="shared" ref="J1553" si="8451">H1553*100000/587786</f>
        <v>2507.8855229624387</v>
      </c>
      <c r="K1553" s="217">
        <f t="shared" ref="K1553" si="8452">(H1553*100/H1552)-100</f>
        <v>0</v>
      </c>
      <c r="L1553" s="152">
        <v>0</v>
      </c>
      <c r="M1553" s="152">
        <v>14730</v>
      </c>
      <c r="N1553" s="152">
        <v>10</v>
      </c>
      <c r="O1553" s="210">
        <v>5876</v>
      </c>
      <c r="P1553" s="210">
        <f t="shared" ref="P1553" si="8453">H1553-O1553</f>
        <v>8865</v>
      </c>
      <c r="Q1553" s="152">
        <v>253</v>
      </c>
      <c r="R1553" s="152">
        <v>2304</v>
      </c>
      <c r="S1553" s="152">
        <v>1564</v>
      </c>
      <c r="T1553" s="152">
        <v>8167</v>
      </c>
      <c r="U1553" s="152">
        <v>582</v>
      </c>
      <c r="V1553" s="152">
        <v>188</v>
      </c>
      <c r="W1553" s="152">
        <v>1682</v>
      </c>
      <c r="X1553" s="210">
        <v>30</v>
      </c>
      <c r="Y1553" s="210">
        <v>73</v>
      </c>
      <c r="Z1553" s="210">
        <v>97</v>
      </c>
      <c r="AA1553" s="210">
        <v>85</v>
      </c>
      <c r="AB1553" s="210">
        <v>452</v>
      </c>
      <c r="AC1553" s="210">
        <v>2815</v>
      </c>
      <c r="AD1553" s="210">
        <v>4721</v>
      </c>
      <c r="AE1553" s="210">
        <v>6467</v>
      </c>
      <c r="AF1553" s="152">
        <v>42</v>
      </c>
      <c r="AG1553" s="152">
        <v>1026</v>
      </c>
      <c r="AH1553" s="152">
        <v>2348</v>
      </c>
      <c r="AI1553" s="152">
        <v>9444</v>
      </c>
      <c r="AJ1553" s="152">
        <v>45</v>
      </c>
      <c r="AK1553" s="152">
        <v>1836</v>
      </c>
      <c r="AL1553" s="210">
        <f t="shared" ref="AL1553" si="8454">SUM(H1553-AM1553)</f>
        <v>10642</v>
      </c>
      <c r="AM1553" s="210">
        <v>4099</v>
      </c>
      <c r="AN1553" s="152">
        <v>3352</v>
      </c>
      <c r="AO1553" s="152">
        <v>10758</v>
      </c>
      <c r="AP1553" s="152">
        <v>388</v>
      </c>
      <c r="AQ1553" s="152">
        <v>242</v>
      </c>
      <c r="AR1553" s="210">
        <v>2573</v>
      </c>
      <c r="AS1553" s="210">
        <v>11835</v>
      </c>
      <c r="AT1553" s="210">
        <v>137</v>
      </c>
      <c r="AU1553" s="210">
        <v>195</v>
      </c>
      <c r="AV1553" s="152">
        <v>11714</v>
      </c>
      <c r="AW1553" s="152">
        <v>2891</v>
      </c>
      <c r="AX1553" s="152">
        <v>135</v>
      </c>
      <c r="AY1553" s="210">
        <v>623</v>
      </c>
      <c r="AZ1553" s="210">
        <v>13915</v>
      </c>
      <c r="BA1553" s="210">
        <v>5</v>
      </c>
      <c r="BB1553" s="210">
        <v>195</v>
      </c>
      <c r="BC1553" s="152">
        <f t="shared" ref="BC1553" si="8455">BC1552+BD1553</f>
        <v>21</v>
      </c>
      <c r="BD1553" s="152">
        <v>0</v>
      </c>
      <c r="BE1553" s="152">
        <f t="shared" ref="BE1553" si="8456">SUM(BE1552+BF1553)</f>
        <v>14279</v>
      </c>
      <c r="BF1553" s="152">
        <v>0</v>
      </c>
      <c r="BG1553" s="152">
        <f t="shared" ref="BG1553" si="8457">BG1552+BH1553</f>
        <v>445</v>
      </c>
      <c r="BH1553" s="152">
        <v>0</v>
      </c>
      <c r="BI1553" s="475" t="s">
        <v>97</v>
      </c>
      <c r="BJ1553" s="152">
        <v>2012</v>
      </c>
    </row>
    <row r="1554" spans="7:62" x14ac:dyDescent="0.25">
      <c r="G1554" s="179">
        <v>45717</v>
      </c>
      <c r="H1554" s="152">
        <f t="shared" ref="H1554" si="8458">H1553+I1554</f>
        <v>14741</v>
      </c>
      <c r="I1554" s="152">
        <v>0</v>
      </c>
      <c r="J1554" s="216">
        <f t="shared" ref="J1554" si="8459">H1554*100000/587786</f>
        <v>2507.8855229624387</v>
      </c>
      <c r="K1554" s="217">
        <f t="shared" ref="K1554" si="8460">(H1554*100/H1553)-100</f>
        <v>0</v>
      </c>
      <c r="L1554" s="152">
        <v>0</v>
      </c>
      <c r="M1554" s="152">
        <v>14730</v>
      </c>
      <c r="N1554" s="152">
        <v>10</v>
      </c>
      <c r="O1554" s="210">
        <v>5876</v>
      </c>
      <c r="P1554" s="210">
        <f t="shared" ref="P1554" si="8461">H1554-O1554</f>
        <v>8865</v>
      </c>
      <c r="Q1554" s="152">
        <v>253</v>
      </c>
      <c r="R1554" s="152">
        <v>2304</v>
      </c>
      <c r="S1554" s="152">
        <v>1564</v>
      </c>
      <c r="T1554" s="152">
        <v>8167</v>
      </c>
      <c r="U1554" s="152">
        <v>582</v>
      </c>
      <c r="V1554" s="152">
        <v>188</v>
      </c>
      <c r="W1554" s="152">
        <v>1682</v>
      </c>
      <c r="X1554" s="210">
        <v>30</v>
      </c>
      <c r="Y1554" s="210">
        <v>73</v>
      </c>
      <c r="Z1554" s="210">
        <v>97</v>
      </c>
      <c r="AA1554" s="210">
        <v>85</v>
      </c>
      <c r="AB1554" s="210">
        <v>452</v>
      </c>
      <c r="AC1554" s="210">
        <v>2815</v>
      </c>
      <c r="AD1554" s="210">
        <v>4721</v>
      </c>
      <c r="AE1554" s="210">
        <v>6467</v>
      </c>
      <c r="AF1554" s="152">
        <v>42</v>
      </c>
      <c r="AG1554" s="152">
        <v>1026</v>
      </c>
      <c r="AH1554" s="152">
        <v>2348</v>
      </c>
      <c r="AI1554" s="152">
        <v>9444</v>
      </c>
      <c r="AJ1554" s="152">
        <v>45</v>
      </c>
      <c r="AK1554" s="152">
        <v>1836</v>
      </c>
      <c r="AL1554" s="210">
        <f t="shared" ref="AL1554" si="8462">SUM(H1554-AM1554)</f>
        <v>10642</v>
      </c>
      <c r="AM1554" s="210">
        <v>4099</v>
      </c>
      <c r="AN1554" s="152">
        <v>3352</v>
      </c>
      <c r="AO1554" s="152">
        <v>10758</v>
      </c>
      <c r="AP1554" s="152">
        <v>388</v>
      </c>
      <c r="AQ1554" s="152">
        <v>242</v>
      </c>
      <c r="AR1554" s="210">
        <v>2573</v>
      </c>
      <c r="AS1554" s="210">
        <v>11835</v>
      </c>
      <c r="AT1554" s="210">
        <v>137</v>
      </c>
      <c r="AU1554" s="210">
        <v>195</v>
      </c>
      <c r="AV1554" s="152">
        <v>11714</v>
      </c>
      <c r="AW1554" s="152">
        <v>2891</v>
      </c>
      <c r="AX1554" s="152">
        <v>135</v>
      </c>
      <c r="AY1554" s="210">
        <v>623</v>
      </c>
      <c r="AZ1554" s="210">
        <v>13915</v>
      </c>
      <c r="BA1554" s="210">
        <v>5</v>
      </c>
      <c r="BB1554" s="210">
        <v>195</v>
      </c>
      <c r="BC1554" s="152">
        <f t="shared" ref="BC1554" si="8463">BC1553+BD1554</f>
        <v>21</v>
      </c>
      <c r="BD1554" s="152">
        <v>0</v>
      </c>
      <c r="BE1554" s="152">
        <f t="shared" ref="BE1554" si="8464">SUM(BE1553+BF1554)</f>
        <v>14279</v>
      </c>
      <c r="BF1554" s="152">
        <v>0</v>
      </c>
      <c r="BG1554" s="152">
        <f t="shared" ref="BG1554" si="8465">BG1553+BH1554</f>
        <v>445</v>
      </c>
      <c r="BH1554" s="152">
        <v>0</v>
      </c>
      <c r="BI1554" s="475" t="s">
        <v>97</v>
      </c>
      <c r="BJ1554" s="152">
        <v>2012</v>
      </c>
    </row>
    <row r="1555" spans="7:62" x14ac:dyDescent="0.25">
      <c r="G1555" s="179">
        <v>45718</v>
      </c>
      <c r="H1555" s="152">
        <f t="shared" ref="H1555" si="8466">H1554+I1555</f>
        <v>14741</v>
      </c>
      <c r="I1555" s="152">
        <v>0</v>
      </c>
      <c r="J1555" s="216">
        <f t="shared" ref="J1555" si="8467">H1555*100000/587786</f>
        <v>2507.8855229624387</v>
      </c>
      <c r="K1555" s="217">
        <f t="shared" ref="K1555" si="8468">(H1555*100/H1554)-100</f>
        <v>0</v>
      </c>
      <c r="L1555" s="152">
        <v>0</v>
      </c>
      <c r="M1555" s="152">
        <v>14730</v>
      </c>
      <c r="N1555" s="152">
        <v>10</v>
      </c>
      <c r="O1555" s="210">
        <v>5876</v>
      </c>
      <c r="P1555" s="210">
        <f t="shared" ref="P1555" si="8469">H1555-O1555</f>
        <v>8865</v>
      </c>
      <c r="Q1555" s="152">
        <v>253</v>
      </c>
      <c r="R1555" s="152">
        <v>2304</v>
      </c>
      <c r="S1555" s="152">
        <v>1564</v>
      </c>
      <c r="T1555" s="152">
        <v>8167</v>
      </c>
      <c r="U1555" s="152">
        <v>582</v>
      </c>
      <c r="V1555" s="152">
        <v>188</v>
      </c>
      <c r="W1555" s="152">
        <v>1682</v>
      </c>
      <c r="X1555" s="210">
        <v>30</v>
      </c>
      <c r="Y1555" s="210">
        <v>73</v>
      </c>
      <c r="Z1555" s="210">
        <v>97</v>
      </c>
      <c r="AA1555" s="210">
        <v>85</v>
      </c>
      <c r="AB1555" s="210">
        <v>452</v>
      </c>
      <c r="AC1555" s="210">
        <v>2815</v>
      </c>
      <c r="AD1555" s="210">
        <v>4721</v>
      </c>
      <c r="AE1555" s="210">
        <v>6467</v>
      </c>
      <c r="AF1555" s="152">
        <v>42</v>
      </c>
      <c r="AG1555" s="152">
        <v>1026</v>
      </c>
      <c r="AH1555" s="152">
        <v>2348</v>
      </c>
      <c r="AI1555" s="152">
        <v>9444</v>
      </c>
      <c r="AJ1555" s="152">
        <v>45</v>
      </c>
      <c r="AK1555" s="152">
        <v>1836</v>
      </c>
      <c r="AL1555" s="210">
        <f t="shared" ref="AL1555" si="8470">SUM(H1555-AM1555)</f>
        <v>10642</v>
      </c>
      <c r="AM1555" s="210">
        <v>4099</v>
      </c>
      <c r="AN1555" s="152">
        <v>3352</v>
      </c>
      <c r="AO1555" s="152">
        <v>10758</v>
      </c>
      <c r="AP1555" s="152">
        <v>388</v>
      </c>
      <c r="AQ1555" s="152">
        <v>242</v>
      </c>
      <c r="AR1555" s="210">
        <v>2573</v>
      </c>
      <c r="AS1555" s="210">
        <v>11835</v>
      </c>
      <c r="AT1555" s="210">
        <v>137</v>
      </c>
      <c r="AU1555" s="210">
        <v>195</v>
      </c>
      <c r="AV1555" s="152">
        <v>11714</v>
      </c>
      <c r="AW1555" s="152">
        <v>2891</v>
      </c>
      <c r="AX1555" s="152">
        <v>135</v>
      </c>
      <c r="AY1555" s="210">
        <v>623</v>
      </c>
      <c r="AZ1555" s="210">
        <v>13915</v>
      </c>
      <c r="BA1555" s="210">
        <v>5</v>
      </c>
      <c r="BB1555" s="210">
        <v>195</v>
      </c>
      <c r="BC1555" s="152">
        <f t="shared" ref="BC1555" si="8471">BC1554+BD1555</f>
        <v>21</v>
      </c>
      <c r="BD1555" s="152">
        <v>0</v>
      </c>
      <c r="BE1555" s="152">
        <f t="shared" ref="BE1555" si="8472">SUM(BE1554+BF1555)</f>
        <v>14279</v>
      </c>
      <c r="BF1555" s="152">
        <v>0</v>
      </c>
      <c r="BG1555" s="152">
        <f t="shared" ref="BG1555" si="8473">BG1554+BH1555</f>
        <v>445</v>
      </c>
      <c r="BH1555" s="152">
        <v>0</v>
      </c>
      <c r="BI1555" s="475" t="s">
        <v>97</v>
      </c>
      <c r="BJ1555" s="152">
        <v>2012</v>
      </c>
    </row>
    <row r="1556" spans="7:62" x14ac:dyDescent="0.25">
      <c r="G1556" s="179">
        <v>45719</v>
      </c>
      <c r="H1556" s="152">
        <f t="shared" ref="H1556" si="8474">H1555+I1556</f>
        <v>14741</v>
      </c>
      <c r="I1556" s="152">
        <v>0</v>
      </c>
      <c r="J1556" s="216">
        <f t="shared" ref="J1556" si="8475">H1556*100000/587786</f>
        <v>2507.8855229624387</v>
      </c>
      <c r="K1556" s="217">
        <f t="shared" ref="K1556" si="8476">(H1556*100/H1555)-100</f>
        <v>0</v>
      </c>
      <c r="L1556" s="152">
        <v>0</v>
      </c>
      <c r="M1556" s="152">
        <v>14730</v>
      </c>
      <c r="N1556" s="152">
        <v>10</v>
      </c>
      <c r="O1556" s="210">
        <v>5876</v>
      </c>
      <c r="P1556" s="210">
        <f t="shared" ref="P1556" si="8477">H1556-O1556</f>
        <v>8865</v>
      </c>
      <c r="Q1556" s="152">
        <v>253</v>
      </c>
      <c r="R1556" s="152">
        <v>2304</v>
      </c>
      <c r="S1556" s="152">
        <v>1564</v>
      </c>
      <c r="T1556" s="152">
        <v>8167</v>
      </c>
      <c r="U1556" s="152">
        <v>582</v>
      </c>
      <c r="V1556" s="152">
        <v>188</v>
      </c>
      <c r="W1556" s="152">
        <v>1682</v>
      </c>
      <c r="X1556" s="210">
        <v>30</v>
      </c>
      <c r="Y1556" s="210">
        <v>73</v>
      </c>
      <c r="Z1556" s="210">
        <v>97</v>
      </c>
      <c r="AA1556" s="210">
        <v>85</v>
      </c>
      <c r="AB1556" s="210">
        <v>452</v>
      </c>
      <c r="AC1556" s="210">
        <v>2815</v>
      </c>
      <c r="AD1556" s="210">
        <v>4721</v>
      </c>
      <c r="AE1556" s="210">
        <v>6467</v>
      </c>
      <c r="AF1556" s="152">
        <v>42</v>
      </c>
      <c r="AG1556" s="152">
        <v>1026</v>
      </c>
      <c r="AH1556" s="152">
        <v>2348</v>
      </c>
      <c r="AI1556" s="152">
        <v>9444</v>
      </c>
      <c r="AJ1556" s="152">
        <v>45</v>
      </c>
      <c r="AK1556" s="152">
        <v>1836</v>
      </c>
      <c r="AL1556" s="210">
        <f t="shared" ref="AL1556" si="8478">SUM(H1556-AM1556)</f>
        <v>10642</v>
      </c>
      <c r="AM1556" s="210">
        <v>4099</v>
      </c>
      <c r="AN1556" s="152">
        <v>3352</v>
      </c>
      <c r="AO1556" s="152">
        <v>10758</v>
      </c>
      <c r="AP1556" s="152">
        <v>388</v>
      </c>
      <c r="AQ1556" s="152">
        <v>242</v>
      </c>
      <c r="AR1556" s="210">
        <v>2573</v>
      </c>
      <c r="AS1556" s="210">
        <v>11835</v>
      </c>
      <c r="AT1556" s="210">
        <v>137</v>
      </c>
      <c r="AU1556" s="210">
        <v>195</v>
      </c>
      <c r="AV1556" s="152">
        <v>11714</v>
      </c>
      <c r="AW1556" s="152">
        <v>2891</v>
      </c>
      <c r="AX1556" s="152">
        <v>135</v>
      </c>
      <c r="AY1556" s="210">
        <v>623</v>
      </c>
      <c r="AZ1556" s="210">
        <v>13915</v>
      </c>
      <c r="BA1556" s="210">
        <v>5</v>
      </c>
      <c r="BB1556" s="210">
        <v>195</v>
      </c>
      <c r="BC1556" s="152">
        <f t="shared" ref="BC1556" si="8479">BC1555+BD1556</f>
        <v>21</v>
      </c>
      <c r="BD1556" s="152">
        <v>0</v>
      </c>
      <c r="BE1556" s="152">
        <f t="shared" ref="BE1556" si="8480">SUM(BE1555+BF1556)</f>
        <v>14279</v>
      </c>
      <c r="BF1556" s="152">
        <v>0</v>
      </c>
      <c r="BG1556" s="152">
        <f t="shared" ref="BG1556" si="8481">BG1555+BH1556</f>
        <v>445</v>
      </c>
      <c r="BH1556" s="152">
        <v>0</v>
      </c>
      <c r="BI1556" s="475" t="s">
        <v>97</v>
      </c>
      <c r="BJ1556" s="152">
        <v>2012</v>
      </c>
    </row>
    <row r="1557" spans="7:62" x14ac:dyDescent="0.25">
      <c r="G1557" s="179">
        <v>45720</v>
      </c>
      <c r="H1557" s="152">
        <f t="shared" ref="H1557" si="8482">H1556+I1557</f>
        <v>14741</v>
      </c>
      <c r="I1557" s="152">
        <v>0</v>
      </c>
      <c r="J1557" s="216">
        <f t="shared" ref="J1557" si="8483">H1557*100000/587786</f>
        <v>2507.8855229624387</v>
      </c>
      <c r="K1557" s="217">
        <f t="shared" ref="K1557" si="8484">(H1557*100/H1556)-100</f>
        <v>0</v>
      </c>
      <c r="L1557" s="152">
        <v>0</v>
      </c>
      <c r="M1557" s="152">
        <v>14730</v>
      </c>
      <c r="N1557" s="152">
        <v>10</v>
      </c>
      <c r="O1557" s="210">
        <v>5876</v>
      </c>
      <c r="P1557" s="210">
        <f t="shared" ref="P1557" si="8485">H1557-O1557</f>
        <v>8865</v>
      </c>
      <c r="Q1557" s="152">
        <v>253</v>
      </c>
      <c r="R1557" s="152">
        <v>2304</v>
      </c>
      <c r="S1557" s="152">
        <v>1564</v>
      </c>
      <c r="T1557" s="152">
        <v>8167</v>
      </c>
      <c r="U1557" s="152">
        <v>582</v>
      </c>
      <c r="V1557" s="152">
        <v>188</v>
      </c>
      <c r="W1557" s="152">
        <v>1682</v>
      </c>
      <c r="X1557" s="210">
        <v>30</v>
      </c>
      <c r="Y1557" s="210">
        <v>73</v>
      </c>
      <c r="Z1557" s="210">
        <v>97</v>
      </c>
      <c r="AA1557" s="210">
        <v>85</v>
      </c>
      <c r="AB1557" s="210">
        <v>452</v>
      </c>
      <c r="AC1557" s="210">
        <v>2815</v>
      </c>
      <c r="AD1557" s="210">
        <v>4721</v>
      </c>
      <c r="AE1557" s="210">
        <v>6467</v>
      </c>
      <c r="AF1557" s="152">
        <v>42</v>
      </c>
      <c r="AG1557" s="152">
        <v>1026</v>
      </c>
      <c r="AH1557" s="152">
        <v>2348</v>
      </c>
      <c r="AI1557" s="152">
        <v>9444</v>
      </c>
      <c r="AJ1557" s="152">
        <v>45</v>
      </c>
      <c r="AK1557" s="152">
        <v>1836</v>
      </c>
      <c r="AL1557" s="210">
        <f t="shared" ref="AL1557" si="8486">SUM(H1557-AM1557)</f>
        <v>10642</v>
      </c>
      <c r="AM1557" s="210">
        <v>4099</v>
      </c>
      <c r="AN1557" s="152">
        <v>3352</v>
      </c>
      <c r="AO1557" s="152">
        <v>10758</v>
      </c>
      <c r="AP1557" s="152">
        <v>388</v>
      </c>
      <c r="AQ1557" s="152">
        <v>242</v>
      </c>
      <c r="AR1557" s="210">
        <v>2573</v>
      </c>
      <c r="AS1557" s="210">
        <v>11835</v>
      </c>
      <c r="AT1557" s="210">
        <v>137</v>
      </c>
      <c r="AU1557" s="210">
        <v>195</v>
      </c>
      <c r="AV1557" s="152">
        <v>11714</v>
      </c>
      <c r="AW1557" s="152">
        <v>2891</v>
      </c>
      <c r="AX1557" s="152">
        <v>135</v>
      </c>
      <c r="AY1557" s="210">
        <v>623</v>
      </c>
      <c r="AZ1557" s="210">
        <v>13915</v>
      </c>
      <c r="BA1557" s="210">
        <v>5</v>
      </c>
      <c r="BB1557" s="210">
        <v>195</v>
      </c>
      <c r="BC1557" s="152">
        <f t="shared" ref="BC1557" si="8487">BC1556+BD1557</f>
        <v>21</v>
      </c>
      <c r="BD1557" s="152">
        <v>0</v>
      </c>
      <c r="BE1557" s="152">
        <f t="shared" ref="BE1557" si="8488">SUM(BE1556+BF1557)</f>
        <v>14279</v>
      </c>
      <c r="BF1557" s="152">
        <v>0</v>
      </c>
      <c r="BG1557" s="152">
        <f t="shared" ref="BG1557" si="8489">BG1556+BH1557</f>
        <v>445</v>
      </c>
      <c r="BH1557" s="152">
        <v>0</v>
      </c>
      <c r="BI1557" s="475" t="s">
        <v>97</v>
      </c>
      <c r="BJ1557" s="152">
        <v>2012</v>
      </c>
    </row>
    <row r="1558" spans="7:62" x14ac:dyDescent="0.25">
      <c r="G1558" s="179">
        <v>45721</v>
      </c>
      <c r="H1558" s="152">
        <f t="shared" ref="H1558" si="8490">H1557+I1558</f>
        <v>14741</v>
      </c>
      <c r="I1558" s="152">
        <v>0</v>
      </c>
      <c r="J1558" s="216">
        <f t="shared" ref="J1558" si="8491">H1558*100000/587786</f>
        <v>2507.8855229624387</v>
      </c>
      <c r="K1558" s="217">
        <f t="shared" ref="K1558" si="8492">(H1558*100/H1557)-100</f>
        <v>0</v>
      </c>
      <c r="L1558" s="152">
        <v>0</v>
      </c>
      <c r="M1558" s="152">
        <v>14730</v>
      </c>
      <c r="N1558" s="152">
        <v>10</v>
      </c>
      <c r="O1558" s="210">
        <v>5876</v>
      </c>
      <c r="P1558" s="210">
        <f t="shared" ref="P1558" si="8493">H1558-O1558</f>
        <v>8865</v>
      </c>
      <c r="Q1558" s="152">
        <v>253</v>
      </c>
      <c r="R1558" s="152">
        <v>2304</v>
      </c>
      <c r="S1558" s="152">
        <v>1564</v>
      </c>
      <c r="T1558" s="152">
        <v>8167</v>
      </c>
      <c r="U1558" s="152">
        <v>582</v>
      </c>
      <c r="V1558" s="152">
        <v>188</v>
      </c>
      <c r="W1558" s="152">
        <v>1682</v>
      </c>
      <c r="X1558" s="210">
        <v>30</v>
      </c>
      <c r="Y1558" s="210">
        <v>73</v>
      </c>
      <c r="Z1558" s="210">
        <v>97</v>
      </c>
      <c r="AA1558" s="210">
        <v>85</v>
      </c>
      <c r="AB1558" s="210">
        <v>452</v>
      </c>
      <c r="AC1558" s="210">
        <v>2815</v>
      </c>
      <c r="AD1558" s="210">
        <v>4721</v>
      </c>
      <c r="AE1558" s="210">
        <v>6467</v>
      </c>
      <c r="AF1558" s="152">
        <v>42</v>
      </c>
      <c r="AG1558" s="152">
        <v>1026</v>
      </c>
      <c r="AH1558" s="152">
        <v>2348</v>
      </c>
      <c r="AI1558" s="152">
        <v>9444</v>
      </c>
      <c r="AJ1558" s="152">
        <v>45</v>
      </c>
      <c r="AK1558" s="152">
        <v>1836</v>
      </c>
      <c r="AL1558" s="210">
        <f t="shared" ref="AL1558" si="8494">SUM(H1558-AM1558)</f>
        <v>10642</v>
      </c>
      <c r="AM1558" s="210">
        <v>4099</v>
      </c>
      <c r="AN1558" s="152">
        <v>3352</v>
      </c>
      <c r="AO1558" s="152">
        <v>10758</v>
      </c>
      <c r="AP1558" s="152">
        <v>388</v>
      </c>
      <c r="AQ1558" s="152">
        <v>242</v>
      </c>
      <c r="AR1558" s="210">
        <v>2573</v>
      </c>
      <c r="AS1558" s="210">
        <v>11835</v>
      </c>
      <c r="AT1558" s="210">
        <v>137</v>
      </c>
      <c r="AU1558" s="210">
        <v>195</v>
      </c>
      <c r="AV1558" s="152">
        <v>11714</v>
      </c>
      <c r="AW1558" s="152">
        <v>2891</v>
      </c>
      <c r="AX1558" s="152">
        <v>135</v>
      </c>
      <c r="AY1558" s="210">
        <v>623</v>
      </c>
      <c r="AZ1558" s="210">
        <v>13915</v>
      </c>
      <c r="BA1558" s="210">
        <v>5</v>
      </c>
      <c r="BB1558" s="210">
        <v>195</v>
      </c>
      <c r="BC1558" s="152">
        <f t="shared" ref="BC1558" si="8495">BC1557+BD1558</f>
        <v>21</v>
      </c>
      <c r="BD1558" s="152">
        <v>0</v>
      </c>
      <c r="BE1558" s="152">
        <f t="shared" ref="BE1558" si="8496">SUM(BE1557+BF1558)</f>
        <v>14279</v>
      </c>
      <c r="BF1558" s="152">
        <v>0</v>
      </c>
      <c r="BG1558" s="152">
        <f t="shared" ref="BG1558" si="8497">BG1557+BH1558</f>
        <v>445</v>
      </c>
      <c r="BH1558" s="152">
        <v>0</v>
      </c>
      <c r="BI1558" s="475" t="s">
        <v>97</v>
      </c>
      <c r="BJ1558" s="152">
        <v>2012</v>
      </c>
    </row>
    <row r="1559" spans="7:62" x14ac:dyDescent="0.25">
      <c r="G1559" s="179">
        <v>45722</v>
      </c>
      <c r="H1559" s="152">
        <f t="shared" ref="H1559" si="8498">H1558+I1559</f>
        <v>14741</v>
      </c>
      <c r="I1559" s="152">
        <v>0</v>
      </c>
      <c r="J1559" s="216">
        <f t="shared" ref="J1559" si="8499">H1559*100000/587786</f>
        <v>2507.8855229624387</v>
      </c>
      <c r="K1559" s="217">
        <f t="shared" ref="K1559" si="8500">(H1559*100/H1558)-100</f>
        <v>0</v>
      </c>
      <c r="L1559" s="152">
        <v>0</v>
      </c>
      <c r="M1559" s="152">
        <v>14730</v>
      </c>
      <c r="N1559" s="152">
        <v>10</v>
      </c>
      <c r="O1559" s="210">
        <v>5876</v>
      </c>
      <c r="P1559" s="210">
        <f t="shared" ref="P1559" si="8501">H1559-O1559</f>
        <v>8865</v>
      </c>
      <c r="Q1559" s="152">
        <v>253</v>
      </c>
      <c r="R1559" s="152">
        <v>2304</v>
      </c>
      <c r="S1559" s="152">
        <v>1564</v>
      </c>
      <c r="T1559" s="152">
        <v>8167</v>
      </c>
      <c r="U1559" s="152">
        <v>582</v>
      </c>
      <c r="V1559" s="152">
        <v>188</v>
      </c>
      <c r="W1559" s="152">
        <v>1682</v>
      </c>
      <c r="X1559" s="210">
        <v>30</v>
      </c>
      <c r="Y1559" s="210">
        <v>73</v>
      </c>
      <c r="Z1559" s="210">
        <v>97</v>
      </c>
      <c r="AA1559" s="210">
        <v>85</v>
      </c>
      <c r="AB1559" s="210">
        <v>452</v>
      </c>
      <c r="AC1559" s="210">
        <v>2815</v>
      </c>
      <c r="AD1559" s="210">
        <v>4721</v>
      </c>
      <c r="AE1559" s="210">
        <v>6467</v>
      </c>
      <c r="AF1559" s="152">
        <v>42</v>
      </c>
      <c r="AG1559" s="152">
        <v>1026</v>
      </c>
      <c r="AH1559" s="152">
        <v>2348</v>
      </c>
      <c r="AI1559" s="152">
        <v>9444</v>
      </c>
      <c r="AJ1559" s="152">
        <v>45</v>
      </c>
      <c r="AK1559" s="152">
        <v>1836</v>
      </c>
      <c r="AL1559" s="210">
        <f t="shared" ref="AL1559" si="8502">SUM(H1559-AM1559)</f>
        <v>10642</v>
      </c>
      <c r="AM1559" s="210">
        <v>4099</v>
      </c>
      <c r="AN1559" s="152">
        <v>3352</v>
      </c>
      <c r="AO1559" s="152">
        <v>10758</v>
      </c>
      <c r="AP1559" s="152">
        <v>388</v>
      </c>
      <c r="AQ1559" s="152">
        <v>242</v>
      </c>
      <c r="AR1559" s="210">
        <v>2573</v>
      </c>
      <c r="AS1559" s="210">
        <v>11835</v>
      </c>
      <c r="AT1559" s="210">
        <v>137</v>
      </c>
      <c r="AU1559" s="210">
        <v>195</v>
      </c>
      <c r="AV1559" s="152">
        <v>11714</v>
      </c>
      <c r="AW1559" s="152">
        <v>2891</v>
      </c>
      <c r="AX1559" s="152">
        <v>135</v>
      </c>
      <c r="AY1559" s="210">
        <v>623</v>
      </c>
      <c r="AZ1559" s="210">
        <v>13915</v>
      </c>
      <c r="BA1559" s="210">
        <v>5</v>
      </c>
      <c r="BB1559" s="210">
        <v>195</v>
      </c>
      <c r="BC1559" s="152">
        <f t="shared" ref="BC1559" si="8503">BC1558+BD1559</f>
        <v>21</v>
      </c>
      <c r="BD1559" s="152">
        <v>0</v>
      </c>
      <c r="BE1559" s="152">
        <f t="shared" ref="BE1559" si="8504">SUM(BE1558+BF1559)</f>
        <v>14279</v>
      </c>
      <c r="BF1559" s="152">
        <v>0</v>
      </c>
      <c r="BG1559" s="152">
        <f t="shared" ref="BG1559" si="8505">BG1558+BH1559</f>
        <v>445</v>
      </c>
      <c r="BH1559" s="152">
        <v>0</v>
      </c>
      <c r="BI1559" s="475" t="s">
        <v>97</v>
      </c>
      <c r="BJ1559" s="152">
        <v>2012</v>
      </c>
    </row>
    <row r="1560" spans="7:62" x14ac:dyDescent="0.25">
      <c r="G1560" s="179">
        <v>45723</v>
      </c>
      <c r="H1560" s="152">
        <f t="shared" ref="H1560" si="8506">H1559+I1560</f>
        <v>14741</v>
      </c>
      <c r="I1560" s="152">
        <v>0</v>
      </c>
      <c r="J1560" s="216">
        <f t="shared" ref="J1560" si="8507">H1560*100000/587786</f>
        <v>2507.8855229624387</v>
      </c>
      <c r="K1560" s="217">
        <f t="shared" ref="K1560" si="8508">(H1560*100/H1559)-100</f>
        <v>0</v>
      </c>
      <c r="L1560" s="152">
        <v>0</v>
      </c>
      <c r="M1560" s="152">
        <v>14730</v>
      </c>
      <c r="N1560" s="152">
        <v>10</v>
      </c>
      <c r="O1560" s="210">
        <v>5876</v>
      </c>
      <c r="P1560" s="210">
        <f t="shared" ref="P1560" si="8509">H1560-O1560</f>
        <v>8865</v>
      </c>
      <c r="Q1560" s="152">
        <v>253</v>
      </c>
      <c r="R1560" s="152">
        <v>2304</v>
      </c>
      <c r="S1560" s="152">
        <v>1564</v>
      </c>
      <c r="T1560" s="152">
        <v>8167</v>
      </c>
      <c r="U1560" s="152">
        <v>582</v>
      </c>
      <c r="V1560" s="152">
        <v>188</v>
      </c>
      <c r="W1560" s="152">
        <v>1682</v>
      </c>
      <c r="X1560" s="210">
        <v>30</v>
      </c>
      <c r="Y1560" s="210">
        <v>73</v>
      </c>
      <c r="Z1560" s="210">
        <v>97</v>
      </c>
      <c r="AA1560" s="210">
        <v>85</v>
      </c>
      <c r="AB1560" s="210">
        <v>452</v>
      </c>
      <c r="AC1560" s="210">
        <v>2815</v>
      </c>
      <c r="AD1560" s="210">
        <v>4721</v>
      </c>
      <c r="AE1560" s="210">
        <v>6467</v>
      </c>
      <c r="AF1560" s="152">
        <v>42</v>
      </c>
      <c r="AG1560" s="152">
        <v>1026</v>
      </c>
      <c r="AH1560" s="152">
        <v>2348</v>
      </c>
      <c r="AI1560" s="152">
        <v>9444</v>
      </c>
      <c r="AJ1560" s="152">
        <v>45</v>
      </c>
      <c r="AK1560" s="152">
        <v>1836</v>
      </c>
      <c r="AL1560" s="210">
        <f t="shared" ref="AL1560" si="8510">SUM(H1560-AM1560)</f>
        <v>10642</v>
      </c>
      <c r="AM1560" s="210">
        <v>4099</v>
      </c>
      <c r="AN1560" s="152">
        <v>3352</v>
      </c>
      <c r="AO1560" s="152">
        <v>10758</v>
      </c>
      <c r="AP1560" s="152">
        <v>388</v>
      </c>
      <c r="AQ1560" s="152">
        <v>242</v>
      </c>
      <c r="AR1560" s="210">
        <v>2573</v>
      </c>
      <c r="AS1560" s="210">
        <v>11835</v>
      </c>
      <c r="AT1560" s="210">
        <v>137</v>
      </c>
      <c r="AU1560" s="210">
        <v>195</v>
      </c>
      <c r="AV1560" s="152">
        <v>11714</v>
      </c>
      <c r="AW1560" s="152">
        <v>2891</v>
      </c>
      <c r="AX1560" s="152">
        <v>135</v>
      </c>
      <c r="AY1560" s="210">
        <v>623</v>
      </c>
      <c r="AZ1560" s="210">
        <v>13915</v>
      </c>
      <c r="BA1560" s="210">
        <v>5</v>
      </c>
      <c r="BB1560" s="210">
        <v>195</v>
      </c>
      <c r="BC1560" s="152">
        <f t="shared" ref="BC1560" si="8511">BC1559+BD1560</f>
        <v>21</v>
      </c>
      <c r="BD1560" s="152">
        <v>0</v>
      </c>
      <c r="BE1560" s="152">
        <f t="shared" ref="BE1560" si="8512">SUM(BE1559+BF1560)</f>
        <v>14279</v>
      </c>
      <c r="BF1560" s="152">
        <v>0</v>
      </c>
      <c r="BG1560" s="152">
        <f t="shared" ref="BG1560" si="8513">BG1559+BH1560</f>
        <v>445</v>
      </c>
      <c r="BH1560" s="152">
        <v>0</v>
      </c>
      <c r="BI1560" s="475" t="s">
        <v>97</v>
      </c>
      <c r="BJ1560" s="152">
        <v>2012</v>
      </c>
    </row>
    <row r="1561" spans="7:62" x14ac:dyDescent="0.25">
      <c r="G1561" s="179">
        <v>45724</v>
      </c>
      <c r="H1561" s="152">
        <f t="shared" ref="H1561" si="8514">H1560+I1561</f>
        <v>14741</v>
      </c>
      <c r="I1561" s="152">
        <v>0</v>
      </c>
      <c r="J1561" s="216">
        <f t="shared" ref="J1561" si="8515">H1561*100000/587786</f>
        <v>2507.8855229624387</v>
      </c>
      <c r="K1561" s="217">
        <f t="shared" ref="K1561" si="8516">(H1561*100/H1560)-100</f>
        <v>0</v>
      </c>
      <c r="L1561" s="152">
        <v>0</v>
      </c>
      <c r="M1561" s="152">
        <v>14730</v>
      </c>
      <c r="N1561" s="152">
        <v>10</v>
      </c>
      <c r="O1561" s="210">
        <v>5876</v>
      </c>
      <c r="P1561" s="210">
        <f t="shared" ref="P1561" si="8517">H1561-O1561</f>
        <v>8865</v>
      </c>
      <c r="Q1561" s="152">
        <v>253</v>
      </c>
      <c r="R1561" s="152">
        <v>2304</v>
      </c>
      <c r="S1561" s="152">
        <v>1564</v>
      </c>
      <c r="T1561" s="152">
        <v>8167</v>
      </c>
      <c r="U1561" s="152">
        <v>582</v>
      </c>
      <c r="V1561" s="152">
        <v>188</v>
      </c>
      <c r="W1561" s="152">
        <v>1682</v>
      </c>
      <c r="X1561" s="210">
        <v>30</v>
      </c>
      <c r="Y1561" s="210">
        <v>73</v>
      </c>
      <c r="Z1561" s="210">
        <v>97</v>
      </c>
      <c r="AA1561" s="210">
        <v>85</v>
      </c>
      <c r="AB1561" s="210">
        <v>452</v>
      </c>
      <c r="AC1561" s="210">
        <v>2815</v>
      </c>
      <c r="AD1561" s="210">
        <v>4721</v>
      </c>
      <c r="AE1561" s="210">
        <v>6467</v>
      </c>
      <c r="AF1561" s="152">
        <v>42</v>
      </c>
      <c r="AG1561" s="152">
        <v>1026</v>
      </c>
      <c r="AH1561" s="152">
        <v>2348</v>
      </c>
      <c r="AI1561" s="152">
        <v>9444</v>
      </c>
      <c r="AJ1561" s="152">
        <v>45</v>
      </c>
      <c r="AK1561" s="152">
        <v>1836</v>
      </c>
      <c r="AL1561" s="210">
        <f t="shared" ref="AL1561" si="8518">SUM(H1561-AM1561)</f>
        <v>10642</v>
      </c>
      <c r="AM1561" s="210">
        <v>4099</v>
      </c>
      <c r="AN1561" s="152">
        <v>3352</v>
      </c>
      <c r="AO1561" s="152">
        <v>10758</v>
      </c>
      <c r="AP1561" s="152">
        <v>388</v>
      </c>
      <c r="AQ1561" s="152">
        <v>242</v>
      </c>
      <c r="AR1561" s="210">
        <v>2573</v>
      </c>
      <c r="AS1561" s="210">
        <v>11835</v>
      </c>
      <c r="AT1561" s="210">
        <v>137</v>
      </c>
      <c r="AU1561" s="210">
        <v>195</v>
      </c>
      <c r="AV1561" s="152">
        <v>11714</v>
      </c>
      <c r="AW1561" s="152">
        <v>2891</v>
      </c>
      <c r="AX1561" s="152">
        <v>135</v>
      </c>
      <c r="AY1561" s="210">
        <v>623</v>
      </c>
      <c r="AZ1561" s="210">
        <v>13915</v>
      </c>
      <c r="BA1561" s="210">
        <v>5</v>
      </c>
      <c r="BB1561" s="210">
        <v>195</v>
      </c>
      <c r="BC1561" s="152">
        <f t="shared" ref="BC1561" si="8519">BC1560+BD1561</f>
        <v>21</v>
      </c>
      <c r="BD1561" s="152">
        <v>0</v>
      </c>
      <c r="BE1561" s="152">
        <f t="shared" ref="BE1561" si="8520">SUM(BE1560+BF1561)</f>
        <v>14279</v>
      </c>
      <c r="BF1561" s="152">
        <v>0</v>
      </c>
      <c r="BG1561" s="152">
        <f t="shared" ref="BG1561" si="8521">BG1560+BH1561</f>
        <v>445</v>
      </c>
      <c r="BH1561" s="152">
        <v>0</v>
      </c>
      <c r="BI1561" s="475" t="s">
        <v>97</v>
      </c>
      <c r="BJ1561" s="152">
        <v>2012</v>
      </c>
    </row>
    <row r="1562" spans="7:62" x14ac:dyDescent="0.25">
      <c r="G1562" s="179">
        <v>45725</v>
      </c>
      <c r="H1562" s="152">
        <f t="shared" ref="H1562" si="8522">H1561+I1562</f>
        <v>14741</v>
      </c>
      <c r="I1562" s="152">
        <v>0</v>
      </c>
      <c r="J1562" s="216">
        <f t="shared" ref="J1562" si="8523">H1562*100000/587786</f>
        <v>2507.8855229624387</v>
      </c>
      <c r="K1562" s="217">
        <f t="shared" ref="K1562" si="8524">(H1562*100/H1561)-100</f>
        <v>0</v>
      </c>
      <c r="L1562" s="152">
        <v>0</v>
      </c>
      <c r="M1562" s="152">
        <v>14730</v>
      </c>
      <c r="N1562" s="152">
        <v>10</v>
      </c>
      <c r="O1562" s="210">
        <v>5876</v>
      </c>
      <c r="P1562" s="210">
        <f t="shared" ref="P1562" si="8525">H1562-O1562</f>
        <v>8865</v>
      </c>
      <c r="Q1562" s="152">
        <v>253</v>
      </c>
      <c r="R1562" s="152">
        <v>2304</v>
      </c>
      <c r="S1562" s="152">
        <v>1564</v>
      </c>
      <c r="T1562" s="152">
        <v>8167</v>
      </c>
      <c r="U1562" s="152">
        <v>582</v>
      </c>
      <c r="V1562" s="152">
        <v>188</v>
      </c>
      <c r="W1562" s="152">
        <v>1682</v>
      </c>
      <c r="X1562" s="210">
        <v>30</v>
      </c>
      <c r="Y1562" s="210">
        <v>73</v>
      </c>
      <c r="Z1562" s="210">
        <v>97</v>
      </c>
      <c r="AA1562" s="210">
        <v>85</v>
      </c>
      <c r="AB1562" s="210">
        <v>452</v>
      </c>
      <c r="AC1562" s="210">
        <v>2815</v>
      </c>
      <c r="AD1562" s="210">
        <v>4721</v>
      </c>
      <c r="AE1562" s="210">
        <v>6467</v>
      </c>
      <c r="AF1562" s="152">
        <v>42</v>
      </c>
      <c r="AG1562" s="152">
        <v>1026</v>
      </c>
      <c r="AH1562" s="152">
        <v>2348</v>
      </c>
      <c r="AI1562" s="152">
        <v>9444</v>
      </c>
      <c r="AJ1562" s="152">
        <v>45</v>
      </c>
      <c r="AK1562" s="152">
        <v>1836</v>
      </c>
      <c r="AL1562" s="210">
        <f t="shared" ref="AL1562" si="8526">SUM(H1562-AM1562)</f>
        <v>10642</v>
      </c>
      <c r="AM1562" s="210">
        <v>4099</v>
      </c>
      <c r="AN1562" s="152">
        <v>3352</v>
      </c>
      <c r="AO1562" s="152">
        <v>10758</v>
      </c>
      <c r="AP1562" s="152">
        <v>388</v>
      </c>
      <c r="AQ1562" s="152">
        <v>242</v>
      </c>
      <c r="AR1562" s="210">
        <v>2573</v>
      </c>
      <c r="AS1562" s="210">
        <v>11835</v>
      </c>
      <c r="AT1562" s="210">
        <v>137</v>
      </c>
      <c r="AU1562" s="210">
        <v>195</v>
      </c>
      <c r="AV1562" s="152">
        <v>11714</v>
      </c>
      <c r="AW1562" s="152">
        <v>2891</v>
      </c>
      <c r="AX1562" s="152">
        <v>135</v>
      </c>
      <c r="AY1562" s="210">
        <v>623</v>
      </c>
      <c r="AZ1562" s="210">
        <v>13915</v>
      </c>
      <c r="BA1562" s="210">
        <v>5</v>
      </c>
      <c r="BB1562" s="210">
        <v>195</v>
      </c>
      <c r="BC1562" s="152">
        <f t="shared" ref="BC1562" si="8527">BC1561+BD1562</f>
        <v>21</v>
      </c>
      <c r="BD1562" s="152">
        <v>0</v>
      </c>
      <c r="BE1562" s="152">
        <f t="shared" ref="BE1562" si="8528">SUM(BE1561+BF1562)</f>
        <v>14279</v>
      </c>
      <c r="BF1562" s="152">
        <v>0</v>
      </c>
      <c r="BG1562" s="152">
        <f t="shared" ref="BG1562" si="8529">BG1561+BH1562</f>
        <v>445</v>
      </c>
      <c r="BH1562" s="152">
        <v>0</v>
      </c>
      <c r="BI1562" s="475" t="s">
        <v>97</v>
      </c>
      <c r="BJ1562" s="152">
        <v>2012</v>
      </c>
    </row>
    <row r="1563" spans="7:62" x14ac:dyDescent="0.25">
      <c r="G1563" s="179">
        <v>45726</v>
      </c>
      <c r="H1563" s="152">
        <f t="shared" ref="H1563" si="8530">H1562+I1563</f>
        <v>14741</v>
      </c>
      <c r="I1563" s="152">
        <v>0</v>
      </c>
      <c r="J1563" s="216">
        <f t="shared" ref="J1563" si="8531">H1563*100000/587786</f>
        <v>2507.8855229624387</v>
      </c>
      <c r="K1563" s="217">
        <f t="shared" ref="K1563" si="8532">(H1563*100/H1562)-100</f>
        <v>0</v>
      </c>
      <c r="L1563" s="152">
        <v>0</v>
      </c>
      <c r="M1563" s="152">
        <v>14730</v>
      </c>
      <c r="N1563" s="152">
        <v>10</v>
      </c>
      <c r="O1563" s="210">
        <v>5876</v>
      </c>
      <c r="P1563" s="210">
        <f t="shared" ref="P1563" si="8533">H1563-O1563</f>
        <v>8865</v>
      </c>
      <c r="Q1563" s="152">
        <v>253</v>
      </c>
      <c r="R1563" s="152">
        <v>2304</v>
      </c>
      <c r="S1563" s="152">
        <v>1564</v>
      </c>
      <c r="T1563" s="152">
        <v>8167</v>
      </c>
      <c r="U1563" s="152">
        <v>582</v>
      </c>
      <c r="V1563" s="152">
        <v>188</v>
      </c>
      <c r="W1563" s="152">
        <v>1682</v>
      </c>
      <c r="X1563" s="210">
        <v>30</v>
      </c>
      <c r="Y1563" s="210">
        <v>73</v>
      </c>
      <c r="Z1563" s="210">
        <v>97</v>
      </c>
      <c r="AA1563" s="210">
        <v>85</v>
      </c>
      <c r="AB1563" s="210">
        <v>452</v>
      </c>
      <c r="AC1563" s="210">
        <v>2815</v>
      </c>
      <c r="AD1563" s="210">
        <v>4721</v>
      </c>
      <c r="AE1563" s="210">
        <v>6467</v>
      </c>
      <c r="AF1563" s="152">
        <v>42</v>
      </c>
      <c r="AG1563" s="152">
        <v>1026</v>
      </c>
      <c r="AH1563" s="152">
        <v>2348</v>
      </c>
      <c r="AI1563" s="152">
        <v>9444</v>
      </c>
      <c r="AJ1563" s="152">
        <v>45</v>
      </c>
      <c r="AK1563" s="152">
        <v>1836</v>
      </c>
      <c r="AL1563" s="210">
        <f t="shared" ref="AL1563" si="8534">SUM(H1563-AM1563)</f>
        <v>10642</v>
      </c>
      <c r="AM1563" s="210">
        <v>4099</v>
      </c>
      <c r="AN1563" s="152">
        <v>3352</v>
      </c>
      <c r="AO1563" s="152">
        <v>10758</v>
      </c>
      <c r="AP1563" s="152">
        <v>388</v>
      </c>
      <c r="AQ1563" s="152">
        <v>242</v>
      </c>
      <c r="AR1563" s="210">
        <v>2573</v>
      </c>
      <c r="AS1563" s="210">
        <v>11835</v>
      </c>
      <c r="AT1563" s="210">
        <v>137</v>
      </c>
      <c r="AU1563" s="210">
        <v>195</v>
      </c>
      <c r="AV1563" s="152">
        <v>11714</v>
      </c>
      <c r="AW1563" s="152">
        <v>2891</v>
      </c>
      <c r="AX1563" s="152">
        <v>135</v>
      </c>
      <c r="AY1563" s="210">
        <v>623</v>
      </c>
      <c r="AZ1563" s="210">
        <v>13915</v>
      </c>
      <c r="BA1563" s="210">
        <v>5</v>
      </c>
      <c r="BB1563" s="210">
        <v>195</v>
      </c>
      <c r="BC1563" s="152">
        <f t="shared" ref="BC1563" si="8535">BC1562+BD1563</f>
        <v>21</v>
      </c>
      <c r="BD1563" s="152">
        <v>0</v>
      </c>
      <c r="BE1563" s="152">
        <f t="shared" ref="BE1563" si="8536">SUM(BE1562+BF1563)</f>
        <v>14279</v>
      </c>
      <c r="BF1563" s="152">
        <v>0</v>
      </c>
      <c r="BG1563" s="152">
        <f t="shared" ref="BG1563" si="8537">BG1562+BH1563</f>
        <v>445</v>
      </c>
      <c r="BH1563" s="152">
        <v>0</v>
      </c>
      <c r="BI1563" s="475" t="s">
        <v>97</v>
      </c>
      <c r="BJ1563" s="152">
        <v>2012</v>
      </c>
    </row>
    <row r="1564" spans="7:62" x14ac:dyDescent="0.25">
      <c r="G1564" s="179">
        <v>45727</v>
      </c>
      <c r="H1564" s="152">
        <f t="shared" ref="H1564" si="8538">H1563+I1564</f>
        <v>14741</v>
      </c>
      <c r="I1564" s="152">
        <v>0</v>
      </c>
      <c r="J1564" s="216">
        <f t="shared" ref="J1564" si="8539">H1564*100000/587786</f>
        <v>2507.8855229624387</v>
      </c>
      <c r="K1564" s="217">
        <f t="shared" ref="K1564" si="8540">(H1564*100/H1563)-100</f>
        <v>0</v>
      </c>
      <c r="L1564" s="152">
        <v>0</v>
      </c>
      <c r="M1564" s="152">
        <v>14730</v>
      </c>
      <c r="N1564" s="152">
        <v>10</v>
      </c>
      <c r="O1564" s="210">
        <v>5876</v>
      </c>
      <c r="P1564" s="210">
        <f t="shared" ref="P1564" si="8541">H1564-O1564</f>
        <v>8865</v>
      </c>
      <c r="Q1564" s="152">
        <v>253</v>
      </c>
      <c r="R1564" s="152">
        <v>2304</v>
      </c>
      <c r="S1564" s="152">
        <v>1564</v>
      </c>
      <c r="T1564" s="152">
        <v>8167</v>
      </c>
      <c r="U1564" s="152">
        <v>582</v>
      </c>
      <c r="V1564" s="152">
        <v>188</v>
      </c>
      <c r="W1564" s="152">
        <v>1682</v>
      </c>
      <c r="X1564" s="210">
        <v>30</v>
      </c>
      <c r="Y1564" s="210">
        <v>73</v>
      </c>
      <c r="Z1564" s="210">
        <v>97</v>
      </c>
      <c r="AA1564" s="210">
        <v>85</v>
      </c>
      <c r="AB1564" s="210">
        <v>452</v>
      </c>
      <c r="AC1564" s="210">
        <v>2815</v>
      </c>
      <c r="AD1564" s="210">
        <v>4721</v>
      </c>
      <c r="AE1564" s="210">
        <v>6467</v>
      </c>
      <c r="AF1564" s="152">
        <v>42</v>
      </c>
      <c r="AG1564" s="152">
        <v>1026</v>
      </c>
      <c r="AH1564" s="152">
        <v>2348</v>
      </c>
      <c r="AI1564" s="152">
        <v>9444</v>
      </c>
      <c r="AJ1564" s="152">
        <v>45</v>
      </c>
      <c r="AK1564" s="152">
        <v>1836</v>
      </c>
      <c r="AL1564" s="210">
        <f t="shared" ref="AL1564" si="8542">SUM(H1564-AM1564)</f>
        <v>10642</v>
      </c>
      <c r="AM1564" s="210">
        <v>4099</v>
      </c>
      <c r="AN1564" s="152">
        <v>3352</v>
      </c>
      <c r="AO1564" s="152">
        <v>10758</v>
      </c>
      <c r="AP1564" s="152">
        <v>388</v>
      </c>
      <c r="AQ1564" s="152">
        <v>242</v>
      </c>
      <c r="AR1564" s="210">
        <v>2573</v>
      </c>
      <c r="AS1564" s="210">
        <v>11835</v>
      </c>
      <c r="AT1564" s="210">
        <v>137</v>
      </c>
      <c r="AU1564" s="210">
        <v>195</v>
      </c>
      <c r="AV1564" s="152">
        <v>11714</v>
      </c>
      <c r="AW1564" s="152">
        <v>2891</v>
      </c>
      <c r="AX1564" s="152">
        <v>135</v>
      </c>
      <c r="AY1564" s="210">
        <v>623</v>
      </c>
      <c r="AZ1564" s="210">
        <v>13915</v>
      </c>
      <c r="BA1564" s="210">
        <v>5</v>
      </c>
      <c r="BB1564" s="210">
        <v>195</v>
      </c>
      <c r="BC1564" s="152">
        <f t="shared" ref="BC1564" si="8543">BC1563+BD1564</f>
        <v>21</v>
      </c>
      <c r="BD1564" s="152">
        <v>0</v>
      </c>
      <c r="BE1564" s="152">
        <f t="shared" ref="BE1564" si="8544">SUM(BE1563+BF1564)</f>
        <v>14279</v>
      </c>
      <c r="BF1564" s="152">
        <v>0</v>
      </c>
      <c r="BG1564" s="152">
        <f t="shared" ref="BG1564" si="8545">BG1563+BH1564</f>
        <v>445</v>
      </c>
      <c r="BH1564" s="152">
        <v>0</v>
      </c>
      <c r="BI1564" s="475" t="s">
        <v>97</v>
      </c>
      <c r="BJ1564" s="152">
        <v>2012</v>
      </c>
    </row>
    <row r="1565" spans="7:62" x14ac:dyDescent="0.25">
      <c r="G1565" s="179">
        <v>45728</v>
      </c>
      <c r="H1565" s="152">
        <f t="shared" ref="H1565" si="8546">H1564+I1565</f>
        <v>14741</v>
      </c>
      <c r="I1565" s="152">
        <v>0</v>
      </c>
      <c r="J1565" s="216">
        <f t="shared" ref="J1565" si="8547">H1565*100000/587786</f>
        <v>2507.8855229624387</v>
      </c>
      <c r="K1565" s="217">
        <f t="shared" ref="K1565" si="8548">(H1565*100/H1564)-100</f>
        <v>0</v>
      </c>
      <c r="L1565" s="152">
        <v>0</v>
      </c>
      <c r="M1565" s="152">
        <v>14730</v>
      </c>
      <c r="N1565" s="152">
        <v>10</v>
      </c>
      <c r="O1565" s="210">
        <v>5876</v>
      </c>
      <c r="P1565" s="210">
        <f t="shared" ref="P1565" si="8549">H1565-O1565</f>
        <v>8865</v>
      </c>
      <c r="Q1565" s="152">
        <v>253</v>
      </c>
      <c r="R1565" s="152">
        <v>2304</v>
      </c>
      <c r="S1565" s="152">
        <v>1564</v>
      </c>
      <c r="T1565" s="152">
        <v>8167</v>
      </c>
      <c r="U1565" s="152">
        <v>582</v>
      </c>
      <c r="V1565" s="152">
        <v>188</v>
      </c>
      <c r="W1565" s="152">
        <v>1682</v>
      </c>
      <c r="X1565" s="210">
        <v>30</v>
      </c>
      <c r="Y1565" s="210">
        <v>73</v>
      </c>
      <c r="Z1565" s="210">
        <v>97</v>
      </c>
      <c r="AA1565" s="210">
        <v>85</v>
      </c>
      <c r="AB1565" s="210">
        <v>452</v>
      </c>
      <c r="AC1565" s="210">
        <v>2815</v>
      </c>
      <c r="AD1565" s="210">
        <v>4721</v>
      </c>
      <c r="AE1565" s="210">
        <v>6467</v>
      </c>
      <c r="AF1565" s="152">
        <v>42</v>
      </c>
      <c r="AG1565" s="152">
        <v>1026</v>
      </c>
      <c r="AH1565" s="152">
        <v>2348</v>
      </c>
      <c r="AI1565" s="152">
        <v>9444</v>
      </c>
      <c r="AJ1565" s="152">
        <v>45</v>
      </c>
      <c r="AK1565" s="152">
        <v>1836</v>
      </c>
      <c r="AL1565" s="210">
        <f t="shared" ref="AL1565" si="8550">SUM(H1565-AM1565)</f>
        <v>10642</v>
      </c>
      <c r="AM1565" s="210">
        <v>4099</v>
      </c>
      <c r="AN1565" s="152">
        <v>3352</v>
      </c>
      <c r="AO1565" s="152">
        <v>10758</v>
      </c>
      <c r="AP1565" s="152">
        <v>388</v>
      </c>
      <c r="AQ1565" s="152">
        <v>242</v>
      </c>
      <c r="AR1565" s="210">
        <v>2573</v>
      </c>
      <c r="AS1565" s="210">
        <v>11835</v>
      </c>
      <c r="AT1565" s="210">
        <v>137</v>
      </c>
      <c r="AU1565" s="210">
        <v>195</v>
      </c>
      <c r="AV1565" s="152">
        <v>11714</v>
      </c>
      <c r="AW1565" s="152">
        <v>2891</v>
      </c>
      <c r="AX1565" s="152">
        <v>135</v>
      </c>
      <c r="AY1565" s="210">
        <v>623</v>
      </c>
      <c r="AZ1565" s="210">
        <v>13915</v>
      </c>
      <c r="BA1565" s="210">
        <v>5</v>
      </c>
      <c r="BB1565" s="210">
        <v>195</v>
      </c>
      <c r="BC1565" s="152">
        <f t="shared" ref="BC1565" si="8551">BC1564+BD1565</f>
        <v>21</v>
      </c>
      <c r="BD1565" s="152">
        <v>0</v>
      </c>
      <c r="BE1565" s="152">
        <f t="shared" ref="BE1565" si="8552">SUM(BE1564+BF1565)</f>
        <v>14279</v>
      </c>
      <c r="BF1565" s="152">
        <v>0</v>
      </c>
      <c r="BG1565" s="152">
        <f t="shared" ref="BG1565" si="8553">BG1564+BH1565</f>
        <v>445</v>
      </c>
      <c r="BH1565" s="152">
        <v>0</v>
      </c>
      <c r="BI1565" s="475" t="s">
        <v>97</v>
      </c>
      <c r="BJ1565" s="152">
        <v>2012</v>
      </c>
    </row>
    <row r="1566" spans="7:62" x14ac:dyDescent="0.25">
      <c r="G1566" s="179">
        <v>45729</v>
      </c>
      <c r="H1566" s="152">
        <f t="shared" ref="H1566" si="8554">H1565+I1566</f>
        <v>14741</v>
      </c>
      <c r="I1566" s="152">
        <v>0</v>
      </c>
      <c r="J1566" s="216">
        <f t="shared" ref="J1566" si="8555">H1566*100000/587786</f>
        <v>2507.8855229624387</v>
      </c>
      <c r="K1566" s="217">
        <f t="shared" ref="K1566" si="8556">(H1566*100/H1565)-100</f>
        <v>0</v>
      </c>
      <c r="L1566" s="152">
        <v>0</v>
      </c>
      <c r="M1566" s="152">
        <v>14730</v>
      </c>
      <c r="N1566" s="152">
        <v>10</v>
      </c>
      <c r="O1566" s="210">
        <v>5876</v>
      </c>
      <c r="P1566" s="210">
        <f t="shared" ref="P1566" si="8557">H1566-O1566</f>
        <v>8865</v>
      </c>
      <c r="Q1566" s="152">
        <v>253</v>
      </c>
      <c r="R1566" s="152">
        <v>2304</v>
      </c>
      <c r="S1566" s="152">
        <v>1564</v>
      </c>
      <c r="T1566" s="152">
        <v>8167</v>
      </c>
      <c r="U1566" s="152">
        <v>582</v>
      </c>
      <c r="V1566" s="152">
        <v>188</v>
      </c>
      <c r="W1566" s="152">
        <v>1682</v>
      </c>
      <c r="X1566" s="210">
        <v>30</v>
      </c>
      <c r="Y1566" s="210">
        <v>73</v>
      </c>
      <c r="Z1566" s="210">
        <v>97</v>
      </c>
      <c r="AA1566" s="210">
        <v>85</v>
      </c>
      <c r="AB1566" s="210">
        <v>452</v>
      </c>
      <c r="AC1566" s="210">
        <v>2815</v>
      </c>
      <c r="AD1566" s="210">
        <v>4721</v>
      </c>
      <c r="AE1566" s="210">
        <v>6467</v>
      </c>
      <c r="AF1566" s="152">
        <v>42</v>
      </c>
      <c r="AG1566" s="152">
        <v>1026</v>
      </c>
      <c r="AH1566" s="152">
        <v>2348</v>
      </c>
      <c r="AI1566" s="152">
        <v>9444</v>
      </c>
      <c r="AJ1566" s="152">
        <v>45</v>
      </c>
      <c r="AK1566" s="152">
        <v>1836</v>
      </c>
      <c r="AL1566" s="210">
        <f t="shared" ref="AL1566" si="8558">SUM(H1566-AM1566)</f>
        <v>10642</v>
      </c>
      <c r="AM1566" s="210">
        <v>4099</v>
      </c>
      <c r="AN1566" s="152">
        <v>3352</v>
      </c>
      <c r="AO1566" s="152">
        <v>10758</v>
      </c>
      <c r="AP1566" s="152">
        <v>388</v>
      </c>
      <c r="AQ1566" s="152">
        <v>242</v>
      </c>
      <c r="AR1566" s="210">
        <v>2573</v>
      </c>
      <c r="AS1566" s="210">
        <v>11835</v>
      </c>
      <c r="AT1566" s="210">
        <v>137</v>
      </c>
      <c r="AU1566" s="210">
        <v>195</v>
      </c>
      <c r="AV1566" s="152">
        <v>11714</v>
      </c>
      <c r="AW1566" s="152">
        <v>2891</v>
      </c>
      <c r="AX1566" s="152">
        <v>135</v>
      </c>
      <c r="AY1566" s="210">
        <v>623</v>
      </c>
      <c r="AZ1566" s="210">
        <v>13915</v>
      </c>
      <c r="BA1566" s="210">
        <v>5</v>
      </c>
      <c r="BB1566" s="210">
        <v>195</v>
      </c>
      <c r="BC1566" s="152">
        <f t="shared" ref="BC1566" si="8559">BC1565+BD1566</f>
        <v>21</v>
      </c>
      <c r="BD1566" s="152">
        <v>0</v>
      </c>
      <c r="BE1566" s="152">
        <f t="shared" ref="BE1566" si="8560">SUM(BE1565+BF1566)</f>
        <v>14279</v>
      </c>
      <c r="BF1566" s="152">
        <v>0</v>
      </c>
      <c r="BG1566" s="152">
        <f t="shared" ref="BG1566" si="8561">BG1565+BH1566</f>
        <v>445</v>
      </c>
      <c r="BH1566" s="152">
        <v>0</v>
      </c>
      <c r="BI1566" s="475" t="s">
        <v>97</v>
      </c>
      <c r="BJ1566" s="152">
        <v>2012</v>
      </c>
    </row>
    <row r="1567" spans="7:62" x14ac:dyDescent="0.25">
      <c r="G1567" s="179">
        <v>45730</v>
      </c>
      <c r="H1567" s="152">
        <f t="shared" ref="H1567" si="8562">H1566+I1567</f>
        <v>14741</v>
      </c>
      <c r="I1567" s="152">
        <v>0</v>
      </c>
      <c r="J1567" s="216">
        <f t="shared" ref="J1567" si="8563">H1567*100000/587786</f>
        <v>2507.8855229624387</v>
      </c>
      <c r="K1567" s="217">
        <f t="shared" ref="K1567" si="8564">(H1567*100/H1566)-100</f>
        <v>0</v>
      </c>
      <c r="L1567" s="152">
        <v>0</v>
      </c>
      <c r="M1567" s="152">
        <v>14730</v>
      </c>
      <c r="N1567" s="152">
        <v>10</v>
      </c>
      <c r="O1567" s="210">
        <v>5876</v>
      </c>
      <c r="P1567" s="210">
        <f t="shared" ref="P1567" si="8565">H1567-O1567</f>
        <v>8865</v>
      </c>
      <c r="Q1567" s="152">
        <v>253</v>
      </c>
      <c r="R1567" s="152">
        <v>2304</v>
      </c>
      <c r="S1567" s="152">
        <v>1564</v>
      </c>
      <c r="T1567" s="152">
        <v>8167</v>
      </c>
      <c r="U1567" s="152">
        <v>582</v>
      </c>
      <c r="V1567" s="152">
        <v>188</v>
      </c>
      <c r="W1567" s="152">
        <v>1682</v>
      </c>
      <c r="X1567" s="210">
        <v>30</v>
      </c>
      <c r="Y1567" s="210">
        <v>73</v>
      </c>
      <c r="Z1567" s="210">
        <v>97</v>
      </c>
      <c r="AA1567" s="210">
        <v>85</v>
      </c>
      <c r="AB1567" s="210">
        <v>452</v>
      </c>
      <c r="AC1567" s="210">
        <v>2815</v>
      </c>
      <c r="AD1567" s="210">
        <v>4721</v>
      </c>
      <c r="AE1567" s="210">
        <v>6467</v>
      </c>
      <c r="AF1567" s="152">
        <v>42</v>
      </c>
      <c r="AG1567" s="152">
        <v>1026</v>
      </c>
      <c r="AH1567" s="152">
        <v>2348</v>
      </c>
      <c r="AI1567" s="152">
        <v>9444</v>
      </c>
      <c r="AJ1567" s="152">
        <v>45</v>
      </c>
      <c r="AK1567" s="152">
        <v>1836</v>
      </c>
      <c r="AL1567" s="210">
        <f t="shared" ref="AL1567" si="8566">SUM(H1567-AM1567)</f>
        <v>10642</v>
      </c>
      <c r="AM1567" s="210">
        <v>4099</v>
      </c>
      <c r="AN1567" s="152">
        <v>3352</v>
      </c>
      <c r="AO1567" s="152">
        <v>10758</v>
      </c>
      <c r="AP1567" s="152">
        <v>388</v>
      </c>
      <c r="AQ1567" s="152">
        <v>242</v>
      </c>
      <c r="AR1567" s="210">
        <v>2573</v>
      </c>
      <c r="AS1567" s="210">
        <v>11835</v>
      </c>
      <c r="AT1567" s="210">
        <v>137</v>
      </c>
      <c r="AU1567" s="210">
        <v>195</v>
      </c>
      <c r="AV1567" s="152">
        <v>11714</v>
      </c>
      <c r="AW1567" s="152">
        <v>2891</v>
      </c>
      <c r="AX1567" s="152">
        <v>135</v>
      </c>
      <c r="AY1567" s="210">
        <v>623</v>
      </c>
      <c r="AZ1567" s="210">
        <v>13915</v>
      </c>
      <c r="BA1567" s="210">
        <v>5</v>
      </c>
      <c r="BB1567" s="210">
        <v>195</v>
      </c>
      <c r="BC1567" s="152">
        <f t="shared" ref="BC1567" si="8567">BC1566+BD1567</f>
        <v>21</v>
      </c>
      <c r="BD1567" s="152">
        <v>0</v>
      </c>
      <c r="BE1567" s="152">
        <f t="shared" ref="BE1567" si="8568">SUM(BE1566+BF1567)</f>
        <v>14279</v>
      </c>
      <c r="BF1567" s="152">
        <v>0</v>
      </c>
      <c r="BG1567" s="152">
        <f t="shared" ref="BG1567" si="8569">BG1566+BH1567</f>
        <v>445</v>
      </c>
      <c r="BH1567" s="152">
        <v>0</v>
      </c>
      <c r="BI1567" s="475" t="s">
        <v>97</v>
      </c>
      <c r="BJ1567" s="152">
        <v>2012</v>
      </c>
    </row>
    <row r="1568" spans="7:62" x14ac:dyDescent="0.25">
      <c r="G1568" s="179">
        <v>45731</v>
      </c>
      <c r="H1568" s="152">
        <f t="shared" ref="H1568" si="8570">H1567+I1568</f>
        <v>14741</v>
      </c>
      <c r="I1568" s="152">
        <v>0</v>
      </c>
      <c r="J1568" s="216">
        <f t="shared" ref="J1568" si="8571">H1568*100000/587786</f>
        <v>2507.8855229624387</v>
      </c>
      <c r="K1568" s="217">
        <f t="shared" ref="K1568" si="8572">(H1568*100/H1567)-100</f>
        <v>0</v>
      </c>
      <c r="L1568" s="152">
        <v>0</v>
      </c>
      <c r="M1568" s="152">
        <v>14730</v>
      </c>
      <c r="N1568" s="152">
        <v>10</v>
      </c>
      <c r="O1568" s="210">
        <v>5876</v>
      </c>
      <c r="P1568" s="210">
        <f t="shared" ref="P1568" si="8573">H1568-O1568</f>
        <v>8865</v>
      </c>
      <c r="Q1568" s="152">
        <v>253</v>
      </c>
      <c r="R1568" s="152">
        <v>2304</v>
      </c>
      <c r="S1568" s="152">
        <v>1564</v>
      </c>
      <c r="T1568" s="152">
        <v>8167</v>
      </c>
      <c r="U1568" s="152">
        <v>582</v>
      </c>
      <c r="V1568" s="152">
        <v>188</v>
      </c>
      <c r="W1568" s="152">
        <v>1682</v>
      </c>
      <c r="X1568" s="210">
        <v>30</v>
      </c>
      <c r="Y1568" s="210">
        <v>73</v>
      </c>
      <c r="Z1568" s="210">
        <v>97</v>
      </c>
      <c r="AA1568" s="210">
        <v>85</v>
      </c>
      <c r="AB1568" s="210">
        <v>452</v>
      </c>
      <c r="AC1568" s="210">
        <v>2815</v>
      </c>
      <c r="AD1568" s="210">
        <v>4721</v>
      </c>
      <c r="AE1568" s="210">
        <v>6467</v>
      </c>
      <c r="AF1568" s="152">
        <v>42</v>
      </c>
      <c r="AG1568" s="152">
        <v>1026</v>
      </c>
      <c r="AH1568" s="152">
        <v>2348</v>
      </c>
      <c r="AI1568" s="152">
        <v>9444</v>
      </c>
      <c r="AJ1568" s="152">
        <v>45</v>
      </c>
      <c r="AK1568" s="152">
        <v>1836</v>
      </c>
      <c r="AL1568" s="210">
        <f t="shared" ref="AL1568" si="8574">SUM(H1568-AM1568)</f>
        <v>10642</v>
      </c>
      <c r="AM1568" s="210">
        <v>4099</v>
      </c>
      <c r="AN1568" s="152">
        <v>3352</v>
      </c>
      <c r="AO1568" s="152">
        <v>10758</v>
      </c>
      <c r="AP1568" s="152">
        <v>388</v>
      </c>
      <c r="AQ1568" s="152">
        <v>242</v>
      </c>
      <c r="AR1568" s="210">
        <v>2573</v>
      </c>
      <c r="AS1568" s="210">
        <v>11835</v>
      </c>
      <c r="AT1568" s="210">
        <v>137</v>
      </c>
      <c r="AU1568" s="210">
        <v>195</v>
      </c>
      <c r="AV1568" s="152">
        <v>11714</v>
      </c>
      <c r="AW1568" s="152">
        <v>2891</v>
      </c>
      <c r="AX1568" s="152">
        <v>135</v>
      </c>
      <c r="AY1568" s="210">
        <v>623</v>
      </c>
      <c r="AZ1568" s="210">
        <v>13915</v>
      </c>
      <c r="BA1568" s="210">
        <v>5</v>
      </c>
      <c r="BB1568" s="210">
        <v>195</v>
      </c>
      <c r="BC1568" s="152">
        <f t="shared" ref="BC1568" si="8575">BC1567+BD1568</f>
        <v>21</v>
      </c>
      <c r="BD1568" s="152">
        <v>0</v>
      </c>
      <c r="BE1568" s="152">
        <f t="shared" ref="BE1568" si="8576">SUM(BE1567+BF1568)</f>
        <v>14279</v>
      </c>
      <c r="BF1568" s="152">
        <v>0</v>
      </c>
      <c r="BG1568" s="152">
        <f t="shared" ref="BG1568" si="8577">BG1567+BH1568</f>
        <v>445</v>
      </c>
      <c r="BH1568" s="152">
        <v>0</v>
      </c>
      <c r="BI1568" s="475" t="s">
        <v>97</v>
      </c>
      <c r="BJ1568" s="152">
        <v>2012</v>
      </c>
    </row>
    <row r="1569" spans="7:62" x14ac:dyDescent="0.25">
      <c r="G1569" s="179">
        <v>45732</v>
      </c>
      <c r="H1569" s="152">
        <f t="shared" ref="H1569:H1570" si="8578">H1568+I1569</f>
        <v>14741</v>
      </c>
      <c r="I1569" s="152">
        <v>0</v>
      </c>
      <c r="J1569" s="216">
        <f t="shared" ref="J1569:J1570" si="8579">H1569*100000/587786</f>
        <v>2507.8855229624387</v>
      </c>
      <c r="K1569" s="217">
        <f t="shared" ref="K1569:K1570" si="8580">(H1569*100/H1568)-100</f>
        <v>0</v>
      </c>
      <c r="L1569" s="152">
        <v>0</v>
      </c>
      <c r="M1569" s="152">
        <v>14730</v>
      </c>
      <c r="N1569" s="152">
        <v>10</v>
      </c>
      <c r="O1569" s="210">
        <v>5876</v>
      </c>
      <c r="P1569" s="210">
        <f t="shared" ref="P1569:P1570" si="8581">H1569-O1569</f>
        <v>8865</v>
      </c>
      <c r="Q1569" s="152">
        <v>253</v>
      </c>
      <c r="R1569" s="152">
        <v>2304</v>
      </c>
      <c r="S1569" s="152">
        <v>1564</v>
      </c>
      <c r="T1569" s="152">
        <v>8167</v>
      </c>
      <c r="U1569" s="152">
        <v>582</v>
      </c>
      <c r="V1569" s="152">
        <v>188</v>
      </c>
      <c r="W1569" s="152">
        <v>1682</v>
      </c>
      <c r="X1569" s="210">
        <v>30</v>
      </c>
      <c r="Y1569" s="210">
        <v>73</v>
      </c>
      <c r="Z1569" s="210">
        <v>97</v>
      </c>
      <c r="AA1569" s="210">
        <v>85</v>
      </c>
      <c r="AB1569" s="210">
        <v>452</v>
      </c>
      <c r="AC1569" s="210">
        <v>2815</v>
      </c>
      <c r="AD1569" s="210">
        <v>4721</v>
      </c>
      <c r="AE1569" s="210">
        <v>6467</v>
      </c>
      <c r="AF1569" s="152">
        <v>42</v>
      </c>
      <c r="AG1569" s="152">
        <v>1026</v>
      </c>
      <c r="AH1569" s="152">
        <v>2348</v>
      </c>
      <c r="AI1569" s="152">
        <v>9444</v>
      </c>
      <c r="AJ1569" s="152">
        <v>45</v>
      </c>
      <c r="AK1569" s="152">
        <v>1836</v>
      </c>
      <c r="AL1569" s="210">
        <f t="shared" ref="AL1569:AL1570" si="8582">SUM(H1569-AM1569)</f>
        <v>10642</v>
      </c>
      <c r="AM1569" s="210">
        <v>4099</v>
      </c>
      <c r="AN1569" s="152">
        <v>3352</v>
      </c>
      <c r="AO1569" s="152">
        <v>10758</v>
      </c>
      <c r="AP1569" s="152">
        <v>388</v>
      </c>
      <c r="AQ1569" s="152">
        <v>242</v>
      </c>
      <c r="AR1569" s="210">
        <v>2573</v>
      </c>
      <c r="AS1569" s="210">
        <v>11835</v>
      </c>
      <c r="AT1569" s="210">
        <v>137</v>
      </c>
      <c r="AU1569" s="210">
        <v>195</v>
      </c>
      <c r="AV1569" s="152">
        <v>11714</v>
      </c>
      <c r="AW1569" s="152">
        <v>2891</v>
      </c>
      <c r="AX1569" s="152">
        <v>135</v>
      </c>
      <c r="AY1569" s="210">
        <v>623</v>
      </c>
      <c r="AZ1569" s="210">
        <v>13915</v>
      </c>
      <c r="BA1569" s="210">
        <v>5</v>
      </c>
      <c r="BB1569" s="210">
        <v>195</v>
      </c>
      <c r="BC1569" s="152">
        <f t="shared" ref="BC1569:BC1570" si="8583">BC1568+BD1569</f>
        <v>21</v>
      </c>
      <c r="BD1569" s="152">
        <v>0</v>
      </c>
      <c r="BE1569" s="152">
        <f t="shared" ref="BE1569:BE1570" si="8584">SUM(BE1568+BF1569)</f>
        <v>14279</v>
      </c>
      <c r="BF1569" s="152">
        <v>0</v>
      </c>
      <c r="BG1569" s="152">
        <f t="shared" ref="BG1569:BG1570" si="8585">BG1568+BH1569</f>
        <v>445</v>
      </c>
      <c r="BH1569" s="152">
        <v>0</v>
      </c>
      <c r="BI1569" s="475" t="s">
        <v>97</v>
      </c>
      <c r="BJ1569" s="152">
        <v>2012</v>
      </c>
    </row>
    <row r="1570" spans="7:62" x14ac:dyDescent="0.25">
      <c r="G1570" s="179">
        <v>45733</v>
      </c>
      <c r="H1570" s="152">
        <f t="shared" si="8578"/>
        <v>14741</v>
      </c>
      <c r="I1570" s="152">
        <v>0</v>
      </c>
      <c r="J1570" s="216">
        <f t="shared" si="8579"/>
        <v>2507.8855229624387</v>
      </c>
      <c r="K1570" s="217">
        <f t="shared" si="8580"/>
        <v>0</v>
      </c>
      <c r="L1570" s="152">
        <v>0</v>
      </c>
      <c r="M1570" s="152">
        <v>14730</v>
      </c>
      <c r="N1570" s="152">
        <v>10</v>
      </c>
      <c r="O1570" s="210">
        <v>5876</v>
      </c>
      <c r="P1570" s="210">
        <f t="shared" si="8581"/>
        <v>8865</v>
      </c>
      <c r="Q1570" s="152">
        <v>253</v>
      </c>
      <c r="R1570" s="152">
        <v>2304</v>
      </c>
      <c r="S1570" s="152">
        <v>1564</v>
      </c>
      <c r="T1570" s="152">
        <v>8167</v>
      </c>
      <c r="U1570" s="152">
        <v>582</v>
      </c>
      <c r="V1570" s="152">
        <v>188</v>
      </c>
      <c r="W1570" s="152">
        <v>1682</v>
      </c>
      <c r="X1570" s="210">
        <v>30</v>
      </c>
      <c r="Y1570" s="210">
        <v>73</v>
      </c>
      <c r="Z1570" s="210">
        <v>97</v>
      </c>
      <c r="AA1570" s="210">
        <v>85</v>
      </c>
      <c r="AB1570" s="210">
        <v>452</v>
      </c>
      <c r="AC1570" s="210">
        <v>2815</v>
      </c>
      <c r="AD1570" s="210">
        <v>4721</v>
      </c>
      <c r="AE1570" s="210">
        <v>6467</v>
      </c>
      <c r="AF1570" s="152">
        <v>42</v>
      </c>
      <c r="AG1570" s="152">
        <v>1026</v>
      </c>
      <c r="AH1570" s="152">
        <v>2348</v>
      </c>
      <c r="AI1570" s="152">
        <v>9444</v>
      </c>
      <c r="AJ1570" s="152">
        <v>45</v>
      </c>
      <c r="AK1570" s="152">
        <v>1836</v>
      </c>
      <c r="AL1570" s="210">
        <f t="shared" si="8582"/>
        <v>10642</v>
      </c>
      <c r="AM1570" s="210">
        <v>4099</v>
      </c>
      <c r="AN1570" s="152">
        <v>3352</v>
      </c>
      <c r="AO1570" s="152">
        <v>10758</v>
      </c>
      <c r="AP1570" s="152">
        <v>388</v>
      </c>
      <c r="AQ1570" s="152">
        <v>242</v>
      </c>
      <c r="AR1570" s="210">
        <v>2573</v>
      </c>
      <c r="AS1570" s="210">
        <v>11835</v>
      </c>
      <c r="AT1570" s="210">
        <v>137</v>
      </c>
      <c r="AU1570" s="210">
        <v>195</v>
      </c>
      <c r="AV1570" s="152">
        <v>11714</v>
      </c>
      <c r="AW1570" s="152">
        <v>2891</v>
      </c>
      <c r="AX1570" s="152">
        <v>135</v>
      </c>
      <c r="AY1570" s="210">
        <v>623</v>
      </c>
      <c r="AZ1570" s="210">
        <v>13915</v>
      </c>
      <c r="BA1570" s="210">
        <v>5</v>
      </c>
      <c r="BB1570" s="210">
        <v>195</v>
      </c>
      <c r="BC1570" s="152">
        <f t="shared" si="8583"/>
        <v>21</v>
      </c>
      <c r="BD1570" s="152">
        <v>0</v>
      </c>
      <c r="BE1570" s="152">
        <f t="shared" si="8584"/>
        <v>14279</v>
      </c>
      <c r="BF1570" s="152">
        <v>0</v>
      </c>
      <c r="BG1570" s="152">
        <f t="shared" si="8585"/>
        <v>445</v>
      </c>
      <c r="BH1570" s="152">
        <v>0</v>
      </c>
      <c r="BI1570" s="475" t="s">
        <v>97</v>
      </c>
      <c r="BJ1570" s="152">
        <v>2012</v>
      </c>
    </row>
    <row r="1571" spans="7:62" x14ac:dyDescent="0.25">
      <c r="G1571" s="179">
        <v>45734</v>
      </c>
      <c r="H1571" s="152">
        <f t="shared" ref="H1571" si="8586">H1570+I1571</f>
        <v>14741</v>
      </c>
      <c r="I1571" s="152">
        <v>0</v>
      </c>
      <c r="J1571" s="216">
        <f t="shared" ref="J1571" si="8587">H1571*100000/587786</f>
        <v>2507.8855229624387</v>
      </c>
      <c r="K1571" s="217">
        <f t="shared" ref="K1571" si="8588">(H1571*100/H1570)-100</f>
        <v>0</v>
      </c>
      <c r="L1571" s="152">
        <v>0</v>
      </c>
      <c r="M1571" s="152">
        <v>14730</v>
      </c>
      <c r="N1571" s="152">
        <v>10</v>
      </c>
      <c r="O1571" s="210">
        <v>5876</v>
      </c>
      <c r="P1571" s="210">
        <f t="shared" ref="P1571" si="8589">H1571-O1571</f>
        <v>8865</v>
      </c>
      <c r="Q1571" s="152">
        <v>253</v>
      </c>
      <c r="R1571" s="152">
        <v>2304</v>
      </c>
      <c r="S1571" s="152">
        <v>1564</v>
      </c>
      <c r="T1571" s="152">
        <v>8167</v>
      </c>
      <c r="U1571" s="152">
        <v>582</v>
      </c>
      <c r="V1571" s="152">
        <v>188</v>
      </c>
      <c r="W1571" s="152">
        <v>1682</v>
      </c>
      <c r="X1571" s="210">
        <v>30</v>
      </c>
      <c r="Y1571" s="210">
        <v>73</v>
      </c>
      <c r="Z1571" s="210">
        <v>97</v>
      </c>
      <c r="AA1571" s="210">
        <v>85</v>
      </c>
      <c r="AB1571" s="210">
        <v>452</v>
      </c>
      <c r="AC1571" s="210">
        <v>2815</v>
      </c>
      <c r="AD1571" s="210">
        <v>4721</v>
      </c>
      <c r="AE1571" s="210">
        <v>6467</v>
      </c>
      <c r="AF1571" s="152">
        <v>42</v>
      </c>
      <c r="AG1571" s="152">
        <v>1026</v>
      </c>
      <c r="AH1571" s="152">
        <v>2348</v>
      </c>
      <c r="AI1571" s="152">
        <v>9444</v>
      </c>
      <c r="AJ1571" s="152">
        <v>45</v>
      </c>
      <c r="AK1571" s="152">
        <v>1836</v>
      </c>
      <c r="AL1571" s="210">
        <f t="shared" ref="AL1571" si="8590">SUM(H1571-AM1571)</f>
        <v>10642</v>
      </c>
      <c r="AM1571" s="210">
        <v>4099</v>
      </c>
      <c r="AN1571" s="152">
        <v>3352</v>
      </c>
      <c r="AO1571" s="152">
        <v>10758</v>
      </c>
      <c r="AP1571" s="152">
        <v>388</v>
      </c>
      <c r="AQ1571" s="152">
        <v>242</v>
      </c>
      <c r="AR1571" s="210">
        <v>2573</v>
      </c>
      <c r="AS1571" s="210">
        <v>11835</v>
      </c>
      <c r="AT1571" s="210">
        <v>137</v>
      </c>
      <c r="AU1571" s="210">
        <v>195</v>
      </c>
      <c r="AV1571" s="152">
        <v>11714</v>
      </c>
      <c r="AW1571" s="152">
        <v>2891</v>
      </c>
      <c r="AX1571" s="152">
        <v>135</v>
      </c>
      <c r="AY1571" s="210">
        <v>623</v>
      </c>
      <c r="AZ1571" s="210">
        <v>13915</v>
      </c>
      <c r="BA1571" s="210">
        <v>5</v>
      </c>
      <c r="BB1571" s="210">
        <v>195</v>
      </c>
      <c r="BC1571" s="152">
        <f t="shared" ref="BC1571" si="8591">BC1570+BD1571</f>
        <v>21</v>
      </c>
      <c r="BD1571" s="152">
        <v>0</v>
      </c>
      <c r="BE1571" s="152">
        <f t="shared" ref="BE1571" si="8592">SUM(BE1570+BF1571)</f>
        <v>14279</v>
      </c>
      <c r="BF1571" s="152">
        <v>0</v>
      </c>
      <c r="BG1571" s="152">
        <f t="shared" ref="BG1571" si="8593">BG1570+BH1571</f>
        <v>445</v>
      </c>
      <c r="BH1571" s="152">
        <v>0</v>
      </c>
      <c r="BI1571" s="475" t="s">
        <v>97</v>
      </c>
      <c r="BJ1571" s="152">
        <v>2012</v>
      </c>
    </row>
    <row r="1572" spans="7:62" x14ac:dyDescent="0.25">
      <c r="G1572" s="179">
        <v>45735</v>
      </c>
      <c r="H1572" s="152">
        <f t="shared" ref="H1572" si="8594">H1571+I1572</f>
        <v>14741</v>
      </c>
      <c r="I1572" s="152">
        <v>0</v>
      </c>
      <c r="J1572" s="216">
        <f t="shared" ref="J1572" si="8595">H1572*100000/587786</f>
        <v>2507.8855229624387</v>
      </c>
      <c r="K1572" s="217">
        <f t="shared" ref="K1572" si="8596">(H1572*100/H1571)-100</f>
        <v>0</v>
      </c>
      <c r="L1572" s="152">
        <v>0</v>
      </c>
      <c r="M1572" s="152">
        <v>14730</v>
      </c>
      <c r="N1572" s="152">
        <v>10</v>
      </c>
      <c r="O1572" s="210">
        <v>5876</v>
      </c>
      <c r="P1572" s="210">
        <f t="shared" ref="P1572" si="8597">H1572-O1572</f>
        <v>8865</v>
      </c>
      <c r="Q1572" s="152">
        <v>253</v>
      </c>
      <c r="R1572" s="152">
        <v>2304</v>
      </c>
      <c r="S1572" s="152">
        <v>1564</v>
      </c>
      <c r="T1572" s="152">
        <v>8167</v>
      </c>
      <c r="U1572" s="152">
        <v>582</v>
      </c>
      <c r="V1572" s="152">
        <v>188</v>
      </c>
      <c r="W1572" s="152">
        <v>1682</v>
      </c>
      <c r="X1572" s="210">
        <v>30</v>
      </c>
      <c r="Y1572" s="210">
        <v>73</v>
      </c>
      <c r="Z1572" s="210">
        <v>97</v>
      </c>
      <c r="AA1572" s="210">
        <v>85</v>
      </c>
      <c r="AB1572" s="210">
        <v>452</v>
      </c>
      <c r="AC1572" s="210">
        <v>2815</v>
      </c>
      <c r="AD1572" s="210">
        <v>4721</v>
      </c>
      <c r="AE1572" s="210">
        <v>6467</v>
      </c>
      <c r="AF1572" s="152">
        <v>42</v>
      </c>
      <c r="AG1572" s="152">
        <v>1026</v>
      </c>
      <c r="AH1572" s="152">
        <v>2348</v>
      </c>
      <c r="AI1572" s="152">
        <v>9444</v>
      </c>
      <c r="AJ1572" s="152">
        <v>45</v>
      </c>
      <c r="AK1572" s="152">
        <v>1836</v>
      </c>
      <c r="AL1572" s="210">
        <f t="shared" ref="AL1572" si="8598">SUM(H1572-AM1572)</f>
        <v>10642</v>
      </c>
      <c r="AM1572" s="210">
        <v>4099</v>
      </c>
      <c r="AN1572" s="152">
        <v>3352</v>
      </c>
      <c r="AO1572" s="152">
        <v>10758</v>
      </c>
      <c r="AP1572" s="152">
        <v>388</v>
      </c>
      <c r="AQ1572" s="152">
        <v>242</v>
      </c>
      <c r="AR1572" s="210">
        <v>2573</v>
      </c>
      <c r="AS1572" s="210">
        <v>11835</v>
      </c>
      <c r="AT1572" s="210">
        <v>137</v>
      </c>
      <c r="AU1572" s="210">
        <v>195</v>
      </c>
      <c r="AV1572" s="152">
        <v>11714</v>
      </c>
      <c r="AW1572" s="152">
        <v>2891</v>
      </c>
      <c r="AX1572" s="152">
        <v>135</v>
      </c>
      <c r="AY1572" s="210">
        <v>623</v>
      </c>
      <c r="AZ1572" s="210">
        <v>13915</v>
      </c>
      <c r="BA1572" s="210">
        <v>5</v>
      </c>
      <c r="BB1572" s="210">
        <v>195</v>
      </c>
      <c r="BC1572" s="152">
        <f t="shared" ref="BC1572" si="8599">BC1571+BD1572</f>
        <v>21</v>
      </c>
      <c r="BD1572" s="152">
        <v>0</v>
      </c>
      <c r="BE1572" s="152">
        <f t="shared" ref="BE1572" si="8600">SUM(BE1571+BF1572)</f>
        <v>14279</v>
      </c>
      <c r="BF1572" s="152">
        <v>0</v>
      </c>
      <c r="BG1572" s="152">
        <f t="shared" ref="BG1572" si="8601">BG1571+BH1572</f>
        <v>445</v>
      </c>
      <c r="BH1572" s="152">
        <v>0</v>
      </c>
      <c r="BI1572" s="475" t="s">
        <v>97</v>
      </c>
      <c r="BJ1572" s="152">
        <v>2012</v>
      </c>
    </row>
    <row r="1573" spans="7:62" x14ac:dyDescent="0.25">
      <c r="G1573" s="179">
        <v>45736</v>
      </c>
      <c r="H1573" s="152">
        <f t="shared" ref="H1573" si="8602">H1572+I1573</f>
        <v>14741</v>
      </c>
      <c r="I1573" s="152">
        <v>0</v>
      </c>
      <c r="J1573" s="216">
        <f t="shared" ref="J1573" si="8603">H1573*100000/587786</f>
        <v>2507.8855229624387</v>
      </c>
      <c r="K1573" s="217">
        <f t="shared" ref="K1573" si="8604">(H1573*100/H1572)-100</f>
        <v>0</v>
      </c>
      <c r="L1573" s="152">
        <v>0</v>
      </c>
      <c r="M1573" s="152">
        <v>14730</v>
      </c>
      <c r="N1573" s="152">
        <v>10</v>
      </c>
      <c r="O1573" s="210">
        <v>5876</v>
      </c>
      <c r="P1573" s="210">
        <f t="shared" ref="P1573" si="8605">H1573-O1573</f>
        <v>8865</v>
      </c>
      <c r="Q1573" s="152">
        <v>253</v>
      </c>
      <c r="R1573" s="152">
        <v>2304</v>
      </c>
      <c r="S1573" s="152">
        <v>1564</v>
      </c>
      <c r="T1573" s="152">
        <v>8167</v>
      </c>
      <c r="U1573" s="152">
        <v>582</v>
      </c>
      <c r="V1573" s="152">
        <v>188</v>
      </c>
      <c r="W1573" s="152">
        <v>1682</v>
      </c>
      <c r="X1573" s="210">
        <v>30</v>
      </c>
      <c r="Y1573" s="210">
        <v>73</v>
      </c>
      <c r="Z1573" s="210">
        <v>97</v>
      </c>
      <c r="AA1573" s="210">
        <v>85</v>
      </c>
      <c r="AB1573" s="210">
        <v>452</v>
      </c>
      <c r="AC1573" s="210">
        <v>2815</v>
      </c>
      <c r="AD1573" s="210">
        <v>4721</v>
      </c>
      <c r="AE1573" s="210">
        <v>6467</v>
      </c>
      <c r="AF1573" s="152">
        <v>42</v>
      </c>
      <c r="AG1573" s="152">
        <v>1026</v>
      </c>
      <c r="AH1573" s="152">
        <v>2348</v>
      </c>
      <c r="AI1573" s="152">
        <v>9444</v>
      </c>
      <c r="AJ1573" s="152">
        <v>45</v>
      </c>
      <c r="AK1573" s="152">
        <v>1836</v>
      </c>
      <c r="AL1573" s="210">
        <f t="shared" ref="AL1573" si="8606">SUM(H1573-AM1573)</f>
        <v>10642</v>
      </c>
      <c r="AM1573" s="210">
        <v>4099</v>
      </c>
      <c r="AN1573" s="152">
        <v>3352</v>
      </c>
      <c r="AO1573" s="152">
        <v>10758</v>
      </c>
      <c r="AP1573" s="152">
        <v>388</v>
      </c>
      <c r="AQ1573" s="152">
        <v>242</v>
      </c>
      <c r="AR1573" s="210">
        <v>2573</v>
      </c>
      <c r="AS1573" s="210">
        <v>11835</v>
      </c>
      <c r="AT1573" s="210">
        <v>137</v>
      </c>
      <c r="AU1573" s="210">
        <v>195</v>
      </c>
      <c r="AV1573" s="152">
        <v>11714</v>
      </c>
      <c r="AW1573" s="152">
        <v>2891</v>
      </c>
      <c r="AX1573" s="152">
        <v>135</v>
      </c>
      <c r="AY1573" s="210">
        <v>623</v>
      </c>
      <c r="AZ1573" s="210">
        <v>13915</v>
      </c>
      <c r="BA1573" s="210">
        <v>5</v>
      </c>
      <c r="BB1573" s="210">
        <v>195</v>
      </c>
      <c r="BC1573" s="152">
        <f t="shared" ref="BC1573" si="8607">BC1572+BD1573</f>
        <v>21</v>
      </c>
      <c r="BD1573" s="152">
        <v>0</v>
      </c>
      <c r="BE1573" s="152">
        <f t="shared" ref="BE1573" si="8608">SUM(BE1572+BF1573)</f>
        <v>14279</v>
      </c>
      <c r="BF1573" s="152">
        <v>0</v>
      </c>
      <c r="BG1573" s="152">
        <f t="shared" ref="BG1573" si="8609">BG1572+BH1573</f>
        <v>445</v>
      </c>
      <c r="BH1573" s="152">
        <v>0</v>
      </c>
      <c r="BI1573" s="475" t="s">
        <v>97</v>
      </c>
      <c r="BJ1573" s="152">
        <v>2012</v>
      </c>
    </row>
    <row r="1574" spans="7:62" x14ac:dyDescent="0.25">
      <c r="G1574" s="179">
        <v>45737</v>
      </c>
      <c r="H1574" s="152">
        <f t="shared" ref="H1574" si="8610">H1573+I1574</f>
        <v>14741</v>
      </c>
      <c r="I1574" s="152">
        <v>0</v>
      </c>
      <c r="J1574" s="216">
        <f t="shared" ref="J1574" si="8611">H1574*100000/587786</f>
        <v>2507.8855229624387</v>
      </c>
      <c r="K1574" s="217">
        <f t="shared" ref="K1574" si="8612">(H1574*100/H1573)-100</f>
        <v>0</v>
      </c>
      <c r="L1574" s="152">
        <v>0</v>
      </c>
      <c r="M1574" s="152">
        <v>14730</v>
      </c>
      <c r="N1574" s="152">
        <v>10</v>
      </c>
      <c r="O1574" s="210">
        <v>5876</v>
      </c>
      <c r="P1574" s="210">
        <f t="shared" ref="P1574" si="8613">H1574-O1574</f>
        <v>8865</v>
      </c>
      <c r="Q1574" s="152">
        <v>253</v>
      </c>
      <c r="R1574" s="152">
        <v>2304</v>
      </c>
      <c r="S1574" s="152">
        <v>1564</v>
      </c>
      <c r="T1574" s="152">
        <v>8167</v>
      </c>
      <c r="U1574" s="152">
        <v>582</v>
      </c>
      <c r="V1574" s="152">
        <v>188</v>
      </c>
      <c r="W1574" s="152">
        <v>1682</v>
      </c>
      <c r="X1574" s="210">
        <v>30</v>
      </c>
      <c r="Y1574" s="210">
        <v>73</v>
      </c>
      <c r="Z1574" s="210">
        <v>97</v>
      </c>
      <c r="AA1574" s="210">
        <v>85</v>
      </c>
      <c r="AB1574" s="210">
        <v>452</v>
      </c>
      <c r="AC1574" s="210">
        <v>2815</v>
      </c>
      <c r="AD1574" s="210">
        <v>4721</v>
      </c>
      <c r="AE1574" s="210">
        <v>6467</v>
      </c>
      <c r="AF1574" s="152">
        <v>42</v>
      </c>
      <c r="AG1574" s="152">
        <v>1026</v>
      </c>
      <c r="AH1574" s="152">
        <v>2348</v>
      </c>
      <c r="AI1574" s="152">
        <v>9444</v>
      </c>
      <c r="AJ1574" s="152">
        <v>45</v>
      </c>
      <c r="AK1574" s="152">
        <v>1836</v>
      </c>
      <c r="AL1574" s="210">
        <f t="shared" ref="AL1574" si="8614">SUM(H1574-AM1574)</f>
        <v>10642</v>
      </c>
      <c r="AM1574" s="210">
        <v>4099</v>
      </c>
      <c r="AN1574" s="152">
        <v>3352</v>
      </c>
      <c r="AO1574" s="152">
        <v>10758</v>
      </c>
      <c r="AP1574" s="152">
        <v>388</v>
      </c>
      <c r="AQ1574" s="152">
        <v>242</v>
      </c>
      <c r="AR1574" s="210">
        <v>2573</v>
      </c>
      <c r="AS1574" s="210">
        <v>11835</v>
      </c>
      <c r="AT1574" s="210">
        <v>137</v>
      </c>
      <c r="AU1574" s="210">
        <v>195</v>
      </c>
      <c r="AV1574" s="152">
        <v>11714</v>
      </c>
      <c r="AW1574" s="152">
        <v>2891</v>
      </c>
      <c r="AX1574" s="152">
        <v>135</v>
      </c>
      <c r="AY1574" s="210">
        <v>623</v>
      </c>
      <c r="AZ1574" s="210">
        <v>13915</v>
      </c>
      <c r="BA1574" s="210">
        <v>5</v>
      </c>
      <c r="BB1574" s="210">
        <v>195</v>
      </c>
      <c r="BC1574" s="152">
        <f t="shared" ref="BC1574" si="8615">BC1573+BD1574</f>
        <v>21</v>
      </c>
      <c r="BD1574" s="152">
        <v>0</v>
      </c>
      <c r="BE1574" s="152">
        <f t="shared" ref="BE1574" si="8616">SUM(BE1573+BF1574)</f>
        <v>14279</v>
      </c>
      <c r="BF1574" s="152">
        <v>0</v>
      </c>
      <c r="BG1574" s="152">
        <f t="shared" ref="BG1574" si="8617">BG1573+BH1574</f>
        <v>445</v>
      </c>
      <c r="BH1574" s="152">
        <v>0</v>
      </c>
      <c r="BI1574" s="475" t="s">
        <v>97</v>
      </c>
      <c r="BJ1574" s="152">
        <v>2012</v>
      </c>
    </row>
    <row r="1575" spans="7:62" x14ac:dyDescent="0.25">
      <c r="G1575" s="179">
        <v>45738</v>
      </c>
      <c r="H1575" s="152">
        <f t="shared" ref="H1575" si="8618">H1574+I1575</f>
        <v>14742</v>
      </c>
      <c r="I1575" s="152">
        <v>1</v>
      </c>
      <c r="J1575" s="216">
        <f t="shared" ref="J1575" si="8619">H1575*100000/587786</f>
        <v>2508.0556529076907</v>
      </c>
      <c r="K1575" s="217">
        <f t="shared" ref="K1575" si="8620">(H1575*100/H1574)-100</f>
        <v>6.7838002849214263E-3</v>
      </c>
      <c r="L1575" s="152">
        <v>0</v>
      </c>
      <c r="M1575" s="152">
        <v>14731</v>
      </c>
      <c r="N1575" s="152">
        <v>10</v>
      </c>
      <c r="O1575" s="210">
        <v>5877</v>
      </c>
      <c r="P1575" s="210">
        <f t="shared" ref="P1575" si="8621">H1575-O1575</f>
        <v>8865</v>
      </c>
      <c r="Q1575" s="152">
        <v>254</v>
      </c>
      <c r="R1575" s="152">
        <v>2304</v>
      </c>
      <c r="S1575" s="152">
        <v>1564</v>
      </c>
      <c r="T1575" s="152">
        <v>8167</v>
      </c>
      <c r="U1575" s="152">
        <v>582</v>
      </c>
      <c r="V1575" s="152">
        <v>188</v>
      </c>
      <c r="W1575" s="152">
        <v>1682</v>
      </c>
      <c r="X1575" s="210">
        <v>30</v>
      </c>
      <c r="Y1575" s="210">
        <v>73</v>
      </c>
      <c r="Z1575" s="210">
        <v>98</v>
      </c>
      <c r="AA1575" s="210">
        <v>85</v>
      </c>
      <c r="AB1575" s="210">
        <v>452</v>
      </c>
      <c r="AC1575" s="210">
        <v>2815</v>
      </c>
      <c r="AD1575" s="210">
        <v>4721</v>
      </c>
      <c r="AE1575" s="210">
        <v>6467</v>
      </c>
      <c r="AF1575" s="152">
        <v>42</v>
      </c>
      <c r="AG1575" s="152">
        <v>1026</v>
      </c>
      <c r="AH1575" s="152">
        <v>2348</v>
      </c>
      <c r="AI1575" s="152">
        <v>9444</v>
      </c>
      <c r="AJ1575" s="152">
        <v>45</v>
      </c>
      <c r="AK1575" s="152">
        <v>1837</v>
      </c>
      <c r="AL1575" s="210">
        <f t="shared" ref="AL1575" si="8622">SUM(H1575-AM1575)</f>
        <v>10643</v>
      </c>
      <c r="AM1575" s="210">
        <v>4099</v>
      </c>
      <c r="AN1575" s="152">
        <v>3352</v>
      </c>
      <c r="AO1575" s="152">
        <v>10759</v>
      </c>
      <c r="AP1575" s="152">
        <v>388</v>
      </c>
      <c r="AQ1575" s="152">
        <v>242</v>
      </c>
      <c r="AR1575" s="210">
        <v>2573</v>
      </c>
      <c r="AS1575" s="210">
        <v>11836</v>
      </c>
      <c r="AT1575" s="210">
        <v>137</v>
      </c>
      <c r="AU1575" s="210">
        <v>195</v>
      </c>
      <c r="AV1575" s="152">
        <v>11715</v>
      </c>
      <c r="AW1575" s="152">
        <v>2891</v>
      </c>
      <c r="AX1575" s="152">
        <v>135</v>
      </c>
      <c r="AY1575" s="210">
        <v>623</v>
      </c>
      <c r="AZ1575" s="210">
        <v>13916</v>
      </c>
      <c r="BA1575" s="210">
        <v>5</v>
      </c>
      <c r="BB1575" s="210">
        <v>195</v>
      </c>
      <c r="BC1575" s="152">
        <f t="shared" ref="BC1575" si="8623">BC1574+BD1575</f>
        <v>21</v>
      </c>
      <c r="BD1575" s="152">
        <v>0</v>
      </c>
      <c r="BE1575" s="152">
        <f t="shared" ref="BE1575" si="8624">SUM(BE1574+BF1575)</f>
        <v>14280</v>
      </c>
      <c r="BF1575" s="152">
        <v>1</v>
      </c>
      <c r="BG1575" s="152">
        <f t="shared" ref="BG1575" si="8625">BG1574+BH1575</f>
        <v>445</v>
      </c>
      <c r="BH1575" s="152">
        <v>0</v>
      </c>
      <c r="BI1575" s="475" t="s">
        <v>97</v>
      </c>
      <c r="BJ1575" s="152">
        <v>2012</v>
      </c>
    </row>
    <row r="1576" spans="7:62" x14ac:dyDescent="0.25">
      <c r="G1576" s="179">
        <v>45739</v>
      </c>
      <c r="H1576" s="152">
        <f t="shared" ref="H1576" si="8626">H1575+I1576</f>
        <v>14742</v>
      </c>
      <c r="I1576" s="152">
        <v>0</v>
      </c>
      <c r="J1576" s="216">
        <f t="shared" ref="J1576" si="8627">H1576*100000/587786</f>
        <v>2508.0556529076907</v>
      </c>
      <c r="K1576" s="217">
        <f t="shared" ref="K1576" si="8628">(H1576*100/H1575)-100</f>
        <v>0</v>
      </c>
      <c r="L1576" s="152">
        <v>0</v>
      </c>
      <c r="M1576" s="152">
        <v>14731</v>
      </c>
      <c r="N1576" s="152">
        <v>10</v>
      </c>
      <c r="O1576" s="210">
        <v>5877</v>
      </c>
      <c r="P1576" s="210">
        <f t="shared" ref="P1576" si="8629">H1576-O1576</f>
        <v>8865</v>
      </c>
      <c r="Q1576" s="152">
        <v>254</v>
      </c>
      <c r="R1576" s="152">
        <v>2304</v>
      </c>
      <c r="S1576" s="152">
        <v>1564</v>
      </c>
      <c r="T1576" s="152">
        <v>8167</v>
      </c>
      <c r="U1576" s="152">
        <v>582</v>
      </c>
      <c r="V1576" s="152">
        <v>188</v>
      </c>
      <c r="W1576" s="152">
        <v>1682</v>
      </c>
      <c r="X1576" s="210">
        <v>30</v>
      </c>
      <c r="Y1576" s="210">
        <v>73</v>
      </c>
      <c r="Z1576" s="210">
        <v>98</v>
      </c>
      <c r="AA1576" s="210">
        <v>85</v>
      </c>
      <c r="AB1576" s="210">
        <v>452</v>
      </c>
      <c r="AC1576" s="210">
        <v>2815</v>
      </c>
      <c r="AD1576" s="210">
        <v>4721</v>
      </c>
      <c r="AE1576" s="210">
        <v>6467</v>
      </c>
      <c r="AF1576" s="152">
        <v>42</v>
      </c>
      <c r="AG1576" s="152">
        <v>1026</v>
      </c>
      <c r="AH1576" s="152">
        <v>2348</v>
      </c>
      <c r="AI1576" s="152">
        <v>9444</v>
      </c>
      <c r="AJ1576" s="152">
        <v>45</v>
      </c>
      <c r="AK1576" s="152">
        <v>1837</v>
      </c>
      <c r="AL1576" s="210">
        <f t="shared" ref="AL1576" si="8630">SUM(H1576-AM1576)</f>
        <v>10643</v>
      </c>
      <c r="AM1576" s="210">
        <v>4099</v>
      </c>
      <c r="AN1576" s="152">
        <v>3352</v>
      </c>
      <c r="AO1576" s="152">
        <v>10759</v>
      </c>
      <c r="AP1576" s="152">
        <v>388</v>
      </c>
      <c r="AQ1576" s="152">
        <v>242</v>
      </c>
      <c r="AR1576" s="210">
        <v>2573</v>
      </c>
      <c r="AS1576" s="210">
        <v>11836</v>
      </c>
      <c r="AT1576" s="210">
        <v>137</v>
      </c>
      <c r="AU1576" s="210">
        <v>195</v>
      </c>
      <c r="AV1576" s="152">
        <v>11715</v>
      </c>
      <c r="AW1576" s="152">
        <v>2891</v>
      </c>
      <c r="AX1576" s="152">
        <v>135</v>
      </c>
      <c r="AY1576" s="210">
        <v>623</v>
      </c>
      <c r="AZ1576" s="210">
        <v>13916</v>
      </c>
      <c r="BA1576" s="210">
        <v>5</v>
      </c>
      <c r="BB1576" s="210">
        <v>195</v>
      </c>
      <c r="BC1576" s="152">
        <f t="shared" ref="BC1576" si="8631">BC1575+BD1576</f>
        <v>21</v>
      </c>
      <c r="BD1576" s="152">
        <v>0</v>
      </c>
      <c r="BE1576" s="152">
        <f t="shared" ref="BE1576" si="8632">SUM(BE1575+BF1576)</f>
        <v>14280</v>
      </c>
      <c r="BF1576" s="152">
        <v>0</v>
      </c>
      <c r="BG1576" s="152">
        <f t="shared" ref="BG1576" si="8633">BG1575+BH1576</f>
        <v>445</v>
      </c>
      <c r="BH1576" s="152">
        <v>0</v>
      </c>
      <c r="BI1576" s="475" t="s">
        <v>97</v>
      </c>
      <c r="BJ1576" s="152">
        <v>2012</v>
      </c>
    </row>
    <row r="1577" spans="7:62" x14ac:dyDescent="0.25">
      <c r="G1577" s="179">
        <v>45740</v>
      </c>
      <c r="H1577" s="152">
        <f t="shared" ref="H1577" si="8634">H1576+I1577</f>
        <v>14742</v>
      </c>
      <c r="I1577" s="152">
        <v>0</v>
      </c>
      <c r="J1577" s="216">
        <f t="shared" ref="J1577" si="8635">H1577*100000/587786</f>
        <v>2508.0556529076907</v>
      </c>
      <c r="K1577" s="217">
        <f t="shared" ref="K1577" si="8636">(H1577*100/H1576)-100</f>
        <v>0</v>
      </c>
      <c r="L1577" s="152">
        <v>0</v>
      </c>
      <c r="M1577" s="152">
        <v>14731</v>
      </c>
      <c r="N1577" s="152">
        <v>10</v>
      </c>
      <c r="O1577" s="210">
        <v>5877</v>
      </c>
      <c r="P1577" s="210">
        <f t="shared" ref="P1577" si="8637">H1577-O1577</f>
        <v>8865</v>
      </c>
      <c r="Q1577" s="152">
        <v>254</v>
      </c>
      <c r="R1577" s="152">
        <v>2304</v>
      </c>
      <c r="S1577" s="152">
        <v>1564</v>
      </c>
      <c r="T1577" s="152">
        <v>8167</v>
      </c>
      <c r="U1577" s="152">
        <v>582</v>
      </c>
      <c r="V1577" s="152">
        <v>188</v>
      </c>
      <c r="W1577" s="152">
        <v>1682</v>
      </c>
      <c r="X1577" s="210">
        <v>30</v>
      </c>
      <c r="Y1577" s="210">
        <v>73</v>
      </c>
      <c r="Z1577" s="210">
        <v>98</v>
      </c>
      <c r="AA1577" s="210">
        <v>85</v>
      </c>
      <c r="AB1577" s="210">
        <v>452</v>
      </c>
      <c r="AC1577" s="210">
        <v>2815</v>
      </c>
      <c r="AD1577" s="210">
        <v>4721</v>
      </c>
      <c r="AE1577" s="210">
        <v>6467</v>
      </c>
      <c r="AF1577" s="152">
        <v>42</v>
      </c>
      <c r="AG1577" s="152">
        <v>1026</v>
      </c>
      <c r="AH1577" s="152">
        <v>2348</v>
      </c>
      <c r="AI1577" s="152">
        <v>9444</v>
      </c>
      <c r="AJ1577" s="152">
        <v>45</v>
      </c>
      <c r="AK1577" s="152">
        <v>1837</v>
      </c>
      <c r="AL1577" s="210">
        <f t="shared" ref="AL1577" si="8638">SUM(H1577-AM1577)</f>
        <v>10643</v>
      </c>
      <c r="AM1577" s="210">
        <v>4099</v>
      </c>
      <c r="AN1577" s="152">
        <v>3352</v>
      </c>
      <c r="AO1577" s="152">
        <v>10759</v>
      </c>
      <c r="AP1577" s="152">
        <v>388</v>
      </c>
      <c r="AQ1577" s="152">
        <v>242</v>
      </c>
      <c r="AR1577" s="210">
        <v>2573</v>
      </c>
      <c r="AS1577" s="210">
        <v>11836</v>
      </c>
      <c r="AT1577" s="210">
        <v>137</v>
      </c>
      <c r="AU1577" s="210">
        <v>195</v>
      </c>
      <c r="AV1577" s="152">
        <v>11715</v>
      </c>
      <c r="AW1577" s="152">
        <v>2891</v>
      </c>
      <c r="AX1577" s="152">
        <v>135</v>
      </c>
      <c r="AY1577" s="210">
        <v>623</v>
      </c>
      <c r="AZ1577" s="210">
        <v>13916</v>
      </c>
      <c r="BA1577" s="210">
        <v>5</v>
      </c>
      <c r="BB1577" s="210">
        <v>195</v>
      </c>
      <c r="BC1577" s="152">
        <f t="shared" ref="BC1577" si="8639">BC1576+BD1577</f>
        <v>21</v>
      </c>
      <c r="BD1577" s="152">
        <v>0</v>
      </c>
      <c r="BE1577" s="152">
        <f t="shared" ref="BE1577" si="8640">SUM(BE1576+BF1577)</f>
        <v>14280</v>
      </c>
      <c r="BF1577" s="152">
        <v>0</v>
      </c>
      <c r="BG1577" s="152">
        <f t="shared" ref="BG1577" si="8641">BG1576+BH1577</f>
        <v>445</v>
      </c>
      <c r="BH1577" s="152">
        <v>0</v>
      </c>
      <c r="BI1577" s="475" t="s">
        <v>97</v>
      </c>
      <c r="BJ1577" s="152">
        <v>2012</v>
      </c>
    </row>
    <row r="1578" spans="7:62" x14ac:dyDescent="0.25">
      <c r="G1578" s="179">
        <v>45741</v>
      </c>
      <c r="H1578" s="152">
        <f t="shared" ref="H1578" si="8642">H1577+I1578</f>
        <v>14742</v>
      </c>
      <c r="I1578" s="152">
        <v>0</v>
      </c>
      <c r="J1578" s="216">
        <f t="shared" ref="J1578" si="8643">H1578*100000/587786</f>
        <v>2508.0556529076907</v>
      </c>
      <c r="K1578" s="217">
        <f t="shared" ref="K1578" si="8644">(H1578*100/H1577)-100</f>
        <v>0</v>
      </c>
      <c r="L1578" s="152">
        <v>0</v>
      </c>
      <c r="M1578" s="152">
        <v>14731</v>
      </c>
      <c r="N1578" s="152">
        <v>10</v>
      </c>
      <c r="O1578" s="210">
        <v>5877</v>
      </c>
      <c r="P1578" s="210">
        <f t="shared" ref="P1578" si="8645">H1578-O1578</f>
        <v>8865</v>
      </c>
      <c r="Q1578" s="152">
        <v>254</v>
      </c>
      <c r="R1578" s="152">
        <v>2304</v>
      </c>
      <c r="S1578" s="152">
        <v>1564</v>
      </c>
      <c r="T1578" s="152">
        <v>8167</v>
      </c>
      <c r="U1578" s="152">
        <v>582</v>
      </c>
      <c r="V1578" s="152">
        <v>188</v>
      </c>
      <c r="W1578" s="152">
        <v>1682</v>
      </c>
      <c r="X1578" s="210">
        <v>30</v>
      </c>
      <c r="Y1578" s="210">
        <v>73</v>
      </c>
      <c r="Z1578" s="210">
        <v>98</v>
      </c>
      <c r="AA1578" s="210">
        <v>85</v>
      </c>
      <c r="AB1578" s="210">
        <v>452</v>
      </c>
      <c r="AC1578" s="210">
        <v>2815</v>
      </c>
      <c r="AD1578" s="210">
        <v>4721</v>
      </c>
      <c r="AE1578" s="210">
        <v>6467</v>
      </c>
      <c r="AF1578" s="152">
        <v>42</v>
      </c>
      <c r="AG1578" s="152">
        <v>1026</v>
      </c>
      <c r="AH1578" s="152">
        <v>2348</v>
      </c>
      <c r="AI1578" s="152">
        <v>9444</v>
      </c>
      <c r="AJ1578" s="152">
        <v>45</v>
      </c>
      <c r="AK1578" s="152">
        <v>1837</v>
      </c>
      <c r="AL1578" s="210">
        <f t="shared" ref="AL1578" si="8646">SUM(H1578-AM1578)</f>
        <v>10643</v>
      </c>
      <c r="AM1578" s="210">
        <v>4099</v>
      </c>
      <c r="AN1578" s="152">
        <v>3352</v>
      </c>
      <c r="AO1578" s="152">
        <v>10759</v>
      </c>
      <c r="AP1578" s="152">
        <v>388</v>
      </c>
      <c r="AQ1578" s="152">
        <v>242</v>
      </c>
      <c r="AR1578" s="210">
        <v>2573</v>
      </c>
      <c r="AS1578" s="210">
        <v>11836</v>
      </c>
      <c r="AT1578" s="210">
        <v>137</v>
      </c>
      <c r="AU1578" s="210">
        <v>195</v>
      </c>
      <c r="AV1578" s="152">
        <v>11715</v>
      </c>
      <c r="AW1578" s="152">
        <v>2891</v>
      </c>
      <c r="AX1578" s="152">
        <v>135</v>
      </c>
      <c r="AY1578" s="210">
        <v>623</v>
      </c>
      <c r="AZ1578" s="210">
        <v>13916</v>
      </c>
      <c r="BA1578" s="210">
        <v>5</v>
      </c>
      <c r="BB1578" s="210">
        <v>195</v>
      </c>
      <c r="BC1578" s="152">
        <f t="shared" ref="BC1578" si="8647">BC1577+BD1578</f>
        <v>21</v>
      </c>
      <c r="BD1578" s="152">
        <v>0</v>
      </c>
      <c r="BE1578" s="152">
        <f t="shared" ref="BE1578" si="8648">SUM(BE1577+BF1578)</f>
        <v>14280</v>
      </c>
      <c r="BF1578" s="152">
        <v>0</v>
      </c>
      <c r="BG1578" s="152">
        <f t="shared" ref="BG1578" si="8649">BG1577+BH1578</f>
        <v>445</v>
      </c>
      <c r="BH1578" s="152">
        <v>0</v>
      </c>
      <c r="BI1578" s="475" t="s">
        <v>97</v>
      </c>
      <c r="BJ1578" s="152">
        <v>2012</v>
      </c>
    </row>
    <row r="1579" spans="7:62" x14ac:dyDescent="0.25">
      <c r="G1579" s="179">
        <v>45742</v>
      </c>
      <c r="H1579" s="152">
        <f t="shared" ref="H1579" si="8650">H1578+I1579</f>
        <v>14742</v>
      </c>
      <c r="I1579" s="152">
        <v>0</v>
      </c>
      <c r="J1579" s="216">
        <f t="shared" ref="J1579" si="8651">H1579*100000/587786</f>
        <v>2508.0556529076907</v>
      </c>
      <c r="K1579" s="217">
        <f t="shared" ref="K1579" si="8652">(H1579*100/H1578)-100</f>
        <v>0</v>
      </c>
      <c r="L1579" s="152">
        <v>0</v>
      </c>
      <c r="M1579" s="152">
        <v>14731</v>
      </c>
      <c r="N1579" s="152">
        <v>10</v>
      </c>
      <c r="O1579" s="210">
        <v>5877</v>
      </c>
      <c r="P1579" s="210">
        <f t="shared" ref="P1579" si="8653">H1579-O1579</f>
        <v>8865</v>
      </c>
      <c r="Q1579" s="152">
        <v>254</v>
      </c>
      <c r="R1579" s="152">
        <v>2304</v>
      </c>
      <c r="S1579" s="152">
        <v>1564</v>
      </c>
      <c r="T1579" s="152">
        <v>8167</v>
      </c>
      <c r="U1579" s="152">
        <v>582</v>
      </c>
      <c r="V1579" s="152">
        <v>188</v>
      </c>
      <c r="W1579" s="152">
        <v>1682</v>
      </c>
      <c r="X1579" s="210">
        <v>30</v>
      </c>
      <c r="Y1579" s="210">
        <v>73</v>
      </c>
      <c r="Z1579" s="210">
        <v>98</v>
      </c>
      <c r="AA1579" s="210">
        <v>85</v>
      </c>
      <c r="AB1579" s="210">
        <v>452</v>
      </c>
      <c r="AC1579" s="210">
        <v>2815</v>
      </c>
      <c r="AD1579" s="210">
        <v>4721</v>
      </c>
      <c r="AE1579" s="210">
        <v>6467</v>
      </c>
      <c r="AF1579" s="152">
        <v>42</v>
      </c>
      <c r="AG1579" s="152">
        <v>1026</v>
      </c>
      <c r="AH1579" s="152">
        <v>2348</v>
      </c>
      <c r="AI1579" s="152">
        <v>9444</v>
      </c>
      <c r="AJ1579" s="152">
        <v>45</v>
      </c>
      <c r="AK1579" s="152">
        <v>1837</v>
      </c>
      <c r="AL1579" s="210">
        <f t="shared" ref="AL1579" si="8654">SUM(H1579-AM1579)</f>
        <v>10643</v>
      </c>
      <c r="AM1579" s="210">
        <v>4099</v>
      </c>
      <c r="AN1579" s="152">
        <v>3352</v>
      </c>
      <c r="AO1579" s="152">
        <v>10759</v>
      </c>
      <c r="AP1579" s="152">
        <v>388</v>
      </c>
      <c r="AQ1579" s="152">
        <v>242</v>
      </c>
      <c r="AR1579" s="210">
        <v>2573</v>
      </c>
      <c r="AS1579" s="210">
        <v>11836</v>
      </c>
      <c r="AT1579" s="210">
        <v>137</v>
      </c>
      <c r="AU1579" s="210">
        <v>195</v>
      </c>
      <c r="AV1579" s="152">
        <v>11715</v>
      </c>
      <c r="AW1579" s="152">
        <v>2891</v>
      </c>
      <c r="AX1579" s="152">
        <v>135</v>
      </c>
      <c r="AY1579" s="210">
        <v>623</v>
      </c>
      <c r="AZ1579" s="210">
        <v>13916</v>
      </c>
      <c r="BA1579" s="210">
        <v>5</v>
      </c>
      <c r="BB1579" s="210">
        <v>195</v>
      </c>
      <c r="BC1579" s="152">
        <f t="shared" ref="BC1579" si="8655">BC1578+BD1579</f>
        <v>21</v>
      </c>
      <c r="BD1579" s="152">
        <v>0</v>
      </c>
      <c r="BE1579" s="152">
        <f t="shared" ref="BE1579" si="8656">SUM(BE1578+BF1579)</f>
        <v>14280</v>
      </c>
      <c r="BF1579" s="152">
        <v>0</v>
      </c>
      <c r="BG1579" s="152">
        <f t="shared" ref="BG1579" si="8657">BG1578+BH1579</f>
        <v>445</v>
      </c>
      <c r="BH1579" s="152">
        <v>0</v>
      </c>
      <c r="BI1579" s="475" t="s">
        <v>97</v>
      </c>
      <c r="BJ1579" s="152">
        <v>2012</v>
      </c>
    </row>
    <row r="1580" spans="7:62" x14ac:dyDescent="0.25">
      <c r="G1580" s="179">
        <v>45743</v>
      </c>
      <c r="H1580" s="152">
        <f t="shared" ref="H1580" si="8658">H1579+I1580</f>
        <v>14742</v>
      </c>
      <c r="I1580" s="152">
        <v>0</v>
      </c>
      <c r="J1580" s="216">
        <f t="shared" ref="J1580" si="8659">H1580*100000/587786</f>
        <v>2508.0556529076907</v>
      </c>
      <c r="K1580" s="217">
        <f t="shared" ref="K1580" si="8660">(H1580*100/H1579)-100</f>
        <v>0</v>
      </c>
      <c r="L1580" s="152">
        <v>0</v>
      </c>
      <c r="M1580" s="152">
        <v>14731</v>
      </c>
      <c r="N1580" s="152">
        <v>10</v>
      </c>
      <c r="O1580" s="210">
        <v>5877</v>
      </c>
      <c r="P1580" s="210">
        <f t="shared" ref="P1580" si="8661">H1580-O1580</f>
        <v>8865</v>
      </c>
      <c r="Q1580" s="152">
        <v>254</v>
      </c>
      <c r="R1580" s="152">
        <v>2304</v>
      </c>
      <c r="S1580" s="152">
        <v>1564</v>
      </c>
      <c r="T1580" s="152">
        <v>8167</v>
      </c>
      <c r="U1580" s="152">
        <v>582</v>
      </c>
      <c r="V1580" s="152">
        <v>188</v>
      </c>
      <c r="W1580" s="152">
        <v>1682</v>
      </c>
      <c r="X1580" s="210">
        <v>30</v>
      </c>
      <c r="Y1580" s="210">
        <v>73</v>
      </c>
      <c r="Z1580" s="210">
        <v>98</v>
      </c>
      <c r="AA1580" s="210">
        <v>85</v>
      </c>
      <c r="AB1580" s="210">
        <v>452</v>
      </c>
      <c r="AC1580" s="210">
        <v>2815</v>
      </c>
      <c r="AD1580" s="210">
        <v>4721</v>
      </c>
      <c r="AE1580" s="210">
        <v>6467</v>
      </c>
      <c r="AF1580" s="152">
        <v>42</v>
      </c>
      <c r="AG1580" s="152">
        <v>1026</v>
      </c>
      <c r="AH1580" s="152">
        <v>2348</v>
      </c>
      <c r="AI1580" s="152">
        <v>9444</v>
      </c>
      <c r="AJ1580" s="152">
        <v>45</v>
      </c>
      <c r="AK1580" s="152">
        <v>1837</v>
      </c>
      <c r="AL1580" s="210">
        <f t="shared" ref="AL1580" si="8662">SUM(H1580-AM1580)</f>
        <v>10643</v>
      </c>
      <c r="AM1580" s="210">
        <v>4099</v>
      </c>
      <c r="AN1580" s="152">
        <v>3352</v>
      </c>
      <c r="AO1580" s="152">
        <v>10759</v>
      </c>
      <c r="AP1580" s="152">
        <v>388</v>
      </c>
      <c r="AQ1580" s="152">
        <v>242</v>
      </c>
      <c r="AR1580" s="210">
        <v>2573</v>
      </c>
      <c r="AS1580" s="210">
        <v>11836</v>
      </c>
      <c r="AT1580" s="210">
        <v>137</v>
      </c>
      <c r="AU1580" s="210">
        <v>195</v>
      </c>
      <c r="AV1580" s="152">
        <v>11715</v>
      </c>
      <c r="AW1580" s="152">
        <v>2891</v>
      </c>
      <c r="AX1580" s="152">
        <v>135</v>
      </c>
      <c r="AY1580" s="210">
        <v>623</v>
      </c>
      <c r="AZ1580" s="210">
        <v>13916</v>
      </c>
      <c r="BA1580" s="210">
        <v>5</v>
      </c>
      <c r="BB1580" s="210">
        <v>195</v>
      </c>
      <c r="BC1580" s="152">
        <f t="shared" ref="BC1580" si="8663">BC1579+BD1580</f>
        <v>21</v>
      </c>
      <c r="BD1580" s="152">
        <v>0</v>
      </c>
      <c r="BE1580" s="152">
        <f t="shared" ref="BE1580" si="8664">SUM(BE1579+BF1580)</f>
        <v>14280</v>
      </c>
      <c r="BF1580" s="152">
        <v>0</v>
      </c>
      <c r="BG1580" s="152">
        <f t="shared" ref="BG1580" si="8665">BG1579+BH1580</f>
        <v>445</v>
      </c>
      <c r="BH1580" s="152">
        <v>0</v>
      </c>
      <c r="BI1580" s="475" t="s">
        <v>97</v>
      </c>
      <c r="BJ1580" s="152">
        <v>2012</v>
      </c>
    </row>
    <row r="1581" spans="7:62" x14ac:dyDescent="0.25">
      <c r="G1581" s="179">
        <v>45744</v>
      </c>
      <c r="H1581" s="152">
        <f t="shared" ref="H1581" si="8666">H1580+I1581</f>
        <v>14742</v>
      </c>
      <c r="I1581" s="152">
        <v>0</v>
      </c>
      <c r="J1581" s="216">
        <f t="shared" ref="J1581" si="8667">H1581*100000/587786</f>
        <v>2508.0556529076907</v>
      </c>
      <c r="K1581" s="217">
        <f t="shared" ref="K1581" si="8668">(H1581*100/H1580)-100</f>
        <v>0</v>
      </c>
      <c r="L1581" s="152">
        <v>0</v>
      </c>
      <c r="M1581" s="152">
        <v>14731</v>
      </c>
      <c r="N1581" s="152">
        <v>10</v>
      </c>
      <c r="O1581" s="210">
        <v>5877</v>
      </c>
      <c r="P1581" s="210">
        <f t="shared" ref="P1581" si="8669">H1581-O1581</f>
        <v>8865</v>
      </c>
      <c r="Q1581" s="152">
        <v>254</v>
      </c>
      <c r="R1581" s="152">
        <v>2304</v>
      </c>
      <c r="S1581" s="152">
        <v>1564</v>
      </c>
      <c r="T1581" s="152">
        <v>8167</v>
      </c>
      <c r="U1581" s="152">
        <v>582</v>
      </c>
      <c r="V1581" s="152">
        <v>188</v>
      </c>
      <c r="W1581" s="152">
        <v>1682</v>
      </c>
      <c r="X1581" s="210">
        <v>30</v>
      </c>
      <c r="Y1581" s="210">
        <v>73</v>
      </c>
      <c r="Z1581" s="210">
        <v>98</v>
      </c>
      <c r="AA1581" s="210">
        <v>85</v>
      </c>
      <c r="AB1581" s="210">
        <v>452</v>
      </c>
      <c r="AC1581" s="210">
        <v>2815</v>
      </c>
      <c r="AD1581" s="210">
        <v>4721</v>
      </c>
      <c r="AE1581" s="210">
        <v>6467</v>
      </c>
      <c r="AF1581" s="152">
        <v>42</v>
      </c>
      <c r="AG1581" s="152">
        <v>1026</v>
      </c>
      <c r="AH1581" s="152">
        <v>2348</v>
      </c>
      <c r="AI1581" s="152">
        <v>9444</v>
      </c>
      <c r="AJ1581" s="152">
        <v>45</v>
      </c>
      <c r="AK1581" s="152">
        <v>1837</v>
      </c>
      <c r="AL1581" s="210">
        <f t="shared" ref="AL1581" si="8670">SUM(H1581-AM1581)</f>
        <v>10643</v>
      </c>
      <c r="AM1581" s="210">
        <v>4099</v>
      </c>
      <c r="AN1581" s="152">
        <v>3352</v>
      </c>
      <c r="AO1581" s="152">
        <v>10759</v>
      </c>
      <c r="AP1581" s="152">
        <v>388</v>
      </c>
      <c r="AQ1581" s="152">
        <v>242</v>
      </c>
      <c r="AR1581" s="210">
        <v>2573</v>
      </c>
      <c r="AS1581" s="210">
        <v>11836</v>
      </c>
      <c r="AT1581" s="210">
        <v>137</v>
      </c>
      <c r="AU1581" s="210">
        <v>195</v>
      </c>
      <c r="AV1581" s="152">
        <v>11715</v>
      </c>
      <c r="AW1581" s="152">
        <v>2891</v>
      </c>
      <c r="AX1581" s="152">
        <v>135</v>
      </c>
      <c r="AY1581" s="210">
        <v>623</v>
      </c>
      <c r="AZ1581" s="210">
        <v>13916</v>
      </c>
      <c r="BA1581" s="210">
        <v>5</v>
      </c>
      <c r="BB1581" s="210">
        <v>195</v>
      </c>
      <c r="BC1581" s="152">
        <f t="shared" ref="BC1581" si="8671">BC1580+BD1581</f>
        <v>21</v>
      </c>
      <c r="BD1581" s="152">
        <v>0</v>
      </c>
      <c r="BE1581" s="152">
        <f t="shared" ref="BE1581" si="8672">SUM(BE1580+BF1581)</f>
        <v>14280</v>
      </c>
      <c r="BF1581" s="152">
        <v>0</v>
      </c>
      <c r="BG1581" s="152">
        <f t="shared" ref="BG1581" si="8673">BG1580+BH1581</f>
        <v>445</v>
      </c>
      <c r="BH1581" s="152">
        <v>0</v>
      </c>
      <c r="BI1581" s="475" t="s">
        <v>97</v>
      </c>
      <c r="BJ1581" s="152">
        <v>2012</v>
      </c>
    </row>
    <row r="1582" spans="7:62" x14ac:dyDescent="0.25">
      <c r="G1582" s="179">
        <v>45745</v>
      </c>
      <c r="H1582" s="152">
        <f t="shared" ref="H1582" si="8674">H1581+I1582</f>
        <v>14742</v>
      </c>
      <c r="I1582" s="152">
        <v>0</v>
      </c>
      <c r="J1582" s="216">
        <f t="shared" ref="J1582" si="8675">H1582*100000/587786</f>
        <v>2508.0556529076907</v>
      </c>
      <c r="K1582" s="217">
        <f t="shared" ref="K1582" si="8676">(H1582*100/H1581)-100</f>
        <v>0</v>
      </c>
      <c r="L1582" s="152">
        <v>0</v>
      </c>
      <c r="M1582" s="152">
        <v>14731</v>
      </c>
      <c r="N1582" s="152">
        <v>10</v>
      </c>
      <c r="O1582" s="210">
        <v>5877</v>
      </c>
      <c r="P1582" s="210">
        <f t="shared" ref="P1582" si="8677">H1582-O1582</f>
        <v>8865</v>
      </c>
      <c r="Q1582" s="152">
        <v>254</v>
      </c>
      <c r="R1582" s="152">
        <v>2304</v>
      </c>
      <c r="S1582" s="152">
        <v>1564</v>
      </c>
      <c r="T1582" s="152">
        <v>8167</v>
      </c>
      <c r="U1582" s="152">
        <v>582</v>
      </c>
      <c r="V1582" s="152">
        <v>188</v>
      </c>
      <c r="W1582" s="152">
        <v>1682</v>
      </c>
      <c r="X1582" s="210">
        <v>30</v>
      </c>
      <c r="Y1582" s="210">
        <v>73</v>
      </c>
      <c r="Z1582" s="210">
        <v>98</v>
      </c>
      <c r="AA1582" s="210">
        <v>85</v>
      </c>
      <c r="AB1582" s="210">
        <v>452</v>
      </c>
      <c r="AC1582" s="210">
        <v>2815</v>
      </c>
      <c r="AD1582" s="210">
        <v>4721</v>
      </c>
      <c r="AE1582" s="210">
        <v>6467</v>
      </c>
      <c r="AF1582" s="152">
        <v>42</v>
      </c>
      <c r="AG1582" s="152">
        <v>1026</v>
      </c>
      <c r="AH1582" s="152">
        <v>2348</v>
      </c>
      <c r="AI1582" s="152">
        <v>9444</v>
      </c>
      <c r="AJ1582" s="152">
        <v>45</v>
      </c>
      <c r="AK1582" s="152">
        <v>1837</v>
      </c>
      <c r="AL1582" s="210">
        <f t="shared" ref="AL1582" si="8678">SUM(H1582-AM1582)</f>
        <v>10643</v>
      </c>
      <c r="AM1582" s="210">
        <v>4099</v>
      </c>
      <c r="AN1582" s="152">
        <v>3352</v>
      </c>
      <c r="AO1582" s="152">
        <v>10759</v>
      </c>
      <c r="AP1582" s="152">
        <v>388</v>
      </c>
      <c r="AQ1582" s="152">
        <v>242</v>
      </c>
      <c r="AR1582" s="210">
        <v>2573</v>
      </c>
      <c r="AS1582" s="210">
        <v>11836</v>
      </c>
      <c r="AT1582" s="210">
        <v>137</v>
      </c>
      <c r="AU1582" s="210">
        <v>195</v>
      </c>
      <c r="AV1582" s="152">
        <v>11715</v>
      </c>
      <c r="AW1582" s="152">
        <v>2891</v>
      </c>
      <c r="AX1582" s="152">
        <v>135</v>
      </c>
      <c r="AY1582" s="210">
        <v>623</v>
      </c>
      <c r="AZ1582" s="210">
        <v>13916</v>
      </c>
      <c r="BA1582" s="210">
        <v>5</v>
      </c>
      <c r="BB1582" s="210">
        <v>195</v>
      </c>
      <c r="BC1582" s="152">
        <f t="shared" ref="BC1582" si="8679">BC1581+BD1582</f>
        <v>21</v>
      </c>
      <c r="BD1582" s="152">
        <v>0</v>
      </c>
      <c r="BE1582" s="152">
        <f t="shared" ref="BE1582" si="8680">SUM(BE1581+BF1582)</f>
        <v>14280</v>
      </c>
      <c r="BF1582" s="152">
        <v>0</v>
      </c>
      <c r="BG1582" s="152">
        <f t="shared" ref="BG1582" si="8681">BG1581+BH1582</f>
        <v>445</v>
      </c>
      <c r="BH1582" s="152">
        <v>0</v>
      </c>
      <c r="BI1582" s="475" t="s">
        <v>97</v>
      </c>
      <c r="BJ1582" s="152">
        <v>2012</v>
      </c>
    </row>
    <row r="1583" spans="7:62" x14ac:dyDescent="0.25">
      <c r="G1583" s="179">
        <v>45746</v>
      </c>
      <c r="H1583" s="152">
        <f t="shared" ref="H1583" si="8682">H1582+I1583</f>
        <v>14742</v>
      </c>
      <c r="I1583" s="152">
        <v>0</v>
      </c>
      <c r="J1583" s="216">
        <f t="shared" ref="J1583" si="8683">H1583*100000/587786</f>
        <v>2508.0556529076907</v>
      </c>
      <c r="K1583" s="217">
        <f t="shared" ref="K1583" si="8684">(H1583*100/H1582)-100</f>
        <v>0</v>
      </c>
      <c r="L1583" s="152">
        <v>0</v>
      </c>
      <c r="M1583" s="152">
        <v>14731</v>
      </c>
      <c r="N1583" s="152">
        <v>10</v>
      </c>
      <c r="O1583" s="210">
        <v>5877</v>
      </c>
      <c r="P1583" s="210">
        <f t="shared" ref="P1583" si="8685">H1583-O1583</f>
        <v>8865</v>
      </c>
      <c r="Q1583" s="152">
        <v>254</v>
      </c>
      <c r="R1583" s="152">
        <v>2304</v>
      </c>
      <c r="S1583" s="152">
        <v>1564</v>
      </c>
      <c r="T1583" s="152">
        <v>8167</v>
      </c>
      <c r="U1583" s="152">
        <v>582</v>
      </c>
      <c r="V1583" s="152">
        <v>188</v>
      </c>
      <c r="W1583" s="152">
        <v>1682</v>
      </c>
      <c r="X1583" s="210">
        <v>30</v>
      </c>
      <c r="Y1583" s="210">
        <v>73</v>
      </c>
      <c r="Z1583" s="210">
        <v>98</v>
      </c>
      <c r="AA1583" s="210">
        <v>85</v>
      </c>
      <c r="AB1583" s="210">
        <v>452</v>
      </c>
      <c r="AC1583" s="210">
        <v>2815</v>
      </c>
      <c r="AD1583" s="210">
        <v>4721</v>
      </c>
      <c r="AE1583" s="210">
        <v>6467</v>
      </c>
      <c r="AF1583" s="152">
        <v>42</v>
      </c>
      <c r="AG1583" s="152">
        <v>1026</v>
      </c>
      <c r="AH1583" s="152">
        <v>2348</v>
      </c>
      <c r="AI1583" s="152">
        <v>9444</v>
      </c>
      <c r="AJ1583" s="152">
        <v>45</v>
      </c>
      <c r="AK1583" s="152">
        <v>1837</v>
      </c>
      <c r="AL1583" s="210">
        <f t="shared" ref="AL1583" si="8686">SUM(H1583-AM1583)</f>
        <v>10643</v>
      </c>
      <c r="AM1583" s="210">
        <v>4099</v>
      </c>
      <c r="AN1583" s="152">
        <v>3352</v>
      </c>
      <c r="AO1583" s="152">
        <v>10759</v>
      </c>
      <c r="AP1583" s="152">
        <v>388</v>
      </c>
      <c r="AQ1583" s="152">
        <v>242</v>
      </c>
      <c r="AR1583" s="210">
        <v>2573</v>
      </c>
      <c r="AS1583" s="210">
        <v>11836</v>
      </c>
      <c r="AT1583" s="210">
        <v>137</v>
      </c>
      <c r="AU1583" s="210">
        <v>195</v>
      </c>
      <c r="AV1583" s="152">
        <v>11715</v>
      </c>
      <c r="AW1583" s="152">
        <v>2891</v>
      </c>
      <c r="AX1583" s="152">
        <v>135</v>
      </c>
      <c r="AY1583" s="210">
        <v>623</v>
      </c>
      <c r="AZ1583" s="210">
        <v>13916</v>
      </c>
      <c r="BA1583" s="210">
        <v>5</v>
      </c>
      <c r="BB1583" s="210">
        <v>195</v>
      </c>
      <c r="BC1583" s="152">
        <f t="shared" ref="BC1583" si="8687">BC1582+BD1583</f>
        <v>21</v>
      </c>
      <c r="BD1583" s="152">
        <v>0</v>
      </c>
      <c r="BE1583" s="152">
        <f t="shared" ref="BE1583" si="8688">SUM(BE1582+BF1583)</f>
        <v>14280</v>
      </c>
      <c r="BF1583" s="152">
        <v>0</v>
      </c>
      <c r="BG1583" s="152">
        <f t="shared" ref="BG1583" si="8689">BG1582+BH1583</f>
        <v>445</v>
      </c>
      <c r="BH1583" s="152">
        <v>0</v>
      </c>
      <c r="BI1583" s="475" t="s">
        <v>97</v>
      </c>
      <c r="BJ1583" s="152">
        <v>2012</v>
      </c>
    </row>
    <row r="1584" spans="7:62" x14ac:dyDescent="0.25">
      <c r="G1584" s="179">
        <v>45747</v>
      </c>
      <c r="H1584" s="152">
        <f t="shared" ref="H1584" si="8690">H1583+I1584</f>
        <v>14742</v>
      </c>
      <c r="I1584" s="152">
        <v>0</v>
      </c>
      <c r="J1584" s="216">
        <f t="shared" ref="J1584" si="8691">H1584*100000/587786</f>
        <v>2508.0556529076907</v>
      </c>
      <c r="K1584" s="217">
        <f t="shared" ref="K1584" si="8692">(H1584*100/H1583)-100</f>
        <v>0</v>
      </c>
      <c r="L1584" s="152">
        <v>0</v>
      </c>
      <c r="M1584" s="152">
        <v>14731</v>
      </c>
      <c r="N1584" s="152">
        <v>10</v>
      </c>
      <c r="O1584" s="210">
        <v>5877</v>
      </c>
      <c r="P1584" s="210">
        <f t="shared" ref="P1584" si="8693">H1584-O1584</f>
        <v>8865</v>
      </c>
      <c r="Q1584" s="152">
        <v>254</v>
      </c>
      <c r="R1584" s="152">
        <v>2304</v>
      </c>
      <c r="S1584" s="152">
        <v>1564</v>
      </c>
      <c r="T1584" s="152">
        <v>8167</v>
      </c>
      <c r="U1584" s="152">
        <v>582</v>
      </c>
      <c r="V1584" s="152">
        <v>188</v>
      </c>
      <c r="W1584" s="152">
        <v>1682</v>
      </c>
      <c r="X1584" s="210">
        <v>30</v>
      </c>
      <c r="Y1584" s="210">
        <v>73</v>
      </c>
      <c r="Z1584" s="210">
        <v>98</v>
      </c>
      <c r="AA1584" s="210">
        <v>85</v>
      </c>
      <c r="AB1584" s="210">
        <v>452</v>
      </c>
      <c r="AC1584" s="210">
        <v>2815</v>
      </c>
      <c r="AD1584" s="210">
        <v>4721</v>
      </c>
      <c r="AE1584" s="210">
        <v>6467</v>
      </c>
      <c r="AF1584" s="152">
        <v>42</v>
      </c>
      <c r="AG1584" s="152">
        <v>1026</v>
      </c>
      <c r="AH1584" s="152">
        <v>2348</v>
      </c>
      <c r="AI1584" s="152">
        <v>9444</v>
      </c>
      <c r="AJ1584" s="152">
        <v>45</v>
      </c>
      <c r="AK1584" s="152">
        <v>1837</v>
      </c>
      <c r="AL1584" s="210">
        <f t="shared" ref="AL1584" si="8694">SUM(H1584-AM1584)</f>
        <v>10643</v>
      </c>
      <c r="AM1584" s="210">
        <v>4099</v>
      </c>
      <c r="AN1584" s="152">
        <v>3352</v>
      </c>
      <c r="AO1584" s="152">
        <v>10759</v>
      </c>
      <c r="AP1584" s="152">
        <v>388</v>
      </c>
      <c r="AQ1584" s="152">
        <v>242</v>
      </c>
      <c r="AR1584" s="210">
        <v>2573</v>
      </c>
      <c r="AS1584" s="210">
        <v>11836</v>
      </c>
      <c r="AT1584" s="210">
        <v>137</v>
      </c>
      <c r="AU1584" s="210">
        <v>195</v>
      </c>
      <c r="AV1584" s="152">
        <v>11715</v>
      </c>
      <c r="AW1584" s="152">
        <v>2891</v>
      </c>
      <c r="AX1584" s="152">
        <v>135</v>
      </c>
      <c r="AY1584" s="210">
        <v>623</v>
      </c>
      <c r="AZ1584" s="210">
        <v>13916</v>
      </c>
      <c r="BA1584" s="210">
        <v>5</v>
      </c>
      <c r="BB1584" s="210">
        <v>195</v>
      </c>
      <c r="BC1584" s="152">
        <f t="shared" ref="BC1584" si="8695">BC1583+BD1584</f>
        <v>21</v>
      </c>
      <c r="BD1584" s="152">
        <v>0</v>
      </c>
      <c r="BE1584" s="152">
        <f t="shared" ref="BE1584" si="8696">SUM(BE1583+BF1584)</f>
        <v>14280</v>
      </c>
      <c r="BF1584" s="152">
        <v>0</v>
      </c>
      <c r="BG1584" s="152">
        <f t="shared" ref="BG1584" si="8697">BG1583+BH1584</f>
        <v>445</v>
      </c>
      <c r="BH1584" s="152">
        <v>0</v>
      </c>
      <c r="BI1584" s="475" t="s">
        <v>97</v>
      </c>
      <c r="BJ1584" s="152">
        <v>2012</v>
      </c>
    </row>
  </sheetData>
  <mergeCells count="36">
    <mergeCell ref="BC12:BD12"/>
    <mergeCell ref="BE12:BF12"/>
    <mergeCell ref="BG12:BH12"/>
    <mergeCell ref="AO11:AO12"/>
    <mergeCell ref="AP11:AP12"/>
    <mergeCell ref="AQ11:AQ12"/>
    <mergeCell ref="AR11:AR12"/>
    <mergeCell ref="AS11:AS12"/>
    <mergeCell ref="AT11:AT12"/>
    <mergeCell ref="BC10:BH11"/>
    <mergeCell ref="AR10:AU10"/>
    <mergeCell ref="AV10:AW11"/>
    <mergeCell ref="AX10:AX12"/>
    <mergeCell ref="AY10:BB10"/>
    <mergeCell ref="BB11:BB12"/>
    <mergeCell ref="H11:J12"/>
    <mergeCell ref="K11:L12"/>
    <mergeCell ref="AF11:AF12"/>
    <mergeCell ref="AG11:AJ11"/>
    <mergeCell ref="AK11:AK12"/>
    <mergeCell ref="G9:BJ9"/>
    <mergeCell ref="G10:G13"/>
    <mergeCell ref="H10:L10"/>
    <mergeCell ref="M10:N11"/>
    <mergeCell ref="O10:P11"/>
    <mergeCell ref="Q10:W11"/>
    <mergeCell ref="X10:AE11"/>
    <mergeCell ref="AF10:AK10"/>
    <mergeCell ref="AL10:AM11"/>
    <mergeCell ref="AN10:AQ10"/>
    <mergeCell ref="BI10:BJ11"/>
    <mergeCell ref="AU11:AU12"/>
    <mergeCell ref="AY11:AY12"/>
    <mergeCell ref="AZ11:AZ12"/>
    <mergeCell ref="BA11:BA12"/>
    <mergeCell ref="AN11:AN1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585"/>
  <sheetViews>
    <sheetView zoomScale="90" zoomScaleNormal="90" workbookViewId="0">
      <pane xSplit="8" ySplit="15" topLeftCell="I1573" activePane="bottomRight" state="frozen"/>
      <selection pane="topRight" activeCell="I1" sqref="I1"/>
      <selection pane="bottomLeft" activeCell="A16" sqref="A16"/>
      <selection pane="bottomRight" activeCell="H1591" sqref="H1591"/>
    </sheetView>
  </sheetViews>
  <sheetFormatPr defaultRowHeight="15" x14ac:dyDescent="0.25"/>
  <cols>
    <col min="1" max="4" width="0" hidden="1" customWidth="1"/>
    <col min="5" max="7" width="9.140625" hidden="1" customWidth="1"/>
    <col min="8" max="8" width="11.140625" customWidth="1"/>
    <col min="9" max="52" width="9.28515625" bestFit="1" customWidth="1"/>
    <col min="53" max="53" width="9.28515625" customWidth="1"/>
    <col min="54" max="55" width="9.28515625" bestFit="1" customWidth="1"/>
    <col min="56" max="56" width="8.85546875" customWidth="1"/>
    <col min="57" max="67" width="9.28515625" bestFit="1" customWidth="1"/>
  </cols>
  <sheetData>
    <row r="1" spans="8:67" hidden="1" x14ac:dyDescent="0.25"/>
    <row r="2" spans="8:67" hidden="1" x14ac:dyDescent="0.25"/>
    <row r="3" spans="8:67" hidden="1" x14ac:dyDescent="0.25"/>
    <row r="4" spans="8:67" hidden="1" x14ac:dyDescent="0.25"/>
    <row r="5" spans="8:67" hidden="1" x14ac:dyDescent="0.25"/>
    <row r="6" spans="8:67" hidden="1" x14ac:dyDescent="0.25"/>
    <row r="7" spans="8:67" hidden="1" x14ac:dyDescent="0.25"/>
    <row r="8" spans="8:67" hidden="1" x14ac:dyDescent="0.25"/>
    <row r="9" spans="8:67" hidden="1" x14ac:dyDescent="0.25"/>
    <row r="10" spans="8:67" s="53" customFormat="1" ht="21" customHeight="1" x14ac:dyDescent="0.25">
      <c r="H10" s="740" t="s">
        <v>80</v>
      </c>
      <c r="I10" s="740"/>
      <c r="J10" s="740"/>
      <c r="K10" s="740"/>
      <c r="L10" s="740"/>
      <c r="M10" s="740"/>
      <c r="N10" s="740"/>
      <c r="O10" s="740"/>
      <c r="P10" s="740"/>
      <c r="Q10" s="740"/>
      <c r="R10" s="740"/>
      <c r="S10" s="740"/>
      <c r="T10" s="740"/>
      <c r="U10" s="740"/>
      <c r="V10" s="740"/>
      <c r="W10" s="740"/>
      <c r="X10" s="740"/>
      <c r="Y10" s="740"/>
      <c r="Z10" s="740"/>
      <c r="AA10" s="740"/>
      <c r="AB10" s="740"/>
      <c r="AC10" s="740"/>
      <c r="AD10" s="740"/>
      <c r="AE10" s="740"/>
      <c r="AF10" s="740"/>
      <c r="AG10" s="740"/>
      <c r="AH10" s="740"/>
      <c r="AI10" s="740"/>
      <c r="AJ10" s="740"/>
      <c r="AK10" s="740"/>
      <c r="AL10" s="740"/>
      <c r="AM10" s="740"/>
      <c r="AN10" s="740"/>
      <c r="AO10" s="740"/>
      <c r="AP10" s="740"/>
      <c r="AQ10" s="740"/>
      <c r="AR10" s="740"/>
      <c r="AS10" s="740"/>
      <c r="AT10" s="740"/>
      <c r="AU10" s="740"/>
      <c r="AV10" s="740"/>
      <c r="AW10" s="740"/>
      <c r="AX10" s="740"/>
      <c r="AY10" s="740"/>
      <c r="AZ10" s="740"/>
      <c r="BA10" s="740"/>
      <c r="BB10" s="740"/>
      <c r="BC10" s="740"/>
      <c r="BD10" s="740"/>
      <c r="BE10" s="740"/>
      <c r="BF10" s="740"/>
      <c r="BG10" s="740"/>
      <c r="BH10" s="740"/>
      <c r="BI10" s="740"/>
      <c r="BJ10" s="740"/>
      <c r="BK10" s="740"/>
      <c r="BL10" s="740"/>
      <c r="BM10" s="740"/>
      <c r="BN10" s="740"/>
      <c r="BO10" s="740"/>
    </row>
    <row r="11" spans="8:67" s="53" customFormat="1" ht="15.75" x14ac:dyDescent="0.25">
      <c r="H11" s="780" t="s">
        <v>96</v>
      </c>
      <c r="I11" s="741" t="s">
        <v>2</v>
      </c>
      <c r="J11" s="741"/>
      <c r="K11" s="741"/>
      <c r="L11" s="741"/>
      <c r="M11" s="741"/>
      <c r="N11" s="779" t="s">
        <v>3</v>
      </c>
      <c r="O11" s="779"/>
      <c r="P11" s="736" t="s">
        <v>4</v>
      </c>
      <c r="Q11" s="736"/>
      <c r="R11" s="779" t="s">
        <v>5</v>
      </c>
      <c r="S11" s="779"/>
      <c r="T11" s="779"/>
      <c r="U11" s="779"/>
      <c r="V11" s="779"/>
      <c r="W11" s="779"/>
      <c r="X11" s="779"/>
      <c r="Y11" s="736" t="s">
        <v>6</v>
      </c>
      <c r="Z11" s="736"/>
      <c r="AA11" s="736"/>
      <c r="AB11" s="736"/>
      <c r="AC11" s="736"/>
      <c r="AD11" s="736"/>
      <c r="AE11" s="736"/>
      <c r="AF11" s="736"/>
      <c r="AG11" s="784" t="s">
        <v>7</v>
      </c>
      <c r="AH11" s="784"/>
      <c r="AI11" s="784"/>
      <c r="AJ11" s="784"/>
      <c r="AK11" s="784"/>
      <c r="AL11" s="784"/>
      <c r="AM11" s="736" t="s">
        <v>63</v>
      </c>
      <c r="AN11" s="736"/>
      <c r="AO11" s="784" t="s">
        <v>64</v>
      </c>
      <c r="AP11" s="784"/>
      <c r="AQ11" s="784"/>
      <c r="AR11" s="784"/>
      <c r="AS11" s="741" t="s">
        <v>65</v>
      </c>
      <c r="AT11" s="741"/>
      <c r="AU11" s="741"/>
      <c r="AV11" s="741"/>
      <c r="AW11" s="779" t="s">
        <v>66</v>
      </c>
      <c r="AX11" s="779"/>
      <c r="AY11" s="779" t="s">
        <v>67</v>
      </c>
      <c r="AZ11" s="741" t="s">
        <v>68</v>
      </c>
      <c r="BA11" s="741"/>
      <c r="BB11" s="741"/>
      <c r="BC11" s="741"/>
      <c r="BD11" s="779" t="s">
        <v>81</v>
      </c>
      <c r="BE11" s="779"/>
      <c r="BF11" s="736" t="s">
        <v>82</v>
      </c>
      <c r="BG11" s="736"/>
      <c r="BH11" s="779" t="s">
        <v>83</v>
      </c>
      <c r="BI11" s="736" t="s">
        <v>84</v>
      </c>
      <c r="BJ11" s="736"/>
      <c r="BK11" s="784" t="s">
        <v>85</v>
      </c>
      <c r="BL11" s="784"/>
      <c r="BM11" s="784"/>
      <c r="BN11" s="784"/>
      <c r="BO11" s="784"/>
    </row>
    <row r="12" spans="8:67" s="53" customFormat="1" ht="27" customHeight="1" x14ac:dyDescent="0.25">
      <c r="H12" s="781"/>
      <c r="I12" s="736" t="s">
        <v>86</v>
      </c>
      <c r="J12" s="736"/>
      <c r="K12" s="736"/>
      <c r="L12" s="736" t="s">
        <v>13</v>
      </c>
      <c r="M12" s="736"/>
      <c r="N12" s="779"/>
      <c r="O12" s="779"/>
      <c r="P12" s="736"/>
      <c r="Q12" s="736"/>
      <c r="R12" s="779"/>
      <c r="S12" s="779"/>
      <c r="T12" s="779"/>
      <c r="U12" s="779"/>
      <c r="V12" s="779"/>
      <c r="W12" s="779"/>
      <c r="X12" s="779"/>
      <c r="Y12" s="736"/>
      <c r="Z12" s="736"/>
      <c r="AA12" s="736"/>
      <c r="AB12" s="736"/>
      <c r="AC12" s="736"/>
      <c r="AD12" s="736"/>
      <c r="AE12" s="736"/>
      <c r="AF12" s="736"/>
      <c r="AG12" s="779" t="s">
        <v>15</v>
      </c>
      <c r="AH12" s="779" t="s">
        <v>16</v>
      </c>
      <c r="AI12" s="779"/>
      <c r="AJ12" s="779"/>
      <c r="AK12" s="779"/>
      <c r="AL12" s="779" t="s">
        <v>17</v>
      </c>
      <c r="AM12" s="736"/>
      <c r="AN12" s="736"/>
      <c r="AO12" s="779" t="s">
        <v>72</v>
      </c>
      <c r="AP12" s="779" t="s">
        <v>73</v>
      </c>
      <c r="AQ12" s="779" t="s">
        <v>74</v>
      </c>
      <c r="AR12" s="779" t="s">
        <v>75</v>
      </c>
      <c r="AS12" s="736" t="s">
        <v>50</v>
      </c>
      <c r="AT12" s="736" t="s">
        <v>47</v>
      </c>
      <c r="AU12" s="736" t="s">
        <v>48</v>
      </c>
      <c r="AV12" s="736" t="s">
        <v>30</v>
      </c>
      <c r="AW12" s="779"/>
      <c r="AX12" s="779"/>
      <c r="AY12" s="779"/>
      <c r="AZ12" s="736" t="s">
        <v>50</v>
      </c>
      <c r="BA12" s="736" t="s">
        <v>47</v>
      </c>
      <c r="BB12" s="736" t="s">
        <v>48</v>
      </c>
      <c r="BC12" s="736" t="s">
        <v>30</v>
      </c>
      <c r="BD12" s="779"/>
      <c r="BE12" s="779"/>
      <c r="BF12" s="736"/>
      <c r="BG12" s="736"/>
      <c r="BH12" s="779"/>
      <c r="BI12" s="736"/>
      <c r="BJ12" s="736"/>
      <c r="BK12" s="779" t="s">
        <v>87</v>
      </c>
      <c r="BL12" s="779" t="s">
        <v>88</v>
      </c>
      <c r="BM12" s="779" t="s">
        <v>89</v>
      </c>
      <c r="BN12" s="779" t="s">
        <v>90</v>
      </c>
      <c r="BO12" s="779" t="s">
        <v>30</v>
      </c>
    </row>
    <row r="13" spans="8:67" s="53" customFormat="1" ht="63.75" x14ac:dyDescent="0.25">
      <c r="H13" s="781"/>
      <c r="I13" s="736"/>
      <c r="J13" s="736"/>
      <c r="K13" s="736"/>
      <c r="L13" s="736"/>
      <c r="M13" s="736"/>
      <c r="N13" s="212" t="s">
        <v>20</v>
      </c>
      <c r="O13" s="212" t="s">
        <v>21</v>
      </c>
      <c r="P13" s="211" t="s">
        <v>22</v>
      </c>
      <c r="Q13" s="211" t="s">
        <v>23</v>
      </c>
      <c r="R13" s="212" t="s">
        <v>24</v>
      </c>
      <c r="S13" s="212" t="s">
        <v>25</v>
      </c>
      <c r="T13" s="212" t="s">
        <v>26</v>
      </c>
      <c r="U13" s="212" t="s">
        <v>27</v>
      </c>
      <c r="V13" s="212" t="s">
        <v>28</v>
      </c>
      <c r="W13" s="212" t="s">
        <v>29</v>
      </c>
      <c r="X13" s="212" t="s">
        <v>30</v>
      </c>
      <c r="Y13" s="211" t="s">
        <v>31</v>
      </c>
      <c r="Z13" s="211" t="s">
        <v>32</v>
      </c>
      <c r="AA13" s="211" t="s">
        <v>33</v>
      </c>
      <c r="AB13" s="211" t="s">
        <v>34</v>
      </c>
      <c r="AC13" s="211" t="s">
        <v>35</v>
      </c>
      <c r="AD13" s="211" t="s">
        <v>36</v>
      </c>
      <c r="AE13" s="211" t="s">
        <v>37</v>
      </c>
      <c r="AF13" s="211" t="s">
        <v>38</v>
      </c>
      <c r="AG13" s="779"/>
      <c r="AH13" s="212" t="s">
        <v>39</v>
      </c>
      <c r="AI13" s="212" t="s">
        <v>40</v>
      </c>
      <c r="AJ13" s="212" t="s">
        <v>41</v>
      </c>
      <c r="AK13" s="212" t="s">
        <v>30</v>
      </c>
      <c r="AL13" s="779"/>
      <c r="AM13" s="211" t="s">
        <v>76</v>
      </c>
      <c r="AN13" s="211" t="s">
        <v>77</v>
      </c>
      <c r="AO13" s="779"/>
      <c r="AP13" s="779"/>
      <c r="AQ13" s="779"/>
      <c r="AR13" s="779"/>
      <c r="AS13" s="736"/>
      <c r="AT13" s="736"/>
      <c r="AU13" s="736"/>
      <c r="AV13" s="736"/>
      <c r="AW13" s="212" t="s">
        <v>76</v>
      </c>
      <c r="AX13" s="212" t="s">
        <v>77</v>
      </c>
      <c r="AY13" s="779"/>
      <c r="AZ13" s="736"/>
      <c r="BA13" s="736"/>
      <c r="BB13" s="736"/>
      <c r="BC13" s="736"/>
      <c r="BD13" s="212" t="s">
        <v>76</v>
      </c>
      <c r="BE13" s="212" t="s">
        <v>77</v>
      </c>
      <c r="BF13" s="211" t="s">
        <v>91</v>
      </c>
      <c r="BG13" s="211" t="s">
        <v>92</v>
      </c>
      <c r="BH13" s="779"/>
      <c r="BI13" s="225" t="s">
        <v>93</v>
      </c>
      <c r="BJ13" s="225" t="s">
        <v>94</v>
      </c>
      <c r="BK13" s="779"/>
      <c r="BL13" s="779"/>
      <c r="BM13" s="779"/>
      <c r="BN13" s="779"/>
      <c r="BO13" s="779"/>
    </row>
    <row r="14" spans="8:67" s="53" customFormat="1" ht="38.25" x14ac:dyDescent="0.25">
      <c r="H14" s="782"/>
      <c r="I14" s="211" t="s">
        <v>55</v>
      </c>
      <c r="J14" s="211" t="s">
        <v>56</v>
      </c>
      <c r="K14" s="211" t="s">
        <v>57</v>
      </c>
      <c r="L14" s="211" t="s">
        <v>58</v>
      </c>
      <c r="M14" s="211" t="s">
        <v>59</v>
      </c>
      <c r="N14" s="212" t="s">
        <v>55</v>
      </c>
      <c r="O14" s="212" t="s">
        <v>55</v>
      </c>
      <c r="P14" s="211" t="s">
        <v>55</v>
      </c>
      <c r="Q14" s="211" t="s">
        <v>55</v>
      </c>
      <c r="R14" s="212" t="s">
        <v>55</v>
      </c>
      <c r="S14" s="212" t="s">
        <v>55</v>
      </c>
      <c r="T14" s="212" t="s">
        <v>55</v>
      </c>
      <c r="U14" s="212" t="s">
        <v>55</v>
      </c>
      <c r="V14" s="212" t="s">
        <v>55</v>
      </c>
      <c r="W14" s="212" t="s">
        <v>55</v>
      </c>
      <c r="X14" s="212" t="s">
        <v>55</v>
      </c>
      <c r="Y14" s="211" t="s">
        <v>55</v>
      </c>
      <c r="Z14" s="211" t="s">
        <v>55</v>
      </c>
      <c r="AA14" s="211" t="s">
        <v>55</v>
      </c>
      <c r="AB14" s="211" t="s">
        <v>55</v>
      </c>
      <c r="AC14" s="211" t="s">
        <v>55</v>
      </c>
      <c r="AD14" s="211" t="s">
        <v>55</v>
      </c>
      <c r="AE14" s="211" t="s">
        <v>55</v>
      </c>
      <c r="AF14" s="211" t="s">
        <v>55</v>
      </c>
      <c r="AG14" s="212" t="s">
        <v>55</v>
      </c>
      <c r="AH14" s="212" t="s">
        <v>55</v>
      </c>
      <c r="AI14" s="212" t="s">
        <v>55</v>
      </c>
      <c r="AJ14" s="212" t="s">
        <v>55</v>
      </c>
      <c r="AK14" s="212" t="s">
        <v>55</v>
      </c>
      <c r="AL14" s="212" t="s">
        <v>55</v>
      </c>
      <c r="AM14" s="211" t="s">
        <v>55</v>
      </c>
      <c r="AN14" s="211" t="s">
        <v>55</v>
      </c>
      <c r="AO14" s="212" t="s">
        <v>55</v>
      </c>
      <c r="AP14" s="212" t="s">
        <v>55</v>
      </c>
      <c r="AQ14" s="212" t="s">
        <v>55</v>
      </c>
      <c r="AR14" s="212" t="s">
        <v>55</v>
      </c>
      <c r="AS14" s="211" t="s">
        <v>55</v>
      </c>
      <c r="AT14" s="211" t="s">
        <v>55</v>
      </c>
      <c r="AU14" s="211" t="s">
        <v>55</v>
      </c>
      <c r="AV14" s="211" t="s">
        <v>55</v>
      </c>
      <c r="AW14" s="212" t="s">
        <v>55</v>
      </c>
      <c r="AX14" s="212" t="s">
        <v>55</v>
      </c>
      <c r="AY14" s="212" t="s">
        <v>55</v>
      </c>
      <c r="AZ14" s="211" t="s">
        <v>55</v>
      </c>
      <c r="BA14" s="211" t="s">
        <v>55</v>
      </c>
      <c r="BB14" s="211" t="s">
        <v>55</v>
      </c>
      <c r="BC14" s="211" t="s">
        <v>55</v>
      </c>
      <c r="BD14" s="212" t="s">
        <v>55</v>
      </c>
      <c r="BE14" s="212" t="s">
        <v>55</v>
      </c>
      <c r="BF14" s="211" t="s">
        <v>55</v>
      </c>
      <c r="BG14" s="211" t="s">
        <v>55</v>
      </c>
      <c r="BH14" s="226" t="s">
        <v>55</v>
      </c>
      <c r="BI14" s="225" t="s">
        <v>55</v>
      </c>
      <c r="BJ14" s="225" t="s">
        <v>55</v>
      </c>
      <c r="BK14" s="226" t="s">
        <v>55</v>
      </c>
      <c r="BL14" s="226" t="s">
        <v>55</v>
      </c>
      <c r="BM14" s="226" t="s">
        <v>55</v>
      </c>
      <c r="BN14" s="226" t="s">
        <v>55</v>
      </c>
      <c r="BO14" s="226" t="s">
        <v>55</v>
      </c>
    </row>
    <row r="15" spans="8:67" s="215" customFormat="1" ht="12" x14ac:dyDescent="0.2">
      <c r="H15" s="213">
        <v>1</v>
      </c>
      <c r="I15" s="213"/>
      <c r="J15" s="213">
        <v>3</v>
      </c>
      <c r="K15" s="213">
        <v>4</v>
      </c>
      <c r="L15" s="213">
        <v>5</v>
      </c>
      <c r="M15" s="213">
        <v>6</v>
      </c>
      <c r="N15" s="214">
        <v>7</v>
      </c>
      <c r="O15" s="214">
        <v>8</v>
      </c>
      <c r="P15" s="213">
        <v>9</v>
      </c>
      <c r="Q15" s="213">
        <v>10</v>
      </c>
      <c r="R15" s="214">
        <v>11</v>
      </c>
      <c r="S15" s="214">
        <v>12</v>
      </c>
      <c r="T15" s="214">
        <v>13</v>
      </c>
      <c r="U15" s="214">
        <v>14</v>
      </c>
      <c r="V15" s="214">
        <v>15</v>
      </c>
      <c r="W15" s="214">
        <v>16</v>
      </c>
      <c r="X15" s="214">
        <v>17</v>
      </c>
      <c r="Y15" s="213">
        <v>18</v>
      </c>
      <c r="Z15" s="213">
        <v>19</v>
      </c>
      <c r="AA15" s="213">
        <v>20</v>
      </c>
      <c r="AB15" s="213">
        <v>21</v>
      </c>
      <c r="AC15" s="213">
        <v>22</v>
      </c>
      <c r="AD15" s="213">
        <v>23</v>
      </c>
      <c r="AE15" s="213">
        <v>24</v>
      </c>
      <c r="AF15" s="213">
        <v>25</v>
      </c>
      <c r="AG15" s="214">
        <v>26</v>
      </c>
      <c r="AH15" s="214">
        <v>27</v>
      </c>
      <c r="AI15" s="214">
        <v>28</v>
      </c>
      <c r="AJ15" s="214">
        <v>29</v>
      </c>
      <c r="AK15" s="214">
        <v>30</v>
      </c>
      <c r="AL15" s="214">
        <v>31</v>
      </c>
      <c r="AM15" s="213">
        <v>32</v>
      </c>
      <c r="AN15" s="213">
        <v>33</v>
      </c>
      <c r="AO15" s="214">
        <v>34</v>
      </c>
      <c r="AP15" s="214">
        <v>35</v>
      </c>
      <c r="AQ15" s="214">
        <v>36</v>
      </c>
      <c r="AR15" s="214">
        <v>37</v>
      </c>
      <c r="AS15" s="213">
        <v>38</v>
      </c>
      <c r="AT15" s="213">
        <v>39</v>
      </c>
      <c r="AU15" s="213">
        <v>40</v>
      </c>
      <c r="AV15" s="213">
        <v>41</v>
      </c>
      <c r="AW15" s="214">
        <v>42</v>
      </c>
      <c r="AX15" s="214">
        <v>43</v>
      </c>
      <c r="AY15" s="214">
        <v>44</v>
      </c>
      <c r="AZ15" s="213">
        <v>45</v>
      </c>
      <c r="BA15" s="213">
        <v>46</v>
      </c>
      <c r="BB15" s="213">
        <v>47</v>
      </c>
      <c r="BC15" s="213">
        <v>48</v>
      </c>
      <c r="BD15" s="214">
        <v>49</v>
      </c>
      <c r="BE15" s="214">
        <v>50</v>
      </c>
      <c r="BF15" s="213">
        <v>51</v>
      </c>
      <c r="BG15" s="213">
        <v>52</v>
      </c>
      <c r="BH15" s="214">
        <v>53</v>
      </c>
      <c r="BI15" s="213">
        <v>54</v>
      </c>
      <c r="BJ15" s="213">
        <v>55</v>
      </c>
      <c r="BK15" s="214">
        <v>56</v>
      </c>
      <c r="BL15" s="214">
        <v>57</v>
      </c>
      <c r="BM15" s="214">
        <v>58</v>
      </c>
      <c r="BN15" s="214">
        <v>59</v>
      </c>
      <c r="BO15" s="214">
        <v>60</v>
      </c>
    </row>
    <row r="16" spans="8:67" s="53" customFormat="1" ht="15.75" x14ac:dyDescent="0.25">
      <c r="H16" s="257">
        <v>44178</v>
      </c>
      <c r="I16" s="260">
        <v>79</v>
      </c>
      <c r="J16" s="260">
        <v>0</v>
      </c>
      <c r="K16" s="261">
        <f t="shared" ref="K16:K47" si="0">I16*100000/626115</f>
        <v>12.617490397131517</v>
      </c>
      <c r="L16" s="261" t="e">
        <f t="shared" ref="L16:L47" si="1">(I16*100/I15)-100</f>
        <v>#DIV/0!</v>
      </c>
      <c r="M16" s="260">
        <v>0</v>
      </c>
      <c r="N16" s="221">
        <v>79</v>
      </c>
      <c r="O16" s="221">
        <v>0</v>
      </c>
      <c r="P16" s="260">
        <v>39</v>
      </c>
      <c r="Q16" s="260">
        <v>40</v>
      </c>
      <c r="R16" s="221">
        <v>0</v>
      </c>
      <c r="S16" s="221">
        <v>18</v>
      </c>
      <c r="T16" s="221">
        <v>0</v>
      </c>
      <c r="U16" s="221">
        <v>58</v>
      </c>
      <c r="V16" s="221">
        <v>2</v>
      </c>
      <c r="W16" s="221">
        <v>0</v>
      </c>
      <c r="X16" s="221">
        <v>1</v>
      </c>
      <c r="Y16" s="260">
        <v>0</v>
      </c>
      <c r="Z16" s="260">
        <v>0</v>
      </c>
      <c r="AA16" s="260">
        <v>0</v>
      </c>
      <c r="AB16" s="260">
        <v>0</v>
      </c>
      <c r="AC16" s="260">
        <v>0</v>
      </c>
      <c r="AD16" s="260">
        <v>10</v>
      </c>
      <c r="AE16" s="260">
        <v>28</v>
      </c>
      <c r="AF16" s="260">
        <v>41</v>
      </c>
      <c r="AG16" s="221">
        <v>0</v>
      </c>
      <c r="AH16" s="221">
        <v>6</v>
      </c>
      <c r="AI16" s="221">
        <v>3</v>
      </c>
      <c r="AJ16" s="221">
        <v>51</v>
      </c>
      <c r="AK16" s="221">
        <v>0</v>
      </c>
      <c r="AL16" s="221">
        <v>19</v>
      </c>
      <c r="AM16" s="260">
        <v>43</v>
      </c>
      <c r="AN16" s="260">
        <v>36</v>
      </c>
      <c r="AO16" s="221">
        <v>6</v>
      </c>
      <c r="AP16" s="221">
        <v>67</v>
      </c>
      <c r="AQ16" s="221">
        <v>5</v>
      </c>
      <c r="AR16" s="221">
        <v>1</v>
      </c>
      <c r="AS16" s="260">
        <v>7</v>
      </c>
      <c r="AT16" s="260">
        <v>70</v>
      </c>
      <c r="AU16" s="260">
        <v>0</v>
      </c>
      <c r="AV16" s="260">
        <v>2</v>
      </c>
      <c r="AW16" s="221">
        <v>59</v>
      </c>
      <c r="AX16" s="221">
        <v>20</v>
      </c>
      <c r="AY16" s="221">
        <v>0</v>
      </c>
      <c r="AZ16" s="260">
        <v>1</v>
      </c>
      <c r="BA16" s="260">
        <v>76</v>
      </c>
      <c r="BB16" s="260">
        <v>2</v>
      </c>
      <c r="BC16" s="260">
        <v>0</v>
      </c>
      <c r="BD16" s="221">
        <v>37</v>
      </c>
      <c r="BE16" s="221">
        <v>42</v>
      </c>
      <c r="BF16" s="260">
        <v>28</v>
      </c>
      <c r="BG16" s="260">
        <v>51</v>
      </c>
      <c r="BH16" s="221">
        <v>1</v>
      </c>
      <c r="BI16" s="260">
        <v>18</v>
      </c>
      <c r="BJ16" s="260">
        <v>61</v>
      </c>
      <c r="BK16" s="221">
        <v>39</v>
      </c>
      <c r="BL16" s="221">
        <v>8</v>
      </c>
      <c r="BM16" s="221">
        <v>5</v>
      </c>
      <c r="BN16" s="221">
        <v>2</v>
      </c>
      <c r="BO16" s="227">
        <v>16</v>
      </c>
    </row>
    <row r="17" spans="8:67" s="53" customFormat="1" ht="15.75" x14ac:dyDescent="0.25">
      <c r="H17" s="257">
        <v>44179</v>
      </c>
      <c r="I17" s="260">
        <v>79</v>
      </c>
      <c r="J17" s="260">
        <v>0</v>
      </c>
      <c r="K17" s="261">
        <f t="shared" si="0"/>
        <v>12.617490397131517</v>
      </c>
      <c r="L17" s="261">
        <f t="shared" si="1"/>
        <v>0</v>
      </c>
      <c r="M17" s="260">
        <v>0</v>
      </c>
      <c r="N17" s="221">
        <v>79</v>
      </c>
      <c r="O17" s="221">
        <v>0</v>
      </c>
      <c r="P17" s="260">
        <v>39</v>
      </c>
      <c r="Q17" s="260">
        <v>40</v>
      </c>
      <c r="R17" s="221">
        <v>0</v>
      </c>
      <c r="S17" s="221">
        <v>18</v>
      </c>
      <c r="T17" s="221">
        <v>0</v>
      </c>
      <c r="U17" s="221">
        <v>58</v>
      </c>
      <c r="V17" s="221">
        <v>2</v>
      </c>
      <c r="W17" s="221">
        <v>0</v>
      </c>
      <c r="X17" s="221">
        <v>1</v>
      </c>
      <c r="Y17" s="260">
        <v>0</v>
      </c>
      <c r="Z17" s="260">
        <v>0</v>
      </c>
      <c r="AA17" s="260">
        <v>0</v>
      </c>
      <c r="AB17" s="260">
        <v>0</v>
      </c>
      <c r="AC17" s="260">
        <v>0</v>
      </c>
      <c r="AD17" s="260">
        <v>10</v>
      </c>
      <c r="AE17" s="260">
        <v>28</v>
      </c>
      <c r="AF17" s="260">
        <v>41</v>
      </c>
      <c r="AG17" s="221">
        <v>0</v>
      </c>
      <c r="AH17" s="221">
        <v>6</v>
      </c>
      <c r="AI17" s="221">
        <v>3</v>
      </c>
      <c r="AJ17" s="221">
        <v>51</v>
      </c>
      <c r="AK17" s="221">
        <v>0</v>
      </c>
      <c r="AL17" s="221">
        <v>19</v>
      </c>
      <c r="AM17" s="260">
        <v>43</v>
      </c>
      <c r="AN17" s="260">
        <v>36</v>
      </c>
      <c r="AO17" s="221">
        <v>6</v>
      </c>
      <c r="AP17" s="221">
        <v>67</v>
      </c>
      <c r="AQ17" s="221">
        <v>5</v>
      </c>
      <c r="AR17" s="221">
        <v>1</v>
      </c>
      <c r="AS17" s="260">
        <v>7</v>
      </c>
      <c r="AT17" s="260">
        <v>70</v>
      </c>
      <c r="AU17" s="260">
        <v>0</v>
      </c>
      <c r="AV17" s="260">
        <v>2</v>
      </c>
      <c r="AW17" s="221">
        <v>59</v>
      </c>
      <c r="AX17" s="221">
        <v>20</v>
      </c>
      <c r="AY17" s="221">
        <v>0</v>
      </c>
      <c r="AZ17" s="260">
        <v>1</v>
      </c>
      <c r="BA17" s="260">
        <v>76</v>
      </c>
      <c r="BB17" s="260">
        <v>2</v>
      </c>
      <c r="BC17" s="260">
        <v>0</v>
      </c>
      <c r="BD17" s="221">
        <v>37</v>
      </c>
      <c r="BE17" s="221">
        <v>42</v>
      </c>
      <c r="BF17" s="260">
        <v>28</v>
      </c>
      <c r="BG17" s="260">
        <v>51</v>
      </c>
      <c r="BH17" s="221">
        <v>1</v>
      </c>
      <c r="BI17" s="260">
        <v>18</v>
      </c>
      <c r="BJ17" s="260">
        <v>61</v>
      </c>
      <c r="BK17" s="221">
        <v>39</v>
      </c>
      <c r="BL17" s="221">
        <v>8</v>
      </c>
      <c r="BM17" s="221">
        <v>5</v>
      </c>
      <c r="BN17" s="221">
        <v>2</v>
      </c>
      <c r="BO17" s="227">
        <v>16</v>
      </c>
    </row>
    <row r="18" spans="8:67" s="53" customFormat="1" ht="15.75" x14ac:dyDescent="0.25">
      <c r="H18" s="257">
        <v>44180</v>
      </c>
      <c r="I18" s="260">
        <v>79</v>
      </c>
      <c r="J18" s="260">
        <v>0</v>
      </c>
      <c r="K18" s="261">
        <f t="shared" si="0"/>
        <v>12.617490397131517</v>
      </c>
      <c r="L18" s="261">
        <f t="shared" si="1"/>
        <v>0</v>
      </c>
      <c r="M18" s="260">
        <v>0</v>
      </c>
      <c r="N18" s="221">
        <v>79</v>
      </c>
      <c r="O18" s="221">
        <v>0</v>
      </c>
      <c r="P18" s="260">
        <v>39</v>
      </c>
      <c r="Q18" s="260">
        <v>40</v>
      </c>
      <c r="R18" s="221">
        <v>0</v>
      </c>
      <c r="S18" s="221">
        <v>18</v>
      </c>
      <c r="T18" s="221">
        <v>0</v>
      </c>
      <c r="U18" s="221">
        <v>58</v>
      </c>
      <c r="V18" s="221">
        <v>2</v>
      </c>
      <c r="W18" s="221">
        <v>0</v>
      </c>
      <c r="X18" s="221">
        <v>1</v>
      </c>
      <c r="Y18" s="260">
        <v>0</v>
      </c>
      <c r="Z18" s="260">
        <v>0</v>
      </c>
      <c r="AA18" s="260">
        <v>0</v>
      </c>
      <c r="AB18" s="260">
        <v>0</v>
      </c>
      <c r="AC18" s="260">
        <v>0</v>
      </c>
      <c r="AD18" s="260">
        <v>10</v>
      </c>
      <c r="AE18" s="260">
        <v>28</v>
      </c>
      <c r="AF18" s="260">
        <v>41</v>
      </c>
      <c r="AG18" s="221">
        <v>0</v>
      </c>
      <c r="AH18" s="221">
        <v>6</v>
      </c>
      <c r="AI18" s="221">
        <v>3</v>
      </c>
      <c r="AJ18" s="221">
        <v>51</v>
      </c>
      <c r="AK18" s="221">
        <v>0</v>
      </c>
      <c r="AL18" s="221">
        <v>19</v>
      </c>
      <c r="AM18" s="260">
        <v>43</v>
      </c>
      <c r="AN18" s="260">
        <v>36</v>
      </c>
      <c r="AO18" s="221">
        <v>6</v>
      </c>
      <c r="AP18" s="221">
        <v>67</v>
      </c>
      <c r="AQ18" s="221">
        <v>5</v>
      </c>
      <c r="AR18" s="221">
        <v>1</v>
      </c>
      <c r="AS18" s="260">
        <v>7</v>
      </c>
      <c r="AT18" s="260">
        <v>70</v>
      </c>
      <c r="AU18" s="260">
        <v>0</v>
      </c>
      <c r="AV18" s="260">
        <v>2</v>
      </c>
      <c r="AW18" s="221">
        <v>59</v>
      </c>
      <c r="AX18" s="221">
        <v>20</v>
      </c>
      <c r="AY18" s="221">
        <v>0</v>
      </c>
      <c r="AZ18" s="260">
        <v>1</v>
      </c>
      <c r="BA18" s="260">
        <v>76</v>
      </c>
      <c r="BB18" s="260">
        <v>2</v>
      </c>
      <c r="BC18" s="260">
        <v>0</v>
      </c>
      <c r="BD18" s="221">
        <v>37</v>
      </c>
      <c r="BE18" s="221">
        <v>42</v>
      </c>
      <c r="BF18" s="260">
        <v>28</v>
      </c>
      <c r="BG18" s="260">
        <v>51</v>
      </c>
      <c r="BH18" s="221">
        <v>1</v>
      </c>
      <c r="BI18" s="260">
        <v>18</v>
      </c>
      <c r="BJ18" s="260">
        <v>61</v>
      </c>
      <c r="BK18" s="221">
        <v>39</v>
      </c>
      <c r="BL18" s="221">
        <v>8</v>
      </c>
      <c r="BM18" s="221">
        <v>5</v>
      </c>
      <c r="BN18" s="221">
        <v>2</v>
      </c>
      <c r="BO18" s="227">
        <v>16</v>
      </c>
    </row>
    <row r="19" spans="8:67" s="53" customFormat="1" ht="15.75" x14ac:dyDescent="0.25">
      <c r="H19" s="257">
        <v>44181</v>
      </c>
      <c r="I19" s="260">
        <f>SUM(I18+J19)</f>
        <v>86</v>
      </c>
      <c r="J19" s="260">
        <v>7</v>
      </c>
      <c r="K19" s="261">
        <f t="shared" si="0"/>
        <v>13.73549587535836</v>
      </c>
      <c r="L19" s="261">
        <f t="shared" si="1"/>
        <v>8.8607594936708836</v>
      </c>
      <c r="M19" s="260">
        <v>0</v>
      </c>
      <c r="N19" s="221">
        <v>86</v>
      </c>
      <c r="O19" s="221">
        <v>0</v>
      </c>
      <c r="P19" s="260">
        <v>42</v>
      </c>
      <c r="Q19" s="260">
        <v>44</v>
      </c>
      <c r="R19" s="221">
        <v>0</v>
      </c>
      <c r="S19" s="221">
        <v>18</v>
      </c>
      <c r="T19" s="221">
        <v>2</v>
      </c>
      <c r="U19" s="221">
        <v>63</v>
      </c>
      <c r="V19" s="221">
        <v>2</v>
      </c>
      <c r="W19" s="221">
        <v>0</v>
      </c>
      <c r="X19" s="221">
        <v>1</v>
      </c>
      <c r="Y19" s="260">
        <v>0</v>
      </c>
      <c r="Z19" s="260">
        <v>0</v>
      </c>
      <c r="AA19" s="260">
        <v>0</v>
      </c>
      <c r="AB19" s="260">
        <v>0</v>
      </c>
      <c r="AC19" s="260">
        <v>0</v>
      </c>
      <c r="AD19" s="260">
        <v>11</v>
      </c>
      <c r="AE19" s="260">
        <v>31</v>
      </c>
      <c r="AF19" s="260">
        <v>44</v>
      </c>
      <c r="AG19" s="221">
        <v>0</v>
      </c>
      <c r="AH19" s="221">
        <v>6</v>
      </c>
      <c r="AI19" s="221">
        <v>3</v>
      </c>
      <c r="AJ19" s="221">
        <v>57</v>
      </c>
      <c r="AK19" s="221">
        <v>0</v>
      </c>
      <c r="AL19" s="221">
        <v>20</v>
      </c>
      <c r="AM19" s="260">
        <v>48</v>
      </c>
      <c r="AN19" s="260">
        <v>38</v>
      </c>
      <c r="AO19" s="221">
        <v>7</v>
      </c>
      <c r="AP19" s="221">
        <v>73</v>
      </c>
      <c r="AQ19" s="221">
        <v>5</v>
      </c>
      <c r="AR19" s="221">
        <v>1</v>
      </c>
      <c r="AS19" s="260">
        <v>8</v>
      </c>
      <c r="AT19" s="260">
        <v>76</v>
      </c>
      <c r="AU19" s="260">
        <v>0</v>
      </c>
      <c r="AV19" s="260">
        <v>2</v>
      </c>
      <c r="AW19" s="221">
        <v>63</v>
      </c>
      <c r="AX19" s="221">
        <v>23</v>
      </c>
      <c r="AY19" s="221">
        <v>0</v>
      </c>
      <c r="AZ19" s="260">
        <v>1</v>
      </c>
      <c r="BA19" s="260">
        <v>83</v>
      </c>
      <c r="BB19" s="260">
        <v>2</v>
      </c>
      <c r="BC19" s="260">
        <v>0</v>
      </c>
      <c r="BD19" s="221">
        <v>41</v>
      </c>
      <c r="BE19" s="221">
        <v>45</v>
      </c>
      <c r="BF19" s="260">
        <v>31</v>
      </c>
      <c r="BG19" s="260">
        <v>55</v>
      </c>
      <c r="BH19" s="221">
        <v>1</v>
      </c>
      <c r="BI19" s="260">
        <v>20</v>
      </c>
      <c r="BJ19" s="260">
        <v>66</v>
      </c>
      <c r="BK19" s="221">
        <v>43</v>
      </c>
      <c r="BL19" s="221">
        <v>10</v>
      </c>
      <c r="BM19" s="221">
        <v>6</v>
      </c>
      <c r="BN19" s="221">
        <v>2</v>
      </c>
      <c r="BO19" s="227">
        <v>16</v>
      </c>
    </row>
    <row r="20" spans="8:67" s="53" customFormat="1" ht="15.75" x14ac:dyDescent="0.25">
      <c r="H20" s="257">
        <v>44182</v>
      </c>
      <c r="I20" s="260">
        <f>SUM(I19+J20)</f>
        <v>86</v>
      </c>
      <c r="J20" s="260">
        <v>0</v>
      </c>
      <c r="K20" s="261">
        <f t="shared" si="0"/>
        <v>13.73549587535836</v>
      </c>
      <c r="L20" s="261">
        <f t="shared" si="1"/>
        <v>0</v>
      </c>
      <c r="M20" s="260">
        <v>0</v>
      </c>
      <c r="N20" s="221">
        <v>86</v>
      </c>
      <c r="O20" s="221">
        <v>0</v>
      </c>
      <c r="P20" s="260">
        <v>42</v>
      </c>
      <c r="Q20" s="260">
        <v>44</v>
      </c>
      <c r="R20" s="221">
        <v>0</v>
      </c>
      <c r="S20" s="221">
        <v>18</v>
      </c>
      <c r="T20" s="221">
        <v>2</v>
      </c>
      <c r="U20" s="221">
        <v>63</v>
      </c>
      <c r="V20" s="221">
        <v>2</v>
      </c>
      <c r="W20" s="221">
        <v>0</v>
      </c>
      <c r="X20" s="221">
        <v>1</v>
      </c>
      <c r="Y20" s="260">
        <v>0</v>
      </c>
      <c r="Z20" s="260">
        <v>0</v>
      </c>
      <c r="AA20" s="260">
        <v>0</v>
      </c>
      <c r="AB20" s="260">
        <v>0</v>
      </c>
      <c r="AC20" s="260">
        <v>0</v>
      </c>
      <c r="AD20" s="260">
        <v>11</v>
      </c>
      <c r="AE20" s="260">
        <v>31</v>
      </c>
      <c r="AF20" s="260">
        <v>44</v>
      </c>
      <c r="AG20" s="221">
        <v>0</v>
      </c>
      <c r="AH20" s="221">
        <v>6</v>
      </c>
      <c r="AI20" s="221">
        <v>3</v>
      </c>
      <c r="AJ20" s="221">
        <v>57</v>
      </c>
      <c r="AK20" s="221">
        <v>0</v>
      </c>
      <c r="AL20" s="221">
        <v>20</v>
      </c>
      <c r="AM20" s="260">
        <v>48</v>
      </c>
      <c r="AN20" s="260">
        <v>38</v>
      </c>
      <c r="AO20" s="221">
        <v>7</v>
      </c>
      <c r="AP20" s="221">
        <v>73</v>
      </c>
      <c r="AQ20" s="221">
        <v>5</v>
      </c>
      <c r="AR20" s="221">
        <v>1</v>
      </c>
      <c r="AS20" s="260">
        <v>8</v>
      </c>
      <c r="AT20" s="260">
        <v>76</v>
      </c>
      <c r="AU20" s="260">
        <v>0</v>
      </c>
      <c r="AV20" s="260">
        <v>2</v>
      </c>
      <c r="AW20" s="221">
        <v>63</v>
      </c>
      <c r="AX20" s="221">
        <v>23</v>
      </c>
      <c r="AY20" s="221">
        <v>0</v>
      </c>
      <c r="AZ20" s="260">
        <v>1</v>
      </c>
      <c r="BA20" s="260">
        <v>83</v>
      </c>
      <c r="BB20" s="260">
        <v>2</v>
      </c>
      <c r="BC20" s="260">
        <v>0</v>
      </c>
      <c r="BD20" s="221">
        <v>41</v>
      </c>
      <c r="BE20" s="221">
        <v>45</v>
      </c>
      <c r="BF20" s="260">
        <v>31</v>
      </c>
      <c r="BG20" s="260">
        <v>55</v>
      </c>
      <c r="BH20" s="221">
        <v>1</v>
      </c>
      <c r="BI20" s="260">
        <v>20</v>
      </c>
      <c r="BJ20" s="260">
        <v>66</v>
      </c>
      <c r="BK20" s="221">
        <v>43</v>
      </c>
      <c r="BL20" s="221">
        <v>10</v>
      </c>
      <c r="BM20" s="221">
        <v>6</v>
      </c>
      <c r="BN20" s="221">
        <v>2</v>
      </c>
      <c r="BO20" s="227">
        <v>16</v>
      </c>
    </row>
    <row r="21" spans="8:67" s="53" customFormat="1" ht="15.75" x14ac:dyDescent="0.25">
      <c r="H21" s="257">
        <v>44183</v>
      </c>
      <c r="I21" s="260">
        <v>86</v>
      </c>
      <c r="J21" s="260">
        <v>0</v>
      </c>
      <c r="K21" s="261">
        <f t="shared" si="0"/>
        <v>13.73549587535836</v>
      </c>
      <c r="L21" s="261">
        <f t="shared" si="1"/>
        <v>0</v>
      </c>
      <c r="M21" s="260">
        <v>0</v>
      </c>
      <c r="N21" s="221">
        <v>86</v>
      </c>
      <c r="O21" s="221">
        <v>0</v>
      </c>
      <c r="P21" s="260">
        <v>42</v>
      </c>
      <c r="Q21" s="260">
        <v>44</v>
      </c>
      <c r="R21" s="221">
        <v>0</v>
      </c>
      <c r="S21" s="221">
        <v>18</v>
      </c>
      <c r="T21" s="221">
        <v>2</v>
      </c>
      <c r="U21" s="221">
        <v>63</v>
      </c>
      <c r="V21" s="221">
        <v>2</v>
      </c>
      <c r="W21" s="221">
        <v>0</v>
      </c>
      <c r="X21" s="221">
        <v>1</v>
      </c>
      <c r="Y21" s="260">
        <v>0</v>
      </c>
      <c r="Z21" s="260">
        <v>0</v>
      </c>
      <c r="AA21" s="260">
        <v>0</v>
      </c>
      <c r="AB21" s="260">
        <v>0</v>
      </c>
      <c r="AC21" s="260">
        <v>0</v>
      </c>
      <c r="AD21" s="260">
        <v>11</v>
      </c>
      <c r="AE21" s="260">
        <v>31</v>
      </c>
      <c r="AF21" s="260">
        <v>44</v>
      </c>
      <c r="AG21" s="221">
        <v>0</v>
      </c>
      <c r="AH21" s="221">
        <v>6</v>
      </c>
      <c r="AI21" s="221">
        <v>3</v>
      </c>
      <c r="AJ21" s="221">
        <v>57</v>
      </c>
      <c r="AK21" s="221">
        <v>0</v>
      </c>
      <c r="AL21" s="221">
        <v>20</v>
      </c>
      <c r="AM21" s="260">
        <v>48</v>
      </c>
      <c r="AN21" s="260">
        <v>38</v>
      </c>
      <c r="AO21" s="221">
        <v>7</v>
      </c>
      <c r="AP21" s="221">
        <v>73</v>
      </c>
      <c r="AQ21" s="221">
        <v>5</v>
      </c>
      <c r="AR21" s="221">
        <v>1</v>
      </c>
      <c r="AS21" s="260">
        <v>8</v>
      </c>
      <c r="AT21" s="260">
        <v>76</v>
      </c>
      <c r="AU21" s="260">
        <v>0</v>
      </c>
      <c r="AV21" s="260">
        <v>2</v>
      </c>
      <c r="AW21" s="221">
        <v>63</v>
      </c>
      <c r="AX21" s="221">
        <v>23</v>
      </c>
      <c r="AY21" s="221">
        <v>0</v>
      </c>
      <c r="AZ21" s="260">
        <v>1</v>
      </c>
      <c r="BA21" s="260">
        <v>83</v>
      </c>
      <c r="BB21" s="260">
        <v>2</v>
      </c>
      <c r="BC21" s="260">
        <v>0</v>
      </c>
      <c r="BD21" s="221">
        <v>41</v>
      </c>
      <c r="BE21" s="221">
        <v>45</v>
      </c>
      <c r="BF21" s="260">
        <v>31</v>
      </c>
      <c r="BG21" s="260">
        <v>55</v>
      </c>
      <c r="BH21" s="221">
        <v>1</v>
      </c>
      <c r="BI21" s="260">
        <v>20</v>
      </c>
      <c r="BJ21" s="260">
        <v>66</v>
      </c>
      <c r="BK21" s="221">
        <v>43</v>
      </c>
      <c r="BL21" s="221">
        <v>10</v>
      </c>
      <c r="BM21" s="221">
        <v>6</v>
      </c>
      <c r="BN21" s="221">
        <v>2</v>
      </c>
      <c r="BO21" s="227">
        <v>16</v>
      </c>
    </row>
    <row r="22" spans="8:67" s="53" customFormat="1" ht="15.75" x14ac:dyDescent="0.25">
      <c r="H22" s="257">
        <v>44184</v>
      </c>
      <c r="I22" s="260">
        <v>86</v>
      </c>
      <c r="J22" s="260">
        <v>0</v>
      </c>
      <c r="K22" s="261">
        <f t="shared" si="0"/>
        <v>13.73549587535836</v>
      </c>
      <c r="L22" s="261">
        <f t="shared" si="1"/>
        <v>0</v>
      </c>
      <c r="M22" s="260">
        <v>0</v>
      </c>
      <c r="N22" s="221">
        <v>86</v>
      </c>
      <c r="O22" s="221">
        <v>0</v>
      </c>
      <c r="P22" s="260">
        <v>42</v>
      </c>
      <c r="Q22" s="260">
        <v>44</v>
      </c>
      <c r="R22" s="221">
        <v>0</v>
      </c>
      <c r="S22" s="221">
        <v>18</v>
      </c>
      <c r="T22" s="221">
        <v>2</v>
      </c>
      <c r="U22" s="221">
        <v>63</v>
      </c>
      <c r="V22" s="221">
        <v>2</v>
      </c>
      <c r="W22" s="221">
        <v>0</v>
      </c>
      <c r="X22" s="221">
        <v>1</v>
      </c>
      <c r="Y22" s="260">
        <v>0</v>
      </c>
      <c r="Z22" s="260">
        <v>0</v>
      </c>
      <c r="AA22" s="260">
        <v>0</v>
      </c>
      <c r="AB22" s="260">
        <v>0</v>
      </c>
      <c r="AC22" s="260">
        <v>0</v>
      </c>
      <c r="AD22" s="260">
        <v>11</v>
      </c>
      <c r="AE22" s="260">
        <v>31</v>
      </c>
      <c r="AF22" s="260">
        <v>44</v>
      </c>
      <c r="AG22" s="221">
        <v>0</v>
      </c>
      <c r="AH22" s="221">
        <v>6</v>
      </c>
      <c r="AI22" s="221">
        <v>3</v>
      </c>
      <c r="AJ22" s="221">
        <v>57</v>
      </c>
      <c r="AK22" s="221">
        <v>0</v>
      </c>
      <c r="AL22" s="221">
        <v>20</v>
      </c>
      <c r="AM22" s="260">
        <v>48</v>
      </c>
      <c r="AN22" s="260">
        <v>38</v>
      </c>
      <c r="AO22" s="221">
        <v>7</v>
      </c>
      <c r="AP22" s="221">
        <v>73</v>
      </c>
      <c r="AQ22" s="221">
        <v>5</v>
      </c>
      <c r="AR22" s="221">
        <v>1</v>
      </c>
      <c r="AS22" s="260">
        <v>8</v>
      </c>
      <c r="AT22" s="260">
        <v>76</v>
      </c>
      <c r="AU22" s="260">
        <v>0</v>
      </c>
      <c r="AV22" s="260">
        <v>2</v>
      </c>
      <c r="AW22" s="221">
        <v>63</v>
      </c>
      <c r="AX22" s="221">
        <v>23</v>
      </c>
      <c r="AY22" s="221">
        <v>0</v>
      </c>
      <c r="AZ22" s="260">
        <v>1</v>
      </c>
      <c r="BA22" s="260">
        <v>83</v>
      </c>
      <c r="BB22" s="260">
        <v>2</v>
      </c>
      <c r="BC22" s="260">
        <v>0</v>
      </c>
      <c r="BD22" s="221">
        <v>41</v>
      </c>
      <c r="BE22" s="221">
        <v>45</v>
      </c>
      <c r="BF22" s="260">
        <v>31</v>
      </c>
      <c r="BG22" s="260">
        <v>55</v>
      </c>
      <c r="BH22" s="221">
        <v>1</v>
      </c>
      <c r="BI22" s="260">
        <v>20</v>
      </c>
      <c r="BJ22" s="260">
        <v>66</v>
      </c>
      <c r="BK22" s="221">
        <v>43</v>
      </c>
      <c r="BL22" s="221">
        <v>10</v>
      </c>
      <c r="BM22" s="221">
        <v>6</v>
      </c>
      <c r="BN22" s="221">
        <v>2</v>
      </c>
      <c r="BO22" s="227">
        <v>16</v>
      </c>
    </row>
    <row r="23" spans="8:67" s="53" customFormat="1" ht="15.75" x14ac:dyDescent="0.25">
      <c r="H23" s="257">
        <v>44185</v>
      </c>
      <c r="I23" s="260">
        <v>86</v>
      </c>
      <c r="J23" s="260">
        <v>0</v>
      </c>
      <c r="K23" s="261">
        <f t="shared" si="0"/>
        <v>13.73549587535836</v>
      </c>
      <c r="L23" s="261">
        <f t="shared" si="1"/>
        <v>0</v>
      </c>
      <c r="M23" s="260">
        <v>0</v>
      </c>
      <c r="N23" s="221">
        <v>86</v>
      </c>
      <c r="O23" s="221">
        <v>0</v>
      </c>
      <c r="P23" s="260">
        <v>42</v>
      </c>
      <c r="Q23" s="260">
        <v>44</v>
      </c>
      <c r="R23" s="221">
        <v>0</v>
      </c>
      <c r="S23" s="221">
        <v>18</v>
      </c>
      <c r="T23" s="221">
        <v>2</v>
      </c>
      <c r="U23" s="221">
        <v>63</v>
      </c>
      <c r="V23" s="221">
        <v>2</v>
      </c>
      <c r="W23" s="221">
        <v>0</v>
      </c>
      <c r="X23" s="221">
        <v>1</v>
      </c>
      <c r="Y23" s="260">
        <v>0</v>
      </c>
      <c r="Z23" s="260">
        <v>0</v>
      </c>
      <c r="AA23" s="260">
        <v>0</v>
      </c>
      <c r="AB23" s="260">
        <v>0</v>
      </c>
      <c r="AC23" s="260">
        <v>0</v>
      </c>
      <c r="AD23" s="260">
        <v>11</v>
      </c>
      <c r="AE23" s="260">
        <v>31</v>
      </c>
      <c r="AF23" s="260">
        <v>44</v>
      </c>
      <c r="AG23" s="221">
        <v>0</v>
      </c>
      <c r="AH23" s="221">
        <v>6</v>
      </c>
      <c r="AI23" s="221">
        <v>3</v>
      </c>
      <c r="AJ23" s="221">
        <v>57</v>
      </c>
      <c r="AK23" s="221">
        <v>0</v>
      </c>
      <c r="AL23" s="221">
        <v>20</v>
      </c>
      <c r="AM23" s="260">
        <v>48</v>
      </c>
      <c r="AN23" s="260">
        <v>38</v>
      </c>
      <c r="AO23" s="221">
        <v>7</v>
      </c>
      <c r="AP23" s="221">
        <v>73</v>
      </c>
      <c r="AQ23" s="221">
        <v>5</v>
      </c>
      <c r="AR23" s="221">
        <v>1</v>
      </c>
      <c r="AS23" s="260">
        <v>8</v>
      </c>
      <c r="AT23" s="260">
        <v>76</v>
      </c>
      <c r="AU23" s="260">
        <v>0</v>
      </c>
      <c r="AV23" s="260">
        <v>2</v>
      </c>
      <c r="AW23" s="221">
        <v>63</v>
      </c>
      <c r="AX23" s="221">
        <v>23</v>
      </c>
      <c r="AY23" s="221">
        <v>0</v>
      </c>
      <c r="AZ23" s="260">
        <v>1</v>
      </c>
      <c r="BA23" s="260">
        <v>83</v>
      </c>
      <c r="BB23" s="260">
        <v>2</v>
      </c>
      <c r="BC23" s="260">
        <v>0</v>
      </c>
      <c r="BD23" s="221">
        <v>41</v>
      </c>
      <c r="BE23" s="221">
        <v>45</v>
      </c>
      <c r="BF23" s="260">
        <v>31</v>
      </c>
      <c r="BG23" s="260">
        <v>55</v>
      </c>
      <c r="BH23" s="221">
        <v>1</v>
      </c>
      <c r="BI23" s="260">
        <v>20</v>
      </c>
      <c r="BJ23" s="260">
        <v>66</v>
      </c>
      <c r="BK23" s="221">
        <v>43</v>
      </c>
      <c r="BL23" s="221">
        <v>10</v>
      </c>
      <c r="BM23" s="221">
        <v>6</v>
      </c>
      <c r="BN23" s="221">
        <v>2</v>
      </c>
      <c r="BO23" s="227">
        <v>16</v>
      </c>
    </row>
    <row r="24" spans="8:67" s="53" customFormat="1" ht="15.75" x14ac:dyDescent="0.25">
      <c r="H24" s="257">
        <v>44186</v>
      </c>
      <c r="I24" s="260">
        <v>86</v>
      </c>
      <c r="J24" s="260">
        <v>0</v>
      </c>
      <c r="K24" s="261">
        <f t="shared" si="0"/>
        <v>13.73549587535836</v>
      </c>
      <c r="L24" s="261">
        <f t="shared" si="1"/>
        <v>0</v>
      </c>
      <c r="M24" s="260">
        <v>0</v>
      </c>
      <c r="N24" s="221">
        <v>86</v>
      </c>
      <c r="O24" s="221">
        <v>0</v>
      </c>
      <c r="P24" s="260">
        <v>42</v>
      </c>
      <c r="Q24" s="260">
        <v>44</v>
      </c>
      <c r="R24" s="221">
        <v>0</v>
      </c>
      <c r="S24" s="221">
        <v>18</v>
      </c>
      <c r="T24" s="221">
        <v>2</v>
      </c>
      <c r="U24" s="221">
        <v>63</v>
      </c>
      <c r="V24" s="221">
        <v>2</v>
      </c>
      <c r="W24" s="221">
        <v>0</v>
      </c>
      <c r="X24" s="221">
        <v>1</v>
      </c>
      <c r="Y24" s="260">
        <v>0</v>
      </c>
      <c r="Z24" s="260">
        <v>0</v>
      </c>
      <c r="AA24" s="260">
        <v>0</v>
      </c>
      <c r="AB24" s="260">
        <v>0</v>
      </c>
      <c r="AC24" s="260">
        <v>0</v>
      </c>
      <c r="AD24" s="260">
        <v>11</v>
      </c>
      <c r="AE24" s="260">
        <v>31</v>
      </c>
      <c r="AF24" s="260">
        <v>44</v>
      </c>
      <c r="AG24" s="221">
        <v>0</v>
      </c>
      <c r="AH24" s="221">
        <v>6</v>
      </c>
      <c r="AI24" s="221">
        <v>3</v>
      </c>
      <c r="AJ24" s="221">
        <v>57</v>
      </c>
      <c r="AK24" s="221">
        <v>0</v>
      </c>
      <c r="AL24" s="221">
        <v>20</v>
      </c>
      <c r="AM24" s="260">
        <v>48</v>
      </c>
      <c r="AN24" s="260">
        <v>38</v>
      </c>
      <c r="AO24" s="221">
        <v>7</v>
      </c>
      <c r="AP24" s="221">
        <v>73</v>
      </c>
      <c r="AQ24" s="221">
        <v>5</v>
      </c>
      <c r="AR24" s="221">
        <v>1</v>
      </c>
      <c r="AS24" s="260">
        <v>8</v>
      </c>
      <c r="AT24" s="260">
        <v>76</v>
      </c>
      <c r="AU24" s="260">
        <v>0</v>
      </c>
      <c r="AV24" s="260">
        <v>2</v>
      </c>
      <c r="AW24" s="221">
        <v>63</v>
      </c>
      <c r="AX24" s="221">
        <v>23</v>
      </c>
      <c r="AY24" s="221">
        <v>0</v>
      </c>
      <c r="AZ24" s="260">
        <v>1</v>
      </c>
      <c r="BA24" s="260">
        <v>83</v>
      </c>
      <c r="BB24" s="260">
        <v>2</v>
      </c>
      <c r="BC24" s="260">
        <v>0</v>
      </c>
      <c r="BD24" s="221">
        <v>41</v>
      </c>
      <c r="BE24" s="221">
        <v>45</v>
      </c>
      <c r="BF24" s="260">
        <v>31</v>
      </c>
      <c r="BG24" s="260">
        <v>55</v>
      </c>
      <c r="BH24" s="221">
        <v>1</v>
      </c>
      <c r="BI24" s="260">
        <v>20</v>
      </c>
      <c r="BJ24" s="260">
        <v>66</v>
      </c>
      <c r="BK24" s="221">
        <v>43</v>
      </c>
      <c r="BL24" s="221">
        <v>10</v>
      </c>
      <c r="BM24" s="221">
        <v>6</v>
      </c>
      <c r="BN24" s="221">
        <v>2</v>
      </c>
      <c r="BO24" s="227">
        <v>16</v>
      </c>
    </row>
    <row r="25" spans="8:67" s="53" customFormat="1" ht="15.75" x14ac:dyDescent="0.25">
      <c r="H25" s="257">
        <v>44187</v>
      </c>
      <c r="I25" s="260">
        <v>86</v>
      </c>
      <c r="J25" s="260">
        <v>0</v>
      </c>
      <c r="K25" s="261">
        <f t="shared" si="0"/>
        <v>13.73549587535836</v>
      </c>
      <c r="L25" s="261">
        <f t="shared" si="1"/>
        <v>0</v>
      </c>
      <c r="M25" s="260">
        <v>0</v>
      </c>
      <c r="N25" s="221">
        <v>86</v>
      </c>
      <c r="O25" s="221">
        <v>0</v>
      </c>
      <c r="P25" s="260">
        <v>42</v>
      </c>
      <c r="Q25" s="260">
        <v>44</v>
      </c>
      <c r="R25" s="221">
        <v>0</v>
      </c>
      <c r="S25" s="221">
        <v>18</v>
      </c>
      <c r="T25" s="221">
        <v>2</v>
      </c>
      <c r="U25" s="221">
        <v>63</v>
      </c>
      <c r="V25" s="221">
        <v>2</v>
      </c>
      <c r="W25" s="221">
        <v>0</v>
      </c>
      <c r="X25" s="221">
        <v>1</v>
      </c>
      <c r="Y25" s="260">
        <v>0</v>
      </c>
      <c r="Z25" s="260">
        <v>0</v>
      </c>
      <c r="AA25" s="260">
        <v>0</v>
      </c>
      <c r="AB25" s="260">
        <v>0</v>
      </c>
      <c r="AC25" s="260">
        <v>0</v>
      </c>
      <c r="AD25" s="260">
        <v>11</v>
      </c>
      <c r="AE25" s="260">
        <v>31</v>
      </c>
      <c r="AF25" s="260">
        <v>44</v>
      </c>
      <c r="AG25" s="221">
        <v>0</v>
      </c>
      <c r="AH25" s="221">
        <v>6</v>
      </c>
      <c r="AI25" s="221">
        <v>3</v>
      </c>
      <c r="AJ25" s="221">
        <v>57</v>
      </c>
      <c r="AK25" s="221">
        <v>0</v>
      </c>
      <c r="AL25" s="221">
        <v>20</v>
      </c>
      <c r="AM25" s="260">
        <v>48</v>
      </c>
      <c r="AN25" s="260">
        <v>38</v>
      </c>
      <c r="AO25" s="221">
        <v>7</v>
      </c>
      <c r="AP25" s="221">
        <v>73</v>
      </c>
      <c r="AQ25" s="221">
        <v>5</v>
      </c>
      <c r="AR25" s="221">
        <v>1</v>
      </c>
      <c r="AS25" s="260">
        <v>8</v>
      </c>
      <c r="AT25" s="260">
        <v>76</v>
      </c>
      <c r="AU25" s="260">
        <v>0</v>
      </c>
      <c r="AV25" s="260">
        <v>2</v>
      </c>
      <c r="AW25" s="221">
        <v>63</v>
      </c>
      <c r="AX25" s="221">
        <v>23</v>
      </c>
      <c r="AY25" s="221">
        <v>0</v>
      </c>
      <c r="AZ25" s="260">
        <v>1</v>
      </c>
      <c r="BA25" s="260">
        <v>83</v>
      </c>
      <c r="BB25" s="260">
        <v>2</v>
      </c>
      <c r="BC25" s="260">
        <v>0</v>
      </c>
      <c r="BD25" s="221">
        <v>41</v>
      </c>
      <c r="BE25" s="221">
        <v>45</v>
      </c>
      <c r="BF25" s="260">
        <v>31</v>
      </c>
      <c r="BG25" s="260">
        <v>55</v>
      </c>
      <c r="BH25" s="221">
        <v>1</v>
      </c>
      <c r="BI25" s="260">
        <v>20</v>
      </c>
      <c r="BJ25" s="260">
        <v>66</v>
      </c>
      <c r="BK25" s="221">
        <v>43</v>
      </c>
      <c r="BL25" s="221">
        <v>10</v>
      </c>
      <c r="BM25" s="221">
        <v>6</v>
      </c>
      <c r="BN25" s="221">
        <v>2</v>
      </c>
      <c r="BO25" s="227">
        <v>16</v>
      </c>
    </row>
    <row r="26" spans="8:67" s="53" customFormat="1" ht="15.75" x14ac:dyDescent="0.25">
      <c r="H26" s="257">
        <v>44188</v>
      </c>
      <c r="I26" s="260">
        <f>SUM(I25+J26)</f>
        <v>95</v>
      </c>
      <c r="J26" s="260">
        <v>9</v>
      </c>
      <c r="K26" s="261">
        <f t="shared" si="0"/>
        <v>15.172931490221446</v>
      </c>
      <c r="L26" s="261">
        <f t="shared" si="1"/>
        <v>10.465116279069761</v>
      </c>
      <c r="M26" s="260">
        <v>0</v>
      </c>
      <c r="N26" s="221">
        <v>95</v>
      </c>
      <c r="O26" s="221">
        <v>0</v>
      </c>
      <c r="P26" s="260">
        <v>46</v>
      </c>
      <c r="Q26" s="260">
        <v>49</v>
      </c>
      <c r="R26" s="221">
        <v>0</v>
      </c>
      <c r="S26" s="221">
        <v>20</v>
      </c>
      <c r="T26" s="221">
        <v>4</v>
      </c>
      <c r="U26" s="221">
        <v>68</v>
      </c>
      <c r="V26" s="221">
        <v>2</v>
      </c>
      <c r="W26" s="221">
        <v>0</v>
      </c>
      <c r="X26" s="221">
        <v>1</v>
      </c>
      <c r="Y26" s="260">
        <v>0</v>
      </c>
      <c r="Z26" s="260">
        <v>0</v>
      </c>
      <c r="AA26" s="260">
        <v>0</v>
      </c>
      <c r="AB26" s="260">
        <v>0</v>
      </c>
      <c r="AC26" s="260">
        <v>0</v>
      </c>
      <c r="AD26" s="260">
        <v>13</v>
      </c>
      <c r="AE26" s="260">
        <v>35</v>
      </c>
      <c r="AF26" s="260">
        <v>47</v>
      </c>
      <c r="AG26" s="221">
        <v>0</v>
      </c>
      <c r="AH26" s="221">
        <v>6</v>
      </c>
      <c r="AI26" s="221">
        <v>7</v>
      </c>
      <c r="AJ26" s="221">
        <v>61</v>
      </c>
      <c r="AK26" s="221">
        <v>0</v>
      </c>
      <c r="AL26" s="221">
        <v>21</v>
      </c>
      <c r="AM26" s="260">
        <v>53</v>
      </c>
      <c r="AN26" s="260">
        <v>42</v>
      </c>
      <c r="AO26" s="221">
        <v>12</v>
      </c>
      <c r="AP26" s="221">
        <v>77</v>
      </c>
      <c r="AQ26" s="221">
        <v>5</v>
      </c>
      <c r="AR26" s="221">
        <v>1</v>
      </c>
      <c r="AS26" s="260">
        <v>9</v>
      </c>
      <c r="AT26" s="260">
        <v>84</v>
      </c>
      <c r="AU26" s="260">
        <v>0</v>
      </c>
      <c r="AV26" s="260">
        <v>2</v>
      </c>
      <c r="AW26" s="221">
        <v>70</v>
      </c>
      <c r="AX26" s="221">
        <v>25</v>
      </c>
      <c r="AY26" s="221">
        <v>0</v>
      </c>
      <c r="AZ26" s="260">
        <v>1</v>
      </c>
      <c r="BA26" s="260">
        <v>92</v>
      </c>
      <c r="BB26" s="260">
        <v>2</v>
      </c>
      <c r="BC26" s="260">
        <v>0</v>
      </c>
      <c r="BD26" s="221">
        <v>44</v>
      </c>
      <c r="BE26" s="221">
        <v>51</v>
      </c>
      <c r="BF26" s="260">
        <v>36</v>
      </c>
      <c r="BG26" s="260">
        <v>59</v>
      </c>
      <c r="BH26" s="221">
        <v>1</v>
      </c>
      <c r="BI26" s="260">
        <v>23</v>
      </c>
      <c r="BJ26" s="260">
        <v>72</v>
      </c>
      <c r="BK26" s="221">
        <v>51</v>
      </c>
      <c r="BL26" s="221">
        <v>15</v>
      </c>
      <c r="BM26" s="221">
        <v>9</v>
      </c>
      <c r="BN26" s="221">
        <v>2</v>
      </c>
      <c r="BO26" s="227">
        <v>18</v>
      </c>
    </row>
    <row r="27" spans="8:67" s="53" customFormat="1" ht="15.75" x14ac:dyDescent="0.25">
      <c r="H27" s="257">
        <v>44189</v>
      </c>
      <c r="I27" s="260">
        <f t="shared" ref="I27:I41" si="2">SUM(I26+J27)</f>
        <v>95</v>
      </c>
      <c r="J27" s="260">
        <v>0</v>
      </c>
      <c r="K27" s="261">
        <f t="shared" si="0"/>
        <v>15.172931490221446</v>
      </c>
      <c r="L27" s="261">
        <f t="shared" si="1"/>
        <v>0</v>
      </c>
      <c r="M27" s="260">
        <v>0</v>
      </c>
      <c r="N27" s="221">
        <v>95</v>
      </c>
      <c r="O27" s="221">
        <v>0</v>
      </c>
      <c r="P27" s="260">
        <v>46</v>
      </c>
      <c r="Q27" s="260">
        <v>49</v>
      </c>
      <c r="R27" s="221">
        <v>0</v>
      </c>
      <c r="S27" s="221">
        <v>20</v>
      </c>
      <c r="T27" s="221">
        <v>4</v>
      </c>
      <c r="U27" s="221">
        <v>68</v>
      </c>
      <c r="V27" s="221">
        <v>2</v>
      </c>
      <c r="W27" s="221">
        <v>0</v>
      </c>
      <c r="X27" s="221">
        <v>1</v>
      </c>
      <c r="Y27" s="260">
        <v>0</v>
      </c>
      <c r="Z27" s="260">
        <v>0</v>
      </c>
      <c r="AA27" s="260">
        <v>0</v>
      </c>
      <c r="AB27" s="260">
        <v>0</v>
      </c>
      <c r="AC27" s="260">
        <v>0</v>
      </c>
      <c r="AD27" s="260">
        <v>13</v>
      </c>
      <c r="AE27" s="260">
        <v>35</v>
      </c>
      <c r="AF27" s="260">
        <v>47</v>
      </c>
      <c r="AG27" s="221">
        <v>0</v>
      </c>
      <c r="AH27" s="221">
        <v>6</v>
      </c>
      <c r="AI27" s="221">
        <v>7</v>
      </c>
      <c r="AJ27" s="221">
        <v>61</v>
      </c>
      <c r="AK27" s="221">
        <v>0</v>
      </c>
      <c r="AL27" s="221">
        <v>21</v>
      </c>
      <c r="AM27" s="260">
        <v>53</v>
      </c>
      <c r="AN27" s="260">
        <v>42</v>
      </c>
      <c r="AO27" s="221">
        <v>12</v>
      </c>
      <c r="AP27" s="221">
        <v>77</v>
      </c>
      <c r="AQ27" s="221">
        <v>5</v>
      </c>
      <c r="AR27" s="221">
        <v>1</v>
      </c>
      <c r="AS27" s="260">
        <v>9</v>
      </c>
      <c r="AT27" s="260">
        <v>84</v>
      </c>
      <c r="AU27" s="260">
        <v>0</v>
      </c>
      <c r="AV27" s="260">
        <v>2</v>
      </c>
      <c r="AW27" s="221">
        <v>70</v>
      </c>
      <c r="AX27" s="221">
        <v>25</v>
      </c>
      <c r="AY27" s="221">
        <v>0</v>
      </c>
      <c r="AZ27" s="260">
        <v>1</v>
      </c>
      <c r="BA27" s="260">
        <v>92</v>
      </c>
      <c r="BB27" s="260">
        <v>2</v>
      </c>
      <c r="BC27" s="260">
        <v>0</v>
      </c>
      <c r="BD27" s="221">
        <v>44</v>
      </c>
      <c r="BE27" s="221">
        <v>51</v>
      </c>
      <c r="BF27" s="260">
        <v>36</v>
      </c>
      <c r="BG27" s="260">
        <v>59</v>
      </c>
      <c r="BH27" s="221">
        <v>1</v>
      </c>
      <c r="BI27" s="260">
        <v>23</v>
      </c>
      <c r="BJ27" s="260">
        <v>72</v>
      </c>
      <c r="BK27" s="221">
        <v>51</v>
      </c>
      <c r="BL27" s="221">
        <v>15</v>
      </c>
      <c r="BM27" s="221">
        <v>9</v>
      </c>
      <c r="BN27" s="221">
        <v>2</v>
      </c>
      <c r="BO27" s="227">
        <v>18</v>
      </c>
    </row>
    <row r="28" spans="8:67" s="53" customFormat="1" ht="15.75" x14ac:dyDescent="0.25">
      <c r="H28" s="257">
        <v>44190</v>
      </c>
      <c r="I28" s="260">
        <f t="shared" si="2"/>
        <v>95</v>
      </c>
      <c r="J28" s="260">
        <v>0</v>
      </c>
      <c r="K28" s="261">
        <f t="shared" si="0"/>
        <v>15.172931490221446</v>
      </c>
      <c r="L28" s="261">
        <f t="shared" si="1"/>
        <v>0</v>
      </c>
      <c r="M28" s="260">
        <v>0</v>
      </c>
      <c r="N28" s="221">
        <v>95</v>
      </c>
      <c r="O28" s="221">
        <v>0</v>
      </c>
      <c r="P28" s="260">
        <v>46</v>
      </c>
      <c r="Q28" s="260">
        <v>49</v>
      </c>
      <c r="R28" s="221">
        <v>0</v>
      </c>
      <c r="S28" s="221">
        <v>20</v>
      </c>
      <c r="T28" s="221">
        <v>4</v>
      </c>
      <c r="U28" s="221">
        <v>68</v>
      </c>
      <c r="V28" s="221">
        <v>2</v>
      </c>
      <c r="W28" s="221">
        <v>0</v>
      </c>
      <c r="X28" s="221">
        <v>1</v>
      </c>
      <c r="Y28" s="260">
        <v>0</v>
      </c>
      <c r="Z28" s="260">
        <v>0</v>
      </c>
      <c r="AA28" s="260">
        <v>0</v>
      </c>
      <c r="AB28" s="260">
        <v>0</v>
      </c>
      <c r="AC28" s="260">
        <v>0</v>
      </c>
      <c r="AD28" s="260">
        <v>13</v>
      </c>
      <c r="AE28" s="260">
        <v>35</v>
      </c>
      <c r="AF28" s="260">
        <v>47</v>
      </c>
      <c r="AG28" s="221">
        <v>0</v>
      </c>
      <c r="AH28" s="221">
        <v>6</v>
      </c>
      <c r="AI28" s="221">
        <v>7</v>
      </c>
      <c r="AJ28" s="221">
        <v>61</v>
      </c>
      <c r="AK28" s="221">
        <v>0</v>
      </c>
      <c r="AL28" s="221">
        <v>21</v>
      </c>
      <c r="AM28" s="260">
        <v>53</v>
      </c>
      <c r="AN28" s="260">
        <v>42</v>
      </c>
      <c r="AO28" s="221">
        <v>12</v>
      </c>
      <c r="AP28" s="221">
        <v>77</v>
      </c>
      <c r="AQ28" s="221">
        <v>5</v>
      </c>
      <c r="AR28" s="221">
        <v>1</v>
      </c>
      <c r="AS28" s="260">
        <v>9</v>
      </c>
      <c r="AT28" s="260">
        <v>84</v>
      </c>
      <c r="AU28" s="260">
        <v>0</v>
      </c>
      <c r="AV28" s="260">
        <v>2</v>
      </c>
      <c r="AW28" s="221">
        <v>70</v>
      </c>
      <c r="AX28" s="221">
        <v>25</v>
      </c>
      <c r="AY28" s="221">
        <v>0</v>
      </c>
      <c r="AZ28" s="260">
        <v>1</v>
      </c>
      <c r="BA28" s="260">
        <v>92</v>
      </c>
      <c r="BB28" s="260">
        <v>2</v>
      </c>
      <c r="BC28" s="260">
        <v>0</v>
      </c>
      <c r="BD28" s="221">
        <v>44</v>
      </c>
      <c r="BE28" s="221">
        <v>51</v>
      </c>
      <c r="BF28" s="260">
        <v>36</v>
      </c>
      <c r="BG28" s="260">
        <v>59</v>
      </c>
      <c r="BH28" s="221">
        <v>1</v>
      </c>
      <c r="BI28" s="260">
        <v>23</v>
      </c>
      <c r="BJ28" s="260">
        <v>72</v>
      </c>
      <c r="BK28" s="221">
        <v>51</v>
      </c>
      <c r="BL28" s="221">
        <v>15</v>
      </c>
      <c r="BM28" s="221">
        <v>9</v>
      </c>
      <c r="BN28" s="221">
        <v>2</v>
      </c>
      <c r="BO28" s="227">
        <v>18</v>
      </c>
    </row>
    <row r="29" spans="8:67" s="53" customFormat="1" ht="15.75" x14ac:dyDescent="0.25">
      <c r="H29" s="257">
        <v>44191</v>
      </c>
      <c r="I29" s="260">
        <f t="shared" si="2"/>
        <v>95</v>
      </c>
      <c r="J29" s="260">
        <v>0</v>
      </c>
      <c r="K29" s="261">
        <f t="shared" si="0"/>
        <v>15.172931490221446</v>
      </c>
      <c r="L29" s="261">
        <f t="shared" si="1"/>
        <v>0</v>
      </c>
      <c r="M29" s="260">
        <v>0</v>
      </c>
      <c r="N29" s="221">
        <v>95</v>
      </c>
      <c r="O29" s="221">
        <v>0</v>
      </c>
      <c r="P29" s="260">
        <v>46</v>
      </c>
      <c r="Q29" s="260">
        <v>49</v>
      </c>
      <c r="R29" s="221">
        <v>0</v>
      </c>
      <c r="S29" s="221">
        <v>20</v>
      </c>
      <c r="T29" s="221">
        <v>4</v>
      </c>
      <c r="U29" s="221">
        <v>68</v>
      </c>
      <c r="V29" s="221">
        <v>2</v>
      </c>
      <c r="W29" s="221">
        <v>0</v>
      </c>
      <c r="X29" s="221">
        <v>1</v>
      </c>
      <c r="Y29" s="260">
        <v>0</v>
      </c>
      <c r="Z29" s="260">
        <v>0</v>
      </c>
      <c r="AA29" s="260">
        <v>0</v>
      </c>
      <c r="AB29" s="260">
        <v>0</v>
      </c>
      <c r="AC29" s="260">
        <v>0</v>
      </c>
      <c r="AD29" s="260">
        <v>13</v>
      </c>
      <c r="AE29" s="260">
        <v>35</v>
      </c>
      <c r="AF29" s="260">
        <v>47</v>
      </c>
      <c r="AG29" s="221">
        <v>0</v>
      </c>
      <c r="AH29" s="221">
        <v>6</v>
      </c>
      <c r="AI29" s="221">
        <v>7</v>
      </c>
      <c r="AJ29" s="221">
        <v>61</v>
      </c>
      <c r="AK29" s="221">
        <v>0</v>
      </c>
      <c r="AL29" s="221">
        <v>21</v>
      </c>
      <c r="AM29" s="260">
        <v>53</v>
      </c>
      <c r="AN29" s="260">
        <v>42</v>
      </c>
      <c r="AO29" s="221">
        <v>12</v>
      </c>
      <c r="AP29" s="221">
        <v>77</v>
      </c>
      <c r="AQ29" s="221">
        <v>5</v>
      </c>
      <c r="AR29" s="221">
        <v>1</v>
      </c>
      <c r="AS29" s="260">
        <v>9</v>
      </c>
      <c r="AT29" s="260">
        <v>84</v>
      </c>
      <c r="AU29" s="260">
        <v>0</v>
      </c>
      <c r="AV29" s="260">
        <v>2</v>
      </c>
      <c r="AW29" s="221">
        <v>70</v>
      </c>
      <c r="AX29" s="221">
        <v>25</v>
      </c>
      <c r="AY29" s="221">
        <v>0</v>
      </c>
      <c r="AZ29" s="260">
        <v>1</v>
      </c>
      <c r="BA29" s="260">
        <v>92</v>
      </c>
      <c r="BB29" s="260">
        <v>2</v>
      </c>
      <c r="BC29" s="260">
        <v>0</v>
      </c>
      <c r="BD29" s="221">
        <v>44</v>
      </c>
      <c r="BE29" s="221">
        <v>51</v>
      </c>
      <c r="BF29" s="260">
        <v>36</v>
      </c>
      <c r="BG29" s="260">
        <v>59</v>
      </c>
      <c r="BH29" s="221">
        <v>1</v>
      </c>
      <c r="BI29" s="260">
        <v>23</v>
      </c>
      <c r="BJ29" s="260">
        <v>72</v>
      </c>
      <c r="BK29" s="221">
        <v>51</v>
      </c>
      <c r="BL29" s="221">
        <v>15</v>
      </c>
      <c r="BM29" s="221">
        <v>9</v>
      </c>
      <c r="BN29" s="221">
        <v>2</v>
      </c>
      <c r="BO29" s="227">
        <v>18</v>
      </c>
    </row>
    <row r="30" spans="8:67" s="53" customFormat="1" ht="15.75" x14ac:dyDescent="0.25">
      <c r="H30" s="257">
        <v>44192</v>
      </c>
      <c r="I30" s="260">
        <f t="shared" si="2"/>
        <v>95</v>
      </c>
      <c r="J30" s="260">
        <v>0</v>
      </c>
      <c r="K30" s="261">
        <f t="shared" si="0"/>
        <v>15.172931490221446</v>
      </c>
      <c r="L30" s="261">
        <f t="shared" si="1"/>
        <v>0</v>
      </c>
      <c r="M30" s="260">
        <v>0</v>
      </c>
      <c r="N30" s="221">
        <v>95</v>
      </c>
      <c r="O30" s="221">
        <v>0</v>
      </c>
      <c r="P30" s="260">
        <v>46</v>
      </c>
      <c r="Q30" s="260">
        <v>49</v>
      </c>
      <c r="R30" s="221">
        <v>0</v>
      </c>
      <c r="S30" s="221">
        <v>20</v>
      </c>
      <c r="T30" s="221">
        <v>4</v>
      </c>
      <c r="U30" s="221">
        <v>68</v>
      </c>
      <c r="V30" s="221">
        <v>2</v>
      </c>
      <c r="W30" s="221">
        <v>0</v>
      </c>
      <c r="X30" s="221">
        <v>1</v>
      </c>
      <c r="Y30" s="260">
        <v>0</v>
      </c>
      <c r="Z30" s="260">
        <v>0</v>
      </c>
      <c r="AA30" s="260">
        <v>0</v>
      </c>
      <c r="AB30" s="260">
        <v>0</v>
      </c>
      <c r="AC30" s="260">
        <v>0</v>
      </c>
      <c r="AD30" s="260">
        <v>13</v>
      </c>
      <c r="AE30" s="260">
        <v>35</v>
      </c>
      <c r="AF30" s="260">
        <v>47</v>
      </c>
      <c r="AG30" s="221">
        <v>0</v>
      </c>
      <c r="AH30" s="221">
        <v>6</v>
      </c>
      <c r="AI30" s="221">
        <v>7</v>
      </c>
      <c r="AJ30" s="221">
        <v>61</v>
      </c>
      <c r="AK30" s="221">
        <v>0</v>
      </c>
      <c r="AL30" s="221">
        <v>21</v>
      </c>
      <c r="AM30" s="260">
        <v>53</v>
      </c>
      <c r="AN30" s="260">
        <v>42</v>
      </c>
      <c r="AO30" s="221">
        <v>12</v>
      </c>
      <c r="AP30" s="221">
        <v>77</v>
      </c>
      <c r="AQ30" s="221">
        <v>5</v>
      </c>
      <c r="AR30" s="221">
        <v>1</v>
      </c>
      <c r="AS30" s="260">
        <v>9</v>
      </c>
      <c r="AT30" s="260">
        <v>84</v>
      </c>
      <c r="AU30" s="260">
        <v>0</v>
      </c>
      <c r="AV30" s="260">
        <v>2</v>
      </c>
      <c r="AW30" s="221">
        <v>70</v>
      </c>
      <c r="AX30" s="221">
        <v>25</v>
      </c>
      <c r="AY30" s="221">
        <v>0</v>
      </c>
      <c r="AZ30" s="260">
        <v>1</v>
      </c>
      <c r="BA30" s="260">
        <v>92</v>
      </c>
      <c r="BB30" s="260">
        <v>2</v>
      </c>
      <c r="BC30" s="260">
        <v>0</v>
      </c>
      <c r="BD30" s="221">
        <v>44</v>
      </c>
      <c r="BE30" s="221">
        <v>51</v>
      </c>
      <c r="BF30" s="260">
        <v>36</v>
      </c>
      <c r="BG30" s="260">
        <v>59</v>
      </c>
      <c r="BH30" s="221">
        <v>1</v>
      </c>
      <c r="BI30" s="260">
        <v>23</v>
      </c>
      <c r="BJ30" s="260">
        <v>72</v>
      </c>
      <c r="BK30" s="221">
        <v>51</v>
      </c>
      <c r="BL30" s="221">
        <v>15</v>
      </c>
      <c r="BM30" s="221">
        <v>9</v>
      </c>
      <c r="BN30" s="221">
        <v>2</v>
      </c>
      <c r="BO30" s="227">
        <v>18</v>
      </c>
    </row>
    <row r="31" spans="8:67" s="53" customFormat="1" ht="15.75" x14ac:dyDescent="0.25">
      <c r="H31" s="257">
        <v>44193</v>
      </c>
      <c r="I31" s="260">
        <f t="shared" si="2"/>
        <v>95</v>
      </c>
      <c r="J31" s="260">
        <v>0</v>
      </c>
      <c r="K31" s="261">
        <f t="shared" si="0"/>
        <v>15.172931490221446</v>
      </c>
      <c r="L31" s="261">
        <f t="shared" si="1"/>
        <v>0</v>
      </c>
      <c r="M31" s="260">
        <v>0</v>
      </c>
      <c r="N31" s="221">
        <v>95</v>
      </c>
      <c r="O31" s="221">
        <v>0</v>
      </c>
      <c r="P31" s="260">
        <v>46</v>
      </c>
      <c r="Q31" s="260">
        <v>49</v>
      </c>
      <c r="R31" s="221">
        <v>0</v>
      </c>
      <c r="S31" s="221">
        <v>20</v>
      </c>
      <c r="T31" s="221">
        <v>4</v>
      </c>
      <c r="U31" s="221">
        <v>68</v>
      </c>
      <c r="V31" s="221">
        <v>2</v>
      </c>
      <c r="W31" s="221">
        <v>0</v>
      </c>
      <c r="X31" s="221">
        <v>1</v>
      </c>
      <c r="Y31" s="260">
        <v>0</v>
      </c>
      <c r="Z31" s="260">
        <v>0</v>
      </c>
      <c r="AA31" s="260">
        <v>0</v>
      </c>
      <c r="AB31" s="260">
        <v>0</v>
      </c>
      <c r="AC31" s="260">
        <v>0</v>
      </c>
      <c r="AD31" s="260">
        <v>13</v>
      </c>
      <c r="AE31" s="260">
        <v>35</v>
      </c>
      <c r="AF31" s="260">
        <v>47</v>
      </c>
      <c r="AG31" s="221">
        <v>0</v>
      </c>
      <c r="AH31" s="221">
        <v>6</v>
      </c>
      <c r="AI31" s="221">
        <v>7</v>
      </c>
      <c r="AJ31" s="221">
        <v>61</v>
      </c>
      <c r="AK31" s="221">
        <v>0</v>
      </c>
      <c r="AL31" s="221">
        <v>21</v>
      </c>
      <c r="AM31" s="260">
        <v>53</v>
      </c>
      <c r="AN31" s="260">
        <v>42</v>
      </c>
      <c r="AO31" s="221">
        <v>12</v>
      </c>
      <c r="AP31" s="221">
        <v>77</v>
      </c>
      <c r="AQ31" s="221">
        <v>5</v>
      </c>
      <c r="AR31" s="221">
        <v>1</v>
      </c>
      <c r="AS31" s="260">
        <v>9</v>
      </c>
      <c r="AT31" s="260">
        <v>84</v>
      </c>
      <c r="AU31" s="260">
        <v>0</v>
      </c>
      <c r="AV31" s="260">
        <v>2</v>
      </c>
      <c r="AW31" s="221">
        <v>70</v>
      </c>
      <c r="AX31" s="221">
        <v>25</v>
      </c>
      <c r="AY31" s="221">
        <v>0</v>
      </c>
      <c r="AZ31" s="260">
        <v>1</v>
      </c>
      <c r="BA31" s="260">
        <v>92</v>
      </c>
      <c r="BB31" s="260">
        <v>2</v>
      </c>
      <c r="BC31" s="260">
        <v>0</v>
      </c>
      <c r="BD31" s="221">
        <v>44</v>
      </c>
      <c r="BE31" s="221">
        <v>51</v>
      </c>
      <c r="BF31" s="260">
        <v>36</v>
      </c>
      <c r="BG31" s="260">
        <v>59</v>
      </c>
      <c r="BH31" s="221">
        <v>1</v>
      </c>
      <c r="BI31" s="260">
        <v>23</v>
      </c>
      <c r="BJ31" s="260">
        <v>72</v>
      </c>
      <c r="BK31" s="221">
        <v>51</v>
      </c>
      <c r="BL31" s="221">
        <v>15</v>
      </c>
      <c r="BM31" s="221">
        <v>9</v>
      </c>
      <c r="BN31" s="221">
        <v>2</v>
      </c>
      <c r="BO31" s="227">
        <v>18</v>
      </c>
    </row>
    <row r="32" spans="8:67" s="53" customFormat="1" ht="15.75" x14ac:dyDescent="0.25">
      <c r="H32" s="257">
        <v>44194</v>
      </c>
      <c r="I32" s="260">
        <f t="shared" si="2"/>
        <v>95</v>
      </c>
      <c r="J32" s="260">
        <v>0</v>
      </c>
      <c r="K32" s="261">
        <f t="shared" si="0"/>
        <v>15.172931490221446</v>
      </c>
      <c r="L32" s="261">
        <f t="shared" si="1"/>
        <v>0</v>
      </c>
      <c r="M32" s="260">
        <v>0</v>
      </c>
      <c r="N32" s="221">
        <v>95</v>
      </c>
      <c r="O32" s="221">
        <v>0</v>
      </c>
      <c r="P32" s="260">
        <v>46</v>
      </c>
      <c r="Q32" s="260">
        <v>49</v>
      </c>
      <c r="R32" s="221">
        <v>0</v>
      </c>
      <c r="S32" s="221">
        <v>20</v>
      </c>
      <c r="T32" s="221">
        <v>4</v>
      </c>
      <c r="U32" s="221">
        <v>68</v>
      </c>
      <c r="V32" s="221">
        <v>2</v>
      </c>
      <c r="W32" s="221">
        <v>0</v>
      </c>
      <c r="X32" s="221">
        <v>1</v>
      </c>
      <c r="Y32" s="260">
        <v>0</v>
      </c>
      <c r="Z32" s="260">
        <v>0</v>
      </c>
      <c r="AA32" s="260">
        <v>0</v>
      </c>
      <c r="AB32" s="260">
        <v>0</v>
      </c>
      <c r="AC32" s="260">
        <v>0</v>
      </c>
      <c r="AD32" s="260">
        <v>13</v>
      </c>
      <c r="AE32" s="260">
        <v>35</v>
      </c>
      <c r="AF32" s="260">
        <v>47</v>
      </c>
      <c r="AG32" s="221">
        <v>0</v>
      </c>
      <c r="AH32" s="221">
        <v>6</v>
      </c>
      <c r="AI32" s="221">
        <v>7</v>
      </c>
      <c r="AJ32" s="221">
        <v>61</v>
      </c>
      <c r="AK32" s="221">
        <v>0</v>
      </c>
      <c r="AL32" s="221">
        <v>21</v>
      </c>
      <c r="AM32" s="260">
        <v>53</v>
      </c>
      <c r="AN32" s="260">
        <v>42</v>
      </c>
      <c r="AO32" s="221">
        <v>12</v>
      </c>
      <c r="AP32" s="221">
        <v>77</v>
      </c>
      <c r="AQ32" s="221">
        <v>5</v>
      </c>
      <c r="AR32" s="221">
        <v>1</v>
      </c>
      <c r="AS32" s="260">
        <v>9</v>
      </c>
      <c r="AT32" s="260">
        <v>84</v>
      </c>
      <c r="AU32" s="260">
        <v>0</v>
      </c>
      <c r="AV32" s="260">
        <v>2</v>
      </c>
      <c r="AW32" s="221">
        <v>70</v>
      </c>
      <c r="AX32" s="221">
        <v>25</v>
      </c>
      <c r="AY32" s="221">
        <v>0</v>
      </c>
      <c r="AZ32" s="260">
        <v>1</v>
      </c>
      <c r="BA32" s="260">
        <v>92</v>
      </c>
      <c r="BB32" s="260">
        <v>2</v>
      </c>
      <c r="BC32" s="260">
        <v>0</v>
      </c>
      <c r="BD32" s="221">
        <v>44</v>
      </c>
      <c r="BE32" s="221">
        <v>51</v>
      </c>
      <c r="BF32" s="260">
        <v>36</v>
      </c>
      <c r="BG32" s="260">
        <v>59</v>
      </c>
      <c r="BH32" s="221">
        <v>1</v>
      </c>
      <c r="BI32" s="260">
        <v>23</v>
      </c>
      <c r="BJ32" s="260">
        <v>72</v>
      </c>
      <c r="BK32" s="221">
        <v>51</v>
      </c>
      <c r="BL32" s="221">
        <v>15</v>
      </c>
      <c r="BM32" s="221">
        <v>9</v>
      </c>
      <c r="BN32" s="221">
        <v>2</v>
      </c>
      <c r="BO32" s="227">
        <v>18</v>
      </c>
    </row>
    <row r="33" spans="8:67" s="53" customFormat="1" ht="15.75" x14ac:dyDescent="0.25">
      <c r="H33" s="257">
        <v>44195</v>
      </c>
      <c r="I33" s="260">
        <f t="shared" si="2"/>
        <v>95</v>
      </c>
      <c r="J33" s="260">
        <v>0</v>
      </c>
      <c r="K33" s="261">
        <f t="shared" si="0"/>
        <v>15.172931490221446</v>
      </c>
      <c r="L33" s="261">
        <f t="shared" si="1"/>
        <v>0</v>
      </c>
      <c r="M33" s="260">
        <v>0</v>
      </c>
      <c r="N33" s="221">
        <v>95</v>
      </c>
      <c r="O33" s="221">
        <v>0</v>
      </c>
      <c r="P33" s="260">
        <v>46</v>
      </c>
      <c r="Q33" s="260">
        <v>49</v>
      </c>
      <c r="R33" s="221">
        <v>0</v>
      </c>
      <c r="S33" s="221">
        <v>20</v>
      </c>
      <c r="T33" s="221">
        <v>4</v>
      </c>
      <c r="U33" s="221">
        <v>68</v>
      </c>
      <c r="V33" s="221">
        <v>2</v>
      </c>
      <c r="W33" s="221">
        <v>0</v>
      </c>
      <c r="X33" s="221">
        <v>1</v>
      </c>
      <c r="Y33" s="260">
        <v>0</v>
      </c>
      <c r="Z33" s="260">
        <v>0</v>
      </c>
      <c r="AA33" s="260">
        <v>0</v>
      </c>
      <c r="AB33" s="260">
        <v>0</v>
      </c>
      <c r="AC33" s="260">
        <v>0</v>
      </c>
      <c r="AD33" s="260">
        <v>13</v>
      </c>
      <c r="AE33" s="260">
        <v>35</v>
      </c>
      <c r="AF33" s="260">
        <v>47</v>
      </c>
      <c r="AG33" s="221">
        <v>0</v>
      </c>
      <c r="AH33" s="221">
        <v>6</v>
      </c>
      <c r="AI33" s="221">
        <v>7</v>
      </c>
      <c r="AJ33" s="221">
        <v>61</v>
      </c>
      <c r="AK33" s="221">
        <v>0</v>
      </c>
      <c r="AL33" s="221">
        <v>21</v>
      </c>
      <c r="AM33" s="260">
        <v>53</v>
      </c>
      <c r="AN33" s="260">
        <v>42</v>
      </c>
      <c r="AO33" s="221">
        <v>12</v>
      </c>
      <c r="AP33" s="221">
        <v>77</v>
      </c>
      <c r="AQ33" s="221">
        <v>5</v>
      </c>
      <c r="AR33" s="221">
        <v>1</v>
      </c>
      <c r="AS33" s="260">
        <v>9</v>
      </c>
      <c r="AT33" s="260">
        <v>84</v>
      </c>
      <c r="AU33" s="260">
        <v>0</v>
      </c>
      <c r="AV33" s="260">
        <v>2</v>
      </c>
      <c r="AW33" s="221">
        <v>70</v>
      </c>
      <c r="AX33" s="221">
        <v>25</v>
      </c>
      <c r="AY33" s="221">
        <v>0</v>
      </c>
      <c r="AZ33" s="260">
        <v>1</v>
      </c>
      <c r="BA33" s="260">
        <v>92</v>
      </c>
      <c r="BB33" s="260">
        <v>2</v>
      </c>
      <c r="BC33" s="260">
        <v>0</v>
      </c>
      <c r="BD33" s="221">
        <v>44</v>
      </c>
      <c r="BE33" s="221">
        <v>51</v>
      </c>
      <c r="BF33" s="260">
        <v>36</v>
      </c>
      <c r="BG33" s="260">
        <v>59</v>
      </c>
      <c r="BH33" s="221">
        <v>1</v>
      </c>
      <c r="BI33" s="260">
        <v>23</v>
      </c>
      <c r="BJ33" s="260">
        <v>72</v>
      </c>
      <c r="BK33" s="221">
        <v>51</v>
      </c>
      <c r="BL33" s="221">
        <v>15</v>
      </c>
      <c r="BM33" s="221">
        <v>9</v>
      </c>
      <c r="BN33" s="221">
        <v>2</v>
      </c>
      <c r="BO33" s="227">
        <v>18</v>
      </c>
    </row>
    <row r="34" spans="8:67" s="122" customFormat="1" ht="15.75" x14ac:dyDescent="0.25">
      <c r="H34" s="257">
        <v>44196</v>
      </c>
      <c r="I34" s="260">
        <f t="shared" si="2"/>
        <v>98</v>
      </c>
      <c r="J34" s="256">
        <v>3</v>
      </c>
      <c r="K34" s="262">
        <f t="shared" si="0"/>
        <v>15.652076695175806</v>
      </c>
      <c r="L34" s="261">
        <f t="shared" si="1"/>
        <v>3.1578947368421098</v>
      </c>
      <c r="M34" s="260">
        <v>0</v>
      </c>
      <c r="N34" s="209">
        <v>98</v>
      </c>
      <c r="O34" s="221">
        <v>0</v>
      </c>
      <c r="P34" s="256">
        <v>46</v>
      </c>
      <c r="Q34" s="256">
        <v>52</v>
      </c>
      <c r="R34" s="221">
        <v>0</v>
      </c>
      <c r="S34" s="209">
        <v>21</v>
      </c>
      <c r="T34" s="221">
        <v>4</v>
      </c>
      <c r="U34" s="209">
        <v>70</v>
      </c>
      <c r="V34" s="221">
        <v>2</v>
      </c>
      <c r="W34" s="221">
        <v>0</v>
      </c>
      <c r="X34" s="221">
        <v>1</v>
      </c>
      <c r="Y34" s="260">
        <v>0</v>
      </c>
      <c r="Z34" s="260">
        <v>0</v>
      </c>
      <c r="AA34" s="260">
        <v>0</v>
      </c>
      <c r="AB34" s="260">
        <v>0</v>
      </c>
      <c r="AC34" s="260">
        <v>0</v>
      </c>
      <c r="AD34" s="260">
        <v>13</v>
      </c>
      <c r="AE34" s="256">
        <v>37</v>
      </c>
      <c r="AF34" s="256">
        <v>48</v>
      </c>
      <c r="AG34" s="221">
        <v>0</v>
      </c>
      <c r="AH34" s="221">
        <v>6</v>
      </c>
      <c r="AI34" s="221">
        <v>7</v>
      </c>
      <c r="AJ34" s="209">
        <v>64</v>
      </c>
      <c r="AK34" s="221">
        <v>0</v>
      </c>
      <c r="AL34" s="221">
        <v>21</v>
      </c>
      <c r="AM34" s="256">
        <v>56</v>
      </c>
      <c r="AN34" s="260">
        <v>42</v>
      </c>
      <c r="AO34" s="221">
        <v>12</v>
      </c>
      <c r="AP34" s="209">
        <v>80</v>
      </c>
      <c r="AQ34" s="221">
        <v>5</v>
      </c>
      <c r="AR34" s="221">
        <v>1</v>
      </c>
      <c r="AS34" s="260">
        <v>9</v>
      </c>
      <c r="AT34" s="256">
        <v>87</v>
      </c>
      <c r="AU34" s="260">
        <v>0</v>
      </c>
      <c r="AV34" s="260">
        <v>2</v>
      </c>
      <c r="AW34" s="209">
        <v>73</v>
      </c>
      <c r="AX34" s="221">
        <v>25</v>
      </c>
      <c r="AY34" s="221">
        <v>0</v>
      </c>
      <c r="AZ34" s="260">
        <v>1</v>
      </c>
      <c r="BA34" s="256">
        <v>95</v>
      </c>
      <c r="BB34" s="260">
        <v>2</v>
      </c>
      <c r="BC34" s="260">
        <v>0</v>
      </c>
      <c r="BD34" s="209">
        <v>47</v>
      </c>
      <c r="BE34" s="221">
        <v>51</v>
      </c>
      <c r="BF34" s="256">
        <v>39</v>
      </c>
      <c r="BG34" s="260">
        <v>59</v>
      </c>
      <c r="BH34" s="221">
        <v>1</v>
      </c>
      <c r="BI34" s="256">
        <v>24</v>
      </c>
      <c r="BJ34" s="256">
        <v>74</v>
      </c>
      <c r="BK34" s="210">
        <v>52</v>
      </c>
      <c r="BL34" s="210">
        <v>16</v>
      </c>
      <c r="BM34" s="210">
        <v>10</v>
      </c>
      <c r="BN34" s="221">
        <v>2</v>
      </c>
      <c r="BO34" s="227">
        <v>18</v>
      </c>
    </row>
    <row r="35" spans="8:67" s="53" customFormat="1" ht="15.75" x14ac:dyDescent="0.25">
      <c r="H35" s="151">
        <v>44197</v>
      </c>
      <c r="I35" s="219">
        <f t="shared" si="2"/>
        <v>98</v>
      </c>
      <c r="J35" s="141">
        <v>0</v>
      </c>
      <c r="K35" s="222">
        <f t="shared" si="0"/>
        <v>15.652076695175806</v>
      </c>
      <c r="L35" s="220">
        <f t="shared" si="1"/>
        <v>0</v>
      </c>
      <c r="M35" s="219">
        <v>0</v>
      </c>
      <c r="N35" s="209">
        <v>98</v>
      </c>
      <c r="O35" s="221">
        <v>0</v>
      </c>
      <c r="P35" s="141">
        <v>46</v>
      </c>
      <c r="Q35" s="141">
        <v>52</v>
      </c>
      <c r="R35" s="221">
        <v>0</v>
      </c>
      <c r="S35" s="209">
        <v>21</v>
      </c>
      <c r="T35" s="221">
        <v>4</v>
      </c>
      <c r="U35" s="209">
        <v>70</v>
      </c>
      <c r="V35" s="221">
        <v>2</v>
      </c>
      <c r="W35" s="221">
        <v>0</v>
      </c>
      <c r="X35" s="221">
        <v>1</v>
      </c>
      <c r="Y35" s="219">
        <v>0</v>
      </c>
      <c r="Z35" s="219">
        <v>0</v>
      </c>
      <c r="AA35" s="219">
        <v>0</v>
      </c>
      <c r="AB35" s="219">
        <v>0</v>
      </c>
      <c r="AC35" s="219">
        <v>0</v>
      </c>
      <c r="AD35" s="219">
        <v>13</v>
      </c>
      <c r="AE35" s="141">
        <v>37</v>
      </c>
      <c r="AF35" s="141">
        <v>48</v>
      </c>
      <c r="AG35" s="221">
        <v>0</v>
      </c>
      <c r="AH35" s="221">
        <v>6</v>
      </c>
      <c r="AI35" s="221">
        <v>7</v>
      </c>
      <c r="AJ35" s="209">
        <v>64</v>
      </c>
      <c r="AK35" s="221">
        <v>0</v>
      </c>
      <c r="AL35" s="221">
        <v>21</v>
      </c>
      <c r="AM35" s="141">
        <v>56</v>
      </c>
      <c r="AN35" s="219">
        <v>42</v>
      </c>
      <c r="AO35" s="221">
        <v>12</v>
      </c>
      <c r="AP35" s="209">
        <v>80</v>
      </c>
      <c r="AQ35" s="221">
        <v>5</v>
      </c>
      <c r="AR35" s="221">
        <v>1</v>
      </c>
      <c r="AS35" s="219">
        <v>9</v>
      </c>
      <c r="AT35" s="141">
        <v>87</v>
      </c>
      <c r="AU35" s="219">
        <v>0</v>
      </c>
      <c r="AV35" s="219">
        <v>2</v>
      </c>
      <c r="AW35" s="209">
        <v>73</v>
      </c>
      <c r="AX35" s="221">
        <v>25</v>
      </c>
      <c r="AY35" s="221">
        <v>0</v>
      </c>
      <c r="AZ35" s="219">
        <v>1</v>
      </c>
      <c r="BA35" s="141">
        <v>95</v>
      </c>
      <c r="BB35" s="219">
        <v>2</v>
      </c>
      <c r="BC35" s="219">
        <v>0</v>
      </c>
      <c r="BD35" s="209">
        <v>47</v>
      </c>
      <c r="BE35" s="221">
        <v>51</v>
      </c>
      <c r="BF35" s="141">
        <v>39</v>
      </c>
      <c r="BG35" s="219">
        <v>59</v>
      </c>
      <c r="BH35" s="221">
        <v>1</v>
      </c>
      <c r="BI35" s="141">
        <v>24</v>
      </c>
      <c r="BJ35" s="141">
        <v>74</v>
      </c>
      <c r="BK35" s="210">
        <v>52</v>
      </c>
      <c r="BL35" s="210">
        <v>16</v>
      </c>
      <c r="BM35" s="210">
        <v>10</v>
      </c>
      <c r="BN35" s="221">
        <v>2</v>
      </c>
      <c r="BO35" s="227">
        <v>18</v>
      </c>
    </row>
    <row r="36" spans="8:67" s="53" customFormat="1" ht="15.75" x14ac:dyDescent="0.25">
      <c r="H36" s="151">
        <v>44198</v>
      </c>
      <c r="I36" s="219">
        <f t="shared" si="2"/>
        <v>98</v>
      </c>
      <c r="J36" s="141">
        <v>0</v>
      </c>
      <c r="K36" s="222">
        <f t="shared" si="0"/>
        <v>15.652076695175806</v>
      </c>
      <c r="L36" s="220">
        <f t="shared" si="1"/>
        <v>0</v>
      </c>
      <c r="M36" s="219">
        <v>0</v>
      </c>
      <c r="N36" s="209">
        <v>98</v>
      </c>
      <c r="O36" s="221">
        <v>0</v>
      </c>
      <c r="P36" s="141">
        <v>46</v>
      </c>
      <c r="Q36" s="141">
        <v>52</v>
      </c>
      <c r="R36" s="221">
        <v>0</v>
      </c>
      <c r="S36" s="209">
        <v>21</v>
      </c>
      <c r="T36" s="221">
        <v>4</v>
      </c>
      <c r="U36" s="209">
        <v>70</v>
      </c>
      <c r="V36" s="221">
        <v>2</v>
      </c>
      <c r="W36" s="221">
        <v>0</v>
      </c>
      <c r="X36" s="221">
        <v>1</v>
      </c>
      <c r="Y36" s="219">
        <v>0</v>
      </c>
      <c r="Z36" s="219">
        <v>0</v>
      </c>
      <c r="AA36" s="219">
        <v>0</v>
      </c>
      <c r="AB36" s="219">
        <v>0</v>
      </c>
      <c r="AC36" s="219">
        <v>0</v>
      </c>
      <c r="AD36" s="219">
        <v>13</v>
      </c>
      <c r="AE36" s="141">
        <v>37</v>
      </c>
      <c r="AF36" s="141">
        <v>48</v>
      </c>
      <c r="AG36" s="221">
        <v>0</v>
      </c>
      <c r="AH36" s="221">
        <v>6</v>
      </c>
      <c r="AI36" s="221">
        <v>7</v>
      </c>
      <c r="AJ36" s="209">
        <v>64</v>
      </c>
      <c r="AK36" s="221">
        <v>0</v>
      </c>
      <c r="AL36" s="221">
        <v>21</v>
      </c>
      <c r="AM36" s="141">
        <v>56</v>
      </c>
      <c r="AN36" s="219">
        <v>42</v>
      </c>
      <c r="AO36" s="221">
        <v>12</v>
      </c>
      <c r="AP36" s="209">
        <v>80</v>
      </c>
      <c r="AQ36" s="221">
        <v>5</v>
      </c>
      <c r="AR36" s="221">
        <v>1</v>
      </c>
      <c r="AS36" s="219">
        <v>9</v>
      </c>
      <c r="AT36" s="141">
        <v>87</v>
      </c>
      <c r="AU36" s="219">
        <v>0</v>
      </c>
      <c r="AV36" s="219">
        <v>2</v>
      </c>
      <c r="AW36" s="209">
        <v>73</v>
      </c>
      <c r="AX36" s="221">
        <v>25</v>
      </c>
      <c r="AY36" s="221">
        <v>0</v>
      </c>
      <c r="AZ36" s="219">
        <v>1</v>
      </c>
      <c r="BA36" s="141">
        <v>95</v>
      </c>
      <c r="BB36" s="219">
        <v>2</v>
      </c>
      <c r="BC36" s="219">
        <v>0</v>
      </c>
      <c r="BD36" s="209">
        <v>47</v>
      </c>
      <c r="BE36" s="221">
        <v>51</v>
      </c>
      <c r="BF36" s="141">
        <v>39</v>
      </c>
      <c r="BG36" s="219">
        <v>59</v>
      </c>
      <c r="BH36" s="221">
        <v>1</v>
      </c>
      <c r="BI36" s="141">
        <v>24</v>
      </c>
      <c r="BJ36" s="141">
        <v>74</v>
      </c>
      <c r="BK36" s="210">
        <v>52</v>
      </c>
      <c r="BL36" s="210">
        <v>16</v>
      </c>
      <c r="BM36" s="210">
        <v>10</v>
      </c>
      <c r="BN36" s="221">
        <v>2</v>
      </c>
      <c r="BO36" s="227">
        <v>18</v>
      </c>
    </row>
    <row r="37" spans="8:67" s="53" customFormat="1" ht="15.75" x14ac:dyDescent="0.25">
      <c r="H37" s="151">
        <v>44199</v>
      </c>
      <c r="I37" s="219">
        <f t="shared" si="2"/>
        <v>98</v>
      </c>
      <c r="J37" s="141">
        <v>0</v>
      </c>
      <c r="K37" s="222">
        <f t="shared" si="0"/>
        <v>15.652076695175806</v>
      </c>
      <c r="L37" s="220">
        <f t="shared" si="1"/>
        <v>0</v>
      </c>
      <c r="M37" s="219">
        <v>0</v>
      </c>
      <c r="N37" s="209">
        <v>98</v>
      </c>
      <c r="O37" s="221">
        <v>0</v>
      </c>
      <c r="P37" s="141">
        <v>46</v>
      </c>
      <c r="Q37" s="141">
        <v>52</v>
      </c>
      <c r="R37" s="221">
        <v>0</v>
      </c>
      <c r="S37" s="209">
        <v>21</v>
      </c>
      <c r="T37" s="221">
        <v>4</v>
      </c>
      <c r="U37" s="209">
        <v>70</v>
      </c>
      <c r="V37" s="221">
        <v>2</v>
      </c>
      <c r="W37" s="221">
        <v>0</v>
      </c>
      <c r="X37" s="221">
        <v>1</v>
      </c>
      <c r="Y37" s="219">
        <v>0</v>
      </c>
      <c r="Z37" s="219">
        <v>0</v>
      </c>
      <c r="AA37" s="219">
        <v>0</v>
      </c>
      <c r="AB37" s="219">
        <v>0</v>
      </c>
      <c r="AC37" s="219">
        <v>0</v>
      </c>
      <c r="AD37" s="219">
        <v>13</v>
      </c>
      <c r="AE37" s="141">
        <v>37</v>
      </c>
      <c r="AF37" s="141">
        <v>48</v>
      </c>
      <c r="AG37" s="221">
        <v>0</v>
      </c>
      <c r="AH37" s="221">
        <v>6</v>
      </c>
      <c r="AI37" s="221">
        <v>7</v>
      </c>
      <c r="AJ37" s="209">
        <v>64</v>
      </c>
      <c r="AK37" s="221">
        <v>0</v>
      </c>
      <c r="AL37" s="221">
        <v>21</v>
      </c>
      <c r="AM37" s="141">
        <v>56</v>
      </c>
      <c r="AN37" s="219">
        <v>42</v>
      </c>
      <c r="AO37" s="221">
        <v>12</v>
      </c>
      <c r="AP37" s="209">
        <v>80</v>
      </c>
      <c r="AQ37" s="221">
        <v>5</v>
      </c>
      <c r="AR37" s="221">
        <v>1</v>
      </c>
      <c r="AS37" s="219">
        <v>9</v>
      </c>
      <c r="AT37" s="141">
        <v>87</v>
      </c>
      <c r="AU37" s="219">
        <v>0</v>
      </c>
      <c r="AV37" s="219">
        <v>2</v>
      </c>
      <c r="AW37" s="209">
        <v>73</v>
      </c>
      <c r="AX37" s="221">
        <v>25</v>
      </c>
      <c r="AY37" s="221">
        <v>0</v>
      </c>
      <c r="AZ37" s="219">
        <v>1</v>
      </c>
      <c r="BA37" s="141">
        <v>95</v>
      </c>
      <c r="BB37" s="219">
        <v>2</v>
      </c>
      <c r="BC37" s="219">
        <v>0</v>
      </c>
      <c r="BD37" s="209">
        <v>47</v>
      </c>
      <c r="BE37" s="221">
        <v>51</v>
      </c>
      <c r="BF37" s="141">
        <v>39</v>
      </c>
      <c r="BG37" s="219">
        <v>59</v>
      </c>
      <c r="BH37" s="221">
        <v>1</v>
      </c>
      <c r="BI37" s="141">
        <v>24</v>
      </c>
      <c r="BJ37" s="141">
        <v>74</v>
      </c>
      <c r="BK37" s="210">
        <v>52</v>
      </c>
      <c r="BL37" s="210">
        <v>16</v>
      </c>
      <c r="BM37" s="210">
        <v>10</v>
      </c>
      <c r="BN37" s="221">
        <v>2</v>
      </c>
      <c r="BO37" s="227">
        <v>18</v>
      </c>
    </row>
    <row r="38" spans="8:67" s="53" customFormat="1" ht="15.75" x14ac:dyDescent="0.25">
      <c r="H38" s="151">
        <v>44200</v>
      </c>
      <c r="I38" s="219">
        <f t="shared" si="2"/>
        <v>98</v>
      </c>
      <c r="J38" s="141">
        <v>0</v>
      </c>
      <c r="K38" s="222">
        <f t="shared" si="0"/>
        <v>15.652076695175806</v>
      </c>
      <c r="L38" s="220">
        <f t="shared" si="1"/>
        <v>0</v>
      </c>
      <c r="M38" s="219">
        <v>0</v>
      </c>
      <c r="N38" s="209">
        <v>98</v>
      </c>
      <c r="O38" s="221">
        <v>0</v>
      </c>
      <c r="P38" s="141">
        <v>46</v>
      </c>
      <c r="Q38" s="141">
        <v>52</v>
      </c>
      <c r="R38" s="221">
        <v>0</v>
      </c>
      <c r="S38" s="209">
        <v>21</v>
      </c>
      <c r="T38" s="221">
        <v>4</v>
      </c>
      <c r="U38" s="209">
        <v>70</v>
      </c>
      <c r="V38" s="221">
        <v>2</v>
      </c>
      <c r="W38" s="221">
        <v>0</v>
      </c>
      <c r="X38" s="221">
        <v>1</v>
      </c>
      <c r="Y38" s="219">
        <v>0</v>
      </c>
      <c r="Z38" s="219">
        <v>0</v>
      </c>
      <c r="AA38" s="219">
        <v>0</v>
      </c>
      <c r="AB38" s="219">
        <v>0</v>
      </c>
      <c r="AC38" s="219">
        <v>0</v>
      </c>
      <c r="AD38" s="219">
        <v>13</v>
      </c>
      <c r="AE38" s="141">
        <v>37</v>
      </c>
      <c r="AF38" s="141">
        <v>48</v>
      </c>
      <c r="AG38" s="221">
        <v>0</v>
      </c>
      <c r="AH38" s="221">
        <v>6</v>
      </c>
      <c r="AI38" s="221">
        <v>7</v>
      </c>
      <c r="AJ38" s="209">
        <v>64</v>
      </c>
      <c r="AK38" s="221">
        <v>0</v>
      </c>
      <c r="AL38" s="221">
        <v>21</v>
      </c>
      <c r="AM38" s="141">
        <v>56</v>
      </c>
      <c r="AN38" s="219">
        <v>42</v>
      </c>
      <c r="AO38" s="221">
        <v>12</v>
      </c>
      <c r="AP38" s="209">
        <v>80</v>
      </c>
      <c r="AQ38" s="221">
        <v>5</v>
      </c>
      <c r="AR38" s="221">
        <v>1</v>
      </c>
      <c r="AS38" s="219">
        <v>9</v>
      </c>
      <c r="AT38" s="141">
        <v>87</v>
      </c>
      <c r="AU38" s="219">
        <v>0</v>
      </c>
      <c r="AV38" s="219">
        <v>2</v>
      </c>
      <c r="AW38" s="209">
        <v>73</v>
      </c>
      <c r="AX38" s="221">
        <v>25</v>
      </c>
      <c r="AY38" s="221">
        <v>0</v>
      </c>
      <c r="AZ38" s="219">
        <v>1</v>
      </c>
      <c r="BA38" s="141">
        <v>95</v>
      </c>
      <c r="BB38" s="219">
        <v>2</v>
      </c>
      <c r="BC38" s="219">
        <v>0</v>
      </c>
      <c r="BD38" s="209">
        <v>47</v>
      </c>
      <c r="BE38" s="221">
        <v>51</v>
      </c>
      <c r="BF38" s="141">
        <v>39</v>
      </c>
      <c r="BG38" s="219">
        <v>59</v>
      </c>
      <c r="BH38" s="221">
        <v>1</v>
      </c>
      <c r="BI38" s="141">
        <v>24</v>
      </c>
      <c r="BJ38" s="141">
        <v>74</v>
      </c>
      <c r="BK38" s="210">
        <v>52</v>
      </c>
      <c r="BL38" s="210">
        <v>16</v>
      </c>
      <c r="BM38" s="210">
        <v>10</v>
      </c>
      <c r="BN38" s="221">
        <v>2</v>
      </c>
      <c r="BO38" s="227">
        <v>18</v>
      </c>
    </row>
    <row r="39" spans="8:67" s="53" customFormat="1" ht="15.75" x14ac:dyDescent="0.25">
      <c r="H39" s="151">
        <v>44201</v>
      </c>
      <c r="I39" s="219">
        <f t="shared" si="2"/>
        <v>101</v>
      </c>
      <c r="J39" s="141">
        <v>3</v>
      </c>
      <c r="K39" s="222">
        <f t="shared" si="0"/>
        <v>16.131221900130168</v>
      </c>
      <c r="L39" s="220">
        <f t="shared" si="1"/>
        <v>3.0612244897959187</v>
      </c>
      <c r="M39" s="219">
        <v>0</v>
      </c>
      <c r="N39" s="209">
        <v>101</v>
      </c>
      <c r="O39" s="209">
        <v>0</v>
      </c>
      <c r="P39" s="141">
        <v>48</v>
      </c>
      <c r="Q39" s="141">
        <v>53</v>
      </c>
      <c r="R39" s="221">
        <v>0</v>
      </c>
      <c r="S39" s="209">
        <v>21</v>
      </c>
      <c r="T39" s="221">
        <v>4</v>
      </c>
      <c r="U39" s="209">
        <v>73</v>
      </c>
      <c r="V39" s="221">
        <v>2</v>
      </c>
      <c r="W39" s="221">
        <v>0</v>
      </c>
      <c r="X39" s="221">
        <v>1</v>
      </c>
      <c r="Y39" s="219">
        <v>0</v>
      </c>
      <c r="Z39" s="219">
        <v>0</v>
      </c>
      <c r="AA39" s="219">
        <v>0</v>
      </c>
      <c r="AB39" s="219">
        <v>0</v>
      </c>
      <c r="AC39" s="219">
        <v>0</v>
      </c>
      <c r="AD39" s="219">
        <v>13</v>
      </c>
      <c r="AE39" s="152">
        <v>38</v>
      </c>
      <c r="AF39" s="152">
        <v>50</v>
      </c>
      <c r="AG39" s="221">
        <v>0</v>
      </c>
      <c r="AH39" s="221">
        <v>6</v>
      </c>
      <c r="AI39" s="221">
        <v>7</v>
      </c>
      <c r="AJ39" s="209">
        <v>67</v>
      </c>
      <c r="AK39" s="221">
        <v>0</v>
      </c>
      <c r="AL39" s="221">
        <v>21</v>
      </c>
      <c r="AM39" s="141">
        <v>59</v>
      </c>
      <c r="AN39" s="219">
        <v>42</v>
      </c>
      <c r="AO39" s="221">
        <v>12</v>
      </c>
      <c r="AP39" s="209">
        <v>83</v>
      </c>
      <c r="AQ39" s="221">
        <v>5</v>
      </c>
      <c r="AR39" s="221">
        <v>1</v>
      </c>
      <c r="AS39" s="219">
        <v>9</v>
      </c>
      <c r="AT39" s="141">
        <v>90</v>
      </c>
      <c r="AU39" s="219">
        <v>0</v>
      </c>
      <c r="AV39" s="219">
        <v>2</v>
      </c>
      <c r="AW39" s="209">
        <v>76</v>
      </c>
      <c r="AX39" s="221">
        <v>25</v>
      </c>
      <c r="AY39" s="221">
        <v>0</v>
      </c>
      <c r="AZ39" s="219">
        <v>1</v>
      </c>
      <c r="BA39" s="141">
        <v>98</v>
      </c>
      <c r="BB39" s="219">
        <v>2</v>
      </c>
      <c r="BC39" s="219">
        <v>0</v>
      </c>
      <c r="BD39" s="209">
        <v>50</v>
      </c>
      <c r="BE39" s="221">
        <v>51</v>
      </c>
      <c r="BF39" s="141">
        <v>42</v>
      </c>
      <c r="BG39" s="219">
        <v>59</v>
      </c>
      <c r="BH39" s="221">
        <v>1</v>
      </c>
      <c r="BI39" s="141">
        <v>24</v>
      </c>
      <c r="BJ39" s="141">
        <v>77</v>
      </c>
      <c r="BK39" s="209">
        <v>54</v>
      </c>
      <c r="BL39" s="210">
        <v>16</v>
      </c>
      <c r="BM39" s="209">
        <v>11</v>
      </c>
      <c r="BN39" s="221">
        <v>2</v>
      </c>
      <c r="BO39" s="227">
        <v>18</v>
      </c>
    </row>
    <row r="40" spans="8:67" s="53" customFormat="1" ht="15.75" x14ac:dyDescent="0.25">
      <c r="H40" s="151">
        <v>44202</v>
      </c>
      <c r="I40" s="219">
        <f t="shared" si="2"/>
        <v>102</v>
      </c>
      <c r="J40" s="141">
        <v>1</v>
      </c>
      <c r="K40" s="222">
        <f t="shared" si="0"/>
        <v>16.290936968448289</v>
      </c>
      <c r="L40" s="220">
        <f t="shared" si="1"/>
        <v>0.99009900990098743</v>
      </c>
      <c r="M40" s="219">
        <v>0</v>
      </c>
      <c r="N40" s="209">
        <v>102</v>
      </c>
      <c r="O40" s="209">
        <v>0</v>
      </c>
      <c r="P40" s="141">
        <v>49</v>
      </c>
      <c r="Q40" s="141">
        <v>53</v>
      </c>
      <c r="R40" s="221">
        <v>0</v>
      </c>
      <c r="S40" s="209">
        <v>21</v>
      </c>
      <c r="T40" s="221">
        <v>4</v>
      </c>
      <c r="U40" s="209">
        <v>74</v>
      </c>
      <c r="V40" s="221">
        <v>2</v>
      </c>
      <c r="W40" s="221">
        <v>0</v>
      </c>
      <c r="X40" s="221">
        <v>1</v>
      </c>
      <c r="Y40" s="219">
        <v>0</v>
      </c>
      <c r="Z40" s="219">
        <v>0</v>
      </c>
      <c r="AA40" s="219">
        <v>0</v>
      </c>
      <c r="AB40" s="219">
        <v>0</v>
      </c>
      <c r="AC40" s="219">
        <v>0</v>
      </c>
      <c r="AD40" s="219">
        <v>13</v>
      </c>
      <c r="AE40" s="152">
        <v>39</v>
      </c>
      <c r="AF40" s="152">
        <v>50</v>
      </c>
      <c r="AG40" s="221">
        <v>0</v>
      </c>
      <c r="AH40" s="221">
        <v>6</v>
      </c>
      <c r="AI40" s="221">
        <v>7</v>
      </c>
      <c r="AJ40" s="209">
        <v>68</v>
      </c>
      <c r="AK40" s="221">
        <v>0</v>
      </c>
      <c r="AL40" s="221">
        <v>21</v>
      </c>
      <c r="AM40" s="141">
        <v>60</v>
      </c>
      <c r="AN40" s="219">
        <v>42</v>
      </c>
      <c r="AO40" s="221">
        <v>12</v>
      </c>
      <c r="AP40" s="209">
        <v>84</v>
      </c>
      <c r="AQ40" s="221">
        <v>5</v>
      </c>
      <c r="AR40" s="221">
        <v>1</v>
      </c>
      <c r="AS40" s="219">
        <v>9</v>
      </c>
      <c r="AT40" s="141">
        <v>91</v>
      </c>
      <c r="AU40" s="219">
        <v>0</v>
      </c>
      <c r="AV40" s="219">
        <v>2</v>
      </c>
      <c r="AW40" s="209">
        <v>77</v>
      </c>
      <c r="AX40" s="221">
        <v>25</v>
      </c>
      <c r="AY40" s="221">
        <v>0</v>
      </c>
      <c r="AZ40" s="219">
        <v>1</v>
      </c>
      <c r="BA40" s="141">
        <v>99</v>
      </c>
      <c r="BB40" s="219">
        <v>2</v>
      </c>
      <c r="BC40" s="219">
        <v>0</v>
      </c>
      <c r="BD40" s="209">
        <v>51</v>
      </c>
      <c r="BE40" s="221">
        <v>51</v>
      </c>
      <c r="BF40" s="141">
        <v>43</v>
      </c>
      <c r="BG40" s="219">
        <v>59</v>
      </c>
      <c r="BH40" s="221">
        <v>1</v>
      </c>
      <c r="BI40" s="141">
        <v>24</v>
      </c>
      <c r="BJ40" s="141">
        <v>78</v>
      </c>
      <c r="BK40" s="209">
        <v>54</v>
      </c>
      <c r="BL40" s="210">
        <v>16</v>
      </c>
      <c r="BM40" s="209">
        <v>12</v>
      </c>
      <c r="BN40" s="221">
        <v>2</v>
      </c>
      <c r="BO40" s="227">
        <v>18</v>
      </c>
    </row>
    <row r="41" spans="8:67" s="53" customFormat="1" ht="15.75" x14ac:dyDescent="0.25">
      <c r="H41" s="151">
        <v>44203</v>
      </c>
      <c r="I41" s="219">
        <f t="shared" si="2"/>
        <v>102</v>
      </c>
      <c r="J41" s="141">
        <v>0</v>
      </c>
      <c r="K41" s="222">
        <f t="shared" si="0"/>
        <v>16.290936968448289</v>
      </c>
      <c r="L41" s="220">
        <f t="shared" si="1"/>
        <v>0</v>
      </c>
      <c r="M41" s="219">
        <v>0</v>
      </c>
      <c r="N41" s="209">
        <v>102</v>
      </c>
      <c r="O41" s="209">
        <v>0</v>
      </c>
      <c r="P41" s="141">
        <v>49</v>
      </c>
      <c r="Q41" s="141">
        <v>53</v>
      </c>
      <c r="R41" s="221">
        <v>0</v>
      </c>
      <c r="S41" s="209">
        <v>21</v>
      </c>
      <c r="T41" s="221">
        <v>4</v>
      </c>
      <c r="U41" s="209">
        <v>74</v>
      </c>
      <c r="V41" s="221">
        <v>2</v>
      </c>
      <c r="W41" s="221">
        <v>0</v>
      </c>
      <c r="X41" s="221">
        <v>1</v>
      </c>
      <c r="Y41" s="219">
        <v>0</v>
      </c>
      <c r="Z41" s="219">
        <v>0</v>
      </c>
      <c r="AA41" s="219">
        <v>0</v>
      </c>
      <c r="AB41" s="219">
        <v>0</v>
      </c>
      <c r="AC41" s="219">
        <v>0</v>
      </c>
      <c r="AD41" s="219">
        <v>13</v>
      </c>
      <c r="AE41" s="152">
        <v>39</v>
      </c>
      <c r="AF41" s="152">
        <v>50</v>
      </c>
      <c r="AG41" s="221">
        <v>0</v>
      </c>
      <c r="AH41" s="221">
        <v>6</v>
      </c>
      <c r="AI41" s="221">
        <v>7</v>
      </c>
      <c r="AJ41" s="209">
        <v>68</v>
      </c>
      <c r="AK41" s="221">
        <v>0</v>
      </c>
      <c r="AL41" s="221">
        <v>21</v>
      </c>
      <c r="AM41" s="141">
        <v>60</v>
      </c>
      <c r="AN41" s="219">
        <v>42</v>
      </c>
      <c r="AO41" s="221">
        <v>12</v>
      </c>
      <c r="AP41" s="209">
        <v>84</v>
      </c>
      <c r="AQ41" s="221">
        <v>5</v>
      </c>
      <c r="AR41" s="221">
        <v>1</v>
      </c>
      <c r="AS41" s="219">
        <v>9</v>
      </c>
      <c r="AT41" s="141">
        <v>91</v>
      </c>
      <c r="AU41" s="219">
        <v>0</v>
      </c>
      <c r="AV41" s="219">
        <v>2</v>
      </c>
      <c r="AW41" s="209">
        <v>77</v>
      </c>
      <c r="AX41" s="221">
        <v>25</v>
      </c>
      <c r="AY41" s="221">
        <v>0</v>
      </c>
      <c r="AZ41" s="219">
        <v>1</v>
      </c>
      <c r="BA41" s="141">
        <v>99</v>
      </c>
      <c r="BB41" s="219">
        <v>2</v>
      </c>
      <c r="BC41" s="219">
        <v>0</v>
      </c>
      <c r="BD41" s="209">
        <v>51</v>
      </c>
      <c r="BE41" s="221">
        <v>51</v>
      </c>
      <c r="BF41" s="141">
        <v>43</v>
      </c>
      <c r="BG41" s="219">
        <v>59</v>
      </c>
      <c r="BH41" s="221">
        <v>1</v>
      </c>
      <c r="BI41" s="141">
        <v>24</v>
      </c>
      <c r="BJ41" s="141">
        <v>78</v>
      </c>
      <c r="BK41" s="209">
        <v>54</v>
      </c>
      <c r="BL41" s="210">
        <v>16</v>
      </c>
      <c r="BM41" s="209">
        <v>12</v>
      </c>
      <c r="BN41" s="221">
        <v>2</v>
      </c>
      <c r="BO41" s="229">
        <v>18</v>
      </c>
    </row>
    <row r="42" spans="8:67" s="53" customFormat="1" ht="15.75" x14ac:dyDescent="0.25">
      <c r="H42" s="151">
        <v>44204</v>
      </c>
      <c r="I42" s="219">
        <v>104</v>
      </c>
      <c r="J42" s="141">
        <v>2</v>
      </c>
      <c r="K42" s="222">
        <f t="shared" si="0"/>
        <v>16.610367105084528</v>
      </c>
      <c r="L42" s="220">
        <f t="shared" si="1"/>
        <v>1.9607843137254832</v>
      </c>
      <c r="M42" s="219">
        <v>0</v>
      </c>
      <c r="N42" s="209">
        <v>104</v>
      </c>
      <c r="O42" s="209">
        <v>0</v>
      </c>
      <c r="P42" s="141">
        <v>50</v>
      </c>
      <c r="Q42" s="141">
        <v>54</v>
      </c>
      <c r="R42" s="221">
        <v>0</v>
      </c>
      <c r="S42" s="209">
        <v>21</v>
      </c>
      <c r="T42" s="221">
        <v>4</v>
      </c>
      <c r="U42" s="209">
        <v>75</v>
      </c>
      <c r="V42" s="221">
        <v>2</v>
      </c>
      <c r="W42" s="221">
        <v>0</v>
      </c>
      <c r="X42" s="221">
        <v>2</v>
      </c>
      <c r="Y42" s="219">
        <v>0</v>
      </c>
      <c r="Z42" s="219">
        <v>0</v>
      </c>
      <c r="AA42" s="219">
        <v>0</v>
      </c>
      <c r="AB42" s="219">
        <v>0</v>
      </c>
      <c r="AC42" s="219">
        <v>0</v>
      </c>
      <c r="AD42" s="219">
        <v>14</v>
      </c>
      <c r="AE42" s="152">
        <v>39</v>
      </c>
      <c r="AF42" s="152">
        <v>51</v>
      </c>
      <c r="AG42" s="221">
        <v>0</v>
      </c>
      <c r="AH42" s="221">
        <v>6</v>
      </c>
      <c r="AI42" s="221">
        <v>7</v>
      </c>
      <c r="AJ42" s="209">
        <v>69</v>
      </c>
      <c r="AK42" s="221">
        <v>0</v>
      </c>
      <c r="AL42" s="221">
        <v>22</v>
      </c>
      <c r="AM42" s="141">
        <v>61</v>
      </c>
      <c r="AN42" s="219">
        <v>43</v>
      </c>
      <c r="AO42" s="221">
        <v>12</v>
      </c>
      <c r="AP42" s="209">
        <v>86</v>
      </c>
      <c r="AQ42" s="221">
        <v>5</v>
      </c>
      <c r="AR42" s="221">
        <v>1</v>
      </c>
      <c r="AS42" s="219">
        <v>9</v>
      </c>
      <c r="AT42" s="141">
        <v>93</v>
      </c>
      <c r="AU42" s="219">
        <v>0</v>
      </c>
      <c r="AV42" s="219">
        <v>2</v>
      </c>
      <c r="AW42" s="209">
        <v>77</v>
      </c>
      <c r="AX42" s="221">
        <v>27</v>
      </c>
      <c r="AY42" s="221">
        <v>0</v>
      </c>
      <c r="AZ42" s="219">
        <v>1</v>
      </c>
      <c r="BA42" s="141">
        <v>101</v>
      </c>
      <c r="BB42" s="219">
        <v>2</v>
      </c>
      <c r="BC42" s="219">
        <v>0</v>
      </c>
      <c r="BD42" s="209">
        <v>53</v>
      </c>
      <c r="BE42" s="221">
        <v>51</v>
      </c>
      <c r="BF42" s="141">
        <v>45</v>
      </c>
      <c r="BG42" s="219">
        <v>59</v>
      </c>
      <c r="BH42" s="221">
        <v>1</v>
      </c>
      <c r="BI42" s="141">
        <v>26</v>
      </c>
      <c r="BJ42" s="141">
        <v>78</v>
      </c>
      <c r="BK42" s="209">
        <v>54</v>
      </c>
      <c r="BL42" s="210">
        <v>16</v>
      </c>
      <c r="BM42" s="209">
        <v>13</v>
      </c>
      <c r="BN42" s="221">
        <v>2</v>
      </c>
      <c r="BO42" s="230">
        <v>19</v>
      </c>
    </row>
    <row r="43" spans="8:67" s="53" customFormat="1" ht="15.75" x14ac:dyDescent="0.25">
      <c r="H43" s="151">
        <v>44205</v>
      </c>
      <c r="I43" s="219">
        <v>104</v>
      </c>
      <c r="J43" s="152">
        <v>0</v>
      </c>
      <c r="K43" s="222">
        <f t="shared" si="0"/>
        <v>16.610367105084528</v>
      </c>
      <c r="L43" s="220">
        <f t="shared" si="1"/>
        <v>0</v>
      </c>
      <c r="M43" s="219">
        <v>0</v>
      </c>
      <c r="N43" s="209">
        <v>104</v>
      </c>
      <c r="O43" s="209">
        <v>0</v>
      </c>
      <c r="P43" s="141">
        <v>50</v>
      </c>
      <c r="Q43" s="141">
        <v>54</v>
      </c>
      <c r="R43" s="221">
        <v>0</v>
      </c>
      <c r="S43" s="209">
        <v>21</v>
      </c>
      <c r="T43" s="221">
        <v>4</v>
      </c>
      <c r="U43" s="209">
        <v>75</v>
      </c>
      <c r="V43" s="221">
        <v>2</v>
      </c>
      <c r="W43" s="221">
        <v>0</v>
      </c>
      <c r="X43" s="221">
        <v>2</v>
      </c>
      <c r="Y43" s="219">
        <v>0</v>
      </c>
      <c r="Z43" s="219">
        <v>0</v>
      </c>
      <c r="AA43" s="219">
        <v>0</v>
      </c>
      <c r="AB43" s="219">
        <v>0</v>
      </c>
      <c r="AC43" s="219">
        <v>0</v>
      </c>
      <c r="AD43" s="219">
        <v>14</v>
      </c>
      <c r="AE43" s="152">
        <v>39</v>
      </c>
      <c r="AF43" s="152">
        <v>51</v>
      </c>
      <c r="AG43" s="221">
        <v>0</v>
      </c>
      <c r="AH43" s="221">
        <v>6</v>
      </c>
      <c r="AI43" s="221">
        <v>7</v>
      </c>
      <c r="AJ43" s="209">
        <v>69</v>
      </c>
      <c r="AK43" s="221">
        <v>0</v>
      </c>
      <c r="AL43" s="221">
        <v>22</v>
      </c>
      <c r="AM43" s="141">
        <v>61</v>
      </c>
      <c r="AN43" s="219">
        <v>43</v>
      </c>
      <c r="AO43" s="221">
        <v>12</v>
      </c>
      <c r="AP43" s="209">
        <v>86</v>
      </c>
      <c r="AQ43" s="221">
        <v>5</v>
      </c>
      <c r="AR43" s="221">
        <v>1</v>
      </c>
      <c r="AS43" s="219">
        <v>9</v>
      </c>
      <c r="AT43" s="141">
        <v>93</v>
      </c>
      <c r="AU43" s="219">
        <v>0</v>
      </c>
      <c r="AV43" s="219">
        <v>2</v>
      </c>
      <c r="AW43" s="209">
        <v>77</v>
      </c>
      <c r="AX43" s="221">
        <v>27</v>
      </c>
      <c r="AY43" s="221">
        <v>0</v>
      </c>
      <c r="AZ43" s="219">
        <v>1</v>
      </c>
      <c r="BA43" s="141">
        <v>101</v>
      </c>
      <c r="BB43" s="219">
        <v>2</v>
      </c>
      <c r="BC43" s="219">
        <v>0</v>
      </c>
      <c r="BD43" s="209">
        <v>53</v>
      </c>
      <c r="BE43" s="221">
        <v>51</v>
      </c>
      <c r="BF43" s="141">
        <v>45</v>
      </c>
      <c r="BG43" s="219">
        <v>59</v>
      </c>
      <c r="BH43" s="221">
        <v>1</v>
      </c>
      <c r="BI43" s="141">
        <v>26</v>
      </c>
      <c r="BJ43" s="141">
        <v>78</v>
      </c>
      <c r="BK43" s="209">
        <v>54</v>
      </c>
      <c r="BL43" s="210">
        <v>16</v>
      </c>
      <c r="BM43" s="209">
        <v>13</v>
      </c>
      <c r="BN43" s="221">
        <v>2</v>
      </c>
      <c r="BO43" s="231">
        <v>19</v>
      </c>
    </row>
    <row r="44" spans="8:67" s="53" customFormat="1" ht="15.75" x14ac:dyDescent="0.25">
      <c r="H44" s="151">
        <v>44206</v>
      </c>
      <c r="I44" s="219">
        <v>105</v>
      </c>
      <c r="J44" s="152">
        <v>1</v>
      </c>
      <c r="K44" s="222">
        <f t="shared" si="0"/>
        <v>16.770082173402649</v>
      </c>
      <c r="L44" s="220">
        <f t="shared" si="1"/>
        <v>0.961538461538467</v>
      </c>
      <c r="M44" s="219">
        <v>0</v>
      </c>
      <c r="N44" s="209">
        <v>105</v>
      </c>
      <c r="O44" s="209">
        <v>0</v>
      </c>
      <c r="P44" s="141">
        <v>51</v>
      </c>
      <c r="Q44" s="141">
        <v>54</v>
      </c>
      <c r="R44" s="221">
        <v>0</v>
      </c>
      <c r="S44" s="209">
        <v>21</v>
      </c>
      <c r="T44" s="221">
        <v>4</v>
      </c>
      <c r="U44" s="209">
        <v>76</v>
      </c>
      <c r="V44" s="221">
        <v>2</v>
      </c>
      <c r="W44" s="221">
        <v>0</v>
      </c>
      <c r="X44" s="221">
        <v>2</v>
      </c>
      <c r="Y44" s="219">
        <v>0</v>
      </c>
      <c r="Z44" s="219">
        <v>0</v>
      </c>
      <c r="AA44" s="219">
        <v>0</v>
      </c>
      <c r="AB44" s="219">
        <v>0</v>
      </c>
      <c r="AC44" s="219">
        <v>0</v>
      </c>
      <c r="AD44" s="219">
        <v>14</v>
      </c>
      <c r="AE44" s="152">
        <v>39</v>
      </c>
      <c r="AF44" s="152">
        <v>52</v>
      </c>
      <c r="AG44" s="221">
        <v>0</v>
      </c>
      <c r="AH44" s="221">
        <v>6</v>
      </c>
      <c r="AI44" s="221">
        <v>7</v>
      </c>
      <c r="AJ44" s="209">
        <v>70</v>
      </c>
      <c r="AK44" s="221">
        <v>0</v>
      </c>
      <c r="AL44" s="221">
        <v>22</v>
      </c>
      <c r="AM44" s="141">
        <v>61</v>
      </c>
      <c r="AN44" s="219">
        <v>44</v>
      </c>
      <c r="AO44" s="221">
        <v>12</v>
      </c>
      <c r="AP44" s="209">
        <v>87</v>
      </c>
      <c r="AQ44" s="221">
        <v>5</v>
      </c>
      <c r="AR44" s="221">
        <v>1</v>
      </c>
      <c r="AS44" s="219">
        <v>9</v>
      </c>
      <c r="AT44" s="141">
        <v>94</v>
      </c>
      <c r="AU44" s="219">
        <v>0</v>
      </c>
      <c r="AV44" s="219">
        <v>2</v>
      </c>
      <c r="AW44" s="209">
        <v>77</v>
      </c>
      <c r="AX44" s="221">
        <v>28</v>
      </c>
      <c r="AY44" s="221">
        <v>0</v>
      </c>
      <c r="AZ44" s="219">
        <v>1</v>
      </c>
      <c r="BA44" s="141">
        <v>102</v>
      </c>
      <c r="BB44" s="219">
        <v>2</v>
      </c>
      <c r="BC44" s="219">
        <v>0</v>
      </c>
      <c r="BD44" s="209">
        <v>54</v>
      </c>
      <c r="BE44" s="221">
        <v>51</v>
      </c>
      <c r="BF44" s="141">
        <v>46</v>
      </c>
      <c r="BG44" s="219">
        <v>59</v>
      </c>
      <c r="BH44" s="221">
        <v>1</v>
      </c>
      <c r="BI44" s="141">
        <v>26</v>
      </c>
      <c r="BJ44" s="141">
        <v>79</v>
      </c>
      <c r="BK44" s="209">
        <v>54</v>
      </c>
      <c r="BL44" s="210">
        <v>16</v>
      </c>
      <c r="BM44" s="209">
        <v>14</v>
      </c>
      <c r="BN44" s="221">
        <v>2</v>
      </c>
      <c r="BO44" s="239">
        <v>19</v>
      </c>
    </row>
    <row r="45" spans="8:67" s="53" customFormat="1" ht="15.75" x14ac:dyDescent="0.25">
      <c r="H45" s="151">
        <v>44207</v>
      </c>
      <c r="I45" s="219">
        <v>106</v>
      </c>
      <c r="J45" s="152">
        <v>1</v>
      </c>
      <c r="K45" s="222">
        <f t="shared" si="0"/>
        <v>16.92979724172077</v>
      </c>
      <c r="L45" s="220">
        <f t="shared" si="1"/>
        <v>0.952380952380949</v>
      </c>
      <c r="M45" s="219">
        <v>0</v>
      </c>
      <c r="N45" s="209">
        <v>106</v>
      </c>
      <c r="O45" s="209">
        <v>0</v>
      </c>
      <c r="P45" s="141">
        <v>52</v>
      </c>
      <c r="Q45" s="141">
        <v>54</v>
      </c>
      <c r="R45" s="221">
        <v>0</v>
      </c>
      <c r="S45" s="209">
        <v>21</v>
      </c>
      <c r="T45" s="221">
        <v>4</v>
      </c>
      <c r="U45" s="209">
        <v>77</v>
      </c>
      <c r="V45" s="221">
        <v>2</v>
      </c>
      <c r="W45" s="221">
        <v>0</v>
      </c>
      <c r="X45" s="221">
        <v>2</v>
      </c>
      <c r="Y45" s="219">
        <v>0</v>
      </c>
      <c r="Z45" s="219">
        <v>0</v>
      </c>
      <c r="AA45" s="219">
        <v>0</v>
      </c>
      <c r="AB45" s="219">
        <v>0</v>
      </c>
      <c r="AC45" s="219">
        <v>0</v>
      </c>
      <c r="AD45" s="219">
        <v>14</v>
      </c>
      <c r="AE45" s="152">
        <v>39</v>
      </c>
      <c r="AF45" s="152">
        <v>53</v>
      </c>
      <c r="AG45" s="221">
        <v>0</v>
      </c>
      <c r="AH45" s="221">
        <v>6</v>
      </c>
      <c r="AI45" s="221">
        <v>7</v>
      </c>
      <c r="AJ45" s="209">
        <v>71</v>
      </c>
      <c r="AK45" s="221">
        <v>0</v>
      </c>
      <c r="AL45" s="221">
        <v>22</v>
      </c>
      <c r="AM45" s="141">
        <v>61</v>
      </c>
      <c r="AN45" s="219">
        <v>45</v>
      </c>
      <c r="AO45" s="221">
        <v>12</v>
      </c>
      <c r="AP45" s="209">
        <v>88</v>
      </c>
      <c r="AQ45" s="221">
        <v>5</v>
      </c>
      <c r="AR45" s="221">
        <v>1</v>
      </c>
      <c r="AS45" s="219">
        <v>9</v>
      </c>
      <c r="AT45" s="141">
        <v>95</v>
      </c>
      <c r="AU45" s="219">
        <v>0</v>
      </c>
      <c r="AV45" s="219">
        <v>2</v>
      </c>
      <c r="AW45" s="209">
        <v>77</v>
      </c>
      <c r="AX45" s="221">
        <v>29</v>
      </c>
      <c r="AY45" s="221">
        <v>0</v>
      </c>
      <c r="AZ45" s="219">
        <v>1</v>
      </c>
      <c r="BA45" s="141">
        <v>103</v>
      </c>
      <c r="BB45" s="219">
        <v>2</v>
      </c>
      <c r="BC45" s="219">
        <v>0</v>
      </c>
      <c r="BD45" s="209">
        <v>54</v>
      </c>
      <c r="BE45" s="221">
        <v>52</v>
      </c>
      <c r="BF45" s="141">
        <v>47</v>
      </c>
      <c r="BG45" s="219">
        <v>59</v>
      </c>
      <c r="BH45" s="221">
        <v>1</v>
      </c>
      <c r="BI45" s="141">
        <v>27</v>
      </c>
      <c r="BJ45" s="141">
        <v>79</v>
      </c>
      <c r="BK45" s="209">
        <v>54</v>
      </c>
      <c r="BL45" s="210">
        <v>16</v>
      </c>
      <c r="BM45" s="209">
        <v>15</v>
      </c>
      <c r="BN45" s="221">
        <v>2</v>
      </c>
      <c r="BO45" s="240">
        <v>19</v>
      </c>
    </row>
    <row r="46" spans="8:67" s="53" customFormat="1" ht="15.75" x14ac:dyDescent="0.25">
      <c r="H46" s="151">
        <v>44208</v>
      </c>
      <c r="I46" s="219">
        <v>106</v>
      </c>
      <c r="J46" s="152">
        <v>0</v>
      </c>
      <c r="K46" s="222">
        <f t="shared" si="0"/>
        <v>16.92979724172077</v>
      </c>
      <c r="L46" s="220">
        <f t="shared" si="1"/>
        <v>0</v>
      </c>
      <c r="M46" s="219">
        <v>0</v>
      </c>
      <c r="N46" s="209">
        <v>106</v>
      </c>
      <c r="O46" s="209">
        <v>0</v>
      </c>
      <c r="P46" s="141">
        <v>52</v>
      </c>
      <c r="Q46" s="141">
        <v>54</v>
      </c>
      <c r="R46" s="221">
        <v>0</v>
      </c>
      <c r="S46" s="209">
        <v>21</v>
      </c>
      <c r="T46" s="221">
        <v>4</v>
      </c>
      <c r="U46" s="209">
        <v>77</v>
      </c>
      <c r="V46" s="221">
        <v>2</v>
      </c>
      <c r="W46" s="221">
        <v>0</v>
      </c>
      <c r="X46" s="221">
        <v>2</v>
      </c>
      <c r="Y46" s="219">
        <v>0</v>
      </c>
      <c r="Z46" s="219">
        <v>0</v>
      </c>
      <c r="AA46" s="219">
        <v>0</v>
      </c>
      <c r="AB46" s="219">
        <v>0</v>
      </c>
      <c r="AC46" s="219">
        <v>0</v>
      </c>
      <c r="AD46" s="219">
        <v>14</v>
      </c>
      <c r="AE46" s="152">
        <v>39</v>
      </c>
      <c r="AF46" s="152">
        <v>53</v>
      </c>
      <c r="AG46" s="221">
        <v>0</v>
      </c>
      <c r="AH46" s="221">
        <v>6</v>
      </c>
      <c r="AI46" s="221">
        <v>7</v>
      </c>
      <c r="AJ46" s="209">
        <v>71</v>
      </c>
      <c r="AK46" s="221">
        <v>0</v>
      </c>
      <c r="AL46" s="221">
        <v>22</v>
      </c>
      <c r="AM46" s="141">
        <v>61</v>
      </c>
      <c r="AN46" s="219">
        <v>45</v>
      </c>
      <c r="AO46" s="221">
        <v>12</v>
      </c>
      <c r="AP46" s="209">
        <v>88</v>
      </c>
      <c r="AQ46" s="221">
        <v>5</v>
      </c>
      <c r="AR46" s="221">
        <v>1</v>
      </c>
      <c r="AS46" s="219">
        <v>9</v>
      </c>
      <c r="AT46" s="141">
        <v>95</v>
      </c>
      <c r="AU46" s="219">
        <v>0</v>
      </c>
      <c r="AV46" s="219">
        <v>2</v>
      </c>
      <c r="AW46" s="209">
        <v>77</v>
      </c>
      <c r="AX46" s="221">
        <v>29</v>
      </c>
      <c r="AY46" s="221">
        <v>0</v>
      </c>
      <c r="AZ46" s="219">
        <v>1</v>
      </c>
      <c r="BA46" s="141">
        <v>103</v>
      </c>
      <c r="BB46" s="219">
        <v>2</v>
      </c>
      <c r="BC46" s="219">
        <v>0</v>
      </c>
      <c r="BD46" s="209">
        <v>54</v>
      </c>
      <c r="BE46" s="221">
        <v>52</v>
      </c>
      <c r="BF46" s="141">
        <v>47</v>
      </c>
      <c r="BG46" s="219">
        <v>59</v>
      </c>
      <c r="BH46" s="221">
        <v>1</v>
      </c>
      <c r="BI46" s="141">
        <v>27</v>
      </c>
      <c r="BJ46" s="141">
        <v>79</v>
      </c>
      <c r="BK46" s="209">
        <v>54</v>
      </c>
      <c r="BL46" s="210">
        <v>16</v>
      </c>
      <c r="BM46" s="209">
        <v>15</v>
      </c>
      <c r="BN46" s="221">
        <v>2</v>
      </c>
      <c r="BO46" s="242">
        <v>19</v>
      </c>
    </row>
    <row r="47" spans="8:67" s="53" customFormat="1" ht="15.75" x14ac:dyDescent="0.25">
      <c r="H47" s="151">
        <v>44209</v>
      </c>
      <c r="I47" s="219">
        <v>107</v>
      </c>
      <c r="J47" s="152">
        <v>1</v>
      </c>
      <c r="K47" s="222">
        <f t="shared" si="0"/>
        <v>17.089512310038891</v>
      </c>
      <c r="L47" s="220">
        <f t="shared" si="1"/>
        <v>0.94339622641508925</v>
      </c>
      <c r="M47" s="219">
        <v>0</v>
      </c>
      <c r="N47" s="209">
        <v>107</v>
      </c>
      <c r="O47" s="209">
        <v>0</v>
      </c>
      <c r="P47" s="141">
        <v>53</v>
      </c>
      <c r="Q47" s="141">
        <v>54</v>
      </c>
      <c r="R47" s="221">
        <v>0</v>
      </c>
      <c r="S47" s="209">
        <v>21</v>
      </c>
      <c r="T47" s="221">
        <v>4</v>
      </c>
      <c r="U47" s="209">
        <v>77</v>
      </c>
      <c r="V47" s="221">
        <v>2</v>
      </c>
      <c r="W47" s="221">
        <v>0</v>
      </c>
      <c r="X47" s="221">
        <v>3</v>
      </c>
      <c r="Y47" s="219">
        <v>0</v>
      </c>
      <c r="Z47" s="219">
        <v>0</v>
      </c>
      <c r="AA47" s="219">
        <v>0</v>
      </c>
      <c r="AB47" s="219">
        <v>0</v>
      </c>
      <c r="AC47" s="219">
        <v>0</v>
      </c>
      <c r="AD47" s="219">
        <v>15</v>
      </c>
      <c r="AE47" s="152">
        <v>39</v>
      </c>
      <c r="AF47" s="152">
        <v>53</v>
      </c>
      <c r="AG47" s="221">
        <v>0</v>
      </c>
      <c r="AH47" s="221">
        <v>6</v>
      </c>
      <c r="AI47" s="221">
        <v>7</v>
      </c>
      <c r="AJ47" s="209">
        <v>71</v>
      </c>
      <c r="AK47" s="221">
        <v>0</v>
      </c>
      <c r="AL47" s="221">
        <v>23</v>
      </c>
      <c r="AM47" s="141">
        <v>61</v>
      </c>
      <c r="AN47" s="219">
        <v>46</v>
      </c>
      <c r="AO47" s="221">
        <v>12</v>
      </c>
      <c r="AP47" s="209">
        <v>89</v>
      </c>
      <c r="AQ47" s="221">
        <v>5</v>
      </c>
      <c r="AR47" s="221">
        <v>1</v>
      </c>
      <c r="AS47" s="219">
        <v>9</v>
      </c>
      <c r="AT47" s="141">
        <v>96</v>
      </c>
      <c r="AU47" s="219">
        <v>0</v>
      </c>
      <c r="AV47" s="219">
        <v>2</v>
      </c>
      <c r="AW47" s="209">
        <v>77</v>
      </c>
      <c r="AX47" s="221">
        <v>30</v>
      </c>
      <c r="AY47" s="221">
        <v>0</v>
      </c>
      <c r="AZ47" s="219">
        <v>1</v>
      </c>
      <c r="BA47" s="141">
        <v>104</v>
      </c>
      <c r="BB47" s="219">
        <v>2</v>
      </c>
      <c r="BC47" s="219">
        <v>0</v>
      </c>
      <c r="BD47" s="209">
        <v>55</v>
      </c>
      <c r="BE47" s="221">
        <v>52</v>
      </c>
      <c r="BF47" s="141">
        <v>48</v>
      </c>
      <c r="BG47" s="219">
        <v>59</v>
      </c>
      <c r="BH47" s="221">
        <v>1</v>
      </c>
      <c r="BI47" s="141">
        <v>27</v>
      </c>
      <c r="BJ47" s="141">
        <v>80</v>
      </c>
      <c r="BK47" s="209">
        <v>54</v>
      </c>
      <c r="BL47" s="210">
        <v>16</v>
      </c>
      <c r="BM47" s="209">
        <v>16</v>
      </c>
      <c r="BN47" s="221">
        <v>2</v>
      </c>
      <c r="BO47" s="245">
        <v>19</v>
      </c>
    </row>
    <row r="48" spans="8:67" s="53" customFormat="1" ht="15.75" x14ac:dyDescent="0.25">
      <c r="H48" s="151">
        <v>44210</v>
      </c>
      <c r="I48" s="219">
        <v>108</v>
      </c>
      <c r="J48" s="152">
        <v>1</v>
      </c>
      <c r="K48" s="216">
        <f t="shared" ref="K48:K69" si="3">I48*100000/626115</f>
        <v>17.249227378357013</v>
      </c>
      <c r="L48" s="220">
        <f t="shared" ref="L48:L69" si="4">(I48*100/I47)-100</f>
        <v>0.93457943925233167</v>
      </c>
      <c r="M48" s="219">
        <v>0</v>
      </c>
      <c r="N48" s="210">
        <v>108</v>
      </c>
      <c r="O48" s="210">
        <v>0</v>
      </c>
      <c r="P48" s="141">
        <v>54</v>
      </c>
      <c r="Q48" s="141">
        <v>54</v>
      </c>
      <c r="R48" s="221">
        <v>0</v>
      </c>
      <c r="S48" s="209">
        <v>21</v>
      </c>
      <c r="T48" s="221">
        <v>4</v>
      </c>
      <c r="U48" s="209">
        <v>77</v>
      </c>
      <c r="V48" s="221">
        <v>2</v>
      </c>
      <c r="W48" s="221">
        <v>1</v>
      </c>
      <c r="X48" s="221">
        <v>3</v>
      </c>
      <c r="Y48" s="219">
        <v>0</v>
      </c>
      <c r="Z48" s="219">
        <v>0</v>
      </c>
      <c r="AA48" s="219">
        <v>0</v>
      </c>
      <c r="AB48" s="219">
        <v>0</v>
      </c>
      <c r="AC48" s="219">
        <v>0</v>
      </c>
      <c r="AD48" s="219">
        <v>16</v>
      </c>
      <c r="AE48" s="152">
        <v>39</v>
      </c>
      <c r="AF48" s="152">
        <v>53</v>
      </c>
      <c r="AG48" s="221">
        <v>0</v>
      </c>
      <c r="AH48" s="221">
        <v>6</v>
      </c>
      <c r="AI48" s="221">
        <v>7</v>
      </c>
      <c r="AJ48" s="209">
        <v>72</v>
      </c>
      <c r="AK48" s="221">
        <v>0</v>
      </c>
      <c r="AL48" s="221">
        <v>23</v>
      </c>
      <c r="AM48" s="141">
        <v>61</v>
      </c>
      <c r="AN48" s="219">
        <v>47</v>
      </c>
      <c r="AO48" s="221">
        <v>12</v>
      </c>
      <c r="AP48" s="209">
        <v>90</v>
      </c>
      <c r="AQ48" s="221">
        <v>5</v>
      </c>
      <c r="AR48" s="221">
        <v>1</v>
      </c>
      <c r="AS48" s="219">
        <v>9</v>
      </c>
      <c r="AT48" s="141">
        <v>97</v>
      </c>
      <c r="AU48" s="219">
        <v>0</v>
      </c>
      <c r="AV48" s="219">
        <v>2</v>
      </c>
      <c r="AW48" s="209">
        <v>77</v>
      </c>
      <c r="AX48" s="221">
        <v>31</v>
      </c>
      <c r="AY48" s="221">
        <v>0</v>
      </c>
      <c r="AZ48" s="219">
        <v>1</v>
      </c>
      <c r="BA48" s="141">
        <v>105</v>
      </c>
      <c r="BB48" s="219">
        <v>2</v>
      </c>
      <c r="BC48" s="219">
        <v>0</v>
      </c>
      <c r="BD48" s="209">
        <v>55</v>
      </c>
      <c r="BE48" s="221">
        <v>53</v>
      </c>
      <c r="BF48" s="141">
        <v>49</v>
      </c>
      <c r="BG48" s="219">
        <v>59</v>
      </c>
      <c r="BH48" s="221">
        <v>1</v>
      </c>
      <c r="BI48" s="141">
        <v>27</v>
      </c>
      <c r="BJ48" s="141">
        <v>81</v>
      </c>
      <c r="BK48" s="209">
        <v>54</v>
      </c>
      <c r="BL48" s="210">
        <v>16</v>
      </c>
      <c r="BM48" s="209">
        <v>17</v>
      </c>
      <c r="BN48" s="221">
        <v>2</v>
      </c>
      <c r="BO48" s="246">
        <v>19</v>
      </c>
    </row>
    <row r="49" spans="8:71" s="104" customFormat="1" ht="15.75" x14ac:dyDescent="0.25">
      <c r="H49" s="151">
        <v>44211</v>
      </c>
      <c r="I49" s="219">
        <v>108</v>
      </c>
      <c r="J49" s="152">
        <v>0</v>
      </c>
      <c r="K49" s="216">
        <f t="shared" si="3"/>
        <v>17.249227378357013</v>
      </c>
      <c r="L49" s="220">
        <f t="shared" si="4"/>
        <v>0</v>
      </c>
      <c r="M49" s="219">
        <v>0</v>
      </c>
      <c r="N49" s="210">
        <v>108</v>
      </c>
      <c r="O49" s="210">
        <v>0</v>
      </c>
      <c r="P49" s="152">
        <v>54</v>
      </c>
      <c r="Q49" s="152">
        <v>54</v>
      </c>
      <c r="R49" s="221">
        <v>0</v>
      </c>
      <c r="S49" s="210">
        <v>21</v>
      </c>
      <c r="T49" s="221">
        <v>4</v>
      </c>
      <c r="U49" s="210">
        <v>77</v>
      </c>
      <c r="V49" s="221">
        <v>2</v>
      </c>
      <c r="W49" s="221">
        <v>1</v>
      </c>
      <c r="X49" s="221">
        <v>3</v>
      </c>
      <c r="Y49" s="219">
        <v>0</v>
      </c>
      <c r="Z49" s="219">
        <v>0</v>
      </c>
      <c r="AA49" s="219">
        <v>0</v>
      </c>
      <c r="AB49" s="219">
        <v>0</v>
      </c>
      <c r="AC49" s="219">
        <v>0</v>
      </c>
      <c r="AD49" s="219">
        <v>16</v>
      </c>
      <c r="AE49" s="152">
        <v>39</v>
      </c>
      <c r="AF49" s="152">
        <v>53</v>
      </c>
      <c r="AG49" s="221">
        <v>0</v>
      </c>
      <c r="AH49" s="221">
        <v>6</v>
      </c>
      <c r="AI49" s="221">
        <v>7</v>
      </c>
      <c r="AJ49" s="210">
        <v>72</v>
      </c>
      <c r="AK49" s="221">
        <v>0</v>
      </c>
      <c r="AL49" s="221">
        <v>23</v>
      </c>
      <c r="AM49" s="152">
        <v>61</v>
      </c>
      <c r="AN49" s="219">
        <v>47</v>
      </c>
      <c r="AO49" s="221">
        <v>12</v>
      </c>
      <c r="AP49" s="210">
        <v>90</v>
      </c>
      <c r="AQ49" s="221">
        <v>5</v>
      </c>
      <c r="AR49" s="221">
        <v>1</v>
      </c>
      <c r="AS49" s="219">
        <v>9</v>
      </c>
      <c r="AT49" s="152">
        <v>97</v>
      </c>
      <c r="AU49" s="219">
        <v>0</v>
      </c>
      <c r="AV49" s="219">
        <v>2</v>
      </c>
      <c r="AW49" s="210">
        <v>77</v>
      </c>
      <c r="AX49" s="221">
        <v>31</v>
      </c>
      <c r="AY49" s="221">
        <v>0</v>
      </c>
      <c r="AZ49" s="219">
        <v>1</v>
      </c>
      <c r="BA49" s="152">
        <v>105</v>
      </c>
      <c r="BB49" s="219">
        <v>2</v>
      </c>
      <c r="BC49" s="219">
        <v>0</v>
      </c>
      <c r="BD49" s="210">
        <v>55</v>
      </c>
      <c r="BE49" s="221">
        <v>53</v>
      </c>
      <c r="BF49" s="152">
        <v>49</v>
      </c>
      <c r="BG49" s="219">
        <v>59</v>
      </c>
      <c r="BH49" s="221">
        <v>1</v>
      </c>
      <c r="BI49" s="152">
        <v>27</v>
      </c>
      <c r="BJ49" s="152">
        <v>81</v>
      </c>
      <c r="BK49" s="210">
        <v>54</v>
      </c>
      <c r="BL49" s="210">
        <v>16</v>
      </c>
      <c r="BM49" s="210">
        <v>17</v>
      </c>
      <c r="BN49" s="221">
        <v>2</v>
      </c>
      <c r="BO49" s="247">
        <v>19</v>
      </c>
    </row>
    <row r="50" spans="8:71" s="53" customFormat="1" ht="15.75" x14ac:dyDescent="0.25">
      <c r="H50" s="151">
        <v>44212</v>
      </c>
      <c r="I50" s="219">
        <v>110</v>
      </c>
      <c r="J50" s="152">
        <v>2</v>
      </c>
      <c r="K50" s="216">
        <f t="shared" si="3"/>
        <v>17.568657514993252</v>
      </c>
      <c r="L50" s="220">
        <f t="shared" si="4"/>
        <v>1.8518518518518476</v>
      </c>
      <c r="M50" s="219">
        <v>0</v>
      </c>
      <c r="N50" s="210">
        <v>110</v>
      </c>
      <c r="O50" s="210">
        <v>0</v>
      </c>
      <c r="P50" s="152">
        <v>56</v>
      </c>
      <c r="Q50" s="152">
        <v>54</v>
      </c>
      <c r="R50" s="221">
        <v>0</v>
      </c>
      <c r="S50" s="210">
        <v>21</v>
      </c>
      <c r="T50" s="221">
        <v>4</v>
      </c>
      <c r="U50" s="210">
        <v>78</v>
      </c>
      <c r="V50" s="221">
        <v>2</v>
      </c>
      <c r="W50" s="221">
        <v>1</v>
      </c>
      <c r="X50" s="221">
        <v>4</v>
      </c>
      <c r="Y50" s="219">
        <v>0</v>
      </c>
      <c r="Z50" s="219">
        <v>0</v>
      </c>
      <c r="AA50" s="219">
        <v>0</v>
      </c>
      <c r="AB50" s="219">
        <v>0</v>
      </c>
      <c r="AC50" s="219">
        <v>0</v>
      </c>
      <c r="AD50" s="219">
        <v>17</v>
      </c>
      <c r="AE50" s="152">
        <v>39</v>
      </c>
      <c r="AF50" s="152">
        <v>54</v>
      </c>
      <c r="AG50" s="221">
        <v>0</v>
      </c>
      <c r="AH50" s="221">
        <v>6</v>
      </c>
      <c r="AI50" s="221">
        <v>7</v>
      </c>
      <c r="AJ50" s="210">
        <v>74</v>
      </c>
      <c r="AK50" s="221">
        <v>0</v>
      </c>
      <c r="AL50" s="221">
        <v>23</v>
      </c>
      <c r="AM50" s="152">
        <v>61</v>
      </c>
      <c r="AN50" s="219">
        <v>49</v>
      </c>
      <c r="AO50" s="221">
        <v>12</v>
      </c>
      <c r="AP50" s="210">
        <v>92</v>
      </c>
      <c r="AQ50" s="221">
        <v>5</v>
      </c>
      <c r="AR50" s="221">
        <v>1</v>
      </c>
      <c r="AS50" s="219">
        <v>9</v>
      </c>
      <c r="AT50" s="152">
        <v>99</v>
      </c>
      <c r="AU50" s="219">
        <v>0</v>
      </c>
      <c r="AV50" s="219">
        <v>2</v>
      </c>
      <c r="AW50" s="210">
        <v>77</v>
      </c>
      <c r="AX50" s="221">
        <v>33</v>
      </c>
      <c r="AY50" s="221">
        <v>0</v>
      </c>
      <c r="AZ50" s="219">
        <v>1</v>
      </c>
      <c r="BA50" s="152">
        <v>107</v>
      </c>
      <c r="BB50" s="219">
        <v>2</v>
      </c>
      <c r="BC50" s="219">
        <v>0</v>
      </c>
      <c r="BD50" s="210">
        <v>57</v>
      </c>
      <c r="BE50" s="221">
        <v>53</v>
      </c>
      <c r="BF50" s="152">
        <v>51</v>
      </c>
      <c r="BG50" s="219">
        <v>59</v>
      </c>
      <c r="BH50" s="221">
        <v>1</v>
      </c>
      <c r="BI50" s="152">
        <v>27</v>
      </c>
      <c r="BJ50" s="152">
        <v>83</v>
      </c>
      <c r="BK50" s="210">
        <v>55</v>
      </c>
      <c r="BL50" s="210">
        <v>16</v>
      </c>
      <c r="BM50" s="210">
        <v>18</v>
      </c>
      <c r="BN50" s="221">
        <v>2</v>
      </c>
      <c r="BO50" s="248">
        <v>19</v>
      </c>
    </row>
    <row r="51" spans="8:71" s="53" customFormat="1" ht="15.75" x14ac:dyDescent="0.25">
      <c r="H51" s="151">
        <v>44213</v>
      </c>
      <c r="I51" s="219">
        <v>111</v>
      </c>
      <c r="J51" s="152">
        <v>1</v>
      </c>
      <c r="K51" s="216">
        <f t="shared" si="3"/>
        <v>17.728372583311373</v>
      </c>
      <c r="L51" s="220">
        <f t="shared" si="4"/>
        <v>0.90909090909090651</v>
      </c>
      <c r="M51" s="219">
        <v>0</v>
      </c>
      <c r="N51" s="210">
        <v>111</v>
      </c>
      <c r="O51" s="210">
        <v>0</v>
      </c>
      <c r="P51" s="152">
        <v>57</v>
      </c>
      <c r="Q51" s="152">
        <v>54</v>
      </c>
      <c r="R51" s="221">
        <v>0</v>
      </c>
      <c r="S51" s="210">
        <v>21</v>
      </c>
      <c r="T51" s="221">
        <v>4</v>
      </c>
      <c r="U51" s="210">
        <v>79</v>
      </c>
      <c r="V51" s="221">
        <v>2</v>
      </c>
      <c r="W51" s="221">
        <v>1</v>
      </c>
      <c r="X51" s="221">
        <v>4</v>
      </c>
      <c r="Y51" s="219">
        <v>0</v>
      </c>
      <c r="Z51" s="219">
        <v>0</v>
      </c>
      <c r="AA51" s="219">
        <v>0</v>
      </c>
      <c r="AB51" s="219">
        <v>0</v>
      </c>
      <c r="AC51" s="219">
        <v>0</v>
      </c>
      <c r="AD51" s="219">
        <v>17</v>
      </c>
      <c r="AE51" s="152">
        <v>39</v>
      </c>
      <c r="AF51" s="152">
        <v>55</v>
      </c>
      <c r="AG51" s="221">
        <v>0</v>
      </c>
      <c r="AH51" s="221">
        <v>6</v>
      </c>
      <c r="AI51" s="221">
        <v>7</v>
      </c>
      <c r="AJ51" s="210">
        <v>75</v>
      </c>
      <c r="AK51" s="221">
        <v>0</v>
      </c>
      <c r="AL51" s="221">
        <v>23</v>
      </c>
      <c r="AM51" s="152">
        <v>61</v>
      </c>
      <c r="AN51" s="219">
        <v>50</v>
      </c>
      <c r="AO51" s="221">
        <v>12</v>
      </c>
      <c r="AP51" s="210">
        <v>93</v>
      </c>
      <c r="AQ51" s="221">
        <v>5</v>
      </c>
      <c r="AR51" s="221">
        <v>1</v>
      </c>
      <c r="AS51" s="219">
        <v>9</v>
      </c>
      <c r="AT51" s="152">
        <v>100</v>
      </c>
      <c r="AU51" s="219">
        <v>0</v>
      </c>
      <c r="AV51" s="219">
        <v>2</v>
      </c>
      <c r="AW51" s="210">
        <v>77</v>
      </c>
      <c r="AX51" s="221">
        <v>34</v>
      </c>
      <c r="AY51" s="221">
        <v>0</v>
      </c>
      <c r="AZ51" s="219">
        <v>1</v>
      </c>
      <c r="BA51" s="152">
        <v>108</v>
      </c>
      <c r="BB51" s="219">
        <v>2</v>
      </c>
      <c r="BC51" s="219">
        <v>0</v>
      </c>
      <c r="BD51" s="210">
        <v>58</v>
      </c>
      <c r="BE51" s="221">
        <v>53</v>
      </c>
      <c r="BF51" s="152">
        <v>52</v>
      </c>
      <c r="BG51" s="219">
        <v>59</v>
      </c>
      <c r="BH51" s="221">
        <v>1</v>
      </c>
      <c r="BI51" s="152">
        <v>27</v>
      </c>
      <c r="BJ51" s="152">
        <v>84</v>
      </c>
      <c r="BK51" s="210">
        <v>56</v>
      </c>
      <c r="BL51" s="210">
        <v>16</v>
      </c>
      <c r="BM51" s="210">
        <v>18</v>
      </c>
      <c r="BN51" s="221">
        <v>2</v>
      </c>
      <c r="BO51" s="249">
        <v>19</v>
      </c>
    </row>
    <row r="52" spans="8:71" s="53" customFormat="1" ht="15.75" x14ac:dyDescent="0.25">
      <c r="H52" s="151">
        <v>44214</v>
      </c>
      <c r="I52" s="219">
        <v>111</v>
      </c>
      <c r="J52" s="152">
        <v>0</v>
      </c>
      <c r="K52" s="216">
        <f t="shared" si="3"/>
        <v>17.728372583311373</v>
      </c>
      <c r="L52" s="220">
        <f t="shared" si="4"/>
        <v>0</v>
      </c>
      <c r="M52" s="219">
        <v>0</v>
      </c>
      <c r="N52" s="210">
        <v>111</v>
      </c>
      <c r="O52" s="210">
        <v>0</v>
      </c>
      <c r="P52" s="152">
        <v>57</v>
      </c>
      <c r="Q52" s="152">
        <v>54</v>
      </c>
      <c r="R52" s="221">
        <v>0</v>
      </c>
      <c r="S52" s="210">
        <v>21</v>
      </c>
      <c r="T52" s="221">
        <v>4</v>
      </c>
      <c r="U52" s="210">
        <v>79</v>
      </c>
      <c r="V52" s="221">
        <v>2</v>
      </c>
      <c r="W52" s="221">
        <v>1</v>
      </c>
      <c r="X52" s="221">
        <v>4</v>
      </c>
      <c r="Y52" s="219">
        <v>0</v>
      </c>
      <c r="Z52" s="219">
        <v>0</v>
      </c>
      <c r="AA52" s="219">
        <v>0</v>
      </c>
      <c r="AB52" s="219">
        <v>0</v>
      </c>
      <c r="AC52" s="219">
        <v>0</v>
      </c>
      <c r="AD52" s="219">
        <v>17</v>
      </c>
      <c r="AE52" s="152">
        <v>39</v>
      </c>
      <c r="AF52" s="152">
        <v>55</v>
      </c>
      <c r="AG52" s="221">
        <v>0</v>
      </c>
      <c r="AH52" s="221">
        <v>6</v>
      </c>
      <c r="AI52" s="221">
        <v>7</v>
      </c>
      <c r="AJ52" s="210">
        <v>75</v>
      </c>
      <c r="AK52" s="221">
        <v>0</v>
      </c>
      <c r="AL52" s="221">
        <v>23</v>
      </c>
      <c r="AM52" s="152">
        <v>61</v>
      </c>
      <c r="AN52" s="219">
        <v>50</v>
      </c>
      <c r="AO52" s="221">
        <v>12</v>
      </c>
      <c r="AP52" s="210">
        <v>93</v>
      </c>
      <c r="AQ52" s="221">
        <v>5</v>
      </c>
      <c r="AR52" s="221">
        <v>1</v>
      </c>
      <c r="AS52" s="219">
        <v>9</v>
      </c>
      <c r="AT52" s="152">
        <v>100</v>
      </c>
      <c r="AU52" s="219">
        <v>0</v>
      </c>
      <c r="AV52" s="219">
        <v>2</v>
      </c>
      <c r="AW52" s="210">
        <v>77</v>
      </c>
      <c r="AX52" s="221">
        <v>34</v>
      </c>
      <c r="AY52" s="221">
        <v>0</v>
      </c>
      <c r="AZ52" s="219">
        <v>1</v>
      </c>
      <c r="BA52" s="152">
        <v>108</v>
      </c>
      <c r="BB52" s="219">
        <v>2</v>
      </c>
      <c r="BC52" s="219">
        <v>0</v>
      </c>
      <c r="BD52" s="210">
        <v>58</v>
      </c>
      <c r="BE52" s="221">
        <v>53</v>
      </c>
      <c r="BF52" s="152">
        <v>52</v>
      </c>
      <c r="BG52" s="219">
        <v>59</v>
      </c>
      <c r="BH52" s="221">
        <v>1</v>
      </c>
      <c r="BI52" s="152">
        <v>27</v>
      </c>
      <c r="BJ52" s="152">
        <v>84</v>
      </c>
      <c r="BK52" s="210">
        <v>56</v>
      </c>
      <c r="BL52" s="210">
        <v>16</v>
      </c>
      <c r="BM52" s="210">
        <v>18</v>
      </c>
      <c r="BN52" s="221">
        <v>2</v>
      </c>
      <c r="BO52" s="250">
        <v>19</v>
      </c>
    </row>
    <row r="53" spans="8:71" s="53" customFormat="1" ht="15.75" x14ac:dyDescent="0.25">
      <c r="H53" s="151">
        <v>44215</v>
      </c>
      <c r="I53" s="219">
        <v>112</v>
      </c>
      <c r="J53" s="152">
        <v>1</v>
      </c>
      <c r="K53" s="216">
        <f t="shared" si="3"/>
        <v>17.888087651629494</v>
      </c>
      <c r="L53" s="220">
        <f t="shared" si="4"/>
        <v>0.90090090090090769</v>
      </c>
      <c r="M53" s="219">
        <v>0</v>
      </c>
      <c r="N53" s="210">
        <v>112</v>
      </c>
      <c r="O53" s="210">
        <v>0</v>
      </c>
      <c r="P53" s="152">
        <v>57</v>
      </c>
      <c r="Q53" s="152">
        <v>55</v>
      </c>
      <c r="R53" s="221">
        <v>0</v>
      </c>
      <c r="S53" s="210">
        <v>21</v>
      </c>
      <c r="T53" s="221">
        <v>4</v>
      </c>
      <c r="U53" s="210">
        <v>80</v>
      </c>
      <c r="V53" s="221">
        <v>2</v>
      </c>
      <c r="W53" s="221">
        <v>1</v>
      </c>
      <c r="X53" s="221">
        <v>4</v>
      </c>
      <c r="Y53" s="219">
        <v>0</v>
      </c>
      <c r="Z53" s="219">
        <v>0</v>
      </c>
      <c r="AA53" s="219">
        <v>0</v>
      </c>
      <c r="AB53" s="219">
        <v>0</v>
      </c>
      <c r="AC53" s="219">
        <v>0</v>
      </c>
      <c r="AD53" s="219">
        <v>17</v>
      </c>
      <c r="AE53" s="152">
        <v>39</v>
      </c>
      <c r="AF53" s="152">
        <v>56</v>
      </c>
      <c r="AG53" s="221">
        <v>0</v>
      </c>
      <c r="AH53" s="221">
        <v>6</v>
      </c>
      <c r="AI53" s="221">
        <v>7</v>
      </c>
      <c r="AJ53" s="210">
        <v>76</v>
      </c>
      <c r="AK53" s="221">
        <v>0</v>
      </c>
      <c r="AL53" s="221">
        <v>23</v>
      </c>
      <c r="AM53" s="152">
        <v>61</v>
      </c>
      <c r="AN53" s="219">
        <v>51</v>
      </c>
      <c r="AO53" s="221">
        <v>12</v>
      </c>
      <c r="AP53" s="210">
        <v>94</v>
      </c>
      <c r="AQ53" s="221">
        <v>5</v>
      </c>
      <c r="AR53" s="221">
        <v>1</v>
      </c>
      <c r="AS53" s="219">
        <v>9</v>
      </c>
      <c r="AT53" s="152">
        <v>101</v>
      </c>
      <c r="AU53" s="219">
        <v>0</v>
      </c>
      <c r="AV53" s="219">
        <v>2</v>
      </c>
      <c r="AW53" s="210">
        <v>77</v>
      </c>
      <c r="AX53" s="221">
        <v>35</v>
      </c>
      <c r="AY53" s="221">
        <v>0</v>
      </c>
      <c r="AZ53" s="219">
        <v>1</v>
      </c>
      <c r="BA53" s="152">
        <v>109</v>
      </c>
      <c r="BB53" s="219">
        <v>2</v>
      </c>
      <c r="BC53" s="219">
        <v>0</v>
      </c>
      <c r="BD53" s="210">
        <v>59</v>
      </c>
      <c r="BE53" s="221">
        <v>53</v>
      </c>
      <c r="BF53" s="152">
        <v>53</v>
      </c>
      <c r="BG53" s="219">
        <v>59</v>
      </c>
      <c r="BH53" s="221">
        <v>1</v>
      </c>
      <c r="BI53" s="152">
        <v>27</v>
      </c>
      <c r="BJ53" s="152">
        <v>85</v>
      </c>
      <c r="BK53" s="210">
        <v>56</v>
      </c>
      <c r="BL53" s="210">
        <v>16</v>
      </c>
      <c r="BM53" s="210">
        <v>19</v>
      </c>
      <c r="BN53" s="221">
        <v>2</v>
      </c>
      <c r="BO53" s="251">
        <v>19</v>
      </c>
    </row>
    <row r="54" spans="8:71" s="53" customFormat="1" ht="15.75" x14ac:dyDescent="0.25">
      <c r="H54" s="151">
        <v>44216</v>
      </c>
      <c r="I54" s="219">
        <v>114</v>
      </c>
      <c r="J54" s="152">
        <v>2</v>
      </c>
      <c r="K54" s="216">
        <f t="shared" si="3"/>
        <v>18.207517788265733</v>
      </c>
      <c r="L54" s="220">
        <f t="shared" si="4"/>
        <v>1.7857142857142918</v>
      </c>
      <c r="M54" s="219">
        <v>0</v>
      </c>
      <c r="N54" s="210">
        <v>114</v>
      </c>
      <c r="O54" s="210">
        <v>0</v>
      </c>
      <c r="P54" s="152">
        <v>59</v>
      </c>
      <c r="Q54" s="152">
        <v>55</v>
      </c>
      <c r="R54" s="221">
        <v>0</v>
      </c>
      <c r="S54" s="210">
        <v>21</v>
      </c>
      <c r="T54" s="221">
        <v>4</v>
      </c>
      <c r="U54" s="210">
        <v>81</v>
      </c>
      <c r="V54" s="221">
        <v>2</v>
      </c>
      <c r="W54" s="221">
        <v>1</v>
      </c>
      <c r="X54" s="221">
        <v>5</v>
      </c>
      <c r="Y54" s="219">
        <v>0</v>
      </c>
      <c r="Z54" s="219">
        <v>0</v>
      </c>
      <c r="AA54" s="219">
        <v>0</v>
      </c>
      <c r="AB54" s="219">
        <v>0</v>
      </c>
      <c r="AC54" s="219">
        <v>0</v>
      </c>
      <c r="AD54" s="219">
        <v>17</v>
      </c>
      <c r="AE54" s="152">
        <v>41</v>
      </c>
      <c r="AF54" s="152">
        <v>56</v>
      </c>
      <c r="AG54" s="221">
        <v>0</v>
      </c>
      <c r="AH54" s="221">
        <v>6</v>
      </c>
      <c r="AI54" s="221">
        <v>7</v>
      </c>
      <c r="AJ54" s="210">
        <v>78</v>
      </c>
      <c r="AK54" s="221">
        <v>0</v>
      </c>
      <c r="AL54" s="221">
        <v>23</v>
      </c>
      <c r="AM54" s="152">
        <v>61</v>
      </c>
      <c r="AN54" s="219">
        <v>53</v>
      </c>
      <c r="AO54" s="221">
        <v>12</v>
      </c>
      <c r="AP54" s="210">
        <v>96</v>
      </c>
      <c r="AQ54" s="221">
        <v>5</v>
      </c>
      <c r="AR54" s="221">
        <v>1</v>
      </c>
      <c r="AS54" s="219">
        <v>9</v>
      </c>
      <c r="AT54" s="152">
        <v>103</v>
      </c>
      <c r="AU54" s="219">
        <v>0</v>
      </c>
      <c r="AV54" s="219">
        <v>2</v>
      </c>
      <c r="AW54" s="210">
        <v>77</v>
      </c>
      <c r="AX54" s="221">
        <v>37</v>
      </c>
      <c r="AY54" s="221">
        <v>0</v>
      </c>
      <c r="AZ54" s="219">
        <v>1</v>
      </c>
      <c r="BA54" s="152">
        <v>111</v>
      </c>
      <c r="BB54" s="219">
        <v>2</v>
      </c>
      <c r="BC54" s="219">
        <v>0</v>
      </c>
      <c r="BD54" s="210">
        <v>61</v>
      </c>
      <c r="BE54" s="221">
        <v>53</v>
      </c>
      <c r="BF54" s="152">
        <v>55</v>
      </c>
      <c r="BG54" s="219">
        <v>59</v>
      </c>
      <c r="BH54" s="221">
        <v>1</v>
      </c>
      <c r="BI54" s="152">
        <v>27</v>
      </c>
      <c r="BJ54" s="152">
        <v>87</v>
      </c>
      <c r="BK54" s="210">
        <v>57</v>
      </c>
      <c r="BL54" s="210">
        <v>16</v>
      </c>
      <c r="BM54" s="210">
        <v>20</v>
      </c>
      <c r="BN54" s="221">
        <v>2</v>
      </c>
      <c r="BO54" s="252">
        <v>19</v>
      </c>
    </row>
    <row r="55" spans="8:71" s="53" customFormat="1" ht="15.75" x14ac:dyDescent="0.25">
      <c r="H55" s="151">
        <v>44217</v>
      </c>
      <c r="I55" s="219">
        <v>115</v>
      </c>
      <c r="J55" s="152">
        <v>1</v>
      </c>
      <c r="K55" s="216">
        <f t="shared" si="3"/>
        <v>18.367232856583854</v>
      </c>
      <c r="L55" s="220">
        <f t="shared" si="4"/>
        <v>0.87719298245613686</v>
      </c>
      <c r="M55" s="219">
        <v>0</v>
      </c>
      <c r="N55" s="210">
        <v>115</v>
      </c>
      <c r="O55" s="210">
        <v>0</v>
      </c>
      <c r="P55" s="152">
        <v>59</v>
      </c>
      <c r="Q55" s="152">
        <v>56</v>
      </c>
      <c r="R55" s="221">
        <v>0</v>
      </c>
      <c r="S55" s="210">
        <v>21</v>
      </c>
      <c r="T55" s="221">
        <v>4</v>
      </c>
      <c r="U55" s="210">
        <v>82</v>
      </c>
      <c r="V55" s="221">
        <v>2</v>
      </c>
      <c r="W55" s="221">
        <v>1</v>
      </c>
      <c r="X55" s="221">
        <v>5</v>
      </c>
      <c r="Y55" s="219">
        <v>0</v>
      </c>
      <c r="Z55" s="219">
        <v>0</v>
      </c>
      <c r="AA55" s="219">
        <v>0</v>
      </c>
      <c r="AB55" s="219">
        <v>0</v>
      </c>
      <c r="AC55" s="219">
        <v>0</v>
      </c>
      <c r="AD55" s="219">
        <v>17</v>
      </c>
      <c r="AE55" s="152">
        <v>41</v>
      </c>
      <c r="AF55" s="152">
        <v>57</v>
      </c>
      <c r="AG55" s="221">
        <v>0</v>
      </c>
      <c r="AH55" s="221">
        <v>6</v>
      </c>
      <c r="AI55" s="221">
        <v>7</v>
      </c>
      <c r="AJ55" s="210">
        <v>78</v>
      </c>
      <c r="AK55" s="221">
        <v>0</v>
      </c>
      <c r="AL55" s="221">
        <v>24</v>
      </c>
      <c r="AM55" s="152">
        <v>61</v>
      </c>
      <c r="AN55" s="219">
        <v>54</v>
      </c>
      <c r="AO55" s="221">
        <v>12</v>
      </c>
      <c r="AP55" s="210">
        <v>97</v>
      </c>
      <c r="AQ55" s="221">
        <v>5</v>
      </c>
      <c r="AR55" s="221">
        <v>1</v>
      </c>
      <c r="AS55" s="219">
        <v>9</v>
      </c>
      <c r="AT55" s="152">
        <v>104</v>
      </c>
      <c r="AU55" s="219">
        <v>0</v>
      </c>
      <c r="AV55" s="219">
        <v>2</v>
      </c>
      <c r="AW55" s="210">
        <v>77</v>
      </c>
      <c r="AX55" s="221">
        <v>38</v>
      </c>
      <c r="AY55" s="221">
        <v>0</v>
      </c>
      <c r="AZ55" s="219">
        <v>1</v>
      </c>
      <c r="BA55" s="152">
        <v>112</v>
      </c>
      <c r="BB55" s="219">
        <v>2</v>
      </c>
      <c r="BC55" s="219">
        <v>0</v>
      </c>
      <c r="BD55" s="210">
        <v>62</v>
      </c>
      <c r="BE55" s="221">
        <v>53</v>
      </c>
      <c r="BF55" s="152">
        <v>56</v>
      </c>
      <c r="BG55" s="219">
        <v>59</v>
      </c>
      <c r="BH55" s="221">
        <v>1</v>
      </c>
      <c r="BI55" s="152">
        <v>27</v>
      </c>
      <c r="BJ55" s="152">
        <v>88</v>
      </c>
      <c r="BK55" s="210">
        <v>58</v>
      </c>
      <c r="BL55" s="210">
        <v>16</v>
      </c>
      <c r="BM55" s="210">
        <v>20</v>
      </c>
      <c r="BN55" s="221">
        <v>2</v>
      </c>
      <c r="BO55" s="253">
        <v>19</v>
      </c>
    </row>
    <row r="56" spans="8:71" s="53" customFormat="1" ht="15.75" x14ac:dyDescent="0.25">
      <c r="H56" s="151">
        <v>44218</v>
      </c>
      <c r="I56" s="219">
        <v>117</v>
      </c>
      <c r="J56" s="152">
        <v>2</v>
      </c>
      <c r="K56" s="216">
        <f t="shared" si="3"/>
        <v>18.686662993220096</v>
      </c>
      <c r="L56" s="220">
        <f t="shared" si="4"/>
        <v>1.7391304347826093</v>
      </c>
      <c r="M56" s="219">
        <v>0</v>
      </c>
      <c r="N56" s="210">
        <v>117</v>
      </c>
      <c r="O56" s="210">
        <v>0</v>
      </c>
      <c r="P56" s="152">
        <v>60</v>
      </c>
      <c r="Q56" s="152">
        <v>57</v>
      </c>
      <c r="R56" s="221">
        <v>0</v>
      </c>
      <c r="S56" s="210">
        <v>21</v>
      </c>
      <c r="T56" s="221">
        <v>4</v>
      </c>
      <c r="U56" s="210">
        <v>83</v>
      </c>
      <c r="V56" s="221">
        <v>2</v>
      </c>
      <c r="W56" s="221">
        <v>1</v>
      </c>
      <c r="X56" s="221">
        <v>6</v>
      </c>
      <c r="Y56" s="219">
        <v>0</v>
      </c>
      <c r="Z56" s="219">
        <v>0</v>
      </c>
      <c r="AA56" s="219">
        <v>0</v>
      </c>
      <c r="AB56" s="219">
        <v>0</v>
      </c>
      <c r="AC56" s="219">
        <v>0</v>
      </c>
      <c r="AD56" s="219">
        <v>17</v>
      </c>
      <c r="AE56" s="152">
        <v>42</v>
      </c>
      <c r="AF56" s="152">
        <v>58</v>
      </c>
      <c r="AG56" s="221">
        <v>0</v>
      </c>
      <c r="AH56" s="221">
        <v>6</v>
      </c>
      <c r="AI56" s="221">
        <v>8</v>
      </c>
      <c r="AJ56" s="210">
        <v>79</v>
      </c>
      <c r="AK56" s="221">
        <v>0</v>
      </c>
      <c r="AL56" s="221">
        <v>24</v>
      </c>
      <c r="AM56" s="152">
        <v>63</v>
      </c>
      <c r="AN56" s="219">
        <v>54</v>
      </c>
      <c r="AO56" s="221">
        <v>12</v>
      </c>
      <c r="AP56" s="210">
        <v>99</v>
      </c>
      <c r="AQ56" s="221">
        <v>5</v>
      </c>
      <c r="AR56" s="221">
        <v>1</v>
      </c>
      <c r="AS56" s="219">
        <v>9</v>
      </c>
      <c r="AT56" s="152">
        <v>106</v>
      </c>
      <c r="AU56" s="219">
        <v>0</v>
      </c>
      <c r="AV56" s="219">
        <v>2</v>
      </c>
      <c r="AW56" s="210">
        <v>77</v>
      </c>
      <c r="AX56" s="221">
        <v>40</v>
      </c>
      <c r="AY56" s="221">
        <v>0</v>
      </c>
      <c r="AZ56" s="219">
        <v>1</v>
      </c>
      <c r="BA56" s="152">
        <v>114</v>
      </c>
      <c r="BB56" s="219">
        <v>2</v>
      </c>
      <c r="BC56" s="219">
        <v>0</v>
      </c>
      <c r="BD56" s="210">
        <v>64</v>
      </c>
      <c r="BE56" s="221">
        <v>53</v>
      </c>
      <c r="BF56" s="152">
        <v>58</v>
      </c>
      <c r="BG56" s="219">
        <v>59</v>
      </c>
      <c r="BH56" s="221">
        <v>1</v>
      </c>
      <c r="BI56" s="152">
        <v>27</v>
      </c>
      <c r="BJ56" s="152">
        <v>90</v>
      </c>
      <c r="BK56" s="210">
        <v>59</v>
      </c>
      <c r="BL56" s="210">
        <v>16</v>
      </c>
      <c r="BM56" s="210">
        <v>20</v>
      </c>
      <c r="BN56" s="221">
        <v>2</v>
      </c>
      <c r="BO56" s="254">
        <v>20</v>
      </c>
    </row>
    <row r="57" spans="8:71" s="53" customFormat="1" ht="15.75" x14ac:dyDescent="0.25">
      <c r="H57" s="151">
        <v>44219</v>
      </c>
      <c r="I57" s="219">
        <v>118</v>
      </c>
      <c r="J57" s="152">
        <v>1</v>
      </c>
      <c r="K57" s="216">
        <f t="shared" si="3"/>
        <v>18.846378061538214</v>
      </c>
      <c r="L57" s="265">
        <f t="shared" si="4"/>
        <v>0.85470085470085166</v>
      </c>
      <c r="M57" s="219">
        <v>0</v>
      </c>
      <c r="N57" s="210">
        <v>118</v>
      </c>
      <c r="O57" s="210">
        <v>0</v>
      </c>
      <c r="P57" s="152">
        <v>60</v>
      </c>
      <c r="Q57" s="152">
        <v>58</v>
      </c>
      <c r="R57" s="221">
        <v>0</v>
      </c>
      <c r="S57" s="210">
        <v>21</v>
      </c>
      <c r="T57" s="221">
        <v>4</v>
      </c>
      <c r="U57" s="210">
        <v>84</v>
      </c>
      <c r="V57" s="221">
        <v>2</v>
      </c>
      <c r="W57" s="221">
        <v>1</v>
      </c>
      <c r="X57" s="221">
        <v>6</v>
      </c>
      <c r="Y57" s="219">
        <v>0</v>
      </c>
      <c r="Z57" s="219">
        <v>0</v>
      </c>
      <c r="AA57" s="219">
        <v>0</v>
      </c>
      <c r="AB57" s="219">
        <v>0</v>
      </c>
      <c r="AC57" s="219">
        <v>0</v>
      </c>
      <c r="AD57" s="219">
        <v>17</v>
      </c>
      <c r="AE57" s="152">
        <v>42</v>
      </c>
      <c r="AF57" s="152">
        <v>59</v>
      </c>
      <c r="AG57" s="221">
        <v>0</v>
      </c>
      <c r="AH57" s="221">
        <v>6</v>
      </c>
      <c r="AI57" s="221">
        <v>8</v>
      </c>
      <c r="AJ57" s="210">
        <v>79</v>
      </c>
      <c r="AK57" s="221">
        <v>0</v>
      </c>
      <c r="AL57" s="221">
        <v>25</v>
      </c>
      <c r="AM57" s="152">
        <v>64</v>
      </c>
      <c r="AN57" s="219">
        <v>54</v>
      </c>
      <c r="AO57" s="221">
        <v>12</v>
      </c>
      <c r="AP57" s="210">
        <v>100</v>
      </c>
      <c r="AQ57" s="221">
        <v>5</v>
      </c>
      <c r="AR57" s="221">
        <v>1</v>
      </c>
      <c r="AS57" s="219">
        <v>9</v>
      </c>
      <c r="AT57" s="152">
        <v>107</v>
      </c>
      <c r="AU57" s="219">
        <v>0</v>
      </c>
      <c r="AV57" s="219">
        <v>2</v>
      </c>
      <c r="AW57" s="210">
        <v>78</v>
      </c>
      <c r="AX57" s="221">
        <v>40</v>
      </c>
      <c r="AY57" s="221">
        <v>0</v>
      </c>
      <c r="AZ57" s="219">
        <v>1</v>
      </c>
      <c r="BA57" s="152">
        <v>115</v>
      </c>
      <c r="BB57" s="219">
        <v>2</v>
      </c>
      <c r="BC57" s="219">
        <v>0</v>
      </c>
      <c r="BD57" s="210">
        <v>65</v>
      </c>
      <c r="BE57" s="221">
        <v>53</v>
      </c>
      <c r="BF57" s="152">
        <v>59</v>
      </c>
      <c r="BG57" s="219">
        <v>59</v>
      </c>
      <c r="BH57" s="221">
        <v>1</v>
      </c>
      <c r="BI57" s="152">
        <v>27</v>
      </c>
      <c r="BJ57" s="152">
        <v>91</v>
      </c>
      <c r="BK57" s="210">
        <v>59</v>
      </c>
      <c r="BL57" s="210">
        <v>16</v>
      </c>
      <c r="BM57" s="210">
        <v>20</v>
      </c>
      <c r="BN57" s="221">
        <v>2</v>
      </c>
      <c r="BO57" s="263">
        <v>21</v>
      </c>
      <c r="BS57" s="206"/>
    </row>
    <row r="58" spans="8:71" s="53" customFormat="1" ht="15.75" x14ac:dyDescent="0.25">
      <c r="H58" s="151">
        <v>44220</v>
      </c>
      <c r="I58" s="266">
        <v>120</v>
      </c>
      <c r="J58" s="228">
        <v>2</v>
      </c>
      <c r="K58" s="216">
        <f t="shared" si="3"/>
        <v>19.165808198174457</v>
      </c>
      <c r="L58" s="265">
        <f t="shared" si="4"/>
        <v>1.6949152542372872</v>
      </c>
      <c r="M58" s="219">
        <v>0</v>
      </c>
      <c r="N58" s="210">
        <v>120</v>
      </c>
      <c r="O58" s="210">
        <v>0</v>
      </c>
      <c r="P58" s="152">
        <v>60</v>
      </c>
      <c r="Q58" s="152">
        <v>60</v>
      </c>
      <c r="R58" s="221">
        <v>0</v>
      </c>
      <c r="S58" s="210">
        <v>21</v>
      </c>
      <c r="T58" s="221">
        <v>4</v>
      </c>
      <c r="U58" s="210">
        <v>86</v>
      </c>
      <c r="V58" s="221">
        <v>2</v>
      </c>
      <c r="W58" s="221">
        <v>1</v>
      </c>
      <c r="X58" s="221">
        <v>6</v>
      </c>
      <c r="Y58" s="219">
        <v>0</v>
      </c>
      <c r="Z58" s="219">
        <v>0</v>
      </c>
      <c r="AA58" s="219">
        <v>0</v>
      </c>
      <c r="AB58" s="219">
        <v>0</v>
      </c>
      <c r="AC58" s="219">
        <v>0</v>
      </c>
      <c r="AD58" s="219">
        <v>17</v>
      </c>
      <c r="AE58" s="152">
        <v>42</v>
      </c>
      <c r="AF58" s="152">
        <v>61</v>
      </c>
      <c r="AG58" s="221">
        <v>0</v>
      </c>
      <c r="AH58" s="221">
        <v>6</v>
      </c>
      <c r="AI58" s="221">
        <v>8</v>
      </c>
      <c r="AJ58" s="210">
        <v>81</v>
      </c>
      <c r="AK58" s="221">
        <v>0</v>
      </c>
      <c r="AL58" s="221">
        <v>25</v>
      </c>
      <c r="AM58" s="152">
        <v>66</v>
      </c>
      <c r="AN58" s="219">
        <v>54</v>
      </c>
      <c r="AO58" s="221">
        <v>12</v>
      </c>
      <c r="AP58" s="210">
        <v>102</v>
      </c>
      <c r="AQ58" s="221">
        <v>5</v>
      </c>
      <c r="AR58" s="221">
        <v>1</v>
      </c>
      <c r="AS58" s="219">
        <v>9</v>
      </c>
      <c r="AT58" s="152">
        <v>109</v>
      </c>
      <c r="AU58" s="219">
        <v>0</v>
      </c>
      <c r="AV58" s="219">
        <v>2</v>
      </c>
      <c r="AW58" s="210">
        <v>80</v>
      </c>
      <c r="AX58" s="221">
        <v>40</v>
      </c>
      <c r="AY58" s="221">
        <v>0</v>
      </c>
      <c r="AZ58" s="219">
        <v>1</v>
      </c>
      <c r="BA58" s="152">
        <v>117</v>
      </c>
      <c r="BB58" s="219">
        <v>2</v>
      </c>
      <c r="BC58" s="219">
        <v>0</v>
      </c>
      <c r="BD58" s="210">
        <v>67</v>
      </c>
      <c r="BE58" s="221">
        <v>53</v>
      </c>
      <c r="BF58" s="152">
        <v>61</v>
      </c>
      <c r="BG58" s="219">
        <v>59</v>
      </c>
      <c r="BH58" s="221">
        <v>1</v>
      </c>
      <c r="BI58" s="152">
        <v>27</v>
      </c>
      <c r="BJ58" s="152">
        <v>93</v>
      </c>
      <c r="BK58" s="210">
        <v>61</v>
      </c>
      <c r="BL58" s="210">
        <v>16</v>
      </c>
      <c r="BM58" s="210">
        <v>20</v>
      </c>
      <c r="BN58" s="221">
        <v>2</v>
      </c>
      <c r="BO58" s="264">
        <v>21</v>
      </c>
    </row>
    <row r="59" spans="8:71" s="53" customFormat="1" ht="15.75" x14ac:dyDescent="0.25">
      <c r="H59" s="151">
        <v>44221</v>
      </c>
      <c r="I59" s="266">
        <v>121</v>
      </c>
      <c r="J59" s="228">
        <v>1</v>
      </c>
      <c r="K59" s="216">
        <f t="shared" si="3"/>
        <v>19.325523266492578</v>
      </c>
      <c r="L59" s="265">
        <f t="shared" si="4"/>
        <v>0.8333333333333286</v>
      </c>
      <c r="M59" s="219">
        <v>0</v>
      </c>
      <c r="N59" s="210">
        <v>121</v>
      </c>
      <c r="O59" s="210">
        <v>0</v>
      </c>
      <c r="P59" s="152">
        <v>61</v>
      </c>
      <c r="Q59" s="152">
        <v>60</v>
      </c>
      <c r="R59" s="221">
        <v>0</v>
      </c>
      <c r="S59" s="210">
        <v>21</v>
      </c>
      <c r="T59" s="221">
        <v>4</v>
      </c>
      <c r="U59" s="210">
        <v>87</v>
      </c>
      <c r="V59" s="221">
        <v>2</v>
      </c>
      <c r="W59" s="221">
        <v>1</v>
      </c>
      <c r="X59" s="221">
        <v>6</v>
      </c>
      <c r="Y59" s="219">
        <v>0</v>
      </c>
      <c r="Z59" s="219">
        <v>0</v>
      </c>
      <c r="AA59" s="219">
        <v>0</v>
      </c>
      <c r="AB59" s="219">
        <v>0</v>
      </c>
      <c r="AC59" s="219">
        <v>0</v>
      </c>
      <c r="AD59" s="219">
        <v>17</v>
      </c>
      <c r="AE59" s="152">
        <v>42</v>
      </c>
      <c r="AF59" s="152">
        <v>62</v>
      </c>
      <c r="AG59" s="221">
        <v>0</v>
      </c>
      <c r="AH59" s="221">
        <v>6</v>
      </c>
      <c r="AI59" s="221">
        <v>8</v>
      </c>
      <c r="AJ59" s="210">
        <v>82</v>
      </c>
      <c r="AK59" s="221">
        <v>0</v>
      </c>
      <c r="AL59" s="221">
        <v>25</v>
      </c>
      <c r="AM59" s="152">
        <v>67</v>
      </c>
      <c r="AN59" s="219">
        <v>54</v>
      </c>
      <c r="AO59" s="221">
        <v>12</v>
      </c>
      <c r="AP59" s="210">
        <v>103</v>
      </c>
      <c r="AQ59" s="221">
        <v>5</v>
      </c>
      <c r="AR59" s="221">
        <v>1</v>
      </c>
      <c r="AS59" s="219">
        <v>9</v>
      </c>
      <c r="AT59" s="152">
        <v>110</v>
      </c>
      <c r="AU59" s="219">
        <v>0</v>
      </c>
      <c r="AV59" s="219">
        <v>2</v>
      </c>
      <c r="AW59" s="210">
        <v>80</v>
      </c>
      <c r="AX59" s="221">
        <v>41</v>
      </c>
      <c r="AY59" s="221">
        <v>0</v>
      </c>
      <c r="AZ59" s="219">
        <v>1</v>
      </c>
      <c r="BA59" s="152">
        <v>118</v>
      </c>
      <c r="BB59" s="219">
        <v>2</v>
      </c>
      <c r="BC59" s="219">
        <v>0</v>
      </c>
      <c r="BD59" s="210">
        <v>67</v>
      </c>
      <c r="BE59" s="221">
        <v>54</v>
      </c>
      <c r="BF59" s="152">
        <v>62</v>
      </c>
      <c r="BG59" s="219">
        <v>59</v>
      </c>
      <c r="BH59" s="221">
        <v>1</v>
      </c>
      <c r="BI59" s="152">
        <v>27</v>
      </c>
      <c r="BJ59" s="152">
        <v>94</v>
      </c>
      <c r="BK59" s="210">
        <v>62</v>
      </c>
      <c r="BL59" s="210">
        <v>16</v>
      </c>
      <c r="BM59" s="210">
        <v>20</v>
      </c>
      <c r="BN59" s="221">
        <v>2</v>
      </c>
      <c r="BO59" s="267">
        <v>21</v>
      </c>
    </row>
    <row r="60" spans="8:71" s="53" customFormat="1" ht="15.75" x14ac:dyDescent="0.25">
      <c r="H60" s="151">
        <v>44222</v>
      </c>
      <c r="I60" s="266">
        <v>122</v>
      </c>
      <c r="J60" s="228">
        <v>1</v>
      </c>
      <c r="K60" s="216">
        <f t="shared" si="3"/>
        <v>19.485238334810699</v>
      </c>
      <c r="L60" s="265">
        <f t="shared" si="4"/>
        <v>0.8264462809917319</v>
      </c>
      <c r="M60" s="219">
        <v>0</v>
      </c>
      <c r="N60" s="210">
        <v>122</v>
      </c>
      <c r="O60" s="210">
        <v>0</v>
      </c>
      <c r="P60" s="152">
        <v>61</v>
      </c>
      <c r="Q60" s="152">
        <v>61</v>
      </c>
      <c r="R60" s="221">
        <v>0</v>
      </c>
      <c r="S60" s="210">
        <v>21</v>
      </c>
      <c r="T60" s="221">
        <v>4</v>
      </c>
      <c r="U60" s="210">
        <v>88</v>
      </c>
      <c r="V60" s="221">
        <v>2</v>
      </c>
      <c r="W60" s="221">
        <v>1</v>
      </c>
      <c r="X60" s="221">
        <v>6</v>
      </c>
      <c r="Y60" s="219">
        <v>0</v>
      </c>
      <c r="Z60" s="219">
        <v>0</v>
      </c>
      <c r="AA60" s="219">
        <v>0</v>
      </c>
      <c r="AB60" s="219">
        <v>0</v>
      </c>
      <c r="AC60" s="219">
        <v>0</v>
      </c>
      <c r="AD60" s="219">
        <v>17</v>
      </c>
      <c r="AE60" s="152">
        <v>42</v>
      </c>
      <c r="AF60" s="152">
        <v>63</v>
      </c>
      <c r="AG60" s="221">
        <v>0</v>
      </c>
      <c r="AH60" s="221">
        <v>6</v>
      </c>
      <c r="AI60" s="221">
        <v>8</v>
      </c>
      <c r="AJ60" s="210">
        <v>83</v>
      </c>
      <c r="AK60" s="221">
        <v>0</v>
      </c>
      <c r="AL60" s="221">
        <v>25</v>
      </c>
      <c r="AM60" s="152">
        <v>67</v>
      </c>
      <c r="AN60" s="219">
        <v>55</v>
      </c>
      <c r="AO60" s="221">
        <v>12</v>
      </c>
      <c r="AP60" s="210">
        <v>104</v>
      </c>
      <c r="AQ60" s="221">
        <v>5</v>
      </c>
      <c r="AR60" s="221">
        <v>1</v>
      </c>
      <c r="AS60" s="219">
        <v>9</v>
      </c>
      <c r="AT60" s="152">
        <v>111</v>
      </c>
      <c r="AU60" s="219">
        <v>0</v>
      </c>
      <c r="AV60" s="219">
        <v>2</v>
      </c>
      <c r="AW60" s="210">
        <v>80</v>
      </c>
      <c r="AX60" s="221">
        <v>42</v>
      </c>
      <c r="AY60" s="221">
        <v>0</v>
      </c>
      <c r="AZ60" s="219">
        <v>1</v>
      </c>
      <c r="BA60" s="152">
        <v>119</v>
      </c>
      <c r="BB60" s="219">
        <v>2</v>
      </c>
      <c r="BC60" s="219">
        <v>0</v>
      </c>
      <c r="BD60" s="210">
        <v>68</v>
      </c>
      <c r="BE60" s="221">
        <v>54</v>
      </c>
      <c r="BF60" s="152">
        <v>63</v>
      </c>
      <c r="BG60" s="219">
        <v>59</v>
      </c>
      <c r="BH60" s="221">
        <v>1</v>
      </c>
      <c r="BI60" s="152">
        <v>27</v>
      </c>
      <c r="BJ60" s="152">
        <v>95</v>
      </c>
      <c r="BK60" s="210">
        <v>63</v>
      </c>
      <c r="BL60" s="210">
        <v>16</v>
      </c>
      <c r="BM60" s="210">
        <v>20</v>
      </c>
      <c r="BN60" s="221">
        <v>2</v>
      </c>
      <c r="BO60" s="268">
        <v>21</v>
      </c>
    </row>
    <row r="61" spans="8:71" s="53" customFormat="1" ht="15.75" x14ac:dyDescent="0.25">
      <c r="H61" s="151">
        <v>44223</v>
      </c>
      <c r="I61" s="219">
        <v>124</v>
      </c>
      <c r="J61" s="152">
        <v>2</v>
      </c>
      <c r="K61" s="216">
        <f t="shared" si="3"/>
        <v>19.804668471446938</v>
      </c>
      <c r="L61" s="265">
        <f t="shared" si="4"/>
        <v>1.6393442622950829</v>
      </c>
      <c r="M61" s="219">
        <v>0</v>
      </c>
      <c r="N61" s="210">
        <v>124</v>
      </c>
      <c r="O61" s="210">
        <v>0</v>
      </c>
      <c r="P61" s="152">
        <v>62</v>
      </c>
      <c r="Q61" s="152">
        <v>62</v>
      </c>
      <c r="R61" s="221">
        <v>0</v>
      </c>
      <c r="S61" s="210">
        <v>21</v>
      </c>
      <c r="T61" s="221">
        <v>4</v>
      </c>
      <c r="U61" s="210">
        <v>90</v>
      </c>
      <c r="V61" s="221">
        <v>2</v>
      </c>
      <c r="W61" s="221">
        <v>1</v>
      </c>
      <c r="X61" s="221">
        <v>6</v>
      </c>
      <c r="Y61" s="219">
        <v>0</v>
      </c>
      <c r="Z61" s="219">
        <v>0</v>
      </c>
      <c r="AA61" s="219">
        <v>0</v>
      </c>
      <c r="AB61" s="219">
        <v>0</v>
      </c>
      <c r="AC61" s="219">
        <v>0</v>
      </c>
      <c r="AD61" s="219">
        <v>17</v>
      </c>
      <c r="AE61" s="152">
        <v>42</v>
      </c>
      <c r="AF61" s="152">
        <v>65</v>
      </c>
      <c r="AG61" s="221">
        <v>0</v>
      </c>
      <c r="AH61" s="221">
        <v>6</v>
      </c>
      <c r="AI61" s="221">
        <v>8</v>
      </c>
      <c r="AJ61" s="210">
        <v>85</v>
      </c>
      <c r="AK61" s="221">
        <v>0</v>
      </c>
      <c r="AL61" s="221">
        <v>25</v>
      </c>
      <c r="AM61" s="152">
        <v>67</v>
      </c>
      <c r="AN61" s="219">
        <v>57</v>
      </c>
      <c r="AO61" s="221">
        <v>12</v>
      </c>
      <c r="AP61" s="210">
        <v>106</v>
      </c>
      <c r="AQ61" s="221">
        <v>5</v>
      </c>
      <c r="AR61" s="221">
        <v>1</v>
      </c>
      <c r="AS61" s="219">
        <v>9</v>
      </c>
      <c r="AT61" s="152">
        <v>113</v>
      </c>
      <c r="AU61" s="219">
        <v>0</v>
      </c>
      <c r="AV61" s="219">
        <v>2</v>
      </c>
      <c r="AW61" s="210">
        <v>80</v>
      </c>
      <c r="AX61" s="221">
        <v>44</v>
      </c>
      <c r="AY61" s="221">
        <v>0</v>
      </c>
      <c r="AZ61" s="219">
        <v>1</v>
      </c>
      <c r="BA61" s="152">
        <v>121</v>
      </c>
      <c r="BB61" s="219">
        <v>2</v>
      </c>
      <c r="BC61" s="219">
        <v>0</v>
      </c>
      <c r="BD61" s="210">
        <v>70</v>
      </c>
      <c r="BE61" s="221">
        <v>54</v>
      </c>
      <c r="BF61" s="152">
        <v>65</v>
      </c>
      <c r="BG61" s="219">
        <v>59</v>
      </c>
      <c r="BH61" s="221">
        <v>1</v>
      </c>
      <c r="BI61" s="152">
        <v>27</v>
      </c>
      <c r="BJ61" s="152">
        <v>97</v>
      </c>
      <c r="BK61" s="210">
        <v>64</v>
      </c>
      <c r="BL61" s="210">
        <v>16</v>
      </c>
      <c r="BM61" s="210">
        <v>21</v>
      </c>
      <c r="BN61" s="221">
        <v>2</v>
      </c>
      <c r="BO61" s="269">
        <v>21</v>
      </c>
    </row>
    <row r="62" spans="8:71" s="53" customFormat="1" ht="15.75" x14ac:dyDescent="0.25">
      <c r="H62" s="151">
        <v>44224</v>
      </c>
      <c r="I62" s="219">
        <f t="shared" ref="I62:I69" si="5">I61+J62</f>
        <v>127</v>
      </c>
      <c r="J62" s="152">
        <v>3</v>
      </c>
      <c r="K62" s="216">
        <f t="shared" si="3"/>
        <v>20.283813676401302</v>
      </c>
      <c r="L62" s="265">
        <f t="shared" si="4"/>
        <v>2.4193548387096797</v>
      </c>
      <c r="M62" s="219">
        <v>0</v>
      </c>
      <c r="N62" s="210">
        <v>127</v>
      </c>
      <c r="O62" s="210">
        <v>0</v>
      </c>
      <c r="P62" s="152">
        <v>64</v>
      </c>
      <c r="Q62" s="152">
        <v>63</v>
      </c>
      <c r="R62" s="221">
        <v>0</v>
      </c>
      <c r="S62" s="210">
        <v>21</v>
      </c>
      <c r="T62" s="221">
        <v>4</v>
      </c>
      <c r="U62" s="210">
        <v>93</v>
      </c>
      <c r="V62" s="221">
        <v>2</v>
      </c>
      <c r="W62" s="221">
        <v>1</v>
      </c>
      <c r="X62" s="221">
        <v>6</v>
      </c>
      <c r="Y62" s="219">
        <v>0</v>
      </c>
      <c r="Z62" s="219">
        <v>0</v>
      </c>
      <c r="AA62" s="219">
        <v>0</v>
      </c>
      <c r="AB62" s="219">
        <v>0</v>
      </c>
      <c r="AC62" s="219">
        <v>0</v>
      </c>
      <c r="AD62" s="219">
        <v>17</v>
      </c>
      <c r="AE62" s="152">
        <v>42</v>
      </c>
      <c r="AF62" s="152">
        <v>68</v>
      </c>
      <c r="AG62" s="221">
        <v>0</v>
      </c>
      <c r="AH62" s="221">
        <v>6</v>
      </c>
      <c r="AI62" s="221">
        <v>8</v>
      </c>
      <c r="AJ62" s="210">
        <v>85</v>
      </c>
      <c r="AK62" s="221">
        <v>0</v>
      </c>
      <c r="AL62" s="221">
        <v>28</v>
      </c>
      <c r="AM62" s="152">
        <v>67</v>
      </c>
      <c r="AN62" s="219">
        <v>60</v>
      </c>
      <c r="AO62" s="221">
        <v>12</v>
      </c>
      <c r="AP62" s="210">
        <v>109</v>
      </c>
      <c r="AQ62" s="221">
        <v>5</v>
      </c>
      <c r="AR62" s="221">
        <v>1</v>
      </c>
      <c r="AS62" s="219">
        <v>9</v>
      </c>
      <c r="AT62" s="152">
        <v>116</v>
      </c>
      <c r="AU62" s="219">
        <v>0</v>
      </c>
      <c r="AV62" s="219">
        <v>2</v>
      </c>
      <c r="AW62" s="210">
        <v>80</v>
      </c>
      <c r="AX62" s="221">
        <v>47</v>
      </c>
      <c r="AY62" s="221">
        <v>0</v>
      </c>
      <c r="AZ62" s="219">
        <v>1</v>
      </c>
      <c r="BA62" s="152">
        <v>124</v>
      </c>
      <c r="BB62" s="219">
        <v>2</v>
      </c>
      <c r="BC62" s="219">
        <v>0</v>
      </c>
      <c r="BD62" s="210">
        <v>73</v>
      </c>
      <c r="BE62" s="221">
        <v>54</v>
      </c>
      <c r="BF62" s="152">
        <v>68</v>
      </c>
      <c r="BG62" s="219">
        <v>59</v>
      </c>
      <c r="BH62" s="221">
        <v>1</v>
      </c>
      <c r="BI62" s="152">
        <v>27</v>
      </c>
      <c r="BJ62" s="152">
        <v>100</v>
      </c>
      <c r="BK62" s="210">
        <v>66</v>
      </c>
      <c r="BL62" s="210">
        <v>16</v>
      </c>
      <c r="BM62" s="210">
        <v>21</v>
      </c>
      <c r="BN62" s="221">
        <v>2</v>
      </c>
      <c r="BO62" s="270">
        <v>22</v>
      </c>
    </row>
    <row r="63" spans="8:71" s="53" customFormat="1" ht="15.75" x14ac:dyDescent="0.25">
      <c r="H63" s="151">
        <v>44225</v>
      </c>
      <c r="I63" s="219">
        <f t="shared" si="5"/>
        <v>128</v>
      </c>
      <c r="J63" s="152">
        <v>1</v>
      </c>
      <c r="K63" s="216">
        <f t="shared" si="3"/>
        <v>20.443528744719419</v>
      </c>
      <c r="L63" s="265">
        <f t="shared" si="4"/>
        <v>0.78740157480315531</v>
      </c>
      <c r="M63" s="219">
        <v>0</v>
      </c>
      <c r="N63" s="210">
        <v>128</v>
      </c>
      <c r="O63" s="210">
        <v>0</v>
      </c>
      <c r="P63" s="152">
        <v>65</v>
      </c>
      <c r="Q63" s="152">
        <v>63</v>
      </c>
      <c r="R63" s="221">
        <v>0</v>
      </c>
      <c r="S63" s="210">
        <v>21</v>
      </c>
      <c r="T63" s="221">
        <v>4</v>
      </c>
      <c r="U63" s="210">
        <v>94</v>
      </c>
      <c r="V63" s="221">
        <v>2</v>
      </c>
      <c r="W63" s="221">
        <v>1</v>
      </c>
      <c r="X63" s="221">
        <v>6</v>
      </c>
      <c r="Y63" s="219">
        <v>0</v>
      </c>
      <c r="Z63" s="219">
        <v>0</v>
      </c>
      <c r="AA63" s="219">
        <v>0</v>
      </c>
      <c r="AB63" s="219">
        <v>0</v>
      </c>
      <c r="AC63" s="219">
        <v>0</v>
      </c>
      <c r="AD63" s="219">
        <v>17</v>
      </c>
      <c r="AE63" s="152">
        <v>42</v>
      </c>
      <c r="AF63" s="152">
        <v>69</v>
      </c>
      <c r="AG63" s="221">
        <v>0</v>
      </c>
      <c r="AH63" s="221">
        <v>6</v>
      </c>
      <c r="AI63" s="221">
        <v>8</v>
      </c>
      <c r="AJ63" s="210">
        <v>85</v>
      </c>
      <c r="AK63" s="221">
        <v>0</v>
      </c>
      <c r="AL63" s="221">
        <v>29</v>
      </c>
      <c r="AM63" s="152">
        <v>67</v>
      </c>
      <c r="AN63" s="219">
        <v>61</v>
      </c>
      <c r="AO63" s="221">
        <v>12</v>
      </c>
      <c r="AP63" s="210">
        <v>110</v>
      </c>
      <c r="AQ63" s="221">
        <v>5</v>
      </c>
      <c r="AR63" s="221">
        <v>1</v>
      </c>
      <c r="AS63" s="219">
        <v>9</v>
      </c>
      <c r="AT63" s="152">
        <v>117</v>
      </c>
      <c r="AU63" s="219">
        <v>0</v>
      </c>
      <c r="AV63" s="219">
        <v>2</v>
      </c>
      <c r="AW63" s="210">
        <v>80</v>
      </c>
      <c r="AX63" s="221">
        <v>48</v>
      </c>
      <c r="AY63" s="221">
        <v>0</v>
      </c>
      <c r="AZ63" s="274">
        <v>1</v>
      </c>
      <c r="BA63" s="141">
        <v>125</v>
      </c>
      <c r="BB63" s="274">
        <v>2</v>
      </c>
      <c r="BC63" s="274">
        <v>0</v>
      </c>
      <c r="BD63" s="210">
        <v>73</v>
      </c>
      <c r="BE63" s="221">
        <v>55</v>
      </c>
      <c r="BF63" s="152">
        <v>69</v>
      </c>
      <c r="BG63" s="219">
        <v>59</v>
      </c>
      <c r="BH63" s="221">
        <v>1</v>
      </c>
      <c r="BI63" s="152">
        <v>27</v>
      </c>
      <c r="BJ63" s="152">
        <v>101</v>
      </c>
      <c r="BK63" s="210">
        <v>67</v>
      </c>
      <c r="BL63" s="210">
        <v>16</v>
      </c>
      <c r="BM63" s="210">
        <v>21</v>
      </c>
      <c r="BN63" s="221">
        <v>2</v>
      </c>
      <c r="BO63" s="271">
        <v>22</v>
      </c>
    </row>
    <row r="64" spans="8:71" s="53" customFormat="1" ht="15.75" x14ac:dyDescent="0.25">
      <c r="H64" s="151">
        <v>44226</v>
      </c>
      <c r="I64" s="219">
        <f t="shared" si="5"/>
        <v>130</v>
      </c>
      <c r="J64" s="152">
        <v>2</v>
      </c>
      <c r="K64" s="216">
        <f t="shared" si="3"/>
        <v>20.762958881355662</v>
      </c>
      <c r="L64" s="265">
        <f t="shared" si="4"/>
        <v>1.5625</v>
      </c>
      <c r="M64" s="219">
        <v>0</v>
      </c>
      <c r="N64" s="210">
        <v>130</v>
      </c>
      <c r="O64" s="210">
        <v>0</v>
      </c>
      <c r="P64" s="152">
        <v>66</v>
      </c>
      <c r="Q64" s="152">
        <v>64</v>
      </c>
      <c r="R64" s="221">
        <v>0</v>
      </c>
      <c r="S64" s="210">
        <v>21</v>
      </c>
      <c r="T64" s="221">
        <v>4</v>
      </c>
      <c r="U64" s="210">
        <v>96</v>
      </c>
      <c r="V64" s="221">
        <v>2</v>
      </c>
      <c r="W64" s="221">
        <v>1</v>
      </c>
      <c r="X64" s="221">
        <v>6</v>
      </c>
      <c r="Y64" s="219">
        <v>0</v>
      </c>
      <c r="Z64" s="219">
        <v>0</v>
      </c>
      <c r="AA64" s="219">
        <v>0</v>
      </c>
      <c r="AB64" s="219">
        <v>0</v>
      </c>
      <c r="AC64" s="219">
        <v>0</v>
      </c>
      <c r="AD64" s="219">
        <v>17</v>
      </c>
      <c r="AE64" s="152">
        <v>42</v>
      </c>
      <c r="AF64" s="152">
        <v>71</v>
      </c>
      <c r="AG64" s="221">
        <v>0</v>
      </c>
      <c r="AH64" s="221">
        <v>6</v>
      </c>
      <c r="AI64" s="221">
        <v>8</v>
      </c>
      <c r="AJ64" s="210">
        <v>85</v>
      </c>
      <c r="AK64" s="221">
        <v>0</v>
      </c>
      <c r="AL64" s="221">
        <v>31</v>
      </c>
      <c r="AM64" s="152">
        <v>67</v>
      </c>
      <c r="AN64" s="219">
        <v>63</v>
      </c>
      <c r="AO64" s="221">
        <v>12</v>
      </c>
      <c r="AP64" s="210">
        <v>112</v>
      </c>
      <c r="AQ64" s="221">
        <v>5</v>
      </c>
      <c r="AR64" s="221">
        <v>1</v>
      </c>
      <c r="AS64" s="219">
        <v>9</v>
      </c>
      <c r="AT64" s="152">
        <v>119</v>
      </c>
      <c r="AU64" s="219">
        <v>0</v>
      </c>
      <c r="AV64" s="219">
        <v>2</v>
      </c>
      <c r="AW64" s="210">
        <v>80</v>
      </c>
      <c r="AX64" s="221">
        <v>50</v>
      </c>
      <c r="AY64" s="221">
        <v>0</v>
      </c>
      <c r="AZ64" s="274">
        <v>1</v>
      </c>
      <c r="BA64" s="141">
        <v>127</v>
      </c>
      <c r="BB64" s="274">
        <v>2</v>
      </c>
      <c r="BC64" s="274">
        <v>0</v>
      </c>
      <c r="BD64" s="210">
        <v>75</v>
      </c>
      <c r="BE64" s="221">
        <v>55</v>
      </c>
      <c r="BF64" s="152">
        <v>71</v>
      </c>
      <c r="BG64" s="219">
        <v>59</v>
      </c>
      <c r="BH64" s="221">
        <v>1</v>
      </c>
      <c r="BI64" s="152">
        <v>27</v>
      </c>
      <c r="BJ64" s="152">
        <v>103</v>
      </c>
      <c r="BK64" s="210">
        <v>69</v>
      </c>
      <c r="BL64" s="210">
        <v>16</v>
      </c>
      <c r="BM64" s="210">
        <v>21</v>
      </c>
      <c r="BN64" s="221">
        <v>2</v>
      </c>
      <c r="BO64" s="272">
        <v>22</v>
      </c>
    </row>
    <row r="65" spans="8:67" s="53" customFormat="1" ht="15.75" x14ac:dyDescent="0.25">
      <c r="H65" s="151">
        <v>44227</v>
      </c>
      <c r="I65" s="219">
        <f t="shared" si="5"/>
        <v>131</v>
      </c>
      <c r="J65" s="152">
        <v>1</v>
      </c>
      <c r="K65" s="216">
        <f t="shared" si="3"/>
        <v>20.922673949673783</v>
      </c>
      <c r="L65" s="265">
        <f t="shared" si="4"/>
        <v>0.7692307692307736</v>
      </c>
      <c r="M65" s="219">
        <v>0</v>
      </c>
      <c r="N65" s="210">
        <v>131</v>
      </c>
      <c r="O65" s="210">
        <v>0</v>
      </c>
      <c r="P65" s="152">
        <v>67</v>
      </c>
      <c r="Q65" s="152">
        <v>64</v>
      </c>
      <c r="R65" s="221">
        <v>0</v>
      </c>
      <c r="S65" s="210">
        <v>21</v>
      </c>
      <c r="T65" s="221">
        <v>4</v>
      </c>
      <c r="U65" s="210">
        <v>96</v>
      </c>
      <c r="V65" s="221">
        <v>2</v>
      </c>
      <c r="W65" s="221">
        <v>1</v>
      </c>
      <c r="X65" s="221">
        <v>7</v>
      </c>
      <c r="Y65" s="219">
        <v>0</v>
      </c>
      <c r="Z65" s="219">
        <v>0</v>
      </c>
      <c r="AA65" s="219">
        <v>0</v>
      </c>
      <c r="AB65" s="219">
        <v>0</v>
      </c>
      <c r="AC65" s="219">
        <v>0</v>
      </c>
      <c r="AD65" s="219">
        <v>17</v>
      </c>
      <c r="AE65" s="152">
        <v>43</v>
      </c>
      <c r="AF65" s="152">
        <v>71</v>
      </c>
      <c r="AG65" s="221">
        <v>0</v>
      </c>
      <c r="AH65" s="221">
        <v>6</v>
      </c>
      <c r="AI65" s="221">
        <v>8</v>
      </c>
      <c r="AJ65" s="210">
        <v>86</v>
      </c>
      <c r="AK65" s="221">
        <v>0</v>
      </c>
      <c r="AL65" s="221">
        <v>31</v>
      </c>
      <c r="AM65" s="152">
        <v>67</v>
      </c>
      <c r="AN65" s="219">
        <v>64</v>
      </c>
      <c r="AO65" s="221">
        <v>12</v>
      </c>
      <c r="AP65" s="210">
        <v>113</v>
      </c>
      <c r="AQ65" s="221">
        <v>5</v>
      </c>
      <c r="AR65" s="221">
        <v>1</v>
      </c>
      <c r="AS65" s="219">
        <v>9</v>
      </c>
      <c r="AT65" s="152">
        <v>120</v>
      </c>
      <c r="AU65" s="219">
        <v>0</v>
      </c>
      <c r="AV65" s="219">
        <v>2</v>
      </c>
      <c r="AW65" s="210">
        <v>80</v>
      </c>
      <c r="AX65" s="221">
        <v>51</v>
      </c>
      <c r="AY65" s="221">
        <v>0</v>
      </c>
      <c r="AZ65" s="274">
        <v>1</v>
      </c>
      <c r="BA65" s="141">
        <v>128</v>
      </c>
      <c r="BB65" s="274">
        <v>2</v>
      </c>
      <c r="BC65" s="274">
        <v>0</v>
      </c>
      <c r="BD65" s="210">
        <v>75</v>
      </c>
      <c r="BE65" s="221">
        <v>56</v>
      </c>
      <c r="BF65" s="152">
        <v>72</v>
      </c>
      <c r="BG65" s="219">
        <v>59</v>
      </c>
      <c r="BH65" s="221">
        <v>1</v>
      </c>
      <c r="BI65" s="152">
        <v>27</v>
      </c>
      <c r="BJ65" s="152">
        <v>104</v>
      </c>
      <c r="BK65" s="210">
        <v>69</v>
      </c>
      <c r="BL65" s="210">
        <v>16</v>
      </c>
      <c r="BM65" s="210">
        <v>22</v>
      </c>
      <c r="BN65" s="221">
        <v>2</v>
      </c>
      <c r="BO65" s="273">
        <v>22</v>
      </c>
    </row>
    <row r="66" spans="8:67" s="53" customFormat="1" ht="15.75" x14ac:dyDescent="0.25">
      <c r="H66" s="151">
        <v>44228</v>
      </c>
      <c r="I66" s="219">
        <f t="shared" si="5"/>
        <v>132</v>
      </c>
      <c r="J66" s="152">
        <v>1</v>
      </c>
      <c r="K66" s="216">
        <f t="shared" si="3"/>
        <v>21.082389017991904</v>
      </c>
      <c r="L66" s="265">
        <f t="shared" si="4"/>
        <v>0.7633587786259568</v>
      </c>
      <c r="M66" s="219">
        <v>0</v>
      </c>
      <c r="N66" s="210">
        <v>132</v>
      </c>
      <c r="O66" s="210">
        <v>0</v>
      </c>
      <c r="P66" s="152">
        <v>68</v>
      </c>
      <c r="Q66" s="152">
        <v>64</v>
      </c>
      <c r="R66" s="221">
        <v>0</v>
      </c>
      <c r="S66" s="210">
        <v>21</v>
      </c>
      <c r="T66" s="221">
        <v>4</v>
      </c>
      <c r="U66" s="210">
        <v>97</v>
      </c>
      <c r="V66" s="221">
        <v>2</v>
      </c>
      <c r="W66" s="221">
        <v>1</v>
      </c>
      <c r="X66" s="221">
        <v>7</v>
      </c>
      <c r="Y66" s="219">
        <v>0</v>
      </c>
      <c r="Z66" s="219">
        <v>0</v>
      </c>
      <c r="AA66" s="219">
        <v>0</v>
      </c>
      <c r="AB66" s="219">
        <v>0</v>
      </c>
      <c r="AC66" s="219">
        <v>0</v>
      </c>
      <c r="AD66" s="219">
        <v>17</v>
      </c>
      <c r="AE66" s="152">
        <v>43</v>
      </c>
      <c r="AF66" s="152">
        <v>72</v>
      </c>
      <c r="AG66" s="221">
        <v>0</v>
      </c>
      <c r="AH66" s="221">
        <v>6</v>
      </c>
      <c r="AI66" s="221">
        <v>8</v>
      </c>
      <c r="AJ66" s="210">
        <v>86</v>
      </c>
      <c r="AK66" s="221">
        <v>0</v>
      </c>
      <c r="AL66" s="221">
        <v>32</v>
      </c>
      <c r="AM66" s="152">
        <v>67</v>
      </c>
      <c r="AN66" s="219">
        <v>65</v>
      </c>
      <c r="AO66" s="221">
        <v>12</v>
      </c>
      <c r="AP66" s="210">
        <v>114</v>
      </c>
      <c r="AQ66" s="221">
        <v>5</v>
      </c>
      <c r="AR66" s="221">
        <v>1</v>
      </c>
      <c r="AS66" s="219">
        <v>9</v>
      </c>
      <c r="AT66" s="152">
        <v>121</v>
      </c>
      <c r="AU66" s="219">
        <v>0</v>
      </c>
      <c r="AV66" s="219">
        <v>2</v>
      </c>
      <c r="AW66" s="210">
        <v>80</v>
      </c>
      <c r="AX66" s="221">
        <v>52</v>
      </c>
      <c r="AY66" s="221">
        <v>0</v>
      </c>
      <c r="AZ66" s="274">
        <v>1</v>
      </c>
      <c r="BA66" s="141">
        <v>129</v>
      </c>
      <c r="BB66" s="274">
        <v>2</v>
      </c>
      <c r="BC66" s="274">
        <v>0</v>
      </c>
      <c r="BD66" s="210">
        <v>76</v>
      </c>
      <c r="BE66" s="221">
        <v>56</v>
      </c>
      <c r="BF66" s="152">
        <v>73</v>
      </c>
      <c r="BG66" s="219">
        <v>59</v>
      </c>
      <c r="BH66" s="221">
        <v>1</v>
      </c>
      <c r="BI66" s="152">
        <v>27</v>
      </c>
      <c r="BJ66" s="152">
        <v>105</v>
      </c>
      <c r="BK66" s="210">
        <v>69</v>
      </c>
      <c r="BL66" s="210">
        <v>16</v>
      </c>
      <c r="BM66" s="210">
        <v>22</v>
      </c>
      <c r="BN66" s="221">
        <v>3</v>
      </c>
      <c r="BO66" s="275">
        <v>22</v>
      </c>
    </row>
    <row r="67" spans="8:67" s="53" customFormat="1" ht="15.75" x14ac:dyDescent="0.25">
      <c r="H67" s="151">
        <v>44229</v>
      </c>
      <c r="I67" s="219">
        <f t="shared" si="5"/>
        <v>135</v>
      </c>
      <c r="J67" s="152">
        <v>3</v>
      </c>
      <c r="K67" s="216">
        <f t="shared" si="3"/>
        <v>21.561534222946264</v>
      </c>
      <c r="L67" s="265">
        <f t="shared" si="4"/>
        <v>2.2727272727272663</v>
      </c>
      <c r="M67" s="219">
        <v>0</v>
      </c>
      <c r="N67" s="210">
        <v>135</v>
      </c>
      <c r="O67" s="210">
        <v>0</v>
      </c>
      <c r="P67" s="152">
        <v>69</v>
      </c>
      <c r="Q67" s="152">
        <v>66</v>
      </c>
      <c r="R67" s="221">
        <v>0</v>
      </c>
      <c r="S67" s="210">
        <v>21</v>
      </c>
      <c r="T67" s="221">
        <v>4</v>
      </c>
      <c r="U67" s="210">
        <v>99</v>
      </c>
      <c r="V67" s="221">
        <v>2</v>
      </c>
      <c r="W67" s="221">
        <v>1</v>
      </c>
      <c r="X67" s="221">
        <v>8</v>
      </c>
      <c r="Y67" s="219">
        <v>0</v>
      </c>
      <c r="Z67" s="219">
        <v>0</v>
      </c>
      <c r="AA67" s="219">
        <v>0</v>
      </c>
      <c r="AB67" s="219">
        <v>0</v>
      </c>
      <c r="AC67" s="219">
        <v>0</v>
      </c>
      <c r="AD67" s="219">
        <v>18</v>
      </c>
      <c r="AE67" s="152">
        <v>43</v>
      </c>
      <c r="AF67" s="152">
        <v>74</v>
      </c>
      <c r="AG67" s="221">
        <v>0</v>
      </c>
      <c r="AH67" s="221">
        <v>6</v>
      </c>
      <c r="AI67" s="221">
        <v>8</v>
      </c>
      <c r="AJ67" s="210">
        <v>89</v>
      </c>
      <c r="AK67" s="221">
        <v>0</v>
      </c>
      <c r="AL67" s="221">
        <v>32</v>
      </c>
      <c r="AM67" s="152">
        <v>67</v>
      </c>
      <c r="AN67" s="219">
        <v>68</v>
      </c>
      <c r="AO67" s="221">
        <v>12</v>
      </c>
      <c r="AP67" s="210">
        <v>117</v>
      </c>
      <c r="AQ67" s="221">
        <v>5</v>
      </c>
      <c r="AR67" s="221">
        <v>1</v>
      </c>
      <c r="AS67" s="219">
        <v>9</v>
      </c>
      <c r="AT67" s="152">
        <v>124</v>
      </c>
      <c r="AU67" s="219">
        <v>0</v>
      </c>
      <c r="AV67" s="219">
        <v>2</v>
      </c>
      <c r="AW67" s="210">
        <v>80</v>
      </c>
      <c r="AX67" s="221">
        <v>55</v>
      </c>
      <c r="AY67" s="221">
        <v>0</v>
      </c>
      <c r="AZ67" s="274">
        <v>1</v>
      </c>
      <c r="BA67" s="141">
        <v>132</v>
      </c>
      <c r="BB67" s="274">
        <v>2</v>
      </c>
      <c r="BC67" s="274">
        <v>0</v>
      </c>
      <c r="BD67" s="210">
        <v>79</v>
      </c>
      <c r="BE67" s="221">
        <v>56</v>
      </c>
      <c r="BF67" s="152">
        <v>76</v>
      </c>
      <c r="BG67" s="219">
        <v>59</v>
      </c>
      <c r="BH67" s="221">
        <v>1</v>
      </c>
      <c r="BI67" s="152">
        <v>27</v>
      </c>
      <c r="BJ67" s="152">
        <v>108</v>
      </c>
      <c r="BK67" s="210">
        <v>69</v>
      </c>
      <c r="BL67" s="210">
        <v>16</v>
      </c>
      <c r="BM67" s="210">
        <v>24</v>
      </c>
      <c r="BN67" s="221">
        <v>3</v>
      </c>
      <c r="BO67" s="276">
        <v>23</v>
      </c>
    </row>
    <row r="68" spans="8:67" s="53" customFormat="1" ht="15.75" x14ac:dyDescent="0.25">
      <c r="H68" s="151">
        <v>44230</v>
      </c>
      <c r="I68" s="219">
        <f t="shared" si="5"/>
        <v>137</v>
      </c>
      <c r="J68" s="152">
        <v>2</v>
      </c>
      <c r="K68" s="216">
        <f t="shared" si="3"/>
        <v>21.880964359582507</v>
      </c>
      <c r="L68" s="265">
        <f t="shared" si="4"/>
        <v>1.481481481481481</v>
      </c>
      <c r="M68" s="219">
        <v>0</v>
      </c>
      <c r="N68" s="210">
        <v>137</v>
      </c>
      <c r="O68" s="210">
        <v>0</v>
      </c>
      <c r="P68" s="152">
        <v>69</v>
      </c>
      <c r="Q68" s="152">
        <v>68</v>
      </c>
      <c r="R68" s="221">
        <v>0</v>
      </c>
      <c r="S68" s="210">
        <v>21</v>
      </c>
      <c r="T68" s="221">
        <v>4</v>
      </c>
      <c r="U68" s="210">
        <v>101</v>
      </c>
      <c r="V68" s="221">
        <v>2</v>
      </c>
      <c r="W68" s="221">
        <v>1</v>
      </c>
      <c r="X68" s="221">
        <v>8</v>
      </c>
      <c r="Y68" s="219">
        <v>0</v>
      </c>
      <c r="Z68" s="219">
        <v>0</v>
      </c>
      <c r="AA68" s="219">
        <v>0</v>
      </c>
      <c r="AB68" s="219">
        <v>0</v>
      </c>
      <c r="AC68" s="219">
        <v>0</v>
      </c>
      <c r="AD68" s="219">
        <v>18</v>
      </c>
      <c r="AE68" s="152">
        <v>44</v>
      </c>
      <c r="AF68" s="152">
        <v>75</v>
      </c>
      <c r="AG68" s="221">
        <v>0</v>
      </c>
      <c r="AH68" s="221">
        <v>6</v>
      </c>
      <c r="AI68" s="221">
        <v>8</v>
      </c>
      <c r="AJ68" s="210">
        <v>91</v>
      </c>
      <c r="AK68" s="221">
        <v>0</v>
      </c>
      <c r="AL68" s="221">
        <v>32</v>
      </c>
      <c r="AM68" s="152">
        <v>67</v>
      </c>
      <c r="AN68" s="219">
        <v>70</v>
      </c>
      <c r="AO68" s="221">
        <v>12</v>
      </c>
      <c r="AP68" s="210">
        <v>119</v>
      </c>
      <c r="AQ68" s="221">
        <v>5</v>
      </c>
      <c r="AR68" s="221">
        <v>1</v>
      </c>
      <c r="AS68" s="219">
        <v>9</v>
      </c>
      <c r="AT68" s="152">
        <v>126</v>
      </c>
      <c r="AU68" s="219">
        <v>0</v>
      </c>
      <c r="AV68" s="219">
        <v>2</v>
      </c>
      <c r="AW68" s="210">
        <v>80</v>
      </c>
      <c r="AX68" s="221">
        <v>57</v>
      </c>
      <c r="AY68" s="221">
        <v>0</v>
      </c>
      <c r="AZ68" s="274">
        <v>1</v>
      </c>
      <c r="BA68" s="141">
        <v>134</v>
      </c>
      <c r="BB68" s="274">
        <v>2</v>
      </c>
      <c r="BC68" s="274">
        <v>0</v>
      </c>
      <c r="BD68" s="210">
        <v>81</v>
      </c>
      <c r="BE68" s="221">
        <v>56</v>
      </c>
      <c r="BF68" s="152">
        <v>78</v>
      </c>
      <c r="BG68" s="219">
        <v>59</v>
      </c>
      <c r="BH68" s="221">
        <v>1</v>
      </c>
      <c r="BI68" s="152">
        <v>27</v>
      </c>
      <c r="BJ68" s="152">
        <v>110</v>
      </c>
      <c r="BK68" s="210">
        <v>70</v>
      </c>
      <c r="BL68" s="210">
        <v>16</v>
      </c>
      <c r="BM68" s="210">
        <v>25</v>
      </c>
      <c r="BN68" s="221">
        <v>3</v>
      </c>
      <c r="BO68" s="277">
        <v>23</v>
      </c>
    </row>
    <row r="69" spans="8:67" s="53" customFormat="1" ht="15.75" x14ac:dyDescent="0.25">
      <c r="H69" s="151">
        <v>44231</v>
      </c>
      <c r="I69" s="219">
        <f t="shared" si="5"/>
        <v>139</v>
      </c>
      <c r="J69" s="152">
        <v>2</v>
      </c>
      <c r="K69" s="216">
        <f t="shared" si="3"/>
        <v>22.200394496218745</v>
      </c>
      <c r="L69" s="265">
        <f t="shared" si="4"/>
        <v>1.4598540145985339</v>
      </c>
      <c r="M69" s="219">
        <v>0</v>
      </c>
      <c r="N69" s="210">
        <v>139</v>
      </c>
      <c r="O69" s="210">
        <v>0</v>
      </c>
      <c r="P69" s="152">
        <v>69</v>
      </c>
      <c r="Q69" s="152">
        <v>70</v>
      </c>
      <c r="R69" s="221">
        <v>0</v>
      </c>
      <c r="S69" s="210">
        <v>21</v>
      </c>
      <c r="T69" s="221">
        <v>4</v>
      </c>
      <c r="U69" s="210">
        <v>103</v>
      </c>
      <c r="V69" s="221">
        <v>2</v>
      </c>
      <c r="W69" s="221">
        <v>1</v>
      </c>
      <c r="X69" s="221">
        <v>8</v>
      </c>
      <c r="Y69" s="219">
        <v>0</v>
      </c>
      <c r="Z69" s="219">
        <v>0</v>
      </c>
      <c r="AA69" s="219">
        <v>0</v>
      </c>
      <c r="AB69" s="219">
        <v>0</v>
      </c>
      <c r="AC69" s="219">
        <v>0</v>
      </c>
      <c r="AD69" s="219">
        <v>18</v>
      </c>
      <c r="AE69" s="152">
        <v>44</v>
      </c>
      <c r="AF69" s="152">
        <v>77</v>
      </c>
      <c r="AG69" s="221">
        <v>0</v>
      </c>
      <c r="AH69" s="221">
        <v>6</v>
      </c>
      <c r="AI69" s="221">
        <v>8</v>
      </c>
      <c r="AJ69" s="210">
        <v>93</v>
      </c>
      <c r="AK69" s="221">
        <v>0</v>
      </c>
      <c r="AL69" s="221">
        <v>32</v>
      </c>
      <c r="AM69" s="152">
        <v>67</v>
      </c>
      <c r="AN69" s="219">
        <v>72</v>
      </c>
      <c r="AO69" s="221">
        <v>12</v>
      </c>
      <c r="AP69" s="210">
        <v>121</v>
      </c>
      <c r="AQ69" s="221">
        <v>5</v>
      </c>
      <c r="AR69" s="221">
        <v>1</v>
      </c>
      <c r="AS69" s="219">
        <v>9</v>
      </c>
      <c r="AT69" s="152">
        <v>128</v>
      </c>
      <c r="AU69" s="219">
        <v>0</v>
      </c>
      <c r="AV69" s="219">
        <v>2</v>
      </c>
      <c r="AW69" s="210">
        <v>80</v>
      </c>
      <c r="AX69" s="221">
        <v>59</v>
      </c>
      <c r="AY69" s="221">
        <v>0</v>
      </c>
      <c r="AZ69" s="274">
        <v>1</v>
      </c>
      <c r="BA69" s="141">
        <v>136</v>
      </c>
      <c r="BB69" s="274">
        <v>2</v>
      </c>
      <c r="BC69" s="274">
        <v>0</v>
      </c>
      <c r="BD69" s="210">
        <v>82</v>
      </c>
      <c r="BE69" s="221">
        <v>57</v>
      </c>
      <c r="BF69" s="152">
        <v>80</v>
      </c>
      <c r="BG69" s="219">
        <v>59</v>
      </c>
      <c r="BH69" s="221">
        <v>1</v>
      </c>
      <c r="BI69" s="152">
        <v>27</v>
      </c>
      <c r="BJ69" s="152">
        <v>112</v>
      </c>
      <c r="BK69" s="210">
        <v>71</v>
      </c>
      <c r="BL69" s="210">
        <v>16</v>
      </c>
      <c r="BM69" s="210">
        <v>26</v>
      </c>
      <c r="BN69" s="221">
        <v>3</v>
      </c>
      <c r="BO69" s="278">
        <v>23</v>
      </c>
    </row>
    <row r="70" spans="8:67" s="53" customFormat="1" ht="15.75" x14ac:dyDescent="0.25">
      <c r="H70" s="151">
        <v>44232</v>
      </c>
      <c r="I70" s="219">
        <f t="shared" ref="I70:I133" si="6">I69+J70</f>
        <v>139</v>
      </c>
      <c r="J70" s="152">
        <v>0</v>
      </c>
      <c r="K70" s="216">
        <f t="shared" ref="K70:K133" si="7">I70*100000/626115</f>
        <v>22.200394496218745</v>
      </c>
      <c r="L70" s="265">
        <f t="shared" ref="L70:L133" si="8">(I70*100/I69)-100</f>
        <v>0</v>
      </c>
      <c r="M70" s="219">
        <v>0</v>
      </c>
      <c r="N70" s="210">
        <v>139</v>
      </c>
      <c r="O70" s="210">
        <v>0</v>
      </c>
      <c r="P70" s="152">
        <v>69</v>
      </c>
      <c r="Q70" s="152">
        <v>70</v>
      </c>
      <c r="R70" s="221">
        <v>0</v>
      </c>
      <c r="S70" s="210">
        <v>21</v>
      </c>
      <c r="T70" s="221">
        <v>4</v>
      </c>
      <c r="U70" s="210">
        <v>103</v>
      </c>
      <c r="V70" s="221">
        <v>2</v>
      </c>
      <c r="W70" s="221">
        <v>1</v>
      </c>
      <c r="X70" s="221">
        <v>8</v>
      </c>
      <c r="Y70" s="219">
        <v>0</v>
      </c>
      <c r="Z70" s="219">
        <v>0</v>
      </c>
      <c r="AA70" s="219">
        <v>0</v>
      </c>
      <c r="AB70" s="219">
        <v>0</v>
      </c>
      <c r="AC70" s="219">
        <v>0</v>
      </c>
      <c r="AD70" s="219">
        <v>18</v>
      </c>
      <c r="AE70" s="152">
        <v>44</v>
      </c>
      <c r="AF70" s="152">
        <v>77</v>
      </c>
      <c r="AG70" s="221">
        <v>0</v>
      </c>
      <c r="AH70" s="221">
        <v>6</v>
      </c>
      <c r="AI70" s="221">
        <v>8</v>
      </c>
      <c r="AJ70" s="210">
        <v>93</v>
      </c>
      <c r="AK70" s="221">
        <v>0</v>
      </c>
      <c r="AL70" s="221">
        <v>32</v>
      </c>
      <c r="AM70" s="152">
        <v>67</v>
      </c>
      <c r="AN70" s="219">
        <v>72</v>
      </c>
      <c r="AO70" s="221">
        <v>12</v>
      </c>
      <c r="AP70" s="210">
        <v>121</v>
      </c>
      <c r="AQ70" s="221">
        <v>5</v>
      </c>
      <c r="AR70" s="221">
        <v>1</v>
      </c>
      <c r="AS70" s="219">
        <v>9</v>
      </c>
      <c r="AT70" s="152">
        <v>128</v>
      </c>
      <c r="AU70" s="219">
        <v>0</v>
      </c>
      <c r="AV70" s="219">
        <v>2</v>
      </c>
      <c r="AW70" s="210">
        <v>80</v>
      </c>
      <c r="AX70" s="221">
        <v>59</v>
      </c>
      <c r="AY70" s="221">
        <v>0</v>
      </c>
      <c r="AZ70" s="274">
        <v>1</v>
      </c>
      <c r="BA70" s="141">
        <v>136</v>
      </c>
      <c r="BB70" s="274">
        <v>2</v>
      </c>
      <c r="BC70" s="274">
        <v>0</v>
      </c>
      <c r="BD70" s="210">
        <v>82</v>
      </c>
      <c r="BE70" s="221">
        <v>57</v>
      </c>
      <c r="BF70" s="152">
        <v>80</v>
      </c>
      <c r="BG70" s="219">
        <v>59</v>
      </c>
      <c r="BH70" s="221">
        <v>1</v>
      </c>
      <c r="BI70" s="152">
        <v>27</v>
      </c>
      <c r="BJ70" s="152">
        <v>112</v>
      </c>
      <c r="BK70" s="210">
        <v>71</v>
      </c>
      <c r="BL70" s="210">
        <v>16</v>
      </c>
      <c r="BM70" s="210">
        <v>26</v>
      </c>
      <c r="BN70" s="221">
        <v>3</v>
      </c>
      <c r="BO70" s="279">
        <v>23</v>
      </c>
    </row>
    <row r="71" spans="8:67" s="53" customFormat="1" ht="15.75" x14ac:dyDescent="0.25">
      <c r="H71" s="151">
        <v>44233</v>
      </c>
      <c r="I71" s="219">
        <f t="shared" si="6"/>
        <v>140</v>
      </c>
      <c r="J71" s="152">
        <v>1</v>
      </c>
      <c r="K71" s="216">
        <f t="shared" si="7"/>
        <v>22.360109564536867</v>
      </c>
      <c r="L71" s="265">
        <f t="shared" si="8"/>
        <v>0.71942446043165376</v>
      </c>
      <c r="M71" s="219">
        <v>0</v>
      </c>
      <c r="N71" s="210">
        <v>140</v>
      </c>
      <c r="O71" s="210">
        <v>0</v>
      </c>
      <c r="P71" s="152">
        <v>70</v>
      </c>
      <c r="Q71" s="152">
        <v>70</v>
      </c>
      <c r="R71" s="221">
        <v>0</v>
      </c>
      <c r="S71" s="210">
        <v>22</v>
      </c>
      <c r="T71" s="221">
        <v>4</v>
      </c>
      <c r="U71" s="210">
        <v>103</v>
      </c>
      <c r="V71" s="221">
        <v>2</v>
      </c>
      <c r="W71" s="221">
        <v>1</v>
      </c>
      <c r="X71" s="221">
        <v>8</v>
      </c>
      <c r="Y71" s="219">
        <v>0</v>
      </c>
      <c r="Z71" s="219">
        <v>0</v>
      </c>
      <c r="AA71" s="219">
        <v>0</v>
      </c>
      <c r="AB71" s="219">
        <v>0</v>
      </c>
      <c r="AC71" s="219">
        <v>0</v>
      </c>
      <c r="AD71" s="219">
        <v>19</v>
      </c>
      <c r="AE71" s="152">
        <v>44</v>
      </c>
      <c r="AF71" s="152">
        <v>77</v>
      </c>
      <c r="AG71" s="221">
        <v>0</v>
      </c>
      <c r="AH71" s="221">
        <v>6</v>
      </c>
      <c r="AI71" s="221">
        <v>8</v>
      </c>
      <c r="AJ71" s="210">
        <v>94</v>
      </c>
      <c r="AK71" s="221">
        <v>0</v>
      </c>
      <c r="AL71" s="221">
        <v>32</v>
      </c>
      <c r="AM71" s="152">
        <v>67</v>
      </c>
      <c r="AN71" s="219">
        <v>73</v>
      </c>
      <c r="AO71" s="221">
        <v>12</v>
      </c>
      <c r="AP71" s="210">
        <v>122</v>
      </c>
      <c r="AQ71" s="221">
        <v>5</v>
      </c>
      <c r="AR71" s="221">
        <v>1</v>
      </c>
      <c r="AS71" s="219">
        <v>9</v>
      </c>
      <c r="AT71" s="152">
        <v>129</v>
      </c>
      <c r="AU71" s="219">
        <v>0</v>
      </c>
      <c r="AV71" s="219">
        <v>2</v>
      </c>
      <c r="AW71" s="210">
        <v>80</v>
      </c>
      <c r="AX71" s="221">
        <v>60</v>
      </c>
      <c r="AY71" s="221">
        <v>0</v>
      </c>
      <c r="AZ71" s="274">
        <v>1</v>
      </c>
      <c r="BA71" s="141">
        <v>137</v>
      </c>
      <c r="BB71" s="274">
        <v>2</v>
      </c>
      <c r="BC71" s="274">
        <v>0</v>
      </c>
      <c r="BD71" s="210">
        <v>82</v>
      </c>
      <c r="BE71" s="221">
        <v>58</v>
      </c>
      <c r="BF71" s="152">
        <v>81</v>
      </c>
      <c r="BG71" s="219">
        <v>59</v>
      </c>
      <c r="BH71" s="221">
        <v>1</v>
      </c>
      <c r="BI71" s="152">
        <v>27</v>
      </c>
      <c r="BJ71" s="152">
        <v>113</v>
      </c>
      <c r="BK71" s="210">
        <v>71</v>
      </c>
      <c r="BL71" s="210">
        <v>16</v>
      </c>
      <c r="BM71" s="210">
        <v>27</v>
      </c>
      <c r="BN71" s="221">
        <v>3</v>
      </c>
      <c r="BO71" s="280">
        <v>23</v>
      </c>
    </row>
    <row r="72" spans="8:67" s="53" customFormat="1" ht="15.75" x14ac:dyDescent="0.25">
      <c r="H72" s="151">
        <v>44234</v>
      </c>
      <c r="I72" s="219">
        <f t="shared" si="6"/>
        <v>140</v>
      </c>
      <c r="J72" s="152">
        <v>0</v>
      </c>
      <c r="K72" s="216">
        <f t="shared" si="7"/>
        <v>22.360109564536867</v>
      </c>
      <c r="L72" s="265">
        <f t="shared" si="8"/>
        <v>0</v>
      </c>
      <c r="M72" s="219">
        <v>0</v>
      </c>
      <c r="N72" s="210">
        <v>140</v>
      </c>
      <c r="O72" s="210">
        <v>0</v>
      </c>
      <c r="P72" s="152">
        <v>70</v>
      </c>
      <c r="Q72" s="152">
        <v>70</v>
      </c>
      <c r="R72" s="221">
        <v>0</v>
      </c>
      <c r="S72" s="210">
        <v>22</v>
      </c>
      <c r="T72" s="221">
        <v>4</v>
      </c>
      <c r="U72" s="210">
        <v>103</v>
      </c>
      <c r="V72" s="221">
        <v>2</v>
      </c>
      <c r="W72" s="221">
        <v>1</v>
      </c>
      <c r="X72" s="221">
        <v>8</v>
      </c>
      <c r="Y72" s="219">
        <v>0</v>
      </c>
      <c r="Z72" s="219">
        <v>0</v>
      </c>
      <c r="AA72" s="219">
        <v>0</v>
      </c>
      <c r="AB72" s="219">
        <v>0</v>
      </c>
      <c r="AC72" s="219">
        <v>0</v>
      </c>
      <c r="AD72" s="219">
        <v>19</v>
      </c>
      <c r="AE72" s="152">
        <v>44</v>
      </c>
      <c r="AF72" s="152">
        <v>77</v>
      </c>
      <c r="AG72" s="221">
        <v>0</v>
      </c>
      <c r="AH72" s="221">
        <v>6</v>
      </c>
      <c r="AI72" s="221">
        <v>8</v>
      </c>
      <c r="AJ72" s="210">
        <v>94</v>
      </c>
      <c r="AK72" s="221">
        <v>0</v>
      </c>
      <c r="AL72" s="221">
        <v>32</v>
      </c>
      <c r="AM72" s="152">
        <v>67</v>
      </c>
      <c r="AN72" s="219">
        <v>73</v>
      </c>
      <c r="AO72" s="221">
        <v>12</v>
      </c>
      <c r="AP72" s="210">
        <v>122</v>
      </c>
      <c r="AQ72" s="221">
        <v>5</v>
      </c>
      <c r="AR72" s="221">
        <v>1</v>
      </c>
      <c r="AS72" s="219">
        <v>9</v>
      </c>
      <c r="AT72" s="152">
        <v>129</v>
      </c>
      <c r="AU72" s="219">
        <v>0</v>
      </c>
      <c r="AV72" s="219">
        <v>2</v>
      </c>
      <c r="AW72" s="210">
        <v>80</v>
      </c>
      <c r="AX72" s="221">
        <v>60</v>
      </c>
      <c r="AY72" s="221">
        <v>0</v>
      </c>
      <c r="AZ72" s="274">
        <v>1</v>
      </c>
      <c r="BA72" s="141">
        <v>137</v>
      </c>
      <c r="BB72" s="274">
        <v>2</v>
      </c>
      <c r="BC72" s="274">
        <v>0</v>
      </c>
      <c r="BD72" s="210">
        <v>82</v>
      </c>
      <c r="BE72" s="221">
        <v>58</v>
      </c>
      <c r="BF72" s="152">
        <v>81</v>
      </c>
      <c r="BG72" s="219">
        <v>59</v>
      </c>
      <c r="BH72" s="221">
        <v>1</v>
      </c>
      <c r="BI72" s="152">
        <v>27</v>
      </c>
      <c r="BJ72" s="152">
        <v>113</v>
      </c>
      <c r="BK72" s="210">
        <v>71</v>
      </c>
      <c r="BL72" s="210">
        <v>16</v>
      </c>
      <c r="BM72" s="210">
        <v>27</v>
      </c>
      <c r="BN72" s="221">
        <v>3</v>
      </c>
      <c r="BO72" s="281">
        <v>23</v>
      </c>
    </row>
    <row r="73" spans="8:67" s="53" customFormat="1" ht="15.75" x14ac:dyDescent="0.25">
      <c r="H73" s="151">
        <v>44235</v>
      </c>
      <c r="I73" s="219">
        <f t="shared" si="6"/>
        <v>142</v>
      </c>
      <c r="J73" s="152">
        <v>2</v>
      </c>
      <c r="K73" s="216">
        <f t="shared" si="7"/>
        <v>22.679539701173105</v>
      </c>
      <c r="L73" s="265">
        <f t="shared" si="8"/>
        <v>1.4285714285714306</v>
      </c>
      <c r="M73" s="219">
        <v>0</v>
      </c>
      <c r="N73" s="210">
        <v>142</v>
      </c>
      <c r="O73" s="210">
        <v>0</v>
      </c>
      <c r="P73" s="152">
        <v>72</v>
      </c>
      <c r="Q73" s="152">
        <v>70</v>
      </c>
      <c r="R73" s="221">
        <v>0</v>
      </c>
      <c r="S73" s="210">
        <v>23</v>
      </c>
      <c r="T73" s="221">
        <v>4</v>
      </c>
      <c r="U73" s="210">
        <v>104</v>
      </c>
      <c r="V73" s="221">
        <v>2</v>
      </c>
      <c r="W73" s="221">
        <v>1</v>
      </c>
      <c r="X73" s="221">
        <v>8</v>
      </c>
      <c r="Y73" s="219">
        <v>0</v>
      </c>
      <c r="Z73" s="219">
        <v>0</v>
      </c>
      <c r="AA73" s="219">
        <v>0</v>
      </c>
      <c r="AB73" s="219">
        <v>0</v>
      </c>
      <c r="AC73" s="219">
        <v>0</v>
      </c>
      <c r="AD73" s="219">
        <v>20</v>
      </c>
      <c r="AE73" s="152">
        <v>44</v>
      </c>
      <c r="AF73" s="152">
        <v>78</v>
      </c>
      <c r="AG73" s="221">
        <v>0</v>
      </c>
      <c r="AH73" s="221">
        <v>6</v>
      </c>
      <c r="AI73" s="221">
        <v>8</v>
      </c>
      <c r="AJ73" s="210">
        <v>96</v>
      </c>
      <c r="AK73" s="221">
        <v>0</v>
      </c>
      <c r="AL73" s="221">
        <v>32</v>
      </c>
      <c r="AM73" s="152">
        <v>67</v>
      </c>
      <c r="AN73" s="219">
        <v>75</v>
      </c>
      <c r="AO73" s="221">
        <v>12</v>
      </c>
      <c r="AP73" s="210">
        <v>124</v>
      </c>
      <c r="AQ73" s="221">
        <v>5</v>
      </c>
      <c r="AR73" s="221">
        <v>1</v>
      </c>
      <c r="AS73" s="219">
        <v>9</v>
      </c>
      <c r="AT73" s="152">
        <v>131</v>
      </c>
      <c r="AU73" s="219">
        <v>0</v>
      </c>
      <c r="AV73" s="219">
        <v>2</v>
      </c>
      <c r="AW73" s="210">
        <v>80</v>
      </c>
      <c r="AX73" s="221">
        <v>62</v>
      </c>
      <c r="AY73" s="221">
        <v>0</v>
      </c>
      <c r="AZ73" s="274">
        <v>1</v>
      </c>
      <c r="BA73" s="141">
        <v>139</v>
      </c>
      <c r="BB73" s="274">
        <v>2</v>
      </c>
      <c r="BC73" s="274">
        <v>0</v>
      </c>
      <c r="BD73" s="210">
        <v>83</v>
      </c>
      <c r="BE73" s="221">
        <v>59</v>
      </c>
      <c r="BF73" s="152">
        <v>83</v>
      </c>
      <c r="BG73" s="219">
        <v>59</v>
      </c>
      <c r="BH73" s="221">
        <v>1</v>
      </c>
      <c r="BI73" s="152">
        <v>27</v>
      </c>
      <c r="BJ73" s="152">
        <v>115</v>
      </c>
      <c r="BK73" s="210">
        <v>72</v>
      </c>
      <c r="BL73" s="210">
        <v>16</v>
      </c>
      <c r="BM73" s="210">
        <v>28</v>
      </c>
      <c r="BN73" s="221">
        <v>3</v>
      </c>
      <c r="BO73" s="282">
        <v>23</v>
      </c>
    </row>
    <row r="74" spans="8:67" s="53" customFormat="1" ht="15.75" x14ac:dyDescent="0.25">
      <c r="H74" s="151">
        <v>44236</v>
      </c>
      <c r="I74" s="219">
        <f t="shared" si="6"/>
        <v>144</v>
      </c>
      <c r="J74" s="152">
        <v>2</v>
      </c>
      <c r="K74" s="216">
        <f t="shared" si="7"/>
        <v>22.998969837809348</v>
      </c>
      <c r="L74" s="265">
        <f t="shared" si="8"/>
        <v>1.4084507042253591</v>
      </c>
      <c r="M74" s="219">
        <v>0</v>
      </c>
      <c r="N74" s="210">
        <v>144</v>
      </c>
      <c r="O74" s="210">
        <v>0</v>
      </c>
      <c r="P74" s="152">
        <v>73</v>
      </c>
      <c r="Q74" s="152">
        <v>71</v>
      </c>
      <c r="R74" s="221">
        <v>0</v>
      </c>
      <c r="S74" s="210">
        <v>24</v>
      </c>
      <c r="T74" s="221">
        <v>4</v>
      </c>
      <c r="U74" s="210">
        <v>105</v>
      </c>
      <c r="V74" s="221">
        <v>2</v>
      </c>
      <c r="W74" s="221">
        <v>1</v>
      </c>
      <c r="X74" s="221">
        <v>8</v>
      </c>
      <c r="Y74" s="219">
        <v>0</v>
      </c>
      <c r="Z74" s="219">
        <v>0</v>
      </c>
      <c r="AA74" s="219">
        <v>0</v>
      </c>
      <c r="AB74" s="219">
        <v>0</v>
      </c>
      <c r="AC74" s="219">
        <v>0</v>
      </c>
      <c r="AD74" s="219">
        <v>20</v>
      </c>
      <c r="AE74" s="152">
        <v>45</v>
      </c>
      <c r="AF74" s="152">
        <v>79</v>
      </c>
      <c r="AG74" s="221">
        <v>0</v>
      </c>
      <c r="AH74" s="221">
        <v>6</v>
      </c>
      <c r="AI74" s="221">
        <v>8</v>
      </c>
      <c r="AJ74" s="210">
        <v>98</v>
      </c>
      <c r="AK74" s="221">
        <v>0</v>
      </c>
      <c r="AL74" s="221">
        <v>32</v>
      </c>
      <c r="AM74" s="152">
        <v>67</v>
      </c>
      <c r="AN74" s="219">
        <v>77</v>
      </c>
      <c r="AO74" s="221">
        <v>12</v>
      </c>
      <c r="AP74" s="210">
        <v>126</v>
      </c>
      <c r="AQ74" s="221">
        <v>5</v>
      </c>
      <c r="AR74" s="221">
        <v>1</v>
      </c>
      <c r="AS74" s="219">
        <v>9</v>
      </c>
      <c r="AT74" s="152">
        <v>133</v>
      </c>
      <c r="AU74" s="219">
        <v>0</v>
      </c>
      <c r="AV74" s="219">
        <v>2</v>
      </c>
      <c r="AW74" s="210">
        <v>80</v>
      </c>
      <c r="AX74" s="221">
        <v>64</v>
      </c>
      <c r="AY74" s="221">
        <v>0</v>
      </c>
      <c r="AZ74" s="274">
        <v>1</v>
      </c>
      <c r="BA74" s="141">
        <v>141</v>
      </c>
      <c r="BB74" s="274">
        <v>2</v>
      </c>
      <c r="BC74" s="274">
        <v>0</v>
      </c>
      <c r="BD74" s="210">
        <v>83</v>
      </c>
      <c r="BE74" s="221">
        <v>61</v>
      </c>
      <c r="BF74" s="152">
        <v>85</v>
      </c>
      <c r="BG74" s="219">
        <v>59</v>
      </c>
      <c r="BH74" s="221">
        <v>1</v>
      </c>
      <c r="BI74" s="152">
        <v>27</v>
      </c>
      <c r="BJ74" s="152">
        <v>117</v>
      </c>
      <c r="BK74" s="210">
        <v>73</v>
      </c>
      <c r="BL74" s="210">
        <v>16</v>
      </c>
      <c r="BM74" s="210">
        <v>28</v>
      </c>
      <c r="BN74" s="221">
        <v>3</v>
      </c>
      <c r="BO74" s="283">
        <v>24</v>
      </c>
    </row>
    <row r="75" spans="8:67" s="53" customFormat="1" ht="15.75" x14ac:dyDescent="0.25">
      <c r="H75" s="151">
        <v>44237</v>
      </c>
      <c r="I75" s="219">
        <f t="shared" si="6"/>
        <v>145</v>
      </c>
      <c r="J75" s="152">
        <v>1</v>
      </c>
      <c r="K75" s="216">
        <f t="shared" si="7"/>
        <v>23.158684906127469</v>
      </c>
      <c r="L75" s="265">
        <f t="shared" si="8"/>
        <v>0.69444444444444287</v>
      </c>
      <c r="M75" s="219">
        <v>0</v>
      </c>
      <c r="N75" s="210">
        <v>145</v>
      </c>
      <c r="O75" s="210">
        <v>0</v>
      </c>
      <c r="P75" s="152">
        <v>73</v>
      </c>
      <c r="Q75" s="152">
        <v>72</v>
      </c>
      <c r="R75" s="221">
        <v>0</v>
      </c>
      <c r="S75" s="210">
        <v>25</v>
      </c>
      <c r="T75" s="221">
        <v>4</v>
      </c>
      <c r="U75" s="210">
        <v>105</v>
      </c>
      <c r="V75" s="221">
        <v>2</v>
      </c>
      <c r="W75" s="221">
        <v>1</v>
      </c>
      <c r="X75" s="221">
        <v>8</v>
      </c>
      <c r="Y75" s="219">
        <v>0</v>
      </c>
      <c r="Z75" s="219">
        <v>0</v>
      </c>
      <c r="AA75" s="219">
        <v>0</v>
      </c>
      <c r="AB75" s="219">
        <v>0</v>
      </c>
      <c r="AC75" s="219">
        <v>0</v>
      </c>
      <c r="AD75" s="219">
        <v>20</v>
      </c>
      <c r="AE75" s="152">
        <v>46</v>
      </c>
      <c r="AF75" s="152">
        <v>79</v>
      </c>
      <c r="AG75" s="221">
        <v>0</v>
      </c>
      <c r="AH75" s="221">
        <v>6</v>
      </c>
      <c r="AI75" s="221">
        <v>8</v>
      </c>
      <c r="AJ75" s="210">
        <v>99</v>
      </c>
      <c r="AK75" s="221">
        <v>0</v>
      </c>
      <c r="AL75" s="221">
        <v>32</v>
      </c>
      <c r="AM75" s="152">
        <v>67</v>
      </c>
      <c r="AN75" s="219">
        <v>78</v>
      </c>
      <c r="AO75" s="221">
        <v>12</v>
      </c>
      <c r="AP75" s="210">
        <v>127</v>
      </c>
      <c r="AQ75" s="221">
        <v>5</v>
      </c>
      <c r="AR75" s="221">
        <v>1</v>
      </c>
      <c r="AS75" s="219">
        <v>9</v>
      </c>
      <c r="AT75" s="152">
        <v>134</v>
      </c>
      <c r="AU75" s="219">
        <v>0</v>
      </c>
      <c r="AV75" s="219">
        <v>2</v>
      </c>
      <c r="AW75" s="210">
        <v>81</v>
      </c>
      <c r="AX75" s="221">
        <v>64</v>
      </c>
      <c r="AY75" s="221">
        <v>0</v>
      </c>
      <c r="AZ75" s="274">
        <v>1</v>
      </c>
      <c r="BA75" s="141">
        <v>142</v>
      </c>
      <c r="BB75" s="274">
        <v>2</v>
      </c>
      <c r="BC75" s="274">
        <v>0</v>
      </c>
      <c r="BD75" s="210">
        <v>83</v>
      </c>
      <c r="BE75" s="221">
        <v>62</v>
      </c>
      <c r="BF75" s="152">
        <v>86</v>
      </c>
      <c r="BG75" s="219">
        <v>59</v>
      </c>
      <c r="BH75" s="221">
        <v>1</v>
      </c>
      <c r="BI75" s="152">
        <v>27</v>
      </c>
      <c r="BJ75" s="152">
        <v>118</v>
      </c>
      <c r="BK75" s="210">
        <v>73</v>
      </c>
      <c r="BL75" s="210">
        <v>16</v>
      </c>
      <c r="BM75" s="210">
        <v>29</v>
      </c>
      <c r="BN75" s="221">
        <v>3</v>
      </c>
      <c r="BO75" s="284">
        <v>24</v>
      </c>
    </row>
    <row r="76" spans="8:67" s="53" customFormat="1" ht="15.75" x14ac:dyDescent="0.25">
      <c r="H76" s="151">
        <v>44238</v>
      </c>
      <c r="I76" s="219">
        <f t="shared" si="6"/>
        <v>146</v>
      </c>
      <c r="J76" s="152">
        <v>1</v>
      </c>
      <c r="K76" s="216">
        <f t="shared" si="7"/>
        <v>23.31839997444559</v>
      </c>
      <c r="L76" s="265">
        <f t="shared" si="8"/>
        <v>0.68965517241379359</v>
      </c>
      <c r="M76" s="219">
        <v>0</v>
      </c>
      <c r="N76" s="210">
        <v>146</v>
      </c>
      <c r="O76" s="210">
        <v>0</v>
      </c>
      <c r="P76" s="152">
        <v>73</v>
      </c>
      <c r="Q76" s="152">
        <v>73</v>
      </c>
      <c r="R76" s="221">
        <v>0</v>
      </c>
      <c r="S76" s="210">
        <v>26</v>
      </c>
      <c r="T76" s="221">
        <v>4</v>
      </c>
      <c r="U76" s="210">
        <v>105</v>
      </c>
      <c r="V76" s="221">
        <v>2</v>
      </c>
      <c r="W76" s="221">
        <v>1</v>
      </c>
      <c r="X76" s="221">
        <v>8</v>
      </c>
      <c r="Y76" s="219">
        <v>0</v>
      </c>
      <c r="Z76" s="219">
        <v>0</v>
      </c>
      <c r="AA76" s="219">
        <v>0</v>
      </c>
      <c r="AB76" s="219">
        <v>0</v>
      </c>
      <c r="AC76" s="219">
        <v>0</v>
      </c>
      <c r="AD76" s="219">
        <v>20</v>
      </c>
      <c r="AE76" s="152">
        <v>47</v>
      </c>
      <c r="AF76" s="152">
        <v>79</v>
      </c>
      <c r="AG76" s="221">
        <v>0</v>
      </c>
      <c r="AH76" s="221">
        <v>6</v>
      </c>
      <c r="AI76" s="221">
        <v>8</v>
      </c>
      <c r="AJ76" s="210">
        <v>100</v>
      </c>
      <c r="AK76" s="221">
        <v>0</v>
      </c>
      <c r="AL76" s="221">
        <v>32</v>
      </c>
      <c r="AM76" s="152">
        <v>67</v>
      </c>
      <c r="AN76" s="219">
        <v>79</v>
      </c>
      <c r="AO76" s="221">
        <v>12</v>
      </c>
      <c r="AP76" s="210">
        <v>128</v>
      </c>
      <c r="AQ76" s="221">
        <v>5</v>
      </c>
      <c r="AR76" s="221">
        <v>1</v>
      </c>
      <c r="AS76" s="219">
        <v>9</v>
      </c>
      <c r="AT76" s="152">
        <v>135</v>
      </c>
      <c r="AU76" s="219">
        <v>0</v>
      </c>
      <c r="AV76" s="219">
        <v>2</v>
      </c>
      <c r="AW76" s="210">
        <v>82</v>
      </c>
      <c r="AX76" s="221">
        <v>64</v>
      </c>
      <c r="AY76" s="221">
        <v>0</v>
      </c>
      <c r="AZ76" s="274">
        <v>1</v>
      </c>
      <c r="BA76" s="141">
        <v>143</v>
      </c>
      <c r="BB76" s="274">
        <v>2</v>
      </c>
      <c r="BC76" s="274">
        <v>0</v>
      </c>
      <c r="BD76" s="210">
        <v>83</v>
      </c>
      <c r="BE76" s="221">
        <v>63</v>
      </c>
      <c r="BF76" s="152">
        <v>87</v>
      </c>
      <c r="BG76" s="219">
        <v>59</v>
      </c>
      <c r="BH76" s="221">
        <v>1</v>
      </c>
      <c r="BI76" s="152">
        <v>27</v>
      </c>
      <c r="BJ76" s="152">
        <v>119</v>
      </c>
      <c r="BK76" s="210">
        <v>73</v>
      </c>
      <c r="BL76" s="210">
        <v>16</v>
      </c>
      <c r="BM76" s="210">
        <v>30</v>
      </c>
      <c r="BN76" s="221">
        <v>3</v>
      </c>
      <c r="BO76" s="285">
        <v>24</v>
      </c>
    </row>
    <row r="77" spans="8:67" s="53" customFormat="1" ht="15.75" x14ac:dyDescent="0.25">
      <c r="H77" s="151">
        <v>44239</v>
      </c>
      <c r="I77" s="219">
        <f t="shared" si="6"/>
        <v>148</v>
      </c>
      <c r="J77" s="152">
        <v>2</v>
      </c>
      <c r="K77" s="216">
        <f t="shared" si="7"/>
        <v>23.637830111081829</v>
      </c>
      <c r="L77" s="265">
        <f t="shared" si="8"/>
        <v>1.3698630136986338</v>
      </c>
      <c r="M77" s="219">
        <v>0</v>
      </c>
      <c r="N77" s="210">
        <v>148</v>
      </c>
      <c r="O77" s="210">
        <v>0</v>
      </c>
      <c r="P77" s="152">
        <v>74</v>
      </c>
      <c r="Q77" s="152">
        <v>74</v>
      </c>
      <c r="R77" s="221">
        <v>0</v>
      </c>
      <c r="S77" s="210">
        <v>26</v>
      </c>
      <c r="T77" s="221">
        <v>4</v>
      </c>
      <c r="U77" s="210">
        <v>107</v>
      </c>
      <c r="V77" s="221">
        <v>2</v>
      </c>
      <c r="W77" s="221">
        <v>1</v>
      </c>
      <c r="X77" s="221">
        <v>8</v>
      </c>
      <c r="Y77" s="219">
        <v>0</v>
      </c>
      <c r="Z77" s="219">
        <v>0</v>
      </c>
      <c r="AA77" s="219">
        <v>0</v>
      </c>
      <c r="AB77" s="219">
        <v>0</v>
      </c>
      <c r="AC77" s="219">
        <v>0</v>
      </c>
      <c r="AD77" s="219">
        <v>20</v>
      </c>
      <c r="AE77" s="152">
        <v>47</v>
      </c>
      <c r="AF77" s="152">
        <v>81</v>
      </c>
      <c r="AG77" s="221">
        <v>0</v>
      </c>
      <c r="AH77" s="221">
        <v>6</v>
      </c>
      <c r="AI77" s="221">
        <v>8</v>
      </c>
      <c r="AJ77" s="210">
        <v>102</v>
      </c>
      <c r="AK77" s="221">
        <v>0</v>
      </c>
      <c r="AL77" s="221">
        <v>32</v>
      </c>
      <c r="AM77" s="152">
        <v>67</v>
      </c>
      <c r="AN77" s="219">
        <v>81</v>
      </c>
      <c r="AO77" s="221">
        <v>12</v>
      </c>
      <c r="AP77" s="210">
        <v>130</v>
      </c>
      <c r="AQ77" s="221">
        <v>5</v>
      </c>
      <c r="AR77" s="221">
        <v>1</v>
      </c>
      <c r="AS77" s="219">
        <v>9</v>
      </c>
      <c r="AT77" s="152">
        <v>137</v>
      </c>
      <c r="AU77" s="219">
        <v>0</v>
      </c>
      <c r="AV77" s="219">
        <v>2</v>
      </c>
      <c r="AW77" s="210">
        <v>83</v>
      </c>
      <c r="AX77" s="221">
        <v>65</v>
      </c>
      <c r="AY77" s="221">
        <v>0</v>
      </c>
      <c r="AZ77" s="274">
        <v>1</v>
      </c>
      <c r="BA77" s="141">
        <v>145</v>
      </c>
      <c r="BB77" s="274">
        <v>2</v>
      </c>
      <c r="BC77" s="274">
        <v>0</v>
      </c>
      <c r="BD77" s="210">
        <v>84</v>
      </c>
      <c r="BE77" s="221">
        <v>64</v>
      </c>
      <c r="BF77" s="152">
        <v>89</v>
      </c>
      <c r="BG77" s="219">
        <v>59</v>
      </c>
      <c r="BH77" s="221">
        <v>1</v>
      </c>
      <c r="BI77" s="152">
        <v>27</v>
      </c>
      <c r="BJ77" s="152">
        <v>121</v>
      </c>
      <c r="BK77" s="210">
        <v>74</v>
      </c>
      <c r="BL77" s="210">
        <v>16</v>
      </c>
      <c r="BM77" s="210">
        <v>31</v>
      </c>
      <c r="BN77" s="221">
        <v>3</v>
      </c>
      <c r="BO77" s="286">
        <v>24</v>
      </c>
    </row>
    <row r="78" spans="8:67" s="53" customFormat="1" ht="15.75" x14ac:dyDescent="0.25">
      <c r="H78" s="151">
        <v>44240</v>
      </c>
      <c r="I78" s="219">
        <f t="shared" si="6"/>
        <v>150</v>
      </c>
      <c r="J78" s="152">
        <v>2</v>
      </c>
      <c r="K78" s="216">
        <f t="shared" si="7"/>
        <v>23.957260247718072</v>
      </c>
      <c r="L78" s="265">
        <f t="shared" si="8"/>
        <v>1.3513513513513544</v>
      </c>
      <c r="M78" s="219">
        <v>0</v>
      </c>
      <c r="N78" s="210">
        <v>150</v>
      </c>
      <c r="O78" s="210">
        <v>0</v>
      </c>
      <c r="P78" s="152">
        <v>75</v>
      </c>
      <c r="Q78" s="152">
        <v>75</v>
      </c>
      <c r="R78" s="221">
        <v>0</v>
      </c>
      <c r="S78" s="210">
        <v>26</v>
      </c>
      <c r="T78" s="221">
        <v>4</v>
      </c>
      <c r="U78" s="210">
        <v>109</v>
      </c>
      <c r="V78" s="221">
        <v>2</v>
      </c>
      <c r="W78" s="221">
        <v>1</v>
      </c>
      <c r="X78" s="221">
        <v>8</v>
      </c>
      <c r="Y78" s="219">
        <v>0</v>
      </c>
      <c r="Z78" s="219">
        <v>0</v>
      </c>
      <c r="AA78" s="219">
        <v>0</v>
      </c>
      <c r="AB78" s="219">
        <v>0</v>
      </c>
      <c r="AC78" s="219">
        <v>0</v>
      </c>
      <c r="AD78" s="219">
        <v>20</v>
      </c>
      <c r="AE78" s="152">
        <v>47</v>
      </c>
      <c r="AF78" s="152">
        <v>83</v>
      </c>
      <c r="AG78" s="221">
        <v>0</v>
      </c>
      <c r="AH78" s="221">
        <v>6</v>
      </c>
      <c r="AI78" s="221">
        <v>8</v>
      </c>
      <c r="AJ78" s="210">
        <v>104</v>
      </c>
      <c r="AK78" s="221">
        <v>0</v>
      </c>
      <c r="AL78" s="221">
        <v>32</v>
      </c>
      <c r="AM78" s="152">
        <v>67</v>
      </c>
      <c r="AN78" s="219">
        <v>83</v>
      </c>
      <c r="AO78" s="221">
        <v>12</v>
      </c>
      <c r="AP78" s="210">
        <v>132</v>
      </c>
      <c r="AQ78" s="221">
        <v>5</v>
      </c>
      <c r="AR78" s="221">
        <v>1</v>
      </c>
      <c r="AS78" s="219">
        <v>9</v>
      </c>
      <c r="AT78" s="152">
        <v>139</v>
      </c>
      <c r="AU78" s="219">
        <v>0</v>
      </c>
      <c r="AV78" s="219">
        <v>2</v>
      </c>
      <c r="AW78" s="210">
        <v>85</v>
      </c>
      <c r="AX78" s="221">
        <v>65</v>
      </c>
      <c r="AY78" s="221">
        <v>0</v>
      </c>
      <c r="AZ78" s="274">
        <v>1</v>
      </c>
      <c r="BA78" s="141">
        <v>147</v>
      </c>
      <c r="BB78" s="274">
        <v>2</v>
      </c>
      <c r="BC78" s="274">
        <v>0</v>
      </c>
      <c r="BD78" s="210">
        <v>85</v>
      </c>
      <c r="BE78" s="221">
        <v>65</v>
      </c>
      <c r="BF78" s="152">
        <v>91</v>
      </c>
      <c r="BG78" s="219">
        <v>59</v>
      </c>
      <c r="BH78" s="221">
        <v>1</v>
      </c>
      <c r="BI78" s="152">
        <v>27</v>
      </c>
      <c r="BJ78" s="152">
        <v>123</v>
      </c>
      <c r="BK78" s="210">
        <v>76</v>
      </c>
      <c r="BL78" s="210">
        <v>16</v>
      </c>
      <c r="BM78" s="210">
        <v>31</v>
      </c>
      <c r="BN78" s="221">
        <v>3</v>
      </c>
      <c r="BO78" s="287">
        <v>24</v>
      </c>
    </row>
    <row r="79" spans="8:67" s="53" customFormat="1" ht="15.75" x14ac:dyDescent="0.25">
      <c r="H79" s="151">
        <v>44241</v>
      </c>
      <c r="I79" s="219">
        <f t="shared" si="6"/>
        <v>152</v>
      </c>
      <c r="J79" s="152">
        <v>2</v>
      </c>
      <c r="K79" s="216">
        <f t="shared" si="7"/>
        <v>24.27669038435431</v>
      </c>
      <c r="L79" s="265">
        <f t="shared" si="8"/>
        <v>1.3333333333333286</v>
      </c>
      <c r="M79" s="219">
        <v>0</v>
      </c>
      <c r="N79" s="210">
        <v>152</v>
      </c>
      <c r="O79" s="210">
        <v>0</v>
      </c>
      <c r="P79" s="152">
        <v>77</v>
      </c>
      <c r="Q79" s="152">
        <v>75</v>
      </c>
      <c r="R79" s="221">
        <v>0</v>
      </c>
      <c r="S79" s="210">
        <v>28</v>
      </c>
      <c r="T79" s="221">
        <v>4</v>
      </c>
      <c r="U79" s="210">
        <v>109</v>
      </c>
      <c r="V79" s="221">
        <v>2</v>
      </c>
      <c r="W79" s="221">
        <v>1</v>
      </c>
      <c r="X79" s="221">
        <v>8</v>
      </c>
      <c r="Y79" s="219">
        <v>0</v>
      </c>
      <c r="Z79" s="219">
        <v>0</v>
      </c>
      <c r="AA79" s="219">
        <v>0</v>
      </c>
      <c r="AB79" s="219">
        <v>0</v>
      </c>
      <c r="AC79" s="219">
        <v>0</v>
      </c>
      <c r="AD79" s="219">
        <v>21</v>
      </c>
      <c r="AE79" s="152">
        <v>48</v>
      </c>
      <c r="AF79" s="152">
        <v>83</v>
      </c>
      <c r="AG79" s="221">
        <v>0</v>
      </c>
      <c r="AH79" s="221">
        <v>6</v>
      </c>
      <c r="AI79" s="221">
        <v>8</v>
      </c>
      <c r="AJ79" s="210">
        <v>106</v>
      </c>
      <c r="AK79" s="221">
        <v>0</v>
      </c>
      <c r="AL79" s="221">
        <v>32</v>
      </c>
      <c r="AM79" s="152">
        <v>67</v>
      </c>
      <c r="AN79" s="219">
        <v>85</v>
      </c>
      <c r="AO79" s="221">
        <v>12</v>
      </c>
      <c r="AP79" s="210">
        <v>134</v>
      </c>
      <c r="AQ79" s="221">
        <v>5</v>
      </c>
      <c r="AR79" s="221">
        <v>1</v>
      </c>
      <c r="AS79" s="219">
        <v>9</v>
      </c>
      <c r="AT79" s="152">
        <v>141</v>
      </c>
      <c r="AU79" s="219">
        <v>0</v>
      </c>
      <c r="AV79" s="219">
        <v>2</v>
      </c>
      <c r="AW79" s="210">
        <v>87</v>
      </c>
      <c r="AX79" s="221">
        <v>65</v>
      </c>
      <c r="AY79" s="221">
        <v>0</v>
      </c>
      <c r="AZ79" s="274">
        <v>1</v>
      </c>
      <c r="BA79" s="141">
        <v>149</v>
      </c>
      <c r="BB79" s="274">
        <v>2</v>
      </c>
      <c r="BC79" s="274">
        <v>0</v>
      </c>
      <c r="BD79" s="210">
        <v>85</v>
      </c>
      <c r="BE79" s="221">
        <v>67</v>
      </c>
      <c r="BF79" s="152">
        <v>91</v>
      </c>
      <c r="BG79" s="219">
        <v>61</v>
      </c>
      <c r="BH79" s="221">
        <v>1</v>
      </c>
      <c r="BI79" s="152">
        <v>27</v>
      </c>
      <c r="BJ79" s="152">
        <v>125</v>
      </c>
      <c r="BK79" s="210">
        <v>77</v>
      </c>
      <c r="BL79" s="210">
        <v>16</v>
      </c>
      <c r="BM79" s="210">
        <v>32</v>
      </c>
      <c r="BN79" s="221">
        <v>3</v>
      </c>
      <c r="BO79" s="288">
        <v>24</v>
      </c>
    </row>
    <row r="80" spans="8:67" s="53" customFormat="1" ht="15.75" x14ac:dyDescent="0.25">
      <c r="H80" s="151">
        <v>44242</v>
      </c>
      <c r="I80" s="219">
        <f t="shared" si="6"/>
        <v>153</v>
      </c>
      <c r="J80" s="152">
        <v>1</v>
      </c>
      <c r="K80" s="216">
        <f t="shared" si="7"/>
        <v>24.436405452672432</v>
      </c>
      <c r="L80" s="265">
        <f t="shared" si="8"/>
        <v>0.65789473684210975</v>
      </c>
      <c r="M80" s="219">
        <v>0</v>
      </c>
      <c r="N80" s="210">
        <v>153</v>
      </c>
      <c r="O80" s="210">
        <v>0</v>
      </c>
      <c r="P80" s="152">
        <v>78</v>
      </c>
      <c r="Q80" s="152">
        <v>75</v>
      </c>
      <c r="R80" s="221">
        <v>0</v>
      </c>
      <c r="S80" s="210">
        <v>28</v>
      </c>
      <c r="T80" s="221">
        <v>4</v>
      </c>
      <c r="U80" s="210">
        <v>110</v>
      </c>
      <c r="V80" s="221">
        <v>2</v>
      </c>
      <c r="W80" s="221">
        <v>1</v>
      </c>
      <c r="X80" s="221">
        <v>8</v>
      </c>
      <c r="Y80" s="219">
        <v>0</v>
      </c>
      <c r="Z80" s="219">
        <v>0</v>
      </c>
      <c r="AA80" s="219">
        <v>0</v>
      </c>
      <c r="AB80" s="219">
        <v>0</v>
      </c>
      <c r="AC80" s="219">
        <v>0</v>
      </c>
      <c r="AD80" s="219">
        <v>21</v>
      </c>
      <c r="AE80" s="152">
        <v>49</v>
      </c>
      <c r="AF80" s="152">
        <v>83</v>
      </c>
      <c r="AG80" s="221">
        <v>0</v>
      </c>
      <c r="AH80" s="221">
        <v>6</v>
      </c>
      <c r="AI80" s="221">
        <v>8</v>
      </c>
      <c r="AJ80" s="210">
        <v>107</v>
      </c>
      <c r="AK80" s="221">
        <v>0</v>
      </c>
      <c r="AL80" s="221">
        <v>32</v>
      </c>
      <c r="AM80" s="152">
        <v>68</v>
      </c>
      <c r="AN80" s="219">
        <v>85</v>
      </c>
      <c r="AO80" s="221">
        <v>12</v>
      </c>
      <c r="AP80" s="210">
        <v>135</v>
      </c>
      <c r="AQ80" s="221">
        <v>5</v>
      </c>
      <c r="AR80" s="221">
        <v>1</v>
      </c>
      <c r="AS80" s="219">
        <v>9</v>
      </c>
      <c r="AT80" s="152">
        <v>142</v>
      </c>
      <c r="AU80" s="219">
        <v>0</v>
      </c>
      <c r="AV80" s="219">
        <v>2</v>
      </c>
      <c r="AW80" s="210">
        <v>88</v>
      </c>
      <c r="AX80" s="221">
        <v>65</v>
      </c>
      <c r="AY80" s="221">
        <v>0</v>
      </c>
      <c r="AZ80" s="274">
        <v>1</v>
      </c>
      <c r="BA80" s="141">
        <v>150</v>
      </c>
      <c r="BB80" s="274">
        <v>2</v>
      </c>
      <c r="BC80" s="274">
        <v>0</v>
      </c>
      <c r="BD80" s="210">
        <v>85</v>
      </c>
      <c r="BE80" s="221">
        <v>68</v>
      </c>
      <c r="BF80" s="152">
        <v>91</v>
      </c>
      <c r="BG80" s="219">
        <v>62</v>
      </c>
      <c r="BH80" s="221">
        <v>1</v>
      </c>
      <c r="BI80" s="152">
        <v>27</v>
      </c>
      <c r="BJ80" s="152">
        <v>126</v>
      </c>
      <c r="BK80" s="210">
        <v>78</v>
      </c>
      <c r="BL80" s="210">
        <v>16</v>
      </c>
      <c r="BM80" s="210">
        <v>32</v>
      </c>
      <c r="BN80" s="221">
        <v>3</v>
      </c>
      <c r="BO80" s="289">
        <v>24</v>
      </c>
    </row>
    <row r="81" spans="8:67" s="53" customFormat="1" ht="15.75" x14ac:dyDescent="0.25">
      <c r="H81" s="151">
        <v>44243</v>
      </c>
      <c r="I81" s="219">
        <f t="shared" si="6"/>
        <v>155</v>
      </c>
      <c r="J81" s="152">
        <v>2</v>
      </c>
      <c r="K81" s="216">
        <f t="shared" si="7"/>
        <v>24.755835589308674</v>
      </c>
      <c r="L81" s="265">
        <f t="shared" si="8"/>
        <v>1.3071895424836555</v>
      </c>
      <c r="M81" s="219">
        <v>0</v>
      </c>
      <c r="N81" s="210">
        <v>155</v>
      </c>
      <c r="O81" s="210">
        <v>0</v>
      </c>
      <c r="P81" s="152">
        <v>79</v>
      </c>
      <c r="Q81" s="152">
        <v>76</v>
      </c>
      <c r="R81" s="221">
        <v>0</v>
      </c>
      <c r="S81" s="210">
        <v>28</v>
      </c>
      <c r="T81" s="221">
        <v>4</v>
      </c>
      <c r="U81" s="210">
        <v>112</v>
      </c>
      <c r="V81" s="221">
        <v>2</v>
      </c>
      <c r="W81" s="221">
        <v>1</v>
      </c>
      <c r="X81" s="221">
        <v>8</v>
      </c>
      <c r="Y81" s="219">
        <v>0</v>
      </c>
      <c r="Z81" s="219">
        <v>0</v>
      </c>
      <c r="AA81" s="219">
        <v>0</v>
      </c>
      <c r="AB81" s="219">
        <v>0</v>
      </c>
      <c r="AC81" s="219">
        <v>0</v>
      </c>
      <c r="AD81" s="219">
        <v>21</v>
      </c>
      <c r="AE81" s="152">
        <v>50</v>
      </c>
      <c r="AF81" s="152">
        <v>84</v>
      </c>
      <c r="AG81" s="221">
        <v>0</v>
      </c>
      <c r="AH81" s="221">
        <v>6</v>
      </c>
      <c r="AI81" s="221">
        <v>8</v>
      </c>
      <c r="AJ81" s="210">
        <v>109</v>
      </c>
      <c r="AK81" s="221">
        <v>0</v>
      </c>
      <c r="AL81" s="221">
        <v>32</v>
      </c>
      <c r="AM81" s="152">
        <v>68</v>
      </c>
      <c r="AN81" s="219">
        <v>87</v>
      </c>
      <c r="AO81" s="221">
        <v>12</v>
      </c>
      <c r="AP81" s="210">
        <v>137</v>
      </c>
      <c r="AQ81" s="221">
        <v>5</v>
      </c>
      <c r="AR81" s="221">
        <v>1</v>
      </c>
      <c r="AS81" s="219">
        <v>9</v>
      </c>
      <c r="AT81" s="152">
        <v>144</v>
      </c>
      <c r="AU81" s="219">
        <v>0</v>
      </c>
      <c r="AV81" s="219">
        <v>2</v>
      </c>
      <c r="AW81" s="210">
        <v>89</v>
      </c>
      <c r="AX81" s="221">
        <v>66</v>
      </c>
      <c r="AY81" s="221">
        <v>0</v>
      </c>
      <c r="AZ81" s="274">
        <v>1</v>
      </c>
      <c r="BA81" s="141">
        <v>152</v>
      </c>
      <c r="BB81" s="274">
        <v>2</v>
      </c>
      <c r="BC81" s="274">
        <v>0</v>
      </c>
      <c r="BD81" s="210">
        <v>86</v>
      </c>
      <c r="BE81" s="221">
        <v>69</v>
      </c>
      <c r="BF81" s="152">
        <v>93</v>
      </c>
      <c r="BG81" s="219">
        <v>62</v>
      </c>
      <c r="BH81" s="221">
        <v>1</v>
      </c>
      <c r="BI81" s="152">
        <v>27</v>
      </c>
      <c r="BJ81" s="152">
        <v>128</v>
      </c>
      <c r="BK81" s="210">
        <v>79</v>
      </c>
      <c r="BL81" s="210">
        <v>16</v>
      </c>
      <c r="BM81" s="210">
        <v>32</v>
      </c>
      <c r="BN81" s="221">
        <v>4</v>
      </c>
      <c r="BO81" s="290">
        <v>24</v>
      </c>
    </row>
    <row r="82" spans="8:67" s="53" customFormat="1" ht="15.75" x14ac:dyDescent="0.25">
      <c r="H82" s="151">
        <v>44244</v>
      </c>
      <c r="I82" s="219">
        <f t="shared" si="6"/>
        <v>157</v>
      </c>
      <c r="J82" s="152">
        <v>2</v>
      </c>
      <c r="K82" s="216">
        <f t="shared" si="7"/>
        <v>25.075265725944913</v>
      </c>
      <c r="L82" s="265">
        <f t="shared" si="8"/>
        <v>1.2903225806451672</v>
      </c>
      <c r="M82" s="219">
        <v>0</v>
      </c>
      <c r="N82" s="210">
        <v>157</v>
      </c>
      <c r="O82" s="210">
        <v>0</v>
      </c>
      <c r="P82" s="152">
        <v>81</v>
      </c>
      <c r="Q82" s="152">
        <v>76</v>
      </c>
      <c r="R82" s="221">
        <v>0</v>
      </c>
      <c r="S82" s="210">
        <v>28</v>
      </c>
      <c r="T82" s="221">
        <v>4</v>
      </c>
      <c r="U82" s="210">
        <v>113</v>
      </c>
      <c r="V82" s="221">
        <v>2</v>
      </c>
      <c r="W82" s="221">
        <v>1</v>
      </c>
      <c r="X82" s="221">
        <v>9</v>
      </c>
      <c r="Y82" s="219">
        <v>0</v>
      </c>
      <c r="Z82" s="219">
        <v>0</v>
      </c>
      <c r="AA82" s="219">
        <v>0</v>
      </c>
      <c r="AB82" s="219">
        <v>0</v>
      </c>
      <c r="AC82" s="219">
        <v>0</v>
      </c>
      <c r="AD82" s="219">
        <v>21</v>
      </c>
      <c r="AE82" s="152">
        <v>51</v>
      </c>
      <c r="AF82" s="152">
        <v>85</v>
      </c>
      <c r="AG82" s="221">
        <v>0</v>
      </c>
      <c r="AH82" s="221">
        <v>6</v>
      </c>
      <c r="AI82" s="221">
        <v>8</v>
      </c>
      <c r="AJ82" s="210">
        <v>111</v>
      </c>
      <c r="AK82" s="221">
        <v>0</v>
      </c>
      <c r="AL82" s="221">
        <v>32</v>
      </c>
      <c r="AM82" s="152">
        <v>70</v>
      </c>
      <c r="AN82" s="219">
        <v>87</v>
      </c>
      <c r="AO82" s="221">
        <v>12</v>
      </c>
      <c r="AP82" s="210">
        <v>139</v>
      </c>
      <c r="AQ82" s="221">
        <v>5</v>
      </c>
      <c r="AR82" s="221">
        <v>1</v>
      </c>
      <c r="AS82" s="219">
        <v>9</v>
      </c>
      <c r="AT82" s="152">
        <v>146</v>
      </c>
      <c r="AU82" s="219">
        <v>0</v>
      </c>
      <c r="AV82" s="219">
        <v>2</v>
      </c>
      <c r="AW82" s="210">
        <v>91</v>
      </c>
      <c r="AX82" s="221">
        <v>66</v>
      </c>
      <c r="AY82" s="221">
        <v>0</v>
      </c>
      <c r="AZ82" s="274">
        <v>1</v>
      </c>
      <c r="BA82" s="141">
        <v>154</v>
      </c>
      <c r="BB82" s="274">
        <v>2</v>
      </c>
      <c r="BC82" s="274">
        <v>0</v>
      </c>
      <c r="BD82" s="210">
        <v>86</v>
      </c>
      <c r="BE82" s="221">
        <v>71</v>
      </c>
      <c r="BF82" s="152">
        <v>95</v>
      </c>
      <c r="BG82" s="219">
        <v>62</v>
      </c>
      <c r="BH82" s="221">
        <v>1</v>
      </c>
      <c r="BI82" s="152">
        <v>27</v>
      </c>
      <c r="BJ82" s="152">
        <v>130</v>
      </c>
      <c r="BK82" s="210">
        <v>80</v>
      </c>
      <c r="BL82" s="210">
        <v>17</v>
      </c>
      <c r="BM82" s="210">
        <v>32</v>
      </c>
      <c r="BN82" s="221">
        <v>4</v>
      </c>
      <c r="BO82" s="291">
        <v>24</v>
      </c>
    </row>
    <row r="83" spans="8:67" s="53" customFormat="1" ht="15.75" x14ac:dyDescent="0.25">
      <c r="H83" s="151">
        <v>44245</v>
      </c>
      <c r="I83" s="219">
        <f t="shared" si="6"/>
        <v>159</v>
      </c>
      <c r="J83" s="152">
        <v>2</v>
      </c>
      <c r="K83" s="216">
        <f t="shared" si="7"/>
        <v>25.394695862581155</v>
      </c>
      <c r="L83" s="265">
        <f t="shared" si="8"/>
        <v>1.2738853503184657</v>
      </c>
      <c r="M83" s="219">
        <v>0</v>
      </c>
      <c r="N83" s="210">
        <v>159</v>
      </c>
      <c r="O83" s="210">
        <v>0</v>
      </c>
      <c r="P83" s="152">
        <v>83</v>
      </c>
      <c r="Q83" s="152">
        <v>76</v>
      </c>
      <c r="R83" s="221">
        <v>0</v>
      </c>
      <c r="S83" s="210">
        <v>28</v>
      </c>
      <c r="T83" s="221">
        <v>4</v>
      </c>
      <c r="U83" s="210">
        <v>115</v>
      </c>
      <c r="V83" s="221">
        <v>2</v>
      </c>
      <c r="W83" s="221">
        <v>1</v>
      </c>
      <c r="X83" s="221">
        <v>9</v>
      </c>
      <c r="Y83" s="219">
        <v>0</v>
      </c>
      <c r="Z83" s="219">
        <v>0</v>
      </c>
      <c r="AA83" s="219">
        <v>0</v>
      </c>
      <c r="AB83" s="219">
        <v>0</v>
      </c>
      <c r="AC83" s="219">
        <v>0</v>
      </c>
      <c r="AD83" s="219">
        <v>21</v>
      </c>
      <c r="AE83" s="152">
        <v>51</v>
      </c>
      <c r="AF83" s="152">
        <v>87</v>
      </c>
      <c r="AG83" s="221">
        <v>0</v>
      </c>
      <c r="AH83" s="221">
        <v>6</v>
      </c>
      <c r="AI83" s="221">
        <v>8</v>
      </c>
      <c r="AJ83" s="210">
        <v>113</v>
      </c>
      <c r="AK83" s="221">
        <v>0</v>
      </c>
      <c r="AL83" s="221">
        <v>32</v>
      </c>
      <c r="AM83" s="152">
        <v>71</v>
      </c>
      <c r="AN83" s="219">
        <v>88</v>
      </c>
      <c r="AO83" s="221">
        <v>12</v>
      </c>
      <c r="AP83" s="210">
        <v>141</v>
      </c>
      <c r="AQ83" s="221">
        <v>5</v>
      </c>
      <c r="AR83" s="221">
        <v>1</v>
      </c>
      <c r="AS83" s="219">
        <v>9</v>
      </c>
      <c r="AT83" s="152">
        <v>148</v>
      </c>
      <c r="AU83" s="219">
        <v>0</v>
      </c>
      <c r="AV83" s="219">
        <v>2</v>
      </c>
      <c r="AW83" s="210">
        <v>92</v>
      </c>
      <c r="AX83" s="221">
        <v>67</v>
      </c>
      <c r="AY83" s="221">
        <v>0</v>
      </c>
      <c r="AZ83" s="274">
        <v>1</v>
      </c>
      <c r="BA83" s="141">
        <v>156</v>
      </c>
      <c r="BB83" s="274">
        <v>2</v>
      </c>
      <c r="BC83" s="274">
        <v>0</v>
      </c>
      <c r="BD83" s="210">
        <v>87</v>
      </c>
      <c r="BE83" s="221">
        <v>72</v>
      </c>
      <c r="BF83" s="152">
        <v>96</v>
      </c>
      <c r="BG83" s="219">
        <v>63</v>
      </c>
      <c r="BH83" s="221">
        <v>1</v>
      </c>
      <c r="BI83" s="152">
        <v>28</v>
      </c>
      <c r="BJ83" s="152">
        <v>131</v>
      </c>
      <c r="BK83" s="210">
        <v>81</v>
      </c>
      <c r="BL83" s="210">
        <v>17</v>
      </c>
      <c r="BM83" s="210">
        <v>33</v>
      </c>
      <c r="BN83" s="221">
        <v>4</v>
      </c>
      <c r="BO83" s="292">
        <v>24</v>
      </c>
    </row>
    <row r="84" spans="8:67" s="53" customFormat="1" ht="15.75" x14ac:dyDescent="0.25">
      <c r="H84" s="151">
        <v>44246</v>
      </c>
      <c r="I84" s="219">
        <f t="shared" si="6"/>
        <v>161</v>
      </c>
      <c r="J84" s="152">
        <v>2</v>
      </c>
      <c r="K84" s="216">
        <f t="shared" si="7"/>
        <v>25.714125999217398</v>
      </c>
      <c r="L84" s="265">
        <f t="shared" si="8"/>
        <v>1.2578616352201237</v>
      </c>
      <c r="M84" s="219">
        <v>0</v>
      </c>
      <c r="N84" s="210">
        <v>161</v>
      </c>
      <c r="O84" s="210">
        <v>0</v>
      </c>
      <c r="P84" s="152">
        <v>85</v>
      </c>
      <c r="Q84" s="152">
        <v>76</v>
      </c>
      <c r="R84" s="221">
        <v>0</v>
      </c>
      <c r="S84" s="210">
        <v>29</v>
      </c>
      <c r="T84" s="221">
        <v>4</v>
      </c>
      <c r="U84" s="210">
        <v>116</v>
      </c>
      <c r="V84" s="221">
        <v>2</v>
      </c>
      <c r="W84" s="221">
        <v>1</v>
      </c>
      <c r="X84" s="221">
        <v>9</v>
      </c>
      <c r="Y84" s="219">
        <v>0</v>
      </c>
      <c r="Z84" s="219">
        <v>0</v>
      </c>
      <c r="AA84" s="219">
        <v>0</v>
      </c>
      <c r="AB84" s="219">
        <v>0</v>
      </c>
      <c r="AC84" s="219">
        <v>0</v>
      </c>
      <c r="AD84" s="219">
        <v>21</v>
      </c>
      <c r="AE84" s="152">
        <v>52</v>
      </c>
      <c r="AF84" s="152">
        <v>88</v>
      </c>
      <c r="AG84" s="221">
        <v>0</v>
      </c>
      <c r="AH84" s="221">
        <v>6</v>
      </c>
      <c r="AI84" s="221">
        <v>8</v>
      </c>
      <c r="AJ84" s="210">
        <v>115</v>
      </c>
      <c r="AK84" s="221">
        <v>0</v>
      </c>
      <c r="AL84" s="221">
        <v>32</v>
      </c>
      <c r="AM84" s="152">
        <v>72</v>
      </c>
      <c r="AN84" s="219">
        <v>89</v>
      </c>
      <c r="AO84" s="221">
        <v>12</v>
      </c>
      <c r="AP84" s="210">
        <v>143</v>
      </c>
      <c r="AQ84" s="221">
        <v>5</v>
      </c>
      <c r="AR84" s="221">
        <v>1</v>
      </c>
      <c r="AS84" s="219">
        <v>10</v>
      </c>
      <c r="AT84" s="152">
        <v>149</v>
      </c>
      <c r="AU84" s="219">
        <v>0</v>
      </c>
      <c r="AV84" s="219">
        <v>2</v>
      </c>
      <c r="AW84" s="210">
        <v>94</v>
      </c>
      <c r="AX84" s="221">
        <v>67</v>
      </c>
      <c r="AY84" s="221">
        <v>0</v>
      </c>
      <c r="AZ84" s="274">
        <v>1</v>
      </c>
      <c r="BA84" s="141">
        <v>158</v>
      </c>
      <c r="BB84" s="274">
        <v>2</v>
      </c>
      <c r="BC84" s="274">
        <v>0</v>
      </c>
      <c r="BD84" s="210">
        <v>88</v>
      </c>
      <c r="BE84" s="221">
        <v>73</v>
      </c>
      <c r="BF84" s="152">
        <v>97</v>
      </c>
      <c r="BG84" s="219">
        <v>64</v>
      </c>
      <c r="BH84" s="221">
        <v>1</v>
      </c>
      <c r="BI84" s="152">
        <v>29</v>
      </c>
      <c r="BJ84" s="152">
        <v>132</v>
      </c>
      <c r="BK84" s="210">
        <v>82</v>
      </c>
      <c r="BL84" s="210">
        <v>17</v>
      </c>
      <c r="BM84" s="210">
        <v>33</v>
      </c>
      <c r="BN84" s="221">
        <v>4</v>
      </c>
      <c r="BO84" s="293">
        <v>25</v>
      </c>
    </row>
    <row r="85" spans="8:67" s="53" customFormat="1" ht="15.75" x14ac:dyDescent="0.25">
      <c r="H85" s="151">
        <v>44247</v>
      </c>
      <c r="I85" s="219">
        <f t="shared" si="6"/>
        <v>163</v>
      </c>
      <c r="J85" s="152">
        <v>2</v>
      </c>
      <c r="K85" s="216">
        <f t="shared" si="7"/>
        <v>26.033556135853637</v>
      </c>
      <c r="L85" s="265">
        <f t="shared" si="8"/>
        <v>1.2422360248447148</v>
      </c>
      <c r="M85" s="219">
        <v>0</v>
      </c>
      <c r="N85" s="210">
        <v>163</v>
      </c>
      <c r="O85" s="210">
        <v>0</v>
      </c>
      <c r="P85" s="152">
        <v>87</v>
      </c>
      <c r="Q85" s="152">
        <v>76</v>
      </c>
      <c r="R85" s="221">
        <v>0</v>
      </c>
      <c r="S85" s="210">
        <v>30</v>
      </c>
      <c r="T85" s="221">
        <v>4</v>
      </c>
      <c r="U85" s="210">
        <v>117</v>
      </c>
      <c r="V85" s="221">
        <v>2</v>
      </c>
      <c r="W85" s="221">
        <v>1</v>
      </c>
      <c r="X85" s="221">
        <v>9</v>
      </c>
      <c r="Y85" s="219">
        <v>0</v>
      </c>
      <c r="Z85" s="219">
        <v>0</v>
      </c>
      <c r="AA85" s="219">
        <v>0</v>
      </c>
      <c r="AB85" s="219">
        <v>0</v>
      </c>
      <c r="AC85" s="219">
        <v>0</v>
      </c>
      <c r="AD85" s="219">
        <v>22</v>
      </c>
      <c r="AE85" s="152">
        <v>52</v>
      </c>
      <c r="AF85" s="152">
        <v>89</v>
      </c>
      <c r="AG85" s="221">
        <v>0</v>
      </c>
      <c r="AH85" s="221">
        <v>6</v>
      </c>
      <c r="AI85" s="221">
        <v>8</v>
      </c>
      <c r="AJ85" s="210">
        <v>117</v>
      </c>
      <c r="AK85" s="221">
        <v>0</v>
      </c>
      <c r="AL85" s="221">
        <v>32</v>
      </c>
      <c r="AM85" s="152">
        <v>74</v>
      </c>
      <c r="AN85" s="219">
        <v>89</v>
      </c>
      <c r="AO85" s="221">
        <v>12</v>
      </c>
      <c r="AP85" s="210">
        <v>145</v>
      </c>
      <c r="AQ85" s="221">
        <v>5</v>
      </c>
      <c r="AR85" s="221">
        <v>1</v>
      </c>
      <c r="AS85" s="219">
        <v>10</v>
      </c>
      <c r="AT85" s="152">
        <v>151</v>
      </c>
      <c r="AU85" s="219">
        <v>0</v>
      </c>
      <c r="AV85" s="219">
        <v>2</v>
      </c>
      <c r="AW85" s="210">
        <v>96</v>
      </c>
      <c r="AX85" s="221">
        <v>67</v>
      </c>
      <c r="AY85" s="221">
        <v>0</v>
      </c>
      <c r="AZ85" s="274">
        <v>1</v>
      </c>
      <c r="BA85" s="141">
        <v>160</v>
      </c>
      <c r="BB85" s="274">
        <v>2</v>
      </c>
      <c r="BC85" s="274">
        <v>0</v>
      </c>
      <c r="BD85" s="210">
        <v>88</v>
      </c>
      <c r="BE85" s="221">
        <v>75</v>
      </c>
      <c r="BF85" s="152">
        <v>97</v>
      </c>
      <c r="BG85" s="219">
        <v>66</v>
      </c>
      <c r="BH85" s="221">
        <v>1</v>
      </c>
      <c r="BI85" s="152">
        <v>29</v>
      </c>
      <c r="BJ85" s="152">
        <v>134</v>
      </c>
      <c r="BK85" s="210">
        <v>82</v>
      </c>
      <c r="BL85" s="210">
        <v>17</v>
      </c>
      <c r="BM85" s="210">
        <v>35</v>
      </c>
      <c r="BN85" s="221">
        <v>4</v>
      </c>
      <c r="BO85" s="294">
        <v>25</v>
      </c>
    </row>
    <row r="86" spans="8:67" s="53" customFormat="1" ht="15.75" x14ac:dyDescent="0.25">
      <c r="H86" s="151">
        <v>44248</v>
      </c>
      <c r="I86" s="219">
        <f t="shared" si="6"/>
        <v>165</v>
      </c>
      <c r="J86" s="152">
        <v>2</v>
      </c>
      <c r="K86" s="216">
        <f t="shared" si="7"/>
        <v>26.352986272489879</v>
      </c>
      <c r="L86" s="265">
        <f t="shared" si="8"/>
        <v>1.2269938650306784</v>
      </c>
      <c r="M86" s="219">
        <v>0</v>
      </c>
      <c r="N86" s="210">
        <v>165</v>
      </c>
      <c r="O86" s="210">
        <v>0</v>
      </c>
      <c r="P86" s="152">
        <v>89</v>
      </c>
      <c r="Q86" s="152">
        <v>76</v>
      </c>
      <c r="R86" s="221">
        <v>0</v>
      </c>
      <c r="S86" s="210">
        <v>30</v>
      </c>
      <c r="T86" s="221">
        <v>4</v>
      </c>
      <c r="U86" s="210">
        <v>119</v>
      </c>
      <c r="V86" s="221">
        <v>2</v>
      </c>
      <c r="W86" s="221">
        <v>1</v>
      </c>
      <c r="X86" s="221">
        <v>9</v>
      </c>
      <c r="Y86" s="219">
        <v>0</v>
      </c>
      <c r="Z86" s="219">
        <v>0</v>
      </c>
      <c r="AA86" s="219">
        <v>0</v>
      </c>
      <c r="AB86" s="219">
        <v>0</v>
      </c>
      <c r="AC86" s="219">
        <v>0</v>
      </c>
      <c r="AD86" s="219">
        <v>22</v>
      </c>
      <c r="AE86" s="152">
        <v>53</v>
      </c>
      <c r="AF86" s="152">
        <v>90</v>
      </c>
      <c r="AG86" s="221">
        <v>0</v>
      </c>
      <c r="AH86" s="221">
        <v>6</v>
      </c>
      <c r="AI86" s="221">
        <v>8</v>
      </c>
      <c r="AJ86" s="210">
        <v>119</v>
      </c>
      <c r="AK86" s="221">
        <v>0</v>
      </c>
      <c r="AL86" s="221">
        <v>32</v>
      </c>
      <c r="AM86" s="152">
        <v>74</v>
      </c>
      <c r="AN86" s="219">
        <v>91</v>
      </c>
      <c r="AO86" s="221">
        <v>12</v>
      </c>
      <c r="AP86" s="210">
        <v>147</v>
      </c>
      <c r="AQ86" s="221">
        <v>5</v>
      </c>
      <c r="AR86" s="221">
        <v>1</v>
      </c>
      <c r="AS86" s="219">
        <v>10</v>
      </c>
      <c r="AT86" s="152">
        <v>153</v>
      </c>
      <c r="AU86" s="219">
        <v>0</v>
      </c>
      <c r="AV86" s="219">
        <v>2</v>
      </c>
      <c r="AW86" s="210">
        <v>98</v>
      </c>
      <c r="AX86" s="221">
        <v>67</v>
      </c>
      <c r="AY86" s="221">
        <v>0</v>
      </c>
      <c r="AZ86" s="274">
        <v>1</v>
      </c>
      <c r="BA86" s="141">
        <v>162</v>
      </c>
      <c r="BB86" s="274">
        <v>2</v>
      </c>
      <c r="BC86" s="274">
        <v>0</v>
      </c>
      <c r="BD86" s="210">
        <v>89</v>
      </c>
      <c r="BE86" s="221">
        <v>76</v>
      </c>
      <c r="BF86" s="152">
        <v>98</v>
      </c>
      <c r="BG86" s="219">
        <v>67</v>
      </c>
      <c r="BH86" s="221">
        <v>1</v>
      </c>
      <c r="BI86" s="152">
        <v>30</v>
      </c>
      <c r="BJ86" s="152">
        <v>135</v>
      </c>
      <c r="BK86" s="210">
        <v>83</v>
      </c>
      <c r="BL86" s="210">
        <v>17</v>
      </c>
      <c r="BM86" s="210">
        <v>36</v>
      </c>
      <c r="BN86" s="221">
        <v>4</v>
      </c>
      <c r="BO86" s="295">
        <v>25</v>
      </c>
    </row>
    <row r="87" spans="8:67" s="53" customFormat="1" ht="15.75" x14ac:dyDescent="0.25">
      <c r="H87" s="151">
        <v>44249</v>
      </c>
      <c r="I87" s="219">
        <f t="shared" si="6"/>
        <v>165</v>
      </c>
      <c r="J87" s="152">
        <v>0</v>
      </c>
      <c r="K87" s="216">
        <f t="shared" si="7"/>
        <v>26.352986272489879</v>
      </c>
      <c r="L87" s="265">
        <f t="shared" si="8"/>
        <v>0</v>
      </c>
      <c r="M87" s="219">
        <v>0</v>
      </c>
      <c r="N87" s="210">
        <v>165</v>
      </c>
      <c r="O87" s="210">
        <v>0</v>
      </c>
      <c r="P87" s="152">
        <v>89</v>
      </c>
      <c r="Q87" s="152">
        <v>76</v>
      </c>
      <c r="R87" s="221">
        <v>0</v>
      </c>
      <c r="S87" s="210">
        <v>30</v>
      </c>
      <c r="T87" s="221">
        <v>4</v>
      </c>
      <c r="U87" s="210">
        <v>119</v>
      </c>
      <c r="V87" s="221">
        <v>2</v>
      </c>
      <c r="W87" s="221">
        <v>1</v>
      </c>
      <c r="X87" s="221">
        <v>9</v>
      </c>
      <c r="Y87" s="219">
        <v>0</v>
      </c>
      <c r="Z87" s="219">
        <v>0</v>
      </c>
      <c r="AA87" s="219">
        <v>0</v>
      </c>
      <c r="AB87" s="219">
        <v>0</v>
      </c>
      <c r="AC87" s="219">
        <v>0</v>
      </c>
      <c r="AD87" s="219">
        <v>22</v>
      </c>
      <c r="AE87" s="152">
        <v>53</v>
      </c>
      <c r="AF87" s="152">
        <v>90</v>
      </c>
      <c r="AG87" s="221">
        <v>0</v>
      </c>
      <c r="AH87" s="221">
        <v>6</v>
      </c>
      <c r="AI87" s="221">
        <v>8</v>
      </c>
      <c r="AJ87" s="210">
        <v>119</v>
      </c>
      <c r="AK87" s="221">
        <v>0</v>
      </c>
      <c r="AL87" s="221">
        <v>32</v>
      </c>
      <c r="AM87" s="152">
        <v>74</v>
      </c>
      <c r="AN87" s="219">
        <v>91</v>
      </c>
      <c r="AO87" s="221">
        <v>12</v>
      </c>
      <c r="AP87" s="210">
        <v>147</v>
      </c>
      <c r="AQ87" s="221">
        <v>5</v>
      </c>
      <c r="AR87" s="221">
        <v>1</v>
      </c>
      <c r="AS87" s="219">
        <v>10</v>
      </c>
      <c r="AT87" s="152">
        <v>153</v>
      </c>
      <c r="AU87" s="219">
        <v>0</v>
      </c>
      <c r="AV87" s="219">
        <v>2</v>
      </c>
      <c r="AW87" s="210">
        <v>98</v>
      </c>
      <c r="AX87" s="221">
        <v>67</v>
      </c>
      <c r="AY87" s="221">
        <v>0</v>
      </c>
      <c r="AZ87" s="274">
        <v>1</v>
      </c>
      <c r="BA87" s="141">
        <v>162</v>
      </c>
      <c r="BB87" s="274">
        <v>2</v>
      </c>
      <c r="BC87" s="274">
        <v>0</v>
      </c>
      <c r="BD87" s="210">
        <v>89</v>
      </c>
      <c r="BE87" s="221">
        <v>76</v>
      </c>
      <c r="BF87" s="152">
        <v>98</v>
      </c>
      <c r="BG87" s="219">
        <v>67</v>
      </c>
      <c r="BH87" s="221">
        <v>1</v>
      </c>
      <c r="BI87" s="152">
        <v>30</v>
      </c>
      <c r="BJ87" s="152">
        <v>135</v>
      </c>
      <c r="BK87" s="210">
        <v>83</v>
      </c>
      <c r="BL87" s="210">
        <v>17</v>
      </c>
      <c r="BM87" s="210">
        <v>36</v>
      </c>
      <c r="BN87" s="221">
        <v>4</v>
      </c>
      <c r="BO87" s="296">
        <v>25</v>
      </c>
    </row>
    <row r="88" spans="8:67" s="53" customFormat="1" ht="15.75" x14ac:dyDescent="0.25">
      <c r="H88" s="151">
        <v>44250</v>
      </c>
      <c r="I88" s="219">
        <f t="shared" si="6"/>
        <v>165</v>
      </c>
      <c r="J88" s="152">
        <v>0</v>
      </c>
      <c r="K88" s="216">
        <f t="shared" si="7"/>
        <v>26.352986272489879</v>
      </c>
      <c r="L88" s="265">
        <f t="shared" si="8"/>
        <v>0</v>
      </c>
      <c r="M88" s="219">
        <v>0</v>
      </c>
      <c r="N88" s="210">
        <v>165</v>
      </c>
      <c r="O88" s="210">
        <v>0</v>
      </c>
      <c r="P88" s="152">
        <v>89</v>
      </c>
      <c r="Q88" s="152">
        <v>76</v>
      </c>
      <c r="R88" s="221">
        <v>0</v>
      </c>
      <c r="S88" s="210">
        <v>30</v>
      </c>
      <c r="T88" s="221">
        <v>4</v>
      </c>
      <c r="U88" s="210">
        <v>119</v>
      </c>
      <c r="V88" s="221">
        <v>2</v>
      </c>
      <c r="W88" s="221">
        <v>1</v>
      </c>
      <c r="X88" s="221">
        <v>9</v>
      </c>
      <c r="Y88" s="219">
        <v>0</v>
      </c>
      <c r="Z88" s="219">
        <v>0</v>
      </c>
      <c r="AA88" s="219">
        <v>0</v>
      </c>
      <c r="AB88" s="219">
        <v>0</v>
      </c>
      <c r="AC88" s="219">
        <v>0</v>
      </c>
      <c r="AD88" s="219">
        <v>22</v>
      </c>
      <c r="AE88" s="152">
        <v>53</v>
      </c>
      <c r="AF88" s="152">
        <v>90</v>
      </c>
      <c r="AG88" s="221">
        <v>0</v>
      </c>
      <c r="AH88" s="221">
        <v>6</v>
      </c>
      <c r="AI88" s="221">
        <v>8</v>
      </c>
      <c r="AJ88" s="210">
        <v>119</v>
      </c>
      <c r="AK88" s="221">
        <v>0</v>
      </c>
      <c r="AL88" s="221">
        <v>32</v>
      </c>
      <c r="AM88" s="152">
        <v>74</v>
      </c>
      <c r="AN88" s="219">
        <v>91</v>
      </c>
      <c r="AO88" s="221">
        <v>12</v>
      </c>
      <c r="AP88" s="210">
        <v>147</v>
      </c>
      <c r="AQ88" s="221">
        <v>5</v>
      </c>
      <c r="AR88" s="221">
        <v>1</v>
      </c>
      <c r="AS88" s="219">
        <v>10</v>
      </c>
      <c r="AT88" s="152">
        <v>153</v>
      </c>
      <c r="AU88" s="219">
        <v>0</v>
      </c>
      <c r="AV88" s="219">
        <v>2</v>
      </c>
      <c r="AW88" s="210">
        <v>98</v>
      </c>
      <c r="AX88" s="221">
        <v>67</v>
      </c>
      <c r="AY88" s="221">
        <v>0</v>
      </c>
      <c r="AZ88" s="274">
        <v>1</v>
      </c>
      <c r="BA88" s="141">
        <v>162</v>
      </c>
      <c r="BB88" s="274">
        <v>2</v>
      </c>
      <c r="BC88" s="274">
        <v>0</v>
      </c>
      <c r="BD88" s="210">
        <v>89</v>
      </c>
      <c r="BE88" s="221">
        <v>76</v>
      </c>
      <c r="BF88" s="152">
        <v>98</v>
      </c>
      <c r="BG88" s="219">
        <v>67</v>
      </c>
      <c r="BH88" s="221">
        <v>1</v>
      </c>
      <c r="BI88" s="152">
        <v>30</v>
      </c>
      <c r="BJ88" s="152">
        <v>135</v>
      </c>
      <c r="BK88" s="210">
        <v>83</v>
      </c>
      <c r="BL88" s="210">
        <v>17</v>
      </c>
      <c r="BM88" s="210">
        <v>36</v>
      </c>
      <c r="BN88" s="221">
        <v>4</v>
      </c>
      <c r="BO88" s="297">
        <v>25</v>
      </c>
    </row>
    <row r="89" spans="8:67" s="53" customFormat="1" ht="15.75" x14ac:dyDescent="0.25">
      <c r="H89" s="151">
        <v>44251</v>
      </c>
      <c r="I89" s="219">
        <f t="shared" si="6"/>
        <v>168</v>
      </c>
      <c r="J89" s="152">
        <v>3</v>
      </c>
      <c r="K89" s="216">
        <f t="shared" si="7"/>
        <v>26.832131477444239</v>
      </c>
      <c r="L89" s="265">
        <f t="shared" si="8"/>
        <v>1.818181818181813</v>
      </c>
      <c r="M89" s="219">
        <v>0</v>
      </c>
      <c r="N89" s="210">
        <v>168</v>
      </c>
      <c r="O89" s="210">
        <v>0</v>
      </c>
      <c r="P89" s="152">
        <v>91</v>
      </c>
      <c r="Q89" s="152">
        <v>77</v>
      </c>
      <c r="R89" s="221">
        <v>0</v>
      </c>
      <c r="S89" s="210">
        <v>30</v>
      </c>
      <c r="T89" s="221">
        <v>4</v>
      </c>
      <c r="U89" s="210">
        <v>120</v>
      </c>
      <c r="V89" s="221">
        <v>2</v>
      </c>
      <c r="W89" s="221">
        <v>1</v>
      </c>
      <c r="X89" s="221">
        <v>11</v>
      </c>
      <c r="Y89" s="219">
        <v>0</v>
      </c>
      <c r="Z89" s="219">
        <v>0</v>
      </c>
      <c r="AA89" s="219">
        <v>0</v>
      </c>
      <c r="AB89" s="219">
        <v>0</v>
      </c>
      <c r="AC89" s="219">
        <v>0</v>
      </c>
      <c r="AD89" s="219">
        <v>22</v>
      </c>
      <c r="AE89" s="152">
        <v>55</v>
      </c>
      <c r="AF89" s="152">
        <v>91</v>
      </c>
      <c r="AG89" s="221">
        <v>0</v>
      </c>
      <c r="AH89" s="221">
        <v>6</v>
      </c>
      <c r="AI89" s="221">
        <v>8</v>
      </c>
      <c r="AJ89" s="210">
        <v>122</v>
      </c>
      <c r="AK89" s="221">
        <v>0</v>
      </c>
      <c r="AL89" s="221">
        <v>32</v>
      </c>
      <c r="AM89" s="152">
        <v>76</v>
      </c>
      <c r="AN89" s="219">
        <v>92</v>
      </c>
      <c r="AO89" s="221">
        <v>12</v>
      </c>
      <c r="AP89" s="210">
        <v>150</v>
      </c>
      <c r="AQ89" s="221">
        <v>5</v>
      </c>
      <c r="AR89" s="221">
        <v>1</v>
      </c>
      <c r="AS89" s="219">
        <v>10</v>
      </c>
      <c r="AT89" s="152">
        <v>156</v>
      </c>
      <c r="AU89" s="219">
        <v>0</v>
      </c>
      <c r="AV89" s="219">
        <v>2</v>
      </c>
      <c r="AW89" s="210">
        <v>101</v>
      </c>
      <c r="AX89" s="221">
        <v>67</v>
      </c>
      <c r="AY89" s="221">
        <v>0</v>
      </c>
      <c r="AZ89" s="274">
        <v>1</v>
      </c>
      <c r="BA89" s="141">
        <v>165</v>
      </c>
      <c r="BB89" s="274">
        <v>2</v>
      </c>
      <c r="BC89" s="274">
        <v>0</v>
      </c>
      <c r="BD89" s="210">
        <v>91</v>
      </c>
      <c r="BE89" s="221">
        <v>77</v>
      </c>
      <c r="BF89" s="152">
        <v>100</v>
      </c>
      <c r="BG89" s="219">
        <v>68</v>
      </c>
      <c r="BH89" s="221">
        <v>1</v>
      </c>
      <c r="BI89" s="152">
        <v>31</v>
      </c>
      <c r="BJ89" s="152">
        <v>137</v>
      </c>
      <c r="BK89" s="210">
        <v>84</v>
      </c>
      <c r="BL89" s="210">
        <v>17</v>
      </c>
      <c r="BM89" s="210">
        <v>36</v>
      </c>
      <c r="BN89" s="221">
        <v>4</v>
      </c>
      <c r="BO89" s="298">
        <v>27</v>
      </c>
    </row>
    <row r="90" spans="8:67" s="53" customFormat="1" ht="15.75" x14ac:dyDescent="0.25">
      <c r="H90" s="151">
        <v>44252</v>
      </c>
      <c r="I90" s="219">
        <f t="shared" si="6"/>
        <v>168</v>
      </c>
      <c r="J90" s="152">
        <v>0</v>
      </c>
      <c r="K90" s="216">
        <f t="shared" si="7"/>
        <v>26.832131477444239</v>
      </c>
      <c r="L90" s="265">
        <f t="shared" si="8"/>
        <v>0</v>
      </c>
      <c r="M90" s="219">
        <v>0</v>
      </c>
      <c r="N90" s="210">
        <v>168</v>
      </c>
      <c r="O90" s="210">
        <v>0</v>
      </c>
      <c r="P90" s="152">
        <v>91</v>
      </c>
      <c r="Q90" s="152">
        <v>77</v>
      </c>
      <c r="R90" s="221">
        <v>0</v>
      </c>
      <c r="S90" s="210">
        <v>30</v>
      </c>
      <c r="T90" s="221">
        <v>4</v>
      </c>
      <c r="U90" s="210">
        <v>120</v>
      </c>
      <c r="V90" s="221">
        <v>2</v>
      </c>
      <c r="W90" s="221">
        <v>1</v>
      </c>
      <c r="X90" s="221">
        <v>11</v>
      </c>
      <c r="Y90" s="219">
        <v>0</v>
      </c>
      <c r="Z90" s="219">
        <v>0</v>
      </c>
      <c r="AA90" s="219">
        <v>0</v>
      </c>
      <c r="AB90" s="219">
        <v>0</v>
      </c>
      <c r="AC90" s="219">
        <v>0</v>
      </c>
      <c r="AD90" s="219">
        <v>22</v>
      </c>
      <c r="AE90" s="152">
        <v>55</v>
      </c>
      <c r="AF90" s="152">
        <v>91</v>
      </c>
      <c r="AG90" s="221">
        <v>0</v>
      </c>
      <c r="AH90" s="221">
        <v>6</v>
      </c>
      <c r="AI90" s="221">
        <v>8</v>
      </c>
      <c r="AJ90" s="210">
        <v>122</v>
      </c>
      <c r="AK90" s="221">
        <v>0</v>
      </c>
      <c r="AL90" s="221">
        <v>32</v>
      </c>
      <c r="AM90" s="152">
        <v>76</v>
      </c>
      <c r="AN90" s="219">
        <v>92</v>
      </c>
      <c r="AO90" s="221">
        <v>12</v>
      </c>
      <c r="AP90" s="210">
        <v>150</v>
      </c>
      <c r="AQ90" s="221">
        <v>5</v>
      </c>
      <c r="AR90" s="221">
        <v>1</v>
      </c>
      <c r="AS90" s="219">
        <v>10</v>
      </c>
      <c r="AT90" s="152">
        <v>156</v>
      </c>
      <c r="AU90" s="219">
        <v>0</v>
      </c>
      <c r="AV90" s="219">
        <v>2</v>
      </c>
      <c r="AW90" s="210">
        <v>101</v>
      </c>
      <c r="AX90" s="221">
        <v>67</v>
      </c>
      <c r="AY90" s="221">
        <v>0</v>
      </c>
      <c r="AZ90" s="274">
        <v>1</v>
      </c>
      <c r="BA90" s="141">
        <v>165</v>
      </c>
      <c r="BB90" s="274">
        <v>2</v>
      </c>
      <c r="BC90" s="274">
        <v>0</v>
      </c>
      <c r="BD90" s="210">
        <v>91</v>
      </c>
      <c r="BE90" s="221">
        <v>77</v>
      </c>
      <c r="BF90" s="152">
        <v>100</v>
      </c>
      <c r="BG90" s="219">
        <v>68</v>
      </c>
      <c r="BH90" s="221">
        <v>1</v>
      </c>
      <c r="BI90" s="152">
        <v>31</v>
      </c>
      <c r="BJ90" s="152">
        <v>137</v>
      </c>
      <c r="BK90" s="210">
        <v>84</v>
      </c>
      <c r="BL90" s="210">
        <v>17</v>
      </c>
      <c r="BM90" s="210">
        <v>36</v>
      </c>
      <c r="BN90" s="221">
        <v>4</v>
      </c>
      <c r="BO90" s="299">
        <v>27</v>
      </c>
    </row>
    <row r="91" spans="8:67" s="53" customFormat="1" ht="15.75" x14ac:dyDescent="0.25">
      <c r="H91" s="151">
        <v>44253</v>
      </c>
      <c r="I91" s="219">
        <f t="shared" si="6"/>
        <v>168</v>
      </c>
      <c r="J91" s="152">
        <v>0</v>
      </c>
      <c r="K91" s="216">
        <f t="shared" si="7"/>
        <v>26.832131477444239</v>
      </c>
      <c r="L91" s="265">
        <f t="shared" si="8"/>
        <v>0</v>
      </c>
      <c r="M91" s="219">
        <v>0</v>
      </c>
      <c r="N91" s="210">
        <v>168</v>
      </c>
      <c r="O91" s="210">
        <v>0</v>
      </c>
      <c r="P91" s="152">
        <v>91</v>
      </c>
      <c r="Q91" s="152">
        <v>77</v>
      </c>
      <c r="R91" s="221">
        <v>0</v>
      </c>
      <c r="S91" s="210">
        <v>30</v>
      </c>
      <c r="T91" s="221">
        <v>4</v>
      </c>
      <c r="U91" s="210">
        <v>120</v>
      </c>
      <c r="V91" s="221">
        <v>2</v>
      </c>
      <c r="W91" s="221">
        <v>1</v>
      </c>
      <c r="X91" s="221">
        <v>11</v>
      </c>
      <c r="Y91" s="219">
        <v>0</v>
      </c>
      <c r="Z91" s="219">
        <v>0</v>
      </c>
      <c r="AA91" s="219">
        <v>0</v>
      </c>
      <c r="AB91" s="219">
        <v>0</v>
      </c>
      <c r="AC91" s="219">
        <v>0</v>
      </c>
      <c r="AD91" s="219">
        <v>22</v>
      </c>
      <c r="AE91" s="152">
        <v>55</v>
      </c>
      <c r="AF91" s="152">
        <v>91</v>
      </c>
      <c r="AG91" s="221">
        <v>0</v>
      </c>
      <c r="AH91" s="221">
        <v>6</v>
      </c>
      <c r="AI91" s="221">
        <v>8</v>
      </c>
      <c r="AJ91" s="210">
        <v>122</v>
      </c>
      <c r="AK91" s="221">
        <v>0</v>
      </c>
      <c r="AL91" s="221">
        <v>32</v>
      </c>
      <c r="AM91" s="152">
        <v>76</v>
      </c>
      <c r="AN91" s="219">
        <v>92</v>
      </c>
      <c r="AO91" s="221">
        <v>12</v>
      </c>
      <c r="AP91" s="210">
        <v>150</v>
      </c>
      <c r="AQ91" s="221">
        <v>5</v>
      </c>
      <c r="AR91" s="221">
        <v>1</v>
      </c>
      <c r="AS91" s="219">
        <v>10</v>
      </c>
      <c r="AT91" s="152">
        <v>156</v>
      </c>
      <c r="AU91" s="219">
        <v>0</v>
      </c>
      <c r="AV91" s="219">
        <v>2</v>
      </c>
      <c r="AW91" s="210">
        <v>101</v>
      </c>
      <c r="AX91" s="221">
        <v>67</v>
      </c>
      <c r="AY91" s="221">
        <v>0</v>
      </c>
      <c r="AZ91" s="274">
        <v>1</v>
      </c>
      <c r="BA91" s="141">
        <v>165</v>
      </c>
      <c r="BB91" s="274">
        <v>2</v>
      </c>
      <c r="BC91" s="274">
        <v>0</v>
      </c>
      <c r="BD91" s="210">
        <v>91</v>
      </c>
      <c r="BE91" s="221">
        <v>77</v>
      </c>
      <c r="BF91" s="152">
        <v>100</v>
      </c>
      <c r="BG91" s="219">
        <v>68</v>
      </c>
      <c r="BH91" s="221">
        <v>1</v>
      </c>
      <c r="BI91" s="152">
        <v>31</v>
      </c>
      <c r="BJ91" s="152">
        <v>137</v>
      </c>
      <c r="BK91" s="210">
        <v>84</v>
      </c>
      <c r="BL91" s="210">
        <v>17</v>
      </c>
      <c r="BM91" s="210">
        <v>36</v>
      </c>
      <c r="BN91" s="221">
        <v>4</v>
      </c>
      <c r="BO91" s="300">
        <v>27</v>
      </c>
    </row>
    <row r="92" spans="8:67" s="53" customFormat="1" ht="15.75" x14ac:dyDescent="0.25">
      <c r="H92" s="151">
        <v>44254</v>
      </c>
      <c r="I92" s="219">
        <f t="shared" si="6"/>
        <v>168</v>
      </c>
      <c r="J92" s="152">
        <v>0</v>
      </c>
      <c r="K92" s="216">
        <f t="shared" si="7"/>
        <v>26.832131477444239</v>
      </c>
      <c r="L92" s="265">
        <f t="shared" si="8"/>
        <v>0</v>
      </c>
      <c r="M92" s="219">
        <v>0</v>
      </c>
      <c r="N92" s="210">
        <v>168</v>
      </c>
      <c r="O92" s="210">
        <v>0</v>
      </c>
      <c r="P92" s="152">
        <v>91</v>
      </c>
      <c r="Q92" s="152">
        <v>77</v>
      </c>
      <c r="R92" s="221">
        <v>0</v>
      </c>
      <c r="S92" s="210">
        <v>30</v>
      </c>
      <c r="T92" s="221">
        <v>4</v>
      </c>
      <c r="U92" s="210">
        <v>120</v>
      </c>
      <c r="V92" s="221">
        <v>2</v>
      </c>
      <c r="W92" s="221">
        <v>1</v>
      </c>
      <c r="X92" s="221">
        <v>11</v>
      </c>
      <c r="Y92" s="219">
        <v>0</v>
      </c>
      <c r="Z92" s="219">
        <v>0</v>
      </c>
      <c r="AA92" s="219">
        <v>0</v>
      </c>
      <c r="AB92" s="219">
        <v>0</v>
      </c>
      <c r="AC92" s="219">
        <v>0</v>
      </c>
      <c r="AD92" s="219">
        <v>22</v>
      </c>
      <c r="AE92" s="152">
        <v>55</v>
      </c>
      <c r="AF92" s="152">
        <v>91</v>
      </c>
      <c r="AG92" s="221">
        <v>0</v>
      </c>
      <c r="AH92" s="221">
        <v>6</v>
      </c>
      <c r="AI92" s="221">
        <v>8</v>
      </c>
      <c r="AJ92" s="210">
        <v>122</v>
      </c>
      <c r="AK92" s="221">
        <v>0</v>
      </c>
      <c r="AL92" s="221">
        <v>32</v>
      </c>
      <c r="AM92" s="152">
        <v>76</v>
      </c>
      <c r="AN92" s="219">
        <v>92</v>
      </c>
      <c r="AO92" s="221">
        <v>12</v>
      </c>
      <c r="AP92" s="210">
        <v>150</v>
      </c>
      <c r="AQ92" s="221">
        <v>5</v>
      </c>
      <c r="AR92" s="221">
        <v>1</v>
      </c>
      <c r="AS92" s="219">
        <v>10</v>
      </c>
      <c r="AT92" s="152">
        <v>156</v>
      </c>
      <c r="AU92" s="219">
        <v>0</v>
      </c>
      <c r="AV92" s="219">
        <v>2</v>
      </c>
      <c r="AW92" s="210">
        <v>101</v>
      </c>
      <c r="AX92" s="221">
        <v>67</v>
      </c>
      <c r="AY92" s="221">
        <v>0</v>
      </c>
      <c r="AZ92" s="274">
        <v>1</v>
      </c>
      <c r="BA92" s="141">
        <v>165</v>
      </c>
      <c r="BB92" s="274">
        <v>2</v>
      </c>
      <c r="BC92" s="274">
        <v>0</v>
      </c>
      <c r="BD92" s="210">
        <v>91</v>
      </c>
      <c r="BE92" s="221">
        <v>77</v>
      </c>
      <c r="BF92" s="152">
        <v>100</v>
      </c>
      <c r="BG92" s="219">
        <v>68</v>
      </c>
      <c r="BH92" s="221">
        <v>1</v>
      </c>
      <c r="BI92" s="152">
        <v>31</v>
      </c>
      <c r="BJ92" s="152">
        <v>137</v>
      </c>
      <c r="BK92" s="210">
        <v>84</v>
      </c>
      <c r="BL92" s="210">
        <v>17</v>
      </c>
      <c r="BM92" s="210">
        <v>36</v>
      </c>
      <c r="BN92" s="221">
        <v>4</v>
      </c>
      <c r="BO92" s="301">
        <v>27</v>
      </c>
    </row>
    <row r="93" spans="8:67" s="53" customFormat="1" ht="15.75" x14ac:dyDescent="0.25">
      <c r="H93" s="151">
        <v>44255</v>
      </c>
      <c r="I93" s="219">
        <f t="shared" si="6"/>
        <v>168</v>
      </c>
      <c r="J93" s="152">
        <v>0</v>
      </c>
      <c r="K93" s="216">
        <f t="shared" si="7"/>
        <v>26.832131477444239</v>
      </c>
      <c r="L93" s="265">
        <f t="shared" si="8"/>
        <v>0</v>
      </c>
      <c r="M93" s="219">
        <v>0</v>
      </c>
      <c r="N93" s="210">
        <v>168</v>
      </c>
      <c r="O93" s="210">
        <v>0</v>
      </c>
      <c r="P93" s="152">
        <v>91</v>
      </c>
      <c r="Q93" s="152">
        <v>77</v>
      </c>
      <c r="R93" s="221">
        <v>0</v>
      </c>
      <c r="S93" s="210">
        <v>30</v>
      </c>
      <c r="T93" s="221">
        <v>4</v>
      </c>
      <c r="U93" s="210">
        <v>120</v>
      </c>
      <c r="V93" s="221">
        <v>2</v>
      </c>
      <c r="W93" s="221">
        <v>1</v>
      </c>
      <c r="X93" s="221">
        <v>11</v>
      </c>
      <c r="Y93" s="219">
        <v>0</v>
      </c>
      <c r="Z93" s="219">
        <v>0</v>
      </c>
      <c r="AA93" s="219">
        <v>0</v>
      </c>
      <c r="AB93" s="219">
        <v>0</v>
      </c>
      <c r="AC93" s="219">
        <v>0</v>
      </c>
      <c r="AD93" s="219">
        <v>22</v>
      </c>
      <c r="AE93" s="152">
        <v>55</v>
      </c>
      <c r="AF93" s="152">
        <v>91</v>
      </c>
      <c r="AG93" s="221">
        <v>0</v>
      </c>
      <c r="AH93" s="221">
        <v>6</v>
      </c>
      <c r="AI93" s="221">
        <v>8</v>
      </c>
      <c r="AJ93" s="210">
        <v>122</v>
      </c>
      <c r="AK93" s="221">
        <v>0</v>
      </c>
      <c r="AL93" s="221">
        <v>32</v>
      </c>
      <c r="AM93" s="152">
        <v>76</v>
      </c>
      <c r="AN93" s="219">
        <v>92</v>
      </c>
      <c r="AO93" s="221">
        <v>12</v>
      </c>
      <c r="AP93" s="210">
        <v>150</v>
      </c>
      <c r="AQ93" s="221">
        <v>5</v>
      </c>
      <c r="AR93" s="221">
        <v>1</v>
      </c>
      <c r="AS93" s="219">
        <v>10</v>
      </c>
      <c r="AT93" s="152">
        <v>156</v>
      </c>
      <c r="AU93" s="219">
        <v>0</v>
      </c>
      <c r="AV93" s="219">
        <v>2</v>
      </c>
      <c r="AW93" s="210">
        <v>101</v>
      </c>
      <c r="AX93" s="221">
        <v>67</v>
      </c>
      <c r="AY93" s="221">
        <v>0</v>
      </c>
      <c r="AZ93" s="274">
        <v>1</v>
      </c>
      <c r="BA93" s="141">
        <v>165</v>
      </c>
      <c r="BB93" s="274">
        <v>2</v>
      </c>
      <c r="BC93" s="274">
        <v>0</v>
      </c>
      <c r="BD93" s="210">
        <v>91</v>
      </c>
      <c r="BE93" s="221">
        <v>77</v>
      </c>
      <c r="BF93" s="152">
        <v>100</v>
      </c>
      <c r="BG93" s="219">
        <v>68</v>
      </c>
      <c r="BH93" s="221">
        <v>1</v>
      </c>
      <c r="BI93" s="152">
        <v>31</v>
      </c>
      <c r="BJ93" s="152">
        <v>137</v>
      </c>
      <c r="BK93" s="210">
        <v>84</v>
      </c>
      <c r="BL93" s="210">
        <v>17</v>
      </c>
      <c r="BM93" s="210">
        <v>36</v>
      </c>
      <c r="BN93" s="221">
        <v>4</v>
      </c>
      <c r="BO93" s="302">
        <v>27</v>
      </c>
    </row>
    <row r="94" spans="8:67" s="53" customFormat="1" ht="15.75" x14ac:dyDescent="0.25">
      <c r="H94" s="151">
        <v>44256</v>
      </c>
      <c r="I94" s="219">
        <f t="shared" si="6"/>
        <v>168</v>
      </c>
      <c r="J94" s="152">
        <v>0</v>
      </c>
      <c r="K94" s="216">
        <f t="shared" si="7"/>
        <v>26.832131477444239</v>
      </c>
      <c r="L94" s="265">
        <f t="shared" si="8"/>
        <v>0</v>
      </c>
      <c r="M94" s="219">
        <v>0</v>
      </c>
      <c r="N94" s="210">
        <v>168</v>
      </c>
      <c r="O94" s="210">
        <v>0</v>
      </c>
      <c r="P94" s="152">
        <v>91</v>
      </c>
      <c r="Q94" s="152">
        <v>77</v>
      </c>
      <c r="R94" s="221">
        <v>0</v>
      </c>
      <c r="S94" s="210">
        <v>30</v>
      </c>
      <c r="T94" s="221">
        <v>4</v>
      </c>
      <c r="U94" s="210">
        <v>120</v>
      </c>
      <c r="V94" s="221">
        <v>2</v>
      </c>
      <c r="W94" s="221">
        <v>1</v>
      </c>
      <c r="X94" s="221">
        <v>11</v>
      </c>
      <c r="Y94" s="219">
        <v>0</v>
      </c>
      <c r="Z94" s="219">
        <v>0</v>
      </c>
      <c r="AA94" s="219">
        <v>0</v>
      </c>
      <c r="AB94" s="219">
        <v>0</v>
      </c>
      <c r="AC94" s="219">
        <v>0</v>
      </c>
      <c r="AD94" s="219">
        <v>22</v>
      </c>
      <c r="AE94" s="152">
        <v>55</v>
      </c>
      <c r="AF94" s="152">
        <v>91</v>
      </c>
      <c r="AG94" s="221">
        <v>0</v>
      </c>
      <c r="AH94" s="221">
        <v>6</v>
      </c>
      <c r="AI94" s="221">
        <v>8</v>
      </c>
      <c r="AJ94" s="210">
        <v>122</v>
      </c>
      <c r="AK94" s="221">
        <v>0</v>
      </c>
      <c r="AL94" s="221">
        <v>32</v>
      </c>
      <c r="AM94" s="152">
        <v>76</v>
      </c>
      <c r="AN94" s="219">
        <v>92</v>
      </c>
      <c r="AO94" s="221">
        <v>12</v>
      </c>
      <c r="AP94" s="210">
        <v>150</v>
      </c>
      <c r="AQ94" s="221">
        <v>5</v>
      </c>
      <c r="AR94" s="221">
        <v>1</v>
      </c>
      <c r="AS94" s="219">
        <v>10</v>
      </c>
      <c r="AT94" s="152">
        <v>156</v>
      </c>
      <c r="AU94" s="219">
        <v>0</v>
      </c>
      <c r="AV94" s="219">
        <v>2</v>
      </c>
      <c r="AW94" s="210">
        <v>101</v>
      </c>
      <c r="AX94" s="221">
        <v>67</v>
      </c>
      <c r="AY94" s="221">
        <v>0</v>
      </c>
      <c r="AZ94" s="274">
        <v>1</v>
      </c>
      <c r="BA94" s="141">
        <v>165</v>
      </c>
      <c r="BB94" s="274">
        <v>2</v>
      </c>
      <c r="BC94" s="274">
        <v>0</v>
      </c>
      <c r="BD94" s="210">
        <v>91</v>
      </c>
      <c r="BE94" s="221">
        <v>77</v>
      </c>
      <c r="BF94" s="152">
        <v>100</v>
      </c>
      <c r="BG94" s="219">
        <v>68</v>
      </c>
      <c r="BH94" s="221">
        <v>1</v>
      </c>
      <c r="BI94" s="152">
        <v>31</v>
      </c>
      <c r="BJ94" s="152">
        <v>137</v>
      </c>
      <c r="BK94" s="210">
        <v>84</v>
      </c>
      <c r="BL94" s="210">
        <v>17</v>
      </c>
      <c r="BM94" s="210">
        <v>36</v>
      </c>
      <c r="BN94" s="221">
        <v>4</v>
      </c>
      <c r="BO94" s="303">
        <v>27</v>
      </c>
    </row>
    <row r="95" spans="8:67" s="53" customFormat="1" ht="15.75" x14ac:dyDescent="0.25">
      <c r="H95" s="151">
        <v>44257</v>
      </c>
      <c r="I95" s="219">
        <f t="shared" si="6"/>
        <v>169</v>
      </c>
      <c r="J95" s="152">
        <v>1</v>
      </c>
      <c r="K95" s="216">
        <f t="shared" si="7"/>
        <v>26.99184654576236</v>
      </c>
      <c r="L95" s="265">
        <f t="shared" si="8"/>
        <v>0.59523809523810201</v>
      </c>
      <c r="M95" s="219">
        <v>0</v>
      </c>
      <c r="N95" s="210">
        <v>169</v>
      </c>
      <c r="O95" s="210">
        <v>0</v>
      </c>
      <c r="P95" s="152">
        <v>91</v>
      </c>
      <c r="Q95" s="152">
        <v>78</v>
      </c>
      <c r="R95" s="221">
        <v>0</v>
      </c>
      <c r="S95" s="210">
        <v>30</v>
      </c>
      <c r="T95" s="221">
        <v>4</v>
      </c>
      <c r="U95" s="210">
        <v>121</v>
      </c>
      <c r="V95" s="221">
        <v>2</v>
      </c>
      <c r="W95" s="221">
        <v>1</v>
      </c>
      <c r="X95" s="221">
        <v>11</v>
      </c>
      <c r="Y95" s="219">
        <v>0</v>
      </c>
      <c r="Z95" s="219">
        <v>0</v>
      </c>
      <c r="AA95" s="219">
        <v>0</v>
      </c>
      <c r="AB95" s="219">
        <v>0</v>
      </c>
      <c r="AC95" s="219">
        <v>0</v>
      </c>
      <c r="AD95" s="219">
        <v>22</v>
      </c>
      <c r="AE95" s="152">
        <v>55</v>
      </c>
      <c r="AF95" s="152">
        <v>92</v>
      </c>
      <c r="AG95" s="221">
        <v>0</v>
      </c>
      <c r="AH95" s="221">
        <v>6</v>
      </c>
      <c r="AI95" s="221">
        <v>8</v>
      </c>
      <c r="AJ95" s="210">
        <v>123</v>
      </c>
      <c r="AK95" s="221">
        <v>0</v>
      </c>
      <c r="AL95" s="221">
        <v>32</v>
      </c>
      <c r="AM95" s="152">
        <v>77</v>
      </c>
      <c r="AN95" s="219">
        <v>92</v>
      </c>
      <c r="AO95" s="221">
        <v>12</v>
      </c>
      <c r="AP95" s="210">
        <v>151</v>
      </c>
      <c r="AQ95" s="221">
        <v>5</v>
      </c>
      <c r="AR95" s="221">
        <v>1</v>
      </c>
      <c r="AS95" s="219">
        <v>10</v>
      </c>
      <c r="AT95" s="152">
        <v>157</v>
      </c>
      <c r="AU95" s="219">
        <v>0</v>
      </c>
      <c r="AV95" s="219">
        <v>2</v>
      </c>
      <c r="AW95" s="210">
        <v>102</v>
      </c>
      <c r="AX95" s="221">
        <v>67</v>
      </c>
      <c r="AY95" s="221">
        <v>0</v>
      </c>
      <c r="AZ95" s="274">
        <v>1</v>
      </c>
      <c r="BA95" s="141">
        <v>166</v>
      </c>
      <c r="BB95" s="274">
        <v>2</v>
      </c>
      <c r="BC95" s="274">
        <v>0</v>
      </c>
      <c r="BD95" s="210">
        <v>91</v>
      </c>
      <c r="BE95" s="221">
        <v>78</v>
      </c>
      <c r="BF95" s="152">
        <v>100</v>
      </c>
      <c r="BG95" s="219">
        <v>69</v>
      </c>
      <c r="BH95" s="221">
        <v>1</v>
      </c>
      <c r="BI95" s="152">
        <v>31</v>
      </c>
      <c r="BJ95" s="152">
        <v>138</v>
      </c>
      <c r="BK95" s="210">
        <v>84</v>
      </c>
      <c r="BL95" s="210">
        <v>17</v>
      </c>
      <c r="BM95" s="210">
        <v>36</v>
      </c>
      <c r="BN95" s="221">
        <v>4</v>
      </c>
      <c r="BO95" s="304">
        <v>28</v>
      </c>
    </row>
    <row r="96" spans="8:67" s="53" customFormat="1" ht="15.75" x14ac:dyDescent="0.25">
      <c r="H96" s="151">
        <v>44258</v>
      </c>
      <c r="I96" s="219">
        <f t="shared" si="6"/>
        <v>171</v>
      </c>
      <c r="J96" s="152">
        <v>2</v>
      </c>
      <c r="K96" s="216">
        <f t="shared" si="7"/>
        <v>27.311276682398599</v>
      </c>
      <c r="L96" s="265">
        <f t="shared" si="8"/>
        <v>1.1834319526627155</v>
      </c>
      <c r="M96" s="219">
        <v>0</v>
      </c>
      <c r="N96" s="210">
        <v>171</v>
      </c>
      <c r="O96" s="210">
        <v>0</v>
      </c>
      <c r="P96" s="152">
        <v>92</v>
      </c>
      <c r="Q96" s="152">
        <v>79</v>
      </c>
      <c r="R96" s="221">
        <v>0</v>
      </c>
      <c r="S96" s="210">
        <v>32</v>
      </c>
      <c r="T96" s="221">
        <v>4</v>
      </c>
      <c r="U96" s="210">
        <v>121</v>
      </c>
      <c r="V96" s="221">
        <v>2</v>
      </c>
      <c r="W96" s="221">
        <v>1</v>
      </c>
      <c r="X96" s="221">
        <v>11</v>
      </c>
      <c r="Y96" s="219">
        <v>0</v>
      </c>
      <c r="Z96" s="219">
        <v>0</v>
      </c>
      <c r="AA96" s="219">
        <v>0</v>
      </c>
      <c r="AB96" s="219">
        <v>0</v>
      </c>
      <c r="AC96" s="219">
        <v>0</v>
      </c>
      <c r="AD96" s="219">
        <v>23</v>
      </c>
      <c r="AE96" s="152">
        <v>56</v>
      </c>
      <c r="AF96" s="152">
        <v>92</v>
      </c>
      <c r="AG96" s="221">
        <v>0</v>
      </c>
      <c r="AH96" s="221">
        <v>6</v>
      </c>
      <c r="AI96" s="221">
        <v>8</v>
      </c>
      <c r="AJ96" s="210">
        <v>125</v>
      </c>
      <c r="AK96" s="221">
        <v>0</v>
      </c>
      <c r="AL96" s="221">
        <v>32</v>
      </c>
      <c r="AM96" s="152">
        <v>77</v>
      </c>
      <c r="AN96" s="219">
        <v>94</v>
      </c>
      <c r="AO96" s="221">
        <v>12</v>
      </c>
      <c r="AP96" s="210">
        <v>153</v>
      </c>
      <c r="AQ96" s="221">
        <v>5</v>
      </c>
      <c r="AR96" s="221">
        <v>1</v>
      </c>
      <c r="AS96" s="219">
        <v>10</v>
      </c>
      <c r="AT96" s="152">
        <v>159</v>
      </c>
      <c r="AU96" s="219">
        <v>0</v>
      </c>
      <c r="AV96" s="219">
        <v>2</v>
      </c>
      <c r="AW96" s="210">
        <v>104</v>
      </c>
      <c r="AX96" s="221">
        <v>67</v>
      </c>
      <c r="AY96" s="221">
        <v>0</v>
      </c>
      <c r="AZ96" s="274">
        <v>1</v>
      </c>
      <c r="BA96" s="141">
        <v>168</v>
      </c>
      <c r="BB96" s="274">
        <v>2</v>
      </c>
      <c r="BC96" s="274">
        <v>0</v>
      </c>
      <c r="BD96" s="210">
        <v>92</v>
      </c>
      <c r="BE96" s="221">
        <v>79</v>
      </c>
      <c r="BF96" s="152">
        <v>101</v>
      </c>
      <c r="BG96" s="219">
        <v>70</v>
      </c>
      <c r="BH96" s="221">
        <v>1</v>
      </c>
      <c r="BI96" s="152">
        <v>31</v>
      </c>
      <c r="BJ96" s="152">
        <v>140</v>
      </c>
      <c r="BK96" s="210">
        <v>86</v>
      </c>
      <c r="BL96" s="210">
        <v>17</v>
      </c>
      <c r="BM96" s="210">
        <v>36</v>
      </c>
      <c r="BN96" s="221">
        <v>4</v>
      </c>
      <c r="BO96" s="305">
        <v>28</v>
      </c>
    </row>
    <row r="97" spans="8:67" s="53" customFormat="1" ht="15.75" x14ac:dyDescent="0.25">
      <c r="H97" s="151">
        <v>44259</v>
      </c>
      <c r="I97" s="219">
        <f t="shared" si="6"/>
        <v>173</v>
      </c>
      <c r="J97" s="152">
        <v>2</v>
      </c>
      <c r="K97" s="216">
        <f t="shared" si="7"/>
        <v>27.630706819034842</v>
      </c>
      <c r="L97" s="265">
        <f t="shared" si="8"/>
        <v>1.1695906432748586</v>
      </c>
      <c r="M97" s="219">
        <v>0</v>
      </c>
      <c r="N97" s="210">
        <v>173</v>
      </c>
      <c r="O97" s="210">
        <v>0</v>
      </c>
      <c r="P97" s="152">
        <v>93</v>
      </c>
      <c r="Q97" s="152">
        <v>80</v>
      </c>
      <c r="R97" s="221">
        <v>0</v>
      </c>
      <c r="S97" s="210">
        <v>32</v>
      </c>
      <c r="T97" s="221">
        <v>4</v>
      </c>
      <c r="U97" s="210">
        <v>123</v>
      </c>
      <c r="V97" s="221">
        <v>2</v>
      </c>
      <c r="W97" s="221">
        <v>1</v>
      </c>
      <c r="X97" s="221">
        <v>11</v>
      </c>
      <c r="Y97" s="219">
        <v>0</v>
      </c>
      <c r="Z97" s="219">
        <v>0</v>
      </c>
      <c r="AA97" s="219">
        <v>0</v>
      </c>
      <c r="AB97" s="219">
        <v>0</v>
      </c>
      <c r="AC97" s="219">
        <v>0</v>
      </c>
      <c r="AD97" s="219">
        <v>23</v>
      </c>
      <c r="AE97" s="152">
        <v>56</v>
      </c>
      <c r="AF97" s="152">
        <v>94</v>
      </c>
      <c r="AG97" s="221">
        <v>0</v>
      </c>
      <c r="AH97" s="221">
        <v>6</v>
      </c>
      <c r="AI97" s="221">
        <v>8</v>
      </c>
      <c r="AJ97" s="210">
        <v>127</v>
      </c>
      <c r="AK97" s="221">
        <v>0</v>
      </c>
      <c r="AL97" s="221">
        <v>32</v>
      </c>
      <c r="AM97" s="152">
        <v>79</v>
      </c>
      <c r="AN97" s="219">
        <v>94</v>
      </c>
      <c r="AO97" s="221">
        <v>12</v>
      </c>
      <c r="AP97" s="210">
        <v>155</v>
      </c>
      <c r="AQ97" s="221">
        <v>5</v>
      </c>
      <c r="AR97" s="221">
        <v>1</v>
      </c>
      <c r="AS97" s="219">
        <v>11</v>
      </c>
      <c r="AT97" s="152">
        <v>160</v>
      </c>
      <c r="AU97" s="219">
        <v>0</v>
      </c>
      <c r="AV97" s="219">
        <v>2</v>
      </c>
      <c r="AW97" s="210">
        <v>105</v>
      </c>
      <c r="AX97" s="221">
        <v>68</v>
      </c>
      <c r="AY97" s="221">
        <v>0</v>
      </c>
      <c r="AZ97" s="274">
        <v>1</v>
      </c>
      <c r="BA97" s="141">
        <v>170</v>
      </c>
      <c r="BB97" s="274">
        <v>2</v>
      </c>
      <c r="BC97" s="274">
        <v>0</v>
      </c>
      <c r="BD97" s="210">
        <v>94</v>
      </c>
      <c r="BE97" s="221">
        <v>79</v>
      </c>
      <c r="BF97" s="152">
        <v>102</v>
      </c>
      <c r="BG97" s="219">
        <v>71</v>
      </c>
      <c r="BH97" s="221">
        <v>1</v>
      </c>
      <c r="BI97" s="152">
        <v>32</v>
      </c>
      <c r="BJ97" s="152">
        <v>141</v>
      </c>
      <c r="BK97" s="210">
        <v>87</v>
      </c>
      <c r="BL97" s="210">
        <v>17</v>
      </c>
      <c r="BM97" s="210">
        <v>37</v>
      </c>
      <c r="BN97" s="221">
        <v>4</v>
      </c>
      <c r="BO97" s="306">
        <v>28</v>
      </c>
    </row>
    <row r="98" spans="8:67" s="53" customFormat="1" ht="15.75" x14ac:dyDescent="0.25">
      <c r="H98" s="151">
        <v>44260</v>
      </c>
      <c r="I98" s="219">
        <f t="shared" si="6"/>
        <v>175</v>
      </c>
      <c r="J98" s="152">
        <v>2</v>
      </c>
      <c r="K98" s="216">
        <f t="shared" si="7"/>
        <v>27.950136955671084</v>
      </c>
      <c r="L98" s="265">
        <f t="shared" si="8"/>
        <v>1.1560693641618514</v>
      </c>
      <c r="M98" s="219">
        <v>0</v>
      </c>
      <c r="N98" s="210">
        <v>175</v>
      </c>
      <c r="O98" s="210">
        <v>0</v>
      </c>
      <c r="P98" s="152">
        <v>95</v>
      </c>
      <c r="Q98" s="152">
        <v>80</v>
      </c>
      <c r="R98" s="221">
        <v>0</v>
      </c>
      <c r="S98" s="210">
        <v>33</v>
      </c>
      <c r="T98" s="221">
        <v>4</v>
      </c>
      <c r="U98" s="210">
        <v>124</v>
      </c>
      <c r="V98" s="221">
        <v>2</v>
      </c>
      <c r="W98" s="221">
        <v>1</v>
      </c>
      <c r="X98" s="221">
        <v>11</v>
      </c>
      <c r="Y98" s="219">
        <v>0</v>
      </c>
      <c r="Z98" s="219">
        <v>0</v>
      </c>
      <c r="AA98" s="219">
        <v>0</v>
      </c>
      <c r="AB98" s="219">
        <v>0</v>
      </c>
      <c r="AC98" s="219">
        <v>0</v>
      </c>
      <c r="AD98" s="219">
        <v>24</v>
      </c>
      <c r="AE98" s="152">
        <v>56</v>
      </c>
      <c r="AF98" s="152">
        <v>95</v>
      </c>
      <c r="AG98" s="221">
        <v>0</v>
      </c>
      <c r="AH98" s="221">
        <v>6</v>
      </c>
      <c r="AI98" s="221">
        <v>8</v>
      </c>
      <c r="AJ98" s="210">
        <v>129</v>
      </c>
      <c r="AK98" s="221">
        <v>0</v>
      </c>
      <c r="AL98" s="221">
        <v>32</v>
      </c>
      <c r="AM98" s="152">
        <v>80</v>
      </c>
      <c r="AN98" s="219">
        <v>95</v>
      </c>
      <c r="AO98" s="221">
        <v>12</v>
      </c>
      <c r="AP98" s="210">
        <v>157</v>
      </c>
      <c r="AQ98" s="221">
        <v>5</v>
      </c>
      <c r="AR98" s="221">
        <v>1</v>
      </c>
      <c r="AS98" s="219">
        <v>11</v>
      </c>
      <c r="AT98" s="152">
        <v>162</v>
      </c>
      <c r="AU98" s="219">
        <v>0</v>
      </c>
      <c r="AV98" s="219">
        <v>2</v>
      </c>
      <c r="AW98" s="210">
        <v>107</v>
      </c>
      <c r="AX98" s="221">
        <v>68</v>
      </c>
      <c r="AY98" s="221">
        <v>0</v>
      </c>
      <c r="AZ98" s="274">
        <v>1</v>
      </c>
      <c r="BA98" s="141">
        <v>172</v>
      </c>
      <c r="BB98" s="274">
        <v>2</v>
      </c>
      <c r="BC98" s="274">
        <v>0</v>
      </c>
      <c r="BD98" s="210">
        <v>95</v>
      </c>
      <c r="BE98" s="221">
        <v>80</v>
      </c>
      <c r="BF98" s="152">
        <v>104</v>
      </c>
      <c r="BG98" s="219">
        <v>71</v>
      </c>
      <c r="BH98" s="221">
        <v>1</v>
      </c>
      <c r="BI98" s="152">
        <v>32</v>
      </c>
      <c r="BJ98" s="152">
        <v>143</v>
      </c>
      <c r="BK98" s="210">
        <v>87</v>
      </c>
      <c r="BL98" s="210">
        <v>18</v>
      </c>
      <c r="BM98" s="210">
        <v>38</v>
      </c>
      <c r="BN98" s="221">
        <v>4</v>
      </c>
      <c r="BO98" s="307">
        <v>28</v>
      </c>
    </row>
    <row r="99" spans="8:67" s="53" customFormat="1" ht="15.75" x14ac:dyDescent="0.25">
      <c r="H99" s="151">
        <v>44261</v>
      </c>
      <c r="I99" s="219">
        <f t="shared" si="6"/>
        <v>178</v>
      </c>
      <c r="J99" s="152">
        <v>3</v>
      </c>
      <c r="K99" s="216">
        <f t="shared" si="7"/>
        <v>28.429282160625444</v>
      </c>
      <c r="L99" s="265">
        <f t="shared" si="8"/>
        <v>1.7142857142857082</v>
      </c>
      <c r="M99" s="219">
        <v>0</v>
      </c>
      <c r="N99" s="210">
        <v>178</v>
      </c>
      <c r="O99" s="210">
        <v>0</v>
      </c>
      <c r="P99" s="152">
        <v>97</v>
      </c>
      <c r="Q99" s="152">
        <v>81</v>
      </c>
      <c r="R99" s="221">
        <v>0</v>
      </c>
      <c r="S99" s="210">
        <v>34</v>
      </c>
      <c r="T99" s="221">
        <v>4</v>
      </c>
      <c r="U99" s="210">
        <v>126</v>
      </c>
      <c r="V99" s="221">
        <v>2</v>
      </c>
      <c r="W99" s="221">
        <v>1</v>
      </c>
      <c r="X99" s="221">
        <v>11</v>
      </c>
      <c r="Y99" s="219">
        <v>0</v>
      </c>
      <c r="Z99" s="219">
        <v>0</v>
      </c>
      <c r="AA99" s="219">
        <v>0</v>
      </c>
      <c r="AB99" s="219">
        <v>0</v>
      </c>
      <c r="AC99" s="219">
        <v>0</v>
      </c>
      <c r="AD99" s="219">
        <v>25</v>
      </c>
      <c r="AE99" s="152">
        <v>56</v>
      </c>
      <c r="AF99" s="152">
        <v>97</v>
      </c>
      <c r="AG99" s="221">
        <v>0</v>
      </c>
      <c r="AH99" s="221">
        <v>6</v>
      </c>
      <c r="AI99" s="221">
        <v>8</v>
      </c>
      <c r="AJ99" s="210">
        <v>131</v>
      </c>
      <c r="AK99" s="221">
        <v>0</v>
      </c>
      <c r="AL99" s="221">
        <v>33</v>
      </c>
      <c r="AM99" s="152">
        <v>82</v>
      </c>
      <c r="AN99" s="219">
        <v>96</v>
      </c>
      <c r="AO99" s="221">
        <v>12</v>
      </c>
      <c r="AP99" s="210">
        <v>160</v>
      </c>
      <c r="AQ99" s="221">
        <v>5</v>
      </c>
      <c r="AR99" s="221">
        <v>1</v>
      </c>
      <c r="AS99" s="219">
        <v>11</v>
      </c>
      <c r="AT99" s="152">
        <v>165</v>
      </c>
      <c r="AU99" s="219">
        <v>0</v>
      </c>
      <c r="AV99" s="219">
        <v>2</v>
      </c>
      <c r="AW99" s="210">
        <v>110</v>
      </c>
      <c r="AX99" s="221">
        <v>68</v>
      </c>
      <c r="AY99" s="221">
        <v>0</v>
      </c>
      <c r="AZ99" s="274">
        <v>1</v>
      </c>
      <c r="BA99" s="141">
        <v>175</v>
      </c>
      <c r="BB99" s="274">
        <v>2</v>
      </c>
      <c r="BC99" s="274">
        <v>0</v>
      </c>
      <c r="BD99" s="210">
        <v>98</v>
      </c>
      <c r="BE99" s="221">
        <v>80</v>
      </c>
      <c r="BF99" s="152">
        <v>105</v>
      </c>
      <c r="BG99" s="219">
        <v>73</v>
      </c>
      <c r="BH99" s="221">
        <v>1</v>
      </c>
      <c r="BI99" s="152">
        <v>34</v>
      </c>
      <c r="BJ99" s="152">
        <v>144</v>
      </c>
      <c r="BK99" s="210">
        <v>88</v>
      </c>
      <c r="BL99" s="210">
        <v>18</v>
      </c>
      <c r="BM99" s="210">
        <v>40</v>
      </c>
      <c r="BN99" s="221">
        <v>4</v>
      </c>
      <c r="BO99" s="308">
        <v>28</v>
      </c>
    </row>
    <row r="100" spans="8:67" s="53" customFormat="1" ht="15.75" x14ac:dyDescent="0.25">
      <c r="H100" s="151">
        <v>44262</v>
      </c>
      <c r="I100" s="219">
        <f t="shared" si="6"/>
        <v>180</v>
      </c>
      <c r="J100" s="152">
        <v>2</v>
      </c>
      <c r="K100" s="216">
        <f t="shared" si="7"/>
        <v>28.748712297261687</v>
      </c>
      <c r="L100" s="265">
        <f t="shared" si="8"/>
        <v>1.1235955056179705</v>
      </c>
      <c r="M100" s="219">
        <v>0</v>
      </c>
      <c r="N100" s="210">
        <v>180</v>
      </c>
      <c r="O100" s="210">
        <v>0</v>
      </c>
      <c r="P100" s="152">
        <v>99</v>
      </c>
      <c r="Q100" s="152">
        <v>81</v>
      </c>
      <c r="R100" s="221">
        <v>0</v>
      </c>
      <c r="S100" s="210">
        <v>35</v>
      </c>
      <c r="T100" s="221">
        <v>4</v>
      </c>
      <c r="U100" s="210">
        <v>127</v>
      </c>
      <c r="V100" s="221">
        <v>2</v>
      </c>
      <c r="W100" s="221">
        <v>1</v>
      </c>
      <c r="X100" s="221">
        <v>11</v>
      </c>
      <c r="Y100" s="219">
        <v>0</v>
      </c>
      <c r="Z100" s="219">
        <v>0</v>
      </c>
      <c r="AA100" s="219">
        <v>0</v>
      </c>
      <c r="AB100" s="219">
        <v>0</v>
      </c>
      <c r="AC100" s="219">
        <v>0</v>
      </c>
      <c r="AD100" s="219">
        <v>25</v>
      </c>
      <c r="AE100" s="152">
        <v>57</v>
      </c>
      <c r="AF100" s="152">
        <v>98</v>
      </c>
      <c r="AG100" s="221">
        <v>0</v>
      </c>
      <c r="AH100" s="221">
        <v>6</v>
      </c>
      <c r="AI100" s="221">
        <v>8</v>
      </c>
      <c r="AJ100" s="210">
        <v>133</v>
      </c>
      <c r="AK100" s="221">
        <v>0</v>
      </c>
      <c r="AL100" s="221">
        <v>33</v>
      </c>
      <c r="AM100" s="152">
        <v>82</v>
      </c>
      <c r="AN100" s="219">
        <v>98</v>
      </c>
      <c r="AO100" s="221">
        <v>12</v>
      </c>
      <c r="AP100" s="210">
        <v>162</v>
      </c>
      <c r="AQ100" s="221">
        <v>5</v>
      </c>
      <c r="AR100" s="221">
        <v>1</v>
      </c>
      <c r="AS100" s="219">
        <v>11</v>
      </c>
      <c r="AT100" s="152">
        <v>167</v>
      </c>
      <c r="AU100" s="219">
        <v>0</v>
      </c>
      <c r="AV100" s="219">
        <v>2</v>
      </c>
      <c r="AW100" s="210">
        <v>112</v>
      </c>
      <c r="AX100" s="221">
        <v>68</v>
      </c>
      <c r="AY100" s="221">
        <v>0</v>
      </c>
      <c r="AZ100" s="274">
        <v>1</v>
      </c>
      <c r="BA100" s="141">
        <v>177</v>
      </c>
      <c r="BB100" s="274">
        <v>2</v>
      </c>
      <c r="BC100" s="274">
        <v>0</v>
      </c>
      <c r="BD100" s="210">
        <v>100</v>
      </c>
      <c r="BE100" s="221">
        <v>80</v>
      </c>
      <c r="BF100" s="152">
        <v>105</v>
      </c>
      <c r="BG100" s="219">
        <v>75</v>
      </c>
      <c r="BH100" s="221">
        <v>1</v>
      </c>
      <c r="BI100" s="152">
        <v>34</v>
      </c>
      <c r="BJ100" s="152">
        <v>146</v>
      </c>
      <c r="BK100" s="210">
        <v>89</v>
      </c>
      <c r="BL100" s="210">
        <v>19</v>
      </c>
      <c r="BM100" s="210">
        <v>40</v>
      </c>
      <c r="BN100" s="221">
        <v>4</v>
      </c>
      <c r="BO100" s="309">
        <v>28</v>
      </c>
    </row>
    <row r="101" spans="8:67" s="53" customFormat="1" ht="15.75" x14ac:dyDescent="0.25">
      <c r="H101" s="151">
        <v>44263</v>
      </c>
      <c r="I101" s="219">
        <f t="shared" si="6"/>
        <v>181</v>
      </c>
      <c r="J101" s="152">
        <v>1</v>
      </c>
      <c r="K101" s="216">
        <f t="shared" si="7"/>
        <v>28.908427365579804</v>
      </c>
      <c r="L101" s="265">
        <f t="shared" si="8"/>
        <v>0.55555555555555713</v>
      </c>
      <c r="M101" s="219">
        <v>0</v>
      </c>
      <c r="N101" s="210">
        <v>181</v>
      </c>
      <c r="O101" s="210">
        <v>0</v>
      </c>
      <c r="P101" s="152">
        <v>100</v>
      </c>
      <c r="Q101" s="152">
        <v>81</v>
      </c>
      <c r="R101" s="221">
        <v>0</v>
      </c>
      <c r="S101" s="210">
        <v>35</v>
      </c>
      <c r="T101" s="221">
        <v>4</v>
      </c>
      <c r="U101" s="210">
        <v>128</v>
      </c>
      <c r="V101" s="221">
        <v>2</v>
      </c>
      <c r="W101" s="221">
        <v>1</v>
      </c>
      <c r="X101" s="221">
        <v>11</v>
      </c>
      <c r="Y101" s="219">
        <v>0</v>
      </c>
      <c r="Z101" s="219">
        <v>0</v>
      </c>
      <c r="AA101" s="219">
        <v>0</v>
      </c>
      <c r="AB101" s="219">
        <v>0</v>
      </c>
      <c r="AC101" s="219">
        <v>0</v>
      </c>
      <c r="AD101" s="219">
        <v>25</v>
      </c>
      <c r="AE101" s="152">
        <v>57</v>
      </c>
      <c r="AF101" s="152">
        <v>99</v>
      </c>
      <c r="AG101" s="221">
        <v>0</v>
      </c>
      <c r="AH101" s="221">
        <v>6</v>
      </c>
      <c r="AI101" s="221">
        <v>8</v>
      </c>
      <c r="AJ101" s="210">
        <v>134</v>
      </c>
      <c r="AK101" s="221">
        <v>0</v>
      </c>
      <c r="AL101" s="221">
        <v>33</v>
      </c>
      <c r="AM101" s="152">
        <v>83</v>
      </c>
      <c r="AN101" s="219">
        <v>98</v>
      </c>
      <c r="AO101" s="221">
        <v>12</v>
      </c>
      <c r="AP101" s="210">
        <v>163</v>
      </c>
      <c r="AQ101" s="221">
        <v>5</v>
      </c>
      <c r="AR101" s="221">
        <v>1</v>
      </c>
      <c r="AS101" s="219">
        <v>11</v>
      </c>
      <c r="AT101" s="152">
        <v>168</v>
      </c>
      <c r="AU101" s="219">
        <v>0</v>
      </c>
      <c r="AV101" s="219">
        <v>2</v>
      </c>
      <c r="AW101" s="210">
        <v>113</v>
      </c>
      <c r="AX101" s="221">
        <v>68</v>
      </c>
      <c r="AY101" s="221">
        <v>0</v>
      </c>
      <c r="AZ101" s="274">
        <v>1</v>
      </c>
      <c r="BA101" s="141">
        <v>178</v>
      </c>
      <c r="BB101" s="274">
        <v>2</v>
      </c>
      <c r="BC101" s="274">
        <v>0</v>
      </c>
      <c r="BD101" s="210">
        <v>101</v>
      </c>
      <c r="BE101" s="221">
        <v>80</v>
      </c>
      <c r="BF101" s="152">
        <v>105</v>
      </c>
      <c r="BG101" s="219">
        <v>76</v>
      </c>
      <c r="BH101" s="221">
        <v>1</v>
      </c>
      <c r="BI101" s="152">
        <v>34</v>
      </c>
      <c r="BJ101" s="152">
        <v>147</v>
      </c>
      <c r="BK101" s="210">
        <v>89</v>
      </c>
      <c r="BL101" s="210">
        <v>19</v>
      </c>
      <c r="BM101" s="210">
        <v>40</v>
      </c>
      <c r="BN101" s="221">
        <v>5</v>
      </c>
      <c r="BO101" s="310">
        <v>28</v>
      </c>
    </row>
    <row r="102" spans="8:67" s="53" customFormat="1" ht="15.75" x14ac:dyDescent="0.25">
      <c r="H102" s="151">
        <v>44264</v>
      </c>
      <c r="I102" s="219">
        <f t="shared" si="6"/>
        <v>184</v>
      </c>
      <c r="J102" s="152">
        <v>3</v>
      </c>
      <c r="K102" s="216">
        <f t="shared" si="7"/>
        <v>29.387572570534168</v>
      </c>
      <c r="L102" s="265">
        <f t="shared" si="8"/>
        <v>1.6574585635359114</v>
      </c>
      <c r="M102" s="219">
        <v>0</v>
      </c>
      <c r="N102" s="210">
        <v>184</v>
      </c>
      <c r="O102" s="210">
        <v>0</v>
      </c>
      <c r="P102" s="152">
        <v>102</v>
      </c>
      <c r="Q102" s="152">
        <v>82</v>
      </c>
      <c r="R102" s="221">
        <v>0</v>
      </c>
      <c r="S102" s="210">
        <v>36</v>
      </c>
      <c r="T102" s="221">
        <v>4</v>
      </c>
      <c r="U102" s="210">
        <v>129</v>
      </c>
      <c r="V102" s="221">
        <v>2</v>
      </c>
      <c r="W102" s="221">
        <v>1</v>
      </c>
      <c r="X102" s="221">
        <v>12</v>
      </c>
      <c r="Y102" s="219">
        <v>0</v>
      </c>
      <c r="Z102" s="219">
        <v>0</v>
      </c>
      <c r="AA102" s="219">
        <v>0</v>
      </c>
      <c r="AB102" s="219">
        <v>0</v>
      </c>
      <c r="AC102" s="219">
        <v>1</v>
      </c>
      <c r="AD102" s="219">
        <v>25</v>
      </c>
      <c r="AE102" s="152">
        <v>58</v>
      </c>
      <c r="AF102" s="152">
        <v>100</v>
      </c>
      <c r="AG102" s="221">
        <v>0</v>
      </c>
      <c r="AH102" s="221">
        <v>6</v>
      </c>
      <c r="AI102" s="221">
        <v>8</v>
      </c>
      <c r="AJ102" s="210">
        <v>136</v>
      </c>
      <c r="AK102" s="221">
        <v>0</v>
      </c>
      <c r="AL102" s="221">
        <v>34</v>
      </c>
      <c r="AM102" s="152">
        <v>83</v>
      </c>
      <c r="AN102" s="219">
        <v>101</v>
      </c>
      <c r="AO102" s="221">
        <v>13</v>
      </c>
      <c r="AP102" s="210">
        <v>164</v>
      </c>
      <c r="AQ102" s="221">
        <v>6</v>
      </c>
      <c r="AR102" s="221">
        <v>1</v>
      </c>
      <c r="AS102" s="219">
        <v>11</v>
      </c>
      <c r="AT102" s="152">
        <v>171</v>
      </c>
      <c r="AU102" s="219">
        <v>0</v>
      </c>
      <c r="AV102" s="219">
        <v>2</v>
      </c>
      <c r="AW102" s="210">
        <v>116</v>
      </c>
      <c r="AX102" s="221">
        <v>68</v>
      </c>
      <c r="AY102" s="221">
        <v>0</v>
      </c>
      <c r="AZ102" s="274">
        <v>1</v>
      </c>
      <c r="BA102" s="141">
        <v>181</v>
      </c>
      <c r="BB102" s="274">
        <v>2</v>
      </c>
      <c r="BC102" s="274">
        <v>0</v>
      </c>
      <c r="BD102" s="210">
        <v>103</v>
      </c>
      <c r="BE102" s="221">
        <v>81</v>
      </c>
      <c r="BF102" s="152">
        <v>106</v>
      </c>
      <c r="BG102" s="219">
        <v>78</v>
      </c>
      <c r="BH102" s="221">
        <v>1</v>
      </c>
      <c r="BI102" s="152">
        <v>34</v>
      </c>
      <c r="BJ102" s="152">
        <v>150</v>
      </c>
      <c r="BK102" s="210">
        <v>90</v>
      </c>
      <c r="BL102" s="210">
        <v>19</v>
      </c>
      <c r="BM102" s="210">
        <v>42</v>
      </c>
      <c r="BN102" s="221">
        <v>5</v>
      </c>
      <c r="BO102" s="311">
        <v>28</v>
      </c>
    </row>
    <row r="103" spans="8:67" s="53" customFormat="1" ht="15.75" x14ac:dyDescent="0.25">
      <c r="H103" s="151">
        <v>44265</v>
      </c>
      <c r="I103" s="219">
        <f t="shared" si="6"/>
        <v>186</v>
      </c>
      <c r="J103" s="152">
        <v>2</v>
      </c>
      <c r="K103" s="216">
        <f t="shared" si="7"/>
        <v>29.707002707170407</v>
      </c>
      <c r="L103" s="265">
        <f t="shared" si="8"/>
        <v>1.0869565217391255</v>
      </c>
      <c r="M103" s="219">
        <v>0</v>
      </c>
      <c r="N103" s="210">
        <v>186</v>
      </c>
      <c r="O103" s="210">
        <v>0</v>
      </c>
      <c r="P103" s="152">
        <v>103</v>
      </c>
      <c r="Q103" s="152">
        <v>83</v>
      </c>
      <c r="R103" s="221">
        <v>0</v>
      </c>
      <c r="S103" s="210">
        <v>36</v>
      </c>
      <c r="T103" s="221">
        <v>4</v>
      </c>
      <c r="U103" s="210">
        <v>130</v>
      </c>
      <c r="V103" s="221">
        <v>2</v>
      </c>
      <c r="W103" s="221">
        <v>1</v>
      </c>
      <c r="X103" s="221">
        <v>13</v>
      </c>
      <c r="Y103" s="219">
        <v>0</v>
      </c>
      <c r="Z103" s="219">
        <v>0</v>
      </c>
      <c r="AA103" s="219">
        <v>0</v>
      </c>
      <c r="AB103" s="219">
        <v>0</v>
      </c>
      <c r="AC103" s="219">
        <v>1</v>
      </c>
      <c r="AD103" s="219">
        <v>25</v>
      </c>
      <c r="AE103" s="152">
        <v>59</v>
      </c>
      <c r="AF103" s="152">
        <v>101</v>
      </c>
      <c r="AG103" s="221">
        <v>0</v>
      </c>
      <c r="AH103" s="221">
        <v>6</v>
      </c>
      <c r="AI103" s="221">
        <v>8</v>
      </c>
      <c r="AJ103" s="210">
        <v>137</v>
      </c>
      <c r="AK103" s="221">
        <v>0</v>
      </c>
      <c r="AL103" s="221">
        <v>35</v>
      </c>
      <c r="AM103" s="152">
        <v>84</v>
      </c>
      <c r="AN103" s="219">
        <v>102</v>
      </c>
      <c r="AO103" s="221">
        <v>13</v>
      </c>
      <c r="AP103" s="210">
        <v>165</v>
      </c>
      <c r="AQ103" s="221">
        <v>7</v>
      </c>
      <c r="AR103" s="221">
        <v>1</v>
      </c>
      <c r="AS103" s="219">
        <v>11</v>
      </c>
      <c r="AT103" s="152">
        <v>173</v>
      </c>
      <c r="AU103" s="219">
        <v>0</v>
      </c>
      <c r="AV103" s="219">
        <v>2</v>
      </c>
      <c r="AW103" s="210">
        <v>118</v>
      </c>
      <c r="AX103" s="221">
        <v>68</v>
      </c>
      <c r="AY103" s="221">
        <v>0</v>
      </c>
      <c r="AZ103" s="274">
        <v>1</v>
      </c>
      <c r="BA103" s="141">
        <v>183</v>
      </c>
      <c r="BB103" s="274">
        <v>2</v>
      </c>
      <c r="BC103" s="274">
        <v>0</v>
      </c>
      <c r="BD103" s="210">
        <v>104</v>
      </c>
      <c r="BE103" s="221">
        <v>82</v>
      </c>
      <c r="BF103" s="152">
        <v>107</v>
      </c>
      <c r="BG103" s="219">
        <v>79</v>
      </c>
      <c r="BH103" s="221">
        <v>1</v>
      </c>
      <c r="BI103" s="152">
        <v>35</v>
      </c>
      <c r="BJ103" s="152">
        <v>151</v>
      </c>
      <c r="BK103" s="210">
        <v>90</v>
      </c>
      <c r="BL103" s="210">
        <v>20</v>
      </c>
      <c r="BM103" s="210">
        <v>42</v>
      </c>
      <c r="BN103" s="221">
        <v>5</v>
      </c>
      <c r="BO103" s="312">
        <v>29</v>
      </c>
    </row>
    <row r="104" spans="8:67" s="53" customFormat="1" ht="15.75" x14ac:dyDescent="0.25">
      <c r="H104" s="151">
        <v>44266</v>
      </c>
      <c r="I104" s="219">
        <f t="shared" si="6"/>
        <v>188</v>
      </c>
      <c r="J104" s="152">
        <v>2</v>
      </c>
      <c r="K104" s="216">
        <f t="shared" si="7"/>
        <v>30.026432843806649</v>
      </c>
      <c r="L104" s="265">
        <f t="shared" si="8"/>
        <v>1.0752688172043037</v>
      </c>
      <c r="M104" s="219">
        <v>0</v>
      </c>
      <c r="N104" s="210">
        <v>188</v>
      </c>
      <c r="O104" s="210">
        <v>0</v>
      </c>
      <c r="P104" s="152">
        <v>104</v>
      </c>
      <c r="Q104" s="152">
        <v>84</v>
      </c>
      <c r="R104" s="221">
        <v>0</v>
      </c>
      <c r="S104" s="210">
        <v>36</v>
      </c>
      <c r="T104" s="221">
        <v>4</v>
      </c>
      <c r="U104" s="210">
        <v>132</v>
      </c>
      <c r="V104" s="221">
        <v>2</v>
      </c>
      <c r="W104" s="221">
        <v>1</v>
      </c>
      <c r="X104" s="221">
        <v>13</v>
      </c>
      <c r="Y104" s="219">
        <v>0</v>
      </c>
      <c r="Z104" s="219">
        <v>0</v>
      </c>
      <c r="AA104" s="219">
        <v>0</v>
      </c>
      <c r="AB104" s="219">
        <v>0</v>
      </c>
      <c r="AC104" s="219">
        <v>1</v>
      </c>
      <c r="AD104" s="219">
        <v>25</v>
      </c>
      <c r="AE104" s="152">
        <v>59</v>
      </c>
      <c r="AF104" s="152">
        <v>103</v>
      </c>
      <c r="AG104" s="221">
        <v>0</v>
      </c>
      <c r="AH104" s="221">
        <v>6</v>
      </c>
      <c r="AI104" s="221">
        <v>8</v>
      </c>
      <c r="AJ104" s="210">
        <v>139</v>
      </c>
      <c r="AK104" s="221">
        <v>0</v>
      </c>
      <c r="AL104" s="221">
        <v>35</v>
      </c>
      <c r="AM104" s="152">
        <v>84</v>
      </c>
      <c r="AN104" s="219">
        <v>104</v>
      </c>
      <c r="AO104" s="221">
        <v>13</v>
      </c>
      <c r="AP104" s="210">
        <v>167</v>
      </c>
      <c r="AQ104" s="221">
        <v>7</v>
      </c>
      <c r="AR104" s="221">
        <v>1</v>
      </c>
      <c r="AS104" s="219">
        <v>11</v>
      </c>
      <c r="AT104" s="152">
        <v>175</v>
      </c>
      <c r="AU104" s="219">
        <v>0</v>
      </c>
      <c r="AV104" s="219">
        <v>2</v>
      </c>
      <c r="AW104" s="210">
        <v>120</v>
      </c>
      <c r="AX104" s="221">
        <v>68</v>
      </c>
      <c r="AY104" s="221">
        <v>0</v>
      </c>
      <c r="AZ104" s="274">
        <v>1</v>
      </c>
      <c r="BA104" s="141">
        <v>185</v>
      </c>
      <c r="BB104" s="274">
        <v>2</v>
      </c>
      <c r="BC104" s="274">
        <v>0</v>
      </c>
      <c r="BD104" s="210">
        <v>104</v>
      </c>
      <c r="BE104" s="221">
        <v>84</v>
      </c>
      <c r="BF104" s="152">
        <v>107</v>
      </c>
      <c r="BG104" s="219">
        <v>81</v>
      </c>
      <c r="BH104" s="221">
        <v>1</v>
      </c>
      <c r="BI104" s="152">
        <v>35</v>
      </c>
      <c r="BJ104" s="152">
        <v>153</v>
      </c>
      <c r="BK104" s="210">
        <v>91</v>
      </c>
      <c r="BL104" s="210">
        <v>20</v>
      </c>
      <c r="BM104" s="210">
        <v>43</v>
      </c>
      <c r="BN104" s="221">
        <v>5</v>
      </c>
      <c r="BO104" s="313">
        <v>29</v>
      </c>
    </row>
    <row r="105" spans="8:67" s="53" customFormat="1" ht="15.75" x14ac:dyDescent="0.25">
      <c r="H105" s="151">
        <v>44267</v>
      </c>
      <c r="I105" s="219">
        <f t="shared" si="6"/>
        <v>191</v>
      </c>
      <c r="J105" s="152">
        <v>3</v>
      </c>
      <c r="K105" s="216">
        <f t="shared" si="7"/>
        <v>30.505578048761009</v>
      </c>
      <c r="L105" s="265">
        <f t="shared" si="8"/>
        <v>1.5957446808510696</v>
      </c>
      <c r="M105" s="219">
        <v>0</v>
      </c>
      <c r="N105" s="210">
        <v>191</v>
      </c>
      <c r="O105" s="210">
        <v>0</v>
      </c>
      <c r="P105" s="152">
        <v>107</v>
      </c>
      <c r="Q105" s="152">
        <v>84</v>
      </c>
      <c r="R105" s="221">
        <v>0</v>
      </c>
      <c r="S105" s="210">
        <v>36</v>
      </c>
      <c r="T105" s="221">
        <v>4</v>
      </c>
      <c r="U105" s="210">
        <v>134</v>
      </c>
      <c r="V105" s="221">
        <v>2</v>
      </c>
      <c r="W105" s="221">
        <v>1</v>
      </c>
      <c r="X105" s="221">
        <v>14</v>
      </c>
      <c r="Y105" s="219">
        <v>0</v>
      </c>
      <c r="Z105" s="219">
        <v>0</v>
      </c>
      <c r="AA105" s="219">
        <v>0</v>
      </c>
      <c r="AB105" s="219">
        <v>0</v>
      </c>
      <c r="AC105" s="219">
        <v>1</v>
      </c>
      <c r="AD105" s="219">
        <v>25</v>
      </c>
      <c r="AE105" s="152">
        <v>60</v>
      </c>
      <c r="AF105" s="152">
        <v>105</v>
      </c>
      <c r="AG105" s="221">
        <v>0</v>
      </c>
      <c r="AH105" s="221">
        <v>6</v>
      </c>
      <c r="AI105" s="221">
        <v>8</v>
      </c>
      <c r="AJ105" s="210">
        <v>141</v>
      </c>
      <c r="AK105" s="221">
        <v>0</v>
      </c>
      <c r="AL105" s="221">
        <v>36</v>
      </c>
      <c r="AM105" s="152">
        <v>86</v>
      </c>
      <c r="AN105" s="219">
        <v>105</v>
      </c>
      <c r="AO105" s="221">
        <v>13</v>
      </c>
      <c r="AP105" s="210">
        <v>170</v>
      </c>
      <c r="AQ105" s="221">
        <v>7</v>
      </c>
      <c r="AR105" s="221">
        <v>1</v>
      </c>
      <c r="AS105" s="219">
        <v>11</v>
      </c>
      <c r="AT105" s="152">
        <v>178</v>
      </c>
      <c r="AU105" s="219">
        <v>0</v>
      </c>
      <c r="AV105" s="219">
        <v>2</v>
      </c>
      <c r="AW105" s="210">
        <v>123</v>
      </c>
      <c r="AX105" s="221">
        <v>68</v>
      </c>
      <c r="AY105" s="221">
        <v>0</v>
      </c>
      <c r="AZ105" s="274">
        <v>1</v>
      </c>
      <c r="BA105" s="141">
        <v>188</v>
      </c>
      <c r="BB105" s="274">
        <v>2</v>
      </c>
      <c r="BC105" s="274">
        <v>0</v>
      </c>
      <c r="BD105" s="210">
        <v>105</v>
      </c>
      <c r="BE105" s="221">
        <v>86</v>
      </c>
      <c r="BF105" s="152">
        <v>108</v>
      </c>
      <c r="BG105" s="219">
        <v>83</v>
      </c>
      <c r="BH105" s="221">
        <v>1</v>
      </c>
      <c r="BI105" s="152">
        <v>36</v>
      </c>
      <c r="BJ105" s="152">
        <v>155</v>
      </c>
      <c r="BK105" s="210">
        <v>92</v>
      </c>
      <c r="BL105" s="210">
        <v>21</v>
      </c>
      <c r="BM105" s="210">
        <v>44</v>
      </c>
      <c r="BN105" s="221">
        <v>5</v>
      </c>
      <c r="BO105" s="314">
        <v>29</v>
      </c>
    </row>
    <row r="106" spans="8:67" s="53" customFormat="1" ht="15.75" x14ac:dyDescent="0.25">
      <c r="H106" s="151">
        <v>44268</v>
      </c>
      <c r="I106" s="219">
        <f t="shared" si="6"/>
        <v>193</v>
      </c>
      <c r="J106" s="152">
        <v>2</v>
      </c>
      <c r="K106" s="216">
        <f t="shared" si="7"/>
        <v>30.825008185397252</v>
      </c>
      <c r="L106" s="265">
        <f t="shared" si="8"/>
        <v>1.0471204188481664</v>
      </c>
      <c r="M106" s="219">
        <v>0</v>
      </c>
      <c r="N106" s="210">
        <v>193</v>
      </c>
      <c r="O106" s="210">
        <v>0</v>
      </c>
      <c r="P106" s="152">
        <v>108</v>
      </c>
      <c r="Q106" s="152">
        <v>85</v>
      </c>
      <c r="R106" s="221">
        <v>0</v>
      </c>
      <c r="S106" s="210">
        <v>36</v>
      </c>
      <c r="T106" s="221">
        <v>4</v>
      </c>
      <c r="U106" s="210">
        <v>136</v>
      </c>
      <c r="V106" s="221">
        <v>2</v>
      </c>
      <c r="W106" s="221">
        <v>1</v>
      </c>
      <c r="X106" s="221">
        <v>14</v>
      </c>
      <c r="Y106" s="219">
        <v>0</v>
      </c>
      <c r="Z106" s="219">
        <v>0</v>
      </c>
      <c r="AA106" s="219">
        <v>0</v>
      </c>
      <c r="AB106" s="219">
        <v>0</v>
      </c>
      <c r="AC106" s="219">
        <v>1</v>
      </c>
      <c r="AD106" s="219">
        <v>25</v>
      </c>
      <c r="AE106" s="152">
        <v>60</v>
      </c>
      <c r="AF106" s="152">
        <v>107</v>
      </c>
      <c r="AG106" s="221">
        <v>0</v>
      </c>
      <c r="AH106" s="221">
        <v>6</v>
      </c>
      <c r="AI106" s="221">
        <v>8</v>
      </c>
      <c r="AJ106" s="210">
        <v>143</v>
      </c>
      <c r="AK106" s="221">
        <v>0</v>
      </c>
      <c r="AL106" s="221">
        <v>36</v>
      </c>
      <c r="AM106" s="152">
        <v>86</v>
      </c>
      <c r="AN106" s="219">
        <v>107</v>
      </c>
      <c r="AO106" s="221">
        <v>13</v>
      </c>
      <c r="AP106" s="210">
        <v>172</v>
      </c>
      <c r="AQ106" s="221">
        <v>7</v>
      </c>
      <c r="AR106" s="221">
        <v>1</v>
      </c>
      <c r="AS106" s="219">
        <v>11</v>
      </c>
      <c r="AT106" s="152">
        <v>180</v>
      </c>
      <c r="AU106" s="219">
        <v>0</v>
      </c>
      <c r="AV106" s="219">
        <v>2</v>
      </c>
      <c r="AW106" s="210">
        <v>125</v>
      </c>
      <c r="AX106" s="221">
        <v>68</v>
      </c>
      <c r="AY106" s="221">
        <v>0</v>
      </c>
      <c r="AZ106" s="274">
        <v>1</v>
      </c>
      <c r="BA106" s="141">
        <v>190</v>
      </c>
      <c r="BB106" s="274">
        <v>2</v>
      </c>
      <c r="BC106" s="274">
        <v>0</v>
      </c>
      <c r="BD106" s="210">
        <v>105</v>
      </c>
      <c r="BE106" s="221">
        <v>88</v>
      </c>
      <c r="BF106" s="152">
        <v>110</v>
      </c>
      <c r="BG106" s="219">
        <v>83</v>
      </c>
      <c r="BH106" s="221">
        <v>1</v>
      </c>
      <c r="BI106" s="152">
        <v>36</v>
      </c>
      <c r="BJ106" s="152">
        <v>157</v>
      </c>
      <c r="BK106" s="210">
        <v>93</v>
      </c>
      <c r="BL106" s="210">
        <v>21</v>
      </c>
      <c r="BM106" s="210">
        <v>45</v>
      </c>
      <c r="BN106" s="221">
        <v>5</v>
      </c>
      <c r="BO106" s="315">
        <v>29</v>
      </c>
    </row>
    <row r="107" spans="8:67" s="53" customFormat="1" ht="15.75" x14ac:dyDescent="0.25">
      <c r="H107" s="151">
        <v>44269</v>
      </c>
      <c r="I107" s="219">
        <f t="shared" si="6"/>
        <v>196</v>
      </c>
      <c r="J107" s="152">
        <v>3</v>
      </c>
      <c r="K107" s="216">
        <f t="shared" si="7"/>
        <v>31.304153390351612</v>
      </c>
      <c r="L107" s="265">
        <f t="shared" si="8"/>
        <v>1.5544041450777257</v>
      </c>
      <c r="M107" s="219">
        <v>0</v>
      </c>
      <c r="N107" s="210">
        <v>196</v>
      </c>
      <c r="O107" s="210">
        <v>0</v>
      </c>
      <c r="P107" s="152">
        <v>110</v>
      </c>
      <c r="Q107" s="152">
        <v>86</v>
      </c>
      <c r="R107" s="221">
        <v>0</v>
      </c>
      <c r="S107" s="210">
        <v>36</v>
      </c>
      <c r="T107" s="221">
        <v>4</v>
      </c>
      <c r="U107" s="210">
        <v>139</v>
      </c>
      <c r="V107" s="221">
        <v>2</v>
      </c>
      <c r="W107" s="221">
        <v>1</v>
      </c>
      <c r="X107" s="221">
        <v>14</v>
      </c>
      <c r="Y107" s="219">
        <v>0</v>
      </c>
      <c r="Z107" s="219">
        <v>0</v>
      </c>
      <c r="AA107" s="219">
        <v>0</v>
      </c>
      <c r="AB107" s="219">
        <v>0</v>
      </c>
      <c r="AC107" s="219">
        <v>1</v>
      </c>
      <c r="AD107" s="219">
        <v>25</v>
      </c>
      <c r="AE107" s="152">
        <v>60</v>
      </c>
      <c r="AF107" s="152">
        <v>110</v>
      </c>
      <c r="AG107" s="221">
        <v>0</v>
      </c>
      <c r="AH107" s="221">
        <v>6</v>
      </c>
      <c r="AI107" s="221">
        <v>8</v>
      </c>
      <c r="AJ107" s="210">
        <v>144</v>
      </c>
      <c r="AK107" s="221">
        <v>0</v>
      </c>
      <c r="AL107" s="221">
        <v>38</v>
      </c>
      <c r="AM107" s="152">
        <v>88</v>
      </c>
      <c r="AN107" s="219">
        <v>108</v>
      </c>
      <c r="AO107" s="221">
        <v>13</v>
      </c>
      <c r="AP107" s="210">
        <v>175</v>
      </c>
      <c r="AQ107" s="221">
        <v>7</v>
      </c>
      <c r="AR107" s="221">
        <v>1</v>
      </c>
      <c r="AS107" s="219">
        <v>11</v>
      </c>
      <c r="AT107" s="152">
        <v>183</v>
      </c>
      <c r="AU107" s="219">
        <v>0</v>
      </c>
      <c r="AV107" s="219">
        <v>2</v>
      </c>
      <c r="AW107" s="210">
        <v>127</v>
      </c>
      <c r="AX107" s="221">
        <v>69</v>
      </c>
      <c r="AY107" s="221">
        <v>0</v>
      </c>
      <c r="AZ107" s="274">
        <v>1</v>
      </c>
      <c r="BA107" s="141">
        <v>193</v>
      </c>
      <c r="BB107" s="274">
        <v>2</v>
      </c>
      <c r="BC107" s="274">
        <v>0</v>
      </c>
      <c r="BD107" s="210">
        <v>106</v>
      </c>
      <c r="BE107" s="221">
        <v>90</v>
      </c>
      <c r="BF107" s="152">
        <v>113</v>
      </c>
      <c r="BG107" s="219">
        <v>83</v>
      </c>
      <c r="BH107" s="221">
        <v>1</v>
      </c>
      <c r="BI107" s="152">
        <v>37</v>
      </c>
      <c r="BJ107" s="152">
        <v>159</v>
      </c>
      <c r="BK107" s="210">
        <v>95</v>
      </c>
      <c r="BL107" s="210">
        <v>21</v>
      </c>
      <c r="BM107" s="210">
        <v>46</v>
      </c>
      <c r="BN107" s="221">
        <v>5</v>
      </c>
      <c r="BO107" s="316">
        <v>29</v>
      </c>
    </row>
    <row r="108" spans="8:67" s="53" customFormat="1" ht="15.75" x14ac:dyDescent="0.25">
      <c r="H108" s="151">
        <v>44270</v>
      </c>
      <c r="I108" s="219">
        <f t="shared" si="6"/>
        <v>199</v>
      </c>
      <c r="J108" s="152">
        <v>3</v>
      </c>
      <c r="K108" s="216">
        <f t="shared" si="7"/>
        <v>31.783298595305975</v>
      </c>
      <c r="L108" s="265">
        <f t="shared" si="8"/>
        <v>1.5306122448979522</v>
      </c>
      <c r="M108" s="219">
        <v>0</v>
      </c>
      <c r="N108" s="210">
        <v>199</v>
      </c>
      <c r="O108" s="210">
        <v>0</v>
      </c>
      <c r="P108" s="152">
        <v>111</v>
      </c>
      <c r="Q108" s="152">
        <v>88</v>
      </c>
      <c r="R108" s="221">
        <v>0</v>
      </c>
      <c r="S108" s="210">
        <v>36</v>
      </c>
      <c r="T108" s="221">
        <v>4</v>
      </c>
      <c r="U108" s="210">
        <v>141</v>
      </c>
      <c r="V108" s="221">
        <v>2</v>
      </c>
      <c r="W108" s="221">
        <v>1</v>
      </c>
      <c r="X108" s="221">
        <v>15</v>
      </c>
      <c r="Y108" s="219">
        <v>0</v>
      </c>
      <c r="Z108" s="219">
        <v>0</v>
      </c>
      <c r="AA108" s="219">
        <v>0</v>
      </c>
      <c r="AB108" s="219">
        <v>0</v>
      </c>
      <c r="AC108" s="219">
        <v>1</v>
      </c>
      <c r="AD108" s="219">
        <v>25</v>
      </c>
      <c r="AE108" s="152">
        <v>61</v>
      </c>
      <c r="AF108" s="152">
        <v>112</v>
      </c>
      <c r="AG108" s="221">
        <v>0</v>
      </c>
      <c r="AH108" s="221">
        <v>6</v>
      </c>
      <c r="AI108" s="221">
        <v>8</v>
      </c>
      <c r="AJ108" s="210">
        <v>146</v>
      </c>
      <c r="AK108" s="221">
        <v>0</v>
      </c>
      <c r="AL108" s="221">
        <v>39</v>
      </c>
      <c r="AM108" s="152">
        <v>91</v>
      </c>
      <c r="AN108" s="219">
        <v>108</v>
      </c>
      <c r="AO108" s="221">
        <v>13</v>
      </c>
      <c r="AP108" s="210">
        <v>178</v>
      </c>
      <c r="AQ108" s="221">
        <v>7</v>
      </c>
      <c r="AR108" s="221">
        <v>1</v>
      </c>
      <c r="AS108" s="219">
        <v>11</v>
      </c>
      <c r="AT108" s="152">
        <v>186</v>
      </c>
      <c r="AU108" s="219">
        <v>0</v>
      </c>
      <c r="AV108" s="219">
        <v>2</v>
      </c>
      <c r="AW108" s="210">
        <v>130</v>
      </c>
      <c r="AX108" s="221">
        <v>69</v>
      </c>
      <c r="AY108" s="221">
        <v>0</v>
      </c>
      <c r="AZ108" s="274">
        <v>1</v>
      </c>
      <c r="BA108" s="141">
        <v>196</v>
      </c>
      <c r="BB108" s="274">
        <v>2</v>
      </c>
      <c r="BC108" s="274">
        <v>0</v>
      </c>
      <c r="BD108" s="210">
        <v>106</v>
      </c>
      <c r="BE108" s="221">
        <v>93</v>
      </c>
      <c r="BF108" s="152">
        <v>116</v>
      </c>
      <c r="BG108" s="219">
        <v>83</v>
      </c>
      <c r="BH108" s="221">
        <v>1</v>
      </c>
      <c r="BI108" s="152">
        <v>37</v>
      </c>
      <c r="BJ108" s="152">
        <v>162</v>
      </c>
      <c r="BK108" s="210">
        <v>96</v>
      </c>
      <c r="BL108" s="210">
        <v>21</v>
      </c>
      <c r="BM108" s="210">
        <v>48</v>
      </c>
      <c r="BN108" s="221">
        <v>5</v>
      </c>
      <c r="BO108" s="317">
        <v>29</v>
      </c>
    </row>
    <row r="109" spans="8:67" s="53" customFormat="1" ht="15.75" x14ac:dyDescent="0.25">
      <c r="H109" s="151">
        <v>44271</v>
      </c>
      <c r="I109" s="219">
        <f t="shared" si="6"/>
        <v>202</v>
      </c>
      <c r="J109" s="152">
        <v>3</v>
      </c>
      <c r="K109" s="216">
        <f t="shared" si="7"/>
        <v>32.262443800260336</v>
      </c>
      <c r="L109" s="265">
        <f t="shared" si="8"/>
        <v>1.5075376884422127</v>
      </c>
      <c r="M109" s="219">
        <v>0</v>
      </c>
      <c r="N109" s="210">
        <v>202</v>
      </c>
      <c r="O109" s="210">
        <v>0</v>
      </c>
      <c r="P109" s="152">
        <v>111</v>
      </c>
      <c r="Q109" s="152">
        <v>91</v>
      </c>
      <c r="R109" s="221">
        <v>0</v>
      </c>
      <c r="S109" s="210">
        <v>36</v>
      </c>
      <c r="T109" s="221">
        <v>4</v>
      </c>
      <c r="U109" s="210">
        <v>144</v>
      </c>
      <c r="V109" s="221">
        <v>2</v>
      </c>
      <c r="W109" s="221">
        <v>1</v>
      </c>
      <c r="X109" s="221">
        <v>15</v>
      </c>
      <c r="Y109" s="219">
        <v>0</v>
      </c>
      <c r="Z109" s="219">
        <v>0</v>
      </c>
      <c r="AA109" s="219">
        <v>0</v>
      </c>
      <c r="AB109" s="219">
        <v>0</v>
      </c>
      <c r="AC109" s="219">
        <v>1</v>
      </c>
      <c r="AD109" s="219">
        <v>25</v>
      </c>
      <c r="AE109" s="152">
        <v>61</v>
      </c>
      <c r="AF109" s="152">
        <v>115</v>
      </c>
      <c r="AG109" s="221">
        <v>0</v>
      </c>
      <c r="AH109" s="221">
        <v>6</v>
      </c>
      <c r="AI109" s="221">
        <v>8</v>
      </c>
      <c r="AJ109" s="210">
        <v>149</v>
      </c>
      <c r="AK109" s="221">
        <v>0</v>
      </c>
      <c r="AL109" s="221">
        <v>39</v>
      </c>
      <c r="AM109" s="152">
        <v>92</v>
      </c>
      <c r="AN109" s="219">
        <v>110</v>
      </c>
      <c r="AO109" s="221">
        <v>13</v>
      </c>
      <c r="AP109" s="210">
        <v>181</v>
      </c>
      <c r="AQ109" s="221">
        <v>7</v>
      </c>
      <c r="AR109" s="221">
        <v>1</v>
      </c>
      <c r="AS109" s="219">
        <v>11</v>
      </c>
      <c r="AT109" s="152">
        <v>189</v>
      </c>
      <c r="AU109" s="219">
        <v>0</v>
      </c>
      <c r="AV109" s="219">
        <v>2</v>
      </c>
      <c r="AW109" s="210">
        <v>133</v>
      </c>
      <c r="AX109" s="221">
        <v>69</v>
      </c>
      <c r="AY109" s="221">
        <v>0</v>
      </c>
      <c r="AZ109" s="274">
        <v>1</v>
      </c>
      <c r="BA109" s="141">
        <v>199</v>
      </c>
      <c r="BB109" s="274">
        <v>2</v>
      </c>
      <c r="BC109" s="274">
        <v>0</v>
      </c>
      <c r="BD109" s="210">
        <v>107</v>
      </c>
      <c r="BE109" s="221">
        <v>95</v>
      </c>
      <c r="BF109" s="152">
        <v>119</v>
      </c>
      <c r="BG109" s="219">
        <v>83</v>
      </c>
      <c r="BH109" s="221">
        <v>1</v>
      </c>
      <c r="BI109" s="152">
        <v>37</v>
      </c>
      <c r="BJ109" s="152">
        <v>165</v>
      </c>
      <c r="BK109" s="210">
        <v>97</v>
      </c>
      <c r="BL109" s="210">
        <v>21</v>
      </c>
      <c r="BM109" s="210">
        <v>48</v>
      </c>
      <c r="BN109" s="221">
        <v>6</v>
      </c>
      <c r="BO109" s="318">
        <v>30</v>
      </c>
    </row>
    <row r="110" spans="8:67" s="53" customFormat="1" ht="15.75" x14ac:dyDescent="0.25">
      <c r="H110" s="151">
        <v>44272</v>
      </c>
      <c r="I110" s="219">
        <f t="shared" si="6"/>
        <v>205</v>
      </c>
      <c r="J110" s="152">
        <v>3</v>
      </c>
      <c r="K110" s="216">
        <f t="shared" si="7"/>
        <v>32.741589005214699</v>
      </c>
      <c r="L110" s="265">
        <f t="shared" si="8"/>
        <v>1.4851485148514882</v>
      </c>
      <c r="M110" s="219">
        <v>0</v>
      </c>
      <c r="N110" s="210">
        <v>205</v>
      </c>
      <c r="O110" s="210">
        <v>0</v>
      </c>
      <c r="P110" s="152">
        <v>113</v>
      </c>
      <c r="Q110" s="152">
        <v>92</v>
      </c>
      <c r="R110" s="221">
        <v>0</v>
      </c>
      <c r="S110" s="210">
        <v>36</v>
      </c>
      <c r="T110" s="221">
        <v>4</v>
      </c>
      <c r="U110" s="210">
        <v>146</v>
      </c>
      <c r="V110" s="221">
        <v>2</v>
      </c>
      <c r="W110" s="221">
        <v>1</v>
      </c>
      <c r="X110" s="221">
        <v>16</v>
      </c>
      <c r="Y110" s="219">
        <v>0</v>
      </c>
      <c r="Z110" s="219">
        <v>0</v>
      </c>
      <c r="AA110" s="219">
        <v>0</v>
      </c>
      <c r="AB110" s="219">
        <v>0</v>
      </c>
      <c r="AC110" s="219">
        <v>1</v>
      </c>
      <c r="AD110" s="219">
        <v>25</v>
      </c>
      <c r="AE110" s="152">
        <v>62</v>
      </c>
      <c r="AF110" s="152">
        <v>117</v>
      </c>
      <c r="AG110" s="221">
        <v>0</v>
      </c>
      <c r="AH110" s="221">
        <v>6</v>
      </c>
      <c r="AI110" s="221">
        <v>8</v>
      </c>
      <c r="AJ110" s="210">
        <v>151</v>
      </c>
      <c r="AK110" s="221">
        <v>0</v>
      </c>
      <c r="AL110" s="221">
        <v>40</v>
      </c>
      <c r="AM110" s="152">
        <v>93</v>
      </c>
      <c r="AN110" s="219">
        <v>112</v>
      </c>
      <c r="AO110" s="221">
        <v>13</v>
      </c>
      <c r="AP110" s="210">
        <v>183</v>
      </c>
      <c r="AQ110" s="221">
        <v>8</v>
      </c>
      <c r="AR110" s="221">
        <v>1</v>
      </c>
      <c r="AS110" s="219">
        <v>11</v>
      </c>
      <c r="AT110" s="152">
        <v>192</v>
      </c>
      <c r="AU110" s="219">
        <v>0</v>
      </c>
      <c r="AV110" s="219">
        <v>2</v>
      </c>
      <c r="AW110" s="210">
        <v>136</v>
      </c>
      <c r="AX110" s="221">
        <v>69</v>
      </c>
      <c r="AY110" s="221">
        <v>0</v>
      </c>
      <c r="AZ110" s="274">
        <v>1</v>
      </c>
      <c r="BA110" s="141">
        <v>202</v>
      </c>
      <c r="BB110" s="274">
        <v>2</v>
      </c>
      <c r="BC110" s="274">
        <v>0</v>
      </c>
      <c r="BD110" s="210">
        <v>108</v>
      </c>
      <c r="BE110" s="221">
        <v>97</v>
      </c>
      <c r="BF110" s="152">
        <v>122</v>
      </c>
      <c r="BG110" s="219">
        <v>83</v>
      </c>
      <c r="BH110" s="221">
        <v>1</v>
      </c>
      <c r="BI110" s="152">
        <v>38</v>
      </c>
      <c r="BJ110" s="152">
        <v>167</v>
      </c>
      <c r="BK110" s="210">
        <v>99</v>
      </c>
      <c r="BL110" s="210">
        <v>21</v>
      </c>
      <c r="BM110" s="210">
        <v>49</v>
      </c>
      <c r="BN110" s="221">
        <v>6</v>
      </c>
      <c r="BO110" s="319">
        <v>30</v>
      </c>
    </row>
    <row r="111" spans="8:67" s="53" customFormat="1" ht="15.75" x14ac:dyDescent="0.25">
      <c r="H111" s="151">
        <v>44273</v>
      </c>
      <c r="I111" s="219">
        <f t="shared" si="6"/>
        <v>208</v>
      </c>
      <c r="J111" s="152">
        <v>3</v>
      </c>
      <c r="K111" s="216">
        <f t="shared" si="7"/>
        <v>33.220734210169056</v>
      </c>
      <c r="L111" s="265">
        <f t="shared" si="8"/>
        <v>1.4634146341463463</v>
      </c>
      <c r="M111" s="219">
        <v>0</v>
      </c>
      <c r="N111" s="210">
        <v>208</v>
      </c>
      <c r="O111" s="210">
        <v>0</v>
      </c>
      <c r="P111" s="152">
        <v>115</v>
      </c>
      <c r="Q111" s="152">
        <v>93</v>
      </c>
      <c r="R111" s="221">
        <v>0</v>
      </c>
      <c r="S111" s="210">
        <v>36</v>
      </c>
      <c r="T111" s="221">
        <v>4</v>
      </c>
      <c r="U111" s="210">
        <v>148</v>
      </c>
      <c r="V111" s="221">
        <v>2</v>
      </c>
      <c r="W111" s="221">
        <v>1</v>
      </c>
      <c r="X111" s="221">
        <v>17</v>
      </c>
      <c r="Y111" s="219">
        <v>0</v>
      </c>
      <c r="Z111" s="219">
        <v>0</v>
      </c>
      <c r="AA111" s="219">
        <v>0</v>
      </c>
      <c r="AB111" s="219">
        <v>0</v>
      </c>
      <c r="AC111" s="219">
        <v>1</v>
      </c>
      <c r="AD111" s="219">
        <v>25</v>
      </c>
      <c r="AE111" s="152">
        <v>63</v>
      </c>
      <c r="AF111" s="152">
        <v>119</v>
      </c>
      <c r="AG111" s="221">
        <v>0</v>
      </c>
      <c r="AH111" s="221">
        <v>6</v>
      </c>
      <c r="AI111" s="221">
        <v>8</v>
      </c>
      <c r="AJ111" s="210">
        <v>153</v>
      </c>
      <c r="AK111" s="221">
        <v>0</v>
      </c>
      <c r="AL111" s="221">
        <v>41</v>
      </c>
      <c r="AM111" s="152">
        <v>95</v>
      </c>
      <c r="AN111" s="219">
        <v>113</v>
      </c>
      <c r="AO111" s="221">
        <v>13</v>
      </c>
      <c r="AP111" s="210">
        <v>186</v>
      </c>
      <c r="AQ111" s="221">
        <v>8</v>
      </c>
      <c r="AR111" s="221">
        <v>1</v>
      </c>
      <c r="AS111" s="219">
        <v>11</v>
      </c>
      <c r="AT111" s="152">
        <v>195</v>
      </c>
      <c r="AU111" s="219">
        <v>0</v>
      </c>
      <c r="AV111" s="219">
        <v>2</v>
      </c>
      <c r="AW111" s="210">
        <v>138</v>
      </c>
      <c r="AX111" s="221">
        <v>70</v>
      </c>
      <c r="AY111" s="221">
        <v>0</v>
      </c>
      <c r="AZ111" s="274">
        <v>1</v>
      </c>
      <c r="BA111" s="141">
        <v>205</v>
      </c>
      <c r="BB111" s="274">
        <v>2</v>
      </c>
      <c r="BC111" s="274">
        <v>0</v>
      </c>
      <c r="BD111" s="210">
        <v>108</v>
      </c>
      <c r="BE111" s="221">
        <v>100</v>
      </c>
      <c r="BF111" s="152">
        <v>125</v>
      </c>
      <c r="BG111" s="219">
        <v>83</v>
      </c>
      <c r="BH111" s="221">
        <v>1</v>
      </c>
      <c r="BI111" s="152">
        <v>38</v>
      </c>
      <c r="BJ111" s="152">
        <v>170</v>
      </c>
      <c r="BK111" s="210">
        <v>101</v>
      </c>
      <c r="BL111" s="210">
        <v>21</v>
      </c>
      <c r="BM111" s="210">
        <v>50</v>
      </c>
      <c r="BN111" s="221">
        <v>6</v>
      </c>
      <c r="BO111" s="320">
        <v>30</v>
      </c>
    </row>
    <row r="112" spans="8:67" s="53" customFormat="1" ht="15.75" x14ac:dyDescent="0.25">
      <c r="H112" s="151">
        <v>44274</v>
      </c>
      <c r="I112" s="219">
        <f t="shared" si="6"/>
        <v>211</v>
      </c>
      <c r="J112" s="152">
        <v>3</v>
      </c>
      <c r="K112" s="216">
        <f t="shared" si="7"/>
        <v>33.699879415123419</v>
      </c>
      <c r="L112" s="265">
        <f t="shared" si="8"/>
        <v>1.4423076923076934</v>
      </c>
      <c r="M112" s="219">
        <v>0</v>
      </c>
      <c r="N112" s="210">
        <v>211</v>
      </c>
      <c r="O112" s="210">
        <v>0</v>
      </c>
      <c r="P112" s="152">
        <v>117</v>
      </c>
      <c r="Q112" s="152">
        <v>94</v>
      </c>
      <c r="R112" s="221">
        <v>0</v>
      </c>
      <c r="S112" s="210">
        <v>37</v>
      </c>
      <c r="T112" s="221">
        <v>4</v>
      </c>
      <c r="U112" s="210">
        <v>150</v>
      </c>
      <c r="V112" s="221">
        <v>2</v>
      </c>
      <c r="W112" s="221">
        <v>1</v>
      </c>
      <c r="X112" s="221">
        <v>17</v>
      </c>
      <c r="Y112" s="219">
        <v>0</v>
      </c>
      <c r="Z112" s="219">
        <v>0</v>
      </c>
      <c r="AA112" s="219">
        <v>0</v>
      </c>
      <c r="AB112" s="219">
        <v>0</v>
      </c>
      <c r="AC112" s="219">
        <v>1</v>
      </c>
      <c r="AD112" s="219">
        <v>25</v>
      </c>
      <c r="AE112" s="152">
        <v>63</v>
      </c>
      <c r="AF112" s="152">
        <v>122</v>
      </c>
      <c r="AG112" s="221">
        <v>0</v>
      </c>
      <c r="AH112" s="221">
        <v>6</v>
      </c>
      <c r="AI112" s="221">
        <v>8</v>
      </c>
      <c r="AJ112" s="210">
        <v>155</v>
      </c>
      <c r="AK112" s="221">
        <v>0</v>
      </c>
      <c r="AL112" s="221">
        <v>42</v>
      </c>
      <c r="AM112" s="152">
        <v>96</v>
      </c>
      <c r="AN112" s="219">
        <v>115</v>
      </c>
      <c r="AO112" s="221">
        <v>14</v>
      </c>
      <c r="AP112" s="210">
        <v>188</v>
      </c>
      <c r="AQ112" s="221">
        <v>8</v>
      </c>
      <c r="AR112" s="221">
        <v>1</v>
      </c>
      <c r="AS112" s="219">
        <v>11</v>
      </c>
      <c r="AT112" s="152">
        <v>198</v>
      </c>
      <c r="AU112" s="219">
        <v>0</v>
      </c>
      <c r="AV112" s="219">
        <v>2</v>
      </c>
      <c r="AW112" s="210">
        <v>140</v>
      </c>
      <c r="AX112" s="221">
        <v>71</v>
      </c>
      <c r="AY112" s="221">
        <v>0</v>
      </c>
      <c r="AZ112" s="274">
        <v>1</v>
      </c>
      <c r="BA112" s="141">
        <v>208</v>
      </c>
      <c r="BB112" s="274">
        <v>2</v>
      </c>
      <c r="BC112" s="274">
        <v>0</v>
      </c>
      <c r="BD112" s="210">
        <v>111</v>
      </c>
      <c r="BE112" s="221">
        <v>100</v>
      </c>
      <c r="BF112" s="152">
        <v>128</v>
      </c>
      <c r="BG112" s="219">
        <v>83</v>
      </c>
      <c r="BH112" s="221">
        <v>1</v>
      </c>
      <c r="BI112" s="152">
        <v>38</v>
      </c>
      <c r="BJ112" s="152">
        <v>173</v>
      </c>
      <c r="BK112" s="210">
        <v>102</v>
      </c>
      <c r="BL112" s="210">
        <v>22</v>
      </c>
      <c r="BM112" s="210">
        <v>50</v>
      </c>
      <c r="BN112" s="221">
        <v>6</v>
      </c>
      <c r="BO112" s="321">
        <v>31</v>
      </c>
    </row>
    <row r="113" spans="8:67" s="53" customFormat="1" ht="15.75" x14ac:dyDescent="0.25">
      <c r="H113" s="151">
        <v>44275</v>
      </c>
      <c r="I113" s="219">
        <f t="shared" si="6"/>
        <v>214</v>
      </c>
      <c r="J113" s="152">
        <v>3</v>
      </c>
      <c r="K113" s="216">
        <f t="shared" si="7"/>
        <v>34.179024620077783</v>
      </c>
      <c r="L113" s="265">
        <f t="shared" si="8"/>
        <v>1.4218009478672968</v>
      </c>
      <c r="M113" s="219">
        <v>0</v>
      </c>
      <c r="N113" s="210">
        <v>214</v>
      </c>
      <c r="O113" s="210">
        <v>0</v>
      </c>
      <c r="P113" s="152">
        <v>119</v>
      </c>
      <c r="Q113" s="152">
        <v>95</v>
      </c>
      <c r="R113" s="221">
        <v>0</v>
      </c>
      <c r="S113" s="210">
        <v>38</v>
      </c>
      <c r="T113" s="221">
        <v>4</v>
      </c>
      <c r="U113" s="210">
        <v>152</v>
      </c>
      <c r="V113" s="221">
        <v>2</v>
      </c>
      <c r="W113" s="221">
        <v>1</v>
      </c>
      <c r="X113" s="221">
        <v>17</v>
      </c>
      <c r="Y113" s="219">
        <v>0</v>
      </c>
      <c r="Z113" s="219">
        <v>0</v>
      </c>
      <c r="AA113" s="219">
        <v>0</v>
      </c>
      <c r="AB113" s="219">
        <v>0</v>
      </c>
      <c r="AC113" s="219">
        <v>1</v>
      </c>
      <c r="AD113" s="219">
        <v>25</v>
      </c>
      <c r="AE113" s="152">
        <v>64</v>
      </c>
      <c r="AF113" s="152">
        <v>124</v>
      </c>
      <c r="AG113" s="221">
        <v>0</v>
      </c>
      <c r="AH113" s="221">
        <v>6</v>
      </c>
      <c r="AI113" s="221">
        <v>8</v>
      </c>
      <c r="AJ113" s="210">
        <v>158</v>
      </c>
      <c r="AK113" s="221">
        <v>0</v>
      </c>
      <c r="AL113" s="221">
        <v>42</v>
      </c>
      <c r="AM113" s="152">
        <v>98</v>
      </c>
      <c r="AN113" s="219">
        <v>116</v>
      </c>
      <c r="AO113" s="221">
        <v>15</v>
      </c>
      <c r="AP113" s="210">
        <v>190</v>
      </c>
      <c r="AQ113" s="221">
        <v>8</v>
      </c>
      <c r="AR113" s="221">
        <v>1</v>
      </c>
      <c r="AS113" s="219">
        <v>11</v>
      </c>
      <c r="AT113" s="152">
        <v>201</v>
      </c>
      <c r="AU113" s="219">
        <v>0</v>
      </c>
      <c r="AV113" s="219">
        <v>2</v>
      </c>
      <c r="AW113" s="210">
        <v>143</v>
      </c>
      <c r="AX113" s="221">
        <v>71</v>
      </c>
      <c r="AY113" s="221">
        <v>0</v>
      </c>
      <c r="AZ113" s="274">
        <v>1</v>
      </c>
      <c r="BA113" s="141">
        <v>211</v>
      </c>
      <c r="BB113" s="274">
        <v>2</v>
      </c>
      <c r="BC113" s="274">
        <v>0</v>
      </c>
      <c r="BD113" s="210">
        <v>111</v>
      </c>
      <c r="BE113" s="221">
        <v>103</v>
      </c>
      <c r="BF113" s="152">
        <v>131</v>
      </c>
      <c r="BG113" s="219">
        <v>83</v>
      </c>
      <c r="BH113" s="221">
        <v>1</v>
      </c>
      <c r="BI113" s="152">
        <v>38</v>
      </c>
      <c r="BJ113" s="152">
        <v>176</v>
      </c>
      <c r="BK113" s="210">
        <v>102</v>
      </c>
      <c r="BL113" s="210">
        <v>22</v>
      </c>
      <c r="BM113" s="210">
        <v>52</v>
      </c>
      <c r="BN113" s="221">
        <v>7</v>
      </c>
      <c r="BO113" s="322">
        <v>31</v>
      </c>
    </row>
    <row r="114" spans="8:67" s="53" customFormat="1" ht="15.75" x14ac:dyDescent="0.25">
      <c r="H114" s="151">
        <v>44276</v>
      </c>
      <c r="I114" s="219">
        <f t="shared" si="6"/>
        <v>214</v>
      </c>
      <c r="J114" s="152">
        <v>0</v>
      </c>
      <c r="K114" s="216">
        <f t="shared" si="7"/>
        <v>34.179024620077783</v>
      </c>
      <c r="L114" s="265">
        <f t="shared" si="8"/>
        <v>0</v>
      </c>
      <c r="M114" s="219">
        <v>0</v>
      </c>
      <c r="N114" s="210">
        <v>214</v>
      </c>
      <c r="O114" s="210">
        <v>0</v>
      </c>
      <c r="P114" s="152">
        <v>119</v>
      </c>
      <c r="Q114" s="152">
        <v>95</v>
      </c>
      <c r="R114" s="221">
        <v>0</v>
      </c>
      <c r="S114" s="210">
        <v>38</v>
      </c>
      <c r="T114" s="221">
        <v>4</v>
      </c>
      <c r="U114" s="210">
        <v>152</v>
      </c>
      <c r="V114" s="221">
        <v>2</v>
      </c>
      <c r="W114" s="221">
        <v>1</v>
      </c>
      <c r="X114" s="221">
        <v>17</v>
      </c>
      <c r="Y114" s="219">
        <v>0</v>
      </c>
      <c r="Z114" s="219">
        <v>0</v>
      </c>
      <c r="AA114" s="219">
        <v>0</v>
      </c>
      <c r="AB114" s="219">
        <v>0</v>
      </c>
      <c r="AC114" s="219">
        <v>1</v>
      </c>
      <c r="AD114" s="219">
        <v>25</v>
      </c>
      <c r="AE114" s="152">
        <v>64</v>
      </c>
      <c r="AF114" s="152">
        <v>124</v>
      </c>
      <c r="AG114" s="221">
        <v>0</v>
      </c>
      <c r="AH114" s="221">
        <v>6</v>
      </c>
      <c r="AI114" s="221">
        <v>8</v>
      </c>
      <c r="AJ114" s="210">
        <v>158</v>
      </c>
      <c r="AK114" s="221">
        <v>0</v>
      </c>
      <c r="AL114" s="221">
        <v>42</v>
      </c>
      <c r="AM114" s="152">
        <v>98</v>
      </c>
      <c r="AN114" s="219">
        <v>116</v>
      </c>
      <c r="AO114" s="221">
        <v>15</v>
      </c>
      <c r="AP114" s="210">
        <v>190</v>
      </c>
      <c r="AQ114" s="221">
        <v>8</v>
      </c>
      <c r="AR114" s="221">
        <v>1</v>
      </c>
      <c r="AS114" s="219">
        <v>11</v>
      </c>
      <c r="AT114" s="152">
        <v>201</v>
      </c>
      <c r="AU114" s="219">
        <v>0</v>
      </c>
      <c r="AV114" s="219">
        <v>2</v>
      </c>
      <c r="AW114" s="210">
        <v>143</v>
      </c>
      <c r="AX114" s="221">
        <v>71</v>
      </c>
      <c r="AY114" s="221">
        <v>0</v>
      </c>
      <c r="AZ114" s="274">
        <v>1</v>
      </c>
      <c r="BA114" s="141">
        <v>211</v>
      </c>
      <c r="BB114" s="274">
        <v>2</v>
      </c>
      <c r="BC114" s="274">
        <v>0</v>
      </c>
      <c r="BD114" s="210">
        <v>111</v>
      </c>
      <c r="BE114" s="221">
        <v>103</v>
      </c>
      <c r="BF114" s="152">
        <v>131</v>
      </c>
      <c r="BG114" s="219">
        <v>83</v>
      </c>
      <c r="BH114" s="221">
        <v>1</v>
      </c>
      <c r="BI114" s="152">
        <v>38</v>
      </c>
      <c r="BJ114" s="152">
        <v>176</v>
      </c>
      <c r="BK114" s="210">
        <v>102</v>
      </c>
      <c r="BL114" s="210">
        <v>22</v>
      </c>
      <c r="BM114" s="210">
        <v>52</v>
      </c>
      <c r="BN114" s="221">
        <v>7</v>
      </c>
      <c r="BO114" s="323">
        <v>31</v>
      </c>
    </row>
    <row r="115" spans="8:67" s="53" customFormat="1" ht="15.75" x14ac:dyDescent="0.25">
      <c r="H115" s="151">
        <v>44277</v>
      </c>
      <c r="I115" s="219">
        <f t="shared" si="6"/>
        <v>214</v>
      </c>
      <c r="J115" s="152">
        <v>0</v>
      </c>
      <c r="K115" s="216">
        <f t="shared" si="7"/>
        <v>34.179024620077783</v>
      </c>
      <c r="L115" s="265">
        <f t="shared" si="8"/>
        <v>0</v>
      </c>
      <c r="M115" s="219">
        <v>0</v>
      </c>
      <c r="N115" s="210">
        <v>214</v>
      </c>
      <c r="O115" s="210">
        <v>0</v>
      </c>
      <c r="P115" s="152">
        <v>119</v>
      </c>
      <c r="Q115" s="152">
        <v>95</v>
      </c>
      <c r="R115" s="221">
        <v>0</v>
      </c>
      <c r="S115" s="210">
        <v>38</v>
      </c>
      <c r="T115" s="221">
        <v>4</v>
      </c>
      <c r="U115" s="210">
        <v>152</v>
      </c>
      <c r="V115" s="221">
        <v>2</v>
      </c>
      <c r="W115" s="221">
        <v>1</v>
      </c>
      <c r="X115" s="221">
        <v>17</v>
      </c>
      <c r="Y115" s="219">
        <v>0</v>
      </c>
      <c r="Z115" s="219">
        <v>0</v>
      </c>
      <c r="AA115" s="219">
        <v>0</v>
      </c>
      <c r="AB115" s="219">
        <v>0</v>
      </c>
      <c r="AC115" s="219">
        <v>1</v>
      </c>
      <c r="AD115" s="219">
        <v>25</v>
      </c>
      <c r="AE115" s="152">
        <v>64</v>
      </c>
      <c r="AF115" s="152">
        <v>124</v>
      </c>
      <c r="AG115" s="221">
        <v>0</v>
      </c>
      <c r="AH115" s="221">
        <v>6</v>
      </c>
      <c r="AI115" s="221">
        <v>8</v>
      </c>
      <c r="AJ115" s="210">
        <v>158</v>
      </c>
      <c r="AK115" s="221">
        <v>0</v>
      </c>
      <c r="AL115" s="221">
        <v>42</v>
      </c>
      <c r="AM115" s="152">
        <v>98</v>
      </c>
      <c r="AN115" s="219">
        <v>116</v>
      </c>
      <c r="AO115" s="221">
        <v>15</v>
      </c>
      <c r="AP115" s="210">
        <v>190</v>
      </c>
      <c r="AQ115" s="221">
        <v>8</v>
      </c>
      <c r="AR115" s="221">
        <v>1</v>
      </c>
      <c r="AS115" s="219">
        <v>11</v>
      </c>
      <c r="AT115" s="152">
        <v>201</v>
      </c>
      <c r="AU115" s="219">
        <v>0</v>
      </c>
      <c r="AV115" s="219">
        <v>2</v>
      </c>
      <c r="AW115" s="210">
        <v>143</v>
      </c>
      <c r="AX115" s="221">
        <v>71</v>
      </c>
      <c r="AY115" s="221">
        <v>0</v>
      </c>
      <c r="AZ115" s="274">
        <v>1</v>
      </c>
      <c r="BA115" s="141">
        <v>211</v>
      </c>
      <c r="BB115" s="274">
        <v>2</v>
      </c>
      <c r="BC115" s="274">
        <v>0</v>
      </c>
      <c r="BD115" s="210">
        <v>111</v>
      </c>
      <c r="BE115" s="221">
        <v>103</v>
      </c>
      <c r="BF115" s="152">
        <v>131</v>
      </c>
      <c r="BG115" s="219">
        <v>83</v>
      </c>
      <c r="BH115" s="221">
        <v>1</v>
      </c>
      <c r="BI115" s="152">
        <v>38</v>
      </c>
      <c r="BJ115" s="152">
        <v>176</v>
      </c>
      <c r="BK115" s="210">
        <v>102</v>
      </c>
      <c r="BL115" s="210">
        <v>22</v>
      </c>
      <c r="BM115" s="210">
        <v>52</v>
      </c>
      <c r="BN115" s="221">
        <v>7</v>
      </c>
      <c r="BO115" s="324">
        <v>31</v>
      </c>
    </row>
    <row r="116" spans="8:67" s="53" customFormat="1" ht="15.75" x14ac:dyDescent="0.25">
      <c r="H116" s="151">
        <v>44278</v>
      </c>
      <c r="I116" s="219">
        <f t="shared" si="6"/>
        <v>214</v>
      </c>
      <c r="J116" s="152">
        <v>0</v>
      </c>
      <c r="K116" s="216">
        <f t="shared" si="7"/>
        <v>34.179024620077783</v>
      </c>
      <c r="L116" s="265">
        <f t="shared" si="8"/>
        <v>0</v>
      </c>
      <c r="M116" s="219">
        <v>0</v>
      </c>
      <c r="N116" s="210">
        <v>214</v>
      </c>
      <c r="O116" s="210">
        <v>0</v>
      </c>
      <c r="P116" s="152">
        <v>119</v>
      </c>
      <c r="Q116" s="152">
        <v>95</v>
      </c>
      <c r="R116" s="221">
        <v>0</v>
      </c>
      <c r="S116" s="210">
        <v>38</v>
      </c>
      <c r="T116" s="221">
        <v>4</v>
      </c>
      <c r="U116" s="210">
        <v>152</v>
      </c>
      <c r="V116" s="221">
        <v>2</v>
      </c>
      <c r="W116" s="221">
        <v>1</v>
      </c>
      <c r="X116" s="221">
        <v>17</v>
      </c>
      <c r="Y116" s="219">
        <v>0</v>
      </c>
      <c r="Z116" s="219">
        <v>0</v>
      </c>
      <c r="AA116" s="219">
        <v>0</v>
      </c>
      <c r="AB116" s="219">
        <v>0</v>
      </c>
      <c r="AC116" s="219">
        <v>1</v>
      </c>
      <c r="AD116" s="219">
        <v>25</v>
      </c>
      <c r="AE116" s="152">
        <v>64</v>
      </c>
      <c r="AF116" s="152">
        <v>124</v>
      </c>
      <c r="AG116" s="221">
        <v>0</v>
      </c>
      <c r="AH116" s="221">
        <v>6</v>
      </c>
      <c r="AI116" s="221">
        <v>8</v>
      </c>
      <c r="AJ116" s="210">
        <v>158</v>
      </c>
      <c r="AK116" s="221">
        <v>0</v>
      </c>
      <c r="AL116" s="221">
        <v>42</v>
      </c>
      <c r="AM116" s="152">
        <v>98</v>
      </c>
      <c r="AN116" s="219">
        <v>116</v>
      </c>
      <c r="AO116" s="221">
        <v>15</v>
      </c>
      <c r="AP116" s="210">
        <v>190</v>
      </c>
      <c r="AQ116" s="221">
        <v>8</v>
      </c>
      <c r="AR116" s="221">
        <v>1</v>
      </c>
      <c r="AS116" s="219">
        <v>11</v>
      </c>
      <c r="AT116" s="152">
        <v>201</v>
      </c>
      <c r="AU116" s="219">
        <v>0</v>
      </c>
      <c r="AV116" s="219">
        <v>2</v>
      </c>
      <c r="AW116" s="210">
        <v>143</v>
      </c>
      <c r="AX116" s="221">
        <v>71</v>
      </c>
      <c r="AY116" s="221">
        <v>0</v>
      </c>
      <c r="AZ116" s="274">
        <v>1</v>
      </c>
      <c r="BA116" s="141">
        <v>211</v>
      </c>
      <c r="BB116" s="274">
        <v>2</v>
      </c>
      <c r="BC116" s="274">
        <v>0</v>
      </c>
      <c r="BD116" s="210">
        <v>111</v>
      </c>
      <c r="BE116" s="221">
        <v>103</v>
      </c>
      <c r="BF116" s="152">
        <v>131</v>
      </c>
      <c r="BG116" s="219">
        <v>83</v>
      </c>
      <c r="BH116" s="221">
        <v>1</v>
      </c>
      <c r="BI116" s="152">
        <v>38</v>
      </c>
      <c r="BJ116" s="152">
        <v>176</v>
      </c>
      <c r="BK116" s="210">
        <v>102</v>
      </c>
      <c r="BL116" s="210">
        <v>22</v>
      </c>
      <c r="BM116" s="210">
        <v>52</v>
      </c>
      <c r="BN116" s="221">
        <v>7</v>
      </c>
      <c r="BO116" s="325">
        <v>31</v>
      </c>
    </row>
    <row r="117" spans="8:67" s="53" customFormat="1" ht="15.75" x14ac:dyDescent="0.25">
      <c r="H117" s="151">
        <v>44279</v>
      </c>
      <c r="I117" s="219">
        <f t="shared" si="6"/>
        <v>217</v>
      </c>
      <c r="J117" s="152">
        <v>3</v>
      </c>
      <c r="K117" s="216">
        <f t="shared" si="7"/>
        <v>34.658169825032139</v>
      </c>
      <c r="L117" s="265">
        <f t="shared" si="8"/>
        <v>1.4018691588785117</v>
      </c>
      <c r="M117" s="219">
        <v>0</v>
      </c>
      <c r="N117" s="210">
        <v>217</v>
      </c>
      <c r="O117" s="210">
        <v>0</v>
      </c>
      <c r="P117" s="152">
        <v>119</v>
      </c>
      <c r="Q117" s="152">
        <v>98</v>
      </c>
      <c r="R117" s="221">
        <v>0</v>
      </c>
      <c r="S117" s="210">
        <v>38</v>
      </c>
      <c r="T117" s="221">
        <v>4</v>
      </c>
      <c r="U117" s="210">
        <v>155</v>
      </c>
      <c r="V117" s="221">
        <v>2</v>
      </c>
      <c r="W117" s="221">
        <v>1</v>
      </c>
      <c r="X117" s="221">
        <v>17</v>
      </c>
      <c r="Y117" s="219">
        <v>0</v>
      </c>
      <c r="Z117" s="219">
        <v>0</v>
      </c>
      <c r="AA117" s="219">
        <v>0</v>
      </c>
      <c r="AB117" s="219">
        <v>0</v>
      </c>
      <c r="AC117" s="219">
        <v>1</v>
      </c>
      <c r="AD117" s="219">
        <v>25</v>
      </c>
      <c r="AE117" s="152">
        <v>64</v>
      </c>
      <c r="AF117" s="152">
        <v>127</v>
      </c>
      <c r="AG117" s="221">
        <v>0</v>
      </c>
      <c r="AH117" s="221">
        <v>6</v>
      </c>
      <c r="AI117" s="221">
        <v>8</v>
      </c>
      <c r="AJ117" s="210">
        <v>160</v>
      </c>
      <c r="AK117" s="221">
        <v>0</v>
      </c>
      <c r="AL117" s="221">
        <v>43</v>
      </c>
      <c r="AM117" s="152">
        <v>99</v>
      </c>
      <c r="AN117" s="219">
        <v>118</v>
      </c>
      <c r="AO117" s="221">
        <v>17</v>
      </c>
      <c r="AP117" s="210">
        <v>191</v>
      </c>
      <c r="AQ117" s="221">
        <v>8</v>
      </c>
      <c r="AR117" s="221">
        <v>1</v>
      </c>
      <c r="AS117" s="219">
        <v>13</v>
      </c>
      <c r="AT117" s="152">
        <v>202</v>
      </c>
      <c r="AU117" s="219">
        <v>0</v>
      </c>
      <c r="AV117" s="219">
        <v>2</v>
      </c>
      <c r="AW117" s="210">
        <v>145</v>
      </c>
      <c r="AX117" s="221">
        <v>72</v>
      </c>
      <c r="AY117" s="221">
        <v>0</v>
      </c>
      <c r="AZ117" s="274">
        <v>1</v>
      </c>
      <c r="BA117" s="141">
        <v>214</v>
      </c>
      <c r="BB117" s="274">
        <v>2</v>
      </c>
      <c r="BC117" s="274">
        <v>0</v>
      </c>
      <c r="BD117" s="210">
        <v>113</v>
      </c>
      <c r="BE117" s="221">
        <v>104</v>
      </c>
      <c r="BF117" s="152">
        <v>134</v>
      </c>
      <c r="BG117" s="219">
        <v>83</v>
      </c>
      <c r="BH117" s="221">
        <v>1</v>
      </c>
      <c r="BI117" s="152">
        <v>38</v>
      </c>
      <c r="BJ117" s="152">
        <v>179</v>
      </c>
      <c r="BK117" s="210">
        <v>104</v>
      </c>
      <c r="BL117" s="210">
        <v>23</v>
      </c>
      <c r="BM117" s="210">
        <v>52</v>
      </c>
      <c r="BN117" s="221">
        <v>7</v>
      </c>
      <c r="BO117" s="326">
        <v>31</v>
      </c>
    </row>
    <row r="118" spans="8:67" s="53" customFormat="1" ht="15.75" x14ac:dyDescent="0.25">
      <c r="H118" s="151">
        <v>44280</v>
      </c>
      <c r="I118" s="219">
        <f t="shared" si="6"/>
        <v>220</v>
      </c>
      <c r="J118" s="152">
        <v>3</v>
      </c>
      <c r="K118" s="216">
        <f t="shared" si="7"/>
        <v>35.137315029986503</v>
      </c>
      <c r="L118" s="265">
        <f t="shared" si="8"/>
        <v>1.3824884792626762</v>
      </c>
      <c r="M118" s="219">
        <v>0</v>
      </c>
      <c r="N118" s="210">
        <v>220</v>
      </c>
      <c r="O118" s="210">
        <v>0</v>
      </c>
      <c r="P118" s="152">
        <v>120</v>
      </c>
      <c r="Q118" s="152">
        <v>100</v>
      </c>
      <c r="R118" s="221">
        <v>0</v>
      </c>
      <c r="S118" s="210">
        <v>38</v>
      </c>
      <c r="T118" s="221">
        <v>4</v>
      </c>
      <c r="U118" s="210">
        <v>157</v>
      </c>
      <c r="V118" s="221">
        <v>2</v>
      </c>
      <c r="W118" s="221">
        <v>1</v>
      </c>
      <c r="X118" s="221">
        <v>18</v>
      </c>
      <c r="Y118" s="219">
        <v>0</v>
      </c>
      <c r="Z118" s="219">
        <v>0</v>
      </c>
      <c r="AA118" s="219">
        <v>0</v>
      </c>
      <c r="AB118" s="219">
        <v>0</v>
      </c>
      <c r="AC118" s="219">
        <v>1</v>
      </c>
      <c r="AD118" s="219">
        <v>25</v>
      </c>
      <c r="AE118" s="152">
        <v>65</v>
      </c>
      <c r="AF118" s="152">
        <v>129</v>
      </c>
      <c r="AG118" s="221">
        <v>0</v>
      </c>
      <c r="AH118" s="221">
        <v>6</v>
      </c>
      <c r="AI118" s="221">
        <v>8</v>
      </c>
      <c r="AJ118" s="210">
        <v>161</v>
      </c>
      <c r="AK118" s="221">
        <v>0</v>
      </c>
      <c r="AL118" s="221">
        <v>45</v>
      </c>
      <c r="AM118" s="152">
        <v>100</v>
      </c>
      <c r="AN118" s="219">
        <v>120</v>
      </c>
      <c r="AO118" s="221">
        <v>17</v>
      </c>
      <c r="AP118" s="210">
        <v>194</v>
      </c>
      <c r="AQ118" s="221">
        <v>8</v>
      </c>
      <c r="AR118" s="221">
        <v>1</v>
      </c>
      <c r="AS118" s="219">
        <v>13</v>
      </c>
      <c r="AT118" s="152">
        <v>205</v>
      </c>
      <c r="AU118" s="219">
        <v>0</v>
      </c>
      <c r="AV118" s="219">
        <v>2</v>
      </c>
      <c r="AW118" s="210">
        <v>148</v>
      </c>
      <c r="AX118" s="221">
        <v>72</v>
      </c>
      <c r="AY118" s="221">
        <v>0</v>
      </c>
      <c r="AZ118" s="274">
        <v>1</v>
      </c>
      <c r="BA118" s="141">
        <v>217</v>
      </c>
      <c r="BB118" s="274">
        <v>2</v>
      </c>
      <c r="BC118" s="274">
        <v>0</v>
      </c>
      <c r="BD118" s="210">
        <v>113</v>
      </c>
      <c r="BE118" s="221">
        <v>107</v>
      </c>
      <c r="BF118" s="152">
        <v>137</v>
      </c>
      <c r="BG118" s="219">
        <v>83</v>
      </c>
      <c r="BH118" s="221">
        <v>1</v>
      </c>
      <c r="BI118" s="152">
        <v>40</v>
      </c>
      <c r="BJ118" s="152">
        <v>180</v>
      </c>
      <c r="BK118" s="210">
        <v>106</v>
      </c>
      <c r="BL118" s="210">
        <v>23</v>
      </c>
      <c r="BM118" s="210">
        <v>53</v>
      </c>
      <c r="BN118" s="221">
        <v>7</v>
      </c>
      <c r="BO118" s="327">
        <v>31</v>
      </c>
    </row>
    <row r="119" spans="8:67" s="53" customFormat="1" ht="15.75" x14ac:dyDescent="0.25">
      <c r="H119" s="151">
        <v>44281</v>
      </c>
      <c r="I119" s="219">
        <f t="shared" si="6"/>
        <v>223</v>
      </c>
      <c r="J119" s="152">
        <v>3</v>
      </c>
      <c r="K119" s="216">
        <f t="shared" si="7"/>
        <v>35.616460234940867</v>
      </c>
      <c r="L119" s="265">
        <f t="shared" si="8"/>
        <v>1.3636363636363598</v>
      </c>
      <c r="M119" s="219">
        <v>0</v>
      </c>
      <c r="N119" s="210">
        <v>223</v>
      </c>
      <c r="O119" s="210">
        <v>0</v>
      </c>
      <c r="P119" s="152">
        <v>120</v>
      </c>
      <c r="Q119" s="152">
        <v>103</v>
      </c>
      <c r="R119" s="221">
        <v>0</v>
      </c>
      <c r="S119" s="210">
        <v>38</v>
      </c>
      <c r="T119" s="221">
        <v>4</v>
      </c>
      <c r="U119" s="210">
        <v>160</v>
      </c>
      <c r="V119" s="221">
        <v>2</v>
      </c>
      <c r="W119" s="221">
        <v>1</v>
      </c>
      <c r="X119" s="221">
        <v>18</v>
      </c>
      <c r="Y119" s="219">
        <v>0</v>
      </c>
      <c r="Z119" s="219">
        <v>0</v>
      </c>
      <c r="AA119" s="219">
        <v>0</v>
      </c>
      <c r="AB119" s="219">
        <v>0</v>
      </c>
      <c r="AC119" s="219">
        <v>1</v>
      </c>
      <c r="AD119" s="219">
        <v>25</v>
      </c>
      <c r="AE119" s="152">
        <v>66</v>
      </c>
      <c r="AF119" s="152">
        <v>131</v>
      </c>
      <c r="AG119" s="221">
        <v>0</v>
      </c>
      <c r="AH119" s="221">
        <v>6</v>
      </c>
      <c r="AI119" s="221">
        <v>8</v>
      </c>
      <c r="AJ119" s="210">
        <v>164</v>
      </c>
      <c r="AK119" s="221">
        <v>0</v>
      </c>
      <c r="AL119" s="221">
        <v>45</v>
      </c>
      <c r="AM119" s="152">
        <v>102</v>
      </c>
      <c r="AN119" s="219">
        <v>121</v>
      </c>
      <c r="AO119" s="221">
        <v>18</v>
      </c>
      <c r="AP119" s="210">
        <v>196</v>
      </c>
      <c r="AQ119" s="221">
        <v>8</v>
      </c>
      <c r="AR119" s="221">
        <v>1</v>
      </c>
      <c r="AS119" s="219">
        <v>13</v>
      </c>
      <c r="AT119" s="152">
        <v>208</v>
      </c>
      <c r="AU119" s="219">
        <v>0</v>
      </c>
      <c r="AV119" s="219">
        <v>2</v>
      </c>
      <c r="AW119" s="210">
        <v>150</v>
      </c>
      <c r="AX119" s="221">
        <v>73</v>
      </c>
      <c r="AY119" s="221">
        <v>0</v>
      </c>
      <c r="AZ119" s="274">
        <v>1</v>
      </c>
      <c r="BA119" s="141">
        <v>220</v>
      </c>
      <c r="BB119" s="274">
        <v>2</v>
      </c>
      <c r="BC119" s="274">
        <v>0</v>
      </c>
      <c r="BD119" s="210">
        <v>116</v>
      </c>
      <c r="BE119" s="221">
        <v>107</v>
      </c>
      <c r="BF119" s="152">
        <v>140</v>
      </c>
      <c r="BG119" s="219">
        <v>83</v>
      </c>
      <c r="BH119" s="221">
        <v>1</v>
      </c>
      <c r="BI119" s="152">
        <v>41</v>
      </c>
      <c r="BJ119" s="152">
        <v>182</v>
      </c>
      <c r="BK119" s="210">
        <v>107</v>
      </c>
      <c r="BL119" s="210">
        <v>23</v>
      </c>
      <c r="BM119" s="210">
        <v>55</v>
      </c>
      <c r="BN119" s="221">
        <v>7</v>
      </c>
      <c r="BO119" s="328">
        <v>31</v>
      </c>
    </row>
    <row r="120" spans="8:67" s="53" customFormat="1" ht="15.75" x14ac:dyDescent="0.25">
      <c r="H120" s="151">
        <v>44282</v>
      </c>
      <c r="I120" s="219">
        <f t="shared" si="6"/>
        <v>227</v>
      </c>
      <c r="J120" s="152">
        <v>4</v>
      </c>
      <c r="K120" s="216">
        <f t="shared" si="7"/>
        <v>36.255320508213345</v>
      </c>
      <c r="L120" s="265">
        <f t="shared" si="8"/>
        <v>1.7937219730941649</v>
      </c>
      <c r="M120" s="219">
        <v>0</v>
      </c>
      <c r="N120" s="210">
        <v>227</v>
      </c>
      <c r="O120" s="210">
        <v>0</v>
      </c>
      <c r="P120" s="152">
        <v>122</v>
      </c>
      <c r="Q120" s="152">
        <v>105</v>
      </c>
      <c r="R120" s="221">
        <v>0</v>
      </c>
      <c r="S120" s="210">
        <v>38</v>
      </c>
      <c r="T120" s="221">
        <v>5</v>
      </c>
      <c r="U120" s="210">
        <v>163</v>
      </c>
      <c r="V120" s="221">
        <v>2</v>
      </c>
      <c r="W120" s="221">
        <v>1</v>
      </c>
      <c r="X120" s="221">
        <v>18</v>
      </c>
      <c r="Y120" s="219">
        <v>0</v>
      </c>
      <c r="Z120" s="219">
        <v>0</v>
      </c>
      <c r="AA120" s="219">
        <v>0</v>
      </c>
      <c r="AB120" s="219">
        <v>0</v>
      </c>
      <c r="AC120" s="219">
        <v>1</v>
      </c>
      <c r="AD120" s="219">
        <v>25</v>
      </c>
      <c r="AE120" s="152">
        <v>67</v>
      </c>
      <c r="AF120" s="152">
        <v>134</v>
      </c>
      <c r="AG120" s="221">
        <v>0</v>
      </c>
      <c r="AH120" s="221">
        <v>6</v>
      </c>
      <c r="AI120" s="221">
        <v>8</v>
      </c>
      <c r="AJ120" s="210">
        <v>167</v>
      </c>
      <c r="AK120" s="221">
        <v>0</v>
      </c>
      <c r="AL120" s="221">
        <v>46</v>
      </c>
      <c r="AM120" s="152">
        <v>104</v>
      </c>
      <c r="AN120" s="219">
        <v>123</v>
      </c>
      <c r="AO120" s="221">
        <v>18</v>
      </c>
      <c r="AP120" s="210">
        <v>199</v>
      </c>
      <c r="AQ120" s="221">
        <v>9</v>
      </c>
      <c r="AR120" s="221">
        <v>1</v>
      </c>
      <c r="AS120" s="219">
        <v>13</v>
      </c>
      <c r="AT120" s="152">
        <v>212</v>
      </c>
      <c r="AU120" s="219">
        <v>0</v>
      </c>
      <c r="AV120" s="219">
        <v>2</v>
      </c>
      <c r="AW120" s="210">
        <v>154</v>
      </c>
      <c r="AX120" s="221">
        <v>73</v>
      </c>
      <c r="AY120" s="221">
        <v>0</v>
      </c>
      <c r="AZ120" s="274">
        <v>1</v>
      </c>
      <c r="BA120" s="141">
        <v>224</v>
      </c>
      <c r="BB120" s="274">
        <v>2</v>
      </c>
      <c r="BC120" s="274">
        <v>0</v>
      </c>
      <c r="BD120" s="210">
        <v>117</v>
      </c>
      <c r="BE120" s="221">
        <v>110</v>
      </c>
      <c r="BF120" s="152">
        <v>143</v>
      </c>
      <c r="BG120" s="219">
        <v>84</v>
      </c>
      <c r="BH120" s="221">
        <v>1</v>
      </c>
      <c r="BI120" s="152">
        <v>41</v>
      </c>
      <c r="BJ120" s="152">
        <v>186</v>
      </c>
      <c r="BK120" s="210">
        <v>108</v>
      </c>
      <c r="BL120" s="210">
        <v>23</v>
      </c>
      <c r="BM120" s="210">
        <v>58</v>
      </c>
      <c r="BN120" s="221">
        <v>7</v>
      </c>
      <c r="BO120" s="329">
        <v>31</v>
      </c>
    </row>
    <row r="121" spans="8:67" s="53" customFormat="1" ht="15.75" x14ac:dyDescent="0.25">
      <c r="H121" s="151">
        <v>44283</v>
      </c>
      <c r="I121" s="219">
        <f t="shared" si="6"/>
        <v>229</v>
      </c>
      <c r="J121" s="152">
        <v>2</v>
      </c>
      <c r="K121" s="216">
        <f t="shared" si="7"/>
        <v>36.574750644849587</v>
      </c>
      <c r="L121" s="265">
        <f t="shared" si="8"/>
        <v>0.88105726872247203</v>
      </c>
      <c r="M121" s="219">
        <v>0</v>
      </c>
      <c r="N121" s="210">
        <v>229</v>
      </c>
      <c r="O121" s="210">
        <v>0</v>
      </c>
      <c r="P121" s="152">
        <v>124</v>
      </c>
      <c r="Q121" s="152">
        <v>105</v>
      </c>
      <c r="R121" s="221">
        <v>0</v>
      </c>
      <c r="S121" s="210">
        <v>38</v>
      </c>
      <c r="T121" s="221">
        <v>5</v>
      </c>
      <c r="U121" s="210">
        <v>163</v>
      </c>
      <c r="V121" s="221">
        <v>2</v>
      </c>
      <c r="W121" s="221">
        <v>1</v>
      </c>
      <c r="X121" s="221">
        <v>20</v>
      </c>
      <c r="Y121" s="219">
        <v>0</v>
      </c>
      <c r="Z121" s="219">
        <v>0</v>
      </c>
      <c r="AA121" s="219">
        <v>0</v>
      </c>
      <c r="AB121" s="219">
        <v>0</v>
      </c>
      <c r="AC121" s="219">
        <v>1</v>
      </c>
      <c r="AD121" s="219">
        <v>25</v>
      </c>
      <c r="AE121" s="152">
        <v>69</v>
      </c>
      <c r="AF121" s="152">
        <v>134</v>
      </c>
      <c r="AG121" s="221">
        <v>0</v>
      </c>
      <c r="AH121" s="221">
        <v>6</v>
      </c>
      <c r="AI121" s="221">
        <v>8</v>
      </c>
      <c r="AJ121" s="210">
        <v>167</v>
      </c>
      <c r="AK121" s="221">
        <v>0</v>
      </c>
      <c r="AL121" s="221">
        <v>48</v>
      </c>
      <c r="AM121" s="152">
        <v>104</v>
      </c>
      <c r="AN121" s="219">
        <v>125</v>
      </c>
      <c r="AO121" s="221">
        <v>18</v>
      </c>
      <c r="AP121" s="210">
        <v>201</v>
      </c>
      <c r="AQ121" s="221">
        <v>9</v>
      </c>
      <c r="AR121" s="221">
        <v>1</v>
      </c>
      <c r="AS121" s="219">
        <v>13</v>
      </c>
      <c r="AT121" s="152">
        <v>214</v>
      </c>
      <c r="AU121" s="219">
        <v>0</v>
      </c>
      <c r="AV121" s="219">
        <v>2</v>
      </c>
      <c r="AW121" s="210">
        <v>156</v>
      </c>
      <c r="AX121" s="221">
        <v>73</v>
      </c>
      <c r="AY121" s="221">
        <v>0</v>
      </c>
      <c r="AZ121" s="274">
        <v>1</v>
      </c>
      <c r="BA121" s="141">
        <v>226</v>
      </c>
      <c r="BB121" s="274">
        <v>2</v>
      </c>
      <c r="BC121" s="274">
        <v>0</v>
      </c>
      <c r="BD121" s="210">
        <v>117</v>
      </c>
      <c r="BE121" s="221">
        <v>112</v>
      </c>
      <c r="BF121" s="152">
        <v>145</v>
      </c>
      <c r="BG121" s="219">
        <v>84</v>
      </c>
      <c r="BH121" s="221">
        <v>1</v>
      </c>
      <c r="BI121" s="152">
        <v>41</v>
      </c>
      <c r="BJ121" s="152">
        <v>188</v>
      </c>
      <c r="BK121" s="210">
        <v>109</v>
      </c>
      <c r="BL121" s="210">
        <v>23</v>
      </c>
      <c r="BM121" s="210">
        <v>59</v>
      </c>
      <c r="BN121" s="221">
        <v>7</v>
      </c>
      <c r="BO121" s="330">
        <v>31</v>
      </c>
    </row>
    <row r="122" spans="8:67" s="53" customFormat="1" ht="15.75" x14ac:dyDescent="0.25">
      <c r="H122" s="151">
        <v>44284</v>
      </c>
      <c r="I122" s="219">
        <f t="shared" si="6"/>
        <v>232</v>
      </c>
      <c r="J122" s="152">
        <v>3</v>
      </c>
      <c r="K122" s="216">
        <f t="shared" si="7"/>
        <v>37.053895849803951</v>
      </c>
      <c r="L122" s="265">
        <f t="shared" si="8"/>
        <v>1.310043668122276</v>
      </c>
      <c r="M122" s="219">
        <v>0</v>
      </c>
      <c r="N122" s="210">
        <v>232</v>
      </c>
      <c r="O122" s="210">
        <v>0</v>
      </c>
      <c r="P122" s="152">
        <v>126</v>
      </c>
      <c r="Q122" s="152">
        <v>106</v>
      </c>
      <c r="R122" s="221">
        <v>0</v>
      </c>
      <c r="S122" s="210">
        <v>38</v>
      </c>
      <c r="T122" s="221">
        <v>5</v>
      </c>
      <c r="U122" s="210">
        <v>166</v>
      </c>
      <c r="V122" s="221">
        <v>2</v>
      </c>
      <c r="W122" s="221">
        <v>1</v>
      </c>
      <c r="X122" s="221">
        <v>20</v>
      </c>
      <c r="Y122" s="219">
        <v>0</v>
      </c>
      <c r="Z122" s="219">
        <v>0</v>
      </c>
      <c r="AA122" s="219">
        <v>0</v>
      </c>
      <c r="AB122" s="219">
        <v>0</v>
      </c>
      <c r="AC122" s="219">
        <v>1</v>
      </c>
      <c r="AD122" s="219">
        <v>25</v>
      </c>
      <c r="AE122" s="152">
        <v>69</v>
      </c>
      <c r="AF122" s="152">
        <v>137</v>
      </c>
      <c r="AG122" s="221">
        <v>0</v>
      </c>
      <c r="AH122" s="221">
        <v>6</v>
      </c>
      <c r="AI122" s="221">
        <v>8</v>
      </c>
      <c r="AJ122" s="210">
        <v>169</v>
      </c>
      <c r="AK122" s="221">
        <v>0</v>
      </c>
      <c r="AL122" s="221">
        <v>49</v>
      </c>
      <c r="AM122" s="152">
        <v>106</v>
      </c>
      <c r="AN122" s="219">
        <v>126</v>
      </c>
      <c r="AO122" s="221">
        <v>18</v>
      </c>
      <c r="AP122" s="210">
        <v>204</v>
      </c>
      <c r="AQ122" s="221">
        <v>9</v>
      </c>
      <c r="AR122" s="221">
        <v>1</v>
      </c>
      <c r="AS122" s="219">
        <v>13</v>
      </c>
      <c r="AT122" s="152">
        <v>217</v>
      </c>
      <c r="AU122" s="219">
        <v>0</v>
      </c>
      <c r="AV122" s="219">
        <v>2</v>
      </c>
      <c r="AW122" s="210">
        <v>159</v>
      </c>
      <c r="AX122" s="221">
        <v>73</v>
      </c>
      <c r="AY122" s="221">
        <v>0</v>
      </c>
      <c r="AZ122" s="274">
        <v>1</v>
      </c>
      <c r="BA122" s="141">
        <v>229</v>
      </c>
      <c r="BB122" s="274">
        <v>2</v>
      </c>
      <c r="BC122" s="274">
        <v>0</v>
      </c>
      <c r="BD122" s="210">
        <v>118</v>
      </c>
      <c r="BE122" s="221">
        <v>114</v>
      </c>
      <c r="BF122" s="152">
        <v>147</v>
      </c>
      <c r="BG122" s="219">
        <v>85</v>
      </c>
      <c r="BH122" s="221">
        <v>1</v>
      </c>
      <c r="BI122" s="152">
        <v>42</v>
      </c>
      <c r="BJ122" s="152">
        <v>190</v>
      </c>
      <c r="BK122" s="210">
        <v>110</v>
      </c>
      <c r="BL122" s="210">
        <v>23</v>
      </c>
      <c r="BM122" s="210">
        <v>61</v>
      </c>
      <c r="BN122" s="221">
        <v>7</v>
      </c>
      <c r="BO122" s="331">
        <v>31</v>
      </c>
    </row>
    <row r="123" spans="8:67" s="53" customFormat="1" ht="15.75" x14ac:dyDescent="0.25">
      <c r="H123" s="151">
        <v>44285</v>
      </c>
      <c r="I123" s="219">
        <f t="shared" si="6"/>
        <v>235</v>
      </c>
      <c r="J123" s="152">
        <v>3</v>
      </c>
      <c r="K123" s="216">
        <f t="shared" si="7"/>
        <v>37.533041054758314</v>
      </c>
      <c r="L123" s="265">
        <f t="shared" si="8"/>
        <v>1.2931034482758577</v>
      </c>
      <c r="M123" s="219">
        <v>0</v>
      </c>
      <c r="N123" s="210">
        <v>235</v>
      </c>
      <c r="O123" s="210">
        <v>0</v>
      </c>
      <c r="P123" s="152">
        <v>129</v>
      </c>
      <c r="Q123" s="152">
        <v>106</v>
      </c>
      <c r="R123" s="221">
        <v>0</v>
      </c>
      <c r="S123" s="210">
        <v>38</v>
      </c>
      <c r="T123" s="221">
        <v>5</v>
      </c>
      <c r="U123" s="210">
        <v>168</v>
      </c>
      <c r="V123" s="221">
        <v>2</v>
      </c>
      <c r="W123" s="221">
        <v>1</v>
      </c>
      <c r="X123" s="221">
        <v>21</v>
      </c>
      <c r="Y123" s="219">
        <v>0</v>
      </c>
      <c r="Z123" s="219">
        <v>0</v>
      </c>
      <c r="AA123" s="219">
        <v>0</v>
      </c>
      <c r="AB123" s="219">
        <v>0</v>
      </c>
      <c r="AC123" s="219">
        <v>1</v>
      </c>
      <c r="AD123" s="219">
        <v>26</v>
      </c>
      <c r="AE123" s="152">
        <v>70</v>
      </c>
      <c r="AF123" s="152">
        <v>138</v>
      </c>
      <c r="AG123" s="221">
        <v>0</v>
      </c>
      <c r="AH123" s="221">
        <v>6</v>
      </c>
      <c r="AI123" s="221">
        <v>8</v>
      </c>
      <c r="AJ123" s="210">
        <v>171</v>
      </c>
      <c r="AK123" s="221">
        <v>0</v>
      </c>
      <c r="AL123" s="221">
        <v>50</v>
      </c>
      <c r="AM123" s="152">
        <v>106</v>
      </c>
      <c r="AN123" s="219">
        <v>129</v>
      </c>
      <c r="AO123" s="221">
        <v>18</v>
      </c>
      <c r="AP123" s="210">
        <v>207</v>
      </c>
      <c r="AQ123" s="221">
        <v>9</v>
      </c>
      <c r="AR123" s="221">
        <v>1</v>
      </c>
      <c r="AS123" s="219">
        <v>13</v>
      </c>
      <c r="AT123" s="152">
        <v>220</v>
      </c>
      <c r="AU123" s="219">
        <v>0</v>
      </c>
      <c r="AV123" s="219">
        <v>2</v>
      </c>
      <c r="AW123" s="210">
        <v>162</v>
      </c>
      <c r="AX123" s="221">
        <v>73</v>
      </c>
      <c r="AY123" s="221">
        <v>0</v>
      </c>
      <c r="AZ123" s="274">
        <v>1</v>
      </c>
      <c r="BA123" s="141">
        <v>232</v>
      </c>
      <c r="BB123" s="274">
        <v>2</v>
      </c>
      <c r="BC123" s="274">
        <v>0</v>
      </c>
      <c r="BD123" s="210">
        <v>120</v>
      </c>
      <c r="BE123" s="221">
        <v>115</v>
      </c>
      <c r="BF123" s="152">
        <v>149</v>
      </c>
      <c r="BG123" s="219">
        <v>86</v>
      </c>
      <c r="BH123" s="221">
        <v>1</v>
      </c>
      <c r="BI123" s="152">
        <v>43</v>
      </c>
      <c r="BJ123" s="152">
        <v>192</v>
      </c>
      <c r="BK123" s="210">
        <v>110</v>
      </c>
      <c r="BL123" s="210">
        <v>23</v>
      </c>
      <c r="BM123" s="210">
        <v>64</v>
      </c>
      <c r="BN123" s="221">
        <v>7</v>
      </c>
      <c r="BO123" s="332">
        <v>31</v>
      </c>
    </row>
    <row r="124" spans="8:67" s="53" customFormat="1" ht="15.75" x14ac:dyDescent="0.25">
      <c r="H124" s="151">
        <v>44286</v>
      </c>
      <c r="I124" s="219">
        <f t="shared" si="6"/>
        <v>239</v>
      </c>
      <c r="J124" s="152">
        <v>4</v>
      </c>
      <c r="K124" s="216">
        <f t="shared" si="7"/>
        <v>38.171901328030792</v>
      </c>
      <c r="L124" s="265">
        <f t="shared" si="8"/>
        <v>1.7021276595744723</v>
      </c>
      <c r="M124" s="219">
        <v>0</v>
      </c>
      <c r="N124" s="210">
        <v>239</v>
      </c>
      <c r="O124" s="210">
        <v>0</v>
      </c>
      <c r="P124" s="152">
        <v>131</v>
      </c>
      <c r="Q124" s="152">
        <f t="shared" ref="Q124:Q129" si="9">(I124-P124)</f>
        <v>108</v>
      </c>
      <c r="R124" s="221">
        <v>0</v>
      </c>
      <c r="S124" s="210">
        <v>38</v>
      </c>
      <c r="T124" s="221">
        <v>6</v>
      </c>
      <c r="U124" s="210">
        <v>171</v>
      </c>
      <c r="V124" s="221">
        <v>2</v>
      </c>
      <c r="W124" s="221">
        <v>1</v>
      </c>
      <c r="X124" s="221">
        <v>21</v>
      </c>
      <c r="Y124" s="219">
        <v>0</v>
      </c>
      <c r="Z124" s="219">
        <v>0</v>
      </c>
      <c r="AA124" s="219">
        <v>0</v>
      </c>
      <c r="AB124" s="219">
        <v>0</v>
      </c>
      <c r="AC124" s="219">
        <v>1</v>
      </c>
      <c r="AD124" s="219">
        <v>26</v>
      </c>
      <c r="AE124" s="152">
        <v>71</v>
      </c>
      <c r="AF124" s="152">
        <v>141</v>
      </c>
      <c r="AG124" s="221">
        <v>0</v>
      </c>
      <c r="AH124" s="221">
        <v>6</v>
      </c>
      <c r="AI124" s="221">
        <v>8</v>
      </c>
      <c r="AJ124" s="210">
        <v>174</v>
      </c>
      <c r="AK124" s="221">
        <v>0</v>
      </c>
      <c r="AL124" s="221">
        <v>51</v>
      </c>
      <c r="AM124" s="152">
        <v>108</v>
      </c>
      <c r="AN124" s="219">
        <v>131</v>
      </c>
      <c r="AO124" s="221">
        <v>19</v>
      </c>
      <c r="AP124" s="210">
        <v>209</v>
      </c>
      <c r="AQ124" s="221">
        <v>10</v>
      </c>
      <c r="AR124" s="221">
        <v>1</v>
      </c>
      <c r="AS124" s="219">
        <v>13</v>
      </c>
      <c r="AT124" s="152">
        <v>224</v>
      </c>
      <c r="AU124" s="219">
        <v>0</v>
      </c>
      <c r="AV124" s="219">
        <v>2</v>
      </c>
      <c r="AW124" s="210">
        <v>166</v>
      </c>
      <c r="AX124" s="221">
        <v>73</v>
      </c>
      <c r="AY124" s="221">
        <v>0</v>
      </c>
      <c r="AZ124" s="274">
        <v>1</v>
      </c>
      <c r="BA124" s="141">
        <v>236</v>
      </c>
      <c r="BB124" s="274">
        <v>2</v>
      </c>
      <c r="BC124" s="274">
        <v>0</v>
      </c>
      <c r="BD124" s="210">
        <v>121</v>
      </c>
      <c r="BE124" s="221">
        <v>118</v>
      </c>
      <c r="BF124" s="152">
        <v>152</v>
      </c>
      <c r="BG124" s="219">
        <v>87</v>
      </c>
      <c r="BH124" s="221">
        <v>1</v>
      </c>
      <c r="BI124" s="152">
        <v>44</v>
      </c>
      <c r="BJ124" s="152">
        <v>195</v>
      </c>
      <c r="BK124" s="210">
        <v>111</v>
      </c>
      <c r="BL124" s="210">
        <v>24</v>
      </c>
      <c r="BM124" s="210">
        <v>66</v>
      </c>
      <c r="BN124" s="221">
        <v>7</v>
      </c>
      <c r="BO124" s="333">
        <v>31</v>
      </c>
    </row>
    <row r="125" spans="8:67" s="53" customFormat="1" ht="15.75" x14ac:dyDescent="0.25">
      <c r="H125" s="151">
        <v>44287</v>
      </c>
      <c r="I125" s="219">
        <f t="shared" si="6"/>
        <v>244</v>
      </c>
      <c r="J125" s="152">
        <v>5</v>
      </c>
      <c r="K125" s="216">
        <f t="shared" si="7"/>
        <v>38.970476669621398</v>
      </c>
      <c r="L125" s="265">
        <f t="shared" si="8"/>
        <v>2.092050209205027</v>
      </c>
      <c r="M125" s="219">
        <v>0</v>
      </c>
      <c r="N125" s="210">
        <v>244</v>
      </c>
      <c r="O125" s="210">
        <v>0</v>
      </c>
      <c r="P125" s="152">
        <v>134</v>
      </c>
      <c r="Q125" s="152">
        <f t="shared" si="9"/>
        <v>110</v>
      </c>
      <c r="R125" s="221">
        <v>0</v>
      </c>
      <c r="S125" s="210">
        <v>38</v>
      </c>
      <c r="T125" s="221">
        <v>6</v>
      </c>
      <c r="U125" s="210">
        <v>175</v>
      </c>
      <c r="V125" s="221">
        <v>2</v>
      </c>
      <c r="W125" s="221">
        <v>1</v>
      </c>
      <c r="X125" s="221">
        <v>22</v>
      </c>
      <c r="Y125" s="219">
        <v>0</v>
      </c>
      <c r="Z125" s="219">
        <v>0</v>
      </c>
      <c r="AA125" s="219">
        <v>0</v>
      </c>
      <c r="AB125" s="219">
        <v>0</v>
      </c>
      <c r="AC125" s="219">
        <v>1</v>
      </c>
      <c r="AD125" s="219">
        <v>27</v>
      </c>
      <c r="AE125" s="152">
        <v>71</v>
      </c>
      <c r="AF125" s="152">
        <v>145</v>
      </c>
      <c r="AG125" s="221">
        <v>0</v>
      </c>
      <c r="AH125" s="221">
        <v>6</v>
      </c>
      <c r="AI125" s="221">
        <v>8</v>
      </c>
      <c r="AJ125" s="210">
        <v>178</v>
      </c>
      <c r="AK125" s="221">
        <v>0</v>
      </c>
      <c r="AL125" s="221">
        <v>52</v>
      </c>
      <c r="AM125" s="152">
        <v>110</v>
      </c>
      <c r="AN125" s="219">
        <v>134</v>
      </c>
      <c r="AO125" s="221">
        <v>19</v>
      </c>
      <c r="AP125" s="210">
        <v>213</v>
      </c>
      <c r="AQ125" s="221">
        <v>11</v>
      </c>
      <c r="AR125" s="221">
        <v>1</v>
      </c>
      <c r="AS125" s="219">
        <v>13</v>
      </c>
      <c r="AT125" s="152">
        <v>229</v>
      </c>
      <c r="AU125" s="219">
        <v>0</v>
      </c>
      <c r="AV125" s="219">
        <v>2</v>
      </c>
      <c r="AW125" s="210">
        <v>170</v>
      </c>
      <c r="AX125" s="221">
        <v>74</v>
      </c>
      <c r="AY125" s="221">
        <v>0</v>
      </c>
      <c r="AZ125" s="274">
        <v>1</v>
      </c>
      <c r="BA125" s="141">
        <v>241</v>
      </c>
      <c r="BB125" s="274">
        <v>2</v>
      </c>
      <c r="BC125" s="274">
        <v>0</v>
      </c>
      <c r="BD125" s="210">
        <v>124</v>
      </c>
      <c r="BE125" s="221">
        <v>120</v>
      </c>
      <c r="BF125" s="152">
        <v>155</v>
      </c>
      <c r="BG125" s="219">
        <v>89</v>
      </c>
      <c r="BH125" s="221">
        <v>1</v>
      </c>
      <c r="BI125" s="152">
        <v>45</v>
      </c>
      <c r="BJ125" s="152">
        <v>199</v>
      </c>
      <c r="BK125" s="210">
        <v>114</v>
      </c>
      <c r="BL125" s="210">
        <v>25</v>
      </c>
      <c r="BM125" s="210">
        <v>67</v>
      </c>
      <c r="BN125" s="221">
        <v>7</v>
      </c>
      <c r="BO125" s="334">
        <v>31</v>
      </c>
    </row>
    <row r="126" spans="8:67" s="53" customFormat="1" ht="15.75" x14ac:dyDescent="0.25">
      <c r="H126" s="151">
        <v>44288</v>
      </c>
      <c r="I126" s="219">
        <f t="shared" si="6"/>
        <v>246</v>
      </c>
      <c r="J126" s="152">
        <v>2</v>
      </c>
      <c r="K126" s="216">
        <f t="shared" si="7"/>
        <v>39.289906806257633</v>
      </c>
      <c r="L126" s="265">
        <f t="shared" si="8"/>
        <v>0.81967213114754145</v>
      </c>
      <c r="M126" s="219">
        <v>0</v>
      </c>
      <c r="N126" s="210">
        <v>246</v>
      </c>
      <c r="O126" s="210">
        <v>0</v>
      </c>
      <c r="P126" s="152">
        <v>135</v>
      </c>
      <c r="Q126" s="152">
        <f t="shared" si="9"/>
        <v>111</v>
      </c>
      <c r="R126" s="221">
        <v>0</v>
      </c>
      <c r="S126" s="210">
        <v>38</v>
      </c>
      <c r="T126" s="221">
        <v>6</v>
      </c>
      <c r="U126" s="210">
        <v>177</v>
      </c>
      <c r="V126" s="221">
        <v>2</v>
      </c>
      <c r="W126" s="221">
        <v>1</v>
      </c>
      <c r="X126" s="221">
        <v>22</v>
      </c>
      <c r="Y126" s="219">
        <v>0</v>
      </c>
      <c r="Z126" s="219">
        <v>0</v>
      </c>
      <c r="AA126" s="219">
        <v>0</v>
      </c>
      <c r="AB126" s="219">
        <v>0</v>
      </c>
      <c r="AC126" s="219">
        <v>1</v>
      </c>
      <c r="AD126" s="219">
        <v>27</v>
      </c>
      <c r="AE126" s="152">
        <v>72</v>
      </c>
      <c r="AF126" s="152">
        <v>146</v>
      </c>
      <c r="AG126" s="221">
        <v>0</v>
      </c>
      <c r="AH126" s="221">
        <v>6</v>
      </c>
      <c r="AI126" s="221">
        <v>8</v>
      </c>
      <c r="AJ126" s="210">
        <v>180</v>
      </c>
      <c r="AK126" s="221">
        <v>0</v>
      </c>
      <c r="AL126" s="221">
        <v>52</v>
      </c>
      <c r="AM126" s="152">
        <v>110</v>
      </c>
      <c r="AN126" s="219">
        <v>136</v>
      </c>
      <c r="AO126" s="221">
        <v>21</v>
      </c>
      <c r="AP126" s="210">
        <v>213</v>
      </c>
      <c r="AQ126" s="221">
        <v>11</v>
      </c>
      <c r="AR126" s="221">
        <v>1</v>
      </c>
      <c r="AS126" s="219">
        <v>15</v>
      </c>
      <c r="AT126" s="152">
        <v>229</v>
      </c>
      <c r="AU126" s="219">
        <v>0</v>
      </c>
      <c r="AV126" s="219">
        <v>2</v>
      </c>
      <c r="AW126" s="210">
        <v>170</v>
      </c>
      <c r="AX126" s="221">
        <v>76</v>
      </c>
      <c r="AY126" s="221">
        <v>0</v>
      </c>
      <c r="AZ126" s="274">
        <v>1</v>
      </c>
      <c r="BA126" s="141">
        <v>243</v>
      </c>
      <c r="BB126" s="274">
        <v>2</v>
      </c>
      <c r="BC126" s="274">
        <v>0</v>
      </c>
      <c r="BD126" s="210">
        <v>124</v>
      </c>
      <c r="BE126" s="221">
        <v>122</v>
      </c>
      <c r="BF126" s="152">
        <v>157</v>
      </c>
      <c r="BG126" s="219">
        <v>89</v>
      </c>
      <c r="BH126" s="221">
        <v>1</v>
      </c>
      <c r="BI126" s="152">
        <v>45</v>
      </c>
      <c r="BJ126" s="152">
        <v>201</v>
      </c>
      <c r="BK126" s="210">
        <v>115</v>
      </c>
      <c r="BL126" s="210">
        <v>25</v>
      </c>
      <c r="BM126" s="210">
        <v>68</v>
      </c>
      <c r="BN126" s="221">
        <v>7</v>
      </c>
      <c r="BO126" s="335">
        <v>31</v>
      </c>
    </row>
    <row r="127" spans="8:67" s="53" customFormat="1" ht="15.75" x14ac:dyDescent="0.25">
      <c r="H127" s="151">
        <v>44289</v>
      </c>
      <c r="I127" s="219">
        <f t="shared" si="6"/>
        <v>251</v>
      </c>
      <c r="J127" s="152">
        <v>5</v>
      </c>
      <c r="K127" s="216">
        <f t="shared" si="7"/>
        <v>40.088482147848239</v>
      </c>
      <c r="L127" s="265">
        <f t="shared" si="8"/>
        <v>2.0325203252032509</v>
      </c>
      <c r="M127" s="219">
        <v>0</v>
      </c>
      <c r="N127" s="210">
        <v>251</v>
      </c>
      <c r="O127" s="210">
        <v>0</v>
      </c>
      <c r="P127" s="152">
        <v>139</v>
      </c>
      <c r="Q127" s="152">
        <f t="shared" si="9"/>
        <v>112</v>
      </c>
      <c r="R127" s="221">
        <v>0</v>
      </c>
      <c r="S127" s="210">
        <v>40</v>
      </c>
      <c r="T127" s="221">
        <v>6</v>
      </c>
      <c r="U127" s="210">
        <v>179</v>
      </c>
      <c r="V127" s="221">
        <v>2</v>
      </c>
      <c r="W127" s="221">
        <v>1</v>
      </c>
      <c r="X127" s="221">
        <v>23</v>
      </c>
      <c r="Y127" s="219">
        <v>0</v>
      </c>
      <c r="Z127" s="219">
        <v>0</v>
      </c>
      <c r="AA127" s="219">
        <v>0</v>
      </c>
      <c r="AB127" s="219">
        <v>0</v>
      </c>
      <c r="AC127" s="219">
        <v>1</v>
      </c>
      <c r="AD127" s="219">
        <v>29</v>
      </c>
      <c r="AE127" s="152">
        <v>74</v>
      </c>
      <c r="AF127" s="152">
        <v>147</v>
      </c>
      <c r="AG127" s="221">
        <v>0</v>
      </c>
      <c r="AH127" s="221">
        <v>6</v>
      </c>
      <c r="AI127" s="221">
        <v>8</v>
      </c>
      <c r="AJ127" s="210">
        <v>183</v>
      </c>
      <c r="AK127" s="221">
        <v>0</v>
      </c>
      <c r="AL127" s="221">
        <v>54</v>
      </c>
      <c r="AM127" s="152">
        <v>112</v>
      </c>
      <c r="AN127" s="219">
        <v>139</v>
      </c>
      <c r="AO127" s="221">
        <v>21</v>
      </c>
      <c r="AP127" s="210">
        <v>217</v>
      </c>
      <c r="AQ127" s="221">
        <v>12</v>
      </c>
      <c r="AR127" s="221">
        <v>1</v>
      </c>
      <c r="AS127" s="219">
        <v>15</v>
      </c>
      <c r="AT127" s="152">
        <v>234</v>
      </c>
      <c r="AU127" s="219">
        <v>0</v>
      </c>
      <c r="AV127" s="219">
        <v>2</v>
      </c>
      <c r="AW127" s="210">
        <v>175</v>
      </c>
      <c r="AX127" s="221">
        <v>76</v>
      </c>
      <c r="AY127" s="221">
        <v>0</v>
      </c>
      <c r="AZ127" s="274">
        <v>1</v>
      </c>
      <c r="BA127" s="141">
        <v>248</v>
      </c>
      <c r="BB127" s="274">
        <v>2</v>
      </c>
      <c r="BC127" s="274">
        <v>0</v>
      </c>
      <c r="BD127" s="210">
        <v>128</v>
      </c>
      <c r="BE127" s="221">
        <v>123</v>
      </c>
      <c r="BF127" s="152">
        <v>162</v>
      </c>
      <c r="BG127" s="219">
        <v>89</v>
      </c>
      <c r="BH127" s="221">
        <v>1</v>
      </c>
      <c r="BI127" s="152">
        <v>47</v>
      </c>
      <c r="BJ127" s="152">
        <v>204</v>
      </c>
      <c r="BK127" s="210">
        <v>117</v>
      </c>
      <c r="BL127" s="210">
        <v>25</v>
      </c>
      <c r="BM127" s="210">
        <v>71</v>
      </c>
      <c r="BN127" s="221">
        <v>7</v>
      </c>
      <c r="BO127" s="336">
        <v>31</v>
      </c>
    </row>
    <row r="128" spans="8:67" s="53" customFormat="1" ht="15.75" x14ac:dyDescent="0.25">
      <c r="H128" s="151">
        <v>44290</v>
      </c>
      <c r="I128" s="219">
        <f t="shared" si="6"/>
        <v>252</v>
      </c>
      <c r="J128" s="152">
        <v>1</v>
      </c>
      <c r="K128" s="216">
        <f t="shared" si="7"/>
        <v>40.248197216166361</v>
      </c>
      <c r="L128" s="265">
        <f t="shared" si="8"/>
        <v>0.39840637450198813</v>
      </c>
      <c r="M128" s="219">
        <v>0</v>
      </c>
      <c r="N128" s="210">
        <v>252</v>
      </c>
      <c r="O128" s="210">
        <v>0</v>
      </c>
      <c r="P128" s="152">
        <v>140</v>
      </c>
      <c r="Q128" s="152">
        <f t="shared" si="9"/>
        <v>112</v>
      </c>
      <c r="R128" s="221">
        <v>0</v>
      </c>
      <c r="S128" s="210">
        <v>40</v>
      </c>
      <c r="T128" s="221">
        <v>6</v>
      </c>
      <c r="U128" s="210">
        <v>180</v>
      </c>
      <c r="V128" s="221">
        <v>2</v>
      </c>
      <c r="W128" s="221">
        <v>1</v>
      </c>
      <c r="X128" s="221">
        <v>23</v>
      </c>
      <c r="Y128" s="219">
        <v>0</v>
      </c>
      <c r="Z128" s="219">
        <v>0</v>
      </c>
      <c r="AA128" s="219">
        <v>0</v>
      </c>
      <c r="AB128" s="219">
        <v>0</v>
      </c>
      <c r="AC128" s="219">
        <v>1</v>
      </c>
      <c r="AD128" s="219">
        <v>29</v>
      </c>
      <c r="AE128" s="152">
        <v>75</v>
      </c>
      <c r="AF128" s="152">
        <v>147</v>
      </c>
      <c r="AG128" s="221">
        <v>0</v>
      </c>
      <c r="AH128" s="221">
        <v>6</v>
      </c>
      <c r="AI128" s="221">
        <v>8</v>
      </c>
      <c r="AJ128" s="210">
        <v>184</v>
      </c>
      <c r="AK128" s="221">
        <v>0</v>
      </c>
      <c r="AL128" s="221">
        <v>54</v>
      </c>
      <c r="AM128" s="152">
        <v>112</v>
      </c>
      <c r="AN128" s="219">
        <v>140</v>
      </c>
      <c r="AO128" s="221">
        <v>21</v>
      </c>
      <c r="AP128" s="210">
        <v>218</v>
      </c>
      <c r="AQ128" s="221">
        <v>12</v>
      </c>
      <c r="AR128" s="221">
        <v>1</v>
      </c>
      <c r="AS128" s="219">
        <v>15</v>
      </c>
      <c r="AT128" s="152">
        <v>235</v>
      </c>
      <c r="AU128" s="219">
        <v>0</v>
      </c>
      <c r="AV128" s="219">
        <v>2</v>
      </c>
      <c r="AW128" s="210">
        <v>176</v>
      </c>
      <c r="AX128" s="221">
        <v>76</v>
      </c>
      <c r="AY128" s="221">
        <v>0</v>
      </c>
      <c r="AZ128" s="274">
        <v>1</v>
      </c>
      <c r="BA128" s="141">
        <v>249</v>
      </c>
      <c r="BB128" s="274">
        <v>2</v>
      </c>
      <c r="BC128" s="274">
        <v>0</v>
      </c>
      <c r="BD128" s="210">
        <v>129</v>
      </c>
      <c r="BE128" s="221">
        <v>123</v>
      </c>
      <c r="BF128" s="152">
        <v>163</v>
      </c>
      <c r="BG128" s="219">
        <v>89</v>
      </c>
      <c r="BH128" s="221">
        <v>1</v>
      </c>
      <c r="BI128" s="152">
        <v>47</v>
      </c>
      <c r="BJ128" s="152">
        <v>205</v>
      </c>
      <c r="BK128" s="210">
        <v>117</v>
      </c>
      <c r="BL128" s="210">
        <v>25</v>
      </c>
      <c r="BM128" s="210">
        <v>72</v>
      </c>
      <c r="BN128" s="221">
        <v>7</v>
      </c>
      <c r="BO128" s="337">
        <v>31</v>
      </c>
    </row>
    <row r="129" spans="8:67" s="53" customFormat="1" ht="15.75" x14ac:dyDescent="0.25">
      <c r="H129" s="151">
        <v>44291</v>
      </c>
      <c r="I129" s="219">
        <f t="shared" si="6"/>
        <v>257</v>
      </c>
      <c r="J129" s="152">
        <v>5</v>
      </c>
      <c r="K129" s="216">
        <f t="shared" si="7"/>
        <v>41.04677255775696</v>
      </c>
      <c r="L129" s="265">
        <f t="shared" si="8"/>
        <v>1.9841269841269877</v>
      </c>
      <c r="M129" s="219">
        <v>0</v>
      </c>
      <c r="N129" s="210">
        <v>257</v>
      </c>
      <c r="O129" s="210">
        <v>0</v>
      </c>
      <c r="P129" s="152">
        <v>143</v>
      </c>
      <c r="Q129" s="152">
        <f t="shared" si="9"/>
        <v>114</v>
      </c>
      <c r="R129" s="221">
        <v>0</v>
      </c>
      <c r="S129" s="210">
        <v>40</v>
      </c>
      <c r="T129" s="221">
        <v>6</v>
      </c>
      <c r="U129" s="210">
        <v>183</v>
      </c>
      <c r="V129" s="221">
        <v>2</v>
      </c>
      <c r="W129" s="221">
        <v>1</v>
      </c>
      <c r="X129" s="221">
        <v>25</v>
      </c>
      <c r="Y129" s="219">
        <v>0</v>
      </c>
      <c r="Z129" s="219">
        <v>0</v>
      </c>
      <c r="AA129" s="219">
        <v>0</v>
      </c>
      <c r="AB129" s="219">
        <v>0</v>
      </c>
      <c r="AC129" s="219">
        <v>1</v>
      </c>
      <c r="AD129" s="219">
        <v>30</v>
      </c>
      <c r="AE129" s="152">
        <v>77</v>
      </c>
      <c r="AF129" s="152">
        <v>149</v>
      </c>
      <c r="AG129" s="221">
        <v>0</v>
      </c>
      <c r="AH129" s="221">
        <v>6</v>
      </c>
      <c r="AI129" s="221">
        <v>8</v>
      </c>
      <c r="AJ129" s="210">
        <v>188</v>
      </c>
      <c r="AK129" s="221">
        <v>0</v>
      </c>
      <c r="AL129" s="221">
        <v>55</v>
      </c>
      <c r="AM129" s="152">
        <v>115</v>
      </c>
      <c r="AN129" s="219">
        <v>142</v>
      </c>
      <c r="AO129" s="221">
        <v>21</v>
      </c>
      <c r="AP129" s="210">
        <v>223</v>
      </c>
      <c r="AQ129" s="221">
        <v>12</v>
      </c>
      <c r="AR129" s="221">
        <v>1</v>
      </c>
      <c r="AS129" s="219">
        <v>15</v>
      </c>
      <c r="AT129" s="152">
        <v>240</v>
      </c>
      <c r="AU129" s="219">
        <v>0</v>
      </c>
      <c r="AV129" s="219">
        <v>2</v>
      </c>
      <c r="AW129" s="210">
        <v>181</v>
      </c>
      <c r="AX129" s="221">
        <v>76</v>
      </c>
      <c r="AY129" s="221">
        <v>0</v>
      </c>
      <c r="AZ129" s="274">
        <v>1</v>
      </c>
      <c r="BA129" s="141">
        <v>254</v>
      </c>
      <c r="BB129" s="274">
        <v>2</v>
      </c>
      <c r="BC129" s="274">
        <v>0</v>
      </c>
      <c r="BD129" s="210">
        <v>132</v>
      </c>
      <c r="BE129" s="221">
        <v>125</v>
      </c>
      <c r="BF129" s="152">
        <v>167</v>
      </c>
      <c r="BG129" s="219">
        <v>90</v>
      </c>
      <c r="BH129" s="221">
        <v>1</v>
      </c>
      <c r="BI129" s="152">
        <v>48</v>
      </c>
      <c r="BJ129" s="152">
        <v>209</v>
      </c>
      <c r="BK129" s="210">
        <v>121</v>
      </c>
      <c r="BL129" s="210">
        <v>25</v>
      </c>
      <c r="BM129" s="210">
        <v>72</v>
      </c>
      <c r="BN129" s="221">
        <v>7</v>
      </c>
      <c r="BO129" s="338">
        <v>32</v>
      </c>
    </row>
    <row r="130" spans="8:67" s="53" customFormat="1" ht="15.75" x14ac:dyDescent="0.25">
      <c r="H130" s="151">
        <v>44292</v>
      </c>
      <c r="I130" s="219">
        <f t="shared" si="6"/>
        <v>261</v>
      </c>
      <c r="J130" s="152">
        <v>4</v>
      </c>
      <c r="K130" s="216">
        <f t="shared" si="7"/>
        <v>41.685632831029444</v>
      </c>
      <c r="L130" s="265">
        <f t="shared" si="8"/>
        <v>1.5564202334630295</v>
      </c>
      <c r="M130" s="219">
        <v>0</v>
      </c>
      <c r="N130" s="210">
        <v>261</v>
      </c>
      <c r="O130" s="210">
        <v>0</v>
      </c>
      <c r="P130" s="152">
        <v>145</v>
      </c>
      <c r="Q130" s="152">
        <f t="shared" ref="Q130:Q161" si="10">(I130-P130)</f>
        <v>116</v>
      </c>
      <c r="R130" s="221">
        <v>0</v>
      </c>
      <c r="S130" s="210">
        <v>40</v>
      </c>
      <c r="T130" s="221">
        <v>6</v>
      </c>
      <c r="U130" s="210">
        <v>186</v>
      </c>
      <c r="V130" s="221">
        <v>2</v>
      </c>
      <c r="W130" s="221">
        <v>1</v>
      </c>
      <c r="X130" s="221">
        <v>26</v>
      </c>
      <c r="Y130" s="219">
        <v>0</v>
      </c>
      <c r="Z130" s="219">
        <v>0</v>
      </c>
      <c r="AA130" s="219">
        <v>0</v>
      </c>
      <c r="AB130" s="219">
        <v>0</v>
      </c>
      <c r="AC130" s="219">
        <v>1</v>
      </c>
      <c r="AD130" s="219">
        <v>30</v>
      </c>
      <c r="AE130" s="152">
        <v>78</v>
      </c>
      <c r="AF130" s="152">
        <v>152</v>
      </c>
      <c r="AG130" s="221">
        <v>0</v>
      </c>
      <c r="AH130" s="221">
        <v>7</v>
      </c>
      <c r="AI130" s="221">
        <v>8</v>
      </c>
      <c r="AJ130" s="210">
        <v>190</v>
      </c>
      <c r="AK130" s="221">
        <v>0</v>
      </c>
      <c r="AL130" s="221">
        <v>56</v>
      </c>
      <c r="AM130" s="152">
        <v>117</v>
      </c>
      <c r="AN130" s="219">
        <v>144</v>
      </c>
      <c r="AO130" s="221">
        <v>22</v>
      </c>
      <c r="AP130" s="210">
        <v>225</v>
      </c>
      <c r="AQ130" s="221">
        <v>13</v>
      </c>
      <c r="AR130" s="221">
        <v>1</v>
      </c>
      <c r="AS130" s="219">
        <v>15</v>
      </c>
      <c r="AT130" s="152">
        <v>244</v>
      </c>
      <c r="AU130" s="219">
        <v>0</v>
      </c>
      <c r="AV130" s="219">
        <v>2</v>
      </c>
      <c r="AW130" s="210">
        <v>184</v>
      </c>
      <c r="AX130" s="221">
        <v>77</v>
      </c>
      <c r="AY130" s="221">
        <v>0</v>
      </c>
      <c r="AZ130" s="274">
        <v>1</v>
      </c>
      <c r="BA130" s="141">
        <v>258</v>
      </c>
      <c r="BB130" s="274">
        <v>2</v>
      </c>
      <c r="BC130" s="274">
        <v>0</v>
      </c>
      <c r="BD130" s="210">
        <v>132</v>
      </c>
      <c r="BE130" s="221">
        <v>129</v>
      </c>
      <c r="BF130" s="152">
        <v>171</v>
      </c>
      <c r="BG130" s="219">
        <v>90</v>
      </c>
      <c r="BH130" s="221">
        <v>1</v>
      </c>
      <c r="BI130" s="152">
        <v>48</v>
      </c>
      <c r="BJ130" s="152">
        <v>213</v>
      </c>
      <c r="BK130" s="210">
        <v>123</v>
      </c>
      <c r="BL130" s="210">
        <v>25</v>
      </c>
      <c r="BM130" s="210">
        <v>74</v>
      </c>
      <c r="BN130" s="221">
        <v>7</v>
      </c>
      <c r="BO130" s="339">
        <v>32</v>
      </c>
    </row>
    <row r="131" spans="8:67" s="53" customFormat="1" ht="15.75" x14ac:dyDescent="0.25">
      <c r="H131" s="151">
        <v>44293</v>
      </c>
      <c r="I131" s="219">
        <f t="shared" si="6"/>
        <v>266</v>
      </c>
      <c r="J131" s="152">
        <v>5</v>
      </c>
      <c r="K131" s="216">
        <f t="shared" si="7"/>
        <v>42.484208172620043</v>
      </c>
      <c r="L131" s="265">
        <f t="shared" si="8"/>
        <v>1.915708812260533</v>
      </c>
      <c r="M131" s="219">
        <v>0</v>
      </c>
      <c r="N131" s="210">
        <v>266</v>
      </c>
      <c r="O131" s="210">
        <v>0</v>
      </c>
      <c r="P131" s="152">
        <v>148</v>
      </c>
      <c r="Q131" s="152">
        <f t="shared" si="10"/>
        <v>118</v>
      </c>
      <c r="R131" s="221">
        <v>0</v>
      </c>
      <c r="S131" s="210">
        <v>40</v>
      </c>
      <c r="T131" s="221">
        <v>6</v>
      </c>
      <c r="U131" s="210">
        <v>191</v>
      </c>
      <c r="V131" s="221">
        <v>2</v>
      </c>
      <c r="W131" s="221">
        <v>1</v>
      </c>
      <c r="X131" s="221">
        <v>26</v>
      </c>
      <c r="Y131" s="219">
        <v>0</v>
      </c>
      <c r="Z131" s="219">
        <v>0</v>
      </c>
      <c r="AA131" s="219">
        <v>0</v>
      </c>
      <c r="AB131" s="219">
        <v>0</v>
      </c>
      <c r="AC131" s="219">
        <v>1</v>
      </c>
      <c r="AD131" s="219">
        <v>30</v>
      </c>
      <c r="AE131" s="152">
        <v>78</v>
      </c>
      <c r="AF131" s="152">
        <v>157</v>
      </c>
      <c r="AG131" s="221">
        <v>0</v>
      </c>
      <c r="AH131" s="221">
        <v>7</v>
      </c>
      <c r="AI131" s="221">
        <v>8</v>
      </c>
      <c r="AJ131" s="210">
        <v>194</v>
      </c>
      <c r="AK131" s="221">
        <v>0</v>
      </c>
      <c r="AL131" s="221">
        <v>57</v>
      </c>
      <c r="AM131" s="152">
        <v>120</v>
      </c>
      <c r="AN131" s="219">
        <v>146</v>
      </c>
      <c r="AO131" s="221">
        <v>22</v>
      </c>
      <c r="AP131" s="210">
        <v>229</v>
      </c>
      <c r="AQ131" s="221">
        <v>14</v>
      </c>
      <c r="AR131" s="221">
        <v>1</v>
      </c>
      <c r="AS131" s="219">
        <v>15</v>
      </c>
      <c r="AT131" s="152">
        <v>249</v>
      </c>
      <c r="AU131" s="219">
        <v>0</v>
      </c>
      <c r="AV131" s="219">
        <v>2</v>
      </c>
      <c r="AW131" s="210">
        <v>189</v>
      </c>
      <c r="AX131" s="221">
        <v>77</v>
      </c>
      <c r="AY131" s="221">
        <v>0</v>
      </c>
      <c r="AZ131" s="274">
        <v>1</v>
      </c>
      <c r="BA131" s="141">
        <v>263</v>
      </c>
      <c r="BB131" s="274">
        <v>2</v>
      </c>
      <c r="BC131" s="274">
        <v>0</v>
      </c>
      <c r="BD131" s="210">
        <v>137</v>
      </c>
      <c r="BE131" s="221">
        <v>129</v>
      </c>
      <c r="BF131" s="152">
        <v>175</v>
      </c>
      <c r="BG131" s="219">
        <v>91</v>
      </c>
      <c r="BH131" s="221">
        <v>1</v>
      </c>
      <c r="BI131" s="152">
        <v>49</v>
      </c>
      <c r="BJ131" s="152">
        <v>217</v>
      </c>
      <c r="BK131" s="210">
        <v>125</v>
      </c>
      <c r="BL131" s="210">
        <v>26</v>
      </c>
      <c r="BM131" s="210">
        <v>76</v>
      </c>
      <c r="BN131" s="221">
        <v>7</v>
      </c>
      <c r="BO131" s="340">
        <v>32</v>
      </c>
    </row>
    <row r="132" spans="8:67" s="53" customFormat="1" ht="15.75" x14ac:dyDescent="0.25">
      <c r="H132" s="151">
        <v>44294</v>
      </c>
      <c r="I132" s="219">
        <f t="shared" si="6"/>
        <v>266</v>
      </c>
      <c r="J132" s="152">
        <v>0</v>
      </c>
      <c r="K132" s="216">
        <f t="shared" si="7"/>
        <v>42.484208172620043</v>
      </c>
      <c r="L132" s="265">
        <f t="shared" si="8"/>
        <v>0</v>
      </c>
      <c r="M132" s="219">
        <v>0</v>
      </c>
      <c r="N132" s="210">
        <v>266</v>
      </c>
      <c r="O132" s="210">
        <v>0</v>
      </c>
      <c r="P132" s="152">
        <v>148</v>
      </c>
      <c r="Q132" s="152">
        <f t="shared" si="10"/>
        <v>118</v>
      </c>
      <c r="R132" s="221">
        <v>0</v>
      </c>
      <c r="S132" s="210">
        <v>40</v>
      </c>
      <c r="T132" s="221">
        <v>6</v>
      </c>
      <c r="U132" s="210">
        <v>191</v>
      </c>
      <c r="V132" s="221">
        <v>2</v>
      </c>
      <c r="W132" s="221">
        <v>1</v>
      </c>
      <c r="X132" s="221">
        <v>26</v>
      </c>
      <c r="Y132" s="219">
        <v>0</v>
      </c>
      <c r="Z132" s="219">
        <v>0</v>
      </c>
      <c r="AA132" s="219">
        <v>0</v>
      </c>
      <c r="AB132" s="219">
        <v>0</v>
      </c>
      <c r="AC132" s="219">
        <v>1</v>
      </c>
      <c r="AD132" s="219">
        <v>30</v>
      </c>
      <c r="AE132" s="152">
        <v>78</v>
      </c>
      <c r="AF132" s="152">
        <v>157</v>
      </c>
      <c r="AG132" s="221">
        <v>0</v>
      </c>
      <c r="AH132" s="221">
        <v>7</v>
      </c>
      <c r="AI132" s="221">
        <v>8</v>
      </c>
      <c r="AJ132" s="210">
        <v>194</v>
      </c>
      <c r="AK132" s="221">
        <v>0</v>
      </c>
      <c r="AL132" s="221">
        <v>57</v>
      </c>
      <c r="AM132" s="152">
        <v>120</v>
      </c>
      <c r="AN132" s="219">
        <v>146</v>
      </c>
      <c r="AO132" s="221">
        <v>22</v>
      </c>
      <c r="AP132" s="210">
        <v>229</v>
      </c>
      <c r="AQ132" s="221">
        <v>14</v>
      </c>
      <c r="AR132" s="221">
        <v>1</v>
      </c>
      <c r="AS132" s="219">
        <v>15</v>
      </c>
      <c r="AT132" s="152">
        <v>249</v>
      </c>
      <c r="AU132" s="219">
        <v>0</v>
      </c>
      <c r="AV132" s="219">
        <v>2</v>
      </c>
      <c r="AW132" s="210">
        <v>189</v>
      </c>
      <c r="AX132" s="221">
        <v>77</v>
      </c>
      <c r="AY132" s="221">
        <v>0</v>
      </c>
      <c r="AZ132" s="274">
        <v>1</v>
      </c>
      <c r="BA132" s="141">
        <v>263</v>
      </c>
      <c r="BB132" s="274">
        <v>2</v>
      </c>
      <c r="BC132" s="274">
        <v>0</v>
      </c>
      <c r="BD132" s="210">
        <v>137</v>
      </c>
      <c r="BE132" s="221">
        <v>129</v>
      </c>
      <c r="BF132" s="152">
        <v>175</v>
      </c>
      <c r="BG132" s="219">
        <v>91</v>
      </c>
      <c r="BH132" s="221">
        <v>1</v>
      </c>
      <c r="BI132" s="152">
        <v>49</v>
      </c>
      <c r="BJ132" s="152">
        <v>217</v>
      </c>
      <c r="BK132" s="210">
        <v>125</v>
      </c>
      <c r="BL132" s="210">
        <v>26</v>
      </c>
      <c r="BM132" s="210">
        <v>76</v>
      </c>
      <c r="BN132" s="221">
        <v>7</v>
      </c>
      <c r="BO132" s="341">
        <v>32</v>
      </c>
    </row>
    <row r="133" spans="8:67" s="53" customFormat="1" ht="15.75" x14ac:dyDescent="0.25">
      <c r="H133" s="151">
        <v>44295</v>
      </c>
      <c r="I133" s="219">
        <f t="shared" si="6"/>
        <v>267</v>
      </c>
      <c r="J133" s="152">
        <v>1</v>
      </c>
      <c r="K133" s="216">
        <f t="shared" si="7"/>
        <v>42.643923240938165</v>
      </c>
      <c r="L133" s="265">
        <f t="shared" si="8"/>
        <v>0.37593984962406068</v>
      </c>
      <c r="M133" s="219">
        <v>0</v>
      </c>
      <c r="N133" s="210">
        <v>267</v>
      </c>
      <c r="O133" s="210">
        <v>0</v>
      </c>
      <c r="P133" s="152">
        <v>148</v>
      </c>
      <c r="Q133" s="152">
        <f t="shared" si="10"/>
        <v>119</v>
      </c>
      <c r="R133" s="221">
        <v>0</v>
      </c>
      <c r="S133" s="210">
        <v>40</v>
      </c>
      <c r="T133" s="221">
        <v>6</v>
      </c>
      <c r="U133" s="210">
        <v>192</v>
      </c>
      <c r="V133" s="221">
        <v>2</v>
      </c>
      <c r="W133" s="221">
        <v>1</v>
      </c>
      <c r="X133" s="221">
        <v>26</v>
      </c>
      <c r="Y133" s="219">
        <v>0</v>
      </c>
      <c r="Z133" s="219">
        <v>0</v>
      </c>
      <c r="AA133" s="219">
        <v>0</v>
      </c>
      <c r="AB133" s="219">
        <v>0</v>
      </c>
      <c r="AC133" s="219">
        <v>1</v>
      </c>
      <c r="AD133" s="219">
        <v>30</v>
      </c>
      <c r="AE133" s="152">
        <v>78</v>
      </c>
      <c r="AF133" s="152">
        <v>158</v>
      </c>
      <c r="AG133" s="221">
        <v>0</v>
      </c>
      <c r="AH133" s="221">
        <v>7</v>
      </c>
      <c r="AI133" s="221">
        <v>8</v>
      </c>
      <c r="AJ133" s="210">
        <v>195</v>
      </c>
      <c r="AK133" s="221">
        <v>0</v>
      </c>
      <c r="AL133" s="221">
        <v>57</v>
      </c>
      <c r="AM133" s="152">
        <v>120</v>
      </c>
      <c r="AN133" s="219">
        <v>147</v>
      </c>
      <c r="AO133" s="221">
        <v>22</v>
      </c>
      <c r="AP133" s="210">
        <v>230</v>
      </c>
      <c r="AQ133" s="221">
        <v>14</v>
      </c>
      <c r="AR133" s="221">
        <v>1</v>
      </c>
      <c r="AS133" s="219">
        <v>15</v>
      </c>
      <c r="AT133" s="152">
        <v>250</v>
      </c>
      <c r="AU133" s="219">
        <v>0</v>
      </c>
      <c r="AV133" s="219">
        <v>2</v>
      </c>
      <c r="AW133" s="210">
        <v>190</v>
      </c>
      <c r="AX133" s="221">
        <v>77</v>
      </c>
      <c r="AY133" s="221">
        <v>0</v>
      </c>
      <c r="AZ133" s="274">
        <v>1</v>
      </c>
      <c r="BA133" s="141">
        <v>264</v>
      </c>
      <c r="BB133" s="274">
        <v>2</v>
      </c>
      <c r="BC133" s="274">
        <v>0</v>
      </c>
      <c r="BD133" s="210">
        <v>138</v>
      </c>
      <c r="BE133" s="221">
        <v>129</v>
      </c>
      <c r="BF133" s="152">
        <v>175</v>
      </c>
      <c r="BG133" s="219">
        <v>92</v>
      </c>
      <c r="BH133" s="221">
        <v>1</v>
      </c>
      <c r="BI133" s="152">
        <v>49</v>
      </c>
      <c r="BJ133" s="152">
        <v>218</v>
      </c>
      <c r="BK133" s="210">
        <v>126</v>
      </c>
      <c r="BL133" s="210">
        <v>26</v>
      </c>
      <c r="BM133" s="210">
        <v>76</v>
      </c>
      <c r="BN133" s="221">
        <v>7</v>
      </c>
      <c r="BO133" s="342">
        <v>32</v>
      </c>
    </row>
    <row r="134" spans="8:67" s="53" customFormat="1" ht="15.75" x14ac:dyDescent="0.25">
      <c r="H134" s="151">
        <v>44296</v>
      </c>
      <c r="I134" s="219">
        <f t="shared" ref="I134:I197" si="11">I133+J134</f>
        <v>270</v>
      </c>
      <c r="J134" s="152">
        <v>3</v>
      </c>
      <c r="K134" s="216">
        <f t="shared" ref="K134:K197" si="12">I134*100000/626115</f>
        <v>43.123068445892528</v>
      </c>
      <c r="L134" s="265">
        <f t="shared" ref="L134:L197" si="13">(I134*100/I133)-100</f>
        <v>1.1235955056179705</v>
      </c>
      <c r="M134" s="219">
        <v>0</v>
      </c>
      <c r="N134" s="210">
        <v>270</v>
      </c>
      <c r="O134" s="210">
        <v>0</v>
      </c>
      <c r="P134" s="152">
        <v>149</v>
      </c>
      <c r="Q134" s="152">
        <f t="shared" si="10"/>
        <v>121</v>
      </c>
      <c r="R134" s="221">
        <v>0</v>
      </c>
      <c r="S134" s="210">
        <v>40</v>
      </c>
      <c r="T134" s="221">
        <v>6</v>
      </c>
      <c r="U134" s="210">
        <v>195</v>
      </c>
      <c r="V134" s="221">
        <v>2</v>
      </c>
      <c r="W134" s="221">
        <v>1</v>
      </c>
      <c r="X134" s="221">
        <v>26</v>
      </c>
      <c r="Y134" s="219">
        <v>0</v>
      </c>
      <c r="Z134" s="219">
        <v>0</v>
      </c>
      <c r="AA134" s="219">
        <v>0</v>
      </c>
      <c r="AB134" s="219">
        <v>0</v>
      </c>
      <c r="AC134" s="219">
        <v>1</v>
      </c>
      <c r="AD134" s="219">
        <v>30</v>
      </c>
      <c r="AE134" s="152">
        <v>78</v>
      </c>
      <c r="AF134" s="152">
        <v>161</v>
      </c>
      <c r="AG134" s="221">
        <v>0</v>
      </c>
      <c r="AH134" s="221">
        <v>7</v>
      </c>
      <c r="AI134" s="221">
        <v>8</v>
      </c>
      <c r="AJ134" s="210">
        <v>197</v>
      </c>
      <c r="AK134" s="221">
        <v>0</v>
      </c>
      <c r="AL134" s="221">
        <v>58</v>
      </c>
      <c r="AM134" s="152">
        <v>120</v>
      </c>
      <c r="AN134" s="219">
        <v>150</v>
      </c>
      <c r="AO134" s="221">
        <v>22</v>
      </c>
      <c r="AP134" s="210">
        <v>233</v>
      </c>
      <c r="AQ134" s="221">
        <v>14</v>
      </c>
      <c r="AR134" s="221">
        <v>1</v>
      </c>
      <c r="AS134" s="219">
        <v>15</v>
      </c>
      <c r="AT134" s="152">
        <v>253</v>
      </c>
      <c r="AU134" s="219">
        <v>0</v>
      </c>
      <c r="AV134" s="219">
        <v>2</v>
      </c>
      <c r="AW134" s="210">
        <v>193</v>
      </c>
      <c r="AX134" s="221">
        <v>77</v>
      </c>
      <c r="AY134" s="221">
        <v>0</v>
      </c>
      <c r="AZ134" s="274">
        <v>1</v>
      </c>
      <c r="BA134" s="141">
        <v>267</v>
      </c>
      <c r="BB134" s="274">
        <v>2</v>
      </c>
      <c r="BC134" s="274">
        <v>0</v>
      </c>
      <c r="BD134" s="210">
        <v>141</v>
      </c>
      <c r="BE134" s="221">
        <v>129</v>
      </c>
      <c r="BF134" s="152">
        <v>178</v>
      </c>
      <c r="BG134" s="219">
        <v>92</v>
      </c>
      <c r="BH134" s="221">
        <v>1</v>
      </c>
      <c r="BI134" s="152">
        <v>50</v>
      </c>
      <c r="BJ134" s="152">
        <v>220</v>
      </c>
      <c r="BK134" s="210">
        <v>127</v>
      </c>
      <c r="BL134" s="210">
        <v>28</v>
      </c>
      <c r="BM134" s="210">
        <v>76</v>
      </c>
      <c r="BN134" s="221">
        <v>7</v>
      </c>
      <c r="BO134" s="343">
        <v>32</v>
      </c>
    </row>
    <row r="135" spans="8:67" s="53" customFormat="1" ht="15.75" x14ac:dyDescent="0.25">
      <c r="H135" s="151">
        <v>44297</v>
      </c>
      <c r="I135" s="219">
        <f t="shared" si="11"/>
        <v>275</v>
      </c>
      <c r="J135" s="152">
        <v>5</v>
      </c>
      <c r="K135" s="216">
        <f t="shared" si="12"/>
        <v>43.921643787483127</v>
      </c>
      <c r="L135" s="265">
        <f t="shared" si="13"/>
        <v>1.8518518518518476</v>
      </c>
      <c r="M135" s="219">
        <v>0</v>
      </c>
      <c r="N135" s="210">
        <v>275</v>
      </c>
      <c r="O135" s="210">
        <v>0</v>
      </c>
      <c r="P135" s="152">
        <v>152</v>
      </c>
      <c r="Q135" s="152">
        <f t="shared" si="10"/>
        <v>123</v>
      </c>
      <c r="R135" s="221">
        <v>0</v>
      </c>
      <c r="S135" s="210">
        <v>41</v>
      </c>
      <c r="T135" s="221">
        <v>6</v>
      </c>
      <c r="U135" s="210">
        <v>199</v>
      </c>
      <c r="V135" s="221">
        <v>2</v>
      </c>
      <c r="W135" s="221">
        <v>1</v>
      </c>
      <c r="X135" s="221">
        <v>26</v>
      </c>
      <c r="Y135" s="219">
        <v>0</v>
      </c>
      <c r="Z135" s="219">
        <v>0</v>
      </c>
      <c r="AA135" s="219">
        <v>0</v>
      </c>
      <c r="AB135" s="219">
        <v>0</v>
      </c>
      <c r="AC135" s="219">
        <v>1</v>
      </c>
      <c r="AD135" s="219">
        <v>30</v>
      </c>
      <c r="AE135" s="152">
        <v>78</v>
      </c>
      <c r="AF135" s="152">
        <v>166</v>
      </c>
      <c r="AG135" s="221">
        <v>0</v>
      </c>
      <c r="AH135" s="221">
        <v>7</v>
      </c>
      <c r="AI135" s="221">
        <v>8</v>
      </c>
      <c r="AJ135" s="210">
        <v>202</v>
      </c>
      <c r="AK135" s="221">
        <v>0</v>
      </c>
      <c r="AL135" s="221">
        <v>58</v>
      </c>
      <c r="AM135" s="152">
        <v>123</v>
      </c>
      <c r="AN135" s="219">
        <v>152</v>
      </c>
      <c r="AO135" s="221">
        <v>23</v>
      </c>
      <c r="AP135" s="210">
        <v>236</v>
      </c>
      <c r="AQ135" s="221">
        <v>15</v>
      </c>
      <c r="AR135" s="221">
        <v>1</v>
      </c>
      <c r="AS135" s="219">
        <v>16</v>
      </c>
      <c r="AT135" s="152">
        <v>256</v>
      </c>
      <c r="AU135" s="219">
        <v>0</v>
      </c>
      <c r="AV135" s="219">
        <v>3</v>
      </c>
      <c r="AW135" s="210">
        <v>196</v>
      </c>
      <c r="AX135" s="221">
        <v>79</v>
      </c>
      <c r="AY135" s="221">
        <v>0</v>
      </c>
      <c r="AZ135" s="274">
        <v>1</v>
      </c>
      <c r="BA135" s="141">
        <v>272</v>
      </c>
      <c r="BB135" s="274">
        <v>2</v>
      </c>
      <c r="BC135" s="274">
        <v>0</v>
      </c>
      <c r="BD135" s="210">
        <v>142</v>
      </c>
      <c r="BE135" s="221">
        <v>133</v>
      </c>
      <c r="BF135" s="152">
        <v>182</v>
      </c>
      <c r="BG135" s="219">
        <v>93</v>
      </c>
      <c r="BH135" s="221">
        <v>1</v>
      </c>
      <c r="BI135" s="152">
        <v>50</v>
      </c>
      <c r="BJ135" s="152">
        <v>225</v>
      </c>
      <c r="BK135" s="210">
        <v>129</v>
      </c>
      <c r="BL135" s="210">
        <v>28</v>
      </c>
      <c r="BM135" s="210">
        <v>79</v>
      </c>
      <c r="BN135" s="221">
        <v>7</v>
      </c>
      <c r="BO135" s="344">
        <v>32</v>
      </c>
    </row>
    <row r="136" spans="8:67" s="53" customFormat="1" ht="15.75" x14ac:dyDescent="0.25">
      <c r="H136" s="151">
        <v>44298</v>
      </c>
      <c r="I136" s="219">
        <f t="shared" si="11"/>
        <v>279</v>
      </c>
      <c r="J136" s="152">
        <v>4</v>
      </c>
      <c r="K136" s="216">
        <f t="shared" si="12"/>
        <v>44.560504060755612</v>
      </c>
      <c r="L136" s="265">
        <f t="shared" si="13"/>
        <v>1.4545454545454533</v>
      </c>
      <c r="M136" s="219">
        <v>0</v>
      </c>
      <c r="N136" s="210">
        <v>279</v>
      </c>
      <c r="O136" s="210">
        <v>0</v>
      </c>
      <c r="P136" s="152">
        <v>153</v>
      </c>
      <c r="Q136" s="152">
        <f t="shared" si="10"/>
        <v>126</v>
      </c>
      <c r="R136" s="221">
        <v>0</v>
      </c>
      <c r="S136" s="210">
        <v>41</v>
      </c>
      <c r="T136" s="221">
        <v>6</v>
      </c>
      <c r="U136" s="210">
        <v>203</v>
      </c>
      <c r="V136" s="221">
        <v>2</v>
      </c>
      <c r="W136" s="221">
        <v>1</v>
      </c>
      <c r="X136" s="221">
        <v>26</v>
      </c>
      <c r="Y136" s="219">
        <v>0</v>
      </c>
      <c r="Z136" s="219">
        <v>0</v>
      </c>
      <c r="AA136" s="219">
        <v>0</v>
      </c>
      <c r="AB136" s="219">
        <v>0</v>
      </c>
      <c r="AC136" s="219">
        <v>1</v>
      </c>
      <c r="AD136" s="219">
        <v>30</v>
      </c>
      <c r="AE136" s="152">
        <v>79</v>
      </c>
      <c r="AF136" s="152">
        <v>169</v>
      </c>
      <c r="AG136" s="221">
        <v>0</v>
      </c>
      <c r="AH136" s="221">
        <v>8</v>
      </c>
      <c r="AI136" s="221">
        <v>8</v>
      </c>
      <c r="AJ136" s="210">
        <v>204</v>
      </c>
      <c r="AK136" s="221">
        <v>0</v>
      </c>
      <c r="AL136" s="221">
        <v>59</v>
      </c>
      <c r="AM136" s="152">
        <v>126</v>
      </c>
      <c r="AN136" s="219">
        <v>153</v>
      </c>
      <c r="AO136" s="221">
        <v>23</v>
      </c>
      <c r="AP136" s="210">
        <v>239</v>
      </c>
      <c r="AQ136" s="221">
        <v>16</v>
      </c>
      <c r="AR136" s="221">
        <v>1</v>
      </c>
      <c r="AS136" s="219">
        <v>16</v>
      </c>
      <c r="AT136" s="152">
        <v>260</v>
      </c>
      <c r="AU136" s="219">
        <v>0</v>
      </c>
      <c r="AV136" s="219">
        <v>3</v>
      </c>
      <c r="AW136" s="210">
        <v>200</v>
      </c>
      <c r="AX136" s="221">
        <v>79</v>
      </c>
      <c r="AY136" s="221">
        <v>0</v>
      </c>
      <c r="AZ136" s="274">
        <v>1</v>
      </c>
      <c r="BA136" s="141">
        <v>276</v>
      </c>
      <c r="BB136" s="274">
        <v>2</v>
      </c>
      <c r="BC136" s="274">
        <v>0</v>
      </c>
      <c r="BD136" s="210">
        <v>143</v>
      </c>
      <c r="BE136" s="221">
        <v>136</v>
      </c>
      <c r="BF136" s="152">
        <v>185</v>
      </c>
      <c r="BG136" s="219">
        <v>94</v>
      </c>
      <c r="BH136" s="221">
        <v>1</v>
      </c>
      <c r="BI136" s="152">
        <v>50</v>
      </c>
      <c r="BJ136" s="152">
        <v>229</v>
      </c>
      <c r="BK136" s="210">
        <v>129</v>
      </c>
      <c r="BL136" s="210">
        <v>28</v>
      </c>
      <c r="BM136" s="210">
        <v>81</v>
      </c>
      <c r="BN136" s="221">
        <v>8</v>
      </c>
      <c r="BO136" s="345">
        <v>33</v>
      </c>
    </row>
    <row r="137" spans="8:67" s="53" customFormat="1" ht="15.75" x14ac:dyDescent="0.25">
      <c r="H137" s="151">
        <v>44299</v>
      </c>
      <c r="I137" s="219">
        <f t="shared" si="11"/>
        <v>281</v>
      </c>
      <c r="J137" s="152">
        <v>2</v>
      </c>
      <c r="K137" s="216">
        <f t="shared" si="12"/>
        <v>44.879934197391854</v>
      </c>
      <c r="L137" s="265">
        <f t="shared" si="13"/>
        <v>0.71684587813619771</v>
      </c>
      <c r="M137" s="219">
        <v>0</v>
      </c>
      <c r="N137" s="210">
        <v>281</v>
      </c>
      <c r="O137" s="210">
        <v>0</v>
      </c>
      <c r="P137" s="152">
        <v>154</v>
      </c>
      <c r="Q137" s="152">
        <f t="shared" si="10"/>
        <v>127</v>
      </c>
      <c r="R137" s="221">
        <v>0</v>
      </c>
      <c r="S137" s="210">
        <v>42</v>
      </c>
      <c r="T137" s="221">
        <v>6</v>
      </c>
      <c r="U137" s="210">
        <v>204</v>
      </c>
      <c r="V137" s="221">
        <v>2</v>
      </c>
      <c r="W137" s="221">
        <v>1</v>
      </c>
      <c r="X137" s="221">
        <v>26</v>
      </c>
      <c r="Y137" s="219">
        <v>0</v>
      </c>
      <c r="Z137" s="219">
        <v>0</v>
      </c>
      <c r="AA137" s="219">
        <v>0</v>
      </c>
      <c r="AB137" s="219">
        <v>0</v>
      </c>
      <c r="AC137" s="219">
        <v>1</v>
      </c>
      <c r="AD137" s="219">
        <v>31</v>
      </c>
      <c r="AE137" s="152">
        <v>79</v>
      </c>
      <c r="AF137" s="152">
        <v>170</v>
      </c>
      <c r="AG137" s="221">
        <v>0</v>
      </c>
      <c r="AH137" s="221">
        <v>8</v>
      </c>
      <c r="AI137" s="221">
        <v>9</v>
      </c>
      <c r="AJ137" s="210">
        <v>205</v>
      </c>
      <c r="AK137" s="221">
        <v>0</v>
      </c>
      <c r="AL137" s="221">
        <v>59</v>
      </c>
      <c r="AM137" s="152">
        <v>127</v>
      </c>
      <c r="AN137" s="219">
        <v>154</v>
      </c>
      <c r="AO137" s="221">
        <v>24</v>
      </c>
      <c r="AP137" s="210">
        <v>239</v>
      </c>
      <c r="AQ137" s="221">
        <v>16</v>
      </c>
      <c r="AR137" s="221">
        <v>2</v>
      </c>
      <c r="AS137" s="219">
        <v>16</v>
      </c>
      <c r="AT137" s="152">
        <v>261</v>
      </c>
      <c r="AU137" s="219">
        <v>0</v>
      </c>
      <c r="AV137" s="219">
        <v>4</v>
      </c>
      <c r="AW137" s="210">
        <v>200</v>
      </c>
      <c r="AX137" s="221">
        <v>81</v>
      </c>
      <c r="AY137" s="221">
        <v>0</v>
      </c>
      <c r="AZ137" s="274">
        <v>1</v>
      </c>
      <c r="BA137" s="141">
        <v>278</v>
      </c>
      <c r="BB137" s="274">
        <v>2</v>
      </c>
      <c r="BC137" s="274">
        <v>0</v>
      </c>
      <c r="BD137" s="210">
        <v>143</v>
      </c>
      <c r="BE137" s="221">
        <v>138</v>
      </c>
      <c r="BF137" s="152">
        <v>187</v>
      </c>
      <c r="BG137" s="219">
        <v>94</v>
      </c>
      <c r="BH137" s="221">
        <v>1</v>
      </c>
      <c r="BI137" s="152">
        <v>51</v>
      </c>
      <c r="BJ137" s="152">
        <v>230</v>
      </c>
      <c r="BK137" s="210">
        <v>129</v>
      </c>
      <c r="BL137" s="210">
        <v>28</v>
      </c>
      <c r="BM137" s="210">
        <v>83</v>
      </c>
      <c r="BN137" s="221">
        <v>8</v>
      </c>
      <c r="BO137" s="346">
        <v>33</v>
      </c>
    </row>
    <row r="138" spans="8:67" s="53" customFormat="1" ht="15.75" x14ac:dyDescent="0.25">
      <c r="H138" s="151">
        <v>44300</v>
      </c>
      <c r="I138" s="219">
        <f t="shared" si="11"/>
        <v>286</v>
      </c>
      <c r="J138" s="152">
        <v>5</v>
      </c>
      <c r="K138" s="216">
        <f t="shared" si="12"/>
        <v>45.678509538982453</v>
      </c>
      <c r="L138" s="265">
        <f t="shared" si="13"/>
        <v>1.779359430604984</v>
      </c>
      <c r="M138" s="219">
        <v>0</v>
      </c>
      <c r="N138" s="210">
        <v>286</v>
      </c>
      <c r="O138" s="210">
        <v>0</v>
      </c>
      <c r="P138" s="152">
        <v>155</v>
      </c>
      <c r="Q138" s="152">
        <f t="shared" si="10"/>
        <v>131</v>
      </c>
      <c r="R138" s="221">
        <v>0</v>
      </c>
      <c r="S138" s="210">
        <v>42</v>
      </c>
      <c r="T138" s="221">
        <v>6</v>
      </c>
      <c r="U138" s="210">
        <v>209</v>
      </c>
      <c r="V138" s="221">
        <v>2</v>
      </c>
      <c r="W138" s="221">
        <v>1</v>
      </c>
      <c r="X138" s="221">
        <v>26</v>
      </c>
      <c r="Y138" s="219">
        <v>0</v>
      </c>
      <c r="Z138" s="219">
        <v>0</v>
      </c>
      <c r="AA138" s="219">
        <v>0</v>
      </c>
      <c r="AB138" s="219">
        <v>0</v>
      </c>
      <c r="AC138" s="219">
        <v>1</v>
      </c>
      <c r="AD138" s="219">
        <v>31</v>
      </c>
      <c r="AE138" s="152">
        <v>81</v>
      </c>
      <c r="AF138" s="152">
        <v>173</v>
      </c>
      <c r="AG138" s="221">
        <v>0</v>
      </c>
      <c r="AH138" s="221">
        <v>8</v>
      </c>
      <c r="AI138" s="221">
        <v>9</v>
      </c>
      <c r="AJ138" s="210">
        <v>209</v>
      </c>
      <c r="AK138" s="221">
        <v>0</v>
      </c>
      <c r="AL138" s="221">
        <v>60</v>
      </c>
      <c r="AM138" s="152">
        <v>129</v>
      </c>
      <c r="AN138" s="219">
        <v>157</v>
      </c>
      <c r="AO138" s="221">
        <v>26</v>
      </c>
      <c r="AP138" s="210">
        <v>242</v>
      </c>
      <c r="AQ138" s="221">
        <v>16</v>
      </c>
      <c r="AR138" s="221">
        <v>2</v>
      </c>
      <c r="AS138" s="219">
        <v>16</v>
      </c>
      <c r="AT138" s="152">
        <v>266</v>
      </c>
      <c r="AU138" s="219">
        <v>0</v>
      </c>
      <c r="AV138" s="219">
        <v>4</v>
      </c>
      <c r="AW138" s="210">
        <v>205</v>
      </c>
      <c r="AX138" s="221">
        <v>81</v>
      </c>
      <c r="AY138" s="221">
        <v>0</v>
      </c>
      <c r="AZ138" s="274">
        <v>1</v>
      </c>
      <c r="BA138" s="141">
        <v>283</v>
      </c>
      <c r="BB138" s="274">
        <v>2</v>
      </c>
      <c r="BC138" s="274">
        <v>0</v>
      </c>
      <c r="BD138" s="210">
        <v>145</v>
      </c>
      <c r="BE138" s="221">
        <v>141</v>
      </c>
      <c r="BF138" s="152">
        <v>190</v>
      </c>
      <c r="BG138" s="219">
        <v>96</v>
      </c>
      <c r="BH138" s="221">
        <v>1</v>
      </c>
      <c r="BI138" s="152">
        <v>53</v>
      </c>
      <c r="BJ138" s="152">
        <v>233</v>
      </c>
      <c r="BK138" s="210">
        <v>130</v>
      </c>
      <c r="BL138" s="210">
        <v>28</v>
      </c>
      <c r="BM138" s="210">
        <v>87</v>
      </c>
      <c r="BN138" s="221">
        <v>8</v>
      </c>
      <c r="BO138" s="347">
        <v>33</v>
      </c>
    </row>
    <row r="139" spans="8:67" s="53" customFormat="1" ht="15.75" x14ac:dyDescent="0.25">
      <c r="H139" s="151">
        <v>44301</v>
      </c>
      <c r="I139" s="219">
        <f t="shared" si="11"/>
        <v>289</v>
      </c>
      <c r="J139" s="152">
        <v>3</v>
      </c>
      <c r="K139" s="216">
        <f t="shared" si="12"/>
        <v>46.157654743936817</v>
      </c>
      <c r="L139" s="265">
        <f t="shared" si="13"/>
        <v>1.0489510489510536</v>
      </c>
      <c r="M139" s="219">
        <v>0</v>
      </c>
      <c r="N139" s="210">
        <v>289</v>
      </c>
      <c r="O139" s="210">
        <v>0</v>
      </c>
      <c r="P139" s="152">
        <v>157</v>
      </c>
      <c r="Q139" s="152">
        <f t="shared" si="10"/>
        <v>132</v>
      </c>
      <c r="R139" s="221">
        <v>0</v>
      </c>
      <c r="S139" s="210">
        <v>42</v>
      </c>
      <c r="T139" s="221">
        <v>6</v>
      </c>
      <c r="U139" s="210">
        <v>212</v>
      </c>
      <c r="V139" s="221">
        <v>2</v>
      </c>
      <c r="W139" s="221">
        <v>1</v>
      </c>
      <c r="X139" s="221">
        <v>26</v>
      </c>
      <c r="Y139" s="219">
        <v>0</v>
      </c>
      <c r="Z139" s="219">
        <v>0</v>
      </c>
      <c r="AA139" s="219">
        <v>0</v>
      </c>
      <c r="AB139" s="219">
        <v>0</v>
      </c>
      <c r="AC139" s="219">
        <v>1</v>
      </c>
      <c r="AD139" s="219">
        <v>31</v>
      </c>
      <c r="AE139" s="152">
        <v>81</v>
      </c>
      <c r="AF139" s="152">
        <v>176</v>
      </c>
      <c r="AG139" s="221">
        <v>0</v>
      </c>
      <c r="AH139" s="221">
        <v>8</v>
      </c>
      <c r="AI139" s="221">
        <v>9</v>
      </c>
      <c r="AJ139" s="210">
        <v>212</v>
      </c>
      <c r="AK139" s="221">
        <v>0</v>
      </c>
      <c r="AL139" s="221">
        <v>60</v>
      </c>
      <c r="AM139" s="152">
        <v>130</v>
      </c>
      <c r="AN139" s="219">
        <v>159</v>
      </c>
      <c r="AO139" s="221">
        <v>26</v>
      </c>
      <c r="AP139" s="210">
        <v>245</v>
      </c>
      <c r="AQ139" s="221">
        <v>16</v>
      </c>
      <c r="AR139" s="221">
        <v>2</v>
      </c>
      <c r="AS139" s="219">
        <v>16</v>
      </c>
      <c r="AT139" s="152">
        <v>269</v>
      </c>
      <c r="AU139" s="219">
        <v>0</v>
      </c>
      <c r="AV139" s="219">
        <v>4</v>
      </c>
      <c r="AW139" s="210">
        <v>208</v>
      </c>
      <c r="AX139" s="221">
        <v>81</v>
      </c>
      <c r="AY139" s="221">
        <v>0</v>
      </c>
      <c r="AZ139" s="274">
        <v>1</v>
      </c>
      <c r="BA139" s="141">
        <v>286</v>
      </c>
      <c r="BB139" s="274">
        <v>2</v>
      </c>
      <c r="BC139" s="274">
        <v>0</v>
      </c>
      <c r="BD139" s="210">
        <v>145</v>
      </c>
      <c r="BE139" s="221">
        <v>144</v>
      </c>
      <c r="BF139" s="152">
        <v>192</v>
      </c>
      <c r="BG139" s="219">
        <v>97</v>
      </c>
      <c r="BH139" s="221">
        <v>1</v>
      </c>
      <c r="BI139" s="152">
        <v>53</v>
      </c>
      <c r="BJ139" s="152">
        <v>236</v>
      </c>
      <c r="BK139" s="210">
        <v>133</v>
      </c>
      <c r="BL139" s="210">
        <v>28</v>
      </c>
      <c r="BM139" s="210">
        <v>87</v>
      </c>
      <c r="BN139" s="221">
        <v>8</v>
      </c>
      <c r="BO139" s="348">
        <v>33</v>
      </c>
    </row>
    <row r="140" spans="8:67" s="53" customFormat="1" ht="15.75" x14ac:dyDescent="0.25">
      <c r="H140" s="151">
        <v>44302</v>
      </c>
      <c r="I140" s="219">
        <f t="shared" si="11"/>
        <v>291</v>
      </c>
      <c r="J140" s="152">
        <v>2</v>
      </c>
      <c r="K140" s="216">
        <f t="shared" si="12"/>
        <v>46.477084880573059</v>
      </c>
      <c r="L140" s="265">
        <f t="shared" si="13"/>
        <v>0.6920415224913512</v>
      </c>
      <c r="M140" s="219">
        <v>0</v>
      </c>
      <c r="N140" s="210">
        <v>291</v>
      </c>
      <c r="O140" s="210">
        <v>0</v>
      </c>
      <c r="P140" s="152">
        <v>158</v>
      </c>
      <c r="Q140" s="152">
        <f t="shared" si="10"/>
        <v>133</v>
      </c>
      <c r="R140" s="221">
        <v>0</v>
      </c>
      <c r="S140" s="210">
        <v>42</v>
      </c>
      <c r="T140" s="221">
        <v>6</v>
      </c>
      <c r="U140" s="210">
        <v>214</v>
      </c>
      <c r="V140" s="221">
        <v>2</v>
      </c>
      <c r="W140" s="221">
        <v>1</v>
      </c>
      <c r="X140" s="221">
        <v>26</v>
      </c>
      <c r="Y140" s="219">
        <v>0</v>
      </c>
      <c r="Z140" s="219">
        <v>0</v>
      </c>
      <c r="AA140" s="219">
        <v>0</v>
      </c>
      <c r="AB140" s="219">
        <v>0</v>
      </c>
      <c r="AC140" s="219">
        <v>1</v>
      </c>
      <c r="AD140" s="219">
        <v>31</v>
      </c>
      <c r="AE140" s="152">
        <v>82</v>
      </c>
      <c r="AF140" s="152">
        <v>177</v>
      </c>
      <c r="AG140" s="221">
        <v>0</v>
      </c>
      <c r="AH140" s="221">
        <v>8</v>
      </c>
      <c r="AI140" s="221">
        <v>9</v>
      </c>
      <c r="AJ140" s="210">
        <v>214</v>
      </c>
      <c r="AK140" s="221">
        <v>0</v>
      </c>
      <c r="AL140" s="221">
        <v>60</v>
      </c>
      <c r="AM140" s="152">
        <v>131</v>
      </c>
      <c r="AN140" s="219">
        <v>160</v>
      </c>
      <c r="AO140" s="221">
        <v>26</v>
      </c>
      <c r="AP140" s="210">
        <v>246</v>
      </c>
      <c r="AQ140" s="221">
        <v>17</v>
      </c>
      <c r="AR140" s="221">
        <v>2</v>
      </c>
      <c r="AS140" s="219">
        <v>16</v>
      </c>
      <c r="AT140" s="152">
        <v>271</v>
      </c>
      <c r="AU140" s="219">
        <v>0</v>
      </c>
      <c r="AV140" s="219">
        <v>4</v>
      </c>
      <c r="AW140" s="210">
        <v>209</v>
      </c>
      <c r="AX140" s="221">
        <v>82</v>
      </c>
      <c r="AY140" s="221">
        <v>0</v>
      </c>
      <c r="AZ140" s="274">
        <v>1</v>
      </c>
      <c r="BA140" s="141">
        <v>288</v>
      </c>
      <c r="BB140" s="274">
        <v>2</v>
      </c>
      <c r="BC140" s="274">
        <v>0</v>
      </c>
      <c r="BD140" s="210">
        <v>145</v>
      </c>
      <c r="BE140" s="221">
        <v>146</v>
      </c>
      <c r="BF140" s="152">
        <v>194</v>
      </c>
      <c r="BG140" s="219">
        <v>97</v>
      </c>
      <c r="BH140" s="221">
        <v>1</v>
      </c>
      <c r="BI140" s="152">
        <v>53</v>
      </c>
      <c r="BJ140" s="152">
        <v>238</v>
      </c>
      <c r="BK140" s="210">
        <v>135</v>
      </c>
      <c r="BL140" s="210">
        <v>28</v>
      </c>
      <c r="BM140" s="210">
        <v>87</v>
      </c>
      <c r="BN140" s="221">
        <v>8</v>
      </c>
      <c r="BO140" s="349">
        <v>33</v>
      </c>
    </row>
    <row r="141" spans="8:67" s="53" customFormat="1" ht="15.75" x14ac:dyDescent="0.25">
      <c r="H141" s="151">
        <v>44303</v>
      </c>
      <c r="I141" s="219">
        <f t="shared" si="11"/>
        <v>296</v>
      </c>
      <c r="J141" s="152">
        <v>5</v>
      </c>
      <c r="K141" s="216">
        <f t="shared" si="12"/>
        <v>47.275660222163658</v>
      </c>
      <c r="L141" s="265">
        <f t="shared" si="13"/>
        <v>1.7182130584192379</v>
      </c>
      <c r="M141" s="219">
        <v>0</v>
      </c>
      <c r="N141" s="210">
        <v>296</v>
      </c>
      <c r="O141" s="210">
        <v>0</v>
      </c>
      <c r="P141" s="152">
        <v>160</v>
      </c>
      <c r="Q141" s="152">
        <f t="shared" si="10"/>
        <v>136</v>
      </c>
      <c r="R141" s="221">
        <v>0</v>
      </c>
      <c r="S141" s="210">
        <v>42</v>
      </c>
      <c r="T141" s="221">
        <v>6</v>
      </c>
      <c r="U141" s="210">
        <v>216</v>
      </c>
      <c r="V141" s="221">
        <v>2</v>
      </c>
      <c r="W141" s="221">
        <v>1</v>
      </c>
      <c r="X141" s="221">
        <v>29</v>
      </c>
      <c r="Y141" s="219">
        <v>0</v>
      </c>
      <c r="Z141" s="219">
        <v>0</v>
      </c>
      <c r="AA141" s="219">
        <v>0</v>
      </c>
      <c r="AB141" s="219">
        <v>0</v>
      </c>
      <c r="AC141" s="219">
        <v>1</v>
      </c>
      <c r="AD141" s="219">
        <v>32</v>
      </c>
      <c r="AE141" s="152">
        <v>84</v>
      </c>
      <c r="AF141" s="152">
        <v>179</v>
      </c>
      <c r="AG141" s="221">
        <v>0</v>
      </c>
      <c r="AH141" s="221">
        <v>8</v>
      </c>
      <c r="AI141" s="221">
        <v>10</v>
      </c>
      <c r="AJ141" s="210">
        <v>217</v>
      </c>
      <c r="AK141" s="221">
        <v>0</v>
      </c>
      <c r="AL141" s="221">
        <v>61</v>
      </c>
      <c r="AM141" s="152">
        <v>135</v>
      </c>
      <c r="AN141" s="219">
        <v>161</v>
      </c>
      <c r="AO141" s="221">
        <v>27</v>
      </c>
      <c r="AP141" s="210">
        <v>250</v>
      </c>
      <c r="AQ141" s="221">
        <v>17</v>
      </c>
      <c r="AR141" s="221">
        <v>2</v>
      </c>
      <c r="AS141" s="219">
        <v>17</v>
      </c>
      <c r="AT141" s="152">
        <v>275</v>
      </c>
      <c r="AU141" s="219">
        <v>0</v>
      </c>
      <c r="AV141" s="219">
        <v>4</v>
      </c>
      <c r="AW141" s="210">
        <v>213</v>
      </c>
      <c r="AX141" s="221">
        <v>83</v>
      </c>
      <c r="AY141" s="221">
        <v>0</v>
      </c>
      <c r="AZ141" s="274">
        <v>1</v>
      </c>
      <c r="BA141" s="141">
        <v>293</v>
      </c>
      <c r="BB141" s="274">
        <v>2</v>
      </c>
      <c r="BC141" s="274">
        <v>0</v>
      </c>
      <c r="BD141" s="210">
        <v>149</v>
      </c>
      <c r="BE141" s="221">
        <v>147</v>
      </c>
      <c r="BF141" s="152">
        <v>198</v>
      </c>
      <c r="BG141" s="219">
        <v>98</v>
      </c>
      <c r="BH141" s="221">
        <v>1</v>
      </c>
      <c r="BI141" s="152">
        <v>54</v>
      </c>
      <c r="BJ141" s="152">
        <v>242</v>
      </c>
      <c r="BK141" s="210">
        <v>137</v>
      </c>
      <c r="BL141" s="210">
        <v>28</v>
      </c>
      <c r="BM141" s="210">
        <v>90</v>
      </c>
      <c r="BN141" s="221">
        <v>8</v>
      </c>
      <c r="BO141" s="350">
        <v>33</v>
      </c>
    </row>
    <row r="142" spans="8:67" s="53" customFormat="1" ht="15.75" x14ac:dyDescent="0.25">
      <c r="H142" s="151">
        <v>44304</v>
      </c>
      <c r="I142" s="219">
        <f t="shared" si="11"/>
        <v>298</v>
      </c>
      <c r="J142" s="152">
        <v>2</v>
      </c>
      <c r="K142" s="216">
        <f t="shared" si="12"/>
        <v>47.595090358799901</v>
      </c>
      <c r="L142" s="265">
        <f t="shared" si="13"/>
        <v>0.67567567567567721</v>
      </c>
      <c r="M142" s="219">
        <v>0</v>
      </c>
      <c r="N142" s="210">
        <v>298</v>
      </c>
      <c r="O142" s="210">
        <v>0</v>
      </c>
      <c r="P142" s="152">
        <v>160</v>
      </c>
      <c r="Q142" s="152">
        <f t="shared" si="10"/>
        <v>138</v>
      </c>
      <c r="R142" s="221">
        <v>0</v>
      </c>
      <c r="S142" s="210">
        <v>42</v>
      </c>
      <c r="T142" s="221">
        <v>6</v>
      </c>
      <c r="U142" s="210">
        <v>218</v>
      </c>
      <c r="V142" s="221">
        <v>2</v>
      </c>
      <c r="W142" s="221">
        <v>1</v>
      </c>
      <c r="X142" s="221">
        <v>29</v>
      </c>
      <c r="Y142" s="219">
        <v>0</v>
      </c>
      <c r="Z142" s="219">
        <v>0</v>
      </c>
      <c r="AA142" s="219">
        <v>0</v>
      </c>
      <c r="AB142" s="219">
        <v>0</v>
      </c>
      <c r="AC142" s="219">
        <v>1</v>
      </c>
      <c r="AD142" s="219">
        <v>32</v>
      </c>
      <c r="AE142" s="152">
        <v>85</v>
      </c>
      <c r="AF142" s="152">
        <v>180</v>
      </c>
      <c r="AG142" s="221">
        <v>0</v>
      </c>
      <c r="AH142" s="221">
        <v>9</v>
      </c>
      <c r="AI142" s="221">
        <v>10</v>
      </c>
      <c r="AJ142" s="210">
        <v>218</v>
      </c>
      <c r="AK142" s="221">
        <v>0</v>
      </c>
      <c r="AL142" s="221">
        <v>61</v>
      </c>
      <c r="AM142" s="152">
        <v>136</v>
      </c>
      <c r="AN142" s="219">
        <v>162</v>
      </c>
      <c r="AO142" s="221">
        <v>27</v>
      </c>
      <c r="AP142" s="210">
        <v>251</v>
      </c>
      <c r="AQ142" s="221">
        <v>18</v>
      </c>
      <c r="AR142" s="221">
        <v>2</v>
      </c>
      <c r="AS142" s="219">
        <v>18</v>
      </c>
      <c r="AT142" s="152">
        <v>276</v>
      </c>
      <c r="AU142" s="219">
        <v>0</v>
      </c>
      <c r="AV142" s="219">
        <v>4</v>
      </c>
      <c r="AW142" s="210">
        <v>215</v>
      </c>
      <c r="AX142" s="221">
        <v>83</v>
      </c>
      <c r="AY142" s="221">
        <v>0</v>
      </c>
      <c r="AZ142" s="274">
        <v>1</v>
      </c>
      <c r="BA142" s="141">
        <v>295</v>
      </c>
      <c r="BB142" s="274">
        <v>2</v>
      </c>
      <c r="BC142" s="274">
        <v>0</v>
      </c>
      <c r="BD142" s="210">
        <v>150</v>
      </c>
      <c r="BE142" s="221">
        <v>148</v>
      </c>
      <c r="BF142" s="152">
        <v>199</v>
      </c>
      <c r="BG142" s="219">
        <v>99</v>
      </c>
      <c r="BH142" s="221">
        <v>1</v>
      </c>
      <c r="BI142" s="152">
        <v>54</v>
      </c>
      <c r="BJ142" s="152">
        <v>244</v>
      </c>
      <c r="BK142" s="210">
        <v>138</v>
      </c>
      <c r="BL142" s="210">
        <v>28</v>
      </c>
      <c r="BM142" s="210">
        <v>91</v>
      </c>
      <c r="BN142" s="221">
        <v>8</v>
      </c>
      <c r="BO142" s="351">
        <v>33</v>
      </c>
    </row>
    <row r="143" spans="8:67" s="53" customFormat="1" ht="15.75" x14ac:dyDescent="0.25">
      <c r="H143" s="151">
        <v>44305</v>
      </c>
      <c r="I143" s="219">
        <f t="shared" si="11"/>
        <v>303</v>
      </c>
      <c r="J143" s="152">
        <v>5</v>
      </c>
      <c r="K143" s="216">
        <f t="shared" si="12"/>
        <v>48.393665700390507</v>
      </c>
      <c r="L143" s="265">
        <f t="shared" si="13"/>
        <v>1.6778523489932837</v>
      </c>
      <c r="M143" s="219">
        <v>0</v>
      </c>
      <c r="N143" s="210">
        <v>303</v>
      </c>
      <c r="O143" s="210">
        <v>0</v>
      </c>
      <c r="P143" s="152">
        <v>161</v>
      </c>
      <c r="Q143" s="152">
        <f t="shared" si="10"/>
        <v>142</v>
      </c>
      <c r="R143" s="221">
        <v>0</v>
      </c>
      <c r="S143" s="210">
        <v>42</v>
      </c>
      <c r="T143" s="221">
        <v>6</v>
      </c>
      <c r="U143" s="210">
        <v>223</v>
      </c>
      <c r="V143" s="221">
        <v>2</v>
      </c>
      <c r="W143" s="221">
        <v>1</v>
      </c>
      <c r="X143" s="221">
        <v>29</v>
      </c>
      <c r="Y143" s="219">
        <v>0</v>
      </c>
      <c r="Z143" s="219">
        <v>0</v>
      </c>
      <c r="AA143" s="219">
        <v>0</v>
      </c>
      <c r="AB143" s="219">
        <v>0</v>
      </c>
      <c r="AC143" s="219">
        <v>1</v>
      </c>
      <c r="AD143" s="219">
        <v>32</v>
      </c>
      <c r="AE143" s="152">
        <v>85</v>
      </c>
      <c r="AF143" s="152">
        <v>185</v>
      </c>
      <c r="AG143" s="221">
        <v>0</v>
      </c>
      <c r="AH143" s="221">
        <v>9</v>
      </c>
      <c r="AI143" s="221">
        <v>10</v>
      </c>
      <c r="AJ143" s="210">
        <v>222</v>
      </c>
      <c r="AK143" s="221">
        <v>0</v>
      </c>
      <c r="AL143" s="221">
        <v>62</v>
      </c>
      <c r="AM143" s="152">
        <v>138</v>
      </c>
      <c r="AN143" s="219">
        <v>165</v>
      </c>
      <c r="AO143" s="221">
        <v>29</v>
      </c>
      <c r="AP143" s="210">
        <v>253</v>
      </c>
      <c r="AQ143" s="221">
        <v>19</v>
      </c>
      <c r="AR143" s="221">
        <v>2</v>
      </c>
      <c r="AS143" s="219">
        <v>19</v>
      </c>
      <c r="AT143" s="152">
        <v>279</v>
      </c>
      <c r="AU143" s="219">
        <v>0</v>
      </c>
      <c r="AV143" s="219">
        <v>5</v>
      </c>
      <c r="AW143" s="210">
        <v>218</v>
      </c>
      <c r="AX143" s="221">
        <v>85</v>
      </c>
      <c r="AY143" s="221">
        <v>0</v>
      </c>
      <c r="AZ143" s="274">
        <v>1</v>
      </c>
      <c r="BA143" s="141">
        <v>300</v>
      </c>
      <c r="BB143" s="274">
        <v>2</v>
      </c>
      <c r="BC143" s="274">
        <v>0</v>
      </c>
      <c r="BD143" s="210">
        <v>152</v>
      </c>
      <c r="BE143" s="221">
        <v>151</v>
      </c>
      <c r="BF143" s="152">
        <v>203</v>
      </c>
      <c r="BG143" s="219">
        <v>100</v>
      </c>
      <c r="BH143" s="221">
        <v>1</v>
      </c>
      <c r="BI143" s="152">
        <v>54</v>
      </c>
      <c r="BJ143" s="152">
        <v>249</v>
      </c>
      <c r="BK143" s="210">
        <v>138</v>
      </c>
      <c r="BL143" s="210">
        <v>29</v>
      </c>
      <c r="BM143" s="210">
        <v>94</v>
      </c>
      <c r="BN143" s="221">
        <v>9</v>
      </c>
      <c r="BO143" s="352">
        <v>33</v>
      </c>
    </row>
    <row r="144" spans="8:67" s="53" customFormat="1" ht="15.75" x14ac:dyDescent="0.25">
      <c r="H144" s="151">
        <v>44306</v>
      </c>
      <c r="I144" s="219">
        <f t="shared" si="11"/>
        <v>307</v>
      </c>
      <c r="J144" s="152">
        <v>4</v>
      </c>
      <c r="K144" s="216">
        <f t="shared" si="12"/>
        <v>49.032525973662985</v>
      </c>
      <c r="L144" s="265">
        <f t="shared" si="13"/>
        <v>1.3201320132013166</v>
      </c>
      <c r="M144" s="219">
        <v>0</v>
      </c>
      <c r="N144" s="210">
        <v>307</v>
      </c>
      <c r="O144" s="210">
        <v>0</v>
      </c>
      <c r="P144" s="152">
        <v>164</v>
      </c>
      <c r="Q144" s="152">
        <f t="shared" si="10"/>
        <v>143</v>
      </c>
      <c r="R144" s="221">
        <v>0</v>
      </c>
      <c r="S144" s="210">
        <v>42</v>
      </c>
      <c r="T144" s="221">
        <v>6</v>
      </c>
      <c r="U144" s="210">
        <v>226</v>
      </c>
      <c r="V144" s="221">
        <v>2</v>
      </c>
      <c r="W144" s="221">
        <v>1</v>
      </c>
      <c r="X144" s="221">
        <v>30</v>
      </c>
      <c r="Y144" s="219">
        <v>0</v>
      </c>
      <c r="Z144" s="219">
        <v>0</v>
      </c>
      <c r="AA144" s="219">
        <v>0</v>
      </c>
      <c r="AB144" s="219">
        <v>0</v>
      </c>
      <c r="AC144" s="219">
        <v>1</v>
      </c>
      <c r="AD144" s="219">
        <v>33</v>
      </c>
      <c r="AE144" s="152">
        <v>85</v>
      </c>
      <c r="AF144" s="152">
        <v>188</v>
      </c>
      <c r="AG144" s="221">
        <v>0</v>
      </c>
      <c r="AH144" s="221">
        <v>9</v>
      </c>
      <c r="AI144" s="221">
        <v>10</v>
      </c>
      <c r="AJ144" s="210">
        <v>225</v>
      </c>
      <c r="AK144" s="221">
        <v>0</v>
      </c>
      <c r="AL144" s="221">
        <v>63</v>
      </c>
      <c r="AM144" s="152">
        <v>139</v>
      </c>
      <c r="AN144" s="219">
        <v>168</v>
      </c>
      <c r="AO144" s="221">
        <v>29</v>
      </c>
      <c r="AP144" s="210">
        <v>257</v>
      </c>
      <c r="AQ144" s="221">
        <v>19</v>
      </c>
      <c r="AR144" s="221">
        <v>2</v>
      </c>
      <c r="AS144" s="219">
        <v>19</v>
      </c>
      <c r="AT144" s="152">
        <v>282</v>
      </c>
      <c r="AU144" s="219">
        <v>0</v>
      </c>
      <c r="AV144" s="219">
        <v>6</v>
      </c>
      <c r="AW144" s="210">
        <v>222</v>
      </c>
      <c r="AX144" s="221">
        <v>85</v>
      </c>
      <c r="AY144" s="221">
        <v>0</v>
      </c>
      <c r="AZ144" s="274">
        <v>1</v>
      </c>
      <c r="BA144" s="141">
        <v>303</v>
      </c>
      <c r="BB144" s="274">
        <v>2</v>
      </c>
      <c r="BC144" s="274">
        <v>1</v>
      </c>
      <c r="BD144" s="210">
        <v>153</v>
      </c>
      <c r="BE144" s="221">
        <v>154</v>
      </c>
      <c r="BF144" s="152">
        <v>207</v>
      </c>
      <c r="BG144" s="219">
        <v>100</v>
      </c>
      <c r="BH144" s="221">
        <v>1</v>
      </c>
      <c r="BI144" s="152">
        <v>56</v>
      </c>
      <c r="BJ144" s="152">
        <v>251</v>
      </c>
      <c r="BK144" s="210">
        <v>139</v>
      </c>
      <c r="BL144" s="210">
        <v>29</v>
      </c>
      <c r="BM144" s="210">
        <v>95</v>
      </c>
      <c r="BN144" s="221">
        <v>10</v>
      </c>
      <c r="BO144" s="353">
        <v>34</v>
      </c>
    </row>
    <row r="145" spans="8:67" s="53" customFormat="1" ht="15.75" x14ac:dyDescent="0.25">
      <c r="H145" s="151">
        <v>44307</v>
      </c>
      <c r="I145" s="219">
        <f t="shared" si="11"/>
        <v>309</v>
      </c>
      <c r="J145" s="152">
        <v>2</v>
      </c>
      <c r="K145" s="216">
        <f t="shared" si="12"/>
        <v>49.351956110299227</v>
      </c>
      <c r="L145" s="265">
        <f t="shared" si="13"/>
        <v>0.65146579804560645</v>
      </c>
      <c r="M145" s="219">
        <v>0</v>
      </c>
      <c r="N145" s="210">
        <v>309</v>
      </c>
      <c r="O145" s="210">
        <v>0</v>
      </c>
      <c r="P145" s="152">
        <v>166</v>
      </c>
      <c r="Q145" s="152">
        <f t="shared" si="10"/>
        <v>143</v>
      </c>
      <c r="R145" s="221">
        <v>0</v>
      </c>
      <c r="S145" s="210">
        <v>42</v>
      </c>
      <c r="T145" s="221">
        <v>6</v>
      </c>
      <c r="U145" s="210">
        <v>227</v>
      </c>
      <c r="V145" s="221">
        <v>2</v>
      </c>
      <c r="W145" s="221">
        <v>1</v>
      </c>
      <c r="X145" s="221">
        <v>31</v>
      </c>
      <c r="Y145" s="219">
        <v>0</v>
      </c>
      <c r="Z145" s="219">
        <v>0</v>
      </c>
      <c r="AA145" s="219">
        <v>0</v>
      </c>
      <c r="AB145" s="219">
        <v>0</v>
      </c>
      <c r="AC145" s="219">
        <v>1</v>
      </c>
      <c r="AD145" s="219">
        <v>34</v>
      </c>
      <c r="AE145" s="152">
        <v>85</v>
      </c>
      <c r="AF145" s="152">
        <v>189</v>
      </c>
      <c r="AG145" s="221">
        <v>0</v>
      </c>
      <c r="AH145" s="221">
        <v>9</v>
      </c>
      <c r="AI145" s="221">
        <v>10</v>
      </c>
      <c r="AJ145" s="210">
        <v>227</v>
      </c>
      <c r="AK145" s="221">
        <v>0</v>
      </c>
      <c r="AL145" s="221">
        <v>63</v>
      </c>
      <c r="AM145" s="152">
        <v>140</v>
      </c>
      <c r="AN145" s="219">
        <v>169</v>
      </c>
      <c r="AO145" s="221">
        <v>31</v>
      </c>
      <c r="AP145" s="210">
        <v>257</v>
      </c>
      <c r="AQ145" s="221">
        <v>19</v>
      </c>
      <c r="AR145" s="221">
        <v>2</v>
      </c>
      <c r="AS145" s="219">
        <v>21</v>
      </c>
      <c r="AT145" s="152">
        <v>282</v>
      </c>
      <c r="AU145" s="219">
        <v>0</v>
      </c>
      <c r="AV145" s="219">
        <v>6</v>
      </c>
      <c r="AW145" s="210">
        <v>222</v>
      </c>
      <c r="AX145" s="221">
        <v>87</v>
      </c>
      <c r="AY145" s="221">
        <v>0</v>
      </c>
      <c r="AZ145" s="274">
        <v>1</v>
      </c>
      <c r="BA145" s="141">
        <v>305</v>
      </c>
      <c r="BB145" s="274">
        <v>2</v>
      </c>
      <c r="BC145" s="274">
        <v>1</v>
      </c>
      <c r="BD145" s="210">
        <v>155</v>
      </c>
      <c r="BE145" s="221">
        <v>154</v>
      </c>
      <c r="BF145" s="152">
        <v>209</v>
      </c>
      <c r="BG145" s="219">
        <v>100</v>
      </c>
      <c r="BH145" s="221">
        <v>1</v>
      </c>
      <c r="BI145" s="152">
        <v>57</v>
      </c>
      <c r="BJ145" s="152">
        <v>252</v>
      </c>
      <c r="BK145" s="210">
        <v>140</v>
      </c>
      <c r="BL145" s="210">
        <v>29</v>
      </c>
      <c r="BM145" s="210">
        <v>96</v>
      </c>
      <c r="BN145" s="221">
        <v>10</v>
      </c>
      <c r="BO145" s="354">
        <v>34</v>
      </c>
    </row>
    <row r="146" spans="8:67" s="53" customFormat="1" ht="15.75" x14ac:dyDescent="0.25">
      <c r="H146" s="151">
        <v>44308</v>
      </c>
      <c r="I146" s="219">
        <f t="shared" si="11"/>
        <v>313</v>
      </c>
      <c r="J146" s="152">
        <v>4</v>
      </c>
      <c r="K146" s="216">
        <f t="shared" si="12"/>
        <v>49.990816383571705</v>
      </c>
      <c r="L146" s="265">
        <f t="shared" si="13"/>
        <v>1.2944983818770197</v>
      </c>
      <c r="M146" s="219">
        <v>0</v>
      </c>
      <c r="N146" s="210">
        <v>313</v>
      </c>
      <c r="O146" s="210">
        <v>0</v>
      </c>
      <c r="P146" s="152">
        <v>168</v>
      </c>
      <c r="Q146" s="152">
        <f t="shared" si="10"/>
        <v>145</v>
      </c>
      <c r="R146" s="221">
        <v>0</v>
      </c>
      <c r="S146" s="210">
        <v>42</v>
      </c>
      <c r="T146" s="221">
        <v>7</v>
      </c>
      <c r="U146" s="210">
        <v>230</v>
      </c>
      <c r="V146" s="221">
        <v>2</v>
      </c>
      <c r="W146" s="221">
        <v>1</v>
      </c>
      <c r="X146" s="221">
        <v>31</v>
      </c>
      <c r="Y146" s="219">
        <v>0</v>
      </c>
      <c r="Z146" s="219">
        <v>0</v>
      </c>
      <c r="AA146" s="219">
        <v>0</v>
      </c>
      <c r="AB146" s="219">
        <v>0</v>
      </c>
      <c r="AC146" s="219">
        <v>1</v>
      </c>
      <c r="AD146" s="219">
        <v>34</v>
      </c>
      <c r="AE146" s="152">
        <v>86</v>
      </c>
      <c r="AF146" s="152">
        <v>192</v>
      </c>
      <c r="AG146" s="221">
        <v>0</v>
      </c>
      <c r="AH146" s="221">
        <v>10</v>
      </c>
      <c r="AI146" s="221">
        <v>11</v>
      </c>
      <c r="AJ146" s="210">
        <v>228</v>
      </c>
      <c r="AK146" s="221">
        <v>0</v>
      </c>
      <c r="AL146" s="221">
        <v>64</v>
      </c>
      <c r="AM146" s="152">
        <v>143</v>
      </c>
      <c r="AN146" s="219">
        <v>170</v>
      </c>
      <c r="AO146" s="221">
        <v>32</v>
      </c>
      <c r="AP146" s="210">
        <v>259</v>
      </c>
      <c r="AQ146" s="221">
        <v>20</v>
      </c>
      <c r="AR146" s="221">
        <v>2</v>
      </c>
      <c r="AS146" s="219">
        <v>21</v>
      </c>
      <c r="AT146" s="152">
        <v>285</v>
      </c>
      <c r="AU146" s="219">
        <v>0</v>
      </c>
      <c r="AV146" s="219">
        <v>7</v>
      </c>
      <c r="AW146" s="210">
        <v>224</v>
      </c>
      <c r="AX146" s="221">
        <v>89</v>
      </c>
      <c r="AY146" s="221">
        <v>0</v>
      </c>
      <c r="AZ146" s="274">
        <v>1</v>
      </c>
      <c r="BA146" s="141">
        <v>309</v>
      </c>
      <c r="BB146" s="274">
        <v>2</v>
      </c>
      <c r="BC146" s="274">
        <v>1</v>
      </c>
      <c r="BD146" s="210">
        <v>155</v>
      </c>
      <c r="BE146" s="221">
        <v>158</v>
      </c>
      <c r="BF146" s="152">
        <v>212</v>
      </c>
      <c r="BG146" s="219">
        <v>101</v>
      </c>
      <c r="BH146" s="221">
        <v>1</v>
      </c>
      <c r="BI146" s="152">
        <v>58</v>
      </c>
      <c r="BJ146" s="152">
        <v>255</v>
      </c>
      <c r="BK146" s="210">
        <v>141</v>
      </c>
      <c r="BL146" s="210">
        <v>29</v>
      </c>
      <c r="BM146" s="210">
        <v>99</v>
      </c>
      <c r="BN146" s="221">
        <v>10</v>
      </c>
      <c r="BO146" s="355">
        <v>34</v>
      </c>
    </row>
    <row r="147" spans="8:67" s="53" customFormat="1" ht="15.75" x14ac:dyDescent="0.25">
      <c r="H147" s="151">
        <v>44309</v>
      </c>
      <c r="I147" s="219">
        <f t="shared" si="11"/>
        <v>315</v>
      </c>
      <c r="J147" s="152">
        <v>2</v>
      </c>
      <c r="K147" s="216">
        <f t="shared" si="12"/>
        <v>50.310246520207947</v>
      </c>
      <c r="L147" s="265">
        <f t="shared" si="13"/>
        <v>0.63897763578275146</v>
      </c>
      <c r="M147" s="219">
        <v>0</v>
      </c>
      <c r="N147" s="210">
        <v>315</v>
      </c>
      <c r="O147" s="210">
        <v>0</v>
      </c>
      <c r="P147" s="152">
        <v>169</v>
      </c>
      <c r="Q147" s="152">
        <f t="shared" si="10"/>
        <v>146</v>
      </c>
      <c r="R147" s="221">
        <v>0</v>
      </c>
      <c r="S147" s="210">
        <v>42</v>
      </c>
      <c r="T147" s="221">
        <v>7</v>
      </c>
      <c r="U147" s="210">
        <v>232</v>
      </c>
      <c r="V147" s="221">
        <v>2</v>
      </c>
      <c r="W147" s="221">
        <v>1</v>
      </c>
      <c r="X147" s="221">
        <v>31</v>
      </c>
      <c r="Y147" s="219">
        <v>0</v>
      </c>
      <c r="Z147" s="219">
        <v>0</v>
      </c>
      <c r="AA147" s="219">
        <v>0</v>
      </c>
      <c r="AB147" s="219">
        <v>0</v>
      </c>
      <c r="AC147" s="219">
        <v>1</v>
      </c>
      <c r="AD147" s="219">
        <v>34</v>
      </c>
      <c r="AE147" s="152">
        <v>86</v>
      </c>
      <c r="AF147" s="152">
        <v>194</v>
      </c>
      <c r="AG147" s="221">
        <v>0</v>
      </c>
      <c r="AH147" s="221">
        <v>10</v>
      </c>
      <c r="AI147" s="221">
        <v>11</v>
      </c>
      <c r="AJ147" s="210">
        <v>229</v>
      </c>
      <c r="AK147" s="221">
        <v>0</v>
      </c>
      <c r="AL147" s="221">
        <v>65</v>
      </c>
      <c r="AM147" s="152">
        <v>143</v>
      </c>
      <c r="AN147" s="219">
        <v>172</v>
      </c>
      <c r="AO147" s="221">
        <v>32</v>
      </c>
      <c r="AP147" s="210">
        <v>260</v>
      </c>
      <c r="AQ147" s="221">
        <v>21</v>
      </c>
      <c r="AR147" s="221">
        <v>2</v>
      </c>
      <c r="AS147" s="219">
        <v>21</v>
      </c>
      <c r="AT147" s="152">
        <v>287</v>
      </c>
      <c r="AU147" s="219">
        <v>0</v>
      </c>
      <c r="AV147" s="219">
        <v>7</v>
      </c>
      <c r="AW147" s="210">
        <v>226</v>
      </c>
      <c r="AX147" s="221">
        <v>89</v>
      </c>
      <c r="AY147" s="221">
        <v>0</v>
      </c>
      <c r="AZ147" s="274">
        <v>1</v>
      </c>
      <c r="BA147" s="141">
        <v>311</v>
      </c>
      <c r="BB147" s="274">
        <v>2</v>
      </c>
      <c r="BC147" s="274">
        <v>1</v>
      </c>
      <c r="BD147" s="210">
        <v>155</v>
      </c>
      <c r="BE147" s="221">
        <v>160</v>
      </c>
      <c r="BF147" s="152">
        <v>214</v>
      </c>
      <c r="BG147" s="219">
        <v>101</v>
      </c>
      <c r="BH147" s="221">
        <v>1</v>
      </c>
      <c r="BI147" s="152">
        <v>58</v>
      </c>
      <c r="BJ147" s="152">
        <v>257</v>
      </c>
      <c r="BK147" s="210">
        <v>142</v>
      </c>
      <c r="BL147" s="210">
        <v>29</v>
      </c>
      <c r="BM147" s="210">
        <v>100</v>
      </c>
      <c r="BN147" s="221">
        <v>10</v>
      </c>
      <c r="BO147" s="356">
        <v>34</v>
      </c>
    </row>
    <row r="148" spans="8:67" s="53" customFormat="1" ht="15.75" x14ac:dyDescent="0.25">
      <c r="H148" s="151">
        <v>44310</v>
      </c>
      <c r="I148" s="219">
        <f t="shared" si="11"/>
        <v>320</v>
      </c>
      <c r="J148" s="152">
        <v>5</v>
      </c>
      <c r="K148" s="216">
        <f t="shared" si="12"/>
        <v>51.108821861798553</v>
      </c>
      <c r="L148" s="265">
        <f t="shared" si="13"/>
        <v>1.5873015873015817</v>
      </c>
      <c r="M148" s="219">
        <v>0</v>
      </c>
      <c r="N148" s="210">
        <v>320</v>
      </c>
      <c r="O148" s="210">
        <v>0</v>
      </c>
      <c r="P148" s="152">
        <v>173</v>
      </c>
      <c r="Q148" s="152">
        <f t="shared" si="10"/>
        <v>147</v>
      </c>
      <c r="R148" s="221">
        <v>0</v>
      </c>
      <c r="S148" s="210">
        <v>43</v>
      </c>
      <c r="T148" s="221">
        <v>7</v>
      </c>
      <c r="U148" s="210">
        <v>235</v>
      </c>
      <c r="V148" s="221">
        <v>2</v>
      </c>
      <c r="W148" s="221">
        <v>1</v>
      </c>
      <c r="X148" s="221">
        <v>32</v>
      </c>
      <c r="Y148" s="219">
        <v>0</v>
      </c>
      <c r="Z148" s="219">
        <v>0</v>
      </c>
      <c r="AA148" s="219">
        <v>0</v>
      </c>
      <c r="AB148" s="219">
        <v>0</v>
      </c>
      <c r="AC148" s="219">
        <v>1</v>
      </c>
      <c r="AD148" s="219">
        <v>35</v>
      </c>
      <c r="AE148" s="152">
        <v>87</v>
      </c>
      <c r="AF148" s="152">
        <v>197</v>
      </c>
      <c r="AG148" s="221">
        <v>0</v>
      </c>
      <c r="AH148" s="221">
        <v>11</v>
      </c>
      <c r="AI148" s="221">
        <v>12</v>
      </c>
      <c r="AJ148" s="210">
        <v>232</v>
      </c>
      <c r="AK148" s="221">
        <v>0</v>
      </c>
      <c r="AL148" s="221">
        <v>65</v>
      </c>
      <c r="AM148" s="152">
        <v>146</v>
      </c>
      <c r="AN148" s="219">
        <v>174</v>
      </c>
      <c r="AO148" s="221">
        <v>33</v>
      </c>
      <c r="AP148" s="210">
        <v>263</v>
      </c>
      <c r="AQ148" s="221">
        <v>22</v>
      </c>
      <c r="AR148" s="221">
        <v>2</v>
      </c>
      <c r="AS148" s="219">
        <v>22</v>
      </c>
      <c r="AT148" s="152">
        <v>291</v>
      </c>
      <c r="AU148" s="219">
        <v>0</v>
      </c>
      <c r="AV148" s="219">
        <v>7</v>
      </c>
      <c r="AW148" s="210">
        <v>229</v>
      </c>
      <c r="AX148" s="221">
        <v>91</v>
      </c>
      <c r="AY148" s="221">
        <v>0</v>
      </c>
      <c r="AZ148" s="274">
        <v>1</v>
      </c>
      <c r="BA148" s="141">
        <v>316</v>
      </c>
      <c r="BB148" s="274">
        <v>2</v>
      </c>
      <c r="BC148" s="274">
        <v>1</v>
      </c>
      <c r="BD148" s="210">
        <v>156</v>
      </c>
      <c r="BE148" s="221">
        <v>164</v>
      </c>
      <c r="BF148" s="152">
        <v>218</v>
      </c>
      <c r="BG148" s="219">
        <v>102</v>
      </c>
      <c r="BH148" s="221">
        <v>1</v>
      </c>
      <c r="BI148" s="152">
        <v>58</v>
      </c>
      <c r="BJ148" s="152">
        <v>262</v>
      </c>
      <c r="BK148" s="210">
        <v>144</v>
      </c>
      <c r="BL148" s="210">
        <v>29</v>
      </c>
      <c r="BM148" s="210">
        <v>103</v>
      </c>
      <c r="BN148" s="221">
        <v>10</v>
      </c>
      <c r="BO148" s="357">
        <v>34</v>
      </c>
    </row>
    <row r="149" spans="8:67" s="53" customFormat="1" ht="15.75" x14ac:dyDescent="0.25">
      <c r="H149" s="151">
        <v>44311</v>
      </c>
      <c r="I149" s="219">
        <f t="shared" si="11"/>
        <v>324</v>
      </c>
      <c r="J149" s="152">
        <v>4</v>
      </c>
      <c r="K149" s="216">
        <f t="shared" si="12"/>
        <v>51.747682135071031</v>
      </c>
      <c r="L149" s="265">
        <f t="shared" si="13"/>
        <v>1.25</v>
      </c>
      <c r="M149" s="219">
        <v>0</v>
      </c>
      <c r="N149" s="210">
        <v>324</v>
      </c>
      <c r="O149" s="210">
        <v>0</v>
      </c>
      <c r="P149" s="152">
        <v>176</v>
      </c>
      <c r="Q149" s="152">
        <f t="shared" si="10"/>
        <v>148</v>
      </c>
      <c r="R149" s="221">
        <v>0</v>
      </c>
      <c r="S149" s="210">
        <v>43</v>
      </c>
      <c r="T149" s="221">
        <v>7</v>
      </c>
      <c r="U149" s="210">
        <v>238</v>
      </c>
      <c r="V149" s="221">
        <v>2</v>
      </c>
      <c r="W149" s="221">
        <v>1</v>
      </c>
      <c r="X149" s="221">
        <v>33</v>
      </c>
      <c r="Y149" s="219">
        <v>0</v>
      </c>
      <c r="Z149" s="219">
        <v>0</v>
      </c>
      <c r="AA149" s="219">
        <v>0</v>
      </c>
      <c r="AB149" s="219">
        <v>0</v>
      </c>
      <c r="AC149" s="219">
        <v>1</v>
      </c>
      <c r="AD149" s="219">
        <v>35</v>
      </c>
      <c r="AE149" s="152">
        <v>88</v>
      </c>
      <c r="AF149" s="152">
        <v>200</v>
      </c>
      <c r="AG149" s="221">
        <v>0</v>
      </c>
      <c r="AH149" s="221">
        <v>11</v>
      </c>
      <c r="AI149" s="221">
        <v>12</v>
      </c>
      <c r="AJ149" s="210">
        <v>235</v>
      </c>
      <c r="AK149" s="221">
        <v>0</v>
      </c>
      <c r="AL149" s="221">
        <v>66</v>
      </c>
      <c r="AM149" s="152">
        <v>147</v>
      </c>
      <c r="AN149" s="219">
        <v>177</v>
      </c>
      <c r="AO149" s="221">
        <v>34</v>
      </c>
      <c r="AP149" s="210">
        <v>266</v>
      </c>
      <c r="AQ149" s="221">
        <v>22</v>
      </c>
      <c r="AR149" s="221">
        <v>2</v>
      </c>
      <c r="AS149" s="219">
        <v>23</v>
      </c>
      <c r="AT149" s="152">
        <v>294</v>
      </c>
      <c r="AU149" s="219">
        <v>0</v>
      </c>
      <c r="AV149" s="219">
        <v>7</v>
      </c>
      <c r="AW149" s="210">
        <v>232</v>
      </c>
      <c r="AX149" s="221">
        <v>92</v>
      </c>
      <c r="AY149" s="221">
        <v>0</v>
      </c>
      <c r="AZ149" s="274">
        <v>1</v>
      </c>
      <c r="BA149" s="141">
        <v>320</v>
      </c>
      <c r="BB149" s="274">
        <v>2</v>
      </c>
      <c r="BC149" s="274">
        <v>1</v>
      </c>
      <c r="BD149" s="210">
        <v>158</v>
      </c>
      <c r="BE149" s="221">
        <v>166</v>
      </c>
      <c r="BF149" s="152">
        <v>223</v>
      </c>
      <c r="BG149" s="219">
        <v>101</v>
      </c>
      <c r="BH149" s="221">
        <v>1</v>
      </c>
      <c r="BI149" s="152">
        <v>59</v>
      </c>
      <c r="BJ149" s="152">
        <v>265</v>
      </c>
      <c r="BK149" s="210">
        <v>146</v>
      </c>
      <c r="BL149" s="210">
        <v>30</v>
      </c>
      <c r="BM149" s="210">
        <v>104</v>
      </c>
      <c r="BN149" s="221">
        <v>10</v>
      </c>
      <c r="BO149" s="358">
        <v>34</v>
      </c>
    </row>
    <row r="150" spans="8:67" s="53" customFormat="1" ht="15.75" x14ac:dyDescent="0.25">
      <c r="H150" s="151">
        <v>44312</v>
      </c>
      <c r="I150" s="219">
        <f t="shared" si="11"/>
        <v>326</v>
      </c>
      <c r="J150" s="152">
        <v>2</v>
      </c>
      <c r="K150" s="216">
        <f t="shared" si="12"/>
        <v>52.067112271707273</v>
      </c>
      <c r="L150" s="265">
        <f t="shared" si="13"/>
        <v>0.61728395061727781</v>
      </c>
      <c r="M150" s="219">
        <v>0</v>
      </c>
      <c r="N150" s="210">
        <v>326</v>
      </c>
      <c r="O150" s="210">
        <v>0</v>
      </c>
      <c r="P150" s="152">
        <v>177</v>
      </c>
      <c r="Q150" s="152">
        <f t="shared" si="10"/>
        <v>149</v>
      </c>
      <c r="R150" s="221">
        <v>0</v>
      </c>
      <c r="S150" s="210">
        <v>43</v>
      </c>
      <c r="T150" s="221">
        <v>7</v>
      </c>
      <c r="U150" s="210">
        <v>239</v>
      </c>
      <c r="V150" s="221">
        <v>2</v>
      </c>
      <c r="W150" s="221">
        <v>1</v>
      </c>
      <c r="X150" s="221">
        <v>34</v>
      </c>
      <c r="Y150" s="219">
        <v>0</v>
      </c>
      <c r="Z150" s="219">
        <v>0</v>
      </c>
      <c r="AA150" s="219">
        <v>0</v>
      </c>
      <c r="AB150" s="219">
        <v>0</v>
      </c>
      <c r="AC150" s="219">
        <v>1</v>
      </c>
      <c r="AD150" s="219">
        <v>36</v>
      </c>
      <c r="AE150" s="152">
        <v>88</v>
      </c>
      <c r="AF150" s="152">
        <v>201</v>
      </c>
      <c r="AG150" s="221">
        <v>0</v>
      </c>
      <c r="AH150" s="221">
        <v>11</v>
      </c>
      <c r="AI150" s="221">
        <v>12</v>
      </c>
      <c r="AJ150" s="210">
        <v>237</v>
      </c>
      <c r="AK150" s="221">
        <v>0</v>
      </c>
      <c r="AL150" s="221">
        <v>66</v>
      </c>
      <c r="AM150" s="152">
        <v>147</v>
      </c>
      <c r="AN150" s="219">
        <v>179</v>
      </c>
      <c r="AO150" s="221">
        <v>35</v>
      </c>
      <c r="AP150" s="210">
        <v>267</v>
      </c>
      <c r="AQ150" s="221">
        <v>22</v>
      </c>
      <c r="AR150" s="221">
        <v>2</v>
      </c>
      <c r="AS150" s="219">
        <v>24</v>
      </c>
      <c r="AT150" s="152">
        <v>295</v>
      </c>
      <c r="AU150" s="219">
        <v>0</v>
      </c>
      <c r="AV150" s="219">
        <v>7</v>
      </c>
      <c r="AW150" s="210">
        <v>233</v>
      </c>
      <c r="AX150" s="221">
        <v>93</v>
      </c>
      <c r="AY150" s="221">
        <v>0</v>
      </c>
      <c r="AZ150" s="274">
        <v>1</v>
      </c>
      <c r="BA150" s="141">
        <v>322</v>
      </c>
      <c r="BB150" s="274">
        <v>2</v>
      </c>
      <c r="BC150" s="274">
        <v>1</v>
      </c>
      <c r="BD150" s="210">
        <v>160</v>
      </c>
      <c r="BE150" s="221">
        <v>166</v>
      </c>
      <c r="BF150" s="152">
        <v>225</v>
      </c>
      <c r="BG150" s="219">
        <v>101</v>
      </c>
      <c r="BH150" s="221">
        <v>1</v>
      </c>
      <c r="BI150" s="152">
        <v>61</v>
      </c>
      <c r="BJ150" s="152">
        <v>265</v>
      </c>
      <c r="BK150" s="210">
        <v>147</v>
      </c>
      <c r="BL150" s="210">
        <v>31</v>
      </c>
      <c r="BM150" s="210">
        <v>104</v>
      </c>
      <c r="BN150" s="221">
        <v>10</v>
      </c>
      <c r="BO150" s="359">
        <v>34</v>
      </c>
    </row>
    <row r="151" spans="8:67" s="53" customFormat="1" ht="15.75" x14ac:dyDescent="0.25">
      <c r="H151" s="151">
        <v>44313</v>
      </c>
      <c r="I151" s="219">
        <f t="shared" si="11"/>
        <v>331</v>
      </c>
      <c r="J151" s="152">
        <v>5</v>
      </c>
      <c r="K151" s="216">
        <f t="shared" si="12"/>
        <v>52.865687613297879</v>
      </c>
      <c r="L151" s="265">
        <f t="shared" si="13"/>
        <v>1.5337423312883374</v>
      </c>
      <c r="M151" s="219">
        <v>0</v>
      </c>
      <c r="N151" s="210">
        <v>331</v>
      </c>
      <c r="O151" s="210">
        <v>0</v>
      </c>
      <c r="P151" s="152">
        <v>179</v>
      </c>
      <c r="Q151" s="152">
        <f t="shared" si="10"/>
        <v>152</v>
      </c>
      <c r="R151" s="221">
        <v>0</v>
      </c>
      <c r="S151" s="210">
        <v>43</v>
      </c>
      <c r="T151" s="221">
        <v>7</v>
      </c>
      <c r="U151" s="210">
        <v>243</v>
      </c>
      <c r="V151" s="221">
        <v>2</v>
      </c>
      <c r="W151" s="221">
        <v>1</v>
      </c>
      <c r="X151" s="221">
        <v>35</v>
      </c>
      <c r="Y151" s="219">
        <v>0</v>
      </c>
      <c r="Z151" s="219">
        <v>0</v>
      </c>
      <c r="AA151" s="219">
        <v>0</v>
      </c>
      <c r="AB151" s="219">
        <v>0</v>
      </c>
      <c r="AC151" s="219">
        <v>1</v>
      </c>
      <c r="AD151" s="219">
        <v>36</v>
      </c>
      <c r="AE151" s="152">
        <v>90</v>
      </c>
      <c r="AF151" s="152">
        <v>204</v>
      </c>
      <c r="AG151" s="221">
        <v>0</v>
      </c>
      <c r="AH151" s="221">
        <v>12</v>
      </c>
      <c r="AI151" s="221">
        <v>12</v>
      </c>
      <c r="AJ151" s="210">
        <v>239</v>
      </c>
      <c r="AK151" s="221">
        <v>0</v>
      </c>
      <c r="AL151" s="221">
        <v>68</v>
      </c>
      <c r="AM151" s="152">
        <v>150</v>
      </c>
      <c r="AN151" s="219">
        <v>181</v>
      </c>
      <c r="AO151" s="221">
        <v>36</v>
      </c>
      <c r="AP151" s="210">
        <v>270</v>
      </c>
      <c r="AQ151" s="221">
        <v>23</v>
      </c>
      <c r="AR151" s="221">
        <v>2</v>
      </c>
      <c r="AS151" s="219">
        <v>24</v>
      </c>
      <c r="AT151" s="152">
        <v>300</v>
      </c>
      <c r="AU151" s="219">
        <v>0</v>
      </c>
      <c r="AV151" s="219">
        <v>7</v>
      </c>
      <c r="AW151" s="210">
        <v>236</v>
      </c>
      <c r="AX151" s="221">
        <v>95</v>
      </c>
      <c r="AY151" s="221">
        <v>0</v>
      </c>
      <c r="AZ151" s="274">
        <v>1</v>
      </c>
      <c r="BA151" s="141">
        <v>327</v>
      </c>
      <c r="BB151" s="274">
        <v>2</v>
      </c>
      <c r="BC151" s="274">
        <v>1</v>
      </c>
      <c r="BD151" s="210">
        <v>160</v>
      </c>
      <c r="BE151" s="221">
        <v>171</v>
      </c>
      <c r="BF151" s="152">
        <v>229</v>
      </c>
      <c r="BG151" s="219">
        <v>102</v>
      </c>
      <c r="BH151" s="221">
        <v>1</v>
      </c>
      <c r="BI151" s="152">
        <v>61</v>
      </c>
      <c r="BJ151" s="152">
        <v>270</v>
      </c>
      <c r="BK151" s="210">
        <v>149</v>
      </c>
      <c r="BL151" s="210">
        <v>31</v>
      </c>
      <c r="BM151" s="210">
        <v>107</v>
      </c>
      <c r="BN151" s="221">
        <v>10</v>
      </c>
      <c r="BO151" s="360">
        <v>34</v>
      </c>
    </row>
    <row r="152" spans="8:67" s="53" customFormat="1" ht="15.75" x14ac:dyDescent="0.25">
      <c r="H152" s="151">
        <v>44314</v>
      </c>
      <c r="I152" s="219">
        <f t="shared" si="11"/>
        <v>334</v>
      </c>
      <c r="J152" s="152">
        <v>3</v>
      </c>
      <c r="K152" s="216">
        <f t="shared" si="12"/>
        <v>53.344832818252236</v>
      </c>
      <c r="L152" s="265">
        <f t="shared" si="13"/>
        <v>0.90634441087613027</v>
      </c>
      <c r="M152" s="219">
        <v>0</v>
      </c>
      <c r="N152" s="210">
        <v>334</v>
      </c>
      <c r="O152" s="210">
        <v>0</v>
      </c>
      <c r="P152" s="152">
        <v>180</v>
      </c>
      <c r="Q152" s="152">
        <f t="shared" si="10"/>
        <v>154</v>
      </c>
      <c r="R152" s="221">
        <v>0</v>
      </c>
      <c r="S152" s="210">
        <v>43</v>
      </c>
      <c r="T152" s="221">
        <v>8</v>
      </c>
      <c r="U152" s="210">
        <v>245</v>
      </c>
      <c r="V152" s="221">
        <v>2</v>
      </c>
      <c r="W152" s="221">
        <v>1</v>
      </c>
      <c r="X152" s="221">
        <v>35</v>
      </c>
      <c r="Y152" s="219">
        <v>0</v>
      </c>
      <c r="Z152" s="219">
        <v>0</v>
      </c>
      <c r="AA152" s="219">
        <v>0</v>
      </c>
      <c r="AB152" s="219">
        <v>0</v>
      </c>
      <c r="AC152" s="219">
        <v>1</v>
      </c>
      <c r="AD152" s="219">
        <v>36</v>
      </c>
      <c r="AE152" s="152">
        <v>91</v>
      </c>
      <c r="AF152" s="152">
        <v>206</v>
      </c>
      <c r="AG152" s="221">
        <v>0</v>
      </c>
      <c r="AH152" s="221">
        <v>12</v>
      </c>
      <c r="AI152" s="221">
        <v>13</v>
      </c>
      <c r="AJ152" s="210">
        <v>241</v>
      </c>
      <c r="AK152" s="221">
        <v>0</v>
      </c>
      <c r="AL152" s="221">
        <v>68</v>
      </c>
      <c r="AM152" s="152">
        <v>151</v>
      </c>
      <c r="AN152" s="219">
        <v>183</v>
      </c>
      <c r="AO152" s="221">
        <v>37</v>
      </c>
      <c r="AP152" s="210">
        <v>272</v>
      </c>
      <c r="AQ152" s="221">
        <v>23</v>
      </c>
      <c r="AR152" s="221">
        <v>2</v>
      </c>
      <c r="AS152" s="219">
        <v>25</v>
      </c>
      <c r="AT152" s="152">
        <v>302</v>
      </c>
      <c r="AU152" s="219">
        <v>0</v>
      </c>
      <c r="AV152" s="219">
        <v>7</v>
      </c>
      <c r="AW152" s="210">
        <v>238</v>
      </c>
      <c r="AX152" s="221">
        <v>96</v>
      </c>
      <c r="AY152" s="221">
        <v>0</v>
      </c>
      <c r="AZ152" s="274">
        <v>1</v>
      </c>
      <c r="BA152" s="141">
        <v>330</v>
      </c>
      <c r="BB152" s="274">
        <v>2</v>
      </c>
      <c r="BC152" s="274">
        <v>1</v>
      </c>
      <c r="BD152" s="210">
        <v>160</v>
      </c>
      <c r="BE152" s="221">
        <v>174</v>
      </c>
      <c r="BF152" s="152">
        <v>230</v>
      </c>
      <c r="BG152" s="219">
        <v>104</v>
      </c>
      <c r="BH152" s="221">
        <v>1</v>
      </c>
      <c r="BI152" s="152">
        <v>61</v>
      </c>
      <c r="BJ152" s="152">
        <v>273</v>
      </c>
      <c r="BK152" s="210">
        <v>150</v>
      </c>
      <c r="BL152" s="210">
        <v>32</v>
      </c>
      <c r="BM152" s="210">
        <v>108</v>
      </c>
      <c r="BN152" s="221">
        <v>10</v>
      </c>
      <c r="BO152" s="361">
        <v>34</v>
      </c>
    </row>
    <row r="153" spans="8:67" s="53" customFormat="1" ht="15.75" x14ac:dyDescent="0.25">
      <c r="H153" s="151">
        <v>44315</v>
      </c>
      <c r="I153" s="219">
        <f t="shared" si="11"/>
        <v>336</v>
      </c>
      <c r="J153" s="152">
        <v>2</v>
      </c>
      <c r="K153" s="216">
        <f t="shared" si="12"/>
        <v>53.664262954888478</v>
      </c>
      <c r="L153" s="265">
        <f t="shared" si="13"/>
        <v>0.59880239520957446</v>
      </c>
      <c r="M153" s="219">
        <v>0</v>
      </c>
      <c r="N153" s="210">
        <v>336</v>
      </c>
      <c r="O153" s="210">
        <v>0</v>
      </c>
      <c r="P153" s="152">
        <v>181</v>
      </c>
      <c r="Q153" s="152">
        <f t="shared" si="10"/>
        <v>155</v>
      </c>
      <c r="R153" s="221">
        <v>0</v>
      </c>
      <c r="S153" s="210">
        <v>43</v>
      </c>
      <c r="T153" s="221">
        <v>8</v>
      </c>
      <c r="U153" s="210">
        <v>247</v>
      </c>
      <c r="V153" s="221">
        <v>2</v>
      </c>
      <c r="W153" s="221">
        <v>1</v>
      </c>
      <c r="X153" s="221">
        <v>35</v>
      </c>
      <c r="Y153" s="219">
        <v>0</v>
      </c>
      <c r="Z153" s="219">
        <v>0</v>
      </c>
      <c r="AA153" s="219">
        <v>0</v>
      </c>
      <c r="AB153" s="219">
        <v>0</v>
      </c>
      <c r="AC153" s="219">
        <v>1</v>
      </c>
      <c r="AD153" s="219">
        <v>36</v>
      </c>
      <c r="AE153" s="152">
        <v>91</v>
      </c>
      <c r="AF153" s="152">
        <v>208</v>
      </c>
      <c r="AG153" s="221">
        <v>0</v>
      </c>
      <c r="AH153" s="221">
        <v>13</v>
      </c>
      <c r="AI153" s="221">
        <v>13</v>
      </c>
      <c r="AJ153" s="210">
        <v>242</v>
      </c>
      <c r="AK153" s="221">
        <v>0</v>
      </c>
      <c r="AL153" s="221">
        <v>68</v>
      </c>
      <c r="AM153" s="152">
        <v>153</v>
      </c>
      <c r="AN153" s="219">
        <v>183</v>
      </c>
      <c r="AO153" s="221">
        <v>37</v>
      </c>
      <c r="AP153" s="210">
        <v>273</v>
      </c>
      <c r="AQ153" s="221">
        <v>24</v>
      </c>
      <c r="AR153" s="221">
        <v>2</v>
      </c>
      <c r="AS153" s="219">
        <v>25</v>
      </c>
      <c r="AT153" s="152">
        <v>303</v>
      </c>
      <c r="AU153" s="219">
        <v>0</v>
      </c>
      <c r="AV153" s="219">
        <v>8</v>
      </c>
      <c r="AW153" s="210">
        <v>240</v>
      </c>
      <c r="AX153" s="221">
        <v>96</v>
      </c>
      <c r="AY153" s="221">
        <v>0</v>
      </c>
      <c r="AZ153" s="274">
        <v>1</v>
      </c>
      <c r="BA153" s="141">
        <v>332</v>
      </c>
      <c r="BB153" s="274">
        <v>2</v>
      </c>
      <c r="BC153" s="274">
        <v>1</v>
      </c>
      <c r="BD153" s="210">
        <v>162</v>
      </c>
      <c r="BE153" s="221">
        <v>174</v>
      </c>
      <c r="BF153" s="152">
        <v>232</v>
      </c>
      <c r="BG153" s="219">
        <v>104</v>
      </c>
      <c r="BH153" s="221">
        <v>1</v>
      </c>
      <c r="BI153" s="152">
        <v>62</v>
      </c>
      <c r="BJ153" s="152">
        <v>274</v>
      </c>
      <c r="BK153" s="210">
        <v>151</v>
      </c>
      <c r="BL153" s="210">
        <v>32</v>
      </c>
      <c r="BM153" s="210">
        <v>109</v>
      </c>
      <c r="BN153" s="221">
        <v>10</v>
      </c>
      <c r="BO153" s="362">
        <v>34</v>
      </c>
    </row>
    <row r="154" spans="8:67" s="53" customFormat="1" ht="15.75" x14ac:dyDescent="0.25">
      <c r="H154" s="151">
        <v>44316</v>
      </c>
      <c r="I154" s="219">
        <f t="shared" si="11"/>
        <v>336</v>
      </c>
      <c r="J154" s="152">
        <v>0</v>
      </c>
      <c r="K154" s="216">
        <f t="shared" si="12"/>
        <v>53.664262954888478</v>
      </c>
      <c r="L154" s="265">
        <f t="shared" si="13"/>
        <v>0</v>
      </c>
      <c r="M154" s="219">
        <v>0</v>
      </c>
      <c r="N154" s="210">
        <v>336</v>
      </c>
      <c r="O154" s="210">
        <v>0</v>
      </c>
      <c r="P154" s="152">
        <v>181</v>
      </c>
      <c r="Q154" s="152">
        <f t="shared" si="10"/>
        <v>155</v>
      </c>
      <c r="R154" s="221">
        <v>0</v>
      </c>
      <c r="S154" s="210">
        <v>43</v>
      </c>
      <c r="T154" s="221">
        <v>8</v>
      </c>
      <c r="U154" s="210">
        <v>247</v>
      </c>
      <c r="V154" s="221">
        <v>2</v>
      </c>
      <c r="W154" s="221">
        <v>1</v>
      </c>
      <c r="X154" s="221">
        <v>35</v>
      </c>
      <c r="Y154" s="219">
        <v>0</v>
      </c>
      <c r="Z154" s="219">
        <v>0</v>
      </c>
      <c r="AA154" s="219">
        <v>0</v>
      </c>
      <c r="AB154" s="219">
        <v>0</v>
      </c>
      <c r="AC154" s="219">
        <v>1</v>
      </c>
      <c r="AD154" s="219">
        <v>36</v>
      </c>
      <c r="AE154" s="152">
        <v>91</v>
      </c>
      <c r="AF154" s="152">
        <v>208</v>
      </c>
      <c r="AG154" s="221">
        <v>0</v>
      </c>
      <c r="AH154" s="221">
        <v>13</v>
      </c>
      <c r="AI154" s="221">
        <v>13</v>
      </c>
      <c r="AJ154" s="210">
        <v>242</v>
      </c>
      <c r="AK154" s="221">
        <v>0</v>
      </c>
      <c r="AL154" s="221">
        <v>68</v>
      </c>
      <c r="AM154" s="152">
        <v>153</v>
      </c>
      <c r="AN154" s="219">
        <v>183</v>
      </c>
      <c r="AO154" s="221">
        <v>37</v>
      </c>
      <c r="AP154" s="210">
        <v>273</v>
      </c>
      <c r="AQ154" s="221">
        <v>24</v>
      </c>
      <c r="AR154" s="221">
        <v>2</v>
      </c>
      <c r="AS154" s="219">
        <v>25</v>
      </c>
      <c r="AT154" s="152">
        <v>303</v>
      </c>
      <c r="AU154" s="219">
        <v>0</v>
      </c>
      <c r="AV154" s="219">
        <v>8</v>
      </c>
      <c r="AW154" s="210">
        <v>240</v>
      </c>
      <c r="AX154" s="221">
        <v>96</v>
      </c>
      <c r="AY154" s="221">
        <v>0</v>
      </c>
      <c r="AZ154" s="274">
        <v>1</v>
      </c>
      <c r="BA154" s="141">
        <v>332</v>
      </c>
      <c r="BB154" s="274">
        <v>2</v>
      </c>
      <c r="BC154" s="274">
        <v>1</v>
      </c>
      <c r="BD154" s="210">
        <v>162</v>
      </c>
      <c r="BE154" s="221">
        <v>174</v>
      </c>
      <c r="BF154" s="152">
        <v>232</v>
      </c>
      <c r="BG154" s="219">
        <v>104</v>
      </c>
      <c r="BH154" s="221">
        <v>1</v>
      </c>
      <c r="BI154" s="152">
        <v>62</v>
      </c>
      <c r="BJ154" s="152">
        <v>274</v>
      </c>
      <c r="BK154" s="210">
        <v>151</v>
      </c>
      <c r="BL154" s="210">
        <v>32</v>
      </c>
      <c r="BM154" s="210">
        <v>109</v>
      </c>
      <c r="BN154" s="221">
        <v>10</v>
      </c>
      <c r="BO154" s="363">
        <v>34</v>
      </c>
    </row>
    <row r="155" spans="8:67" s="53" customFormat="1" ht="15.75" x14ac:dyDescent="0.25">
      <c r="H155" s="151">
        <v>44317</v>
      </c>
      <c r="I155" s="219">
        <f t="shared" si="11"/>
        <v>338</v>
      </c>
      <c r="J155" s="152">
        <v>2</v>
      </c>
      <c r="K155" s="216">
        <f t="shared" si="12"/>
        <v>53.983693091524721</v>
      </c>
      <c r="L155" s="265">
        <f t="shared" si="13"/>
        <v>0.59523809523810201</v>
      </c>
      <c r="M155" s="219">
        <v>0</v>
      </c>
      <c r="N155" s="210">
        <v>338</v>
      </c>
      <c r="O155" s="210">
        <v>0</v>
      </c>
      <c r="P155" s="152">
        <v>183</v>
      </c>
      <c r="Q155" s="152">
        <f t="shared" si="10"/>
        <v>155</v>
      </c>
      <c r="R155" s="221">
        <v>0</v>
      </c>
      <c r="S155" s="210">
        <v>43</v>
      </c>
      <c r="T155" s="221">
        <v>8</v>
      </c>
      <c r="U155" s="210">
        <v>249</v>
      </c>
      <c r="V155" s="221">
        <v>2</v>
      </c>
      <c r="W155" s="221">
        <v>1</v>
      </c>
      <c r="X155" s="221">
        <v>35</v>
      </c>
      <c r="Y155" s="219">
        <v>0</v>
      </c>
      <c r="Z155" s="219">
        <v>0</v>
      </c>
      <c r="AA155" s="219">
        <v>0</v>
      </c>
      <c r="AB155" s="219">
        <v>0</v>
      </c>
      <c r="AC155" s="219">
        <v>1</v>
      </c>
      <c r="AD155" s="219">
        <v>36</v>
      </c>
      <c r="AE155" s="152">
        <v>93</v>
      </c>
      <c r="AF155" s="152">
        <v>208</v>
      </c>
      <c r="AG155" s="221">
        <v>0</v>
      </c>
      <c r="AH155" s="221">
        <v>13</v>
      </c>
      <c r="AI155" s="221">
        <v>13</v>
      </c>
      <c r="AJ155" s="210">
        <v>244</v>
      </c>
      <c r="AK155" s="221">
        <v>0</v>
      </c>
      <c r="AL155" s="221">
        <v>68</v>
      </c>
      <c r="AM155" s="152">
        <v>153</v>
      </c>
      <c r="AN155" s="219">
        <v>185</v>
      </c>
      <c r="AO155" s="221">
        <v>37</v>
      </c>
      <c r="AP155" s="210">
        <v>275</v>
      </c>
      <c r="AQ155" s="221">
        <v>24</v>
      </c>
      <c r="AR155" s="221">
        <v>2</v>
      </c>
      <c r="AS155" s="219">
        <v>25</v>
      </c>
      <c r="AT155" s="152">
        <v>305</v>
      </c>
      <c r="AU155" s="219">
        <v>0</v>
      </c>
      <c r="AV155" s="219">
        <v>8</v>
      </c>
      <c r="AW155" s="210">
        <v>242</v>
      </c>
      <c r="AX155" s="221">
        <v>96</v>
      </c>
      <c r="AY155" s="221">
        <v>0</v>
      </c>
      <c r="AZ155" s="274">
        <v>1</v>
      </c>
      <c r="BA155" s="141">
        <v>334</v>
      </c>
      <c r="BB155" s="274">
        <v>2</v>
      </c>
      <c r="BC155" s="274">
        <v>1</v>
      </c>
      <c r="BD155" s="210">
        <v>164</v>
      </c>
      <c r="BE155" s="221">
        <v>174</v>
      </c>
      <c r="BF155" s="152">
        <v>233</v>
      </c>
      <c r="BG155" s="219">
        <v>105</v>
      </c>
      <c r="BH155" s="221">
        <v>1</v>
      </c>
      <c r="BI155" s="152">
        <v>62</v>
      </c>
      <c r="BJ155" s="152">
        <v>276</v>
      </c>
      <c r="BK155" s="210">
        <v>153</v>
      </c>
      <c r="BL155" s="210">
        <v>32</v>
      </c>
      <c r="BM155" s="210">
        <v>109</v>
      </c>
      <c r="BN155" s="221">
        <v>10</v>
      </c>
      <c r="BO155" s="364">
        <v>34</v>
      </c>
    </row>
    <row r="156" spans="8:67" s="53" customFormat="1" ht="15.75" x14ac:dyDescent="0.25">
      <c r="H156" s="151">
        <v>44318</v>
      </c>
      <c r="I156" s="219">
        <f t="shared" si="11"/>
        <v>342</v>
      </c>
      <c r="J156" s="152">
        <v>4</v>
      </c>
      <c r="K156" s="216">
        <f t="shared" si="12"/>
        <v>54.622553364797199</v>
      </c>
      <c r="L156" s="265">
        <f t="shared" si="13"/>
        <v>1.1834319526627155</v>
      </c>
      <c r="M156" s="219">
        <v>0</v>
      </c>
      <c r="N156" s="210">
        <v>342</v>
      </c>
      <c r="O156" s="210">
        <v>0</v>
      </c>
      <c r="P156" s="152">
        <v>184</v>
      </c>
      <c r="Q156" s="152">
        <f t="shared" si="10"/>
        <v>158</v>
      </c>
      <c r="R156" s="221">
        <v>0</v>
      </c>
      <c r="S156" s="210">
        <v>43</v>
      </c>
      <c r="T156" s="221">
        <v>8</v>
      </c>
      <c r="U156" s="210">
        <v>252</v>
      </c>
      <c r="V156" s="221">
        <v>2</v>
      </c>
      <c r="W156" s="221">
        <v>1</v>
      </c>
      <c r="X156" s="221">
        <v>36</v>
      </c>
      <c r="Y156" s="219">
        <v>0</v>
      </c>
      <c r="Z156" s="219">
        <v>0</v>
      </c>
      <c r="AA156" s="219">
        <v>0</v>
      </c>
      <c r="AB156" s="219">
        <v>0</v>
      </c>
      <c r="AC156" s="219">
        <v>1</v>
      </c>
      <c r="AD156" s="219">
        <v>36</v>
      </c>
      <c r="AE156" s="152">
        <v>95</v>
      </c>
      <c r="AF156" s="152">
        <v>210</v>
      </c>
      <c r="AG156" s="221">
        <v>0</v>
      </c>
      <c r="AH156" s="221">
        <v>14</v>
      </c>
      <c r="AI156" s="221">
        <v>13</v>
      </c>
      <c r="AJ156" s="210">
        <v>247</v>
      </c>
      <c r="AK156" s="221">
        <v>0</v>
      </c>
      <c r="AL156" s="221">
        <v>68</v>
      </c>
      <c r="AM156" s="152">
        <v>155</v>
      </c>
      <c r="AN156" s="219">
        <v>187</v>
      </c>
      <c r="AO156" s="221">
        <v>37</v>
      </c>
      <c r="AP156" s="210">
        <v>278</v>
      </c>
      <c r="AQ156" s="221">
        <v>25</v>
      </c>
      <c r="AR156" s="221">
        <v>2</v>
      </c>
      <c r="AS156" s="219">
        <v>25</v>
      </c>
      <c r="AT156" s="152">
        <v>308</v>
      </c>
      <c r="AU156" s="219">
        <v>0</v>
      </c>
      <c r="AV156" s="219">
        <v>9</v>
      </c>
      <c r="AW156" s="210">
        <v>246</v>
      </c>
      <c r="AX156" s="221">
        <v>96</v>
      </c>
      <c r="AY156" s="221">
        <v>0</v>
      </c>
      <c r="AZ156" s="274">
        <v>1</v>
      </c>
      <c r="BA156" s="141">
        <v>338</v>
      </c>
      <c r="BB156" s="274">
        <v>2</v>
      </c>
      <c r="BC156" s="274">
        <v>1</v>
      </c>
      <c r="BD156" s="210">
        <v>167</v>
      </c>
      <c r="BE156" s="221">
        <v>175</v>
      </c>
      <c r="BF156" s="152">
        <v>235</v>
      </c>
      <c r="BG156" s="219">
        <v>107</v>
      </c>
      <c r="BH156" s="221">
        <v>1</v>
      </c>
      <c r="BI156" s="152">
        <v>63</v>
      </c>
      <c r="BJ156" s="152">
        <v>279</v>
      </c>
      <c r="BK156" s="210">
        <v>155</v>
      </c>
      <c r="BL156" s="210">
        <v>32</v>
      </c>
      <c r="BM156" s="210">
        <v>111</v>
      </c>
      <c r="BN156" s="221">
        <v>10</v>
      </c>
      <c r="BO156" s="365">
        <v>34</v>
      </c>
    </row>
    <row r="157" spans="8:67" s="53" customFormat="1" ht="15.75" x14ac:dyDescent="0.25">
      <c r="H157" s="151">
        <v>44319</v>
      </c>
      <c r="I157" s="219">
        <f t="shared" si="11"/>
        <v>346</v>
      </c>
      <c r="J157" s="152">
        <v>4</v>
      </c>
      <c r="K157" s="216">
        <f t="shared" si="12"/>
        <v>55.261413638069683</v>
      </c>
      <c r="L157" s="265">
        <f t="shared" si="13"/>
        <v>1.1695906432748586</v>
      </c>
      <c r="M157" s="219">
        <v>0</v>
      </c>
      <c r="N157" s="210">
        <v>346</v>
      </c>
      <c r="O157" s="210">
        <v>0</v>
      </c>
      <c r="P157" s="152">
        <v>185</v>
      </c>
      <c r="Q157" s="152">
        <f t="shared" si="10"/>
        <v>161</v>
      </c>
      <c r="R157" s="221">
        <v>0</v>
      </c>
      <c r="S157" s="210">
        <v>43</v>
      </c>
      <c r="T157" s="221">
        <v>8</v>
      </c>
      <c r="U157" s="210">
        <v>254</v>
      </c>
      <c r="V157" s="221">
        <v>2</v>
      </c>
      <c r="W157" s="221">
        <v>1</v>
      </c>
      <c r="X157" s="221">
        <v>38</v>
      </c>
      <c r="Y157" s="219">
        <v>0</v>
      </c>
      <c r="Z157" s="219">
        <v>0</v>
      </c>
      <c r="AA157" s="219">
        <v>0</v>
      </c>
      <c r="AB157" s="219">
        <v>0</v>
      </c>
      <c r="AC157" s="219">
        <v>1</v>
      </c>
      <c r="AD157" s="219">
        <v>37</v>
      </c>
      <c r="AE157" s="152">
        <v>97</v>
      </c>
      <c r="AF157" s="152">
        <v>211</v>
      </c>
      <c r="AG157" s="221">
        <v>0</v>
      </c>
      <c r="AH157" s="221">
        <v>14</v>
      </c>
      <c r="AI157" s="221">
        <v>13</v>
      </c>
      <c r="AJ157" s="210">
        <v>251</v>
      </c>
      <c r="AK157" s="221">
        <v>0</v>
      </c>
      <c r="AL157" s="221">
        <v>68</v>
      </c>
      <c r="AM157" s="152">
        <v>158</v>
      </c>
      <c r="AN157" s="219">
        <v>188</v>
      </c>
      <c r="AO157" s="221">
        <v>38</v>
      </c>
      <c r="AP157" s="210">
        <v>281</v>
      </c>
      <c r="AQ157" s="221">
        <v>25</v>
      </c>
      <c r="AR157" s="221">
        <v>2</v>
      </c>
      <c r="AS157" s="219">
        <v>26</v>
      </c>
      <c r="AT157" s="152">
        <v>311</v>
      </c>
      <c r="AU157" s="219">
        <v>0</v>
      </c>
      <c r="AV157" s="219">
        <v>9</v>
      </c>
      <c r="AW157" s="210">
        <v>249</v>
      </c>
      <c r="AX157" s="221">
        <v>97</v>
      </c>
      <c r="AY157" s="221">
        <v>0</v>
      </c>
      <c r="AZ157" s="274">
        <v>1</v>
      </c>
      <c r="BA157" s="141">
        <v>342</v>
      </c>
      <c r="BB157" s="274">
        <v>2</v>
      </c>
      <c r="BC157" s="274">
        <v>1</v>
      </c>
      <c r="BD157" s="210">
        <v>167</v>
      </c>
      <c r="BE157" s="221">
        <v>179</v>
      </c>
      <c r="BF157" s="152">
        <v>239</v>
      </c>
      <c r="BG157" s="219">
        <v>107</v>
      </c>
      <c r="BH157" s="221">
        <v>1</v>
      </c>
      <c r="BI157" s="152">
        <v>63</v>
      </c>
      <c r="BJ157" s="152">
        <v>283</v>
      </c>
      <c r="BK157" s="210">
        <v>156</v>
      </c>
      <c r="BL157" s="210">
        <v>32</v>
      </c>
      <c r="BM157" s="210">
        <v>113</v>
      </c>
      <c r="BN157" s="221">
        <v>11</v>
      </c>
      <c r="BO157" s="366">
        <v>34</v>
      </c>
    </row>
    <row r="158" spans="8:67" s="53" customFormat="1" ht="15.75" x14ac:dyDescent="0.25">
      <c r="H158" s="151">
        <v>44320</v>
      </c>
      <c r="I158" s="219">
        <f t="shared" si="11"/>
        <v>348</v>
      </c>
      <c r="J158" s="152">
        <v>2</v>
      </c>
      <c r="K158" s="216">
        <f t="shared" si="12"/>
        <v>55.580843774705926</v>
      </c>
      <c r="L158" s="265">
        <f t="shared" si="13"/>
        <v>0.57803468208092568</v>
      </c>
      <c r="M158" s="219">
        <v>0</v>
      </c>
      <c r="N158" s="210">
        <v>348</v>
      </c>
      <c r="O158" s="210">
        <v>0</v>
      </c>
      <c r="P158" s="152">
        <v>186</v>
      </c>
      <c r="Q158" s="152">
        <f t="shared" si="10"/>
        <v>162</v>
      </c>
      <c r="R158" s="221">
        <v>0</v>
      </c>
      <c r="S158" s="210">
        <v>43</v>
      </c>
      <c r="T158" s="221">
        <v>8</v>
      </c>
      <c r="U158" s="210">
        <v>255</v>
      </c>
      <c r="V158" s="221">
        <v>2</v>
      </c>
      <c r="W158" s="221">
        <v>1</v>
      </c>
      <c r="X158" s="221">
        <v>39</v>
      </c>
      <c r="Y158" s="219">
        <v>0</v>
      </c>
      <c r="Z158" s="219">
        <v>0</v>
      </c>
      <c r="AA158" s="219">
        <v>0</v>
      </c>
      <c r="AB158" s="219">
        <v>0</v>
      </c>
      <c r="AC158" s="219">
        <v>1</v>
      </c>
      <c r="AD158" s="219">
        <v>38</v>
      </c>
      <c r="AE158" s="152">
        <v>97</v>
      </c>
      <c r="AF158" s="152">
        <v>212</v>
      </c>
      <c r="AG158" s="221">
        <v>0</v>
      </c>
      <c r="AH158" s="221">
        <v>14</v>
      </c>
      <c r="AI158" s="221">
        <v>13</v>
      </c>
      <c r="AJ158" s="210">
        <v>252</v>
      </c>
      <c r="AK158" s="221">
        <v>0</v>
      </c>
      <c r="AL158" s="221">
        <v>69</v>
      </c>
      <c r="AM158" s="152">
        <v>159</v>
      </c>
      <c r="AN158" s="219">
        <v>189</v>
      </c>
      <c r="AO158" s="221">
        <v>39</v>
      </c>
      <c r="AP158" s="210">
        <v>282</v>
      </c>
      <c r="AQ158" s="221">
        <v>25</v>
      </c>
      <c r="AR158" s="221">
        <v>2</v>
      </c>
      <c r="AS158" s="219">
        <v>27</v>
      </c>
      <c r="AT158" s="152">
        <v>312</v>
      </c>
      <c r="AU158" s="219">
        <v>0</v>
      </c>
      <c r="AV158" s="219">
        <v>9</v>
      </c>
      <c r="AW158" s="210">
        <v>250</v>
      </c>
      <c r="AX158" s="221">
        <v>98</v>
      </c>
      <c r="AY158" s="221">
        <v>0</v>
      </c>
      <c r="AZ158" s="274">
        <v>1</v>
      </c>
      <c r="BA158" s="141">
        <v>344</v>
      </c>
      <c r="BB158" s="274">
        <v>2</v>
      </c>
      <c r="BC158" s="274">
        <v>1</v>
      </c>
      <c r="BD158" s="210">
        <v>167</v>
      </c>
      <c r="BE158" s="221">
        <v>181</v>
      </c>
      <c r="BF158" s="152">
        <v>240</v>
      </c>
      <c r="BG158" s="219">
        <v>108</v>
      </c>
      <c r="BH158" s="221">
        <v>1</v>
      </c>
      <c r="BI158" s="152">
        <v>63</v>
      </c>
      <c r="BJ158" s="152">
        <v>285</v>
      </c>
      <c r="BK158" s="210">
        <v>157</v>
      </c>
      <c r="BL158" s="210">
        <v>33</v>
      </c>
      <c r="BM158" s="210">
        <v>113</v>
      </c>
      <c r="BN158" s="221">
        <v>11</v>
      </c>
      <c r="BO158" s="367">
        <v>34</v>
      </c>
    </row>
    <row r="159" spans="8:67" s="53" customFormat="1" ht="15.75" x14ac:dyDescent="0.25">
      <c r="H159" s="151">
        <v>44321</v>
      </c>
      <c r="I159" s="219">
        <f t="shared" si="11"/>
        <v>353</v>
      </c>
      <c r="J159" s="152">
        <v>5</v>
      </c>
      <c r="K159" s="216">
        <f t="shared" si="12"/>
        <v>56.379419116296525</v>
      </c>
      <c r="L159" s="265">
        <f t="shared" si="13"/>
        <v>1.4367816091954069</v>
      </c>
      <c r="M159" s="219">
        <v>0</v>
      </c>
      <c r="N159" s="210">
        <v>353</v>
      </c>
      <c r="O159" s="210">
        <v>0</v>
      </c>
      <c r="P159" s="152">
        <v>188</v>
      </c>
      <c r="Q159" s="152">
        <f t="shared" si="10"/>
        <v>165</v>
      </c>
      <c r="R159" s="221">
        <v>0</v>
      </c>
      <c r="S159" s="210">
        <v>43</v>
      </c>
      <c r="T159" s="221">
        <v>8</v>
      </c>
      <c r="U159" s="210">
        <v>260</v>
      </c>
      <c r="V159" s="221">
        <v>2</v>
      </c>
      <c r="W159" s="221">
        <v>1</v>
      </c>
      <c r="X159" s="221">
        <v>39</v>
      </c>
      <c r="Y159" s="219">
        <v>0</v>
      </c>
      <c r="Z159" s="219">
        <v>0</v>
      </c>
      <c r="AA159" s="219">
        <v>0</v>
      </c>
      <c r="AB159" s="219">
        <v>0</v>
      </c>
      <c r="AC159" s="219">
        <v>1</v>
      </c>
      <c r="AD159" s="219">
        <v>38</v>
      </c>
      <c r="AE159" s="152">
        <v>98</v>
      </c>
      <c r="AF159" s="152">
        <v>216</v>
      </c>
      <c r="AG159" s="221">
        <v>0</v>
      </c>
      <c r="AH159" s="221">
        <v>14</v>
      </c>
      <c r="AI159" s="221">
        <v>13</v>
      </c>
      <c r="AJ159" s="210">
        <v>257</v>
      </c>
      <c r="AK159" s="221">
        <v>0</v>
      </c>
      <c r="AL159" s="221">
        <v>69</v>
      </c>
      <c r="AM159" s="152">
        <v>161</v>
      </c>
      <c r="AN159" s="219">
        <v>192</v>
      </c>
      <c r="AO159" s="221">
        <v>42</v>
      </c>
      <c r="AP159" s="210">
        <v>284</v>
      </c>
      <c r="AQ159" s="221">
        <v>25</v>
      </c>
      <c r="AR159" s="221">
        <v>2</v>
      </c>
      <c r="AS159" s="219">
        <v>30</v>
      </c>
      <c r="AT159" s="152">
        <v>314</v>
      </c>
      <c r="AU159" s="219">
        <v>0</v>
      </c>
      <c r="AV159" s="219">
        <v>9</v>
      </c>
      <c r="AW159" s="210">
        <v>252</v>
      </c>
      <c r="AX159" s="221">
        <v>101</v>
      </c>
      <c r="AY159" s="221">
        <v>0</v>
      </c>
      <c r="AZ159" s="274">
        <v>1</v>
      </c>
      <c r="BA159" s="141">
        <v>349</v>
      </c>
      <c r="BB159" s="274">
        <v>2</v>
      </c>
      <c r="BC159" s="274">
        <v>1</v>
      </c>
      <c r="BD159" s="210">
        <v>168</v>
      </c>
      <c r="BE159" s="221">
        <v>185</v>
      </c>
      <c r="BF159" s="152">
        <v>243</v>
      </c>
      <c r="BG159" s="219">
        <v>110</v>
      </c>
      <c r="BH159" s="221">
        <v>1</v>
      </c>
      <c r="BI159" s="152">
        <v>64</v>
      </c>
      <c r="BJ159" s="152">
        <v>289</v>
      </c>
      <c r="BK159" s="210">
        <v>160</v>
      </c>
      <c r="BL159" s="210">
        <v>33</v>
      </c>
      <c r="BM159" s="210">
        <v>115</v>
      </c>
      <c r="BN159" s="221">
        <v>11</v>
      </c>
      <c r="BO159" s="368">
        <v>34</v>
      </c>
    </row>
    <row r="160" spans="8:67" s="53" customFormat="1" ht="15.75" x14ac:dyDescent="0.25">
      <c r="H160" s="151">
        <v>44322</v>
      </c>
      <c r="I160" s="219">
        <f t="shared" si="11"/>
        <v>356</v>
      </c>
      <c r="J160" s="152">
        <v>3</v>
      </c>
      <c r="K160" s="216">
        <f t="shared" si="12"/>
        <v>56.858564321250888</v>
      </c>
      <c r="L160" s="265">
        <f t="shared" si="13"/>
        <v>0.84985835694051559</v>
      </c>
      <c r="M160" s="219">
        <v>0</v>
      </c>
      <c r="N160" s="210">
        <v>356</v>
      </c>
      <c r="O160" s="210">
        <v>0</v>
      </c>
      <c r="P160" s="152">
        <v>189</v>
      </c>
      <c r="Q160" s="152">
        <f t="shared" si="10"/>
        <v>167</v>
      </c>
      <c r="R160" s="221">
        <v>0</v>
      </c>
      <c r="S160" s="210">
        <v>43</v>
      </c>
      <c r="T160" s="221">
        <v>8</v>
      </c>
      <c r="U160" s="210">
        <v>263</v>
      </c>
      <c r="V160" s="221">
        <v>2</v>
      </c>
      <c r="W160" s="221">
        <v>1</v>
      </c>
      <c r="X160" s="221">
        <v>39</v>
      </c>
      <c r="Y160" s="219">
        <v>0</v>
      </c>
      <c r="Z160" s="219">
        <v>0</v>
      </c>
      <c r="AA160" s="219">
        <v>0</v>
      </c>
      <c r="AB160" s="219">
        <v>0</v>
      </c>
      <c r="AC160" s="219">
        <v>1</v>
      </c>
      <c r="AD160" s="219">
        <v>38</v>
      </c>
      <c r="AE160" s="152">
        <v>98</v>
      </c>
      <c r="AF160" s="152">
        <v>219</v>
      </c>
      <c r="AG160" s="221">
        <v>0</v>
      </c>
      <c r="AH160" s="221">
        <v>14</v>
      </c>
      <c r="AI160" s="221">
        <v>13</v>
      </c>
      <c r="AJ160" s="210">
        <v>260</v>
      </c>
      <c r="AK160" s="221">
        <v>0</v>
      </c>
      <c r="AL160" s="221">
        <v>69</v>
      </c>
      <c r="AM160" s="152">
        <v>163</v>
      </c>
      <c r="AN160" s="219">
        <v>193</v>
      </c>
      <c r="AO160" s="221">
        <v>42</v>
      </c>
      <c r="AP160" s="210">
        <v>287</v>
      </c>
      <c r="AQ160" s="221">
        <v>25</v>
      </c>
      <c r="AR160" s="221">
        <v>2</v>
      </c>
      <c r="AS160" s="219">
        <v>30</v>
      </c>
      <c r="AT160" s="152">
        <v>317</v>
      </c>
      <c r="AU160" s="219">
        <v>0</v>
      </c>
      <c r="AV160" s="219">
        <v>9</v>
      </c>
      <c r="AW160" s="210">
        <v>252</v>
      </c>
      <c r="AX160" s="221">
        <v>104</v>
      </c>
      <c r="AY160" s="221">
        <v>0</v>
      </c>
      <c r="AZ160" s="274">
        <v>1</v>
      </c>
      <c r="BA160" s="141">
        <v>352</v>
      </c>
      <c r="BB160" s="274">
        <v>2</v>
      </c>
      <c r="BC160" s="274">
        <v>1</v>
      </c>
      <c r="BD160" s="210">
        <v>168</v>
      </c>
      <c r="BE160" s="221">
        <v>188</v>
      </c>
      <c r="BF160" s="152">
        <v>246</v>
      </c>
      <c r="BG160" s="219">
        <v>110</v>
      </c>
      <c r="BH160" s="221">
        <v>1</v>
      </c>
      <c r="BI160" s="152">
        <v>64</v>
      </c>
      <c r="BJ160" s="152">
        <v>292</v>
      </c>
      <c r="BK160" s="210">
        <v>162</v>
      </c>
      <c r="BL160" s="210">
        <v>33</v>
      </c>
      <c r="BM160" s="210">
        <v>116</v>
      </c>
      <c r="BN160" s="221">
        <v>11</v>
      </c>
      <c r="BO160" s="369">
        <v>34</v>
      </c>
    </row>
    <row r="161" spans="8:67" s="53" customFormat="1" ht="15.75" x14ac:dyDescent="0.25">
      <c r="H161" s="151">
        <v>44323</v>
      </c>
      <c r="I161" s="219">
        <f t="shared" si="11"/>
        <v>358</v>
      </c>
      <c r="J161" s="152">
        <v>2</v>
      </c>
      <c r="K161" s="216">
        <f t="shared" si="12"/>
        <v>57.177994457887131</v>
      </c>
      <c r="L161" s="265">
        <f t="shared" si="13"/>
        <v>0.56179775280898525</v>
      </c>
      <c r="M161" s="219">
        <v>0</v>
      </c>
      <c r="N161" s="210">
        <v>358</v>
      </c>
      <c r="O161" s="210">
        <v>0</v>
      </c>
      <c r="P161" s="152">
        <v>190</v>
      </c>
      <c r="Q161" s="152">
        <f t="shared" si="10"/>
        <v>168</v>
      </c>
      <c r="R161" s="221">
        <v>0</v>
      </c>
      <c r="S161" s="210">
        <v>43</v>
      </c>
      <c r="T161" s="221">
        <v>8</v>
      </c>
      <c r="U161" s="210">
        <v>264</v>
      </c>
      <c r="V161" s="221">
        <v>3</v>
      </c>
      <c r="W161" s="221">
        <v>1</v>
      </c>
      <c r="X161" s="221">
        <v>39</v>
      </c>
      <c r="Y161" s="219">
        <v>0</v>
      </c>
      <c r="Z161" s="219">
        <v>0</v>
      </c>
      <c r="AA161" s="219">
        <v>0</v>
      </c>
      <c r="AB161" s="219">
        <v>0</v>
      </c>
      <c r="AC161" s="219">
        <v>1</v>
      </c>
      <c r="AD161" s="219">
        <v>38</v>
      </c>
      <c r="AE161" s="152">
        <v>99</v>
      </c>
      <c r="AF161" s="152">
        <v>220</v>
      </c>
      <c r="AG161" s="221">
        <v>0</v>
      </c>
      <c r="AH161" s="221">
        <v>15</v>
      </c>
      <c r="AI161" s="221">
        <v>13</v>
      </c>
      <c r="AJ161" s="210">
        <v>261</v>
      </c>
      <c r="AK161" s="221">
        <v>0</v>
      </c>
      <c r="AL161" s="221">
        <v>69</v>
      </c>
      <c r="AM161" s="152">
        <v>164</v>
      </c>
      <c r="AN161" s="219">
        <v>194</v>
      </c>
      <c r="AO161" s="221">
        <v>42</v>
      </c>
      <c r="AP161" s="210">
        <v>288</v>
      </c>
      <c r="AQ161" s="221">
        <v>26</v>
      </c>
      <c r="AR161" s="221">
        <v>2</v>
      </c>
      <c r="AS161" s="219">
        <v>31</v>
      </c>
      <c r="AT161" s="152">
        <v>318</v>
      </c>
      <c r="AU161" s="219">
        <v>0</v>
      </c>
      <c r="AV161" s="219">
        <v>9</v>
      </c>
      <c r="AW161" s="210">
        <v>253</v>
      </c>
      <c r="AX161" s="221">
        <v>105</v>
      </c>
      <c r="AY161" s="221">
        <v>0</v>
      </c>
      <c r="AZ161" s="274">
        <v>1</v>
      </c>
      <c r="BA161" s="141">
        <v>354</v>
      </c>
      <c r="BB161" s="274">
        <v>2</v>
      </c>
      <c r="BC161" s="274">
        <v>1</v>
      </c>
      <c r="BD161" s="210">
        <v>170</v>
      </c>
      <c r="BE161" s="221">
        <v>188</v>
      </c>
      <c r="BF161" s="152">
        <v>248</v>
      </c>
      <c r="BG161" s="219">
        <v>110</v>
      </c>
      <c r="BH161" s="221">
        <v>1</v>
      </c>
      <c r="BI161" s="152">
        <v>66</v>
      </c>
      <c r="BJ161" s="152">
        <v>292</v>
      </c>
      <c r="BK161" s="210">
        <v>162</v>
      </c>
      <c r="BL161" s="210">
        <v>33</v>
      </c>
      <c r="BM161" s="210">
        <v>118</v>
      </c>
      <c r="BN161" s="221">
        <v>11</v>
      </c>
      <c r="BO161" s="370">
        <v>34</v>
      </c>
    </row>
    <row r="162" spans="8:67" s="53" customFormat="1" ht="15.75" x14ac:dyDescent="0.25">
      <c r="H162" s="151">
        <v>44324</v>
      </c>
      <c r="I162" s="219">
        <f t="shared" si="11"/>
        <v>361</v>
      </c>
      <c r="J162" s="152">
        <v>3</v>
      </c>
      <c r="K162" s="216">
        <f t="shared" si="12"/>
        <v>57.657139662841487</v>
      </c>
      <c r="L162" s="265">
        <f t="shared" si="13"/>
        <v>0.83798882681564635</v>
      </c>
      <c r="M162" s="219">
        <v>0</v>
      </c>
      <c r="N162" s="210">
        <v>361</v>
      </c>
      <c r="O162" s="210">
        <v>0</v>
      </c>
      <c r="P162" s="152">
        <v>191</v>
      </c>
      <c r="Q162" s="152">
        <f t="shared" ref="Q162:Q193" si="14">(I162-P162)</f>
        <v>170</v>
      </c>
      <c r="R162" s="221">
        <v>0</v>
      </c>
      <c r="S162" s="210">
        <v>43</v>
      </c>
      <c r="T162" s="221">
        <v>8</v>
      </c>
      <c r="U162" s="210">
        <v>267</v>
      </c>
      <c r="V162" s="221">
        <v>3</v>
      </c>
      <c r="W162" s="221">
        <v>1</v>
      </c>
      <c r="X162" s="221">
        <v>39</v>
      </c>
      <c r="Y162" s="219">
        <v>0</v>
      </c>
      <c r="Z162" s="219">
        <v>0</v>
      </c>
      <c r="AA162" s="219">
        <v>0</v>
      </c>
      <c r="AB162" s="219">
        <v>0</v>
      </c>
      <c r="AC162" s="219">
        <v>1</v>
      </c>
      <c r="AD162" s="219">
        <v>38</v>
      </c>
      <c r="AE162" s="152">
        <v>99</v>
      </c>
      <c r="AF162" s="152">
        <v>223</v>
      </c>
      <c r="AG162" s="221">
        <v>0</v>
      </c>
      <c r="AH162" s="221">
        <v>17</v>
      </c>
      <c r="AI162" s="221">
        <v>13</v>
      </c>
      <c r="AJ162" s="210">
        <v>262</v>
      </c>
      <c r="AK162" s="221">
        <v>0</v>
      </c>
      <c r="AL162" s="221">
        <v>69</v>
      </c>
      <c r="AM162" s="152">
        <v>165</v>
      </c>
      <c r="AN162" s="219">
        <v>196</v>
      </c>
      <c r="AO162" s="221">
        <v>42</v>
      </c>
      <c r="AP162" s="210">
        <v>289</v>
      </c>
      <c r="AQ162" s="221">
        <v>28</v>
      </c>
      <c r="AR162" s="221">
        <v>2</v>
      </c>
      <c r="AS162" s="219">
        <v>33</v>
      </c>
      <c r="AT162" s="152">
        <v>319</v>
      </c>
      <c r="AU162" s="219">
        <v>0</v>
      </c>
      <c r="AV162" s="219">
        <v>9</v>
      </c>
      <c r="AW162" s="210">
        <v>256</v>
      </c>
      <c r="AX162" s="221">
        <v>105</v>
      </c>
      <c r="AY162" s="221">
        <v>0</v>
      </c>
      <c r="AZ162" s="274">
        <v>1</v>
      </c>
      <c r="BA162" s="141">
        <v>357</v>
      </c>
      <c r="BB162" s="274">
        <v>2</v>
      </c>
      <c r="BC162" s="274">
        <v>1</v>
      </c>
      <c r="BD162" s="210">
        <v>170</v>
      </c>
      <c r="BE162" s="221">
        <v>191</v>
      </c>
      <c r="BF162" s="152">
        <v>250</v>
      </c>
      <c r="BG162" s="219">
        <v>111</v>
      </c>
      <c r="BH162" s="221">
        <v>1</v>
      </c>
      <c r="BI162" s="152">
        <v>66</v>
      </c>
      <c r="BJ162" s="152">
        <v>295</v>
      </c>
      <c r="BK162" s="210">
        <v>164</v>
      </c>
      <c r="BL162" s="210">
        <v>34</v>
      </c>
      <c r="BM162" s="210">
        <v>118</v>
      </c>
      <c r="BN162" s="221">
        <v>11</v>
      </c>
      <c r="BO162" s="371">
        <v>34</v>
      </c>
    </row>
    <row r="163" spans="8:67" s="53" customFormat="1" ht="15.75" x14ac:dyDescent="0.25">
      <c r="H163" s="151">
        <v>44325</v>
      </c>
      <c r="I163" s="219">
        <f t="shared" si="11"/>
        <v>361</v>
      </c>
      <c r="J163" s="152">
        <v>0</v>
      </c>
      <c r="K163" s="216">
        <f t="shared" si="12"/>
        <v>57.657139662841487</v>
      </c>
      <c r="L163" s="265">
        <f t="shared" si="13"/>
        <v>0</v>
      </c>
      <c r="M163" s="219">
        <v>0</v>
      </c>
      <c r="N163" s="210">
        <v>361</v>
      </c>
      <c r="O163" s="210">
        <v>0</v>
      </c>
      <c r="P163" s="152">
        <v>191</v>
      </c>
      <c r="Q163" s="152">
        <f t="shared" si="14"/>
        <v>170</v>
      </c>
      <c r="R163" s="221">
        <v>0</v>
      </c>
      <c r="S163" s="210">
        <v>43</v>
      </c>
      <c r="T163" s="221">
        <v>8</v>
      </c>
      <c r="U163" s="210">
        <v>267</v>
      </c>
      <c r="V163" s="221">
        <v>3</v>
      </c>
      <c r="W163" s="221">
        <v>1</v>
      </c>
      <c r="X163" s="221">
        <v>39</v>
      </c>
      <c r="Y163" s="219">
        <v>0</v>
      </c>
      <c r="Z163" s="219">
        <v>0</v>
      </c>
      <c r="AA163" s="219">
        <v>0</v>
      </c>
      <c r="AB163" s="219">
        <v>0</v>
      </c>
      <c r="AC163" s="219">
        <v>1</v>
      </c>
      <c r="AD163" s="219">
        <v>38</v>
      </c>
      <c r="AE163" s="152">
        <v>99</v>
      </c>
      <c r="AF163" s="152">
        <v>223</v>
      </c>
      <c r="AG163" s="221">
        <v>0</v>
      </c>
      <c r="AH163" s="221">
        <v>17</v>
      </c>
      <c r="AI163" s="221">
        <v>13</v>
      </c>
      <c r="AJ163" s="210">
        <v>262</v>
      </c>
      <c r="AK163" s="221">
        <v>0</v>
      </c>
      <c r="AL163" s="221">
        <v>69</v>
      </c>
      <c r="AM163" s="152">
        <v>165</v>
      </c>
      <c r="AN163" s="219">
        <v>196</v>
      </c>
      <c r="AO163" s="221">
        <v>42</v>
      </c>
      <c r="AP163" s="210">
        <v>289</v>
      </c>
      <c r="AQ163" s="221">
        <v>28</v>
      </c>
      <c r="AR163" s="221">
        <v>2</v>
      </c>
      <c r="AS163" s="219">
        <v>33</v>
      </c>
      <c r="AT163" s="152">
        <v>319</v>
      </c>
      <c r="AU163" s="219">
        <v>0</v>
      </c>
      <c r="AV163" s="219">
        <v>9</v>
      </c>
      <c r="AW163" s="210">
        <v>256</v>
      </c>
      <c r="AX163" s="221">
        <v>105</v>
      </c>
      <c r="AY163" s="221">
        <v>0</v>
      </c>
      <c r="AZ163" s="274">
        <v>1</v>
      </c>
      <c r="BA163" s="141">
        <v>357</v>
      </c>
      <c r="BB163" s="274">
        <v>2</v>
      </c>
      <c r="BC163" s="274">
        <v>1</v>
      </c>
      <c r="BD163" s="210">
        <v>170</v>
      </c>
      <c r="BE163" s="221">
        <v>191</v>
      </c>
      <c r="BF163" s="152">
        <v>250</v>
      </c>
      <c r="BG163" s="219">
        <v>111</v>
      </c>
      <c r="BH163" s="221">
        <v>1</v>
      </c>
      <c r="BI163" s="152">
        <v>66</v>
      </c>
      <c r="BJ163" s="152">
        <v>295</v>
      </c>
      <c r="BK163" s="210">
        <v>164</v>
      </c>
      <c r="BL163" s="210">
        <v>34</v>
      </c>
      <c r="BM163" s="210">
        <v>118</v>
      </c>
      <c r="BN163" s="221">
        <v>11</v>
      </c>
      <c r="BO163" s="372">
        <v>34</v>
      </c>
    </row>
    <row r="164" spans="8:67" s="53" customFormat="1" ht="15.75" x14ac:dyDescent="0.25">
      <c r="H164" s="151">
        <v>44326</v>
      </c>
      <c r="I164" s="219">
        <f t="shared" si="11"/>
        <v>365</v>
      </c>
      <c r="J164" s="152">
        <v>4</v>
      </c>
      <c r="K164" s="216">
        <f t="shared" si="12"/>
        <v>58.295999936113972</v>
      </c>
      <c r="L164" s="265">
        <f t="shared" si="13"/>
        <v>1.10803324099723</v>
      </c>
      <c r="M164" s="219">
        <v>0</v>
      </c>
      <c r="N164" s="210">
        <v>365</v>
      </c>
      <c r="O164" s="210">
        <v>0</v>
      </c>
      <c r="P164" s="152">
        <v>192</v>
      </c>
      <c r="Q164" s="152">
        <f t="shared" si="14"/>
        <v>173</v>
      </c>
      <c r="R164" s="221">
        <v>0</v>
      </c>
      <c r="S164" s="210">
        <v>43</v>
      </c>
      <c r="T164" s="221">
        <v>8</v>
      </c>
      <c r="U164" s="210">
        <v>271</v>
      </c>
      <c r="V164" s="221">
        <v>3</v>
      </c>
      <c r="W164" s="221">
        <v>1</v>
      </c>
      <c r="X164" s="221">
        <v>39</v>
      </c>
      <c r="Y164" s="219">
        <v>0</v>
      </c>
      <c r="Z164" s="219">
        <v>0</v>
      </c>
      <c r="AA164" s="219">
        <v>0</v>
      </c>
      <c r="AB164" s="219">
        <v>0</v>
      </c>
      <c r="AC164" s="219">
        <v>1</v>
      </c>
      <c r="AD164" s="219">
        <v>38</v>
      </c>
      <c r="AE164" s="152">
        <v>99</v>
      </c>
      <c r="AF164" s="152">
        <v>227</v>
      </c>
      <c r="AG164" s="221">
        <v>0</v>
      </c>
      <c r="AH164" s="221">
        <v>17</v>
      </c>
      <c r="AI164" s="221">
        <v>13</v>
      </c>
      <c r="AJ164" s="210">
        <v>266</v>
      </c>
      <c r="AK164" s="221">
        <v>0</v>
      </c>
      <c r="AL164" s="221">
        <v>69</v>
      </c>
      <c r="AM164" s="152">
        <v>169</v>
      </c>
      <c r="AN164" s="219">
        <v>196</v>
      </c>
      <c r="AO164" s="221">
        <v>42</v>
      </c>
      <c r="AP164" s="210">
        <v>293</v>
      </c>
      <c r="AQ164" s="221">
        <v>28</v>
      </c>
      <c r="AR164" s="221">
        <v>2</v>
      </c>
      <c r="AS164" s="219">
        <v>33</v>
      </c>
      <c r="AT164" s="152">
        <v>323</v>
      </c>
      <c r="AU164" s="219">
        <v>0</v>
      </c>
      <c r="AV164" s="219">
        <v>9</v>
      </c>
      <c r="AW164" s="210">
        <v>260</v>
      </c>
      <c r="AX164" s="221">
        <v>105</v>
      </c>
      <c r="AY164" s="221">
        <v>0</v>
      </c>
      <c r="AZ164" s="274">
        <v>1</v>
      </c>
      <c r="BA164" s="141">
        <v>361</v>
      </c>
      <c r="BB164" s="274">
        <v>2</v>
      </c>
      <c r="BC164" s="274">
        <v>1</v>
      </c>
      <c r="BD164" s="210">
        <v>170</v>
      </c>
      <c r="BE164" s="221">
        <v>195</v>
      </c>
      <c r="BF164" s="152">
        <v>252</v>
      </c>
      <c r="BG164" s="219">
        <v>113</v>
      </c>
      <c r="BH164" s="221">
        <v>1</v>
      </c>
      <c r="BI164" s="152">
        <v>66</v>
      </c>
      <c r="BJ164" s="152">
        <v>299</v>
      </c>
      <c r="BK164" s="210">
        <v>164</v>
      </c>
      <c r="BL164" s="210">
        <v>36</v>
      </c>
      <c r="BM164" s="210">
        <v>120</v>
      </c>
      <c r="BN164" s="221">
        <v>11</v>
      </c>
      <c r="BO164" s="373">
        <v>34</v>
      </c>
    </row>
    <row r="165" spans="8:67" s="53" customFormat="1" ht="15.75" x14ac:dyDescent="0.25">
      <c r="H165" s="151">
        <v>44327</v>
      </c>
      <c r="I165" s="219">
        <f t="shared" si="11"/>
        <v>367</v>
      </c>
      <c r="J165" s="152">
        <v>2</v>
      </c>
      <c r="K165" s="216">
        <f t="shared" si="12"/>
        <v>58.615430072750215</v>
      </c>
      <c r="L165" s="265">
        <f t="shared" si="13"/>
        <v>0.54794520547945069</v>
      </c>
      <c r="M165" s="219">
        <v>0</v>
      </c>
      <c r="N165" s="210">
        <v>367</v>
      </c>
      <c r="O165" s="210">
        <v>0</v>
      </c>
      <c r="P165" s="152">
        <v>193</v>
      </c>
      <c r="Q165" s="152">
        <f t="shared" si="14"/>
        <v>174</v>
      </c>
      <c r="R165" s="221">
        <v>0</v>
      </c>
      <c r="S165" s="210">
        <v>43</v>
      </c>
      <c r="T165" s="221">
        <v>8</v>
      </c>
      <c r="U165" s="210">
        <v>273</v>
      </c>
      <c r="V165" s="221">
        <v>3</v>
      </c>
      <c r="W165" s="221">
        <v>1</v>
      </c>
      <c r="X165" s="221">
        <v>39</v>
      </c>
      <c r="Y165" s="219">
        <v>0</v>
      </c>
      <c r="Z165" s="219">
        <v>0</v>
      </c>
      <c r="AA165" s="219">
        <v>0</v>
      </c>
      <c r="AB165" s="219">
        <v>0</v>
      </c>
      <c r="AC165" s="219">
        <v>1</v>
      </c>
      <c r="AD165" s="219">
        <v>38</v>
      </c>
      <c r="AE165" s="152">
        <v>100</v>
      </c>
      <c r="AF165" s="152">
        <v>228</v>
      </c>
      <c r="AG165" s="221">
        <v>0</v>
      </c>
      <c r="AH165" s="221">
        <v>18</v>
      </c>
      <c r="AI165" s="221">
        <v>13</v>
      </c>
      <c r="AJ165" s="210">
        <v>267</v>
      </c>
      <c r="AK165" s="221">
        <v>0</v>
      </c>
      <c r="AL165" s="221">
        <v>69</v>
      </c>
      <c r="AM165" s="152">
        <v>170</v>
      </c>
      <c r="AN165" s="219">
        <v>197</v>
      </c>
      <c r="AO165" s="221">
        <v>42</v>
      </c>
      <c r="AP165" s="210">
        <v>294</v>
      </c>
      <c r="AQ165" s="221">
        <v>29</v>
      </c>
      <c r="AR165" s="221">
        <v>2</v>
      </c>
      <c r="AS165" s="219">
        <v>33</v>
      </c>
      <c r="AT165" s="152">
        <v>325</v>
      </c>
      <c r="AU165" s="219">
        <v>0</v>
      </c>
      <c r="AV165" s="219">
        <v>9</v>
      </c>
      <c r="AW165" s="210">
        <v>262</v>
      </c>
      <c r="AX165" s="221">
        <v>105</v>
      </c>
      <c r="AY165" s="221">
        <v>0</v>
      </c>
      <c r="AZ165" s="274">
        <v>1</v>
      </c>
      <c r="BA165" s="141">
        <v>363</v>
      </c>
      <c r="BB165" s="274">
        <v>2</v>
      </c>
      <c r="BC165" s="274">
        <v>1</v>
      </c>
      <c r="BD165" s="210">
        <v>170</v>
      </c>
      <c r="BE165" s="221">
        <v>197</v>
      </c>
      <c r="BF165" s="152">
        <v>252</v>
      </c>
      <c r="BG165" s="219">
        <v>115</v>
      </c>
      <c r="BH165" s="221">
        <v>1</v>
      </c>
      <c r="BI165" s="152">
        <v>66</v>
      </c>
      <c r="BJ165" s="152">
        <v>301</v>
      </c>
      <c r="BK165" s="210">
        <v>165</v>
      </c>
      <c r="BL165" s="210">
        <v>36</v>
      </c>
      <c r="BM165" s="210">
        <v>121</v>
      </c>
      <c r="BN165" s="221">
        <v>11</v>
      </c>
      <c r="BO165" s="374">
        <v>34</v>
      </c>
    </row>
    <row r="166" spans="8:67" s="53" customFormat="1" ht="15.75" x14ac:dyDescent="0.25">
      <c r="H166" s="151">
        <v>44328</v>
      </c>
      <c r="I166" s="219">
        <f t="shared" si="11"/>
        <v>367</v>
      </c>
      <c r="J166" s="152">
        <v>0</v>
      </c>
      <c r="K166" s="216">
        <f t="shared" si="12"/>
        <v>58.615430072750215</v>
      </c>
      <c r="L166" s="265">
        <f t="shared" si="13"/>
        <v>0</v>
      </c>
      <c r="M166" s="219">
        <v>0</v>
      </c>
      <c r="N166" s="210">
        <v>367</v>
      </c>
      <c r="O166" s="210">
        <v>0</v>
      </c>
      <c r="P166" s="152">
        <v>193</v>
      </c>
      <c r="Q166" s="152">
        <f t="shared" si="14"/>
        <v>174</v>
      </c>
      <c r="R166" s="221">
        <v>0</v>
      </c>
      <c r="S166" s="210">
        <v>43</v>
      </c>
      <c r="T166" s="221">
        <v>8</v>
      </c>
      <c r="U166" s="210">
        <v>273</v>
      </c>
      <c r="V166" s="221">
        <v>3</v>
      </c>
      <c r="W166" s="221">
        <v>1</v>
      </c>
      <c r="X166" s="221">
        <v>39</v>
      </c>
      <c r="Y166" s="219">
        <v>0</v>
      </c>
      <c r="Z166" s="219">
        <v>0</v>
      </c>
      <c r="AA166" s="219">
        <v>0</v>
      </c>
      <c r="AB166" s="219">
        <v>0</v>
      </c>
      <c r="AC166" s="219">
        <v>1</v>
      </c>
      <c r="AD166" s="219">
        <v>38</v>
      </c>
      <c r="AE166" s="152">
        <v>100</v>
      </c>
      <c r="AF166" s="152">
        <v>228</v>
      </c>
      <c r="AG166" s="221">
        <v>0</v>
      </c>
      <c r="AH166" s="221">
        <v>18</v>
      </c>
      <c r="AI166" s="221">
        <v>13</v>
      </c>
      <c r="AJ166" s="210">
        <v>267</v>
      </c>
      <c r="AK166" s="221">
        <v>0</v>
      </c>
      <c r="AL166" s="221">
        <v>69</v>
      </c>
      <c r="AM166" s="152">
        <v>170</v>
      </c>
      <c r="AN166" s="219">
        <v>197</v>
      </c>
      <c r="AO166" s="221">
        <v>42</v>
      </c>
      <c r="AP166" s="210">
        <v>294</v>
      </c>
      <c r="AQ166" s="221">
        <v>29</v>
      </c>
      <c r="AR166" s="221">
        <v>2</v>
      </c>
      <c r="AS166" s="219">
        <v>33</v>
      </c>
      <c r="AT166" s="152">
        <v>325</v>
      </c>
      <c r="AU166" s="219">
        <v>0</v>
      </c>
      <c r="AV166" s="219">
        <v>9</v>
      </c>
      <c r="AW166" s="210">
        <v>262</v>
      </c>
      <c r="AX166" s="221">
        <v>105</v>
      </c>
      <c r="AY166" s="221">
        <v>0</v>
      </c>
      <c r="AZ166" s="274">
        <v>1</v>
      </c>
      <c r="BA166" s="141">
        <v>363</v>
      </c>
      <c r="BB166" s="274">
        <v>2</v>
      </c>
      <c r="BC166" s="274">
        <v>1</v>
      </c>
      <c r="BD166" s="210">
        <v>170</v>
      </c>
      <c r="BE166" s="221">
        <v>197</v>
      </c>
      <c r="BF166" s="152">
        <v>252</v>
      </c>
      <c r="BG166" s="219">
        <v>115</v>
      </c>
      <c r="BH166" s="221">
        <v>1</v>
      </c>
      <c r="BI166" s="152">
        <v>66</v>
      </c>
      <c r="BJ166" s="152">
        <v>301</v>
      </c>
      <c r="BK166" s="210">
        <v>165</v>
      </c>
      <c r="BL166" s="210">
        <v>36</v>
      </c>
      <c r="BM166" s="210">
        <v>121</v>
      </c>
      <c r="BN166" s="221">
        <v>11</v>
      </c>
      <c r="BO166" s="375">
        <v>34</v>
      </c>
    </row>
    <row r="167" spans="8:67" s="53" customFormat="1" ht="15.75" x14ac:dyDescent="0.25">
      <c r="H167" s="151">
        <v>44329</v>
      </c>
      <c r="I167" s="219">
        <f t="shared" si="11"/>
        <v>367</v>
      </c>
      <c r="J167" s="152">
        <v>0</v>
      </c>
      <c r="K167" s="216">
        <f t="shared" si="12"/>
        <v>58.615430072750215</v>
      </c>
      <c r="L167" s="265">
        <f t="shared" si="13"/>
        <v>0</v>
      </c>
      <c r="M167" s="219">
        <v>0</v>
      </c>
      <c r="N167" s="210">
        <v>367</v>
      </c>
      <c r="O167" s="210">
        <v>0</v>
      </c>
      <c r="P167" s="152">
        <v>193</v>
      </c>
      <c r="Q167" s="152">
        <f t="shared" si="14"/>
        <v>174</v>
      </c>
      <c r="R167" s="221">
        <v>0</v>
      </c>
      <c r="S167" s="210">
        <v>43</v>
      </c>
      <c r="T167" s="221">
        <v>8</v>
      </c>
      <c r="U167" s="210">
        <v>273</v>
      </c>
      <c r="V167" s="221">
        <v>3</v>
      </c>
      <c r="W167" s="221">
        <v>1</v>
      </c>
      <c r="X167" s="221">
        <v>39</v>
      </c>
      <c r="Y167" s="219">
        <v>0</v>
      </c>
      <c r="Z167" s="219">
        <v>0</v>
      </c>
      <c r="AA167" s="219">
        <v>0</v>
      </c>
      <c r="AB167" s="219">
        <v>0</v>
      </c>
      <c r="AC167" s="219">
        <v>1</v>
      </c>
      <c r="AD167" s="219">
        <v>38</v>
      </c>
      <c r="AE167" s="152">
        <v>100</v>
      </c>
      <c r="AF167" s="152">
        <v>228</v>
      </c>
      <c r="AG167" s="221">
        <v>0</v>
      </c>
      <c r="AH167" s="221">
        <v>18</v>
      </c>
      <c r="AI167" s="221">
        <v>13</v>
      </c>
      <c r="AJ167" s="210">
        <v>267</v>
      </c>
      <c r="AK167" s="221">
        <v>0</v>
      </c>
      <c r="AL167" s="221">
        <v>69</v>
      </c>
      <c r="AM167" s="152">
        <v>170</v>
      </c>
      <c r="AN167" s="219">
        <v>197</v>
      </c>
      <c r="AO167" s="221">
        <v>42</v>
      </c>
      <c r="AP167" s="210">
        <v>294</v>
      </c>
      <c r="AQ167" s="221">
        <v>29</v>
      </c>
      <c r="AR167" s="221">
        <v>2</v>
      </c>
      <c r="AS167" s="219">
        <v>33</v>
      </c>
      <c r="AT167" s="152">
        <v>325</v>
      </c>
      <c r="AU167" s="219">
        <v>0</v>
      </c>
      <c r="AV167" s="219">
        <v>9</v>
      </c>
      <c r="AW167" s="210">
        <v>262</v>
      </c>
      <c r="AX167" s="221">
        <v>105</v>
      </c>
      <c r="AY167" s="221">
        <v>0</v>
      </c>
      <c r="AZ167" s="274">
        <v>1</v>
      </c>
      <c r="BA167" s="141">
        <v>363</v>
      </c>
      <c r="BB167" s="274">
        <v>2</v>
      </c>
      <c r="BC167" s="274">
        <v>1</v>
      </c>
      <c r="BD167" s="210">
        <v>170</v>
      </c>
      <c r="BE167" s="221">
        <v>197</v>
      </c>
      <c r="BF167" s="152">
        <v>252</v>
      </c>
      <c r="BG167" s="219">
        <v>115</v>
      </c>
      <c r="BH167" s="221">
        <v>1</v>
      </c>
      <c r="BI167" s="152">
        <v>66</v>
      </c>
      <c r="BJ167" s="152">
        <v>301</v>
      </c>
      <c r="BK167" s="210">
        <v>165</v>
      </c>
      <c r="BL167" s="210">
        <v>36</v>
      </c>
      <c r="BM167" s="210">
        <v>121</v>
      </c>
      <c r="BN167" s="221">
        <v>11</v>
      </c>
      <c r="BO167" s="376">
        <v>34</v>
      </c>
    </row>
    <row r="168" spans="8:67" s="53" customFormat="1" ht="15.75" x14ac:dyDescent="0.25">
      <c r="H168" s="151">
        <v>44330</v>
      </c>
      <c r="I168" s="219">
        <f t="shared" si="11"/>
        <v>367</v>
      </c>
      <c r="J168" s="152">
        <v>0</v>
      </c>
      <c r="K168" s="216">
        <f t="shared" si="12"/>
        <v>58.615430072750215</v>
      </c>
      <c r="L168" s="265">
        <f t="shared" si="13"/>
        <v>0</v>
      </c>
      <c r="M168" s="219">
        <v>0</v>
      </c>
      <c r="N168" s="210">
        <v>367</v>
      </c>
      <c r="O168" s="210">
        <v>0</v>
      </c>
      <c r="P168" s="152">
        <v>193</v>
      </c>
      <c r="Q168" s="152">
        <f t="shared" si="14"/>
        <v>174</v>
      </c>
      <c r="R168" s="221">
        <v>0</v>
      </c>
      <c r="S168" s="210">
        <v>43</v>
      </c>
      <c r="T168" s="221">
        <v>8</v>
      </c>
      <c r="U168" s="210">
        <v>273</v>
      </c>
      <c r="V168" s="221">
        <v>3</v>
      </c>
      <c r="W168" s="221">
        <v>1</v>
      </c>
      <c r="X168" s="221">
        <v>39</v>
      </c>
      <c r="Y168" s="219">
        <v>0</v>
      </c>
      <c r="Z168" s="219">
        <v>0</v>
      </c>
      <c r="AA168" s="219">
        <v>0</v>
      </c>
      <c r="AB168" s="219">
        <v>0</v>
      </c>
      <c r="AC168" s="219">
        <v>1</v>
      </c>
      <c r="AD168" s="219">
        <v>38</v>
      </c>
      <c r="AE168" s="152">
        <v>100</v>
      </c>
      <c r="AF168" s="152">
        <v>228</v>
      </c>
      <c r="AG168" s="221">
        <v>0</v>
      </c>
      <c r="AH168" s="221">
        <v>18</v>
      </c>
      <c r="AI168" s="221">
        <v>13</v>
      </c>
      <c r="AJ168" s="210">
        <v>267</v>
      </c>
      <c r="AK168" s="221">
        <v>0</v>
      </c>
      <c r="AL168" s="221">
        <v>69</v>
      </c>
      <c r="AM168" s="152">
        <v>170</v>
      </c>
      <c r="AN168" s="219">
        <v>197</v>
      </c>
      <c r="AO168" s="221">
        <v>42</v>
      </c>
      <c r="AP168" s="210">
        <v>294</v>
      </c>
      <c r="AQ168" s="221">
        <v>29</v>
      </c>
      <c r="AR168" s="221">
        <v>2</v>
      </c>
      <c r="AS168" s="219">
        <v>33</v>
      </c>
      <c r="AT168" s="152">
        <v>325</v>
      </c>
      <c r="AU168" s="219">
        <v>0</v>
      </c>
      <c r="AV168" s="219">
        <v>9</v>
      </c>
      <c r="AW168" s="210">
        <v>262</v>
      </c>
      <c r="AX168" s="221">
        <v>105</v>
      </c>
      <c r="AY168" s="221">
        <v>0</v>
      </c>
      <c r="AZ168" s="274">
        <v>1</v>
      </c>
      <c r="BA168" s="141">
        <v>363</v>
      </c>
      <c r="BB168" s="274">
        <v>2</v>
      </c>
      <c r="BC168" s="274">
        <v>1</v>
      </c>
      <c r="BD168" s="210">
        <v>170</v>
      </c>
      <c r="BE168" s="221">
        <v>197</v>
      </c>
      <c r="BF168" s="152">
        <v>252</v>
      </c>
      <c r="BG168" s="219">
        <v>115</v>
      </c>
      <c r="BH168" s="221">
        <v>1</v>
      </c>
      <c r="BI168" s="152">
        <v>66</v>
      </c>
      <c r="BJ168" s="152">
        <v>301</v>
      </c>
      <c r="BK168" s="210">
        <v>165</v>
      </c>
      <c r="BL168" s="210">
        <v>36</v>
      </c>
      <c r="BM168" s="210">
        <v>121</v>
      </c>
      <c r="BN168" s="221">
        <v>11</v>
      </c>
      <c r="BO168" s="377">
        <v>34</v>
      </c>
    </row>
    <row r="169" spans="8:67" s="53" customFormat="1" ht="15.75" x14ac:dyDescent="0.25">
      <c r="H169" s="151">
        <v>44331</v>
      </c>
      <c r="I169" s="219">
        <f t="shared" si="11"/>
        <v>367</v>
      </c>
      <c r="J169" s="152">
        <v>0</v>
      </c>
      <c r="K169" s="216">
        <f t="shared" si="12"/>
        <v>58.615430072750215</v>
      </c>
      <c r="L169" s="265">
        <f t="shared" si="13"/>
        <v>0</v>
      </c>
      <c r="M169" s="219">
        <v>0</v>
      </c>
      <c r="N169" s="210">
        <v>367</v>
      </c>
      <c r="O169" s="210">
        <v>0</v>
      </c>
      <c r="P169" s="152">
        <v>193</v>
      </c>
      <c r="Q169" s="152">
        <f t="shared" si="14"/>
        <v>174</v>
      </c>
      <c r="R169" s="221">
        <v>0</v>
      </c>
      <c r="S169" s="210">
        <v>43</v>
      </c>
      <c r="T169" s="221">
        <v>8</v>
      </c>
      <c r="U169" s="210">
        <v>273</v>
      </c>
      <c r="V169" s="221">
        <v>3</v>
      </c>
      <c r="W169" s="221">
        <v>1</v>
      </c>
      <c r="X169" s="221">
        <v>39</v>
      </c>
      <c r="Y169" s="219">
        <v>0</v>
      </c>
      <c r="Z169" s="219">
        <v>0</v>
      </c>
      <c r="AA169" s="219">
        <v>0</v>
      </c>
      <c r="AB169" s="219">
        <v>0</v>
      </c>
      <c r="AC169" s="219">
        <v>1</v>
      </c>
      <c r="AD169" s="219">
        <v>38</v>
      </c>
      <c r="AE169" s="152">
        <v>100</v>
      </c>
      <c r="AF169" s="152">
        <v>228</v>
      </c>
      <c r="AG169" s="221">
        <v>0</v>
      </c>
      <c r="AH169" s="221">
        <v>18</v>
      </c>
      <c r="AI169" s="221">
        <v>13</v>
      </c>
      <c r="AJ169" s="210">
        <v>267</v>
      </c>
      <c r="AK169" s="221">
        <v>0</v>
      </c>
      <c r="AL169" s="221">
        <v>69</v>
      </c>
      <c r="AM169" s="152">
        <v>170</v>
      </c>
      <c r="AN169" s="219">
        <v>197</v>
      </c>
      <c r="AO169" s="221">
        <v>42</v>
      </c>
      <c r="AP169" s="210">
        <v>294</v>
      </c>
      <c r="AQ169" s="221">
        <v>29</v>
      </c>
      <c r="AR169" s="221">
        <v>2</v>
      </c>
      <c r="AS169" s="219">
        <v>33</v>
      </c>
      <c r="AT169" s="152">
        <v>325</v>
      </c>
      <c r="AU169" s="219">
        <v>0</v>
      </c>
      <c r="AV169" s="219">
        <v>9</v>
      </c>
      <c r="AW169" s="210">
        <v>262</v>
      </c>
      <c r="AX169" s="221">
        <v>105</v>
      </c>
      <c r="AY169" s="221">
        <v>0</v>
      </c>
      <c r="AZ169" s="274">
        <v>1</v>
      </c>
      <c r="BA169" s="141">
        <v>363</v>
      </c>
      <c r="BB169" s="274">
        <v>2</v>
      </c>
      <c r="BC169" s="274">
        <v>1</v>
      </c>
      <c r="BD169" s="210">
        <v>170</v>
      </c>
      <c r="BE169" s="221">
        <v>197</v>
      </c>
      <c r="BF169" s="152">
        <v>252</v>
      </c>
      <c r="BG169" s="219">
        <v>115</v>
      </c>
      <c r="BH169" s="221">
        <v>1</v>
      </c>
      <c r="BI169" s="152">
        <v>66</v>
      </c>
      <c r="BJ169" s="152">
        <v>301</v>
      </c>
      <c r="BK169" s="210">
        <v>165</v>
      </c>
      <c r="BL169" s="210">
        <v>36</v>
      </c>
      <c r="BM169" s="210">
        <v>121</v>
      </c>
      <c r="BN169" s="221">
        <v>11</v>
      </c>
      <c r="BO169" s="378">
        <v>34</v>
      </c>
    </row>
    <row r="170" spans="8:67" s="53" customFormat="1" ht="15.75" x14ac:dyDescent="0.25">
      <c r="H170" s="151">
        <v>44332</v>
      </c>
      <c r="I170" s="219">
        <f t="shared" si="11"/>
        <v>368</v>
      </c>
      <c r="J170" s="152">
        <v>1</v>
      </c>
      <c r="K170" s="216">
        <f t="shared" si="12"/>
        <v>58.775145141068336</v>
      </c>
      <c r="L170" s="265">
        <f t="shared" si="13"/>
        <v>0.27247956403269313</v>
      </c>
      <c r="M170" s="219">
        <v>0</v>
      </c>
      <c r="N170" s="210">
        <v>368</v>
      </c>
      <c r="O170" s="210">
        <v>0</v>
      </c>
      <c r="P170" s="152">
        <v>194</v>
      </c>
      <c r="Q170" s="152">
        <f t="shared" si="14"/>
        <v>174</v>
      </c>
      <c r="R170" s="221">
        <v>0</v>
      </c>
      <c r="S170" s="210">
        <v>44</v>
      </c>
      <c r="T170" s="221">
        <v>8</v>
      </c>
      <c r="U170" s="210">
        <v>273</v>
      </c>
      <c r="V170" s="221">
        <v>3</v>
      </c>
      <c r="W170" s="221">
        <v>1</v>
      </c>
      <c r="X170" s="221">
        <v>39</v>
      </c>
      <c r="Y170" s="219">
        <v>0</v>
      </c>
      <c r="Z170" s="219">
        <v>0</v>
      </c>
      <c r="AA170" s="219">
        <v>0</v>
      </c>
      <c r="AB170" s="219">
        <v>0</v>
      </c>
      <c r="AC170" s="219">
        <v>1</v>
      </c>
      <c r="AD170" s="219">
        <v>39</v>
      </c>
      <c r="AE170" s="152">
        <v>100</v>
      </c>
      <c r="AF170" s="152">
        <v>228</v>
      </c>
      <c r="AG170" s="221">
        <v>0</v>
      </c>
      <c r="AH170" s="221">
        <v>18</v>
      </c>
      <c r="AI170" s="221">
        <v>13</v>
      </c>
      <c r="AJ170" s="210">
        <v>268</v>
      </c>
      <c r="AK170" s="221">
        <v>0</v>
      </c>
      <c r="AL170" s="221">
        <v>69</v>
      </c>
      <c r="AM170" s="152">
        <v>171</v>
      </c>
      <c r="AN170" s="219">
        <v>197</v>
      </c>
      <c r="AO170" s="221">
        <v>43</v>
      </c>
      <c r="AP170" s="210">
        <v>294</v>
      </c>
      <c r="AQ170" s="221">
        <v>29</v>
      </c>
      <c r="AR170" s="221">
        <v>2</v>
      </c>
      <c r="AS170" s="219">
        <v>34</v>
      </c>
      <c r="AT170" s="152">
        <v>325</v>
      </c>
      <c r="AU170" s="219">
        <v>0</v>
      </c>
      <c r="AV170" s="219">
        <v>9</v>
      </c>
      <c r="AW170" s="210">
        <v>262</v>
      </c>
      <c r="AX170" s="221">
        <v>106</v>
      </c>
      <c r="AY170" s="221">
        <v>0</v>
      </c>
      <c r="AZ170" s="274">
        <v>1</v>
      </c>
      <c r="BA170" s="141">
        <v>364</v>
      </c>
      <c r="BB170" s="274">
        <v>2</v>
      </c>
      <c r="BC170" s="274">
        <v>1</v>
      </c>
      <c r="BD170" s="210">
        <v>171</v>
      </c>
      <c r="BE170" s="221">
        <v>197</v>
      </c>
      <c r="BF170" s="152">
        <v>253</v>
      </c>
      <c r="BG170" s="219">
        <v>115</v>
      </c>
      <c r="BH170" s="221">
        <v>1</v>
      </c>
      <c r="BI170" s="152">
        <v>67</v>
      </c>
      <c r="BJ170" s="152">
        <v>301</v>
      </c>
      <c r="BK170" s="210">
        <v>166</v>
      </c>
      <c r="BL170" s="210">
        <v>36</v>
      </c>
      <c r="BM170" s="210">
        <v>121</v>
      </c>
      <c r="BN170" s="221">
        <v>11</v>
      </c>
      <c r="BO170" s="379">
        <v>34</v>
      </c>
    </row>
    <row r="171" spans="8:67" s="53" customFormat="1" ht="15.75" x14ac:dyDescent="0.25">
      <c r="H171" s="151">
        <v>44333</v>
      </c>
      <c r="I171" s="219">
        <f t="shared" si="11"/>
        <v>369</v>
      </c>
      <c r="J171" s="152">
        <v>1</v>
      </c>
      <c r="K171" s="216">
        <f t="shared" si="12"/>
        <v>58.934860209386457</v>
      </c>
      <c r="L171" s="265">
        <f t="shared" si="13"/>
        <v>0.27173913043478137</v>
      </c>
      <c r="M171" s="219">
        <v>0</v>
      </c>
      <c r="N171" s="210">
        <v>369</v>
      </c>
      <c r="O171" s="210">
        <v>0</v>
      </c>
      <c r="P171" s="152">
        <v>194</v>
      </c>
      <c r="Q171" s="152">
        <f t="shared" si="14"/>
        <v>175</v>
      </c>
      <c r="R171" s="221">
        <v>0</v>
      </c>
      <c r="S171" s="210">
        <v>44</v>
      </c>
      <c r="T171" s="221">
        <v>8</v>
      </c>
      <c r="U171" s="210">
        <v>274</v>
      </c>
      <c r="V171" s="221">
        <v>3</v>
      </c>
      <c r="W171" s="221">
        <v>1</v>
      </c>
      <c r="X171" s="221">
        <v>39</v>
      </c>
      <c r="Y171" s="219">
        <v>0</v>
      </c>
      <c r="Z171" s="219">
        <v>0</v>
      </c>
      <c r="AA171" s="219">
        <v>0</v>
      </c>
      <c r="AB171" s="219">
        <v>0</v>
      </c>
      <c r="AC171" s="219">
        <v>1</v>
      </c>
      <c r="AD171" s="219">
        <v>39</v>
      </c>
      <c r="AE171" s="152">
        <v>101</v>
      </c>
      <c r="AF171" s="152">
        <v>228</v>
      </c>
      <c r="AG171" s="221">
        <v>0</v>
      </c>
      <c r="AH171" s="221">
        <v>18</v>
      </c>
      <c r="AI171" s="221">
        <v>13</v>
      </c>
      <c r="AJ171" s="210">
        <v>269</v>
      </c>
      <c r="AK171" s="221">
        <v>0</v>
      </c>
      <c r="AL171" s="221">
        <v>69</v>
      </c>
      <c r="AM171" s="152">
        <v>172</v>
      </c>
      <c r="AN171" s="219">
        <v>197</v>
      </c>
      <c r="AO171" s="221">
        <v>43</v>
      </c>
      <c r="AP171" s="210">
        <v>295</v>
      </c>
      <c r="AQ171" s="221">
        <v>29</v>
      </c>
      <c r="AR171" s="221">
        <v>2</v>
      </c>
      <c r="AS171" s="219">
        <v>34</v>
      </c>
      <c r="AT171" s="152">
        <v>326</v>
      </c>
      <c r="AU171" s="219">
        <v>0</v>
      </c>
      <c r="AV171" s="219">
        <v>9</v>
      </c>
      <c r="AW171" s="210">
        <v>263</v>
      </c>
      <c r="AX171" s="221">
        <v>106</v>
      </c>
      <c r="AY171" s="221">
        <v>0</v>
      </c>
      <c r="AZ171" s="274">
        <v>1</v>
      </c>
      <c r="BA171" s="141">
        <v>365</v>
      </c>
      <c r="BB171" s="274">
        <v>2</v>
      </c>
      <c r="BC171" s="274">
        <v>1</v>
      </c>
      <c r="BD171" s="210">
        <v>171</v>
      </c>
      <c r="BE171" s="221">
        <v>198</v>
      </c>
      <c r="BF171" s="152">
        <v>254</v>
      </c>
      <c r="BG171" s="219">
        <v>115</v>
      </c>
      <c r="BH171" s="221">
        <v>1</v>
      </c>
      <c r="BI171" s="152">
        <v>67</v>
      </c>
      <c r="BJ171" s="152">
        <v>302</v>
      </c>
      <c r="BK171" s="210">
        <v>166</v>
      </c>
      <c r="BL171" s="210">
        <v>36</v>
      </c>
      <c r="BM171" s="210">
        <v>122</v>
      </c>
      <c r="BN171" s="221">
        <v>11</v>
      </c>
      <c r="BO171" s="380">
        <v>34</v>
      </c>
    </row>
    <row r="172" spans="8:67" s="53" customFormat="1" ht="15.75" x14ac:dyDescent="0.25">
      <c r="H172" s="151">
        <v>44334</v>
      </c>
      <c r="I172" s="219">
        <f t="shared" si="11"/>
        <v>374</v>
      </c>
      <c r="J172" s="152">
        <v>5</v>
      </c>
      <c r="K172" s="216">
        <f t="shared" si="12"/>
        <v>59.733435550977056</v>
      </c>
      <c r="L172" s="265">
        <f t="shared" si="13"/>
        <v>1.3550135501354958</v>
      </c>
      <c r="M172" s="219">
        <v>0</v>
      </c>
      <c r="N172" s="210">
        <v>374</v>
      </c>
      <c r="O172" s="210">
        <v>0</v>
      </c>
      <c r="P172" s="152">
        <v>197</v>
      </c>
      <c r="Q172" s="152">
        <f t="shared" si="14"/>
        <v>177</v>
      </c>
      <c r="R172" s="221">
        <v>0</v>
      </c>
      <c r="S172" s="210">
        <v>44</v>
      </c>
      <c r="T172" s="221">
        <v>8</v>
      </c>
      <c r="U172" s="210">
        <v>279</v>
      </c>
      <c r="V172" s="221">
        <v>3</v>
      </c>
      <c r="W172" s="221">
        <v>1</v>
      </c>
      <c r="X172" s="221">
        <v>39</v>
      </c>
      <c r="Y172" s="219">
        <v>0</v>
      </c>
      <c r="Z172" s="219">
        <v>0</v>
      </c>
      <c r="AA172" s="219">
        <v>0</v>
      </c>
      <c r="AB172" s="219">
        <v>0</v>
      </c>
      <c r="AC172" s="219">
        <v>1</v>
      </c>
      <c r="AD172" s="219">
        <v>39</v>
      </c>
      <c r="AE172" s="152">
        <v>103</v>
      </c>
      <c r="AF172" s="152">
        <v>231</v>
      </c>
      <c r="AG172" s="221">
        <v>0</v>
      </c>
      <c r="AH172" s="221">
        <v>18</v>
      </c>
      <c r="AI172" s="221">
        <v>13</v>
      </c>
      <c r="AJ172" s="210">
        <v>274</v>
      </c>
      <c r="AK172" s="221">
        <v>0</v>
      </c>
      <c r="AL172" s="221">
        <v>69</v>
      </c>
      <c r="AM172" s="152">
        <v>174</v>
      </c>
      <c r="AN172" s="219">
        <v>200</v>
      </c>
      <c r="AO172" s="221">
        <v>45</v>
      </c>
      <c r="AP172" s="210">
        <v>298</v>
      </c>
      <c r="AQ172" s="221">
        <v>29</v>
      </c>
      <c r="AR172" s="221">
        <v>2</v>
      </c>
      <c r="AS172" s="219">
        <v>34</v>
      </c>
      <c r="AT172" s="152">
        <v>331</v>
      </c>
      <c r="AU172" s="219">
        <v>0</v>
      </c>
      <c r="AV172" s="219">
        <v>9</v>
      </c>
      <c r="AW172" s="210">
        <v>265</v>
      </c>
      <c r="AX172" s="221">
        <v>109</v>
      </c>
      <c r="AY172" s="221">
        <v>0</v>
      </c>
      <c r="AZ172" s="274">
        <v>1</v>
      </c>
      <c r="BA172" s="141">
        <v>370</v>
      </c>
      <c r="BB172" s="274">
        <v>2</v>
      </c>
      <c r="BC172" s="274">
        <v>1</v>
      </c>
      <c r="BD172" s="210">
        <v>173</v>
      </c>
      <c r="BE172" s="221">
        <v>201</v>
      </c>
      <c r="BF172" s="152">
        <v>257</v>
      </c>
      <c r="BG172" s="219">
        <v>117</v>
      </c>
      <c r="BH172" s="221">
        <v>1</v>
      </c>
      <c r="BI172" s="152">
        <v>68</v>
      </c>
      <c r="BJ172" s="152">
        <v>306</v>
      </c>
      <c r="BK172" s="210">
        <v>169</v>
      </c>
      <c r="BL172" s="210">
        <v>36</v>
      </c>
      <c r="BM172" s="210">
        <v>124</v>
      </c>
      <c r="BN172" s="221">
        <v>11</v>
      </c>
      <c r="BO172" s="381">
        <v>34</v>
      </c>
    </row>
    <row r="173" spans="8:67" s="53" customFormat="1" ht="15.75" x14ac:dyDescent="0.25">
      <c r="H173" s="151">
        <v>44335</v>
      </c>
      <c r="I173" s="219">
        <f t="shared" si="11"/>
        <v>374</v>
      </c>
      <c r="J173" s="152">
        <v>0</v>
      </c>
      <c r="K173" s="216">
        <f t="shared" si="12"/>
        <v>59.733435550977056</v>
      </c>
      <c r="L173" s="265">
        <f t="shared" si="13"/>
        <v>0</v>
      </c>
      <c r="M173" s="219">
        <v>0</v>
      </c>
      <c r="N173" s="210">
        <v>374</v>
      </c>
      <c r="O173" s="210">
        <v>0</v>
      </c>
      <c r="P173" s="152">
        <v>197</v>
      </c>
      <c r="Q173" s="152">
        <f t="shared" si="14"/>
        <v>177</v>
      </c>
      <c r="R173" s="221">
        <v>0</v>
      </c>
      <c r="S173" s="210">
        <v>44</v>
      </c>
      <c r="T173" s="221">
        <v>8</v>
      </c>
      <c r="U173" s="210">
        <v>279</v>
      </c>
      <c r="V173" s="221">
        <v>3</v>
      </c>
      <c r="W173" s="221">
        <v>1</v>
      </c>
      <c r="X173" s="221">
        <v>39</v>
      </c>
      <c r="Y173" s="219">
        <v>0</v>
      </c>
      <c r="Z173" s="219">
        <v>0</v>
      </c>
      <c r="AA173" s="219">
        <v>0</v>
      </c>
      <c r="AB173" s="219">
        <v>0</v>
      </c>
      <c r="AC173" s="219">
        <v>1</v>
      </c>
      <c r="AD173" s="219">
        <v>39</v>
      </c>
      <c r="AE173" s="152">
        <v>103</v>
      </c>
      <c r="AF173" s="152">
        <v>231</v>
      </c>
      <c r="AG173" s="221">
        <v>0</v>
      </c>
      <c r="AH173" s="221">
        <v>18</v>
      </c>
      <c r="AI173" s="221">
        <v>13</v>
      </c>
      <c r="AJ173" s="210">
        <v>274</v>
      </c>
      <c r="AK173" s="221">
        <v>0</v>
      </c>
      <c r="AL173" s="221">
        <v>69</v>
      </c>
      <c r="AM173" s="152">
        <v>174</v>
      </c>
      <c r="AN173" s="219">
        <v>200</v>
      </c>
      <c r="AO173" s="221">
        <v>45</v>
      </c>
      <c r="AP173" s="210">
        <v>298</v>
      </c>
      <c r="AQ173" s="221">
        <v>29</v>
      </c>
      <c r="AR173" s="221">
        <v>2</v>
      </c>
      <c r="AS173" s="219">
        <v>34</v>
      </c>
      <c r="AT173" s="152">
        <v>331</v>
      </c>
      <c r="AU173" s="219">
        <v>0</v>
      </c>
      <c r="AV173" s="219">
        <v>9</v>
      </c>
      <c r="AW173" s="210">
        <v>265</v>
      </c>
      <c r="AX173" s="221">
        <v>109</v>
      </c>
      <c r="AY173" s="221">
        <v>0</v>
      </c>
      <c r="AZ173" s="274">
        <v>1</v>
      </c>
      <c r="BA173" s="141">
        <v>370</v>
      </c>
      <c r="BB173" s="274">
        <v>2</v>
      </c>
      <c r="BC173" s="274">
        <v>1</v>
      </c>
      <c r="BD173" s="210">
        <v>173</v>
      </c>
      <c r="BE173" s="221">
        <v>201</v>
      </c>
      <c r="BF173" s="152">
        <v>257</v>
      </c>
      <c r="BG173" s="219">
        <v>117</v>
      </c>
      <c r="BH173" s="221">
        <v>1</v>
      </c>
      <c r="BI173" s="152">
        <v>68</v>
      </c>
      <c r="BJ173" s="152">
        <v>306</v>
      </c>
      <c r="BK173" s="210">
        <v>169</v>
      </c>
      <c r="BL173" s="210">
        <v>36</v>
      </c>
      <c r="BM173" s="210">
        <v>124</v>
      </c>
      <c r="BN173" s="221">
        <v>11</v>
      </c>
      <c r="BO173" s="382">
        <v>34</v>
      </c>
    </row>
    <row r="174" spans="8:67" s="53" customFormat="1" ht="15.75" x14ac:dyDescent="0.25">
      <c r="H174" s="151">
        <v>44336</v>
      </c>
      <c r="I174" s="219">
        <f t="shared" si="11"/>
        <v>378</v>
      </c>
      <c r="J174" s="152">
        <v>4</v>
      </c>
      <c r="K174" s="216">
        <f t="shared" si="12"/>
        <v>60.372295824249541</v>
      </c>
      <c r="L174" s="265">
        <f t="shared" si="13"/>
        <v>1.0695187165775337</v>
      </c>
      <c r="M174" s="219">
        <v>0</v>
      </c>
      <c r="N174" s="210">
        <v>378</v>
      </c>
      <c r="O174" s="210">
        <v>0</v>
      </c>
      <c r="P174" s="152">
        <v>199</v>
      </c>
      <c r="Q174" s="152">
        <f t="shared" si="14"/>
        <v>179</v>
      </c>
      <c r="R174" s="221">
        <v>0</v>
      </c>
      <c r="S174" s="210">
        <v>44</v>
      </c>
      <c r="T174" s="221">
        <v>8</v>
      </c>
      <c r="U174" s="210">
        <v>282</v>
      </c>
      <c r="V174" s="221">
        <v>3</v>
      </c>
      <c r="W174" s="221">
        <v>1</v>
      </c>
      <c r="X174" s="221">
        <v>40</v>
      </c>
      <c r="Y174" s="219">
        <v>0</v>
      </c>
      <c r="Z174" s="219">
        <v>0</v>
      </c>
      <c r="AA174" s="219">
        <v>0</v>
      </c>
      <c r="AB174" s="219">
        <v>0</v>
      </c>
      <c r="AC174" s="219">
        <v>1</v>
      </c>
      <c r="AD174" s="219">
        <v>40</v>
      </c>
      <c r="AE174" s="152">
        <v>103</v>
      </c>
      <c r="AF174" s="152">
        <v>234</v>
      </c>
      <c r="AG174" s="221">
        <v>0</v>
      </c>
      <c r="AH174" s="221">
        <v>19</v>
      </c>
      <c r="AI174" s="221">
        <v>13</v>
      </c>
      <c r="AJ174" s="210">
        <v>276</v>
      </c>
      <c r="AK174" s="221">
        <v>0</v>
      </c>
      <c r="AL174" s="221">
        <v>70</v>
      </c>
      <c r="AM174" s="152">
        <v>176</v>
      </c>
      <c r="AN174" s="219">
        <v>202</v>
      </c>
      <c r="AO174" s="221">
        <v>46</v>
      </c>
      <c r="AP174" s="210">
        <v>300</v>
      </c>
      <c r="AQ174" s="221">
        <v>30</v>
      </c>
      <c r="AR174" s="221">
        <v>2</v>
      </c>
      <c r="AS174" s="219">
        <v>35</v>
      </c>
      <c r="AT174" s="152">
        <v>334</v>
      </c>
      <c r="AU174" s="219">
        <v>0</v>
      </c>
      <c r="AV174" s="219">
        <v>9</v>
      </c>
      <c r="AW174" s="210">
        <v>268</v>
      </c>
      <c r="AX174" s="221">
        <v>110</v>
      </c>
      <c r="AY174" s="221">
        <v>0</v>
      </c>
      <c r="AZ174" s="274">
        <v>1</v>
      </c>
      <c r="BA174" s="141">
        <v>374</v>
      </c>
      <c r="BB174" s="274">
        <v>2</v>
      </c>
      <c r="BC174" s="274">
        <v>1</v>
      </c>
      <c r="BD174" s="210">
        <v>175</v>
      </c>
      <c r="BE174" s="221">
        <v>203</v>
      </c>
      <c r="BF174" s="152">
        <v>259</v>
      </c>
      <c r="BG174" s="219">
        <v>119</v>
      </c>
      <c r="BH174" s="221">
        <v>1</v>
      </c>
      <c r="BI174" s="152">
        <v>69</v>
      </c>
      <c r="BJ174" s="152">
        <v>309</v>
      </c>
      <c r="BK174" s="210">
        <v>171</v>
      </c>
      <c r="BL174" s="210">
        <v>36</v>
      </c>
      <c r="BM174" s="210">
        <v>125</v>
      </c>
      <c r="BN174" s="221">
        <v>11</v>
      </c>
      <c r="BO174" s="383">
        <v>35</v>
      </c>
    </row>
    <row r="175" spans="8:67" s="53" customFormat="1" ht="15.75" x14ac:dyDescent="0.25">
      <c r="H175" s="151">
        <v>44337</v>
      </c>
      <c r="I175" s="219">
        <f t="shared" si="11"/>
        <v>383</v>
      </c>
      <c r="J175" s="152">
        <v>5</v>
      </c>
      <c r="K175" s="216">
        <f t="shared" si="12"/>
        <v>61.17087116584014</v>
      </c>
      <c r="L175" s="265">
        <f t="shared" si="13"/>
        <v>1.3227513227513157</v>
      </c>
      <c r="M175" s="219">
        <v>0</v>
      </c>
      <c r="N175" s="210">
        <v>383</v>
      </c>
      <c r="O175" s="210">
        <v>0</v>
      </c>
      <c r="P175" s="152">
        <v>202</v>
      </c>
      <c r="Q175" s="152">
        <f t="shared" si="14"/>
        <v>181</v>
      </c>
      <c r="R175" s="221">
        <v>0</v>
      </c>
      <c r="S175" s="210">
        <v>44</v>
      </c>
      <c r="T175" s="221">
        <v>8</v>
      </c>
      <c r="U175" s="210">
        <v>287</v>
      </c>
      <c r="V175" s="221">
        <v>3</v>
      </c>
      <c r="W175" s="221">
        <v>1</v>
      </c>
      <c r="X175" s="221">
        <v>40</v>
      </c>
      <c r="Y175" s="219">
        <v>0</v>
      </c>
      <c r="Z175" s="219">
        <v>0</v>
      </c>
      <c r="AA175" s="219">
        <v>0</v>
      </c>
      <c r="AB175" s="219">
        <v>0</v>
      </c>
      <c r="AC175" s="219">
        <v>1</v>
      </c>
      <c r="AD175" s="219">
        <v>40</v>
      </c>
      <c r="AE175" s="152">
        <v>104</v>
      </c>
      <c r="AF175" s="152">
        <v>238</v>
      </c>
      <c r="AG175" s="221">
        <v>0</v>
      </c>
      <c r="AH175" s="221">
        <v>21</v>
      </c>
      <c r="AI175" s="221">
        <v>13</v>
      </c>
      <c r="AJ175" s="210">
        <v>279</v>
      </c>
      <c r="AK175" s="221">
        <v>0</v>
      </c>
      <c r="AL175" s="221">
        <v>70</v>
      </c>
      <c r="AM175" s="152">
        <v>179</v>
      </c>
      <c r="AN175" s="219">
        <v>204</v>
      </c>
      <c r="AO175" s="221">
        <v>48</v>
      </c>
      <c r="AP175" s="210">
        <v>303</v>
      </c>
      <c r="AQ175" s="221">
        <v>30</v>
      </c>
      <c r="AR175" s="221">
        <v>2</v>
      </c>
      <c r="AS175" s="219">
        <v>37</v>
      </c>
      <c r="AT175" s="152">
        <v>337</v>
      </c>
      <c r="AU175" s="219">
        <v>0</v>
      </c>
      <c r="AV175" s="219">
        <v>9</v>
      </c>
      <c r="AW175" s="210">
        <v>271</v>
      </c>
      <c r="AX175" s="221">
        <v>112</v>
      </c>
      <c r="AY175" s="221">
        <v>0</v>
      </c>
      <c r="AZ175" s="274">
        <v>1</v>
      </c>
      <c r="BA175" s="141">
        <v>379</v>
      </c>
      <c r="BB175" s="274">
        <v>2</v>
      </c>
      <c r="BC175" s="274">
        <v>1</v>
      </c>
      <c r="BD175" s="210">
        <v>178</v>
      </c>
      <c r="BE175" s="221">
        <v>205</v>
      </c>
      <c r="BF175" s="152">
        <v>262</v>
      </c>
      <c r="BG175" s="219">
        <v>121</v>
      </c>
      <c r="BH175" s="221">
        <v>1</v>
      </c>
      <c r="BI175" s="152">
        <v>70</v>
      </c>
      <c r="BJ175" s="152">
        <v>313</v>
      </c>
      <c r="BK175" s="210">
        <v>174</v>
      </c>
      <c r="BL175" s="210">
        <v>36</v>
      </c>
      <c r="BM175" s="210">
        <v>127</v>
      </c>
      <c r="BN175" s="221">
        <v>11</v>
      </c>
      <c r="BO175" s="384">
        <v>35</v>
      </c>
    </row>
    <row r="176" spans="8:67" s="53" customFormat="1" ht="15.75" x14ac:dyDescent="0.25">
      <c r="H176" s="151">
        <v>44338</v>
      </c>
      <c r="I176" s="219">
        <f t="shared" si="11"/>
        <v>386</v>
      </c>
      <c r="J176" s="152">
        <v>3</v>
      </c>
      <c r="K176" s="216">
        <f t="shared" si="12"/>
        <v>61.650016370794503</v>
      </c>
      <c r="L176" s="265">
        <f t="shared" si="13"/>
        <v>0.78328981723237234</v>
      </c>
      <c r="M176" s="219">
        <v>0</v>
      </c>
      <c r="N176" s="210">
        <v>386</v>
      </c>
      <c r="O176" s="210">
        <v>0</v>
      </c>
      <c r="P176" s="152">
        <v>203</v>
      </c>
      <c r="Q176" s="152">
        <f t="shared" si="14"/>
        <v>183</v>
      </c>
      <c r="R176" s="221">
        <v>0</v>
      </c>
      <c r="S176" s="210">
        <v>44</v>
      </c>
      <c r="T176" s="221">
        <v>8</v>
      </c>
      <c r="U176" s="210">
        <v>290</v>
      </c>
      <c r="V176" s="221">
        <v>3</v>
      </c>
      <c r="W176" s="221">
        <v>1</v>
      </c>
      <c r="X176" s="221">
        <v>40</v>
      </c>
      <c r="Y176" s="219">
        <v>0</v>
      </c>
      <c r="Z176" s="219">
        <v>0</v>
      </c>
      <c r="AA176" s="219">
        <v>0</v>
      </c>
      <c r="AB176" s="219">
        <v>0</v>
      </c>
      <c r="AC176" s="219">
        <v>1</v>
      </c>
      <c r="AD176" s="219">
        <v>40</v>
      </c>
      <c r="AE176" s="152">
        <v>104</v>
      </c>
      <c r="AF176" s="152">
        <v>241</v>
      </c>
      <c r="AG176" s="221">
        <v>0</v>
      </c>
      <c r="AH176" s="221">
        <v>22</v>
      </c>
      <c r="AI176" s="221">
        <v>13</v>
      </c>
      <c r="AJ176" s="210">
        <v>281</v>
      </c>
      <c r="AK176" s="221">
        <v>0</v>
      </c>
      <c r="AL176" s="221">
        <v>70</v>
      </c>
      <c r="AM176" s="152">
        <v>181</v>
      </c>
      <c r="AN176" s="219">
        <v>205</v>
      </c>
      <c r="AO176" s="221">
        <v>49</v>
      </c>
      <c r="AP176" s="210">
        <v>304</v>
      </c>
      <c r="AQ176" s="221">
        <v>31</v>
      </c>
      <c r="AR176" s="221">
        <v>2</v>
      </c>
      <c r="AS176" s="219">
        <v>37</v>
      </c>
      <c r="AT176" s="152">
        <v>340</v>
      </c>
      <c r="AU176" s="219">
        <v>0</v>
      </c>
      <c r="AV176" s="219">
        <v>9</v>
      </c>
      <c r="AW176" s="210">
        <v>274</v>
      </c>
      <c r="AX176" s="221">
        <v>112</v>
      </c>
      <c r="AY176" s="221">
        <v>0</v>
      </c>
      <c r="AZ176" s="274">
        <v>1</v>
      </c>
      <c r="BA176" s="141">
        <v>382</v>
      </c>
      <c r="BB176" s="274">
        <v>2</v>
      </c>
      <c r="BC176" s="274">
        <v>1</v>
      </c>
      <c r="BD176" s="210">
        <v>178</v>
      </c>
      <c r="BE176" s="221">
        <v>208</v>
      </c>
      <c r="BF176" s="152">
        <v>265</v>
      </c>
      <c r="BG176" s="219">
        <v>121</v>
      </c>
      <c r="BH176" s="221">
        <v>1</v>
      </c>
      <c r="BI176" s="152">
        <v>70</v>
      </c>
      <c r="BJ176" s="152">
        <v>316</v>
      </c>
      <c r="BK176" s="210">
        <v>175</v>
      </c>
      <c r="BL176" s="210">
        <v>36</v>
      </c>
      <c r="BM176" s="210">
        <v>129</v>
      </c>
      <c r="BN176" s="221">
        <v>11</v>
      </c>
      <c r="BO176" s="385">
        <v>35</v>
      </c>
    </row>
    <row r="177" spans="8:67" s="53" customFormat="1" ht="15.75" x14ac:dyDescent="0.25">
      <c r="H177" s="151">
        <v>44339</v>
      </c>
      <c r="I177" s="219">
        <f t="shared" si="11"/>
        <v>388</v>
      </c>
      <c r="J177" s="152">
        <v>2</v>
      </c>
      <c r="K177" s="216">
        <f t="shared" si="12"/>
        <v>61.969446507430746</v>
      </c>
      <c r="L177" s="265">
        <f t="shared" si="13"/>
        <v>0.51813471502590858</v>
      </c>
      <c r="M177" s="219">
        <v>0</v>
      </c>
      <c r="N177" s="210">
        <v>388</v>
      </c>
      <c r="O177" s="210">
        <v>0</v>
      </c>
      <c r="P177" s="152">
        <v>204</v>
      </c>
      <c r="Q177" s="152">
        <f t="shared" si="14"/>
        <v>184</v>
      </c>
      <c r="R177" s="221">
        <v>0</v>
      </c>
      <c r="S177" s="210">
        <v>44</v>
      </c>
      <c r="T177" s="221">
        <v>8</v>
      </c>
      <c r="U177" s="210">
        <v>292</v>
      </c>
      <c r="V177" s="221">
        <v>3</v>
      </c>
      <c r="W177" s="221">
        <v>1</v>
      </c>
      <c r="X177" s="221">
        <v>40</v>
      </c>
      <c r="Y177" s="219">
        <v>0</v>
      </c>
      <c r="Z177" s="219">
        <v>0</v>
      </c>
      <c r="AA177" s="219">
        <v>0</v>
      </c>
      <c r="AB177" s="219">
        <v>0</v>
      </c>
      <c r="AC177" s="219">
        <v>1</v>
      </c>
      <c r="AD177" s="219">
        <v>40</v>
      </c>
      <c r="AE177" s="152">
        <v>105</v>
      </c>
      <c r="AF177" s="152">
        <v>242</v>
      </c>
      <c r="AG177" s="221">
        <v>0</v>
      </c>
      <c r="AH177" s="221">
        <v>22</v>
      </c>
      <c r="AI177" s="221">
        <v>13</v>
      </c>
      <c r="AJ177" s="210">
        <v>283</v>
      </c>
      <c r="AK177" s="221">
        <v>0</v>
      </c>
      <c r="AL177" s="221">
        <v>70</v>
      </c>
      <c r="AM177" s="152">
        <v>181</v>
      </c>
      <c r="AN177" s="219">
        <v>207</v>
      </c>
      <c r="AO177" s="221">
        <v>50</v>
      </c>
      <c r="AP177" s="210">
        <v>305</v>
      </c>
      <c r="AQ177" s="221">
        <v>31</v>
      </c>
      <c r="AR177" s="221">
        <v>2</v>
      </c>
      <c r="AS177" s="219">
        <v>38</v>
      </c>
      <c r="AT177" s="152">
        <v>341</v>
      </c>
      <c r="AU177" s="219">
        <v>0</v>
      </c>
      <c r="AV177" s="219">
        <v>9</v>
      </c>
      <c r="AW177" s="210">
        <v>275</v>
      </c>
      <c r="AX177" s="221">
        <v>113</v>
      </c>
      <c r="AY177" s="221">
        <v>0</v>
      </c>
      <c r="AZ177" s="274">
        <v>1</v>
      </c>
      <c r="BA177" s="141">
        <v>384</v>
      </c>
      <c r="BB177" s="274">
        <v>2</v>
      </c>
      <c r="BC177" s="274">
        <v>1</v>
      </c>
      <c r="BD177" s="210">
        <v>178</v>
      </c>
      <c r="BE177" s="221">
        <v>210</v>
      </c>
      <c r="BF177" s="152">
        <v>267</v>
      </c>
      <c r="BG177" s="219">
        <v>121</v>
      </c>
      <c r="BH177" s="221">
        <v>1</v>
      </c>
      <c r="BI177" s="152">
        <v>70</v>
      </c>
      <c r="BJ177" s="152">
        <v>318</v>
      </c>
      <c r="BK177" s="210">
        <v>176</v>
      </c>
      <c r="BL177" s="210">
        <v>36</v>
      </c>
      <c r="BM177" s="210">
        <v>130</v>
      </c>
      <c r="BN177" s="221">
        <v>11</v>
      </c>
      <c r="BO177" s="386">
        <v>35</v>
      </c>
    </row>
    <row r="178" spans="8:67" s="53" customFormat="1" ht="15.75" x14ac:dyDescent="0.25">
      <c r="H178" s="151">
        <v>44340</v>
      </c>
      <c r="I178" s="219">
        <f t="shared" si="11"/>
        <v>392</v>
      </c>
      <c r="J178" s="152">
        <v>4</v>
      </c>
      <c r="K178" s="216">
        <f t="shared" si="12"/>
        <v>62.608306780703224</v>
      </c>
      <c r="L178" s="265">
        <f t="shared" si="13"/>
        <v>1.0309278350515427</v>
      </c>
      <c r="M178" s="219">
        <v>0</v>
      </c>
      <c r="N178" s="210">
        <v>392</v>
      </c>
      <c r="O178" s="210">
        <v>0</v>
      </c>
      <c r="P178" s="152">
        <v>206</v>
      </c>
      <c r="Q178" s="152">
        <f t="shared" si="14"/>
        <v>186</v>
      </c>
      <c r="R178" s="221">
        <v>0</v>
      </c>
      <c r="S178" s="210">
        <v>44</v>
      </c>
      <c r="T178" s="221">
        <v>8</v>
      </c>
      <c r="U178" s="210">
        <v>296</v>
      </c>
      <c r="V178" s="221">
        <v>3</v>
      </c>
      <c r="W178" s="221">
        <v>1</v>
      </c>
      <c r="X178" s="221">
        <v>40</v>
      </c>
      <c r="Y178" s="219">
        <v>0</v>
      </c>
      <c r="Z178" s="219">
        <v>0</v>
      </c>
      <c r="AA178" s="219">
        <v>0</v>
      </c>
      <c r="AB178" s="219">
        <v>0</v>
      </c>
      <c r="AC178" s="219">
        <v>1</v>
      </c>
      <c r="AD178" s="219">
        <v>40</v>
      </c>
      <c r="AE178" s="152">
        <v>106</v>
      </c>
      <c r="AF178" s="152">
        <v>245</v>
      </c>
      <c r="AG178" s="221">
        <v>0</v>
      </c>
      <c r="AH178" s="221">
        <v>22</v>
      </c>
      <c r="AI178" s="221">
        <v>13</v>
      </c>
      <c r="AJ178" s="210">
        <v>287</v>
      </c>
      <c r="AK178" s="221">
        <v>0</v>
      </c>
      <c r="AL178" s="221">
        <v>70</v>
      </c>
      <c r="AM178" s="152">
        <v>183</v>
      </c>
      <c r="AN178" s="219">
        <v>209</v>
      </c>
      <c r="AO178" s="221">
        <v>50</v>
      </c>
      <c r="AP178" s="210">
        <v>309</v>
      </c>
      <c r="AQ178" s="221">
        <v>31</v>
      </c>
      <c r="AR178" s="221">
        <v>2</v>
      </c>
      <c r="AS178" s="219">
        <v>38</v>
      </c>
      <c r="AT178" s="152">
        <v>345</v>
      </c>
      <c r="AU178" s="219">
        <v>0</v>
      </c>
      <c r="AV178" s="219">
        <v>9</v>
      </c>
      <c r="AW178" s="210">
        <v>279</v>
      </c>
      <c r="AX178" s="221">
        <v>113</v>
      </c>
      <c r="AY178" s="221">
        <v>0</v>
      </c>
      <c r="AZ178" s="274">
        <v>1</v>
      </c>
      <c r="BA178" s="141">
        <v>388</v>
      </c>
      <c r="BB178" s="274">
        <v>2</v>
      </c>
      <c r="BC178" s="274">
        <v>1</v>
      </c>
      <c r="BD178" s="210">
        <v>179</v>
      </c>
      <c r="BE178" s="221">
        <v>213</v>
      </c>
      <c r="BF178" s="152">
        <v>270</v>
      </c>
      <c r="BG178" s="219">
        <v>122</v>
      </c>
      <c r="BH178" s="221">
        <v>1</v>
      </c>
      <c r="BI178" s="152">
        <v>71</v>
      </c>
      <c r="BJ178" s="152">
        <v>321</v>
      </c>
      <c r="BK178" s="210">
        <v>178</v>
      </c>
      <c r="BL178" s="210">
        <v>36</v>
      </c>
      <c r="BM178" s="210">
        <v>132</v>
      </c>
      <c r="BN178" s="221">
        <v>11</v>
      </c>
      <c r="BO178" s="387">
        <v>35</v>
      </c>
    </row>
    <row r="179" spans="8:67" s="53" customFormat="1" ht="15.75" x14ac:dyDescent="0.25">
      <c r="H179" s="151">
        <v>44341</v>
      </c>
      <c r="I179" s="219">
        <f t="shared" si="11"/>
        <v>393</v>
      </c>
      <c r="J179" s="152">
        <v>1</v>
      </c>
      <c r="K179" s="216">
        <f t="shared" si="12"/>
        <v>62.768021849021345</v>
      </c>
      <c r="L179" s="265">
        <f t="shared" si="13"/>
        <v>0.25510204081632537</v>
      </c>
      <c r="M179" s="219">
        <v>0</v>
      </c>
      <c r="N179" s="210">
        <v>393</v>
      </c>
      <c r="O179" s="210">
        <v>0</v>
      </c>
      <c r="P179" s="152">
        <v>207</v>
      </c>
      <c r="Q179" s="152">
        <f t="shared" si="14"/>
        <v>186</v>
      </c>
      <c r="R179" s="221">
        <v>0</v>
      </c>
      <c r="S179" s="210">
        <v>44</v>
      </c>
      <c r="T179" s="221">
        <v>8</v>
      </c>
      <c r="U179" s="210">
        <v>297</v>
      </c>
      <c r="V179" s="221">
        <v>3</v>
      </c>
      <c r="W179" s="221">
        <v>1</v>
      </c>
      <c r="X179" s="221">
        <v>40</v>
      </c>
      <c r="Y179" s="219">
        <v>0</v>
      </c>
      <c r="Z179" s="219">
        <v>0</v>
      </c>
      <c r="AA179" s="219">
        <v>0</v>
      </c>
      <c r="AB179" s="219">
        <v>0</v>
      </c>
      <c r="AC179" s="219">
        <v>1</v>
      </c>
      <c r="AD179" s="219">
        <v>40</v>
      </c>
      <c r="AE179" s="152">
        <v>106</v>
      </c>
      <c r="AF179" s="152">
        <v>246</v>
      </c>
      <c r="AG179" s="221">
        <v>0</v>
      </c>
      <c r="AH179" s="221">
        <v>22</v>
      </c>
      <c r="AI179" s="221">
        <v>13</v>
      </c>
      <c r="AJ179" s="210">
        <v>288</v>
      </c>
      <c r="AK179" s="221">
        <v>0</v>
      </c>
      <c r="AL179" s="221">
        <v>70</v>
      </c>
      <c r="AM179" s="152">
        <v>183</v>
      </c>
      <c r="AN179" s="219">
        <v>210</v>
      </c>
      <c r="AO179" s="221">
        <v>50</v>
      </c>
      <c r="AP179" s="210">
        <v>310</v>
      </c>
      <c r="AQ179" s="221">
        <v>31</v>
      </c>
      <c r="AR179" s="221">
        <v>2</v>
      </c>
      <c r="AS179" s="219">
        <v>38</v>
      </c>
      <c r="AT179" s="152">
        <v>346</v>
      </c>
      <c r="AU179" s="219">
        <v>0</v>
      </c>
      <c r="AV179" s="219">
        <v>9</v>
      </c>
      <c r="AW179" s="210">
        <v>280</v>
      </c>
      <c r="AX179" s="221">
        <v>113</v>
      </c>
      <c r="AY179" s="221">
        <v>0</v>
      </c>
      <c r="AZ179" s="274">
        <v>1</v>
      </c>
      <c r="BA179" s="141">
        <v>389</v>
      </c>
      <c r="BB179" s="274">
        <v>2</v>
      </c>
      <c r="BC179" s="274">
        <v>1</v>
      </c>
      <c r="BD179" s="210">
        <v>179</v>
      </c>
      <c r="BE179" s="221">
        <v>214</v>
      </c>
      <c r="BF179" s="152">
        <v>270</v>
      </c>
      <c r="BG179" s="219">
        <v>123</v>
      </c>
      <c r="BH179" s="221">
        <v>1</v>
      </c>
      <c r="BI179" s="152">
        <v>71</v>
      </c>
      <c r="BJ179" s="152">
        <v>322</v>
      </c>
      <c r="BK179" s="210">
        <v>179</v>
      </c>
      <c r="BL179" s="210">
        <v>36</v>
      </c>
      <c r="BM179" s="210">
        <v>132</v>
      </c>
      <c r="BN179" s="221">
        <v>11</v>
      </c>
      <c r="BO179" s="388">
        <v>35</v>
      </c>
    </row>
    <row r="180" spans="8:67" s="53" customFormat="1" ht="15.75" x14ac:dyDescent="0.25">
      <c r="H180" s="151">
        <v>44342</v>
      </c>
      <c r="I180" s="219">
        <f t="shared" si="11"/>
        <v>396</v>
      </c>
      <c r="J180" s="152">
        <v>3</v>
      </c>
      <c r="K180" s="216">
        <f t="shared" si="12"/>
        <v>63.247167053975708</v>
      </c>
      <c r="L180" s="265">
        <f t="shared" si="13"/>
        <v>0.7633587786259568</v>
      </c>
      <c r="M180" s="219">
        <v>0</v>
      </c>
      <c r="N180" s="210">
        <v>396</v>
      </c>
      <c r="O180" s="210">
        <v>0</v>
      </c>
      <c r="P180" s="152">
        <v>208</v>
      </c>
      <c r="Q180" s="152">
        <f t="shared" si="14"/>
        <v>188</v>
      </c>
      <c r="R180" s="221">
        <v>0</v>
      </c>
      <c r="S180" s="210">
        <v>44</v>
      </c>
      <c r="T180" s="221">
        <v>8</v>
      </c>
      <c r="U180" s="210">
        <v>300</v>
      </c>
      <c r="V180" s="221">
        <v>3</v>
      </c>
      <c r="W180" s="221">
        <v>1</v>
      </c>
      <c r="X180" s="221">
        <v>40</v>
      </c>
      <c r="Y180" s="219">
        <v>0</v>
      </c>
      <c r="Z180" s="219">
        <v>0</v>
      </c>
      <c r="AA180" s="219">
        <v>0</v>
      </c>
      <c r="AB180" s="219">
        <v>0</v>
      </c>
      <c r="AC180" s="219">
        <v>1</v>
      </c>
      <c r="AD180" s="219">
        <v>40</v>
      </c>
      <c r="AE180" s="152">
        <v>106</v>
      </c>
      <c r="AF180" s="152">
        <v>249</v>
      </c>
      <c r="AG180" s="221">
        <v>0</v>
      </c>
      <c r="AH180" s="221">
        <v>23</v>
      </c>
      <c r="AI180" s="221">
        <v>13</v>
      </c>
      <c r="AJ180" s="210">
        <v>290</v>
      </c>
      <c r="AK180" s="221">
        <v>0</v>
      </c>
      <c r="AL180" s="221">
        <v>70</v>
      </c>
      <c r="AM180" s="152">
        <v>186</v>
      </c>
      <c r="AN180" s="219">
        <v>210</v>
      </c>
      <c r="AO180" s="221">
        <v>52</v>
      </c>
      <c r="AP180" s="210">
        <v>310</v>
      </c>
      <c r="AQ180" s="221">
        <v>32</v>
      </c>
      <c r="AR180" s="221">
        <v>2</v>
      </c>
      <c r="AS180" s="219">
        <v>39</v>
      </c>
      <c r="AT180" s="152">
        <v>348</v>
      </c>
      <c r="AU180" s="219">
        <v>0</v>
      </c>
      <c r="AV180" s="219">
        <v>9</v>
      </c>
      <c r="AW180" s="210">
        <v>282</v>
      </c>
      <c r="AX180" s="221">
        <v>114</v>
      </c>
      <c r="AY180" s="221">
        <v>0</v>
      </c>
      <c r="AZ180" s="274">
        <v>1</v>
      </c>
      <c r="BA180" s="141">
        <v>392</v>
      </c>
      <c r="BB180" s="274">
        <v>2</v>
      </c>
      <c r="BC180" s="274">
        <v>1</v>
      </c>
      <c r="BD180" s="210">
        <v>179</v>
      </c>
      <c r="BE180" s="221">
        <v>217</v>
      </c>
      <c r="BF180" s="152">
        <v>273</v>
      </c>
      <c r="BG180" s="219">
        <v>123</v>
      </c>
      <c r="BH180" s="221">
        <v>1</v>
      </c>
      <c r="BI180" s="152">
        <v>71</v>
      </c>
      <c r="BJ180" s="152">
        <v>325</v>
      </c>
      <c r="BK180" s="210">
        <v>179</v>
      </c>
      <c r="BL180" s="210">
        <v>36</v>
      </c>
      <c r="BM180" s="210">
        <v>135</v>
      </c>
      <c r="BN180" s="221">
        <v>11</v>
      </c>
      <c r="BO180" s="389">
        <v>35</v>
      </c>
    </row>
    <row r="181" spans="8:67" s="53" customFormat="1" ht="15.75" x14ac:dyDescent="0.25">
      <c r="H181" s="151">
        <v>44343</v>
      </c>
      <c r="I181" s="219">
        <f t="shared" si="11"/>
        <v>398</v>
      </c>
      <c r="J181" s="152">
        <v>2</v>
      </c>
      <c r="K181" s="216">
        <f t="shared" si="12"/>
        <v>63.566597190611951</v>
      </c>
      <c r="L181" s="265">
        <f t="shared" si="13"/>
        <v>0.50505050505050519</v>
      </c>
      <c r="M181" s="219">
        <v>0</v>
      </c>
      <c r="N181" s="210">
        <v>398</v>
      </c>
      <c r="O181" s="210">
        <v>0</v>
      </c>
      <c r="P181" s="152">
        <v>209</v>
      </c>
      <c r="Q181" s="152">
        <f t="shared" si="14"/>
        <v>189</v>
      </c>
      <c r="R181" s="221">
        <v>0</v>
      </c>
      <c r="S181" s="210">
        <v>44</v>
      </c>
      <c r="T181" s="221">
        <v>8</v>
      </c>
      <c r="U181" s="210">
        <v>302</v>
      </c>
      <c r="V181" s="221">
        <v>3</v>
      </c>
      <c r="W181" s="221">
        <v>1</v>
      </c>
      <c r="X181" s="221">
        <v>40</v>
      </c>
      <c r="Y181" s="219">
        <v>0</v>
      </c>
      <c r="Z181" s="219">
        <v>0</v>
      </c>
      <c r="AA181" s="219">
        <v>0</v>
      </c>
      <c r="AB181" s="219">
        <v>0</v>
      </c>
      <c r="AC181" s="219">
        <v>1</v>
      </c>
      <c r="AD181" s="219">
        <v>40</v>
      </c>
      <c r="AE181" s="152">
        <v>107</v>
      </c>
      <c r="AF181" s="152">
        <v>250</v>
      </c>
      <c r="AG181" s="221">
        <v>0</v>
      </c>
      <c r="AH181" s="221">
        <v>24</v>
      </c>
      <c r="AI181" s="221">
        <v>13</v>
      </c>
      <c r="AJ181" s="210">
        <v>291</v>
      </c>
      <c r="AK181" s="221">
        <v>0</v>
      </c>
      <c r="AL181" s="221">
        <v>70</v>
      </c>
      <c r="AM181" s="152">
        <v>187</v>
      </c>
      <c r="AN181" s="219">
        <v>211</v>
      </c>
      <c r="AO181" s="221">
        <v>52</v>
      </c>
      <c r="AP181" s="210">
        <v>311</v>
      </c>
      <c r="AQ181" s="221">
        <v>33</v>
      </c>
      <c r="AR181" s="221">
        <v>2</v>
      </c>
      <c r="AS181" s="219">
        <v>39</v>
      </c>
      <c r="AT181" s="152">
        <v>349</v>
      </c>
      <c r="AU181" s="219">
        <v>0</v>
      </c>
      <c r="AV181" s="219">
        <v>10</v>
      </c>
      <c r="AW181" s="210">
        <v>284</v>
      </c>
      <c r="AX181" s="221">
        <v>114</v>
      </c>
      <c r="AY181" s="221">
        <v>0</v>
      </c>
      <c r="AZ181" s="274">
        <v>1</v>
      </c>
      <c r="BA181" s="141">
        <v>393</v>
      </c>
      <c r="BB181" s="274">
        <v>2</v>
      </c>
      <c r="BC181" s="274">
        <v>2</v>
      </c>
      <c r="BD181" s="210">
        <v>180</v>
      </c>
      <c r="BE181" s="221">
        <v>218</v>
      </c>
      <c r="BF181" s="152">
        <v>274</v>
      </c>
      <c r="BG181" s="219">
        <v>124</v>
      </c>
      <c r="BH181" s="221">
        <v>1</v>
      </c>
      <c r="BI181" s="152">
        <v>72</v>
      </c>
      <c r="BJ181" s="152">
        <v>326</v>
      </c>
      <c r="BK181" s="210">
        <v>179</v>
      </c>
      <c r="BL181" s="210">
        <v>36</v>
      </c>
      <c r="BM181" s="210">
        <v>136</v>
      </c>
      <c r="BN181" s="221">
        <v>11</v>
      </c>
      <c r="BO181" s="390">
        <v>36</v>
      </c>
    </row>
    <row r="182" spans="8:67" s="53" customFormat="1" ht="15.75" x14ac:dyDescent="0.25">
      <c r="H182" s="151">
        <v>44344</v>
      </c>
      <c r="I182" s="219">
        <f t="shared" si="11"/>
        <v>401</v>
      </c>
      <c r="J182" s="152">
        <v>3</v>
      </c>
      <c r="K182" s="216">
        <f t="shared" si="12"/>
        <v>64.045742395566307</v>
      </c>
      <c r="L182" s="265">
        <f t="shared" si="13"/>
        <v>0.75376884422109924</v>
      </c>
      <c r="M182" s="219">
        <v>0</v>
      </c>
      <c r="N182" s="210">
        <v>401</v>
      </c>
      <c r="O182" s="210">
        <v>0</v>
      </c>
      <c r="P182" s="152">
        <v>211</v>
      </c>
      <c r="Q182" s="152">
        <f t="shared" si="14"/>
        <v>190</v>
      </c>
      <c r="R182" s="221">
        <v>0</v>
      </c>
      <c r="S182" s="210">
        <v>44</v>
      </c>
      <c r="T182" s="221">
        <v>8</v>
      </c>
      <c r="U182" s="210">
        <v>305</v>
      </c>
      <c r="V182" s="221">
        <v>3</v>
      </c>
      <c r="W182" s="221">
        <v>1</v>
      </c>
      <c r="X182" s="221">
        <v>40</v>
      </c>
      <c r="Y182" s="219">
        <v>0</v>
      </c>
      <c r="Z182" s="219">
        <v>0</v>
      </c>
      <c r="AA182" s="219">
        <v>0</v>
      </c>
      <c r="AB182" s="219">
        <v>0</v>
      </c>
      <c r="AC182" s="219">
        <v>1</v>
      </c>
      <c r="AD182" s="219">
        <v>40</v>
      </c>
      <c r="AE182" s="152">
        <v>107</v>
      </c>
      <c r="AF182" s="152">
        <v>253</v>
      </c>
      <c r="AG182" s="221">
        <v>0</v>
      </c>
      <c r="AH182" s="221">
        <v>25</v>
      </c>
      <c r="AI182" s="221">
        <v>13</v>
      </c>
      <c r="AJ182" s="210">
        <v>293</v>
      </c>
      <c r="AK182" s="221">
        <v>0</v>
      </c>
      <c r="AL182" s="221">
        <v>70</v>
      </c>
      <c r="AM182" s="152">
        <v>188</v>
      </c>
      <c r="AN182" s="219">
        <v>213</v>
      </c>
      <c r="AO182" s="221">
        <v>52</v>
      </c>
      <c r="AP182" s="210">
        <v>313</v>
      </c>
      <c r="AQ182" s="221">
        <v>34</v>
      </c>
      <c r="AR182" s="221">
        <v>2</v>
      </c>
      <c r="AS182" s="219">
        <v>39</v>
      </c>
      <c r="AT182" s="152">
        <v>351</v>
      </c>
      <c r="AU182" s="219">
        <v>0</v>
      </c>
      <c r="AV182" s="219">
        <v>11</v>
      </c>
      <c r="AW182" s="210">
        <v>287</v>
      </c>
      <c r="AX182" s="221">
        <v>114</v>
      </c>
      <c r="AY182" s="221">
        <v>0</v>
      </c>
      <c r="AZ182" s="274">
        <v>1</v>
      </c>
      <c r="BA182" s="141">
        <v>395</v>
      </c>
      <c r="BB182" s="274">
        <v>2</v>
      </c>
      <c r="BC182" s="274">
        <v>3</v>
      </c>
      <c r="BD182" s="210">
        <v>181</v>
      </c>
      <c r="BE182" s="221">
        <v>220</v>
      </c>
      <c r="BF182" s="152">
        <v>276</v>
      </c>
      <c r="BG182" s="219">
        <v>125</v>
      </c>
      <c r="BH182" s="221">
        <v>1</v>
      </c>
      <c r="BI182" s="152">
        <v>72</v>
      </c>
      <c r="BJ182" s="152">
        <v>329</v>
      </c>
      <c r="BK182" s="210">
        <v>182</v>
      </c>
      <c r="BL182" s="210">
        <v>36</v>
      </c>
      <c r="BM182" s="210">
        <v>136</v>
      </c>
      <c r="BN182" s="221">
        <v>11</v>
      </c>
      <c r="BO182" s="391">
        <v>36</v>
      </c>
    </row>
    <row r="183" spans="8:67" s="53" customFormat="1" ht="15.75" x14ac:dyDescent="0.25">
      <c r="H183" s="151">
        <v>44345</v>
      </c>
      <c r="I183" s="219">
        <f t="shared" si="11"/>
        <v>403</v>
      </c>
      <c r="J183" s="152">
        <v>2</v>
      </c>
      <c r="K183" s="216">
        <f t="shared" si="12"/>
        <v>64.36517253220255</v>
      </c>
      <c r="L183" s="265">
        <f t="shared" si="13"/>
        <v>0.49875311720698789</v>
      </c>
      <c r="M183" s="219">
        <v>0</v>
      </c>
      <c r="N183" s="210">
        <v>403</v>
      </c>
      <c r="O183" s="210">
        <v>0</v>
      </c>
      <c r="P183" s="152">
        <v>212</v>
      </c>
      <c r="Q183" s="152">
        <f t="shared" si="14"/>
        <v>191</v>
      </c>
      <c r="R183" s="221">
        <v>0</v>
      </c>
      <c r="S183" s="210">
        <v>44</v>
      </c>
      <c r="T183" s="221">
        <v>8</v>
      </c>
      <c r="U183" s="210">
        <v>307</v>
      </c>
      <c r="V183" s="221">
        <v>3</v>
      </c>
      <c r="W183" s="221">
        <v>1</v>
      </c>
      <c r="X183" s="221">
        <v>40</v>
      </c>
      <c r="Y183" s="219">
        <v>0</v>
      </c>
      <c r="Z183" s="219">
        <v>0</v>
      </c>
      <c r="AA183" s="219">
        <v>0</v>
      </c>
      <c r="AB183" s="219">
        <v>0</v>
      </c>
      <c r="AC183" s="219">
        <v>1</v>
      </c>
      <c r="AD183" s="219">
        <v>40</v>
      </c>
      <c r="AE183" s="152">
        <v>108</v>
      </c>
      <c r="AF183" s="152">
        <v>254</v>
      </c>
      <c r="AG183" s="221">
        <v>0</v>
      </c>
      <c r="AH183" s="221">
        <v>25</v>
      </c>
      <c r="AI183" s="221">
        <v>13</v>
      </c>
      <c r="AJ183" s="210">
        <v>295</v>
      </c>
      <c r="AK183" s="221">
        <v>0</v>
      </c>
      <c r="AL183" s="221">
        <v>70</v>
      </c>
      <c r="AM183" s="152">
        <v>188</v>
      </c>
      <c r="AN183" s="219">
        <v>215</v>
      </c>
      <c r="AO183" s="221">
        <v>52</v>
      </c>
      <c r="AP183" s="210">
        <v>315</v>
      </c>
      <c r="AQ183" s="221">
        <v>34</v>
      </c>
      <c r="AR183" s="221">
        <v>2</v>
      </c>
      <c r="AS183" s="219">
        <v>39</v>
      </c>
      <c r="AT183" s="152">
        <v>353</v>
      </c>
      <c r="AU183" s="219">
        <v>0</v>
      </c>
      <c r="AV183" s="219">
        <v>11</v>
      </c>
      <c r="AW183" s="210">
        <v>289</v>
      </c>
      <c r="AX183" s="221">
        <v>114</v>
      </c>
      <c r="AY183" s="221">
        <v>0</v>
      </c>
      <c r="AZ183" s="274">
        <v>1</v>
      </c>
      <c r="BA183" s="141">
        <v>397</v>
      </c>
      <c r="BB183" s="274">
        <v>2</v>
      </c>
      <c r="BC183" s="274">
        <v>3</v>
      </c>
      <c r="BD183" s="210">
        <v>181</v>
      </c>
      <c r="BE183" s="221">
        <v>222</v>
      </c>
      <c r="BF183" s="152">
        <v>277</v>
      </c>
      <c r="BG183" s="219">
        <v>126</v>
      </c>
      <c r="BH183" s="221">
        <v>1</v>
      </c>
      <c r="BI183" s="152">
        <v>72</v>
      </c>
      <c r="BJ183" s="152">
        <v>331</v>
      </c>
      <c r="BK183" s="210">
        <v>182</v>
      </c>
      <c r="BL183" s="210">
        <v>36</v>
      </c>
      <c r="BM183" s="210">
        <v>138</v>
      </c>
      <c r="BN183" s="221">
        <v>11</v>
      </c>
      <c r="BO183" s="392">
        <v>36</v>
      </c>
    </row>
    <row r="184" spans="8:67" s="53" customFormat="1" ht="15.75" x14ac:dyDescent="0.25">
      <c r="H184" s="151">
        <v>44346</v>
      </c>
      <c r="I184" s="219">
        <f t="shared" si="11"/>
        <v>404</v>
      </c>
      <c r="J184" s="152">
        <v>1</v>
      </c>
      <c r="K184" s="216">
        <f t="shared" si="12"/>
        <v>64.524887600520671</v>
      </c>
      <c r="L184" s="265">
        <f t="shared" si="13"/>
        <v>0.24813895781637996</v>
      </c>
      <c r="M184" s="219">
        <v>0</v>
      </c>
      <c r="N184" s="210">
        <v>404</v>
      </c>
      <c r="O184" s="210">
        <v>0</v>
      </c>
      <c r="P184" s="152">
        <v>213</v>
      </c>
      <c r="Q184" s="152">
        <f t="shared" si="14"/>
        <v>191</v>
      </c>
      <c r="R184" s="221">
        <v>0</v>
      </c>
      <c r="S184" s="210">
        <v>44</v>
      </c>
      <c r="T184" s="221">
        <v>8</v>
      </c>
      <c r="U184" s="210">
        <v>307</v>
      </c>
      <c r="V184" s="221">
        <v>3</v>
      </c>
      <c r="W184" s="221">
        <v>1</v>
      </c>
      <c r="X184" s="221">
        <v>41</v>
      </c>
      <c r="Y184" s="219">
        <v>0</v>
      </c>
      <c r="Z184" s="219">
        <v>0</v>
      </c>
      <c r="AA184" s="219">
        <v>0</v>
      </c>
      <c r="AB184" s="219">
        <v>0</v>
      </c>
      <c r="AC184" s="219">
        <v>1</v>
      </c>
      <c r="AD184" s="219">
        <v>40</v>
      </c>
      <c r="AE184" s="152">
        <v>109</v>
      </c>
      <c r="AF184" s="152">
        <v>254</v>
      </c>
      <c r="AG184" s="221">
        <v>0</v>
      </c>
      <c r="AH184" s="221">
        <v>25</v>
      </c>
      <c r="AI184" s="221">
        <v>13</v>
      </c>
      <c r="AJ184" s="210">
        <v>296</v>
      </c>
      <c r="AK184" s="221">
        <v>0</v>
      </c>
      <c r="AL184" s="221">
        <v>70</v>
      </c>
      <c r="AM184" s="152">
        <v>189</v>
      </c>
      <c r="AN184" s="219">
        <v>215</v>
      </c>
      <c r="AO184" s="221">
        <v>52</v>
      </c>
      <c r="AP184" s="210">
        <v>316</v>
      </c>
      <c r="AQ184" s="221">
        <v>34</v>
      </c>
      <c r="AR184" s="221">
        <v>2</v>
      </c>
      <c r="AS184" s="219">
        <v>39</v>
      </c>
      <c r="AT184" s="152">
        <v>353</v>
      </c>
      <c r="AU184" s="219">
        <v>0</v>
      </c>
      <c r="AV184" s="219">
        <v>12</v>
      </c>
      <c r="AW184" s="210">
        <v>290</v>
      </c>
      <c r="AX184" s="221">
        <v>114</v>
      </c>
      <c r="AY184" s="221">
        <v>0</v>
      </c>
      <c r="AZ184" s="274">
        <v>1</v>
      </c>
      <c r="BA184" s="141">
        <v>397</v>
      </c>
      <c r="BB184" s="274">
        <v>2</v>
      </c>
      <c r="BC184" s="274">
        <v>4</v>
      </c>
      <c r="BD184" s="210">
        <v>182</v>
      </c>
      <c r="BE184" s="221">
        <v>222</v>
      </c>
      <c r="BF184" s="152">
        <v>278</v>
      </c>
      <c r="BG184" s="219">
        <v>126</v>
      </c>
      <c r="BH184" s="221">
        <v>1</v>
      </c>
      <c r="BI184" s="152">
        <v>73</v>
      </c>
      <c r="BJ184" s="152">
        <v>331</v>
      </c>
      <c r="BK184" s="210">
        <v>183</v>
      </c>
      <c r="BL184" s="210">
        <v>36</v>
      </c>
      <c r="BM184" s="210">
        <v>138</v>
      </c>
      <c r="BN184" s="221">
        <v>11</v>
      </c>
      <c r="BO184" s="393">
        <v>36</v>
      </c>
    </row>
    <row r="185" spans="8:67" s="53" customFormat="1" ht="15.75" x14ac:dyDescent="0.25">
      <c r="H185" s="151">
        <v>44347</v>
      </c>
      <c r="I185" s="219">
        <f t="shared" si="11"/>
        <v>405</v>
      </c>
      <c r="J185" s="152">
        <v>1</v>
      </c>
      <c r="K185" s="216">
        <f t="shared" si="12"/>
        <v>64.684602668838792</v>
      </c>
      <c r="L185" s="265">
        <f t="shared" si="13"/>
        <v>0.2475247524752433</v>
      </c>
      <c r="M185" s="219">
        <v>0</v>
      </c>
      <c r="N185" s="210">
        <v>405</v>
      </c>
      <c r="O185" s="210">
        <v>0</v>
      </c>
      <c r="P185" s="152">
        <v>214</v>
      </c>
      <c r="Q185" s="152">
        <f t="shared" si="14"/>
        <v>191</v>
      </c>
      <c r="R185" s="221">
        <v>0</v>
      </c>
      <c r="S185" s="210">
        <v>44</v>
      </c>
      <c r="T185" s="221">
        <v>8</v>
      </c>
      <c r="U185" s="210">
        <v>308</v>
      </c>
      <c r="V185" s="221">
        <v>3</v>
      </c>
      <c r="W185" s="221">
        <v>1</v>
      </c>
      <c r="X185" s="221">
        <v>41</v>
      </c>
      <c r="Y185" s="219">
        <v>0</v>
      </c>
      <c r="Z185" s="219">
        <v>0</v>
      </c>
      <c r="AA185" s="219">
        <v>0</v>
      </c>
      <c r="AB185" s="219">
        <v>0</v>
      </c>
      <c r="AC185" s="219">
        <v>1</v>
      </c>
      <c r="AD185" s="219">
        <v>40</v>
      </c>
      <c r="AE185" s="152">
        <v>110</v>
      </c>
      <c r="AF185" s="152">
        <v>254</v>
      </c>
      <c r="AG185" s="221">
        <v>0</v>
      </c>
      <c r="AH185" s="221">
        <v>25</v>
      </c>
      <c r="AI185" s="221">
        <v>13</v>
      </c>
      <c r="AJ185" s="210">
        <v>297</v>
      </c>
      <c r="AK185" s="221">
        <v>0</v>
      </c>
      <c r="AL185" s="221">
        <v>70</v>
      </c>
      <c r="AM185" s="152">
        <v>190</v>
      </c>
      <c r="AN185" s="219">
        <v>215</v>
      </c>
      <c r="AO185" s="221">
        <v>52</v>
      </c>
      <c r="AP185" s="210">
        <v>317</v>
      </c>
      <c r="AQ185" s="221">
        <v>34</v>
      </c>
      <c r="AR185" s="221">
        <v>2</v>
      </c>
      <c r="AS185" s="219">
        <v>39</v>
      </c>
      <c r="AT185" s="152">
        <v>354</v>
      </c>
      <c r="AU185" s="219">
        <v>0</v>
      </c>
      <c r="AV185" s="219">
        <v>12</v>
      </c>
      <c r="AW185" s="210">
        <v>291</v>
      </c>
      <c r="AX185" s="221">
        <v>114</v>
      </c>
      <c r="AY185" s="221">
        <v>0</v>
      </c>
      <c r="AZ185" s="274">
        <v>1</v>
      </c>
      <c r="BA185" s="141">
        <v>398</v>
      </c>
      <c r="BB185" s="274">
        <v>2</v>
      </c>
      <c r="BC185" s="274">
        <v>4</v>
      </c>
      <c r="BD185" s="210">
        <v>183</v>
      </c>
      <c r="BE185" s="221">
        <v>222</v>
      </c>
      <c r="BF185" s="152">
        <v>279</v>
      </c>
      <c r="BG185" s="219">
        <v>126</v>
      </c>
      <c r="BH185" s="221">
        <v>1</v>
      </c>
      <c r="BI185" s="152">
        <v>74</v>
      </c>
      <c r="BJ185" s="152">
        <v>331</v>
      </c>
      <c r="BK185" s="210">
        <v>183</v>
      </c>
      <c r="BL185" s="210">
        <v>36</v>
      </c>
      <c r="BM185" s="210">
        <v>139</v>
      </c>
      <c r="BN185" s="221">
        <v>11</v>
      </c>
      <c r="BO185" s="394">
        <v>36</v>
      </c>
    </row>
    <row r="186" spans="8:67" s="53" customFormat="1" ht="15.75" x14ac:dyDescent="0.25">
      <c r="H186" s="151">
        <v>44348</v>
      </c>
      <c r="I186" s="219">
        <f t="shared" si="11"/>
        <v>405</v>
      </c>
      <c r="J186" s="152">
        <v>0</v>
      </c>
      <c r="K186" s="216">
        <f t="shared" si="12"/>
        <v>64.684602668838792</v>
      </c>
      <c r="L186" s="265">
        <f t="shared" si="13"/>
        <v>0</v>
      </c>
      <c r="M186" s="219">
        <v>0</v>
      </c>
      <c r="N186" s="210">
        <v>405</v>
      </c>
      <c r="O186" s="210">
        <v>0</v>
      </c>
      <c r="P186" s="152">
        <v>214</v>
      </c>
      <c r="Q186" s="152">
        <f t="shared" si="14"/>
        <v>191</v>
      </c>
      <c r="R186" s="221">
        <v>0</v>
      </c>
      <c r="S186" s="210">
        <v>44</v>
      </c>
      <c r="T186" s="221">
        <v>8</v>
      </c>
      <c r="U186" s="210">
        <v>308</v>
      </c>
      <c r="V186" s="221">
        <v>3</v>
      </c>
      <c r="W186" s="221">
        <v>1</v>
      </c>
      <c r="X186" s="221">
        <v>41</v>
      </c>
      <c r="Y186" s="219">
        <v>0</v>
      </c>
      <c r="Z186" s="219">
        <v>0</v>
      </c>
      <c r="AA186" s="219">
        <v>0</v>
      </c>
      <c r="AB186" s="219">
        <v>0</v>
      </c>
      <c r="AC186" s="219">
        <v>1</v>
      </c>
      <c r="AD186" s="219">
        <v>40</v>
      </c>
      <c r="AE186" s="152">
        <v>110</v>
      </c>
      <c r="AF186" s="152">
        <v>254</v>
      </c>
      <c r="AG186" s="221">
        <v>0</v>
      </c>
      <c r="AH186" s="221">
        <v>25</v>
      </c>
      <c r="AI186" s="221">
        <v>13</v>
      </c>
      <c r="AJ186" s="210">
        <v>297</v>
      </c>
      <c r="AK186" s="221">
        <v>0</v>
      </c>
      <c r="AL186" s="221">
        <v>70</v>
      </c>
      <c r="AM186" s="152">
        <v>190</v>
      </c>
      <c r="AN186" s="219">
        <v>215</v>
      </c>
      <c r="AO186" s="221">
        <v>52</v>
      </c>
      <c r="AP186" s="210">
        <v>317</v>
      </c>
      <c r="AQ186" s="221">
        <v>34</v>
      </c>
      <c r="AR186" s="221">
        <v>2</v>
      </c>
      <c r="AS186" s="219">
        <v>39</v>
      </c>
      <c r="AT186" s="152">
        <v>354</v>
      </c>
      <c r="AU186" s="219">
        <v>0</v>
      </c>
      <c r="AV186" s="219">
        <v>12</v>
      </c>
      <c r="AW186" s="210">
        <v>291</v>
      </c>
      <c r="AX186" s="221">
        <v>114</v>
      </c>
      <c r="AY186" s="221">
        <v>0</v>
      </c>
      <c r="AZ186" s="274">
        <v>1</v>
      </c>
      <c r="BA186" s="141">
        <v>398</v>
      </c>
      <c r="BB186" s="274">
        <v>2</v>
      </c>
      <c r="BC186" s="274">
        <v>4</v>
      </c>
      <c r="BD186" s="210">
        <v>183</v>
      </c>
      <c r="BE186" s="221">
        <v>222</v>
      </c>
      <c r="BF186" s="152">
        <v>279</v>
      </c>
      <c r="BG186" s="219">
        <v>126</v>
      </c>
      <c r="BH186" s="221">
        <v>1</v>
      </c>
      <c r="BI186" s="152">
        <v>74</v>
      </c>
      <c r="BJ186" s="152">
        <v>331</v>
      </c>
      <c r="BK186" s="210">
        <v>183</v>
      </c>
      <c r="BL186" s="210">
        <v>36</v>
      </c>
      <c r="BM186" s="210">
        <v>139</v>
      </c>
      <c r="BN186" s="221">
        <v>11</v>
      </c>
      <c r="BO186" s="395">
        <v>36</v>
      </c>
    </row>
    <row r="187" spans="8:67" s="53" customFormat="1" ht="15.75" x14ac:dyDescent="0.25">
      <c r="H187" s="151">
        <v>44349</v>
      </c>
      <c r="I187" s="219">
        <f t="shared" si="11"/>
        <v>407</v>
      </c>
      <c r="J187" s="152">
        <v>2</v>
      </c>
      <c r="K187" s="216">
        <f t="shared" si="12"/>
        <v>65.004032805475035</v>
      </c>
      <c r="L187" s="265">
        <f t="shared" si="13"/>
        <v>0.49382716049382225</v>
      </c>
      <c r="M187" s="219">
        <v>0</v>
      </c>
      <c r="N187" s="210">
        <v>407</v>
      </c>
      <c r="O187" s="210">
        <v>0</v>
      </c>
      <c r="P187" s="152">
        <v>216</v>
      </c>
      <c r="Q187" s="152">
        <f t="shared" si="14"/>
        <v>191</v>
      </c>
      <c r="R187" s="221">
        <v>0</v>
      </c>
      <c r="S187" s="210">
        <v>45</v>
      </c>
      <c r="T187" s="221">
        <v>8</v>
      </c>
      <c r="U187" s="210">
        <v>309</v>
      </c>
      <c r="V187" s="221">
        <v>3</v>
      </c>
      <c r="W187" s="221">
        <v>1</v>
      </c>
      <c r="X187" s="221">
        <v>41</v>
      </c>
      <c r="Y187" s="219">
        <v>0</v>
      </c>
      <c r="Z187" s="219">
        <v>0</v>
      </c>
      <c r="AA187" s="219">
        <v>0</v>
      </c>
      <c r="AB187" s="219">
        <v>0</v>
      </c>
      <c r="AC187" s="219">
        <v>1</v>
      </c>
      <c r="AD187" s="219">
        <v>41</v>
      </c>
      <c r="AE187" s="152">
        <v>110</v>
      </c>
      <c r="AF187" s="152">
        <v>255</v>
      </c>
      <c r="AG187" s="221">
        <v>0</v>
      </c>
      <c r="AH187" s="221">
        <v>25</v>
      </c>
      <c r="AI187" s="221">
        <v>13</v>
      </c>
      <c r="AJ187" s="210">
        <v>298</v>
      </c>
      <c r="AK187" s="221">
        <v>0</v>
      </c>
      <c r="AL187" s="221">
        <v>71</v>
      </c>
      <c r="AM187" s="152">
        <v>191</v>
      </c>
      <c r="AN187" s="219">
        <v>216</v>
      </c>
      <c r="AO187" s="221">
        <v>52</v>
      </c>
      <c r="AP187" s="210">
        <v>319</v>
      </c>
      <c r="AQ187" s="221">
        <v>34</v>
      </c>
      <c r="AR187" s="221">
        <v>2</v>
      </c>
      <c r="AS187" s="219">
        <v>39</v>
      </c>
      <c r="AT187" s="152">
        <v>355</v>
      </c>
      <c r="AU187" s="219">
        <v>0</v>
      </c>
      <c r="AV187" s="219">
        <v>13</v>
      </c>
      <c r="AW187" s="210">
        <v>293</v>
      </c>
      <c r="AX187" s="221">
        <v>114</v>
      </c>
      <c r="AY187" s="221">
        <v>0</v>
      </c>
      <c r="AZ187" s="274">
        <v>1</v>
      </c>
      <c r="BA187" s="141">
        <v>399</v>
      </c>
      <c r="BB187" s="274">
        <v>2</v>
      </c>
      <c r="BC187" s="274">
        <v>5</v>
      </c>
      <c r="BD187" s="210">
        <v>184</v>
      </c>
      <c r="BE187" s="221">
        <v>223</v>
      </c>
      <c r="BF187" s="152">
        <v>280</v>
      </c>
      <c r="BG187" s="219">
        <v>127</v>
      </c>
      <c r="BH187" s="221">
        <v>1</v>
      </c>
      <c r="BI187" s="152">
        <v>75</v>
      </c>
      <c r="BJ187" s="152">
        <v>332</v>
      </c>
      <c r="BK187" s="210">
        <v>184</v>
      </c>
      <c r="BL187" s="210">
        <v>37</v>
      </c>
      <c r="BM187" s="210">
        <v>139</v>
      </c>
      <c r="BN187" s="221">
        <v>11</v>
      </c>
      <c r="BO187" s="396">
        <v>36</v>
      </c>
    </row>
    <row r="188" spans="8:67" s="53" customFormat="1" ht="15.75" x14ac:dyDescent="0.25">
      <c r="H188" s="151">
        <v>44350</v>
      </c>
      <c r="I188" s="219">
        <f t="shared" si="11"/>
        <v>410</v>
      </c>
      <c r="J188" s="152">
        <v>3</v>
      </c>
      <c r="K188" s="216">
        <f t="shared" si="12"/>
        <v>65.483178010429398</v>
      </c>
      <c r="L188" s="265">
        <f t="shared" si="13"/>
        <v>0.73710073710073232</v>
      </c>
      <c r="M188" s="219">
        <v>0</v>
      </c>
      <c r="N188" s="210">
        <v>410</v>
      </c>
      <c r="O188" s="210">
        <v>0</v>
      </c>
      <c r="P188" s="152">
        <v>218</v>
      </c>
      <c r="Q188" s="152">
        <f t="shared" si="14"/>
        <v>192</v>
      </c>
      <c r="R188" s="221">
        <v>0</v>
      </c>
      <c r="S188" s="210">
        <v>45</v>
      </c>
      <c r="T188" s="221">
        <v>8</v>
      </c>
      <c r="U188" s="210">
        <v>312</v>
      </c>
      <c r="V188" s="221">
        <v>3</v>
      </c>
      <c r="W188" s="221">
        <v>1</v>
      </c>
      <c r="X188" s="221">
        <v>41</v>
      </c>
      <c r="Y188" s="219">
        <v>0</v>
      </c>
      <c r="Z188" s="219">
        <v>0</v>
      </c>
      <c r="AA188" s="219">
        <v>0</v>
      </c>
      <c r="AB188" s="219">
        <v>0</v>
      </c>
      <c r="AC188" s="219">
        <v>1</v>
      </c>
      <c r="AD188" s="219">
        <v>41</v>
      </c>
      <c r="AE188" s="152">
        <v>110</v>
      </c>
      <c r="AF188" s="152">
        <v>258</v>
      </c>
      <c r="AG188" s="221">
        <v>0</v>
      </c>
      <c r="AH188" s="221">
        <v>26</v>
      </c>
      <c r="AI188" s="221">
        <v>13</v>
      </c>
      <c r="AJ188" s="210">
        <v>300</v>
      </c>
      <c r="AK188" s="221">
        <v>0</v>
      </c>
      <c r="AL188" s="221">
        <v>71</v>
      </c>
      <c r="AM188" s="152">
        <v>193</v>
      </c>
      <c r="AN188" s="219">
        <v>217</v>
      </c>
      <c r="AO188" s="221">
        <v>52</v>
      </c>
      <c r="AP188" s="210">
        <v>320</v>
      </c>
      <c r="AQ188" s="221">
        <v>36</v>
      </c>
      <c r="AR188" s="221">
        <v>2</v>
      </c>
      <c r="AS188" s="219">
        <v>40</v>
      </c>
      <c r="AT188" s="152">
        <v>356</v>
      </c>
      <c r="AU188" s="219">
        <v>0</v>
      </c>
      <c r="AV188" s="219">
        <v>14</v>
      </c>
      <c r="AW188" s="210">
        <v>295</v>
      </c>
      <c r="AX188" s="221">
        <v>115</v>
      </c>
      <c r="AY188" s="221">
        <v>0</v>
      </c>
      <c r="AZ188" s="274">
        <v>1</v>
      </c>
      <c r="BA188" s="141">
        <v>401</v>
      </c>
      <c r="BB188" s="274">
        <v>2</v>
      </c>
      <c r="BC188" s="274">
        <v>6</v>
      </c>
      <c r="BD188" s="210">
        <v>186</v>
      </c>
      <c r="BE188" s="221">
        <v>224</v>
      </c>
      <c r="BF188" s="152">
        <v>282</v>
      </c>
      <c r="BG188" s="219">
        <v>128</v>
      </c>
      <c r="BH188" s="221">
        <v>1</v>
      </c>
      <c r="BI188" s="152">
        <v>76</v>
      </c>
      <c r="BJ188" s="152">
        <v>334</v>
      </c>
      <c r="BK188" s="210">
        <v>186</v>
      </c>
      <c r="BL188" s="210">
        <v>37</v>
      </c>
      <c r="BM188" s="210">
        <v>140</v>
      </c>
      <c r="BN188" s="221">
        <v>11</v>
      </c>
      <c r="BO188" s="397">
        <v>36</v>
      </c>
    </row>
    <row r="189" spans="8:67" s="53" customFormat="1" ht="15.75" x14ac:dyDescent="0.25">
      <c r="H189" s="151">
        <v>44351</v>
      </c>
      <c r="I189" s="219">
        <f t="shared" si="11"/>
        <v>411</v>
      </c>
      <c r="J189" s="152">
        <v>1</v>
      </c>
      <c r="K189" s="216">
        <f t="shared" si="12"/>
        <v>65.64289307874752</v>
      </c>
      <c r="L189" s="265">
        <f t="shared" si="13"/>
        <v>0.24390243902439579</v>
      </c>
      <c r="M189" s="219">
        <v>0</v>
      </c>
      <c r="N189" s="210">
        <v>411</v>
      </c>
      <c r="O189" s="210">
        <v>0</v>
      </c>
      <c r="P189" s="152">
        <v>218</v>
      </c>
      <c r="Q189" s="152">
        <f t="shared" si="14"/>
        <v>193</v>
      </c>
      <c r="R189" s="221">
        <v>0</v>
      </c>
      <c r="S189" s="210">
        <v>45</v>
      </c>
      <c r="T189" s="221">
        <v>8</v>
      </c>
      <c r="U189" s="210">
        <v>313</v>
      </c>
      <c r="V189" s="221">
        <v>3</v>
      </c>
      <c r="W189" s="221">
        <v>1</v>
      </c>
      <c r="X189" s="221">
        <v>41</v>
      </c>
      <c r="Y189" s="219">
        <v>0</v>
      </c>
      <c r="Z189" s="219">
        <v>0</v>
      </c>
      <c r="AA189" s="219">
        <v>0</v>
      </c>
      <c r="AB189" s="219">
        <v>0</v>
      </c>
      <c r="AC189" s="219">
        <v>1</v>
      </c>
      <c r="AD189" s="219">
        <v>41</v>
      </c>
      <c r="AE189" s="152">
        <v>110</v>
      </c>
      <c r="AF189" s="152">
        <v>259</v>
      </c>
      <c r="AG189" s="221">
        <v>0</v>
      </c>
      <c r="AH189" s="221">
        <v>26</v>
      </c>
      <c r="AI189" s="221">
        <v>13</v>
      </c>
      <c r="AJ189" s="210">
        <v>301</v>
      </c>
      <c r="AK189" s="221">
        <v>0</v>
      </c>
      <c r="AL189" s="221">
        <v>71</v>
      </c>
      <c r="AM189" s="152">
        <v>194</v>
      </c>
      <c r="AN189" s="219">
        <v>217</v>
      </c>
      <c r="AO189" s="221">
        <v>52</v>
      </c>
      <c r="AP189" s="210">
        <v>321</v>
      </c>
      <c r="AQ189" s="221">
        <v>36</v>
      </c>
      <c r="AR189" s="221">
        <v>2</v>
      </c>
      <c r="AS189" s="219">
        <v>40</v>
      </c>
      <c r="AT189" s="152">
        <v>357</v>
      </c>
      <c r="AU189" s="219">
        <v>0</v>
      </c>
      <c r="AV189" s="219">
        <v>14</v>
      </c>
      <c r="AW189" s="210">
        <v>296</v>
      </c>
      <c r="AX189" s="221">
        <v>115</v>
      </c>
      <c r="AY189" s="221">
        <v>0</v>
      </c>
      <c r="AZ189" s="274">
        <v>1</v>
      </c>
      <c r="BA189" s="141">
        <v>402</v>
      </c>
      <c r="BB189" s="274">
        <v>2</v>
      </c>
      <c r="BC189" s="274">
        <v>6</v>
      </c>
      <c r="BD189" s="210">
        <v>186</v>
      </c>
      <c r="BE189" s="221">
        <v>225</v>
      </c>
      <c r="BF189" s="152">
        <v>282</v>
      </c>
      <c r="BG189" s="219">
        <v>129</v>
      </c>
      <c r="BH189" s="221">
        <v>1</v>
      </c>
      <c r="BI189" s="152">
        <v>76</v>
      </c>
      <c r="BJ189" s="152">
        <v>335</v>
      </c>
      <c r="BK189" s="210">
        <v>186</v>
      </c>
      <c r="BL189" s="210">
        <v>37</v>
      </c>
      <c r="BM189" s="210">
        <v>141</v>
      </c>
      <c r="BN189" s="221">
        <v>11</v>
      </c>
      <c r="BO189" s="398">
        <v>36</v>
      </c>
    </row>
    <row r="190" spans="8:67" s="53" customFormat="1" ht="15.75" x14ac:dyDescent="0.25">
      <c r="H190" s="151">
        <v>44352</v>
      </c>
      <c r="I190" s="219">
        <f t="shared" si="11"/>
        <v>415</v>
      </c>
      <c r="J190" s="152">
        <v>4</v>
      </c>
      <c r="K190" s="216">
        <f t="shared" si="12"/>
        <v>66.28175335201999</v>
      </c>
      <c r="L190" s="265">
        <f t="shared" si="13"/>
        <v>0.97323600973236069</v>
      </c>
      <c r="M190" s="219">
        <v>0</v>
      </c>
      <c r="N190" s="210">
        <v>415</v>
      </c>
      <c r="O190" s="210">
        <v>0</v>
      </c>
      <c r="P190" s="152">
        <v>220</v>
      </c>
      <c r="Q190" s="152">
        <f t="shared" si="14"/>
        <v>195</v>
      </c>
      <c r="R190" s="221">
        <v>0</v>
      </c>
      <c r="S190" s="210">
        <v>45</v>
      </c>
      <c r="T190" s="221">
        <v>8</v>
      </c>
      <c r="U190" s="210">
        <v>317</v>
      </c>
      <c r="V190" s="221">
        <v>3</v>
      </c>
      <c r="W190" s="221">
        <v>1</v>
      </c>
      <c r="X190" s="221">
        <v>41</v>
      </c>
      <c r="Y190" s="219">
        <v>0</v>
      </c>
      <c r="Z190" s="219">
        <v>0</v>
      </c>
      <c r="AA190" s="219">
        <v>0</v>
      </c>
      <c r="AB190" s="219">
        <v>0</v>
      </c>
      <c r="AC190" s="219">
        <v>1</v>
      </c>
      <c r="AD190" s="219">
        <v>41</v>
      </c>
      <c r="AE190" s="152">
        <v>111</v>
      </c>
      <c r="AF190" s="152">
        <v>262</v>
      </c>
      <c r="AG190" s="221">
        <v>0</v>
      </c>
      <c r="AH190" s="221">
        <v>27</v>
      </c>
      <c r="AI190" s="221">
        <v>13</v>
      </c>
      <c r="AJ190" s="210">
        <v>304</v>
      </c>
      <c r="AK190" s="221">
        <v>0</v>
      </c>
      <c r="AL190" s="221">
        <v>71</v>
      </c>
      <c r="AM190" s="152">
        <v>196</v>
      </c>
      <c r="AN190" s="219">
        <v>219</v>
      </c>
      <c r="AO190" s="221">
        <v>52</v>
      </c>
      <c r="AP190" s="210">
        <v>324</v>
      </c>
      <c r="AQ190" s="221">
        <v>37</v>
      </c>
      <c r="AR190" s="221">
        <v>2</v>
      </c>
      <c r="AS190" s="219">
        <v>40</v>
      </c>
      <c r="AT190" s="152">
        <v>361</v>
      </c>
      <c r="AU190" s="219">
        <v>0</v>
      </c>
      <c r="AV190" s="219">
        <v>14</v>
      </c>
      <c r="AW190" s="210">
        <v>300</v>
      </c>
      <c r="AX190" s="221">
        <v>115</v>
      </c>
      <c r="AY190" s="221">
        <v>0</v>
      </c>
      <c r="AZ190" s="274">
        <v>1</v>
      </c>
      <c r="BA190" s="141">
        <v>406</v>
      </c>
      <c r="BB190" s="274">
        <v>2</v>
      </c>
      <c r="BC190" s="274">
        <v>6</v>
      </c>
      <c r="BD190" s="210">
        <v>189</v>
      </c>
      <c r="BE190" s="221">
        <v>226</v>
      </c>
      <c r="BF190" s="152">
        <v>284</v>
      </c>
      <c r="BG190" s="219">
        <v>131</v>
      </c>
      <c r="BH190" s="221">
        <v>1</v>
      </c>
      <c r="BI190" s="152">
        <v>77</v>
      </c>
      <c r="BJ190" s="152">
        <v>338</v>
      </c>
      <c r="BK190" s="210">
        <v>187</v>
      </c>
      <c r="BL190" s="210">
        <v>37</v>
      </c>
      <c r="BM190" s="210">
        <v>144</v>
      </c>
      <c r="BN190" s="221">
        <v>11</v>
      </c>
      <c r="BO190" s="399">
        <v>36</v>
      </c>
    </row>
    <row r="191" spans="8:67" s="53" customFormat="1" ht="15.75" x14ac:dyDescent="0.25">
      <c r="H191" s="151">
        <v>44353</v>
      </c>
      <c r="I191" s="219">
        <f t="shared" si="11"/>
        <v>416</v>
      </c>
      <c r="J191" s="152">
        <v>1</v>
      </c>
      <c r="K191" s="216">
        <f t="shared" si="12"/>
        <v>66.441468420338111</v>
      </c>
      <c r="L191" s="265">
        <f t="shared" si="13"/>
        <v>0.24096385542168264</v>
      </c>
      <c r="M191" s="219">
        <v>0</v>
      </c>
      <c r="N191" s="210">
        <v>416</v>
      </c>
      <c r="O191" s="210">
        <v>0</v>
      </c>
      <c r="P191" s="152">
        <v>220</v>
      </c>
      <c r="Q191" s="152">
        <f t="shared" si="14"/>
        <v>196</v>
      </c>
      <c r="R191" s="221">
        <v>0</v>
      </c>
      <c r="S191" s="210">
        <v>45</v>
      </c>
      <c r="T191" s="221">
        <v>8</v>
      </c>
      <c r="U191" s="210">
        <v>318</v>
      </c>
      <c r="V191" s="221">
        <v>3</v>
      </c>
      <c r="W191" s="221">
        <v>1</v>
      </c>
      <c r="X191" s="221">
        <v>41</v>
      </c>
      <c r="Y191" s="219">
        <v>0</v>
      </c>
      <c r="Z191" s="219">
        <v>0</v>
      </c>
      <c r="AA191" s="219">
        <v>0</v>
      </c>
      <c r="AB191" s="219">
        <v>0</v>
      </c>
      <c r="AC191" s="219">
        <v>1</v>
      </c>
      <c r="AD191" s="219">
        <v>41</v>
      </c>
      <c r="AE191" s="152">
        <v>111</v>
      </c>
      <c r="AF191" s="152">
        <v>263</v>
      </c>
      <c r="AG191" s="221">
        <v>0</v>
      </c>
      <c r="AH191" s="221">
        <v>27</v>
      </c>
      <c r="AI191" s="221">
        <v>13</v>
      </c>
      <c r="AJ191" s="210">
        <v>305</v>
      </c>
      <c r="AK191" s="221">
        <v>0</v>
      </c>
      <c r="AL191" s="221">
        <v>71</v>
      </c>
      <c r="AM191" s="152">
        <v>197</v>
      </c>
      <c r="AN191" s="219">
        <v>219</v>
      </c>
      <c r="AO191" s="221">
        <v>52</v>
      </c>
      <c r="AP191" s="210">
        <v>325</v>
      </c>
      <c r="AQ191" s="221">
        <v>37</v>
      </c>
      <c r="AR191" s="221">
        <v>2</v>
      </c>
      <c r="AS191" s="219">
        <v>40</v>
      </c>
      <c r="AT191" s="152">
        <v>362</v>
      </c>
      <c r="AU191" s="219">
        <v>0</v>
      </c>
      <c r="AV191" s="219">
        <v>14</v>
      </c>
      <c r="AW191" s="210">
        <v>301</v>
      </c>
      <c r="AX191" s="221">
        <v>115</v>
      </c>
      <c r="AY191" s="221">
        <v>0</v>
      </c>
      <c r="AZ191" s="274">
        <v>1</v>
      </c>
      <c r="BA191" s="141">
        <v>407</v>
      </c>
      <c r="BB191" s="274">
        <v>2</v>
      </c>
      <c r="BC191" s="274">
        <v>6</v>
      </c>
      <c r="BD191" s="210">
        <v>190</v>
      </c>
      <c r="BE191" s="221">
        <v>226</v>
      </c>
      <c r="BF191" s="152">
        <v>285</v>
      </c>
      <c r="BG191" s="219">
        <v>131</v>
      </c>
      <c r="BH191" s="221">
        <v>1</v>
      </c>
      <c r="BI191" s="152">
        <v>78</v>
      </c>
      <c r="BJ191" s="152">
        <v>338</v>
      </c>
      <c r="BK191" s="210">
        <v>187</v>
      </c>
      <c r="BL191" s="210">
        <v>38</v>
      </c>
      <c r="BM191" s="210">
        <v>144</v>
      </c>
      <c r="BN191" s="221">
        <v>11</v>
      </c>
      <c r="BO191" s="400">
        <v>36</v>
      </c>
    </row>
    <row r="192" spans="8:67" s="53" customFormat="1" ht="15.75" x14ac:dyDescent="0.25">
      <c r="H192" s="151">
        <v>44354</v>
      </c>
      <c r="I192" s="219">
        <f t="shared" si="11"/>
        <v>416</v>
      </c>
      <c r="J192" s="152">
        <v>0</v>
      </c>
      <c r="K192" s="216">
        <f t="shared" si="12"/>
        <v>66.441468420338111</v>
      </c>
      <c r="L192" s="265">
        <f t="shared" si="13"/>
        <v>0</v>
      </c>
      <c r="M192" s="219">
        <v>0</v>
      </c>
      <c r="N192" s="210">
        <v>416</v>
      </c>
      <c r="O192" s="210">
        <v>0</v>
      </c>
      <c r="P192" s="152">
        <v>220</v>
      </c>
      <c r="Q192" s="152">
        <f t="shared" si="14"/>
        <v>196</v>
      </c>
      <c r="R192" s="221">
        <v>0</v>
      </c>
      <c r="S192" s="210">
        <v>45</v>
      </c>
      <c r="T192" s="221">
        <v>8</v>
      </c>
      <c r="U192" s="210">
        <v>318</v>
      </c>
      <c r="V192" s="221">
        <v>3</v>
      </c>
      <c r="W192" s="221">
        <v>1</v>
      </c>
      <c r="X192" s="221">
        <v>41</v>
      </c>
      <c r="Y192" s="219">
        <v>0</v>
      </c>
      <c r="Z192" s="219">
        <v>0</v>
      </c>
      <c r="AA192" s="219">
        <v>0</v>
      </c>
      <c r="AB192" s="219">
        <v>0</v>
      </c>
      <c r="AC192" s="219">
        <v>1</v>
      </c>
      <c r="AD192" s="219">
        <v>41</v>
      </c>
      <c r="AE192" s="152">
        <v>111</v>
      </c>
      <c r="AF192" s="152">
        <v>263</v>
      </c>
      <c r="AG192" s="221">
        <v>0</v>
      </c>
      <c r="AH192" s="221">
        <v>27</v>
      </c>
      <c r="AI192" s="221">
        <v>13</v>
      </c>
      <c r="AJ192" s="210">
        <v>305</v>
      </c>
      <c r="AK192" s="221">
        <v>0</v>
      </c>
      <c r="AL192" s="221">
        <v>71</v>
      </c>
      <c r="AM192" s="152">
        <v>197</v>
      </c>
      <c r="AN192" s="219">
        <v>219</v>
      </c>
      <c r="AO192" s="221">
        <v>52</v>
      </c>
      <c r="AP192" s="210">
        <v>325</v>
      </c>
      <c r="AQ192" s="221">
        <v>37</v>
      </c>
      <c r="AR192" s="221">
        <v>2</v>
      </c>
      <c r="AS192" s="219">
        <v>40</v>
      </c>
      <c r="AT192" s="152">
        <v>362</v>
      </c>
      <c r="AU192" s="219">
        <v>0</v>
      </c>
      <c r="AV192" s="219">
        <v>14</v>
      </c>
      <c r="AW192" s="210">
        <v>301</v>
      </c>
      <c r="AX192" s="221">
        <v>115</v>
      </c>
      <c r="AY192" s="221">
        <v>0</v>
      </c>
      <c r="AZ192" s="274">
        <v>1</v>
      </c>
      <c r="BA192" s="141">
        <v>407</v>
      </c>
      <c r="BB192" s="274">
        <v>2</v>
      </c>
      <c r="BC192" s="274">
        <v>6</v>
      </c>
      <c r="BD192" s="210">
        <v>190</v>
      </c>
      <c r="BE192" s="221">
        <v>226</v>
      </c>
      <c r="BF192" s="152">
        <v>285</v>
      </c>
      <c r="BG192" s="219">
        <v>131</v>
      </c>
      <c r="BH192" s="221">
        <v>1</v>
      </c>
      <c r="BI192" s="152">
        <v>78</v>
      </c>
      <c r="BJ192" s="152">
        <v>338</v>
      </c>
      <c r="BK192" s="210">
        <v>187</v>
      </c>
      <c r="BL192" s="210">
        <v>38</v>
      </c>
      <c r="BM192" s="210">
        <v>144</v>
      </c>
      <c r="BN192" s="221">
        <v>11</v>
      </c>
      <c r="BO192" s="401">
        <v>36</v>
      </c>
    </row>
    <row r="193" spans="8:67" s="53" customFormat="1" ht="15.75" x14ac:dyDescent="0.25">
      <c r="H193" s="151">
        <v>44355</v>
      </c>
      <c r="I193" s="219">
        <f t="shared" si="11"/>
        <v>419</v>
      </c>
      <c r="J193" s="152">
        <v>3</v>
      </c>
      <c r="K193" s="216">
        <f t="shared" si="12"/>
        <v>66.920613625292475</v>
      </c>
      <c r="L193" s="265">
        <f t="shared" si="13"/>
        <v>0.72115384615383959</v>
      </c>
      <c r="M193" s="219">
        <v>0</v>
      </c>
      <c r="N193" s="210">
        <v>419</v>
      </c>
      <c r="O193" s="210">
        <v>0</v>
      </c>
      <c r="P193" s="152">
        <v>221</v>
      </c>
      <c r="Q193" s="152">
        <f t="shared" si="14"/>
        <v>198</v>
      </c>
      <c r="R193" s="221">
        <v>0</v>
      </c>
      <c r="S193" s="210">
        <v>45</v>
      </c>
      <c r="T193" s="221">
        <v>8</v>
      </c>
      <c r="U193" s="210">
        <v>321</v>
      </c>
      <c r="V193" s="221">
        <v>3</v>
      </c>
      <c r="W193" s="221">
        <v>1</v>
      </c>
      <c r="X193" s="221">
        <v>41</v>
      </c>
      <c r="Y193" s="219">
        <v>0</v>
      </c>
      <c r="Z193" s="219">
        <v>0</v>
      </c>
      <c r="AA193" s="219">
        <v>0</v>
      </c>
      <c r="AB193" s="219">
        <v>0</v>
      </c>
      <c r="AC193" s="219">
        <v>1</v>
      </c>
      <c r="AD193" s="219">
        <v>41</v>
      </c>
      <c r="AE193" s="152">
        <v>111</v>
      </c>
      <c r="AF193" s="152">
        <v>266</v>
      </c>
      <c r="AG193" s="221">
        <v>0</v>
      </c>
      <c r="AH193" s="221">
        <v>29</v>
      </c>
      <c r="AI193" s="221">
        <v>13</v>
      </c>
      <c r="AJ193" s="210">
        <v>306</v>
      </c>
      <c r="AK193" s="221">
        <v>0</v>
      </c>
      <c r="AL193" s="221">
        <v>71</v>
      </c>
      <c r="AM193" s="152">
        <v>200</v>
      </c>
      <c r="AN193" s="219">
        <v>219</v>
      </c>
      <c r="AO193" s="221">
        <v>53</v>
      </c>
      <c r="AP193" s="210">
        <v>325</v>
      </c>
      <c r="AQ193" s="221">
        <v>39</v>
      </c>
      <c r="AR193" s="221">
        <v>2</v>
      </c>
      <c r="AS193" s="219">
        <v>41</v>
      </c>
      <c r="AT193" s="152">
        <v>363</v>
      </c>
      <c r="AU193" s="219">
        <v>0</v>
      </c>
      <c r="AV193" s="219">
        <v>15</v>
      </c>
      <c r="AW193" s="210">
        <v>303</v>
      </c>
      <c r="AX193" s="221">
        <v>116</v>
      </c>
      <c r="AY193" s="221">
        <v>0</v>
      </c>
      <c r="AZ193" s="274">
        <v>1</v>
      </c>
      <c r="BA193" s="141">
        <v>409</v>
      </c>
      <c r="BB193" s="274">
        <v>2</v>
      </c>
      <c r="BC193" s="274">
        <v>7</v>
      </c>
      <c r="BD193" s="210">
        <v>192</v>
      </c>
      <c r="BE193" s="221">
        <v>227</v>
      </c>
      <c r="BF193" s="152">
        <v>287</v>
      </c>
      <c r="BG193" s="219">
        <v>132</v>
      </c>
      <c r="BH193" s="221">
        <v>1</v>
      </c>
      <c r="BI193" s="152">
        <v>79</v>
      </c>
      <c r="BJ193" s="152">
        <v>340</v>
      </c>
      <c r="BK193" s="210">
        <v>188</v>
      </c>
      <c r="BL193" s="210">
        <v>39</v>
      </c>
      <c r="BM193" s="210">
        <v>145</v>
      </c>
      <c r="BN193" s="221">
        <v>11</v>
      </c>
      <c r="BO193" s="402">
        <v>36</v>
      </c>
    </row>
    <row r="194" spans="8:67" s="53" customFormat="1" ht="15.75" x14ac:dyDescent="0.25">
      <c r="H194" s="151">
        <v>44356</v>
      </c>
      <c r="I194" s="219">
        <f t="shared" si="11"/>
        <v>421</v>
      </c>
      <c r="J194" s="152">
        <v>2</v>
      </c>
      <c r="K194" s="216">
        <f t="shared" si="12"/>
        <v>67.240043761928717</v>
      </c>
      <c r="L194" s="265">
        <f t="shared" si="13"/>
        <v>0.47732696897374183</v>
      </c>
      <c r="M194" s="219">
        <v>0</v>
      </c>
      <c r="N194" s="210">
        <v>421</v>
      </c>
      <c r="O194" s="210">
        <v>0</v>
      </c>
      <c r="P194" s="152">
        <v>221</v>
      </c>
      <c r="Q194" s="152">
        <f t="shared" ref="Q194:Q225" si="15">(I194-P194)</f>
        <v>200</v>
      </c>
      <c r="R194" s="221">
        <v>0</v>
      </c>
      <c r="S194" s="210">
        <v>45</v>
      </c>
      <c r="T194" s="221">
        <v>8</v>
      </c>
      <c r="U194" s="210">
        <v>323</v>
      </c>
      <c r="V194" s="221">
        <v>3</v>
      </c>
      <c r="W194" s="221">
        <v>1</v>
      </c>
      <c r="X194" s="221">
        <v>41</v>
      </c>
      <c r="Y194" s="219">
        <v>0</v>
      </c>
      <c r="Z194" s="219">
        <v>0</v>
      </c>
      <c r="AA194" s="219">
        <v>0</v>
      </c>
      <c r="AB194" s="219">
        <v>0</v>
      </c>
      <c r="AC194" s="219">
        <v>1</v>
      </c>
      <c r="AD194" s="219">
        <v>41</v>
      </c>
      <c r="AE194" s="152">
        <v>111</v>
      </c>
      <c r="AF194" s="152">
        <v>268</v>
      </c>
      <c r="AG194" s="221">
        <v>0</v>
      </c>
      <c r="AH194" s="221">
        <v>30</v>
      </c>
      <c r="AI194" s="221">
        <v>13</v>
      </c>
      <c r="AJ194" s="210">
        <v>307</v>
      </c>
      <c r="AK194" s="221">
        <v>0</v>
      </c>
      <c r="AL194" s="221">
        <v>71</v>
      </c>
      <c r="AM194" s="152">
        <v>201</v>
      </c>
      <c r="AN194" s="219">
        <v>220</v>
      </c>
      <c r="AO194" s="221">
        <v>53</v>
      </c>
      <c r="AP194" s="210">
        <v>326</v>
      </c>
      <c r="AQ194" s="221">
        <v>40</v>
      </c>
      <c r="AR194" s="221">
        <v>2</v>
      </c>
      <c r="AS194" s="219">
        <v>41</v>
      </c>
      <c r="AT194" s="152">
        <v>365</v>
      </c>
      <c r="AU194" s="219">
        <v>0</v>
      </c>
      <c r="AV194" s="219">
        <v>15</v>
      </c>
      <c r="AW194" s="210">
        <v>305</v>
      </c>
      <c r="AX194" s="221">
        <v>116</v>
      </c>
      <c r="AY194" s="221">
        <v>0</v>
      </c>
      <c r="AZ194" s="274">
        <v>1</v>
      </c>
      <c r="BA194" s="141">
        <v>411</v>
      </c>
      <c r="BB194" s="274">
        <v>2</v>
      </c>
      <c r="BC194" s="274">
        <v>7</v>
      </c>
      <c r="BD194" s="210">
        <v>192</v>
      </c>
      <c r="BE194" s="221">
        <v>229</v>
      </c>
      <c r="BF194" s="152">
        <v>287</v>
      </c>
      <c r="BG194" s="219">
        <v>134</v>
      </c>
      <c r="BH194" s="221">
        <v>1</v>
      </c>
      <c r="BI194" s="152">
        <v>79</v>
      </c>
      <c r="BJ194" s="152">
        <v>342</v>
      </c>
      <c r="BK194" s="210">
        <v>189</v>
      </c>
      <c r="BL194" s="210">
        <v>39</v>
      </c>
      <c r="BM194" s="210">
        <v>146</v>
      </c>
      <c r="BN194" s="221">
        <v>11</v>
      </c>
      <c r="BO194" s="403">
        <v>36</v>
      </c>
    </row>
    <row r="195" spans="8:67" s="53" customFormat="1" ht="15.75" x14ac:dyDescent="0.25">
      <c r="H195" s="151">
        <v>44357</v>
      </c>
      <c r="I195" s="219">
        <f t="shared" si="11"/>
        <v>423</v>
      </c>
      <c r="J195" s="152">
        <v>2</v>
      </c>
      <c r="K195" s="216">
        <f t="shared" si="12"/>
        <v>67.55947389856496</v>
      </c>
      <c r="L195" s="265">
        <f t="shared" si="13"/>
        <v>0.4750593824227991</v>
      </c>
      <c r="M195" s="219">
        <v>0</v>
      </c>
      <c r="N195" s="210">
        <v>423</v>
      </c>
      <c r="O195" s="210">
        <v>0</v>
      </c>
      <c r="P195" s="152">
        <v>222</v>
      </c>
      <c r="Q195" s="152">
        <f t="shared" si="15"/>
        <v>201</v>
      </c>
      <c r="R195" s="221">
        <v>0</v>
      </c>
      <c r="S195" s="210">
        <v>45</v>
      </c>
      <c r="T195" s="221">
        <v>8</v>
      </c>
      <c r="U195" s="210">
        <v>325</v>
      </c>
      <c r="V195" s="221">
        <v>3</v>
      </c>
      <c r="W195" s="221">
        <v>1</v>
      </c>
      <c r="X195" s="221">
        <v>41</v>
      </c>
      <c r="Y195" s="219">
        <v>0</v>
      </c>
      <c r="Z195" s="219">
        <v>0</v>
      </c>
      <c r="AA195" s="219">
        <v>0</v>
      </c>
      <c r="AB195" s="219">
        <v>0</v>
      </c>
      <c r="AC195" s="219">
        <v>1</v>
      </c>
      <c r="AD195" s="219">
        <v>41</v>
      </c>
      <c r="AE195" s="152">
        <v>112</v>
      </c>
      <c r="AF195" s="152">
        <v>269</v>
      </c>
      <c r="AG195" s="221">
        <v>0</v>
      </c>
      <c r="AH195" s="221">
        <v>31</v>
      </c>
      <c r="AI195" s="221">
        <v>13</v>
      </c>
      <c r="AJ195" s="210">
        <v>307</v>
      </c>
      <c r="AK195" s="221">
        <v>0</v>
      </c>
      <c r="AL195" s="221">
        <v>72</v>
      </c>
      <c r="AM195" s="152">
        <v>202</v>
      </c>
      <c r="AN195" s="219">
        <v>221</v>
      </c>
      <c r="AO195" s="221">
        <v>53</v>
      </c>
      <c r="AP195" s="210">
        <v>327</v>
      </c>
      <c r="AQ195" s="221">
        <v>41</v>
      </c>
      <c r="AR195" s="221">
        <v>2</v>
      </c>
      <c r="AS195" s="219">
        <v>41</v>
      </c>
      <c r="AT195" s="152">
        <v>366</v>
      </c>
      <c r="AU195" s="219">
        <v>0</v>
      </c>
      <c r="AV195" s="219">
        <v>16</v>
      </c>
      <c r="AW195" s="210">
        <v>307</v>
      </c>
      <c r="AX195" s="221">
        <v>116</v>
      </c>
      <c r="AY195" s="221">
        <v>0</v>
      </c>
      <c r="AZ195" s="274">
        <v>1</v>
      </c>
      <c r="BA195" s="141">
        <v>412</v>
      </c>
      <c r="BB195" s="274">
        <v>2</v>
      </c>
      <c r="BC195" s="274">
        <v>8</v>
      </c>
      <c r="BD195" s="210">
        <v>192</v>
      </c>
      <c r="BE195" s="221">
        <v>231</v>
      </c>
      <c r="BF195" s="152">
        <v>288</v>
      </c>
      <c r="BG195" s="219">
        <v>135</v>
      </c>
      <c r="BH195" s="221">
        <v>1</v>
      </c>
      <c r="BI195" s="152">
        <v>79</v>
      </c>
      <c r="BJ195" s="152">
        <v>344</v>
      </c>
      <c r="BK195" s="210">
        <v>189</v>
      </c>
      <c r="BL195" s="210">
        <v>40</v>
      </c>
      <c r="BM195" s="210">
        <v>147</v>
      </c>
      <c r="BN195" s="221">
        <v>11</v>
      </c>
      <c r="BO195" s="404">
        <v>36</v>
      </c>
    </row>
    <row r="196" spans="8:67" s="53" customFormat="1" ht="15.75" x14ac:dyDescent="0.25">
      <c r="H196" s="151">
        <v>44358</v>
      </c>
      <c r="I196" s="219">
        <f t="shared" si="11"/>
        <v>423</v>
      </c>
      <c r="J196" s="152">
        <v>0</v>
      </c>
      <c r="K196" s="216">
        <f t="shared" si="12"/>
        <v>67.55947389856496</v>
      </c>
      <c r="L196" s="265">
        <f t="shared" si="13"/>
        <v>0</v>
      </c>
      <c r="M196" s="219">
        <v>0</v>
      </c>
      <c r="N196" s="210">
        <v>423</v>
      </c>
      <c r="O196" s="210">
        <v>0</v>
      </c>
      <c r="P196" s="152">
        <v>222</v>
      </c>
      <c r="Q196" s="152">
        <f t="shared" si="15"/>
        <v>201</v>
      </c>
      <c r="R196" s="221">
        <v>0</v>
      </c>
      <c r="S196" s="210">
        <v>45</v>
      </c>
      <c r="T196" s="221">
        <v>8</v>
      </c>
      <c r="U196" s="210">
        <v>325</v>
      </c>
      <c r="V196" s="221">
        <v>3</v>
      </c>
      <c r="W196" s="221">
        <v>1</v>
      </c>
      <c r="X196" s="221">
        <v>41</v>
      </c>
      <c r="Y196" s="219">
        <v>0</v>
      </c>
      <c r="Z196" s="219">
        <v>0</v>
      </c>
      <c r="AA196" s="219">
        <v>0</v>
      </c>
      <c r="AB196" s="219">
        <v>0</v>
      </c>
      <c r="AC196" s="219">
        <v>1</v>
      </c>
      <c r="AD196" s="219">
        <v>41</v>
      </c>
      <c r="AE196" s="152">
        <v>112</v>
      </c>
      <c r="AF196" s="152">
        <v>269</v>
      </c>
      <c r="AG196" s="221">
        <v>0</v>
      </c>
      <c r="AH196" s="221">
        <v>31</v>
      </c>
      <c r="AI196" s="221">
        <v>13</v>
      </c>
      <c r="AJ196" s="210">
        <v>307</v>
      </c>
      <c r="AK196" s="221">
        <v>0</v>
      </c>
      <c r="AL196" s="221">
        <v>72</v>
      </c>
      <c r="AM196" s="152">
        <v>202</v>
      </c>
      <c r="AN196" s="219">
        <v>221</v>
      </c>
      <c r="AO196" s="221">
        <v>53</v>
      </c>
      <c r="AP196" s="210">
        <v>327</v>
      </c>
      <c r="AQ196" s="221">
        <v>41</v>
      </c>
      <c r="AR196" s="221">
        <v>2</v>
      </c>
      <c r="AS196" s="219">
        <v>41</v>
      </c>
      <c r="AT196" s="152">
        <v>366</v>
      </c>
      <c r="AU196" s="219">
        <v>0</v>
      </c>
      <c r="AV196" s="219">
        <v>16</v>
      </c>
      <c r="AW196" s="210">
        <v>307</v>
      </c>
      <c r="AX196" s="221">
        <v>116</v>
      </c>
      <c r="AY196" s="221">
        <v>0</v>
      </c>
      <c r="AZ196" s="274">
        <v>1</v>
      </c>
      <c r="BA196" s="141">
        <v>412</v>
      </c>
      <c r="BB196" s="274">
        <v>2</v>
      </c>
      <c r="BC196" s="274">
        <v>8</v>
      </c>
      <c r="BD196" s="210">
        <v>192</v>
      </c>
      <c r="BE196" s="221">
        <v>231</v>
      </c>
      <c r="BF196" s="152">
        <v>288</v>
      </c>
      <c r="BG196" s="219">
        <v>135</v>
      </c>
      <c r="BH196" s="221">
        <v>1</v>
      </c>
      <c r="BI196" s="152">
        <v>79</v>
      </c>
      <c r="BJ196" s="152">
        <v>344</v>
      </c>
      <c r="BK196" s="210">
        <v>189</v>
      </c>
      <c r="BL196" s="210">
        <v>40</v>
      </c>
      <c r="BM196" s="210">
        <v>147</v>
      </c>
      <c r="BN196" s="221">
        <v>11</v>
      </c>
      <c r="BO196" s="405">
        <v>36</v>
      </c>
    </row>
    <row r="197" spans="8:67" s="53" customFormat="1" ht="15.75" x14ac:dyDescent="0.25">
      <c r="H197" s="151">
        <v>44359</v>
      </c>
      <c r="I197" s="219">
        <f t="shared" si="11"/>
        <v>426</v>
      </c>
      <c r="J197" s="152">
        <v>3</v>
      </c>
      <c r="K197" s="216">
        <f t="shared" si="12"/>
        <v>68.038619103519324</v>
      </c>
      <c r="L197" s="265">
        <f t="shared" si="13"/>
        <v>0.7092198581560325</v>
      </c>
      <c r="M197" s="219">
        <v>0</v>
      </c>
      <c r="N197" s="210">
        <v>426</v>
      </c>
      <c r="O197" s="210">
        <v>0</v>
      </c>
      <c r="P197" s="152">
        <v>225</v>
      </c>
      <c r="Q197" s="152">
        <f t="shared" si="15"/>
        <v>201</v>
      </c>
      <c r="R197" s="221">
        <v>0</v>
      </c>
      <c r="S197" s="210">
        <v>45</v>
      </c>
      <c r="T197" s="221">
        <v>8</v>
      </c>
      <c r="U197" s="210">
        <v>328</v>
      </c>
      <c r="V197" s="221">
        <v>3</v>
      </c>
      <c r="W197" s="221">
        <v>1</v>
      </c>
      <c r="X197" s="221">
        <v>41</v>
      </c>
      <c r="Y197" s="219">
        <v>0</v>
      </c>
      <c r="Z197" s="219">
        <v>0</v>
      </c>
      <c r="AA197" s="219">
        <v>0</v>
      </c>
      <c r="AB197" s="219">
        <v>0</v>
      </c>
      <c r="AC197" s="219">
        <v>1</v>
      </c>
      <c r="AD197" s="219">
        <v>41</v>
      </c>
      <c r="AE197" s="152">
        <v>113</v>
      </c>
      <c r="AF197" s="152">
        <v>271</v>
      </c>
      <c r="AG197" s="221">
        <v>0</v>
      </c>
      <c r="AH197" s="221">
        <v>31</v>
      </c>
      <c r="AI197" s="221">
        <v>13</v>
      </c>
      <c r="AJ197" s="210">
        <v>310</v>
      </c>
      <c r="AK197" s="221">
        <v>0</v>
      </c>
      <c r="AL197" s="221">
        <v>72</v>
      </c>
      <c r="AM197" s="152">
        <v>204</v>
      </c>
      <c r="AN197" s="219">
        <v>222</v>
      </c>
      <c r="AO197" s="221">
        <v>54</v>
      </c>
      <c r="AP197" s="210">
        <v>329</v>
      </c>
      <c r="AQ197" s="221">
        <v>41</v>
      </c>
      <c r="AR197" s="221">
        <v>2</v>
      </c>
      <c r="AS197" s="219">
        <v>42</v>
      </c>
      <c r="AT197" s="152">
        <v>368</v>
      </c>
      <c r="AU197" s="219">
        <v>0</v>
      </c>
      <c r="AV197" s="219">
        <v>16</v>
      </c>
      <c r="AW197" s="210">
        <v>309</v>
      </c>
      <c r="AX197" s="221">
        <v>117</v>
      </c>
      <c r="AY197" s="221">
        <v>0</v>
      </c>
      <c r="AZ197" s="274">
        <v>1</v>
      </c>
      <c r="BA197" s="141">
        <v>415</v>
      </c>
      <c r="BB197" s="274">
        <v>2</v>
      </c>
      <c r="BC197" s="274">
        <v>8</v>
      </c>
      <c r="BD197" s="210">
        <v>193</v>
      </c>
      <c r="BE197" s="221">
        <v>233</v>
      </c>
      <c r="BF197" s="152">
        <v>290</v>
      </c>
      <c r="BG197" s="219">
        <v>136</v>
      </c>
      <c r="BH197" s="221">
        <v>1</v>
      </c>
      <c r="BI197" s="152">
        <v>80</v>
      </c>
      <c r="BJ197" s="152">
        <v>346</v>
      </c>
      <c r="BK197" s="210">
        <v>189</v>
      </c>
      <c r="BL197" s="210">
        <v>40</v>
      </c>
      <c r="BM197" s="210">
        <v>150</v>
      </c>
      <c r="BN197" s="221">
        <v>11</v>
      </c>
      <c r="BO197" s="406">
        <v>36</v>
      </c>
    </row>
    <row r="198" spans="8:67" s="53" customFormat="1" ht="15.75" x14ac:dyDescent="0.25">
      <c r="H198" s="151">
        <v>44360</v>
      </c>
      <c r="I198" s="219">
        <f t="shared" ref="I198:I261" si="16">I197+J198</f>
        <v>430</v>
      </c>
      <c r="J198" s="152">
        <v>4</v>
      </c>
      <c r="K198" s="216">
        <f t="shared" ref="K198:K261" si="17">I198*100000/626115</f>
        <v>68.677479376791808</v>
      </c>
      <c r="L198" s="265">
        <f t="shared" ref="L198:L261" si="18">(I198*100/I197)-100</f>
        <v>0.93896713615023941</v>
      </c>
      <c r="M198" s="219">
        <v>0</v>
      </c>
      <c r="N198" s="210">
        <v>430</v>
      </c>
      <c r="O198" s="210">
        <v>0</v>
      </c>
      <c r="P198" s="152">
        <v>226</v>
      </c>
      <c r="Q198" s="152">
        <f t="shared" si="15"/>
        <v>204</v>
      </c>
      <c r="R198" s="221">
        <v>0</v>
      </c>
      <c r="S198" s="210">
        <v>45</v>
      </c>
      <c r="T198" s="221">
        <v>8</v>
      </c>
      <c r="U198" s="210">
        <v>332</v>
      </c>
      <c r="V198" s="221">
        <v>3</v>
      </c>
      <c r="W198" s="221">
        <v>1</v>
      </c>
      <c r="X198" s="221">
        <v>41</v>
      </c>
      <c r="Y198" s="219">
        <v>0</v>
      </c>
      <c r="Z198" s="219">
        <v>0</v>
      </c>
      <c r="AA198" s="219">
        <v>0</v>
      </c>
      <c r="AB198" s="219">
        <v>0</v>
      </c>
      <c r="AC198" s="219">
        <v>1</v>
      </c>
      <c r="AD198" s="219">
        <v>41</v>
      </c>
      <c r="AE198" s="152">
        <v>113</v>
      </c>
      <c r="AF198" s="152">
        <v>275</v>
      </c>
      <c r="AG198" s="221">
        <v>0</v>
      </c>
      <c r="AH198" s="221">
        <v>34</v>
      </c>
      <c r="AI198" s="221">
        <v>13</v>
      </c>
      <c r="AJ198" s="210">
        <v>311</v>
      </c>
      <c r="AK198" s="221">
        <v>0</v>
      </c>
      <c r="AL198" s="221">
        <v>72</v>
      </c>
      <c r="AM198" s="152">
        <v>207</v>
      </c>
      <c r="AN198" s="219">
        <v>223</v>
      </c>
      <c r="AO198" s="221">
        <v>54</v>
      </c>
      <c r="AP198" s="210">
        <v>330</v>
      </c>
      <c r="AQ198" s="221">
        <v>44</v>
      </c>
      <c r="AR198" s="221">
        <v>2</v>
      </c>
      <c r="AS198" s="219">
        <v>42</v>
      </c>
      <c r="AT198" s="152">
        <v>369</v>
      </c>
      <c r="AU198" s="219">
        <v>0</v>
      </c>
      <c r="AV198" s="219">
        <v>19</v>
      </c>
      <c r="AW198" s="210">
        <v>313</v>
      </c>
      <c r="AX198" s="221">
        <v>117</v>
      </c>
      <c r="AY198" s="221">
        <v>0</v>
      </c>
      <c r="AZ198" s="274">
        <v>1</v>
      </c>
      <c r="BA198" s="141">
        <v>416</v>
      </c>
      <c r="BB198" s="274">
        <v>2</v>
      </c>
      <c r="BC198" s="274">
        <v>11</v>
      </c>
      <c r="BD198" s="210">
        <v>193</v>
      </c>
      <c r="BE198" s="221">
        <v>237</v>
      </c>
      <c r="BF198" s="152">
        <v>294</v>
      </c>
      <c r="BG198" s="219">
        <v>136</v>
      </c>
      <c r="BH198" s="221">
        <v>1</v>
      </c>
      <c r="BI198" s="152">
        <v>80</v>
      </c>
      <c r="BJ198" s="152">
        <v>350</v>
      </c>
      <c r="BK198" s="210">
        <v>191</v>
      </c>
      <c r="BL198" s="210">
        <v>41</v>
      </c>
      <c r="BM198" s="210">
        <v>151</v>
      </c>
      <c r="BN198" s="221">
        <v>11</v>
      </c>
      <c r="BO198" s="407">
        <v>36</v>
      </c>
    </row>
    <row r="199" spans="8:67" s="53" customFormat="1" ht="15.75" x14ac:dyDescent="0.25">
      <c r="H199" s="151">
        <v>44361</v>
      </c>
      <c r="I199" s="219">
        <f t="shared" si="16"/>
        <v>432</v>
      </c>
      <c r="J199" s="152">
        <v>2</v>
      </c>
      <c r="K199" s="216">
        <f t="shared" si="17"/>
        <v>68.996909513428051</v>
      </c>
      <c r="L199" s="265">
        <f t="shared" si="18"/>
        <v>0.46511627906976116</v>
      </c>
      <c r="M199" s="219">
        <v>0</v>
      </c>
      <c r="N199" s="210">
        <v>432</v>
      </c>
      <c r="O199" s="210">
        <v>0</v>
      </c>
      <c r="P199" s="152">
        <v>227</v>
      </c>
      <c r="Q199" s="152">
        <f t="shared" si="15"/>
        <v>205</v>
      </c>
      <c r="R199" s="221">
        <v>0</v>
      </c>
      <c r="S199" s="210">
        <v>45</v>
      </c>
      <c r="T199" s="221">
        <v>8</v>
      </c>
      <c r="U199" s="210">
        <v>333</v>
      </c>
      <c r="V199" s="221">
        <v>3</v>
      </c>
      <c r="W199" s="221">
        <v>1</v>
      </c>
      <c r="X199" s="221">
        <v>42</v>
      </c>
      <c r="Y199" s="219">
        <v>0</v>
      </c>
      <c r="Z199" s="219">
        <v>0</v>
      </c>
      <c r="AA199" s="219">
        <v>0</v>
      </c>
      <c r="AB199" s="219">
        <v>0</v>
      </c>
      <c r="AC199" s="219">
        <v>1</v>
      </c>
      <c r="AD199" s="219">
        <v>42</v>
      </c>
      <c r="AE199" s="152">
        <v>113</v>
      </c>
      <c r="AF199" s="152">
        <v>276</v>
      </c>
      <c r="AG199" s="221">
        <v>0</v>
      </c>
      <c r="AH199" s="221">
        <v>34</v>
      </c>
      <c r="AI199" s="221">
        <v>13</v>
      </c>
      <c r="AJ199" s="210">
        <v>312</v>
      </c>
      <c r="AK199" s="221">
        <v>0</v>
      </c>
      <c r="AL199" s="221">
        <v>73</v>
      </c>
      <c r="AM199" s="152">
        <v>207</v>
      </c>
      <c r="AN199" s="219">
        <v>225</v>
      </c>
      <c r="AO199" s="221">
        <v>54</v>
      </c>
      <c r="AP199" s="210">
        <v>332</v>
      </c>
      <c r="AQ199" s="221">
        <v>44</v>
      </c>
      <c r="AR199" s="221">
        <v>2</v>
      </c>
      <c r="AS199" s="219">
        <v>42</v>
      </c>
      <c r="AT199" s="152">
        <v>371</v>
      </c>
      <c r="AU199" s="219">
        <v>0</v>
      </c>
      <c r="AV199" s="219">
        <v>19</v>
      </c>
      <c r="AW199" s="210">
        <v>315</v>
      </c>
      <c r="AX199" s="221">
        <v>117</v>
      </c>
      <c r="AY199" s="221">
        <v>0</v>
      </c>
      <c r="AZ199" s="274">
        <v>1</v>
      </c>
      <c r="BA199" s="141">
        <v>418</v>
      </c>
      <c r="BB199" s="274">
        <v>2</v>
      </c>
      <c r="BC199" s="274">
        <v>11</v>
      </c>
      <c r="BD199" s="210">
        <v>194</v>
      </c>
      <c r="BE199" s="221">
        <v>238</v>
      </c>
      <c r="BF199" s="152">
        <v>295</v>
      </c>
      <c r="BG199" s="219">
        <v>137</v>
      </c>
      <c r="BH199" s="221">
        <v>1</v>
      </c>
      <c r="BI199" s="152">
        <v>80</v>
      </c>
      <c r="BJ199" s="152">
        <v>352</v>
      </c>
      <c r="BK199" s="210">
        <v>193</v>
      </c>
      <c r="BL199" s="210">
        <v>41</v>
      </c>
      <c r="BM199" s="210">
        <v>151</v>
      </c>
      <c r="BN199" s="221">
        <v>11</v>
      </c>
      <c r="BO199" s="408">
        <v>36</v>
      </c>
    </row>
    <row r="200" spans="8:67" s="53" customFormat="1" ht="15.75" x14ac:dyDescent="0.25">
      <c r="H200" s="151">
        <v>44362</v>
      </c>
      <c r="I200" s="219">
        <f t="shared" si="16"/>
        <v>435</v>
      </c>
      <c r="J200" s="152">
        <v>3</v>
      </c>
      <c r="K200" s="216">
        <f t="shared" si="17"/>
        <v>69.4760547183824</v>
      </c>
      <c r="L200" s="265">
        <f t="shared" si="18"/>
        <v>0.69444444444444287</v>
      </c>
      <c r="M200" s="219">
        <v>0</v>
      </c>
      <c r="N200" s="210">
        <v>435</v>
      </c>
      <c r="O200" s="210">
        <v>0</v>
      </c>
      <c r="P200" s="152">
        <v>229</v>
      </c>
      <c r="Q200" s="152">
        <f t="shared" si="15"/>
        <v>206</v>
      </c>
      <c r="R200" s="221">
        <v>0</v>
      </c>
      <c r="S200" s="210">
        <v>45</v>
      </c>
      <c r="T200" s="221">
        <v>9</v>
      </c>
      <c r="U200" s="210">
        <v>334</v>
      </c>
      <c r="V200" s="221">
        <v>3</v>
      </c>
      <c r="W200" s="221">
        <v>1</v>
      </c>
      <c r="X200" s="221">
        <v>43</v>
      </c>
      <c r="Y200" s="219">
        <v>0</v>
      </c>
      <c r="Z200" s="219">
        <v>0</v>
      </c>
      <c r="AA200" s="219">
        <v>0</v>
      </c>
      <c r="AB200" s="219">
        <v>0</v>
      </c>
      <c r="AC200" s="219">
        <v>1</v>
      </c>
      <c r="AD200" s="219">
        <v>43</v>
      </c>
      <c r="AE200" s="152">
        <v>114</v>
      </c>
      <c r="AF200" s="152">
        <v>277</v>
      </c>
      <c r="AG200" s="221">
        <v>0</v>
      </c>
      <c r="AH200" s="221">
        <v>34</v>
      </c>
      <c r="AI200" s="221">
        <v>13</v>
      </c>
      <c r="AJ200" s="210">
        <v>315</v>
      </c>
      <c r="AK200" s="221">
        <v>0</v>
      </c>
      <c r="AL200" s="221">
        <v>73</v>
      </c>
      <c r="AM200" s="152">
        <v>210</v>
      </c>
      <c r="AN200" s="219">
        <v>225</v>
      </c>
      <c r="AO200" s="221">
        <v>56</v>
      </c>
      <c r="AP200" s="210">
        <v>333</v>
      </c>
      <c r="AQ200" s="221">
        <v>44</v>
      </c>
      <c r="AR200" s="221">
        <v>2</v>
      </c>
      <c r="AS200" s="219">
        <v>44</v>
      </c>
      <c r="AT200" s="152">
        <v>371</v>
      </c>
      <c r="AU200" s="219">
        <v>0</v>
      </c>
      <c r="AV200" s="219">
        <v>20</v>
      </c>
      <c r="AW200" s="210">
        <v>316</v>
      </c>
      <c r="AX200" s="221">
        <v>119</v>
      </c>
      <c r="AY200" s="221">
        <v>0</v>
      </c>
      <c r="AZ200" s="274">
        <v>1</v>
      </c>
      <c r="BA200" s="141">
        <v>420</v>
      </c>
      <c r="BB200" s="274">
        <v>2</v>
      </c>
      <c r="BC200" s="274">
        <v>12</v>
      </c>
      <c r="BD200" s="210">
        <v>195</v>
      </c>
      <c r="BE200" s="221">
        <v>240</v>
      </c>
      <c r="BF200" s="152">
        <v>297</v>
      </c>
      <c r="BG200" s="219">
        <v>138</v>
      </c>
      <c r="BH200" s="221">
        <v>1</v>
      </c>
      <c r="BI200" s="152">
        <v>81</v>
      </c>
      <c r="BJ200" s="152">
        <v>354</v>
      </c>
      <c r="BK200" s="210">
        <v>194</v>
      </c>
      <c r="BL200" s="210">
        <v>42</v>
      </c>
      <c r="BM200" s="210">
        <v>151</v>
      </c>
      <c r="BN200" s="221">
        <v>11</v>
      </c>
      <c r="BO200" s="409">
        <v>37</v>
      </c>
    </row>
    <row r="201" spans="8:67" s="53" customFormat="1" ht="15.75" x14ac:dyDescent="0.25">
      <c r="H201" s="151">
        <v>44363</v>
      </c>
      <c r="I201" s="219">
        <f t="shared" si="16"/>
        <v>437</v>
      </c>
      <c r="J201" s="152">
        <v>2</v>
      </c>
      <c r="K201" s="216">
        <f t="shared" si="17"/>
        <v>69.795484855018643</v>
      </c>
      <c r="L201" s="265">
        <f t="shared" si="18"/>
        <v>0.45977011494252906</v>
      </c>
      <c r="M201" s="219">
        <v>0</v>
      </c>
      <c r="N201" s="210">
        <v>437</v>
      </c>
      <c r="O201" s="210">
        <v>0</v>
      </c>
      <c r="P201" s="152">
        <v>229</v>
      </c>
      <c r="Q201" s="152">
        <f t="shared" si="15"/>
        <v>208</v>
      </c>
      <c r="R201" s="221">
        <v>0</v>
      </c>
      <c r="S201" s="210">
        <v>45</v>
      </c>
      <c r="T201" s="221">
        <v>9</v>
      </c>
      <c r="U201" s="210">
        <v>336</v>
      </c>
      <c r="V201" s="221">
        <v>3</v>
      </c>
      <c r="W201" s="221">
        <v>1</v>
      </c>
      <c r="X201" s="221">
        <v>43</v>
      </c>
      <c r="Y201" s="219">
        <v>0</v>
      </c>
      <c r="Z201" s="219">
        <v>0</v>
      </c>
      <c r="AA201" s="219">
        <v>0</v>
      </c>
      <c r="AB201" s="219">
        <v>0</v>
      </c>
      <c r="AC201" s="219">
        <v>1</v>
      </c>
      <c r="AD201" s="219">
        <v>43</v>
      </c>
      <c r="AE201" s="152">
        <v>115</v>
      </c>
      <c r="AF201" s="152">
        <v>278</v>
      </c>
      <c r="AG201" s="221">
        <v>0</v>
      </c>
      <c r="AH201" s="221">
        <v>35</v>
      </c>
      <c r="AI201" s="221">
        <v>13</v>
      </c>
      <c r="AJ201" s="210">
        <v>316</v>
      </c>
      <c r="AK201" s="221">
        <v>0</v>
      </c>
      <c r="AL201" s="221">
        <v>73</v>
      </c>
      <c r="AM201" s="152">
        <v>212</v>
      </c>
      <c r="AN201" s="219">
        <v>225</v>
      </c>
      <c r="AO201" s="221">
        <v>56</v>
      </c>
      <c r="AP201" s="210">
        <v>334</v>
      </c>
      <c r="AQ201" s="221">
        <v>45</v>
      </c>
      <c r="AR201" s="221">
        <v>2</v>
      </c>
      <c r="AS201" s="219">
        <v>45</v>
      </c>
      <c r="AT201" s="152">
        <v>371</v>
      </c>
      <c r="AU201" s="219">
        <v>0</v>
      </c>
      <c r="AV201" s="219">
        <v>21</v>
      </c>
      <c r="AW201" s="210">
        <v>317</v>
      </c>
      <c r="AX201" s="221">
        <v>120</v>
      </c>
      <c r="AY201" s="221">
        <v>0</v>
      </c>
      <c r="AZ201" s="274">
        <v>1</v>
      </c>
      <c r="BA201" s="141">
        <v>421</v>
      </c>
      <c r="BB201" s="274">
        <v>2</v>
      </c>
      <c r="BC201" s="274">
        <v>13</v>
      </c>
      <c r="BD201" s="210">
        <v>195</v>
      </c>
      <c r="BE201" s="221">
        <v>242</v>
      </c>
      <c r="BF201" s="152">
        <v>298</v>
      </c>
      <c r="BG201" s="219">
        <v>139</v>
      </c>
      <c r="BH201" s="221">
        <v>1</v>
      </c>
      <c r="BI201" s="152">
        <v>82</v>
      </c>
      <c r="BJ201" s="152">
        <v>355</v>
      </c>
      <c r="BK201" s="210">
        <v>195</v>
      </c>
      <c r="BL201" s="210">
        <v>42</v>
      </c>
      <c r="BM201" s="210">
        <v>151</v>
      </c>
      <c r="BN201" s="221">
        <v>12</v>
      </c>
      <c r="BO201" s="410">
        <v>37</v>
      </c>
    </row>
    <row r="202" spans="8:67" s="53" customFormat="1" ht="15.75" x14ac:dyDescent="0.25">
      <c r="H202" s="151">
        <v>44364</v>
      </c>
      <c r="I202" s="219">
        <f t="shared" si="16"/>
        <v>440</v>
      </c>
      <c r="J202" s="152">
        <v>3</v>
      </c>
      <c r="K202" s="216">
        <f t="shared" si="17"/>
        <v>70.274630059973006</v>
      </c>
      <c r="L202" s="265">
        <f t="shared" si="18"/>
        <v>0.6864988558352394</v>
      </c>
      <c r="M202" s="219">
        <v>0</v>
      </c>
      <c r="N202" s="210">
        <v>440</v>
      </c>
      <c r="O202" s="210">
        <v>0</v>
      </c>
      <c r="P202" s="152">
        <v>230</v>
      </c>
      <c r="Q202" s="152">
        <f t="shared" si="15"/>
        <v>210</v>
      </c>
      <c r="R202" s="221">
        <v>0</v>
      </c>
      <c r="S202" s="210">
        <v>46</v>
      </c>
      <c r="T202" s="221">
        <v>9</v>
      </c>
      <c r="U202" s="210">
        <v>338</v>
      </c>
      <c r="V202" s="221">
        <v>3</v>
      </c>
      <c r="W202" s="221">
        <v>1</v>
      </c>
      <c r="X202" s="221">
        <v>43</v>
      </c>
      <c r="Y202" s="219">
        <v>0</v>
      </c>
      <c r="Z202" s="219">
        <v>0</v>
      </c>
      <c r="AA202" s="219">
        <v>0</v>
      </c>
      <c r="AB202" s="219">
        <v>0</v>
      </c>
      <c r="AC202" s="219">
        <v>1</v>
      </c>
      <c r="AD202" s="219">
        <v>43</v>
      </c>
      <c r="AE202" s="152">
        <v>116</v>
      </c>
      <c r="AF202" s="152">
        <v>280</v>
      </c>
      <c r="AG202" s="221">
        <v>0</v>
      </c>
      <c r="AH202" s="221">
        <v>37</v>
      </c>
      <c r="AI202" s="221">
        <v>13</v>
      </c>
      <c r="AJ202" s="210">
        <v>317</v>
      </c>
      <c r="AK202" s="221">
        <v>0</v>
      </c>
      <c r="AL202" s="221">
        <v>73</v>
      </c>
      <c r="AM202" s="152">
        <v>214</v>
      </c>
      <c r="AN202" s="219">
        <v>226</v>
      </c>
      <c r="AO202" s="221">
        <v>57</v>
      </c>
      <c r="AP202" s="210">
        <v>334</v>
      </c>
      <c r="AQ202" s="221">
        <v>47</v>
      </c>
      <c r="AR202" s="221">
        <v>2</v>
      </c>
      <c r="AS202" s="219">
        <v>46</v>
      </c>
      <c r="AT202" s="152">
        <v>372</v>
      </c>
      <c r="AU202" s="219">
        <v>0</v>
      </c>
      <c r="AV202" s="219">
        <v>22</v>
      </c>
      <c r="AW202" s="210">
        <v>319</v>
      </c>
      <c r="AX202" s="221">
        <v>121</v>
      </c>
      <c r="AY202" s="221">
        <v>0</v>
      </c>
      <c r="AZ202" s="274">
        <v>1</v>
      </c>
      <c r="BA202" s="141">
        <v>423</v>
      </c>
      <c r="BB202" s="274">
        <v>2</v>
      </c>
      <c r="BC202" s="274">
        <v>14</v>
      </c>
      <c r="BD202" s="210">
        <v>195</v>
      </c>
      <c r="BE202" s="221">
        <v>245</v>
      </c>
      <c r="BF202" s="152">
        <v>300</v>
      </c>
      <c r="BG202" s="219">
        <v>140</v>
      </c>
      <c r="BH202" s="221">
        <v>1</v>
      </c>
      <c r="BI202" s="152">
        <v>82</v>
      </c>
      <c r="BJ202" s="152">
        <v>358</v>
      </c>
      <c r="BK202" s="210">
        <v>195</v>
      </c>
      <c r="BL202" s="210">
        <v>42</v>
      </c>
      <c r="BM202" s="210">
        <v>154</v>
      </c>
      <c r="BN202" s="221">
        <v>12</v>
      </c>
      <c r="BO202" s="411">
        <v>37</v>
      </c>
    </row>
    <row r="203" spans="8:67" s="53" customFormat="1" ht="15.75" x14ac:dyDescent="0.25">
      <c r="H203" s="151">
        <v>44365</v>
      </c>
      <c r="I203" s="219">
        <f t="shared" si="16"/>
        <v>441</v>
      </c>
      <c r="J203" s="152">
        <v>1</v>
      </c>
      <c r="K203" s="216">
        <f t="shared" si="17"/>
        <v>70.434345128291127</v>
      </c>
      <c r="L203" s="265">
        <f t="shared" si="18"/>
        <v>0.22727272727273373</v>
      </c>
      <c r="M203" s="219">
        <v>0</v>
      </c>
      <c r="N203" s="210">
        <v>441</v>
      </c>
      <c r="O203" s="210">
        <v>0</v>
      </c>
      <c r="P203" s="152">
        <v>231</v>
      </c>
      <c r="Q203" s="152">
        <f t="shared" si="15"/>
        <v>210</v>
      </c>
      <c r="R203" s="221">
        <v>0</v>
      </c>
      <c r="S203" s="210">
        <v>46</v>
      </c>
      <c r="T203" s="221">
        <v>9</v>
      </c>
      <c r="U203" s="210">
        <v>339</v>
      </c>
      <c r="V203" s="221">
        <v>3</v>
      </c>
      <c r="W203" s="221">
        <v>1</v>
      </c>
      <c r="X203" s="221">
        <v>43</v>
      </c>
      <c r="Y203" s="219">
        <v>0</v>
      </c>
      <c r="Z203" s="219">
        <v>0</v>
      </c>
      <c r="AA203" s="219">
        <v>0</v>
      </c>
      <c r="AB203" s="219">
        <v>0</v>
      </c>
      <c r="AC203" s="219">
        <v>1</v>
      </c>
      <c r="AD203" s="219">
        <v>43</v>
      </c>
      <c r="AE203" s="152">
        <v>116</v>
      </c>
      <c r="AF203" s="152">
        <v>281</v>
      </c>
      <c r="AG203" s="221">
        <v>0</v>
      </c>
      <c r="AH203" s="221">
        <v>37</v>
      </c>
      <c r="AI203" s="221">
        <v>13</v>
      </c>
      <c r="AJ203" s="210">
        <v>318</v>
      </c>
      <c r="AK203" s="221">
        <v>0</v>
      </c>
      <c r="AL203" s="221">
        <v>73</v>
      </c>
      <c r="AM203" s="152">
        <v>215</v>
      </c>
      <c r="AN203" s="219">
        <v>226</v>
      </c>
      <c r="AO203" s="221">
        <v>58</v>
      </c>
      <c r="AP203" s="210">
        <v>334</v>
      </c>
      <c r="AQ203" s="221">
        <v>47</v>
      </c>
      <c r="AR203" s="221">
        <v>2</v>
      </c>
      <c r="AS203" s="219">
        <v>47</v>
      </c>
      <c r="AT203" s="152">
        <v>372</v>
      </c>
      <c r="AU203" s="219">
        <v>0</v>
      </c>
      <c r="AV203" s="219">
        <v>22</v>
      </c>
      <c r="AW203" s="210">
        <v>320</v>
      </c>
      <c r="AX203" s="221">
        <v>121</v>
      </c>
      <c r="AY203" s="221">
        <v>0</v>
      </c>
      <c r="AZ203" s="274">
        <v>1</v>
      </c>
      <c r="BA203" s="141">
        <v>424</v>
      </c>
      <c r="BB203" s="274">
        <v>2</v>
      </c>
      <c r="BC203" s="274">
        <v>14</v>
      </c>
      <c r="BD203" s="210">
        <v>195</v>
      </c>
      <c r="BE203" s="221">
        <v>246</v>
      </c>
      <c r="BF203" s="152">
        <v>301</v>
      </c>
      <c r="BG203" s="219">
        <v>140</v>
      </c>
      <c r="BH203" s="221">
        <v>1</v>
      </c>
      <c r="BI203" s="152">
        <v>82</v>
      </c>
      <c r="BJ203" s="152">
        <v>359</v>
      </c>
      <c r="BK203" s="210">
        <v>196</v>
      </c>
      <c r="BL203" s="210">
        <v>42</v>
      </c>
      <c r="BM203" s="210">
        <v>154</v>
      </c>
      <c r="BN203" s="221">
        <v>12</v>
      </c>
      <c r="BO203" s="412">
        <v>37</v>
      </c>
    </row>
    <row r="204" spans="8:67" s="53" customFormat="1" ht="15.75" x14ac:dyDescent="0.25">
      <c r="H204" s="151">
        <v>44366</v>
      </c>
      <c r="I204" s="219">
        <f t="shared" si="16"/>
        <v>441</v>
      </c>
      <c r="J204" s="152">
        <v>0</v>
      </c>
      <c r="K204" s="216">
        <f t="shared" si="17"/>
        <v>70.434345128291127</v>
      </c>
      <c r="L204" s="265">
        <f t="shared" si="18"/>
        <v>0</v>
      </c>
      <c r="M204" s="219">
        <v>0</v>
      </c>
      <c r="N204" s="210">
        <v>441</v>
      </c>
      <c r="O204" s="210">
        <v>0</v>
      </c>
      <c r="P204" s="152">
        <v>231</v>
      </c>
      <c r="Q204" s="152">
        <f t="shared" si="15"/>
        <v>210</v>
      </c>
      <c r="R204" s="221">
        <v>0</v>
      </c>
      <c r="S204" s="210">
        <v>46</v>
      </c>
      <c r="T204" s="221">
        <v>9</v>
      </c>
      <c r="U204" s="210">
        <v>339</v>
      </c>
      <c r="V204" s="221">
        <v>3</v>
      </c>
      <c r="W204" s="221">
        <v>1</v>
      </c>
      <c r="X204" s="221">
        <v>43</v>
      </c>
      <c r="Y204" s="219">
        <v>0</v>
      </c>
      <c r="Z204" s="219">
        <v>0</v>
      </c>
      <c r="AA204" s="219">
        <v>0</v>
      </c>
      <c r="AB204" s="219">
        <v>0</v>
      </c>
      <c r="AC204" s="219">
        <v>1</v>
      </c>
      <c r="AD204" s="219">
        <v>43</v>
      </c>
      <c r="AE204" s="152">
        <v>116</v>
      </c>
      <c r="AF204" s="152">
        <v>281</v>
      </c>
      <c r="AG204" s="221">
        <v>0</v>
      </c>
      <c r="AH204" s="221">
        <v>37</v>
      </c>
      <c r="AI204" s="221">
        <v>13</v>
      </c>
      <c r="AJ204" s="210">
        <v>318</v>
      </c>
      <c r="AK204" s="221">
        <v>0</v>
      </c>
      <c r="AL204" s="221">
        <v>73</v>
      </c>
      <c r="AM204" s="152">
        <v>215</v>
      </c>
      <c r="AN204" s="219">
        <v>226</v>
      </c>
      <c r="AO204" s="221">
        <v>58</v>
      </c>
      <c r="AP204" s="210">
        <v>334</v>
      </c>
      <c r="AQ204" s="221">
        <v>47</v>
      </c>
      <c r="AR204" s="221">
        <v>2</v>
      </c>
      <c r="AS204" s="219">
        <v>47</v>
      </c>
      <c r="AT204" s="152">
        <v>372</v>
      </c>
      <c r="AU204" s="219">
        <v>0</v>
      </c>
      <c r="AV204" s="219">
        <v>22</v>
      </c>
      <c r="AW204" s="210">
        <v>320</v>
      </c>
      <c r="AX204" s="221">
        <v>121</v>
      </c>
      <c r="AY204" s="221">
        <v>0</v>
      </c>
      <c r="AZ204" s="274">
        <v>1</v>
      </c>
      <c r="BA204" s="141">
        <v>424</v>
      </c>
      <c r="BB204" s="274">
        <v>2</v>
      </c>
      <c r="BC204" s="274">
        <v>14</v>
      </c>
      <c r="BD204" s="210">
        <v>195</v>
      </c>
      <c r="BE204" s="221">
        <v>246</v>
      </c>
      <c r="BF204" s="152">
        <v>301</v>
      </c>
      <c r="BG204" s="219">
        <v>140</v>
      </c>
      <c r="BH204" s="221">
        <v>1</v>
      </c>
      <c r="BI204" s="152">
        <v>82</v>
      </c>
      <c r="BJ204" s="152">
        <v>359</v>
      </c>
      <c r="BK204" s="210">
        <v>196</v>
      </c>
      <c r="BL204" s="210">
        <v>42</v>
      </c>
      <c r="BM204" s="210">
        <v>154</v>
      </c>
      <c r="BN204" s="221">
        <v>12</v>
      </c>
      <c r="BO204" s="413">
        <v>37</v>
      </c>
    </row>
    <row r="205" spans="8:67" s="53" customFormat="1" ht="15.75" x14ac:dyDescent="0.25">
      <c r="H205" s="151">
        <v>44367</v>
      </c>
      <c r="I205" s="219">
        <f t="shared" si="16"/>
        <v>442</v>
      </c>
      <c r="J205" s="152">
        <v>1</v>
      </c>
      <c r="K205" s="216">
        <f t="shared" si="17"/>
        <v>70.594060196609249</v>
      </c>
      <c r="L205" s="265">
        <f t="shared" si="18"/>
        <v>0.22675736961451776</v>
      </c>
      <c r="M205" s="219">
        <v>0</v>
      </c>
      <c r="N205" s="210">
        <v>442</v>
      </c>
      <c r="O205" s="210">
        <v>0</v>
      </c>
      <c r="P205" s="152">
        <v>231</v>
      </c>
      <c r="Q205" s="152">
        <f t="shared" si="15"/>
        <v>211</v>
      </c>
      <c r="R205" s="221">
        <v>0</v>
      </c>
      <c r="S205" s="210">
        <v>46</v>
      </c>
      <c r="T205" s="221">
        <v>9</v>
      </c>
      <c r="U205" s="210">
        <v>340</v>
      </c>
      <c r="V205" s="221">
        <v>3</v>
      </c>
      <c r="W205" s="221">
        <v>1</v>
      </c>
      <c r="X205" s="221">
        <v>43</v>
      </c>
      <c r="Y205" s="219">
        <v>0</v>
      </c>
      <c r="Z205" s="219">
        <v>0</v>
      </c>
      <c r="AA205" s="219">
        <v>0</v>
      </c>
      <c r="AB205" s="219">
        <v>0</v>
      </c>
      <c r="AC205" s="219">
        <v>1</v>
      </c>
      <c r="AD205" s="219">
        <v>43</v>
      </c>
      <c r="AE205" s="152">
        <v>116</v>
      </c>
      <c r="AF205" s="152">
        <v>282</v>
      </c>
      <c r="AG205" s="221">
        <v>0</v>
      </c>
      <c r="AH205" s="221">
        <v>38</v>
      </c>
      <c r="AI205" s="221">
        <v>13</v>
      </c>
      <c r="AJ205" s="210">
        <v>318</v>
      </c>
      <c r="AK205" s="221">
        <v>0</v>
      </c>
      <c r="AL205" s="221">
        <v>73</v>
      </c>
      <c r="AM205" s="152">
        <v>216</v>
      </c>
      <c r="AN205" s="219">
        <v>226</v>
      </c>
      <c r="AO205" s="221">
        <v>58</v>
      </c>
      <c r="AP205" s="210">
        <v>334</v>
      </c>
      <c r="AQ205" s="221">
        <v>48</v>
      </c>
      <c r="AR205" s="221">
        <v>2</v>
      </c>
      <c r="AS205" s="219">
        <v>47</v>
      </c>
      <c r="AT205" s="152">
        <v>372</v>
      </c>
      <c r="AU205" s="219">
        <v>0</v>
      </c>
      <c r="AV205" s="219">
        <v>23</v>
      </c>
      <c r="AW205" s="210">
        <v>321</v>
      </c>
      <c r="AX205" s="221">
        <v>121</v>
      </c>
      <c r="AY205" s="221">
        <v>0</v>
      </c>
      <c r="AZ205" s="274">
        <v>1</v>
      </c>
      <c r="BA205" s="141">
        <v>424</v>
      </c>
      <c r="BB205" s="274">
        <v>2</v>
      </c>
      <c r="BC205" s="274">
        <v>15</v>
      </c>
      <c r="BD205" s="210">
        <v>195</v>
      </c>
      <c r="BE205" s="221">
        <v>247</v>
      </c>
      <c r="BF205" s="152">
        <v>302</v>
      </c>
      <c r="BG205" s="219">
        <v>140</v>
      </c>
      <c r="BH205" s="221">
        <v>1</v>
      </c>
      <c r="BI205" s="152">
        <v>82</v>
      </c>
      <c r="BJ205" s="152">
        <v>360</v>
      </c>
      <c r="BK205" s="210">
        <v>197</v>
      </c>
      <c r="BL205" s="210">
        <v>42</v>
      </c>
      <c r="BM205" s="210">
        <v>154</v>
      </c>
      <c r="BN205" s="221">
        <v>12</v>
      </c>
      <c r="BO205" s="414">
        <v>37</v>
      </c>
    </row>
    <row r="206" spans="8:67" s="53" customFormat="1" ht="15.75" x14ac:dyDescent="0.25">
      <c r="H206" s="151">
        <v>44368</v>
      </c>
      <c r="I206" s="219">
        <f t="shared" si="16"/>
        <v>442</v>
      </c>
      <c r="J206" s="152">
        <v>0</v>
      </c>
      <c r="K206" s="216">
        <f t="shared" si="17"/>
        <v>70.594060196609249</v>
      </c>
      <c r="L206" s="265">
        <f t="shared" si="18"/>
        <v>0</v>
      </c>
      <c r="M206" s="219">
        <v>0</v>
      </c>
      <c r="N206" s="210">
        <v>442</v>
      </c>
      <c r="O206" s="210">
        <v>0</v>
      </c>
      <c r="P206" s="152">
        <v>231</v>
      </c>
      <c r="Q206" s="152">
        <f t="shared" si="15"/>
        <v>211</v>
      </c>
      <c r="R206" s="221">
        <v>0</v>
      </c>
      <c r="S206" s="210">
        <v>46</v>
      </c>
      <c r="T206" s="221">
        <v>9</v>
      </c>
      <c r="U206" s="210">
        <v>340</v>
      </c>
      <c r="V206" s="221">
        <v>3</v>
      </c>
      <c r="W206" s="221">
        <v>1</v>
      </c>
      <c r="X206" s="221">
        <v>43</v>
      </c>
      <c r="Y206" s="219">
        <v>0</v>
      </c>
      <c r="Z206" s="219">
        <v>0</v>
      </c>
      <c r="AA206" s="219">
        <v>0</v>
      </c>
      <c r="AB206" s="219">
        <v>0</v>
      </c>
      <c r="AC206" s="219">
        <v>1</v>
      </c>
      <c r="AD206" s="219">
        <v>43</v>
      </c>
      <c r="AE206" s="152">
        <v>116</v>
      </c>
      <c r="AF206" s="152">
        <v>282</v>
      </c>
      <c r="AG206" s="221">
        <v>0</v>
      </c>
      <c r="AH206" s="221">
        <v>38</v>
      </c>
      <c r="AI206" s="221">
        <v>13</v>
      </c>
      <c r="AJ206" s="210">
        <v>318</v>
      </c>
      <c r="AK206" s="221">
        <v>0</v>
      </c>
      <c r="AL206" s="221">
        <v>73</v>
      </c>
      <c r="AM206" s="152">
        <v>216</v>
      </c>
      <c r="AN206" s="219">
        <v>226</v>
      </c>
      <c r="AO206" s="221">
        <v>58</v>
      </c>
      <c r="AP206" s="210">
        <v>334</v>
      </c>
      <c r="AQ206" s="221">
        <v>48</v>
      </c>
      <c r="AR206" s="221">
        <v>2</v>
      </c>
      <c r="AS206" s="219">
        <v>47</v>
      </c>
      <c r="AT206" s="152">
        <v>372</v>
      </c>
      <c r="AU206" s="219">
        <v>0</v>
      </c>
      <c r="AV206" s="219">
        <v>23</v>
      </c>
      <c r="AW206" s="210">
        <v>321</v>
      </c>
      <c r="AX206" s="221">
        <v>121</v>
      </c>
      <c r="AY206" s="221">
        <v>0</v>
      </c>
      <c r="AZ206" s="274">
        <v>1</v>
      </c>
      <c r="BA206" s="141">
        <v>424</v>
      </c>
      <c r="BB206" s="274">
        <v>2</v>
      </c>
      <c r="BC206" s="274">
        <v>15</v>
      </c>
      <c r="BD206" s="210">
        <v>195</v>
      </c>
      <c r="BE206" s="221">
        <v>247</v>
      </c>
      <c r="BF206" s="152">
        <v>302</v>
      </c>
      <c r="BG206" s="219">
        <v>140</v>
      </c>
      <c r="BH206" s="221">
        <v>1</v>
      </c>
      <c r="BI206" s="152">
        <v>82</v>
      </c>
      <c r="BJ206" s="152">
        <v>360</v>
      </c>
      <c r="BK206" s="210">
        <v>197</v>
      </c>
      <c r="BL206" s="210">
        <v>42</v>
      </c>
      <c r="BM206" s="210">
        <v>154</v>
      </c>
      <c r="BN206" s="221">
        <v>12</v>
      </c>
      <c r="BO206" s="415">
        <v>37</v>
      </c>
    </row>
    <row r="207" spans="8:67" s="53" customFormat="1" ht="15.75" x14ac:dyDescent="0.25">
      <c r="H207" s="151">
        <v>44369</v>
      </c>
      <c r="I207" s="219">
        <f t="shared" si="16"/>
        <v>442</v>
      </c>
      <c r="J207" s="152">
        <v>0</v>
      </c>
      <c r="K207" s="216">
        <f t="shared" si="17"/>
        <v>70.594060196609249</v>
      </c>
      <c r="L207" s="265">
        <f t="shared" si="18"/>
        <v>0</v>
      </c>
      <c r="M207" s="219">
        <v>0</v>
      </c>
      <c r="N207" s="210">
        <v>442</v>
      </c>
      <c r="O207" s="210">
        <v>0</v>
      </c>
      <c r="P207" s="152">
        <v>231</v>
      </c>
      <c r="Q207" s="152">
        <f t="shared" si="15"/>
        <v>211</v>
      </c>
      <c r="R207" s="221">
        <v>0</v>
      </c>
      <c r="S207" s="210">
        <v>46</v>
      </c>
      <c r="T207" s="221">
        <v>9</v>
      </c>
      <c r="U207" s="210">
        <v>340</v>
      </c>
      <c r="V207" s="221">
        <v>3</v>
      </c>
      <c r="W207" s="221">
        <v>1</v>
      </c>
      <c r="X207" s="221">
        <v>43</v>
      </c>
      <c r="Y207" s="219">
        <v>0</v>
      </c>
      <c r="Z207" s="219">
        <v>0</v>
      </c>
      <c r="AA207" s="219">
        <v>0</v>
      </c>
      <c r="AB207" s="219">
        <v>0</v>
      </c>
      <c r="AC207" s="219">
        <v>1</v>
      </c>
      <c r="AD207" s="219">
        <v>43</v>
      </c>
      <c r="AE207" s="152">
        <v>116</v>
      </c>
      <c r="AF207" s="152">
        <v>282</v>
      </c>
      <c r="AG207" s="221">
        <v>0</v>
      </c>
      <c r="AH207" s="221">
        <v>38</v>
      </c>
      <c r="AI207" s="221">
        <v>13</v>
      </c>
      <c r="AJ207" s="210">
        <v>318</v>
      </c>
      <c r="AK207" s="221">
        <v>0</v>
      </c>
      <c r="AL207" s="221">
        <v>73</v>
      </c>
      <c r="AM207" s="152">
        <v>216</v>
      </c>
      <c r="AN207" s="219">
        <v>226</v>
      </c>
      <c r="AO207" s="221">
        <v>58</v>
      </c>
      <c r="AP207" s="210">
        <v>334</v>
      </c>
      <c r="AQ207" s="221">
        <v>48</v>
      </c>
      <c r="AR207" s="221">
        <v>2</v>
      </c>
      <c r="AS207" s="219">
        <v>47</v>
      </c>
      <c r="AT207" s="152">
        <v>372</v>
      </c>
      <c r="AU207" s="219">
        <v>0</v>
      </c>
      <c r="AV207" s="219">
        <v>23</v>
      </c>
      <c r="AW207" s="210">
        <v>321</v>
      </c>
      <c r="AX207" s="221">
        <v>121</v>
      </c>
      <c r="AY207" s="221">
        <v>0</v>
      </c>
      <c r="AZ207" s="274">
        <v>1</v>
      </c>
      <c r="BA207" s="141">
        <v>424</v>
      </c>
      <c r="BB207" s="274">
        <v>2</v>
      </c>
      <c r="BC207" s="274">
        <v>15</v>
      </c>
      <c r="BD207" s="210">
        <v>195</v>
      </c>
      <c r="BE207" s="221">
        <v>247</v>
      </c>
      <c r="BF207" s="152">
        <v>302</v>
      </c>
      <c r="BG207" s="219">
        <v>140</v>
      </c>
      <c r="BH207" s="221">
        <v>1</v>
      </c>
      <c r="BI207" s="152">
        <v>82</v>
      </c>
      <c r="BJ207" s="152">
        <v>360</v>
      </c>
      <c r="BK207" s="210">
        <v>197</v>
      </c>
      <c r="BL207" s="210">
        <v>42</v>
      </c>
      <c r="BM207" s="210">
        <v>154</v>
      </c>
      <c r="BN207" s="221">
        <v>12</v>
      </c>
      <c r="BO207" s="416">
        <v>37</v>
      </c>
    </row>
    <row r="208" spans="8:67" s="53" customFormat="1" ht="15.75" x14ac:dyDescent="0.25">
      <c r="H208" s="151">
        <v>44370</v>
      </c>
      <c r="I208" s="219">
        <f t="shared" si="16"/>
        <v>446</v>
      </c>
      <c r="J208" s="152">
        <v>4</v>
      </c>
      <c r="K208" s="216">
        <f t="shared" si="17"/>
        <v>71.232920469881734</v>
      </c>
      <c r="L208" s="265">
        <f t="shared" si="18"/>
        <v>0.90497737556560764</v>
      </c>
      <c r="M208" s="219">
        <v>0</v>
      </c>
      <c r="N208" s="210">
        <v>446</v>
      </c>
      <c r="O208" s="210">
        <v>0</v>
      </c>
      <c r="P208" s="152">
        <v>232</v>
      </c>
      <c r="Q208" s="152">
        <f t="shared" si="15"/>
        <v>214</v>
      </c>
      <c r="R208" s="221">
        <v>0</v>
      </c>
      <c r="S208" s="210">
        <v>46</v>
      </c>
      <c r="T208" s="221">
        <v>9</v>
      </c>
      <c r="U208" s="210">
        <v>344</v>
      </c>
      <c r="V208" s="221">
        <v>3</v>
      </c>
      <c r="W208" s="221">
        <v>1</v>
      </c>
      <c r="X208" s="221">
        <v>43</v>
      </c>
      <c r="Y208" s="219">
        <v>0</v>
      </c>
      <c r="Z208" s="219">
        <v>0</v>
      </c>
      <c r="AA208" s="219">
        <v>0</v>
      </c>
      <c r="AB208" s="219">
        <v>0</v>
      </c>
      <c r="AC208" s="219">
        <v>1</v>
      </c>
      <c r="AD208" s="219">
        <v>43</v>
      </c>
      <c r="AE208" s="152">
        <v>117</v>
      </c>
      <c r="AF208" s="152">
        <v>285</v>
      </c>
      <c r="AG208" s="221">
        <v>0</v>
      </c>
      <c r="AH208" s="221">
        <v>38</v>
      </c>
      <c r="AI208" s="221">
        <v>13</v>
      </c>
      <c r="AJ208" s="210">
        <v>322</v>
      </c>
      <c r="AK208" s="221">
        <v>0</v>
      </c>
      <c r="AL208" s="221">
        <v>73</v>
      </c>
      <c r="AM208" s="152">
        <v>218</v>
      </c>
      <c r="AN208" s="219">
        <v>228</v>
      </c>
      <c r="AO208" s="221">
        <v>59</v>
      </c>
      <c r="AP208" s="210">
        <v>337</v>
      </c>
      <c r="AQ208" s="221">
        <v>48</v>
      </c>
      <c r="AR208" s="221">
        <v>2</v>
      </c>
      <c r="AS208" s="219">
        <v>49</v>
      </c>
      <c r="AT208" s="152">
        <v>374</v>
      </c>
      <c r="AU208" s="219">
        <v>0</v>
      </c>
      <c r="AV208" s="219">
        <v>23</v>
      </c>
      <c r="AW208" s="210">
        <v>323</v>
      </c>
      <c r="AX208" s="221">
        <v>123</v>
      </c>
      <c r="AY208" s="221">
        <v>0</v>
      </c>
      <c r="AZ208" s="274">
        <v>1</v>
      </c>
      <c r="BA208" s="141">
        <v>428</v>
      </c>
      <c r="BB208" s="274">
        <v>2</v>
      </c>
      <c r="BC208" s="274">
        <v>15</v>
      </c>
      <c r="BD208" s="210">
        <v>197</v>
      </c>
      <c r="BE208" s="221">
        <v>249</v>
      </c>
      <c r="BF208" s="152">
        <v>305</v>
      </c>
      <c r="BG208" s="219">
        <v>141</v>
      </c>
      <c r="BH208" s="221">
        <v>1</v>
      </c>
      <c r="BI208" s="152">
        <v>84</v>
      </c>
      <c r="BJ208" s="152">
        <v>362</v>
      </c>
      <c r="BK208" s="210">
        <v>198</v>
      </c>
      <c r="BL208" s="210">
        <v>42</v>
      </c>
      <c r="BM208" s="210">
        <v>157</v>
      </c>
      <c r="BN208" s="221">
        <v>12</v>
      </c>
      <c r="BO208" s="417">
        <v>37</v>
      </c>
    </row>
    <row r="209" spans="8:67" s="53" customFormat="1" ht="15.75" x14ac:dyDescent="0.25">
      <c r="H209" s="151">
        <v>44371</v>
      </c>
      <c r="I209" s="219">
        <f t="shared" si="16"/>
        <v>446</v>
      </c>
      <c r="J209" s="152">
        <v>0</v>
      </c>
      <c r="K209" s="216">
        <f t="shared" si="17"/>
        <v>71.232920469881734</v>
      </c>
      <c r="L209" s="265">
        <f t="shared" si="18"/>
        <v>0</v>
      </c>
      <c r="M209" s="219">
        <v>0</v>
      </c>
      <c r="N209" s="210">
        <v>446</v>
      </c>
      <c r="O209" s="210">
        <v>0</v>
      </c>
      <c r="P209" s="152">
        <v>232</v>
      </c>
      <c r="Q209" s="152">
        <f t="shared" si="15"/>
        <v>214</v>
      </c>
      <c r="R209" s="221">
        <v>0</v>
      </c>
      <c r="S209" s="210">
        <v>46</v>
      </c>
      <c r="T209" s="221">
        <v>9</v>
      </c>
      <c r="U209" s="210">
        <v>344</v>
      </c>
      <c r="V209" s="221">
        <v>3</v>
      </c>
      <c r="W209" s="221">
        <v>1</v>
      </c>
      <c r="X209" s="221">
        <v>43</v>
      </c>
      <c r="Y209" s="219">
        <v>0</v>
      </c>
      <c r="Z209" s="219">
        <v>0</v>
      </c>
      <c r="AA209" s="219">
        <v>0</v>
      </c>
      <c r="AB209" s="219">
        <v>0</v>
      </c>
      <c r="AC209" s="219">
        <v>1</v>
      </c>
      <c r="AD209" s="219">
        <v>43</v>
      </c>
      <c r="AE209" s="152">
        <v>117</v>
      </c>
      <c r="AF209" s="152">
        <v>285</v>
      </c>
      <c r="AG209" s="221">
        <v>0</v>
      </c>
      <c r="AH209" s="221">
        <v>38</v>
      </c>
      <c r="AI209" s="221">
        <v>13</v>
      </c>
      <c r="AJ209" s="210">
        <v>322</v>
      </c>
      <c r="AK209" s="221">
        <v>0</v>
      </c>
      <c r="AL209" s="221">
        <v>73</v>
      </c>
      <c r="AM209" s="152">
        <v>218</v>
      </c>
      <c r="AN209" s="219">
        <v>228</v>
      </c>
      <c r="AO209" s="221">
        <v>59</v>
      </c>
      <c r="AP209" s="210">
        <v>337</v>
      </c>
      <c r="AQ209" s="221">
        <v>48</v>
      </c>
      <c r="AR209" s="221">
        <v>2</v>
      </c>
      <c r="AS209" s="219">
        <v>49</v>
      </c>
      <c r="AT209" s="152">
        <v>374</v>
      </c>
      <c r="AU209" s="219">
        <v>0</v>
      </c>
      <c r="AV209" s="219">
        <v>23</v>
      </c>
      <c r="AW209" s="210">
        <v>323</v>
      </c>
      <c r="AX209" s="221">
        <v>123</v>
      </c>
      <c r="AY209" s="221">
        <v>0</v>
      </c>
      <c r="AZ209" s="274">
        <v>1</v>
      </c>
      <c r="BA209" s="141">
        <v>428</v>
      </c>
      <c r="BB209" s="274">
        <v>2</v>
      </c>
      <c r="BC209" s="274">
        <v>15</v>
      </c>
      <c r="BD209" s="210">
        <v>197</v>
      </c>
      <c r="BE209" s="221">
        <v>249</v>
      </c>
      <c r="BF209" s="152">
        <v>305</v>
      </c>
      <c r="BG209" s="219">
        <v>141</v>
      </c>
      <c r="BH209" s="221">
        <v>1</v>
      </c>
      <c r="BI209" s="152">
        <v>84</v>
      </c>
      <c r="BJ209" s="152">
        <v>362</v>
      </c>
      <c r="BK209" s="210">
        <v>198</v>
      </c>
      <c r="BL209" s="210">
        <v>42</v>
      </c>
      <c r="BM209" s="210">
        <v>157</v>
      </c>
      <c r="BN209" s="221">
        <v>12</v>
      </c>
      <c r="BO209" s="418">
        <v>37</v>
      </c>
    </row>
    <row r="210" spans="8:67" s="53" customFormat="1" ht="15.75" x14ac:dyDescent="0.25">
      <c r="H210" s="151">
        <v>44372</v>
      </c>
      <c r="I210" s="219">
        <f t="shared" si="16"/>
        <v>451</v>
      </c>
      <c r="J210" s="152">
        <v>5</v>
      </c>
      <c r="K210" s="216">
        <f t="shared" si="17"/>
        <v>72.03149581147234</v>
      </c>
      <c r="L210" s="265">
        <f t="shared" si="18"/>
        <v>1.1210762331838566</v>
      </c>
      <c r="M210" s="219">
        <v>0</v>
      </c>
      <c r="N210" s="210">
        <v>451</v>
      </c>
      <c r="O210" s="210">
        <v>0</v>
      </c>
      <c r="P210" s="152">
        <v>235</v>
      </c>
      <c r="Q210" s="152">
        <f t="shared" si="15"/>
        <v>216</v>
      </c>
      <c r="R210" s="221">
        <v>0</v>
      </c>
      <c r="S210" s="210">
        <v>46</v>
      </c>
      <c r="T210" s="221">
        <v>9</v>
      </c>
      <c r="U210" s="210">
        <v>349</v>
      </c>
      <c r="V210" s="221">
        <v>3</v>
      </c>
      <c r="W210" s="221">
        <v>1</v>
      </c>
      <c r="X210" s="221">
        <v>43</v>
      </c>
      <c r="Y210" s="219">
        <v>0</v>
      </c>
      <c r="Z210" s="219">
        <v>0</v>
      </c>
      <c r="AA210" s="219">
        <v>0</v>
      </c>
      <c r="AB210" s="219">
        <v>0</v>
      </c>
      <c r="AC210" s="219">
        <v>1</v>
      </c>
      <c r="AD210" s="219">
        <v>43</v>
      </c>
      <c r="AE210" s="152">
        <v>120</v>
      </c>
      <c r="AF210" s="152">
        <v>287</v>
      </c>
      <c r="AG210" s="221">
        <v>0</v>
      </c>
      <c r="AH210" s="221">
        <v>40</v>
      </c>
      <c r="AI210" s="221">
        <v>13</v>
      </c>
      <c r="AJ210" s="210">
        <v>324</v>
      </c>
      <c r="AK210" s="221">
        <v>0</v>
      </c>
      <c r="AL210" s="221">
        <v>74</v>
      </c>
      <c r="AM210" s="152">
        <v>220</v>
      </c>
      <c r="AN210" s="219">
        <v>231</v>
      </c>
      <c r="AO210" s="221">
        <v>60</v>
      </c>
      <c r="AP210" s="210">
        <v>339</v>
      </c>
      <c r="AQ210" s="221">
        <v>50</v>
      </c>
      <c r="AR210" s="221">
        <v>2</v>
      </c>
      <c r="AS210" s="219">
        <v>50</v>
      </c>
      <c r="AT210" s="152">
        <v>378</v>
      </c>
      <c r="AU210" s="219">
        <v>0</v>
      </c>
      <c r="AV210" s="219">
        <v>23</v>
      </c>
      <c r="AW210" s="210">
        <v>326</v>
      </c>
      <c r="AX210" s="221">
        <v>125</v>
      </c>
      <c r="AY210" s="221">
        <v>0</v>
      </c>
      <c r="AZ210" s="274">
        <v>1</v>
      </c>
      <c r="BA210" s="141">
        <v>433</v>
      </c>
      <c r="BB210" s="274">
        <v>2</v>
      </c>
      <c r="BC210" s="274">
        <v>15</v>
      </c>
      <c r="BD210" s="210">
        <v>199</v>
      </c>
      <c r="BE210" s="221">
        <v>252</v>
      </c>
      <c r="BF210" s="152">
        <v>308</v>
      </c>
      <c r="BG210" s="219">
        <v>143</v>
      </c>
      <c r="BH210" s="221">
        <v>1</v>
      </c>
      <c r="BI210" s="152">
        <v>85</v>
      </c>
      <c r="BJ210" s="152">
        <v>366</v>
      </c>
      <c r="BK210" s="210">
        <v>199</v>
      </c>
      <c r="BL210" s="210">
        <v>43</v>
      </c>
      <c r="BM210" s="210">
        <v>159</v>
      </c>
      <c r="BN210" s="221">
        <v>13</v>
      </c>
      <c r="BO210" s="419">
        <v>37</v>
      </c>
    </row>
    <row r="211" spans="8:67" s="53" customFormat="1" ht="15.75" x14ac:dyDescent="0.25">
      <c r="H211" s="151">
        <v>44373</v>
      </c>
      <c r="I211" s="219">
        <f t="shared" si="16"/>
        <v>455</v>
      </c>
      <c r="J211" s="152">
        <v>4</v>
      </c>
      <c r="K211" s="216">
        <f t="shared" si="17"/>
        <v>72.67035608474481</v>
      </c>
      <c r="L211" s="265">
        <f t="shared" si="18"/>
        <v>0.88691796008869517</v>
      </c>
      <c r="M211" s="219">
        <v>0</v>
      </c>
      <c r="N211" s="210">
        <v>455</v>
      </c>
      <c r="O211" s="210">
        <v>0</v>
      </c>
      <c r="P211" s="152">
        <v>239</v>
      </c>
      <c r="Q211" s="152">
        <f t="shared" si="15"/>
        <v>216</v>
      </c>
      <c r="R211" s="221">
        <v>0</v>
      </c>
      <c r="S211" s="210">
        <v>46</v>
      </c>
      <c r="T211" s="221">
        <v>10</v>
      </c>
      <c r="U211" s="210">
        <v>352</v>
      </c>
      <c r="V211" s="221">
        <v>3</v>
      </c>
      <c r="W211" s="221">
        <v>1</v>
      </c>
      <c r="X211" s="221">
        <v>43</v>
      </c>
      <c r="Y211" s="219">
        <v>0</v>
      </c>
      <c r="Z211" s="219">
        <v>0</v>
      </c>
      <c r="AA211" s="219">
        <v>0</v>
      </c>
      <c r="AB211" s="219">
        <v>0</v>
      </c>
      <c r="AC211" s="219">
        <v>1</v>
      </c>
      <c r="AD211" s="219">
        <v>44</v>
      </c>
      <c r="AE211" s="152">
        <v>120</v>
      </c>
      <c r="AF211" s="152">
        <v>290</v>
      </c>
      <c r="AG211" s="221">
        <v>0</v>
      </c>
      <c r="AH211" s="221">
        <v>40</v>
      </c>
      <c r="AI211" s="221">
        <v>13</v>
      </c>
      <c r="AJ211" s="210">
        <v>327</v>
      </c>
      <c r="AK211" s="221">
        <v>0</v>
      </c>
      <c r="AL211" s="221">
        <v>75</v>
      </c>
      <c r="AM211" s="152">
        <v>221</v>
      </c>
      <c r="AN211" s="219">
        <v>234</v>
      </c>
      <c r="AO211" s="221">
        <v>61</v>
      </c>
      <c r="AP211" s="210">
        <v>342</v>
      </c>
      <c r="AQ211" s="221">
        <v>50</v>
      </c>
      <c r="AR211" s="221">
        <v>2</v>
      </c>
      <c r="AS211" s="219">
        <v>51</v>
      </c>
      <c r="AT211" s="152">
        <v>381</v>
      </c>
      <c r="AU211" s="219">
        <v>0</v>
      </c>
      <c r="AV211" s="219">
        <v>23</v>
      </c>
      <c r="AW211" s="210">
        <v>329</v>
      </c>
      <c r="AX211" s="221">
        <v>126</v>
      </c>
      <c r="AY211" s="221">
        <v>0</v>
      </c>
      <c r="AZ211" s="274">
        <v>1</v>
      </c>
      <c r="BA211" s="141">
        <v>437</v>
      </c>
      <c r="BB211" s="274">
        <v>2</v>
      </c>
      <c r="BC211" s="274">
        <v>15</v>
      </c>
      <c r="BD211" s="210">
        <v>201</v>
      </c>
      <c r="BE211" s="221">
        <v>254</v>
      </c>
      <c r="BF211" s="152">
        <v>310</v>
      </c>
      <c r="BG211" s="219">
        <v>145</v>
      </c>
      <c r="BH211" s="221">
        <v>1</v>
      </c>
      <c r="BI211" s="152">
        <v>86</v>
      </c>
      <c r="BJ211" s="152">
        <v>369</v>
      </c>
      <c r="BK211" s="210">
        <v>201</v>
      </c>
      <c r="BL211" s="210">
        <v>43</v>
      </c>
      <c r="BM211" s="210">
        <v>160</v>
      </c>
      <c r="BN211" s="221">
        <v>14</v>
      </c>
      <c r="BO211" s="420">
        <v>37</v>
      </c>
    </row>
    <row r="212" spans="8:67" s="53" customFormat="1" ht="15.75" x14ac:dyDescent="0.25">
      <c r="H212" s="151">
        <v>44374</v>
      </c>
      <c r="I212" s="219">
        <f t="shared" si="16"/>
        <v>458</v>
      </c>
      <c r="J212" s="152">
        <v>3</v>
      </c>
      <c r="K212" s="216">
        <f t="shared" si="17"/>
        <v>73.149501289699174</v>
      </c>
      <c r="L212" s="265">
        <f t="shared" si="18"/>
        <v>0.659340659340657</v>
      </c>
      <c r="M212" s="219">
        <v>0</v>
      </c>
      <c r="N212" s="210">
        <v>458</v>
      </c>
      <c r="O212" s="210">
        <v>0</v>
      </c>
      <c r="P212" s="152">
        <v>239</v>
      </c>
      <c r="Q212" s="152">
        <f t="shared" si="15"/>
        <v>219</v>
      </c>
      <c r="R212" s="221">
        <v>0</v>
      </c>
      <c r="S212" s="210">
        <v>46</v>
      </c>
      <c r="T212" s="221">
        <v>10</v>
      </c>
      <c r="U212" s="210">
        <v>354</v>
      </c>
      <c r="V212" s="221">
        <v>3</v>
      </c>
      <c r="W212" s="221">
        <v>1</v>
      </c>
      <c r="X212" s="221">
        <v>44</v>
      </c>
      <c r="Y212" s="219">
        <v>0</v>
      </c>
      <c r="Z212" s="219">
        <v>0</v>
      </c>
      <c r="AA212" s="219">
        <v>0</v>
      </c>
      <c r="AB212" s="219">
        <v>0</v>
      </c>
      <c r="AC212" s="219">
        <v>1</v>
      </c>
      <c r="AD212" s="219">
        <v>44</v>
      </c>
      <c r="AE212" s="152">
        <v>121</v>
      </c>
      <c r="AF212" s="152">
        <v>292</v>
      </c>
      <c r="AG212" s="221">
        <v>0</v>
      </c>
      <c r="AH212" s="221">
        <v>40</v>
      </c>
      <c r="AI212" s="221">
        <v>13</v>
      </c>
      <c r="AJ212" s="210">
        <v>330</v>
      </c>
      <c r="AK212" s="221">
        <v>0</v>
      </c>
      <c r="AL212" s="221">
        <v>75</v>
      </c>
      <c r="AM212" s="152">
        <v>222</v>
      </c>
      <c r="AN212" s="219">
        <v>236</v>
      </c>
      <c r="AO212" s="221">
        <v>62</v>
      </c>
      <c r="AP212" s="210">
        <v>344</v>
      </c>
      <c r="AQ212" s="221">
        <v>50</v>
      </c>
      <c r="AR212" s="221">
        <v>2</v>
      </c>
      <c r="AS212" s="219">
        <v>52</v>
      </c>
      <c r="AT212" s="152">
        <v>383</v>
      </c>
      <c r="AU212" s="219">
        <v>0</v>
      </c>
      <c r="AV212" s="219">
        <v>23</v>
      </c>
      <c r="AW212" s="210">
        <v>330</v>
      </c>
      <c r="AX212" s="221">
        <v>128</v>
      </c>
      <c r="AY212" s="221">
        <v>0</v>
      </c>
      <c r="AZ212" s="274">
        <v>1</v>
      </c>
      <c r="BA212" s="141">
        <v>440</v>
      </c>
      <c r="BB212" s="274">
        <v>2</v>
      </c>
      <c r="BC212" s="274">
        <v>15</v>
      </c>
      <c r="BD212" s="210">
        <v>202</v>
      </c>
      <c r="BE212" s="221">
        <v>256</v>
      </c>
      <c r="BF212" s="152">
        <v>312</v>
      </c>
      <c r="BG212" s="219">
        <v>146</v>
      </c>
      <c r="BH212" s="221">
        <v>1</v>
      </c>
      <c r="BI212" s="152">
        <v>87</v>
      </c>
      <c r="BJ212" s="152">
        <v>371</v>
      </c>
      <c r="BK212" s="210">
        <v>201</v>
      </c>
      <c r="BL212" s="210">
        <v>43</v>
      </c>
      <c r="BM212" s="210">
        <v>163</v>
      </c>
      <c r="BN212" s="221">
        <v>14</v>
      </c>
      <c r="BO212" s="421">
        <v>37</v>
      </c>
    </row>
    <row r="213" spans="8:67" s="53" customFormat="1" ht="15.75" x14ac:dyDescent="0.25">
      <c r="H213" s="151">
        <v>44375</v>
      </c>
      <c r="I213" s="219">
        <f t="shared" si="16"/>
        <v>458</v>
      </c>
      <c r="J213" s="152">
        <v>0</v>
      </c>
      <c r="K213" s="216">
        <f t="shared" si="17"/>
        <v>73.149501289699174</v>
      </c>
      <c r="L213" s="265">
        <f t="shared" si="18"/>
        <v>0</v>
      </c>
      <c r="M213" s="219">
        <v>0</v>
      </c>
      <c r="N213" s="210">
        <v>458</v>
      </c>
      <c r="O213" s="210">
        <v>0</v>
      </c>
      <c r="P213" s="152">
        <v>239</v>
      </c>
      <c r="Q213" s="152">
        <f t="shared" si="15"/>
        <v>219</v>
      </c>
      <c r="R213" s="221">
        <v>0</v>
      </c>
      <c r="S213" s="210">
        <v>46</v>
      </c>
      <c r="T213" s="221">
        <v>10</v>
      </c>
      <c r="U213" s="210">
        <v>354</v>
      </c>
      <c r="V213" s="221">
        <v>3</v>
      </c>
      <c r="W213" s="221">
        <v>1</v>
      </c>
      <c r="X213" s="221">
        <v>44</v>
      </c>
      <c r="Y213" s="219">
        <v>0</v>
      </c>
      <c r="Z213" s="219">
        <v>0</v>
      </c>
      <c r="AA213" s="219">
        <v>0</v>
      </c>
      <c r="AB213" s="219">
        <v>0</v>
      </c>
      <c r="AC213" s="219">
        <v>1</v>
      </c>
      <c r="AD213" s="219">
        <v>44</v>
      </c>
      <c r="AE213" s="152">
        <v>121</v>
      </c>
      <c r="AF213" s="152">
        <v>292</v>
      </c>
      <c r="AG213" s="221">
        <v>0</v>
      </c>
      <c r="AH213" s="221">
        <v>40</v>
      </c>
      <c r="AI213" s="221">
        <v>13</v>
      </c>
      <c r="AJ213" s="210">
        <v>330</v>
      </c>
      <c r="AK213" s="221">
        <v>0</v>
      </c>
      <c r="AL213" s="221">
        <v>75</v>
      </c>
      <c r="AM213" s="152">
        <v>222</v>
      </c>
      <c r="AN213" s="219">
        <v>236</v>
      </c>
      <c r="AO213" s="221">
        <v>62</v>
      </c>
      <c r="AP213" s="210">
        <v>344</v>
      </c>
      <c r="AQ213" s="221">
        <v>50</v>
      </c>
      <c r="AR213" s="221">
        <v>2</v>
      </c>
      <c r="AS213" s="219">
        <v>52</v>
      </c>
      <c r="AT213" s="152">
        <v>383</v>
      </c>
      <c r="AU213" s="219">
        <v>0</v>
      </c>
      <c r="AV213" s="219">
        <v>23</v>
      </c>
      <c r="AW213" s="210">
        <v>330</v>
      </c>
      <c r="AX213" s="221">
        <v>128</v>
      </c>
      <c r="AY213" s="221">
        <v>0</v>
      </c>
      <c r="AZ213" s="274">
        <v>1</v>
      </c>
      <c r="BA213" s="141">
        <v>440</v>
      </c>
      <c r="BB213" s="274">
        <v>2</v>
      </c>
      <c r="BC213" s="274">
        <v>15</v>
      </c>
      <c r="BD213" s="210">
        <v>202</v>
      </c>
      <c r="BE213" s="221">
        <v>256</v>
      </c>
      <c r="BF213" s="152">
        <v>312</v>
      </c>
      <c r="BG213" s="219">
        <v>146</v>
      </c>
      <c r="BH213" s="221">
        <v>1</v>
      </c>
      <c r="BI213" s="152">
        <v>87</v>
      </c>
      <c r="BJ213" s="152">
        <v>371</v>
      </c>
      <c r="BK213" s="210">
        <v>201</v>
      </c>
      <c r="BL213" s="210">
        <v>43</v>
      </c>
      <c r="BM213" s="210">
        <v>163</v>
      </c>
      <c r="BN213" s="221">
        <v>14</v>
      </c>
      <c r="BO213" s="422">
        <v>37</v>
      </c>
    </row>
    <row r="214" spans="8:67" s="53" customFormat="1" ht="15.75" x14ac:dyDescent="0.25">
      <c r="H214" s="151">
        <v>44376</v>
      </c>
      <c r="I214" s="219">
        <f t="shared" si="16"/>
        <v>461</v>
      </c>
      <c r="J214" s="152">
        <v>3</v>
      </c>
      <c r="K214" s="216">
        <f t="shared" si="17"/>
        <v>73.628646494653538</v>
      </c>
      <c r="L214" s="265">
        <f t="shared" si="18"/>
        <v>0.6550218340611309</v>
      </c>
      <c r="M214" s="219">
        <v>0</v>
      </c>
      <c r="N214" s="210">
        <v>461</v>
      </c>
      <c r="O214" s="210">
        <v>0</v>
      </c>
      <c r="P214" s="152">
        <v>241</v>
      </c>
      <c r="Q214" s="152">
        <f t="shared" si="15"/>
        <v>220</v>
      </c>
      <c r="R214" s="221">
        <v>0</v>
      </c>
      <c r="S214" s="210">
        <v>47</v>
      </c>
      <c r="T214" s="221">
        <v>10</v>
      </c>
      <c r="U214" s="210">
        <v>356</v>
      </c>
      <c r="V214" s="221">
        <v>3</v>
      </c>
      <c r="W214" s="221">
        <v>1</v>
      </c>
      <c r="X214" s="221">
        <v>44</v>
      </c>
      <c r="Y214" s="219">
        <v>0</v>
      </c>
      <c r="Z214" s="219">
        <v>0</v>
      </c>
      <c r="AA214" s="219">
        <v>0</v>
      </c>
      <c r="AB214" s="219">
        <v>0</v>
      </c>
      <c r="AC214" s="219">
        <v>1</v>
      </c>
      <c r="AD214" s="219">
        <v>44</v>
      </c>
      <c r="AE214" s="152">
        <v>122</v>
      </c>
      <c r="AF214" s="152">
        <v>294</v>
      </c>
      <c r="AG214" s="221">
        <v>0</v>
      </c>
      <c r="AH214" s="221">
        <v>42</v>
      </c>
      <c r="AI214" s="221">
        <v>13</v>
      </c>
      <c r="AJ214" s="210">
        <v>330</v>
      </c>
      <c r="AK214" s="221">
        <v>0</v>
      </c>
      <c r="AL214" s="221">
        <v>76</v>
      </c>
      <c r="AM214" s="152">
        <v>224</v>
      </c>
      <c r="AN214" s="219">
        <v>237</v>
      </c>
      <c r="AO214" s="221">
        <v>63</v>
      </c>
      <c r="AP214" s="210">
        <v>345</v>
      </c>
      <c r="AQ214" s="221">
        <v>51</v>
      </c>
      <c r="AR214" s="221">
        <v>2</v>
      </c>
      <c r="AS214" s="219">
        <v>53</v>
      </c>
      <c r="AT214" s="152">
        <v>384</v>
      </c>
      <c r="AU214" s="219">
        <v>0</v>
      </c>
      <c r="AV214" s="219">
        <v>24</v>
      </c>
      <c r="AW214" s="210">
        <v>331</v>
      </c>
      <c r="AX214" s="221">
        <v>130</v>
      </c>
      <c r="AY214" s="221">
        <v>0</v>
      </c>
      <c r="AZ214" s="274">
        <v>1</v>
      </c>
      <c r="BA214" s="141">
        <v>442</v>
      </c>
      <c r="BB214" s="274">
        <v>2</v>
      </c>
      <c r="BC214" s="274">
        <v>16</v>
      </c>
      <c r="BD214" s="210">
        <v>203</v>
      </c>
      <c r="BE214" s="221">
        <v>258</v>
      </c>
      <c r="BF214" s="152">
        <v>313</v>
      </c>
      <c r="BG214" s="219">
        <v>148</v>
      </c>
      <c r="BH214" s="221">
        <v>1</v>
      </c>
      <c r="BI214" s="152">
        <v>88</v>
      </c>
      <c r="BJ214" s="152">
        <v>373</v>
      </c>
      <c r="BK214" s="210">
        <v>202</v>
      </c>
      <c r="BL214" s="210">
        <v>44</v>
      </c>
      <c r="BM214" s="210">
        <v>164</v>
      </c>
      <c r="BN214" s="221">
        <v>14</v>
      </c>
      <c r="BO214" s="423">
        <v>37</v>
      </c>
    </row>
    <row r="215" spans="8:67" s="53" customFormat="1" ht="15.75" x14ac:dyDescent="0.25">
      <c r="H215" s="151">
        <v>44377</v>
      </c>
      <c r="I215" s="219">
        <f t="shared" si="16"/>
        <v>464</v>
      </c>
      <c r="J215" s="152">
        <v>3</v>
      </c>
      <c r="K215" s="216">
        <f t="shared" si="17"/>
        <v>74.107791699607901</v>
      </c>
      <c r="L215" s="265">
        <f t="shared" si="18"/>
        <v>0.65075921908893974</v>
      </c>
      <c r="M215" s="219">
        <v>0</v>
      </c>
      <c r="N215" s="210">
        <v>464</v>
      </c>
      <c r="O215" s="210">
        <v>0</v>
      </c>
      <c r="P215" s="152">
        <v>243</v>
      </c>
      <c r="Q215" s="152">
        <f t="shared" si="15"/>
        <v>221</v>
      </c>
      <c r="R215" s="221">
        <v>0</v>
      </c>
      <c r="S215" s="210">
        <v>47</v>
      </c>
      <c r="T215" s="221">
        <v>10</v>
      </c>
      <c r="U215" s="210">
        <v>358</v>
      </c>
      <c r="V215" s="221">
        <v>3</v>
      </c>
      <c r="W215" s="221">
        <v>1</v>
      </c>
      <c r="X215" s="221">
        <v>45</v>
      </c>
      <c r="Y215" s="219">
        <v>0</v>
      </c>
      <c r="Z215" s="219">
        <v>0</v>
      </c>
      <c r="AA215" s="219">
        <v>0</v>
      </c>
      <c r="AB215" s="219">
        <v>0</v>
      </c>
      <c r="AC215" s="219">
        <v>1</v>
      </c>
      <c r="AD215" s="219">
        <v>44</v>
      </c>
      <c r="AE215" s="152">
        <v>124</v>
      </c>
      <c r="AF215" s="152">
        <v>295</v>
      </c>
      <c r="AG215" s="221">
        <v>0</v>
      </c>
      <c r="AH215" s="221">
        <v>42</v>
      </c>
      <c r="AI215" s="221">
        <v>13</v>
      </c>
      <c r="AJ215" s="210">
        <v>333</v>
      </c>
      <c r="AK215" s="221">
        <v>0</v>
      </c>
      <c r="AL215" s="221">
        <v>76</v>
      </c>
      <c r="AM215" s="152">
        <v>225</v>
      </c>
      <c r="AN215" s="219">
        <v>239</v>
      </c>
      <c r="AO215" s="221">
        <v>66</v>
      </c>
      <c r="AP215" s="210">
        <v>345</v>
      </c>
      <c r="AQ215" s="221">
        <v>51</v>
      </c>
      <c r="AR215" s="221">
        <v>2</v>
      </c>
      <c r="AS215" s="219">
        <v>56</v>
      </c>
      <c r="AT215" s="152">
        <v>384</v>
      </c>
      <c r="AU215" s="219">
        <v>0</v>
      </c>
      <c r="AV215" s="219">
        <v>24</v>
      </c>
      <c r="AW215" s="210">
        <v>331</v>
      </c>
      <c r="AX215" s="221">
        <v>133</v>
      </c>
      <c r="AY215" s="221">
        <v>0</v>
      </c>
      <c r="AZ215" s="274">
        <v>1</v>
      </c>
      <c r="BA215" s="141">
        <v>445</v>
      </c>
      <c r="BB215" s="274">
        <v>2</v>
      </c>
      <c r="BC215" s="274">
        <v>16</v>
      </c>
      <c r="BD215" s="210">
        <v>204</v>
      </c>
      <c r="BE215" s="221">
        <v>260</v>
      </c>
      <c r="BF215" s="152">
        <v>315</v>
      </c>
      <c r="BG215" s="219">
        <v>149</v>
      </c>
      <c r="BH215" s="221">
        <v>1</v>
      </c>
      <c r="BI215" s="152">
        <v>89</v>
      </c>
      <c r="BJ215" s="152">
        <v>375</v>
      </c>
      <c r="BK215" s="210">
        <v>203</v>
      </c>
      <c r="BL215" s="210">
        <v>44</v>
      </c>
      <c r="BM215" s="210">
        <v>166</v>
      </c>
      <c r="BN215" s="221">
        <v>14</v>
      </c>
      <c r="BO215" s="424">
        <v>37</v>
      </c>
    </row>
    <row r="216" spans="8:67" s="53" customFormat="1" ht="15.75" x14ac:dyDescent="0.25">
      <c r="H216" s="151">
        <v>44378</v>
      </c>
      <c r="I216" s="219">
        <f t="shared" si="16"/>
        <v>466</v>
      </c>
      <c r="J216" s="152">
        <v>2</v>
      </c>
      <c r="K216" s="216">
        <f t="shared" si="17"/>
        <v>74.427221836244144</v>
      </c>
      <c r="L216" s="265">
        <f t="shared" si="18"/>
        <v>0.43103448275861922</v>
      </c>
      <c r="M216" s="219">
        <v>0</v>
      </c>
      <c r="N216" s="210">
        <v>466</v>
      </c>
      <c r="O216" s="210">
        <v>0</v>
      </c>
      <c r="P216" s="152">
        <v>243</v>
      </c>
      <c r="Q216" s="152">
        <f t="shared" si="15"/>
        <v>223</v>
      </c>
      <c r="R216" s="221">
        <v>0</v>
      </c>
      <c r="S216" s="210">
        <v>47</v>
      </c>
      <c r="T216" s="221">
        <v>10</v>
      </c>
      <c r="U216" s="210">
        <v>360</v>
      </c>
      <c r="V216" s="221">
        <v>3</v>
      </c>
      <c r="W216" s="221">
        <v>1</v>
      </c>
      <c r="X216" s="221">
        <v>45</v>
      </c>
      <c r="Y216" s="219">
        <v>0</v>
      </c>
      <c r="Z216" s="219">
        <v>0</v>
      </c>
      <c r="AA216" s="219">
        <v>0</v>
      </c>
      <c r="AB216" s="219">
        <v>0</v>
      </c>
      <c r="AC216" s="219">
        <v>1</v>
      </c>
      <c r="AD216" s="219">
        <v>44</v>
      </c>
      <c r="AE216" s="152">
        <v>124</v>
      </c>
      <c r="AF216" s="152">
        <v>297</v>
      </c>
      <c r="AG216" s="221">
        <v>0</v>
      </c>
      <c r="AH216" s="221">
        <v>42</v>
      </c>
      <c r="AI216" s="221">
        <v>13</v>
      </c>
      <c r="AJ216" s="210">
        <v>335</v>
      </c>
      <c r="AK216" s="221">
        <v>0</v>
      </c>
      <c r="AL216" s="221">
        <v>76</v>
      </c>
      <c r="AM216" s="152">
        <v>225</v>
      </c>
      <c r="AN216" s="219">
        <v>241</v>
      </c>
      <c r="AO216" s="221">
        <v>66</v>
      </c>
      <c r="AP216" s="210">
        <v>347</v>
      </c>
      <c r="AQ216" s="221">
        <v>51</v>
      </c>
      <c r="AR216" s="221">
        <v>2</v>
      </c>
      <c r="AS216" s="219">
        <v>56</v>
      </c>
      <c r="AT216" s="152">
        <v>386</v>
      </c>
      <c r="AU216" s="219">
        <v>0</v>
      </c>
      <c r="AV216" s="219">
        <v>24</v>
      </c>
      <c r="AW216" s="210">
        <v>333</v>
      </c>
      <c r="AX216" s="221">
        <v>133</v>
      </c>
      <c r="AY216" s="221">
        <v>0</v>
      </c>
      <c r="AZ216" s="274">
        <v>1</v>
      </c>
      <c r="BA216" s="141">
        <v>447</v>
      </c>
      <c r="BB216" s="274">
        <v>2</v>
      </c>
      <c r="BC216" s="274">
        <v>16</v>
      </c>
      <c r="BD216" s="210">
        <v>204</v>
      </c>
      <c r="BE216" s="221">
        <v>262</v>
      </c>
      <c r="BF216" s="152">
        <v>317</v>
      </c>
      <c r="BG216" s="219">
        <v>149</v>
      </c>
      <c r="BH216" s="221">
        <v>1</v>
      </c>
      <c r="BI216" s="152">
        <v>89</v>
      </c>
      <c r="BJ216" s="152">
        <v>377</v>
      </c>
      <c r="BK216" s="210">
        <v>204</v>
      </c>
      <c r="BL216" s="210">
        <v>45</v>
      </c>
      <c r="BM216" s="210">
        <v>166</v>
      </c>
      <c r="BN216" s="221">
        <v>14</v>
      </c>
      <c r="BO216" s="425">
        <v>37</v>
      </c>
    </row>
    <row r="217" spans="8:67" s="53" customFormat="1" ht="15.75" x14ac:dyDescent="0.25">
      <c r="H217" s="151">
        <v>44379</v>
      </c>
      <c r="I217" s="219">
        <f t="shared" si="16"/>
        <v>471</v>
      </c>
      <c r="J217" s="152">
        <v>5</v>
      </c>
      <c r="K217" s="216">
        <f t="shared" si="17"/>
        <v>75.22579717783475</v>
      </c>
      <c r="L217" s="265">
        <f t="shared" si="18"/>
        <v>1.0729613733905552</v>
      </c>
      <c r="M217" s="219">
        <v>0</v>
      </c>
      <c r="N217" s="210">
        <v>471</v>
      </c>
      <c r="O217" s="210">
        <v>0</v>
      </c>
      <c r="P217" s="152">
        <v>244</v>
      </c>
      <c r="Q217" s="152">
        <f t="shared" si="15"/>
        <v>227</v>
      </c>
      <c r="R217" s="221">
        <v>0</v>
      </c>
      <c r="S217" s="210">
        <v>47</v>
      </c>
      <c r="T217" s="221">
        <v>11</v>
      </c>
      <c r="U217" s="210">
        <v>364</v>
      </c>
      <c r="V217" s="221">
        <v>3</v>
      </c>
      <c r="W217" s="221">
        <v>1</v>
      </c>
      <c r="X217" s="221">
        <v>45</v>
      </c>
      <c r="Y217" s="219">
        <v>0</v>
      </c>
      <c r="Z217" s="219">
        <v>0</v>
      </c>
      <c r="AA217" s="219">
        <v>0</v>
      </c>
      <c r="AB217" s="219">
        <v>0</v>
      </c>
      <c r="AC217" s="219">
        <v>1</v>
      </c>
      <c r="AD217" s="219">
        <v>44</v>
      </c>
      <c r="AE217" s="152">
        <v>125</v>
      </c>
      <c r="AF217" s="152">
        <v>301</v>
      </c>
      <c r="AG217" s="221">
        <v>0</v>
      </c>
      <c r="AH217" s="221">
        <v>43</v>
      </c>
      <c r="AI217" s="221">
        <v>13</v>
      </c>
      <c r="AJ217" s="210">
        <v>338</v>
      </c>
      <c r="AK217" s="221">
        <v>0</v>
      </c>
      <c r="AL217" s="221">
        <v>77</v>
      </c>
      <c r="AM217" s="152">
        <v>227</v>
      </c>
      <c r="AN217" s="219">
        <v>244</v>
      </c>
      <c r="AO217" s="221">
        <v>68</v>
      </c>
      <c r="AP217" s="210">
        <v>349</v>
      </c>
      <c r="AQ217" s="221">
        <v>52</v>
      </c>
      <c r="AR217" s="221">
        <v>2</v>
      </c>
      <c r="AS217" s="219">
        <v>58</v>
      </c>
      <c r="AT217" s="152">
        <v>388</v>
      </c>
      <c r="AU217" s="219">
        <v>0</v>
      </c>
      <c r="AV217" s="219">
        <v>25</v>
      </c>
      <c r="AW217" s="210">
        <v>336</v>
      </c>
      <c r="AX217" s="221">
        <v>135</v>
      </c>
      <c r="AY217" s="221">
        <v>0</v>
      </c>
      <c r="AZ217" s="274">
        <v>1</v>
      </c>
      <c r="BA217" s="141">
        <v>451</v>
      </c>
      <c r="BB217" s="274">
        <v>2</v>
      </c>
      <c r="BC217" s="274">
        <v>17</v>
      </c>
      <c r="BD217" s="210">
        <v>206</v>
      </c>
      <c r="BE217" s="221">
        <v>265</v>
      </c>
      <c r="BF217" s="152">
        <v>320</v>
      </c>
      <c r="BG217" s="219">
        <v>151</v>
      </c>
      <c r="BH217" s="221">
        <v>1</v>
      </c>
      <c r="BI217" s="152">
        <v>90</v>
      </c>
      <c r="BJ217" s="152">
        <v>381</v>
      </c>
      <c r="BK217" s="210">
        <v>206</v>
      </c>
      <c r="BL217" s="210">
        <v>45</v>
      </c>
      <c r="BM217" s="210">
        <v>169</v>
      </c>
      <c r="BN217" s="221">
        <v>14</v>
      </c>
      <c r="BO217" s="426">
        <v>37</v>
      </c>
    </row>
    <row r="218" spans="8:67" s="53" customFormat="1" ht="15.75" x14ac:dyDescent="0.25">
      <c r="H218" s="151">
        <v>44380</v>
      </c>
      <c r="I218" s="219">
        <f t="shared" si="16"/>
        <v>474</v>
      </c>
      <c r="J218" s="152">
        <v>3</v>
      </c>
      <c r="K218" s="216">
        <f t="shared" si="17"/>
        <v>75.704942382789099</v>
      </c>
      <c r="L218" s="265">
        <f t="shared" si="18"/>
        <v>0.63694267515923286</v>
      </c>
      <c r="M218" s="219">
        <v>0</v>
      </c>
      <c r="N218" s="210">
        <v>474</v>
      </c>
      <c r="O218" s="210">
        <v>0</v>
      </c>
      <c r="P218" s="152">
        <v>246</v>
      </c>
      <c r="Q218" s="152">
        <f t="shared" si="15"/>
        <v>228</v>
      </c>
      <c r="R218" s="221">
        <v>0</v>
      </c>
      <c r="S218" s="210">
        <v>47</v>
      </c>
      <c r="T218" s="221">
        <v>11</v>
      </c>
      <c r="U218" s="210">
        <v>366</v>
      </c>
      <c r="V218" s="221">
        <v>3</v>
      </c>
      <c r="W218" s="221">
        <v>1</v>
      </c>
      <c r="X218" s="221">
        <v>46</v>
      </c>
      <c r="Y218" s="219">
        <v>0</v>
      </c>
      <c r="Z218" s="219">
        <v>0</v>
      </c>
      <c r="AA218" s="219">
        <v>0</v>
      </c>
      <c r="AB218" s="219">
        <v>0</v>
      </c>
      <c r="AC218" s="219">
        <v>1</v>
      </c>
      <c r="AD218" s="219">
        <v>45</v>
      </c>
      <c r="AE218" s="152">
        <v>126</v>
      </c>
      <c r="AF218" s="152">
        <v>302</v>
      </c>
      <c r="AG218" s="221">
        <v>0</v>
      </c>
      <c r="AH218" s="221">
        <v>45</v>
      </c>
      <c r="AI218" s="221">
        <v>13</v>
      </c>
      <c r="AJ218" s="210">
        <v>339</v>
      </c>
      <c r="AK218" s="221">
        <v>0</v>
      </c>
      <c r="AL218" s="221">
        <v>77</v>
      </c>
      <c r="AM218" s="152">
        <v>229</v>
      </c>
      <c r="AN218" s="219">
        <v>245</v>
      </c>
      <c r="AO218" s="221">
        <v>69</v>
      </c>
      <c r="AP218" s="210">
        <v>349</v>
      </c>
      <c r="AQ218" s="221">
        <v>54</v>
      </c>
      <c r="AR218" s="221">
        <v>2</v>
      </c>
      <c r="AS218" s="219">
        <v>59</v>
      </c>
      <c r="AT218" s="152">
        <v>388</v>
      </c>
      <c r="AU218" s="219">
        <v>0</v>
      </c>
      <c r="AV218" s="219">
        <v>27</v>
      </c>
      <c r="AW218" s="210">
        <v>338</v>
      </c>
      <c r="AX218" s="221">
        <v>136</v>
      </c>
      <c r="AY218" s="221">
        <v>0</v>
      </c>
      <c r="AZ218" s="274">
        <v>1</v>
      </c>
      <c r="BA218" s="141">
        <v>452</v>
      </c>
      <c r="BB218" s="274">
        <v>2</v>
      </c>
      <c r="BC218" s="274">
        <v>19</v>
      </c>
      <c r="BD218" s="210">
        <v>206</v>
      </c>
      <c r="BE218" s="221">
        <v>268</v>
      </c>
      <c r="BF218" s="152">
        <v>323</v>
      </c>
      <c r="BG218" s="219">
        <v>151</v>
      </c>
      <c r="BH218" s="221">
        <v>1</v>
      </c>
      <c r="BI218" s="152">
        <v>90</v>
      </c>
      <c r="BJ218" s="152">
        <v>384</v>
      </c>
      <c r="BK218" s="210">
        <v>207</v>
      </c>
      <c r="BL218" s="210">
        <v>46</v>
      </c>
      <c r="BM218" s="210">
        <v>170</v>
      </c>
      <c r="BN218" s="221">
        <v>14</v>
      </c>
      <c r="BO218" s="427">
        <v>37</v>
      </c>
    </row>
    <row r="219" spans="8:67" s="53" customFormat="1" ht="15.75" x14ac:dyDescent="0.25">
      <c r="H219" s="151">
        <v>44381</v>
      </c>
      <c r="I219" s="219">
        <f t="shared" si="16"/>
        <v>476</v>
      </c>
      <c r="J219" s="152">
        <v>2</v>
      </c>
      <c r="K219" s="216">
        <f t="shared" si="17"/>
        <v>76.024372519425341</v>
      </c>
      <c r="L219" s="265">
        <f t="shared" si="18"/>
        <v>0.42194092827004681</v>
      </c>
      <c r="M219" s="219">
        <v>0</v>
      </c>
      <c r="N219" s="210">
        <v>476</v>
      </c>
      <c r="O219" s="210">
        <v>0</v>
      </c>
      <c r="P219" s="152">
        <v>247</v>
      </c>
      <c r="Q219" s="152">
        <f t="shared" si="15"/>
        <v>229</v>
      </c>
      <c r="R219" s="221">
        <v>0</v>
      </c>
      <c r="S219" s="210">
        <v>47</v>
      </c>
      <c r="T219" s="221">
        <v>11</v>
      </c>
      <c r="U219" s="210">
        <v>368</v>
      </c>
      <c r="V219" s="221">
        <v>3</v>
      </c>
      <c r="W219" s="221">
        <v>1</v>
      </c>
      <c r="X219" s="221">
        <v>46</v>
      </c>
      <c r="Y219" s="219">
        <v>0</v>
      </c>
      <c r="Z219" s="219">
        <v>0</v>
      </c>
      <c r="AA219" s="219">
        <v>0</v>
      </c>
      <c r="AB219" s="219">
        <v>0</v>
      </c>
      <c r="AC219" s="219">
        <v>1</v>
      </c>
      <c r="AD219" s="219">
        <v>45</v>
      </c>
      <c r="AE219" s="152">
        <v>126</v>
      </c>
      <c r="AF219" s="152">
        <v>304</v>
      </c>
      <c r="AG219" s="221">
        <v>0</v>
      </c>
      <c r="AH219" s="221">
        <v>45</v>
      </c>
      <c r="AI219" s="221">
        <v>13</v>
      </c>
      <c r="AJ219" s="210">
        <v>341</v>
      </c>
      <c r="AK219" s="221">
        <v>0</v>
      </c>
      <c r="AL219" s="221">
        <v>77</v>
      </c>
      <c r="AM219" s="152">
        <v>231</v>
      </c>
      <c r="AN219" s="219">
        <v>245</v>
      </c>
      <c r="AO219" s="221">
        <v>71</v>
      </c>
      <c r="AP219" s="210">
        <v>349</v>
      </c>
      <c r="AQ219" s="221">
        <v>54</v>
      </c>
      <c r="AR219" s="221">
        <v>2</v>
      </c>
      <c r="AS219" s="219">
        <v>60</v>
      </c>
      <c r="AT219" s="152">
        <v>388</v>
      </c>
      <c r="AU219" s="219">
        <v>0</v>
      </c>
      <c r="AV219" s="219">
        <v>28</v>
      </c>
      <c r="AW219" s="210">
        <v>338</v>
      </c>
      <c r="AX219" s="221">
        <v>138</v>
      </c>
      <c r="AY219" s="221">
        <v>0</v>
      </c>
      <c r="AZ219" s="274">
        <v>1</v>
      </c>
      <c r="BA219" s="141">
        <v>453</v>
      </c>
      <c r="BB219" s="274">
        <v>2</v>
      </c>
      <c r="BC219" s="274">
        <v>20</v>
      </c>
      <c r="BD219" s="210">
        <v>206</v>
      </c>
      <c r="BE219" s="221">
        <v>270</v>
      </c>
      <c r="BF219" s="152">
        <v>325</v>
      </c>
      <c r="BG219" s="219">
        <v>151</v>
      </c>
      <c r="BH219" s="221">
        <v>1</v>
      </c>
      <c r="BI219" s="152">
        <v>90</v>
      </c>
      <c r="BJ219" s="152">
        <v>386</v>
      </c>
      <c r="BK219" s="210">
        <v>207</v>
      </c>
      <c r="BL219" s="210">
        <v>46</v>
      </c>
      <c r="BM219" s="210">
        <v>170</v>
      </c>
      <c r="BN219" s="221">
        <v>15</v>
      </c>
      <c r="BO219" s="428">
        <v>38</v>
      </c>
    </row>
    <row r="220" spans="8:67" s="53" customFormat="1" ht="15.75" x14ac:dyDescent="0.25">
      <c r="H220" s="151">
        <v>44382</v>
      </c>
      <c r="I220" s="219">
        <f t="shared" si="16"/>
        <v>481</v>
      </c>
      <c r="J220" s="152">
        <v>5</v>
      </c>
      <c r="K220" s="216">
        <f t="shared" si="17"/>
        <v>76.822947861015948</v>
      </c>
      <c r="L220" s="265">
        <f t="shared" si="18"/>
        <v>1.0504201680672338</v>
      </c>
      <c r="M220" s="219">
        <v>0</v>
      </c>
      <c r="N220" s="210">
        <v>481</v>
      </c>
      <c r="O220" s="210">
        <v>0</v>
      </c>
      <c r="P220" s="152">
        <v>249</v>
      </c>
      <c r="Q220" s="152">
        <f t="shared" si="15"/>
        <v>232</v>
      </c>
      <c r="R220" s="221">
        <v>0</v>
      </c>
      <c r="S220" s="210">
        <v>47</v>
      </c>
      <c r="T220" s="221">
        <v>11</v>
      </c>
      <c r="U220" s="210">
        <v>373</v>
      </c>
      <c r="V220" s="221">
        <v>3</v>
      </c>
      <c r="W220" s="221">
        <v>1</v>
      </c>
      <c r="X220" s="221">
        <v>46</v>
      </c>
      <c r="Y220" s="219">
        <v>0</v>
      </c>
      <c r="Z220" s="219">
        <v>0</v>
      </c>
      <c r="AA220" s="219">
        <v>0</v>
      </c>
      <c r="AB220" s="219">
        <v>0</v>
      </c>
      <c r="AC220" s="219">
        <v>1</v>
      </c>
      <c r="AD220" s="219">
        <v>45</v>
      </c>
      <c r="AE220" s="152">
        <v>126</v>
      </c>
      <c r="AF220" s="152">
        <v>309</v>
      </c>
      <c r="AG220" s="221">
        <v>0</v>
      </c>
      <c r="AH220" s="221">
        <v>45</v>
      </c>
      <c r="AI220" s="221">
        <v>13</v>
      </c>
      <c r="AJ220" s="210">
        <v>346</v>
      </c>
      <c r="AK220" s="221">
        <v>0</v>
      </c>
      <c r="AL220" s="221">
        <v>77</v>
      </c>
      <c r="AM220" s="152">
        <v>232</v>
      </c>
      <c r="AN220" s="219">
        <v>249</v>
      </c>
      <c r="AO220" s="221">
        <v>75</v>
      </c>
      <c r="AP220" s="210">
        <v>350</v>
      </c>
      <c r="AQ220" s="221">
        <v>54</v>
      </c>
      <c r="AR220" s="221">
        <v>2</v>
      </c>
      <c r="AS220" s="219">
        <v>64</v>
      </c>
      <c r="AT220" s="152">
        <v>389</v>
      </c>
      <c r="AU220" s="219">
        <v>0</v>
      </c>
      <c r="AV220" s="219">
        <v>28</v>
      </c>
      <c r="AW220" s="210">
        <v>339</v>
      </c>
      <c r="AX220" s="221">
        <v>142</v>
      </c>
      <c r="AY220" s="221">
        <v>0</v>
      </c>
      <c r="AZ220" s="274">
        <v>1</v>
      </c>
      <c r="BA220" s="141">
        <v>458</v>
      </c>
      <c r="BB220" s="274">
        <v>2</v>
      </c>
      <c r="BC220" s="274">
        <v>20</v>
      </c>
      <c r="BD220" s="210">
        <v>208</v>
      </c>
      <c r="BE220" s="221">
        <v>273</v>
      </c>
      <c r="BF220" s="152">
        <v>328</v>
      </c>
      <c r="BG220" s="219">
        <v>153</v>
      </c>
      <c r="BH220" s="221">
        <v>1</v>
      </c>
      <c r="BI220" s="152">
        <v>91</v>
      </c>
      <c r="BJ220" s="152">
        <v>390</v>
      </c>
      <c r="BK220" s="210">
        <v>208</v>
      </c>
      <c r="BL220" s="210">
        <v>46</v>
      </c>
      <c r="BM220" s="210">
        <v>174</v>
      </c>
      <c r="BN220" s="221">
        <v>15</v>
      </c>
      <c r="BO220" s="429">
        <v>38</v>
      </c>
    </row>
    <row r="221" spans="8:67" s="53" customFormat="1" ht="15.75" x14ac:dyDescent="0.25">
      <c r="H221" s="151">
        <v>44383</v>
      </c>
      <c r="I221" s="219">
        <f t="shared" si="16"/>
        <v>483</v>
      </c>
      <c r="J221" s="152">
        <v>2</v>
      </c>
      <c r="K221" s="216">
        <f t="shared" si="17"/>
        <v>77.14237799765219</v>
      </c>
      <c r="L221" s="265">
        <f t="shared" si="18"/>
        <v>0.41580041580041893</v>
      </c>
      <c r="M221" s="219">
        <v>0</v>
      </c>
      <c r="N221" s="210">
        <v>483</v>
      </c>
      <c r="O221" s="210">
        <v>0</v>
      </c>
      <c r="P221" s="152">
        <v>251</v>
      </c>
      <c r="Q221" s="152">
        <f t="shared" si="15"/>
        <v>232</v>
      </c>
      <c r="R221" s="221">
        <v>0</v>
      </c>
      <c r="S221" s="210">
        <v>47</v>
      </c>
      <c r="T221" s="221">
        <v>11</v>
      </c>
      <c r="U221" s="210">
        <v>373</v>
      </c>
      <c r="V221" s="221">
        <v>3</v>
      </c>
      <c r="W221" s="221">
        <v>1</v>
      </c>
      <c r="X221" s="221">
        <v>48</v>
      </c>
      <c r="Y221" s="219">
        <v>0</v>
      </c>
      <c r="Z221" s="219">
        <v>0</v>
      </c>
      <c r="AA221" s="219">
        <v>1</v>
      </c>
      <c r="AB221" s="219">
        <v>0</v>
      </c>
      <c r="AC221" s="219">
        <v>1</v>
      </c>
      <c r="AD221" s="219">
        <v>45</v>
      </c>
      <c r="AE221" s="152">
        <v>127</v>
      </c>
      <c r="AF221" s="152">
        <v>309</v>
      </c>
      <c r="AG221" s="221">
        <v>0</v>
      </c>
      <c r="AH221" s="221">
        <v>46</v>
      </c>
      <c r="AI221" s="221">
        <v>13</v>
      </c>
      <c r="AJ221" s="210">
        <v>347</v>
      </c>
      <c r="AK221" s="221">
        <v>0</v>
      </c>
      <c r="AL221" s="221">
        <v>77</v>
      </c>
      <c r="AM221" s="152">
        <v>233</v>
      </c>
      <c r="AN221" s="219">
        <v>250</v>
      </c>
      <c r="AO221" s="221">
        <v>75</v>
      </c>
      <c r="AP221" s="210">
        <v>351</v>
      </c>
      <c r="AQ221" s="221">
        <v>55</v>
      </c>
      <c r="AR221" s="221">
        <v>2</v>
      </c>
      <c r="AS221" s="219">
        <v>64</v>
      </c>
      <c r="AT221" s="152">
        <v>390</v>
      </c>
      <c r="AU221" s="219">
        <v>0</v>
      </c>
      <c r="AV221" s="219">
        <v>29</v>
      </c>
      <c r="AW221" s="210">
        <v>341</v>
      </c>
      <c r="AX221" s="221">
        <v>142</v>
      </c>
      <c r="AY221" s="221">
        <v>0</v>
      </c>
      <c r="AZ221" s="274">
        <v>1</v>
      </c>
      <c r="BA221" s="141">
        <v>459</v>
      </c>
      <c r="BB221" s="274">
        <v>2</v>
      </c>
      <c r="BC221" s="274">
        <v>21</v>
      </c>
      <c r="BD221" s="210">
        <v>208</v>
      </c>
      <c r="BE221" s="221">
        <v>275</v>
      </c>
      <c r="BF221" s="152">
        <v>329</v>
      </c>
      <c r="BG221" s="219">
        <v>154</v>
      </c>
      <c r="BH221" s="221">
        <v>1</v>
      </c>
      <c r="BI221" s="152">
        <v>91</v>
      </c>
      <c r="BJ221" s="152">
        <v>392</v>
      </c>
      <c r="BK221" s="210">
        <v>208</v>
      </c>
      <c r="BL221" s="210">
        <v>46</v>
      </c>
      <c r="BM221" s="210">
        <v>174</v>
      </c>
      <c r="BN221" s="221">
        <v>15</v>
      </c>
      <c r="BO221" s="430">
        <v>40</v>
      </c>
    </row>
    <row r="222" spans="8:67" s="53" customFormat="1" ht="15.75" x14ac:dyDescent="0.25">
      <c r="H222" s="151">
        <v>44384</v>
      </c>
      <c r="I222" s="219">
        <f t="shared" si="16"/>
        <v>487</v>
      </c>
      <c r="J222" s="152">
        <v>4</v>
      </c>
      <c r="K222" s="216">
        <f t="shared" si="17"/>
        <v>77.781238270924675</v>
      </c>
      <c r="L222" s="265">
        <f t="shared" si="18"/>
        <v>0.82815734989648604</v>
      </c>
      <c r="M222" s="219">
        <v>0</v>
      </c>
      <c r="N222" s="210">
        <v>487</v>
      </c>
      <c r="O222" s="210">
        <v>0</v>
      </c>
      <c r="P222" s="152">
        <v>253</v>
      </c>
      <c r="Q222" s="152">
        <f t="shared" si="15"/>
        <v>234</v>
      </c>
      <c r="R222" s="221">
        <v>0</v>
      </c>
      <c r="S222" s="210">
        <v>48</v>
      </c>
      <c r="T222" s="221">
        <v>11</v>
      </c>
      <c r="U222" s="210">
        <v>375</v>
      </c>
      <c r="V222" s="221">
        <v>3</v>
      </c>
      <c r="W222" s="221">
        <v>1</v>
      </c>
      <c r="X222" s="221">
        <v>49</v>
      </c>
      <c r="Y222" s="219">
        <v>0</v>
      </c>
      <c r="Z222" s="219">
        <v>0</v>
      </c>
      <c r="AA222" s="219">
        <v>1</v>
      </c>
      <c r="AB222" s="219">
        <v>0</v>
      </c>
      <c r="AC222" s="219">
        <v>1</v>
      </c>
      <c r="AD222" s="219">
        <v>46</v>
      </c>
      <c r="AE222" s="152">
        <v>128</v>
      </c>
      <c r="AF222" s="152">
        <v>311</v>
      </c>
      <c r="AG222" s="221">
        <v>0</v>
      </c>
      <c r="AH222" s="221">
        <v>46</v>
      </c>
      <c r="AI222" s="221">
        <v>14</v>
      </c>
      <c r="AJ222" s="210">
        <v>350</v>
      </c>
      <c r="AK222" s="221">
        <v>0</v>
      </c>
      <c r="AL222" s="221">
        <v>77</v>
      </c>
      <c r="AM222" s="152">
        <v>234</v>
      </c>
      <c r="AN222" s="219">
        <v>253</v>
      </c>
      <c r="AO222" s="221">
        <v>75</v>
      </c>
      <c r="AP222" s="210">
        <v>355</v>
      </c>
      <c r="AQ222" s="221">
        <v>55</v>
      </c>
      <c r="AR222" s="221">
        <v>2</v>
      </c>
      <c r="AS222" s="219">
        <v>64</v>
      </c>
      <c r="AT222" s="152">
        <v>394</v>
      </c>
      <c r="AU222" s="219">
        <v>0</v>
      </c>
      <c r="AV222" s="219">
        <v>29</v>
      </c>
      <c r="AW222" s="210">
        <v>345</v>
      </c>
      <c r="AX222" s="221">
        <v>142</v>
      </c>
      <c r="AY222" s="221">
        <v>0</v>
      </c>
      <c r="AZ222" s="274">
        <v>1</v>
      </c>
      <c r="BA222" s="141">
        <v>463</v>
      </c>
      <c r="BB222" s="274">
        <v>2</v>
      </c>
      <c r="BC222" s="274">
        <v>21</v>
      </c>
      <c r="BD222" s="210">
        <v>211</v>
      </c>
      <c r="BE222" s="221">
        <v>276</v>
      </c>
      <c r="BF222" s="152">
        <v>332</v>
      </c>
      <c r="BG222" s="219">
        <v>155</v>
      </c>
      <c r="BH222" s="221">
        <v>1</v>
      </c>
      <c r="BI222" s="152">
        <v>92</v>
      </c>
      <c r="BJ222" s="152">
        <v>395</v>
      </c>
      <c r="BK222" s="210">
        <v>209</v>
      </c>
      <c r="BL222" s="210">
        <v>46</v>
      </c>
      <c r="BM222" s="210">
        <v>177</v>
      </c>
      <c r="BN222" s="221">
        <v>15</v>
      </c>
      <c r="BO222" s="431">
        <v>40</v>
      </c>
    </row>
    <row r="223" spans="8:67" s="53" customFormat="1" ht="15.75" x14ac:dyDescent="0.25">
      <c r="H223" s="151">
        <v>44385</v>
      </c>
      <c r="I223" s="219">
        <f t="shared" si="16"/>
        <v>491</v>
      </c>
      <c r="J223" s="152">
        <v>4</v>
      </c>
      <c r="K223" s="216">
        <f t="shared" si="17"/>
        <v>78.420098544197145</v>
      </c>
      <c r="L223" s="265">
        <f t="shared" si="18"/>
        <v>0.82135523613962391</v>
      </c>
      <c r="M223" s="219">
        <v>0</v>
      </c>
      <c r="N223" s="210">
        <v>491</v>
      </c>
      <c r="O223" s="210">
        <v>0</v>
      </c>
      <c r="P223" s="152">
        <v>254</v>
      </c>
      <c r="Q223" s="152">
        <f t="shared" si="15"/>
        <v>237</v>
      </c>
      <c r="R223" s="221">
        <v>0</v>
      </c>
      <c r="S223" s="210">
        <v>48</v>
      </c>
      <c r="T223" s="221">
        <v>11</v>
      </c>
      <c r="U223" s="210">
        <v>379</v>
      </c>
      <c r="V223" s="221">
        <v>3</v>
      </c>
      <c r="W223" s="221">
        <v>1</v>
      </c>
      <c r="X223" s="221">
        <v>49</v>
      </c>
      <c r="Y223" s="219">
        <v>0</v>
      </c>
      <c r="Z223" s="219">
        <v>0</v>
      </c>
      <c r="AA223" s="219">
        <v>1</v>
      </c>
      <c r="AB223" s="219">
        <v>0</v>
      </c>
      <c r="AC223" s="219">
        <v>1</v>
      </c>
      <c r="AD223" s="219">
        <v>46</v>
      </c>
      <c r="AE223" s="152">
        <v>129</v>
      </c>
      <c r="AF223" s="152">
        <v>314</v>
      </c>
      <c r="AG223" s="221">
        <v>0</v>
      </c>
      <c r="AH223" s="221">
        <v>47</v>
      </c>
      <c r="AI223" s="221">
        <v>14</v>
      </c>
      <c r="AJ223" s="210">
        <v>353</v>
      </c>
      <c r="AK223" s="221">
        <v>0</v>
      </c>
      <c r="AL223" s="221">
        <v>77</v>
      </c>
      <c r="AM223" s="152">
        <v>236</v>
      </c>
      <c r="AN223" s="219">
        <v>255</v>
      </c>
      <c r="AO223" s="221">
        <v>78</v>
      </c>
      <c r="AP223" s="210">
        <v>355</v>
      </c>
      <c r="AQ223" s="221">
        <v>56</v>
      </c>
      <c r="AR223" s="221">
        <v>2</v>
      </c>
      <c r="AS223" s="219">
        <v>67</v>
      </c>
      <c r="AT223" s="152">
        <v>394</v>
      </c>
      <c r="AU223" s="219">
        <v>0</v>
      </c>
      <c r="AV223" s="219">
        <v>30</v>
      </c>
      <c r="AW223" s="210">
        <v>346</v>
      </c>
      <c r="AX223" s="221">
        <v>145</v>
      </c>
      <c r="AY223" s="221">
        <v>0</v>
      </c>
      <c r="AZ223" s="274">
        <v>1</v>
      </c>
      <c r="BA223" s="141">
        <v>466</v>
      </c>
      <c r="BB223" s="274">
        <v>2</v>
      </c>
      <c r="BC223" s="274">
        <v>22</v>
      </c>
      <c r="BD223" s="210">
        <v>212</v>
      </c>
      <c r="BE223" s="221">
        <v>279</v>
      </c>
      <c r="BF223" s="152">
        <v>335</v>
      </c>
      <c r="BG223" s="219">
        <v>156</v>
      </c>
      <c r="BH223" s="221">
        <v>1</v>
      </c>
      <c r="BI223" s="152">
        <v>93</v>
      </c>
      <c r="BJ223" s="152">
        <v>398</v>
      </c>
      <c r="BK223" s="210">
        <v>211</v>
      </c>
      <c r="BL223" s="210">
        <v>46</v>
      </c>
      <c r="BM223" s="210">
        <v>179</v>
      </c>
      <c r="BN223" s="221">
        <v>15</v>
      </c>
      <c r="BO223" s="432">
        <v>40</v>
      </c>
    </row>
    <row r="224" spans="8:67" s="53" customFormat="1" ht="15.75" x14ac:dyDescent="0.25">
      <c r="H224" s="151">
        <v>44386</v>
      </c>
      <c r="I224" s="219">
        <f t="shared" si="16"/>
        <v>494</v>
      </c>
      <c r="J224" s="152">
        <v>3</v>
      </c>
      <c r="K224" s="216">
        <f t="shared" si="17"/>
        <v>78.899243749151509</v>
      </c>
      <c r="L224" s="265">
        <f t="shared" si="18"/>
        <v>0.61099796334012524</v>
      </c>
      <c r="M224" s="219">
        <v>0</v>
      </c>
      <c r="N224" s="210">
        <v>494</v>
      </c>
      <c r="O224" s="210">
        <v>0</v>
      </c>
      <c r="P224" s="152">
        <v>255</v>
      </c>
      <c r="Q224" s="152">
        <f t="shared" si="15"/>
        <v>239</v>
      </c>
      <c r="R224" s="221">
        <v>0</v>
      </c>
      <c r="S224" s="210">
        <v>48</v>
      </c>
      <c r="T224" s="221">
        <v>11</v>
      </c>
      <c r="U224" s="210">
        <v>382</v>
      </c>
      <c r="V224" s="221">
        <v>3</v>
      </c>
      <c r="W224" s="221">
        <v>1</v>
      </c>
      <c r="X224" s="221">
        <v>49</v>
      </c>
      <c r="Y224" s="219">
        <v>0</v>
      </c>
      <c r="Z224" s="219">
        <v>0</v>
      </c>
      <c r="AA224" s="219">
        <v>1</v>
      </c>
      <c r="AB224" s="219">
        <v>0</v>
      </c>
      <c r="AC224" s="219">
        <v>1</v>
      </c>
      <c r="AD224" s="219">
        <v>46</v>
      </c>
      <c r="AE224" s="152">
        <v>129</v>
      </c>
      <c r="AF224" s="152">
        <v>317</v>
      </c>
      <c r="AG224" s="221">
        <v>0</v>
      </c>
      <c r="AH224" s="221">
        <v>47</v>
      </c>
      <c r="AI224" s="221">
        <v>14</v>
      </c>
      <c r="AJ224" s="210">
        <v>356</v>
      </c>
      <c r="AK224" s="221">
        <v>0</v>
      </c>
      <c r="AL224" s="221">
        <v>77</v>
      </c>
      <c r="AM224" s="152">
        <v>237</v>
      </c>
      <c r="AN224" s="219">
        <v>257</v>
      </c>
      <c r="AO224" s="221">
        <v>80</v>
      </c>
      <c r="AP224" s="210">
        <v>356</v>
      </c>
      <c r="AQ224" s="221">
        <v>56</v>
      </c>
      <c r="AR224" s="221">
        <v>2</v>
      </c>
      <c r="AS224" s="219">
        <v>68</v>
      </c>
      <c r="AT224" s="152">
        <v>396</v>
      </c>
      <c r="AU224" s="219">
        <v>0</v>
      </c>
      <c r="AV224" s="219">
        <v>30</v>
      </c>
      <c r="AW224" s="210">
        <v>348</v>
      </c>
      <c r="AX224" s="221">
        <v>147</v>
      </c>
      <c r="AY224" s="221">
        <v>0</v>
      </c>
      <c r="AZ224" s="274">
        <v>1</v>
      </c>
      <c r="BA224" s="141">
        <v>469</v>
      </c>
      <c r="BB224" s="274">
        <v>2</v>
      </c>
      <c r="BC224" s="274">
        <v>22</v>
      </c>
      <c r="BD224" s="210">
        <v>212</v>
      </c>
      <c r="BE224" s="221">
        <v>282</v>
      </c>
      <c r="BF224" s="152">
        <v>338</v>
      </c>
      <c r="BG224" s="219">
        <v>156</v>
      </c>
      <c r="BH224" s="221">
        <v>1</v>
      </c>
      <c r="BI224" s="152">
        <v>93</v>
      </c>
      <c r="BJ224" s="152">
        <v>401</v>
      </c>
      <c r="BK224" s="210">
        <v>214</v>
      </c>
      <c r="BL224" s="210">
        <v>46</v>
      </c>
      <c r="BM224" s="210">
        <v>179</v>
      </c>
      <c r="BN224" s="221">
        <v>15</v>
      </c>
      <c r="BO224" s="433">
        <v>40</v>
      </c>
    </row>
    <row r="225" spans="8:67" s="53" customFormat="1" ht="15.75" x14ac:dyDescent="0.25">
      <c r="H225" s="151">
        <v>44387</v>
      </c>
      <c r="I225" s="219">
        <f t="shared" si="16"/>
        <v>497</v>
      </c>
      <c r="J225" s="152">
        <v>3</v>
      </c>
      <c r="K225" s="216">
        <f t="shared" si="17"/>
        <v>79.378388954105873</v>
      </c>
      <c r="L225" s="265">
        <f t="shared" si="18"/>
        <v>0.60728744939271451</v>
      </c>
      <c r="M225" s="219">
        <v>0</v>
      </c>
      <c r="N225" s="210">
        <v>497</v>
      </c>
      <c r="O225" s="210">
        <v>0</v>
      </c>
      <c r="P225" s="152">
        <v>257</v>
      </c>
      <c r="Q225" s="152">
        <f t="shared" si="15"/>
        <v>240</v>
      </c>
      <c r="R225" s="221">
        <v>0</v>
      </c>
      <c r="S225" s="210">
        <v>48</v>
      </c>
      <c r="T225" s="221">
        <v>11</v>
      </c>
      <c r="U225" s="210">
        <v>385</v>
      </c>
      <c r="V225" s="221">
        <v>3</v>
      </c>
      <c r="W225" s="221">
        <v>1</v>
      </c>
      <c r="X225" s="221">
        <v>49</v>
      </c>
      <c r="Y225" s="219">
        <v>0</v>
      </c>
      <c r="Z225" s="219">
        <v>0</v>
      </c>
      <c r="AA225" s="219">
        <v>1</v>
      </c>
      <c r="AB225" s="219">
        <v>0</v>
      </c>
      <c r="AC225" s="219">
        <v>1</v>
      </c>
      <c r="AD225" s="219">
        <v>47</v>
      </c>
      <c r="AE225" s="152">
        <v>130</v>
      </c>
      <c r="AF225" s="152">
        <v>318</v>
      </c>
      <c r="AG225" s="221">
        <v>0</v>
      </c>
      <c r="AH225" s="221">
        <v>48</v>
      </c>
      <c r="AI225" s="221">
        <v>14</v>
      </c>
      <c r="AJ225" s="210">
        <v>357</v>
      </c>
      <c r="AK225" s="221">
        <v>0</v>
      </c>
      <c r="AL225" s="221">
        <v>78</v>
      </c>
      <c r="AM225" s="152">
        <v>238</v>
      </c>
      <c r="AN225" s="219">
        <v>259</v>
      </c>
      <c r="AO225" s="221">
        <v>81</v>
      </c>
      <c r="AP225" s="210">
        <v>357</v>
      </c>
      <c r="AQ225" s="221">
        <v>57</v>
      </c>
      <c r="AR225" s="221">
        <v>2</v>
      </c>
      <c r="AS225" s="219">
        <v>68</v>
      </c>
      <c r="AT225" s="152">
        <v>399</v>
      </c>
      <c r="AU225" s="219">
        <v>0</v>
      </c>
      <c r="AV225" s="219">
        <v>30</v>
      </c>
      <c r="AW225" s="210">
        <v>349</v>
      </c>
      <c r="AX225" s="221">
        <v>148</v>
      </c>
      <c r="AY225" s="221">
        <v>0</v>
      </c>
      <c r="AZ225" s="274">
        <v>1</v>
      </c>
      <c r="BA225" s="141">
        <v>471</v>
      </c>
      <c r="BB225" s="274">
        <v>3</v>
      </c>
      <c r="BC225" s="274">
        <v>22</v>
      </c>
      <c r="BD225" s="210">
        <v>213</v>
      </c>
      <c r="BE225" s="221">
        <v>284</v>
      </c>
      <c r="BF225" s="152">
        <v>340</v>
      </c>
      <c r="BG225" s="219">
        <v>157</v>
      </c>
      <c r="BH225" s="221">
        <v>1</v>
      </c>
      <c r="BI225" s="152">
        <v>94</v>
      </c>
      <c r="BJ225" s="152">
        <v>403</v>
      </c>
      <c r="BK225" s="210">
        <v>215</v>
      </c>
      <c r="BL225" s="210">
        <v>47</v>
      </c>
      <c r="BM225" s="210">
        <v>180</v>
      </c>
      <c r="BN225" s="221">
        <v>15</v>
      </c>
      <c r="BO225" s="434">
        <v>40</v>
      </c>
    </row>
    <row r="226" spans="8:67" s="53" customFormat="1" ht="15.75" x14ac:dyDescent="0.25">
      <c r="H226" s="151">
        <v>44388</v>
      </c>
      <c r="I226" s="219">
        <f t="shared" si="16"/>
        <v>497</v>
      </c>
      <c r="J226" s="152">
        <v>0</v>
      </c>
      <c r="K226" s="216">
        <f t="shared" si="17"/>
        <v>79.378388954105873</v>
      </c>
      <c r="L226" s="265">
        <f t="shared" si="18"/>
        <v>0</v>
      </c>
      <c r="M226" s="219">
        <v>0</v>
      </c>
      <c r="N226" s="210">
        <v>497</v>
      </c>
      <c r="O226" s="210">
        <v>0</v>
      </c>
      <c r="P226" s="152">
        <v>257</v>
      </c>
      <c r="Q226" s="152">
        <f t="shared" ref="Q226:Q257" si="19">(I226-P226)</f>
        <v>240</v>
      </c>
      <c r="R226" s="221">
        <v>0</v>
      </c>
      <c r="S226" s="210">
        <v>48</v>
      </c>
      <c r="T226" s="221">
        <v>11</v>
      </c>
      <c r="U226" s="210">
        <v>385</v>
      </c>
      <c r="V226" s="221">
        <v>3</v>
      </c>
      <c r="W226" s="221">
        <v>1</v>
      </c>
      <c r="X226" s="221">
        <v>49</v>
      </c>
      <c r="Y226" s="219">
        <v>0</v>
      </c>
      <c r="Z226" s="219">
        <v>0</v>
      </c>
      <c r="AA226" s="219">
        <v>1</v>
      </c>
      <c r="AB226" s="219">
        <v>0</v>
      </c>
      <c r="AC226" s="219">
        <v>1</v>
      </c>
      <c r="AD226" s="219">
        <v>47</v>
      </c>
      <c r="AE226" s="152">
        <v>130</v>
      </c>
      <c r="AF226" s="152">
        <v>318</v>
      </c>
      <c r="AG226" s="221">
        <v>0</v>
      </c>
      <c r="AH226" s="221">
        <v>48</v>
      </c>
      <c r="AI226" s="221">
        <v>14</v>
      </c>
      <c r="AJ226" s="210">
        <v>357</v>
      </c>
      <c r="AK226" s="221">
        <v>0</v>
      </c>
      <c r="AL226" s="221">
        <v>78</v>
      </c>
      <c r="AM226" s="152">
        <v>238</v>
      </c>
      <c r="AN226" s="219">
        <v>259</v>
      </c>
      <c r="AO226" s="221">
        <v>81</v>
      </c>
      <c r="AP226" s="210">
        <v>357</v>
      </c>
      <c r="AQ226" s="221">
        <v>57</v>
      </c>
      <c r="AR226" s="221">
        <v>2</v>
      </c>
      <c r="AS226" s="219">
        <v>68</v>
      </c>
      <c r="AT226" s="152">
        <v>399</v>
      </c>
      <c r="AU226" s="219">
        <v>0</v>
      </c>
      <c r="AV226" s="219">
        <v>30</v>
      </c>
      <c r="AW226" s="210">
        <v>349</v>
      </c>
      <c r="AX226" s="221">
        <v>148</v>
      </c>
      <c r="AY226" s="221">
        <v>0</v>
      </c>
      <c r="AZ226" s="274">
        <v>1</v>
      </c>
      <c r="BA226" s="141">
        <v>471</v>
      </c>
      <c r="BB226" s="274">
        <v>3</v>
      </c>
      <c r="BC226" s="274">
        <v>22</v>
      </c>
      <c r="BD226" s="210">
        <v>213</v>
      </c>
      <c r="BE226" s="221">
        <v>284</v>
      </c>
      <c r="BF226" s="152">
        <v>340</v>
      </c>
      <c r="BG226" s="219">
        <v>157</v>
      </c>
      <c r="BH226" s="221">
        <v>1</v>
      </c>
      <c r="BI226" s="152">
        <v>94</v>
      </c>
      <c r="BJ226" s="152">
        <v>403</v>
      </c>
      <c r="BK226" s="210">
        <v>215</v>
      </c>
      <c r="BL226" s="210">
        <v>47</v>
      </c>
      <c r="BM226" s="210">
        <v>180</v>
      </c>
      <c r="BN226" s="221">
        <v>15</v>
      </c>
      <c r="BO226" s="472">
        <v>40</v>
      </c>
    </row>
    <row r="227" spans="8:67" s="53" customFormat="1" ht="15.75" x14ac:dyDescent="0.25">
      <c r="H227" s="151">
        <v>44389</v>
      </c>
      <c r="I227" s="219">
        <f t="shared" si="16"/>
        <v>502</v>
      </c>
      <c r="J227" s="152">
        <v>5</v>
      </c>
      <c r="K227" s="216">
        <f t="shared" si="17"/>
        <v>80.176964295696479</v>
      </c>
      <c r="L227" s="265">
        <f t="shared" si="18"/>
        <v>1.00603621730383</v>
      </c>
      <c r="M227" s="219">
        <v>0</v>
      </c>
      <c r="N227" s="210">
        <v>502</v>
      </c>
      <c r="O227" s="210">
        <v>0</v>
      </c>
      <c r="P227" s="152">
        <v>260</v>
      </c>
      <c r="Q227" s="152">
        <f t="shared" si="19"/>
        <v>242</v>
      </c>
      <c r="R227" s="221">
        <v>0</v>
      </c>
      <c r="S227" s="210">
        <v>50</v>
      </c>
      <c r="T227" s="221">
        <v>11</v>
      </c>
      <c r="U227" s="210">
        <v>387</v>
      </c>
      <c r="V227" s="221">
        <v>3</v>
      </c>
      <c r="W227" s="221">
        <v>1</v>
      </c>
      <c r="X227" s="221">
        <v>50</v>
      </c>
      <c r="Y227" s="219">
        <v>0</v>
      </c>
      <c r="Z227" s="219">
        <v>0</v>
      </c>
      <c r="AA227" s="219">
        <v>1</v>
      </c>
      <c r="AB227" s="219">
        <v>0</v>
      </c>
      <c r="AC227" s="219">
        <v>1</v>
      </c>
      <c r="AD227" s="219">
        <v>47</v>
      </c>
      <c r="AE227" s="152">
        <v>133</v>
      </c>
      <c r="AF227" s="152">
        <v>320</v>
      </c>
      <c r="AG227" s="221">
        <v>0</v>
      </c>
      <c r="AH227" s="221">
        <v>48</v>
      </c>
      <c r="AI227" s="221">
        <v>14</v>
      </c>
      <c r="AJ227" s="210">
        <v>360</v>
      </c>
      <c r="AK227" s="221">
        <v>0</v>
      </c>
      <c r="AL227" s="221">
        <v>80</v>
      </c>
      <c r="AM227" s="152">
        <v>238</v>
      </c>
      <c r="AN227" s="219">
        <v>264</v>
      </c>
      <c r="AO227" s="221">
        <v>83</v>
      </c>
      <c r="AP227" s="210">
        <v>360</v>
      </c>
      <c r="AQ227" s="221">
        <v>57</v>
      </c>
      <c r="AR227" s="221">
        <v>2</v>
      </c>
      <c r="AS227" s="219">
        <v>68</v>
      </c>
      <c r="AT227" s="152">
        <v>403</v>
      </c>
      <c r="AU227" s="219">
        <v>0</v>
      </c>
      <c r="AV227" s="219">
        <v>31</v>
      </c>
      <c r="AW227" s="210">
        <v>352</v>
      </c>
      <c r="AX227" s="221">
        <v>150</v>
      </c>
      <c r="AY227" s="221">
        <v>0</v>
      </c>
      <c r="AZ227" s="274">
        <v>1</v>
      </c>
      <c r="BA227" s="141">
        <v>476</v>
      </c>
      <c r="BB227" s="274">
        <v>3</v>
      </c>
      <c r="BC227" s="274">
        <v>22</v>
      </c>
      <c r="BD227" s="210">
        <v>216</v>
      </c>
      <c r="BE227" s="221">
        <v>286</v>
      </c>
      <c r="BF227" s="152">
        <v>343</v>
      </c>
      <c r="BG227" s="219">
        <v>159</v>
      </c>
      <c r="BH227" s="221">
        <v>1</v>
      </c>
      <c r="BI227" s="152">
        <v>95</v>
      </c>
      <c r="BJ227" s="152">
        <v>407</v>
      </c>
      <c r="BK227" s="210">
        <v>219</v>
      </c>
      <c r="BL227" s="210">
        <v>47</v>
      </c>
      <c r="BM227" s="210">
        <v>181</v>
      </c>
      <c r="BN227" s="221">
        <v>15</v>
      </c>
      <c r="BO227" s="472">
        <v>40</v>
      </c>
    </row>
    <row r="228" spans="8:67" s="53" customFormat="1" ht="15.75" x14ac:dyDescent="0.25">
      <c r="H228" s="151">
        <v>44390</v>
      </c>
      <c r="I228" s="219">
        <f t="shared" si="16"/>
        <v>507</v>
      </c>
      <c r="J228" s="152">
        <v>5</v>
      </c>
      <c r="K228" s="216">
        <f t="shared" si="17"/>
        <v>80.975539637287085</v>
      </c>
      <c r="L228" s="265">
        <f t="shared" si="18"/>
        <v>0.99601593625497742</v>
      </c>
      <c r="M228" s="219">
        <v>0</v>
      </c>
      <c r="N228" s="210">
        <v>507</v>
      </c>
      <c r="O228" s="210">
        <v>0</v>
      </c>
      <c r="P228" s="152">
        <v>263</v>
      </c>
      <c r="Q228" s="152">
        <f t="shared" si="19"/>
        <v>244</v>
      </c>
      <c r="R228" s="221">
        <v>0</v>
      </c>
      <c r="S228" s="210">
        <v>51</v>
      </c>
      <c r="T228" s="221">
        <v>11</v>
      </c>
      <c r="U228" s="210">
        <v>391</v>
      </c>
      <c r="V228" s="221">
        <v>3</v>
      </c>
      <c r="W228" s="221">
        <v>1</v>
      </c>
      <c r="X228" s="221">
        <v>50</v>
      </c>
      <c r="Y228" s="219">
        <v>0</v>
      </c>
      <c r="Z228" s="219">
        <v>0</v>
      </c>
      <c r="AA228" s="219">
        <v>1</v>
      </c>
      <c r="AB228" s="219">
        <v>0</v>
      </c>
      <c r="AC228" s="219">
        <v>1</v>
      </c>
      <c r="AD228" s="219">
        <v>47</v>
      </c>
      <c r="AE228" s="152">
        <v>133</v>
      </c>
      <c r="AF228" s="152">
        <v>325</v>
      </c>
      <c r="AG228" s="221">
        <v>0</v>
      </c>
      <c r="AH228" s="221">
        <v>48</v>
      </c>
      <c r="AI228" s="221">
        <v>14</v>
      </c>
      <c r="AJ228" s="210">
        <v>365</v>
      </c>
      <c r="AK228" s="221">
        <v>0</v>
      </c>
      <c r="AL228" s="221">
        <v>80</v>
      </c>
      <c r="AM228" s="152">
        <v>240</v>
      </c>
      <c r="AN228" s="219">
        <v>267</v>
      </c>
      <c r="AO228" s="221">
        <v>85</v>
      </c>
      <c r="AP228" s="210">
        <v>363</v>
      </c>
      <c r="AQ228" s="221">
        <v>57</v>
      </c>
      <c r="AR228" s="221">
        <v>2</v>
      </c>
      <c r="AS228" s="219">
        <v>70</v>
      </c>
      <c r="AT228" s="152">
        <v>406</v>
      </c>
      <c r="AU228" s="219">
        <v>0</v>
      </c>
      <c r="AV228" s="219">
        <v>31</v>
      </c>
      <c r="AW228" s="210">
        <v>354</v>
      </c>
      <c r="AX228" s="221">
        <v>153</v>
      </c>
      <c r="AY228" s="221">
        <v>0</v>
      </c>
      <c r="AZ228" s="274">
        <v>1</v>
      </c>
      <c r="BA228" s="141">
        <v>481</v>
      </c>
      <c r="BB228" s="274">
        <v>3</v>
      </c>
      <c r="BC228" s="274">
        <v>22</v>
      </c>
      <c r="BD228" s="210">
        <v>217</v>
      </c>
      <c r="BE228" s="221">
        <v>290</v>
      </c>
      <c r="BF228" s="152">
        <v>347</v>
      </c>
      <c r="BG228" s="219">
        <v>160</v>
      </c>
      <c r="BH228" s="221">
        <v>1</v>
      </c>
      <c r="BI228" s="152">
        <v>95</v>
      </c>
      <c r="BJ228" s="152">
        <v>412</v>
      </c>
      <c r="BK228" s="210">
        <v>224</v>
      </c>
      <c r="BL228" s="210">
        <v>47</v>
      </c>
      <c r="BM228" s="210">
        <v>181</v>
      </c>
      <c r="BN228" s="221">
        <v>15</v>
      </c>
      <c r="BO228" s="472">
        <v>40</v>
      </c>
    </row>
    <row r="229" spans="8:67" s="53" customFormat="1" ht="15.75" x14ac:dyDescent="0.25">
      <c r="H229" s="151">
        <v>44391</v>
      </c>
      <c r="I229" s="219">
        <f t="shared" si="16"/>
        <v>509</v>
      </c>
      <c r="J229" s="152">
        <v>2</v>
      </c>
      <c r="K229" s="216">
        <f t="shared" si="17"/>
        <v>81.294969773923327</v>
      </c>
      <c r="L229" s="265">
        <f t="shared" si="18"/>
        <v>0.39447731755423376</v>
      </c>
      <c r="M229" s="219">
        <v>0</v>
      </c>
      <c r="N229" s="210">
        <v>509</v>
      </c>
      <c r="O229" s="210">
        <v>0</v>
      </c>
      <c r="P229" s="152">
        <v>263</v>
      </c>
      <c r="Q229" s="152">
        <f t="shared" si="19"/>
        <v>246</v>
      </c>
      <c r="R229" s="221">
        <v>0</v>
      </c>
      <c r="S229" s="210">
        <v>51</v>
      </c>
      <c r="T229" s="221">
        <v>11</v>
      </c>
      <c r="U229" s="210">
        <v>393</v>
      </c>
      <c r="V229" s="221">
        <v>3</v>
      </c>
      <c r="W229" s="221">
        <v>1</v>
      </c>
      <c r="X229" s="221">
        <v>50</v>
      </c>
      <c r="Y229" s="219">
        <v>0</v>
      </c>
      <c r="Z229" s="219">
        <v>0</v>
      </c>
      <c r="AA229" s="219">
        <v>1</v>
      </c>
      <c r="AB229" s="219">
        <v>0</v>
      </c>
      <c r="AC229" s="219">
        <v>1</v>
      </c>
      <c r="AD229" s="219">
        <v>47</v>
      </c>
      <c r="AE229" s="152">
        <v>133</v>
      </c>
      <c r="AF229" s="152">
        <v>327</v>
      </c>
      <c r="AG229" s="221">
        <v>0</v>
      </c>
      <c r="AH229" s="221">
        <v>48</v>
      </c>
      <c r="AI229" s="221">
        <v>14</v>
      </c>
      <c r="AJ229" s="210">
        <v>367</v>
      </c>
      <c r="AK229" s="221">
        <v>0</v>
      </c>
      <c r="AL229" s="221">
        <v>80</v>
      </c>
      <c r="AM229" s="152">
        <v>242</v>
      </c>
      <c r="AN229" s="219">
        <v>267</v>
      </c>
      <c r="AO229" s="221">
        <v>86</v>
      </c>
      <c r="AP229" s="210">
        <v>364</v>
      </c>
      <c r="AQ229" s="221">
        <v>57</v>
      </c>
      <c r="AR229" s="221">
        <v>2</v>
      </c>
      <c r="AS229" s="219">
        <v>70</v>
      </c>
      <c r="AT229" s="152">
        <v>408</v>
      </c>
      <c r="AU229" s="219">
        <v>0</v>
      </c>
      <c r="AV229" s="219">
        <v>31</v>
      </c>
      <c r="AW229" s="210">
        <v>354</v>
      </c>
      <c r="AX229" s="221">
        <v>155</v>
      </c>
      <c r="AY229" s="221">
        <v>0</v>
      </c>
      <c r="AZ229" s="274">
        <v>1</v>
      </c>
      <c r="BA229" s="141">
        <v>483</v>
      </c>
      <c r="BB229" s="274">
        <v>3</v>
      </c>
      <c r="BC229" s="274">
        <v>22</v>
      </c>
      <c r="BD229" s="210">
        <v>219</v>
      </c>
      <c r="BE229" s="221">
        <v>290</v>
      </c>
      <c r="BF229" s="152">
        <v>349</v>
      </c>
      <c r="BG229" s="219">
        <v>160</v>
      </c>
      <c r="BH229" s="221">
        <v>1</v>
      </c>
      <c r="BI229" s="152">
        <v>95</v>
      </c>
      <c r="BJ229" s="152">
        <v>414</v>
      </c>
      <c r="BK229" s="210">
        <v>225</v>
      </c>
      <c r="BL229" s="210">
        <v>47</v>
      </c>
      <c r="BM229" s="210">
        <v>182</v>
      </c>
      <c r="BN229" s="221">
        <v>15</v>
      </c>
      <c r="BO229" s="472">
        <v>40</v>
      </c>
    </row>
    <row r="230" spans="8:67" s="53" customFormat="1" ht="15.75" x14ac:dyDescent="0.25">
      <c r="H230" s="151">
        <v>44392</v>
      </c>
      <c r="I230" s="219">
        <f t="shared" si="16"/>
        <v>514</v>
      </c>
      <c r="J230" s="152">
        <v>5</v>
      </c>
      <c r="K230" s="216">
        <f t="shared" si="17"/>
        <v>82.093545115513919</v>
      </c>
      <c r="L230" s="265">
        <f t="shared" si="18"/>
        <v>0.98231827111983705</v>
      </c>
      <c r="M230" s="219">
        <v>0</v>
      </c>
      <c r="N230" s="210">
        <v>514</v>
      </c>
      <c r="O230" s="210">
        <v>0</v>
      </c>
      <c r="P230" s="152">
        <v>266</v>
      </c>
      <c r="Q230" s="152">
        <f t="shared" si="19"/>
        <v>248</v>
      </c>
      <c r="R230" s="221">
        <v>0</v>
      </c>
      <c r="S230" s="210">
        <v>51</v>
      </c>
      <c r="T230" s="221">
        <v>11</v>
      </c>
      <c r="U230" s="210">
        <v>396</v>
      </c>
      <c r="V230" s="221">
        <v>3</v>
      </c>
      <c r="W230" s="221">
        <v>1</v>
      </c>
      <c r="X230" s="221">
        <v>52</v>
      </c>
      <c r="Y230" s="219">
        <v>0</v>
      </c>
      <c r="Z230" s="219">
        <v>0</v>
      </c>
      <c r="AA230" s="219">
        <v>1</v>
      </c>
      <c r="AB230" s="219">
        <v>0</v>
      </c>
      <c r="AC230" s="219">
        <v>1</v>
      </c>
      <c r="AD230" s="219">
        <v>47</v>
      </c>
      <c r="AE230" s="152">
        <v>135</v>
      </c>
      <c r="AF230" s="152">
        <v>330</v>
      </c>
      <c r="AG230" s="221">
        <v>0</v>
      </c>
      <c r="AH230" s="221">
        <v>49</v>
      </c>
      <c r="AI230" s="221">
        <v>14</v>
      </c>
      <c r="AJ230" s="210">
        <v>371</v>
      </c>
      <c r="AK230" s="221">
        <v>0</v>
      </c>
      <c r="AL230" s="221">
        <v>80</v>
      </c>
      <c r="AM230" s="152">
        <v>244</v>
      </c>
      <c r="AN230" s="219">
        <v>270</v>
      </c>
      <c r="AO230" s="221">
        <v>90</v>
      </c>
      <c r="AP230" s="210">
        <v>365</v>
      </c>
      <c r="AQ230" s="221">
        <v>57</v>
      </c>
      <c r="AR230" s="221">
        <v>2</v>
      </c>
      <c r="AS230" s="219">
        <v>72</v>
      </c>
      <c r="AT230" s="152">
        <v>411</v>
      </c>
      <c r="AU230" s="219">
        <v>0</v>
      </c>
      <c r="AV230" s="219">
        <v>31</v>
      </c>
      <c r="AW230" s="210">
        <v>357</v>
      </c>
      <c r="AX230" s="221">
        <v>157</v>
      </c>
      <c r="AY230" s="221">
        <v>0</v>
      </c>
      <c r="AZ230" s="274">
        <v>1</v>
      </c>
      <c r="BA230" s="141">
        <v>488</v>
      </c>
      <c r="BB230" s="274">
        <v>3</v>
      </c>
      <c r="BC230" s="274">
        <v>22</v>
      </c>
      <c r="BD230" s="210">
        <v>219</v>
      </c>
      <c r="BE230" s="221">
        <v>295</v>
      </c>
      <c r="BF230" s="152">
        <v>352</v>
      </c>
      <c r="BG230" s="219">
        <v>162</v>
      </c>
      <c r="BH230" s="221">
        <v>1</v>
      </c>
      <c r="BI230" s="152">
        <v>95</v>
      </c>
      <c r="BJ230" s="152">
        <v>419</v>
      </c>
      <c r="BK230" s="210">
        <v>228</v>
      </c>
      <c r="BL230" s="210">
        <v>47</v>
      </c>
      <c r="BM230" s="210">
        <v>183</v>
      </c>
      <c r="BN230" s="221">
        <v>16</v>
      </c>
      <c r="BO230" s="472">
        <v>40</v>
      </c>
    </row>
    <row r="231" spans="8:67" s="53" customFormat="1" ht="15.75" x14ac:dyDescent="0.25">
      <c r="H231" s="151">
        <v>44393</v>
      </c>
      <c r="I231" s="219">
        <f t="shared" si="16"/>
        <v>514</v>
      </c>
      <c r="J231" s="152">
        <v>0</v>
      </c>
      <c r="K231" s="216">
        <f t="shared" si="17"/>
        <v>82.093545115513919</v>
      </c>
      <c r="L231" s="265">
        <f t="shared" si="18"/>
        <v>0</v>
      </c>
      <c r="M231" s="219">
        <v>0</v>
      </c>
      <c r="N231" s="210">
        <v>514</v>
      </c>
      <c r="O231" s="210">
        <v>0</v>
      </c>
      <c r="P231" s="152">
        <v>266</v>
      </c>
      <c r="Q231" s="152">
        <f t="shared" si="19"/>
        <v>248</v>
      </c>
      <c r="R231" s="221">
        <v>0</v>
      </c>
      <c r="S231" s="210">
        <v>51</v>
      </c>
      <c r="T231" s="221">
        <v>11</v>
      </c>
      <c r="U231" s="210">
        <v>396</v>
      </c>
      <c r="V231" s="221">
        <v>3</v>
      </c>
      <c r="W231" s="221">
        <v>1</v>
      </c>
      <c r="X231" s="221">
        <v>52</v>
      </c>
      <c r="Y231" s="219">
        <v>0</v>
      </c>
      <c r="Z231" s="219">
        <v>0</v>
      </c>
      <c r="AA231" s="219">
        <v>1</v>
      </c>
      <c r="AB231" s="219">
        <v>0</v>
      </c>
      <c r="AC231" s="219">
        <v>1</v>
      </c>
      <c r="AD231" s="219">
        <v>47</v>
      </c>
      <c r="AE231" s="152">
        <v>135</v>
      </c>
      <c r="AF231" s="152">
        <v>330</v>
      </c>
      <c r="AG231" s="221">
        <v>0</v>
      </c>
      <c r="AH231" s="221">
        <v>49</v>
      </c>
      <c r="AI231" s="221">
        <v>14</v>
      </c>
      <c r="AJ231" s="210">
        <v>371</v>
      </c>
      <c r="AK231" s="221">
        <v>0</v>
      </c>
      <c r="AL231" s="221">
        <v>80</v>
      </c>
      <c r="AM231" s="152">
        <v>244</v>
      </c>
      <c r="AN231" s="219">
        <v>270</v>
      </c>
      <c r="AO231" s="221">
        <v>90</v>
      </c>
      <c r="AP231" s="210">
        <v>365</v>
      </c>
      <c r="AQ231" s="221">
        <v>57</v>
      </c>
      <c r="AR231" s="221">
        <v>2</v>
      </c>
      <c r="AS231" s="219">
        <v>72</v>
      </c>
      <c r="AT231" s="152">
        <v>411</v>
      </c>
      <c r="AU231" s="219">
        <v>0</v>
      </c>
      <c r="AV231" s="219">
        <v>31</v>
      </c>
      <c r="AW231" s="210">
        <v>357</v>
      </c>
      <c r="AX231" s="221">
        <v>157</v>
      </c>
      <c r="AY231" s="221">
        <v>0</v>
      </c>
      <c r="AZ231" s="274">
        <v>1</v>
      </c>
      <c r="BA231" s="141">
        <v>488</v>
      </c>
      <c r="BB231" s="274">
        <v>3</v>
      </c>
      <c r="BC231" s="274">
        <v>22</v>
      </c>
      <c r="BD231" s="210">
        <v>219</v>
      </c>
      <c r="BE231" s="221">
        <v>295</v>
      </c>
      <c r="BF231" s="152">
        <v>352</v>
      </c>
      <c r="BG231" s="219">
        <v>162</v>
      </c>
      <c r="BH231" s="221">
        <v>1</v>
      </c>
      <c r="BI231" s="152">
        <v>95</v>
      </c>
      <c r="BJ231" s="152">
        <v>419</v>
      </c>
      <c r="BK231" s="210">
        <v>228</v>
      </c>
      <c r="BL231" s="210">
        <v>47</v>
      </c>
      <c r="BM231" s="210">
        <v>183</v>
      </c>
      <c r="BN231" s="221">
        <v>16</v>
      </c>
      <c r="BO231" s="473">
        <v>40</v>
      </c>
    </row>
    <row r="232" spans="8:67" s="53" customFormat="1" ht="15.75" x14ac:dyDescent="0.25">
      <c r="H232" s="151">
        <v>44394</v>
      </c>
      <c r="I232" s="219">
        <f t="shared" si="16"/>
        <v>515</v>
      </c>
      <c r="J232" s="152">
        <v>1</v>
      </c>
      <c r="K232" s="216">
        <f t="shared" si="17"/>
        <v>82.25326018383204</v>
      </c>
      <c r="L232" s="265">
        <f t="shared" si="18"/>
        <v>0.19455252918288579</v>
      </c>
      <c r="M232" s="219">
        <v>0</v>
      </c>
      <c r="N232" s="210">
        <v>515</v>
      </c>
      <c r="O232" s="210">
        <v>0</v>
      </c>
      <c r="P232" s="152">
        <v>266</v>
      </c>
      <c r="Q232" s="152">
        <f t="shared" si="19"/>
        <v>249</v>
      </c>
      <c r="R232" s="221">
        <v>0</v>
      </c>
      <c r="S232" s="210">
        <v>51</v>
      </c>
      <c r="T232" s="221">
        <v>12</v>
      </c>
      <c r="U232" s="210">
        <v>396</v>
      </c>
      <c r="V232" s="221">
        <v>3</v>
      </c>
      <c r="W232" s="221">
        <v>1</v>
      </c>
      <c r="X232" s="221">
        <v>52</v>
      </c>
      <c r="Y232" s="219">
        <v>0</v>
      </c>
      <c r="Z232" s="219">
        <v>0</v>
      </c>
      <c r="AA232" s="219">
        <v>1</v>
      </c>
      <c r="AB232" s="219">
        <v>0</v>
      </c>
      <c r="AC232" s="219">
        <v>1</v>
      </c>
      <c r="AD232" s="219">
        <v>48</v>
      </c>
      <c r="AE232" s="152">
        <v>135</v>
      </c>
      <c r="AF232" s="152">
        <v>330</v>
      </c>
      <c r="AG232" s="221">
        <v>0</v>
      </c>
      <c r="AH232" s="221">
        <v>49</v>
      </c>
      <c r="AI232" s="221">
        <v>14</v>
      </c>
      <c r="AJ232" s="210">
        <v>372</v>
      </c>
      <c r="AK232" s="221">
        <v>0</v>
      </c>
      <c r="AL232" s="221">
        <v>80</v>
      </c>
      <c r="AM232" s="152">
        <v>245</v>
      </c>
      <c r="AN232" s="219">
        <v>270</v>
      </c>
      <c r="AO232" s="221">
        <v>90</v>
      </c>
      <c r="AP232" s="210">
        <v>366</v>
      </c>
      <c r="AQ232" s="221">
        <v>57</v>
      </c>
      <c r="AR232" s="221">
        <v>2</v>
      </c>
      <c r="AS232" s="219">
        <v>72</v>
      </c>
      <c r="AT232" s="152">
        <v>412</v>
      </c>
      <c r="AU232" s="219">
        <v>0</v>
      </c>
      <c r="AV232" s="219">
        <v>31</v>
      </c>
      <c r="AW232" s="210">
        <v>358</v>
      </c>
      <c r="AX232" s="221">
        <v>157</v>
      </c>
      <c r="AY232" s="221">
        <v>0</v>
      </c>
      <c r="AZ232" s="274">
        <v>1</v>
      </c>
      <c r="BA232" s="141">
        <v>489</v>
      </c>
      <c r="BB232" s="274">
        <v>3</v>
      </c>
      <c r="BC232" s="274">
        <v>22</v>
      </c>
      <c r="BD232" s="210">
        <v>219</v>
      </c>
      <c r="BE232" s="221">
        <v>296</v>
      </c>
      <c r="BF232" s="152">
        <v>353</v>
      </c>
      <c r="BG232" s="219">
        <v>162</v>
      </c>
      <c r="BH232" s="221">
        <v>1</v>
      </c>
      <c r="BI232" s="152">
        <v>95</v>
      </c>
      <c r="BJ232" s="152">
        <v>420</v>
      </c>
      <c r="BK232" s="210">
        <v>229</v>
      </c>
      <c r="BL232" s="210">
        <v>47</v>
      </c>
      <c r="BM232" s="210">
        <v>184</v>
      </c>
      <c r="BN232" s="221">
        <v>16</v>
      </c>
      <c r="BO232" s="476">
        <v>40</v>
      </c>
    </row>
    <row r="233" spans="8:67" s="53" customFormat="1" ht="15.75" x14ac:dyDescent="0.25">
      <c r="H233" s="151">
        <v>44395</v>
      </c>
      <c r="I233" s="219">
        <f t="shared" si="16"/>
        <v>517</v>
      </c>
      <c r="J233" s="152">
        <v>2</v>
      </c>
      <c r="K233" s="216">
        <f t="shared" si="17"/>
        <v>82.572690320468283</v>
      </c>
      <c r="L233" s="265">
        <f t="shared" si="18"/>
        <v>0.38834951456310307</v>
      </c>
      <c r="M233" s="219">
        <v>0</v>
      </c>
      <c r="N233" s="210">
        <v>517</v>
      </c>
      <c r="O233" s="210">
        <v>0</v>
      </c>
      <c r="P233" s="152">
        <v>267</v>
      </c>
      <c r="Q233" s="152">
        <f t="shared" si="19"/>
        <v>250</v>
      </c>
      <c r="R233" s="221">
        <v>0</v>
      </c>
      <c r="S233" s="210">
        <v>52</v>
      </c>
      <c r="T233" s="221">
        <v>12</v>
      </c>
      <c r="U233" s="210">
        <v>397</v>
      </c>
      <c r="V233" s="221">
        <v>3</v>
      </c>
      <c r="W233" s="221">
        <v>1</v>
      </c>
      <c r="X233" s="221">
        <v>52</v>
      </c>
      <c r="Y233" s="219">
        <v>0</v>
      </c>
      <c r="Z233" s="219">
        <v>0</v>
      </c>
      <c r="AA233" s="219">
        <v>1</v>
      </c>
      <c r="AB233" s="219">
        <v>0</v>
      </c>
      <c r="AC233" s="219">
        <v>1</v>
      </c>
      <c r="AD233" s="219">
        <v>48</v>
      </c>
      <c r="AE233" s="152">
        <v>136</v>
      </c>
      <c r="AF233" s="152">
        <v>331</v>
      </c>
      <c r="AG233" s="221">
        <v>0</v>
      </c>
      <c r="AH233" s="221">
        <v>49</v>
      </c>
      <c r="AI233" s="221">
        <v>14</v>
      </c>
      <c r="AJ233" s="210">
        <v>374</v>
      </c>
      <c r="AK233" s="221">
        <v>0</v>
      </c>
      <c r="AL233" s="221">
        <v>80</v>
      </c>
      <c r="AM233" s="152">
        <v>245</v>
      </c>
      <c r="AN233" s="219">
        <v>272</v>
      </c>
      <c r="AO233" s="221">
        <v>92</v>
      </c>
      <c r="AP233" s="210">
        <v>366</v>
      </c>
      <c r="AQ233" s="221">
        <v>57</v>
      </c>
      <c r="AR233" s="221">
        <v>2</v>
      </c>
      <c r="AS233" s="219">
        <v>74</v>
      </c>
      <c r="AT233" s="152">
        <v>412</v>
      </c>
      <c r="AU233" s="219">
        <v>0</v>
      </c>
      <c r="AV233" s="219">
        <v>31</v>
      </c>
      <c r="AW233" s="210">
        <v>358</v>
      </c>
      <c r="AX233" s="221">
        <v>159</v>
      </c>
      <c r="AY233" s="221">
        <v>0</v>
      </c>
      <c r="AZ233" s="274">
        <v>1</v>
      </c>
      <c r="BA233" s="141">
        <v>491</v>
      </c>
      <c r="BB233" s="274">
        <v>3</v>
      </c>
      <c r="BC233" s="274">
        <v>22</v>
      </c>
      <c r="BD233" s="210">
        <v>219</v>
      </c>
      <c r="BE233" s="221">
        <v>298</v>
      </c>
      <c r="BF233" s="152">
        <v>355</v>
      </c>
      <c r="BG233" s="219">
        <v>162</v>
      </c>
      <c r="BH233" s="221">
        <v>1</v>
      </c>
      <c r="BI233" s="152">
        <v>95</v>
      </c>
      <c r="BJ233" s="152">
        <v>422</v>
      </c>
      <c r="BK233" s="210">
        <v>230</v>
      </c>
      <c r="BL233" s="210">
        <v>47</v>
      </c>
      <c r="BM233" s="210">
        <v>184</v>
      </c>
      <c r="BN233" s="221">
        <v>16</v>
      </c>
      <c r="BO233" s="477">
        <v>40</v>
      </c>
    </row>
    <row r="234" spans="8:67" s="53" customFormat="1" ht="15.75" x14ac:dyDescent="0.25">
      <c r="H234" s="151">
        <v>44396</v>
      </c>
      <c r="I234" s="219">
        <f t="shared" si="16"/>
        <v>521</v>
      </c>
      <c r="J234" s="152">
        <v>4</v>
      </c>
      <c r="K234" s="216">
        <f t="shared" si="17"/>
        <v>83.211550593740768</v>
      </c>
      <c r="L234" s="265">
        <f t="shared" si="18"/>
        <v>0.77369439071566148</v>
      </c>
      <c r="M234" s="219">
        <v>0</v>
      </c>
      <c r="N234" s="210">
        <v>521</v>
      </c>
      <c r="O234" s="210">
        <v>0</v>
      </c>
      <c r="P234" s="152">
        <v>270</v>
      </c>
      <c r="Q234" s="152">
        <f t="shared" si="19"/>
        <v>251</v>
      </c>
      <c r="R234" s="221">
        <v>0</v>
      </c>
      <c r="S234" s="210">
        <v>52</v>
      </c>
      <c r="T234" s="221">
        <v>12</v>
      </c>
      <c r="U234" s="210">
        <v>401</v>
      </c>
      <c r="V234" s="221">
        <v>3</v>
      </c>
      <c r="W234" s="221">
        <v>1</v>
      </c>
      <c r="X234" s="221">
        <v>52</v>
      </c>
      <c r="Y234" s="219">
        <v>0</v>
      </c>
      <c r="Z234" s="219">
        <v>0</v>
      </c>
      <c r="AA234" s="219">
        <v>1</v>
      </c>
      <c r="AB234" s="219">
        <v>0</v>
      </c>
      <c r="AC234" s="219">
        <v>1</v>
      </c>
      <c r="AD234" s="219">
        <v>48</v>
      </c>
      <c r="AE234" s="152">
        <v>138</v>
      </c>
      <c r="AF234" s="152">
        <v>333</v>
      </c>
      <c r="AG234" s="221">
        <v>0</v>
      </c>
      <c r="AH234" s="221">
        <v>49</v>
      </c>
      <c r="AI234" s="221">
        <v>14</v>
      </c>
      <c r="AJ234" s="210">
        <v>378</v>
      </c>
      <c r="AK234" s="221">
        <v>0</v>
      </c>
      <c r="AL234" s="221">
        <v>80</v>
      </c>
      <c r="AM234" s="152">
        <v>245</v>
      </c>
      <c r="AN234" s="219">
        <v>276</v>
      </c>
      <c r="AO234" s="221">
        <v>93</v>
      </c>
      <c r="AP234" s="210">
        <v>369</v>
      </c>
      <c r="AQ234" s="221">
        <v>57</v>
      </c>
      <c r="AR234" s="221">
        <v>2</v>
      </c>
      <c r="AS234" s="219">
        <v>75</v>
      </c>
      <c r="AT234" s="152">
        <v>415</v>
      </c>
      <c r="AU234" s="219">
        <v>0</v>
      </c>
      <c r="AV234" s="219">
        <v>31</v>
      </c>
      <c r="AW234" s="210">
        <v>361</v>
      </c>
      <c r="AX234" s="221">
        <v>160</v>
      </c>
      <c r="AY234" s="221">
        <v>0</v>
      </c>
      <c r="AZ234" s="274">
        <v>1</v>
      </c>
      <c r="BA234" s="141">
        <v>495</v>
      </c>
      <c r="BB234" s="274">
        <v>3</v>
      </c>
      <c r="BC234" s="274">
        <v>22</v>
      </c>
      <c r="BD234" s="210">
        <v>219</v>
      </c>
      <c r="BE234" s="221">
        <v>302</v>
      </c>
      <c r="BF234" s="152">
        <v>355</v>
      </c>
      <c r="BG234" s="219">
        <v>166</v>
      </c>
      <c r="BH234" s="221">
        <v>1</v>
      </c>
      <c r="BI234" s="152">
        <v>95</v>
      </c>
      <c r="BJ234" s="152">
        <v>426</v>
      </c>
      <c r="BK234" s="210">
        <v>234</v>
      </c>
      <c r="BL234" s="210">
        <v>47</v>
      </c>
      <c r="BM234" s="210">
        <v>184</v>
      </c>
      <c r="BN234" s="221">
        <v>16</v>
      </c>
      <c r="BO234" s="478">
        <v>40</v>
      </c>
    </row>
    <row r="235" spans="8:67" s="53" customFormat="1" ht="15.75" x14ac:dyDescent="0.25">
      <c r="H235" s="151">
        <v>44397</v>
      </c>
      <c r="I235" s="219">
        <f t="shared" si="16"/>
        <v>524</v>
      </c>
      <c r="J235" s="152">
        <v>3</v>
      </c>
      <c r="K235" s="216">
        <f t="shared" si="17"/>
        <v>83.690695798695131</v>
      </c>
      <c r="L235" s="265">
        <f t="shared" si="18"/>
        <v>0.57581573896352722</v>
      </c>
      <c r="M235" s="219">
        <v>0</v>
      </c>
      <c r="N235" s="210">
        <v>524</v>
      </c>
      <c r="O235" s="210">
        <v>0</v>
      </c>
      <c r="P235" s="152">
        <v>271</v>
      </c>
      <c r="Q235" s="152">
        <f t="shared" si="19"/>
        <v>253</v>
      </c>
      <c r="R235" s="221">
        <v>0</v>
      </c>
      <c r="S235" s="210">
        <v>52</v>
      </c>
      <c r="T235" s="221">
        <v>12</v>
      </c>
      <c r="U235" s="210">
        <v>404</v>
      </c>
      <c r="V235" s="221">
        <v>3</v>
      </c>
      <c r="W235" s="221">
        <v>1</v>
      </c>
      <c r="X235" s="221">
        <v>52</v>
      </c>
      <c r="Y235" s="219">
        <v>0</v>
      </c>
      <c r="Z235" s="219">
        <v>0</v>
      </c>
      <c r="AA235" s="219">
        <v>1</v>
      </c>
      <c r="AB235" s="219">
        <v>0</v>
      </c>
      <c r="AC235" s="219">
        <v>1</v>
      </c>
      <c r="AD235" s="219">
        <v>48</v>
      </c>
      <c r="AE235" s="152">
        <v>138</v>
      </c>
      <c r="AF235" s="152">
        <v>336</v>
      </c>
      <c r="AG235" s="221">
        <v>0</v>
      </c>
      <c r="AH235" s="221">
        <v>49</v>
      </c>
      <c r="AI235" s="221">
        <v>14</v>
      </c>
      <c r="AJ235" s="210">
        <v>381</v>
      </c>
      <c r="AK235" s="221">
        <v>0</v>
      </c>
      <c r="AL235" s="221">
        <v>80</v>
      </c>
      <c r="AM235" s="152">
        <v>245</v>
      </c>
      <c r="AN235" s="219">
        <v>279</v>
      </c>
      <c r="AO235" s="221">
        <v>95</v>
      </c>
      <c r="AP235" s="210">
        <v>370</v>
      </c>
      <c r="AQ235" s="221">
        <v>57</v>
      </c>
      <c r="AR235" s="221">
        <v>2</v>
      </c>
      <c r="AS235" s="219">
        <v>77</v>
      </c>
      <c r="AT235" s="152">
        <v>416</v>
      </c>
      <c r="AU235" s="219">
        <v>0</v>
      </c>
      <c r="AV235" s="219">
        <v>31</v>
      </c>
      <c r="AW235" s="210">
        <v>362</v>
      </c>
      <c r="AX235" s="221">
        <v>162</v>
      </c>
      <c r="AY235" s="221">
        <v>0</v>
      </c>
      <c r="AZ235" s="274">
        <v>1</v>
      </c>
      <c r="BA235" s="141">
        <v>498</v>
      </c>
      <c r="BB235" s="274">
        <v>3</v>
      </c>
      <c r="BC235" s="274">
        <v>22</v>
      </c>
      <c r="BD235" s="210">
        <v>219</v>
      </c>
      <c r="BE235" s="221">
        <v>305</v>
      </c>
      <c r="BF235" s="152">
        <v>358</v>
      </c>
      <c r="BG235" s="219">
        <v>166</v>
      </c>
      <c r="BH235" s="221">
        <v>1</v>
      </c>
      <c r="BI235" s="152">
        <v>95</v>
      </c>
      <c r="BJ235" s="152">
        <v>429</v>
      </c>
      <c r="BK235" s="210">
        <v>237</v>
      </c>
      <c r="BL235" s="210">
        <v>47</v>
      </c>
      <c r="BM235" s="210">
        <v>184</v>
      </c>
      <c r="BN235" s="221">
        <v>16</v>
      </c>
      <c r="BO235" s="485">
        <v>40</v>
      </c>
    </row>
    <row r="236" spans="8:67" s="53" customFormat="1" ht="15.75" x14ac:dyDescent="0.25">
      <c r="H236" s="151">
        <v>44398</v>
      </c>
      <c r="I236" s="219">
        <f t="shared" si="16"/>
        <v>528</v>
      </c>
      <c r="J236" s="152">
        <v>4</v>
      </c>
      <c r="K236" s="216">
        <f t="shared" si="17"/>
        <v>84.329556071967616</v>
      </c>
      <c r="L236" s="265">
        <f t="shared" si="18"/>
        <v>0.7633587786259568</v>
      </c>
      <c r="M236" s="219">
        <v>0</v>
      </c>
      <c r="N236" s="210">
        <v>528</v>
      </c>
      <c r="O236" s="210">
        <v>0</v>
      </c>
      <c r="P236" s="152">
        <v>271</v>
      </c>
      <c r="Q236" s="152">
        <f t="shared" si="19"/>
        <v>257</v>
      </c>
      <c r="R236" s="221">
        <v>0</v>
      </c>
      <c r="S236" s="210">
        <v>52</v>
      </c>
      <c r="T236" s="221">
        <v>13</v>
      </c>
      <c r="U236" s="210">
        <v>407</v>
      </c>
      <c r="V236" s="221">
        <v>3</v>
      </c>
      <c r="W236" s="221">
        <v>1</v>
      </c>
      <c r="X236" s="221">
        <v>52</v>
      </c>
      <c r="Y236" s="219">
        <v>0</v>
      </c>
      <c r="Z236" s="219">
        <v>0</v>
      </c>
      <c r="AA236" s="219">
        <v>1</v>
      </c>
      <c r="AB236" s="219">
        <v>0</v>
      </c>
      <c r="AC236" s="219">
        <v>1</v>
      </c>
      <c r="AD236" s="219">
        <v>49</v>
      </c>
      <c r="AE236" s="152">
        <v>138</v>
      </c>
      <c r="AF236" s="152">
        <v>339</v>
      </c>
      <c r="AG236" s="221">
        <v>0</v>
      </c>
      <c r="AH236" s="221">
        <v>49</v>
      </c>
      <c r="AI236" s="221">
        <v>14</v>
      </c>
      <c r="AJ236" s="210">
        <v>385</v>
      </c>
      <c r="AK236" s="221">
        <v>0</v>
      </c>
      <c r="AL236" s="221">
        <v>80</v>
      </c>
      <c r="AM236" s="152">
        <v>245</v>
      </c>
      <c r="AN236" s="219">
        <v>283</v>
      </c>
      <c r="AO236" s="221">
        <v>95</v>
      </c>
      <c r="AP236" s="210">
        <v>374</v>
      </c>
      <c r="AQ236" s="221">
        <v>57</v>
      </c>
      <c r="AR236" s="221">
        <v>2</v>
      </c>
      <c r="AS236" s="219">
        <v>77</v>
      </c>
      <c r="AT236" s="152">
        <v>420</v>
      </c>
      <c r="AU236" s="219">
        <v>0</v>
      </c>
      <c r="AV236" s="219">
        <v>31</v>
      </c>
      <c r="AW236" s="210">
        <v>366</v>
      </c>
      <c r="AX236" s="221">
        <v>162</v>
      </c>
      <c r="AY236" s="221">
        <v>0</v>
      </c>
      <c r="AZ236" s="274">
        <v>1</v>
      </c>
      <c r="BA236" s="141">
        <v>502</v>
      </c>
      <c r="BB236" s="274">
        <v>3</v>
      </c>
      <c r="BC236" s="274">
        <v>22</v>
      </c>
      <c r="BD236" s="210">
        <v>219</v>
      </c>
      <c r="BE236" s="221">
        <v>309</v>
      </c>
      <c r="BF236" s="152">
        <v>359</v>
      </c>
      <c r="BG236" s="219">
        <v>169</v>
      </c>
      <c r="BH236" s="221">
        <v>1</v>
      </c>
      <c r="BI236" s="152">
        <v>96</v>
      </c>
      <c r="BJ236" s="152">
        <v>432</v>
      </c>
      <c r="BK236" s="210">
        <v>241</v>
      </c>
      <c r="BL236" s="210">
        <v>47</v>
      </c>
      <c r="BM236" s="210">
        <v>184</v>
      </c>
      <c r="BN236" s="221">
        <v>16</v>
      </c>
      <c r="BO236" s="487">
        <v>40</v>
      </c>
    </row>
    <row r="237" spans="8:67" s="53" customFormat="1" ht="15.75" x14ac:dyDescent="0.25">
      <c r="H237" s="151">
        <v>44399</v>
      </c>
      <c r="I237" s="219">
        <f t="shared" si="16"/>
        <v>530</v>
      </c>
      <c r="J237" s="152">
        <v>2</v>
      </c>
      <c r="K237" s="216">
        <f t="shared" si="17"/>
        <v>84.648986208603844</v>
      </c>
      <c r="L237" s="265">
        <f t="shared" si="18"/>
        <v>0.37878787878787534</v>
      </c>
      <c r="M237" s="219">
        <v>0</v>
      </c>
      <c r="N237" s="210">
        <v>530</v>
      </c>
      <c r="O237" s="210">
        <v>0</v>
      </c>
      <c r="P237" s="152">
        <v>273</v>
      </c>
      <c r="Q237" s="152">
        <f t="shared" si="19"/>
        <v>257</v>
      </c>
      <c r="R237" s="221">
        <v>0</v>
      </c>
      <c r="S237" s="210">
        <v>52</v>
      </c>
      <c r="T237" s="221">
        <v>13</v>
      </c>
      <c r="U237" s="210">
        <v>409</v>
      </c>
      <c r="V237" s="221">
        <v>3</v>
      </c>
      <c r="W237" s="221">
        <v>1</v>
      </c>
      <c r="X237" s="221">
        <v>52</v>
      </c>
      <c r="Y237" s="219">
        <v>0</v>
      </c>
      <c r="Z237" s="219">
        <v>0</v>
      </c>
      <c r="AA237" s="219">
        <v>1</v>
      </c>
      <c r="AB237" s="219">
        <v>0</v>
      </c>
      <c r="AC237" s="219">
        <v>1</v>
      </c>
      <c r="AD237" s="219">
        <v>49</v>
      </c>
      <c r="AE237" s="152">
        <v>138</v>
      </c>
      <c r="AF237" s="152">
        <v>341</v>
      </c>
      <c r="AG237" s="221">
        <v>0</v>
      </c>
      <c r="AH237" s="221">
        <v>49</v>
      </c>
      <c r="AI237" s="221">
        <v>14</v>
      </c>
      <c r="AJ237" s="210">
        <v>387</v>
      </c>
      <c r="AK237" s="221">
        <v>0</v>
      </c>
      <c r="AL237" s="221">
        <v>80</v>
      </c>
      <c r="AM237" s="152">
        <v>245</v>
      </c>
      <c r="AN237" s="219">
        <v>285</v>
      </c>
      <c r="AO237" s="221">
        <v>95</v>
      </c>
      <c r="AP237" s="210">
        <v>376</v>
      </c>
      <c r="AQ237" s="221">
        <v>57</v>
      </c>
      <c r="AR237" s="221">
        <v>2</v>
      </c>
      <c r="AS237" s="219">
        <v>77</v>
      </c>
      <c r="AT237" s="152">
        <v>422</v>
      </c>
      <c r="AU237" s="219">
        <v>0</v>
      </c>
      <c r="AV237" s="219">
        <v>31</v>
      </c>
      <c r="AW237" s="210">
        <v>366</v>
      </c>
      <c r="AX237" s="221">
        <v>164</v>
      </c>
      <c r="AY237" s="221">
        <v>0</v>
      </c>
      <c r="AZ237" s="274">
        <v>1</v>
      </c>
      <c r="BA237" s="141">
        <v>504</v>
      </c>
      <c r="BB237" s="274">
        <v>3</v>
      </c>
      <c r="BC237" s="274">
        <v>22</v>
      </c>
      <c r="BD237" s="210">
        <v>219</v>
      </c>
      <c r="BE237" s="221">
        <v>311</v>
      </c>
      <c r="BF237" s="152">
        <v>361</v>
      </c>
      <c r="BG237" s="219">
        <v>169</v>
      </c>
      <c r="BH237" s="221">
        <v>1</v>
      </c>
      <c r="BI237" s="152">
        <v>96</v>
      </c>
      <c r="BJ237" s="152">
        <v>434</v>
      </c>
      <c r="BK237" s="210">
        <v>243</v>
      </c>
      <c r="BL237" s="210">
        <v>47</v>
      </c>
      <c r="BM237" s="210">
        <v>184</v>
      </c>
      <c r="BN237" s="221">
        <v>16</v>
      </c>
      <c r="BO237" s="488">
        <v>40</v>
      </c>
    </row>
    <row r="238" spans="8:67" s="53" customFormat="1" ht="15.75" x14ac:dyDescent="0.25">
      <c r="H238" s="151">
        <v>44400</v>
      </c>
      <c r="I238" s="219">
        <f t="shared" si="16"/>
        <v>535</v>
      </c>
      <c r="J238" s="152">
        <v>5</v>
      </c>
      <c r="K238" s="216">
        <f t="shared" si="17"/>
        <v>85.44756155019445</v>
      </c>
      <c r="L238" s="265">
        <f t="shared" si="18"/>
        <v>0.94339622641508925</v>
      </c>
      <c r="M238" s="219">
        <v>0</v>
      </c>
      <c r="N238" s="210">
        <v>535</v>
      </c>
      <c r="O238" s="210">
        <v>0</v>
      </c>
      <c r="P238" s="152">
        <v>273</v>
      </c>
      <c r="Q238" s="152">
        <f t="shared" si="19"/>
        <v>262</v>
      </c>
      <c r="R238" s="221">
        <v>0</v>
      </c>
      <c r="S238" s="210">
        <v>53</v>
      </c>
      <c r="T238" s="221">
        <v>13</v>
      </c>
      <c r="U238" s="210">
        <v>413</v>
      </c>
      <c r="V238" s="221">
        <v>3</v>
      </c>
      <c r="W238" s="221">
        <v>1</v>
      </c>
      <c r="X238" s="221">
        <v>52</v>
      </c>
      <c r="Y238" s="219">
        <v>0</v>
      </c>
      <c r="Z238" s="219">
        <v>0</v>
      </c>
      <c r="AA238" s="219">
        <v>1</v>
      </c>
      <c r="AB238" s="219">
        <v>0</v>
      </c>
      <c r="AC238" s="219">
        <v>1</v>
      </c>
      <c r="AD238" s="219">
        <v>50</v>
      </c>
      <c r="AE238" s="152">
        <v>139</v>
      </c>
      <c r="AF238" s="152">
        <v>344</v>
      </c>
      <c r="AG238" s="221">
        <v>0</v>
      </c>
      <c r="AH238" s="221">
        <v>49</v>
      </c>
      <c r="AI238" s="221">
        <v>14</v>
      </c>
      <c r="AJ238" s="210">
        <v>392</v>
      </c>
      <c r="AK238" s="221">
        <v>0</v>
      </c>
      <c r="AL238" s="221">
        <v>80</v>
      </c>
      <c r="AM238" s="152">
        <v>245</v>
      </c>
      <c r="AN238" s="219">
        <v>290</v>
      </c>
      <c r="AO238" s="221">
        <v>98</v>
      </c>
      <c r="AP238" s="210">
        <v>378</v>
      </c>
      <c r="AQ238" s="221">
        <v>57</v>
      </c>
      <c r="AR238" s="221">
        <v>2</v>
      </c>
      <c r="AS238" s="219">
        <v>79</v>
      </c>
      <c r="AT238" s="152">
        <v>425</v>
      </c>
      <c r="AU238" s="219">
        <v>0</v>
      </c>
      <c r="AV238" s="219">
        <v>31</v>
      </c>
      <c r="AW238" s="210">
        <v>368</v>
      </c>
      <c r="AX238" s="221">
        <v>167</v>
      </c>
      <c r="AY238" s="221">
        <v>0</v>
      </c>
      <c r="AZ238" s="274">
        <v>1</v>
      </c>
      <c r="BA238" s="141">
        <v>509</v>
      </c>
      <c r="BB238" s="274">
        <v>3</v>
      </c>
      <c r="BC238" s="274">
        <v>22</v>
      </c>
      <c r="BD238" s="210">
        <v>219</v>
      </c>
      <c r="BE238" s="221">
        <v>316</v>
      </c>
      <c r="BF238" s="152">
        <v>365</v>
      </c>
      <c r="BG238" s="219">
        <v>170</v>
      </c>
      <c r="BH238" s="221">
        <v>1</v>
      </c>
      <c r="BI238" s="152">
        <v>96</v>
      </c>
      <c r="BJ238" s="152">
        <v>439</v>
      </c>
      <c r="BK238" s="210">
        <v>247</v>
      </c>
      <c r="BL238" s="210">
        <v>47</v>
      </c>
      <c r="BM238" s="210">
        <v>184</v>
      </c>
      <c r="BN238" s="221">
        <v>16</v>
      </c>
      <c r="BO238" s="489">
        <v>41</v>
      </c>
    </row>
    <row r="239" spans="8:67" s="53" customFormat="1" ht="15.75" x14ac:dyDescent="0.25">
      <c r="H239" s="151">
        <v>44401</v>
      </c>
      <c r="I239" s="219">
        <f t="shared" si="16"/>
        <v>538</v>
      </c>
      <c r="J239" s="152">
        <v>3</v>
      </c>
      <c r="K239" s="216">
        <f t="shared" si="17"/>
        <v>85.926706755148814</v>
      </c>
      <c r="L239" s="265">
        <f t="shared" si="18"/>
        <v>0.56074766355139616</v>
      </c>
      <c r="M239" s="219">
        <v>0</v>
      </c>
      <c r="N239" s="210">
        <v>538</v>
      </c>
      <c r="O239" s="210">
        <v>0</v>
      </c>
      <c r="P239" s="152">
        <v>275</v>
      </c>
      <c r="Q239" s="152">
        <f t="shared" si="19"/>
        <v>263</v>
      </c>
      <c r="R239" s="221">
        <v>0</v>
      </c>
      <c r="S239" s="210">
        <v>53</v>
      </c>
      <c r="T239" s="221">
        <v>13</v>
      </c>
      <c r="U239" s="210">
        <v>416</v>
      </c>
      <c r="V239" s="221">
        <v>3</v>
      </c>
      <c r="W239" s="221">
        <v>1</v>
      </c>
      <c r="X239" s="221">
        <v>52</v>
      </c>
      <c r="Y239" s="219">
        <v>0</v>
      </c>
      <c r="Z239" s="219">
        <v>0</v>
      </c>
      <c r="AA239" s="219">
        <v>1</v>
      </c>
      <c r="AB239" s="219">
        <v>0</v>
      </c>
      <c r="AC239" s="219">
        <v>1</v>
      </c>
      <c r="AD239" s="219">
        <v>50</v>
      </c>
      <c r="AE239" s="152">
        <v>140</v>
      </c>
      <c r="AF239" s="152">
        <v>346</v>
      </c>
      <c r="AG239" s="221">
        <v>0</v>
      </c>
      <c r="AH239" s="221">
        <v>49</v>
      </c>
      <c r="AI239" s="221">
        <v>14</v>
      </c>
      <c r="AJ239" s="210">
        <v>394</v>
      </c>
      <c r="AK239" s="221">
        <v>0</v>
      </c>
      <c r="AL239" s="221">
        <v>81</v>
      </c>
      <c r="AM239" s="152">
        <v>248</v>
      </c>
      <c r="AN239" s="219">
        <v>290</v>
      </c>
      <c r="AO239" s="221">
        <v>100</v>
      </c>
      <c r="AP239" s="210">
        <v>379</v>
      </c>
      <c r="AQ239" s="221">
        <v>57</v>
      </c>
      <c r="AR239" s="221">
        <v>2</v>
      </c>
      <c r="AS239" s="219">
        <v>80</v>
      </c>
      <c r="AT239" s="152">
        <v>427</v>
      </c>
      <c r="AU239" s="219">
        <v>0</v>
      </c>
      <c r="AV239" s="219">
        <v>31</v>
      </c>
      <c r="AW239" s="210">
        <v>371</v>
      </c>
      <c r="AX239" s="221">
        <v>167</v>
      </c>
      <c r="AY239" s="221">
        <v>0</v>
      </c>
      <c r="AZ239" s="274">
        <v>2</v>
      </c>
      <c r="BA239" s="141">
        <v>511</v>
      </c>
      <c r="BB239" s="274">
        <v>3</v>
      </c>
      <c r="BC239" s="274">
        <v>22</v>
      </c>
      <c r="BD239" s="210">
        <v>221</v>
      </c>
      <c r="BE239" s="221">
        <v>317</v>
      </c>
      <c r="BF239" s="152">
        <v>367</v>
      </c>
      <c r="BG239" s="219">
        <v>171</v>
      </c>
      <c r="BH239" s="221">
        <v>1</v>
      </c>
      <c r="BI239" s="152">
        <v>98</v>
      </c>
      <c r="BJ239" s="152">
        <v>440</v>
      </c>
      <c r="BK239" s="210">
        <v>250</v>
      </c>
      <c r="BL239" s="210">
        <v>47</v>
      </c>
      <c r="BM239" s="210">
        <v>184</v>
      </c>
      <c r="BN239" s="221">
        <v>16</v>
      </c>
      <c r="BO239" s="490">
        <v>41</v>
      </c>
    </row>
    <row r="240" spans="8:67" s="53" customFormat="1" ht="15.75" x14ac:dyDescent="0.25">
      <c r="H240" s="151">
        <v>44402</v>
      </c>
      <c r="I240" s="219">
        <f t="shared" si="16"/>
        <v>542</v>
      </c>
      <c r="J240" s="152">
        <v>4</v>
      </c>
      <c r="K240" s="216">
        <f t="shared" si="17"/>
        <v>86.565567028421299</v>
      </c>
      <c r="L240" s="265">
        <f t="shared" si="18"/>
        <v>0.74349442379181596</v>
      </c>
      <c r="M240" s="219">
        <v>0</v>
      </c>
      <c r="N240" s="210">
        <v>542</v>
      </c>
      <c r="O240" s="210">
        <v>0</v>
      </c>
      <c r="P240" s="152">
        <v>277</v>
      </c>
      <c r="Q240" s="152">
        <f t="shared" si="19"/>
        <v>265</v>
      </c>
      <c r="R240" s="221">
        <v>0</v>
      </c>
      <c r="S240" s="210">
        <v>53</v>
      </c>
      <c r="T240" s="221">
        <v>13</v>
      </c>
      <c r="U240" s="210">
        <v>420</v>
      </c>
      <c r="V240" s="221">
        <v>3</v>
      </c>
      <c r="W240" s="221">
        <v>1</v>
      </c>
      <c r="X240" s="221">
        <v>52</v>
      </c>
      <c r="Y240" s="219">
        <v>0</v>
      </c>
      <c r="Z240" s="219">
        <v>0</v>
      </c>
      <c r="AA240" s="219">
        <v>1</v>
      </c>
      <c r="AB240" s="219">
        <v>0</v>
      </c>
      <c r="AC240" s="219">
        <v>1</v>
      </c>
      <c r="AD240" s="219">
        <v>51</v>
      </c>
      <c r="AE240" s="152">
        <v>141</v>
      </c>
      <c r="AF240" s="152">
        <v>348</v>
      </c>
      <c r="AG240" s="221">
        <v>0</v>
      </c>
      <c r="AH240" s="221">
        <v>50</v>
      </c>
      <c r="AI240" s="221">
        <v>14</v>
      </c>
      <c r="AJ240" s="210">
        <v>397</v>
      </c>
      <c r="AK240" s="221">
        <v>0</v>
      </c>
      <c r="AL240" s="221">
        <v>81</v>
      </c>
      <c r="AM240" s="152">
        <v>250</v>
      </c>
      <c r="AN240" s="219">
        <v>292</v>
      </c>
      <c r="AO240" s="221">
        <v>103</v>
      </c>
      <c r="AP240" s="210">
        <v>380</v>
      </c>
      <c r="AQ240" s="221">
        <v>57</v>
      </c>
      <c r="AR240" s="221">
        <v>2</v>
      </c>
      <c r="AS240" s="219">
        <v>81</v>
      </c>
      <c r="AT240" s="152">
        <v>430</v>
      </c>
      <c r="AU240" s="219">
        <v>0</v>
      </c>
      <c r="AV240" s="219">
        <v>31</v>
      </c>
      <c r="AW240" s="210">
        <v>374</v>
      </c>
      <c r="AX240" s="221">
        <v>168</v>
      </c>
      <c r="AY240" s="221">
        <v>0</v>
      </c>
      <c r="AZ240" s="274">
        <v>2</v>
      </c>
      <c r="BA240" s="141">
        <v>515</v>
      </c>
      <c r="BB240" s="274">
        <v>3</v>
      </c>
      <c r="BC240" s="274">
        <v>22</v>
      </c>
      <c r="BD240" s="210">
        <v>221</v>
      </c>
      <c r="BE240" s="221">
        <v>321</v>
      </c>
      <c r="BF240" s="152">
        <v>370</v>
      </c>
      <c r="BG240" s="219">
        <v>172</v>
      </c>
      <c r="BH240" s="221">
        <v>1</v>
      </c>
      <c r="BI240" s="152">
        <v>98</v>
      </c>
      <c r="BJ240" s="152">
        <v>444</v>
      </c>
      <c r="BK240" s="210">
        <v>253</v>
      </c>
      <c r="BL240" s="210">
        <v>47</v>
      </c>
      <c r="BM240" s="210">
        <v>184</v>
      </c>
      <c r="BN240" s="221">
        <v>16</v>
      </c>
      <c r="BO240" s="491">
        <v>42</v>
      </c>
    </row>
    <row r="241" spans="8:67" s="53" customFormat="1" ht="15.75" x14ac:dyDescent="0.25">
      <c r="H241" s="151">
        <v>44403</v>
      </c>
      <c r="I241" s="219">
        <f t="shared" si="16"/>
        <v>547</v>
      </c>
      <c r="J241" s="152">
        <v>5</v>
      </c>
      <c r="K241" s="216">
        <f t="shared" si="17"/>
        <v>87.364142370011905</v>
      </c>
      <c r="L241" s="265">
        <f t="shared" si="18"/>
        <v>0.92250922509225575</v>
      </c>
      <c r="M241" s="219">
        <v>0</v>
      </c>
      <c r="N241" s="210">
        <v>547</v>
      </c>
      <c r="O241" s="210">
        <v>0</v>
      </c>
      <c r="P241" s="152">
        <v>281</v>
      </c>
      <c r="Q241" s="152">
        <f t="shared" si="19"/>
        <v>266</v>
      </c>
      <c r="R241" s="221">
        <v>0</v>
      </c>
      <c r="S241" s="210">
        <v>54</v>
      </c>
      <c r="T241" s="221">
        <v>13</v>
      </c>
      <c r="U241" s="210">
        <v>424</v>
      </c>
      <c r="V241" s="221">
        <v>3</v>
      </c>
      <c r="W241" s="221">
        <v>1</v>
      </c>
      <c r="X241" s="221">
        <v>52</v>
      </c>
      <c r="Y241" s="219">
        <v>0</v>
      </c>
      <c r="Z241" s="219">
        <v>0</v>
      </c>
      <c r="AA241" s="219">
        <v>1</v>
      </c>
      <c r="AB241" s="219">
        <v>0</v>
      </c>
      <c r="AC241" s="219">
        <v>1</v>
      </c>
      <c r="AD241" s="219">
        <v>51</v>
      </c>
      <c r="AE241" s="152">
        <v>142</v>
      </c>
      <c r="AF241" s="152">
        <v>352</v>
      </c>
      <c r="AG241" s="221">
        <v>0</v>
      </c>
      <c r="AH241" s="221">
        <v>50</v>
      </c>
      <c r="AI241" s="221">
        <v>14</v>
      </c>
      <c r="AJ241" s="210">
        <v>401</v>
      </c>
      <c r="AK241" s="221">
        <v>0</v>
      </c>
      <c r="AL241" s="221">
        <v>82</v>
      </c>
      <c r="AM241" s="152">
        <v>251</v>
      </c>
      <c r="AN241" s="219">
        <v>296</v>
      </c>
      <c r="AO241" s="221">
        <v>107</v>
      </c>
      <c r="AP241" s="210">
        <v>381</v>
      </c>
      <c r="AQ241" s="221">
        <v>57</v>
      </c>
      <c r="AR241" s="221">
        <v>2</v>
      </c>
      <c r="AS241" s="219">
        <v>82</v>
      </c>
      <c r="AT241" s="152">
        <v>434</v>
      </c>
      <c r="AU241" s="219">
        <v>0</v>
      </c>
      <c r="AV241" s="219">
        <v>31</v>
      </c>
      <c r="AW241" s="210">
        <v>379</v>
      </c>
      <c r="AX241" s="221">
        <v>168</v>
      </c>
      <c r="AY241" s="221">
        <v>0</v>
      </c>
      <c r="AZ241" s="274">
        <v>2</v>
      </c>
      <c r="BA241" s="141">
        <v>520</v>
      </c>
      <c r="BB241" s="274">
        <v>3</v>
      </c>
      <c r="BC241" s="274">
        <v>22</v>
      </c>
      <c r="BD241" s="210">
        <v>223</v>
      </c>
      <c r="BE241" s="221">
        <v>324</v>
      </c>
      <c r="BF241" s="152">
        <v>370</v>
      </c>
      <c r="BG241" s="219">
        <v>177</v>
      </c>
      <c r="BH241" s="221">
        <v>1</v>
      </c>
      <c r="BI241" s="152">
        <v>98</v>
      </c>
      <c r="BJ241" s="152">
        <v>449</v>
      </c>
      <c r="BK241" s="210">
        <v>258</v>
      </c>
      <c r="BL241" s="210">
        <v>47</v>
      </c>
      <c r="BM241" s="210">
        <v>184</v>
      </c>
      <c r="BN241" s="221">
        <v>16</v>
      </c>
      <c r="BO241" s="492">
        <v>42</v>
      </c>
    </row>
    <row r="242" spans="8:67" s="53" customFormat="1" ht="15.75" x14ac:dyDescent="0.25">
      <c r="H242" s="151">
        <v>44404</v>
      </c>
      <c r="I242" s="219">
        <f t="shared" si="16"/>
        <v>549</v>
      </c>
      <c r="J242" s="152">
        <v>2</v>
      </c>
      <c r="K242" s="216">
        <f t="shared" si="17"/>
        <v>87.683572506648133</v>
      </c>
      <c r="L242" s="265">
        <f t="shared" si="18"/>
        <v>0.36563071297989325</v>
      </c>
      <c r="M242" s="219">
        <v>0</v>
      </c>
      <c r="N242" s="210">
        <v>549</v>
      </c>
      <c r="O242" s="210">
        <v>0</v>
      </c>
      <c r="P242" s="152">
        <v>281</v>
      </c>
      <c r="Q242" s="152">
        <f t="shared" si="19"/>
        <v>268</v>
      </c>
      <c r="R242" s="221">
        <v>0</v>
      </c>
      <c r="S242" s="210">
        <v>54</v>
      </c>
      <c r="T242" s="221">
        <v>13</v>
      </c>
      <c r="U242" s="210">
        <v>426</v>
      </c>
      <c r="V242" s="221">
        <v>3</v>
      </c>
      <c r="W242" s="221">
        <v>1</v>
      </c>
      <c r="X242" s="221">
        <v>52</v>
      </c>
      <c r="Y242" s="219">
        <v>0</v>
      </c>
      <c r="Z242" s="219">
        <v>0</v>
      </c>
      <c r="AA242" s="219">
        <v>1</v>
      </c>
      <c r="AB242" s="219">
        <v>0</v>
      </c>
      <c r="AC242" s="219">
        <v>1</v>
      </c>
      <c r="AD242" s="219">
        <v>51</v>
      </c>
      <c r="AE242" s="152">
        <v>142</v>
      </c>
      <c r="AF242" s="152">
        <v>354</v>
      </c>
      <c r="AG242" s="221">
        <v>0</v>
      </c>
      <c r="AH242" s="221">
        <v>50</v>
      </c>
      <c r="AI242" s="221">
        <v>14</v>
      </c>
      <c r="AJ242" s="210">
        <v>403</v>
      </c>
      <c r="AK242" s="221">
        <v>0</v>
      </c>
      <c r="AL242" s="221">
        <v>82</v>
      </c>
      <c r="AM242" s="152">
        <v>253</v>
      </c>
      <c r="AN242" s="219">
        <v>296</v>
      </c>
      <c r="AO242" s="221">
        <v>109</v>
      </c>
      <c r="AP242" s="210">
        <v>381</v>
      </c>
      <c r="AQ242" s="221">
        <v>57</v>
      </c>
      <c r="AR242" s="221">
        <v>2</v>
      </c>
      <c r="AS242" s="219">
        <v>82</v>
      </c>
      <c r="AT242" s="152">
        <v>436</v>
      </c>
      <c r="AU242" s="219">
        <v>0</v>
      </c>
      <c r="AV242" s="219">
        <v>31</v>
      </c>
      <c r="AW242" s="210">
        <v>381</v>
      </c>
      <c r="AX242" s="221">
        <v>168</v>
      </c>
      <c r="AY242" s="221">
        <v>0</v>
      </c>
      <c r="AZ242" s="274">
        <v>2</v>
      </c>
      <c r="BA242" s="141">
        <v>522</v>
      </c>
      <c r="BB242" s="274">
        <v>3</v>
      </c>
      <c r="BC242" s="274">
        <v>22</v>
      </c>
      <c r="BD242" s="210">
        <v>223</v>
      </c>
      <c r="BE242" s="221">
        <v>326</v>
      </c>
      <c r="BF242" s="152">
        <v>372</v>
      </c>
      <c r="BG242" s="219">
        <v>177</v>
      </c>
      <c r="BH242" s="221">
        <v>1</v>
      </c>
      <c r="BI242" s="152">
        <v>98</v>
      </c>
      <c r="BJ242" s="152">
        <v>451</v>
      </c>
      <c r="BK242" s="210">
        <v>260</v>
      </c>
      <c r="BL242" s="210">
        <v>47</v>
      </c>
      <c r="BM242" s="210">
        <v>184</v>
      </c>
      <c r="BN242" s="221">
        <v>16</v>
      </c>
      <c r="BO242" s="493">
        <v>42</v>
      </c>
    </row>
    <row r="243" spans="8:67" s="53" customFormat="1" ht="15.75" x14ac:dyDescent="0.25">
      <c r="H243" s="151">
        <v>44405</v>
      </c>
      <c r="I243" s="219">
        <f t="shared" si="16"/>
        <v>553</v>
      </c>
      <c r="J243" s="152">
        <v>4</v>
      </c>
      <c r="K243" s="216">
        <f t="shared" si="17"/>
        <v>88.322432779920618</v>
      </c>
      <c r="L243" s="265">
        <f t="shared" si="18"/>
        <v>0.72859744990893205</v>
      </c>
      <c r="M243" s="219">
        <v>0</v>
      </c>
      <c r="N243" s="210">
        <v>553</v>
      </c>
      <c r="O243" s="210">
        <v>0</v>
      </c>
      <c r="P243" s="152">
        <v>284</v>
      </c>
      <c r="Q243" s="152">
        <f t="shared" si="19"/>
        <v>269</v>
      </c>
      <c r="R243" s="221">
        <v>0</v>
      </c>
      <c r="S243" s="210">
        <v>54</v>
      </c>
      <c r="T243" s="221">
        <v>13</v>
      </c>
      <c r="U243" s="210">
        <v>430</v>
      </c>
      <c r="V243" s="221">
        <v>3</v>
      </c>
      <c r="W243" s="221">
        <v>1</v>
      </c>
      <c r="X243" s="221">
        <v>52</v>
      </c>
      <c r="Y243" s="219">
        <v>0</v>
      </c>
      <c r="Z243" s="219">
        <v>0</v>
      </c>
      <c r="AA243" s="219">
        <v>1</v>
      </c>
      <c r="AB243" s="219">
        <v>0</v>
      </c>
      <c r="AC243" s="219">
        <v>1</v>
      </c>
      <c r="AD243" s="219">
        <v>51</v>
      </c>
      <c r="AE243" s="152">
        <v>142</v>
      </c>
      <c r="AF243" s="152">
        <v>358</v>
      </c>
      <c r="AG243" s="221">
        <v>0</v>
      </c>
      <c r="AH243" s="221">
        <v>50</v>
      </c>
      <c r="AI243" s="221">
        <v>14</v>
      </c>
      <c r="AJ243" s="210">
        <v>407</v>
      </c>
      <c r="AK243" s="221">
        <v>0</v>
      </c>
      <c r="AL243" s="221">
        <v>82</v>
      </c>
      <c r="AM243" s="152">
        <v>253</v>
      </c>
      <c r="AN243" s="219">
        <v>300</v>
      </c>
      <c r="AO243" s="221">
        <v>113</v>
      </c>
      <c r="AP243" s="210">
        <v>381</v>
      </c>
      <c r="AQ243" s="221">
        <v>57</v>
      </c>
      <c r="AR243" s="221">
        <v>2</v>
      </c>
      <c r="AS243" s="219">
        <v>84</v>
      </c>
      <c r="AT243" s="152">
        <v>438</v>
      </c>
      <c r="AU243" s="219">
        <v>0</v>
      </c>
      <c r="AV243" s="219">
        <v>31</v>
      </c>
      <c r="AW243" s="210">
        <v>385</v>
      </c>
      <c r="AX243" s="221">
        <v>168</v>
      </c>
      <c r="AY243" s="221">
        <v>0</v>
      </c>
      <c r="AZ243" s="274">
        <v>2</v>
      </c>
      <c r="BA243" s="141">
        <v>526</v>
      </c>
      <c r="BB243" s="274">
        <v>3</v>
      </c>
      <c r="BC243" s="274">
        <v>22</v>
      </c>
      <c r="BD243" s="210">
        <v>223</v>
      </c>
      <c r="BE243" s="221">
        <v>330</v>
      </c>
      <c r="BF243" s="152">
        <v>376</v>
      </c>
      <c r="BG243" s="219">
        <v>177</v>
      </c>
      <c r="BH243" s="221">
        <v>1</v>
      </c>
      <c r="BI243" s="152">
        <v>98</v>
      </c>
      <c r="BJ243" s="152">
        <v>455</v>
      </c>
      <c r="BK243" s="210">
        <v>263</v>
      </c>
      <c r="BL243" s="210">
        <v>47</v>
      </c>
      <c r="BM243" s="210">
        <v>185</v>
      </c>
      <c r="BN243" s="221">
        <v>16</v>
      </c>
      <c r="BO243" s="494">
        <v>42</v>
      </c>
    </row>
    <row r="244" spans="8:67" s="53" customFormat="1" ht="15.75" x14ac:dyDescent="0.25">
      <c r="H244" s="151">
        <v>44406</v>
      </c>
      <c r="I244" s="219">
        <f t="shared" si="16"/>
        <v>555</v>
      </c>
      <c r="J244" s="152">
        <v>2</v>
      </c>
      <c r="K244" s="216">
        <f t="shared" si="17"/>
        <v>88.64186291655686</v>
      </c>
      <c r="L244" s="265">
        <f t="shared" si="18"/>
        <v>0.36166365280288915</v>
      </c>
      <c r="M244" s="219">
        <v>0</v>
      </c>
      <c r="N244" s="210">
        <v>555</v>
      </c>
      <c r="O244" s="210">
        <v>0</v>
      </c>
      <c r="P244" s="152">
        <v>285</v>
      </c>
      <c r="Q244" s="152">
        <f t="shared" si="19"/>
        <v>270</v>
      </c>
      <c r="R244" s="221">
        <v>0</v>
      </c>
      <c r="S244" s="210">
        <v>54</v>
      </c>
      <c r="T244" s="221">
        <v>13</v>
      </c>
      <c r="U244" s="210">
        <v>432</v>
      </c>
      <c r="V244" s="221">
        <v>3</v>
      </c>
      <c r="W244" s="221">
        <v>1</v>
      </c>
      <c r="X244" s="221">
        <v>52</v>
      </c>
      <c r="Y244" s="219">
        <v>0</v>
      </c>
      <c r="Z244" s="219">
        <v>0</v>
      </c>
      <c r="AA244" s="219">
        <v>1</v>
      </c>
      <c r="AB244" s="219">
        <v>0</v>
      </c>
      <c r="AC244" s="219">
        <v>1</v>
      </c>
      <c r="AD244" s="219">
        <v>51</v>
      </c>
      <c r="AE244" s="152">
        <v>142</v>
      </c>
      <c r="AF244" s="152">
        <v>360</v>
      </c>
      <c r="AG244" s="221">
        <v>0</v>
      </c>
      <c r="AH244" s="221">
        <v>50</v>
      </c>
      <c r="AI244" s="221">
        <v>14</v>
      </c>
      <c r="AJ244" s="210">
        <v>409</v>
      </c>
      <c r="AK244" s="221">
        <v>0</v>
      </c>
      <c r="AL244" s="221">
        <v>82</v>
      </c>
      <c r="AM244" s="152">
        <v>253</v>
      </c>
      <c r="AN244" s="219">
        <v>302</v>
      </c>
      <c r="AO244" s="221">
        <v>114</v>
      </c>
      <c r="AP244" s="210">
        <v>382</v>
      </c>
      <c r="AQ244" s="221">
        <v>57</v>
      </c>
      <c r="AR244" s="221">
        <v>2</v>
      </c>
      <c r="AS244" s="219">
        <v>84</v>
      </c>
      <c r="AT244" s="152">
        <v>440</v>
      </c>
      <c r="AU244" s="219">
        <v>0</v>
      </c>
      <c r="AV244" s="219">
        <v>31</v>
      </c>
      <c r="AW244" s="210">
        <v>386</v>
      </c>
      <c r="AX244" s="221">
        <v>169</v>
      </c>
      <c r="AY244" s="221">
        <v>0</v>
      </c>
      <c r="AZ244" s="274">
        <v>2</v>
      </c>
      <c r="BA244" s="141">
        <v>528</v>
      </c>
      <c r="BB244" s="274">
        <v>3</v>
      </c>
      <c r="BC244" s="274">
        <v>22</v>
      </c>
      <c r="BD244" s="210">
        <v>223</v>
      </c>
      <c r="BE244" s="221">
        <v>332</v>
      </c>
      <c r="BF244" s="152">
        <v>377</v>
      </c>
      <c r="BG244" s="219">
        <v>178</v>
      </c>
      <c r="BH244" s="221">
        <v>1</v>
      </c>
      <c r="BI244" s="152">
        <v>98</v>
      </c>
      <c r="BJ244" s="152">
        <v>457</v>
      </c>
      <c r="BK244" s="210">
        <v>265</v>
      </c>
      <c r="BL244" s="210">
        <v>47</v>
      </c>
      <c r="BM244" s="210">
        <v>185</v>
      </c>
      <c r="BN244" s="221">
        <v>16</v>
      </c>
      <c r="BO244" s="495">
        <v>42</v>
      </c>
    </row>
    <row r="245" spans="8:67" s="53" customFormat="1" ht="15.75" x14ac:dyDescent="0.25">
      <c r="H245" s="151">
        <v>44407</v>
      </c>
      <c r="I245" s="219">
        <f t="shared" si="16"/>
        <v>560</v>
      </c>
      <c r="J245" s="152">
        <v>5</v>
      </c>
      <c r="K245" s="216">
        <f t="shared" si="17"/>
        <v>89.440438258147466</v>
      </c>
      <c r="L245" s="265">
        <f t="shared" si="18"/>
        <v>0.90090090090090769</v>
      </c>
      <c r="M245" s="219">
        <v>0</v>
      </c>
      <c r="N245" s="210">
        <v>560</v>
      </c>
      <c r="O245" s="210">
        <v>0</v>
      </c>
      <c r="P245" s="152">
        <v>287</v>
      </c>
      <c r="Q245" s="152">
        <f t="shared" si="19"/>
        <v>273</v>
      </c>
      <c r="R245" s="221">
        <v>0</v>
      </c>
      <c r="S245" s="210">
        <v>54</v>
      </c>
      <c r="T245" s="221">
        <v>13</v>
      </c>
      <c r="U245" s="210">
        <v>436</v>
      </c>
      <c r="V245" s="221">
        <v>3</v>
      </c>
      <c r="W245" s="221">
        <v>1</v>
      </c>
      <c r="X245" s="221">
        <v>53</v>
      </c>
      <c r="Y245" s="219">
        <v>0</v>
      </c>
      <c r="Z245" s="219">
        <v>0</v>
      </c>
      <c r="AA245" s="219">
        <v>1</v>
      </c>
      <c r="AB245" s="219">
        <v>0</v>
      </c>
      <c r="AC245" s="219">
        <v>1</v>
      </c>
      <c r="AD245" s="219">
        <v>51</v>
      </c>
      <c r="AE245" s="152">
        <v>144</v>
      </c>
      <c r="AF245" s="152">
        <v>363</v>
      </c>
      <c r="AG245" s="221">
        <v>0</v>
      </c>
      <c r="AH245" s="221">
        <v>50</v>
      </c>
      <c r="AI245" s="221">
        <v>14</v>
      </c>
      <c r="AJ245" s="210">
        <v>414</v>
      </c>
      <c r="AK245" s="221">
        <v>0</v>
      </c>
      <c r="AL245" s="221">
        <v>82</v>
      </c>
      <c r="AM245" s="152">
        <v>253</v>
      </c>
      <c r="AN245" s="219">
        <v>307</v>
      </c>
      <c r="AO245" s="221">
        <v>119</v>
      </c>
      <c r="AP245" s="210">
        <v>382</v>
      </c>
      <c r="AQ245" s="221">
        <v>57</v>
      </c>
      <c r="AR245" s="221">
        <v>2</v>
      </c>
      <c r="AS245" s="219">
        <v>86</v>
      </c>
      <c r="AT245" s="152">
        <v>443</v>
      </c>
      <c r="AU245" s="219">
        <v>0</v>
      </c>
      <c r="AV245" s="219">
        <v>31</v>
      </c>
      <c r="AW245" s="210">
        <v>386</v>
      </c>
      <c r="AX245" s="221">
        <v>174</v>
      </c>
      <c r="AY245" s="221">
        <v>0</v>
      </c>
      <c r="AZ245" s="274">
        <v>2</v>
      </c>
      <c r="BA245" s="141">
        <v>533</v>
      </c>
      <c r="BB245" s="274">
        <v>3</v>
      </c>
      <c r="BC245" s="274">
        <v>22</v>
      </c>
      <c r="BD245" s="210">
        <v>223</v>
      </c>
      <c r="BE245" s="221">
        <v>337</v>
      </c>
      <c r="BF245" s="152">
        <v>380</v>
      </c>
      <c r="BG245" s="219">
        <v>180</v>
      </c>
      <c r="BH245" s="221">
        <v>1</v>
      </c>
      <c r="BI245" s="152">
        <v>98</v>
      </c>
      <c r="BJ245" s="152">
        <v>462</v>
      </c>
      <c r="BK245" s="210">
        <v>270</v>
      </c>
      <c r="BL245" s="210">
        <v>47</v>
      </c>
      <c r="BM245" s="210">
        <v>185</v>
      </c>
      <c r="BN245" s="221">
        <v>16</v>
      </c>
      <c r="BO245" s="496">
        <v>42</v>
      </c>
    </row>
    <row r="246" spans="8:67" s="53" customFormat="1" ht="15.75" x14ac:dyDescent="0.25">
      <c r="H246" s="151">
        <v>44408</v>
      </c>
      <c r="I246" s="219">
        <f t="shared" si="16"/>
        <v>563</v>
      </c>
      <c r="J246" s="152">
        <v>3</v>
      </c>
      <c r="K246" s="216">
        <f t="shared" si="17"/>
        <v>89.91958346310183</v>
      </c>
      <c r="L246" s="265">
        <f t="shared" si="18"/>
        <v>0.5357142857142918</v>
      </c>
      <c r="M246" s="219">
        <v>0</v>
      </c>
      <c r="N246" s="210">
        <v>563</v>
      </c>
      <c r="O246" s="210">
        <v>0</v>
      </c>
      <c r="P246" s="152">
        <v>289</v>
      </c>
      <c r="Q246" s="152">
        <f t="shared" si="19"/>
        <v>274</v>
      </c>
      <c r="R246" s="221">
        <v>0</v>
      </c>
      <c r="S246" s="210">
        <v>54</v>
      </c>
      <c r="T246" s="221">
        <v>13</v>
      </c>
      <c r="U246" s="210">
        <v>439</v>
      </c>
      <c r="V246" s="221">
        <v>3</v>
      </c>
      <c r="W246" s="221">
        <v>1</v>
      </c>
      <c r="X246" s="221">
        <v>53</v>
      </c>
      <c r="Y246" s="219">
        <v>0</v>
      </c>
      <c r="Z246" s="219">
        <v>0</v>
      </c>
      <c r="AA246" s="219">
        <v>1</v>
      </c>
      <c r="AB246" s="219">
        <v>0</v>
      </c>
      <c r="AC246" s="219">
        <v>1</v>
      </c>
      <c r="AD246" s="219">
        <v>51</v>
      </c>
      <c r="AE246" s="152">
        <v>144</v>
      </c>
      <c r="AF246" s="152">
        <v>366</v>
      </c>
      <c r="AG246" s="221">
        <v>0</v>
      </c>
      <c r="AH246" s="221">
        <v>50</v>
      </c>
      <c r="AI246" s="221">
        <v>14</v>
      </c>
      <c r="AJ246" s="210">
        <v>417</v>
      </c>
      <c r="AK246" s="221">
        <v>0</v>
      </c>
      <c r="AL246" s="221">
        <v>82</v>
      </c>
      <c r="AM246" s="152">
        <v>256</v>
      </c>
      <c r="AN246" s="219">
        <v>307</v>
      </c>
      <c r="AO246" s="221">
        <v>122</v>
      </c>
      <c r="AP246" s="210">
        <v>382</v>
      </c>
      <c r="AQ246" s="221">
        <v>57</v>
      </c>
      <c r="AR246" s="221">
        <v>2</v>
      </c>
      <c r="AS246" s="219">
        <v>88</v>
      </c>
      <c r="AT246" s="152">
        <v>444</v>
      </c>
      <c r="AU246" s="219">
        <v>0</v>
      </c>
      <c r="AV246" s="219">
        <v>31</v>
      </c>
      <c r="AW246" s="210">
        <v>389</v>
      </c>
      <c r="AX246" s="221">
        <v>174</v>
      </c>
      <c r="AY246" s="221">
        <v>0</v>
      </c>
      <c r="AZ246" s="274">
        <v>2</v>
      </c>
      <c r="BA246" s="141">
        <v>536</v>
      </c>
      <c r="BB246" s="274">
        <v>3</v>
      </c>
      <c r="BC246" s="274">
        <v>22</v>
      </c>
      <c r="BD246" s="210">
        <v>223</v>
      </c>
      <c r="BE246" s="221">
        <v>340</v>
      </c>
      <c r="BF246" s="152">
        <v>382</v>
      </c>
      <c r="BG246" s="219">
        <v>181</v>
      </c>
      <c r="BH246" s="221">
        <v>1</v>
      </c>
      <c r="BI246" s="152">
        <v>98</v>
      </c>
      <c r="BJ246" s="152">
        <v>465</v>
      </c>
      <c r="BK246" s="210">
        <v>273</v>
      </c>
      <c r="BL246" s="210">
        <v>47</v>
      </c>
      <c r="BM246" s="210">
        <v>185</v>
      </c>
      <c r="BN246" s="221">
        <v>16</v>
      </c>
      <c r="BO246" s="503">
        <v>42</v>
      </c>
    </row>
    <row r="247" spans="8:67" s="53" customFormat="1" ht="15.75" x14ac:dyDescent="0.25">
      <c r="H247" s="151">
        <v>44409</v>
      </c>
      <c r="I247" s="219">
        <f t="shared" si="16"/>
        <v>566</v>
      </c>
      <c r="J247" s="152">
        <v>3</v>
      </c>
      <c r="K247" s="216">
        <f t="shared" si="17"/>
        <v>90.398728668056194</v>
      </c>
      <c r="L247" s="265">
        <f t="shared" si="18"/>
        <v>0.53285968028419006</v>
      </c>
      <c r="M247" s="219">
        <v>0</v>
      </c>
      <c r="N247" s="210">
        <v>566</v>
      </c>
      <c r="O247" s="210">
        <v>0</v>
      </c>
      <c r="P247" s="152">
        <v>290</v>
      </c>
      <c r="Q247" s="152">
        <f t="shared" si="19"/>
        <v>276</v>
      </c>
      <c r="R247" s="221">
        <v>0</v>
      </c>
      <c r="S247" s="210">
        <v>54</v>
      </c>
      <c r="T247" s="221">
        <v>13</v>
      </c>
      <c r="U247" s="210">
        <v>442</v>
      </c>
      <c r="V247" s="221">
        <v>3</v>
      </c>
      <c r="W247" s="221">
        <v>1</v>
      </c>
      <c r="X247" s="221">
        <v>53</v>
      </c>
      <c r="Y247" s="219">
        <v>0</v>
      </c>
      <c r="Z247" s="219">
        <v>0</v>
      </c>
      <c r="AA247" s="219">
        <v>1</v>
      </c>
      <c r="AB247" s="219">
        <v>0</v>
      </c>
      <c r="AC247" s="219">
        <v>1</v>
      </c>
      <c r="AD247" s="219">
        <v>51</v>
      </c>
      <c r="AE247" s="152">
        <v>144</v>
      </c>
      <c r="AF247" s="152">
        <v>369</v>
      </c>
      <c r="AG247" s="221">
        <v>0</v>
      </c>
      <c r="AH247" s="221">
        <v>51</v>
      </c>
      <c r="AI247" s="221">
        <v>14</v>
      </c>
      <c r="AJ247" s="210">
        <v>418</v>
      </c>
      <c r="AK247" s="221">
        <v>0</v>
      </c>
      <c r="AL247" s="221">
        <v>83</v>
      </c>
      <c r="AM247" s="152">
        <v>257</v>
      </c>
      <c r="AN247" s="219">
        <v>309</v>
      </c>
      <c r="AO247" s="221">
        <v>123</v>
      </c>
      <c r="AP247" s="210">
        <v>383</v>
      </c>
      <c r="AQ247" s="221">
        <v>58</v>
      </c>
      <c r="AR247" s="221">
        <v>2</v>
      </c>
      <c r="AS247" s="219">
        <v>90</v>
      </c>
      <c r="AT247" s="152">
        <v>445</v>
      </c>
      <c r="AU247" s="219">
        <v>0</v>
      </c>
      <c r="AV247" s="219">
        <v>31</v>
      </c>
      <c r="AW247" s="210">
        <v>390</v>
      </c>
      <c r="AX247" s="221">
        <v>176</v>
      </c>
      <c r="AY247" s="221">
        <v>0</v>
      </c>
      <c r="AZ247" s="274">
        <v>4</v>
      </c>
      <c r="BA247" s="141">
        <v>537</v>
      </c>
      <c r="BB247" s="274">
        <v>3</v>
      </c>
      <c r="BC247" s="274">
        <v>22</v>
      </c>
      <c r="BD247" s="210">
        <v>223</v>
      </c>
      <c r="BE247" s="221">
        <v>343</v>
      </c>
      <c r="BF247" s="152">
        <v>382</v>
      </c>
      <c r="BG247" s="219">
        <v>184</v>
      </c>
      <c r="BH247" s="221">
        <v>1</v>
      </c>
      <c r="BI247" s="152">
        <v>98</v>
      </c>
      <c r="BJ247" s="152">
        <v>468</v>
      </c>
      <c r="BK247" s="210">
        <v>276</v>
      </c>
      <c r="BL247" s="210">
        <v>47</v>
      </c>
      <c r="BM247" s="210">
        <v>185</v>
      </c>
      <c r="BN247" s="221">
        <v>16</v>
      </c>
      <c r="BO247" s="504">
        <v>42</v>
      </c>
    </row>
    <row r="248" spans="8:67" s="53" customFormat="1" ht="15.75" x14ac:dyDescent="0.25">
      <c r="H248" s="151">
        <v>44410</v>
      </c>
      <c r="I248" s="219">
        <f t="shared" si="16"/>
        <v>568</v>
      </c>
      <c r="J248" s="152">
        <v>2</v>
      </c>
      <c r="K248" s="216">
        <f t="shared" si="17"/>
        <v>90.718158804692422</v>
      </c>
      <c r="L248" s="265">
        <f t="shared" si="18"/>
        <v>0.35335689045936647</v>
      </c>
      <c r="M248" s="219">
        <v>0</v>
      </c>
      <c r="N248" s="210">
        <v>568</v>
      </c>
      <c r="O248" s="210">
        <v>0</v>
      </c>
      <c r="P248" s="152">
        <v>291</v>
      </c>
      <c r="Q248" s="152">
        <f t="shared" si="19"/>
        <v>277</v>
      </c>
      <c r="R248" s="221">
        <v>0</v>
      </c>
      <c r="S248" s="210">
        <v>54</v>
      </c>
      <c r="T248" s="221">
        <v>13</v>
      </c>
      <c r="U248" s="210">
        <v>443</v>
      </c>
      <c r="V248" s="221">
        <v>3</v>
      </c>
      <c r="W248" s="221">
        <v>1</v>
      </c>
      <c r="X248" s="221">
        <v>54</v>
      </c>
      <c r="Y248" s="219">
        <v>0</v>
      </c>
      <c r="Z248" s="219">
        <v>0</v>
      </c>
      <c r="AA248" s="219">
        <v>1</v>
      </c>
      <c r="AB248" s="219">
        <v>0</v>
      </c>
      <c r="AC248" s="219">
        <v>1</v>
      </c>
      <c r="AD248" s="219">
        <v>52</v>
      </c>
      <c r="AE248" s="152">
        <v>144</v>
      </c>
      <c r="AF248" s="152">
        <v>370</v>
      </c>
      <c r="AG248" s="221">
        <v>0</v>
      </c>
      <c r="AH248" s="221">
        <v>51</v>
      </c>
      <c r="AI248" s="221">
        <v>14</v>
      </c>
      <c r="AJ248" s="210">
        <v>420</v>
      </c>
      <c r="AK248" s="221">
        <v>0</v>
      </c>
      <c r="AL248" s="221">
        <v>83</v>
      </c>
      <c r="AM248" s="152">
        <v>258</v>
      </c>
      <c r="AN248" s="219">
        <v>310</v>
      </c>
      <c r="AO248" s="221">
        <v>124</v>
      </c>
      <c r="AP248" s="210">
        <v>384</v>
      </c>
      <c r="AQ248" s="221">
        <v>58</v>
      </c>
      <c r="AR248" s="221">
        <v>2</v>
      </c>
      <c r="AS248" s="219">
        <v>91</v>
      </c>
      <c r="AT248" s="152">
        <v>446</v>
      </c>
      <c r="AU248" s="219">
        <v>0</v>
      </c>
      <c r="AV248" s="219">
        <v>31</v>
      </c>
      <c r="AW248" s="210">
        <v>391</v>
      </c>
      <c r="AX248" s="221">
        <v>177</v>
      </c>
      <c r="AY248" s="221">
        <v>0</v>
      </c>
      <c r="AZ248" s="274">
        <v>4</v>
      </c>
      <c r="BA248" s="141">
        <v>539</v>
      </c>
      <c r="BB248" s="274">
        <v>3</v>
      </c>
      <c r="BC248" s="274">
        <v>22</v>
      </c>
      <c r="BD248" s="210">
        <v>224</v>
      </c>
      <c r="BE248" s="221">
        <v>344</v>
      </c>
      <c r="BF248" s="152">
        <v>383</v>
      </c>
      <c r="BG248" s="219">
        <v>185</v>
      </c>
      <c r="BH248" s="221">
        <v>1</v>
      </c>
      <c r="BI248" s="152">
        <v>98</v>
      </c>
      <c r="BJ248" s="152">
        <v>470</v>
      </c>
      <c r="BK248" s="210">
        <v>277</v>
      </c>
      <c r="BL248" s="210">
        <v>47</v>
      </c>
      <c r="BM248" s="210">
        <v>186</v>
      </c>
      <c r="BN248" s="221">
        <v>16</v>
      </c>
      <c r="BO248" s="505">
        <v>42</v>
      </c>
    </row>
    <row r="249" spans="8:67" s="53" customFormat="1" ht="15.75" x14ac:dyDescent="0.25">
      <c r="H249" s="151">
        <v>44411</v>
      </c>
      <c r="I249" s="219">
        <f t="shared" si="16"/>
        <v>573</v>
      </c>
      <c r="J249" s="152">
        <v>5</v>
      </c>
      <c r="K249" s="216">
        <f t="shared" si="17"/>
        <v>91.516734146283028</v>
      </c>
      <c r="L249" s="265">
        <f t="shared" si="18"/>
        <v>0.88028169014084767</v>
      </c>
      <c r="M249" s="219">
        <v>0</v>
      </c>
      <c r="N249" s="210">
        <v>573</v>
      </c>
      <c r="O249" s="210">
        <v>0</v>
      </c>
      <c r="P249" s="152">
        <v>292</v>
      </c>
      <c r="Q249" s="152">
        <f t="shared" si="19"/>
        <v>281</v>
      </c>
      <c r="R249" s="221">
        <v>0</v>
      </c>
      <c r="S249" s="210">
        <v>54</v>
      </c>
      <c r="T249" s="221">
        <v>14</v>
      </c>
      <c r="U249" s="210">
        <v>443</v>
      </c>
      <c r="V249" s="221">
        <v>3</v>
      </c>
      <c r="W249" s="221">
        <v>1</v>
      </c>
      <c r="X249" s="221">
        <v>58</v>
      </c>
      <c r="Y249" s="219">
        <v>0</v>
      </c>
      <c r="Z249" s="219">
        <v>0</v>
      </c>
      <c r="AA249" s="219">
        <v>1</v>
      </c>
      <c r="AB249" s="219">
        <v>0</v>
      </c>
      <c r="AC249" s="219">
        <v>2</v>
      </c>
      <c r="AD249" s="219">
        <v>52</v>
      </c>
      <c r="AE249" s="152">
        <v>145</v>
      </c>
      <c r="AF249" s="152">
        <v>373</v>
      </c>
      <c r="AG249" s="221">
        <v>0</v>
      </c>
      <c r="AH249" s="221">
        <v>51</v>
      </c>
      <c r="AI249" s="221">
        <v>14</v>
      </c>
      <c r="AJ249" s="210">
        <v>424</v>
      </c>
      <c r="AK249" s="221">
        <v>0</v>
      </c>
      <c r="AL249" s="221">
        <v>84</v>
      </c>
      <c r="AM249" s="152">
        <v>261</v>
      </c>
      <c r="AN249" s="219">
        <v>312</v>
      </c>
      <c r="AO249" s="221">
        <v>127</v>
      </c>
      <c r="AP249" s="210">
        <v>386</v>
      </c>
      <c r="AQ249" s="221">
        <v>58</v>
      </c>
      <c r="AR249" s="221">
        <v>2</v>
      </c>
      <c r="AS249" s="219">
        <v>93</v>
      </c>
      <c r="AT249" s="152">
        <v>449</v>
      </c>
      <c r="AU249" s="219">
        <v>0</v>
      </c>
      <c r="AV249" s="219">
        <v>31</v>
      </c>
      <c r="AW249" s="210">
        <v>394</v>
      </c>
      <c r="AX249" s="221">
        <v>179</v>
      </c>
      <c r="AY249" s="221">
        <v>0</v>
      </c>
      <c r="AZ249" s="274">
        <v>4</v>
      </c>
      <c r="BA249" s="141">
        <v>544</v>
      </c>
      <c r="BB249" s="274">
        <v>3</v>
      </c>
      <c r="BC249" s="274">
        <v>22</v>
      </c>
      <c r="BD249" s="210">
        <v>226</v>
      </c>
      <c r="BE249" s="221">
        <v>347</v>
      </c>
      <c r="BF249" s="152">
        <v>387</v>
      </c>
      <c r="BG249" s="219">
        <v>186</v>
      </c>
      <c r="BH249" s="221">
        <v>1</v>
      </c>
      <c r="BI249" s="152">
        <v>99</v>
      </c>
      <c r="BJ249" s="152">
        <v>474</v>
      </c>
      <c r="BK249" s="210">
        <v>278</v>
      </c>
      <c r="BL249" s="210">
        <v>48</v>
      </c>
      <c r="BM249" s="210">
        <v>189</v>
      </c>
      <c r="BN249" s="221">
        <v>16</v>
      </c>
      <c r="BO249" s="506">
        <v>42</v>
      </c>
    </row>
    <row r="250" spans="8:67" s="53" customFormat="1" ht="15.75" x14ac:dyDescent="0.25">
      <c r="H250" s="151">
        <v>44412</v>
      </c>
      <c r="I250" s="219">
        <f t="shared" si="16"/>
        <v>578</v>
      </c>
      <c r="J250" s="152">
        <v>5</v>
      </c>
      <c r="K250" s="216">
        <f t="shared" si="17"/>
        <v>92.315309487873634</v>
      </c>
      <c r="L250" s="265">
        <f t="shared" si="18"/>
        <v>0.87260034904014105</v>
      </c>
      <c r="M250" s="219">
        <v>0</v>
      </c>
      <c r="N250" s="210">
        <v>578</v>
      </c>
      <c r="O250" s="210">
        <v>0</v>
      </c>
      <c r="P250" s="152">
        <v>295</v>
      </c>
      <c r="Q250" s="152">
        <f t="shared" si="19"/>
        <v>283</v>
      </c>
      <c r="R250" s="221">
        <v>0</v>
      </c>
      <c r="S250" s="210">
        <v>54</v>
      </c>
      <c r="T250" s="221">
        <v>14</v>
      </c>
      <c r="U250" s="210">
        <v>447</v>
      </c>
      <c r="V250" s="221">
        <v>3</v>
      </c>
      <c r="W250" s="221">
        <v>1</v>
      </c>
      <c r="X250" s="221">
        <v>59</v>
      </c>
      <c r="Y250" s="219">
        <v>0</v>
      </c>
      <c r="Z250" s="219">
        <v>0</v>
      </c>
      <c r="AA250" s="219">
        <v>1</v>
      </c>
      <c r="AB250" s="219">
        <v>0</v>
      </c>
      <c r="AC250" s="219">
        <v>2</v>
      </c>
      <c r="AD250" s="219">
        <v>52</v>
      </c>
      <c r="AE250" s="152">
        <v>147</v>
      </c>
      <c r="AF250" s="152">
        <v>376</v>
      </c>
      <c r="AG250" s="221">
        <v>0</v>
      </c>
      <c r="AH250" s="221">
        <v>51</v>
      </c>
      <c r="AI250" s="221">
        <v>14</v>
      </c>
      <c r="AJ250" s="210">
        <v>429</v>
      </c>
      <c r="AK250" s="221">
        <v>0</v>
      </c>
      <c r="AL250" s="221">
        <v>84</v>
      </c>
      <c r="AM250" s="152">
        <v>263</v>
      </c>
      <c r="AN250" s="219">
        <v>315</v>
      </c>
      <c r="AO250" s="221">
        <v>129</v>
      </c>
      <c r="AP250" s="210">
        <v>388</v>
      </c>
      <c r="AQ250" s="221">
        <v>58</v>
      </c>
      <c r="AR250" s="221">
        <v>3</v>
      </c>
      <c r="AS250" s="219">
        <v>95</v>
      </c>
      <c r="AT250" s="152">
        <v>452</v>
      </c>
      <c r="AU250" s="219">
        <v>0</v>
      </c>
      <c r="AV250" s="219">
        <v>31</v>
      </c>
      <c r="AW250" s="210">
        <v>397</v>
      </c>
      <c r="AX250" s="221">
        <v>181</v>
      </c>
      <c r="AY250" s="221">
        <v>0</v>
      </c>
      <c r="AZ250" s="274">
        <v>4</v>
      </c>
      <c r="BA250" s="141">
        <v>549</v>
      </c>
      <c r="BB250" s="274">
        <v>3</v>
      </c>
      <c r="BC250" s="274">
        <v>22</v>
      </c>
      <c r="BD250" s="210">
        <v>227</v>
      </c>
      <c r="BE250" s="221">
        <v>351</v>
      </c>
      <c r="BF250" s="152">
        <v>390</v>
      </c>
      <c r="BG250" s="219">
        <v>188</v>
      </c>
      <c r="BH250" s="221">
        <v>1</v>
      </c>
      <c r="BI250" s="152">
        <v>100</v>
      </c>
      <c r="BJ250" s="152">
        <v>478</v>
      </c>
      <c r="BK250" s="210">
        <v>281</v>
      </c>
      <c r="BL250" s="210">
        <v>48</v>
      </c>
      <c r="BM250" s="210">
        <v>191</v>
      </c>
      <c r="BN250" s="221">
        <v>16</v>
      </c>
      <c r="BO250" s="507">
        <v>42</v>
      </c>
    </row>
    <row r="251" spans="8:67" s="53" customFormat="1" ht="15.75" x14ac:dyDescent="0.25">
      <c r="H251" s="151">
        <v>44413</v>
      </c>
      <c r="I251" s="219">
        <f t="shared" si="16"/>
        <v>582</v>
      </c>
      <c r="J251" s="152">
        <v>4</v>
      </c>
      <c r="K251" s="216">
        <f t="shared" si="17"/>
        <v>92.954169761146119</v>
      </c>
      <c r="L251" s="265">
        <f t="shared" si="18"/>
        <v>0.6920415224913512</v>
      </c>
      <c r="M251" s="219">
        <v>0</v>
      </c>
      <c r="N251" s="210">
        <v>582</v>
      </c>
      <c r="O251" s="210">
        <v>0</v>
      </c>
      <c r="P251" s="152">
        <v>297</v>
      </c>
      <c r="Q251" s="152">
        <f t="shared" si="19"/>
        <v>285</v>
      </c>
      <c r="R251" s="221">
        <v>0</v>
      </c>
      <c r="S251" s="210">
        <v>54</v>
      </c>
      <c r="T251" s="221">
        <v>14</v>
      </c>
      <c r="U251" s="210">
        <v>451</v>
      </c>
      <c r="V251" s="221">
        <v>3</v>
      </c>
      <c r="W251" s="221">
        <v>1</v>
      </c>
      <c r="X251" s="221">
        <v>59</v>
      </c>
      <c r="Y251" s="219">
        <v>0</v>
      </c>
      <c r="Z251" s="219">
        <v>0</v>
      </c>
      <c r="AA251" s="219">
        <v>1</v>
      </c>
      <c r="AB251" s="219">
        <v>0</v>
      </c>
      <c r="AC251" s="219">
        <v>2</v>
      </c>
      <c r="AD251" s="219">
        <v>52</v>
      </c>
      <c r="AE251" s="152">
        <v>147</v>
      </c>
      <c r="AF251" s="152">
        <v>380</v>
      </c>
      <c r="AG251" s="221">
        <v>0</v>
      </c>
      <c r="AH251" s="221">
        <v>51</v>
      </c>
      <c r="AI251" s="221">
        <v>14</v>
      </c>
      <c r="AJ251" s="210">
        <v>431</v>
      </c>
      <c r="AK251" s="221">
        <v>0</v>
      </c>
      <c r="AL251" s="221">
        <v>86</v>
      </c>
      <c r="AM251" s="152">
        <v>266</v>
      </c>
      <c r="AN251" s="219">
        <v>316</v>
      </c>
      <c r="AO251" s="221">
        <v>131</v>
      </c>
      <c r="AP251" s="210">
        <v>390</v>
      </c>
      <c r="AQ251" s="221">
        <v>58</v>
      </c>
      <c r="AR251" s="221">
        <v>3</v>
      </c>
      <c r="AS251" s="219">
        <v>97</v>
      </c>
      <c r="AT251" s="152">
        <v>454</v>
      </c>
      <c r="AU251" s="219">
        <v>0</v>
      </c>
      <c r="AV251" s="219">
        <v>31</v>
      </c>
      <c r="AW251" s="210">
        <v>399</v>
      </c>
      <c r="AX251" s="221">
        <v>183</v>
      </c>
      <c r="AY251" s="221">
        <v>0</v>
      </c>
      <c r="AZ251" s="274">
        <v>4</v>
      </c>
      <c r="BA251" s="141">
        <v>553</v>
      </c>
      <c r="BB251" s="274">
        <v>3</v>
      </c>
      <c r="BC251" s="274">
        <v>22</v>
      </c>
      <c r="BD251" s="210">
        <v>227</v>
      </c>
      <c r="BE251" s="221">
        <v>355</v>
      </c>
      <c r="BF251" s="152">
        <v>394</v>
      </c>
      <c r="BG251" s="219">
        <v>188</v>
      </c>
      <c r="BH251" s="221">
        <v>1</v>
      </c>
      <c r="BI251" s="152">
        <v>100</v>
      </c>
      <c r="BJ251" s="152">
        <v>482</v>
      </c>
      <c r="BK251" s="210">
        <v>282</v>
      </c>
      <c r="BL251" s="210">
        <v>48</v>
      </c>
      <c r="BM251" s="210">
        <v>193</v>
      </c>
      <c r="BN251" s="221">
        <v>17</v>
      </c>
      <c r="BO251" s="508">
        <v>42</v>
      </c>
    </row>
    <row r="252" spans="8:67" s="53" customFormat="1" ht="15.75" x14ac:dyDescent="0.25">
      <c r="H252" s="151">
        <v>44414</v>
      </c>
      <c r="I252" s="219">
        <f t="shared" si="16"/>
        <v>586</v>
      </c>
      <c r="J252" s="152">
        <v>4</v>
      </c>
      <c r="K252" s="216">
        <f t="shared" si="17"/>
        <v>93.593030034418604</v>
      </c>
      <c r="L252" s="265">
        <f t="shared" si="18"/>
        <v>0.68728522336769515</v>
      </c>
      <c r="M252" s="219">
        <v>0</v>
      </c>
      <c r="N252" s="210">
        <v>586</v>
      </c>
      <c r="O252" s="210">
        <v>0</v>
      </c>
      <c r="P252" s="152">
        <v>298</v>
      </c>
      <c r="Q252" s="152">
        <f t="shared" si="19"/>
        <v>288</v>
      </c>
      <c r="R252" s="221">
        <v>0</v>
      </c>
      <c r="S252" s="210">
        <v>54</v>
      </c>
      <c r="T252" s="221">
        <v>14</v>
      </c>
      <c r="U252" s="210">
        <v>455</v>
      </c>
      <c r="V252" s="221">
        <v>3</v>
      </c>
      <c r="W252" s="221">
        <v>1</v>
      </c>
      <c r="X252" s="221">
        <v>59</v>
      </c>
      <c r="Y252" s="219">
        <v>0</v>
      </c>
      <c r="Z252" s="219">
        <v>0</v>
      </c>
      <c r="AA252" s="219">
        <v>1</v>
      </c>
      <c r="AB252" s="219">
        <v>0</v>
      </c>
      <c r="AC252" s="219">
        <v>2</v>
      </c>
      <c r="AD252" s="219">
        <v>52</v>
      </c>
      <c r="AE252" s="152">
        <v>147</v>
      </c>
      <c r="AF252" s="152">
        <v>384</v>
      </c>
      <c r="AG252" s="221">
        <v>0</v>
      </c>
      <c r="AH252" s="221">
        <v>52</v>
      </c>
      <c r="AI252" s="221">
        <v>14</v>
      </c>
      <c r="AJ252" s="210">
        <v>434</v>
      </c>
      <c r="AK252" s="221">
        <v>0</v>
      </c>
      <c r="AL252" s="221">
        <v>86</v>
      </c>
      <c r="AM252" s="152">
        <v>267</v>
      </c>
      <c r="AN252" s="219">
        <v>319</v>
      </c>
      <c r="AO252" s="221">
        <v>132</v>
      </c>
      <c r="AP252" s="210">
        <v>392</v>
      </c>
      <c r="AQ252" s="221">
        <v>59</v>
      </c>
      <c r="AR252" s="221">
        <v>3</v>
      </c>
      <c r="AS252" s="219">
        <v>97</v>
      </c>
      <c r="AT252" s="152">
        <v>457</v>
      </c>
      <c r="AU252" s="219">
        <v>0</v>
      </c>
      <c r="AV252" s="219">
        <v>32</v>
      </c>
      <c r="AW252" s="210">
        <v>403</v>
      </c>
      <c r="AX252" s="221">
        <v>183</v>
      </c>
      <c r="AY252" s="221">
        <v>0</v>
      </c>
      <c r="AZ252" s="274">
        <v>4</v>
      </c>
      <c r="BA252" s="141">
        <v>556</v>
      </c>
      <c r="BB252" s="274">
        <v>3</v>
      </c>
      <c r="BC252" s="274">
        <v>23</v>
      </c>
      <c r="BD252" s="210">
        <v>227</v>
      </c>
      <c r="BE252" s="221">
        <v>359</v>
      </c>
      <c r="BF252" s="152">
        <v>397</v>
      </c>
      <c r="BG252" s="219">
        <v>189</v>
      </c>
      <c r="BH252" s="221">
        <v>1</v>
      </c>
      <c r="BI252" s="152">
        <v>100</v>
      </c>
      <c r="BJ252" s="152">
        <v>486</v>
      </c>
      <c r="BK252" s="210">
        <v>283</v>
      </c>
      <c r="BL252" s="210">
        <v>49</v>
      </c>
      <c r="BM252" s="210">
        <v>195</v>
      </c>
      <c r="BN252" s="221">
        <v>17</v>
      </c>
      <c r="BO252" s="509">
        <v>42</v>
      </c>
    </row>
    <row r="253" spans="8:67" s="53" customFormat="1" ht="15.75" x14ac:dyDescent="0.25">
      <c r="H253" s="151">
        <v>44415</v>
      </c>
      <c r="I253" s="219">
        <f t="shared" si="16"/>
        <v>589</v>
      </c>
      <c r="J253" s="152">
        <v>3</v>
      </c>
      <c r="K253" s="216">
        <f t="shared" si="17"/>
        <v>94.072175239372953</v>
      </c>
      <c r="L253" s="265">
        <f t="shared" si="18"/>
        <v>0.51194539249146942</v>
      </c>
      <c r="M253" s="219">
        <v>0</v>
      </c>
      <c r="N253" s="210">
        <v>589</v>
      </c>
      <c r="O253" s="210">
        <v>0</v>
      </c>
      <c r="P253" s="152">
        <v>298</v>
      </c>
      <c r="Q253" s="152">
        <f t="shared" si="19"/>
        <v>291</v>
      </c>
      <c r="R253" s="221">
        <v>0</v>
      </c>
      <c r="S253" s="210">
        <v>54</v>
      </c>
      <c r="T253" s="221">
        <v>14</v>
      </c>
      <c r="U253" s="210">
        <v>458</v>
      </c>
      <c r="V253" s="221">
        <v>3</v>
      </c>
      <c r="W253" s="221">
        <v>1</v>
      </c>
      <c r="X253" s="221">
        <v>59</v>
      </c>
      <c r="Y253" s="219">
        <v>0</v>
      </c>
      <c r="Z253" s="219">
        <v>0</v>
      </c>
      <c r="AA253" s="219">
        <v>1</v>
      </c>
      <c r="AB253" s="219">
        <v>0</v>
      </c>
      <c r="AC253" s="219">
        <v>2</v>
      </c>
      <c r="AD253" s="219">
        <v>52</v>
      </c>
      <c r="AE253" s="152">
        <v>149</v>
      </c>
      <c r="AF253" s="152">
        <v>385</v>
      </c>
      <c r="AG253" s="221">
        <v>0</v>
      </c>
      <c r="AH253" s="221">
        <v>52</v>
      </c>
      <c r="AI253" s="221">
        <v>14</v>
      </c>
      <c r="AJ253" s="210">
        <v>437</v>
      </c>
      <c r="AK253" s="221">
        <v>0</v>
      </c>
      <c r="AL253" s="221">
        <v>86</v>
      </c>
      <c r="AM253" s="152">
        <v>268</v>
      </c>
      <c r="AN253" s="219">
        <v>321</v>
      </c>
      <c r="AO253" s="221">
        <v>135</v>
      </c>
      <c r="AP253" s="210">
        <v>392</v>
      </c>
      <c r="AQ253" s="221">
        <v>59</v>
      </c>
      <c r="AR253" s="221">
        <v>3</v>
      </c>
      <c r="AS253" s="219">
        <v>100</v>
      </c>
      <c r="AT253" s="152">
        <v>457</v>
      </c>
      <c r="AU253" s="219">
        <v>0</v>
      </c>
      <c r="AV253" s="219">
        <v>32</v>
      </c>
      <c r="AW253" s="210">
        <v>404</v>
      </c>
      <c r="AX253" s="221">
        <v>185</v>
      </c>
      <c r="AY253" s="221">
        <v>0</v>
      </c>
      <c r="AZ253" s="274">
        <v>4</v>
      </c>
      <c r="BA253" s="141">
        <v>559</v>
      </c>
      <c r="BB253" s="274">
        <v>3</v>
      </c>
      <c r="BC253" s="274">
        <v>23</v>
      </c>
      <c r="BD253" s="210">
        <v>228</v>
      </c>
      <c r="BE253" s="221">
        <v>361</v>
      </c>
      <c r="BF253" s="152">
        <v>399</v>
      </c>
      <c r="BG253" s="219">
        <v>190</v>
      </c>
      <c r="BH253" s="221">
        <v>1</v>
      </c>
      <c r="BI253" s="152">
        <v>101</v>
      </c>
      <c r="BJ253" s="152">
        <v>488</v>
      </c>
      <c r="BK253" s="210">
        <v>284</v>
      </c>
      <c r="BL253" s="210">
        <v>49</v>
      </c>
      <c r="BM253" s="210">
        <v>197</v>
      </c>
      <c r="BN253" s="221">
        <v>17</v>
      </c>
      <c r="BO253" s="510">
        <v>42</v>
      </c>
    </row>
    <row r="254" spans="8:67" s="53" customFormat="1" ht="15.75" x14ac:dyDescent="0.25">
      <c r="H254" s="151">
        <v>44416</v>
      </c>
      <c r="I254" s="219">
        <f t="shared" si="16"/>
        <v>594</v>
      </c>
      <c r="J254" s="152">
        <v>5</v>
      </c>
      <c r="K254" s="216">
        <f t="shared" si="17"/>
        <v>94.870750580963559</v>
      </c>
      <c r="L254" s="265">
        <f t="shared" si="18"/>
        <v>0.84889643463498032</v>
      </c>
      <c r="M254" s="219">
        <v>0</v>
      </c>
      <c r="N254" s="210">
        <v>594</v>
      </c>
      <c r="O254" s="210">
        <v>0</v>
      </c>
      <c r="P254" s="152">
        <v>300</v>
      </c>
      <c r="Q254" s="152">
        <f t="shared" si="19"/>
        <v>294</v>
      </c>
      <c r="R254" s="221">
        <v>0</v>
      </c>
      <c r="S254" s="210">
        <v>55</v>
      </c>
      <c r="T254" s="221">
        <v>15</v>
      </c>
      <c r="U254" s="210">
        <v>460</v>
      </c>
      <c r="V254" s="221">
        <v>4</v>
      </c>
      <c r="W254" s="221">
        <v>1</v>
      </c>
      <c r="X254" s="221">
        <v>59</v>
      </c>
      <c r="Y254" s="219">
        <v>0</v>
      </c>
      <c r="Z254" s="219">
        <v>0</v>
      </c>
      <c r="AA254" s="219">
        <v>1</v>
      </c>
      <c r="AB254" s="219">
        <v>0</v>
      </c>
      <c r="AC254" s="219">
        <v>2</v>
      </c>
      <c r="AD254" s="219">
        <v>52</v>
      </c>
      <c r="AE254" s="152">
        <v>151</v>
      </c>
      <c r="AF254" s="152">
        <v>388</v>
      </c>
      <c r="AG254" s="221">
        <v>0</v>
      </c>
      <c r="AH254" s="221">
        <v>53</v>
      </c>
      <c r="AI254" s="221">
        <v>16</v>
      </c>
      <c r="AJ254" s="210">
        <v>439</v>
      </c>
      <c r="AK254" s="221">
        <v>0</v>
      </c>
      <c r="AL254" s="221">
        <v>86</v>
      </c>
      <c r="AM254" s="152">
        <v>269</v>
      </c>
      <c r="AN254" s="219">
        <v>325</v>
      </c>
      <c r="AO254" s="221">
        <v>138</v>
      </c>
      <c r="AP254" s="210">
        <v>394</v>
      </c>
      <c r="AQ254" s="221">
        <v>59</v>
      </c>
      <c r="AR254" s="221">
        <v>3</v>
      </c>
      <c r="AS254" s="219">
        <v>102</v>
      </c>
      <c r="AT254" s="152">
        <v>460</v>
      </c>
      <c r="AU254" s="219">
        <v>0</v>
      </c>
      <c r="AV254" s="219">
        <v>32</v>
      </c>
      <c r="AW254" s="210">
        <v>407</v>
      </c>
      <c r="AX254" s="221">
        <v>187</v>
      </c>
      <c r="AY254" s="221">
        <v>0</v>
      </c>
      <c r="AZ254" s="274">
        <v>4</v>
      </c>
      <c r="BA254" s="141">
        <v>564</v>
      </c>
      <c r="BB254" s="274">
        <v>3</v>
      </c>
      <c r="BC254" s="274">
        <v>23</v>
      </c>
      <c r="BD254" s="210">
        <v>230</v>
      </c>
      <c r="BE254" s="221">
        <v>364</v>
      </c>
      <c r="BF254" s="152">
        <v>402</v>
      </c>
      <c r="BG254" s="219">
        <v>192</v>
      </c>
      <c r="BH254" s="221">
        <v>1</v>
      </c>
      <c r="BI254" s="152">
        <v>102</v>
      </c>
      <c r="BJ254" s="152">
        <v>492</v>
      </c>
      <c r="BK254" s="210">
        <v>286</v>
      </c>
      <c r="BL254" s="210">
        <v>49</v>
      </c>
      <c r="BM254" s="210">
        <v>200</v>
      </c>
      <c r="BN254" s="221">
        <v>17</v>
      </c>
      <c r="BO254" s="511">
        <v>42</v>
      </c>
    </row>
    <row r="255" spans="8:67" s="53" customFormat="1" ht="15.75" x14ac:dyDescent="0.25">
      <c r="H255" s="151">
        <v>44417</v>
      </c>
      <c r="I255" s="219">
        <f t="shared" si="16"/>
        <v>594</v>
      </c>
      <c r="J255" s="152">
        <v>0</v>
      </c>
      <c r="K255" s="216">
        <f t="shared" si="17"/>
        <v>94.870750580963559</v>
      </c>
      <c r="L255" s="265">
        <f t="shared" si="18"/>
        <v>0</v>
      </c>
      <c r="M255" s="219">
        <v>0</v>
      </c>
      <c r="N255" s="210">
        <v>594</v>
      </c>
      <c r="O255" s="210">
        <v>0</v>
      </c>
      <c r="P255" s="152">
        <v>300</v>
      </c>
      <c r="Q255" s="152">
        <f t="shared" si="19"/>
        <v>294</v>
      </c>
      <c r="R255" s="221">
        <v>0</v>
      </c>
      <c r="S255" s="210">
        <v>55</v>
      </c>
      <c r="T255" s="221">
        <v>15</v>
      </c>
      <c r="U255" s="210">
        <v>460</v>
      </c>
      <c r="V255" s="221">
        <v>4</v>
      </c>
      <c r="W255" s="221">
        <v>1</v>
      </c>
      <c r="X255" s="221">
        <v>59</v>
      </c>
      <c r="Y255" s="219">
        <v>0</v>
      </c>
      <c r="Z255" s="219">
        <v>0</v>
      </c>
      <c r="AA255" s="219">
        <v>1</v>
      </c>
      <c r="AB255" s="219">
        <v>0</v>
      </c>
      <c r="AC255" s="219">
        <v>2</v>
      </c>
      <c r="AD255" s="219">
        <v>52</v>
      </c>
      <c r="AE255" s="152">
        <v>151</v>
      </c>
      <c r="AF255" s="152">
        <v>388</v>
      </c>
      <c r="AG255" s="221">
        <v>0</v>
      </c>
      <c r="AH255" s="221">
        <v>53</v>
      </c>
      <c r="AI255" s="221">
        <v>16</v>
      </c>
      <c r="AJ255" s="210">
        <v>439</v>
      </c>
      <c r="AK255" s="221">
        <v>0</v>
      </c>
      <c r="AL255" s="221">
        <v>86</v>
      </c>
      <c r="AM255" s="152">
        <v>269</v>
      </c>
      <c r="AN255" s="219">
        <v>325</v>
      </c>
      <c r="AO255" s="221">
        <v>138</v>
      </c>
      <c r="AP255" s="210">
        <v>394</v>
      </c>
      <c r="AQ255" s="221">
        <v>59</v>
      </c>
      <c r="AR255" s="221">
        <v>3</v>
      </c>
      <c r="AS255" s="219">
        <v>102</v>
      </c>
      <c r="AT255" s="152">
        <v>460</v>
      </c>
      <c r="AU255" s="219">
        <v>0</v>
      </c>
      <c r="AV255" s="219">
        <v>32</v>
      </c>
      <c r="AW255" s="210">
        <v>407</v>
      </c>
      <c r="AX255" s="221">
        <v>187</v>
      </c>
      <c r="AY255" s="221">
        <v>0</v>
      </c>
      <c r="AZ255" s="274">
        <v>4</v>
      </c>
      <c r="BA255" s="141">
        <v>564</v>
      </c>
      <c r="BB255" s="274">
        <v>3</v>
      </c>
      <c r="BC255" s="274">
        <v>23</v>
      </c>
      <c r="BD255" s="210">
        <v>230</v>
      </c>
      <c r="BE255" s="221">
        <v>364</v>
      </c>
      <c r="BF255" s="152">
        <v>402</v>
      </c>
      <c r="BG255" s="219">
        <v>192</v>
      </c>
      <c r="BH255" s="221">
        <v>1</v>
      </c>
      <c r="BI255" s="152">
        <v>102</v>
      </c>
      <c r="BJ255" s="152">
        <v>492</v>
      </c>
      <c r="BK255" s="210">
        <v>286</v>
      </c>
      <c r="BL255" s="210">
        <v>49</v>
      </c>
      <c r="BM255" s="210">
        <v>200</v>
      </c>
      <c r="BN255" s="221">
        <v>17</v>
      </c>
      <c r="BO255" s="512">
        <v>42</v>
      </c>
    </row>
    <row r="256" spans="8:67" s="53" customFormat="1" ht="15.75" x14ac:dyDescent="0.25">
      <c r="H256" s="151">
        <v>44418</v>
      </c>
      <c r="I256" s="219">
        <f t="shared" si="16"/>
        <v>599</v>
      </c>
      <c r="J256" s="152">
        <v>5</v>
      </c>
      <c r="K256" s="216">
        <f t="shared" si="17"/>
        <v>95.669325922554165</v>
      </c>
      <c r="L256" s="265">
        <f t="shared" si="18"/>
        <v>0.84175084175083725</v>
      </c>
      <c r="M256" s="219">
        <v>0</v>
      </c>
      <c r="N256" s="210">
        <v>599</v>
      </c>
      <c r="O256" s="210">
        <v>0</v>
      </c>
      <c r="P256" s="152">
        <v>302</v>
      </c>
      <c r="Q256" s="152">
        <f t="shared" si="19"/>
        <v>297</v>
      </c>
      <c r="R256" s="221">
        <v>0</v>
      </c>
      <c r="S256" s="210">
        <v>55</v>
      </c>
      <c r="T256" s="221">
        <v>15</v>
      </c>
      <c r="U256" s="210">
        <v>465</v>
      </c>
      <c r="V256" s="221">
        <v>4</v>
      </c>
      <c r="W256" s="221">
        <v>1</v>
      </c>
      <c r="X256" s="221">
        <v>59</v>
      </c>
      <c r="Y256" s="219">
        <v>0</v>
      </c>
      <c r="Z256" s="219">
        <v>0</v>
      </c>
      <c r="AA256" s="219">
        <v>1</v>
      </c>
      <c r="AB256" s="219">
        <v>0</v>
      </c>
      <c r="AC256" s="219">
        <v>2</v>
      </c>
      <c r="AD256" s="219">
        <v>52</v>
      </c>
      <c r="AE256" s="152">
        <v>154</v>
      </c>
      <c r="AF256" s="152">
        <v>390</v>
      </c>
      <c r="AG256" s="221">
        <v>0</v>
      </c>
      <c r="AH256" s="221">
        <v>53</v>
      </c>
      <c r="AI256" s="221">
        <v>16</v>
      </c>
      <c r="AJ256" s="210">
        <v>443</v>
      </c>
      <c r="AK256" s="221">
        <v>0</v>
      </c>
      <c r="AL256" s="221">
        <v>87</v>
      </c>
      <c r="AM256" s="152">
        <v>272</v>
      </c>
      <c r="AN256" s="219">
        <v>327</v>
      </c>
      <c r="AO256" s="221">
        <v>139</v>
      </c>
      <c r="AP256" s="210">
        <v>398</v>
      </c>
      <c r="AQ256" s="221">
        <v>59</v>
      </c>
      <c r="AR256" s="221">
        <v>3</v>
      </c>
      <c r="AS256" s="219">
        <v>103</v>
      </c>
      <c r="AT256" s="152">
        <v>464</v>
      </c>
      <c r="AU256" s="219">
        <v>0</v>
      </c>
      <c r="AV256" s="219">
        <v>32</v>
      </c>
      <c r="AW256" s="210">
        <v>411</v>
      </c>
      <c r="AX256" s="221">
        <v>188</v>
      </c>
      <c r="AY256" s="221">
        <v>0</v>
      </c>
      <c r="AZ256" s="274">
        <v>4</v>
      </c>
      <c r="BA256" s="141">
        <v>569</v>
      </c>
      <c r="BB256" s="274">
        <v>3</v>
      </c>
      <c r="BC256" s="274">
        <v>23</v>
      </c>
      <c r="BD256" s="210">
        <v>231</v>
      </c>
      <c r="BE256" s="221">
        <v>368</v>
      </c>
      <c r="BF256" s="152">
        <v>407</v>
      </c>
      <c r="BG256" s="219">
        <v>192</v>
      </c>
      <c r="BH256" s="221">
        <v>1</v>
      </c>
      <c r="BI256" s="152">
        <v>103</v>
      </c>
      <c r="BJ256" s="152">
        <v>496</v>
      </c>
      <c r="BK256" s="210">
        <v>288</v>
      </c>
      <c r="BL256" s="210">
        <v>50</v>
      </c>
      <c r="BM256" s="210">
        <v>202</v>
      </c>
      <c r="BN256" s="221">
        <v>17</v>
      </c>
      <c r="BO256" s="513">
        <v>42</v>
      </c>
    </row>
    <row r="257" spans="8:67" s="53" customFormat="1" ht="15.75" x14ac:dyDescent="0.25">
      <c r="H257" s="151">
        <v>44419</v>
      </c>
      <c r="I257" s="219">
        <f t="shared" si="16"/>
        <v>601</v>
      </c>
      <c r="J257" s="152">
        <v>2</v>
      </c>
      <c r="K257" s="216">
        <f t="shared" si="17"/>
        <v>95.988756059190408</v>
      </c>
      <c r="L257" s="265">
        <f t="shared" si="18"/>
        <v>0.33388981636059611</v>
      </c>
      <c r="M257" s="219">
        <v>0</v>
      </c>
      <c r="N257" s="210">
        <v>601</v>
      </c>
      <c r="O257" s="210">
        <v>0</v>
      </c>
      <c r="P257" s="152">
        <v>302</v>
      </c>
      <c r="Q257" s="152">
        <f t="shared" si="19"/>
        <v>299</v>
      </c>
      <c r="R257" s="221">
        <v>0</v>
      </c>
      <c r="S257" s="210">
        <v>55</v>
      </c>
      <c r="T257" s="221">
        <v>15</v>
      </c>
      <c r="U257" s="210">
        <v>467</v>
      </c>
      <c r="V257" s="221">
        <v>4</v>
      </c>
      <c r="W257" s="221">
        <v>1</v>
      </c>
      <c r="X257" s="221">
        <v>59</v>
      </c>
      <c r="Y257" s="219">
        <v>0</v>
      </c>
      <c r="Z257" s="219">
        <v>0</v>
      </c>
      <c r="AA257" s="219">
        <v>1</v>
      </c>
      <c r="AB257" s="219">
        <v>0</v>
      </c>
      <c r="AC257" s="219">
        <v>2</v>
      </c>
      <c r="AD257" s="219">
        <v>52</v>
      </c>
      <c r="AE257" s="152">
        <v>154</v>
      </c>
      <c r="AF257" s="152">
        <v>392</v>
      </c>
      <c r="AG257" s="221">
        <v>0</v>
      </c>
      <c r="AH257" s="221">
        <v>53</v>
      </c>
      <c r="AI257" s="221">
        <v>16</v>
      </c>
      <c r="AJ257" s="210">
        <v>444</v>
      </c>
      <c r="AK257" s="221">
        <v>0</v>
      </c>
      <c r="AL257" s="221">
        <v>88</v>
      </c>
      <c r="AM257" s="152">
        <v>272</v>
      </c>
      <c r="AN257" s="219">
        <v>329</v>
      </c>
      <c r="AO257" s="221">
        <v>141</v>
      </c>
      <c r="AP257" s="210">
        <v>398</v>
      </c>
      <c r="AQ257" s="221">
        <v>59</v>
      </c>
      <c r="AR257" s="221">
        <v>3</v>
      </c>
      <c r="AS257" s="219">
        <v>105</v>
      </c>
      <c r="AT257" s="152">
        <v>464</v>
      </c>
      <c r="AU257" s="219">
        <v>0</v>
      </c>
      <c r="AV257" s="219">
        <v>32</v>
      </c>
      <c r="AW257" s="210">
        <v>411</v>
      </c>
      <c r="AX257" s="221">
        <v>190</v>
      </c>
      <c r="AY257" s="221">
        <v>0</v>
      </c>
      <c r="AZ257" s="274">
        <v>4</v>
      </c>
      <c r="BA257" s="141">
        <v>571</v>
      </c>
      <c r="BB257" s="274">
        <v>3</v>
      </c>
      <c r="BC257" s="274">
        <v>23</v>
      </c>
      <c r="BD257" s="210">
        <v>232</v>
      </c>
      <c r="BE257" s="221">
        <v>369</v>
      </c>
      <c r="BF257" s="152">
        <v>408</v>
      </c>
      <c r="BG257" s="219">
        <v>193</v>
      </c>
      <c r="BH257" s="221">
        <v>1</v>
      </c>
      <c r="BI257" s="152">
        <v>104</v>
      </c>
      <c r="BJ257" s="152">
        <v>497</v>
      </c>
      <c r="BK257" s="210">
        <v>288</v>
      </c>
      <c r="BL257" s="210">
        <v>50</v>
      </c>
      <c r="BM257" s="210">
        <v>204</v>
      </c>
      <c r="BN257" s="221">
        <v>17</v>
      </c>
      <c r="BO257" s="514">
        <v>42</v>
      </c>
    </row>
    <row r="258" spans="8:67" s="53" customFormat="1" ht="15.75" x14ac:dyDescent="0.25">
      <c r="H258" s="151">
        <v>44420</v>
      </c>
      <c r="I258" s="219">
        <f t="shared" si="16"/>
        <v>604</v>
      </c>
      <c r="J258" s="152">
        <v>3</v>
      </c>
      <c r="K258" s="216">
        <f t="shared" si="17"/>
        <v>96.467901264144771</v>
      </c>
      <c r="L258" s="265">
        <f t="shared" si="18"/>
        <v>0.49916805324458835</v>
      </c>
      <c r="M258" s="219">
        <v>0</v>
      </c>
      <c r="N258" s="210">
        <v>604</v>
      </c>
      <c r="O258" s="210">
        <v>0</v>
      </c>
      <c r="P258" s="152">
        <v>302</v>
      </c>
      <c r="Q258" s="152">
        <f t="shared" ref="Q258:Q289" si="20">(I258-P258)</f>
        <v>302</v>
      </c>
      <c r="R258" s="221">
        <v>0</v>
      </c>
      <c r="S258" s="210">
        <v>56</v>
      </c>
      <c r="T258" s="221">
        <v>15</v>
      </c>
      <c r="U258" s="210">
        <v>469</v>
      </c>
      <c r="V258" s="221">
        <v>4</v>
      </c>
      <c r="W258" s="221">
        <v>1</v>
      </c>
      <c r="X258" s="221">
        <v>59</v>
      </c>
      <c r="Y258" s="219">
        <v>0</v>
      </c>
      <c r="Z258" s="219">
        <v>0</v>
      </c>
      <c r="AA258" s="219">
        <v>1</v>
      </c>
      <c r="AB258" s="219">
        <v>0</v>
      </c>
      <c r="AC258" s="219">
        <v>2</v>
      </c>
      <c r="AD258" s="219">
        <v>53</v>
      </c>
      <c r="AE258" s="152">
        <v>154</v>
      </c>
      <c r="AF258" s="152">
        <v>394</v>
      </c>
      <c r="AG258" s="221">
        <v>0</v>
      </c>
      <c r="AH258" s="221">
        <v>53</v>
      </c>
      <c r="AI258" s="221">
        <v>16</v>
      </c>
      <c r="AJ258" s="210">
        <v>447</v>
      </c>
      <c r="AK258" s="221">
        <v>0</v>
      </c>
      <c r="AL258" s="221">
        <v>88</v>
      </c>
      <c r="AM258" s="152">
        <v>274</v>
      </c>
      <c r="AN258" s="219">
        <v>330</v>
      </c>
      <c r="AO258" s="221">
        <v>141</v>
      </c>
      <c r="AP258" s="210">
        <v>401</v>
      </c>
      <c r="AQ258" s="221">
        <v>59</v>
      </c>
      <c r="AR258" s="221">
        <v>3</v>
      </c>
      <c r="AS258" s="219">
        <v>105</v>
      </c>
      <c r="AT258" s="152">
        <v>467</v>
      </c>
      <c r="AU258" s="219">
        <v>0</v>
      </c>
      <c r="AV258" s="219">
        <v>32</v>
      </c>
      <c r="AW258" s="210">
        <v>414</v>
      </c>
      <c r="AX258" s="221">
        <v>190</v>
      </c>
      <c r="AY258" s="221">
        <v>0</v>
      </c>
      <c r="AZ258" s="274">
        <v>4</v>
      </c>
      <c r="BA258" s="141">
        <v>574</v>
      </c>
      <c r="BB258" s="274">
        <v>3</v>
      </c>
      <c r="BC258" s="274">
        <v>23</v>
      </c>
      <c r="BD258" s="210">
        <v>233</v>
      </c>
      <c r="BE258" s="221">
        <v>371</v>
      </c>
      <c r="BF258" s="152">
        <v>411</v>
      </c>
      <c r="BG258" s="219">
        <v>193</v>
      </c>
      <c r="BH258" s="221">
        <v>1</v>
      </c>
      <c r="BI258" s="152">
        <v>104</v>
      </c>
      <c r="BJ258" s="152">
        <v>500</v>
      </c>
      <c r="BK258" s="210">
        <v>291</v>
      </c>
      <c r="BL258" s="210">
        <v>50</v>
      </c>
      <c r="BM258" s="210">
        <v>204</v>
      </c>
      <c r="BN258" s="221">
        <v>17</v>
      </c>
      <c r="BO258" s="515">
        <v>42</v>
      </c>
    </row>
    <row r="259" spans="8:67" s="53" customFormat="1" ht="15.75" x14ac:dyDescent="0.25">
      <c r="H259" s="151">
        <v>44421</v>
      </c>
      <c r="I259" s="219">
        <f t="shared" si="16"/>
        <v>608</v>
      </c>
      <c r="J259" s="152">
        <v>4</v>
      </c>
      <c r="K259" s="216">
        <f t="shared" si="17"/>
        <v>97.106761537417242</v>
      </c>
      <c r="L259" s="265">
        <f t="shared" si="18"/>
        <v>0.66225165562913446</v>
      </c>
      <c r="M259" s="219">
        <v>0</v>
      </c>
      <c r="N259" s="210">
        <v>608</v>
      </c>
      <c r="O259" s="210">
        <v>0</v>
      </c>
      <c r="P259" s="152">
        <v>303</v>
      </c>
      <c r="Q259" s="152">
        <f t="shared" si="20"/>
        <v>305</v>
      </c>
      <c r="R259" s="221">
        <v>0</v>
      </c>
      <c r="S259" s="210">
        <v>56</v>
      </c>
      <c r="T259" s="221">
        <v>15</v>
      </c>
      <c r="U259" s="210">
        <v>473</v>
      </c>
      <c r="V259" s="221">
        <v>4</v>
      </c>
      <c r="W259" s="221">
        <v>1</v>
      </c>
      <c r="X259" s="221">
        <v>59</v>
      </c>
      <c r="Y259" s="219">
        <v>0</v>
      </c>
      <c r="Z259" s="219">
        <v>0</v>
      </c>
      <c r="AA259" s="219">
        <v>1</v>
      </c>
      <c r="AB259" s="219">
        <v>0</v>
      </c>
      <c r="AC259" s="219">
        <v>2</v>
      </c>
      <c r="AD259" s="219">
        <v>53</v>
      </c>
      <c r="AE259" s="152">
        <v>155</v>
      </c>
      <c r="AF259" s="152">
        <v>397</v>
      </c>
      <c r="AG259" s="221">
        <v>1</v>
      </c>
      <c r="AH259" s="221">
        <v>53</v>
      </c>
      <c r="AI259" s="221">
        <v>16</v>
      </c>
      <c r="AJ259" s="210">
        <v>449</v>
      </c>
      <c r="AK259" s="221">
        <v>0</v>
      </c>
      <c r="AL259" s="221">
        <v>89</v>
      </c>
      <c r="AM259" s="152">
        <v>276</v>
      </c>
      <c r="AN259" s="219">
        <v>332</v>
      </c>
      <c r="AO259" s="221">
        <v>143</v>
      </c>
      <c r="AP259" s="210">
        <v>403</v>
      </c>
      <c r="AQ259" s="221">
        <v>59</v>
      </c>
      <c r="AR259" s="221">
        <v>3</v>
      </c>
      <c r="AS259" s="219">
        <v>107</v>
      </c>
      <c r="AT259" s="152">
        <v>469</v>
      </c>
      <c r="AU259" s="219">
        <v>0</v>
      </c>
      <c r="AV259" s="219">
        <v>32</v>
      </c>
      <c r="AW259" s="210">
        <v>416</v>
      </c>
      <c r="AX259" s="221">
        <v>192</v>
      </c>
      <c r="AY259" s="221">
        <v>0</v>
      </c>
      <c r="AZ259" s="274">
        <v>4</v>
      </c>
      <c r="BA259" s="141">
        <v>578</v>
      </c>
      <c r="BB259" s="274">
        <v>3</v>
      </c>
      <c r="BC259" s="274">
        <v>23</v>
      </c>
      <c r="BD259" s="210">
        <v>234</v>
      </c>
      <c r="BE259" s="221">
        <v>374</v>
      </c>
      <c r="BF259" s="152">
        <v>414</v>
      </c>
      <c r="BG259" s="219">
        <v>194</v>
      </c>
      <c r="BH259" s="221">
        <v>1</v>
      </c>
      <c r="BI259" s="152">
        <v>105</v>
      </c>
      <c r="BJ259" s="152">
        <v>503</v>
      </c>
      <c r="BK259" s="210">
        <v>292</v>
      </c>
      <c r="BL259" s="210">
        <v>50</v>
      </c>
      <c r="BM259" s="210">
        <v>206</v>
      </c>
      <c r="BN259" s="221">
        <v>17</v>
      </c>
      <c r="BO259" s="516">
        <v>43</v>
      </c>
    </row>
    <row r="260" spans="8:67" s="53" customFormat="1" ht="15.75" x14ac:dyDescent="0.25">
      <c r="H260" s="151">
        <v>44422</v>
      </c>
      <c r="I260" s="219">
        <f t="shared" si="16"/>
        <v>613</v>
      </c>
      <c r="J260" s="152">
        <v>5</v>
      </c>
      <c r="K260" s="216">
        <f t="shared" si="17"/>
        <v>97.905336879007848</v>
      </c>
      <c r="L260" s="265">
        <f t="shared" si="18"/>
        <v>0.82236842105263008</v>
      </c>
      <c r="M260" s="219">
        <v>0</v>
      </c>
      <c r="N260" s="210">
        <v>613</v>
      </c>
      <c r="O260" s="210">
        <v>0</v>
      </c>
      <c r="P260" s="152">
        <v>304</v>
      </c>
      <c r="Q260" s="152">
        <f t="shared" si="20"/>
        <v>309</v>
      </c>
      <c r="R260" s="221">
        <v>0</v>
      </c>
      <c r="S260" s="210">
        <v>56</v>
      </c>
      <c r="T260" s="221">
        <v>15</v>
      </c>
      <c r="U260" s="210">
        <v>478</v>
      </c>
      <c r="V260" s="221">
        <v>4</v>
      </c>
      <c r="W260" s="221">
        <v>1</v>
      </c>
      <c r="X260" s="221">
        <v>59</v>
      </c>
      <c r="Y260" s="219">
        <v>0</v>
      </c>
      <c r="Z260" s="219">
        <v>0</v>
      </c>
      <c r="AA260" s="219">
        <v>1</v>
      </c>
      <c r="AB260" s="219">
        <v>0</v>
      </c>
      <c r="AC260" s="219">
        <v>2</v>
      </c>
      <c r="AD260" s="219">
        <v>53</v>
      </c>
      <c r="AE260" s="152">
        <v>157</v>
      </c>
      <c r="AF260" s="152">
        <v>400</v>
      </c>
      <c r="AG260" s="221">
        <v>1</v>
      </c>
      <c r="AH260" s="221">
        <v>54</v>
      </c>
      <c r="AI260" s="221">
        <v>16</v>
      </c>
      <c r="AJ260" s="210">
        <v>452</v>
      </c>
      <c r="AK260" s="221">
        <v>0</v>
      </c>
      <c r="AL260" s="221">
        <v>90</v>
      </c>
      <c r="AM260" s="152">
        <v>280</v>
      </c>
      <c r="AN260" s="219">
        <v>333</v>
      </c>
      <c r="AO260" s="221">
        <v>144</v>
      </c>
      <c r="AP260" s="210">
        <v>406</v>
      </c>
      <c r="AQ260" s="221">
        <v>60</v>
      </c>
      <c r="AR260" s="221">
        <v>3</v>
      </c>
      <c r="AS260" s="219">
        <v>108</v>
      </c>
      <c r="AT260" s="152">
        <v>472</v>
      </c>
      <c r="AU260" s="219">
        <v>0</v>
      </c>
      <c r="AV260" s="219">
        <v>33</v>
      </c>
      <c r="AW260" s="210">
        <v>420</v>
      </c>
      <c r="AX260" s="221">
        <v>193</v>
      </c>
      <c r="AY260" s="221">
        <v>0</v>
      </c>
      <c r="AZ260" s="274">
        <v>4</v>
      </c>
      <c r="BA260" s="141">
        <v>583</v>
      </c>
      <c r="BB260" s="274">
        <v>3</v>
      </c>
      <c r="BC260" s="274">
        <v>23</v>
      </c>
      <c r="BD260" s="210">
        <v>236</v>
      </c>
      <c r="BE260" s="221">
        <v>377</v>
      </c>
      <c r="BF260" s="152">
        <v>417</v>
      </c>
      <c r="BG260" s="219">
        <v>196</v>
      </c>
      <c r="BH260" s="221">
        <v>1</v>
      </c>
      <c r="BI260" s="152">
        <v>105</v>
      </c>
      <c r="BJ260" s="152">
        <v>508</v>
      </c>
      <c r="BK260" s="210">
        <v>294</v>
      </c>
      <c r="BL260" s="210">
        <v>51</v>
      </c>
      <c r="BM260" s="210">
        <v>208</v>
      </c>
      <c r="BN260" s="221">
        <v>17</v>
      </c>
      <c r="BO260" s="517">
        <v>43</v>
      </c>
    </row>
    <row r="261" spans="8:67" s="53" customFormat="1" ht="15.75" x14ac:dyDescent="0.25">
      <c r="H261" s="151">
        <v>44423</v>
      </c>
      <c r="I261" s="219">
        <f t="shared" si="16"/>
        <v>616</v>
      </c>
      <c r="J261" s="152">
        <v>3</v>
      </c>
      <c r="K261" s="216">
        <f t="shared" si="17"/>
        <v>98.384482083962212</v>
      </c>
      <c r="L261" s="265">
        <f t="shared" si="18"/>
        <v>0.48939641109298293</v>
      </c>
      <c r="M261" s="219">
        <v>0</v>
      </c>
      <c r="N261" s="210">
        <v>616</v>
      </c>
      <c r="O261" s="210">
        <v>0</v>
      </c>
      <c r="P261" s="152">
        <v>305</v>
      </c>
      <c r="Q261" s="152">
        <f t="shared" si="20"/>
        <v>311</v>
      </c>
      <c r="R261" s="221">
        <v>0</v>
      </c>
      <c r="S261" s="210">
        <v>56</v>
      </c>
      <c r="T261" s="221">
        <v>15</v>
      </c>
      <c r="U261" s="210">
        <v>481</v>
      </c>
      <c r="V261" s="221">
        <v>4</v>
      </c>
      <c r="W261" s="221">
        <v>1</v>
      </c>
      <c r="X261" s="221">
        <v>59</v>
      </c>
      <c r="Y261" s="219">
        <v>0</v>
      </c>
      <c r="Z261" s="219">
        <v>0</v>
      </c>
      <c r="AA261" s="219">
        <v>1</v>
      </c>
      <c r="AB261" s="219">
        <v>0</v>
      </c>
      <c r="AC261" s="219">
        <v>2</v>
      </c>
      <c r="AD261" s="219">
        <v>53</v>
      </c>
      <c r="AE261" s="152">
        <v>157</v>
      </c>
      <c r="AF261" s="152">
        <v>403</v>
      </c>
      <c r="AG261" s="221">
        <v>1</v>
      </c>
      <c r="AH261" s="221">
        <v>55</v>
      </c>
      <c r="AI261" s="221">
        <v>16</v>
      </c>
      <c r="AJ261" s="210">
        <v>453</v>
      </c>
      <c r="AK261" s="221">
        <v>0</v>
      </c>
      <c r="AL261" s="221">
        <v>91</v>
      </c>
      <c r="AM261" s="152">
        <v>281</v>
      </c>
      <c r="AN261" s="219">
        <v>335</v>
      </c>
      <c r="AO261" s="221">
        <v>144</v>
      </c>
      <c r="AP261" s="210">
        <v>408</v>
      </c>
      <c r="AQ261" s="221">
        <v>61</v>
      </c>
      <c r="AR261" s="221">
        <v>3</v>
      </c>
      <c r="AS261" s="219">
        <v>108</v>
      </c>
      <c r="AT261" s="152">
        <v>474</v>
      </c>
      <c r="AU261" s="219">
        <v>0</v>
      </c>
      <c r="AV261" s="219">
        <v>34</v>
      </c>
      <c r="AW261" s="210">
        <v>423</v>
      </c>
      <c r="AX261" s="221">
        <v>193</v>
      </c>
      <c r="AY261" s="221">
        <v>0</v>
      </c>
      <c r="AZ261" s="274">
        <v>4</v>
      </c>
      <c r="BA261" s="141">
        <v>585</v>
      </c>
      <c r="BB261" s="274">
        <v>3</v>
      </c>
      <c r="BC261" s="274">
        <v>24</v>
      </c>
      <c r="BD261" s="210">
        <v>237</v>
      </c>
      <c r="BE261" s="221">
        <v>379</v>
      </c>
      <c r="BF261" s="152">
        <v>419</v>
      </c>
      <c r="BG261" s="219">
        <v>197</v>
      </c>
      <c r="BH261" s="221">
        <v>1</v>
      </c>
      <c r="BI261" s="152">
        <v>106</v>
      </c>
      <c r="BJ261" s="152">
        <v>510</v>
      </c>
      <c r="BK261" s="210">
        <v>295</v>
      </c>
      <c r="BL261" s="210">
        <v>51</v>
      </c>
      <c r="BM261" s="210">
        <v>209</v>
      </c>
      <c r="BN261" s="221">
        <v>18</v>
      </c>
      <c r="BO261" s="518">
        <v>43</v>
      </c>
    </row>
    <row r="262" spans="8:67" s="53" customFormat="1" ht="15.75" x14ac:dyDescent="0.25">
      <c r="H262" s="151">
        <v>44424</v>
      </c>
      <c r="I262" s="219">
        <f t="shared" ref="I262:I325" si="21">I261+J262</f>
        <v>621</v>
      </c>
      <c r="J262" s="152">
        <v>5</v>
      </c>
      <c r="K262" s="216">
        <f t="shared" ref="K262:K327" si="22">I262*100000/626115</f>
        <v>99.183057425552818</v>
      </c>
      <c r="L262" s="265">
        <f t="shared" ref="L262:L327" si="23">(I262*100/I261)-100</f>
        <v>0.81168831168831446</v>
      </c>
      <c r="M262" s="219">
        <v>0</v>
      </c>
      <c r="N262" s="210">
        <v>621</v>
      </c>
      <c r="O262" s="210">
        <v>0</v>
      </c>
      <c r="P262" s="152">
        <v>305</v>
      </c>
      <c r="Q262" s="152">
        <f t="shared" si="20"/>
        <v>316</v>
      </c>
      <c r="R262" s="221">
        <v>0</v>
      </c>
      <c r="S262" s="210">
        <v>56</v>
      </c>
      <c r="T262" s="221">
        <v>15</v>
      </c>
      <c r="U262" s="210">
        <v>486</v>
      </c>
      <c r="V262" s="221">
        <v>4</v>
      </c>
      <c r="W262" s="221">
        <v>1</v>
      </c>
      <c r="X262" s="221">
        <v>59</v>
      </c>
      <c r="Y262" s="219">
        <v>0</v>
      </c>
      <c r="Z262" s="219">
        <v>0</v>
      </c>
      <c r="AA262" s="219">
        <v>1</v>
      </c>
      <c r="AB262" s="219">
        <v>0</v>
      </c>
      <c r="AC262" s="219">
        <v>2</v>
      </c>
      <c r="AD262" s="219">
        <v>53</v>
      </c>
      <c r="AE262" s="152">
        <v>157</v>
      </c>
      <c r="AF262" s="152">
        <v>408</v>
      </c>
      <c r="AG262" s="221">
        <v>1</v>
      </c>
      <c r="AH262" s="221">
        <v>56</v>
      </c>
      <c r="AI262" s="221">
        <v>16</v>
      </c>
      <c r="AJ262" s="210">
        <v>456</v>
      </c>
      <c r="AK262" s="221">
        <v>0</v>
      </c>
      <c r="AL262" s="221">
        <v>92</v>
      </c>
      <c r="AM262" s="152">
        <v>285</v>
      </c>
      <c r="AN262" s="219">
        <v>336</v>
      </c>
      <c r="AO262" s="221">
        <v>144</v>
      </c>
      <c r="AP262" s="210">
        <v>411</v>
      </c>
      <c r="AQ262" s="221">
        <v>63</v>
      </c>
      <c r="AR262" s="221">
        <v>3</v>
      </c>
      <c r="AS262" s="219">
        <v>108</v>
      </c>
      <c r="AT262" s="152">
        <v>477</v>
      </c>
      <c r="AU262" s="219">
        <v>0</v>
      </c>
      <c r="AV262" s="219">
        <v>36</v>
      </c>
      <c r="AW262" s="210">
        <v>428</v>
      </c>
      <c r="AX262" s="221">
        <v>193</v>
      </c>
      <c r="AY262" s="221">
        <v>0</v>
      </c>
      <c r="AZ262" s="274">
        <v>4</v>
      </c>
      <c r="BA262" s="141">
        <v>588</v>
      </c>
      <c r="BB262" s="274">
        <v>3</v>
      </c>
      <c r="BC262" s="274">
        <v>26</v>
      </c>
      <c r="BD262" s="210">
        <v>237</v>
      </c>
      <c r="BE262" s="221">
        <v>384</v>
      </c>
      <c r="BF262" s="152">
        <v>422</v>
      </c>
      <c r="BG262" s="219">
        <v>199</v>
      </c>
      <c r="BH262" s="221">
        <v>1</v>
      </c>
      <c r="BI262" s="152">
        <v>106</v>
      </c>
      <c r="BJ262" s="152">
        <v>515</v>
      </c>
      <c r="BK262" s="210">
        <v>296</v>
      </c>
      <c r="BL262" s="210">
        <v>51</v>
      </c>
      <c r="BM262" s="210">
        <v>213</v>
      </c>
      <c r="BN262" s="221">
        <v>18</v>
      </c>
      <c r="BO262" s="519">
        <v>43</v>
      </c>
    </row>
    <row r="263" spans="8:67" s="53" customFormat="1" ht="15.75" x14ac:dyDescent="0.25">
      <c r="H263" s="151">
        <v>44425</v>
      </c>
      <c r="I263" s="219">
        <f t="shared" si="21"/>
        <v>626</v>
      </c>
      <c r="J263" s="152">
        <v>5</v>
      </c>
      <c r="K263" s="216">
        <f t="shared" si="22"/>
        <v>99.98163276714341</v>
      </c>
      <c r="L263" s="265">
        <f t="shared" si="23"/>
        <v>0.80515297906602257</v>
      </c>
      <c r="M263" s="219">
        <v>0</v>
      </c>
      <c r="N263" s="210">
        <v>626</v>
      </c>
      <c r="O263" s="210">
        <v>0</v>
      </c>
      <c r="P263" s="152">
        <v>308</v>
      </c>
      <c r="Q263" s="152">
        <f t="shared" si="20"/>
        <v>318</v>
      </c>
      <c r="R263" s="221">
        <v>0</v>
      </c>
      <c r="S263" s="210">
        <v>56</v>
      </c>
      <c r="T263" s="221">
        <v>15</v>
      </c>
      <c r="U263" s="210">
        <v>487</v>
      </c>
      <c r="V263" s="221">
        <v>4</v>
      </c>
      <c r="W263" s="221">
        <v>1</v>
      </c>
      <c r="X263" s="221">
        <v>63</v>
      </c>
      <c r="Y263" s="219">
        <v>0</v>
      </c>
      <c r="Z263" s="219">
        <v>0</v>
      </c>
      <c r="AA263" s="219">
        <v>1</v>
      </c>
      <c r="AB263" s="219">
        <v>0</v>
      </c>
      <c r="AC263" s="219">
        <v>2</v>
      </c>
      <c r="AD263" s="219">
        <v>56</v>
      </c>
      <c r="AE263" s="152">
        <v>158</v>
      </c>
      <c r="AF263" s="152">
        <v>409</v>
      </c>
      <c r="AG263" s="221">
        <v>1</v>
      </c>
      <c r="AH263" s="221">
        <v>57</v>
      </c>
      <c r="AI263" s="221">
        <v>16</v>
      </c>
      <c r="AJ263" s="210">
        <v>458</v>
      </c>
      <c r="AK263" s="221">
        <v>0</v>
      </c>
      <c r="AL263" s="221">
        <v>94</v>
      </c>
      <c r="AM263" s="152">
        <v>288</v>
      </c>
      <c r="AN263" s="219">
        <v>338</v>
      </c>
      <c r="AO263" s="221">
        <v>145</v>
      </c>
      <c r="AP263" s="210">
        <v>414</v>
      </c>
      <c r="AQ263" s="221">
        <v>64</v>
      </c>
      <c r="AR263" s="221">
        <v>3</v>
      </c>
      <c r="AS263" s="219">
        <v>108</v>
      </c>
      <c r="AT263" s="152">
        <v>481</v>
      </c>
      <c r="AU263" s="219">
        <v>0</v>
      </c>
      <c r="AV263" s="219">
        <v>37</v>
      </c>
      <c r="AW263" s="210">
        <v>433</v>
      </c>
      <c r="AX263" s="221">
        <v>193</v>
      </c>
      <c r="AY263" s="221">
        <v>0</v>
      </c>
      <c r="AZ263" s="274">
        <v>4</v>
      </c>
      <c r="BA263" s="141">
        <v>592</v>
      </c>
      <c r="BB263" s="274">
        <v>3</v>
      </c>
      <c r="BC263" s="274">
        <v>27</v>
      </c>
      <c r="BD263" s="210">
        <v>239</v>
      </c>
      <c r="BE263" s="221">
        <v>387</v>
      </c>
      <c r="BF263" s="152">
        <v>425</v>
      </c>
      <c r="BG263" s="219">
        <v>201</v>
      </c>
      <c r="BH263" s="221">
        <v>1</v>
      </c>
      <c r="BI263" s="152">
        <v>107</v>
      </c>
      <c r="BJ263" s="152">
        <v>519</v>
      </c>
      <c r="BK263" s="210">
        <v>297</v>
      </c>
      <c r="BL263" s="210">
        <v>52</v>
      </c>
      <c r="BM263" s="210">
        <v>214</v>
      </c>
      <c r="BN263" s="221">
        <v>18</v>
      </c>
      <c r="BO263" s="520">
        <v>45</v>
      </c>
    </row>
    <row r="264" spans="8:67" s="53" customFormat="1" ht="15.75" x14ac:dyDescent="0.25">
      <c r="H264" s="151">
        <v>44426</v>
      </c>
      <c r="I264" s="219">
        <f t="shared" si="21"/>
        <v>628</v>
      </c>
      <c r="J264" s="152">
        <v>2</v>
      </c>
      <c r="K264" s="216">
        <f t="shared" si="22"/>
        <v>100.30106290377965</v>
      </c>
      <c r="L264" s="265">
        <f t="shared" si="23"/>
        <v>0.31948881789136863</v>
      </c>
      <c r="M264" s="219">
        <v>0</v>
      </c>
      <c r="N264" s="210">
        <v>628</v>
      </c>
      <c r="O264" s="210">
        <v>0</v>
      </c>
      <c r="P264" s="152">
        <v>310</v>
      </c>
      <c r="Q264" s="152">
        <f t="shared" si="20"/>
        <v>318</v>
      </c>
      <c r="R264" s="221">
        <v>0</v>
      </c>
      <c r="S264" s="210">
        <v>57</v>
      </c>
      <c r="T264" s="221">
        <v>15</v>
      </c>
      <c r="U264" s="210">
        <v>488</v>
      </c>
      <c r="V264" s="221">
        <v>4</v>
      </c>
      <c r="W264" s="221">
        <v>1</v>
      </c>
      <c r="X264" s="221">
        <v>63</v>
      </c>
      <c r="Y264" s="219">
        <v>0</v>
      </c>
      <c r="Z264" s="219">
        <v>0</v>
      </c>
      <c r="AA264" s="219">
        <v>1</v>
      </c>
      <c r="AB264" s="219">
        <v>0</v>
      </c>
      <c r="AC264" s="219">
        <v>2</v>
      </c>
      <c r="AD264" s="219">
        <v>57</v>
      </c>
      <c r="AE264" s="152">
        <v>158</v>
      </c>
      <c r="AF264" s="152">
        <v>410</v>
      </c>
      <c r="AG264" s="221">
        <v>1</v>
      </c>
      <c r="AH264" s="221">
        <v>57</v>
      </c>
      <c r="AI264" s="221">
        <v>17</v>
      </c>
      <c r="AJ264" s="210">
        <v>459</v>
      </c>
      <c r="AK264" s="221">
        <v>0</v>
      </c>
      <c r="AL264" s="221">
        <v>94</v>
      </c>
      <c r="AM264" s="152">
        <v>290</v>
      </c>
      <c r="AN264" s="219">
        <v>338</v>
      </c>
      <c r="AO264" s="221">
        <v>146</v>
      </c>
      <c r="AP264" s="210">
        <v>415</v>
      </c>
      <c r="AQ264" s="221">
        <v>64</v>
      </c>
      <c r="AR264" s="221">
        <v>3</v>
      </c>
      <c r="AS264" s="219">
        <v>109</v>
      </c>
      <c r="AT264" s="152">
        <v>482</v>
      </c>
      <c r="AU264" s="219">
        <v>0</v>
      </c>
      <c r="AV264" s="219">
        <v>37</v>
      </c>
      <c r="AW264" s="210">
        <v>434</v>
      </c>
      <c r="AX264" s="221">
        <v>194</v>
      </c>
      <c r="AY264" s="221">
        <v>0</v>
      </c>
      <c r="AZ264" s="274">
        <v>4</v>
      </c>
      <c r="BA264" s="141">
        <v>594</v>
      </c>
      <c r="BB264" s="274">
        <v>3</v>
      </c>
      <c r="BC264" s="274">
        <v>27</v>
      </c>
      <c r="BD264" s="210">
        <v>240</v>
      </c>
      <c r="BE264" s="221">
        <v>388</v>
      </c>
      <c r="BF264" s="152">
        <v>426</v>
      </c>
      <c r="BG264" s="219">
        <v>202</v>
      </c>
      <c r="BH264" s="221">
        <v>1</v>
      </c>
      <c r="BI264" s="152">
        <v>107</v>
      </c>
      <c r="BJ264" s="152">
        <v>521</v>
      </c>
      <c r="BK264" s="210">
        <v>297</v>
      </c>
      <c r="BL264" s="210">
        <v>52</v>
      </c>
      <c r="BM264" s="210">
        <v>216</v>
      </c>
      <c r="BN264" s="221">
        <v>18</v>
      </c>
      <c r="BO264" s="521">
        <v>45</v>
      </c>
    </row>
    <row r="265" spans="8:67" s="53" customFormat="1" ht="15.75" x14ac:dyDescent="0.25">
      <c r="H265" s="151">
        <v>44427</v>
      </c>
      <c r="I265" s="219">
        <f t="shared" si="21"/>
        <v>631</v>
      </c>
      <c r="J265" s="152">
        <v>3</v>
      </c>
      <c r="K265" s="216">
        <f t="shared" si="22"/>
        <v>100.78020810873402</v>
      </c>
      <c r="L265" s="265">
        <f t="shared" si="23"/>
        <v>0.4777070063694282</v>
      </c>
      <c r="M265" s="219">
        <v>0</v>
      </c>
      <c r="N265" s="210">
        <v>631</v>
      </c>
      <c r="O265" s="210">
        <v>0</v>
      </c>
      <c r="P265" s="152">
        <v>311</v>
      </c>
      <c r="Q265" s="152">
        <f t="shared" si="20"/>
        <v>320</v>
      </c>
      <c r="R265" s="221">
        <v>0</v>
      </c>
      <c r="S265" s="210">
        <v>57</v>
      </c>
      <c r="T265" s="221">
        <v>15</v>
      </c>
      <c r="U265" s="210">
        <v>491</v>
      </c>
      <c r="V265" s="221">
        <v>4</v>
      </c>
      <c r="W265" s="221">
        <v>1</v>
      </c>
      <c r="X265" s="221">
        <v>63</v>
      </c>
      <c r="Y265" s="219">
        <v>0</v>
      </c>
      <c r="Z265" s="219">
        <v>0</v>
      </c>
      <c r="AA265" s="219">
        <v>1</v>
      </c>
      <c r="AB265" s="219">
        <v>0</v>
      </c>
      <c r="AC265" s="219">
        <v>2</v>
      </c>
      <c r="AD265" s="219">
        <v>57</v>
      </c>
      <c r="AE265" s="152">
        <v>160</v>
      </c>
      <c r="AF265" s="152">
        <v>411</v>
      </c>
      <c r="AG265" s="221">
        <v>1</v>
      </c>
      <c r="AH265" s="221">
        <v>57</v>
      </c>
      <c r="AI265" s="221">
        <v>17</v>
      </c>
      <c r="AJ265" s="210">
        <v>461</v>
      </c>
      <c r="AK265" s="221">
        <v>0</v>
      </c>
      <c r="AL265" s="221">
        <v>95</v>
      </c>
      <c r="AM265" s="152">
        <v>292</v>
      </c>
      <c r="AN265" s="219">
        <v>339</v>
      </c>
      <c r="AO265" s="221">
        <v>147</v>
      </c>
      <c r="AP265" s="210">
        <v>417</v>
      </c>
      <c r="AQ265" s="221">
        <v>64</v>
      </c>
      <c r="AR265" s="221">
        <v>3</v>
      </c>
      <c r="AS265" s="219">
        <v>110</v>
      </c>
      <c r="AT265" s="152">
        <v>484</v>
      </c>
      <c r="AU265" s="219">
        <v>0</v>
      </c>
      <c r="AV265" s="219">
        <v>37</v>
      </c>
      <c r="AW265" s="210">
        <v>436</v>
      </c>
      <c r="AX265" s="221">
        <v>195</v>
      </c>
      <c r="AY265" s="221">
        <v>0</v>
      </c>
      <c r="AZ265" s="274">
        <v>4</v>
      </c>
      <c r="BA265" s="141">
        <v>597</v>
      </c>
      <c r="BB265" s="274">
        <v>3</v>
      </c>
      <c r="BC265" s="274">
        <v>27</v>
      </c>
      <c r="BD265" s="210">
        <v>241</v>
      </c>
      <c r="BE265" s="221">
        <v>390</v>
      </c>
      <c r="BF265" s="152">
        <v>429</v>
      </c>
      <c r="BG265" s="219">
        <v>202</v>
      </c>
      <c r="BH265" s="221">
        <v>1</v>
      </c>
      <c r="BI265" s="152">
        <v>107</v>
      </c>
      <c r="BJ265" s="152">
        <v>524</v>
      </c>
      <c r="BK265" s="210">
        <v>298</v>
      </c>
      <c r="BL265" s="210">
        <v>52</v>
      </c>
      <c r="BM265" s="210">
        <v>218</v>
      </c>
      <c r="BN265" s="221">
        <v>18</v>
      </c>
      <c r="BO265" s="522">
        <v>45</v>
      </c>
    </row>
    <row r="266" spans="8:67" s="53" customFormat="1" ht="15.75" x14ac:dyDescent="0.25">
      <c r="H266" s="151">
        <v>44428</v>
      </c>
      <c r="I266" s="219">
        <f t="shared" si="21"/>
        <v>637</v>
      </c>
      <c r="J266" s="152">
        <v>6</v>
      </c>
      <c r="K266" s="216">
        <f t="shared" si="22"/>
        <v>101.73849851864274</v>
      </c>
      <c r="L266" s="265">
        <f t="shared" si="23"/>
        <v>0.9508716323296369</v>
      </c>
      <c r="M266" s="219">
        <v>0</v>
      </c>
      <c r="N266" s="210">
        <v>637</v>
      </c>
      <c r="O266" s="210">
        <v>0</v>
      </c>
      <c r="P266" s="152">
        <v>312</v>
      </c>
      <c r="Q266" s="152">
        <f t="shared" si="20"/>
        <v>325</v>
      </c>
      <c r="R266" s="221">
        <v>0</v>
      </c>
      <c r="S266" s="210">
        <v>59</v>
      </c>
      <c r="T266" s="221">
        <v>15</v>
      </c>
      <c r="U266" s="210">
        <v>494</v>
      </c>
      <c r="V266" s="221">
        <v>4</v>
      </c>
      <c r="W266" s="221">
        <v>1</v>
      </c>
      <c r="X266" s="221">
        <v>64</v>
      </c>
      <c r="Y266" s="219">
        <v>0</v>
      </c>
      <c r="Z266" s="219">
        <v>0</v>
      </c>
      <c r="AA266" s="219">
        <v>1</v>
      </c>
      <c r="AB266" s="219">
        <v>0</v>
      </c>
      <c r="AC266" s="219">
        <v>2</v>
      </c>
      <c r="AD266" s="219">
        <v>57</v>
      </c>
      <c r="AE266" s="152">
        <v>163</v>
      </c>
      <c r="AF266" s="152">
        <v>414</v>
      </c>
      <c r="AG266" s="221">
        <v>1</v>
      </c>
      <c r="AH266" s="221">
        <v>58</v>
      </c>
      <c r="AI266" s="221">
        <v>18</v>
      </c>
      <c r="AJ266" s="210">
        <v>465</v>
      </c>
      <c r="AK266" s="221">
        <v>0</v>
      </c>
      <c r="AL266" s="221">
        <v>95</v>
      </c>
      <c r="AM266" s="152">
        <v>296</v>
      </c>
      <c r="AN266" s="219">
        <v>341</v>
      </c>
      <c r="AO266" s="221">
        <v>147</v>
      </c>
      <c r="AP266" s="210">
        <v>422</v>
      </c>
      <c r="AQ266" s="221">
        <v>65</v>
      </c>
      <c r="AR266" s="221">
        <v>3</v>
      </c>
      <c r="AS266" s="219">
        <v>110</v>
      </c>
      <c r="AT266" s="152">
        <v>489</v>
      </c>
      <c r="AU266" s="219">
        <v>0</v>
      </c>
      <c r="AV266" s="219">
        <v>38</v>
      </c>
      <c r="AW266" s="210">
        <v>442</v>
      </c>
      <c r="AX266" s="221">
        <v>195</v>
      </c>
      <c r="AY266" s="221">
        <v>0</v>
      </c>
      <c r="AZ266" s="274">
        <v>4</v>
      </c>
      <c r="BA266" s="141">
        <v>602</v>
      </c>
      <c r="BB266" s="274">
        <v>3</v>
      </c>
      <c r="BC266" s="274">
        <v>28</v>
      </c>
      <c r="BD266" s="210">
        <v>243</v>
      </c>
      <c r="BE266" s="221">
        <v>394</v>
      </c>
      <c r="BF266" s="152">
        <v>433</v>
      </c>
      <c r="BG266" s="219">
        <v>204</v>
      </c>
      <c r="BH266" s="221">
        <v>1</v>
      </c>
      <c r="BI266" s="152">
        <v>108</v>
      </c>
      <c r="BJ266" s="152">
        <v>529</v>
      </c>
      <c r="BK266" s="210">
        <v>299</v>
      </c>
      <c r="BL266" s="210">
        <v>52</v>
      </c>
      <c r="BM266" s="210">
        <v>223</v>
      </c>
      <c r="BN266" s="221">
        <v>18</v>
      </c>
      <c r="BO266" s="523">
        <v>45</v>
      </c>
    </row>
    <row r="267" spans="8:67" s="53" customFormat="1" ht="15.75" x14ac:dyDescent="0.25">
      <c r="H267" s="151">
        <v>44429</v>
      </c>
      <c r="I267" s="219">
        <f t="shared" si="21"/>
        <v>641</v>
      </c>
      <c r="J267" s="152">
        <v>4</v>
      </c>
      <c r="K267" s="216">
        <f t="shared" si="22"/>
        <v>102.37735879191523</v>
      </c>
      <c r="L267" s="265">
        <f t="shared" si="23"/>
        <v>0.62794348508634812</v>
      </c>
      <c r="M267" s="219">
        <v>0</v>
      </c>
      <c r="N267" s="210">
        <v>641</v>
      </c>
      <c r="O267" s="210">
        <v>0</v>
      </c>
      <c r="P267" s="152">
        <v>313</v>
      </c>
      <c r="Q267" s="152">
        <f t="shared" si="20"/>
        <v>328</v>
      </c>
      <c r="R267" s="221">
        <v>0</v>
      </c>
      <c r="S267" s="210">
        <v>59</v>
      </c>
      <c r="T267" s="221">
        <v>15</v>
      </c>
      <c r="U267" s="210">
        <v>496</v>
      </c>
      <c r="V267" s="221">
        <v>4</v>
      </c>
      <c r="W267" s="221">
        <v>1</v>
      </c>
      <c r="X267" s="221">
        <v>66</v>
      </c>
      <c r="Y267" s="219">
        <v>0</v>
      </c>
      <c r="Z267" s="219">
        <v>0</v>
      </c>
      <c r="AA267" s="219">
        <v>1</v>
      </c>
      <c r="AB267" s="219">
        <v>0</v>
      </c>
      <c r="AC267" s="219">
        <v>2</v>
      </c>
      <c r="AD267" s="219">
        <v>58</v>
      </c>
      <c r="AE267" s="152">
        <v>165</v>
      </c>
      <c r="AF267" s="152">
        <v>415</v>
      </c>
      <c r="AG267" s="221">
        <v>1</v>
      </c>
      <c r="AH267" s="221">
        <v>59</v>
      </c>
      <c r="AI267" s="221">
        <v>18</v>
      </c>
      <c r="AJ267" s="210">
        <v>468</v>
      </c>
      <c r="AK267" s="221">
        <v>0</v>
      </c>
      <c r="AL267" s="221">
        <v>95</v>
      </c>
      <c r="AM267" s="152">
        <v>297</v>
      </c>
      <c r="AN267" s="219">
        <v>344</v>
      </c>
      <c r="AO267" s="221">
        <v>148</v>
      </c>
      <c r="AP267" s="210">
        <v>425</v>
      </c>
      <c r="AQ267" s="221">
        <v>65</v>
      </c>
      <c r="AR267" s="221">
        <v>3</v>
      </c>
      <c r="AS267" s="219">
        <v>110</v>
      </c>
      <c r="AT267" s="152">
        <v>492</v>
      </c>
      <c r="AU267" s="219">
        <v>0</v>
      </c>
      <c r="AV267" s="219">
        <v>39</v>
      </c>
      <c r="AW267" s="210">
        <v>446</v>
      </c>
      <c r="AX267" s="221">
        <v>195</v>
      </c>
      <c r="AY267" s="221">
        <v>0</v>
      </c>
      <c r="AZ267" s="274">
        <v>4</v>
      </c>
      <c r="BA267" s="141">
        <v>605</v>
      </c>
      <c r="BB267" s="274">
        <v>3</v>
      </c>
      <c r="BC267" s="274">
        <v>29</v>
      </c>
      <c r="BD267" s="210">
        <v>244</v>
      </c>
      <c r="BE267" s="221">
        <v>397</v>
      </c>
      <c r="BF267" s="152">
        <v>436</v>
      </c>
      <c r="BG267" s="219">
        <v>205</v>
      </c>
      <c r="BH267" s="221">
        <v>1</v>
      </c>
      <c r="BI267" s="152">
        <v>109</v>
      </c>
      <c r="BJ267" s="152">
        <v>532</v>
      </c>
      <c r="BK267" s="210">
        <v>300</v>
      </c>
      <c r="BL267" s="210">
        <v>53</v>
      </c>
      <c r="BM267" s="210">
        <v>224</v>
      </c>
      <c r="BN267" s="221">
        <v>18</v>
      </c>
      <c r="BO267" s="524">
        <v>46</v>
      </c>
    </row>
    <row r="268" spans="8:67" s="53" customFormat="1" ht="15.75" x14ac:dyDescent="0.25">
      <c r="H268" s="151">
        <v>44430</v>
      </c>
      <c r="I268" s="219">
        <f t="shared" si="21"/>
        <v>644</v>
      </c>
      <c r="J268" s="152">
        <v>3</v>
      </c>
      <c r="K268" s="216">
        <f t="shared" si="22"/>
        <v>102.85650399686959</v>
      </c>
      <c r="L268" s="265">
        <f t="shared" si="23"/>
        <v>0.46801872074883022</v>
      </c>
      <c r="M268" s="219">
        <v>0</v>
      </c>
      <c r="N268" s="210">
        <v>644</v>
      </c>
      <c r="O268" s="210">
        <v>0</v>
      </c>
      <c r="P268" s="152">
        <v>314</v>
      </c>
      <c r="Q268" s="152">
        <f t="shared" si="20"/>
        <v>330</v>
      </c>
      <c r="R268" s="221">
        <v>0</v>
      </c>
      <c r="S268" s="210">
        <v>59</v>
      </c>
      <c r="T268" s="221">
        <v>15</v>
      </c>
      <c r="U268" s="210">
        <v>499</v>
      </c>
      <c r="V268" s="221">
        <v>4</v>
      </c>
      <c r="W268" s="221">
        <v>1</v>
      </c>
      <c r="X268" s="221">
        <v>66</v>
      </c>
      <c r="Y268" s="219">
        <v>0</v>
      </c>
      <c r="Z268" s="219">
        <v>0</v>
      </c>
      <c r="AA268" s="219">
        <v>1</v>
      </c>
      <c r="AB268" s="219">
        <v>0</v>
      </c>
      <c r="AC268" s="219">
        <v>2</v>
      </c>
      <c r="AD268" s="219">
        <v>58</v>
      </c>
      <c r="AE268" s="152">
        <v>165</v>
      </c>
      <c r="AF268" s="152">
        <v>418</v>
      </c>
      <c r="AG268" s="221">
        <v>1</v>
      </c>
      <c r="AH268" s="221">
        <v>59</v>
      </c>
      <c r="AI268" s="221">
        <v>18</v>
      </c>
      <c r="AJ268" s="210">
        <v>470</v>
      </c>
      <c r="AK268" s="221">
        <v>0</v>
      </c>
      <c r="AL268" s="221">
        <v>96</v>
      </c>
      <c r="AM268" s="152">
        <v>299</v>
      </c>
      <c r="AN268" s="219">
        <v>345</v>
      </c>
      <c r="AO268" s="221">
        <v>149</v>
      </c>
      <c r="AP268" s="210">
        <v>427</v>
      </c>
      <c r="AQ268" s="221">
        <v>65</v>
      </c>
      <c r="AR268" s="221">
        <v>3</v>
      </c>
      <c r="AS268" s="219">
        <v>111</v>
      </c>
      <c r="AT268" s="152">
        <v>494</v>
      </c>
      <c r="AU268" s="219">
        <v>0</v>
      </c>
      <c r="AV268" s="219">
        <v>39</v>
      </c>
      <c r="AW268" s="210">
        <v>448</v>
      </c>
      <c r="AX268" s="221">
        <v>196</v>
      </c>
      <c r="AY268" s="221">
        <v>0</v>
      </c>
      <c r="AZ268" s="274">
        <v>4</v>
      </c>
      <c r="BA268" s="141">
        <v>608</v>
      </c>
      <c r="BB268" s="274">
        <v>3</v>
      </c>
      <c r="BC268" s="274">
        <v>29</v>
      </c>
      <c r="BD268" s="210">
        <v>245</v>
      </c>
      <c r="BE268" s="221">
        <v>399</v>
      </c>
      <c r="BF268" s="152">
        <v>438</v>
      </c>
      <c r="BG268" s="219">
        <v>206</v>
      </c>
      <c r="BH268" s="221">
        <v>1</v>
      </c>
      <c r="BI268" s="152">
        <v>109</v>
      </c>
      <c r="BJ268" s="152">
        <v>535</v>
      </c>
      <c r="BK268" s="210">
        <v>303</v>
      </c>
      <c r="BL268" s="210">
        <v>53</v>
      </c>
      <c r="BM268" s="210">
        <v>224</v>
      </c>
      <c r="BN268" s="221">
        <v>18</v>
      </c>
      <c r="BO268" s="525">
        <v>46</v>
      </c>
    </row>
    <row r="269" spans="8:67" s="53" customFormat="1" ht="15.75" x14ac:dyDescent="0.25">
      <c r="H269" s="151">
        <v>44431</v>
      </c>
      <c r="I269" s="219">
        <f t="shared" si="21"/>
        <v>646</v>
      </c>
      <c r="J269" s="152">
        <v>2</v>
      </c>
      <c r="K269" s="216">
        <f t="shared" si="22"/>
        <v>103.17593413350582</v>
      </c>
      <c r="L269" s="265">
        <f t="shared" si="23"/>
        <v>0.31055900621117871</v>
      </c>
      <c r="M269" s="219">
        <v>0</v>
      </c>
      <c r="N269" s="210">
        <v>646</v>
      </c>
      <c r="O269" s="210">
        <v>0</v>
      </c>
      <c r="P269" s="152">
        <v>316</v>
      </c>
      <c r="Q269" s="152">
        <f t="shared" si="20"/>
        <v>330</v>
      </c>
      <c r="R269" s="221">
        <v>0</v>
      </c>
      <c r="S269" s="210">
        <v>59</v>
      </c>
      <c r="T269" s="221">
        <v>15</v>
      </c>
      <c r="U269" s="210">
        <v>501</v>
      </c>
      <c r="V269" s="221">
        <v>4</v>
      </c>
      <c r="W269" s="221">
        <v>1</v>
      </c>
      <c r="X269" s="221">
        <v>66</v>
      </c>
      <c r="Y269" s="219">
        <v>0</v>
      </c>
      <c r="Z269" s="219">
        <v>0</v>
      </c>
      <c r="AA269" s="219">
        <v>1</v>
      </c>
      <c r="AB269" s="219">
        <v>0</v>
      </c>
      <c r="AC269" s="219">
        <v>2</v>
      </c>
      <c r="AD269" s="219">
        <v>58</v>
      </c>
      <c r="AE269" s="152">
        <v>165</v>
      </c>
      <c r="AF269" s="152">
        <v>420</v>
      </c>
      <c r="AG269" s="221">
        <v>1</v>
      </c>
      <c r="AH269" s="221">
        <v>60</v>
      </c>
      <c r="AI269" s="221">
        <v>18</v>
      </c>
      <c r="AJ269" s="210">
        <v>471</v>
      </c>
      <c r="AK269" s="221">
        <v>0</v>
      </c>
      <c r="AL269" s="221">
        <v>96</v>
      </c>
      <c r="AM269" s="152">
        <v>301</v>
      </c>
      <c r="AN269" s="219">
        <v>345</v>
      </c>
      <c r="AO269" s="221">
        <v>149</v>
      </c>
      <c r="AP269" s="210">
        <v>428</v>
      </c>
      <c r="AQ269" s="221">
        <v>66</v>
      </c>
      <c r="AR269" s="221">
        <v>3</v>
      </c>
      <c r="AS269" s="219">
        <v>111</v>
      </c>
      <c r="AT269" s="152">
        <v>495</v>
      </c>
      <c r="AU269" s="219">
        <v>0</v>
      </c>
      <c r="AV269" s="219">
        <v>40</v>
      </c>
      <c r="AW269" s="210">
        <v>450</v>
      </c>
      <c r="AX269" s="221">
        <v>196</v>
      </c>
      <c r="AY269" s="221">
        <v>0</v>
      </c>
      <c r="AZ269" s="274">
        <v>4</v>
      </c>
      <c r="BA269" s="141">
        <v>609</v>
      </c>
      <c r="BB269" s="274">
        <v>3</v>
      </c>
      <c r="BC269" s="274">
        <v>30</v>
      </c>
      <c r="BD269" s="210">
        <v>246</v>
      </c>
      <c r="BE269" s="221">
        <v>400</v>
      </c>
      <c r="BF269" s="152">
        <v>439</v>
      </c>
      <c r="BG269" s="219">
        <v>207</v>
      </c>
      <c r="BH269" s="221">
        <v>1</v>
      </c>
      <c r="BI269" s="152">
        <v>110</v>
      </c>
      <c r="BJ269" s="152">
        <v>536</v>
      </c>
      <c r="BK269" s="210">
        <v>304</v>
      </c>
      <c r="BL269" s="210">
        <v>54</v>
      </c>
      <c r="BM269" s="210">
        <v>224</v>
      </c>
      <c r="BN269" s="221">
        <v>18</v>
      </c>
      <c r="BO269" s="526">
        <v>46</v>
      </c>
    </row>
    <row r="270" spans="8:67" s="53" customFormat="1" ht="15.75" x14ac:dyDescent="0.25">
      <c r="H270" s="151">
        <v>44432</v>
      </c>
      <c r="I270" s="219">
        <f t="shared" si="21"/>
        <v>651</v>
      </c>
      <c r="J270" s="152">
        <v>5</v>
      </c>
      <c r="K270" s="216">
        <f t="shared" si="22"/>
        <v>103.97450947509643</v>
      </c>
      <c r="L270" s="265">
        <f t="shared" si="23"/>
        <v>0.77399380804953921</v>
      </c>
      <c r="M270" s="219">
        <v>0</v>
      </c>
      <c r="N270" s="210">
        <v>651</v>
      </c>
      <c r="O270" s="210">
        <v>0</v>
      </c>
      <c r="P270" s="152">
        <v>320</v>
      </c>
      <c r="Q270" s="152">
        <f t="shared" si="20"/>
        <v>331</v>
      </c>
      <c r="R270" s="221">
        <v>0</v>
      </c>
      <c r="S270" s="210">
        <v>60</v>
      </c>
      <c r="T270" s="221">
        <v>15</v>
      </c>
      <c r="U270" s="210">
        <v>505</v>
      </c>
      <c r="V270" s="221">
        <v>4</v>
      </c>
      <c r="W270" s="221">
        <v>1</v>
      </c>
      <c r="X270" s="221">
        <v>66</v>
      </c>
      <c r="Y270" s="219">
        <v>0</v>
      </c>
      <c r="Z270" s="219">
        <v>0</v>
      </c>
      <c r="AA270" s="219">
        <v>1</v>
      </c>
      <c r="AB270" s="219">
        <v>0</v>
      </c>
      <c r="AC270" s="219">
        <v>2</v>
      </c>
      <c r="AD270" s="219">
        <v>58</v>
      </c>
      <c r="AE270" s="152">
        <v>166</v>
      </c>
      <c r="AF270" s="152">
        <v>424</v>
      </c>
      <c r="AG270" s="221">
        <v>1</v>
      </c>
      <c r="AH270" s="221">
        <v>60</v>
      </c>
      <c r="AI270" s="221">
        <v>18</v>
      </c>
      <c r="AJ270" s="210">
        <v>476</v>
      </c>
      <c r="AK270" s="221">
        <v>0</v>
      </c>
      <c r="AL270" s="221">
        <v>96</v>
      </c>
      <c r="AM270" s="152">
        <v>304</v>
      </c>
      <c r="AN270" s="219">
        <v>347</v>
      </c>
      <c r="AO270" s="221">
        <v>151</v>
      </c>
      <c r="AP270" s="210">
        <v>431</v>
      </c>
      <c r="AQ270" s="221">
        <v>66</v>
      </c>
      <c r="AR270" s="221">
        <v>3</v>
      </c>
      <c r="AS270" s="219">
        <v>113</v>
      </c>
      <c r="AT270" s="152">
        <v>498</v>
      </c>
      <c r="AU270" s="219">
        <v>0</v>
      </c>
      <c r="AV270" s="219">
        <v>40</v>
      </c>
      <c r="AW270" s="210">
        <v>453</v>
      </c>
      <c r="AX270" s="221">
        <v>198</v>
      </c>
      <c r="AY270" s="221">
        <v>0</v>
      </c>
      <c r="AZ270" s="274">
        <v>4</v>
      </c>
      <c r="BA270" s="141">
        <v>614</v>
      </c>
      <c r="BB270" s="274">
        <v>3</v>
      </c>
      <c r="BC270" s="274">
        <v>30</v>
      </c>
      <c r="BD270" s="210">
        <v>249</v>
      </c>
      <c r="BE270" s="221">
        <v>402</v>
      </c>
      <c r="BF270" s="152">
        <v>443</v>
      </c>
      <c r="BG270" s="219">
        <v>208</v>
      </c>
      <c r="BH270" s="221">
        <v>1</v>
      </c>
      <c r="BI270" s="152">
        <v>112</v>
      </c>
      <c r="BJ270" s="152">
        <v>539</v>
      </c>
      <c r="BK270" s="210">
        <v>305</v>
      </c>
      <c r="BL270" s="210">
        <v>56</v>
      </c>
      <c r="BM270" s="210">
        <v>226</v>
      </c>
      <c r="BN270" s="221">
        <v>18</v>
      </c>
      <c r="BO270" s="527">
        <v>46</v>
      </c>
    </row>
    <row r="271" spans="8:67" s="53" customFormat="1" ht="15.75" x14ac:dyDescent="0.25">
      <c r="H271" s="151">
        <v>44433</v>
      </c>
      <c r="I271" s="219">
        <f t="shared" si="21"/>
        <v>655</v>
      </c>
      <c r="J271" s="152">
        <v>4</v>
      </c>
      <c r="K271" s="216">
        <f t="shared" si="22"/>
        <v>104.61336974836891</v>
      </c>
      <c r="L271" s="265">
        <f t="shared" si="23"/>
        <v>0.61443932411674496</v>
      </c>
      <c r="M271" s="219">
        <v>0</v>
      </c>
      <c r="N271" s="210">
        <v>655</v>
      </c>
      <c r="O271" s="210">
        <v>0</v>
      </c>
      <c r="P271" s="152">
        <v>323</v>
      </c>
      <c r="Q271" s="152">
        <f t="shared" si="20"/>
        <v>332</v>
      </c>
      <c r="R271" s="221">
        <v>0</v>
      </c>
      <c r="S271" s="210">
        <v>61</v>
      </c>
      <c r="T271" s="221">
        <v>15</v>
      </c>
      <c r="U271" s="210">
        <v>508</v>
      </c>
      <c r="V271" s="221">
        <v>4</v>
      </c>
      <c r="W271" s="221">
        <v>1</v>
      </c>
      <c r="X271" s="221">
        <v>66</v>
      </c>
      <c r="Y271" s="219">
        <v>0</v>
      </c>
      <c r="Z271" s="219">
        <v>0</v>
      </c>
      <c r="AA271" s="219">
        <v>1</v>
      </c>
      <c r="AB271" s="219">
        <v>0</v>
      </c>
      <c r="AC271" s="219">
        <v>2</v>
      </c>
      <c r="AD271" s="219">
        <v>58</v>
      </c>
      <c r="AE271" s="152">
        <v>167</v>
      </c>
      <c r="AF271" s="152">
        <v>427</v>
      </c>
      <c r="AG271" s="221">
        <v>1</v>
      </c>
      <c r="AH271" s="221">
        <v>60</v>
      </c>
      <c r="AI271" s="221">
        <v>19</v>
      </c>
      <c r="AJ271" s="210">
        <v>478</v>
      </c>
      <c r="AK271" s="221">
        <v>0</v>
      </c>
      <c r="AL271" s="221">
        <v>97</v>
      </c>
      <c r="AM271" s="152">
        <v>308</v>
      </c>
      <c r="AN271" s="219">
        <v>347</v>
      </c>
      <c r="AO271" s="221">
        <v>154</v>
      </c>
      <c r="AP271" s="210">
        <v>432</v>
      </c>
      <c r="AQ271" s="221">
        <v>66</v>
      </c>
      <c r="AR271" s="221">
        <v>3</v>
      </c>
      <c r="AS271" s="219">
        <v>114</v>
      </c>
      <c r="AT271" s="152">
        <v>500</v>
      </c>
      <c r="AU271" s="219">
        <v>0</v>
      </c>
      <c r="AV271" s="219">
        <v>41</v>
      </c>
      <c r="AW271" s="210">
        <v>456</v>
      </c>
      <c r="AX271" s="221">
        <v>199</v>
      </c>
      <c r="AY271" s="221">
        <v>0</v>
      </c>
      <c r="AZ271" s="274">
        <v>4</v>
      </c>
      <c r="BA271" s="141">
        <v>617</v>
      </c>
      <c r="BB271" s="274">
        <v>3</v>
      </c>
      <c r="BC271" s="274">
        <v>31</v>
      </c>
      <c r="BD271" s="210">
        <v>251</v>
      </c>
      <c r="BE271" s="221">
        <v>404</v>
      </c>
      <c r="BF271" s="152">
        <v>446</v>
      </c>
      <c r="BG271" s="219">
        <v>209</v>
      </c>
      <c r="BH271" s="221">
        <v>1</v>
      </c>
      <c r="BI271" s="152">
        <v>113</v>
      </c>
      <c r="BJ271" s="152">
        <v>542</v>
      </c>
      <c r="BK271" s="210">
        <v>306</v>
      </c>
      <c r="BL271" s="210">
        <v>56</v>
      </c>
      <c r="BM271" s="210">
        <v>229</v>
      </c>
      <c r="BN271" s="221">
        <v>18</v>
      </c>
      <c r="BO271" s="528">
        <v>46</v>
      </c>
    </row>
    <row r="272" spans="8:67" s="53" customFormat="1" ht="15.75" x14ac:dyDescent="0.25">
      <c r="H272" s="151">
        <v>44434</v>
      </c>
      <c r="I272" s="219">
        <f t="shared" si="21"/>
        <v>660</v>
      </c>
      <c r="J272" s="152">
        <v>5</v>
      </c>
      <c r="K272" s="216">
        <f t="shared" si="22"/>
        <v>105.41194508995952</v>
      </c>
      <c r="L272" s="265">
        <f t="shared" si="23"/>
        <v>0.7633587786259568</v>
      </c>
      <c r="M272" s="219">
        <v>0</v>
      </c>
      <c r="N272" s="210">
        <v>660</v>
      </c>
      <c r="O272" s="210">
        <v>0</v>
      </c>
      <c r="P272" s="152">
        <v>325</v>
      </c>
      <c r="Q272" s="152">
        <f t="shared" si="20"/>
        <v>335</v>
      </c>
      <c r="R272" s="221">
        <v>0</v>
      </c>
      <c r="S272" s="210">
        <v>61</v>
      </c>
      <c r="T272" s="221">
        <v>15</v>
      </c>
      <c r="U272" s="210">
        <v>513</v>
      </c>
      <c r="V272" s="221">
        <v>4</v>
      </c>
      <c r="W272" s="221">
        <v>1</v>
      </c>
      <c r="X272" s="221">
        <v>66</v>
      </c>
      <c r="Y272" s="219">
        <v>0</v>
      </c>
      <c r="Z272" s="219">
        <v>0</v>
      </c>
      <c r="AA272" s="219">
        <v>1</v>
      </c>
      <c r="AB272" s="219">
        <v>0</v>
      </c>
      <c r="AC272" s="219">
        <v>2</v>
      </c>
      <c r="AD272" s="219">
        <v>58</v>
      </c>
      <c r="AE272" s="152">
        <v>168</v>
      </c>
      <c r="AF272" s="152">
        <v>431</v>
      </c>
      <c r="AG272" s="221">
        <v>1</v>
      </c>
      <c r="AH272" s="221">
        <v>61</v>
      </c>
      <c r="AI272" s="221">
        <v>19</v>
      </c>
      <c r="AJ272" s="210">
        <v>482</v>
      </c>
      <c r="AK272" s="221">
        <v>0</v>
      </c>
      <c r="AL272" s="221">
        <v>97</v>
      </c>
      <c r="AM272" s="152">
        <v>309</v>
      </c>
      <c r="AN272" s="219">
        <v>351</v>
      </c>
      <c r="AO272" s="221">
        <v>154</v>
      </c>
      <c r="AP272" s="210">
        <v>436</v>
      </c>
      <c r="AQ272" s="221">
        <v>67</v>
      </c>
      <c r="AR272" s="221">
        <v>3</v>
      </c>
      <c r="AS272" s="219">
        <v>114</v>
      </c>
      <c r="AT272" s="152">
        <v>503</v>
      </c>
      <c r="AU272" s="219">
        <v>0</v>
      </c>
      <c r="AV272" s="219">
        <v>43</v>
      </c>
      <c r="AW272" s="210">
        <v>461</v>
      </c>
      <c r="AX272" s="221">
        <v>199</v>
      </c>
      <c r="AY272" s="221">
        <v>0</v>
      </c>
      <c r="AZ272" s="274">
        <v>4</v>
      </c>
      <c r="BA272" s="141">
        <v>620</v>
      </c>
      <c r="BB272" s="274">
        <v>3</v>
      </c>
      <c r="BC272" s="274">
        <v>33</v>
      </c>
      <c r="BD272" s="210">
        <v>253</v>
      </c>
      <c r="BE272" s="221">
        <v>407</v>
      </c>
      <c r="BF272" s="152">
        <v>449</v>
      </c>
      <c r="BG272" s="219">
        <v>211</v>
      </c>
      <c r="BH272" s="221">
        <v>1</v>
      </c>
      <c r="BI272" s="152">
        <v>115</v>
      </c>
      <c r="BJ272" s="152">
        <v>545</v>
      </c>
      <c r="BK272" s="210">
        <v>306</v>
      </c>
      <c r="BL272" s="210">
        <v>57</v>
      </c>
      <c r="BM272" s="210">
        <v>233</v>
      </c>
      <c r="BN272" s="221">
        <v>18</v>
      </c>
      <c r="BO272" s="529">
        <v>46</v>
      </c>
    </row>
    <row r="273" spans="8:67" s="53" customFormat="1" ht="15.75" x14ac:dyDescent="0.25">
      <c r="H273" s="151">
        <v>44435</v>
      </c>
      <c r="I273" s="219">
        <f t="shared" si="21"/>
        <v>662</v>
      </c>
      <c r="J273" s="152">
        <v>2</v>
      </c>
      <c r="K273" s="216">
        <f t="shared" si="22"/>
        <v>105.73137522659576</v>
      </c>
      <c r="L273" s="265">
        <f t="shared" si="23"/>
        <v>0.30303030303029743</v>
      </c>
      <c r="M273" s="219">
        <v>0</v>
      </c>
      <c r="N273" s="210">
        <v>662</v>
      </c>
      <c r="O273" s="210">
        <v>0</v>
      </c>
      <c r="P273" s="152">
        <v>325</v>
      </c>
      <c r="Q273" s="152">
        <f t="shared" si="20"/>
        <v>337</v>
      </c>
      <c r="R273" s="221">
        <v>0</v>
      </c>
      <c r="S273" s="210">
        <v>61</v>
      </c>
      <c r="T273" s="221">
        <v>15</v>
      </c>
      <c r="U273" s="210">
        <v>514</v>
      </c>
      <c r="V273" s="221">
        <v>4</v>
      </c>
      <c r="W273" s="221">
        <v>1</v>
      </c>
      <c r="X273" s="221">
        <v>67</v>
      </c>
      <c r="Y273" s="219">
        <v>0</v>
      </c>
      <c r="Z273" s="219">
        <v>0</v>
      </c>
      <c r="AA273" s="219">
        <v>1</v>
      </c>
      <c r="AB273" s="219">
        <v>0</v>
      </c>
      <c r="AC273" s="219">
        <v>2</v>
      </c>
      <c r="AD273" s="219">
        <v>59</v>
      </c>
      <c r="AE273" s="152">
        <v>168</v>
      </c>
      <c r="AF273" s="152">
        <v>432</v>
      </c>
      <c r="AG273" s="221">
        <v>1</v>
      </c>
      <c r="AH273" s="221">
        <v>61</v>
      </c>
      <c r="AI273" s="221">
        <v>19</v>
      </c>
      <c r="AJ273" s="210">
        <v>484</v>
      </c>
      <c r="AK273" s="221">
        <v>0</v>
      </c>
      <c r="AL273" s="221">
        <v>97</v>
      </c>
      <c r="AM273" s="152">
        <v>310</v>
      </c>
      <c r="AN273" s="219">
        <v>352</v>
      </c>
      <c r="AO273" s="221">
        <v>155</v>
      </c>
      <c r="AP273" s="210">
        <v>437</v>
      </c>
      <c r="AQ273" s="221">
        <v>67</v>
      </c>
      <c r="AR273" s="221">
        <v>3</v>
      </c>
      <c r="AS273" s="219">
        <v>115</v>
      </c>
      <c r="AT273" s="152">
        <v>504</v>
      </c>
      <c r="AU273" s="219">
        <v>0</v>
      </c>
      <c r="AV273" s="219">
        <v>43</v>
      </c>
      <c r="AW273" s="210">
        <v>462</v>
      </c>
      <c r="AX273" s="221">
        <v>200</v>
      </c>
      <c r="AY273" s="221">
        <v>0</v>
      </c>
      <c r="AZ273" s="274">
        <v>4</v>
      </c>
      <c r="BA273" s="141">
        <v>622</v>
      </c>
      <c r="BB273" s="274">
        <v>3</v>
      </c>
      <c r="BC273" s="274">
        <v>33</v>
      </c>
      <c r="BD273" s="210">
        <v>253</v>
      </c>
      <c r="BE273" s="221">
        <v>409</v>
      </c>
      <c r="BF273" s="152">
        <v>451</v>
      </c>
      <c r="BG273" s="219">
        <v>211</v>
      </c>
      <c r="BH273" s="221">
        <v>1</v>
      </c>
      <c r="BI273" s="152">
        <v>115</v>
      </c>
      <c r="BJ273" s="152">
        <v>547</v>
      </c>
      <c r="BK273" s="210">
        <v>307</v>
      </c>
      <c r="BL273" s="210">
        <v>57</v>
      </c>
      <c r="BM273" s="210">
        <v>233</v>
      </c>
      <c r="BN273" s="221">
        <v>19</v>
      </c>
      <c r="BO273" s="530">
        <v>46</v>
      </c>
    </row>
    <row r="274" spans="8:67" s="53" customFormat="1" ht="15.75" x14ac:dyDescent="0.25">
      <c r="H274" s="151">
        <v>44436</v>
      </c>
      <c r="I274" s="219">
        <f t="shared" si="21"/>
        <v>668</v>
      </c>
      <c r="J274" s="152">
        <v>6</v>
      </c>
      <c r="K274" s="216">
        <f t="shared" si="22"/>
        <v>106.68966563650447</v>
      </c>
      <c r="L274" s="265">
        <f t="shared" si="23"/>
        <v>0.90634441087613027</v>
      </c>
      <c r="M274" s="219">
        <v>0</v>
      </c>
      <c r="N274" s="210">
        <v>668</v>
      </c>
      <c r="O274" s="210">
        <v>0</v>
      </c>
      <c r="P274" s="152">
        <v>327</v>
      </c>
      <c r="Q274" s="152">
        <f t="shared" si="20"/>
        <v>341</v>
      </c>
      <c r="R274" s="221">
        <v>0</v>
      </c>
      <c r="S274" s="210">
        <v>62</v>
      </c>
      <c r="T274" s="221">
        <v>15</v>
      </c>
      <c r="U274" s="210">
        <v>519</v>
      </c>
      <c r="V274" s="221">
        <v>4</v>
      </c>
      <c r="W274" s="221">
        <v>1</v>
      </c>
      <c r="X274" s="221">
        <v>67</v>
      </c>
      <c r="Y274" s="219">
        <v>0</v>
      </c>
      <c r="Z274" s="219">
        <v>0</v>
      </c>
      <c r="AA274" s="219">
        <v>1</v>
      </c>
      <c r="AB274" s="219">
        <v>0</v>
      </c>
      <c r="AC274" s="219">
        <v>2</v>
      </c>
      <c r="AD274" s="219">
        <v>59</v>
      </c>
      <c r="AE274" s="152">
        <v>169</v>
      </c>
      <c r="AF274" s="152">
        <v>437</v>
      </c>
      <c r="AG274" s="221">
        <v>1</v>
      </c>
      <c r="AH274" s="221">
        <v>61</v>
      </c>
      <c r="AI274" s="221">
        <v>20</v>
      </c>
      <c r="AJ274" s="210">
        <v>488</v>
      </c>
      <c r="AK274" s="221">
        <v>0</v>
      </c>
      <c r="AL274" s="221">
        <v>98</v>
      </c>
      <c r="AM274" s="152">
        <v>313</v>
      </c>
      <c r="AN274" s="219">
        <v>355</v>
      </c>
      <c r="AO274" s="221">
        <v>157</v>
      </c>
      <c r="AP274" s="210">
        <v>441</v>
      </c>
      <c r="AQ274" s="221">
        <v>67</v>
      </c>
      <c r="AR274" s="221">
        <v>3</v>
      </c>
      <c r="AS274" s="219">
        <v>117</v>
      </c>
      <c r="AT274" s="152">
        <v>508</v>
      </c>
      <c r="AU274" s="219">
        <v>0</v>
      </c>
      <c r="AV274" s="219">
        <v>43</v>
      </c>
      <c r="AW274" s="210">
        <v>466</v>
      </c>
      <c r="AX274" s="221">
        <v>202</v>
      </c>
      <c r="AY274" s="221">
        <v>0</v>
      </c>
      <c r="AZ274" s="274">
        <v>4</v>
      </c>
      <c r="BA274" s="141">
        <v>628</v>
      </c>
      <c r="BB274" s="274">
        <v>3</v>
      </c>
      <c r="BC274" s="274">
        <v>33</v>
      </c>
      <c r="BD274" s="210">
        <v>255</v>
      </c>
      <c r="BE274" s="221">
        <v>413</v>
      </c>
      <c r="BF274" s="152">
        <v>455</v>
      </c>
      <c r="BG274" s="219">
        <v>213</v>
      </c>
      <c r="BH274" s="221">
        <v>1</v>
      </c>
      <c r="BI274" s="152">
        <v>117</v>
      </c>
      <c r="BJ274" s="152">
        <v>551</v>
      </c>
      <c r="BK274" s="210">
        <v>308</v>
      </c>
      <c r="BL274" s="210">
        <v>57</v>
      </c>
      <c r="BM274" s="210">
        <v>238</v>
      </c>
      <c r="BN274" s="221">
        <v>19</v>
      </c>
      <c r="BO274" s="531">
        <v>46</v>
      </c>
    </row>
    <row r="275" spans="8:67" s="53" customFormat="1" ht="15.75" x14ac:dyDescent="0.25">
      <c r="H275" s="151">
        <v>44437</v>
      </c>
      <c r="I275" s="219">
        <f t="shared" si="21"/>
        <v>671</v>
      </c>
      <c r="J275" s="152">
        <v>3</v>
      </c>
      <c r="K275" s="216">
        <f t="shared" si="22"/>
        <v>107.16881084145884</v>
      </c>
      <c r="L275" s="265">
        <f t="shared" si="23"/>
        <v>0.4491017964071915</v>
      </c>
      <c r="M275" s="219">
        <v>0</v>
      </c>
      <c r="N275" s="210">
        <v>671</v>
      </c>
      <c r="O275" s="210">
        <v>0</v>
      </c>
      <c r="P275" s="152">
        <v>328</v>
      </c>
      <c r="Q275" s="152">
        <f t="shared" si="20"/>
        <v>343</v>
      </c>
      <c r="R275" s="221">
        <v>0</v>
      </c>
      <c r="S275" s="210">
        <v>62</v>
      </c>
      <c r="T275" s="221">
        <v>15</v>
      </c>
      <c r="U275" s="210">
        <v>521</v>
      </c>
      <c r="V275" s="221">
        <v>4</v>
      </c>
      <c r="W275" s="221">
        <v>1</v>
      </c>
      <c r="X275" s="221">
        <v>68</v>
      </c>
      <c r="Y275" s="219">
        <v>0</v>
      </c>
      <c r="Z275" s="219">
        <v>0</v>
      </c>
      <c r="AA275" s="219">
        <v>1</v>
      </c>
      <c r="AB275" s="219">
        <v>0</v>
      </c>
      <c r="AC275" s="219">
        <v>2</v>
      </c>
      <c r="AD275" s="219">
        <v>59</v>
      </c>
      <c r="AE275" s="152">
        <v>171</v>
      </c>
      <c r="AF275" s="152">
        <v>438</v>
      </c>
      <c r="AG275" s="221">
        <v>1</v>
      </c>
      <c r="AH275" s="221">
        <v>61</v>
      </c>
      <c r="AI275" s="221">
        <v>20</v>
      </c>
      <c r="AJ275" s="210">
        <v>491</v>
      </c>
      <c r="AK275" s="221">
        <v>0</v>
      </c>
      <c r="AL275" s="221">
        <v>98</v>
      </c>
      <c r="AM275" s="152">
        <v>316</v>
      </c>
      <c r="AN275" s="219">
        <v>355</v>
      </c>
      <c r="AO275" s="221">
        <v>158</v>
      </c>
      <c r="AP275" s="210">
        <v>443</v>
      </c>
      <c r="AQ275" s="221">
        <v>67</v>
      </c>
      <c r="AR275" s="221">
        <v>3</v>
      </c>
      <c r="AS275" s="219">
        <v>118</v>
      </c>
      <c r="AT275" s="152">
        <v>510</v>
      </c>
      <c r="AU275" s="219">
        <v>0</v>
      </c>
      <c r="AV275" s="219">
        <v>43</v>
      </c>
      <c r="AW275" s="210">
        <v>468</v>
      </c>
      <c r="AX275" s="221">
        <v>203</v>
      </c>
      <c r="AY275" s="221">
        <v>0</v>
      </c>
      <c r="AZ275" s="274">
        <v>4</v>
      </c>
      <c r="BA275" s="141">
        <v>631</v>
      </c>
      <c r="BB275" s="274">
        <v>3</v>
      </c>
      <c r="BC275" s="274">
        <v>33</v>
      </c>
      <c r="BD275" s="210">
        <v>256</v>
      </c>
      <c r="BE275" s="221">
        <v>415</v>
      </c>
      <c r="BF275" s="152">
        <v>458</v>
      </c>
      <c r="BG275" s="219">
        <v>213</v>
      </c>
      <c r="BH275" s="221">
        <v>1</v>
      </c>
      <c r="BI275" s="152">
        <v>117</v>
      </c>
      <c r="BJ275" s="152">
        <v>554</v>
      </c>
      <c r="BK275" s="210">
        <v>309</v>
      </c>
      <c r="BL275" s="210">
        <v>57</v>
      </c>
      <c r="BM275" s="210">
        <v>240</v>
      </c>
      <c r="BN275" s="221">
        <v>19</v>
      </c>
      <c r="BO275" s="532">
        <v>46</v>
      </c>
    </row>
    <row r="276" spans="8:67" s="53" customFormat="1" ht="15.75" x14ac:dyDescent="0.25">
      <c r="H276" s="151">
        <v>44438</v>
      </c>
      <c r="I276" s="219">
        <f t="shared" si="21"/>
        <v>675</v>
      </c>
      <c r="J276" s="152">
        <v>4</v>
      </c>
      <c r="K276" s="216">
        <f t="shared" si="22"/>
        <v>107.80767111473132</v>
      </c>
      <c r="L276" s="265">
        <f t="shared" si="23"/>
        <v>0.59612518628911459</v>
      </c>
      <c r="M276" s="219">
        <v>0</v>
      </c>
      <c r="N276" s="210">
        <v>675</v>
      </c>
      <c r="O276" s="210">
        <v>0</v>
      </c>
      <c r="P276" s="152">
        <v>329</v>
      </c>
      <c r="Q276" s="152">
        <f t="shared" si="20"/>
        <v>346</v>
      </c>
      <c r="R276" s="221">
        <v>0</v>
      </c>
      <c r="S276" s="210">
        <v>62</v>
      </c>
      <c r="T276" s="221">
        <v>15</v>
      </c>
      <c r="U276" s="210">
        <v>525</v>
      </c>
      <c r="V276" s="221">
        <v>4</v>
      </c>
      <c r="W276" s="221">
        <v>1</v>
      </c>
      <c r="X276" s="221">
        <v>68</v>
      </c>
      <c r="Y276" s="219">
        <v>0</v>
      </c>
      <c r="Z276" s="219">
        <v>0</v>
      </c>
      <c r="AA276" s="219">
        <v>1</v>
      </c>
      <c r="AB276" s="219">
        <v>0</v>
      </c>
      <c r="AC276" s="219">
        <v>2</v>
      </c>
      <c r="AD276" s="219">
        <v>59</v>
      </c>
      <c r="AE276" s="152">
        <v>173</v>
      </c>
      <c r="AF276" s="152">
        <v>440</v>
      </c>
      <c r="AG276" s="221">
        <v>1</v>
      </c>
      <c r="AH276" s="221">
        <v>61</v>
      </c>
      <c r="AI276" s="221">
        <v>20</v>
      </c>
      <c r="AJ276" s="210">
        <v>495</v>
      </c>
      <c r="AK276" s="221">
        <v>0</v>
      </c>
      <c r="AL276" s="221">
        <v>98</v>
      </c>
      <c r="AM276" s="152">
        <v>319</v>
      </c>
      <c r="AN276" s="219">
        <v>356</v>
      </c>
      <c r="AO276" s="221">
        <v>159</v>
      </c>
      <c r="AP276" s="210">
        <v>446</v>
      </c>
      <c r="AQ276" s="221">
        <v>67</v>
      </c>
      <c r="AR276" s="221">
        <v>3</v>
      </c>
      <c r="AS276" s="219">
        <v>119</v>
      </c>
      <c r="AT276" s="152">
        <v>513</v>
      </c>
      <c r="AU276" s="219">
        <v>0</v>
      </c>
      <c r="AV276" s="219">
        <v>43</v>
      </c>
      <c r="AW276" s="210">
        <v>471</v>
      </c>
      <c r="AX276" s="221">
        <v>204</v>
      </c>
      <c r="AY276" s="221">
        <v>0</v>
      </c>
      <c r="AZ276" s="274">
        <v>4</v>
      </c>
      <c r="BA276" s="141">
        <v>635</v>
      </c>
      <c r="BB276" s="274">
        <v>3</v>
      </c>
      <c r="BC276" s="274">
        <v>33</v>
      </c>
      <c r="BD276" s="210">
        <v>259</v>
      </c>
      <c r="BE276" s="221">
        <v>416</v>
      </c>
      <c r="BF276" s="152">
        <v>460</v>
      </c>
      <c r="BG276" s="219">
        <v>215</v>
      </c>
      <c r="BH276" s="221">
        <v>1</v>
      </c>
      <c r="BI276" s="152">
        <v>119</v>
      </c>
      <c r="BJ276" s="152">
        <v>556</v>
      </c>
      <c r="BK276" s="210">
        <v>312</v>
      </c>
      <c r="BL276" s="210">
        <v>57</v>
      </c>
      <c r="BM276" s="210">
        <v>241</v>
      </c>
      <c r="BN276" s="221">
        <v>19</v>
      </c>
      <c r="BO276" s="533">
        <v>46</v>
      </c>
    </row>
    <row r="277" spans="8:67" s="53" customFormat="1" ht="15.75" x14ac:dyDescent="0.25">
      <c r="H277" s="151">
        <v>44439</v>
      </c>
      <c r="I277" s="219">
        <f t="shared" si="21"/>
        <v>677</v>
      </c>
      <c r="J277" s="152">
        <v>2</v>
      </c>
      <c r="K277" s="216">
        <f t="shared" si="22"/>
        <v>108.12710125136756</v>
      </c>
      <c r="L277" s="265">
        <f t="shared" si="23"/>
        <v>0.29629629629629051</v>
      </c>
      <c r="M277" s="219">
        <v>0</v>
      </c>
      <c r="N277" s="210">
        <v>677</v>
      </c>
      <c r="O277" s="210">
        <v>0</v>
      </c>
      <c r="P277" s="152">
        <v>330</v>
      </c>
      <c r="Q277" s="152">
        <f t="shared" si="20"/>
        <v>347</v>
      </c>
      <c r="R277" s="221">
        <v>0</v>
      </c>
      <c r="S277" s="210">
        <v>62</v>
      </c>
      <c r="T277" s="221">
        <v>15</v>
      </c>
      <c r="U277" s="210">
        <v>527</v>
      </c>
      <c r="V277" s="221">
        <v>4</v>
      </c>
      <c r="W277" s="221">
        <v>1</v>
      </c>
      <c r="X277" s="221">
        <v>68</v>
      </c>
      <c r="Y277" s="219">
        <v>0</v>
      </c>
      <c r="Z277" s="219">
        <v>0</v>
      </c>
      <c r="AA277" s="219">
        <v>1</v>
      </c>
      <c r="AB277" s="219">
        <v>0</v>
      </c>
      <c r="AC277" s="219">
        <v>2</v>
      </c>
      <c r="AD277" s="219">
        <v>59</v>
      </c>
      <c r="AE277" s="152">
        <v>173</v>
      </c>
      <c r="AF277" s="152">
        <v>442</v>
      </c>
      <c r="AG277" s="221">
        <v>1</v>
      </c>
      <c r="AH277" s="221">
        <v>62</v>
      </c>
      <c r="AI277" s="221">
        <v>20</v>
      </c>
      <c r="AJ277" s="210">
        <v>496</v>
      </c>
      <c r="AK277" s="221">
        <v>0</v>
      </c>
      <c r="AL277" s="221">
        <v>98</v>
      </c>
      <c r="AM277" s="152">
        <v>321</v>
      </c>
      <c r="AN277" s="219">
        <v>356</v>
      </c>
      <c r="AO277" s="221">
        <v>159</v>
      </c>
      <c r="AP277" s="210">
        <v>447</v>
      </c>
      <c r="AQ277" s="221">
        <v>68</v>
      </c>
      <c r="AR277" s="221">
        <v>3</v>
      </c>
      <c r="AS277" s="219">
        <v>119</v>
      </c>
      <c r="AT277" s="152">
        <v>514</v>
      </c>
      <c r="AU277" s="219">
        <v>0</v>
      </c>
      <c r="AV277" s="219">
        <v>44</v>
      </c>
      <c r="AW277" s="210">
        <v>473</v>
      </c>
      <c r="AX277" s="221">
        <v>204</v>
      </c>
      <c r="AY277" s="221">
        <v>0</v>
      </c>
      <c r="AZ277" s="274">
        <v>4</v>
      </c>
      <c r="BA277" s="141">
        <v>636</v>
      </c>
      <c r="BB277" s="274">
        <v>3</v>
      </c>
      <c r="BC277" s="274">
        <v>34</v>
      </c>
      <c r="BD277" s="210">
        <v>260</v>
      </c>
      <c r="BE277" s="221">
        <v>417</v>
      </c>
      <c r="BF277" s="152">
        <v>462</v>
      </c>
      <c r="BG277" s="219">
        <v>215</v>
      </c>
      <c r="BH277" s="221">
        <v>1</v>
      </c>
      <c r="BI277" s="152">
        <v>120</v>
      </c>
      <c r="BJ277" s="152">
        <v>557</v>
      </c>
      <c r="BK277" s="210">
        <v>312</v>
      </c>
      <c r="BL277" s="210">
        <v>57</v>
      </c>
      <c r="BM277" s="210">
        <v>242</v>
      </c>
      <c r="BN277" s="221">
        <v>19</v>
      </c>
      <c r="BO277" s="534">
        <v>47</v>
      </c>
    </row>
    <row r="278" spans="8:67" s="53" customFormat="1" ht="15.75" x14ac:dyDescent="0.25">
      <c r="H278" s="151">
        <v>44440</v>
      </c>
      <c r="I278" s="219">
        <f t="shared" si="21"/>
        <v>681</v>
      </c>
      <c r="J278" s="152">
        <v>4</v>
      </c>
      <c r="K278" s="216">
        <f t="shared" si="22"/>
        <v>108.76596152464005</v>
      </c>
      <c r="L278" s="265">
        <f t="shared" si="23"/>
        <v>0.59084194977843651</v>
      </c>
      <c r="M278" s="219">
        <v>0</v>
      </c>
      <c r="N278" s="210">
        <v>681</v>
      </c>
      <c r="O278" s="210">
        <v>0</v>
      </c>
      <c r="P278" s="152">
        <v>331</v>
      </c>
      <c r="Q278" s="152">
        <f t="shared" si="20"/>
        <v>350</v>
      </c>
      <c r="R278" s="221">
        <v>0</v>
      </c>
      <c r="S278" s="210">
        <v>62</v>
      </c>
      <c r="T278" s="221">
        <v>15</v>
      </c>
      <c r="U278" s="210">
        <v>530</v>
      </c>
      <c r="V278" s="221">
        <v>4</v>
      </c>
      <c r="W278" s="221">
        <v>1</v>
      </c>
      <c r="X278" s="221">
        <v>69</v>
      </c>
      <c r="Y278" s="219">
        <v>0</v>
      </c>
      <c r="Z278" s="219">
        <v>0</v>
      </c>
      <c r="AA278" s="219">
        <v>1</v>
      </c>
      <c r="AB278" s="219">
        <v>0</v>
      </c>
      <c r="AC278" s="219">
        <v>2</v>
      </c>
      <c r="AD278" s="219">
        <v>59</v>
      </c>
      <c r="AE278" s="152">
        <v>175</v>
      </c>
      <c r="AF278" s="152">
        <v>444</v>
      </c>
      <c r="AG278" s="221">
        <v>1</v>
      </c>
      <c r="AH278" s="221">
        <v>62</v>
      </c>
      <c r="AI278" s="221">
        <v>20</v>
      </c>
      <c r="AJ278" s="210">
        <v>500</v>
      </c>
      <c r="AK278" s="221">
        <v>0</v>
      </c>
      <c r="AL278" s="221">
        <v>98</v>
      </c>
      <c r="AM278" s="152">
        <v>324</v>
      </c>
      <c r="AN278" s="219">
        <v>357</v>
      </c>
      <c r="AO278" s="221">
        <v>160</v>
      </c>
      <c r="AP278" s="210">
        <v>450</v>
      </c>
      <c r="AQ278" s="221">
        <v>68</v>
      </c>
      <c r="AR278" s="221">
        <v>3</v>
      </c>
      <c r="AS278" s="219">
        <v>120</v>
      </c>
      <c r="AT278" s="152">
        <v>517</v>
      </c>
      <c r="AU278" s="219">
        <v>0</v>
      </c>
      <c r="AV278" s="219">
        <v>44</v>
      </c>
      <c r="AW278" s="210">
        <v>476</v>
      </c>
      <c r="AX278" s="221">
        <v>205</v>
      </c>
      <c r="AY278" s="221">
        <v>0</v>
      </c>
      <c r="AZ278" s="274">
        <v>4</v>
      </c>
      <c r="BA278" s="141">
        <v>640</v>
      </c>
      <c r="BB278" s="274">
        <v>3</v>
      </c>
      <c r="BC278" s="274">
        <v>34</v>
      </c>
      <c r="BD278" s="210">
        <v>261</v>
      </c>
      <c r="BE278" s="221">
        <v>420</v>
      </c>
      <c r="BF278" s="152">
        <v>465</v>
      </c>
      <c r="BG278" s="219">
        <v>216</v>
      </c>
      <c r="BH278" s="221">
        <v>1</v>
      </c>
      <c r="BI278" s="152">
        <v>121</v>
      </c>
      <c r="BJ278" s="152">
        <v>560</v>
      </c>
      <c r="BK278" s="210">
        <v>312</v>
      </c>
      <c r="BL278" s="210">
        <v>57</v>
      </c>
      <c r="BM278" s="210">
        <v>245</v>
      </c>
      <c r="BN278" s="221">
        <v>19</v>
      </c>
      <c r="BO278" s="535">
        <v>48</v>
      </c>
    </row>
    <row r="279" spans="8:67" s="53" customFormat="1" ht="15.75" x14ac:dyDescent="0.25">
      <c r="H279" s="151">
        <v>44441</v>
      </c>
      <c r="I279" s="219">
        <f t="shared" si="21"/>
        <v>685</v>
      </c>
      <c r="J279" s="152">
        <v>4</v>
      </c>
      <c r="K279" s="216">
        <f t="shared" si="22"/>
        <v>109.40482179791252</v>
      </c>
      <c r="L279" s="265">
        <f t="shared" si="23"/>
        <v>0.58737151248163855</v>
      </c>
      <c r="M279" s="219">
        <v>0</v>
      </c>
      <c r="N279" s="210">
        <v>685</v>
      </c>
      <c r="O279" s="210">
        <v>0</v>
      </c>
      <c r="P279" s="152">
        <v>333</v>
      </c>
      <c r="Q279" s="152">
        <f t="shared" si="20"/>
        <v>352</v>
      </c>
      <c r="R279" s="221">
        <v>0</v>
      </c>
      <c r="S279" s="210">
        <v>62</v>
      </c>
      <c r="T279" s="221">
        <v>15</v>
      </c>
      <c r="U279" s="210">
        <v>533</v>
      </c>
      <c r="V279" s="221">
        <v>4</v>
      </c>
      <c r="W279" s="221">
        <v>1</v>
      </c>
      <c r="X279" s="221">
        <v>70</v>
      </c>
      <c r="Y279" s="219">
        <v>0</v>
      </c>
      <c r="Z279" s="219">
        <v>0</v>
      </c>
      <c r="AA279" s="219">
        <v>1</v>
      </c>
      <c r="AB279" s="219">
        <v>0</v>
      </c>
      <c r="AC279" s="219">
        <v>2</v>
      </c>
      <c r="AD279" s="219">
        <v>60</v>
      </c>
      <c r="AE279" s="152">
        <v>176</v>
      </c>
      <c r="AF279" s="152">
        <v>446</v>
      </c>
      <c r="AG279" s="221">
        <v>1</v>
      </c>
      <c r="AH279" s="221">
        <v>62</v>
      </c>
      <c r="AI279" s="221">
        <v>20</v>
      </c>
      <c r="AJ279" s="210">
        <v>504</v>
      </c>
      <c r="AK279" s="221">
        <v>0</v>
      </c>
      <c r="AL279" s="221">
        <v>98</v>
      </c>
      <c r="AM279" s="152">
        <v>325</v>
      </c>
      <c r="AN279" s="219">
        <v>360</v>
      </c>
      <c r="AO279" s="221">
        <v>163</v>
      </c>
      <c r="AP279" s="210">
        <v>451</v>
      </c>
      <c r="AQ279" s="221">
        <v>68</v>
      </c>
      <c r="AR279" s="221">
        <v>3</v>
      </c>
      <c r="AS279" s="219">
        <v>123</v>
      </c>
      <c r="AT279" s="152">
        <v>518</v>
      </c>
      <c r="AU279" s="219">
        <v>0</v>
      </c>
      <c r="AV279" s="219">
        <v>44</v>
      </c>
      <c r="AW279" s="210">
        <v>478</v>
      </c>
      <c r="AX279" s="221">
        <v>207</v>
      </c>
      <c r="AY279" s="221">
        <v>0</v>
      </c>
      <c r="AZ279" s="274">
        <v>4</v>
      </c>
      <c r="BA279" s="141">
        <v>644</v>
      </c>
      <c r="BB279" s="274">
        <v>3</v>
      </c>
      <c r="BC279" s="274">
        <v>34</v>
      </c>
      <c r="BD279" s="210">
        <v>263</v>
      </c>
      <c r="BE279" s="221">
        <v>422</v>
      </c>
      <c r="BF279" s="152">
        <v>468</v>
      </c>
      <c r="BG279" s="219">
        <v>217</v>
      </c>
      <c r="BH279" s="221">
        <v>1</v>
      </c>
      <c r="BI279" s="152">
        <v>122</v>
      </c>
      <c r="BJ279" s="152">
        <v>563</v>
      </c>
      <c r="BK279" s="210">
        <v>312</v>
      </c>
      <c r="BL279" s="210">
        <v>58</v>
      </c>
      <c r="BM279" s="210">
        <v>247</v>
      </c>
      <c r="BN279" s="221">
        <v>19</v>
      </c>
      <c r="BO279" s="536">
        <v>49</v>
      </c>
    </row>
    <row r="280" spans="8:67" s="53" customFormat="1" ht="15.75" x14ac:dyDescent="0.25">
      <c r="H280" s="151">
        <v>44442</v>
      </c>
      <c r="I280" s="219">
        <f t="shared" si="21"/>
        <v>685</v>
      </c>
      <c r="J280" s="152">
        <v>0</v>
      </c>
      <c r="K280" s="216">
        <f t="shared" si="22"/>
        <v>109.40482179791252</v>
      </c>
      <c r="L280" s="265">
        <f t="shared" si="23"/>
        <v>0</v>
      </c>
      <c r="M280" s="219">
        <v>0</v>
      </c>
      <c r="N280" s="210">
        <v>685</v>
      </c>
      <c r="O280" s="210">
        <v>0</v>
      </c>
      <c r="P280" s="152">
        <v>333</v>
      </c>
      <c r="Q280" s="152">
        <f t="shared" si="20"/>
        <v>352</v>
      </c>
      <c r="R280" s="221">
        <v>0</v>
      </c>
      <c r="S280" s="210">
        <v>62</v>
      </c>
      <c r="T280" s="221">
        <v>15</v>
      </c>
      <c r="U280" s="210">
        <v>533</v>
      </c>
      <c r="V280" s="221">
        <v>4</v>
      </c>
      <c r="W280" s="221">
        <v>1</v>
      </c>
      <c r="X280" s="221">
        <v>70</v>
      </c>
      <c r="Y280" s="219">
        <v>0</v>
      </c>
      <c r="Z280" s="219">
        <v>0</v>
      </c>
      <c r="AA280" s="219">
        <v>1</v>
      </c>
      <c r="AB280" s="219">
        <v>0</v>
      </c>
      <c r="AC280" s="219">
        <v>2</v>
      </c>
      <c r="AD280" s="219">
        <v>60</v>
      </c>
      <c r="AE280" s="152">
        <v>176</v>
      </c>
      <c r="AF280" s="152">
        <v>446</v>
      </c>
      <c r="AG280" s="221">
        <v>1</v>
      </c>
      <c r="AH280" s="221">
        <v>62</v>
      </c>
      <c r="AI280" s="221">
        <v>20</v>
      </c>
      <c r="AJ280" s="210">
        <v>504</v>
      </c>
      <c r="AK280" s="221">
        <v>0</v>
      </c>
      <c r="AL280" s="221">
        <v>98</v>
      </c>
      <c r="AM280" s="152">
        <v>325</v>
      </c>
      <c r="AN280" s="219">
        <v>360</v>
      </c>
      <c r="AO280" s="221">
        <v>163</v>
      </c>
      <c r="AP280" s="210">
        <v>451</v>
      </c>
      <c r="AQ280" s="221">
        <v>68</v>
      </c>
      <c r="AR280" s="221">
        <v>3</v>
      </c>
      <c r="AS280" s="219">
        <v>123</v>
      </c>
      <c r="AT280" s="152">
        <v>518</v>
      </c>
      <c r="AU280" s="219">
        <v>0</v>
      </c>
      <c r="AV280" s="219">
        <v>44</v>
      </c>
      <c r="AW280" s="210">
        <v>478</v>
      </c>
      <c r="AX280" s="221">
        <v>207</v>
      </c>
      <c r="AY280" s="221">
        <v>0</v>
      </c>
      <c r="AZ280" s="274">
        <v>4</v>
      </c>
      <c r="BA280" s="141">
        <v>644</v>
      </c>
      <c r="BB280" s="274">
        <v>3</v>
      </c>
      <c r="BC280" s="274">
        <v>34</v>
      </c>
      <c r="BD280" s="210">
        <v>263</v>
      </c>
      <c r="BE280" s="221">
        <v>422</v>
      </c>
      <c r="BF280" s="152">
        <v>468</v>
      </c>
      <c r="BG280" s="219">
        <v>217</v>
      </c>
      <c r="BH280" s="221">
        <v>1</v>
      </c>
      <c r="BI280" s="152">
        <v>122</v>
      </c>
      <c r="BJ280" s="152">
        <v>563</v>
      </c>
      <c r="BK280" s="210">
        <v>312</v>
      </c>
      <c r="BL280" s="210">
        <v>58</v>
      </c>
      <c r="BM280" s="210">
        <v>247</v>
      </c>
      <c r="BN280" s="221">
        <v>19</v>
      </c>
      <c r="BO280" s="537">
        <v>49</v>
      </c>
    </row>
    <row r="281" spans="8:67" s="53" customFormat="1" ht="15.75" x14ac:dyDescent="0.25">
      <c r="H281" s="151">
        <v>44443</v>
      </c>
      <c r="I281" s="219">
        <f t="shared" si="21"/>
        <v>690</v>
      </c>
      <c r="J281" s="152">
        <v>5</v>
      </c>
      <c r="K281" s="216">
        <f t="shared" si="22"/>
        <v>110.20339713950312</v>
      </c>
      <c r="L281" s="265">
        <f t="shared" si="23"/>
        <v>0.72992700729926696</v>
      </c>
      <c r="M281" s="219">
        <v>0</v>
      </c>
      <c r="N281" s="210">
        <v>690</v>
      </c>
      <c r="O281" s="210">
        <v>0</v>
      </c>
      <c r="P281" s="152">
        <v>334</v>
      </c>
      <c r="Q281" s="152">
        <f t="shared" si="20"/>
        <v>356</v>
      </c>
      <c r="R281" s="221">
        <v>0</v>
      </c>
      <c r="S281" s="210">
        <v>62</v>
      </c>
      <c r="T281" s="221">
        <v>15</v>
      </c>
      <c r="U281" s="210">
        <v>537</v>
      </c>
      <c r="V281" s="221">
        <v>4</v>
      </c>
      <c r="W281" s="221">
        <v>1</v>
      </c>
      <c r="X281" s="221">
        <v>71</v>
      </c>
      <c r="Y281" s="219">
        <v>0</v>
      </c>
      <c r="Z281" s="219">
        <v>0</v>
      </c>
      <c r="AA281" s="219">
        <v>1</v>
      </c>
      <c r="AB281" s="219">
        <v>0</v>
      </c>
      <c r="AC281" s="219">
        <v>2</v>
      </c>
      <c r="AD281" s="219">
        <v>60</v>
      </c>
      <c r="AE281" s="152">
        <v>177</v>
      </c>
      <c r="AF281" s="152">
        <v>450</v>
      </c>
      <c r="AG281" s="221">
        <v>1</v>
      </c>
      <c r="AH281" s="221">
        <v>62</v>
      </c>
      <c r="AI281" s="221">
        <v>20</v>
      </c>
      <c r="AJ281" s="210">
        <v>508</v>
      </c>
      <c r="AK281" s="221">
        <v>0</v>
      </c>
      <c r="AL281" s="221">
        <v>99</v>
      </c>
      <c r="AM281" s="152">
        <v>328</v>
      </c>
      <c r="AN281" s="219">
        <v>362</v>
      </c>
      <c r="AO281" s="221">
        <v>165</v>
      </c>
      <c r="AP281" s="210">
        <v>454</v>
      </c>
      <c r="AQ281" s="221">
        <v>68</v>
      </c>
      <c r="AR281" s="221">
        <v>3</v>
      </c>
      <c r="AS281" s="219">
        <v>125</v>
      </c>
      <c r="AT281" s="152">
        <v>521</v>
      </c>
      <c r="AU281" s="219">
        <v>0</v>
      </c>
      <c r="AV281" s="219">
        <v>44</v>
      </c>
      <c r="AW281" s="210">
        <v>481</v>
      </c>
      <c r="AX281" s="221">
        <v>209</v>
      </c>
      <c r="AY281" s="221">
        <v>0</v>
      </c>
      <c r="AZ281" s="274">
        <v>4</v>
      </c>
      <c r="BA281" s="141">
        <v>649</v>
      </c>
      <c r="BB281" s="274">
        <v>3</v>
      </c>
      <c r="BC281" s="274">
        <v>34</v>
      </c>
      <c r="BD281" s="210">
        <v>264</v>
      </c>
      <c r="BE281" s="221">
        <v>426</v>
      </c>
      <c r="BF281" s="152">
        <v>471</v>
      </c>
      <c r="BG281" s="219">
        <v>219</v>
      </c>
      <c r="BH281" s="221">
        <v>1</v>
      </c>
      <c r="BI281" s="152">
        <v>123</v>
      </c>
      <c r="BJ281" s="152">
        <v>567</v>
      </c>
      <c r="BK281" s="210">
        <v>313</v>
      </c>
      <c r="BL281" s="210">
        <v>58</v>
      </c>
      <c r="BM281" s="210">
        <v>250</v>
      </c>
      <c r="BN281" s="221">
        <v>19</v>
      </c>
      <c r="BO281" s="538">
        <v>50</v>
      </c>
    </row>
    <row r="282" spans="8:67" s="53" customFormat="1" ht="15.75" x14ac:dyDescent="0.25">
      <c r="H282" s="151">
        <v>44444</v>
      </c>
      <c r="I282" s="219">
        <f t="shared" si="21"/>
        <v>692</v>
      </c>
      <c r="J282" s="152">
        <v>2</v>
      </c>
      <c r="K282" s="216">
        <f t="shared" si="22"/>
        <v>110.52282727613937</v>
      </c>
      <c r="L282" s="265">
        <f t="shared" si="23"/>
        <v>0.28985507246376585</v>
      </c>
      <c r="M282" s="219">
        <v>0</v>
      </c>
      <c r="N282" s="210">
        <v>692</v>
      </c>
      <c r="O282" s="210">
        <v>0</v>
      </c>
      <c r="P282" s="152">
        <v>334</v>
      </c>
      <c r="Q282" s="152">
        <f t="shared" si="20"/>
        <v>358</v>
      </c>
      <c r="R282" s="221">
        <v>0</v>
      </c>
      <c r="S282" s="210">
        <v>62</v>
      </c>
      <c r="T282" s="221">
        <v>15</v>
      </c>
      <c r="U282" s="210">
        <v>539</v>
      </c>
      <c r="V282" s="221">
        <v>4</v>
      </c>
      <c r="W282" s="221">
        <v>1</v>
      </c>
      <c r="X282" s="221">
        <v>71</v>
      </c>
      <c r="Y282" s="219">
        <v>0</v>
      </c>
      <c r="Z282" s="219">
        <v>0</v>
      </c>
      <c r="AA282" s="219">
        <v>1</v>
      </c>
      <c r="AB282" s="219">
        <v>0</v>
      </c>
      <c r="AC282" s="219">
        <v>2</v>
      </c>
      <c r="AD282" s="219">
        <v>60</v>
      </c>
      <c r="AE282" s="152">
        <v>178</v>
      </c>
      <c r="AF282" s="152">
        <v>451</v>
      </c>
      <c r="AG282" s="221">
        <v>1</v>
      </c>
      <c r="AH282" s="221">
        <v>62</v>
      </c>
      <c r="AI282" s="221">
        <v>20</v>
      </c>
      <c r="AJ282" s="210">
        <v>510</v>
      </c>
      <c r="AK282" s="221">
        <v>0</v>
      </c>
      <c r="AL282" s="221">
        <v>99</v>
      </c>
      <c r="AM282" s="152">
        <v>330</v>
      </c>
      <c r="AN282" s="219">
        <v>362</v>
      </c>
      <c r="AO282" s="221">
        <v>165</v>
      </c>
      <c r="AP282" s="210">
        <v>456</v>
      </c>
      <c r="AQ282" s="221">
        <v>68</v>
      </c>
      <c r="AR282" s="221">
        <v>3</v>
      </c>
      <c r="AS282" s="219">
        <v>125</v>
      </c>
      <c r="AT282" s="152">
        <v>523</v>
      </c>
      <c r="AU282" s="219">
        <v>0</v>
      </c>
      <c r="AV282" s="219">
        <v>44</v>
      </c>
      <c r="AW282" s="210">
        <v>483</v>
      </c>
      <c r="AX282" s="221">
        <v>209</v>
      </c>
      <c r="AY282" s="221">
        <v>0</v>
      </c>
      <c r="AZ282" s="274">
        <v>4</v>
      </c>
      <c r="BA282" s="141">
        <v>651</v>
      </c>
      <c r="BB282" s="274">
        <v>3</v>
      </c>
      <c r="BC282" s="274">
        <v>34</v>
      </c>
      <c r="BD282" s="210">
        <v>264</v>
      </c>
      <c r="BE282" s="221">
        <v>428</v>
      </c>
      <c r="BF282" s="152">
        <v>473</v>
      </c>
      <c r="BG282" s="219">
        <v>219</v>
      </c>
      <c r="BH282" s="221">
        <v>1</v>
      </c>
      <c r="BI282" s="152">
        <v>123</v>
      </c>
      <c r="BJ282" s="152">
        <v>569</v>
      </c>
      <c r="BK282" s="210">
        <v>313</v>
      </c>
      <c r="BL282" s="210">
        <v>59</v>
      </c>
      <c r="BM282" s="210">
        <v>251</v>
      </c>
      <c r="BN282" s="221">
        <v>19</v>
      </c>
      <c r="BO282" s="539">
        <v>50</v>
      </c>
    </row>
    <row r="283" spans="8:67" s="53" customFormat="1" ht="15.75" x14ac:dyDescent="0.25">
      <c r="H283" s="151">
        <v>44445</v>
      </c>
      <c r="I283" s="219">
        <f t="shared" si="21"/>
        <v>696</v>
      </c>
      <c r="J283" s="152">
        <v>4</v>
      </c>
      <c r="K283" s="216">
        <f t="shared" si="22"/>
        <v>111.16168754941185</v>
      </c>
      <c r="L283" s="265">
        <f t="shared" si="23"/>
        <v>0.57803468208092568</v>
      </c>
      <c r="M283" s="219">
        <v>0</v>
      </c>
      <c r="N283" s="210">
        <v>696</v>
      </c>
      <c r="O283" s="210">
        <v>0</v>
      </c>
      <c r="P283" s="152">
        <v>336</v>
      </c>
      <c r="Q283" s="152">
        <f t="shared" si="20"/>
        <v>360</v>
      </c>
      <c r="R283" s="221">
        <v>0</v>
      </c>
      <c r="S283" s="210">
        <v>62</v>
      </c>
      <c r="T283" s="221">
        <v>15</v>
      </c>
      <c r="U283" s="210">
        <v>543</v>
      </c>
      <c r="V283" s="221">
        <v>4</v>
      </c>
      <c r="W283" s="221">
        <v>1</v>
      </c>
      <c r="X283" s="221">
        <v>71</v>
      </c>
      <c r="Y283" s="219">
        <v>0</v>
      </c>
      <c r="Z283" s="219">
        <v>0</v>
      </c>
      <c r="AA283" s="219">
        <v>1</v>
      </c>
      <c r="AB283" s="219">
        <v>0</v>
      </c>
      <c r="AC283" s="219">
        <v>2</v>
      </c>
      <c r="AD283" s="219">
        <v>60</v>
      </c>
      <c r="AE283" s="152">
        <v>178</v>
      </c>
      <c r="AF283" s="152">
        <v>455</v>
      </c>
      <c r="AG283" s="221">
        <v>1</v>
      </c>
      <c r="AH283" s="221">
        <v>62</v>
      </c>
      <c r="AI283" s="221">
        <v>20</v>
      </c>
      <c r="AJ283" s="210">
        <v>512</v>
      </c>
      <c r="AK283" s="221">
        <v>0</v>
      </c>
      <c r="AL283" s="221">
        <v>101</v>
      </c>
      <c r="AM283" s="152">
        <v>333</v>
      </c>
      <c r="AN283" s="219">
        <v>363</v>
      </c>
      <c r="AO283" s="221">
        <v>167</v>
      </c>
      <c r="AP283" s="210">
        <v>458</v>
      </c>
      <c r="AQ283" s="221">
        <v>68</v>
      </c>
      <c r="AR283" s="221">
        <v>3</v>
      </c>
      <c r="AS283" s="219">
        <v>126</v>
      </c>
      <c r="AT283" s="152">
        <v>526</v>
      </c>
      <c r="AU283" s="219">
        <v>0</v>
      </c>
      <c r="AV283" s="219">
        <v>44</v>
      </c>
      <c r="AW283" s="210">
        <v>486</v>
      </c>
      <c r="AX283" s="221">
        <v>210</v>
      </c>
      <c r="AY283" s="221">
        <v>0</v>
      </c>
      <c r="AZ283" s="274">
        <v>4</v>
      </c>
      <c r="BA283" s="141">
        <v>655</v>
      </c>
      <c r="BB283" s="274">
        <v>3</v>
      </c>
      <c r="BC283" s="274">
        <v>34</v>
      </c>
      <c r="BD283" s="210">
        <v>265</v>
      </c>
      <c r="BE283" s="221">
        <v>431</v>
      </c>
      <c r="BF283" s="152">
        <v>475</v>
      </c>
      <c r="BG283" s="219">
        <v>221</v>
      </c>
      <c r="BH283" s="221">
        <v>1</v>
      </c>
      <c r="BI283" s="152">
        <v>124</v>
      </c>
      <c r="BJ283" s="152">
        <v>572</v>
      </c>
      <c r="BK283" s="210">
        <v>314</v>
      </c>
      <c r="BL283" s="210">
        <v>61</v>
      </c>
      <c r="BM283" s="210">
        <v>252</v>
      </c>
      <c r="BN283" s="221">
        <v>19</v>
      </c>
      <c r="BO283" s="540">
        <v>50</v>
      </c>
    </row>
    <row r="284" spans="8:67" s="53" customFormat="1" ht="15.75" x14ac:dyDescent="0.25">
      <c r="H284" s="151">
        <v>44446</v>
      </c>
      <c r="I284" s="219">
        <f t="shared" si="21"/>
        <v>699</v>
      </c>
      <c r="J284" s="152">
        <v>3</v>
      </c>
      <c r="K284" s="216">
        <f t="shared" si="22"/>
        <v>111.64083275436622</v>
      </c>
      <c r="L284" s="265">
        <f t="shared" si="23"/>
        <v>0.43103448275861922</v>
      </c>
      <c r="M284" s="219">
        <v>0</v>
      </c>
      <c r="N284" s="210">
        <v>699</v>
      </c>
      <c r="O284" s="210">
        <v>0</v>
      </c>
      <c r="P284" s="152">
        <v>336</v>
      </c>
      <c r="Q284" s="152">
        <f t="shared" si="20"/>
        <v>363</v>
      </c>
      <c r="R284" s="221">
        <v>0</v>
      </c>
      <c r="S284" s="210">
        <v>62</v>
      </c>
      <c r="T284" s="221">
        <v>15</v>
      </c>
      <c r="U284" s="210">
        <v>546</v>
      </c>
      <c r="V284" s="221">
        <v>4</v>
      </c>
      <c r="W284" s="221">
        <v>1</v>
      </c>
      <c r="X284" s="221">
        <v>71</v>
      </c>
      <c r="Y284" s="219">
        <v>0</v>
      </c>
      <c r="Z284" s="219">
        <v>0</v>
      </c>
      <c r="AA284" s="219">
        <v>1</v>
      </c>
      <c r="AB284" s="219">
        <v>0</v>
      </c>
      <c r="AC284" s="219">
        <v>2</v>
      </c>
      <c r="AD284" s="219">
        <v>60</v>
      </c>
      <c r="AE284" s="152">
        <v>180</v>
      </c>
      <c r="AF284" s="152">
        <v>456</v>
      </c>
      <c r="AG284" s="221">
        <v>1</v>
      </c>
      <c r="AH284" s="221">
        <v>62</v>
      </c>
      <c r="AI284" s="221">
        <v>20</v>
      </c>
      <c r="AJ284" s="210">
        <v>515</v>
      </c>
      <c r="AK284" s="221">
        <v>0</v>
      </c>
      <c r="AL284" s="221">
        <v>101</v>
      </c>
      <c r="AM284" s="152">
        <v>334</v>
      </c>
      <c r="AN284" s="219">
        <v>365</v>
      </c>
      <c r="AO284" s="221">
        <v>168</v>
      </c>
      <c r="AP284" s="210">
        <v>460</v>
      </c>
      <c r="AQ284" s="221">
        <v>68</v>
      </c>
      <c r="AR284" s="221">
        <v>3</v>
      </c>
      <c r="AS284" s="219">
        <v>127</v>
      </c>
      <c r="AT284" s="152">
        <v>528</v>
      </c>
      <c r="AU284" s="219">
        <v>0</v>
      </c>
      <c r="AV284" s="219">
        <v>44</v>
      </c>
      <c r="AW284" s="210">
        <v>488</v>
      </c>
      <c r="AX284" s="221">
        <v>211</v>
      </c>
      <c r="AY284" s="221">
        <v>0</v>
      </c>
      <c r="AZ284" s="274">
        <v>4</v>
      </c>
      <c r="BA284" s="141">
        <v>658</v>
      </c>
      <c r="BB284" s="274">
        <v>3</v>
      </c>
      <c r="BC284" s="274">
        <v>34</v>
      </c>
      <c r="BD284" s="210">
        <v>267</v>
      </c>
      <c r="BE284" s="221">
        <v>432</v>
      </c>
      <c r="BF284" s="152">
        <v>477</v>
      </c>
      <c r="BG284" s="219">
        <v>222</v>
      </c>
      <c r="BH284" s="221">
        <v>1</v>
      </c>
      <c r="BI284" s="152">
        <v>125</v>
      </c>
      <c r="BJ284" s="152">
        <v>574</v>
      </c>
      <c r="BK284" s="210">
        <v>314</v>
      </c>
      <c r="BL284" s="210">
        <v>61</v>
      </c>
      <c r="BM284" s="210">
        <v>254</v>
      </c>
      <c r="BN284" s="221">
        <v>20</v>
      </c>
      <c r="BO284" s="541">
        <v>50</v>
      </c>
    </row>
    <row r="285" spans="8:67" s="53" customFormat="1" ht="15.75" x14ac:dyDescent="0.25">
      <c r="H285" s="151">
        <v>44447</v>
      </c>
      <c r="I285" s="219">
        <f t="shared" si="21"/>
        <v>701</v>
      </c>
      <c r="J285" s="152">
        <v>2</v>
      </c>
      <c r="K285" s="216">
        <f t="shared" si="22"/>
        <v>111.96026289100246</v>
      </c>
      <c r="L285" s="265">
        <f t="shared" si="23"/>
        <v>0.28612303290414332</v>
      </c>
      <c r="M285" s="219">
        <v>0</v>
      </c>
      <c r="N285" s="210">
        <v>701</v>
      </c>
      <c r="O285" s="210">
        <v>0</v>
      </c>
      <c r="P285" s="152">
        <v>338</v>
      </c>
      <c r="Q285" s="152">
        <f t="shared" si="20"/>
        <v>363</v>
      </c>
      <c r="R285" s="221">
        <v>0</v>
      </c>
      <c r="S285" s="210">
        <v>62</v>
      </c>
      <c r="T285" s="221">
        <v>15</v>
      </c>
      <c r="U285" s="210">
        <v>547</v>
      </c>
      <c r="V285" s="221">
        <v>4</v>
      </c>
      <c r="W285" s="221">
        <v>1</v>
      </c>
      <c r="X285" s="221">
        <v>72</v>
      </c>
      <c r="Y285" s="219">
        <v>0</v>
      </c>
      <c r="Z285" s="219">
        <v>0</v>
      </c>
      <c r="AA285" s="219">
        <v>1</v>
      </c>
      <c r="AB285" s="219">
        <v>0</v>
      </c>
      <c r="AC285" s="219">
        <v>2</v>
      </c>
      <c r="AD285" s="219">
        <v>60</v>
      </c>
      <c r="AE285" s="152">
        <v>182</v>
      </c>
      <c r="AF285" s="152">
        <v>456</v>
      </c>
      <c r="AG285" s="221">
        <v>1</v>
      </c>
      <c r="AH285" s="221">
        <v>62</v>
      </c>
      <c r="AI285" s="221">
        <v>20</v>
      </c>
      <c r="AJ285" s="210">
        <v>517</v>
      </c>
      <c r="AK285" s="221">
        <v>0</v>
      </c>
      <c r="AL285" s="221">
        <v>101</v>
      </c>
      <c r="AM285" s="152">
        <v>335</v>
      </c>
      <c r="AN285" s="219">
        <v>366</v>
      </c>
      <c r="AO285" s="221">
        <v>169</v>
      </c>
      <c r="AP285" s="210">
        <v>461</v>
      </c>
      <c r="AQ285" s="221">
        <v>68</v>
      </c>
      <c r="AR285" s="221">
        <v>3</v>
      </c>
      <c r="AS285" s="219">
        <v>128</v>
      </c>
      <c r="AT285" s="152">
        <v>529</v>
      </c>
      <c r="AU285" s="219">
        <v>0</v>
      </c>
      <c r="AV285" s="219">
        <v>44</v>
      </c>
      <c r="AW285" s="210">
        <v>489</v>
      </c>
      <c r="AX285" s="221">
        <v>212</v>
      </c>
      <c r="AY285" s="221">
        <v>0</v>
      </c>
      <c r="AZ285" s="274">
        <v>4</v>
      </c>
      <c r="BA285" s="141">
        <v>660</v>
      </c>
      <c r="BB285" s="274">
        <v>3</v>
      </c>
      <c r="BC285" s="274">
        <v>34</v>
      </c>
      <c r="BD285" s="210">
        <v>268</v>
      </c>
      <c r="BE285" s="221">
        <v>433</v>
      </c>
      <c r="BF285" s="152">
        <v>479</v>
      </c>
      <c r="BG285" s="219">
        <v>222</v>
      </c>
      <c r="BH285" s="221">
        <v>1</v>
      </c>
      <c r="BI285" s="152">
        <v>125</v>
      </c>
      <c r="BJ285" s="152">
        <v>576</v>
      </c>
      <c r="BK285" s="210">
        <v>316</v>
      </c>
      <c r="BL285" s="210">
        <v>61</v>
      </c>
      <c r="BM285" s="210">
        <v>254</v>
      </c>
      <c r="BN285" s="221">
        <v>20</v>
      </c>
      <c r="BO285" s="542">
        <v>50</v>
      </c>
    </row>
    <row r="286" spans="8:67" s="53" customFormat="1" ht="15.75" x14ac:dyDescent="0.25">
      <c r="H286" s="151">
        <v>44448</v>
      </c>
      <c r="I286" s="219">
        <f t="shared" si="21"/>
        <v>703</v>
      </c>
      <c r="J286" s="152">
        <v>2</v>
      </c>
      <c r="K286" s="216">
        <f t="shared" si="22"/>
        <v>112.27969302763869</v>
      </c>
      <c r="L286" s="265">
        <f t="shared" si="23"/>
        <v>0.28530670470756547</v>
      </c>
      <c r="M286" s="219">
        <v>0</v>
      </c>
      <c r="N286" s="210">
        <v>703</v>
      </c>
      <c r="O286" s="210">
        <v>0</v>
      </c>
      <c r="P286" s="152">
        <v>339</v>
      </c>
      <c r="Q286" s="152">
        <f t="shared" si="20"/>
        <v>364</v>
      </c>
      <c r="R286" s="221">
        <v>0</v>
      </c>
      <c r="S286" s="210">
        <v>62</v>
      </c>
      <c r="T286" s="221">
        <v>15</v>
      </c>
      <c r="U286" s="210">
        <v>549</v>
      </c>
      <c r="V286" s="221">
        <v>4</v>
      </c>
      <c r="W286" s="221">
        <v>1</v>
      </c>
      <c r="X286" s="221">
        <v>72</v>
      </c>
      <c r="Y286" s="219">
        <v>0</v>
      </c>
      <c r="Z286" s="219">
        <v>0</v>
      </c>
      <c r="AA286" s="219">
        <v>1</v>
      </c>
      <c r="AB286" s="219">
        <v>0</v>
      </c>
      <c r="AC286" s="219">
        <v>2</v>
      </c>
      <c r="AD286" s="219">
        <v>60</v>
      </c>
      <c r="AE286" s="152">
        <v>182</v>
      </c>
      <c r="AF286" s="152">
        <v>458</v>
      </c>
      <c r="AG286" s="221">
        <v>1</v>
      </c>
      <c r="AH286" s="221">
        <v>62</v>
      </c>
      <c r="AI286" s="221">
        <v>20</v>
      </c>
      <c r="AJ286" s="210">
        <v>519</v>
      </c>
      <c r="AK286" s="221">
        <v>0</v>
      </c>
      <c r="AL286" s="221">
        <v>101</v>
      </c>
      <c r="AM286" s="152">
        <v>336</v>
      </c>
      <c r="AN286" s="219">
        <v>367</v>
      </c>
      <c r="AO286" s="221">
        <v>170</v>
      </c>
      <c r="AP286" s="210">
        <v>462</v>
      </c>
      <c r="AQ286" s="221">
        <v>68</v>
      </c>
      <c r="AR286" s="221">
        <v>3</v>
      </c>
      <c r="AS286" s="219">
        <v>129</v>
      </c>
      <c r="AT286" s="152">
        <v>530</v>
      </c>
      <c r="AU286" s="219">
        <v>0</v>
      </c>
      <c r="AV286" s="219">
        <v>44</v>
      </c>
      <c r="AW286" s="210">
        <v>490</v>
      </c>
      <c r="AX286" s="221">
        <v>213</v>
      </c>
      <c r="AY286" s="221">
        <v>0</v>
      </c>
      <c r="AZ286" s="274">
        <v>4</v>
      </c>
      <c r="BA286" s="141">
        <v>662</v>
      </c>
      <c r="BB286" s="274">
        <v>3</v>
      </c>
      <c r="BC286" s="274">
        <v>34</v>
      </c>
      <c r="BD286" s="210">
        <v>268</v>
      </c>
      <c r="BE286" s="221">
        <v>435</v>
      </c>
      <c r="BF286" s="152">
        <v>481</v>
      </c>
      <c r="BG286" s="219">
        <v>222</v>
      </c>
      <c r="BH286" s="221">
        <v>1</v>
      </c>
      <c r="BI286" s="152">
        <v>125</v>
      </c>
      <c r="BJ286" s="152">
        <v>578</v>
      </c>
      <c r="BK286" s="210">
        <v>316</v>
      </c>
      <c r="BL286" s="210">
        <v>61</v>
      </c>
      <c r="BM286" s="210">
        <v>255</v>
      </c>
      <c r="BN286" s="221">
        <v>20</v>
      </c>
      <c r="BO286" s="543">
        <v>51</v>
      </c>
    </row>
    <row r="287" spans="8:67" s="53" customFormat="1" ht="15.75" x14ac:dyDescent="0.25">
      <c r="H287" s="151">
        <v>44449</v>
      </c>
      <c r="I287" s="219">
        <f t="shared" si="21"/>
        <v>706</v>
      </c>
      <c r="J287" s="152">
        <v>3</v>
      </c>
      <c r="K287" s="216">
        <f t="shared" si="22"/>
        <v>112.75883823259305</v>
      </c>
      <c r="L287" s="265">
        <f t="shared" si="23"/>
        <v>0.42674253200569012</v>
      </c>
      <c r="M287" s="219">
        <v>0</v>
      </c>
      <c r="N287" s="210">
        <v>706</v>
      </c>
      <c r="O287" s="210">
        <v>0</v>
      </c>
      <c r="P287" s="152">
        <v>340</v>
      </c>
      <c r="Q287" s="152">
        <f t="shared" si="20"/>
        <v>366</v>
      </c>
      <c r="R287" s="221">
        <v>0</v>
      </c>
      <c r="S287" s="210">
        <v>62</v>
      </c>
      <c r="T287" s="221">
        <v>15</v>
      </c>
      <c r="U287" s="210">
        <v>552</v>
      </c>
      <c r="V287" s="221">
        <v>4</v>
      </c>
      <c r="W287" s="221">
        <v>1</v>
      </c>
      <c r="X287" s="221">
        <v>72</v>
      </c>
      <c r="Y287" s="219">
        <v>0</v>
      </c>
      <c r="Z287" s="219">
        <v>0</v>
      </c>
      <c r="AA287" s="219">
        <v>1</v>
      </c>
      <c r="AB287" s="219">
        <v>0</v>
      </c>
      <c r="AC287" s="219">
        <v>2</v>
      </c>
      <c r="AD287" s="219">
        <v>60</v>
      </c>
      <c r="AE287" s="152">
        <v>182</v>
      </c>
      <c r="AF287" s="152">
        <v>461</v>
      </c>
      <c r="AG287" s="221">
        <v>1</v>
      </c>
      <c r="AH287" s="221">
        <v>62</v>
      </c>
      <c r="AI287" s="221">
        <v>20</v>
      </c>
      <c r="AJ287" s="210">
        <v>522</v>
      </c>
      <c r="AK287" s="221">
        <v>0</v>
      </c>
      <c r="AL287" s="221">
        <v>101</v>
      </c>
      <c r="AM287" s="152">
        <v>338</v>
      </c>
      <c r="AN287" s="219">
        <v>368</v>
      </c>
      <c r="AO287" s="221">
        <v>171</v>
      </c>
      <c r="AP287" s="210">
        <v>464</v>
      </c>
      <c r="AQ287" s="221">
        <v>68</v>
      </c>
      <c r="AR287" s="221">
        <v>3</v>
      </c>
      <c r="AS287" s="219">
        <v>130</v>
      </c>
      <c r="AT287" s="152">
        <v>532</v>
      </c>
      <c r="AU287" s="219">
        <v>0</v>
      </c>
      <c r="AV287" s="219">
        <v>44</v>
      </c>
      <c r="AW287" s="210">
        <v>492</v>
      </c>
      <c r="AX287" s="221">
        <v>214</v>
      </c>
      <c r="AY287" s="221">
        <v>0</v>
      </c>
      <c r="AZ287" s="274">
        <v>4</v>
      </c>
      <c r="BA287" s="141">
        <v>665</v>
      </c>
      <c r="BB287" s="274">
        <v>3</v>
      </c>
      <c r="BC287" s="274">
        <v>34</v>
      </c>
      <c r="BD287" s="210">
        <v>270</v>
      </c>
      <c r="BE287" s="221">
        <v>436</v>
      </c>
      <c r="BF287" s="152">
        <v>483</v>
      </c>
      <c r="BG287" s="219">
        <v>223</v>
      </c>
      <c r="BH287" s="221">
        <v>1</v>
      </c>
      <c r="BI287" s="152">
        <v>126</v>
      </c>
      <c r="BJ287" s="152">
        <v>580</v>
      </c>
      <c r="BK287" s="210">
        <v>317</v>
      </c>
      <c r="BL287" s="210">
        <v>61</v>
      </c>
      <c r="BM287" s="210">
        <v>257</v>
      </c>
      <c r="BN287" s="221">
        <v>20</v>
      </c>
      <c r="BO287" s="544">
        <v>51</v>
      </c>
    </row>
    <row r="288" spans="8:67" s="53" customFormat="1" ht="15.75" x14ac:dyDescent="0.25">
      <c r="H288" s="151">
        <v>44450</v>
      </c>
      <c r="I288" s="219">
        <f t="shared" si="21"/>
        <v>709</v>
      </c>
      <c r="J288" s="152">
        <v>3</v>
      </c>
      <c r="K288" s="216">
        <f t="shared" si="22"/>
        <v>113.23798343754741</v>
      </c>
      <c r="L288" s="265">
        <f t="shared" si="23"/>
        <v>0.42492917847025069</v>
      </c>
      <c r="M288" s="219">
        <v>0</v>
      </c>
      <c r="N288" s="210">
        <v>709</v>
      </c>
      <c r="O288" s="210">
        <v>0</v>
      </c>
      <c r="P288" s="152">
        <v>340</v>
      </c>
      <c r="Q288" s="152">
        <f t="shared" si="20"/>
        <v>369</v>
      </c>
      <c r="R288" s="221">
        <v>0</v>
      </c>
      <c r="S288" s="210">
        <v>62</v>
      </c>
      <c r="T288" s="221">
        <v>15</v>
      </c>
      <c r="U288" s="210">
        <v>555</v>
      </c>
      <c r="V288" s="221">
        <v>4</v>
      </c>
      <c r="W288" s="221">
        <v>1</v>
      </c>
      <c r="X288" s="221">
        <v>72</v>
      </c>
      <c r="Y288" s="219">
        <v>0</v>
      </c>
      <c r="Z288" s="219">
        <v>0</v>
      </c>
      <c r="AA288" s="219">
        <v>1</v>
      </c>
      <c r="AB288" s="219">
        <v>0</v>
      </c>
      <c r="AC288" s="219">
        <v>2</v>
      </c>
      <c r="AD288" s="219">
        <v>60</v>
      </c>
      <c r="AE288" s="152">
        <v>183</v>
      </c>
      <c r="AF288" s="152">
        <v>463</v>
      </c>
      <c r="AG288" s="221">
        <v>1</v>
      </c>
      <c r="AH288" s="221">
        <v>62</v>
      </c>
      <c r="AI288" s="221">
        <v>20</v>
      </c>
      <c r="AJ288" s="210">
        <v>524</v>
      </c>
      <c r="AK288" s="221">
        <v>0</v>
      </c>
      <c r="AL288" s="221">
        <v>102</v>
      </c>
      <c r="AM288" s="152">
        <v>339</v>
      </c>
      <c r="AN288" s="219">
        <v>370</v>
      </c>
      <c r="AO288" s="221">
        <v>173</v>
      </c>
      <c r="AP288" s="210">
        <v>465</v>
      </c>
      <c r="AQ288" s="221">
        <v>68</v>
      </c>
      <c r="AR288" s="221">
        <v>3</v>
      </c>
      <c r="AS288" s="219">
        <v>132</v>
      </c>
      <c r="AT288" s="152">
        <v>533</v>
      </c>
      <c r="AU288" s="219">
        <v>0</v>
      </c>
      <c r="AV288" s="219">
        <v>44</v>
      </c>
      <c r="AW288" s="210">
        <v>493</v>
      </c>
      <c r="AX288" s="221">
        <v>216</v>
      </c>
      <c r="AY288" s="221">
        <v>0</v>
      </c>
      <c r="AZ288" s="274">
        <v>4</v>
      </c>
      <c r="BA288" s="141">
        <v>668</v>
      </c>
      <c r="BB288" s="274">
        <v>3</v>
      </c>
      <c r="BC288" s="274">
        <v>34</v>
      </c>
      <c r="BD288" s="210">
        <v>271</v>
      </c>
      <c r="BE288" s="221">
        <v>438</v>
      </c>
      <c r="BF288" s="152">
        <v>485</v>
      </c>
      <c r="BG288" s="219">
        <v>224</v>
      </c>
      <c r="BH288" s="221">
        <v>1</v>
      </c>
      <c r="BI288" s="152">
        <v>126</v>
      </c>
      <c r="BJ288" s="152">
        <v>583</v>
      </c>
      <c r="BK288" s="210">
        <v>318</v>
      </c>
      <c r="BL288" s="210">
        <v>61</v>
      </c>
      <c r="BM288" s="210">
        <v>259</v>
      </c>
      <c r="BN288" s="221">
        <v>20</v>
      </c>
      <c r="BO288" s="545">
        <v>51</v>
      </c>
    </row>
    <row r="289" spans="8:67" s="53" customFormat="1" ht="15.75" x14ac:dyDescent="0.25">
      <c r="H289" s="151">
        <v>44451</v>
      </c>
      <c r="I289" s="219">
        <f t="shared" si="21"/>
        <v>713</v>
      </c>
      <c r="J289" s="152">
        <v>4</v>
      </c>
      <c r="K289" s="216">
        <f t="shared" si="22"/>
        <v>113.8768437108199</v>
      </c>
      <c r="L289" s="265">
        <f t="shared" si="23"/>
        <v>0.5641748942172029</v>
      </c>
      <c r="M289" s="219">
        <v>0</v>
      </c>
      <c r="N289" s="210">
        <v>713</v>
      </c>
      <c r="O289" s="210">
        <v>0</v>
      </c>
      <c r="P289" s="152">
        <v>342</v>
      </c>
      <c r="Q289" s="152">
        <f t="shared" si="20"/>
        <v>371</v>
      </c>
      <c r="R289" s="221">
        <v>0</v>
      </c>
      <c r="S289" s="210">
        <v>62</v>
      </c>
      <c r="T289" s="221">
        <v>15</v>
      </c>
      <c r="U289" s="210">
        <v>559</v>
      </c>
      <c r="V289" s="221">
        <v>4</v>
      </c>
      <c r="W289" s="221">
        <v>1</v>
      </c>
      <c r="X289" s="221">
        <v>72</v>
      </c>
      <c r="Y289" s="219">
        <v>0</v>
      </c>
      <c r="Z289" s="219">
        <v>0</v>
      </c>
      <c r="AA289" s="219">
        <v>1</v>
      </c>
      <c r="AB289" s="219">
        <v>0</v>
      </c>
      <c r="AC289" s="219">
        <v>2</v>
      </c>
      <c r="AD289" s="219">
        <v>60</v>
      </c>
      <c r="AE289" s="152">
        <v>183</v>
      </c>
      <c r="AF289" s="152">
        <v>467</v>
      </c>
      <c r="AG289" s="221">
        <v>1</v>
      </c>
      <c r="AH289" s="221">
        <v>63</v>
      </c>
      <c r="AI289" s="221">
        <v>20</v>
      </c>
      <c r="AJ289" s="210">
        <v>527</v>
      </c>
      <c r="AK289" s="221">
        <v>0</v>
      </c>
      <c r="AL289" s="221">
        <v>102</v>
      </c>
      <c r="AM289" s="152">
        <v>340</v>
      </c>
      <c r="AN289" s="219">
        <v>373</v>
      </c>
      <c r="AO289" s="221">
        <v>175</v>
      </c>
      <c r="AP289" s="210">
        <v>466</v>
      </c>
      <c r="AQ289" s="221">
        <v>69</v>
      </c>
      <c r="AR289" s="221">
        <v>3</v>
      </c>
      <c r="AS289" s="219">
        <v>134</v>
      </c>
      <c r="AT289" s="152">
        <v>534</v>
      </c>
      <c r="AU289" s="219">
        <v>0</v>
      </c>
      <c r="AV289" s="219">
        <v>45</v>
      </c>
      <c r="AW289" s="210">
        <v>495</v>
      </c>
      <c r="AX289" s="221">
        <v>218</v>
      </c>
      <c r="AY289" s="221">
        <v>0</v>
      </c>
      <c r="AZ289" s="274">
        <v>4</v>
      </c>
      <c r="BA289" s="141">
        <v>671</v>
      </c>
      <c r="BB289" s="274">
        <v>3</v>
      </c>
      <c r="BC289" s="274">
        <v>35</v>
      </c>
      <c r="BD289" s="210">
        <v>273</v>
      </c>
      <c r="BE289" s="221">
        <v>440</v>
      </c>
      <c r="BF289" s="152">
        <v>487</v>
      </c>
      <c r="BG289" s="219">
        <v>226</v>
      </c>
      <c r="BH289" s="221">
        <v>1</v>
      </c>
      <c r="BI289" s="152">
        <v>127</v>
      </c>
      <c r="BJ289" s="152">
        <v>586</v>
      </c>
      <c r="BK289" s="210">
        <v>320</v>
      </c>
      <c r="BL289" s="210">
        <v>61</v>
      </c>
      <c r="BM289" s="210">
        <v>260</v>
      </c>
      <c r="BN289" s="221">
        <v>20</v>
      </c>
      <c r="BO289" s="546">
        <v>52</v>
      </c>
    </row>
    <row r="290" spans="8:67" s="53" customFormat="1" ht="15.75" x14ac:dyDescent="0.25">
      <c r="H290" s="151">
        <v>44452</v>
      </c>
      <c r="I290" s="219">
        <f t="shared" si="21"/>
        <v>715</v>
      </c>
      <c r="J290" s="152">
        <v>2</v>
      </c>
      <c r="K290" s="216">
        <f t="shared" si="22"/>
        <v>114.19627384745614</v>
      </c>
      <c r="L290" s="265">
        <f t="shared" si="23"/>
        <v>0.2805049088359084</v>
      </c>
      <c r="M290" s="219">
        <v>0</v>
      </c>
      <c r="N290" s="210">
        <v>715</v>
      </c>
      <c r="O290" s="210">
        <v>0</v>
      </c>
      <c r="P290" s="152">
        <v>343</v>
      </c>
      <c r="Q290" s="152">
        <f t="shared" ref="Q290:Q321" si="24">(I290-P290)</f>
        <v>372</v>
      </c>
      <c r="R290" s="221">
        <v>0</v>
      </c>
      <c r="S290" s="210">
        <v>62</v>
      </c>
      <c r="T290" s="221">
        <v>15</v>
      </c>
      <c r="U290" s="210">
        <v>561</v>
      </c>
      <c r="V290" s="221">
        <v>4</v>
      </c>
      <c r="W290" s="221">
        <v>1</v>
      </c>
      <c r="X290" s="221">
        <v>72</v>
      </c>
      <c r="Y290" s="219">
        <v>0</v>
      </c>
      <c r="Z290" s="219">
        <v>0</v>
      </c>
      <c r="AA290" s="219">
        <v>1</v>
      </c>
      <c r="AB290" s="219">
        <v>0</v>
      </c>
      <c r="AC290" s="219">
        <v>2</v>
      </c>
      <c r="AD290" s="219">
        <v>60</v>
      </c>
      <c r="AE290" s="152">
        <v>183</v>
      </c>
      <c r="AF290" s="152">
        <v>469</v>
      </c>
      <c r="AG290" s="221">
        <v>1</v>
      </c>
      <c r="AH290" s="221">
        <v>64</v>
      </c>
      <c r="AI290" s="221">
        <v>20</v>
      </c>
      <c r="AJ290" s="210">
        <v>528</v>
      </c>
      <c r="AK290" s="221">
        <v>0</v>
      </c>
      <c r="AL290" s="221">
        <v>102</v>
      </c>
      <c r="AM290" s="152">
        <v>342</v>
      </c>
      <c r="AN290" s="219">
        <v>373</v>
      </c>
      <c r="AO290" s="221">
        <v>176</v>
      </c>
      <c r="AP290" s="210">
        <v>466</v>
      </c>
      <c r="AQ290" s="221">
        <v>70</v>
      </c>
      <c r="AR290" s="221">
        <v>3</v>
      </c>
      <c r="AS290" s="219">
        <v>135</v>
      </c>
      <c r="AT290" s="152">
        <v>534</v>
      </c>
      <c r="AU290" s="219">
        <v>0</v>
      </c>
      <c r="AV290" s="219">
        <v>46</v>
      </c>
      <c r="AW290" s="210">
        <v>496</v>
      </c>
      <c r="AX290" s="221">
        <v>219</v>
      </c>
      <c r="AY290" s="221">
        <v>0</v>
      </c>
      <c r="AZ290" s="274">
        <v>4</v>
      </c>
      <c r="BA290" s="141">
        <v>672</v>
      </c>
      <c r="BB290" s="274">
        <v>3</v>
      </c>
      <c r="BC290" s="274">
        <v>36</v>
      </c>
      <c r="BD290" s="210">
        <v>273</v>
      </c>
      <c r="BE290" s="221">
        <v>442</v>
      </c>
      <c r="BF290" s="152">
        <v>489</v>
      </c>
      <c r="BG290" s="219">
        <v>226</v>
      </c>
      <c r="BH290" s="221">
        <v>1</v>
      </c>
      <c r="BI290" s="152">
        <v>127</v>
      </c>
      <c r="BJ290" s="152">
        <v>588</v>
      </c>
      <c r="BK290" s="210">
        <v>321</v>
      </c>
      <c r="BL290" s="210">
        <v>62</v>
      </c>
      <c r="BM290" s="210">
        <v>260</v>
      </c>
      <c r="BN290" s="221">
        <v>20</v>
      </c>
      <c r="BO290" s="547">
        <v>52</v>
      </c>
    </row>
    <row r="291" spans="8:67" s="53" customFormat="1" ht="15.75" x14ac:dyDescent="0.25">
      <c r="H291" s="151">
        <v>44453</v>
      </c>
      <c r="I291" s="219">
        <f t="shared" si="21"/>
        <v>719</v>
      </c>
      <c r="J291" s="152">
        <v>4</v>
      </c>
      <c r="K291" s="216">
        <f t="shared" si="22"/>
        <v>114.83513412072863</v>
      </c>
      <c r="L291" s="265">
        <f t="shared" si="23"/>
        <v>0.55944055944056004</v>
      </c>
      <c r="M291" s="219">
        <v>0</v>
      </c>
      <c r="N291" s="210">
        <v>719</v>
      </c>
      <c r="O291" s="210">
        <v>0</v>
      </c>
      <c r="P291" s="152">
        <v>344</v>
      </c>
      <c r="Q291" s="152">
        <f t="shared" si="24"/>
        <v>375</v>
      </c>
      <c r="R291" s="221">
        <v>0</v>
      </c>
      <c r="S291" s="210">
        <v>62</v>
      </c>
      <c r="T291" s="221">
        <v>15</v>
      </c>
      <c r="U291" s="210">
        <v>565</v>
      </c>
      <c r="V291" s="221">
        <v>4</v>
      </c>
      <c r="W291" s="221">
        <v>1</v>
      </c>
      <c r="X291" s="221">
        <v>72</v>
      </c>
      <c r="Y291" s="219">
        <v>0</v>
      </c>
      <c r="Z291" s="219">
        <v>0</v>
      </c>
      <c r="AA291" s="219">
        <v>1</v>
      </c>
      <c r="AB291" s="219">
        <v>0</v>
      </c>
      <c r="AC291" s="219">
        <v>2</v>
      </c>
      <c r="AD291" s="219">
        <v>60</v>
      </c>
      <c r="AE291" s="152">
        <v>183</v>
      </c>
      <c r="AF291" s="152">
        <v>473</v>
      </c>
      <c r="AG291" s="221">
        <v>1</v>
      </c>
      <c r="AH291" s="221">
        <v>64</v>
      </c>
      <c r="AI291" s="221">
        <v>20</v>
      </c>
      <c r="AJ291" s="210">
        <v>532</v>
      </c>
      <c r="AK291" s="221">
        <v>0</v>
      </c>
      <c r="AL291" s="221">
        <v>102</v>
      </c>
      <c r="AM291" s="152">
        <v>342</v>
      </c>
      <c r="AN291" s="219">
        <v>377</v>
      </c>
      <c r="AO291" s="221">
        <v>176</v>
      </c>
      <c r="AP291" s="210">
        <v>470</v>
      </c>
      <c r="AQ291" s="221">
        <v>70</v>
      </c>
      <c r="AR291" s="221">
        <v>3</v>
      </c>
      <c r="AS291" s="219">
        <v>135</v>
      </c>
      <c r="AT291" s="152">
        <v>538</v>
      </c>
      <c r="AU291" s="219">
        <v>0</v>
      </c>
      <c r="AV291" s="219">
        <v>46</v>
      </c>
      <c r="AW291" s="210">
        <v>500</v>
      </c>
      <c r="AX291" s="221">
        <v>219</v>
      </c>
      <c r="AY291" s="221">
        <v>0</v>
      </c>
      <c r="AZ291" s="274">
        <v>4</v>
      </c>
      <c r="BA291" s="141">
        <v>676</v>
      </c>
      <c r="BB291" s="274">
        <v>3</v>
      </c>
      <c r="BC291" s="274">
        <v>36</v>
      </c>
      <c r="BD291" s="210">
        <v>273</v>
      </c>
      <c r="BE291" s="221">
        <v>446</v>
      </c>
      <c r="BF291" s="152">
        <v>492</v>
      </c>
      <c r="BG291" s="219">
        <v>227</v>
      </c>
      <c r="BH291" s="221">
        <v>1</v>
      </c>
      <c r="BI291" s="152">
        <v>127</v>
      </c>
      <c r="BJ291" s="152">
        <v>592</v>
      </c>
      <c r="BK291" s="210">
        <v>322</v>
      </c>
      <c r="BL291" s="210">
        <v>63</v>
      </c>
      <c r="BM291" s="210">
        <v>262</v>
      </c>
      <c r="BN291" s="221">
        <v>20</v>
      </c>
      <c r="BO291" s="548">
        <v>52</v>
      </c>
    </row>
    <row r="292" spans="8:67" s="53" customFormat="1" ht="15.75" x14ac:dyDescent="0.25">
      <c r="H292" s="151">
        <v>44454</v>
      </c>
      <c r="I292" s="219">
        <f t="shared" si="21"/>
        <v>721</v>
      </c>
      <c r="J292" s="152">
        <v>2</v>
      </c>
      <c r="K292" s="216">
        <f t="shared" si="22"/>
        <v>115.15456425736487</v>
      </c>
      <c r="L292" s="265">
        <f t="shared" si="23"/>
        <v>0.27816411682893261</v>
      </c>
      <c r="M292" s="219">
        <v>0</v>
      </c>
      <c r="N292" s="210">
        <v>721</v>
      </c>
      <c r="O292" s="210">
        <v>0</v>
      </c>
      <c r="P292" s="152">
        <v>345</v>
      </c>
      <c r="Q292" s="152">
        <f t="shared" si="24"/>
        <v>376</v>
      </c>
      <c r="R292" s="221">
        <v>0</v>
      </c>
      <c r="S292" s="210">
        <v>62</v>
      </c>
      <c r="T292" s="221">
        <v>15</v>
      </c>
      <c r="U292" s="210">
        <v>567</v>
      </c>
      <c r="V292" s="221">
        <v>4</v>
      </c>
      <c r="W292" s="221">
        <v>1</v>
      </c>
      <c r="X292" s="221">
        <v>72</v>
      </c>
      <c r="Y292" s="219">
        <v>0</v>
      </c>
      <c r="Z292" s="219">
        <v>0</v>
      </c>
      <c r="AA292" s="219">
        <v>1</v>
      </c>
      <c r="AB292" s="219">
        <v>0</v>
      </c>
      <c r="AC292" s="219">
        <v>2</v>
      </c>
      <c r="AD292" s="219">
        <v>60</v>
      </c>
      <c r="AE292" s="152">
        <v>183</v>
      </c>
      <c r="AF292" s="152">
        <v>475</v>
      </c>
      <c r="AG292" s="221">
        <v>1</v>
      </c>
      <c r="AH292" s="221">
        <v>64</v>
      </c>
      <c r="AI292" s="221">
        <v>20</v>
      </c>
      <c r="AJ292" s="210">
        <v>534</v>
      </c>
      <c r="AK292" s="221">
        <v>0</v>
      </c>
      <c r="AL292" s="221">
        <v>102</v>
      </c>
      <c r="AM292" s="152">
        <v>343</v>
      </c>
      <c r="AN292" s="219">
        <v>378</v>
      </c>
      <c r="AO292" s="221">
        <v>177</v>
      </c>
      <c r="AP292" s="210">
        <v>471</v>
      </c>
      <c r="AQ292" s="221">
        <v>70</v>
      </c>
      <c r="AR292" s="221">
        <v>3</v>
      </c>
      <c r="AS292" s="219">
        <v>136</v>
      </c>
      <c r="AT292" s="152">
        <v>539</v>
      </c>
      <c r="AU292" s="219">
        <v>0</v>
      </c>
      <c r="AV292" s="219">
        <v>46</v>
      </c>
      <c r="AW292" s="210">
        <v>501</v>
      </c>
      <c r="AX292" s="221">
        <v>220</v>
      </c>
      <c r="AY292" s="221">
        <v>0</v>
      </c>
      <c r="AZ292" s="274">
        <v>4</v>
      </c>
      <c r="BA292" s="141">
        <v>678</v>
      </c>
      <c r="BB292" s="274">
        <v>3</v>
      </c>
      <c r="BC292" s="274">
        <v>36</v>
      </c>
      <c r="BD292" s="210">
        <v>273</v>
      </c>
      <c r="BE292" s="221">
        <v>448</v>
      </c>
      <c r="BF292" s="152">
        <v>494</v>
      </c>
      <c r="BG292" s="219">
        <v>227</v>
      </c>
      <c r="BH292" s="221">
        <v>1</v>
      </c>
      <c r="BI292" s="152">
        <v>127</v>
      </c>
      <c r="BJ292" s="152">
        <v>594</v>
      </c>
      <c r="BK292" s="210">
        <v>322</v>
      </c>
      <c r="BL292" s="210">
        <v>63</v>
      </c>
      <c r="BM292" s="210">
        <v>264</v>
      </c>
      <c r="BN292" s="221">
        <v>20</v>
      </c>
      <c r="BO292" s="549">
        <v>52</v>
      </c>
    </row>
    <row r="293" spans="8:67" s="53" customFormat="1" ht="15.75" x14ac:dyDescent="0.25">
      <c r="H293" s="151">
        <v>44455</v>
      </c>
      <c r="I293" s="219">
        <f t="shared" si="21"/>
        <v>724</v>
      </c>
      <c r="J293" s="152">
        <v>3</v>
      </c>
      <c r="K293" s="216">
        <f t="shared" si="22"/>
        <v>115.63370946231922</v>
      </c>
      <c r="L293" s="265">
        <f t="shared" si="23"/>
        <v>0.41608876560333385</v>
      </c>
      <c r="M293" s="219">
        <v>0</v>
      </c>
      <c r="N293" s="210">
        <v>724</v>
      </c>
      <c r="O293" s="210">
        <v>0</v>
      </c>
      <c r="P293" s="152">
        <v>347</v>
      </c>
      <c r="Q293" s="152">
        <f t="shared" si="24"/>
        <v>377</v>
      </c>
      <c r="R293" s="221">
        <v>0</v>
      </c>
      <c r="S293" s="210">
        <v>62</v>
      </c>
      <c r="T293" s="221">
        <v>15</v>
      </c>
      <c r="U293" s="210">
        <v>570</v>
      </c>
      <c r="V293" s="221">
        <v>4</v>
      </c>
      <c r="W293" s="221">
        <v>1</v>
      </c>
      <c r="X293" s="221">
        <v>72</v>
      </c>
      <c r="Y293" s="219">
        <v>0</v>
      </c>
      <c r="Z293" s="219">
        <v>0</v>
      </c>
      <c r="AA293" s="219">
        <v>1</v>
      </c>
      <c r="AB293" s="219">
        <v>0</v>
      </c>
      <c r="AC293" s="219">
        <v>2</v>
      </c>
      <c r="AD293" s="219">
        <v>60</v>
      </c>
      <c r="AE293" s="152">
        <v>183</v>
      </c>
      <c r="AF293" s="152">
        <v>478</v>
      </c>
      <c r="AG293" s="221">
        <v>1</v>
      </c>
      <c r="AH293" s="221">
        <v>65</v>
      </c>
      <c r="AI293" s="221">
        <v>20</v>
      </c>
      <c r="AJ293" s="210">
        <v>535</v>
      </c>
      <c r="AK293" s="221">
        <v>0</v>
      </c>
      <c r="AL293" s="221">
        <v>103</v>
      </c>
      <c r="AM293" s="152">
        <v>346</v>
      </c>
      <c r="AN293" s="219">
        <v>378</v>
      </c>
      <c r="AO293" s="221">
        <v>177</v>
      </c>
      <c r="AP293" s="210">
        <v>473</v>
      </c>
      <c r="AQ293" s="221">
        <v>71</v>
      </c>
      <c r="AR293" s="221">
        <v>3</v>
      </c>
      <c r="AS293" s="219">
        <v>136</v>
      </c>
      <c r="AT293" s="152">
        <v>541</v>
      </c>
      <c r="AU293" s="219">
        <v>0</v>
      </c>
      <c r="AV293" s="219">
        <v>47</v>
      </c>
      <c r="AW293" s="210">
        <v>504</v>
      </c>
      <c r="AX293" s="221">
        <v>220</v>
      </c>
      <c r="AY293" s="221">
        <v>0</v>
      </c>
      <c r="AZ293" s="274">
        <v>4</v>
      </c>
      <c r="BA293" s="141">
        <v>680</v>
      </c>
      <c r="BB293" s="274">
        <v>3</v>
      </c>
      <c r="BC293" s="274">
        <v>37</v>
      </c>
      <c r="BD293" s="210">
        <v>275</v>
      </c>
      <c r="BE293" s="221">
        <v>449</v>
      </c>
      <c r="BF293" s="152">
        <v>495</v>
      </c>
      <c r="BG293" s="219">
        <v>229</v>
      </c>
      <c r="BH293" s="221">
        <v>1</v>
      </c>
      <c r="BI293" s="152">
        <v>128</v>
      </c>
      <c r="BJ293" s="152">
        <v>596</v>
      </c>
      <c r="BK293" s="210">
        <v>322</v>
      </c>
      <c r="BL293" s="210">
        <v>63</v>
      </c>
      <c r="BM293" s="210">
        <v>265</v>
      </c>
      <c r="BN293" s="221">
        <v>20</v>
      </c>
      <c r="BO293" s="550">
        <v>54</v>
      </c>
    </row>
    <row r="294" spans="8:67" s="53" customFormat="1" ht="15.75" x14ac:dyDescent="0.25">
      <c r="H294" s="151">
        <v>44456</v>
      </c>
      <c r="I294" s="219">
        <f t="shared" si="21"/>
        <v>726</v>
      </c>
      <c r="J294" s="152">
        <v>2</v>
      </c>
      <c r="K294" s="216">
        <f t="shared" si="22"/>
        <v>115.95313959895546</v>
      </c>
      <c r="L294" s="265">
        <f t="shared" si="23"/>
        <v>0.276243093922659</v>
      </c>
      <c r="M294" s="219">
        <v>0</v>
      </c>
      <c r="N294" s="210">
        <v>726</v>
      </c>
      <c r="O294" s="210">
        <v>0</v>
      </c>
      <c r="P294" s="152">
        <v>348</v>
      </c>
      <c r="Q294" s="152">
        <f t="shared" si="24"/>
        <v>378</v>
      </c>
      <c r="R294" s="221">
        <v>0</v>
      </c>
      <c r="S294" s="210">
        <v>62</v>
      </c>
      <c r="T294" s="221">
        <v>16</v>
      </c>
      <c r="U294" s="210">
        <v>571</v>
      </c>
      <c r="V294" s="221">
        <v>4</v>
      </c>
      <c r="W294" s="221">
        <v>1</v>
      </c>
      <c r="X294" s="221">
        <v>72</v>
      </c>
      <c r="Y294" s="219">
        <v>0</v>
      </c>
      <c r="Z294" s="219">
        <v>0</v>
      </c>
      <c r="AA294" s="219">
        <v>1</v>
      </c>
      <c r="AB294" s="219">
        <v>0</v>
      </c>
      <c r="AC294" s="219">
        <v>2</v>
      </c>
      <c r="AD294" s="219">
        <v>60</v>
      </c>
      <c r="AE294" s="152">
        <v>184</v>
      </c>
      <c r="AF294" s="152">
        <v>479</v>
      </c>
      <c r="AG294" s="221">
        <v>1</v>
      </c>
      <c r="AH294" s="221">
        <v>65</v>
      </c>
      <c r="AI294" s="221">
        <v>21</v>
      </c>
      <c r="AJ294" s="210">
        <v>536</v>
      </c>
      <c r="AK294" s="221">
        <v>0</v>
      </c>
      <c r="AL294" s="221">
        <v>103</v>
      </c>
      <c r="AM294" s="152">
        <v>347</v>
      </c>
      <c r="AN294" s="219">
        <v>379</v>
      </c>
      <c r="AO294" s="221">
        <v>178</v>
      </c>
      <c r="AP294" s="210">
        <v>474</v>
      </c>
      <c r="AQ294" s="221">
        <v>71</v>
      </c>
      <c r="AR294" s="221">
        <v>3</v>
      </c>
      <c r="AS294" s="219">
        <v>137</v>
      </c>
      <c r="AT294" s="152">
        <v>542</v>
      </c>
      <c r="AU294" s="219">
        <v>0</v>
      </c>
      <c r="AV294" s="219">
        <v>47</v>
      </c>
      <c r="AW294" s="210">
        <v>505</v>
      </c>
      <c r="AX294" s="221">
        <v>221</v>
      </c>
      <c r="AY294" s="221">
        <v>0</v>
      </c>
      <c r="AZ294" s="274">
        <v>4</v>
      </c>
      <c r="BA294" s="141">
        <v>682</v>
      </c>
      <c r="BB294" s="274">
        <v>3</v>
      </c>
      <c r="BC294" s="274">
        <v>37</v>
      </c>
      <c r="BD294" s="210">
        <v>276</v>
      </c>
      <c r="BE294" s="221">
        <v>450</v>
      </c>
      <c r="BF294" s="152">
        <v>496</v>
      </c>
      <c r="BG294" s="219">
        <v>230</v>
      </c>
      <c r="BH294" s="221">
        <v>1</v>
      </c>
      <c r="BI294" s="152">
        <v>129</v>
      </c>
      <c r="BJ294" s="152">
        <v>597</v>
      </c>
      <c r="BK294" s="210">
        <v>323</v>
      </c>
      <c r="BL294" s="210">
        <v>63</v>
      </c>
      <c r="BM294" s="210">
        <v>266</v>
      </c>
      <c r="BN294" s="221">
        <v>20</v>
      </c>
      <c r="BO294" s="551">
        <v>54</v>
      </c>
    </row>
    <row r="295" spans="8:67" s="53" customFormat="1" ht="15.75" x14ac:dyDescent="0.25">
      <c r="H295" s="151">
        <v>44457</v>
      </c>
      <c r="I295" s="219">
        <f t="shared" si="21"/>
        <v>730</v>
      </c>
      <c r="J295" s="152">
        <v>4</v>
      </c>
      <c r="K295" s="216">
        <f t="shared" si="22"/>
        <v>116.59199987222794</v>
      </c>
      <c r="L295" s="265">
        <f t="shared" si="23"/>
        <v>0.55096418732782126</v>
      </c>
      <c r="M295" s="219">
        <v>0</v>
      </c>
      <c r="N295" s="210">
        <v>730</v>
      </c>
      <c r="O295" s="210">
        <v>0</v>
      </c>
      <c r="P295" s="152">
        <v>350</v>
      </c>
      <c r="Q295" s="152">
        <f t="shared" si="24"/>
        <v>380</v>
      </c>
      <c r="R295" s="221">
        <v>0</v>
      </c>
      <c r="S295" s="210">
        <v>62</v>
      </c>
      <c r="T295" s="221">
        <v>16</v>
      </c>
      <c r="U295" s="210">
        <v>575</v>
      </c>
      <c r="V295" s="221">
        <v>4</v>
      </c>
      <c r="W295" s="221">
        <v>1</v>
      </c>
      <c r="X295" s="221">
        <v>72</v>
      </c>
      <c r="Y295" s="219">
        <v>0</v>
      </c>
      <c r="Z295" s="219">
        <v>0</v>
      </c>
      <c r="AA295" s="219">
        <v>1</v>
      </c>
      <c r="AB295" s="219">
        <v>0</v>
      </c>
      <c r="AC295" s="219">
        <v>2</v>
      </c>
      <c r="AD295" s="219">
        <v>60</v>
      </c>
      <c r="AE295" s="152">
        <v>185</v>
      </c>
      <c r="AF295" s="152">
        <v>482</v>
      </c>
      <c r="AG295" s="221">
        <v>1</v>
      </c>
      <c r="AH295" s="221">
        <v>65</v>
      </c>
      <c r="AI295" s="221">
        <v>21</v>
      </c>
      <c r="AJ295" s="210">
        <v>540</v>
      </c>
      <c r="AK295" s="221">
        <v>0</v>
      </c>
      <c r="AL295" s="221">
        <v>103</v>
      </c>
      <c r="AM295" s="152">
        <v>348</v>
      </c>
      <c r="AN295" s="219">
        <v>382</v>
      </c>
      <c r="AO295" s="221">
        <v>181</v>
      </c>
      <c r="AP295" s="210">
        <v>475</v>
      </c>
      <c r="AQ295" s="221">
        <v>71</v>
      </c>
      <c r="AR295" s="221">
        <v>3</v>
      </c>
      <c r="AS295" s="219">
        <v>140</v>
      </c>
      <c r="AT295" s="152">
        <v>543</v>
      </c>
      <c r="AU295" s="219">
        <v>0</v>
      </c>
      <c r="AV295" s="219">
        <v>47</v>
      </c>
      <c r="AW295" s="210">
        <v>506</v>
      </c>
      <c r="AX295" s="221">
        <v>224</v>
      </c>
      <c r="AY295" s="221">
        <v>0</v>
      </c>
      <c r="AZ295" s="274">
        <v>4</v>
      </c>
      <c r="BA295" s="141">
        <v>686</v>
      </c>
      <c r="BB295" s="274">
        <v>3</v>
      </c>
      <c r="BC295" s="274">
        <v>37</v>
      </c>
      <c r="BD295" s="210">
        <v>279</v>
      </c>
      <c r="BE295" s="221">
        <v>451</v>
      </c>
      <c r="BF295" s="152">
        <v>499</v>
      </c>
      <c r="BG295" s="219">
        <v>231</v>
      </c>
      <c r="BH295" s="221">
        <v>1</v>
      </c>
      <c r="BI295" s="152">
        <v>131</v>
      </c>
      <c r="BJ295" s="152">
        <v>599</v>
      </c>
      <c r="BK295" s="210">
        <v>324</v>
      </c>
      <c r="BL295" s="210">
        <v>63</v>
      </c>
      <c r="BM295" s="210">
        <v>269</v>
      </c>
      <c r="BN295" s="221">
        <v>20</v>
      </c>
      <c r="BO295" s="552">
        <v>54</v>
      </c>
    </row>
    <row r="296" spans="8:67" s="53" customFormat="1" ht="15.75" x14ac:dyDescent="0.25">
      <c r="H296" s="151">
        <v>44458</v>
      </c>
      <c r="I296" s="219">
        <f t="shared" si="21"/>
        <v>735</v>
      </c>
      <c r="J296" s="152">
        <v>5</v>
      </c>
      <c r="K296" s="216">
        <f t="shared" si="22"/>
        <v>117.39057521381855</v>
      </c>
      <c r="L296" s="265">
        <f t="shared" si="23"/>
        <v>0.68493150684930981</v>
      </c>
      <c r="M296" s="219">
        <v>0</v>
      </c>
      <c r="N296" s="210">
        <v>735</v>
      </c>
      <c r="O296" s="210">
        <v>0</v>
      </c>
      <c r="P296" s="152">
        <v>353</v>
      </c>
      <c r="Q296" s="152">
        <f t="shared" si="24"/>
        <v>382</v>
      </c>
      <c r="R296" s="221">
        <v>0</v>
      </c>
      <c r="S296" s="210">
        <v>62</v>
      </c>
      <c r="T296" s="221">
        <v>16</v>
      </c>
      <c r="U296" s="210">
        <v>580</v>
      </c>
      <c r="V296" s="221">
        <v>4</v>
      </c>
      <c r="W296" s="221">
        <v>1</v>
      </c>
      <c r="X296" s="221">
        <v>72</v>
      </c>
      <c r="Y296" s="219">
        <v>0</v>
      </c>
      <c r="Z296" s="219">
        <v>0</v>
      </c>
      <c r="AA296" s="219">
        <v>1</v>
      </c>
      <c r="AB296" s="219">
        <v>0</v>
      </c>
      <c r="AC296" s="219">
        <v>2</v>
      </c>
      <c r="AD296" s="219">
        <v>60</v>
      </c>
      <c r="AE296" s="152">
        <v>185</v>
      </c>
      <c r="AF296" s="152">
        <v>487</v>
      </c>
      <c r="AG296" s="221">
        <v>1</v>
      </c>
      <c r="AH296" s="221">
        <v>65</v>
      </c>
      <c r="AI296" s="221">
        <v>21</v>
      </c>
      <c r="AJ296" s="210">
        <v>543</v>
      </c>
      <c r="AK296" s="221">
        <v>0</v>
      </c>
      <c r="AL296" s="221">
        <v>105</v>
      </c>
      <c r="AM296" s="152">
        <v>351</v>
      </c>
      <c r="AN296" s="219">
        <v>384</v>
      </c>
      <c r="AO296" s="221">
        <v>183</v>
      </c>
      <c r="AP296" s="210">
        <v>478</v>
      </c>
      <c r="AQ296" s="221">
        <v>71</v>
      </c>
      <c r="AR296" s="221">
        <v>3</v>
      </c>
      <c r="AS296" s="219">
        <v>142</v>
      </c>
      <c r="AT296" s="152">
        <v>546</v>
      </c>
      <c r="AU296" s="219">
        <v>0</v>
      </c>
      <c r="AV296" s="219">
        <v>47</v>
      </c>
      <c r="AW296" s="210">
        <v>509</v>
      </c>
      <c r="AX296" s="221">
        <v>226</v>
      </c>
      <c r="AY296" s="221">
        <v>0</v>
      </c>
      <c r="AZ296" s="274">
        <v>4</v>
      </c>
      <c r="BA296" s="141">
        <v>691</v>
      </c>
      <c r="BB296" s="274">
        <v>3</v>
      </c>
      <c r="BC296" s="274">
        <v>37</v>
      </c>
      <c r="BD296" s="210">
        <v>280</v>
      </c>
      <c r="BE296" s="221">
        <v>455</v>
      </c>
      <c r="BF296" s="152">
        <v>502</v>
      </c>
      <c r="BG296" s="219">
        <v>233</v>
      </c>
      <c r="BH296" s="221">
        <v>1</v>
      </c>
      <c r="BI296" s="152">
        <v>133</v>
      </c>
      <c r="BJ296" s="152">
        <v>602</v>
      </c>
      <c r="BK296" s="210">
        <v>327</v>
      </c>
      <c r="BL296" s="210">
        <v>63</v>
      </c>
      <c r="BM296" s="210">
        <v>271</v>
      </c>
      <c r="BN296" s="221">
        <v>20</v>
      </c>
      <c r="BO296" s="553">
        <v>54</v>
      </c>
    </row>
    <row r="297" spans="8:67" s="53" customFormat="1" ht="15.75" x14ac:dyDescent="0.25">
      <c r="H297" s="151">
        <v>44459</v>
      </c>
      <c r="I297" s="219">
        <f t="shared" si="21"/>
        <v>739</v>
      </c>
      <c r="J297" s="152">
        <v>4</v>
      </c>
      <c r="K297" s="216">
        <f t="shared" si="22"/>
        <v>118.02943548709104</v>
      </c>
      <c r="L297" s="265">
        <f t="shared" si="23"/>
        <v>0.54421768707483409</v>
      </c>
      <c r="M297" s="219">
        <v>0</v>
      </c>
      <c r="N297" s="210">
        <v>739</v>
      </c>
      <c r="O297" s="210">
        <v>0</v>
      </c>
      <c r="P297" s="152">
        <v>355</v>
      </c>
      <c r="Q297" s="152">
        <f t="shared" si="24"/>
        <v>384</v>
      </c>
      <c r="R297" s="221">
        <v>0</v>
      </c>
      <c r="S297" s="210">
        <v>62</v>
      </c>
      <c r="T297" s="221">
        <v>16</v>
      </c>
      <c r="U297" s="210">
        <v>584</v>
      </c>
      <c r="V297" s="221">
        <v>4</v>
      </c>
      <c r="W297" s="221">
        <v>1</v>
      </c>
      <c r="X297" s="221">
        <v>72</v>
      </c>
      <c r="Y297" s="219">
        <v>0</v>
      </c>
      <c r="Z297" s="219">
        <v>0</v>
      </c>
      <c r="AA297" s="219">
        <v>1</v>
      </c>
      <c r="AB297" s="219">
        <v>0</v>
      </c>
      <c r="AC297" s="219">
        <v>2</v>
      </c>
      <c r="AD297" s="219">
        <v>60</v>
      </c>
      <c r="AE297" s="152">
        <v>186</v>
      </c>
      <c r="AF297" s="152">
        <v>490</v>
      </c>
      <c r="AG297" s="221">
        <v>1</v>
      </c>
      <c r="AH297" s="221">
        <v>65</v>
      </c>
      <c r="AI297" s="221">
        <v>21</v>
      </c>
      <c r="AJ297" s="210">
        <v>546</v>
      </c>
      <c r="AK297" s="221">
        <v>0</v>
      </c>
      <c r="AL297" s="221">
        <v>106</v>
      </c>
      <c r="AM297" s="152">
        <v>353</v>
      </c>
      <c r="AN297" s="219">
        <v>386</v>
      </c>
      <c r="AO297" s="221">
        <v>185</v>
      </c>
      <c r="AP297" s="210">
        <v>480</v>
      </c>
      <c r="AQ297" s="221">
        <v>71</v>
      </c>
      <c r="AR297" s="221">
        <v>3</v>
      </c>
      <c r="AS297" s="219">
        <v>144</v>
      </c>
      <c r="AT297" s="152">
        <v>548</v>
      </c>
      <c r="AU297" s="219">
        <v>0</v>
      </c>
      <c r="AV297" s="219">
        <v>47</v>
      </c>
      <c r="AW297" s="210">
        <v>511</v>
      </c>
      <c r="AX297" s="221">
        <v>228</v>
      </c>
      <c r="AY297" s="221">
        <v>0</v>
      </c>
      <c r="AZ297" s="274">
        <v>4</v>
      </c>
      <c r="BA297" s="141">
        <v>695</v>
      </c>
      <c r="BB297" s="274">
        <v>3</v>
      </c>
      <c r="BC297" s="274">
        <v>37</v>
      </c>
      <c r="BD297" s="210">
        <v>281</v>
      </c>
      <c r="BE297" s="221">
        <v>458</v>
      </c>
      <c r="BF297" s="152">
        <v>505</v>
      </c>
      <c r="BG297" s="219">
        <v>234</v>
      </c>
      <c r="BH297" s="221">
        <v>1</v>
      </c>
      <c r="BI297" s="152">
        <v>134</v>
      </c>
      <c r="BJ297" s="152">
        <v>605</v>
      </c>
      <c r="BK297" s="210">
        <v>329</v>
      </c>
      <c r="BL297" s="210">
        <v>63</v>
      </c>
      <c r="BM297" s="210">
        <v>273</v>
      </c>
      <c r="BN297" s="221">
        <v>20</v>
      </c>
      <c r="BO297" s="554">
        <v>54</v>
      </c>
    </row>
    <row r="298" spans="8:67" s="53" customFormat="1" ht="15.75" x14ac:dyDescent="0.25">
      <c r="H298" s="151">
        <v>44460</v>
      </c>
      <c r="I298" s="219">
        <f t="shared" si="21"/>
        <v>744</v>
      </c>
      <c r="J298" s="152">
        <v>5</v>
      </c>
      <c r="K298" s="216">
        <f t="shared" si="22"/>
        <v>118.82801082868163</v>
      </c>
      <c r="L298" s="265">
        <f t="shared" si="23"/>
        <v>0.67658998646820123</v>
      </c>
      <c r="M298" s="219">
        <v>0</v>
      </c>
      <c r="N298" s="210">
        <v>744</v>
      </c>
      <c r="O298" s="210">
        <v>0</v>
      </c>
      <c r="P298" s="152">
        <v>359</v>
      </c>
      <c r="Q298" s="152">
        <f t="shared" si="24"/>
        <v>385</v>
      </c>
      <c r="R298" s="221">
        <v>0</v>
      </c>
      <c r="S298" s="210">
        <v>62</v>
      </c>
      <c r="T298" s="221">
        <v>16</v>
      </c>
      <c r="U298" s="210">
        <v>587</v>
      </c>
      <c r="V298" s="221">
        <v>4</v>
      </c>
      <c r="W298" s="221">
        <v>1</v>
      </c>
      <c r="X298" s="221">
        <v>74</v>
      </c>
      <c r="Y298" s="219">
        <v>0</v>
      </c>
      <c r="Z298" s="219">
        <v>0</v>
      </c>
      <c r="AA298" s="219">
        <v>1</v>
      </c>
      <c r="AB298" s="219">
        <v>0</v>
      </c>
      <c r="AC298" s="219">
        <v>2</v>
      </c>
      <c r="AD298" s="219">
        <v>61</v>
      </c>
      <c r="AE298" s="152">
        <v>189</v>
      </c>
      <c r="AF298" s="152">
        <v>491</v>
      </c>
      <c r="AG298" s="221">
        <v>1</v>
      </c>
      <c r="AH298" s="221">
        <v>67</v>
      </c>
      <c r="AI298" s="221">
        <v>21</v>
      </c>
      <c r="AJ298" s="210">
        <v>548</v>
      </c>
      <c r="AK298" s="221">
        <v>0</v>
      </c>
      <c r="AL298" s="221">
        <v>107</v>
      </c>
      <c r="AM298" s="152">
        <v>355</v>
      </c>
      <c r="AN298" s="219">
        <v>389</v>
      </c>
      <c r="AO298" s="221">
        <v>186</v>
      </c>
      <c r="AP298" s="210">
        <v>482</v>
      </c>
      <c r="AQ298" s="221">
        <v>73</v>
      </c>
      <c r="AR298" s="221">
        <v>3</v>
      </c>
      <c r="AS298" s="219">
        <v>145</v>
      </c>
      <c r="AT298" s="152">
        <v>550</v>
      </c>
      <c r="AU298" s="219">
        <v>0</v>
      </c>
      <c r="AV298" s="219">
        <v>49</v>
      </c>
      <c r="AW298" s="210">
        <v>513</v>
      </c>
      <c r="AX298" s="221">
        <v>231</v>
      </c>
      <c r="AY298" s="221">
        <v>0</v>
      </c>
      <c r="AZ298" s="274">
        <v>4</v>
      </c>
      <c r="BA298" s="141">
        <v>698</v>
      </c>
      <c r="BB298" s="274">
        <v>3</v>
      </c>
      <c r="BC298" s="274">
        <v>39</v>
      </c>
      <c r="BD298" s="210">
        <v>283</v>
      </c>
      <c r="BE298" s="221">
        <v>461</v>
      </c>
      <c r="BF298" s="152">
        <v>508</v>
      </c>
      <c r="BG298" s="219">
        <v>236</v>
      </c>
      <c r="BH298" s="221">
        <v>1</v>
      </c>
      <c r="BI298" s="152">
        <v>136</v>
      </c>
      <c r="BJ298" s="152">
        <v>608</v>
      </c>
      <c r="BK298" s="210">
        <v>332</v>
      </c>
      <c r="BL298" s="210">
        <v>64</v>
      </c>
      <c r="BM298" s="210">
        <v>273</v>
      </c>
      <c r="BN298" s="221">
        <v>20</v>
      </c>
      <c r="BO298" s="555">
        <v>55</v>
      </c>
    </row>
    <row r="299" spans="8:67" s="53" customFormat="1" ht="15.75" x14ac:dyDescent="0.25">
      <c r="H299" s="151">
        <v>44461</v>
      </c>
      <c r="I299" s="219">
        <f t="shared" si="21"/>
        <v>746</v>
      </c>
      <c r="J299" s="152">
        <v>2</v>
      </c>
      <c r="K299" s="216">
        <f t="shared" si="22"/>
        <v>119.14744096531787</v>
      </c>
      <c r="L299" s="265">
        <f t="shared" si="23"/>
        <v>0.26881720430107237</v>
      </c>
      <c r="M299" s="219">
        <v>0</v>
      </c>
      <c r="N299" s="210">
        <v>746</v>
      </c>
      <c r="O299" s="210">
        <v>0</v>
      </c>
      <c r="P299" s="152">
        <v>360</v>
      </c>
      <c r="Q299" s="152">
        <f t="shared" si="24"/>
        <v>386</v>
      </c>
      <c r="R299" s="221">
        <v>0</v>
      </c>
      <c r="S299" s="210">
        <v>62</v>
      </c>
      <c r="T299" s="221">
        <v>16</v>
      </c>
      <c r="U299" s="210">
        <v>589</v>
      </c>
      <c r="V299" s="221">
        <v>4</v>
      </c>
      <c r="W299" s="221">
        <v>1</v>
      </c>
      <c r="X299" s="221">
        <v>74</v>
      </c>
      <c r="Y299" s="219">
        <v>0</v>
      </c>
      <c r="Z299" s="219">
        <v>0</v>
      </c>
      <c r="AA299" s="219">
        <v>1</v>
      </c>
      <c r="AB299" s="219">
        <v>0</v>
      </c>
      <c r="AC299" s="219">
        <v>2</v>
      </c>
      <c r="AD299" s="219">
        <v>61</v>
      </c>
      <c r="AE299" s="152">
        <v>189</v>
      </c>
      <c r="AF299" s="152">
        <v>493</v>
      </c>
      <c r="AG299" s="221">
        <v>1</v>
      </c>
      <c r="AH299" s="221">
        <v>67</v>
      </c>
      <c r="AI299" s="221">
        <v>21</v>
      </c>
      <c r="AJ299" s="210">
        <v>550</v>
      </c>
      <c r="AK299" s="221">
        <v>0</v>
      </c>
      <c r="AL299" s="221">
        <v>107</v>
      </c>
      <c r="AM299" s="152">
        <v>355</v>
      </c>
      <c r="AN299" s="219">
        <v>391</v>
      </c>
      <c r="AO299" s="221">
        <v>187</v>
      </c>
      <c r="AP299" s="210">
        <v>483</v>
      </c>
      <c r="AQ299" s="221">
        <v>73</v>
      </c>
      <c r="AR299" s="221">
        <v>3</v>
      </c>
      <c r="AS299" s="219">
        <v>146</v>
      </c>
      <c r="AT299" s="152">
        <v>551</v>
      </c>
      <c r="AU299" s="219">
        <v>0</v>
      </c>
      <c r="AV299" s="219">
        <v>49</v>
      </c>
      <c r="AW299" s="210">
        <v>514</v>
      </c>
      <c r="AX299" s="221">
        <v>232</v>
      </c>
      <c r="AY299" s="221">
        <v>0</v>
      </c>
      <c r="AZ299" s="274">
        <v>4</v>
      </c>
      <c r="BA299" s="141">
        <v>700</v>
      </c>
      <c r="BB299" s="274">
        <v>3</v>
      </c>
      <c r="BC299" s="274">
        <v>39</v>
      </c>
      <c r="BD299" s="210">
        <v>285</v>
      </c>
      <c r="BE299" s="221">
        <v>461</v>
      </c>
      <c r="BF299" s="152">
        <v>510</v>
      </c>
      <c r="BG299" s="219">
        <v>236</v>
      </c>
      <c r="BH299" s="221">
        <v>1</v>
      </c>
      <c r="BI299" s="152">
        <v>138</v>
      </c>
      <c r="BJ299" s="152">
        <v>608</v>
      </c>
      <c r="BK299" s="210">
        <v>332</v>
      </c>
      <c r="BL299" s="210">
        <v>65</v>
      </c>
      <c r="BM299" s="210">
        <v>274</v>
      </c>
      <c r="BN299" s="221">
        <v>20</v>
      </c>
      <c r="BO299" s="556">
        <v>55</v>
      </c>
    </row>
    <row r="300" spans="8:67" s="53" customFormat="1" ht="15.75" x14ac:dyDescent="0.25">
      <c r="H300" s="151">
        <v>44462</v>
      </c>
      <c r="I300" s="219">
        <f t="shared" si="21"/>
        <v>750</v>
      </c>
      <c r="J300" s="152">
        <v>4</v>
      </c>
      <c r="K300" s="216">
        <f t="shared" si="22"/>
        <v>119.78630123859035</v>
      </c>
      <c r="L300" s="265">
        <f t="shared" si="23"/>
        <v>0.53619302949061876</v>
      </c>
      <c r="M300" s="219">
        <v>0</v>
      </c>
      <c r="N300" s="210">
        <v>750</v>
      </c>
      <c r="O300" s="210">
        <v>0</v>
      </c>
      <c r="P300" s="152">
        <v>363</v>
      </c>
      <c r="Q300" s="152">
        <f t="shared" si="24"/>
        <v>387</v>
      </c>
      <c r="R300" s="221">
        <v>0</v>
      </c>
      <c r="S300" s="210">
        <v>62</v>
      </c>
      <c r="T300" s="221">
        <v>16</v>
      </c>
      <c r="U300" s="210">
        <v>593</v>
      </c>
      <c r="V300" s="221">
        <v>4</v>
      </c>
      <c r="W300" s="221">
        <v>1</v>
      </c>
      <c r="X300" s="221">
        <v>74</v>
      </c>
      <c r="Y300" s="219">
        <v>0</v>
      </c>
      <c r="Z300" s="219">
        <v>0</v>
      </c>
      <c r="AA300" s="219">
        <v>1</v>
      </c>
      <c r="AB300" s="219">
        <v>0</v>
      </c>
      <c r="AC300" s="219">
        <v>2</v>
      </c>
      <c r="AD300" s="219">
        <v>61</v>
      </c>
      <c r="AE300" s="152">
        <v>191</v>
      </c>
      <c r="AF300" s="152">
        <v>495</v>
      </c>
      <c r="AG300" s="221">
        <v>1</v>
      </c>
      <c r="AH300" s="221">
        <v>67</v>
      </c>
      <c r="AI300" s="221">
        <v>21</v>
      </c>
      <c r="AJ300" s="210">
        <v>554</v>
      </c>
      <c r="AK300" s="221">
        <v>0</v>
      </c>
      <c r="AL300" s="221">
        <v>107</v>
      </c>
      <c r="AM300" s="152">
        <v>357</v>
      </c>
      <c r="AN300" s="219">
        <v>393</v>
      </c>
      <c r="AO300" s="221">
        <v>190</v>
      </c>
      <c r="AP300" s="210">
        <v>484</v>
      </c>
      <c r="AQ300" s="221">
        <v>73</v>
      </c>
      <c r="AR300" s="221">
        <v>3</v>
      </c>
      <c r="AS300" s="219">
        <v>149</v>
      </c>
      <c r="AT300" s="152">
        <v>552</v>
      </c>
      <c r="AU300" s="219">
        <v>0</v>
      </c>
      <c r="AV300" s="219">
        <v>49</v>
      </c>
      <c r="AW300" s="210">
        <v>515</v>
      </c>
      <c r="AX300" s="221">
        <v>235</v>
      </c>
      <c r="AY300" s="221">
        <v>0</v>
      </c>
      <c r="AZ300" s="274">
        <v>4</v>
      </c>
      <c r="BA300" s="141">
        <v>704</v>
      </c>
      <c r="BB300" s="274">
        <v>3</v>
      </c>
      <c r="BC300" s="274">
        <v>39</v>
      </c>
      <c r="BD300" s="210">
        <v>288</v>
      </c>
      <c r="BE300" s="221">
        <v>462</v>
      </c>
      <c r="BF300" s="152">
        <v>513</v>
      </c>
      <c r="BG300" s="219">
        <v>237</v>
      </c>
      <c r="BH300" s="221">
        <v>1</v>
      </c>
      <c r="BI300" s="152">
        <v>139</v>
      </c>
      <c r="BJ300" s="152">
        <v>611</v>
      </c>
      <c r="BK300" s="210">
        <v>334</v>
      </c>
      <c r="BL300" s="210">
        <v>65</v>
      </c>
      <c r="BM300" s="210">
        <v>276</v>
      </c>
      <c r="BN300" s="221">
        <v>20</v>
      </c>
      <c r="BO300" s="557">
        <v>55</v>
      </c>
    </row>
    <row r="301" spans="8:67" s="53" customFormat="1" ht="15.75" x14ac:dyDescent="0.25">
      <c r="H301" s="151">
        <v>44463</v>
      </c>
      <c r="I301" s="219">
        <f t="shared" si="21"/>
        <v>754</v>
      </c>
      <c r="J301" s="152">
        <v>4</v>
      </c>
      <c r="K301" s="216">
        <f t="shared" si="22"/>
        <v>120.42516151186284</v>
      </c>
      <c r="L301" s="265">
        <f t="shared" si="23"/>
        <v>0.53333333333333144</v>
      </c>
      <c r="M301" s="219">
        <v>0</v>
      </c>
      <c r="N301" s="210">
        <v>754</v>
      </c>
      <c r="O301" s="210">
        <v>0</v>
      </c>
      <c r="P301" s="152">
        <v>365</v>
      </c>
      <c r="Q301" s="152">
        <f t="shared" si="24"/>
        <v>389</v>
      </c>
      <c r="R301" s="221">
        <v>0</v>
      </c>
      <c r="S301" s="210">
        <v>62</v>
      </c>
      <c r="T301" s="221">
        <v>16</v>
      </c>
      <c r="U301" s="210">
        <v>597</v>
      </c>
      <c r="V301" s="221">
        <v>4</v>
      </c>
      <c r="W301" s="221">
        <v>1</v>
      </c>
      <c r="X301" s="221">
        <v>74</v>
      </c>
      <c r="Y301" s="219">
        <v>0</v>
      </c>
      <c r="Z301" s="219">
        <v>0</v>
      </c>
      <c r="AA301" s="219">
        <v>1</v>
      </c>
      <c r="AB301" s="219">
        <v>0</v>
      </c>
      <c r="AC301" s="219">
        <v>2</v>
      </c>
      <c r="AD301" s="219">
        <v>61</v>
      </c>
      <c r="AE301" s="152">
        <v>192</v>
      </c>
      <c r="AF301" s="152">
        <v>498</v>
      </c>
      <c r="AG301" s="221">
        <v>1</v>
      </c>
      <c r="AH301" s="221">
        <v>68</v>
      </c>
      <c r="AI301" s="221">
        <v>21</v>
      </c>
      <c r="AJ301" s="210">
        <v>556</v>
      </c>
      <c r="AK301" s="221">
        <v>0</v>
      </c>
      <c r="AL301" s="221">
        <v>108</v>
      </c>
      <c r="AM301" s="152">
        <v>358</v>
      </c>
      <c r="AN301" s="219">
        <v>396</v>
      </c>
      <c r="AO301" s="221">
        <v>190</v>
      </c>
      <c r="AP301" s="210">
        <v>488</v>
      </c>
      <c r="AQ301" s="221">
        <v>73</v>
      </c>
      <c r="AR301" s="221">
        <v>3</v>
      </c>
      <c r="AS301" s="219">
        <v>149</v>
      </c>
      <c r="AT301" s="152">
        <v>556</v>
      </c>
      <c r="AU301" s="219">
        <v>0</v>
      </c>
      <c r="AV301" s="219">
        <v>49</v>
      </c>
      <c r="AW301" s="210">
        <v>517</v>
      </c>
      <c r="AX301" s="221">
        <v>237</v>
      </c>
      <c r="AY301" s="221">
        <v>0</v>
      </c>
      <c r="AZ301" s="274">
        <v>4</v>
      </c>
      <c r="BA301" s="141">
        <v>708</v>
      </c>
      <c r="BB301" s="274">
        <v>3</v>
      </c>
      <c r="BC301" s="274">
        <v>39</v>
      </c>
      <c r="BD301" s="210">
        <v>289</v>
      </c>
      <c r="BE301" s="221">
        <v>465</v>
      </c>
      <c r="BF301" s="152">
        <v>515</v>
      </c>
      <c r="BG301" s="219">
        <v>239</v>
      </c>
      <c r="BH301" s="221">
        <v>1</v>
      </c>
      <c r="BI301" s="152">
        <v>141</v>
      </c>
      <c r="BJ301" s="152">
        <v>613</v>
      </c>
      <c r="BK301" s="210">
        <v>336</v>
      </c>
      <c r="BL301" s="210">
        <v>65</v>
      </c>
      <c r="BM301" s="210">
        <v>277</v>
      </c>
      <c r="BN301" s="221">
        <v>21</v>
      </c>
      <c r="BO301" s="558">
        <v>55</v>
      </c>
    </row>
    <row r="302" spans="8:67" s="53" customFormat="1" ht="15.75" x14ac:dyDescent="0.25">
      <c r="H302" s="151">
        <v>44464</v>
      </c>
      <c r="I302" s="219">
        <f t="shared" si="21"/>
        <v>759</v>
      </c>
      <c r="J302" s="152">
        <v>5</v>
      </c>
      <c r="K302" s="216">
        <f t="shared" si="22"/>
        <v>121.22373685345345</v>
      </c>
      <c r="L302" s="265">
        <f t="shared" si="23"/>
        <v>0.66312997347479552</v>
      </c>
      <c r="M302" s="219">
        <v>0</v>
      </c>
      <c r="N302" s="210">
        <v>759</v>
      </c>
      <c r="O302" s="210">
        <v>0</v>
      </c>
      <c r="P302" s="152">
        <v>367</v>
      </c>
      <c r="Q302" s="152">
        <f t="shared" si="24"/>
        <v>392</v>
      </c>
      <c r="R302" s="221">
        <v>0</v>
      </c>
      <c r="S302" s="210">
        <v>62</v>
      </c>
      <c r="T302" s="221">
        <v>16</v>
      </c>
      <c r="U302" s="210">
        <v>600</v>
      </c>
      <c r="V302" s="221">
        <v>4</v>
      </c>
      <c r="W302" s="221">
        <v>1</v>
      </c>
      <c r="X302" s="221">
        <v>76</v>
      </c>
      <c r="Y302" s="219">
        <v>0</v>
      </c>
      <c r="Z302" s="219">
        <v>0</v>
      </c>
      <c r="AA302" s="219">
        <v>1</v>
      </c>
      <c r="AB302" s="219">
        <v>0</v>
      </c>
      <c r="AC302" s="219">
        <v>2</v>
      </c>
      <c r="AD302" s="219">
        <v>63</v>
      </c>
      <c r="AE302" s="152">
        <v>192</v>
      </c>
      <c r="AF302" s="152">
        <v>501</v>
      </c>
      <c r="AG302" s="221">
        <v>1</v>
      </c>
      <c r="AH302" s="221">
        <v>68</v>
      </c>
      <c r="AI302" s="221">
        <v>21</v>
      </c>
      <c r="AJ302" s="210">
        <v>559</v>
      </c>
      <c r="AK302" s="221">
        <v>0</v>
      </c>
      <c r="AL302" s="221">
        <v>110</v>
      </c>
      <c r="AM302" s="152">
        <v>359</v>
      </c>
      <c r="AN302" s="219">
        <v>400</v>
      </c>
      <c r="AO302" s="221">
        <v>190</v>
      </c>
      <c r="AP302" s="210">
        <v>493</v>
      </c>
      <c r="AQ302" s="221">
        <v>73</v>
      </c>
      <c r="AR302" s="221">
        <v>3</v>
      </c>
      <c r="AS302" s="219">
        <v>149</v>
      </c>
      <c r="AT302" s="152">
        <v>561</v>
      </c>
      <c r="AU302" s="219">
        <v>0</v>
      </c>
      <c r="AV302" s="219">
        <v>49</v>
      </c>
      <c r="AW302" s="210">
        <v>522</v>
      </c>
      <c r="AX302" s="221">
        <v>237</v>
      </c>
      <c r="AY302" s="221">
        <v>0</v>
      </c>
      <c r="AZ302" s="274">
        <v>4</v>
      </c>
      <c r="BA302" s="141">
        <v>713</v>
      </c>
      <c r="BB302" s="274">
        <v>3</v>
      </c>
      <c r="BC302" s="274">
        <v>39</v>
      </c>
      <c r="BD302" s="210">
        <v>291</v>
      </c>
      <c r="BE302" s="221">
        <v>468</v>
      </c>
      <c r="BF302" s="152">
        <v>518</v>
      </c>
      <c r="BG302" s="219">
        <v>241</v>
      </c>
      <c r="BH302" s="221">
        <v>1</v>
      </c>
      <c r="BI302" s="152">
        <v>142</v>
      </c>
      <c r="BJ302" s="152">
        <v>617</v>
      </c>
      <c r="BK302" s="210">
        <v>338</v>
      </c>
      <c r="BL302" s="210">
        <v>65</v>
      </c>
      <c r="BM302" s="210">
        <v>278</v>
      </c>
      <c r="BN302" s="221">
        <v>22</v>
      </c>
      <c r="BO302" s="559">
        <v>56</v>
      </c>
    </row>
    <row r="303" spans="8:67" s="53" customFormat="1" ht="15.75" x14ac:dyDescent="0.25">
      <c r="H303" s="151">
        <v>44465</v>
      </c>
      <c r="I303" s="219">
        <f t="shared" si="21"/>
        <v>763</v>
      </c>
      <c r="J303" s="152">
        <v>4</v>
      </c>
      <c r="K303" s="216">
        <f t="shared" si="22"/>
        <v>121.86259712672592</v>
      </c>
      <c r="L303" s="265">
        <f t="shared" si="23"/>
        <v>0.52700922266139116</v>
      </c>
      <c r="M303" s="219">
        <v>0</v>
      </c>
      <c r="N303" s="210">
        <v>763</v>
      </c>
      <c r="O303" s="210">
        <v>0</v>
      </c>
      <c r="P303" s="152">
        <v>369</v>
      </c>
      <c r="Q303" s="152">
        <f t="shared" si="24"/>
        <v>394</v>
      </c>
      <c r="R303" s="221">
        <v>0</v>
      </c>
      <c r="S303" s="210">
        <v>62</v>
      </c>
      <c r="T303" s="221">
        <v>16</v>
      </c>
      <c r="U303" s="210">
        <v>604</v>
      </c>
      <c r="V303" s="221">
        <v>4</v>
      </c>
      <c r="W303" s="221">
        <v>1</v>
      </c>
      <c r="X303" s="221">
        <v>76</v>
      </c>
      <c r="Y303" s="219">
        <v>0</v>
      </c>
      <c r="Z303" s="219">
        <v>0</v>
      </c>
      <c r="AA303" s="219">
        <v>1</v>
      </c>
      <c r="AB303" s="219">
        <v>0</v>
      </c>
      <c r="AC303" s="219">
        <v>2</v>
      </c>
      <c r="AD303" s="219">
        <v>63</v>
      </c>
      <c r="AE303" s="152">
        <v>193</v>
      </c>
      <c r="AF303" s="152">
        <v>504</v>
      </c>
      <c r="AG303" s="221">
        <v>1</v>
      </c>
      <c r="AH303" s="221">
        <v>69</v>
      </c>
      <c r="AI303" s="221">
        <v>21</v>
      </c>
      <c r="AJ303" s="210">
        <v>561</v>
      </c>
      <c r="AK303" s="221">
        <v>0</v>
      </c>
      <c r="AL303" s="221">
        <v>111</v>
      </c>
      <c r="AM303" s="152">
        <v>362</v>
      </c>
      <c r="AN303" s="219">
        <v>401</v>
      </c>
      <c r="AO303" s="221">
        <v>190</v>
      </c>
      <c r="AP303" s="210">
        <v>496</v>
      </c>
      <c r="AQ303" s="221">
        <v>74</v>
      </c>
      <c r="AR303" s="221">
        <v>3</v>
      </c>
      <c r="AS303" s="219">
        <v>149</v>
      </c>
      <c r="AT303" s="152">
        <v>564</v>
      </c>
      <c r="AU303" s="219">
        <v>0</v>
      </c>
      <c r="AV303" s="219">
        <v>50</v>
      </c>
      <c r="AW303" s="210">
        <v>526</v>
      </c>
      <c r="AX303" s="221">
        <v>237</v>
      </c>
      <c r="AY303" s="221">
        <v>0</v>
      </c>
      <c r="AZ303" s="274">
        <v>4</v>
      </c>
      <c r="BA303" s="141">
        <v>716</v>
      </c>
      <c r="BB303" s="274">
        <v>3</v>
      </c>
      <c r="BC303" s="274">
        <v>40</v>
      </c>
      <c r="BD303" s="210">
        <v>293</v>
      </c>
      <c r="BE303" s="221">
        <v>470</v>
      </c>
      <c r="BF303" s="152">
        <v>520</v>
      </c>
      <c r="BG303" s="219">
        <v>243</v>
      </c>
      <c r="BH303" s="221">
        <v>1</v>
      </c>
      <c r="BI303" s="152">
        <v>144</v>
      </c>
      <c r="BJ303" s="152">
        <v>619</v>
      </c>
      <c r="BK303" s="210">
        <v>339</v>
      </c>
      <c r="BL303" s="210">
        <v>66</v>
      </c>
      <c r="BM303" s="210">
        <v>279</v>
      </c>
      <c r="BN303" s="221">
        <v>22</v>
      </c>
      <c r="BO303" s="560">
        <v>57</v>
      </c>
    </row>
    <row r="304" spans="8:67" s="53" customFormat="1" ht="15.75" x14ac:dyDescent="0.25">
      <c r="H304" s="151">
        <v>44466</v>
      </c>
      <c r="I304" s="219">
        <f t="shared" si="21"/>
        <v>769</v>
      </c>
      <c r="J304" s="152">
        <v>6</v>
      </c>
      <c r="K304" s="216">
        <f t="shared" si="22"/>
        <v>122.82088753663464</v>
      </c>
      <c r="L304" s="265">
        <f t="shared" si="23"/>
        <v>0.7863695937090398</v>
      </c>
      <c r="M304" s="219">
        <v>0</v>
      </c>
      <c r="N304" s="210">
        <v>769</v>
      </c>
      <c r="O304" s="210">
        <v>0</v>
      </c>
      <c r="P304" s="152">
        <v>371</v>
      </c>
      <c r="Q304" s="152">
        <f t="shared" si="24"/>
        <v>398</v>
      </c>
      <c r="R304" s="221">
        <v>0</v>
      </c>
      <c r="S304" s="210">
        <v>62</v>
      </c>
      <c r="T304" s="221">
        <v>16</v>
      </c>
      <c r="U304" s="210">
        <v>610</v>
      </c>
      <c r="V304" s="221">
        <v>4</v>
      </c>
      <c r="W304" s="221">
        <v>1</v>
      </c>
      <c r="X304" s="221">
        <v>76</v>
      </c>
      <c r="Y304" s="219">
        <v>0</v>
      </c>
      <c r="Z304" s="219">
        <v>0</v>
      </c>
      <c r="AA304" s="219">
        <v>1</v>
      </c>
      <c r="AB304" s="219">
        <v>0</v>
      </c>
      <c r="AC304" s="219">
        <v>2</v>
      </c>
      <c r="AD304" s="219">
        <v>63</v>
      </c>
      <c r="AE304" s="152">
        <v>195</v>
      </c>
      <c r="AF304" s="152">
        <v>508</v>
      </c>
      <c r="AG304" s="221">
        <v>1</v>
      </c>
      <c r="AH304" s="221">
        <v>70</v>
      </c>
      <c r="AI304" s="221">
        <v>21</v>
      </c>
      <c r="AJ304" s="210">
        <v>564</v>
      </c>
      <c r="AK304" s="221">
        <v>0</v>
      </c>
      <c r="AL304" s="221">
        <v>113</v>
      </c>
      <c r="AM304" s="152">
        <v>364</v>
      </c>
      <c r="AN304" s="219">
        <v>405</v>
      </c>
      <c r="AO304" s="221">
        <v>191</v>
      </c>
      <c r="AP304" s="210">
        <v>500</v>
      </c>
      <c r="AQ304" s="221">
        <v>75</v>
      </c>
      <c r="AR304" s="221">
        <v>3</v>
      </c>
      <c r="AS304" s="219">
        <v>150</v>
      </c>
      <c r="AT304" s="152">
        <v>568</v>
      </c>
      <c r="AU304" s="219">
        <v>0</v>
      </c>
      <c r="AV304" s="219">
        <v>51</v>
      </c>
      <c r="AW304" s="210">
        <v>529</v>
      </c>
      <c r="AX304" s="221">
        <v>240</v>
      </c>
      <c r="AY304" s="221">
        <v>0</v>
      </c>
      <c r="AZ304" s="274">
        <v>4</v>
      </c>
      <c r="BA304" s="141">
        <v>721</v>
      </c>
      <c r="BB304" s="274">
        <v>3</v>
      </c>
      <c r="BC304" s="274">
        <v>41</v>
      </c>
      <c r="BD304" s="210">
        <v>296</v>
      </c>
      <c r="BE304" s="221">
        <v>473</v>
      </c>
      <c r="BF304" s="152">
        <v>524</v>
      </c>
      <c r="BG304" s="219">
        <v>245</v>
      </c>
      <c r="BH304" s="221">
        <v>1</v>
      </c>
      <c r="BI304" s="152">
        <v>146</v>
      </c>
      <c r="BJ304" s="152">
        <v>623</v>
      </c>
      <c r="BK304" s="210">
        <v>342</v>
      </c>
      <c r="BL304" s="210">
        <v>66</v>
      </c>
      <c r="BM304" s="210">
        <v>282</v>
      </c>
      <c r="BN304" s="221">
        <v>22</v>
      </c>
      <c r="BO304" s="561">
        <v>57</v>
      </c>
    </row>
    <row r="305" spans="8:67" s="53" customFormat="1" ht="15.75" x14ac:dyDescent="0.25">
      <c r="H305" s="151">
        <v>44467</v>
      </c>
      <c r="I305" s="219">
        <f t="shared" si="21"/>
        <v>769</v>
      </c>
      <c r="J305" s="152">
        <v>0</v>
      </c>
      <c r="K305" s="216">
        <f t="shared" si="22"/>
        <v>122.82088753663464</v>
      </c>
      <c r="L305" s="265">
        <f t="shared" si="23"/>
        <v>0</v>
      </c>
      <c r="M305" s="219">
        <v>0</v>
      </c>
      <c r="N305" s="210">
        <v>769</v>
      </c>
      <c r="O305" s="210">
        <v>0</v>
      </c>
      <c r="P305" s="152">
        <v>371</v>
      </c>
      <c r="Q305" s="152">
        <f t="shared" si="24"/>
        <v>398</v>
      </c>
      <c r="R305" s="221">
        <v>0</v>
      </c>
      <c r="S305" s="210">
        <v>62</v>
      </c>
      <c r="T305" s="221">
        <v>16</v>
      </c>
      <c r="U305" s="210">
        <v>610</v>
      </c>
      <c r="V305" s="221">
        <v>4</v>
      </c>
      <c r="W305" s="221">
        <v>1</v>
      </c>
      <c r="X305" s="221">
        <v>76</v>
      </c>
      <c r="Y305" s="219">
        <v>0</v>
      </c>
      <c r="Z305" s="219">
        <v>0</v>
      </c>
      <c r="AA305" s="219">
        <v>1</v>
      </c>
      <c r="AB305" s="219">
        <v>0</v>
      </c>
      <c r="AC305" s="219">
        <v>2</v>
      </c>
      <c r="AD305" s="219">
        <v>63</v>
      </c>
      <c r="AE305" s="152">
        <v>195</v>
      </c>
      <c r="AF305" s="152">
        <v>508</v>
      </c>
      <c r="AG305" s="221">
        <v>1</v>
      </c>
      <c r="AH305" s="221">
        <v>70</v>
      </c>
      <c r="AI305" s="221">
        <v>21</v>
      </c>
      <c r="AJ305" s="210">
        <v>564</v>
      </c>
      <c r="AK305" s="221">
        <v>0</v>
      </c>
      <c r="AL305" s="221">
        <v>113</v>
      </c>
      <c r="AM305" s="152">
        <v>364</v>
      </c>
      <c r="AN305" s="219">
        <v>405</v>
      </c>
      <c r="AO305" s="221">
        <v>191</v>
      </c>
      <c r="AP305" s="210">
        <v>500</v>
      </c>
      <c r="AQ305" s="221">
        <v>75</v>
      </c>
      <c r="AR305" s="221">
        <v>3</v>
      </c>
      <c r="AS305" s="219">
        <v>150</v>
      </c>
      <c r="AT305" s="152">
        <v>568</v>
      </c>
      <c r="AU305" s="219">
        <v>0</v>
      </c>
      <c r="AV305" s="219">
        <v>51</v>
      </c>
      <c r="AW305" s="210">
        <v>529</v>
      </c>
      <c r="AX305" s="221">
        <v>240</v>
      </c>
      <c r="AY305" s="221">
        <v>0</v>
      </c>
      <c r="AZ305" s="274">
        <v>4</v>
      </c>
      <c r="BA305" s="141">
        <v>721</v>
      </c>
      <c r="BB305" s="274">
        <v>3</v>
      </c>
      <c r="BC305" s="274">
        <v>41</v>
      </c>
      <c r="BD305" s="210">
        <v>296</v>
      </c>
      <c r="BE305" s="221">
        <v>473</v>
      </c>
      <c r="BF305" s="152">
        <v>524</v>
      </c>
      <c r="BG305" s="219">
        <v>245</v>
      </c>
      <c r="BH305" s="221">
        <v>1</v>
      </c>
      <c r="BI305" s="152">
        <v>146</v>
      </c>
      <c r="BJ305" s="152">
        <v>623</v>
      </c>
      <c r="BK305" s="210">
        <v>342</v>
      </c>
      <c r="BL305" s="210">
        <v>66</v>
      </c>
      <c r="BM305" s="210">
        <v>282</v>
      </c>
      <c r="BN305" s="221">
        <v>22</v>
      </c>
      <c r="BO305" s="562">
        <v>57</v>
      </c>
    </row>
    <row r="306" spans="8:67" s="53" customFormat="1" ht="15.75" x14ac:dyDescent="0.25">
      <c r="H306" s="151">
        <v>44468</v>
      </c>
      <c r="I306" s="219">
        <f t="shared" si="21"/>
        <v>769</v>
      </c>
      <c r="J306" s="152">
        <v>0</v>
      </c>
      <c r="K306" s="216">
        <f t="shared" si="22"/>
        <v>122.82088753663464</v>
      </c>
      <c r="L306" s="265">
        <f t="shared" si="23"/>
        <v>0</v>
      </c>
      <c r="M306" s="219">
        <v>0</v>
      </c>
      <c r="N306" s="210">
        <v>769</v>
      </c>
      <c r="O306" s="210">
        <v>0</v>
      </c>
      <c r="P306" s="152">
        <v>371</v>
      </c>
      <c r="Q306" s="152">
        <f t="shared" si="24"/>
        <v>398</v>
      </c>
      <c r="R306" s="221">
        <v>0</v>
      </c>
      <c r="S306" s="210">
        <v>62</v>
      </c>
      <c r="T306" s="221">
        <v>16</v>
      </c>
      <c r="U306" s="210">
        <v>610</v>
      </c>
      <c r="V306" s="221">
        <v>4</v>
      </c>
      <c r="W306" s="221">
        <v>1</v>
      </c>
      <c r="X306" s="221">
        <v>76</v>
      </c>
      <c r="Y306" s="219">
        <v>0</v>
      </c>
      <c r="Z306" s="219">
        <v>0</v>
      </c>
      <c r="AA306" s="219">
        <v>1</v>
      </c>
      <c r="AB306" s="219">
        <v>0</v>
      </c>
      <c r="AC306" s="219">
        <v>2</v>
      </c>
      <c r="AD306" s="219">
        <v>63</v>
      </c>
      <c r="AE306" s="152">
        <v>195</v>
      </c>
      <c r="AF306" s="152">
        <v>508</v>
      </c>
      <c r="AG306" s="221">
        <v>1</v>
      </c>
      <c r="AH306" s="221">
        <v>70</v>
      </c>
      <c r="AI306" s="221">
        <v>21</v>
      </c>
      <c r="AJ306" s="210">
        <v>564</v>
      </c>
      <c r="AK306" s="221">
        <v>0</v>
      </c>
      <c r="AL306" s="221">
        <v>113</v>
      </c>
      <c r="AM306" s="152">
        <v>364</v>
      </c>
      <c r="AN306" s="219">
        <v>405</v>
      </c>
      <c r="AO306" s="221">
        <v>191</v>
      </c>
      <c r="AP306" s="210">
        <v>500</v>
      </c>
      <c r="AQ306" s="221">
        <v>75</v>
      </c>
      <c r="AR306" s="221">
        <v>3</v>
      </c>
      <c r="AS306" s="219">
        <v>150</v>
      </c>
      <c r="AT306" s="152">
        <v>568</v>
      </c>
      <c r="AU306" s="219">
        <v>0</v>
      </c>
      <c r="AV306" s="219">
        <v>51</v>
      </c>
      <c r="AW306" s="210">
        <v>529</v>
      </c>
      <c r="AX306" s="221">
        <v>240</v>
      </c>
      <c r="AY306" s="221">
        <v>0</v>
      </c>
      <c r="AZ306" s="274">
        <v>4</v>
      </c>
      <c r="BA306" s="141">
        <v>721</v>
      </c>
      <c r="BB306" s="274">
        <v>3</v>
      </c>
      <c r="BC306" s="274">
        <v>41</v>
      </c>
      <c r="BD306" s="210">
        <v>296</v>
      </c>
      <c r="BE306" s="221">
        <v>473</v>
      </c>
      <c r="BF306" s="152">
        <v>524</v>
      </c>
      <c r="BG306" s="219">
        <v>245</v>
      </c>
      <c r="BH306" s="221">
        <v>1</v>
      </c>
      <c r="BI306" s="152">
        <v>146</v>
      </c>
      <c r="BJ306" s="152">
        <v>623</v>
      </c>
      <c r="BK306" s="210">
        <v>342</v>
      </c>
      <c r="BL306" s="210">
        <v>66</v>
      </c>
      <c r="BM306" s="210">
        <v>282</v>
      </c>
      <c r="BN306" s="221">
        <v>22</v>
      </c>
      <c r="BO306" s="563">
        <v>57</v>
      </c>
    </row>
    <row r="307" spans="8:67" s="53" customFormat="1" ht="15.75" x14ac:dyDescent="0.25">
      <c r="H307" s="151">
        <v>44469</v>
      </c>
      <c r="I307" s="219">
        <f t="shared" si="21"/>
        <v>773</v>
      </c>
      <c r="J307" s="152">
        <v>4</v>
      </c>
      <c r="K307" s="216">
        <f t="shared" si="22"/>
        <v>123.45974780990713</v>
      </c>
      <c r="L307" s="265">
        <f t="shared" si="23"/>
        <v>0.52015604681403715</v>
      </c>
      <c r="M307" s="219">
        <v>0</v>
      </c>
      <c r="N307" s="210">
        <v>773</v>
      </c>
      <c r="O307" s="210">
        <v>0</v>
      </c>
      <c r="P307" s="152">
        <v>373</v>
      </c>
      <c r="Q307" s="152">
        <f t="shared" si="24"/>
        <v>400</v>
      </c>
      <c r="R307" s="221">
        <v>0</v>
      </c>
      <c r="S307" s="210">
        <v>62</v>
      </c>
      <c r="T307" s="221">
        <v>16</v>
      </c>
      <c r="U307" s="210">
        <v>613</v>
      </c>
      <c r="V307" s="221">
        <v>4</v>
      </c>
      <c r="W307" s="221">
        <v>1</v>
      </c>
      <c r="X307" s="221">
        <v>77</v>
      </c>
      <c r="Y307" s="219">
        <v>0</v>
      </c>
      <c r="Z307" s="219">
        <v>0</v>
      </c>
      <c r="AA307" s="219">
        <v>1</v>
      </c>
      <c r="AB307" s="219">
        <v>0</v>
      </c>
      <c r="AC307" s="219">
        <v>2</v>
      </c>
      <c r="AD307" s="219">
        <v>63</v>
      </c>
      <c r="AE307" s="152">
        <v>196</v>
      </c>
      <c r="AF307" s="152">
        <v>511</v>
      </c>
      <c r="AG307" s="221">
        <v>1</v>
      </c>
      <c r="AH307" s="221">
        <v>70</v>
      </c>
      <c r="AI307" s="221">
        <v>21</v>
      </c>
      <c r="AJ307" s="210">
        <v>567</v>
      </c>
      <c r="AK307" s="221">
        <v>0</v>
      </c>
      <c r="AL307" s="221">
        <v>114</v>
      </c>
      <c r="AM307" s="152">
        <v>365</v>
      </c>
      <c r="AN307" s="219">
        <v>408</v>
      </c>
      <c r="AO307" s="221">
        <v>192</v>
      </c>
      <c r="AP307" s="210">
        <v>503</v>
      </c>
      <c r="AQ307" s="221">
        <v>75</v>
      </c>
      <c r="AR307" s="221">
        <v>3</v>
      </c>
      <c r="AS307" s="219">
        <v>152</v>
      </c>
      <c r="AT307" s="152">
        <v>570</v>
      </c>
      <c r="AU307" s="219">
        <v>0</v>
      </c>
      <c r="AV307" s="219">
        <v>51</v>
      </c>
      <c r="AW307" s="210">
        <v>530</v>
      </c>
      <c r="AX307" s="221">
        <v>243</v>
      </c>
      <c r="AY307" s="221">
        <v>0</v>
      </c>
      <c r="AZ307" s="274">
        <v>4</v>
      </c>
      <c r="BA307" s="141">
        <v>725</v>
      </c>
      <c r="BB307" s="274">
        <v>3</v>
      </c>
      <c r="BC307" s="274">
        <v>41</v>
      </c>
      <c r="BD307" s="210">
        <v>298</v>
      </c>
      <c r="BE307" s="221">
        <v>475</v>
      </c>
      <c r="BF307" s="152">
        <v>527</v>
      </c>
      <c r="BG307" s="219">
        <v>246</v>
      </c>
      <c r="BH307" s="221">
        <v>1</v>
      </c>
      <c r="BI307" s="152">
        <v>147</v>
      </c>
      <c r="BJ307" s="152">
        <v>626</v>
      </c>
      <c r="BK307" s="210">
        <v>343</v>
      </c>
      <c r="BL307" s="210">
        <v>66</v>
      </c>
      <c r="BM307" s="210">
        <v>284</v>
      </c>
      <c r="BN307" s="221">
        <v>22</v>
      </c>
      <c r="BO307" s="564">
        <v>58</v>
      </c>
    </row>
    <row r="308" spans="8:67" s="53" customFormat="1" ht="15.75" x14ac:dyDescent="0.25">
      <c r="H308" s="151">
        <v>44470</v>
      </c>
      <c r="I308" s="219">
        <f t="shared" si="21"/>
        <v>777</v>
      </c>
      <c r="J308" s="152">
        <v>4</v>
      </c>
      <c r="K308" s="216">
        <f t="shared" si="22"/>
        <v>124.09860808317961</v>
      </c>
      <c r="L308" s="265">
        <f t="shared" si="23"/>
        <v>0.51746442432083484</v>
      </c>
      <c r="M308" s="219">
        <v>0</v>
      </c>
      <c r="N308" s="210">
        <v>777</v>
      </c>
      <c r="O308" s="210">
        <v>0</v>
      </c>
      <c r="P308" s="152">
        <v>375</v>
      </c>
      <c r="Q308" s="152">
        <f t="shared" si="24"/>
        <v>402</v>
      </c>
      <c r="R308" s="221">
        <v>0</v>
      </c>
      <c r="S308" s="210">
        <v>62</v>
      </c>
      <c r="T308" s="221">
        <v>16</v>
      </c>
      <c r="U308" s="210">
        <v>617</v>
      </c>
      <c r="V308" s="221">
        <v>4</v>
      </c>
      <c r="W308" s="221">
        <v>1</v>
      </c>
      <c r="X308" s="221">
        <v>77</v>
      </c>
      <c r="Y308" s="219">
        <v>0</v>
      </c>
      <c r="Z308" s="219">
        <v>0</v>
      </c>
      <c r="AA308" s="219">
        <v>1</v>
      </c>
      <c r="AB308" s="219">
        <v>0</v>
      </c>
      <c r="AC308" s="219">
        <v>2</v>
      </c>
      <c r="AD308" s="219">
        <v>63</v>
      </c>
      <c r="AE308" s="152">
        <v>196</v>
      </c>
      <c r="AF308" s="152">
        <v>515</v>
      </c>
      <c r="AG308" s="221">
        <v>1</v>
      </c>
      <c r="AH308" s="221">
        <v>70</v>
      </c>
      <c r="AI308" s="221">
        <v>21</v>
      </c>
      <c r="AJ308" s="210">
        <v>571</v>
      </c>
      <c r="AK308" s="221">
        <v>0</v>
      </c>
      <c r="AL308" s="221">
        <v>114</v>
      </c>
      <c r="AM308" s="152">
        <v>368</v>
      </c>
      <c r="AN308" s="219">
        <v>409</v>
      </c>
      <c r="AO308" s="221">
        <v>194</v>
      </c>
      <c r="AP308" s="210">
        <v>504</v>
      </c>
      <c r="AQ308" s="221">
        <v>76</v>
      </c>
      <c r="AR308" s="221">
        <v>3</v>
      </c>
      <c r="AS308" s="219">
        <v>155</v>
      </c>
      <c r="AT308" s="152">
        <v>571</v>
      </c>
      <c r="AU308" s="219">
        <v>0</v>
      </c>
      <c r="AV308" s="219">
        <v>51</v>
      </c>
      <c r="AW308" s="210">
        <v>531</v>
      </c>
      <c r="AX308" s="221">
        <v>246</v>
      </c>
      <c r="AY308" s="221">
        <v>0</v>
      </c>
      <c r="AZ308" s="274">
        <v>4</v>
      </c>
      <c r="BA308" s="141">
        <v>729</v>
      </c>
      <c r="BB308" s="274">
        <v>3</v>
      </c>
      <c r="BC308" s="274">
        <v>41</v>
      </c>
      <c r="BD308" s="210">
        <v>299</v>
      </c>
      <c r="BE308" s="221">
        <v>478</v>
      </c>
      <c r="BF308" s="152">
        <v>530</v>
      </c>
      <c r="BG308" s="219">
        <v>247</v>
      </c>
      <c r="BH308" s="221">
        <v>1</v>
      </c>
      <c r="BI308" s="152">
        <v>148</v>
      </c>
      <c r="BJ308" s="152">
        <v>629</v>
      </c>
      <c r="BK308" s="210">
        <v>346</v>
      </c>
      <c r="BL308" s="210">
        <v>67</v>
      </c>
      <c r="BM308" s="210">
        <v>284</v>
      </c>
      <c r="BN308" s="221">
        <v>22</v>
      </c>
      <c r="BO308" s="565">
        <v>58</v>
      </c>
    </row>
    <row r="309" spans="8:67" s="53" customFormat="1" ht="15.75" x14ac:dyDescent="0.25">
      <c r="H309" s="151">
        <v>44471</v>
      </c>
      <c r="I309" s="219">
        <f t="shared" si="21"/>
        <v>782</v>
      </c>
      <c r="J309" s="152">
        <v>5</v>
      </c>
      <c r="K309" s="216">
        <f t="shared" si="22"/>
        <v>124.8971834247702</v>
      </c>
      <c r="L309" s="265">
        <f t="shared" si="23"/>
        <v>0.64350064350064429</v>
      </c>
      <c r="M309" s="219">
        <v>0</v>
      </c>
      <c r="N309" s="210">
        <v>782</v>
      </c>
      <c r="O309" s="210">
        <v>0</v>
      </c>
      <c r="P309" s="152">
        <v>378</v>
      </c>
      <c r="Q309" s="152">
        <f t="shared" si="24"/>
        <v>404</v>
      </c>
      <c r="R309" s="221">
        <v>0</v>
      </c>
      <c r="S309" s="210">
        <v>64</v>
      </c>
      <c r="T309" s="221">
        <v>16</v>
      </c>
      <c r="U309" s="210">
        <v>620</v>
      </c>
      <c r="V309" s="221">
        <v>4</v>
      </c>
      <c r="W309" s="221">
        <v>1</v>
      </c>
      <c r="X309" s="221">
        <v>77</v>
      </c>
      <c r="Y309" s="219">
        <v>0</v>
      </c>
      <c r="Z309" s="219">
        <v>0</v>
      </c>
      <c r="AA309" s="219">
        <v>1</v>
      </c>
      <c r="AB309" s="219">
        <v>0</v>
      </c>
      <c r="AC309" s="219">
        <v>2</v>
      </c>
      <c r="AD309" s="219">
        <v>63</v>
      </c>
      <c r="AE309" s="152">
        <v>198</v>
      </c>
      <c r="AF309" s="152">
        <v>518</v>
      </c>
      <c r="AG309" s="221">
        <v>1</v>
      </c>
      <c r="AH309" s="221">
        <v>70</v>
      </c>
      <c r="AI309" s="221">
        <v>22</v>
      </c>
      <c r="AJ309" s="210">
        <v>574</v>
      </c>
      <c r="AK309" s="221">
        <v>0</v>
      </c>
      <c r="AL309" s="221">
        <v>115</v>
      </c>
      <c r="AM309" s="152">
        <v>371</v>
      </c>
      <c r="AN309" s="219">
        <v>411</v>
      </c>
      <c r="AO309" s="221">
        <v>196</v>
      </c>
      <c r="AP309" s="210">
        <v>507</v>
      </c>
      <c r="AQ309" s="221">
        <v>76</v>
      </c>
      <c r="AR309" s="221">
        <v>3</v>
      </c>
      <c r="AS309" s="219">
        <v>157</v>
      </c>
      <c r="AT309" s="152">
        <v>574</v>
      </c>
      <c r="AU309" s="219">
        <v>0</v>
      </c>
      <c r="AV309" s="219">
        <v>51</v>
      </c>
      <c r="AW309" s="210">
        <v>534</v>
      </c>
      <c r="AX309" s="221">
        <v>248</v>
      </c>
      <c r="AY309" s="221">
        <v>0</v>
      </c>
      <c r="AZ309" s="274">
        <v>4</v>
      </c>
      <c r="BA309" s="141">
        <v>734</v>
      </c>
      <c r="BB309" s="274">
        <v>3</v>
      </c>
      <c r="BC309" s="274">
        <v>41</v>
      </c>
      <c r="BD309" s="210">
        <v>302</v>
      </c>
      <c r="BE309" s="221">
        <v>480</v>
      </c>
      <c r="BF309" s="152">
        <v>534</v>
      </c>
      <c r="BG309" s="219">
        <v>248</v>
      </c>
      <c r="BH309" s="221">
        <v>1</v>
      </c>
      <c r="BI309" s="152">
        <v>150</v>
      </c>
      <c r="BJ309" s="152">
        <v>632</v>
      </c>
      <c r="BK309" s="210">
        <v>349</v>
      </c>
      <c r="BL309" s="210">
        <v>67</v>
      </c>
      <c r="BM309" s="210">
        <v>286</v>
      </c>
      <c r="BN309" s="221">
        <v>22</v>
      </c>
      <c r="BO309" s="566">
        <v>58</v>
      </c>
    </row>
    <row r="310" spans="8:67" s="53" customFormat="1" ht="15.75" x14ac:dyDescent="0.25">
      <c r="H310" s="151">
        <v>44472</v>
      </c>
      <c r="I310" s="219">
        <f t="shared" si="21"/>
        <v>786</v>
      </c>
      <c r="J310" s="152">
        <v>4</v>
      </c>
      <c r="K310" s="216">
        <f t="shared" si="22"/>
        <v>125.53604369804269</v>
      </c>
      <c r="L310" s="265">
        <f t="shared" si="23"/>
        <v>0.51150895140665398</v>
      </c>
      <c r="M310" s="219">
        <v>0</v>
      </c>
      <c r="N310" s="210">
        <v>786</v>
      </c>
      <c r="O310" s="210">
        <v>0</v>
      </c>
      <c r="P310" s="152">
        <v>380</v>
      </c>
      <c r="Q310" s="152">
        <f t="shared" si="24"/>
        <v>406</v>
      </c>
      <c r="R310" s="221">
        <v>0</v>
      </c>
      <c r="S310" s="210">
        <v>65</v>
      </c>
      <c r="T310" s="221">
        <v>16</v>
      </c>
      <c r="U310" s="210">
        <v>623</v>
      </c>
      <c r="V310" s="221">
        <v>4</v>
      </c>
      <c r="W310" s="221">
        <v>1</v>
      </c>
      <c r="X310" s="221">
        <v>77</v>
      </c>
      <c r="Y310" s="219">
        <v>0</v>
      </c>
      <c r="Z310" s="219">
        <v>0</v>
      </c>
      <c r="AA310" s="219">
        <v>1</v>
      </c>
      <c r="AB310" s="219">
        <v>0</v>
      </c>
      <c r="AC310" s="219">
        <v>2</v>
      </c>
      <c r="AD310" s="219">
        <v>63</v>
      </c>
      <c r="AE310" s="152">
        <v>199</v>
      </c>
      <c r="AF310" s="152">
        <v>521</v>
      </c>
      <c r="AG310" s="221">
        <v>1</v>
      </c>
      <c r="AH310" s="221">
        <v>70</v>
      </c>
      <c r="AI310" s="221">
        <v>23</v>
      </c>
      <c r="AJ310" s="210">
        <v>577</v>
      </c>
      <c r="AK310" s="221">
        <v>0</v>
      </c>
      <c r="AL310" s="221">
        <v>115</v>
      </c>
      <c r="AM310" s="152">
        <v>375</v>
      </c>
      <c r="AN310" s="219">
        <v>411</v>
      </c>
      <c r="AO310" s="221">
        <v>197</v>
      </c>
      <c r="AP310" s="210">
        <v>509</v>
      </c>
      <c r="AQ310" s="221">
        <v>76</v>
      </c>
      <c r="AR310" s="221">
        <v>4</v>
      </c>
      <c r="AS310" s="219">
        <v>158</v>
      </c>
      <c r="AT310" s="152">
        <v>576</v>
      </c>
      <c r="AU310" s="219">
        <v>0</v>
      </c>
      <c r="AV310" s="219">
        <v>52</v>
      </c>
      <c r="AW310" s="210">
        <v>537</v>
      </c>
      <c r="AX310" s="221">
        <v>249</v>
      </c>
      <c r="AY310" s="221">
        <v>0</v>
      </c>
      <c r="AZ310" s="274">
        <v>4</v>
      </c>
      <c r="BA310" s="141">
        <v>737</v>
      </c>
      <c r="BB310" s="274">
        <v>4</v>
      </c>
      <c r="BC310" s="274">
        <v>41</v>
      </c>
      <c r="BD310" s="210">
        <v>305</v>
      </c>
      <c r="BE310" s="221">
        <v>481</v>
      </c>
      <c r="BF310" s="152">
        <v>536</v>
      </c>
      <c r="BG310" s="219">
        <v>250</v>
      </c>
      <c r="BH310" s="221">
        <v>1</v>
      </c>
      <c r="BI310" s="152">
        <v>152</v>
      </c>
      <c r="BJ310" s="152">
        <v>634</v>
      </c>
      <c r="BK310" s="210">
        <v>350</v>
      </c>
      <c r="BL310" s="210">
        <v>67</v>
      </c>
      <c r="BM310" s="210">
        <v>289</v>
      </c>
      <c r="BN310" s="221">
        <v>22</v>
      </c>
      <c r="BO310" s="567">
        <v>58</v>
      </c>
    </row>
    <row r="311" spans="8:67" s="53" customFormat="1" ht="15.75" x14ac:dyDescent="0.25">
      <c r="H311" s="151">
        <v>44473</v>
      </c>
      <c r="I311" s="219">
        <f t="shared" si="21"/>
        <v>792</v>
      </c>
      <c r="J311" s="152">
        <v>6</v>
      </c>
      <c r="K311" s="216">
        <f t="shared" si="22"/>
        <v>126.49433410795142</v>
      </c>
      <c r="L311" s="265">
        <f t="shared" si="23"/>
        <v>0.7633587786259568</v>
      </c>
      <c r="M311" s="219">
        <v>0</v>
      </c>
      <c r="N311" s="210">
        <v>792</v>
      </c>
      <c r="O311" s="210">
        <v>0</v>
      </c>
      <c r="P311" s="152">
        <v>381</v>
      </c>
      <c r="Q311" s="152">
        <f t="shared" si="24"/>
        <v>411</v>
      </c>
      <c r="R311" s="221">
        <v>0</v>
      </c>
      <c r="S311" s="210">
        <v>65</v>
      </c>
      <c r="T311" s="221">
        <v>16</v>
      </c>
      <c r="U311" s="210">
        <v>628</v>
      </c>
      <c r="V311" s="221">
        <v>4</v>
      </c>
      <c r="W311" s="221">
        <v>1</v>
      </c>
      <c r="X311" s="221">
        <v>78</v>
      </c>
      <c r="Y311" s="219">
        <v>0</v>
      </c>
      <c r="Z311" s="219">
        <v>0</v>
      </c>
      <c r="AA311" s="219">
        <v>1</v>
      </c>
      <c r="AB311" s="219">
        <v>0</v>
      </c>
      <c r="AC311" s="219">
        <v>2</v>
      </c>
      <c r="AD311" s="219">
        <v>64</v>
      </c>
      <c r="AE311" s="152">
        <v>199</v>
      </c>
      <c r="AF311" s="152">
        <v>526</v>
      </c>
      <c r="AG311" s="221">
        <v>1</v>
      </c>
      <c r="AH311" s="221">
        <v>70</v>
      </c>
      <c r="AI311" s="221">
        <v>23</v>
      </c>
      <c r="AJ311" s="210">
        <v>583</v>
      </c>
      <c r="AK311" s="221">
        <v>0</v>
      </c>
      <c r="AL311" s="221">
        <v>115</v>
      </c>
      <c r="AM311" s="152">
        <v>379</v>
      </c>
      <c r="AN311" s="219">
        <v>413</v>
      </c>
      <c r="AO311" s="221">
        <v>200</v>
      </c>
      <c r="AP311" s="210">
        <v>512</v>
      </c>
      <c r="AQ311" s="221">
        <v>76</v>
      </c>
      <c r="AR311" s="221">
        <v>4</v>
      </c>
      <c r="AS311" s="219">
        <v>161</v>
      </c>
      <c r="AT311" s="152">
        <v>579</v>
      </c>
      <c r="AU311" s="219">
        <v>0</v>
      </c>
      <c r="AV311" s="219">
        <v>52</v>
      </c>
      <c r="AW311" s="210">
        <v>540</v>
      </c>
      <c r="AX311" s="221">
        <v>252</v>
      </c>
      <c r="AY311" s="221">
        <v>0</v>
      </c>
      <c r="AZ311" s="274">
        <v>4</v>
      </c>
      <c r="BA311" s="141">
        <v>743</v>
      </c>
      <c r="BB311" s="274">
        <v>4</v>
      </c>
      <c r="BC311" s="274">
        <v>41</v>
      </c>
      <c r="BD311" s="210">
        <v>307</v>
      </c>
      <c r="BE311" s="221">
        <v>485</v>
      </c>
      <c r="BF311" s="152">
        <v>540</v>
      </c>
      <c r="BG311" s="219">
        <v>252</v>
      </c>
      <c r="BH311" s="221">
        <v>1</v>
      </c>
      <c r="BI311" s="152">
        <v>154</v>
      </c>
      <c r="BJ311" s="152">
        <v>638</v>
      </c>
      <c r="BK311" s="210">
        <v>352</v>
      </c>
      <c r="BL311" s="210">
        <v>68</v>
      </c>
      <c r="BM311" s="210">
        <v>292</v>
      </c>
      <c r="BN311" s="221">
        <v>22</v>
      </c>
      <c r="BO311" s="568">
        <v>58</v>
      </c>
    </row>
    <row r="312" spans="8:67" s="53" customFormat="1" ht="15.75" x14ac:dyDescent="0.25">
      <c r="H312" s="151">
        <v>44474</v>
      </c>
      <c r="I312" s="219">
        <f t="shared" si="21"/>
        <v>797</v>
      </c>
      <c r="J312" s="152">
        <v>5</v>
      </c>
      <c r="K312" s="216">
        <f t="shared" si="22"/>
        <v>127.29290944954202</v>
      </c>
      <c r="L312" s="265">
        <f t="shared" si="23"/>
        <v>0.63131313131313505</v>
      </c>
      <c r="M312" s="219">
        <v>0</v>
      </c>
      <c r="N312" s="210">
        <v>797</v>
      </c>
      <c r="O312" s="210">
        <v>0</v>
      </c>
      <c r="P312" s="152">
        <v>383</v>
      </c>
      <c r="Q312" s="152">
        <f t="shared" si="24"/>
        <v>414</v>
      </c>
      <c r="R312" s="221">
        <v>0</v>
      </c>
      <c r="S312" s="210">
        <v>65</v>
      </c>
      <c r="T312" s="221">
        <v>16</v>
      </c>
      <c r="U312" s="210">
        <v>633</v>
      </c>
      <c r="V312" s="221">
        <v>4</v>
      </c>
      <c r="W312" s="221">
        <v>1</v>
      </c>
      <c r="X312" s="221">
        <v>78</v>
      </c>
      <c r="Y312" s="219">
        <v>0</v>
      </c>
      <c r="Z312" s="219">
        <v>0</v>
      </c>
      <c r="AA312" s="219">
        <v>1</v>
      </c>
      <c r="AB312" s="219">
        <v>0</v>
      </c>
      <c r="AC312" s="219">
        <v>2</v>
      </c>
      <c r="AD312" s="219">
        <v>64</v>
      </c>
      <c r="AE312" s="152">
        <v>200</v>
      </c>
      <c r="AF312" s="152">
        <v>530</v>
      </c>
      <c r="AG312" s="221">
        <v>1</v>
      </c>
      <c r="AH312" s="221">
        <v>70</v>
      </c>
      <c r="AI312" s="221">
        <v>23</v>
      </c>
      <c r="AJ312" s="210">
        <v>586</v>
      </c>
      <c r="AK312" s="221">
        <v>0</v>
      </c>
      <c r="AL312" s="221">
        <v>117</v>
      </c>
      <c r="AM312" s="152">
        <v>382</v>
      </c>
      <c r="AN312" s="219">
        <v>415</v>
      </c>
      <c r="AO312" s="221">
        <v>202</v>
      </c>
      <c r="AP312" s="210">
        <v>515</v>
      </c>
      <c r="AQ312" s="221">
        <v>76</v>
      </c>
      <c r="AR312" s="221">
        <v>4</v>
      </c>
      <c r="AS312" s="219">
        <v>163</v>
      </c>
      <c r="AT312" s="152">
        <v>582</v>
      </c>
      <c r="AU312" s="219">
        <v>0</v>
      </c>
      <c r="AV312" s="219">
        <v>52</v>
      </c>
      <c r="AW312" s="210">
        <v>543</v>
      </c>
      <c r="AX312" s="221">
        <v>254</v>
      </c>
      <c r="AY312" s="221">
        <v>0</v>
      </c>
      <c r="AZ312" s="274">
        <v>4</v>
      </c>
      <c r="BA312" s="141">
        <v>748</v>
      </c>
      <c r="BB312" s="274">
        <v>4</v>
      </c>
      <c r="BC312" s="274">
        <v>41</v>
      </c>
      <c r="BD312" s="210">
        <v>309</v>
      </c>
      <c r="BE312" s="221">
        <v>488</v>
      </c>
      <c r="BF312" s="152">
        <v>543</v>
      </c>
      <c r="BG312" s="219">
        <v>254</v>
      </c>
      <c r="BH312" s="221">
        <v>1</v>
      </c>
      <c r="BI312" s="152">
        <v>156</v>
      </c>
      <c r="BJ312" s="152">
        <v>641</v>
      </c>
      <c r="BK312" s="210">
        <v>356</v>
      </c>
      <c r="BL312" s="210">
        <v>68</v>
      </c>
      <c r="BM312" s="210">
        <v>293</v>
      </c>
      <c r="BN312" s="221">
        <v>22</v>
      </c>
      <c r="BO312" s="569">
        <v>58</v>
      </c>
    </row>
    <row r="313" spans="8:67" s="53" customFormat="1" ht="15.75" x14ac:dyDescent="0.25">
      <c r="H313" s="151">
        <v>44475</v>
      </c>
      <c r="I313" s="219">
        <f t="shared" si="21"/>
        <v>799</v>
      </c>
      <c r="J313" s="152">
        <v>2</v>
      </c>
      <c r="K313" s="216">
        <f t="shared" si="22"/>
        <v>127.61233958617825</v>
      </c>
      <c r="L313" s="265">
        <f t="shared" si="23"/>
        <v>0.25094102885822167</v>
      </c>
      <c r="M313" s="219">
        <v>0</v>
      </c>
      <c r="N313" s="210">
        <v>799</v>
      </c>
      <c r="O313" s="210">
        <v>0</v>
      </c>
      <c r="P313" s="152">
        <v>384</v>
      </c>
      <c r="Q313" s="152">
        <f t="shared" si="24"/>
        <v>415</v>
      </c>
      <c r="R313" s="221">
        <v>0</v>
      </c>
      <c r="S313" s="210">
        <v>65</v>
      </c>
      <c r="T313" s="221">
        <v>16</v>
      </c>
      <c r="U313" s="210">
        <v>635</v>
      </c>
      <c r="V313" s="221">
        <v>4</v>
      </c>
      <c r="W313" s="221">
        <v>1</v>
      </c>
      <c r="X313" s="221">
        <v>78</v>
      </c>
      <c r="Y313" s="219">
        <v>0</v>
      </c>
      <c r="Z313" s="219">
        <v>0</v>
      </c>
      <c r="AA313" s="219">
        <v>1</v>
      </c>
      <c r="AB313" s="219">
        <v>0</v>
      </c>
      <c r="AC313" s="219">
        <v>2</v>
      </c>
      <c r="AD313" s="219">
        <v>64</v>
      </c>
      <c r="AE313" s="152">
        <v>200</v>
      </c>
      <c r="AF313" s="152">
        <v>532</v>
      </c>
      <c r="AG313" s="221">
        <v>1</v>
      </c>
      <c r="AH313" s="221">
        <v>70</v>
      </c>
      <c r="AI313" s="221">
        <v>23</v>
      </c>
      <c r="AJ313" s="210">
        <v>588</v>
      </c>
      <c r="AK313" s="221">
        <v>0</v>
      </c>
      <c r="AL313" s="221">
        <v>117</v>
      </c>
      <c r="AM313" s="152">
        <v>383</v>
      </c>
      <c r="AN313" s="219">
        <v>416</v>
      </c>
      <c r="AO313" s="221">
        <v>203</v>
      </c>
      <c r="AP313" s="210">
        <v>516</v>
      </c>
      <c r="AQ313" s="221">
        <v>76</v>
      </c>
      <c r="AR313" s="221">
        <v>4</v>
      </c>
      <c r="AS313" s="219">
        <v>164</v>
      </c>
      <c r="AT313" s="152">
        <v>583</v>
      </c>
      <c r="AU313" s="219">
        <v>0</v>
      </c>
      <c r="AV313" s="219">
        <v>52</v>
      </c>
      <c r="AW313" s="210">
        <v>544</v>
      </c>
      <c r="AX313" s="221">
        <v>255</v>
      </c>
      <c r="AY313" s="221">
        <v>0</v>
      </c>
      <c r="AZ313" s="274">
        <v>4</v>
      </c>
      <c r="BA313" s="141">
        <v>750</v>
      </c>
      <c r="BB313" s="274">
        <v>4</v>
      </c>
      <c r="BC313" s="274">
        <v>41</v>
      </c>
      <c r="BD313" s="210">
        <v>309</v>
      </c>
      <c r="BE313" s="221">
        <v>490</v>
      </c>
      <c r="BF313" s="152">
        <v>545</v>
      </c>
      <c r="BG313" s="219">
        <v>254</v>
      </c>
      <c r="BH313" s="221">
        <v>1</v>
      </c>
      <c r="BI313" s="152">
        <v>156</v>
      </c>
      <c r="BJ313" s="152">
        <v>643</v>
      </c>
      <c r="BK313" s="210">
        <v>358</v>
      </c>
      <c r="BL313" s="210">
        <v>68</v>
      </c>
      <c r="BM313" s="210">
        <v>293</v>
      </c>
      <c r="BN313" s="221">
        <v>22</v>
      </c>
      <c r="BO313" s="570">
        <v>58</v>
      </c>
    </row>
    <row r="314" spans="8:67" s="53" customFormat="1" ht="15.75" x14ac:dyDescent="0.25">
      <c r="H314" s="151">
        <v>44476</v>
      </c>
      <c r="I314" s="219">
        <f t="shared" si="21"/>
        <v>805</v>
      </c>
      <c r="J314" s="152">
        <v>6</v>
      </c>
      <c r="K314" s="216">
        <f t="shared" si="22"/>
        <v>128.57062999608698</v>
      </c>
      <c r="L314" s="265">
        <f t="shared" si="23"/>
        <v>0.75093867334167896</v>
      </c>
      <c r="M314" s="219">
        <v>0</v>
      </c>
      <c r="N314" s="210">
        <v>805</v>
      </c>
      <c r="O314" s="210">
        <v>0</v>
      </c>
      <c r="P314" s="152">
        <v>386</v>
      </c>
      <c r="Q314" s="152">
        <f t="shared" si="24"/>
        <v>419</v>
      </c>
      <c r="R314" s="221">
        <v>0</v>
      </c>
      <c r="S314" s="210">
        <v>65</v>
      </c>
      <c r="T314" s="221">
        <v>16</v>
      </c>
      <c r="U314" s="210">
        <v>641</v>
      </c>
      <c r="V314" s="221">
        <v>4</v>
      </c>
      <c r="W314" s="221">
        <v>1</v>
      </c>
      <c r="X314" s="221">
        <v>78</v>
      </c>
      <c r="Y314" s="219">
        <v>0</v>
      </c>
      <c r="Z314" s="219">
        <v>0</v>
      </c>
      <c r="AA314" s="219">
        <v>1</v>
      </c>
      <c r="AB314" s="219">
        <v>0</v>
      </c>
      <c r="AC314" s="219">
        <v>2</v>
      </c>
      <c r="AD314" s="219">
        <v>64</v>
      </c>
      <c r="AE314" s="152">
        <v>200</v>
      </c>
      <c r="AF314" s="152">
        <v>538</v>
      </c>
      <c r="AG314" s="221">
        <v>1</v>
      </c>
      <c r="AH314" s="221">
        <v>70</v>
      </c>
      <c r="AI314" s="221">
        <v>23</v>
      </c>
      <c r="AJ314" s="210">
        <v>593</v>
      </c>
      <c r="AK314" s="221">
        <v>0</v>
      </c>
      <c r="AL314" s="221">
        <v>118</v>
      </c>
      <c r="AM314" s="152">
        <v>385</v>
      </c>
      <c r="AN314" s="219">
        <v>420</v>
      </c>
      <c r="AO314" s="221">
        <v>207</v>
      </c>
      <c r="AP314" s="210">
        <v>518</v>
      </c>
      <c r="AQ314" s="221">
        <v>76</v>
      </c>
      <c r="AR314" s="221">
        <v>4</v>
      </c>
      <c r="AS314" s="219">
        <v>168</v>
      </c>
      <c r="AT314" s="152">
        <v>585</v>
      </c>
      <c r="AU314" s="219">
        <v>0</v>
      </c>
      <c r="AV314" s="219">
        <v>52</v>
      </c>
      <c r="AW314" s="210">
        <v>546</v>
      </c>
      <c r="AX314" s="221">
        <v>259</v>
      </c>
      <c r="AY314" s="221">
        <v>0</v>
      </c>
      <c r="AZ314" s="274">
        <v>5</v>
      </c>
      <c r="BA314" s="141">
        <v>755</v>
      </c>
      <c r="BB314" s="274">
        <v>4</v>
      </c>
      <c r="BC314" s="274">
        <v>41</v>
      </c>
      <c r="BD314" s="210">
        <v>313</v>
      </c>
      <c r="BE314" s="221">
        <v>492</v>
      </c>
      <c r="BF314" s="152">
        <v>548</v>
      </c>
      <c r="BG314" s="219">
        <v>257</v>
      </c>
      <c r="BH314" s="221">
        <v>1</v>
      </c>
      <c r="BI314" s="152">
        <v>158</v>
      </c>
      <c r="BJ314" s="152">
        <v>647</v>
      </c>
      <c r="BK314" s="210">
        <v>359</v>
      </c>
      <c r="BL314" s="210">
        <v>68</v>
      </c>
      <c r="BM314" s="210">
        <v>298</v>
      </c>
      <c r="BN314" s="221">
        <v>22</v>
      </c>
      <c r="BO314" s="571">
        <v>58</v>
      </c>
    </row>
    <row r="315" spans="8:67" s="53" customFormat="1" ht="15.75" x14ac:dyDescent="0.25">
      <c r="H315" s="151">
        <v>44477</v>
      </c>
      <c r="I315" s="219">
        <f t="shared" si="21"/>
        <v>811</v>
      </c>
      <c r="J315" s="152">
        <v>6</v>
      </c>
      <c r="K315" s="216">
        <f t="shared" si="22"/>
        <v>129.52892040599571</v>
      </c>
      <c r="L315" s="265">
        <f t="shared" si="23"/>
        <v>0.74534161490683459</v>
      </c>
      <c r="M315" s="219">
        <v>0</v>
      </c>
      <c r="N315" s="210">
        <v>811</v>
      </c>
      <c r="O315" s="210">
        <v>0</v>
      </c>
      <c r="P315" s="152">
        <v>390</v>
      </c>
      <c r="Q315" s="152">
        <f t="shared" si="24"/>
        <v>421</v>
      </c>
      <c r="R315" s="221">
        <v>0</v>
      </c>
      <c r="S315" s="210">
        <v>66</v>
      </c>
      <c r="T315" s="221">
        <v>16</v>
      </c>
      <c r="U315" s="210">
        <v>646</v>
      </c>
      <c r="V315" s="221">
        <v>4</v>
      </c>
      <c r="W315" s="221">
        <v>1</v>
      </c>
      <c r="X315" s="221">
        <v>78</v>
      </c>
      <c r="Y315" s="219">
        <v>0</v>
      </c>
      <c r="Z315" s="219">
        <v>0</v>
      </c>
      <c r="AA315" s="219">
        <v>1</v>
      </c>
      <c r="AB315" s="219">
        <v>0</v>
      </c>
      <c r="AC315" s="219">
        <v>2</v>
      </c>
      <c r="AD315" s="219">
        <v>65</v>
      </c>
      <c r="AE315" s="152">
        <v>200</v>
      </c>
      <c r="AF315" s="152">
        <v>543</v>
      </c>
      <c r="AG315" s="221">
        <v>1</v>
      </c>
      <c r="AH315" s="221">
        <v>70</v>
      </c>
      <c r="AI315" s="221">
        <v>24</v>
      </c>
      <c r="AJ315" s="210">
        <v>597</v>
      </c>
      <c r="AK315" s="221">
        <v>0</v>
      </c>
      <c r="AL315" s="221">
        <v>119</v>
      </c>
      <c r="AM315" s="152">
        <v>386</v>
      </c>
      <c r="AN315" s="219">
        <v>425</v>
      </c>
      <c r="AO315" s="221">
        <v>211</v>
      </c>
      <c r="AP315" s="210">
        <v>520</v>
      </c>
      <c r="AQ315" s="221">
        <v>76</v>
      </c>
      <c r="AR315" s="221">
        <v>4</v>
      </c>
      <c r="AS315" s="219">
        <v>172</v>
      </c>
      <c r="AT315" s="152">
        <v>587</v>
      </c>
      <c r="AU315" s="219">
        <v>0</v>
      </c>
      <c r="AV315" s="219">
        <v>52</v>
      </c>
      <c r="AW315" s="210">
        <v>548</v>
      </c>
      <c r="AX315" s="221">
        <v>263</v>
      </c>
      <c r="AY315" s="221">
        <v>0</v>
      </c>
      <c r="AZ315" s="274">
        <v>5</v>
      </c>
      <c r="BA315" s="141">
        <v>761</v>
      </c>
      <c r="BB315" s="274">
        <v>4</v>
      </c>
      <c r="BC315" s="274">
        <v>41</v>
      </c>
      <c r="BD315" s="210">
        <v>316</v>
      </c>
      <c r="BE315" s="221">
        <v>495</v>
      </c>
      <c r="BF315" s="152">
        <v>552</v>
      </c>
      <c r="BG315" s="219">
        <v>259</v>
      </c>
      <c r="BH315" s="221">
        <v>1</v>
      </c>
      <c r="BI315" s="152">
        <v>161</v>
      </c>
      <c r="BJ315" s="152">
        <v>650</v>
      </c>
      <c r="BK315" s="210">
        <v>364</v>
      </c>
      <c r="BL315" s="210">
        <v>68</v>
      </c>
      <c r="BM315" s="210">
        <v>299</v>
      </c>
      <c r="BN315" s="221">
        <v>22</v>
      </c>
      <c r="BO315" s="572">
        <v>58</v>
      </c>
    </row>
    <row r="316" spans="8:67" s="53" customFormat="1" ht="15.75" x14ac:dyDescent="0.25">
      <c r="H316" s="151">
        <v>44478</v>
      </c>
      <c r="I316" s="219">
        <f t="shared" si="21"/>
        <v>816</v>
      </c>
      <c r="J316" s="152">
        <v>5</v>
      </c>
      <c r="K316" s="216">
        <f t="shared" si="22"/>
        <v>130.32749574758631</v>
      </c>
      <c r="L316" s="265">
        <f t="shared" si="23"/>
        <v>0.61652281134402642</v>
      </c>
      <c r="M316" s="219">
        <v>0</v>
      </c>
      <c r="N316" s="210">
        <v>816</v>
      </c>
      <c r="O316" s="210">
        <v>0</v>
      </c>
      <c r="P316" s="152">
        <v>393</v>
      </c>
      <c r="Q316" s="152">
        <f t="shared" si="24"/>
        <v>423</v>
      </c>
      <c r="R316" s="221">
        <v>0</v>
      </c>
      <c r="S316" s="210">
        <v>67</v>
      </c>
      <c r="T316" s="221">
        <v>16</v>
      </c>
      <c r="U316" s="210">
        <v>650</v>
      </c>
      <c r="V316" s="221">
        <v>4</v>
      </c>
      <c r="W316" s="221">
        <v>1</v>
      </c>
      <c r="X316" s="221">
        <v>78</v>
      </c>
      <c r="Y316" s="219">
        <v>0</v>
      </c>
      <c r="Z316" s="219">
        <v>0</v>
      </c>
      <c r="AA316" s="219">
        <v>1</v>
      </c>
      <c r="AB316" s="219">
        <v>0</v>
      </c>
      <c r="AC316" s="219">
        <v>3</v>
      </c>
      <c r="AD316" s="219">
        <v>65</v>
      </c>
      <c r="AE316" s="152">
        <v>201</v>
      </c>
      <c r="AF316" s="152">
        <v>546</v>
      </c>
      <c r="AG316" s="221">
        <v>1</v>
      </c>
      <c r="AH316" s="221">
        <v>71</v>
      </c>
      <c r="AI316" s="221">
        <v>24</v>
      </c>
      <c r="AJ316" s="210">
        <v>601</v>
      </c>
      <c r="AK316" s="221">
        <v>0</v>
      </c>
      <c r="AL316" s="221">
        <v>119</v>
      </c>
      <c r="AM316" s="152">
        <v>389</v>
      </c>
      <c r="AN316" s="219">
        <v>427</v>
      </c>
      <c r="AO316" s="221">
        <v>212</v>
      </c>
      <c r="AP316" s="210">
        <v>523</v>
      </c>
      <c r="AQ316" s="221">
        <v>77</v>
      </c>
      <c r="AR316" s="221">
        <v>4</v>
      </c>
      <c r="AS316" s="219">
        <v>173</v>
      </c>
      <c r="AT316" s="152">
        <v>590</v>
      </c>
      <c r="AU316" s="219">
        <v>0</v>
      </c>
      <c r="AV316" s="219">
        <v>53</v>
      </c>
      <c r="AW316" s="210">
        <v>552</v>
      </c>
      <c r="AX316" s="221">
        <v>264</v>
      </c>
      <c r="AY316" s="221">
        <v>0</v>
      </c>
      <c r="AZ316" s="274">
        <v>5</v>
      </c>
      <c r="BA316" s="141">
        <v>765</v>
      </c>
      <c r="BB316" s="274">
        <v>4</v>
      </c>
      <c r="BC316" s="274">
        <v>42</v>
      </c>
      <c r="BD316" s="210">
        <v>318</v>
      </c>
      <c r="BE316" s="221">
        <v>498</v>
      </c>
      <c r="BF316" s="152">
        <v>557</v>
      </c>
      <c r="BG316" s="219">
        <v>259</v>
      </c>
      <c r="BH316" s="221">
        <v>1</v>
      </c>
      <c r="BI316" s="152">
        <v>161</v>
      </c>
      <c r="BJ316" s="152">
        <v>655</v>
      </c>
      <c r="BK316" s="210">
        <v>369</v>
      </c>
      <c r="BL316" s="210">
        <v>68</v>
      </c>
      <c r="BM316" s="210">
        <v>299</v>
      </c>
      <c r="BN316" s="221">
        <v>22</v>
      </c>
      <c r="BO316" s="573">
        <v>58</v>
      </c>
    </row>
    <row r="317" spans="8:67" s="53" customFormat="1" ht="15.75" x14ac:dyDescent="0.25">
      <c r="H317" s="151">
        <v>44479</v>
      </c>
      <c r="I317" s="219">
        <f t="shared" si="21"/>
        <v>823</v>
      </c>
      <c r="J317" s="152">
        <v>7</v>
      </c>
      <c r="K317" s="216">
        <f t="shared" si="22"/>
        <v>131.44550122581316</v>
      </c>
      <c r="L317" s="265">
        <f t="shared" si="23"/>
        <v>0.85784313725490335</v>
      </c>
      <c r="M317" s="219">
        <v>0</v>
      </c>
      <c r="N317" s="210">
        <v>823</v>
      </c>
      <c r="O317" s="210">
        <v>0</v>
      </c>
      <c r="P317" s="152">
        <v>397</v>
      </c>
      <c r="Q317" s="152">
        <f t="shared" si="24"/>
        <v>426</v>
      </c>
      <c r="R317" s="221">
        <v>0</v>
      </c>
      <c r="S317" s="210">
        <v>68</v>
      </c>
      <c r="T317" s="221">
        <v>16</v>
      </c>
      <c r="U317" s="210">
        <v>656</v>
      </c>
      <c r="V317" s="221">
        <v>4</v>
      </c>
      <c r="W317" s="221">
        <v>1</v>
      </c>
      <c r="X317" s="221">
        <v>78</v>
      </c>
      <c r="Y317" s="219">
        <v>0</v>
      </c>
      <c r="Z317" s="219">
        <v>0</v>
      </c>
      <c r="AA317" s="219">
        <v>1</v>
      </c>
      <c r="AB317" s="219">
        <v>0</v>
      </c>
      <c r="AC317" s="219">
        <v>3</v>
      </c>
      <c r="AD317" s="219">
        <v>65</v>
      </c>
      <c r="AE317" s="152">
        <v>203</v>
      </c>
      <c r="AF317" s="152">
        <v>551</v>
      </c>
      <c r="AG317" s="221">
        <v>1</v>
      </c>
      <c r="AH317" s="221">
        <v>71</v>
      </c>
      <c r="AI317" s="221">
        <v>25</v>
      </c>
      <c r="AJ317" s="210">
        <v>606</v>
      </c>
      <c r="AK317" s="221">
        <v>0</v>
      </c>
      <c r="AL317" s="221">
        <v>120</v>
      </c>
      <c r="AM317" s="152">
        <v>394</v>
      </c>
      <c r="AN317" s="219">
        <v>429</v>
      </c>
      <c r="AO317" s="221">
        <v>216</v>
      </c>
      <c r="AP317" s="210">
        <v>526</v>
      </c>
      <c r="AQ317" s="221">
        <v>77</v>
      </c>
      <c r="AR317" s="221">
        <v>4</v>
      </c>
      <c r="AS317" s="219">
        <v>175</v>
      </c>
      <c r="AT317" s="152">
        <v>595</v>
      </c>
      <c r="AU317" s="219">
        <v>0</v>
      </c>
      <c r="AV317" s="219">
        <v>53</v>
      </c>
      <c r="AW317" s="210">
        <v>557</v>
      </c>
      <c r="AX317" s="221">
        <v>266</v>
      </c>
      <c r="AY317" s="221">
        <v>0</v>
      </c>
      <c r="AZ317" s="274">
        <v>5</v>
      </c>
      <c r="BA317" s="141">
        <v>772</v>
      </c>
      <c r="BB317" s="274">
        <v>4</v>
      </c>
      <c r="BC317" s="274">
        <v>42</v>
      </c>
      <c r="BD317" s="210">
        <v>320</v>
      </c>
      <c r="BE317" s="221">
        <v>503</v>
      </c>
      <c r="BF317" s="152">
        <v>562</v>
      </c>
      <c r="BG317" s="219">
        <v>261</v>
      </c>
      <c r="BH317" s="221">
        <v>1</v>
      </c>
      <c r="BI317" s="152">
        <v>163</v>
      </c>
      <c r="BJ317" s="152">
        <v>660</v>
      </c>
      <c r="BK317" s="210">
        <v>371</v>
      </c>
      <c r="BL317" s="210">
        <v>71</v>
      </c>
      <c r="BM317" s="210">
        <v>299</v>
      </c>
      <c r="BN317" s="221">
        <v>22</v>
      </c>
      <c r="BO317" s="574">
        <v>60</v>
      </c>
    </row>
    <row r="318" spans="8:67" s="53" customFormat="1" ht="15.75" x14ac:dyDescent="0.25">
      <c r="H318" s="151">
        <v>44480</v>
      </c>
      <c r="I318" s="219">
        <f t="shared" si="21"/>
        <v>828</v>
      </c>
      <c r="J318" s="152">
        <v>5</v>
      </c>
      <c r="K318" s="216">
        <f t="shared" si="22"/>
        <v>132.24407656740374</v>
      </c>
      <c r="L318" s="265">
        <f t="shared" si="23"/>
        <v>0.6075334143377944</v>
      </c>
      <c r="M318" s="219">
        <v>0</v>
      </c>
      <c r="N318" s="210">
        <v>828</v>
      </c>
      <c r="O318" s="210">
        <v>0</v>
      </c>
      <c r="P318" s="152">
        <v>399</v>
      </c>
      <c r="Q318" s="152">
        <f t="shared" si="24"/>
        <v>429</v>
      </c>
      <c r="R318" s="221">
        <v>0</v>
      </c>
      <c r="S318" s="210">
        <v>68</v>
      </c>
      <c r="T318" s="221">
        <v>16</v>
      </c>
      <c r="U318" s="210">
        <v>661</v>
      </c>
      <c r="V318" s="221">
        <v>4</v>
      </c>
      <c r="W318" s="221">
        <v>1</v>
      </c>
      <c r="X318" s="221">
        <v>78</v>
      </c>
      <c r="Y318" s="219">
        <v>0</v>
      </c>
      <c r="Z318" s="219">
        <v>0</v>
      </c>
      <c r="AA318" s="219">
        <v>1</v>
      </c>
      <c r="AB318" s="219">
        <v>0</v>
      </c>
      <c r="AC318" s="219">
        <v>3</v>
      </c>
      <c r="AD318" s="219">
        <v>65</v>
      </c>
      <c r="AE318" s="152">
        <v>203</v>
      </c>
      <c r="AF318" s="152">
        <v>556</v>
      </c>
      <c r="AG318" s="221">
        <v>1</v>
      </c>
      <c r="AH318" s="221">
        <v>71</v>
      </c>
      <c r="AI318" s="221">
        <v>25</v>
      </c>
      <c r="AJ318" s="210">
        <v>608</v>
      </c>
      <c r="AK318" s="221">
        <v>0</v>
      </c>
      <c r="AL318" s="221">
        <v>123</v>
      </c>
      <c r="AM318" s="152">
        <v>398</v>
      </c>
      <c r="AN318" s="219">
        <v>430</v>
      </c>
      <c r="AO318" s="221">
        <v>217</v>
      </c>
      <c r="AP318" s="210">
        <v>530</v>
      </c>
      <c r="AQ318" s="221">
        <v>77</v>
      </c>
      <c r="AR318" s="221">
        <v>4</v>
      </c>
      <c r="AS318" s="219">
        <v>176</v>
      </c>
      <c r="AT318" s="152">
        <v>599</v>
      </c>
      <c r="AU318" s="219">
        <v>0</v>
      </c>
      <c r="AV318" s="219">
        <v>53</v>
      </c>
      <c r="AW318" s="210">
        <v>561</v>
      </c>
      <c r="AX318" s="221">
        <v>267</v>
      </c>
      <c r="AY318" s="221">
        <v>0</v>
      </c>
      <c r="AZ318" s="274">
        <v>5</v>
      </c>
      <c r="BA318" s="141">
        <v>777</v>
      </c>
      <c r="BB318" s="274">
        <v>4</v>
      </c>
      <c r="BC318" s="274">
        <v>42</v>
      </c>
      <c r="BD318" s="210">
        <v>322</v>
      </c>
      <c r="BE318" s="221">
        <v>506</v>
      </c>
      <c r="BF318" s="152">
        <v>565</v>
      </c>
      <c r="BG318" s="219">
        <v>263</v>
      </c>
      <c r="BH318" s="221">
        <v>1</v>
      </c>
      <c r="BI318" s="152">
        <v>164</v>
      </c>
      <c r="BJ318" s="152">
        <v>664</v>
      </c>
      <c r="BK318" s="210">
        <v>373</v>
      </c>
      <c r="BL318" s="210">
        <v>72</v>
      </c>
      <c r="BM318" s="210">
        <v>301</v>
      </c>
      <c r="BN318" s="221">
        <v>22</v>
      </c>
      <c r="BO318" s="575">
        <v>60</v>
      </c>
    </row>
    <row r="319" spans="8:67" s="53" customFormat="1" ht="15.75" x14ac:dyDescent="0.25">
      <c r="H319" s="151">
        <v>44481</v>
      </c>
      <c r="I319" s="219">
        <f t="shared" si="21"/>
        <v>832</v>
      </c>
      <c r="J319" s="152">
        <v>4</v>
      </c>
      <c r="K319" s="216">
        <f t="shared" si="22"/>
        <v>132.88293684067622</v>
      </c>
      <c r="L319" s="265">
        <f t="shared" si="23"/>
        <v>0.48309178743961922</v>
      </c>
      <c r="M319" s="219">
        <v>0</v>
      </c>
      <c r="N319" s="210">
        <v>832</v>
      </c>
      <c r="O319" s="210">
        <v>0</v>
      </c>
      <c r="P319" s="152">
        <v>401</v>
      </c>
      <c r="Q319" s="152">
        <f t="shared" si="24"/>
        <v>431</v>
      </c>
      <c r="R319" s="221">
        <v>0</v>
      </c>
      <c r="S319" s="210">
        <v>68</v>
      </c>
      <c r="T319" s="221">
        <v>16</v>
      </c>
      <c r="U319" s="210">
        <v>665</v>
      </c>
      <c r="V319" s="221">
        <v>4</v>
      </c>
      <c r="W319" s="221">
        <v>1</v>
      </c>
      <c r="X319" s="221">
        <v>78</v>
      </c>
      <c r="Y319" s="219">
        <v>0</v>
      </c>
      <c r="Z319" s="219">
        <v>0</v>
      </c>
      <c r="AA319" s="219">
        <v>1</v>
      </c>
      <c r="AB319" s="219">
        <v>0</v>
      </c>
      <c r="AC319" s="219">
        <v>3</v>
      </c>
      <c r="AD319" s="219">
        <v>65</v>
      </c>
      <c r="AE319" s="152">
        <v>204</v>
      </c>
      <c r="AF319" s="152">
        <v>559</v>
      </c>
      <c r="AG319" s="221">
        <v>1</v>
      </c>
      <c r="AH319" s="221">
        <v>71</v>
      </c>
      <c r="AI319" s="221">
        <v>25</v>
      </c>
      <c r="AJ319" s="210">
        <v>611</v>
      </c>
      <c r="AK319" s="221">
        <v>0</v>
      </c>
      <c r="AL319" s="221">
        <v>124</v>
      </c>
      <c r="AM319" s="152">
        <v>402</v>
      </c>
      <c r="AN319" s="219">
        <v>430</v>
      </c>
      <c r="AO319" s="221">
        <v>220</v>
      </c>
      <c r="AP319" s="210">
        <v>531</v>
      </c>
      <c r="AQ319" s="221">
        <v>77</v>
      </c>
      <c r="AR319" s="221">
        <v>4</v>
      </c>
      <c r="AS319" s="219">
        <v>178</v>
      </c>
      <c r="AT319" s="152">
        <v>601</v>
      </c>
      <c r="AU319" s="219">
        <v>0</v>
      </c>
      <c r="AV319" s="219">
        <v>53</v>
      </c>
      <c r="AW319" s="210">
        <v>563</v>
      </c>
      <c r="AX319" s="221">
        <v>269</v>
      </c>
      <c r="AY319" s="221">
        <v>0</v>
      </c>
      <c r="AZ319" s="274">
        <v>5</v>
      </c>
      <c r="BA319" s="141">
        <v>781</v>
      </c>
      <c r="BB319" s="274">
        <v>4</v>
      </c>
      <c r="BC319" s="274">
        <v>42</v>
      </c>
      <c r="BD319" s="210">
        <v>323</v>
      </c>
      <c r="BE319" s="221">
        <v>509</v>
      </c>
      <c r="BF319" s="152">
        <v>567</v>
      </c>
      <c r="BG319" s="219">
        <v>265</v>
      </c>
      <c r="BH319" s="221">
        <v>1</v>
      </c>
      <c r="BI319" s="152">
        <v>165</v>
      </c>
      <c r="BJ319" s="152">
        <v>667</v>
      </c>
      <c r="BK319" s="210">
        <v>375</v>
      </c>
      <c r="BL319" s="210">
        <v>72</v>
      </c>
      <c r="BM319" s="210">
        <v>303</v>
      </c>
      <c r="BN319" s="221">
        <v>22</v>
      </c>
      <c r="BO319" s="576">
        <v>60</v>
      </c>
    </row>
    <row r="320" spans="8:67" s="53" customFormat="1" ht="15.75" x14ac:dyDescent="0.25">
      <c r="H320" s="151">
        <v>44482</v>
      </c>
      <c r="I320" s="219">
        <f t="shared" si="21"/>
        <v>832</v>
      </c>
      <c r="J320" s="152">
        <v>0</v>
      </c>
      <c r="K320" s="216">
        <f t="shared" si="22"/>
        <v>132.88293684067622</v>
      </c>
      <c r="L320" s="265">
        <f t="shared" si="23"/>
        <v>0</v>
      </c>
      <c r="M320" s="219">
        <v>0</v>
      </c>
      <c r="N320" s="210">
        <v>832</v>
      </c>
      <c r="O320" s="210">
        <v>0</v>
      </c>
      <c r="P320" s="152">
        <v>401</v>
      </c>
      <c r="Q320" s="152">
        <f t="shared" si="24"/>
        <v>431</v>
      </c>
      <c r="R320" s="221">
        <v>0</v>
      </c>
      <c r="S320" s="210">
        <v>68</v>
      </c>
      <c r="T320" s="221">
        <v>16</v>
      </c>
      <c r="U320" s="210">
        <v>665</v>
      </c>
      <c r="V320" s="221">
        <v>4</v>
      </c>
      <c r="W320" s="221">
        <v>1</v>
      </c>
      <c r="X320" s="221">
        <v>78</v>
      </c>
      <c r="Y320" s="219">
        <v>0</v>
      </c>
      <c r="Z320" s="219">
        <v>0</v>
      </c>
      <c r="AA320" s="219">
        <v>1</v>
      </c>
      <c r="AB320" s="219">
        <v>0</v>
      </c>
      <c r="AC320" s="219">
        <v>3</v>
      </c>
      <c r="AD320" s="219">
        <v>65</v>
      </c>
      <c r="AE320" s="152">
        <v>204</v>
      </c>
      <c r="AF320" s="152">
        <v>559</v>
      </c>
      <c r="AG320" s="221">
        <v>1</v>
      </c>
      <c r="AH320" s="221">
        <v>71</v>
      </c>
      <c r="AI320" s="221">
        <v>25</v>
      </c>
      <c r="AJ320" s="210">
        <v>611</v>
      </c>
      <c r="AK320" s="221">
        <v>0</v>
      </c>
      <c r="AL320" s="221">
        <v>124</v>
      </c>
      <c r="AM320" s="152">
        <v>402</v>
      </c>
      <c r="AN320" s="219">
        <v>430</v>
      </c>
      <c r="AO320" s="221">
        <v>220</v>
      </c>
      <c r="AP320" s="210">
        <v>531</v>
      </c>
      <c r="AQ320" s="221">
        <v>77</v>
      </c>
      <c r="AR320" s="221">
        <v>4</v>
      </c>
      <c r="AS320" s="219">
        <v>178</v>
      </c>
      <c r="AT320" s="152">
        <v>601</v>
      </c>
      <c r="AU320" s="219">
        <v>0</v>
      </c>
      <c r="AV320" s="219">
        <v>53</v>
      </c>
      <c r="AW320" s="210">
        <v>563</v>
      </c>
      <c r="AX320" s="221">
        <v>269</v>
      </c>
      <c r="AY320" s="221">
        <v>0</v>
      </c>
      <c r="AZ320" s="274">
        <v>5</v>
      </c>
      <c r="BA320" s="141">
        <v>781</v>
      </c>
      <c r="BB320" s="274">
        <v>4</v>
      </c>
      <c r="BC320" s="274">
        <v>42</v>
      </c>
      <c r="BD320" s="210">
        <v>323</v>
      </c>
      <c r="BE320" s="221">
        <v>509</v>
      </c>
      <c r="BF320" s="152">
        <v>567</v>
      </c>
      <c r="BG320" s="219">
        <v>265</v>
      </c>
      <c r="BH320" s="221">
        <v>1</v>
      </c>
      <c r="BI320" s="152">
        <v>165</v>
      </c>
      <c r="BJ320" s="152">
        <v>667</v>
      </c>
      <c r="BK320" s="210">
        <v>375</v>
      </c>
      <c r="BL320" s="210">
        <v>72</v>
      </c>
      <c r="BM320" s="210">
        <v>303</v>
      </c>
      <c r="BN320" s="221">
        <v>22</v>
      </c>
      <c r="BO320" s="577">
        <v>60</v>
      </c>
    </row>
    <row r="321" spans="8:67" s="53" customFormat="1" ht="15.75" x14ac:dyDescent="0.25">
      <c r="H321" s="151">
        <v>44483</v>
      </c>
      <c r="I321" s="219">
        <f t="shared" si="21"/>
        <v>832</v>
      </c>
      <c r="J321" s="152">
        <v>0</v>
      </c>
      <c r="K321" s="216">
        <f t="shared" si="22"/>
        <v>132.88293684067622</v>
      </c>
      <c r="L321" s="265">
        <f t="shared" si="23"/>
        <v>0</v>
      </c>
      <c r="M321" s="219">
        <v>0</v>
      </c>
      <c r="N321" s="210">
        <v>832</v>
      </c>
      <c r="O321" s="210">
        <v>0</v>
      </c>
      <c r="P321" s="152">
        <v>401</v>
      </c>
      <c r="Q321" s="152">
        <f t="shared" si="24"/>
        <v>431</v>
      </c>
      <c r="R321" s="221">
        <v>0</v>
      </c>
      <c r="S321" s="210">
        <v>68</v>
      </c>
      <c r="T321" s="221">
        <v>16</v>
      </c>
      <c r="U321" s="210">
        <v>665</v>
      </c>
      <c r="V321" s="221">
        <v>4</v>
      </c>
      <c r="W321" s="221">
        <v>1</v>
      </c>
      <c r="X321" s="221">
        <v>78</v>
      </c>
      <c r="Y321" s="219">
        <v>0</v>
      </c>
      <c r="Z321" s="219">
        <v>0</v>
      </c>
      <c r="AA321" s="219">
        <v>1</v>
      </c>
      <c r="AB321" s="219">
        <v>0</v>
      </c>
      <c r="AC321" s="219">
        <v>3</v>
      </c>
      <c r="AD321" s="219">
        <v>65</v>
      </c>
      <c r="AE321" s="152">
        <v>204</v>
      </c>
      <c r="AF321" s="152">
        <v>559</v>
      </c>
      <c r="AG321" s="221">
        <v>1</v>
      </c>
      <c r="AH321" s="221">
        <v>71</v>
      </c>
      <c r="AI321" s="221">
        <v>25</v>
      </c>
      <c r="AJ321" s="210">
        <v>611</v>
      </c>
      <c r="AK321" s="221">
        <v>0</v>
      </c>
      <c r="AL321" s="221">
        <v>124</v>
      </c>
      <c r="AM321" s="152">
        <v>402</v>
      </c>
      <c r="AN321" s="219">
        <v>430</v>
      </c>
      <c r="AO321" s="221">
        <v>220</v>
      </c>
      <c r="AP321" s="210">
        <v>531</v>
      </c>
      <c r="AQ321" s="221">
        <v>77</v>
      </c>
      <c r="AR321" s="221">
        <v>4</v>
      </c>
      <c r="AS321" s="219">
        <v>178</v>
      </c>
      <c r="AT321" s="152">
        <v>601</v>
      </c>
      <c r="AU321" s="219">
        <v>0</v>
      </c>
      <c r="AV321" s="219">
        <v>53</v>
      </c>
      <c r="AW321" s="210">
        <v>563</v>
      </c>
      <c r="AX321" s="221">
        <v>269</v>
      </c>
      <c r="AY321" s="221">
        <v>0</v>
      </c>
      <c r="AZ321" s="274">
        <v>5</v>
      </c>
      <c r="BA321" s="141">
        <v>781</v>
      </c>
      <c r="BB321" s="274">
        <v>4</v>
      </c>
      <c r="BC321" s="274">
        <v>42</v>
      </c>
      <c r="BD321" s="210">
        <v>323</v>
      </c>
      <c r="BE321" s="221">
        <v>509</v>
      </c>
      <c r="BF321" s="152">
        <v>567</v>
      </c>
      <c r="BG321" s="219">
        <v>265</v>
      </c>
      <c r="BH321" s="221">
        <v>1</v>
      </c>
      <c r="BI321" s="152">
        <v>165</v>
      </c>
      <c r="BJ321" s="152">
        <v>667</v>
      </c>
      <c r="BK321" s="210">
        <v>375</v>
      </c>
      <c r="BL321" s="210">
        <v>72</v>
      </c>
      <c r="BM321" s="210">
        <v>303</v>
      </c>
      <c r="BN321" s="221">
        <v>22</v>
      </c>
      <c r="BO321" s="578">
        <v>60</v>
      </c>
    </row>
    <row r="322" spans="8:67" s="53" customFormat="1" ht="15.75" x14ac:dyDescent="0.25">
      <c r="H322" s="151">
        <v>44484</v>
      </c>
      <c r="I322" s="219">
        <f t="shared" si="21"/>
        <v>835</v>
      </c>
      <c r="J322" s="152">
        <v>3</v>
      </c>
      <c r="K322" s="216">
        <f t="shared" si="22"/>
        <v>133.36208204563059</v>
      </c>
      <c r="L322" s="265">
        <f t="shared" si="23"/>
        <v>0.3605769230769198</v>
      </c>
      <c r="M322" s="219">
        <v>0</v>
      </c>
      <c r="N322" s="210">
        <v>835</v>
      </c>
      <c r="O322" s="210">
        <v>0</v>
      </c>
      <c r="P322" s="152">
        <v>403</v>
      </c>
      <c r="Q322" s="152">
        <f t="shared" ref="Q322:Q327" si="25">(I322-P322)</f>
        <v>432</v>
      </c>
      <c r="R322" s="221">
        <v>0</v>
      </c>
      <c r="S322" s="210">
        <v>69</v>
      </c>
      <c r="T322" s="221">
        <v>16</v>
      </c>
      <c r="U322" s="210">
        <v>667</v>
      </c>
      <c r="V322" s="221">
        <v>4</v>
      </c>
      <c r="W322" s="221">
        <v>1</v>
      </c>
      <c r="X322" s="221">
        <v>78</v>
      </c>
      <c r="Y322" s="219">
        <v>0</v>
      </c>
      <c r="Z322" s="219">
        <v>0</v>
      </c>
      <c r="AA322" s="219">
        <v>1</v>
      </c>
      <c r="AB322" s="219">
        <v>0</v>
      </c>
      <c r="AC322" s="219">
        <v>4</v>
      </c>
      <c r="AD322" s="219">
        <v>65</v>
      </c>
      <c r="AE322" s="152">
        <v>204</v>
      </c>
      <c r="AF322" s="152">
        <v>561</v>
      </c>
      <c r="AG322" s="221">
        <v>1</v>
      </c>
      <c r="AH322" s="221">
        <v>72</v>
      </c>
      <c r="AI322" s="221">
        <v>25</v>
      </c>
      <c r="AJ322" s="210">
        <v>612</v>
      </c>
      <c r="AK322" s="221">
        <v>0</v>
      </c>
      <c r="AL322" s="221">
        <v>125</v>
      </c>
      <c r="AM322" s="152">
        <v>403</v>
      </c>
      <c r="AN322" s="219">
        <v>432</v>
      </c>
      <c r="AO322" s="221">
        <v>221</v>
      </c>
      <c r="AP322" s="210">
        <v>532</v>
      </c>
      <c r="AQ322" s="221">
        <v>78</v>
      </c>
      <c r="AR322" s="221">
        <v>4</v>
      </c>
      <c r="AS322" s="219">
        <v>179</v>
      </c>
      <c r="AT322" s="152">
        <v>602</v>
      </c>
      <c r="AU322" s="219">
        <v>0</v>
      </c>
      <c r="AV322" s="219">
        <v>54</v>
      </c>
      <c r="AW322" s="210">
        <v>565</v>
      </c>
      <c r="AX322" s="221">
        <v>270</v>
      </c>
      <c r="AY322" s="221">
        <v>0</v>
      </c>
      <c r="AZ322" s="274">
        <v>5</v>
      </c>
      <c r="BA322" s="141">
        <v>783</v>
      </c>
      <c r="BB322" s="274">
        <v>4</v>
      </c>
      <c r="BC322" s="274">
        <v>43</v>
      </c>
      <c r="BD322" s="210">
        <v>324</v>
      </c>
      <c r="BE322" s="221">
        <v>511</v>
      </c>
      <c r="BF322" s="152">
        <v>569</v>
      </c>
      <c r="BG322" s="219">
        <v>266</v>
      </c>
      <c r="BH322" s="221">
        <v>1</v>
      </c>
      <c r="BI322" s="152">
        <v>166</v>
      </c>
      <c r="BJ322" s="152">
        <v>669</v>
      </c>
      <c r="BK322" s="210">
        <v>377</v>
      </c>
      <c r="BL322" s="210">
        <v>73</v>
      </c>
      <c r="BM322" s="210">
        <v>303</v>
      </c>
      <c r="BN322" s="221">
        <v>22</v>
      </c>
      <c r="BO322" s="579">
        <v>60</v>
      </c>
    </row>
    <row r="323" spans="8:67" s="53" customFormat="1" ht="15.75" x14ac:dyDescent="0.25">
      <c r="H323" s="151">
        <v>44485</v>
      </c>
      <c r="I323" s="219">
        <f t="shared" si="21"/>
        <v>839</v>
      </c>
      <c r="J323" s="152">
        <v>4</v>
      </c>
      <c r="K323" s="216">
        <f t="shared" si="22"/>
        <v>134.00094231890307</v>
      </c>
      <c r="L323" s="265">
        <f t="shared" si="23"/>
        <v>0.47904191616765956</v>
      </c>
      <c r="M323" s="219">
        <v>0</v>
      </c>
      <c r="N323" s="210">
        <v>839</v>
      </c>
      <c r="O323" s="210">
        <v>0</v>
      </c>
      <c r="P323" s="152">
        <v>406</v>
      </c>
      <c r="Q323" s="152">
        <f t="shared" si="25"/>
        <v>433</v>
      </c>
      <c r="R323" s="221">
        <v>0</v>
      </c>
      <c r="S323" s="210">
        <v>69</v>
      </c>
      <c r="T323" s="221">
        <v>16</v>
      </c>
      <c r="U323" s="210">
        <v>671</v>
      </c>
      <c r="V323" s="221">
        <v>4</v>
      </c>
      <c r="W323" s="221">
        <v>1</v>
      </c>
      <c r="X323" s="221">
        <v>78</v>
      </c>
      <c r="Y323" s="219">
        <v>0</v>
      </c>
      <c r="Z323" s="219">
        <v>0</v>
      </c>
      <c r="AA323" s="219">
        <v>1</v>
      </c>
      <c r="AB323" s="219">
        <v>0</v>
      </c>
      <c r="AC323" s="219">
        <v>4</v>
      </c>
      <c r="AD323" s="219">
        <v>65</v>
      </c>
      <c r="AE323" s="152">
        <v>204</v>
      </c>
      <c r="AF323" s="152">
        <v>565</v>
      </c>
      <c r="AG323" s="221">
        <v>1</v>
      </c>
      <c r="AH323" s="221">
        <v>72</v>
      </c>
      <c r="AI323" s="221">
        <v>25</v>
      </c>
      <c r="AJ323" s="210">
        <v>616</v>
      </c>
      <c r="AK323" s="221">
        <v>0</v>
      </c>
      <c r="AL323" s="221">
        <v>125</v>
      </c>
      <c r="AM323" s="152">
        <v>404</v>
      </c>
      <c r="AN323" s="219">
        <v>435</v>
      </c>
      <c r="AO323" s="221">
        <v>222</v>
      </c>
      <c r="AP323" s="210">
        <v>535</v>
      </c>
      <c r="AQ323" s="221">
        <v>78</v>
      </c>
      <c r="AR323" s="221">
        <v>4</v>
      </c>
      <c r="AS323" s="219">
        <v>179</v>
      </c>
      <c r="AT323" s="152">
        <v>606</v>
      </c>
      <c r="AU323" s="219">
        <v>0</v>
      </c>
      <c r="AV323" s="219">
        <v>54</v>
      </c>
      <c r="AW323" s="210">
        <v>569</v>
      </c>
      <c r="AX323" s="221">
        <v>270</v>
      </c>
      <c r="AY323" s="221">
        <v>0</v>
      </c>
      <c r="AZ323" s="274">
        <v>5</v>
      </c>
      <c r="BA323" s="141">
        <v>787</v>
      </c>
      <c r="BB323" s="274">
        <v>4</v>
      </c>
      <c r="BC323" s="274">
        <v>43</v>
      </c>
      <c r="BD323" s="210">
        <v>325</v>
      </c>
      <c r="BE323" s="221">
        <v>514</v>
      </c>
      <c r="BF323" s="152">
        <v>572</v>
      </c>
      <c r="BG323" s="219">
        <v>267</v>
      </c>
      <c r="BH323" s="221">
        <v>1</v>
      </c>
      <c r="BI323" s="152">
        <v>167</v>
      </c>
      <c r="BJ323" s="152">
        <v>672</v>
      </c>
      <c r="BK323" s="210">
        <v>379</v>
      </c>
      <c r="BL323" s="210">
        <v>73</v>
      </c>
      <c r="BM323" s="210">
        <v>305</v>
      </c>
      <c r="BN323" s="221">
        <v>22</v>
      </c>
      <c r="BO323" s="580">
        <v>60</v>
      </c>
    </row>
    <row r="324" spans="8:67" s="53" customFormat="1" ht="15.75" x14ac:dyDescent="0.25">
      <c r="H324" s="151">
        <v>44486</v>
      </c>
      <c r="I324" s="219">
        <f t="shared" si="21"/>
        <v>846</v>
      </c>
      <c r="J324" s="152">
        <v>7</v>
      </c>
      <c r="K324" s="216">
        <f t="shared" si="22"/>
        <v>135.11894779712992</v>
      </c>
      <c r="L324" s="265">
        <f t="shared" si="23"/>
        <v>0.83432657926103104</v>
      </c>
      <c r="M324" s="219">
        <v>0</v>
      </c>
      <c r="N324" s="210">
        <v>846</v>
      </c>
      <c r="O324" s="210">
        <v>0</v>
      </c>
      <c r="P324" s="152">
        <v>408</v>
      </c>
      <c r="Q324" s="152">
        <f t="shared" si="25"/>
        <v>438</v>
      </c>
      <c r="R324" s="221">
        <v>0</v>
      </c>
      <c r="S324" s="210">
        <v>70</v>
      </c>
      <c r="T324" s="221">
        <v>16</v>
      </c>
      <c r="U324" s="210">
        <v>677</v>
      </c>
      <c r="V324" s="221">
        <v>4</v>
      </c>
      <c r="W324" s="221">
        <v>1</v>
      </c>
      <c r="X324" s="221">
        <v>78</v>
      </c>
      <c r="Y324" s="219">
        <v>0</v>
      </c>
      <c r="Z324" s="219">
        <v>0</v>
      </c>
      <c r="AA324" s="219">
        <v>1</v>
      </c>
      <c r="AB324" s="219">
        <v>0</v>
      </c>
      <c r="AC324" s="219">
        <v>4</v>
      </c>
      <c r="AD324" s="219">
        <v>65</v>
      </c>
      <c r="AE324" s="152">
        <v>205</v>
      </c>
      <c r="AF324" s="152">
        <v>571</v>
      </c>
      <c r="AG324" s="221">
        <v>1</v>
      </c>
      <c r="AH324" s="221">
        <v>72</v>
      </c>
      <c r="AI324" s="221">
        <v>25</v>
      </c>
      <c r="AJ324" s="210">
        <v>620</v>
      </c>
      <c r="AK324" s="221">
        <v>0</v>
      </c>
      <c r="AL324" s="221">
        <v>128</v>
      </c>
      <c r="AM324" s="152">
        <v>407</v>
      </c>
      <c r="AN324" s="219">
        <v>439</v>
      </c>
      <c r="AO324" s="221">
        <v>225</v>
      </c>
      <c r="AP324" s="210">
        <v>539</v>
      </c>
      <c r="AQ324" s="221">
        <v>78</v>
      </c>
      <c r="AR324" s="221">
        <v>4</v>
      </c>
      <c r="AS324" s="219">
        <v>182</v>
      </c>
      <c r="AT324" s="152">
        <v>610</v>
      </c>
      <c r="AU324" s="219">
        <v>0</v>
      </c>
      <c r="AV324" s="219">
        <v>54</v>
      </c>
      <c r="AW324" s="210">
        <v>572</v>
      </c>
      <c r="AX324" s="221">
        <v>274</v>
      </c>
      <c r="AY324" s="221">
        <v>0</v>
      </c>
      <c r="AZ324" s="274">
        <v>5</v>
      </c>
      <c r="BA324" s="141">
        <v>794</v>
      </c>
      <c r="BB324" s="274">
        <v>4</v>
      </c>
      <c r="BC324" s="274">
        <v>43</v>
      </c>
      <c r="BD324" s="210">
        <v>329</v>
      </c>
      <c r="BE324" s="221">
        <v>517</v>
      </c>
      <c r="BF324" s="152">
        <v>577</v>
      </c>
      <c r="BG324" s="219">
        <v>269</v>
      </c>
      <c r="BH324" s="221">
        <v>1</v>
      </c>
      <c r="BI324" s="152">
        <v>170</v>
      </c>
      <c r="BJ324" s="152">
        <v>676</v>
      </c>
      <c r="BK324" s="210">
        <v>380</v>
      </c>
      <c r="BL324" s="210">
        <v>74</v>
      </c>
      <c r="BM324" s="210">
        <v>309</v>
      </c>
      <c r="BN324" s="221">
        <v>23</v>
      </c>
      <c r="BO324" s="581">
        <v>60</v>
      </c>
    </row>
    <row r="325" spans="8:67" s="53" customFormat="1" ht="15.75" x14ac:dyDescent="0.25">
      <c r="H325" s="151">
        <v>44487</v>
      </c>
      <c r="I325" s="219">
        <f t="shared" si="21"/>
        <v>852</v>
      </c>
      <c r="J325" s="152">
        <v>6</v>
      </c>
      <c r="K325" s="216">
        <f t="shared" si="22"/>
        <v>136.07723820703865</v>
      </c>
      <c r="L325" s="265">
        <f t="shared" si="23"/>
        <v>0.7092198581560325</v>
      </c>
      <c r="M325" s="219">
        <v>0</v>
      </c>
      <c r="N325" s="210">
        <v>852</v>
      </c>
      <c r="O325" s="210">
        <v>0</v>
      </c>
      <c r="P325" s="152">
        <v>411</v>
      </c>
      <c r="Q325" s="152">
        <f t="shared" si="25"/>
        <v>441</v>
      </c>
      <c r="R325" s="221">
        <v>0</v>
      </c>
      <c r="S325" s="210">
        <v>70</v>
      </c>
      <c r="T325" s="221">
        <v>16</v>
      </c>
      <c r="U325" s="210">
        <v>683</v>
      </c>
      <c r="V325" s="221">
        <v>4</v>
      </c>
      <c r="W325" s="221">
        <v>1</v>
      </c>
      <c r="X325" s="221">
        <v>78</v>
      </c>
      <c r="Y325" s="219">
        <v>0</v>
      </c>
      <c r="Z325" s="219">
        <v>0</v>
      </c>
      <c r="AA325" s="219">
        <v>1</v>
      </c>
      <c r="AB325" s="219">
        <v>0</v>
      </c>
      <c r="AC325" s="219">
        <v>4</v>
      </c>
      <c r="AD325" s="219">
        <v>65</v>
      </c>
      <c r="AE325" s="152">
        <v>207</v>
      </c>
      <c r="AF325" s="152">
        <v>575</v>
      </c>
      <c r="AG325" s="221">
        <v>1</v>
      </c>
      <c r="AH325" s="221">
        <v>73</v>
      </c>
      <c r="AI325" s="221">
        <v>25</v>
      </c>
      <c r="AJ325" s="210">
        <v>624</v>
      </c>
      <c r="AK325" s="221">
        <v>0</v>
      </c>
      <c r="AL325" s="221">
        <v>129</v>
      </c>
      <c r="AM325" s="152">
        <v>408</v>
      </c>
      <c r="AN325" s="219">
        <v>444</v>
      </c>
      <c r="AO325" s="221">
        <v>228</v>
      </c>
      <c r="AP325" s="210">
        <v>541</v>
      </c>
      <c r="AQ325" s="221">
        <v>79</v>
      </c>
      <c r="AR325" s="221">
        <v>4</v>
      </c>
      <c r="AS325" s="219">
        <v>185</v>
      </c>
      <c r="AT325" s="152">
        <v>612</v>
      </c>
      <c r="AU325" s="219">
        <v>0</v>
      </c>
      <c r="AV325" s="219">
        <v>55</v>
      </c>
      <c r="AW325" s="210">
        <v>575</v>
      </c>
      <c r="AX325" s="221">
        <v>277</v>
      </c>
      <c r="AY325" s="221">
        <v>0</v>
      </c>
      <c r="AZ325" s="274">
        <v>5</v>
      </c>
      <c r="BA325" s="141">
        <v>799</v>
      </c>
      <c r="BB325" s="274">
        <v>4</v>
      </c>
      <c r="BC325" s="274">
        <v>44</v>
      </c>
      <c r="BD325" s="210">
        <v>331</v>
      </c>
      <c r="BE325" s="221">
        <v>521</v>
      </c>
      <c r="BF325" s="152">
        <v>580</v>
      </c>
      <c r="BG325" s="219">
        <v>272</v>
      </c>
      <c r="BH325" s="221">
        <v>1</v>
      </c>
      <c r="BI325" s="152">
        <v>172</v>
      </c>
      <c r="BJ325" s="152">
        <v>680</v>
      </c>
      <c r="BK325" s="210">
        <v>383</v>
      </c>
      <c r="BL325" s="210">
        <v>74</v>
      </c>
      <c r="BM325" s="210">
        <v>310</v>
      </c>
      <c r="BN325" s="221">
        <v>23</v>
      </c>
      <c r="BO325" s="582">
        <v>62</v>
      </c>
    </row>
    <row r="326" spans="8:67" s="53" customFormat="1" ht="15.75" x14ac:dyDescent="0.25">
      <c r="H326" s="151">
        <v>44488</v>
      </c>
      <c r="I326" s="219">
        <f t="shared" ref="I326:I331" si="26">I325+J326</f>
        <v>852</v>
      </c>
      <c r="J326" s="152">
        <v>0</v>
      </c>
      <c r="K326" s="216">
        <f t="shared" si="22"/>
        <v>136.07723820703865</v>
      </c>
      <c r="L326" s="265">
        <f t="shared" si="23"/>
        <v>0</v>
      </c>
      <c r="M326" s="219">
        <v>0</v>
      </c>
      <c r="N326" s="210">
        <v>852</v>
      </c>
      <c r="O326" s="210">
        <v>0</v>
      </c>
      <c r="P326" s="152">
        <v>411</v>
      </c>
      <c r="Q326" s="152">
        <f t="shared" si="25"/>
        <v>441</v>
      </c>
      <c r="R326" s="221">
        <v>0</v>
      </c>
      <c r="S326" s="210">
        <v>70</v>
      </c>
      <c r="T326" s="221">
        <v>16</v>
      </c>
      <c r="U326" s="210">
        <v>683</v>
      </c>
      <c r="V326" s="221">
        <v>4</v>
      </c>
      <c r="W326" s="221">
        <v>1</v>
      </c>
      <c r="X326" s="221">
        <v>78</v>
      </c>
      <c r="Y326" s="219">
        <v>0</v>
      </c>
      <c r="Z326" s="219">
        <v>0</v>
      </c>
      <c r="AA326" s="219">
        <v>1</v>
      </c>
      <c r="AB326" s="219">
        <v>0</v>
      </c>
      <c r="AC326" s="219">
        <v>4</v>
      </c>
      <c r="AD326" s="219">
        <v>65</v>
      </c>
      <c r="AE326" s="152">
        <v>207</v>
      </c>
      <c r="AF326" s="152">
        <v>575</v>
      </c>
      <c r="AG326" s="221">
        <v>1</v>
      </c>
      <c r="AH326" s="221">
        <v>73</v>
      </c>
      <c r="AI326" s="221">
        <v>25</v>
      </c>
      <c r="AJ326" s="210">
        <v>624</v>
      </c>
      <c r="AK326" s="221">
        <v>0</v>
      </c>
      <c r="AL326" s="221">
        <v>129</v>
      </c>
      <c r="AM326" s="152">
        <v>408</v>
      </c>
      <c r="AN326" s="219">
        <v>444</v>
      </c>
      <c r="AO326" s="221">
        <v>228</v>
      </c>
      <c r="AP326" s="210">
        <v>541</v>
      </c>
      <c r="AQ326" s="221">
        <v>79</v>
      </c>
      <c r="AR326" s="221">
        <v>4</v>
      </c>
      <c r="AS326" s="219">
        <v>185</v>
      </c>
      <c r="AT326" s="152">
        <v>612</v>
      </c>
      <c r="AU326" s="219">
        <v>0</v>
      </c>
      <c r="AV326" s="219">
        <v>55</v>
      </c>
      <c r="AW326" s="210">
        <v>575</v>
      </c>
      <c r="AX326" s="221">
        <v>277</v>
      </c>
      <c r="AY326" s="221">
        <v>0</v>
      </c>
      <c r="AZ326" s="274">
        <v>5</v>
      </c>
      <c r="BA326" s="141">
        <v>799</v>
      </c>
      <c r="BB326" s="274">
        <v>4</v>
      </c>
      <c r="BC326" s="274">
        <v>44</v>
      </c>
      <c r="BD326" s="210">
        <v>331</v>
      </c>
      <c r="BE326" s="221">
        <v>521</v>
      </c>
      <c r="BF326" s="152">
        <v>580</v>
      </c>
      <c r="BG326" s="219">
        <v>272</v>
      </c>
      <c r="BH326" s="221">
        <v>1</v>
      </c>
      <c r="BI326" s="152">
        <v>172</v>
      </c>
      <c r="BJ326" s="152">
        <v>680</v>
      </c>
      <c r="BK326" s="210">
        <v>383</v>
      </c>
      <c r="BL326" s="210">
        <v>74</v>
      </c>
      <c r="BM326" s="210">
        <v>310</v>
      </c>
      <c r="BN326" s="221">
        <v>23</v>
      </c>
      <c r="BO326" s="583">
        <v>62</v>
      </c>
    </row>
    <row r="327" spans="8:67" s="53" customFormat="1" ht="15.75" x14ac:dyDescent="0.25">
      <c r="H327" s="151">
        <v>44489</v>
      </c>
      <c r="I327" s="219">
        <f t="shared" si="26"/>
        <v>856</v>
      </c>
      <c r="J327" s="152">
        <v>4</v>
      </c>
      <c r="K327" s="216">
        <f t="shared" si="22"/>
        <v>136.71609848031113</v>
      </c>
      <c r="L327" s="265">
        <f t="shared" si="23"/>
        <v>0.46948356807511971</v>
      </c>
      <c r="M327" s="219">
        <v>0</v>
      </c>
      <c r="N327" s="210">
        <v>856</v>
      </c>
      <c r="O327" s="210">
        <v>0</v>
      </c>
      <c r="P327" s="152">
        <v>413</v>
      </c>
      <c r="Q327" s="152">
        <f t="shared" si="25"/>
        <v>443</v>
      </c>
      <c r="R327" s="221">
        <v>0</v>
      </c>
      <c r="S327" s="210">
        <v>70</v>
      </c>
      <c r="T327" s="221">
        <v>16</v>
      </c>
      <c r="U327" s="210">
        <v>686</v>
      </c>
      <c r="V327" s="221">
        <v>4</v>
      </c>
      <c r="W327" s="221">
        <v>1</v>
      </c>
      <c r="X327" s="221">
        <v>79</v>
      </c>
      <c r="Y327" s="219">
        <v>0</v>
      </c>
      <c r="Z327" s="219">
        <v>0</v>
      </c>
      <c r="AA327" s="219">
        <v>1</v>
      </c>
      <c r="AB327" s="219">
        <v>0</v>
      </c>
      <c r="AC327" s="219">
        <v>4</v>
      </c>
      <c r="AD327" s="219">
        <v>65</v>
      </c>
      <c r="AE327" s="152">
        <v>208</v>
      </c>
      <c r="AF327" s="152">
        <v>578</v>
      </c>
      <c r="AG327" s="221">
        <v>2</v>
      </c>
      <c r="AH327" s="221">
        <v>73</v>
      </c>
      <c r="AI327" s="221">
        <v>25</v>
      </c>
      <c r="AJ327" s="210">
        <v>625</v>
      </c>
      <c r="AK327" s="221">
        <v>0</v>
      </c>
      <c r="AL327" s="221">
        <v>131</v>
      </c>
      <c r="AM327" s="152">
        <v>412</v>
      </c>
      <c r="AN327" s="219">
        <v>444</v>
      </c>
      <c r="AO327" s="221">
        <v>229</v>
      </c>
      <c r="AP327" s="210">
        <v>543</v>
      </c>
      <c r="AQ327" s="221">
        <v>79</v>
      </c>
      <c r="AR327" s="221">
        <v>5</v>
      </c>
      <c r="AS327" s="219">
        <v>185</v>
      </c>
      <c r="AT327" s="152">
        <v>615</v>
      </c>
      <c r="AU327" s="219">
        <v>0</v>
      </c>
      <c r="AV327" s="219">
        <v>56</v>
      </c>
      <c r="AW327" s="210">
        <v>578</v>
      </c>
      <c r="AX327" s="221">
        <v>278</v>
      </c>
      <c r="AY327" s="221">
        <v>0</v>
      </c>
      <c r="AZ327" s="274">
        <v>5</v>
      </c>
      <c r="BA327" s="141">
        <v>803</v>
      </c>
      <c r="BB327" s="274">
        <v>4</v>
      </c>
      <c r="BC327" s="274">
        <v>44</v>
      </c>
      <c r="BD327" s="210">
        <v>332</v>
      </c>
      <c r="BE327" s="221">
        <v>524</v>
      </c>
      <c r="BF327" s="152">
        <v>583</v>
      </c>
      <c r="BG327" s="219">
        <v>273</v>
      </c>
      <c r="BH327" s="221">
        <v>1</v>
      </c>
      <c r="BI327" s="152">
        <v>173</v>
      </c>
      <c r="BJ327" s="152">
        <v>683</v>
      </c>
      <c r="BK327" s="210">
        <v>383</v>
      </c>
      <c r="BL327" s="210">
        <v>74</v>
      </c>
      <c r="BM327" s="210">
        <v>313</v>
      </c>
      <c r="BN327" s="221">
        <v>24</v>
      </c>
      <c r="BO327" s="584">
        <v>62</v>
      </c>
    </row>
    <row r="328" spans="8:67" s="53" customFormat="1" ht="15.75" x14ac:dyDescent="0.25">
      <c r="H328" s="151">
        <v>44490</v>
      </c>
      <c r="I328" s="219">
        <f t="shared" si="26"/>
        <v>862</v>
      </c>
      <c r="J328" s="152">
        <v>6</v>
      </c>
      <c r="K328" s="216">
        <f t="shared" ref="K328:K333" si="27">I328*100000/626115</f>
        <v>137.67438889021986</v>
      </c>
      <c r="L328" s="265">
        <f t="shared" ref="L328:L333" si="28">(I328*100/I327)-100</f>
        <v>0.70093457943924875</v>
      </c>
      <c r="M328" s="219">
        <v>0</v>
      </c>
      <c r="N328" s="210">
        <v>862</v>
      </c>
      <c r="O328" s="210">
        <v>0</v>
      </c>
      <c r="P328" s="152">
        <v>416</v>
      </c>
      <c r="Q328" s="152">
        <f t="shared" ref="Q328:Q333" si="29">(I328-P328)</f>
        <v>446</v>
      </c>
      <c r="R328" s="221">
        <v>0</v>
      </c>
      <c r="S328" s="210">
        <v>70</v>
      </c>
      <c r="T328" s="221">
        <v>16</v>
      </c>
      <c r="U328" s="210">
        <v>691</v>
      </c>
      <c r="V328" s="221">
        <v>4</v>
      </c>
      <c r="W328" s="221">
        <v>1</v>
      </c>
      <c r="X328" s="221">
        <v>80</v>
      </c>
      <c r="Y328" s="219">
        <v>0</v>
      </c>
      <c r="Z328" s="219">
        <v>0</v>
      </c>
      <c r="AA328" s="219">
        <v>1</v>
      </c>
      <c r="AB328" s="219">
        <v>0</v>
      </c>
      <c r="AC328" s="219">
        <v>4</v>
      </c>
      <c r="AD328" s="219">
        <v>65</v>
      </c>
      <c r="AE328" s="152">
        <v>210</v>
      </c>
      <c r="AF328" s="152">
        <v>582</v>
      </c>
      <c r="AG328" s="221">
        <v>2</v>
      </c>
      <c r="AH328" s="221">
        <v>75</v>
      </c>
      <c r="AI328" s="221">
        <v>25</v>
      </c>
      <c r="AJ328" s="210">
        <v>628</v>
      </c>
      <c r="AK328" s="221">
        <v>0</v>
      </c>
      <c r="AL328" s="221">
        <v>132</v>
      </c>
      <c r="AM328" s="152">
        <v>417</v>
      </c>
      <c r="AN328" s="219">
        <v>445</v>
      </c>
      <c r="AO328" s="221">
        <v>230</v>
      </c>
      <c r="AP328" s="210">
        <v>546</v>
      </c>
      <c r="AQ328" s="221">
        <v>81</v>
      </c>
      <c r="AR328" s="221">
        <v>5</v>
      </c>
      <c r="AS328" s="219">
        <v>186</v>
      </c>
      <c r="AT328" s="152">
        <v>618</v>
      </c>
      <c r="AU328" s="219">
        <v>0</v>
      </c>
      <c r="AV328" s="219">
        <v>58</v>
      </c>
      <c r="AW328" s="210">
        <v>582</v>
      </c>
      <c r="AX328" s="221">
        <v>280</v>
      </c>
      <c r="AY328" s="221">
        <v>0</v>
      </c>
      <c r="AZ328" s="274">
        <v>5</v>
      </c>
      <c r="BA328" s="141">
        <v>807</v>
      </c>
      <c r="BB328" s="274">
        <v>4</v>
      </c>
      <c r="BC328" s="274">
        <v>46</v>
      </c>
      <c r="BD328" s="210">
        <v>334</v>
      </c>
      <c r="BE328" s="221">
        <v>528</v>
      </c>
      <c r="BF328" s="152">
        <v>586</v>
      </c>
      <c r="BG328" s="219">
        <v>276</v>
      </c>
      <c r="BH328" s="221">
        <v>1</v>
      </c>
      <c r="BI328" s="152">
        <v>175</v>
      </c>
      <c r="BJ328" s="152">
        <v>687</v>
      </c>
      <c r="BK328" s="210">
        <v>386</v>
      </c>
      <c r="BL328" s="210">
        <v>75</v>
      </c>
      <c r="BM328" s="210">
        <v>315</v>
      </c>
      <c r="BN328" s="221">
        <v>24</v>
      </c>
      <c r="BO328" s="585">
        <v>62</v>
      </c>
    </row>
    <row r="329" spans="8:67" s="53" customFormat="1" ht="15.75" x14ac:dyDescent="0.25">
      <c r="H329" s="151">
        <v>44491</v>
      </c>
      <c r="I329" s="219">
        <f t="shared" si="26"/>
        <v>869</v>
      </c>
      <c r="J329" s="152">
        <v>7</v>
      </c>
      <c r="K329" s="216">
        <f t="shared" si="27"/>
        <v>138.79239436844668</v>
      </c>
      <c r="L329" s="265">
        <f t="shared" si="28"/>
        <v>0.81206496519720872</v>
      </c>
      <c r="M329" s="219">
        <v>0</v>
      </c>
      <c r="N329" s="210">
        <v>869</v>
      </c>
      <c r="O329" s="210">
        <v>0</v>
      </c>
      <c r="P329" s="152">
        <v>419</v>
      </c>
      <c r="Q329" s="152">
        <f t="shared" si="29"/>
        <v>450</v>
      </c>
      <c r="R329" s="221">
        <v>0</v>
      </c>
      <c r="S329" s="210">
        <v>70</v>
      </c>
      <c r="T329" s="221">
        <v>16</v>
      </c>
      <c r="U329" s="210">
        <v>697</v>
      </c>
      <c r="V329" s="221">
        <v>4</v>
      </c>
      <c r="W329" s="221">
        <v>1</v>
      </c>
      <c r="X329" s="221">
        <v>81</v>
      </c>
      <c r="Y329" s="219">
        <v>0</v>
      </c>
      <c r="Z329" s="219">
        <v>0</v>
      </c>
      <c r="AA329" s="219">
        <v>1</v>
      </c>
      <c r="AB329" s="219">
        <v>0</v>
      </c>
      <c r="AC329" s="219">
        <v>4</v>
      </c>
      <c r="AD329" s="219">
        <v>65</v>
      </c>
      <c r="AE329" s="152">
        <v>212</v>
      </c>
      <c r="AF329" s="152">
        <v>587</v>
      </c>
      <c r="AG329" s="221">
        <v>2</v>
      </c>
      <c r="AH329" s="221">
        <v>76</v>
      </c>
      <c r="AI329" s="221">
        <v>25</v>
      </c>
      <c r="AJ329" s="210">
        <v>634</v>
      </c>
      <c r="AK329" s="221">
        <v>0</v>
      </c>
      <c r="AL329" s="221">
        <v>132</v>
      </c>
      <c r="AM329" s="152">
        <v>421</v>
      </c>
      <c r="AN329" s="219">
        <v>448</v>
      </c>
      <c r="AO329" s="221">
        <v>233</v>
      </c>
      <c r="AP329" s="210">
        <v>549</v>
      </c>
      <c r="AQ329" s="221">
        <v>82</v>
      </c>
      <c r="AR329" s="221">
        <v>5</v>
      </c>
      <c r="AS329" s="219">
        <v>189</v>
      </c>
      <c r="AT329" s="152">
        <v>621</v>
      </c>
      <c r="AU329" s="219">
        <v>0</v>
      </c>
      <c r="AV329" s="219">
        <v>59</v>
      </c>
      <c r="AW329" s="210">
        <v>586</v>
      </c>
      <c r="AX329" s="221">
        <v>283</v>
      </c>
      <c r="AY329" s="221">
        <v>0</v>
      </c>
      <c r="AZ329" s="274">
        <v>5</v>
      </c>
      <c r="BA329" s="141">
        <v>813</v>
      </c>
      <c r="BB329" s="274">
        <v>4</v>
      </c>
      <c r="BC329" s="274">
        <v>47</v>
      </c>
      <c r="BD329" s="210">
        <v>336</v>
      </c>
      <c r="BE329" s="221">
        <v>533</v>
      </c>
      <c r="BF329" s="152">
        <v>590</v>
      </c>
      <c r="BG329" s="219">
        <v>279</v>
      </c>
      <c r="BH329" s="221">
        <v>1</v>
      </c>
      <c r="BI329" s="152">
        <v>177</v>
      </c>
      <c r="BJ329" s="152">
        <v>692</v>
      </c>
      <c r="BK329" s="210">
        <v>390</v>
      </c>
      <c r="BL329" s="210">
        <v>75</v>
      </c>
      <c r="BM329" s="210">
        <v>318</v>
      </c>
      <c r="BN329" s="221">
        <v>24</v>
      </c>
      <c r="BO329" s="586">
        <v>62</v>
      </c>
    </row>
    <row r="330" spans="8:67" s="53" customFormat="1" ht="15.75" x14ac:dyDescent="0.25">
      <c r="H330" s="151">
        <v>44492</v>
      </c>
      <c r="I330" s="219">
        <f t="shared" si="26"/>
        <v>874</v>
      </c>
      <c r="J330" s="152">
        <v>5</v>
      </c>
      <c r="K330" s="216">
        <f t="shared" si="27"/>
        <v>139.59096971003729</v>
      </c>
      <c r="L330" s="265">
        <f t="shared" si="28"/>
        <v>0.57537399309551063</v>
      </c>
      <c r="M330" s="219">
        <v>0</v>
      </c>
      <c r="N330" s="210">
        <v>874</v>
      </c>
      <c r="O330" s="210">
        <v>0</v>
      </c>
      <c r="P330" s="152">
        <v>420</v>
      </c>
      <c r="Q330" s="152">
        <f t="shared" si="29"/>
        <v>454</v>
      </c>
      <c r="R330" s="221">
        <v>0</v>
      </c>
      <c r="S330" s="210">
        <v>70</v>
      </c>
      <c r="T330" s="221">
        <v>16</v>
      </c>
      <c r="U330" s="210">
        <v>702</v>
      </c>
      <c r="V330" s="221">
        <v>4</v>
      </c>
      <c r="W330" s="221">
        <v>1</v>
      </c>
      <c r="X330" s="221">
        <v>81</v>
      </c>
      <c r="Y330" s="219">
        <v>0</v>
      </c>
      <c r="Z330" s="219">
        <v>0</v>
      </c>
      <c r="AA330" s="219">
        <v>1</v>
      </c>
      <c r="AB330" s="219">
        <v>0</v>
      </c>
      <c r="AC330" s="219">
        <v>4</v>
      </c>
      <c r="AD330" s="219">
        <v>65</v>
      </c>
      <c r="AE330" s="152">
        <v>212</v>
      </c>
      <c r="AF330" s="152">
        <v>592</v>
      </c>
      <c r="AG330" s="221">
        <v>2</v>
      </c>
      <c r="AH330" s="221">
        <v>77</v>
      </c>
      <c r="AI330" s="221">
        <v>25</v>
      </c>
      <c r="AJ330" s="210">
        <v>636</v>
      </c>
      <c r="AK330" s="221">
        <v>0</v>
      </c>
      <c r="AL330" s="221">
        <v>134</v>
      </c>
      <c r="AM330" s="152">
        <v>424</v>
      </c>
      <c r="AN330" s="219">
        <v>450</v>
      </c>
      <c r="AO330" s="221">
        <v>235</v>
      </c>
      <c r="AP330" s="210">
        <v>552</v>
      </c>
      <c r="AQ330" s="221">
        <v>82</v>
      </c>
      <c r="AR330" s="221">
        <v>5</v>
      </c>
      <c r="AS330" s="219">
        <v>191</v>
      </c>
      <c r="AT330" s="152">
        <v>624</v>
      </c>
      <c r="AU330" s="219">
        <v>0</v>
      </c>
      <c r="AV330" s="219">
        <v>59</v>
      </c>
      <c r="AW330" s="210">
        <v>589</v>
      </c>
      <c r="AX330" s="221">
        <v>285</v>
      </c>
      <c r="AY330" s="221">
        <v>0</v>
      </c>
      <c r="AZ330" s="274">
        <v>5</v>
      </c>
      <c r="BA330" s="141">
        <v>818</v>
      </c>
      <c r="BB330" s="274">
        <v>4</v>
      </c>
      <c r="BC330" s="274">
        <v>47</v>
      </c>
      <c r="BD330" s="210">
        <v>337</v>
      </c>
      <c r="BE330" s="221">
        <v>537</v>
      </c>
      <c r="BF330" s="152">
        <v>594</v>
      </c>
      <c r="BG330" s="219">
        <v>280</v>
      </c>
      <c r="BH330" s="221">
        <v>1</v>
      </c>
      <c r="BI330" s="152">
        <v>178</v>
      </c>
      <c r="BJ330" s="152">
        <v>696</v>
      </c>
      <c r="BK330" s="210">
        <v>392</v>
      </c>
      <c r="BL330" s="210">
        <v>75</v>
      </c>
      <c r="BM330" s="210">
        <v>321</v>
      </c>
      <c r="BN330" s="221">
        <v>24</v>
      </c>
      <c r="BO330" s="587">
        <v>62</v>
      </c>
    </row>
    <row r="331" spans="8:67" s="53" customFormat="1" ht="15.75" x14ac:dyDescent="0.25">
      <c r="H331" s="151">
        <v>44493</v>
      </c>
      <c r="I331" s="219">
        <f t="shared" si="26"/>
        <v>880</v>
      </c>
      <c r="J331" s="152">
        <v>6</v>
      </c>
      <c r="K331" s="216">
        <f t="shared" si="27"/>
        <v>140.54926011994601</v>
      </c>
      <c r="L331" s="265">
        <f t="shared" si="28"/>
        <v>0.6864988558352394</v>
      </c>
      <c r="M331" s="219">
        <v>0</v>
      </c>
      <c r="N331" s="210">
        <v>880</v>
      </c>
      <c r="O331" s="210">
        <v>0</v>
      </c>
      <c r="P331" s="152">
        <v>422</v>
      </c>
      <c r="Q331" s="152">
        <f t="shared" si="29"/>
        <v>458</v>
      </c>
      <c r="R331" s="221">
        <v>0</v>
      </c>
      <c r="S331" s="210">
        <v>70</v>
      </c>
      <c r="T331" s="221">
        <v>16</v>
      </c>
      <c r="U331" s="210">
        <v>707</v>
      </c>
      <c r="V331" s="221">
        <v>4</v>
      </c>
      <c r="W331" s="221">
        <v>1</v>
      </c>
      <c r="X331" s="221">
        <v>82</v>
      </c>
      <c r="Y331" s="219">
        <v>0</v>
      </c>
      <c r="Z331" s="219">
        <v>0</v>
      </c>
      <c r="AA331" s="219">
        <v>1</v>
      </c>
      <c r="AB331" s="219">
        <v>0</v>
      </c>
      <c r="AC331" s="219">
        <v>4</v>
      </c>
      <c r="AD331" s="219">
        <v>65</v>
      </c>
      <c r="AE331" s="152">
        <v>213</v>
      </c>
      <c r="AF331" s="152">
        <v>597</v>
      </c>
      <c r="AG331" s="221">
        <v>2</v>
      </c>
      <c r="AH331" s="221">
        <v>78</v>
      </c>
      <c r="AI331" s="221">
        <v>25</v>
      </c>
      <c r="AJ331" s="210">
        <v>640</v>
      </c>
      <c r="AK331" s="221">
        <v>0</v>
      </c>
      <c r="AL331" s="221">
        <v>135</v>
      </c>
      <c r="AM331" s="152">
        <v>425</v>
      </c>
      <c r="AN331" s="219">
        <v>455</v>
      </c>
      <c r="AO331" s="221">
        <v>237</v>
      </c>
      <c r="AP331" s="210">
        <v>555</v>
      </c>
      <c r="AQ331" s="221">
        <v>83</v>
      </c>
      <c r="AR331" s="221">
        <v>5</v>
      </c>
      <c r="AS331" s="219">
        <v>192</v>
      </c>
      <c r="AT331" s="152">
        <v>628</v>
      </c>
      <c r="AU331" s="219">
        <v>0</v>
      </c>
      <c r="AV331" s="219">
        <v>60</v>
      </c>
      <c r="AW331" s="210">
        <v>594</v>
      </c>
      <c r="AX331" s="221">
        <v>286</v>
      </c>
      <c r="AY331" s="221">
        <v>0</v>
      </c>
      <c r="AZ331" s="274">
        <v>5</v>
      </c>
      <c r="BA331" s="141">
        <v>823</v>
      </c>
      <c r="BB331" s="274">
        <v>4</v>
      </c>
      <c r="BC331" s="274">
        <v>48</v>
      </c>
      <c r="BD331" s="210">
        <v>339</v>
      </c>
      <c r="BE331" s="221">
        <v>541</v>
      </c>
      <c r="BF331" s="152">
        <v>598</v>
      </c>
      <c r="BG331" s="219">
        <v>282</v>
      </c>
      <c r="BH331" s="221">
        <v>1</v>
      </c>
      <c r="BI331" s="152">
        <v>179</v>
      </c>
      <c r="BJ331" s="152">
        <v>701</v>
      </c>
      <c r="BK331" s="210">
        <v>396</v>
      </c>
      <c r="BL331" s="210">
        <v>76</v>
      </c>
      <c r="BM331" s="210">
        <v>322</v>
      </c>
      <c r="BN331" s="221">
        <v>24</v>
      </c>
      <c r="BO331" s="588">
        <v>62</v>
      </c>
    </row>
    <row r="332" spans="8:67" s="53" customFormat="1" ht="15.75" x14ac:dyDescent="0.25">
      <c r="H332" s="151">
        <v>44494</v>
      </c>
      <c r="I332" s="219">
        <f t="shared" ref="I332:I337" si="30">I331+J332</f>
        <v>884</v>
      </c>
      <c r="J332" s="152">
        <v>4</v>
      </c>
      <c r="K332" s="216">
        <f t="shared" si="27"/>
        <v>141.1881203932185</v>
      </c>
      <c r="L332" s="265">
        <f t="shared" si="28"/>
        <v>0.45454545454545325</v>
      </c>
      <c r="M332" s="219">
        <v>0</v>
      </c>
      <c r="N332" s="210">
        <v>884</v>
      </c>
      <c r="O332" s="210">
        <v>0</v>
      </c>
      <c r="P332" s="152">
        <v>425</v>
      </c>
      <c r="Q332" s="152">
        <f t="shared" si="29"/>
        <v>459</v>
      </c>
      <c r="R332" s="221">
        <v>0</v>
      </c>
      <c r="S332" s="210">
        <v>70</v>
      </c>
      <c r="T332" s="221">
        <v>16</v>
      </c>
      <c r="U332" s="210">
        <v>710</v>
      </c>
      <c r="V332" s="221">
        <v>4</v>
      </c>
      <c r="W332" s="221">
        <v>1</v>
      </c>
      <c r="X332" s="221">
        <v>83</v>
      </c>
      <c r="Y332" s="219">
        <v>0</v>
      </c>
      <c r="Z332" s="219">
        <v>0</v>
      </c>
      <c r="AA332" s="219">
        <v>1</v>
      </c>
      <c r="AB332" s="219">
        <v>0</v>
      </c>
      <c r="AC332" s="219">
        <v>4</v>
      </c>
      <c r="AD332" s="219">
        <v>66</v>
      </c>
      <c r="AE332" s="152">
        <v>214</v>
      </c>
      <c r="AF332" s="152">
        <v>599</v>
      </c>
      <c r="AG332" s="221">
        <v>2</v>
      </c>
      <c r="AH332" s="221">
        <v>78</v>
      </c>
      <c r="AI332" s="221">
        <v>25</v>
      </c>
      <c r="AJ332" s="210">
        <v>642</v>
      </c>
      <c r="AK332" s="221">
        <v>0</v>
      </c>
      <c r="AL332" s="221">
        <v>137</v>
      </c>
      <c r="AM332" s="152">
        <v>426</v>
      </c>
      <c r="AN332" s="219">
        <v>458</v>
      </c>
      <c r="AO332" s="221">
        <v>238</v>
      </c>
      <c r="AP332" s="210">
        <v>558</v>
      </c>
      <c r="AQ332" s="221">
        <v>83</v>
      </c>
      <c r="AR332" s="221">
        <v>5</v>
      </c>
      <c r="AS332" s="219">
        <v>193</v>
      </c>
      <c r="AT332" s="152">
        <v>630</v>
      </c>
      <c r="AU332" s="219">
        <v>0</v>
      </c>
      <c r="AV332" s="219">
        <v>61</v>
      </c>
      <c r="AW332" s="210">
        <v>597</v>
      </c>
      <c r="AX332" s="221">
        <v>287</v>
      </c>
      <c r="AY332" s="221">
        <v>0</v>
      </c>
      <c r="AZ332" s="274">
        <v>5</v>
      </c>
      <c r="BA332" s="141">
        <v>826</v>
      </c>
      <c r="BB332" s="274">
        <v>4</v>
      </c>
      <c r="BC332" s="274">
        <v>49</v>
      </c>
      <c r="BD332" s="210">
        <v>340</v>
      </c>
      <c r="BE332" s="221">
        <v>544</v>
      </c>
      <c r="BF332" s="152">
        <v>602</v>
      </c>
      <c r="BG332" s="219">
        <v>282</v>
      </c>
      <c r="BH332" s="221">
        <v>1</v>
      </c>
      <c r="BI332" s="152">
        <v>180</v>
      </c>
      <c r="BJ332" s="152">
        <v>704</v>
      </c>
      <c r="BK332" s="210">
        <v>398</v>
      </c>
      <c r="BL332" s="210">
        <v>76</v>
      </c>
      <c r="BM332" s="210">
        <v>323</v>
      </c>
      <c r="BN332" s="221">
        <v>24</v>
      </c>
      <c r="BO332" s="589">
        <v>63</v>
      </c>
    </row>
    <row r="333" spans="8:67" s="53" customFormat="1" ht="15.75" x14ac:dyDescent="0.25">
      <c r="H333" s="151">
        <v>44495</v>
      </c>
      <c r="I333" s="219">
        <f t="shared" si="30"/>
        <v>886</v>
      </c>
      <c r="J333" s="152">
        <v>2</v>
      </c>
      <c r="K333" s="216">
        <f t="shared" si="27"/>
        <v>141.50755052985474</v>
      </c>
      <c r="L333" s="265">
        <f t="shared" si="28"/>
        <v>0.22624434389140902</v>
      </c>
      <c r="M333" s="219">
        <v>0</v>
      </c>
      <c r="N333" s="210">
        <v>886</v>
      </c>
      <c r="O333" s="210">
        <v>0</v>
      </c>
      <c r="P333" s="152">
        <v>426</v>
      </c>
      <c r="Q333" s="152">
        <f t="shared" si="29"/>
        <v>460</v>
      </c>
      <c r="R333" s="221">
        <v>0</v>
      </c>
      <c r="S333" s="210">
        <v>70</v>
      </c>
      <c r="T333" s="221">
        <v>16</v>
      </c>
      <c r="U333" s="210">
        <v>711</v>
      </c>
      <c r="V333" s="221">
        <v>4</v>
      </c>
      <c r="W333" s="221">
        <v>1</v>
      </c>
      <c r="X333" s="221">
        <v>84</v>
      </c>
      <c r="Y333" s="219">
        <v>0</v>
      </c>
      <c r="Z333" s="219">
        <v>0</v>
      </c>
      <c r="AA333" s="219">
        <v>1</v>
      </c>
      <c r="AB333" s="219">
        <v>0</v>
      </c>
      <c r="AC333" s="219">
        <v>4</v>
      </c>
      <c r="AD333" s="219">
        <v>66</v>
      </c>
      <c r="AE333" s="152">
        <v>215</v>
      </c>
      <c r="AF333" s="152">
        <v>600</v>
      </c>
      <c r="AG333" s="221">
        <v>2</v>
      </c>
      <c r="AH333" s="221">
        <v>78</v>
      </c>
      <c r="AI333" s="221">
        <v>25</v>
      </c>
      <c r="AJ333" s="210">
        <v>644</v>
      </c>
      <c r="AK333" s="221">
        <v>0</v>
      </c>
      <c r="AL333" s="221">
        <v>137</v>
      </c>
      <c r="AM333" s="152">
        <v>426</v>
      </c>
      <c r="AN333" s="219">
        <v>460</v>
      </c>
      <c r="AO333" s="221">
        <v>238</v>
      </c>
      <c r="AP333" s="210">
        <v>558</v>
      </c>
      <c r="AQ333" s="221">
        <v>83</v>
      </c>
      <c r="AR333" s="221">
        <v>7</v>
      </c>
      <c r="AS333" s="219">
        <v>193</v>
      </c>
      <c r="AT333" s="152">
        <v>630</v>
      </c>
      <c r="AU333" s="219">
        <v>2</v>
      </c>
      <c r="AV333" s="219">
        <v>61</v>
      </c>
      <c r="AW333" s="210">
        <v>597</v>
      </c>
      <c r="AX333" s="221">
        <v>289</v>
      </c>
      <c r="AY333" s="221">
        <v>0</v>
      </c>
      <c r="AZ333" s="274">
        <v>5</v>
      </c>
      <c r="BA333" s="141">
        <v>828</v>
      </c>
      <c r="BB333" s="274">
        <v>4</v>
      </c>
      <c r="BC333" s="274">
        <v>49</v>
      </c>
      <c r="BD333" s="210">
        <v>340</v>
      </c>
      <c r="BE333" s="221">
        <v>546</v>
      </c>
      <c r="BF333" s="152">
        <v>603</v>
      </c>
      <c r="BG333" s="219">
        <v>283</v>
      </c>
      <c r="BH333" s="221">
        <v>1</v>
      </c>
      <c r="BI333" s="152">
        <v>180</v>
      </c>
      <c r="BJ333" s="152">
        <v>706</v>
      </c>
      <c r="BK333" s="210">
        <v>400</v>
      </c>
      <c r="BL333" s="210">
        <v>76</v>
      </c>
      <c r="BM333" s="210">
        <v>323</v>
      </c>
      <c r="BN333" s="221">
        <v>24</v>
      </c>
      <c r="BO333" s="590">
        <v>63</v>
      </c>
    </row>
    <row r="334" spans="8:67" s="53" customFormat="1" ht="15.75" x14ac:dyDescent="0.25">
      <c r="H334" s="151">
        <v>44496</v>
      </c>
      <c r="I334" s="219">
        <f t="shared" si="30"/>
        <v>893</v>
      </c>
      <c r="J334" s="152">
        <v>7</v>
      </c>
      <c r="K334" s="216">
        <f t="shared" ref="K334:K339" si="31">I334*100000/626115</f>
        <v>142.62555600808159</v>
      </c>
      <c r="L334" s="265">
        <f t="shared" ref="L334:L339" si="32">(I334*100/I333)-100</f>
        <v>0.79006772009029191</v>
      </c>
      <c r="M334" s="219">
        <v>0</v>
      </c>
      <c r="N334" s="210">
        <v>893</v>
      </c>
      <c r="O334" s="210">
        <v>0</v>
      </c>
      <c r="P334" s="152">
        <v>431</v>
      </c>
      <c r="Q334" s="152">
        <f t="shared" ref="Q334:Q339" si="33">(I334-P334)</f>
        <v>462</v>
      </c>
      <c r="R334" s="221">
        <v>0</v>
      </c>
      <c r="S334" s="210">
        <v>70</v>
      </c>
      <c r="T334" s="221">
        <v>16</v>
      </c>
      <c r="U334" s="210">
        <v>718</v>
      </c>
      <c r="V334" s="221">
        <v>4</v>
      </c>
      <c r="W334" s="221">
        <v>1</v>
      </c>
      <c r="X334" s="221">
        <v>84</v>
      </c>
      <c r="Y334" s="219">
        <v>0</v>
      </c>
      <c r="Z334" s="219">
        <v>0</v>
      </c>
      <c r="AA334" s="219">
        <v>1</v>
      </c>
      <c r="AB334" s="219">
        <v>0</v>
      </c>
      <c r="AC334" s="219">
        <v>4</v>
      </c>
      <c r="AD334" s="219">
        <v>66</v>
      </c>
      <c r="AE334" s="152">
        <v>216</v>
      </c>
      <c r="AF334" s="152">
        <v>606</v>
      </c>
      <c r="AG334" s="221">
        <v>2</v>
      </c>
      <c r="AH334" s="221">
        <v>79</v>
      </c>
      <c r="AI334" s="221">
        <v>25</v>
      </c>
      <c r="AJ334" s="210">
        <v>648</v>
      </c>
      <c r="AK334" s="221">
        <v>0</v>
      </c>
      <c r="AL334" s="221">
        <v>139</v>
      </c>
      <c r="AM334" s="152">
        <v>430</v>
      </c>
      <c r="AN334" s="219">
        <v>463</v>
      </c>
      <c r="AO334" s="221">
        <v>241</v>
      </c>
      <c r="AP334" s="210">
        <v>561</v>
      </c>
      <c r="AQ334" s="221">
        <v>84</v>
      </c>
      <c r="AR334" s="221">
        <v>7</v>
      </c>
      <c r="AS334" s="219">
        <v>196</v>
      </c>
      <c r="AT334" s="152">
        <v>633</v>
      </c>
      <c r="AU334" s="219">
        <v>2</v>
      </c>
      <c r="AV334" s="219">
        <v>62</v>
      </c>
      <c r="AW334" s="210">
        <v>600</v>
      </c>
      <c r="AX334" s="221">
        <v>293</v>
      </c>
      <c r="AY334" s="221">
        <v>0</v>
      </c>
      <c r="AZ334" s="274">
        <v>5</v>
      </c>
      <c r="BA334" s="141">
        <v>834</v>
      </c>
      <c r="BB334" s="274">
        <v>4</v>
      </c>
      <c r="BC334" s="274">
        <v>50</v>
      </c>
      <c r="BD334" s="210">
        <v>342</v>
      </c>
      <c r="BE334" s="221">
        <v>551</v>
      </c>
      <c r="BF334" s="152">
        <v>607</v>
      </c>
      <c r="BG334" s="219">
        <v>286</v>
      </c>
      <c r="BH334" s="221">
        <v>1</v>
      </c>
      <c r="BI334" s="152">
        <v>183</v>
      </c>
      <c r="BJ334" s="152">
        <v>710</v>
      </c>
      <c r="BK334" s="210">
        <v>402</v>
      </c>
      <c r="BL334" s="210">
        <v>79</v>
      </c>
      <c r="BM334" s="210">
        <v>325</v>
      </c>
      <c r="BN334" s="221">
        <v>24</v>
      </c>
      <c r="BO334" s="591">
        <v>63</v>
      </c>
    </row>
    <row r="335" spans="8:67" s="53" customFormat="1" ht="15.75" x14ac:dyDescent="0.25">
      <c r="H335" s="151">
        <v>44497</v>
      </c>
      <c r="I335" s="219">
        <f t="shared" si="30"/>
        <v>897</v>
      </c>
      <c r="J335" s="152">
        <v>4</v>
      </c>
      <c r="K335" s="216">
        <f t="shared" si="31"/>
        <v>143.26441628135407</v>
      </c>
      <c r="L335" s="265">
        <f t="shared" si="32"/>
        <v>0.44792833146696864</v>
      </c>
      <c r="M335" s="219">
        <v>0</v>
      </c>
      <c r="N335" s="210">
        <v>897</v>
      </c>
      <c r="O335" s="210">
        <v>0</v>
      </c>
      <c r="P335" s="152">
        <v>433</v>
      </c>
      <c r="Q335" s="152">
        <f t="shared" si="33"/>
        <v>464</v>
      </c>
      <c r="R335" s="221">
        <v>0</v>
      </c>
      <c r="S335" s="210">
        <v>70</v>
      </c>
      <c r="T335" s="221">
        <v>16</v>
      </c>
      <c r="U335" s="210">
        <v>722</v>
      </c>
      <c r="V335" s="221">
        <v>4</v>
      </c>
      <c r="W335" s="221">
        <v>1</v>
      </c>
      <c r="X335" s="221">
        <v>84</v>
      </c>
      <c r="Y335" s="219">
        <v>0</v>
      </c>
      <c r="Z335" s="219">
        <v>0</v>
      </c>
      <c r="AA335" s="219">
        <v>1</v>
      </c>
      <c r="AB335" s="219">
        <v>0</v>
      </c>
      <c r="AC335" s="219">
        <v>4</v>
      </c>
      <c r="AD335" s="219">
        <v>66</v>
      </c>
      <c r="AE335" s="152">
        <v>216</v>
      </c>
      <c r="AF335" s="152">
        <v>610</v>
      </c>
      <c r="AG335" s="221">
        <v>2</v>
      </c>
      <c r="AH335" s="221">
        <v>80</v>
      </c>
      <c r="AI335" s="221">
        <v>25</v>
      </c>
      <c r="AJ335" s="210">
        <v>651</v>
      </c>
      <c r="AK335" s="221">
        <v>0</v>
      </c>
      <c r="AL335" s="221">
        <v>139</v>
      </c>
      <c r="AM335" s="152">
        <v>432</v>
      </c>
      <c r="AN335" s="219">
        <v>465</v>
      </c>
      <c r="AO335" s="221">
        <v>243</v>
      </c>
      <c r="AP335" s="210">
        <v>562</v>
      </c>
      <c r="AQ335" s="221">
        <v>85</v>
      </c>
      <c r="AR335" s="221">
        <v>7</v>
      </c>
      <c r="AS335" s="219">
        <v>198</v>
      </c>
      <c r="AT335" s="152">
        <v>634</v>
      </c>
      <c r="AU335" s="219">
        <v>2</v>
      </c>
      <c r="AV335" s="219">
        <v>63</v>
      </c>
      <c r="AW335" s="210">
        <v>602</v>
      </c>
      <c r="AX335" s="221">
        <v>295</v>
      </c>
      <c r="AY335" s="221">
        <v>0</v>
      </c>
      <c r="AZ335" s="274">
        <v>5</v>
      </c>
      <c r="BA335" s="141">
        <v>837</v>
      </c>
      <c r="BB335" s="274">
        <v>4</v>
      </c>
      <c r="BC335" s="274">
        <v>51</v>
      </c>
      <c r="BD335" s="210">
        <v>343</v>
      </c>
      <c r="BE335" s="221">
        <v>554</v>
      </c>
      <c r="BF335" s="152">
        <v>610</v>
      </c>
      <c r="BG335" s="219">
        <v>287</v>
      </c>
      <c r="BH335" s="221">
        <v>1</v>
      </c>
      <c r="BI335" s="152">
        <v>184</v>
      </c>
      <c r="BJ335" s="152">
        <v>713</v>
      </c>
      <c r="BK335" s="210">
        <v>404</v>
      </c>
      <c r="BL335" s="210">
        <v>80</v>
      </c>
      <c r="BM335" s="210">
        <v>326</v>
      </c>
      <c r="BN335" s="221">
        <v>24</v>
      </c>
      <c r="BO335" s="592">
        <v>63</v>
      </c>
    </row>
    <row r="336" spans="8:67" s="53" customFormat="1" ht="15.75" x14ac:dyDescent="0.25">
      <c r="H336" s="151">
        <v>44498</v>
      </c>
      <c r="I336" s="219">
        <f t="shared" si="30"/>
        <v>897</v>
      </c>
      <c r="J336" s="152">
        <v>0</v>
      </c>
      <c r="K336" s="216">
        <f t="shared" si="31"/>
        <v>143.26441628135407</v>
      </c>
      <c r="L336" s="265">
        <f t="shared" si="32"/>
        <v>0</v>
      </c>
      <c r="M336" s="219">
        <v>0</v>
      </c>
      <c r="N336" s="210">
        <v>897</v>
      </c>
      <c r="O336" s="210">
        <v>0</v>
      </c>
      <c r="P336" s="152">
        <v>433</v>
      </c>
      <c r="Q336" s="152">
        <f t="shared" si="33"/>
        <v>464</v>
      </c>
      <c r="R336" s="221">
        <v>0</v>
      </c>
      <c r="S336" s="210">
        <v>70</v>
      </c>
      <c r="T336" s="221">
        <v>16</v>
      </c>
      <c r="U336" s="210">
        <v>722</v>
      </c>
      <c r="V336" s="221">
        <v>4</v>
      </c>
      <c r="W336" s="221">
        <v>1</v>
      </c>
      <c r="X336" s="221">
        <v>84</v>
      </c>
      <c r="Y336" s="219">
        <v>0</v>
      </c>
      <c r="Z336" s="219">
        <v>0</v>
      </c>
      <c r="AA336" s="219">
        <v>1</v>
      </c>
      <c r="AB336" s="219">
        <v>0</v>
      </c>
      <c r="AC336" s="219">
        <v>4</v>
      </c>
      <c r="AD336" s="219">
        <v>66</v>
      </c>
      <c r="AE336" s="152">
        <v>216</v>
      </c>
      <c r="AF336" s="152">
        <v>610</v>
      </c>
      <c r="AG336" s="221">
        <v>2</v>
      </c>
      <c r="AH336" s="221">
        <v>80</v>
      </c>
      <c r="AI336" s="221">
        <v>25</v>
      </c>
      <c r="AJ336" s="210">
        <v>651</v>
      </c>
      <c r="AK336" s="221">
        <v>0</v>
      </c>
      <c r="AL336" s="221">
        <v>139</v>
      </c>
      <c r="AM336" s="152">
        <v>432</v>
      </c>
      <c r="AN336" s="219">
        <v>465</v>
      </c>
      <c r="AO336" s="221">
        <v>243</v>
      </c>
      <c r="AP336" s="210">
        <v>562</v>
      </c>
      <c r="AQ336" s="221">
        <v>85</v>
      </c>
      <c r="AR336" s="221">
        <v>7</v>
      </c>
      <c r="AS336" s="219">
        <v>198</v>
      </c>
      <c r="AT336" s="152">
        <v>634</v>
      </c>
      <c r="AU336" s="219">
        <v>2</v>
      </c>
      <c r="AV336" s="219">
        <v>63</v>
      </c>
      <c r="AW336" s="210">
        <v>602</v>
      </c>
      <c r="AX336" s="221">
        <v>295</v>
      </c>
      <c r="AY336" s="221">
        <v>0</v>
      </c>
      <c r="AZ336" s="274">
        <v>5</v>
      </c>
      <c r="BA336" s="141">
        <v>837</v>
      </c>
      <c r="BB336" s="274">
        <v>4</v>
      </c>
      <c r="BC336" s="274">
        <v>51</v>
      </c>
      <c r="BD336" s="210">
        <v>343</v>
      </c>
      <c r="BE336" s="221">
        <v>554</v>
      </c>
      <c r="BF336" s="152">
        <v>610</v>
      </c>
      <c r="BG336" s="219">
        <v>287</v>
      </c>
      <c r="BH336" s="221">
        <v>1</v>
      </c>
      <c r="BI336" s="152">
        <v>184</v>
      </c>
      <c r="BJ336" s="152">
        <v>713</v>
      </c>
      <c r="BK336" s="210">
        <v>404</v>
      </c>
      <c r="BL336" s="210">
        <v>80</v>
      </c>
      <c r="BM336" s="210">
        <v>326</v>
      </c>
      <c r="BN336" s="221">
        <v>24</v>
      </c>
      <c r="BO336" s="593">
        <v>63</v>
      </c>
    </row>
    <row r="337" spans="1:67" s="53" customFormat="1" ht="15.75" x14ac:dyDescent="0.25">
      <c r="H337" s="151">
        <v>44499</v>
      </c>
      <c r="I337" s="219">
        <f t="shared" si="30"/>
        <v>904</v>
      </c>
      <c r="J337" s="152">
        <v>7</v>
      </c>
      <c r="K337" s="216">
        <f t="shared" si="31"/>
        <v>144.38242175958092</v>
      </c>
      <c r="L337" s="265">
        <f t="shared" si="32"/>
        <v>0.78037904124860802</v>
      </c>
      <c r="M337" s="219">
        <v>0</v>
      </c>
      <c r="N337" s="210">
        <v>904</v>
      </c>
      <c r="O337" s="210">
        <v>0</v>
      </c>
      <c r="P337" s="152">
        <v>436</v>
      </c>
      <c r="Q337" s="152">
        <f t="shared" si="33"/>
        <v>468</v>
      </c>
      <c r="R337" s="221">
        <v>0</v>
      </c>
      <c r="S337" s="210">
        <v>71</v>
      </c>
      <c r="T337" s="221">
        <v>16</v>
      </c>
      <c r="U337" s="210">
        <v>728</v>
      </c>
      <c r="V337" s="221">
        <v>4</v>
      </c>
      <c r="W337" s="221">
        <v>1</v>
      </c>
      <c r="X337" s="221">
        <v>84</v>
      </c>
      <c r="Y337" s="219">
        <v>0</v>
      </c>
      <c r="Z337" s="219">
        <v>0</v>
      </c>
      <c r="AA337" s="219">
        <v>1</v>
      </c>
      <c r="AB337" s="219">
        <v>0</v>
      </c>
      <c r="AC337" s="219">
        <v>4</v>
      </c>
      <c r="AD337" s="219">
        <v>66</v>
      </c>
      <c r="AE337" s="152">
        <v>218</v>
      </c>
      <c r="AF337" s="152">
        <v>615</v>
      </c>
      <c r="AG337" s="221">
        <v>2</v>
      </c>
      <c r="AH337" s="221">
        <v>80</v>
      </c>
      <c r="AI337" s="221">
        <v>26</v>
      </c>
      <c r="AJ337" s="210">
        <v>656</v>
      </c>
      <c r="AK337" s="221">
        <v>0</v>
      </c>
      <c r="AL337" s="221">
        <v>140</v>
      </c>
      <c r="AM337" s="152">
        <v>436</v>
      </c>
      <c r="AN337" s="219">
        <v>468</v>
      </c>
      <c r="AO337" s="221">
        <v>246</v>
      </c>
      <c r="AP337" s="210">
        <v>566</v>
      </c>
      <c r="AQ337" s="221">
        <v>85</v>
      </c>
      <c r="AR337" s="221">
        <v>7</v>
      </c>
      <c r="AS337" s="219">
        <v>201</v>
      </c>
      <c r="AT337" s="152">
        <v>638</v>
      </c>
      <c r="AU337" s="219">
        <v>2</v>
      </c>
      <c r="AV337" s="219">
        <v>63</v>
      </c>
      <c r="AW337" s="210">
        <v>606</v>
      </c>
      <c r="AX337" s="221">
        <v>298</v>
      </c>
      <c r="AY337" s="221">
        <v>0</v>
      </c>
      <c r="AZ337" s="274">
        <v>5</v>
      </c>
      <c r="BA337" s="141">
        <v>844</v>
      </c>
      <c r="BB337" s="274">
        <v>4</v>
      </c>
      <c r="BC337" s="274">
        <v>51</v>
      </c>
      <c r="BD337" s="210">
        <v>346</v>
      </c>
      <c r="BE337" s="221">
        <v>558</v>
      </c>
      <c r="BF337" s="152">
        <v>615</v>
      </c>
      <c r="BG337" s="219">
        <v>289</v>
      </c>
      <c r="BH337" s="221">
        <v>1</v>
      </c>
      <c r="BI337" s="152">
        <v>186</v>
      </c>
      <c r="BJ337" s="152">
        <v>718</v>
      </c>
      <c r="BK337" s="210">
        <v>407</v>
      </c>
      <c r="BL337" s="210">
        <v>84</v>
      </c>
      <c r="BM337" s="210">
        <v>326</v>
      </c>
      <c r="BN337" s="221">
        <v>24</v>
      </c>
      <c r="BO337" s="594">
        <v>63</v>
      </c>
    </row>
    <row r="338" spans="1:67" s="53" customFormat="1" ht="15.75" x14ac:dyDescent="0.25">
      <c r="H338" s="151">
        <v>44500</v>
      </c>
      <c r="I338" s="219">
        <f t="shared" ref="I338:I374" si="34">I337+J338</f>
        <v>909</v>
      </c>
      <c r="J338" s="152">
        <v>5</v>
      </c>
      <c r="K338" s="216">
        <f t="shared" si="31"/>
        <v>145.1809971011715</v>
      </c>
      <c r="L338" s="265">
        <f t="shared" si="32"/>
        <v>0.55309734513274122</v>
      </c>
      <c r="M338" s="219">
        <v>0</v>
      </c>
      <c r="N338" s="210">
        <v>909</v>
      </c>
      <c r="O338" s="210">
        <v>0</v>
      </c>
      <c r="P338" s="152">
        <v>438</v>
      </c>
      <c r="Q338" s="152">
        <f t="shared" si="33"/>
        <v>471</v>
      </c>
      <c r="R338" s="221">
        <v>0</v>
      </c>
      <c r="S338" s="210">
        <v>72</v>
      </c>
      <c r="T338" s="221">
        <v>19</v>
      </c>
      <c r="U338" s="210">
        <v>729</v>
      </c>
      <c r="V338" s="221">
        <v>4</v>
      </c>
      <c r="W338" s="221">
        <v>1</v>
      </c>
      <c r="X338" s="221">
        <v>84</v>
      </c>
      <c r="Y338" s="219">
        <v>0</v>
      </c>
      <c r="Z338" s="219">
        <v>0</v>
      </c>
      <c r="AA338" s="219">
        <v>1</v>
      </c>
      <c r="AB338" s="219">
        <v>0</v>
      </c>
      <c r="AC338" s="219">
        <v>4</v>
      </c>
      <c r="AD338" s="219">
        <v>66</v>
      </c>
      <c r="AE338" s="152">
        <v>221</v>
      </c>
      <c r="AF338" s="152">
        <v>617</v>
      </c>
      <c r="AG338" s="221">
        <v>2</v>
      </c>
      <c r="AH338" s="221">
        <v>80</v>
      </c>
      <c r="AI338" s="221">
        <v>27</v>
      </c>
      <c r="AJ338" s="210">
        <v>659</v>
      </c>
      <c r="AK338" s="221">
        <v>0</v>
      </c>
      <c r="AL338" s="221">
        <v>141</v>
      </c>
      <c r="AM338" s="152">
        <v>439</v>
      </c>
      <c r="AN338" s="219">
        <v>470</v>
      </c>
      <c r="AO338" s="221">
        <v>249</v>
      </c>
      <c r="AP338" s="210">
        <v>568</v>
      </c>
      <c r="AQ338" s="221">
        <v>85</v>
      </c>
      <c r="AR338" s="221">
        <v>7</v>
      </c>
      <c r="AS338" s="219">
        <v>203</v>
      </c>
      <c r="AT338" s="152">
        <v>641</v>
      </c>
      <c r="AU338" s="219">
        <v>2</v>
      </c>
      <c r="AV338" s="219">
        <v>63</v>
      </c>
      <c r="AW338" s="210">
        <v>609</v>
      </c>
      <c r="AX338" s="221">
        <v>300</v>
      </c>
      <c r="AY338" s="221">
        <v>0</v>
      </c>
      <c r="AZ338" s="274">
        <v>5</v>
      </c>
      <c r="BA338" s="141">
        <v>849</v>
      </c>
      <c r="BB338" s="274">
        <v>4</v>
      </c>
      <c r="BC338" s="274">
        <v>51</v>
      </c>
      <c r="BD338" s="210">
        <v>349</v>
      </c>
      <c r="BE338" s="221">
        <v>560</v>
      </c>
      <c r="BF338" s="152">
        <v>619</v>
      </c>
      <c r="BG338" s="219">
        <v>290</v>
      </c>
      <c r="BH338" s="221">
        <v>1</v>
      </c>
      <c r="BI338" s="152">
        <v>188</v>
      </c>
      <c r="BJ338" s="152">
        <v>721</v>
      </c>
      <c r="BK338" s="210">
        <v>410</v>
      </c>
      <c r="BL338" s="210">
        <v>84</v>
      </c>
      <c r="BM338" s="210">
        <v>328</v>
      </c>
      <c r="BN338" s="221">
        <v>24</v>
      </c>
      <c r="BO338" s="595">
        <v>63</v>
      </c>
    </row>
    <row r="339" spans="1:67" s="53" customFormat="1" ht="15.75" x14ac:dyDescent="0.25">
      <c r="H339" s="151">
        <v>44501</v>
      </c>
      <c r="I339" s="219">
        <f t="shared" si="34"/>
        <v>909</v>
      </c>
      <c r="J339" s="152">
        <v>0</v>
      </c>
      <c r="K339" s="216">
        <f t="shared" si="31"/>
        <v>145.1809971011715</v>
      </c>
      <c r="L339" s="265">
        <f t="shared" si="32"/>
        <v>0</v>
      </c>
      <c r="M339" s="219">
        <v>0</v>
      </c>
      <c r="N339" s="210">
        <v>909</v>
      </c>
      <c r="O339" s="210">
        <v>0</v>
      </c>
      <c r="P339" s="152">
        <v>438</v>
      </c>
      <c r="Q339" s="152">
        <f t="shared" si="33"/>
        <v>471</v>
      </c>
      <c r="R339" s="221">
        <v>0</v>
      </c>
      <c r="S339" s="210">
        <v>72</v>
      </c>
      <c r="T339" s="221">
        <v>19</v>
      </c>
      <c r="U339" s="210">
        <v>729</v>
      </c>
      <c r="V339" s="221">
        <v>4</v>
      </c>
      <c r="W339" s="221">
        <v>1</v>
      </c>
      <c r="X339" s="221">
        <v>84</v>
      </c>
      <c r="Y339" s="219">
        <v>0</v>
      </c>
      <c r="Z339" s="219">
        <v>0</v>
      </c>
      <c r="AA339" s="219">
        <v>1</v>
      </c>
      <c r="AB339" s="219">
        <v>0</v>
      </c>
      <c r="AC339" s="219">
        <v>4</v>
      </c>
      <c r="AD339" s="219">
        <v>66</v>
      </c>
      <c r="AE339" s="152">
        <v>221</v>
      </c>
      <c r="AF339" s="152">
        <v>617</v>
      </c>
      <c r="AG339" s="221">
        <v>2</v>
      </c>
      <c r="AH339" s="221">
        <v>80</v>
      </c>
      <c r="AI339" s="221">
        <v>27</v>
      </c>
      <c r="AJ339" s="210">
        <v>659</v>
      </c>
      <c r="AK339" s="221">
        <v>0</v>
      </c>
      <c r="AL339" s="221">
        <v>141</v>
      </c>
      <c r="AM339" s="152">
        <v>439</v>
      </c>
      <c r="AN339" s="219">
        <v>470</v>
      </c>
      <c r="AO339" s="221">
        <v>249</v>
      </c>
      <c r="AP339" s="210">
        <v>568</v>
      </c>
      <c r="AQ339" s="221">
        <v>85</v>
      </c>
      <c r="AR339" s="221">
        <v>7</v>
      </c>
      <c r="AS339" s="219">
        <v>203</v>
      </c>
      <c r="AT339" s="152">
        <v>641</v>
      </c>
      <c r="AU339" s="219">
        <v>2</v>
      </c>
      <c r="AV339" s="219">
        <v>63</v>
      </c>
      <c r="AW339" s="210">
        <v>609</v>
      </c>
      <c r="AX339" s="221">
        <v>300</v>
      </c>
      <c r="AY339" s="221">
        <v>0</v>
      </c>
      <c r="AZ339" s="274">
        <v>5</v>
      </c>
      <c r="BA339" s="141">
        <v>849</v>
      </c>
      <c r="BB339" s="274">
        <v>4</v>
      </c>
      <c r="BC339" s="274">
        <v>51</v>
      </c>
      <c r="BD339" s="210">
        <v>349</v>
      </c>
      <c r="BE339" s="221">
        <v>560</v>
      </c>
      <c r="BF339" s="152">
        <v>619</v>
      </c>
      <c r="BG339" s="219">
        <v>290</v>
      </c>
      <c r="BH339" s="221">
        <v>1</v>
      </c>
      <c r="BI339" s="152">
        <v>188</v>
      </c>
      <c r="BJ339" s="152">
        <v>721</v>
      </c>
      <c r="BK339" s="210">
        <v>410</v>
      </c>
      <c r="BL339" s="210">
        <v>84</v>
      </c>
      <c r="BM339" s="210">
        <v>328</v>
      </c>
      <c r="BN339" s="221">
        <v>24</v>
      </c>
      <c r="BO339" s="596">
        <v>63</v>
      </c>
    </row>
    <row r="340" spans="1:67" s="53" customFormat="1" ht="15.75" x14ac:dyDescent="0.25">
      <c r="H340" s="151">
        <v>44502</v>
      </c>
      <c r="I340" s="219">
        <f t="shared" si="34"/>
        <v>915</v>
      </c>
      <c r="J340" s="152">
        <v>6</v>
      </c>
      <c r="K340" s="216">
        <f t="shared" ref="K340:K374" si="35">I340*100000/626115</f>
        <v>146.13928751108023</v>
      </c>
      <c r="L340" s="265">
        <f t="shared" ref="L340:L374" si="36">(I340*100/I339)-100</f>
        <v>0.66006600660065828</v>
      </c>
      <c r="M340" s="219">
        <v>0</v>
      </c>
      <c r="N340" s="210">
        <v>915</v>
      </c>
      <c r="O340" s="210">
        <v>0</v>
      </c>
      <c r="P340" s="152">
        <v>440</v>
      </c>
      <c r="Q340" s="152">
        <f t="shared" ref="Q340:Q374" si="37">(I340-P340)</f>
        <v>475</v>
      </c>
      <c r="R340" s="221">
        <v>0</v>
      </c>
      <c r="S340" s="210">
        <v>72</v>
      </c>
      <c r="T340" s="221">
        <v>19</v>
      </c>
      <c r="U340" s="210">
        <v>734</v>
      </c>
      <c r="V340" s="221">
        <v>4</v>
      </c>
      <c r="W340" s="221">
        <v>1</v>
      </c>
      <c r="X340" s="221">
        <v>85</v>
      </c>
      <c r="Y340" s="219">
        <v>0</v>
      </c>
      <c r="Z340" s="219">
        <v>0</v>
      </c>
      <c r="AA340" s="219">
        <v>1</v>
      </c>
      <c r="AB340" s="219">
        <v>0</v>
      </c>
      <c r="AC340" s="219">
        <v>4</v>
      </c>
      <c r="AD340" s="219">
        <v>67</v>
      </c>
      <c r="AE340" s="152">
        <v>221</v>
      </c>
      <c r="AF340" s="152">
        <v>622</v>
      </c>
      <c r="AG340" s="221">
        <v>2</v>
      </c>
      <c r="AH340" s="221">
        <v>80</v>
      </c>
      <c r="AI340" s="221">
        <v>27</v>
      </c>
      <c r="AJ340" s="210">
        <v>665</v>
      </c>
      <c r="AK340" s="221">
        <v>0</v>
      </c>
      <c r="AL340" s="221">
        <v>141</v>
      </c>
      <c r="AM340" s="152">
        <v>441</v>
      </c>
      <c r="AN340" s="219">
        <v>474</v>
      </c>
      <c r="AO340" s="221">
        <v>253</v>
      </c>
      <c r="AP340" s="210">
        <v>570</v>
      </c>
      <c r="AQ340" s="221">
        <v>85</v>
      </c>
      <c r="AR340" s="221">
        <v>7</v>
      </c>
      <c r="AS340" s="219">
        <v>206</v>
      </c>
      <c r="AT340" s="152">
        <v>643</v>
      </c>
      <c r="AU340" s="219">
        <v>3</v>
      </c>
      <c r="AV340" s="219">
        <v>63</v>
      </c>
      <c r="AW340" s="210">
        <v>612</v>
      </c>
      <c r="AX340" s="221">
        <v>303</v>
      </c>
      <c r="AY340" s="221">
        <v>0</v>
      </c>
      <c r="AZ340" s="274">
        <v>5</v>
      </c>
      <c r="BA340" s="141">
        <v>855</v>
      </c>
      <c r="BB340" s="274">
        <v>4</v>
      </c>
      <c r="BC340" s="274">
        <v>51</v>
      </c>
      <c r="BD340" s="210">
        <v>351</v>
      </c>
      <c r="BE340" s="221">
        <v>564</v>
      </c>
      <c r="BF340" s="152">
        <v>623</v>
      </c>
      <c r="BG340" s="219">
        <v>292</v>
      </c>
      <c r="BH340" s="221">
        <v>1</v>
      </c>
      <c r="BI340" s="152">
        <v>190</v>
      </c>
      <c r="BJ340" s="152">
        <v>725</v>
      </c>
      <c r="BK340" s="210">
        <v>412</v>
      </c>
      <c r="BL340" s="210">
        <v>86</v>
      </c>
      <c r="BM340" s="210">
        <v>330</v>
      </c>
      <c r="BN340" s="221">
        <v>24</v>
      </c>
      <c r="BO340" s="597">
        <v>63</v>
      </c>
    </row>
    <row r="341" spans="1:67" s="53" customFormat="1" ht="15.75" x14ac:dyDescent="0.25">
      <c r="H341" s="151">
        <v>44503</v>
      </c>
      <c r="I341" s="219">
        <f t="shared" si="34"/>
        <v>919</v>
      </c>
      <c r="J341" s="152">
        <v>4</v>
      </c>
      <c r="K341" s="216">
        <f t="shared" si="35"/>
        <v>146.77814778435271</v>
      </c>
      <c r="L341" s="265">
        <f t="shared" si="36"/>
        <v>0.43715846994535923</v>
      </c>
      <c r="M341" s="219">
        <v>0</v>
      </c>
      <c r="N341" s="210">
        <v>919</v>
      </c>
      <c r="O341" s="210">
        <v>0</v>
      </c>
      <c r="P341" s="152">
        <v>442</v>
      </c>
      <c r="Q341" s="152">
        <f t="shared" si="37"/>
        <v>477</v>
      </c>
      <c r="R341" s="221">
        <v>0</v>
      </c>
      <c r="S341" s="210">
        <v>72</v>
      </c>
      <c r="T341" s="221">
        <v>19</v>
      </c>
      <c r="U341" s="210">
        <v>737</v>
      </c>
      <c r="V341" s="221">
        <v>4</v>
      </c>
      <c r="W341" s="221">
        <v>1</v>
      </c>
      <c r="X341" s="221">
        <v>86</v>
      </c>
      <c r="Y341" s="219">
        <v>0</v>
      </c>
      <c r="Z341" s="219">
        <v>0</v>
      </c>
      <c r="AA341" s="219">
        <v>1</v>
      </c>
      <c r="AB341" s="219">
        <v>0</v>
      </c>
      <c r="AC341" s="219">
        <v>4</v>
      </c>
      <c r="AD341" s="219">
        <v>67</v>
      </c>
      <c r="AE341" s="152">
        <v>222</v>
      </c>
      <c r="AF341" s="152">
        <v>625</v>
      </c>
      <c r="AG341" s="221">
        <v>2</v>
      </c>
      <c r="AH341" s="221">
        <v>80</v>
      </c>
      <c r="AI341" s="221">
        <v>27</v>
      </c>
      <c r="AJ341" s="210">
        <v>668</v>
      </c>
      <c r="AK341" s="221">
        <v>0</v>
      </c>
      <c r="AL341" s="221">
        <v>142</v>
      </c>
      <c r="AM341" s="152">
        <v>442</v>
      </c>
      <c r="AN341" s="219">
        <v>477</v>
      </c>
      <c r="AO341" s="221">
        <v>255</v>
      </c>
      <c r="AP341" s="210">
        <v>572</v>
      </c>
      <c r="AQ341" s="221">
        <v>85</v>
      </c>
      <c r="AR341" s="221">
        <v>7</v>
      </c>
      <c r="AS341" s="219">
        <v>208</v>
      </c>
      <c r="AT341" s="152">
        <v>645</v>
      </c>
      <c r="AU341" s="219">
        <v>3</v>
      </c>
      <c r="AV341" s="219">
        <v>63</v>
      </c>
      <c r="AW341" s="210">
        <v>614</v>
      </c>
      <c r="AX341" s="221">
        <v>305</v>
      </c>
      <c r="AY341" s="221">
        <v>0</v>
      </c>
      <c r="AZ341" s="274">
        <v>5</v>
      </c>
      <c r="BA341" s="141">
        <v>859</v>
      </c>
      <c r="BB341" s="274">
        <v>4</v>
      </c>
      <c r="BC341" s="274">
        <v>51</v>
      </c>
      <c r="BD341" s="210">
        <v>352</v>
      </c>
      <c r="BE341" s="221">
        <v>567</v>
      </c>
      <c r="BF341" s="152">
        <v>626</v>
      </c>
      <c r="BG341" s="219">
        <v>293</v>
      </c>
      <c r="BH341" s="221">
        <v>1</v>
      </c>
      <c r="BI341" s="152">
        <v>191</v>
      </c>
      <c r="BJ341" s="152">
        <v>728</v>
      </c>
      <c r="BK341" s="210">
        <v>413</v>
      </c>
      <c r="BL341" s="210">
        <v>87</v>
      </c>
      <c r="BM341" s="210">
        <v>331</v>
      </c>
      <c r="BN341" s="221">
        <v>25</v>
      </c>
      <c r="BO341" s="598">
        <v>63</v>
      </c>
    </row>
    <row r="342" spans="1:67" s="53" customFormat="1" ht="15.75" x14ac:dyDescent="0.25">
      <c r="H342" s="151">
        <v>44504</v>
      </c>
      <c r="I342" s="219">
        <f t="shared" si="34"/>
        <v>924</v>
      </c>
      <c r="J342" s="152">
        <v>5</v>
      </c>
      <c r="K342" s="216">
        <f t="shared" si="35"/>
        <v>147.57672312594332</v>
      </c>
      <c r="L342" s="265">
        <f t="shared" si="36"/>
        <v>0.54406964091403154</v>
      </c>
      <c r="M342" s="219">
        <v>0</v>
      </c>
      <c r="N342" s="210">
        <v>924</v>
      </c>
      <c r="O342" s="210">
        <v>0</v>
      </c>
      <c r="P342" s="152">
        <v>443</v>
      </c>
      <c r="Q342" s="152">
        <f t="shared" si="37"/>
        <v>481</v>
      </c>
      <c r="R342" s="221">
        <v>0</v>
      </c>
      <c r="S342" s="210">
        <v>72</v>
      </c>
      <c r="T342" s="221">
        <v>19</v>
      </c>
      <c r="U342" s="210">
        <v>742</v>
      </c>
      <c r="V342" s="221">
        <v>4</v>
      </c>
      <c r="W342" s="221">
        <v>1</v>
      </c>
      <c r="X342" s="221">
        <v>86</v>
      </c>
      <c r="Y342" s="219">
        <v>0</v>
      </c>
      <c r="Z342" s="219">
        <v>0</v>
      </c>
      <c r="AA342" s="219">
        <v>1</v>
      </c>
      <c r="AB342" s="219">
        <v>0</v>
      </c>
      <c r="AC342" s="219">
        <v>4</v>
      </c>
      <c r="AD342" s="219">
        <v>67</v>
      </c>
      <c r="AE342" s="152">
        <v>224</v>
      </c>
      <c r="AF342" s="152">
        <v>628</v>
      </c>
      <c r="AG342" s="221">
        <v>2</v>
      </c>
      <c r="AH342" s="221">
        <v>80</v>
      </c>
      <c r="AI342" s="221">
        <v>27</v>
      </c>
      <c r="AJ342" s="210">
        <v>672</v>
      </c>
      <c r="AK342" s="221">
        <v>0</v>
      </c>
      <c r="AL342" s="221">
        <v>143</v>
      </c>
      <c r="AM342" s="152">
        <v>443</v>
      </c>
      <c r="AN342" s="219">
        <v>481</v>
      </c>
      <c r="AO342" s="221">
        <v>257</v>
      </c>
      <c r="AP342" s="210">
        <v>575</v>
      </c>
      <c r="AQ342" s="221">
        <v>85</v>
      </c>
      <c r="AR342" s="221">
        <v>7</v>
      </c>
      <c r="AS342" s="219">
        <v>210</v>
      </c>
      <c r="AT342" s="152">
        <v>648</v>
      </c>
      <c r="AU342" s="219">
        <v>3</v>
      </c>
      <c r="AV342" s="219">
        <v>63</v>
      </c>
      <c r="AW342" s="210">
        <v>617</v>
      </c>
      <c r="AX342" s="221">
        <v>307</v>
      </c>
      <c r="AY342" s="221">
        <v>0</v>
      </c>
      <c r="AZ342" s="274">
        <v>5</v>
      </c>
      <c r="BA342" s="141">
        <v>864</v>
      </c>
      <c r="BB342" s="274">
        <v>4</v>
      </c>
      <c r="BC342" s="274">
        <v>51</v>
      </c>
      <c r="BD342" s="210">
        <v>353</v>
      </c>
      <c r="BE342" s="221">
        <v>571</v>
      </c>
      <c r="BF342" s="152">
        <v>629</v>
      </c>
      <c r="BG342" s="219">
        <v>295</v>
      </c>
      <c r="BH342" s="221">
        <v>1</v>
      </c>
      <c r="BI342" s="152">
        <v>192</v>
      </c>
      <c r="BJ342" s="152">
        <v>732</v>
      </c>
      <c r="BK342" s="210">
        <v>416</v>
      </c>
      <c r="BL342" s="210">
        <v>88</v>
      </c>
      <c r="BM342" s="210">
        <v>332</v>
      </c>
      <c r="BN342" s="221">
        <v>25</v>
      </c>
      <c r="BO342" s="599">
        <v>63</v>
      </c>
    </row>
    <row r="343" spans="1:67" s="53" customFormat="1" ht="15.75" x14ac:dyDescent="0.25">
      <c r="H343" s="151">
        <v>44505</v>
      </c>
      <c r="I343" s="219">
        <f t="shared" si="34"/>
        <v>931</v>
      </c>
      <c r="J343" s="152">
        <v>7</v>
      </c>
      <c r="K343" s="216">
        <f t="shared" si="35"/>
        <v>148.69472860417017</v>
      </c>
      <c r="L343" s="265">
        <f t="shared" si="36"/>
        <v>0.75757575757575069</v>
      </c>
      <c r="M343" s="219">
        <v>0</v>
      </c>
      <c r="N343" s="210">
        <v>931</v>
      </c>
      <c r="O343" s="210">
        <v>0</v>
      </c>
      <c r="P343" s="152">
        <v>447</v>
      </c>
      <c r="Q343" s="152">
        <f t="shared" si="37"/>
        <v>484</v>
      </c>
      <c r="R343" s="221">
        <v>0</v>
      </c>
      <c r="S343" s="210">
        <v>72</v>
      </c>
      <c r="T343" s="221">
        <v>19</v>
      </c>
      <c r="U343" s="210">
        <v>748</v>
      </c>
      <c r="V343" s="221">
        <v>4</v>
      </c>
      <c r="W343" s="221">
        <v>1</v>
      </c>
      <c r="X343" s="221">
        <v>87</v>
      </c>
      <c r="Y343" s="219">
        <v>0</v>
      </c>
      <c r="Z343" s="219">
        <v>0</v>
      </c>
      <c r="AA343" s="219">
        <v>1</v>
      </c>
      <c r="AB343" s="219">
        <v>0</v>
      </c>
      <c r="AC343" s="219">
        <v>4</v>
      </c>
      <c r="AD343" s="219">
        <v>68</v>
      </c>
      <c r="AE343" s="152">
        <v>226</v>
      </c>
      <c r="AF343" s="152">
        <v>632</v>
      </c>
      <c r="AG343" s="221">
        <v>2</v>
      </c>
      <c r="AH343" s="221">
        <v>80</v>
      </c>
      <c r="AI343" s="221">
        <v>27</v>
      </c>
      <c r="AJ343" s="210">
        <v>677</v>
      </c>
      <c r="AK343" s="221">
        <v>0</v>
      </c>
      <c r="AL343" s="221">
        <v>145</v>
      </c>
      <c r="AM343" s="152">
        <v>447</v>
      </c>
      <c r="AN343" s="219">
        <v>484</v>
      </c>
      <c r="AO343" s="221">
        <v>260</v>
      </c>
      <c r="AP343" s="210">
        <v>579</v>
      </c>
      <c r="AQ343" s="221">
        <v>85</v>
      </c>
      <c r="AR343" s="221">
        <v>7</v>
      </c>
      <c r="AS343" s="219">
        <v>213</v>
      </c>
      <c r="AT343" s="152">
        <v>652</v>
      </c>
      <c r="AU343" s="219">
        <v>3</v>
      </c>
      <c r="AV343" s="219">
        <v>63</v>
      </c>
      <c r="AW343" s="210">
        <v>621</v>
      </c>
      <c r="AX343" s="221">
        <v>310</v>
      </c>
      <c r="AY343" s="221">
        <v>0</v>
      </c>
      <c r="AZ343" s="274">
        <v>5</v>
      </c>
      <c r="BA343" s="141">
        <v>871</v>
      </c>
      <c r="BB343" s="274">
        <v>4</v>
      </c>
      <c r="BC343" s="274">
        <v>51</v>
      </c>
      <c r="BD343" s="210">
        <v>357</v>
      </c>
      <c r="BE343" s="221">
        <v>574</v>
      </c>
      <c r="BF343" s="152">
        <v>635</v>
      </c>
      <c r="BG343" s="219">
        <v>296</v>
      </c>
      <c r="BH343" s="221">
        <v>1</v>
      </c>
      <c r="BI343" s="152">
        <v>195</v>
      </c>
      <c r="BJ343" s="152">
        <v>736</v>
      </c>
      <c r="BK343" s="210">
        <v>420</v>
      </c>
      <c r="BL343" s="210">
        <v>88</v>
      </c>
      <c r="BM343" s="210">
        <v>335</v>
      </c>
      <c r="BN343" s="221">
        <v>25</v>
      </c>
      <c r="BO343" s="600">
        <v>63</v>
      </c>
    </row>
    <row r="344" spans="1:67" s="53" customFormat="1" ht="15.75" x14ac:dyDescent="0.25">
      <c r="H344" s="151">
        <v>44506</v>
      </c>
      <c r="I344" s="219">
        <f t="shared" si="34"/>
        <v>936</v>
      </c>
      <c r="J344" s="152">
        <v>5</v>
      </c>
      <c r="K344" s="216">
        <f t="shared" si="35"/>
        <v>149.49330394576077</v>
      </c>
      <c r="L344" s="265">
        <f t="shared" si="36"/>
        <v>0.53705692803437444</v>
      </c>
      <c r="M344" s="219">
        <v>0</v>
      </c>
      <c r="N344" s="210">
        <v>936</v>
      </c>
      <c r="O344" s="210">
        <v>0</v>
      </c>
      <c r="P344" s="152">
        <v>448</v>
      </c>
      <c r="Q344" s="152">
        <f t="shared" si="37"/>
        <v>488</v>
      </c>
      <c r="R344" s="221">
        <v>0</v>
      </c>
      <c r="S344" s="210">
        <v>72</v>
      </c>
      <c r="T344" s="221">
        <v>19</v>
      </c>
      <c r="U344" s="210">
        <v>753</v>
      </c>
      <c r="V344" s="221">
        <v>4</v>
      </c>
      <c r="W344" s="221">
        <v>1</v>
      </c>
      <c r="X344" s="221">
        <v>87</v>
      </c>
      <c r="Y344" s="219">
        <v>0</v>
      </c>
      <c r="Z344" s="219">
        <v>0</v>
      </c>
      <c r="AA344" s="219">
        <v>1</v>
      </c>
      <c r="AB344" s="219">
        <v>0</v>
      </c>
      <c r="AC344" s="219">
        <v>4</v>
      </c>
      <c r="AD344" s="219">
        <v>68</v>
      </c>
      <c r="AE344" s="152">
        <v>227</v>
      </c>
      <c r="AF344" s="152">
        <v>636</v>
      </c>
      <c r="AG344" s="221">
        <v>2</v>
      </c>
      <c r="AH344" s="221">
        <v>80</v>
      </c>
      <c r="AI344" s="221">
        <v>27</v>
      </c>
      <c r="AJ344" s="210">
        <v>681</v>
      </c>
      <c r="AK344" s="221">
        <v>0</v>
      </c>
      <c r="AL344" s="221">
        <v>146</v>
      </c>
      <c r="AM344" s="152">
        <v>449</v>
      </c>
      <c r="AN344" s="219">
        <v>487</v>
      </c>
      <c r="AO344" s="221">
        <v>262</v>
      </c>
      <c r="AP344" s="210">
        <v>582</v>
      </c>
      <c r="AQ344" s="221">
        <v>85</v>
      </c>
      <c r="AR344" s="221">
        <v>7</v>
      </c>
      <c r="AS344" s="219">
        <v>215</v>
      </c>
      <c r="AT344" s="152">
        <v>655</v>
      </c>
      <c r="AU344" s="219">
        <v>3</v>
      </c>
      <c r="AV344" s="219">
        <v>63</v>
      </c>
      <c r="AW344" s="210">
        <v>624</v>
      </c>
      <c r="AX344" s="221">
        <v>312</v>
      </c>
      <c r="AY344" s="221">
        <v>0</v>
      </c>
      <c r="AZ344" s="274">
        <v>5</v>
      </c>
      <c r="BA344" s="141">
        <v>876</v>
      </c>
      <c r="BB344" s="274">
        <v>4</v>
      </c>
      <c r="BC344" s="274">
        <v>51</v>
      </c>
      <c r="BD344" s="210">
        <v>359</v>
      </c>
      <c r="BE344" s="221">
        <v>577</v>
      </c>
      <c r="BF344" s="152">
        <v>639</v>
      </c>
      <c r="BG344" s="219">
        <v>297</v>
      </c>
      <c r="BH344" s="221">
        <v>1</v>
      </c>
      <c r="BI344" s="152">
        <v>197</v>
      </c>
      <c r="BJ344" s="152">
        <v>739</v>
      </c>
      <c r="BK344" s="210">
        <v>423</v>
      </c>
      <c r="BL344" s="210">
        <v>88</v>
      </c>
      <c r="BM344" s="210">
        <v>337</v>
      </c>
      <c r="BN344" s="221">
        <v>25</v>
      </c>
      <c r="BO344" s="601">
        <v>63</v>
      </c>
    </row>
    <row r="345" spans="1:67" s="53" customFormat="1" ht="15.75" x14ac:dyDescent="0.25">
      <c r="H345" s="151">
        <v>44507</v>
      </c>
      <c r="I345" s="219">
        <f t="shared" si="34"/>
        <v>940</v>
      </c>
      <c r="J345" s="152">
        <v>4</v>
      </c>
      <c r="K345" s="216">
        <f t="shared" si="35"/>
        <v>150.13216421903326</v>
      </c>
      <c r="L345" s="265">
        <f t="shared" si="36"/>
        <v>0.42735042735043294</v>
      </c>
      <c r="M345" s="219">
        <v>0</v>
      </c>
      <c r="N345" s="210">
        <v>940</v>
      </c>
      <c r="O345" s="210">
        <v>0</v>
      </c>
      <c r="P345" s="152">
        <v>449</v>
      </c>
      <c r="Q345" s="152">
        <f t="shared" si="37"/>
        <v>491</v>
      </c>
      <c r="R345" s="221">
        <v>0</v>
      </c>
      <c r="S345" s="210">
        <v>73</v>
      </c>
      <c r="T345" s="221">
        <v>19</v>
      </c>
      <c r="U345" s="210">
        <v>756</v>
      </c>
      <c r="V345" s="221">
        <v>4</v>
      </c>
      <c r="W345" s="221">
        <v>1</v>
      </c>
      <c r="X345" s="221">
        <v>87</v>
      </c>
      <c r="Y345" s="219">
        <v>0</v>
      </c>
      <c r="Z345" s="219">
        <v>0</v>
      </c>
      <c r="AA345" s="219">
        <v>1</v>
      </c>
      <c r="AB345" s="219">
        <v>0</v>
      </c>
      <c r="AC345" s="219">
        <v>4</v>
      </c>
      <c r="AD345" s="219">
        <v>68</v>
      </c>
      <c r="AE345" s="152">
        <v>228</v>
      </c>
      <c r="AF345" s="152">
        <v>639</v>
      </c>
      <c r="AG345" s="221">
        <v>2</v>
      </c>
      <c r="AH345" s="221">
        <v>80</v>
      </c>
      <c r="AI345" s="221">
        <v>27</v>
      </c>
      <c r="AJ345" s="210">
        <v>684</v>
      </c>
      <c r="AK345" s="221">
        <v>0</v>
      </c>
      <c r="AL345" s="221">
        <v>147</v>
      </c>
      <c r="AM345" s="152">
        <v>452</v>
      </c>
      <c r="AN345" s="219">
        <v>488</v>
      </c>
      <c r="AO345" s="221">
        <v>263</v>
      </c>
      <c r="AP345" s="210">
        <v>585</v>
      </c>
      <c r="AQ345" s="221">
        <v>85</v>
      </c>
      <c r="AR345" s="221">
        <v>7</v>
      </c>
      <c r="AS345" s="219">
        <v>216</v>
      </c>
      <c r="AT345" s="152">
        <v>658</v>
      </c>
      <c r="AU345" s="219">
        <v>3</v>
      </c>
      <c r="AV345" s="219">
        <v>63</v>
      </c>
      <c r="AW345" s="210">
        <v>627</v>
      </c>
      <c r="AX345" s="221">
        <v>313</v>
      </c>
      <c r="AY345" s="221">
        <v>0</v>
      </c>
      <c r="AZ345" s="274">
        <v>5</v>
      </c>
      <c r="BA345" s="141">
        <v>880</v>
      </c>
      <c r="BB345" s="274">
        <v>4</v>
      </c>
      <c r="BC345" s="274">
        <v>51</v>
      </c>
      <c r="BD345" s="210">
        <v>361</v>
      </c>
      <c r="BE345" s="221">
        <v>579</v>
      </c>
      <c r="BF345" s="152">
        <v>641</v>
      </c>
      <c r="BG345" s="219">
        <v>299</v>
      </c>
      <c r="BH345" s="221">
        <v>1</v>
      </c>
      <c r="BI345" s="152">
        <v>198</v>
      </c>
      <c r="BJ345" s="152">
        <v>742</v>
      </c>
      <c r="BK345" s="210">
        <v>425</v>
      </c>
      <c r="BL345" s="210">
        <v>88</v>
      </c>
      <c r="BM345" s="210">
        <v>339</v>
      </c>
      <c r="BN345" s="221">
        <v>25</v>
      </c>
      <c r="BO345" s="602">
        <v>63</v>
      </c>
    </row>
    <row r="346" spans="1:67" s="53" customFormat="1" ht="15.75" x14ac:dyDescent="0.25">
      <c r="A346" s="53" t="s">
        <v>99</v>
      </c>
      <c r="H346" s="151">
        <v>44508</v>
      </c>
      <c r="I346" s="219">
        <f t="shared" si="34"/>
        <v>947</v>
      </c>
      <c r="J346" s="152">
        <v>7</v>
      </c>
      <c r="K346" s="216">
        <f t="shared" si="35"/>
        <v>151.25016969726008</v>
      </c>
      <c r="L346" s="265">
        <f t="shared" si="36"/>
        <v>0.74468085106383342</v>
      </c>
      <c r="M346" s="219">
        <v>0</v>
      </c>
      <c r="N346" s="210">
        <v>947</v>
      </c>
      <c r="O346" s="210">
        <v>0</v>
      </c>
      <c r="P346" s="152">
        <v>451</v>
      </c>
      <c r="Q346" s="152">
        <f t="shared" si="37"/>
        <v>496</v>
      </c>
      <c r="R346" s="221">
        <v>0</v>
      </c>
      <c r="S346" s="210">
        <v>74</v>
      </c>
      <c r="T346" s="221">
        <v>19</v>
      </c>
      <c r="U346" s="210">
        <v>761</v>
      </c>
      <c r="V346" s="221">
        <v>4</v>
      </c>
      <c r="W346" s="221">
        <v>1</v>
      </c>
      <c r="X346" s="221">
        <v>88</v>
      </c>
      <c r="Y346" s="219">
        <v>0</v>
      </c>
      <c r="Z346" s="219">
        <v>0</v>
      </c>
      <c r="AA346" s="219">
        <v>1</v>
      </c>
      <c r="AB346" s="219">
        <v>0</v>
      </c>
      <c r="AC346" s="219">
        <v>5</v>
      </c>
      <c r="AD346" s="219">
        <v>68</v>
      </c>
      <c r="AE346" s="152">
        <v>230</v>
      </c>
      <c r="AF346" s="152">
        <v>643</v>
      </c>
      <c r="AG346" s="221">
        <v>2</v>
      </c>
      <c r="AH346" s="221">
        <v>80</v>
      </c>
      <c r="AI346" s="221">
        <v>27</v>
      </c>
      <c r="AJ346" s="210">
        <v>690</v>
      </c>
      <c r="AK346" s="221">
        <v>0</v>
      </c>
      <c r="AL346" s="221">
        <v>148</v>
      </c>
      <c r="AM346" s="152">
        <v>455</v>
      </c>
      <c r="AN346" s="219">
        <v>492</v>
      </c>
      <c r="AO346" s="221">
        <v>266</v>
      </c>
      <c r="AP346" s="210">
        <v>589</v>
      </c>
      <c r="AQ346" s="221">
        <v>85</v>
      </c>
      <c r="AR346" s="221">
        <v>7</v>
      </c>
      <c r="AS346" s="219">
        <v>219</v>
      </c>
      <c r="AT346" s="152">
        <v>662</v>
      </c>
      <c r="AU346" s="219">
        <v>3</v>
      </c>
      <c r="AV346" s="219">
        <v>63</v>
      </c>
      <c r="AW346" s="210">
        <v>631</v>
      </c>
      <c r="AX346" s="221">
        <v>316</v>
      </c>
      <c r="AY346" s="221">
        <v>0</v>
      </c>
      <c r="AZ346" s="274">
        <v>5</v>
      </c>
      <c r="BA346" s="141">
        <v>887</v>
      </c>
      <c r="BB346" s="274">
        <v>4</v>
      </c>
      <c r="BC346" s="274">
        <v>51</v>
      </c>
      <c r="BD346" s="210">
        <v>364</v>
      </c>
      <c r="BE346" s="221">
        <v>583</v>
      </c>
      <c r="BF346" s="152">
        <v>647</v>
      </c>
      <c r="BG346" s="219">
        <v>300</v>
      </c>
      <c r="BH346" s="221">
        <v>1</v>
      </c>
      <c r="BI346" s="152">
        <v>200</v>
      </c>
      <c r="BJ346" s="152">
        <v>747</v>
      </c>
      <c r="BK346" s="210">
        <v>429</v>
      </c>
      <c r="BL346" s="210">
        <v>88</v>
      </c>
      <c r="BM346" s="210">
        <v>342</v>
      </c>
      <c r="BN346" s="221">
        <v>25</v>
      </c>
      <c r="BO346" s="603">
        <v>63</v>
      </c>
    </row>
    <row r="347" spans="1:67" s="53" customFormat="1" ht="15.75" x14ac:dyDescent="0.25">
      <c r="A347" s="53" t="s">
        <v>99</v>
      </c>
      <c r="H347" s="151">
        <v>44509</v>
      </c>
      <c r="I347" s="219">
        <f t="shared" si="34"/>
        <v>954</v>
      </c>
      <c r="J347" s="152">
        <v>7</v>
      </c>
      <c r="K347" s="216">
        <f t="shared" si="35"/>
        <v>152.36817517548693</v>
      </c>
      <c r="L347" s="265">
        <f t="shared" si="36"/>
        <v>0.73917634635691343</v>
      </c>
      <c r="M347" s="219">
        <v>0</v>
      </c>
      <c r="N347" s="210">
        <v>954</v>
      </c>
      <c r="O347" s="210">
        <v>0</v>
      </c>
      <c r="P347" s="152">
        <v>455</v>
      </c>
      <c r="Q347" s="152">
        <f t="shared" si="37"/>
        <v>499</v>
      </c>
      <c r="R347" s="221">
        <v>0</v>
      </c>
      <c r="S347" s="210">
        <v>74</v>
      </c>
      <c r="T347" s="221">
        <v>19</v>
      </c>
      <c r="U347" s="210">
        <v>766</v>
      </c>
      <c r="V347" s="221">
        <v>4</v>
      </c>
      <c r="W347" s="221">
        <v>1</v>
      </c>
      <c r="X347" s="221">
        <v>90</v>
      </c>
      <c r="Y347" s="219">
        <v>0</v>
      </c>
      <c r="Z347" s="219">
        <v>0</v>
      </c>
      <c r="AA347" s="219">
        <v>1</v>
      </c>
      <c r="AB347" s="219">
        <v>0</v>
      </c>
      <c r="AC347" s="219">
        <v>5</v>
      </c>
      <c r="AD347" s="219">
        <v>69</v>
      </c>
      <c r="AE347" s="152">
        <v>231</v>
      </c>
      <c r="AF347" s="152">
        <v>648</v>
      </c>
      <c r="AG347" s="221">
        <v>2</v>
      </c>
      <c r="AH347" s="221">
        <v>80</v>
      </c>
      <c r="AI347" s="221">
        <v>27</v>
      </c>
      <c r="AJ347" s="210">
        <v>694</v>
      </c>
      <c r="AK347" s="221">
        <v>0</v>
      </c>
      <c r="AL347" s="221">
        <v>151</v>
      </c>
      <c r="AM347" s="152">
        <v>459</v>
      </c>
      <c r="AN347" s="219">
        <v>495</v>
      </c>
      <c r="AO347" s="221">
        <v>269</v>
      </c>
      <c r="AP347" s="210">
        <v>593</v>
      </c>
      <c r="AQ347" s="221">
        <v>85</v>
      </c>
      <c r="AR347" s="221">
        <v>7</v>
      </c>
      <c r="AS347" s="219">
        <v>222</v>
      </c>
      <c r="AT347" s="152">
        <v>666</v>
      </c>
      <c r="AU347" s="219">
        <v>3</v>
      </c>
      <c r="AV347" s="219">
        <v>63</v>
      </c>
      <c r="AW347" s="210">
        <v>635</v>
      </c>
      <c r="AX347" s="221">
        <v>319</v>
      </c>
      <c r="AY347" s="221">
        <v>0</v>
      </c>
      <c r="AZ347" s="274">
        <v>5</v>
      </c>
      <c r="BA347" s="141">
        <v>894</v>
      </c>
      <c r="BB347" s="274">
        <v>4</v>
      </c>
      <c r="BC347" s="274">
        <v>51</v>
      </c>
      <c r="BD347" s="210">
        <v>368</v>
      </c>
      <c r="BE347" s="221">
        <v>586</v>
      </c>
      <c r="BF347" s="152">
        <v>652</v>
      </c>
      <c r="BG347" s="219">
        <v>302</v>
      </c>
      <c r="BH347" s="221">
        <v>1</v>
      </c>
      <c r="BI347" s="152">
        <v>202</v>
      </c>
      <c r="BJ347" s="152">
        <v>752</v>
      </c>
      <c r="BK347" s="210">
        <v>432</v>
      </c>
      <c r="BL347" s="210">
        <v>88</v>
      </c>
      <c r="BM347" s="210">
        <v>346</v>
      </c>
      <c r="BN347" s="221">
        <v>25</v>
      </c>
      <c r="BO347" s="604">
        <v>63</v>
      </c>
    </row>
    <row r="348" spans="1:67" s="53" customFormat="1" ht="15.75" x14ac:dyDescent="0.25">
      <c r="A348" s="53" t="s">
        <v>99</v>
      </c>
      <c r="H348" s="151">
        <v>44510</v>
      </c>
      <c r="I348" s="219">
        <f t="shared" si="34"/>
        <v>958</v>
      </c>
      <c r="J348" s="152">
        <v>4</v>
      </c>
      <c r="K348" s="216">
        <f t="shared" si="35"/>
        <v>153.00703544875941</v>
      </c>
      <c r="L348" s="265">
        <f t="shared" si="36"/>
        <v>0.41928721174004124</v>
      </c>
      <c r="M348" s="219">
        <v>0</v>
      </c>
      <c r="N348" s="210">
        <v>958</v>
      </c>
      <c r="O348" s="210">
        <v>0</v>
      </c>
      <c r="P348" s="152">
        <v>457</v>
      </c>
      <c r="Q348" s="152">
        <f t="shared" si="37"/>
        <v>501</v>
      </c>
      <c r="R348" s="221">
        <v>0</v>
      </c>
      <c r="S348" s="210">
        <v>74</v>
      </c>
      <c r="T348" s="221">
        <v>19</v>
      </c>
      <c r="U348" s="210">
        <v>768</v>
      </c>
      <c r="V348" s="221">
        <v>4</v>
      </c>
      <c r="W348" s="221">
        <v>1</v>
      </c>
      <c r="X348" s="221">
        <v>92</v>
      </c>
      <c r="Y348" s="219">
        <v>0</v>
      </c>
      <c r="Z348" s="219">
        <v>0</v>
      </c>
      <c r="AA348" s="219">
        <v>1</v>
      </c>
      <c r="AB348" s="219">
        <v>0</v>
      </c>
      <c r="AC348" s="219">
        <v>5</v>
      </c>
      <c r="AD348" s="219">
        <v>69</v>
      </c>
      <c r="AE348" s="152">
        <v>233</v>
      </c>
      <c r="AF348" s="152">
        <v>650</v>
      </c>
      <c r="AG348" s="221">
        <v>2</v>
      </c>
      <c r="AH348" s="221">
        <v>80</v>
      </c>
      <c r="AI348" s="221">
        <v>27</v>
      </c>
      <c r="AJ348" s="210">
        <v>696</v>
      </c>
      <c r="AK348" s="221">
        <v>0</v>
      </c>
      <c r="AL348" s="221">
        <v>153</v>
      </c>
      <c r="AM348" s="152">
        <v>460</v>
      </c>
      <c r="AN348" s="219">
        <v>498</v>
      </c>
      <c r="AO348" s="221">
        <v>272</v>
      </c>
      <c r="AP348" s="210">
        <v>594</v>
      </c>
      <c r="AQ348" s="221">
        <v>85</v>
      </c>
      <c r="AR348" s="221">
        <v>7</v>
      </c>
      <c r="AS348" s="219">
        <v>224</v>
      </c>
      <c r="AT348" s="152">
        <v>668</v>
      </c>
      <c r="AU348" s="219">
        <v>3</v>
      </c>
      <c r="AV348" s="219">
        <v>63</v>
      </c>
      <c r="AW348" s="210">
        <v>638</v>
      </c>
      <c r="AX348" s="221">
        <v>320</v>
      </c>
      <c r="AY348" s="221">
        <v>0</v>
      </c>
      <c r="AZ348" s="274">
        <v>5</v>
      </c>
      <c r="BA348" s="141">
        <v>898</v>
      </c>
      <c r="BB348" s="274">
        <v>4</v>
      </c>
      <c r="BC348" s="274">
        <v>51</v>
      </c>
      <c r="BD348" s="210">
        <v>369</v>
      </c>
      <c r="BE348" s="221">
        <v>589</v>
      </c>
      <c r="BF348" s="152">
        <v>655</v>
      </c>
      <c r="BG348" s="219">
        <v>303</v>
      </c>
      <c r="BH348" s="221">
        <v>1</v>
      </c>
      <c r="BI348" s="152">
        <v>203</v>
      </c>
      <c r="BJ348" s="152">
        <v>755</v>
      </c>
      <c r="BK348" s="210">
        <v>434</v>
      </c>
      <c r="BL348" s="210">
        <v>88</v>
      </c>
      <c r="BM348" s="210">
        <v>348</v>
      </c>
      <c r="BN348" s="221">
        <v>25</v>
      </c>
      <c r="BO348" s="605">
        <v>63</v>
      </c>
    </row>
    <row r="349" spans="1:67" s="53" customFormat="1" ht="15.75" x14ac:dyDescent="0.25">
      <c r="A349" s="53" t="s">
        <v>99</v>
      </c>
      <c r="H349" s="151">
        <v>44511</v>
      </c>
      <c r="I349" s="219">
        <f t="shared" si="34"/>
        <v>962</v>
      </c>
      <c r="J349" s="152">
        <v>4</v>
      </c>
      <c r="K349" s="216">
        <f t="shared" si="35"/>
        <v>153.6458957220319</v>
      </c>
      <c r="L349" s="265">
        <f t="shared" si="36"/>
        <v>0.41753653444676786</v>
      </c>
      <c r="M349" s="219">
        <v>0</v>
      </c>
      <c r="N349" s="210">
        <v>962</v>
      </c>
      <c r="O349" s="210">
        <v>0</v>
      </c>
      <c r="P349" s="152">
        <v>460</v>
      </c>
      <c r="Q349" s="152">
        <f t="shared" si="37"/>
        <v>502</v>
      </c>
      <c r="R349" s="221">
        <v>0</v>
      </c>
      <c r="S349" s="210">
        <v>74</v>
      </c>
      <c r="T349" s="221">
        <v>19</v>
      </c>
      <c r="U349" s="210">
        <v>770</v>
      </c>
      <c r="V349" s="221">
        <v>4</v>
      </c>
      <c r="W349" s="221">
        <v>1</v>
      </c>
      <c r="X349" s="221">
        <v>94</v>
      </c>
      <c r="Y349" s="219">
        <v>0</v>
      </c>
      <c r="Z349" s="219">
        <v>0</v>
      </c>
      <c r="AA349" s="219">
        <v>1</v>
      </c>
      <c r="AB349" s="219">
        <v>0</v>
      </c>
      <c r="AC349" s="219">
        <v>5</v>
      </c>
      <c r="AD349" s="219">
        <v>69</v>
      </c>
      <c r="AE349" s="152">
        <v>236</v>
      </c>
      <c r="AF349" s="152">
        <v>651</v>
      </c>
      <c r="AG349" s="221">
        <v>2</v>
      </c>
      <c r="AH349" s="221">
        <v>80</v>
      </c>
      <c r="AI349" s="221">
        <v>27</v>
      </c>
      <c r="AJ349" s="210">
        <v>699</v>
      </c>
      <c r="AK349" s="221">
        <v>0</v>
      </c>
      <c r="AL349" s="221">
        <v>154</v>
      </c>
      <c r="AM349" s="152">
        <v>462</v>
      </c>
      <c r="AN349" s="219">
        <v>500</v>
      </c>
      <c r="AO349" s="221">
        <v>273</v>
      </c>
      <c r="AP349" s="210">
        <v>597</v>
      </c>
      <c r="AQ349" s="221">
        <v>85</v>
      </c>
      <c r="AR349" s="221">
        <v>7</v>
      </c>
      <c r="AS349" s="219">
        <v>225</v>
      </c>
      <c r="AT349" s="152">
        <v>671</v>
      </c>
      <c r="AU349" s="219">
        <v>3</v>
      </c>
      <c r="AV349" s="219">
        <v>63</v>
      </c>
      <c r="AW349" s="210">
        <v>641</v>
      </c>
      <c r="AX349" s="221">
        <v>321</v>
      </c>
      <c r="AY349" s="221">
        <v>0</v>
      </c>
      <c r="AZ349" s="274">
        <v>5</v>
      </c>
      <c r="BA349" s="141">
        <v>902</v>
      </c>
      <c r="BB349" s="274">
        <v>4</v>
      </c>
      <c r="BC349" s="274">
        <v>51</v>
      </c>
      <c r="BD349" s="210">
        <v>370</v>
      </c>
      <c r="BE349" s="221">
        <v>592</v>
      </c>
      <c r="BF349" s="152">
        <v>658</v>
      </c>
      <c r="BG349" s="219">
        <v>304</v>
      </c>
      <c r="BH349" s="221">
        <v>1</v>
      </c>
      <c r="BI349" s="152">
        <v>204</v>
      </c>
      <c r="BJ349" s="152">
        <v>758</v>
      </c>
      <c r="BK349" s="210">
        <v>436</v>
      </c>
      <c r="BL349" s="210">
        <v>88</v>
      </c>
      <c r="BM349" s="210">
        <v>350</v>
      </c>
      <c r="BN349" s="221">
        <v>25</v>
      </c>
      <c r="BO349" s="606">
        <v>63</v>
      </c>
    </row>
    <row r="350" spans="1:67" s="53" customFormat="1" ht="15.75" x14ac:dyDescent="0.25">
      <c r="A350" s="53" t="s">
        <v>99</v>
      </c>
      <c r="H350" s="151">
        <v>44512</v>
      </c>
      <c r="I350" s="219">
        <f t="shared" si="34"/>
        <v>968</v>
      </c>
      <c r="J350" s="152">
        <v>6</v>
      </c>
      <c r="K350" s="216">
        <f t="shared" si="35"/>
        <v>154.60418613194062</v>
      </c>
      <c r="L350" s="265">
        <f t="shared" si="36"/>
        <v>0.6237006237006284</v>
      </c>
      <c r="M350" s="219">
        <v>0</v>
      </c>
      <c r="N350" s="210">
        <v>968</v>
      </c>
      <c r="O350" s="210">
        <v>0</v>
      </c>
      <c r="P350" s="152">
        <v>463</v>
      </c>
      <c r="Q350" s="152">
        <f t="shared" si="37"/>
        <v>505</v>
      </c>
      <c r="R350" s="221">
        <v>0</v>
      </c>
      <c r="S350" s="210">
        <v>75</v>
      </c>
      <c r="T350" s="221">
        <v>19</v>
      </c>
      <c r="U350" s="210">
        <v>775</v>
      </c>
      <c r="V350" s="221">
        <v>4</v>
      </c>
      <c r="W350" s="221">
        <v>1</v>
      </c>
      <c r="X350" s="221">
        <v>94</v>
      </c>
      <c r="Y350" s="219">
        <v>0</v>
      </c>
      <c r="Z350" s="219">
        <v>0</v>
      </c>
      <c r="AA350" s="219">
        <v>1</v>
      </c>
      <c r="AB350" s="219">
        <v>0</v>
      </c>
      <c r="AC350" s="219">
        <v>5</v>
      </c>
      <c r="AD350" s="219">
        <v>69</v>
      </c>
      <c r="AE350" s="152">
        <v>237</v>
      </c>
      <c r="AF350" s="152">
        <v>656</v>
      </c>
      <c r="AG350" s="221">
        <v>2</v>
      </c>
      <c r="AH350" s="221">
        <v>81</v>
      </c>
      <c r="AI350" s="221">
        <v>27</v>
      </c>
      <c r="AJ350" s="210">
        <v>702</v>
      </c>
      <c r="AK350" s="221">
        <v>0</v>
      </c>
      <c r="AL350" s="221">
        <v>156</v>
      </c>
      <c r="AM350" s="152">
        <v>466</v>
      </c>
      <c r="AN350" s="219">
        <v>502</v>
      </c>
      <c r="AO350" s="221">
        <v>275</v>
      </c>
      <c r="AP350" s="210">
        <v>600</v>
      </c>
      <c r="AQ350" s="221">
        <v>86</v>
      </c>
      <c r="AR350" s="221">
        <v>7</v>
      </c>
      <c r="AS350" s="219">
        <v>227</v>
      </c>
      <c r="AT350" s="152">
        <v>674</v>
      </c>
      <c r="AU350" s="219">
        <v>3</v>
      </c>
      <c r="AV350" s="219">
        <v>64</v>
      </c>
      <c r="AW350" s="210">
        <v>645</v>
      </c>
      <c r="AX350" s="221">
        <v>323</v>
      </c>
      <c r="AY350" s="221">
        <v>0</v>
      </c>
      <c r="AZ350" s="274">
        <v>5</v>
      </c>
      <c r="BA350" s="141">
        <v>907</v>
      </c>
      <c r="BB350" s="274">
        <v>4</v>
      </c>
      <c r="BC350" s="274">
        <v>52</v>
      </c>
      <c r="BD350" s="210">
        <v>372</v>
      </c>
      <c r="BE350" s="221">
        <v>596</v>
      </c>
      <c r="BF350" s="152">
        <v>662</v>
      </c>
      <c r="BG350" s="219">
        <v>306</v>
      </c>
      <c r="BH350" s="221">
        <v>1</v>
      </c>
      <c r="BI350" s="152">
        <v>206</v>
      </c>
      <c r="BJ350" s="152">
        <v>762</v>
      </c>
      <c r="BK350" s="210">
        <v>441</v>
      </c>
      <c r="BL350" s="210">
        <v>88</v>
      </c>
      <c r="BM350" s="210">
        <v>351</v>
      </c>
      <c r="BN350" s="221">
        <v>25</v>
      </c>
      <c r="BO350" s="607">
        <v>63</v>
      </c>
    </row>
    <row r="351" spans="1:67" s="53" customFormat="1" ht="15.75" x14ac:dyDescent="0.25">
      <c r="A351" s="53" t="s">
        <v>99</v>
      </c>
      <c r="H351" s="151">
        <v>44513</v>
      </c>
      <c r="I351" s="219">
        <f t="shared" si="34"/>
        <v>973</v>
      </c>
      <c r="J351" s="152">
        <v>5</v>
      </c>
      <c r="K351" s="216">
        <f t="shared" si="35"/>
        <v>155.40276147353123</v>
      </c>
      <c r="L351" s="265">
        <f t="shared" si="36"/>
        <v>0.51652892561983776</v>
      </c>
      <c r="M351" s="219">
        <v>0</v>
      </c>
      <c r="N351" s="210">
        <v>973</v>
      </c>
      <c r="O351" s="210">
        <v>0</v>
      </c>
      <c r="P351" s="152">
        <v>467</v>
      </c>
      <c r="Q351" s="152">
        <f t="shared" si="37"/>
        <v>506</v>
      </c>
      <c r="R351" s="221">
        <v>0</v>
      </c>
      <c r="S351" s="210">
        <v>75</v>
      </c>
      <c r="T351" s="221">
        <v>19</v>
      </c>
      <c r="U351" s="210">
        <v>780</v>
      </c>
      <c r="V351" s="221">
        <v>4</v>
      </c>
      <c r="W351" s="221">
        <v>1</v>
      </c>
      <c r="X351" s="221">
        <v>94</v>
      </c>
      <c r="Y351" s="219">
        <v>0</v>
      </c>
      <c r="Z351" s="219">
        <v>0</v>
      </c>
      <c r="AA351" s="219">
        <v>1</v>
      </c>
      <c r="AB351" s="219">
        <v>0</v>
      </c>
      <c r="AC351" s="219">
        <v>5</v>
      </c>
      <c r="AD351" s="219">
        <v>69</v>
      </c>
      <c r="AE351" s="152">
        <v>238</v>
      </c>
      <c r="AF351" s="152">
        <v>660</v>
      </c>
      <c r="AG351" s="221">
        <v>2</v>
      </c>
      <c r="AH351" s="221">
        <v>81</v>
      </c>
      <c r="AI351" s="221">
        <v>27</v>
      </c>
      <c r="AJ351" s="210">
        <v>705</v>
      </c>
      <c r="AK351" s="221">
        <v>0</v>
      </c>
      <c r="AL351" s="221">
        <v>158</v>
      </c>
      <c r="AM351" s="152">
        <v>469</v>
      </c>
      <c r="AN351" s="219">
        <v>504</v>
      </c>
      <c r="AO351" s="221">
        <v>277</v>
      </c>
      <c r="AP351" s="210">
        <v>603</v>
      </c>
      <c r="AQ351" s="221">
        <v>86</v>
      </c>
      <c r="AR351" s="221">
        <v>7</v>
      </c>
      <c r="AS351" s="219">
        <v>229</v>
      </c>
      <c r="AT351" s="152">
        <v>676</v>
      </c>
      <c r="AU351" s="219">
        <v>3</v>
      </c>
      <c r="AV351" s="219">
        <v>65</v>
      </c>
      <c r="AW351" s="210">
        <v>647</v>
      </c>
      <c r="AX351" s="221">
        <v>326</v>
      </c>
      <c r="AY351" s="221">
        <v>0</v>
      </c>
      <c r="AZ351" s="274">
        <v>6</v>
      </c>
      <c r="BA351" s="141">
        <v>911</v>
      </c>
      <c r="BB351" s="274">
        <v>4</v>
      </c>
      <c r="BC351" s="274">
        <v>52</v>
      </c>
      <c r="BD351" s="210">
        <v>373</v>
      </c>
      <c r="BE351" s="221">
        <v>600</v>
      </c>
      <c r="BF351" s="152">
        <v>666</v>
      </c>
      <c r="BG351" s="219">
        <v>307</v>
      </c>
      <c r="BH351" s="221">
        <v>1</v>
      </c>
      <c r="BI351" s="152">
        <v>207</v>
      </c>
      <c r="BJ351" s="152">
        <v>766</v>
      </c>
      <c r="BK351" s="210">
        <v>444</v>
      </c>
      <c r="BL351" s="210">
        <v>88</v>
      </c>
      <c r="BM351" s="210">
        <v>352</v>
      </c>
      <c r="BN351" s="221">
        <v>26</v>
      </c>
      <c r="BO351" s="608">
        <v>63</v>
      </c>
    </row>
    <row r="352" spans="1:67" s="53" customFormat="1" ht="15.75" x14ac:dyDescent="0.25">
      <c r="A352" s="53" t="s">
        <v>99</v>
      </c>
      <c r="H352" s="151">
        <v>44514</v>
      </c>
      <c r="I352" s="219">
        <f t="shared" si="34"/>
        <v>977</v>
      </c>
      <c r="J352" s="152">
        <v>4</v>
      </c>
      <c r="K352" s="216">
        <f t="shared" si="35"/>
        <v>156.04162174680371</v>
      </c>
      <c r="L352" s="265">
        <f t="shared" si="36"/>
        <v>0.41109969167523275</v>
      </c>
      <c r="M352" s="219">
        <v>0</v>
      </c>
      <c r="N352" s="210">
        <v>977</v>
      </c>
      <c r="O352" s="210">
        <v>0</v>
      </c>
      <c r="P352" s="152">
        <v>469</v>
      </c>
      <c r="Q352" s="152">
        <f t="shared" si="37"/>
        <v>508</v>
      </c>
      <c r="R352" s="221">
        <v>0</v>
      </c>
      <c r="S352" s="210">
        <v>76</v>
      </c>
      <c r="T352" s="221">
        <v>19</v>
      </c>
      <c r="U352" s="210">
        <v>783</v>
      </c>
      <c r="V352" s="221">
        <v>4</v>
      </c>
      <c r="W352" s="221">
        <v>1</v>
      </c>
      <c r="X352" s="221">
        <v>94</v>
      </c>
      <c r="Y352" s="219">
        <v>0</v>
      </c>
      <c r="Z352" s="219">
        <v>0</v>
      </c>
      <c r="AA352" s="219">
        <v>1</v>
      </c>
      <c r="AB352" s="219">
        <v>0</v>
      </c>
      <c r="AC352" s="219">
        <v>5</v>
      </c>
      <c r="AD352" s="219">
        <v>69</v>
      </c>
      <c r="AE352" s="152">
        <v>239</v>
      </c>
      <c r="AF352" s="152">
        <v>663</v>
      </c>
      <c r="AG352" s="221">
        <v>2</v>
      </c>
      <c r="AH352" s="221">
        <v>82</v>
      </c>
      <c r="AI352" s="221">
        <v>27</v>
      </c>
      <c r="AJ352" s="210">
        <v>708</v>
      </c>
      <c r="AK352" s="221">
        <v>0</v>
      </c>
      <c r="AL352" s="221">
        <v>158</v>
      </c>
      <c r="AM352" s="152">
        <v>470</v>
      </c>
      <c r="AN352" s="219">
        <v>507</v>
      </c>
      <c r="AO352" s="221">
        <v>279</v>
      </c>
      <c r="AP352" s="210">
        <v>604</v>
      </c>
      <c r="AQ352" s="221">
        <v>87</v>
      </c>
      <c r="AR352" s="221">
        <v>7</v>
      </c>
      <c r="AS352" s="219">
        <v>230</v>
      </c>
      <c r="AT352" s="152">
        <v>678</v>
      </c>
      <c r="AU352" s="219">
        <v>3</v>
      </c>
      <c r="AV352" s="219">
        <v>66</v>
      </c>
      <c r="AW352" s="210">
        <v>650</v>
      </c>
      <c r="AX352" s="221">
        <v>327</v>
      </c>
      <c r="AY352" s="221">
        <v>0</v>
      </c>
      <c r="AZ352" s="274">
        <v>6</v>
      </c>
      <c r="BA352" s="141">
        <v>914</v>
      </c>
      <c r="BB352" s="274">
        <v>4</v>
      </c>
      <c r="BC352" s="274">
        <v>53</v>
      </c>
      <c r="BD352" s="210">
        <v>375</v>
      </c>
      <c r="BE352" s="221">
        <v>602</v>
      </c>
      <c r="BF352" s="152">
        <v>670</v>
      </c>
      <c r="BG352" s="219">
        <v>307</v>
      </c>
      <c r="BH352" s="221">
        <v>1</v>
      </c>
      <c r="BI352" s="152">
        <v>208</v>
      </c>
      <c r="BJ352" s="152">
        <v>769</v>
      </c>
      <c r="BK352" s="210">
        <v>446</v>
      </c>
      <c r="BL352" s="210">
        <v>89</v>
      </c>
      <c r="BM352" s="210">
        <v>353</v>
      </c>
      <c r="BN352" s="221">
        <v>26</v>
      </c>
      <c r="BO352" s="609">
        <v>63</v>
      </c>
    </row>
    <row r="353" spans="1:67" s="53" customFormat="1" ht="15.75" x14ac:dyDescent="0.25">
      <c r="A353" s="53" t="s">
        <v>99</v>
      </c>
      <c r="H353" s="151">
        <v>44515</v>
      </c>
      <c r="I353" s="219">
        <f t="shared" si="34"/>
        <v>981</v>
      </c>
      <c r="J353" s="152">
        <v>4</v>
      </c>
      <c r="K353" s="216">
        <f t="shared" si="35"/>
        <v>156.6804820200762</v>
      </c>
      <c r="L353" s="265">
        <f t="shared" si="36"/>
        <v>0.40941658137154491</v>
      </c>
      <c r="M353" s="219">
        <v>0</v>
      </c>
      <c r="N353" s="210">
        <v>981</v>
      </c>
      <c r="O353" s="210">
        <v>0</v>
      </c>
      <c r="P353" s="152">
        <v>471</v>
      </c>
      <c r="Q353" s="152">
        <f t="shared" si="37"/>
        <v>510</v>
      </c>
      <c r="R353" s="221">
        <v>0</v>
      </c>
      <c r="S353" s="210">
        <v>76</v>
      </c>
      <c r="T353" s="221">
        <v>19</v>
      </c>
      <c r="U353" s="210">
        <v>786</v>
      </c>
      <c r="V353" s="221">
        <v>4</v>
      </c>
      <c r="W353" s="221">
        <v>1</v>
      </c>
      <c r="X353" s="221">
        <v>95</v>
      </c>
      <c r="Y353" s="219">
        <v>0</v>
      </c>
      <c r="Z353" s="219">
        <v>0</v>
      </c>
      <c r="AA353" s="219">
        <v>1</v>
      </c>
      <c r="AB353" s="219">
        <v>0</v>
      </c>
      <c r="AC353" s="219">
        <v>5</v>
      </c>
      <c r="AD353" s="219">
        <v>70</v>
      </c>
      <c r="AE353" s="152">
        <v>239</v>
      </c>
      <c r="AF353" s="152">
        <v>666</v>
      </c>
      <c r="AG353" s="221">
        <v>2</v>
      </c>
      <c r="AH353" s="221">
        <v>82</v>
      </c>
      <c r="AI353" s="221">
        <v>27</v>
      </c>
      <c r="AJ353" s="210">
        <v>710</v>
      </c>
      <c r="AK353" s="221">
        <v>0</v>
      </c>
      <c r="AL353" s="221">
        <v>160</v>
      </c>
      <c r="AM353" s="152">
        <v>473</v>
      </c>
      <c r="AN353" s="219">
        <v>508</v>
      </c>
      <c r="AO353" s="221">
        <v>280</v>
      </c>
      <c r="AP353" s="210">
        <v>607</v>
      </c>
      <c r="AQ353" s="221">
        <v>87</v>
      </c>
      <c r="AR353" s="221">
        <v>7</v>
      </c>
      <c r="AS353" s="219">
        <v>231</v>
      </c>
      <c r="AT353" s="152">
        <v>681</v>
      </c>
      <c r="AU353" s="219">
        <v>3</v>
      </c>
      <c r="AV353" s="219">
        <v>66</v>
      </c>
      <c r="AW353" s="210">
        <v>653</v>
      </c>
      <c r="AX353" s="221">
        <v>328</v>
      </c>
      <c r="AY353" s="221">
        <v>0</v>
      </c>
      <c r="AZ353" s="274">
        <v>6</v>
      </c>
      <c r="BA353" s="141">
        <v>918</v>
      </c>
      <c r="BB353" s="274">
        <v>4</v>
      </c>
      <c r="BC353" s="274">
        <v>53</v>
      </c>
      <c r="BD353" s="210">
        <v>376</v>
      </c>
      <c r="BE353" s="221">
        <v>605</v>
      </c>
      <c r="BF353" s="152">
        <v>674</v>
      </c>
      <c r="BG353" s="219">
        <v>307</v>
      </c>
      <c r="BH353" s="221">
        <v>1</v>
      </c>
      <c r="BI353" s="152">
        <v>209</v>
      </c>
      <c r="BJ353" s="152">
        <v>772</v>
      </c>
      <c r="BK353" s="210">
        <v>448</v>
      </c>
      <c r="BL353" s="210">
        <v>89</v>
      </c>
      <c r="BM353" s="210">
        <v>355</v>
      </c>
      <c r="BN353" s="221">
        <v>26</v>
      </c>
      <c r="BO353" s="610">
        <v>63</v>
      </c>
    </row>
    <row r="354" spans="1:67" s="53" customFormat="1" ht="15.75" x14ac:dyDescent="0.25">
      <c r="A354" s="53" t="s">
        <v>99</v>
      </c>
      <c r="H354" s="151">
        <v>44516</v>
      </c>
      <c r="I354" s="219">
        <f t="shared" si="34"/>
        <v>988</v>
      </c>
      <c r="J354" s="152">
        <v>7</v>
      </c>
      <c r="K354" s="216">
        <f t="shared" si="35"/>
        <v>157.79848749830302</v>
      </c>
      <c r="L354" s="265">
        <f t="shared" si="36"/>
        <v>0.71355759429154375</v>
      </c>
      <c r="M354" s="219">
        <v>0</v>
      </c>
      <c r="N354" s="210">
        <v>988</v>
      </c>
      <c r="O354" s="210">
        <v>0</v>
      </c>
      <c r="P354" s="152">
        <v>473</v>
      </c>
      <c r="Q354" s="152">
        <f t="shared" si="37"/>
        <v>515</v>
      </c>
      <c r="R354" s="221">
        <v>0</v>
      </c>
      <c r="S354" s="210">
        <v>77</v>
      </c>
      <c r="T354" s="221">
        <v>19</v>
      </c>
      <c r="U354" s="210">
        <v>792</v>
      </c>
      <c r="V354" s="221">
        <v>4</v>
      </c>
      <c r="W354" s="221">
        <v>1</v>
      </c>
      <c r="X354" s="221">
        <v>95</v>
      </c>
      <c r="Y354" s="219">
        <v>0</v>
      </c>
      <c r="Z354" s="219">
        <v>0</v>
      </c>
      <c r="AA354" s="219">
        <v>1</v>
      </c>
      <c r="AB354" s="219">
        <v>0</v>
      </c>
      <c r="AC354" s="219">
        <v>5</v>
      </c>
      <c r="AD354" s="219">
        <v>70</v>
      </c>
      <c r="AE354" s="152">
        <v>241</v>
      </c>
      <c r="AF354" s="152">
        <v>671</v>
      </c>
      <c r="AG354" s="221">
        <v>2</v>
      </c>
      <c r="AH354" s="221">
        <v>82</v>
      </c>
      <c r="AI354" s="221">
        <v>28</v>
      </c>
      <c r="AJ354" s="210">
        <v>715</v>
      </c>
      <c r="AK354" s="221">
        <v>0</v>
      </c>
      <c r="AL354" s="221">
        <v>161</v>
      </c>
      <c r="AM354" s="152">
        <v>478</v>
      </c>
      <c r="AN354" s="219">
        <v>510</v>
      </c>
      <c r="AO354" s="221">
        <v>283</v>
      </c>
      <c r="AP354" s="210">
        <v>611</v>
      </c>
      <c r="AQ354" s="221">
        <v>87</v>
      </c>
      <c r="AR354" s="221">
        <v>7</v>
      </c>
      <c r="AS354" s="219">
        <v>234</v>
      </c>
      <c r="AT354" s="152">
        <v>685</v>
      </c>
      <c r="AU354" s="219">
        <v>3</v>
      </c>
      <c r="AV354" s="219">
        <v>66</v>
      </c>
      <c r="AW354" s="210">
        <v>657</v>
      </c>
      <c r="AX354" s="221">
        <v>331</v>
      </c>
      <c r="AY354" s="221">
        <v>0</v>
      </c>
      <c r="AZ354" s="274">
        <v>6</v>
      </c>
      <c r="BA354" s="141">
        <v>925</v>
      </c>
      <c r="BB354" s="274">
        <v>4</v>
      </c>
      <c r="BC354" s="274">
        <v>53</v>
      </c>
      <c r="BD354" s="210">
        <v>379</v>
      </c>
      <c r="BE354" s="221">
        <v>609</v>
      </c>
      <c r="BF354" s="152">
        <v>678</v>
      </c>
      <c r="BG354" s="219">
        <v>310</v>
      </c>
      <c r="BH354" s="221">
        <v>1</v>
      </c>
      <c r="BI354" s="152">
        <v>211</v>
      </c>
      <c r="BJ354" s="152">
        <v>777</v>
      </c>
      <c r="BK354" s="210">
        <v>453</v>
      </c>
      <c r="BL354" s="210">
        <v>89</v>
      </c>
      <c r="BM354" s="210">
        <v>356</v>
      </c>
      <c r="BN354" s="221">
        <v>26</v>
      </c>
      <c r="BO354" s="611">
        <v>64</v>
      </c>
    </row>
    <row r="355" spans="1:67" s="53" customFormat="1" ht="15.75" x14ac:dyDescent="0.25">
      <c r="A355" s="53" t="s">
        <v>99</v>
      </c>
      <c r="H355" s="151">
        <v>44517</v>
      </c>
      <c r="I355" s="219">
        <f t="shared" si="34"/>
        <v>994</v>
      </c>
      <c r="J355" s="152">
        <v>6</v>
      </c>
      <c r="K355" s="216">
        <f t="shared" si="35"/>
        <v>158.75677790821175</v>
      </c>
      <c r="L355" s="265">
        <f t="shared" si="36"/>
        <v>0.60728744939271451</v>
      </c>
      <c r="M355" s="219">
        <v>0</v>
      </c>
      <c r="N355" s="210">
        <v>994</v>
      </c>
      <c r="O355" s="210">
        <v>0</v>
      </c>
      <c r="P355" s="152">
        <v>477</v>
      </c>
      <c r="Q355" s="152">
        <f t="shared" si="37"/>
        <v>517</v>
      </c>
      <c r="R355" s="221">
        <v>0</v>
      </c>
      <c r="S355" s="210">
        <v>77</v>
      </c>
      <c r="T355" s="221">
        <v>19</v>
      </c>
      <c r="U355" s="210">
        <v>797</v>
      </c>
      <c r="V355" s="221">
        <v>4</v>
      </c>
      <c r="W355" s="221">
        <v>1</v>
      </c>
      <c r="X355" s="221">
        <v>96</v>
      </c>
      <c r="Y355" s="219">
        <v>0</v>
      </c>
      <c r="Z355" s="219">
        <v>0</v>
      </c>
      <c r="AA355" s="219">
        <v>1</v>
      </c>
      <c r="AB355" s="219">
        <v>0</v>
      </c>
      <c r="AC355" s="219">
        <v>5</v>
      </c>
      <c r="AD355" s="219">
        <v>70</v>
      </c>
      <c r="AE355" s="152">
        <v>243</v>
      </c>
      <c r="AF355" s="152">
        <v>675</v>
      </c>
      <c r="AG355" s="221">
        <v>2</v>
      </c>
      <c r="AH355" s="221">
        <v>82</v>
      </c>
      <c r="AI355" s="221">
        <v>28</v>
      </c>
      <c r="AJ355" s="210">
        <v>720</v>
      </c>
      <c r="AK355" s="221">
        <v>0</v>
      </c>
      <c r="AL355" s="221">
        <v>162</v>
      </c>
      <c r="AM355" s="152">
        <v>480</v>
      </c>
      <c r="AN355" s="219">
        <v>514</v>
      </c>
      <c r="AO355" s="221">
        <v>287</v>
      </c>
      <c r="AP355" s="210">
        <v>613</v>
      </c>
      <c r="AQ355" s="221">
        <v>87</v>
      </c>
      <c r="AR355" s="221">
        <v>7</v>
      </c>
      <c r="AS355" s="219">
        <v>238</v>
      </c>
      <c r="AT355" s="152">
        <v>687</v>
      </c>
      <c r="AU355" s="219">
        <v>3</v>
      </c>
      <c r="AV355" s="219">
        <v>66</v>
      </c>
      <c r="AW355" s="210">
        <v>660</v>
      </c>
      <c r="AX355" s="221">
        <v>334</v>
      </c>
      <c r="AY355" s="221">
        <v>0</v>
      </c>
      <c r="AZ355" s="274">
        <v>6</v>
      </c>
      <c r="BA355" s="141">
        <v>931</v>
      </c>
      <c r="BB355" s="274">
        <v>4</v>
      </c>
      <c r="BC355" s="274">
        <v>53</v>
      </c>
      <c r="BD355" s="210">
        <v>381</v>
      </c>
      <c r="BE355" s="221">
        <v>613</v>
      </c>
      <c r="BF355" s="152">
        <v>683</v>
      </c>
      <c r="BG355" s="219">
        <v>311</v>
      </c>
      <c r="BH355" s="221">
        <v>1</v>
      </c>
      <c r="BI355" s="152">
        <v>212</v>
      </c>
      <c r="BJ355" s="152">
        <v>782</v>
      </c>
      <c r="BK355" s="210">
        <v>456</v>
      </c>
      <c r="BL355" s="210">
        <v>89</v>
      </c>
      <c r="BM355" s="210">
        <v>358</v>
      </c>
      <c r="BN355" s="221">
        <v>27</v>
      </c>
      <c r="BO355" s="612">
        <v>64</v>
      </c>
    </row>
    <row r="356" spans="1:67" s="53" customFormat="1" ht="15.75" x14ac:dyDescent="0.25">
      <c r="A356" s="53" t="s">
        <v>99</v>
      </c>
      <c r="H356" s="151">
        <v>44518</v>
      </c>
      <c r="I356" s="219">
        <f t="shared" si="34"/>
        <v>1001</v>
      </c>
      <c r="J356" s="152">
        <v>7</v>
      </c>
      <c r="K356" s="216">
        <f t="shared" si="35"/>
        <v>159.87478338643859</v>
      </c>
      <c r="L356" s="265">
        <f t="shared" si="36"/>
        <v>0.70422535211267245</v>
      </c>
      <c r="M356" s="219">
        <v>0</v>
      </c>
      <c r="N356" s="210">
        <v>1001</v>
      </c>
      <c r="O356" s="210">
        <v>0</v>
      </c>
      <c r="P356" s="152">
        <v>481</v>
      </c>
      <c r="Q356" s="152">
        <f t="shared" si="37"/>
        <v>520</v>
      </c>
      <c r="R356" s="221">
        <v>0</v>
      </c>
      <c r="S356" s="210">
        <v>77</v>
      </c>
      <c r="T356" s="221">
        <v>19</v>
      </c>
      <c r="U356" s="210">
        <v>804</v>
      </c>
      <c r="V356" s="221">
        <v>4</v>
      </c>
      <c r="W356" s="221">
        <v>1</v>
      </c>
      <c r="X356" s="221">
        <v>96</v>
      </c>
      <c r="Y356" s="219">
        <v>0</v>
      </c>
      <c r="Z356" s="219">
        <v>0</v>
      </c>
      <c r="AA356" s="219">
        <v>1</v>
      </c>
      <c r="AB356" s="219">
        <v>0</v>
      </c>
      <c r="AC356" s="219">
        <v>5</v>
      </c>
      <c r="AD356" s="219">
        <v>71</v>
      </c>
      <c r="AE356" s="152">
        <v>244</v>
      </c>
      <c r="AF356" s="152">
        <v>680</v>
      </c>
      <c r="AG356" s="221">
        <v>2</v>
      </c>
      <c r="AH356" s="221">
        <v>82</v>
      </c>
      <c r="AI356" s="221">
        <v>28</v>
      </c>
      <c r="AJ356" s="210">
        <v>726</v>
      </c>
      <c r="AK356" s="221">
        <v>0</v>
      </c>
      <c r="AL356" s="221">
        <v>163</v>
      </c>
      <c r="AM356" s="152">
        <v>483</v>
      </c>
      <c r="AN356" s="219">
        <v>518</v>
      </c>
      <c r="AO356" s="221">
        <v>290</v>
      </c>
      <c r="AP356" s="210">
        <v>617</v>
      </c>
      <c r="AQ356" s="221">
        <v>87</v>
      </c>
      <c r="AR356" s="221">
        <v>7</v>
      </c>
      <c r="AS356" s="219">
        <v>242</v>
      </c>
      <c r="AT356" s="152">
        <v>690</v>
      </c>
      <c r="AU356" s="219">
        <v>3</v>
      </c>
      <c r="AV356" s="219">
        <v>66</v>
      </c>
      <c r="AW356" s="210">
        <v>664</v>
      </c>
      <c r="AX356" s="221">
        <v>337</v>
      </c>
      <c r="AY356" s="221">
        <v>0</v>
      </c>
      <c r="AZ356" s="274">
        <v>7</v>
      </c>
      <c r="BA356" s="141">
        <v>937</v>
      </c>
      <c r="BB356" s="274">
        <v>4</v>
      </c>
      <c r="BC356" s="274">
        <v>53</v>
      </c>
      <c r="BD356" s="210">
        <v>383</v>
      </c>
      <c r="BE356" s="221">
        <v>618</v>
      </c>
      <c r="BF356" s="152">
        <v>688</v>
      </c>
      <c r="BG356" s="219">
        <v>313</v>
      </c>
      <c r="BH356" s="221">
        <v>1</v>
      </c>
      <c r="BI356" s="152">
        <v>214</v>
      </c>
      <c r="BJ356" s="152">
        <v>787</v>
      </c>
      <c r="BK356" s="210">
        <v>460</v>
      </c>
      <c r="BL356" s="210">
        <v>89</v>
      </c>
      <c r="BM356" s="210">
        <v>361</v>
      </c>
      <c r="BN356" s="221">
        <v>27</v>
      </c>
      <c r="BO356" s="613">
        <v>64</v>
      </c>
    </row>
    <row r="357" spans="1:67" s="53" customFormat="1" ht="15.75" x14ac:dyDescent="0.25">
      <c r="A357" s="53" t="s">
        <v>99</v>
      </c>
      <c r="H357" s="151">
        <v>44519</v>
      </c>
      <c r="I357" s="219">
        <f t="shared" si="34"/>
        <v>1006</v>
      </c>
      <c r="J357" s="152">
        <v>5</v>
      </c>
      <c r="K357" s="216">
        <f t="shared" si="35"/>
        <v>160.6733587280292</v>
      </c>
      <c r="L357" s="265">
        <f t="shared" si="36"/>
        <v>0.49950049950049902</v>
      </c>
      <c r="M357" s="219">
        <v>0</v>
      </c>
      <c r="N357" s="210">
        <v>1006</v>
      </c>
      <c r="O357" s="210">
        <v>0</v>
      </c>
      <c r="P357" s="152">
        <v>484</v>
      </c>
      <c r="Q357" s="152">
        <f t="shared" si="37"/>
        <v>522</v>
      </c>
      <c r="R357" s="221">
        <v>0</v>
      </c>
      <c r="S357" s="210">
        <v>77</v>
      </c>
      <c r="T357" s="221">
        <v>19</v>
      </c>
      <c r="U357" s="210">
        <v>808</v>
      </c>
      <c r="V357" s="221">
        <v>4</v>
      </c>
      <c r="W357" s="221">
        <v>1</v>
      </c>
      <c r="X357" s="221">
        <v>97</v>
      </c>
      <c r="Y357" s="219">
        <v>0</v>
      </c>
      <c r="Z357" s="219">
        <v>0</v>
      </c>
      <c r="AA357" s="219">
        <v>1</v>
      </c>
      <c r="AB357" s="219">
        <v>0</v>
      </c>
      <c r="AC357" s="219">
        <v>5</v>
      </c>
      <c r="AD357" s="219">
        <v>72</v>
      </c>
      <c r="AE357" s="152">
        <v>244</v>
      </c>
      <c r="AF357" s="152">
        <v>684</v>
      </c>
      <c r="AG357" s="221">
        <v>2</v>
      </c>
      <c r="AH357" s="221">
        <v>82</v>
      </c>
      <c r="AI357" s="221">
        <v>28</v>
      </c>
      <c r="AJ357" s="210">
        <v>730</v>
      </c>
      <c r="AK357" s="221">
        <v>0</v>
      </c>
      <c r="AL357" s="221">
        <v>164</v>
      </c>
      <c r="AM357" s="152">
        <v>485</v>
      </c>
      <c r="AN357" s="219">
        <v>521</v>
      </c>
      <c r="AO357" s="221">
        <v>292</v>
      </c>
      <c r="AP357" s="210">
        <v>620</v>
      </c>
      <c r="AQ357" s="221">
        <v>87</v>
      </c>
      <c r="AR357" s="221">
        <v>7</v>
      </c>
      <c r="AS357" s="219">
        <v>244</v>
      </c>
      <c r="AT357" s="152">
        <v>693</v>
      </c>
      <c r="AU357" s="219">
        <v>3</v>
      </c>
      <c r="AV357" s="219">
        <v>66</v>
      </c>
      <c r="AW357" s="210">
        <v>667</v>
      </c>
      <c r="AX357" s="221">
        <v>339</v>
      </c>
      <c r="AY357" s="221">
        <v>0</v>
      </c>
      <c r="AZ357" s="274">
        <v>7</v>
      </c>
      <c r="BA357" s="141">
        <v>942</v>
      </c>
      <c r="BB357" s="274">
        <v>4</v>
      </c>
      <c r="BC357" s="274">
        <v>53</v>
      </c>
      <c r="BD357" s="210">
        <v>385</v>
      </c>
      <c r="BE357" s="221">
        <v>621</v>
      </c>
      <c r="BF357" s="152">
        <v>692</v>
      </c>
      <c r="BG357" s="219">
        <v>314</v>
      </c>
      <c r="BH357" s="221">
        <v>1</v>
      </c>
      <c r="BI357" s="152">
        <v>216</v>
      </c>
      <c r="BJ357" s="152">
        <v>790</v>
      </c>
      <c r="BK357" s="210">
        <v>462</v>
      </c>
      <c r="BL357" s="210">
        <v>91</v>
      </c>
      <c r="BM357" s="210">
        <v>362</v>
      </c>
      <c r="BN357" s="221">
        <v>27</v>
      </c>
      <c r="BO357" s="614">
        <v>64</v>
      </c>
    </row>
    <row r="358" spans="1:67" s="53" customFormat="1" ht="15.75" x14ac:dyDescent="0.25">
      <c r="A358" s="53" t="s">
        <v>99</v>
      </c>
      <c r="H358" s="151">
        <v>44520</v>
      </c>
      <c r="I358" s="219">
        <f t="shared" si="34"/>
        <v>1013</v>
      </c>
      <c r="J358" s="152">
        <v>7</v>
      </c>
      <c r="K358" s="216">
        <f t="shared" si="35"/>
        <v>161.79136420625605</v>
      </c>
      <c r="L358" s="265">
        <f t="shared" si="36"/>
        <v>0.69582504970179571</v>
      </c>
      <c r="M358" s="219">
        <v>0</v>
      </c>
      <c r="N358" s="210">
        <v>1013</v>
      </c>
      <c r="O358" s="210">
        <v>0</v>
      </c>
      <c r="P358" s="152">
        <v>486</v>
      </c>
      <c r="Q358" s="152">
        <f t="shared" si="37"/>
        <v>527</v>
      </c>
      <c r="R358" s="221">
        <v>0</v>
      </c>
      <c r="S358" s="210">
        <v>77</v>
      </c>
      <c r="T358" s="221">
        <v>19</v>
      </c>
      <c r="U358" s="210">
        <v>815</v>
      </c>
      <c r="V358" s="221">
        <v>4</v>
      </c>
      <c r="W358" s="221">
        <v>1</v>
      </c>
      <c r="X358" s="221">
        <v>97</v>
      </c>
      <c r="Y358" s="219">
        <v>0</v>
      </c>
      <c r="Z358" s="219">
        <v>0</v>
      </c>
      <c r="AA358" s="219">
        <v>1</v>
      </c>
      <c r="AB358" s="219">
        <v>0</v>
      </c>
      <c r="AC358" s="219">
        <v>5</v>
      </c>
      <c r="AD358" s="219">
        <v>72</v>
      </c>
      <c r="AE358" s="152">
        <v>245</v>
      </c>
      <c r="AF358" s="152">
        <v>690</v>
      </c>
      <c r="AG358" s="221">
        <v>2</v>
      </c>
      <c r="AH358" s="221">
        <v>82</v>
      </c>
      <c r="AI358" s="221">
        <v>28</v>
      </c>
      <c r="AJ358" s="210">
        <v>735</v>
      </c>
      <c r="AK358" s="221">
        <v>0</v>
      </c>
      <c r="AL358" s="221">
        <v>166</v>
      </c>
      <c r="AM358" s="152">
        <v>489</v>
      </c>
      <c r="AN358" s="219">
        <v>524</v>
      </c>
      <c r="AO358" s="221">
        <v>294</v>
      </c>
      <c r="AP358" s="210">
        <v>625</v>
      </c>
      <c r="AQ358" s="221">
        <v>87</v>
      </c>
      <c r="AR358" s="221">
        <v>7</v>
      </c>
      <c r="AS358" s="219">
        <v>246</v>
      </c>
      <c r="AT358" s="152">
        <v>698</v>
      </c>
      <c r="AU358" s="219">
        <v>3</v>
      </c>
      <c r="AV358" s="219">
        <v>66</v>
      </c>
      <c r="AW358" s="210">
        <v>672</v>
      </c>
      <c r="AX358" s="221">
        <v>341</v>
      </c>
      <c r="AY358" s="221">
        <v>0</v>
      </c>
      <c r="AZ358" s="274">
        <v>7</v>
      </c>
      <c r="BA358" s="141">
        <v>949</v>
      </c>
      <c r="BB358" s="274">
        <v>4</v>
      </c>
      <c r="BC358" s="274">
        <v>53</v>
      </c>
      <c r="BD358" s="210">
        <v>388</v>
      </c>
      <c r="BE358" s="221">
        <v>625</v>
      </c>
      <c r="BF358" s="152">
        <v>698</v>
      </c>
      <c r="BG358" s="219">
        <v>315</v>
      </c>
      <c r="BH358" s="221">
        <v>1</v>
      </c>
      <c r="BI358" s="152">
        <v>219</v>
      </c>
      <c r="BJ358" s="152">
        <v>794</v>
      </c>
      <c r="BK358" s="210">
        <v>466</v>
      </c>
      <c r="BL358" s="210">
        <v>91</v>
      </c>
      <c r="BM358" s="210">
        <v>365</v>
      </c>
      <c r="BN358" s="221">
        <v>27</v>
      </c>
      <c r="BO358" s="615">
        <v>64</v>
      </c>
    </row>
    <row r="359" spans="1:67" s="53" customFormat="1" ht="15.75" x14ac:dyDescent="0.25">
      <c r="A359" s="53" t="s">
        <v>99</v>
      </c>
      <c r="H359" s="151">
        <v>44521</v>
      </c>
      <c r="I359" s="219">
        <f t="shared" si="34"/>
        <v>1018</v>
      </c>
      <c r="J359" s="152">
        <v>5</v>
      </c>
      <c r="K359" s="216">
        <f t="shared" si="35"/>
        <v>162.58993954784665</v>
      </c>
      <c r="L359" s="265">
        <f t="shared" si="36"/>
        <v>0.49358341559724295</v>
      </c>
      <c r="M359" s="219">
        <v>0</v>
      </c>
      <c r="N359" s="210">
        <v>1018</v>
      </c>
      <c r="O359" s="210">
        <v>0</v>
      </c>
      <c r="P359" s="152">
        <v>489</v>
      </c>
      <c r="Q359" s="152">
        <f t="shared" si="37"/>
        <v>529</v>
      </c>
      <c r="R359" s="221">
        <v>0</v>
      </c>
      <c r="S359" s="210">
        <v>79</v>
      </c>
      <c r="T359" s="221">
        <v>19</v>
      </c>
      <c r="U359" s="210">
        <v>818</v>
      </c>
      <c r="V359" s="221">
        <v>4</v>
      </c>
      <c r="W359" s="221">
        <v>1</v>
      </c>
      <c r="X359" s="221">
        <v>97</v>
      </c>
      <c r="Y359" s="219">
        <v>0</v>
      </c>
      <c r="Z359" s="219">
        <v>0</v>
      </c>
      <c r="AA359" s="219">
        <v>1</v>
      </c>
      <c r="AB359" s="219">
        <v>0</v>
      </c>
      <c r="AC359" s="219">
        <v>5</v>
      </c>
      <c r="AD359" s="219">
        <v>72</v>
      </c>
      <c r="AE359" s="152">
        <v>247</v>
      </c>
      <c r="AF359" s="152">
        <v>693</v>
      </c>
      <c r="AG359" s="221">
        <v>2</v>
      </c>
      <c r="AH359" s="221">
        <v>82</v>
      </c>
      <c r="AI359" s="221">
        <v>29</v>
      </c>
      <c r="AJ359" s="210">
        <v>738</v>
      </c>
      <c r="AK359" s="221">
        <v>0</v>
      </c>
      <c r="AL359" s="221">
        <v>167</v>
      </c>
      <c r="AM359" s="152">
        <v>492</v>
      </c>
      <c r="AN359" s="219">
        <v>526</v>
      </c>
      <c r="AO359" s="221">
        <v>296</v>
      </c>
      <c r="AP359" s="210">
        <v>628</v>
      </c>
      <c r="AQ359" s="221">
        <v>87</v>
      </c>
      <c r="AR359" s="221">
        <v>7</v>
      </c>
      <c r="AS359" s="219">
        <v>248</v>
      </c>
      <c r="AT359" s="152">
        <v>701</v>
      </c>
      <c r="AU359" s="219">
        <v>3</v>
      </c>
      <c r="AV359" s="219">
        <v>66</v>
      </c>
      <c r="AW359" s="210">
        <v>675</v>
      </c>
      <c r="AX359" s="221">
        <v>343</v>
      </c>
      <c r="AY359" s="221">
        <v>0</v>
      </c>
      <c r="AZ359" s="274">
        <v>7</v>
      </c>
      <c r="BA359" s="141">
        <v>954</v>
      </c>
      <c r="BB359" s="274">
        <v>4</v>
      </c>
      <c r="BC359" s="274">
        <v>53</v>
      </c>
      <c r="BD359" s="210">
        <v>390</v>
      </c>
      <c r="BE359" s="221">
        <v>628</v>
      </c>
      <c r="BF359" s="152">
        <v>703</v>
      </c>
      <c r="BG359" s="219">
        <v>315</v>
      </c>
      <c r="BH359" s="221">
        <v>1</v>
      </c>
      <c r="BI359" s="152">
        <v>220</v>
      </c>
      <c r="BJ359" s="152">
        <v>798</v>
      </c>
      <c r="BK359" s="210">
        <v>469</v>
      </c>
      <c r="BL359" s="210">
        <v>91</v>
      </c>
      <c r="BM359" s="210">
        <v>366</v>
      </c>
      <c r="BN359" s="221">
        <v>27</v>
      </c>
      <c r="BO359" s="616">
        <v>65</v>
      </c>
    </row>
    <row r="360" spans="1:67" s="53" customFormat="1" ht="15.75" x14ac:dyDescent="0.25">
      <c r="A360" s="53" t="s">
        <v>99</v>
      </c>
      <c r="H360" s="151">
        <v>44522</v>
      </c>
      <c r="I360" s="219">
        <f t="shared" si="34"/>
        <v>1025</v>
      </c>
      <c r="J360" s="152">
        <v>7</v>
      </c>
      <c r="K360" s="216">
        <f t="shared" si="35"/>
        <v>163.70794502607347</v>
      </c>
      <c r="L360" s="265">
        <f t="shared" si="36"/>
        <v>0.68762278978388736</v>
      </c>
      <c r="M360" s="219">
        <v>0</v>
      </c>
      <c r="N360" s="210">
        <v>1025</v>
      </c>
      <c r="O360" s="210">
        <v>0</v>
      </c>
      <c r="P360" s="152">
        <v>495</v>
      </c>
      <c r="Q360" s="152">
        <f t="shared" si="37"/>
        <v>530</v>
      </c>
      <c r="R360" s="221">
        <v>0</v>
      </c>
      <c r="S360" s="210">
        <v>79</v>
      </c>
      <c r="T360" s="221">
        <v>19</v>
      </c>
      <c r="U360" s="210">
        <v>823</v>
      </c>
      <c r="V360" s="221">
        <v>4</v>
      </c>
      <c r="W360" s="221">
        <v>1</v>
      </c>
      <c r="X360" s="221">
        <v>99</v>
      </c>
      <c r="Y360" s="219">
        <v>0</v>
      </c>
      <c r="Z360" s="219">
        <v>0</v>
      </c>
      <c r="AA360" s="219">
        <v>1</v>
      </c>
      <c r="AB360" s="219">
        <v>0</v>
      </c>
      <c r="AC360" s="219">
        <v>5</v>
      </c>
      <c r="AD360" s="219">
        <v>72</v>
      </c>
      <c r="AE360" s="152">
        <v>250</v>
      </c>
      <c r="AF360" s="152">
        <v>697</v>
      </c>
      <c r="AG360" s="221">
        <v>2</v>
      </c>
      <c r="AH360" s="221">
        <v>82</v>
      </c>
      <c r="AI360" s="221">
        <v>29</v>
      </c>
      <c r="AJ360" s="210">
        <v>743</v>
      </c>
      <c r="AK360" s="221">
        <v>0</v>
      </c>
      <c r="AL360" s="221">
        <v>169</v>
      </c>
      <c r="AM360" s="152">
        <v>496</v>
      </c>
      <c r="AN360" s="219">
        <v>529</v>
      </c>
      <c r="AO360" s="221">
        <v>300</v>
      </c>
      <c r="AP360" s="210">
        <v>631</v>
      </c>
      <c r="AQ360" s="221">
        <v>87</v>
      </c>
      <c r="AR360" s="221">
        <v>7</v>
      </c>
      <c r="AS360" s="219">
        <v>251</v>
      </c>
      <c r="AT360" s="152">
        <v>705</v>
      </c>
      <c r="AU360" s="219">
        <v>3</v>
      </c>
      <c r="AV360" s="219">
        <v>66</v>
      </c>
      <c r="AW360" s="210">
        <v>679</v>
      </c>
      <c r="AX360" s="221">
        <v>346</v>
      </c>
      <c r="AY360" s="221">
        <v>0</v>
      </c>
      <c r="AZ360" s="274">
        <v>7</v>
      </c>
      <c r="BA360" s="141">
        <v>961</v>
      </c>
      <c r="BB360" s="274">
        <v>4</v>
      </c>
      <c r="BC360" s="274">
        <v>53</v>
      </c>
      <c r="BD360" s="210">
        <v>393</v>
      </c>
      <c r="BE360" s="221">
        <v>632</v>
      </c>
      <c r="BF360" s="152">
        <v>705</v>
      </c>
      <c r="BG360" s="219">
        <v>320</v>
      </c>
      <c r="BH360" s="221">
        <v>1</v>
      </c>
      <c r="BI360" s="152">
        <v>223</v>
      </c>
      <c r="BJ360" s="152">
        <v>802</v>
      </c>
      <c r="BK360" s="210">
        <v>474</v>
      </c>
      <c r="BL360" s="210">
        <v>91</v>
      </c>
      <c r="BM360" s="210">
        <v>368</v>
      </c>
      <c r="BN360" s="221">
        <v>27</v>
      </c>
      <c r="BO360" s="617">
        <v>65</v>
      </c>
    </row>
    <row r="361" spans="1:67" s="53" customFormat="1" ht="15.75" x14ac:dyDescent="0.25">
      <c r="A361" s="53" t="s">
        <v>99</v>
      </c>
      <c r="H361" s="151">
        <v>44523</v>
      </c>
      <c r="I361" s="219">
        <f t="shared" si="34"/>
        <v>1031</v>
      </c>
      <c r="J361" s="152">
        <v>6</v>
      </c>
      <c r="K361" s="216">
        <f t="shared" si="35"/>
        <v>164.6662354359822</v>
      </c>
      <c r="L361" s="265">
        <f t="shared" si="36"/>
        <v>0.58536585365853</v>
      </c>
      <c r="M361" s="219">
        <v>0</v>
      </c>
      <c r="N361" s="210">
        <v>1031</v>
      </c>
      <c r="O361" s="210">
        <v>0</v>
      </c>
      <c r="P361" s="152">
        <v>499</v>
      </c>
      <c r="Q361" s="152">
        <f t="shared" si="37"/>
        <v>532</v>
      </c>
      <c r="R361" s="221">
        <v>0</v>
      </c>
      <c r="S361" s="210">
        <v>79</v>
      </c>
      <c r="T361" s="221">
        <v>19</v>
      </c>
      <c r="U361" s="210">
        <v>829</v>
      </c>
      <c r="V361" s="221">
        <v>4</v>
      </c>
      <c r="W361" s="221">
        <v>1</v>
      </c>
      <c r="X361" s="221">
        <v>99</v>
      </c>
      <c r="Y361" s="219">
        <v>0</v>
      </c>
      <c r="Z361" s="219">
        <v>0</v>
      </c>
      <c r="AA361" s="219">
        <v>1</v>
      </c>
      <c r="AB361" s="219">
        <v>0</v>
      </c>
      <c r="AC361" s="219">
        <v>5</v>
      </c>
      <c r="AD361" s="219">
        <v>72</v>
      </c>
      <c r="AE361" s="152">
        <v>250</v>
      </c>
      <c r="AF361" s="152">
        <v>703</v>
      </c>
      <c r="AG361" s="221">
        <v>2</v>
      </c>
      <c r="AH361" s="221">
        <v>82</v>
      </c>
      <c r="AI361" s="221">
        <v>29</v>
      </c>
      <c r="AJ361" s="210">
        <v>748</v>
      </c>
      <c r="AK361" s="221">
        <v>0</v>
      </c>
      <c r="AL361" s="221">
        <v>170</v>
      </c>
      <c r="AM361" s="152">
        <v>498</v>
      </c>
      <c r="AN361" s="219">
        <v>533</v>
      </c>
      <c r="AO361" s="221">
        <v>303</v>
      </c>
      <c r="AP361" s="210">
        <v>634</v>
      </c>
      <c r="AQ361" s="221">
        <v>87</v>
      </c>
      <c r="AR361" s="221">
        <v>7</v>
      </c>
      <c r="AS361" s="219">
        <v>254</v>
      </c>
      <c r="AT361" s="152">
        <v>708</v>
      </c>
      <c r="AU361" s="219">
        <v>3</v>
      </c>
      <c r="AV361" s="219">
        <v>66</v>
      </c>
      <c r="AW361" s="210">
        <v>682</v>
      </c>
      <c r="AX361" s="221">
        <v>349</v>
      </c>
      <c r="AY361" s="221">
        <v>0</v>
      </c>
      <c r="AZ361" s="274">
        <v>7</v>
      </c>
      <c r="BA361" s="141">
        <v>967</v>
      </c>
      <c r="BB361" s="274">
        <v>4</v>
      </c>
      <c r="BC361" s="274">
        <v>53</v>
      </c>
      <c r="BD361" s="210">
        <v>395</v>
      </c>
      <c r="BE361" s="221">
        <v>636</v>
      </c>
      <c r="BF361" s="152">
        <v>710</v>
      </c>
      <c r="BG361" s="219">
        <v>321</v>
      </c>
      <c r="BH361" s="221">
        <v>1</v>
      </c>
      <c r="BI361" s="152">
        <v>225</v>
      </c>
      <c r="BJ361" s="152">
        <v>806</v>
      </c>
      <c r="BK361" s="210">
        <v>477</v>
      </c>
      <c r="BL361" s="210">
        <v>92</v>
      </c>
      <c r="BM361" s="210">
        <v>370</v>
      </c>
      <c r="BN361" s="221">
        <v>27</v>
      </c>
      <c r="BO361" s="618">
        <v>65</v>
      </c>
    </row>
    <row r="362" spans="1:67" s="53" customFormat="1" ht="15.75" x14ac:dyDescent="0.25">
      <c r="A362" s="53" t="s">
        <v>99</v>
      </c>
      <c r="H362" s="151">
        <v>44524</v>
      </c>
      <c r="I362" s="219">
        <f t="shared" si="34"/>
        <v>1035</v>
      </c>
      <c r="J362" s="152">
        <v>4</v>
      </c>
      <c r="K362" s="216">
        <f t="shared" si="35"/>
        <v>165.30509570925469</v>
      </c>
      <c r="L362" s="265">
        <f t="shared" si="36"/>
        <v>0.38797284190106041</v>
      </c>
      <c r="M362" s="219">
        <v>0</v>
      </c>
      <c r="N362" s="210">
        <v>1035</v>
      </c>
      <c r="O362" s="210">
        <v>0</v>
      </c>
      <c r="P362" s="152">
        <v>500</v>
      </c>
      <c r="Q362" s="152">
        <f t="shared" si="37"/>
        <v>535</v>
      </c>
      <c r="R362" s="221">
        <v>0</v>
      </c>
      <c r="S362" s="210">
        <v>79</v>
      </c>
      <c r="T362" s="221">
        <v>19</v>
      </c>
      <c r="U362" s="210">
        <v>833</v>
      </c>
      <c r="V362" s="221">
        <v>4</v>
      </c>
      <c r="W362" s="221">
        <v>1</v>
      </c>
      <c r="X362" s="221">
        <v>99</v>
      </c>
      <c r="Y362" s="219">
        <v>0</v>
      </c>
      <c r="Z362" s="219">
        <v>0</v>
      </c>
      <c r="AA362" s="219">
        <v>1</v>
      </c>
      <c r="AB362" s="219">
        <v>0</v>
      </c>
      <c r="AC362" s="219">
        <v>5</v>
      </c>
      <c r="AD362" s="219">
        <v>72</v>
      </c>
      <c r="AE362" s="152">
        <v>251</v>
      </c>
      <c r="AF362" s="152">
        <v>706</v>
      </c>
      <c r="AG362" s="221">
        <v>2</v>
      </c>
      <c r="AH362" s="221">
        <v>82</v>
      </c>
      <c r="AI362" s="221">
        <v>29</v>
      </c>
      <c r="AJ362" s="210">
        <v>751</v>
      </c>
      <c r="AK362" s="221">
        <v>0</v>
      </c>
      <c r="AL362" s="221">
        <v>171</v>
      </c>
      <c r="AM362" s="152">
        <v>500</v>
      </c>
      <c r="AN362" s="219">
        <v>535</v>
      </c>
      <c r="AO362" s="221">
        <v>305</v>
      </c>
      <c r="AP362" s="210">
        <v>636</v>
      </c>
      <c r="AQ362" s="221">
        <v>87</v>
      </c>
      <c r="AR362" s="221">
        <v>7</v>
      </c>
      <c r="AS362" s="219">
        <v>256</v>
      </c>
      <c r="AT362" s="152">
        <v>710</v>
      </c>
      <c r="AU362" s="219">
        <v>3</v>
      </c>
      <c r="AV362" s="219">
        <v>66</v>
      </c>
      <c r="AW362" s="210">
        <v>684</v>
      </c>
      <c r="AX362" s="221">
        <v>351</v>
      </c>
      <c r="AY362" s="221">
        <v>0</v>
      </c>
      <c r="AZ362" s="274">
        <v>7</v>
      </c>
      <c r="BA362" s="141">
        <v>971</v>
      </c>
      <c r="BB362" s="274">
        <v>4</v>
      </c>
      <c r="BC362" s="274">
        <v>53</v>
      </c>
      <c r="BD362" s="210">
        <v>398</v>
      </c>
      <c r="BE362" s="221">
        <v>637</v>
      </c>
      <c r="BF362" s="152">
        <v>714</v>
      </c>
      <c r="BG362" s="219">
        <v>321</v>
      </c>
      <c r="BH362" s="221">
        <v>1</v>
      </c>
      <c r="BI362" s="152">
        <v>227</v>
      </c>
      <c r="BJ362" s="152">
        <v>808</v>
      </c>
      <c r="BK362" s="210">
        <v>480</v>
      </c>
      <c r="BL362" s="210">
        <v>92</v>
      </c>
      <c r="BM362" s="210">
        <v>371</v>
      </c>
      <c r="BN362" s="221">
        <v>27</v>
      </c>
      <c r="BO362" s="619">
        <v>65</v>
      </c>
    </row>
    <row r="363" spans="1:67" s="53" customFormat="1" ht="15.75" x14ac:dyDescent="0.25">
      <c r="A363" s="53" t="s">
        <v>99</v>
      </c>
      <c r="H363" s="151">
        <v>44525</v>
      </c>
      <c r="I363" s="219">
        <f t="shared" si="34"/>
        <v>1043</v>
      </c>
      <c r="J363" s="152">
        <v>8</v>
      </c>
      <c r="K363" s="216">
        <f t="shared" si="35"/>
        <v>166.58281625579966</v>
      </c>
      <c r="L363" s="265">
        <f t="shared" si="36"/>
        <v>0.77294685990338508</v>
      </c>
      <c r="M363" s="219">
        <v>0</v>
      </c>
      <c r="N363" s="210">
        <v>1043</v>
      </c>
      <c r="O363" s="210">
        <v>0</v>
      </c>
      <c r="P363" s="152">
        <v>505</v>
      </c>
      <c r="Q363" s="152">
        <f t="shared" si="37"/>
        <v>538</v>
      </c>
      <c r="R363" s="221">
        <v>0</v>
      </c>
      <c r="S363" s="210">
        <v>80</v>
      </c>
      <c r="T363" s="221">
        <v>19</v>
      </c>
      <c r="U363" s="210">
        <v>840</v>
      </c>
      <c r="V363" s="221">
        <v>4</v>
      </c>
      <c r="W363" s="221">
        <v>1</v>
      </c>
      <c r="X363" s="221">
        <v>99</v>
      </c>
      <c r="Y363" s="219">
        <v>0</v>
      </c>
      <c r="Z363" s="219">
        <v>0</v>
      </c>
      <c r="AA363" s="219">
        <v>1</v>
      </c>
      <c r="AB363" s="219">
        <v>0</v>
      </c>
      <c r="AC363" s="219">
        <v>5</v>
      </c>
      <c r="AD363" s="219">
        <v>72</v>
      </c>
      <c r="AE363" s="152">
        <v>254</v>
      </c>
      <c r="AF363" s="152">
        <v>711</v>
      </c>
      <c r="AG363" s="221">
        <v>2</v>
      </c>
      <c r="AH363" s="221">
        <v>82</v>
      </c>
      <c r="AI363" s="221">
        <v>29</v>
      </c>
      <c r="AJ363" s="210">
        <v>758</v>
      </c>
      <c r="AK363" s="221">
        <v>0</v>
      </c>
      <c r="AL363" s="221">
        <v>172</v>
      </c>
      <c r="AM363" s="152">
        <v>505</v>
      </c>
      <c r="AN363" s="219">
        <v>538</v>
      </c>
      <c r="AO363" s="221">
        <v>308</v>
      </c>
      <c r="AP363" s="210">
        <v>641</v>
      </c>
      <c r="AQ363" s="221">
        <v>87</v>
      </c>
      <c r="AR363" s="221">
        <v>7</v>
      </c>
      <c r="AS363" s="219">
        <v>259</v>
      </c>
      <c r="AT363" s="152">
        <v>715</v>
      </c>
      <c r="AU363" s="219">
        <v>3</v>
      </c>
      <c r="AV363" s="219">
        <v>66</v>
      </c>
      <c r="AW363" s="210">
        <v>689</v>
      </c>
      <c r="AX363" s="221">
        <v>354</v>
      </c>
      <c r="AY363" s="221">
        <v>0</v>
      </c>
      <c r="AZ363" s="274">
        <v>7</v>
      </c>
      <c r="BA363" s="141">
        <v>979</v>
      </c>
      <c r="BB363" s="274">
        <v>4</v>
      </c>
      <c r="BC363" s="274">
        <v>53</v>
      </c>
      <c r="BD363" s="210">
        <v>403</v>
      </c>
      <c r="BE363" s="221">
        <v>640</v>
      </c>
      <c r="BF363" s="152">
        <v>720</v>
      </c>
      <c r="BG363" s="219">
        <v>323</v>
      </c>
      <c r="BH363" s="221">
        <v>1</v>
      </c>
      <c r="BI363" s="152">
        <v>230</v>
      </c>
      <c r="BJ363" s="152">
        <v>813</v>
      </c>
      <c r="BK363" s="210">
        <v>485</v>
      </c>
      <c r="BL363" s="210">
        <v>92</v>
      </c>
      <c r="BM363" s="210">
        <v>374</v>
      </c>
      <c r="BN363" s="221">
        <v>27</v>
      </c>
      <c r="BO363" s="620">
        <v>65</v>
      </c>
    </row>
    <row r="364" spans="1:67" s="53" customFormat="1" ht="15.75" x14ac:dyDescent="0.25">
      <c r="A364" s="53" t="s">
        <v>99</v>
      </c>
      <c r="H364" s="151">
        <v>44526</v>
      </c>
      <c r="I364" s="219">
        <f t="shared" si="34"/>
        <v>1048</v>
      </c>
      <c r="J364" s="152">
        <v>5</v>
      </c>
      <c r="K364" s="216">
        <f t="shared" si="35"/>
        <v>167.38139159739026</v>
      </c>
      <c r="L364" s="265">
        <f t="shared" si="36"/>
        <v>0.47938638542665046</v>
      </c>
      <c r="M364" s="219">
        <v>0</v>
      </c>
      <c r="N364" s="210">
        <v>1048</v>
      </c>
      <c r="O364" s="210">
        <v>0</v>
      </c>
      <c r="P364" s="152">
        <v>507</v>
      </c>
      <c r="Q364" s="152">
        <f t="shared" si="37"/>
        <v>541</v>
      </c>
      <c r="R364" s="221">
        <v>0</v>
      </c>
      <c r="S364" s="210">
        <v>80</v>
      </c>
      <c r="T364" s="221">
        <v>19</v>
      </c>
      <c r="U364" s="210">
        <v>845</v>
      </c>
      <c r="V364" s="221">
        <v>4</v>
      </c>
      <c r="W364" s="221">
        <v>1</v>
      </c>
      <c r="X364" s="221">
        <v>99</v>
      </c>
      <c r="Y364" s="219">
        <v>0</v>
      </c>
      <c r="Z364" s="219">
        <v>0</v>
      </c>
      <c r="AA364" s="219">
        <v>1</v>
      </c>
      <c r="AB364" s="219">
        <v>0</v>
      </c>
      <c r="AC364" s="219">
        <v>5</v>
      </c>
      <c r="AD364" s="219">
        <v>72</v>
      </c>
      <c r="AE364" s="152">
        <v>254</v>
      </c>
      <c r="AF364" s="152">
        <v>716</v>
      </c>
      <c r="AG364" s="221">
        <v>2</v>
      </c>
      <c r="AH364" s="221">
        <v>82</v>
      </c>
      <c r="AI364" s="221">
        <v>29</v>
      </c>
      <c r="AJ364" s="210">
        <v>763</v>
      </c>
      <c r="AK364" s="221">
        <v>0</v>
      </c>
      <c r="AL364" s="221">
        <v>172</v>
      </c>
      <c r="AM364" s="152">
        <v>507</v>
      </c>
      <c r="AN364" s="219">
        <v>541</v>
      </c>
      <c r="AO364" s="221">
        <v>310</v>
      </c>
      <c r="AP364" s="210">
        <v>644</v>
      </c>
      <c r="AQ364" s="221">
        <v>87</v>
      </c>
      <c r="AR364" s="221">
        <v>7</v>
      </c>
      <c r="AS364" s="219">
        <v>260</v>
      </c>
      <c r="AT364" s="152">
        <v>719</v>
      </c>
      <c r="AU364" s="219">
        <v>3</v>
      </c>
      <c r="AV364" s="219">
        <v>66</v>
      </c>
      <c r="AW364" s="210">
        <v>693</v>
      </c>
      <c r="AX364" s="221">
        <v>355</v>
      </c>
      <c r="AY364" s="221">
        <v>0</v>
      </c>
      <c r="AZ364" s="274">
        <v>7</v>
      </c>
      <c r="BA364" s="141">
        <v>984</v>
      </c>
      <c r="BB364" s="274">
        <v>4</v>
      </c>
      <c r="BC364" s="274">
        <v>53</v>
      </c>
      <c r="BD364" s="210">
        <v>405</v>
      </c>
      <c r="BE364" s="221">
        <v>643</v>
      </c>
      <c r="BF364" s="152">
        <v>724</v>
      </c>
      <c r="BG364" s="219">
        <v>324</v>
      </c>
      <c r="BH364" s="221">
        <v>1</v>
      </c>
      <c r="BI364" s="152">
        <v>231</v>
      </c>
      <c r="BJ364" s="152">
        <v>817</v>
      </c>
      <c r="BK364" s="210">
        <v>489</v>
      </c>
      <c r="BL364" s="210">
        <v>92</v>
      </c>
      <c r="BM364" s="210">
        <v>375</v>
      </c>
      <c r="BN364" s="221">
        <v>27</v>
      </c>
      <c r="BO364" s="621">
        <v>65</v>
      </c>
    </row>
    <row r="365" spans="1:67" s="53" customFormat="1" ht="15.75" x14ac:dyDescent="0.25">
      <c r="A365" s="53" t="s">
        <v>99</v>
      </c>
      <c r="H365" s="151">
        <v>44527</v>
      </c>
      <c r="I365" s="219">
        <f t="shared" si="34"/>
        <v>1055</v>
      </c>
      <c r="J365" s="152">
        <v>7</v>
      </c>
      <c r="K365" s="216">
        <f t="shared" si="35"/>
        <v>168.49939707561711</v>
      </c>
      <c r="L365" s="265">
        <f t="shared" si="36"/>
        <v>0.6679389312977122</v>
      </c>
      <c r="M365" s="219">
        <v>0</v>
      </c>
      <c r="N365" s="210">
        <v>1055</v>
      </c>
      <c r="O365" s="210">
        <v>0</v>
      </c>
      <c r="P365" s="152">
        <v>509</v>
      </c>
      <c r="Q365" s="152">
        <f t="shared" si="37"/>
        <v>546</v>
      </c>
      <c r="R365" s="221">
        <v>0</v>
      </c>
      <c r="S365" s="210">
        <v>80</v>
      </c>
      <c r="T365" s="221">
        <v>19</v>
      </c>
      <c r="U365" s="210">
        <v>851</v>
      </c>
      <c r="V365" s="221">
        <v>4</v>
      </c>
      <c r="W365" s="221">
        <v>1</v>
      </c>
      <c r="X365" s="221">
        <v>100</v>
      </c>
      <c r="Y365" s="219">
        <v>0</v>
      </c>
      <c r="Z365" s="219">
        <v>0</v>
      </c>
      <c r="AA365" s="219">
        <v>1</v>
      </c>
      <c r="AB365" s="219">
        <v>0</v>
      </c>
      <c r="AC365" s="219">
        <v>5</v>
      </c>
      <c r="AD365" s="219">
        <v>72</v>
      </c>
      <c r="AE365" s="152">
        <v>256</v>
      </c>
      <c r="AF365" s="152">
        <v>721</v>
      </c>
      <c r="AG365" s="221">
        <v>2</v>
      </c>
      <c r="AH365" s="221">
        <v>82</v>
      </c>
      <c r="AI365" s="221">
        <v>29</v>
      </c>
      <c r="AJ365" s="210">
        <v>770</v>
      </c>
      <c r="AK365" s="221">
        <v>0</v>
      </c>
      <c r="AL365" s="221">
        <v>172</v>
      </c>
      <c r="AM365" s="152">
        <v>512</v>
      </c>
      <c r="AN365" s="219">
        <v>543</v>
      </c>
      <c r="AO365" s="221">
        <v>312</v>
      </c>
      <c r="AP365" s="210">
        <v>648</v>
      </c>
      <c r="AQ365" s="221">
        <v>87</v>
      </c>
      <c r="AR365" s="221">
        <v>8</v>
      </c>
      <c r="AS365" s="219">
        <v>262</v>
      </c>
      <c r="AT365" s="152">
        <v>723</v>
      </c>
      <c r="AU365" s="219">
        <v>4</v>
      </c>
      <c r="AV365" s="219">
        <v>66</v>
      </c>
      <c r="AW365" s="210">
        <v>698</v>
      </c>
      <c r="AX365" s="221">
        <v>357</v>
      </c>
      <c r="AY365" s="221">
        <v>0</v>
      </c>
      <c r="AZ365" s="274">
        <v>7</v>
      </c>
      <c r="BA365" s="141">
        <v>991</v>
      </c>
      <c r="BB365" s="274">
        <v>4</v>
      </c>
      <c r="BC365" s="274">
        <v>53</v>
      </c>
      <c r="BD365" s="210">
        <v>408</v>
      </c>
      <c r="BE365" s="221">
        <v>647</v>
      </c>
      <c r="BF365" s="152">
        <v>731</v>
      </c>
      <c r="BG365" s="219">
        <v>324</v>
      </c>
      <c r="BH365" s="221">
        <v>2</v>
      </c>
      <c r="BI365" s="152">
        <v>233</v>
      </c>
      <c r="BJ365" s="152">
        <v>822</v>
      </c>
      <c r="BK365" s="210">
        <v>493</v>
      </c>
      <c r="BL365" s="210">
        <v>92</v>
      </c>
      <c r="BM365" s="210">
        <v>378</v>
      </c>
      <c r="BN365" s="221">
        <v>27</v>
      </c>
      <c r="BO365" s="622">
        <v>65</v>
      </c>
    </row>
    <row r="366" spans="1:67" s="53" customFormat="1" ht="15.75" x14ac:dyDescent="0.25">
      <c r="A366" s="53" t="s">
        <v>99</v>
      </c>
      <c r="H366" s="151">
        <v>44528</v>
      </c>
      <c r="I366" s="219">
        <f t="shared" si="34"/>
        <v>1063</v>
      </c>
      <c r="J366" s="152">
        <v>8</v>
      </c>
      <c r="K366" s="216">
        <f t="shared" si="35"/>
        <v>169.77711762216205</v>
      </c>
      <c r="L366" s="265">
        <f t="shared" si="36"/>
        <v>0.75829383886255641</v>
      </c>
      <c r="M366" s="219">
        <v>0</v>
      </c>
      <c r="N366" s="210">
        <v>1063</v>
      </c>
      <c r="O366" s="210">
        <v>0</v>
      </c>
      <c r="P366" s="152">
        <v>512</v>
      </c>
      <c r="Q366" s="152">
        <f t="shared" si="37"/>
        <v>551</v>
      </c>
      <c r="R366" s="221">
        <v>0</v>
      </c>
      <c r="S366" s="210">
        <v>80</v>
      </c>
      <c r="T366" s="221">
        <v>19</v>
      </c>
      <c r="U366" s="210">
        <v>857</v>
      </c>
      <c r="V366" s="221">
        <v>5</v>
      </c>
      <c r="W366" s="221">
        <v>1</v>
      </c>
      <c r="X366" s="221">
        <v>101</v>
      </c>
      <c r="Y366" s="219">
        <v>0</v>
      </c>
      <c r="Z366" s="219">
        <v>0</v>
      </c>
      <c r="AA366" s="219">
        <v>1</v>
      </c>
      <c r="AB366" s="219">
        <v>0</v>
      </c>
      <c r="AC366" s="219">
        <v>5</v>
      </c>
      <c r="AD366" s="219">
        <v>72</v>
      </c>
      <c r="AE366" s="152">
        <v>258</v>
      </c>
      <c r="AF366" s="152">
        <v>727</v>
      </c>
      <c r="AG366" s="221">
        <v>2</v>
      </c>
      <c r="AH366" s="221">
        <v>83</v>
      </c>
      <c r="AI366" s="221">
        <v>29</v>
      </c>
      <c r="AJ366" s="210">
        <v>775</v>
      </c>
      <c r="AK366" s="221">
        <v>0</v>
      </c>
      <c r="AL366" s="221">
        <v>174</v>
      </c>
      <c r="AM366" s="152">
        <v>517</v>
      </c>
      <c r="AN366" s="219">
        <v>546</v>
      </c>
      <c r="AO366" s="221">
        <v>314</v>
      </c>
      <c r="AP366" s="210">
        <v>654</v>
      </c>
      <c r="AQ366" s="221">
        <v>87</v>
      </c>
      <c r="AR366" s="221">
        <v>8</v>
      </c>
      <c r="AS366" s="219">
        <v>264</v>
      </c>
      <c r="AT366" s="152">
        <v>729</v>
      </c>
      <c r="AU366" s="219">
        <v>4</v>
      </c>
      <c r="AV366" s="219">
        <v>66</v>
      </c>
      <c r="AW366" s="210">
        <v>704</v>
      </c>
      <c r="AX366" s="221">
        <v>359</v>
      </c>
      <c r="AY366" s="221">
        <v>0</v>
      </c>
      <c r="AZ366" s="274">
        <v>7</v>
      </c>
      <c r="BA366" s="141">
        <v>999</v>
      </c>
      <c r="BB366" s="274">
        <v>4</v>
      </c>
      <c r="BC366" s="274">
        <v>53</v>
      </c>
      <c r="BD366" s="210">
        <v>411</v>
      </c>
      <c r="BE366" s="221">
        <v>652</v>
      </c>
      <c r="BF366" s="152">
        <v>739</v>
      </c>
      <c r="BG366" s="219">
        <v>324</v>
      </c>
      <c r="BH366" s="221">
        <v>2</v>
      </c>
      <c r="BI366" s="152">
        <v>234</v>
      </c>
      <c r="BJ366" s="152">
        <v>829</v>
      </c>
      <c r="BK366" s="210">
        <v>498</v>
      </c>
      <c r="BL366" s="210">
        <v>92</v>
      </c>
      <c r="BM366" s="210">
        <v>381</v>
      </c>
      <c r="BN366" s="221">
        <v>27</v>
      </c>
      <c r="BO366" s="623">
        <v>65</v>
      </c>
    </row>
    <row r="367" spans="1:67" s="53" customFormat="1" ht="15.75" x14ac:dyDescent="0.25">
      <c r="A367" s="53" t="s">
        <v>99</v>
      </c>
      <c r="H367" s="151">
        <v>44529</v>
      </c>
      <c r="I367" s="219">
        <f t="shared" si="34"/>
        <v>1069</v>
      </c>
      <c r="J367" s="152">
        <v>6</v>
      </c>
      <c r="K367" s="216">
        <f t="shared" si="35"/>
        <v>170.73540803207078</v>
      </c>
      <c r="L367" s="265">
        <f t="shared" si="36"/>
        <v>0.56444026340545861</v>
      </c>
      <c r="M367" s="219">
        <v>0</v>
      </c>
      <c r="N367" s="210">
        <v>1069</v>
      </c>
      <c r="O367" s="210">
        <v>0</v>
      </c>
      <c r="P367" s="152">
        <v>512</v>
      </c>
      <c r="Q367" s="152">
        <f t="shared" si="37"/>
        <v>557</v>
      </c>
      <c r="R367" s="221">
        <v>0</v>
      </c>
      <c r="S367" s="210">
        <v>80</v>
      </c>
      <c r="T367" s="221">
        <v>19</v>
      </c>
      <c r="U367" s="210">
        <v>863</v>
      </c>
      <c r="V367" s="221">
        <v>5</v>
      </c>
      <c r="W367" s="221">
        <v>1</v>
      </c>
      <c r="X367" s="221">
        <v>101</v>
      </c>
      <c r="Y367" s="219">
        <v>0</v>
      </c>
      <c r="Z367" s="219">
        <v>0</v>
      </c>
      <c r="AA367" s="219">
        <v>1</v>
      </c>
      <c r="AB367" s="219">
        <v>0</v>
      </c>
      <c r="AC367" s="219">
        <v>5</v>
      </c>
      <c r="AD367" s="219">
        <v>72</v>
      </c>
      <c r="AE367" s="152">
        <v>259</v>
      </c>
      <c r="AF367" s="152">
        <v>732</v>
      </c>
      <c r="AG367" s="221">
        <v>2</v>
      </c>
      <c r="AH367" s="221">
        <v>83</v>
      </c>
      <c r="AI367" s="221">
        <v>29</v>
      </c>
      <c r="AJ367" s="210">
        <v>778</v>
      </c>
      <c r="AK367" s="221">
        <v>0</v>
      </c>
      <c r="AL367" s="221">
        <v>177</v>
      </c>
      <c r="AM367" s="152">
        <v>521</v>
      </c>
      <c r="AN367" s="219">
        <v>548</v>
      </c>
      <c r="AO367" s="221">
        <v>316</v>
      </c>
      <c r="AP367" s="210">
        <v>658</v>
      </c>
      <c r="AQ367" s="221">
        <v>87</v>
      </c>
      <c r="AR367" s="221">
        <v>8</v>
      </c>
      <c r="AS367" s="219">
        <v>266</v>
      </c>
      <c r="AT367" s="152">
        <v>733</v>
      </c>
      <c r="AU367" s="219">
        <v>4</v>
      </c>
      <c r="AV367" s="219">
        <v>66</v>
      </c>
      <c r="AW367" s="210">
        <v>708</v>
      </c>
      <c r="AX367" s="221">
        <v>361</v>
      </c>
      <c r="AY367" s="221">
        <v>0</v>
      </c>
      <c r="AZ367" s="274">
        <v>7</v>
      </c>
      <c r="BA367" s="141">
        <v>1005</v>
      </c>
      <c r="BB367" s="274">
        <v>4</v>
      </c>
      <c r="BC367" s="274">
        <v>53</v>
      </c>
      <c r="BD367" s="210">
        <v>414</v>
      </c>
      <c r="BE367" s="221">
        <v>655</v>
      </c>
      <c r="BF367" s="152">
        <v>744</v>
      </c>
      <c r="BG367" s="219">
        <v>325</v>
      </c>
      <c r="BH367" s="221">
        <v>2</v>
      </c>
      <c r="BI367" s="152">
        <v>236</v>
      </c>
      <c r="BJ367" s="152">
        <v>833</v>
      </c>
      <c r="BK367" s="210">
        <v>502</v>
      </c>
      <c r="BL367" s="210">
        <v>92</v>
      </c>
      <c r="BM367" s="210">
        <v>383</v>
      </c>
      <c r="BN367" s="221">
        <v>27</v>
      </c>
      <c r="BO367" s="624">
        <v>65</v>
      </c>
    </row>
    <row r="368" spans="1:67" s="53" customFormat="1" ht="15.75" x14ac:dyDescent="0.25">
      <c r="A368" s="53" t="s">
        <v>99</v>
      </c>
      <c r="H368" s="151">
        <v>44530</v>
      </c>
      <c r="I368" s="219">
        <f t="shared" si="34"/>
        <v>1073</v>
      </c>
      <c r="J368" s="152">
        <v>4</v>
      </c>
      <c r="K368" s="216">
        <f t="shared" si="35"/>
        <v>171.37426830534326</v>
      </c>
      <c r="L368" s="265">
        <f t="shared" si="36"/>
        <v>0.37418147801683688</v>
      </c>
      <c r="M368" s="219">
        <v>0</v>
      </c>
      <c r="N368" s="210">
        <v>1073</v>
      </c>
      <c r="O368" s="210">
        <v>0</v>
      </c>
      <c r="P368" s="152">
        <v>513</v>
      </c>
      <c r="Q368" s="152">
        <f t="shared" si="37"/>
        <v>560</v>
      </c>
      <c r="R368" s="221">
        <v>0</v>
      </c>
      <c r="S368" s="210">
        <v>81</v>
      </c>
      <c r="T368" s="221">
        <v>19</v>
      </c>
      <c r="U368" s="210">
        <v>866</v>
      </c>
      <c r="V368" s="221">
        <v>5</v>
      </c>
      <c r="W368" s="221">
        <v>1</v>
      </c>
      <c r="X368" s="221">
        <v>101</v>
      </c>
      <c r="Y368" s="219">
        <v>0</v>
      </c>
      <c r="Z368" s="219">
        <v>0</v>
      </c>
      <c r="AA368" s="219">
        <v>1</v>
      </c>
      <c r="AB368" s="219">
        <v>0</v>
      </c>
      <c r="AC368" s="219">
        <v>5</v>
      </c>
      <c r="AD368" s="219">
        <v>72</v>
      </c>
      <c r="AE368" s="152">
        <v>261</v>
      </c>
      <c r="AF368" s="152">
        <v>734</v>
      </c>
      <c r="AG368" s="221">
        <v>2</v>
      </c>
      <c r="AH368" s="221">
        <v>83</v>
      </c>
      <c r="AI368" s="221">
        <v>29</v>
      </c>
      <c r="AJ368" s="210">
        <v>782</v>
      </c>
      <c r="AK368" s="221">
        <v>0</v>
      </c>
      <c r="AL368" s="221">
        <v>177</v>
      </c>
      <c r="AM368" s="152">
        <v>523</v>
      </c>
      <c r="AN368" s="219">
        <v>550</v>
      </c>
      <c r="AO368" s="221">
        <v>317</v>
      </c>
      <c r="AP368" s="210">
        <v>661</v>
      </c>
      <c r="AQ368" s="221">
        <v>87</v>
      </c>
      <c r="AR368" s="221">
        <v>8</v>
      </c>
      <c r="AS368" s="219">
        <v>267</v>
      </c>
      <c r="AT368" s="152">
        <v>736</v>
      </c>
      <c r="AU368" s="219">
        <v>4</v>
      </c>
      <c r="AV368" s="219">
        <v>66</v>
      </c>
      <c r="AW368" s="210">
        <v>711</v>
      </c>
      <c r="AX368" s="221">
        <v>362</v>
      </c>
      <c r="AY368" s="221">
        <v>0</v>
      </c>
      <c r="AZ368" s="274">
        <v>7</v>
      </c>
      <c r="BA368" s="141">
        <v>1009</v>
      </c>
      <c r="BB368" s="274">
        <v>4</v>
      </c>
      <c r="BC368" s="274">
        <v>53</v>
      </c>
      <c r="BD368" s="210">
        <v>415</v>
      </c>
      <c r="BE368" s="221">
        <v>658</v>
      </c>
      <c r="BF368" s="152">
        <v>748</v>
      </c>
      <c r="BG368" s="219">
        <v>325</v>
      </c>
      <c r="BH368" s="221">
        <v>2</v>
      </c>
      <c r="BI368" s="152">
        <v>237</v>
      </c>
      <c r="BJ368" s="152">
        <v>836</v>
      </c>
      <c r="BK368" s="210">
        <v>504</v>
      </c>
      <c r="BL368" s="210">
        <v>93</v>
      </c>
      <c r="BM368" s="210">
        <v>384</v>
      </c>
      <c r="BN368" s="221">
        <v>27</v>
      </c>
      <c r="BO368" s="625">
        <v>65</v>
      </c>
    </row>
    <row r="369" spans="1:67" s="53" customFormat="1" ht="15.75" x14ac:dyDescent="0.25">
      <c r="A369" s="53" t="s">
        <v>99</v>
      </c>
      <c r="H369" s="151">
        <v>44531</v>
      </c>
      <c r="I369" s="219">
        <f t="shared" si="34"/>
        <v>1081</v>
      </c>
      <c r="J369" s="152">
        <v>8</v>
      </c>
      <c r="K369" s="216">
        <f t="shared" si="35"/>
        <v>172.65198885188823</v>
      </c>
      <c r="L369" s="265">
        <f t="shared" si="36"/>
        <v>0.74557315936625912</v>
      </c>
      <c r="M369" s="219">
        <v>0</v>
      </c>
      <c r="N369" s="210">
        <v>1081</v>
      </c>
      <c r="O369" s="210">
        <v>0</v>
      </c>
      <c r="P369" s="152">
        <v>514</v>
      </c>
      <c r="Q369" s="152">
        <f t="shared" si="37"/>
        <v>567</v>
      </c>
      <c r="R369" s="221">
        <v>0</v>
      </c>
      <c r="S369" s="210">
        <v>81</v>
      </c>
      <c r="T369" s="221">
        <v>19</v>
      </c>
      <c r="U369" s="210">
        <v>872</v>
      </c>
      <c r="V369" s="221">
        <v>5</v>
      </c>
      <c r="W369" s="221">
        <v>1</v>
      </c>
      <c r="X369" s="221">
        <v>103</v>
      </c>
      <c r="Y369" s="219">
        <v>0</v>
      </c>
      <c r="Z369" s="219">
        <v>0</v>
      </c>
      <c r="AA369" s="219">
        <v>1</v>
      </c>
      <c r="AB369" s="219">
        <v>0</v>
      </c>
      <c r="AC369" s="219">
        <v>5</v>
      </c>
      <c r="AD369" s="219">
        <v>74</v>
      </c>
      <c r="AE369" s="152">
        <v>262</v>
      </c>
      <c r="AF369" s="152">
        <v>739</v>
      </c>
      <c r="AG369" s="221">
        <v>2</v>
      </c>
      <c r="AH369" s="221">
        <v>84</v>
      </c>
      <c r="AI369" s="221">
        <v>29</v>
      </c>
      <c r="AJ369" s="210">
        <v>788</v>
      </c>
      <c r="AK369" s="221">
        <v>0</v>
      </c>
      <c r="AL369" s="221">
        <v>178</v>
      </c>
      <c r="AM369" s="152">
        <v>527</v>
      </c>
      <c r="AN369" s="219">
        <v>554</v>
      </c>
      <c r="AO369" s="221">
        <v>322</v>
      </c>
      <c r="AP369" s="210">
        <v>663</v>
      </c>
      <c r="AQ369" s="221">
        <v>88</v>
      </c>
      <c r="AR369" s="221">
        <v>8</v>
      </c>
      <c r="AS369" s="219">
        <v>271</v>
      </c>
      <c r="AT369" s="152">
        <v>739</v>
      </c>
      <c r="AU369" s="219">
        <v>4</v>
      </c>
      <c r="AV369" s="219">
        <v>67</v>
      </c>
      <c r="AW369" s="210">
        <v>715</v>
      </c>
      <c r="AX369" s="221">
        <v>366</v>
      </c>
      <c r="AY369" s="221">
        <v>0</v>
      </c>
      <c r="AZ369" s="274">
        <v>7</v>
      </c>
      <c r="BA369" s="141">
        <v>1016</v>
      </c>
      <c r="BB369" s="274">
        <v>4</v>
      </c>
      <c r="BC369" s="274">
        <v>54</v>
      </c>
      <c r="BD369" s="210">
        <v>418</v>
      </c>
      <c r="BE369" s="221">
        <v>663</v>
      </c>
      <c r="BF369" s="152">
        <v>755</v>
      </c>
      <c r="BG369" s="219">
        <v>326</v>
      </c>
      <c r="BH369" s="221">
        <v>2</v>
      </c>
      <c r="BI369" s="152">
        <v>240</v>
      </c>
      <c r="BJ369" s="152">
        <v>841</v>
      </c>
      <c r="BK369" s="210">
        <v>508</v>
      </c>
      <c r="BL369" s="210">
        <v>94</v>
      </c>
      <c r="BM369" s="210">
        <v>387</v>
      </c>
      <c r="BN369" s="221">
        <v>27</v>
      </c>
      <c r="BO369" s="626">
        <v>65</v>
      </c>
    </row>
    <row r="370" spans="1:67" s="53" customFormat="1" ht="15.75" x14ac:dyDescent="0.25">
      <c r="A370" s="53" t="s">
        <v>99</v>
      </c>
      <c r="H370" s="151">
        <v>44532</v>
      </c>
      <c r="I370" s="219">
        <f t="shared" si="34"/>
        <v>1086</v>
      </c>
      <c r="J370" s="152">
        <v>5</v>
      </c>
      <c r="K370" s="216">
        <f t="shared" si="35"/>
        <v>173.45056419347884</v>
      </c>
      <c r="L370" s="265">
        <f t="shared" si="36"/>
        <v>0.46253469010176218</v>
      </c>
      <c r="M370" s="219">
        <v>0</v>
      </c>
      <c r="N370" s="210">
        <v>1086</v>
      </c>
      <c r="O370" s="210">
        <v>0</v>
      </c>
      <c r="P370" s="152">
        <v>514</v>
      </c>
      <c r="Q370" s="152">
        <f t="shared" si="37"/>
        <v>572</v>
      </c>
      <c r="R370" s="221">
        <v>0</v>
      </c>
      <c r="S370" s="210">
        <v>81</v>
      </c>
      <c r="T370" s="221">
        <v>19</v>
      </c>
      <c r="U370" s="210">
        <v>877</v>
      </c>
      <c r="V370" s="221">
        <v>5</v>
      </c>
      <c r="W370" s="221">
        <v>1</v>
      </c>
      <c r="X370" s="221">
        <v>103</v>
      </c>
      <c r="Y370" s="219">
        <v>0</v>
      </c>
      <c r="Z370" s="219">
        <v>0</v>
      </c>
      <c r="AA370" s="219">
        <v>1</v>
      </c>
      <c r="AB370" s="219">
        <v>0</v>
      </c>
      <c r="AC370" s="219">
        <v>5</v>
      </c>
      <c r="AD370" s="219">
        <v>74</v>
      </c>
      <c r="AE370" s="152">
        <v>264</v>
      </c>
      <c r="AF370" s="152">
        <v>742</v>
      </c>
      <c r="AG370" s="221">
        <v>2</v>
      </c>
      <c r="AH370" s="221">
        <v>84</v>
      </c>
      <c r="AI370" s="221">
        <v>29</v>
      </c>
      <c r="AJ370" s="210">
        <v>791</v>
      </c>
      <c r="AK370" s="221">
        <v>0</v>
      </c>
      <c r="AL370" s="221">
        <v>180</v>
      </c>
      <c r="AM370" s="152">
        <v>530</v>
      </c>
      <c r="AN370" s="219">
        <v>556</v>
      </c>
      <c r="AO370" s="221">
        <v>324</v>
      </c>
      <c r="AP370" s="210">
        <v>666</v>
      </c>
      <c r="AQ370" s="221">
        <v>88</v>
      </c>
      <c r="AR370" s="221">
        <v>8</v>
      </c>
      <c r="AS370" s="219">
        <v>273</v>
      </c>
      <c r="AT370" s="152">
        <v>742</v>
      </c>
      <c r="AU370" s="219">
        <v>4</v>
      </c>
      <c r="AV370" s="219">
        <v>67</v>
      </c>
      <c r="AW370" s="210">
        <v>718</v>
      </c>
      <c r="AX370" s="221">
        <v>368</v>
      </c>
      <c r="AY370" s="221">
        <v>0</v>
      </c>
      <c r="AZ370" s="274">
        <v>7</v>
      </c>
      <c r="BA370" s="141">
        <v>1021</v>
      </c>
      <c r="BB370" s="274">
        <v>4</v>
      </c>
      <c r="BC370" s="274">
        <v>54</v>
      </c>
      <c r="BD370" s="210">
        <v>420</v>
      </c>
      <c r="BE370" s="221">
        <v>666</v>
      </c>
      <c r="BF370" s="152">
        <v>760</v>
      </c>
      <c r="BG370" s="219">
        <v>326</v>
      </c>
      <c r="BH370" s="221">
        <v>2</v>
      </c>
      <c r="BI370" s="152">
        <v>242</v>
      </c>
      <c r="BJ370" s="152">
        <v>844</v>
      </c>
      <c r="BK370" s="210">
        <v>510</v>
      </c>
      <c r="BL370" s="210">
        <v>94</v>
      </c>
      <c r="BM370" s="210">
        <v>390</v>
      </c>
      <c r="BN370" s="221">
        <v>27</v>
      </c>
      <c r="BO370" s="627">
        <v>65</v>
      </c>
    </row>
    <row r="371" spans="1:67" s="53" customFormat="1" ht="15.75" x14ac:dyDescent="0.25">
      <c r="A371" s="53" t="s">
        <v>99</v>
      </c>
      <c r="H371" s="151">
        <v>44533</v>
      </c>
      <c r="I371" s="219">
        <f t="shared" si="34"/>
        <v>1092</v>
      </c>
      <c r="J371" s="152">
        <v>6</v>
      </c>
      <c r="K371" s="216">
        <f t="shared" si="35"/>
        <v>174.40885460338757</v>
      </c>
      <c r="L371" s="265">
        <f t="shared" si="36"/>
        <v>0.55248618784530379</v>
      </c>
      <c r="M371" s="219">
        <v>0</v>
      </c>
      <c r="N371" s="210">
        <v>1092</v>
      </c>
      <c r="O371" s="210">
        <v>0</v>
      </c>
      <c r="P371" s="152">
        <v>516</v>
      </c>
      <c r="Q371" s="152">
        <f t="shared" si="37"/>
        <v>576</v>
      </c>
      <c r="R371" s="221">
        <v>0</v>
      </c>
      <c r="S371" s="210">
        <v>81</v>
      </c>
      <c r="T371" s="221">
        <v>19</v>
      </c>
      <c r="U371" s="210">
        <v>882</v>
      </c>
      <c r="V371" s="221">
        <v>5</v>
      </c>
      <c r="W371" s="221">
        <v>1</v>
      </c>
      <c r="X371" s="221">
        <v>104</v>
      </c>
      <c r="Y371" s="219">
        <v>0</v>
      </c>
      <c r="Z371" s="219">
        <v>0</v>
      </c>
      <c r="AA371" s="219">
        <v>1</v>
      </c>
      <c r="AB371" s="219">
        <v>0</v>
      </c>
      <c r="AC371" s="219">
        <v>5</v>
      </c>
      <c r="AD371" s="219">
        <v>75</v>
      </c>
      <c r="AE371" s="152">
        <v>265</v>
      </c>
      <c r="AF371" s="152">
        <v>746</v>
      </c>
      <c r="AG371" s="221">
        <v>2</v>
      </c>
      <c r="AH371" s="221">
        <v>85</v>
      </c>
      <c r="AI371" s="221">
        <v>29</v>
      </c>
      <c r="AJ371" s="210">
        <v>795</v>
      </c>
      <c r="AK371" s="221">
        <v>0</v>
      </c>
      <c r="AL371" s="221">
        <v>181</v>
      </c>
      <c r="AM371" s="152">
        <v>533</v>
      </c>
      <c r="AN371" s="219">
        <v>559</v>
      </c>
      <c r="AO371" s="221">
        <v>327</v>
      </c>
      <c r="AP371" s="210">
        <v>668</v>
      </c>
      <c r="AQ371" s="221">
        <v>89</v>
      </c>
      <c r="AR371" s="221">
        <v>8</v>
      </c>
      <c r="AS371" s="219">
        <v>276</v>
      </c>
      <c r="AT371" s="152">
        <v>744</v>
      </c>
      <c r="AU371" s="219">
        <v>4</v>
      </c>
      <c r="AV371" s="219">
        <v>68</v>
      </c>
      <c r="AW371" s="210">
        <v>721</v>
      </c>
      <c r="AX371" s="221">
        <v>371</v>
      </c>
      <c r="AY371" s="221">
        <v>0</v>
      </c>
      <c r="AZ371" s="274">
        <v>7</v>
      </c>
      <c r="BA371" s="141">
        <v>1026</v>
      </c>
      <c r="BB371" s="274">
        <v>4</v>
      </c>
      <c r="BC371" s="274">
        <v>55</v>
      </c>
      <c r="BD371" s="210">
        <v>424</v>
      </c>
      <c r="BE371" s="221">
        <v>668</v>
      </c>
      <c r="BF371" s="152">
        <v>765</v>
      </c>
      <c r="BG371" s="219">
        <v>327</v>
      </c>
      <c r="BH371" s="221">
        <v>2</v>
      </c>
      <c r="BI371" s="152">
        <v>244</v>
      </c>
      <c r="BJ371" s="152">
        <v>848</v>
      </c>
      <c r="BK371" s="210">
        <v>512</v>
      </c>
      <c r="BL371" s="210">
        <v>95</v>
      </c>
      <c r="BM371" s="210">
        <v>393</v>
      </c>
      <c r="BN371" s="221">
        <v>27</v>
      </c>
      <c r="BO371" s="628">
        <v>65</v>
      </c>
    </row>
    <row r="372" spans="1:67" s="53" customFormat="1" ht="15.75" x14ac:dyDescent="0.25">
      <c r="A372" s="53" t="s">
        <v>99</v>
      </c>
      <c r="H372" s="151">
        <v>44534</v>
      </c>
      <c r="I372" s="219">
        <f t="shared" si="34"/>
        <v>1098</v>
      </c>
      <c r="J372" s="152">
        <v>6</v>
      </c>
      <c r="K372" s="216">
        <f t="shared" si="35"/>
        <v>175.36714501329627</v>
      </c>
      <c r="L372" s="265">
        <f t="shared" si="36"/>
        <v>0.5494505494505546</v>
      </c>
      <c r="M372" s="219">
        <v>0</v>
      </c>
      <c r="N372" s="210">
        <v>1098</v>
      </c>
      <c r="O372" s="210">
        <v>0</v>
      </c>
      <c r="P372" s="152">
        <v>519</v>
      </c>
      <c r="Q372" s="152">
        <f t="shared" si="37"/>
        <v>579</v>
      </c>
      <c r="R372" s="221">
        <v>0</v>
      </c>
      <c r="S372" s="210">
        <v>82</v>
      </c>
      <c r="T372" s="221">
        <v>19</v>
      </c>
      <c r="U372" s="210">
        <v>882</v>
      </c>
      <c r="V372" s="221">
        <v>5</v>
      </c>
      <c r="W372" s="221">
        <v>1</v>
      </c>
      <c r="X372" s="221">
        <v>109</v>
      </c>
      <c r="Y372" s="219">
        <v>0</v>
      </c>
      <c r="Z372" s="219">
        <v>0</v>
      </c>
      <c r="AA372" s="219">
        <v>1</v>
      </c>
      <c r="AB372" s="219">
        <v>0</v>
      </c>
      <c r="AC372" s="219">
        <v>5</v>
      </c>
      <c r="AD372" s="219">
        <v>76</v>
      </c>
      <c r="AE372" s="152">
        <v>265</v>
      </c>
      <c r="AF372" s="152">
        <v>751</v>
      </c>
      <c r="AG372" s="221">
        <v>2</v>
      </c>
      <c r="AH372" s="221">
        <v>85</v>
      </c>
      <c r="AI372" s="221">
        <v>30</v>
      </c>
      <c r="AJ372" s="210">
        <v>800</v>
      </c>
      <c r="AK372" s="221">
        <v>0</v>
      </c>
      <c r="AL372" s="221">
        <v>181</v>
      </c>
      <c r="AM372" s="152">
        <v>536</v>
      </c>
      <c r="AN372" s="219">
        <v>562</v>
      </c>
      <c r="AO372" s="221">
        <v>330</v>
      </c>
      <c r="AP372" s="210">
        <v>671</v>
      </c>
      <c r="AQ372" s="221">
        <v>89</v>
      </c>
      <c r="AR372" s="221">
        <v>8</v>
      </c>
      <c r="AS372" s="219">
        <v>279</v>
      </c>
      <c r="AT372" s="152">
        <v>747</v>
      </c>
      <c r="AU372" s="219">
        <v>4</v>
      </c>
      <c r="AV372" s="219">
        <v>68</v>
      </c>
      <c r="AW372" s="210">
        <v>724</v>
      </c>
      <c r="AX372" s="221">
        <v>374</v>
      </c>
      <c r="AY372" s="221">
        <v>0</v>
      </c>
      <c r="AZ372" s="274">
        <v>8</v>
      </c>
      <c r="BA372" s="141">
        <v>1031</v>
      </c>
      <c r="BB372" s="274">
        <v>4</v>
      </c>
      <c r="BC372" s="274">
        <v>55</v>
      </c>
      <c r="BD372" s="210">
        <v>426</v>
      </c>
      <c r="BE372" s="221">
        <v>672</v>
      </c>
      <c r="BF372" s="152">
        <v>771</v>
      </c>
      <c r="BG372" s="219">
        <v>327</v>
      </c>
      <c r="BH372" s="221">
        <v>2</v>
      </c>
      <c r="BI372" s="152">
        <v>246</v>
      </c>
      <c r="BJ372" s="152">
        <v>852</v>
      </c>
      <c r="BK372" s="210">
        <v>518</v>
      </c>
      <c r="BL372" s="210">
        <v>95</v>
      </c>
      <c r="BM372" s="210">
        <v>393</v>
      </c>
      <c r="BN372" s="221">
        <v>27</v>
      </c>
      <c r="BO372" s="629">
        <v>65</v>
      </c>
    </row>
    <row r="373" spans="1:67" s="53" customFormat="1" ht="15.75" x14ac:dyDescent="0.25">
      <c r="A373" s="53" t="s">
        <v>99</v>
      </c>
      <c r="H373" s="151">
        <v>44535</v>
      </c>
      <c r="I373" s="219">
        <f t="shared" si="34"/>
        <v>1103</v>
      </c>
      <c r="J373" s="152">
        <v>5</v>
      </c>
      <c r="K373" s="216">
        <f t="shared" si="35"/>
        <v>176.16572035488687</v>
      </c>
      <c r="L373" s="265">
        <f t="shared" si="36"/>
        <v>0.45537340619307543</v>
      </c>
      <c r="M373" s="219">
        <v>0</v>
      </c>
      <c r="N373" s="210">
        <v>1103</v>
      </c>
      <c r="O373" s="210">
        <v>0</v>
      </c>
      <c r="P373" s="152">
        <v>520</v>
      </c>
      <c r="Q373" s="152">
        <f t="shared" si="37"/>
        <v>583</v>
      </c>
      <c r="R373" s="221">
        <v>0</v>
      </c>
      <c r="S373" s="210">
        <v>83</v>
      </c>
      <c r="T373" s="221">
        <v>19</v>
      </c>
      <c r="U373" s="210">
        <v>886</v>
      </c>
      <c r="V373" s="221">
        <v>5</v>
      </c>
      <c r="W373" s="221">
        <v>1</v>
      </c>
      <c r="X373" s="221">
        <v>109</v>
      </c>
      <c r="Y373" s="219">
        <v>0</v>
      </c>
      <c r="Z373" s="219">
        <v>0</v>
      </c>
      <c r="AA373" s="219">
        <v>1</v>
      </c>
      <c r="AB373" s="219">
        <v>0</v>
      </c>
      <c r="AC373" s="219">
        <v>5</v>
      </c>
      <c r="AD373" s="219">
        <v>76</v>
      </c>
      <c r="AE373" s="152">
        <v>266</v>
      </c>
      <c r="AF373" s="152">
        <v>755</v>
      </c>
      <c r="AG373" s="221">
        <v>2</v>
      </c>
      <c r="AH373" s="221">
        <v>85</v>
      </c>
      <c r="AI373" s="221">
        <v>30</v>
      </c>
      <c r="AJ373" s="210">
        <v>803</v>
      </c>
      <c r="AK373" s="221">
        <v>0</v>
      </c>
      <c r="AL373" s="221">
        <v>183</v>
      </c>
      <c r="AM373" s="152">
        <v>539</v>
      </c>
      <c r="AN373" s="219">
        <v>564</v>
      </c>
      <c r="AO373" s="221">
        <v>334</v>
      </c>
      <c r="AP373" s="210">
        <v>672</v>
      </c>
      <c r="AQ373" s="221">
        <v>89</v>
      </c>
      <c r="AR373" s="221">
        <v>8</v>
      </c>
      <c r="AS373" s="219">
        <v>281</v>
      </c>
      <c r="AT373" s="152">
        <v>750</v>
      </c>
      <c r="AU373" s="219">
        <v>4</v>
      </c>
      <c r="AV373" s="219">
        <v>68</v>
      </c>
      <c r="AW373" s="210">
        <v>727</v>
      </c>
      <c r="AX373" s="221">
        <v>376</v>
      </c>
      <c r="AY373" s="221">
        <v>0</v>
      </c>
      <c r="AZ373" s="274">
        <v>8</v>
      </c>
      <c r="BA373" s="141">
        <v>1036</v>
      </c>
      <c r="BB373" s="274">
        <v>4</v>
      </c>
      <c r="BC373" s="274">
        <v>55</v>
      </c>
      <c r="BD373" s="210">
        <v>428</v>
      </c>
      <c r="BE373" s="221">
        <v>675</v>
      </c>
      <c r="BF373" s="152">
        <v>775</v>
      </c>
      <c r="BG373" s="219">
        <v>328</v>
      </c>
      <c r="BH373" s="221">
        <v>2</v>
      </c>
      <c r="BI373" s="152">
        <v>247</v>
      </c>
      <c r="BJ373" s="152">
        <v>856</v>
      </c>
      <c r="BK373" s="210">
        <v>522</v>
      </c>
      <c r="BL373" s="210">
        <v>95</v>
      </c>
      <c r="BM373" s="210">
        <v>394</v>
      </c>
      <c r="BN373" s="221">
        <v>27</v>
      </c>
      <c r="BO373" s="630">
        <v>65</v>
      </c>
    </row>
    <row r="374" spans="1:67" s="53" customFormat="1" ht="15.75" x14ac:dyDescent="0.25">
      <c r="A374" s="53" t="s">
        <v>99</v>
      </c>
      <c r="H374" s="151">
        <v>44536</v>
      </c>
      <c r="I374" s="219">
        <f t="shared" si="34"/>
        <v>1111</v>
      </c>
      <c r="J374" s="152">
        <v>8</v>
      </c>
      <c r="K374" s="216">
        <f t="shared" si="35"/>
        <v>177.44344090143184</v>
      </c>
      <c r="L374" s="265">
        <f t="shared" si="36"/>
        <v>0.72529465095195178</v>
      </c>
      <c r="M374" s="219">
        <v>0</v>
      </c>
      <c r="N374" s="210">
        <v>1111</v>
      </c>
      <c r="O374" s="210">
        <v>0</v>
      </c>
      <c r="P374" s="152">
        <v>527</v>
      </c>
      <c r="Q374" s="152">
        <f t="shared" si="37"/>
        <v>584</v>
      </c>
      <c r="R374" s="221">
        <v>0</v>
      </c>
      <c r="S374" s="210">
        <v>85</v>
      </c>
      <c r="T374" s="221">
        <v>19</v>
      </c>
      <c r="U374" s="210">
        <v>892</v>
      </c>
      <c r="V374" s="221">
        <v>5</v>
      </c>
      <c r="W374" s="221">
        <v>1</v>
      </c>
      <c r="X374" s="221">
        <v>109</v>
      </c>
      <c r="Y374" s="219">
        <v>0</v>
      </c>
      <c r="Z374" s="219">
        <v>0</v>
      </c>
      <c r="AA374" s="219">
        <v>1</v>
      </c>
      <c r="AB374" s="219">
        <v>0</v>
      </c>
      <c r="AC374" s="219">
        <v>5</v>
      </c>
      <c r="AD374" s="219">
        <v>76</v>
      </c>
      <c r="AE374" s="152">
        <v>269</v>
      </c>
      <c r="AF374" s="152">
        <v>760</v>
      </c>
      <c r="AG374" s="221">
        <v>2</v>
      </c>
      <c r="AH374" s="221">
        <v>85</v>
      </c>
      <c r="AI374" s="221">
        <v>31</v>
      </c>
      <c r="AJ374" s="210">
        <v>810</v>
      </c>
      <c r="AK374" s="221">
        <v>0</v>
      </c>
      <c r="AL374" s="221">
        <v>183</v>
      </c>
      <c r="AM374" s="152">
        <v>544</v>
      </c>
      <c r="AN374" s="219">
        <v>567</v>
      </c>
      <c r="AO374" s="221">
        <v>337</v>
      </c>
      <c r="AP374" s="210">
        <v>677</v>
      </c>
      <c r="AQ374" s="221">
        <v>89</v>
      </c>
      <c r="AR374" s="221">
        <v>8</v>
      </c>
      <c r="AS374" s="219">
        <v>284</v>
      </c>
      <c r="AT374" s="152">
        <v>755</v>
      </c>
      <c r="AU374" s="219">
        <v>4</v>
      </c>
      <c r="AV374" s="219">
        <v>68</v>
      </c>
      <c r="AW374" s="210">
        <v>732</v>
      </c>
      <c r="AX374" s="221">
        <v>379</v>
      </c>
      <c r="AY374" s="221">
        <v>0</v>
      </c>
      <c r="AZ374" s="274">
        <v>8</v>
      </c>
      <c r="BA374" s="141">
        <v>1044</v>
      </c>
      <c r="BB374" s="274">
        <v>4</v>
      </c>
      <c r="BC374" s="274">
        <v>55</v>
      </c>
      <c r="BD374" s="210">
        <v>430</v>
      </c>
      <c r="BE374" s="221">
        <v>681</v>
      </c>
      <c r="BF374" s="152">
        <v>782</v>
      </c>
      <c r="BG374" s="219">
        <v>329</v>
      </c>
      <c r="BH374" s="221">
        <v>2</v>
      </c>
      <c r="BI374" s="152">
        <v>248</v>
      </c>
      <c r="BJ374" s="152">
        <v>863</v>
      </c>
      <c r="BK374" s="210">
        <v>526</v>
      </c>
      <c r="BL374" s="210">
        <v>95</v>
      </c>
      <c r="BM374" s="210">
        <v>398</v>
      </c>
      <c r="BN374" s="221">
        <v>27</v>
      </c>
      <c r="BO374" s="631">
        <v>65</v>
      </c>
    </row>
    <row r="375" spans="1:67" s="53" customFormat="1" ht="15.75" x14ac:dyDescent="0.25">
      <c r="A375" s="53" t="s">
        <v>99</v>
      </c>
      <c r="H375" s="151">
        <v>44537</v>
      </c>
      <c r="I375" s="219">
        <f t="shared" ref="I375:I406" si="38">I374+J375</f>
        <v>1117</v>
      </c>
      <c r="J375" s="152">
        <v>6</v>
      </c>
      <c r="K375" s="216">
        <f t="shared" ref="K375:K406" si="39">I375*100000/626115</f>
        <v>178.40173131134057</v>
      </c>
      <c r="L375" s="265">
        <f t="shared" ref="L375:L406" si="40">(I375*100/I374)-100</f>
        <v>0.54005400540053472</v>
      </c>
      <c r="M375" s="219">
        <v>0</v>
      </c>
      <c r="N375" s="210">
        <v>1117</v>
      </c>
      <c r="O375" s="210">
        <v>0</v>
      </c>
      <c r="P375" s="152">
        <v>527</v>
      </c>
      <c r="Q375" s="152">
        <f t="shared" ref="Q375:Q406" si="41">(I375-P375)</f>
        <v>590</v>
      </c>
      <c r="R375" s="221">
        <v>0</v>
      </c>
      <c r="S375" s="210">
        <v>85</v>
      </c>
      <c r="T375" s="221">
        <v>20</v>
      </c>
      <c r="U375" s="210">
        <v>897</v>
      </c>
      <c r="V375" s="221">
        <v>5</v>
      </c>
      <c r="W375" s="221">
        <v>1</v>
      </c>
      <c r="X375" s="221">
        <v>109</v>
      </c>
      <c r="Y375" s="219">
        <v>0</v>
      </c>
      <c r="Z375" s="219">
        <v>0</v>
      </c>
      <c r="AA375" s="219">
        <v>1</v>
      </c>
      <c r="AB375" s="219">
        <v>0</v>
      </c>
      <c r="AC375" s="219">
        <v>5</v>
      </c>
      <c r="AD375" s="219">
        <v>76</v>
      </c>
      <c r="AE375" s="152">
        <v>271</v>
      </c>
      <c r="AF375" s="152">
        <v>764</v>
      </c>
      <c r="AG375" s="221">
        <v>2</v>
      </c>
      <c r="AH375" s="221">
        <v>85</v>
      </c>
      <c r="AI375" s="221">
        <v>32</v>
      </c>
      <c r="AJ375" s="210">
        <v>813</v>
      </c>
      <c r="AK375" s="221">
        <v>0</v>
      </c>
      <c r="AL375" s="221">
        <v>185</v>
      </c>
      <c r="AM375" s="152">
        <v>548</v>
      </c>
      <c r="AN375" s="219">
        <v>569</v>
      </c>
      <c r="AO375" s="221">
        <v>341</v>
      </c>
      <c r="AP375" s="210">
        <v>679</v>
      </c>
      <c r="AQ375" s="221">
        <v>89</v>
      </c>
      <c r="AR375" s="221">
        <v>8</v>
      </c>
      <c r="AS375" s="219">
        <v>288</v>
      </c>
      <c r="AT375" s="152">
        <v>757</v>
      </c>
      <c r="AU375" s="219">
        <v>4</v>
      </c>
      <c r="AV375" s="219">
        <v>68</v>
      </c>
      <c r="AW375" s="210">
        <v>734</v>
      </c>
      <c r="AX375" s="221">
        <v>383</v>
      </c>
      <c r="AY375" s="221">
        <v>0</v>
      </c>
      <c r="AZ375" s="274">
        <v>8</v>
      </c>
      <c r="BA375" s="141">
        <v>1050</v>
      </c>
      <c r="BB375" s="274">
        <v>4</v>
      </c>
      <c r="BC375" s="274">
        <v>55</v>
      </c>
      <c r="BD375" s="210">
        <v>433</v>
      </c>
      <c r="BE375" s="221">
        <v>684</v>
      </c>
      <c r="BF375" s="152">
        <v>787</v>
      </c>
      <c r="BG375" s="219">
        <v>330</v>
      </c>
      <c r="BH375" s="221">
        <v>2</v>
      </c>
      <c r="BI375" s="152">
        <v>249</v>
      </c>
      <c r="BJ375" s="152">
        <v>868</v>
      </c>
      <c r="BK375" s="210">
        <v>531</v>
      </c>
      <c r="BL375" s="210">
        <v>95</v>
      </c>
      <c r="BM375" s="210">
        <v>399</v>
      </c>
      <c r="BN375" s="221">
        <v>27</v>
      </c>
      <c r="BO375" s="632">
        <v>65</v>
      </c>
    </row>
    <row r="376" spans="1:67" s="53" customFormat="1" ht="15.75" x14ac:dyDescent="0.25">
      <c r="A376" s="53" t="s">
        <v>99</v>
      </c>
      <c r="H376" s="151">
        <v>44538</v>
      </c>
      <c r="I376" s="219">
        <f t="shared" si="38"/>
        <v>1123</v>
      </c>
      <c r="J376" s="152">
        <v>6</v>
      </c>
      <c r="K376" s="216">
        <f t="shared" si="39"/>
        <v>179.3600217212493</v>
      </c>
      <c r="L376" s="265">
        <f t="shared" si="40"/>
        <v>0.53715308863026223</v>
      </c>
      <c r="M376" s="219">
        <v>0</v>
      </c>
      <c r="N376" s="210">
        <v>1123</v>
      </c>
      <c r="O376" s="210">
        <v>0</v>
      </c>
      <c r="P376" s="152">
        <v>528</v>
      </c>
      <c r="Q376" s="152">
        <f t="shared" si="41"/>
        <v>595</v>
      </c>
      <c r="R376" s="221">
        <v>0</v>
      </c>
      <c r="S376" s="210">
        <v>85</v>
      </c>
      <c r="T376" s="221">
        <v>20</v>
      </c>
      <c r="U376" s="210">
        <v>903</v>
      </c>
      <c r="V376" s="221">
        <v>5</v>
      </c>
      <c r="W376" s="221">
        <v>1</v>
      </c>
      <c r="X376" s="221">
        <v>109</v>
      </c>
      <c r="Y376" s="219">
        <v>0</v>
      </c>
      <c r="Z376" s="219">
        <v>0</v>
      </c>
      <c r="AA376" s="219">
        <v>1</v>
      </c>
      <c r="AB376" s="219">
        <v>0</v>
      </c>
      <c r="AC376" s="219">
        <v>5</v>
      </c>
      <c r="AD376" s="219">
        <v>76</v>
      </c>
      <c r="AE376" s="152">
        <v>272</v>
      </c>
      <c r="AF376" s="152">
        <v>769</v>
      </c>
      <c r="AG376" s="221">
        <v>2</v>
      </c>
      <c r="AH376" s="221">
        <v>85</v>
      </c>
      <c r="AI376" s="221">
        <v>32</v>
      </c>
      <c r="AJ376" s="210">
        <v>818</v>
      </c>
      <c r="AK376" s="221">
        <v>0</v>
      </c>
      <c r="AL376" s="221">
        <v>186</v>
      </c>
      <c r="AM376" s="152">
        <v>551</v>
      </c>
      <c r="AN376" s="219">
        <v>572</v>
      </c>
      <c r="AO376" s="221">
        <v>344</v>
      </c>
      <c r="AP376" s="210">
        <v>682</v>
      </c>
      <c r="AQ376" s="221">
        <v>89</v>
      </c>
      <c r="AR376" s="221">
        <v>8</v>
      </c>
      <c r="AS376" s="219">
        <v>291</v>
      </c>
      <c r="AT376" s="152">
        <v>760</v>
      </c>
      <c r="AU376" s="219">
        <v>4</v>
      </c>
      <c r="AV376" s="219">
        <v>68</v>
      </c>
      <c r="AW376" s="210">
        <v>737</v>
      </c>
      <c r="AX376" s="221">
        <v>386</v>
      </c>
      <c r="AY376" s="221">
        <v>0</v>
      </c>
      <c r="AZ376" s="274">
        <v>8</v>
      </c>
      <c r="BA376" s="141">
        <v>1056</v>
      </c>
      <c r="BB376" s="274">
        <v>4</v>
      </c>
      <c r="BC376" s="274">
        <v>55</v>
      </c>
      <c r="BD376" s="210">
        <v>435</v>
      </c>
      <c r="BE376" s="221">
        <v>688</v>
      </c>
      <c r="BF376" s="152">
        <v>793</v>
      </c>
      <c r="BG376" s="219">
        <v>330</v>
      </c>
      <c r="BH376" s="221">
        <v>2</v>
      </c>
      <c r="BI376" s="152">
        <v>251</v>
      </c>
      <c r="BJ376" s="152">
        <v>872</v>
      </c>
      <c r="BK376" s="210">
        <v>533</v>
      </c>
      <c r="BL376" s="210">
        <v>95</v>
      </c>
      <c r="BM376" s="210">
        <v>402</v>
      </c>
      <c r="BN376" s="221">
        <v>28</v>
      </c>
      <c r="BO376" s="633">
        <v>65</v>
      </c>
    </row>
    <row r="377" spans="1:67" s="53" customFormat="1" ht="15.75" x14ac:dyDescent="0.25">
      <c r="A377" s="53" t="s">
        <v>99</v>
      </c>
      <c r="H377" s="151">
        <v>44539</v>
      </c>
      <c r="I377" s="219">
        <f t="shared" si="38"/>
        <v>1128</v>
      </c>
      <c r="J377" s="152">
        <v>5</v>
      </c>
      <c r="K377" s="216">
        <f t="shared" si="39"/>
        <v>180.1585970628399</v>
      </c>
      <c r="L377" s="265">
        <f t="shared" si="40"/>
        <v>0.44523597506677959</v>
      </c>
      <c r="M377" s="219">
        <v>0</v>
      </c>
      <c r="N377" s="210">
        <v>1128</v>
      </c>
      <c r="O377" s="210">
        <v>0</v>
      </c>
      <c r="P377" s="152">
        <v>530</v>
      </c>
      <c r="Q377" s="152">
        <f t="shared" si="41"/>
        <v>598</v>
      </c>
      <c r="R377" s="221">
        <v>0</v>
      </c>
      <c r="S377" s="210">
        <v>85</v>
      </c>
      <c r="T377" s="221">
        <v>20</v>
      </c>
      <c r="U377" s="210">
        <v>907</v>
      </c>
      <c r="V377" s="221">
        <v>5</v>
      </c>
      <c r="W377" s="221">
        <v>1</v>
      </c>
      <c r="X377" s="221">
        <v>110</v>
      </c>
      <c r="Y377" s="219">
        <v>0</v>
      </c>
      <c r="Z377" s="219">
        <v>0</v>
      </c>
      <c r="AA377" s="219">
        <v>1</v>
      </c>
      <c r="AB377" s="219">
        <v>0</v>
      </c>
      <c r="AC377" s="219">
        <v>5</v>
      </c>
      <c r="AD377" s="219">
        <v>77</v>
      </c>
      <c r="AE377" s="152">
        <v>273</v>
      </c>
      <c r="AF377" s="152">
        <v>772</v>
      </c>
      <c r="AG377" s="221">
        <v>2</v>
      </c>
      <c r="AH377" s="221">
        <v>85</v>
      </c>
      <c r="AI377" s="221">
        <v>32</v>
      </c>
      <c r="AJ377" s="210">
        <v>820</v>
      </c>
      <c r="AK377" s="221">
        <v>0</v>
      </c>
      <c r="AL377" s="221">
        <v>189</v>
      </c>
      <c r="AM377" s="152">
        <v>554</v>
      </c>
      <c r="AN377" s="219">
        <v>574</v>
      </c>
      <c r="AO377" s="221">
        <v>346</v>
      </c>
      <c r="AP377" s="210">
        <v>685</v>
      </c>
      <c r="AQ377" s="221">
        <v>89</v>
      </c>
      <c r="AR377" s="221">
        <v>8</v>
      </c>
      <c r="AS377" s="219">
        <v>293</v>
      </c>
      <c r="AT377" s="152">
        <v>763</v>
      </c>
      <c r="AU377" s="219">
        <v>4</v>
      </c>
      <c r="AV377" s="219">
        <v>68</v>
      </c>
      <c r="AW377" s="210">
        <v>740</v>
      </c>
      <c r="AX377" s="221">
        <v>388</v>
      </c>
      <c r="AY377" s="221">
        <v>0</v>
      </c>
      <c r="AZ377" s="274">
        <v>8</v>
      </c>
      <c r="BA377" s="141">
        <v>1061</v>
      </c>
      <c r="BB377" s="274">
        <v>4</v>
      </c>
      <c r="BC377" s="274">
        <v>55</v>
      </c>
      <c r="BD377" s="210">
        <v>438</v>
      </c>
      <c r="BE377" s="221">
        <v>690</v>
      </c>
      <c r="BF377" s="152">
        <v>797</v>
      </c>
      <c r="BG377" s="219">
        <v>331</v>
      </c>
      <c r="BH377" s="221">
        <v>2</v>
      </c>
      <c r="BI377" s="152">
        <v>253</v>
      </c>
      <c r="BJ377" s="152">
        <v>875</v>
      </c>
      <c r="BK377" s="210">
        <v>535</v>
      </c>
      <c r="BL377" s="210">
        <v>95</v>
      </c>
      <c r="BM377" s="210">
        <v>404</v>
      </c>
      <c r="BN377" s="221">
        <v>28</v>
      </c>
      <c r="BO377" s="634">
        <v>66</v>
      </c>
    </row>
    <row r="378" spans="1:67" s="53" customFormat="1" ht="15.75" x14ac:dyDescent="0.25">
      <c r="A378" s="53" t="s">
        <v>99</v>
      </c>
      <c r="H378" s="151">
        <v>44540</v>
      </c>
      <c r="I378" s="219">
        <f t="shared" si="38"/>
        <v>1135</v>
      </c>
      <c r="J378" s="152">
        <v>7</v>
      </c>
      <c r="K378" s="216">
        <f t="shared" si="39"/>
        <v>181.27660254106675</v>
      </c>
      <c r="L378" s="265">
        <f t="shared" si="40"/>
        <v>0.62056737588652311</v>
      </c>
      <c r="M378" s="219">
        <v>0</v>
      </c>
      <c r="N378" s="210">
        <v>1135</v>
      </c>
      <c r="O378" s="210">
        <v>0</v>
      </c>
      <c r="P378" s="152">
        <v>532</v>
      </c>
      <c r="Q378" s="152">
        <f t="shared" si="41"/>
        <v>603</v>
      </c>
      <c r="R378" s="221">
        <v>0</v>
      </c>
      <c r="S378" s="210">
        <v>85</v>
      </c>
      <c r="T378" s="221">
        <v>20</v>
      </c>
      <c r="U378" s="210">
        <v>913</v>
      </c>
      <c r="V378" s="221">
        <v>5</v>
      </c>
      <c r="W378" s="221">
        <v>1</v>
      </c>
      <c r="X378" s="221">
        <v>111</v>
      </c>
      <c r="Y378" s="219">
        <v>0</v>
      </c>
      <c r="Z378" s="219">
        <v>0</v>
      </c>
      <c r="AA378" s="219">
        <v>1</v>
      </c>
      <c r="AB378" s="219">
        <v>0</v>
      </c>
      <c r="AC378" s="219">
        <v>5</v>
      </c>
      <c r="AD378" s="219">
        <v>77</v>
      </c>
      <c r="AE378" s="152">
        <v>274</v>
      </c>
      <c r="AF378" s="152">
        <v>778</v>
      </c>
      <c r="AG378" s="221">
        <v>2</v>
      </c>
      <c r="AH378" s="221">
        <v>86</v>
      </c>
      <c r="AI378" s="221">
        <v>32</v>
      </c>
      <c r="AJ378" s="210">
        <v>826</v>
      </c>
      <c r="AK378" s="221">
        <v>0</v>
      </c>
      <c r="AL378" s="221">
        <v>189</v>
      </c>
      <c r="AM378" s="152">
        <v>558</v>
      </c>
      <c r="AN378" s="219">
        <v>577</v>
      </c>
      <c r="AO378" s="221">
        <v>349</v>
      </c>
      <c r="AP378" s="210">
        <v>688</v>
      </c>
      <c r="AQ378" s="221">
        <v>90</v>
      </c>
      <c r="AR378" s="221">
        <v>8</v>
      </c>
      <c r="AS378" s="219">
        <v>296</v>
      </c>
      <c r="AT378" s="152">
        <v>766</v>
      </c>
      <c r="AU378" s="219">
        <v>4</v>
      </c>
      <c r="AV378" s="219">
        <v>69</v>
      </c>
      <c r="AW378" s="210">
        <v>744</v>
      </c>
      <c r="AX378" s="221">
        <v>391</v>
      </c>
      <c r="AY378" s="221">
        <v>0</v>
      </c>
      <c r="AZ378" s="274">
        <v>8</v>
      </c>
      <c r="BA378" s="141">
        <v>1067</v>
      </c>
      <c r="BB378" s="274">
        <v>4</v>
      </c>
      <c r="BC378" s="274">
        <v>56</v>
      </c>
      <c r="BD378" s="210">
        <v>442</v>
      </c>
      <c r="BE378" s="221">
        <v>693</v>
      </c>
      <c r="BF378" s="152">
        <v>803</v>
      </c>
      <c r="BG378" s="219">
        <v>332</v>
      </c>
      <c r="BH378" s="221">
        <v>2</v>
      </c>
      <c r="BI378" s="152">
        <v>256</v>
      </c>
      <c r="BJ378" s="152">
        <v>879</v>
      </c>
      <c r="BK378" s="210">
        <v>539</v>
      </c>
      <c r="BL378" s="210">
        <v>95</v>
      </c>
      <c r="BM378" s="210">
        <v>407</v>
      </c>
      <c r="BN378" s="221">
        <v>28</v>
      </c>
      <c r="BO378" s="635">
        <v>66</v>
      </c>
    </row>
    <row r="379" spans="1:67" s="53" customFormat="1" ht="15.75" x14ac:dyDescent="0.25">
      <c r="A379" s="53" t="s">
        <v>99</v>
      </c>
      <c r="H379" s="151">
        <v>44541</v>
      </c>
      <c r="I379" s="219">
        <f t="shared" si="38"/>
        <v>1140</v>
      </c>
      <c r="J379" s="152">
        <v>5</v>
      </c>
      <c r="K379" s="216">
        <f t="shared" si="39"/>
        <v>182.07517788265733</v>
      </c>
      <c r="L379" s="265">
        <f t="shared" si="40"/>
        <v>0.44052863436122891</v>
      </c>
      <c r="M379" s="219">
        <v>0</v>
      </c>
      <c r="N379" s="210">
        <v>1140</v>
      </c>
      <c r="O379" s="210">
        <v>0</v>
      </c>
      <c r="P379" s="152">
        <v>534</v>
      </c>
      <c r="Q379" s="152">
        <f t="shared" si="41"/>
        <v>606</v>
      </c>
      <c r="R379" s="221">
        <v>0</v>
      </c>
      <c r="S379" s="210">
        <v>86</v>
      </c>
      <c r="T379" s="221">
        <v>20</v>
      </c>
      <c r="U379" s="210">
        <v>917</v>
      </c>
      <c r="V379" s="221">
        <v>5</v>
      </c>
      <c r="W379" s="221">
        <v>1</v>
      </c>
      <c r="X379" s="221">
        <v>111</v>
      </c>
      <c r="Y379" s="219">
        <v>0</v>
      </c>
      <c r="Z379" s="219">
        <v>0</v>
      </c>
      <c r="AA379" s="219">
        <v>1</v>
      </c>
      <c r="AB379" s="219">
        <v>0</v>
      </c>
      <c r="AC379" s="219">
        <v>5</v>
      </c>
      <c r="AD379" s="219">
        <v>77</v>
      </c>
      <c r="AE379" s="152">
        <v>275</v>
      </c>
      <c r="AF379" s="152">
        <v>782</v>
      </c>
      <c r="AG379" s="221">
        <v>2</v>
      </c>
      <c r="AH379" s="221">
        <v>86</v>
      </c>
      <c r="AI379" s="221">
        <v>32</v>
      </c>
      <c r="AJ379" s="210">
        <v>831</v>
      </c>
      <c r="AK379" s="221">
        <v>0</v>
      </c>
      <c r="AL379" s="221">
        <v>189</v>
      </c>
      <c r="AM379" s="152">
        <v>561</v>
      </c>
      <c r="AN379" s="219">
        <v>579</v>
      </c>
      <c r="AO379" s="221">
        <v>351</v>
      </c>
      <c r="AP379" s="210">
        <v>691</v>
      </c>
      <c r="AQ379" s="221">
        <v>90</v>
      </c>
      <c r="AR379" s="221">
        <v>8</v>
      </c>
      <c r="AS379" s="219">
        <v>298</v>
      </c>
      <c r="AT379" s="152">
        <v>769</v>
      </c>
      <c r="AU379" s="219">
        <v>4</v>
      </c>
      <c r="AV379" s="219">
        <v>69</v>
      </c>
      <c r="AW379" s="210">
        <v>747</v>
      </c>
      <c r="AX379" s="221">
        <v>393</v>
      </c>
      <c r="AY379" s="221">
        <v>0</v>
      </c>
      <c r="AZ379" s="274">
        <v>8</v>
      </c>
      <c r="BA379" s="141">
        <v>1072</v>
      </c>
      <c r="BB379" s="274">
        <v>4</v>
      </c>
      <c r="BC379" s="274">
        <v>56</v>
      </c>
      <c r="BD379" s="210">
        <v>444</v>
      </c>
      <c r="BE379" s="221">
        <v>696</v>
      </c>
      <c r="BF379" s="152">
        <v>808</v>
      </c>
      <c r="BG379" s="219">
        <v>332</v>
      </c>
      <c r="BH379" s="221">
        <v>2</v>
      </c>
      <c r="BI379" s="152">
        <v>257</v>
      </c>
      <c r="BJ379" s="152">
        <v>883</v>
      </c>
      <c r="BK379" s="210">
        <v>541</v>
      </c>
      <c r="BL379" s="210">
        <v>97</v>
      </c>
      <c r="BM379" s="210">
        <v>408</v>
      </c>
      <c r="BN379" s="221">
        <v>28</v>
      </c>
      <c r="BO379" s="636">
        <v>66</v>
      </c>
    </row>
    <row r="380" spans="1:67" s="53" customFormat="1" ht="15.75" x14ac:dyDescent="0.25">
      <c r="A380" s="53" t="s">
        <v>100</v>
      </c>
      <c r="H380" s="151">
        <v>44542</v>
      </c>
      <c r="I380" s="219">
        <f t="shared" si="38"/>
        <v>1148</v>
      </c>
      <c r="J380" s="152">
        <v>8</v>
      </c>
      <c r="K380" s="216">
        <f t="shared" si="39"/>
        <v>183.3528984292023</v>
      </c>
      <c r="L380" s="265">
        <f t="shared" si="40"/>
        <v>0.70175438596491801</v>
      </c>
      <c r="M380" s="219">
        <v>0</v>
      </c>
      <c r="N380" s="210">
        <v>1148</v>
      </c>
      <c r="O380" s="210">
        <v>0</v>
      </c>
      <c r="P380" s="152">
        <v>536</v>
      </c>
      <c r="Q380" s="152">
        <f t="shared" si="41"/>
        <v>612</v>
      </c>
      <c r="R380" s="221">
        <v>0</v>
      </c>
      <c r="S380" s="210">
        <v>86</v>
      </c>
      <c r="T380" s="221">
        <v>20</v>
      </c>
      <c r="U380" s="210">
        <v>925</v>
      </c>
      <c r="V380" s="221">
        <v>5</v>
      </c>
      <c r="W380" s="221">
        <v>1</v>
      </c>
      <c r="X380" s="221">
        <v>111</v>
      </c>
      <c r="Y380" s="219">
        <v>0</v>
      </c>
      <c r="Z380" s="219">
        <v>0</v>
      </c>
      <c r="AA380" s="219">
        <v>1</v>
      </c>
      <c r="AB380" s="219">
        <v>0</v>
      </c>
      <c r="AC380" s="219">
        <v>5</v>
      </c>
      <c r="AD380" s="219">
        <v>77</v>
      </c>
      <c r="AE380" s="152">
        <v>275</v>
      </c>
      <c r="AF380" s="152">
        <v>790</v>
      </c>
      <c r="AG380" s="221">
        <v>2</v>
      </c>
      <c r="AH380" s="221">
        <v>87</v>
      </c>
      <c r="AI380" s="221">
        <v>32</v>
      </c>
      <c r="AJ380" s="210">
        <v>838</v>
      </c>
      <c r="AK380" s="221">
        <v>0</v>
      </c>
      <c r="AL380" s="221">
        <v>189</v>
      </c>
      <c r="AM380" s="152">
        <v>566</v>
      </c>
      <c r="AN380" s="219">
        <v>582</v>
      </c>
      <c r="AO380" s="221">
        <v>354</v>
      </c>
      <c r="AP380" s="210">
        <v>695</v>
      </c>
      <c r="AQ380" s="221">
        <v>91</v>
      </c>
      <c r="AR380" s="221">
        <v>8</v>
      </c>
      <c r="AS380" s="219">
        <v>299</v>
      </c>
      <c r="AT380" s="152">
        <v>775</v>
      </c>
      <c r="AU380" s="219">
        <v>4</v>
      </c>
      <c r="AV380" s="219">
        <v>70</v>
      </c>
      <c r="AW380" s="210">
        <v>754</v>
      </c>
      <c r="AX380" s="221">
        <v>394</v>
      </c>
      <c r="AY380" s="221">
        <v>0</v>
      </c>
      <c r="AZ380" s="274">
        <v>8</v>
      </c>
      <c r="BA380" s="141">
        <v>1079</v>
      </c>
      <c r="BB380" s="274">
        <v>4</v>
      </c>
      <c r="BC380" s="274">
        <v>57</v>
      </c>
      <c r="BD380" s="210">
        <v>447</v>
      </c>
      <c r="BE380" s="221">
        <v>701</v>
      </c>
      <c r="BF380" s="152">
        <v>815</v>
      </c>
      <c r="BG380" s="219">
        <v>333</v>
      </c>
      <c r="BH380" s="221">
        <v>2</v>
      </c>
      <c r="BI380" s="152">
        <v>259</v>
      </c>
      <c r="BJ380" s="152">
        <v>889</v>
      </c>
      <c r="BK380" s="210">
        <v>544</v>
      </c>
      <c r="BL380" s="210">
        <v>99</v>
      </c>
      <c r="BM380" s="210">
        <v>411</v>
      </c>
      <c r="BN380" s="221">
        <v>28</v>
      </c>
      <c r="BO380" s="637">
        <v>66</v>
      </c>
    </row>
    <row r="381" spans="1:67" s="53" customFormat="1" ht="15.75" x14ac:dyDescent="0.25">
      <c r="A381" s="53" t="s">
        <v>100</v>
      </c>
      <c r="H381" s="151">
        <v>44543</v>
      </c>
      <c r="I381" s="219">
        <f t="shared" si="38"/>
        <v>1153</v>
      </c>
      <c r="J381" s="152">
        <v>5</v>
      </c>
      <c r="K381" s="216">
        <f t="shared" si="39"/>
        <v>184.1514737707929</v>
      </c>
      <c r="L381" s="265">
        <f t="shared" si="40"/>
        <v>0.4355400696864109</v>
      </c>
      <c r="M381" s="219">
        <v>0</v>
      </c>
      <c r="N381" s="210">
        <v>1153</v>
      </c>
      <c r="O381" s="210">
        <v>0</v>
      </c>
      <c r="P381" s="152">
        <v>538</v>
      </c>
      <c r="Q381" s="152">
        <f t="shared" si="41"/>
        <v>615</v>
      </c>
      <c r="R381" s="221">
        <v>0</v>
      </c>
      <c r="S381" s="210">
        <v>86</v>
      </c>
      <c r="T381" s="221">
        <v>20</v>
      </c>
      <c r="U381" s="210">
        <v>930</v>
      </c>
      <c r="V381" s="221">
        <v>5</v>
      </c>
      <c r="W381" s="221">
        <v>1</v>
      </c>
      <c r="X381" s="221">
        <v>111</v>
      </c>
      <c r="Y381" s="219">
        <v>0</v>
      </c>
      <c r="Z381" s="219">
        <v>0</v>
      </c>
      <c r="AA381" s="219">
        <v>1</v>
      </c>
      <c r="AB381" s="219">
        <v>0</v>
      </c>
      <c r="AC381" s="219">
        <v>5</v>
      </c>
      <c r="AD381" s="219">
        <v>77</v>
      </c>
      <c r="AE381" s="152">
        <v>276</v>
      </c>
      <c r="AF381" s="152">
        <v>794</v>
      </c>
      <c r="AG381" s="221">
        <v>2</v>
      </c>
      <c r="AH381" s="221">
        <v>87</v>
      </c>
      <c r="AI381" s="221">
        <v>32</v>
      </c>
      <c r="AJ381" s="210">
        <v>842</v>
      </c>
      <c r="AK381" s="221">
        <v>0</v>
      </c>
      <c r="AL381" s="221">
        <v>190</v>
      </c>
      <c r="AM381" s="152">
        <v>567</v>
      </c>
      <c r="AN381" s="219">
        <v>586</v>
      </c>
      <c r="AO381" s="221">
        <v>355</v>
      </c>
      <c r="AP381" s="210">
        <v>699</v>
      </c>
      <c r="AQ381" s="221">
        <v>91</v>
      </c>
      <c r="AR381" s="221">
        <v>8</v>
      </c>
      <c r="AS381" s="219">
        <v>300</v>
      </c>
      <c r="AT381" s="152">
        <v>779</v>
      </c>
      <c r="AU381" s="219">
        <v>4</v>
      </c>
      <c r="AV381" s="219">
        <v>70</v>
      </c>
      <c r="AW381" s="210">
        <v>758</v>
      </c>
      <c r="AX381" s="221">
        <v>395</v>
      </c>
      <c r="AY381" s="221">
        <v>0</v>
      </c>
      <c r="AZ381" s="274">
        <v>8</v>
      </c>
      <c r="BA381" s="141">
        <v>1084</v>
      </c>
      <c r="BB381" s="274">
        <v>4</v>
      </c>
      <c r="BC381" s="274">
        <v>57</v>
      </c>
      <c r="BD381" s="210">
        <v>450</v>
      </c>
      <c r="BE381" s="221">
        <v>703</v>
      </c>
      <c r="BF381" s="152">
        <v>820</v>
      </c>
      <c r="BG381" s="219">
        <v>333</v>
      </c>
      <c r="BH381" s="221">
        <v>2</v>
      </c>
      <c r="BI381" s="152">
        <v>261</v>
      </c>
      <c r="BJ381" s="152">
        <v>892</v>
      </c>
      <c r="BK381" s="210">
        <v>547</v>
      </c>
      <c r="BL381" s="210">
        <v>101</v>
      </c>
      <c r="BM381" s="210">
        <v>411</v>
      </c>
      <c r="BN381" s="221">
        <v>28</v>
      </c>
      <c r="BO381" s="638">
        <v>66</v>
      </c>
    </row>
    <row r="382" spans="1:67" s="53" customFormat="1" ht="15.75" x14ac:dyDescent="0.25">
      <c r="A382" s="53" t="s">
        <v>100</v>
      </c>
      <c r="H382" s="151">
        <v>44544</v>
      </c>
      <c r="I382" s="219">
        <f t="shared" si="38"/>
        <v>1161</v>
      </c>
      <c r="J382" s="152">
        <v>8</v>
      </c>
      <c r="K382" s="216">
        <f t="shared" si="39"/>
        <v>185.42919431733787</v>
      </c>
      <c r="L382" s="265">
        <f t="shared" si="40"/>
        <v>0.69384215091066892</v>
      </c>
      <c r="M382" s="219">
        <v>0</v>
      </c>
      <c r="N382" s="210">
        <v>1161</v>
      </c>
      <c r="O382" s="210">
        <v>0</v>
      </c>
      <c r="P382" s="152">
        <v>542</v>
      </c>
      <c r="Q382" s="152">
        <f t="shared" si="41"/>
        <v>619</v>
      </c>
      <c r="R382" s="221">
        <v>0</v>
      </c>
      <c r="S382" s="210">
        <v>86</v>
      </c>
      <c r="T382" s="221">
        <v>20</v>
      </c>
      <c r="U382" s="210">
        <v>937</v>
      </c>
      <c r="V382" s="221">
        <v>5</v>
      </c>
      <c r="W382" s="221">
        <v>1</v>
      </c>
      <c r="X382" s="221">
        <v>112</v>
      </c>
      <c r="Y382" s="219">
        <v>0</v>
      </c>
      <c r="Z382" s="219">
        <v>0</v>
      </c>
      <c r="AA382" s="219">
        <v>1</v>
      </c>
      <c r="AB382" s="219">
        <v>0</v>
      </c>
      <c r="AC382" s="219">
        <v>5</v>
      </c>
      <c r="AD382" s="219">
        <v>77</v>
      </c>
      <c r="AE382" s="152">
        <v>278</v>
      </c>
      <c r="AF382" s="152">
        <v>800</v>
      </c>
      <c r="AG382" s="221">
        <v>2</v>
      </c>
      <c r="AH382" s="221">
        <v>87</v>
      </c>
      <c r="AI382" s="221">
        <v>32</v>
      </c>
      <c r="AJ382" s="210">
        <v>850</v>
      </c>
      <c r="AK382" s="221">
        <v>0</v>
      </c>
      <c r="AL382" s="221">
        <v>190</v>
      </c>
      <c r="AM382" s="152">
        <v>571</v>
      </c>
      <c r="AN382" s="219">
        <v>590</v>
      </c>
      <c r="AO382" s="221">
        <v>358</v>
      </c>
      <c r="AP382" s="210">
        <v>704</v>
      </c>
      <c r="AQ382" s="221">
        <v>91</v>
      </c>
      <c r="AR382" s="221">
        <v>8</v>
      </c>
      <c r="AS382" s="219">
        <v>302</v>
      </c>
      <c r="AT382" s="152">
        <v>784</v>
      </c>
      <c r="AU382" s="219">
        <v>4</v>
      </c>
      <c r="AV382" s="219">
        <v>71</v>
      </c>
      <c r="AW382" s="210">
        <v>763</v>
      </c>
      <c r="AX382" s="221">
        <v>398</v>
      </c>
      <c r="AY382" s="221">
        <v>0</v>
      </c>
      <c r="AZ382" s="274">
        <v>8</v>
      </c>
      <c r="BA382" s="141">
        <v>1091</v>
      </c>
      <c r="BB382" s="274">
        <v>4</v>
      </c>
      <c r="BC382" s="274">
        <v>58</v>
      </c>
      <c r="BD382" s="210">
        <v>454</v>
      </c>
      <c r="BE382" s="221">
        <v>707</v>
      </c>
      <c r="BF382" s="152">
        <v>826</v>
      </c>
      <c r="BG382" s="219">
        <v>335</v>
      </c>
      <c r="BH382" s="221">
        <v>2</v>
      </c>
      <c r="BI382" s="152">
        <v>263</v>
      </c>
      <c r="BJ382" s="152">
        <v>898</v>
      </c>
      <c r="BK382" s="210">
        <v>550</v>
      </c>
      <c r="BL382" s="210">
        <v>104</v>
      </c>
      <c r="BM382" s="210">
        <v>413</v>
      </c>
      <c r="BN382" s="221">
        <v>28</v>
      </c>
      <c r="BO382" s="639">
        <v>66</v>
      </c>
    </row>
    <row r="383" spans="1:67" s="53" customFormat="1" ht="15.75" x14ac:dyDescent="0.25">
      <c r="A383" s="53" t="s">
        <v>100</v>
      </c>
      <c r="H383" s="151">
        <v>44545</v>
      </c>
      <c r="I383" s="219">
        <f t="shared" si="38"/>
        <v>1161</v>
      </c>
      <c r="J383" s="152">
        <v>0</v>
      </c>
      <c r="K383" s="216">
        <f t="shared" si="39"/>
        <v>185.42919431733787</v>
      </c>
      <c r="L383" s="265">
        <f t="shared" si="40"/>
        <v>0</v>
      </c>
      <c r="M383" s="219">
        <v>0</v>
      </c>
      <c r="N383" s="210">
        <v>1161</v>
      </c>
      <c r="O383" s="210">
        <v>0</v>
      </c>
      <c r="P383" s="152">
        <v>542</v>
      </c>
      <c r="Q383" s="152">
        <f t="shared" si="41"/>
        <v>619</v>
      </c>
      <c r="R383" s="221">
        <v>0</v>
      </c>
      <c r="S383" s="210">
        <v>86</v>
      </c>
      <c r="T383" s="221">
        <v>20</v>
      </c>
      <c r="U383" s="210">
        <v>937</v>
      </c>
      <c r="V383" s="221">
        <v>5</v>
      </c>
      <c r="W383" s="221">
        <v>1</v>
      </c>
      <c r="X383" s="221">
        <v>112</v>
      </c>
      <c r="Y383" s="219">
        <v>0</v>
      </c>
      <c r="Z383" s="219">
        <v>0</v>
      </c>
      <c r="AA383" s="219">
        <v>1</v>
      </c>
      <c r="AB383" s="219">
        <v>0</v>
      </c>
      <c r="AC383" s="219">
        <v>5</v>
      </c>
      <c r="AD383" s="219">
        <v>77</v>
      </c>
      <c r="AE383" s="152">
        <v>278</v>
      </c>
      <c r="AF383" s="152">
        <v>800</v>
      </c>
      <c r="AG383" s="221">
        <v>2</v>
      </c>
      <c r="AH383" s="221">
        <v>87</v>
      </c>
      <c r="AI383" s="221">
        <v>32</v>
      </c>
      <c r="AJ383" s="210">
        <v>850</v>
      </c>
      <c r="AK383" s="221">
        <v>0</v>
      </c>
      <c r="AL383" s="221">
        <v>190</v>
      </c>
      <c r="AM383" s="152">
        <v>571</v>
      </c>
      <c r="AN383" s="219">
        <v>590</v>
      </c>
      <c r="AO383" s="221">
        <v>358</v>
      </c>
      <c r="AP383" s="210">
        <v>704</v>
      </c>
      <c r="AQ383" s="221">
        <v>91</v>
      </c>
      <c r="AR383" s="221">
        <v>8</v>
      </c>
      <c r="AS383" s="219">
        <v>302</v>
      </c>
      <c r="AT383" s="152">
        <v>784</v>
      </c>
      <c r="AU383" s="219">
        <v>4</v>
      </c>
      <c r="AV383" s="219">
        <v>71</v>
      </c>
      <c r="AW383" s="210">
        <v>763</v>
      </c>
      <c r="AX383" s="221">
        <v>398</v>
      </c>
      <c r="AY383" s="221">
        <v>0</v>
      </c>
      <c r="AZ383" s="274">
        <v>8</v>
      </c>
      <c r="BA383" s="141">
        <v>1091</v>
      </c>
      <c r="BB383" s="274">
        <v>4</v>
      </c>
      <c r="BC383" s="274">
        <v>58</v>
      </c>
      <c r="BD383" s="210">
        <v>454</v>
      </c>
      <c r="BE383" s="221">
        <v>707</v>
      </c>
      <c r="BF383" s="152">
        <v>826</v>
      </c>
      <c r="BG383" s="219">
        <v>335</v>
      </c>
      <c r="BH383" s="221">
        <v>2</v>
      </c>
      <c r="BI383" s="152">
        <v>263</v>
      </c>
      <c r="BJ383" s="152">
        <v>898</v>
      </c>
      <c r="BK383" s="210">
        <v>550</v>
      </c>
      <c r="BL383" s="210">
        <v>104</v>
      </c>
      <c r="BM383" s="210">
        <v>413</v>
      </c>
      <c r="BN383" s="221">
        <v>28</v>
      </c>
      <c r="BO383" s="640">
        <v>66</v>
      </c>
    </row>
    <row r="384" spans="1:67" s="53" customFormat="1" ht="15.75" x14ac:dyDescent="0.25">
      <c r="A384" s="53" t="s">
        <v>100</v>
      </c>
      <c r="H384" s="151">
        <v>44546</v>
      </c>
      <c r="I384" s="219">
        <f t="shared" si="38"/>
        <v>1168</v>
      </c>
      <c r="J384" s="152">
        <v>7</v>
      </c>
      <c r="K384" s="216">
        <f t="shared" si="39"/>
        <v>186.54719979556472</v>
      </c>
      <c r="L384" s="265">
        <f t="shared" si="40"/>
        <v>0.60292850990525437</v>
      </c>
      <c r="M384" s="219">
        <v>0</v>
      </c>
      <c r="N384" s="210">
        <v>1168</v>
      </c>
      <c r="O384" s="210">
        <v>0</v>
      </c>
      <c r="P384" s="152">
        <v>545</v>
      </c>
      <c r="Q384" s="152">
        <f t="shared" si="41"/>
        <v>623</v>
      </c>
      <c r="R384" s="221">
        <v>0</v>
      </c>
      <c r="S384" s="210">
        <v>86</v>
      </c>
      <c r="T384" s="221">
        <v>20</v>
      </c>
      <c r="U384" s="210">
        <v>944</v>
      </c>
      <c r="V384" s="221">
        <v>5</v>
      </c>
      <c r="W384" s="221">
        <v>1</v>
      </c>
      <c r="X384" s="221">
        <v>112</v>
      </c>
      <c r="Y384" s="219">
        <v>0</v>
      </c>
      <c r="Z384" s="219">
        <v>0</v>
      </c>
      <c r="AA384" s="219">
        <v>1</v>
      </c>
      <c r="AB384" s="219">
        <v>0</v>
      </c>
      <c r="AC384" s="219">
        <v>5</v>
      </c>
      <c r="AD384" s="219">
        <v>77</v>
      </c>
      <c r="AE384" s="152">
        <v>279</v>
      </c>
      <c r="AF384" s="152">
        <v>806</v>
      </c>
      <c r="AG384" s="221">
        <v>2</v>
      </c>
      <c r="AH384" s="221">
        <v>87</v>
      </c>
      <c r="AI384" s="221">
        <v>32</v>
      </c>
      <c r="AJ384" s="210">
        <v>856</v>
      </c>
      <c r="AK384" s="221">
        <v>0</v>
      </c>
      <c r="AL384" s="221">
        <v>191</v>
      </c>
      <c r="AM384" s="152">
        <v>575</v>
      </c>
      <c r="AN384" s="219">
        <v>593</v>
      </c>
      <c r="AO384" s="221">
        <v>361</v>
      </c>
      <c r="AP384" s="210">
        <v>708</v>
      </c>
      <c r="AQ384" s="221">
        <v>91</v>
      </c>
      <c r="AR384" s="221">
        <v>8</v>
      </c>
      <c r="AS384" s="219">
        <v>305</v>
      </c>
      <c r="AT384" s="152">
        <v>788</v>
      </c>
      <c r="AU384" s="219">
        <v>4</v>
      </c>
      <c r="AV384" s="219">
        <v>71</v>
      </c>
      <c r="AW384" s="210">
        <v>768</v>
      </c>
      <c r="AX384" s="221">
        <v>400</v>
      </c>
      <c r="AY384" s="221">
        <v>0</v>
      </c>
      <c r="AZ384" s="274">
        <v>9</v>
      </c>
      <c r="BA384" s="141">
        <v>1097</v>
      </c>
      <c r="BB384" s="274">
        <v>4</v>
      </c>
      <c r="BC384" s="274">
        <v>58</v>
      </c>
      <c r="BD384" s="210">
        <v>458</v>
      </c>
      <c r="BE384" s="221">
        <v>710</v>
      </c>
      <c r="BF384" s="152">
        <v>833</v>
      </c>
      <c r="BG384" s="219">
        <v>335</v>
      </c>
      <c r="BH384" s="221">
        <v>2</v>
      </c>
      <c r="BI384" s="152">
        <v>266</v>
      </c>
      <c r="BJ384" s="152">
        <v>902</v>
      </c>
      <c r="BK384" s="210">
        <v>552</v>
      </c>
      <c r="BL384" s="210">
        <v>105</v>
      </c>
      <c r="BM384" s="210">
        <v>415</v>
      </c>
      <c r="BN384" s="221">
        <v>28</v>
      </c>
      <c r="BO384" s="641">
        <v>68</v>
      </c>
    </row>
    <row r="385" spans="1:67" s="53" customFormat="1" ht="15.75" x14ac:dyDescent="0.25">
      <c r="A385" s="53" t="s">
        <v>100</v>
      </c>
      <c r="H385" s="151">
        <v>44547</v>
      </c>
      <c r="I385" s="219">
        <f t="shared" si="38"/>
        <v>1173</v>
      </c>
      <c r="J385" s="152">
        <v>5</v>
      </c>
      <c r="K385" s="216">
        <f t="shared" si="39"/>
        <v>187.34577513715533</v>
      </c>
      <c r="L385" s="265">
        <f t="shared" si="40"/>
        <v>0.42808219178081686</v>
      </c>
      <c r="M385" s="219">
        <v>0</v>
      </c>
      <c r="N385" s="210">
        <v>1173</v>
      </c>
      <c r="O385" s="210">
        <v>0</v>
      </c>
      <c r="P385" s="152">
        <v>548</v>
      </c>
      <c r="Q385" s="152">
        <f t="shared" si="41"/>
        <v>625</v>
      </c>
      <c r="R385" s="221">
        <v>0</v>
      </c>
      <c r="S385" s="210">
        <v>86</v>
      </c>
      <c r="T385" s="221">
        <v>20</v>
      </c>
      <c r="U385" s="210">
        <v>947</v>
      </c>
      <c r="V385" s="221">
        <v>5</v>
      </c>
      <c r="W385" s="221">
        <v>1</v>
      </c>
      <c r="X385" s="221">
        <v>114</v>
      </c>
      <c r="Y385" s="219">
        <v>0</v>
      </c>
      <c r="Z385" s="219">
        <v>0</v>
      </c>
      <c r="AA385" s="219">
        <v>1</v>
      </c>
      <c r="AB385" s="219">
        <v>0</v>
      </c>
      <c r="AC385" s="219">
        <v>5</v>
      </c>
      <c r="AD385" s="219">
        <v>78</v>
      </c>
      <c r="AE385" s="152">
        <v>280</v>
      </c>
      <c r="AF385" s="152">
        <v>809</v>
      </c>
      <c r="AG385" s="221">
        <v>2</v>
      </c>
      <c r="AH385" s="221">
        <v>87</v>
      </c>
      <c r="AI385" s="221">
        <v>32</v>
      </c>
      <c r="AJ385" s="210">
        <v>860</v>
      </c>
      <c r="AK385" s="221">
        <v>0</v>
      </c>
      <c r="AL385" s="221">
        <v>192</v>
      </c>
      <c r="AM385" s="152">
        <v>578</v>
      </c>
      <c r="AN385" s="219">
        <v>595</v>
      </c>
      <c r="AO385" s="221">
        <v>363</v>
      </c>
      <c r="AP385" s="210">
        <v>710</v>
      </c>
      <c r="AQ385" s="221">
        <v>92</v>
      </c>
      <c r="AR385" s="221">
        <v>8</v>
      </c>
      <c r="AS385" s="219">
        <v>306</v>
      </c>
      <c r="AT385" s="152">
        <v>791</v>
      </c>
      <c r="AU385" s="219">
        <v>4</v>
      </c>
      <c r="AV385" s="219">
        <v>72</v>
      </c>
      <c r="AW385" s="210">
        <v>771</v>
      </c>
      <c r="AX385" s="221">
        <v>402</v>
      </c>
      <c r="AY385" s="221">
        <v>0</v>
      </c>
      <c r="AZ385" s="274">
        <v>10</v>
      </c>
      <c r="BA385" s="141">
        <v>1100</v>
      </c>
      <c r="BB385" s="274">
        <v>4</v>
      </c>
      <c r="BC385" s="274">
        <v>59</v>
      </c>
      <c r="BD385" s="210">
        <v>460</v>
      </c>
      <c r="BE385" s="221">
        <v>713</v>
      </c>
      <c r="BF385" s="152">
        <v>837</v>
      </c>
      <c r="BG385" s="219">
        <v>336</v>
      </c>
      <c r="BH385" s="221">
        <v>2</v>
      </c>
      <c r="BI385" s="152">
        <v>268</v>
      </c>
      <c r="BJ385" s="152">
        <v>905</v>
      </c>
      <c r="BK385" s="210">
        <v>553</v>
      </c>
      <c r="BL385" s="210">
        <v>106</v>
      </c>
      <c r="BM385" s="210">
        <v>417</v>
      </c>
      <c r="BN385" s="221">
        <v>28</v>
      </c>
      <c r="BO385" s="642">
        <v>69</v>
      </c>
    </row>
    <row r="386" spans="1:67" s="53" customFormat="1" ht="15.75" x14ac:dyDescent="0.25">
      <c r="A386" s="53" t="s">
        <v>100</v>
      </c>
      <c r="H386" s="151">
        <v>44548</v>
      </c>
      <c r="I386" s="219">
        <f t="shared" si="38"/>
        <v>1181</v>
      </c>
      <c r="J386" s="152">
        <v>8</v>
      </c>
      <c r="K386" s="216">
        <f t="shared" si="39"/>
        <v>188.62349568370027</v>
      </c>
      <c r="L386" s="265">
        <f t="shared" si="40"/>
        <v>0.6820119352088625</v>
      </c>
      <c r="M386" s="219">
        <v>0</v>
      </c>
      <c r="N386" s="210">
        <v>1181</v>
      </c>
      <c r="O386" s="210">
        <v>0</v>
      </c>
      <c r="P386" s="152">
        <v>549</v>
      </c>
      <c r="Q386" s="152">
        <f t="shared" si="41"/>
        <v>632</v>
      </c>
      <c r="R386" s="221">
        <v>0</v>
      </c>
      <c r="S386" s="210">
        <v>86</v>
      </c>
      <c r="T386" s="221">
        <v>20</v>
      </c>
      <c r="U386" s="210">
        <v>955</v>
      </c>
      <c r="V386" s="221">
        <v>5</v>
      </c>
      <c r="W386" s="221">
        <v>1</v>
      </c>
      <c r="X386" s="221">
        <v>114</v>
      </c>
      <c r="Y386" s="219">
        <v>0</v>
      </c>
      <c r="Z386" s="219">
        <v>0</v>
      </c>
      <c r="AA386" s="219">
        <v>1</v>
      </c>
      <c r="AB386" s="219">
        <v>0</v>
      </c>
      <c r="AC386" s="219">
        <v>5</v>
      </c>
      <c r="AD386" s="219">
        <v>78</v>
      </c>
      <c r="AE386" s="152">
        <v>281</v>
      </c>
      <c r="AF386" s="152">
        <v>816</v>
      </c>
      <c r="AG386" s="221">
        <v>2</v>
      </c>
      <c r="AH386" s="221">
        <v>87</v>
      </c>
      <c r="AI386" s="221">
        <v>32</v>
      </c>
      <c r="AJ386" s="210">
        <v>865</v>
      </c>
      <c r="AK386" s="221">
        <v>0</v>
      </c>
      <c r="AL386" s="221">
        <v>195</v>
      </c>
      <c r="AM386" s="152">
        <v>583</v>
      </c>
      <c r="AN386" s="219">
        <v>598</v>
      </c>
      <c r="AO386" s="221">
        <v>366</v>
      </c>
      <c r="AP386" s="210">
        <v>715</v>
      </c>
      <c r="AQ386" s="221">
        <v>92</v>
      </c>
      <c r="AR386" s="221">
        <v>8</v>
      </c>
      <c r="AS386" s="219">
        <v>309</v>
      </c>
      <c r="AT386" s="152">
        <v>796</v>
      </c>
      <c r="AU386" s="219">
        <v>4</v>
      </c>
      <c r="AV386" s="219">
        <v>72</v>
      </c>
      <c r="AW386" s="210">
        <v>774</v>
      </c>
      <c r="AX386" s="221">
        <v>407</v>
      </c>
      <c r="AY386" s="221">
        <v>0</v>
      </c>
      <c r="AZ386" s="274">
        <v>10</v>
      </c>
      <c r="BA386" s="141">
        <v>1108</v>
      </c>
      <c r="BB386" s="274">
        <v>4</v>
      </c>
      <c r="BC386" s="274">
        <v>59</v>
      </c>
      <c r="BD386" s="210">
        <v>463</v>
      </c>
      <c r="BE386" s="221">
        <v>718</v>
      </c>
      <c r="BF386" s="152">
        <v>841</v>
      </c>
      <c r="BG386" s="219">
        <v>340</v>
      </c>
      <c r="BH386" s="221">
        <v>2</v>
      </c>
      <c r="BI386" s="152">
        <v>271</v>
      </c>
      <c r="BJ386" s="152">
        <v>910</v>
      </c>
      <c r="BK386" s="210">
        <v>558</v>
      </c>
      <c r="BL386" s="210">
        <v>106</v>
      </c>
      <c r="BM386" s="210">
        <v>420</v>
      </c>
      <c r="BN386" s="221">
        <v>28</v>
      </c>
      <c r="BO386" s="643">
        <v>69</v>
      </c>
    </row>
    <row r="387" spans="1:67" s="53" customFormat="1" ht="15.75" x14ac:dyDescent="0.25">
      <c r="A387" s="53" t="s">
        <v>100</v>
      </c>
      <c r="H387" s="151">
        <v>44549</v>
      </c>
      <c r="I387" s="219">
        <f t="shared" si="38"/>
        <v>1186</v>
      </c>
      <c r="J387" s="152">
        <v>5</v>
      </c>
      <c r="K387" s="216">
        <f t="shared" si="39"/>
        <v>189.42207102529088</v>
      </c>
      <c r="L387" s="265">
        <f t="shared" si="40"/>
        <v>0.42337002540220681</v>
      </c>
      <c r="M387" s="219">
        <v>0</v>
      </c>
      <c r="N387" s="210">
        <v>1186</v>
      </c>
      <c r="O387" s="210">
        <v>0</v>
      </c>
      <c r="P387" s="152">
        <v>553</v>
      </c>
      <c r="Q387" s="152">
        <f t="shared" si="41"/>
        <v>633</v>
      </c>
      <c r="R387" s="221">
        <v>0</v>
      </c>
      <c r="S387" s="210">
        <v>86</v>
      </c>
      <c r="T387" s="221">
        <v>20</v>
      </c>
      <c r="U387" s="210">
        <v>959</v>
      </c>
      <c r="V387" s="221">
        <v>5</v>
      </c>
      <c r="W387" s="221">
        <v>1</v>
      </c>
      <c r="X387" s="221">
        <v>115</v>
      </c>
      <c r="Y387" s="219">
        <v>0</v>
      </c>
      <c r="Z387" s="219">
        <v>0</v>
      </c>
      <c r="AA387" s="219">
        <v>1</v>
      </c>
      <c r="AB387" s="219">
        <v>0</v>
      </c>
      <c r="AC387" s="219">
        <v>5</v>
      </c>
      <c r="AD387" s="219">
        <v>78</v>
      </c>
      <c r="AE387" s="152">
        <v>282</v>
      </c>
      <c r="AF387" s="152">
        <v>820</v>
      </c>
      <c r="AG387" s="221">
        <v>2</v>
      </c>
      <c r="AH387" s="221">
        <v>88</v>
      </c>
      <c r="AI387" s="221">
        <v>32</v>
      </c>
      <c r="AJ387" s="210">
        <v>868</v>
      </c>
      <c r="AK387" s="221">
        <v>0</v>
      </c>
      <c r="AL387" s="221">
        <v>196</v>
      </c>
      <c r="AM387" s="152">
        <v>586</v>
      </c>
      <c r="AN387" s="219">
        <v>600</v>
      </c>
      <c r="AO387" s="221">
        <v>368</v>
      </c>
      <c r="AP387" s="210">
        <v>716</v>
      </c>
      <c r="AQ387" s="221">
        <v>93</v>
      </c>
      <c r="AR387" s="221">
        <v>9</v>
      </c>
      <c r="AS387" s="219">
        <v>310</v>
      </c>
      <c r="AT387" s="152">
        <v>798</v>
      </c>
      <c r="AU387" s="219">
        <v>5</v>
      </c>
      <c r="AV387" s="219">
        <v>73</v>
      </c>
      <c r="AW387" s="210">
        <v>777</v>
      </c>
      <c r="AX387" s="221">
        <v>409</v>
      </c>
      <c r="AY387" s="221">
        <v>0</v>
      </c>
      <c r="AZ387" s="274">
        <v>10</v>
      </c>
      <c r="BA387" s="141">
        <v>1111</v>
      </c>
      <c r="BB387" s="274">
        <v>5</v>
      </c>
      <c r="BC387" s="274">
        <v>60</v>
      </c>
      <c r="BD387" s="210">
        <v>466</v>
      </c>
      <c r="BE387" s="221">
        <v>720</v>
      </c>
      <c r="BF387" s="152">
        <v>843</v>
      </c>
      <c r="BG387" s="219">
        <v>343</v>
      </c>
      <c r="BH387" s="221">
        <v>2</v>
      </c>
      <c r="BI387" s="152">
        <v>273</v>
      </c>
      <c r="BJ387" s="152">
        <v>913</v>
      </c>
      <c r="BK387" s="210">
        <v>561</v>
      </c>
      <c r="BL387" s="210">
        <v>106</v>
      </c>
      <c r="BM387" s="210">
        <v>422</v>
      </c>
      <c r="BN387" s="221">
        <v>28</v>
      </c>
      <c r="BO387" s="644">
        <v>69</v>
      </c>
    </row>
    <row r="388" spans="1:67" s="53" customFormat="1" ht="15.75" x14ac:dyDescent="0.25">
      <c r="A388" s="53" t="s">
        <v>100</v>
      </c>
      <c r="H388" s="151">
        <v>44550</v>
      </c>
      <c r="I388" s="219">
        <f t="shared" si="38"/>
        <v>1191</v>
      </c>
      <c r="J388" s="152">
        <v>5</v>
      </c>
      <c r="K388" s="216">
        <f t="shared" si="39"/>
        <v>190.22064636688148</v>
      </c>
      <c r="L388" s="265">
        <f t="shared" si="40"/>
        <v>0.42158516020235481</v>
      </c>
      <c r="M388" s="219">
        <v>0</v>
      </c>
      <c r="N388" s="210">
        <v>1191</v>
      </c>
      <c r="O388" s="210">
        <v>0</v>
      </c>
      <c r="P388" s="152">
        <v>556</v>
      </c>
      <c r="Q388" s="152">
        <f t="shared" si="41"/>
        <v>635</v>
      </c>
      <c r="R388" s="221">
        <v>0</v>
      </c>
      <c r="S388" s="210">
        <v>86</v>
      </c>
      <c r="T388" s="221">
        <v>20</v>
      </c>
      <c r="U388" s="210">
        <v>964</v>
      </c>
      <c r="V388" s="221">
        <v>5</v>
      </c>
      <c r="W388" s="221">
        <v>1</v>
      </c>
      <c r="X388" s="221">
        <v>115</v>
      </c>
      <c r="Y388" s="219">
        <v>0</v>
      </c>
      <c r="Z388" s="219">
        <v>0</v>
      </c>
      <c r="AA388" s="219">
        <v>1</v>
      </c>
      <c r="AB388" s="219">
        <v>0</v>
      </c>
      <c r="AC388" s="219">
        <v>5</v>
      </c>
      <c r="AD388" s="219">
        <v>78</v>
      </c>
      <c r="AE388" s="152">
        <v>282</v>
      </c>
      <c r="AF388" s="152">
        <v>825</v>
      </c>
      <c r="AG388" s="221">
        <v>2</v>
      </c>
      <c r="AH388" s="221">
        <v>89</v>
      </c>
      <c r="AI388" s="221">
        <v>32</v>
      </c>
      <c r="AJ388" s="210">
        <v>870</v>
      </c>
      <c r="AK388" s="221">
        <v>0</v>
      </c>
      <c r="AL388" s="221">
        <v>198</v>
      </c>
      <c r="AM388" s="152">
        <v>589</v>
      </c>
      <c r="AN388" s="219">
        <v>602</v>
      </c>
      <c r="AO388" s="221">
        <v>369</v>
      </c>
      <c r="AP388" s="210">
        <v>719</v>
      </c>
      <c r="AQ388" s="221">
        <v>94</v>
      </c>
      <c r="AR388" s="221">
        <v>9</v>
      </c>
      <c r="AS388" s="219">
        <v>311</v>
      </c>
      <c r="AT388" s="152">
        <v>801</v>
      </c>
      <c r="AU388" s="219">
        <v>5</v>
      </c>
      <c r="AV388" s="219">
        <v>74</v>
      </c>
      <c r="AW388" s="210">
        <v>781</v>
      </c>
      <c r="AX388" s="221">
        <v>410</v>
      </c>
      <c r="AY388" s="221">
        <v>0</v>
      </c>
      <c r="AZ388" s="274">
        <v>10</v>
      </c>
      <c r="BA388" s="141">
        <v>1115</v>
      </c>
      <c r="BB388" s="274">
        <v>5</v>
      </c>
      <c r="BC388" s="274">
        <v>61</v>
      </c>
      <c r="BD388" s="210">
        <v>469</v>
      </c>
      <c r="BE388" s="221">
        <v>722</v>
      </c>
      <c r="BF388" s="152">
        <v>847</v>
      </c>
      <c r="BG388" s="219">
        <v>344</v>
      </c>
      <c r="BH388" s="221">
        <v>2</v>
      </c>
      <c r="BI388" s="152">
        <v>275</v>
      </c>
      <c r="BJ388" s="152">
        <v>916</v>
      </c>
      <c r="BK388" s="210">
        <v>563</v>
      </c>
      <c r="BL388" s="210">
        <v>107</v>
      </c>
      <c r="BM388" s="210">
        <v>423</v>
      </c>
      <c r="BN388" s="221">
        <v>29</v>
      </c>
      <c r="BO388" s="645">
        <v>69</v>
      </c>
    </row>
    <row r="389" spans="1:67" s="53" customFormat="1" ht="15.75" x14ac:dyDescent="0.25">
      <c r="A389" s="53" t="s">
        <v>100</v>
      </c>
      <c r="H389" s="151">
        <v>44551</v>
      </c>
      <c r="I389" s="219">
        <f t="shared" si="38"/>
        <v>1195</v>
      </c>
      <c r="J389" s="152">
        <v>4</v>
      </c>
      <c r="K389" s="216">
        <f t="shared" si="39"/>
        <v>190.85950664015397</v>
      </c>
      <c r="L389" s="265">
        <f t="shared" si="40"/>
        <v>0.33585222502098588</v>
      </c>
      <c r="M389" s="219">
        <v>0</v>
      </c>
      <c r="N389" s="210">
        <v>1195</v>
      </c>
      <c r="O389" s="210">
        <v>0</v>
      </c>
      <c r="P389" s="152">
        <v>557</v>
      </c>
      <c r="Q389" s="152">
        <f t="shared" si="41"/>
        <v>638</v>
      </c>
      <c r="R389" s="221">
        <v>0</v>
      </c>
      <c r="S389" s="210">
        <v>87</v>
      </c>
      <c r="T389" s="221">
        <v>20</v>
      </c>
      <c r="U389" s="210">
        <v>967</v>
      </c>
      <c r="V389" s="221">
        <v>5</v>
      </c>
      <c r="W389" s="221">
        <v>1</v>
      </c>
      <c r="X389" s="221">
        <v>115</v>
      </c>
      <c r="Y389" s="219">
        <v>0</v>
      </c>
      <c r="Z389" s="219">
        <v>0</v>
      </c>
      <c r="AA389" s="219">
        <v>1</v>
      </c>
      <c r="AB389" s="219">
        <v>0</v>
      </c>
      <c r="AC389" s="219">
        <v>5</v>
      </c>
      <c r="AD389" s="219">
        <v>78</v>
      </c>
      <c r="AE389" s="152">
        <v>283</v>
      </c>
      <c r="AF389" s="152">
        <v>828</v>
      </c>
      <c r="AG389" s="221">
        <v>2</v>
      </c>
      <c r="AH389" s="221">
        <v>90</v>
      </c>
      <c r="AI389" s="221">
        <v>32</v>
      </c>
      <c r="AJ389" s="210">
        <v>871</v>
      </c>
      <c r="AK389" s="221">
        <v>0</v>
      </c>
      <c r="AL389" s="221">
        <v>200</v>
      </c>
      <c r="AM389" s="152">
        <v>592</v>
      </c>
      <c r="AN389" s="219">
        <v>603</v>
      </c>
      <c r="AO389" s="221">
        <v>370</v>
      </c>
      <c r="AP389" s="210">
        <v>722</v>
      </c>
      <c r="AQ389" s="221">
        <v>94</v>
      </c>
      <c r="AR389" s="221">
        <v>9</v>
      </c>
      <c r="AS389" s="219">
        <v>312</v>
      </c>
      <c r="AT389" s="152">
        <v>804</v>
      </c>
      <c r="AU389" s="219">
        <v>5</v>
      </c>
      <c r="AV389" s="219">
        <v>74</v>
      </c>
      <c r="AW389" s="210">
        <v>784</v>
      </c>
      <c r="AX389" s="221">
        <v>411</v>
      </c>
      <c r="AY389" s="221">
        <v>0</v>
      </c>
      <c r="AZ389" s="274">
        <v>10</v>
      </c>
      <c r="BA389" s="141">
        <v>1119</v>
      </c>
      <c r="BB389" s="274">
        <v>5</v>
      </c>
      <c r="BC389" s="274">
        <v>61</v>
      </c>
      <c r="BD389" s="210">
        <v>471</v>
      </c>
      <c r="BE389" s="221">
        <v>724</v>
      </c>
      <c r="BF389" s="152">
        <v>851</v>
      </c>
      <c r="BG389" s="219">
        <v>344</v>
      </c>
      <c r="BH389" s="221">
        <v>2</v>
      </c>
      <c r="BI389" s="152">
        <v>279</v>
      </c>
      <c r="BJ389" s="152">
        <v>916</v>
      </c>
      <c r="BK389" s="210">
        <v>564</v>
      </c>
      <c r="BL389" s="210">
        <v>107</v>
      </c>
      <c r="BM389" s="210">
        <v>425</v>
      </c>
      <c r="BN389" s="221">
        <v>29</v>
      </c>
      <c r="BO389" s="646">
        <v>70</v>
      </c>
    </row>
    <row r="390" spans="1:67" s="53" customFormat="1" ht="15.75" x14ac:dyDescent="0.25">
      <c r="A390" s="53" t="s">
        <v>100</v>
      </c>
      <c r="H390" s="151">
        <v>44552</v>
      </c>
      <c r="I390" s="219">
        <f t="shared" si="38"/>
        <v>1200</v>
      </c>
      <c r="J390" s="152">
        <v>5</v>
      </c>
      <c r="K390" s="216">
        <f t="shared" si="39"/>
        <v>191.65808198174457</v>
      </c>
      <c r="L390" s="265">
        <f t="shared" si="40"/>
        <v>0.41841004184099972</v>
      </c>
      <c r="M390" s="219">
        <v>0</v>
      </c>
      <c r="N390" s="210">
        <v>1200</v>
      </c>
      <c r="O390" s="210">
        <v>0</v>
      </c>
      <c r="P390" s="152">
        <v>560</v>
      </c>
      <c r="Q390" s="152">
        <f t="shared" si="41"/>
        <v>640</v>
      </c>
      <c r="R390" s="221">
        <v>0</v>
      </c>
      <c r="S390" s="210">
        <v>87</v>
      </c>
      <c r="T390" s="221">
        <v>20</v>
      </c>
      <c r="U390" s="210">
        <v>972</v>
      </c>
      <c r="V390" s="221">
        <v>5</v>
      </c>
      <c r="W390" s="221">
        <v>1</v>
      </c>
      <c r="X390" s="221">
        <v>115</v>
      </c>
      <c r="Y390" s="219">
        <v>0</v>
      </c>
      <c r="Z390" s="219">
        <v>0</v>
      </c>
      <c r="AA390" s="219">
        <v>1</v>
      </c>
      <c r="AB390" s="219">
        <v>0</v>
      </c>
      <c r="AC390" s="219">
        <v>5</v>
      </c>
      <c r="AD390" s="219">
        <v>78</v>
      </c>
      <c r="AE390" s="152">
        <v>283</v>
      </c>
      <c r="AF390" s="152">
        <v>833</v>
      </c>
      <c r="AG390" s="221">
        <v>2</v>
      </c>
      <c r="AH390" s="221">
        <v>90</v>
      </c>
      <c r="AI390" s="221">
        <v>32</v>
      </c>
      <c r="AJ390" s="210">
        <v>875</v>
      </c>
      <c r="AK390" s="221">
        <v>0</v>
      </c>
      <c r="AL390" s="221">
        <v>201</v>
      </c>
      <c r="AM390" s="152">
        <v>595</v>
      </c>
      <c r="AN390" s="219">
        <v>605</v>
      </c>
      <c r="AO390" s="221">
        <v>372</v>
      </c>
      <c r="AP390" s="210">
        <v>725</v>
      </c>
      <c r="AQ390" s="221">
        <v>94</v>
      </c>
      <c r="AR390" s="221">
        <v>9</v>
      </c>
      <c r="AS390" s="219">
        <v>314</v>
      </c>
      <c r="AT390" s="152">
        <v>807</v>
      </c>
      <c r="AU390" s="219">
        <v>5</v>
      </c>
      <c r="AV390" s="219">
        <v>74</v>
      </c>
      <c r="AW390" s="210">
        <v>787</v>
      </c>
      <c r="AX390" s="221">
        <v>413</v>
      </c>
      <c r="AY390" s="221">
        <v>0</v>
      </c>
      <c r="AZ390" s="274">
        <v>10</v>
      </c>
      <c r="BA390" s="141">
        <v>1124</v>
      </c>
      <c r="BB390" s="274">
        <v>5</v>
      </c>
      <c r="BC390" s="274">
        <v>61</v>
      </c>
      <c r="BD390" s="210">
        <v>474</v>
      </c>
      <c r="BE390" s="221">
        <v>726</v>
      </c>
      <c r="BF390" s="152">
        <v>855</v>
      </c>
      <c r="BG390" s="219">
        <v>345</v>
      </c>
      <c r="BH390" s="221">
        <v>2</v>
      </c>
      <c r="BI390" s="152">
        <v>280</v>
      </c>
      <c r="BJ390" s="152">
        <v>920</v>
      </c>
      <c r="BK390" s="210">
        <v>566</v>
      </c>
      <c r="BL390" s="210">
        <v>108</v>
      </c>
      <c r="BM390" s="210">
        <v>427</v>
      </c>
      <c r="BN390" s="221">
        <v>29</v>
      </c>
      <c r="BO390" s="647">
        <v>70</v>
      </c>
    </row>
    <row r="391" spans="1:67" s="53" customFormat="1" ht="15.75" x14ac:dyDescent="0.25">
      <c r="A391" s="53" t="s">
        <v>100</v>
      </c>
      <c r="H391" s="151">
        <v>44553</v>
      </c>
      <c r="I391" s="219">
        <f t="shared" si="38"/>
        <v>1206</v>
      </c>
      <c r="J391" s="152">
        <v>6</v>
      </c>
      <c r="K391" s="216">
        <f t="shared" si="39"/>
        <v>192.6163723916533</v>
      </c>
      <c r="L391" s="265">
        <f t="shared" si="40"/>
        <v>0.5</v>
      </c>
      <c r="M391" s="219">
        <v>0</v>
      </c>
      <c r="N391" s="210">
        <v>1206</v>
      </c>
      <c r="O391" s="210">
        <v>0</v>
      </c>
      <c r="P391" s="152">
        <v>561</v>
      </c>
      <c r="Q391" s="152">
        <f t="shared" si="41"/>
        <v>645</v>
      </c>
      <c r="R391" s="221">
        <v>0</v>
      </c>
      <c r="S391" s="210">
        <v>87</v>
      </c>
      <c r="T391" s="221">
        <v>20</v>
      </c>
      <c r="U391" s="210">
        <v>978</v>
      </c>
      <c r="V391" s="221">
        <v>5</v>
      </c>
      <c r="W391" s="221">
        <v>1</v>
      </c>
      <c r="X391" s="221">
        <v>115</v>
      </c>
      <c r="Y391" s="219">
        <v>0</v>
      </c>
      <c r="Z391" s="219">
        <v>0</v>
      </c>
      <c r="AA391" s="219">
        <v>1</v>
      </c>
      <c r="AB391" s="219">
        <v>0</v>
      </c>
      <c r="AC391" s="219">
        <v>5</v>
      </c>
      <c r="AD391" s="219">
        <v>78</v>
      </c>
      <c r="AE391" s="152">
        <v>283</v>
      </c>
      <c r="AF391" s="152">
        <v>839</v>
      </c>
      <c r="AG391" s="221">
        <v>2</v>
      </c>
      <c r="AH391" s="221">
        <v>92</v>
      </c>
      <c r="AI391" s="221">
        <v>32</v>
      </c>
      <c r="AJ391" s="210">
        <v>877</v>
      </c>
      <c r="AK391" s="221">
        <v>0</v>
      </c>
      <c r="AL391" s="221">
        <v>203</v>
      </c>
      <c r="AM391" s="152">
        <v>599</v>
      </c>
      <c r="AN391" s="219">
        <v>607</v>
      </c>
      <c r="AO391" s="221">
        <v>372</v>
      </c>
      <c r="AP391" s="210">
        <v>729</v>
      </c>
      <c r="AQ391" s="221">
        <v>96</v>
      </c>
      <c r="AR391" s="221">
        <v>9</v>
      </c>
      <c r="AS391" s="219">
        <v>314</v>
      </c>
      <c r="AT391" s="152">
        <v>811</v>
      </c>
      <c r="AU391" s="219">
        <v>5</v>
      </c>
      <c r="AV391" s="219">
        <v>76</v>
      </c>
      <c r="AW391" s="210">
        <v>791</v>
      </c>
      <c r="AX391" s="221">
        <v>415</v>
      </c>
      <c r="AY391" s="221">
        <v>0</v>
      </c>
      <c r="AZ391" s="274">
        <v>10</v>
      </c>
      <c r="BA391" s="141">
        <v>1128</v>
      </c>
      <c r="BB391" s="274">
        <v>5</v>
      </c>
      <c r="BC391" s="274">
        <v>63</v>
      </c>
      <c r="BD391" s="210">
        <v>476</v>
      </c>
      <c r="BE391" s="221">
        <v>730</v>
      </c>
      <c r="BF391" s="152">
        <v>861</v>
      </c>
      <c r="BG391" s="219">
        <v>345</v>
      </c>
      <c r="BH391" s="221">
        <v>2</v>
      </c>
      <c r="BI391" s="152">
        <v>282</v>
      </c>
      <c r="BJ391" s="152">
        <v>924</v>
      </c>
      <c r="BK391" s="210">
        <v>571</v>
      </c>
      <c r="BL391" s="210">
        <v>108</v>
      </c>
      <c r="BM391" s="210">
        <v>428</v>
      </c>
      <c r="BN391" s="221">
        <v>29</v>
      </c>
      <c r="BO391" s="648">
        <v>70</v>
      </c>
    </row>
    <row r="392" spans="1:67" s="53" customFormat="1" ht="15.75" x14ac:dyDescent="0.25">
      <c r="A392" s="53" t="s">
        <v>100</v>
      </c>
      <c r="H392" s="151">
        <v>44554</v>
      </c>
      <c r="I392" s="219">
        <f t="shared" si="38"/>
        <v>1214</v>
      </c>
      <c r="J392" s="152">
        <v>8</v>
      </c>
      <c r="K392" s="216">
        <f t="shared" si="39"/>
        <v>193.89409293819824</v>
      </c>
      <c r="L392" s="265">
        <f t="shared" si="40"/>
        <v>0.66334991708126267</v>
      </c>
      <c r="M392" s="219">
        <v>0</v>
      </c>
      <c r="N392" s="210">
        <v>1214</v>
      </c>
      <c r="O392" s="210">
        <v>0</v>
      </c>
      <c r="P392" s="152">
        <v>564</v>
      </c>
      <c r="Q392" s="152">
        <f t="shared" si="41"/>
        <v>650</v>
      </c>
      <c r="R392" s="221">
        <v>0</v>
      </c>
      <c r="S392" s="210">
        <v>87</v>
      </c>
      <c r="T392" s="221">
        <v>20</v>
      </c>
      <c r="U392" s="210">
        <v>985</v>
      </c>
      <c r="V392" s="221">
        <v>5</v>
      </c>
      <c r="W392" s="221">
        <v>1</v>
      </c>
      <c r="X392" s="221">
        <v>116</v>
      </c>
      <c r="Y392" s="219">
        <v>0</v>
      </c>
      <c r="Z392" s="219">
        <v>0</v>
      </c>
      <c r="AA392" s="219">
        <v>1</v>
      </c>
      <c r="AB392" s="219">
        <v>0</v>
      </c>
      <c r="AC392" s="219">
        <v>5</v>
      </c>
      <c r="AD392" s="219">
        <v>78</v>
      </c>
      <c r="AE392" s="152">
        <v>285</v>
      </c>
      <c r="AF392" s="152">
        <v>845</v>
      </c>
      <c r="AG392" s="221">
        <v>2</v>
      </c>
      <c r="AH392" s="221">
        <v>92</v>
      </c>
      <c r="AI392" s="221">
        <v>32</v>
      </c>
      <c r="AJ392" s="210">
        <v>885</v>
      </c>
      <c r="AK392" s="221">
        <v>0</v>
      </c>
      <c r="AL392" s="221">
        <v>203</v>
      </c>
      <c r="AM392" s="152">
        <v>605</v>
      </c>
      <c r="AN392" s="219">
        <v>609</v>
      </c>
      <c r="AO392" s="221">
        <v>374</v>
      </c>
      <c r="AP392" s="210">
        <v>735</v>
      </c>
      <c r="AQ392" s="221">
        <v>96</v>
      </c>
      <c r="AR392" s="221">
        <v>9</v>
      </c>
      <c r="AS392" s="219">
        <v>316</v>
      </c>
      <c r="AT392" s="152">
        <v>817</v>
      </c>
      <c r="AU392" s="219">
        <v>5</v>
      </c>
      <c r="AV392" s="219">
        <v>76</v>
      </c>
      <c r="AW392" s="210">
        <v>797</v>
      </c>
      <c r="AX392" s="221">
        <v>417</v>
      </c>
      <c r="AY392" s="221">
        <v>0</v>
      </c>
      <c r="AZ392" s="274">
        <v>10</v>
      </c>
      <c r="BA392" s="141">
        <v>1136</v>
      </c>
      <c r="BB392" s="274">
        <v>5</v>
      </c>
      <c r="BC392" s="274">
        <v>63</v>
      </c>
      <c r="BD392" s="210">
        <v>479</v>
      </c>
      <c r="BE392" s="221">
        <v>735</v>
      </c>
      <c r="BF392" s="152">
        <v>868</v>
      </c>
      <c r="BG392" s="219">
        <v>346</v>
      </c>
      <c r="BH392" s="221">
        <v>2</v>
      </c>
      <c r="BI392" s="152">
        <v>284</v>
      </c>
      <c r="BJ392" s="152">
        <v>930</v>
      </c>
      <c r="BK392" s="210">
        <v>575</v>
      </c>
      <c r="BL392" s="210">
        <v>108</v>
      </c>
      <c r="BM392" s="210">
        <v>431</v>
      </c>
      <c r="BN392" s="221">
        <v>30</v>
      </c>
      <c r="BO392" s="649">
        <v>70</v>
      </c>
    </row>
    <row r="393" spans="1:67" s="53" customFormat="1" ht="15.75" x14ac:dyDescent="0.25">
      <c r="A393" s="53" t="s">
        <v>100</v>
      </c>
      <c r="H393" s="151">
        <v>44555</v>
      </c>
      <c r="I393" s="219">
        <f t="shared" si="38"/>
        <v>1220</v>
      </c>
      <c r="J393" s="152">
        <v>6</v>
      </c>
      <c r="K393" s="216">
        <f t="shared" si="39"/>
        <v>194.85238334810697</v>
      </c>
      <c r="L393" s="265">
        <f t="shared" si="40"/>
        <v>0.49423393739704125</v>
      </c>
      <c r="M393" s="219">
        <v>0</v>
      </c>
      <c r="N393" s="210">
        <v>1220</v>
      </c>
      <c r="O393" s="210">
        <v>0</v>
      </c>
      <c r="P393" s="152">
        <v>570</v>
      </c>
      <c r="Q393" s="152">
        <f t="shared" si="41"/>
        <v>650</v>
      </c>
      <c r="R393" s="221">
        <v>0</v>
      </c>
      <c r="S393" s="210">
        <v>87</v>
      </c>
      <c r="T393" s="221">
        <v>20</v>
      </c>
      <c r="U393" s="210">
        <v>990</v>
      </c>
      <c r="V393" s="221">
        <v>5</v>
      </c>
      <c r="W393" s="221">
        <v>1</v>
      </c>
      <c r="X393" s="221">
        <v>117</v>
      </c>
      <c r="Y393" s="219">
        <v>0</v>
      </c>
      <c r="Z393" s="219">
        <v>0</v>
      </c>
      <c r="AA393" s="219">
        <v>1</v>
      </c>
      <c r="AB393" s="219">
        <v>0</v>
      </c>
      <c r="AC393" s="219">
        <v>5</v>
      </c>
      <c r="AD393" s="219">
        <v>79</v>
      </c>
      <c r="AE393" s="152">
        <v>285</v>
      </c>
      <c r="AF393" s="152">
        <v>850</v>
      </c>
      <c r="AG393" s="221">
        <v>2</v>
      </c>
      <c r="AH393" s="221">
        <v>92</v>
      </c>
      <c r="AI393" s="221">
        <v>32</v>
      </c>
      <c r="AJ393" s="210">
        <v>889</v>
      </c>
      <c r="AK393" s="221">
        <v>0</v>
      </c>
      <c r="AL393" s="221">
        <v>205</v>
      </c>
      <c r="AM393" s="152">
        <v>608</v>
      </c>
      <c r="AN393" s="219">
        <v>612</v>
      </c>
      <c r="AO393" s="221">
        <v>375</v>
      </c>
      <c r="AP393" s="210">
        <v>740</v>
      </c>
      <c r="AQ393" s="221">
        <v>96</v>
      </c>
      <c r="AR393" s="221">
        <v>9</v>
      </c>
      <c r="AS393" s="219">
        <v>317</v>
      </c>
      <c r="AT393" s="152">
        <v>822</v>
      </c>
      <c r="AU393" s="219">
        <v>5</v>
      </c>
      <c r="AV393" s="219">
        <v>76</v>
      </c>
      <c r="AW393" s="210">
        <v>802</v>
      </c>
      <c r="AX393" s="221">
        <v>418</v>
      </c>
      <c r="AY393" s="221">
        <v>0</v>
      </c>
      <c r="AZ393" s="274">
        <v>10</v>
      </c>
      <c r="BA393" s="141">
        <v>1142</v>
      </c>
      <c r="BB393" s="274">
        <v>5</v>
      </c>
      <c r="BC393" s="274">
        <v>63</v>
      </c>
      <c r="BD393" s="210">
        <v>482</v>
      </c>
      <c r="BE393" s="221">
        <v>738</v>
      </c>
      <c r="BF393" s="152">
        <v>874</v>
      </c>
      <c r="BG393" s="219">
        <v>346</v>
      </c>
      <c r="BH393" s="221">
        <v>2</v>
      </c>
      <c r="BI393" s="152">
        <v>285</v>
      </c>
      <c r="BJ393" s="152">
        <v>935</v>
      </c>
      <c r="BK393" s="210">
        <v>578</v>
      </c>
      <c r="BL393" s="210">
        <v>109</v>
      </c>
      <c r="BM393" s="210">
        <v>431</v>
      </c>
      <c r="BN393" s="221">
        <v>30</v>
      </c>
      <c r="BO393" s="650">
        <v>72</v>
      </c>
    </row>
    <row r="394" spans="1:67" s="53" customFormat="1" ht="15.75" x14ac:dyDescent="0.25">
      <c r="A394" s="53" t="s">
        <v>100</v>
      </c>
      <c r="H394" s="151">
        <v>44556</v>
      </c>
      <c r="I394" s="219">
        <f t="shared" si="38"/>
        <v>1225</v>
      </c>
      <c r="J394" s="152">
        <v>5</v>
      </c>
      <c r="K394" s="216">
        <f t="shared" si="39"/>
        <v>195.65095868969757</v>
      </c>
      <c r="L394" s="265">
        <f t="shared" si="40"/>
        <v>0.40983606557377072</v>
      </c>
      <c r="M394" s="219">
        <v>0</v>
      </c>
      <c r="N394" s="210">
        <v>1225</v>
      </c>
      <c r="O394" s="210">
        <v>0</v>
      </c>
      <c r="P394" s="152">
        <v>572</v>
      </c>
      <c r="Q394" s="152">
        <f t="shared" si="41"/>
        <v>653</v>
      </c>
      <c r="R394" s="221">
        <v>0</v>
      </c>
      <c r="S394" s="210">
        <v>87</v>
      </c>
      <c r="T394" s="221">
        <v>20</v>
      </c>
      <c r="U394" s="210">
        <v>995</v>
      </c>
      <c r="V394" s="221">
        <v>5</v>
      </c>
      <c r="W394" s="221">
        <v>1</v>
      </c>
      <c r="X394" s="221">
        <v>117</v>
      </c>
      <c r="Y394" s="219">
        <v>0</v>
      </c>
      <c r="Z394" s="219">
        <v>0</v>
      </c>
      <c r="AA394" s="219">
        <v>1</v>
      </c>
      <c r="AB394" s="219">
        <v>0</v>
      </c>
      <c r="AC394" s="219">
        <v>5</v>
      </c>
      <c r="AD394" s="219">
        <v>79</v>
      </c>
      <c r="AE394" s="152">
        <v>285</v>
      </c>
      <c r="AF394" s="152">
        <v>855</v>
      </c>
      <c r="AG394" s="221">
        <v>2</v>
      </c>
      <c r="AH394" s="221">
        <v>92</v>
      </c>
      <c r="AI394" s="221">
        <v>32</v>
      </c>
      <c r="AJ394" s="210">
        <v>891</v>
      </c>
      <c r="AK394" s="221">
        <v>0</v>
      </c>
      <c r="AL394" s="221">
        <v>208</v>
      </c>
      <c r="AM394" s="152">
        <v>612</v>
      </c>
      <c r="AN394" s="219">
        <v>613</v>
      </c>
      <c r="AO394" s="221">
        <v>376</v>
      </c>
      <c r="AP394" s="210">
        <v>744</v>
      </c>
      <c r="AQ394" s="221">
        <v>96</v>
      </c>
      <c r="AR394" s="221">
        <v>9</v>
      </c>
      <c r="AS394" s="219">
        <v>318</v>
      </c>
      <c r="AT394" s="152">
        <v>826</v>
      </c>
      <c r="AU394" s="219">
        <v>5</v>
      </c>
      <c r="AV394" s="219">
        <v>76</v>
      </c>
      <c r="AW394" s="210">
        <v>806</v>
      </c>
      <c r="AX394" s="221">
        <v>419</v>
      </c>
      <c r="AY394" s="221">
        <v>0</v>
      </c>
      <c r="AZ394" s="274">
        <v>10</v>
      </c>
      <c r="BA394" s="141">
        <v>1147</v>
      </c>
      <c r="BB394" s="274">
        <v>5</v>
      </c>
      <c r="BC394" s="274">
        <v>63</v>
      </c>
      <c r="BD394" s="210">
        <v>484</v>
      </c>
      <c r="BE394" s="221">
        <v>741</v>
      </c>
      <c r="BF394" s="152">
        <v>878</v>
      </c>
      <c r="BG394" s="219">
        <v>347</v>
      </c>
      <c r="BH394" s="221">
        <v>2</v>
      </c>
      <c r="BI394" s="152">
        <v>285</v>
      </c>
      <c r="BJ394" s="152">
        <v>940</v>
      </c>
      <c r="BK394" s="210">
        <v>580</v>
      </c>
      <c r="BL394" s="210">
        <v>110</v>
      </c>
      <c r="BM394" s="210">
        <v>432</v>
      </c>
      <c r="BN394" s="221">
        <v>31</v>
      </c>
      <c r="BO394" s="651">
        <v>72</v>
      </c>
    </row>
    <row r="395" spans="1:67" s="53" customFormat="1" ht="15.75" x14ac:dyDescent="0.25">
      <c r="A395" s="53" t="s">
        <v>100</v>
      </c>
      <c r="H395" s="151">
        <v>44557</v>
      </c>
      <c r="I395" s="219">
        <f t="shared" si="38"/>
        <v>1231</v>
      </c>
      <c r="J395" s="152">
        <v>6</v>
      </c>
      <c r="K395" s="216">
        <f t="shared" si="39"/>
        <v>196.6092490996063</v>
      </c>
      <c r="L395" s="265">
        <f t="shared" si="40"/>
        <v>0.48979591836734926</v>
      </c>
      <c r="M395" s="219">
        <v>0</v>
      </c>
      <c r="N395" s="210">
        <v>1231</v>
      </c>
      <c r="O395" s="210">
        <v>0</v>
      </c>
      <c r="P395" s="152">
        <v>574</v>
      </c>
      <c r="Q395" s="152">
        <f t="shared" si="41"/>
        <v>657</v>
      </c>
      <c r="R395" s="221">
        <v>0</v>
      </c>
      <c r="S395" s="210">
        <v>87</v>
      </c>
      <c r="T395" s="221">
        <v>20</v>
      </c>
      <c r="U395" s="210">
        <v>1000</v>
      </c>
      <c r="V395" s="221">
        <v>5</v>
      </c>
      <c r="W395" s="221">
        <v>1</v>
      </c>
      <c r="X395" s="221">
        <v>118</v>
      </c>
      <c r="Y395" s="219">
        <v>0</v>
      </c>
      <c r="Z395" s="219">
        <v>1</v>
      </c>
      <c r="AA395" s="219">
        <v>1</v>
      </c>
      <c r="AB395" s="219">
        <v>0</v>
      </c>
      <c r="AC395" s="219">
        <v>5</v>
      </c>
      <c r="AD395" s="219">
        <v>79</v>
      </c>
      <c r="AE395" s="152">
        <v>285</v>
      </c>
      <c r="AF395" s="152">
        <v>860</v>
      </c>
      <c r="AG395" s="221">
        <v>2</v>
      </c>
      <c r="AH395" s="221">
        <v>92</v>
      </c>
      <c r="AI395" s="221">
        <v>32</v>
      </c>
      <c r="AJ395" s="210">
        <v>896</v>
      </c>
      <c r="AK395" s="221">
        <v>0</v>
      </c>
      <c r="AL395" s="221">
        <v>209</v>
      </c>
      <c r="AM395" s="152">
        <v>616</v>
      </c>
      <c r="AN395" s="219">
        <v>615</v>
      </c>
      <c r="AO395" s="221">
        <v>378</v>
      </c>
      <c r="AP395" s="210">
        <v>748</v>
      </c>
      <c r="AQ395" s="221">
        <v>96</v>
      </c>
      <c r="AR395" s="221">
        <v>9</v>
      </c>
      <c r="AS395" s="219">
        <v>320</v>
      </c>
      <c r="AT395" s="152">
        <v>830</v>
      </c>
      <c r="AU395" s="219">
        <v>5</v>
      </c>
      <c r="AV395" s="219">
        <v>76</v>
      </c>
      <c r="AW395" s="210">
        <v>810</v>
      </c>
      <c r="AX395" s="221">
        <v>421</v>
      </c>
      <c r="AY395" s="221">
        <v>0</v>
      </c>
      <c r="AZ395" s="274">
        <v>10</v>
      </c>
      <c r="BA395" s="141">
        <v>1153</v>
      </c>
      <c r="BB395" s="274">
        <v>5</v>
      </c>
      <c r="BC395" s="274">
        <v>63</v>
      </c>
      <c r="BD395" s="210">
        <v>488</v>
      </c>
      <c r="BE395" s="221">
        <v>743</v>
      </c>
      <c r="BF395" s="152">
        <v>884</v>
      </c>
      <c r="BG395" s="219">
        <v>347</v>
      </c>
      <c r="BH395" s="221">
        <v>2</v>
      </c>
      <c r="BI395" s="152">
        <v>287</v>
      </c>
      <c r="BJ395" s="152">
        <v>944</v>
      </c>
      <c r="BK395" s="210">
        <v>583</v>
      </c>
      <c r="BL395" s="210">
        <v>110</v>
      </c>
      <c r="BM395" s="210">
        <v>433</v>
      </c>
      <c r="BN395" s="221">
        <v>32</v>
      </c>
      <c r="BO395" s="652">
        <v>73</v>
      </c>
    </row>
    <row r="396" spans="1:67" s="53" customFormat="1" ht="15.75" x14ac:dyDescent="0.25">
      <c r="A396" s="53" t="s">
        <v>100</v>
      </c>
      <c r="H396" s="151">
        <v>44558</v>
      </c>
      <c r="I396" s="219">
        <f t="shared" si="38"/>
        <v>1239</v>
      </c>
      <c r="J396" s="152">
        <v>8</v>
      </c>
      <c r="K396" s="216">
        <f t="shared" si="39"/>
        <v>197.88696964615127</v>
      </c>
      <c r="L396" s="265">
        <f t="shared" si="40"/>
        <v>0.64987814784727505</v>
      </c>
      <c r="M396" s="219">
        <v>0</v>
      </c>
      <c r="N396" s="210">
        <v>1239</v>
      </c>
      <c r="O396" s="210">
        <v>0</v>
      </c>
      <c r="P396" s="152">
        <v>575</v>
      </c>
      <c r="Q396" s="152">
        <f t="shared" si="41"/>
        <v>664</v>
      </c>
      <c r="R396" s="221">
        <v>0</v>
      </c>
      <c r="S396" s="210">
        <v>88</v>
      </c>
      <c r="T396" s="221">
        <v>20</v>
      </c>
      <c r="U396" s="210">
        <v>1005</v>
      </c>
      <c r="V396" s="221">
        <v>5</v>
      </c>
      <c r="W396" s="221">
        <v>1</v>
      </c>
      <c r="X396" s="221">
        <v>120</v>
      </c>
      <c r="Y396" s="219">
        <v>0</v>
      </c>
      <c r="Z396" s="219">
        <v>1</v>
      </c>
      <c r="AA396" s="219">
        <v>1</v>
      </c>
      <c r="AB396" s="219">
        <v>0</v>
      </c>
      <c r="AC396" s="219">
        <v>5</v>
      </c>
      <c r="AD396" s="219">
        <v>80</v>
      </c>
      <c r="AE396" s="152">
        <v>289</v>
      </c>
      <c r="AF396" s="152">
        <v>863</v>
      </c>
      <c r="AG396" s="221">
        <v>2</v>
      </c>
      <c r="AH396" s="221">
        <v>92</v>
      </c>
      <c r="AI396" s="221">
        <v>33</v>
      </c>
      <c r="AJ396" s="210">
        <v>900</v>
      </c>
      <c r="AK396" s="221">
        <v>0</v>
      </c>
      <c r="AL396" s="221">
        <v>212</v>
      </c>
      <c r="AM396" s="152">
        <v>621</v>
      </c>
      <c r="AN396" s="219">
        <v>618</v>
      </c>
      <c r="AO396" s="221">
        <v>381</v>
      </c>
      <c r="AP396" s="210">
        <v>753</v>
      </c>
      <c r="AQ396" s="221">
        <v>96</v>
      </c>
      <c r="AR396" s="221">
        <v>9</v>
      </c>
      <c r="AS396" s="219">
        <v>323</v>
      </c>
      <c r="AT396" s="152">
        <v>835</v>
      </c>
      <c r="AU396" s="219">
        <v>5</v>
      </c>
      <c r="AV396" s="219">
        <v>76</v>
      </c>
      <c r="AW396" s="210">
        <v>815</v>
      </c>
      <c r="AX396" s="221">
        <v>424</v>
      </c>
      <c r="AY396" s="221">
        <v>0</v>
      </c>
      <c r="AZ396" s="274">
        <v>10</v>
      </c>
      <c r="BA396" s="141">
        <v>1160</v>
      </c>
      <c r="BB396" s="274">
        <v>5</v>
      </c>
      <c r="BC396" s="274">
        <v>64</v>
      </c>
      <c r="BD396" s="210">
        <v>492</v>
      </c>
      <c r="BE396" s="221">
        <v>747</v>
      </c>
      <c r="BF396" s="152">
        <v>891</v>
      </c>
      <c r="BG396" s="219">
        <v>348</v>
      </c>
      <c r="BH396" s="221">
        <v>2</v>
      </c>
      <c r="BI396" s="152">
        <v>289</v>
      </c>
      <c r="BJ396" s="152">
        <v>950</v>
      </c>
      <c r="BK396" s="210">
        <v>586</v>
      </c>
      <c r="BL396" s="210">
        <v>111</v>
      </c>
      <c r="BM396" s="210">
        <v>436</v>
      </c>
      <c r="BN396" s="221">
        <v>32</v>
      </c>
      <c r="BO396" s="653">
        <v>74</v>
      </c>
    </row>
    <row r="397" spans="1:67" s="53" customFormat="1" ht="15.75" x14ac:dyDescent="0.25">
      <c r="A397" s="53" t="s">
        <v>100</v>
      </c>
      <c r="H397" s="151">
        <v>44559</v>
      </c>
      <c r="I397" s="219">
        <f t="shared" si="38"/>
        <v>1239</v>
      </c>
      <c r="J397" s="152">
        <v>0</v>
      </c>
      <c r="K397" s="216">
        <f t="shared" si="39"/>
        <v>197.88696964615127</v>
      </c>
      <c r="L397" s="265">
        <f t="shared" si="40"/>
        <v>0</v>
      </c>
      <c r="M397" s="219">
        <v>0</v>
      </c>
      <c r="N397" s="210">
        <v>1239</v>
      </c>
      <c r="O397" s="210">
        <v>0</v>
      </c>
      <c r="P397" s="152">
        <v>575</v>
      </c>
      <c r="Q397" s="152">
        <f t="shared" si="41"/>
        <v>664</v>
      </c>
      <c r="R397" s="221">
        <v>0</v>
      </c>
      <c r="S397" s="210">
        <v>88</v>
      </c>
      <c r="T397" s="221">
        <v>20</v>
      </c>
      <c r="U397" s="210">
        <v>1005</v>
      </c>
      <c r="V397" s="221">
        <v>5</v>
      </c>
      <c r="W397" s="221">
        <v>1</v>
      </c>
      <c r="X397" s="221">
        <v>120</v>
      </c>
      <c r="Y397" s="219">
        <v>0</v>
      </c>
      <c r="Z397" s="219">
        <v>1</v>
      </c>
      <c r="AA397" s="219">
        <v>1</v>
      </c>
      <c r="AB397" s="219">
        <v>0</v>
      </c>
      <c r="AC397" s="219">
        <v>5</v>
      </c>
      <c r="AD397" s="219">
        <v>80</v>
      </c>
      <c r="AE397" s="152">
        <v>289</v>
      </c>
      <c r="AF397" s="152">
        <v>863</v>
      </c>
      <c r="AG397" s="221">
        <v>2</v>
      </c>
      <c r="AH397" s="221">
        <v>92</v>
      </c>
      <c r="AI397" s="221">
        <v>33</v>
      </c>
      <c r="AJ397" s="210">
        <v>900</v>
      </c>
      <c r="AK397" s="221">
        <v>0</v>
      </c>
      <c r="AL397" s="221">
        <v>212</v>
      </c>
      <c r="AM397" s="152">
        <v>621</v>
      </c>
      <c r="AN397" s="219">
        <v>618</v>
      </c>
      <c r="AO397" s="221">
        <v>381</v>
      </c>
      <c r="AP397" s="210">
        <v>753</v>
      </c>
      <c r="AQ397" s="221">
        <v>96</v>
      </c>
      <c r="AR397" s="221">
        <v>9</v>
      </c>
      <c r="AS397" s="219">
        <v>323</v>
      </c>
      <c r="AT397" s="152">
        <v>835</v>
      </c>
      <c r="AU397" s="219">
        <v>5</v>
      </c>
      <c r="AV397" s="219">
        <v>76</v>
      </c>
      <c r="AW397" s="210">
        <v>815</v>
      </c>
      <c r="AX397" s="221">
        <v>424</v>
      </c>
      <c r="AY397" s="221">
        <v>0</v>
      </c>
      <c r="AZ397" s="274">
        <v>10</v>
      </c>
      <c r="BA397" s="141">
        <v>1160</v>
      </c>
      <c r="BB397" s="274">
        <v>5</v>
      </c>
      <c r="BC397" s="274">
        <v>64</v>
      </c>
      <c r="BD397" s="210">
        <v>492</v>
      </c>
      <c r="BE397" s="221">
        <v>747</v>
      </c>
      <c r="BF397" s="152">
        <v>891</v>
      </c>
      <c r="BG397" s="219">
        <v>348</v>
      </c>
      <c r="BH397" s="221">
        <v>2</v>
      </c>
      <c r="BI397" s="152">
        <v>289</v>
      </c>
      <c r="BJ397" s="152">
        <v>950</v>
      </c>
      <c r="BK397" s="210">
        <v>586</v>
      </c>
      <c r="BL397" s="210">
        <v>111</v>
      </c>
      <c r="BM397" s="210">
        <v>436</v>
      </c>
      <c r="BN397" s="221">
        <v>32</v>
      </c>
      <c r="BO397" s="654">
        <v>74</v>
      </c>
    </row>
    <row r="398" spans="1:67" s="53" customFormat="1" ht="15.75" x14ac:dyDescent="0.25">
      <c r="A398" s="53" t="s">
        <v>100</v>
      </c>
      <c r="H398" s="151">
        <v>44560</v>
      </c>
      <c r="I398" s="219">
        <f t="shared" si="38"/>
        <v>1246</v>
      </c>
      <c r="J398" s="152">
        <v>7</v>
      </c>
      <c r="K398" s="216">
        <f t="shared" si="39"/>
        <v>199.00497512437812</v>
      </c>
      <c r="L398" s="265">
        <f t="shared" si="40"/>
        <v>0.56497175141242906</v>
      </c>
      <c r="M398" s="219">
        <v>0</v>
      </c>
      <c r="N398" s="210">
        <v>1246</v>
      </c>
      <c r="O398" s="210">
        <v>0</v>
      </c>
      <c r="P398" s="152">
        <v>578</v>
      </c>
      <c r="Q398" s="152">
        <f t="shared" si="41"/>
        <v>668</v>
      </c>
      <c r="R398" s="221">
        <v>0</v>
      </c>
      <c r="S398" s="210">
        <v>88</v>
      </c>
      <c r="T398" s="221">
        <v>20</v>
      </c>
      <c r="U398" s="210">
        <v>1012</v>
      </c>
      <c r="V398" s="221">
        <v>5</v>
      </c>
      <c r="W398" s="221">
        <v>1</v>
      </c>
      <c r="X398" s="221">
        <v>120</v>
      </c>
      <c r="Y398" s="219">
        <v>0</v>
      </c>
      <c r="Z398" s="219">
        <v>1</v>
      </c>
      <c r="AA398" s="219">
        <v>1</v>
      </c>
      <c r="AB398" s="219">
        <v>0</v>
      </c>
      <c r="AC398" s="219">
        <v>5</v>
      </c>
      <c r="AD398" s="219">
        <v>80</v>
      </c>
      <c r="AE398" s="152">
        <v>289</v>
      </c>
      <c r="AF398" s="152">
        <v>870</v>
      </c>
      <c r="AG398" s="221">
        <v>2</v>
      </c>
      <c r="AH398" s="221">
        <v>92</v>
      </c>
      <c r="AI398" s="221">
        <v>33</v>
      </c>
      <c r="AJ398" s="210">
        <v>907</v>
      </c>
      <c r="AK398" s="221">
        <v>0</v>
      </c>
      <c r="AL398" s="221">
        <v>212</v>
      </c>
      <c r="AM398" s="152">
        <v>624</v>
      </c>
      <c r="AN398" s="219">
        <v>622</v>
      </c>
      <c r="AO398" s="221">
        <v>384</v>
      </c>
      <c r="AP398" s="210">
        <v>757</v>
      </c>
      <c r="AQ398" s="221">
        <v>96</v>
      </c>
      <c r="AR398" s="221">
        <v>9</v>
      </c>
      <c r="AS398" s="219">
        <v>326</v>
      </c>
      <c r="AT398" s="152">
        <v>839</v>
      </c>
      <c r="AU398" s="219">
        <v>5</v>
      </c>
      <c r="AV398" s="219">
        <v>76</v>
      </c>
      <c r="AW398" s="210">
        <v>819</v>
      </c>
      <c r="AX398" s="221">
        <v>427</v>
      </c>
      <c r="AY398" s="221">
        <v>0</v>
      </c>
      <c r="AZ398" s="274">
        <v>10</v>
      </c>
      <c r="BA398" s="141">
        <v>1167</v>
      </c>
      <c r="BB398" s="274">
        <v>5</v>
      </c>
      <c r="BC398" s="274">
        <v>64</v>
      </c>
      <c r="BD398" s="210">
        <v>495</v>
      </c>
      <c r="BE398" s="221">
        <v>751</v>
      </c>
      <c r="BF398" s="152">
        <v>897</v>
      </c>
      <c r="BG398" s="219">
        <v>349</v>
      </c>
      <c r="BH398" s="221">
        <v>2</v>
      </c>
      <c r="BI398" s="152">
        <v>290</v>
      </c>
      <c r="BJ398" s="152">
        <v>956</v>
      </c>
      <c r="BK398" s="210">
        <v>591</v>
      </c>
      <c r="BL398" s="210">
        <v>111</v>
      </c>
      <c r="BM398" s="210">
        <v>438</v>
      </c>
      <c r="BN398" s="221">
        <v>32</v>
      </c>
      <c r="BO398" s="655">
        <v>74</v>
      </c>
    </row>
    <row r="399" spans="1:67" s="53" customFormat="1" ht="15.75" x14ac:dyDescent="0.25">
      <c r="A399" s="53" t="s">
        <v>100</v>
      </c>
      <c r="H399" s="151">
        <v>44561</v>
      </c>
      <c r="I399" s="219">
        <f t="shared" si="38"/>
        <v>1251</v>
      </c>
      <c r="J399" s="152">
        <v>5</v>
      </c>
      <c r="K399" s="216">
        <f t="shared" si="39"/>
        <v>199.8035504659687</v>
      </c>
      <c r="L399" s="265">
        <f t="shared" si="40"/>
        <v>0.40128410914927315</v>
      </c>
      <c r="M399" s="219">
        <v>0</v>
      </c>
      <c r="N399" s="210">
        <v>1251</v>
      </c>
      <c r="O399" s="210">
        <v>0</v>
      </c>
      <c r="P399" s="152">
        <v>581</v>
      </c>
      <c r="Q399" s="152">
        <f t="shared" si="41"/>
        <v>670</v>
      </c>
      <c r="R399" s="221">
        <v>0</v>
      </c>
      <c r="S399" s="210">
        <v>88</v>
      </c>
      <c r="T399" s="221">
        <v>20</v>
      </c>
      <c r="U399" s="210">
        <v>1015</v>
      </c>
      <c r="V399" s="221">
        <v>5</v>
      </c>
      <c r="W399" s="221">
        <v>1</v>
      </c>
      <c r="X399" s="221">
        <v>122</v>
      </c>
      <c r="Y399" s="219">
        <v>0</v>
      </c>
      <c r="Z399" s="219">
        <v>1</v>
      </c>
      <c r="AA399" s="219">
        <v>1</v>
      </c>
      <c r="AB399" s="219">
        <v>0</v>
      </c>
      <c r="AC399" s="219">
        <v>5</v>
      </c>
      <c r="AD399" s="219">
        <v>81</v>
      </c>
      <c r="AE399" s="152">
        <v>291</v>
      </c>
      <c r="AF399" s="152">
        <v>872</v>
      </c>
      <c r="AG399" s="221">
        <v>2</v>
      </c>
      <c r="AH399" s="221">
        <v>92</v>
      </c>
      <c r="AI399" s="221">
        <v>33</v>
      </c>
      <c r="AJ399" s="210">
        <v>911</v>
      </c>
      <c r="AK399" s="221">
        <v>0</v>
      </c>
      <c r="AL399" s="221">
        <v>213</v>
      </c>
      <c r="AM399" s="152">
        <v>628</v>
      </c>
      <c r="AN399" s="219">
        <v>623</v>
      </c>
      <c r="AO399" s="221">
        <v>385</v>
      </c>
      <c r="AP399" s="210">
        <v>761</v>
      </c>
      <c r="AQ399" s="221">
        <v>96</v>
      </c>
      <c r="AR399" s="221">
        <v>9</v>
      </c>
      <c r="AS399" s="219">
        <v>327</v>
      </c>
      <c r="AT399" s="152">
        <v>843</v>
      </c>
      <c r="AU399" s="219">
        <v>5</v>
      </c>
      <c r="AV399" s="219">
        <v>76</v>
      </c>
      <c r="AW399" s="210">
        <v>823</v>
      </c>
      <c r="AX399" s="221">
        <v>428</v>
      </c>
      <c r="AY399" s="221">
        <v>0</v>
      </c>
      <c r="AZ399" s="274">
        <v>10</v>
      </c>
      <c r="BA399" s="141">
        <v>1172</v>
      </c>
      <c r="BB399" s="274">
        <v>5</v>
      </c>
      <c r="BC399" s="274">
        <v>64</v>
      </c>
      <c r="BD399" s="210">
        <v>496</v>
      </c>
      <c r="BE399" s="221">
        <v>755</v>
      </c>
      <c r="BF399" s="152">
        <v>902</v>
      </c>
      <c r="BG399" s="219">
        <v>349</v>
      </c>
      <c r="BH399" s="221">
        <v>2</v>
      </c>
      <c r="BI399" s="152">
        <v>290</v>
      </c>
      <c r="BJ399" s="152">
        <v>961</v>
      </c>
      <c r="BK399" s="210">
        <v>592</v>
      </c>
      <c r="BL399" s="210">
        <v>111</v>
      </c>
      <c r="BM399" s="210">
        <v>440</v>
      </c>
      <c r="BN399" s="221">
        <v>33</v>
      </c>
      <c r="BO399" s="656">
        <v>75</v>
      </c>
    </row>
    <row r="400" spans="1:67" s="53" customFormat="1" ht="15.75" x14ac:dyDescent="0.25">
      <c r="A400" s="53" t="s">
        <v>100</v>
      </c>
      <c r="H400" s="165">
        <v>44562</v>
      </c>
      <c r="I400" s="219">
        <f t="shared" si="38"/>
        <v>1257</v>
      </c>
      <c r="J400" s="152">
        <v>6</v>
      </c>
      <c r="K400" s="216">
        <f t="shared" si="39"/>
        <v>200.76184087587743</v>
      </c>
      <c r="L400" s="265">
        <f t="shared" si="40"/>
        <v>0.47961630695444057</v>
      </c>
      <c r="M400" s="219">
        <v>0</v>
      </c>
      <c r="N400" s="210">
        <v>1257</v>
      </c>
      <c r="O400" s="210">
        <v>0</v>
      </c>
      <c r="P400" s="152">
        <v>582</v>
      </c>
      <c r="Q400" s="152">
        <f t="shared" si="41"/>
        <v>675</v>
      </c>
      <c r="R400" s="221">
        <v>0</v>
      </c>
      <c r="S400" s="210">
        <v>88</v>
      </c>
      <c r="T400" s="221">
        <v>20</v>
      </c>
      <c r="U400" s="210">
        <v>1021</v>
      </c>
      <c r="V400" s="221">
        <v>5</v>
      </c>
      <c r="W400" s="221">
        <v>1</v>
      </c>
      <c r="X400" s="221">
        <v>122</v>
      </c>
      <c r="Y400" s="219">
        <v>0</v>
      </c>
      <c r="Z400" s="219">
        <v>1</v>
      </c>
      <c r="AA400" s="219">
        <v>1</v>
      </c>
      <c r="AB400" s="219">
        <v>0</v>
      </c>
      <c r="AC400" s="219">
        <v>5</v>
      </c>
      <c r="AD400" s="219">
        <v>81</v>
      </c>
      <c r="AE400" s="152">
        <v>292</v>
      </c>
      <c r="AF400" s="152">
        <v>877</v>
      </c>
      <c r="AG400" s="221">
        <v>2</v>
      </c>
      <c r="AH400" s="221">
        <v>92</v>
      </c>
      <c r="AI400" s="221">
        <v>33</v>
      </c>
      <c r="AJ400" s="210">
        <v>917</v>
      </c>
      <c r="AK400" s="221">
        <v>0</v>
      </c>
      <c r="AL400" s="221">
        <v>213</v>
      </c>
      <c r="AM400" s="152">
        <v>631</v>
      </c>
      <c r="AN400" s="219">
        <v>626</v>
      </c>
      <c r="AO400" s="221">
        <v>387</v>
      </c>
      <c r="AP400" s="210">
        <v>765</v>
      </c>
      <c r="AQ400" s="221">
        <v>96</v>
      </c>
      <c r="AR400" s="221">
        <v>9</v>
      </c>
      <c r="AS400" s="219">
        <v>329</v>
      </c>
      <c r="AT400" s="152">
        <v>847</v>
      </c>
      <c r="AU400" s="219">
        <v>5</v>
      </c>
      <c r="AV400" s="219">
        <v>76</v>
      </c>
      <c r="AW400" s="210">
        <v>827</v>
      </c>
      <c r="AX400" s="221">
        <v>430</v>
      </c>
      <c r="AY400" s="221">
        <v>0</v>
      </c>
      <c r="AZ400" s="274">
        <v>10</v>
      </c>
      <c r="BA400" s="141">
        <v>1178</v>
      </c>
      <c r="BB400" s="274">
        <v>5</v>
      </c>
      <c r="BC400" s="274">
        <v>64</v>
      </c>
      <c r="BD400" s="210">
        <v>499</v>
      </c>
      <c r="BE400" s="221">
        <v>758</v>
      </c>
      <c r="BF400" s="152">
        <v>908</v>
      </c>
      <c r="BG400" s="219">
        <v>349</v>
      </c>
      <c r="BH400" s="221">
        <v>2</v>
      </c>
      <c r="BI400" s="152">
        <v>294</v>
      </c>
      <c r="BJ400" s="152">
        <v>963</v>
      </c>
      <c r="BK400" s="210">
        <v>595</v>
      </c>
      <c r="BL400" s="210">
        <v>111</v>
      </c>
      <c r="BM400" s="210">
        <v>443</v>
      </c>
      <c r="BN400" s="221">
        <v>33</v>
      </c>
      <c r="BO400" s="657">
        <v>75</v>
      </c>
    </row>
    <row r="401" spans="1:67" s="53" customFormat="1" ht="15.75" x14ac:dyDescent="0.25">
      <c r="A401" s="53" t="s">
        <v>100</v>
      </c>
      <c r="H401" s="179">
        <v>44563</v>
      </c>
      <c r="I401" s="219">
        <f t="shared" si="38"/>
        <v>1263</v>
      </c>
      <c r="J401" s="152">
        <v>6</v>
      </c>
      <c r="K401" s="216">
        <f t="shared" si="39"/>
        <v>201.72013128578615</v>
      </c>
      <c r="L401" s="265">
        <f t="shared" si="40"/>
        <v>0.47732696897374183</v>
      </c>
      <c r="M401" s="219">
        <v>0</v>
      </c>
      <c r="N401" s="210">
        <v>1263</v>
      </c>
      <c r="O401" s="210">
        <v>0</v>
      </c>
      <c r="P401" s="152">
        <v>584</v>
      </c>
      <c r="Q401" s="152">
        <f t="shared" si="41"/>
        <v>679</v>
      </c>
      <c r="R401" s="221">
        <v>0</v>
      </c>
      <c r="S401" s="210">
        <v>88</v>
      </c>
      <c r="T401" s="221">
        <v>20</v>
      </c>
      <c r="U401" s="210">
        <v>1027</v>
      </c>
      <c r="V401" s="221">
        <v>5</v>
      </c>
      <c r="W401" s="221">
        <v>1</v>
      </c>
      <c r="X401" s="221">
        <v>122</v>
      </c>
      <c r="Y401" s="219">
        <v>0</v>
      </c>
      <c r="Z401" s="219">
        <v>1</v>
      </c>
      <c r="AA401" s="219">
        <v>1</v>
      </c>
      <c r="AB401" s="219">
        <v>0</v>
      </c>
      <c r="AC401" s="219">
        <v>5</v>
      </c>
      <c r="AD401" s="219">
        <v>81</v>
      </c>
      <c r="AE401" s="152">
        <v>293</v>
      </c>
      <c r="AF401" s="152">
        <v>882</v>
      </c>
      <c r="AG401" s="221">
        <v>2</v>
      </c>
      <c r="AH401" s="221">
        <v>92</v>
      </c>
      <c r="AI401" s="221">
        <v>33</v>
      </c>
      <c r="AJ401" s="210">
        <v>921</v>
      </c>
      <c r="AK401" s="221">
        <v>0</v>
      </c>
      <c r="AL401" s="221">
        <v>215</v>
      </c>
      <c r="AM401" s="152">
        <v>635</v>
      </c>
      <c r="AN401" s="219">
        <v>628</v>
      </c>
      <c r="AO401" s="221">
        <v>390</v>
      </c>
      <c r="AP401" s="210">
        <v>768</v>
      </c>
      <c r="AQ401" s="221">
        <v>96</v>
      </c>
      <c r="AR401" s="221">
        <v>9</v>
      </c>
      <c r="AS401" s="219">
        <v>332</v>
      </c>
      <c r="AT401" s="152">
        <v>850</v>
      </c>
      <c r="AU401" s="219">
        <v>5</v>
      </c>
      <c r="AV401" s="219">
        <v>76</v>
      </c>
      <c r="AW401" s="210">
        <v>830</v>
      </c>
      <c r="AX401" s="221">
        <v>433</v>
      </c>
      <c r="AY401" s="221">
        <v>0</v>
      </c>
      <c r="AZ401" s="274">
        <v>10</v>
      </c>
      <c r="BA401" s="141">
        <v>1184</v>
      </c>
      <c r="BB401" s="274">
        <v>5</v>
      </c>
      <c r="BC401" s="274">
        <v>64</v>
      </c>
      <c r="BD401" s="210">
        <v>502</v>
      </c>
      <c r="BE401" s="221">
        <v>761</v>
      </c>
      <c r="BF401" s="152">
        <v>913</v>
      </c>
      <c r="BG401" s="219">
        <v>350</v>
      </c>
      <c r="BH401" s="221">
        <v>2</v>
      </c>
      <c r="BI401" s="152">
        <v>297</v>
      </c>
      <c r="BJ401" s="152">
        <v>966</v>
      </c>
      <c r="BK401" s="210">
        <v>597</v>
      </c>
      <c r="BL401" s="210">
        <v>111</v>
      </c>
      <c r="BM401" s="210">
        <v>446</v>
      </c>
      <c r="BN401" s="221">
        <v>34</v>
      </c>
      <c r="BO401" s="658">
        <v>75</v>
      </c>
    </row>
    <row r="402" spans="1:67" s="53" customFormat="1" ht="15.75" x14ac:dyDescent="0.25">
      <c r="A402" s="53" t="s">
        <v>100</v>
      </c>
      <c r="H402" s="179">
        <v>44564</v>
      </c>
      <c r="I402" s="219">
        <f t="shared" si="38"/>
        <v>1271</v>
      </c>
      <c r="J402" s="152">
        <v>8</v>
      </c>
      <c r="K402" s="216">
        <f t="shared" si="39"/>
        <v>202.99785183233112</v>
      </c>
      <c r="L402" s="265">
        <f t="shared" si="40"/>
        <v>0.63341250989707021</v>
      </c>
      <c r="M402" s="219">
        <v>0</v>
      </c>
      <c r="N402" s="210">
        <v>1271</v>
      </c>
      <c r="O402" s="210">
        <v>0</v>
      </c>
      <c r="P402" s="152">
        <v>585</v>
      </c>
      <c r="Q402" s="152">
        <f t="shared" si="41"/>
        <v>686</v>
      </c>
      <c r="R402" s="221">
        <v>0</v>
      </c>
      <c r="S402" s="210">
        <v>89</v>
      </c>
      <c r="T402" s="221">
        <v>20</v>
      </c>
      <c r="U402" s="210">
        <v>1033</v>
      </c>
      <c r="V402" s="221">
        <v>5</v>
      </c>
      <c r="W402" s="221">
        <v>1</v>
      </c>
      <c r="X402" s="221">
        <v>123</v>
      </c>
      <c r="Y402" s="219">
        <v>0</v>
      </c>
      <c r="Z402" s="219">
        <v>1</v>
      </c>
      <c r="AA402" s="219">
        <v>1</v>
      </c>
      <c r="AB402" s="219">
        <v>0</v>
      </c>
      <c r="AC402" s="219">
        <v>5</v>
      </c>
      <c r="AD402" s="219">
        <v>82</v>
      </c>
      <c r="AE402" s="152">
        <v>295</v>
      </c>
      <c r="AF402" s="152">
        <v>887</v>
      </c>
      <c r="AG402" s="221">
        <v>2</v>
      </c>
      <c r="AH402" s="221">
        <v>93</v>
      </c>
      <c r="AI402" s="221">
        <v>34</v>
      </c>
      <c r="AJ402" s="210">
        <v>926</v>
      </c>
      <c r="AK402" s="221">
        <v>0</v>
      </c>
      <c r="AL402" s="221">
        <v>216</v>
      </c>
      <c r="AM402" s="152">
        <v>642</v>
      </c>
      <c r="AN402" s="219">
        <v>629</v>
      </c>
      <c r="AO402" s="221">
        <v>393</v>
      </c>
      <c r="AP402" s="210">
        <v>772</v>
      </c>
      <c r="AQ402" s="221">
        <v>97</v>
      </c>
      <c r="AR402" s="221">
        <v>9</v>
      </c>
      <c r="AS402" s="219">
        <v>335</v>
      </c>
      <c r="AT402" s="152">
        <v>854</v>
      </c>
      <c r="AU402" s="219">
        <v>5</v>
      </c>
      <c r="AV402" s="219">
        <v>77</v>
      </c>
      <c r="AW402" s="210">
        <v>835</v>
      </c>
      <c r="AX402" s="221">
        <v>436</v>
      </c>
      <c r="AY402" s="221">
        <v>0</v>
      </c>
      <c r="AZ402" s="274">
        <v>10</v>
      </c>
      <c r="BA402" s="141">
        <v>1191</v>
      </c>
      <c r="BB402" s="274">
        <v>5</v>
      </c>
      <c r="BC402" s="274">
        <v>65</v>
      </c>
      <c r="BD402" s="210">
        <v>505</v>
      </c>
      <c r="BE402" s="221">
        <v>766</v>
      </c>
      <c r="BF402" s="152">
        <v>921</v>
      </c>
      <c r="BG402" s="219">
        <v>350</v>
      </c>
      <c r="BH402" s="221">
        <v>2</v>
      </c>
      <c r="BI402" s="152">
        <v>300</v>
      </c>
      <c r="BJ402" s="152">
        <v>971</v>
      </c>
      <c r="BK402" s="210">
        <v>601</v>
      </c>
      <c r="BL402" s="210">
        <v>112</v>
      </c>
      <c r="BM402" s="210">
        <v>449</v>
      </c>
      <c r="BN402" s="221">
        <v>34</v>
      </c>
      <c r="BO402" s="661">
        <v>75</v>
      </c>
    </row>
    <row r="403" spans="1:67" s="53" customFormat="1" ht="15.75" x14ac:dyDescent="0.25">
      <c r="A403" s="53" t="s">
        <v>100</v>
      </c>
      <c r="H403" s="179">
        <v>44565</v>
      </c>
      <c r="I403" s="219">
        <f t="shared" si="38"/>
        <v>1276</v>
      </c>
      <c r="J403" s="152">
        <v>5</v>
      </c>
      <c r="K403" s="216">
        <f t="shared" si="39"/>
        <v>203.79642717392173</v>
      </c>
      <c r="L403" s="265">
        <f t="shared" si="40"/>
        <v>0.39339103068449788</v>
      </c>
      <c r="M403" s="219">
        <v>0</v>
      </c>
      <c r="N403" s="210">
        <v>1276</v>
      </c>
      <c r="O403" s="210">
        <v>0</v>
      </c>
      <c r="P403" s="152">
        <v>589</v>
      </c>
      <c r="Q403" s="152">
        <f t="shared" si="41"/>
        <v>687</v>
      </c>
      <c r="R403" s="221">
        <v>0</v>
      </c>
      <c r="S403" s="210">
        <v>89</v>
      </c>
      <c r="T403" s="221">
        <v>20</v>
      </c>
      <c r="U403" s="210">
        <v>1038</v>
      </c>
      <c r="V403" s="221">
        <v>5</v>
      </c>
      <c r="W403" s="221">
        <v>1</v>
      </c>
      <c r="X403" s="221">
        <v>123</v>
      </c>
      <c r="Y403" s="219">
        <v>0</v>
      </c>
      <c r="Z403" s="219">
        <v>1</v>
      </c>
      <c r="AA403" s="219">
        <v>1</v>
      </c>
      <c r="AB403" s="219">
        <v>0</v>
      </c>
      <c r="AC403" s="219">
        <v>5</v>
      </c>
      <c r="AD403" s="219">
        <v>82</v>
      </c>
      <c r="AE403" s="152">
        <v>296</v>
      </c>
      <c r="AF403" s="152">
        <v>891</v>
      </c>
      <c r="AG403" s="221">
        <v>2</v>
      </c>
      <c r="AH403" s="221">
        <v>93</v>
      </c>
      <c r="AI403" s="221">
        <v>34</v>
      </c>
      <c r="AJ403" s="210">
        <v>930</v>
      </c>
      <c r="AK403" s="221">
        <v>0</v>
      </c>
      <c r="AL403" s="221">
        <v>217</v>
      </c>
      <c r="AM403" s="152">
        <v>644</v>
      </c>
      <c r="AN403" s="219">
        <v>632</v>
      </c>
      <c r="AO403" s="221">
        <v>395</v>
      </c>
      <c r="AP403" s="210">
        <v>774</v>
      </c>
      <c r="AQ403" s="221">
        <v>98</v>
      </c>
      <c r="AR403" s="221">
        <v>9</v>
      </c>
      <c r="AS403" s="219">
        <v>337</v>
      </c>
      <c r="AT403" s="152">
        <v>856</v>
      </c>
      <c r="AU403" s="219">
        <v>5</v>
      </c>
      <c r="AV403" s="219">
        <v>78</v>
      </c>
      <c r="AW403" s="210">
        <v>838</v>
      </c>
      <c r="AX403" s="221">
        <v>438</v>
      </c>
      <c r="AY403" s="221">
        <v>0</v>
      </c>
      <c r="AZ403" s="274">
        <v>10</v>
      </c>
      <c r="BA403" s="141">
        <v>1195</v>
      </c>
      <c r="BB403" s="274">
        <v>5</v>
      </c>
      <c r="BC403" s="274">
        <v>66</v>
      </c>
      <c r="BD403" s="210">
        <v>508</v>
      </c>
      <c r="BE403" s="221">
        <v>768</v>
      </c>
      <c r="BF403" s="152">
        <v>925</v>
      </c>
      <c r="BG403" s="219">
        <v>351</v>
      </c>
      <c r="BH403" s="221">
        <v>2</v>
      </c>
      <c r="BI403" s="152">
        <v>302</v>
      </c>
      <c r="BJ403" s="152">
        <v>974</v>
      </c>
      <c r="BK403" s="210">
        <v>604</v>
      </c>
      <c r="BL403" s="210">
        <v>113</v>
      </c>
      <c r="BM403" s="210">
        <v>450</v>
      </c>
      <c r="BN403" s="221">
        <v>34</v>
      </c>
      <c r="BO403" s="662">
        <v>75</v>
      </c>
    </row>
    <row r="404" spans="1:67" s="53" customFormat="1" ht="15.75" x14ac:dyDescent="0.25">
      <c r="A404" s="53" t="s">
        <v>100</v>
      </c>
      <c r="H404" s="179">
        <v>44566</v>
      </c>
      <c r="I404" s="219">
        <f t="shared" si="38"/>
        <v>1279</v>
      </c>
      <c r="J404" s="152">
        <v>3</v>
      </c>
      <c r="K404" s="216">
        <f t="shared" si="39"/>
        <v>204.27557237887609</v>
      </c>
      <c r="L404" s="265">
        <f t="shared" si="40"/>
        <v>0.23510971786834034</v>
      </c>
      <c r="M404" s="219">
        <v>0</v>
      </c>
      <c r="N404" s="210">
        <v>1278</v>
      </c>
      <c r="O404" s="210">
        <v>1</v>
      </c>
      <c r="P404" s="152">
        <v>591</v>
      </c>
      <c r="Q404" s="152">
        <f t="shared" si="41"/>
        <v>688</v>
      </c>
      <c r="R404" s="221">
        <v>0</v>
      </c>
      <c r="S404" s="210">
        <v>89</v>
      </c>
      <c r="T404" s="221">
        <v>20</v>
      </c>
      <c r="U404" s="210">
        <v>1041</v>
      </c>
      <c r="V404" s="221">
        <v>5</v>
      </c>
      <c r="W404" s="221">
        <v>1</v>
      </c>
      <c r="X404" s="221">
        <v>123</v>
      </c>
      <c r="Y404" s="219">
        <v>0</v>
      </c>
      <c r="Z404" s="219">
        <v>1</v>
      </c>
      <c r="AA404" s="219">
        <v>1</v>
      </c>
      <c r="AB404" s="219">
        <v>0</v>
      </c>
      <c r="AC404" s="219">
        <v>5</v>
      </c>
      <c r="AD404" s="219">
        <v>82</v>
      </c>
      <c r="AE404" s="152">
        <v>296</v>
      </c>
      <c r="AF404" s="152">
        <v>894</v>
      </c>
      <c r="AG404" s="221">
        <v>2</v>
      </c>
      <c r="AH404" s="221">
        <v>93</v>
      </c>
      <c r="AI404" s="221">
        <v>34</v>
      </c>
      <c r="AJ404" s="210">
        <v>933</v>
      </c>
      <c r="AK404" s="221">
        <v>0</v>
      </c>
      <c r="AL404" s="221">
        <v>217</v>
      </c>
      <c r="AM404" s="152">
        <v>645</v>
      </c>
      <c r="AN404" s="219">
        <v>634</v>
      </c>
      <c r="AO404" s="221">
        <v>398</v>
      </c>
      <c r="AP404" s="210">
        <v>774</v>
      </c>
      <c r="AQ404" s="221">
        <v>98</v>
      </c>
      <c r="AR404" s="221">
        <v>9</v>
      </c>
      <c r="AS404" s="219">
        <v>339</v>
      </c>
      <c r="AT404" s="152">
        <v>857</v>
      </c>
      <c r="AU404" s="219">
        <v>5</v>
      </c>
      <c r="AV404" s="219">
        <v>78</v>
      </c>
      <c r="AW404" s="210">
        <v>839</v>
      </c>
      <c r="AX404" s="221">
        <v>440</v>
      </c>
      <c r="AY404" s="221">
        <v>0</v>
      </c>
      <c r="AZ404" s="274">
        <v>10</v>
      </c>
      <c r="BA404" s="141">
        <v>1198</v>
      </c>
      <c r="BB404" s="274">
        <v>5</v>
      </c>
      <c r="BC404" s="274">
        <v>66</v>
      </c>
      <c r="BD404" s="210">
        <v>510</v>
      </c>
      <c r="BE404" s="221">
        <v>769</v>
      </c>
      <c r="BF404" s="152">
        <v>928</v>
      </c>
      <c r="BG404" s="219">
        <v>351</v>
      </c>
      <c r="BH404" s="221">
        <v>2</v>
      </c>
      <c r="BI404" s="152">
        <v>305</v>
      </c>
      <c r="BJ404" s="152">
        <v>974</v>
      </c>
      <c r="BK404" s="210">
        <v>604</v>
      </c>
      <c r="BL404" s="210">
        <v>113</v>
      </c>
      <c r="BM404" s="210">
        <v>450</v>
      </c>
      <c r="BN404" s="221">
        <v>35</v>
      </c>
      <c r="BO404" s="663">
        <v>77</v>
      </c>
    </row>
    <row r="405" spans="1:67" s="53" customFormat="1" ht="15.75" x14ac:dyDescent="0.25">
      <c r="A405" s="53" t="s">
        <v>100</v>
      </c>
      <c r="H405" s="179">
        <v>44567</v>
      </c>
      <c r="I405" s="219">
        <f t="shared" si="38"/>
        <v>1286</v>
      </c>
      <c r="J405" s="152">
        <v>7</v>
      </c>
      <c r="K405" s="216">
        <f t="shared" si="39"/>
        <v>205.39357785710294</v>
      </c>
      <c r="L405" s="265">
        <f t="shared" si="40"/>
        <v>0.5473025801407374</v>
      </c>
      <c r="M405" s="219">
        <v>0</v>
      </c>
      <c r="N405" s="210">
        <v>1285</v>
      </c>
      <c r="O405" s="210">
        <v>1</v>
      </c>
      <c r="P405" s="152">
        <v>594</v>
      </c>
      <c r="Q405" s="152">
        <f t="shared" si="41"/>
        <v>692</v>
      </c>
      <c r="R405" s="221">
        <v>0</v>
      </c>
      <c r="S405" s="210">
        <v>89</v>
      </c>
      <c r="T405" s="221">
        <v>20</v>
      </c>
      <c r="U405" s="210">
        <v>1048</v>
      </c>
      <c r="V405" s="221">
        <v>5</v>
      </c>
      <c r="W405" s="221">
        <v>1</v>
      </c>
      <c r="X405" s="221">
        <v>123</v>
      </c>
      <c r="Y405" s="219">
        <v>0</v>
      </c>
      <c r="Z405" s="219">
        <v>1</v>
      </c>
      <c r="AA405" s="219">
        <v>1</v>
      </c>
      <c r="AB405" s="219">
        <v>0</v>
      </c>
      <c r="AC405" s="219">
        <v>5</v>
      </c>
      <c r="AD405" s="219">
        <v>82</v>
      </c>
      <c r="AE405" s="152">
        <v>299</v>
      </c>
      <c r="AF405" s="152">
        <v>898</v>
      </c>
      <c r="AG405" s="221">
        <v>2</v>
      </c>
      <c r="AH405" s="221">
        <v>94</v>
      </c>
      <c r="AI405" s="221">
        <v>34</v>
      </c>
      <c r="AJ405" s="210">
        <v>938</v>
      </c>
      <c r="AK405" s="221">
        <v>0</v>
      </c>
      <c r="AL405" s="221">
        <v>218</v>
      </c>
      <c r="AM405" s="152">
        <v>650</v>
      </c>
      <c r="AN405" s="219">
        <v>636</v>
      </c>
      <c r="AO405" s="221">
        <v>400</v>
      </c>
      <c r="AP405" s="210">
        <v>778</v>
      </c>
      <c r="AQ405" s="221">
        <v>99</v>
      </c>
      <c r="AR405" s="221">
        <v>9</v>
      </c>
      <c r="AS405" s="219">
        <v>340</v>
      </c>
      <c r="AT405" s="152">
        <v>862</v>
      </c>
      <c r="AU405" s="219">
        <v>5</v>
      </c>
      <c r="AV405" s="219">
        <v>79</v>
      </c>
      <c r="AW405" s="210">
        <v>845</v>
      </c>
      <c r="AX405" s="221">
        <v>441</v>
      </c>
      <c r="AY405" s="221">
        <v>0</v>
      </c>
      <c r="AZ405" s="274">
        <v>10</v>
      </c>
      <c r="BA405" s="141">
        <v>1204</v>
      </c>
      <c r="BB405" s="274">
        <v>5</v>
      </c>
      <c r="BC405" s="274">
        <v>67</v>
      </c>
      <c r="BD405" s="210">
        <v>514</v>
      </c>
      <c r="BE405" s="221">
        <v>772</v>
      </c>
      <c r="BF405" s="152">
        <v>934</v>
      </c>
      <c r="BG405" s="219">
        <v>352</v>
      </c>
      <c r="BH405" s="221">
        <v>2</v>
      </c>
      <c r="BI405" s="152">
        <v>310</v>
      </c>
      <c r="BJ405" s="152">
        <v>976</v>
      </c>
      <c r="BK405" s="210">
        <v>606</v>
      </c>
      <c r="BL405" s="210">
        <v>114</v>
      </c>
      <c r="BM405" s="210">
        <v>453</v>
      </c>
      <c r="BN405" s="221">
        <v>35</v>
      </c>
      <c r="BO405" s="664">
        <v>78</v>
      </c>
    </row>
    <row r="406" spans="1:67" s="53" customFormat="1" ht="15.75" x14ac:dyDescent="0.25">
      <c r="A406" s="53" t="s">
        <v>100</v>
      </c>
      <c r="H406" s="179">
        <v>44568</v>
      </c>
      <c r="I406" s="219">
        <f t="shared" si="38"/>
        <v>1294</v>
      </c>
      <c r="J406" s="152">
        <v>8</v>
      </c>
      <c r="K406" s="216">
        <f t="shared" si="39"/>
        <v>206.67129840364788</v>
      </c>
      <c r="L406" s="265">
        <f t="shared" si="40"/>
        <v>0.62208398133748233</v>
      </c>
      <c r="M406" s="219">
        <v>0</v>
      </c>
      <c r="N406" s="210">
        <v>1293</v>
      </c>
      <c r="O406" s="210">
        <v>1</v>
      </c>
      <c r="P406" s="152">
        <v>596</v>
      </c>
      <c r="Q406" s="152">
        <f t="shared" si="41"/>
        <v>698</v>
      </c>
      <c r="R406" s="221">
        <v>0</v>
      </c>
      <c r="S406" s="210">
        <v>89</v>
      </c>
      <c r="T406" s="221">
        <v>20</v>
      </c>
      <c r="U406" s="210">
        <v>1055</v>
      </c>
      <c r="V406" s="221">
        <v>5</v>
      </c>
      <c r="W406" s="221">
        <v>1</v>
      </c>
      <c r="X406" s="221">
        <v>124</v>
      </c>
      <c r="Y406" s="219">
        <v>0</v>
      </c>
      <c r="Z406" s="219">
        <v>1</v>
      </c>
      <c r="AA406" s="219">
        <v>1</v>
      </c>
      <c r="AB406" s="219">
        <v>0</v>
      </c>
      <c r="AC406" s="219">
        <v>5</v>
      </c>
      <c r="AD406" s="219">
        <v>83</v>
      </c>
      <c r="AE406" s="152">
        <v>300</v>
      </c>
      <c r="AF406" s="152">
        <v>904</v>
      </c>
      <c r="AG406" s="221">
        <v>2</v>
      </c>
      <c r="AH406" s="221">
        <v>94</v>
      </c>
      <c r="AI406" s="221">
        <v>34</v>
      </c>
      <c r="AJ406" s="210">
        <v>943</v>
      </c>
      <c r="AK406" s="221">
        <v>0</v>
      </c>
      <c r="AL406" s="221">
        <v>221</v>
      </c>
      <c r="AM406" s="152">
        <v>655</v>
      </c>
      <c r="AN406" s="219">
        <v>639</v>
      </c>
      <c r="AO406" s="221">
        <v>403</v>
      </c>
      <c r="AP406" s="210">
        <v>782</v>
      </c>
      <c r="AQ406" s="221">
        <v>99</v>
      </c>
      <c r="AR406" s="221">
        <v>10</v>
      </c>
      <c r="AS406" s="219">
        <v>343</v>
      </c>
      <c r="AT406" s="152">
        <v>866</v>
      </c>
      <c r="AU406" s="219">
        <v>6</v>
      </c>
      <c r="AV406" s="219">
        <v>79</v>
      </c>
      <c r="AW406" s="210">
        <v>849</v>
      </c>
      <c r="AX406" s="221">
        <v>445</v>
      </c>
      <c r="AY406" s="221">
        <v>0</v>
      </c>
      <c r="AZ406" s="274">
        <v>10</v>
      </c>
      <c r="BA406" s="141">
        <v>1212</v>
      </c>
      <c r="BB406" s="274">
        <v>5</v>
      </c>
      <c r="BC406" s="274">
        <v>67</v>
      </c>
      <c r="BD406" s="210">
        <v>518</v>
      </c>
      <c r="BE406" s="221">
        <v>776</v>
      </c>
      <c r="BF406" s="152">
        <v>941</v>
      </c>
      <c r="BG406" s="219">
        <v>353</v>
      </c>
      <c r="BH406" s="221">
        <v>2</v>
      </c>
      <c r="BI406" s="152">
        <v>313</v>
      </c>
      <c r="BJ406" s="152">
        <v>981</v>
      </c>
      <c r="BK406" s="210">
        <v>610</v>
      </c>
      <c r="BL406" s="210">
        <v>114</v>
      </c>
      <c r="BM406" s="210">
        <v>456</v>
      </c>
      <c r="BN406" s="221">
        <v>35</v>
      </c>
      <c r="BO406" s="665">
        <v>79</v>
      </c>
    </row>
    <row r="407" spans="1:67" s="53" customFormat="1" ht="15.75" x14ac:dyDescent="0.25">
      <c r="A407" s="53" t="s">
        <v>100</v>
      </c>
      <c r="H407" s="179">
        <v>44569</v>
      </c>
      <c r="I407" s="219">
        <f t="shared" ref="I407:I438" si="42">I406+J407</f>
        <v>1299</v>
      </c>
      <c r="J407" s="152">
        <v>5</v>
      </c>
      <c r="K407" s="216">
        <f t="shared" ref="K407:K438" si="43">I407*100000/626115</f>
        <v>207.46987374523849</v>
      </c>
      <c r="L407" s="265">
        <f t="shared" ref="L407:L438" si="44">(I407*100/I406)-100</f>
        <v>0.38639876352395675</v>
      </c>
      <c r="M407" s="219">
        <v>0</v>
      </c>
      <c r="N407" s="210">
        <v>1298</v>
      </c>
      <c r="O407" s="210">
        <v>1</v>
      </c>
      <c r="P407" s="152">
        <v>599</v>
      </c>
      <c r="Q407" s="152">
        <f t="shared" ref="Q407:Q438" si="45">(I407-P407)</f>
        <v>700</v>
      </c>
      <c r="R407" s="221">
        <v>0</v>
      </c>
      <c r="S407" s="210">
        <v>90</v>
      </c>
      <c r="T407" s="221">
        <v>20</v>
      </c>
      <c r="U407" s="210">
        <v>1057</v>
      </c>
      <c r="V407" s="221">
        <v>5</v>
      </c>
      <c r="W407" s="221">
        <v>1</v>
      </c>
      <c r="X407" s="221">
        <v>126</v>
      </c>
      <c r="Y407" s="219">
        <v>0</v>
      </c>
      <c r="Z407" s="219">
        <v>1</v>
      </c>
      <c r="AA407" s="219">
        <v>1</v>
      </c>
      <c r="AB407" s="219">
        <v>0</v>
      </c>
      <c r="AC407" s="219">
        <v>5</v>
      </c>
      <c r="AD407" s="219">
        <v>83</v>
      </c>
      <c r="AE407" s="152">
        <v>303</v>
      </c>
      <c r="AF407" s="152">
        <v>906</v>
      </c>
      <c r="AG407" s="221">
        <v>2</v>
      </c>
      <c r="AH407" s="221">
        <v>94</v>
      </c>
      <c r="AI407" s="221">
        <v>35</v>
      </c>
      <c r="AJ407" s="210">
        <v>947</v>
      </c>
      <c r="AK407" s="221">
        <v>0</v>
      </c>
      <c r="AL407" s="221">
        <v>221</v>
      </c>
      <c r="AM407" s="152">
        <v>659</v>
      </c>
      <c r="AN407" s="219">
        <v>640</v>
      </c>
      <c r="AO407" s="221">
        <v>405</v>
      </c>
      <c r="AP407" s="210">
        <v>785</v>
      </c>
      <c r="AQ407" s="221">
        <v>99</v>
      </c>
      <c r="AR407" s="221">
        <v>10</v>
      </c>
      <c r="AS407" s="219">
        <v>345</v>
      </c>
      <c r="AT407" s="152">
        <v>869</v>
      </c>
      <c r="AU407" s="219">
        <v>6</v>
      </c>
      <c r="AV407" s="219">
        <v>79</v>
      </c>
      <c r="AW407" s="210">
        <v>852</v>
      </c>
      <c r="AX407" s="221">
        <v>447</v>
      </c>
      <c r="AY407" s="221">
        <v>0</v>
      </c>
      <c r="AZ407" s="274">
        <v>10</v>
      </c>
      <c r="BA407" s="141">
        <v>1217</v>
      </c>
      <c r="BB407" s="274">
        <v>5</v>
      </c>
      <c r="BC407" s="274">
        <v>67</v>
      </c>
      <c r="BD407" s="210">
        <v>520</v>
      </c>
      <c r="BE407" s="221">
        <v>779</v>
      </c>
      <c r="BF407" s="152">
        <v>946</v>
      </c>
      <c r="BG407" s="219">
        <v>353</v>
      </c>
      <c r="BH407" s="221">
        <v>2</v>
      </c>
      <c r="BI407" s="152">
        <v>315</v>
      </c>
      <c r="BJ407" s="152">
        <v>984</v>
      </c>
      <c r="BK407" s="210">
        <v>612</v>
      </c>
      <c r="BL407" s="210">
        <v>115</v>
      </c>
      <c r="BM407" s="210">
        <v>458</v>
      </c>
      <c r="BN407" s="221">
        <v>35</v>
      </c>
      <c r="BO407" s="666">
        <v>79</v>
      </c>
    </row>
    <row r="408" spans="1:67" s="53" customFormat="1" ht="15.75" x14ac:dyDescent="0.25">
      <c r="A408" s="53" t="s">
        <v>100</v>
      </c>
      <c r="H408" s="179">
        <v>44570</v>
      </c>
      <c r="I408" s="219">
        <f t="shared" si="42"/>
        <v>1307</v>
      </c>
      <c r="J408" s="152">
        <v>8</v>
      </c>
      <c r="K408" s="216">
        <f t="shared" si="43"/>
        <v>208.74759429178346</v>
      </c>
      <c r="L408" s="265">
        <f t="shared" si="44"/>
        <v>0.61585835257891119</v>
      </c>
      <c r="M408" s="219">
        <v>0</v>
      </c>
      <c r="N408" s="210">
        <v>1306</v>
      </c>
      <c r="O408" s="210">
        <v>1</v>
      </c>
      <c r="P408" s="152">
        <v>601</v>
      </c>
      <c r="Q408" s="152">
        <f t="shared" si="45"/>
        <v>706</v>
      </c>
      <c r="R408" s="221">
        <v>0</v>
      </c>
      <c r="S408" s="210">
        <v>90</v>
      </c>
      <c r="T408" s="221">
        <v>20</v>
      </c>
      <c r="U408" s="210">
        <v>1065</v>
      </c>
      <c r="V408" s="221">
        <v>5</v>
      </c>
      <c r="W408" s="221">
        <v>1</v>
      </c>
      <c r="X408" s="221">
        <v>126</v>
      </c>
      <c r="Y408" s="219">
        <v>0</v>
      </c>
      <c r="Z408" s="219">
        <v>1</v>
      </c>
      <c r="AA408" s="219">
        <v>1</v>
      </c>
      <c r="AB408" s="219">
        <v>0</v>
      </c>
      <c r="AC408" s="219">
        <v>5</v>
      </c>
      <c r="AD408" s="219">
        <v>83</v>
      </c>
      <c r="AE408" s="152">
        <v>305</v>
      </c>
      <c r="AF408" s="152">
        <v>912</v>
      </c>
      <c r="AG408" s="221">
        <v>2</v>
      </c>
      <c r="AH408" s="221">
        <v>94</v>
      </c>
      <c r="AI408" s="221">
        <v>35</v>
      </c>
      <c r="AJ408" s="210">
        <v>952</v>
      </c>
      <c r="AK408" s="221">
        <v>0</v>
      </c>
      <c r="AL408" s="221">
        <v>224</v>
      </c>
      <c r="AM408" s="152">
        <v>663</v>
      </c>
      <c r="AN408" s="219">
        <v>644</v>
      </c>
      <c r="AO408" s="221">
        <v>408</v>
      </c>
      <c r="AP408" s="210">
        <v>790</v>
      </c>
      <c r="AQ408" s="221">
        <v>99</v>
      </c>
      <c r="AR408" s="221">
        <v>10</v>
      </c>
      <c r="AS408" s="219">
        <v>348</v>
      </c>
      <c r="AT408" s="152">
        <v>874</v>
      </c>
      <c r="AU408" s="219">
        <v>6</v>
      </c>
      <c r="AV408" s="219">
        <v>79</v>
      </c>
      <c r="AW408" s="210">
        <v>857</v>
      </c>
      <c r="AX408" s="221">
        <v>450</v>
      </c>
      <c r="AY408" s="221">
        <v>0</v>
      </c>
      <c r="AZ408" s="274">
        <v>10</v>
      </c>
      <c r="BA408" s="141">
        <v>1225</v>
      </c>
      <c r="BB408" s="274">
        <v>5</v>
      </c>
      <c r="BC408" s="274">
        <v>67</v>
      </c>
      <c r="BD408" s="210">
        <v>524</v>
      </c>
      <c r="BE408" s="221">
        <v>783</v>
      </c>
      <c r="BF408" s="152">
        <v>953</v>
      </c>
      <c r="BG408" s="219">
        <v>354</v>
      </c>
      <c r="BH408" s="221">
        <v>2</v>
      </c>
      <c r="BI408" s="152">
        <v>316</v>
      </c>
      <c r="BJ408" s="152">
        <v>991</v>
      </c>
      <c r="BK408" s="210">
        <v>617</v>
      </c>
      <c r="BL408" s="210">
        <v>115</v>
      </c>
      <c r="BM408" s="210">
        <v>461</v>
      </c>
      <c r="BN408" s="221">
        <v>35</v>
      </c>
      <c r="BO408" s="667">
        <v>79</v>
      </c>
    </row>
    <row r="409" spans="1:67" s="53" customFormat="1" ht="15.75" x14ac:dyDescent="0.25">
      <c r="A409" s="53" t="s">
        <v>100</v>
      </c>
      <c r="H409" s="179">
        <v>44571</v>
      </c>
      <c r="I409" s="219">
        <f t="shared" si="42"/>
        <v>1313</v>
      </c>
      <c r="J409" s="152">
        <v>6</v>
      </c>
      <c r="K409" s="216">
        <f t="shared" si="43"/>
        <v>209.70588470169218</v>
      </c>
      <c r="L409" s="265">
        <f t="shared" si="44"/>
        <v>0.45906656465187723</v>
      </c>
      <c r="M409" s="219">
        <v>0</v>
      </c>
      <c r="N409" s="210">
        <v>1312</v>
      </c>
      <c r="O409" s="210">
        <v>1</v>
      </c>
      <c r="P409" s="152">
        <v>603</v>
      </c>
      <c r="Q409" s="152">
        <f t="shared" si="45"/>
        <v>710</v>
      </c>
      <c r="R409" s="221">
        <v>0</v>
      </c>
      <c r="S409" s="210">
        <v>90</v>
      </c>
      <c r="T409" s="221">
        <v>20</v>
      </c>
      <c r="U409" s="210">
        <v>1070</v>
      </c>
      <c r="V409" s="221">
        <v>5</v>
      </c>
      <c r="W409" s="221">
        <v>1</v>
      </c>
      <c r="X409" s="221">
        <v>127</v>
      </c>
      <c r="Y409" s="219">
        <v>0</v>
      </c>
      <c r="Z409" s="219">
        <v>1</v>
      </c>
      <c r="AA409" s="219">
        <v>1</v>
      </c>
      <c r="AB409" s="219">
        <v>0</v>
      </c>
      <c r="AC409" s="219">
        <v>5</v>
      </c>
      <c r="AD409" s="219">
        <v>84</v>
      </c>
      <c r="AE409" s="152">
        <v>309</v>
      </c>
      <c r="AF409" s="152">
        <v>913</v>
      </c>
      <c r="AG409" s="221">
        <v>2</v>
      </c>
      <c r="AH409" s="221">
        <v>95</v>
      </c>
      <c r="AI409" s="221">
        <v>35</v>
      </c>
      <c r="AJ409" s="210">
        <v>956</v>
      </c>
      <c r="AK409" s="221">
        <v>0</v>
      </c>
      <c r="AL409" s="221">
        <v>225</v>
      </c>
      <c r="AM409" s="152">
        <v>667</v>
      </c>
      <c r="AN409" s="219">
        <v>646</v>
      </c>
      <c r="AO409" s="221">
        <v>410</v>
      </c>
      <c r="AP409" s="210">
        <v>793</v>
      </c>
      <c r="AQ409" s="221">
        <v>100</v>
      </c>
      <c r="AR409" s="221">
        <v>10</v>
      </c>
      <c r="AS409" s="219">
        <v>350</v>
      </c>
      <c r="AT409" s="152">
        <v>877</v>
      </c>
      <c r="AU409" s="219">
        <v>6</v>
      </c>
      <c r="AV409" s="219">
        <v>80</v>
      </c>
      <c r="AW409" s="210">
        <v>861</v>
      </c>
      <c r="AX409" s="221">
        <v>452</v>
      </c>
      <c r="AY409" s="221">
        <v>0</v>
      </c>
      <c r="AZ409" s="274">
        <v>11</v>
      </c>
      <c r="BA409" s="141">
        <v>1229</v>
      </c>
      <c r="BB409" s="274">
        <v>5</v>
      </c>
      <c r="BC409" s="274">
        <v>68</v>
      </c>
      <c r="BD409" s="210">
        <v>528</v>
      </c>
      <c r="BE409" s="221">
        <v>785</v>
      </c>
      <c r="BF409" s="152">
        <v>959</v>
      </c>
      <c r="BG409" s="219">
        <v>354</v>
      </c>
      <c r="BH409" s="221">
        <v>2</v>
      </c>
      <c r="BI409" s="152">
        <v>318</v>
      </c>
      <c r="BJ409" s="152">
        <v>995</v>
      </c>
      <c r="BK409" s="210">
        <v>618</v>
      </c>
      <c r="BL409" s="210">
        <v>116</v>
      </c>
      <c r="BM409" s="210">
        <v>465</v>
      </c>
      <c r="BN409" s="221">
        <v>35</v>
      </c>
      <c r="BO409" s="668">
        <v>79</v>
      </c>
    </row>
    <row r="410" spans="1:67" s="53" customFormat="1" ht="15.75" x14ac:dyDescent="0.25">
      <c r="A410" s="53" t="s">
        <v>100</v>
      </c>
      <c r="H410" s="179">
        <v>44572</v>
      </c>
      <c r="I410" s="219">
        <f t="shared" si="42"/>
        <v>1318</v>
      </c>
      <c r="J410" s="152">
        <v>5</v>
      </c>
      <c r="K410" s="216">
        <f t="shared" si="43"/>
        <v>210.50446004328279</v>
      </c>
      <c r="L410" s="265">
        <f t="shared" si="44"/>
        <v>0.3808073115003765</v>
      </c>
      <c r="M410" s="219">
        <v>0</v>
      </c>
      <c r="N410" s="210">
        <v>1317</v>
      </c>
      <c r="O410" s="210">
        <v>1</v>
      </c>
      <c r="P410" s="152">
        <v>603</v>
      </c>
      <c r="Q410" s="152">
        <f t="shared" si="45"/>
        <v>715</v>
      </c>
      <c r="R410" s="221">
        <v>0</v>
      </c>
      <c r="S410" s="210">
        <v>90</v>
      </c>
      <c r="T410" s="221">
        <v>20</v>
      </c>
      <c r="U410" s="210">
        <v>1075</v>
      </c>
      <c r="V410" s="221">
        <v>5</v>
      </c>
      <c r="W410" s="221">
        <v>1</v>
      </c>
      <c r="X410" s="221">
        <v>127</v>
      </c>
      <c r="Y410" s="219">
        <v>0</v>
      </c>
      <c r="Z410" s="219">
        <v>1</v>
      </c>
      <c r="AA410" s="219">
        <v>1</v>
      </c>
      <c r="AB410" s="219">
        <v>0</v>
      </c>
      <c r="AC410" s="219">
        <v>5</v>
      </c>
      <c r="AD410" s="219">
        <v>84</v>
      </c>
      <c r="AE410" s="152">
        <v>309</v>
      </c>
      <c r="AF410" s="152">
        <v>918</v>
      </c>
      <c r="AG410" s="221">
        <v>2</v>
      </c>
      <c r="AH410" s="221">
        <v>95</v>
      </c>
      <c r="AI410" s="221">
        <v>35</v>
      </c>
      <c r="AJ410" s="210">
        <v>961</v>
      </c>
      <c r="AK410" s="221">
        <v>0</v>
      </c>
      <c r="AL410" s="221">
        <v>225</v>
      </c>
      <c r="AM410" s="152">
        <v>668</v>
      </c>
      <c r="AN410" s="219">
        <v>650</v>
      </c>
      <c r="AO410" s="221">
        <v>413</v>
      </c>
      <c r="AP410" s="210">
        <v>795</v>
      </c>
      <c r="AQ410" s="221">
        <v>100</v>
      </c>
      <c r="AR410" s="221">
        <v>10</v>
      </c>
      <c r="AS410" s="219">
        <v>352</v>
      </c>
      <c r="AT410" s="152">
        <v>880</v>
      </c>
      <c r="AU410" s="219">
        <v>6</v>
      </c>
      <c r="AV410" s="219">
        <v>80</v>
      </c>
      <c r="AW410" s="210">
        <v>864</v>
      </c>
      <c r="AX410" s="221">
        <v>454</v>
      </c>
      <c r="AY410" s="221">
        <v>0</v>
      </c>
      <c r="AZ410" s="274">
        <v>11</v>
      </c>
      <c r="BA410" s="141">
        <v>1234</v>
      </c>
      <c r="BB410" s="274">
        <v>5</v>
      </c>
      <c r="BC410" s="274">
        <v>68</v>
      </c>
      <c r="BD410" s="210">
        <v>529</v>
      </c>
      <c r="BE410" s="221">
        <v>789</v>
      </c>
      <c r="BF410" s="152">
        <v>964</v>
      </c>
      <c r="BG410" s="219">
        <v>354</v>
      </c>
      <c r="BH410" s="221">
        <v>2</v>
      </c>
      <c r="BI410" s="152">
        <v>319</v>
      </c>
      <c r="BJ410" s="152">
        <v>999</v>
      </c>
      <c r="BK410" s="210">
        <v>619</v>
      </c>
      <c r="BL410" s="210">
        <v>117</v>
      </c>
      <c r="BM410" s="210">
        <v>468</v>
      </c>
      <c r="BN410" s="221">
        <v>35</v>
      </c>
      <c r="BO410" s="669">
        <v>79</v>
      </c>
    </row>
    <row r="411" spans="1:67" s="53" customFormat="1" ht="15.75" x14ac:dyDescent="0.25">
      <c r="A411" s="53" t="s">
        <v>100</v>
      </c>
      <c r="H411" s="179">
        <v>44573</v>
      </c>
      <c r="I411" s="219">
        <f t="shared" si="42"/>
        <v>1322</v>
      </c>
      <c r="J411" s="152">
        <v>4</v>
      </c>
      <c r="K411" s="216">
        <f t="shared" si="43"/>
        <v>211.14332031655528</v>
      </c>
      <c r="L411" s="265">
        <f t="shared" si="44"/>
        <v>0.30349013657055934</v>
      </c>
      <c r="M411" s="219">
        <v>0</v>
      </c>
      <c r="N411" s="210">
        <v>1321</v>
      </c>
      <c r="O411" s="210">
        <v>1</v>
      </c>
      <c r="P411" s="152">
        <v>605</v>
      </c>
      <c r="Q411" s="152">
        <f t="shared" si="45"/>
        <v>717</v>
      </c>
      <c r="R411" s="221">
        <v>0</v>
      </c>
      <c r="S411" s="210">
        <v>90</v>
      </c>
      <c r="T411" s="221">
        <v>21</v>
      </c>
      <c r="U411" s="210">
        <v>1078</v>
      </c>
      <c r="V411" s="221">
        <v>5</v>
      </c>
      <c r="W411" s="221">
        <v>1</v>
      </c>
      <c r="X411" s="221">
        <v>127</v>
      </c>
      <c r="Y411" s="219">
        <v>0</v>
      </c>
      <c r="Z411" s="219">
        <v>1</v>
      </c>
      <c r="AA411" s="219">
        <v>1</v>
      </c>
      <c r="AB411" s="219">
        <v>0</v>
      </c>
      <c r="AC411" s="219">
        <v>5</v>
      </c>
      <c r="AD411" s="219">
        <v>85</v>
      </c>
      <c r="AE411" s="152">
        <v>309</v>
      </c>
      <c r="AF411" s="152">
        <v>921</v>
      </c>
      <c r="AG411" s="221">
        <v>2</v>
      </c>
      <c r="AH411" s="221">
        <v>96</v>
      </c>
      <c r="AI411" s="221">
        <v>35</v>
      </c>
      <c r="AJ411" s="210">
        <v>963</v>
      </c>
      <c r="AK411" s="221">
        <v>0</v>
      </c>
      <c r="AL411" s="221">
        <v>226</v>
      </c>
      <c r="AM411" s="152">
        <v>670</v>
      </c>
      <c r="AN411" s="219">
        <v>652</v>
      </c>
      <c r="AO411" s="221">
        <v>414</v>
      </c>
      <c r="AP411" s="210">
        <v>796</v>
      </c>
      <c r="AQ411" s="221">
        <v>102</v>
      </c>
      <c r="AR411" s="221">
        <v>10</v>
      </c>
      <c r="AS411" s="219">
        <v>353</v>
      </c>
      <c r="AT411" s="152">
        <v>882</v>
      </c>
      <c r="AU411" s="219">
        <v>6</v>
      </c>
      <c r="AV411" s="219">
        <v>81</v>
      </c>
      <c r="AW411" s="210">
        <v>867</v>
      </c>
      <c r="AX411" s="221">
        <v>455</v>
      </c>
      <c r="AY411" s="221">
        <v>0</v>
      </c>
      <c r="AZ411" s="274">
        <v>11</v>
      </c>
      <c r="BA411" s="141">
        <v>1237</v>
      </c>
      <c r="BB411" s="274">
        <v>5</v>
      </c>
      <c r="BC411" s="274">
        <v>69</v>
      </c>
      <c r="BD411" s="210">
        <v>530</v>
      </c>
      <c r="BE411" s="221">
        <v>792</v>
      </c>
      <c r="BF411" s="152">
        <v>967</v>
      </c>
      <c r="BG411" s="219">
        <v>355</v>
      </c>
      <c r="BH411" s="221">
        <v>2</v>
      </c>
      <c r="BI411" s="152">
        <v>320</v>
      </c>
      <c r="BJ411" s="152">
        <v>1002</v>
      </c>
      <c r="BK411" s="210">
        <v>622</v>
      </c>
      <c r="BL411" s="210">
        <v>117</v>
      </c>
      <c r="BM411" s="210">
        <v>469</v>
      </c>
      <c r="BN411" s="221">
        <v>35</v>
      </c>
      <c r="BO411" s="670">
        <v>79</v>
      </c>
    </row>
    <row r="412" spans="1:67" s="53" customFormat="1" ht="15.75" x14ac:dyDescent="0.25">
      <c r="A412" s="53" t="s">
        <v>100</v>
      </c>
      <c r="H412" s="179">
        <v>44574</v>
      </c>
      <c r="I412" s="219">
        <f t="shared" si="42"/>
        <v>1326</v>
      </c>
      <c r="J412" s="152">
        <v>4</v>
      </c>
      <c r="K412" s="216">
        <f t="shared" si="43"/>
        <v>211.78218058982776</v>
      </c>
      <c r="L412" s="265">
        <f t="shared" si="44"/>
        <v>0.30257186081693987</v>
      </c>
      <c r="M412" s="219">
        <v>0</v>
      </c>
      <c r="N412" s="210">
        <v>1325</v>
      </c>
      <c r="O412" s="210">
        <v>1</v>
      </c>
      <c r="P412" s="152">
        <v>609</v>
      </c>
      <c r="Q412" s="152">
        <f t="shared" si="45"/>
        <v>717</v>
      </c>
      <c r="R412" s="221">
        <v>0</v>
      </c>
      <c r="S412" s="210">
        <v>90</v>
      </c>
      <c r="T412" s="221">
        <v>21</v>
      </c>
      <c r="U412" s="210">
        <v>1082</v>
      </c>
      <c r="V412" s="221">
        <v>5</v>
      </c>
      <c r="W412" s="221">
        <v>1</v>
      </c>
      <c r="X412" s="221">
        <v>127</v>
      </c>
      <c r="Y412" s="219">
        <v>0</v>
      </c>
      <c r="Z412" s="219">
        <v>1</v>
      </c>
      <c r="AA412" s="219">
        <v>1</v>
      </c>
      <c r="AB412" s="219">
        <v>0</v>
      </c>
      <c r="AC412" s="219">
        <v>5</v>
      </c>
      <c r="AD412" s="219">
        <v>85</v>
      </c>
      <c r="AE412" s="152">
        <v>310</v>
      </c>
      <c r="AF412" s="152">
        <v>924</v>
      </c>
      <c r="AG412" s="221">
        <v>2</v>
      </c>
      <c r="AH412" s="221">
        <v>96</v>
      </c>
      <c r="AI412" s="221">
        <v>35</v>
      </c>
      <c r="AJ412" s="210">
        <v>964</v>
      </c>
      <c r="AK412" s="221">
        <v>0</v>
      </c>
      <c r="AL412" s="221">
        <v>229</v>
      </c>
      <c r="AM412" s="152">
        <v>673</v>
      </c>
      <c r="AN412" s="219">
        <v>653</v>
      </c>
      <c r="AO412" s="221">
        <v>416</v>
      </c>
      <c r="AP412" s="210">
        <v>798</v>
      </c>
      <c r="AQ412" s="221">
        <v>102</v>
      </c>
      <c r="AR412" s="221">
        <v>10</v>
      </c>
      <c r="AS412" s="219">
        <v>354</v>
      </c>
      <c r="AT412" s="152">
        <v>885</v>
      </c>
      <c r="AU412" s="219">
        <v>6</v>
      </c>
      <c r="AV412" s="219">
        <v>81</v>
      </c>
      <c r="AW412" s="210">
        <v>870</v>
      </c>
      <c r="AX412" s="221">
        <v>456</v>
      </c>
      <c r="AY412" s="221">
        <v>0</v>
      </c>
      <c r="AZ412" s="274">
        <v>11</v>
      </c>
      <c r="BA412" s="141">
        <v>1241</v>
      </c>
      <c r="BB412" s="274">
        <v>5</v>
      </c>
      <c r="BC412" s="274">
        <v>69</v>
      </c>
      <c r="BD412" s="210">
        <v>530</v>
      </c>
      <c r="BE412" s="221">
        <v>796</v>
      </c>
      <c r="BF412" s="152">
        <v>971</v>
      </c>
      <c r="BG412" s="219">
        <v>355</v>
      </c>
      <c r="BH412" s="221">
        <v>2</v>
      </c>
      <c r="BI412" s="152">
        <v>320</v>
      </c>
      <c r="BJ412" s="152">
        <v>1006</v>
      </c>
      <c r="BK412" s="210">
        <v>623</v>
      </c>
      <c r="BL412" s="210">
        <v>118</v>
      </c>
      <c r="BM412" s="210">
        <v>470</v>
      </c>
      <c r="BN412" s="221">
        <v>36</v>
      </c>
      <c r="BO412" s="671">
        <v>79</v>
      </c>
    </row>
    <row r="413" spans="1:67" s="53" customFormat="1" ht="15.75" x14ac:dyDescent="0.25">
      <c r="A413" s="53" t="s">
        <v>100</v>
      </c>
      <c r="H413" s="179">
        <v>44575</v>
      </c>
      <c r="I413" s="219">
        <f t="shared" si="42"/>
        <v>1334</v>
      </c>
      <c r="J413" s="152">
        <v>8</v>
      </c>
      <c r="K413" s="216">
        <f t="shared" si="43"/>
        <v>213.0599011363727</v>
      </c>
      <c r="L413" s="265">
        <f t="shared" si="44"/>
        <v>0.60331825037707176</v>
      </c>
      <c r="M413" s="219">
        <v>0</v>
      </c>
      <c r="N413" s="210">
        <v>1333</v>
      </c>
      <c r="O413" s="210">
        <v>1</v>
      </c>
      <c r="P413" s="152">
        <v>610</v>
      </c>
      <c r="Q413" s="152">
        <f t="shared" si="45"/>
        <v>724</v>
      </c>
      <c r="R413" s="221">
        <v>0</v>
      </c>
      <c r="S413" s="210">
        <v>90</v>
      </c>
      <c r="T413" s="221">
        <v>21</v>
      </c>
      <c r="U413" s="210">
        <v>1089</v>
      </c>
      <c r="V413" s="221">
        <v>5</v>
      </c>
      <c r="W413" s="221">
        <v>1</v>
      </c>
      <c r="X413" s="221">
        <v>128</v>
      </c>
      <c r="Y413" s="219">
        <v>0</v>
      </c>
      <c r="Z413" s="219">
        <v>1</v>
      </c>
      <c r="AA413" s="219">
        <v>1</v>
      </c>
      <c r="AB413" s="219">
        <v>0</v>
      </c>
      <c r="AC413" s="219">
        <v>5</v>
      </c>
      <c r="AD413" s="219">
        <v>86</v>
      </c>
      <c r="AE413" s="152">
        <v>311</v>
      </c>
      <c r="AF413" s="152">
        <v>930</v>
      </c>
      <c r="AG413" s="221">
        <v>2</v>
      </c>
      <c r="AH413" s="221">
        <v>96</v>
      </c>
      <c r="AI413" s="221">
        <v>35</v>
      </c>
      <c r="AJ413" s="210">
        <v>971</v>
      </c>
      <c r="AK413" s="221">
        <v>0</v>
      </c>
      <c r="AL413" s="221">
        <v>230</v>
      </c>
      <c r="AM413" s="152">
        <v>677</v>
      </c>
      <c r="AN413" s="219">
        <v>657</v>
      </c>
      <c r="AO413" s="221">
        <v>418</v>
      </c>
      <c r="AP413" s="210">
        <v>803</v>
      </c>
      <c r="AQ413" s="221">
        <v>102</v>
      </c>
      <c r="AR413" s="221">
        <v>11</v>
      </c>
      <c r="AS413" s="219">
        <v>356</v>
      </c>
      <c r="AT413" s="152">
        <v>890</v>
      </c>
      <c r="AU413" s="219">
        <v>7</v>
      </c>
      <c r="AV413" s="219">
        <v>81</v>
      </c>
      <c r="AW413" s="210">
        <v>874</v>
      </c>
      <c r="AX413" s="221">
        <v>460</v>
      </c>
      <c r="AY413" s="221">
        <v>0</v>
      </c>
      <c r="AZ413" s="274">
        <v>11</v>
      </c>
      <c r="BA413" s="141">
        <v>1249</v>
      </c>
      <c r="BB413" s="274">
        <v>5</v>
      </c>
      <c r="BC413" s="274">
        <v>69</v>
      </c>
      <c r="BD413" s="210">
        <v>534</v>
      </c>
      <c r="BE413" s="221">
        <v>800</v>
      </c>
      <c r="BF413" s="152">
        <v>978</v>
      </c>
      <c r="BG413" s="219">
        <v>356</v>
      </c>
      <c r="BH413" s="221">
        <v>2</v>
      </c>
      <c r="BI413" s="152">
        <v>326</v>
      </c>
      <c r="BJ413" s="152">
        <v>1008</v>
      </c>
      <c r="BK413" s="210">
        <v>625</v>
      </c>
      <c r="BL413" s="210">
        <v>119</v>
      </c>
      <c r="BM413" s="210">
        <v>474</v>
      </c>
      <c r="BN413" s="221">
        <v>36</v>
      </c>
      <c r="BO413" s="672">
        <v>80</v>
      </c>
    </row>
    <row r="414" spans="1:67" s="53" customFormat="1" ht="15.75" x14ac:dyDescent="0.25">
      <c r="A414" s="53" t="s">
        <v>100</v>
      </c>
      <c r="H414" s="179">
        <v>44576</v>
      </c>
      <c r="I414" s="219">
        <f t="shared" si="42"/>
        <v>1340</v>
      </c>
      <c r="J414" s="152">
        <v>6</v>
      </c>
      <c r="K414" s="216">
        <f t="shared" si="43"/>
        <v>214.01819154628143</v>
      </c>
      <c r="L414" s="265">
        <f t="shared" si="44"/>
        <v>0.44977511244377411</v>
      </c>
      <c r="M414" s="219">
        <v>0</v>
      </c>
      <c r="N414" s="210">
        <v>1339</v>
      </c>
      <c r="O414" s="210">
        <v>1</v>
      </c>
      <c r="P414" s="152">
        <v>612</v>
      </c>
      <c r="Q414" s="152">
        <f t="shared" si="45"/>
        <v>728</v>
      </c>
      <c r="R414" s="221">
        <v>0</v>
      </c>
      <c r="S414" s="210">
        <v>91</v>
      </c>
      <c r="T414" s="221">
        <v>21</v>
      </c>
      <c r="U414" s="210">
        <v>1094</v>
      </c>
      <c r="V414" s="221">
        <v>5</v>
      </c>
      <c r="W414" s="221">
        <v>1</v>
      </c>
      <c r="X414" s="221">
        <v>128</v>
      </c>
      <c r="Y414" s="219">
        <v>0</v>
      </c>
      <c r="Z414" s="219">
        <v>1</v>
      </c>
      <c r="AA414" s="219">
        <v>1</v>
      </c>
      <c r="AB414" s="219">
        <v>0</v>
      </c>
      <c r="AC414" s="219">
        <v>5</v>
      </c>
      <c r="AD414" s="219">
        <v>86</v>
      </c>
      <c r="AE414" s="152">
        <v>312</v>
      </c>
      <c r="AF414" s="152">
        <v>935</v>
      </c>
      <c r="AG414" s="221">
        <v>2</v>
      </c>
      <c r="AH414" s="221">
        <v>97</v>
      </c>
      <c r="AI414" s="221">
        <v>35</v>
      </c>
      <c r="AJ414" s="210">
        <v>975</v>
      </c>
      <c r="AK414" s="221">
        <v>0</v>
      </c>
      <c r="AL414" s="221">
        <v>231</v>
      </c>
      <c r="AM414" s="152">
        <v>682</v>
      </c>
      <c r="AN414" s="219">
        <v>658</v>
      </c>
      <c r="AO414" s="221">
        <v>420</v>
      </c>
      <c r="AP414" s="210">
        <v>806</v>
      </c>
      <c r="AQ414" s="221">
        <v>103</v>
      </c>
      <c r="AR414" s="221">
        <v>11</v>
      </c>
      <c r="AS414" s="219">
        <v>358</v>
      </c>
      <c r="AT414" s="152">
        <v>893</v>
      </c>
      <c r="AU414" s="219">
        <v>7</v>
      </c>
      <c r="AV414" s="219">
        <v>82</v>
      </c>
      <c r="AW414" s="210">
        <v>878</v>
      </c>
      <c r="AX414" s="221">
        <v>462</v>
      </c>
      <c r="AY414" s="221">
        <v>0</v>
      </c>
      <c r="AZ414" s="274">
        <v>11</v>
      </c>
      <c r="BA414" s="141">
        <v>1254</v>
      </c>
      <c r="BB414" s="274">
        <v>5</v>
      </c>
      <c r="BC414" s="274">
        <v>70</v>
      </c>
      <c r="BD414" s="210">
        <v>536</v>
      </c>
      <c r="BE414" s="221">
        <v>804</v>
      </c>
      <c r="BF414" s="152">
        <v>984</v>
      </c>
      <c r="BG414" s="219">
        <v>356</v>
      </c>
      <c r="BH414" s="221">
        <v>2</v>
      </c>
      <c r="BI414" s="152">
        <v>328</v>
      </c>
      <c r="BJ414" s="152">
        <v>1012</v>
      </c>
      <c r="BK414" s="210">
        <v>628</v>
      </c>
      <c r="BL414" s="210">
        <v>119</v>
      </c>
      <c r="BM414" s="210">
        <v>477</v>
      </c>
      <c r="BN414" s="221">
        <v>36</v>
      </c>
      <c r="BO414" s="673">
        <v>80</v>
      </c>
    </row>
    <row r="415" spans="1:67" s="53" customFormat="1" ht="15.75" x14ac:dyDescent="0.25">
      <c r="A415" s="53" t="s">
        <v>100</v>
      </c>
      <c r="H415" s="179">
        <v>44577</v>
      </c>
      <c r="I415" s="219">
        <f t="shared" si="42"/>
        <v>1345</v>
      </c>
      <c r="J415" s="152">
        <v>5</v>
      </c>
      <c r="K415" s="216">
        <f t="shared" si="43"/>
        <v>214.81676688787203</v>
      </c>
      <c r="L415" s="265">
        <f t="shared" si="44"/>
        <v>0.37313432835820493</v>
      </c>
      <c r="M415" s="219">
        <v>0</v>
      </c>
      <c r="N415" s="210">
        <v>1344</v>
      </c>
      <c r="O415" s="210">
        <v>1</v>
      </c>
      <c r="P415" s="152">
        <v>614</v>
      </c>
      <c r="Q415" s="152">
        <f t="shared" si="45"/>
        <v>731</v>
      </c>
      <c r="R415" s="221">
        <v>0</v>
      </c>
      <c r="S415" s="210">
        <v>91</v>
      </c>
      <c r="T415" s="221">
        <v>21</v>
      </c>
      <c r="U415" s="210">
        <v>1099</v>
      </c>
      <c r="V415" s="221">
        <v>5</v>
      </c>
      <c r="W415" s="221">
        <v>1</v>
      </c>
      <c r="X415" s="221">
        <v>128</v>
      </c>
      <c r="Y415" s="219">
        <v>0</v>
      </c>
      <c r="Z415" s="219">
        <v>1</v>
      </c>
      <c r="AA415" s="219">
        <v>1</v>
      </c>
      <c r="AB415" s="219">
        <v>0</v>
      </c>
      <c r="AC415" s="219">
        <v>5</v>
      </c>
      <c r="AD415" s="219">
        <v>86</v>
      </c>
      <c r="AE415" s="152">
        <v>313</v>
      </c>
      <c r="AF415" s="152">
        <v>939</v>
      </c>
      <c r="AG415" s="221">
        <v>2</v>
      </c>
      <c r="AH415" s="221">
        <v>97</v>
      </c>
      <c r="AI415" s="221">
        <v>35</v>
      </c>
      <c r="AJ415" s="210">
        <v>979</v>
      </c>
      <c r="AK415" s="221">
        <v>0</v>
      </c>
      <c r="AL415" s="221">
        <v>232</v>
      </c>
      <c r="AM415" s="152">
        <v>685</v>
      </c>
      <c r="AN415" s="219">
        <v>660</v>
      </c>
      <c r="AO415" s="221">
        <v>423</v>
      </c>
      <c r="AP415" s="210">
        <v>808</v>
      </c>
      <c r="AQ415" s="221">
        <v>103</v>
      </c>
      <c r="AR415" s="221">
        <v>11</v>
      </c>
      <c r="AS415" s="219">
        <v>361</v>
      </c>
      <c r="AT415" s="152">
        <v>895</v>
      </c>
      <c r="AU415" s="219">
        <v>7</v>
      </c>
      <c r="AV415" s="219">
        <v>82</v>
      </c>
      <c r="AW415" s="210">
        <v>880</v>
      </c>
      <c r="AX415" s="221">
        <v>465</v>
      </c>
      <c r="AY415" s="221">
        <v>0</v>
      </c>
      <c r="AZ415" s="274">
        <v>11</v>
      </c>
      <c r="BA415" s="141">
        <v>1259</v>
      </c>
      <c r="BB415" s="274">
        <v>5</v>
      </c>
      <c r="BC415" s="274">
        <v>70</v>
      </c>
      <c r="BD415" s="210">
        <v>539</v>
      </c>
      <c r="BE415" s="221">
        <v>806</v>
      </c>
      <c r="BF415" s="152">
        <v>988</v>
      </c>
      <c r="BG415" s="219">
        <v>357</v>
      </c>
      <c r="BH415" s="221">
        <v>2</v>
      </c>
      <c r="BI415" s="152">
        <v>330</v>
      </c>
      <c r="BJ415" s="152">
        <v>1015</v>
      </c>
      <c r="BK415" s="210">
        <v>628</v>
      </c>
      <c r="BL415" s="210">
        <v>121</v>
      </c>
      <c r="BM415" s="210">
        <v>479</v>
      </c>
      <c r="BN415" s="221">
        <v>36</v>
      </c>
      <c r="BO415" s="674">
        <v>81</v>
      </c>
    </row>
    <row r="416" spans="1:67" s="53" customFormat="1" ht="15.75" x14ac:dyDescent="0.25">
      <c r="A416" s="53" t="s">
        <v>100</v>
      </c>
      <c r="H416" s="179">
        <v>44578</v>
      </c>
      <c r="I416" s="219">
        <f t="shared" si="42"/>
        <v>1352</v>
      </c>
      <c r="J416" s="152">
        <v>7</v>
      </c>
      <c r="K416" s="216">
        <f t="shared" si="43"/>
        <v>215.93477236609888</v>
      </c>
      <c r="L416" s="265">
        <f t="shared" si="44"/>
        <v>0.52044609665426833</v>
      </c>
      <c r="M416" s="219">
        <v>0</v>
      </c>
      <c r="N416" s="210">
        <v>1351</v>
      </c>
      <c r="O416" s="210">
        <v>1</v>
      </c>
      <c r="P416" s="152">
        <v>619</v>
      </c>
      <c r="Q416" s="152">
        <f t="shared" si="45"/>
        <v>733</v>
      </c>
      <c r="R416" s="221">
        <v>0</v>
      </c>
      <c r="S416" s="210">
        <v>92</v>
      </c>
      <c r="T416" s="221">
        <v>21</v>
      </c>
      <c r="U416" s="210">
        <v>1103</v>
      </c>
      <c r="V416" s="221">
        <v>6</v>
      </c>
      <c r="W416" s="221">
        <v>1</v>
      </c>
      <c r="X416" s="221">
        <v>129</v>
      </c>
      <c r="Y416" s="219">
        <v>0</v>
      </c>
      <c r="Z416" s="219">
        <v>1</v>
      </c>
      <c r="AA416" s="219">
        <v>1</v>
      </c>
      <c r="AB416" s="219">
        <v>0</v>
      </c>
      <c r="AC416" s="219">
        <v>5</v>
      </c>
      <c r="AD416" s="219">
        <v>86</v>
      </c>
      <c r="AE416" s="152">
        <v>316</v>
      </c>
      <c r="AF416" s="152">
        <v>943</v>
      </c>
      <c r="AG416" s="221">
        <v>2</v>
      </c>
      <c r="AH416" s="221">
        <v>99</v>
      </c>
      <c r="AI416" s="221">
        <v>35</v>
      </c>
      <c r="AJ416" s="210">
        <v>984</v>
      </c>
      <c r="AK416" s="221">
        <v>0</v>
      </c>
      <c r="AL416" s="221">
        <v>232</v>
      </c>
      <c r="AM416" s="152">
        <v>689</v>
      </c>
      <c r="AN416" s="219">
        <v>663</v>
      </c>
      <c r="AO416" s="221">
        <v>423</v>
      </c>
      <c r="AP416" s="210">
        <v>813</v>
      </c>
      <c r="AQ416" s="221">
        <v>105</v>
      </c>
      <c r="AR416" s="221">
        <v>11</v>
      </c>
      <c r="AS416" s="219">
        <v>361</v>
      </c>
      <c r="AT416" s="152">
        <v>900</v>
      </c>
      <c r="AU416" s="219">
        <v>7</v>
      </c>
      <c r="AV416" s="219">
        <v>84</v>
      </c>
      <c r="AW416" s="210">
        <v>887</v>
      </c>
      <c r="AX416" s="221">
        <v>465</v>
      </c>
      <c r="AY416" s="221">
        <v>0</v>
      </c>
      <c r="AZ416" s="274">
        <v>11</v>
      </c>
      <c r="BA416" s="141">
        <v>1264</v>
      </c>
      <c r="BB416" s="274">
        <v>5</v>
      </c>
      <c r="BC416" s="274">
        <v>72</v>
      </c>
      <c r="BD416" s="210">
        <v>543</v>
      </c>
      <c r="BE416" s="221">
        <v>809</v>
      </c>
      <c r="BF416" s="152">
        <v>995</v>
      </c>
      <c r="BG416" s="219">
        <v>357</v>
      </c>
      <c r="BH416" s="221">
        <v>2</v>
      </c>
      <c r="BI416" s="152">
        <v>334</v>
      </c>
      <c r="BJ416" s="152">
        <v>1018</v>
      </c>
      <c r="BK416" s="210">
        <v>630</v>
      </c>
      <c r="BL416" s="210">
        <v>122</v>
      </c>
      <c r="BM416" s="210">
        <v>481</v>
      </c>
      <c r="BN416" s="221">
        <v>37</v>
      </c>
      <c r="BO416" s="675">
        <v>82</v>
      </c>
    </row>
    <row r="417" spans="1:67" s="53" customFormat="1" ht="15.75" x14ac:dyDescent="0.25">
      <c r="A417" s="53" t="s">
        <v>100</v>
      </c>
      <c r="H417" s="179">
        <v>44579</v>
      </c>
      <c r="I417" s="219">
        <f t="shared" si="42"/>
        <v>1357</v>
      </c>
      <c r="J417" s="152">
        <v>5</v>
      </c>
      <c r="K417" s="216">
        <f t="shared" si="43"/>
        <v>216.73334770768949</v>
      </c>
      <c r="L417" s="265">
        <f t="shared" si="44"/>
        <v>0.36982248520709504</v>
      </c>
      <c r="M417" s="219">
        <v>0</v>
      </c>
      <c r="N417" s="210">
        <v>1356</v>
      </c>
      <c r="O417" s="210">
        <v>1</v>
      </c>
      <c r="P417" s="152">
        <v>620</v>
      </c>
      <c r="Q417" s="152">
        <f t="shared" si="45"/>
        <v>737</v>
      </c>
      <c r="R417" s="221">
        <v>0</v>
      </c>
      <c r="S417" s="210">
        <v>92</v>
      </c>
      <c r="T417" s="221">
        <v>21</v>
      </c>
      <c r="U417" s="210">
        <v>1108</v>
      </c>
      <c r="V417" s="221">
        <v>6</v>
      </c>
      <c r="W417" s="221">
        <v>1</v>
      </c>
      <c r="X417" s="221">
        <v>129</v>
      </c>
      <c r="Y417" s="219">
        <v>0</v>
      </c>
      <c r="Z417" s="219">
        <v>1</v>
      </c>
      <c r="AA417" s="219">
        <v>1</v>
      </c>
      <c r="AB417" s="219">
        <v>0</v>
      </c>
      <c r="AC417" s="219">
        <v>5</v>
      </c>
      <c r="AD417" s="219">
        <v>86</v>
      </c>
      <c r="AE417" s="152">
        <v>317</v>
      </c>
      <c r="AF417" s="152">
        <v>947</v>
      </c>
      <c r="AG417" s="221">
        <v>2</v>
      </c>
      <c r="AH417" s="221">
        <v>99</v>
      </c>
      <c r="AI417" s="221">
        <v>35</v>
      </c>
      <c r="AJ417" s="210">
        <v>987</v>
      </c>
      <c r="AK417" s="221">
        <v>0</v>
      </c>
      <c r="AL417" s="221">
        <v>234</v>
      </c>
      <c r="AM417" s="152">
        <v>692</v>
      </c>
      <c r="AN417" s="219">
        <v>665</v>
      </c>
      <c r="AO417" s="221">
        <v>425</v>
      </c>
      <c r="AP417" s="210">
        <v>816</v>
      </c>
      <c r="AQ417" s="221">
        <v>105</v>
      </c>
      <c r="AR417" s="221">
        <v>11</v>
      </c>
      <c r="AS417" s="219">
        <v>363</v>
      </c>
      <c r="AT417" s="152">
        <v>903</v>
      </c>
      <c r="AU417" s="219">
        <v>7</v>
      </c>
      <c r="AV417" s="219">
        <v>84</v>
      </c>
      <c r="AW417" s="210">
        <v>890</v>
      </c>
      <c r="AX417" s="221">
        <v>467</v>
      </c>
      <c r="AY417" s="221">
        <v>0</v>
      </c>
      <c r="AZ417" s="274">
        <v>11</v>
      </c>
      <c r="BA417" s="141">
        <v>1269</v>
      </c>
      <c r="BB417" s="274">
        <v>5</v>
      </c>
      <c r="BC417" s="274">
        <v>72</v>
      </c>
      <c r="BD417" s="210">
        <v>545</v>
      </c>
      <c r="BE417" s="221">
        <v>812</v>
      </c>
      <c r="BF417" s="152">
        <v>999</v>
      </c>
      <c r="BG417" s="219">
        <v>358</v>
      </c>
      <c r="BH417" s="221">
        <v>2</v>
      </c>
      <c r="BI417" s="152">
        <v>336</v>
      </c>
      <c r="BJ417" s="152">
        <v>1021</v>
      </c>
      <c r="BK417" s="210">
        <v>633</v>
      </c>
      <c r="BL417" s="210">
        <v>122</v>
      </c>
      <c r="BM417" s="210">
        <v>483</v>
      </c>
      <c r="BN417" s="221">
        <v>37</v>
      </c>
      <c r="BO417" s="676">
        <v>82</v>
      </c>
    </row>
    <row r="418" spans="1:67" s="53" customFormat="1" ht="15.75" x14ac:dyDescent="0.25">
      <c r="A418" s="53" t="s">
        <v>100</v>
      </c>
      <c r="H418" s="179">
        <v>44580</v>
      </c>
      <c r="I418" s="219">
        <f t="shared" si="42"/>
        <v>1361</v>
      </c>
      <c r="J418" s="152">
        <v>4</v>
      </c>
      <c r="K418" s="216">
        <f t="shared" si="43"/>
        <v>217.37220798096197</v>
      </c>
      <c r="L418" s="265">
        <f t="shared" si="44"/>
        <v>0.29476787030213814</v>
      </c>
      <c r="M418" s="219">
        <v>0</v>
      </c>
      <c r="N418" s="210">
        <v>1360</v>
      </c>
      <c r="O418" s="210">
        <v>1</v>
      </c>
      <c r="P418" s="152">
        <v>621</v>
      </c>
      <c r="Q418" s="152">
        <f t="shared" si="45"/>
        <v>740</v>
      </c>
      <c r="R418" s="221">
        <v>0</v>
      </c>
      <c r="S418" s="210">
        <v>92</v>
      </c>
      <c r="T418" s="221">
        <v>21</v>
      </c>
      <c r="U418" s="210">
        <v>1111</v>
      </c>
      <c r="V418" s="221">
        <v>6</v>
      </c>
      <c r="W418" s="221">
        <v>1</v>
      </c>
      <c r="X418" s="221">
        <v>130</v>
      </c>
      <c r="Y418" s="219">
        <v>0</v>
      </c>
      <c r="Z418" s="219">
        <v>1</v>
      </c>
      <c r="AA418" s="219">
        <v>1</v>
      </c>
      <c r="AB418" s="219">
        <v>0</v>
      </c>
      <c r="AC418" s="219">
        <v>5</v>
      </c>
      <c r="AD418" s="219">
        <v>86</v>
      </c>
      <c r="AE418" s="152">
        <v>318</v>
      </c>
      <c r="AF418" s="152">
        <v>950</v>
      </c>
      <c r="AG418" s="221">
        <v>2</v>
      </c>
      <c r="AH418" s="221">
        <v>99</v>
      </c>
      <c r="AI418" s="221">
        <v>35</v>
      </c>
      <c r="AJ418" s="210">
        <v>988</v>
      </c>
      <c r="AK418" s="221">
        <v>0</v>
      </c>
      <c r="AL418" s="221">
        <v>237</v>
      </c>
      <c r="AM418" s="152">
        <v>695</v>
      </c>
      <c r="AN418" s="219">
        <v>666</v>
      </c>
      <c r="AO418" s="221">
        <v>426</v>
      </c>
      <c r="AP418" s="210">
        <v>819</v>
      </c>
      <c r="AQ418" s="221">
        <v>105</v>
      </c>
      <c r="AR418" s="221">
        <v>11</v>
      </c>
      <c r="AS418" s="219">
        <v>364</v>
      </c>
      <c r="AT418" s="152">
        <v>906</v>
      </c>
      <c r="AU418" s="219">
        <v>7</v>
      </c>
      <c r="AV418" s="219">
        <v>84</v>
      </c>
      <c r="AW418" s="210">
        <v>893</v>
      </c>
      <c r="AX418" s="221">
        <v>468</v>
      </c>
      <c r="AY418" s="221">
        <v>0</v>
      </c>
      <c r="AZ418" s="274">
        <v>11</v>
      </c>
      <c r="BA418" s="141">
        <v>1273</v>
      </c>
      <c r="BB418" s="274">
        <v>5</v>
      </c>
      <c r="BC418" s="274">
        <v>72</v>
      </c>
      <c r="BD418" s="210">
        <v>547</v>
      </c>
      <c r="BE418" s="221">
        <v>814</v>
      </c>
      <c r="BF418" s="152">
        <v>1003</v>
      </c>
      <c r="BG418" s="219">
        <v>358</v>
      </c>
      <c r="BH418" s="221">
        <v>2</v>
      </c>
      <c r="BI418" s="152">
        <v>339</v>
      </c>
      <c r="BJ418" s="152">
        <v>1022</v>
      </c>
      <c r="BK418" s="210">
        <v>636</v>
      </c>
      <c r="BL418" s="210">
        <v>122</v>
      </c>
      <c r="BM418" s="210">
        <v>484</v>
      </c>
      <c r="BN418" s="221">
        <v>37</v>
      </c>
      <c r="BO418" s="677">
        <v>82</v>
      </c>
    </row>
    <row r="419" spans="1:67" s="53" customFormat="1" ht="15.75" x14ac:dyDescent="0.25">
      <c r="A419" s="53" t="s">
        <v>100</v>
      </c>
      <c r="H419" s="179">
        <v>44581</v>
      </c>
      <c r="I419" s="219">
        <f t="shared" si="42"/>
        <v>1361</v>
      </c>
      <c r="J419" s="152">
        <v>0</v>
      </c>
      <c r="K419" s="216">
        <f t="shared" si="43"/>
        <v>217.37220798096197</v>
      </c>
      <c r="L419" s="265">
        <f t="shared" si="44"/>
        <v>0</v>
      </c>
      <c r="M419" s="219">
        <v>0</v>
      </c>
      <c r="N419" s="210">
        <v>1360</v>
      </c>
      <c r="O419" s="210">
        <v>1</v>
      </c>
      <c r="P419" s="152">
        <v>621</v>
      </c>
      <c r="Q419" s="152">
        <f t="shared" si="45"/>
        <v>740</v>
      </c>
      <c r="R419" s="221">
        <v>0</v>
      </c>
      <c r="S419" s="210">
        <v>92</v>
      </c>
      <c r="T419" s="221">
        <v>21</v>
      </c>
      <c r="U419" s="210">
        <v>1111</v>
      </c>
      <c r="V419" s="221">
        <v>6</v>
      </c>
      <c r="W419" s="221">
        <v>1</v>
      </c>
      <c r="X419" s="221">
        <v>130</v>
      </c>
      <c r="Y419" s="219">
        <v>0</v>
      </c>
      <c r="Z419" s="219">
        <v>1</v>
      </c>
      <c r="AA419" s="219">
        <v>1</v>
      </c>
      <c r="AB419" s="219">
        <v>0</v>
      </c>
      <c r="AC419" s="219">
        <v>5</v>
      </c>
      <c r="AD419" s="219">
        <v>86</v>
      </c>
      <c r="AE419" s="152">
        <v>318</v>
      </c>
      <c r="AF419" s="152">
        <v>950</v>
      </c>
      <c r="AG419" s="221">
        <v>2</v>
      </c>
      <c r="AH419" s="221">
        <v>99</v>
      </c>
      <c r="AI419" s="221">
        <v>35</v>
      </c>
      <c r="AJ419" s="210">
        <v>988</v>
      </c>
      <c r="AK419" s="221">
        <v>0</v>
      </c>
      <c r="AL419" s="221">
        <v>237</v>
      </c>
      <c r="AM419" s="152">
        <v>695</v>
      </c>
      <c r="AN419" s="219">
        <v>666</v>
      </c>
      <c r="AO419" s="221">
        <v>426</v>
      </c>
      <c r="AP419" s="210">
        <v>819</v>
      </c>
      <c r="AQ419" s="221">
        <v>105</v>
      </c>
      <c r="AR419" s="221">
        <v>11</v>
      </c>
      <c r="AS419" s="219">
        <v>364</v>
      </c>
      <c r="AT419" s="152">
        <v>906</v>
      </c>
      <c r="AU419" s="219">
        <v>7</v>
      </c>
      <c r="AV419" s="219">
        <v>84</v>
      </c>
      <c r="AW419" s="210">
        <v>893</v>
      </c>
      <c r="AX419" s="221">
        <v>468</v>
      </c>
      <c r="AY419" s="221">
        <v>0</v>
      </c>
      <c r="AZ419" s="274">
        <v>11</v>
      </c>
      <c r="BA419" s="141">
        <v>1273</v>
      </c>
      <c r="BB419" s="274">
        <v>5</v>
      </c>
      <c r="BC419" s="274">
        <v>72</v>
      </c>
      <c r="BD419" s="210">
        <v>547</v>
      </c>
      <c r="BE419" s="221">
        <v>814</v>
      </c>
      <c r="BF419" s="152">
        <v>1003</v>
      </c>
      <c r="BG419" s="219">
        <v>358</v>
      </c>
      <c r="BH419" s="221">
        <v>2</v>
      </c>
      <c r="BI419" s="152">
        <v>339</v>
      </c>
      <c r="BJ419" s="152">
        <v>1022</v>
      </c>
      <c r="BK419" s="210">
        <v>636</v>
      </c>
      <c r="BL419" s="210">
        <v>122</v>
      </c>
      <c r="BM419" s="210">
        <v>484</v>
      </c>
      <c r="BN419" s="221">
        <v>37</v>
      </c>
      <c r="BO419" s="678">
        <v>82</v>
      </c>
    </row>
    <row r="420" spans="1:67" s="53" customFormat="1" ht="15.75" x14ac:dyDescent="0.25">
      <c r="A420" s="53" t="s">
        <v>100</v>
      </c>
      <c r="H420" s="179">
        <v>44582</v>
      </c>
      <c r="I420" s="219">
        <f t="shared" si="42"/>
        <v>1369</v>
      </c>
      <c r="J420" s="152">
        <v>8</v>
      </c>
      <c r="K420" s="216">
        <f t="shared" si="43"/>
        <v>218.64992852750692</v>
      </c>
      <c r="L420" s="265">
        <f t="shared" si="44"/>
        <v>0.58780308596620046</v>
      </c>
      <c r="M420" s="219">
        <v>0</v>
      </c>
      <c r="N420" s="210">
        <v>1368</v>
      </c>
      <c r="O420" s="210">
        <v>1</v>
      </c>
      <c r="P420" s="152">
        <v>625</v>
      </c>
      <c r="Q420" s="152">
        <f t="shared" si="45"/>
        <v>744</v>
      </c>
      <c r="R420" s="221">
        <v>0</v>
      </c>
      <c r="S420" s="210">
        <v>92</v>
      </c>
      <c r="T420" s="221">
        <v>21</v>
      </c>
      <c r="U420" s="210">
        <v>1118</v>
      </c>
      <c r="V420" s="221">
        <v>6</v>
      </c>
      <c r="W420" s="221">
        <v>1</v>
      </c>
      <c r="X420" s="221">
        <v>131</v>
      </c>
      <c r="Y420" s="219">
        <v>0</v>
      </c>
      <c r="Z420" s="219">
        <v>1</v>
      </c>
      <c r="AA420" s="219">
        <v>1</v>
      </c>
      <c r="AB420" s="219">
        <v>0</v>
      </c>
      <c r="AC420" s="219">
        <v>5</v>
      </c>
      <c r="AD420" s="219">
        <v>86</v>
      </c>
      <c r="AE420" s="152">
        <v>320</v>
      </c>
      <c r="AF420" s="152">
        <v>956</v>
      </c>
      <c r="AG420" s="221">
        <v>2</v>
      </c>
      <c r="AH420" s="221">
        <v>99</v>
      </c>
      <c r="AI420" s="221">
        <v>35</v>
      </c>
      <c r="AJ420" s="210">
        <v>993</v>
      </c>
      <c r="AK420" s="221">
        <v>0</v>
      </c>
      <c r="AL420" s="221">
        <v>240</v>
      </c>
      <c r="AM420" s="152">
        <v>699</v>
      </c>
      <c r="AN420" s="219">
        <v>670</v>
      </c>
      <c r="AO420" s="221">
        <v>429</v>
      </c>
      <c r="AP420" s="210">
        <v>824</v>
      </c>
      <c r="AQ420" s="221">
        <v>105</v>
      </c>
      <c r="AR420" s="221">
        <v>11</v>
      </c>
      <c r="AS420" s="219">
        <v>367</v>
      </c>
      <c r="AT420" s="152">
        <v>911</v>
      </c>
      <c r="AU420" s="219">
        <v>7</v>
      </c>
      <c r="AV420" s="219">
        <v>84</v>
      </c>
      <c r="AW420" s="210">
        <v>898</v>
      </c>
      <c r="AX420" s="221">
        <v>471</v>
      </c>
      <c r="AY420" s="221">
        <v>0</v>
      </c>
      <c r="AZ420" s="274">
        <v>11</v>
      </c>
      <c r="BA420" s="141">
        <v>1281</v>
      </c>
      <c r="BB420" s="274">
        <v>5</v>
      </c>
      <c r="BC420" s="274">
        <v>72</v>
      </c>
      <c r="BD420" s="210">
        <v>551</v>
      </c>
      <c r="BE420" s="221">
        <v>818</v>
      </c>
      <c r="BF420" s="152">
        <v>1011</v>
      </c>
      <c r="BG420" s="219">
        <v>358</v>
      </c>
      <c r="BH420" s="221">
        <v>2</v>
      </c>
      <c r="BI420" s="152">
        <v>340</v>
      </c>
      <c r="BJ420" s="152">
        <v>1029</v>
      </c>
      <c r="BK420" s="210">
        <v>641</v>
      </c>
      <c r="BL420" s="210">
        <v>122</v>
      </c>
      <c r="BM420" s="210">
        <v>487</v>
      </c>
      <c r="BN420" s="221">
        <v>37</v>
      </c>
      <c r="BO420" s="679">
        <v>82</v>
      </c>
    </row>
    <row r="421" spans="1:67" s="53" customFormat="1" ht="15.75" x14ac:dyDescent="0.25">
      <c r="A421" s="53" t="s">
        <v>100</v>
      </c>
      <c r="H421" s="179">
        <v>44583</v>
      </c>
      <c r="I421" s="219">
        <f t="shared" si="42"/>
        <v>1374</v>
      </c>
      <c r="J421" s="152">
        <v>5</v>
      </c>
      <c r="K421" s="216">
        <f t="shared" si="43"/>
        <v>219.44850386909752</v>
      </c>
      <c r="L421" s="265">
        <f t="shared" si="44"/>
        <v>0.36523009495982706</v>
      </c>
      <c r="M421" s="219">
        <v>0</v>
      </c>
      <c r="N421" s="210">
        <v>1373</v>
      </c>
      <c r="O421" s="210">
        <v>1</v>
      </c>
      <c r="P421" s="152">
        <v>627</v>
      </c>
      <c r="Q421" s="152">
        <f t="shared" si="45"/>
        <v>747</v>
      </c>
      <c r="R421" s="221">
        <v>0</v>
      </c>
      <c r="S421" s="210">
        <v>92</v>
      </c>
      <c r="T421" s="221">
        <v>21</v>
      </c>
      <c r="U421" s="210">
        <v>1122</v>
      </c>
      <c r="V421" s="221">
        <v>6</v>
      </c>
      <c r="W421" s="221">
        <v>1</v>
      </c>
      <c r="X421" s="221">
        <v>132</v>
      </c>
      <c r="Y421" s="219">
        <v>0</v>
      </c>
      <c r="Z421" s="219">
        <v>1</v>
      </c>
      <c r="AA421" s="219">
        <v>1</v>
      </c>
      <c r="AB421" s="219">
        <v>0</v>
      </c>
      <c r="AC421" s="219">
        <v>5</v>
      </c>
      <c r="AD421" s="219">
        <v>86</v>
      </c>
      <c r="AE421" s="152">
        <v>321</v>
      </c>
      <c r="AF421" s="152">
        <v>960</v>
      </c>
      <c r="AG421" s="221">
        <v>2</v>
      </c>
      <c r="AH421" s="221">
        <v>99</v>
      </c>
      <c r="AI421" s="221">
        <v>35</v>
      </c>
      <c r="AJ421" s="210">
        <v>996</v>
      </c>
      <c r="AK421" s="221">
        <v>0</v>
      </c>
      <c r="AL421" s="221">
        <v>242</v>
      </c>
      <c r="AM421" s="152">
        <v>701</v>
      </c>
      <c r="AN421" s="219">
        <v>673</v>
      </c>
      <c r="AO421" s="221">
        <v>431</v>
      </c>
      <c r="AP421" s="210">
        <v>827</v>
      </c>
      <c r="AQ421" s="221">
        <v>105</v>
      </c>
      <c r="AR421" s="221">
        <v>11</v>
      </c>
      <c r="AS421" s="219">
        <v>369</v>
      </c>
      <c r="AT421" s="152">
        <v>914</v>
      </c>
      <c r="AU421" s="219">
        <v>7</v>
      </c>
      <c r="AV421" s="219">
        <v>84</v>
      </c>
      <c r="AW421" s="210">
        <v>901</v>
      </c>
      <c r="AX421" s="221">
        <v>473</v>
      </c>
      <c r="AY421" s="221">
        <v>0</v>
      </c>
      <c r="AZ421" s="274">
        <v>11</v>
      </c>
      <c r="BA421" s="141">
        <v>1286</v>
      </c>
      <c r="BB421" s="274">
        <v>5</v>
      </c>
      <c r="BC421" s="274">
        <v>72</v>
      </c>
      <c r="BD421" s="210">
        <v>552</v>
      </c>
      <c r="BE421" s="221">
        <v>822</v>
      </c>
      <c r="BF421" s="152">
        <v>1016</v>
      </c>
      <c r="BG421" s="219">
        <v>358</v>
      </c>
      <c r="BH421" s="221">
        <v>2</v>
      </c>
      <c r="BI421" s="152">
        <v>341</v>
      </c>
      <c r="BJ421" s="152">
        <v>1033</v>
      </c>
      <c r="BK421" s="210">
        <v>644</v>
      </c>
      <c r="BL421" s="210">
        <v>123</v>
      </c>
      <c r="BM421" s="210">
        <v>488</v>
      </c>
      <c r="BN421" s="221">
        <v>37</v>
      </c>
      <c r="BO421" s="680">
        <v>82</v>
      </c>
    </row>
    <row r="422" spans="1:67" s="53" customFormat="1" ht="15.75" x14ac:dyDescent="0.25">
      <c r="A422" s="53" t="s">
        <v>100</v>
      </c>
      <c r="H422" s="179">
        <v>44584</v>
      </c>
      <c r="I422" s="219">
        <f t="shared" si="42"/>
        <v>1381</v>
      </c>
      <c r="J422" s="152">
        <v>7</v>
      </c>
      <c r="K422" s="216">
        <f t="shared" si="43"/>
        <v>220.56650934732437</v>
      </c>
      <c r="L422" s="265">
        <f t="shared" si="44"/>
        <v>0.50946142649199544</v>
      </c>
      <c r="M422" s="219">
        <v>0</v>
      </c>
      <c r="N422" s="210">
        <v>1380</v>
      </c>
      <c r="O422" s="210">
        <v>1</v>
      </c>
      <c r="P422" s="152">
        <v>628</v>
      </c>
      <c r="Q422" s="152">
        <f t="shared" si="45"/>
        <v>753</v>
      </c>
      <c r="R422" s="221">
        <v>0</v>
      </c>
      <c r="S422" s="210">
        <v>94</v>
      </c>
      <c r="T422" s="221">
        <v>21</v>
      </c>
      <c r="U422" s="210">
        <v>1126</v>
      </c>
      <c r="V422" s="221">
        <v>6</v>
      </c>
      <c r="W422" s="221">
        <v>1</v>
      </c>
      <c r="X422" s="221">
        <v>133</v>
      </c>
      <c r="Y422" s="219">
        <v>0</v>
      </c>
      <c r="Z422" s="219">
        <v>1</v>
      </c>
      <c r="AA422" s="219">
        <v>1</v>
      </c>
      <c r="AB422" s="219">
        <v>0</v>
      </c>
      <c r="AC422" s="219">
        <v>5</v>
      </c>
      <c r="AD422" s="219">
        <v>87</v>
      </c>
      <c r="AE422" s="152">
        <v>323</v>
      </c>
      <c r="AF422" s="152">
        <v>964</v>
      </c>
      <c r="AG422" s="221">
        <v>2</v>
      </c>
      <c r="AH422" s="221">
        <v>99</v>
      </c>
      <c r="AI422" s="221">
        <v>36</v>
      </c>
      <c r="AJ422" s="210">
        <v>1000</v>
      </c>
      <c r="AK422" s="221">
        <v>0</v>
      </c>
      <c r="AL422" s="221">
        <v>244</v>
      </c>
      <c r="AM422" s="152">
        <v>705</v>
      </c>
      <c r="AN422" s="219">
        <v>676</v>
      </c>
      <c r="AO422" s="221">
        <v>433</v>
      </c>
      <c r="AP422" s="210">
        <v>832</v>
      </c>
      <c r="AQ422" s="221">
        <v>105</v>
      </c>
      <c r="AR422" s="221">
        <v>11</v>
      </c>
      <c r="AS422" s="219">
        <v>371</v>
      </c>
      <c r="AT422" s="152">
        <v>919</v>
      </c>
      <c r="AU422" s="219">
        <v>7</v>
      </c>
      <c r="AV422" s="219">
        <v>84</v>
      </c>
      <c r="AW422" s="210">
        <v>906</v>
      </c>
      <c r="AX422" s="221">
        <v>475</v>
      </c>
      <c r="AY422" s="221">
        <v>0</v>
      </c>
      <c r="AZ422" s="274">
        <v>11</v>
      </c>
      <c r="BA422" s="141">
        <v>1293</v>
      </c>
      <c r="BB422" s="274">
        <v>5</v>
      </c>
      <c r="BC422" s="274">
        <v>72</v>
      </c>
      <c r="BD422" s="210">
        <v>557</v>
      </c>
      <c r="BE422" s="221">
        <v>824</v>
      </c>
      <c r="BF422" s="152">
        <v>1021</v>
      </c>
      <c r="BG422" s="219">
        <v>360</v>
      </c>
      <c r="BH422" s="221">
        <v>2</v>
      </c>
      <c r="BI422" s="152">
        <v>345</v>
      </c>
      <c r="BJ422" s="152">
        <v>1036</v>
      </c>
      <c r="BK422" s="210">
        <v>645</v>
      </c>
      <c r="BL422" s="210">
        <v>123</v>
      </c>
      <c r="BM422" s="210">
        <v>493</v>
      </c>
      <c r="BN422" s="221">
        <v>38</v>
      </c>
      <c r="BO422" s="681">
        <v>82</v>
      </c>
    </row>
    <row r="423" spans="1:67" s="53" customFormat="1" ht="15.75" x14ac:dyDescent="0.25">
      <c r="A423" s="53" t="s">
        <v>100</v>
      </c>
      <c r="H423" s="179">
        <v>44585</v>
      </c>
      <c r="I423" s="219">
        <f t="shared" si="42"/>
        <v>1386</v>
      </c>
      <c r="J423" s="152">
        <v>5</v>
      </c>
      <c r="K423" s="216">
        <f t="shared" si="43"/>
        <v>221.36508468891498</v>
      </c>
      <c r="L423" s="265">
        <f t="shared" si="44"/>
        <v>0.36205648081100605</v>
      </c>
      <c r="M423" s="219">
        <v>0</v>
      </c>
      <c r="N423" s="210">
        <v>1385</v>
      </c>
      <c r="O423" s="210">
        <v>1</v>
      </c>
      <c r="P423" s="152">
        <v>630</v>
      </c>
      <c r="Q423" s="152">
        <f t="shared" si="45"/>
        <v>756</v>
      </c>
      <c r="R423" s="221">
        <v>0</v>
      </c>
      <c r="S423" s="210">
        <v>95</v>
      </c>
      <c r="T423" s="221">
        <v>21</v>
      </c>
      <c r="U423" s="210">
        <v>1129</v>
      </c>
      <c r="V423" s="221">
        <v>6</v>
      </c>
      <c r="W423" s="221">
        <v>1</v>
      </c>
      <c r="X423" s="221">
        <v>134</v>
      </c>
      <c r="Y423" s="219">
        <v>0</v>
      </c>
      <c r="Z423" s="219">
        <v>1</v>
      </c>
      <c r="AA423" s="219">
        <v>1</v>
      </c>
      <c r="AB423" s="219">
        <v>0</v>
      </c>
      <c r="AC423" s="219">
        <v>5</v>
      </c>
      <c r="AD423" s="219">
        <v>88</v>
      </c>
      <c r="AE423" s="152">
        <v>324</v>
      </c>
      <c r="AF423" s="152">
        <v>967</v>
      </c>
      <c r="AG423" s="221">
        <v>2</v>
      </c>
      <c r="AH423" s="221">
        <v>99</v>
      </c>
      <c r="AI423" s="221">
        <v>37</v>
      </c>
      <c r="AJ423" s="210">
        <v>1004</v>
      </c>
      <c r="AK423" s="221">
        <v>0</v>
      </c>
      <c r="AL423" s="221">
        <v>244</v>
      </c>
      <c r="AM423" s="152">
        <v>708</v>
      </c>
      <c r="AN423" s="219">
        <v>678</v>
      </c>
      <c r="AO423" s="221">
        <v>435</v>
      </c>
      <c r="AP423" s="210">
        <v>835</v>
      </c>
      <c r="AQ423" s="221">
        <v>105</v>
      </c>
      <c r="AR423" s="221">
        <v>11</v>
      </c>
      <c r="AS423" s="219">
        <v>373</v>
      </c>
      <c r="AT423" s="152">
        <v>922</v>
      </c>
      <c r="AU423" s="219">
        <v>7</v>
      </c>
      <c r="AV423" s="219">
        <v>84</v>
      </c>
      <c r="AW423" s="210">
        <v>909</v>
      </c>
      <c r="AX423" s="221">
        <v>477</v>
      </c>
      <c r="AY423" s="221">
        <v>0</v>
      </c>
      <c r="AZ423" s="274">
        <v>11</v>
      </c>
      <c r="BA423" s="141">
        <v>1298</v>
      </c>
      <c r="BB423" s="274">
        <v>5</v>
      </c>
      <c r="BC423" s="274">
        <v>72</v>
      </c>
      <c r="BD423" s="210">
        <v>560</v>
      </c>
      <c r="BE423" s="221">
        <v>826</v>
      </c>
      <c r="BF423" s="152">
        <v>1026</v>
      </c>
      <c r="BG423" s="219">
        <v>360</v>
      </c>
      <c r="BH423" s="221">
        <v>2</v>
      </c>
      <c r="BI423" s="152">
        <v>348</v>
      </c>
      <c r="BJ423" s="152">
        <v>1038</v>
      </c>
      <c r="BK423" s="210">
        <v>648</v>
      </c>
      <c r="BL423" s="210">
        <v>123</v>
      </c>
      <c r="BM423" s="210">
        <v>495</v>
      </c>
      <c r="BN423" s="221">
        <v>38</v>
      </c>
      <c r="BO423" s="682">
        <v>82</v>
      </c>
    </row>
    <row r="424" spans="1:67" s="53" customFormat="1" ht="15.75" x14ac:dyDescent="0.25">
      <c r="A424" s="53" t="s">
        <v>100</v>
      </c>
      <c r="H424" s="179">
        <v>44586</v>
      </c>
      <c r="I424" s="219">
        <f t="shared" si="42"/>
        <v>1391</v>
      </c>
      <c r="J424" s="152">
        <v>5</v>
      </c>
      <c r="K424" s="216">
        <f t="shared" si="43"/>
        <v>222.16366003050558</v>
      </c>
      <c r="L424" s="265">
        <f t="shared" si="44"/>
        <v>0.36075036075035882</v>
      </c>
      <c r="M424" s="219">
        <v>0</v>
      </c>
      <c r="N424" s="210">
        <v>1390</v>
      </c>
      <c r="O424" s="210">
        <v>1</v>
      </c>
      <c r="P424" s="152">
        <v>633</v>
      </c>
      <c r="Q424" s="152">
        <f t="shared" si="45"/>
        <v>758</v>
      </c>
      <c r="R424" s="221">
        <v>0</v>
      </c>
      <c r="S424" s="210">
        <v>95</v>
      </c>
      <c r="T424" s="221">
        <v>21</v>
      </c>
      <c r="U424" s="210">
        <v>1134</v>
      </c>
      <c r="V424" s="221">
        <v>6</v>
      </c>
      <c r="W424" s="221">
        <v>1</v>
      </c>
      <c r="X424" s="221">
        <v>134</v>
      </c>
      <c r="Y424" s="219">
        <v>0</v>
      </c>
      <c r="Z424" s="219">
        <v>1</v>
      </c>
      <c r="AA424" s="219">
        <v>1</v>
      </c>
      <c r="AB424" s="219">
        <v>0</v>
      </c>
      <c r="AC424" s="219">
        <v>5</v>
      </c>
      <c r="AD424" s="219">
        <v>88</v>
      </c>
      <c r="AE424" s="152">
        <v>325</v>
      </c>
      <c r="AF424" s="152">
        <v>971</v>
      </c>
      <c r="AG424" s="221">
        <v>2</v>
      </c>
      <c r="AH424" s="221">
        <v>100</v>
      </c>
      <c r="AI424" s="221">
        <v>37</v>
      </c>
      <c r="AJ424" s="210">
        <v>1007</v>
      </c>
      <c r="AK424" s="221">
        <v>0</v>
      </c>
      <c r="AL424" s="221">
        <v>245</v>
      </c>
      <c r="AM424" s="152">
        <v>711</v>
      </c>
      <c r="AN424" s="219">
        <v>680</v>
      </c>
      <c r="AO424" s="221">
        <v>436</v>
      </c>
      <c r="AP424" s="210">
        <v>838</v>
      </c>
      <c r="AQ424" s="221">
        <v>106</v>
      </c>
      <c r="AR424" s="221">
        <v>11</v>
      </c>
      <c r="AS424" s="219">
        <v>374</v>
      </c>
      <c r="AT424" s="152">
        <v>925</v>
      </c>
      <c r="AU424" s="219">
        <v>7</v>
      </c>
      <c r="AV424" s="219">
        <v>85</v>
      </c>
      <c r="AW424" s="210">
        <v>913</v>
      </c>
      <c r="AX424" s="221">
        <v>478</v>
      </c>
      <c r="AY424" s="221">
        <v>0</v>
      </c>
      <c r="AZ424" s="274">
        <v>11</v>
      </c>
      <c r="BA424" s="141">
        <v>1302</v>
      </c>
      <c r="BB424" s="274">
        <v>5</v>
      </c>
      <c r="BC424" s="274">
        <v>73</v>
      </c>
      <c r="BD424" s="210">
        <v>562</v>
      </c>
      <c r="BE424" s="221">
        <v>829</v>
      </c>
      <c r="BF424" s="152">
        <v>1030</v>
      </c>
      <c r="BG424" s="219">
        <v>361</v>
      </c>
      <c r="BH424" s="221">
        <v>2</v>
      </c>
      <c r="BI424" s="152">
        <v>350</v>
      </c>
      <c r="BJ424" s="152">
        <v>1041</v>
      </c>
      <c r="BK424" s="210">
        <v>649</v>
      </c>
      <c r="BL424" s="210">
        <v>123</v>
      </c>
      <c r="BM424" s="210">
        <v>499</v>
      </c>
      <c r="BN424" s="221">
        <v>38</v>
      </c>
      <c r="BO424" s="683">
        <v>82</v>
      </c>
    </row>
    <row r="425" spans="1:67" s="53" customFormat="1" ht="15.75" x14ac:dyDescent="0.25">
      <c r="A425" s="53" t="s">
        <v>100</v>
      </c>
      <c r="H425" s="179">
        <v>44587</v>
      </c>
      <c r="I425" s="219">
        <f t="shared" si="42"/>
        <v>1398</v>
      </c>
      <c r="J425" s="152">
        <v>7</v>
      </c>
      <c r="K425" s="216">
        <f t="shared" si="43"/>
        <v>223.28166550873243</v>
      </c>
      <c r="L425" s="265">
        <f t="shared" si="44"/>
        <v>0.50323508267433681</v>
      </c>
      <c r="M425" s="219">
        <v>0</v>
      </c>
      <c r="N425" s="210">
        <v>1397</v>
      </c>
      <c r="O425" s="210">
        <v>1</v>
      </c>
      <c r="P425" s="152">
        <v>635</v>
      </c>
      <c r="Q425" s="152">
        <f t="shared" si="45"/>
        <v>763</v>
      </c>
      <c r="R425" s="221">
        <v>0</v>
      </c>
      <c r="S425" s="210">
        <v>95</v>
      </c>
      <c r="T425" s="221">
        <v>21</v>
      </c>
      <c r="U425" s="210">
        <v>1139</v>
      </c>
      <c r="V425" s="221">
        <v>7</v>
      </c>
      <c r="W425" s="221">
        <v>1</v>
      </c>
      <c r="X425" s="221">
        <v>135</v>
      </c>
      <c r="Y425" s="219">
        <v>0</v>
      </c>
      <c r="Z425" s="219">
        <v>1</v>
      </c>
      <c r="AA425" s="219">
        <v>1</v>
      </c>
      <c r="AB425" s="219">
        <v>0</v>
      </c>
      <c r="AC425" s="219">
        <v>5</v>
      </c>
      <c r="AD425" s="219">
        <v>89</v>
      </c>
      <c r="AE425" s="152">
        <v>327</v>
      </c>
      <c r="AF425" s="152">
        <v>975</v>
      </c>
      <c r="AG425" s="221">
        <v>2</v>
      </c>
      <c r="AH425" s="221">
        <v>101</v>
      </c>
      <c r="AI425" s="221">
        <v>37</v>
      </c>
      <c r="AJ425" s="210">
        <v>1012</v>
      </c>
      <c r="AK425" s="221">
        <v>0</v>
      </c>
      <c r="AL425" s="221">
        <v>246</v>
      </c>
      <c r="AM425" s="152">
        <v>715</v>
      </c>
      <c r="AN425" s="219">
        <v>683</v>
      </c>
      <c r="AO425" s="221">
        <v>438</v>
      </c>
      <c r="AP425" s="210">
        <v>843</v>
      </c>
      <c r="AQ425" s="221">
        <v>106</v>
      </c>
      <c r="AR425" s="221">
        <v>11</v>
      </c>
      <c r="AS425" s="219">
        <v>376</v>
      </c>
      <c r="AT425" s="152">
        <v>930</v>
      </c>
      <c r="AU425" s="219">
        <v>7</v>
      </c>
      <c r="AV425" s="219">
        <v>85</v>
      </c>
      <c r="AW425" s="210">
        <v>918</v>
      </c>
      <c r="AX425" s="221">
        <v>480</v>
      </c>
      <c r="AY425" s="221">
        <v>0</v>
      </c>
      <c r="AZ425" s="274">
        <v>11</v>
      </c>
      <c r="BA425" s="141">
        <v>1309</v>
      </c>
      <c r="BB425" s="274">
        <v>5</v>
      </c>
      <c r="BC425" s="274">
        <v>73</v>
      </c>
      <c r="BD425" s="210">
        <v>565</v>
      </c>
      <c r="BE425" s="221">
        <v>833</v>
      </c>
      <c r="BF425" s="152">
        <v>1037</v>
      </c>
      <c r="BG425" s="219">
        <v>361</v>
      </c>
      <c r="BH425" s="221">
        <v>2</v>
      </c>
      <c r="BI425" s="152">
        <v>353</v>
      </c>
      <c r="BJ425" s="152">
        <v>1045</v>
      </c>
      <c r="BK425" s="210">
        <v>652</v>
      </c>
      <c r="BL425" s="210">
        <v>124</v>
      </c>
      <c r="BM425" s="210">
        <v>502</v>
      </c>
      <c r="BN425" s="221">
        <v>38</v>
      </c>
      <c r="BO425" s="684">
        <v>82</v>
      </c>
    </row>
    <row r="426" spans="1:67" s="53" customFormat="1" ht="15.75" x14ac:dyDescent="0.25">
      <c r="A426" s="53" t="s">
        <v>100</v>
      </c>
      <c r="H426" s="179">
        <v>44588</v>
      </c>
      <c r="I426" s="219">
        <f t="shared" si="42"/>
        <v>1404</v>
      </c>
      <c r="J426" s="152">
        <v>6</v>
      </c>
      <c r="K426" s="216">
        <f t="shared" si="43"/>
        <v>224.23995591864116</v>
      </c>
      <c r="L426" s="265">
        <f t="shared" si="44"/>
        <v>0.42918454935622208</v>
      </c>
      <c r="M426" s="219">
        <v>0</v>
      </c>
      <c r="N426" s="210">
        <v>1403</v>
      </c>
      <c r="O426" s="210">
        <v>1</v>
      </c>
      <c r="P426" s="152">
        <v>638</v>
      </c>
      <c r="Q426" s="152">
        <f t="shared" si="45"/>
        <v>766</v>
      </c>
      <c r="R426" s="221">
        <v>0</v>
      </c>
      <c r="S426" s="210">
        <v>95</v>
      </c>
      <c r="T426" s="221">
        <v>21</v>
      </c>
      <c r="U426" s="210">
        <v>1145</v>
      </c>
      <c r="V426" s="221">
        <v>7</v>
      </c>
      <c r="W426" s="221">
        <v>1</v>
      </c>
      <c r="X426" s="221">
        <v>135</v>
      </c>
      <c r="Y426" s="219">
        <v>0</v>
      </c>
      <c r="Z426" s="219">
        <v>1</v>
      </c>
      <c r="AA426" s="219">
        <v>1</v>
      </c>
      <c r="AB426" s="219">
        <v>0</v>
      </c>
      <c r="AC426" s="219">
        <v>5</v>
      </c>
      <c r="AD426" s="219">
        <v>89</v>
      </c>
      <c r="AE426" s="152">
        <v>327</v>
      </c>
      <c r="AF426" s="152">
        <v>981</v>
      </c>
      <c r="AG426" s="221">
        <v>2</v>
      </c>
      <c r="AH426" s="221">
        <v>101</v>
      </c>
      <c r="AI426" s="221">
        <v>37</v>
      </c>
      <c r="AJ426" s="210">
        <v>1018</v>
      </c>
      <c r="AK426" s="221">
        <v>0</v>
      </c>
      <c r="AL426" s="221">
        <v>246</v>
      </c>
      <c r="AM426" s="152">
        <v>718</v>
      </c>
      <c r="AN426" s="219">
        <v>686</v>
      </c>
      <c r="AO426" s="221">
        <v>441</v>
      </c>
      <c r="AP426" s="210">
        <v>846</v>
      </c>
      <c r="AQ426" s="221">
        <v>106</v>
      </c>
      <c r="AR426" s="221">
        <v>11</v>
      </c>
      <c r="AS426" s="219">
        <v>379</v>
      </c>
      <c r="AT426" s="152">
        <v>933</v>
      </c>
      <c r="AU426" s="219">
        <v>7</v>
      </c>
      <c r="AV426" s="219">
        <v>85</v>
      </c>
      <c r="AW426" s="210">
        <v>921</v>
      </c>
      <c r="AX426" s="221">
        <v>483</v>
      </c>
      <c r="AY426" s="221">
        <v>0</v>
      </c>
      <c r="AZ426" s="274">
        <v>11</v>
      </c>
      <c r="BA426" s="141">
        <v>1315</v>
      </c>
      <c r="BB426" s="274">
        <v>5</v>
      </c>
      <c r="BC426" s="274">
        <v>73</v>
      </c>
      <c r="BD426" s="210">
        <v>568</v>
      </c>
      <c r="BE426" s="221">
        <v>836</v>
      </c>
      <c r="BF426" s="152">
        <v>1042</v>
      </c>
      <c r="BG426" s="219">
        <v>362</v>
      </c>
      <c r="BH426" s="221">
        <v>2</v>
      </c>
      <c r="BI426" s="152">
        <v>356</v>
      </c>
      <c r="BJ426" s="152">
        <v>1048</v>
      </c>
      <c r="BK426" s="210">
        <v>654</v>
      </c>
      <c r="BL426" s="210">
        <v>126</v>
      </c>
      <c r="BM426" s="210">
        <v>505</v>
      </c>
      <c r="BN426" s="221">
        <v>38</v>
      </c>
      <c r="BO426" s="685">
        <v>82</v>
      </c>
    </row>
    <row r="427" spans="1:67" s="53" customFormat="1" ht="15.75" x14ac:dyDescent="0.25">
      <c r="A427" s="53" t="s">
        <v>100</v>
      </c>
      <c r="H427" s="179">
        <v>44589</v>
      </c>
      <c r="I427" s="219">
        <f t="shared" si="42"/>
        <v>1410</v>
      </c>
      <c r="J427" s="152">
        <v>6</v>
      </c>
      <c r="K427" s="216">
        <f t="shared" si="43"/>
        <v>225.19824632854986</v>
      </c>
      <c r="L427" s="265">
        <f t="shared" si="44"/>
        <v>0.42735042735043294</v>
      </c>
      <c r="M427" s="219">
        <v>0</v>
      </c>
      <c r="N427" s="210">
        <v>1409</v>
      </c>
      <c r="O427" s="210">
        <v>1</v>
      </c>
      <c r="P427" s="152">
        <v>639</v>
      </c>
      <c r="Q427" s="152">
        <f t="shared" si="45"/>
        <v>771</v>
      </c>
      <c r="R427" s="221">
        <v>0</v>
      </c>
      <c r="S427" s="210">
        <v>95</v>
      </c>
      <c r="T427" s="221">
        <v>22</v>
      </c>
      <c r="U427" s="210">
        <v>1150</v>
      </c>
      <c r="V427" s="221">
        <v>7</v>
      </c>
      <c r="W427" s="221">
        <v>1</v>
      </c>
      <c r="X427" s="221">
        <v>135</v>
      </c>
      <c r="Y427" s="219">
        <v>0</v>
      </c>
      <c r="Z427" s="219">
        <v>1</v>
      </c>
      <c r="AA427" s="219">
        <v>1</v>
      </c>
      <c r="AB427" s="219">
        <v>0</v>
      </c>
      <c r="AC427" s="219">
        <v>5</v>
      </c>
      <c r="AD427" s="219">
        <v>89</v>
      </c>
      <c r="AE427" s="152">
        <v>328</v>
      </c>
      <c r="AF427" s="152">
        <v>986</v>
      </c>
      <c r="AG427" s="221">
        <v>2</v>
      </c>
      <c r="AH427" s="221">
        <v>101</v>
      </c>
      <c r="AI427" s="221">
        <v>37</v>
      </c>
      <c r="AJ427" s="210">
        <v>1021</v>
      </c>
      <c r="AK427" s="221">
        <v>0</v>
      </c>
      <c r="AL427" s="221">
        <v>249</v>
      </c>
      <c r="AM427" s="152">
        <v>721</v>
      </c>
      <c r="AN427" s="219">
        <v>689</v>
      </c>
      <c r="AO427" s="221">
        <v>443</v>
      </c>
      <c r="AP427" s="210">
        <v>850</v>
      </c>
      <c r="AQ427" s="221">
        <v>106</v>
      </c>
      <c r="AR427" s="221">
        <v>11</v>
      </c>
      <c r="AS427" s="219">
        <v>381</v>
      </c>
      <c r="AT427" s="152">
        <v>937</v>
      </c>
      <c r="AU427" s="219">
        <v>7</v>
      </c>
      <c r="AV427" s="219">
        <v>85</v>
      </c>
      <c r="AW427" s="210">
        <v>925</v>
      </c>
      <c r="AX427" s="221">
        <v>485</v>
      </c>
      <c r="AY427" s="221">
        <v>0</v>
      </c>
      <c r="AZ427" s="274">
        <v>11</v>
      </c>
      <c r="BA427" s="141">
        <v>1321</v>
      </c>
      <c r="BB427" s="274">
        <v>5</v>
      </c>
      <c r="BC427" s="274">
        <v>73</v>
      </c>
      <c r="BD427" s="210">
        <v>570</v>
      </c>
      <c r="BE427" s="221">
        <v>840</v>
      </c>
      <c r="BF427" s="152">
        <v>1047</v>
      </c>
      <c r="BG427" s="219">
        <v>363</v>
      </c>
      <c r="BH427" s="221">
        <v>2</v>
      </c>
      <c r="BI427" s="152">
        <v>360</v>
      </c>
      <c r="BJ427" s="152">
        <v>1050</v>
      </c>
      <c r="BK427" s="210">
        <v>656</v>
      </c>
      <c r="BL427" s="210">
        <v>127</v>
      </c>
      <c r="BM427" s="210">
        <v>507</v>
      </c>
      <c r="BN427" s="221">
        <v>38</v>
      </c>
      <c r="BO427" s="686">
        <v>82</v>
      </c>
    </row>
    <row r="428" spans="1:67" s="53" customFormat="1" ht="15.75" x14ac:dyDescent="0.25">
      <c r="A428" s="53" t="s">
        <v>100</v>
      </c>
      <c r="H428" s="179">
        <v>44590</v>
      </c>
      <c r="I428" s="219">
        <f t="shared" si="42"/>
        <v>1414</v>
      </c>
      <c r="J428" s="152">
        <v>4</v>
      </c>
      <c r="K428" s="216">
        <f t="shared" si="43"/>
        <v>225.83710660182234</v>
      </c>
      <c r="L428" s="265">
        <f t="shared" si="44"/>
        <v>0.28368794326240732</v>
      </c>
      <c r="M428" s="219">
        <v>0</v>
      </c>
      <c r="N428" s="210">
        <v>1413</v>
      </c>
      <c r="O428" s="210">
        <v>1</v>
      </c>
      <c r="P428" s="152">
        <v>640</v>
      </c>
      <c r="Q428" s="152">
        <f t="shared" si="45"/>
        <v>774</v>
      </c>
      <c r="R428" s="221">
        <v>0</v>
      </c>
      <c r="S428" s="210">
        <v>95</v>
      </c>
      <c r="T428" s="221">
        <v>22</v>
      </c>
      <c r="U428" s="210">
        <v>1153</v>
      </c>
      <c r="V428" s="221">
        <v>7</v>
      </c>
      <c r="W428" s="221">
        <v>1</v>
      </c>
      <c r="X428" s="221">
        <v>136</v>
      </c>
      <c r="Y428" s="219">
        <v>0</v>
      </c>
      <c r="Z428" s="219">
        <v>1</v>
      </c>
      <c r="AA428" s="219">
        <v>1</v>
      </c>
      <c r="AB428" s="219">
        <v>0</v>
      </c>
      <c r="AC428" s="219">
        <v>5</v>
      </c>
      <c r="AD428" s="219">
        <v>90</v>
      </c>
      <c r="AE428" s="152">
        <v>329</v>
      </c>
      <c r="AF428" s="152">
        <v>988</v>
      </c>
      <c r="AG428" s="221">
        <v>2</v>
      </c>
      <c r="AH428" s="221">
        <v>101</v>
      </c>
      <c r="AI428" s="221">
        <v>37</v>
      </c>
      <c r="AJ428" s="210">
        <v>1022</v>
      </c>
      <c r="AK428" s="221">
        <v>0</v>
      </c>
      <c r="AL428" s="221">
        <v>252</v>
      </c>
      <c r="AM428" s="152">
        <v>723</v>
      </c>
      <c r="AN428" s="219">
        <v>691</v>
      </c>
      <c r="AO428" s="221">
        <v>445</v>
      </c>
      <c r="AP428" s="210">
        <v>852</v>
      </c>
      <c r="AQ428" s="221">
        <v>106</v>
      </c>
      <c r="AR428" s="221">
        <v>11</v>
      </c>
      <c r="AS428" s="219">
        <v>383</v>
      </c>
      <c r="AT428" s="152">
        <v>939</v>
      </c>
      <c r="AU428" s="219">
        <v>7</v>
      </c>
      <c r="AV428" s="219">
        <v>85</v>
      </c>
      <c r="AW428" s="210">
        <v>927</v>
      </c>
      <c r="AX428" s="221">
        <v>487</v>
      </c>
      <c r="AY428" s="221">
        <v>0</v>
      </c>
      <c r="AZ428" s="274">
        <v>11</v>
      </c>
      <c r="BA428" s="141">
        <v>1325</v>
      </c>
      <c r="BB428" s="274">
        <v>5</v>
      </c>
      <c r="BC428" s="274">
        <v>73</v>
      </c>
      <c r="BD428" s="210">
        <v>572</v>
      </c>
      <c r="BE428" s="221">
        <v>842</v>
      </c>
      <c r="BF428" s="152">
        <v>1051</v>
      </c>
      <c r="BG428" s="219">
        <v>363</v>
      </c>
      <c r="BH428" s="221">
        <v>2</v>
      </c>
      <c r="BI428" s="152">
        <v>363</v>
      </c>
      <c r="BJ428" s="152">
        <v>1051</v>
      </c>
      <c r="BK428" s="210">
        <v>658</v>
      </c>
      <c r="BL428" s="210">
        <v>127</v>
      </c>
      <c r="BM428" s="210">
        <v>509</v>
      </c>
      <c r="BN428" s="221">
        <v>38</v>
      </c>
      <c r="BO428" s="687">
        <v>82</v>
      </c>
    </row>
    <row r="429" spans="1:67" s="53" customFormat="1" ht="15.75" x14ac:dyDescent="0.25">
      <c r="A429" s="53" t="s">
        <v>100</v>
      </c>
      <c r="H429" s="179">
        <v>44591</v>
      </c>
      <c r="I429" s="219">
        <f t="shared" si="42"/>
        <v>1421</v>
      </c>
      <c r="J429" s="152">
        <v>7</v>
      </c>
      <c r="K429" s="216">
        <f t="shared" si="43"/>
        <v>226.95511208004919</v>
      </c>
      <c r="L429" s="265">
        <f t="shared" si="44"/>
        <v>0.49504950495050082</v>
      </c>
      <c r="M429" s="219">
        <v>0</v>
      </c>
      <c r="N429" s="210">
        <v>1420</v>
      </c>
      <c r="O429" s="210">
        <v>1</v>
      </c>
      <c r="P429" s="152">
        <v>642</v>
      </c>
      <c r="Q429" s="152">
        <f t="shared" si="45"/>
        <v>779</v>
      </c>
      <c r="R429" s="221">
        <v>0</v>
      </c>
      <c r="S429" s="210">
        <v>95</v>
      </c>
      <c r="T429" s="221">
        <v>23</v>
      </c>
      <c r="U429" s="210">
        <v>1158</v>
      </c>
      <c r="V429" s="221">
        <v>7</v>
      </c>
      <c r="W429" s="221">
        <v>1</v>
      </c>
      <c r="X429" s="221">
        <v>137</v>
      </c>
      <c r="Y429" s="219">
        <v>0</v>
      </c>
      <c r="Z429" s="219">
        <v>1</v>
      </c>
      <c r="AA429" s="219">
        <v>1</v>
      </c>
      <c r="AB429" s="219">
        <v>0</v>
      </c>
      <c r="AC429" s="219">
        <v>5</v>
      </c>
      <c r="AD429" s="219">
        <v>90</v>
      </c>
      <c r="AE429" s="152">
        <v>331</v>
      </c>
      <c r="AF429" s="152">
        <v>993</v>
      </c>
      <c r="AG429" s="221">
        <v>2</v>
      </c>
      <c r="AH429" s="221">
        <v>101</v>
      </c>
      <c r="AI429" s="221">
        <v>37</v>
      </c>
      <c r="AJ429" s="210">
        <v>1029</v>
      </c>
      <c r="AK429" s="221">
        <v>0</v>
      </c>
      <c r="AL429" s="221">
        <v>252</v>
      </c>
      <c r="AM429" s="152">
        <v>726</v>
      </c>
      <c r="AN429" s="219">
        <v>695</v>
      </c>
      <c r="AO429" s="221">
        <v>449</v>
      </c>
      <c r="AP429" s="210">
        <v>854</v>
      </c>
      <c r="AQ429" s="221">
        <v>107</v>
      </c>
      <c r="AR429" s="221">
        <v>11</v>
      </c>
      <c r="AS429" s="219">
        <v>385</v>
      </c>
      <c r="AT429" s="152">
        <v>943</v>
      </c>
      <c r="AU429" s="219">
        <v>7</v>
      </c>
      <c r="AV429" s="219">
        <v>86</v>
      </c>
      <c r="AW429" s="210">
        <v>932</v>
      </c>
      <c r="AX429" s="221">
        <v>489</v>
      </c>
      <c r="AY429" s="221">
        <v>0</v>
      </c>
      <c r="AZ429" s="274">
        <v>11</v>
      </c>
      <c r="BA429" s="141">
        <v>1331</v>
      </c>
      <c r="BB429" s="274">
        <v>5</v>
      </c>
      <c r="BC429" s="274">
        <v>74</v>
      </c>
      <c r="BD429" s="210">
        <v>574</v>
      </c>
      <c r="BE429" s="221">
        <v>847</v>
      </c>
      <c r="BF429" s="152">
        <v>1057</v>
      </c>
      <c r="BG429" s="219">
        <v>364</v>
      </c>
      <c r="BH429" s="221">
        <v>2</v>
      </c>
      <c r="BI429" s="152">
        <v>367</v>
      </c>
      <c r="BJ429" s="152">
        <v>1054</v>
      </c>
      <c r="BK429" s="210">
        <v>661</v>
      </c>
      <c r="BL429" s="210">
        <v>128</v>
      </c>
      <c r="BM429" s="210">
        <v>511</v>
      </c>
      <c r="BN429" s="221">
        <v>39</v>
      </c>
      <c r="BO429" s="688">
        <v>82</v>
      </c>
    </row>
    <row r="430" spans="1:67" s="53" customFormat="1" ht="15.75" x14ac:dyDescent="0.25">
      <c r="A430" s="53" t="s">
        <v>100</v>
      </c>
      <c r="H430" s="179">
        <v>44592</v>
      </c>
      <c r="I430" s="219">
        <f t="shared" si="42"/>
        <v>1427</v>
      </c>
      <c r="J430" s="152">
        <v>6</v>
      </c>
      <c r="K430" s="216">
        <f t="shared" si="43"/>
        <v>227.91340248995792</v>
      </c>
      <c r="L430" s="265">
        <f t="shared" si="44"/>
        <v>0.42223786066151092</v>
      </c>
      <c r="M430" s="219">
        <v>0</v>
      </c>
      <c r="N430" s="210">
        <v>1426</v>
      </c>
      <c r="O430" s="210">
        <v>1</v>
      </c>
      <c r="P430" s="152">
        <v>644</v>
      </c>
      <c r="Q430" s="152">
        <f t="shared" si="45"/>
        <v>783</v>
      </c>
      <c r="R430" s="221">
        <v>0</v>
      </c>
      <c r="S430" s="210">
        <v>95</v>
      </c>
      <c r="T430" s="221">
        <v>23</v>
      </c>
      <c r="U430" s="210">
        <v>1164</v>
      </c>
      <c r="V430" s="221">
        <v>7</v>
      </c>
      <c r="W430" s="221">
        <v>1</v>
      </c>
      <c r="X430" s="221">
        <v>137</v>
      </c>
      <c r="Y430" s="219">
        <v>0</v>
      </c>
      <c r="Z430" s="219">
        <v>1</v>
      </c>
      <c r="AA430" s="219">
        <v>1</v>
      </c>
      <c r="AB430" s="219">
        <v>0</v>
      </c>
      <c r="AC430" s="219">
        <v>5</v>
      </c>
      <c r="AD430" s="219">
        <v>90</v>
      </c>
      <c r="AE430" s="152">
        <v>334</v>
      </c>
      <c r="AF430" s="152">
        <v>996</v>
      </c>
      <c r="AG430" s="221">
        <v>2</v>
      </c>
      <c r="AH430" s="221">
        <v>103</v>
      </c>
      <c r="AI430" s="221">
        <v>37</v>
      </c>
      <c r="AJ430" s="210">
        <v>1032</v>
      </c>
      <c r="AK430" s="221">
        <v>0</v>
      </c>
      <c r="AL430" s="221">
        <v>253</v>
      </c>
      <c r="AM430" s="152">
        <v>729</v>
      </c>
      <c r="AN430" s="219">
        <v>698</v>
      </c>
      <c r="AO430" s="221">
        <v>451</v>
      </c>
      <c r="AP430" s="210">
        <v>856</v>
      </c>
      <c r="AQ430" s="221">
        <v>109</v>
      </c>
      <c r="AR430" s="221">
        <v>11</v>
      </c>
      <c r="AS430" s="219">
        <v>387</v>
      </c>
      <c r="AT430" s="152">
        <v>945</v>
      </c>
      <c r="AU430" s="219">
        <v>7</v>
      </c>
      <c r="AV430" s="219">
        <v>88</v>
      </c>
      <c r="AW430" s="210">
        <v>936</v>
      </c>
      <c r="AX430" s="221">
        <v>491</v>
      </c>
      <c r="AY430" s="221">
        <v>0</v>
      </c>
      <c r="AZ430" s="274">
        <v>11</v>
      </c>
      <c r="BA430" s="141">
        <v>1335</v>
      </c>
      <c r="BB430" s="274">
        <v>5</v>
      </c>
      <c r="BC430" s="274">
        <v>76</v>
      </c>
      <c r="BD430" s="210">
        <v>578</v>
      </c>
      <c r="BE430" s="221">
        <v>849</v>
      </c>
      <c r="BF430" s="152">
        <v>1062</v>
      </c>
      <c r="BG430" s="219">
        <v>365</v>
      </c>
      <c r="BH430" s="221">
        <v>2</v>
      </c>
      <c r="BI430" s="152">
        <v>370</v>
      </c>
      <c r="BJ430" s="152">
        <v>1057</v>
      </c>
      <c r="BK430" s="210">
        <v>664</v>
      </c>
      <c r="BL430" s="210">
        <v>129</v>
      </c>
      <c r="BM430" s="210">
        <v>513</v>
      </c>
      <c r="BN430" s="221">
        <v>39</v>
      </c>
      <c r="BO430" s="689">
        <v>82</v>
      </c>
    </row>
    <row r="431" spans="1:67" s="53" customFormat="1" ht="15.75" x14ac:dyDescent="0.25">
      <c r="A431" s="53" t="s">
        <v>100</v>
      </c>
      <c r="H431" s="179">
        <v>44593</v>
      </c>
      <c r="I431" s="219">
        <f t="shared" si="42"/>
        <v>1432</v>
      </c>
      <c r="J431" s="152">
        <v>5</v>
      </c>
      <c r="K431" s="216">
        <f t="shared" si="43"/>
        <v>228.71197783154852</v>
      </c>
      <c r="L431" s="265">
        <f t="shared" si="44"/>
        <v>0.35038542396635819</v>
      </c>
      <c r="M431" s="219">
        <v>0</v>
      </c>
      <c r="N431" s="210">
        <v>1431</v>
      </c>
      <c r="O431" s="210">
        <v>1</v>
      </c>
      <c r="P431" s="152">
        <v>645</v>
      </c>
      <c r="Q431" s="152">
        <f t="shared" si="45"/>
        <v>787</v>
      </c>
      <c r="R431" s="221">
        <v>0</v>
      </c>
      <c r="S431" s="210">
        <v>95</v>
      </c>
      <c r="T431" s="221">
        <v>23</v>
      </c>
      <c r="U431" s="210">
        <v>1169</v>
      </c>
      <c r="V431" s="221">
        <v>7</v>
      </c>
      <c r="W431" s="221">
        <v>1</v>
      </c>
      <c r="X431" s="221">
        <v>137</v>
      </c>
      <c r="Y431" s="219">
        <v>0</v>
      </c>
      <c r="Z431" s="219">
        <v>1</v>
      </c>
      <c r="AA431" s="219">
        <v>1</v>
      </c>
      <c r="AB431" s="219">
        <v>0</v>
      </c>
      <c r="AC431" s="219">
        <v>5</v>
      </c>
      <c r="AD431" s="219">
        <v>90</v>
      </c>
      <c r="AE431" s="152">
        <v>334</v>
      </c>
      <c r="AF431" s="152">
        <v>1001</v>
      </c>
      <c r="AG431" s="221">
        <v>2</v>
      </c>
      <c r="AH431" s="221">
        <v>103</v>
      </c>
      <c r="AI431" s="221">
        <v>37</v>
      </c>
      <c r="AJ431" s="210">
        <v>1037</v>
      </c>
      <c r="AK431" s="221">
        <v>0</v>
      </c>
      <c r="AL431" s="221">
        <v>253</v>
      </c>
      <c r="AM431" s="152">
        <v>730</v>
      </c>
      <c r="AN431" s="219">
        <v>702</v>
      </c>
      <c r="AO431" s="221">
        <v>454</v>
      </c>
      <c r="AP431" s="210">
        <v>858</v>
      </c>
      <c r="AQ431" s="221">
        <v>109</v>
      </c>
      <c r="AR431" s="221">
        <v>11</v>
      </c>
      <c r="AS431" s="219">
        <v>390</v>
      </c>
      <c r="AT431" s="152">
        <v>947</v>
      </c>
      <c r="AU431" s="219">
        <v>7</v>
      </c>
      <c r="AV431" s="219">
        <v>88</v>
      </c>
      <c r="AW431" s="210">
        <v>938</v>
      </c>
      <c r="AX431" s="221">
        <v>494</v>
      </c>
      <c r="AY431" s="221">
        <v>0</v>
      </c>
      <c r="AZ431" s="274">
        <v>11</v>
      </c>
      <c r="BA431" s="141">
        <v>1340</v>
      </c>
      <c r="BB431" s="274">
        <v>5</v>
      </c>
      <c r="BC431" s="274">
        <v>76</v>
      </c>
      <c r="BD431" s="210">
        <v>580</v>
      </c>
      <c r="BE431" s="221">
        <v>852</v>
      </c>
      <c r="BF431" s="152">
        <v>1067</v>
      </c>
      <c r="BG431" s="219">
        <v>365</v>
      </c>
      <c r="BH431" s="221">
        <v>2</v>
      </c>
      <c r="BI431" s="152">
        <v>372</v>
      </c>
      <c r="BJ431" s="152">
        <v>1060</v>
      </c>
      <c r="BK431" s="210">
        <v>667</v>
      </c>
      <c r="BL431" s="210">
        <v>130</v>
      </c>
      <c r="BM431" s="210">
        <v>514</v>
      </c>
      <c r="BN431" s="221">
        <v>39</v>
      </c>
      <c r="BO431" s="690">
        <v>82</v>
      </c>
    </row>
    <row r="432" spans="1:67" s="53" customFormat="1" ht="15.75" x14ac:dyDescent="0.25">
      <c r="A432" s="53" t="s">
        <v>100</v>
      </c>
      <c r="H432" s="179">
        <v>44594</v>
      </c>
      <c r="I432" s="219">
        <f t="shared" si="42"/>
        <v>1438</v>
      </c>
      <c r="J432" s="152">
        <v>6</v>
      </c>
      <c r="K432" s="216">
        <f t="shared" si="43"/>
        <v>229.67026824145725</v>
      </c>
      <c r="L432" s="265">
        <f t="shared" si="44"/>
        <v>0.41899441340781607</v>
      </c>
      <c r="M432" s="219">
        <v>0</v>
      </c>
      <c r="N432" s="210">
        <v>1437</v>
      </c>
      <c r="O432" s="210">
        <v>1</v>
      </c>
      <c r="P432" s="152">
        <v>647</v>
      </c>
      <c r="Q432" s="152">
        <f t="shared" si="45"/>
        <v>791</v>
      </c>
      <c r="R432" s="221">
        <v>0</v>
      </c>
      <c r="S432" s="210">
        <v>95</v>
      </c>
      <c r="T432" s="221">
        <v>24</v>
      </c>
      <c r="U432" s="210">
        <v>1173</v>
      </c>
      <c r="V432" s="221">
        <v>7</v>
      </c>
      <c r="W432" s="221">
        <v>1</v>
      </c>
      <c r="X432" s="221">
        <v>138</v>
      </c>
      <c r="Y432" s="219">
        <v>0</v>
      </c>
      <c r="Z432" s="219">
        <v>1</v>
      </c>
      <c r="AA432" s="219">
        <v>1</v>
      </c>
      <c r="AB432" s="219">
        <v>0</v>
      </c>
      <c r="AC432" s="219">
        <v>5</v>
      </c>
      <c r="AD432" s="219">
        <v>92</v>
      </c>
      <c r="AE432" s="152">
        <v>334</v>
      </c>
      <c r="AF432" s="152">
        <v>1005</v>
      </c>
      <c r="AG432" s="221">
        <v>2</v>
      </c>
      <c r="AH432" s="221">
        <v>104</v>
      </c>
      <c r="AI432" s="221">
        <v>38</v>
      </c>
      <c r="AJ432" s="210">
        <v>1040</v>
      </c>
      <c r="AK432" s="221">
        <v>0</v>
      </c>
      <c r="AL432" s="221">
        <v>254</v>
      </c>
      <c r="AM432" s="152">
        <v>732</v>
      </c>
      <c r="AN432" s="219">
        <v>706</v>
      </c>
      <c r="AO432" s="221">
        <v>457</v>
      </c>
      <c r="AP432" s="210">
        <v>860</v>
      </c>
      <c r="AQ432" s="221">
        <v>110</v>
      </c>
      <c r="AR432" s="221">
        <v>11</v>
      </c>
      <c r="AS432" s="219">
        <v>394</v>
      </c>
      <c r="AT432" s="152">
        <v>948</v>
      </c>
      <c r="AU432" s="219">
        <v>7</v>
      </c>
      <c r="AV432" s="219">
        <v>89</v>
      </c>
      <c r="AW432" s="210">
        <v>941</v>
      </c>
      <c r="AX432" s="221">
        <v>497</v>
      </c>
      <c r="AY432" s="221">
        <v>0</v>
      </c>
      <c r="AZ432" s="274">
        <v>11</v>
      </c>
      <c r="BA432" s="141">
        <v>1345</v>
      </c>
      <c r="BB432" s="274">
        <v>5</v>
      </c>
      <c r="BC432" s="274">
        <v>77</v>
      </c>
      <c r="BD432" s="210">
        <v>582</v>
      </c>
      <c r="BE432" s="221">
        <v>856</v>
      </c>
      <c r="BF432" s="152">
        <v>1073</v>
      </c>
      <c r="BG432" s="219">
        <v>365</v>
      </c>
      <c r="BH432" s="221">
        <v>2</v>
      </c>
      <c r="BI432" s="152">
        <v>376</v>
      </c>
      <c r="BJ432" s="152">
        <v>1062</v>
      </c>
      <c r="BK432" s="210">
        <v>668</v>
      </c>
      <c r="BL432" s="210">
        <v>133</v>
      </c>
      <c r="BM432" s="210">
        <v>514</v>
      </c>
      <c r="BN432" s="221">
        <v>39</v>
      </c>
      <c r="BO432" s="691">
        <v>84</v>
      </c>
    </row>
    <row r="433" spans="1:67" s="53" customFormat="1" ht="15.75" x14ac:dyDescent="0.25">
      <c r="A433" s="53" t="s">
        <v>100</v>
      </c>
      <c r="H433" s="179">
        <v>44595</v>
      </c>
      <c r="I433" s="219">
        <f t="shared" si="42"/>
        <v>1443</v>
      </c>
      <c r="J433" s="152">
        <v>5</v>
      </c>
      <c r="K433" s="216">
        <f t="shared" si="43"/>
        <v>230.46884358304786</v>
      </c>
      <c r="L433" s="265">
        <f t="shared" si="44"/>
        <v>0.3477051460361622</v>
      </c>
      <c r="M433" s="219">
        <v>0</v>
      </c>
      <c r="N433" s="210">
        <v>1441</v>
      </c>
      <c r="O433" s="210">
        <v>2</v>
      </c>
      <c r="P433" s="152">
        <v>648</v>
      </c>
      <c r="Q433" s="152">
        <f t="shared" si="45"/>
        <v>795</v>
      </c>
      <c r="R433" s="221">
        <v>0</v>
      </c>
      <c r="S433" s="210">
        <v>95</v>
      </c>
      <c r="T433" s="221">
        <v>24</v>
      </c>
      <c r="U433" s="210">
        <v>1177</v>
      </c>
      <c r="V433" s="221">
        <v>7</v>
      </c>
      <c r="W433" s="221">
        <v>1</v>
      </c>
      <c r="X433" s="221">
        <v>139</v>
      </c>
      <c r="Y433" s="219">
        <v>0</v>
      </c>
      <c r="Z433" s="219">
        <v>1</v>
      </c>
      <c r="AA433" s="219">
        <v>1</v>
      </c>
      <c r="AB433" s="219">
        <v>0</v>
      </c>
      <c r="AC433" s="219">
        <v>6</v>
      </c>
      <c r="AD433" s="219">
        <v>92</v>
      </c>
      <c r="AE433" s="152">
        <v>335</v>
      </c>
      <c r="AF433" s="152">
        <v>1008</v>
      </c>
      <c r="AG433" s="221">
        <v>2</v>
      </c>
      <c r="AH433" s="221">
        <v>104</v>
      </c>
      <c r="AI433" s="221">
        <v>39</v>
      </c>
      <c r="AJ433" s="210">
        <v>1044</v>
      </c>
      <c r="AK433" s="221">
        <v>0</v>
      </c>
      <c r="AL433" s="221">
        <v>254</v>
      </c>
      <c r="AM433" s="152">
        <v>735</v>
      </c>
      <c r="AN433" s="219">
        <v>708</v>
      </c>
      <c r="AO433" s="221">
        <v>459</v>
      </c>
      <c r="AP433" s="210">
        <v>863</v>
      </c>
      <c r="AQ433" s="221">
        <v>110</v>
      </c>
      <c r="AR433" s="221">
        <v>11</v>
      </c>
      <c r="AS433" s="219">
        <v>396</v>
      </c>
      <c r="AT433" s="152">
        <v>951</v>
      </c>
      <c r="AU433" s="219">
        <v>7</v>
      </c>
      <c r="AV433" s="219">
        <v>89</v>
      </c>
      <c r="AW433" s="210">
        <v>944</v>
      </c>
      <c r="AX433" s="221">
        <v>499</v>
      </c>
      <c r="AY433" s="221">
        <v>0</v>
      </c>
      <c r="AZ433" s="274">
        <v>11</v>
      </c>
      <c r="BA433" s="141">
        <v>1350</v>
      </c>
      <c r="BB433" s="274">
        <v>5</v>
      </c>
      <c r="BC433" s="274">
        <v>77</v>
      </c>
      <c r="BD433" s="210">
        <v>583</v>
      </c>
      <c r="BE433" s="221">
        <v>860</v>
      </c>
      <c r="BF433" s="152">
        <v>1078</v>
      </c>
      <c r="BG433" s="219">
        <v>365</v>
      </c>
      <c r="BH433" s="221">
        <v>2</v>
      </c>
      <c r="BI433" s="152">
        <v>377</v>
      </c>
      <c r="BJ433" s="152">
        <v>1066</v>
      </c>
      <c r="BK433" s="210">
        <v>668</v>
      </c>
      <c r="BL433" s="210">
        <v>135</v>
      </c>
      <c r="BM433" s="210">
        <v>517</v>
      </c>
      <c r="BN433" s="221">
        <v>39</v>
      </c>
      <c r="BO433" s="692">
        <v>84</v>
      </c>
    </row>
    <row r="434" spans="1:67" s="53" customFormat="1" ht="15.75" x14ac:dyDescent="0.25">
      <c r="A434" s="53" t="s">
        <v>100</v>
      </c>
      <c r="H434" s="179">
        <v>44596</v>
      </c>
      <c r="I434" s="219">
        <f t="shared" si="42"/>
        <v>1451</v>
      </c>
      <c r="J434" s="152">
        <v>8</v>
      </c>
      <c r="K434" s="216">
        <f t="shared" si="43"/>
        <v>231.7465641295928</v>
      </c>
      <c r="L434" s="265">
        <f t="shared" si="44"/>
        <v>0.55440055440055858</v>
      </c>
      <c r="M434" s="219">
        <v>0</v>
      </c>
      <c r="N434" s="210">
        <v>1449</v>
      </c>
      <c r="O434" s="210">
        <v>2</v>
      </c>
      <c r="P434" s="152">
        <v>653</v>
      </c>
      <c r="Q434" s="152">
        <f t="shared" si="45"/>
        <v>798</v>
      </c>
      <c r="R434" s="221">
        <v>0</v>
      </c>
      <c r="S434" s="210">
        <v>95</v>
      </c>
      <c r="T434" s="221">
        <v>24</v>
      </c>
      <c r="U434" s="210">
        <v>1182</v>
      </c>
      <c r="V434" s="221">
        <v>7</v>
      </c>
      <c r="W434" s="221">
        <v>1</v>
      </c>
      <c r="X434" s="221">
        <v>142</v>
      </c>
      <c r="Y434" s="219">
        <v>0</v>
      </c>
      <c r="Z434" s="219">
        <v>1</v>
      </c>
      <c r="AA434" s="219">
        <v>1</v>
      </c>
      <c r="AB434" s="219">
        <v>0</v>
      </c>
      <c r="AC434" s="219">
        <v>6</v>
      </c>
      <c r="AD434" s="219">
        <v>95</v>
      </c>
      <c r="AE434" s="152">
        <v>335</v>
      </c>
      <c r="AF434" s="152">
        <v>1013</v>
      </c>
      <c r="AG434" s="221">
        <v>2</v>
      </c>
      <c r="AH434" s="221">
        <v>105</v>
      </c>
      <c r="AI434" s="221">
        <v>39</v>
      </c>
      <c r="AJ434" s="210">
        <v>1050</v>
      </c>
      <c r="AK434" s="221">
        <v>0</v>
      </c>
      <c r="AL434" s="221">
        <v>255</v>
      </c>
      <c r="AM434" s="152">
        <v>739</v>
      </c>
      <c r="AN434" s="219">
        <v>712</v>
      </c>
      <c r="AO434" s="221">
        <v>462</v>
      </c>
      <c r="AP434" s="210">
        <v>867</v>
      </c>
      <c r="AQ434" s="221">
        <v>111</v>
      </c>
      <c r="AR434" s="221">
        <v>11</v>
      </c>
      <c r="AS434" s="219">
        <v>399</v>
      </c>
      <c r="AT434" s="152">
        <v>955</v>
      </c>
      <c r="AU434" s="219">
        <v>7</v>
      </c>
      <c r="AV434" s="219">
        <v>90</v>
      </c>
      <c r="AW434" s="210">
        <v>949</v>
      </c>
      <c r="AX434" s="221">
        <v>502</v>
      </c>
      <c r="AY434" s="221">
        <v>0</v>
      </c>
      <c r="AZ434" s="274">
        <v>11</v>
      </c>
      <c r="BA434" s="141">
        <v>1357</v>
      </c>
      <c r="BB434" s="274">
        <v>5</v>
      </c>
      <c r="BC434" s="274">
        <v>78</v>
      </c>
      <c r="BD434" s="210">
        <v>586</v>
      </c>
      <c r="BE434" s="221">
        <v>865</v>
      </c>
      <c r="BF434" s="152">
        <v>1085</v>
      </c>
      <c r="BG434" s="219">
        <v>366</v>
      </c>
      <c r="BH434" s="221">
        <v>2</v>
      </c>
      <c r="BI434" s="152">
        <v>380</v>
      </c>
      <c r="BJ434" s="152">
        <v>1071</v>
      </c>
      <c r="BK434" s="210">
        <v>670</v>
      </c>
      <c r="BL434" s="210">
        <v>137</v>
      </c>
      <c r="BM434" s="210">
        <v>520</v>
      </c>
      <c r="BN434" s="221">
        <v>39</v>
      </c>
      <c r="BO434" s="693">
        <v>85</v>
      </c>
    </row>
    <row r="435" spans="1:67" s="53" customFormat="1" ht="15.75" x14ac:dyDescent="0.25">
      <c r="A435" s="53" t="s">
        <v>100</v>
      </c>
      <c r="H435" s="179">
        <v>44597</v>
      </c>
      <c r="I435" s="219">
        <f t="shared" si="42"/>
        <v>1457</v>
      </c>
      <c r="J435" s="152">
        <v>6</v>
      </c>
      <c r="K435" s="216">
        <f t="shared" si="43"/>
        <v>232.70485453950153</v>
      </c>
      <c r="L435" s="265">
        <f t="shared" si="44"/>
        <v>0.41350792556856675</v>
      </c>
      <c r="M435" s="219">
        <v>0</v>
      </c>
      <c r="N435" s="210">
        <v>1455</v>
      </c>
      <c r="O435" s="210">
        <v>2</v>
      </c>
      <c r="P435" s="152">
        <v>655</v>
      </c>
      <c r="Q435" s="152">
        <f t="shared" si="45"/>
        <v>802</v>
      </c>
      <c r="R435" s="221">
        <v>0</v>
      </c>
      <c r="S435" s="210">
        <v>95</v>
      </c>
      <c r="T435" s="221">
        <v>24</v>
      </c>
      <c r="U435" s="210">
        <v>1188</v>
      </c>
      <c r="V435" s="221">
        <v>7</v>
      </c>
      <c r="W435" s="221">
        <v>1</v>
      </c>
      <c r="X435" s="221">
        <v>142</v>
      </c>
      <c r="Y435" s="219">
        <v>0</v>
      </c>
      <c r="Z435" s="219">
        <v>1</v>
      </c>
      <c r="AA435" s="219">
        <v>1</v>
      </c>
      <c r="AB435" s="219">
        <v>0</v>
      </c>
      <c r="AC435" s="219">
        <v>6</v>
      </c>
      <c r="AD435" s="219">
        <v>95</v>
      </c>
      <c r="AE435" s="152">
        <v>335</v>
      </c>
      <c r="AF435" s="152">
        <v>1019</v>
      </c>
      <c r="AG435" s="221">
        <v>2</v>
      </c>
      <c r="AH435" s="221">
        <v>105</v>
      </c>
      <c r="AI435" s="221">
        <v>39</v>
      </c>
      <c r="AJ435" s="210">
        <v>1055</v>
      </c>
      <c r="AK435" s="221">
        <v>0</v>
      </c>
      <c r="AL435" s="221">
        <v>256</v>
      </c>
      <c r="AM435" s="152">
        <v>743</v>
      </c>
      <c r="AN435" s="219">
        <v>714</v>
      </c>
      <c r="AO435" s="221">
        <v>464</v>
      </c>
      <c r="AP435" s="210">
        <v>871</v>
      </c>
      <c r="AQ435" s="221">
        <v>111</v>
      </c>
      <c r="AR435" s="221">
        <v>11</v>
      </c>
      <c r="AS435" s="219">
        <v>401</v>
      </c>
      <c r="AT435" s="152">
        <v>959</v>
      </c>
      <c r="AU435" s="219">
        <v>7</v>
      </c>
      <c r="AV435" s="219">
        <v>90</v>
      </c>
      <c r="AW435" s="210">
        <v>953</v>
      </c>
      <c r="AX435" s="221">
        <v>504</v>
      </c>
      <c r="AY435" s="221">
        <v>0</v>
      </c>
      <c r="AZ435" s="274">
        <v>11</v>
      </c>
      <c r="BA435" s="141">
        <v>1363</v>
      </c>
      <c r="BB435" s="274">
        <v>5</v>
      </c>
      <c r="BC435" s="274">
        <v>78</v>
      </c>
      <c r="BD435" s="210">
        <v>590</v>
      </c>
      <c r="BE435" s="221">
        <v>867</v>
      </c>
      <c r="BF435" s="152">
        <v>1090</v>
      </c>
      <c r="BG435" s="219">
        <v>367</v>
      </c>
      <c r="BH435" s="221">
        <v>2</v>
      </c>
      <c r="BI435" s="152">
        <v>384</v>
      </c>
      <c r="BJ435" s="152">
        <v>1073</v>
      </c>
      <c r="BK435" s="210">
        <v>672</v>
      </c>
      <c r="BL435" s="210">
        <v>137</v>
      </c>
      <c r="BM435" s="210">
        <v>524</v>
      </c>
      <c r="BN435" s="221">
        <v>39</v>
      </c>
      <c r="BO435" s="694">
        <v>85</v>
      </c>
    </row>
    <row r="436" spans="1:67" s="53" customFormat="1" ht="15.75" x14ac:dyDescent="0.25">
      <c r="A436" s="53" t="s">
        <v>100</v>
      </c>
      <c r="H436" s="179">
        <v>44598</v>
      </c>
      <c r="I436" s="219">
        <f t="shared" si="42"/>
        <v>1464</v>
      </c>
      <c r="J436" s="152">
        <v>7</v>
      </c>
      <c r="K436" s="216">
        <f t="shared" si="43"/>
        <v>233.82286001772837</v>
      </c>
      <c r="L436" s="265">
        <f t="shared" si="44"/>
        <v>0.48043925875086302</v>
      </c>
      <c r="M436" s="219">
        <v>0</v>
      </c>
      <c r="N436" s="210">
        <v>1462</v>
      </c>
      <c r="O436" s="210">
        <v>2</v>
      </c>
      <c r="P436" s="152">
        <v>659</v>
      </c>
      <c r="Q436" s="152">
        <f t="shared" si="45"/>
        <v>805</v>
      </c>
      <c r="R436" s="221">
        <v>0</v>
      </c>
      <c r="S436" s="210">
        <v>95</v>
      </c>
      <c r="T436" s="221">
        <v>24</v>
      </c>
      <c r="U436" s="210">
        <v>1195</v>
      </c>
      <c r="V436" s="221">
        <v>7</v>
      </c>
      <c r="W436" s="221">
        <v>1</v>
      </c>
      <c r="X436" s="221">
        <v>142</v>
      </c>
      <c r="Y436" s="219">
        <v>0</v>
      </c>
      <c r="Z436" s="219">
        <v>1</v>
      </c>
      <c r="AA436" s="219">
        <v>1</v>
      </c>
      <c r="AB436" s="219">
        <v>0</v>
      </c>
      <c r="AC436" s="219">
        <v>6</v>
      </c>
      <c r="AD436" s="219">
        <v>95</v>
      </c>
      <c r="AE436" s="152">
        <v>335</v>
      </c>
      <c r="AF436" s="152">
        <v>1026</v>
      </c>
      <c r="AG436" s="221">
        <v>2</v>
      </c>
      <c r="AH436" s="221">
        <v>105</v>
      </c>
      <c r="AI436" s="221">
        <v>39</v>
      </c>
      <c r="AJ436" s="210">
        <v>1059</v>
      </c>
      <c r="AK436" s="221">
        <v>0</v>
      </c>
      <c r="AL436" s="221">
        <v>259</v>
      </c>
      <c r="AM436" s="152">
        <v>747</v>
      </c>
      <c r="AN436" s="219">
        <v>717</v>
      </c>
      <c r="AO436" s="221">
        <v>467</v>
      </c>
      <c r="AP436" s="210">
        <v>875</v>
      </c>
      <c r="AQ436" s="221">
        <v>111</v>
      </c>
      <c r="AR436" s="221">
        <v>11</v>
      </c>
      <c r="AS436" s="219">
        <v>404</v>
      </c>
      <c r="AT436" s="152">
        <v>963</v>
      </c>
      <c r="AU436" s="219">
        <v>7</v>
      </c>
      <c r="AV436" s="219">
        <v>90</v>
      </c>
      <c r="AW436" s="210">
        <v>957</v>
      </c>
      <c r="AX436" s="221">
        <v>507</v>
      </c>
      <c r="AY436" s="221">
        <v>0</v>
      </c>
      <c r="AZ436" s="274">
        <v>11</v>
      </c>
      <c r="BA436" s="141">
        <v>1370</v>
      </c>
      <c r="BB436" s="274">
        <v>5</v>
      </c>
      <c r="BC436" s="274">
        <v>78</v>
      </c>
      <c r="BD436" s="210">
        <v>593</v>
      </c>
      <c r="BE436" s="221">
        <v>871</v>
      </c>
      <c r="BF436" s="152">
        <v>1097</v>
      </c>
      <c r="BG436" s="219">
        <v>367</v>
      </c>
      <c r="BH436" s="221">
        <v>2</v>
      </c>
      <c r="BI436" s="152">
        <v>387</v>
      </c>
      <c r="BJ436" s="152">
        <v>1077</v>
      </c>
      <c r="BK436" s="210">
        <v>677</v>
      </c>
      <c r="BL436" s="210">
        <v>137</v>
      </c>
      <c r="BM436" s="210">
        <v>526</v>
      </c>
      <c r="BN436" s="221">
        <v>39</v>
      </c>
      <c r="BO436" s="695">
        <v>85</v>
      </c>
    </row>
    <row r="437" spans="1:67" s="53" customFormat="1" ht="15.75" x14ac:dyDescent="0.25">
      <c r="A437" s="53" t="s">
        <v>100</v>
      </c>
      <c r="H437" s="179">
        <v>44599</v>
      </c>
      <c r="I437" s="219">
        <f t="shared" si="42"/>
        <v>1468</v>
      </c>
      <c r="J437" s="152">
        <v>4</v>
      </c>
      <c r="K437" s="216">
        <f t="shared" si="43"/>
        <v>234.46172029100086</v>
      </c>
      <c r="L437" s="265">
        <f t="shared" si="44"/>
        <v>0.27322404371584241</v>
      </c>
      <c r="M437" s="219">
        <v>0</v>
      </c>
      <c r="N437" s="210">
        <v>1466</v>
      </c>
      <c r="O437" s="210">
        <v>2</v>
      </c>
      <c r="P437" s="152">
        <v>661</v>
      </c>
      <c r="Q437" s="152">
        <f t="shared" si="45"/>
        <v>807</v>
      </c>
      <c r="R437" s="221">
        <v>0</v>
      </c>
      <c r="S437" s="210">
        <v>95</v>
      </c>
      <c r="T437" s="221">
        <v>24</v>
      </c>
      <c r="U437" s="210">
        <v>1199</v>
      </c>
      <c r="V437" s="221">
        <v>7</v>
      </c>
      <c r="W437" s="221">
        <v>1</v>
      </c>
      <c r="X437" s="221">
        <v>142</v>
      </c>
      <c r="Y437" s="219">
        <v>0</v>
      </c>
      <c r="Z437" s="219">
        <v>1</v>
      </c>
      <c r="AA437" s="219">
        <v>1</v>
      </c>
      <c r="AB437" s="219">
        <v>0</v>
      </c>
      <c r="AC437" s="219">
        <v>6</v>
      </c>
      <c r="AD437" s="219">
        <v>95</v>
      </c>
      <c r="AE437" s="152">
        <v>336</v>
      </c>
      <c r="AF437" s="152">
        <v>1029</v>
      </c>
      <c r="AG437" s="221">
        <v>2</v>
      </c>
      <c r="AH437" s="221">
        <v>105</v>
      </c>
      <c r="AI437" s="221">
        <v>39</v>
      </c>
      <c r="AJ437" s="210">
        <v>1063</v>
      </c>
      <c r="AK437" s="221">
        <v>0</v>
      </c>
      <c r="AL437" s="221">
        <v>259</v>
      </c>
      <c r="AM437" s="152">
        <v>750</v>
      </c>
      <c r="AN437" s="219">
        <v>718</v>
      </c>
      <c r="AO437" s="221">
        <v>468</v>
      </c>
      <c r="AP437" s="210">
        <v>878</v>
      </c>
      <c r="AQ437" s="221">
        <v>111</v>
      </c>
      <c r="AR437" s="221">
        <v>11</v>
      </c>
      <c r="AS437" s="219">
        <v>405</v>
      </c>
      <c r="AT437" s="152">
        <v>966</v>
      </c>
      <c r="AU437" s="219">
        <v>7</v>
      </c>
      <c r="AV437" s="219">
        <v>90</v>
      </c>
      <c r="AW437" s="210">
        <v>960</v>
      </c>
      <c r="AX437" s="221">
        <v>508</v>
      </c>
      <c r="AY437" s="221">
        <v>0</v>
      </c>
      <c r="AZ437" s="274">
        <v>11</v>
      </c>
      <c r="BA437" s="141">
        <v>1374</v>
      </c>
      <c r="BB437" s="274">
        <v>5</v>
      </c>
      <c r="BC437" s="274">
        <v>78</v>
      </c>
      <c r="BD437" s="210">
        <v>593</v>
      </c>
      <c r="BE437" s="221">
        <v>875</v>
      </c>
      <c r="BF437" s="152">
        <v>1100</v>
      </c>
      <c r="BG437" s="219">
        <v>368</v>
      </c>
      <c r="BH437" s="221">
        <v>2</v>
      </c>
      <c r="BI437" s="152">
        <v>387</v>
      </c>
      <c r="BJ437" s="152">
        <v>1081</v>
      </c>
      <c r="BK437" s="210">
        <v>680</v>
      </c>
      <c r="BL437" s="210">
        <v>137</v>
      </c>
      <c r="BM437" s="210">
        <v>526</v>
      </c>
      <c r="BN437" s="221">
        <v>39</v>
      </c>
      <c r="BO437" s="696">
        <v>86</v>
      </c>
    </row>
    <row r="438" spans="1:67" s="53" customFormat="1" ht="15.75" x14ac:dyDescent="0.25">
      <c r="A438" s="53" t="s">
        <v>100</v>
      </c>
      <c r="H438" s="179">
        <v>44600</v>
      </c>
      <c r="I438" s="219">
        <f t="shared" si="42"/>
        <v>1476</v>
      </c>
      <c r="J438" s="152">
        <v>8</v>
      </c>
      <c r="K438" s="216">
        <f t="shared" si="43"/>
        <v>235.73944083754583</v>
      </c>
      <c r="L438" s="265">
        <f t="shared" si="44"/>
        <v>0.54495912806540048</v>
      </c>
      <c r="M438" s="219">
        <v>0</v>
      </c>
      <c r="N438" s="210">
        <v>1474</v>
      </c>
      <c r="O438" s="210">
        <v>2</v>
      </c>
      <c r="P438" s="152">
        <v>663</v>
      </c>
      <c r="Q438" s="152">
        <f t="shared" si="45"/>
        <v>813</v>
      </c>
      <c r="R438" s="221">
        <v>0</v>
      </c>
      <c r="S438" s="210">
        <v>95</v>
      </c>
      <c r="T438" s="221">
        <v>24</v>
      </c>
      <c r="U438" s="210">
        <v>1207</v>
      </c>
      <c r="V438" s="221">
        <v>7</v>
      </c>
      <c r="W438" s="221">
        <v>1</v>
      </c>
      <c r="X438" s="221">
        <v>142</v>
      </c>
      <c r="Y438" s="219">
        <v>0</v>
      </c>
      <c r="Z438" s="219">
        <v>1</v>
      </c>
      <c r="AA438" s="219">
        <v>1</v>
      </c>
      <c r="AB438" s="219">
        <v>0</v>
      </c>
      <c r="AC438" s="219">
        <v>6</v>
      </c>
      <c r="AD438" s="219">
        <v>95</v>
      </c>
      <c r="AE438" s="152">
        <v>336</v>
      </c>
      <c r="AF438" s="152">
        <v>1037</v>
      </c>
      <c r="AG438" s="221">
        <v>2</v>
      </c>
      <c r="AH438" s="221">
        <v>106</v>
      </c>
      <c r="AI438" s="221">
        <v>39</v>
      </c>
      <c r="AJ438" s="210">
        <v>1069</v>
      </c>
      <c r="AK438" s="221">
        <v>0</v>
      </c>
      <c r="AL438" s="221">
        <v>260</v>
      </c>
      <c r="AM438" s="152">
        <v>755</v>
      </c>
      <c r="AN438" s="219">
        <v>721</v>
      </c>
      <c r="AO438" s="221">
        <v>471</v>
      </c>
      <c r="AP438" s="210">
        <v>882</v>
      </c>
      <c r="AQ438" s="221">
        <v>112</v>
      </c>
      <c r="AR438" s="221">
        <v>11</v>
      </c>
      <c r="AS438" s="219">
        <v>408</v>
      </c>
      <c r="AT438" s="152">
        <v>970</v>
      </c>
      <c r="AU438" s="219">
        <v>7</v>
      </c>
      <c r="AV438" s="219">
        <v>91</v>
      </c>
      <c r="AW438" s="210">
        <v>965</v>
      </c>
      <c r="AX438" s="221">
        <v>511</v>
      </c>
      <c r="AY438" s="221">
        <v>0</v>
      </c>
      <c r="AZ438" s="274">
        <v>11</v>
      </c>
      <c r="BA438" s="141">
        <v>1381</v>
      </c>
      <c r="BB438" s="274">
        <v>5</v>
      </c>
      <c r="BC438" s="274">
        <v>79</v>
      </c>
      <c r="BD438" s="210">
        <v>597</v>
      </c>
      <c r="BE438" s="221">
        <v>879</v>
      </c>
      <c r="BF438" s="152">
        <v>1108</v>
      </c>
      <c r="BG438" s="219">
        <v>368</v>
      </c>
      <c r="BH438" s="221">
        <v>2</v>
      </c>
      <c r="BI438" s="152">
        <v>390</v>
      </c>
      <c r="BJ438" s="152">
        <v>1086</v>
      </c>
      <c r="BK438" s="210">
        <v>685</v>
      </c>
      <c r="BL438" s="210">
        <v>137</v>
      </c>
      <c r="BM438" s="210">
        <v>528</v>
      </c>
      <c r="BN438" s="221">
        <v>40</v>
      </c>
      <c r="BO438" s="697">
        <v>86</v>
      </c>
    </row>
    <row r="439" spans="1:67" s="53" customFormat="1" ht="15.75" x14ac:dyDescent="0.25">
      <c r="A439" s="53" t="s">
        <v>100</v>
      </c>
      <c r="H439" s="179">
        <v>44601</v>
      </c>
      <c r="I439" s="219">
        <f t="shared" ref="I439:I470" si="46">I438+J439</f>
        <v>1481</v>
      </c>
      <c r="J439" s="152">
        <v>5</v>
      </c>
      <c r="K439" s="216">
        <f t="shared" ref="K439:K452" si="47">I439*100000/626115</f>
        <v>236.53801617913643</v>
      </c>
      <c r="L439" s="265">
        <f t="shared" ref="L439:L470" si="48">(I439*100/I438)-100</f>
        <v>0.33875338753387041</v>
      </c>
      <c r="M439" s="219">
        <v>0</v>
      </c>
      <c r="N439" s="210">
        <v>1479</v>
      </c>
      <c r="O439" s="210">
        <v>2</v>
      </c>
      <c r="P439" s="152">
        <v>664</v>
      </c>
      <c r="Q439" s="152">
        <f t="shared" ref="Q439:Q470" si="49">(I439-P439)</f>
        <v>817</v>
      </c>
      <c r="R439" s="221">
        <v>0</v>
      </c>
      <c r="S439" s="210">
        <v>96</v>
      </c>
      <c r="T439" s="221">
        <v>24</v>
      </c>
      <c r="U439" s="210">
        <v>1211</v>
      </c>
      <c r="V439" s="221">
        <v>7</v>
      </c>
      <c r="W439" s="221">
        <v>1</v>
      </c>
      <c r="X439" s="221">
        <v>142</v>
      </c>
      <c r="Y439" s="219">
        <v>0</v>
      </c>
      <c r="Z439" s="219">
        <v>1</v>
      </c>
      <c r="AA439" s="219">
        <v>1</v>
      </c>
      <c r="AB439" s="219">
        <v>0</v>
      </c>
      <c r="AC439" s="219">
        <v>6</v>
      </c>
      <c r="AD439" s="219">
        <v>95</v>
      </c>
      <c r="AE439" s="152">
        <v>338</v>
      </c>
      <c r="AF439" s="152">
        <v>1040</v>
      </c>
      <c r="AG439" s="221">
        <v>2</v>
      </c>
      <c r="AH439" s="221">
        <v>106</v>
      </c>
      <c r="AI439" s="221">
        <v>40</v>
      </c>
      <c r="AJ439" s="210">
        <v>1073</v>
      </c>
      <c r="AK439" s="221">
        <v>0</v>
      </c>
      <c r="AL439" s="221">
        <v>260</v>
      </c>
      <c r="AM439" s="152">
        <v>757</v>
      </c>
      <c r="AN439" s="219">
        <v>724</v>
      </c>
      <c r="AO439" s="221">
        <v>473</v>
      </c>
      <c r="AP439" s="210">
        <v>885</v>
      </c>
      <c r="AQ439" s="221">
        <v>112</v>
      </c>
      <c r="AR439" s="221">
        <v>11</v>
      </c>
      <c r="AS439" s="219">
        <v>410</v>
      </c>
      <c r="AT439" s="152">
        <v>973</v>
      </c>
      <c r="AU439" s="219">
        <v>7</v>
      </c>
      <c r="AV439" s="219">
        <v>91</v>
      </c>
      <c r="AW439" s="210">
        <v>968</v>
      </c>
      <c r="AX439" s="221">
        <v>513</v>
      </c>
      <c r="AY439" s="221">
        <v>0</v>
      </c>
      <c r="AZ439" s="274">
        <v>12</v>
      </c>
      <c r="BA439" s="141">
        <v>1385</v>
      </c>
      <c r="BB439" s="274">
        <v>5</v>
      </c>
      <c r="BC439" s="274">
        <v>79</v>
      </c>
      <c r="BD439" s="210">
        <v>598</v>
      </c>
      <c r="BE439" s="221">
        <v>883</v>
      </c>
      <c r="BF439" s="152">
        <v>1113</v>
      </c>
      <c r="BG439" s="219">
        <v>368</v>
      </c>
      <c r="BH439" s="221">
        <v>2</v>
      </c>
      <c r="BI439" s="152">
        <v>391</v>
      </c>
      <c r="BJ439" s="152">
        <v>1090</v>
      </c>
      <c r="BK439" s="210">
        <v>688</v>
      </c>
      <c r="BL439" s="210">
        <v>137</v>
      </c>
      <c r="BM439" s="210">
        <v>529</v>
      </c>
      <c r="BN439" s="221">
        <v>40</v>
      </c>
      <c r="BO439" s="698">
        <v>87</v>
      </c>
    </row>
    <row r="440" spans="1:67" s="53" customFormat="1" ht="15.75" x14ac:dyDescent="0.25">
      <c r="A440" s="53" t="s">
        <v>100</v>
      </c>
      <c r="H440" s="179">
        <v>44602</v>
      </c>
      <c r="I440" s="219">
        <f t="shared" si="46"/>
        <v>1481</v>
      </c>
      <c r="J440" s="152">
        <v>0</v>
      </c>
      <c r="K440" s="216">
        <f t="shared" si="47"/>
        <v>236.53801617913643</v>
      </c>
      <c r="L440" s="265">
        <f t="shared" si="48"/>
        <v>0</v>
      </c>
      <c r="M440" s="219">
        <v>0</v>
      </c>
      <c r="N440" s="210">
        <v>1479</v>
      </c>
      <c r="O440" s="210">
        <v>2</v>
      </c>
      <c r="P440" s="152">
        <v>664</v>
      </c>
      <c r="Q440" s="152">
        <f t="shared" si="49"/>
        <v>817</v>
      </c>
      <c r="R440" s="221">
        <v>0</v>
      </c>
      <c r="S440" s="210">
        <v>96</v>
      </c>
      <c r="T440" s="221">
        <v>24</v>
      </c>
      <c r="U440" s="210">
        <v>1211</v>
      </c>
      <c r="V440" s="221">
        <v>7</v>
      </c>
      <c r="W440" s="221">
        <v>1</v>
      </c>
      <c r="X440" s="221">
        <v>142</v>
      </c>
      <c r="Y440" s="219">
        <v>0</v>
      </c>
      <c r="Z440" s="219">
        <v>1</v>
      </c>
      <c r="AA440" s="219">
        <v>1</v>
      </c>
      <c r="AB440" s="219">
        <v>0</v>
      </c>
      <c r="AC440" s="219">
        <v>6</v>
      </c>
      <c r="AD440" s="219">
        <v>95</v>
      </c>
      <c r="AE440" s="152">
        <v>338</v>
      </c>
      <c r="AF440" s="152">
        <v>1040</v>
      </c>
      <c r="AG440" s="221">
        <v>2</v>
      </c>
      <c r="AH440" s="221">
        <v>106</v>
      </c>
      <c r="AI440" s="221">
        <v>40</v>
      </c>
      <c r="AJ440" s="210">
        <v>1073</v>
      </c>
      <c r="AK440" s="221">
        <v>0</v>
      </c>
      <c r="AL440" s="221">
        <v>260</v>
      </c>
      <c r="AM440" s="152">
        <v>757</v>
      </c>
      <c r="AN440" s="219">
        <v>724</v>
      </c>
      <c r="AO440" s="221">
        <v>473</v>
      </c>
      <c r="AP440" s="210">
        <v>885</v>
      </c>
      <c r="AQ440" s="221">
        <v>112</v>
      </c>
      <c r="AR440" s="221">
        <v>11</v>
      </c>
      <c r="AS440" s="219">
        <v>410</v>
      </c>
      <c r="AT440" s="152">
        <v>973</v>
      </c>
      <c r="AU440" s="219">
        <v>7</v>
      </c>
      <c r="AV440" s="219">
        <v>91</v>
      </c>
      <c r="AW440" s="210">
        <v>968</v>
      </c>
      <c r="AX440" s="221">
        <v>513</v>
      </c>
      <c r="AY440" s="221">
        <v>0</v>
      </c>
      <c r="AZ440" s="274">
        <v>12</v>
      </c>
      <c r="BA440" s="141">
        <v>1385</v>
      </c>
      <c r="BB440" s="274">
        <v>5</v>
      </c>
      <c r="BC440" s="274">
        <v>79</v>
      </c>
      <c r="BD440" s="210">
        <v>598</v>
      </c>
      <c r="BE440" s="221">
        <v>883</v>
      </c>
      <c r="BF440" s="152">
        <v>1113</v>
      </c>
      <c r="BG440" s="219">
        <v>368</v>
      </c>
      <c r="BH440" s="221">
        <v>2</v>
      </c>
      <c r="BI440" s="152">
        <v>391</v>
      </c>
      <c r="BJ440" s="152">
        <v>1090</v>
      </c>
      <c r="BK440" s="210">
        <v>688</v>
      </c>
      <c r="BL440" s="210">
        <v>137</v>
      </c>
      <c r="BM440" s="210">
        <v>529</v>
      </c>
      <c r="BN440" s="221">
        <v>40</v>
      </c>
      <c r="BO440" s="699">
        <v>87</v>
      </c>
    </row>
    <row r="441" spans="1:67" s="53" customFormat="1" ht="15.75" x14ac:dyDescent="0.25">
      <c r="A441" s="53" t="s">
        <v>100</v>
      </c>
      <c r="H441" s="179">
        <v>44603</v>
      </c>
      <c r="I441" s="219">
        <f t="shared" si="46"/>
        <v>1488</v>
      </c>
      <c r="J441" s="152">
        <v>7</v>
      </c>
      <c r="K441" s="216">
        <f t="shared" si="47"/>
        <v>237.65602165736325</v>
      </c>
      <c r="L441" s="265">
        <f t="shared" si="48"/>
        <v>0.47265361242403969</v>
      </c>
      <c r="M441" s="219">
        <v>0</v>
      </c>
      <c r="N441" s="210">
        <v>1486</v>
      </c>
      <c r="O441" s="210">
        <v>2</v>
      </c>
      <c r="P441" s="152">
        <v>667</v>
      </c>
      <c r="Q441" s="152">
        <f t="shared" si="49"/>
        <v>821</v>
      </c>
      <c r="R441" s="221">
        <v>0</v>
      </c>
      <c r="S441" s="210">
        <v>96</v>
      </c>
      <c r="T441" s="221">
        <v>24</v>
      </c>
      <c r="U441" s="210">
        <v>1218</v>
      </c>
      <c r="V441" s="221">
        <v>7</v>
      </c>
      <c r="W441" s="221">
        <v>1</v>
      </c>
      <c r="X441" s="221">
        <v>142</v>
      </c>
      <c r="Y441" s="219">
        <v>0</v>
      </c>
      <c r="Z441" s="219">
        <v>1</v>
      </c>
      <c r="AA441" s="219">
        <v>1</v>
      </c>
      <c r="AB441" s="219">
        <v>0</v>
      </c>
      <c r="AC441" s="219">
        <v>6</v>
      </c>
      <c r="AD441" s="219">
        <v>95</v>
      </c>
      <c r="AE441" s="152">
        <v>340</v>
      </c>
      <c r="AF441" s="152">
        <v>1045</v>
      </c>
      <c r="AG441" s="221">
        <v>2</v>
      </c>
      <c r="AH441" s="221">
        <v>106</v>
      </c>
      <c r="AI441" s="221">
        <v>40</v>
      </c>
      <c r="AJ441" s="210">
        <v>1078</v>
      </c>
      <c r="AK441" s="221">
        <v>0</v>
      </c>
      <c r="AL441" s="221">
        <v>262</v>
      </c>
      <c r="AM441" s="152">
        <v>761</v>
      </c>
      <c r="AN441" s="219">
        <v>727</v>
      </c>
      <c r="AO441" s="221">
        <v>476</v>
      </c>
      <c r="AP441" s="210">
        <v>889</v>
      </c>
      <c r="AQ441" s="221">
        <v>112</v>
      </c>
      <c r="AR441" s="221">
        <v>11</v>
      </c>
      <c r="AS441" s="219">
        <v>413</v>
      </c>
      <c r="AT441" s="152">
        <v>977</v>
      </c>
      <c r="AU441" s="219">
        <v>7</v>
      </c>
      <c r="AV441" s="219">
        <v>91</v>
      </c>
      <c r="AW441" s="210">
        <v>972</v>
      </c>
      <c r="AX441" s="221">
        <v>516</v>
      </c>
      <c r="AY441" s="221">
        <v>0</v>
      </c>
      <c r="AZ441" s="274">
        <v>12</v>
      </c>
      <c r="BA441" s="141">
        <v>1392</v>
      </c>
      <c r="BB441" s="274">
        <v>5</v>
      </c>
      <c r="BC441" s="274">
        <v>79</v>
      </c>
      <c r="BD441" s="210">
        <v>600</v>
      </c>
      <c r="BE441" s="221">
        <v>888</v>
      </c>
      <c r="BF441" s="152">
        <v>1119</v>
      </c>
      <c r="BG441" s="219">
        <v>369</v>
      </c>
      <c r="BH441" s="221">
        <v>2</v>
      </c>
      <c r="BI441" s="152">
        <v>393</v>
      </c>
      <c r="BJ441" s="152">
        <v>1095</v>
      </c>
      <c r="BK441" s="210">
        <v>691</v>
      </c>
      <c r="BL441" s="210">
        <v>138</v>
      </c>
      <c r="BM441" s="210">
        <v>530</v>
      </c>
      <c r="BN441" s="221">
        <v>40</v>
      </c>
      <c r="BO441" s="700">
        <v>89</v>
      </c>
    </row>
    <row r="442" spans="1:67" s="53" customFormat="1" ht="15.75" x14ac:dyDescent="0.25">
      <c r="A442" s="53" t="s">
        <v>100</v>
      </c>
      <c r="H442" s="179">
        <v>44604</v>
      </c>
      <c r="I442" s="219">
        <f t="shared" si="46"/>
        <v>1491</v>
      </c>
      <c r="J442" s="152">
        <v>3</v>
      </c>
      <c r="K442" s="216">
        <f t="shared" si="47"/>
        <v>238.13516686231762</v>
      </c>
      <c r="L442" s="265">
        <f t="shared" si="48"/>
        <v>0.20161290322580783</v>
      </c>
      <c r="M442" s="219">
        <v>0</v>
      </c>
      <c r="N442" s="210">
        <v>1489</v>
      </c>
      <c r="O442" s="210">
        <v>2</v>
      </c>
      <c r="P442" s="152">
        <v>670</v>
      </c>
      <c r="Q442" s="152">
        <f t="shared" si="49"/>
        <v>821</v>
      </c>
      <c r="R442" s="221">
        <v>0</v>
      </c>
      <c r="S442" s="210">
        <v>96</v>
      </c>
      <c r="T442" s="221">
        <v>24</v>
      </c>
      <c r="U442" s="210">
        <v>1220</v>
      </c>
      <c r="V442" s="221">
        <v>7</v>
      </c>
      <c r="W442" s="221">
        <v>1</v>
      </c>
      <c r="X442" s="221">
        <v>143</v>
      </c>
      <c r="Y442" s="219">
        <v>0</v>
      </c>
      <c r="Z442" s="219">
        <v>1</v>
      </c>
      <c r="AA442" s="219">
        <v>1</v>
      </c>
      <c r="AB442" s="219">
        <v>0</v>
      </c>
      <c r="AC442" s="219">
        <v>6</v>
      </c>
      <c r="AD442" s="219">
        <v>95</v>
      </c>
      <c r="AE442" s="152">
        <v>342</v>
      </c>
      <c r="AF442" s="152">
        <v>1046</v>
      </c>
      <c r="AG442" s="221">
        <v>2</v>
      </c>
      <c r="AH442" s="221">
        <v>106</v>
      </c>
      <c r="AI442" s="221">
        <v>40</v>
      </c>
      <c r="AJ442" s="210">
        <v>1080</v>
      </c>
      <c r="AK442" s="221">
        <v>0</v>
      </c>
      <c r="AL442" s="221">
        <v>263</v>
      </c>
      <c r="AM442" s="152">
        <v>763</v>
      </c>
      <c r="AN442" s="219">
        <v>728</v>
      </c>
      <c r="AO442" s="221">
        <v>476</v>
      </c>
      <c r="AP442" s="210">
        <v>892</v>
      </c>
      <c r="AQ442" s="221">
        <v>112</v>
      </c>
      <c r="AR442" s="221">
        <v>11</v>
      </c>
      <c r="AS442" s="219">
        <v>413</v>
      </c>
      <c r="AT442" s="152">
        <v>980</v>
      </c>
      <c r="AU442" s="219">
        <v>7</v>
      </c>
      <c r="AV442" s="219">
        <v>91</v>
      </c>
      <c r="AW442" s="210">
        <v>975</v>
      </c>
      <c r="AX442" s="221">
        <v>516</v>
      </c>
      <c r="AY442" s="221">
        <v>0</v>
      </c>
      <c r="AZ442" s="274">
        <v>12</v>
      </c>
      <c r="BA442" s="141">
        <v>1395</v>
      </c>
      <c r="BB442" s="274">
        <v>5</v>
      </c>
      <c r="BC442" s="274">
        <v>79</v>
      </c>
      <c r="BD442" s="210">
        <v>601</v>
      </c>
      <c r="BE442" s="221">
        <v>890</v>
      </c>
      <c r="BF442" s="152">
        <v>1122</v>
      </c>
      <c r="BG442" s="219">
        <v>369</v>
      </c>
      <c r="BH442" s="221">
        <v>2</v>
      </c>
      <c r="BI442" s="152">
        <v>396</v>
      </c>
      <c r="BJ442" s="152">
        <v>1095</v>
      </c>
      <c r="BK442" s="210">
        <v>694</v>
      </c>
      <c r="BL442" s="210">
        <v>138</v>
      </c>
      <c r="BM442" s="210">
        <v>530</v>
      </c>
      <c r="BN442" s="221">
        <v>40</v>
      </c>
      <c r="BO442" s="701">
        <v>89</v>
      </c>
    </row>
    <row r="443" spans="1:67" s="53" customFormat="1" ht="15.75" x14ac:dyDescent="0.25">
      <c r="A443" s="53" t="s">
        <v>100</v>
      </c>
      <c r="H443" s="179">
        <v>44605</v>
      </c>
      <c r="I443" s="219">
        <f t="shared" si="46"/>
        <v>1499</v>
      </c>
      <c r="J443" s="152">
        <v>8</v>
      </c>
      <c r="K443" s="216">
        <f t="shared" si="47"/>
        <v>239.41288740886259</v>
      </c>
      <c r="L443" s="265">
        <f t="shared" si="48"/>
        <v>0.53655264922871027</v>
      </c>
      <c r="M443" s="219">
        <v>0</v>
      </c>
      <c r="N443" s="210">
        <v>1497</v>
      </c>
      <c r="O443" s="210">
        <v>2</v>
      </c>
      <c r="P443" s="152">
        <v>674</v>
      </c>
      <c r="Q443" s="152">
        <f t="shared" si="49"/>
        <v>825</v>
      </c>
      <c r="R443" s="221">
        <v>0</v>
      </c>
      <c r="S443" s="210">
        <v>96</v>
      </c>
      <c r="T443" s="221">
        <v>24</v>
      </c>
      <c r="U443" s="210">
        <v>1228</v>
      </c>
      <c r="V443" s="221">
        <v>7</v>
      </c>
      <c r="W443" s="221">
        <v>1</v>
      </c>
      <c r="X443" s="221">
        <v>143</v>
      </c>
      <c r="Y443" s="219">
        <v>0</v>
      </c>
      <c r="Z443" s="219">
        <v>1</v>
      </c>
      <c r="AA443" s="219">
        <v>1</v>
      </c>
      <c r="AB443" s="219">
        <v>0</v>
      </c>
      <c r="AC443" s="219">
        <v>6</v>
      </c>
      <c r="AD443" s="219">
        <v>95</v>
      </c>
      <c r="AE443" s="152">
        <v>343</v>
      </c>
      <c r="AF443" s="152">
        <v>1053</v>
      </c>
      <c r="AG443" s="221">
        <v>2</v>
      </c>
      <c r="AH443" s="221">
        <v>106</v>
      </c>
      <c r="AI443" s="221">
        <v>40</v>
      </c>
      <c r="AJ443" s="210">
        <v>1086</v>
      </c>
      <c r="AK443" s="221">
        <v>0</v>
      </c>
      <c r="AL443" s="221">
        <v>265</v>
      </c>
      <c r="AM443" s="152">
        <v>767</v>
      </c>
      <c r="AN443" s="219">
        <v>732</v>
      </c>
      <c r="AO443" s="221">
        <v>479</v>
      </c>
      <c r="AP443" s="210">
        <v>897</v>
      </c>
      <c r="AQ443" s="221">
        <v>112</v>
      </c>
      <c r="AR443" s="221">
        <v>11</v>
      </c>
      <c r="AS443" s="219">
        <v>416</v>
      </c>
      <c r="AT443" s="152">
        <v>985</v>
      </c>
      <c r="AU443" s="219">
        <v>7</v>
      </c>
      <c r="AV443" s="219">
        <v>91</v>
      </c>
      <c r="AW443" s="210">
        <v>980</v>
      </c>
      <c r="AX443" s="221">
        <v>519</v>
      </c>
      <c r="AY443" s="221">
        <v>0</v>
      </c>
      <c r="AZ443" s="274">
        <v>12</v>
      </c>
      <c r="BA443" s="141">
        <v>1403</v>
      </c>
      <c r="BB443" s="274">
        <v>5</v>
      </c>
      <c r="BC443" s="274">
        <v>79</v>
      </c>
      <c r="BD443" s="210">
        <v>605</v>
      </c>
      <c r="BE443" s="221">
        <v>894</v>
      </c>
      <c r="BF443" s="152">
        <v>1129</v>
      </c>
      <c r="BG443" s="219">
        <v>370</v>
      </c>
      <c r="BH443" s="221">
        <v>2</v>
      </c>
      <c r="BI443" s="152">
        <v>400</v>
      </c>
      <c r="BJ443" s="152">
        <v>1099</v>
      </c>
      <c r="BK443" s="210">
        <v>698</v>
      </c>
      <c r="BL443" s="210">
        <v>138</v>
      </c>
      <c r="BM443" s="210">
        <v>532</v>
      </c>
      <c r="BN443" s="221">
        <v>40</v>
      </c>
      <c r="BO443" s="702">
        <v>91</v>
      </c>
    </row>
    <row r="444" spans="1:67" s="53" customFormat="1" ht="15.75" x14ac:dyDescent="0.25">
      <c r="A444" s="53" t="s">
        <v>100</v>
      </c>
      <c r="H444" s="179">
        <v>44606</v>
      </c>
      <c r="I444" s="219">
        <f t="shared" si="46"/>
        <v>1504</v>
      </c>
      <c r="J444" s="152">
        <v>5</v>
      </c>
      <c r="K444" s="216">
        <f t="shared" si="47"/>
        <v>240.21146275045319</v>
      </c>
      <c r="L444" s="265">
        <f t="shared" si="48"/>
        <v>0.33355570380253141</v>
      </c>
      <c r="M444" s="219">
        <v>0</v>
      </c>
      <c r="N444" s="210">
        <v>1502</v>
      </c>
      <c r="O444" s="210">
        <v>2</v>
      </c>
      <c r="P444" s="152">
        <v>675</v>
      </c>
      <c r="Q444" s="152">
        <f t="shared" si="49"/>
        <v>829</v>
      </c>
      <c r="R444" s="221">
        <v>0</v>
      </c>
      <c r="S444" s="210">
        <v>96</v>
      </c>
      <c r="T444" s="221">
        <v>24</v>
      </c>
      <c r="U444" s="210">
        <v>1233</v>
      </c>
      <c r="V444" s="221">
        <v>7</v>
      </c>
      <c r="W444" s="221">
        <v>1</v>
      </c>
      <c r="X444" s="221">
        <v>143</v>
      </c>
      <c r="Y444" s="219">
        <v>0</v>
      </c>
      <c r="Z444" s="219">
        <v>1</v>
      </c>
      <c r="AA444" s="219">
        <v>1</v>
      </c>
      <c r="AB444" s="219">
        <v>0</v>
      </c>
      <c r="AC444" s="219">
        <v>6</v>
      </c>
      <c r="AD444" s="219">
        <v>95</v>
      </c>
      <c r="AE444" s="152">
        <v>343</v>
      </c>
      <c r="AF444" s="152">
        <v>1058</v>
      </c>
      <c r="AG444" s="221">
        <v>2</v>
      </c>
      <c r="AH444" s="221">
        <v>106</v>
      </c>
      <c r="AI444" s="221">
        <v>40</v>
      </c>
      <c r="AJ444" s="210">
        <v>1090</v>
      </c>
      <c r="AK444" s="221">
        <v>0</v>
      </c>
      <c r="AL444" s="221">
        <v>266</v>
      </c>
      <c r="AM444" s="152">
        <v>770</v>
      </c>
      <c r="AN444" s="219">
        <v>734</v>
      </c>
      <c r="AO444" s="221">
        <v>481</v>
      </c>
      <c r="AP444" s="210">
        <v>900</v>
      </c>
      <c r="AQ444" s="221">
        <v>112</v>
      </c>
      <c r="AR444" s="221">
        <v>11</v>
      </c>
      <c r="AS444" s="219">
        <v>418</v>
      </c>
      <c r="AT444" s="152">
        <v>988</v>
      </c>
      <c r="AU444" s="219">
        <v>7</v>
      </c>
      <c r="AV444" s="219">
        <v>91</v>
      </c>
      <c r="AW444" s="210">
        <v>983</v>
      </c>
      <c r="AX444" s="221">
        <v>521</v>
      </c>
      <c r="AY444" s="221">
        <v>0</v>
      </c>
      <c r="AZ444" s="274">
        <v>12</v>
      </c>
      <c r="BA444" s="141">
        <v>1408</v>
      </c>
      <c r="BB444" s="274">
        <v>5</v>
      </c>
      <c r="BC444" s="274">
        <v>79</v>
      </c>
      <c r="BD444" s="210">
        <v>606</v>
      </c>
      <c r="BE444" s="221">
        <v>898</v>
      </c>
      <c r="BF444" s="152">
        <v>1134</v>
      </c>
      <c r="BG444" s="219">
        <v>370</v>
      </c>
      <c r="BH444" s="221">
        <v>2</v>
      </c>
      <c r="BI444" s="152">
        <v>401</v>
      </c>
      <c r="BJ444" s="152">
        <v>1103</v>
      </c>
      <c r="BK444" s="210">
        <v>700</v>
      </c>
      <c r="BL444" s="210">
        <v>138</v>
      </c>
      <c r="BM444" s="210">
        <v>533</v>
      </c>
      <c r="BN444" s="221">
        <v>41</v>
      </c>
      <c r="BO444" s="703">
        <v>92</v>
      </c>
    </row>
    <row r="445" spans="1:67" s="53" customFormat="1" ht="15.75" x14ac:dyDescent="0.25">
      <c r="A445" s="53" t="s">
        <v>100</v>
      </c>
      <c r="H445" s="179">
        <v>44607</v>
      </c>
      <c r="I445" s="219">
        <f t="shared" si="46"/>
        <v>1511</v>
      </c>
      <c r="J445" s="152">
        <v>7</v>
      </c>
      <c r="K445" s="216">
        <f t="shared" si="47"/>
        <v>241.32946822868004</v>
      </c>
      <c r="L445" s="265">
        <f t="shared" si="48"/>
        <v>0.46542553191488878</v>
      </c>
      <c r="M445" s="219">
        <v>0</v>
      </c>
      <c r="N445" s="210">
        <v>1509</v>
      </c>
      <c r="O445" s="210">
        <v>2</v>
      </c>
      <c r="P445" s="152">
        <v>678</v>
      </c>
      <c r="Q445" s="152">
        <f t="shared" si="49"/>
        <v>833</v>
      </c>
      <c r="R445" s="221">
        <v>0</v>
      </c>
      <c r="S445" s="210">
        <v>96</v>
      </c>
      <c r="T445" s="221">
        <v>24</v>
      </c>
      <c r="U445" s="210">
        <v>1239</v>
      </c>
      <c r="V445" s="221">
        <v>7</v>
      </c>
      <c r="W445" s="221">
        <v>2</v>
      </c>
      <c r="X445" s="221">
        <v>143</v>
      </c>
      <c r="Y445" s="219">
        <v>0</v>
      </c>
      <c r="Z445" s="219">
        <v>1</v>
      </c>
      <c r="AA445" s="219">
        <v>1</v>
      </c>
      <c r="AB445" s="219">
        <v>0</v>
      </c>
      <c r="AC445" s="219">
        <v>6</v>
      </c>
      <c r="AD445" s="219">
        <v>95</v>
      </c>
      <c r="AE445" s="152">
        <v>344</v>
      </c>
      <c r="AF445" s="152">
        <v>1064</v>
      </c>
      <c r="AG445" s="221">
        <v>2</v>
      </c>
      <c r="AH445" s="221">
        <v>106</v>
      </c>
      <c r="AI445" s="221">
        <v>41</v>
      </c>
      <c r="AJ445" s="210">
        <v>1096</v>
      </c>
      <c r="AK445" s="221">
        <v>0</v>
      </c>
      <c r="AL445" s="221">
        <v>266</v>
      </c>
      <c r="AM445" s="152">
        <v>775</v>
      </c>
      <c r="AN445" s="219">
        <v>736</v>
      </c>
      <c r="AO445" s="221">
        <v>483</v>
      </c>
      <c r="AP445" s="210">
        <v>905</v>
      </c>
      <c r="AQ445" s="221">
        <v>112</v>
      </c>
      <c r="AR445" s="221">
        <v>11</v>
      </c>
      <c r="AS445" s="219">
        <v>420</v>
      </c>
      <c r="AT445" s="152">
        <v>993</v>
      </c>
      <c r="AU445" s="219">
        <v>7</v>
      </c>
      <c r="AV445" s="219">
        <v>91</v>
      </c>
      <c r="AW445" s="210">
        <v>988</v>
      </c>
      <c r="AX445" s="221">
        <v>523</v>
      </c>
      <c r="AY445" s="221">
        <v>0</v>
      </c>
      <c r="AZ445" s="274">
        <v>12</v>
      </c>
      <c r="BA445" s="141">
        <v>1415</v>
      </c>
      <c r="BB445" s="274">
        <v>5</v>
      </c>
      <c r="BC445" s="274">
        <v>79</v>
      </c>
      <c r="BD445" s="210">
        <v>608</v>
      </c>
      <c r="BE445" s="221">
        <v>903</v>
      </c>
      <c r="BF445" s="152">
        <v>1140</v>
      </c>
      <c r="BG445" s="219">
        <v>371</v>
      </c>
      <c r="BH445" s="221">
        <v>2</v>
      </c>
      <c r="BI445" s="152">
        <v>403</v>
      </c>
      <c r="BJ445" s="152">
        <v>1108</v>
      </c>
      <c r="BK445" s="210">
        <v>706</v>
      </c>
      <c r="BL445" s="210">
        <v>138</v>
      </c>
      <c r="BM445" s="210">
        <v>534</v>
      </c>
      <c r="BN445" s="221">
        <v>41</v>
      </c>
      <c r="BO445" s="704">
        <v>92</v>
      </c>
    </row>
    <row r="446" spans="1:67" s="53" customFormat="1" ht="15.75" x14ac:dyDescent="0.25">
      <c r="A446" s="53" t="s">
        <v>100</v>
      </c>
      <c r="H446" s="179">
        <v>44608</v>
      </c>
      <c r="I446" s="219">
        <f t="shared" si="46"/>
        <v>1511</v>
      </c>
      <c r="J446" s="152">
        <v>0</v>
      </c>
      <c r="K446" s="216">
        <f t="shared" si="47"/>
        <v>241.32946822868004</v>
      </c>
      <c r="L446" s="265">
        <f t="shared" si="48"/>
        <v>0</v>
      </c>
      <c r="M446" s="219">
        <v>0</v>
      </c>
      <c r="N446" s="210">
        <v>1509</v>
      </c>
      <c r="O446" s="210">
        <v>2</v>
      </c>
      <c r="P446" s="152">
        <v>678</v>
      </c>
      <c r="Q446" s="152">
        <f t="shared" si="49"/>
        <v>833</v>
      </c>
      <c r="R446" s="221">
        <v>0</v>
      </c>
      <c r="S446" s="210">
        <v>96</v>
      </c>
      <c r="T446" s="221">
        <v>24</v>
      </c>
      <c r="U446" s="210">
        <v>1239</v>
      </c>
      <c r="V446" s="221">
        <v>7</v>
      </c>
      <c r="W446" s="221">
        <v>2</v>
      </c>
      <c r="X446" s="221">
        <v>143</v>
      </c>
      <c r="Y446" s="219">
        <v>0</v>
      </c>
      <c r="Z446" s="219">
        <v>1</v>
      </c>
      <c r="AA446" s="219">
        <v>1</v>
      </c>
      <c r="AB446" s="219">
        <v>0</v>
      </c>
      <c r="AC446" s="219">
        <v>6</v>
      </c>
      <c r="AD446" s="219">
        <v>95</v>
      </c>
      <c r="AE446" s="152">
        <v>344</v>
      </c>
      <c r="AF446" s="152">
        <v>1064</v>
      </c>
      <c r="AG446" s="221">
        <v>2</v>
      </c>
      <c r="AH446" s="221">
        <v>106</v>
      </c>
      <c r="AI446" s="221">
        <v>41</v>
      </c>
      <c r="AJ446" s="210">
        <v>1096</v>
      </c>
      <c r="AK446" s="221">
        <v>0</v>
      </c>
      <c r="AL446" s="221">
        <v>266</v>
      </c>
      <c r="AM446" s="152">
        <v>775</v>
      </c>
      <c r="AN446" s="219">
        <v>736</v>
      </c>
      <c r="AO446" s="221">
        <v>483</v>
      </c>
      <c r="AP446" s="210">
        <v>905</v>
      </c>
      <c r="AQ446" s="221">
        <v>112</v>
      </c>
      <c r="AR446" s="221">
        <v>11</v>
      </c>
      <c r="AS446" s="219">
        <v>420</v>
      </c>
      <c r="AT446" s="152">
        <v>993</v>
      </c>
      <c r="AU446" s="219">
        <v>7</v>
      </c>
      <c r="AV446" s="219">
        <v>91</v>
      </c>
      <c r="AW446" s="210">
        <v>988</v>
      </c>
      <c r="AX446" s="221">
        <v>523</v>
      </c>
      <c r="AY446" s="221">
        <v>0</v>
      </c>
      <c r="AZ446" s="274">
        <v>12</v>
      </c>
      <c r="BA446" s="141">
        <v>1415</v>
      </c>
      <c r="BB446" s="274">
        <v>5</v>
      </c>
      <c r="BC446" s="274">
        <v>79</v>
      </c>
      <c r="BD446" s="210">
        <v>608</v>
      </c>
      <c r="BE446" s="221">
        <v>903</v>
      </c>
      <c r="BF446" s="152">
        <v>1140</v>
      </c>
      <c r="BG446" s="219">
        <v>371</v>
      </c>
      <c r="BH446" s="221">
        <v>2</v>
      </c>
      <c r="BI446" s="152">
        <v>403</v>
      </c>
      <c r="BJ446" s="152">
        <v>1108</v>
      </c>
      <c r="BK446" s="210">
        <v>706</v>
      </c>
      <c r="BL446" s="210">
        <v>138</v>
      </c>
      <c r="BM446" s="210">
        <v>534</v>
      </c>
      <c r="BN446" s="221">
        <v>41</v>
      </c>
      <c r="BO446" s="705">
        <v>92</v>
      </c>
    </row>
    <row r="447" spans="1:67" s="53" customFormat="1" ht="15.75" x14ac:dyDescent="0.25">
      <c r="A447" s="53" t="s">
        <v>100</v>
      </c>
      <c r="H447" s="179">
        <v>44609</v>
      </c>
      <c r="I447" s="219">
        <f t="shared" si="46"/>
        <v>1518</v>
      </c>
      <c r="J447" s="152">
        <v>7</v>
      </c>
      <c r="K447" s="216">
        <f t="shared" si="47"/>
        <v>242.44747370690689</v>
      </c>
      <c r="L447" s="265">
        <f t="shared" si="48"/>
        <v>0.46326935804103186</v>
      </c>
      <c r="M447" s="219">
        <v>0</v>
      </c>
      <c r="N447" s="210">
        <v>1516</v>
      </c>
      <c r="O447" s="210">
        <v>2</v>
      </c>
      <c r="P447" s="152">
        <v>680</v>
      </c>
      <c r="Q447" s="152">
        <f t="shared" si="49"/>
        <v>838</v>
      </c>
      <c r="R447" s="221">
        <v>0</v>
      </c>
      <c r="S447" s="210">
        <v>96</v>
      </c>
      <c r="T447" s="221">
        <v>24</v>
      </c>
      <c r="U447" s="210">
        <v>1245</v>
      </c>
      <c r="V447" s="221">
        <v>7</v>
      </c>
      <c r="W447" s="221">
        <v>2</v>
      </c>
      <c r="X447" s="221">
        <v>144</v>
      </c>
      <c r="Y447" s="219">
        <v>0</v>
      </c>
      <c r="Z447" s="219">
        <v>1</v>
      </c>
      <c r="AA447" s="219">
        <v>1</v>
      </c>
      <c r="AB447" s="219">
        <v>0</v>
      </c>
      <c r="AC447" s="219">
        <v>6</v>
      </c>
      <c r="AD447" s="219">
        <v>96</v>
      </c>
      <c r="AE447" s="152">
        <v>345</v>
      </c>
      <c r="AF447" s="152">
        <v>1069</v>
      </c>
      <c r="AG447" s="221">
        <v>2</v>
      </c>
      <c r="AH447" s="221">
        <v>106</v>
      </c>
      <c r="AI447" s="221">
        <v>41</v>
      </c>
      <c r="AJ447" s="210">
        <v>1101</v>
      </c>
      <c r="AK447" s="221">
        <v>0</v>
      </c>
      <c r="AL447" s="221">
        <v>268</v>
      </c>
      <c r="AM447" s="152">
        <v>779</v>
      </c>
      <c r="AN447" s="219">
        <v>739</v>
      </c>
      <c r="AO447" s="221">
        <v>486</v>
      </c>
      <c r="AP447" s="210">
        <v>909</v>
      </c>
      <c r="AQ447" s="221">
        <v>112</v>
      </c>
      <c r="AR447" s="221">
        <v>11</v>
      </c>
      <c r="AS447" s="219">
        <v>423</v>
      </c>
      <c r="AT447" s="152">
        <v>997</v>
      </c>
      <c r="AU447" s="219">
        <v>7</v>
      </c>
      <c r="AV447" s="219">
        <v>91</v>
      </c>
      <c r="AW447" s="210">
        <v>992</v>
      </c>
      <c r="AX447" s="221">
        <v>526</v>
      </c>
      <c r="AY447" s="221">
        <v>0</v>
      </c>
      <c r="AZ447" s="274">
        <v>12</v>
      </c>
      <c r="BA447" s="141">
        <v>1422</v>
      </c>
      <c r="BB447" s="274">
        <v>5</v>
      </c>
      <c r="BC447" s="274">
        <v>79</v>
      </c>
      <c r="BD447" s="210">
        <v>610</v>
      </c>
      <c r="BE447" s="221">
        <v>908</v>
      </c>
      <c r="BF447" s="152">
        <v>1145</v>
      </c>
      <c r="BG447" s="219">
        <v>373</v>
      </c>
      <c r="BH447" s="221">
        <v>2</v>
      </c>
      <c r="BI447" s="152">
        <v>405</v>
      </c>
      <c r="BJ447" s="152">
        <v>1113</v>
      </c>
      <c r="BK447" s="210">
        <v>711</v>
      </c>
      <c r="BL447" s="210">
        <v>138</v>
      </c>
      <c r="BM447" s="210">
        <v>534</v>
      </c>
      <c r="BN447" s="221">
        <v>41</v>
      </c>
      <c r="BO447" s="706">
        <v>94</v>
      </c>
    </row>
    <row r="448" spans="1:67" s="53" customFormat="1" ht="15.75" x14ac:dyDescent="0.25">
      <c r="A448" s="53" t="s">
        <v>100</v>
      </c>
      <c r="H448" s="179">
        <v>44610</v>
      </c>
      <c r="I448" s="219">
        <f t="shared" si="46"/>
        <v>1522</v>
      </c>
      <c r="J448" s="152">
        <v>4</v>
      </c>
      <c r="K448" s="216">
        <f t="shared" si="47"/>
        <v>243.08633398017935</v>
      </c>
      <c r="L448" s="265">
        <f t="shared" si="48"/>
        <v>0.26350461133070269</v>
      </c>
      <c r="M448" s="219">
        <v>0</v>
      </c>
      <c r="N448" s="210">
        <v>1520</v>
      </c>
      <c r="O448" s="210">
        <v>2</v>
      </c>
      <c r="P448" s="152">
        <v>680</v>
      </c>
      <c r="Q448" s="152">
        <f t="shared" si="49"/>
        <v>842</v>
      </c>
      <c r="R448" s="221">
        <v>0</v>
      </c>
      <c r="S448" s="210">
        <v>96</v>
      </c>
      <c r="T448" s="221">
        <v>25</v>
      </c>
      <c r="U448" s="210">
        <v>1248</v>
      </c>
      <c r="V448" s="221">
        <v>7</v>
      </c>
      <c r="W448" s="221">
        <v>2</v>
      </c>
      <c r="X448" s="221">
        <v>144</v>
      </c>
      <c r="Y448" s="219">
        <v>0</v>
      </c>
      <c r="Z448" s="219">
        <v>1</v>
      </c>
      <c r="AA448" s="219">
        <v>1</v>
      </c>
      <c r="AB448" s="219">
        <v>0</v>
      </c>
      <c r="AC448" s="219">
        <v>6</v>
      </c>
      <c r="AD448" s="219">
        <v>96</v>
      </c>
      <c r="AE448" s="152">
        <v>348</v>
      </c>
      <c r="AF448" s="152">
        <v>1070</v>
      </c>
      <c r="AG448" s="221">
        <v>2</v>
      </c>
      <c r="AH448" s="221">
        <v>106</v>
      </c>
      <c r="AI448" s="221">
        <v>42</v>
      </c>
      <c r="AJ448" s="210">
        <v>1104</v>
      </c>
      <c r="AK448" s="221">
        <v>0</v>
      </c>
      <c r="AL448" s="221">
        <v>268</v>
      </c>
      <c r="AM448" s="152">
        <v>782</v>
      </c>
      <c r="AN448" s="219">
        <v>740</v>
      </c>
      <c r="AO448" s="221">
        <v>487</v>
      </c>
      <c r="AP448" s="210">
        <v>912</v>
      </c>
      <c r="AQ448" s="221">
        <v>112</v>
      </c>
      <c r="AR448" s="221">
        <v>11</v>
      </c>
      <c r="AS448" s="219">
        <v>424</v>
      </c>
      <c r="AT448" s="152">
        <v>1000</v>
      </c>
      <c r="AU448" s="219">
        <v>7</v>
      </c>
      <c r="AV448" s="219">
        <v>91</v>
      </c>
      <c r="AW448" s="210">
        <v>995</v>
      </c>
      <c r="AX448" s="221">
        <v>527</v>
      </c>
      <c r="AY448" s="221">
        <v>0</v>
      </c>
      <c r="AZ448" s="274">
        <v>12</v>
      </c>
      <c r="BA448" s="141">
        <v>1426</v>
      </c>
      <c r="BB448" s="274">
        <v>5</v>
      </c>
      <c r="BC448" s="274">
        <v>79</v>
      </c>
      <c r="BD448" s="210">
        <v>611</v>
      </c>
      <c r="BE448" s="221">
        <v>911</v>
      </c>
      <c r="BF448" s="152">
        <v>1149</v>
      </c>
      <c r="BG448" s="219">
        <v>373</v>
      </c>
      <c r="BH448" s="221">
        <v>2</v>
      </c>
      <c r="BI448" s="152">
        <v>406</v>
      </c>
      <c r="BJ448" s="152">
        <v>1116</v>
      </c>
      <c r="BK448" s="210">
        <v>713</v>
      </c>
      <c r="BL448" s="210">
        <v>138</v>
      </c>
      <c r="BM448" s="210">
        <v>536</v>
      </c>
      <c r="BN448" s="221">
        <v>41</v>
      </c>
      <c r="BO448" s="707">
        <v>94</v>
      </c>
    </row>
    <row r="449" spans="1:67" s="53" customFormat="1" ht="15.75" x14ac:dyDescent="0.25">
      <c r="A449" s="53" t="s">
        <v>100</v>
      </c>
      <c r="H449" s="179">
        <v>44611</v>
      </c>
      <c r="I449" s="219">
        <f t="shared" si="46"/>
        <v>1525</v>
      </c>
      <c r="J449" s="152">
        <v>3</v>
      </c>
      <c r="K449" s="216">
        <f t="shared" si="47"/>
        <v>243.56547918513371</v>
      </c>
      <c r="L449" s="265">
        <f t="shared" si="48"/>
        <v>0.19710906701708097</v>
      </c>
      <c r="M449" s="219">
        <v>0</v>
      </c>
      <c r="N449" s="210">
        <v>1523</v>
      </c>
      <c r="O449" s="210">
        <v>2</v>
      </c>
      <c r="P449" s="152">
        <v>682</v>
      </c>
      <c r="Q449" s="152">
        <f t="shared" si="49"/>
        <v>843</v>
      </c>
      <c r="R449" s="221">
        <v>0</v>
      </c>
      <c r="S449" s="210">
        <v>96</v>
      </c>
      <c r="T449" s="221">
        <v>25</v>
      </c>
      <c r="U449" s="210">
        <v>1251</v>
      </c>
      <c r="V449" s="221">
        <v>7</v>
      </c>
      <c r="W449" s="221">
        <v>2</v>
      </c>
      <c r="X449" s="221">
        <v>144</v>
      </c>
      <c r="Y449" s="219">
        <v>0</v>
      </c>
      <c r="Z449" s="219">
        <v>1</v>
      </c>
      <c r="AA449" s="219">
        <v>1</v>
      </c>
      <c r="AB449" s="219">
        <v>0</v>
      </c>
      <c r="AC449" s="219">
        <v>6</v>
      </c>
      <c r="AD449" s="219">
        <v>96</v>
      </c>
      <c r="AE449" s="152">
        <v>348</v>
      </c>
      <c r="AF449" s="152">
        <v>1073</v>
      </c>
      <c r="AG449" s="221">
        <v>2</v>
      </c>
      <c r="AH449" s="221">
        <v>106</v>
      </c>
      <c r="AI449" s="221">
        <v>42</v>
      </c>
      <c r="AJ449" s="210">
        <v>1106</v>
      </c>
      <c r="AK449" s="221">
        <v>0</v>
      </c>
      <c r="AL449" s="221">
        <v>269</v>
      </c>
      <c r="AM449" s="152">
        <v>783</v>
      </c>
      <c r="AN449" s="219">
        <v>742</v>
      </c>
      <c r="AO449" s="221">
        <v>488</v>
      </c>
      <c r="AP449" s="210">
        <v>914</v>
      </c>
      <c r="AQ449" s="221">
        <v>112</v>
      </c>
      <c r="AR449" s="221">
        <v>11</v>
      </c>
      <c r="AS449" s="219">
        <v>425</v>
      </c>
      <c r="AT449" s="152">
        <v>1002</v>
      </c>
      <c r="AU449" s="219">
        <v>7</v>
      </c>
      <c r="AV449" s="219">
        <v>91</v>
      </c>
      <c r="AW449" s="210">
        <v>997</v>
      </c>
      <c r="AX449" s="221">
        <v>528</v>
      </c>
      <c r="AY449" s="221">
        <v>0</v>
      </c>
      <c r="AZ449" s="274">
        <v>12</v>
      </c>
      <c r="BA449" s="141">
        <v>1429</v>
      </c>
      <c r="BB449" s="274">
        <v>5</v>
      </c>
      <c r="BC449" s="274">
        <v>79</v>
      </c>
      <c r="BD449" s="210">
        <v>612</v>
      </c>
      <c r="BE449" s="221">
        <v>913</v>
      </c>
      <c r="BF449" s="152">
        <v>1152</v>
      </c>
      <c r="BG449" s="219">
        <v>373</v>
      </c>
      <c r="BH449" s="221">
        <v>2</v>
      </c>
      <c r="BI449" s="152">
        <v>406</v>
      </c>
      <c r="BJ449" s="152">
        <v>1119</v>
      </c>
      <c r="BK449" s="210">
        <v>715</v>
      </c>
      <c r="BL449" s="210">
        <v>138</v>
      </c>
      <c r="BM449" s="210">
        <v>536</v>
      </c>
      <c r="BN449" s="221">
        <v>41</v>
      </c>
      <c r="BO449" s="708">
        <v>95</v>
      </c>
    </row>
    <row r="450" spans="1:67" s="53" customFormat="1" ht="15.75" x14ac:dyDescent="0.25">
      <c r="A450" s="53" t="s">
        <v>100</v>
      </c>
      <c r="H450" s="179">
        <v>44612</v>
      </c>
      <c r="I450" s="219">
        <f t="shared" si="46"/>
        <v>1533</v>
      </c>
      <c r="J450" s="152">
        <v>8</v>
      </c>
      <c r="K450" s="216">
        <f t="shared" si="47"/>
        <v>244.84319973167868</v>
      </c>
      <c r="L450" s="265">
        <f t="shared" si="48"/>
        <v>0.52459016393441971</v>
      </c>
      <c r="M450" s="219">
        <v>0</v>
      </c>
      <c r="N450" s="210">
        <v>1531</v>
      </c>
      <c r="O450" s="210">
        <v>2</v>
      </c>
      <c r="P450" s="152">
        <v>686</v>
      </c>
      <c r="Q450" s="152">
        <f t="shared" si="49"/>
        <v>847</v>
      </c>
      <c r="R450" s="221">
        <v>0</v>
      </c>
      <c r="S450" s="210">
        <v>97</v>
      </c>
      <c r="T450" s="221">
        <v>25</v>
      </c>
      <c r="U450" s="210">
        <v>1257</v>
      </c>
      <c r="V450" s="221">
        <v>7</v>
      </c>
      <c r="W450" s="221">
        <v>2</v>
      </c>
      <c r="X450" s="221">
        <v>145</v>
      </c>
      <c r="Y450" s="219">
        <v>0</v>
      </c>
      <c r="Z450" s="219">
        <v>1</v>
      </c>
      <c r="AA450" s="219">
        <v>1</v>
      </c>
      <c r="AB450" s="219">
        <v>0</v>
      </c>
      <c r="AC450" s="219">
        <v>6</v>
      </c>
      <c r="AD450" s="219">
        <v>96</v>
      </c>
      <c r="AE450" s="152">
        <v>350</v>
      </c>
      <c r="AF450" s="152">
        <v>1079</v>
      </c>
      <c r="AG450" s="221">
        <v>2</v>
      </c>
      <c r="AH450" s="221">
        <v>106</v>
      </c>
      <c r="AI450" s="221">
        <v>43</v>
      </c>
      <c r="AJ450" s="210">
        <v>1111</v>
      </c>
      <c r="AK450" s="221">
        <v>0</v>
      </c>
      <c r="AL450" s="221">
        <v>271</v>
      </c>
      <c r="AM450" s="152">
        <v>787</v>
      </c>
      <c r="AN450" s="219">
        <v>746</v>
      </c>
      <c r="AO450" s="221">
        <v>492</v>
      </c>
      <c r="AP450" s="210">
        <v>918</v>
      </c>
      <c r="AQ450" s="221">
        <v>112</v>
      </c>
      <c r="AR450" s="221">
        <v>11</v>
      </c>
      <c r="AS450" s="219">
        <v>429</v>
      </c>
      <c r="AT450" s="152">
        <v>1006</v>
      </c>
      <c r="AU450" s="219">
        <v>7</v>
      </c>
      <c r="AV450" s="219">
        <v>91</v>
      </c>
      <c r="AW450" s="210">
        <v>1001</v>
      </c>
      <c r="AX450" s="221">
        <v>532</v>
      </c>
      <c r="AY450" s="221">
        <v>0</v>
      </c>
      <c r="AZ450" s="274">
        <v>12</v>
      </c>
      <c r="BA450" s="141">
        <v>1437</v>
      </c>
      <c r="BB450" s="274">
        <v>5</v>
      </c>
      <c r="BC450" s="274">
        <v>79</v>
      </c>
      <c r="BD450" s="210">
        <v>615</v>
      </c>
      <c r="BE450" s="221">
        <v>918</v>
      </c>
      <c r="BF450" s="152">
        <v>1159</v>
      </c>
      <c r="BG450" s="219">
        <v>374</v>
      </c>
      <c r="BH450" s="221">
        <v>2</v>
      </c>
      <c r="BI450" s="152">
        <v>408</v>
      </c>
      <c r="BJ450" s="152">
        <v>1125</v>
      </c>
      <c r="BK450" s="210">
        <v>718</v>
      </c>
      <c r="BL450" s="210">
        <v>138</v>
      </c>
      <c r="BM450" s="210">
        <v>541</v>
      </c>
      <c r="BN450" s="221">
        <v>41</v>
      </c>
      <c r="BO450" s="709">
        <v>95</v>
      </c>
    </row>
    <row r="451" spans="1:67" s="53" customFormat="1" ht="15.75" x14ac:dyDescent="0.25">
      <c r="A451" s="53" t="s">
        <v>100</v>
      </c>
      <c r="H451" s="179">
        <v>44613</v>
      </c>
      <c r="I451" s="219">
        <f t="shared" si="46"/>
        <v>1538</v>
      </c>
      <c r="J451" s="152">
        <v>5</v>
      </c>
      <c r="K451" s="216">
        <f t="shared" si="47"/>
        <v>245.64177507326929</v>
      </c>
      <c r="L451" s="265">
        <f t="shared" si="48"/>
        <v>0.32615786040443595</v>
      </c>
      <c r="M451" s="219">
        <v>0</v>
      </c>
      <c r="N451" s="210">
        <v>1536</v>
      </c>
      <c r="O451" s="210">
        <v>2</v>
      </c>
      <c r="P451" s="152">
        <v>689</v>
      </c>
      <c r="Q451" s="152">
        <f t="shared" si="49"/>
        <v>849</v>
      </c>
      <c r="R451" s="221">
        <v>0</v>
      </c>
      <c r="S451" s="210">
        <v>98</v>
      </c>
      <c r="T451" s="221">
        <v>25</v>
      </c>
      <c r="U451" s="210">
        <v>1261</v>
      </c>
      <c r="V451" s="221">
        <v>7</v>
      </c>
      <c r="W451" s="221">
        <v>2</v>
      </c>
      <c r="X451" s="221">
        <v>145</v>
      </c>
      <c r="Y451" s="219">
        <v>0</v>
      </c>
      <c r="Z451" s="219">
        <v>1</v>
      </c>
      <c r="AA451" s="219">
        <v>1</v>
      </c>
      <c r="AB451" s="219">
        <v>0</v>
      </c>
      <c r="AC451" s="219">
        <v>6</v>
      </c>
      <c r="AD451" s="219">
        <v>97</v>
      </c>
      <c r="AE451" s="152">
        <v>350</v>
      </c>
      <c r="AF451" s="152">
        <v>1083</v>
      </c>
      <c r="AG451" s="221">
        <v>2</v>
      </c>
      <c r="AH451" s="221">
        <v>106</v>
      </c>
      <c r="AI451" s="221">
        <v>44</v>
      </c>
      <c r="AJ451" s="210">
        <v>1113</v>
      </c>
      <c r="AK451" s="221">
        <v>0</v>
      </c>
      <c r="AL451" s="221">
        <v>273</v>
      </c>
      <c r="AM451" s="152">
        <v>789</v>
      </c>
      <c r="AN451" s="219">
        <v>749</v>
      </c>
      <c r="AO451" s="221">
        <v>494</v>
      </c>
      <c r="AP451" s="210">
        <v>921</v>
      </c>
      <c r="AQ451" s="221">
        <v>112</v>
      </c>
      <c r="AR451" s="221">
        <v>11</v>
      </c>
      <c r="AS451" s="219">
        <v>431</v>
      </c>
      <c r="AT451" s="152">
        <v>1009</v>
      </c>
      <c r="AU451" s="219">
        <v>7</v>
      </c>
      <c r="AV451" s="219">
        <v>91</v>
      </c>
      <c r="AW451" s="210">
        <v>1003</v>
      </c>
      <c r="AX451" s="221">
        <v>535</v>
      </c>
      <c r="AY451" s="221">
        <v>0</v>
      </c>
      <c r="AZ451" s="274">
        <v>12</v>
      </c>
      <c r="BA451" s="141">
        <v>1442</v>
      </c>
      <c r="BB451" s="274">
        <v>5</v>
      </c>
      <c r="BC451" s="274">
        <v>79</v>
      </c>
      <c r="BD451" s="210">
        <v>617</v>
      </c>
      <c r="BE451" s="221">
        <v>921</v>
      </c>
      <c r="BF451" s="152">
        <v>1164</v>
      </c>
      <c r="BG451" s="219">
        <v>374</v>
      </c>
      <c r="BH451" s="221">
        <v>2</v>
      </c>
      <c r="BI451" s="152">
        <v>410</v>
      </c>
      <c r="BJ451" s="152">
        <v>1128</v>
      </c>
      <c r="BK451" s="210">
        <v>722</v>
      </c>
      <c r="BL451" s="210">
        <v>138</v>
      </c>
      <c r="BM451" s="210">
        <v>542</v>
      </c>
      <c r="BN451" s="221">
        <v>41</v>
      </c>
      <c r="BO451" s="710">
        <v>95</v>
      </c>
    </row>
    <row r="452" spans="1:67" s="53" customFormat="1" ht="15.75" x14ac:dyDescent="0.25">
      <c r="A452" s="53" t="s">
        <v>100</v>
      </c>
      <c r="H452" s="179">
        <v>44614</v>
      </c>
      <c r="I452" s="219">
        <f t="shared" si="46"/>
        <v>1543</v>
      </c>
      <c r="J452" s="152">
        <v>5</v>
      </c>
      <c r="K452" s="216">
        <f t="shared" si="47"/>
        <v>246.44035041485989</v>
      </c>
      <c r="L452" s="265">
        <f t="shared" si="48"/>
        <v>0.32509752925878388</v>
      </c>
      <c r="M452" s="219">
        <v>0</v>
      </c>
      <c r="N452" s="210">
        <v>1541</v>
      </c>
      <c r="O452" s="210">
        <v>2</v>
      </c>
      <c r="P452" s="152">
        <v>692</v>
      </c>
      <c r="Q452" s="152">
        <f t="shared" si="49"/>
        <v>851</v>
      </c>
      <c r="R452" s="221">
        <v>0</v>
      </c>
      <c r="S452" s="210">
        <v>99</v>
      </c>
      <c r="T452" s="221">
        <v>25</v>
      </c>
      <c r="U452" s="210">
        <v>1265</v>
      </c>
      <c r="V452" s="221">
        <v>7</v>
      </c>
      <c r="W452" s="221">
        <v>2</v>
      </c>
      <c r="X452" s="221">
        <v>145</v>
      </c>
      <c r="Y452" s="219">
        <v>0</v>
      </c>
      <c r="Z452" s="219">
        <v>1</v>
      </c>
      <c r="AA452" s="219">
        <v>1</v>
      </c>
      <c r="AB452" s="219">
        <v>0</v>
      </c>
      <c r="AC452" s="219">
        <v>6</v>
      </c>
      <c r="AD452" s="219">
        <v>97</v>
      </c>
      <c r="AE452" s="152">
        <v>351</v>
      </c>
      <c r="AF452" s="152">
        <v>1087</v>
      </c>
      <c r="AG452" s="221">
        <v>2</v>
      </c>
      <c r="AH452" s="221">
        <v>106</v>
      </c>
      <c r="AI452" s="221">
        <v>45</v>
      </c>
      <c r="AJ452" s="210">
        <v>1116</v>
      </c>
      <c r="AK452" s="221">
        <v>0</v>
      </c>
      <c r="AL452" s="221">
        <v>274</v>
      </c>
      <c r="AM452" s="152">
        <v>792</v>
      </c>
      <c r="AN452" s="219">
        <v>751</v>
      </c>
      <c r="AO452" s="221">
        <v>496</v>
      </c>
      <c r="AP452" s="210">
        <v>924</v>
      </c>
      <c r="AQ452" s="221">
        <v>112</v>
      </c>
      <c r="AR452" s="221">
        <v>11</v>
      </c>
      <c r="AS452" s="219">
        <v>433</v>
      </c>
      <c r="AT452" s="152">
        <v>1012</v>
      </c>
      <c r="AU452" s="219">
        <v>7</v>
      </c>
      <c r="AV452" s="219">
        <v>91</v>
      </c>
      <c r="AW452" s="210">
        <v>1006</v>
      </c>
      <c r="AX452" s="221">
        <v>537</v>
      </c>
      <c r="AY452" s="221">
        <v>0</v>
      </c>
      <c r="AZ452" s="274">
        <v>12</v>
      </c>
      <c r="BA452" s="141">
        <v>1447</v>
      </c>
      <c r="BB452" s="274">
        <v>5</v>
      </c>
      <c r="BC452" s="274">
        <v>79</v>
      </c>
      <c r="BD452" s="210">
        <v>618</v>
      </c>
      <c r="BE452" s="221">
        <v>925</v>
      </c>
      <c r="BF452" s="152">
        <v>1168</v>
      </c>
      <c r="BG452" s="219">
        <v>375</v>
      </c>
      <c r="BH452" s="221">
        <v>2</v>
      </c>
      <c r="BI452" s="152">
        <v>411</v>
      </c>
      <c r="BJ452" s="152">
        <v>1132</v>
      </c>
      <c r="BK452" s="210">
        <v>724</v>
      </c>
      <c r="BL452" s="210">
        <v>138</v>
      </c>
      <c r="BM452" s="210">
        <v>542</v>
      </c>
      <c r="BN452" s="221">
        <v>42</v>
      </c>
      <c r="BO452" s="711">
        <v>97</v>
      </c>
    </row>
    <row r="453" spans="1:67" s="53" customFormat="1" x14ac:dyDescent="0.25">
      <c r="A453" s="53" t="s">
        <v>100</v>
      </c>
      <c r="H453" s="179">
        <v>44615</v>
      </c>
      <c r="I453" s="219">
        <f t="shared" si="46"/>
        <v>1549</v>
      </c>
      <c r="J453" s="152">
        <v>6</v>
      </c>
      <c r="K453" s="216">
        <f t="shared" ref="K453:K458" si="50">I453*100000/620249</f>
        <v>249.73841150892625</v>
      </c>
      <c r="L453" s="265">
        <f t="shared" si="48"/>
        <v>0.38885288399222873</v>
      </c>
      <c r="M453" s="219">
        <v>0</v>
      </c>
      <c r="N453" s="210">
        <v>1547</v>
      </c>
      <c r="O453" s="210">
        <v>2</v>
      </c>
      <c r="P453" s="152">
        <v>695</v>
      </c>
      <c r="Q453" s="152">
        <f t="shared" si="49"/>
        <v>854</v>
      </c>
      <c r="R453" s="221">
        <v>0</v>
      </c>
      <c r="S453" s="210">
        <v>99</v>
      </c>
      <c r="T453" s="221">
        <v>25</v>
      </c>
      <c r="U453" s="210">
        <v>1270</v>
      </c>
      <c r="V453" s="221">
        <v>7</v>
      </c>
      <c r="W453" s="221">
        <v>2</v>
      </c>
      <c r="X453" s="221">
        <v>146</v>
      </c>
      <c r="Y453" s="219">
        <v>0</v>
      </c>
      <c r="Z453" s="219">
        <v>1</v>
      </c>
      <c r="AA453" s="219">
        <v>1</v>
      </c>
      <c r="AB453" s="219">
        <v>0</v>
      </c>
      <c r="AC453" s="219">
        <v>6</v>
      </c>
      <c r="AD453" s="219">
        <v>98</v>
      </c>
      <c r="AE453" s="152">
        <v>351</v>
      </c>
      <c r="AF453" s="152">
        <v>1092</v>
      </c>
      <c r="AG453" s="221">
        <v>2</v>
      </c>
      <c r="AH453" s="221">
        <v>107</v>
      </c>
      <c r="AI453" s="221">
        <v>45</v>
      </c>
      <c r="AJ453" s="210">
        <v>1119</v>
      </c>
      <c r="AK453" s="221">
        <v>0</v>
      </c>
      <c r="AL453" s="221">
        <v>276</v>
      </c>
      <c r="AM453" s="152">
        <v>796</v>
      </c>
      <c r="AN453" s="219">
        <v>753</v>
      </c>
      <c r="AO453" s="221">
        <v>498</v>
      </c>
      <c r="AP453" s="210">
        <v>927</v>
      </c>
      <c r="AQ453" s="221">
        <v>113</v>
      </c>
      <c r="AR453" s="221">
        <v>11</v>
      </c>
      <c r="AS453" s="219">
        <v>435</v>
      </c>
      <c r="AT453" s="152">
        <v>1015</v>
      </c>
      <c r="AU453" s="219">
        <v>7</v>
      </c>
      <c r="AV453" s="219">
        <v>92</v>
      </c>
      <c r="AW453" s="210">
        <v>1010</v>
      </c>
      <c r="AX453" s="221">
        <v>539</v>
      </c>
      <c r="AY453" s="221">
        <v>0</v>
      </c>
      <c r="AZ453" s="274">
        <v>12</v>
      </c>
      <c r="BA453" s="141">
        <v>1452</v>
      </c>
      <c r="BB453" s="274">
        <v>5</v>
      </c>
      <c r="BC453" s="274">
        <v>80</v>
      </c>
      <c r="BD453" s="210">
        <v>620</v>
      </c>
      <c r="BE453" s="221">
        <v>929</v>
      </c>
      <c r="BF453" s="152">
        <v>1174</v>
      </c>
      <c r="BG453" s="219">
        <v>375</v>
      </c>
      <c r="BH453" s="221">
        <v>2</v>
      </c>
      <c r="BI453" s="152">
        <v>413</v>
      </c>
      <c r="BJ453" s="152">
        <v>1136</v>
      </c>
      <c r="BK453" s="210">
        <v>728</v>
      </c>
      <c r="BL453" s="210">
        <v>139</v>
      </c>
      <c r="BM453" s="210">
        <v>543</v>
      </c>
      <c r="BN453" s="221">
        <v>42</v>
      </c>
      <c r="BO453" s="221">
        <v>97</v>
      </c>
    </row>
    <row r="454" spans="1:67" s="53" customFormat="1" x14ac:dyDescent="0.25">
      <c r="A454" s="53" t="s">
        <v>100</v>
      </c>
      <c r="H454" s="179">
        <v>44616</v>
      </c>
      <c r="I454" s="219">
        <f t="shared" si="46"/>
        <v>1549</v>
      </c>
      <c r="J454" s="152">
        <v>0</v>
      </c>
      <c r="K454" s="216">
        <f t="shared" si="50"/>
        <v>249.73841150892625</v>
      </c>
      <c r="L454" s="265">
        <f t="shared" si="48"/>
        <v>0</v>
      </c>
      <c r="M454" s="219">
        <v>0</v>
      </c>
      <c r="N454" s="210">
        <v>1547</v>
      </c>
      <c r="O454" s="210">
        <v>2</v>
      </c>
      <c r="P454" s="152">
        <v>695</v>
      </c>
      <c r="Q454" s="152">
        <f t="shared" si="49"/>
        <v>854</v>
      </c>
      <c r="R454" s="221">
        <v>0</v>
      </c>
      <c r="S454" s="210">
        <v>99</v>
      </c>
      <c r="T454" s="221">
        <v>25</v>
      </c>
      <c r="U454" s="210">
        <v>1270</v>
      </c>
      <c r="V454" s="221">
        <v>7</v>
      </c>
      <c r="W454" s="221">
        <v>2</v>
      </c>
      <c r="X454" s="221">
        <v>146</v>
      </c>
      <c r="Y454" s="219">
        <v>0</v>
      </c>
      <c r="Z454" s="219">
        <v>1</v>
      </c>
      <c r="AA454" s="219">
        <v>1</v>
      </c>
      <c r="AB454" s="219">
        <v>0</v>
      </c>
      <c r="AC454" s="219">
        <v>6</v>
      </c>
      <c r="AD454" s="219">
        <v>98</v>
      </c>
      <c r="AE454" s="152">
        <v>351</v>
      </c>
      <c r="AF454" s="152">
        <v>1092</v>
      </c>
      <c r="AG454" s="221">
        <v>2</v>
      </c>
      <c r="AH454" s="221">
        <v>107</v>
      </c>
      <c r="AI454" s="221">
        <v>45</v>
      </c>
      <c r="AJ454" s="210">
        <v>1119</v>
      </c>
      <c r="AK454" s="221">
        <v>0</v>
      </c>
      <c r="AL454" s="221">
        <v>276</v>
      </c>
      <c r="AM454" s="152">
        <v>796</v>
      </c>
      <c r="AN454" s="219">
        <v>753</v>
      </c>
      <c r="AO454" s="221">
        <v>498</v>
      </c>
      <c r="AP454" s="210">
        <v>927</v>
      </c>
      <c r="AQ454" s="221">
        <v>113</v>
      </c>
      <c r="AR454" s="221">
        <v>11</v>
      </c>
      <c r="AS454" s="219">
        <v>435</v>
      </c>
      <c r="AT454" s="152">
        <v>1015</v>
      </c>
      <c r="AU454" s="219">
        <v>7</v>
      </c>
      <c r="AV454" s="219">
        <v>92</v>
      </c>
      <c r="AW454" s="210">
        <v>1010</v>
      </c>
      <c r="AX454" s="221">
        <v>539</v>
      </c>
      <c r="AY454" s="221">
        <v>0</v>
      </c>
      <c r="AZ454" s="274">
        <v>12</v>
      </c>
      <c r="BA454" s="141">
        <v>1452</v>
      </c>
      <c r="BB454" s="274">
        <v>5</v>
      </c>
      <c r="BC454" s="274">
        <v>80</v>
      </c>
      <c r="BD454" s="210">
        <v>620</v>
      </c>
      <c r="BE454" s="221">
        <v>929</v>
      </c>
      <c r="BF454" s="152">
        <v>1174</v>
      </c>
      <c r="BG454" s="219">
        <v>375</v>
      </c>
      <c r="BH454" s="221">
        <v>2</v>
      </c>
      <c r="BI454" s="152">
        <v>413</v>
      </c>
      <c r="BJ454" s="152">
        <v>1136</v>
      </c>
      <c r="BK454" s="210">
        <v>728</v>
      </c>
      <c r="BL454" s="210">
        <v>139</v>
      </c>
      <c r="BM454" s="210">
        <v>543</v>
      </c>
      <c r="BN454" s="221">
        <v>42</v>
      </c>
      <c r="BO454" s="221">
        <v>97</v>
      </c>
    </row>
    <row r="455" spans="1:67" s="53" customFormat="1" x14ac:dyDescent="0.25">
      <c r="A455" s="53" t="s">
        <v>100</v>
      </c>
      <c r="H455" s="179">
        <v>44617</v>
      </c>
      <c r="I455" s="219">
        <f t="shared" si="46"/>
        <v>1557</v>
      </c>
      <c r="J455" s="152">
        <v>8</v>
      </c>
      <c r="K455" s="216">
        <f t="shared" si="50"/>
        <v>251.02821608741004</v>
      </c>
      <c r="L455" s="265">
        <f t="shared" si="48"/>
        <v>0.51646223369915845</v>
      </c>
      <c r="M455" s="219">
        <v>0</v>
      </c>
      <c r="N455" s="210">
        <v>1555</v>
      </c>
      <c r="O455" s="210">
        <v>2</v>
      </c>
      <c r="P455" s="152">
        <v>700</v>
      </c>
      <c r="Q455" s="152">
        <f t="shared" si="49"/>
        <v>857</v>
      </c>
      <c r="R455" s="221">
        <v>0</v>
      </c>
      <c r="S455" s="210">
        <v>99</v>
      </c>
      <c r="T455" s="221">
        <v>26</v>
      </c>
      <c r="U455" s="210">
        <v>1276</v>
      </c>
      <c r="V455" s="221">
        <v>7</v>
      </c>
      <c r="W455" s="221">
        <v>2</v>
      </c>
      <c r="X455" s="221">
        <v>147</v>
      </c>
      <c r="Y455" s="219">
        <v>0</v>
      </c>
      <c r="Z455" s="219">
        <v>1</v>
      </c>
      <c r="AA455" s="219">
        <v>1</v>
      </c>
      <c r="AB455" s="219">
        <v>0</v>
      </c>
      <c r="AC455" s="219">
        <v>6</v>
      </c>
      <c r="AD455" s="219">
        <v>98</v>
      </c>
      <c r="AE455" s="152">
        <v>354</v>
      </c>
      <c r="AF455" s="152">
        <v>1097</v>
      </c>
      <c r="AG455" s="221">
        <v>2</v>
      </c>
      <c r="AH455" s="221">
        <v>107</v>
      </c>
      <c r="AI455" s="221">
        <v>45</v>
      </c>
      <c r="AJ455" s="210">
        <v>1125</v>
      </c>
      <c r="AK455" s="221">
        <v>0</v>
      </c>
      <c r="AL455" s="221">
        <v>278</v>
      </c>
      <c r="AM455" s="152">
        <v>800</v>
      </c>
      <c r="AN455" s="219">
        <v>757</v>
      </c>
      <c r="AO455" s="221">
        <v>501</v>
      </c>
      <c r="AP455" s="210">
        <v>932</v>
      </c>
      <c r="AQ455" s="221">
        <v>113</v>
      </c>
      <c r="AR455" s="221">
        <v>11</v>
      </c>
      <c r="AS455" s="219">
        <v>437</v>
      </c>
      <c r="AT455" s="152">
        <v>1021</v>
      </c>
      <c r="AU455" s="219">
        <v>7</v>
      </c>
      <c r="AV455" s="219">
        <v>92</v>
      </c>
      <c r="AW455" s="210">
        <v>1016</v>
      </c>
      <c r="AX455" s="221">
        <v>541</v>
      </c>
      <c r="AY455" s="221">
        <v>0</v>
      </c>
      <c r="AZ455" s="274">
        <v>12</v>
      </c>
      <c r="BA455" s="141">
        <v>1460</v>
      </c>
      <c r="BB455" s="274">
        <v>5</v>
      </c>
      <c r="BC455" s="274">
        <v>80</v>
      </c>
      <c r="BD455" s="210">
        <v>622</v>
      </c>
      <c r="BE455" s="221">
        <v>935</v>
      </c>
      <c r="BF455" s="152">
        <v>1180</v>
      </c>
      <c r="BG455" s="219">
        <v>377</v>
      </c>
      <c r="BH455" s="221">
        <v>2</v>
      </c>
      <c r="BI455" s="152">
        <v>415</v>
      </c>
      <c r="BJ455" s="152">
        <v>1142</v>
      </c>
      <c r="BK455" s="210">
        <v>732</v>
      </c>
      <c r="BL455" s="210">
        <v>140</v>
      </c>
      <c r="BM455" s="210">
        <v>544</v>
      </c>
      <c r="BN455" s="221">
        <v>42</v>
      </c>
      <c r="BO455" s="221">
        <v>99</v>
      </c>
    </row>
    <row r="456" spans="1:67" s="53" customFormat="1" x14ac:dyDescent="0.25">
      <c r="A456" s="53" t="s">
        <v>100</v>
      </c>
      <c r="H456" s="179">
        <v>44618</v>
      </c>
      <c r="I456" s="219">
        <f t="shared" si="46"/>
        <v>1562</v>
      </c>
      <c r="J456" s="152">
        <v>5</v>
      </c>
      <c r="K456" s="216">
        <f t="shared" si="50"/>
        <v>251.83434394896244</v>
      </c>
      <c r="L456" s="265">
        <f t="shared" si="48"/>
        <v>0.32113037893384444</v>
      </c>
      <c r="M456" s="219">
        <v>0</v>
      </c>
      <c r="N456" s="210">
        <v>1560</v>
      </c>
      <c r="O456" s="210">
        <v>2</v>
      </c>
      <c r="P456" s="152">
        <v>703</v>
      </c>
      <c r="Q456" s="152">
        <f t="shared" si="49"/>
        <v>859</v>
      </c>
      <c r="R456" s="221">
        <v>0</v>
      </c>
      <c r="S456" s="210">
        <v>100</v>
      </c>
      <c r="T456" s="221">
        <v>26</v>
      </c>
      <c r="U456" s="210">
        <v>1280</v>
      </c>
      <c r="V456" s="221">
        <v>7</v>
      </c>
      <c r="W456" s="221">
        <v>2</v>
      </c>
      <c r="X456" s="221">
        <v>147</v>
      </c>
      <c r="Y456" s="219">
        <v>0</v>
      </c>
      <c r="Z456" s="219">
        <v>1</v>
      </c>
      <c r="AA456" s="219">
        <v>1</v>
      </c>
      <c r="AB456" s="219">
        <v>0</v>
      </c>
      <c r="AC456" s="219">
        <v>6</v>
      </c>
      <c r="AD456" s="219">
        <v>98</v>
      </c>
      <c r="AE456" s="152">
        <v>356</v>
      </c>
      <c r="AF456" s="152">
        <v>1100</v>
      </c>
      <c r="AG456" s="221">
        <v>2</v>
      </c>
      <c r="AH456" s="221">
        <v>107</v>
      </c>
      <c r="AI456" s="221">
        <v>45</v>
      </c>
      <c r="AJ456" s="210">
        <v>1128</v>
      </c>
      <c r="AK456" s="221">
        <v>0</v>
      </c>
      <c r="AL456" s="221">
        <v>280</v>
      </c>
      <c r="AM456" s="152">
        <v>802</v>
      </c>
      <c r="AN456" s="219">
        <v>760</v>
      </c>
      <c r="AO456" s="221">
        <v>503</v>
      </c>
      <c r="AP456" s="210">
        <v>935</v>
      </c>
      <c r="AQ456" s="221">
        <v>113</v>
      </c>
      <c r="AR456" s="221">
        <v>11</v>
      </c>
      <c r="AS456" s="219">
        <v>439</v>
      </c>
      <c r="AT456" s="152">
        <v>1024</v>
      </c>
      <c r="AU456" s="219">
        <v>7</v>
      </c>
      <c r="AV456" s="219">
        <v>92</v>
      </c>
      <c r="AW456" s="210">
        <v>1019</v>
      </c>
      <c r="AX456" s="221">
        <v>543</v>
      </c>
      <c r="AY456" s="221">
        <v>0</v>
      </c>
      <c r="AZ456" s="274">
        <v>13</v>
      </c>
      <c r="BA456" s="141">
        <v>1464</v>
      </c>
      <c r="BB456" s="274">
        <v>5</v>
      </c>
      <c r="BC456" s="274">
        <v>80</v>
      </c>
      <c r="BD456" s="210">
        <v>625</v>
      </c>
      <c r="BE456" s="221">
        <v>937</v>
      </c>
      <c r="BF456" s="152">
        <v>1185</v>
      </c>
      <c r="BG456" s="219">
        <v>377</v>
      </c>
      <c r="BH456" s="221">
        <v>2</v>
      </c>
      <c r="BI456" s="152">
        <v>417</v>
      </c>
      <c r="BJ456" s="152">
        <v>1145</v>
      </c>
      <c r="BK456" s="210">
        <v>734</v>
      </c>
      <c r="BL456" s="210">
        <v>143</v>
      </c>
      <c r="BM456" s="210">
        <v>544</v>
      </c>
      <c r="BN456" s="221">
        <v>42</v>
      </c>
      <c r="BO456" s="221">
        <v>99</v>
      </c>
    </row>
    <row r="457" spans="1:67" s="53" customFormat="1" x14ac:dyDescent="0.25">
      <c r="A457" s="53" t="s">
        <v>100</v>
      </c>
      <c r="H457" s="179">
        <v>44619</v>
      </c>
      <c r="I457" s="219">
        <f t="shared" si="46"/>
        <v>1568</v>
      </c>
      <c r="J457" s="152">
        <v>6</v>
      </c>
      <c r="K457" s="216">
        <f t="shared" si="50"/>
        <v>252.8016973828253</v>
      </c>
      <c r="L457" s="265">
        <f t="shared" si="48"/>
        <v>0.38412291933418885</v>
      </c>
      <c r="M457" s="219">
        <v>0</v>
      </c>
      <c r="N457" s="210">
        <v>1565</v>
      </c>
      <c r="O457" s="210">
        <v>3</v>
      </c>
      <c r="P457" s="152">
        <v>708</v>
      </c>
      <c r="Q457" s="152">
        <f t="shared" si="49"/>
        <v>860</v>
      </c>
      <c r="R457" s="221">
        <v>0</v>
      </c>
      <c r="S457" s="210">
        <v>100</v>
      </c>
      <c r="T457" s="221">
        <v>26</v>
      </c>
      <c r="U457" s="210">
        <v>1286</v>
      </c>
      <c r="V457" s="221">
        <v>7</v>
      </c>
      <c r="W457" s="221">
        <v>2</v>
      </c>
      <c r="X457" s="221">
        <v>147</v>
      </c>
      <c r="Y457" s="219">
        <v>0</v>
      </c>
      <c r="Z457" s="219">
        <v>1</v>
      </c>
      <c r="AA457" s="219">
        <v>1</v>
      </c>
      <c r="AB457" s="219">
        <v>0</v>
      </c>
      <c r="AC457" s="219">
        <v>6</v>
      </c>
      <c r="AD457" s="219">
        <v>98</v>
      </c>
      <c r="AE457" s="152">
        <v>357</v>
      </c>
      <c r="AF457" s="152">
        <v>1105</v>
      </c>
      <c r="AG457" s="221">
        <v>2</v>
      </c>
      <c r="AH457" s="221">
        <v>108</v>
      </c>
      <c r="AI457" s="221">
        <v>45</v>
      </c>
      <c r="AJ457" s="210">
        <v>1132</v>
      </c>
      <c r="AK457" s="221">
        <v>0</v>
      </c>
      <c r="AL457" s="221">
        <v>281</v>
      </c>
      <c r="AM457" s="152">
        <v>805</v>
      </c>
      <c r="AN457" s="219">
        <v>763</v>
      </c>
      <c r="AO457" s="221">
        <v>505</v>
      </c>
      <c r="AP457" s="210">
        <v>938</v>
      </c>
      <c r="AQ457" s="221">
        <v>114</v>
      </c>
      <c r="AR457" s="221">
        <v>11</v>
      </c>
      <c r="AS457" s="219">
        <v>441</v>
      </c>
      <c r="AT457" s="152">
        <v>1027</v>
      </c>
      <c r="AU457" s="219">
        <v>7</v>
      </c>
      <c r="AV457" s="219">
        <v>93</v>
      </c>
      <c r="AW457" s="210">
        <v>1023</v>
      </c>
      <c r="AX457" s="221">
        <v>545</v>
      </c>
      <c r="AY457" s="221">
        <v>0</v>
      </c>
      <c r="AZ457" s="274">
        <v>13</v>
      </c>
      <c r="BA457" s="141">
        <v>1469</v>
      </c>
      <c r="BB457" s="274">
        <v>5</v>
      </c>
      <c r="BC457" s="274">
        <v>81</v>
      </c>
      <c r="BD457" s="210">
        <v>628</v>
      </c>
      <c r="BE457" s="221">
        <v>940</v>
      </c>
      <c r="BF457" s="152">
        <v>1190</v>
      </c>
      <c r="BG457" s="219">
        <v>378</v>
      </c>
      <c r="BH457" s="221">
        <v>2</v>
      </c>
      <c r="BI457" s="152">
        <v>419</v>
      </c>
      <c r="BJ457" s="152">
        <v>1149</v>
      </c>
      <c r="BK457" s="210">
        <v>736</v>
      </c>
      <c r="BL457" s="210">
        <v>145</v>
      </c>
      <c r="BM457" s="210">
        <v>546</v>
      </c>
      <c r="BN457" s="221">
        <v>42</v>
      </c>
      <c r="BO457" s="221">
        <v>99</v>
      </c>
    </row>
    <row r="458" spans="1:67" s="53" customFormat="1" x14ac:dyDescent="0.25">
      <c r="A458" s="53" t="s">
        <v>100</v>
      </c>
      <c r="H458" s="179">
        <v>44620</v>
      </c>
      <c r="I458" s="219">
        <f t="shared" si="46"/>
        <v>1572</v>
      </c>
      <c r="J458" s="152">
        <v>4</v>
      </c>
      <c r="K458" s="216">
        <f t="shared" si="50"/>
        <v>253.44659967206718</v>
      </c>
      <c r="L458" s="265">
        <f t="shared" si="48"/>
        <v>0.25510204081632537</v>
      </c>
      <c r="M458" s="219">
        <v>0</v>
      </c>
      <c r="N458" s="210">
        <v>1569</v>
      </c>
      <c r="O458" s="210">
        <v>3</v>
      </c>
      <c r="P458" s="152">
        <v>711</v>
      </c>
      <c r="Q458" s="152">
        <f t="shared" si="49"/>
        <v>861</v>
      </c>
      <c r="R458" s="221">
        <v>0</v>
      </c>
      <c r="S458" s="210">
        <v>100</v>
      </c>
      <c r="T458" s="221">
        <v>26</v>
      </c>
      <c r="U458" s="210">
        <v>1290</v>
      </c>
      <c r="V458" s="221">
        <v>7</v>
      </c>
      <c r="W458" s="221">
        <v>2</v>
      </c>
      <c r="X458" s="221">
        <v>147</v>
      </c>
      <c r="Y458" s="219">
        <v>0</v>
      </c>
      <c r="Z458" s="219">
        <v>1</v>
      </c>
      <c r="AA458" s="219">
        <v>1</v>
      </c>
      <c r="AB458" s="219">
        <v>0</v>
      </c>
      <c r="AC458" s="219">
        <v>6</v>
      </c>
      <c r="AD458" s="219">
        <v>98</v>
      </c>
      <c r="AE458" s="152">
        <v>357</v>
      </c>
      <c r="AF458" s="152">
        <v>1109</v>
      </c>
      <c r="AG458" s="221">
        <v>2</v>
      </c>
      <c r="AH458" s="221">
        <v>108</v>
      </c>
      <c r="AI458" s="221">
        <v>45</v>
      </c>
      <c r="AJ458" s="210">
        <v>1134</v>
      </c>
      <c r="AK458" s="221">
        <v>0</v>
      </c>
      <c r="AL458" s="221">
        <v>283</v>
      </c>
      <c r="AM458" s="152">
        <v>807</v>
      </c>
      <c r="AN458" s="219">
        <v>765</v>
      </c>
      <c r="AO458" s="221">
        <v>506</v>
      </c>
      <c r="AP458" s="210">
        <v>941</v>
      </c>
      <c r="AQ458" s="221">
        <v>114</v>
      </c>
      <c r="AR458" s="221">
        <v>11</v>
      </c>
      <c r="AS458" s="219">
        <v>442</v>
      </c>
      <c r="AT458" s="152">
        <v>1030</v>
      </c>
      <c r="AU458" s="219">
        <v>7</v>
      </c>
      <c r="AV458" s="219">
        <v>93</v>
      </c>
      <c r="AW458" s="210">
        <v>1026</v>
      </c>
      <c r="AX458" s="221">
        <v>546</v>
      </c>
      <c r="AY458" s="221">
        <v>0</v>
      </c>
      <c r="AZ458" s="274">
        <v>13</v>
      </c>
      <c r="BA458" s="141">
        <v>1473</v>
      </c>
      <c r="BB458" s="274">
        <v>5</v>
      </c>
      <c r="BC458" s="274">
        <v>81</v>
      </c>
      <c r="BD458" s="210">
        <v>629</v>
      </c>
      <c r="BE458" s="221">
        <v>943</v>
      </c>
      <c r="BF458" s="152">
        <v>1194</v>
      </c>
      <c r="BG458" s="219">
        <v>378</v>
      </c>
      <c r="BH458" s="221">
        <v>2</v>
      </c>
      <c r="BI458" s="152">
        <v>420</v>
      </c>
      <c r="BJ458" s="152">
        <v>1152</v>
      </c>
      <c r="BK458" s="210">
        <v>738</v>
      </c>
      <c r="BL458" s="210">
        <v>146</v>
      </c>
      <c r="BM458" s="210">
        <v>547</v>
      </c>
      <c r="BN458" s="221">
        <v>42</v>
      </c>
      <c r="BO458" s="221">
        <v>99</v>
      </c>
    </row>
    <row r="459" spans="1:67" s="53" customFormat="1" x14ac:dyDescent="0.25">
      <c r="A459" s="53" t="s">
        <v>100</v>
      </c>
      <c r="H459" s="179">
        <v>44621</v>
      </c>
      <c r="I459" s="219">
        <f t="shared" si="46"/>
        <v>1578</v>
      </c>
      <c r="J459" s="152">
        <v>6</v>
      </c>
      <c r="K459" s="216">
        <f t="shared" ref="K459:K481" si="51">I459*100000/620249</f>
        <v>254.41395310593003</v>
      </c>
      <c r="L459" s="265">
        <f t="shared" si="48"/>
        <v>0.3816793893129784</v>
      </c>
      <c r="M459" s="219">
        <v>0</v>
      </c>
      <c r="N459" s="210">
        <v>1575</v>
      </c>
      <c r="O459" s="210">
        <v>3</v>
      </c>
      <c r="P459" s="152">
        <v>713</v>
      </c>
      <c r="Q459" s="152">
        <f t="shared" si="49"/>
        <v>865</v>
      </c>
      <c r="R459" s="221">
        <v>0</v>
      </c>
      <c r="S459" s="210">
        <v>100</v>
      </c>
      <c r="T459" s="221">
        <v>26</v>
      </c>
      <c r="U459" s="210">
        <v>1295</v>
      </c>
      <c r="V459" s="221">
        <v>7</v>
      </c>
      <c r="W459" s="221">
        <v>2</v>
      </c>
      <c r="X459" s="221">
        <v>148</v>
      </c>
      <c r="Y459" s="219">
        <v>0</v>
      </c>
      <c r="Z459" s="219">
        <v>1</v>
      </c>
      <c r="AA459" s="219">
        <v>1</v>
      </c>
      <c r="AB459" s="219">
        <v>0</v>
      </c>
      <c r="AC459" s="219">
        <v>6</v>
      </c>
      <c r="AD459" s="219">
        <v>99</v>
      </c>
      <c r="AE459" s="152">
        <v>359</v>
      </c>
      <c r="AF459" s="152">
        <v>1112</v>
      </c>
      <c r="AG459" s="221">
        <v>2</v>
      </c>
      <c r="AH459" s="221">
        <v>108</v>
      </c>
      <c r="AI459" s="221">
        <v>45</v>
      </c>
      <c r="AJ459" s="210">
        <v>1139</v>
      </c>
      <c r="AK459" s="221">
        <v>0</v>
      </c>
      <c r="AL459" s="221">
        <v>284</v>
      </c>
      <c r="AM459" s="152">
        <v>811</v>
      </c>
      <c r="AN459" s="219">
        <v>767</v>
      </c>
      <c r="AO459" s="221">
        <v>508</v>
      </c>
      <c r="AP459" s="210">
        <v>945</v>
      </c>
      <c r="AQ459" s="221">
        <v>114</v>
      </c>
      <c r="AR459" s="221">
        <v>11</v>
      </c>
      <c r="AS459" s="219">
        <v>444</v>
      </c>
      <c r="AT459" s="152">
        <v>1034</v>
      </c>
      <c r="AU459" s="219">
        <v>7</v>
      </c>
      <c r="AV459" s="219">
        <v>93</v>
      </c>
      <c r="AW459" s="210">
        <v>1030</v>
      </c>
      <c r="AX459" s="221">
        <v>548</v>
      </c>
      <c r="AY459" s="221">
        <v>0</v>
      </c>
      <c r="AZ459" s="274">
        <v>13</v>
      </c>
      <c r="BA459" s="141">
        <v>1479</v>
      </c>
      <c r="BB459" s="274">
        <v>5</v>
      </c>
      <c r="BC459" s="274">
        <v>81</v>
      </c>
      <c r="BD459" s="210">
        <v>633</v>
      </c>
      <c r="BE459" s="221">
        <v>945</v>
      </c>
      <c r="BF459" s="152">
        <v>1199</v>
      </c>
      <c r="BG459" s="219">
        <v>379</v>
      </c>
      <c r="BH459" s="221">
        <v>2</v>
      </c>
      <c r="BI459" s="152">
        <v>422</v>
      </c>
      <c r="BJ459" s="152">
        <v>1156</v>
      </c>
      <c r="BK459" s="210">
        <v>738</v>
      </c>
      <c r="BL459" s="210">
        <v>146</v>
      </c>
      <c r="BM459" s="210">
        <v>552</v>
      </c>
      <c r="BN459" s="221">
        <v>42</v>
      </c>
      <c r="BO459" s="221">
        <v>100</v>
      </c>
    </row>
    <row r="460" spans="1:67" s="53" customFormat="1" x14ac:dyDescent="0.25">
      <c r="A460" s="53" t="s">
        <v>100</v>
      </c>
      <c r="H460" s="179">
        <v>44622</v>
      </c>
      <c r="I460" s="219">
        <f t="shared" si="46"/>
        <v>1583</v>
      </c>
      <c r="J460" s="152">
        <v>5</v>
      </c>
      <c r="K460" s="216">
        <f t="shared" si="51"/>
        <v>255.2200809674824</v>
      </c>
      <c r="L460" s="265">
        <f t="shared" si="48"/>
        <v>0.31685678073510815</v>
      </c>
      <c r="M460" s="219">
        <v>0</v>
      </c>
      <c r="N460" s="210">
        <v>1580</v>
      </c>
      <c r="O460" s="210">
        <v>3</v>
      </c>
      <c r="P460" s="152">
        <v>716</v>
      </c>
      <c r="Q460" s="152">
        <f t="shared" si="49"/>
        <v>867</v>
      </c>
      <c r="R460" s="221">
        <v>0</v>
      </c>
      <c r="S460" s="210">
        <v>100</v>
      </c>
      <c r="T460" s="221">
        <v>26</v>
      </c>
      <c r="U460" s="210">
        <v>1300</v>
      </c>
      <c r="V460" s="221">
        <v>7</v>
      </c>
      <c r="W460" s="221">
        <v>2</v>
      </c>
      <c r="X460" s="221">
        <v>148</v>
      </c>
      <c r="Y460" s="219">
        <v>0</v>
      </c>
      <c r="Z460" s="219">
        <v>1</v>
      </c>
      <c r="AA460" s="219">
        <v>1</v>
      </c>
      <c r="AB460" s="219">
        <v>0</v>
      </c>
      <c r="AC460" s="219">
        <v>6</v>
      </c>
      <c r="AD460" s="219">
        <v>99</v>
      </c>
      <c r="AE460" s="152">
        <v>361</v>
      </c>
      <c r="AF460" s="152">
        <v>1115</v>
      </c>
      <c r="AG460" s="221">
        <v>2</v>
      </c>
      <c r="AH460" s="221">
        <v>108</v>
      </c>
      <c r="AI460" s="221">
        <v>45</v>
      </c>
      <c r="AJ460" s="210">
        <v>1143</v>
      </c>
      <c r="AK460" s="221">
        <v>0</v>
      </c>
      <c r="AL460" s="221">
        <v>285</v>
      </c>
      <c r="AM460" s="152">
        <v>813</v>
      </c>
      <c r="AN460" s="219">
        <v>770</v>
      </c>
      <c r="AO460" s="221">
        <v>510</v>
      </c>
      <c r="AP460" s="210">
        <v>948</v>
      </c>
      <c r="AQ460" s="221">
        <v>114</v>
      </c>
      <c r="AR460" s="221">
        <v>11</v>
      </c>
      <c r="AS460" s="219">
        <v>446</v>
      </c>
      <c r="AT460" s="152">
        <v>1037</v>
      </c>
      <c r="AU460" s="219">
        <v>7</v>
      </c>
      <c r="AV460" s="219">
        <v>93</v>
      </c>
      <c r="AW460" s="210">
        <v>1033</v>
      </c>
      <c r="AX460" s="221">
        <v>550</v>
      </c>
      <c r="AY460" s="221">
        <v>0</v>
      </c>
      <c r="AZ460" s="274">
        <v>13</v>
      </c>
      <c r="BA460" s="141">
        <v>1484</v>
      </c>
      <c r="BB460" s="274">
        <v>5</v>
      </c>
      <c r="BC460" s="274">
        <v>81</v>
      </c>
      <c r="BD460" s="210">
        <v>636</v>
      </c>
      <c r="BE460" s="221">
        <v>947</v>
      </c>
      <c r="BF460" s="152">
        <v>1204</v>
      </c>
      <c r="BG460" s="219">
        <v>379</v>
      </c>
      <c r="BH460" s="221">
        <v>2</v>
      </c>
      <c r="BI460" s="152">
        <v>422</v>
      </c>
      <c r="BJ460" s="152">
        <v>1161</v>
      </c>
      <c r="BK460" s="210">
        <v>740</v>
      </c>
      <c r="BL460" s="210">
        <v>147</v>
      </c>
      <c r="BM460" s="210">
        <v>554</v>
      </c>
      <c r="BN460" s="221">
        <v>42</v>
      </c>
      <c r="BO460" s="221">
        <v>100</v>
      </c>
    </row>
    <row r="461" spans="1:67" s="53" customFormat="1" x14ac:dyDescent="0.25">
      <c r="A461" s="53" t="s">
        <v>100</v>
      </c>
      <c r="H461" s="179">
        <v>44623</v>
      </c>
      <c r="I461" s="219">
        <f t="shared" si="46"/>
        <v>1588</v>
      </c>
      <c r="J461" s="152">
        <v>5</v>
      </c>
      <c r="K461" s="216">
        <f t="shared" si="51"/>
        <v>256.02620882903477</v>
      </c>
      <c r="L461" s="265">
        <f t="shared" si="48"/>
        <v>0.31585596967782692</v>
      </c>
      <c r="M461" s="219">
        <v>0</v>
      </c>
      <c r="N461" s="210">
        <v>1585</v>
      </c>
      <c r="O461" s="210">
        <v>3</v>
      </c>
      <c r="P461" s="152">
        <v>718</v>
      </c>
      <c r="Q461" s="152">
        <f t="shared" si="49"/>
        <v>870</v>
      </c>
      <c r="R461" s="221">
        <v>0</v>
      </c>
      <c r="S461" s="210">
        <v>100</v>
      </c>
      <c r="T461" s="221">
        <v>26</v>
      </c>
      <c r="U461" s="210">
        <v>1304</v>
      </c>
      <c r="V461" s="221">
        <v>7</v>
      </c>
      <c r="W461" s="221">
        <v>2</v>
      </c>
      <c r="X461" s="221">
        <v>149</v>
      </c>
      <c r="Y461" s="219">
        <v>0</v>
      </c>
      <c r="Z461" s="219">
        <v>1</v>
      </c>
      <c r="AA461" s="219">
        <v>1</v>
      </c>
      <c r="AB461" s="219">
        <v>0</v>
      </c>
      <c r="AC461" s="219">
        <v>6</v>
      </c>
      <c r="AD461" s="219">
        <v>100</v>
      </c>
      <c r="AE461" s="152">
        <v>361</v>
      </c>
      <c r="AF461" s="152">
        <v>1119</v>
      </c>
      <c r="AG461" s="221">
        <v>2</v>
      </c>
      <c r="AH461" s="221">
        <v>109</v>
      </c>
      <c r="AI461" s="221">
        <v>45</v>
      </c>
      <c r="AJ461" s="210">
        <v>1147</v>
      </c>
      <c r="AK461" s="221">
        <v>0</v>
      </c>
      <c r="AL461" s="221">
        <v>285</v>
      </c>
      <c r="AM461" s="152">
        <v>816</v>
      </c>
      <c r="AN461" s="219">
        <v>772</v>
      </c>
      <c r="AO461" s="221">
        <v>511</v>
      </c>
      <c r="AP461" s="210">
        <v>951</v>
      </c>
      <c r="AQ461" s="221">
        <v>115</v>
      </c>
      <c r="AR461" s="221">
        <v>11</v>
      </c>
      <c r="AS461" s="219">
        <v>447</v>
      </c>
      <c r="AT461" s="152">
        <v>1040</v>
      </c>
      <c r="AU461" s="219">
        <v>7</v>
      </c>
      <c r="AV461" s="219">
        <v>94</v>
      </c>
      <c r="AW461" s="210">
        <v>1036</v>
      </c>
      <c r="AX461" s="221">
        <v>552</v>
      </c>
      <c r="AY461" s="221">
        <v>0</v>
      </c>
      <c r="AZ461" s="274">
        <v>13</v>
      </c>
      <c r="BA461" s="141">
        <v>1488</v>
      </c>
      <c r="BB461" s="274">
        <v>5</v>
      </c>
      <c r="BC461" s="274">
        <v>82</v>
      </c>
      <c r="BD461" s="210">
        <v>637</v>
      </c>
      <c r="BE461" s="221">
        <v>951</v>
      </c>
      <c r="BF461" s="152">
        <v>1209</v>
      </c>
      <c r="BG461" s="219">
        <v>379</v>
      </c>
      <c r="BH461" s="221">
        <v>2</v>
      </c>
      <c r="BI461" s="152">
        <v>423</v>
      </c>
      <c r="BJ461" s="152">
        <v>1165</v>
      </c>
      <c r="BK461" s="210">
        <v>742</v>
      </c>
      <c r="BL461" s="210">
        <v>148</v>
      </c>
      <c r="BM461" s="210">
        <v>554</v>
      </c>
      <c r="BN461" s="221">
        <v>42</v>
      </c>
      <c r="BO461" s="221">
        <v>102</v>
      </c>
    </row>
    <row r="462" spans="1:67" s="53" customFormat="1" x14ac:dyDescent="0.25">
      <c r="A462" s="53" t="s">
        <v>100</v>
      </c>
      <c r="H462" s="179">
        <v>44624</v>
      </c>
      <c r="I462" s="219">
        <f t="shared" si="46"/>
        <v>1592</v>
      </c>
      <c r="J462" s="152">
        <v>4</v>
      </c>
      <c r="K462" s="216">
        <f t="shared" si="51"/>
        <v>256.67111111827671</v>
      </c>
      <c r="L462" s="265">
        <f t="shared" si="48"/>
        <v>0.25188916876574297</v>
      </c>
      <c r="M462" s="219">
        <v>0</v>
      </c>
      <c r="N462" s="210">
        <v>1589</v>
      </c>
      <c r="O462" s="210">
        <v>3</v>
      </c>
      <c r="P462" s="152">
        <v>722</v>
      </c>
      <c r="Q462" s="152">
        <f t="shared" si="49"/>
        <v>870</v>
      </c>
      <c r="R462" s="221">
        <v>0</v>
      </c>
      <c r="S462" s="210">
        <v>101</v>
      </c>
      <c r="T462" s="221">
        <v>26</v>
      </c>
      <c r="U462" s="210">
        <v>1306</v>
      </c>
      <c r="V462" s="221">
        <v>7</v>
      </c>
      <c r="W462" s="221">
        <v>2</v>
      </c>
      <c r="X462" s="221">
        <v>150</v>
      </c>
      <c r="Y462" s="219">
        <v>0</v>
      </c>
      <c r="Z462" s="219">
        <v>1</v>
      </c>
      <c r="AA462" s="219">
        <v>1</v>
      </c>
      <c r="AB462" s="219">
        <v>0</v>
      </c>
      <c r="AC462" s="219">
        <v>6</v>
      </c>
      <c r="AD462" s="219">
        <v>100</v>
      </c>
      <c r="AE462" s="152">
        <v>363</v>
      </c>
      <c r="AF462" s="152">
        <v>1121</v>
      </c>
      <c r="AG462" s="221">
        <v>2</v>
      </c>
      <c r="AH462" s="221">
        <v>109</v>
      </c>
      <c r="AI462" s="221">
        <v>46</v>
      </c>
      <c r="AJ462" s="210">
        <v>1150</v>
      </c>
      <c r="AK462" s="221">
        <v>0</v>
      </c>
      <c r="AL462" s="221">
        <v>285</v>
      </c>
      <c r="AM462" s="152">
        <v>818</v>
      </c>
      <c r="AN462" s="219">
        <v>774</v>
      </c>
      <c r="AO462" s="221">
        <v>513</v>
      </c>
      <c r="AP462" s="210">
        <v>953</v>
      </c>
      <c r="AQ462" s="221">
        <v>115</v>
      </c>
      <c r="AR462" s="221">
        <v>11</v>
      </c>
      <c r="AS462" s="219">
        <v>449</v>
      </c>
      <c r="AT462" s="152">
        <v>1042</v>
      </c>
      <c r="AU462" s="219">
        <v>7</v>
      </c>
      <c r="AV462" s="219">
        <v>94</v>
      </c>
      <c r="AW462" s="210">
        <v>1038</v>
      </c>
      <c r="AX462" s="221">
        <v>554</v>
      </c>
      <c r="AY462" s="221">
        <v>0</v>
      </c>
      <c r="AZ462" s="274">
        <v>13</v>
      </c>
      <c r="BA462" s="141">
        <v>1492</v>
      </c>
      <c r="BB462" s="274">
        <v>5</v>
      </c>
      <c r="BC462" s="274">
        <v>82</v>
      </c>
      <c r="BD462" s="210">
        <v>639</v>
      </c>
      <c r="BE462" s="221">
        <v>953</v>
      </c>
      <c r="BF462" s="152">
        <v>1213</v>
      </c>
      <c r="BG462" s="219">
        <v>379</v>
      </c>
      <c r="BH462" s="221">
        <v>2</v>
      </c>
      <c r="BI462" s="152">
        <v>425</v>
      </c>
      <c r="BJ462" s="152">
        <v>1167</v>
      </c>
      <c r="BK462" s="210">
        <v>745</v>
      </c>
      <c r="BL462" s="210">
        <v>148</v>
      </c>
      <c r="BM462" s="210">
        <v>554</v>
      </c>
      <c r="BN462" s="221">
        <v>43</v>
      </c>
      <c r="BO462" s="221">
        <v>102</v>
      </c>
    </row>
    <row r="463" spans="1:67" s="53" customFormat="1" x14ac:dyDescent="0.25">
      <c r="A463" s="53" t="s">
        <v>100</v>
      </c>
      <c r="H463" s="179">
        <v>44625</v>
      </c>
      <c r="I463" s="219">
        <f t="shared" si="46"/>
        <v>1596</v>
      </c>
      <c r="J463" s="152">
        <v>4</v>
      </c>
      <c r="K463" s="216">
        <f t="shared" si="51"/>
        <v>257.3160134075186</v>
      </c>
      <c r="L463" s="265">
        <f t="shared" si="48"/>
        <v>0.25125628140703782</v>
      </c>
      <c r="M463" s="219">
        <v>0</v>
      </c>
      <c r="N463" s="210">
        <v>1593</v>
      </c>
      <c r="O463" s="210">
        <v>3</v>
      </c>
      <c r="P463" s="152">
        <v>723</v>
      </c>
      <c r="Q463" s="152">
        <f t="shared" si="49"/>
        <v>873</v>
      </c>
      <c r="R463" s="221">
        <v>0</v>
      </c>
      <c r="S463" s="210">
        <v>101</v>
      </c>
      <c r="T463" s="221">
        <v>26</v>
      </c>
      <c r="U463" s="210">
        <v>1310</v>
      </c>
      <c r="V463" s="221">
        <v>7</v>
      </c>
      <c r="W463" s="221">
        <v>2</v>
      </c>
      <c r="X463" s="221">
        <v>150</v>
      </c>
      <c r="Y463" s="219">
        <v>0</v>
      </c>
      <c r="Z463" s="219">
        <v>1</v>
      </c>
      <c r="AA463" s="219">
        <v>1</v>
      </c>
      <c r="AB463" s="219">
        <v>0</v>
      </c>
      <c r="AC463" s="219">
        <v>6</v>
      </c>
      <c r="AD463" s="219">
        <v>100</v>
      </c>
      <c r="AE463" s="152">
        <v>364</v>
      </c>
      <c r="AF463" s="152">
        <v>1124</v>
      </c>
      <c r="AG463" s="221">
        <v>2</v>
      </c>
      <c r="AH463" s="221">
        <v>110</v>
      </c>
      <c r="AI463" s="221">
        <v>46</v>
      </c>
      <c r="AJ463" s="210">
        <v>1151</v>
      </c>
      <c r="AK463" s="221">
        <v>0</v>
      </c>
      <c r="AL463" s="221">
        <v>287</v>
      </c>
      <c r="AM463" s="152">
        <v>820</v>
      </c>
      <c r="AN463" s="219">
        <v>776</v>
      </c>
      <c r="AO463" s="221">
        <v>515</v>
      </c>
      <c r="AP463" s="210">
        <v>954</v>
      </c>
      <c r="AQ463" s="221">
        <v>116</v>
      </c>
      <c r="AR463" s="221">
        <v>11</v>
      </c>
      <c r="AS463" s="219">
        <v>451</v>
      </c>
      <c r="AT463" s="152">
        <v>1043</v>
      </c>
      <c r="AU463" s="219">
        <v>7</v>
      </c>
      <c r="AV463" s="219">
        <v>95</v>
      </c>
      <c r="AW463" s="210">
        <v>1040</v>
      </c>
      <c r="AX463" s="221">
        <v>556</v>
      </c>
      <c r="AY463" s="221">
        <v>0</v>
      </c>
      <c r="AZ463" s="274">
        <v>13</v>
      </c>
      <c r="BA463" s="141">
        <v>1495</v>
      </c>
      <c r="BB463" s="274">
        <v>5</v>
      </c>
      <c r="BC463" s="274">
        <v>83</v>
      </c>
      <c r="BD463" s="210">
        <v>641</v>
      </c>
      <c r="BE463" s="221">
        <v>955</v>
      </c>
      <c r="BF463" s="152">
        <v>1216</v>
      </c>
      <c r="BG463" s="219">
        <v>380</v>
      </c>
      <c r="BH463" s="221">
        <v>2</v>
      </c>
      <c r="BI463" s="152">
        <v>427</v>
      </c>
      <c r="BJ463" s="152">
        <v>1169</v>
      </c>
      <c r="BK463" s="210">
        <v>747</v>
      </c>
      <c r="BL463" s="210">
        <v>148</v>
      </c>
      <c r="BM463" s="210">
        <v>556</v>
      </c>
      <c r="BN463" s="221">
        <v>43</v>
      </c>
      <c r="BO463" s="221">
        <v>102</v>
      </c>
    </row>
    <row r="464" spans="1:67" s="53" customFormat="1" x14ac:dyDescent="0.25">
      <c r="A464" s="53" t="s">
        <v>100</v>
      </c>
      <c r="H464" s="179">
        <v>44626</v>
      </c>
      <c r="I464" s="219">
        <f t="shared" si="46"/>
        <v>1603</v>
      </c>
      <c r="J464" s="152">
        <v>7</v>
      </c>
      <c r="K464" s="216">
        <f t="shared" si="51"/>
        <v>258.44459241369191</v>
      </c>
      <c r="L464" s="265">
        <f t="shared" si="48"/>
        <v>0.43859649122806843</v>
      </c>
      <c r="M464" s="219">
        <v>0</v>
      </c>
      <c r="N464" s="210">
        <v>1600</v>
      </c>
      <c r="O464" s="210">
        <v>3</v>
      </c>
      <c r="P464" s="152">
        <v>727</v>
      </c>
      <c r="Q464" s="152">
        <f t="shared" si="49"/>
        <v>876</v>
      </c>
      <c r="R464" s="221">
        <v>0</v>
      </c>
      <c r="S464" s="210">
        <v>101</v>
      </c>
      <c r="T464" s="221">
        <v>26</v>
      </c>
      <c r="U464" s="210">
        <v>1317</v>
      </c>
      <c r="V464" s="221">
        <v>7</v>
      </c>
      <c r="W464" s="221">
        <v>2</v>
      </c>
      <c r="X464" s="221">
        <v>150</v>
      </c>
      <c r="Y464" s="219">
        <v>0</v>
      </c>
      <c r="Z464" s="219">
        <v>1</v>
      </c>
      <c r="AA464" s="219">
        <v>1</v>
      </c>
      <c r="AB464" s="219">
        <v>0</v>
      </c>
      <c r="AC464" s="219">
        <v>6</v>
      </c>
      <c r="AD464" s="219">
        <v>100</v>
      </c>
      <c r="AE464" s="152">
        <v>368</v>
      </c>
      <c r="AF464" s="152">
        <v>1127</v>
      </c>
      <c r="AG464" s="221">
        <v>2</v>
      </c>
      <c r="AH464" s="221">
        <v>110</v>
      </c>
      <c r="AI464" s="221">
        <v>46</v>
      </c>
      <c r="AJ464" s="210">
        <v>1154</v>
      </c>
      <c r="AK464" s="221">
        <v>0</v>
      </c>
      <c r="AL464" s="221">
        <v>291</v>
      </c>
      <c r="AM464" s="152">
        <v>824</v>
      </c>
      <c r="AN464" s="219">
        <v>779</v>
      </c>
      <c r="AO464" s="221">
        <v>518</v>
      </c>
      <c r="AP464" s="210">
        <v>958</v>
      </c>
      <c r="AQ464" s="221">
        <v>116</v>
      </c>
      <c r="AR464" s="221">
        <v>11</v>
      </c>
      <c r="AS464" s="219">
        <v>454</v>
      </c>
      <c r="AT464" s="152">
        <v>1047</v>
      </c>
      <c r="AU464" s="219">
        <v>7</v>
      </c>
      <c r="AV464" s="219">
        <v>95</v>
      </c>
      <c r="AW464" s="210">
        <v>1044</v>
      </c>
      <c r="AX464" s="221">
        <v>559</v>
      </c>
      <c r="AY464" s="221">
        <v>0</v>
      </c>
      <c r="AZ464" s="274">
        <v>13</v>
      </c>
      <c r="BA464" s="141">
        <v>1502</v>
      </c>
      <c r="BB464" s="274">
        <v>5</v>
      </c>
      <c r="BC464" s="274">
        <v>83</v>
      </c>
      <c r="BD464" s="210">
        <v>644</v>
      </c>
      <c r="BE464" s="221">
        <v>959</v>
      </c>
      <c r="BF464" s="152">
        <v>1222</v>
      </c>
      <c r="BG464" s="219">
        <v>381</v>
      </c>
      <c r="BH464" s="221">
        <v>2</v>
      </c>
      <c r="BI464" s="152">
        <v>429</v>
      </c>
      <c r="BJ464" s="152">
        <v>1174</v>
      </c>
      <c r="BK464" s="210">
        <v>749</v>
      </c>
      <c r="BL464" s="210">
        <v>148</v>
      </c>
      <c r="BM464" s="210">
        <v>560</v>
      </c>
      <c r="BN464" s="221">
        <v>43</v>
      </c>
      <c r="BO464" s="221">
        <v>103</v>
      </c>
    </row>
    <row r="465" spans="1:67" s="53" customFormat="1" x14ac:dyDescent="0.25">
      <c r="A465" s="53" t="s">
        <v>100</v>
      </c>
      <c r="H465" s="179">
        <v>44627</v>
      </c>
      <c r="I465" s="219">
        <f t="shared" si="46"/>
        <v>1608</v>
      </c>
      <c r="J465" s="152">
        <v>5</v>
      </c>
      <c r="K465" s="216">
        <f t="shared" si="51"/>
        <v>259.2507202752443</v>
      </c>
      <c r="L465" s="265">
        <f t="shared" si="48"/>
        <v>0.31191515907673306</v>
      </c>
      <c r="M465" s="219">
        <v>0</v>
      </c>
      <c r="N465" s="210">
        <v>1605</v>
      </c>
      <c r="O465" s="210">
        <v>3</v>
      </c>
      <c r="P465" s="152">
        <v>729</v>
      </c>
      <c r="Q465" s="152">
        <f t="shared" si="49"/>
        <v>879</v>
      </c>
      <c r="R465" s="221">
        <v>0</v>
      </c>
      <c r="S465" s="210">
        <v>101</v>
      </c>
      <c r="T465" s="221">
        <v>26</v>
      </c>
      <c r="U465" s="210">
        <v>1321</v>
      </c>
      <c r="V465" s="221">
        <v>7</v>
      </c>
      <c r="W465" s="221">
        <v>2</v>
      </c>
      <c r="X465" s="221">
        <v>151</v>
      </c>
      <c r="Y465" s="219">
        <v>0</v>
      </c>
      <c r="Z465" s="219">
        <v>1</v>
      </c>
      <c r="AA465" s="219">
        <v>1</v>
      </c>
      <c r="AB465" s="219">
        <v>0</v>
      </c>
      <c r="AC465" s="219">
        <v>6</v>
      </c>
      <c r="AD465" s="219">
        <v>100</v>
      </c>
      <c r="AE465" s="152">
        <v>369</v>
      </c>
      <c r="AF465" s="152">
        <v>1131</v>
      </c>
      <c r="AG465" s="221">
        <v>2</v>
      </c>
      <c r="AH465" s="221">
        <v>110</v>
      </c>
      <c r="AI465" s="221">
        <v>46</v>
      </c>
      <c r="AJ465" s="210">
        <v>1158</v>
      </c>
      <c r="AK465" s="221">
        <v>0</v>
      </c>
      <c r="AL465" s="221">
        <v>292</v>
      </c>
      <c r="AM465" s="152">
        <v>826</v>
      </c>
      <c r="AN465" s="219">
        <v>782</v>
      </c>
      <c r="AO465" s="221">
        <v>520</v>
      </c>
      <c r="AP465" s="210">
        <v>961</v>
      </c>
      <c r="AQ465" s="221">
        <v>116</v>
      </c>
      <c r="AR465" s="221">
        <v>11</v>
      </c>
      <c r="AS465" s="219">
        <v>456</v>
      </c>
      <c r="AT465" s="152">
        <v>1050</v>
      </c>
      <c r="AU465" s="219">
        <v>7</v>
      </c>
      <c r="AV465" s="219">
        <v>95</v>
      </c>
      <c r="AW465" s="210">
        <v>1047</v>
      </c>
      <c r="AX465" s="221">
        <v>561</v>
      </c>
      <c r="AY465" s="221">
        <v>0</v>
      </c>
      <c r="AZ465" s="274">
        <v>13</v>
      </c>
      <c r="BA465" s="141">
        <v>1507</v>
      </c>
      <c r="BB465" s="274">
        <v>5</v>
      </c>
      <c r="BC465" s="274">
        <v>83</v>
      </c>
      <c r="BD465" s="210">
        <v>646</v>
      </c>
      <c r="BE465" s="221">
        <v>962</v>
      </c>
      <c r="BF465" s="152">
        <v>1227</v>
      </c>
      <c r="BG465" s="219">
        <v>381</v>
      </c>
      <c r="BH465" s="221">
        <v>2</v>
      </c>
      <c r="BI465" s="152">
        <v>430</v>
      </c>
      <c r="BJ465" s="152">
        <v>1178</v>
      </c>
      <c r="BK465" s="210">
        <v>750</v>
      </c>
      <c r="BL465" s="210">
        <v>150</v>
      </c>
      <c r="BM465" s="210">
        <v>562</v>
      </c>
      <c r="BN465" s="221">
        <v>43</v>
      </c>
      <c r="BO465" s="221">
        <v>103</v>
      </c>
    </row>
    <row r="466" spans="1:67" s="53" customFormat="1" x14ac:dyDescent="0.25">
      <c r="A466" s="53" t="s">
        <v>100</v>
      </c>
      <c r="H466" s="179">
        <v>44628</v>
      </c>
      <c r="I466" s="219">
        <f t="shared" si="46"/>
        <v>1616</v>
      </c>
      <c r="J466" s="152">
        <v>8</v>
      </c>
      <c r="K466" s="216">
        <f t="shared" si="51"/>
        <v>260.54052485372807</v>
      </c>
      <c r="L466" s="265">
        <f t="shared" si="48"/>
        <v>0.4975124378109399</v>
      </c>
      <c r="M466" s="219">
        <v>0</v>
      </c>
      <c r="N466" s="210">
        <v>1613</v>
      </c>
      <c r="O466" s="210">
        <v>3</v>
      </c>
      <c r="P466" s="152">
        <v>733</v>
      </c>
      <c r="Q466" s="152">
        <f t="shared" si="49"/>
        <v>883</v>
      </c>
      <c r="R466" s="221">
        <v>0</v>
      </c>
      <c r="S466" s="210">
        <v>101</v>
      </c>
      <c r="T466" s="221">
        <v>26</v>
      </c>
      <c r="U466" s="210">
        <v>1328</v>
      </c>
      <c r="V466" s="221">
        <v>7</v>
      </c>
      <c r="W466" s="221">
        <v>2</v>
      </c>
      <c r="X466" s="221">
        <v>152</v>
      </c>
      <c r="Y466" s="219">
        <v>0</v>
      </c>
      <c r="Z466" s="219">
        <v>1</v>
      </c>
      <c r="AA466" s="219">
        <v>1</v>
      </c>
      <c r="AB466" s="219">
        <v>0</v>
      </c>
      <c r="AC466" s="219">
        <v>6</v>
      </c>
      <c r="AD466" s="219">
        <v>101</v>
      </c>
      <c r="AE466" s="152">
        <v>370</v>
      </c>
      <c r="AF466" s="152">
        <v>1137</v>
      </c>
      <c r="AG466" s="221">
        <v>2</v>
      </c>
      <c r="AH466" s="221">
        <v>110</v>
      </c>
      <c r="AI466" s="221">
        <v>46</v>
      </c>
      <c r="AJ466" s="210">
        <v>1164</v>
      </c>
      <c r="AK466" s="221">
        <v>0</v>
      </c>
      <c r="AL466" s="221">
        <v>294</v>
      </c>
      <c r="AM466" s="152">
        <v>831</v>
      </c>
      <c r="AN466" s="219">
        <v>785</v>
      </c>
      <c r="AO466" s="221">
        <v>523</v>
      </c>
      <c r="AP466" s="210">
        <v>966</v>
      </c>
      <c r="AQ466" s="221">
        <v>116</v>
      </c>
      <c r="AR466" s="221">
        <v>11</v>
      </c>
      <c r="AS466" s="219">
        <v>459</v>
      </c>
      <c r="AT466" s="152">
        <v>1055</v>
      </c>
      <c r="AU466" s="219">
        <v>7</v>
      </c>
      <c r="AV466" s="219">
        <v>95</v>
      </c>
      <c r="AW466" s="210">
        <v>1051</v>
      </c>
      <c r="AX466" s="221">
        <v>565</v>
      </c>
      <c r="AY466" s="221">
        <v>0</v>
      </c>
      <c r="AZ466" s="274">
        <v>13</v>
      </c>
      <c r="BA466" s="141">
        <v>1515</v>
      </c>
      <c r="BB466" s="274">
        <v>5</v>
      </c>
      <c r="BC466" s="274">
        <v>83</v>
      </c>
      <c r="BD466" s="210">
        <v>651</v>
      </c>
      <c r="BE466" s="221">
        <v>965</v>
      </c>
      <c r="BF466" s="152">
        <v>1235</v>
      </c>
      <c r="BG466" s="219">
        <v>381</v>
      </c>
      <c r="BH466" s="221">
        <v>2</v>
      </c>
      <c r="BI466" s="152">
        <v>432</v>
      </c>
      <c r="BJ466" s="152">
        <v>1184</v>
      </c>
      <c r="BK466" s="210">
        <v>756</v>
      </c>
      <c r="BL466" s="210">
        <v>150</v>
      </c>
      <c r="BM466" s="210">
        <v>563</v>
      </c>
      <c r="BN466" s="221">
        <v>43</v>
      </c>
      <c r="BO466" s="221">
        <v>104</v>
      </c>
    </row>
    <row r="467" spans="1:67" s="53" customFormat="1" x14ac:dyDescent="0.25">
      <c r="A467" s="53" t="s">
        <v>100</v>
      </c>
      <c r="H467" s="179">
        <v>44629</v>
      </c>
      <c r="I467" s="219">
        <f t="shared" si="46"/>
        <v>1622</v>
      </c>
      <c r="J467" s="152">
        <v>6</v>
      </c>
      <c r="K467" s="216">
        <f t="shared" si="51"/>
        <v>261.50787828759093</v>
      </c>
      <c r="L467" s="265">
        <f t="shared" si="48"/>
        <v>0.37128712871286496</v>
      </c>
      <c r="M467" s="219">
        <v>0</v>
      </c>
      <c r="N467" s="210">
        <v>1619</v>
      </c>
      <c r="O467" s="210">
        <v>3</v>
      </c>
      <c r="P467" s="152">
        <v>735</v>
      </c>
      <c r="Q467" s="152">
        <f t="shared" si="49"/>
        <v>887</v>
      </c>
      <c r="R467" s="221">
        <v>0</v>
      </c>
      <c r="S467" s="210">
        <v>101</v>
      </c>
      <c r="T467" s="221">
        <v>26</v>
      </c>
      <c r="U467" s="210">
        <v>1333</v>
      </c>
      <c r="V467" s="221">
        <v>7</v>
      </c>
      <c r="W467" s="221">
        <v>2</v>
      </c>
      <c r="X467" s="221">
        <v>153</v>
      </c>
      <c r="Y467" s="219">
        <v>0</v>
      </c>
      <c r="Z467" s="219">
        <v>1</v>
      </c>
      <c r="AA467" s="219">
        <v>1</v>
      </c>
      <c r="AB467" s="219">
        <v>0</v>
      </c>
      <c r="AC467" s="219">
        <v>6</v>
      </c>
      <c r="AD467" s="219">
        <v>102</v>
      </c>
      <c r="AE467" s="152">
        <v>370</v>
      </c>
      <c r="AF467" s="152">
        <v>1142</v>
      </c>
      <c r="AG467" s="221">
        <v>2</v>
      </c>
      <c r="AH467" s="221">
        <v>110</v>
      </c>
      <c r="AI467" s="221">
        <v>46</v>
      </c>
      <c r="AJ467" s="210">
        <v>1169</v>
      </c>
      <c r="AK467" s="221">
        <v>0</v>
      </c>
      <c r="AL467" s="221">
        <v>295</v>
      </c>
      <c r="AM467" s="152">
        <v>835</v>
      </c>
      <c r="AN467" s="219">
        <v>787</v>
      </c>
      <c r="AO467" s="221">
        <v>525</v>
      </c>
      <c r="AP467" s="210">
        <v>970</v>
      </c>
      <c r="AQ467" s="221">
        <v>116</v>
      </c>
      <c r="AR467" s="221">
        <v>11</v>
      </c>
      <c r="AS467" s="219">
        <v>461</v>
      </c>
      <c r="AT467" s="152">
        <v>1059</v>
      </c>
      <c r="AU467" s="219">
        <v>7</v>
      </c>
      <c r="AV467" s="219">
        <v>95</v>
      </c>
      <c r="AW467" s="210">
        <v>1055</v>
      </c>
      <c r="AX467" s="221">
        <v>567</v>
      </c>
      <c r="AY467" s="221">
        <v>0</v>
      </c>
      <c r="AZ467" s="274">
        <v>13</v>
      </c>
      <c r="BA467" s="141">
        <v>1521</v>
      </c>
      <c r="BB467" s="274">
        <v>5</v>
      </c>
      <c r="BC467" s="274">
        <v>83</v>
      </c>
      <c r="BD467" s="210">
        <v>653</v>
      </c>
      <c r="BE467" s="221">
        <v>969</v>
      </c>
      <c r="BF467" s="152">
        <v>1239</v>
      </c>
      <c r="BG467" s="219">
        <v>383</v>
      </c>
      <c r="BH467" s="221">
        <v>2</v>
      </c>
      <c r="BI467" s="152">
        <v>435</v>
      </c>
      <c r="BJ467" s="152">
        <v>1187</v>
      </c>
      <c r="BK467" s="210">
        <v>759</v>
      </c>
      <c r="BL467" s="210">
        <v>150</v>
      </c>
      <c r="BM467" s="210">
        <v>565</v>
      </c>
      <c r="BN467" s="221">
        <v>43</v>
      </c>
      <c r="BO467" s="221">
        <v>105</v>
      </c>
    </row>
    <row r="468" spans="1:67" s="53" customFormat="1" x14ac:dyDescent="0.25">
      <c r="A468" s="53" t="s">
        <v>100</v>
      </c>
      <c r="H468" s="179">
        <v>44630</v>
      </c>
      <c r="I468" s="219">
        <f t="shared" si="46"/>
        <v>1628</v>
      </c>
      <c r="J468" s="152">
        <v>6</v>
      </c>
      <c r="K468" s="216">
        <f t="shared" si="51"/>
        <v>262.47523172145378</v>
      </c>
      <c r="L468" s="265">
        <f t="shared" si="48"/>
        <v>0.36991368680641301</v>
      </c>
      <c r="M468" s="219">
        <v>0</v>
      </c>
      <c r="N468" s="210">
        <v>1625</v>
      </c>
      <c r="O468" s="210">
        <v>3</v>
      </c>
      <c r="P468" s="152">
        <v>738</v>
      </c>
      <c r="Q468" s="152">
        <f t="shared" si="49"/>
        <v>890</v>
      </c>
      <c r="R468" s="221">
        <v>0</v>
      </c>
      <c r="S468" s="210">
        <v>101</v>
      </c>
      <c r="T468" s="221">
        <v>26</v>
      </c>
      <c r="U468" s="210">
        <v>1339</v>
      </c>
      <c r="V468" s="221">
        <v>7</v>
      </c>
      <c r="W468" s="221">
        <v>2</v>
      </c>
      <c r="X468" s="221">
        <v>153</v>
      </c>
      <c r="Y468" s="219">
        <v>0</v>
      </c>
      <c r="Z468" s="219">
        <v>1</v>
      </c>
      <c r="AA468" s="219">
        <v>1</v>
      </c>
      <c r="AB468" s="219">
        <v>0</v>
      </c>
      <c r="AC468" s="219">
        <v>6</v>
      </c>
      <c r="AD468" s="219">
        <v>102</v>
      </c>
      <c r="AE468" s="152">
        <v>371</v>
      </c>
      <c r="AF468" s="152">
        <v>1147</v>
      </c>
      <c r="AG468" s="221">
        <v>2</v>
      </c>
      <c r="AH468" s="221">
        <v>111</v>
      </c>
      <c r="AI468" s="221">
        <v>46</v>
      </c>
      <c r="AJ468" s="210">
        <v>1172</v>
      </c>
      <c r="AK468" s="221">
        <v>0</v>
      </c>
      <c r="AL468" s="221">
        <v>297</v>
      </c>
      <c r="AM468" s="152">
        <v>838</v>
      </c>
      <c r="AN468" s="219">
        <v>790</v>
      </c>
      <c r="AO468" s="221">
        <v>527</v>
      </c>
      <c r="AP468" s="210">
        <v>973</v>
      </c>
      <c r="AQ468" s="221">
        <v>117</v>
      </c>
      <c r="AR468" s="221">
        <v>11</v>
      </c>
      <c r="AS468" s="219">
        <v>463</v>
      </c>
      <c r="AT468" s="152">
        <v>1062</v>
      </c>
      <c r="AU468" s="219">
        <v>7</v>
      </c>
      <c r="AV468" s="219">
        <v>96</v>
      </c>
      <c r="AW468" s="210">
        <v>1059</v>
      </c>
      <c r="AX468" s="221">
        <v>569</v>
      </c>
      <c r="AY468" s="221">
        <v>0</v>
      </c>
      <c r="AZ468" s="274">
        <v>13</v>
      </c>
      <c r="BA468" s="141">
        <v>1526</v>
      </c>
      <c r="BB468" s="274">
        <v>5</v>
      </c>
      <c r="BC468" s="274">
        <v>84</v>
      </c>
      <c r="BD468" s="210">
        <v>656</v>
      </c>
      <c r="BE468" s="221">
        <v>972</v>
      </c>
      <c r="BF468" s="152">
        <v>1243</v>
      </c>
      <c r="BG468" s="219">
        <v>385</v>
      </c>
      <c r="BH468" s="221">
        <v>2</v>
      </c>
      <c r="BI468" s="152">
        <v>438</v>
      </c>
      <c r="BJ468" s="152">
        <v>1190</v>
      </c>
      <c r="BK468" s="210">
        <v>761</v>
      </c>
      <c r="BL468" s="210">
        <v>151</v>
      </c>
      <c r="BM468" s="210">
        <v>568</v>
      </c>
      <c r="BN468" s="221">
        <v>43</v>
      </c>
      <c r="BO468" s="221">
        <v>105</v>
      </c>
    </row>
    <row r="469" spans="1:67" s="53" customFormat="1" x14ac:dyDescent="0.25">
      <c r="A469" s="53" t="s">
        <v>100</v>
      </c>
      <c r="H469" s="179">
        <v>44631</v>
      </c>
      <c r="I469" s="219">
        <f t="shared" si="46"/>
        <v>1633</v>
      </c>
      <c r="J469" s="152">
        <v>5</v>
      </c>
      <c r="K469" s="216">
        <f t="shared" si="51"/>
        <v>263.28135958300618</v>
      </c>
      <c r="L469" s="265">
        <f t="shared" si="48"/>
        <v>0.30712530712530395</v>
      </c>
      <c r="M469" s="219">
        <v>0</v>
      </c>
      <c r="N469" s="210">
        <v>1630</v>
      </c>
      <c r="O469" s="210">
        <v>3</v>
      </c>
      <c r="P469" s="152">
        <v>740</v>
      </c>
      <c r="Q469" s="152">
        <f t="shared" si="49"/>
        <v>893</v>
      </c>
      <c r="R469" s="221">
        <v>0</v>
      </c>
      <c r="S469" s="210">
        <v>101</v>
      </c>
      <c r="T469" s="221">
        <v>26</v>
      </c>
      <c r="U469" s="210">
        <v>1343</v>
      </c>
      <c r="V469" s="221">
        <v>7</v>
      </c>
      <c r="W469" s="221">
        <v>2</v>
      </c>
      <c r="X469" s="221">
        <v>154</v>
      </c>
      <c r="Y469" s="219">
        <v>0</v>
      </c>
      <c r="Z469" s="219">
        <v>1</v>
      </c>
      <c r="AA469" s="219">
        <v>1</v>
      </c>
      <c r="AB469" s="219">
        <v>0</v>
      </c>
      <c r="AC469" s="219">
        <v>6</v>
      </c>
      <c r="AD469" s="219">
        <v>102</v>
      </c>
      <c r="AE469" s="152">
        <v>374</v>
      </c>
      <c r="AF469" s="152">
        <v>1149</v>
      </c>
      <c r="AG469" s="221">
        <v>2</v>
      </c>
      <c r="AH469" s="221">
        <v>111</v>
      </c>
      <c r="AI469" s="221">
        <v>46</v>
      </c>
      <c r="AJ469" s="210">
        <v>1176</v>
      </c>
      <c r="AK469" s="221">
        <v>0</v>
      </c>
      <c r="AL469" s="221">
        <v>298</v>
      </c>
      <c r="AM469" s="152">
        <v>841</v>
      </c>
      <c r="AN469" s="219">
        <v>792</v>
      </c>
      <c r="AO469" s="221">
        <v>529</v>
      </c>
      <c r="AP469" s="210">
        <v>976</v>
      </c>
      <c r="AQ469" s="221">
        <v>117</v>
      </c>
      <c r="AR469" s="221">
        <v>11</v>
      </c>
      <c r="AS469" s="219">
        <v>465</v>
      </c>
      <c r="AT469" s="152">
        <v>1065</v>
      </c>
      <c r="AU469" s="219">
        <v>7</v>
      </c>
      <c r="AV469" s="219">
        <v>96</v>
      </c>
      <c r="AW469" s="210">
        <v>1062</v>
      </c>
      <c r="AX469" s="221">
        <v>571</v>
      </c>
      <c r="AY469" s="221">
        <v>0</v>
      </c>
      <c r="AZ469" s="274">
        <v>13</v>
      </c>
      <c r="BA469" s="141">
        <v>1531</v>
      </c>
      <c r="BB469" s="274">
        <v>5</v>
      </c>
      <c r="BC469" s="274">
        <v>84</v>
      </c>
      <c r="BD469" s="210">
        <v>659</v>
      </c>
      <c r="BE469" s="221">
        <v>974</v>
      </c>
      <c r="BF469" s="152">
        <v>1248</v>
      </c>
      <c r="BG469" s="219">
        <v>385</v>
      </c>
      <c r="BH469" s="221">
        <v>2</v>
      </c>
      <c r="BI469" s="152">
        <v>440</v>
      </c>
      <c r="BJ469" s="152">
        <v>1193</v>
      </c>
      <c r="BK469" s="210">
        <v>763</v>
      </c>
      <c r="BL469" s="210">
        <v>152</v>
      </c>
      <c r="BM469" s="210">
        <v>570</v>
      </c>
      <c r="BN469" s="221">
        <v>43</v>
      </c>
      <c r="BO469" s="221">
        <v>105</v>
      </c>
    </row>
    <row r="470" spans="1:67" s="53" customFormat="1" x14ac:dyDescent="0.25">
      <c r="A470" s="53" t="s">
        <v>100</v>
      </c>
      <c r="H470" s="179">
        <v>44632</v>
      </c>
      <c r="I470" s="219">
        <f t="shared" si="46"/>
        <v>1638</v>
      </c>
      <c r="J470" s="152">
        <v>5</v>
      </c>
      <c r="K470" s="216">
        <f t="shared" si="51"/>
        <v>264.08748744455858</v>
      </c>
      <c r="L470" s="265">
        <f t="shared" si="48"/>
        <v>0.30618493570116811</v>
      </c>
      <c r="M470" s="219">
        <v>0</v>
      </c>
      <c r="N470" s="210">
        <v>1635</v>
      </c>
      <c r="O470" s="210">
        <v>3</v>
      </c>
      <c r="P470" s="152">
        <v>743</v>
      </c>
      <c r="Q470" s="152">
        <f t="shared" si="49"/>
        <v>895</v>
      </c>
      <c r="R470" s="221">
        <v>0</v>
      </c>
      <c r="S470" s="210">
        <v>102</v>
      </c>
      <c r="T470" s="221">
        <v>26</v>
      </c>
      <c r="U470" s="210">
        <v>1347</v>
      </c>
      <c r="V470" s="221">
        <v>7</v>
      </c>
      <c r="W470" s="221">
        <v>2</v>
      </c>
      <c r="X470" s="221">
        <v>154</v>
      </c>
      <c r="Y470" s="219">
        <v>0</v>
      </c>
      <c r="Z470" s="219">
        <v>1</v>
      </c>
      <c r="AA470" s="219">
        <v>1</v>
      </c>
      <c r="AB470" s="219">
        <v>0</v>
      </c>
      <c r="AC470" s="219">
        <v>6</v>
      </c>
      <c r="AD470" s="219">
        <v>103</v>
      </c>
      <c r="AE470" s="152">
        <v>375</v>
      </c>
      <c r="AF470" s="152">
        <v>1152</v>
      </c>
      <c r="AG470" s="221">
        <v>2</v>
      </c>
      <c r="AH470" s="221">
        <v>112</v>
      </c>
      <c r="AI470" s="221">
        <v>46</v>
      </c>
      <c r="AJ470" s="210">
        <v>1178</v>
      </c>
      <c r="AK470" s="221">
        <v>0</v>
      </c>
      <c r="AL470" s="221">
        <v>300</v>
      </c>
      <c r="AM470" s="152">
        <v>844</v>
      </c>
      <c r="AN470" s="219">
        <v>794</v>
      </c>
      <c r="AO470" s="221">
        <v>530</v>
      </c>
      <c r="AP470" s="210">
        <v>980</v>
      </c>
      <c r="AQ470" s="221">
        <v>117</v>
      </c>
      <c r="AR470" s="221">
        <v>11</v>
      </c>
      <c r="AS470" s="219">
        <v>466</v>
      </c>
      <c r="AT470" s="152">
        <v>1069</v>
      </c>
      <c r="AU470" s="219">
        <v>7</v>
      </c>
      <c r="AV470" s="219">
        <v>96</v>
      </c>
      <c r="AW470" s="210">
        <v>1066</v>
      </c>
      <c r="AX470" s="221">
        <v>572</v>
      </c>
      <c r="AY470" s="221">
        <v>0</v>
      </c>
      <c r="AZ470" s="274">
        <v>13</v>
      </c>
      <c r="BA470" s="141">
        <v>1536</v>
      </c>
      <c r="BB470" s="274">
        <v>5</v>
      </c>
      <c r="BC470" s="274">
        <v>84</v>
      </c>
      <c r="BD470" s="210">
        <v>660</v>
      </c>
      <c r="BE470" s="221">
        <v>978</v>
      </c>
      <c r="BF470" s="152">
        <v>1253</v>
      </c>
      <c r="BG470" s="219">
        <v>385</v>
      </c>
      <c r="BH470" s="221">
        <v>2</v>
      </c>
      <c r="BI470" s="152">
        <v>441</v>
      </c>
      <c r="BJ470" s="152">
        <v>1197</v>
      </c>
      <c r="BK470" s="210">
        <v>765</v>
      </c>
      <c r="BL470" s="210">
        <v>154</v>
      </c>
      <c r="BM470" s="210">
        <v>570</v>
      </c>
      <c r="BN470" s="221">
        <v>43</v>
      </c>
      <c r="BO470" s="221">
        <v>106</v>
      </c>
    </row>
    <row r="471" spans="1:67" s="53" customFormat="1" x14ac:dyDescent="0.25">
      <c r="A471" s="53" t="s">
        <v>100</v>
      </c>
      <c r="H471" s="179">
        <v>44633</v>
      </c>
      <c r="I471" s="219">
        <f t="shared" ref="I471:I481" si="52">I470+J471</f>
        <v>1645</v>
      </c>
      <c r="J471" s="152">
        <v>7</v>
      </c>
      <c r="K471" s="216">
        <f t="shared" si="51"/>
        <v>265.21606645073189</v>
      </c>
      <c r="L471" s="265">
        <f t="shared" ref="L471:L481" si="53">(I471*100/I470)-100</f>
        <v>0.42735042735043294</v>
      </c>
      <c r="M471" s="219">
        <v>0</v>
      </c>
      <c r="N471" s="210">
        <v>1642</v>
      </c>
      <c r="O471" s="210">
        <v>3</v>
      </c>
      <c r="P471" s="152">
        <v>744</v>
      </c>
      <c r="Q471" s="152">
        <f t="shared" ref="Q471:Q481" si="54">(I471-P471)</f>
        <v>901</v>
      </c>
      <c r="R471" s="221">
        <v>0</v>
      </c>
      <c r="S471" s="210">
        <v>102</v>
      </c>
      <c r="T471" s="221">
        <v>26</v>
      </c>
      <c r="U471" s="210">
        <v>1354</v>
      </c>
      <c r="V471" s="221">
        <v>7</v>
      </c>
      <c r="W471" s="221">
        <v>2</v>
      </c>
      <c r="X471" s="221">
        <v>154</v>
      </c>
      <c r="Y471" s="219">
        <v>0</v>
      </c>
      <c r="Z471" s="219">
        <v>1</v>
      </c>
      <c r="AA471" s="219">
        <v>1</v>
      </c>
      <c r="AB471" s="219">
        <v>0</v>
      </c>
      <c r="AC471" s="219">
        <v>6</v>
      </c>
      <c r="AD471" s="219">
        <v>103</v>
      </c>
      <c r="AE471" s="152">
        <v>375</v>
      </c>
      <c r="AF471" s="152">
        <v>1159</v>
      </c>
      <c r="AG471" s="221">
        <v>2</v>
      </c>
      <c r="AH471" s="221">
        <v>112</v>
      </c>
      <c r="AI471" s="221">
        <v>46</v>
      </c>
      <c r="AJ471" s="210">
        <v>1183</v>
      </c>
      <c r="AK471" s="221">
        <v>0</v>
      </c>
      <c r="AL471" s="221">
        <v>302</v>
      </c>
      <c r="AM471" s="152">
        <v>848</v>
      </c>
      <c r="AN471" s="219">
        <v>797</v>
      </c>
      <c r="AO471" s="221">
        <v>533</v>
      </c>
      <c r="AP471" s="210">
        <v>984</v>
      </c>
      <c r="AQ471" s="221">
        <v>117</v>
      </c>
      <c r="AR471" s="221">
        <v>11</v>
      </c>
      <c r="AS471" s="219">
        <v>469</v>
      </c>
      <c r="AT471" s="152">
        <v>1073</v>
      </c>
      <c r="AU471" s="219">
        <v>7</v>
      </c>
      <c r="AV471" s="219">
        <v>96</v>
      </c>
      <c r="AW471" s="210">
        <v>1070</v>
      </c>
      <c r="AX471" s="221">
        <v>575</v>
      </c>
      <c r="AY471" s="221">
        <v>0</v>
      </c>
      <c r="AZ471" s="274">
        <v>13</v>
      </c>
      <c r="BA471" s="141">
        <v>1543</v>
      </c>
      <c r="BB471" s="274">
        <v>5</v>
      </c>
      <c r="BC471" s="274">
        <v>84</v>
      </c>
      <c r="BD471" s="210">
        <v>664</v>
      </c>
      <c r="BE471" s="221">
        <v>981</v>
      </c>
      <c r="BF471" s="152">
        <v>1259</v>
      </c>
      <c r="BG471" s="219">
        <v>386</v>
      </c>
      <c r="BH471" s="221">
        <v>2</v>
      </c>
      <c r="BI471" s="152">
        <v>444</v>
      </c>
      <c r="BJ471" s="152">
        <v>1201</v>
      </c>
      <c r="BK471" s="210">
        <v>767</v>
      </c>
      <c r="BL471" s="210">
        <v>156</v>
      </c>
      <c r="BM471" s="210">
        <v>572</v>
      </c>
      <c r="BN471" s="221">
        <v>43</v>
      </c>
      <c r="BO471" s="221">
        <v>107</v>
      </c>
    </row>
    <row r="472" spans="1:67" s="53" customFormat="1" x14ac:dyDescent="0.25">
      <c r="A472" s="53" t="s">
        <v>100</v>
      </c>
      <c r="H472" s="179">
        <v>44634</v>
      </c>
      <c r="I472" s="219">
        <f t="shared" si="52"/>
        <v>1651</v>
      </c>
      <c r="J472" s="152">
        <v>6</v>
      </c>
      <c r="K472" s="216">
        <f t="shared" si="51"/>
        <v>266.18341988459474</v>
      </c>
      <c r="L472" s="265">
        <f t="shared" si="53"/>
        <v>0.36474164133738896</v>
      </c>
      <c r="M472" s="219">
        <v>0</v>
      </c>
      <c r="N472" s="210">
        <v>1648</v>
      </c>
      <c r="O472" s="210">
        <v>3</v>
      </c>
      <c r="P472" s="152">
        <v>746</v>
      </c>
      <c r="Q472" s="152">
        <f t="shared" si="54"/>
        <v>905</v>
      </c>
      <c r="R472" s="221">
        <v>0</v>
      </c>
      <c r="S472" s="210">
        <v>103</v>
      </c>
      <c r="T472" s="221">
        <v>26</v>
      </c>
      <c r="U472" s="210">
        <v>1358</v>
      </c>
      <c r="V472" s="221">
        <v>7</v>
      </c>
      <c r="W472" s="221">
        <v>2</v>
      </c>
      <c r="X472" s="221">
        <v>155</v>
      </c>
      <c r="Y472" s="219">
        <v>0</v>
      </c>
      <c r="Z472" s="219">
        <v>1</v>
      </c>
      <c r="AA472" s="219">
        <v>1</v>
      </c>
      <c r="AB472" s="219">
        <v>0</v>
      </c>
      <c r="AC472" s="219">
        <v>6</v>
      </c>
      <c r="AD472" s="219">
        <v>104</v>
      </c>
      <c r="AE472" s="152">
        <v>376</v>
      </c>
      <c r="AF472" s="152">
        <v>1163</v>
      </c>
      <c r="AG472" s="221">
        <v>2</v>
      </c>
      <c r="AH472" s="221">
        <v>112</v>
      </c>
      <c r="AI472" s="221">
        <v>47</v>
      </c>
      <c r="AJ472" s="210">
        <v>1186</v>
      </c>
      <c r="AK472" s="221">
        <v>0</v>
      </c>
      <c r="AL472" s="221">
        <v>304</v>
      </c>
      <c r="AM472" s="152">
        <v>851</v>
      </c>
      <c r="AN472" s="219">
        <v>800</v>
      </c>
      <c r="AO472" s="221">
        <v>534</v>
      </c>
      <c r="AP472" s="210">
        <v>988</v>
      </c>
      <c r="AQ472" s="221">
        <v>117</v>
      </c>
      <c r="AR472" s="221">
        <v>12</v>
      </c>
      <c r="AS472" s="219">
        <v>470</v>
      </c>
      <c r="AT472" s="152">
        <v>1077</v>
      </c>
      <c r="AU472" s="219">
        <v>8</v>
      </c>
      <c r="AV472" s="219">
        <v>96</v>
      </c>
      <c r="AW472" s="210">
        <v>1075</v>
      </c>
      <c r="AX472" s="221">
        <v>576</v>
      </c>
      <c r="AY472" s="221">
        <v>0</v>
      </c>
      <c r="AZ472" s="274">
        <v>13</v>
      </c>
      <c r="BA472" s="141">
        <v>1549</v>
      </c>
      <c r="BB472" s="274">
        <v>5</v>
      </c>
      <c r="BC472" s="274">
        <v>84</v>
      </c>
      <c r="BD472" s="210">
        <v>666</v>
      </c>
      <c r="BE472" s="221">
        <v>985</v>
      </c>
      <c r="BF472" s="152">
        <v>1265</v>
      </c>
      <c r="BG472" s="219">
        <v>386</v>
      </c>
      <c r="BH472" s="221">
        <v>2</v>
      </c>
      <c r="BI472" s="152">
        <v>446</v>
      </c>
      <c r="BJ472" s="152">
        <v>1205</v>
      </c>
      <c r="BK472" s="210">
        <v>770</v>
      </c>
      <c r="BL472" s="210">
        <v>156</v>
      </c>
      <c r="BM472" s="210">
        <v>575</v>
      </c>
      <c r="BN472" s="221">
        <v>43</v>
      </c>
      <c r="BO472" s="221">
        <v>107</v>
      </c>
    </row>
    <row r="473" spans="1:67" s="53" customFormat="1" x14ac:dyDescent="0.25">
      <c r="A473" s="53" t="s">
        <v>100</v>
      </c>
      <c r="H473" s="179">
        <v>44635</v>
      </c>
      <c r="I473" s="219">
        <f t="shared" si="52"/>
        <v>1655</v>
      </c>
      <c r="J473" s="152">
        <v>4</v>
      </c>
      <c r="K473" s="216">
        <f t="shared" si="51"/>
        <v>266.82832217383663</v>
      </c>
      <c r="L473" s="265">
        <f t="shared" si="53"/>
        <v>0.24227740763173244</v>
      </c>
      <c r="M473" s="219">
        <v>0</v>
      </c>
      <c r="N473" s="210">
        <v>1652</v>
      </c>
      <c r="O473" s="210">
        <v>3</v>
      </c>
      <c r="P473" s="152">
        <v>749</v>
      </c>
      <c r="Q473" s="152">
        <f t="shared" si="54"/>
        <v>906</v>
      </c>
      <c r="R473" s="221">
        <v>0</v>
      </c>
      <c r="S473" s="210">
        <v>103</v>
      </c>
      <c r="T473" s="221">
        <v>26</v>
      </c>
      <c r="U473" s="210">
        <v>1362</v>
      </c>
      <c r="V473" s="221">
        <v>7</v>
      </c>
      <c r="W473" s="221">
        <v>2</v>
      </c>
      <c r="X473" s="221">
        <v>155</v>
      </c>
      <c r="Y473" s="219">
        <v>0</v>
      </c>
      <c r="Z473" s="219">
        <v>1</v>
      </c>
      <c r="AA473" s="219">
        <v>1</v>
      </c>
      <c r="AB473" s="219">
        <v>0</v>
      </c>
      <c r="AC473" s="219">
        <v>6</v>
      </c>
      <c r="AD473" s="219">
        <v>104</v>
      </c>
      <c r="AE473" s="152">
        <v>376</v>
      </c>
      <c r="AF473" s="152">
        <v>1167</v>
      </c>
      <c r="AG473" s="221">
        <v>2</v>
      </c>
      <c r="AH473" s="221">
        <v>112</v>
      </c>
      <c r="AI473" s="221">
        <v>47</v>
      </c>
      <c r="AJ473" s="210">
        <v>1188</v>
      </c>
      <c r="AK473" s="221">
        <v>0</v>
      </c>
      <c r="AL473" s="221">
        <v>306</v>
      </c>
      <c r="AM473" s="152">
        <v>853</v>
      </c>
      <c r="AN473" s="219">
        <v>802</v>
      </c>
      <c r="AO473" s="221">
        <v>536</v>
      </c>
      <c r="AP473" s="210">
        <v>990</v>
      </c>
      <c r="AQ473" s="221">
        <v>117</v>
      </c>
      <c r="AR473" s="221">
        <v>12</v>
      </c>
      <c r="AS473" s="219">
        <v>472</v>
      </c>
      <c r="AT473" s="152">
        <v>1079</v>
      </c>
      <c r="AU473" s="219">
        <v>8</v>
      </c>
      <c r="AV473" s="219">
        <v>96</v>
      </c>
      <c r="AW473" s="210">
        <v>1077</v>
      </c>
      <c r="AX473" s="221">
        <v>578</v>
      </c>
      <c r="AY473" s="221">
        <v>0</v>
      </c>
      <c r="AZ473" s="274">
        <v>13</v>
      </c>
      <c r="BA473" s="141">
        <v>1553</v>
      </c>
      <c r="BB473" s="274">
        <v>5</v>
      </c>
      <c r="BC473" s="274">
        <v>84</v>
      </c>
      <c r="BD473" s="210">
        <v>667</v>
      </c>
      <c r="BE473" s="221">
        <v>988</v>
      </c>
      <c r="BF473" s="152">
        <v>1268</v>
      </c>
      <c r="BG473" s="219">
        <v>387</v>
      </c>
      <c r="BH473" s="221">
        <v>2</v>
      </c>
      <c r="BI473" s="152">
        <v>447</v>
      </c>
      <c r="BJ473" s="152">
        <v>1208</v>
      </c>
      <c r="BK473" s="210">
        <v>770</v>
      </c>
      <c r="BL473" s="210">
        <v>157</v>
      </c>
      <c r="BM473" s="210">
        <v>576</v>
      </c>
      <c r="BN473" s="221">
        <v>44</v>
      </c>
      <c r="BO473" s="221">
        <v>108</v>
      </c>
    </row>
    <row r="474" spans="1:67" s="53" customFormat="1" x14ac:dyDescent="0.25">
      <c r="A474" s="53" t="s">
        <v>100</v>
      </c>
      <c r="H474" s="179">
        <v>44636</v>
      </c>
      <c r="I474" s="219">
        <f t="shared" si="52"/>
        <v>1655</v>
      </c>
      <c r="J474" s="152">
        <v>0</v>
      </c>
      <c r="K474" s="216">
        <f t="shared" si="51"/>
        <v>266.82832217383663</v>
      </c>
      <c r="L474" s="265">
        <f t="shared" si="53"/>
        <v>0</v>
      </c>
      <c r="M474" s="219">
        <v>0</v>
      </c>
      <c r="N474" s="210">
        <v>1652</v>
      </c>
      <c r="O474" s="210">
        <v>3</v>
      </c>
      <c r="P474" s="152">
        <v>749</v>
      </c>
      <c r="Q474" s="152">
        <f t="shared" si="54"/>
        <v>906</v>
      </c>
      <c r="R474" s="221">
        <v>0</v>
      </c>
      <c r="S474" s="210">
        <v>103</v>
      </c>
      <c r="T474" s="221">
        <v>26</v>
      </c>
      <c r="U474" s="210">
        <v>1362</v>
      </c>
      <c r="V474" s="221">
        <v>7</v>
      </c>
      <c r="W474" s="221">
        <v>2</v>
      </c>
      <c r="X474" s="221">
        <v>155</v>
      </c>
      <c r="Y474" s="219">
        <v>0</v>
      </c>
      <c r="Z474" s="219">
        <v>1</v>
      </c>
      <c r="AA474" s="219">
        <v>1</v>
      </c>
      <c r="AB474" s="219">
        <v>0</v>
      </c>
      <c r="AC474" s="219">
        <v>6</v>
      </c>
      <c r="AD474" s="219">
        <v>104</v>
      </c>
      <c r="AE474" s="152">
        <v>376</v>
      </c>
      <c r="AF474" s="152">
        <v>1167</v>
      </c>
      <c r="AG474" s="221">
        <v>2</v>
      </c>
      <c r="AH474" s="221">
        <v>112</v>
      </c>
      <c r="AI474" s="221">
        <v>47</v>
      </c>
      <c r="AJ474" s="210">
        <v>1188</v>
      </c>
      <c r="AK474" s="221">
        <v>0</v>
      </c>
      <c r="AL474" s="221">
        <v>306</v>
      </c>
      <c r="AM474" s="152">
        <v>853</v>
      </c>
      <c r="AN474" s="219">
        <v>802</v>
      </c>
      <c r="AO474" s="221">
        <v>536</v>
      </c>
      <c r="AP474" s="210">
        <v>990</v>
      </c>
      <c r="AQ474" s="221">
        <v>117</v>
      </c>
      <c r="AR474" s="221">
        <v>12</v>
      </c>
      <c r="AS474" s="219">
        <v>472</v>
      </c>
      <c r="AT474" s="152">
        <v>1079</v>
      </c>
      <c r="AU474" s="219">
        <v>8</v>
      </c>
      <c r="AV474" s="219">
        <v>96</v>
      </c>
      <c r="AW474" s="210">
        <v>1077</v>
      </c>
      <c r="AX474" s="221">
        <v>578</v>
      </c>
      <c r="AY474" s="221">
        <v>0</v>
      </c>
      <c r="AZ474" s="274">
        <v>13</v>
      </c>
      <c r="BA474" s="141">
        <v>1553</v>
      </c>
      <c r="BB474" s="274">
        <v>5</v>
      </c>
      <c r="BC474" s="274">
        <v>84</v>
      </c>
      <c r="BD474" s="210">
        <v>667</v>
      </c>
      <c r="BE474" s="221">
        <v>988</v>
      </c>
      <c r="BF474" s="152">
        <v>1268</v>
      </c>
      <c r="BG474" s="219">
        <v>387</v>
      </c>
      <c r="BH474" s="221">
        <v>2</v>
      </c>
      <c r="BI474" s="152">
        <v>447</v>
      </c>
      <c r="BJ474" s="152">
        <v>1208</v>
      </c>
      <c r="BK474" s="210">
        <v>770</v>
      </c>
      <c r="BL474" s="210">
        <v>157</v>
      </c>
      <c r="BM474" s="210">
        <v>576</v>
      </c>
      <c r="BN474" s="221">
        <v>44</v>
      </c>
      <c r="BO474" s="221">
        <v>108</v>
      </c>
    </row>
    <row r="475" spans="1:67" s="53" customFormat="1" x14ac:dyDescent="0.25">
      <c r="A475" s="53" t="s">
        <v>100</v>
      </c>
      <c r="H475" s="179">
        <v>44637</v>
      </c>
      <c r="I475" s="219">
        <f t="shared" si="52"/>
        <v>1663</v>
      </c>
      <c r="J475" s="152">
        <v>8</v>
      </c>
      <c r="K475" s="216">
        <f t="shared" si="51"/>
        <v>268.11812675232045</v>
      </c>
      <c r="L475" s="265">
        <f t="shared" si="53"/>
        <v>0.48338368580060376</v>
      </c>
      <c r="M475" s="219">
        <v>0</v>
      </c>
      <c r="N475" s="210">
        <v>1660</v>
      </c>
      <c r="O475" s="210">
        <v>3</v>
      </c>
      <c r="P475" s="152">
        <v>753</v>
      </c>
      <c r="Q475" s="152">
        <f t="shared" si="54"/>
        <v>910</v>
      </c>
      <c r="R475" s="221">
        <v>0</v>
      </c>
      <c r="S475" s="210">
        <v>104</v>
      </c>
      <c r="T475" s="221">
        <v>26</v>
      </c>
      <c r="U475" s="210">
        <v>1369</v>
      </c>
      <c r="V475" s="221">
        <v>7</v>
      </c>
      <c r="W475" s="221">
        <v>2</v>
      </c>
      <c r="X475" s="221">
        <v>155</v>
      </c>
      <c r="Y475" s="219">
        <v>0</v>
      </c>
      <c r="Z475" s="219">
        <v>1</v>
      </c>
      <c r="AA475" s="219">
        <v>1</v>
      </c>
      <c r="AB475" s="219">
        <v>0</v>
      </c>
      <c r="AC475" s="219">
        <v>6</v>
      </c>
      <c r="AD475" s="219">
        <v>105</v>
      </c>
      <c r="AE475" s="152">
        <v>376</v>
      </c>
      <c r="AF475" s="152">
        <v>1174</v>
      </c>
      <c r="AG475" s="221">
        <v>2</v>
      </c>
      <c r="AH475" s="221">
        <v>114</v>
      </c>
      <c r="AI475" s="221">
        <v>48</v>
      </c>
      <c r="AJ475" s="210">
        <v>1192</v>
      </c>
      <c r="AK475" s="221">
        <v>0</v>
      </c>
      <c r="AL475" s="221">
        <v>307</v>
      </c>
      <c r="AM475" s="152">
        <v>857</v>
      </c>
      <c r="AN475" s="219">
        <v>806</v>
      </c>
      <c r="AO475" s="221">
        <v>538</v>
      </c>
      <c r="AP475" s="210">
        <v>994</v>
      </c>
      <c r="AQ475" s="221">
        <v>119</v>
      </c>
      <c r="AR475" s="221">
        <v>12</v>
      </c>
      <c r="AS475" s="219">
        <v>474</v>
      </c>
      <c r="AT475" s="152">
        <v>1083</v>
      </c>
      <c r="AU475" s="219">
        <v>8</v>
      </c>
      <c r="AV475" s="219">
        <v>98</v>
      </c>
      <c r="AW475" s="210">
        <v>1081</v>
      </c>
      <c r="AX475" s="221">
        <v>582</v>
      </c>
      <c r="AY475" s="221">
        <v>0</v>
      </c>
      <c r="AZ475" s="274">
        <v>13</v>
      </c>
      <c r="BA475" s="141">
        <v>1559</v>
      </c>
      <c r="BB475" s="274">
        <v>5</v>
      </c>
      <c r="BC475" s="274">
        <v>86</v>
      </c>
      <c r="BD475" s="210">
        <v>670</v>
      </c>
      <c r="BE475" s="221">
        <v>993</v>
      </c>
      <c r="BF475" s="152">
        <v>1275</v>
      </c>
      <c r="BG475" s="219">
        <v>388</v>
      </c>
      <c r="BH475" s="221">
        <v>2</v>
      </c>
      <c r="BI475" s="152">
        <v>450</v>
      </c>
      <c r="BJ475" s="152">
        <v>1213</v>
      </c>
      <c r="BK475" s="210">
        <v>775</v>
      </c>
      <c r="BL475" s="210">
        <v>157</v>
      </c>
      <c r="BM475" s="210">
        <v>578</v>
      </c>
      <c r="BN475" s="221">
        <v>44</v>
      </c>
      <c r="BO475" s="221">
        <v>109</v>
      </c>
    </row>
    <row r="476" spans="1:67" s="53" customFormat="1" x14ac:dyDescent="0.25">
      <c r="A476" s="53" t="s">
        <v>100</v>
      </c>
      <c r="H476" s="179">
        <v>44638</v>
      </c>
      <c r="I476" s="219">
        <f t="shared" si="52"/>
        <v>1668</v>
      </c>
      <c r="J476" s="152">
        <v>5</v>
      </c>
      <c r="K476" s="216">
        <f t="shared" si="51"/>
        <v>268.92425461387279</v>
      </c>
      <c r="L476" s="265">
        <f t="shared" si="53"/>
        <v>0.30066145520144971</v>
      </c>
      <c r="M476" s="219">
        <v>0</v>
      </c>
      <c r="N476" s="210">
        <v>1665</v>
      </c>
      <c r="O476" s="210">
        <v>3</v>
      </c>
      <c r="P476" s="152">
        <v>755</v>
      </c>
      <c r="Q476" s="152">
        <f t="shared" si="54"/>
        <v>913</v>
      </c>
      <c r="R476" s="221">
        <v>0</v>
      </c>
      <c r="S476" s="210">
        <v>104</v>
      </c>
      <c r="T476" s="221">
        <v>26</v>
      </c>
      <c r="U476" s="210">
        <v>1374</v>
      </c>
      <c r="V476" s="221">
        <v>7</v>
      </c>
      <c r="W476" s="221">
        <v>2</v>
      </c>
      <c r="X476" s="221">
        <v>155</v>
      </c>
      <c r="Y476" s="219">
        <v>0</v>
      </c>
      <c r="Z476" s="219">
        <v>1</v>
      </c>
      <c r="AA476" s="219">
        <v>1</v>
      </c>
      <c r="AB476" s="219">
        <v>0</v>
      </c>
      <c r="AC476" s="219">
        <v>6</v>
      </c>
      <c r="AD476" s="219">
        <v>105</v>
      </c>
      <c r="AE476" s="152">
        <v>376</v>
      </c>
      <c r="AF476" s="152">
        <v>1179</v>
      </c>
      <c r="AG476" s="221">
        <v>2</v>
      </c>
      <c r="AH476" s="221">
        <v>114</v>
      </c>
      <c r="AI476" s="221">
        <v>48</v>
      </c>
      <c r="AJ476" s="210">
        <v>1194</v>
      </c>
      <c r="AK476" s="221">
        <v>0</v>
      </c>
      <c r="AL476" s="221">
        <v>310</v>
      </c>
      <c r="AM476" s="152">
        <v>860</v>
      </c>
      <c r="AN476" s="219">
        <v>808</v>
      </c>
      <c r="AO476" s="221">
        <v>540</v>
      </c>
      <c r="AP476" s="210">
        <v>997</v>
      </c>
      <c r="AQ476" s="221">
        <v>119</v>
      </c>
      <c r="AR476" s="221">
        <v>12</v>
      </c>
      <c r="AS476" s="219">
        <v>476</v>
      </c>
      <c r="AT476" s="152">
        <v>1086</v>
      </c>
      <c r="AU476" s="219">
        <v>8</v>
      </c>
      <c r="AV476" s="219">
        <v>98</v>
      </c>
      <c r="AW476" s="210">
        <v>1084</v>
      </c>
      <c r="AX476" s="221">
        <v>584</v>
      </c>
      <c r="AY476" s="221">
        <v>0</v>
      </c>
      <c r="AZ476" s="274">
        <v>13</v>
      </c>
      <c r="BA476" s="141">
        <v>1564</v>
      </c>
      <c r="BB476" s="274">
        <v>5</v>
      </c>
      <c r="BC476" s="274">
        <v>86</v>
      </c>
      <c r="BD476" s="210">
        <v>672</v>
      </c>
      <c r="BE476" s="221">
        <v>996</v>
      </c>
      <c r="BF476" s="152">
        <v>1278</v>
      </c>
      <c r="BG476" s="219">
        <v>390</v>
      </c>
      <c r="BH476" s="221">
        <v>2</v>
      </c>
      <c r="BI476" s="152">
        <v>452</v>
      </c>
      <c r="BJ476" s="152">
        <v>1216</v>
      </c>
      <c r="BK476" s="210">
        <v>779</v>
      </c>
      <c r="BL476" s="210">
        <v>157</v>
      </c>
      <c r="BM476" s="210">
        <v>578</v>
      </c>
      <c r="BN476" s="221">
        <v>44</v>
      </c>
      <c r="BO476" s="221">
        <v>110</v>
      </c>
    </row>
    <row r="477" spans="1:67" s="53" customFormat="1" x14ac:dyDescent="0.25">
      <c r="A477" s="53" t="s">
        <v>100</v>
      </c>
      <c r="H477" s="179">
        <v>44639</v>
      </c>
      <c r="I477" s="219">
        <f t="shared" si="52"/>
        <v>1672</v>
      </c>
      <c r="J477" s="152">
        <v>4</v>
      </c>
      <c r="K477" s="216">
        <f t="shared" si="51"/>
        <v>269.56915690311473</v>
      </c>
      <c r="L477" s="265">
        <f t="shared" si="53"/>
        <v>0.23980815347721318</v>
      </c>
      <c r="M477" s="219">
        <v>0</v>
      </c>
      <c r="N477" s="210">
        <v>1669</v>
      </c>
      <c r="O477" s="210">
        <v>3</v>
      </c>
      <c r="P477" s="152">
        <v>756</v>
      </c>
      <c r="Q477" s="152">
        <f t="shared" si="54"/>
        <v>916</v>
      </c>
      <c r="R477" s="221">
        <v>0</v>
      </c>
      <c r="S477" s="210">
        <v>105</v>
      </c>
      <c r="T477" s="221">
        <v>26</v>
      </c>
      <c r="U477" s="210">
        <v>1376</v>
      </c>
      <c r="V477" s="221">
        <v>7</v>
      </c>
      <c r="W477" s="221">
        <v>2</v>
      </c>
      <c r="X477" s="221">
        <v>156</v>
      </c>
      <c r="Y477" s="219">
        <v>0</v>
      </c>
      <c r="Z477" s="219">
        <v>1</v>
      </c>
      <c r="AA477" s="219">
        <v>1</v>
      </c>
      <c r="AB477" s="219">
        <v>0</v>
      </c>
      <c r="AC477" s="219">
        <v>6</v>
      </c>
      <c r="AD477" s="219">
        <v>106</v>
      </c>
      <c r="AE477" s="152">
        <v>377</v>
      </c>
      <c r="AF477" s="152">
        <v>1181</v>
      </c>
      <c r="AG477" s="221">
        <v>2</v>
      </c>
      <c r="AH477" s="221">
        <v>114</v>
      </c>
      <c r="AI477" s="221">
        <v>49</v>
      </c>
      <c r="AJ477" s="210">
        <v>1195</v>
      </c>
      <c r="AK477" s="221">
        <v>0</v>
      </c>
      <c r="AL477" s="221">
        <v>312</v>
      </c>
      <c r="AM477" s="152">
        <v>862</v>
      </c>
      <c r="AN477" s="219">
        <v>810</v>
      </c>
      <c r="AO477" s="221">
        <v>541</v>
      </c>
      <c r="AP477" s="210">
        <v>1000</v>
      </c>
      <c r="AQ477" s="221">
        <v>119</v>
      </c>
      <c r="AR477" s="221">
        <v>12</v>
      </c>
      <c r="AS477" s="219">
        <v>477</v>
      </c>
      <c r="AT477" s="152">
        <v>1089</v>
      </c>
      <c r="AU477" s="219">
        <v>8</v>
      </c>
      <c r="AV477" s="219">
        <v>98</v>
      </c>
      <c r="AW477" s="210">
        <v>1087</v>
      </c>
      <c r="AX477" s="221">
        <v>585</v>
      </c>
      <c r="AY477" s="221">
        <v>0</v>
      </c>
      <c r="AZ477" s="274">
        <v>13</v>
      </c>
      <c r="BA477" s="141">
        <v>1568</v>
      </c>
      <c r="BB477" s="274">
        <v>5</v>
      </c>
      <c r="BC477" s="274">
        <v>86</v>
      </c>
      <c r="BD477" s="210">
        <v>674</v>
      </c>
      <c r="BE477" s="221">
        <v>998</v>
      </c>
      <c r="BF477" s="152">
        <v>1282</v>
      </c>
      <c r="BG477" s="219">
        <v>390</v>
      </c>
      <c r="BH477" s="221">
        <v>2</v>
      </c>
      <c r="BI477" s="152">
        <v>454</v>
      </c>
      <c r="BJ477" s="152">
        <v>1218</v>
      </c>
      <c r="BK477" s="210">
        <v>781</v>
      </c>
      <c r="BL477" s="210">
        <v>157</v>
      </c>
      <c r="BM477" s="210">
        <v>580</v>
      </c>
      <c r="BN477" s="221">
        <v>44</v>
      </c>
      <c r="BO477" s="221">
        <v>110</v>
      </c>
    </row>
    <row r="478" spans="1:67" s="53" customFormat="1" x14ac:dyDescent="0.25">
      <c r="A478" s="53" t="s">
        <v>100</v>
      </c>
      <c r="H478" s="179">
        <v>44640</v>
      </c>
      <c r="I478" s="219">
        <f t="shared" si="52"/>
        <v>1677</v>
      </c>
      <c r="J478" s="152">
        <v>5</v>
      </c>
      <c r="K478" s="216">
        <f t="shared" si="51"/>
        <v>270.37528476466707</v>
      </c>
      <c r="L478" s="265">
        <f t="shared" si="53"/>
        <v>0.29904306220095123</v>
      </c>
      <c r="M478" s="219">
        <v>0</v>
      </c>
      <c r="N478" s="210">
        <v>1674</v>
      </c>
      <c r="O478" s="210">
        <v>3</v>
      </c>
      <c r="P478" s="152">
        <v>758</v>
      </c>
      <c r="Q478" s="152">
        <f t="shared" si="54"/>
        <v>919</v>
      </c>
      <c r="R478" s="221">
        <v>0</v>
      </c>
      <c r="S478" s="210">
        <v>105</v>
      </c>
      <c r="T478" s="221">
        <v>26</v>
      </c>
      <c r="U478" s="210">
        <v>1381</v>
      </c>
      <c r="V478" s="221">
        <v>7</v>
      </c>
      <c r="W478" s="221">
        <v>2</v>
      </c>
      <c r="X478" s="221">
        <v>156</v>
      </c>
      <c r="Y478" s="219">
        <v>0</v>
      </c>
      <c r="Z478" s="219">
        <v>1</v>
      </c>
      <c r="AA478" s="219">
        <v>1</v>
      </c>
      <c r="AB478" s="219">
        <v>0</v>
      </c>
      <c r="AC478" s="219">
        <v>6</v>
      </c>
      <c r="AD478" s="219">
        <v>106</v>
      </c>
      <c r="AE478" s="152">
        <v>377</v>
      </c>
      <c r="AF478" s="152">
        <v>1186</v>
      </c>
      <c r="AG478" s="221">
        <v>2</v>
      </c>
      <c r="AH478" s="221">
        <v>114</v>
      </c>
      <c r="AI478" s="221">
        <v>49</v>
      </c>
      <c r="AJ478" s="210">
        <v>1197</v>
      </c>
      <c r="AK478" s="221">
        <v>0</v>
      </c>
      <c r="AL478" s="221">
        <v>315</v>
      </c>
      <c r="AM478" s="152">
        <v>865</v>
      </c>
      <c r="AN478" s="219">
        <v>812</v>
      </c>
      <c r="AO478" s="221">
        <v>543</v>
      </c>
      <c r="AP478" s="210">
        <v>1003</v>
      </c>
      <c r="AQ478" s="221">
        <v>119</v>
      </c>
      <c r="AR478" s="221">
        <v>12</v>
      </c>
      <c r="AS478" s="219">
        <v>477</v>
      </c>
      <c r="AT478" s="152">
        <v>1094</v>
      </c>
      <c r="AU478" s="219">
        <v>8</v>
      </c>
      <c r="AV478" s="219">
        <v>98</v>
      </c>
      <c r="AW478" s="210">
        <v>1090</v>
      </c>
      <c r="AX478" s="221">
        <v>587</v>
      </c>
      <c r="AY478" s="221">
        <v>0</v>
      </c>
      <c r="AZ478" s="274">
        <v>13</v>
      </c>
      <c r="BA478" s="141">
        <v>1573</v>
      </c>
      <c r="BB478" s="274">
        <v>5</v>
      </c>
      <c r="BC478" s="274">
        <v>86</v>
      </c>
      <c r="BD478" s="210">
        <v>677</v>
      </c>
      <c r="BE478" s="221">
        <v>1000</v>
      </c>
      <c r="BF478" s="152">
        <v>1287</v>
      </c>
      <c r="BG478" s="219">
        <v>390</v>
      </c>
      <c r="BH478" s="221">
        <v>2</v>
      </c>
      <c r="BI478" s="152">
        <v>457</v>
      </c>
      <c r="BJ478" s="152">
        <v>1220</v>
      </c>
      <c r="BK478" s="210">
        <v>783</v>
      </c>
      <c r="BL478" s="210">
        <v>157</v>
      </c>
      <c r="BM478" s="210">
        <v>582</v>
      </c>
      <c r="BN478" s="221">
        <v>45</v>
      </c>
      <c r="BO478" s="221">
        <v>110</v>
      </c>
    </row>
    <row r="479" spans="1:67" s="53" customFormat="1" x14ac:dyDescent="0.25">
      <c r="A479" s="53" t="s">
        <v>100</v>
      </c>
      <c r="H479" s="179">
        <v>44641</v>
      </c>
      <c r="I479" s="219">
        <f t="shared" si="52"/>
        <v>1682</v>
      </c>
      <c r="J479" s="152">
        <v>5</v>
      </c>
      <c r="K479" s="216">
        <f t="shared" si="51"/>
        <v>271.18141262621947</v>
      </c>
      <c r="L479" s="265">
        <f t="shared" si="53"/>
        <v>0.29815146094216516</v>
      </c>
      <c r="M479" s="219">
        <v>0</v>
      </c>
      <c r="N479" s="210">
        <v>1679</v>
      </c>
      <c r="O479" s="210">
        <v>3</v>
      </c>
      <c r="P479" s="152">
        <v>759</v>
      </c>
      <c r="Q479" s="152">
        <f t="shared" si="54"/>
        <v>923</v>
      </c>
      <c r="R479" s="221">
        <v>0</v>
      </c>
      <c r="S479" s="210">
        <v>105</v>
      </c>
      <c r="T479" s="221">
        <v>26</v>
      </c>
      <c r="U479" s="210">
        <v>1385</v>
      </c>
      <c r="V479" s="221">
        <v>7</v>
      </c>
      <c r="W479" s="221">
        <v>2</v>
      </c>
      <c r="X479" s="221">
        <v>157</v>
      </c>
      <c r="Y479" s="219">
        <v>0</v>
      </c>
      <c r="Z479" s="219">
        <v>1</v>
      </c>
      <c r="AA479" s="219">
        <v>1</v>
      </c>
      <c r="AB479" s="219">
        <v>0</v>
      </c>
      <c r="AC479" s="219">
        <v>6</v>
      </c>
      <c r="AD479" s="219">
        <v>107</v>
      </c>
      <c r="AE479" s="152">
        <v>377</v>
      </c>
      <c r="AF479" s="152">
        <v>1190</v>
      </c>
      <c r="AG479" s="221">
        <v>2</v>
      </c>
      <c r="AH479" s="221">
        <v>114</v>
      </c>
      <c r="AI479" s="221">
        <v>49</v>
      </c>
      <c r="AJ479" s="210">
        <v>1200</v>
      </c>
      <c r="AK479" s="221">
        <v>0</v>
      </c>
      <c r="AL479" s="221">
        <v>317</v>
      </c>
      <c r="AM479" s="152">
        <v>868</v>
      </c>
      <c r="AN479" s="219">
        <v>814</v>
      </c>
      <c r="AO479" s="221">
        <v>545</v>
      </c>
      <c r="AP479" s="210">
        <v>1006</v>
      </c>
      <c r="AQ479" s="221">
        <v>119</v>
      </c>
      <c r="AR479" s="221">
        <v>12</v>
      </c>
      <c r="AS479" s="219">
        <v>479</v>
      </c>
      <c r="AT479" s="152">
        <v>1097</v>
      </c>
      <c r="AU479" s="219">
        <v>8</v>
      </c>
      <c r="AV479" s="219">
        <v>98</v>
      </c>
      <c r="AW479" s="210">
        <v>1093</v>
      </c>
      <c r="AX479" s="221">
        <v>589</v>
      </c>
      <c r="AY479" s="221">
        <v>0</v>
      </c>
      <c r="AZ479" s="274">
        <v>13</v>
      </c>
      <c r="BA479" s="141">
        <v>1578</v>
      </c>
      <c r="BB479" s="274">
        <v>5</v>
      </c>
      <c r="BC479" s="274">
        <v>86</v>
      </c>
      <c r="BD479" s="210">
        <v>680</v>
      </c>
      <c r="BE479" s="221">
        <v>1002</v>
      </c>
      <c r="BF479" s="152">
        <v>1291</v>
      </c>
      <c r="BG479" s="219">
        <v>391</v>
      </c>
      <c r="BH479" s="221">
        <v>2</v>
      </c>
      <c r="BI479" s="152">
        <v>460</v>
      </c>
      <c r="BJ479" s="152">
        <v>1222</v>
      </c>
      <c r="BK479" s="210">
        <v>784</v>
      </c>
      <c r="BL479" s="210">
        <v>159</v>
      </c>
      <c r="BM479" s="210">
        <v>584</v>
      </c>
      <c r="BN479" s="221">
        <v>45</v>
      </c>
      <c r="BO479" s="221">
        <v>110</v>
      </c>
    </row>
    <row r="480" spans="1:67" s="53" customFormat="1" x14ac:dyDescent="0.25">
      <c r="A480" s="53" t="s">
        <v>100</v>
      </c>
      <c r="H480" s="179">
        <v>44642</v>
      </c>
      <c r="I480" s="219">
        <f t="shared" si="52"/>
        <v>1687</v>
      </c>
      <c r="J480" s="152">
        <v>5</v>
      </c>
      <c r="K480" s="216">
        <f t="shared" si="51"/>
        <v>271.98754048777187</v>
      </c>
      <c r="L480" s="265">
        <f t="shared" si="53"/>
        <v>0.29726516052318175</v>
      </c>
      <c r="M480" s="219">
        <v>0</v>
      </c>
      <c r="N480" s="210">
        <v>1684</v>
      </c>
      <c r="O480" s="210">
        <v>3</v>
      </c>
      <c r="P480" s="152">
        <v>759</v>
      </c>
      <c r="Q480" s="152">
        <f t="shared" si="54"/>
        <v>928</v>
      </c>
      <c r="R480" s="221">
        <v>0</v>
      </c>
      <c r="S480" s="210">
        <v>105</v>
      </c>
      <c r="T480" s="221">
        <v>26</v>
      </c>
      <c r="U480" s="210">
        <v>1390</v>
      </c>
      <c r="V480" s="221">
        <v>7</v>
      </c>
      <c r="W480" s="221">
        <v>2</v>
      </c>
      <c r="X480" s="221">
        <v>157</v>
      </c>
      <c r="Y480" s="219">
        <v>0</v>
      </c>
      <c r="Z480" s="219">
        <v>1</v>
      </c>
      <c r="AA480" s="219">
        <v>1</v>
      </c>
      <c r="AB480" s="219">
        <v>0</v>
      </c>
      <c r="AC480" s="219">
        <v>6</v>
      </c>
      <c r="AD480" s="219">
        <v>107</v>
      </c>
      <c r="AE480" s="152">
        <v>378</v>
      </c>
      <c r="AF480" s="152">
        <v>1194</v>
      </c>
      <c r="AG480" s="221">
        <v>2</v>
      </c>
      <c r="AH480" s="221">
        <v>115</v>
      </c>
      <c r="AI480" s="221">
        <v>49</v>
      </c>
      <c r="AJ480" s="210">
        <v>1204</v>
      </c>
      <c r="AK480" s="221">
        <v>0</v>
      </c>
      <c r="AL480" s="221">
        <v>317</v>
      </c>
      <c r="AM480" s="152">
        <v>872</v>
      </c>
      <c r="AN480" s="219">
        <v>815</v>
      </c>
      <c r="AO480" s="221">
        <v>546</v>
      </c>
      <c r="AP480" s="210">
        <v>1009</v>
      </c>
      <c r="AQ480" s="221">
        <v>120</v>
      </c>
      <c r="AR480" s="221">
        <v>12</v>
      </c>
      <c r="AS480" s="219">
        <v>480</v>
      </c>
      <c r="AT480" s="152">
        <v>1100</v>
      </c>
      <c r="AU480" s="219">
        <v>8</v>
      </c>
      <c r="AV480" s="219">
        <v>99</v>
      </c>
      <c r="AW480" s="210">
        <v>1097</v>
      </c>
      <c r="AX480" s="221">
        <v>590</v>
      </c>
      <c r="AY480" s="221">
        <v>0</v>
      </c>
      <c r="AZ480" s="274">
        <v>13</v>
      </c>
      <c r="BA480" s="141">
        <v>1582</v>
      </c>
      <c r="BB480" s="274">
        <v>5</v>
      </c>
      <c r="BC480" s="274">
        <v>87</v>
      </c>
      <c r="BD480" s="210">
        <v>682</v>
      </c>
      <c r="BE480" s="221">
        <v>1005</v>
      </c>
      <c r="BF480" s="152">
        <v>1296</v>
      </c>
      <c r="BG480" s="219">
        <v>391</v>
      </c>
      <c r="BH480" s="221">
        <v>2</v>
      </c>
      <c r="BI480" s="152">
        <v>462</v>
      </c>
      <c r="BJ480" s="152">
        <v>1225</v>
      </c>
      <c r="BK480" s="210">
        <v>787</v>
      </c>
      <c r="BL480" s="210">
        <v>159</v>
      </c>
      <c r="BM480" s="210">
        <v>586</v>
      </c>
      <c r="BN480" s="221">
        <v>45</v>
      </c>
      <c r="BO480" s="221">
        <v>110</v>
      </c>
    </row>
    <row r="481" spans="1:67" s="53" customFormat="1" x14ac:dyDescent="0.25">
      <c r="A481" s="53" t="s">
        <v>100</v>
      </c>
      <c r="H481" s="179">
        <v>44643</v>
      </c>
      <c r="I481" s="219">
        <f t="shared" si="52"/>
        <v>1693</v>
      </c>
      <c r="J481" s="152">
        <v>6</v>
      </c>
      <c r="K481" s="216">
        <f t="shared" si="51"/>
        <v>272.95489392163472</v>
      </c>
      <c r="L481" s="265">
        <f t="shared" si="53"/>
        <v>0.35566093657379838</v>
      </c>
      <c r="M481" s="219">
        <v>0</v>
      </c>
      <c r="N481" s="210">
        <v>1690</v>
      </c>
      <c r="O481" s="210">
        <v>3</v>
      </c>
      <c r="P481" s="152">
        <v>762</v>
      </c>
      <c r="Q481" s="152">
        <f t="shared" si="54"/>
        <v>931</v>
      </c>
      <c r="R481" s="221">
        <v>0</v>
      </c>
      <c r="S481" s="210">
        <v>105</v>
      </c>
      <c r="T481" s="221">
        <v>26</v>
      </c>
      <c r="U481" s="210">
        <v>1395</v>
      </c>
      <c r="V481" s="221">
        <v>7</v>
      </c>
      <c r="W481" s="221">
        <v>2</v>
      </c>
      <c r="X481" s="221">
        <v>158</v>
      </c>
      <c r="Y481" s="219">
        <v>0</v>
      </c>
      <c r="Z481" s="219">
        <v>1</v>
      </c>
      <c r="AA481" s="219">
        <v>1</v>
      </c>
      <c r="AB481" s="219">
        <v>0</v>
      </c>
      <c r="AC481" s="219">
        <v>6</v>
      </c>
      <c r="AD481" s="219">
        <v>107</v>
      </c>
      <c r="AE481" s="152">
        <v>379</v>
      </c>
      <c r="AF481" s="152">
        <v>1199</v>
      </c>
      <c r="AG481" s="221">
        <v>2</v>
      </c>
      <c r="AH481" s="221">
        <v>115</v>
      </c>
      <c r="AI481" s="221">
        <v>49</v>
      </c>
      <c r="AJ481" s="210">
        <v>1207</v>
      </c>
      <c r="AK481" s="221">
        <v>0</v>
      </c>
      <c r="AL481" s="221">
        <v>320</v>
      </c>
      <c r="AM481" s="152">
        <v>875</v>
      </c>
      <c r="AN481" s="219">
        <v>818</v>
      </c>
      <c r="AO481" s="221">
        <v>548</v>
      </c>
      <c r="AP481" s="210">
        <v>1013</v>
      </c>
      <c r="AQ481" s="221">
        <v>120</v>
      </c>
      <c r="AR481" s="221">
        <v>12</v>
      </c>
      <c r="AS481" s="219">
        <v>482</v>
      </c>
      <c r="AT481" s="152">
        <v>1104</v>
      </c>
      <c r="AU481" s="219">
        <v>8</v>
      </c>
      <c r="AV481" s="219">
        <v>99</v>
      </c>
      <c r="AW481" s="210">
        <v>1101</v>
      </c>
      <c r="AX481" s="221">
        <v>592</v>
      </c>
      <c r="AY481" s="221">
        <v>0</v>
      </c>
      <c r="AZ481" s="274">
        <v>13</v>
      </c>
      <c r="BA481" s="141">
        <v>1588</v>
      </c>
      <c r="BB481" s="274">
        <v>5</v>
      </c>
      <c r="BC481" s="274">
        <v>87</v>
      </c>
      <c r="BD481" s="210">
        <v>685</v>
      </c>
      <c r="BE481" s="221">
        <v>1008</v>
      </c>
      <c r="BF481" s="152">
        <v>1302</v>
      </c>
      <c r="BG481" s="219">
        <v>391</v>
      </c>
      <c r="BH481" s="221">
        <v>2</v>
      </c>
      <c r="BI481" s="152">
        <v>465</v>
      </c>
      <c r="BJ481" s="152">
        <v>1228</v>
      </c>
      <c r="BK481" s="210">
        <v>791</v>
      </c>
      <c r="BL481" s="210">
        <v>159</v>
      </c>
      <c r="BM481" s="210">
        <v>588</v>
      </c>
      <c r="BN481" s="221">
        <v>45</v>
      </c>
      <c r="BO481" s="221">
        <v>110</v>
      </c>
    </row>
    <row r="482" spans="1:67" s="53" customFormat="1" x14ac:dyDescent="0.25">
      <c r="A482" s="53" t="s">
        <v>100</v>
      </c>
      <c r="H482" s="179">
        <v>44644</v>
      </c>
      <c r="I482" s="219">
        <f t="shared" ref="I482:I506" si="55">I481+J482</f>
        <v>1699</v>
      </c>
      <c r="J482" s="152">
        <v>6</v>
      </c>
      <c r="K482" s="216">
        <f t="shared" ref="K482:K506" si="56">I482*100000/620249</f>
        <v>273.92224735549757</v>
      </c>
      <c r="L482" s="265">
        <f t="shared" ref="L482:L506" si="57">(I482*100/I481)-100</f>
        <v>0.35440047253396756</v>
      </c>
      <c r="M482" s="219">
        <v>0</v>
      </c>
      <c r="N482" s="210">
        <v>1696</v>
      </c>
      <c r="O482" s="210">
        <v>3</v>
      </c>
      <c r="P482" s="152">
        <v>762</v>
      </c>
      <c r="Q482" s="152">
        <f t="shared" ref="Q482:Q506" si="58">(I482-P482)</f>
        <v>937</v>
      </c>
      <c r="R482" s="221">
        <v>0</v>
      </c>
      <c r="S482" s="210">
        <v>105</v>
      </c>
      <c r="T482" s="221">
        <v>26</v>
      </c>
      <c r="U482" s="210">
        <v>1401</v>
      </c>
      <c r="V482" s="221">
        <v>7</v>
      </c>
      <c r="W482" s="221">
        <v>2</v>
      </c>
      <c r="X482" s="221">
        <v>158</v>
      </c>
      <c r="Y482" s="219">
        <v>0</v>
      </c>
      <c r="Z482" s="219">
        <v>1</v>
      </c>
      <c r="AA482" s="219">
        <v>1</v>
      </c>
      <c r="AB482" s="219">
        <v>0</v>
      </c>
      <c r="AC482" s="219">
        <v>6</v>
      </c>
      <c r="AD482" s="219">
        <v>107</v>
      </c>
      <c r="AE482" s="152">
        <v>382</v>
      </c>
      <c r="AF482" s="152">
        <v>1202</v>
      </c>
      <c r="AG482" s="221">
        <v>2</v>
      </c>
      <c r="AH482" s="221">
        <v>115</v>
      </c>
      <c r="AI482" s="221">
        <v>49</v>
      </c>
      <c r="AJ482" s="210">
        <v>1213</v>
      </c>
      <c r="AK482" s="221">
        <v>0</v>
      </c>
      <c r="AL482" s="221">
        <v>320</v>
      </c>
      <c r="AM482" s="152">
        <v>879</v>
      </c>
      <c r="AN482" s="219">
        <v>820</v>
      </c>
      <c r="AO482" s="221">
        <v>550</v>
      </c>
      <c r="AP482" s="210">
        <v>1017</v>
      </c>
      <c r="AQ482" s="221">
        <v>120</v>
      </c>
      <c r="AR482" s="221">
        <v>12</v>
      </c>
      <c r="AS482" s="219">
        <v>484</v>
      </c>
      <c r="AT482" s="152">
        <v>1108</v>
      </c>
      <c r="AU482" s="219">
        <v>8</v>
      </c>
      <c r="AV482" s="219">
        <v>99</v>
      </c>
      <c r="AW482" s="210">
        <v>1105</v>
      </c>
      <c r="AX482" s="221">
        <v>594</v>
      </c>
      <c r="AY482" s="221">
        <v>0</v>
      </c>
      <c r="AZ482" s="274">
        <v>13</v>
      </c>
      <c r="BA482" s="141">
        <v>1594</v>
      </c>
      <c r="BB482" s="274">
        <v>5</v>
      </c>
      <c r="BC482" s="274">
        <v>87</v>
      </c>
      <c r="BD482" s="210">
        <v>688</v>
      </c>
      <c r="BE482" s="221">
        <v>1011</v>
      </c>
      <c r="BF482" s="152">
        <v>1308</v>
      </c>
      <c r="BG482" s="219">
        <v>391</v>
      </c>
      <c r="BH482" s="221">
        <v>2</v>
      </c>
      <c r="BI482" s="152">
        <v>468</v>
      </c>
      <c r="BJ482" s="152">
        <v>1231</v>
      </c>
      <c r="BK482" s="210">
        <v>794</v>
      </c>
      <c r="BL482" s="210">
        <v>159</v>
      </c>
      <c r="BM482" s="210">
        <v>590</v>
      </c>
      <c r="BN482" s="221">
        <v>45</v>
      </c>
      <c r="BO482" s="221">
        <v>111</v>
      </c>
    </row>
    <row r="483" spans="1:67" s="53" customFormat="1" x14ac:dyDescent="0.25">
      <c r="A483" s="53" t="s">
        <v>100</v>
      </c>
      <c r="H483" s="179">
        <v>44645</v>
      </c>
      <c r="I483" s="219">
        <f t="shared" si="55"/>
        <v>1703</v>
      </c>
      <c r="J483" s="152">
        <v>4</v>
      </c>
      <c r="K483" s="216">
        <f t="shared" si="56"/>
        <v>274.56714964473946</v>
      </c>
      <c r="L483" s="265">
        <f t="shared" si="57"/>
        <v>0.23543260741612926</v>
      </c>
      <c r="M483" s="219">
        <v>0</v>
      </c>
      <c r="N483" s="210">
        <v>1700</v>
      </c>
      <c r="O483" s="210">
        <v>3</v>
      </c>
      <c r="P483" s="152">
        <v>764</v>
      </c>
      <c r="Q483" s="152">
        <f t="shared" si="58"/>
        <v>939</v>
      </c>
      <c r="R483" s="221">
        <v>0</v>
      </c>
      <c r="S483" s="210">
        <v>105</v>
      </c>
      <c r="T483" s="221">
        <v>26</v>
      </c>
      <c r="U483" s="210">
        <v>1403</v>
      </c>
      <c r="V483" s="221">
        <v>7</v>
      </c>
      <c r="W483" s="221">
        <v>2</v>
      </c>
      <c r="X483" s="221">
        <v>160</v>
      </c>
      <c r="Y483" s="219">
        <v>0</v>
      </c>
      <c r="Z483" s="219">
        <v>1</v>
      </c>
      <c r="AA483" s="219">
        <v>1</v>
      </c>
      <c r="AB483" s="219">
        <v>0</v>
      </c>
      <c r="AC483" s="219">
        <v>6</v>
      </c>
      <c r="AD483" s="219">
        <v>108</v>
      </c>
      <c r="AE483" s="152">
        <v>383</v>
      </c>
      <c r="AF483" s="152">
        <v>1204</v>
      </c>
      <c r="AG483" s="221">
        <v>2</v>
      </c>
      <c r="AH483" s="221">
        <v>115</v>
      </c>
      <c r="AI483" s="221">
        <v>49</v>
      </c>
      <c r="AJ483" s="210">
        <v>1215</v>
      </c>
      <c r="AK483" s="221">
        <v>0</v>
      </c>
      <c r="AL483" s="221">
        <v>322</v>
      </c>
      <c r="AM483" s="152">
        <v>881</v>
      </c>
      <c r="AN483" s="219">
        <v>822</v>
      </c>
      <c r="AO483" s="221">
        <v>552</v>
      </c>
      <c r="AP483" s="210">
        <v>1019</v>
      </c>
      <c r="AQ483" s="221">
        <v>120</v>
      </c>
      <c r="AR483" s="221">
        <v>12</v>
      </c>
      <c r="AS483" s="219">
        <v>486</v>
      </c>
      <c r="AT483" s="152">
        <v>1110</v>
      </c>
      <c r="AU483" s="219">
        <v>8</v>
      </c>
      <c r="AV483" s="219">
        <v>99</v>
      </c>
      <c r="AW483" s="210">
        <v>1107</v>
      </c>
      <c r="AX483" s="221">
        <v>596</v>
      </c>
      <c r="AY483" s="221">
        <v>0</v>
      </c>
      <c r="AZ483" s="274">
        <v>13</v>
      </c>
      <c r="BA483" s="141">
        <v>1598</v>
      </c>
      <c r="BB483" s="274">
        <v>5</v>
      </c>
      <c r="BC483" s="274">
        <v>87</v>
      </c>
      <c r="BD483" s="210">
        <v>690</v>
      </c>
      <c r="BE483" s="221">
        <v>1013</v>
      </c>
      <c r="BF483" s="152">
        <v>1311</v>
      </c>
      <c r="BG483" s="219">
        <v>392</v>
      </c>
      <c r="BH483" s="221">
        <v>2</v>
      </c>
      <c r="BI483" s="152">
        <v>470</v>
      </c>
      <c r="BJ483" s="152">
        <v>1233</v>
      </c>
      <c r="BK483" s="210">
        <v>797</v>
      </c>
      <c r="BL483" s="210">
        <v>159</v>
      </c>
      <c r="BM483" s="210">
        <v>591</v>
      </c>
      <c r="BN483" s="221">
        <v>45</v>
      </c>
      <c r="BO483" s="221">
        <v>111</v>
      </c>
    </row>
    <row r="484" spans="1:67" s="53" customFormat="1" x14ac:dyDescent="0.25">
      <c r="A484" s="53" t="s">
        <v>100</v>
      </c>
      <c r="H484" s="179">
        <v>44646</v>
      </c>
      <c r="I484" s="219">
        <f t="shared" si="55"/>
        <v>1710</v>
      </c>
      <c r="J484" s="152">
        <v>7</v>
      </c>
      <c r="K484" s="216">
        <f t="shared" si="56"/>
        <v>275.69572865091277</v>
      </c>
      <c r="L484" s="265">
        <f t="shared" si="57"/>
        <v>0.4110393423370482</v>
      </c>
      <c r="M484" s="219">
        <v>0</v>
      </c>
      <c r="N484" s="210">
        <v>1707</v>
      </c>
      <c r="O484" s="210">
        <v>3</v>
      </c>
      <c r="P484" s="152">
        <v>767</v>
      </c>
      <c r="Q484" s="152">
        <f t="shared" si="58"/>
        <v>943</v>
      </c>
      <c r="R484" s="221">
        <v>0</v>
      </c>
      <c r="S484" s="210">
        <v>105</v>
      </c>
      <c r="T484" s="221">
        <v>26</v>
      </c>
      <c r="U484" s="210">
        <v>1410</v>
      </c>
      <c r="V484" s="221">
        <v>7</v>
      </c>
      <c r="W484" s="221">
        <v>2</v>
      </c>
      <c r="X484" s="221">
        <v>160</v>
      </c>
      <c r="Y484" s="219">
        <v>0</v>
      </c>
      <c r="Z484" s="219">
        <v>1</v>
      </c>
      <c r="AA484" s="219">
        <v>1</v>
      </c>
      <c r="AB484" s="219">
        <v>0</v>
      </c>
      <c r="AC484" s="219">
        <v>6</v>
      </c>
      <c r="AD484" s="219">
        <v>108</v>
      </c>
      <c r="AE484" s="152">
        <v>385</v>
      </c>
      <c r="AF484" s="152">
        <v>1209</v>
      </c>
      <c r="AG484" s="221">
        <v>2</v>
      </c>
      <c r="AH484" s="221">
        <v>115</v>
      </c>
      <c r="AI484" s="221">
        <v>49</v>
      </c>
      <c r="AJ484" s="210">
        <v>1221</v>
      </c>
      <c r="AK484" s="221">
        <v>0</v>
      </c>
      <c r="AL484" s="221">
        <v>323</v>
      </c>
      <c r="AM484" s="152">
        <v>885</v>
      </c>
      <c r="AN484" s="219">
        <v>825</v>
      </c>
      <c r="AO484" s="221">
        <v>555</v>
      </c>
      <c r="AP484" s="210">
        <v>1023</v>
      </c>
      <c r="AQ484" s="221">
        <v>120</v>
      </c>
      <c r="AR484" s="221">
        <v>12</v>
      </c>
      <c r="AS484" s="219">
        <v>489</v>
      </c>
      <c r="AT484" s="152">
        <v>1114</v>
      </c>
      <c r="AU484" s="219">
        <v>8</v>
      </c>
      <c r="AV484" s="219">
        <v>99</v>
      </c>
      <c r="AW484" s="210">
        <v>1112</v>
      </c>
      <c r="AX484" s="221">
        <v>598</v>
      </c>
      <c r="AY484" s="221">
        <v>0</v>
      </c>
      <c r="AZ484" s="274">
        <v>13</v>
      </c>
      <c r="BA484" s="141">
        <v>1605</v>
      </c>
      <c r="BB484" s="274">
        <v>5</v>
      </c>
      <c r="BC484" s="274">
        <v>87</v>
      </c>
      <c r="BD484" s="210">
        <v>694</v>
      </c>
      <c r="BE484" s="221">
        <v>1016</v>
      </c>
      <c r="BF484" s="152">
        <v>1318</v>
      </c>
      <c r="BG484" s="219">
        <v>392</v>
      </c>
      <c r="BH484" s="221">
        <v>2</v>
      </c>
      <c r="BI484" s="152">
        <v>474</v>
      </c>
      <c r="BJ484" s="152">
        <v>1236</v>
      </c>
      <c r="BK484" s="210">
        <v>800</v>
      </c>
      <c r="BL484" s="210">
        <v>159</v>
      </c>
      <c r="BM484" s="210">
        <v>595</v>
      </c>
      <c r="BN484" s="221">
        <v>45</v>
      </c>
      <c r="BO484" s="221">
        <v>111</v>
      </c>
    </row>
    <row r="485" spans="1:67" s="53" customFormat="1" x14ac:dyDescent="0.25">
      <c r="A485" s="53" t="s">
        <v>100</v>
      </c>
      <c r="H485" s="179">
        <v>44647</v>
      </c>
      <c r="I485" s="219">
        <f t="shared" si="55"/>
        <v>1715</v>
      </c>
      <c r="J485" s="152">
        <v>5</v>
      </c>
      <c r="K485" s="216">
        <f t="shared" si="56"/>
        <v>276.50185651246517</v>
      </c>
      <c r="L485" s="265">
        <f t="shared" si="57"/>
        <v>0.29239766081870755</v>
      </c>
      <c r="M485" s="219">
        <v>0</v>
      </c>
      <c r="N485" s="210">
        <v>1712</v>
      </c>
      <c r="O485" s="210">
        <v>3</v>
      </c>
      <c r="P485" s="152">
        <v>771</v>
      </c>
      <c r="Q485" s="152">
        <f t="shared" si="58"/>
        <v>944</v>
      </c>
      <c r="R485" s="221">
        <v>0</v>
      </c>
      <c r="S485" s="210">
        <v>105</v>
      </c>
      <c r="T485" s="221">
        <v>26</v>
      </c>
      <c r="U485" s="210">
        <v>1415</v>
      </c>
      <c r="V485" s="221">
        <v>7</v>
      </c>
      <c r="W485" s="221">
        <v>2</v>
      </c>
      <c r="X485" s="221">
        <v>160</v>
      </c>
      <c r="Y485" s="219">
        <v>0</v>
      </c>
      <c r="Z485" s="219">
        <v>1</v>
      </c>
      <c r="AA485" s="219">
        <v>1</v>
      </c>
      <c r="AB485" s="219">
        <v>0</v>
      </c>
      <c r="AC485" s="219">
        <v>6</v>
      </c>
      <c r="AD485" s="219">
        <v>108</v>
      </c>
      <c r="AE485" s="152">
        <v>388</v>
      </c>
      <c r="AF485" s="152">
        <v>1211</v>
      </c>
      <c r="AG485" s="221">
        <v>2</v>
      </c>
      <c r="AH485" s="221">
        <v>115</v>
      </c>
      <c r="AI485" s="221">
        <v>49</v>
      </c>
      <c r="AJ485" s="210">
        <v>1225</v>
      </c>
      <c r="AK485" s="221">
        <v>0</v>
      </c>
      <c r="AL485" s="221">
        <v>324</v>
      </c>
      <c r="AM485" s="152">
        <v>888</v>
      </c>
      <c r="AN485" s="219">
        <v>827</v>
      </c>
      <c r="AO485" s="221">
        <v>556</v>
      </c>
      <c r="AP485" s="210">
        <v>1027</v>
      </c>
      <c r="AQ485" s="221">
        <v>120</v>
      </c>
      <c r="AR485" s="221">
        <v>12</v>
      </c>
      <c r="AS485" s="219">
        <v>490</v>
      </c>
      <c r="AT485" s="152">
        <v>1118</v>
      </c>
      <c r="AU485" s="219">
        <v>8</v>
      </c>
      <c r="AV485" s="219">
        <v>99</v>
      </c>
      <c r="AW485" s="210">
        <v>1116</v>
      </c>
      <c r="AX485" s="221">
        <v>599</v>
      </c>
      <c r="AY485" s="221">
        <v>0</v>
      </c>
      <c r="AZ485" s="274">
        <v>13</v>
      </c>
      <c r="BA485" s="141">
        <v>1610</v>
      </c>
      <c r="BB485" s="274">
        <v>5</v>
      </c>
      <c r="BC485" s="274">
        <v>87</v>
      </c>
      <c r="BD485" s="210">
        <v>697</v>
      </c>
      <c r="BE485" s="221">
        <v>1018</v>
      </c>
      <c r="BF485" s="152">
        <v>1323</v>
      </c>
      <c r="BG485" s="219">
        <v>392</v>
      </c>
      <c r="BH485" s="221">
        <v>2</v>
      </c>
      <c r="BI485" s="152">
        <v>477</v>
      </c>
      <c r="BJ485" s="152">
        <v>1238</v>
      </c>
      <c r="BK485" s="210">
        <v>801</v>
      </c>
      <c r="BL485" s="210">
        <v>160</v>
      </c>
      <c r="BM485" s="210">
        <v>596</v>
      </c>
      <c r="BN485" s="221">
        <v>45</v>
      </c>
      <c r="BO485" s="221">
        <v>113</v>
      </c>
    </row>
    <row r="486" spans="1:67" s="53" customFormat="1" x14ac:dyDescent="0.25">
      <c r="A486" s="53" t="s">
        <v>100</v>
      </c>
      <c r="H486" s="179">
        <v>44648</v>
      </c>
      <c r="I486" s="219">
        <f t="shared" si="55"/>
        <v>1715</v>
      </c>
      <c r="J486" s="152">
        <v>0</v>
      </c>
      <c r="K486" s="216">
        <f t="shared" si="56"/>
        <v>276.50185651246517</v>
      </c>
      <c r="L486" s="265">
        <f t="shared" si="57"/>
        <v>0</v>
      </c>
      <c r="M486" s="219">
        <v>0</v>
      </c>
      <c r="N486" s="210">
        <v>1712</v>
      </c>
      <c r="O486" s="210">
        <v>3</v>
      </c>
      <c r="P486" s="152">
        <v>771</v>
      </c>
      <c r="Q486" s="152">
        <f t="shared" si="58"/>
        <v>944</v>
      </c>
      <c r="R486" s="221">
        <v>0</v>
      </c>
      <c r="S486" s="210">
        <v>105</v>
      </c>
      <c r="T486" s="221">
        <v>26</v>
      </c>
      <c r="U486" s="210">
        <v>1415</v>
      </c>
      <c r="V486" s="221">
        <v>7</v>
      </c>
      <c r="W486" s="221">
        <v>2</v>
      </c>
      <c r="X486" s="221">
        <v>160</v>
      </c>
      <c r="Y486" s="219">
        <v>0</v>
      </c>
      <c r="Z486" s="219">
        <v>1</v>
      </c>
      <c r="AA486" s="219">
        <v>1</v>
      </c>
      <c r="AB486" s="219">
        <v>0</v>
      </c>
      <c r="AC486" s="219">
        <v>6</v>
      </c>
      <c r="AD486" s="219">
        <v>108</v>
      </c>
      <c r="AE486" s="152">
        <v>388</v>
      </c>
      <c r="AF486" s="152">
        <v>1211</v>
      </c>
      <c r="AG486" s="221">
        <v>2</v>
      </c>
      <c r="AH486" s="221">
        <v>115</v>
      </c>
      <c r="AI486" s="221">
        <v>49</v>
      </c>
      <c r="AJ486" s="210">
        <v>1225</v>
      </c>
      <c r="AK486" s="221">
        <v>0</v>
      </c>
      <c r="AL486" s="221">
        <v>324</v>
      </c>
      <c r="AM486" s="152">
        <v>888</v>
      </c>
      <c r="AN486" s="219">
        <v>827</v>
      </c>
      <c r="AO486" s="221">
        <v>556</v>
      </c>
      <c r="AP486" s="210">
        <v>1027</v>
      </c>
      <c r="AQ486" s="221">
        <v>120</v>
      </c>
      <c r="AR486" s="221">
        <v>12</v>
      </c>
      <c r="AS486" s="219">
        <v>490</v>
      </c>
      <c r="AT486" s="152">
        <v>1118</v>
      </c>
      <c r="AU486" s="219">
        <v>8</v>
      </c>
      <c r="AV486" s="219">
        <v>99</v>
      </c>
      <c r="AW486" s="210">
        <v>1116</v>
      </c>
      <c r="AX486" s="221">
        <v>599</v>
      </c>
      <c r="AY486" s="221">
        <v>0</v>
      </c>
      <c r="AZ486" s="274">
        <v>13</v>
      </c>
      <c r="BA486" s="141">
        <v>1610</v>
      </c>
      <c r="BB486" s="274">
        <v>5</v>
      </c>
      <c r="BC486" s="274">
        <v>87</v>
      </c>
      <c r="BD486" s="210">
        <v>697</v>
      </c>
      <c r="BE486" s="221">
        <v>1018</v>
      </c>
      <c r="BF486" s="152">
        <v>1323</v>
      </c>
      <c r="BG486" s="219">
        <v>392</v>
      </c>
      <c r="BH486" s="221">
        <v>2</v>
      </c>
      <c r="BI486" s="152">
        <v>477</v>
      </c>
      <c r="BJ486" s="152">
        <v>1238</v>
      </c>
      <c r="BK486" s="210">
        <v>801</v>
      </c>
      <c r="BL486" s="210">
        <v>160</v>
      </c>
      <c r="BM486" s="210">
        <v>596</v>
      </c>
      <c r="BN486" s="221">
        <v>45</v>
      </c>
      <c r="BO486" s="221">
        <v>113</v>
      </c>
    </row>
    <row r="487" spans="1:67" s="53" customFormat="1" x14ac:dyDescent="0.25">
      <c r="A487" s="53" t="s">
        <v>100</v>
      </c>
      <c r="H487" s="179">
        <v>44649</v>
      </c>
      <c r="I487" s="219">
        <f t="shared" si="55"/>
        <v>1723</v>
      </c>
      <c r="J487" s="152">
        <v>8</v>
      </c>
      <c r="K487" s="216">
        <f t="shared" si="56"/>
        <v>277.79166109094893</v>
      </c>
      <c r="L487" s="265">
        <f t="shared" si="57"/>
        <v>0.46647230320699862</v>
      </c>
      <c r="M487" s="219">
        <v>0</v>
      </c>
      <c r="N487" s="210">
        <v>1720</v>
      </c>
      <c r="O487" s="210">
        <v>3</v>
      </c>
      <c r="P487" s="152">
        <v>775</v>
      </c>
      <c r="Q487" s="152">
        <f t="shared" si="58"/>
        <v>948</v>
      </c>
      <c r="R487" s="221">
        <v>0</v>
      </c>
      <c r="S487" s="210">
        <v>105</v>
      </c>
      <c r="T487" s="221">
        <v>26</v>
      </c>
      <c r="U487" s="210">
        <v>1423</v>
      </c>
      <c r="V487" s="221">
        <v>7</v>
      </c>
      <c r="W487" s="221">
        <v>2</v>
      </c>
      <c r="X487" s="221">
        <v>160</v>
      </c>
      <c r="Y487" s="219">
        <v>0</v>
      </c>
      <c r="Z487" s="219">
        <v>1</v>
      </c>
      <c r="AA487" s="219">
        <v>1</v>
      </c>
      <c r="AB487" s="219">
        <v>0</v>
      </c>
      <c r="AC487" s="219">
        <v>6</v>
      </c>
      <c r="AD487" s="219">
        <v>108</v>
      </c>
      <c r="AE487" s="152">
        <v>389</v>
      </c>
      <c r="AF487" s="152">
        <v>1218</v>
      </c>
      <c r="AG487" s="221">
        <v>2</v>
      </c>
      <c r="AH487" s="221">
        <v>116</v>
      </c>
      <c r="AI487" s="221">
        <v>49</v>
      </c>
      <c r="AJ487" s="210">
        <v>1231</v>
      </c>
      <c r="AK487" s="221">
        <v>0</v>
      </c>
      <c r="AL487" s="221">
        <v>325</v>
      </c>
      <c r="AM487" s="152">
        <v>892</v>
      </c>
      <c r="AN487" s="219">
        <v>831</v>
      </c>
      <c r="AO487" s="221">
        <v>558</v>
      </c>
      <c r="AP487" s="210">
        <v>1032</v>
      </c>
      <c r="AQ487" s="221">
        <v>121</v>
      </c>
      <c r="AR487" s="221">
        <v>12</v>
      </c>
      <c r="AS487" s="219">
        <v>493</v>
      </c>
      <c r="AT487" s="152">
        <v>1122</v>
      </c>
      <c r="AU487" s="219">
        <v>8</v>
      </c>
      <c r="AV487" s="219">
        <v>100</v>
      </c>
      <c r="AW487" s="210">
        <v>1121</v>
      </c>
      <c r="AX487" s="221">
        <v>602</v>
      </c>
      <c r="AY487" s="221">
        <v>0</v>
      </c>
      <c r="AZ487" s="274">
        <v>13</v>
      </c>
      <c r="BA487" s="141">
        <v>1617</v>
      </c>
      <c r="BB487" s="274">
        <v>5</v>
      </c>
      <c r="BC487" s="274">
        <v>88</v>
      </c>
      <c r="BD487" s="210">
        <v>702</v>
      </c>
      <c r="BE487" s="221">
        <v>1021</v>
      </c>
      <c r="BF487" s="152">
        <v>1330</v>
      </c>
      <c r="BG487" s="219">
        <v>393</v>
      </c>
      <c r="BH487" s="221">
        <v>2</v>
      </c>
      <c r="BI487" s="152">
        <v>484</v>
      </c>
      <c r="BJ487" s="152">
        <v>1239</v>
      </c>
      <c r="BK487" s="210">
        <v>807</v>
      </c>
      <c r="BL487" s="210">
        <v>161</v>
      </c>
      <c r="BM487" s="210">
        <v>597</v>
      </c>
      <c r="BN487" s="221">
        <v>45</v>
      </c>
      <c r="BO487" s="221">
        <v>113</v>
      </c>
    </row>
    <row r="488" spans="1:67" s="53" customFormat="1" x14ac:dyDescent="0.25">
      <c r="A488" s="53" t="s">
        <v>100</v>
      </c>
      <c r="H488" s="179">
        <v>44650</v>
      </c>
      <c r="I488" s="219">
        <f t="shared" si="55"/>
        <v>1727</v>
      </c>
      <c r="J488" s="152">
        <v>4</v>
      </c>
      <c r="K488" s="216">
        <f t="shared" si="56"/>
        <v>278.43656338019088</v>
      </c>
      <c r="L488" s="265">
        <f t="shared" si="57"/>
        <v>0.23215322112594095</v>
      </c>
      <c r="M488" s="219">
        <v>0</v>
      </c>
      <c r="N488" s="210">
        <v>1724</v>
      </c>
      <c r="O488" s="210">
        <v>3</v>
      </c>
      <c r="P488" s="152">
        <v>777</v>
      </c>
      <c r="Q488" s="152">
        <f t="shared" si="58"/>
        <v>950</v>
      </c>
      <c r="R488" s="221">
        <v>0</v>
      </c>
      <c r="S488" s="210">
        <v>105</v>
      </c>
      <c r="T488" s="221">
        <v>26</v>
      </c>
      <c r="U488" s="210">
        <v>1427</v>
      </c>
      <c r="V488" s="221">
        <v>7</v>
      </c>
      <c r="W488" s="221">
        <v>2</v>
      </c>
      <c r="X488" s="221">
        <v>160</v>
      </c>
      <c r="Y488" s="219">
        <v>0</v>
      </c>
      <c r="Z488" s="219">
        <v>1</v>
      </c>
      <c r="AA488" s="219">
        <v>1</v>
      </c>
      <c r="AB488" s="219">
        <v>0</v>
      </c>
      <c r="AC488" s="219">
        <v>6</v>
      </c>
      <c r="AD488" s="219">
        <v>108</v>
      </c>
      <c r="AE488" s="152">
        <v>389</v>
      </c>
      <c r="AF488" s="152">
        <v>1222</v>
      </c>
      <c r="AG488" s="221">
        <v>2</v>
      </c>
      <c r="AH488" s="221">
        <v>116</v>
      </c>
      <c r="AI488" s="221">
        <v>49</v>
      </c>
      <c r="AJ488" s="210">
        <v>1235</v>
      </c>
      <c r="AK488" s="221">
        <v>0</v>
      </c>
      <c r="AL488" s="221">
        <v>325</v>
      </c>
      <c r="AM488" s="152">
        <v>895</v>
      </c>
      <c r="AN488" s="219">
        <v>832</v>
      </c>
      <c r="AO488" s="221">
        <v>560</v>
      </c>
      <c r="AP488" s="210">
        <v>1034</v>
      </c>
      <c r="AQ488" s="221">
        <v>121</v>
      </c>
      <c r="AR488" s="221">
        <v>12</v>
      </c>
      <c r="AS488" s="219">
        <v>495</v>
      </c>
      <c r="AT488" s="152">
        <v>1124</v>
      </c>
      <c r="AU488" s="219">
        <v>8</v>
      </c>
      <c r="AV488" s="219">
        <v>100</v>
      </c>
      <c r="AW488" s="210">
        <v>1124</v>
      </c>
      <c r="AX488" s="221">
        <v>603</v>
      </c>
      <c r="AY488" s="221">
        <v>0</v>
      </c>
      <c r="AZ488" s="274">
        <v>13</v>
      </c>
      <c r="BA488" s="141">
        <v>1621</v>
      </c>
      <c r="BB488" s="274">
        <v>5</v>
      </c>
      <c r="BC488" s="274">
        <v>88</v>
      </c>
      <c r="BD488" s="210">
        <v>704</v>
      </c>
      <c r="BE488" s="221">
        <v>1023</v>
      </c>
      <c r="BF488" s="152">
        <v>1334</v>
      </c>
      <c r="BG488" s="219">
        <v>393</v>
      </c>
      <c r="BH488" s="221">
        <v>2</v>
      </c>
      <c r="BI488" s="152">
        <v>486</v>
      </c>
      <c r="BJ488" s="152">
        <v>1241</v>
      </c>
      <c r="BK488" s="210">
        <v>809</v>
      </c>
      <c r="BL488" s="210">
        <v>161</v>
      </c>
      <c r="BM488" s="210">
        <v>599</v>
      </c>
      <c r="BN488" s="221">
        <v>45</v>
      </c>
      <c r="BO488" s="221">
        <v>113</v>
      </c>
    </row>
    <row r="489" spans="1:67" s="53" customFormat="1" x14ac:dyDescent="0.25">
      <c r="A489" s="53" t="s">
        <v>100</v>
      </c>
      <c r="H489" s="179">
        <v>44651</v>
      </c>
      <c r="I489" s="219">
        <f t="shared" si="55"/>
        <v>1730</v>
      </c>
      <c r="J489" s="152">
        <v>3</v>
      </c>
      <c r="K489" s="216">
        <f t="shared" si="56"/>
        <v>278.9202400971223</v>
      </c>
      <c r="L489" s="265">
        <f t="shared" si="57"/>
        <v>0.17371163867979078</v>
      </c>
      <c r="M489" s="219">
        <v>0</v>
      </c>
      <c r="N489" s="210">
        <v>1727</v>
      </c>
      <c r="O489" s="210">
        <v>3</v>
      </c>
      <c r="P489" s="152">
        <v>778</v>
      </c>
      <c r="Q489" s="152">
        <f t="shared" si="58"/>
        <v>952</v>
      </c>
      <c r="R489" s="221">
        <v>0</v>
      </c>
      <c r="S489" s="210">
        <v>105</v>
      </c>
      <c r="T489" s="221">
        <v>26</v>
      </c>
      <c r="U489" s="210">
        <v>1430</v>
      </c>
      <c r="V489" s="221">
        <v>7</v>
      </c>
      <c r="W489" s="221">
        <v>2</v>
      </c>
      <c r="X489" s="221">
        <v>160</v>
      </c>
      <c r="Y489" s="219">
        <v>0</v>
      </c>
      <c r="Z489" s="219">
        <v>1</v>
      </c>
      <c r="AA489" s="219">
        <v>1</v>
      </c>
      <c r="AB489" s="219">
        <v>0</v>
      </c>
      <c r="AC489" s="219">
        <v>6</v>
      </c>
      <c r="AD489" s="219">
        <v>108</v>
      </c>
      <c r="AE489" s="152">
        <v>390</v>
      </c>
      <c r="AF489" s="152">
        <v>1224</v>
      </c>
      <c r="AG489" s="221">
        <v>2</v>
      </c>
      <c r="AH489" s="221">
        <v>116</v>
      </c>
      <c r="AI489" s="221">
        <v>49</v>
      </c>
      <c r="AJ489" s="210">
        <v>1238</v>
      </c>
      <c r="AK489" s="221">
        <v>0</v>
      </c>
      <c r="AL489" s="221">
        <v>325</v>
      </c>
      <c r="AM489" s="152">
        <v>896</v>
      </c>
      <c r="AN489" s="219">
        <v>834</v>
      </c>
      <c r="AO489" s="221">
        <v>562</v>
      </c>
      <c r="AP489" s="210">
        <v>1035</v>
      </c>
      <c r="AQ489" s="221">
        <v>121</v>
      </c>
      <c r="AR489" s="221">
        <v>12</v>
      </c>
      <c r="AS489" s="219">
        <v>497</v>
      </c>
      <c r="AT489" s="152">
        <v>1125</v>
      </c>
      <c r="AU489" s="219">
        <v>8</v>
      </c>
      <c r="AV489" s="219">
        <v>100</v>
      </c>
      <c r="AW489" s="210">
        <v>1125</v>
      </c>
      <c r="AX489" s="221">
        <v>605</v>
      </c>
      <c r="AY489" s="221">
        <v>0</v>
      </c>
      <c r="AZ489" s="274">
        <v>13</v>
      </c>
      <c r="BA489" s="141">
        <v>1624</v>
      </c>
      <c r="BB489" s="274">
        <v>5</v>
      </c>
      <c r="BC489" s="274">
        <v>88</v>
      </c>
      <c r="BD489" s="210">
        <v>707</v>
      </c>
      <c r="BE489" s="221">
        <v>1023</v>
      </c>
      <c r="BF489" s="152">
        <v>1337</v>
      </c>
      <c r="BG489" s="219">
        <v>393</v>
      </c>
      <c r="BH489" s="221">
        <v>2</v>
      </c>
      <c r="BI489" s="152">
        <v>489</v>
      </c>
      <c r="BJ489" s="152">
        <v>1241</v>
      </c>
      <c r="BK489" s="210">
        <v>809</v>
      </c>
      <c r="BL489" s="210">
        <v>162</v>
      </c>
      <c r="BM489" s="210">
        <v>600</v>
      </c>
      <c r="BN489" s="221">
        <v>45</v>
      </c>
      <c r="BO489" s="221">
        <v>114</v>
      </c>
    </row>
    <row r="490" spans="1:67" s="53" customFormat="1" x14ac:dyDescent="0.25">
      <c r="A490" s="53" t="s">
        <v>100</v>
      </c>
      <c r="H490" s="179">
        <v>44652</v>
      </c>
      <c r="I490" s="219">
        <f t="shared" si="55"/>
        <v>1733</v>
      </c>
      <c r="J490" s="152">
        <v>3</v>
      </c>
      <c r="K490" s="216">
        <f t="shared" si="56"/>
        <v>279.40391681405373</v>
      </c>
      <c r="L490" s="265">
        <f t="shared" si="57"/>
        <v>0.1734104046242777</v>
      </c>
      <c r="M490" s="219">
        <v>0</v>
      </c>
      <c r="N490" s="210">
        <v>1730</v>
      </c>
      <c r="O490" s="210">
        <v>3</v>
      </c>
      <c r="P490" s="152">
        <v>778</v>
      </c>
      <c r="Q490" s="152">
        <f t="shared" si="58"/>
        <v>955</v>
      </c>
      <c r="R490" s="221">
        <v>0</v>
      </c>
      <c r="S490" s="210">
        <v>105</v>
      </c>
      <c r="T490" s="221">
        <v>26</v>
      </c>
      <c r="U490" s="210">
        <v>1433</v>
      </c>
      <c r="V490" s="221">
        <v>7</v>
      </c>
      <c r="W490" s="221">
        <v>2</v>
      </c>
      <c r="X490" s="221">
        <v>160</v>
      </c>
      <c r="Y490" s="219">
        <v>0</v>
      </c>
      <c r="Z490" s="219">
        <v>1</v>
      </c>
      <c r="AA490" s="219">
        <v>1</v>
      </c>
      <c r="AB490" s="219">
        <v>0</v>
      </c>
      <c r="AC490" s="219">
        <v>6</v>
      </c>
      <c r="AD490" s="219">
        <v>108</v>
      </c>
      <c r="AE490" s="152">
        <v>390</v>
      </c>
      <c r="AF490" s="152">
        <v>1227</v>
      </c>
      <c r="AG490" s="221">
        <v>2</v>
      </c>
      <c r="AH490" s="221">
        <v>116</v>
      </c>
      <c r="AI490" s="221">
        <v>49</v>
      </c>
      <c r="AJ490" s="210">
        <v>1239</v>
      </c>
      <c r="AK490" s="221">
        <v>0</v>
      </c>
      <c r="AL490" s="221">
        <v>327</v>
      </c>
      <c r="AM490" s="152">
        <v>896</v>
      </c>
      <c r="AN490" s="219">
        <v>837</v>
      </c>
      <c r="AO490" s="221">
        <v>562</v>
      </c>
      <c r="AP490" s="210">
        <v>1038</v>
      </c>
      <c r="AQ490" s="221">
        <v>121</v>
      </c>
      <c r="AR490" s="221">
        <v>12</v>
      </c>
      <c r="AS490" s="219">
        <v>497</v>
      </c>
      <c r="AT490" s="152">
        <v>1128</v>
      </c>
      <c r="AU490" s="219">
        <v>8</v>
      </c>
      <c r="AV490" s="219">
        <v>100</v>
      </c>
      <c r="AW490" s="210">
        <v>1128</v>
      </c>
      <c r="AX490" s="221">
        <v>605</v>
      </c>
      <c r="AY490" s="221">
        <v>0</v>
      </c>
      <c r="AZ490" s="274">
        <v>13</v>
      </c>
      <c r="BA490" s="141">
        <v>1627</v>
      </c>
      <c r="BB490" s="274">
        <v>5</v>
      </c>
      <c r="BC490" s="274">
        <v>88</v>
      </c>
      <c r="BD490" s="210">
        <v>708</v>
      </c>
      <c r="BE490" s="221">
        <v>1025</v>
      </c>
      <c r="BF490" s="152">
        <v>1340</v>
      </c>
      <c r="BG490" s="219">
        <v>393</v>
      </c>
      <c r="BH490" s="221">
        <v>2</v>
      </c>
      <c r="BI490" s="152">
        <v>490</v>
      </c>
      <c r="BJ490" s="152">
        <v>1243</v>
      </c>
      <c r="BK490" s="210">
        <v>809</v>
      </c>
      <c r="BL490" s="210">
        <v>163</v>
      </c>
      <c r="BM490" s="210">
        <v>601</v>
      </c>
      <c r="BN490" s="221">
        <v>45</v>
      </c>
      <c r="BO490" s="221">
        <v>115</v>
      </c>
    </row>
    <row r="491" spans="1:67" s="53" customFormat="1" x14ac:dyDescent="0.25">
      <c r="A491" s="53" t="s">
        <v>100</v>
      </c>
      <c r="H491" s="179">
        <v>44653</v>
      </c>
      <c r="I491" s="219">
        <f t="shared" si="55"/>
        <v>1738</v>
      </c>
      <c r="J491" s="152">
        <v>5</v>
      </c>
      <c r="K491" s="216">
        <f t="shared" si="56"/>
        <v>280.21004467560607</v>
      </c>
      <c r="L491" s="265">
        <f t="shared" si="57"/>
        <v>0.28851702250432254</v>
      </c>
      <c r="M491" s="219">
        <v>0</v>
      </c>
      <c r="N491" s="210">
        <v>1735</v>
      </c>
      <c r="O491" s="210">
        <v>3</v>
      </c>
      <c r="P491" s="152">
        <v>780</v>
      </c>
      <c r="Q491" s="152">
        <f t="shared" si="58"/>
        <v>958</v>
      </c>
      <c r="R491" s="221">
        <v>0</v>
      </c>
      <c r="S491" s="210">
        <v>105</v>
      </c>
      <c r="T491" s="221">
        <v>26</v>
      </c>
      <c r="U491" s="210">
        <v>1438</v>
      </c>
      <c r="V491" s="221">
        <v>7</v>
      </c>
      <c r="W491" s="221">
        <v>2</v>
      </c>
      <c r="X491" s="221">
        <v>160</v>
      </c>
      <c r="Y491" s="219">
        <v>0</v>
      </c>
      <c r="Z491" s="219">
        <v>1</v>
      </c>
      <c r="AA491" s="219">
        <v>1</v>
      </c>
      <c r="AB491" s="219">
        <v>0</v>
      </c>
      <c r="AC491" s="219">
        <v>6</v>
      </c>
      <c r="AD491" s="219">
        <v>108</v>
      </c>
      <c r="AE491" s="152">
        <v>392</v>
      </c>
      <c r="AF491" s="152">
        <v>1230</v>
      </c>
      <c r="AG491" s="221">
        <v>2</v>
      </c>
      <c r="AH491" s="221">
        <v>116</v>
      </c>
      <c r="AI491" s="221">
        <v>49</v>
      </c>
      <c r="AJ491" s="210">
        <v>1244</v>
      </c>
      <c r="AK491" s="221">
        <v>0</v>
      </c>
      <c r="AL491" s="221">
        <v>327</v>
      </c>
      <c r="AM491" s="152">
        <v>899</v>
      </c>
      <c r="AN491" s="219">
        <v>839</v>
      </c>
      <c r="AO491" s="221">
        <v>564</v>
      </c>
      <c r="AP491" s="210">
        <v>1041</v>
      </c>
      <c r="AQ491" s="221">
        <v>121</v>
      </c>
      <c r="AR491" s="221">
        <v>12</v>
      </c>
      <c r="AS491" s="219">
        <v>499</v>
      </c>
      <c r="AT491" s="152">
        <v>1131</v>
      </c>
      <c r="AU491" s="219">
        <v>8</v>
      </c>
      <c r="AV491" s="219">
        <v>100</v>
      </c>
      <c r="AW491" s="210">
        <v>1131</v>
      </c>
      <c r="AX491" s="221">
        <v>607</v>
      </c>
      <c r="AY491" s="221">
        <v>0</v>
      </c>
      <c r="AZ491" s="274">
        <v>13</v>
      </c>
      <c r="BA491" s="141">
        <v>1632</v>
      </c>
      <c r="BB491" s="274">
        <v>5</v>
      </c>
      <c r="BC491" s="274">
        <v>88</v>
      </c>
      <c r="BD491" s="210">
        <v>711</v>
      </c>
      <c r="BE491" s="221">
        <v>1027</v>
      </c>
      <c r="BF491" s="152">
        <v>1344</v>
      </c>
      <c r="BG491" s="219">
        <v>394</v>
      </c>
      <c r="BH491" s="221">
        <v>2</v>
      </c>
      <c r="BI491" s="152">
        <v>493</v>
      </c>
      <c r="BJ491" s="152">
        <v>1245</v>
      </c>
      <c r="BK491" s="210">
        <v>810</v>
      </c>
      <c r="BL491" s="210">
        <v>165</v>
      </c>
      <c r="BM491" s="210">
        <v>603</v>
      </c>
      <c r="BN491" s="221">
        <v>45</v>
      </c>
      <c r="BO491" s="221">
        <v>115</v>
      </c>
    </row>
    <row r="492" spans="1:67" s="53" customFormat="1" x14ac:dyDescent="0.25">
      <c r="A492" s="53" t="s">
        <v>100</v>
      </c>
      <c r="H492" s="179">
        <v>44654</v>
      </c>
      <c r="I492" s="219">
        <f t="shared" si="55"/>
        <v>1742</v>
      </c>
      <c r="J492" s="152">
        <v>4</v>
      </c>
      <c r="K492" s="216">
        <f t="shared" si="56"/>
        <v>280.85494696484801</v>
      </c>
      <c r="L492" s="265">
        <f t="shared" si="57"/>
        <v>0.23014959723820994</v>
      </c>
      <c r="M492" s="219">
        <v>0</v>
      </c>
      <c r="N492" s="210">
        <v>1739</v>
      </c>
      <c r="O492" s="210">
        <v>3</v>
      </c>
      <c r="P492" s="152">
        <v>781</v>
      </c>
      <c r="Q492" s="152">
        <f t="shared" si="58"/>
        <v>961</v>
      </c>
      <c r="R492" s="221">
        <v>0</v>
      </c>
      <c r="S492" s="210">
        <v>105</v>
      </c>
      <c r="T492" s="221">
        <v>26</v>
      </c>
      <c r="U492" s="210">
        <v>1441</v>
      </c>
      <c r="V492" s="221">
        <v>7</v>
      </c>
      <c r="W492" s="221">
        <v>2</v>
      </c>
      <c r="X492" s="221">
        <v>161</v>
      </c>
      <c r="Y492" s="219">
        <v>0</v>
      </c>
      <c r="Z492" s="219">
        <v>1</v>
      </c>
      <c r="AA492" s="219">
        <v>1</v>
      </c>
      <c r="AB492" s="219">
        <v>0</v>
      </c>
      <c r="AC492" s="219">
        <v>6</v>
      </c>
      <c r="AD492" s="219">
        <v>110</v>
      </c>
      <c r="AE492" s="152">
        <v>392</v>
      </c>
      <c r="AF492" s="152">
        <v>1232</v>
      </c>
      <c r="AG492" s="221">
        <v>2</v>
      </c>
      <c r="AH492" s="221">
        <v>116</v>
      </c>
      <c r="AI492" s="221">
        <v>49</v>
      </c>
      <c r="AJ492" s="210">
        <v>1246</v>
      </c>
      <c r="AK492" s="221">
        <v>0</v>
      </c>
      <c r="AL492" s="221">
        <v>329</v>
      </c>
      <c r="AM492" s="152">
        <v>901</v>
      </c>
      <c r="AN492" s="219">
        <v>841</v>
      </c>
      <c r="AO492" s="221">
        <v>565</v>
      </c>
      <c r="AP492" s="210">
        <v>1044</v>
      </c>
      <c r="AQ492" s="221">
        <v>121</v>
      </c>
      <c r="AR492" s="221">
        <v>12</v>
      </c>
      <c r="AS492" s="219">
        <v>499</v>
      </c>
      <c r="AT492" s="152">
        <v>1135</v>
      </c>
      <c r="AU492" s="219">
        <v>8</v>
      </c>
      <c r="AV492" s="219">
        <v>100</v>
      </c>
      <c r="AW492" s="210">
        <v>1135</v>
      </c>
      <c r="AX492" s="221">
        <v>607</v>
      </c>
      <c r="AY492" s="221">
        <v>0</v>
      </c>
      <c r="AZ492" s="274">
        <v>13</v>
      </c>
      <c r="BA492" s="141">
        <v>1636</v>
      </c>
      <c r="BB492" s="274">
        <v>5</v>
      </c>
      <c r="BC492" s="274">
        <v>88</v>
      </c>
      <c r="BD492" s="210">
        <v>715</v>
      </c>
      <c r="BE492" s="221">
        <v>1027</v>
      </c>
      <c r="BF492" s="152">
        <v>1348</v>
      </c>
      <c r="BG492" s="219">
        <v>394</v>
      </c>
      <c r="BH492" s="221">
        <v>2</v>
      </c>
      <c r="BI492" s="152">
        <v>497</v>
      </c>
      <c r="BJ492" s="152">
        <v>1245</v>
      </c>
      <c r="BK492" s="210">
        <v>812</v>
      </c>
      <c r="BL492" s="210">
        <v>165</v>
      </c>
      <c r="BM492" s="210">
        <v>604</v>
      </c>
      <c r="BN492" s="221">
        <v>45</v>
      </c>
      <c r="BO492" s="221">
        <v>116</v>
      </c>
    </row>
    <row r="493" spans="1:67" s="53" customFormat="1" x14ac:dyDescent="0.25">
      <c r="A493" s="53" t="s">
        <v>100</v>
      </c>
      <c r="H493" s="179">
        <v>44655</v>
      </c>
      <c r="I493" s="219">
        <f t="shared" si="55"/>
        <v>1744</v>
      </c>
      <c r="J493" s="152">
        <v>2</v>
      </c>
      <c r="K493" s="216">
        <f t="shared" si="56"/>
        <v>281.17739810946892</v>
      </c>
      <c r="L493" s="265">
        <f t="shared" si="57"/>
        <v>0.11481056257176192</v>
      </c>
      <c r="M493" s="219">
        <v>0</v>
      </c>
      <c r="N493" s="210">
        <v>1741</v>
      </c>
      <c r="O493" s="210">
        <v>3</v>
      </c>
      <c r="P493" s="152">
        <v>781</v>
      </c>
      <c r="Q493" s="152">
        <f t="shared" si="58"/>
        <v>963</v>
      </c>
      <c r="R493" s="221">
        <v>0</v>
      </c>
      <c r="S493" s="210">
        <v>105</v>
      </c>
      <c r="T493" s="221">
        <v>26</v>
      </c>
      <c r="U493" s="210">
        <v>1443</v>
      </c>
      <c r="V493" s="221">
        <v>7</v>
      </c>
      <c r="W493" s="221">
        <v>2</v>
      </c>
      <c r="X493" s="221">
        <v>161</v>
      </c>
      <c r="Y493" s="219">
        <v>0</v>
      </c>
      <c r="Z493" s="219">
        <v>1</v>
      </c>
      <c r="AA493" s="219">
        <v>1</v>
      </c>
      <c r="AB493" s="219">
        <v>0</v>
      </c>
      <c r="AC493" s="219">
        <v>6</v>
      </c>
      <c r="AD493" s="219">
        <v>110</v>
      </c>
      <c r="AE493" s="152">
        <v>394</v>
      </c>
      <c r="AF493" s="152">
        <v>1232</v>
      </c>
      <c r="AG493" s="221">
        <v>2</v>
      </c>
      <c r="AH493" s="221">
        <v>116</v>
      </c>
      <c r="AI493" s="221">
        <v>49</v>
      </c>
      <c r="AJ493" s="210">
        <v>1248</v>
      </c>
      <c r="AK493" s="221">
        <v>0</v>
      </c>
      <c r="AL493" s="221">
        <v>329</v>
      </c>
      <c r="AM493" s="152">
        <v>901</v>
      </c>
      <c r="AN493" s="219">
        <v>843</v>
      </c>
      <c r="AO493" s="221">
        <v>565</v>
      </c>
      <c r="AP493" s="210">
        <v>1046</v>
      </c>
      <c r="AQ493" s="221">
        <v>121</v>
      </c>
      <c r="AR493" s="221">
        <v>12</v>
      </c>
      <c r="AS493" s="219">
        <v>499</v>
      </c>
      <c r="AT493" s="152">
        <v>1137</v>
      </c>
      <c r="AU493" s="219">
        <v>8</v>
      </c>
      <c r="AV493" s="219">
        <v>100</v>
      </c>
      <c r="AW493" s="210">
        <v>1137</v>
      </c>
      <c r="AX493" s="221">
        <v>607</v>
      </c>
      <c r="AY493" s="221">
        <v>0</v>
      </c>
      <c r="AZ493" s="274">
        <v>13</v>
      </c>
      <c r="BA493" s="141">
        <v>1638</v>
      </c>
      <c r="BB493" s="274">
        <v>5</v>
      </c>
      <c r="BC493" s="274">
        <v>88</v>
      </c>
      <c r="BD493" s="210">
        <v>717</v>
      </c>
      <c r="BE493" s="221">
        <v>1027</v>
      </c>
      <c r="BF493" s="152">
        <v>1350</v>
      </c>
      <c r="BG493" s="219">
        <v>394</v>
      </c>
      <c r="BH493" s="221">
        <v>2</v>
      </c>
      <c r="BI493" s="152">
        <v>499</v>
      </c>
      <c r="BJ493" s="152">
        <v>1245</v>
      </c>
      <c r="BK493" s="210">
        <v>812</v>
      </c>
      <c r="BL493" s="210">
        <v>167</v>
      </c>
      <c r="BM493" s="210">
        <v>604</v>
      </c>
      <c r="BN493" s="221">
        <v>45</v>
      </c>
      <c r="BO493" s="221">
        <v>116</v>
      </c>
    </row>
    <row r="494" spans="1:67" s="53" customFormat="1" x14ac:dyDescent="0.25">
      <c r="A494" s="53" t="s">
        <v>100</v>
      </c>
      <c r="H494" s="179">
        <v>44656</v>
      </c>
      <c r="I494" s="219">
        <f t="shared" si="55"/>
        <v>1750</v>
      </c>
      <c r="J494" s="152">
        <v>6</v>
      </c>
      <c r="K494" s="216">
        <f t="shared" si="56"/>
        <v>282.14475154333178</v>
      </c>
      <c r="L494" s="265">
        <f t="shared" si="57"/>
        <v>0.34403669724770225</v>
      </c>
      <c r="M494" s="219">
        <v>0</v>
      </c>
      <c r="N494" s="210">
        <v>1747</v>
      </c>
      <c r="O494" s="210">
        <v>3</v>
      </c>
      <c r="P494" s="152">
        <v>781</v>
      </c>
      <c r="Q494" s="152">
        <f t="shared" si="58"/>
        <v>969</v>
      </c>
      <c r="R494" s="221">
        <v>0</v>
      </c>
      <c r="S494" s="210">
        <v>105</v>
      </c>
      <c r="T494" s="221">
        <v>26</v>
      </c>
      <c r="U494" s="210">
        <v>1449</v>
      </c>
      <c r="V494" s="221">
        <v>7</v>
      </c>
      <c r="W494" s="221">
        <v>2</v>
      </c>
      <c r="X494" s="221">
        <v>161</v>
      </c>
      <c r="Y494" s="219">
        <v>0</v>
      </c>
      <c r="Z494" s="219">
        <v>1</v>
      </c>
      <c r="AA494" s="219">
        <v>1</v>
      </c>
      <c r="AB494" s="219">
        <v>0</v>
      </c>
      <c r="AC494" s="219">
        <v>6</v>
      </c>
      <c r="AD494" s="219">
        <v>110</v>
      </c>
      <c r="AE494" s="152">
        <v>394</v>
      </c>
      <c r="AF494" s="152">
        <v>1238</v>
      </c>
      <c r="AG494" s="221">
        <v>2</v>
      </c>
      <c r="AH494" s="221">
        <v>116</v>
      </c>
      <c r="AI494" s="221">
        <v>49</v>
      </c>
      <c r="AJ494" s="210">
        <v>1252</v>
      </c>
      <c r="AK494" s="221">
        <v>0</v>
      </c>
      <c r="AL494" s="221">
        <v>331</v>
      </c>
      <c r="AM494" s="152">
        <v>907</v>
      </c>
      <c r="AN494" s="219">
        <v>843</v>
      </c>
      <c r="AO494" s="221">
        <v>567</v>
      </c>
      <c r="AP494" s="210">
        <v>1048</v>
      </c>
      <c r="AQ494" s="221">
        <v>123</v>
      </c>
      <c r="AR494" s="221">
        <v>12</v>
      </c>
      <c r="AS494" s="219">
        <v>501</v>
      </c>
      <c r="AT494" s="152">
        <v>1139</v>
      </c>
      <c r="AU494" s="219">
        <v>8</v>
      </c>
      <c r="AV494" s="219">
        <v>102</v>
      </c>
      <c r="AW494" s="210">
        <v>1141</v>
      </c>
      <c r="AX494" s="221">
        <v>609</v>
      </c>
      <c r="AY494" s="221">
        <v>0</v>
      </c>
      <c r="AZ494" s="274">
        <v>13</v>
      </c>
      <c r="BA494" s="141">
        <v>1642</v>
      </c>
      <c r="BB494" s="274">
        <v>5</v>
      </c>
      <c r="BC494" s="274">
        <v>90</v>
      </c>
      <c r="BD494" s="210">
        <v>720</v>
      </c>
      <c r="BE494" s="221">
        <v>1030</v>
      </c>
      <c r="BF494" s="152">
        <v>1356</v>
      </c>
      <c r="BG494" s="219">
        <v>394</v>
      </c>
      <c r="BH494" s="221">
        <v>2</v>
      </c>
      <c r="BI494" s="152">
        <v>502</v>
      </c>
      <c r="BJ494" s="152">
        <v>1248</v>
      </c>
      <c r="BK494" s="210">
        <v>813</v>
      </c>
      <c r="BL494" s="210">
        <v>170</v>
      </c>
      <c r="BM494" s="210">
        <v>606</v>
      </c>
      <c r="BN494" s="221">
        <v>45</v>
      </c>
      <c r="BO494" s="221">
        <v>116</v>
      </c>
    </row>
    <row r="495" spans="1:67" s="53" customFormat="1" x14ac:dyDescent="0.25">
      <c r="A495" s="53" t="s">
        <v>100</v>
      </c>
      <c r="H495" s="179">
        <v>44657</v>
      </c>
      <c r="I495" s="219">
        <f t="shared" si="55"/>
        <v>1752</v>
      </c>
      <c r="J495" s="152">
        <v>2</v>
      </c>
      <c r="K495" s="216">
        <f t="shared" si="56"/>
        <v>282.46720268795275</v>
      </c>
      <c r="L495" s="265">
        <f t="shared" si="57"/>
        <v>0.11428571428571388</v>
      </c>
      <c r="M495" s="219">
        <v>0</v>
      </c>
      <c r="N495" s="210">
        <v>1749</v>
      </c>
      <c r="O495" s="210">
        <v>3</v>
      </c>
      <c r="P495" s="152">
        <v>782</v>
      </c>
      <c r="Q495" s="152">
        <f t="shared" si="58"/>
        <v>970</v>
      </c>
      <c r="R495" s="221">
        <v>0</v>
      </c>
      <c r="S495" s="210">
        <v>105</v>
      </c>
      <c r="T495" s="221">
        <v>26</v>
      </c>
      <c r="U495" s="210">
        <v>1451</v>
      </c>
      <c r="V495" s="221">
        <v>7</v>
      </c>
      <c r="W495" s="221">
        <v>2</v>
      </c>
      <c r="X495" s="221">
        <v>161</v>
      </c>
      <c r="Y495" s="219">
        <v>0</v>
      </c>
      <c r="Z495" s="219">
        <v>1</v>
      </c>
      <c r="AA495" s="219">
        <v>1</v>
      </c>
      <c r="AB495" s="219">
        <v>0</v>
      </c>
      <c r="AC495" s="219">
        <v>6</v>
      </c>
      <c r="AD495" s="219">
        <v>110</v>
      </c>
      <c r="AE495" s="152">
        <v>394</v>
      </c>
      <c r="AF495" s="152">
        <v>1240</v>
      </c>
      <c r="AG495" s="221">
        <v>2</v>
      </c>
      <c r="AH495" s="221">
        <v>116</v>
      </c>
      <c r="AI495" s="221">
        <v>49</v>
      </c>
      <c r="AJ495" s="210">
        <v>1252</v>
      </c>
      <c r="AK495" s="221">
        <v>0</v>
      </c>
      <c r="AL495" s="221">
        <v>333</v>
      </c>
      <c r="AM495" s="152">
        <v>907</v>
      </c>
      <c r="AN495" s="219">
        <v>845</v>
      </c>
      <c r="AO495" s="221">
        <v>567</v>
      </c>
      <c r="AP495" s="210">
        <v>1050</v>
      </c>
      <c r="AQ495" s="221">
        <v>123</v>
      </c>
      <c r="AR495" s="221">
        <v>12</v>
      </c>
      <c r="AS495" s="219">
        <v>501</v>
      </c>
      <c r="AT495" s="152">
        <v>1141</v>
      </c>
      <c r="AU495" s="219">
        <v>8</v>
      </c>
      <c r="AV495" s="219">
        <v>102</v>
      </c>
      <c r="AW495" s="210">
        <v>1143</v>
      </c>
      <c r="AX495" s="221">
        <v>609</v>
      </c>
      <c r="AY495" s="221">
        <v>0</v>
      </c>
      <c r="AZ495" s="274">
        <v>13</v>
      </c>
      <c r="BA495" s="141">
        <v>1644</v>
      </c>
      <c r="BB495" s="274">
        <v>5</v>
      </c>
      <c r="BC495" s="274">
        <v>90</v>
      </c>
      <c r="BD495" s="210">
        <v>720</v>
      </c>
      <c r="BE495" s="221">
        <v>1032</v>
      </c>
      <c r="BF495" s="152">
        <v>1358</v>
      </c>
      <c r="BG495" s="219">
        <v>394</v>
      </c>
      <c r="BH495" s="221">
        <v>2</v>
      </c>
      <c r="BI495" s="152">
        <v>502</v>
      </c>
      <c r="BJ495" s="152">
        <v>1250</v>
      </c>
      <c r="BK495" s="210">
        <v>814</v>
      </c>
      <c r="BL495" s="210">
        <v>170</v>
      </c>
      <c r="BM495" s="210">
        <v>607</v>
      </c>
      <c r="BN495" s="221">
        <v>45</v>
      </c>
      <c r="BO495" s="221">
        <v>116</v>
      </c>
    </row>
    <row r="496" spans="1:67" s="53" customFormat="1" x14ac:dyDescent="0.25">
      <c r="A496" s="53" t="s">
        <v>100</v>
      </c>
      <c r="H496" s="179">
        <v>44658</v>
      </c>
      <c r="I496" s="219">
        <f t="shared" si="55"/>
        <v>1755</v>
      </c>
      <c r="J496" s="152">
        <v>3</v>
      </c>
      <c r="K496" s="216">
        <f t="shared" si="56"/>
        <v>282.95087940488418</v>
      </c>
      <c r="L496" s="265">
        <f t="shared" si="57"/>
        <v>0.1712328767123239</v>
      </c>
      <c r="M496" s="219">
        <v>0</v>
      </c>
      <c r="N496" s="210">
        <v>1752</v>
      </c>
      <c r="O496" s="210">
        <v>3</v>
      </c>
      <c r="P496" s="152">
        <v>784</v>
      </c>
      <c r="Q496" s="152">
        <f t="shared" si="58"/>
        <v>971</v>
      </c>
      <c r="R496" s="221">
        <v>0</v>
      </c>
      <c r="S496" s="210">
        <v>106</v>
      </c>
      <c r="T496" s="221">
        <v>26</v>
      </c>
      <c r="U496" s="210">
        <v>1453</v>
      </c>
      <c r="V496" s="221">
        <v>7</v>
      </c>
      <c r="W496" s="221">
        <v>2</v>
      </c>
      <c r="X496" s="221">
        <v>161</v>
      </c>
      <c r="Y496" s="219">
        <v>0</v>
      </c>
      <c r="Z496" s="219">
        <v>1</v>
      </c>
      <c r="AA496" s="219">
        <v>1</v>
      </c>
      <c r="AB496" s="219">
        <v>0</v>
      </c>
      <c r="AC496" s="219">
        <v>6</v>
      </c>
      <c r="AD496" s="219">
        <v>110</v>
      </c>
      <c r="AE496" s="152">
        <v>396</v>
      </c>
      <c r="AF496" s="152">
        <v>1241</v>
      </c>
      <c r="AG496" s="221">
        <v>2</v>
      </c>
      <c r="AH496" s="221">
        <v>116</v>
      </c>
      <c r="AI496" s="221">
        <v>50</v>
      </c>
      <c r="AJ496" s="210">
        <v>1252</v>
      </c>
      <c r="AK496" s="221">
        <v>0</v>
      </c>
      <c r="AL496" s="221">
        <v>335</v>
      </c>
      <c r="AM496" s="152">
        <v>908</v>
      </c>
      <c r="AN496" s="219">
        <v>847</v>
      </c>
      <c r="AO496" s="221">
        <v>569</v>
      </c>
      <c r="AP496" s="210">
        <v>1051</v>
      </c>
      <c r="AQ496" s="221">
        <v>123</v>
      </c>
      <c r="AR496" s="221">
        <v>12</v>
      </c>
      <c r="AS496" s="219">
        <v>503</v>
      </c>
      <c r="AT496" s="152">
        <v>1142</v>
      </c>
      <c r="AU496" s="219">
        <v>8</v>
      </c>
      <c r="AV496" s="219">
        <v>102</v>
      </c>
      <c r="AW496" s="210">
        <v>1145</v>
      </c>
      <c r="AX496" s="221">
        <v>610</v>
      </c>
      <c r="AY496" s="221">
        <v>0</v>
      </c>
      <c r="AZ496" s="274">
        <v>13</v>
      </c>
      <c r="BA496" s="141">
        <v>1647</v>
      </c>
      <c r="BB496" s="274">
        <v>5</v>
      </c>
      <c r="BC496" s="274">
        <v>90</v>
      </c>
      <c r="BD496" s="210">
        <v>723</v>
      </c>
      <c r="BE496" s="221">
        <v>1032</v>
      </c>
      <c r="BF496" s="152">
        <v>1361</v>
      </c>
      <c r="BG496" s="219">
        <v>394</v>
      </c>
      <c r="BH496" s="221">
        <v>2</v>
      </c>
      <c r="BI496" s="152">
        <v>505</v>
      </c>
      <c r="BJ496" s="152">
        <v>1250</v>
      </c>
      <c r="BK496" s="210">
        <v>817</v>
      </c>
      <c r="BL496" s="210">
        <v>170</v>
      </c>
      <c r="BM496" s="210">
        <v>607</v>
      </c>
      <c r="BN496" s="221">
        <v>45</v>
      </c>
      <c r="BO496" s="221">
        <v>116</v>
      </c>
    </row>
    <row r="497" spans="1:67" s="53" customFormat="1" x14ac:dyDescent="0.25">
      <c r="A497" s="53" t="s">
        <v>100</v>
      </c>
      <c r="H497" s="179">
        <v>44659</v>
      </c>
      <c r="I497" s="219">
        <f t="shared" si="55"/>
        <v>1759</v>
      </c>
      <c r="J497" s="152">
        <v>4</v>
      </c>
      <c r="K497" s="216">
        <f t="shared" si="56"/>
        <v>283.59578169412606</v>
      </c>
      <c r="L497" s="265">
        <f t="shared" si="57"/>
        <v>0.22792022792022237</v>
      </c>
      <c r="M497" s="219">
        <v>0</v>
      </c>
      <c r="N497" s="210">
        <v>1756</v>
      </c>
      <c r="O497" s="210">
        <v>3</v>
      </c>
      <c r="P497" s="152">
        <v>785</v>
      </c>
      <c r="Q497" s="152">
        <f t="shared" si="58"/>
        <v>974</v>
      </c>
      <c r="R497" s="221">
        <v>0</v>
      </c>
      <c r="S497" s="210">
        <v>106</v>
      </c>
      <c r="T497" s="221">
        <v>26</v>
      </c>
      <c r="U497" s="210">
        <v>1457</v>
      </c>
      <c r="V497" s="221">
        <v>7</v>
      </c>
      <c r="W497" s="221">
        <v>2</v>
      </c>
      <c r="X497" s="221">
        <v>161</v>
      </c>
      <c r="Y497" s="219">
        <v>0</v>
      </c>
      <c r="Z497" s="219">
        <v>1</v>
      </c>
      <c r="AA497" s="219">
        <v>1</v>
      </c>
      <c r="AB497" s="219">
        <v>0</v>
      </c>
      <c r="AC497" s="219">
        <v>6</v>
      </c>
      <c r="AD497" s="219">
        <v>110</v>
      </c>
      <c r="AE497" s="152">
        <v>396</v>
      </c>
      <c r="AF497" s="152">
        <v>1245</v>
      </c>
      <c r="AG497" s="221">
        <v>2</v>
      </c>
      <c r="AH497" s="221">
        <v>116</v>
      </c>
      <c r="AI497" s="221">
        <v>50</v>
      </c>
      <c r="AJ497" s="210">
        <v>1254</v>
      </c>
      <c r="AK497" s="221">
        <v>0</v>
      </c>
      <c r="AL497" s="221">
        <v>337</v>
      </c>
      <c r="AM497" s="152">
        <v>910</v>
      </c>
      <c r="AN497" s="219">
        <v>849</v>
      </c>
      <c r="AO497" s="221">
        <v>570</v>
      </c>
      <c r="AP497" s="210">
        <v>1053</v>
      </c>
      <c r="AQ497" s="221">
        <v>124</v>
      </c>
      <c r="AR497" s="221">
        <v>12</v>
      </c>
      <c r="AS497" s="219">
        <v>504</v>
      </c>
      <c r="AT497" s="152">
        <v>1144</v>
      </c>
      <c r="AU497" s="219">
        <v>8</v>
      </c>
      <c r="AV497" s="219">
        <v>103</v>
      </c>
      <c r="AW497" s="210">
        <v>1148</v>
      </c>
      <c r="AX497" s="221">
        <v>611</v>
      </c>
      <c r="AY497" s="221">
        <v>0</v>
      </c>
      <c r="AZ497" s="274">
        <v>13</v>
      </c>
      <c r="BA497" s="141">
        <v>1650</v>
      </c>
      <c r="BB497" s="274">
        <v>5</v>
      </c>
      <c r="BC497" s="274">
        <v>91</v>
      </c>
      <c r="BD497" s="210">
        <v>726</v>
      </c>
      <c r="BE497" s="221">
        <v>1033</v>
      </c>
      <c r="BF497" s="152">
        <v>1364</v>
      </c>
      <c r="BG497" s="219">
        <v>395</v>
      </c>
      <c r="BH497" s="221">
        <v>2</v>
      </c>
      <c r="BI497" s="152">
        <v>508</v>
      </c>
      <c r="BJ497" s="152">
        <v>1251</v>
      </c>
      <c r="BK497" s="210">
        <v>817</v>
      </c>
      <c r="BL497" s="210">
        <v>171</v>
      </c>
      <c r="BM497" s="210">
        <v>608</v>
      </c>
      <c r="BN497" s="221">
        <v>46</v>
      </c>
      <c r="BO497" s="221">
        <v>117</v>
      </c>
    </row>
    <row r="498" spans="1:67" s="53" customFormat="1" x14ac:dyDescent="0.25">
      <c r="A498" s="53" t="s">
        <v>100</v>
      </c>
      <c r="H498" s="179">
        <v>44660</v>
      </c>
      <c r="I498" s="219">
        <f t="shared" si="55"/>
        <v>1761</v>
      </c>
      <c r="J498" s="152">
        <v>2</v>
      </c>
      <c r="K498" s="216">
        <f t="shared" si="56"/>
        <v>283.91823283874703</v>
      </c>
      <c r="L498" s="265">
        <f t="shared" si="57"/>
        <v>0.11370096645821093</v>
      </c>
      <c r="M498" s="219">
        <v>0</v>
      </c>
      <c r="N498" s="210">
        <v>1758</v>
      </c>
      <c r="O498" s="210">
        <v>3</v>
      </c>
      <c r="P498" s="152">
        <v>787</v>
      </c>
      <c r="Q498" s="152">
        <f t="shared" si="58"/>
        <v>974</v>
      </c>
      <c r="R498" s="221">
        <v>0</v>
      </c>
      <c r="S498" s="210">
        <v>106</v>
      </c>
      <c r="T498" s="221">
        <v>26</v>
      </c>
      <c r="U498" s="210">
        <v>1459</v>
      </c>
      <c r="V498" s="221">
        <v>7</v>
      </c>
      <c r="W498" s="221">
        <v>2</v>
      </c>
      <c r="X498" s="221">
        <v>161</v>
      </c>
      <c r="Y498" s="219">
        <v>0</v>
      </c>
      <c r="Z498" s="219">
        <v>1</v>
      </c>
      <c r="AA498" s="219">
        <v>1</v>
      </c>
      <c r="AB498" s="219">
        <v>0</v>
      </c>
      <c r="AC498" s="219">
        <v>6</v>
      </c>
      <c r="AD498" s="219">
        <v>110</v>
      </c>
      <c r="AE498" s="152">
        <v>397</v>
      </c>
      <c r="AF498" s="152">
        <v>1246</v>
      </c>
      <c r="AG498" s="221">
        <v>2</v>
      </c>
      <c r="AH498" s="221">
        <v>116</v>
      </c>
      <c r="AI498" s="221">
        <v>50</v>
      </c>
      <c r="AJ498" s="210">
        <v>1256</v>
      </c>
      <c r="AK498" s="221">
        <v>0</v>
      </c>
      <c r="AL498" s="221">
        <v>337</v>
      </c>
      <c r="AM498" s="152">
        <v>912</v>
      </c>
      <c r="AN498" s="219">
        <v>849</v>
      </c>
      <c r="AO498" s="221">
        <v>570</v>
      </c>
      <c r="AP498" s="210">
        <v>1055</v>
      </c>
      <c r="AQ498" s="221">
        <v>124</v>
      </c>
      <c r="AR498" s="221">
        <v>12</v>
      </c>
      <c r="AS498" s="219">
        <v>504</v>
      </c>
      <c r="AT498" s="152">
        <v>1146</v>
      </c>
      <c r="AU498" s="219">
        <v>8</v>
      </c>
      <c r="AV498" s="219">
        <v>103</v>
      </c>
      <c r="AW498" s="210">
        <v>1150</v>
      </c>
      <c r="AX498" s="221">
        <v>611</v>
      </c>
      <c r="AY498" s="221">
        <v>0</v>
      </c>
      <c r="AZ498" s="274">
        <v>13</v>
      </c>
      <c r="BA498" s="141">
        <v>1652</v>
      </c>
      <c r="BB498" s="274">
        <v>5</v>
      </c>
      <c r="BC498" s="274">
        <v>91</v>
      </c>
      <c r="BD498" s="210">
        <v>728</v>
      </c>
      <c r="BE498" s="221">
        <v>1033</v>
      </c>
      <c r="BF498" s="152">
        <v>1366</v>
      </c>
      <c r="BG498" s="219">
        <v>395</v>
      </c>
      <c r="BH498" s="221">
        <v>2</v>
      </c>
      <c r="BI498" s="152">
        <v>510</v>
      </c>
      <c r="BJ498" s="152">
        <v>1251</v>
      </c>
      <c r="BK498" s="210">
        <v>817</v>
      </c>
      <c r="BL498" s="210">
        <v>171</v>
      </c>
      <c r="BM498" s="210">
        <v>609</v>
      </c>
      <c r="BN498" s="221">
        <v>46</v>
      </c>
      <c r="BO498" s="221">
        <v>118</v>
      </c>
    </row>
    <row r="499" spans="1:67" s="53" customFormat="1" x14ac:dyDescent="0.25">
      <c r="A499" s="53" t="s">
        <v>100</v>
      </c>
      <c r="H499" s="179">
        <v>44661</v>
      </c>
      <c r="I499" s="219">
        <f t="shared" si="55"/>
        <v>1766</v>
      </c>
      <c r="J499" s="152">
        <v>5</v>
      </c>
      <c r="K499" s="216">
        <f t="shared" si="56"/>
        <v>284.72436070029937</v>
      </c>
      <c r="L499" s="265">
        <f t="shared" si="57"/>
        <v>0.28392958546280056</v>
      </c>
      <c r="M499" s="219">
        <v>0</v>
      </c>
      <c r="N499" s="210">
        <v>1763</v>
      </c>
      <c r="O499" s="210">
        <v>3</v>
      </c>
      <c r="P499" s="152">
        <v>790</v>
      </c>
      <c r="Q499" s="152">
        <f t="shared" si="58"/>
        <v>976</v>
      </c>
      <c r="R499" s="221">
        <v>0</v>
      </c>
      <c r="S499" s="210">
        <v>107</v>
      </c>
      <c r="T499" s="221">
        <v>26</v>
      </c>
      <c r="U499" s="210">
        <v>1463</v>
      </c>
      <c r="V499" s="221">
        <v>7</v>
      </c>
      <c r="W499" s="221">
        <v>2</v>
      </c>
      <c r="X499" s="221">
        <v>161</v>
      </c>
      <c r="Y499" s="219">
        <v>0</v>
      </c>
      <c r="Z499" s="219">
        <v>1</v>
      </c>
      <c r="AA499" s="219">
        <v>1</v>
      </c>
      <c r="AB499" s="219">
        <v>0</v>
      </c>
      <c r="AC499" s="219">
        <v>7</v>
      </c>
      <c r="AD499" s="219">
        <v>110</v>
      </c>
      <c r="AE499" s="152">
        <v>397</v>
      </c>
      <c r="AF499" s="152">
        <v>1250</v>
      </c>
      <c r="AG499" s="221">
        <v>2</v>
      </c>
      <c r="AH499" s="221">
        <v>117</v>
      </c>
      <c r="AI499" s="221">
        <v>50</v>
      </c>
      <c r="AJ499" s="210">
        <v>1259</v>
      </c>
      <c r="AK499" s="221">
        <v>0</v>
      </c>
      <c r="AL499" s="221">
        <v>338</v>
      </c>
      <c r="AM499" s="152">
        <v>915</v>
      </c>
      <c r="AN499" s="219">
        <v>851</v>
      </c>
      <c r="AO499" s="221">
        <v>572</v>
      </c>
      <c r="AP499" s="210">
        <v>1057</v>
      </c>
      <c r="AQ499" s="221">
        <v>125</v>
      </c>
      <c r="AR499" s="221">
        <v>12</v>
      </c>
      <c r="AS499" s="219">
        <v>506</v>
      </c>
      <c r="AT499" s="152">
        <v>1148</v>
      </c>
      <c r="AU499" s="219">
        <v>8</v>
      </c>
      <c r="AV499" s="219">
        <v>104</v>
      </c>
      <c r="AW499" s="210">
        <v>1153</v>
      </c>
      <c r="AX499" s="221">
        <v>613</v>
      </c>
      <c r="AY499" s="221">
        <v>0</v>
      </c>
      <c r="AZ499" s="274">
        <v>13</v>
      </c>
      <c r="BA499" s="141">
        <v>1656</v>
      </c>
      <c r="BB499" s="274">
        <v>5</v>
      </c>
      <c r="BC499" s="274">
        <v>92</v>
      </c>
      <c r="BD499" s="210">
        <v>731</v>
      </c>
      <c r="BE499" s="221">
        <v>1035</v>
      </c>
      <c r="BF499" s="152">
        <v>1370</v>
      </c>
      <c r="BG499" s="219">
        <v>396</v>
      </c>
      <c r="BH499" s="221">
        <v>2</v>
      </c>
      <c r="BI499" s="152">
        <v>513</v>
      </c>
      <c r="BJ499" s="152">
        <v>1253</v>
      </c>
      <c r="BK499" s="210">
        <v>818</v>
      </c>
      <c r="BL499" s="210">
        <v>173</v>
      </c>
      <c r="BM499" s="210">
        <v>610</v>
      </c>
      <c r="BN499" s="221">
        <v>46</v>
      </c>
      <c r="BO499" s="221">
        <v>119</v>
      </c>
    </row>
    <row r="500" spans="1:67" s="53" customFormat="1" x14ac:dyDescent="0.25">
      <c r="A500" s="53" t="s">
        <v>100</v>
      </c>
      <c r="H500" s="179">
        <v>44662</v>
      </c>
      <c r="I500" s="219">
        <f t="shared" si="55"/>
        <v>1770</v>
      </c>
      <c r="J500" s="152">
        <v>4</v>
      </c>
      <c r="K500" s="216">
        <f t="shared" si="56"/>
        <v>285.36926298954131</v>
      </c>
      <c r="L500" s="265">
        <f t="shared" si="57"/>
        <v>0.22650056625141701</v>
      </c>
      <c r="M500" s="219">
        <v>0</v>
      </c>
      <c r="N500" s="210">
        <v>1767</v>
      </c>
      <c r="O500" s="210">
        <v>3</v>
      </c>
      <c r="P500" s="152">
        <v>793</v>
      </c>
      <c r="Q500" s="152">
        <f t="shared" si="58"/>
        <v>977</v>
      </c>
      <c r="R500" s="221">
        <v>0</v>
      </c>
      <c r="S500" s="210">
        <v>107</v>
      </c>
      <c r="T500" s="221">
        <v>26</v>
      </c>
      <c r="U500" s="210">
        <v>1467</v>
      </c>
      <c r="V500" s="221">
        <v>7</v>
      </c>
      <c r="W500" s="221">
        <v>2</v>
      </c>
      <c r="X500" s="221">
        <v>161</v>
      </c>
      <c r="Y500" s="219">
        <v>0</v>
      </c>
      <c r="Z500" s="219">
        <v>1</v>
      </c>
      <c r="AA500" s="219">
        <v>1</v>
      </c>
      <c r="AB500" s="219">
        <v>0</v>
      </c>
      <c r="AC500" s="219">
        <v>7</v>
      </c>
      <c r="AD500" s="219">
        <v>110</v>
      </c>
      <c r="AE500" s="152">
        <v>397</v>
      </c>
      <c r="AF500" s="152">
        <v>1254</v>
      </c>
      <c r="AG500" s="221">
        <v>2</v>
      </c>
      <c r="AH500" s="221">
        <v>117</v>
      </c>
      <c r="AI500" s="221">
        <v>50</v>
      </c>
      <c r="AJ500" s="210">
        <v>1261</v>
      </c>
      <c r="AK500" s="221">
        <v>0</v>
      </c>
      <c r="AL500" s="221">
        <v>340</v>
      </c>
      <c r="AM500" s="152">
        <v>916</v>
      </c>
      <c r="AN500" s="219">
        <v>854</v>
      </c>
      <c r="AO500" s="221">
        <v>573</v>
      </c>
      <c r="AP500" s="210">
        <v>1060</v>
      </c>
      <c r="AQ500" s="221">
        <v>125</v>
      </c>
      <c r="AR500" s="221">
        <v>12</v>
      </c>
      <c r="AS500" s="219">
        <v>507</v>
      </c>
      <c r="AT500" s="152">
        <v>1151</v>
      </c>
      <c r="AU500" s="219">
        <v>8</v>
      </c>
      <c r="AV500" s="219">
        <v>104</v>
      </c>
      <c r="AW500" s="210">
        <v>1156</v>
      </c>
      <c r="AX500" s="221">
        <v>614</v>
      </c>
      <c r="AY500" s="221">
        <v>0</v>
      </c>
      <c r="AZ500" s="274">
        <v>13</v>
      </c>
      <c r="BA500" s="141">
        <v>1660</v>
      </c>
      <c r="BB500" s="274">
        <v>5</v>
      </c>
      <c r="BC500" s="274">
        <v>92</v>
      </c>
      <c r="BD500" s="210">
        <v>735</v>
      </c>
      <c r="BE500" s="221">
        <v>1035</v>
      </c>
      <c r="BF500" s="152">
        <v>1374</v>
      </c>
      <c r="BG500" s="219">
        <v>396</v>
      </c>
      <c r="BH500" s="221">
        <v>2</v>
      </c>
      <c r="BI500" s="152">
        <v>517</v>
      </c>
      <c r="BJ500" s="152">
        <v>1253</v>
      </c>
      <c r="BK500" s="210">
        <v>819</v>
      </c>
      <c r="BL500" s="210">
        <v>175</v>
      </c>
      <c r="BM500" s="210">
        <v>611</v>
      </c>
      <c r="BN500" s="221">
        <v>46</v>
      </c>
      <c r="BO500" s="221">
        <v>119</v>
      </c>
    </row>
    <row r="501" spans="1:67" s="53" customFormat="1" x14ac:dyDescent="0.25">
      <c r="A501" s="53" t="s">
        <v>100</v>
      </c>
      <c r="H501" s="179">
        <v>44663</v>
      </c>
      <c r="I501" s="219">
        <f t="shared" si="55"/>
        <v>1774</v>
      </c>
      <c r="J501" s="152">
        <v>4</v>
      </c>
      <c r="K501" s="216">
        <f t="shared" si="56"/>
        <v>286.0141652787832</v>
      </c>
      <c r="L501" s="265">
        <f t="shared" si="57"/>
        <v>0.22598870056496878</v>
      </c>
      <c r="M501" s="219">
        <v>0</v>
      </c>
      <c r="N501" s="210">
        <v>1771</v>
      </c>
      <c r="O501" s="210">
        <v>3</v>
      </c>
      <c r="P501" s="152">
        <v>796</v>
      </c>
      <c r="Q501" s="152">
        <f t="shared" si="58"/>
        <v>978</v>
      </c>
      <c r="R501" s="221">
        <v>0</v>
      </c>
      <c r="S501" s="210">
        <v>107</v>
      </c>
      <c r="T501" s="221">
        <v>26</v>
      </c>
      <c r="U501" s="210">
        <v>1471</v>
      </c>
      <c r="V501" s="221">
        <v>7</v>
      </c>
      <c r="W501" s="221">
        <v>2</v>
      </c>
      <c r="X501" s="221">
        <v>161</v>
      </c>
      <c r="Y501" s="219">
        <v>0</v>
      </c>
      <c r="Z501" s="219">
        <v>1</v>
      </c>
      <c r="AA501" s="219">
        <v>1</v>
      </c>
      <c r="AB501" s="219">
        <v>0</v>
      </c>
      <c r="AC501" s="219">
        <v>7</v>
      </c>
      <c r="AD501" s="219">
        <v>110</v>
      </c>
      <c r="AE501" s="152">
        <v>397</v>
      </c>
      <c r="AF501" s="152">
        <v>1258</v>
      </c>
      <c r="AG501" s="221">
        <v>2</v>
      </c>
      <c r="AH501" s="221">
        <v>117</v>
      </c>
      <c r="AI501" s="221">
        <v>50</v>
      </c>
      <c r="AJ501" s="210">
        <v>1265</v>
      </c>
      <c r="AK501" s="221">
        <v>0</v>
      </c>
      <c r="AL501" s="221">
        <v>340</v>
      </c>
      <c r="AM501" s="152">
        <v>918</v>
      </c>
      <c r="AN501" s="219">
        <v>856</v>
      </c>
      <c r="AO501" s="221">
        <v>575</v>
      </c>
      <c r="AP501" s="210">
        <v>1062</v>
      </c>
      <c r="AQ501" s="221">
        <v>125</v>
      </c>
      <c r="AR501" s="221">
        <v>12</v>
      </c>
      <c r="AS501" s="219">
        <v>509</v>
      </c>
      <c r="AT501" s="152">
        <v>1153</v>
      </c>
      <c r="AU501" s="219">
        <v>8</v>
      </c>
      <c r="AV501" s="219">
        <v>104</v>
      </c>
      <c r="AW501" s="210">
        <v>1158</v>
      </c>
      <c r="AX501" s="221">
        <v>616</v>
      </c>
      <c r="AY501" s="221">
        <v>0</v>
      </c>
      <c r="AZ501" s="274">
        <v>13</v>
      </c>
      <c r="BA501" s="141">
        <v>1664</v>
      </c>
      <c r="BB501" s="274">
        <v>5</v>
      </c>
      <c r="BC501" s="274">
        <v>92</v>
      </c>
      <c r="BD501" s="210">
        <v>739</v>
      </c>
      <c r="BE501" s="221">
        <v>1035</v>
      </c>
      <c r="BF501" s="152">
        <v>1378</v>
      </c>
      <c r="BG501" s="219">
        <v>396</v>
      </c>
      <c r="BH501" s="221">
        <v>2</v>
      </c>
      <c r="BI501" s="152">
        <v>521</v>
      </c>
      <c r="BJ501" s="152">
        <v>1253</v>
      </c>
      <c r="BK501" s="210">
        <v>820</v>
      </c>
      <c r="BL501" s="210">
        <v>176</v>
      </c>
      <c r="BM501" s="210">
        <v>612</v>
      </c>
      <c r="BN501" s="221">
        <v>46</v>
      </c>
      <c r="BO501" s="221">
        <v>120</v>
      </c>
    </row>
    <row r="502" spans="1:67" s="53" customFormat="1" x14ac:dyDescent="0.25">
      <c r="A502" s="53" t="s">
        <v>100</v>
      </c>
      <c r="H502" s="179">
        <v>44664</v>
      </c>
      <c r="I502" s="219">
        <f t="shared" si="55"/>
        <v>1777</v>
      </c>
      <c r="J502" s="152">
        <v>3</v>
      </c>
      <c r="K502" s="216">
        <f t="shared" si="56"/>
        <v>286.49784199571462</v>
      </c>
      <c r="L502" s="265">
        <f t="shared" si="57"/>
        <v>0.16910935738444266</v>
      </c>
      <c r="M502" s="219">
        <v>0</v>
      </c>
      <c r="N502" s="210">
        <v>1774</v>
      </c>
      <c r="O502" s="210">
        <v>3</v>
      </c>
      <c r="P502" s="152">
        <v>798</v>
      </c>
      <c r="Q502" s="152">
        <f t="shared" si="58"/>
        <v>979</v>
      </c>
      <c r="R502" s="221">
        <v>0</v>
      </c>
      <c r="S502" s="210">
        <v>107</v>
      </c>
      <c r="T502" s="221">
        <v>26</v>
      </c>
      <c r="U502" s="210">
        <v>1474</v>
      </c>
      <c r="V502" s="221">
        <v>7</v>
      </c>
      <c r="W502" s="221">
        <v>2</v>
      </c>
      <c r="X502" s="221">
        <v>161</v>
      </c>
      <c r="Y502" s="219">
        <v>0</v>
      </c>
      <c r="Z502" s="219">
        <v>1</v>
      </c>
      <c r="AA502" s="219">
        <v>1</v>
      </c>
      <c r="AB502" s="219">
        <v>0</v>
      </c>
      <c r="AC502" s="219">
        <v>7</v>
      </c>
      <c r="AD502" s="219">
        <v>110</v>
      </c>
      <c r="AE502" s="152">
        <v>397</v>
      </c>
      <c r="AF502" s="152">
        <v>1261</v>
      </c>
      <c r="AG502" s="221">
        <v>2</v>
      </c>
      <c r="AH502" s="221">
        <v>117</v>
      </c>
      <c r="AI502" s="221">
        <v>50</v>
      </c>
      <c r="AJ502" s="210">
        <v>1267</v>
      </c>
      <c r="AK502" s="221">
        <v>0</v>
      </c>
      <c r="AL502" s="221">
        <v>341</v>
      </c>
      <c r="AM502" s="152">
        <v>920</v>
      </c>
      <c r="AN502" s="219">
        <v>857</v>
      </c>
      <c r="AO502" s="221">
        <v>576</v>
      </c>
      <c r="AP502" s="210">
        <v>1064</v>
      </c>
      <c r="AQ502" s="221">
        <v>125</v>
      </c>
      <c r="AR502" s="221">
        <v>12</v>
      </c>
      <c r="AS502" s="219">
        <v>510</v>
      </c>
      <c r="AT502" s="152">
        <v>1155</v>
      </c>
      <c r="AU502" s="219">
        <v>8</v>
      </c>
      <c r="AV502" s="219">
        <v>104</v>
      </c>
      <c r="AW502" s="210">
        <v>1160</v>
      </c>
      <c r="AX502" s="221">
        <v>617</v>
      </c>
      <c r="AY502" s="221">
        <v>0</v>
      </c>
      <c r="AZ502" s="274">
        <v>13</v>
      </c>
      <c r="BA502" s="141">
        <v>1667</v>
      </c>
      <c r="BB502" s="274">
        <v>5</v>
      </c>
      <c r="BC502" s="274">
        <v>92</v>
      </c>
      <c r="BD502" s="210">
        <v>742</v>
      </c>
      <c r="BE502" s="221">
        <v>1035</v>
      </c>
      <c r="BF502" s="152">
        <v>1381</v>
      </c>
      <c r="BG502" s="219">
        <v>396</v>
      </c>
      <c r="BH502" s="221">
        <v>2</v>
      </c>
      <c r="BI502" s="152">
        <v>524</v>
      </c>
      <c r="BJ502" s="152">
        <v>1253</v>
      </c>
      <c r="BK502" s="210">
        <v>821</v>
      </c>
      <c r="BL502" s="210">
        <v>176</v>
      </c>
      <c r="BM502" s="210">
        <v>613</v>
      </c>
      <c r="BN502" s="221">
        <v>46</v>
      </c>
      <c r="BO502" s="221">
        <v>121</v>
      </c>
    </row>
    <row r="503" spans="1:67" s="53" customFormat="1" x14ac:dyDescent="0.25">
      <c r="A503" s="53" t="s">
        <v>100</v>
      </c>
      <c r="H503" s="179">
        <v>44665</v>
      </c>
      <c r="I503" s="219">
        <f t="shared" si="55"/>
        <v>1783</v>
      </c>
      <c r="J503" s="152">
        <v>6</v>
      </c>
      <c r="K503" s="216">
        <f t="shared" si="56"/>
        <v>287.46519542957748</v>
      </c>
      <c r="L503" s="265">
        <f t="shared" si="57"/>
        <v>0.33764772087788231</v>
      </c>
      <c r="M503" s="219">
        <v>0</v>
      </c>
      <c r="N503" s="210">
        <v>1780</v>
      </c>
      <c r="O503" s="210">
        <v>3</v>
      </c>
      <c r="P503" s="152">
        <v>802</v>
      </c>
      <c r="Q503" s="152">
        <f t="shared" si="58"/>
        <v>981</v>
      </c>
      <c r="R503" s="221">
        <v>0</v>
      </c>
      <c r="S503" s="210">
        <v>107</v>
      </c>
      <c r="T503" s="221">
        <v>26</v>
      </c>
      <c r="U503" s="210">
        <v>1479</v>
      </c>
      <c r="V503" s="221">
        <v>7</v>
      </c>
      <c r="W503" s="221">
        <v>2</v>
      </c>
      <c r="X503" s="221">
        <v>162</v>
      </c>
      <c r="Y503" s="219">
        <v>0</v>
      </c>
      <c r="Z503" s="219">
        <v>1</v>
      </c>
      <c r="AA503" s="219">
        <v>1</v>
      </c>
      <c r="AB503" s="219">
        <v>0</v>
      </c>
      <c r="AC503" s="219">
        <v>7</v>
      </c>
      <c r="AD503" s="219">
        <v>111</v>
      </c>
      <c r="AE503" s="152">
        <v>397</v>
      </c>
      <c r="AF503" s="152">
        <v>1266</v>
      </c>
      <c r="AG503" s="221">
        <v>2</v>
      </c>
      <c r="AH503" s="221">
        <v>117</v>
      </c>
      <c r="AI503" s="221">
        <v>50</v>
      </c>
      <c r="AJ503" s="210">
        <v>1272</v>
      </c>
      <c r="AK503" s="221">
        <v>0</v>
      </c>
      <c r="AL503" s="221">
        <v>342</v>
      </c>
      <c r="AM503" s="152">
        <v>923</v>
      </c>
      <c r="AN503" s="219">
        <v>860</v>
      </c>
      <c r="AO503" s="221">
        <v>580</v>
      </c>
      <c r="AP503" s="210">
        <v>1066</v>
      </c>
      <c r="AQ503" s="221">
        <v>125</v>
      </c>
      <c r="AR503" s="221">
        <v>12</v>
      </c>
      <c r="AS503" s="219">
        <v>513</v>
      </c>
      <c r="AT503" s="152">
        <v>1158</v>
      </c>
      <c r="AU503" s="219">
        <v>8</v>
      </c>
      <c r="AV503" s="219">
        <v>104</v>
      </c>
      <c r="AW503" s="210">
        <v>1163</v>
      </c>
      <c r="AX503" s="221">
        <v>620</v>
      </c>
      <c r="AY503" s="221">
        <v>0</v>
      </c>
      <c r="AZ503" s="274">
        <v>14</v>
      </c>
      <c r="BA503" s="141">
        <v>1672</v>
      </c>
      <c r="BB503" s="274">
        <v>5</v>
      </c>
      <c r="BC503" s="274">
        <v>92</v>
      </c>
      <c r="BD503" s="210">
        <v>745</v>
      </c>
      <c r="BE503" s="221">
        <v>1038</v>
      </c>
      <c r="BF503" s="152">
        <v>1387</v>
      </c>
      <c r="BG503" s="219">
        <v>396</v>
      </c>
      <c r="BH503" s="221">
        <v>2</v>
      </c>
      <c r="BI503" s="152">
        <v>527</v>
      </c>
      <c r="BJ503" s="152">
        <v>1256</v>
      </c>
      <c r="BK503" s="210">
        <v>824</v>
      </c>
      <c r="BL503" s="210">
        <v>178</v>
      </c>
      <c r="BM503" s="210">
        <v>614</v>
      </c>
      <c r="BN503" s="221">
        <v>46</v>
      </c>
      <c r="BO503" s="221">
        <v>121</v>
      </c>
    </row>
    <row r="504" spans="1:67" s="53" customFormat="1" x14ac:dyDescent="0.25">
      <c r="A504" s="53" t="s">
        <v>100</v>
      </c>
      <c r="H504" s="179">
        <v>44666</v>
      </c>
      <c r="I504" s="219">
        <f t="shared" si="55"/>
        <v>1787</v>
      </c>
      <c r="J504" s="152">
        <v>4</v>
      </c>
      <c r="K504" s="216">
        <f t="shared" si="56"/>
        <v>288.11009771881936</v>
      </c>
      <c r="L504" s="265">
        <f t="shared" si="57"/>
        <v>0.22434099831744447</v>
      </c>
      <c r="M504" s="219">
        <v>0</v>
      </c>
      <c r="N504" s="210">
        <v>1784</v>
      </c>
      <c r="O504" s="210">
        <v>3</v>
      </c>
      <c r="P504" s="152">
        <v>805</v>
      </c>
      <c r="Q504" s="152">
        <f t="shared" si="58"/>
        <v>982</v>
      </c>
      <c r="R504" s="221">
        <v>0</v>
      </c>
      <c r="S504" s="210">
        <v>107</v>
      </c>
      <c r="T504" s="221">
        <v>26</v>
      </c>
      <c r="U504" s="210">
        <v>1482</v>
      </c>
      <c r="V504" s="221">
        <v>7</v>
      </c>
      <c r="W504" s="221">
        <v>2</v>
      </c>
      <c r="X504" s="221">
        <v>163</v>
      </c>
      <c r="Y504" s="219">
        <v>0</v>
      </c>
      <c r="Z504" s="219">
        <v>1</v>
      </c>
      <c r="AA504" s="219">
        <v>1</v>
      </c>
      <c r="AB504" s="219">
        <v>0</v>
      </c>
      <c r="AC504" s="219">
        <v>7</v>
      </c>
      <c r="AD504" s="219">
        <v>111</v>
      </c>
      <c r="AE504" s="152">
        <v>399</v>
      </c>
      <c r="AF504" s="152">
        <v>1268</v>
      </c>
      <c r="AG504" s="221">
        <v>2</v>
      </c>
      <c r="AH504" s="221">
        <v>117</v>
      </c>
      <c r="AI504" s="221">
        <v>50</v>
      </c>
      <c r="AJ504" s="210">
        <v>1275</v>
      </c>
      <c r="AK504" s="221">
        <v>0</v>
      </c>
      <c r="AL504" s="221">
        <v>343</v>
      </c>
      <c r="AM504" s="152">
        <v>924</v>
      </c>
      <c r="AN504" s="219">
        <v>863</v>
      </c>
      <c r="AO504" s="221">
        <v>582</v>
      </c>
      <c r="AP504" s="210">
        <v>1068</v>
      </c>
      <c r="AQ504" s="221">
        <v>125</v>
      </c>
      <c r="AR504" s="221">
        <v>12</v>
      </c>
      <c r="AS504" s="219">
        <v>515</v>
      </c>
      <c r="AT504" s="152">
        <v>1160</v>
      </c>
      <c r="AU504" s="219">
        <v>8</v>
      </c>
      <c r="AV504" s="219">
        <v>104</v>
      </c>
      <c r="AW504" s="210">
        <v>1165</v>
      </c>
      <c r="AX504" s="221">
        <v>622</v>
      </c>
      <c r="AY504" s="221">
        <v>0</v>
      </c>
      <c r="AZ504" s="274">
        <v>14</v>
      </c>
      <c r="BA504" s="141">
        <v>1676</v>
      </c>
      <c r="BB504" s="274">
        <v>5</v>
      </c>
      <c r="BC504" s="274">
        <v>92</v>
      </c>
      <c r="BD504" s="210">
        <v>749</v>
      </c>
      <c r="BE504" s="221">
        <v>1038</v>
      </c>
      <c r="BF504" s="152">
        <v>1391</v>
      </c>
      <c r="BG504" s="219">
        <v>396</v>
      </c>
      <c r="BH504" s="221">
        <v>2</v>
      </c>
      <c r="BI504" s="152">
        <v>531</v>
      </c>
      <c r="BJ504" s="152">
        <v>1256</v>
      </c>
      <c r="BK504" s="210">
        <v>824</v>
      </c>
      <c r="BL504" s="210">
        <v>180</v>
      </c>
      <c r="BM504" s="210">
        <v>616</v>
      </c>
      <c r="BN504" s="221">
        <v>46</v>
      </c>
      <c r="BO504" s="221">
        <v>121</v>
      </c>
    </row>
    <row r="505" spans="1:67" s="53" customFormat="1" x14ac:dyDescent="0.25">
      <c r="A505" s="53" t="s">
        <v>100</v>
      </c>
      <c r="H505" s="179">
        <v>44667</v>
      </c>
      <c r="I505" s="219">
        <f t="shared" si="55"/>
        <v>1791</v>
      </c>
      <c r="J505" s="152">
        <v>4</v>
      </c>
      <c r="K505" s="216">
        <f t="shared" si="56"/>
        <v>288.7550000080613</v>
      </c>
      <c r="L505" s="265">
        <f t="shared" si="57"/>
        <v>0.22383883603805543</v>
      </c>
      <c r="M505" s="219">
        <v>0</v>
      </c>
      <c r="N505" s="210">
        <v>1788</v>
      </c>
      <c r="O505" s="210">
        <v>3</v>
      </c>
      <c r="P505" s="152">
        <v>809</v>
      </c>
      <c r="Q505" s="152">
        <f t="shared" si="58"/>
        <v>982</v>
      </c>
      <c r="R505" s="221">
        <v>0</v>
      </c>
      <c r="S505" s="210">
        <v>107</v>
      </c>
      <c r="T505" s="221">
        <v>26</v>
      </c>
      <c r="U505" s="210">
        <v>1485</v>
      </c>
      <c r="V505" s="221">
        <v>7</v>
      </c>
      <c r="W505" s="221">
        <v>2</v>
      </c>
      <c r="X505" s="221">
        <v>164</v>
      </c>
      <c r="Y505" s="219">
        <v>0</v>
      </c>
      <c r="Z505" s="219">
        <v>1</v>
      </c>
      <c r="AA505" s="219">
        <v>1</v>
      </c>
      <c r="AB505" s="219">
        <v>0</v>
      </c>
      <c r="AC505" s="219">
        <v>7</v>
      </c>
      <c r="AD505" s="219">
        <v>112</v>
      </c>
      <c r="AE505" s="152">
        <v>399</v>
      </c>
      <c r="AF505" s="152">
        <v>1271</v>
      </c>
      <c r="AG505" s="221">
        <v>2</v>
      </c>
      <c r="AH505" s="221">
        <v>117</v>
      </c>
      <c r="AI505" s="221">
        <v>50</v>
      </c>
      <c r="AJ505" s="210">
        <v>1279</v>
      </c>
      <c r="AK505" s="221">
        <v>0</v>
      </c>
      <c r="AL505" s="221">
        <v>343</v>
      </c>
      <c r="AM505" s="152">
        <v>924</v>
      </c>
      <c r="AN505" s="219">
        <v>867</v>
      </c>
      <c r="AO505" s="221">
        <v>585</v>
      </c>
      <c r="AP505" s="210">
        <v>1069</v>
      </c>
      <c r="AQ505" s="221">
        <v>125</v>
      </c>
      <c r="AR505" s="221">
        <v>12</v>
      </c>
      <c r="AS505" s="219">
        <v>518</v>
      </c>
      <c r="AT505" s="152">
        <v>1161</v>
      </c>
      <c r="AU505" s="219">
        <v>8</v>
      </c>
      <c r="AV505" s="219">
        <v>104</v>
      </c>
      <c r="AW505" s="210">
        <v>1166</v>
      </c>
      <c r="AX505" s="221">
        <v>625</v>
      </c>
      <c r="AY505" s="221">
        <v>0</v>
      </c>
      <c r="AZ505" s="274">
        <v>14</v>
      </c>
      <c r="BA505" s="141">
        <v>1680</v>
      </c>
      <c r="BB505" s="274">
        <v>5</v>
      </c>
      <c r="BC505" s="274">
        <v>92</v>
      </c>
      <c r="BD505" s="210">
        <v>753</v>
      </c>
      <c r="BE505" s="221">
        <v>1038</v>
      </c>
      <c r="BF505" s="152">
        <v>1395</v>
      </c>
      <c r="BG505" s="219">
        <v>396</v>
      </c>
      <c r="BH505" s="221">
        <v>2</v>
      </c>
      <c r="BI505" s="152">
        <v>535</v>
      </c>
      <c r="BJ505" s="152">
        <v>1256</v>
      </c>
      <c r="BK505" s="210">
        <v>825</v>
      </c>
      <c r="BL505" s="210">
        <v>182</v>
      </c>
      <c r="BM505" s="210">
        <v>617</v>
      </c>
      <c r="BN505" s="221">
        <v>46</v>
      </c>
      <c r="BO505" s="221">
        <v>121</v>
      </c>
    </row>
    <row r="506" spans="1:67" s="53" customFormat="1" x14ac:dyDescent="0.25">
      <c r="A506" s="53" t="s">
        <v>100</v>
      </c>
      <c r="H506" s="179">
        <v>44668</v>
      </c>
      <c r="I506" s="219">
        <f t="shared" si="55"/>
        <v>1793</v>
      </c>
      <c r="J506" s="152">
        <v>2</v>
      </c>
      <c r="K506" s="216">
        <f t="shared" si="56"/>
        <v>289.07745115268222</v>
      </c>
      <c r="L506" s="265">
        <f t="shared" si="57"/>
        <v>0.11166945840312792</v>
      </c>
      <c r="M506" s="219">
        <v>0</v>
      </c>
      <c r="N506" s="210">
        <v>1790</v>
      </c>
      <c r="O506" s="210">
        <v>3</v>
      </c>
      <c r="P506" s="152">
        <v>811</v>
      </c>
      <c r="Q506" s="152">
        <f t="shared" si="58"/>
        <v>982</v>
      </c>
      <c r="R506" s="221">
        <v>0</v>
      </c>
      <c r="S506" s="210">
        <v>108</v>
      </c>
      <c r="T506" s="221">
        <v>26</v>
      </c>
      <c r="U506" s="210">
        <v>1486</v>
      </c>
      <c r="V506" s="221">
        <v>7</v>
      </c>
      <c r="W506" s="221">
        <v>2</v>
      </c>
      <c r="X506" s="221">
        <v>164</v>
      </c>
      <c r="Y506" s="219">
        <v>0</v>
      </c>
      <c r="Z506" s="219">
        <v>1</v>
      </c>
      <c r="AA506" s="219">
        <v>1</v>
      </c>
      <c r="AB506" s="219">
        <v>0</v>
      </c>
      <c r="AC506" s="219">
        <v>7</v>
      </c>
      <c r="AD506" s="219">
        <v>112</v>
      </c>
      <c r="AE506" s="152">
        <v>400</v>
      </c>
      <c r="AF506" s="152">
        <v>1272</v>
      </c>
      <c r="AG506" s="221">
        <v>2</v>
      </c>
      <c r="AH506" s="221">
        <v>117</v>
      </c>
      <c r="AI506" s="221">
        <v>51</v>
      </c>
      <c r="AJ506" s="210">
        <v>1280</v>
      </c>
      <c r="AK506" s="221">
        <v>0</v>
      </c>
      <c r="AL506" s="221">
        <v>343</v>
      </c>
      <c r="AM506" s="152">
        <v>924</v>
      </c>
      <c r="AN506" s="219">
        <v>869</v>
      </c>
      <c r="AO506" s="221">
        <v>587</v>
      </c>
      <c r="AP506" s="210">
        <v>1069</v>
      </c>
      <c r="AQ506" s="221">
        <v>125</v>
      </c>
      <c r="AR506" s="221">
        <v>12</v>
      </c>
      <c r="AS506" s="219">
        <v>518</v>
      </c>
      <c r="AT506" s="152">
        <v>1163</v>
      </c>
      <c r="AU506" s="219">
        <v>8</v>
      </c>
      <c r="AV506" s="219">
        <v>104</v>
      </c>
      <c r="AW506" s="210">
        <v>1168</v>
      </c>
      <c r="AX506" s="221">
        <v>625</v>
      </c>
      <c r="AY506" s="221">
        <v>0</v>
      </c>
      <c r="AZ506" s="274">
        <v>14</v>
      </c>
      <c r="BA506" s="141">
        <v>1682</v>
      </c>
      <c r="BB506" s="274">
        <v>5</v>
      </c>
      <c r="BC506" s="274">
        <v>92</v>
      </c>
      <c r="BD506" s="210">
        <v>753</v>
      </c>
      <c r="BE506" s="221">
        <v>1040</v>
      </c>
      <c r="BF506" s="152">
        <v>1397</v>
      </c>
      <c r="BG506" s="219">
        <v>396</v>
      </c>
      <c r="BH506" s="221">
        <v>2</v>
      </c>
      <c r="BI506" s="152">
        <v>535</v>
      </c>
      <c r="BJ506" s="152">
        <v>1258</v>
      </c>
      <c r="BK506" s="210">
        <v>827</v>
      </c>
      <c r="BL506" s="210">
        <v>182</v>
      </c>
      <c r="BM506" s="210">
        <v>617</v>
      </c>
      <c r="BN506" s="221">
        <v>46</v>
      </c>
      <c r="BO506" s="221">
        <v>121</v>
      </c>
    </row>
    <row r="507" spans="1:67" s="53" customFormat="1" x14ac:dyDescent="0.25">
      <c r="A507" s="53" t="s">
        <v>100</v>
      </c>
      <c r="H507" s="179">
        <v>44669</v>
      </c>
      <c r="I507" s="219">
        <f t="shared" ref="I507" si="59">I506+J507</f>
        <v>1798</v>
      </c>
      <c r="J507" s="152">
        <v>5</v>
      </c>
      <c r="K507" s="216">
        <f t="shared" ref="K507" si="60">I507*100000/620249</f>
        <v>289.88357901423461</v>
      </c>
      <c r="L507" s="265">
        <f t="shared" ref="L507" si="61">(I507*100/I506)-100</f>
        <v>0.27886224205242627</v>
      </c>
      <c r="M507" s="219">
        <v>0</v>
      </c>
      <c r="N507" s="210">
        <v>1795</v>
      </c>
      <c r="O507" s="210">
        <v>3</v>
      </c>
      <c r="P507" s="152">
        <v>811</v>
      </c>
      <c r="Q507" s="152">
        <f t="shared" ref="Q507" si="62">(I507-P507)</f>
        <v>987</v>
      </c>
      <c r="R507" s="221">
        <v>0</v>
      </c>
      <c r="S507" s="210">
        <v>108</v>
      </c>
      <c r="T507" s="221">
        <v>26</v>
      </c>
      <c r="U507" s="210">
        <v>1491</v>
      </c>
      <c r="V507" s="221">
        <v>7</v>
      </c>
      <c r="W507" s="221">
        <v>2</v>
      </c>
      <c r="X507" s="221">
        <v>164</v>
      </c>
      <c r="Y507" s="219">
        <v>0</v>
      </c>
      <c r="Z507" s="219">
        <v>1</v>
      </c>
      <c r="AA507" s="219">
        <v>1</v>
      </c>
      <c r="AB507" s="219">
        <v>0</v>
      </c>
      <c r="AC507" s="219">
        <v>7</v>
      </c>
      <c r="AD507" s="219">
        <v>112</v>
      </c>
      <c r="AE507" s="152">
        <v>401</v>
      </c>
      <c r="AF507" s="152">
        <v>1276</v>
      </c>
      <c r="AG507" s="221">
        <v>2</v>
      </c>
      <c r="AH507" s="221">
        <v>117</v>
      </c>
      <c r="AI507" s="221">
        <v>51</v>
      </c>
      <c r="AJ507" s="210">
        <v>1283</v>
      </c>
      <c r="AK507" s="221">
        <v>0</v>
      </c>
      <c r="AL507" s="221">
        <v>345</v>
      </c>
      <c r="AM507" s="152">
        <v>926</v>
      </c>
      <c r="AN507" s="219">
        <v>872</v>
      </c>
      <c r="AO507" s="221">
        <v>589</v>
      </c>
      <c r="AP507" s="210">
        <v>1072</v>
      </c>
      <c r="AQ507" s="221">
        <v>125</v>
      </c>
      <c r="AR507" s="221">
        <v>12</v>
      </c>
      <c r="AS507" s="219">
        <v>520</v>
      </c>
      <c r="AT507" s="152">
        <v>1166</v>
      </c>
      <c r="AU507" s="219">
        <v>8</v>
      </c>
      <c r="AV507" s="219">
        <v>104</v>
      </c>
      <c r="AW507" s="210">
        <v>1171</v>
      </c>
      <c r="AX507" s="221">
        <v>627</v>
      </c>
      <c r="AY507" s="221">
        <v>0</v>
      </c>
      <c r="AZ507" s="274">
        <v>14</v>
      </c>
      <c r="BA507" s="141">
        <v>1687</v>
      </c>
      <c r="BB507" s="274">
        <v>5</v>
      </c>
      <c r="BC507" s="274">
        <v>92</v>
      </c>
      <c r="BD507" s="210">
        <v>757</v>
      </c>
      <c r="BE507" s="221">
        <v>1041</v>
      </c>
      <c r="BF507" s="152">
        <v>1401</v>
      </c>
      <c r="BG507" s="219">
        <v>397</v>
      </c>
      <c r="BH507" s="221">
        <v>2</v>
      </c>
      <c r="BI507" s="152">
        <v>539</v>
      </c>
      <c r="BJ507" s="152">
        <v>1259</v>
      </c>
      <c r="BK507" s="210">
        <v>828</v>
      </c>
      <c r="BL507" s="210">
        <v>184</v>
      </c>
      <c r="BM507" s="210">
        <v>619</v>
      </c>
      <c r="BN507" s="221">
        <v>46</v>
      </c>
      <c r="BO507" s="221">
        <v>121</v>
      </c>
    </row>
    <row r="508" spans="1:67" s="53" customFormat="1" x14ac:dyDescent="0.25">
      <c r="A508" s="53" t="s">
        <v>100</v>
      </c>
      <c r="H508" s="179">
        <v>44670</v>
      </c>
      <c r="I508" s="219">
        <f t="shared" ref="I508" si="63">I507+J508</f>
        <v>1802</v>
      </c>
      <c r="J508" s="152">
        <v>4</v>
      </c>
      <c r="K508" s="216">
        <f t="shared" ref="K508" si="64">I508*100000/620249</f>
        <v>290.5284813034765</v>
      </c>
      <c r="L508" s="265">
        <f t="shared" ref="L508" si="65">(I508*100/I507)-100</f>
        <v>0.22246941045605695</v>
      </c>
      <c r="M508" s="219">
        <v>0</v>
      </c>
      <c r="N508" s="210">
        <v>1799</v>
      </c>
      <c r="O508" s="210">
        <v>3</v>
      </c>
      <c r="P508" s="152">
        <v>812</v>
      </c>
      <c r="Q508" s="152">
        <f t="shared" ref="Q508" si="66">(I508-P508)</f>
        <v>990</v>
      </c>
      <c r="R508" s="221">
        <v>0</v>
      </c>
      <c r="S508" s="210">
        <v>109</v>
      </c>
      <c r="T508" s="221">
        <v>26</v>
      </c>
      <c r="U508" s="210">
        <v>1494</v>
      </c>
      <c r="V508" s="221">
        <v>7</v>
      </c>
      <c r="W508" s="221">
        <v>2</v>
      </c>
      <c r="X508" s="221">
        <v>164</v>
      </c>
      <c r="Y508" s="219">
        <v>0</v>
      </c>
      <c r="Z508" s="219">
        <v>1</v>
      </c>
      <c r="AA508" s="219">
        <v>1</v>
      </c>
      <c r="AB508" s="219">
        <v>0</v>
      </c>
      <c r="AC508" s="219">
        <v>7</v>
      </c>
      <c r="AD508" s="219">
        <v>113</v>
      </c>
      <c r="AE508" s="152">
        <v>402</v>
      </c>
      <c r="AF508" s="152">
        <v>1278</v>
      </c>
      <c r="AG508" s="221">
        <v>2</v>
      </c>
      <c r="AH508" s="221">
        <v>117</v>
      </c>
      <c r="AI508" s="221">
        <v>52</v>
      </c>
      <c r="AJ508" s="210">
        <v>1284</v>
      </c>
      <c r="AK508" s="221">
        <v>0</v>
      </c>
      <c r="AL508" s="221">
        <v>347</v>
      </c>
      <c r="AM508" s="152">
        <v>928</v>
      </c>
      <c r="AN508" s="219">
        <v>874</v>
      </c>
      <c r="AO508" s="221">
        <v>590</v>
      </c>
      <c r="AP508" s="210">
        <v>1075</v>
      </c>
      <c r="AQ508" s="221">
        <v>125</v>
      </c>
      <c r="AR508" s="221">
        <v>12</v>
      </c>
      <c r="AS508" s="219">
        <v>521</v>
      </c>
      <c r="AT508" s="152">
        <v>1169</v>
      </c>
      <c r="AU508" s="219">
        <v>8</v>
      </c>
      <c r="AV508" s="219">
        <v>104</v>
      </c>
      <c r="AW508" s="210">
        <v>1174</v>
      </c>
      <c r="AX508" s="221">
        <v>628</v>
      </c>
      <c r="AY508" s="221">
        <v>0</v>
      </c>
      <c r="AZ508" s="274">
        <v>14</v>
      </c>
      <c r="BA508" s="141">
        <v>1691</v>
      </c>
      <c r="BB508" s="274">
        <v>5</v>
      </c>
      <c r="BC508" s="274">
        <v>92</v>
      </c>
      <c r="BD508" s="210">
        <v>761</v>
      </c>
      <c r="BE508" s="221">
        <v>1041</v>
      </c>
      <c r="BF508" s="152">
        <v>1405</v>
      </c>
      <c r="BG508" s="219">
        <v>397</v>
      </c>
      <c r="BH508" s="221">
        <v>2</v>
      </c>
      <c r="BI508" s="152">
        <v>543</v>
      </c>
      <c r="BJ508" s="152">
        <v>1259</v>
      </c>
      <c r="BK508" s="210">
        <v>831</v>
      </c>
      <c r="BL508" s="210">
        <v>185</v>
      </c>
      <c r="BM508" s="210">
        <v>619</v>
      </c>
      <c r="BN508" s="221">
        <v>46</v>
      </c>
      <c r="BO508" s="221">
        <v>121</v>
      </c>
    </row>
    <row r="509" spans="1:67" s="53" customFormat="1" x14ac:dyDescent="0.25">
      <c r="A509" s="53" t="s">
        <v>100</v>
      </c>
      <c r="H509" s="179">
        <v>44671</v>
      </c>
      <c r="I509" s="219">
        <f t="shared" ref="I509" si="67">I508+J509</f>
        <v>1807</v>
      </c>
      <c r="J509" s="152">
        <v>5</v>
      </c>
      <c r="K509" s="216">
        <f t="shared" ref="K509" si="68">I509*100000/620249</f>
        <v>291.33460916502889</v>
      </c>
      <c r="L509" s="265">
        <f t="shared" ref="L509" si="69">(I509*100/I508)-100</f>
        <v>0.27746947835737501</v>
      </c>
      <c r="M509" s="219">
        <v>0</v>
      </c>
      <c r="N509" s="210">
        <v>1804</v>
      </c>
      <c r="O509" s="210">
        <v>3</v>
      </c>
      <c r="P509" s="152">
        <v>816</v>
      </c>
      <c r="Q509" s="152">
        <f t="shared" ref="Q509" si="70">(I509-P509)</f>
        <v>991</v>
      </c>
      <c r="R509" s="221">
        <v>0</v>
      </c>
      <c r="S509" s="210">
        <v>109</v>
      </c>
      <c r="T509" s="221">
        <v>26</v>
      </c>
      <c r="U509" s="210">
        <v>1499</v>
      </c>
      <c r="V509" s="221">
        <v>7</v>
      </c>
      <c r="W509" s="221">
        <v>2</v>
      </c>
      <c r="X509" s="221">
        <v>164</v>
      </c>
      <c r="Y509" s="219">
        <v>0</v>
      </c>
      <c r="Z509" s="219">
        <v>1</v>
      </c>
      <c r="AA509" s="219">
        <v>1</v>
      </c>
      <c r="AB509" s="219">
        <v>0</v>
      </c>
      <c r="AC509" s="219">
        <v>7</v>
      </c>
      <c r="AD509" s="219">
        <v>113</v>
      </c>
      <c r="AE509" s="152">
        <v>404</v>
      </c>
      <c r="AF509" s="152">
        <v>1281</v>
      </c>
      <c r="AG509" s="221">
        <v>2</v>
      </c>
      <c r="AH509" s="221">
        <v>117</v>
      </c>
      <c r="AI509" s="221">
        <v>52</v>
      </c>
      <c r="AJ509" s="210">
        <v>1287</v>
      </c>
      <c r="AK509" s="221">
        <v>0</v>
      </c>
      <c r="AL509" s="221">
        <v>349</v>
      </c>
      <c r="AM509" s="152">
        <v>929</v>
      </c>
      <c r="AN509" s="219">
        <v>878</v>
      </c>
      <c r="AO509" s="221">
        <v>592</v>
      </c>
      <c r="AP509" s="210">
        <v>1078</v>
      </c>
      <c r="AQ509" s="221">
        <v>125</v>
      </c>
      <c r="AR509" s="221">
        <v>12</v>
      </c>
      <c r="AS509" s="219">
        <v>524</v>
      </c>
      <c r="AT509" s="152">
        <v>1171</v>
      </c>
      <c r="AU509" s="219">
        <v>8</v>
      </c>
      <c r="AV509" s="219">
        <v>104</v>
      </c>
      <c r="AW509" s="210">
        <v>1176</v>
      </c>
      <c r="AX509" s="221">
        <v>631</v>
      </c>
      <c r="AY509" s="221">
        <v>0</v>
      </c>
      <c r="AZ509" s="274">
        <v>14</v>
      </c>
      <c r="BA509" s="141">
        <v>1696</v>
      </c>
      <c r="BB509" s="274">
        <v>5</v>
      </c>
      <c r="BC509" s="274">
        <v>92</v>
      </c>
      <c r="BD509" s="210">
        <v>764</v>
      </c>
      <c r="BE509" s="221">
        <v>1043</v>
      </c>
      <c r="BF509" s="152">
        <v>1410</v>
      </c>
      <c r="BG509" s="219">
        <v>397</v>
      </c>
      <c r="BH509" s="221">
        <v>2</v>
      </c>
      <c r="BI509" s="152">
        <v>546</v>
      </c>
      <c r="BJ509" s="152">
        <v>1261</v>
      </c>
      <c r="BK509" s="210">
        <v>834</v>
      </c>
      <c r="BL509" s="210">
        <v>186</v>
      </c>
      <c r="BM509" s="210">
        <v>620</v>
      </c>
      <c r="BN509" s="221">
        <v>46</v>
      </c>
      <c r="BO509" s="221">
        <v>121</v>
      </c>
    </row>
    <row r="510" spans="1:67" s="53" customFormat="1" x14ac:dyDescent="0.25">
      <c r="A510" s="53" t="s">
        <v>100</v>
      </c>
      <c r="H510" s="179">
        <v>44672</v>
      </c>
      <c r="I510" s="219">
        <f t="shared" ref="I510" si="71">I509+J510</f>
        <v>1810</v>
      </c>
      <c r="J510" s="152">
        <v>3</v>
      </c>
      <c r="K510" s="216">
        <f t="shared" ref="K510" si="72">I510*100000/620249</f>
        <v>291.81828588196032</v>
      </c>
      <c r="L510" s="265">
        <f t="shared" ref="L510" si="73">(I510*100/I509)-100</f>
        <v>0.16602102933038054</v>
      </c>
      <c r="M510" s="219">
        <v>0</v>
      </c>
      <c r="N510" s="210">
        <v>1807</v>
      </c>
      <c r="O510" s="210">
        <v>3</v>
      </c>
      <c r="P510" s="152">
        <v>819</v>
      </c>
      <c r="Q510" s="152">
        <f t="shared" ref="Q510" si="74">(I510-P510)</f>
        <v>991</v>
      </c>
      <c r="R510" s="221">
        <v>0</v>
      </c>
      <c r="S510" s="210">
        <v>109</v>
      </c>
      <c r="T510" s="221">
        <v>26</v>
      </c>
      <c r="U510" s="210">
        <v>1502</v>
      </c>
      <c r="V510" s="221">
        <v>7</v>
      </c>
      <c r="W510" s="221">
        <v>2</v>
      </c>
      <c r="X510" s="221">
        <v>164</v>
      </c>
      <c r="Y510" s="219">
        <v>0</v>
      </c>
      <c r="Z510" s="219">
        <v>1</v>
      </c>
      <c r="AA510" s="219">
        <v>1</v>
      </c>
      <c r="AB510" s="219">
        <v>0</v>
      </c>
      <c r="AC510" s="219">
        <v>7</v>
      </c>
      <c r="AD510" s="219">
        <v>113</v>
      </c>
      <c r="AE510" s="152">
        <v>405</v>
      </c>
      <c r="AF510" s="152">
        <v>1283</v>
      </c>
      <c r="AG510" s="221">
        <v>2</v>
      </c>
      <c r="AH510" s="221">
        <v>117</v>
      </c>
      <c r="AI510" s="221">
        <v>52</v>
      </c>
      <c r="AJ510" s="210">
        <v>1288</v>
      </c>
      <c r="AK510" s="221">
        <v>0</v>
      </c>
      <c r="AL510" s="221">
        <v>351</v>
      </c>
      <c r="AM510" s="152">
        <v>929</v>
      </c>
      <c r="AN510" s="219">
        <v>881</v>
      </c>
      <c r="AO510" s="221">
        <v>595</v>
      </c>
      <c r="AP510" s="210">
        <v>1078</v>
      </c>
      <c r="AQ510" s="221">
        <v>125</v>
      </c>
      <c r="AR510" s="221">
        <v>12</v>
      </c>
      <c r="AS510" s="219">
        <v>527</v>
      </c>
      <c r="AT510" s="152">
        <v>1171</v>
      </c>
      <c r="AU510" s="219">
        <v>8</v>
      </c>
      <c r="AV510" s="219">
        <v>104</v>
      </c>
      <c r="AW510" s="210">
        <v>1176</v>
      </c>
      <c r="AX510" s="221">
        <v>634</v>
      </c>
      <c r="AY510" s="221">
        <v>0</v>
      </c>
      <c r="AZ510" s="274">
        <v>14</v>
      </c>
      <c r="BA510" s="141">
        <v>1699</v>
      </c>
      <c r="BB510" s="274">
        <v>5</v>
      </c>
      <c r="BC510" s="274">
        <v>92</v>
      </c>
      <c r="BD510" s="210">
        <v>767</v>
      </c>
      <c r="BE510" s="221">
        <v>1043</v>
      </c>
      <c r="BF510" s="152">
        <v>1413</v>
      </c>
      <c r="BG510" s="219">
        <v>397</v>
      </c>
      <c r="BH510" s="221">
        <v>2</v>
      </c>
      <c r="BI510" s="152">
        <v>549</v>
      </c>
      <c r="BJ510" s="152">
        <v>1261</v>
      </c>
      <c r="BK510" s="210">
        <v>835</v>
      </c>
      <c r="BL510" s="210">
        <v>187</v>
      </c>
      <c r="BM510" s="210">
        <v>620</v>
      </c>
      <c r="BN510" s="221">
        <v>46</v>
      </c>
      <c r="BO510" s="221">
        <v>122</v>
      </c>
    </row>
    <row r="511" spans="1:67" s="53" customFormat="1" x14ac:dyDescent="0.25">
      <c r="A511" s="53" t="s">
        <v>100</v>
      </c>
      <c r="H511" s="179">
        <v>44673</v>
      </c>
      <c r="I511" s="219">
        <f t="shared" ref="I511" si="75">I510+J511</f>
        <v>1810</v>
      </c>
      <c r="J511" s="152">
        <v>0</v>
      </c>
      <c r="K511" s="216">
        <f t="shared" ref="K511" si="76">I511*100000/620249</f>
        <v>291.81828588196032</v>
      </c>
      <c r="L511" s="265">
        <f t="shared" ref="L511" si="77">(I511*100/I510)-100</f>
        <v>0</v>
      </c>
      <c r="M511" s="219">
        <v>0</v>
      </c>
      <c r="N511" s="210">
        <v>1807</v>
      </c>
      <c r="O511" s="210">
        <v>3</v>
      </c>
      <c r="P511" s="152">
        <v>819</v>
      </c>
      <c r="Q511" s="152">
        <f t="shared" ref="Q511" si="78">(I511-P511)</f>
        <v>991</v>
      </c>
      <c r="R511" s="221">
        <v>0</v>
      </c>
      <c r="S511" s="210">
        <v>109</v>
      </c>
      <c r="T511" s="221">
        <v>26</v>
      </c>
      <c r="U511" s="210">
        <v>1502</v>
      </c>
      <c r="V511" s="221">
        <v>7</v>
      </c>
      <c r="W511" s="221">
        <v>2</v>
      </c>
      <c r="X511" s="221">
        <v>164</v>
      </c>
      <c r="Y511" s="219">
        <v>0</v>
      </c>
      <c r="Z511" s="219">
        <v>1</v>
      </c>
      <c r="AA511" s="219">
        <v>1</v>
      </c>
      <c r="AB511" s="219">
        <v>0</v>
      </c>
      <c r="AC511" s="219">
        <v>7</v>
      </c>
      <c r="AD511" s="219">
        <v>113</v>
      </c>
      <c r="AE511" s="152">
        <v>405</v>
      </c>
      <c r="AF511" s="152">
        <v>1283</v>
      </c>
      <c r="AG511" s="221">
        <v>2</v>
      </c>
      <c r="AH511" s="221">
        <v>117</v>
      </c>
      <c r="AI511" s="221">
        <v>52</v>
      </c>
      <c r="AJ511" s="210">
        <v>1288</v>
      </c>
      <c r="AK511" s="221">
        <v>0</v>
      </c>
      <c r="AL511" s="221">
        <v>351</v>
      </c>
      <c r="AM511" s="152">
        <v>929</v>
      </c>
      <c r="AN511" s="219">
        <v>881</v>
      </c>
      <c r="AO511" s="221">
        <v>595</v>
      </c>
      <c r="AP511" s="210">
        <v>1078</v>
      </c>
      <c r="AQ511" s="221">
        <v>125</v>
      </c>
      <c r="AR511" s="221">
        <v>12</v>
      </c>
      <c r="AS511" s="219">
        <v>527</v>
      </c>
      <c r="AT511" s="152">
        <v>1171</v>
      </c>
      <c r="AU511" s="219">
        <v>8</v>
      </c>
      <c r="AV511" s="219">
        <v>104</v>
      </c>
      <c r="AW511" s="210">
        <v>1176</v>
      </c>
      <c r="AX511" s="221">
        <v>634</v>
      </c>
      <c r="AY511" s="221">
        <v>0</v>
      </c>
      <c r="AZ511" s="274">
        <v>14</v>
      </c>
      <c r="BA511" s="141">
        <v>1699</v>
      </c>
      <c r="BB511" s="274">
        <v>5</v>
      </c>
      <c r="BC511" s="274">
        <v>92</v>
      </c>
      <c r="BD511" s="210">
        <v>767</v>
      </c>
      <c r="BE511" s="221">
        <v>1043</v>
      </c>
      <c r="BF511" s="152">
        <v>1413</v>
      </c>
      <c r="BG511" s="219">
        <v>397</v>
      </c>
      <c r="BH511" s="221">
        <v>2</v>
      </c>
      <c r="BI511" s="152">
        <v>549</v>
      </c>
      <c r="BJ511" s="152">
        <v>1261</v>
      </c>
      <c r="BK511" s="210">
        <v>835</v>
      </c>
      <c r="BL511" s="210">
        <v>187</v>
      </c>
      <c r="BM511" s="210">
        <v>620</v>
      </c>
      <c r="BN511" s="221">
        <v>46</v>
      </c>
      <c r="BO511" s="221">
        <v>122</v>
      </c>
    </row>
    <row r="512" spans="1:67" s="53" customFormat="1" x14ac:dyDescent="0.25">
      <c r="A512" s="53" t="s">
        <v>100</v>
      </c>
      <c r="H512" s="179">
        <v>44674</v>
      </c>
      <c r="I512" s="219">
        <f t="shared" ref="I512" si="79">I511+J512</f>
        <v>1810</v>
      </c>
      <c r="J512" s="152">
        <v>0</v>
      </c>
      <c r="K512" s="216">
        <f t="shared" ref="K512" si="80">I512*100000/620249</f>
        <v>291.81828588196032</v>
      </c>
      <c r="L512" s="265">
        <f t="shared" ref="L512" si="81">(I512*100/I511)-100</f>
        <v>0</v>
      </c>
      <c r="M512" s="219">
        <v>0</v>
      </c>
      <c r="N512" s="210">
        <v>1807</v>
      </c>
      <c r="O512" s="210">
        <v>3</v>
      </c>
      <c r="P512" s="152">
        <v>819</v>
      </c>
      <c r="Q512" s="152">
        <f t="shared" ref="Q512" si="82">(I512-P512)</f>
        <v>991</v>
      </c>
      <c r="R512" s="221">
        <v>0</v>
      </c>
      <c r="S512" s="210">
        <v>109</v>
      </c>
      <c r="T512" s="221">
        <v>26</v>
      </c>
      <c r="U512" s="210">
        <v>1502</v>
      </c>
      <c r="V512" s="221">
        <v>7</v>
      </c>
      <c r="W512" s="221">
        <v>2</v>
      </c>
      <c r="X512" s="221">
        <v>164</v>
      </c>
      <c r="Y512" s="219">
        <v>0</v>
      </c>
      <c r="Z512" s="219">
        <v>1</v>
      </c>
      <c r="AA512" s="219">
        <v>1</v>
      </c>
      <c r="AB512" s="219">
        <v>0</v>
      </c>
      <c r="AC512" s="219">
        <v>7</v>
      </c>
      <c r="AD512" s="219">
        <v>113</v>
      </c>
      <c r="AE512" s="152">
        <v>405</v>
      </c>
      <c r="AF512" s="152">
        <v>1283</v>
      </c>
      <c r="AG512" s="221">
        <v>2</v>
      </c>
      <c r="AH512" s="221">
        <v>117</v>
      </c>
      <c r="AI512" s="221">
        <v>52</v>
      </c>
      <c r="AJ512" s="210">
        <v>1288</v>
      </c>
      <c r="AK512" s="221">
        <v>0</v>
      </c>
      <c r="AL512" s="221">
        <v>351</v>
      </c>
      <c r="AM512" s="152">
        <v>929</v>
      </c>
      <c r="AN512" s="219">
        <v>881</v>
      </c>
      <c r="AO512" s="221">
        <v>595</v>
      </c>
      <c r="AP512" s="210">
        <v>1078</v>
      </c>
      <c r="AQ512" s="221">
        <v>125</v>
      </c>
      <c r="AR512" s="221">
        <v>12</v>
      </c>
      <c r="AS512" s="219">
        <v>527</v>
      </c>
      <c r="AT512" s="152">
        <v>1171</v>
      </c>
      <c r="AU512" s="219">
        <v>8</v>
      </c>
      <c r="AV512" s="219">
        <v>104</v>
      </c>
      <c r="AW512" s="210">
        <v>1176</v>
      </c>
      <c r="AX512" s="221">
        <v>634</v>
      </c>
      <c r="AY512" s="221">
        <v>0</v>
      </c>
      <c r="AZ512" s="274">
        <v>14</v>
      </c>
      <c r="BA512" s="141">
        <v>1699</v>
      </c>
      <c r="BB512" s="274">
        <v>5</v>
      </c>
      <c r="BC512" s="274">
        <v>92</v>
      </c>
      <c r="BD512" s="210">
        <v>767</v>
      </c>
      <c r="BE512" s="221">
        <v>1043</v>
      </c>
      <c r="BF512" s="152">
        <v>1413</v>
      </c>
      <c r="BG512" s="219">
        <v>397</v>
      </c>
      <c r="BH512" s="221">
        <v>2</v>
      </c>
      <c r="BI512" s="152">
        <v>549</v>
      </c>
      <c r="BJ512" s="152">
        <v>1261</v>
      </c>
      <c r="BK512" s="210">
        <v>835</v>
      </c>
      <c r="BL512" s="210">
        <v>187</v>
      </c>
      <c r="BM512" s="210">
        <v>620</v>
      </c>
      <c r="BN512" s="221">
        <v>46</v>
      </c>
      <c r="BO512" s="221">
        <v>122</v>
      </c>
    </row>
    <row r="513" spans="1:67" s="53" customFormat="1" x14ac:dyDescent="0.25">
      <c r="A513" s="53" t="s">
        <v>100</v>
      </c>
      <c r="H513" s="179">
        <v>44675</v>
      </c>
      <c r="I513" s="219">
        <f t="shared" ref="I513" si="83">I512+J513</f>
        <v>1810</v>
      </c>
      <c r="J513" s="152">
        <v>0</v>
      </c>
      <c r="K513" s="216">
        <f t="shared" ref="K513" si="84">I513*100000/620249</f>
        <v>291.81828588196032</v>
      </c>
      <c r="L513" s="265">
        <f t="shared" ref="L513" si="85">(I513*100/I512)-100</f>
        <v>0</v>
      </c>
      <c r="M513" s="219">
        <v>0</v>
      </c>
      <c r="N513" s="210">
        <v>1807</v>
      </c>
      <c r="O513" s="210">
        <v>3</v>
      </c>
      <c r="P513" s="152">
        <v>819</v>
      </c>
      <c r="Q513" s="152">
        <f t="shared" ref="Q513" si="86">(I513-P513)</f>
        <v>991</v>
      </c>
      <c r="R513" s="221">
        <v>0</v>
      </c>
      <c r="S513" s="210">
        <v>109</v>
      </c>
      <c r="T513" s="221">
        <v>26</v>
      </c>
      <c r="U513" s="210">
        <v>1502</v>
      </c>
      <c r="V513" s="221">
        <v>7</v>
      </c>
      <c r="W513" s="221">
        <v>2</v>
      </c>
      <c r="X513" s="221">
        <v>164</v>
      </c>
      <c r="Y513" s="219">
        <v>0</v>
      </c>
      <c r="Z513" s="219">
        <v>1</v>
      </c>
      <c r="AA513" s="219">
        <v>1</v>
      </c>
      <c r="AB513" s="219">
        <v>0</v>
      </c>
      <c r="AC513" s="219">
        <v>7</v>
      </c>
      <c r="AD513" s="219">
        <v>113</v>
      </c>
      <c r="AE513" s="152">
        <v>405</v>
      </c>
      <c r="AF513" s="152">
        <v>1283</v>
      </c>
      <c r="AG513" s="221">
        <v>2</v>
      </c>
      <c r="AH513" s="221">
        <v>117</v>
      </c>
      <c r="AI513" s="221">
        <v>52</v>
      </c>
      <c r="AJ513" s="210">
        <v>1288</v>
      </c>
      <c r="AK513" s="221">
        <v>0</v>
      </c>
      <c r="AL513" s="221">
        <v>351</v>
      </c>
      <c r="AM513" s="152">
        <v>929</v>
      </c>
      <c r="AN513" s="219">
        <v>881</v>
      </c>
      <c r="AO513" s="221">
        <v>595</v>
      </c>
      <c r="AP513" s="210">
        <v>1078</v>
      </c>
      <c r="AQ513" s="221">
        <v>125</v>
      </c>
      <c r="AR513" s="221">
        <v>12</v>
      </c>
      <c r="AS513" s="219">
        <v>527</v>
      </c>
      <c r="AT513" s="152">
        <v>1171</v>
      </c>
      <c r="AU513" s="219">
        <v>8</v>
      </c>
      <c r="AV513" s="219">
        <v>104</v>
      </c>
      <c r="AW513" s="210">
        <v>1176</v>
      </c>
      <c r="AX513" s="221">
        <v>634</v>
      </c>
      <c r="AY513" s="221">
        <v>0</v>
      </c>
      <c r="AZ513" s="274">
        <v>14</v>
      </c>
      <c r="BA513" s="141">
        <v>1699</v>
      </c>
      <c r="BB513" s="274">
        <v>5</v>
      </c>
      <c r="BC513" s="274">
        <v>92</v>
      </c>
      <c r="BD513" s="210">
        <v>767</v>
      </c>
      <c r="BE513" s="221">
        <v>1043</v>
      </c>
      <c r="BF513" s="152">
        <v>1413</v>
      </c>
      <c r="BG513" s="219">
        <v>397</v>
      </c>
      <c r="BH513" s="221">
        <v>2</v>
      </c>
      <c r="BI513" s="152">
        <v>549</v>
      </c>
      <c r="BJ513" s="152">
        <v>1261</v>
      </c>
      <c r="BK513" s="210">
        <v>835</v>
      </c>
      <c r="BL513" s="210">
        <v>187</v>
      </c>
      <c r="BM513" s="210">
        <v>620</v>
      </c>
      <c r="BN513" s="221">
        <v>46</v>
      </c>
      <c r="BO513" s="221">
        <v>122</v>
      </c>
    </row>
    <row r="514" spans="1:67" s="53" customFormat="1" x14ac:dyDescent="0.25">
      <c r="A514" s="53" t="s">
        <v>100</v>
      </c>
      <c r="H514" s="179">
        <v>44676</v>
      </c>
      <c r="I514" s="219">
        <f t="shared" ref="I514" si="87">I513+J514</f>
        <v>1811</v>
      </c>
      <c r="J514" s="152">
        <v>1</v>
      </c>
      <c r="K514" s="216">
        <f t="shared" ref="K514" si="88">I514*100000/620249</f>
        <v>291.97951145427078</v>
      </c>
      <c r="L514" s="265">
        <f t="shared" ref="L514" si="89">(I514*100/I513)-100</f>
        <v>5.52486187845318E-2</v>
      </c>
      <c r="M514" s="219">
        <v>0</v>
      </c>
      <c r="N514" s="210">
        <v>1808</v>
      </c>
      <c r="O514" s="210">
        <v>3</v>
      </c>
      <c r="P514" s="152">
        <v>819</v>
      </c>
      <c r="Q514" s="152">
        <f t="shared" ref="Q514" si="90">(I514-P514)</f>
        <v>992</v>
      </c>
      <c r="R514" s="221">
        <v>0</v>
      </c>
      <c r="S514" s="210">
        <v>109</v>
      </c>
      <c r="T514" s="221">
        <v>26</v>
      </c>
      <c r="U514" s="210">
        <v>1503</v>
      </c>
      <c r="V514" s="221">
        <v>7</v>
      </c>
      <c r="W514" s="221">
        <v>2</v>
      </c>
      <c r="X514" s="221">
        <v>164</v>
      </c>
      <c r="Y514" s="219">
        <v>0</v>
      </c>
      <c r="Z514" s="219">
        <v>1</v>
      </c>
      <c r="AA514" s="219">
        <v>1</v>
      </c>
      <c r="AB514" s="219">
        <v>0</v>
      </c>
      <c r="AC514" s="219">
        <v>7</v>
      </c>
      <c r="AD514" s="219">
        <v>113</v>
      </c>
      <c r="AE514" s="152">
        <v>406</v>
      </c>
      <c r="AF514" s="152">
        <v>1283</v>
      </c>
      <c r="AG514" s="221">
        <v>2</v>
      </c>
      <c r="AH514" s="221">
        <v>117</v>
      </c>
      <c r="AI514" s="221">
        <v>52</v>
      </c>
      <c r="AJ514" s="210">
        <v>1288</v>
      </c>
      <c r="AK514" s="221">
        <v>0</v>
      </c>
      <c r="AL514" s="221">
        <v>352</v>
      </c>
      <c r="AM514" s="152">
        <v>929</v>
      </c>
      <c r="AN514" s="219">
        <v>882</v>
      </c>
      <c r="AO514" s="221">
        <v>595</v>
      </c>
      <c r="AP514" s="210">
        <v>1078</v>
      </c>
      <c r="AQ514" s="221">
        <v>126</v>
      </c>
      <c r="AR514" s="221">
        <v>12</v>
      </c>
      <c r="AS514" s="219">
        <v>527</v>
      </c>
      <c r="AT514" s="152">
        <v>1172</v>
      </c>
      <c r="AU514" s="219">
        <v>8</v>
      </c>
      <c r="AV514" s="219">
        <v>104</v>
      </c>
      <c r="AW514" s="210">
        <v>1177</v>
      </c>
      <c r="AX514" s="221">
        <v>634</v>
      </c>
      <c r="AY514" s="221">
        <v>0</v>
      </c>
      <c r="AZ514" s="274">
        <v>14</v>
      </c>
      <c r="BA514" s="141">
        <v>1700</v>
      </c>
      <c r="BB514" s="274">
        <v>5</v>
      </c>
      <c r="BC514" s="274">
        <v>92</v>
      </c>
      <c r="BD514" s="210">
        <v>768</v>
      </c>
      <c r="BE514" s="221">
        <v>1043</v>
      </c>
      <c r="BF514" s="152">
        <v>1414</v>
      </c>
      <c r="BG514" s="219">
        <v>397</v>
      </c>
      <c r="BH514" s="221">
        <v>2</v>
      </c>
      <c r="BI514" s="152">
        <v>550</v>
      </c>
      <c r="BJ514" s="152">
        <v>1261</v>
      </c>
      <c r="BK514" s="210">
        <v>835</v>
      </c>
      <c r="BL514" s="210">
        <v>187</v>
      </c>
      <c r="BM514" s="210">
        <v>621</v>
      </c>
      <c r="BN514" s="221">
        <v>46</v>
      </c>
      <c r="BO514" s="221">
        <v>122</v>
      </c>
    </row>
    <row r="515" spans="1:67" s="53" customFormat="1" x14ac:dyDescent="0.25">
      <c r="A515" s="53" t="s">
        <v>100</v>
      </c>
      <c r="H515" s="179">
        <v>44677</v>
      </c>
      <c r="I515" s="219">
        <f t="shared" ref="I515" si="91">I514+J515</f>
        <v>1813</v>
      </c>
      <c r="J515" s="152">
        <v>2</v>
      </c>
      <c r="K515" s="216">
        <f t="shared" ref="K515" si="92">I515*100000/620249</f>
        <v>292.30196259889175</v>
      </c>
      <c r="L515" s="265">
        <f t="shared" ref="L515" si="93">(I515*100/I514)-100</f>
        <v>0.11043622308116596</v>
      </c>
      <c r="M515" s="219">
        <v>0</v>
      </c>
      <c r="N515" s="210">
        <v>1810</v>
      </c>
      <c r="O515" s="210">
        <v>3</v>
      </c>
      <c r="P515" s="152">
        <v>820</v>
      </c>
      <c r="Q515" s="152">
        <f t="shared" ref="Q515" si="94">(I515-P515)</f>
        <v>993</v>
      </c>
      <c r="R515" s="221">
        <v>0</v>
      </c>
      <c r="S515" s="210">
        <v>109</v>
      </c>
      <c r="T515" s="221">
        <v>26</v>
      </c>
      <c r="U515" s="210">
        <v>1505</v>
      </c>
      <c r="V515" s="221">
        <v>7</v>
      </c>
      <c r="W515" s="221">
        <v>2</v>
      </c>
      <c r="X515" s="221">
        <v>164</v>
      </c>
      <c r="Y515" s="219">
        <v>0</v>
      </c>
      <c r="Z515" s="219">
        <v>1</v>
      </c>
      <c r="AA515" s="219">
        <v>1</v>
      </c>
      <c r="AB515" s="219">
        <v>0</v>
      </c>
      <c r="AC515" s="219">
        <v>7</v>
      </c>
      <c r="AD515" s="219">
        <v>113</v>
      </c>
      <c r="AE515" s="152">
        <v>406</v>
      </c>
      <c r="AF515" s="152">
        <v>1285</v>
      </c>
      <c r="AG515" s="221">
        <v>2</v>
      </c>
      <c r="AH515" s="221">
        <v>117</v>
      </c>
      <c r="AI515" s="221">
        <v>52</v>
      </c>
      <c r="AJ515" s="210">
        <v>1289</v>
      </c>
      <c r="AK515" s="221">
        <v>0</v>
      </c>
      <c r="AL515" s="221">
        <v>353</v>
      </c>
      <c r="AM515" s="152">
        <v>931</v>
      </c>
      <c r="AN515" s="219">
        <v>882</v>
      </c>
      <c r="AO515" s="221">
        <v>595</v>
      </c>
      <c r="AP515" s="210">
        <v>1080</v>
      </c>
      <c r="AQ515" s="221">
        <v>126</v>
      </c>
      <c r="AR515" s="221">
        <v>12</v>
      </c>
      <c r="AS515" s="219">
        <v>527</v>
      </c>
      <c r="AT515" s="152">
        <v>1174</v>
      </c>
      <c r="AU515" s="219">
        <v>8</v>
      </c>
      <c r="AV515" s="219">
        <v>104</v>
      </c>
      <c r="AW515" s="210">
        <v>1179</v>
      </c>
      <c r="AX515" s="221">
        <v>634</v>
      </c>
      <c r="AY515" s="221">
        <v>0</v>
      </c>
      <c r="AZ515" s="274">
        <v>14</v>
      </c>
      <c r="BA515" s="141">
        <v>1702</v>
      </c>
      <c r="BB515" s="274">
        <v>5</v>
      </c>
      <c r="BC515" s="274">
        <v>92</v>
      </c>
      <c r="BD515" s="210">
        <v>770</v>
      </c>
      <c r="BE515" s="221">
        <v>1043</v>
      </c>
      <c r="BF515" s="152">
        <v>1416</v>
      </c>
      <c r="BG515" s="219">
        <v>397</v>
      </c>
      <c r="BH515" s="221">
        <v>2</v>
      </c>
      <c r="BI515" s="152">
        <v>552</v>
      </c>
      <c r="BJ515" s="152">
        <v>1261</v>
      </c>
      <c r="BK515" s="210">
        <v>835</v>
      </c>
      <c r="BL515" s="210">
        <v>187</v>
      </c>
      <c r="BM515" s="210">
        <v>623</v>
      </c>
      <c r="BN515" s="221">
        <v>46</v>
      </c>
      <c r="BO515" s="221">
        <v>122</v>
      </c>
    </row>
    <row r="516" spans="1:67" s="53" customFormat="1" x14ac:dyDescent="0.25">
      <c r="A516" s="53" t="s">
        <v>100</v>
      </c>
      <c r="H516" s="179">
        <v>44678</v>
      </c>
      <c r="I516" s="219">
        <f t="shared" ref="I516" si="95">I515+J516</f>
        <v>1815</v>
      </c>
      <c r="J516" s="152">
        <v>2</v>
      </c>
      <c r="K516" s="216">
        <f t="shared" ref="K516" si="96">I516*100000/620249</f>
        <v>292.62441374351266</v>
      </c>
      <c r="L516" s="265">
        <f t="shared" ref="L516" si="97">(I516*100/I515)-100</f>
        <v>0.11031439602868431</v>
      </c>
      <c r="M516" s="219">
        <v>0</v>
      </c>
      <c r="N516" s="210">
        <v>1812</v>
      </c>
      <c r="O516" s="210">
        <v>3</v>
      </c>
      <c r="P516" s="152">
        <v>821</v>
      </c>
      <c r="Q516" s="152">
        <f t="shared" ref="Q516" si="98">(I516-P516)</f>
        <v>994</v>
      </c>
      <c r="R516" s="221">
        <v>0</v>
      </c>
      <c r="S516" s="210">
        <v>109</v>
      </c>
      <c r="T516" s="221">
        <v>26</v>
      </c>
      <c r="U516" s="210">
        <v>1506</v>
      </c>
      <c r="V516" s="221">
        <v>7</v>
      </c>
      <c r="W516" s="221">
        <v>2</v>
      </c>
      <c r="X516" s="221">
        <v>165</v>
      </c>
      <c r="Y516" s="219">
        <v>0</v>
      </c>
      <c r="Z516" s="219">
        <v>1</v>
      </c>
      <c r="AA516" s="219">
        <v>1</v>
      </c>
      <c r="AB516" s="219">
        <v>0</v>
      </c>
      <c r="AC516" s="219">
        <v>7</v>
      </c>
      <c r="AD516" s="219">
        <v>114</v>
      </c>
      <c r="AE516" s="152">
        <v>406</v>
      </c>
      <c r="AF516" s="152">
        <v>1286</v>
      </c>
      <c r="AG516" s="221">
        <v>2</v>
      </c>
      <c r="AH516" s="221">
        <v>117</v>
      </c>
      <c r="AI516" s="221">
        <v>52</v>
      </c>
      <c r="AJ516" s="210">
        <v>1289</v>
      </c>
      <c r="AK516" s="221">
        <v>0</v>
      </c>
      <c r="AL516" s="221">
        <v>355</v>
      </c>
      <c r="AM516" s="152">
        <v>931</v>
      </c>
      <c r="AN516" s="219">
        <v>884</v>
      </c>
      <c r="AO516" s="221">
        <v>596</v>
      </c>
      <c r="AP516" s="210">
        <v>1081</v>
      </c>
      <c r="AQ516" s="221">
        <v>126</v>
      </c>
      <c r="AR516" s="221">
        <v>12</v>
      </c>
      <c r="AS516" s="219">
        <v>528</v>
      </c>
      <c r="AT516" s="152">
        <v>1175</v>
      </c>
      <c r="AU516" s="219">
        <v>8</v>
      </c>
      <c r="AV516" s="219">
        <v>104</v>
      </c>
      <c r="AW516" s="210">
        <v>1180</v>
      </c>
      <c r="AX516" s="221">
        <v>635</v>
      </c>
      <c r="AY516" s="221">
        <v>0</v>
      </c>
      <c r="AZ516" s="274">
        <v>14</v>
      </c>
      <c r="BA516" s="141">
        <v>1704</v>
      </c>
      <c r="BB516" s="274">
        <v>5</v>
      </c>
      <c r="BC516" s="274">
        <v>92</v>
      </c>
      <c r="BD516" s="210">
        <v>772</v>
      </c>
      <c r="BE516" s="221">
        <v>1043</v>
      </c>
      <c r="BF516" s="152">
        <v>1418</v>
      </c>
      <c r="BG516" s="219">
        <v>397</v>
      </c>
      <c r="BH516" s="221">
        <v>2</v>
      </c>
      <c r="BI516" s="152">
        <v>554</v>
      </c>
      <c r="BJ516" s="152">
        <v>1261</v>
      </c>
      <c r="BK516" s="210">
        <v>835</v>
      </c>
      <c r="BL516" s="210">
        <v>189</v>
      </c>
      <c r="BM516" s="210">
        <v>623</v>
      </c>
      <c r="BN516" s="221">
        <v>46</v>
      </c>
      <c r="BO516" s="221">
        <v>122</v>
      </c>
    </row>
    <row r="517" spans="1:67" s="53" customFormat="1" x14ac:dyDescent="0.25">
      <c r="A517" s="53" t="s">
        <v>100</v>
      </c>
      <c r="H517" s="179">
        <v>44679</v>
      </c>
      <c r="I517" s="219">
        <f t="shared" ref="I517" si="99">I516+J517</f>
        <v>1816</v>
      </c>
      <c r="J517" s="152">
        <v>1</v>
      </c>
      <c r="K517" s="216">
        <f t="shared" ref="K517" si="100">I517*100000/620249</f>
        <v>292.78563931582318</v>
      </c>
      <c r="L517" s="265">
        <f t="shared" ref="L517" si="101">(I517*100/I516)-100</f>
        <v>5.5096418732787811E-2</v>
      </c>
      <c r="M517" s="219">
        <v>0</v>
      </c>
      <c r="N517" s="210">
        <v>1813</v>
      </c>
      <c r="O517" s="210">
        <v>3</v>
      </c>
      <c r="P517" s="152">
        <v>822</v>
      </c>
      <c r="Q517" s="152">
        <f t="shared" ref="Q517" si="102">(I517-P517)</f>
        <v>994</v>
      </c>
      <c r="R517" s="221">
        <v>0</v>
      </c>
      <c r="S517" s="210">
        <v>109</v>
      </c>
      <c r="T517" s="221">
        <v>26</v>
      </c>
      <c r="U517" s="210">
        <v>1507</v>
      </c>
      <c r="V517" s="221">
        <v>7</v>
      </c>
      <c r="W517" s="221">
        <v>2</v>
      </c>
      <c r="X517" s="221">
        <v>165</v>
      </c>
      <c r="Y517" s="219">
        <v>0</v>
      </c>
      <c r="Z517" s="219">
        <v>1</v>
      </c>
      <c r="AA517" s="219">
        <v>1</v>
      </c>
      <c r="AB517" s="219">
        <v>0</v>
      </c>
      <c r="AC517" s="219">
        <v>7</v>
      </c>
      <c r="AD517" s="219">
        <v>114</v>
      </c>
      <c r="AE517" s="152">
        <v>406</v>
      </c>
      <c r="AF517" s="152">
        <v>1287</v>
      </c>
      <c r="AG517" s="221">
        <v>2</v>
      </c>
      <c r="AH517" s="221">
        <v>117</v>
      </c>
      <c r="AI517" s="221">
        <v>52</v>
      </c>
      <c r="AJ517" s="210">
        <v>1290</v>
      </c>
      <c r="AK517" s="221">
        <v>0</v>
      </c>
      <c r="AL517" s="221">
        <v>355</v>
      </c>
      <c r="AM517" s="152">
        <v>932</v>
      </c>
      <c r="AN517" s="219">
        <v>884</v>
      </c>
      <c r="AO517" s="221">
        <v>596</v>
      </c>
      <c r="AP517" s="210">
        <v>1082</v>
      </c>
      <c r="AQ517" s="221">
        <v>126</v>
      </c>
      <c r="AR517" s="221">
        <v>12</v>
      </c>
      <c r="AS517" s="219">
        <v>528</v>
      </c>
      <c r="AT517" s="152">
        <v>1176</v>
      </c>
      <c r="AU517" s="219">
        <v>8</v>
      </c>
      <c r="AV517" s="219">
        <v>104</v>
      </c>
      <c r="AW517" s="210">
        <v>1181</v>
      </c>
      <c r="AX517" s="221">
        <v>635</v>
      </c>
      <c r="AY517" s="221">
        <v>0</v>
      </c>
      <c r="AZ517" s="274">
        <v>14</v>
      </c>
      <c r="BA517" s="141">
        <v>1705</v>
      </c>
      <c r="BB517" s="274">
        <v>5</v>
      </c>
      <c r="BC517" s="274">
        <v>92</v>
      </c>
      <c r="BD517" s="210">
        <v>773</v>
      </c>
      <c r="BE517" s="221">
        <v>1043</v>
      </c>
      <c r="BF517" s="152">
        <v>1419</v>
      </c>
      <c r="BG517" s="219">
        <v>397</v>
      </c>
      <c r="BH517" s="221">
        <v>2</v>
      </c>
      <c r="BI517" s="152">
        <v>555</v>
      </c>
      <c r="BJ517" s="152">
        <v>1261</v>
      </c>
      <c r="BK517" s="210">
        <v>836</v>
      </c>
      <c r="BL517" s="210">
        <v>189</v>
      </c>
      <c r="BM517" s="210">
        <v>623</v>
      </c>
      <c r="BN517" s="221">
        <v>46</v>
      </c>
      <c r="BO517" s="221">
        <v>122</v>
      </c>
    </row>
    <row r="518" spans="1:67" s="53" customFormat="1" x14ac:dyDescent="0.25">
      <c r="A518" s="53" t="s">
        <v>100</v>
      </c>
      <c r="H518" s="179">
        <v>44680</v>
      </c>
      <c r="I518" s="219">
        <f t="shared" ref="I518" si="103">I517+J518</f>
        <v>1817</v>
      </c>
      <c r="J518" s="152">
        <v>1</v>
      </c>
      <c r="K518" s="216">
        <f t="shared" ref="K518" si="104">I518*100000/620249</f>
        <v>292.94686488813363</v>
      </c>
      <c r="L518" s="265">
        <f t="shared" ref="L518" si="105">(I518*100/I517)-100</f>
        <v>5.5066079295158943E-2</v>
      </c>
      <c r="M518" s="219">
        <v>0</v>
      </c>
      <c r="N518" s="210">
        <v>1814</v>
      </c>
      <c r="O518" s="210">
        <v>3</v>
      </c>
      <c r="P518" s="152">
        <v>822</v>
      </c>
      <c r="Q518" s="152">
        <f t="shared" ref="Q518" si="106">(I518-P518)</f>
        <v>995</v>
      </c>
      <c r="R518" s="221">
        <v>0</v>
      </c>
      <c r="S518" s="210">
        <v>109</v>
      </c>
      <c r="T518" s="221">
        <v>26</v>
      </c>
      <c r="U518" s="210">
        <v>1508</v>
      </c>
      <c r="V518" s="221">
        <v>7</v>
      </c>
      <c r="W518" s="221">
        <v>2</v>
      </c>
      <c r="X518" s="221">
        <v>165</v>
      </c>
      <c r="Y518" s="219">
        <v>0</v>
      </c>
      <c r="Z518" s="219">
        <v>1</v>
      </c>
      <c r="AA518" s="219">
        <v>1</v>
      </c>
      <c r="AB518" s="219">
        <v>0</v>
      </c>
      <c r="AC518" s="219">
        <v>7</v>
      </c>
      <c r="AD518" s="219">
        <v>114</v>
      </c>
      <c r="AE518" s="152">
        <v>406</v>
      </c>
      <c r="AF518" s="152">
        <v>1288</v>
      </c>
      <c r="AG518" s="221">
        <v>2</v>
      </c>
      <c r="AH518" s="221">
        <v>117</v>
      </c>
      <c r="AI518" s="221">
        <v>52</v>
      </c>
      <c r="AJ518" s="210">
        <v>1290</v>
      </c>
      <c r="AK518" s="221">
        <v>0</v>
      </c>
      <c r="AL518" s="221">
        <v>356</v>
      </c>
      <c r="AM518" s="152">
        <v>933</v>
      </c>
      <c r="AN518" s="219">
        <v>884</v>
      </c>
      <c r="AO518" s="221">
        <v>596</v>
      </c>
      <c r="AP518" s="210">
        <v>1083</v>
      </c>
      <c r="AQ518" s="221">
        <v>126</v>
      </c>
      <c r="AR518" s="221">
        <v>12</v>
      </c>
      <c r="AS518" s="219">
        <v>528</v>
      </c>
      <c r="AT518" s="152">
        <v>1177</v>
      </c>
      <c r="AU518" s="219">
        <v>8</v>
      </c>
      <c r="AV518" s="219">
        <v>104</v>
      </c>
      <c r="AW518" s="210">
        <v>1182</v>
      </c>
      <c r="AX518" s="221">
        <v>635</v>
      </c>
      <c r="AY518" s="221">
        <v>0</v>
      </c>
      <c r="AZ518" s="274">
        <v>14</v>
      </c>
      <c r="BA518" s="141">
        <v>1706</v>
      </c>
      <c r="BB518" s="274">
        <v>5</v>
      </c>
      <c r="BC518" s="274">
        <v>92</v>
      </c>
      <c r="BD518" s="210">
        <v>773</v>
      </c>
      <c r="BE518" s="221">
        <v>1044</v>
      </c>
      <c r="BF518" s="152">
        <v>1420</v>
      </c>
      <c r="BG518" s="219">
        <v>397</v>
      </c>
      <c r="BH518" s="221">
        <v>2</v>
      </c>
      <c r="BI518" s="152">
        <v>555</v>
      </c>
      <c r="BJ518" s="152">
        <v>1262</v>
      </c>
      <c r="BK518" s="210">
        <v>837</v>
      </c>
      <c r="BL518" s="210">
        <v>189</v>
      </c>
      <c r="BM518" s="210">
        <v>623</v>
      </c>
      <c r="BN518" s="221">
        <v>46</v>
      </c>
      <c r="BO518" s="221">
        <v>122</v>
      </c>
    </row>
    <row r="519" spans="1:67" s="53" customFormat="1" x14ac:dyDescent="0.25">
      <c r="A519" s="53" t="s">
        <v>100</v>
      </c>
      <c r="H519" s="179">
        <v>44681</v>
      </c>
      <c r="I519" s="219">
        <f t="shared" ref="I519" si="107">I518+J519</f>
        <v>1820</v>
      </c>
      <c r="J519" s="152">
        <v>3</v>
      </c>
      <c r="K519" s="216">
        <f t="shared" ref="K519" si="108">I519*100000/620249</f>
        <v>293.43054160506506</v>
      </c>
      <c r="L519" s="265">
        <f t="shared" ref="L519" si="109">(I519*100/I518)-100</f>
        <v>0.16510731975783699</v>
      </c>
      <c r="M519" s="219">
        <v>0</v>
      </c>
      <c r="N519" s="210">
        <v>1817</v>
      </c>
      <c r="O519" s="210">
        <v>3</v>
      </c>
      <c r="P519" s="152">
        <v>822</v>
      </c>
      <c r="Q519" s="152">
        <f t="shared" ref="Q519" si="110">(I519-P519)</f>
        <v>998</v>
      </c>
      <c r="R519" s="221">
        <v>0</v>
      </c>
      <c r="S519" s="210">
        <v>109</v>
      </c>
      <c r="T519" s="221">
        <v>26</v>
      </c>
      <c r="U519" s="210">
        <v>1511</v>
      </c>
      <c r="V519" s="221">
        <v>7</v>
      </c>
      <c r="W519" s="221">
        <v>2</v>
      </c>
      <c r="X519" s="221">
        <v>165</v>
      </c>
      <c r="Y519" s="219">
        <v>0</v>
      </c>
      <c r="Z519" s="219">
        <v>1</v>
      </c>
      <c r="AA519" s="219">
        <v>1</v>
      </c>
      <c r="AB519" s="219">
        <v>0</v>
      </c>
      <c r="AC519" s="219">
        <v>7</v>
      </c>
      <c r="AD519" s="219">
        <v>114</v>
      </c>
      <c r="AE519" s="152">
        <v>406</v>
      </c>
      <c r="AF519" s="152">
        <v>1291</v>
      </c>
      <c r="AG519" s="221">
        <v>2</v>
      </c>
      <c r="AH519" s="221">
        <v>117</v>
      </c>
      <c r="AI519" s="221">
        <v>52</v>
      </c>
      <c r="AJ519" s="210">
        <v>1290</v>
      </c>
      <c r="AK519" s="221">
        <v>0</v>
      </c>
      <c r="AL519" s="221">
        <v>359</v>
      </c>
      <c r="AM519" s="152">
        <v>933</v>
      </c>
      <c r="AN519" s="219">
        <v>887</v>
      </c>
      <c r="AO519" s="221">
        <v>598</v>
      </c>
      <c r="AP519" s="210">
        <v>1084</v>
      </c>
      <c r="AQ519" s="221">
        <v>126</v>
      </c>
      <c r="AR519" s="221">
        <v>12</v>
      </c>
      <c r="AS519" s="219">
        <v>530</v>
      </c>
      <c r="AT519" s="152">
        <v>1178</v>
      </c>
      <c r="AU519" s="219">
        <v>8</v>
      </c>
      <c r="AV519" s="219">
        <v>104</v>
      </c>
      <c r="AW519" s="210">
        <v>1183</v>
      </c>
      <c r="AX519" s="221">
        <v>637</v>
      </c>
      <c r="AY519" s="221">
        <v>0</v>
      </c>
      <c r="AZ519" s="274">
        <v>14</v>
      </c>
      <c r="BA519" s="141">
        <v>1709</v>
      </c>
      <c r="BB519" s="274">
        <v>5</v>
      </c>
      <c r="BC519" s="274">
        <v>92</v>
      </c>
      <c r="BD519" s="210">
        <v>776</v>
      </c>
      <c r="BE519" s="221">
        <v>1044</v>
      </c>
      <c r="BF519" s="152">
        <v>1422</v>
      </c>
      <c r="BG519" s="219">
        <v>398</v>
      </c>
      <c r="BH519" s="221">
        <v>2</v>
      </c>
      <c r="BI519" s="152">
        <v>557</v>
      </c>
      <c r="BJ519" s="152">
        <v>1263</v>
      </c>
      <c r="BK519" s="210">
        <v>838</v>
      </c>
      <c r="BL519" s="210">
        <v>190</v>
      </c>
      <c r="BM519" s="210">
        <v>624</v>
      </c>
      <c r="BN519" s="221">
        <v>46</v>
      </c>
      <c r="BO519" s="221">
        <v>122</v>
      </c>
    </row>
    <row r="520" spans="1:67" s="53" customFormat="1" x14ac:dyDescent="0.25">
      <c r="A520" s="53" t="s">
        <v>100</v>
      </c>
      <c r="H520" s="179">
        <v>44682</v>
      </c>
      <c r="I520" s="219">
        <f t="shared" ref="I520" si="111">I519+J520</f>
        <v>1822</v>
      </c>
      <c r="J520" s="152">
        <v>2</v>
      </c>
      <c r="K520" s="216">
        <f t="shared" ref="K520" si="112">I520*100000/620249</f>
        <v>293.75299274968603</v>
      </c>
      <c r="L520" s="265">
        <f t="shared" ref="L520" si="113">(I520*100/I519)-100</f>
        <v>0.10989010989011661</v>
      </c>
      <c r="M520" s="219">
        <v>0</v>
      </c>
      <c r="N520" s="210">
        <v>1819</v>
      </c>
      <c r="O520" s="210">
        <v>3</v>
      </c>
      <c r="P520" s="152">
        <v>822</v>
      </c>
      <c r="Q520" s="152">
        <f t="shared" ref="Q520" si="114">(I520-P520)</f>
        <v>1000</v>
      </c>
      <c r="R520" s="221">
        <v>0</v>
      </c>
      <c r="S520" s="210">
        <v>109</v>
      </c>
      <c r="T520" s="221">
        <v>26</v>
      </c>
      <c r="U520" s="210">
        <v>1513</v>
      </c>
      <c r="V520" s="221">
        <v>7</v>
      </c>
      <c r="W520" s="221">
        <v>2</v>
      </c>
      <c r="X520" s="221">
        <v>165</v>
      </c>
      <c r="Y520" s="219">
        <v>0</v>
      </c>
      <c r="Z520" s="219">
        <v>1</v>
      </c>
      <c r="AA520" s="219">
        <v>1</v>
      </c>
      <c r="AB520" s="219">
        <v>0</v>
      </c>
      <c r="AC520" s="219">
        <v>7</v>
      </c>
      <c r="AD520" s="219">
        <v>114</v>
      </c>
      <c r="AE520" s="152">
        <v>407</v>
      </c>
      <c r="AF520" s="152">
        <v>1292</v>
      </c>
      <c r="AG520" s="221">
        <v>2</v>
      </c>
      <c r="AH520" s="221">
        <v>117</v>
      </c>
      <c r="AI520" s="221">
        <v>52</v>
      </c>
      <c r="AJ520" s="210">
        <v>1290</v>
      </c>
      <c r="AK520" s="221">
        <v>0</v>
      </c>
      <c r="AL520" s="221">
        <v>361</v>
      </c>
      <c r="AM520" s="152">
        <v>935</v>
      </c>
      <c r="AN520" s="219">
        <v>887</v>
      </c>
      <c r="AO520" s="221">
        <v>598</v>
      </c>
      <c r="AP520" s="210">
        <v>1086</v>
      </c>
      <c r="AQ520" s="221">
        <v>126</v>
      </c>
      <c r="AR520" s="221">
        <v>12</v>
      </c>
      <c r="AS520" s="219">
        <v>530</v>
      </c>
      <c r="AT520" s="152">
        <v>1180</v>
      </c>
      <c r="AU520" s="219">
        <v>8</v>
      </c>
      <c r="AV520" s="219">
        <v>104</v>
      </c>
      <c r="AW520" s="210">
        <v>1185</v>
      </c>
      <c r="AX520" s="221">
        <v>637</v>
      </c>
      <c r="AY520" s="221">
        <v>0</v>
      </c>
      <c r="AZ520" s="274">
        <v>14</v>
      </c>
      <c r="BA520" s="141">
        <v>1711</v>
      </c>
      <c r="BB520" s="274">
        <v>5</v>
      </c>
      <c r="BC520" s="274">
        <v>92</v>
      </c>
      <c r="BD520" s="210">
        <v>776</v>
      </c>
      <c r="BE520" s="221">
        <v>1046</v>
      </c>
      <c r="BF520" s="152">
        <v>1424</v>
      </c>
      <c r="BG520" s="219">
        <v>398</v>
      </c>
      <c r="BH520" s="221">
        <v>2</v>
      </c>
      <c r="BI520" s="152">
        <v>557</v>
      </c>
      <c r="BJ520" s="152">
        <v>1265</v>
      </c>
      <c r="BK520" s="210">
        <v>840</v>
      </c>
      <c r="BL520" s="210">
        <v>190</v>
      </c>
      <c r="BM520" s="210">
        <v>624</v>
      </c>
      <c r="BN520" s="221">
        <v>46</v>
      </c>
      <c r="BO520" s="221">
        <v>122</v>
      </c>
    </row>
    <row r="521" spans="1:67" s="53" customFormat="1" x14ac:dyDescent="0.25">
      <c r="A521" s="53" t="s">
        <v>100</v>
      </c>
      <c r="H521" s="179">
        <v>44683</v>
      </c>
      <c r="I521" s="219">
        <f t="shared" ref="I521" si="115">I520+J521</f>
        <v>1823</v>
      </c>
      <c r="J521" s="152">
        <v>1</v>
      </c>
      <c r="K521" s="216">
        <f t="shared" ref="K521" si="116">I521*100000/620249</f>
        <v>293.91421832199649</v>
      </c>
      <c r="L521" s="265">
        <f t="shared" ref="L521" si="117">(I521*100/I520)-100</f>
        <v>5.4884742041707568E-2</v>
      </c>
      <c r="M521" s="219">
        <v>0</v>
      </c>
      <c r="N521" s="210">
        <v>1820</v>
      </c>
      <c r="O521" s="210">
        <v>3</v>
      </c>
      <c r="P521" s="152">
        <v>822</v>
      </c>
      <c r="Q521" s="152">
        <f t="shared" ref="Q521" si="118">(I521-P521)</f>
        <v>1001</v>
      </c>
      <c r="R521" s="221">
        <v>0</v>
      </c>
      <c r="S521" s="210">
        <v>109</v>
      </c>
      <c r="T521" s="221">
        <v>26</v>
      </c>
      <c r="U521" s="210">
        <v>1514</v>
      </c>
      <c r="V521" s="221">
        <v>7</v>
      </c>
      <c r="W521" s="221">
        <v>2</v>
      </c>
      <c r="X521" s="221">
        <v>165</v>
      </c>
      <c r="Y521" s="219">
        <v>0</v>
      </c>
      <c r="Z521" s="219">
        <v>1</v>
      </c>
      <c r="AA521" s="219">
        <v>1</v>
      </c>
      <c r="AB521" s="219">
        <v>0</v>
      </c>
      <c r="AC521" s="219">
        <v>7</v>
      </c>
      <c r="AD521" s="219">
        <v>114</v>
      </c>
      <c r="AE521" s="152">
        <v>407</v>
      </c>
      <c r="AF521" s="152">
        <v>1293</v>
      </c>
      <c r="AG521" s="221">
        <v>2</v>
      </c>
      <c r="AH521" s="221">
        <v>117</v>
      </c>
      <c r="AI521" s="221">
        <v>52</v>
      </c>
      <c r="AJ521" s="210">
        <v>1290</v>
      </c>
      <c r="AK521" s="221">
        <v>0</v>
      </c>
      <c r="AL521" s="221">
        <v>362</v>
      </c>
      <c r="AM521" s="152">
        <v>936</v>
      </c>
      <c r="AN521" s="219">
        <v>887</v>
      </c>
      <c r="AO521" s="221">
        <v>598</v>
      </c>
      <c r="AP521" s="210">
        <v>1087</v>
      </c>
      <c r="AQ521" s="221">
        <v>126</v>
      </c>
      <c r="AR521" s="221">
        <v>12</v>
      </c>
      <c r="AS521" s="219">
        <v>530</v>
      </c>
      <c r="AT521" s="152">
        <v>1181</v>
      </c>
      <c r="AU521" s="219">
        <v>8</v>
      </c>
      <c r="AV521" s="219">
        <v>104</v>
      </c>
      <c r="AW521" s="210">
        <v>1186</v>
      </c>
      <c r="AX521" s="221">
        <v>637</v>
      </c>
      <c r="AY521" s="221">
        <v>0</v>
      </c>
      <c r="AZ521" s="274">
        <v>14</v>
      </c>
      <c r="BA521" s="141">
        <v>1712</v>
      </c>
      <c r="BB521" s="274">
        <v>5</v>
      </c>
      <c r="BC521" s="274">
        <v>92</v>
      </c>
      <c r="BD521" s="210">
        <v>777</v>
      </c>
      <c r="BE521" s="221">
        <v>1046</v>
      </c>
      <c r="BF521" s="152">
        <v>1425</v>
      </c>
      <c r="BG521" s="219">
        <v>398</v>
      </c>
      <c r="BH521" s="221">
        <v>2</v>
      </c>
      <c r="BI521" s="152">
        <v>558</v>
      </c>
      <c r="BJ521" s="152">
        <v>1265</v>
      </c>
      <c r="BK521" s="210">
        <v>841</v>
      </c>
      <c r="BL521" s="210">
        <v>190</v>
      </c>
      <c r="BM521" s="210">
        <v>624</v>
      </c>
      <c r="BN521" s="221">
        <v>46</v>
      </c>
      <c r="BO521" s="221">
        <v>122</v>
      </c>
    </row>
    <row r="522" spans="1:67" s="53" customFormat="1" x14ac:dyDescent="0.25">
      <c r="A522" s="53" t="s">
        <v>100</v>
      </c>
      <c r="H522" s="179">
        <v>44684</v>
      </c>
      <c r="I522" s="219">
        <f t="shared" ref="I522" si="119">I521+J522</f>
        <v>1824</v>
      </c>
      <c r="J522" s="152">
        <v>1</v>
      </c>
      <c r="K522" s="216">
        <f t="shared" ref="K522" si="120">I522*100000/620249</f>
        <v>294.07544389430694</v>
      </c>
      <c r="L522" s="265">
        <f t="shared" ref="L522" si="121">(I522*100/I521)-100</f>
        <v>5.4854635216670999E-2</v>
      </c>
      <c r="M522" s="219">
        <v>0</v>
      </c>
      <c r="N522" s="210">
        <v>1821</v>
      </c>
      <c r="O522" s="210">
        <v>3</v>
      </c>
      <c r="P522" s="152">
        <v>823</v>
      </c>
      <c r="Q522" s="152">
        <f t="shared" ref="Q522" si="122">(I522-P522)</f>
        <v>1001</v>
      </c>
      <c r="R522" s="221">
        <v>0</v>
      </c>
      <c r="S522" s="210">
        <v>109</v>
      </c>
      <c r="T522" s="221">
        <v>26</v>
      </c>
      <c r="U522" s="210">
        <v>1515</v>
      </c>
      <c r="V522" s="221">
        <v>7</v>
      </c>
      <c r="W522" s="221">
        <v>2</v>
      </c>
      <c r="X522" s="221">
        <v>165</v>
      </c>
      <c r="Y522" s="219">
        <v>0</v>
      </c>
      <c r="Z522" s="219">
        <v>1</v>
      </c>
      <c r="AA522" s="219">
        <v>1</v>
      </c>
      <c r="AB522" s="219">
        <v>0</v>
      </c>
      <c r="AC522" s="219">
        <v>7</v>
      </c>
      <c r="AD522" s="219">
        <v>114</v>
      </c>
      <c r="AE522" s="152">
        <v>407</v>
      </c>
      <c r="AF522" s="152">
        <v>1294</v>
      </c>
      <c r="AG522" s="221">
        <v>2</v>
      </c>
      <c r="AH522" s="221">
        <v>117</v>
      </c>
      <c r="AI522" s="221">
        <v>52</v>
      </c>
      <c r="AJ522" s="210">
        <v>1290</v>
      </c>
      <c r="AK522" s="221">
        <v>0</v>
      </c>
      <c r="AL522" s="221">
        <v>363</v>
      </c>
      <c r="AM522" s="152">
        <v>936</v>
      </c>
      <c r="AN522" s="219">
        <v>888</v>
      </c>
      <c r="AO522" s="221">
        <v>599</v>
      </c>
      <c r="AP522" s="210">
        <v>1087</v>
      </c>
      <c r="AQ522" s="221">
        <v>126</v>
      </c>
      <c r="AR522" s="221">
        <v>12</v>
      </c>
      <c r="AS522" s="219">
        <v>531</v>
      </c>
      <c r="AT522" s="152">
        <v>1181</v>
      </c>
      <c r="AU522" s="219">
        <v>8</v>
      </c>
      <c r="AV522" s="219">
        <v>104</v>
      </c>
      <c r="AW522" s="210">
        <v>1186</v>
      </c>
      <c r="AX522" s="221">
        <v>638</v>
      </c>
      <c r="AY522" s="221">
        <v>0</v>
      </c>
      <c r="AZ522" s="274">
        <v>14</v>
      </c>
      <c r="BA522" s="141">
        <v>1713</v>
      </c>
      <c r="BB522" s="274">
        <v>5</v>
      </c>
      <c r="BC522" s="274">
        <v>92</v>
      </c>
      <c r="BD522" s="210">
        <v>778</v>
      </c>
      <c r="BE522" s="221">
        <v>1046</v>
      </c>
      <c r="BF522" s="152">
        <v>1426</v>
      </c>
      <c r="BG522" s="219">
        <v>398</v>
      </c>
      <c r="BH522" s="221">
        <v>2</v>
      </c>
      <c r="BI522" s="152">
        <v>559</v>
      </c>
      <c r="BJ522" s="152">
        <v>1265</v>
      </c>
      <c r="BK522" s="210">
        <v>842</v>
      </c>
      <c r="BL522" s="210">
        <v>190</v>
      </c>
      <c r="BM522" s="210">
        <v>624</v>
      </c>
      <c r="BN522" s="221">
        <v>46</v>
      </c>
      <c r="BO522" s="221">
        <v>122</v>
      </c>
    </row>
    <row r="523" spans="1:67" s="53" customFormat="1" x14ac:dyDescent="0.25">
      <c r="A523" s="53" t="s">
        <v>100</v>
      </c>
      <c r="H523" s="179">
        <v>44685</v>
      </c>
      <c r="I523" s="219">
        <f t="shared" ref="I523" si="123">I522+J523</f>
        <v>1825</v>
      </c>
      <c r="J523" s="152">
        <v>1</v>
      </c>
      <c r="K523" s="216">
        <f t="shared" ref="K523" si="124">I523*100000/620249</f>
        <v>294.23666946661746</v>
      </c>
      <c r="L523" s="265">
        <f t="shared" ref="L523" si="125">(I523*100/I522)-100</f>
        <v>5.4824561403506777E-2</v>
      </c>
      <c r="M523" s="219">
        <v>0</v>
      </c>
      <c r="N523" s="210">
        <v>1822</v>
      </c>
      <c r="O523" s="210">
        <v>3</v>
      </c>
      <c r="P523" s="152">
        <v>824</v>
      </c>
      <c r="Q523" s="152">
        <f t="shared" ref="Q523" si="126">(I523-P523)</f>
        <v>1001</v>
      </c>
      <c r="R523" s="221">
        <v>0</v>
      </c>
      <c r="S523" s="210">
        <v>109</v>
      </c>
      <c r="T523" s="221">
        <v>26</v>
      </c>
      <c r="U523" s="210">
        <v>1516</v>
      </c>
      <c r="V523" s="221">
        <v>7</v>
      </c>
      <c r="W523" s="221">
        <v>2</v>
      </c>
      <c r="X523" s="221">
        <v>165</v>
      </c>
      <c r="Y523" s="219">
        <v>0</v>
      </c>
      <c r="Z523" s="219">
        <v>1</v>
      </c>
      <c r="AA523" s="219">
        <v>1</v>
      </c>
      <c r="AB523" s="219">
        <v>0</v>
      </c>
      <c r="AC523" s="219">
        <v>7</v>
      </c>
      <c r="AD523" s="219">
        <v>114</v>
      </c>
      <c r="AE523" s="152">
        <v>407</v>
      </c>
      <c r="AF523" s="152">
        <v>1295</v>
      </c>
      <c r="AG523" s="221">
        <v>2</v>
      </c>
      <c r="AH523" s="221">
        <v>117</v>
      </c>
      <c r="AI523" s="221">
        <v>52</v>
      </c>
      <c r="AJ523" s="210">
        <v>1290</v>
      </c>
      <c r="AK523" s="221">
        <v>0</v>
      </c>
      <c r="AL523" s="221">
        <v>364</v>
      </c>
      <c r="AM523" s="152">
        <v>937</v>
      </c>
      <c r="AN523" s="219">
        <v>888</v>
      </c>
      <c r="AO523" s="221">
        <v>599</v>
      </c>
      <c r="AP523" s="210">
        <v>1088</v>
      </c>
      <c r="AQ523" s="221">
        <v>126</v>
      </c>
      <c r="AR523" s="221">
        <v>12</v>
      </c>
      <c r="AS523" s="219">
        <v>531</v>
      </c>
      <c r="AT523" s="152">
        <v>1182</v>
      </c>
      <c r="AU523" s="219">
        <v>8</v>
      </c>
      <c r="AV523" s="219">
        <v>104</v>
      </c>
      <c r="AW523" s="210">
        <v>1187</v>
      </c>
      <c r="AX523" s="221">
        <v>638</v>
      </c>
      <c r="AY523" s="221">
        <v>0</v>
      </c>
      <c r="AZ523" s="274">
        <v>14</v>
      </c>
      <c r="BA523" s="141">
        <v>1714</v>
      </c>
      <c r="BB523" s="274">
        <v>5</v>
      </c>
      <c r="BC523" s="274">
        <v>92</v>
      </c>
      <c r="BD523" s="210">
        <v>779</v>
      </c>
      <c r="BE523" s="221">
        <v>1046</v>
      </c>
      <c r="BF523" s="152">
        <v>1427</v>
      </c>
      <c r="BG523" s="219">
        <v>398</v>
      </c>
      <c r="BH523" s="221">
        <v>2</v>
      </c>
      <c r="BI523" s="152">
        <v>560</v>
      </c>
      <c r="BJ523" s="152">
        <v>1265</v>
      </c>
      <c r="BK523" s="210">
        <v>843</v>
      </c>
      <c r="BL523" s="210">
        <v>190</v>
      </c>
      <c r="BM523" s="210">
        <v>624</v>
      </c>
      <c r="BN523" s="221">
        <v>46</v>
      </c>
      <c r="BO523" s="221">
        <v>122</v>
      </c>
    </row>
    <row r="524" spans="1:67" s="53" customFormat="1" x14ac:dyDescent="0.25">
      <c r="A524" s="53" t="s">
        <v>100</v>
      </c>
      <c r="H524" s="179">
        <v>44686</v>
      </c>
      <c r="I524" s="219">
        <f t="shared" ref="I524" si="127">I523+J524</f>
        <v>1827</v>
      </c>
      <c r="J524" s="152">
        <v>2</v>
      </c>
      <c r="K524" s="216">
        <f t="shared" ref="K524" si="128">I524*100000/620249</f>
        <v>294.55912061123837</v>
      </c>
      <c r="L524" s="265">
        <f t="shared" ref="L524" si="129">(I524*100/I523)-100</f>
        <v>0.1095890410958873</v>
      </c>
      <c r="M524" s="219">
        <v>0</v>
      </c>
      <c r="N524" s="210">
        <v>1824</v>
      </c>
      <c r="O524" s="210">
        <v>3</v>
      </c>
      <c r="P524" s="152">
        <v>826</v>
      </c>
      <c r="Q524" s="152">
        <f t="shared" ref="Q524" si="130">(I524-P524)</f>
        <v>1001</v>
      </c>
      <c r="R524" s="221">
        <v>0</v>
      </c>
      <c r="S524" s="210">
        <v>109</v>
      </c>
      <c r="T524" s="221">
        <v>26</v>
      </c>
      <c r="U524" s="210">
        <v>1518</v>
      </c>
      <c r="V524" s="221">
        <v>7</v>
      </c>
      <c r="W524" s="221">
        <v>2</v>
      </c>
      <c r="X524" s="221">
        <v>165</v>
      </c>
      <c r="Y524" s="219">
        <v>0</v>
      </c>
      <c r="Z524" s="219">
        <v>1</v>
      </c>
      <c r="AA524" s="219">
        <v>1</v>
      </c>
      <c r="AB524" s="219">
        <v>0</v>
      </c>
      <c r="AC524" s="219">
        <v>7</v>
      </c>
      <c r="AD524" s="219">
        <v>114</v>
      </c>
      <c r="AE524" s="152">
        <v>408</v>
      </c>
      <c r="AF524" s="152">
        <v>1296</v>
      </c>
      <c r="AG524" s="221">
        <v>2</v>
      </c>
      <c r="AH524" s="221">
        <v>117</v>
      </c>
      <c r="AI524" s="221">
        <v>52</v>
      </c>
      <c r="AJ524" s="210">
        <v>1291</v>
      </c>
      <c r="AK524" s="221">
        <v>0</v>
      </c>
      <c r="AL524" s="221">
        <v>365</v>
      </c>
      <c r="AM524" s="152">
        <v>937</v>
      </c>
      <c r="AN524" s="219">
        <v>890</v>
      </c>
      <c r="AO524" s="221">
        <v>600</v>
      </c>
      <c r="AP524" s="210">
        <v>1089</v>
      </c>
      <c r="AQ524" s="221">
        <v>126</v>
      </c>
      <c r="AR524" s="221">
        <v>12</v>
      </c>
      <c r="AS524" s="219">
        <v>532</v>
      </c>
      <c r="AT524" s="152">
        <v>1183</v>
      </c>
      <c r="AU524" s="219">
        <v>8</v>
      </c>
      <c r="AV524" s="219">
        <v>104</v>
      </c>
      <c r="AW524" s="210">
        <v>1188</v>
      </c>
      <c r="AX524" s="221">
        <v>639</v>
      </c>
      <c r="AY524" s="221">
        <v>0</v>
      </c>
      <c r="AZ524" s="274">
        <v>14</v>
      </c>
      <c r="BA524" s="141">
        <v>1716</v>
      </c>
      <c r="BB524" s="274">
        <v>5</v>
      </c>
      <c r="BC524" s="274">
        <v>92</v>
      </c>
      <c r="BD524" s="210">
        <v>780</v>
      </c>
      <c r="BE524" s="221">
        <v>1047</v>
      </c>
      <c r="BF524" s="152">
        <v>1428</v>
      </c>
      <c r="BG524" s="219">
        <v>399</v>
      </c>
      <c r="BH524" s="221">
        <v>2</v>
      </c>
      <c r="BI524" s="152">
        <v>561</v>
      </c>
      <c r="BJ524" s="152">
        <v>1266</v>
      </c>
      <c r="BK524" s="210">
        <v>844</v>
      </c>
      <c r="BL524" s="210">
        <v>191</v>
      </c>
      <c r="BM524" s="210">
        <v>624</v>
      </c>
      <c r="BN524" s="221">
        <v>46</v>
      </c>
      <c r="BO524" s="221">
        <v>122</v>
      </c>
    </row>
    <row r="525" spans="1:67" s="53" customFormat="1" x14ac:dyDescent="0.25">
      <c r="A525" s="53" t="s">
        <v>100</v>
      </c>
      <c r="H525" s="179">
        <v>44687</v>
      </c>
      <c r="I525" s="219">
        <f t="shared" ref="I525" si="131">I524+J525</f>
        <v>1827</v>
      </c>
      <c r="J525" s="152">
        <v>0</v>
      </c>
      <c r="K525" s="216">
        <f t="shared" ref="K525" si="132">I525*100000/620249</f>
        <v>294.55912061123837</v>
      </c>
      <c r="L525" s="265">
        <f t="shared" ref="L525" si="133">(I525*100/I524)-100</f>
        <v>0</v>
      </c>
      <c r="M525" s="219">
        <v>0</v>
      </c>
      <c r="N525" s="210">
        <v>1824</v>
      </c>
      <c r="O525" s="210">
        <v>3</v>
      </c>
      <c r="P525" s="152">
        <v>826</v>
      </c>
      <c r="Q525" s="152">
        <f t="shared" ref="Q525" si="134">(I525-P525)</f>
        <v>1001</v>
      </c>
      <c r="R525" s="221">
        <v>0</v>
      </c>
      <c r="S525" s="210">
        <v>109</v>
      </c>
      <c r="T525" s="221">
        <v>26</v>
      </c>
      <c r="U525" s="210">
        <v>1518</v>
      </c>
      <c r="V525" s="221">
        <v>7</v>
      </c>
      <c r="W525" s="221">
        <v>2</v>
      </c>
      <c r="X525" s="221">
        <v>165</v>
      </c>
      <c r="Y525" s="219">
        <v>0</v>
      </c>
      <c r="Z525" s="219">
        <v>1</v>
      </c>
      <c r="AA525" s="219">
        <v>1</v>
      </c>
      <c r="AB525" s="219">
        <v>0</v>
      </c>
      <c r="AC525" s="219">
        <v>7</v>
      </c>
      <c r="AD525" s="219">
        <v>114</v>
      </c>
      <c r="AE525" s="152">
        <v>408</v>
      </c>
      <c r="AF525" s="152">
        <v>1296</v>
      </c>
      <c r="AG525" s="221">
        <v>2</v>
      </c>
      <c r="AH525" s="221">
        <v>117</v>
      </c>
      <c r="AI525" s="221">
        <v>52</v>
      </c>
      <c r="AJ525" s="210">
        <v>1291</v>
      </c>
      <c r="AK525" s="221">
        <v>0</v>
      </c>
      <c r="AL525" s="221">
        <v>365</v>
      </c>
      <c r="AM525" s="152">
        <v>937</v>
      </c>
      <c r="AN525" s="219">
        <v>890</v>
      </c>
      <c r="AO525" s="221">
        <v>600</v>
      </c>
      <c r="AP525" s="210">
        <v>1089</v>
      </c>
      <c r="AQ525" s="221">
        <v>126</v>
      </c>
      <c r="AR525" s="221">
        <v>12</v>
      </c>
      <c r="AS525" s="219">
        <v>532</v>
      </c>
      <c r="AT525" s="152">
        <v>1183</v>
      </c>
      <c r="AU525" s="219">
        <v>8</v>
      </c>
      <c r="AV525" s="219">
        <v>104</v>
      </c>
      <c r="AW525" s="210">
        <v>1188</v>
      </c>
      <c r="AX525" s="221">
        <v>639</v>
      </c>
      <c r="AY525" s="221">
        <v>0</v>
      </c>
      <c r="AZ525" s="274">
        <v>14</v>
      </c>
      <c r="BA525" s="141">
        <v>1716</v>
      </c>
      <c r="BB525" s="274">
        <v>5</v>
      </c>
      <c r="BC525" s="274">
        <v>92</v>
      </c>
      <c r="BD525" s="210">
        <v>780</v>
      </c>
      <c r="BE525" s="221">
        <v>1047</v>
      </c>
      <c r="BF525" s="152">
        <v>1428</v>
      </c>
      <c r="BG525" s="219">
        <v>399</v>
      </c>
      <c r="BH525" s="221">
        <v>2</v>
      </c>
      <c r="BI525" s="152">
        <v>561</v>
      </c>
      <c r="BJ525" s="152">
        <v>1266</v>
      </c>
      <c r="BK525" s="210">
        <v>844</v>
      </c>
      <c r="BL525" s="210">
        <v>191</v>
      </c>
      <c r="BM525" s="210">
        <v>624</v>
      </c>
      <c r="BN525" s="221">
        <v>46</v>
      </c>
      <c r="BO525" s="221">
        <v>122</v>
      </c>
    </row>
    <row r="526" spans="1:67" s="53" customFormat="1" x14ac:dyDescent="0.25">
      <c r="A526" s="53" t="s">
        <v>100</v>
      </c>
      <c r="H526" s="179">
        <v>44688</v>
      </c>
      <c r="I526" s="219">
        <f t="shared" ref="I526" si="135">I525+J526</f>
        <v>1830</v>
      </c>
      <c r="J526" s="152">
        <v>3</v>
      </c>
      <c r="K526" s="216">
        <f t="shared" ref="K526" si="136">I526*100000/620249</f>
        <v>295.0427973281698</v>
      </c>
      <c r="L526" s="265">
        <f t="shared" ref="L526" si="137">(I526*100/I525)-100</f>
        <v>0.16420361247946857</v>
      </c>
      <c r="M526" s="219">
        <v>0</v>
      </c>
      <c r="N526" s="210">
        <v>1827</v>
      </c>
      <c r="O526" s="210">
        <v>3</v>
      </c>
      <c r="P526" s="152">
        <v>828</v>
      </c>
      <c r="Q526" s="152">
        <f t="shared" ref="Q526" si="138">(I526-P526)</f>
        <v>1002</v>
      </c>
      <c r="R526" s="221">
        <v>0</v>
      </c>
      <c r="S526" s="210">
        <v>109</v>
      </c>
      <c r="T526" s="221">
        <v>26</v>
      </c>
      <c r="U526" s="210">
        <v>1519</v>
      </c>
      <c r="V526" s="221">
        <v>7</v>
      </c>
      <c r="W526" s="221">
        <v>2</v>
      </c>
      <c r="X526" s="221">
        <v>167</v>
      </c>
      <c r="Y526" s="219">
        <v>0</v>
      </c>
      <c r="Z526" s="219">
        <v>1</v>
      </c>
      <c r="AA526" s="219">
        <v>1</v>
      </c>
      <c r="AB526" s="219">
        <v>0</v>
      </c>
      <c r="AC526" s="219">
        <v>7</v>
      </c>
      <c r="AD526" s="219">
        <v>115</v>
      </c>
      <c r="AE526" s="152">
        <v>409</v>
      </c>
      <c r="AF526" s="152">
        <v>1297</v>
      </c>
      <c r="AG526" s="221">
        <v>2</v>
      </c>
      <c r="AH526" s="221">
        <v>117</v>
      </c>
      <c r="AI526" s="221">
        <v>52</v>
      </c>
      <c r="AJ526" s="210">
        <v>1293</v>
      </c>
      <c r="AK526" s="221">
        <v>0</v>
      </c>
      <c r="AL526" s="221">
        <v>366</v>
      </c>
      <c r="AM526" s="152">
        <v>940</v>
      </c>
      <c r="AN526" s="219">
        <v>890</v>
      </c>
      <c r="AO526" s="221">
        <v>601</v>
      </c>
      <c r="AP526" s="210">
        <v>1091</v>
      </c>
      <c r="AQ526" s="221">
        <v>126</v>
      </c>
      <c r="AR526" s="221">
        <v>12</v>
      </c>
      <c r="AS526" s="219">
        <v>533</v>
      </c>
      <c r="AT526" s="152">
        <v>1185</v>
      </c>
      <c r="AU526" s="219">
        <v>8</v>
      </c>
      <c r="AV526" s="219">
        <v>104</v>
      </c>
      <c r="AW526" s="210">
        <v>1190</v>
      </c>
      <c r="AX526" s="221">
        <v>640</v>
      </c>
      <c r="AY526" s="221">
        <v>0</v>
      </c>
      <c r="AZ526" s="274">
        <v>14</v>
      </c>
      <c r="BA526" s="141">
        <v>1719</v>
      </c>
      <c r="BB526" s="274">
        <v>5</v>
      </c>
      <c r="BC526" s="274">
        <v>92</v>
      </c>
      <c r="BD526" s="210">
        <v>781</v>
      </c>
      <c r="BE526" s="221">
        <v>1049</v>
      </c>
      <c r="BF526" s="152">
        <v>1430</v>
      </c>
      <c r="BG526" s="219">
        <v>400</v>
      </c>
      <c r="BH526" s="221">
        <v>2</v>
      </c>
      <c r="BI526" s="152">
        <v>562</v>
      </c>
      <c r="BJ526" s="152">
        <v>1268</v>
      </c>
      <c r="BK526" s="210">
        <v>845</v>
      </c>
      <c r="BL526" s="210">
        <v>192</v>
      </c>
      <c r="BM526" s="210">
        <v>625</v>
      </c>
      <c r="BN526" s="221">
        <v>46</v>
      </c>
      <c r="BO526" s="221">
        <v>122</v>
      </c>
    </row>
    <row r="527" spans="1:67" s="53" customFormat="1" x14ac:dyDescent="0.25">
      <c r="A527" s="53" t="s">
        <v>100</v>
      </c>
      <c r="H527" s="179">
        <v>44689</v>
      </c>
      <c r="I527" s="219">
        <f t="shared" ref="I527" si="139">I526+J527</f>
        <v>1831</v>
      </c>
      <c r="J527" s="152">
        <v>1</v>
      </c>
      <c r="K527" s="216">
        <f t="shared" ref="K527" si="140">I527*100000/620249</f>
        <v>295.20402290048031</v>
      </c>
      <c r="L527" s="265">
        <f t="shared" ref="L527" si="141">(I527*100/I526)-100</f>
        <v>5.4644808743162798E-2</v>
      </c>
      <c r="M527" s="219">
        <v>0</v>
      </c>
      <c r="N527" s="210">
        <v>1828</v>
      </c>
      <c r="O527" s="210">
        <v>3</v>
      </c>
      <c r="P527" s="152">
        <v>828</v>
      </c>
      <c r="Q527" s="152">
        <f t="shared" ref="Q527" si="142">(I527-P527)</f>
        <v>1003</v>
      </c>
      <c r="R527" s="221">
        <v>0</v>
      </c>
      <c r="S527" s="210">
        <v>109</v>
      </c>
      <c r="T527" s="221">
        <v>26</v>
      </c>
      <c r="U527" s="210">
        <v>1520</v>
      </c>
      <c r="V527" s="221">
        <v>7</v>
      </c>
      <c r="W527" s="221">
        <v>2</v>
      </c>
      <c r="X527" s="221">
        <v>167</v>
      </c>
      <c r="Y527" s="219">
        <v>0</v>
      </c>
      <c r="Z527" s="219">
        <v>1</v>
      </c>
      <c r="AA527" s="219">
        <v>1</v>
      </c>
      <c r="AB527" s="219">
        <v>0</v>
      </c>
      <c r="AC527" s="219">
        <v>7</v>
      </c>
      <c r="AD527" s="219">
        <v>115</v>
      </c>
      <c r="AE527" s="152">
        <v>409</v>
      </c>
      <c r="AF527" s="152">
        <v>1298</v>
      </c>
      <c r="AG527" s="221">
        <v>2</v>
      </c>
      <c r="AH527" s="221">
        <v>118</v>
      </c>
      <c r="AI527" s="221">
        <v>52</v>
      </c>
      <c r="AJ527" s="210">
        <v>1293</v>
      </c>
      <c r="AK527" s="221">
        <v>0</v>
      </c>
      <c r="AL527" s="221">
        <v>366</v>
      </c>
      <c r="AM527" s="152">
        <v>941</v>
      </c>
      <c r="AN527" s="219">
        <v>890</v>
      </c>
      <c r="AO527" s="221">
        <v>601</v>
      </c>
      <c r="AP527" s="210">
        <v>1091</v>
      </c>
      <c r="AQ527" s="221">
        <v>127</v>
      </c>
      <c r="AR527" s="221">
        <v>12</v>
      </c>
      <c r="AS527" s="219">
        <v>533</v>
      </c>
      <c r="AT527" s="152">
        <v>1185</v>
      </c>
      <c r="AU527" s="219">
        <v>8</v>
      </c>
      <c r="AV527" s="219">
        <v>105</v>
      </c>
      <c r="AW527" s="210">
        <v>1191</v>
      </c>
      <c r="AX527" s="221">
        <v>640</v>
      </c>
      <c r="AY527" s="221">
        <v>0</v>
      </c>
      <c r="AZ527" s="274">
        <v>14</v>
      </c>
      <c r="BA527" s="141">
        <v>1719</v>
      </c>
      <c r="BB527" s="274">
        <v>5</v>
      </c>
      <c r="BC527" s="274">
        <v>93</v>
      </c>
      <c r="BD527" s="210">
        <v>781</v>
      </c>
      <c r="BE527" s="221">
        <v>1050</v>
      </c>
      <c r="BF527" s="152">
        <v>1431</v>
      </c>
      <c r="BG527" s="219">
        <v>400</v>
      </c>
      <c r="BH527" s="221">
        <v>2</v>
      </c>
      <c r="BI527" s="152">
        <v>562</v>
      </c>
      <c r="BJ527" s="152">
        <v>1269</v>
      </c>
      <c r="BK527" s="210">
        <v>845</v>
      </c>
      <c r="BL527" s="210">
        <v>192</v>
      </c>
      <c r="BM527" s="210">
        <v>626</v>
      </c>
      <c r="BN527" s="221">
        <v>46</v>
      </c>
      <c r="BO527" s="221">
        <v>122</v>
      </c>
    </row>
    <row r="528" spans="1:67" s="53" customFormat="1" x14ac:dyDescent="0.25">
      <c r="A528" s="53" t="s">
        <v>100</v>
      </c>
      <c r="H528" s="179">
        <v>44690</v>
      </c>
      <c r="I528" s="219">
        <f t="shared" ref="I528" si="143">I527+J528</f>
        <v>1831</v>
      </c>
      <c r="J528" s="152">
        <v>0</v>
      </c>
      <c r="K528" s="216">
        <f t="shared" ref="K528" si="144">I528*100000/620249</f>
        <v>295.20402290048031</v>
      </c>
      <c r="L528" s="265">
        <f t="shared" ref="L528" si="145">(I528*100/I527)-100</f>
        <v>0</v>
      </c>
      <c r="M528" s="219">
        <v>0</v>
      </c>
      <c r="N528" s="210">
        <v>1828</v>
      </c>
      <c r="O528" s="210">
        <v>3</v>
      </c>
      <c r="P528" s="152">
        <v>828</v>
      </c>
      <c r="Q528" s="152">
        <f t="shared" ref="Q528" si="146">(I528-P528)</f>
        <v>1003</v>
      </c>
      <c r="R528" s="221">
        <v>0</v>
      </c>
      <c r="S528" s="210">
        <v>109</v>
      </c>
      <c r="T528" s="221">
        <v>26</v>
      </c>
      <c r="U528" s="210">
        <v>1520</v>
      </c>
      <c r="V528" s="221">
        <v>7</v>
      </c>
      <c r="W528" s="221">
        <v>2</v>
      </c>
      <c r="X528" s="221">
        <v>167</v>
      </c>
      <c r="Y528" s="219">
        <v>0</v>
      </c>
      <c r="Z528" s="219">
        <v>1</v>
      </c>
      <c r="AA528" s="219">
        <v>1</v>
      </c>
      <c r="AB528" s="219">
        <v>0</v>
      </c>
      <c r="AC528" s="219">
        <v>7</v>
      </c>
      <c r="AD528" s="219">
        <v>115</v>
      </c>
      <c r="AE528" s="152">
        <v>409</v>
      </c>
      <c r="AF528" s="152">
        <v>1298</v>
      </c>
      <c r="AG528" s="221">
        <v>2</v>
      </c>
      <c r="AH528" s="221">
        <v>118</v>
      </c>
      <c r="AI528" s="221">
        <v>52</v>
      </c>
      <c r="AJ528" s="210">
        <v>1293</v>
      </c>
      <c r="AK528" s="221">
        <v>0</v>
      </c>
      <c r="AL528" s="221">
        <v>366</v>
      </c>
      <c r="AM528" s="152">
        <v>941</v>
      </c>
      <c r="AN528" s="219">
        <v>890</v>
      </c>
      <c r="AO528" s="221">
        <v>601</v>
      </c>
      <c r="AP528" s="210">
        <v>1091</v>
      </c>
      <c r="AQ528" s="221">
        <v>127</v>
      </c>
      <c r="AR528" s="221">
        <v>12</v>
      </c>
      <c r="AS528" s="219">
        <v>533</v>
      </c>
      <c r="AT528" s="152">
        <v>1185</v>
      </c>
      <c r="AU528" s="219">
        <v>8</v>
      </c>
      <c r="AV528" s="219">
        <v>105</v>
      </c>
      <c r="AW528" s="210">
        <v>1191</v>
      </c>
      <c r="AX528" s="221">
        <v>640</v>
      </c>
      <c r="AY528" s="221">
        <v>0</v>
      </c>
      <c r="AZ528" s="274">
        <v>14</v>
      </c>
      <c r="BA528" s="141">
        <v>1719</v>
      </c>
      <c r="BB528" s="274">
        <v>5</v>
      </c>
      <c r="BC528" s="274">
        <v>93</v>
      </c>
      <c r="BD528" s="210">
        <v>781</v>
      </c>
      <c r="BE528" s="221">
        <v>1050</v>
      </c>
      <c r="BF528" s="152">
        <v>1431</v>
      </c>
      <c r="BG528" s="219">
        <v>400</v>
      </c>
      <c r="BH528" s="221">
        <v>2</v>
      </c>
      <c r="BI528" s="152">
        <v>562</v>
      </c>
      <c r="BJ528" s="152">
        <v>1269</v>
      </c>
      <c r="BK528" s="210">
        <v>845</v>
      </c>
      <c r="BL528" s="210">
        <v>192</v>
      </c>
      <c r="BM528" s="210">
        <v>626</v>
      </c>
      <c r="BN528" s="221">
        <v>46</v>
      </c>
      <c r="BO528" s="221">
        <v>122</v>
      </c>
    </row>
    <row r="529" spans="1:67" s="53" customFormat="1" x14ac:dyDescent="0.25">
      <c r="A529" s="53" t="s">
        <v>100</v>
      </c>
      <c r="H529" s="179">
        <v>44691</v>
      </c>
      <c r="I529" s="219">
        <f t="shared" ref="I529" si="147">I528+J529</f>
        <v>1831</v>
      </c>
      <c r="J529" s="152">
        <v>0</v>
      </c>
      <c r="K529" s="216">
        <f t="shared" ref="K529" si="148">I529*100000/620249</f>
        <v>295.20402290048031</v>
      </c>
      <c r="L529" s="265">
        <f t="shared" ref="L529" si="149">(I529*100/I528)-100</f>
        <v>0</v>
      </c>
      <c r="M529" s="219">
        <v>0</v>
      </c>
      <c r="N529" s="210">
        <v>1828</v>
      </c>
      <c r="O529" s="210">
        <v>3</v>
      </c>
      <c r="P529" s="152">
        <v>828</v>
      </c>
      <c r="Q529" s="152">
        <f t="shared" ref="Q529" si="150">(I529-P529)</f>
        <v>1003</v>
      </c>
      <c r="R529" s="221">
        <v>0</v>
      </c>
      <c r="S529" s="210">
        <v>109</v>
      </c>
      <c r="T529" s="221">
        <v>26</v>
      </c>
      <c r="U529" s="210">
        <v>1520</v>
      </c>
      <c r="V529" s="221">
        <v>7</v>
      </c>
      <c r="W529" s="221">
        <v>2</v>
      </c>
      <c r="X529" s="221">
        <v>167</v>
      </c>
      <c r="Y529" s="219">
        <v>0</v>
      </c>
      <c r="Z529" s="219">
        <v>1</v>
      </c>
      <c r="AA529" s="219">
        <v>1</v>
      </c>
      <c r="AB529" s="219">
        <v>0</v>
      </c>
      <c r="AC529" s="219">
        <v>7</v>
      </c>
      <c r="AD529" s="219">
        <v>115</v>
      </c>
      <c r="AE529" s="152">
        <v>409</v>
      </c>
      <c r="AF529" s="152">
        <v>1298</v>
      </c>
      <c r="AG529" s="221">
        <v>2</v>
      </c>
      <c r="AH529" s="221">
        <v>118</v>
      </c>
      <c r="AI529" s="221">
        <v>52</v>
      </c>
      <c r="AJ529" s="210">
        <v>1293</v>
      </c>
      <c r="AK529" s="221">
        <v>0</v>
      </c>
      <c r="AL529" s="221">
        <v>366</v>
      </c>
      <c r="AM529" s="152">
        <v>941</v>
      </c>
      <c r="AN529" s="219">
        <v>890</v>
      </c>
      <c r="AO529" s="221">
        <v>601</v>
      </c>
      <c r="AP529" s="210">
        <v>1091</v>
      </c>
      <c r="AQ529" s="221">
        <v>127</v>
      </c>
      <c r="AR529" s="221">
        <v>12</v>
      </c>
      <c r="AS529" s="219">
        <v>533</v>
      </c>
      <c r="AT529" s="152">
        <v>1185</v>
      </c>
      <c r="AU529" s="219">
        <v>8</v>
      </c>
      <c r="AV529" s="219">
        <v>105</v>
      </c>
      <c r="AW529" s="210">
        <v>1191</v>
      </c>
      <c r="AX529" s="221">
        <v>640</v>
      </c>
      <c r="AY529" s="221">
        <v>0</v>
      </c>
      <c r="AZ529" s="274">
        <v>14</v>
      </c>
      <c r="BA529" s="141">
        <v>1719</v>
      </c>
      <c r="BB529" s="274">
        <v>5</v>
      </c>
      <c r="BC529" s="274">
        <v>93</v>
      </c>
      <c r="BD529" s="210">
        <v>781</v>
      </c>
      <c r="BE529" s="221">
        <v>1050</v>
      </c>
      <c r="BF529" s="152">
        <v>1431</v>
      </c>
      <c r="BG529" s="219">
        <v>400</v>
      </c>
      <c r="BH529" s="221">
        <v>2</v>
      </c>
      <c r="BI529" s="152">
        <v>562</v>
      </c>
      <c r="BJ529" s="152">
        <v>1269</v>
      </c>
      <c r="BK529" s="210">
        <v>845</v>
      </c>
      <c r="BL529" s="210">
        <v>192</v>
      </c>
      <c r="BM529" s="210">
        <v>626</v>
      </c>
      <c r="BN529" s="221">
        <v>46</v>
      </c>
      <c r="BO529" s="221">
        <v>122</v>
      </c>
    </row>
    <row r="530" spans="1:67" s="53" customFormat="1" x14ac:dyDescent="0.25">
      <c r="A530" s="53" t="s">
        <v>100</v>
      </c>
      <c r="H530" s="179">
        <v>44692</v>
      </c>
      <c r="I530" s="219">
        <f t="shared" ref="I530" si="151">I529+J530</f>
        <v>1832</v>
      </c>
      <c r="J530" s="152">
        <v>1</v>
      </c>
      <c r="K530" s="216">
        <f t="shared" ref="K530" si="152">I530*100000/620249</f>
        <v>295.36524847279077</v>
      </c>
      <c r="L530" s="265">
        <f t="shared" ref="L530" si="153">(I530*100/I529)-100</f>
        <v>5.4614964500274255E-2</v>
      </c>
      <c r="M530" s="219">
        <v>0</v>
      </c>
      <c r="N530" s="210">
        <v>1829</v>
      </c>
      <c r="O530" s="210">
        <v>3</v>
      </c>
      <c r="P530" s="152">
        <v>828</v>
      </c>
      <c r="Q530" s="152">
        <f t="shared" ref="Q530" si="154">(I530-P530)</f>
        <v>1004</v>
      </c>
      <c r="R530" s="221">
        <v>0</v>
      </c>
      <c r="S530" s="210">
        <v>109</v>
      </c>
      <c r="T530" s="221">
        <v>26</v>
      </c>
      <c r="U530" s="210">
        <v>1521</v>
      </c>
      <c r="V530" s="221">
        <v>7</v>
      </c>
      <c r="W530" s="221">
        <v>2</v>
      </c>
      <c r="X530" s="221">
        <v>167</v>
      </c>
      <c r="Y530" s="219">
        <v>0</v>
      </c>
      <c r="Z530" s="219">
        <v>1</v>
      </c>
      <c r="AA530" s="219">
        <v>1</v>
      </c>
      <c r="AB530" s="219">
        <v>0</v>
      </c>
      <c r="AC530" s="219">
        <v>7</v>
      </c>
      <c r="AD530" s="219">
        <v>115</v>
      </c>
      <c r="AE530" s="152">
        <v>409</v>
      </c>
      <c r="AF530" s="152">
        <v>1299</v>
      </c>
      <c r="AG530" s="221">
        <v>2</v>
      </c>
      <c r="AH530" s="221">
        <v>118</v>
      </c>
      <c r="AI530" s="221">
        <v>52</v>
      </c>
      <c r="AJ530" s="210">
        <v>1293</v>
      </c>
      <c r="AK530" s="221">
        <v>0</v>
      </c>
      <c r="AL530" s="221">
        <v>367</v>
      </c>
      <c r="AM530" s="152">
        <v>941</v>
      </c>
      <c r="AN530" s="219">
        <v>891</v>
      </c>
      <c r="AO530" s="221">
        <v>602</v>
      </c>
      <c r="AP530" s="210">
        <v>1091</v>
      </c>
      <c r="AQ530" s="221">
        <v>127</v>
      </c>
      <c r="AR530" s="221">
        <v>12</v>
      </c>
      <c r="AS530" s="219">
        <v>534</v>
      </c>
      <c r="AT530" s="152">
        <v>1185</v>
      </c>
      <c r="AU530" s="219">
        <v>8</v>
      </c>
      <c r="AV530" s="219">
        <v>105</v>
      </c>
      <c r="AW530" s="210">
        <v>1191</v>
      </c>
      <c r="AX530" s="221">
        <v>641</v>
      </c>
      <c r="AY530" s="221">
        <v>0</v>
      </c>
      <c r="AZ530" s="274">
        <v>14</v>
      </c>
      <c r="BA530" s="141">
        <v>1720</v>
      </c>
      <c r="BB530" s="274">
        <v>5</v>
      </c>
      <c r="BC530" s="274">
        <v>93</v>
      </c>
      <c r="BD530" s="210">
        <v>781</v>
      </c>
      <c r="BE530" s="221">
        <v>1051</v>
      </c>
      <c r="BF530" s="152">
        <v>1432</v>
      </c>
      <c r="BG530" s="219">
        <v>400</v>
      </c>
      <c r="BH530" s="221">
        <v>2</v>
      </c>
      <c r="BI530" s="152">
        <v>562</v>
      </c>
      <c r="BJ530" s="152">
        <v>1270</v>
      </c>
      <c r="BK530" s="210">
        <v>845</v>
      </c>
      <c r="BL530" s="210">
        <v>193</v>
      </c>
      <c r="BM530" s="210">
        <v>626</v>
      </c>
      <c r="BN530" s="221">
        <v>46</v>
      </c>
      <c r="BO530" s="221">
        <v>122</v>
      </c>
    </row>
    <row r="531" spans="1:67" s="53" customFormat="1" x14ac:dyDescent="0.25">
      <c r="A531" s="53" t="s">
        <v>100</v>
      </c>
      <c r="H531" s="179">
        <v>44693</v>
      </c>
      <c r="I531" s="219">
        <f t="shared" ref="I531" si="155">I530+J531</f>
        <v>1833</v>
      </c>
      <c r="J531" s="152">
        <v>1</v>
      </c>
      <c r="K531" s="216">
        <f t="shared" ref="K531" si="156">I531*100000/620249</f>
        <v>295.52647404510122</v>
      </c>
      <c r="L531" s="265">
        <f t="shared" ref="L531" si="157">(I531*100/I530)-100</f>
        <v>5.4585152838427575E-2</v>
      </c>
      <c r="M531" s="219">
        <v>0</v>
      </c>
      <c r="N531" s="210">
        <v>1830</v>
      </c>
      <c r="O531" s="210">
        <v>3</v>
      </c>
      <c r="P531" s="152">
        <v>829</v>
      </c>
      <c r="Q531" s="152">
        <f t="shared" ref="Q531" si="158">(I531-P531)</f>
        <v>1004</v>
      </c>
      <c r="R531" s="221">
        <v>0</v>
      </c>
      <c r="S531" s="210">
        <v>109</v>
      </c>
      <c r="T531" s="221">
        <v>26</v>
      </c>
      <c r="U531" s="210">
        <v>1522</v>
      </c>
      <c r="V531" s="221">
        <v>7</v>
      </c>
      <c r="W531" s="221">
        <v>2</v>
      </c>
      <c r="X531" s="221">
        <v>167</v>
      </c>
      <c r="Y531" s="219">
        <v>0</v>
      </c>
      <c r="Z531" s="219">
        <v>1</v>
      </c>
      <c r="AA531" s="219">
        <v>1</v>
      </c>
      <c r="AB531" s="219">
        <v>0</v>
      </c>
      <c r="AC531" s="219">
        <v>7</v>
      </c>
      <c r="AD531" s="219">
        <v>115</v>
      </c>
      <c r="AE531" s="152">
        <v>409</v>
      </c>
      <c r="AF531" s="152">
        <v>1300</v>
      </c>
      <c r="AG531" s="221">
        <v>2</v>
      </c>
      <c r="AH531" s="221">
        <v>118</v>
      </c>
      <c r="AI531" s="221">
        <v>52</v>
      </c>
      <c r="AJ531" s="210">
        <v>1294</v>
      </c>
      <c r="AK531" s="221">
        <v>0</v>
      </c>
      <c r="AL531" s="221">
        <v>367</v>
      </c>
      <c r="AM531" s="152">
        <v>942</v>
      </c>
      <c r="AN531" s="219">
        <v>891</v>
      </c>
      <c r="AO531" s="221">
        <v>602</v>
      </c>
      <c r="AP531" s="210">
        <v>1092</v>
      </c>
      <c r="AQ531" s="221">
        <v>127</v>
      </c>
      <c r="AR531" s="221">
        <v>12</v>
      </c>
      <c r="AS531" s="219">
        <v>534</v>
      </c>
      <c r="AT531" s="152">
        <v>1186</v>
      </c>
      <c r="AU531" s="219">
        <v>8</v>
      </c>
      <c r="AV531" s="219">
        <v>105</v>
      </c>
      <c r="AW531" s="210">
        <v>1192</v>
      </c>
      <c r="AX531" s="221">
        <v>641</v>
      </c>
      <c r="AY531" s="221">
        <v>0</v>
      </c>
      <c r="AZ531" s="274">
        <v>14</v>
      </c>
      <c r="BA531" s="141">
        <v>1721</v>
      </c>
      <c r="BB531" s="274">
        <v>5</v>
      </c>
      <c r="BC531" s="274">
        <v>93</v>
      </c>
      <c r="BD531" s="210">
        <v>781</v>
      </c>
      <c r="BE531" s="221">
        <v>1052</v>
      </c>
      <c r="BF531" s="152">
        <v>1433</v>
      </c>
      <c r="BG531" s="219">
        <v>400</v>
      </c>
      <c r="BH531" s="221">
        <v>2</v>
      </c>
      <c r="BI531" s="152">
        <v>562</v>
      </c>
      <c r="BJ531" s="152">
        <v>1271</v>
      </c>
      <c r="BK531" s="210">
        <v>845</v>
      </c>
      <c r="BL531" s="210">
        <v>193</v>
      </c>
      <c r="BM531" s="210">
        <v>626</v>
      </c>
      <c r="BN531" s="221">
        <v>46</v>
      </c>
      <c r="BO531" s="221">
        <v>123</v>
      </c>
    </row>
    <row r="532" spans="1:67" s="53" customFormat="1" x14ac:dyDescent="0.25">
      <c r="A532" s="53" t="s">
        <v>100</v>
      </c>
      <c r="H532" s="179">
        <v>44694</v>
      </c>
      <c r="I532" s="219">
        <f t="shared" ref="I532" si="159">I531+J532</f>
        <v>1833</v>
      </c>
      <c r="J532" s="152">
        <v>0</v>
      </c>
      <c r="K532" s="216">
        <f t="shared" ref="K532" si="160">I532*100000/620249</f>
        <v>295.52647404510122</v>
      </c>
      <c r="L532" s="265">
        <f t="shared" ref="L532" si="161">(I532*100/I531)-100</f>
        <v>0</v>
      </c>
      <c r="M532" s="219">
        <v>0</v>
      </c>
      <c r="N532" s="210">
        <v>1830</v>
      </c>
      <c r="O532" s="210">
        <v>3</v>
      </c>
      <c r="P532" s="152">
        <v>829</v>
      </c>
      <c r="Q532" s="152">
        <f t="shared" ref="Q532" si="162">(I532-P532)</f>
        <v>1004</v>
      </c>
      <c r="R532" s="221">
        <v>0</v>
      </c>
      <c r="S532" s="210">
        <v>109</v>
      </c>
      <c r="T532" s="221">
        <v>26</v>
      </c>
      <c r="U532" s="210">
        <v>1522</v>
      </c>
      <c r="V532" s="221">
        <v>7</v>
      </c>
      <c r="W532" s="221">
        <v>2</v>
      </c>
      <c r="X532" s="221">
        <v>167</v>
      </c>
      <c r="Y532" s="219">
        <v>0</v>
      </c>
      <c r="Z532" s="219">
        <v>1</v>
      </c>
      <c r="AA532" s="219">
        <v>1</v>
      </c>
      <c r="AB532" s="219">
        <v>0</v>
      </c>
      <c r="AC532" s="219">
        <v>7</v>
      </c>
      <c r="AD532" s="219">
        <v>115</v>
      </c>
      <c r="AE532" s="152">
        <v>409</v>
      </c>
      <c r="AF532" s="152">
        <v>1300</v>
      </c>
      <c r="AG532" s="221">
        <v>2</v>
      </c>
      <c r="AH532" s="221">
        <v>118</v>
      </c>
      <c r="AI532" s="221">
        <v>52</v>
      </c>
      <c r="AJ532" s="210">
        <v>1294</v>
      </c>
      <c r="AK532" s="221">
        <v>0</v>
      </c>
      <c r="AL532" s="221">
        <v>367</v>
      </c>
      <c r="AM532" s="152">
        <v>942</v>
      </c>
      <c r="AN532" s="219">
        <v>891</v>
      </c>
      <c r="AO532" s="221">
        <v>602</v>
      </c>
      <c r="AP532" s="210">
        <v>1092</v>
      </c>
      <c r="AQ532" s="221">
        <v>127</v>
      </c>
      <c r="AR532" s="221">
        <v>12</v>
      </c>
      <c r="AS532" s="219">
        <v>534</v>
      </c>
      <c r="AT532" s="152">
        <v>1186</v>
      </c>
      <c r="AU532" s="219">
        <v>8</v>
      </c>
      <c r="AV532" s="219">
        <v>105</v>
      </c>
      <c r="AW532" s="210">
        <v>1192</v>
      </c>
      <c r="AX532" s="221">
        <v>641</v>
      </c>
      <c r="AY532" s="221">
        <v>0</v>
      </c>
      <c r="AZ532" s="274">
        <v>14</v>
      </c>
      <c r="BA532" s="141">
        <v>1721</v>
      </c>
      <c r="BB532" s="274">
        <v>5</v>
      </c>
      <c r="BC532" s="274">
        <v>93</v>
      </c>
      <c r="BD532" s="210">
        <v>781</v>
      </c>
      <c r="BE532" s="221">
        <v>1052</v>
      </c>
      <c r="BF532" s="152">
        <v>1433</v>
      </c>
      <c r="BG532" s="219">
        <v>400</v>
      </c>
      <c r="BH532" s="221">
        <v>2</v>
      </c>
      <c r="BI532" s="152">
        <v>562</v>
      </c>
      <c r="BJ532" s="152">
        <v>1271</v>
      </c>
      <c r="BK532" s="210">
        <v>845</v>
      </c>
      <c r="BL532" s="210">
        <v>193</v>
      </c>
      <c r="BM532" s="210">
        <v>626</v>
      </c>
      <c r="BN532" s="221">
        <v>46</v>
      </c>
      <c r="BO532" s="221">
        <v>123</v>
      </c>
    </row>
    <row r="533" spans="1:67" s="53" customFormat="1" x14ac:dyDescent="0.25">
      <c r="A533" s="53" t="s">
        <v>100</v>
      </c>
      <c r="H533" s="179">
        <v>44695</v>
      </c>
      <c r="I533" s="219">
        <f t="shared" ref="I533" si="163">I532+J533</f>
        <v>1833</v>
      </c>
      <c r="J533" s="152">
        <v>0</v>
      </c>
      <c r="K533" s="216">
        <f t="shared" ref="K533" si="164">I533*100000/620249</f>
        <v>295.52647404510122</v>
      </c>
      <c r="L533" s="265">
        <f t="shared" ref="L533" si="165">(I533*100/I532)-100</f>
        <v>0</v>
      </c>
      <c r="M533" s="219">
        <v>0</v>
      </c>
      <c r="N533" s="210">
        <v>1830</v>
      </c>
      <c r="O533" s="210">
        <v>3</v>
      </c>
      <c r="P533" s="152">
        <v>829</v>
      </c>
      <c r="Q533" s="152">
        <f t="shared" ref="Q533" si="166">(I533-P533)</f>
        <v>1004</v>
      </c>
      <c r="R533" s="221">
        <v>0</v>
      </c>
      <c r="S533" s="210">
        <v>109</v>
      </c>
      <c r="T533" s="221">
        <v>26</v>
      </c>
      <c r="U533" s="210">
        <v>1522</v>
      </c>
      <c r="V533" s="221">
        <v>7</v>
      </c>
      <c r="W533" s="221">
        <v>2</v>
      </c>
      <c r="X533" s="221">
        <v>167</v>
      </c>
      <c r="Y533" s="219">
        <v>0</v>
      </c>
      <c r="Z533" s="219">
        <v>1</v>
      </c>
      <c r="AA533" s="219">
        <v>1</v>
      </c>
      <c r="AB533" s="219">
        <v>0</v>
      </c>
      <c r="AC533" s="219">
        <v>7</v>
      </c>
      <c r="AD533" s="219">
        <v>115</v>
      </c>
      <c r="AE533" s="152">
        <v>409</v>
      </c>
      <c r="AF533" s="152">
        <v>1300</v>
      </c>
      <c r="AG533" s="221">
        <v>2</v>
      </c>
      <c r="AH533" s="221">
        <v>118</v>
      </c>
      <c r="AI533" s="221">
        <v>52</v>
      </c>
      <c r="AJ533" s="210">
        <v>1294</v>
      </c>
      <c r="AK533" s="221">
        <v>0</v>
      </c>
      <c r="AL533" s="221">
        <v>367</v>
      </c>
      <c r="AM533" s="152">
        <v>942</v>
      </c>
      <c r="AN533" s="219">
        <v>891</v>
      </c>
      <c r="AO533" s="221">
        <v>602</v>
      </c>
      <c r="AP533" s="210">
        <v>1092</v>
      </c>
      <c r="AQ533" s="221">
        <v>127</v>
      </c>
      <c r="AR533" s="221">
        <v>12</v>
      </c>
      <c r="AS533" s="219">
        <v>534</v>
      </c>
      <c r="AT533" s="152">
        <v>1186</v>
      </c>
      <c r="AU533" s="219">
        <v>8</v>
      </c>
      <c r="AV533" s="219">
        <v>105</v>
      </c>
      <c r="AW533" s="210">
        <v>1192</v>
      </c>
      <c r="AX533" s="221">
        <v>641</v>
      </c>
      <c r="AY533" s="221">
        <v>0</v>
      </c>
      <c r="AZ533" s="274">
        <v>14</v>
      </c>
      <c r="BA533" s="141">
        <v>1721</v>
      </c>
      <c r="BB533" s="274">
        <v>5</v>
      </c>
      <c r="BC533" s="274">
        <v>93</v>
      </c>
      <c r="BD533" s="210">
        <v>781</v>
      </c>
      <c r="BE533" s="221">
        <v>1052</v>
      </c>
      <c r="BF533" s="152">
        <v>1433</v>
      </c>
      <c r="BG533" s="219">
        <v>400</v>
      </c>
      <c r="BH533" s="221">
        <v>2</v>
      </c>
      <c r="BI533" s="152">
        <v>562</v>
      </c>
      <c r="BJ533" s="152">
        <v>1271</v>
      </c>
      <c r="BK533" s="210">
        <v>845</v>
      </c>
      <c r="BL533" s="210">
        <v>193</v>
      </c>
      <c r="BM533" s="210">
        <v>626</v>
      </c>
      <c r="BN533" s="221">
        <v>46</v>
      </c>
      <c r="BO533" s="221">
        <v>123</v>
      </c>
    </row>
    <row r="534" spans="1:67" s="53" customFormat="1" x14ac:dyDescent="0.25">
      <c r="A534" s="53" t="s">
        <v>100</v>
      </c>
      <c r="H534" s="179">
        <v>44696</v>
      </c>
      <c r="I534" s="219">
        <f t="shared" ref="I534" si="167">I533+J534</f>
        <v>1835</v>
      </c>
      <c r="J534" s="152">
        <v>2</v>
      </c>
      <c r="K534" s="216">
        <f t="shared" ref="K534" si="168">I534*100000/620249</f>
        <v>295.84892518972219</v>
      </c>
      <c r="L534" s="265">
        <f t="shared" ref="L534" si="169">(I534*100/I533)-100</f>
        <v>0.10911074740862148</v>
      </c>
      <c r="M534" s="219">
        <v>0</v>
      </c>
      <c r="N534" s="210">
        <v>1832</v>
      </c>
      <c r="O534" s="210">
        <v>3</v>
      </c>
      <c r="P534" s="152">
        <v>830</v>
      </c>
      <c r="Q534" s="152">
        <f t="shared" ref="Q534" si="170">(I534-P534)</f>
        <v>1005</v>
      </c>
      <c r="R534" s="221">
        <v>0</v>
      </c>
      <c r="S534" s="210">
        <v>109</v>
      </c>
      <c r="T534" s="221">
        <v>26</v>
      </c>
      <c r="U534" s="210">
        <v>1524</v>
      </c>
      <c r="V534" s="221">
        <v>7</v>
      </c>
      <c r="W534" s="221">
        <v>2</v>
      </c>
      <c r="X534" s="221">
        <v>167</v>
      </c>
      <c r="Y534" s="219">
        <v>0</v>
      </c>
      <c r="Z534" s="219">
        <v>1</v>
      </c>
      <c r="AA534" s="219">
        <v>1</v>
      </c>
      <c r="AB534" s="219">
        <v>0</v>
      </c>
      <c r="AC534" s="219">
        <v>7</v>
      </c>
      <c r="AD534" s="219">
        <v>115</v>
      </c>
      <c r="AE534" s="152">
        <v>409</v>
      </c>
      <c r="AF534" s="152">
        <v>1302</v>
      </c>
      <c r="AG534" s="221">
        <v>2</v>
      </c>
      <c r="AH534" s="221">
        <v>118</v>
      </c>
      <c r="AI534" s="221">
        <v>52</v>
      </c>
      <c r="AJ534" s="210">
        <v>1295</v>
      </c>
      <c r="AK534" s="221">
        <v>0</v>
      </c>
      <c r="AL534" s="221">
        <v>368</v>
      </c>
      <c r="AM534" s="152">
        <v>942</v>
      </c>
      <c r="AN534" s="219">
        <v>893</v>
      </c>
      <c r="AO534" s="221">
        <v>603</v>
      </c>
      <c r="AP534" s="210">
        <v>1093</v>
      </c>
      <c r="AQ534" s="221">
        <v>127</v>
      </c>
      <c r="AR534" s="221">
        <v>12</v>
      </c>
      <c r="AS534" s="219">
        <v>535</v>
      </c>
      <c r="AT534" s="152">
        <v>1187</v>
      </c>
      <c r="AU534" s="219">
        <v>8</v>
      </c>
      <c r="AV534" s="219">
        <v>105</v>
      </c>
      <c r="AW534" s="210">
        <v>1192</v>
      </c>
      <c r="AX534" s="221">
        <v>643</v>
      </c>
      <c r="AY534" s="221">
        <v>0</v>
      </c>
      <c r="AZ534" s="274">
        <v>14</v>
      </c>
      <c r="BA534" s="141">
        <v>1723</v>
      </c>
      <c r="BB534" s="274">
        <v>5</v>
      </c>
      <c r="BC534" s="274">
        <v>93</v>
      </c>
      <c r="BD534" s="210">
        <v>783</v>
      </c>
      <c r="BE534" s="221">
        <v>1052</v>
      </c>
      <c r="BF534" s="152">
        <v>1435</v>
      </c>
      <c r="BG534" s="219">
        <v>400</v>
      </c>
      <c r="BH534" s="221">
        <v>2</v>
      </c>
      <c r="BI534" s="152">
        <v>564</v>
      </c>
      <c r="BJ534" s="152">
        <v>1271</v>
      </c>
      <c r="BK534" s="210">
        <v>847</v>
      </c>
      <c r="BL534" s="210">
        <v>193</v>
      </c>
      <c r="BM534" s="210">
        <v>626</v>
      </c>
      <c r="BN534" s="221">
        <v>46</v>
      </c>
      <c r="BO534" s="221">
        <v>123</v>
      </c>
    </row>
    <row r="535" spans="1:67" s="53" customFormat="1" x14ac:dyDescent="0.25">
      <c r="A535" s="53" t="s">
        <v>100</v>
      </c>
      <c r="H535" s="179">
        <v>44697</v>
      </c>
      <c r="I535" s="219">
        <f t="shared" ref="I535" si="171">I534+J535</f>
        <v>1836</v>
      </c>
      <c r="J535" s="152">
        <v>1</v>
      </c>
      <c r="K535" s="216">
        <f t="shared" ref="K535" si="172">I535*100000/620249</f>
        <v>296.01015076203265</v>
      </c>
      <c r="L535" s="265">
        <f t="shared" ref="L535" si="173">(I535*100/I534)-100</f>
        <v>5.4495912806544311E-2</v>
      </c>
      <c r="M535" s="219">
        <v>0</v>
      </c>
      <c r="N535" s="210">
        <v>1833</v>
      </c>
      <c r="O535" s="210">
        <v>3</v>
      </c>
      <c r="P535" s="152">
        <v>830</v>
      </c>
      <c r="Q535" s="152">
        <f t="shared" ref="Q535" si="174">(I535-P535)</f>
        <v>1006</v>
      </c>
      <c r="R535" s="221">
        <v>0</v>
      </c>
      <c r="S535" s="210">
        <v>109</v>
      </c>
      <c r="T535" s="221">
        <v>26</v>
      </c>
      <c r="U535" s="210">
        <v>1525</v>
      </c>
      <c r="V535" s="221">
        <v>7</v>
      </c>
      <c r="W535" s="221">
        <v>2</v>
      </c>
      <c r="X535" s="221">
        <v>167</v>
      </c>
      <c r="Y535" s="219">
        <v>0</v>
      </c>
      <c r="Z535" s="219">
        <v>1</v>
      </c>
      <c r="AA535" s="219">
        <v>1</v>
      </c>
      <c r="AB535" s="219">
        <v>0</v>
      </c>
      <c r="AC535" s="219">
        <v>7</v>
      </c>
      <c r="AD535" s="219">
        <v>115</v>
      </c>
      <c r="AE535" s="152">
        <v>410</v>
      </c>
      <c r="AF535" s="152">
        <v>1302</v>
      </c>
      <c r="AG535" s="221">
        <v>2</v>
      </c>
      <c r="AH535" s="221">
        <v>118</v>
      </c>
      <c r="AI535" s="221">
        <v>52</v>
      </c>
      <c r="AJ535" s="210">
        <v>1295</v>
      </c>
      <c r="AK535" s="221">
        <v>0</v>
      </c>
      <c r="AL535" s="221">
        <v>369</v>
      </c>
      <c r="AM535" s="152">
        <v>943</v>
      </c>
      <c r="AN535" s="219">
        <v>893</v>
      </c>
      <c r="AO535" s="221">
        <v>603</v>
      </c>
      <c r="AP535" s="210">
        <v>1093</v>
      </c>
      <c r="AQ535" s="221">
        <v>128</v>
      </c>
      <c r="AR535" s="221">
        <v>12</v>
      </c>
      <c r="AS535" s="219">
        <v>535</v>
      </c>
      <c r="AT535" s="152">
        <v>1187</v>
      </c>
      <c r="AU535" s="219">
        <v>8</v>
      </c>
      <c r="AV535" s="219">
        <v>106</v>
      </c>
      <c r="AW535" s="210">
        <v>1193</v>
      </c>
      <c r="AX535" s="221">
        <v>643</v>
      </c>
      <c r="AY535" s="221">
        <v>0</v>
      </c>
      <c r="AZ535" s="274">
        <v>14</v>
      </c>
      <c r="BA535" s="141">
        <v>1723</v>
      </c>
      <c r="BB535" s="274">
        <v>5</v>
      </c>
      <c r="BC535" s="274">
        <v>94</v>
      </c>
      <c r="BD535" s="210">
        <v>784</v>
      </c>
      <c r="BE535" s="221">
        <v>1052</v>
      </c>
      <c r="BF535" s="152">
        <v>1436</v>
      </c>
      <c r="BG535" s="219">
        <v>400</v>
      </c>
      <c r="BH535" s="221">
        <v>2</v>
      </c>
      <c r="BI535" s="152">
        <v>565</v>
      </c>
      <c r="BJ535" s="152">
        <v>1271</v>
      </c>
      <c r="BK535" s="210">
        <v>847</v>
      </c>
      <c r="BL535" s="210">
        <v>193</v>
      </c>
      <c r="BM535" s="210">
        <v>626</v>
      </c>
      <c r="BN535" s="221">
        <v>47</v>
      </c>
      <c r="BO535" s="221">
        <v>123</v>
      </c>
    </row>
    <row r="536" spans="1:67" s="53" customFormat="1" x14ac:dyDescent="0.25">
      <c r="A536" s="53" t="s">
        <v>100</v>
      </c>
      <c r="H536" s="179">
        <v>44698</v>
      </c>
      <c r="I536" s="219">
        <f t="shared" ref="I536" si="175">I535+J536</f>
        <v>1836</v>
      </c>
      <c r="J536" s="152">
        <v>0</v>
      </c>
      <c r="K536" s="216">
        <f t="shared" ref="K536" si="176">I536*100000/620249</f>
        <v>296.01015076203265</v>
      </c>
      <c r="L536" s="265">
        <f t="shared" ref="L536" si="177">(I536*100/I535)-100</f>
        <v>0</v>
      </c>
      <c r="M536" s="219">
        <v>0</v>
      </c>
      <c r="N536" s="210">
        <v>1833</v>
      </c>
      <c r="O536" s="210">
        <v>3</v>
      </c>
      <c r="P536" s="152">
        <v>830</v>
      </c>
      <c r="Q536" s="152">
        <f t="shared" ref="Q536" si="178">(I536-P536)</f>
        <v>1006</v>
      </c>
      <c r="R536" s="221">
        <v>0</v>
      </c>
      <c r="S536" s="210">
        <v>109</v>
      </c>
      <c r="T536" s="221">
        <v>26</v>
      </c>
      <c r="U536" s="210">
        <v>1525</v>
      </c>
      <c r="V536" s="221">
        <v>7</v>
      </c>
      <c r="W536" s="221">
        <v>2</v>
      </c>
      <c r="X536" s="221">
        <v>167</v>
      </c>
      <c r="Y536" s="219">
        <v>0</v>
      </c>
      <c r="Z536" s="219">
        <v>1</v>
      </c>
      <c r="AA536" s="219">
        <v>1</v>
      </c>
      <c r="AB536" s="219">
        <v>0</v>
      </c>
      <c r="AC536" s="219">
        <v>7</v>
      </c>
      <c r="AD536" s="219">
        <v>115</v>
      </c>
      <c r="AE536" s="152">
        <v>410</v>
      </c>
      <c r="AF536" s="152">
        <v>1302</v>
      </c>
      <c r="AG536" s="221">
        <v>2</v>
      </c>
      <c r="AH536" s="221">
        <v>118</v>
      </c>
      <c r="AI536" s="221">
        <v>52</v>
      </c>
      <c r="AJ536" s="210">
        <v>1295</v>
      </c>
      <c r="AK536" s="221">
        <v>0</v>
      </c>
      <c r="AL536" s="221">
        <v>369</v>
      </c>
      <c r="AM536" s="152">
        <v>943</v>
      </c>
      <c r="AN536" s="219">
        <v>893</v>
      </c>
      <c r="AO536" s="221">
        <v>603</v>
      </c>
      <c r="AP536" s="210">
        <v>1093</v>
      </c>
      <c r="AQ536" s="221">
        <v>128</v>
      </c>
      <c r="AR536" s="221">
        <v>12</v>
      </c>
      <c r="AS536" s="219">
        <v>535</v>
      </c>
      <c r="AT536" s="152">
        <v>1187</v>
      </c>
      <c r="AU536" s="219">
        <v>8</v>
      </c>
      <c r="AV536" s="219">
        <v>106</v>
      </c>
      <c r="AW536" s="210">
        <v>1193</v>
      </c>
      <c r="AX536" s="221">
        <v>643</v>
      </c>
      <c r="AY536" s="221">
        <v>0</v>
      </c>
      <c r="AZ536" s="274">
        <v>14</v>
      </c>
      <c r="BA536" s="141">
        <v>1723</v>
      </c>
      <c r="BB536" s="274">
        <v>5</v>
      </c>
      <c r="BC536" s="274">
        <v>94</v>
      </c>
      <c r="BD536" s="210">
        <v>784</v>
      </c>
      <c r="BE536" s="221">
        <v>1052</v>
      </c>
      <c r="BF536" s="152">
        <v>1436</v>
      </c>
      <c r="BG536" s="219">
        <v>400</v>
      </c>
      <c r="BH536" s="221">
        <v>2</v>
      </c>
      <c r="BI536" s="152">
        <v>565</v>
      </c>
      <c r="BJ536" s="152">
        <v>1271</v>
      </c>
      <c r="BK536" s="210">
        <v>847</v>
      </c>
      <c r="BL536" s="210">
        <v>193</v>
      </c>
      <c r="BM536" s="210">
        <v>626</v>
      </c>
      <c r="BN536" s="221">
        <v>47</v>
      </c>
      <c r="BO536" s="221">
        <v>123</v>
      </c>
    </row>
    <row r="537" spans="1:67" s="53" customFormat="1" x14ac:dyDescent="0.25">
      <c r="A537" s="53" t="s">
        <v>100</v>
      </c>
      <c r="H537" s="179">
        <v>44699</v>
      </c>
      <c r="I537" s="219">
        <f t="shared" ref="I537" si="179">I536+J537</f>
        <v>1838</v>
      </c>
      <c r="J537" s="152">
        <v>2</v>
      </c>
      <c r="K537" s="216">
        <f t="shared" ref="K537" si="180">I537*100000/620249</f>
        <v>296.33260190665362</v>
      </c>
      <c r="L537" s="265">
        <f t="shared" ref="L537" si="181">(I537*100/I536)-100</f>
        <v>0.10893246187363559</v>
      </c>
      <c r="M537" s="219">
        <v>0</v>
      </c>
      <c r="N537" s="210">
        <v>1835</v>
      </c>
      <c r="O537" s="210">
        <v>3</v>
      </c>
      <c r="P537" s="152">
        <v>832</v>
      </c>
      <c r="Q537" s="152">
        <f t="shared" ref="Q537" si="182">(I537-P537)</f>
        <v>1006</v>
      </c>
      <c r="R537" s="221">
        <v>0</v>
      </c>
      <c r="S537" s="210">
        <v>109</v>
      </c>
      <c r="T537" s="221">
        <v>26</v>
      </c>
      <c r="U537" s="210">
        <v>1527</v>
      </c>
      <c r="V537" s="221">
        <v>7</v>
      </c>
      <c r="W537" s="221">
        <v>2</v>
      </c>
      <c r="X537" s="221">
        <v>167</v>
      </c>
      <c r="Y537" s="219">
        <v>0</v>
      </c>
      <c r="Z537" s="219">
        <v>1</v>
      </c>
      <c r="AA537" s="219">
        <v>1</v>
      </c>
      <c r="AB537" s="219">
        <v>0</v>
      </c>
      <c r="AC537" s="219">
        <v>7</v>
      </c>
      <c r="AD537" s="219">
        <v>115</v>
      </c>
      <c r="AE537" s="152">
        <v>410</v>
      </c>
      <c r="AF537" s="152">
        <v>1304</v>
      </c>
      <c r="AG537" s="221">
        <v>2</v>
      </c>
      <c r="AH537" s="221">
        <v>118</v>
      </c>
      <c r="AI537" s="221">
        <v>52</v>
      </c>
      <c r="AJ537" s="210">
        <v>1296</v>
      </c>
      <c r="AK537" s="221">
        <v>0</v>
      </c>
      <c r="AL537" s="221">
        <v>370</v>
      </c>
      <c r="AM537" s="152">
        <v>943</v>
      </c>
      <c r="AN537" s="219">
        <v>895</v>
      </c>
      <c r="AO537" s="221">
        <v>603</v>
      </c>
      <c r="AP537" s="210">
        <v>1095</v>
      </c>
      <c r="AQ537" s="221">
        <v>128</v>
      </c>
      <c r="AR537" s="221">
        <v>12</v>
      </c>
      <c r="AS537" s="219">
        <v>535</v>
      </c>
      <c r="AT537" s="152">
        <v>1189</v>
      </c>
      <c r="AU537" s="219">
        <v>8</v>
      </c>
      <c r="AV537" s="219">
        <v>106</v>
      </c>
      <c r="AW537" s="210">
        <v>1195</v>
      </c>
      <c r="AX537" s="221">
        <v>643</v>
      </c>
      <c r="AY537" s="221">
        <v>0</v>
      </c>
      <c r="AZ537" s="274">
        <v>14</v>
      </c>
      <c r="BA537" s="141">
        <v>1725</v>
      </c>
      <c r="BB537" s="274">
        <v>5</v>
      </c>
      <c r="BC537" s="274">
        <v>94</v>
      </c>
      <c r="BD537" s="210">
        <v>786</v>
      </c>
      <c r="BE537" s="221">
        <v>1052</v>
      </c>
      <c r="BF537" s="152">
        <v>1438</v>
      </c>
      <c r="BG537" s="219">
        <v>400</v>
      </c>
      <c r="BH537" s="221">
        <v>2</v>
      </c>
      <c r="BI537" s="152">
        <v>567</v>
      </c>
      <c r="BJ537" s="152">
        <v>1271</v>
      </c>
      <c r="BK537" s="210">
        <v>849</v>
      </c>
      <c r="BL537" s="210">
        <v>193</v>
      </c>
      <c r="BM537" s="210">
        <v>626</v>
      </c>
      <c r="BN537" s="221">
        <v>47</v>
      </c>
      <c r="BO537" s="221">
        <v>123</v>
      </c>
    </row>
    <row r="538" spans="1:67" s="53" customFormat="1" x14ac:dyDescent="0.25">
      <c r="A538" s="53" t="s">
        <v>100</v>
      </c>
      <c r="H538" s="179">
        <v>44700</v>
      </c>
      <c r="I538" s="219">
        <f t="shared" ref="I538" si="183">I537+J538</f>
        <v>1838</v>
      </c>
      <c r="J538" s="152">
        <v>0</v>
      </c>
      <c r="K538" s="216">
        <f t="shared" ref="K538" si="184">I538*100000/620249</f>
        <v>296.33260190665362</v>
      </c>
      <c r="L538" s="265">
        <f t="shared" ref="L538" si="185">(I538*100/I537)-100</f>
        <v>0</v>
      </c>
      <c r="M538" s="219">
        <v>0</v>
      </c>
      <c r="N538" s="210">
        <v>1835</v>
      </c>
      <c r="O538" s="210">
        <v>3</v>
      </c>
      <c r="P538" s="152">
        <v>832</v>
      </c>
      <c r="Q538" s="152">
        <f t="shared" ref="Q538" si="186">(I538-P538)</f>
        <v>1006</v>
      </c>
      <c r="R538" s="221">
        <v>0</v>
      </c>
      <c r="S538" s="210">
        <v>109</v>
      </c>
      <c r="T538" s="221">
        <v>26</v>
      </c>
      <c r="U538" s="210">
        <v>1527</v>
      </c>
      <c r="V538" s="221">
        <v>7</v>
      </c>
      <c r="W538" s="221">
        <v>2</v>
      </c>
      <c r="X538" s="221">
        <v>167</v>
      </c>
      <c r="Y538" s="219">
        <v>0</v>
      </c>
      <c r="Z538" s="219">
        <v>1</v>
      </c>
      <c r="AA538" s="219">
        <v>1</v>
      </c>
      <c r="AB538" s="219">
        <v>0</v>
      </c>
      <c r="AC538" s="219">
        <v>7</v>
      </c>
      <c r="AD538" s="219">
        <v>115</v>
      </c>
      <c r="AE538" s="152">
        <v>410</v>
      </c>
      <c r="AF538" s="152">
        <v>1304</v>
      </c>
      <c r="AG538" s="221">
        <v>2</v>
      </c>
      <c r="AH538" s="221">
        <v>118</v>
      </c>
      <c r="AI538" s="221">
        <v>52</v>
      </c>
      <c r="AJ538" s="210">
        <v>1296</v>
      </c>
      <c r="AK538" s="221">
        <v>0</v>
      </c>
      <c r="AL538" s="221">
        <v>370</v>
      </c>
      <c r="AM538" s="152">
        <v>943</v>
      </c>
      <c r="AN538" s="219">
        <v>895</v>
      </c>
      <c r="AO538" s="221">
        <v>603</v>
      </c>
      <c r="AP538" s="210">
        <v>1095</v>
      </c>
      <c r="AQ538" s="221">
        <v>128</v>
      </c>
      <c r="AR538" s="221">
        <v>12</v>
      </c>
      <c r="AS538" s="219">
        <v>535</v>
      </c>
      <c r="AT538" s="152">
        <v>1189</v>
      </c>
      <c r="AU538" s="219">
        <v>8</v>
      </c>
      <c r="AV538" s="219">
        <v>106</v>
      </c>
      <c r="AW538" s="210">
        <v>1195</v>
      </c>
      <c r="AX538" s="221">
        <v>643</v>
      </c>
      <c r="AY538" s="221">
        <v>0</v>
      </c>
      <c r="AZ538" s="274">
        <v>14</v>
      </c>
      <c r="BA538" s="141">
        <v>1725</v>
      </c>
      <c r="BB538" s="274">
        <v>5</v>
      </c>
      <c r="BC538" s="274">
        <v>94</v>
      </c>
      <c r="BD538" s="210">
        <v>786</v>
      </c>
      <c r="BE538" s="221">
        <v>1052</v>
      </c>
      <c r="BF538" s="152">
        <v>1438</v>
      </c>
      <c r="BG538" s="219">
        <v>400</v>
      </c>
      <c r="BH538" s="221">
        <v>2</v>
      </c>
      <c r="BI538" s="152">
        <v>567</v>
      </c>
      <c r="BJ538" s="152">
        <v>1271</v>
      </c>
      <c r="BK538" s="210">
        <v>849</v>
      </c>
      <c r="BL538" s="210">
        <v>193</v>
      </c>
      <c r="BM538" s="210">
        <v>626</v>
      </c>
      <c r="BN538" s="221">
        <v>47</v>
      </c>
      <c r="BO538" s="221">
        <v>123</v>
      </c>
    </row>
    <row r="539" spans="1:67" s="53" customFormat="1" x14ac:dyDescent="0.25">
      <c r="A539" s="53" t="s">
        <v>100</v>
      </c>
      <c r="H539" s="179">
        <v>44701</v>
      </c>
      <c r="I539" s="219">
        <f t="shared" ref="I539" si="187">I538+J539</f>
        <v>1839</v>
      </c>
      <c r="J539" s="152">
        <v>1</v>
      </c>
      <c r="K539" s="216">
        <f t="shared" ref="K539" si="188">I539*100000/620249</f>
        <v>296.49382747896408</v>
      </c>
      <c r="L539" s="265">
        <f t="shared" ref="L539" si="189">(I539*100/I538)-100</f>
        <v>5.4406964091398891E-2</v>
      </c>
      <c r="M539" s="219">
        <v>0</v>
      </c>
      <c r="N539" s="210">
        <v>1836</v>
      </c>
      <c r="O539" s="210">
        <v>3</v>
      </c>
      <c r="P539" s="152">
        <v>832</v>
      </c>
      <c r="Q539" s="152">
        <f t="shared" ref="Q539:Q544" si="190">(I539-P539)</f>
        <v>1007</v>
      </c>
      <c r="R539" s="221">
        <v>0</v>
      </c>
      <c r="S539" s="210">
        <v>109</v>
      </c>
      <c r="T539" s="221">
        <v>26</v>
      </c>
      <c r="U539" s="210">
        <v>1528</v>
      </c>
      <c r="V539" s="221">
        <v>7</v>
      </c>
      <c r="W539" s="221">
        <v>2</v>
      </c>
      <c r="X539" s="221">
        <v>167</v>
      </c>
      <c r="Y539" s="219">
        <v>0</v>
      </c>
      <c r="Z539" s="219">
        <v>1</v>
      </c>
      <c r="AA539" s="219">
        <v>1</v>
      </c>
      <c r="AB539" s="219">
        <v>0</v>
      </c>
      <c r="AC539" s="219">
        <v>7</v>
      </c>
      <c r="AD539" s="219">
        <v>115</v>
      </c>
      <c r="AE539" s="152">
        <v>410</v>
      </c>
      <c r="AF539" s="152">
        <v>1305</v>
      </c>
      <c r="AG539" s="221">
        <v>2</v>
      </c>
      <c r="AH539" s="221">
        <v>118</v>
      </c>
      <c r="AI539" s="221">
        <v>52</v>
      </c>
      <c r="AJ539" s="210">
        <v>1297</v>
      </c>
      <c r="AK539" s="221">
        <v>0</v>
      </c>
      <c r="AL539" s="221">
        <v>370</v>
      </c>
      <c r="AM539" s="152">
        <v>944</v>
      </c>
      <c r="AN539" s="219">
        <v>895</v>
      </c>
      <c r="AO539" s="221">
        <v>603</v>
      </c>
      <c r="AP539" s="210">
        <v>1096</v>
      </c>
      <c r="AQ539" s="221">
        <v>128</v>
      </c>
      <c r="AR539" s="221">
        <v>12</v>
      </c>
      <c r="AS539" s="219">
        <v>535</v>
      </c>
      <c r="AT539" s="152">
        <v>1190</v>
      </c>
      <c r="AU539" s="219">
        <v>8</v>
      </c>
      <c r="AV539" s="219">
        <v>106</v>
      </c>
      <c r="AW539" s="210">
        <v>1196</v>
      </c>
      <c r="AX539" s="221">
        <v>643</v>
      </c>
      <c r="AY539" s="221">
        <v>0</v>
      </c>
      <c r="AZ539" s="274">
        <v>14</v>
      </c>
      <c r="BA539" s="141">
        <v>1726</v>
      </c>
      <c r="BB539" s="274">
        <v>5</v>
      </c>
      <c r="BC539" s="274">
        <v>94</v>
      </c>
      <c r="BD539" s="210">
        <v>787</v>
      </c>
      <c r="BE539" s="221">
        <v>1052</v>
      </c>
      <c r="BF539" s="152">
        <v>1439</v>
      </c>
      <c r="BG539" s="219">
        <v>400</v>
      </c>
      <c r="BH539" s="221">
        <v>2</v>
      </c>
      <c r="BI539" s="152">
        <v>568</v>
      </c>
      <c r="BJ539" s="152">
        <v>1271</v>
      </c>
      <c r="BK539" s="210">
        <v>849</v>
      </c>
      <c r="BL539" s="210">
        <v>193</v>
      </c>
      <c r="BM539" s="210">
        <v>627</v>
      </c>
      <c r="BN539" s="221">
        <v>47</v>
      </c>
      <c r="BO539" s="221">
        <v>123</v>
      </c>
    </row>
    <row r="540" spans="1:67" s="53" customFormat="1" x14ac:dyDescent="0.25">
      <c r="A540" s="53" t="s">
        <v>100</v>
      </c>
      <c r="H540" s="179">
        <v>44702</v>
      </c>
      <c r="I540" s="219">
        <f t="shared" ref="I540" si="191">I539+J540</f>
        <v>1839</v>
      </c>
      <c r="J540" s="152">
        <v>0</v>
      </c>
      <c r="K540" s="216">
        <f t="shared" ref="K540" si="192">I540*100000/620249</f>
        <v>296.49382747896408</v>
      </c>
      <c r="L540" s="265">
        <f t="shared" ref="L540" si="193">(I540*100/I539)-100</f>
        <v>0</v>
      </c>
      <c r="M540" s="219">
        <v>0</v>
      </c>
      <c r="N540" s="210">
        <v>1836</v>
      </c>
      <c r="O540" s="210">
        <v>3</v>
      </c>
      <c r="P540" s="152">
        <v>832</v>
      </c>
      <c r="Q540" s="152">
        <f t="shared" si="190"/>
        <v>1007</v>
      </c>
      <c r="R540" s="221">
        <v>0</v>
      </c>
      <c r="S540" s="210">
        <v>109</v>
      </c>
      <c r="T540" s="221">
        <v>26</v>
      </c>
      <c r="U540" s="210">
        <v>1528</v>
      </c>
      <c r="V540" s="221">
        <v>7</v>
      </c>
      <c r="W540" s="221">
        <v>2</v>
      </c>
      <c r="X540" s="221">
        <v>167</v>
      </c>
      <c r="Y540" s="219">
        <v>0</v>
      </c>
      <c r="Z540" s="219">
        <v>1</v>
      </c>
      <c r="AA540" s="219">
        <v>1</v>
      </c>
      <c r="AB540" s="219">
        <v>0</v>
      </c>
      <c r="AC540" s="219">
        <v>7</v>
      </c>
      <c r="AD540" s="219">
        <v>115</v>
      </c>
      <c r="AE540" s="152">
        <v>410</v>
      </c>
      <c r="AF540" s="152">
        <v>1305</v>
      </c>
      <c r="AG540" s="221">
        <v>2</v>
      </c>
      <c r="AH540" s="221">
        <v>118</v>
      </c>
      <c r="AI540" s="221">
        <v>52</v>
      </c>
      <c r="AJ540" s="210">
        <v>1297</v>
      </c>
      <c r="AK540" s="221">
        <v>0</v>
      </c>
      <c r="AL540" s="221">
        <v>370</v>
      </c>
      <c r="AM540" s="152">
        <v>944</v>
      </c>
      <c r="AN540" s="219">
        <v>895</v>
      </c>
      <c r="AO540" s="221">
        <v>603</v>
      </c>
      <c r="AP540" s="210">
        <v>1096</v>
      </c>
      <c r="AQ540" s="221">
        <v>128</v>
      </c>
      <c r="AR540" s="221">
        <v>12</v>
      </c>
      <c r="AS540" s="219">
        <v>535</v>
      </c>
      <c r="AT540" s="152">
        <v>1190</v>
      </c>
      <c r="AU540" s="219">
        <v>8</v>
      </c>
      <c r="AV540" s="219">
        <v>106</v>
      </c>
      <c r="AW540" s="210">
        <v>1196</v>
      </c>
      <c r="AX540" s="221">
        <v>643</v>
      </c>
      <c r="AY540" s="221">
        <v>0</v>
      </c>
      <c r="AZ540" s="274">
        <v>14</v>
      </c>
      <c r="BA540" s="141">
        <v>1726</v>
      </c>
      <c r="BB540" s="274">
        <v>5</v>
      </c>
      <c r="BC540" s="274">
        <v>94</v>
      </c>
      <c r="BD540" s="210">
        <v>787</v>
      </c>
      <c r="BE540" s="221">
        <v>1052</v>
      </c>
      <c r="BF540" s="152">
        <v>1439</v>
      </c>
      <c r="BG540" s="219">
        <v>400</v>
      </c>
      <c r="BH540" s="221">
        <v>2</v>
      </c>
      <c r="BI540" s="152">
        <v>568</v>
      </c>
      <c r="BJ540" s="152">
        <v>1271</v>
      </c>
      <c r="BK540" s="210">
        <v>849</v>
      </c>
      <c r="BL540" s="210">
        <v>193</v>
      </c>
      <c r="BM540" s="210">
        <v>627</v>
      </c>
      <c r="BN540" s="221">
        <v>47</v>
      </c>
      <c r="BO540" s="221">
        <v>123</v>
      </c>
    </row>
    <row r="541" spans="1:67" s="53" customFormat="1" x14ac:dyDescent="0.25">
      <c r="A541" s="53" t="s">
        <v>100</v>
      </c>
      <c r="H541" s="179">
        <v>44703</v>
      </c>
      <c r="I541" s="219">
        <f t="shared" ref="I541" si="194">I540+J541</f>
        <v>1840</v>
      </c>
      <c r="J541" s="152">
        <v>1</v>
      </c>
      <c r="K541" s="216">
        <f t="shared" ref="K541" si="195">I541*100000/620249</f>
        <v>296.65505305127459</v>
      </c>
      <c r="L541" s="265">
        <f t="shared" ref="L541" si="196">(I541*100/I540)-100</f>
        <v>5.4377379010333016E-2</v>
      </c>
      <c r="M541" s="219">
        <v>0</v>
      </c>
      <c r="N541" s="210">
        <v>1837</v>
      </c>
      <c r="O541" s="210">
        <v>3</v>
      </c>
      <c r="P541" s="152">
        <v>832</v>
      </c>
      <c r="Q541" s="152">
        <f t="shared" si="190"/>
        <v>1008</v>
      </c>
      <c r="R541" s="221">
        <v>0</v>
      </c>
      <c r="S541" s="210">
        <v>109</v>
      </c>
      <c r="T541" s="221">
        <v>26</v>
      </c>
      <c r="U541" s="210">
        <v>1529</v>
      </c>
      <c r="V541" s="221">
        <v>7</v>
      </c>
      <c r="W541" s="221">
        <v>2</v>
      </c>
      <c r="X541" s="221">
        <v>167</v>
      </c>
      <c r="Y541" s="219">
        <v>0</v>
      </c>
      <c r="Z541" s="219">
        <v>1</v>
      </c>
      <c r="AA541" s="219">
        <v>1</v>
      </c>
      <c r="AB541" s="219">
        <v>0</v>
      </c>
      <c r="AC541" s="219">
        <v>7</v>
      </c>
      <c r="AD541" s="219">
        <v>115</v>
      </c>
      <c r="AE541" s="152">
        <v>410</v>
      </c>
      <c r="AF541" s="152">
        <v>1306</v>
      </c>
      <c r="AG541" s="221">
        <v>2</v>
      </c>
      <c r="AH541" s="221">
        <v>118</v>
      </c>
      <c r="AI541" s="221">
        <v>52</v>
      </c>
      <c r="AJ541" s="210">
        <v>1298</v>
      </c>
      <c r="AK541" s="221">
        <v>0</v>
      </c>
      <c r="AL541" s="221">
        <v>370</v>
      </c>
      <c r="AM541" s="152">
        <v>944</v>
      </c>
      <c r="AN541" s="219">
        <v>896</v>
      </c>
      <c r="AO541" s="221">
        <v>603</v>
      </c>
      <c r="AP541" s="210">
        <v>1097</v>
      </c>
      <c r="AQ541" s="221">
        <v>128</v>
      </c>
      <c r="AR541" s="221">
        <v>12</v>
      </c>
      <c r="AS541" s="219">
        <v>535</v>
      </c>
      <c r="AT541" s="152">
        <v>1191</v>
      </c>
      <c r="AU541" s="219">
        <v>8</v>
      </c>
      <c r="AV541" s="219">
        <v>106</v>
      </c>
      <c r="AW541" s="210">
        <v>1197</v>
      </c>
      <c r="AX541" s="221">
        <v>643</v>
      </c>
      <c r="AY541" s="221">
        <v>0</v>
      </c>
      <c r="AZ541" s="274">
        <v>14</v>
      </c>
      <c r="BA541" s="141">
        <v>1727</v>
      </c>
      <c r="BB541" s="274">
        <v>5</v>
      </c>
      <c r="BC541" s="274">
        <v>94</v>
      </c>
      <c r="BD541" s="210">
        <v>787</v>
      </c>
      <c r="BE541" s="221">
        <v>1053</v>
      </c>
      <c r="BF541" s="152">
        <v>1440</v>
      </c>
      <c r="BG541" s="219">
        <v>400</v>
      </c>
      <c r="BH541" s="221">
        <v>2</v>
      </c>
      <c r="BI541" s="152">
        <v>568</v>
      </c>
      <c r="BJ541" s="152">
        <v>1272</v>
      </c>
      <c r="BK541" s="210">
        <v>849</v>
      </c>
      <c r="BL541" s="210">
        <v>193</v>
      </c>
      <c r="BM541" s="210">
        <v>628</v>
      </c>
      <c r="BN541" s="221">
        <v>47</v>
      </c>
      <c r="BO541" s="221">
        <v>123</v>
      </c>
    </row>
    <row r="542" spans="1:67" s="53" customFormat="1" x14ac:dyDescent="0.25">
      <c r="A542" s="53" t="s">
        <v>100</v>
      </c>
      <c r="H542" s="179">
        <v>44704</v>
      </c>
      <c r="I542" s="219">
        <f t="shared" ref="I542" si="197">I541+J542</f>
        <v>1840</v>
      </c>
      <c r="J542" s="152">
        <v>0</v>
      </c>
      <c r="K542" s="216">
        <f t="shared" ref="K542" si="198">I542*100000/620249</f>
        <v>296.65505305127459</v>
      </c>
      <c r="L542" s="265">
        <f t="shared" ref="L542" si="199">(I542*100/I541)-100</f>
        <v>0</v>
      </c>
      <c r="M542" s="219">
        <v>0</v>
      </c>
      <c r="N542" s="210">
        <v>1837</v>
      </c>
      <c r="O542" s="210">
        <v>3</v>
      </c>
      <c r="P542" s="152">
        <v>832</v>
      </c>
      <c r="Q542" s="152">
        <f t="shared" si="190"/>
        <v>1008</v>
      </c>
      <c r="R542" s="221">
        <v>0</v>
      </c>
      <c r="S542" s="210">
        <v>109</v>
      </c>
      <c r="T542" s="221">
        <v>26</v>
      </c>
      <c r="U542" s="210">
        <v>1529</v>
      </c>
      <c r="V542" s="221">
        <v>7</v>
      </c>
      <c r="W542" s="221">
        <v>2</v>
      </c>
      <c r="X542" s="221">
        <v>167</v>
      </c>
      <c r="Y542" s="219">
        <v>0</v>
      </c>
      <c r="Z542" s="219">
        <v>1</v>
      </c>
      <c r="AA542" s="219">
        <v>1</v>
      </c>
      <c r="AB542" s="219">
        <v>0</v>
      </c>
      <c r="AC542" s="219">
        <v>7</v>
      </c>
      <c r="AD542" s="219">
        <v>115</v>
      </c>
      <c r="AE542" s="152">
        <v>410</v>
      </c>
      <c r="AF542" s="152">
        <v>1306</v>
      </c>
      <c r="AG542" s="221">
        <v>2</v>
      </c>
      <c r="AH542" s="221">
        <v>118</v>
      </c>
      <c r="AI542" s="221">
        <v>52</v>
      </c>
      <c r="AJ542" s="210">
        <v>1298</v>
      </c>
      <c r="AK542" s="221">
        <v>0</v>
      </c>
      <c r="AL542" s="221">
        <v>370</v>
      </c>
      <c r="AM542" s="152">
        <v>944</v>
      </c>
      <c r="AN542" s="219">
        <v>896</v>
      </c>
      <c r="AO542" s="221">
        <v>603</v>
      </c>
      <c r="AP542" s="210">
        <v>1097</v>
      </c>
      <c r="AQ542" s="221">
        <v>128</v>
      </c>
      <c r="AR542" s="221">
        <v>12</v>
      </c>
      <c r="AS542" s="219">
        <v>535</v>
      </c>
      <c r="AT542" s="152">
        <v>1191</v>
      </c>
      <c r="AU542" s="219">
        <v>8</v>
      </c>
      <c r="AV542" s="219">
        <v>106</v>
      </c>
      <c r="AW542" s="210">
        <v>1197</v>
      </c>
      <c r="AX542" s="221">
        <v>643</v>
      </c>
      <c r="AY542" s="221">
        <v>0</v>
      </c>
      <c r="AZ542" s="274">
        <v>14</v>
      </c>
      <c r="BA542" s="141">
        <v>1727</v>
      </c>
      <c r="BB542" s="274">
        <v>5</v>
      </c>
      <c r="BC542" s="274">
        <v>94</v>
      </c>
      <c r="BD542" s="210">
        <v>787</v>
      </c>
      <c r="BE542" s="221">
        <v>1053</v>
      </c>
      <c r="BF542" s="152">
        <v>1440</v>
      </c>
      <c r="BG542" s="219">
        <v>400</v>
      </c>
      <c r="BH542" s="221">
        <v>2</v>
      </c>
      <c r="BI542" s="152">
        <v>568</v>
      </c>
      <c r="BJ542" s="152">
        <v>1272</v>
      </c>
      <c r="BK542" s="210">
        <v>849</v>
      </c>
      <c r="BL542" s="210">
        <v>193</v>
      </c>
      <c r="BM542" s="210">
        <v>628</v>
      </c>
      <c r="BN542" s="221">
        <v>47</v>
      </c>
      <c r="BO542" s="221">
        <v>123</v>
      </c>
    </row>
    <row r="543" spans="1:67" s="53" customFormat="1" x14ac:dyDescent="0.25">
      <c r="A543" s="53" t="s">
        <v>100</v>
      </c>
      <c r="H543" s="179">
        <v>44705</v>
      </c>
      <c r="I543" s="219">
        <f t="shared" ref="I543" si="200">I542+J543</f>
        <v>1840</v>
      </c>
      <c r="J543" s="152">
        <v>0</v>
      </c>
      <c r="K543" s="216">
        <f t="shared" ref="K543" si="201">I543*100000/620249</f>
        <v>296.65505305127459</v>
      </c>
      <c r="L543" s="265">
        <f t="shared" ref="L543" si="202">(I543*100/I542)-100</f>
        <v>0</v>
      </c>
      <c r="M543" s="219">
        <v>0</v>
      </c>
      <c r="N543" s="210">
        <v>1837</v>
      </c>
      <c r="O543" s="210">
        <v>3</v>
      </c>
      <c r="P543" s="152">
        <v>832</v>
      </c>
      <c r="Q543" s="152">
        <f t="shared" si="190"/>
        <v>1008</v>
      </c>
      <c r="R543" s="221">
        <v>0</v>
      </c>
      <c r="S543" s="210">
        <v>109</v>
      </c>
      <c r="T543" s="221">
        <v>26</v>
      </c>
      <c r="U543" s="210">
        <v>1529</v>
      </c>
      <c r="V543" s="221">
        <v>7</v>
      </c>
      <c r="W543" s="221">
        <v>2</v>
      </c>
      <c r="X543" s="221">
        <v>167</v>
      </c>
      <c r="Y543" s="219">
        <v>0</v>
      </c>
      <c r="Z543" s="219">
        <v>1</v>
      </c>
      <c r="AA543" s="219">
        <v>1</v>
      </c>
      <c r="AB543" s="219">
        <v>0</v>
      </c>
      <c r="AC543" s="219">
        <v>7</v>
      </c>
      <c r="AD543" s="219">
        <v>115</v>
      </c>
      <c r="AE543" s="152">
        <v>410</v>
      </c>
      <c r="AF543" s="152">
        <v>1306</v>
      </c>
      <c r="AG543" s="221">
        <v>2</v>
      </c>
      <c r="AH543" s="221">
        <v>118</v>
      </c>
      <c r="AI543" s="221">
        <v>52</v>
      </c>
      <c r="AJ543" s="210">
        <v>1298</v>
      </c>
      <c r="AK543" s="221">
        <v>0</v>
      </c>
      <c r="AL543" s="221">
        <v>370</v>
      </c>
      <c r="AM543" s="152">
        <v>944</v>
      </c>
      <c r="AN543" s="219">
        <v>896</v>
      </c>
      <c r="AO543" s="221">
        <v>603</v>
      </c>
      <c r="AP543" s="210">
        <v>1097</v>
      </c>
      <c r="AQ543" s="221">
        <v>128</v>
      </c>
      <c r="AR543" s="221">
        <v>12</v>
      </c>
      <c r="AS543" s="219">
        <v>535</v>
      </c>
      <c r="AT543" s="152">
        <v>1191</v>
      </c>
      <c r="AU543" s="219">
        <v>8</v>
      </c>
      <c r="AV543" s="219">
        <v>106</v>
      </c>
      <c r="AW543" s="210">
        <v>1197</v>
      </c>
      <c r="AX543" s="221">
        <v>643</v>
      </c>
      <c r="AY543" s="221">
        <v>0</v>
      </c>
      <c r="AZ543" s="274">
        <v>14</v>
      </c>
      <c r="BA543" s="141">
        <v>1727</v>
      </c>
      <c r="BB543" s="274">
        <v>5</v>
      </c>
      <c r="BC543" s="274">
        <v>94</v>
      </c>
      <c r="BD543" s="210">
        <v>787</v>
      </c>
      <c r="BE543" s="221">
        <v>1053</v>
      </c>
      <c r="BF543" s="152">
        <v>1440</v>
      </c>
      <c r="BG543" s="219">
        <v>400</v>
      </c>
      <c r="BH543" s="221">
        <v>2</v>
      </c>
      <c r="BI543" s="152">
        <v>568</v>
      </c>
      <c r="BJ543" s="152">
        <v>1272</v>
      </c>
      <c r="BK543" s="210">
        <v>849</v>
      </c>
      <c r="BL543" s="210">
        <v>193</v>
      </c>
      <c r="BM543" s="210">
        <v>628</v>
      </c>
      <c r="BN543" s="221">
        <v>47</v>
      </c>
      <c r="BO543" s="221">
        <v>123</v>
      </c>
    </row>
    <row r="544" spans="1:67" s="53" customFormat="1" x14ac:dyDescent="0.25">
      <c r="A544" s="53" t="s">
        <v>100</v>
      </c>
      <c r="H544" s="179">
        <v>44706</v>
      </c>
      <c r="I544" s="219">
        <f t="shared" ref="I544" si="203">I543+J544</f>
        <v>1841</v>
      </c>
      <c r="J544" s="152">
        <v>1</v>
      </c>
      <c r="K544" s="216">
        <f t="shared" ref="K544" si="204">I544*100000/620249</f>
        <v>296.81627862358505</v>
      </c>
      <c r="L544" s="265">
        <f t="shared" ref="L544" si="205">(I544*100/I543)-100</f>
        <v>5.4347826086953432E-2</v>
      </c>
      <c r="M544" s="219">
        <v>0</v>
      </c>
      <c r="N544" s="210">
        <v>1838</v>
      </c>
      <c r="O544" s="210">
        <v>3</v>
      </c>
      <c r="P544" s="152">
        <v>832</v>
      </c>
      <c r="Q544" s="152">
        <f t="shared" si="190"/>
        <v>1009</v>
      </c>
      <c r="R544" s="221">
        <v>0</v>
      </c>
      <c r="S544" s="210">
        <v>109</v>
      </c>
      <c r="T544" s="221">
        <v>26</v>
      </c>
      <c r="U544" s="210">
        <v>1530</v>
      </c>
      <c r="V544" s="221">
        <v>7</v>
      </c>
      <c r="W544" s="221">
        <v>2</v>
      </c>
      <c r="X544" s="221">
        <v>167</v>
      </c>
      <c r="Y544" s="219">
        <v>0</v>
      </c>
      <c r="Z544" s="219">
        <v>1</v>
      </c>
      <c r="AA544" s="219">
        <v>1</v>
      </c>
      <c r="AB544" s="219">
        <v>0</v>
      </c>
      <c r="AC544" s="219">
        <v>7</v>
      </c>
      <c r="AD544" s="219">
        <v>115</v>
      </c>
      <c r="AE544" s="152">
        <v>410</v>
      </c>
      <c r="AF544" s="152">
        <v>1307</v>
      </c>
      <c r="AG544" s="221">
        <v>2</v>
      </c>
      <c r="AH544" s="221">
        <v>118</v>
      </c>
      <c r="AI544" s="221">
        <v>52</v>
      </c>
      <c r="AJ544" s="210">
        <v>1299</v>
      </c>
      <c r="AK544" s="221">
        <v>0</v>
      </c>
      <c r="AL544" s="221">
        <v>370</v>
      </c>
      <c r="AM544" s="152">
        <v>945</v>
      </c>
      <c r="AN544" s="219">
        <v>896</v>
      </c>
      <c r="AO544" s="221">
        <v>604</v>
      </c>
      <c r="AP544" s="210">
        <v>1097</v>
      </c>
      <c r="AQ544" s="221">
        <v>128</v>
      </c>
      <c r="AR544" s="221">
        <v>12</v>
      </c>
      <c r="AS544" s="219">
        <v>536</v>
      </c>
      <c r="AT544" s="152">
        <v>1191</v>
      </c>
      <c r="AU544" s="219">
        <v>8</v>
      </c>
      <c r="AV544" s="219">
        <v>106</v>
      </c>
      <c r="AW544" s="210">
        <v>1197</v>
      </c>
      <c r="AX544" s="221">
        <v>644</v>
      </c>
      <c r="AY544" s="221">
        <v>0</v>
      </c>
      <c r="AZ544" s="274">
        <v>14</v>
      </c>
      <c r="BA544" s="141">
        <v>1728</v>
      </c>
      <c r="BB544" s="274">
        <v>5</v>
      </c>
      <c r="BC544" s="274">
        <v>94</v>
      </c>
      <c r="BD544" s="210">
        <v>788</v>
      </c>
      <c r="BE544" s="221">
        <v>1053</v>
      </c>
      <c r="BF544" s="152">
        <v>1441</v>
      </c>
      <c r="BG544" s="219">
        <v>400</v>
      </c>
      <c r="BH544" s="221">
        <v>2</v>
      </c>
      <c r="BI544" s="152">
        <v>569</v>
      </c>
      <c r="BJ544" s="152">
        <v>1272</v>
      </c>
      <c r="BK544" s="210">
        <v>849</v>
      </c>
      <c r="BL544" s="210">
        <v>193</v>
      </c>
      <c r="BM544" s="210">
        <v>629</v>
      </c>
      <c r="BN544" s="221">
        <v>47</v>
      </c>
      <c r="BO544" s="221">
        <v>123</v>
      </c>
    </row>
    <row r="545" spans="1:67" s="53" customFormat="1" x14ac:dyDescent="0.25">
      <c r="A545" s="53" t="s">
        <v>100</v>
      </c>
      <c r="H545" s="179">
        <v>44707</v>
      </c>
      <c r="I545" s="219">
        <f t="shared" ref="I545" si="206">I544+J545</f>
        <v>1841</v>
      </c>
      <c r="J545" s="152">
        <v>0</v>
      </c>
      <c r="K545" s="216">
        <f t="shared" ref="K545" si="207">I545*100000/620249</f>
        <v>296.81627862358505</v>
      </c>
      <c r="L545" s="265">
        <f t="shared" ref="L545" si="208">(I545*100/I544)-100</f>
        <v>0</v>
      </c>
      <c r="M545" s="219">
        <v>0</v>
      </c>
      <c r="N545" s="210">
        <v>1838</v>
      </c>
      <c r="O545" s="210">
        <v>3</v>
      </c>
      <c r="P545" s="152">
        <v>832</v>
      </c>
      <c r="Q545" s="152">
        <f t="shared" ref="Q545" si="209">(I545-P545)</f>
        <v>1009</v>
      </c>
      <c r="R545" s="221">
        <v>0</v>
      </c>
      <c r="S545" s="210">
        <v>109</v>
      </c>
      <c r="T545" s="221">
        <v>26</v>
      </c>
      <c r="U545" s="210">
        <v>1530</v>
      </c>
      <c r="V545" s="221">
        <v>7</v>
      </c>
      <c r="W545" s="221">
        <v>2</v>
      </c>
      <c r="X545" s="221">
        <v>167</v>
      </c>
      <c r="Y545" s="219">
        <v>0</v>
      </c>
      <c r="Z545" s="219">
        <v>1</v>
      </c>
      <c r="AA545" s="219">
        <v>1</v>
      </c>
      <c r="AB545" s="219">
        <v>0</v>
      </c>
      <c r="AC545" s="219">
        <v>7</v>
      </c>
      <c r="AD545" s="219">
        <v>115</v>
      </c>
      <c r="AE545" s="152">
        <v>410</v>
      </c>
      <c r="AF545" s="152">
        <v>1307</v>
      </c>
      <c r="AG545" s="221">
        <v>2</v>
      </c>
      <c r="AH545" s="221">
        <v>118</v>
      </c>
      <c r="AI545" s="221">
        <v>52</v>
      </c>
      <c r="AJ545" s="210">
        <v>1299</v>
      </c>
      <c r="AK545" s="221">
        <v>0</v>
      </c>
      <c r="AL545" s="221">
        <v>370</v>
      </c>
      <c r="AM545" s="152">
        <v>945</v>
      </c>
      <c r="AN545" s="219">
        <v>896</v>
      </c>
      <c r="AO545" s="221">
        <v>604</v>
      </c>
      <c r="AP545" s="210">
        <v>1097</v>
      </c>
      <c r="AQ545" s="221">
        <v>128</v>
      </c>
      <c r="AR545" s="221">
        <v>12</v>
      </c>
      <c r="AS545" s="219">
        <v>536</v>
      </c>
      <c r="AT545" s="152">
        <v>1191</v>
      </c>
      <c r="AU545" s="219">
        <v>8</v>
      </c>
      <c r="AV545" s="219">
        <v>106</v>
      </c>
      <c r="AW545" s="210">
        <v>1197</v>
      </c>
      <c r="AX545" s="221">
        <v>644</v>
      </c>
      <c r="AY545" s="221">
        <v>0</v>
      </c>
      <c r="AZ545" s="274">
        <v>14</v>
      </c>
      <c r="BA545" s="141">
        <v>1728</v>
      </c>
      <c r="BB545" s="274">
        <v>5</v>
      </c>
      <c r="BC545" s="274">
        <v>94</v>
      </c>
      <c r="BD545" s="210">
        <v>788</v>
      </c>
      <c r="BE545" s="221">
        <v>1053</v>
      </c>
      <c r="BF545" s="152">
        <v>1441</v>
      </c>
      <c r="BG545" s="219">
        <v>400</v>
      </c>
      <c r="BH545" s="221">
        <v>2</v>
      </c>
      <c r="BI545" s="152">
        <v>569</v>
      </c>
      <c r="BJ545" s="152">
        <v>1272</v>
      </c>
      <c r="BK545" s="210">
        <v>849</v>
      </c>
      <c r="BL545" s="210">
        <v>193</v>
      </c>
      <c r="BM545" s="210">
        <v>629</v>
      </c>
      <c r="BN545" s="221">
        <v>47</v>
      </c>
      <c r="BO545" s="221">
        <v>123</v>
      </c>
    </row>
    <row r="546" spans="1:67" s="53" customFormat="1" x14ac:dyDescent="0.25">
      <c r="A546" s="53" t="s">
        <v>100</v>
      </c>
      <c r="H546" s="179">
        <v>44708</v>
      </c>
      <c r="I546" s="219">
        <f t="shared" ref="I546" si="210">I545+J546</f>
        <v>1842</v>
      </c>
      <c r="J546" s="152">
        <v>1</v>
      </c>
      <c r="K546" s="216">
        <f t="shared" ref="K546" si="211">I546*100000/620249</f>
        <v>296.97750419589551</v>
      </c>
      <c r="L546" s="265">
        <f t="shared" ref="L546" si="212">(I546*100/I545)-100</f>
        <v>5.431830526887893E-2</v>
      </c>
      <c r="M546" s="219">
        <v>0</v>
      </c>
      <c r="N546" s="210">
        <v>1839</v>
      </c>
      <c r="O546" s="210">
        <v>3</v>
      </c>
      <c r="P546" s="152">
        <v>832</v>
      </c>
      <c r="Q546" s="152">
        <f t="shared" ref="Q546" si="213">(I546-P546)</f>
        <v>1010</v>
      </c>
      <c r="R546" s="221">
        <v>0</v>
      </c>
      <c r="S546" s="210">
        <v>109</v>
      </c>
      <c r="T546" s="221">
        <v>26</v>
      </c>
      <c r="U546" s="210">
        <v>1531</v>
      </c>
      <c r="V546" s="221">
        <v>7</v>
      </c>
      <c r="W546" s="221">
        <v>2</v>
      </c>
      <c r="X546" s="221">
        <v>167</v>
      </c>
      <c r="Y546" s="219">
        <v>0</v>
      </c>
      <c r="Z546" s="219">
        <v>1</v>
      </c>
      <c r="AA546" s="219">
        <v>1</v>
      </c>
      <c r="AB546" s="219">
        <v>0</v>
      </c>
      <c r="AC546" s="219">
        <v>7</v>
      </c>
      <c r="AD546" s="219">
        <v>115</v>
      </c>
      <c r="AE546" s="152">
        <v>411</v>
      </c>
      <c r="AF546" s="152">
        <v>1307</v>
      </c>
      <c r="AG546" s="221">
        <v>2</v>
      </c>
      <c r="AH546" s="221">
        <v>118</v>
      </c>
      <c r="AI546" s="221">
        <v>52</v>
      </c>
      <c r="AJ546" s="210">
        <v>1299</v>
      </c>
      <c r="AK546" s="221">
        <v>0</v>
      </c>
      <c r="AL546" s="221">
        <v>371</v>
      </c>
      <c r="AM546" s="152">
        <v>945</v>
      </c>
      <c r="AN546" s="219">
        <v>897</v>
      </c>
      <c r="AO546" s="221">
        <v>605</v>
      </c>
      <c r="AP546" s="210">
        <v>1097</v>
      </c>
      <c r="AQ546" s="221">
        <v>128</v>
      </c>
      <c r="AR546" s="221">
        <v>12</v>
      </c>
      <c r="AS546" s="219">
        <v>537</v>
      </c>
      <c r="AT546" s="152">
        <v>1191</v>
      </c>
      <c r="AU546" s="219">
        <v>8</v>
      </c>
      <c r="AV546" s="219">
        <v>106</v>
      </c>
      <c r="AW546" s="210">
        <v>1197</v>
      </c>
      <c r="AX546" s="221">
        <v>645</v>
      </c>
      <c r="AY546" s="221">
        <v>0</v>
      </c>
      <c r="AZ546" s="274">
        <v>14</v>
      </c>
      <c r="BA546" s="141">
        <v>1729</v>
      </c>
      <c r="BB546" s="274">
        <v>5</v>
      </c>
      <c r="BC546" s="274">
        <v>94</v>
      </c>
      <c r="BD546" s="210">
        <v>789</v>
      </c>
      <c r="BE546" s="221">
        <v>1053</v>
      </c>
      <c r="BF546" s="152">
        <v>1442</v>
      </c>
      <c r="BG546" s="219">
        <v>400</v>
      </c>
      <c r="BH546" s="221">
        <v>2</v>
      </c>
      <c r="BI546" s="152">
        <v>570</v>
      </c>
      <c r="BJ546" s="152">
        <v>1272</v>
      </c>
      <c r="BK546" s="210">
        <v>849</v>
      </c>
      <c r="BL546" s="210">
        <v>194</v>
      </c>
      <c r="BM546" s="210">
        <v>629</v>
      </c>
      <c r="BN546" s="221">
        <v>47</v>
      </c>
      <c r="BO546" s="221">
        <v>123</v>
      </c>
    </row>
    <row r="547" spans="1:67" s="53" customFormat="1" x14ac:dyDescent="0.25">
      <c r="A547" s="53" t="s">
        <v>100</v>
      </c>
      <c r="H547" s="179">
        <v>44709</v>
      </c>
      <c r="I547" s="219">
        <f t="shared" ref="I547" si="214">I546+J547</f>
        <v>1843</v>
      </c>
      <c r="J547" s="152">
        <v>1</v>
      </c>
      <c r="K547" s="216">
        <f t="shared" ref="K547" si="215">I547*100000/620249</f>
        <v>297.13872976820602</v>
      </c>
      <c r="L547" s="265">
        <f t="shared" ref="L547" si="216">(I547*100/I546)-100</f>
        <v>5.4288816503799353E-2</v>
      </c>
      <c r="M547" s="219">
        <v>0</v>
      </c>
      <c r="N547" s="210">
        <v>1840</v>
      </c>
      <c r="O547" s="210">
        <v>3</v>
      </c>
      <c r="P547" s="152">
        <v>832</v>
      </c>
      <c r="Q547" s="152">
        <f t="shared" ref="Q547" si="217">(I547-P547)</f>
        <v>1011</v>
      </c>
      <c r="R547" s="221">
        <v>0</v>
      </c>
      <c r="S547" s="210">
        <v>109</v>
      </c>
      <c r="T547" s="221">
        <v>26</v>
      </c>
      <c r="U547" s="210">
        <v>1532</v>
      </c>
      <c r="V547" s="221">
        <v>7</v>
      </c>
      <c r="W547" s="221">
        <v>2</v>
      </c>
      <c r="X547" s="221">
        <v>167</v>
      </c>
      <c r="Y547" s="219">
        <v>0</v>
      </c>
      <c r="Z547" s="219">
        <v>1</v>
      </c>
      <c r="AA547" s="219">
        <v>1</v>
      </c>
      <c r="AB547" s="219">
        <v>0</v>
      </c>
      <c r="AC547" s="219">
        <v>7</v>
      </c>
      <c r="AD547" s="219">
        <v>115</v>
      </c>
      <c r="AE547" s="152">
        <v>411</v>
      </c>
      <c r="AF547" s="152">
        <v>1308</v>
      </c>
      <c r="AG547" s="221">
        <v>2</v>
      </c>
      <c r="AH547" s="221">
        <v>118</v>
      </c>
      <c r="AI547" s="221">
        <v>52</v>
      </c>
      <c r="AJ547" s="210">
        <v>1299</v>
      </c>
      <c r="AK547" s="221">
        <v>0</v>
      </c>
      <c r="AL547" s="221">
        <v>372</v>
      </c>
      <c r="AM547" s="152">
        <v>946</v>
      </c>
      <c r="AN547" s="219">
        <v>897</v>
      </c>
      <c r="AO547" s="221">
        <v>605</v>
      </c>
      <c r="AP547" s="210">
        <v>1098</v>
      </c>
      <c r="AQ547" s="221">
        <v>128</v>
      </c>
      <c r="AR547" s="221">
        <v>12</v>
      </c>
      <c r="AS547" s="219">
        <v>537</v>
      </c>
      <c r="AT547" s="152">
        <v>1192</v>
      </c>
      <c r="AU547" s="219">
        <v>8</v>
      </c>
      <c r="AV547" s="219">
        <v>106</v>
      </c>
      <c r="AW547" s="210">
        <v>1198</v>
      </c>
      <c r="AX547" s="221">
        <v>645</v>
      </c>
      <c r="AY547" s="221">
        <v>0</v>
      </c>
      <c r="AZ547" s="274">
        <v>14</v>
      </c>
      <c r="BA547" s="141">
        <v>1730</v>
      </c>
      <c r="BB547" s="274">
        <v>5</v>
      </c>
      <c r="BC547" s="274">
        <v>94</v>
      </c>
      <c r="BD547" s="210">
        <v>789</v>
      </c>
      <c r="BE547" s="221">
        <v>1054</v>
      </c>
      <c r="BF547" s="152">
        <v>1443</v>
      </c>
      <c r="BG547" s="219">
        <v>400</v>
      </c>
      <c r="BH547" s="221">
        <v>2</v>
      </c>
      <c r="BI547" s="152">
        <v>570</v>
      </c>
      <c r="BJ547" s="152">
        <v>1273</v>
      </c>
      <c r="BK547" s="210">
        <v>849</v>
      </c>
      <c r="BL547" s="210">
        <v>194</v>
      </c>
      <c r="BM547" s="210">
        <v>629</v>
      </c>
      <c r="BN547" s="221">
        <v>48</v>
      </c>
      <c r="BO547" s="221">
        <v>123</v>
      </c>
    </row>
    <row r="548" spans="1:67" s="53" customFormat="1" x14ac:dyDescent="0.25">
      <c r="A548" s="53" t="s">
        <v>100</v>
      </c>
      <c r="H548" s="179">
        <v>44710</v>
      </c>
      <c r="I548" s="219">
        <f t="shared" ref="I548" si="218">I547+J548</f>
        <v>1843</v>
      </c>
      <c r="J548" s="152">
        <v>0</v>
      </c>
      <c r="K548" s="216">
        <f t="shared" ref="K548" si="219">I548*100000/620249</f>
        <v>297.13872976820602</v>
      </c>
      <c r="L548" s="265">
        <f t="shared" ref="L548" si="220">(I548*100/I547)-100</f>
        <v>0</v>
      </c>
      <c r="M548" s="219">
        <v>0</v>
      </c>
      <c r="N548" s="210">
        <v>1840</v>
      </c>
      <c r="O548" s="210">
        <v>3</v>
      </c>
      <c r="P548" s="152">
        <v>832</v>
      </c>
      <c r="Q548" s="152">
        <f t="shared" ref="Q548" si="221">(I548-P548)</f>
        <v>1011</v>
      </c>
      <c r="R548" s="221">
        <v>0</v>
      </c>
      <c r="S548" s="210">
        <v>109</v>
      </c>
      <c r="T548" s="221">
        <v>26</v>
      </c>
      <c r="U548" s="210">
        <v>1532</v>
      </c>
      <c r="V548" s="221">
        <v>7</v>
      </c>
      <c r="W548" s="221">
        <v>2</v>
      </c>
      <c r="X548" s="221">
        <v>167</v>
      </c>
      <c r="Y548" s="219">
        <v>0</v>
      </c>
      <c r="Z548" s="219">
        <v>1</v>
      </c>
      <c r="AA548" s="219">
        <v>1</v>
      </c>
      <c r="AB548" s="219">
        <v>0</v>
      </c>
      <c r="AC548" s="219">
        <v>7</v>
      </c>
      <c r="AD548" s="219">
        <v>115</v>
      </c>
      <c r="AE548" s="152">
        <v>411</v>
      </c>
      <c r="AF548" s="152">
        <v>1308</v>
      </c>
      <c r="AG548" s="221">
        <v>2</v>
      </c>
      <c r="AH548" s="221">
        <v>118</v>
      </c>
      <c r="AI548" s="221">
        <v>52</v>
      </c>
      <c r="AJ548" s="210">
        <v>1299</v>
      </c>
      <c r="AK548" s="221">
        <v>0</v>
      </c>
      <c r="AL548" s="221">
        <v>372</v>
      </c>
      <c r="AM548" s="152">
        <v>946</v>
      </c>
      <c r="AN548" s="219">
        <v>897</v>
      </c>
      <c r="AO548" s="221">
        <v>605</v>
      </c>
      <c r="AP548" s="210">
        <v>1098</v>
      </c>
      <c r="AQ548" s="221">
        <v>128</v>
      </c>
      <c r="AR548" s="221">
        <v>12</v>
      </c>
      <c r="AS548" s="219">
        <v>537</v>
      </c>
      <c r="AT548" s="152">
        <v>1192</v>
      </c>
      <c r="AU548" s="219">
        <v>8</v>
      </c>
      <c r="AV548" s="219">
        <v>106</v>
      </c>
      <c r="AW548" s="210">
        <v>1198</v>
      </c>
      <c r="AX548" s="221">
        <v>645</v>
      </c>
      <c r="AY548" s="221">
        <v>0</v>
      </c>
      <c r="AZ548" s="274">
        <v>14</v>
      </c>
      <c r="BA548" s="141">
        <v>1730</v>
      </c>
      <c r="BB548" s="274">
        <v>5</v>
      </c>
      <c r="BC548" s="274">
        <v>94</v>
      </c>
      <c r="BD548" s="210">
        <v>789</v>
      </c>
      <c r="BE548" s="221">
        <v>1054</v>
      </c>
      <c r="BF548" s="152">
        <v>1443</v>
      </c>
      <c r="BG548" s="219">
        <v>400</v>
      </c>
      <c r="BH548" s="221">
        <v>2</v>
      </c>
      <c r="BI548" s="152">
        <v>570</v>
      </c>
      <c r="BJ548" s="152">
        <v>1273</v>
      </c>
      <c r="BK548" s="210">
        <v>849</v>
      </c>
      <c r="BL548" s="210">
        <v>194</v>
      </c>
      <c r="BM548" s="210">
        <v>629</v>
      </c>
      <c r="BN548" s="221">
        <v>48</v>
      </c>
      <c r="BO548" s="221">
        <v>123</v>
      </c>
    </row>
    <row r="549" spans="1:67" s="53" customFormat="1" x14ac:dyDescent="0.25">
      <c r="A549" s="53" t="s">
        <v>100</v>
      </c>
      <c r="H549" s="179">
        <v>44711</v>
      </c>
      <c r="I549" s="219">
        <f t="shared" ref="I549" si="222">I548+J549</f>
        <v>1844</v>
      </c>
      <c r="J549" s="152">
        <v>1</v>
      </c>
      <c r="K549" s="216">
        <f t="shared" ref="K549" si="223">I549*100000/620249</f>
        <v>297.29995534051648</v>
      </c>
      <c r="L549" s="265">
        <f t="shared" ref="L549" si="224">(I549*100/I548)-100</f>
        <v>5.4259359739560864E-2</v>
      </c>
      <c r="M549" s="219">
        <v>0</v>
      </c>
      <c r="N549" s="210">
        <v>1841</v>
      </c>
      <c r="O549" s="210">
        <v>3</v>
      </c>
      <c r="P549" s="152">
        <v>832</v>
      </c>
      <c r="Q549" s="152">
        <f t="shared" ref="Q549" si="225">(I549-P549)</f>
        <v>1012</v>
      </c>
      <c r="R549" s="221">
        <v>0</v>
      </c>
      <c r="S549" s="210">
        <v>109</v>
      </c>
      <c r="T549" s="221">
        <v>26</v>
      </c>
      <c r="U549" s="210">
        <v>1533</v>
      </c>
      <c r="V549" s="221">
        <v>7</v>
      </c>
      <c r="W549" s="221">
        <v>2</v>
      </c>
      <c r="X549" s="221">
        <v>167</v>
      </c>
      <c r="Y549" s="219">
        <v>0</v>
      </c>
      <c r="Z549" s="219">
        <v>1</v>
      </c>
      <c r="AA549" s="219">
        <v>1</v>
      </c>
      <c r="AB549" s="219">
        <v>0</v>
      </c>
      <c r="AC549" s="219">
        <v>7</v>
      </c>
      <c r="AD549" s="219">
        <v>115</v>
      </c>
      <c r="AE549" s="152">
        <v>411</v>
      </c>
      <c r="AF549" s="152">
        <v>1309</v>
      </c>
      <c r="AG549" s="221">
        <v>2</v>
      </c>
      <c r="AH549" s="221">
        <v>118</v>
      </c>
      <c r="AI549" s="221">
        <v>52</v>
      </c>
      <c r="AJ549" s="210">
        <v>1299</v>
      </c>
      <c r="AK549" s="221">
        <v>0</v>
      </c>
      <c r="AL549" s="221">
        <v>373</v>
      </c>
      <c r="AM549" s="152">
        <v>947</v>
      </c>
      <c r="AN549" s="219">
        <v>897</v>
      </c>
      <c r="AO549" s="221">
        <v>605</v>
      </c>
      <c r="AP549" s="210">
        <v>1099</v>
      </c>
      <c r="AQ549" s="221">
        <v>128</v>
      </c>
      <c r="AR549" s="221">
        <v>12</v>
      </c>
      <c r="AS549" s="219">
        <v>537</v>
      </c>
      <c r="AT549" s="152">
        <v>1193</v>
      </c>
      <c r="AU549" s="219">
        <v>8</v>
      </c>
      <c r="AV549" s="219">
        <v>106</v>
      </c>
      <c r="AW549" s="210">
        <v>1199</v>
      </c>
      <c r="AX549" s="221">
        <v>645</v>
      </c>
      <c r="AY549" s="221">
        <v>0</v>
      </c>
      <c r="AZ549" s="274">
        <v>14</v>
      </c>
      <c r="BA549" s="141">
        <v>1731</v>
      </c>
      <c r="BB549" s="274">
        <v>5</v>
      </c>
      <c r="BC549" s="274">
        <v>94</v>
      </c>
      <c r="BD549" s="210">
        <v>790</v>
      </c>
      <c r="BE549" s="221">
        <v>1054</v>
      </c>
      <c r="BF549" s="152">
        <v>1443</v>
      </c>
      <c r="BG549" s="219">
        <v>401</v>
      </c>
      <c r="BH549" s="221">
        <v>2</v>
      </c>
      <c r="BI549" s="152">
        <v>570</v>
      </c>
      <c r="BJ549" s="152">
        <v>1274</v>
      </c>
      <c r="BK549" s="210">
        <v>850</v>
      </c>
      <c r="BL549" s="210">
        <v>194</v>
      </c>
      <c r="BM549" s="210">
        <v>629</v>
      </c>
      <c r="BN549" s="221">
        <v>48</v>
      </c>
      <c r="BO549" s="221">
        <v>123</v>
      </c>
    </row>
    <row r="550" spans="1:67" s="53" customFormat="1" x14ac:dyDescent="0.25">
      <c r="A550" s="53" t="s">
        <v>100</v>
      </c>
      <c r="H550" s="179">
        <v>44712</v>
      </c>
      <c r="I550" s="219">
        <f t="shared" ref="I550" si="226">I549+J550</f>
        <v>1844</v>
      </c>
      <c r="J550" s="152">
        <v>0</v>
      </c>
      <c r="K550" s="216">
        <f t="shared" ref="K550" si="227">I550*100000/620249</f>
        <v>297.29995534051648</v>
      </c>
      <c r="L550" s="265">
        <f t="shared" ref="L550" si="228">(I550*100/I549)-100</f>
        <v>0</v>
      </c>
      <c r="M550" s="219">
        <v>0</v>
      </c>
      <c r="N550" s="210">
        <v>1841</v>
      </c>
      <c r="O550" s="210">
        <v>3</v>
      </c>
      <c r="P550" s="152">
        <v>832</v>
      </c>
      <c r="Q550" s="152">
        <f t="shared" ref="Q550" si="229">(I550-P550)</f>
        <v>1012</v>
      </c>
      <c r="R550" s="221">
        <v>0</v>
      </c>
      <c r="S550" s="210">
        <v>109</v>
      </c>
      <c r="T550" s="221">
        <v>26</v>
      </c>
      <c r="U550" s="210">
        <v>1533</v>
      </c>
      <c r="V550" s="221">
        <v>7</v>
      </c>
      <c r="W550" s="221">
        <v>2</v>
      </c>
      <c r="X550" s="221">
        <v>167</v>
      </c>
      <c r="Y550" s="219">
        <v>0</v>
      </c>
      <c r="Z550" s="219">
        <v>1</v>
      </c>
      <c r="AA550" s="219">
        <v>1</v>
      </c>
      <c r="AB550" s="219">
        <v>0</v>
      </c>
      <c r="AC550" s="219">
        <v>7</v>
      </c>
      <c r="AD550" s="219">
        <v>115</v>
      </c>
      <c r="AE550" s="152">
        <v>411</v>
      </c>
      <c r="AF550" s="152">
        <v>1309</v>
      </c>
      <c r="AG550" s="221">
        <v>2</v>
      </c>
      <c r="AH550" s="221">
        <v>118</v>
      </c>
      <c r="AI550" s="221">
        <v>52</v>
      </c>
      <c r="AJ550" s="210">
        <v>1299</v>
      </c>
      <c r="AK550" s="221">
        <v>0</v>
      </c>
      <c r="AL550" s="221">
        <v>373</v>
      </c>
      <c r="AM550" s="152">
        <v>947</v>
      </c>
      <c r="AN550" s="219">
        <v>897</v>
      </c>
      <c r="AO550" s="221">
        <v>605</v>
      </c>
      <c r="AP550" s="210">
        <v>1099</v>
      </c>
      <c r="AQ550" s="221">
        <v>128</v>
      </c>
      <c r="AR550" s="221">
        <v>12</v>
      </c>
      <c r="AS550" s="219">
        <v>537</v>
      </c>
      <c r="AT550" s="152">
        <v>1193</v>
      </c>
      <c r="AU550" s="219">
        <v>8</v>
      </c>
      <c r="AV550" s="219">
        <v>106</v>
      </c>
      <c r="AW550" s="210">
        <v>1199</v>
      </c>
      <c r="AX550" s="221">
        <v>645</v>
      </c>
      <c r="AY550" s="221">
        <v>0</v>
      </c>
      <c r="AZ550" s="274">
        <v>14</v>
      </c>
      <c r="BA550" s="141">
        <v>1731</v>
      </c>
      <c r="BB550" s="274">
        <v>5</v>
      </c>
      <c r="BC550" s="274">
        <v>94</v>
      </c>
      <c r="BD550" s="210">
        <v>790</v>
      </c>
      <c r="BE550" s="221">
        <v>1054</v>
      </c>
      <c r="BF550" s="152">
        <v>1443</v>
      </c>
      <c r="BG550" s="219">
        <v>401</v>
      </c>
      <c r="BH550" s="221">
        <v>2</v>
      </c>
      <c r="BI550" s="152">
        <v>570</v>
      </c>
      <c r="BJ550" s="152">
        <v>1274</v>
      </c>
      <c r="BK550" s="210">
        <v>850</v>
      </c>
      <c r="BL550" s="210">
        <v>194</v>
      </c>
      <c r="BM550" s="210">
        <v>629</v>
      </c>
      <c r="BN550" s="221">
        <v>48</v>
      </c>
      <c r="BO550" s="221">
        <v>123</v>
      </c>
    </row>
    <row r="551" spans="1:67" s="53" customFormat="1" x14ac:dyDescent="0.25">
      <c r="A551" s="53" t="s">
        <v>100</v>
      </c>
      <c r="H551" s="179">
        <v>44713</v>
      </c>
      <c r="I551" s="219">
        <f t="shared" ref="I551" si="230">I550+J551</f>
        <v>1845</v>
      </c>
      <c r="J551" s="152">
        <v>1</v>
      </c>
      <c r="K551" s="216">
        <f t="shared" ref="K551" si="231">I551*100000/620249</f>
        <v>297.46118091282693</v>
      </c>
      <c r="L551" s="265">
        <f t="shared" ref="L551" si="232">(I551*100/I550)-100</f>
        <v>5.4229934924080681E-2</v>
      </c>
      <c r="M551" s="219">
        <v>0</v>
      </c>
      <c r="N551" s="210">
        <v>1842</v>
      </c>
      <c r="O551" s="210">
        <v>3</v>
      </c>
      <c r="P551" s="152">
        <v>832</v>
      </c>
      <c r="Q551" s="152">
        <f t="shared" ref="Q551" si="233">(I551-P551)</f>
        <v>1013</v>
      </c>
      <c r="R551" s="221">
        <v>0</v>
      </c>
      <c r="S551" s="210">
        <v>109</v>
      </c>
      <c r="T551" s="221">
        <v>26</v>
      </c>
      <c r="U551" s="210">
        <v>1534</v>
      </c>
      <c r="V551" s="221">
        <v>7</v>
      </c>
      <c r="W551" s="221">
        <v>2</v>
      </c>
      <c r="X551" s="221">
        <v>167</v>
      </c>
      <c r="Y551" s="219">
        <v>0</v>
      </c>
      <c r="Z551" s="219">
        <v>1</v>
      </c>
      <c r="AA551" s="219">
        <v>1</v>
      </c>
      <c r="AB551" s="219">
        <v>0</v>
      </c>
      <c r="AC551" s="219">
        <v>7</v>
      </c>
      <c r="AD551" s="219">
        <v>115</v>
      </c>
      <c r="AE551" s="152">
        <v>411</v>
      </c>
      <c r="AF551" s="152">
        <v>1310</v>
      </c>
      <c r="AG551" s="221">
        <v>2</v>
      </c>
      <c r="AH551" s="221">
        <v>118</v>
      </c>
      <c r="AI551" s="221">
        <v>52</v>
      </c>
      <c r="AJ551" s="210">
        <v>1299</v>
      </c>
      <c r="AK551" s="221">
        <v>0</v>
      </c>
      <c r="AL551" s="221">
        <v>374</v>
      </c>
      <c r="AM551" s="152">
        <v>947</v>
      </c>
      <c r="AN551" s="219">
        <v>898</v>
      </c>
      <c r="AO551" s="221">
        <v>605</v>
      </c>
      <c r="AP551" s="210">
        <v>1100</v>
      </c>
      <c r="AQ551" s="221">
        <v>128</v>
      </c>
      <c r="AR551" s="221">
        <v>12</v>
      </c>
      <c r="AS551" s="219">
        <v>537</v>
      </c>
      <c r="AT551" s="152">
        <v>1194</v>
      </c>
      <c r="AU551" s="219">
        <v>8</v>
      </c>
      <c r="AV551" s="219">
        <v>106</v>
      </c>
      <c r="AW551" s="210">
        <v>1200</v>
      </c>
      <c r="AX551" s="221">
        <v>645</v>
      </c>
      <c r="AY551" s="221">
        <v>0</v>
      </c>
      <c r="AZ551" s="274">
        <v>14</v>
      </c>
      <c r="BA551" s="141">
        <v>1732</v>
      </c>
      <c r="BB551" s="274">
        <v>5</v>
      </c>
      <c r="BC551" s="274">
        <v>94</v>
      </c>
      <c r="BD551" s="210">
        <v>791</v>
      </c>
      <c r="BE551" s="221">
        <v>1054</v>
      </c>
      <c r="BF551" s="152">
        <v>1444</v>
      </c>
      <c r="BG551" s="219">
        <v>401</v>
      </c>
      <c r="BH551" s="221">
        <v>2</v>
      </c>
      <c r="BI551" s="152">
        <v>571</v>
      </c>
      <c r="BJ551" s="152">
        <v>1274</v>
      </c>
      <c r="BK551" s="210">
        <v>850</v>
      </c>
      <c r="BL551" s="210">
        <v>194</v>
      </c>
      <c r="BM551" s="210">
        <v>630</v>
      </c>
      <c r="BN551" s="221">
        <v>48</v>
      </c>
      <c r="BO551" s="221">
        <v>123</v>
      </c>
    </row>
    <row r="552" spans="1:67" s="53" customFormat="1" x14ac:dyDescent="0.25">
      <c r="A552" s="53" t="s">
        <v>100</v>
      </c>
      <c r="H552" s="179">
        <v>44714</v>
      </c>
      <c r="I552" s="219">
        <f t="shared" ref="I552" si="234">I551+J552</f>
        <v>1846</v>
      </c>
      <c r="J552" s="152">
        <v>1</v>
      </c>
      <c r="K552" s="216">
        <f t="shared" ref="K552" si="235">I552*100000/620249</f>
        <v>297.62240648513745</v>
      </c>
      <c r="L552" s="265">
        <f t="shared" ref="L552" si="236">(I552*100/I551)-100</f>
        <v>5.4200542005418129E-2</v>
      </c>
      <c r="M552" s="219">
        <v>0</v>
      </c>
      <c r="N552" s="210">
        <v>1843</v>
      </c>
      <c r="O552" s="210">
        <v>3</v>
      </c>
      <c r="P552" s="152">
        <v>832</v>
      </c>
      <c r="Q552" s="152">
        <f t="shared" ref="Q552" si="237">(I552-P552)</f>
        <v>1014</v>
      </c>
      <c r="R552" s="221">
        <v>0</v>
      </c>
      <c r="S552" s="210">
        <v>109</v>
      </c>
      <c r="T552" s="221">
        <v>26</v>
      </c>
      <c r="U552" s="210">
        <v>1535</v>
      </c>
      <c r="V552" s="221">
        <v>7</v>
      </c>
      <c r="W552" s="221">
        <v>2</v>
      </c>
      <c r="X552" s="221">
        <v>167</v>
      </c>
      <c r="Y552" s="219">
        <v>0</v>
      </c>
      <c r="Z552" s="219">
        <v>1</v>
      </c>
      <c r="AA552" s="219">
        <v>1</v>
      </c>
      <c r="AB552" s="219">
        <v>0</v>
      </c>
      <c r="AC552" s="219">
        <v>7</v>
      </c>
      <c r="AD552" s="219">
        <v>115</v>
      </c>
      <c r="AE552" s="152">
        <v>411</v>
      </c>
      <c r="AF552" s="152">
        <v>1311</v>
      </c>
      <c r="AG552" s="221">
        <v>2</v>
      </c>
      <c r="AH552" s="221">
        <v>118</v>
      </c>
      <c r="AI552" s="221">
        <v>52</v>
      </c>
      <c r="AJ552" s="210">
        <v>1300</v>
      </c>
      <c r="AK552" s="221">
        <v>0</v>
      </c>
      <c r="AL552" s="221">
        <v>374</v>
      </c>
      <c r="AM552" s="152">
        <v>948</v>
      </c>
      <c r="AN552" s="219">
        <v>898</v>
      </c>
      <c r="AO552" s="221">
        <v>605</v>
      </c>
      <c r="AP552" s="210">
        <v>1101</v>
      </c>
      <c r="AQ552" s="221">
        <v>128</v>
      </c>
      <c r="AR552" s="221">
        <v>12</v>
      </c>
      <c r="AS552" s="219">
        <v>537</v>
      </c>
      <c r="AT552" s="152">
        <v>1195</v>
      </c>
      <c r="AU552" s="219">
        <v>8</v>
      </c>
      <c r="AV552" s="219">
        <v>106</v>
      </c>
      <c r="AW552" s="210">
        <v>1201</v>
      </c>
      <c r="AX552" s="221">
        <v>645</v>
      </c>
      <c r="AY552" s="221">
        <v>0</v>
      </c>
      <c r="AZ552" s="274">
        <v>14</v>
      </c>
      <c r="BA552" s="141">
        <v>1733</v>
      </c>
      <c r="BB552" s="274">
        <v>5</v>
      </c>
      <c r="BC552" s="274">
        <v>94</v>
      </c>
      <c r="BD552" s="210">
        <v>791</v>
      </c>
      <c r="BE552" s="221">
        <v>1055</v>
      </c>
      <c r="BF552" s="152">
        <v>1445</v>
      </c>
      <c r="BG552" s="219">
        <v>401</v>
      </c>
      <c r="BH552" s="221">
        <v>2</v>
      </c>
      <c r="BI552" s="152">
        <v>571</v>
      </c>
      <c r="BJ552" s="152">
        <v>1275</v>
      </c>
      <c r="BK552" s="210">
        <v>851</v>
      </c>
      <c r="BL552" s="210">
        <v>194</v>
      </c>
      <c r="BM552" s="210">
        <v>630</v>
      </c>
      <c r="BN552" s="221">
        <v>48</v>
      </c>
      <c r="BO552" s="221">
        <v>123</v>
      </c>
    </row>
    <row r="553" spans="1:67" s="53" customFormat="1" x14ac:dyDescent="0.25">
      <c r="A553" s="53" t="s">
        <v>100</v>
      </c>
      <c r="H553" s="179">
        <v>44715</v>
      </c>
      <c r="I553" s="219">
        <f t="shared" ref="I553" si="238">I552+J553</f>
        <v>1846</v>
      </c>
      <c r="J553" s="152">
        <v>0</v>
      </c>
      <c r="K553" s="216">
        <f t="shared" ref="K553" si="239">I553*100000/620249</f>
        <v>297.62240648513745</v>
      </c>
      <c r="L553" s="265">
        <f t="shared" ref="L553" si="240">(I553*100/I552)-100</f>
        <v>0</v>
      </c>
      <c r="M553" s="219">
        <v>0</v>
      </c>
      <c r="N553" s="210">
        <v>1843</v>
      </c>
      <c r="O553" s="210">
        <v>3</v>
      </c>
      <c r="P553" s="152">
        <v>832</v>
      </c>
      <c r="Q553" s="152">
        <f t="shared" ref="Q553" si="241">(I553-P553)</f>
        <v>1014</v>
      </c>
      <c r="R553" s="221">
        <v>0</v>
      </c>
      <c r="S553" s="210">
        <v>109</v>
      </c>
      <c r="T553" s="221">
        <v>26</v>
      </c>
      <c r="U553" s="210">
        <v>1535</v>
      </c>
      <c r="V553" s="221">
        <v>7</v>
      </c>
      <c r="W553" s="221">
        <v>2</v>
      </c>
      <c r="X553" s="221">
        <v>167</v>
      </c>
      <c r="Y553" s="219">
        <v>0</v>
      </c>
      <c r="Z553" s="219">
        <v>1</v>
      </c>
      <c r="AA553" s="219">
        <v>1</v>
      </c>
      <c r="AB553" s="219">
        <v>0</v>
      </c>
      <c r="AC553" s="219">
        <v>7</v>
      </c>
      <c r="AD553" s="219">
        <v>115</v>
      </c>
      <c r="AE553" s="152">
        <v>411</v>
      </c>
      <c r="AF553" s="152">
        <v>1311</v>
      </c>
      <c r="AG553" s="221">
        <v>2</v>
      </c>
      <c r="AH553" s="221">
        <v>118</v>
      </c>
      <c r="AI553" s="221">
        <v>52</v>
      </c>
      <c r="AJ553" s="210">
        <v>1300</v>
      </c>
      <c r="AK553" s="221">
        <v>0</v>
      </c>
      <c r="AL553" s="221">
        <v>374</v>
      </c>
      <c r="AM553" s="152">
        <v>948</v>
      </c>
      <c r="AN553" s="219">
        <v>898</v>
      </c>
      <c r="AO553" s="221">
        <v>605</v>
      </c>
      <c r="AP553" s="210">
        <v>1101</v>
      </c>
      <c r="AQ553" s="221">
        <v>128</v>
      </c>
      <c r="AR553" s="221">
        <v>12</v>
      </c>
      <c r="AS553" s="219">
        <v>537</v>
      </c>
      <c r="AT553" s="152">
        <v>1195</v>
      </c>
      <c r="AU553" s="219">
        <v>8</v>
      </c>
      <c r="AV553" s="219">
        <v>106</v>
      </c>
      <c r="AW553" s="210">
        <v>1201</v>
      </c>
      <c r="AX553" s="221">
        <v>645</v>
      </c>
      <c r="AY553" s="221">
        <v>0</v>
      </c>
      <c r="AZ553" s="274">
        <v>14</v>
      </c>
      <c r="BA553" s="141">
        <v>1733</v>
      </c>
      <c r="BB553" s="274">
        <v>5</v>
      </c>
      <c r="BC553" s="274">
        <v>94</v>
      </c>
      <c r="BD553" s="210">
        <v>791</v>
      </c>
      <c r="BE553" s="221">
        <v>1055</v>
      </c>
      <c r="BF553" s="152">
        <v>1445</v>
      </c>
      <c r="BG553" s="219">
        <v>401</v>
      </c>
      <c r="BH553" s="221">
        <v>2</v>
      </c>
      <c r="BI553" s="152">
        <v>571</v>
      </c>
      <c r="BJ553" s="152">
        <v>1275</v>
      </c>
      <c r="BK553" s="210">
        <v>851</v>
      </c>
      <c r="BL553" s="210">
        <v>194</v>
      </c>
      <c r="BM553" s="210">
        <v>630</v>
      </c>
      <c r="BN553" s="221">
        <v>48</v>
      </c>
      <c r="BO553" s="221">
        <v>123</v>
      </c>
    </row>
    <row r="554" spans="1:67" s="53" customFormat="1" x14ac:dyDescent="0.25">
      <c r="A554" s="53" t="s">
        <v>100</v>
      </c>
      <c r="H554" s="179">
        <v>44716</v>
      </c>
      <c r="I554" s="219">
        <f t="shared" ref="I554" si="242">I553+J554</f>
        <v>1846</v>
      </c>
      <c r="J554" s="152">
        <v>0</v>
      </c>
      <c r="K554" s="216">
        <f t="shared" ref="K554" si="243">I554*100000/620249</f>
        <v>297.62240648513745</v>
      </c>
      <c r="L554" s="265">
        <f t="shared" ref="L554" si="244">(I554*100/I553)-100</f>
        <v>0</v>
      </c>
      <c r="M554" s="219">
        <v>0</v>
      </c>
      <c r="N554" s="210">
        <v>1843</v>
      </c>
      <c r="O554" s="210">
        <v>3</v>
      </c>
      <c r="P554" s="152">
        <v>832</v>
      </c>
      <c r="Q554" s="152">
        <f t="shared" ref="Q554" si="245">(I554-P554)</f>
        <v>1014</v>
      </c>
      <c r="R554" s="221">
        <v>0</v>
      </c>
      <c r="S554" s="210">
        <v>109</v>
      </c>
      <c r="T554" s="221">
        <v>26</v>
      </c>
      <c r="U554" s="210">
        <v>1535</v>
      </c>
      <c r="V554" s="221">
        <v>7</v>
      </c>
      <c r="W554" s="221">
        <v>2</v>
      </c>
      <c r="X554" s="221">
        <v>167</v>
      </c>
      <c r="Y554" s="219">
        <v>0</v>
      </c>
      <c r="Z554" s="219">
        <v>1</v>
      </c>
      <c r="AA554" s="219">
        <v>1</v>
      </c>
      <c r="AB554" s="219">
        <v>0</v>
      </c>
      <c r="AC554" s="219">
        <v>7</v>
      </c>
      <c r="AD554" s="219">
        <v>115</v>
      </c>
      <c r="AE554" s="152">
        <v>411</v>
      </c>
      <c r="AF554" s="152">
        <v>1311</v>
      </c>
      <c r="AG554" s="221">
        <v>2</v>
      </c>
      <c r="AH554" s="221">
        <v>118</v>
      </c>
      <c r="AI554" s="221">
        <v>52</v>
      </c>
      <c r="AJ554" s="210">
        <v>1300</v>
      </c>
      <c r="AK554" s="221">
        <v>0</v>
      </c>
      <c r="AL554" s="221">
        <v>374</v>
      </c>
      <c r="AM554" s="152">
        <v>948</v>
      </c>
      <c r="AN554" s="219">
        <v>898</v>
      </c>
      <c r="AO554" s="221">
        <v>605</v>
      </c>
      <c r="AP554" s="210">
        <v>1101</v>
      </c>
      <c r="AQ554" s="221">
        <v>128</v>
      </c>
      <c r="AR554" s="221">
        <v>12</v>
      </c>
      <c r="AS554" s="219">
        <v>537</v>
      </c>
      <c r="AT554" s="152">
        <v>1195</v>
      </c>
      <c r="AU554" s="219">
        <v>8</v>
      </c>
      <c r="AV554" s="219">
        <v>106</v>
      </c>
      <c r="AW554" s="210">
        <v>1201</v>
      </c>
      <c r="AX554" s="221">
        <v>645</v>
      </c>
      <c r="AY554" s="221">
        <v>0</v>
      </c>
      <c r="AZ554" s="274">
        <v>14</v>
      </c>
      <c r="BA554" s="141">
        <v>1733</v>
      </c>
      <c r="BB554" s="274">
        <v>5</v>
      </c>
      <c r="BC554" s="274">
        <v>94</v>
      </c>
      <c r="BD554" s="210">
        <v>791</v>
      </c>
      <c r="BE554" s="221">
        <v>1055</v>
      </c>
      <c r="BF554" s="152">
        <v>1445</v>
      </c>
      <c r="BG554" s="219">
        <v>401</v>
      </c>
      <c r="BH554" s="221">
        <v>2</v>
      </c>
      <c r="BI554" s="152">
        <v>571</v>
      </c>
      <c r="BJ554" s="152">
        <v>1275</v>
      </c>
      <c r="BK554" s="210">
        <v>851</v>
      </c>
      <c r="BL554" s="210">
        <v>194</v>
      </c>
      <c r="BM554" s="210">
        <v>630</v>
      </c>
      <c r="BN554" s="221">
        <v>48</v>
      </c>
      <c r="BO554" s="221">
        <v>123</v>
      </c>
    </row>
    <row r="555" spans="1:67" s="53" customFormat="1" x14ac:dyDescent="0.25">
      <c r="A555" s="53" t="s">
        <v>100</v>
      </c>
      <c r="H555" s="179">
        <v>44717</v>
      </c>
      <c r="I555" s="219">
        <f t="shared" ref="I555" si="246">I554+J555</f>
        <v>1846</v>
      </c>
      <c r="J555" s="152">
        <v>0</v>
      </c>
      <c r="K555" s="216">
        <f t="shared" ref="K555" si="247">I555*100000/620249</f>
        <v>297.62240648513745</v>
      </c>
      <c r="L555" s="265">
        <f t="shared" ref="L555" si="248">(I555*100/I554)-100</f>
        <v>0</v>
      </c>
      <c r="M555" s="219">
        <v>0</v>
      </c>
      <c r="N555" s="210">
        <v>1843</v>
      </c>
      <c r="O555" s="210">
        <v>3</v>
      </c>
      <c r="P555" s="152">
        <v>832</v>
      </c>
      <c r="Q555" s="152">
        <f t="shared" ref="Q555" si="249">(I555-P555)</f>
        <v>1014</v>
      </c>
      <c r="R555" s="221">
        <v>0</v>
      </c>
      <c r="S555" s="210">
        <v>109</v>
      </c>
      <c r="T555" s="221">
        <v>26</v>
      </c>
      <c r="U555" s="210">
        <v>1535</v>
      </c>
      <c r="V555" s="221">
        <v>7</v>
      </c>
      <c r="W555" s="221">
        <v>2</v>
      </c>
      <c r="X555" s="221">
        <v>167</v>
      </c>
      <c r="Y555" s="219">
        <v>0</v>
      </c>
      <c r="Z555" s="219">
        <v>1</v>
      </c>
      <c r="AA555" s="219">
        <v>1</v>
      </c>
      <c r="AB555" s="219">
        <v>0</v>
      </c>
      <c r="AC555" s="219">
        <v>7</v>
      </c>
      <c r="AD555" s="219">
        <v>115</v>
      </c>
      <c r="AE555" s="152">
        <v>411</v>
      </c>
      <c r="AF555" s="152">
        <v>1311</v>
      </c>
      <c r="AG555" s="221">
        <v>2</v>
      </c>
      <c r="AH555" s="221">
        <v>118</v>
      </c>
      <c r="AI555" s="221">
        <v>52</v>
      </c>
      <c r="AJ555" s="210">
        <v>1300</v>
      </c>
      <c r="AK555" s="221">
        <v>0</v>
      </c>
      <c r="AL555" s="221">
        <v>374</v>
      </c>
      <c r="AM555" s="152">
        <v>948</v>
      </c>
      <c r="AN555" s="219">
        <v>898</v>
      </c>
      <c r="AO555" s="221">
        <v>605</v>
      </c>
      <c r="AP555" s="210">
        <v>1101</v>
      </c>
      <c r="AQ555" s="221">
        <v>128</v>
      </c>
      <c r="AR555" s="221">
        <v>12</v>
      </c>
      <c r="AS555" s="219">
        <v>537</v>
      </c>
      <c r="AT555" s="152">
        <v>1195</v>
      </c>
      <c r="AU555" s="219">
        <v>8</v>
      </c>
      <c r="AV555" s="219">
        <v>106</v>
      </c>
      <c r="AW555" s="210">
        <v>1201</v>
      </c>
      <c r="AX555" s="221">
        <v>645</v>
      </c>
      <c r="AY555" s="221">
        <v>0</v>
      </c>
      <c r="AZ555" s="274">
        <v>14</v>
      </c>
      <c r="BA555" s="141">
        <v>1733</v>
      </c>
      <c r="BB555" s="274">
        <v>5</v>
      </c>
      <c r="BC555" s="274">
        <v>94</v>
      </c>
      <c r="BD555" s="210">
        <v>791</v>
      </c>
      <c r="BE555" s="221">
        <v>1055</v>
      </c>
      <c r="BF555" s="152">
        <v>1445</v>
      </c>
      <c r="BG555" s="219">
        <v>401</v>
      </c>
      <c r="BH555" s="221">
        <v>2</v>
      </c>
      <c r="BI555" s="152">
        <v>571</v>
      </c>
      <c r="BJ555" s="152">
        <v>1275</v>
      </c>
      <c r="BK555" s="210">
        <v>851</v>
      </c>
      <c r="BL555" s="210">
        <v>194</v>
      </c>
      <c r="BM555" s="210">
        <v>630</v>
      </c>
      <c r="BN555" s="221">
        <v>48</v>
      </c>
      <c r="BO555" s="221">
        <v>123</v>
      </c>
    </row>
    <row r="556" spans="1:67" s="53" customFormat="1" x14ac:dyDescent="0.25">
      <c r="A556" s="53" t="s">
        <v>100</v>
      </c>
      <c r="H556" s="179">
        <v>44718</v>
      </c>
      <c r="I556" s="219">
        <f t="shared" ref="I556" si="250">I555+J556</f>
        <v>1846</v>
      </c>
      <c r="J556" s="152">
        <v>0</v>
      </c>
      <c r="K556" s="216">
        <f t="shared" ref="K556" si="251">I556*100000/620249</f>
        <v>297.62240648513745</v>
      </c>
      <c r="L556" s="265">
        <f t="shared" ref="L556" si="252">(I556*100/I555)-100</f>
        <v>0</v>
      </c>
      <c r="M556" s="219">
        <v>0</v>
      </c>
      <c r="N556" s="210">
        <v>1843</v>
      </c>
      <c r="O556" s="210">
        <v>3</v>
      </c>
      <c r="P556" s="152">
        <v>832</v>
      </c>
      <c r="Q556" s="152">
        <f t="shared" ref="Q556" si="253">(I556-P556)</f>
        <v>1014</v>
      </c>
      <c r="R556" s="221">
        <v>0</v>
      </c>
      <c r="S556" s="210">
        <v>109</v>
      </c>
      <c r="T556" s="221">
        <v>26</v>
      </c>
      <c r="U556" s="210">
        <v>1535</v>
      </c>
      <c r="V556" s="221">
        <v>7</v>
      </c>
      <c r="W556" s="221">
        <v>2</v>
      </c>
      <c r="X556" s="221">
        <v>167</v>
      </c>
      <c r="Y556" s="219">
        <v>0</v>
      </c>
      <c r="Z556" s="219">
        <v>1</v>
      </c>
      <c r="AA556" s="219">
        <v>1</v>
      </c>
      <c r="AB556" s="219">
        <v>0</v>
      </c>
      <c r="AC556" s="219">
        <v>7</v>
      </c>
      <c r="AD556" s="219">
        <v>115</v>
      </c>
      <c r="AE556" s="152">
        <v>411</v>
      </c>
      <c r="AF556" s="152">
        <v>1311</v>
      </c>
      <c r="AG556" s="221">
        <v>2</v>
      </c>
      <c r="AH556" s="221">
        <v>118</v>
      </c>
      <c r="AI556" s="221">
        <v>52</v>
      </c>
      <c r="AJ556" s="210">
        <v>1300</v>
      </c>
      <c r="AK556" s="221">
        <v>0</v>
      </c>
      <c r="AL556" s="221">
        <v>374</v>
      </c>
      <c r="AM556" s="152">
        <v>948</v>
      </c>
      <c r="AN556" s="219">
        <v>898</v>
      </c>
      <c r="AO556" s="221">
        <v>605</v>
      </c>
      <c r="AP556" s="210">
        <v>1101</v>
      </c>
      <c r="AQ556" s="221">
        <v>128</v>
      </c>
      <c r="AR556" s="221">
        <v>12</v>
      </c>
      <c r="AS556" s="219">
        <v>537</v>
      </c>
      <c r="AT556" s="152">
        <v>1195</v>
      </c>
      <c r="AU556" s="219">
        <v>8</v>
      </c>
      <c r="AV556" s="219">
        <v>106</v>
      </c>
      <c r="AW556" s="210">
        <v>1201</v>
      </c>
      <c r="AX556" s="221">
        <v>645</v>
      </c>
      <c r="AY556" s="221">
        <v>0</v>
      </c>
      <c r="AZ556" s="274">
        <v>14</v>
      </c>
      <c r="BA556" s="141">
        <v>1733</v>
      </c>
      <c r="BB556" s="274">
        <v>5</v>
      </c>
      <c r="BC556" s="274">
        <v>94</v>
      </c>
      <c r="BD556" s="210">
        <v>791</v>
      </c>
      <c r="BE556" s="221">
        <v>1055</v>
      </c>
      <c r="BF556" s="152">
        <v>1445</v>
      </c>
      <c r="BG556" s="219">
        <v>401</v>
      </c>
      <c r="BH556" s="221">
        <v>2</v>
      </c>
      <c r="BI556" s="152">
        <v>571</v>
      </c>
      <c r="BJ556" s="152">
        <v>1275</v>
      </c>
      <c r="BK556" s="210">
        <v>851</v>
      </c>
      <c r="BL556" s="210">
        <v>194</v>
      </c>
      <c r="BM556" s="210">
        <v>630</v>
      </c>
      <c r="BN556" s="221">
        <v>48</v>
      </c>
      <c r="BO556" s="221">
        <v>123</v>
      </c>
    </row>
    <row r="557" spans="1:67" s="53" customFormat="1" x14ac:dyDescent="0.25">
      <c r="A557" s="53" t="s">
        <v>100</v>
      </c>
      <c r="H557" s="179">
        <v>44719</v>
      </c>
      <c r="I557" s="219">
        <f t="shared" ref="I557" si="254">I556+J557</f>
        <v>1846</v>
      </c>
      <c r="J557" s="152">
        <v>0</v>
      </c>
      <c r="K557" s="216">
        <f t="shared" ref="K557" si="255">I557*100000/620249</f>
        <v>297.62240648513745</v>
      </c>
      <c r="L557" s="265">
        <f t="shared" ref="L557" si="256">(I557*100/I556)-100</f>
        <v>0</v>
      </c>
      <c r="M557" s="219">
        <v>0</v>
      </c>
      <c r="N557" s="210">
        <v>1843</v>
      </c>
      <c r="O557" s="210">
        <v>3</v>
      </c>
      <c r="P557" s="152">
        <v>832</v>
      </c>
      <c r="Q557" s="152">
        <f t="shared" ref="Q557" si="257">(I557-P557)</f>
        <v>1014</v>
      </c>
      <c r="R557" s="221">
        <v>0</v>
      </c>
      <c r="S557" s="210">
        <v>109</v>
      </c>
      <c r="T557" s="221">
        <v>26</v>
      </c>
      <c r="U557" s="210">
        <v>1535</v>
      </c>
      <c r="V557" s="221">
        <v>7</v>
      </c>
      <c r="W557" s="221">
        <v>2</v>
      </c>
      <c r="X557" s="221">
        <v>167</v>
      </c>
      <c r="Y557" s="219">
        <v>0</v>
      </c>
      <c r="Z557" s="219">
        <v>1</v>
      </c>
      <c r="AA557" s="219">
        <v>1</v>
      </c>
      <c r="AB557" s="219">
        <v>0</v>
      </c>
      <c r="AC557" s="219">
        <v>7</v>
      </c>
      <c r="AD557" s="219">
        <v>115</v>
      </c>
      <c r="AE557" s="152">
        <v>411</v>
      </c>
      <c r="AF557" s="152">
        <v>1311</v>
      </c>
      <c r="AG557" s="221">
        <v>2</v>
      </c>
      <c r="AH557" s="221">
        <v>118</v>
      </c>
      <c r="AI557" s="221">
        <v>52</v>
      </c>
      <c r="AJ557" s="210">
        <v>1300</v>
      </c>
      <c r="AK557" s="221">
        <v>0</v>
      </c>
      <c r="AL557" s="221">
        <v>374</v>
      </c>
      <c r="AM557" s="152">
        <v>948</v>
      </c>
      <c r="AN557" s="219">
        <v>898</v>
      </c>
      <c r="AO557" s="221">
        <v>605</v>
      </c>
      <c r="AP557" s="210">
        <v>1101</v>
      </c>
      <c r="AQ557" s="221">
        <v>128</v>
      </c>
      <c r="AR557" s="221">
        <v>12</v>
      </c>
      <c r="AS557" s="219">
        <v>537</v>
      </c>
      <c r="AT557" s="152">
        <v>1195</v>
      </c>
      <c r="AU557" s="219">
        <v>8</v>
      </c>
      <c r="AV557" s="219">
        <v>106</v>
      </c>
      <c r="AW557" s="210">
        <v>1201</v>
      </c>
      <c r="AX557" s="221">
        <v>645</v>
      </c>
      <c r="AY557" s="221">
        <v>0</v>
      </c>
      <c r="AZ557" s="274">
        <v>14</v>
      </c>
      <c r="BA557" s="141">
        <v>1733</v>
      </c>
      <c r="BB557" s="274">
        <v>5</v>
      </c>
      <c r="BC557" s="274">
        <v>94</v>
      </c>
      <c r="BD557" s="210">
        <v>791</v>
      </c>
      <c r="BE557" s="221">
        <v>1055</v>
      </c>
      <c r="BF557" s="152">
        <v>1445</v>
      </c>
      <c r="BG557" s="219">
        <v>401</v>
      </c>
      <c r="BH557" s="221">
        <v>2</v>
      </c>
      <c r="BI557" s="152">
        <v>571</v>
      </c>
      <c r="BJ557" s="152">
        <v>1275</v>
      </c>
      <c r="BK557" s="210">
        <v>851</v>
      </c>
      <c r="BL557" s="210">
        <v>194</v>
      </c>
      <c r="BM557" s="210">
        <v>630</v>
      </c>
      <c r="BN557" s="221">
        <v>48</v>
      </c>
      <c r="BO557" s="221">
        <v>123</v>
      </c>
    </row>
    <row r="558" spans="1:67" s="53" customFormat="1" x14ac:dyDescent="0.25">
      <c r="A558" s="53" t="s">
        <v>100</v>
      </c>
      <c r="H558" s="179">
        <v>44720</v>
      </c>
      <c r="I558" s="219">
        <f t="shared" ref="I558" si="258">I557+J558</f>
        <v>1847</v>
      </c>
      <c r="J558" s="152">
        <v>1</v>
      </c>
      <c r="K558" s="216">
        <f t="shared" ref="K558" si="259">I558*100000/620249</f>
        <v>297.7836320574479</v>
      </c>
      <c r="L558" s="265">
        <f t="shared" ref="L558" si="260">(I558*100/I557)-100</f>
        <v>5.4171180931746221E-2</v>
      </c>
      <c r="M558" s="219">
        <v>0</v>
      </c>
      <c r="N558" s="210">
        <v>1844</v>
      </c>
      <c r="O558" s="210">
        <v>3</v>
      </c>
      <c r="P558" s="152">
        <v>833</v>
      </c>
      <c r="Q558" s="152">
        <f t="shared" ref="Q558" si="261">(I558-P558)</f>
        <v>1014</v>
      </c>
      <c r="R558" s="221">
        <v>0</v>
      </c>
      <c r="S558" s="210">
        <v>109</v>
      </c>
      <c r="T558" s="221">
        <v>26</v>
      </c>
      <c r="U558" s="210">
        <v>1536</v>
      </c>
      <c r="V558" s="221">
        <v>7</v>
      </c>
      <c r="W558" s="221">
        <v>2</v>
      </c>
      <c r="X558" s="221">
        <v>167</v>
      </c>
      <c r="Y558" s="219">
        <v>0</v>
      </c>
      <c r="Z558" s="219">
        <v>1</v>
      </c>
      <c r="AA558" s="219">
        <v>1</v>
      </c>
      <c r="AB558" s="219">
        <v>0</v>
      </c>
      <c r="AC558" s="219">
        <v>7</v>
      </c>
      <c r="AD558" s="219">
        <v>115</v>
      </c>
      <c r="AE558" s="152">
        <v>411</v>
      </c>
      <c r="AF558" s="152">
        <v>1312</v>
      </c>
      <c r="AG558" s="221">
        <v>2</v>
      </c>
      <c r="AH558" s="221">
        <v>118</v>
      </c>
      <c r="AI558" s="221">
        <v>52</v>
      </c>
      <c r="AJ558" s="210">
        <v>1300</v>
      </c>
      <c r="AK558" s="221">
        <v>0</v>
      </c>
      <c r="AL558" s="221">
        <v>375</v>
      </c>
      <c r="AM558" s="152">
        <v>948</v>
      </c>
      <c r="AN558" s="219">
        <v>899</v>
      </c>
      <c r="AO558" s="221">
        <v>605</v>
      </c>
      <c r="AP558" s="210">
        <v>1102</v>
      </c>
      <c r="AQ558" s="221">
        <v>128</v>
      </c>
      <c r="AR558" s="221">
        <v>12</v>
      </c>
      <c r="AS558" s="219">
        <v>537</v>
      </c>
      <c r="AT558" s="152">
        <v>1196</v>
      </c>
      <c r="AU558" s="219">
        <v>8</v>
      </c>
      <c r="AV558" s="219">
        <v>106</v>
      </c>
      <c r="AW558" s="210">
        <v>1201</v>
      </c>
      <c r="AX558" s="221">
        <v>646</v>
      </c>
      <c r="AY558" s="221">
        <v>0</v>
      </c>
      <c r="AZ558" s="274">
        <v>14</v>
      </c>
      <c r="BA558" s="141">
        <v>1734</v>
      </c>
      <c r="BB558" s="274">
        <v>5</v>
      </c>
      <c r="BC558" s="274">
        <v>94</v>
      </c>
      <c r="BD558" s="210">
        <v>792</v>
      </c>
      <c r="BE558" s="221">
        <v>1055</v>
      </c>
      <c r="BF558" s="152">
        <v>1446</v>
      </c>
      <c r="BG558" s="219">
        <v>401</v>
      </c>
      <c r="BH558" s="221">
        <v>2</v>
      </c>
      <c r="BI558" s="152">
        <v>572</v>
      </c>
      <c r="BJ558" s="152">
        <v>1275</v>
      </c>
      <c r="BK558" s="210">
        <v>852</v>
      </c>
      <c r="BL558" s="210">
        <v>194</v>
      </c>
      <c r="BM558" s="210">
        <v>630</v>
      </c>
      <c r="BN558" s="221">
        <v>48</v>
      </c>
      <c r="BO558" s="221">
        <v>123</v>
      </c>
    </row>
    <row r="559" spans="1:67" s="53" customFormat="1" x14ac:dyDescent="0.25">
      <c r="A559" s="53" t="s">
        <v>100</v>
      </c>
      <c r="H559" s="179">
        <v>44721</v>
      </c>
      <c r="I559" s="219">
        <f t="shared" ref="I559" si="262">I558+J559</f>
        <v>1847</v>
      </c>
      <c r="J559" s="152">
        <v>0</v>
      </c>
      <c r="K559" s="216">
        <f t="shared" ref="K559" si="263">I559*100000/620249</f>
        <v>297.7836320574479</v>
      </c>
      <c r="L559" s="265">
        <f t="shared" ref="L559" si="264">(I559*100/I558)-100</f>
        <v>0</v>
      </c>
      <c r="M559" s="219">
        <v>0</v>
      </c>
      <c r="N559" s="210">
        <v>1844</v>
      </c>
      <c r="O559" s="210">
        <v>3</v>
      </c>
      <c r="P559" s="152">
        <v>833</v>
      </c>
      <c r="Q559" s="152">
        <f t="shared" ref="Q559" si="265">(I559-P559)</f>
        <v>1014</v>
      </c>
      <c r="R559" s="221">
        <v>0</v>
      </c>
      <c r="S559" s="210">
        <v>109</v>
      </c>
      <c r="T559" s="221">
        <v>26</v>
      </c>
      <c r="U559" s="210">
        <v>1536</v>
      </c>
      <c r="V559" s="221">
        <v>7</v>
      </c>
      <c r="W559" s="221">
        <v>2</v>
      </c>
      <c r="X559" s="221">
        <v>167</v>
      </c>
      <c r="Y559" s="219">
        <v>0</v>
      </c>
      <c r="Z559" s="219">
        <v>1</v>
      </c>
      <c r="AA559" s="219">
        <v>1</v>
      </c>
      <c r="AB559" s="219">
        <v>0</v>
      </c>
      <c r="AC559" s="219">
        <v>7</v>
      </c>
      <c r="AD559" s="219">
        <v>115</v>
      </c>
      <c r="AE559" s="152">
        <v>411</v>
      </c>
      <c r="AF559" s="152">
        <v>1312</v>
      </c>
      <c r="AG559" s="221">
        <v>2</v>
      </c>
      <c r="AH559" s="221">
        <v>118</v>
      </c>
      <c r="AI559" s="221">
        <v>52</v>
      </c>
      <c r="AJ559" s="210">
        <v>1300</v>
      </c>
      <c r="AK559" s="221">
        <v>0</v>
      </c>
      <c r="AL559" s="221">
        <v>375</v>
      </c>
      <c r="AM559" s="152">
        <v>948</v>
      </c>
      <c r="AN559" s="219">
        <v>899</v>
      </c>
      <c r="AO559" s="221">
        <v>605</v>
      </c>
      <c r="AP559" s="210">
        <v>1102</v>
      </c>
      <c r="AQ559" s="221">
        <v>128</v>
      </c>
      <c r="AR559" s="221">
        <v>12</v>
      </c>
      <c r="AS559" s="219">
        <v>537</v>
      </c>
      <c r="AT559" s="152">
        <v>1196</v>
      </c>
      <c r="AU559" s="219">
        <v>8</v>
      </c>
      <c r="AV559" s="219">
        <v>106</v>
      </c>
      <c r="AW559" s="210">
        <v>1201</v>
      </c>
      <c r="AX559" s="221">
        <v>646</v>
      </c>
      <c r="AY559" s="221">
        <v>0</v>
      </c>
      <c r="AZ559" s="274">
        <v>14</v>
      </c>
      <c r="BA559" s="141">
        <v>1734</v>
      </c>
      <c r="BB559" s="274">
        <v>5</v>
      </c>
      <c r="BC559" s="274">
        <v>94</v>
      </c>
      <c r="BD559" s="210">
        <v>792</v>
      </c>
      <c r="BE559" s="221">
        <v>1055</v>
      </c>
      <c r="BF559" s="152">
        <v>1446</v>
      </c>
      <c r="BG559" s="219">
        <v>401</v>
      </c>
      <c r="BH559" s="221">
        <v>2</v>
      </c>
      <c r="BI559" s="152">
        <v>572</v>
      </c>
      <c r="BJ559" s="152">
        <v>1275</v>
      </c>
      <c r="BK559" s="210">
        <v>852</v>
      </c>
      <c r="BL559" s="210">
        <v>194</v>
      </c>
      <c r="BM559" s="210">
        <v>630</v>
      </c>
      <c r="BN559" s="221">
        <v>48</v>
      </c>
      <c r="BO559" s="221">
        <v>123</v>
      </c>
    </row>
    <row r="560" spans="1:67" s="53" customFormat="1" x14ac:dyDescent="0.25">
      <c r="A560" s="53" t="s">
        <v>100</v>
      </c>
      <c r="H560" s="179">
        <v>44722</v>
      </c>
      <c r="I560" s="219">
        <f t="shared" ref="I560" si="266">I559+J560</f>
        <v>1848</v>
      </c>
      <c r="J560" s="152">
        <v>1</v>
      </c>
      <c r="K560" s="216">
        <f t="shared" ref="K560" si="267">I560*100000/620249</f>
        <v>297.94485762975836</v>
      </c>
      <c r="L560" s="265">
        <f t="shared" ref="L560" si="268">(I560*100/I559)-100</f>
        <v>5.4141851651323236E-2</v>
      </c>
      <c r="M560" s="219">
        <v>0</v>
      </c>
      <c r="N560" s="210">
        <v>1845</v>
      </c>
      <c r="O560" s="210">
        <v>3</v>
      </c>
      <c r="P560" s="152">
        <v>834</v>
      </c>
      <c r="Q560" s="152">
        <f t="shared" ref="Q560" si="269">(I560-P560)</f>
        <v>1014</v>
      </c>
      <c r="R560" s="221">
        <v>0</v>
      </c>
      <c r="S560" s="210">
        <v>109</v>
      </c>
      <c r="T560" s="221">
        <v>26</v>
      </c>
      <c r="U560" s="210">
        <v>1536</v>
      </c>
      <c r="V560" s="221">
        <v>7</v>
      </c>
      <c r="W560" s="221">
        <v>2</v>
      </c>
      <c r="X560" s="221">
        <v>168</v>
      </c>
      <c r="Y560" s="219">
        <v>0</v>
      </c>
      <c r="Z560" s="219">
        <v>1</v>
      </c>
      <c r="AA560" s="219">
        <v>1</v>
      </c>
      <c r="AB560" s="219">
        <v>0</v>
      </c>
      <c r="AC560" s="219">
        <v>8</v>
      </c>
      <c r="AD560" s="219">
        <v>115</v>
      </c>
      <c r="AE560" s="152">
        <v>411</v>
      </c>
      <c r="AF560" s="152">
        <v>1312</v>
      </c>
      <c r="AG560" s="221">
        <v>2</v>
      </c>
      <c r="AH560" s="221">
        <v>118</v>
      </c>
      <c r="AI560" s="221">
        <v>52</v>
      </c>
      <c r="AJ560" s="210">
        <v>1300</v>
      </c>
      <c r="AK560" s="221">
        <v>0</v>
      </c>
      <c r="AL560" s="221">
        <v>376</v>
      </c>
      <c r="AM560" s="152">
        <v>948</v>
      </c>
      <c r="AN560" s="219">
        <v>900</v>
      </c>
      <c r="AO560" s="221">
        <v>606</v>
      </c>
      <c r="AP560" s="210">
        <v>1102</v>
      </c>
      <c r="AQ560" s="221">
        <v>128</v>
      </c>
      <c r="AR560" s="221">
        <v>12</v>
      </c>
      <c r="AS560" s="219">
        <v>538</v>
      </c>
      <c r="AT560" s="152">
        <v>1196</v>
      </c>
      <c r="AU560" s="219">
        <v>8</v>
      </c>
      <c r="AV560" s="219">
        <v>106</v>
      </c>
      <c r="AW560" s="210">
        <v>1201</v>
      </c>
      <c r="AX560" s="221">
        <v>647</v>
      </c>
      <c r="AY560" s="221">
        <v>0</v>
      </c>
      <c r="AZ560" s="274">
        <v>14</v>
      </c>
      <c r="BA560" s="141">
        <v>1735</v>
      </c>
      <c r="BB560" s="274">
        <v>5</v>
      </c>
      <c r="BC560" s="274">
        <v>94</v>
      </c>
      <c r="BD560" s="210">
        <v>792</v>
      </c>
      <c r="BE560" s="221">
        <v>1056</v>
      </c>
      <c r="BF560" s="152">
        <v>1446</v>
      </c>
      <c r="BG560" s="219">
        <v>402</v>
      </c>
      <c r="BH560" s="221">
        <v>2</v>
      </c>
      <c r="BI560" s="152">
        <v>572</v>
      </c>
      <c r="BJ560" s="152">
        <v>1276</v>
      </c>
      <c r="BK560" s="210">
        <v>852</v>
      </c>
      <c r="BL560" s="210">
        <v>195</v>
      </c>
      <c r="BM560" s="210">
        <v>630</v>
      </c>
      <c r="BN560" s="221">
        <v>48</v>
      </c>
      <c r="BO560" s="221">
        <v>123</v>
      </c>
    </row>
    <row r="561" spans="1:67" s="53" customFormat="1" x14ac:dyDescent="0.25">
      <c r="A561" s="53" t="s">
        <v>100</v>
      </c>
      <c r="H561" s="179">
        <v>44723</v>
      </c>
      <c r="I561" s="219">
        <f t="shared" ref="I561" si="270">I560+J561</f>
        <v>1849</v>
      </c>
      <c r="J561" s="152">
        <v>1</v>
      </c>
      <c r="K561" s="216">
        <f t="shared" ref="K561" si="271">I561*100000/620249</f>
        <v>298.10608320206887</v>
      </c>
      <c r="L561" s="265">
        <f t="shared" ref="L561" si="272">(I561*100/I560)-100</f>
        <v>5.411255411254956E-2</v>
      </c>
      <c r="M561" s="219">
        <v>0</v>
      </c>
      <c r="N561" s="210">
        <v>1846</v>
      </c>
      <c r="O561" s="210">
        <v>3</v>
      </c>
      <c r="P561" s="152">
        <v>834</v>
      </c>
      <c r="Q561" s="152">
        <f t="shared" ref="Q561" si="273">(I561-P561)</f>
        <v>1015</v>
      </c>
      <c r="R561" s="221">
        <v>0</v>
      </c>
      <c r="S561" s="210">
        <v>109</v>
      </c>
      <c r="T561" s="221">
        <v>26</v>
      </c>
      <c r="U561" s="210">
        <v>1537</v>
      </c>
      <c r="V561" s="221">
        <v>7</v>
      </c>
      <c r="W561" s="221">
        <v>2</v>
      </c>
      <c r="X561" s="221">
        <v>168</v>
      </c>
      <c r="Y561" s="219">
        <v>0</v>
      </c>
      <c r="Z561" s="219">
        <v>1</v>
      </c>
      <c r="AA561" s="219">
        <v>1</v>
      </c>
      <c r="AB561" s="219">
        <v>0</v>
      </c>
      <c r="AC561" s="219">
        <v>8</v>
      </c>
      <c r="AD561" s="219">
        <v>115</v>
      </c>
      <c r="AE561" s="152">
        <v>411</v>
      </c>
      <c r="AF561" s="152">
        <v>1313</v>
      </c>
      <c r="AG561" s="221">
        <v>2</v>
      </c>
      <c r="AH561" s="221">
        <v>118</v>
      </c>
      <c r="AI561" s="221">
        <v>52</v>
      </c>
      <c r="AJ561" s="210">
        <v>1300</v>
      </c>
      <c r="AK561" s="221">
        <v>0</v>
      </c>
      <c r="AL561" s="221">
        <v>377</v>
      </c>
      <c r="AM561" s="152">
        <v>949</v>
      </c>
      <c r="AN561" s="219">
        <v>900</v>
      </c>
      <c r="AO561" s="221">
        <v>607</v>
      </c>
      <c r="AP561" s="210">
        <v>1102</v>
      </c>
      <c r="AQ561" s="221">
        <v>128</v>
      </c>
      <c r="AR561" s="221">
        <v>12</v>
      </c>
      <c r="AS561" s="219">
        <v>538</v>
      </c>
      <c r="AT561" s="152">
        <v>1197</v>
      </c>
      <c r="AU561" s="219">
        <v>8</v>
      </c>
      <c r="AV561" s="219">
        <v>106</v>
      </c>
      <c r="AW561" s="210">
        <v>1202</v>
      </c>
      <c r="AX561" s="221">
        <v>647</v>
      </c>
      <c r="AY561" s="221">
        <v>0</v>
      </c>
      <c r="AZ561" s="274">
        <v>14</v>
      </c>
      <c r="BA561" s="141">
        <v>1736</v>
      </c>
      <c r="BB561" s="274">
        <v>5</v>
      </c>
      <c r="BC561" s="274">
        <v>94</v>
      </c>
      <c r="BD561" s="210">
        <v>793</v>
      </c>
      <c r="BE561" s="221">
        <v>1056</v>
      </c>
      <c r="BF561" s="152">
        <v>1447</v>
      </c>
      <c r="BG561" s="219">
        <v>402</v>
      </c>
      <c r="BH561" s="221">
        <v>2</v>
      </c>
      <c r="BI561" s="152">
        <v>573</v>
      </c>
      <c r="BJ561" s="152">
        <v>1276</v>
      </c>
      <c r="BK561" s="210">
        <v>852</v>
      </c>
      <c r="BL561" s="210">
        <v>195</v>
      </c>
      <c r="BM561" s="210">
        <v>630</v>
      </c>
      <c r="BN561" s="221">
        <v>49</v>
      </c>
      <c r="BO561" s="221">
        <v>123</v>
      </c>
    </row>
    <row r="562" spans="1:67" s="53" customFormat="1" x14ac:dyDescent="0.25">
      <c r="A562" s="53" t="s">
        <v>100</v>
      </c>
      <c r="H562" s="179">
        <v>44724</v>
      </c>
      <c r="I562" s="219">
        <f t="shared" ref="I562" si="274">I561+J562</f>
        <v>1850</v>
      </c>
      <c r="J562" s="152">
        <v>1</v>
      </c>
      <c r="K562" s="216">
        <f t="shared" ref="K562" si="275">I562*100000/620249</f>
        <v>298.26730877437933</v>
      </c>
      <c r="L562" s="265">
        <f t="shared" ref="L562" si="276">(I562*100/I561)-100</f>
        <v>5.4083288263925056E-2</v>
      </c>
      <c r="M562" s="219">
        <v>0</v>
      </c>
      <c r="N562" s="210">
        <v>1847</v>
      </c>
      <c r="O562" s="210">
        <v>3</v>
      </c>
      <c r="P562" s="152">
        <v>835</v>
      </c>
      <c r="Q562" s="152">
        <f t="shared" ref="Q562" si="277">(I562-P562)</f>
        <v>1015</v>
      </c>
      <c r="R562" s="221">
        <v>0</v>
      </c>
      <c r="S562" s="210">
        <v>109</v>
      </c>
      <c r="T562" s="221">
        <v>26</v>
      </c>
      <c r="U562" s="210">
        <v>1538</v>
      </c>
      <c r="V562" s="221">
        <v>7</v>
      </c>
      <c r="W562" s="221">
        <v>2</v>
      </c>
      <c r="X562" s="221">
        <v>168</v>
      </c>
      <c r="Y562" s="219">
        <v>0</v>
      </c>
      <c r="Z562" s="219">
        <v>1</v>
      </c>
      <c r="AA562" s="219">
        <v>1</v>
      </c>
      <c r="AB562" s="219">
        <v>0</v>
      </c>
      <c r="AC562" s="219">
        <v>8</v>
      </c>
      <c r="AD562" s="219">
        <v>115</v>
      </c>
      <c r="AE562" s="152">
        <v>411</v>
      </c>
      <c r="AF562" s="152">
        <v>1314</v>
      </c>
      <c r="AG562" s="221">
        <v>2</v>
      </c>
      <c r="AH562" s="221">
        <v>118</v>
      </c>
      <c r="AI562" s="221">
        <v>52</v>
      </c>
      <c r="AJ562" s="210">
        <v>1300</v>
      </c>
      <c r="AK562" s="221">
        <v>0</v>
      </c>
      <c r="AL562" s="221">
        <v>378</v>
      </c>
      <c r="AM562" s="152">
        <v>950</v>
      </c>
      <c r="AN562" s="219">
        <v>900</v>
      </c>
      <c r="AO562" s="221">
        <v>607</v>
      </c>
      <c r="AP562" s="210">
        <v>1103</v>
      </c>
      <c r="AQ562" s="221">
        <v>128</v>
      </c>
      <c r="AR562" s="221">
        <v>12</v>
      </c>
      <c r="AS562" s="219">
        <v>538</v>
      </c>
      <c r="AT562" s="152">
        <v>1198</v>
      </c>
      <c r="AU562" s="219">
        <v>8</v>
      </c>
      <c r="AV562" s="219">
        <v>106</v>
      </c>
      <c r="AW562" s="210">
        <v>1203</v>
      </c>
      <c r="AX562" s="221">
        <v>647</v>
      </c>
      <c r="AY562" s="221">
        <v>0</v>
      </c>
      <c r="AZ562" s="274">
        <v>14</v>
      </c>
      <c r="BA562" s="141">
        <v>1737</v>
      </c>
      <c r="BB562" s="274">
        <v>5</v>
      </c>
      <c r="BC562" s="274">
        <v>94</v>
      </c>
      <c r="BD562" s="210">
        <v>793</v>
      </c>
      <c r="BE562" s="221">
        <v>1057</v>
      </c>
      <c r="BF562" s="152">
        <v>1447</v>
      </c>
      <c r="BG562" s="219">
        <v>403</v>
      </c>
      <c r="BH562" s="221">
        <v>2</v>
      </c>
      <c r="BI562" s="152">
        <v>573</v>
      </c>
      <c r="BJ562" s="152">
        <v>1277</v>
      </c>
      <c r="BK562" s="210">
        <v>852</v>
      </c>
      <c r="BL562" s="210">
        <v>195</v>
      </c>
      <c r="BM562" s="210">
        <v>630</v>
      </c>
      <c r="BN562" s="221">
        <v>50</v>
      </c>
      <c r="BO562" s="221">
        <v>123</v>
      </c>
    </row>
    <row r="563" spans="1:67" s="53" customFormat="1" x14ac:dyDescent="0.25">
      <c r="A563" s="53" t="s">
        <v>100</v>
      </c>
      <c r="H563" s="179">
        <v>44725</v>
      </c>
      <c r="I563" s="219">
        <f t="shared" ref="I563" si="278">I562+J563</f>
        <v>1851</v>
      </c>
      <c r="J563" s="152">
        <v>1</v>
      </c>
      <c r="K563" s="216">
        <f t="shared" ref="K563" si="279">I563*100000/620249</f>
        <v>298.42853434668979</v>
      </c>
      <c r="L563" s="265">
        <f t="shared" ref="L563" si="280">(I563*100/I562)-100</f>
        <v>5.4054054054049061E-2</v>
      </c>
      <c r="M563" s="219">
        <v>0</v>
      </c>
      <c r="N563" s="210">
        <v>1848</v>
      </c>
      <c r="O563" s="210">
        <v>3</v>
      </c>
      <c r="P563" s="152">
        <v>835</v>
      </c>
      <c r="Q563" s="152">
        <f t="shared" ref="Q563" si="281">(I563-P563)</f>
        <v>1016</v>
      </c>
      <c r="R563" s="221">
        <v>0</v>
      </c>
      <c r="S563" s="210">
        <v>109</v>
      </c>
      <c r="T563" s="221">
        <v>26</v>
      </c>
      <c r="U563" s="210">
        <v>1539</v>
      </c>
      <c r="V563" s="221">
        <v>7</v>
      </c>
      <c r="W563" s="221">
        <v>2</v>
      </c>
      <c r="X563" s="221">
        <v>168</v>
      </c>
      <c r="Y563" s="219">
        <v>0</v>
      </c>
      <c r="Z563" s="219">
        <v>1</v>
      </c>
      <c r="AA563" s="219">
        <v>1</v>
      </c>
      <c r="AB563" s="219">
        <v>0</v>
      </c>
      <c r="AC563" s="219">
        <v>8</v>
      </c>
      <c r="AD563" s="219">
        <v>115</v>
      </c>
      <c r="AE563" s="152">
        <v>411</v>
      </c>
      <c r="AF563" s="152">
        <v>1315</v>
      </c>
      <c r="AG563" s="221">
        <v>2</v>
      </c>
      <c r="AH563" s="221">
        <v>118</v>
      </c>
      <c r="AI563" s="221">
        <v>52</v>
      </c>
      <c r="AJ563" s="210">
        <v>1301</v>
      </c>
      <c r="AK563" s="221">
        <v>0</v>
      </c>
      <c r="AL563" s="221">
        <v>378</v>
      </c>
      <c r="AM563" s="152">
        <v>951</v>
      </c>
      <c r="AN563" s="219">
        <v>900</v>
      </c>
      <c r="AO563" s="221">
        <v>607</v>
      </c>
      <c r="AP563" s="210">
        <v>1104</v>
      </c>
      <c r="AQ563" s="221">
        <v>128</v>
      </c>
      <c r="AR563" s="221">
        <v>12</v>
      </c>
      <c r="AS563" s="219">
        <v>538</v>
      </c>
      <c r="AT563" s="152">
        <v>1199</v>
      </c>
      <c r="AU563" s="219">
        <v>8</v>
      </c>
      <c r="AV563" s="219">
        <v>106</v>
      </c>
      <c r="AW563" s="210">
        <v>1204</v>
      </c>
      <c r="AX563" s="221">
        <v>647</v>
      </c>
      <c r="AY563" s="221">
        <v>0</v>
      </c>
      <c r="AZ563" s="274">
        <v>14</v>
      </c>
      <c r="BA563" s="141">
        <v>1738</v>
      </c>
      <c r="BB563" s="274">
        <v>5</v>
      </c>
      <c r="BC563" s="274">
        <v>94</v>
      </c>
      <c r="BD563" s="210">
        <v>793</v>
      </c>
      <c r="BE563" s="221">
        <v>1058</v>
      </c>
      <c r="BF563" s="152">
        <v>1448</v>
      </c>
      <c r="BG563" s="219">
        <v>403</v>
      </c>
      <c r="BH563" s="221">
        <v>2</v>
      </c>
      <c r="BI563" s="152">
        <v>573</v>
      </c>
      <c r="BJ563" s="152">
        <v>1278</v>
      </c>
      <c r="BK563" s="210">
        <v>853</v>
      </c>
      <c r="BL563" s="210">
        <v>195</v>
      </c>
      <c r="BM563" s="210">
        <v>630</v>
      </c>
      <c r="BN563" s="221">
        <v>50</v>
      </c>
      <c r="BO563" s="221">
        <v>123</v>
      </c>
    </row>
    <row r="564" spans="1:67" s="53" customFormat="1" x14ac:dyDescent="0.25">
      <c r="A564" s="53" t="s">
        <v>100</v>
      </c>
      <c r="H564" s="179">
        <v>44726</v>
      </c>
      <c r="I564" s="219">
        <f t="shared" ref="I564" si="282">I563+J564</f>
        <v>1852</v>
      </c>
      <c r="J564" s="152">
        <v>1</v>
      </c>
      <c r="K564" s="216">
        <f t="shared" ref="K564" si="283">I564*100000/620249</f>
        <v>298.5897599190003</v>
      </c>
      <c r="L564" s="265">
        <f t="shared" ref="L564" si="284">(I564*100/I563)-100</f>
        <v>5.4024851431663024E-2</v>
      </c>
      <c r="M564" s="219">
        <v>0</v>
      </c>
      <c r="N564" s="210">
        <v>1849</v>
      </c>
      <c r="O564" s="210">
        <v>3</v>
      </c>
      <c r="P564" s="152">
        <v>836</v>
      </c>
      <c r="Q564" s="152">
        <f t="shared" ref="Q564" si="285">(I564-P564)</f>
        <v>1016</v>
      </c>
      <c r="R564" s="221">
        <v>0</v>
      </c>
      <c r="S564" s="210">
        <v>109</v>
      </c>
      <c r="T564" s="221">
        <v>26</v>
      </c>
      <c r="U564" s="210">
        <v>1540</v>
      </c>
      <c r="V564" s="221">
        <v>7</v>
      </c>
      <c r="W564" s="221">
        <v>2</v>
      </c>
      <c r="X564" s="221">
        <v>168</v>
      </c>
      <c r="Y564" s="219">
        <v>0</v>
      </c>
      <c r="Z564" s="219">
        <v>1</v>
      </c>
      <c r="AA564" s="219">
        <v>1</v>
      </c>
      <c r="AB564" s="219">
        <v>0</v>
      </c>
      <c r="AC564" s="219">
        <v>8</v>
      </c>
      <c r="AD564" s="219">
        <v>115</v>
      </c>
      <c r="AE564" s="152">
        <v>411</v>
      </c>
      <c r="AF564" s="152">
        <v>1316</v>
      </c>
      <c r="AG564" s="221">
        <v>2</v>
      </c>
      <c r="AH564" s="221">
        <v>119</v>
      </c>
      <c r="AI564" s="221">
        <v>52</v>
      </c>
      <c r="AJ564" s="210">
        <v>1301</v>
      </c>
      <c r="AK564" s="221">
        <v>0</v>
      </c>
      <c r="AL564" s="221">
        <v>378</v>
      </c>
      <c r="AM564" s="152">
        <v>952</v>
      </c>
      <c r="AN564" s="219">
        <v>900</v>
      </c>
      <c r="AO564" s="221">
        <v>607</v>
      </c>
      <c r="AP564" s="210">
        <v>1104</v>
      </c>
      <c r="AQ564" s="221">
        <v>129</v>
      </c>
      <c r="AR564" s="221">
        <v>12</v>
      </c>
      <c r="AS564" s="219">
        <v>538</v>
      </c>
      <c r="AT564" s="152">
        <v>1199</v>
      </c>
      <c r="AU564" s="219">
        <v>8</v>
      </c>
      <c r="AV564" s="219">
        <v>107</v>
      </c>
      <c r="AW564" s="210">
        <v>1205</v>
      </c>
      <c r="AX564" s="221">
        <v>647</v>
      </c>
      <c r="AY564" s="221">
        <v>0</v>
      </c>
      <c r="AZ564" s="274">
        <v>14</v>
      </c>
      <c r="BA564" s="141">
        <v>1738</v>
      </c>
      <c r="BB564" s="274">
        <v>5</v>
      </c>
      <c r="BC564" s="274">
        <v>95</v>
      </c>
      <c r="BD564" s="210">
        <v>794</v>
      </c>
      <c r="BE564" s="221">
        <v>1058</v>
      </c>
      <c r="BF564" s="152">
        <v>1449</v>
      </c>
      <c r="BG564" s="219">
        <v>403</v>
      </c>
      <c r="BH564" s="221">
        <v>2</v>
      </c>
      <c r="BI564" s="152">
        <v>574</v>
      </c>
      <c r="BJ564" s="152">
        <v>1278</v>
      </c>
      <c r="BK564" s="210">
        <v>853</v>
      </c>
      <c r="BL564" s="210">
        <v>195</v>
      </c>
      <c r="BM564" s="210">
        <v>630</v>
      </c>
      <c r="BN564" s="221">
        <v>50</v>
      </c>
      <c r="BO564" s="221">
        <v>124</v>
      </c>
    </row>
    <row r="565" spans="1:67" s="53" customFormat="1" x14ac:dyDescent="0.25">
      <c r="A565" s="53" t="s">
        <v>100</v>
      </c>
      <c r="H565" s="179">
        <v>44727</v>
      </c>
      <c r="I565" s="219">
        <f t="shared" ref="I565" si="286">I564+J565</f>
        <v>1853</v>
      </c>
      <c r="J565" s="152">
        <v>1</v>
      </c>
      <c r="K565" s="216">
        <f t="shared" ref="K565" si="287">I565*100000/620249</f>
        <v>298.75098549131076</v>
      </c>
      <c r="L565" s="265">
        <f t="shared" ref="L565" si="288">(I565*100/I564)-100</f>
        <v>5.3995680345579444E-2</v>
      </c>
      <c r="M565" s="219">
        <v>0</v>
      </c>
      <c r="N565" s="210">
        <v>1850</v>
      </c>
      <c r="O565" s="210">
        <v>3</v>
      </c>
      <c r="P565" s="152">
        <v>836</v>
      </c>
      <c r="Q565" s="152">
        <f t="shared" ref="Q565" si="289">(I565-P565)</f>
        <v>1017</v>
      </c>
      <c r="R565" s="221">
        <v>0</v>
      </c>
      <c r="S565" s="210">
        <v>109</v>
      </c>
      <c r="T565" s="221">
        <v>26</v>
      </c>
      <c r="U565" s="210">
        <v>1541</v>
      </c>
      <c r="V565" s="221">
        <v>7</v>
      </c>
      <c r="W565" s="221">
        <v>2</v>
      </c>
      <c r="X565" s="221">
        <v>168</v>
      </c>
      <c r="Y565" s="219">
        <v>0</v>
      </c>
      <c r="Z565" s="219">
        <v>1</v>
      </c>
      <c r="AA565" s="219">
        <v>1</v>
      </c>
      <c r="AB565" s="219">
        <v>0</v>
      </c>
      <c r="AC565" s="219">
        <v>8</v>
      </c>
      <c r="AD565" s="219">
        <v>115</v>
      </c>
      <c r="AE565" s="152">
        <v>411</v>
      </c>
      <c r="AF565" s="152">
        <v>1317</v>
      </c>
      <c r="AG565" s="221">
        <v>2</v>
      </c>
      <c r="AH565" s="221">
        <v>119</v>
      </c>
      <c r="AI565" s="221">
        <v>52</v>
      </c>
      <c r="AJ565" s="210">
        <v>1301</v>
      </c>
      <c r="AK565" s="221">
        <v>0</v>
      </c>
      <c r="AL565" s="221">
        <v>379</v>
      </c>
      <c r="AM565" s="152">
        <v>953</v>
      </c>
      <c r="AN565" s="219">
        <v>900</v>
      </c>
      <c r="AO565" s="221">
        <v>607</v>
      </c>
      <c r="AP565" s="210">
        <v>1105</v>
      </c>
      <c r="AQ565" s="221">
        <v>129</v>
      </c>
      <c r="AR565" s="221">
        <v>12</v>
      </c>
      <c r="AS565" s="219">
        <v>538</v>
      </c>
      <c r="AT565" s="152">
        <v>1200</v>
      </c>
      <c r="AU565" s="219">
        <v>8</v>
      </c>
      <c r="AV565" s="219">
        <v>107</v>
      </c>
      <c r="AW565" s="210">
        <v>1206</v>
      </c>
      <c r="AX565" s="221">
        <v>647</v>
      </c>
      <c r="AY565" s="221">
        <v>0</v>
      </c>
      <c r="AZ565" s="274">
        <v>14</v>
      </c>
      <c r="BA565" s="141">
        <v>1739</v>
      </c>
      <c r="BB565" s="274">
        <v>5</v>
      </c>
      <c r="BC565" s="274">
        <v>95</v>
      </c>
      <c r="BD565" s="210">
        <v>795</v>
      </c>
      <c r="BE565" s="221">
        <v>1058</v>
      </c>
      <c r="BF565" s="152">
        <v>1450</v>
      </c>
      <c r="BG565" s="219">
        <v>403</v>
      </c>
      <c r="BH565" s="221">
        <v>2</v>
      </c>
      <c r="BI565" s="152">
        <v>575</v>
      </c>
      <c r="BJ565" s="152">
        <v>1278</v>
      </c>
      <c r="BK565" s="210">
        <v>853</v>
      </c>
      <c r="BL565" s="210">
        <v>196</v>
      </c>
      <c r="BM565" s="210">
        <v>630</v>
      </c>
      <c r="BN565" s="221">
        <v>50</v>
      </c>
      <c r="BO565" s="221">
        <v>124</v>
      </c>
    </row>
    <row r="566" spans="1:67" s="53" customFormat="1" x14ac:dyDescent="0.25">
      <c r="A566" s="53" t="s">
        <v>100</v>
      </c>
      <c r="H566" s="179">
        <v>44728</v>
      </c>
      <c r="I566" s="219">
        <f t="shared" ref="I566" si="290">I565+J566</f>
        <v>1854</v>
      </c>
      <c r="J566" s="152">
        <v>1</v>
      </c>
      <c r="K566" s="216">
        <f t="shared" ref="K566" si="291">I566*100000/620249</f>
        <v>298.91221106362121</v>
      </c>
      <c r="L566" s="265">
        <f t="shared" ref="L566" si="292">(I566*100/I565)-100</f>
        <v>5.3966540744738722E-2</v>
      </c>
      <c r="M566" s="219">
        <v>0</v>
      </c>
      <c r="N566" s="210">
        <v>1851</v>
      </c>
      <c r="O566" s="210">
        <v>3</v>
      </c>
      <c r="P566" s="152">
        <v>836</v>
      </c>
      <c r="Q566" s="152">
        <f t="shared" ref="Q566" si="293">(I566-P566)</f>
        <v>1018</v>
      </c>
      <c r="R566" s="221">
        <v>0</v>
      </c>
      <c r="S566" s="210">
        <v>109</v>
      </c>
      <c r="T566" s="221">
        <v>26</v>
      </c>
      <c r="U566" s="210">
        <v>1542</v>
      </c>
      <c r="V566" s="221">
        <v>7</v>
      </c>
      <c r="W566" s="221">
        <v>2</v>
      </c>
      <c r="X566" s="221">
        <v>168</v>
      </c>
      <c r="Y566" s="219">
        <v>0</v>
      </c>
      <c r="Z566" s="219">
        <v>1</v>
      </c>
      <c r="AA566" s="219">
        <v>1</v>
      </c>
      <c r="AB566" s="219">
        <v>0</v>
      </c>
      <c r="AC566" s="219">
        <v>8</v>
      </c>
      <c r="AD566" s="219">
        <v>115</v>
      </c>
      <c r="AE566" s="152">
        <v>411</v>
      </c>
      <c r="AF566" s="152">
        <v>1318</v>
      </c>
      <c r="AG566" s="221">
        <v>2</v>
      </c>
      <c r="AH566" s="221">
        <v>119</v>
      </c>
      <c r="AI566" s="221">
        <v>52</v>
      </c>
      <c r="AJ566" s="210">
        <v>1302</v>
      </c>
      <c r="AK566" s="221">
        <v>0</v>
      </c>
      <c r="AL566" s="221">
        <v>379</v>
      </c>
      <c r="AM566" s="152">
        <v>953</v>
      </c>
      <c r="AN566" s="219">
        <v>901</v>
      </c>
      <c r="AO566" s="221">
        <v>607</v>
      </c>
      <c r="AP566" s="210">
        <v>1106</v>
      </c>
      <c r="AQ566" s="221">
        <v>129</v>
      </c>
      <c r="AR566" s="221">
        <v>12</v>
      </c>
      <c r="AS566" s="219">
        <v>538</v>
      </c>
      <c r="AT566" s="152">
        <v>1201</v>
      </c>
      <c r="AU566" s="219">
        <v>8</v>
      </c>
      <c r="AV566" s="219">
        <v>107</v>
      </c>
      <c r="AW566" s="210">
        <v>1207</v>
      </c>
      <c r="AX566" s="221">
        <v>647</v>
      </c>
      <c r="AY566" s="221">
        <v>0</v>
      </c>
      <c r="AZ566" s="274">
        <v>14</v>
      </c>
      <c r="BA566" s="141">
        <v>1740</v>
      </c>
      <c r="BB566" s="274">
        <v>5</v>
      </c>
      <c r="BC566" s="274">
        <v>95</v>
      </c>
      <c r="BD566" s="210">
        <v>795</v>
      </c>
      <c r="BE566" s="221">
        <v>1059</v>
      </c>
      <c r="BF566" s="152">
        <v>1451</v>
      </c>
      <c r="BG566" s="219">
        <v>403</v>
      </c>
      <c r="BH566" s="221">
        <v>2</v>
      </c>
      <c r="BI566" s="152">
        <v>575</v>
      </c>
      <c r="BJ566" s="152">
        <v>1279</v>
      </c>
      <c r="BK566" s="210">
        <v>853</v>
      </c>
      <c r="BL566" s="210">
        <v>196</v>
      </c>
      <c r="BM566" s="210">
        <v>631</v>
      </c>
      <c r="BN566" s="221">
        <v>50</v>
      </c>
      <c r="BO566" s="221">
        <v>124</v>
      </c>
    </row>
    <row r="567" spans="1:67" s="53" customFormat="1" x14ac:dyDescent="0.25">
      <c r="A567" s="53" t="s">
        <v>100</v>
      </c>
      <c r="H567" s="179">
        <v>44729</v>
      </c>
      <c r="I567" s="219">
        <f t="shared" ref="I567" si="294">I566+J567</f>
        <v>1854</v>
      </c>
      <c r="J567" s="152">
        <v>0</v>
      </c>
      <c r="K567" s="216">
        <f t="shared" ref="K567" si="295">I567*100000/620249</f>
        <v>298.91221106362121</v>
      </c>
      <c r="L567" s="265">
        <f t="shared" ref="L567" si="296">(I567*100/I566)-100</f>
        <v>0</v>
      </c>
      <c r="M567" s="219">
        <v>0</v>
      </c>
      <c r="N567" s="210">
        <v>1851</v>
      </c>
      <c r="O567" s="210">
        <v>3</v>
      </c>
      <c r="P567" s="152">
        <v>836</v>
      </c>
      <c r="Q567" s="152">
        <f t="shared" ref="Q567" si="297">(I567-P567)</f>
        <v>1018</v>
      </c>
      <c r="R567" s="221">
        <v>0</v>
      </c>
      <c r="S567" s="210">
        <v>109</v>
      </c>
      <c r="T567" s="221">
        <v>26</v>
      </c>
      <c r="U567" s="210">
        <v>1542</v>
      </c>
      <c r="V567" s="221">
        <v>7</v>
      </c>
      <c r="W567" s="221">
        <v>2</v>
      </c>
      <c r="X567" s="221">
        <v>168</v>
      </c>
      <c r="Y567" s="219">
        <v>0</v>
      </c>
      <c r="Z567" s="219">
        <v>1</v>
      </c>
      <c r="AA567" s="219">
        <v>1</v>
      </c>
      <c r="AB567" s="219">
        <v>0</v>
      </c>
      <c r="AC567" s="219">
        <v>8</v>
      </c>
      <c r="AD567" s="219">
        <v>115</v>
      </c>
      <c r="AE567" s="152">
        <v>411</v>
      </c>
      <c r="AF567" s="152">
        <v>1318</v>
      </c>
      <c r="AG567" s="221">
        <v>2</v>
      </c>
      <c r="AH567" s="221">
        <v>119</v>
      </c>
      <c r="AI567" s="221">
        <v>52</v>
      </c>
      <c r="AJ567" s="210">
        <v>1302</v>
      </c>
      <c r="AK567" s="221">
        <v>0</v>
      </c>
      <c r="AL567" s="221">
        <v>379</v>
      </c>
      <c r="AM567" s="152">
        <v>953</v>
      </c>
      <c r="AN567" s="219">
        <v>901</v>
      </c>
      <c r="AO567" s="221">
        <v>607</v>
      </c>
      <c r="AP567" s="210">
        <v>1106</v>
      </c>
      <c r="AQ567" s="221">
        <v>129</v>
      </c>
      <c r="AR567" s="221">
        <v>12</v>
      </c>
      <c r="AS567" s="219">
        <v>538</v>
      </c>
      <c r="AT567" s="152">
        <v>1201</v>
      </c>
      <c r="AU567" s="219">
        <v>8</v>
      </c>
      <c r="AV567" s="219">
        <v>107</v>
      </c>
      <c r="AW567" s="210">
        <v>1207</v>
      </c>
      <c r="AX567" s="221">
        <v>647</v>
      </c>
      <c r="AY567" s="221">
        <v>0</v>
      </c>
      <c r="AZ567" s="274">
        <v>14</v>
      </c>
      <c r="BA567" s="141">
        <v>1740</v>
      </c>
      <c r="BB567" s="274">
        <v>5</v>
      </c>
      <c r="BC567" s="274">
        <v>95</v>
      </c>
      <c r="BD567" s="210">
        <v>795</v>
      </c>
      <c r="BE567" s="221">
        <v>1059</v>
      </c>
      <c r="BF567" s="152">
        <v>1451</v>
      </c>
      <c r="BG567" s="219">
        <v>403</v>
      </c>
      <c r="BH567" s="221">
        <v>2</v>
      </c>
      <c r="BI567" s="152">
        <v>575</v>
      </c>
      <c r="BJ567" s="152">
        <v>1279</v>
      </c>
      <c r="BK567" s="210">
        <v>853</v>
      </c>
      <c r="BL567" s="210">
        <v>196</v>
      </c>
      <c r="BM567" s="210">
        <v>631</v>
      </c>
      <c r="BN567" s="221">
        <v>50</v>
      </c>
      <c r="BO567" s="221">
        <v>124</v>
      </c>
    </row>
    <row r="568" spans="1:67" s="53" customFormat="1" x14ac:dyDescent="0.25">
      <c r="A568" s="53" t="s">
        <v>100</v>
      </c>
      <c r="H568" s="179">
        <v>44730</v>
      </c>
      <c r="I568" s="219">
        <f t="shared" ref="I568" si="298">I567+J568</f>
        <v>1854</v>
      </c>
      <c r="J568" s="152">
        <v>0</v>
      </c>
      <c r="K568" s="216">
        <f t="shared" ref="K568" si="299">I568*100000/620249</f>
        <v>298.91221106362121</v>
      </c>
      <c r="L568" s="265">
        <f t="shared" ref="L568" si="300">(I568*100/I567)-100</f>
        <v>0</v>
      </c>
      <c r="M568" s="219">
        <v>0</v>
      </c>
      <c r="N568" s="210">
        <v>1851</v>
      </c>
      <c r="O568" s="210">
        <v>3</v>
      </c>
      <c r="P568" s="152">
        <v>836</v>
      </c>
      <c r="Q568" s="152">
        <f t="shared" ref="Q568" si="301">(I568-P568)</f>
        <v>1018</v>
      </c>
      <c r="R568" s="221">
        <v>0</v>
      </c>
      <c r="S568" s="210">
        <v>109</v>
      </c>
      <c r="T568" s="221">
        <v>26</v>
      </c>
      <c r="U568" s="210">
        <v>1542</v>
      </c>
      <c r="V568" s="221">
        <v>7</v>
      </c>
      <c r="W568" s="221">
        <v>2</v>
      </c>
      <c r="X568" s="221">
        <v>168</v>
      </c>
      <c r="Y568" s="219">
        <v>0</v>
      </c>
      <c r="Z568" s="219">
        <v>1</v>
      </c>
      <c r="AA568" s="219">
        <v>1</v>
      </c>
      <c r="AB568" s="219">
        <v>0</v>
      </c>
      <c r="AC568" s="219">
        <v>8</v>
      </c>
      <c r="AD568" s="219">
        <v>115</v>
      </c>
      <c r="AE568" s="152">
        <v>411</v>
      </c>
      <c r="AF568" s="152">
        <v>1318</v>
      </c>
      <c r="AG568" s="221">
        <v>2</v>
      </c>
      <c r="AH568" s="221">
        <v>119</v>
      </c>
      <c r="AI568" s="221">
        <v>52</v>
      </c>
      <c r="AJ568" s="210">
        <v>1302</v>
      </c>
      <c r="AK568" s="221">
        <v>0</v>
      </c>
      <c r="AL568" s="221">
        <v>379</v>
      </c>
      <c r="AM568" s="152">
        <v>953</v>
      </c>
      <c r="AN568" s="219">
        <v>901</v>
      </c>
      <c r="AO568" s="221">
        <v>607</v>
      </c>
      <c r="AP568" s="210">
        <v>1106</v>
      </c>
      <c r="AQ568" s="221">
        <v>129</v>
      </c>
      <c r="AR568" s="221">
        <v>12</v>
      </c>
      <c r="AS568" s="219">
        <v>538</v>
      </c>
      <c r="AT568" s="152">
        <v>1201</v>
      </c>
      <c r="AU568" s="219">
        <v>8</v>
      </c>
      <c r="AV568" s="219">
        <v>107</v>
      </c>
      <c r="AW568" s="210">
        <v>1207</v>
      </c>
      <c r="AX568" s="221">
        <v>647</v>
      </c>
      <c r="AY568" s="221">
        <v>0</v>
      </c>
      <c r="AZ568" s="274">
        <v>14</v>
      </c>
      <c r="BA568" s="141">
        <v>1740</v>
      </c>
      <c r="BB568" s="274">
        <v>5</v>
      </c>
      <c r="BC568" s="274">
        <v>95</v>
      </c>
      <c r="BD568" s="210">
        <v>795</v>
      </c>
      <c r="BE568" s="221">
        <v>1059</v>
      </c>
      <c r="BF568" s="152">
        <v>1451</v>
      </c>
      <c r="BG568" s="219">
        <v>403</v>
      </c>
      <c r="BH568" s="221">
        <v>2</v>
      </c>
      <c r="BI568" s="152">
        <v>575</v>
      </c>
      <c r="BJ568" s="152">
        <v>1279</v>
      </c>
      <c r="BK568" s="210">
        <v>853</v>
      </c>
      <c r="BL568" s="210">
        <v>196</v>
      </c>
      <c r="BM568" s="210">
        <v>631</v>
      </c>
      <c r="BN568" s="221">
        <v>50</v>
      </c>
      <c r="BO568" s="221">
        <v>124</v>
      </c>
    </row>
    <row r="569" spans="1:67" s="53" customFormat="1" x14ac:dyDescent="0.25">
      <c r="A569" s="53" t="s">
        <v>100</v>
      </c>
      <c r="H569" s="179">
        <v>44731</v>
      </c>
      <c r="I569" s="219">
        <f t="shared" ref="I569" si="302">I568+J569</f>
        <v>1855</v>
      </c>
      <c r="J569" s="152">
        <v>1</v>
      </c>
      <c r="K569" s="216">
        <f t="shared" ref="K569" si="303">I569*100000/620249</f>
        <v>299.07343663593167</v>
      </c>
      <c r="L569" s="265">
        <f t="shared" ref="L569" si="304">(I569*100/I568)-100</f>
        <v>5.3937432578209155E-2</v>
      </c>
      <c r="M569" s="219">
        <v>0</v>
      </c>
      <c r="N569" s="210">
        <v>1852</v>
      </c>
      <c r="O569" s="210">
        <v>3</v>
      </c>
      <c r="P569" s="152">
        <v>836</v>
      </c>
      <c r="Q569" s="152">
        <f t="shared" ref="Q569" si="305">(I569-P569)</f>
        <v>1019</v>
      </c>
      <c r="R569" s="221">
        <v>0</v>
      </c>
      <c r="S569" s="210">
        <v>109</v>
      </c>
      <c r="T569" s="221">
        <v>26</v>
      </c>
      <c r="U569" s="210">
        <v>1543</v>
      </c>
      <c r="V569" s="221">
        <v>7</v>
      </c>
      <c r="W569" s="221">
        <v>2</v>
      </c>
      <c r="X569" s="221">
        <v>168</v>
      </c>
      <c r="Y569" s="219">
        <v>0</v>
      </c>
      <c r="Z569" s="219">
        <v>1</v>
      </c>
      <c r="AA569" s="219">
        <v>1</v>
      </c>
      <c r="AB569" s="219">
        <v>0</v>
      </c>
      <c r="AC569" s="219">
        <v>8</v>
      </c>
      <c r="AD569" s="219">
        <v>115</v>
      </c>
      <c r="AE569" s="152">
        <v>411</v>
      </c>
      <c r="AF569" s="152">
        <v>1319</v>
      </c>
      <c r="AG569" s="221">
        <v>2</v>
      </c>
      <c r="AH569" s="221">
        <v>119</v>
      </c>
      <c r="AI569" s="221">
        <v>52</v>
      </c>
      <c r="AJ569" s="210">
        <v>1303</v>
      </c>
      <c r="AK569" s="221">
        <v>0</v>
      </c>
      <c r="AL569" s="221">
        <v>379</v>
      </c>
      <c r="AM569" s="152">
        <v>954</v>
      </c>
      <c r="AN569" s="219">
        <v>901</v>
      </c>
      <c r="AO569" s="221">
        <v>607</v>
      </c>
      <c r="AP569" s="210">
        <v>1107</v>
      </c>
      <c r="AQ569" s="221">
        <v>129</v>
      </c>
      <c r="AR569" s="221">
        <v>12</v>
      </c>
      <c r="AS569" s="219">
        <v>538</v>
      </c>
      <c r="AT569" s="152">
        <v>1202</v>
      </c>
      <c r="AU569" s="219">
        <v>8</v>
      </c>
      <c r="AV569" s="219">
        <v>107</v>
      </c>
      <c r="AW569" s="210">
        <v>1208</v>
      </c>
      <c r="AX569" s="221">
        <v>647</v>
      </c>
      <c r="AY569" s="221">
        <v>0</v>
      </c>
      <c r="AZ569" s="274">
        <v>14</v>
      </c>
      <c r="BA569" s="141">
        <v>1741</v>
      </c>
      <c r="BB569" s="274">
        <v>5</v>
      </c>
      <c r="BC569" s="274">
        <v>95</v>
      </c>
      <c r="BD569" s="210">
        <v>796</v>
      </c>
      <c r="BE569" s="221">
        <v>1059</v>
      </c>
      <c r="BF569" s="152">
        <v>1452</v>
      </c>
      <c r="BG569" s="219">
        <v>403</v>
      </c>
      <c r="BH569" s="221">
        <v>2</v>
      </c>
      <c r="BI569" s="152">
        <v>576</v>
      </c>
      <c r="BJ569" s="152">
        <v>1279</v>
      </c>
      <c r="BK569" s="210">
        <v>854</v>
      </c>
      <c r="BL569" s="210">
        <v>196</v>
      </c>
      <c r="BM569" s="210">
        <v>631</v>
      </c>
      <c r="BN569" s="221">
        <v>50</v>
      </c>
      <c r="BO569" s="221">
        <v>124</v>
      </c>
    </row>
    <row r="570" spans="1:67" s="53" customFormat="1" x14ac:dyDescent="0.25">
      <c r="A570" s="53" t="s">
        <v>100</v>
      </c>
      <c r="H570" s="179">
        <v>44732</v>
      </c>
      <c r="I570" s="219">
        <f t="shared" ref="I570" si="306">I569+J570</f>
        <v>1855</v>
      </c>
      <c r="J570" s="152">
        <v>0</v>
      </c>
      <c r="K570" s="216">
        <f t="shared" ref="K570" si="307">I570*100000/620249</f>
        <v>299.07343663593167</v>
      </c>
      <c r="L570" s="265">
        <f t="shared" ref="L570" si="308">(I570*100/I569)-100</f>
        <v>0</v>
      </c>
      <c r="M570" s="219">
        <v>0</v>
      </c>
      <c r="N570" s="210">
        <v>1852</v>
      </c>
      <c r="O570" s="210">
        <v>3</v>
      </c>
      <c r="P570" s="152">
        <v>836</v>
      </c>
      <c r="Q570" s="152">
        <f t="shared" ref="Q570" si="309">(I570-P570)</f>
        <v>1019</v>
      </c>
      <c r="R570" s="221">
        <v>0</v>
      </c>
      <c r="S570" s="210">
        <v>109</v>
      </c>
      <c r="T570" s="221">
        <v>26</v>
      </c>
      <c r="U570" s="210">
        <v>1543</v>
      </c>
      <c r="V570" s="221">
        <v>7</v>
      </c>
      <c r="W570" s="221">
        <v>2</v>
      </c>
      <c r="X570" s="221">
        <v>168</v>
      </c>
      <c r="Y570" s="219">
        <v>0</v>
      </c>
      <c r="Z570" s="219">
        <v>1</v>
      </c>
      <c r="AA570" s="219">
        <v>1</v>
      </c>
      <c r="AB570" s="219">
        <v>0</v>
      </c>
      <c r="AC570" s="219">
        <v>8</v>
      </c>
      <c r="AD570" s="219">
        <v>115</v>
      </c>
      <c r="AE570" s="152">
        <v>411</v>
      </c>
      <c r="AF570" s="152">
        <v>1319</v>
      </c>
      <c r="AG570" s="221">
        <v>2</v>
      </c>
      <c r="AH570" s="221">
        <v>119</v>
      </c>
      <c r="AI570" s="221">
        <v>52</v>
      </c>
      <c r="AJ570" s="210">
        <v>1303</v>
      </c>
      <c r="AK570" s="221">
        <v>0</v>
      </c>
      <c r="AL570" s="221">
        <v>379</v>
      </c>
      <c r="AM570" s="152">
        <v>954</v>
      </c>
      <c r="AN570" s="219">
        <v>901</v>
      </c>
      <c r="AO570" s="221">
        <v>607</v>
      </c>
      <c r="AP570" s="210">
        <v>1107</v>
      </c>
      <c r="AQ570" s="221">
        <v>129</v>
      </c>
      <c r="AR570" s="221">
        <v>12</v>
      </c>
      <c r="AS570" s="219">
        <v>538</v>
      </c>
      <c r="AT570" s="152">
        <v>1202</v>
      </c>
      <c r="AU570" s="219">
        <v>8</v>
      </c>
      <c r="AV570" s="219">
        <v>107</v>
      </c>
      <c r="AW570" s="210">
        <v>1208</v>
      </c>
      <c r="AX570" s="221">
        <v>647</v>
      </c>
      <c r="AY570" s="221">
        <v>0</v>
      </c>
      <c r="AZ570" s="274">
        <v>14</v>
      </c>
      <c r="BA570" s="141">
        <v>1741</v>
      </c>
      <c r="BB570" s="274">
        <v>5</v>
      </c>
      <c r="BC570" s="274">
        <v>95</v>
      </c>
      <c r="BD570" s="210">
        <v>796</v>
      </c>
      <c r="BE570" s="221">
        <v>1059</v>
      </c>
      <c r="BF570" s="152">
        <v>1452</v>
      </c>
      <c r="BG570" s="219">
        <v>403</v>
      </c>
      <c r="BH570" s="221">
        <v>2</v>
      </c>
      <c r="BI570" s="152">
        <v>576</v>
      </c>
      <c r="BJ570" s="152">
        <v>1279</v>
      </c>
      <c r="BK570" s="210">
        <v>854</v>
      </c>
      <c r="BL570" s="210">
        <v>196</v>
      </c>
      <c r="BM570" s="210">
        <v>631</v>
      </c>
      <c r="BN570" s="221">
        <v>50</v>
      </c>
      <c r="BO570" s="221">
        <v>124</v>
      </c>
    </row>
    <row r="571" spans="1:67" s="53" customFormat="1" x14ac:dyDescent="0.25">
      <c r="A571" s="53" t="s">
        <v>100</v>
      </c>
      <c r="H571" s="179">
        <v>44733</v>
      </c>
      <c r="I571" s="219">
        <f t="shared" ref="I571" si="310">I570+J571</f>
        <v>1856</v>
      </c>
      <c r="J571" s="152">
        <v>1</v>
      </c>
      <c r="K571" s="216">
        <f t="shared" ref="K571" si="311">I571*100000/620249</f>
        <v>299.23466220824218</v>
      </c>
      <c r="L571" s="265">
        <f t="shared" ref="L571" si="312">(I571*100/I570)-100</f>
        <v>5.3908355795144303E-2</v>
      </c>
      <c r="M571" s="219">
        <v>0</v>
      </c>
      <c r="N571" s="210">
        <v>1853</v>
      </c>
      <c r="O571" s="210">
        <v>3</v>
      </c>
      <c r="P571" s="152">
        <v>836</v>
      </c>
      <c r="Q571" s="152">
        <f t="shared" ref="Q571" si="313">(I571-P571)</f>
        <v>1020</v>
      </c>
      <c r="R571" s="221">
        <v>0</v>
      </c>
      <c r="S571" s="210">
        <v>109</v>
      </c>
      <c r="T571" s="221">
        <v>26</v>
      </c>
      <c r="U571" s="210">
        <v>1544</v>
      </c>
      <c r="V571" s="221">
        <v>7</v>
      </c>
      <c r="W571" s="221">
        <v>2</v>
      </c>
      <c r="X571" s="221">
        <v>168</v>
      </c>
      <c r="Y571" s="219">
        <v>0</v>
      </c>
      <c r="Z571" s="219">
        <v>1</v>
      </c>
      <c r="AA571" s="219">
        <v>1</v>
      </c>
      <c r="AB571" s="219">
        <v>0</v>
      </c>
      <c r="AC571" s="219">
        <v>8</v>
      </c>
      <c r="AD571" s="219">
        <v>115</v>
      </c>
      <c r="AE571" s="152">
        <v>411</v>
      </c>
      <c r="AF571" s="152">
        <v>1320</v>
      </c>
      <c r="AG571" s="221">
        <v>2</v>
      </c>
      <c r="AH571" s="221">
        <v>119</v>
      </c>
      <c r="AI571" s="221">
        <v>52</v>
      </c>
      <c r="AJ571" s="210">
        <v>1304</v>
      </c>
      <c r="AK571" s="221">
        <v>0</v>
      </c>
      <c r="AL571" s="221">
        <v>379</v>
      </c>
      <c r="AM571" s="152">
        <v>955</v>
      </c>
      <c r="AN571" s="219">
        <v>901</v>
      </c>
      <c r="AO571" s="221">
        <v>607</v>
      </c>
      <c r="AP571" s="210">
        <v>1108</v>
      </c>
      <c r="AQ571" s="221">
        <v>129</v>
      </c>
      <c r="AR571" s="221">
        <v>12</v>
      </c>
      <c r="AS571" s="219">
        <v>538</v>
      </c>
      <c r="AT571" s="152">
        <v>1203</v>
      </c>
      <c r="AU571" s="219">
        <v>8</v>
      </c>
      <c r="AV571" s="219">
        <v>107</v>
      </c>
      <c r="AW571" s="210">
        <v>1209</v>
      </c>
      <c r="AX571" s="221">
        <v>647</v>
      </c>
      <c r="AY571" s="221">
        <v>0</v>
      </c>
      <c r="AZ571" s="274">
        <v>14</v>
      </c>
      <c r="BA571" s="141">
        <v>1742</v>
      </c>
      <c r="BB571" s="274">
        <v>5</v>
      </c>
      <c r="BC571" s="274">
        <v>95</v>
      </c>
      <c r="BD571" s="210">
        <v>796</v>
      </c>
      <c r="BE571" s="221">
        <v>1060</v>
      </c>
      <c r="BF571" s="152">
        <v>1452</v>
      </c>
      <c r="BG571" s="219">
        <v>404</v>
      </c>
      <c r="BH571" s="221">
        <v>2</v>
      </c>
      <c r="BI571" s="152">
        <v>576</v>
      </c>
      <c r="BJ571" s="152">
        <v>1280</v>
      </c>
      <c r="BK571" s="210">
        <v>855</v>
      </c>
      <c r="BL571" s="210">
        <v>196</v>
      </c>
      <c r="BM571" s="210">
        <v>631</v>
      </c>
      <c r="BN571" s="221">
        <v>50</v>
      </c>
      <c r="BO571" s="221">
        <v>124</v>
      </c>
    </row>
    <row r="572" spans="1:67" s="53" customFormat="1" x14ac:dyDescent="0.25">
      <c r="A572" s="53" t="s">
        <v>100</v>
      </c>
      <c r="H572" s="179">
        <v>44734</v>
      </c>
      <c r="I572" s="219">
        <f t="shared" ref="I572" si="314">I571+J572</f>
        <v>1857</v>
      </c>
      <c r="J572" s="152">
        <v>1</v>
      </c>
      <c r="K572" s="216">
        <f t="shared" ref="K572" si="315">I572*100000/620249</f>
        <v>299.39588778055264</v>
      </c>
      <c r="L572" s="265">
        <f t="shared" ref="L572" si="316">(I572*100/I571)-100</f>
        <v>5.3879310344825626E-2</v>
      </c>
      <c r="M572" s="219">
        <v>0</v>
      </c>
      <c r="N572" s="210">
        <v>1854</v>
      </c>
      <c r="O572" s="210">
        <v>3</v>
      </c>
      <c r="P572" s="152">
        <v>836</v>
      </c>
      <c r="Q572" s="152">
        <f t="shared" ref="Q572" si="317">(I572-P572)</f>
        <v>1021</v>
      </c>
      <c r="R572" s="221">
        <v>0</v>
      </c>
      <c r="S572" s="210">
        <v>109</v>
      </c>
      <c r="T572" s="221">
        <v>26</v>
      </c>
      <c r="U572" s="210">
        <v>1545</v>
      </c>
      <c r="V572" s="221">
        <v>7</v>
      </c>
      <c r="W572" s="221">
        <v>2</v>
      </c>
      <c r="X572" s="221">
        <v>168</v>
      </c>
      <c r="Y572" s="219">
        <v>0</v>
      </c>
      <c r="Z572" s="219">
        <v>1</v>
      </c>
      <c r="AA572" s="219">
        <v>1</v>
      </c>
      <c r="AB572" s="219">
        <v>0</v>
      </c>
      <c r="AC572" s="219">
        <v>8</v>
      </c>
      <c r="AD572" s="219">
        <v>115</v>
      </c>
      <c r="AE572" s="152">
        <v>411</v>
      </c>
      <c r="AF572" s="152">
        <v>1321</v>
      </c>
      <c r="AG572" s="221">
        <v>2</v>
      </c>
      <c r="AH572" s="221">
        <v>119</v>
      </c>
      <c r="AI572" s="221">
        <v>52</v>
      </c>
      <c r="AJ572" s="210">
        <v>1305</v>
      </c>
      <c r="AK572" s="221">
        <v>0</v>
      </c>
      <c r="AL572" s="221">
        <v>379</v>
      </c>
      <c r="AM572" s="152">
        <v>955</v>
      </c>
      <c r="AN572" s="219">
        <v>902</v>
      </c>
      <c r="AO572" s="221">
        <v>607</v>
      </c>
      <c r="AP572" s="210">
        <v>1109</v>
      </c>
      <c r="AQ572" s="221">
        <v>129</v>
      </c>
      <c r="AR572" s="221">
        <v>12</v>
      </c>
      <c r="AS572" s="219">
        <v>538</v>
      </c>
      <c r="AT572" s="152">
        <v>1204</v>
      </c>
      <c r="AU572" s="219">
        <v>8</v>
      </c>
      <c r="AV572" s="219">
        <v>107</v>
      </c>
      <c r="AW572" s="210">
        <v>1210</v>
      </c>
      <c r="AX572" s="221">
        <v>647</v>
      </c>
      <c r="AY572" s="221">
        <v>0</v>
      </c>
      <c r="AZ572" s="274">
        <v>14</v>
      </c>
      <c r="BA572" s="141">
        <v>1743</v>
      </c>
      <c r="BB572" s="274">
        <v>5</v>
      </c>
      <c r="BC572" s="274">
        <v>95</v>
      </c>
      <c r="BD572" s="210">
        <v>797</v>
      </c>
      <c r="BE572" s="221">
        <v>1060</v>
      </c>
      <c r="BF572" s="152">
        <v>1453</v>
      </c>
      <c r="BG572" s="219">
        <v>404</v>
      </c>
      <c r="BH572" s="221">
        <v>2</v>
      </c>
      <c r="BI572" s="152">
        <v>577</v>
      </c>
      <c r="BJ572" s="152">
        <v>1280</v>
      </c>
      <c r="BK572" s="210">
        <v>856</v>
      </c>
      <c r="BL572" s="210">
        <v>196</v>
      </c>
      <c r="BM572" s="210">
        <v>631</v>
      </c>
      <c r="BN572" s="221">
        <v>50</v>
      </c>
      <c r="BO572" s="221">
        <v>124</v>
      </c>
    </row>
    <row r="573" spans="1:67" s="53" customFormat="1" x14ac:dyDescent="0.25">
      <c r="A573" s="53" t="s">
        <v>100</v>
      </c>
      <c r="H573" s="179">
        <v>44735</v>
      </c>
      <c r="I573" s="219">
        <f t="shared" ref="I573" si="318">I572+J573</f>
        <v>1858</v>
      </c>
      <c r="J573" s="152">
        <v>1</v>
      </c>
      <c r="K573" s="216">
        <f t="shared" ref="K573" si="319">I573*100000/620249</f>
        <v>299.5571133528631</v>
      </c>
      <c r="L573" s="265">
        <f t="shared" ref="L573" si="320">(I573*100/I572)-100</f>
        <v>5.385029617663406E-2</v>
      </c>
      <c r="M573" s="219">
        <v>0</v>
      </c>
      <c r="N573" s="210">
        <v>1855</v>
      </c>
      <c r="O573" s="210">
        <v>3</v>
      </c>
      <c r="P573" s="152">
        <v>837</v>
      </c>
      <c r="Q573" s="152">
        <f t="shared" ref="Q573" si="321">(I573-P573)</f>
        <v>1021</v>
      </c>
      <c r="R573" s="221">
        <v>0</v>
      </c>
      <c r="S573" s="210">
        <v>109</v>
      </c>
      <c r="T573" s="221">
        <v>26</v>
      </c>
      <c r="U573" s="210">
        <v>1546</v>
      </c>
      <c r="V573" s="221">
        <v>7</v>
      </c>
      <c r="W573" s="221">
        <v>2</v>
      </c>
      <c r="X573" s="221">
        <v>168</v>
      </c>
      <c r="Y573" s="219">
        <v>0</v>
      </c>
      <c r="Z573" s="219">
        <v>1</v>
      </c>
      <c r="AA573" s="219">
        <v>1</v>
      </c>
      <c r="AB573" s="219">
        <v>0</v>
      </c>
      <c r="AC573" s="219">
        <v>8</v>
      </c>
      <c r="AD573" s="219">
        <v>115</v>
      </c>
      <c r="AE573" s="152">
        <v>411</v>
      </c>
      <c r="AF573" s="152">
        <v>1322</v>
      </c>
      <c r="AG573" s="221">
        <v>2</v>
      </c>
      <c r="AH573" s="221">
        <v>119</v>
      </c>
      <c r="AI573" s="221">
        <v>52</v>
      </c>
      <c r="AJ573" s="210">
        <v>1306</v>
      </c>
      <c r="AK573" s="221">
        <v>0</v>
      </c>
      <c r="AL573" s="221">
        <v>379</v>
      </c>
      <c r="AM573" s="152">
        <v>956</v>
      </c>
      <c r="AN573" s="219">
        <v>902</v>
      </c>
      <c r="AO573" s="221">
        <v>607</v>
      </c>
      <c r="AP573" s="210">
        <v>1110</v>
      </c>
      <c r="AQ573" s="221">
        <v>129</v>
      </c>
      <c r="AR573" s="221">
        <v>12</v>
      </c>
      <c r="AS573" s="219">
        <v>538</v>
      </c>
      <c r="AT573" s="152">
        <v>1205</v>
      </c>
      <c r="AU573" s="219">
        <v>8</v>
      </c>
      <c r="AV573" s="219">
        <v>107</v>
      </c>
      <c r="AW573" s="210">
        <v>1211</v>
      </c>
      <c r="AX573" s="221">
        <v>647</v>
      </c>
      <c r="AY573" s="221">
        <v>0</v>
      </c>
      <c r="AZ573" s="274">
        <v>14</v>
      </c>
      <c r="BA573" s="141">
        <v>1744</v>
      </c>
      <c r="BB573" s="274">
        <v>5</v>
      </c>
      <c r="BC573" s="274">
        <v>95</v>
      </c>
      <c r="BD573" s="210">
        <v>798</v>
      </c>
      <c r="BE573" s="221">
        <v>1060</v>
      </c>
      <c r="BF573" s="152">
        <v>1454</v>
      </c>
      <c r="BG573" s="219">
        <v>404</v>
      </c>
      <c r="BH573" s="221">
        <v>2</v>
      </c>
      <c r="BI573" s="152">
        <v>578</v>
      </c>
      <c r="BJ573" s="152">
        <v>1280</v>
      </c>
      <c r="BK573" s="210">
        <v>856</v>
      </c>
      <c r="BL573" s="210">
        <v>196</v>
      </c>
      <c r="BM573" s="210">
        <v>632</v>
      </c>
      <c r="BN573" s="221">
        <v>50</v>
      </c>
      <c r="BO573" s="221">
        <v>124</v>
      </c>
    </row>
    <row r="574" spans="1:67" s="53" customFormat="1" x14ac:dyDescent="0.25">
      <c r="A574" s="53" t="s">
        <v>100</v>
      </c>
      <c r="H574" s="179">
        <v>44736</v>
      </c>
      <c r="I574" s="219">
        <f t="shared" ref="I574" si="322">I573+J574</f>
        <v>1860</v>
      </c>
      <c r="J574" s="152">
        <v>2</v>
      </c>
      <c r="K574" s="216">
        <f t="shared" ref="K574" si="323">I574*100000/620249</f>
        <v>299.87956449748407</v>
      </c>
      <c r="L574" s="265">
        <f t="shared" ref="L574" si="324">(I574*100/I573)-100</f>
        <v>0.10764262648008582</v>
      </c>
      <c r="M574" s="219">
        <v>0</v>
      </c>
      <c r="N574" s="210">
        <v>1857</v>
      </c>
      <c r="O574" s="210">
        <v>3</v>
      </c>
      <c r="P574" s="152">
        <v>838</v>
      </c>
      <c r="Q574" s="152">
        <f t="shared" ref="Q574" si="325">(I574-P574)</f>
        <v>1022</v>
      </c>
      <c r="R574" s="221">
        <v>0</v>
      </c>
      <c r="S574" s="210">
        <v>109</v>
      </c>
      <c r="T574" s="221">
        <v>26</v>
      </c>
      <c r="U574" s="210">
        <v>1548</v>
      </c>
      <c r="V574" s="221">
        <v>7</v>
      </c>
      <c r="W574" s="221">
        <v>2</v>
      </c>
      <c r="X574" s="221">
        <v>168</v>
      </c>
      <c r="Y574" s="219">
        <v>0</v>
      </c>
      <c r="Z574" s="219">
        <v>1</v>
      </c>
      <c r="AA574" s="219">
        <v>1</v>
      </c>
      <c r="AB574" s="219">
        <v>0</v>
      </c>
      <c r="AC574" s="219">
        <v>8</v>
      </c>
      <c r="AD574" s="219">
        <v>115</v>
      </c>
      <c r="AE574" s="152">
        <v>411</v>
      </c>
      <c r="AF574" s="152">
        <v>1324</v>
      </c>
      <c r="AG574" s="221">
        <v>2</v>
      </c>
      <c r="AH574" s="221">
        <v>119</v>
      </c>
      <c r="AI574" s="221">
        <v>52</v>
      </c>
      <c r="AJ574" s="210">
        <v>1308</v>
      </c>
      <c r="AK574" s="221">
        <v>0</v>
      </c>
      <c r="AL574" s="221">
        <v>379</v>
      </c>
      <c r="AM574" s="152">
        <v>957</v>
      </c>
      <c r="AN574" s="219">
        <v>903</v>
      </c>
      <c r="AO574" s="221">
        <v>607</v>
      </c>
      <c r="AP574" s="210">
        <v>1112</v>
      </c>
      <c r="AQ574" s="221">
        <v>129</v>
      </c>
      <c r="AR574" s="221">
        <v>12</v>
      </c>
      <c r="AS574" s="219">
        <v>538</v>
      </c>
      <c r="AT574" s="152">
        <v>1207</v>
      </c>
      <c r="AU574" s="219">
        <v>8</v>
      </c>
      <c r="AV574" s="219">
        <v>107</v>
      </c>
      <c r="AW574" s="210">
        <v>1213</v>
      </c>
      <c r="AX574" s="221">
        <v>647</v>
      </c>
      <c r="AY574" s="221">
        <v>0</v>
      </c>
      <c r="AZ574" s="274">
        <v>14</v>
      </c>
      <c r="BA574" s="141">
        <v>1746</v>
      </c>
      <c r="BB574" s="274">
        <v>5</v>
      </c>
      <c r="BC574" s="274">
        <v>95</v>
      </c>
      <c r="BD574" s="210">
        <v>800</v>
      </c>
      <c r="BE574" s="221">
        <v>1060</v>
      </c>
      <c r="BF574" s="152">
        <v>1456</v>
      </c>
      <c r="BG574" s="219">
        <v>404</v>
      </c>
      <c r="BH574" s="221">
        <v>2</v>
      </c>
      <c r="BI574" s="152">
        <v>580</v>
      </c>
      <c r="BJ574" s="152">
        <v>1280</v>
      </c>
      <c r="BK574" s="210">
        <v>857</v>
      </c>
      <c r="BL574" s="210">
        <v>197</v>
      </c>
      <c r="BM574" s="210">
        <v>632</v>
      </c>
      <c r="BN574" s="221">
        <v>50</v>
      </c>
      <c r="BO574" s="221">
        <v>124</v>
      </c>
    </row>
    <row r="575" spans="1:67" s="53" customFormat="1" x14ac:dyDescent="0.25">
      <c r="A575" s="53" t="s">
        <v>100</v>
      </c>
      <c r="H575" s="179">
        <v>44737</v>
      </c>
      <c r="I575" s="219">
        <f t="shared" ref="I575" si="326">I574+J575</f>
        <v>1861</v>
      </c>
      <c r="J575" s="152">
        <v>1</v>
      </c>
      <c r="K575" s="216">
        <f t="shared" ref="K575" si="327">I575*100000/620249</f>
        <v>300.04079006979453</v>
      </c>
      <c r="L575" s="265">
        <f t="shared" ref="L575" si="328">(I575*100/I574)-100</f>
        <v>5.3763440860208789E-2</v>
      </c>
      <c r="M575" s="219">
        <v>0</v>
      </c>
      <c r="N575" s="210">
        <v>1858</v>
      </c>
      <c r="O575" s="210">
        <v>3</v>
      </c>
      <c r="P575" s="152">
        <v>838</v>
      </c>
      <c r="Q575" s="152">
        <f t="shared" ref="Q575" si="329">(I575-P575)</f>
        <v>1023</v>
      </c>
      <c r="R575" s="221">
        <v>0</v>
      </c>
      <c r="S575" s="210">
        <v>109</v>
      </c>
      <c r="T575" s="221">
        <v>26</v>
      </c>
      <c r="U575" s="210">
        <v>1549</v>
      </c>
      <c r="V575" s="221">
        <v>7</v>
      </c>
      <c r="W575" s="221">
        <v>2</v>
      </c>
      <c r="X575" s="221">
        <v>168</v>
      </c>
      <c r="Y575" s="219">
        <v>0</v>
      </c>
      <c r="Z575" s="219">
        <v>1</v>
      </c>
      <c r="AA575" s="219">
        <v>1</v>
      </c>
      <c r="AB575" s="219">
        <v>0</v>
      </c>
      <c r="AC575" s="219">
        <v>8</v>
      </c>
      <c r="AD575" s="219">
        <v>115</v>
      </c>
      <c r="AE575" s="152">
        <v>411</v>
      </c>
      <c r="AF575" s="152">
        <v>1325</v>
      </c>
      <c r="AG575" s="221">
        <v>2</v>
      </c>
      <c r="AH575" s="221">
        <v>119</v>
      </c>
      <c r="AI575" s="221">
        <v>52</v>
      </c>
      <c r="AJ575" s="210">
        <v>1309</v>
      </c>
      <c r="AK575" s="221">
        <v>0</v>
      </c>
      <c r="AL575" s="221">
        <v>379</v>
      </c>
      <c r="AM575" s="152">
        <v>957</v>
      </c>
      <c r="AN575" s="219">
        <v>904</v>
      </c>
      <c r="AO575" s="221">
        <v>607</v>
      </c>
      <c r="AP575" s="210">
        <v>1113</v>
      </c>
      <c r="AQ575" s="221">
        <v>129</v>
      </c>
      <c r="AR575" s="221">
        <v>12</v>
      </c>
      <c r="AS575" s="219">
        <v>538</v>
      </c>
      <c r="AT575" s="152">
        <v>1208</v>
      </c>
      <c r="AU575" s="219">
        <v>8</v>
      </c>
      <c r="AV575" s="219">
        <v>107</v>
      </c>
      <c r="AW575" s="210">
        <v>1214</v>
      </c>
      <c r="AX575" s="221">
        <v>647</v>
      </c>
      <c r="AY575" s="221">
        <v>0</v>
      </c>
      <c r="AZ575" s="274">
        <v>14</v>
      </c>
      <c r="BA575" s="141">
        <v>1747</v>
      </c>
      <c r="BB575" s="274">
        <v>5</v>
      </c>
      <c r="BC575" s="274">
        <v>95</v>
      </c>
      <c r="BD575" s="210">
        <v>801</v>
      </c>
      <c r="BE575" s="221">
        <v>1060</v>
      </c>
      <c r="BF575" s="152">
        <v>1456</v>
      </c>
      <c r="BG575" s="219">
        <v>405</v>
      </c>
      <c r="BH575" s="221">
        <v>2</v>
      </c>
      <c r="BI575" s="152">
        <v>580</v>
      </c>
      <c r="BJ575" s="152">
        <v>1281</v>
      </c>
      <c r="BK575" s="210">
        <v>857</v>
      </c>
      <c r="BL575" s="210">
        <v>197</v>
      </c>
      <c r="BM575" s="210">
        <v>633</v>
      </c>
      <c r="BN575" s="221">
        <v>50</v>
      </c>
      <c r="BO575" s="221">
        <v>124</v>
      </c>
    </row>
    <row r="576" spans="1:67" s="53" customFormat="1" x14ac:dyDescent="0.25">
      <c r="A576" s="53" t="s">
        <v>100</v>
      </c>
      <c r="H576" s="179">
        <v>44738</v>
      </c>
      <c r="I576" s="219">
        <f t="shared" ref="I576" si="330">I575+J576</f>
        <v>1861</v>
      </c>
      <c r="J576" s="152">
        <v>0</v>
      </c>
      <c r="K576" s="216">
        <f t="shared" ref="K576" si="331">I576*100000/620249</f>
        <v>300.04079006979453</v>
      </c>
      <c r="L576" s="265">
        <f t="shared" ref="L576" si="332">(I576*100/I575)-100</f>
        <v>0</v>
      </c>
      <c r="M576" s="219">
        <v>0</v>
      </c>
      <c r="N576" s="210">
        <v>1858</v>
      </c>
      <c r="O576" s="210">
        <v>3</v>
      </c>
      <c r="P576" s="152">
        <v>838</v>
      </c>
      <c r="Q576" s="152">
        <f t="shared" ref="Q576" si="333">(I576-P576)</f>
        <v>1023</v>
      </c>
      <c r="R576" s="221">
        <v>0</v>
      </c>
      <c r="S576" s="210">
        <v>109</v>
      </c>
      <c r="T576" s="221">
        <v>26</v>
      </c>
      <c r="U576" s="210">
        <v>1549</v>
      </c>
      <c r="V576" s="221">
        <v>7</v>
      </c>
      <c r="W576" s="221">
        <v>2</v>
      </c>
      <c r="X576" s="221">
        <v>168</v>
      </c>
      <c r="Y576" s="219">
        <v>0</v>
      </c>
      <c r="Z576" s="219">
        <v>1</v>
      </c>
      <c r="AA576" s="219">
        <v>1</v>
      </c>
      <c r="AB576" s="219">
        <v>0</v>
      </c>
      <c r="AC576" s="219">
        <v>8</v>
      </c>
      <c r="AD576" s="219">
        <v>115</v>
      </c>
      <c r="AE576" s="152">
        <v>411</v>
      </c>
      <c r="AF576" s="152">
        <v>1325</v>
      </c>
      <c r="AG576" s="221">
        <v>2</v>
      </c>
      <c r="AH576" s="221">
        <v>119</v>
      </c>
      <c r="AI576" s="221">
        <v>52</v>
      </c>
      <c r="AJ576" s="210">
        <v>1309</v>
      </c>
      <c r="AK576" s="221">
        <v>0</v>
      </c>
      <c r="AL576" s="221">
        <v>379</v>
      </c>
      <c r="AM576" s="152">
        <v>957</v>
      </c>
      <c r="AN576" s="219">
        <v>904</v>
      </c>
      <c r="AO576" s="221">
        <v>607</v>
      </c>
      <c r="AP576" s="210">
        <v>1113</v>
      </c>
      <c r="AQ576" s="221">
        <v>129</v>
      </c>
      <c r="AR576" s="221">
        <v>12</v>
      </c>
      <c r="AS576" s="219">
        <v>538</v>
      </c>
      <c r="AT576" s="152">
        <v>1208</v>
      </c>
      <c r="AU576" s="219">
        <v>8</v>
      </c>
      <c r="AV576" s="219">
        <v>107</v>
      </c>
      <c r="AW576" s="210">
        <v>1214</v>
      </c>
      <c r="AX576" s="221">
        <v>647</v>
      </c>
      <c r="AY576" s="221">
        <v>0</v>
      </c>
      <c r="AZ576" s="274">
        <v>14</v>
      </c>
      <c r="BA576" s="141">
        <v>1747</v>
      </c>
      <c r="BB576" s="274">
        <v>5</v>
      </c>
      <c r="BC576" s="274">
        <v>95</v>
      </c>
      <c r="BD576" s="210">
        <v>801</v>
      </c>
      <c r="BE576" s="221">
        <v>1060</v>
      </c>
      <c r="BF576" s="152">
        <v>1456</v>
      </c>
      <c r="BG576" s="219">
        <v>405</v>
      </c>
      <c r="BH576" s="221">
        <v>2</v>
      </c>
      <c r="BI576" s="152">
        <v>580</v>
      </c>
      <c r="BJ576" s="152">
        <v>1281</v>
      </c>
      <c r="BK576" s="210">
        <v>857</v>
      </c>
      <c r="BL576" s="210">
        <v>197</v>
      </c>
      <c r="BM576" s="210">
        <v>633</v>
      </c>
      <c r="BN576" s="221">
        <v>50</v>
      </c>
      <c r="BO576" s="221">
        <v>124</v>
      </c>
    </row>
    <row r="577" spans="1:67" s="53" customFormat="1" x14ac:dyDescent="0.25">
      <c r="A577" s="53" t="s">
        <v>100</v>
      </c>
      <c r="H577" s="179">
        <v>44739</v>
      </c>
      <c r="I577" s="219">
        <f t="shared" ref="I577" si="334">I576+J577</f>
        <v>1862</v>
      </c>
      <c r="J577" s="152">
        <v>1</v>
      </c>
      <c r="K577" s="216">
        <f t="shared" ref="K577" si="335">I577*100000/620249</f>
        <v>300.20201564210504</v>
      </c>
      <c r="L577" s="265">
        <f t="shared" ref="L577" si="336">(I577*100/I576)-100</f>
        <v>5.3734551316495072E-2</v>
      </c>
      <c r="M577" s="219">
        <v>0</v>
      </c>
      <c r="N577" s="210">
        <v>1859</v>
      </c>
      <c r="O577" s="210">
        <v>3</v>
      </c>
      <c r="P577" s="152">
        <v>838</v>
      </c>
      <c r="Q577" s="152">
        <f t="shared" ref="Q577" si="337">(I577-P577)</f>
        <v>1024</v>
      </c>
      <c r="R577" s="221">
        <v>0</v>
      </c>
      <c r="S577" s="210">
        <v>109</v>
      </c>
      <c r="T577" s="221">
        <v>26</v>
      </c>
      <c r="U577" s="210">
        <v>1550</v>
      </c>
      <c r="V577" s="221">
        <v>7</v>
      </c>
      <c r="W577" s="221">
        <v>2</v>
      </c>
      <c r="X577" s="221">
        <v>168</v>
      </c>
      <c r="Y577" s="219">
        <v>0</v>
      </c>
      <c r="Z577" s="219">
        <v>1</v>
      </c>
      <c r="AA577" s="219">
        <v>1</v>
      </c>
      <c r="AB577" s="219">
        <v>0</v>
      </c>
      <c r="AC577" s="219">
        <v>8</v>
      </c>
      <c r="AD577" s="219">
        <v>115</v>
      </c>
      <c r="AE577" s="152">
        <v>411</v>
      </c>
      <c r="AF577" s="152">
        <v>1326</v>
      </c>
      <c r="AG577" s="221">
        <v>2</v>
      </c>
      <c r="AH577" s="221">
        <v>119</v>
      </c>
      <c r="AI577" s="221">
        <v>52</v>
      </c>
      <c r="AJ577" s="210">
        <v>1310</v>
      </c>
      <c r="AK577" s="221">
        <v>0</v>
      </c>
      <c r="AL577" s="221">
        <v>379</v>
      </c>
      <c r="AM577" s="152">
        <v>958</v>
      </c>
      <c r="AN577" s="219">
        <v>904</v>
      </c>
      <c r="AO577" s="221">
        <v>608</v>
      </c>
      <c r="AP577" s="210">
        <v>1113</v>
      </c>
      <c r="AQ577" s="221">
        <v>129</v>
      </c>
      <c r="AR577" s="221">
        <v>12</v>
      </c>
      <c r="AS577" s="219">
        <v>539</v>
      </c>
      <c r="AT577" s="152">
        <v>1208</v>
      </c>
      <c r="AU577" s="219">
        <v>8</v>
      </c>
      <c r="AV577" s="219">
        <v>107</v>
      </c>
      <c r="AW577" s="210">
        <v>1214</v>
      </c>
      <c r="AX577" s="221">
        <v>648</v>
      </c>
      <c r="AY577" s="221">
        <v>0</v>
      </c>
      <c r="AZ577" s="274">
        <v>14</v>
      </c>
      <c r="BA577" s="141">
        <v>1748</v>
      </c>
      <c r="BB577" s="274">
        <v>5</v>
      </c>
      <c r="BC577" s="274">
        <v>95</v>
      </c>
      <c r="BD577" s="210">
        <v>802</v>
      </c>
      <c r="BE577" s="221">
        <v>1060</v>
      </c>
      <c r="BF577" s="152">
        <v>1457</v>
      </c>
      <c r="BG577" s="219">
        <v>405</v>
      </c>
      <c r="BH577" s="221">
        <v>2</v>
      </c>
      <c r="BI577" s="152">
        <v>581</v>
      </c>
      <c r="BJ577" s="152">
        <v>1281</v>
      </c>
      <c r="BK577" s="210">
        <v>858</v>
      </c>
      <c r="BL577" s="210">
        <v>197</v>
      </c>
      <c r="BM577" s="210">
        <v>633</v>
      </c>
      <c r="BN577" s="221">
        <v>50</v>
      </c>
      <c r="BO577" s="221">
        <v>124</v>
      </c>
    </row>
    <row r="578" spans="1:67" s="53" customFormat="1" x14ac:dyDescent="0.25">
      <c r="A578" s="53" t="s">
        <v>100</v>
      </c>
      <c r="H578" s="179">
        <v>44740</v>
      </c>
      <c r="I578" s="219">
        <f t="shared" ref="I578" si="338">I577+J578</f>
        <v>1862</v>
      </c>
      <c r="J578" s="152">
        <v>0</v>
      </c>
      <c r="K578" s="216">
        <f t="shared" ref="K578" si="339">I578*100000/620249</f>
        <v>300.20201564210504</v>
      </c>
      <c r="L578" s="265">
        <f t="shared" ref="L578" si="340">(I578*100/I577)-100</f>
        <v>0</v>
      </c>
      <c r="M578" s="219">
        <v>0</v>
      </c>
      <c r="N578" s="210">
        <v>1859</v>
      </c>
      <c r="O578" s="210">
        <v>3</v>
      </c>
      <c r="P578" s="152">
        <v>838</v>
      </c>
      <c r="Q578" s="152">
        <f t="shared" ref="Q578" si="341">(I578-P578)</f>
        <v>1024</v>
      </c>
      <c r="R578" s="221">
        <v>0</v>
      </c>
      <c r="S578" s="210">
        <v>109</v>
      </c>
      <c r="T578" s="221">
        <v>26</v>
      </c>
      <c r="U578" s="210">
        <v>1550</v>
      </c>
      <c r="V578" s="221">
        <v>7</v>
      </c>
      <c r="W578" s="221">
        <v>2</v>
      </c>
      <c r="X578" s="221">
        <v>168</v>
      </c>
      <c r="Y578" s="219">
        <v>0</v>
      </c>
      <c r="Z578" s="219">
        <v>1</v>
      </c>
      <c r="AA578" s="219">
        <v>1</v>
      </c>
      <c r="AB578" s="219">
        <v>0</v>
      </c>
      <c r="AC578" s="219">
        <v>8</v>
      </c>
      <c r="AD578" s="219">
        <v>115</v>
      </c>
      <c r="AE578" s="152">
        <v>411</v>
      </c>
      <c r="AF578" s="152">
        <v>1326</v>
      </c>
      <c r="AG578" s="221">
        <v>2</v>
      </c>
      <c r="AH578" s="221">
        <v>119</v>
      </c>
      <c r="AI578" s="221">
        <v>52</v>
      </c>
      <c r="AJ578" s="210">
        <v>1310</v>
      </c>
      <c r="AK578" s="221">
        <v>0</v>
      </c>
      <c r="AL578" s="221">
        <v>379</v>
      </c>
      <c r="AM578" s="152">
        <v>958</v>
      </c>
      <c r="AN578" s="219">
        <v>904</v>
      </c>
      <c r="AO578" s="221">
        <v>608</v>
      </c>
      <c r="AP578" s="210">
        <v>1113</v>
      </c>
      <c r="AQ578" s="221">
        <v>129</v>
      </c>
      <c r="AR578" s="221">
        <v>12</v>
      </c>
      <c r="AS578" s="219">
        <v>539</v>
      </c>
      <c r="AT578" s="152">
        <v>1208</v>
      </c>
      <c r="AU578" s="219">
        <v>8</v>
      </c>
      <c r="AV578" s="219">
        <v>107</v>
      </c>
      <c r="AW578" s="210">
        <v>1214</v>
      </c>
      <c r="AX578" s="221">
        <v>648</v>
      </c>
      <c r="AY578" s="221">
        <v>0</v>
      </c>
      <c r="AZ578" s="274">
        <v>14</v>
      </c>
      <c r="BA578" s="141">
        <v>1748</v>
      </c>
      <c r="BB578" s="274">
        <v>5</v>
      </c>
      <c r="BC578" s="274">
        <v>95</v>
      </c>
      <c r="BD578" s="210">
        <v>802</v>
      </c>
      <c r="BE578" s="221">
        <v>1060</v>
      </c>
      <c r="BF578" s="152">
        <v>1457</v>
      </c>
      <c r="BG578" s="219">
        <v>405</v>
      </c>
      <c r="BH578" s="221">
        <v>2</v>
      </c>
      <c r="BI578" s="152">
        <v>581</v>
      </c>
      <c r="BJ578" s="152">
        <v>1281</v>
      </c>
      <c r="BK578" s="210">
        <v>858</v>
      </c>
      <c r="BL578" s="210">
        <v>197</v>
      </c>
      <c r="BM578" s="210">
        <v>633</v>
      </c>
      <c r="BN578" s="221">
        <v>50</v>
      </c>
      <c r="BO578" s="221">
        <v>124</v>
      </c>
    </row>
    <row r="579" spans="1:67" s="53" customFormat="1" x14ac:dyDescent="0.25">
      <c r="A579" s="53" t="s">
        <v>100</v>
      </c>
      <c r="H579" s="179">
        <v>44741</v>
      </c>
      <c r="I579" s="219">
        <f t="shared" ref="I579" si="342">I578+J579</f>
        <v>1863</v>
      </c>
      <c r="J579" s="152">
        <v>1</v>
      </c>
      <c r="K579" s="216">
        <f t="shared" ref="K579" si="343">I579*100000/620249</f>
        <v>300.3632412144155</v>
      </c>
      <c r="L579" s="265">
        <f t="shared" ref="L579" si="344">(I579*100/I578)-100</f>
        <v>5.370569280343318E-2</v>
      </c>
      <c r="M579" s="219">
        <v>0</v>
      </c>
      <c r="N579" s="210">
        <v>1860</v>
      </c>
      <c r="O579" s="210">
        <v>3</v>
      </c>
      <c r="P579" s="152">
        <v>838</v>
      </c>
      <c r="Q579" s="152">
        <f t="shared" ref="Q579" si="345">(I579-P579)</f>
        <v>1025</v>
      </c>
      <c r="R579" s="221">
        <v>0</v>
      </c>
      <c r="S579" s="210">
        <v>109</v>
      </c>
      <c r="T579" s="221">
        <v>26</v>
      </c>
      <c r="U579" s="210">
        <v>1551</v>
      </c>
      <c r="V579" s="221">
        <v>7</v>
      </c>
      <c r="W579" s="221">
        <v>2</v>
      </c>
      <c r="X579" s="221">
        <v>168</v>
      </c>
      <c r="Y579" s="219">
        <v>0</v>
      </c>
      <c r="Z579" s="219">
        <v>1</v>
      </c>
      <c r="AA579" s="219">
        <v>1</v>
      </c>
      <c r="AB579" s="219">
        <v>0</v>
      </c>
      <c r="AC579" s="219">
        <v>8</v>
      </c>
      <c r="AD579" s="219">
        <v>115</v>
      </c>
      <c r="AE579" s="152">
        <v>411</v>
      </c>
      <c r="AF579" s="152">
        <v>1327</v>
      </c>
      <c r="AG579" s="221">
        <v>2</v>
      </c>
      <c r="AH579" s="221">
        <v>119</v>
      </c>
      <c r="AI579" s="221">
        <v>52</v>
      </c>
      <c r="AJ579" s="210">
        <v>1311</v>
      </c>
      <c r="AK579" s="221">
        <v>0</v>
      </c>
      <c r="AL579" s="221">
        <v>379</v>
      </c>
      <c r="AM579" s="152">
        <v>958</v>
      </c>
      <c r="AN579" s="219">
        <v>905</v>
      </c>
      <c r="AO579" s="221">
        <v>608</v>
      </c>
      <c r="AP579" s="210">
        <v>1114</v>
      </c>
      <c r="AQ579" s="221">
        <v>129</v>
      </c>
      <c r="AR579" s="221">
        <v>12</v>
      </c>
      <c r="AS579" s="219">
        <v>539</v>
      </c>
      <c r="AT579" s="152">
        <v>1209</v>
      </c>
      <c r="AU579" s="219">
        <v>8</v>
      </c>
      <c r="AV579" s="219">
        <v>107</v>
      </c>
      <c r="AW579" s="210">
        <v>1215</v>
      </c>
      <c r="AX579" s="221">
        <v>648</v>
      </c>
      <c r="AY579" s="221">
        <v>0</v>
      </c>
      <c r="AZ579" s="274">
        <v>14</v>
      </c>
      <c r="BA579" s="141">
        <v>1749</v>
      </c>
      <c r="BB579" s="274">
        <v>5</v>
      </c>
      <c r="BC579" s="274">
        <v>95</v>
      </c>
      <c r="BD579" s="210">
        <v>802</v>
      </c>
      <c r="BE579" s="221">
        <v>1061</v>
      </c>
      <c r="BF579" s="152">
        <v>1458</v>
      </c>
      <c r="BG579" s="219">
        <v>405</v>
      </c>
      <c r="BH579" s="221">
        <v>2</v>
      </c>
      <c r="BI579" s="152">
        <v>581</v>
      </c>
      <c r="BJ579" s="152">
        <v>1282</v>
      </c>
      <c r="BK579" s="210">
        <v>858</v>
      </c>
      <c r="BL579" s="210">
        <v>197</v>
      </c>
      <c r="BM579" s="210">
        <v>634</v>
      </c>
      <c r="BN579" s="221">
        <v>50</v>
      </c>
      <c r="BO579" s="221">
        <v>124</v>
      </c>
    </row>
    <row r="580" spans="1:67" s="53" customFormat="1" x14ac:dyDescent="0.25">
      <c r="A580" s="53" t="s">
        <v>100</v>
      </c>
      <c r="H580" s="179">
        <v>44742</v>
      </c>
      <c r="I580" s="219">
        <f t="shared" ref="I580" si="346">I579+J580</f>
        <v>1864</v>
      </c>
      <c r="J580" s="152">
        <v>1</v>
      </c>
      <c r="K580" s="216">
        <f t="shared" ref="K580" si="347">I580*100000/620249</f>
        <v>300.52446678672595</v>
      </c>
      <c r="L580" s="265">
        <f t="shared" ref="L580" si="348">(I580*100/I579)-100</f>
        <v>5.3676865271071961E-2</v>
      </c>
      <c r="M580" s="219">
        <v>0</v>
      </c>
      <c r="N580" s="210">
        <v>1861</v>
      </c>
      <c r="O580" s="210">
        <v>3</v>
      </c>
      <c r="P580" s="152">
        <v>839</v>
      </c>
      <c r="Q580" s="152">
        <f t="shared" ref="Q580" si="349">(I580-P580)</f>
        <v>1025</v>
      </c>
      <c r="R580" s="221">
        <v>0</v>
      </c>
      <c r="S580" s="210">
        <v>109</v>
      </c>
      <c r="T580" s="221">
        <v>26</v>
      </c>
      <c r="U580" s="210">
        <v>1551</v>
      </c>
      <c r="V580" s="221">
        <v>7</v>
      </c>
      <c r="W580" s="221">
        <v>2</v>
      </c>
      <c r="X580" s="221">
        <v>169</v>
      </c>
      <c r="Y580" s="219">
        <v>0</v>
      </c>
      <c r="Z580" s="219">
        <v>1</v>
      </c>
      <c r="AA580" s="219">
        <v>1</v>
      </c>
      <c r="AB580" s="219">
        <v>0</v>
      </c>
      <c r="AC580" s="219">
        <v>8</v>
      </c>
      <c r="AD580" s="219">
        <v>116</v>
      </c>
      <c r="AE580" s="152">
        <v>411</v>
      </c>
      <c r="AF580" s="152">
        <v>1327</v>
      </c>
      <c r="AG580" s="221">
        <v>2</v>
      </c>
      <c r="AH580" s="221">
        <v>119</v>
      </c>
      <c r="AI580" s="221">
        <v>52</v>
      </c>
      <c r="AJ580" s="210">
        <v>1312</v>
      </c>
      <c r="AK580" s="221">
        <v>0</v>
      </c>
      <c r="AL580" s="221">
        <v>379</v>
      </c>
      <c r="AM580" s="152">
        <v>958</v>
      </c>
      <c r="AN580" s="219">
        <v>906</v>
      </c>
      <c r="AO580" s="221">
        <v>609</v>
      </c>
      <c r="AP580" s="210">
        <v>1114</v>
      </c>
      <c r="AQ580" s="221">
        <v>129</v>
      </c>
      <c r="AR580" s="221">
        <v>12</v>
      </c>
      <c r="AS580" s="219">
        <v>540</v>
      </c>
      <c r="AT580" s="152">
        <v>1209</v>
      </c>
      <c r="AU580" s="219">
        <v>8</v>
      </c>
      <c r="AV580" s="219">
        <v>107</v>
      </c>
      <c r="AW580" s="210">
        <v>1215</v>
      </c>
      <c r="AX580" s="221">
        <v>649</v>
      </c>
      <c r="AY580" s="221">
        <v>0</v>
      </c>
      <c r="AZ580" s="274">
        <v>14</v>
      </c>
      <c r="BA580" s="141">
        <v>1750</v>
      </c>
      <c r="BB580" s="274">
        <v>5</v>
      </c>
      <c r="BC580" s="274">
        <v>95</v>
      </c>
      <c r="BD580" s="210">
        <v>803</v>
      </c>
      <c r="BE580" s="221">
        <v>1061</v>
      </c>
      <c r="BF580" s="152">
        <v>1459</v>
      </c>
      <c r="BG580" s="219">
        <v>405</v>
      </c>
      <c r="BH580" s="221">
        <v>2</v>
      </c>
      <c r="BI580" s="152">
        <v>582</v>
      </c>
      <c r="BJ580" s="152">
        <v>1282</v>
      </c>
      <c r="BK580" s="210">
        <v>858</v>
      </c>
      <c r="BL580" s="210">
        <v>197</v>
      </c>
      <c r="BM580" s="210">
        <v>635</v>
      </c>
      <c r="BN580" s="221">
        <v>50</v>
      </c>
      <c r="BO580" s="221">
        <v>124</v>
      </c>
    </row>
    <row r="581" spans="1:67" s="53" customFormat="1" x14ac:dyDescent="0.25">
      <c r="A581" s="53" t="s">
        <v>100</v>
      </c>
      <c r="H581" s="179">
        <v>44743</v>
      </c>
      <c r="I581" s="219">
        <f t="shared" ref="I581" si="350">I580+J581</f>
        <v>1864</v>
      </c>
      <c r="J581" s="152">
        <v>0</v>
      </c>
      <c r="K581" s="216">
        <f t="shared" ref="K581" si="351">I581*100000/620249</f>
        <v>300.52446678672595</v>
      </c>
      <c r="L581" s="265">
        <f t="shared" ref="L581" si="352">(I581*100/I580)-100</f>
        <v>0</v>
      </c>
      <c r="M581" s="219">
        <v>0</v>
      </c>
      <c r="N581" s="210">
        <v>1861</v>
      </c>
      <c r="O581" s="210">
        <v>3</v>
      </c>
      <c r="P581" s="152">
        <v>839</v>
      </c>
      <c r="Q581" s="152">
        <f t="shared" ref="Q581" si="353">(I581-P581)</f>
        <v>1025</v>
      </c>
      <c r="R581" s="221">
        <v>0</v>
      </c>
      <c r="S581" s="210">
        <v>109</v>
      </c>
      <c r="T581" s="221">
        <v>26</v>
      </c>
      <c r="U581" s="210">
        <v>1551</v>
      </c>
      <c r="V581" s="221">
        <v>7</v>
      </c>
      <c r="W581" s="221">
        <v>2</v>
      </c>
      <c r="X581" s="221">
        <v>169</v>
      </c>
      <c r="Y581" s="219">
        <v>0</v>
      </c>
      <c r="Z581" s="219">
        <v>1</v>
      </c>
      <c r="AA581" s="219">
        <v>1</v>
      </c>
      <c r="AB581" s="219">
        <v>0</v>
      </c>
      <c r="AC581" s="219">
        <v>8</v>
      </c>
      <c r="AD581" s="219">
        <v>116</v>
      </c>
      <c r="AE581" s="152">
        <v>411</v>
      </c>
      <c r="AF581" s="152">
        <v>1327</v>
      </c>
      <c r="AG581" s="221">
        <v>2</v>
      </c>
      <c r="AH581" s="221">
        <v>119</v>
      </c>
      <c r="AI581" s="221">
        <v>52</v>
      </c>
      <c r="AJ581" s="210">
        <v>1312</v>
      </c>
      <c r="AK581" s="221">
        <v>0</v>
      </c>
      <c r="AL581" s="221">
        <v>379</v>
      </c>
      <c r="AM581" s="152">
        <v>958</v>
      </c>
      <c r="AN581" s="219">
        <v>906</v>
      </c>
      <c r="AO581" s="221">
        <v>609</v>
      </c>
      <c r="AP581" s="210">
        <v>1114</v>
      </c>
      <c r="AQ581" s="221">
        <v>129</v>
      </c>
      <c r="AR581" s="221">
        <v>12</v>
      </c>
      <c r="AS581" s="219">
        <v>540</v>
      </c>
      <c r="AT581" s="152">
        <v>1209</v>
      </c>
      <c r="AU581" s="219">
        <v>8</v>
      </c>
      <c r="AV581" s="219">
        <v>107</v>
      </c>
      <c r="AW581" s="210">
        <v>1215</v>
      </c>
      <c r="AX581" s="221">
        <v>649</v>
      </c>
      <c r="AY581" s="221">
        <v>0</v>
      </c>
      <c r="AZ581" s="274">
        <v>14</v>
      </c>
      <c r="BA581" s="141">
        <v>1750</v>
      </c>
      <c r="BB581" s="274">
        <v>5</v>
      </c>
      <c r="BC581" s="274">
        <v>95</v>
      </c>
      <c r="BD581" s="210">
        <v>803</v>
      </c>
      <c r="BE581" s="221">
        <v>1061</v>
      </c>
      <c r="BF581" s="152">
        <v>1459</v>
      </c>
      <c r="BG581" s="219">
        <v>405</v>
      </c>
      <c r="BH581" s="221">
        <v>2</v>
      </c>
      <c r="BI581" s="152">
        <v>582</v>
      </c>
      <c r="BJ581" s="152">
        <v>1282</v>
      </c>
      <c r="BK581" s="210">
        <v>858</v>
      </c>
      <c r="BL581" s="210">
        <v>197</v>
      </c>
      <c r="BM581" s="210">
        <v>635</v>
      </c>
      <c r="BN581" s="221">
        <v>50</v>
      </c>
      <c r="BO581" s="221">
        <v>124</v>
      </c>
    </row>
    <row r="582" spans="1:67" s="53" customFormat="1" x14ac:dyDescent="0.25">
      <c r="A582" s="53" t="s">
        <v>100</v>
      </c>
      <c r="H582" s="179">
        <v>44744</v>
      </c>
      <c r="I582" s="219">
        <f t="shared" ref="I582" si="354">I581+J582</f>
        <v>1865</v>
      </c>
      <c r="J582" s="152">
        <v>1</v>
      </c>
      <c r="K582" s="216">
        <f t="shared" ref="K582" si="355">I582*100000/620249</f>
        <v>300.68569235903647</v>
      </c>
      <c r="L582" s="265">
        <f t="shared" ref="L582" si="356">(I582*100/I581)-100</f>
        <v>5.3648068669531312E-2</v>
      </c>
      <c r="M582" s="219">
        <v>0</v>
      </c>
      <c r="N582" s="210">
        <v>1862</v>
      </c>
      <c r="O582" s="210">
        <v>3</v>
      </c>
      <c r="P582" s="152">
        <v>840</v>
      </c>
      <c r="Q582" s="152">
        <f t="shared" ref="Q582" si="357">(I582-P582)</f>
        <v>1025</v>
      </c>
      <c r="R582" s="221">
        <v>0</v>
      </c>
      <c r="S582" s="210">
        <v>109</v>
      </c>
      <c r="T582" s="221">
        <v>26</v>
      </c>
      <c r="U582" s="210">
        <v>1552</v>
      </c>
      <c r="V582" s="221">
        <v>7</v>
      </c>
      <c r="W582" s="221">
        <v>2</v>
      </c>
      <c r="X582" s="221">
        <v>169</v>
      </c>
      <c r="Y582" s="219">
        <v>0</v>
      </c>
      <c r="Z582" s="219">
        <v>1</v>
      </c>
      <c r="AA582" s="219">
        <v>1</v>
      </c>
      <c r="AB582" s="219">
        <v>0</v>
      </c>
      <c r="AC582" s="219">
        <v>8</v>
      </c>
      <c r="AD582" s="219">
        <v>116</v>
      </c>
      <c r="AE582" s="152">
        <v>411</v>
      </c>
      <c r="AF582" s="152">
        <v>1328</v>
      </c>
      <c r="AG582" s="221">
        <v>2</v>
      </c>
      <c r="AH582" s="221">
        <v>119</v>
      </c>
      <c r="AI582" s="221">
        <v>52</v>
      </c>
      <c r="AJ582" s="210">
        <v>1313</v>
      </c>
      <c r="AK582" s="221">
        <v>0</v>
      </c>
      <c r="AL582" s="221">
        <v>379</v>
      </c>
      <c r="AM582" s="152">
        <v>959</v>
      </c>
      <c r="AN582" s="219">
        <v>906</v>
      </c>
      <c r="AO582" s="221">
        <v>609</v>
      </c>
      <c r="AP582" s="210">
        <v>1115</v>
      </c>
      <c r="AQ582" s="221">
        <v>129</v>
      </c>
      <c r="AR582" s="221">
        <v>12</v>
      </c>
      <c r="AS582" s="219">
        <v>540</v>
      </c>
      <c r="AT582" s="152">
        <v>1210</v>
      </c>
      <c r="AU582" s="219">
        <v>8</v>
      </c>
      <c r="AV582" s="219">
        <v>107</v>
      </c>
      <c r="AW582" s="210">
        <v>1216</v>
      </c>
      <c r="AX582" s="221">
        <v>649</v>
      </c>
      <c r="AY582" s="221">
        <v>0</v>
      </c>
      <c r="AZ582" s="274">
        <v>14</v>
      </c>
      <c r="BA582" s="141">
        <v>1751</v>
      </c>
      <c r="BB582" s="274">
        <v>5</v>
      </c>
      <c r="BC582" s="274">
        <v>95</v>
      </c>
      <c r="BD582" s="210">
        <v>804</v>
      </c>
      <c r="BE582" s="221">
        <v>1061</v>
      </c>
      <c r="BF582" s="152">
        <v>1460</v>
      </c>
      <c r="BG582" s="219">
        <v>405</v>
      </c>
      <c r="BH582" s="221">
        <v>2</v>
      </c>
      <c r="BI582" s="152">
        <v>583</v>
      </c>
      <c r="BJ582" s="152">
        <v>1282</v>
      </c>
      <c r="BK582" s="210">
        <v>858</v>
      </c>
      <c r="BL582" s="210">
        <v>198</v>
      </c>
      <c r="BM582" s="210">
        <v>635</v>
      </c>
      <c r="BN582" s="221">
        <v>50</v>
      </c>
      <c r="BO582" s="221">
        <v>124</v>
      </c>
    </row>
    <row r="583" spans="1:67" s="53" customFormat="1" x14ac:dyDescent="0.25">
      <c r="A583" s="53" t="s">
        <v>100</v>
      </c>
      <c r="H583" s="179">
        <v>44745</v>
      </c>
      <c r="I583" s="219">
        <f t="shared" ref="I583" si="358">I582+J583</f>
        <v>1866</v>
      </c>
      <c r="J583" s="152">
        <v>1</v>
      </c>
      <c r="K583" s="216">
        <f t="shared" ref="K583" si="359">I583*100000/620249</f>
        <v>300.84691793134692</v>
      </c>
      <c r="L583" s="265">
        <f t="shared" ref="L583" si="360">(I583*100/I582)-100</f>
        <v>5.3619302949059033E-2</v>
      </c>
      <c r="M583" s="219">
        <v>0</v>
      </c>
      <c r="N583" s="210">
        <v>1863</v>
      </c>
      <c r="O583" s="210">
        <v>3</v>
      </c>
      <c r="P583" s="152">
        <v>840</v>
      </c>
      <c r="Q583" s="152">
        <f t="shared" ref="Q583" si="361">(I583-P583)</f>
        <v>1026</v>
      </c>
      <c r="R583" s="221">
        <v>0</v>
      </c>
      <c r="S583" s="210">
        <v>109</v>
      </c>
      <c r="T583" s="221">
        <v>26</v>
      </c>
      <c r="U583" s="210">
        <v>1553</v>
      </c>
      <c r="V583" s="221">
        <v>7</v>
      </c>
      <c r="W583" s="221">
        <v>2</v>
      </c>
      <c r="X583" s="221">
        <v>169</v>
      </c>
      <c r="Y583" s="219">
        <v>0</v>
      </c>
      <c r="Z583" s="219">
        <v>1</v>
      </c>
      <c r="AA583" s="219">
        <v>1</v>
      </c>
      <c r="AB583" s="219">
        <v>0</v>
      </c>
      <c r="AC583" s="219">
        <v>8</v>
      </c>
      <c r="AD583" s="219">
        <v>116</v>
      </c>
      <c r="AE583" s="152">
        <v>411</v>
      </c>
      <c r="AF583" s="152">
        <v>1329</v>
      </c>
      <c r="AG583" s="221">
        <v>2</v>
      </c>
      <c r="AH583" s="221">
        <v>119</v>
      </c>
      <c r="AI583" s="221">
        <v>52</v>
      </c>
      <c r="AJ583" s="210">
        <v>1315</v>
      </c>
      <c r="AK583" s="221">
        <v>0</v>
      </c>
      <c r="AL583" s="221">
        <v>379</v>
      </c>
      <c r="AM583" s="152">
        <v>959</v>
      </c>
      <c r="AN583" s="219">
        <v>907</v>
      </c>
      <c r="AO583" s="221">
        <v>609</v>
      </c>
      <c r="AP583" s="210">
        <v>1116</v>
      </c>
      <c r="AQ583" s="221">
        <v>129</v>
      </c>
      <c r="AR583" s="221">
        <v>12</v>
      </c>
      <c r="AS583" s="219">
        <v>540</v>
      </c>
      <c r="AT583" s="152">
        <v>1211</v>
      </c>
      <c r="AU583" s="219">
        <v>8</v>
      </c>
      <c r="AV583" s="219">
        <v>107</v>
      </c>
      <c r="AW583" s="210">
        <v>1217</v>
      </c>
      <c r="AX583" s="221">
        <v>649</v>
      </c>
      <c r="AY583" s="221">
        <v>0</v>
      </c>
      <c r="AZ583" s="274">
        <v>14</v>
      </c>
      <c r="BA583" s="141">
        <v>1752</v>
      </c>
      <c r="BB583" s="274">
        <v>5</v>
      </c>
      <c r="BC583" s="274">
        <v>95</v>
      </c>
      <c r="BD583" s="210">
        <v>805</v>
      </c>
      <c r="BE583" s="221">
        <v>1061</v>
      </c>
      <c r="BF583" s="152">
        <v>1461</v>
      </c>
      <c r="BG583" s="219">
        <v>405</v>
      </c>
      <c r="BH583" s="221">
        <v>2</v>
      </c>
      <c r="BI583" s="152">
        <v>584</v>
      </c>
      <c r="BJ583" s="152">
        <v>1282</v>
      </c>
      <c r="BK583" s="210">
        <v>858</v>
      </c>
      <c r="BL583" s="210">
        <v>198</v>
      </c>
      <c r="BM583" s="210">
        <v>636</v>
      </c>
      <c r="BN583" s="221">
        <v>50</v>
      </c>
      <c r="BO583" s="221">
        <v>124</v>
      </c>
    </row>
    <row r="584" spans="1:67" s="53" customFormat="1" x14ac:dyDescent="0.25">
      <c r="A584" s="53" t="s">
        <v>100</v>
      </c>
      <c r="H584" s="179">
        <v>44746</v>
      </c>
      <c r="I584" s="219">
        <f t="shared" ref="I584" si="362">I583+J584</f>
        <v>1866</v>
      </c>
      <c r="J584" s="152">
        <v>0</v>
      </c>
      <c r="K584" s="216">
        <f t="shared" ref="K584" si="363">I584*100000/620249</f>
        <v>300.84691793134692</v>
      </c>
      <c r="L584" s="265">
        <f t="shared" ref="L584" si="364">(I584*100/I583)-100</f>
        <v>0</v>
      </c>
      <c r="M584" s="219">
        <v>0</v>
      </c>
      <c r="N584" s="210">
        <v>1863</v>
      </c>
      <c r="O584" s="210">
        <v>3</v>
      </c>
      <c r="P584" s="152">
        <v>840</v>
      </c>
      <c r="Q584" s="152">
        <f t="shared" ref="Q584" si="365">(I584-P584)</f>
        <v>1026</v>
      </c>
      <c r="R584" s="221">
        <v>0</v>
      </c>
      <c r="S584" s="210">
        <v>109</v>
      </c>
      <c r="T584" s="221">
        <v>26</v>
      </c>
      <c r="U584" s="210">
        <v>1553</v>
      </c>
      <c r="V584" s="221">
        <v>7</v>
      </c>
      <c r="W584" s="221">
        <v>2</v>
      </c>
      <c r="X584" s="221">
        <v>169</v>
      </c>
      <c r="Y584" s="219">
        <v>0</v>
      </c>
      <c r="Z584" s="219">
        <v>1</v>
      </c>
      <c r="AA584" s="219">
        <v>1</v>
      </c>
      <c r="AB584" s="219">
        <v>0</v>
      </c>
      <c r="AC584" s="219">
        <v>8</v>
      </c>
      <c r="AD584" s="219">
        <v>116</v>
      </c>
      <c r="AE584" s="152">
        <v>411</v>
      </c>
      <c r="AF584" s="152">
        <v>1329</v>
      </c>
      <c r="AG584" s="221">
        <v>2</v>
      </c>
      <c r="AH584" s="221">
        <v>119</v>
      </c>
      <c r="AI584" s="221">
        <v>52</v>
      </c>
      <c r="AJ584" s="210">
        <v>1315</v>
      </c>
      <c r="AK584" s="221">
        <v>0</v>
      </c>
      <c r="AL584" s="221">
        <v>379</v>
      </c>
      <c r="AM584" s="152">
        <v>959</v>
      </c>
      <c r="AN584" s="219">
        <v>907</v>
      </c>
      <c r="AO584" s="221">
        <v>609</v>
      </c>
      <c r="AP584" s="210">
        <v>1116</v>
      </c>
      <c r="AQ584" s="221">
        <v>129</v>
      </c>
      <c r="AR584" s="221">
        <v>12</v>
      </c>
      <c r="AS584" s="219">
        <v>540</v>
      </c>
      <c r="AT584" s="152">
        <v>1211</v>
      </c>
      <c r="AU584" s="219">
        <v>8</v>
      </c>
      <c r="AV584" s="219">
        <v>107</v>
      </c>
      <c r="AW584" s="210">
        <v>1217</v>
      </c>
      <c r="AX584" s="221">
        <v>649</v>
      </c>
      <c r="AY584" s="221">
        <v>0</v>
      </c>
      <c r="AZ584" s="274">
        <v>14</v>
      </c>
      <c r="BA584" s="141">
        <v>1752</v>
      </c>
      <c r="BB584" s="274">
        <v>5</v>
      </c>
      <c r="BC584" s="274">
        <v>95</v>
      </c>
      <c r="BD584" s="210">
        <v>805</v>
      </c>
      <c r="BE584" s="221">
        <v>1061</v>
      </c>
      <c r="BF584" s="152">
        <v>1461</v>
      </c>
      <c r="BG584" s="219">
        <v>405</v>
      </c>
      <c r="BH584" s="221">
        <v>2</v>
      </c>
      <c r="BI584" s="152">
        <v>584</v>
      </c>
      <c r="BJ584" s="152">
        <v>1282</v>
      </c>
      <c r="BK584" s="210">
        <v>858</v>
      </c>
      <c r="BL584" s="210">
        <v>198</v>
      </c>
      <c r="BM584" s="210">
        <v>636</v>
      </c>
      <c r="BN584" s="221">
        <v>50</v>
      </c>
      <c r="BO584" s="221">
        <v>124</v>
      </c>
    </row>
    <row r="585" spans="1:67" s="53" customFormat="1" x14ac:dyDescent="0.25">
      <c r="A585" s="53" t="s">
        <v>100</v>
      </c>
      <c r="H585" s="179">
        <v>44747</v>
      </c>
      <c r="I585" s="219">
        <f t="shared" ref="I585" si="366">I584+J585</f>
        <v>1867</v>
      </c>
      <c r="J585" s="152">
        <v>1</v>
      </c>
      <c r="K585" s="216">
        <f t="shared" ref="K585" si="367">I585*100000/620249</f>
        <v>301.00814350365738</v>
      </c>
      <c r="L585" s="265">
        <f t="shared" ref="L585" si="368">(I585*100/I584)-100</f>
        <v>5.3590568060016608E-2</v>
      </c>
      <c r="M585" s="219">
        <v>0</v>
      </c>
      <c r="N585" s="210">
        <v>1864</v>
      </c>
      <c r="O585" s="210">
        <v>3</v>
      </c>
      <c r="P585" s="152">
        <v>840</v>
      </c>
      <c r="Q585" s="152">
        <f t="shared" ref="Q585" si="369">(I585-P585)</f>
        <v>1027</v>
      </c>
      <c r="R585" s="221">
        <v>0</v>
      </c>
      <c r="S585" s="210">
        <v>109</v>
      </c>
      <c r="T585" s="221">
        <v>26</v>
      </c>
      <c r="U585" s="210">
        <v>1553</v>
      </c>
      <c r="V585" s="221">
        <v>7</v>
      </c>
      <c r="W585" s="221">
        <v>2</v>
      </c>
      <c r="X585" s="221">
        <v>170</v>
      </c>
      <c r="Y585" s="219">
        <v>0</v>
      </c>
      <c r="Z585" s="219">
        <v>1</v>
      </c>
      <c r="AA585" s="219">
        <v>1</v>
      </c>
      <c r="AB585" s="219">
        <v>0</v>
      </c>
      <c r="AC585" s="219">
        <v>8</v>
      </c>
      <c r="AD585" s="219">
        <v>116</v>
      </c>
      <c r="AE585" s="152">
        <v>412</v>
      </c>
      <c r="AF585" s="152">
        <v>1329</v>
      </c>
      <c r="AG585" s="221">
        <v>2</v>
      </c>
      <c r="AH585" s="221">
        <v>119</v>
      </c>
      <c r="AI585" s="221">
        <v>52</v>
      </c>
      <c r="AJ585" s="210">
        <v>1316</v>
      </c>
      <c r="AK585" s="221">
        <v>0</v>
      </c>
      <c r="AL585" s="221">
        <v>379</v>
      </c>
      <c r="AM585" s="152">
        <v>960</v>
      </c>
      <c r="AN585" s="219">
        <v>907</v>
      </c>
      <c r="AO585" s="221">
        <v>609</v>
      </c>
      <c r="AP585" s="210">
        <v>1117</v>
      </c>
      <c r="AQ585" s="221">
        <v>129</v>
      </c>
      <c r="AR585" s="221">
        <v>12</v>
      </c>
      <c r="AS585" s="219">
        <v>540</v>
      </c>
      <c r="AT585" s="152">
        <v>1212</v>
      </c>
      <c r="AU585" s="219">
        <v>8</v>
      </c>
      <c r="AV585" s="219">
        <v>107</v>
      </c>
      <c r="AW585" s="210">
        <v>1218</v>
      </c>
      <c r="AX585" s="221">
        <v>649</v>
      </c>
      <c r="AY585" s="221">
        <v>0</v>
      </c>
      <c r="AZ585" s="274">
        <v>14</v>
      </c>
      <c r="BA585" s="141">
        <v>1753</v>
      </c>
      <c r="BB585" s="274">
        <v>5</v>
      </c>
      <c r="BC585" s="274">
        <v>95</v>
      </c>
      <c r="BD585" s="210">
        <v>806</v>
      </c>
      <c r="BE585" s="221">
        <v>1061</v>
      </c>
      <c r="BF585" s="152">
        <v>1461</v>
      </c>
      <c r="BG585" s="219">
        <v>406</v>
      </c>
      <c r="BH585" s="221">
        <v>2</v>
      </c>
      <c r="BI585" s="152">
        <v>584</v>
      </c>
      <c r="BJ585" s="152">
        <v>1283</v>
      </c>
      <c r="BK585" s="210">
        <v>859</v>
      </c>
      <c r="BL585" s="210">
        <v>198</v>
      </c>
      <c r="BM585" s="210">
        <v>636</v>
      </c>
      <c r="BN585" s="221">
        <v>50</v>
      </c>
      <c r="BO585" s="221">
        <v>124</v>
      </c>
    </row>
    <row r="586" spans="1:67" s="53" customFormat="1" x14ac:dyDescent="0.25">
      <c r="A586" s="53" t="s">
        <v>100</v>
      </c>
      <c r="H586" s="179">
        <v>44748</v>
      </c>
      <c r="I586" s="219">
        <f t="shared" ref="I586" si="370">I585+J586</f>
        <v>1868</v>
      </c>
      <c r="J586" s="152">
        <v>1</v>
      </c>
      <c r="K586" s="216">
        <f t="shared" ref="K586" si="371">I586*100000/620249</f>
        <v>301.16936907596789</v>
      </c>
      <c r="L586" s="265">
        <f t="shared" ref="L586" si="372">(I586*100/I585)-100</f>
        <v>5.3561863952864996E-2</v>
      </c>
      <c r="M586" s="219">
        <v>0</v>
      </c>
      <c r="N586" s="210">
        <v>1865</v>
      </c>
      <c r="O586" s="210">
        <v>3</v>
      </c>
      <c r="P586" s="152">
        <v>840</v>
      </c>
      <c r="Q586" s="152">
        <f t="shared" ref="Q586" si="373">(I586-P586)</f>
        <v>1028</v>
      </c>
      <c r="R586" s="221">
        <v>0</v>
      </c>
      <c r="S586" s="210">
        <v>109</v>
      </c>
      <c r="T586" s="221">
        <v>26</v>
      </c>
      <c r="U586" s="210">
        <v>1554</v>
      </c>
      <c r="V586" s="221">
        <v>7</v>
      </c>
      <c r="W586" s="221">
        <v>2</v>
      </c>
      <c r="X586" s="221">
        <v>170</v>
      </c>
      <c r="Y586" s="219">
        <v>0</v>
      </c>
      <c r="Z586" s="219">
        <v>1</v>
      </c>
      <c r="AA586" s="219">
        <v>1</v>
      </c>
      <c r="AB586" s="219">
        <v>0</v>
      </c>
      <c r="AC586" s="219">
        <v>8</v>
      </c>
      <c r="AD586" s="219">
        <v>116</v>
      </c>
      <c r="AE586" s="152">
        <v>412</v>
      </c>
      <c r="AF586" s="152">
        <v>1330</v>
      </c>
      <c r="AG586" s="221">
        <v>2</v>
      </c>
      <c r="AH586" s="221">
        <v>119</v>
      </c>
      <c r="AI586" s="221">
        <v>52</v>
      </c>
      <c r="AJ586" s="210">
        <v>1317</v>
      </c>
      <c r="AK586" s="221">
        <v>0</v>
      </c>
      <c r="AL586" s="221">
        <v>379</v>
      </c>
      <c r="AM586" s="152">
        <v>960</v>
      </c>
      <c r="AN586" s="219">
        <v>908</v>
      </c>
      <c r="AO586" s="221">
        <v>610</v>
      </c>
      <c r="AP586" s="210">
        <v>1117</v>
      </c>
      <c r="AQ586" s="221">
        <v>129</v>
      </c>
      <c r="AR586" s="221">
        <v>12</v>
      </c>
      <c r="AS586" s="219">
        <v>540</v>
      </c>
      <c r="AT586" s="152">
        <v>1213</v>
      </c>
      <c r="AU586" s="219">
        <v>8</v>
      </c>
      <c r="AV586" s="219">
        <v>107</v>
      </c>
      <c r="AW586" s="210">
        <v>1219</v>
      </c>
      <c r="AX586" s="221">
        <v>649</v>
      </c>
      <c r="AY586" s="221">
        <v>0</v>
      </c>
      <c r="AZ586" s="274">
        <v>14</v>
      </c>
      <c r="BA586" s="141">
        <v>1754</v>
      </c>
      <c r="BB586" s="274">
        <v>5</v>
      </c>
      <c r="BC586" s="274">
        <v>95</v>
      </c>
      <c r="BD586" s="210">
        <v>807</v>
      </c>
      <c r="BE586" s="221">
        <v>1061</v>
      </c>
      <c r="BF586" s="152">
        <v>1462</v>
      </c>
      <c r="BG586" s="219">
        <v>406</v>
      </c>
      <c r="BH586" s="221">
        <v>2</v>
      </c>
      <c r="BI586" s="152">
        <v>585</v>
      </c>
      <c r="BJ586" s="152">
        <v>1283</v>
      </c>
      <c r="BK586" s="210">
        <v>860</v>
      </c>
      <c r="BL586" s="210">
        <v>198</v>
      </c>
      <c r="BM586" s="210">
        <v>636</v>
      </c>
      <c r="BN586" s="221">
        <v>50</v>
      </c>
      <c r="BO586" s="221">
        <v>124</v>
      </c>
    </row>
    <row r="587" spans="1:67" s="53" customFormat="1" x14ac:dyDescent="0.25">
      <c r="A587" s="53" t="s">
        <v>100</v>
      </c>
      <c r="H587" s="179">
        <v>44749</v>
      </c>
      <c r="I587" s="219">
        <f t="shared" ref="I587" si="374">I586+J587</f>
        <v>1868</v>
      </c>
      <c r="J587" s="152">
        <v>0</v>
      </c>
      <c r="K587" s="216">
        <f t="shared" ref="K587" si="375">I587*100000/620249</f>
        <v>301.16936907596789</v>
      </c>
      <c r="L587" s="265">
        <f t="shared" ref="L587" si="376">(I587*100/I586)-100</f>
        <v>0</v>
      </c>
      <c r="M587" s="219">
        <v>0</v>
      </c>
      <c r="N587" s="210">
        <v>1865</v>
      </c>
      <c r="O587" s="210">
        <v>3</v>
      </c>
      <c r="P587" s="152">
        <v>840</v>
      </c>
      <c r="Q587" s="152">
        <f t="shared" ref="Q587" si="377">(I587-P587)</f>
        <v>1028</v>
      </c>
      <c r="R587" s="221">
        <v>0</v>
      </c>
      <c r="S587" s="210">
        <v>109</v>
      </c>
      <c r="T587" s="221">
        <v>26</v>
      </c>
      <c r="U587" s="210">
        <v>1554</v>
      </c>
      <c r="V587" s="221">
        <v>7</v>
      </c>
      <c r="W587" s="221">
        <v>2</v>
      </c>
      <c r="X587" s="221">
        <v>170</v>
      </c>
      <c r="Y587" s="219">
        <v>0</v>
      </c>
      <c r="Z587" s="219">
        <v>1</v>
      </c>
      <c r="AA587" s="219">
        <v>1</v>
      </c>
      <c r="AB587" s="219">
        <v>0</v>
      </c>
      <c r="AC587" s="219">
        <v>8</v>
      </c>
      <c r="AD587" s="219">
        <v>116</v>
      </c>
      <c r="AE587" s="152">
        <v>412</v>
      </c>
      <c r="AF587" s="152">
        <v>1330</v>
      </c>
      <c r="AG587" s="221">
        <v>2</v>
      </c>
      <c r="AH587" s="221">
        <v>119</v>
      </c>
      <c r="AI587" s="221">
        <v>52</v>
      </c>
      <c r="AJ587" s="210">
        <v>1317</v>
      </c>
      <c r="AK587" s="221">
        <v>0</v>
      </c>
      <c r="AL587" s="221">
        <v>379</v>
      </c>
      <c r="AM587" s="152">
        <v>960</v>
      </c>
      <c r="AN587" s="219">
        <v>908</v>
      </c>
      <c r="AO587" s="221">
        <v>610</v>
      </c>
      <c r="AP587" s="210">
        <v>1117</v>
      </c>
      <c r="AQ587" s="221">
        <v>129</v>
      </c>
      <c r="AR587" s="221">
        <v>12</v>
      </c>
      <c r="AS587" s="219">
        <v>540</v>
      </c>
      <c r="AT587" s="152">
        <v>1213</v>
      </c>
      <c r="AU587" s="219">
        <v>8</v>
      </c>
      <c r="AV587" s="219">
        <v>107</v>
      </c>
      <c r="AW587" s="210">
        <v>1219</v>
      </c>
      <c r="AX587" s="221">
        <v>649</v>
      </c>
      <c r="AY587" s="221">
        <v>0</v>
      </c>
      <c r="AZ587" s="274">
        <v>14</v>
      </c>
      <c r="BA587" s="141">
        <v>1754</v>
      </c>
      <c r="BB587" s="274">
        <v>5</v>
      </c>
      <c r="BC587" s="274">
        <v>95</v>
      </c>
      <c r="BD587" s="210">
        <v>807</v>
      </c>
      <c r="BE587" s="221">
        <v>1061</v>
      </c>
      <c r="BF587" s="152">
        <v>1462</v>
      </c>
      <c r="BG587" s="219">
        <v>406</v>
      </c>
      <c r="BH587" s="221">
        <v>2</v>
      </c>
      <c r="BI587" s="152">
        <v>585</v>
      </c>
      <c r="BJ587" s="152">
        <v>1283</v>
      </c>
      <c r="BK587" s="210">
        <v>860</v>
      </c>
      <c r="BL587" s="210">
        <v>198</v>
      </c>
      <c r="BM587" s="210">
        <v>636</v>
      </c>
      <c r="BN587" s="221">
        <v>50</v>
      </c>
      <c r="BO587" s="221">
        <v>124</v>
      </c>
    </row>
    <row r="588" spans="1:67" s="53" customFormat="1" x14ac:dyDescent="0.25">
      <c r="A588" s="53" t="s">
        <v>100</v>
      </c>
      <c r="H588" s="179">
        <v>44750</v>
      </c>
      <c r="I588" s="219">
        <f t="shared" ref="I588" si="378">I587+J588</f>
        <v>1868</v>
      </c>
      <c r="J588" s="152">
        <v>0</v>
      </c>
      <c r="K588" s="216">
        <f t="shared" ref="K588" si="379">I588*100000/620249</f>
        <v>301.16936907596789</v>
      </c>
      <c r="L588" s="265">
        <f t="shared" ref="L588" si="380">(I588*100/I587)-100</f>
        <v>0</v>
      </c>
      <c r="M588" s="219">
        <v>0</v>
      </c>
      <c r="N588" s="210">
        <v>1865</v>
      </c>
      <c r="O588" s="210">
        <v>3</v>
      </c>
      <c r="P588" s="152">
        <v>840</v>
      </c>
      <c r="Q588" s="152">
        <f t="shared" ref="Q588" si="381">(I588-P588)</f>
        <v>1028</v>
      </c>
      <c r="R588" s="221">
        <v>0</v>
      </c>
      <c r="S588" s="210">
        <v>109</v>
      </c>
      <c r="T588" s="221">
        <v>26</v>
      </c>
      <c r="U588" s="210">
        <v>1554</v>
      </c>
      <c r="V588" s="221">
        <v>7</v>
      </c>
      <c r="W588" s="221">
        <v>2</v>
      </c>
      <c r="X588" s="221">
        <v>170</v>
      </c>
      <c r="Y588" s="219">
        <v>0</v>
      </c>
      <c r="Z588" s="219">
        <v>1</v>
      </c>
      <c r="AA588" s="219">
        <v>1</v>
      </c>
      <c r="AB588" s="219">
        <v>0</v>
      </c>
      <c r="AC588" s="219">
        <v>8</v>
      </c>
      <c r="AD588" s="219">
        <v>116</v>
      </c>
      <c r="AE588" s="152">
        <v>412</v>
      </c>
      <c r="AF588" s="152">
        <v>1330</v>
      </c>
      <c r="AG588" s="221">
        <v>2</v>
      </c>
      <c r="AH588" s="221">
        <v>119</v>
      </c>
      <c r="AI588" s="221">
        <v>52</v>
      </c>
      <c r="AJ588" s="210">
        <v>1317</v>
      </c>
      <c r="AK588" s="221">
        <v>0</v>
      </c>
      <c r="AL588" s="221">
        <v>379</v>
      </c>
      <c r="AM588" s="152">
        <v>960</v>
      </c>
      <c r="AN588" s="219">
        <v>908</v>
      </c>
      <c r="AO588" s="221">
        <v>610</v>
      </c>
      <c r="AP588" s="210">
        <v>1117</v>
      </c>
      <c r="AQ588" s="221">
        <v>129</v>
      </c>
      <c r="AR588" s="221">
        <v>12</v>
      </c>
      <c r="AS588" s="219">
        <v>540</v>
      </c>
      <c r="AT588" s="152">
        <v>1213</v>
      </c>
      <c r="AU588" s="219">
        <v>8</v>
      </c>
      <c r="AV588" s="219">
        <v>107</v>
      </c>
      <c r="AW588" s="210">
        <v>1219</v>
      </c>
      <c r="AX588" s="221">
        <v>649</v>
      </c>
      <c r="AY588" s="221">
        <v>0</v>
      </c>
      <c r="AZ588" s="274">
        <v>14</v>
      </c>
      <c r="BA588" s="141">
        <v>1754</v>
      </c>
      <c r="BB588" s="274">
        <v>5</v>
      </c>
      <c r="BC588" s="274">
        <v>95</v>
      </c>
      <c r="BD588" s="210">
        <v>807</v>
      </c>
      <c r="BE588" s="221">
        <v>1061</v>
      </c>
      <c r="BF588" s="152">
        <v>1462</v>
      </c>
      <c r="BG588" s="219">
        <v>406</v>
      </c>
      <c r="BH588" s="221">
        <v>2</v>
      </c>
      <c r="BI588" s="152">
        <v>585</v>
      </c>
      <c r="BJ588" s="152">
        <v>1283</v>
      </c>
      <c r="BK588" s="210">
        <v>860</v>
      </c>
      <c r="BL588" s="210">
        <v>198</v>
      </c>
      <c r="BM588" s="210">
        <v>636</v>
      </c>
      <c r="BN588" s="221">
        <v>50</v>
      </c>
      <c r="BO588" s="221">
        <v>124</v>
      </c>
    </row>
    <row r="589" spans="1:67" s="53" customFormat="1" x14ac:dyDescent="0.25">
      <c r="A589" s="53" t="s">
        <v>100</v>
      </c>
      <c r="H589" s="179">
        <v>44751</v>
      </c>
      <c r="I589" s="219">
        <f t="shared" ref="I589" si="382">I588+J589</f>
        <v>1869</v>
      </c>
      <c r="J589" s="152">
        <v>1</v>
      </c>
      <c r="K589" s="216">
        <f t="shared" ref="K589" si="383">I589*100000/620249</f>
        <v>301.33059464827835</v>
      </c>
      <c r="L589" s="265">
        <f t="shared" ref="L589" si="384">(I589*100/I588)-100</f>
        <v>5.3533190578164636E-2</v>
      </c>
      <c r="M589" s="219">
        <v>0</v>
      </c>
      <c r="N589" s="210">
        <v>1866</v>
      </c>
      <c r="O589" s="210">
        <v>3</v>
      </c>
      <c r="P589" s="152">
        <v>840</v>
      </c>
      <c r="Q589" s="152">
        <f t="shared" ref="Q589" si="385">(I589-P589)</f>
        <v>1029</v>
      </c>
      <c r="R589" s="221">
        <v>0</v>
      </c>
      <c r="S589" s="210">
        <v>109</v>
      </c>
      <c r="T589" s="221">
        <v>26</v>
      </c>
      <c r="U589" s="210">
        <v>1555</v>
      </c>
      <c r="V589" s="221">
        <v>7</v>
      </c>
      <c r="W589" s="221">
        <v>2</v>
      </c>
      <c r="X589" s="221">
        <v>170</v>
      </c>
      <c r="Y589" s="219">
        <v>0</v>
      </c>
      <c r="Z589" s="219">
        <v>1</v>
      </c>
      <c r="AA589" s="219">
        <v>1</v>
      </c>
      <c r="AB589" s="219">
        <v>0</v>
      </c>
      <c r="AC589" s="219">
        <v>8</v>
      </c>
      <c r="AD589" s="219">
        <v>116</v>
      </c>
      <c r="AE589" s="152">
        <v>412</v>
      </c>
      <c r="AF589" s="152">
        <v>1331</v>
      </c>
      <c r="AG589" s="221">
        <v>2</v>
      </c>
      <c r="AH589" s="221">
        <v>119</v>
      </c>
      <c r="AI589" s="221">
        <v>52</v>
      </c>
      <c r="AJ589" s="210">
        <v>1318</v>
      </c>
      <c r="AK589" s="221">
        <v>0</v>
      </c>
      <c r="AL589" s="221">
        <v>379</v>
      </c>
      <c r="AM589" s="152">
        <v>960</v>
      </c>
      <c r="AN589" s="219">
        <v>909</v>
      </c>
      <c r="AO589" s="221">
        <v>610</v>
      </c>
      <c r="AP589" s="210">
        <v>1118</v>
      </c>
      <c r="AQ589" s="221">
        <v>129</v>
      </c>
      <c r="AR589" s="221">
        <v>12</v>
      </c>
      <c r="AS589" s="219">
        <v>540</v>
      </c>
      <c r="AT589" s="152">
        <v>1214</v>
      </c>
      <c r="AU589" s="219">
        <v>8</v>
      </c>
      <c r="AV589" s="219">
        <v>107</v>
      </c>
      <c r="AW589" s="210">
        <v>1220</v>
      </c>
      <c r="AX589" s="221">
        <v>649</v>
      </c>
      <c r="AY589" s="221">
        <v>0</v>
      </c>
      <c r="AZ589" s="274">
        <v>14</v>
      </c>
      <c r="BA589" s="141">
        <v>1755</v>
      </c>
      <c r="BB589" s="274">
        <v>5</v>
      </c>
      <c r="BC589" s="274">
        <v>95</v>
      </c>
      <c r="BD589" s="210">
        <v>808</v>
      </c>
      <c r="BE589" s="221">
        <v>1061</v>
      </c>
      <c r="BF589" s="152">
        <v>1463</v>
      </c>
      <c r="BG589" s="219">
        <v>406</v>
      </c>
      <c r="BH589" s="221">
        <v>2</v>
      </c>
      <c r="BI589" s="152">
        <v>586</v>
      </c>
      <c r="BJ589" s="152">
        <v>1283</v>
      </c>
      <c r="BK589" s="210">
        <v>860</v>
      </c>
      <c r="BL589" s="210">
        <v>198</v>
      </c>
      <c r="BM589" s="210">
        <v>637</v>
      </c>
      <c r="BN589" s="221">
        <v>50</v>
      </c>
      <c r="BO589" s="221">
        <v>124</v>
      </c>
    </row>
    <row r="590" spans="1:67" s="53" customFormat="1" x14ac:dyDescent="0.25">
      <c r="A590" s="53" t="s">
        <v>100</v>
      </c>
      <c r="H590" s="179">
        <v>44752</v>
      </c>
      <c r="I590" s="219">
        <f t="shared" ref="I590" si="386">I589+J590</f>
        <v>1869</v>
      </c>
      <c r="J590" s="152">
        <v>0</v>
      </c>
      <c r="K590" s="216">
        <f t="shared" ref="K590" si="387">I590*100000/620249</f>
        <v>301.33059464827835</v>
      </c>
      <c r="L590" s="265">
        <f t="shared" ref="L590" si="388">(I590*100/I589)-100</f>
        <v>0</v>
      </c>
      <c r="M590" s="219">
        <v>0</v>
      </c>
      <c r="N590" s="210">
        <v>1866</v>
      </c>
      <c r="O590" s="210">
        <v>3</v>
      </c>
      <c r="P590" s="152">
        <v>840</v>
      </c>
      <c r="Q590" s="152">
        <f t="shared" ref="Q590" si="389">(I590-P590)</f>
        <v>1029</v>
      </c>
      <c r="R590" s="221">
        <v>0</v>
      </c>
      <c r="S590" s="210">
        <v>109</v>
      </c>
      <c r="T590" s="221">
        <v>26</v>
      </c>
      <c r="U590" s="210">
        <v>1555</v>
      </c>
      <c r="V590" s="221">
        <v>7</v>
      </c>
      <c r="W590" s="221">
        <v>2</v>
      </c>
      <c r="X590" s="221">
        <v>170</v>
      </c>
      <c r="Y590" s="219">
        <v>0</v>
      </c>
      <c r="Z590" s="219">
        <v>1</v>
      </c>
      <c r="AA590" s="219">
        <v>1</v>
      </c>
      <c r="AB590" s="219">
        <v>0</v>
      </c>
      <c r="AC590" s="219">
        <v>8</v>
      </c>
      <c r="AD590" s="219">
        <v>116</v>
      </c>
      <c r="AE590" s="152">
        <v>412</v>
      </c>
      <c r="AF590" s="152">
        <v>1331</v>
      </c>
      <c r="AG590" s="221">
        <v>2</v>
      </c>
      <c r="AH590" s="221">
        <v>119</v>
      </c>
      <c r="AI590" s="221">
        <v>52</v>
      </c>
      <c r="AJ590" s="210">
        <v>1318</v>
      </c>
      <c r="AK590" s="221">
        <v>0</v>
      </c>
      <c r="AL590" s="221">
        <v>379</v>
      </c>
      <c r="AM590" s="152">
        <v>960</v>
      </c>
      <c r="AN590" s="219">
        <v>909</v>
      </c>
      <c r="AO590" s="221">
        <v>610</v>
      </c>
      <c r="AP590" s="210">
        <v>1118</v>
      </c>
      <c r="AQ590" s="221">
        <v>129</v>
      </c>
      <c r="AR590" s="221">
        <v>12</v>
      </c>
      <c r="AS590" s="219">
        <v>540</v>
      </c>
      <c r="AT590" s="152">
        <v>1214</v>
      </c>
      <c r="AU590" s="219">
        <v>8</v>
      </c>
      <c r="AV590" s="219">
        <v>107</v>
      </c>
      <c r="AW590" s="210">
        <v>1220</v>
      </c>
      <c r="AX590" s="221">
        <v>649</v>
      </c>
      <c r="AY590" s="221">
        <v>0</v>
      </c>
      <c r="AZ590" s="274">
        <v>14</v>
      </c>
      <c r="BA590" s="141">
        <v>1755</v>
      </c>
      <c r="BB590" s="274">
        <v>5</v>
      </c>
      <c r="BC590" s="274">
        <v>95</v>
      </c>
      <c r="BD590" s="210">
        <v>808</v>
      </c>
      <c r="BE590" s="221">
        <v>1061</v>
      </c>
      <c r="BF590" s="152">
        <v>1463</v>
      </c>
      <c r="BG590" s="219">
        <v>406</v>
      </c>
      <c r="BH590" s="221">
        <v>2</v>
      </c>
      <c r="BI590" s="152">
        <v>586</v>
      </c>
      <c r="BJ590" s="152">
        <v>1283</v>
      </c>
      <c r="BK590" s="210">
        <v>860</v>
      </c>
      <c r="BL590" s="210">
        <v>198</v>
      </c>
      <c r="BM590" s="210">
        <v>637</v>
      </c>
      <c r="BN590" s="221">
        <v>50</v>
      </c>
      <c r="BO590" s="221">
        <v>124</v>
      </c>
    </row>
    <row r="591" spans="1:67" s="53" customFormat="1" x14ac:dyDescent="0.25">
      <c r="A591" s="53" t="s">
        <v>100</v>
      </c>
      <c r="H591" s="179">
        <v>44753</v>
      </c>
      <c r="I591" s="219">
        <f t="shared" ref="I591" si="390">I590+J591</f>
        <v>1871</v>
      </c>
      <c r="J591" s="152">
        <v>2</v>
      </c>
      <c r="K591" s="216">
        <f t="shared" ref="K591" si="391">I591*100000/620249</f>
        <v>301.65304579289932</v>
      </c>
      <c r="L591" s="265">
        <f t="shared" ref="L591" si="392">(I591*100/I590)-100</f>
        <v>0.10700909577313666</v>
      </c>
      <c r="M591" s="219">
        <v>0</v>
      </c>
      <c r="N591" s="210">
        <v>1868</v>
      </c>
      <c r="O591" s="210">
        <v>3</v>
      </c>
      <c r="P591" s="152">
        <v>840</v>
      </c>
      <c r="Q591" s="152">
        <f t="shared" ref="Q591" si="393">(I591-P591)</f>
        <v>1031</v>
      </c>
      <c r="R591" s="221">
        <v>0</v>
      </c>
      <c r="S591" s="210">
        <v>109</v>
      </c>
      <c r="T591" s="221">
        <v>26</v>
      </c>
      <c r="U591" s="210">
        <v>1557</v>
      </c>
      <c r="V591" s="221">
        <v>7</v>
      </c>
      <c r="W591" s="221">
        <v>2</v>
      </c>
      <c r="X591" s="221">
        <v>170</v>
      </c>
      <c r="Y591" s="219">
        <v>0</v>
      </c>
      <c r="Z591" s="219">
        <v>1</v>
      </c>
      <c r="AA591" s="219">
        <v>1</v>
      </c>
      <c r="AB591" s="219">
        <v>0</v>
      </c>
      <c r="AC591" s="219">
        <v>8</v>
      </c>
      <c r="AD591" s="219">
        <v>116</v>
      </c>
      <c r="AE591" s="152">
        <v>412</v>
      </c>
      <c r="AF591" s="152">
        <v>1333</v>
      </c>
      <c r="AG591" s="221">
        <v>2</v>
      </c>
      <c r="AH591" s="221">
        <v>119</v>
      </c>
      <c r="AI591" s="221">
        <v>52</v>
      </c>
      <c r="AJ591" s="210">
        <v>1320</v>
      </c>
      <c r="AK591" s="221">
        <v>0</v>
      </c>
      <c r="AL591" s="221">
        <v>379</v>
      </c>
      <c r="AM591" s="152">
        <v>962</v>
      </c>
      <c r="AN591" s="219">
        <v>909</v>
      </c>
      <c r="AO591" s="221">
        <v>610</v>
      </c>
      <c r="AP591" s="210">
        <v>1120</v>
      </c>
      <c r="AQ591" s="221">
        <v>129</v>
      </c>
      <c r="AR591" s="221">
        <v>12</v>
      </c>
      <c r="AS591" s="219">
        <v>540</v>
      </c>
      <c r="AT591" s="152">
        <v>1216</v>
      </c>
      <c r="AU591" s="219">
        <v>8</v>
      </c>
      <c r="AV591" s="219">
        <v>107</v>
      </c>
      <c r="AW591" s="210">
        <v>1222</v>
      </c>
      <c r="AX591" s="221">
        <v>649</v>
      </c>
      <c r="AY591" s="221">
        <v>0</v>
      </c>
      <c r="AZ591" s="274">
        <v>14</v>
      </c>
      <c r="BA591" s="141">
        <v>1757</v>
      </c>
      <c r="BB591" s="274">
        <v>5</v>
      </c>
      <c r="BC591" s="274">
        <v>95</v>
      </c>
      <c r="BD591" s="210">
        <v>810</v>
      </c>
      <c r="BE591" s="221">
        <v>1061</v>
      </c>
      <c r="BF591" s="152">
        <v>1465</v>
      </c>
      <c r="BG591" s="219">
        <v>406</v>
      </c>
      <c r="BH591" s="221">
        <v>2</v>
      </c>
      <c r="BI591" s="152">
        <v>588</v>
      </c>
      <c r="BJ591" s="152">
        <v>1283</v>
      </c>
      <c r="BK591" s="210">
        <v>861</v>
      </c>
      <c r="BL591" s="210">
        <v>198</v>
      </c>
      <c r="BM591" s="210">
        <v>638</v>
      </c>
      <c r="BN591" s="221">
        <v>50</v>
      </c>
      <c r="BO591" s="221">
        <v>124</v>
      </c>
    </row>
    <row r="592" spans="1:67" s="53" customFormat="1" x14ac:dyDescent="0.25">
      <c r="A592" s="53" t="s">
        <v>100</v>
      </c>
      <c r="H592" s="179">
        <v>44754</v>
      </c>
      <c r="I592" s="219">
        <f t="shared" ref="I592" si="394">I591+J592</f>
        <v>1871</v>
      </c>
      <c r="J592" s="152">
        <v>0</v>
      </c>
      <c r="K592" s="216">
        <f t="shared" ref="K592" si="395">I592*100000/620249</f>
        <v>301.65304579289932</v>
      </c>
      <c r="L592" s="265">
        <f t="shared" ref="L592" si="396">(I592*100/I591)-100</f>
        <v>0</v>
      </c>
      <c r="M592" s="219">
        <v>0</v>
      </c>
      <c r="N592" s="210">
        <v>1868</v>
      </c>
      <c r="O592" s="210">
        <v>3</v>
      </c>
      <c r="P592" s="152">
        <v>840</v>
      </c>
      <c r="Q592" s="152">
        <f t="shared" ref="Q592" si="397">(I592-P592)</f>
        <v>1031</v>
      </c>
      <c r="R592" s="221">
        <v>0</v>
      </c>
      <c r="S592" s="210">
        <v>109</v>
      </c>
      <c r="T592" s="221">
        <v>26</v>
      </c>
      <c r="U592" s="210">
        <v>1557</v>
      </c>
      <c r="V592" s="221">
        <v>7</v>
      </c>
      <c r="W592" s="221">
        <v>2</v>
      </c>
      <c r="X592" s="221">
        <v>170</v>
      </c>
      <c r="Y592" s="219">
        <v>0</v>
      </c>
      <c r="Z592" s="219">
        <v>1</v>
      </c>
      <c r="AA592" s="219">
        <v>1</v>
      </c>
      <c r="AB592" s="219">
        <v>0</v>
      </c>
      <c r="AC592" s="219">
        <v>8</v>
      </c>
      <c r="AD592" s="219">
        <v>116</v>
      </c>
      <c r="AE592" s="152">
        <v>412</v>
      </c>
      <c r="AF592" s="152">
        <v>1333</v>
      </c>
      <c r="AG592" s="221">
        <v>2</v>
      </c>
      <c r="AH592" s="221">
        <v>119</v>
      </c>
      <c r="AI592" s="221">
        <v>52</v>
      </c>
      <c r="AJ592" s="210">
        <v>1320</v>
      </c>
      <c r="AK592" s="221">
        <v>0</v>
      </c>
      <c r="AL592" s="221">
        <v>379</v>
      </c>
      <c r="AM592" s="152">
        <v>962</v>
      </c>
      <c r="AN592" s="219">
        <v>909</v>
      </c>
      <c r="AO592" s="221">
        <v>610</v>
      </c>
      <c r="AP592" s="210">
        <v>1120</v>
      </c>
      <c r="AQ592" s="221">
        <v>129</v>
      </c>
      <c r="AR592" s="221">
        <v>12</v>
      </c>
      <c r="AS592" s="219">
        <v>540</v>
      </c>
      <c r="AT592" s="152">
        <v>1216</v>
      </c>
      <c r="AU592" s="219">
        <v>8</v>
      </c>
      <c r="AV592" s="219">
        <v>107</v>
      </c>
      <c r="AW592" s="210">
        <v>1222</v>
      </c>
      <c r="AX592" s="221">
        <v>649</v>
      </c>
      <c r="AY592" s="221">
        <v>0</v>
      </c>
      <c r="AZ592" s="274">
        <v>14</v>
      </c>
      <c r="BA592" s="141">
        <v>1757</v>
      </c>
      <c r="BB592" s="274">
        <v>5</v>
      </c>
      <c r="BC592" s="274">
        <v>95</v>
      </c>
      <c r="BD592" s="210">
        <v>810</v>
      </c>
      <c r="BE592" s="221">
        <v>1061</v>
      </c>
      <c r="BF592" s="152">
        <v>1465</v>
      </c>
      <c r="BG592" s="219">
        <v>406</v>
      </c>
      <c r="BH592" s="221">
        <v>2</v>
      </c>
      <c r="BI592" s="152">
        <v>588</v>
      </c>
      <c r="BJ592" s="152">
        <v>1283</v>
      </c>
      <c r="BK592" s="210">
        <v>861</v>
      </c>
      <c r="BL592" s="210">
        <v>198</v>
      </c>
      <c r="BM592" s="210">
        <v>638</v>
      </c>
      <c r="BN592" s="221">
        <v>50</v>
      </c>
      <c r="BO592" s="221">
        <v>124</v>
      </c>
    </row>
    <row r="593" spans="1:67" s="53" customFormat="1" x14ac:dyDescent="0.25">
      <c r="A593" s="53" t="s">
        <v>100</v>
      </c>
      <c r="H593" s="179">
        <v>44755</v>
      </c>
      <c r="I593" s="219">
        <f t="shared" ref="I593" si="398">I592+J593</f>
        <v>1872</v>
      </c>
      <c r="J593" s="152">
        <v>1</v>
      </c>
      <c r="K593" s="216">
        <f t="shared" ref="K593" si="399">I593*100000/620249</f>
        <v>301.81427136520978</v>
      </c>
      <c r="L593" s="265">
        <f t="shared" ref="L593" si="400">(I593*100/I592)-100</f>
        <v>5.3447354355952825E-2</v>
      </c>
      <c r="M593" s="219">
        <v>0</v>
      </c>
      <c r="N593" s="210">
        <v>1869</v>
      </c>
      <c r="O593" s="210">
        <v>3</v>
      </c>
      <c r="P593" s="152">
        <v>841</v>
      </c>
      <c r="Q593" s="152">
        <f t="shared" ref="Q593" si="401">(I593-P593)</f>
        <v>1031</v>
      </c>
      <c r="R593" s="221">
        <v>0</v>
      </c>
      <c r="S593" s="210">
        <v>109</v>
      </c>
      <c r="T593" s="221">
        <v>26</v>
      </c>
      <c r="U593" s="210">
        <v>1558</v>
      </c>
      <c r="V593" s="221">
        <v>7</v>
      </c>
      <c r="W593" s="221">
        <v>2</v>
      </c>
      <c r="X593" s="221">
        <v>170</v>
      </c>
      <c r="Y593" s="219">
        <v>0</v>
      </c>
      <c r="Z593" s="219">
        <v>1</v>
      </c>
      <c r="AA593" s="219">
        <v>1</v>
      </c>
      <c r="AB593" s="219">
        <v>0</v>
      </c>
      <c r="AC593" s="219">
        <v>8</v>
      </c>
      <c r="AD593" s="219">
        <v>116</v>
      </c>
      <c r="AE593" s="152">
        <v>413</v>
      </c>
      <c r="AF593" s="152">
        <v>1333</v>
      </c>
      <c r="AG593" s="221">
        <v>2</v>
      </c>
      <c r="AH593" s="221">
        <v>119</v>
      </c>
      <c r="AI593" s="221">
        <v>52</v>
      </c>
      <c r="AJ593" s="210">
        <v>1321</v>
      </c>
      <c r="AK593" s="221">
        <v>0</v>
      </c>
      <c r="AL593" s="221">
        <v>379</v>
      </c>
      <c r="AM593" s="152">
        <v>962</v>
      </c>
      <c r="AN593" s="219">
        <v>910</v>
      </c>
      <c r="AO593" s="221">
        <v>611</v>
      </c>
      <c r="AP593" s="210">
        <v>1120</v>
      </c>
      <c r="AQ593" s="221">
        <v>129</v>
      </c>
      <c r="AR593" s="221">
        <v>12</v>
      </c>
      <c r="AS593" s="219">
        <v>540</v>
      </c>
      <c r="AT593" s="152">
        <v>1217</v>
      </c>
      <c r="AU593" s="219">
        <v>8</v>
      </c>
      <c r="AV593" s="219">
        <v>107</v>
      </c>
      <c r="AW593" s="210">
        <v>1223</v>
      </c>
      <c r="AX593" s="221">
        <v>649</v>
      </c>
      <c r="AY593" s="221">
        <v>0</v>
      </c>
      <c r="AZ593" s="274">
        <v>14</v>
      </c>
      <c r="BA593" s="141">
        <v>1758</v>
      </c>
      <c r="BB593" s="274">
        <v>5</v>
      </c>
      <c r="BC593" s="274">
        <v>95</v>
      </c>
      <c r="BD593" s="210">
        <v>810</v>
      </c>
      <c r="BE593" s="221">
        <v>1062</v>
      </c>
      <c r="BF593" s="152">
        <v>1465</v>
      </c>
      <c r="BG593" s="219">
        <v>407</v>
      </c>
      <c r="BH593" s="221">
        <v>2</v>
      </c>
      <c r="BI593" s="152">
        <v>588</v>
      </c>
      <c r="BJ593" s="152">
        <v>1284</v>
      </c>
      <c r="BK593" s="210">
        <v>861</v>
      </c>
      <c r="BL593" s="210">
        <v>198</v>
      </c>
      <c r="BM593" s="210">
        <v>639</v>
      </c>
      <c r="BN593" s="221">
        <v>50</v>
      </c>
      <c r="BO593" s="221">
        <v>124</v>
      </c>
    </row>
    <row r="594" spans="1:67" s="53" customFormat="1" x14ac:dyDescent="0.25">
      <c r="A594" s="53" t="s">
        <v>100</v>
      </c>
      <c r="H594" s="179">
        <v>44756</v>
      </c>
      <c r="I594" s="219">
        <f t="shared" ref="I594" si="402">I593+J594</f>
        <v>1872</v>
      </c>
      <c r="J594" s="152">
        <v>0</v>
      </c>
      <c r="K594" s="216">
        <f t="shared" ref="K594" si="403">I594*100000/620249</f>
        <v>301.81427136520978</v>
      </c>
      <c r="L594" s="265">
        <f t="shared" ref="L594" si="404">(I594*100/I593)-100</f>
        <v>0</v>
      </c>
      <c r="M594" s="219">
        <v>0</v>
      </c>
      <c r="N594" s="210">
        <v>1869</v>
      </c>
      <c r="O594" s="210">
        <v>3</v>
      </c>
      <c r="P594" s="152">
        <v>841</v>
      </c>
      <c r="Q594" s="152">
        <f t="shared" ref="Q594" si="405">(I594-P594)</f>
        <v>1031</v>
      </c>
      <c r="R594" s="221">
        <v>0</v>
      </c>
      <c r="S594" s="210">
        <v>109</v>
      </c>
      <c r="T594" s="221">
        <v>26</v>
      </c>
      <c r="U594" s="210">
        <v>1558</v>
      </c>
      <c r="V594" s="221">
        <v>7</v>
      </c>
      <c r="W594" s="221">
        <v>2</v>
      </c>
      <c r="X594" s="221">
        <v>170</v>
      </c>
      <c r="Y594" s="219">
        <v>0</v>
      </c>
      <c r="Z594" s="219">
        <v>1</v>
      </c>
      <c r="AA594" s="219">
        <v>1</v>
      </c>
      <c r="AB594" s="219">
        <v>0</v>
      </c>
      <c r="AC594" s="219">
        <v>8</v>
      </c>
      <c r="AD594" s="219">
        <v>116</v>
      </c>
      <c r="AE594" s="152">
        <v>413</v>
      </c>
      <c r="AF594" s="152">
        <v>1333</v>
      </c>
      <c r="AG594" s="221">
        <v>2</v>
      </c>
      <c r="AH594" s="221">
        <v>119</v>
      </c>
      <c r="AI594" s="221">
        <v>52</v>
      </c>
      <c r="AJ594" s="210">
        <v>1321</v>
      </c>
      <c r="AK594" s="221">
        <v>0</v>
      </c>
      <c r="AL594" s="221">
        <v>379</v>
      </c>
      <c r="AM594" s="152">
        <v>962</v>
      </c>
      <c r="AN594" s="219">
        <v>910</v>
      </c>
      <c r="AO594" s="221">
        <v>611</v>
      </c>
      <c r="AP594" s="210">
        <v>1120</v>
      </c>
      <c r="AQ594" s="221">
        <v>129</v>
      </c>
      <c r="AR594" s="221">
        <v>12</v>
      </c>
      <c r="AS594" s="219">
        <v>540</v>
      </c>
      <c r="AT594" s="152">
        <v>1217</v>
      </c>
      <c r="AU594" s="219">
        <v>8</v>
      </c>
      <c r="AV594" s="219">
        <v>107</v>
      </c>
      <c r="AW594" s="210">
        <v>1223</v>
      </c>
      <c r="AX594" s="221">
        <v>649</v>
      </c>
      <c r="AY594" s="221">
        <v>0</v>
      </c>
      <c r="AZ594" s="274">
        <v>14</v>
      </c>
      <c r="BA594" s="141">
        <v>1758</v>
      </c>
      <c r="BB594" s="274">
        <v>5</v>
      </c>
      <c r="BC594" s="274">
        <v>95</v>
      </c>
      <c r="BD594" s="210">
        <v>810</v>
      </c>
      <c r="BE594" s="221">
        <v>1062</v>
      </c>
      <c r="BF594" s="152">
        <v>1465</v>
      </c>
      <c r="BG594" s="219">
        <v>407</v>
      </c>
      <c r="BH594" s="221">
        <v>2</v>
      </c>
      <c r="BI594" s="152">
        <v>588</v>
      </c>
      <c r="BJ594" s="152">
        <v>1284</v>
      </c>
      <c r="BK594" s="210">
        <v>861</v>
      </c>
      <c r="BL594" s="210">
        <v>198</v>
      </c>
      <c r="BM594" s="210">
        <v>639</v>
      </c>
      <c r="BN594" s="221">
        <v>50</v>
      </c>
      <c r="BO594" s="221">
        <v>124</v>
      </c>
    </row>
    <row r="595" spans="1:67" s="53" customFormat="1" x14ac:dyDescent="0.25">
      <c r="A595" s="53" t="s">
        <v>100</v>
      </c>
      <c r="H595" s="179">
        <v>44757</v>
      </c>
      <c r="I595" s="219">
        <f t="shared" ref="I595" si="406">I594+J595</f>
        <v>1873</v>
      </c>
      <c r="J595" s="152">
        <v>1</v>
      </c>
      <c r="K595" s="216">
        <f t="shared" ref="K595" si="407">I595*100000/620249</f>
        <v>301.97549693752023</v>
      </c>
      <c r="L595" s="265">
        <f t="shared" ref="L595" si="408">(I595*100/I594)-100</f>
        <v>5.341880341880767E-2</v>
      </c>
      <c r="M595" s="219">
        <v>0</v>
      </c>
      <c r="N595" s="210">
        <v>1870</v>
      </c>
      <c r="O595" s="210">
        <v>3</v>
      </c>
      <c r="P595" s="152">
        <v>841</v>
      </c>
      <c r="Q595" s="152">
        <f t="shared" ref="Q595" si="409">(I595-P595)</f>
        <v>1032</v>
      </c>
      <c r="R595" s="221">
        <v>0</v>
      </c>
      <c r="S595" s="210">
        <v>109</v>
      </c>
      <c r="T595" s="221">
        <v>26</v>
      </c>
      <c r="U595" s="210">
        <v>1559</v>
      </c>
      <c r="V595" s="221">
        <v>7</v>
      </c>
      <c r="W595" s="221">
        <v>2</v>
      </c>
      <c r="X595" s="221">
        <v>170</v>
      </c>
      <c r="Y595" s="219">
        <v>0</v>
      </c>
      <c r="Z595" s="219">
        <v>1</v>
      </c>
      <c r="AA595" s="219">
        <v>1</v>
      </c>
      <c r="AB595" s="219">
        <v>0</v>
      </c>
      <c r="AC595" s="219">
        <v>8</v>
      </c>
      <c r="AD595" s="219">
        <v>116</v>
      </c>
      <c r="AE595" s="152">
        <v>413</v>
      </c>
      <c r="AF595" s="152">
        <v>1334</v>
      </c>
      <c r="AG595" s="221">
        <v>2</v>
      </c>
      <c r="AH595" s="221">
        <v>119</v>
      </c>
      <c r="AI595" s="221">
        <v>52</v>
      </c>
      <c r="AJ595" s="210">
        <v>1322</v>
      </c>
      <c r="AK595" s="221">
        <v>0</v>
      </c>
      <c r="AL595" s="221">
        <v>379</v>
      </c>
      <c r="AM595" s="152">
        <v>963</v>
      </c>
      <c r="AN595" s="219">
        <v>910</v>
      </c>
      <c r="AO595" s="221">
        <v>612</v>
      </c>
      <c r="AP595" s="210">
        <v>1120</v>
      </c>
      <c r="AQ595" s="221">
        <v>129</v>
      </c>
      <c r="AR595" s="221">
        <v>12</v>
      </c>
      <c r="AS595" s="219">
        <v>540</v>
      </c>
      <c r="AT595" s="152">
        <v>1218</v>
      </c>
      <c r="AU595" s="219">
        <v>8</v>
      </c>
      <c r="AV595" s="219">
        <v>107</v>
      </c>
      <c r="AW595" s="210">
        <v>1224</v>
      </c>
      <c r="AX595" s="221">
        <v>649</v>
      </c>
      <c r="AY595" s="221">
        <v>0</v>
      </c>
      <c r="AZ595" s="274">
        <v>14</v>
      </c>
      <c r="BA595" s="141">
        <v>1759</v>
      </c>
      <c r="BB595" s="274">
        <v>5</v>
      </c>
      <c r="BC595" s="274">
        <v>95</v>
      </c>
      <c r="BD595" s="210">
        <v>811</v>
      </c>
      <c r="BE595" s="221">
        <v>1062</v>
      </c>
      <c r="BF595" s="152">
        <v>1466</v>
      </c>
      <c r="BG595" s="219">
        <v>407</v>
      </c>
      <c r="BH595" s="221">
        <v>2</v>
      </c>
      <c r="BI595" s="152">
        <v>589</v>
      </c>
      <c r="BJ595" s="152">
        <v>1284</v>
      </c>
      <c r="BK595" s="210">
        <v>861</v>
      </c>
      <c r="BL595" s="210">
        <v>199</v>
      </c>
      <c r="BM595" s="210">
        <v>639</v>
      </c>
      <c r="BN595" s="221">
        <v>50</v>
      </c>
      <c r="BO595" s="221">
        <v>124</v>
      </c>
    </row>
    <row r="596" spans="1:67" s="53" customFormat="1" x14ac:dyDescent="0.25">
      <c r="A596" s="53" t="s">
        <v>100</v>
      </c>
      <c r="H596" s="179">
        <v>44758</v>
      </c>
      <c r="I596" s="219">
        <f t="shared" ref="I596" si="410">I595+J596</f>
        <v>1873</v>
      </c>
      <c r="J596" s="152">
        <v>0</v>
      </c>
      <c r="K596" s="216">
        <f t="shared" ref="K596" si="411">I596*100000/620249</f>
        <v>301.97549693752023</v>
      </c>
      <c r="L596" s="265">
        <f t="shared" ref="L596" si="412">(I596*100/I595)-100</f>
        <v>0</v>
      </c>
      <c r="M596" s="219">
        <v>0</v>
      </c>
      <c r="N596" s="210">
        <v>1870</v>
      </c>
      <c r="O596" s="210">
        <v>3</v>
      </c>
      <c r="P596" s="152">
        <v>841</v>
      </c>
      <c r="Q596" s="152">
        <f t="shared" ref="Q596" si="413">(I596-P596)</f>
        <v>1032</v>
      </c>
      <c r="R596" s="221">
        <v>0</v>
      </c>
      <c r="S596" s="210">
        <v>109</v>
      </c>
      <c r="T596" s="221">
        <v>26</v>
      </c>
      <c r="U596" s="210">
        <v>1559</v>
      </c>
      <c r="V596" s="221">
        <v>7</v>
      </c>
      <c r="W596" s="221">
        <v>2</v>
      </c>
      <c r="X596" s="221">
        <v>170</v>
      </c>
      <c r="Y596" s="219">
        <v>0</v>
      </c>
      <c r="Z596" s="219">
        <v>1</v>
      </c>
      <c r="AA596" s="219">
        <v>1</v>
      </c>
      <c r="AB596" s="219">
        <v>0</v>
      </c>
      <c r="AC596" s="219">
        <v>8</v>
      </c>
      <c r="AD596" s="219">
        <v>116</v>
      </c>
      <c r="AE596" s="152">
        <v>413</v>
      </c>
      <c r="AF596" s="152">
        <v>1334</v>
      </c>
      <c r="AG596" s="221">
        <v>2</v>
      </c>
      <c r="AH596" s="221">
        <v>119</v>
      </c>
      <c r="AI596" s="221">
        <v>52</v>
      </c>
      <c r="AJ596" s="210">
        <v>1322</v>
      </c>
      <c r="AK596" s="221">
        <v>0</v>
      </c>
      <c r="AL596" s="221">
        <v>379</v>
      </c>
      <c r="AM596" s="152">
        <v>963</v>
      </c>
      <c r="AN596" s="219">
        <v>910</v>
      </c>
      <c r="AO596" s="221">
        <v>612</v>
      </c>
      <c r="AP596" s="210">
        <v>1120</v>
      </c>
      <c r="AQ596" s="221">
        <v>129</v>
      </c>
      <c r="AR596" s="221">
        <v>12</v>
      </c>
      <c r="AS596" s="219">
        <v>540</v>
      </c>
      <c r="AT596" s="152">
        <v>1218</v>
      </c>
      <c r="AU596" s="219">
        <v>8</v>
      </c>
      <c r="AV596" s="219">
        <v>107</v>
      </c>
      <c r="AW596" s="210">
        <v>1224</v>
      </c>
      <c r="AX596" s="221">
        <v>649</v>
      </c>
      <c r="AY596" s="221">
        <v>0</v>
      </c>
      <c r="AZ596" s="274">
        <v>14</v>
      </c>
      <c r="BA596" s="141">
        <v>1759</v>
      </c>
      <c r="BB596" s="274">
        <v>5</v>
      </c>
      <c r="BC596" s="274">
        <v>95</v>
      </c>
      <c r="BD596" s="210">
        <v>811</v>
      </c>
      <c r="BE596" s="221">
        <v>1062</v>
      </c>
      <c r="BF596" s="152">
        <v>1466</v>
      </c>
      <c r="BG596" s="219">
        <v>407</v>
      </c>
      <c r="BH596" s="221">
        <v>2</v>
      </c>
      <c r="BI596" s="152">
        <v>589</v>
      </c>
      <c r="BJ596" s="152">
        <v>1284</v>
      </c>
      <c r="BK596" s="210">
        <v>861</v>
      </c>
      <c r="BL596" s="210">
        <v>199</v>
      </c>
      <c r="BM596" s="210">
        <v>639</v>
      </c>
      <c r="BN596" s="221">
        <v>50</v>
      </c>
      <c r="BO596" s="221">
        <v>124</v>
      </c>
    </row>
    <row r="597" spans="1:67" s="53" customFormat="1" x14ac:dyDescent="0.25">
      <c r="A597" s="53" t="s">
        <v>100</v>
      </c>
      <c r="H597" s="179">
        <v>44759</v>
      </c>
      <c r="I597" s="219">
        <f t="shared" ref="I597" si="414">I596+J597</f>
        <v>1873</v>
      </c>
      <c r="J597" s="152">
        <v>0</v>
      </c>
      <c r="K597" s="216">
        <f t="shared" ref="K597" si="415">I597*100000/620249</f>
        <v>301.97549693752023</v>
      </c>
      <c r="L597" s="265">
        <f t="shared" ref="L597" si="416">(I597*100/I596)-100</f>
        <v>0</v>
      </c>
      <c r="M597" s="219">
        <v>0</v>
      </c>
      <c r="N597" s="210">
        <v>1870</v>
      </c>
      <c r="O597" s="210">
        <v>3</v>
      </c>
      <c r="P597" s="152">
        <v>841</v>
      </c>
      <c r="Q597" s="152">
        <f t="shared" ref="Q597" si="417">(I597-P597)</f>
        <v>1032</v>
      </c>
      <c r="R597" s="221">
        <v>0</v>
      </c>
      <c r="S597" s="210">
        <v>109</v>
      </c>
      <c r="T597" s="221">
        <v>26</v>
      </c>
      <c r="U597" s="210">
        <v>1559</v>
      </c>
      <c r="V597" s="221">
        <v>7</v>
      </c>
      <c r="W597" s="221">
        <v>2</v>
      </c>
      <c r="X597" s="221">
        <v>170</v>
      </c>
      <c r="Y597" s="219">
        <v>0</v>
      </c>
      <c r="Z597" s="219">
        <v>1</v>
      </c>
      <c r="AA597" s="219">
        <v>1</v>
      </c>
      <c r="AB597" s="219">
        <v>0</v>
      </c>
      <c r="AC597" s="219">
        <v>8</v>
      </c>
      <c r="AD597" s="219">
        <v>116</v>
      </c>
      <c r="AE597" s="152">
        <v>413</v>
      </c>
      <c r="AF597" s="152">
        <v>1334</v>
      </c>
      <c r="AG597" s="221">
        <v>2</v>
      </c>
      <c r="AH597" s="221">
        <v>119</v>
      </c>
      <c r="AI597" s="221">
        <v>52</v>
      </c>
      <c r="AJ597" s="210">
        <v>1322</v>
      </c>
      <c r="AK597" s="221">
        <v>0</v>
      </c>
      <c r="AL597" s="221">
        <v>379</v>
      </c>
      <c r="AM597" s="152">
        <v>963</v>
      </c>
      <c r="AN597" s="219">
        <v>910</v>
      </c>
      <c r="AO597" s="221">
        <v>612</v>
      </c>
      <c r="AP597" s="210">
        <v>1120</v>
      </c>
      <c r="AQ597" s="221">
        <v>129</v>
      </c>
      <c r="AR597" s="221">
        <v>12</v>
      </c>
      <c r="AS597" s="219">
        <v>540</v>
      </c>
      <c r="AT597" s="152">
        <v>1218</v>
      </c>
      <c r="AU597" s="219">
        <v>8</v>
      </c>
      <c r="AV597" s="219">
        <v>107</v>
      </c>
      <c r="AW597" s="210">
        <v>1224</v>
      </c>
      <c r="AX597" s="221">
        <v>649</v>
      </c>
      <c r="AY597" s="221">
        <v>0</v>
      </c>
      <c r="AZ597" s="274">
        <v>14</v>
      </c>
      <c r="BA597" s="141">
        <v>1759</v>
      </c>
      <c r="BB597" s="274">
        <v>5</v>
      </c>
      <c r="BC597" s="274">
        <v>95</v>
      </c>
      <c r="BD597" s="210">
        <v>811</v>
      </c>
      <c r="BE597" s="221">
        <v>1062</v>
      </c>
      <c r="BF597" s="152">
        <v>1466</v>
      </c>
      <c r="BG597" s="219">
        <v>407</v>
      </c>
      <c r="BH597" s="221">
        <v>2</v>
      </c>
      <c r="BI597" s="152">
        <v>589</v>
      </c>
      <c r="BJ597" s="152">
        <v>1284</v>
      </c>
      <c r="BK597" s="210">
        <v>861</v>
      </c>
      <c r="BL597" s="210">
        <v>199</v>
      </c>
      <c r="BM597" s="210">
        <v>639</v>
      </c>
      <c r="BN597" s="221">
        <v>50</v>
      </c>
      <c r="BO597" s="221">
        <v>124</v>
      </c>
    </row>
    <row r="598" spans="1:67" s="53" customFormat="1" x14ac:dyDescent="0.25">
      <c r="A598" s="53" t="s">
        <v>100</v>
      </c>
      <c r="H598" s="179">
        <v>44760</v>
      </c>
      <c r="I598" s="219">
        <f t="shared" ref="I598" si="418">I597+J598</f>
        <v>1874</v>
      </c>
      <c r="J598" s="152">
        <v>1</v>
      </c>
      <c r="K598" s="216">
        <f t="shared" ref="K598" si="419">I598*100000/620249</f>
        <v>302.13672250983075</v>
      </c>
      <c r="L598" s="265">
        <f t="shared" ref="L598" si="420">(I598*100/I597)-100</f>
        <v>5.3390282968493352E-2</v>
      </c>
      <c r="M598" s="219">
        <v>0</v>
      </c>
      <c r="N598" s="210">
        <v>1871</v>
      </c>
      <c r="O598" s="210">
        <v>3</v>
      </c>
      <c r="P598" s="152">
        <v>842</v>
      </c>
      <c r="Q598" s="152">
        <f t="shared" ref="Q598" si="421">(I598-P598)</f>
        <v>1032</v>
      </c>
      <c r="R598" s="221">
        <v>0</v>
      </c>
      <c r="S598" s="210">
        <v>109</v>
      </c>
      <c r="T598" s="221">
        <v>26</v>
      </c>
      <c r="U598" s="210">
        <v>1560</v>
      </c>
      <c r="V598" s="221">
        <v>7</v>
      </c>
      <c r="W598" s="221">
        <v>2</v>
      </c>
      <c r="X598" s="221">
        <v>170</v>
      </c>
      <c r="Y598" s="219">
        <v>0</v>
      </c>
      <c r="Z598" s="219">
        <v>1</v>
      </c>
      <c r="AA598" s="219">
        <v>1</v>
      </c>
      <c r="AB598" s="219">
        <v>0</v>
      </c>
      <c r="AC598" s="219">
        <v>8</v>
      </c>
      <c r="AD598" s="219">
        <v>116</v>
      </c>
      <c r="AE598" s="152">
        <v>414</v>
      </c>
      <c r="AF598" s="152">
        <v>1334</v>
      </c>
      <c r="AG598" s="221">
        <v>2</v>
      </c>
      <c r="AH598" s="221">
        <v>119</v>
      </c>
      <c r="AI598" s="221">
        <v>52</v>
      </c>
      <c r="AJ598" s="210">
        <v>1323</v>
      </c>
      <c r="AK598" s="221">
        <v>0</v>
      </c>
      <c r="AL598" s="221">
        <v>379</v>
      </c>
      <c r="AM598" s="152">
        <v>963</v>
      </c>
      <c r="AN598" s="219">
        <v>911</v>
      </c>
      <c r="AO598" s="221">
        <v>612</v>
      </c>
      <c r="AP598" s="210">
        <v>1121</v>
      </c>
      <c r="AQ598" s="221">
        <v>129</v>
      </c>
      <c r="AR598" s="221">
        <v>12</v>
      </c>
      <c r="AS598" s="219">
        <v>540</v>
      </c>
      <c r="AT598" s="152">
        <v>1219</v>
      </c>
      <c r="AU598" s="219">
        <v>8</v>
      </c>
      <c r="AV598" s="219">
        <v>107</v>
      </c>
      <c r="AW598" s="210">
        <v>1225</v>
      </c>
      <c r="AX598" s="221">
        <v>649</v>
      </c>
      <c r="AY598" s="221">
        <v>0</v>
      </c>
      <c r="AZ598" s="274">
        <v>14</v>
      </c>
      <c r="BA598" s="141">
        <v>1760</v>
      </c>
      <c r="BB598" s="274">
        <v>5</v>
      </c>
      <c r="BC598" s="274">
        <v>95</v>
      </c>
      <c r="BD598" s="210">
        <v>811</v>
      </c>
      <c r="BE598" s="221">
        <v>1063</v>
      </c>
      <c r="BF598" s="152">
        <v>1467</v>
      </c>
      <c r="BG598" s="219">
        <v>407</v>
      </c>
      <c r="BH598" s="221">
        <v>2</v>
      </c>
      <c r="BI598" s="152">
        <v>589</v>
      </c>
      <c r="BJ598" s="152">
        <v>1285</v>
      </c>
      <c r="BK598" s="210">
        <v>861</v>
      </c>
      <c r="BL598" s="210">
        <v>200</v>
      </c>
      <c r="BM598" s="210">
        <v>639</v>
      </c>
      <c r="BN598" s="221">
        <v>50</v>
      </c>
      <c r="BO598" s="221">
        <v>124</v>
      </c>
    </row>
    <row r="599" spans="1:67" s="53" customFormat="1" x14ac:dyDescent="0.25">
      <c r="A599" s="53" t="s">
        <v>100</v>
      </c>
      <c r="H599" s="179">
        <v>44761</v>
      </c>
      <c r="I599" s="219">
        <f t="shared" ref="I599" si="422">I598+J599</f>
        <v>1874</v>
      </c>
      <c r="J599" s="152">
        <v>0</v>
      </c>
      <c r="K599" s="216">
        <f t="shared" ref="K599" si="423">I599*100000/620249</f>
        <v>302.13672250983075</v>
      </c>
      <c r="L599" s="265">
        <f t="shared" ref="L599" si="424">(I599*100/I598)-100</f>
        <v>0</v>
      </c>
      <c r="M599" s="219">
        <v>0</v>
      </c>
      <c r="N599" s="210">
        <v>1871</v>
      </c>
      <c r="O599" s="210">
        <v>3</v>
      </c>
      <c r="P599" s="152">
        <v>842</v>
      </c>
      <c r="Q599" s="152">
        <f t="shared" ref="Q599" si="425">(I599-P599)</f>
        <v>1032</v>
      </c>
      <c r="R599" s="221">
        <v>0</v>
      </c>
      <c r="S599" s="210">
        <v>109</v>
      </c>
      <c r="T599" s="221">
        <v>26</v>
      </c>
      <c r="U599" s="210">
        <v>1560</v>
      </c>
      <c r="V599" s="221">
        <v>7</v>
      </c>
      <c r="W599" s="221">
        <v>2</v>
      </c>
      <c r="X599" s="221">
        <v>170</v>
      </c>
      <c r="Y599" s="219">
        <v>0</v>
      </c>
      <c r="Z599" s="219">
        <v>1</v>
      </c>
      <c r="AA599" s="219">
        <v>1</v>
      </c>
      <c r="AB599" s="219">
        <v>0</v>
      </c>
      <c r="AC599" s="219">
        <v>8</v>
      </c>
      <c r="AD599" s="219">
        <v>116</v>
      </c>
      <c r="AE599" s="152">
        <v>414</v>
      </c>
      <c r="AF599" s="152">
        <v>1334</v>
      </c>
      <c r="AG599" s="221">
        <v>2</v>
      </c>
      <c r="AH599" s="221">
        <v>119</v>
      </c>
      <c r="AI599" s="221">
        <v>52</v>
      </c>
      <c r="AJ599" s="210">
        <v>1323</v>
      </c>
      <c r="AK599" s="221">
        <v>0</v>
      </c>
      <c r="AL599" s="221">
        <v>379</v>
      </c>
      <c r="AM599" s="152">
        <v>963</v>
      </c>
      <c r="AN599" s="219">
        <v>911</v>
      </c>
      <c r="AO599" s="221">
        <v>612</v>
      </c>
      <c r="AP599" s="210">
        <v>1121</v>
      </c>
      <c r="AQ599" s="221">
        <v>129</v>
      </c>
      <c r="AR599" s="221">
        <v>12</v>
      </c>
      <c r="AS599" s="219">
        <v>540</v>
      </c>
      <c r="AT599" s="152">
        <v>1219</v>
      </c>
      <c r="AU599" s="219">
        <v>8</v>
      </c>
      <c r="AV599" s="219">
        <v>107</v>
      </c>
      <c r="AW599" s="210">
        <v>1225</v>
      </c>
      <c r="AX599" s="221">
        <v>649</v>
      </c>
      <c r="AY599" s="221">
        <v>0</v>
      </c>
      <c r="AZ599" s="274">
        <v>14</v>
      </c>
      <c r="BA599" s="141">
        <v>1760</v>
      </c>
      <c r="BB599" s="274">
        <v>5</v>
      </c>
      <c r="BC599" s="274">
        <v>95</v>
      </c>
      <c r="BD599" s="210">
        <v>811</v>
      </c>
      <c r="BE599" s="221">
        <v>1063</v>
      </c>
      <c r="BF599" s="152">
        <v>1467</v>
      </c>
      <c r="BG599" s="219">
        <v>407</v>
      </c>
      <c r="BH599" s="221">
        <v>2</v>
      </c>
      <c r="BI599" s="152">
        <v>589</v>
      </c>
      <c r="BJ599" s="152">
        <v>1285</v>
      </c>
      <c r="BK599" s="210">
        <v>861</v>
      </c>
      <c r="BL599" s="210">
        <v>200</v>
      </c>
      <c r="BM599" s="210">
        <v>639</v>
      </c>
      <c r="BN599" s="221">
        <v>50</v>
      </c>
      <c r="BO599" s="221">
        <v>124</v>
      </c>
    </row>
    <row r="600" spans="1:67" s="53" customFormat="1" x14ac:dyDescent="0.25">
      <c r="A600" s="53" t="s">
        <v>100</v>
      </c>
      <c r="H600" s="179">
        <v>44762</v>
      </c>
      <c r="I600" s="219">
        <f t="shared" ref="I600" si="426">I599+J600</f>
        <v>1875</v>
      </c>
      <c r="J600" s="152">
        <v>1</v>
      </c>
      <c r="K600" s="216">
        <f t="shared" ref="K600" si="427">I600*100000/620249</f>
        <v>302.2979480821412</v>
      </c>
      <c r="L600" s="265">
        <f t="shared" ref="L600" si="428">(I600*100/I599)-100</f>
        <v>5.3361792956238219E-2</v>
      </c>
      <c r="M600" s="219">
        <v>0</v>
      </c>
      <c r="N600" s="210">
        <v>1872</v>
      </c>
      <c r="O600" s="210">
        <v>3</v>
      </c>
      <c r="P600" s="152">
        <v>843</v>
      </c>
      <c r="Q600" s="152">
        <f t="shared" ref="Q600" si="429">(I600-P600)</f>
        <v>1032</v>
      </c>
      <c r="R600" s="221">
        <v>0</v>
      </c>
      <c r="S600" s="210">
        <v>109</v>
      </c>
      <c r="T600" s="221">
        <v>26</v>
      </c>
      <c r="U600" s="210">
        <v>1561</v>
      </c>
      <c r="V600" s="221">
        <v>7</v>
      </c>
      <c r="W600" s="221">
        <v>2</v>
      </c>
      <c r="X600" s="221">
        <v>170</v>
      </c>
      <c r="Y600" s="219">
        <v>0</v>
      </c>
      <c r="Z600" s="219">
        <v>1</v>
      </c>
      <c r="AA600" s="219">
        <v>1</v>
      </c>
      <c r="AB600" s="219">
        <v>0</v>
      </c>
      <c r="AC600" s="219">
        <v>8</v>
      </c>
      <c r="AD600" s="219">
        <v>116</v>
      </c>
      <c r="AE600" s="152">
        <v>414</v>
      </c>
      <c r="AF600" s="152">
        <v>1335</v>
      </c>
      <c r="AG600" s="221">
        <v>2</v>
      </c>
      <c r="AH600" s="221">
        <v>119</v>
      </c>
      <c r="AI600" s="221">
        <v>52</v>
      </c>
      <c r="AJ600" s="210">
        <v>1323</v>
      </c>
      <c r="AK600" s="221">
        <v>0</v>
      </c>
      <c r="AL600" s="221">
        <v>380</v>
      </c>
      <c r="AM600" s="152">
        <v>963</v>
      </c>
      <c r="AN600" s="219">
        <v>912</v>
      </c>
      <c r="AO600" s="221">
        <v>612</v>
      </c>
      <c r="AP600" s="210">
        <v>1122</v>
      </c>
      <c r="AQ600" s="221">
        <v>129</v>
      </c>
      <c r="AR600" s="221">
        <v>12</v>
      </c>
      <c r="AS600" s="219">
        <v>540</v>
      </c>
      <c r="AT600" s="152">
        <v>1220</v>
      </c>
      <c r="AU600" s="219">
        <v>8</v>
      </c>
      <c r="AV600" s="219">
        <v>107</v>
      </c>
      <c r="AW600" s="210">
        <v>1226</v>
      </c>
      <c r="AX600" s="221">
        <v>649</v>
      </c>
      <c r="AY600" s="221">
        <v>0</v>
      </c>
      <c r="AZ600" s="274">
        <v>14</v>
      </c>
      <c r="BA600" s="141">
        <v>1761</v>
      </c>
      <c r="BB600" s="274">
        <v>5</v>
      </c>
      <c r="BC600" s="274">
        <v>95</v>
      </c>
      <c r="BD600" s="210">
        <v>811</v>
      </c>
      <c r="BE600" s="221">
        <v>1064</v>
      </c>
      <c r="BF600" s="152">
        <v>1468</v>
      </c>
      <c r="BG600" s="219">
        <v>407</v>
      </c>
      <c r="BH600" s="221">
        <v>2</v>
      </c>
      <c r="BI600" s="152">
        <v>589</v>
      </c>
      <c r="BJ600" s="152">
        <v>1286</v>
      </c>
      <c r="BK600" s="210">
        <v>861</v>
      </c>
      <c r="BL600" s="210">
        <v>201</v>
      </c>
      <c r="BM600" s="210">
        <v>639</v>
      </c>
      <c r="BN600" s="221">
        <v>50</v>
      </c>
      <c r="BO600" s="221">
        <v>124</v>
      </c>
    </row>
    <row r="601" spans="1:67" s="53" customFormat="1" x14ac:dyDescent="0.25">
      <c r="A601" s="53" t="s">
        <v>100</v>
      </c>
      <c r="H601" s="179">
        <v>44763</v>
      </c>
      <c r="I601" s="219">
        <f t="shared" ref="I601" si="430">I600+J601</f>
        <v>1875</v>
      </c>
      <c r="J601" s="152">
        <v>0</v>
      </c>
      <c r="K601" s="216">
        <f t="shared" ref="K601" si="431">I601*100000/620249</f>
        <v>302.2979480821412</v>
      </c>
      <c r="L601" s="265">
        <f t="shared" ref="L601" si="432">(I601*100/I600)-100</f>
        <v>0</v>
      </c>
      <c r="M601" s="219">
        <v>0</v>
      </c>
      <c r="N601" s="210">
        <v>1872</v>
      </c>
      <c r="O601" s="210">
        <v>3</v>
      </c>
      <c r="P601" s="152">
        <v>843</v>
      </c>
      <c r="Q601" s="152">
        <f t="shared" ref="Q601" si="433">(I601-P601)</f>
        <v>1032</v>
      </c>
      <c r="R601" s="221">
        <v>0</v>
      </c>
      <c r="S601" s="210">
        <v>109</v>
      </c>
      <c r="T601" s="221">
        <v>26</v>
      </c>
      <c r="U601" s="210">
        <v>1561</v>
      </c>
      <c r="V601" s="221">
        <v>7</v>
      </c>
      <c r="W601" s="221">
        <v>2</v>
      </c>
      <c r="X601" s="221">
        <v>170</v>
      </c>
      <c r="Y601" s="219">
        <v>0</v>
      </c>
      <c r="Z601" s="219">
        <v>1</v>
      </c>
      <c r="AA601" s="219">
        <v>1</v>
      </c>
      <c r="AB601" s="219">
        <v>0</v>
      </c>
      <c r="AC601" s="219">
        <v>8</v>
      </c>
      <c r="AD601" s="219">
        <v>116</v>
      </c>
      <c r="AE601" s="152">
        <v>414</v>
      </c>
      <c r="AF601" s="152">
        <v>1335</v>
      </c>
      <c r="AG601" s="221">
        <v>2</v>
      </c>
      <c r="AH601" s="221">
        <v>119</v>
      </c>
      <c r="AI601" s="221">
        <v>52</v>
      </c>
      <c r="AJ601" s="210">
        <v>1323</v>
      </c>
      <c r="AK601" s="221">
        <v>0</v>
      </c>
      <c r="AL601" s="221">
        <v>380</v>
      </c>
      <c r="AM601" s="152">
        <v>963</v>
      </c>
      <c r="AN601" s="219">
        <v>912</v>
      </c>
      <c r="AO601" s="221">
        <v>612</v>
      </c>
      <c r="AP601" s="210">
        <v>1122</v>
      </c>
      <c r="AQ601" s="221">
        <v>129</v>
      </c>
      <c r="AR601" s="221">
        <v>12</v>
      </c>
      <c r="AS601" s="219">
        <v>540</v>
      </c>
      <c r="AT601" s="152">
        <v>1220</v>
      </c>
      <c r="AU601" s="219">
        <v>8</v>
      </c>
      <c r="AV601" s="219">
        <v>107</v>
      </c>
      <c r="AW601" s="210">
        <v>1226</v>
      </c>
      <c r="AX601" s="221">
        <v>649</v>
      </c>
      <c r="AY601" s="221">
        <v>0</v>
      </c>
      <c r="AZ601" s="274">
        <v>14</v>
      </c>
      <c r="BA601" s="141">
        <v>1761</v>
      </c>
      <c r="BB601" s="274">
        <v>5</v>
      </c>
      <c r="BC601" s="274">
        <v>95</v>
      </c>
      <c r="BD601" s="210">
        <v>811</v>
      </c>
      <c r="BE601" s="221">
        <v>1064</v>
      </c>
      <c r="BF601" s="152">
        <v>1468</v>
      </c>
      <c r="BG601" s="219">
        <v>407</v>
      </c>
      <c r="BH601" s="221">
        <v>2</v>
      </c>
      <c r="BI601" s="152">
        <v>589</v>
      </c>
      <c r="BJ601" s="152">
        <v>1286</v>
      </c>
      <c r="BK601" s="210">
        <v>861</v>
      </c>
      <c r="BL601" s="210">
        <v>201</v>
      </c>
      <c r="BM601" s="210">
        <v>639</v>
      </c>
      <c r="BN601" s="221">
        <v>50</v>
      </c>
      <c r="BO601" s="221">
        <v>124</v>
      </c>
    </row>
    <row r="602" spans="1:67" s="53" customFormat="1" x14ac:dyDescent="0.25">
      <c r="A602" s="53" t="s">
        <v>100</v>
      </c>
      <c r="H602" s="179">
        <v>44764</v>
      </c>
      <c r="I602" s="219">
        <f t="shared" ref="I602" si="434">I601+J602</f>
        <v>1876</v>
      </c>
      <c r="J602" s="152">
        <v>1</v>
      </c>
      <c r="K602" s="216">
        <f t="shared" ref="K602" si="435">I602*100000/620249</f>
        <v>302.45917365445166</v>
      </c>
      <c r="L602" s="265">
        <f t="shared" ref="L602" si="436">(I602*100/I601)-100</f>
        <v>5.333333333332746E-2</v>
      </c>
      <c r="M602" s="219">
        <v>0</v>
      </c>
      <c r="N602" s="210">
        <v>1873</v>
      </c>
      <c r="O602" s="210">
        <v>3</v>
      </c>
      <c r="P602" s="152">
        <v>843</v>
      </c>
      <c r="Q602" s="152">
        <f t="shared" ref="Q602" si="437">(I602-P602)</f>
        <v>1033</v>
      </c>
      <c r="R602" s="221">
        <v>0</v>
      </c>
      <c r="S602" s="210">
        <v>109</v>
      </c>
      <c r="T602" s="221">
        <v>26</v>
      </c>
      <c r="U602" s="210">
        <v>1562</v>
      </c>
      <c r="V602" s="221">
        <v>7</v>
      </c>
      <c r="W602" s="221">
        <v>2</v>
      </c>
      <c r="X602" s="221">
        <v>170</v>
      </c>
      <c r="Y602" s="219">
        <v>0</v>
      </c>
      <c r="Z602" s="219">
        <v>1</v>
      </c>
      <c r="AA602" s="219">
        <v>1</v>
      </c>
      <c r="AB602" s="219">
        <v>0</v>
      </c>
      <c r="AC602" s="219">
        <v>8</v>
      </c>
      <c r="AD602" s="219">
        <v>116</v>
      </c>
      <c r="AE602" s="152">
        <v>414</v>
      </c>
      <c r="AF602" s="152">
        <v>1336</v>
      </c>
      <c r="AG602" s="221">
        <v>2</v>
      </c>
      <c r="AH602" s="221">
        <v>119</v>
      </c>
      <c r="AI602" s="221">
        <v>52</v>
      </c>
      <c r="AJ602" s="210">
        <v>1324</v>
      </c>
      <c r="AK602" s="221">
        <v>0</v>
      </c>
      <c r="AL602" s="221">
        <v>380</v>
      </c>
      <c r="AM602" s="152">
        <v>964</v>
      </c>
      <c r="AN602" s="219">
        <v>912</v>
      </c>
      <c r="AO602" s="221">
        <v>612</v>
      </c>
      <c r="AP602" s="210">
        <v>1123</v>
      </c>
      <c r="AQ602" s="221">
        <v>129</v>
      </c>
      <c r="AR602" s="221">
        <v>12</v>
      </c>
      <c r="AS602" s="219">
        <v>540</v>
      </c>
      <c r="AT602" s="152">
        <v>1221</v>
      </c>
      <c r="AU602" s="219">
        <v>8</v>
      </c>
      <c r="AV602" s="219">
        <v>107</v>
      </c>
      <c r="AW602" s="210">
        <v>1227</v>
      </c>
      <c r="AX602" s="221">
        <v>649</v>
      </c>
      <c r="AY602" s="221">
        <v>0</v>
      </c>
      <c r="AZ602" s="274">
        <v>14</v>
      </c>
      <c r="BA602" s="141">
        <v>1762</v>
      </c>
      <c r="BB602" s="274">
        <v>5</v>
      </c>
      <c r="BC602" s="274">
        <v>95</v>
      </c>
      <c r="BD602" s="210">
        <v>812</v>
      </c>
      <c r="BE602" s="221">
        <v>1064</v>
      </c>
      <c r="BF602" s="152">
        <v>1469</v>
      </c>
      <c r="BG602" s="219">
        <v>407</v>
      </c>
      <c r="BH602" s="221">
        <v>2</v>
      </c>
      <c r="BI602" s="152">
        <v>590</v>
      </c>
      <c r="BJ602" s="152">
        <v>1286</v>
      </c>
      <c r="BK602" s="210">
        <v>862</v>
      </c>
      <c r="BL602" s="210">
        <v>201</v>
      </c>
      <c r="BM602" s="210">
        <v>639</v>
      </c>
      <c r="BN602" s="221">
        <v>50</v>
      </c>
      <c r="BO602" s="221">
        <v>124</v>
      </c>
    </row>
    <row r="603" spans="1:67" s="53" customFormat="1" x14ac:dyDescent="0.25">
      <c r="A603" s="53" t="s">
        <v>100</v>
      </c>
      <c r="H603" s="179">
        <v>44765</v>
      </c>
      <c r="I603" s="219">
        <f t="shared" ref="I603" si="438">I602+J603</f>
        <v>1877</v>
      </c>
      <c r="J603" s="152">
        <v>1</v>
      </c>
      <c r="K603" s="216">
        <f t="shared" ref="K603" si="439">I603*100000/620249</f>
        <v>302.62039922676217</v>
      </c>
      <c r="L603" s="265">
        <f t="shared" ref="L603" si="440">(I603*100/I602)-100</f>
        <v>5.3304904051174162E-2</v>
      </c>
      <c r="M603" s="219">
        <v>0</v>
      </c>
      <c r="N603" s="210">
        <v>1874</v>
      </c>
      <c r="O603" s="210">
        <v>3</v>
      </c>
      <c r="P603" s="152">
        <v>844</v>
      </c>
      <c r="Q603" s="152">
        <f t="shared" ref="Q603" si="441">(I603-P603)</f>
        <v>1033</v>
      </c>
      <c r="R603" s="221">
        <v>0</v>
      </c>
      <c r="S603" s="210">
        <v>109</v>
      </c>
      <c r="T603" s="221">
        <v>26</v>
      </c>
      <c r="U603" s="210">
        <v>1563</v>
      </c>
      <c r="V603" s="221">
        <v>7</v>
      </c>
      <c r="W603" s="221">
        <v>2</v>
      </c>
      <c r="X603" s="221">
        <v>170</v>
      </c>
      <c r="Y603" s="219">
        <v>0</v>
      </c>
      <c r="Z603" s="219">
        <v>1</v>
      </c>
      <c r="AA603" s="219">
        <v>1</v>
      </c>
      <c r="AB603" s="219">
        <v>0</v>
      </c>
      <c r="AC603" s="219">
        <v>8</v>
      </c>
      <c r="AD603" s="219">
        <v>116</v>
      </c>
      <c r="AE603" s="152">
        <v>414</v>
      </c>
      <c r="AF603" s="152">
        <v>1337</v>
      </c>
      <c r="AG603" s="221">
        <v>2</v>
      </c>
      <c r="AH603" s="221">
        <v>119</v>
      </c>
      <c r="AI603" s="221">
        <v>52</v>
      </c>
      <c r="AJ603" s="210">
        <v>1325</v>
      </c>
      <c r="AK603" s="221">
        <v>0</v>
      </c>
      <c r="AL603" s="221">
        <v>380</v>
      </c>
      <c r="AM603" s="152">
        <v>964</v>
      </c>
      <c r="AN603" s="219">
        <v>913</v>
      </c>
      <c r="AO603" s="221">
        <v>612</v>
      </c>
      <c r="AP603" s="210">
        <v>1124</v>
      </c>
      <c r="AQ603" s="221">
        <v>129</v>
      </c>
      <c r="AR603" s="221">
        <v>12</v>
      </c>
      <c r="AS603" s="219">
        <v>540</v>
      </c>
      <c r="AT603" s="152">
        <v>1222</v>
      </c>
      <c r="AU603" s="219">
        <v>8</v>
      </c>
      <c r="AV603" s="219">
        <v>107</v>
      </c>
      <c r="AW603" s="210">
        <v>1228</v>
      </c>
      <c r="AX603" s="221">
        <v>649</v>
      </c>
      <c r="AY603" s="221">
        <v>0</v>
      </c>
      <c r="AZ603" s="274">
        <v>14</v>
      </c>
      <c r="BA603" s="141">
        <v>1763</v>
      </c>
      <c r="BB603" s="274">
        <v>5</v>
      </c>
      <c r="BC603" s="274">
        <v>95</v>
      </c>
      <c r="BD603" s="210">
        <v>813</v>
      </c>
      <c r="BE603" s="221">
        <v>1064</v>
      </c>
      <c r="BF603" s="152">
        <v>1470</v>
      </c>
      <c r="BG603" s="219">
        <v>407</v>
      </c>
      <c r="BH603" s="221">
        <v>2</v>
      </c>
      <c r="BI603" s="152">
        <v>591</v>
      </c>
      <c r="BJ603" s="152">
        <v>1286</v>
      </c>
      <c r="BK603" s="210">
        <v>862</v>
      </c>
      <c r="BL603" s="210">
        <v>201</v>
      </c>
      <c r="BM603" s="210">
        <v>639</v>
      </c>
      <c r="BN603" s="221">
        <v>50</v>
      </c>
      <c r="BO603" s="221">
        <v>125</v>
      </c>
    </row>
    <row r="604" spans="1:67" s="53" customFormat="1" x14ac:dyDescent="0.25">
      <c r="A604" s="53" t="s">
        <v>100</v>
      </c>
      <c r="H604" s="179">
        <v>44766</v>
      </c>
      <c r="I604" s="219">
        <f t="shared" ref="I604" si="442">I603+J604</f>
        <v>1878</v>
      </c>
      <c r="J604" s="152">
        <v>1</v>
      </c>
      <c r="K604" s="216">
        <f t="shared" ref="K604" si="443">I604*100000/620249</f>
        <v>302.78162479907263</v>
      </c>
      <c r="L604" s="265">
        <f t="shared" ref="L604" si="444">(I604*100/I603)-100</f>
        <v>5.3276505061262469E-2</v>
      </c>
      <c r="M604" s="219">
        <v>0</v>
      </c>
      <c r="N604" s="210">
        <v>1875</v>
      </c>
      <c r="O604" s="210">
        <v>3</v>
      </c>
      <c r="P604" s="152">
        <v>844</v>
      </c>
      <c r="Q604" s="152">
        <f t="shared" ref="Q604" si="445">(I604-P604)</f>
        <v>1034</v>
      </c>
      <c r="R604" s="221">
        <v>0</v>
      </c>
      <c r="S604" s="210">
        <v>109</v>
      </c>
      <c r="T604" s="221">
        <v>26</v>
      </c>
      <c r="U604" s="210">
        <v>1564</v>
      </c>
      <c r="V604" s="221">
        <v>7</v>
      </c>
      <c r="W604" s="221">
        <v>2</v>
      </c>
      <c r="X604" s="221">
        <v>170</v>
      </c>
      <c r="Y604" s="219">
        <v>0</v>
      </c>
      <c r="Z604" s="219">
        <v>1</v>
      </c>
      <c r="AA604" s="219">
        <v>1</v>
      </c>
      <c r="AB604" s="219">
        <v>0</v>
      </c>
      <c r="AC604" s="219">
        <v>8</v>
      </c>
      <c r="AD604" s="219">
        <v>116</v>
      </c>
      <c r="AE604" s="152">
        <v>414</v>
      </c>
      <c r="AF604" s="152">
        <v>1338</v>
      </c>
      <c r="AG604" s="221">
        <v>2</v>
      </c>
      <c r="AH604" s="221">
        <v>119</v>
      </c>
      <c r="AI604" s="221">
        <v>52</v>
      </c>
      <c r="AJ604" s="210">
        <v>1326</v>
      </c>
      <c r="AK604" s="221">
        <v>0</v>
      </c>
      <c r="AL604" s="221">
        <v>380</v>
      </c>
      <c r="AM604" s="152">
        <v>965</v>
      </c>
      <c r="AN604" s="219">
        <v>913</v>
      </c>
      <c r="AO604" s="221">
        <v>612</v>
      </c>
      <c r="AP604" s="210">
        <v>1125</v>
      </c>
      <c r="AQ604" s="221">
        <v>129</v>
      </c>
      <c r="AR604" s="221">
        <v>12</v>
      </c>
      <c r="AS604" s="219">
        <v>540</v>
      </c>
      <c r="AT604" s="152">
        <v>1223</v>
      </c>
      <c r="AU604" s="219">
        <v>8</v>
      </c>
      <c r="AV604" s="219">
        <v>107</v>
      </c>
      <c r="AW604" s="210">
        <v>1229</v>
      </c>
      <c r="AX604" s="221">
        <v>649</v>
      </c>
      <c r="AY604" s="221">
        <v>0</v>
      </c>
      <c r="AZ604" s="274">
        <v>14</v>
      </c>
      <c r="BA604" s="141">
        <v>1764</v>
      </c>
      <c r="BB604" s="274">
        <v>5</v>
      </c>
      <c r="BC604" s="274">
        <v>95</v>
      </c>
      <c r="BD604" s="210">
        <v>813</v>
      </c>
      <c r="BE604" s="221">
        <v>1065</v>
      </c>
      <c r="BF604" s="152">
        <v>1471</v>
      </c>
      <c r="BG604" s="219">
        <v>407</v>
      </c>
      <c r="BH604" s="221">
        <v>2</v>
      </c>
      <c r="BI604" s="152">
        <v>591</v>
      </c>
      <c r="BJ604" s="152">
        <v>1287</v>
      </c>
      <c r="BK604" s="210">
        <v>863</v>
      </c>
      <c r="BL604" s="210">
        <v>201</v>
      </c>
      <c r="BM604" s="210">
        <v>639</v>
      </c>
      <c r="BN604" s="221">
        <v>50</v>
      </c>
      <c r="BO604" s="221">
        <v>125</v>
      </c>
    </row>
    <row r="605" spans="1:67" s="53" customFormat="1" x14ac:dyDescent="0.25">
      <c r="A605" s="53" t="s">
        <v>100</v>
      </c>
      <c r="H605" s="179">
        <v>44767</v>
      </c>
      <c r="I605" s="219">
        <f t="shared" ref="I605" si="446">I604+J605</f>
        <v>1878</v>
      </c>
      <c r="J605" s="152">
        <v>0</v>
      </c>
      <c r="K605" s="216">
        <f t="shared" ref="K605" si="447">I605*100000/620249</f>
        <v>302.78162479907263</v>
      </c>
      <c r="L605" s="265">
        <f t="shared" ref="L605" si="448">(I605*100/I604)-100</f>
        <v>0</v>
      </c>
      <c r="M605" s="219">
        <v>0</v>
      </c>
      <c r="N605" s="210">
        <v>1875</v>
      </c>
      <c r="O605" s="210">
        <v>3</v>
      </c>
      <c r="P605" s="152">
        <v>844</v>
      </c>
      <c r="Q605" s="152">
        <f t="shared" ref="Q605" si="449">(I605-P605)</f>
        <v>1034</v>
      </c>
      <c r="R605" s="221">
        <v>0</v>
      </c>
      <c r="S605" s="210">
        <v>109</v>
      </c>
      <c r="T605" s="221">
        <v>26</v>
      </c>
      <c r="U605" s="210">
        <v>1564</v>
      </c>
      <c r="V605" s="221">
        <v>7</v>
      </c>
      <c r="W605" s="221">
        <v>2</v>
      </c>
      <c r="X605" s="221">
        <v>170</v>
      </c>
      <c r="Y605" s="219">
        <v>0</v>
      </c>
      <c r="Z605" s="219">
        <v>1</v>
      </c>
      <c r="AA605" s="219">
        <v>1</v>
      </c>
      <c r="AB605" s="219">
        <v>0</v>
      </c>
      <c r="AC605" s="219">
        <v>8</v>
      </c>
      <c r="AD605" s="219">
        <v>116</v>
      </c>
      <c r="AE605" s="152">
        <v>414</v>
      </c>
      <c r="AF605" s="152">
        <v>1338</v>
      </c>
      <c r="AG605" s="221">
        <v>2</v>
      </c>
      <c r="AH605" s="221">
        <v>119</v>
      </c>
      <c r="AI605" s="221">
        <v>52</v>
      </c>
      <c r="AJ605" s="210">
        <v>1326</v>
      </c>
      <c r="AK605" s="221">
        <v>0</v>
      </c>
      <c r="AL605" s="221">
        <v>380</v>
      </c>
      <c r="AM605" s="152">
        <v>965</v>
      </c>
      <c r="AN605" s="219">
        <v>913</v>
      </c>
      <c r="AO605" s="221">
        <v>612</v>
      </c>
      <c r="AP605" s="210">
        <v>1125</v>
      </c>
      <c r="AQ605" s="221">
        <v>129</v>
      </c>
      <c r="AR605" s="221">
        <v>12</v>
      </c>
      <c r="AS605" s="219">
        <v>540</v>
      </c>
      <c r="AT605" s="152">
        <v>1223</v>
      </c>
      <c r="AU605" s="219">
        <v>8</v>
      </c>
      <c r="AV605" s="219">
        <v>107</v>
      </c>
      <c r="AW605" s="210">
        <v>1229</v>
      </c>
      <c r="AX605" s="221">
        <v>649</v>
      </c>
      <c r="AY605" s="221">
        <v>0</v>
      </c>
      <c r="AZ605" s="274">
        <v>14</v>
      </c>
      <c r="BA605" s="141">
        <v>1764</v>
      </c>
      <c r="BB605" s="274">
        <v>5</v>
      </c>
      <c r="BC605" s="274">
        <v>95</v>
      </c>
      <c r="BD605" s="210">
        <v>813</v>
      </c>
      <c r="BE605" s="221">
        <v>1065</v>
      </c>
      <c r="BF605" s="152">
        <v>1471</v>
      </c>
      <c r="BG605" s="219">
        <v>407</v>
      </c>
      <c r="BH605" s="221">
        <v>2</v>
      </c>
      <c r="BI605" s="152">
        <v>591</v>
      </c>
      <c r="BJ605" s="152">
        <v>1287</v>
      </c>
      <c r="BK605" s="210">
        <v>863</v>
      </c>
      <c r="BL605" s="210">
        <v>201</v>
      </c>
      <c r="BM605" s="210">
        <v>639</v>
      </c>
      <c r="BN605" s="221">
        <v>50</v>
      </c>
      <c r="BO605" s="221">
        <v>125</v>
      </c>
    </row>
    <row r="606" spans="1:67" s="53" customFormat="1" x14ac:dyDescent="0.25">
      <c r="A606" s="53" t="s">
        <v>100</v>
      </c>
      <c r="H606" s="179">
        <v>44768</v>
      </c>
      <c r="I606" s="219">
        <f t="shared" ref="I606" si="450">I605+J606</f>
        <v>1878</v>
      </c>
      <c r="J606" s="152">
        <v>0</v>
      </c>
      <c r="K606" s="216">
        <f t="shared" ref="K606" si="451">I606*100000/620249</f>
        <v>302.78162479907263</v>
      </c>
      <c r="L606" s="265">
        <f t="shared" ref="L606" si="452">(I606*100/I605)-100</f>
        <v>0</v>
      </c>
      <c r="M606" s="219">
        <v>0</v>
      </c>
      <c r="N606" s="210">
        <v>1875</v>
      </c>
      <c r="O606" s="210">
        <v>3</v>
      </c>
      <c r="P606" s="152">
        <v>844</v>
      </c>
      <c r="Q606" s="152">
        <f t="shared" ref="Q606" si="453">(I606-P606)</f>
        <v>1034</v>
      </c>
      <c r="R606" s="221">
        <v>0</v>
      </c>
      <c r="S606" s="210">
        <v>109</v>
      </c>
      <c r="T606" s="221">
        <v>26</v>
      </c>
      <c r="U606" s="210">
        <v>1564</v>
      </c>
      <c r="V606" s="221">
        <v>7</v>
      </c>
      <c r="W606" s="221">
        <v>2</v>
      </c>
      <c r="X606" s="221">
        <v>170</v>
      </c>
      <c r="Y606" s="219">
        <v>0</v>
      </c>
      <c r="Z606" s="219">
        <v>1</v>
      </c>
      <c r="AA606" s="219">
        <v>1</v>
      </c>
      <c r="AB606" s="219">
        <v>0</v>
      </c>
      <c r="AC606" s="219">
        <v>8</v>
      </c>
      <c r="AD606" s="219">
        <v>116</v>
      </c>
      <c r="AE606" s="152">
        <v>414</v>
      </c>
      <c r="AF606" s="152">
        <v>1338</v>
      </c>
      <c r="AG606" s="221">
        <v>2</v>
      </c>
      <c r="AH606" s="221">
        <v>119</v>
      </c>
      <c r="AI606" s="221">
        <v>52</v>
      </c>
      <c r="AJ606" s="210">
        <v>1326</v>
      </c>
      <c r="AK606" s="221">
        <v>0</v>
      </c>
      <c r="AL606" s="221">
        <v>380</v>
      </c>
      <c r="AM606" s="152">
        <v>965</v>
      </c>
      <c r="AN606" s="219">
        <v>913</v>
      </c>
      <c r="AO606" s="221">
        <v>612</v>
      </c>
      <c r="AP606" s="210">
        <v>1125</v>
      </c>
      <c r="AQ606" s="221">
        <v>129</v>
      </c>
      <c r="AR606" s="221">
        <v>12</v>
      </c>
      <c r="AS606" s="219">
        <v>540</v>
      </c>
      <c r="AT606" s="152">
        <v>1223</v>
      </c>
      <c r="AU606" s="219">
        <v>8</v>
      </c>
      <c r="AV606" s="219">
        <v>107</v>
      </c>
      <c r="AW606" s="210">
        <v>1229</v>
      </c>
      <c r="AX606" s="221">
        <v>649</v>
      </c>
      <c r="AY606" s="221">
        <v>0</v>
      </c>
      <c r="AZ606" s="274">
        <v>14</v>
      </c>
      <c r="BA606" s="141">
        <v>1764</v>
      </c>
      <c r="BB606" s="274">
        <v>5</v>
      </c>
      <c r="BC606" s="274">
        <v>95</v>
      </c>
      <c r="BD606" s="210">
        <v>813</v>
      </c>
      <c r="BE606" s="221">
        <v>1065</v>
      </c>
      <c r="BF606" s="152">
        <v>1471</v>
      </c>
      <c r="BG606" s="219">
        <v>407</v>
      </c>
      <c r="BH606" s="221">
        <v>2</v>
      </c>
      <c r="BI606" s="152">
        <v>591</v>
      </c>
      <c r="BJ606" s="152">
        <v>1287</v>
      </c>
      <c r="BK606" s="210">
        <v>863</v>
      </c>
      <c r="BL606" s="210">
        <v>201</v>
      </c>
      <c r="BM606" s="210">
        <v>639</v>
      </c>
      <c r="BN606" s="221">
        <v>50</v>
      </c>
      <c r="BO606" s="221">
        <v>125</v>
      </c>
    </row>
    <row r="607" spans="1:67" s="53" customFormat="1" x14ac:dyDescent="0.25">
      <c r="A607" s="53" t="s">
        <v>100</v>
      </c>
      <c r="H607" s="179">
        <v>44769</v>
      </c>
      <c r="I607" s="219">
        <f t="shared" ref="I607" si="454">I606+J607</f>
        <v>1879</v>
      </c>
      <c r="J607" s="152">
        <v>1</v>
      </c>
      <c r="K607" s="216">
        <f t="shared" ref="K607" si="455">I607*100000/620249</f>
        <v>302.94285037138309</v>
      </c>
      <c r="L607" s="265">
        <f t="shared" ref="L607" si="456">(I607*100/I606)-100</f>
        <v>5.3248136315232841E-2</v>
      </c>
      <c r="M607" s="219">
        <v>0</v>
      </c>
      <c r="N607" s="210">
        <v>1876</v>
      </c>
      <c r="O607" s="210">
        <v>3</v>
      </c>
      <c r="P607" s="152">
        <v>844</v>
      </c>
      <c r="Q607" s="152">
        <f t="shared" ref="Q607" si="457">(I607-P607)</f>
        <v>1035</v>
      </c>
      <c r="R607" s="221">
        <v>0</v>
      </c>
      <c r="S607" s="210">
        <v>109</v>
      </c>
      <c r="T607" s="221">
        <v>26</v>
      </c>
      <c r="U607" s="210">
        <v>1565</v>
      </c>
      <c r="V607" s="221">
        <v>7</v>
      </c>
      <c r="W607" s="221">
        <v>2</v>
      </c>
      <c r="X607" s="221">
        <v>170</v>
      </c>
      <c r="Y607" s="219">
        <v>0</v>
      </c>
      <c r="Z607" s="219">
        <v>1</v>
      </c>
      <c r="AA607" s="219">
        <v>1</v>
      </c>
      <c r="AB607" s="219">
        <v>0</v>
      </c>
      <c r="AC607" s="219">
        <v>8</v>
      </c>
      <c r="AD607" s="219">
        <v>116</v>
      </c>
      <c r="AE607" s="152">
        <v>414</v>
      </c>
      <c r="AF607" s="152">
        <v>1339</v>
      </c>
      <c r="AG607" s="221">
        <v>2</v>
      </c>
      <c r="AH607" s="221">
        <v>119</v>
      </c>
      <c r="AI607" s="221">
        <v>52</v>
      </c>
      <c r="AJ607" s="210">
        <v>1327</v>
      </c>
      <c r="AK607" s="221">
        <v>0</v>
      </c>
      <c r="AL607" s="221">
        <v>380</v>
      </c>
      <c r="AM607" s="152">
        <v>966</v>
      </c>
      <c r="AN607" s="219">
        <v>913</v>
      </c>
      <c r="AO607" s="221">
        <v>612</v>
      </c>
      <c r="AP607" s="210">
        <v>1126</v>
      </c>
      <c r="AQ607" s="221">
        <v>129</v>
      </c>
      <c r="AR607" s="221">
        <v>12</v>
      </c>
      <c r="AS607" s="219">
        <v>540</v>
      </c>
      <c r="AT607" s="152">
        <v>1224</v>
      </c>
      <c r="AU607" s="219">
        <v>8</v>
      </c>
      <c r="AV607" s="219">
        <v>107</v>
      </c>
      <c r="AW607" s="210">
        <v>1230</v>
      </c>
      <c r="AX607" s="221">
        <v>649</v>
      </c>
      <c r="AY607" s="221">
        <v>0</v>
      </c>
      <c r="AZ607" s="274">
        <v>14</v>
      </c>
      <c r="BA607" s="141">
        <v>1765</v>
      </c>
      <c r="BB607" s="274">
        <v>5</v>
      </c>
      <c r="BC607" s="274">
        <v>95</v>
      </c>
      <c r="BD607" s="210">
        <v>813</v>
      </c>
      <c r="BE607" s="221">
        <v>1066</v>
      </c>
      <c r="BF607" s="152">
        <v>1472</v>
      </c>
      <c r="BG607" s="219">
        <v>407</v>
      </c>
      <c r="BH607" s="221">
        <v>2</v>
      </c>
      <c r="BI607" s="152">
        <v>591</v>
      </c>
      <c r="BJ607" s="152">
        <v>1288</v>
      </c>
      <c r="BK607" s="210">
        <v>864</v>
      </c>
      <c r="BL607" s="210">
        <v>201</v>
      </c>
      <c r="BM607" s="210">
        <v>639</v>
      </c>
      <c r="BN607" s="221">
        <v>50</v>
      </c>
      <c r="BO607" s="221">
        <v>125</v>
      </c>
    </row>
    <row r="608" spans="1:67" s="53" customFormat="1" x14ac:dyDescent="0.25">
      <c r="A608" s="53" t="s">
        <v>100</v>
      </c>
      <c r="H608" s="179">
        <v>44770</v>
      </c>
      <c r="I608" s="219">
        <f t="shared" ref="I608" si="458">I607+J608</f>
        <v>1879</v>
      </c>
      <c r="J608" s="152">
        <v>0</v>
      </c>
      <c r="K608" s="216">
        <f t="shared" ref="K608" si="459">I608*100000/620249</f>
        <v>302.94285037138309</v>
      </c>
      <c r="L608" s="265">
        <f t="shared" ref="L608" si="460">(I608*100/I607)-100</f>
        <v>0</v>
      </c>
      <c r="M608" s="219">
        <v>0</v>
      </c>
      <c r="N608" s="210">
        <v>1876</v>
      </c>
      <c r="O608" s="210">
        <v>3</v>
      </c>
      <c r="P608" s="152">
        <v>844</v>
      </c>
      <c r="Q608" s="152">
        <f t="shared" ref="Q608" si="461">(I608-P608)</f>
        <v>1035</v>
      </c>
      <c r="R608" s="221">
        <v>0</v>
      </c>
      <c r="S608" s="210">
        <v>109</v>
      </c>
      <c r="T608" s="221">
        <v>26</v>
      </c>
      <c r="U608" s="210">
        <v>1565</v>
      </c>
      <c r="V608" s="221">
        <v>7</v>
      </c>
      <c r="W608" s="221">
        <v>2</v>
      </c>
      <c r="X608" s="221">
        <v>170</v>
      </c>
      <c r="Y608" s="219">
        <v>0</v>
      </c>
      <c r="Z608" s="219">
        <v>1</v>
      </c>
      <c r="AA608" s="219">
        <v>1</v>
      </c>
      <c r="AB608" s="219">
        <v>0</v>
      </c>
      <c r="AC608" s="219">
        <v>8</v>
      </c>
      <c r="AD608" s="219">
        <v>116</v>
      </c>
      <c r="AE608" s="152">
        <v>414</v>
      </c>
      <c r="AF608" s="152">
        <v>1339</v>
      </c>
      <c r="AG608" s="221">
        <v>2</v>
      </c>
      <c r="AH608" s="221">
        <v>119</v>
      </c>
      <c r="AI608" s="221">
        <v>52</v>
      </c>
      <c r="AJ608" s="210">
        <v>1327</v>
      </c>
      <c r="AK608" s="221">
        <v>0</v>
      </c>
      <c r="AL608" s="221">
        <v>380</v>
      </c>
      <c r="AM608" s="152">
        <v>966</v>
      </c>
      <c r="AN608" s="219">
        <v>913</v>
      </c>
      <c r="AO608" s="221">
        <v>612</v>
      </c>
      <c r="AP608" s="210">
        <v>1126</v>
      </c>
      <c r="AQ608" s="221">
        <v>129</v>
      </c>
      <c r="AR608" s="221">
        <v>12</v>
      </c>
      <c r="AS608" s="219">
        <v>540</v>
      </c>
      <c r="AT608" s="152">
        <v>1224</v>
      </c>
      <c r="AU608" s="219">
        <v>8</v>
      </c>
      <c r="AV608" s="219">
        <v>107</v>
      </c>
      <c r="AW608" s="210">
        <v>1230</v>
      </c>
      <c r="AX608" s="221">
        <v>649</v>
      </c>
      <c r="AY608" s="221">
        <v>0</v>
      </c>
      <c r="AZ608" s="274">
        <v>14</v>
      </c>
      <c r="BA608" s="141">
        <v>1765</v>
      </c>
      <c r="BB608" s="274">
        <v>5</v>
      </c>
      <c r="BC608" s="274">
        <v>95</v>
      </c>
      <c r="BD608" s="210">
        <v>813</v>
      </c>
      <c r="BE608" s="221">
        <v>1066</v>
      </c>
      <c r="BF608" s="152">
        <v>1472</v>
      </c>
      <c r="BG608" s="219">
        <v>407</v>
      </c>
      <c r="BH608" s="221">
        <v>2</v>
      </c>
      <c r="BI608" s="152">
        <v>591</v>
      </c>
      <c r="BJ608" s="152">
        <v>1288</v>
      </c>
      <c r="BK608" s="210">
        <v>864</v>
      </c>
      <c r="BL608" s="210">
        <v>201</v>
      </c>
      <c r="BM608" s="210">
        <v>639</v>
      </c>
      <c r="BN608" s="221">
        <v>50</v>
      </c>
      <c r="BO608" s="221">
        <v>125</v>
      </c>
    </row>
    <row r="609" spans="1:67" s="53" customFormat="1" x14ac:dyDescent="0.25">
      <c r="A609" s="53" t="s">
        <v>100</v>
      </c>
      <c r="H609" s="179">
        <v>44771</v>
      </c>
      <c r="I609" s="219">
        <f t="shared" ref="I609" si="462">I608+J609</f>
        <v>1880</v>
      </c>
      <c r="J609" s="152">
        <v>1</v>
      </c>
      <c r="K609" s="216">
        <f t="shared" ref="K609" si="463">I609*100000/620249</f>
        <v>303.1040759436936</v>
      </c>
      <c r="L609" s="265">
        <f t="shared" ref="L609" si="464">(I609*100/I608)-100</f>
        <v>5.3219797764768373E-2</v>
      </c>
      <c r="M609" s="219">
        <v>0</v>
      </c>
      <c r="N609" s="210">
        <v>1877</v>
      </c>
      <c r="O609" s="210">
        <v>3</v>
      </c>
      <c r="P609" s="152">
        <v>845</v>
      </c>
      <c r="Q609" s="152">
        <f t="shared" ref="Q609" si="465">(I609-P609)</f>
        <v>1035</v>
      </c>
      <c r="R609" s="221">
        <v>0</v>
      </c>
      <c r="S609" s="210">
        <v>109</v>
      </c>
      <c r="T609" s="221">
        <v>26</v>
      </c>
      <c r="U609" s="210">
        <v>1566</v>
      </c>
      <c r="V609" s="221">
        <v>7</v>
      </c>
      <c r="W609" s="221">
        <v>2</v>
      </c>
      <c r="X609" s="221">
        <v>170</v>
      </c>
      <c r="Y609" s="219">
        <v>0</v>
      </c>
      <c r="Z609" s="219">
        <v>1</v>
      </c>
      <c r="AA609" s="219">
        <v>1</v>
      </c>
      <c r="AB609" s="219">
        <v>0</v>
      </c>
      <c r="AC609" s="219">
        <v>8</v>
      </c>
      <c r="AD609" s="219">
        <v>116</v>
      </c>
      <c r="AE609" s="152">
        <v>414</v>
      </c>
      <c r="AF609" s="152">
        <v>1340</v>
      </c>
      <c r="AG609" s="221">
        <v>2</v>
      </c>
      <c r="AH609" s="221">
        <v>119</v>
      </c>
      <c r="AI609" s="221">
        <v>52</v>
      </c>
      <c r="AJ609" s="210">
        <v>1328</v>
      </c>
      <c r="AK609" s="221">
        <v>0</v>
      </c>
      <c r="AL609" s="221">
        <v>380</v>
      </c>
      <c r="AM609" s="152">
        <v>966</v>
      </c>
      <c r="AN609" s="219">
        <v>914</v>
      </c>
      <c r="AO609" s="221">
        <v>612</v>
      </c>
      <c r="AP609" s="210">
        <v>1127</v>
      </c>
      <c r="AQ609" s="221">
        <v>129</v>
      </c>
      <c r="AR609" s="221">
        <v>12</v>
      </c>
      <c r="AS609" s="219">
        <v>540</v>
      </c>
      <c r="AT609" s="152">
        <v>1225</v>
      </c>
      <c r="AU609" s="219">
        <v>8</v>
      </c>
      <c r="AV609" s="219">
        <v>107</v>
      </c>
      <c r="AW609" s="210">
        <v>1231</v>
      </c>
      <c r="AX609" s="221">
        <v>649</v>
      </c>
      <c r="AY609" s="221">
        <v>0</v>
      </c>
      <c r="AZ609" s="274">
        <v>14</v>
      </c>
      <c r="BA609" s="141">
        <v>1766</v>
      </c>
      <c r="BB609" s="274">
        <v>5</v>
      </c>
      <c r="BC609" s="274">
        <v>95</v>
      </c>
      <c r="BD609" s="210">
        <v>814</v>
      </c>
      <c r="BE609" s="221">
        <v>1066</v>
      </c>
      <c r="BF609" s="152">
        <v>1473</v>
      </c>
      <c r="BG609" s="219">
        <v>407</v>
      </c>
      <c r="BH609" s="221">
        <v>2</v>
      </c>
      <c r="BI609" s="152">
        <v>592</v>
      </c>
      <c r="BJ609" s="152">
        <v>1288</v>
      </c>
      <c r="BK609" s="210">
        <v>865</v>
      </c>
      <c r="BL609" s="210">
        <v>201</v>
      </c>
      <c r="BM609" s="210">
        <v>639</v>
      </c>
      <c r="BN609" s="221">
        <v>50</v>
      </c>
      <c r="BO609" s="221">
        <v>125</v>
      </c>
    </row>
    <row r="610" spans="1:67" s="53" customFormat="1" x14ac:dyDescent="0.25">
      <c r="A610" s="53" t="s">
        <v>100</v>
      </c>
      <c r="H610" s="179">
        <v>44772</v>
      </c>
      <c r="I610" s="219">
        <f t="shared" ref="I610" si="466">I609+J610</f>
        <v>1881</v>
      </c>
      <c r="J610" s="152">
        <v>1</v>
      </c>
      <c r="K610" s="216">
        <f t="shared" ref="K610" si="467">I610*100000/620249</f>
        <v>303.26530151600406</v>
      </c>
      <c r="L610" s="265">
        <f t="shared" ref="L610" si="468">(I610*100/I609)-100</f>
        <v>5.3191489361708477E-2</v>
      </c>
      <c r="M610" s="219">
        <v>0</v>
      </c>
      <c r="N610" s="210">
        <v>1878</v>
      </c>
      <c r="O610" s="210">
        <v>3</v>
      </c>
      <c r="P610" s="152">
        <v>845</v>
      </c>
      <c r="Q610" s="152">
        <f t="shared" ref="Q610" si="469">(I610-P610)</f>
        <v>1036</v>
      </c>
      <c r="R610" s="221">
        <v>0</v>
      </c>
      <c r="S610" s="210">
        <v>109</v>
      </c>
      <c r="T610" s="221">
        <v>26</v>
      </c>
      <c r="U610" s="210">
        <v>1567</v>
      </c>
      <c r="V610" s="221">
        <v>7</v>
      </c>
      <c r="W610" s="221">
        <v>2</v>
      </c>
      <c r="X610" s="221">
        <v>170</v>
      </c>
      <c r="Y610" s="219">
        <v>0</v>
      </c>
      <c r="Z610" s="219">
        <v>1</v>
      </c>
      <c r="AA610" s="219">
        <v>1</v>
      </c>
      <c r="AB610" s="219">
        <v>0</v>
      </c>
      <c r="AC610" s="219">
        <v>8</v>
      </c>
      <c r="AD610" s="219">
        <v>116</v>
      </c>
      <c r="AE610" s="152">
        <v>414</v>
      </c>
      <c r="AF610" s="152">
        <v>1341</v>
      </c>
      <c r="AG610" s="221">
        <v>2</v>
      </c>
      <c r="AH610" s="221">
        <v>119</v>
      </c>
      <c r="AI610" s="221">
        <v>52</v>
      </c>
      <c r="AJ610" s="210">
        <v>1329</v>
      </c>
      <c r="AK610" s="221">
        <v>0</v>
      </c>
      <c r="AL610" s="221">
        <v>380</v>
      </c>
      <c r="AM610" s="152">
        <v>967</v>
      </c>
      <c r="AN610" s="219">
        <v>914</v>
      </c>
      <c r="AO610" s="221">
        <v>612</v>
      </c>
      <c r="AP610" s="210">
        <v>1127</v>
      </c>
      <c r="AQ610" s="221">
        <v>130</v>
      </c>
      <c r="AR610" s="221">
        <v>12</v>
      </c>
      <c r="AS610" s="219">
        <v>540</v>
      </c>
      <c r="AT610" s="152">
        <v>1226</v>
      </c>
      <c r="AU610" s="219">
        <v>8</v>
      </c>
      <c r="AV610" s="219">
        <v>107</v>
      </c>
      <c r="AW610" s="210">
        <v>1232</v>
      </c>
      <c r="AX610" s="221">
        <v>649</v>
      </c>
      <c r="AY610" s="221">
        <v>0</v>
      </c>
      <c r="AZ610" s="274">
        <v>14</v>
      </c>
      <c r="BA610" s="141">
        <v>1767</v>
      </c>
      <c r="BB610" s="274">
        <v>5</v>
      </c>
      <c r="BC610" s="274">
        <v>95</v>
      </c>
      <c r="BD610" s="210">
        <v>815</v>
      </c>
      <c r="BE610" s="221">
        <v>1066</v>
      </c>
      <c r="BF610" s="152">
        <v>1474</v>
      </c>
      <c r="BG610" s="219">
        <v>407</v>
      </c>
      <c r="BH610" s="221">
        <v>2</v>
      </c>
      <c r="BI610" s="152">
        <v>593</v>
      </c>
      <c r="BJ610" s="152">
        <v>1288</v>
      </c>
      <c r="BK610" s="210">
        <v>865</v>
      </c>
      <c r="BL610" s="210">
        <v>201</v>
      </c>
      <c r="BM610" s="210">
        <v>640</v>
      </c>
      <c r="BN610" s="221">
        <v>50</v>
      </c>
      <c r="BO610" s="221">
        <v>125</v>
      </c>
    </row>
    <row r="611" spans="1:67" s="53" customFormat="1" x14ac:dyDescent="0.25">
      <c r="A611" s="53" t="s">
        <v>100</v>
      </c>
      <c r="H611" s="179">
        <v>44773</v>
      </c>
      <c r="I611" s="219">
        <f t="shared" ref="I611" si="470">I610+J611</f>
        <v>1881</v>
      </c>
      <c r="J611" s="152">
        <v>0</v>
      </c>
      <c r="K611" s="216">
        <f t="shared" ref="K611" si="471">I611*100000/620249</f>
        <v>303.26530151600406</v>
      </c>
      <c r="L611" s="265">
        <f t="shared" ref="L611" si="472">(I611*100/I610)-100</f>
        <v>0</v>
      </c>
      <c r="M611" s="219">
        <v>0</v>
      </c>
      <c r="N611" s="210">
        <v>1878</v>
      </c>
      <c r="O611" s="210">
        <v>3</v>
      </c>
      <c r="P611" s="152">
        <v>845</v>
      </c>
      <c r="Q611" s="152">
        <f t="shared" ref="Q611" si="473">(I611-P611)</f>
        <v>1036</v>
      </c>
      <c r="R611" s="221">
        <v>0</v>
      </c>
      <c r="S611" s="210">
        <v>109</v>
      </c>
      <c r="T611" s="221">
        <v>26</v>
      </c>
      <c r="U611" s="210">
        <v>1567</v>
      </c>
      <c r="V611" s="221">
        <v>7</v>
      </c>
      <c r="W611" s="221">
        <v>2</v>
      </c>
      <c r="X611" s="221">
        <v>170</v>
      </c>
      <c r="Y611" s="219">
        <v>0</v>
      </c>
      <c r="Z611" s="219">
        <v>1</v>
      </c>
      <c r="AA611" s="219">
        <v>1</v>
      </c>
      <c r="AB611" s="219">
        <v>0</v>
      </c>
      <c r="AC611" s="219">
        <v>8</v>
      </c>
      <c r="AD611" s="219">
        <v>116</v>
      </c>
      <c r="AE611" s="152">
        <v>414</v>
      </c>
      <c r="AF611" s="152">
        <v>1341</v>
      </c>
      <c r="AG611" s="221">
        <v>2</v>
      </c>
      <c r="AH611" s="221">
        <v>119</v>
      </c>
      <c r="AI611" s="221">
        <v>52</v>
      </c>
      <c r="AJ611" s="210">
        <v>1329</v>
      </c>
      <c r="AK611" s="221">
        <v>0</v>
      </c>
      <c r="AL611" s="221">
        <v>380</v>
      </c>
      <c r="AM611" s="152">
        <v>967</v>
      </c>
      <c r="AN611" s="219">
        <v>914</v>
      </c>
      <c r="AO611" s="221">
        <v>612</v>
      </c>
      <c r="AP611" s="210">
        <v>1127</v>
      </c>
      <c r="AQ611" s="221">
        <v>130</v>
      </c>
      <c r="AR611" s="221">
        <v>12</v>
      </c>
      <c r="AS611" s="219">
        <v>540</v>
      </c>
      <c r="AT611" s="152">
        <v>1226</v>
      </c>
      <c r="AU611" s="219">
        <v>8</v>
      </c>
      <c r="AV611" s="219">
        <v>107</v>
      </c>
      <c r="AW611" s="210">
        <v>1232</v>
      </c>
      <c r="AX611" s="221">
        <v>649</v>
      </c>
      <c r="AY611" s="221">
        <v>0</v>
      </c>
      <c r="AZ611" s="274">
        <v>14</v>
      </c>
      <c r="BA611" s="141">
        <v>1767</v>
      </c>
      <c r="BB611" s="274">
        <v>5</v>
      </c>
      <c r="BC611" s="274">
        <v>95</v>
      </c>
      <c r="BD611" s="210">
        <v>815</v>
      </c>
      <c r="BE611" s="221">
        <v>1066</v>
      </c>
      <c r="BF611" s="152">
        <v>1474</v>
      </c>
      <c r="BG611" s="219">
        <v>407</v>
      </c>
      <c r="BH611" s="221">
        <v>2</v>
      </c>
      <c r="BI611" s="152">
        <v>593</v>
      </c>
      <c r="BJ611" s="152">
        <v>1288</v>
      </c>
      <c r="BK611" s="210">
        <v>865</v>
      </c>
      <c r="BL611" s="210">
        <v>201</v>
      </c>
      <c r="BM611" s="210">
        <v>640</v>
      </c>
      <c r="BN611" s="221">
        <v>50</v>
      </c>
      <c r="BO611" s="221">
        <v>125</v>
      </c>
    </row>
    <row r="612" spans="1:67" s="53" customFormat="1" x14ac:dyDescent="0.25">
      <c r="A612" s="53" t="s">
        <v>100</v>
      </c>
      <c r="H612" s="179">
        <v>44774</v>
      </c>
      <c r="I612" s="219">
        <f t="shared" ref="I612" si="474">I611+J612</f>
        <v>1882</v>
      </c>
      <c r="J612" s="152">
        <v>1</v>
      </c>
      <c r="K612" s="216">
        <f t="shared" ref="K612" si="475">I612*100000/620249</f>
        <v>303.42652708831451</v>
      </c>
      <c r="L612" s="265">
        <f t="shared" ref="L612" si="476">(I612*100/I611)-100</f>
        <v>5.3163211057949411E-2</v>
      </c>
      <c r="M612" s="219">
        <v>0</v>
      </c>
      <c r="N612" s="210">
        <v>1879</v>
      </c>
      <c r="O612" s="210">
        <v>3</v>
      </c>
      <c r="P612" s="152">
        <v>846</v>
      </c>
      <c r="Q612" s="152">
        <f t="shared" ref="Q612" si="477">(I612-P612)</f>
        <v>1036</v>
      </c>
      <c r="R612" s="221">
        <v>0</v>
      </c>
      <c r="S612" s="210">
        <v>109</v>
      </c>
      <c r="T612" s="221">
        <v>26</v>
      </c>
      <c r="U612" s="210">
        <v>1568</v>
      </c>
      <c r="V612" s="221">
        <v>7</v>
      </c>
      <c r="W612" s="221">
        <v>2</v>
      </c>
      <c r="X612" s="221">
        <v>170</v>
      </c>
      <c r="Y612" s="219">
        <v>0</v>
      </c>
      <c r="Z612" s="219">
        <v>1</v>
      </c>
      <c r="AA612" s="219">
        <v>1</v>
      </c>
      <c r="AB612" s="219">
        <v>0</v>
      </c>
      <c r="AC612" s="219">
        <v>8</v>
      </c>
      <c r="AD612" s="219">
        <v>116</v>
      </c>
      <c r="AE612" s="152">
        <v>414</v>
      </c>
      <c r="AF612" s="152">
        <v>1342</v>
      </c>
      <c r="AG612" s="221">
        <v>2</v>
      </c>
      <c r="AH612" s="221">
        <v>119</v>
      </c>
      <c r="AI612" s="221">
        <v>52</v>
      </c>
      <c r="AJ612" s="210">
        <v>1329</v>
      </c>
      <c r="AK612" s="221">
        <v>0</v>
      </c>
      <c r="AL612" s="221">
        <v>381</v>
      </c>
      <c r="AM612" s="152">
        <v>967</v>
      </c>
      <c r="AN612" s="219">
        <v>915</v>
      </c>
      <c r="AO612" s="221">
        <v>612</v>
      </c>
      <c r="AP612" s="210">
        <v>1128</v>
      </c>
      <c r="AQ612" s="221">
        <v>130</v>
      </c>
      <c r="AR612" s="221">
        <v>12</v>
      </c>
      <c r="AS612" s="219">
        <v>540</v>
      </c>
      <c r="AT612" s="152">
        <v>1227</v>
      </c>
      <c r="AU612" s="219">
        <v>8</v>
      </c>
      <c r="AV612" s="219">
        <v>107</v>
      </c>
      <c r="AW612" s="210">
        <v>1233</v>
      </c>
      <c r="AX612" s="221">
        <v>649</v>
      </c>
      <c r="AY612" s="221">
        <v>0</v>
      </c>
      <c r="AZ612" s="274">
        <v>14</v>
      </c>
      <c r="BA612" s="141">
        <v>1768</v>
      </c>
      <c r="BB612" s="274">
        <v>5</v>
      </c>
      <c r="BC612" s="274">
        <v>95</v>
      </c>
      <c r="BD612" s="210">
        <v>815</v>
      </c>
      <c r="BE612" s="221">
        <v>1067</v>
      </c>
      <c r="BF612" s="152">
        <v>1475</v>
      </c>
      <c r="BG612" s="219">
        <v>407</v>
      </c>
      <c r="BH612" s="221">
        <v>2</v>
      </c>
      <c r="BI612" s="152">
        <v>593</v>
      </c>
      <c r="BJ612" s="152">
        <v>1289</v>
      </c>
      <c r="BK612" s="210">
        <v>866</v>
      </c>
      <c r="BL612" s="210">
        <v>201</v>
      </c>
      <c r="BM612" s="210">
        <v>640</v>
      </c>
      <c r="BN612" s="221">
        <v>50</v>
      </c>
      <c r="BO612" s="221">
        <v>125</v>
      </c>
    </row>
    <row r="613" spans="1:67" s="53" customFormat="1" x14ac:dyDescent="0.25">
      <c r="A613" s="53" t="s">
        <v>100</v>
      </c>
      <c r="H613" s="179">
        <v>44775</v>
      </c>
      <c r="I613" s="219">
        <f t="shared" ref="I613" si="478">I612+J613</f>
        <v>1882</v>
      </c>
      <c r="J613" s="152">
        <v>0</v>
      </c>
      <c r="K613" s="216">
        <f t="shared" ref="K613" si="479">I613*100000/620249</f>
        <v>303.42652708831451</v>
      </c>
      <c r="L613" s="265">
        <f t="shared" ref="L613" si="480">(I613*100/I612)-100</f>
        <v>0</v>
      </c>
      <c r="M613" s="219">
        <v>0</v>
      </c>
      <c r="N613" s="210">
        <v>1879</v>
      </c>
      <c r="O613" s="210">
        <v>3</v>
      </c>
      <c r="P613" s="152">
        <v>846</v>
      </c>
      <c r="Q613" s="152">
        <f t="shared" ref="Q613" si="481">(I613-P613)</f>
        <v>1036</v>
      </c>
      <c r="R613" s="221">
        <v>0</v>
      </c>
      <c r="S613" s="210">
        <v>109</v>
      </c>
      <c r="T613" s="221">
        <v>26</v>
      </c>
      <c r="U613" s="210">
        <v>1568</v>
      </c>
      <c r="V613" s="221">
        <v>7</v>
      </c>
      <c r="W613" s="221">
        <v>2</v>
      </c>
      <c r="X613" s="221">
        <v>170</v>
      </c>
      <c r="Y613" s="219">
        <v>0</v>
      </c>
      <c r="Z613" s="219">
        <v>1</v>
      </c>
      <c r="AA613" s="219">
        <v>1</v>
      </c>
      <c r="AB613" s="219">
        <v>0</v>
      </c>
      <c r="AC613" s="219">
        <v>8</v>
      </c>
      <c r="AD613" s="219">
        <v>116</v>
      </c>
      <c r="AE613" s="152">
        <v>414</v>
      </c>
      <c r="AF613" s="152">
        <v>1342</v>
      </c>
      <c r="AG613" s="221">
        <v>2</v>
      </c>
      <c r="AH613" s="221">
        <v>119</v>
      </c>
      <c r="AI613" s="221">
        <v>52</v>
      </c>
      <c r="AJ613" s="210">
        <v>1329</v>
      </c>
      <c r="AK613" s="221">
        <v>0</v>
      </c>
      <c r="AL613" s="221">
        <v>381</v>
      </c>
      <c r="AM613" s="152">
        <v>967</v>
      </c>
      <c r="AN613" s="219">
        <v>915</v>
      </c>
      <c r="AO613" s="221">
        <v>612</v>
      </c>
      <c r="AP613" s="210">
        <v>1128</v>
      </c>
      <c r="AQ613" s="221">
        <v>130</v>
      </c>
      <c r="AR613" s="221">
        <v>12</v>
      </c>
      <c r="AS613" s="219">
        <v>540</v>
      </c>
      <c r="AT613" s="152">
        <v>1227</v>
      </c>
      <c r="AU613" s="219">
        <v>8</v>
      </c>
      <c r="AV613" s="219">
        <v>107</v>
      </c>
      <c r="AW613" s="210">
        <v>1233</v>
      </c>
      <c r="AX613" s="221">
        <v>649</v>
      </c>
      <c r="AY613" s="221">
        <v>0</v>
      </c>
      <c r="AZ613" s="274">
        <v>14</v>
      </c>
      <c r="BA613" s="141">
        <v>1768</v>
      </c>
      <c r="BB613" s="274">
        <v>5</v>
      </c>
      <c r="BC613" s="274">
        <v>95</v>
      </c>
      <c r="BD613" s="210">
        <v>815</v>
      </c>
      <c r="BE613" s="221">
        <v>1067</v>
      </c>
      <c r="BF613" s="152">
        <v>1475</v>
      </c>
      <c r="BG613" s="219">
        <v>407</v>
      </c>
      <c r="BH613" s="221">
        <v>2</v>
      </c>
      <c r="BI613" s="152">
        <v>593</v>
      </c>
      <c r="BJ613" s="152">
        <v>1289</v>
      </c>
      <c r="BK613" s="210">
        <v>866</v>
      </c>
      <c r="BL613" s="210">
        <v>201</v>
      </c>
      <c r="BM613" s="210">
        <v>640</v>
      </c>
      <c r="BN613" s="221">
        <v>50</v>
      </c>
      <c r="BO613" s="221">
        <v>125</v>
      </c>
    </row>
    <row r="614" spans="1:67" s="53" customFormat="1" x14ac:dyDescent="0.25">
      <c r="A614" s="53" t="s">
        <v>100</v>
      </c>
      <c r="H614" s="179">
        <v>44776</v>
      </c>
      <c r="I614" s="219">
        <f t="shared" ref="I614" si="482">I613+J614</f>
        <v>1883</v>
      </c>
      <c r="J614" s="152">
        <v>1</v>
      </c>
      <c r="K614" s="216">
        <f t="shared" ref="K614" si="483">I614*100000/620249</f>
        <v>303.58775266062503</v>
      </c>
      <c r="L614" s="265">
        <f t="shared" ref="L614" si="484">(I614*100/I613)-100</f>
        <v>5.313496280552954E-2</v>
      </c>
      <c r="M614" s="219">
        <v>0</v>
      </c>
      <c r="N614" s="210">
        <v>1880</v>
      </c>
      <c r="O614" s="210">
        <v>3</v>
      </c>
      <c r="P614" s="152">
        <v>846</v>
      </c>
      <c r="Q614" s="152">
        <f t="shared" ref="Q614" si="485">(I614-P614)</f>
        <v>1037</v>
      </c>
      <c r="R614" s="221">
        <v>0</v>
      </c>
      <c r="S614" s="210">
        <v>109</v>
      </c>
      <c r="T614" s="221">
        <v>26</v>
      </c>
      <c r="U614" s="210">
        <v>1569</v>
      </c>
      <c r="V614" s="221">
        <v>7</v>
      </c>
      <c r="W614" s="221">
        <v>2</v>
      </c>
      <c r="X614" s="221">
        <v>170</v>
      </c>
      <c r="Y614" s="219">
        <v>0</v>
      </c>
      <c r="Z614" s="219">
        <v>1</v>
      </c>
      <c r="AA614" s="219">
        <v>1</v>
      </c>
      <c r="AB614" s="219">
        <v>0</v>
      </c>
      <c r="AC614" s="219">
        <v>8</v>
      </c>
      <c r="AD614" s="219">
        <v>116</v>
      </c>
      <c r="AE614" s="152">
        <v>415</v>
      </c>
      <c r="AF614" s="152">
        <v>1342</v>
      </c>
      <c r="AG614" s="221">
        <v>2</v>
      </c>
      <c r="AH614" s="221">
        <v>119</v>
      </c>
      <c r="AI614" s="221">
        <v>52</v>
      </c>
      <c r="AJ614" s="210">
        <v>1330</v>
      </c>
      <c r="AK614" s="221">
        <v>0</v>
      </c>
      <c r="AL614" s="221">
        <v>381</v>
      </c>
      <c r="AM614" s="152">
        <v>968</v>
      </c>
      <c r="AN614" s="219">
        <v>915</v>
      </c>
      <c r="AO614" s="221">
        <v>612</v>
      </c>
      <c r="AP614" s="210">
        <v>1129</v>
      </c>
      <c r="AQ614" s="221">
        <v>130</v>
      </c>
      <c r="AR614" s="221">
        <v>12</v>
      </c>
      <c r="AS614" s="219">
        <v>540</v>
      </c>
      <c r="AT614" s="152">
        <v>1228</v>
      </c>
      <c r="AU614" s="219">
        <v>8</v>
      </c>
      <c r="AV614" s="219">
        <v>107</v>
      </c>
      <c r="AW614" s="210">
        <v>1234</v>
      </c>
      <c r="AX614" s="221">
        <v>649</v>
      </c>
      <c r="AY614" s="221">
        <v>0</v>
      </c>
      <c r="AZ614" s="274">
        <v>14</v>
      </c>
      <c r="BA614" s="141">
        <v>1769</v>
      </c>
      <c r="BB614" s="274">
        <v>5</v>
      </c>
      <c r="BC614" s="274">
        <v>95</v>
      </c>
      <c r="BD614" s="210">
        <v>815</v>
      </c>
      <c r="BE614" s="221">
        <v>1068</v>
      </c>
      <c r="BF614" s="152">
        <v>1476</v>
      </c>
      <c r="BG614" s="219">
        <v>407</v>
      </c>
      <c r="BH614" s="221">
        <v>2</v>
      </c>
      <c r="BI614" s="152">
        <v>593</v>
      </c>
      <c r="BJ614" s="152">
        <v>1290</v>
      </c>
      <c r="BK614" s="210">
        <v>866</v>
      </c>
      <c r="BL614" s="210">
        <v>201</v>
      </c>
      <c r="BM614" s="210">
        <v>641</v>
      </c>
      <c r="BN614" s="221">
        <v>50</v>
      </c>
      <c r="BO614" s="221">
        <v>125</v>
      </c>
    </row>
    <row r="615" spans="1:67" s="53" customFormat="1" x14ac:dyDescent="0.25">
      <c r="A615" s="53" t="s">
        <v>100</v>
      </c>
      <c r="H615" s="179">
        <v>44777</v>
      </c>
      <c r="I615" s="219">
        <f t="shared" ref="I615" si="486">I614+J615</f>
        <v>1883</v>
      </c>
      <c r="J615" s="152">
        <v>0</v>
      </c>
      <c r="K615" s="216">
        <f t="shared" ref="K615" si="487">I615*100000/620249</f>
        <v>303.58775266062503</v>
      </c>
      <c r="L615" s="265">
        <f t="shared" ref="L615" si="488">(I615*100/I614)-100</f>
        <v>0</v>
      </c>
      <c r="M615" s="219">
        <v>0</v>
      </c>
      <c r="N615" s="210">
        <v>1880</v>
      </c>
      <c r="O615" s="210">
        <v>3</v>
      </c>
      <c r="P615" s="152">
        <v>846</v>
      </c>
      <c r="Q615" s="152">
        <f t="shared" ref="Q615" si="489">(I615-P615)</f>
        <v>1037</v>
      </c>
      <c r="R615" s="221">
        <v>0</v>
      </c>
      <c r="S615" s="210">
        <v>109</v>
      </c>
      <c r="T615" s="221">
        <v>26</v>
      </c>
      <c r="U615" s="210">
        <v>1569</v>
      </c>
      <c r="V615" s="221">
        <v>7</v>
      </c>
      <c r="W615" s="221">
        <v>2</v>
      </c>
      <c r="X615" s="221">
        <v>170</v>
      </c>
      <c r="Y615" s="219">
        <v>0</v>
      </c>
      <c r="Z615" s="219">
        <v>1</v>
      </c>
      <c r="AA615" s="219">
        <v>1</v>
      </c>
      <c r="AB615" s="219">
        <v>0</v>
      </c>
      <c r="AC615" s="219">
        <v>8</v>
      </c>
      <c r="AD615" s="219">
        <v>116</v>
      </c>
      <c r="AE615" s="152">
        <v>415</v>
      </c>
      <c r="AF615" s="152">
        <v>1342</v>
      </c>
      <c r="AG615" s="221">
        <v>2</v>
      </c>
      <c r="AH615" s="221">
        <v>119</v>
      </c>
      <c r="AI615" s="221">
        <v>52</v>
      </c>
      <c r="AJ615" s="210">
        <v>1330</v>
      </c>
      <c r="AK615" s="221">
        <v>0</v>
      </c>
      <c r="AL615" s="221">
        <v>381</v>
      </c>
      <c r="AM615" s="152">
        <v>968</v>
      </c>
      <c r="AN615" s="219">
        <v>915</v>
      </c>
      <c r="AO615" s="221">
        <v>612</v>
      </c>
      <c r="AP615" s="210">
        <v>1129</v>
      </c>
      <c r="AQ615" s="221">
        <v>130</v>
      </c>
      <c r="AR615" s="221">
        <v>12</v>
      </c>
      <c r="AS615" s="219">
        <v>540</v>
      </c>
      <c r="AT615" s="152">
        <v>1228</v>
      </c>
      <c r="AU615" s="219">
        <v>8</v>
      </c>
      <c r="AV615" s="219">
        <v>107</v>
      </c>
      <c r="AW615" s="210">
        <v>1234</v>
      </c>
      <c r="AX615" s="221">
        <v>649</v>
      </c>
      <c r="AY615" s="221">
        <v>0</v>
      </c>
      <c r="AZ615" s="274">
        <v>14</v>
      </c>
      <c r="BA615" s="141">
        <v>1769</v>
      </c>
      <c r="BB615" s="274">
        <v>5</v>
      </c>
      <c r="BC615" s="274">
        <v>95</v>
      </c>
      <c r="BD615" s="210">
        <v>815</v>
      </c>
      <c r="BE615" s="221">
        <v>1068</v>
      </c>
      <c r="BF615" s="152">
        <v>1476</v>
      </c>
      <c r="BG615" s="219">
        <v>407</v>
      </c>
      <c r="BH615" s="221">
        <v>2</v>
      </c>
      <c r="BI615" s="152">
        <v>593</v>
      </c>
      <c r="BJ615" s="152">
        <v>1290</v>
      </c>
      <c r="BK615" s="210">
        <v>866</v>
      </c>
      <c r="BL615" s="210">
        <v>201</v>
      </c>
      <c r="BM615" s="210">
        <v>641</v>
      </c>
      <c r="BN615" s="221">
        <v>50</v>
      </c>
      <c r="BO615" s="221">
        <v>125</v>
      </c>
    </row>
    <row r="616" spans="1:67" s="53" customFormat="1" x14ac:dyDescent="0.25">
      <c r="A616" s="53" t="s">
        <v>100</v>
      </c>
      <c r="H616" s="179">
        <v>44778</v>
      </c>
      <c r="I616" s="219">
        <f t="shared" ref="I616" si="490">I615+J616</f>
        <v>1883</v>
      </c>
      <c r="J616" s="152">
        <v>0</v>
      </c>
      <c r="K616" s="216">
        <f t="shared" ref="K616" si="491">I616*100000/620249</f>
        <v>303.58775266062503</v>
      </c>
      <c r="L616" s="265">
        <f t="shared" ref="L616" si="492">(I616*100/I615)-100</f>
        <v>0</v>
      </c>
      <c r="M616" s="219">
        <v>0</v>
      </c>
      <c r="N616" s="210">
        <v>1880</v>
      </c>
      <c r="O616" s="210">
        <v>3</v>
      </c>
      <c r="P616" s="152">
        <v>846</v>
      </c>
      <c r="Q616" s="152">
        <f t="shared" ref="Q616" si="493">(I616-P616)</f>
        <v>1037</v>
      </c>
      <c r="R616" s="221">
        <v>0</v>
      </c>
      <c r="S616" s="210">
        <v>109</v>
      </c>
      <c r="T616" s="221">
        <v>26</v>
      </c>
      <c r="U616" s="210">
        <v>1569</v>
      </c>
      <c r="V616" s="221">
        <v>7</v>
      </c>
      <c r="W616" s="221">
        <v>2</v>
      </c>
      <c r="X616" s="221">
        <v>170</v>
      </c>
      <c r="Y616" s="219">
        <v>0</v>
      </c>
      <c r="Z616" s="219">
        <v>1</v>
      </c>
      <c r="AA616" s="219">
        <v>1</v>
      </c>
      <c r="AB616" s="219">
        <v>0</v>
      </c>
      <c r="AC616" s="219">
        <v>8</v>
      </c>
      <c r="AD616" s="219">
        <v>116</v>
      </c>
      <c r="AE616" s="152">
        <v>415</v>
      </c>
      <c r="AF616" s="152">
        <v>1342</v>
      </c>
      <c r="AG616" s="221">
        <v>2</v>
      </c>
      <c r="AH616" s="221">
        <v>119</v>
      </c>
      <c r="AI616" s="221">
        <v>52</v>
      </c>
      <c r="AJ616" s="210">
        <v>1330</v>
      </c>
      <c r="AK616" s="221">
        <v>0</v>
      </c>
      <c r="AL616" s="221">
        <v>381</v>
      </c>
      <c r="AM616" s="152">
        <v>968</v>
      </c>
      <c r="AN616" s="219">
        <v>915</v>
      </c>
      <c r="AO616" s="221">
        <v>612</v>
      </c>
      <c r="AP616" s="210">
        <v>1129</v>
      </c>
      <c r="AQ616" s="221">
        <v>130</v>
      </c>
      <c r="AR616" s="221">
        <v>12</v>
      </c>
      <c r="AS616" s="219">
        <v>540</v>
      </c>
      <c r="AT616" s="152">
        <v>1228</v>
      </c>
      <c r="AU616" s="219">
        <v>8</v>
      </c>
      <c r="AV616" s="219">
        <v>107</v>
      </c>
      <c r="AW616" s="210">
        <v>1234</v>
      </c>
      <c r="AX616" s="221">
        <v>649</v>
      </c>
      <c r="AY616" s="221">
        <v>0</v>
      </c>
      <c r="AZ616" s="274">
        <v>14</v>
      </c>
      <c r="BA616" s="141">
        <v>1769</v>
      </c>
      <c r="BB616" s="274">
        <v>5</v>
      </c>
      <c r="BC616" s="274">
        <v>95</v>
      </c>
      <c r="BD616" s="210">
        <v>815</v>
      </c>
      <c r="BE616" s="221">
        <v>1068</v>
      </c>
      <c r="BF616" s="152">
        <v>1476</v>
      </c>
      <c r="BG616" s="219">
        <v>407</v>
      </c>
      <c r="BH616" s="221">
        <v>2</v>
      </c>
      <c r="BI616" s="152">
        <v>593</v>
      </c>
      <c r="BJ616" s="152">
        <v>1290</v>
      </c>
      <c r="BK616" s="210">
        <v>866</v>
      </c>
      <c r="BL616" s="210">
        <v>201</v>
      </c>
      <c r="BM616" s="210">
        <v>641</v>
      </c>
      <c r="BN616" s="221">
        <v>50</v>
      </c>
      <c r="BO616" s="221">
        <v>125</v>
      </c>
    </row>
    <row r="617" spans="1:67" s="53" customFormat="1" x14ac:dyDescent="0.25">
      <c r="A617" s="53" t="s">
        <v>100</v>
      </c>
      <c r="H617" s="179">
        <v>44779</v>
      </c>
      <c r="I617" s="219">
        <f t="shared" ref="I617" si="494">I616+J617</f>
        <v>1883</v>
      </c>
      <c r="J617" s="152">
        <v>0</v>
      </c>
      <c r="K617" s="216">
        <f t="shared" ref="K617" si="495">I617*100000/620249</f>
        <v>303.58775266062503</v>
      </c>
      <c r="L617" s="265">
        <f t="shared" ref="L617" si="496">(I617*100/I616)-100</f>
        <v>0</v>
      </c>
      <c r="M617" s="219">
        <v>0</v>
      </c>
      <c r="N617" s="210">
        <v>1880</v>
      </c>
      <c r="O617" s="210">
        <v>3</v>
      </c>
      <c r="P617" s="152">
        <v>846</v>
      </c>
      <c r="Q617" s="152">
        <f t="shared" ref="Q617" si="497">(I617-P617)</f>
        <v>1037</v>
      </c>
      <c r="R617" s="221">
        <v>0</v>
      </c>
      <c r="S617" s="210">
        <v>109</v>
      </c>
      <c r="T617" s="221">
        <v>26</v>
      </c>
      <c r="U617" s="210">
        <v>1569</v>
      </c>
      <c r="V617" s="221">
        <v>7</v>
      </c>
      <c r="W617" s="221">
        <v>2</v>
      </c>
      <c r="X617" s="221">
        <v>170</v>
      </c>
      <c r="Y617" s="219">
        <v>0</v>
      </c>
      <c r="Z617" s="219">
        <v>1</v>
      </c>
      <c r="AA617" s="219">
        <v>1</v>
      </c>
      <c r="AB617" s="219">
        <v>0</v>
      </c>
      <c r="AC617" s="219">
        <v>8</v>
      </c>
      <c r="AD617" s="219">
        <v>116</v>
      </c>
      <c r="AE617" s="152">
        <v>415</v>
      </c>
      <c r="AF617" s="152">
        <v>1342</v>
      </c>
      <c r="AG617" s="221">
        <v>2</v>
      </c>
      <c r="AH617" s="221">
        <v>119</v>
      </c>
      <c r="AI617" s="221">
        <v>52</v>
      </c>
      <c r="AJ617" s="210">
        <v>1330</v>
      </c>
      <c r="AK617" s="221">
        <v>0</v>
      </c>
      <c r="AL617" s="221">
        <v>381</v>
      </c>
      <c r="AM617" s="152">
        <v>968</v>
      </c>
      <c r="AN617" s="219">
        <v>915</v>
      </c>
      <c r="AO617" s="221">
        <v>612</v>
      </c>
      <c r="AP617" s="210">
        <v>1129</v>
      </c>
      <c r="AQ617" s="221">
        <v>130</v>
      </c>
      <c r="AR617" s="221">
        <v>12</v>
      </c>
      <c r="AS617" s="219">
        <v>540</v>
      </c>
      <c r="AT617" s="152">
        <v>1228</v>
      </c>
      <c r="AU617" s="219">
        <v>8</v>
      </c>
      <c r="AV617" s="219">
        <v>107</v>
      </c>
      <c r="AW617" s="210">
        <v>1234</v>
      </c>
      <c r="AX617" s="221">
        <v>649</v>
      </c>
      <c r="AY617" s="221">
        <v>0</v>
      </c>
      <c r="AZ617" s="274">
        <v>14</v>
      </c>
      <c r="BA617" s="141">
        <v>1769</v>
      </c>
      <c r="BB617" s="274">
        <v>5</v>
      </c>
      <c r="BC617" s="274">
        <v>95</v>
      </c>
      <c r="BD617" s="210">
        <v>815</v>
      </c>
      <c r="BE617" s="221">
        <v>1068</v>
      </c>
      <c r="BF617" s="152">
        <v>1476</v>
      </c>
      <c r="BG617" s="219">
        <v>407</v>
      </c>
      <c r="BH617" s="221">
        <v>2</v>
      </c>
      <c r="BI617" s="152">
        <v>593</v>
      </c>
      <c r="BJ617" s="152">
        <v>1290</v>
      </c>
      <c r="BK617" s="210">
        <v>866</v>
      </c>
      <c r="BL617" s="210">
        <v>201</v>
      </c>
      <c r="BM617" s="210">
        <v>641</v>
      </c>
      <c r="BN617" s="221">
        <v>50</v>
      </c>
      <c r="BO617" s="221">
        <v>125</v>
      </c>
    </row>
    <row r="618" spans="1:67" s="53" customFormat="1" x14ac:dyDescent="0.25">
      <c r="A618" s="53" t="s">
        <v>100</v>
      </c>
      <c r="H618" s="179">
        <v>44780</v>
      </c>
      <c r="I618" s="219">
        <f t="shared" ref="I618" si="498">I617+J618</f>
        <v>1884</v>
      </c>
      <c r="J618" s="152">
        <v>1</v>
      </c>
      <c r="K618" s="216">
        <f t="shared" ref="K618" si="499">I618*100000/620249</f>
        <v>303.74897823293549</v>
      </c>
      <c r="L618" s="265">
        <f t="shared" ref="L618" si="500">(I618*100/I617)-100</f>
        <v>5.3106744556558283E-2</v>
      </c>
      <c r="M618" s="219">
        <v>0</v>
      </c>
      <c r="N618" s="210">
        <v>1881</v>
      </c>
      <c r="O618" s="210">
        <v>3</v>
      </c>
      <c r="P618" s="152">
        <v>847</v>
      </c>
      <c r="Q618" s="152">
        <f t="shared" ref="Q618" si="501">(I618-P618)</f>
        <v>1037</v>
      </c>
      <c r="R618" s="221">
        <v>0</v>
      </c>
      <c r="S618" s="210">
        <v>109</v>
      </c>
      <c r="T618" s="221">
        <v>26</v>
      </c>
      <c r="U618" s="210">
        <v>1570</v>
      </c>
      <c r="V618" s="221">
        <v>7</v>
      </c>
      <c r="W618" s="221">
        <v>2</v>
      </c>
      <c r="X618" s="221">
        <v>170</v>
      </c>
      <c r="Y618" s="219">
        <v>0</v>
      </c>
      <c r="Z618" s="219">
        <v>1</v>
      </c>
      <c r="AA618" s="219">
        <v>1</v>
      </c>
      <c r="AB618" s="219">
        <v>0</v>
      </c>
      <c r="AC618" s="219">
        <v>8</v>
      </c>
      <c r="AD618" s="219">
        <v>116</v>
      </c>
      <c r="AE618" s="152">
        <v>415</v>
      </c>
      <c r="AF618" s="152">
        <v>1343</v>
      </c>
      <c r="AG618" s="221">
        <v>2</v>
      </c>
      <c r="AH618" s="221">
        <v>119</v>
      </c>
      <c r="AI618" s="221">
        <v>52</v>
      </c>
      <c r="AJ618" s="210">
        <v>1331</v>
      </c>
      <c r="AK618" s="221">
        <v>0</v>
      </c>
      <c r="AL618" s="221">
        <v>381</v>
      </c>
      <c r="AM618" s="152">
        <v>969</v>
      </c>
      <c r="AN618" s="219">
        <v>915</v>
      </c>
      <c r="AO618" s="221">
        <v>612</v>
      </c>
      <c r="AP618" s="210">
        <v>1130</v>
      </c>
      <c r="AQ618" s="221">
        <v>130</v>
      </c>
      <c r="AR618" s="221">
        <v>12</v>
      </c>
      <c r="AS618" s="219">
        <v>540</v>
      </c>
      <c r="AT618" s="152">
        <v>1229</v>
      </c>
      <c r="AU618" s="219">
        <v>8</v>
      </c>
      <c r="AV618" s="219">
        <v>107</v>
      </c>
      <c r="AW618" s="210">
        <v>1235</v>
      </c>
      <c r="AX618" s="221">
        <v>649</v>
      </c>
      <c r="AY618" s="221">
        <v>0</v>
      </c>
      <c r="AZ618" s="274">
        <v>14</v>
      </c>
      <c r="BA618" s="141">
        <v>1770</v>
      </c>
      <c r="BB618" s="274">
        <v>5</v>
      </c>
      <c r="BC618" s="274">
        <v>95</v>
      </c>
      <c r="BD618" s="210">
        <v>816</v>
      </c>
      <c r="BE618" s="221">
        <v>1068</v>
      </c>
      <c r="BF618" s="152">
        <v>1477</v>
      </c>
      <c r="BG618" s="219">
        <v>407</v>
      </c>
      <c r="BH618" s="221">
        <v>2</v>
      </c>
      <c r="BI618" s="152">
        <v>594</v>
      </c>
      <c r="BJ618" s="152">
        <v>1290</v>
      </c>
      <c r="BK618" s="210">
        <v>867</v>
      </c>
      <c r="BL618" s="210">
        <v>201</v>
      </c>
      <c r="BM618" s="210">
        <v>641</v>
      </c>
      <c r="BN618" s="221">
        <v>50</v>
      </c>
      <c r="BO618" s="221">
        <v>125</v>
      </c>
    </row>
    <row r="619" spans="1:67" s="53" customFormat="1" x14ac:dyDescent="0.25">
      <c r="A619" s="53" t="s">
        <v>100</v>
      </c>
      <c r="H619" s="179">
        <v>44781</v>
      </c>
      <c r="I619" s="219">
        <f t="shared" ref="I619" si="502">I618+J619</f>
        <v>1884</v>
      </c>
      <c r="J619" s="152">
        <v>0</v>
      </c>
      <c r="K619" s="216">
        <f t="shared" ref="K619" si="503">I619*100000/620249</f>
        <v>303.74897823293549</v>
      </c>
      <c r="L619" s="265">
        <f t="shared" ref="L619" si="504">(I619*100/I618)-100</f>
        <v>0</v>
      </c>
      <c r="M619" s="219">
        <v>0</v>
      </c>
      <c r="N619" s="210">
        <v>1881</v>
      </c>
      <c r="O619" s="210">
        <v>3</v>
      </c>
      <c r="P619" s="152">
        <v>847</v>
      </c>
      <c r="Q619" s="152">
        <f t="shared" ref="Q619" si="505">(I619-P619)</f>
        <v>1037</v>
      </c>
      <c r="R619" s="221">
        <v>0</v>
      </c>
      <c r="S619" s="210">
        <v>109</v>
      </c>
      <c r="T619" s="221">
        <v>26</v>
      </c>
      <c r="U619" s="210">
        <v>1570</v>
      </c>
      <c r="V619" s="221">
        <v>7</v>
      </c>
      <c r="W619" s="221">
        <v>2</v>
      </c>
      <c r="X619" s="221">
        <v>170</v>
      </c>
      <c r="Y619" s="219">
        <v>0</v>
      </c>
      <c r="Z619" s="219">
        <v>1</v>
      </c>
      <c r="AA619" s="219">
        <v>1</v>
      </c>
      <c r="AB619" s="219">
        <v>0</v>
      </c>
      <c r="AC619" s="219">
        <v>8</v>
      </c>
      <c r="AD619" s="219">
        <v>116</v>
      </c>
      <c r="AE619" s="152">
        <v>415</v>
      </c>
      <c r="AF619" s="152">
        <v>1343</v>
      </c>
      <c r="AG619" s="221">
        <v>2</v>
      </c>
      <c r="AH619" s="221">
        <v>119</v>
      </c>
      <c r="AI619" s="221">
        <v>52</v>
      </c>
      <c r="AJ619" s="210">
        <v>1331</v>
      </c>
      <c r="AK619" s="221">
        <v>0</v>
      </c>
      <c r="AL619" s="221">
        <v>381</v>
      </c>
      <c r="AM619" s="152">
        <v>969</v>
      </c>
      <c r="AN619" s="219">
        <v>915</v>
      </c>
      <c r="AO619" s="221">
        <v>612</v>
      </c>
      <c r="AP619" s="210">
        <v>1130</v>
      </c>
      <c r="AQ619" s="221">
        <v>130</v>
      </c>
      <c r="AR619" s="221">
        <v>12</v>
      </c>
      <c r="AS619" s="219">
        <v>540</v>
      </c>
      <c r="AT619" s="152">
        <v>1229</v>
      </c>
      <c r="AU619" s="219">
        <v>8</v>
      </c>
      <c r="AV619" s="219">
        <v>107</v>
      </c>
      <c r="AW619" s="210">
        <v>1235</v>
      </c>
      <c r="AX619" s="221">
        <v>649</v>
      </c>
      <c r="AY619" s="221">
        <v>0</v>
      </c>
      <c r="AZ619" s="274">
        <v>14</v>
      </c>
      <c r="BA619" s="141">
        <v>1770</v>
      </c>
      <c r="BB619" s="274">
        <v>5</v>
      </c>
      <c r="BC619" s="274">
        <v>95</v>
      </c>
      <c r="BD619" s="210">
        <v>816</v>
      </c>
      <c r="BE619" s="221">
        <v>1068</v>
      </c>
      <c r="BF619" s="152">
        <v>1477</v>
      </c>
      <c r="BG619" s="219">
        <v>407</v>
      </c>
      <c r="BH619" s="221">
        <v>2</v>
      </c>
      <c r="BI619" s="152">
        <v>594</v>
      </c>
      <c r="BJ619" s="152">
        <v>1290</v>
      </c>
      <c r="BK619" s="210">
        <v>867</v>
      </c>
      <c r="BL619" s="210">
        <v>201</v>
      </c>
      <c r="BM619" s="210">
        <v>641</v>
      </c>
      <c r="BN619" s="221">
        <v>50</v>
      </c>
      <c r="BO619" s="221">
        <v>125</v>
      </c>
    </row>
    <row r="620" spans="1:67" s="53" customFormat="1" x14ac:dyDescent="0.25">
      <c r="A620" s="53" t="s">
        <v>100</v>
      </c>
      <c r="H620" s="179">
        <v>44782</v>
      </c>
      <c r="I620" s="219">
        <f t="shared" ref="I620" si="506">I619+J620</f>
        <v>1885</v>
      </c>
      <c r="J620" s="152">
        <v>1</v>
      </c>
      <c r="K620" s="216">
        <f t="shared" ref="K620" si="507">I620*100000/620249</f>
        <v>303.91020380524594</v>
      </c>
      <c r="L620" s="265">
        <f t="shared" ref="L620" si="508">(I620*100/I619)-100</f>
        <v>5.3078556263272958E-2</v>
      </c>
      <c r="M620" s="219">
        <v>0</v>
      </c>
      <c r="N620" s="210">
        <v>1882</v>
      </c>
      <c r="O620" s="210">
        <v>3</v>
      </c>
      <c r="P620" s="152">
        <v>847</v>
      </c>
      <c r="Q620" s="152">
        <f t="shared" ref="Q620" si="509">(I620-P620)</f>
        <v>1038</v>
      </c>
      <c r="R620" s="221">
        <v>0</v>
      </c>
      <c r="S620" s="210">
        <v>109</v>
      </c>
      <c r="T620" s="221">
        <v>26</v>
      </c>
      <c r="U620" s="210">
        <v>1571</v>
      </c>
      <c r="V620" s="221">
        <v>7</v>
      </c>
      <c r="W620" s="221">
        <v>2</v>
      </c>
      <c r="X620" s="221">
        <v>170</v>
      </c>
      <c r="Y620" s="219">
        <v>0</v>
      </c>
      <c r="Z620" s="219">
        <v>1</v>
      </c>
      <c r="AA620" s="219">
        <v>1</v>
      </c>
      <c r="AB620" s="219">
        <v>0</v>
      </c>
      <c r="AC620" s="219">
        <v>8</v>
      </c>
      <c r="AD620" s="219">
        <v>116</v>
      </c>
      <c r="AE620" s="152">
        <v>415</v>
      </c>
      <c r="AF620" s="152">
        <v>1344</v>
      </c>
      <c r="AG620" s="221">
        <v>2</v>
      </c>
      <c r="AH620" s="221">
        <v>119</v>
      </c>
      <c r="AI620" s="221">
        <v>52</v>
      </c>
      <c r="AJ620" s="210">
        <v>1331</v>
      </c>
      <c r="AK620" s="221">
        <v>0</v>
      </c>
      <c r="AL620" s="221">
        <v>382</v>
      </c>
      <c r="AM620" s="152">
        <v>969</v>
      </c>
      <c r="AN620" s="219">
        <v>916</v>
      </c>
      <c r="AO620" s="221">
        <v>612</v>
      </c>
      <c r="AP620" s="210">
        <v>1131</v>
      </c>
      <c r="AQ620" s="221">
        <v>130</v>
      </c>
      <c r="AR620" s="221">
        <v>12</v>
      </c>
      <c r="AS620" s="219">
        <v>540</v>
      </c>
      <c r="AT620" s="152">
        <v>1230</v>
      </c>
      <c r="AU620" s="219">
        <v>8</v>
      </c>
      <c r="AV620" s="219">
        <v>107</v>
      </c>
      <c r="AW620" s="210">
        <v>1236</v>
      </c>
      <c r="AX620" s="221">
        <v>649</v>
      </c>
      <c r="AY620" s="221">
        <v>0</v>
      </c>
      <c r="AZ620" s="274">
        <v>14</v>
      </c>
      <c r="BA620" s="141">
        <v>1771</v>
      </c>
      <c r="BB620" s="274">
        <v>5</v>
      </c>
      <c r="BC620" s="274">
        <v>95</v>
      </c>
      <c r="BD620" s="210">
        <v>817</v>
      </c>
      <c r="BE620" s="221">
        <v>1068</v>
      </c>
      <c r="BF620" s="152">
        <v>1478</v>
      </c>
      <c r="BG620" s="219">
        <v>407</v>
      </c>
      <c r="BH620" s="221">
        <v>2</v>
      </c>
      <c r="BI620" s="152">
        <v>595</v>
      </c>
      <c r="BJ620" s="152">
        <v>1290</v>
      </c>
      <c r="BK620" s="210">
        <v>867</v>
      </c>
      <c r="BL620" s="210">
        <v>201</v>
      </c>
      <c r="BM620" s="210">
        <v>642</v>
      </c>
      <c r="BN620" s="221">
        <v>50</v>
      </c>
      <c r="BO620" s="221">
        <v>125</v>
      </c>
    </row>
    <row r="621" spans="1:67" s="53" customFormat="1" x14ac:dyDescent="0.25">
      <c r="A621" s="53" t="s">
        <v>100</v>
      </c>
      <c r="H621" s="179">
        <v>44783</v>
      </c>
      <c r="I621" s="219">
        <f t="shared" ref="I621" si="510">I620+J621</f>
        <v>1885</v>
      </c>
      <c r="J621" s="152">
        <v>0</v>
      </c>
      <c r="K621" s="216">
        <f t="shared" ref="K621" si="511">I621*100000/620249</f>
        <v>303.91020380524594</v>
      </c>
      <c r="L621" s="265">
        <f t="shared" ref="L621" si="512">(I621*100/I620)-100</f>
        <v>0</v>
      </c>
      <c r="M621" s="219">
        <v>0</v>
      </c>
      <c r="N621" s="210">
        <v>1882</v>
      </c>
      <c r="O621" s="210">
        <v>3</v>
      </c>
      <c r="P621" s="152">
        <v>847</v>
      </c>
      <c r="Q621" s="152">
        <f t="shared" ref="Q621" si="513">(I621-P621)</f>
        <v>1038</v>
      </c>
      <c r="R621" s="221">
        <v>0</v>
      </c>
      <c r="S621" s="210">
        <v>109</v>
      </c>
      <c r="T621" s="221">
        <v>26</v>
      </c>
      <c r="U621" s="210">
        <v>1571</v>
      </c>
      <c r="V621" s="221">
        <v>7</v>
      </c>
      <c r="W621" s="221">
        <v>2</v>
      </c>
      <c r="X621" s="221">
        <v>170</v>
      </c>
      <c r="Y621" s="219">
        <v>0</v>
      </c>
      <c r="Z621" s="219">
        <v>1</v>
      </c>
      <c r="AA621" s="219">
        <v>1</v>
      </c>
      <c r="AB621" s="219">
        <v>0</v>
      </c>
      <c r="AC621" s="219">
        <v>8</v>
      </c>
      <c r="AD621" s="219">
        <v>116</v>
      </c>
      <c r="AE621" s="152">
        <v>415</v>
      </c>
      <c r="AF621" s="152">
        <v>1344</v>
      </c>
      <c r="AG621" s="221">
        <v>2</v>
      </c>
      <c r="AH621" s="221">
        <v>119</v>
      </c>
      <c r="AI621" s="221">
        <v>52</v>
      </c>
      <c r="AJ621" s="210">
        <v>1331</v>
      </c>
      <c r="AK621" s="221">
        <v>0</v>
      </c>
      <c r="AL621" s="221">
        <v>382</v>
      </c>
      <c r="AM621" s="152">
        <v>969</v>
      </c>
      <c r="AN621" s="219">
        <v>916</v>
      </c>
      <c r="AO621" s="221">
        <v>612</v>
      </c>
      <c r="AP621" s="210">
        <v>1131</v>
      </c>
      <c r="AQ621" s="221">
        <v>130</v>
      </c>
      <c r="AR621" s="221">
        <v>12</v>
      </c>
      <c r="AS621" s="219">
        <v>540</v>
      </c>
      <c r="AT621" s="152">
        <v>1230</v>
      </c>
      <c r="AU621" s="219">
        <v>8</v>
      </c>
      <c r="AV621" s="219">
        <v>107</v>
      </c>
      <c r="AW621" s="210">
        <v>1236</v>
      </c>
      <c r="AX621" s="221">
        <v>649</v>
      </c>
      <c r="AY621" s="221">
        <v>0</v>
      </c>
      <c r="AZ621" s="274">
        <v>14</v>
      </c>
      <c r="BA621" s="141">
        <v>1771</v>
      </c>
      <c r="BB621" s="274">
        <v>5</v>
      </c>
      <c r="BC621" s="274">
        <v>95</v>
      </c>
      <c r="BD621" s="210">
        <v>817</v>
      </c>
      <c r="BE621" s="221">
        <v>1068</v>
      </c>
      <c r="BF621" s="152">
        <v>1478</v>
      </c>
      <c r="BG621" s="219">
        <v>407</v>
      </c>
      <c r="BH621" s="221">
        <v>2</v>
      </c>
      <c r="BI621" s="152">
        <v>595</v>
      </c>
      <c r="BJ621" s="152">
        <v>1290</v>
      </c>
      <c r="BK621" s="210">
        <v>867</v>
      </c>
      <c r="BL621" s="210">
        <v>201</v>
      </c>
      <c r="BM621" s="210">
        <v>642</v>
      </c>
      <c r="BN621" s="221">
        <v>50</v>
      </c>
      <c r="BO621" s="221">
        <v>125</v>
      </c>
    </row>
    <row r="622" spans="1:67" s="53" customFormat="1" x14ac:dyDescent="0.25">
      <c r="A622" s="53" t="s">
        <v>100</v>
      </c>
      <c r="H622" s="179">
        <v>44784</v>
      </c>
      <c r="I622" s="219">
        <f t="shared" ref="I622" si="514">I621+J622</f>
        <v>1885</v>
      </c>
      <c r="J622" s="152">
        <v>0</v>
      </c>
      <c r="K622" s="216">
        <f t="shared" ref="K622" si="515">I622*100000/620249</f>
        <v>303.91020380524594</v>
      </c>
      <c r="L622" s="265">
        <f t="shared" ref="L622" si="516">(I622*100/I621)-100</f>
        <v>0</v>
      </c>
      <c r="M622" s="219">
        <v>0</v>
      </c>
      <c r="N622" s="210">
        <v>1882</v>
      </c>
      <c r="O622" s="210">
        <v>3</v>
      </c>
      <c r="P622" s="152">
        <v>847</v>
      </c>
      <c r="Q622" s="152">
        <f t="shared" ref="Q622" si="517">(I622-P622)</f>
        <v>1038</v>
      </c>
      <c r="R622" s="221">
        <v>0</v>
      </c>
      <c r="S622" s="210">
        <v>109</v>
      </c>
      <c r="T622" s="221">
        <v>26</v>
      </c>
      <c r="U622" s="210">
        <v>1571</v>
      </c>
      <c r="V622" s="221">
        <v>7</v>
      </c>
      <c r="W622" s="221">
        <v>2</v>
      </c>
      <c r="X622" s="221">
        <v>170</v>
      </c>
      <c r="Y622" s="219">
        <v>0</v>
      </c>
      <c r="Z622" s="219">
        <v>1</v>
      </c>
      <c r="AA622" s="219">
        <v>1</v>
      </c>
      <c r="AB622" s="219">
        <v>0</v>
      </c>
      <c r="AC622" s="219">
        <v>8</v>
      </c>
      <c r="AD622" s="219">
        <v>116</v>
      </c>
      <c r="AE622" s="152">
        <v>415</v>
      </c>
      <c r="AF622" s="152">
        <v>1344</v>
      </c>
      <c r="AG622" s="221">
        <v>2</v>
      </c>
      <c r="AH622" s="221">
        <v>119</v>
      </c>
      <c r="AI622" s="221">
        <v>52</v>
      </c>
      <c r="AJ622" s="210">
        <v>1331</v>
      </c>
      <c r="AK622" s="221">
        <v>0</v>
      </c>
      <c r="AL622" s="221">
        <v>382</v>
      </c>
      <c r="AM622" s="152">
        <v>969</v>
      </c>
      <c r="AN622" s="219">
        <v>916</v>
      </c>
      <c r="AO622" s="221">
        <v>612</v>
      </c>
      <c r="AP622" s="210">
        <v>1131</v>
      </c>
      <c r="AQ622" s="221">
        <v>130</v>
      </c>
      <c r="AR622" s="221">
        <v>12</v>
      </c>
      <c r="AS622" s="219">
        <v>540</v>
      </c>
      <c r="AT622" s="152">
        <v>1230</v>
      </c>
      <c r="AU622" s="219">
        <v>8</v>
      </c>
      <c r="AV622" s="219">
        <v>107</v>
      </c>
      <c r="AW622" s="210">
        <v>1236</v>
      </c>
      <c r="AX622" s="221">
        <v>649</v>
      </c>
      <c r="AY622" s="221">
        <v>0</v>
      </c>
      <c r="AZ622" s="274">
        <v>14</v>
      </c>
      <c r="BA622" s="141">
        <v>1771</v>
      </c>
      <c r="BB622" s="274">
        <v>5</v>
      </c>
      <c r="BC622" s="274">
        <v>95</v>
      </c>
      <c r="BD622" s="210">
        <v>817</v>
      </c>
      <c r="BE622" s="221">
        <v>1068</v>
      </c>
      <c r="BF622" s="152">
        <v>1478</v>
      </c>
      <c r="BG622" s="219">
        <v>407</v>
      </c>
      <c r="BH622" s="221">
        <v>2</v>
      </c>
      <c r="BI622" s="152">
        <v>595</v>
      </c>
      <c r="BJ622" s="152">
        <v>1290</v>
      </c>
      <c r="BK622" s="210">
        <v>867</v>
      </c>
      <c r="BL622" s="210">
        <v>201</v>
      </c>
      <c r="BM622" s="210">
        <v>642</v>
      </c>
      <c r="BN622" s="221">
        <v>50</v>
      </c>
      <c r="BO622" s="221">
        <v>125</v>
      </c>
    </row>
    <row r="623" spans="1:67" s="53" customFormat="1" x14ac:dyDescent="0.25">
      <c r="A623" s="53" t="s">
        <v>100</v>
      </c>
      <c r="H623" s="179">
        <v>44785</v>
      </c>
      <c r="I623" s="219">
        <f t="shared" ref="I623" si="518">I622+J623</f>
        <v>1886</v>
      </c>
      <c r="J623" s="152">
        <v>1</v>
      </c>
      <c r="K623" s="216">
        <f t="shared" ref="K623" si="519">I623*100000/620249</f>
        <v>304.07142937755646</v>
      </c>
      <c r="L623" s="265">
        <f t="shared" ref="L623" si="520">(I623*100/I622)-100</f>
        <v>5.3050397877981936E-2</v>
      </c>
      <c r="M623" s="219">
        <v>0</v>
      </c>
      <c r="N623" s="210">
        <v>1883</v>
      </c>
      <c r="O623" s="210">
        <v>3</v>
      </c>
      <c r="P623" s="152">
        <v>847</v>
      </c>
      <c r="Q623" s="152">
        <f t="shared" ref="Q623" si="521">(I623-P623)</f>
        <v>1039</v>
      </c>
      <c r="R623" s="221">
        <v>0</v>
      </c>
      <c r="S623" s="210">
        <v>109</v>
      </c>
      <c r="T623" s="221">
        <v>26</v>
      </c>
      <c r="U623" s="210">
        <v>1572</v>
      </c>
      <c r="V623" s="221">
        <v>7</v>
      </c>
      <c r="W623" s="221">
        <v>2</v>
      </c>
      <c r="X623" s="221">
        <v>170</v>
      </c>
      <c r="Y623" s="219">
        <v>0</v>
      </c>
      <c r="Z623" s="219">
        <v>1</v>
      </c>
      <c r="AA623" s="219">
        <v>1</v>
      </c>
      <c r="AB623" s="219">
        <v>0</v>
      </c>
      <c r="AC623" s="219">
        <v>8</v>
      </c>
      <c r="AD623" s="219">
        <v>116</v>
      </c>
      <c r="AE623" s="152">
        <v>415</v>
      </c>
      <c r="AF623" s="152">
        <v>1345</v>
      </c>
      <c r="AG623" s="221">
        <v>2</v>
      </c>
      <c r="AH623" s="221">
        <v>119</v>
      </c>
      <c r="AI623" s="221">
        <v>52</v>
      </c>
      <c r="AJ623" s="210">
        <v>1331</v>
      </c>
      <c r="AK623" s="221">
        <v>0</v>
      </c>
      <c r="AL623" s="221">
        <v>383</v>
      </c>
      <c r="AM623" s="152">
        <v>970</v>
      </c>
      <c r="AN623" s="219">
        <v>916</v>
      </c>
      <c r="AO623" s="221">
        <v>612</v>
      </c>
      <c r="AP623" s="210">
        <v>1132</v>
      </c>
      <c r="AQ623" s="221">
        <v>130</v>
      </c>
      <c r="AR623" s="221">
        <v>12</v>
      </c>
      <c r="AS623" s="219">
        <v>540</v>
      </c>
      <c r="AT623" s="152">
        <v>1231</v>
      </c>
      <c r="AU623" s="219">
        <v>8</v>
      </c>
      <c r="AV623" s="219">
        <v>107</v>
      </c>
      <c r="AW623" s="210">
        <v>1237</v>
      </c>
      <c r="AX623" s="221">
        <v>649</v>
      </c>
      <c r="AY623" s="221">
        <v>0</v>
      </c>
      <c r="AZ623" s="274">
        <v>14</v>
      </c>
      <c r="BA623" s="141">
        <v>1772</v>
      </c>
      <c r="BB623" s="274">
        <v>5</v>
      </c>
      <c r="BC623" s="274">
        <v>95</v>
      </c>
      <c r="BD623" s="210">
        <v>818</v>
      </c>
      <c r="BE623" s="221">
        <v>1068</v>
      </c>
      <c r="BF623" s="152">
        <v>1479</v>
      </c>
      <c r="BG623" s="219">
        <v>407</v>
      </c>
      <c r="BH623" s="221">
        <v>2</v>
      </c>
      <c r="BI623" s="152">
        <v>596</v>
      </c>
      <c r="BJ623" s="152">
        <v>1290</v>
      </c>
      <c r="BK623" s="210">
        <v>867</v>
      </c>
      <c r="BL623" s="210">
        <v>201</v>
      </c>
      <c r="BM623" s="210">
        <v>643</v>
      </c>
      <c r="BN623" s="221">
        <v>50</v>
      </c>
      <c r="BO623" s="221">
        <v>125</v>
      </c>
    </row>
    <row r="624" spans="1:67" s="53" customFormat="1" x14ac:dyDescent="0.25">
      <c r="A624" s="53" t="s">
        <v>100</v>
      </c>
      <c r="H624" s="179">
        <v>44786</v>
      </c>
      <c r="I624" s="219">
        <f t="shared" ref="I624" si="522">I623+J624</f>
        <v>1886</v>
      </c>
      <c r="J624" s="152">
        <v>0</v>
      </c>
      <c r="K624" s="216">
        <f t="shared" ref="K624" si="523">I624*100000/620249</f>
        <v>304.07142937755646</v>
      </c>
      <c r="L624" s="265">
        <f t="shared" ref="L624" si="524">(I624*100/I623)-100</f>
        <v>0</v>
      </c>
      <c r="M624" s="219">
        <v>0</v>
      </c>
      <c r="N624" s="210">
        <v>1883</v>
      </c>
      <c r="O624" s="210">
        <v>3</v>
      </c>
      <c r="P624" s="152">
        <v>847</v>
      </c>
      <c r="Q624" s="152">
        <f t="shared" ref="Q624" si="525">(I624-P624)</f>
        <v>1039</v>
      </c>
      <c r="R624" s="221">
        <v>0</v>
      </c>
      <c r="S624" s="210">
        <v>109</v>
      </c>
      <c r="T624" s="221">
        <v>26</v>
      </c>
      <c r="U624" s="210">
        <v>1572</v>
      </c>
      <c r="V624" s="221">
        <v>7</v>
      </c>
      <c r="W624" s="221">
        <v>2</v>
      </c>
      <c r="X624" s="221">
        <v>170</v>
      </c>
      <c r="Y624" s="219">
        <v>0</v>
      </c>
      <c r="Z624" s="219">
        <v>1</v>
      </c>
      <c r="AA624" s="219">
        <v>1</v>
      </c>
      <c r="AB624" s="219">
        <v>0</v>
      </c>
      <c r="AC624" s="219">
        <v>8</v>
      </c>
      <c r="AD624" s="219">
        <v>116</v>
      </c>
      <c r="AE624" s="152">
        <v>415</v>
      </c>
      <c r="AF624" s="152">
        <v>1345</v>
      </c>
      <c r="AG624" s="221">
        <v>2</v>
      </c>
      <c r="AH624" s="221">
        <v>119</v>
      </c>
      <c r="AI624" s="221">
        <v>52</v>
      </c>
      <c r="AJ624" s="210">
        <v>1331</v>
      </c>
      <c r="AK624" s="221">
        <v>0</v>
      </c>
      <c r="AL624" s="221">
        <v>383</v>
      </c>
      <c r="AM624" s="152">
        <v>970</v>
      </c>
      <c r="AN624" s="219">
        <v>916</v>
      </c>
      <c r="AO624" s="221">
        <v>612</v>
      </c>
      <c r="AP624" s="210">
        <v>1132</v>
      </c>
      <c r="AQ624" s="221">
        <v>130</v>
      </c>
      <c r="AR624" s="221">
        <v>12</v>
      </c>
      <c r="AS624" s="219">
        <v>540</v>
      </c>
      <c r="AT624" s="152">
        <v>1231</v>
      </c>
      <c r="AU624" s="219">
        <v>8</v>
      </c>
      <c r="AV624" s="219">
        <v>107</v>
      </c>
      <c r="AW624" s="210">
        <v>1237</v>
      </c>
      <c r="AX624" s="221">
        <v>649</v>
      </c>
      <c r="AY624" s="221">
        <v>0</v>
      </c>
      <c r="AZ624" s="274">
        <v>14</v>
      </c>
      <c r="BA624" s="141">
        <v>1772</v>
      </c>
      <c r="BB624" s="274">
        <v>5</v>
      </c>
      <c r="BC624" s="274">
        <v>95</v>
      </c>
      <c r="BD624" s="210">
        <v>818</v>
      </c>
      <c r="BE624" s="221">
        <v>1068</v>
      </c>
      <c r="BF624" s="152">
        <v>1479</v>
      </c>
      <c r="BG624" s="219">
        <v>407</v>
      </c>
      <c r="BH624" s="221">
        <v>2</v>
      </c>
      <c r="BI624" s="152">
        <v>596</v>
      </c>
      <c r="BJ624" s="152">
        <v>1290</v>
      </c>
      <c r="BK624" s="210">
        <v>867</v>
      </c>
      <c r="BL624" s="210">
        <v>201</v>
      </c>
      <c r="BM624" s="210">
        <v>643</v>
      </c>
      <c r="BN624" s="221">
        <v>50</v>
      </c>
      <c r="BO624" s="221">
        <v>125</v>
      </c>
    </row>
    <row r="625" spans="1:67" s="53" customFormat="1" x14ac:dyDescent="0.25">
      <c r="A625" s="53" t="s">
        <v>100</v>
      </c>
      <c r="H625" s="179">
        <v>44787</v>
      </c>
      <c r="I625" s="219">
        <f t="shared" ref="I625" si="526">I624+J625</f>
        <v>1886</v>
      </c>
      <c r="J625" s="152">
        <v>0</v>
      </c>
      <c r="K625" s="216">
        <f t="shared" ref="K625" si="527">I625*100000/620249</f>
        <v>304.07142937755646</v>
      </c>
      <c r="L625" s="265">
        <f t="shared" ref="L625" si="528">(I625*100/I624)-100</f>
        <v>0</v>
      </c>
      <c r="M625" s="219">
        <v>0</v>
      </c>
      <c r="N625" s="210">
        <v>1883</v>
      </c>
      <c r="O625" s="210">
        <v>3</v>
      </c>
      <c r="P625" s="152">
        <v>847</v>
      </c>
      <c r="Q625" s="152">
        <f t="shared" ref="Q625" si="529">(I625-P625)</f>
        <v>1039</v>
      </c>
      <c r="R625" s="221">
        <v>0</v>
      </c>
      <c r="S625" s="210">
        <v>109</v>
      </c>
      <c r="T625" s="221">
        <v>26</v>
      </c>
      <c r="U625" s="210">
        <v>1572</v>
      </c>
      <c r="V625" s="221">
        <v>7</v>
      </c>
      <c r="W625" s="221">
        <v>2</v>
      </c>
      <c r="X625" s="221">
        <v>170</v>
      </c>
      <c r="Y625" s="219">
        <v>0</v>
      </c>
      <c r="Z625" s="219">
        <v>1</v>
      </c>
      <c r="AA625" s="219">
        <v>1</v>
      </c>
      <c r="AB625" s="219">
        <v>0</v>
      </c>
      <c r="AC625" s="219">
        <v>8</v>
      </c>
      <c r="AD625" s="219">
        <v>116</v>
      </c>
      <c r="AE625" s="152">
        <v>415</v>
      </c>
      <c r="AF625" s="152">
        <v>1345</v>
      </c>
      <c r="AG625" s="221">
        <v>2</v>
      </c>
      <c r="AH625" s="221">
        <v>119</v>
      </c>
      <c r="AI625" s="221">
        <v>52</v>
      </c>
      <c r="AJ625" s="210">
        <v>1331</v>
      </c>
      <c r="AK625" s="221">
        <v>0</v>
      </c>
      <c r="AL625" s="221">
        <v>383</v>
      </c>
      <c r="AM625" s="152">
        <v>970</v>
      </c>
      <c r="AN625" s="219">
        <v>916</v>
      </c>
      <c r="AO625" s="221">
        <v>612</v>
      </c>
      <c r="AP625" s="210">
        <v>1132</v>
      </c>
      <c r="AQ625" s="221">
        <v>130</v>
      </c>
      <c r="AR625" s="221">
        <v>12</v>
      </c>
      <c r="AS625" s="219">
        <v>540</v>
      </c>
      <c r="AT625" s="152">
        <v>1231</v>
      </c>
      <c r="AU625" s="219">
        <v>8</v>
      </c>
      <c r="AV625" s="219">
        <v>107</v>
      </c>
      <c r="AW625" s="210">
        <v>1237</v>
      </c>
      <c r="AX625" s="221">
        <v>649</v>
      </c>
      <c r="AY625" s="221">
        <v>0</v>
      </c>
      <c r="AZ625" s="274">
        <v>14</v>
      </c>
      <c r="BA625" s="141">
        <v>1772</v>
      </c>
      <c r="BB625" s="274">
        <v>5</v>
      </c>
      <c r="BC625" s="274">
        <v>95</v>
      </c>
      <c r="BD625" s="210">
        <v>818</v>
      </c>
      <c r="BE625" s="221">
        <v>1068</v>
      </c>
      <c r="BF625" s="152">
        <v>1479</v>
      </c>
      <c r="BG625" s="219">
        <v>407</v>
      </c>
      <c r="BH625" s="221">
        <v>2</v>
      </c>
      <c r="BI625" s="152">
        <v>596</v>
      </c>
      <c r="BJ625" s="152">
        <v>1290</v>
      </c>
      <c r="BK625" s="210">
        <v>867</v>
      </c>
      <c r="BL625" s="210">
        <v>201</v>
      </c>
      <c r="BM625" s="210">
        <v>643</v>
      </c>
      <c r="BN625" s="221">
        <v>50</v>
      </c>
      <c r="BO625" s="221">
        <v>125</v>
      </c>
    </row>
    <row r="626" spans="1:67" s="53" customFormat="1" x14ac:dyDescent="0.25">
      <c r="A626" s="53" t="s">
        <v>100</v>
      </c>
      <c r="H626" s="179">
        <v>44788</v>
      </c>
      <c r="I626" s="219">
        <f t="shared" ref="I626" si="530">I625+J626</f>
        <v>1886</v>
      </c>
      <c r="J626" s="152">
        <v>0</v>
      </c>
      <c r="K626" s="216">
        <f t="shared" ref="K626" si="531">I626*100000/620249</f>
        <v>304.07142937755646</v>
      </c>
      <c r="L626" s="265">
        <f t="shared" ref="L626" si="532">(I626*100/I625)-100</f>
        <v>0</v>
      </c>
      <c r="M626" s="219">
        <v>0</v>
      </c>
      <c r="N626" s="210">
        <v>1883</v>
      </c>
      <c r="O626" s="210">
        <v>3</v>
      </c>
      <c r="P626" s="152">
        <v>847</v>
      </c>
      <c r="Q626" s="152">
        <f t="shared" ref="Q626" si="533">(I626-P626)</f>
        <v>1039</v>
      </c>
      <c r="R626" s="221">
        <v>0</v>
      </c>
      <c r="S626" s="210">
        <v>109</v>
      </c>
      <c r="T626" s="221">
        <v>26</v>
      </c>
      <c r="U626" s="210">
        <v>1572</v>
      </c>
      <c r="V626" s="221">
        <v>7</v>
      </c>
      <c r="W626" s="221">
        <v>2</v>
      </c>
      <c r="X626" s="221">
        <v>170</v>
      </c>
      <c r="Y626" s="219">
        <v>0</v>
      </c>
      <c r="Z626" s="219">
        <v>1</v>
      </c>
      <c r="AA626" s="219">
        <v>1</v>
      </c>
      <c r="AB626" s="219">
        <v>0</v>
      </c>
      <c r="AC626" s="219">
        <v>8</v>
      </c>
      <c r="AD626" s="219">
        <v>116</v>
      </c>
      <c r="AE626" s="152">
        <v>415</v>
      </c>
      <c r="AF626" s="152">
        <v>1345</v>
      </c>
      <c r="AG626" s="221">
        <v>2</v>
      </c>
      <c r="AH626" s="221">
        <v>119</v>
      </c>
      <c r="AI626" s="221">
        <v>52</v>
      </c>
      <c r="AJ626" s="210">
        <v>1331</v>
      </c>
      <c r="AK626" s="221">
        <v>0</v>
      </c>
      <c r="AL626" s="221">
        <v>383</v>
      </c>
      <c r="AM626" s="152">
        <v>970</v>
      </c>
      <c r="AN626" s="219">
        <v>916</v>
      </c>
      <c r="AO626" s="221">
        <v>612</v>
      </c>
      <c r="AP626" s="210">
        <v>1132</v>
      </c>
      <c r="AQ626" s="221">
        <v>130</v>
      </c>
      <c r="AR626" s="221">
        <v>12</v>
      </c>
      <c r="AS626" s="219">
        <v>540</v>
      </c>
      <c r="AT626" s="152">
        <v>1231</v>
      </c>
      <c r="AU626" s="219">
        <v>8</v>
      </c>
      <c r="AV626" s="219">
        <v>107</v>
      </c>
      <c r="AW626" s="210">
        <v>1237</v>
      </c>
      <c r="AX626" s="221">
        <v>649</v>
      </c>
      <c r="AY626" s="221">
        <v>0</v>
      </c>
      <c r="AZ626" s="274">
        <v>14</v>
      </c>
      <c r="BA626" s="141">
        <v>1772</v>
      </c>
      <c r="BB626" s="274">
        <v>5</v>
      </c>
      <c r="BC626" s="274">
        <v>95</v>
      </c>
      <c r="BD626" s="210">
        <v>818</v>
      </c>
      <c r="BE626" s="221">
        <v>1068</v>
      </c>
      <c r="BF626" s="152">
        <v>1479</v>
      </c>
      <c r="BG626" s="219">
        <v>407</v>
      </c>
      <c r="BH626" s="221">
        <v>2</v>
      </c>
      <c r="BI626" s="152">
        <v>596</v>
      </c>
      <c r="BJ626" s="152">
        <v>1290</v>
      </c>
      <c r="BK626" s="210">
        <v>867</v>
      </c>
      <c r="BL626" s="210">
        <v>201</v>
      </c>
      <c r="BM626" s="210">
        <v>643</v>
      </c>
      <c r="BN626" s="221">
        <v>50</v>
      </c>
      <c r="BO626" s="221">
        <v>125</v>
      </c>
    </row>
    <row r="627" spans="1:67" s="53" customFormat="1" x14ac:dyDescent="0.25">
      <c r="A627" s="53" t="s">
        <v>100</v>
      </c>
      <c r="H627" s="179">
        <v>44789</v>
      </c>
      <c r="I627" s="219">
        <f t="shared" ref="I627" si="534">I626+J627</f>
        <v>1887</v>
      </c>
      <c r="J627" s="152">
        <v>1</v>
      </c>
      <c r="K627" s="216">
        <f t="shared" ref="K627" si="535">I627*100000/620249</f>
        <v>304.23265494986691</v>
      </c>
      <c r="L627" s="265">
        <f t="shared" ref="L627" si="536">(I627*100/I626)-100</f>
        <v>5.3022269353121487E-2</v>
      </c>
      <c r="M627" s="219">
        <v>0</v>
      </c>
      <c r="N627" s="210">
        <v>1884</v>
      </c>
      <c r="O627" s="210">
        <v>3</v>
      </c>
      <c r="P627" s="152">
        <v>847</v>
      </c>
      <c r="Q627" s="152">
        <f t="shared" ref="Q627" si="537">(I627-P627)</f>
        <v>1040</v>
      </c>
      <c r="R627" s="221">
        <v>0</v>
      </c>
      <c r="S627" s="210">
        <v>109</v>
      </c>
      <c r="T627" s="221">
        <v>26</v>
      </c>
      <c r="U627" s="210">
        <v>1573</v>
      </c>
      <c r="V627" s="221">
        <v>7</v>
      </c>
      <c r="W627" s="221">
        <v>2</v>
      </c>
      <c r="X627" s="221">
        <v>170</v>
      </c>
      <c r="Y627" s="219">
        <v>0</v>
      </c>
      <c r="Z627" s="219">
        <v>1</v>
      </c>
      <c r="AA627" s="219">
        <v>1</v>
      </c>
      <c r="AB627" s="219">
        <v>0</v>
      </c>
      <c r="AC627" s="219">
        <v>8</v>
      </c>
      <c r="AD627" s="219">
        <v>116</v>
      </c>
      <c r="AE627" s="152">
        <v>415</v>
      </c>
      <c r="AF627" s="152">
        <v>1346</v>
      </c>
      <c r="AG627" s="221">
        <v>2</v>
      </c>
      <c r="AH627" s="221">
        <v>119</v>
      </c>
      <c r="AI627" s="221">
        <v>52</v>
      </c>
      <c r="AJ627" s="210">
        <v>1331</v>
      </c>
      <c r="AK627" s="221">
        <v>0</v>
      </c>
      <c r="AL627" s="221">
        <v>384</v>
      </c>
      <c r="AM627" s="152">
        <v>971</v>
      </c>
      <c r="AN627" s="219">
        <v>916</v>
      </c>
      <c r="AO627" s="221">
        <v>612</v>
      </c>
      <c r="AP627" s="210">
        <v>1132</v>
      </c>
      <c r="AQ627" s="221">
        <v>131</v>
      </c>
      <c r="AR627" s="221">
        <v>12</v>
      </c>
      <c r="AS627" s="219">
        <v>540</v>
      </c>
      <c r="AT627" s="152">
        <v>1231</v>
      </c>
      <c r="AU627" s="219">
        <v>8</v>
      </c>
      <c r="AV627" s="219">
        <v>108</v>
      </c>
      <c r="AW627" s="210">
        <v>1238</v>
      </c>
      <c r="AX627" s="221">
        <v>649</v>
      </c>
      <c r="AY627" s="221">
        <v>0</v>
      </c>
      <c r="AZ627" s="274">
        <v>14</v>
      </c>
      <c r="BA627" s="141">
        <v>1772</v>
      </c>
      <c r="BB627" s="274">
        <v>5</v>
      </c>
      <c r="BC627" s="274">
        <v>96</v>
      </c>
      <c r="BD627" s="210">
        <v>819</v>
      </c>
      <c r="BE627" s="221">
        <v>1068</v>
      </c>
      <c r="BF627" s="152">
        <v>1480</v>
      </c>
      <c r="BG627" s="219">
        <v>407</v>
      </c>
      <c r="BH627" s="221">
        <v>2</v>
      </c>
      <c r="BI627" s="152">
        <v>596</v>
      </c>
      <c r="BJ627" s="152">
        <v>1291</v>
      </c>
      <c r="BK627" s="210">
        <v>867</v>
      </c>
      <c r="BL627" s="210">
        <v>202</v>
      </c>
      <c r="BM627" s="210">
        <v>643</v>
      </c>
      <c r="BN627" s="221">
        <v>50</v>
      </c>
      <c r="BO627" s="221">
        <v>125</v>
      </c>
    </row>
    <row r="628" spans="1:67" s="53" customFormat="1" x14ac:dyDescent="0.25">
      <c r="A628" s="53" t="s">
        <v>100</v>
      </c>
      <c r="H628" s="179">
        <v>44790</v>
      </c>
      <c r="I628" s="219">
        <f t="shared" ref="I628" si="538">I627+J628</f>
        <v>1887</v>
      </c>
      <c r="J628" s="152">
        <v>0</v>
      </c>
      <c r="K628" s="216">
        <f t="shared" ref="K628" si="539">I628*100000/620249</f>
        <v>304.23265494986691</v>
      </c>
      <c r="L628" s="265">
        <f t="shared" ref="L628" si="540">(I628*100/I627)-100</f>
        <v>0</v>
      </c>
      <c r="M628" s="219">
        <v>0</v>
      </c>
      <c r="N628" s="210">
        <v>1884</v>
      </c>
      <c r="O628" s="210">
        <v>3</v>
      </c>
      <c r="P628" s="152">
        <v>847</v>
      </c>
      <c r="Q628" s="152">
        <f t="shared" ref="Q628" si="541">(I628-P628)</f>
        <v>1040</v>
      </c>
      <c r="R628" s="221">
        <v>0</v>
      </c>
      <c r="S628" s="210">
        <v>109</v>
      </c>
      <c r="T628" s="221">
        <v>26</v>
      </c>
      <c r="U628" s="210">
        <v>1573</v>
      </c>
      <c r="V628" s="221">
        <v>7</v>
      </c>
      <c r="W628" s="221">
        <v>2</v>
      </c>
      <c r="X628" s="221">
        <v>170</v>
      </c>
      <c r="Y628" s="219">
        <v>0</v>
      </c>
      <c r="Z628" s="219">
        <v>1</v>
      </c>
      <c r="AA628" s="219">
        <v>1</v>
      </c>
      <c r="AB628" s="219">
        <v>0</v>
      </c>
      <c r="AC628" s="219">
        <v>8</v>
      </c>
      <c r="AD628" s="219">
        <v>116</v>
      </c>
      <c r="AE628" s="152">
        <v>415</v>
      </c>
      <c r="AF628" s="152">
        <v>1346</v>
      </c>
      <c r="AG628" s="221">
        <v>2</v>
      </c>
      <c r="AH628" s="221">
        <v>119</v>
      </c>
      <c r="AI628" s="221">
        <v>52</v>
      </c>
      <c r="AJ628" s="210">
        <v>1331</v>
      </c>
      <c r="AK628" s="221">
        <v>0</v>
      </c>
      <c r="AL628" s="221">
        <v>384</v>
      </c>
      <c r="AM628" s="152">
        <v>971</v>
      </c>
      <c r="AN628" s="219">
        <v>916</v>
      </c>
      <c r="AO628" s="221">
        <v>612</v>
      </c>
      <c r="AP628" s="210">
        <v>1132</v>
      </c>
      <c r="AQ628" s="221">
        <v>131</v>
      </c>
      <c r="AR628" s="221">
        <v>12</v>
      </c>
      <c r="AS628" s="219">
        <v>540</v>
      </c>
      <c r="AT628" s="152">
        <v>1231</v>
      </c>
      <c r="AU628" s="219">
        <v>8</v>
      </c>
      <c r="AV628" s="219">
        <v>108</v>
      </c>
      <c r="AW628" s="210">
        <v>1238</v>
      </c>
      <c r="AX628" s="221">
        <v>649</v>
      </c>
      <c r="AY628" s="221">
        <v>0</v>
      </c>
      <c r="AZ628" s="274">
        <v>14</v>
      </c>
      <c r="BA628" s="141">
        <v>1772</v>
      </c>
      <c r="BB628" s="274">
        <v>5</v>
      </c>
      <c r="BC628" s="274">
        <v>96</v>
      </c>
      <c r="BD628" s="210">
        <v>819</v>
      </c>
      <c r="BE628" s="221">
        <v>1068</v>
      </c>
      <c r="BF628" s="152">
        <v>1480</v>
      </c>
      <c r="BG628" s="219">
        <v>407</v>
      </c>
      <c r="BH628" s="221">
        <v>2</v>
      </c>
      <c r="BI628" s="152">
        <v>596</v>
      </c>
      <c r="BJ628" s="152">
        <v>1291</v>
      </c>
      <c r="BK628" s="210">
        <v>867</v>
      </c>
      <c r="BL628" s="210">
        <v>202</v>
      </c>
      <c r="BM628" s="210">
        <v>643</v>
      </c>
      <c r="BN628" s="221">
        <v>50</v>
      </c>
      <c r="BO628" s="221">
        <v>125</v>
      </c>
    </row>
    <row r="629" spans="1:67" s="53" customFormat="1" x14ac:dyDescent="0.25">
      <c r="A629" s="53" t="s">
        <v>100</v>
      </c>
      <c r="H629" s="179">
        <v>44791</v>
      </c>
      <c r="I629" s="219">
        <f t="shared" ref="I629" si="542">I628+J629</f>
        <v>1888</v>
      </c>
      <c r="J629" s="152">
        <v>1</v>
      </c>
      <c r="K629" s="216">
        <f t="shared" ref="K629" si="543">I629*100000/620249</f>
        <v>304.39388052217737</v>
      </c>
      <c r="L629" s="265">
        <f t="shared" ref="L629" si="544">(I629*100/I628)-100</f>
        <v>5.2994170641227356E-2</v>
      </c>
      <c r="M629" s="219">
        <v>0</v>
      </c>
      <c r="N629" s="210">
        <v>1885</v>
      </c>
      <c r="O629" s="210">
        <v>3</v>
      </c>
      <c r="P629" s="152">
        <v>847</v>
      </c>
      <c r="Q629" s="152">
        <f t="shared" ref="Q629:Q634" si="545">(I629-P629)</f>
        <v>1041</v>
      </c>
      <c r="R629" s="221">
        <v>0</v>
      </c>
      <c r="S629" s="210">
        <v>109</v>
      </c>
      <c r="T629" s="221">
        <v>26</v>
      </c>
      <c r="U629" s="210">
        <v>1574</v>
      </c>
      <c r="V629" s="221">
        <v>7</v>
      </c>
      <c r="W629" s="221">
        <v>2</v>
      </c>
      <c r="X629" s="221">
        <v>170</v>
      </c>
      <c r="Y629" s="219">
        <v>0</v>
      </c>
      <c r="Z629" s="219">
        <v>1</v>
      </c>
      <c r="AA629" s="219">
        <v>1</v>
      </c>
      <c r="AB629" s="219">
        <v>0</v>
      </c>
      <c r="AC629" s="219">
        <v>8</v>
      </c>
      <c r="AD629" s="219">
        <v>116</v>
      </c>
      <c r="AE629" s="152">
        <v>415</v>
      </c>
      <c r="AF629" s="152">
        <v>1347</v>
      </c>
      <c r="AG629" s="221">
        <v>2</v>
      </c>
      <c r="AH629" s="221">
        <v>119</v>
      </c>
      <c r="AI629" s="221">
        <v>52</v>
      </c>
      <c r="AJ629" s="210">
        <v>1332</v>
      </c>
      <c r="AK629" s="221">
        <v>0</v>
      </c>
      <c r="AL629" s="221">
        <v>384</v>
      </c>
      <c r="AM629" s="152">
        <v>971</v>
      </c>
      <c r="AN629" s="219">
        <v>917</v>
      </c>
      <c r="AO629" s="221">
        <v>612</v>
      </c>
      <c r="AP629" s="210">
        <v>1133</v>
      </c>
      <c r="AQ629" s="221">
        <v>131</v>
      </c>
      <c r="AR629" s="221">
        <v>12</v>
      </c>
      <c r="AS629" s="219">
        <v>540</v>
      </c>
      <c r="AT629" s="152">
        <v>1232</v>
      </c>
      <c r="AU629" s="219">
        <v>8</v>
      </c>
      <c r="AV629" s="219">
        <v>108</v>
      </c>
      <c r="AW629" s="210">
        <v>1239</v>
      </c>
      <c r="AX629" s="221">
        <v>649</v>
      </c>
      <c r="AY629" s="221">
        <v>0</v>
      </c>
      <c r="AZ629" s="274">
        <v>14</v>
      </c>
      <c r="BA629" s="141">
        <v>1773</v>
      </c>
      <c r="BB629" s="274">
        <v>5</v>
      </c>
      <c r="BC629" s="274">
        <v>96</v>
      </c>
      <c r="BD629" s="210">
        <v>820</v>
      </c>
      <c r="BE629" s="221">
        <v>1068</v>
      </c>
      <c r="BF629" s="152">
        <v>1481</v>
      </c>
      <c r="BG629" s="219">
        <v>407</v>
      </c>
      <c r="BH629" s="221">
        <v>2</v>
      </c>
      <c r="BI629" s="152">
        <v>597</v>
      </c>
      <c r="BJ629" s="152">
        <v>1291</v>
      </c>
      <c r="BK629" s="210">
        <v>867</v>
      </c>
      <c r="BL629" s="210">
        <v>203</v>
      </c>
      <c r="BM629" s="210">
        <v>643</v>
      </c>
      <c r="BN629" s="221">
        <v>50</v>
      </c>
      <c r="BO629" s="221">
        <v>125</v>
      </c>
    </row>
    <row r="630" spans="1:67" s="53" customFormat="1" x14ac:dyDescent="0.25">
      <c r="A630" s="53" t="s">
        <v>100</v>
      </c>
      <c r="H630" s="179">
        <v>44792</v>
      </c>
      <c r="I630" s="219">
        <f t="shared" ref="I630" si="546">I629+J630</f>
        <v>1888</v>
      </c>
      <c r="J630" s="152">
        <v>0</v>
      </c>
      <c r="K630" s="216">
        <f t="shared" ref="K630" si="547">I630*100000/620249</f>
        <v>304.39388052217737</v>
      </c>
      <c r="L630" s="265">
        <f t="shared" ref="L630" si="548">(I630*100/I629)-100</f>
        <v>0</v>
      </c>
      <c r="M630" s="219">
        <v>0</v>
      </c>
      <c r="N630" s="210">
        <v>1885</v>
      </c>
      <c r="O630" s="210">
        <v>3</v>
      </c>
      <c r="P630" s="152">
        <v>847</v>
      </c>
      <c r="Q630" s="152">
        <f t="shared" si="545"/>
        <v>1041</v>
      </c>
      <c r="R630" s="221">
        <v>0</v>
      </c>
      <c r="S630" s="210">
        <v>109</v>
      </c>
      <c r="T630" s="221">
        <v>26</v>
      </c>
      <c r="U630" s="210">
        <v>1574</v>
      </c>
      <c r="V630" s="221">
        <v>7</v>
      </c>
      <c r="W630" s="221">
        <v>2</v>
      </c>
      <c r="X630" s="221">
        <v>170</v>
      </c>
      <c r="Y630" s="219">
        <v>0</v>
      </c>
      <c r="Z630" s="219">
        <v>1</v>
      </c>
      <c r="AA630" s="219">
        <v>1</v>
      </c>
      <c r="AB630" s="219">
        <v>0</v>
      </c>
      <c r="AC630" s="219">
        <v>8</v>
      </c>
      <c r="AD630" s="219">
        <v>116</v>
      </c>
      <c r="AE630" s="152">
        <v>415</v>
      </c>
      <c r="AF630" s="152">
        <v>1347</v>
      </c>
      <c r="AG630" s="221">
        <v>2</v>
      </c>
      <c r="AH630" s="221">
        <v>119</v>
      </c>
      <c r="AI630" s="221">
        <v>52</v>
      </c>
      <c r="AJ630" s="210">
        <v>1332</v>
      </c>
      <c r="AK630" s="221">
        <v>0</v>
      </c>
      <c r="AL630" s="221">
        <v>384</v>
      </c>
      <c r="AM630" s="152">
        <v>971</v>
      </c>
      <c r="AN630" s="219">
        <v>917</v>
      </c>
      <c r="AO630" s="221">
        <v>612</v>
      </c>
      <c r="AP630" s="210">
        <v>1133</v>
      </c>
      <c r="AQ630" s="221">
        <v>131</v>
      </c>
      <c r="AR630" s="221">
        <v>12</v>
      </c>
      <c r="AS630" s="219">
        <v>540</v>
      </c>
      <c r="AT630" s="152">
        <v>1232</v>
      </c>
      <c r="AU630" s="219">
        <v>8</v>
      </c>
      <c r="AV630" s="219">
        <v>108</v>
      </c>
      <c r="AW630" s="210">
        <v>1239</v>
      </c>
      <c r="AX630" s="221">
        <v>649</v>
      </c>
      <c r="AY630" s="221">
        <v>0</v>
      </c>
      <c r="AZ630" s="274">
        <v>14</v>
      </c>
      <c r="BA630" s="141">
        <v>1773</v>
      </c>
      <c r="BB630" s="274">
        <v>5</v>
      </c>
      <c r="BC630" s="274">
        <v>96</v>
      </c>
      <c r="BD630" s="210">
        <v>820</v>
      </c>
      <c r="BE630" s="221">
        <v>1068</v>
      </c>
      <c r="BF630" s="152">
        <v>1481</v>
      </c>
      <c r="BG630" s="219">
        <v>407</v>
      </c>
      <c r="BH630" s="221">
        <v>2</v>
      </c>
      <c r="BI630" s="152">
        <v>597</v>
      </c>
      <c r="BJ630" s="152">
        <v>1291</v>
      </c>
      <c r="BK630" s="210">
        <v>867</v>
      </c>
      <c r="BL630" s="210">
        <v>203</v>
      </c>
      <c r="BM630" s="210">
        <v>643</v>
      </c>
      <c r="BN630" s="221">
        <v>50</v>
      </c>
      <c r="BO630" s="221">
        <v>125</v>
      </c>
    </row>
    <row r="631" spans="1:67" s="53" customFormat="1" x14ac:dyDescent="0.25">
      <c r="A631" s="53" t="s">
        <v>100</v>
      </c>
      <c r="H631" s="179">
        <v>44793</v>
      </c>
      <c r="I631" s="219">
        <f t="shared" ref="I631" si="549">I630+J631</f>
        <v>1889</v>
      </c>
      <c r="J631" s="152">
        <v>1</v>
      </c>
      <c r="K631" s="216">
        <f t="shared" ref="K631" si="550">I631*100000/620249</f>
        <v>304.55510609448788</v>
      </c>
      <c r="L631" s="265">
        <f t="shared" ref="L631" si="551">(I631*100/I630)-100</f>
        <v>5.2966101694920553E-2</v>
      </c>
      <c r="M631" s="219">
        <v>0</v>
      </c>
      <c r="N631" s="210">
        <v>1886</v>
      </c>
      <c r="O631" s="210">
        <v>3</v>
      </c>
      <c r="P631" s="152">
        <v>847</v>
      </c>
      <c r="Q631" s="152">
        <f t="shared" si="545"/>
        <v>1042</v>
      </c>
      <c r="R631" s="221">
        <v>0</v>
      </c>
      <c r="S631" s="210">
        <v>109</v>
      </c>
      <c r="T631" s="221">
        <v>26</v>
      </c>
      <c r="U631" s="210">
        <v>1575</v>
      </c>
      <c r="V631" s="221">
        <v>7</v>
      </c>
      <c r="W631" s="221">
        <v>2</v>
      </c>
      <c r="X631" s="221">
        <v>170</v>
      </c>
      <c r="Y631" s="219">
        <v>0</v>
      </c>
      <c r="Z631" s="219">
        <v>1</v>
      </c>
      <c r="AA631" s="219">
        <v>1</v>
      </c>
      <c r="AB631" s="219">
        <v>0</v>
      </c>
      <c r="AC631" s="219">
        <v>8</v>
      </c>
      <c r="AD631" s="219">
        <v>116</v>
      </c>
      <c r="AE631" s="152">
        <v>415</v>
      </c>
      <c r="AF631" s="152">
        <v>1348</v>
      </c>
      <c r="AG631" s="221">
        <v>2</v>
      </c>
      <c r="AH631" s="221">
        <v>119</v>
      </c>
      <c r="AI631" s="221">
        <v>52</v>
      </c>
      <c r="AJ631" s="210">
        <v>1333</v>
      </c>
      <c r="AK631" s="221">
        <v>0</v>
      </c>
      <c r="AL631" s="221">
        <v>384</v>
      </c>
      <c r="AM631" s="152">
        <v>972</v>
      </c>
      <c r="AN631" s="219">
        <v>917</v>
      </c>
      <c r="AO631" s="221">
        <v>612</v>
      </c>
      <c r="AP631" s="210">
        <v>1134</v>
      </c>
      <c r="AQ631" s="221">
        <v>131</v>
      </c>
      <c r="AR631" s="221">
        <v>12</v>
      </c>
      <c r="AS631" s="219">
        <v>540</v>
      </c>
      <c r="AT631" s="152">
        <v>1233</v>
      </c>
      <c r="AU631" s="219">
        <v>8</v>
      </c>
      <c r="AV631" s="219">
        <v>108</v>
      </c>
      <c r="AW631" s="210">
        <v>1240</v>
      </c>
      <c r="AX631" s="221">
        <v>649</v>
      </c>
      <c r="AY631" s="221">
        <v>0</v>
      </c>
      <c r="AZ631" s="274">
        <v>14</v>
      </c>
      <c r="BA631" s="141">
        <v>1774</v>
      </c>
      <c r="BB631" s="274">
        <v>5</v>
      </c>
      <c r="BC631" s="274">
        <v>96</v>
      </c>
      <c r="BD631" s="210">
        <v>820</v>
      </c>
      <c r="BE631" s="221">
        <v>1069</v>
      </c>
      <c r="BF631" s="152">
        <v>1482</v>
      </c>
      <c r="BG631" s="219">
        <v>407</v>
      </c>
      <c r="BH631" s="221">
        <v>2</v>
      </c>
      <c r="BI631" s="152">
        <v>597</v>
      </c>
      <c r="BJ631" s="152">
        <v>1292</v>
      </c>
      <c r="BK631" s="210">
        <v>867</v>
      </c>
      <c r="BL631" s="210">
        <v>203</v>
      </c>
      <c r="BM631" s="210">
        <v>644</v>
      </c>
      <c r="BN631" s="221">
        <v>50</v>
      </c>
      <c r="BO631" s="221">
        <v>125</v>
      </c>
    </row>
    <row r="632" spans="1:67" s="53" customFormat="1" x14ac:dyDescent="0.25">
      <c r="A632" s="53" t="s">
        <v>100</v>
      </c>
      <c r="H632" s="179">
        <v>44794</v>
      </c>
      <c r="I632" s="219">
        <f t="shared" ref="I632" si="552">I631+J632</f>
        <v>1889</v>
      </c>
      <c r="J632" s="152">
        <v>0</v>
      </c>
      <c r="K632" s="216">
        <f t="shared" ref="K632" si="553">I632*100000/620249</f>
        <v>304.55510609448788</v>
      </c>
      <c r="L632" s="265">
        <f t="shared" ref="L632" si="554">(I632*100/I631)-100</f>
        <v>0</v>
      </c>
      <c r="M632" s="219">
        <v>0</v>
      </c>
      <c r="N632" s="210">
        <v>1886</v>
      </c>
      <c r="O632" s="210">
        <v>3</v>
      </c>
      <c r="P632" s="152">
        <v>847</v>
      </c>
      <c r="Q632" s="152">
        <f t="shared" si="545"/>
        <v>1042</v>
      </c>
      <c r="R632" s="221">
        <v>0</v>
      </c>
      <c r="S632" s="210">
        <v>109</v>
      </c>
      <c r="T632" s="221">
        <v>26</v>
      </c>
      <c r="U632" s="210">
        <v>1575</v>
      </c>
      <c r="V632" s="221">
        <v>7</v>
      </c>
      <c r="W632" s="221">
        <v>2</v>
      </c>
      <c r="X632" s="221">
        <v>170</v>
      </c>
      <c r="Y632" s="219">
        <v>0</v>
      </c>
      <c r="Z632" s="219">
        <v>1</v>
      </c>
      <c r="AA632" s="219">
        <v>1</v>
      </c>
      <c r="AB632" s="219">
        <v>0</v>
      </c>
      <c r="AC632" s="219">
        <v>8</v>
      </c>
      <c r="AD632" s="219">
        <v>116</v>
      </c>
      <c r="AE632" s="152">
        <v>415</v>
      </c>
      <c r="AF632" s="152">
        <v>1348</v>
      </c>
      <c r="AG632" s="221">
        <v>2</v>
      </c>
      <c r="AH632" s="221">
        <v>119</v>
      </c>
      <c r="AI632" s="221">
        <v>52</v>
      </c>
      <c r="AJ632" s="210">
        <v>1333</v>
      </c>
      <c r="AK632" s="221">
        <v>0</v>
      </c>
      <c r="AL632" s="221">
        <v>384</v>
      </c>
      <c r="AM632" s="152">
        <v>972</v>
      </c>
      <c r="AN632" s="219">
        <v>917</v>
      </c>
      <c r="AO632" s="221">
        <v>612</v>
      </c>
      <c r="AP632" s="210">
        <v>1134</v>
      </c>
      <c r="AQ632" s="221">
        <v>131</v>
      </c>
      <c r="AR632" s="221">
        <v>12</v>
      </c>
      <c r="AS632" s="219">
        <v>540</v>
      </c>
      <c r="AT632" s="152">
        <v>1233</v>
      </c>
      <c r="AU632" s="219">
        <v>8</v>
      </c>
      <c r="AV632" s="219">
        <v>108</v>
      </c>
      <c r="AW632" s="210">
        <v>1240</v>
      </c>
      <c r="AX632" s="221">
        <v>649</v>
      </c>
      <c r="AY632" s="221">
        <v>0</v>
      </c>
      <c r="AZ632" s="274">
        <v>14</v>
      </c>
      <c r="BA632" s="141">
        <v>1774</v>
      </c>
      <c r="BB632" s="274">
        <v>5</v>
      </c>
      <c r="BC632" s="274">
        <v>96</v>
      </c>
      <c r="BD632" s="210">
        <v>820</v>
      </c>
      <c r="BE632" s="221">
        <v>1069</v>
      </c>
      <c r="BF632" s="152">
        <v>1482</v>
      </c>
      <c r="BG632" s="219">
        <v>407</v>
      </c>
      <c r="BH632" s="221">
        <v>2</v>
      </c>
      <c r="BI632" s="152">
        <v>597</v>
      </c>
      <c r="BJ632" s="152">
        <v>1292</v>
      </c>
      <c r="BK632" s="210">
        <v>867</v>
      </c>
      <c r="BL632" s="210">
        <v>203</v>
      </c>
      <c r="BM632" s="210">
        <v>644</v>
      </c>
      <c r="BN632" s="221">
        <v>50</v>
      </c>
      <c r="BO632" s="221">
        <v>125</v>
      </c>
    </row>
    <row r="633" spans="1:67" s="53" customFormat="1" x14ac:dyDescent="0.25">
      <c r="A633" s="53" t="s">
        <v>100</v>
      </c>
      <c r="H633" s="179">
        <v>44795</v>
      </c>
      <c r="I633" s="219">
        <f t="shared" ref="I633" si="555">I632+J633</f>
        <v>1890</v>
      </c>
      <c r="J633" s="152">
        <v>1</v>
      </c>
      <c r="K633" s="216">
        <f t="shared" ref="K633" si="556">I633*100000/620249</f>
        <v>304.71633166679834</v>
      </c>
      <c r="L633" s="265">
        <f t="shared" ref="L633" si="557">(I633*100/I632)-100</f>
        <v>5.2938062466907354E-2</v>
      </c>
      <c r="M633" s="219">
        <v>0</v>
      </c>
      <c r="N633" s="210">
        <v>1887</v>
      </c>
      <c r="O633" s="210">
        <v>3</v>
      </c>
      <c r="P633" s="152">
        <v>847</v>
      </c>
      <c r="Q633" s="152">
        <f t="shared" si="545"/>
        <v>1043</v>
      </c>
      <c r="R633" s="221">
        <v>0</v>
      </c>
      <c r="S633" s="210">
        <v>109</v>
      </c>
      <c r="T633" s="221">
        <v>26</v>
      </c>
      <c r="U633" s="210">
        <v>1576</v>
      </c>
      <c r="V633" s="221">
        <v>7</v>
      </c>
      <c r="W633" s="221">
        <v>2</v>
      </c>
      <c r="X633" s="221">
        <v>170</v>
      </c>
      <c r="Y633" s="219">
        <v>0</v>
      </c>
      <c r="Z633" s="219">
        <v>1</v>
      </c>
      <c r="AA633" s="219">
        <v>1</v>
      </c>
      <c r="AB633" s="219">
        <v>0</v>
      </c>
      <c r="AC633" s="219">
        <v>8</v>
      </c>
      <c r="AD633" s="219">
        <v>116</v>
      </c>
      <c r="AE633" s="152">
        <v>415</v>
      </c>
      <c r="AF633" s="152">
        <v>1349</v>
      </c>
      <c r="AG633" s="221">
        <v>2</v>
      </c>
      <c r="AH633" s="221">
        <v>119</v>
      </c>
      <c r="AI633" s="221">
        <v>52</v>
      </c>
      <c r="AJ633" s="210">
        <v>1333</v>
      </c>
      <c r="AK633" s="221">
        <v>0</v>
      </c>
      <c r="AL633" s="221">
        <v>385</v>
      </c>
      <c r="AM633" s="152">
        <v>972</v>
      </c>
      <c r="AN633" s="219">
        <v>918</v>
      </c>
      <c r="AO633" s="221">
        <v>613</v>
      </c>
      <c r="AP633" s="210">
        <v>1134</v>
      </c>
      <c r="AQ633" s="221">
        <v>131</v>
      </c>
      <c r="AR633" s="221">
        <v>12</v>
      </c>
      <c r="AS633" s="219">
        <v>540</v>
      </c>
      <c r="AT633" s="152">
        <v>1234</v>
      </c>
      <c r="AU633" s="219">
        <v>8</v>
      </c>
      <c r="AV633" s="219">
        <v>108</v>
      </c>
      <c r="AW633" s="210">
        <v>1241</v>
      </c>
      <c r="AX633" s="221">
        <v>649</v>
      </c>
      <c r="AY633" s="221">
        <v>0</v>
      </c>
      <c r="AZ633" s="274">
        <v>14</v>
      </c>
      <c r="BA633" s="141">
        <v>1775</v>
      </c>
      <c r="BB633" s="274">
        <v>5</v>
      </c>
      <c r="BC633" s="274">
        <v>96</v>
      </c>
      <c r="BD633" s="210">
        <v>820</v>
      </c>
      <c r="BE633" s="221">
        <v>1070</v>
      </c>
      <c r="BF633" s="152">
        <v>1482</v>
      </c>
      <c r="BG633" s="219">
        <v>408</v>
      </c>
      <c r="BH633" s="221">
        <v>2</v>
      </c>
      <c r="BI633" s="152">
        <v>597</v>
      </c>
      <c r="BJ633" s="152">
        <v>1293</v>
      </c>
      <c r="BK633" s="210">
        <v>868</v>
      </c>
      <c r="BL633" s="210">
        <v>203</v>
      </c>
      <c r="BM633" s="210">
        <v>644</v>
      </c>
      <c r="BN633" s="221">
        <v>50</v>
      </c>
      <c r="BO633" s="221">
        <v>125</v>
      </c>
    </row>
    <row r="634" spans="1:67" s="53" customFormat="1" x14ac:dyDescent="0.25">
      <c r="A634" s="53" t="s">
        <v>100</v>
      </c>
      <c r="H634" s="179">
        <v>44796</v>
      </c>
      <c r="I634" s="219">
        <f t="shared" ref="I634" si="558">I633+J634</f>
        <v>1891</v>
      </c>
      <c r="J634" s="152">
        <v>1</v>
      </c>
      <c r="K634" s="216">
        <f t="shared" ref="K634" si="559">I634*100000/620249</f>
        <v>304.8775572391088</v>
      </c>
      <c r="L634" s="265">
        <f t="shared" ref="L634" si="560">(I634*100/I633)-100</f>
        <v>5.2910052910050354E-2</v>
      </c>
      <c r="M634" s="219">
        <v>0</v>
      </c>
      <c r="N634" s="210">
        <v>1888</v>
      </c>
      <c r="O634" s="210">
        <v>3</v>
      </c>
      <c r="P634" s="152">
        <v>848</v>
      </c>
      <c r="Q634" s="152">
        <f t="shared" si="545"/>
        <v>1043</v>
      </c>
      <c r="R634" s="221">
        <v>0</v>
      </c>
      <c r="S634" s="210">
        <v>109</v>
      </c>
      <c r="T634" s="221">
        <v>26</v>
      </c>
      <c r="U634" s="210">
        <v>1576</v>
      </c>
      <c r="V634" s="221">
        <v>7</v>
      </c>
      <c r="W634" s="221">
        <v>2</v>
      </c>
      <c r="X634" s="221">
        <v>171</v>
      </c>
      <c r="Y634" s="219">
        <v>0</v>
      </c>
      <c r="Z634" s="219">
        <v>1</v>
      </c>
      <c r="AA634" s="219">
        <v>1</v>
      </c>
      <c r="AB634" s="219">
        <v>0</v>
      </c>
      <c r="AC634" s="219">
        <v>8</v>
      </c>
      <c r="AD634" s="219">
        <v>117</v>
      </c>
      <c r="AE634" s="152">
        <v>415</v>
      </c>
      <c r="AF634" s="152">
        <v>1349</v>
      </c>
      <c r="AG634" s="221">
        <v>2</v>
      </c>
      <c r="AH634" s="221">
        <v>119</v>
      </c>
      <c r="AI634" s="221">
        <v>52</v>
      </c>
      <c r="AJ634" s="210">
        <v>1333</v>
      </c>
      <c r="AK634" s="221">
        <v>0</v>
      </c>
      <c r="AL634" s="221">
        <v>386</v>
      </c>
      <c r="AM634" s="152">
        <v>973</v>
      </c>
      <c r="AN634" s="219">
        <v>918</v>
      </c>
      <c r="AO634" s="221">
        <v>614</v>
      </c>
      <c r="AP634" s="210">
        <v>1134</v>
      </c>
      <c r="AQ634" s="221">
        <v>131</v>
      </c>
      <c r="AR634" s="221">
        <v>12</v>
      </c>
      <c r="AS634" s="219">
        <v>541</v>
      </c>
      <c r="AT634" s="152">
        <v>1234</v>
      </c>
      <c r="AU634" s="219">
        <v>8</v>
      </c>
      <c r="AV634" s="219">
        <v>108</v>
      </c>
      <c r="AW634" s="210">
        <v>1241</v>
      </c>
      <c r="AX634" s="221">
        <v>650</v>
      </c>
      <c r="AY634" s="221">
        <v>0</v>
      </c>
      <c r="AZ634" s="274">
        <v>14</v>
      </c>
      <c r="BA634" s="141">
        <v>1776</v>
      </c>
      <c r="BB634" s="274">
        <v>5</v>
      </c>
      <c r="BC634" s="274">
        <v>96</v>
      </c>
      <c r="BD634" s="210">
        <v>821</v>
      </c>
      <c r="BE634" s="221">
        <v>1070</v>
      </c>
      <c r="BF634" s="152">
        <v>1483</v>
      </c>
      <c r="BG634" s="219">
        <v>408</v>
      </c>
      <c r="BH634" s="221">
        <v>2</v>
      </c>
      <c r="BI634" s="152">
        <v>598</v>
      </c>
      <c r="BJ634" s="152">
        <v>1293</v>
      </c>
      <c r="BK634" s="210">
        <v>869</v>
      </c>
      <c r="BL634" s="210">
        <v>203</v>
      </c>
      <c r="BM634" s="210">
        <v>644</v>
      </c>
      <c r="BN634" s="221">
        <v>50</v>
      </c>
      <c r="BO634" s="221">
        <v>125</v>
      </c>
    </row>
    <row r="635" spans="1:67" s="53" customFormat="1" x14ac:dyDescent="0.25">
      <c r="A635" s="53" t="s">
        <v>100</v>
      </c>
      <c r="H635" s="179">
        <v>44797</v>
      </c>
      <c r="I635" s="219">
        <f t="shared" ref="I635" si="561">I634+J635</f>
        <v>1892</v>
      </c>
      <c r="J635" s="152">
        <v>1</v>
      </c>
      <c r="K635" s="216">
        <f t="shared" ref="K635" si="562">I635*100000/620249</f>
        <v>305.03878281141931</v>
      </c>
      <c r="L635" s="265">
        <f t="shared" ref="L635" si="563">(I635*100/I634)-100</f>
        <v>5.2882072977254779E-2</v>
      </c>
      <c r="M635" s="219">
        <v>0</v>
      </c>
      <c r="N635" s="210">
        <v>1889</v>
      </c>
      <c r="O635" s="210">
        <v>3</v>
      </c>
      <c r="P635" s="152">
        <v>849</v>
      </c>
      <c r="Q635" s="152">
        <f t="shared" ref="Q635" si="564">(I635-P635)</f>
        <v>1043</v>
      </c>
      <c r="R635" s="221">
        <v>0</v>
      </c>
      <c r="S635" s="210">
        <v>109</v>
      </c>
      <c r="T635" s="221">
        <v>26</v>
      </c>
      <c r="U635" s="210">
        <v>1577</v>
      </c>
      <c r="V635" s="221">
        <v>7</v>
      </c>
      <c r="W635" s="221">
        <v>2</v>
      </c>
      <c r="X635" s="221">
        <v>171</v>
      </c>
      <c r="Y635" s="219">
        <v>0</v>
      </c>
      <c r="Z635" s="219">
        <v>1</v>
      </c>
      <c r="AA635" s="219">
        <v>1</v>
      </c>
      <c r="AB635" s="219">
        <v>0</v>
      </c>
      <c r="AC635" s="219">
        <v>8</v>
      </c>
      <c r="AD635" s="219">
        <v>117</v>
      </c>
      <c r="AE635" s="152">
        <v>415</v>
      </c>
      <c r="AF635" s="152">
        <v>1350</v>
      </c>
      <c r="AG635" s="221">
        <v>2</v>
      </c>
      <c r="AH635" s="221">
        <v>119</v>
      </c>
      <c r="AI635" s="221">
        <v>52</v>
      </c>
      <c r="AJ635" s="210">
        <v>1334</v>
      </c>
      <c r="AK635" s="221">
        <v>0</v>
      </c>
      <c r="AL635" s="221">
        <v>386</v>
      </c>
      <c r="AM635" s="152">
        <v>974</v>
      </c>
      <c r="AN635" s="219">
        <v>918</v>
      </c>
      <c r="AO635" s="221">
        <v>615</v>
      </c>
      <c r="AP635" s="210">
        <v>1134</v>
      </c>
      <c r="AQ635" s="221">
        <v>131</v>
      </c>
      <c r="AR635" s="221">
        <v>12</v>
      </c>
      <c r="AS635" s="219">
        <v>541</v>
      </c>
      <c r="AT635" s="152">
        <v>1235</v>
      </c>
      <c r="AU635" s="219">
        <v>8</v>
      </c>
      <c r="AV635" s="219">
        <v>108</v>
      </c>
      <c r="AW635" s="210">
        <v>1242</v>
      </c>
      <c r="AX635" s="221">
        <v>650</v>
      </c>
      <c r="AY635" s="221">
        <v>0</v>
      </c>
      <c r="AZ635" s="274">
        <v>14</v>
      </c>
      <c r="BA635" s="141">
        <v>1777</v>
      </c>
      <c r="BB635" s="274">
        <v>5</v>
      </c>
      <c r="BC635" s="274">
        <v>96</v>
      </c>
      <c r="BD635" s="210">
        <v>821</v>
      </c>
      <c r="BE635" s="221">
        <v>1071</v>
      </c>
      <c r="BF635" s="152">
        <v>1484</v>
      </c>
      <c r="BG635" s="219">
        <v>408</v>
      </c>
      <c r="BH635" s="221">
        <v>2</v>
      </c>
      <c r="BI635" s="152">
        <v>598</v>
      </c>
      <c r="BJ635" s="152">
        <v>1294</v>
      </c>
      <c r="BK635" s="210">
        <v>869</v>
      </c>
      <c r="BL635" s="210">
        <v>203</v>
      </c>
      <c r="BM635" s="210">
        <v>645</v>
      </c>
      <c r="BN635" s="221">
        <v>50</v>
      </c>
      <c r="BO635" s="221">
        <v>125</v>
      </c>
    </row>
    <row r="636" spans="1:67" s="53" customFormat="1" x14ac:dyDescent="0.25">
      <c r="A636" s="53" t="s">
        <v>100</v>
      </c>
      <c r="H636" s="179">
        <v>44798</v>
      </c>
      <c r="I636" s="219">
        <f t="shared" ref="I636" si="565">I635+J636</f>
        <v>1892</v>
      </c>
      <c r="J636" s="152">
        <v>0</v>
      </c>
      <c r="K636" s="216">
        <f t="shared" ref="K636" si="566">I636*100000/620249</f>
        <v>305.03878281141931</v>
      </c>
      <c r="L636" s="265">
        <f t="shared" ref="L636" si="567">(I636*100/I635)-100</f>
        <v>0</v>
      </c>
      <c r="M636" s="219">
        <v>0</v>
      </c>
      <c r="N636" s="210">
        <v>1889</v>
      </c>
      <c r="O636" s="210">
        <v>3</v>
      </c>
      <c r="P636" s="152">
        <v>849</v>
      </c>
      <c r="Q636" s="152">
        <f t="shared" ref="Q636" si="568">(I636-P636)</f>
        <v>1043</v>
      </c>
      <c r="R636" s="221">
        <v>0</v>
      </c>
      <c r="S636" s="210">
        <v>109</v>
      </c>
      <c r="T636" s="221">
        <v>26</v>
      </c>
      <c r="U636" s="210">
        <v>1577</v>
      </c>
      <c r="V636" s="221">
        <v>7</v>
      </c>
      <c r="W636" s="221">
        <v>2</v>
      </c>
      <c r="X636" s="221">
        <v>171</v>
      </c>
      <c r="Y636" s="219">
        <v>0</v>
      </c>
      <c r="Z636" s="219">
        <v>1</v>
      </c>
      <c r="AA636" s="219">
        <v>1</v>
      </c>
      <c r="AB636" s="219">
        <v>0</v>
      </c>
      <c r="AC636" s="219">
        <v>8</v>
      </c>
      <c r="AD636" s="219">
        <v>117</v>
      </c>
      <c r="AE636" s="152">
        <v>415</v>
      </c>
      <c r="AF636" s="152">
        <v>1350</v>
      </c>
      <c r="AG636" s="221">
        <v>2</v>
      </c>
      <c r="AH636" s="221">
        <v>119</v>
      </c>
      <c r="AI636" s="221">
        <v>52</v>
      </c>
      <c r="AJ636" s="210">
        <v>1334</v>
      </c>
      <c r="AK636" s="221">
        <v>0</v>
      </c>
      <c r="AL636" s="221">
        <v>386</v>
      </c>
      <c r="AM636" s="152">
        <v>974</v>
      </c>
      <c r="AN636" s="219">
        <v>918</v>
      </c>
      <c r="AO636" s="221">
        <v>615</v>
      </c>
      <c r="AP636" s="210">
        <v>1134</v>
      </c>
      <c r="AQ636" s="221">
        <v>131</v>
      </c>
      <c r="AR636" s="221">
        <v>12</v>
      </c>
      <c r="AS636" s="219">
        <v>541</v>
      </c>
      <c r="AT636" s="152">
        <v>1235</v>
      </c>
      <c r="AU636" s="219">
        <v>8</v>
      </c>
      <c r="AV636" s="219">
        <v>108</v>
      </c>
      <c r="AW636" s="210">
        <v>1242</v>
      </c>
      <c r="AX636" s="221">
        <v>650</v>
      </c>
      <c r="AY636" s="221">
        <v>0</v>
      </c>
      <c r="AZ636" s="274">
        <v>14</v>
      </c>
      <c r="BA636" s="141">
        <v>1777</v>
      </c>
      <c r="BB636" s="274">
        <v>5</v>
      </c>
      <c r="BC636" s="274">
        <v>96</v>
      </c>
      <c r="BD636" s="210">
        <v>821</v>
      </c>
      <c r="BE636" s="221">
        <v>1071</v>
      </c>
      <c r="BF636" s="152">
        <v>1484</v>
      </c>
      <c r="BG636" s="219">
        <v>408</v>
      </c>
      <c r="BH636" s="221">
        <v>2</v>
      </c>
      <c r="BI636" s="152">
        <v>598</v>
      </c>
      <c r="BJ636" s="152">
        <v>1294</v>
      </c>
      <c r="BK636" s="210">
        <v>869</v>
      </c>
      <c r="BL636" s="210">
        <v>203</v>
      </c>
      <c r="BM636" s="210">
        <v>645</v>
      </c>
      <c r="BN636" s="221">
        <v>50</v>
      </c>
      <c r="BO636" s="221">
        <v>125</v>
      </c>
    </row>
    <row r="637" spans="1:67" s="53" customFormat="1" x14ac:dyDescent="0.25">
      <c r="A637" s="53" t="s">
        <v>100</v>
      </c>
      <c r="H637" s="179">
        <v>44799</v>
      </c>
      <c r="I637" s="219">
        <f t="shared" ref="I637" si="569">I636+J637</f>
        <v>1892</v>
      </c>
      <c r="J637" s="152">
        <v>0</v>
      </c>
      <c r="K637" s="216">
        <f t="shared" ref="K637" si="570">I637*100000/620249</f>
        <v>305.03878281141931</v>
      </c>
      <c r="L637" s="265">
        <f t="shared" ref="L637" si="571">(I637*100/I636)-100</f>
        <v>0</v>
      </c>
      <c r="M637" s="219">
        <v>0</v>
      </c>
      <c r="N637" s="210">
        <v>1889</v>
      </c>
      <c r="O637" s="210">
        <v>3</v>
      </c>
      <c r="P637" s="152">
        <v>849</v>
      </c>
      <c r="Q637" s="152">
        <f t="shared" ref="Q637" si="572">(I637-P637)</f>
        <v>1043</v>
      </c>
      <c r="R637" s="221">
        <v>0</v>
      </c>
      <c r="S637" s="210">
        <v>109</v>
      </c>
      <c r="T637" s="221">
        <v>26</v>
      </c>
      <c r="U637" s="210">
        <v>1577</v>
      </c>
      <c r="V637" s="221">
        <v>7</v>
      </c>
      <c r="W637" s="221">
        <v>2</v>
      </c>
      <c r="X637" s="221">
        <v>171</v>
      </c>
      <c r="Y637" s="219">
        <v>0</v>
      </c>
      <c r="Z637" s="219">
        <v>1</v>
      </c>
      <c r="AA637" s="219">
        <v>1</v>
      </c>
      <c r="AB637" s="219">
        <v>0</v>
      </c>
      <c r="AC637" s="219">
        <v>8</v>
      </c>
      <c r="AD637" s="219">
        <v>117</v>
      </c>
      <c r="AE637" s="152">
        <v>415</v>
      </c>
      <c r="AF637" s="152">
        <v>1350</v>
      </c>
      <c r="AG637" s="221">
        <v>2</v>
      </c>
      <c r="AH637" s="221">
        <v>119</v>
      </c>
      <c r="AI637" s="221">
        <v>52</v>
      </c>
      <c r="AJ637" s="210">
        <v>1334</v>
      </c>
      <c r="AK637" s="221">
        <v>0</v>
      </c>
      <c r="AL637" s="221">
        <v>386</v>
      </c>
      <c r="AM637" s="152">
        <v>974</v>
      </c>
      <c r="AN637" s="219">
        <v>918</v>
      </c>
      <c r="AO637" s="221">
        <v>615</v>
      </c>
      <c r="AP637" s="210">
        <v>1134</v>
      </c>
      <c r="AQ637" s="221">
        <v>131</v>
      </c>
      <c r="AR637" s="221">
        <v>12</v>
      </c>
      <c r="AS637" s="219">
        <v>541</v>
      </c>
      <c r="AT637" s="152">
        <v>1235</v>
      </c>
      <c r="AU637" s="219">
        <v>8</v>
      </c>
      <c r="AV637" s="219">
        <v>108</v>
      </c>
      <c r="AW637" s="210">
        <v>1242</v>
      </c>
      <c r="AX637" s="221">
        <v>650</v>
      </c>
      <c r="AY637" s="221">
        <v>0</v>
      </c>
      <c r="AZ637" s="274">
        <v>14</v>
      </c>
      <c r="BA637" s="141">
        <v>1777</v>
      </c>
      <c r="BB637" s="274">
        <v>5</v>
      </c>
      <c r="BC637" s="274">
        <v>96</v>
      </c>
      <c r="BD637" s="210">
        <v>821</v>
      </c>
      <c r="BE637" s="221">
        <v>1071</v>
      </c>
      <c r="BF637" s="152">
        <v>1484</v>
      </c>
      <c r="BG637" s="219">
        <v>408</v>
      </c>
      <c r="BH637" s="221">
        <v>2</v>
      </c>
      <c r="BI637" s="152">
        <v>598</v>
      </c>
      <c r="BJ637" s="152">
        <v>1294</v>
      </c>
      <c r="BK637" s="210">
        <v>869</v>
      </c>
      <c r="BL637" s="210">
        <v>203</v>
      </c>
      <c r="BM637" s="210">
        <v>645</v>
      </c>
      <c r="BN637" s="221">
        <v>50</v>
      </c>
      <c r="BO637" s="221">
        <v>125</v>
      </c>
    </row>
    <row r="638" spans="1:67" s="53" customFormat="1" x14ac:dyDescent="0.25">
      <c r="A638" s="53" t="s">
        <v>100</v>
      </c>
      <c r="H638" s="179">
        <v>44800</v>
      </c>
      <c r="I638" s="219">
        <f t="shared" ref="I638" si="573">I637+J638</f>
        <v>1892</v>
      </c>
      <c r="J638" s="152">
        <v>0</v>
      </c>
      <c r="K638" s="216">
        <f t="shared" ref="K638" si="574">I638*100000/620249</f>
        <v>305.03878281141931</v>
      </c>
      <c r="L638" s="265">
        <f t="shared" ref="L638" si="575">(I638*100/I637)-100</f>
        <v>0</v>
      </c>
      <c r="M638" s="219">
        <v>0</v>
      </c>
      <c r="N638" s="210">
        <v>1889</v>
      </c>
      <c r="O638" s="210">
        <v>3</v>
      </c>
      <c r="P638" s="152">
        <v>849</v>
      </c>
      <c r="Q638" s="152">
        <f t="shared" ref="Q638" si="576">(I638-P638)</f>
        <v>1043</v>
      </c>
      <c r="R638" s="221">
        <v>0</v>
      </c>
      <c r="S638" s="210">
        <v>109</v>
      </c>
      <c r="T638" s="221">
        <v>26</v>
      </c>
      <c r="U638" s="210">
        <v>1577</v>
      </c>
      <c r="V638" s="221">
        <v>7</v>
      </c>
      <c r="W638" s="221">
        <v>2</v>
      </c>
      <c r="X638" s="221">
        <v>171</v>
      </c>
      <c r="Y638" s="219">
        <v>0</v>
      </c>
      <c r="Z638" s="219">
        <v>1</v>
      </c>
      <c r="AA638" s="219">
        <v>1</v>
      </c>
      <c r="AB638" s="219">
        <v>0</v>
      </c>
      <c r="AC638" s="219">
        <v>8</v>
      </c>
      <c r="AD638" s="219">
        <v>117</v>
      </c>
      <c r="AE638" s="152">
        <v>415</v>
      </c>
      <c r="AF638" s="152">
        <v>1350</v>
      </c>
      <c r="AG638" s="221">
        <v>2</v>
      </c>
      <c r="AH638" s="221">
        <v>119</v>
      </c>
      <c r="AI638" s="221">
        <v>52</v>
      </c>
      <c r="AJ638" s="210">
        <v>1334</v>
      </c>
      <c r="AK638" s="221">
        <v>0</v>
      </c>
      <c r="AL638" s="221">
        <v>386</v>
      </c>
      <c r="AM638" s="152">
        <v>974</v>
      </c>
      <c r="AN638" s="219">
        <v>918</v>
      </c>
      <c r="AO638" s="221">
        <v>615</v>
      </c>
      <c r="AP638" s="210">
        <v>1134</v>
      </c>
      <c r="AQ638" s="221">
        <v>131</v>
      </c>
      <c r="AR638" s="221">
        <v>12</v>
      </c>
      <c r="AS638" s="219">
        <v>541</v>
      </c>
      <c r="AT638" s="152">
        <v>1235</v>
      </c>
      <c r="AU638" s="219">
        <v>8</v>
      </c>
      <c r="AV638" s="219">
        <v>108</v>
      </c>
      <c r="AW638" s="210">
        <v>1242</v>
      </c>
      <c r="AX638" s="221">
        <v>650</v>
      </c>
      <c r="AY638" s="221">
        <v>0</v>
      </c>
      <c r="AZ638" s="274">
        <v>14</v>
      </c>
      <c r="BA638" s="141">
        <v>1777</v>
      </c>
      <c r="BB638" s="274">
        <v>5</v>
      </c>
      <c r="BC638" s="274">
        <v>96</v>
      </c>
      <c r="BD638" s="210">
        <v>821</v>
      </c>
      <c r="BE638" s="221">
        <v>1071</v>
      </c>
      <c r="BF638" s="152">
        <v>1484</v>
      </c>
      <c r="BG638" s="219">
        <v>408</v>
      </c>
      <c r="BH638" s="221">
        <v>2</v>
      </c>
      <c r="BI638" s="152">
        <v>598</v>
      </c>
      <c r="BJ638" s="152">
        <v>1294</v>
      </c>
      <c r="BK638" s="210">
        <v>869</v>
      </c>
      <c r="BL638" s="210">
        <v>203</v>
      </c>
      <c r="BM638" s="210">
        <v>645</v>
      </c>
      <c r="BN638" s="221">
        <v>50</v>
      </c>
      <c r="BO638" s="221">
        <v>125</v>
      </c>
    </row>
    <row r="639" spans="1:67" s="53" customFormat="1" x14ac:dyDescent="0.25">
      <c r="A639" s="53" t="s">
        <v>100</v>
      </c>
      <c r="H639" s="179">
        <v>44801</v>
      </c>
      <c r="I639" s="219">
        <f t="shared" ref="I639" si="577">I638+J639</f>
        <v>1893</v>
      </c>
      <c r="J639" s="152">
        <v>1</v>
      </c>
      <c r="K639" s="216">
        <f t="shared" ref="K639" si="578">I639*100000/620249</f>
        <v>305.20000838372977</v>
      </c>
      <c r="L639" s="265">
        <f t="shared" ref="L639" si="579">(I639*100/I638)-100</f>
        <v>5.2854122621567967E-2</v>
      </c>
      <c r="M639" s="219">
        <v>0</v>
      </c>
      <c r="N639" s="210">
        <v>1890</v>
      </c>
      <c r="O639" s="210">
        <v>3</v>
      </c>
      <c r="P639" s="152">
        <v>849</v>
      </c>
      <c r="Q639" s="152">
        <f t="shared" ref="Q639" si="580">(I639-P639)</f>
        <v>1044</v>
      </c>
      <c r="R639" s="221">
        <v>0</v>
      </c>
      <c r="S639" s="210">
        <v>109</v>
      </c>
      <c r="T639" s="221">
        <v>26</v>
      </c>
      <c r="U639" s="210">
        <v>1578</v>
      </c>
      <c r="V639" s="221">
        <v>7</v>
      </c>
      <c r="W639" s="221">
        <v>2</v>
      </c>
      <c r="X639" s="221">
        <v>171</v>
      </c>
      <c r="Y639" s="219">
        <v>0</v>
      </c>
      <c r="Z639" s="219">
        <v>1</v>
      </c>
      <c r="AA639" s="219">
        <v>1</v>
      </c>
      <c r="AB639" s="219">
        <v>0</v>
      </c>
      <c r="AC639" s="219">
        <v>8</v>
      </c>
      <c r="AD639" s="219">
        <v>117</v>
      </c>
      <c r="AE639" s="152">
        <v>415</v>
      </c>
      <c r="AF639" s="152">
        <v>1351</v>
      </c>
      <c r="AG639" s="221">
        <v>2</v>
      </c>
      <c r="AH639" s="221">
        <v>119</v>
      </c>
      <c r="AI639" s="221">
        <v>52</v>
      </c>
      <c r="AJ639" s="210">
        <v>1335</v>
      </c>
      <c r="AK639" s="221">
        <v>0</v>
      </c>
      <c r="AL639" s="221">
        <v>386</v>
      </c>
      <c r="AM639" s="152">
        <v>975</v>
      </c>
      <c r="AN639" s="219">
        <v>918</v>
      </c>
      <c r="AO639" s="221">
        <v>615</v>
      </c>
      <c r="AP639" s="210">
        <v>1135</v>
      </c>
      <c r="AQ639" s="221">
        <v>131</v>
      </c>
      <c r="AR639" s="221">
        <v>12</v>
      </c>
      <c r="AS639" s="219">
        <v>541</v>
      </c>
      <c r="AT639" s="152">
        <v>1236</v>
      </c>
      <c r="AU639" s="219">
        <v>8</v>
      </c>
      <c r="AV639" s="219">
        <v>108</v>
      </c>
      <c r="AW639" s="210">
        <v>1243</v>
      </c>
      <c r="AX639" s="221">
        <v>650</v>
      </c>
      <c r="AY639" s="221">
        <v>0</v>
      </c>
      <c r="AZ639" s="274">
        <v>14</v>
      </c>
      <c r="BA639" s="141">
        <v>1778</v>
      </c>
      <c r="BB639" s="274">
        <v>5</v>
      </c>
      <c r="BC639" s="274">
        <v>96</v>
      </c>
      <c r="BD639" s="210">
        <v>821</v>
      </c>
      <c r="BE639" s="221">
        <v>1072</v>
      </c>
      <c r="BF639" s="152">
        <v>1485</v>
      </c>
      <c r="BG639" s="219">
        <v>408</v>
      </c>
      <c r="BH639" s="221">
        <v>2</v>
      </c>
      <c r="BI639" s="152">
        <v>598</v>
      </c>
      <c r="BJ639" s="152">
        <v>1295</v>
      </c>
      <c r="BK639" s="210">
        <v>870</v>
      </c>
      <c r="BL639" s="210">
        <v>203</v>
      </c>
      <c r="BM639" s="210">
        <v>645</v>
      </c>
      <c r="BN639" s="221">
        <v>50</v>
      </c>
      <c r="BO639" s="221">
        <v>125</v>
      </c>
    </row>
    <row r="640" spans="1:67" s="53" customFormat="1" x14ac:dyDescent="0.25">
      <c r="A640" s="53" t="s">
        <v>100</v>
      </c>
      <c r="H640" s="179">
        <v>44802</v>
      </c>
      <c r="I640" s="219">
        <f t="shared" ref="I640" si="581">I639+J640</f>
        <v>1893</v>
      </c>
      <c r="J640" s="152">
        <v>0</v>
      </c>
      <c r="K640" s="216">
        <f t="shared" ref="K640" si="582">I640*100000/620249</f>
        <v>305.20000838372977</v>
      </c>
      <c r="L640" s="265">
        <f t="shared" ref="L640" si="583">(I640*100/I639)-100</f>
        <v>0</v>
      </c>
      <c r="M640" s="219">
        <v>0</v>
      </c>
      <c r="N640" s="210">
        <v>1890</v>
      </c>
      <c r="O640" s="210">
        <v>3</v>
      </c>
      <c r="P640" s="152">
        <v>849</v>
      </c>
      <c r="Q640" s="152">
        <f t="shared" ref="Q640" si="584">(I640-P640)</f>
        <v>1044</v>
      </c>
      <c r="R640" s="221">
        <v>0</v>
      </c>
      <c r="S640" s="210">
        <v>109</v>
      </c>
      <c r="T640" s="221">
        <v>26</v>
      </c>
      <c r="U640" s="210">
        <v>1578</v>
      </c>
      <c r="V640" s="221">
        <v>7</v>
      </c>
      <c r="W640" s="221">
        <v>2</v>
      </c>
      <c r="X640" s="221">
        <v>171</v>
      </c>
      <c r="Y640" s="219">
        <v>0</v>
      </c>
      <c r="Z640" s="219">
        <v>1</v>
      </c>
      <c r="AA640" s="219">
        <v>1</v>
      </c>
      <c r="AB640" s="219">
        <v>0</v>
      </c>
      <c r="AC640" s="219">
        <v>8</v>
      </c>
      <c r="AD640" s="219">
        <v>117</v>
      </c>
      <c r="AE640" s="152">
        <v>415</v>
      </c>
      <c r="AF640" s="152">
        <v>1351</v>
      </c>
      <c r="AG640" s="221">
        <v>2</v>
      </c>
      <c r="AH640" s="221">
        <v>119</v>
      </c>
      <c r="AI640" s="221">
        <v>52</v>
      </c>
      <c r="AJ640" s="210">
        <v>1335</v>
      </c>
      <c r="AK640" s="221">
        <v>0</v>
      </c>
      <c r="AL640" s="221">
        <v>386</v>
      </c>
      <c r="AM640" s="152">
        <v>975</v>
      </c>
      <c r="AN640" s="219">
        <v>918</v>
      </c>
      <c r="AO640" s="221">
        <v>615</v>
      </c>
      <c r="AP640" s="210">
        <v>1135</v>
      </c>
      <c r="AQ640" s="221">
        <v>131</v>
      </c>
      <c r="AR640" s="221">
        <v>12</v>
      </c>
      <c r="AS640" s="219">
        <v>541</v>
      </c>
      <c r="AT640" s="152">
        <v>1236</v>
      </c>
      <c r="AU640" s="219">
        <v>8</v>
      </c>
      <c r="AV640" s="219">
        <v>108</v>
      </c>
      <c r="AW640" s="210">
        <v>1243</v>
      </c>
      <c r="AX640" s="221">
        <v>650</v>
      </c>
      <c r="AY640" s="221">
        <v>0</v>
      </c>
      <c r="AZ640" s="274">
        <v>14</v>
      </c>
      <c r="BA640" s="141">
        <v>1778</v>
      </c>
      <c r="BB640" s="274">
        <v>5</v>
      </c>
      <c r="BC640" s="274">
        <v>96</v>
      </c>
      <c r="BD640" s="210">
        <v>821</v>
      </c>
      <c r="BE640" s="221">
        <v>1072</v>
      </c>
      <c r="BF640" s="152">
        <v>1485</v>
      </c>
      <c r="BG640" s="219">
        <v>408</v>
      </c>
      <c r="BH640" s="221">
        <v>2</v>
      </c>
      <c r="BI640" s="152">
        <v>598</v>
      </c>
      <c r="BJ640" s="152">
        <v>1295</v>
      </c>
      <c r="BK640" s="210">
        <v>870</v>
      </c>
      <c r="BL640" s="210">
        <v>203</v>
      </c>
      <c r="BM640" s="210">
        <v>645</v>
      </c>
      <c r="BN640" s="221">
        <v>50</v>
      </c>
      <c r="BO640" s="221">
        <v>125</v>
      </c>
    </row>
    <row r="641" spans="1:67" s="53" customFormat="1" x14ac:dyDescent="0.25">
      <c r="A641" s="53" t="s">
        <v>100</v>
      </c>
      <c r="H641" s="179">
        <v>44803</v>
      </c>
      <c r="I641" s="219">
        <f t="shared" ref="I641" si="585">I640+J641</f>
        <v>1894</v>
      </c>
      <c r="J641" s="152">
        <v>1</v>
      </c>
      <c r="K641" s="216">
        <f t="shared" ref="K641" si="586">I641*100000/620249</f>
        <v>305.36123395604022</v>
      </c>
      <c r="L641" s="265">
        <f t="shared" ref="L641" si="587">(I641*100/I640)-100</f>
        <v>5.2826201796094097E-2</v>
      </c>
      <c r="M641" s="219">
        <v>0</v>
      </c>
      <c r="N641" s="210">
        <v>1891</v>
      </c>
      <c r="O641" s="210">
        <v>3</v>
      </c>
      <c r="P641" s="152">
        <v>850</v>
      </c>
      <c r="Q641" s="152">
        <f t="shared" ref="Q641" si="588">(I641-P641)</f>
        <v>1044</v>
      </c>
      <c r="R641" s="221">
        <v>0</v>
      </c>
      <c r="S641" s="210">
        <v>109</v>
      </c>
      <c r="T641" s="221">
        <v>26</v>
      </c>
      <c r="U641" s="210">
        <v>1578</v>
      </c>
      <c r="V641" s="221">
        <v>7</v>
      </c>
      <c r="W641" s="221">
        <v>2</v>
      </c>
      <c r="X641" s="221">
        <v>172</v>
      </c>
      <c r="Y641" s="219">
        <v>0</v>
      </c>
      <c r="Z641" s="219">
        <v>1</v>
      </c>
      <c r="AA641" s="219">
        <v>1</v>
      </c>
      <c r="AB641" s="219">
        <v>0</v>
      </c>
      <c r="AC641" s="219">
        <v>8</v>
      </c>
      <c r="AD641" s="219">
        <v>117</v>
      </c>
      <c r="AE641" s="152">
        <v>416</v>
      </c>
      <c r="AF641" s="152">
        <v>1351</v>
      </c>
      <c r="AG641" s="221">
        <v>2</v>
      </c>
      <c r="AH641" s="221">
        <v>119</v>
      </c>
      <c r="AI641" s="221">
        <v>52</v>
      </c>
      <c r="AJ641" s="210">
        <v>1335</v>
      </c>
      <c r="AK641" s="221">
        <v>0</v>
      </c>
      <c r="AL641" s="221">
        <v>387</v>
      </c>
      <c r="AM641" s="152">
        <v>976</v>
      </c>
      <c r="AN641" s="219">
        <v>918</v>
      </c>
      <c r="AO641" s="221">
        <v>615</v>
      </c>
      <c r="AP641" s="210">
        <v>1136</v>
      </c>
      <c r="AQ641" s="221">
        <v>131</v>
      </c>
      <c r="AR641" s="221">
        <v>12</v>
      </c>
      <c r="AS641" s="219">
        <v>541</v>
      </c>
      <c r="AT641" s="152">
        <v>1237</v>
      </c>
      <c r="AU641" s="219">
        <v>8</v>
      </c>
      <c r="AV641" s="219">
        <v>108</v>
      </c>
      <c r="AW641" s="210">
        <v>1244</v>
      </c>
      <c r="AX641" s="221">
        <v>650</v>
      </c>
      <c r="AY641" s="221">
        <v>0</v>
      </c>
      <c r="AZ641" s="274">
        <v>14</v>
      </c>
      <c r="BA641" s="141">
        <v>1779</v>
      </c>
      <c r="BB641" s="274">
        <v>5</v>
      </c>
      <c r="BC641" s="274">
        <v>96</v>
      </c>
      <c r="BD641" s="210">
        <v>821</v>
      </c>
      <c r="BE641" s="221">
        <v>1073</v>
      </c>
      <c r="BF641" s="152">
        <v>1486</v>
      </c>
      <c r="BG641" s="219">
        <v>408</v>
      </c>
      <c r="BH641" s="221">
        <v>2</v>
      </c>
      <c r="BI641" s="152">
        <v>598</v>
      </c>
      <c r="BJ641" s="152">
        <v>1296</v>
      </c>
      <c r="BK641" s="210">
        <v>870</v>
      </c>
      <c r="BL641" s="210">
        <v>203</v>
      </c>
      <c r="BM641" s="210">
        <v>645</v>
      </c>
      <c r="BN641" s="221">
        <v>50</v>
      </c>
      <c r="BO641" s="221">
        <v>126</v>
      </c>
    </row>
    <row r="642" spans="1:67" s="53" customFormat="1" x14ac:dyDescent="0.25">
      <c r="A642" s="53" t="s">
        <v>100</v>
      </c>
      <c r="H642" s="179">
        <v>44804</v>
      </c>
      <c r="I642" s="219">
        <f t="shared" ref="I642" si="589">I641+J642</f>
        <v>1894</v>
      </c>
      <c r="J642" s="152">
        <v>0</v>
      </c>
      <c r="K642" s="216">
        <f t="shared" ref="K642" si="590">I642*100000/620249</f>
        <v>305.36123395604022</v>
      </c>
      <c r="L642" s="265">
        <f t="shared" ref="L642" si="591">(I642*100/I641)-100</f>
        <v>0</v>
      </c>
      <c r="M642" s="219">
        <v>0</v>
      </c>
      <c r="N642" s="210">
        <v>1891</v>
      </c>
      <c r="O642" s="210">
        <v>3</v>
      </c>
      <c r="P642" s="152">
        <v>850</v>
      </c>
      <c r="Q642" s="152">
        <f t="shared" ref="Q642" si="592">(I642-P642)</f>
        <v>1044</v>
      </c>
      <c r="R642" s="221">
        <v>0</v>
      </c>
      <c r="S642" s="210">
        <v>109</v>
      </c>
      <c r="T642" s="221">
        <v>26</v>
      </c>
      <c r="U642" s="210">
        <v>1578</v>
      </c>
      <c r="V642" s="221">
        <v>7</v>
      </c>
      <c r="W642" s="221">
        <v>2</v>
      </c>
      <c r="X642" s="221">
        <v>172</v>
      </c>
      <c r="Y642" s="219">
        <v>0</v>
      </c>
      <c r="Z642" s="219">
        <v>1</v>
      </c>
      <c r="AA642" s="219">
        <v>1</v>
      </c>
      <c r="AB642" s="219">
        <v>0</v>
      </c>
      <c r="AC642" s="219">
        <v>8</v>
      </c>
      <c r="AD642" s="219">
        <v>117</v>
      </c>
      <c r="AE642" s="152">
        <v>416</v>
      </c>
      <c r="AF642" s="152">
        <v>1351</v>
      </c>
      <c r="AG642" s="221">
        <v>2</v>
      </c>
      <c r="AH642" s="221">
        <v>119</v>
      </c>
      <c r="AI642" s="221">
        <v>52</v>
      </c>
      <c r="AJ642" s="210">
        <v>1335</v>
      </c>
      <c r="AK642" s="221">
        <v>0</v>
      </c>
      <c r="AL642" s="221">
        <v>387</v>
      </c>
      <c r="AM642" s="152">
        <v>976</v>
      </c>
      <c r="AN642" s="219">
        <v>918</v>
      </c>
      <c r="AO642" s="221">
        <v>615</v>
      </c>
      <c r="AP642" s="210">
        <v>1136</v>
      </c>
      <c r="AQ642" s="221">
        <v>131</v>
      </c>
      <c r="AR642" s="221">
        <v>12</v>
      </c>
      <c r="AS642" s="219">
        <v>541</v>
      </c>
      <c r="AT642" s="152">
        <v>1237</v>
      </c>
      <c r="AU642" s="219">
        <v>8</v>
      </c>
      <c r="AV642" s="219">
        <v>108</v>
      </c>
      <c r="AW642" s="210">
        <v>1244</v>
      </c>
      <c r="AX642" s="221">
        <v>650</v>
      </c>
      <c r="AY642" s="221">
        <v>0</v>
      </c>
      <c r="AZ642" s="274">
        <v>14</v>
      </c>
      <c r="BA642" s="141">
        <v>1779</v>
      </c>
      <c r="BB642" s="274">
        <v>5</v>
      </c>
      <c r="BC642" s="274">
        <v>96</v>
      </c>
      <c r="BD642" s="210">
        <v>821</v>
      </c>
      <c r="BE642" s="221">
        <v>1073</v>
      </c>
      <c r="BF642" s="152">
        <v>1486</v>
      </c>
      <c r="BG642" s="219">
        <v>408</v>
      </c>
      <c r="BH642" s="221">
        <v>2</v>
      </c>
      <c r="BI642" s="152">
        <v>598</v>
      </c>
      <c r="BJ642" s="152">
        <v>1296</v>
      </c>
      <c r="BK642" s="210">
        <v>870</v>
      </c>
      <c r="BL642" s="210">
        <v>203</v>
      </c>
      <c r="BM642" s="210">
        <v>645</v>
      </c>
      <c r="BN642" s="221">
        <v>50</v>
      </c>
      <c r="BO642" s="221">
        <v>126</v>
      </c>
    </row>
    <row r="643" spans="1:67" s="53" customFormat="1" x14ac:dyDescent="0.25">
      <c r="A643" s="53" t="s">
        <v>100</v>
      </c>
      <c r="H643" s="179">
        <v>44805</v>
      </c>
      <c r="I643" s="219">
        <f t="shared" ref="I643" si="593">I642+J643</f>
        <v>1894</v>
      </c>
      <c r="J643" s="152">
        <v>0</v>
      </c>
      <c r="K643" s="216">
        <f t="shared" ref="K643" si="594">I643*100000/620249</f>
        <v>305.36123395604022</v>
      </c>
      <c r="L643" s="265">
        <f t="shared" ref="L643" si="595">(I643*100/I642)-100</f>
        <v>0</v>
      </c>
      <c r="M643" s="219">
        <v>0</v>
      </c>
      <c r="N643" s="210">
        <v>1891</v>
      </c>
      <c r="O643" s="210">
        <v>3</v>
      </c>
      <c r="P643" s="152">
        <v>850</v>
      </c>
      <c r="Q643" s="152">
        <f t="shared" ref="Q643" si="596">(I643-P643)</f>
        <v>1044</v>
      </c>
      <c r="R643" s="221">
        <v>0</v>
      </c>
      <c r="S643" s="210">
        <v>109</v>
      </c>
      <c r="T643" s="221">
        <v>26</v>
      </c>
      <c r="U643" s="210">
        <v>1578</v>
      </c>
      <c r="V643" s="221">
        <v>7</v>
      </c>
      <c r="W643" s="221">
        <v>2</v>
      </c>
      <c r="X643" s="221">
        <v>172</v>
      </c>
      <c r="Y643" s="219">
        <v>0</v>
      </c>
      <c r="Z643" s="219">
        <v>1</v>
      </c>
      <c r="AA643" s="219">
        <v>1</v>
      </c>
      <c r="AB643" s="219">
        <v>0</v>
      </c>
      <c r="AC643" s="219">
        <v>8</v>
      </c>
      <c r="AD643" s="219">
        <v>117</v>
      </c>
      <c r="AE643" s="152">
        <v>416</v>
      </c>
      <c r="AF643" s="152">
        <v>1351</v>
      </c>
      <c r="AG643" s="221">
        <v>2</v>
      </c>
      <c r="AH643" s="221">
        <v>119</v>
      </c>
      <c r="AI643" s="221">
        <v>52</v>
      </c>
      <c r="AJ643" s="210">
        <v>1335</v>
      </c>
      <c r="AK643" s="221">
        <v>0</v>
      </c>
      <c r="AL643" s="221">
        <v>387</v>
      </c>
      <c r="AM643" s="152">
        <v>976</v>
      </c>
      <c r="AN643" s="219">
        <v>918</v>
      </c>
      <c r="AO643" s="221">
        <v>615</v>
      </c>
      <c r="AP643" s="210">
        <v>1136</v>
      </c>
      <c r="AQ643" s="221">
        <v>131</v>
      </c>
      <c r="AR643" s="221">
        <v>12</v>
      </c>
      <c r="AS643" s="219">
        <v>541</v>
      </c>
      <c r="AT643" s="152">
        <v>1237</v>
      </c>
      <c r="AU643" s="219">
        <v>8</v>
      </c>
      <c r="AV643" s="219">
        <v>108</v>
      </c>
      <c r="AW643" s="210">
        <v>1244</v>
      </c>
      <c r="AX643" s="221">
        <v>650</v>
      </c>
      <c r="AY643" s="221">
        <v>0</v>
      </c>
      <c r="AZ643" s="274">
        <v>14</v>
      </c>
      <c r="BA643" s="141">
        <v>1779</v>
      </c>
      <c r="BB643" s="274">
        <v>5</v>
      </c>
      <c r="BC643" s="274">
        <v>96</v>
      </c>
      <c r="BD643" s="210">
        <v>821</v>
      </c>
      <c r="BE643" s="221">
        <v>1073</v>
      </c>
      <c r="BF643" s="152">
        <v>1486</v>
      </c>
      <c r="BG643" s="219">
        <v>408</v>
      </c>
      <c r="BH643" s="221">
        <v>2</v>
      </c>
      <c r="BI643" s="152">
        <v>598</v>
      </c>
      <c r="BJ643" s="152">
        <v>1296</v>
      </c>
      <c r="BK643" s="210">
        <v>870</v>
      </c>
      <c r="BL643" s="210">
        <v>203</v>
      </c>
      <c r="BM643" s="210">
        <v>645</v>
      </c>
      <c r="BN643" s="221">
        <v>50</v>
      </c>
      <c r="BO643" s="221">
        <v>126</v>
      </c>
    </row>
    <row r="644" spans="1:67" s="53" customFormat="1" x14ac:dyDescent="0.25">
      <c r="A644" s="53" t="s">
        <v>100</v>
      </c>
      <c r="H644" s="179">
        <v>44806</v>
      </c>
      <c r="I644" s="219">
        <f t="shared" ref="I644" si="597">I643+J644</f>
        <v>1895</v>
      </c>
      <c r="J644" s="152">
        <v>1</v>
      </c>
      <c r="K644" s="216">
        <f t="shared" ref="K644" si="598">I644*100000/620249</f>
        <v>305.52245952835074</v>
      </c>
      <c r="L644" s="265">
        <f t="shared" ref="L644" si="599">(I644*100/I643)-100</f>
        <v>5.2798310454065245E-2</v>
      </c>
      <c r="M644" s="219">
        <v>0</v>
      </c>
      <c r="N644" s="210">
        <v>1892</v>
      </c>
      <c r="O644" s="210">
        <v>3</v>
      </c>
      <c r="P644" s="152">
        <v>850</v>
      </c>
      <c r="Q644" s="152">
        <f t="shared" ref="Q644" si="600">(I644-P644)</f>
        <v>1045</v>
      </c>
      <c r="R644" s="221">
        <v>0</v>
      </c>
      <c r="S644" s="210">
        <v>109</v>
      </c>
      <c r="T644" s="221">
        <v>26</v>
      </c>
      <c r="U644" s="210">
        <v>1579</v>
      </c>
      <c r="V644" s="221">
        <v>7</v>
      </c>
      <c r="W644" s="221">
        <v>2</v>
      </c>
      <c r="X644" s="221">
        <v>172</v>
      </c>
      <c r="Y644" s="219">
        <v>0</v>
      </c>
      <c r="Z644" s="219">
        <v>1</v>
      </c>
      <c r="AA644" s="219">
        <v>1</v>
      </c>
      <c r="AB644" s="219">
        <v>0</v>
      </c>
      <c r="AC644" s="219">
        <v>8</v>
      </c>
      <c r="AD644" s="219">
        <v>117</v>
      </c>
      <c r="AE644" s="152">
        <v>417</v>
      </c>
      <c r="AF644" s="152">
        <v>1351</v>
      </c>
      <c r="AG644" s="221">
        <v>2</v>
      </c>
      <c r="AH644" s="221">
        <v>119</v>
      </c>
      <c r="AI644" s="221">
        <v>52</v>
      </c>
      <c r="AJ644" s="210">
        <v>1336</v>
      </c>
      <c r="AK644" s="221">
        <v>0</v>
      </c>
      <c r="AL644" s="221">
        <v>387</v>
      </c>
      <c r="AM644" s="152">
        <v>977</v>
      </c>
      <c r="AN644" s="219">
        <v>918</v>
      </c>
      <c r="AO644" s="221">
        <v>615</v>
      </c>
      <c r="AP644" s="210">
        <v>1137</v>
      </c>
      <c r="AQ644" s="221">
        <v>131</v>
      </c>
      <c r="AR644" s="221">
        <v>12</v>
      </c>
      <c r="AS644" s="219">
        <v>541</v>
      </c>
      <c r="AT644" s="152">
        <v>1238</v>
      </c>
      <c r="AU644" s="219">
        <v>8</v>
      </c>
      <c r="AV644" s="219">
        <v>108</v>
      </c>
      <c r="AW644" s="210">
        <v>1244</v>
      </c>
      <c r="AX644" s="221">
        <v>651</v>
      </c>
      <c r="AY644" s="221">
        <v>0</v>
      </c>
      <c r="AZ644" s="274">
        <v>14</v>
      </c>
      <c r="BA644" s="141">
        <v>1780</v>
      </c>
      <c r="BB644" s="274">
        <v>5</v>
      </c>
      <c r="BC644" s="274">
        <v>96</v>
      </c>
      <c r="BD644" s="210">
        <v>822</v>
      </c>
      <c r="BE644" s="221">
        <v>1073</v>
      </c>
      <c r="BF644" s="152">
        <v>1487</v>
      </c>
      <c r="BG644" s="219">
        <v>408</v>
      </c>
      <c r="BH644" s="221">
        <v>2</v>
      </c>
      <c r="BI644" s="152">
        <v>599</v>
      </c>
      <c r="BJ644" s="152">
        <v>1296</v>
      </c>
      <c r="BK644" s="210">
        <v>870</v>
      </c>
      <c r="BL644" s="210">
        <v>203</v>
      </c>
      <c r="BM644" s="210">
        <v>646</v>
      </c>
      <c r="BN644" s="221">
        <v>50</v>
      </c>
      <c r="BO644" s="221">
        <v>126</v>
      </c>
    </row>
    <row r="645" spans="1:67" s="53" customFormat="1" x14ac:dyDescent="0.25">
      <c r="A645" s="53" t="s">
        <v>100</v>
      </c>
      <c r="H645" s="179">
        <v>44807</v>
      </c>
      <c r="I645" s="219">
        <f t="shared" ref="I645" si="601">I644+J645</f>
        <v>1895</v>
      </c>
      <c r="J645" s="152">
        <v>0</v>
      </c>
      <c r="K645" s="216">
        <f t="shared" ref="K645" si="602">I645*100000/620249</f>
        <v>305.52245952835074</v>
      </c>
      <c r="L645" s="265">
        <f t="shared" ref="L645" si="603">(I645*100/I644)-100</f>
        <v>0</v>
      </c>
      <c r="M645" s="219">
        <v>0</v>
      </c>
      <c r="N645" s="210">
        <v>1892</v>
      </c>
      <c r="O645" s="210">
        <v>3</v>
      </c>
      <c r="P645" s="152">
        <v>850</v>
      </c>
      <c r="Q645" s="152">
        <f t="shared" ref="Q645" si="604">(I645-P645)</f>
        <v>1045</v>
      </c>
      <c r="R645" s="221">
        <v>0</v>
      </c>
      <c r="S645" s="210">
        <v>109</v>
      </c>
      <c r="T645" s="221">
        <v>26</v>
      </c>
      <c r="U645" s="210">
        <v>1579</v>
      </c>
      <c r="V645" s="221">
        <v>7</v>
      </c>
      <c r="W645" s="221">
        <v>2</v>
      </c>
      <c r="X645" s="221">
        <v>172</v>
      </c>
      <c r="Y645" s="219">
        <v>0</v>
      </c>
      <c r="Z645" s="219">
        <v>1</v>
      </c>
      <c r="AA645" s="219">
        <v>1</v>
      </c>
      <c r="AB645" s="219">
        <v>0</v>
      </c>
      <c r="AC645" s="219">
        <v>8</v>
      </c>
      <c r="AD645" s="219">
        <v>117</v>
      </c>
      <c r="AE645" s="152">
        <v>417</v>
      </c>
      <c r="AF645" s="152">
        <v>1351</v>
      </c>
      <c r="AG645" s="221">
        <v>2</v>
      </c>
      <c r="AH645" s="221">
        <v>119</v>
      </c>
      <c r="AI645" s="221">
        <v>52</v>
      </c>
      <c r="AJ645" s="210">
        <v>1336</v>
      </c>
      <c r="AK645" s="221">
        <v>0</v>
      </c>
      <c r="AL645" s="221">
        <v>387</v>
      </c>
      <c r="AM645" s="152">
        <v>977</v>
      </c>
      <c r="AN645" s="219">
        <v>918</v>
      </c>
      <c r="AO645" s="221">
        <v>615</v>
      </c>
      <c r="AP645" s="210">
        <v>1137</v>
      </c>
      <c r="AQ645" s="221">
        <v>131</v>
      </c>
      <c r="AR645" s="221">
        <v>12</v>
      </c>
      <c r="AS645" s="219">
        <v>541</v>
      </c>
      <c r="AT645" s="152">
        <v>1238</v>
      </c>
      <c r="AU645" s="219">
        <v>8</v>
      </c>
      <c r="AV645" s="219">
        <v>108</v>
      </c>
      <c r="AW645" s="210">
        <v>1244</v>
      </c>
      <c r="AX645" s="221">
        <v>651</v>
      </c>
      <c r="AY645" s="221">
        <v>0</v>
      </c>
      <c r="AZ645" s="274">
        <v>14</v>
      </c>
      <c r="BA645" s="141">
        <v>1780</v>
      </c>
      <c r="BB645" s="274">
        <v>5</v>
      </c>
      <c r="BC645" s="274">
        <v>96</v>
      </c>
      <c r="BD645" s="210">
        <v>822</v>
      </c>
      <c r="BE645" s="221">
        <v>1073</v>
      </c>
      <c r="BF645" s="152">
        <v>1487</v>
      </c>
      <c r="BG645" s="219">
        <v>408</v>
      </c>
      <c r="BH645" s="221">
        <v>2</v>
      </c>
      <c r="BI645" s="152">
        <v>599</v>
      </c>
      <c r="BJ645" s="152">
        <v>1296</v>
      </c>
      <c r="BK645" s="210">
        <v>870</v>
      </c>
      <c r="BL645" s="210">
        <v>203</v>
      </c>
      <c r="BM645" s="210">
        <v>646</v>
      </c>
      <c r="BN645" s="221">
        <v>50</v>
      </c>
      <c r="BO645" s="221">
        <v>126</v>
      </c>
    </row>
    <row r="646" spans="1:67" s="53" customFormat="1" x14ac:dyDescent="0.25">
      <c r="A646" s="53" t="s">
        <v>100</v>
      </c>
      <c r="H646" s="179">
        <v>44808</v>
      </c>
      <c r="I646" s="219">
        <f t="shared" ref="I646" si="605">I645+J646</f>
        <v>1896</v>
      </c>
      <c r="J646" s="152">
        <v>1</v>
      </c>
      <c r="K646" s="216">
        <f t="shared" ref="K646" si="606">I646*100000/620249</f>
        <v>305.68368510066119</v>
      </c>
      <c r="L646" s="265">
        <f t="shared" ref="L646" si="607">(I646*100/I645)-100</f>
        <v>5.2770448548812965E-2</v>
      </c>
      <c r="M646" s="219">
        <v>0</v>
      </c>
      <c r="N646" s="210">
        <v>1893</v>
      </c>
      <c r="O646" s="210">
        <v>3</v>
      </c>
      <c r="P646" s="152">
        <v>851</v>
      </c>
      <c r="Q646" s="152">
        <f t="shared" ref="Q646" si="608">(I646-P646)</f>
        <v>1045</v>
      </c>
      <c r="R646" s="221">
        <v>0</v>
      </c>
      <c r="S646" s="210">
        <v>109</v>
      </c>
      <c r="T646" s="221">
        <v>26</v>
      </c>
      <c r="U646" s="210">
        <v>1580</v>
      </c>
      <c r="V646" s="221">
        <v>7</v>
      </c>
      <c r="W646" s="221">
        <v>2</v>
      </c>
      <c r="X646" s="221">
        <v>172</v>
      </c>
      <c r="Y646" s="219">
        <v>0</v>
      </c>
      <c r="Z646" s="219">
        <v>1</v>
      </c>
      <c r="AA646" s="219">
        <v>1</v>
      </c>
      <c r="AB646" s="219">
        <v>0</v>
      </c>
      <c r="AC646" s="219">
        <v>8</v>
      </c>
      <c r="AD646" s="219">
        <v>117</v>
      </c>
      <c r="AE646" s="152">
        <v>417</v>
      </c>
      <c r="AF646" s="152">
        <v>1352</v>
      </c>
      <c r="AG646" s="221">
        <v>2</v>
      </c>
      <c r="AH646" s="221">
        <v>119</v>
      </c>
      <c r="AI646" s="221">
        <v>52</v>
      </c>
      <c r="AJ646" s="210">
        <v>1337</v>
      </c>
      <c r="AK646" s="221">
        <v>0</v>
      </c>
      <c r="AL646" s="221">
        <v>387</v>
      </c>
      <c r="AM646" s="152">
        <v>977</v>
      </c>
      <c r="AN646" s="219">
        <v>919</v>
      </c>
      <c r="AO646" s="221">
        <v>616</v>
      </c>
      <c r="AP646" s="210">
        <v>1137</v>
      </c>
      <c r="AQ646" s="221">
        <v>131</v>
      </c>
      <c r="AR646" s="221">
        <v>12</v>
      </c>
      <c r="AS646" s="219">
        <v>541</v>
      </c>
      <c r="AT646" s="152">
        <v>1239</v>
      </c>
      <c r="AU646" s="219">
        <v>8</v>
      </c>
      <c r="AV646" s="219">
        <v>108</v>
      </c>
      <c r="AW646" s="210">
        <v>1245</v>
      </c>
      <c r="AX646" s="221">
        <v>651</v>
      </c>
      <c r="AY646" s="221">
        <v>0</v>
      </c>
      <c r="AZ646" s="274">
        <v>14</v>
      </c>
      <c r="BA646" s="141">
        <v>1781</v>
      </c>
      <c r="BB646" s="274">
        <v>5</v>
      </c>
      <c r="BC646" s="274">
        <v>96</v>
      </c>
      <c r="BD646" s="210">
        <v>823</v>
      </c>
      <c r="BE646" s="221">
        <v>1073</v>
      </c>
      <c r="BF646" s="152">
        <v>1488</v>
      </c>
      <c r="BG646" s="219">
        <v>408</v>
      </c>
      <c r="BH646" s="221">
        <v>2</v>
      </c>
      <c r="BI646" s="152">
        <v>600</v>
      </c>
      <c r="BJ646" s="152">
        <v>1296</v>
      </c>
      <c r="BK646" s="210">
        <v>871</v>
      </c>
      <c r="BL646" s="210">
        <v>203</v>
      </c>
      <c r="BM646" s="210">
        <v>646</v>
      </c>
      <c r="BN646" s="221">
        <v>50</v>
      </c>
      <c r="BO646" s="221">
        <v>126</v>
      </c>
    </row>
    <row r="647" spans="1:67" s="53" customFormat="1" x14ac:dyDescent="0.25">
      <c r="A647" s="53" t="s">
        <v>100</v>
      </c>
      <c r="H647" s="179">
        <v>44809</v>
      </c>
      <c r="I647" s="219">
        <f t="shared" ref="I647" si="609">I646+J647</f>
        <v>1896</v>
      </c>
      <c r="J647" s="152">
        <v>0</v>
      </c>
      <c r="K647" s="216">
        <f t="shared" ref="K647" si="610">I647*100000/620249</f>
        <v>305.68368510066119</v>
      </c>
      <c r="L647" s="265">
        <f t="shared" ref="L647" si="611">(I647*100/I646)-100</f>
        <v>0</v>
      </c>
      <c r="M647" s="219">
        <v>0</v>
      </c>
      <c r="N647" s="210">
        <v>1893</v>
      </c>
      <c r="O647" s="210">
        <v>3</v>
      </c>
      <c r="P647" s="152">
        <v>851</v>
      </c>
      <c r="Q647" s="152">
        <f t="shared" ref="Q647" si="612">(I647-P647)</f>
        <v>1045</v>
      </c>
      <c r="R647" s="221">
        <v>0</v>
      </c>
      <c r="S647" s="210">
        <v>109</v>
      </c>
      <c r="T647" s="221">
        <v>26</v>
      </c>
      <c r="U647" s="210">
        <v>1580</v>
      </c>
      <c r="V647" s="221">
        <v>7</v>
      </c>
      <c r="W647" s="221">
        <v>2</v>
      </c>
      <c r="X647" s="221">
        <v>172</v>
      </c>
      <c r="Y647" s="219">
        <v>0</v>
      </c>
      <c r="Z647" s="219">
        <v>1</v>
      </c>
      <c r="AA647" s="219">
        <v>1</v>
      </c>
      <c r="AB647" s="219">
        <v>0</v>
      </c>
      <c r="AC647" s="219">
        <v>8</v>
      </c>
      <c r="AD647" s="219">
        <v>117</v>
      </c>
      <c r="AE647" s="152">
        <v>417</v>
      </c>
      <c r="AF647" s="152">
        <v>1352</v>
      </c>
      <c r="AG647" s="221">
        <v>2</v>
      </c>
      <c r="AH647" s="221">
        <v>119</v>
      </c>
      <c r="AI647" s="221">
        <v>52</v>
      </c>
      <c r="AJ647" s="210">
        <v>1337</v>
      </c>
      <c r="AK647" s="221">
        <v>0</v>
      </c>
      <c r="AL647" s="221">
        <v>387</v>
      </c>
      <c r="AM647" s="152">
        <v>977</v>
      </c>
      <c r="AN647" s="219">
        <v>919</v>
      </c>
      <c r="AO647" s="221">
        <v>616</v>
      </c>
      <c r="AP647" s="210">
        <v>1137</v>
      </c>
      <c r="AQ647" s="221">
        <v>131</v>
      </c>
      <c r="AR647" s="221">
        <v>12</v>
      </c>
      <c r="AS647" s="219">
        <v>541</v>
      </c>
      <c r="AT647" s="152">
        <v>1239</v>
      </c>
      <c r="AU647" s="219">
        <v>8</v>
      </c>
      <c r="AV647" s="219">
        <v>108</v>
      </c>
      <c r="AW647" s="210">
        <v>1245</v>
      </c>
      <c r="AX647" s="221">
        <v>651</v>
      </c>
      <c r="AY647" s="221">
        <v>0</v>
      </c>
      <c r="AZ647" s="274">
        <v>14</v>
      </c>
      <c r="BA647" s="141">
        <v>1781</v>
      </c>
      <c r="BB647" s="274">
        <v>5</v>
      </c>
      <c r="BC647" s="274">
        <v>96</v>
      </c>
      <c r="BD647" s="210">
        <v>823</v>
      </c>
      <c r="BE647" s="221">
        <v>1073</v>
      </c>
      <c r="BF647" s="152">
        <v>1488</v>
      </c>
      <c r="BG647" s="219">
        <v>408</v>
      </c>
      <c r="BH647" s="221">
        <v>2</v>
      </c>
      <c r="BI647" s="152">
        <v>600</v>
      </c>
      <c r="BJ647" s="152">
        <v>1296</v>
      </c>
      <c r="BK647" s="210">
        <v>871</v>
      </c>
      <c r="BL647" s="210">
        <v>203</v>
      </c>
      <c r="BM647" s="210">
        <v>646</v>
      </c>
      <c r="BN647" s="221">
        <v>50</v>
      </c>
      <c r="BO647" s="221">
        <v>126</v>
      </c>
    </row>
    <row r="648" spans="1:67" s="53" customFormat="1" x14ac:dyDescent="0.25">
      <c r="A648" s="53" t="s">
        <v>100</v>
      </c>
      <c r="H648" s="179">
        <v>44810</v>
      </c>
      <c r="I648" s="219">
        <f t="shared" ref="I648" si="613">I647+J648</f>
        <v>1897</v>
      </c>
      <c r="J648" s="152">
        <v>1</v>
      </c>
      <c r="K648" s="216">
        <f t="shared" ref="K648" si="614">I648*100000/620249</f>
        <v>305.84491067297165</v>
      </c>
      <c r="L648" s="265">
        <f t="shared" ref="L648" si="615">(I648*100/I647)-100</f>
        <v>5.2742616033754075E-2</v>
      </c>
      <c r="M648" s="219">
        <v>0</v>
      </c>
      <c r="N648" s="210">
        <v>1894</v>
      </c>
      <c r="O648" s="210">
        <v>3</v>
      </c>
      <c r="P648" s="152">
        <v>851</v>
      </c>
      <c r="Q648" s="152">
        <f t="shared" ref="Q648" si="616">(I648-P648)</f>
        <v>1046</v>
      </c>
      <c r="R648" s="221">
        <v>0</v>
      </c>
      <c r="S648" s="210">
        <v>109</v>
      </c>
      <c r="T648" s="221">
        <v>26</v>
      </c>
      <c r="U648" s="210">
        <v>1581</v>
      </c>
      <c r="V648" s="221">
        <v>7</v>
      </c>
      <c r="W648" s="221">
        <v>2</v>
      </c>
      <c r="X648" s="221">
        <v>172</v>
      </c>
      <c r="Y648" s="219">
        <v>0</v>
      </c>
      <c r="Z648" s="219">
        <v>1</v>
      </c>
      <c r="AA648" s="219">
        <v>1</v>
      </c>
      <c r="AB648" s="219">
        <v>0</v>
      </c>
      <c r="AC648" s="219">
        <v>8</v>
      </c>
      <c r="AD648" s="219">
        <v>117</v>
      </c>
      <c r="AE648" s="152">
        <v>417</v>
      </c>
      <c r="AF648" s="152">
        <v>1353</v>
      </c>
      <c r="AG648" s="221">
        <v>2</v>
      </c>
      <c r="AH648" s="221">
        <v>119</v>
      </c>
      <c r="AI648" s="221">
        <v>52</v>
      </c>
      <c r="AJ648" s="210">
        <v>1338</v>
      </c>
      <c r="AK648" s="221">
        <v>0</v>
      </c>
      <c r="AL648" s="221">
        <v>387</v>
      </c>
      <c r="AM648" s="152">
        <v>977</v>
      </c>
      <c r="AN648" s="219">
        <v>920</v>
      </c>
      <c r="AO648" s="221">
        <v>617</v>
      </c>
      <c r="AP648" s="210">
        <v>1137</v>
      </c>
      <c r="AQ648" s="221">
        <v>131</v>
      </c>
      <c r="AR648" s="221">
        <v>12</v>
      </c>
      <c r="AS648" s="219">
        <v>541</v>
      </c>
      <c r="AT648" s="152">
        <v>1240</v>
      </c>
      <c r="AU648" s="219">
        <v>8</v>
      </c>
      <c r="AV648" s="219">
        <v>108</v>
      </c>
      <c r="AW648" s="210">
        <v>1246</v>
      </c>
      <c r="AX648" s="221">
        <v>651</v>
      </c>
      <c r="AY648" s="221">
        <v>0</v>
      </c>
      <c r="AZ648" s="274">
        <v>14</v>
      </c>
      <c r="BA648" s="141">
        <v>1782</v>
      </c>
      <c r="BB648" s="274">
        <v>5</v>
      </c>
      <c r="BC648" s="274">
        <v>96</v>
      </c>
      <c r="BD648" s="210">
        <v>823</v>
      </c>
      <c r="BE648" s="221">
        <v>1074</v>
      </c>
      <c r="BF648" s="152">
        <v>1489</v>
      </c>
      <c r="BG648" s="219">
        <v>408</v>
      </c>
      <c r="BH648" s="221">
        <v>2</v>
      </c>
      <c r="BI648" s="152">
        <v>600</v>
      </c>
      <c r="BJ648" s="152">
        <v>1297</v>
      </c>
      <c r="BK648" s="210">
        <v>871</v>
      </c>
      <c r="BL648" s="210">
        <v>204</v>
      </c>
      <c r="BM648" s="210">
        <v>646</v>
      </c>
      <c r="BN648" s="221">
        <v>50</v>
      </c>
      <c r="BO648" s="221">
        <v>126</v>
      </c>
    </row>
    <row r="649" spans="1:67" s="53" customFormat="1" x14ac:dyDescent="0.25">
      <c r="A649" s="53" t="s">
        <v>100</v>
      </c>
      <c r="H649" s="179">
        <v>44811</v>
      </c>
      <c r="I649" s="219">
        <f t="shared" ref="I649" si="617">I648+J649</f>
        <v>1897</v>
      </c>
      <c r="J649" s="152">
        <v>0</v>
      </c>
      <c r="K649" s="216">
        <f t="shared" ref="K649" si="618">I649*100000/620249</f>
        <v>305.84491067297165</v>
      </c>
      <c r="L649" s="265">
        <f t="shared" ref="L649" si="619">(I649*100/I648)-100</f>
        <v>0</v>
      </c>
      <c r="M649" s="219">
        <v>0</v>
      </c>
      <c r="N649" s="210">
        <v>1894</v>
      </c>
      <c r="O649" s="210">
        <v>3</v>
      </c>
      <c r="P649" s="152">
        <v>851</v>
      </c>
      <c r="Q649" s="152">
        <f t="shared" ref="Q649" si="620">(I649-P649)</f>
        <v>1046</v>
      </c>
      <c r="R649" s="221">
        <v>0</v>
      </c>
      <c r="S649" s="210">
        <v>109</v>
      </c>
      <c r="T649" s="221">
        <v>26</v>
      </c>
      <c r="U649" s="210">
        <v>1581</v>
      </c>
      <c r="V649" s="221">
        <v>7</v>
      </c>
      <c r="W649" s="221">
        <v>2</v>
      </c>
      <c r="X649" s="221">
        <v>172</v>
      </c>
      <c r="Y649" s="219">
        <v>0</v>
      </c>
      <c r="Z649" s="219">
        <v>1</v>
      </c>
      <c r="AA649" s="219">
        <v>1</v>
      </c>
      <c r="AB649" s="219">
        <v>0</v>
      </c>
      <c r="AC649" s="219">
        <v>8</v>
      </c>
      <c r="AD649" s="219">
        <v>117</v>
      </c>
      <c r="AE649" s="152">
        <v>417</v>
      </c>
      <c r="AF649" s="152">
        <v>1353</v>
      </c>
      <c r="AG649" s="221">
        <v>2</v>
      </c>
      <c r="AH649" s="221">
        <v>119</v>
      </c>
      <c r="AI649" s="221">
        <v>52</v>
      </c>
      <c r="AJ649" s="210">
        <v>1338</v>
      </c>
      <c r="AK649" s="221">
        <v>0</v>
      </c>
      <c r="AL649" s="221">
        <v>387</v>
      </c>
      <c r="AM649" s="152">
        <v>977</v>
      </c>
      <c r="AN649" s="219">
        <v>920</v>
      </c>
      <c r="AO649" s="221">
        <v>617</v>
      </c>
      <c r="AP649" s="210">
        <v>1137</v>
      </c>
      <c r="AQ649" s="221">
        <v>131</v>
      </c>
      <c r="AR649" s="221">
        <v>12</v>
      </c>
      <c r="AS649" s="219">
        <v>541</v>
      </c>
      <c r="AT649" s="152">
        <v>1240</v>
      </c>
      <c r="AU649" s="219">
        <v>8</v>
      </c>
      <c r="AV649" s="219">
        <v>108</v>
      </c>
      <c r="AW649" s="210">
        <v>1246</v>
      </c>
      <c r="AX649" s="221">
        <v>651</v>
      </c>
      <c r="AY649" s="221">
        <v>0</v>
      </c>
      <c r="AZ649" s="274">
        <v>14</v>
      </c>
      <c r="BA649" s="141">
        <v>1782</v>
      </c>
      <c r="BB649" s="274">
        <v>5</v>
      </c>
      <c r="BC649" s="274">
        <v>96</v>
      </c>
      <c r="BD649" s="210">
        <v>823</v>
      </c>
      <c r="BE649" s="221">
        <v>1074</v>
      </c>
      <c r="BF649" s="152">
        <v>1489</v>
      </c>
      <c r="BG649" s="219">
        <v>408</v>
      </c>
      <c r="BH649" s="221">
        <v>2</v>
      </c>
      <c r="BI649" s="152">
        <v>600</v>
      </c>
      <c r="BJ649" s="152">
        <v>1297</v>
      </c>
      <c r="BK649" s="210">
        <v>871</v>
      </c>
      <c r="BL649" s="210">
        <v>204</v>
      </c>
      <c r="BM649" s="210">
        <v>646</v>
      </c>
      <c r="BN649" s="221">
        <v>50</v>
      </c>
      <c r="BO649" s="221">
        <v>126</v>
      </c>
    </row>
    <row r="650" spans="1:67" s="53" customFormat="1" x14ac:dyDescent="0.25">
      <c r="A650" s="53" t="s">
        <v>100</v>
      </c>
      <c r="H650" s="179">
        <v>44812</v>
      </c>
      <c r="I650" s="219">
        <f t="shared" ref="I650" si="621">I649+J650</f>
        <v>1898</v>
      </c>
      <c r="J650" s="152">
        <v>1</v>
      </c>
      <c r="K650" s="216">
        <f t="shared" ref="K650" si="622">I650*100000/620249</f>
        <v>306.00613624528216</v>
      </c>
      <c r="L650" s="265">
        <f t="shared" ref="L650" si="623">(I650*100/I649)-100</f>
        <v>5.271481286241908E-2</v>
      </c>
      <c r="M650" s="219">
        <v>0</v>
      </c>
      <c r="N650" s="210">
        <v>1895</v>
      </c>
      <c r="O650" s="210">
        <v>3</v>
      </c>
      <c r="P650" s="152">
        <v>851</v>
      </c>
      <c r="Q650" s="152">
        <f t="shared" ref="Q650" si="624">(I650-P650)</f>
        <v>1047</v>
      </c>
      <c r="R650" s="221">
        <v>0</v>
      </c>
      <c r="S650" s="210">
        <v>109</v>
      </c>
      <c r="T650" s="221">
        <v>26</v>
      </c>
      <c r="U650" s="210">
        <v>1582</v>
      </c>
      <c r="V650" s="221">
        <v>7</v>
      </c>
      <c r="W650" s="221">
        <v>2</v>
      </c>
      <c r="X650" s="221">
        <v>172</v>
      </c>
      <c r="Y650" s="219">
        <v>0</v>
      </c>
      <c r="Z650" s="219">
        <v>1</v>
      </c>
      <c r="AA650" s="219">
        <v>1</v>
      </c>
      <c r="AB650" s="219">
        <v>0</v>
      </c>
      <c r="AC650" s="219">
        <v>8</v>
      </c>
      <c r="AD650" s="219">
        <v>117</v>
      </c>
      <c r="AE650" s="152">
        <v>417</v>
      </c>
      <c r="AF650" s="152">
        <v>1354</v>
      </c>
      <c r="AG650" s="221">
        <v>2</v>
      </c>
      <c r="AH650" s="221">
        <v>119</v>
      </c>
      <c r="AI650" s="221">
        <v>52</v>
      </c>
      <c r="AJ650" s="210">
        <v>1339</v>
      </c>
      <c r="AK650" s="221">
        <v>0</v>
      </c>
      <c r="AL650" s="221">
        <v>387</v>
      </c>
      <c r="AM650" s="152">
        <v>978</v>
      </c>
      <c r="AN650" s="219">
        <v>920</v>
      </c>
      <c r="AO650" s="221">
        <v>618</v>
      </c>
      <c r="AP650" s="210">
        <v>1137</v>
      </c>
      <c r="AQ650" s="221">
        <v>131</v>
      </c>
      <c r="AR650" s="221">
        <v>12</v>
      </c>
      <c r="AS650" s="219">
        <v>541</v>
      </c>
      <c r="AT650" s="152">
        <v>1241</v>
      </c>
      <c r="AU650" s="219">
        <v>8</v>
      </c>
      <c r="AV650" s="219">
        <v>108</v>
      </c>
      <c r="AW650" s="210">
        <v>1247</v>
      </c>
      <c r="AX650" s="221">
        <v>651</v>
      </c>
      <c r="AY650" s="221">
        <v>0</v>
      </c>
      <c r="AZ650" s="274">
        <v>14</v>
      </c>
      <c r="BA650" s="141">
        <v>1783</v>
      </c>
      <c r="BB650" s="274">
        <v>5</v>
      </c>
      <c r="BC650" s="274">
        <v>96</v>
      </c>
      <c r="BD650" s="210">
        <v>823</v>
      </c>
      <c r="BE650" s="221">
        <v>1075</v>
      </c>
      <c r="BF650" s="152">
        <v>1490</v>
      </c>
      <c r="BG650" s="219">
        <v>408</v>
      </c>
      <c r="BH650" s="221">
        <v>2</v>
      </c>
      <c r="BI650" s="152">
        <v>600</v>
      </c>
      <c r="BJ650" s="152">
        <v>1298</v>
      </c>
      <c r="BK650" s="210">
        <v>872</v>
      </c>
      <c r="BL650" s="210">
        <v>204</v>
      </c>
      <c r="BM650" s="210">
        <v>646</v>
      </c>
      <c r="BN650" s="221">
        <v>50</v>
      </c>
      <c r="BO650" s="221">
        <v>126</v>
      </c>
    </row>
    <row r="651" spans="1:67" s="53" customFormat="1" x14ac:dyDescent="0.25">
      <c r="A651" s="53" t="s">
        <v>100</v>
      </c>
      <c r="H651" s="179">
        <v>44813</v>
      </c>
      <c r="I651" s="219">
        <f t="shared" ref="I651" si="625">I650+J651</f>
        <v>1898</v>
      </c>
      <c r="J651" s="152">
        <v>0</v>
      </c>
      <c r="K651" s="216">
        <f t="shared" ref="K651" si="626">I651*100000/620249</f>
        <v>306.00613624528216</v>
      </c>
      <c r="L651" s="265">
        <f t="shared" ref="L651" si="627">(I651*100/I650)-100</f>
        <v>0</v>
      </c>
      <c r="M651" s="219">
        <v>0</v>
      </c>
      <c r="N651" s="210">
        <v>1895</v>
      </c>
      <c r="O651" s="210">
        <v>3</v>
      </c>
      <c r="P651" s="152">
        <v>851</v>
      </c>
      <c r="Q651" s="152">
        <f t="shared" ref="Q651" si="628">(I651-P651)</f>
        <v>1047</v>
      </c>
      <c r="R651" s="221">
        <v>0</v>
      </c>
      <c r="S651" s="210">
        <v>109</v>
      </c>
      <c r="T651" s="221">
        <v>26</v>
      </c>
      <c r="U651" s="210">
        <v>1582</v>
      </c>
      <c r="V651" s="221">
        <v>7</v>
      </c>
      <c r="W651" s="221">
        <v>2</v>
      </c>
      <c r="X651" s="221">
        <v>172</v>
      </c>
      <c r="Y651" s="219">
        <v>0</v>
      </c>
      <c r="Z651" s="219">
        <v>1</v>
      </c>
      <c r="AA651" s="219">
        <v>1</v>
      </c>
      <c r="AB651" s="219">
        <v>0</v>
      </c>
      <c r="AC651" s="219">
        <v>8</v>
      </c>
      <c r="AD651" s="219">
        <v>117</v>
      </c>
      <c r="AE651" s="152">
        <v>417</v>
      </c>
      <c r="AF651" s="152">
        <v>1354</v>
      </c>
      <c r="AG651" s="221">
        <v>2</v>
      </c>
      <c r="AH651" s="221">
        <v>119</v>
      </c>
      <c r="AI651" s="221">
        <v>52</v>
      </c>
      <c r="AJ651" s="210">
        <v>1339</v>
      </c>
      <c r="AK651" s="221">
        <v>0</v>
      </c>
      <c r="AL651" s="221">
        <v>387</v>
      </c>
      <c r="AM651" s="152">
        <v>978</v>
      </c>
      <c r="AN651" s="219">
        <v>920</v>
      </c>
      <c r="AO651" s="221">
        <v>618</v>
      </c>
      <c r="AP651" s="210">
        <v>1137</v>
      </c>
      <c r="AQ651" s="221">
        <v>131</v>
      </c>
      <c r="AR651" s="221">
        <v>12</v>
      </c>
      <c r="AS651" s="219">
        <v>541</v>
      </c>
      <c r="AT651" s="152">
        <v>1241</v>
      </c>
      <c r="AU651" s="219">
        <v>8</v>
      </c>
      <c r="AV651" s="219">
        <v>108</v>
      </c>
      <c r="AW651" s="210">
        <v>1247</v>
      </c>
      <c r="AX651" s="221">
        <v>651</v>
      </c>
      <c r="AY651" s="221">
        <v>0</v>
      </c>
      <c r="AZ651" s="274">
        <v>14</v>
      </c>
      <c r="BA651" s="141">
        <v>1783</v>
      </c>
      <c r="BB651" s="274">
        <v>5</v>
      </c>
      <c r="BC651" s="274">
        <v>96</v>
      </c>
      <c r="BD651" s="210">
        <v>823</v>
      </c>
      <c r="BE651" s="221">
        <v>1075</v>
      </c>
      <c r="BF651" s="152">
        <v>1490</v>
      </c>
      <c r="BG651" s="219">
        <v>408</v>
      </c>
      <c r="BH651" s="221">
        <v>2</v>
      </c>
      <c r="BI651" s="152">
        <v>600</v>
      </c>
      <c r="BJ651" s="152">
        <v>1298</v>
      </c>
      <c r="BK651" s="210">
        <v>872</v>
      </c>
      <c r="BL651" s="210">
        <v>204</v>
      </c>
      <c r="BM651" s="210">
        <v>646</v>
      </c>
      <c r="BN651" s="221">
        <v>50</v>
      </c>
      <c r="BO651" s="221">
        <v>126</v>
      </c>
    </row>
    <row r="652" spans="1:67" s="53" customFormat="1" x14ac:dyDescent="0.25">
      <c r="A652" s="53" t="s">
        <v>100</v>
      </c>
      <c r="H652" s="179">
        <v>44814</v>
      </c>
      <c r="I652" s="219">
        <f t="shared" ref="I652" si="629">I651+J652</f>
        <v>1898</v>
      </c>
      <c r="J652" s="152">
        <v>0</v>
      </c>
      <c r="K652" s="216">
        <f t="shared" ref="K652" si="630">I652*100000/620249</f>
        <v>306.00613624528216</v>
      </c>
      <c r="L652" s="265">
        <f t="shared" ref="L652" si="631">(I652*100/I651)-100</f>
        <v>0</v>
      </c>
      <c r="M652" s="219">
        <v>0</v>
      </c>
      <c r="N652" s="210">
        <v>1895</v>
      </c>
      <c r="O652" s="210">
        <v>3</v>
      </c>
      <c r="P652" s="152">
        <v>851</v>
      </c>
      <c r="Q652" s="152">
        <f t="shared" ref="Q652" si="632">(I652-P652)</f>
        <v>1047</v>
      </c>
      <c r="R652" s="221">
        <v>0</v>
      </c>
      <c r="S652" s="210">
        <v>109</v>
      </c>
      <c r="T652" s="221">
        <v>26</v>
      </c>
      <c r="U652" s="210">
        <v>1582</v>
      </c>
      <c r="V652" s="221">
        <v>7</v>
      </c>
      <c r="W652" s="221">
        <v>2</v>
      </c>
      <c r="X652" s="221">
        <v>172</v>
      </c>
      <c r="Y652" s="219">
        <v>0</v>
      </c>
      <c r="Z652" s="219">
        <v>1</v>
      </c>
      <c r="AA652" s="219">
        <v>1</v>
      </c>
      <c r="AB652" s="219">
        <v>0</v>
      </c>
      <c r="AC652" s="219">
        <v>8</v>
      </c>
      <c r="AD652" s="219">
        <v>117</v>
      </c>
      <c r="AE652" s="152">
        <v>417</v>
      </c>
      <c r="AF652" s="152">
        <v>1354</v>
      </c>
      <c r="AG652" s="221">
        <v>2</v>
      </c>
      <c r="AH652" s="221">
        <v>119</v>
      </c>
      <c r="AI652" s="221">
        <v>52</v>
      </c>
      <c r="AJ652" s="210">
        <v>1339</v>
      </c>
      <c r="AK652" s="221">
        <v>0</v>
      </c>
      <c r="AL652" s="221">
        <v>387</v>
      </c>
      <c r="AM652" s="152">
        <v>978</v>
      </c>
      <c r="AN652" s="219">
        <v>920</v>
      </c>
      <c r="AO652" s="221">
        <v>618</v>
      </c>
      <c r="AP652" s="210">
        <v>1137</v>
      </c>
      <c r="AQ652" s="221">
        <v>131</v>
      </c>
      <c r="AR652" s="221">
        <v>12</v>
      </c>
      <c r="AS652" s="219">
        <v>541</v>
      </c>
      <c r="AT652" s="152">
        <v>1241</v>
      </c>
      <c r="AU652" s="219">
        <v>8</v>
      </c>
      <c r="AV652" s="219">
        <v>108</v>
      </c>
      <c r="AW652" s="210">
        <v>1247</v>
      </c>
      <c r="AX652" s="221">
        <v>651</v>
      </c>
      <c r="AY652" s="221">
        <v>0</v>
      </c>
      <c r="AZ652" s="274">
        <v>14</v>
      </c>
      <c r="BA652" s="141">
        <v>1783</v>
      </c>
      <c r="BB652" s="274">
        <v>5</v>
      </c>
      <c r="BC652" s="274">
        <v>96</v>
      </c>
      <c r="BD652" s="210">
        <v>823</v>
      </c>
      <c r="BE652" s="221">
        <v>1075</v>
      </c>
      <c r="BF652" s="152">
        <v>1490</v>
      </c>
      <c r="BG652" s="219">
        <v>408</v>
      </c>
      <c r="BH652" s="221">
        <v>2</v>
      </c>
      <c r="BI652" s="152">
        <v>600</v>
      </c>
      <c r="BJ652" s="152">
        <v>1298</v>
      </c>
      <c r="BK652" s="210">
        <v>872</v>
      </c>
      <c r="BL652" s="210">
        <v>204</v>
      </c>
      <c r="BM652" s="210">
        <v>646</v>
      </c>
      <c r="BN652" s="221">
        <v>50</v>
      </c>
      <c r="BO652" s="221">
        <v>126</v>
      </c>
    </row>
    <row r="653" spans="1:67" s="53" customFormat="1" x14ac:dyDescent="0.25">
      <c r="A653" s="53" t="s">
        <v>100</v>
      </c>
      <c r="H653" s="179">
        <v>44815</v>
      </c>
      <c r="I653" s="219">
        <f t="shared" ref="I653" si="633">I652+J653</f>
        <v>1899</v>
      </c>
      <c r="J653" s="152">
        <v>1</v>
      </c>
      <c r="K653" s="216">
        <f t="shared" ref="K653" si="634">I653*100000/620249</f>
        <v>306.16736181759262</v>
      </c>
      <c r="L653" s="265">
        <f t="shared" ref="L653" si="635">(I653*100/I652)-100</f>
        <v>5.268703898840954E-2</v>
      </c>
      <c r="M653" s="219">
        <v>0</v>
      </c>
      <c r="N653" s="210">
        <v>1896</v>
      </c>
      <c r="O653" s="210">
        <v>3</v>
      </c>
      <c r="P653" s="152">
        <v>851</v>
      </c>
      <c r="Q653" s="152">
        <f t="shared" ref="Q653" si="636">(I653-P653)</f>
        <v>1048</v>
      </c>
      <c r="R653" s="221">
        <v>0</v>
      </c>
      <c r="S653" s="210">
        <v>109</v>
      </c>
      <c r="T653" s="221">
        <v>26</v>
      </c>
      <c r="U653" s="210">
        <v>1583</v>
      </c>
      <c r="V653" s="221">
        <v>7</v>
      </c>
      <c r="W653" s="221">
        <v>2</v>
      </c>
      <c r="X653" s="221">
        <v>172</v>
      </c>
      <c r="Y653" s="219">
        <v>0</v>
      </c>
      <c r="Z653" s="219">
        <v>1</v>
      </c>
      <c r="AA653" s="219">
        <v>1</v>
      </c>
      <c r="AB653" s="219">
        <v>0</v>
      </c>
      <c r="AC653" s="219">
        <v>8</v>
      </c>
      <c r="AD653" s="219">
        <v>117</v>
      </c>
      <c r="AE653" s="152">
        <v>417</v>
      </c>
      <c r="AF653" s="152">
        <v>1355</v>
      </c>
      <c r="AG653" s="221">
        <v>2</v>
      </c>
      <c r="AH653" s="221">
        <v>119</v>
      </c>
      <c r="AI653" s="221">
        <v>52</v>
      </c>
      <c r="AJ653" s="210">
        <v>1340</v>
      </c>
      <c r="AK653" s="221">
        <v>0</v>
      </c>
      <c r="AL653" s="221">
        <v>387</v>
      </c>
      <c r="AM653" s="152">
        <v>978</v>
      </c>
      <c r="AN653" s="219">
        <v>921</v>
      </c>
      <c r="AO653" s="221">
        <v>619</v>
      </c>
      <c r="AP653" s="210">
        <v>1137</v>
      </c>
      <c r="AQ653" s="221">
        <v>131</v>
      </c>
      <c r="AR653" s="221">
        <v>12</v>
      </c>
      <c r="AS653" s="219">
        <v>541</v>
      </c>
      <c r="AT653" s="152">
        <v>1242</v>
      </c>
      <c r="AU653" s="219">
        <v>8</v>
      </c>
      <c r="AV653" s="219">
        <v>108</v>
      </c>
      <c r="AW653" s="210">
        <v>1248</v>
      </c>
      <c r="AX653" s="221">
        <v>651</v>
      </c>
      <c r="AY653" s="221">
        <v>0</v>
      </c>
      <c r="AZ653" s="274">
        <v>14</v>
      </c>
      <c r="BA653" s="141">
        <v>1784</v>
      </c>
      <c r="BB653" s="274">
        <v>5</v>
      </c>
      <c r="BC653" s="274">
        <v>96</v>
      </c>
      <c r="BD653" s="210">
        <v>824</v>
      </c>
      <c r="BE653" s="221">
        <v>1075</v>
      </c>
      <c r="BF653" s="152">
        <v>1490</v>
      </c>
      <c r="BG653" s="219">
        <v>409</v>
      </c>
      <c r="BH653" s="221">
        <v>2</v>
      </c>
      <c r="BI653" s="152">
        <v>600</v>
      </c>
      <c r="BJ653" s="152">
        <v>1299</v>
      </c>
      <c r="BK653" s="210">
        <v>872</v>
      </c>
      <c r="BL653" s="210">
        <v>204</v>
      </c>
      <c r="BM653" s="210">
        <v>647</v>
      </c>
      <c r="BN653" s="221">
        <v>50</v>
      </c>
      <c r="BO653" s="221">
        <v>126</v>
      </c>
    </row>
    <row r="654" spans="1:67" s="53" customFormat="1" x14ac:dyDescent="0.25">
      <c r="A654" s="53" t="s">
        <v>100</v>
      </c>
      <c r="H654" s="179">
        <v>44816</v>
      </c>
      <c r="I654" s="219">
        <f t="shared" ref="I654" si="637">I653+J654</f>
        <v>1899</v>
      </c>
      <c r="J654" s="152">
        <v>0</v>
      </c>
      <c r="K654" s="216">
        <f t="shared" ref="K654" si="638">I654*100000/620249</f>
        <v>306.16736181759262</v>
      </c>
      <c r="L654" s="265">
        <f t="shared" ref="L654" si="639">(I654*100/I653)-100</f>
        <v>0</v>
      </c>
      <c r="M654" s="219">
        <v>0</v>
      </c>
      <c r="N654" s="210">
        <v>1896</v>
      </c>
      <c r="O654" s="210">
        <v>3</v>
      </c>
      <c r="P654" s="152">
        <v>851</v>
      </c>
      <c r="Q654" s="152">
        <f t="shared" ref="Q654" si="640">(I654-P654)</f>
        <v>1048</v>
      </c>
      <c r="R654" s="221">
        <v>0</v>
      </c>
      <c r="S654" s="210">
        <v>109</v>
      </c>
      <c r="T654" s="221">
        <v>26</v>
      </c>
      <c r="U654" s="210">
        <v>1583</v>
      </c>
      <c r="V654" s="221">
        <v>7</v>
      </c>
      <c r="W654" s="221">
        <v>2</v>
      </c>
      <c r="X654" s="221">
        <v>172</v>
      </c>
      <c r="Y654" s="219">
        <v>0</v>
      </c>
      <c r="Z654" s="219">
        <v>1</v>
      </c>
      <c r="AA654" s="219">
        <v>1</v>
      </c>
      <c r="AB654" s="219">
        <v>0</v>
      </c>
      <c r="AC654" s="219">
        <v>8</v>
      </c>
      <c r="AD654" s="219">
        <v>117</v>
      </c>
      <c r="AE654" s="152">
        <v>417</v>
      </c>
      <c r="AF654" s="152">
        <v>1355</v>
      </c>
      <c r="AG654" s="221">
        <v>2</v>
      </c>
      <c r="AH654" s="221">
        <v>119</v>
      </c>
      <c r="AI654" s="221">
        <v>52</v>
      </c>
      <c r="AJ654" s="210">
        <v>1340</v>
      </c>
      <c r="AK654" s="221">
        <v>0</v>
      </c>
      <c r="AL654" s="221">
        <v>387</v>
      </c>
      <c r="AM654" s="152">
        <v>978</v>
      </c>
      <c r="AN654" s="219">
        <v>921</v>
      </c>
      <c r="AO654" s="221">
        <v>619</v>
      </c>
      <c r="AP654" s="210">
        <v>1137</v>
      </c>
      <c r="AQ654" s="221">
        <v>131</v>
      </c>
      <c r="AR654" s="221">
        <v>12</v>
      </c>
      <c r="AS654" s="219">
        <v>541</v>
      </c>
      <c r="AT654" s="152">
        <v>1242</v>
      </c>
      <c r="AU654" s="219">
        <v>8</v>
      </c>
      <c r="AV654" s="219">
        <v>108</v>
      </c>
      <c r="AW654" s="210">
        <v>1248</v>
      </c>
      <c r="AX654" s="221">
        <v>651</v>
      </c>
      <c r="AY654" s="221">
        <v>0</v>
      </c>
      <c r="AZ654" s="274">
        <v>14</v>
      </c>
      <c r="BA654" s="141">
        <v>1784</v>
      </c>
      <c r="BB654" s="274">
        <v>5</v>
      </c>
      <c r="BC654" s="274">
        <v>96</v>
      </c>
      <c r="BD654" s="210">
        <v>824</v>
      </c>
      <c r="BE654" s="221">
        <v>1075</v>
      </c>
      <c r="BF654" s="152">
        <v>1490</v>
      </c>
      <c r="BG654" s="219">
        <v>409</v>
      </c>
      <c r="BH654" s="221">
        <v>2</v>
      </c>
      <c r="BI654" s="152">
        <v>600</v>
      </c>
      <c r="BJ654" s="152">
        <v>1299</v>
      </c>
      <c r="BK654" s="210">
        <v>872</v>
      </c>
      <c r="BL654" s="210">
        <v>204</v>
      </c>
      <c r="BM654" s="210">
        <v>647</v>
      </c>
      <c r="BN654" s="221">
        <v>50</v>
      </c>
      <c r="BO654" s="221">
        <v>126</v>
      </c>
    </row>
    <row r="655" spans="1:67" s="53" customFormat="1" x14ac:dyDescent="0.25">
      <c r="A655" s="53" t="s">
        <v>100</v>
      </c>
      <c r="H655" s="179">
        <v>44817</v>
      </c>
      <c r="I655" s="219">
        <f t="shared" ref="I655" si="641">I654+J655</f>
        <v>1900</v>
      </c>
      <c r="J655" s="152">
        <v>1</v>
      </c>
      <c r="K655" s="216">
        <f t="shared" ref="K655" si="642">I655*100000/620249</f>
        <v>306.32858738990308</v>
      </c>
      <c r="L655" s="265">
        <f t="shared" ref="L655" si="643">(I655*100/I654)-100</f>
        <v>5.2659294365454912E-2</v>
      </c>
      <c r="M655" s="219">
        <v>0</v>
      </c>
      <c r="N655" s="210">
        <v>1897</v>
      </c>
      <c r="O655" s="210">
        <v>3</v>
      </c>
      <c r="P655" s="152">
        <v>851</v>
      </c>
      <c r="Q655" s="152">
        <f t="shared" ref="Q655" si="644">(I655-P655)</f>
        <v>1049</v>
      </c>
      <c r="R655" s="221">
        <v>0</v>
      </c>
      <c r="S655" s="210">
        <v>109</v>
      </c>
      <c r="T655" s="221">
        <v>26</v>
      </c>
      <c r="U655" s="210">
        <v>1584</v>
      </c>
      <c r="V655" s="221">
        <v>7</v>
      </c>
      <c r="W655" s="221">
        <v>2</v>
      </c>
      <c r="X655" s="221">
        <v>172</v>
      </c>
      <c r="Y655" s="219">
        <v>0</v>
      </c>
      <c r="Z655" s="219">
        <v>1</v>
      </c>
      <c r="AA655" s="219">
        <v>1</v>
      </c>
      <c r="AB655" s="219">
        <v>0</v>
      </c>
      <c r="AC655" s="219">
        <v>8</v>
      </c>
      <c r="AD655" s="219">
        <v>117</v>
      </c>
      <c r="AE655" s="152">
        <v>417</v>
      </c>
      <c r="AF655" s="152">
        <v>1356</v>
      </c>
      <c r="AG655" s="221">
        <v>2</v>
      </c>
      <c r="AH655" s="221">
        <v>119</v>
      </c>
      <c r="AI655" s="221">
        <v>52</v>
      </c>
      <c r="AJ655" s="210">
        <v>1341</v>
      </c>
      <c r="AK655" s="221">
        <v>0</v>
      </c>
      <c r="AL655" s="221">
        <v>387</v>
      </c>
      <c r="AM655" s="152">
        <v>979</v>
      </c>
      <c r="AN655" s="219">
        <v>921</v>
      </c>
      <c r="AO655" s="221">
        <v>619</v>
      </c>
      <c r="AP655" s="210">
        <v>1138</v>
      </c>
      <c r="AQ655" s="221">
        <v>131</v>
      </c>
      <c r="AR655" s="221">
        <v>12</v>
      </c>
      <c r="AS655" s="219">
        <v>541</v>
      </c>
      <c r="AT655" s="152">
        <v>1243</v>
      </c>
      <c r="AU655" s="219">
        <v>8</v>
      </c>
      <c r="AV655" s="219">
        <v>108</v>
      </c>
      <c r="AW655" s="210">
        <v>1249</v>
      </c>
      <c r="AX655" s="221">
        <v>651</v>
      </c>
      <c r="AY655" s="221">
        <v>0</v>
      </c>
      <c r="AZ655" s="274">
        <v>14</v>
      </c>
      <c r="BA655" s="141">
        <v>1785</v>
      </c>
      <c r="BB655" s="274">
        <v>5</v>
      </c>
      <c r="BC655" s="274">
        <v>96</v>
      </c>
      <c r="BD655" s="210">
        <v>825</v>
      </c>
      <c r="BE655" s="221">
        <v>1075</v>
      </c>
      <c r="BF655" s="152">
        <v>1491</v>
      </c>
      <c r="BG655" s="219">
        <v>409</v>
      </c>
      <c r="BH655" s="221">
        <v>2</v>
      </c>
      <c r="BI655" s="152">
        <v>601</v>
      </c>
      <c r="BJ655" s="152">
        <v>1299</v>
      </c>
      <c r="BK655" s="210">
        <v>872</v>
      </c>
      <c r="BL655" s="210">
        <v>205</v>
      </c>
      <c r="BM655" s="210">
        <v>647</v>
      </c>
      <c r="BN655" s="221">
        <v>50</v>
      </c>
      <c r="BO655" s="221">
        <v>126</v>
      </c>
    </row>
    <row r="656" spans="1:67" s="53" customFormat="1" x14ac:dyDescent="0.25">
      <c r="A656" s="53" t="s">
        <v>100</v>
      </c>
      <c r="H656" s="179">
        <v>44818</v>
      </c>
      <c r="I656" s="219">
        <f t="shared" ref="I656" si="645">I655+J656</f>
        <v>1901</v>
      </c>
      <c r="J656" s="152">
        <v>1</v>
      </c>
      <c r="K656" s="216">
        <f t="shared" ref="K656" si="646">I656*100000/620249</f>
        <v>306.48981296221353</v>
      </c>
      <c r="L656" s="265">
        <f t="shared" ref="L656" si="647">(I656*100/I655)-100</f>
        <v>5.2631578947369917E-2</v>
      </c>
      <c r="M656" s="219">
        <v>0</v>
      </c>
      <c r="N656" s="210">
        <v>1898</v>
      </c>
      <c r="O656" s="210">
        <v>3</v>
      </c>
      <c r="P656" s="152">
        <v>852</v>
      </c>
      <c r="Q656" s="152">
        <f t="shared" ref="Q656" si="648">(I656-P656)</f>
        <v>1049</v>
      </c>
      <c r="R656" s="221">
        <v>0</v>
      </c>
      <c r="S656" s="210">
        <v>109</v>
      </c>
      <c r="T656" s="221">
        <v>26</v>
      </c>
      <c r="U656" s="210">
        <v>1584</v>
      </c>
      <c r="V656" s="221">
        <v>7</v>
      </c>
      <c r="W656" s="221">
        <v>2</v>
      </c>
      <c r="X656" s="221">
        <v>173</v>
      </c>
      <c r="Y656" s="219">
        <v>0</v>
      </c>
      <c r="Z656" s="219">
        <v>1</v>
      </c>
      <c r="AA656" s="219">
        <v>1</v>
      </c>
      <c r="AB656" s="219">
        <v>0</v>
      </c>
      <c r="AC656" s="219">
        <v>8</v>
      </c>
      <c r="AD656" s="219">
        <v>117</v>
      </c>
      <c r="AE656" s="152">
        <v>418</v>
      </c>
      <c r="AF656" s="152">
        <v>1356</v>
      </c>
      <c r="AG656" s="221">
        <v>2</v>
      </c>
      <c r="AH656" s="221">
        <v>119</v>
      </c>
      <c r="AI656" s="221">
        <v>52</v>
      </c>
      <c r="AJ656" s="210">
        <v>1342</v>
      </c>
      <c r="AK656" s="221">
        <v>0</v>
      </c>
      <c r="AL656" s="221">
        <v>387</v>
      </c>
      <c r="AM656" s="152">
        <v>979</v>
      </c>
      <c r="AN656" s="219">
        <v>922</v>
      </c>
      <c r="AO656" s="221">
        <v>619</v>
      </c>
      <c r="AP656" s="210">
        <v>1139</v>
      </c>
      <c r="AQ656" s="221">
        <v>131</v>
      </c>
      <c r="AR656" s="221">
        <v>12</v>
      </c>
      <c r="AS656" s="219">
        <v>541</v>
      </c>
      <c r="AT656" s="152">
        <v>1244</v>
      </c>
      <c r="AU656" s="219">
        <v>8</v>
      </c>
      <c r="AV656" s="219">
        <v>108</v>
      </c>
      <c r="AW656" s="210">
        <v>1250</v>
      </c>
      <c r="AX656" s="221">
        <v>651</v>
      </c>
      <c r="AY656" s="221">
        <v>0</v>
      </c>
      <c r="AZ656" s="274">
        <v>14</v>
      </c>
      <c r="BA656" s="141">
        <v>1786</v>
      </c>
      <c r="BB656" s="274">
        <v>5</v>
      </c>
      <c r="BC656" s="274">
        <v>96</v>
      </c>
      <c r="BD656" s="210">
        <v>826</v>
      </c>
      <c r="BE656" s="221">
        <v>1075</v>
      </c>
      <c r="BF656" s="152">
        <v>1491</v>
      </c>
      <c r="BG656" s="219">
        <v>410</v>
      </c>
      <c r="BH656" s="221">
        <v>2</v>
      </c>
      <c r="BI656" s="152">
        <v>601</v>
      </c>
      <c r="BJ656" s="152">
        <v>1300</v>
      </c>
      <c r="BK656" s="210">
        <v>872</v>
      </c>
      <c r="BL656" s="210">
        <v>205</v>
      </c>
      <c r="BM656" s="210">
        <v>648</v>
      </c>
      <c r="BN656" s="221">
        <v>50</v>
      </c>
      <c r="BO656" s="221">
        <v>126</v>
      </c>
    </row>
    <row r="657" spans="1:67" s="53" customFormat="1" x14ac:dyDescent="0.25">
      <c r="A657" s="53" t="s">
        <v>100</v>
      </c>
      <c r="H657" s="179">
        <v>44819</v>
      </c>
      <c r="I657" s="219">
        <f t="shared" ref="I657" si="649">I656+J657</f>
        <v>1901</v>
      </c>
      <c r="J657" s="152">
        <v>0</v>
      </c>
      <c r="K657" s="216">
        <f t="shared" ref="K657" si="650">I657*100000/620249</f>
        <v>306.48981296221353</v>
      </c>
      <c r="L657" s="265">
        <f t="shared" ref="L657" si="651">(I657*100/I656)-100</f>
        <v>0</v>
      </c>
      <c r="M657" s="219">
        <v>0</v>
      </c>
      <c r="N657" s="210">
        <v>1898</v>
      </c>
      <c r="O657" s="210">
        <v>3</v>
      </c>
      <c r="P657" s="152">
        <v>852</v>
      </c>
      <c r="Q657" s="152">
        <f t="shared" ref="Q657" si="652">(I657-P657)</f>
        <v>1049</v>
      </c>
      <c r="R657" s="221">
        <v>0</v>
      </c>
      <c r="S657" s="210">
        <v>109</v>
      </c>
      <c r="T657" s="221">
        <v>26</v>
      </c>
      <c r="U657" s="210">
        <v>1584</v>
      </c>
      <c r="V657" s="221">
        <v>7</v>
      </c>
      <c r="W657" s="221">
        <v>2</v>
      </c>
      <c r="X657" s="221">
        <v>173</v>
      </c>
      <c r="Y657" s="219">
        <v>0</v>
      </c>
      <c r="Z657" s="219">
        <v>1</v>
      </c>
      <c r="AA657" s="219">
        <v>1</v>
      </c>
      <c r="AB657" s="219">
        <v>0</v>
      </c>
      <c r="AC657" s="219">
        <v>8</v>
      </c>
      <c r="AD657" s="219">
        <v>117</v>
      </c>
      <c r="AE657" s="152">
        <v>418</v>
      </c>
      <c r="AF657" s="152">
        <v>1356</v>
      </c>
      <c r="AG657" s="221">
        <v>2</v>
      </c>
      <c r="AH657" s="221">
        <v>119</v>
      </c>
      <c r="AI657" s="221">
        <v>52</v>
      </c>
      <c r="AJ657" s="210">
        <v>1342</v>
      </c>
      <c r="AK657" s="221">
        <v>0</v>
      </c>
      <c r="AL657" s="221">
        <v>387</v>
      </c>
      <c r="AM657" s="152">
        <v>979</v>
      </c>
      <c r="AN657" s="219">
        <v>922</v>
      </c>
      <c r="AO657" s="221">
        <v>619</v>
      </c>
      <c r="AP657" s="210">
        <v>1139</v>
      </c>
      <c r="AQ657" s="221">
        <v>131</v>
      </c>
      <c r="AR657" s="221">
        <v>12</v>
      </c>
      <c r="AS657" s="219">
        <v>541</v>
      </c>
      <c r="AT657" s="152">
        <v>1244</v>
      </c>
      <c r="AU657" s="219">
        <v>8</v>
      </c>
      <c r="AV657" s="219">
        <v>108</v>
      </c>
      <c r="AW657" s="210">
        <v>1250</v>
      </c>
      <c r="AX657" s="221">
        <v>651</v>
      </c>
      <c r="AY657" s="221">
        <v>0</v>
      </c>
      <c r="AZ657" s="274">
        <v>14</v>
      </c>
      <c r="BA657" s="141">
        <v>1786</v>
      </c>
      <c r="BB657" s="274">
        <v>5</v>
      </c>
      <c r="BC657" s="274">
        <v>96</v>
      </c>
      <c r="BD657" s="210">
        <v>826</v>
      </c>
      <c r="BE657" s="221">
        <v>1075</v>
      </c>
      <c r="BF657" s="152">
        <v>1491</v>
      </c>
      <c r="BG657" s="219">
        <v>410</v>
      </c>
      <c r="BH657" s="221">
        <v>2</v>
      </c>
      <c r="BI657" s="152">
        <v>601</v>
      </c>
      <c r="BJ657" s="152">
        <v>1300</v>
      </c>
      <c r="BK657" s="210">
        <v>872</v>
      </c>
      <c r="BL657" s="210">
        <v>205</v>
      </c>
      <c r="BM657" s="210">
        <v>648</v>
      </c>
      <c r="BN657" s="221">
        <v>50</v>
      </c>
      <c r="BO657" s="221">
        <v>126</v>
      </c>
    </row>
    <row r="658" spans="1:67" s="53" customFormat="1" x14ac:dyDescent="0.25">
      <c r="A658" s="53" t="s">
        <v>100</v>
      </c>
      <c r="H658" s="179">
        <v>44820</v>
      </c>
      <c r="I658" s="219">
        <f t="shared" ref="I658" si="653">I657+J658</f>
        <v>1902</v>
      </c>
      <c r="J658" s="152">
        <v>1</v>
      </c>
      <c r="K658" s="216">
        <f t="shared" ref="K658" si="654">I658*100000/620249</f>
        <v>306.65103853452405</v>
      </c>
      <c r="L658" s="265">
        <f t="shared" ref="L658" si="655">(I658*100/I657)-100</f>
        <v>5.2603892688054543E-2</v>
      </c>
      <c r="M658" s="219">
        <v>0</v>
      </c>
      <c r="N658" s="210">
        <v>1899</v>
      </c>
      <c r="O658" s="210">
        <v>3</v>
      </c>
      <c r="P658" s="152">
        <v>852</v>
      </c>
      <c r="Q658" s="152">
        <f t="shared" ref="Q658" si="656">(I658-P658)</f>
        <v>1050</v>
      </c>
      <c r="R658" s="221">
        <v>0</v>
      </c>
      <c r="S658" s="210">
        <v>109</v>
      </c>
      <c r="T658" s="221">
        <v>26</v>
      </c>
      <c r="U658" s="210">
        <v>1584</v>
      </c>
      <c r="V658" s="221">
        <v>7</v>
      </c>
      <c r="W658" s="221">
        <v>2</v>
      </c>
      <c r="X658" s="221">
        <v>174</v>
      </c>
      <c r="Y658" s="219">
        <v>0</v>
      </c>
      <c r="Z658" s="219">
        <v>1</v>
      </c>
      <c r="AA658" s="219">
        <v>1</v>
      </c>
      <c r="AB658" s="219">
        <v>0</v>
      </c>
      <c r="AC658" s="219">
        <v>8</v>
      </c>
      <c r="AD658" s="219">
        <v>117</v>
      </c>
      <c r="AE658" s="152">
        <v>419</v>
      </c>
      <c r="AF658" s="152">
        <v>1356</v>
      </c>
      <c r="AG658" s="221">
        <v>2</v>
      </c>
      <c r="AH658" s="221">
        <v>119</v>
      </c>
      <c r="AI658" s="221">
        <v>52</v>
      </c>
      <c r="AJ658" s="210">
        <v>1342</v>
      </c>
      <c r="AK658" s="221">
        <v>0</v>
      </c>
      <c r="AL658" s="221">
        <v>388</v>
      </c>
      <c r="AM658" s="152">
        <v>979</v>
      </c>
      <c r="AN658" s="219">
        <v>923</v>
      </c>
      <c r="AO658" s="221">
        <v>620</v>
      </c>
      <c r="AP658" s="210">
        <v>1139</v>
      </c>
      <c r="AQ658" s="221">
        <v>131</v>
      </c>
      <c r="AR658" s="221">
        <v>12</v>
      </c>
      <c r="AS658" s="219">
        <v>542</v>
      </c>
      <c r="AT658" s="152">
        <v>1244</v>
      </c>
      <c r="AU658" s="219">
        <v>8</v>
      </c>
      <c r="AV658" s="219">
        <v>108</v>
      </c>
      <c r="AW658" s="210">
        <v>1250</v>
      </c>
      <c r="AX658" s="221">
        <v>652</v>
      </c>
      <c r="AY658" s="221">
        <v>0</v>
      </c>
      <c r="AZ658" s="274">
        <v>14</v>
      </c>
      <c r="BA658" s="141">
        <v>1787</v>
      </c>
      <c r="BB658" s="274">
        <v>5</v>
      </c>
      <c r="BC658" s="274">
        <v>96</v>
      </c>
      <c r="BD658" s="210">
        <v>827</v>
      </c>
      <c r="BE658" s="221">
        <v>1075</v>
      </c>
      <c r="BF658" s="152">
        <v>1492</v>
      </c>
      <c r="BG658" s="219">
        <v>410</v>
      </c>
      <c r="BH658" s="221">
        <v>2</v>
      </c>
      <c r="BI658" s="152">
        <v>602</v>
      </c>
      <c r="BJ658" s="152">
        <v>1300</v>
      </c>
      <c r="BK658" s="210">
        <v>873</v>
      </c>
      <c r="BL658" s="210">
        <v>205</v>
      </c>
      <c r="BM658" s="210">
        <v>648</v>
      </c>
      <c r="BN658" s="221">
        <v>50</v>
      </c>
      <c r="BO658" s="221">
        <v>126</v>
      </c>
    </row>
    <row r="659" spans="1:67" s="53" customFormat="1" x14ac:dyDescent="0.25">
      <c r="A659" s="53" t="s">
        <v>100</v>
      </c>
      <c r="H659" s="179">
        <v>44821</v>
      </c>
      <c r="I659" s="219">
        <f t="shared" ref="I659" si="657">I658+J659</f>
        <v>1902</v>
      </c>
      <c r="J659" s="152">
        <v>0</v>
      </c>
      <c r="K659" s="216">
        <f t="shared" ref="K659" si="658">I659*100000/620249</f>
        <v>306.65103853452405</v>
      </c>
      <c r="L659" s="265">
        <f t="shared" ref="L659" si="659">(I659*100/I658)-100</f>
        <v>0</v>
      </c>
      <c r="M659" s="219">
        <v>0</v>
      </c>
      <c r="N659" s="210">
        <v>1899</v>
      </c>
      <c r="O659" s="210">
        <v>3</v>
      </c>
      <c r="P659" s="152">
        <v>852</v>
      </c>
      <c r="Q659" s="152">
        <f t="shared" ref="Q659" si="660">(I659-P659)</f>
        <v>1050</v>
      </c>
      <c r="R659" s="221">
        <v>0</v>
      </c>
      <c r="S659" s="210">
        <v>109</v>
      </c>
      <c r="T659" s="221">
        <v>26</v>
      </c>
      <c r="U659" s="210">
        <v>1584</v>
      </c>
      <c r="V659" s="221">
        <v>7</v>
      </c>
      <c r="W659" s="221">
        <v>2</v>
      </c>
      <c r="X659" s="221">
        <v>174</v>
      </c>
      <c r="Y659" s="219">
        <v>0</v>
      </c>
      <c r="Z659" s="219">
        <v>1</v>
      </c>
      <c r="AA659" s="219">
        <v>1</v>
      </c>
      <c r="AB659" s="219">
        <v>0</v>
      </c>
      <c r="AC659" s="219">
        <v>8</v>
      </c>
      <c r="AD659" s="219">
        <v>117</v>
      </c>
      <c r="AE659" s="152">
        <v>419</v>
      </c>
      <c r="AF659" s="152">
        <v>1356</v>
      </c>
      <c r="AG659" s="221">
        <v>2</v>
      </c>
      <c r="AH659" s="221">
        <v>119</v>
      </c>
      <c r="AI659" s="221">
        <v>52</v>
      </c>
      <c r="AJ659" s="210">
        <v>1342</v>
      </c>
      <c r="AK659" s="221">
        <v>0</v>
      </c>
      <c r="AL659" s="221">
        <v>388</v>
      </c>
      <c r="AM659" s="152">
        <v>979</v>
      </c>
      <c r="AN659" s="219">
        <v>923</v>
      </c>
      <c r="AO659" s="221">
        <v>620</v>
      </c>
      <c r="AP659" s="210">
        <v>1139</v>
      </c>
      <c r="AQ659" s="221">
        <v>131</v>
      </c>
      <c r="AR659" s="221">
        <v>12</v>
      </c>
      <c r="AS659" s="219">
        <v>542</v>
      </c>
      <c r="AT659" s="152">
        <v>1244</v>
      </c>
      <c r="AU659" s="219">
        <v>8</v>
      </c>
      <c r="AV659" s="219">
        <v>108</v>
      </c>
      <c r="AW659" s="210">
        <v>1250</v>
      </c>
      <c r="AX659" s="221">
        <v>652</v>
      </c>
      <c r="AY659" s="221">
        <v>0</v>
      </c>
      <c r="AZ659" s="274">
        <v>14</v>
      </c>
      <c r="BA659" s="141">
        <v>1787</v>
      </c>
      <c r="BB659" s="274">
        <v>5</v>
      </c>
      <c r="BC659" s="274">
        <v>96</v>
      </c>
      <c r="BD659" s="210">
        <v>827</v>
      </c>
      <c r="BE659" s="221">
        <v>1075</v>
      </c>
      <c r="BF659" s="152">
        <v>1492</v>
      </c>
      <c r="BG659" s="219">
        <v>410</v>
      </c>
      <c r="BH659" s="221">
        <v>2</v>
      </c>
      <c r="BI659" s="152">
        <v>602</v>
      </c>
      <c r="BJ659" s="152">
        <v>1300</v>
      </c>
      <c r="BK659" s="210">
        <v>873</v>
      </c>
      <c r="BL659" s="210">
        <v>205</v>
      </c>
      <c r="BM659" s="210">
        <v>648</v>
      </c>
      <c r="BN659" s="221">
        <v>50</v>
      </c>
      <c r="BO659" s="221">
        <v>126</v>
      </c>
    </row>
    <row r="660" spans="1:67" s="53" customFormat="1" x14ac:dyDescent="0.25">
      <c r="A660" s="53" t="s">
        <v>100</v>
      </c>
      <c r="H660" s="179">
        <v>44822</v>
      </c>
      <c r="I660" s="219">
        <f t="shared" ref="I660" si="661">I659+J660</f>
        <v>1904</v>
      </c>
      <c r="J660" s="152">
        <v>2</v>
      </c>
      <c r="K660" s="216">
        <f t="shared" ref="K660" si="662">I660*100000/620249</f>
        <v>306.97348967914496</v>
      </c>
      <c r="L660" s="265">
        <f t="shared" ref="L660" si="663">(I660*100/I659)-100</f>
        <v>0.10515247108307335</v>
      </c>
      <c r="M660" s="219">
        <v>0</v>
      </c>
      <c r="N660" s="210">
        <v>1901</v>
      </c>
      <c r="O660" s="210">
        <v>3</v>
      </c>
      <c r="P660" s="152">
        <v>853</v>
      </c>
      <c r="Q660" s="152">
        <f t="shared" ref="Q660" si="664">(I660-P660)</f>
        <v>1051</v>
      </c>
      <c r="R660" s="221">
        <v>0</v>
      </c>
      <c r="S660" s="210">
        <v>109</v>
      </c>
      <c r="T660" s="221">
        <v>26</v>
      </c>
      <c r="U660" s="210">
        <v>1586</v>
      </c>
      <c r="V660" s="221">
        <v>7</v>
      </c>
      <c r="W660" s="221">
        <v>2</v>
      </c>
      <c r="X660" s="221">
        <v>174</v>
      </c>
      <c r="Y660" s="219">
        <v>0</v>
      </c>
      <c r="Z660" s="219">
        <v>1</v>
      </c>
      <c r="AA660" s="219">
        <v>1</v>
      </c>
      <c r="AB660" s="219">
        <v>0</v>
      </c>
      <c r="AC660" s="219">
        <v>8</v>
      </c>
      <c r="AD660" s="219">
        <v>117</v>
      </c>
      <c r="AE660" s="152">
        <v>420</v>
      </c>
      <c r="AF660" s="152">
        <v>1357</v>
      </c>
      <c r="AG660" s="221">
        <v>2</v>
      </c>
      <c r="AH660" s="221">
        <v>119</v>
      </c>
      <c r="AI660" s="221">
        <v>52</v>
      </c>
      <c r="AJ660" s="210">
        <v>1344</v>
      </c>
      <c r="AK660" s="221">
        <v>0</v>
      </c>
      <c r="AL660" s="221">
        <v>388</v>
      </c>
      <c r="AM660" s="152">
        <v>979</v>
      </c>
      <c r="AN660" s="219">
        <v>925</v>
      </c>
      <c r="AO660" s="221">
        <v>621</v>
      </c>
      <c r="AP660" s="210">
        <v>1140</v>
      </c>
      <c r="AQ660" s="221">
        <v>131</v>
      </c>
      <c r="AR660" s="221">
        <v>12</v>
      </c>
      <c r="AS660" s="219">
        <v>542</v>
      </c>
      <c r="AT660" s="152">
        <v>1246</v>
      </c>
      <c r="AU660" s="219">
        <v>8</v>
      </c>
      <c r="AV660" s="219">
        <v>108</v>
      </c>
      <c r="AW660" s="210">
        <v>1251</v>
      </c>
      <c r="AX660" s="221">
        <v>653</v>
      </c>
      <c r="AY660" s="221">
        <v>0</v>
      </c>
      <c r="AZ660" s="274">
        <v>14</v>
      </c>
      <c r="BA660" s="141">
        <v>1789</v>
      </c>
      <c r="BB660" s="274">
        <v>5</v>
      </c>
      <c r="BC660" s="274">
        <v>96</v>
      </c>
      <c r="BD660" s="210">
        <v>828</v>
      </c>
      <c r="BE660" s="221">
        <v>1076</v>
      </c>
      <c r="BF660" s="152">
        <v>1492</v>
      </c>
      <c r="BG660" s="219">
        <v>412</v>
      </c>
      <c r="BH660" s="221">
        <v>2</v>
      </c>
      <c r="BI660" s="152">
        <v>602</v>
      </c>
      <c r="BJ660" s="152">
        <v>1302</v>
      </c>
      <c r="BK660" s="210">
        <v>874</v>
      </c>
      <c r="BL660" s="210">
        <v>206</v>
      </c>
      <c r="BM660" s="210">
        <v>648</v>
      </c>
      <c r="BN660" s="221">
        <v>50</v>
      </c>
      <c r="BO660" s="221">
        <v>126</v>
      </c>
    </row>
    <row r="661" spans="1:67" s="53" customFormat="1" x14ac:dyDescent="0.25">
      <c r="A661" s="53" t="s">
        <v>100</v>
      </c>
      <c r="H661" s="179">
        <v>44823</v>
      </c>
      <c r="I661" s="219">
        <f t="shared" ref="I661" si="665">I660+J661</f>
        <v>1904</v>
      </c>
      <c r="J661" s="152">
        <v>0</v>
      </c>
      <c r="K661" s="216">
        <f t="shared" ref="K661" si="666">I661*100000/620249</f>
        <v>306.97348967914496</v>
      </c>
      <c r="L661" s="265">
        <f t="shared" ref="L661" si="667">(I661*100/I660)-100</f>
        <v>0</v>
      </c>
      <c r="M661" s="219">
        <v>0</v>
      </c>
      <c r="N661" s="210">
        <v>1901</v>
      </c>
      <c r="O661" s="210">
        <v>3</v>
      </c>
      <c r="P661" s="152">
        <v>853</v>
      </c>
      <c r="Q661" s="152">
        <f t="shared" ref="Q661" si="668">(I661-P661)</f>
        <v>1051</v>
      </c>
      <c r="R661" s="221">
        <v>0</v>
      </c>
      <c r="S661" s="210">
        <v>109</v>
      </c>
      <c r="T661" s="221">
        <v>26</v>
      </c>
      <c r="U661" s="210">
        <v>1586</v>
      </c>
      <c r="V661" s="221">
        <v>7</v>
      </c>
      <c r="W661" s="221">
        <v>2</v>
      </c>
      <c r="X661" s="221">
        <v>174</v>
      </c>
      <c r="Y661" s="219">
        <v>0</v>
      </c>
      <c r="Z661" s="219">
        <v>1</v>
      </c>
      <c r="AA661" s="219">
        <v>1</v>
      </c>
      <c r="AB661" s="219">
        <v>0</v>
      </c>
      <c r="AC661" s="219">
        <v>8</v>
      </c>
      <c r="AD661" s="219">
        <v>117</v>
      </c>
      <c r="AE661" s="152">
        <v>420</v>
      </c>
      <c r="AF661" s="152">
        <v>1357</v>
      </c>
      <c r="AG661" s="221">
        <v>2</v>
      </c>
      <c r="AH661" s="221">
        <v>119</v>
      </c>
      <c r="AI661" s="221">
        <v>52</v>
      </c>
      <c r="AJ661" s="210">
        <v>1344</v>
      </c>
      <c r="AK661" s="221">
        <v>0</v>
      </c>
      <c r="AL661" s="221">
        <v>388</v>
      </c>
      <c r="AM661" s="152">
        <v>979</v>
      </c>
      <c r="AN661" s="219">
        <v>925</v>
      </c>
      <c r="AO661" s="221">
        <v>621</v>
      </c>
      <c r="AP661" s="210">
        <v>1140</v>
      </c>
      <c r="AQ661" s="221">
        <v>131</v>
      </c>
      <c r="AR661" s="221">
        <v>12</v>
      </c>
      <c r="AS661" s="219">
        <v>542</v>
      </c>
      <c r="AT661" s="152">
        <v>1246</v>
      </c>
      <c r="AU661" s="219">
        <v>8</v>
      </c>
      <c r="AV661" s="219">
        <v>108</v>
      </c>
      <c r="AW661" s="210">
        <v>1251</v>
      </c>
      <c r="AX661" s="221">
        <v>653</v>
      </c>
      <c r="AY661" s="221">
        <v>0</v>
      </c>
      <c r="AZ661" s="274">
        <v>14</v>
      </c>
      <c r="BA661" s="141">
        <v>1789</v>
      </c>
      <c r="BB661" s="274">
        <v>5</v>
      </c>
      <c r="BC661" s="274">
        <v>96</v>
      </c>
      <c r="BD661" s="210">
        <v>828</v>
      </c>
      <c r="BE661" s="221">
        <v>1076</v>
      </c>
      <c r="BF661" s="152">
        <v>1492</v>
      </c>
      <c r="BG661" s="219">
        <v>412</v>
      </c>
      <c r="BH661" s="221">
        <v>2</v>
      </c>
      <c r="BI661" s="152">
        <v>602</v>
      </c>
      <c r="BJ661" s="152">
        <v>1302</v>
      </c>
      <c r="BK661" s="210">
        <v>874</v>
      </c>
      <c r="BL661" s="210">
        <v>206</v>
      </c>
      <c r="BM661" s="210">
        <v>648</v>
      </c>
      <c r="BN661" s="221">
        <v>50</v>
      </c>
      <c r="BO661" s="221">
        <v>126</v>
      </c>
    </row>
    <row r="662" spans="1:67" s="53" customFormat="1" x14ac:dyDescent="0.25">
      <c r="A662" s="53" t="s">
        <v>100</v>
      </c>
      <c r="H662" s="179">
        <v>44824</v>
      </c>
      <c r="I662" s="219">
        <f t="shared" ref="I662" si="669">I661+J662</f>
        <v>1905</v>
      </c>
      <c r="J662" s="152">
        <v>1</v>
      </c>
      <c r="K662" s="216">
        <f t="shared" ref="K662" si="670">I662*100000/620249</f>
        <v>307.13471525145548</v>
      </c>
      <c r="L662" s="265">
        <f t="shared" ref="L662" si="671">(I662*100/I661)-100</f>
        <v>5.252100840336027E-2</v>
      </c>
      <c r="M662" s="219">
        <v>0</v>
      </c>
      <c r="N662" s="210">
        <v>1902</v>
      </c>
      <c r="O662" s="210">
        <v>3</v>
      </c>
      <c r="P662" s="152">
        <v>853</v>
      </c>
      <c r="Q662" s="152">
        <f t="shared" ref="Q662" si="672">(I662-P662)</f>
        <v>1052</v>
      </c>
      <c r="R662" s="221">
        <v>0</v>
      </c>
      <c r="S662" s="210">
        <v>109</v>
      </c>
      <c r="T662" s="221">
        <v>27</v>
      </c>
      <c r="U662" s="210">
        <v>1586</v>
      </c>
      <c r="V662" s="221">
        <v>7</v>
      </c>
      <c r="W662" s="221">
        <v>2</v>
      </c>
      <c r="X662" s="221">
        <v>174</v>
      </c>
      <c r="Y662" s="219">
        <v>0</v>
      </c>
      <c r="Z662" s="219">
        <v>1</v>
      </c>
      <c r="AA662" s="219">
        <v>1</v>
      </c>
      <c r="AB662" s="219">
        <v>0</v>
      </c>
      <c r="AC662" s="219">
        <v>8</v>
      </c>
      <c r="AD662" s="219">
        <v>117</v>
      </c>
      <c r="AE662" s="152">
        <v>421</v>
      </c>
      <c r="AF662" s="152">
        <v>1357</v>
      </c>
      <c r="AG662" s="221">
        <v>2</v>
      </c>
      <c r="AH662" s="221">
        <v>119</v>
      </c>
      <c r="AI662" s="221">
        <v>52</v>
      </c>
      <c r="AJ662" s="210">
        <v>1344</v>
      </c>
      <c r="AK662" s="221">
        <v>0</v>
      </c>
      <c r="AL662" s="221">
        <v>389</v>
      </c>
      <c r="AM662" s="152">
        <v>979</v>
      </c>
      <c r="AN662" s="219">
        <v>926</v>
      </c>
      <c r="AO662" s="221">
        <v>621</v>
      </c>
      <c r="AP662" s="210">
        <v>1141</v>
      </c>
      <c r="AQ662" s="221">
        <v>131</v>
      </c>
      <c r="AR662" s="221">
        <v>12</v>
      </c>
      <c r="AS662" s="219">
        <v>542</v>
      </c>
      <c r="AT662" s="152">
        <v>1247</v>
      </c>
      <c r="AU662" s="219">
        <v>8</v>
      </c>
      <c r="AV662" s="219">
        <v>108</v>
      </c>
      <c r="AW662" s="210">
        <v>1252</v>
      </c>
      <c r="AX662" s="221">
        <v>653</v>
      </c>
      <c r="AY662" s="221">
        <v>0</v>
      </c>
      <c r="AZ662" s="274">
        <v>14</v>
      </c>
      <c r="BA662" s="141">
        <v>1790</v>
      </c>
      <c r="BB662" s="274">
        <v>5</v>
      </c>
      <c r="BC662" s="274">
        <v>96</v>
      </c>
      <c r="BD662" s="210">
        <v>829</v>
      </c>
      <c r="BE662" s="221">
        <v>1076</v>
      </c>
      <c r="BF662" s="152">
        <v>1493</v>
      </c>
      <c r="BG662" s="219">
        <v>412</v>
      </c>
      <c r="BH662" s="221">
        <v>2</v>
      </c>
      <c r="BI662" s="152">
        <v>603</v>
      </c>
      <c r="BJ662" s="152">
        <v>1302</v>
      </c>
      <c r="BK662" s="210">
        <v>874</v>
      </c>
      <c r="BL662" s="210">
        <v>206</v>
      </c>
      <c r="BM662" s="210">
        <v>649</v>
      </c>
      <c r="BN662" s="221">
        <v>50</v>
      </c>
      <c r="BO662" s="221">
        <v>126</v>
      </c>
    </row>
    <row r="663" spans="1:67" s="53" customFormat="1" x14ac:dyDescent="0.25">
      <c r="A663" s="53" t="s">
        <v>100</v>
      </c>
      <c r="H663" s="179">
        <v>44825</v>
      </c>
      <c r="I663" s="219">
        <f t="shared" ref="I663" si="673">I662+J663</f>
        <v>1906</v>
      </c>
      <c r="J663" s="152">
        <v>1</v>
      </c>
      <c r="K663" s="216">
        <f t="shared" ref="K663" si="674">I663*100000/620249</f>
        <v>307.29594082376593</v>
      </c>
      <c r="L663" s="265">
        <f t="shared" ref="L663" si="675">(I663*100/I662)-100</f>
        <v>5.2493438320212249E-2</v>
      </c>
      <c r="M663" s="219">
        <v>0</v>
      </c>
      <c r="N663" s="210">
        <v>1903</v>
      </c>
      <c r="O663" s="210">
        <v>3</v>
      </c>
      <c r="P663" s="152">
        <v>853</v>
      </c>
      <c r="Q663" s="152">
        <f t="shared" ref="Q663" si="676">(I663-P663)</f>
        <v>1053</v>
      </c>
      <c r="R663" s="221">
        <v>0</v>
      </c>
      <c r="S663" s="210">
        <v>109</v>
      </c>
      <c r="T663" s="221">
        <v>27</v>
      </c>
      <c r="U663" s="210">
        <v>1586</v>
      </c>
      <c r="V663" s="221">
        <v>7</v>
      </c>
      <c r="W663" s="221">
        <v>2</v>
      </c>
      <c r="X663" s="221">
        <v>175</v>
      </c>
      <c r="Y663" s="219">
        <v>0</v>
      </c>
      <c r="Z663" s="219">
        <v>1</v>
      </c>
      <c r="AA663" s="219">
        <v>1</v>
      </c>
      <c r="AB663" s="219">
        <v>0</v>
      </c>
      <c r="AC663" s="219">
        <v>8</v>
      </c>
      <c r="AD663" s="219">
        <v>117</v>
      </c>
      <c r="AE663" s="152">
        <v>422</v>
      </c>
      <c r="AF663" s="152">
        <v>1357</v>
      </c>
      <c r="AG663" s="221">
        <v>2</v>
      </c>
      <c r="AH663" s="221">
        <v>119</v>
      </c>
      <c r="AI663" s="221">
        <v>52</v>
      </c>
      <c r="AJ663" s="210">
        <v>1344</v>
      </c>
      <c r="AK663" s="221">
        <v>0</v>
      </c>
      <c r="AL663" s="221">
        <v>390</v>
      </c>
      <c r="AM663" s="152">
        <v>980</v>
      </c>
      <c r="AN663" s="219">
        <v>926</v>
      </c>
      <c r="AO663" s="221">
        <v>621</v>
      </c>
      <c r="AP663" s="210">
        <v>1141</v>
      </c>
      <c r="AQ663" s="221">
        <v>132</v>
      </c>
      <c r="AR663" s="221">
        <v>12</v>
      </c>
      <c r="AS663" s="219">
        <v>543</v>
      </c>
      <c r="AT663" s="152">
        <v>1247</v>
      </c>
      <c r="AU663" s="219">
        <v>8</v>
      </c>
      <c r="AV663" s="219">
        <v>108</v>
      </c>
      <c r="AW663" s="210">
        <v>1253</v>
      </c>
      <c r="AX663" s="221">
        <v>653</v>
      </c>
      <c r="AY663" s="221">
        <v>0</v>
      </c>
      <c r="AZ663" s="274">
        <v>14</v>
      </c>
      <c r="BA663" s="141">
        <v>1791</v>
      </c>
      <c r="BB663" s="274">
        <v>5</v>
      </c>
      <c r="BC663" s="274">
        <v>96</v>
      </c>
      <c r="BD663" s="210">
        <v>830</v>
      </c>
      <c r="BE663" s="221">
        <v>1076</v>
      </c>
      <c r="BF663" s="152">
        <v>1494</v>
      </c>
      <c r="BG663" s="219">
        <v>412</v>
      </c>
      <c r="BH663" s="221">
        <v>2</v>
      </c>
      <c r="BI663" s="152">
        <v>604</v>
      </c>
      <c r="BJ663" s="152">
        <v>1302</v>
      </c>
      <c r="BK663" s="210">
        <v>875</v>
      </c>
      <c r="BL663" s="210">
        <v>206</v>
      </c>
      <c r="BM663" s="210">
        <v>649</v>
      </c>
      <c r="BN663" s="221">
        <v>50</v>
      </c>
      <c r="BO663" s="221">
        <v>126</v>
      </c>
    </row>
    <row r="664" spans="1:67" s="53" customFormat="1" x14ac:dyDescent="0.25">
      <c r="A664" s="53" t="s">
        <v>100</v>
      </c>
      <c r="H664" s="179">
        <v>44826</v>
      </c>
      <c r="I664" s="219">
        <f t="shared" ref="I664" si="677">I663+J664</f>
        <v>1908</v>
      </c>
      <c r="J664" s="152">
        <v>2</v>
      </c>
      <c r="K664" s="216">
        <f t="shared" ref="K664" si="678">I664*100000/620249</f>
        <v>307.6183919683869</v>
      </c>
      <c r="L664" s="265">
        <f t="shared" ref="L664" si="679">(I664*100/I663)-100</f>
        <v>0.10493179433368027</v>
      </c>
      <c r="M664" s="219">
        <v>0</v>
      </c>
      <c r="N664" s="210">
        <v>1905</v>
      </c>
      <c r="O664" s="210">
        <v>3</v>
      </c>
      <c r="P664" s="152">
        <v>854</v>
      </c>
      <c r="Q664" s="152">
        <f t="shared" ref="Q664" si="680">(I664-P664)</f>
        <v>1054</v>
      </c>
      <c r="R664" s="221">
        <v>0</v>
      </c>
      <c r="S664" s="210">
        <v>109</v>
      </c>
      <c r="T664" s="221">
        <v>27</v>
      </c>
      <c r="U664" s="210">
        <v>1588</v>
      </c>
      <c r="V664" s="221">
        <v>7</v>
      </c>
      <c r="W664" s="221">
        <v>2</v>
      </c>
      <c r="X664" s="221">
        <v>175</v>
      </c>
      <c r="Y664" s="219">
        <v>0</v>
      </c>
      <c r="Z664" s="219">
        <v>1</v>
      </c>
      <c r="AA664" s="219">
        <v>1</v>
      </c>
      <c r="AB664" s="219">
        <v>0</v>
      </c>
      <c r="AC664" s="219">
        <v>8</v>
      </c>
      <c r="AD664" s="219">
        <v>117</v>
      </c>
      <c r="AE664" s="152">
        <v>422</v>
      </c>
      <c r="AF664" s="152">
        <v>1359</v>
      </c>
      <c r="AG664" s="221">
        <v>2</v>
      </c>
      <c r="AH664" s="221">
        <v>119</v>
      </c>
      <c r="AI664" s="221">
        <v>52</v>
      </c>
      <c r="AJ664" s="210">
        <v>1344</v>
      </c>
      <c r="AK664" s="221">
        <v>0</v>
      </c>
      <c r="AL664" s="221">
        <v>392</v>
      </c>
      <c r="AM664" s="152">
        <v>980</v>
      </c>
      <c r="AN664" s="219">
        <v>928</v>
      </c>
      <c r="AO664" s="221">
        <v>623</v>
      </c>
      <c r="AP664" s="210">
        <v>1141</v>
      </c>
      <c r="AQ664" s="221">
        <v>132</v>
      </c>
      <c r="AR664" s="221">
        <v>12</v>
      </c>
      <c r="AS664" s="219">
        <v>545</v>
      </c>
      <c r="AT664" s="152">
        <v>1247</v>
      </c>
      <c r="AU664" s="219">
        <v>8</v>
      </c>
      <c r="AV664" s="219">
        <v>108</v>
      </c>
      <c r="AW664" s="210">
        <v>1253</v>
      </c>
      <c r="AX664" s="221">
        <v>655</v>
      </c>
      <c r="AY664" s="221">
        <v>0</v>
      </c>
      <c r="AZ664" s="274">
        <v>14</v>
      </c>
      <c r="BA664" s="141">
        <v>1793</v>
      </c>
      <c r="BB664" s="274">
        <v>5</v>
      </c>
      <c r="BC664" s="274">
        <v>96</v>
      </c>
      <c r="BD664" s="210">
        <v>832</v>
      </c>
      <c r="BE664" s="221">
        <v>1076</v>
      </c>
      <c r="BF664" s="152">
        <v>1495</v>
      </c>
      <c r="BG664" s="219">
        <v>413</v>
      </c>
      <c r="BH664" s="221">
        <v>2</v>
      </c>
      <c r="BI664" s="152">
        <v>605</v>
      </c>
      <c r="BJ664" s="152">
        <v>1303</v>
      </c>
      <c r="BK664" s="210">
        <v>875</v>
      </c>
      <c r="BL664" s="210">
        <v>206</v>
      </c>
      <c r="BM664" s="210">
        <v>651</v>
      </c>
      <c r="BN664" s="221">
        <v>50</v>
      </c>
      <c r="BO664" s="221">
        <v>126</v>
      </c>
    </row>
    <row r="665" spans="1:67" s="53" customFormat="1" x14ac:dyDescent="0.25">
      <c r="A665" s="53" t="s">
        <v>100</v>
      </c>
      <c r="H665" s="179">
        <v>44827</v>
      </c>
      <c r="I665" s="219">
        <f t="shared" ref="I665" si="681">I664+J665</f>
        <v>1909</v>
      </c>
      <c r="J665" s="152">
        <v>1</v>
      </c>
      <c r="K665" s="216">
        <f t="shared" ref="K665" si="682">I665*100000/620249</f>
        <v>307.77961754069736</v>
      </c>
      <c r="L665" s="265">
        <f t="shared" ref="L665" si="683">(I665*100/I664)-100</f>
        <v>5.2410901467510485E-2</v>
      </c>
      <c r="M665" s="219">
        <v>0</v>
      </c>
      <c r="N665" s="210">
        <v>1906</v>
      </c>
      <c r="O665" s="210">
        <v>3</v>
      </c>
      <c r="P665" s="152">
        <v>855</v>
      </c>
      <c r="Q665" s="152">
        <f t="shared" ref="Q665" si="684">(I665-P665)</f>
        <v>1054</v>
      </c>
      <c r="R665" s="221">
        <v>0</v>
      </c>
      <c r="S665" s="210">
        <v>109</v>
      </c>
      <c r="T665" s="221">
        <v>27</v>
      </c>
      <c r="U665" s="210">
        <v>1589</v>
      </c>
      <c r="V665" s="221">
        <v>7</v>
      </c>
      <c r="W665" s="221">
        <v>2</v>
      </c>
      <c r="X665" s="221">
        <v>175</v>
      </c>
      <c r="Y665" s="219">
        <v>0</v>
      </c>
      <c r="Z665" s="219">
        <v>1</v>
      </c>
      <c r="AA665" s="219">
        <v>1</v>
      </c>
      <c r="AB665" s="219">
        <v>0</v>
      </c>
      <c r="AC665" s="219">
        <v>8</v>
      </c>
      <c r="AD665" s="219">
        <v>117</v>
      </c>
      <c r="AE665" s="152">
        <v>422</v>
      </c>
      <c r="AF665" s="152">
        <v>1360</v>
      </c>
      <c r="AG665" s="221">
        <v>2</v>
      </c>
      <c r="AH665" s="221">
        <v>119</v>
      </c>
      <c r="AI665" s="221">
        <v>52</v>
      </c>
      <c r="AJ665" s="210">
        <v>1344</v>
      </c>
      <c r="AK665" s="221">
        <v>0</v>
      </c>
      <c r="AL665" s="221">
        <v>393</v>
      </c>
      <c r="AM665" s="152">
        <v>981</v>
      </c>
      <c r="AN665" s="219">
        <v>928</v>
      </c>
      <c r="AO665" s="221">
        <v>624</v>
      </c>
      <c r="AP665" s="210">
        <v>1141</v>
      </c>
      <c r="AQ665" s="221">
        <v>132</v>
      </c>
      <c r="AR665" s="221">
        <v>12</v>
      </c>
      <c r="AS665" s="219">
        <v>546</v>
      </c>
      <c r="AT665" s="152">
        <v>1247</v>
      </c>
      <c r="AU665" s="219">
        <v>8</v>
      </c>
      <c r="AV665" s="219">
        <v>108</v>
      </c>
      <c r="AW665" s="210">
        <v>1253</v>
      </c>
      <c r="AX665" s="221">
        <v>656</v>
      </c>
      <c r="AY665" s="221">
        <v>0</v>
      </c>
      <c r="AZ665" s="274">
        <v>14</v>
      </c>
      <c r="BA665" s="141">
        <v>1794</v>
      </c>
      <c r="BB665" s="274">
        <v>5</v>
      </c>
      <c r="BC665" s="274">
        <v>96</v>
      </c>
      <c r="BD665" s="210">
        <v>832</v>
      </c>
      <c r="BE665" s="221">
        <v>1077</v>
      </c>
      <c r="BF665" s="152">
        <v>1495</v>
      </c>
      <c r="BG665" s="219">
        <v>414</v>
      </c>
      <c r="BH665" s="221">
        <v>2</v>
      </c>
      <c r="BI665" s="152">
        <v>605</v>
      </c>
      <c r="BJ665" s="152">
        <v>1304</v>
      </c>
      <c r="BK665" s="210">
        <v>875</v>
      </c>
      <c r="BL665" s="210">
        <v>207</v>
      </c>
      <c r="BM665" s="210">
        <v>651</v>
      </c>
      <c r="BN665" s="221">
        <v>50</v>
      </c>
      <c r="BO665" s="221">
        <v>126</v>
      </c>
    </row>
    <row r="666" spans="1:67" s="53" customFormat="1" x14ac:dyDescent="0.25">
      <c r="A666" s="53" t="s">
        <v>100</v>
      </c>
      <c r="H666" s="179">
        <v>44828</v>
      </c>
      <c r="I666" s="219">
        <f t="shared" ref="I666" si="685">I665+J666</f>
        <v>1909</v>
      </c>
      <c r="J666" s="152">
        <v>0</v>
      </c>
      <c r="K666" s="216">
        <f t="shared" ref="K666" si="686">I666*100000/620249</f>
        <v>307.77961754069736</v>
      </c>
      <c r="L666" s="265">
        <f t="shared" ref="L666" si="687">(I666*100/I665)-100</f>
        <v>0</v>
      </c>
      <c r="M666" s="219">
        <v>0</v>
      </c>
      <c r="N666" s="210">
        <v>1906</v>
      </c>
      <c r="O666" s="210">
        <v>3</v>
      </c>
      <c r="P666" s="152">
        <v>855</v>
      </c>
      <c r="Q666" s="152">
        <f t="shared" ref="Q666" si="688">(I666-P666)</f>
        <v>1054</v>
      </c>
      <c r="R666" s="221">
        <v>0</v>
      </c>
      <c r="S666" s="210">
        <v>109</v>
      </c>
      <c r="T666" s="221">
        <v>27</v>
      </c>
      <c r="U666" s="210">
        <v>1589</v>
      </c>
      <c r="V666" s="221">
        <v>7</v>
      </c>
      <c r="W666" s="221">
        <v>2</v>
      </c>
      <c r="X666" s="221">
        <v>175</v>
      </c>
      <c r="Y666" s="219">
        <v>0</v>
      </c>
      <c r="Z666" s="219">
        <v>1</v>
      </c>
      <c r="AA666" s="219">
        <v>1</v>
      </c>
      <c r="AB666" s="219">
        <v>0</v>
      </c>
      <c r="AC666" s="219">
        <v>8</v>
      </c>
      <c r="AD666" s="219">
        <v>117</v>
      </c>
      <c r="AE666" s="152">
        <v>422</v>
      </c>
      <c r="AF666" s="152">
        <v>1360</v>
      </c>
      <c r="AG666" s="221">
        <v>2</v>
      </c>
      <c r="AH666" s="221">
        <v>119</v>
      </c>
      <c r="AI666" s="221">
        <v>52</v>
      </c>
      <c r="AJ666" s="210">
        <v>1344</v>
      </c>
      <c r="AK666" s="221">
        <v>0</v>
      </c>
      <c r="AL666" s="221">
        <v>393</v>
      </c>
      <c r="AM666" s="152">
        <v>981</v>
      </c>
      <c r="AN666" s="219">
        <v>928</v>
      </c>
      <c r="AO666" s="221">
        <v>624</v>
      </c>
      <c r="AP666" s="210">
        <v>1141</v>
      </c>
      <c r="AQ666" s="221">
        <v>132</v>
      </c>
      <c r="AR666" s="221">
        <v>12</v>
      </c>
      <c r="AS666" s="219">
        <v>546</v>
      </c>
      <c r="AT666" s="152">
        <v>1247</v>
      </c>
      <c r="AU666" s="219">
        <v>8</v>
      </c>
      <c r="AV666" s="219">
        <v>108</v>
      </c>
      <c r="AW666" s="210">
        <v>1253</v>
      </c>
      <c r="AX666" s="221">
        <v>656</v>
      </c>
      <c r="AY666" s="221">
        <v>0</v>
      </c>
      <c r="AZ666" s="274">
        <v>14</v>
      </c>
      <c r="BA666" s="141">
        <v>1794</v>
      </c>
      <c r="BB666" s="274">
        <v>5</v>
      </c>
      <c r="BC666" s="274">
        <v>96</v>
      </c>
      <c r="BD666" s="210">
        <v>832</v>
      </c>
      <c r="BE666" s="221">
        <v>1077</v>
      </c>
      <c r="BF666" s="152">
        <v>1495</v>
      </c>
      <c r="BG666" s="219">
        <v>414</v>
      </c>
      <c r="BH666" s="221">
        <v>2</v>
      </c>
      <c r="BI666" s="152">
        <v>605</v>
      </c>
      <c r="BJ666" s="152">
        <v>1304</v>
      </c>
      <c r="BK666" s="210">
        <v>875</v>
      </c>
      <c r="BL666" s="210">
        <v>207</v>
      </c>
      <c r="BM666" s="210">
        <v>651</v>
      </c>
      <c r="BN666" s="221">
        <v>50</v>
      </c>
      <c r="BO666" s="221">
        <v>126</v>
      </c>
    </row>
    <row r="667" spans="1:67" s="53" customFormat="1" x14ac:dyDescent="0.25">
      <c r="A667" s="53" t="s">
        <v>98</v>
      </c>
      <c r="H667" s="179">
        <v>44829</v>
      </c>
      <c r="I667" s="219">
        <f t="shared" ref="I667" si="689">I666+J667</f>
        <v>1910</v>
      </c>
      <c r="J667" s="152">
        <v>1</v>
      </c>
      <c r="K667" s="216">
        <f t="shared" ref="K667" si="690">I667*100000/620249</f>
        <v>307.94084311300782</v>
      </c>
      <c r="L667" s="265">
        <f t="shared" ref="L667" si="691">(I667*100/I666)-100</f>
        <v>5.2383446830802427E-2</v>
      </c>
      <c r="M667" s="219">
        <v>0</v>
      </c>
      <c r="N667" s="210">
        <v>1907</v>
      </c>
      <c r="O667" s="210">
        <v>3</v>
      </c>
      <c r="P667" s="152">
        <v>856</v>
      </c>
      <c r="Q667" s="152">
        <f t="shared" ref="Q667" si="692">(I667-P667)</f>
        <v>1054</v>
      </c>
      <c r="R667" s="221">
        <v>0</v>
      </c>
      <c r="S667" s="210">
        <v>109</v>
      </c>
      <c r="T667" s="221">
        <v>27</v>
      </c>
      <c r="U667" s="210">
        <v>1589</v>
      </c>
      <c r="V667" s="221">
        <v>7</v>
      </c>
      <c r="W667" s="221">
        <v>2</v>
      </c>
      <c r="X667" s="221">
        <v>176</v>
      </c>
      <c r="Y667" s="219">
        <v>0</v>
      </c>
      <c r="Z667" s="219">
        <v>1</v>
      </c>
      <c r="AA667" s="219">
        <v>1</v>
      </c>
      <c r="AB667" s="219">
        <v>0</v>
      </c>
      <c r="AC667" s="219">
        <v>8</v>
      </c>
      <c r="AD667" s="219">
        <v>117</v>
      </c>
      <c r="AE667" s="152">
        <v>423</v>
      </c>
      <c r="AF667" s="152">
        <v>1360</v>
      </c>
      <c r="AG667" s="221">
        <v>2</v>
      </c>
      <c r="AH667" s="221">
        <v>119</v>
      </c>
      <c r="AI667" s="221">
        <v>52</v>
      </c>
      <c r="AJ667" s="210">
        <v>1345</v>
      </c>
      <c r="AK667" s="221">
        <v>0</v>
      </c>
      <c r="AL667" s="221">
        <v>393</v>
      </c>
      <c r="AM667" s="152">
        <v>981</v>
      </c>
      <c r="AN667" s="219">
        <v>929</v>
      </c>
      <c r="AO667" s="221">
        <v>624</v>
      </c>
      <c r="AP667" s="210">
        <v>1141</v>
      </c>
      <c r="AQ667" s="221">
        <v>133</v>
      </c>
      <c r="AR667" s="221">
        <v>12</v>
      </c>
      <c r="AS667" s="219">
        <v>546</v>
      </c>
      <c r="AT667" s="152">
        <v>1248</v>
      </c>
      <c r="AU667" s="219">
        <v>8</v>
      </c>
      <c r="AV667" s="219">
        <v>108</v>
      </c>
      <c r="AW667" s="210">
        <v>1253</v>
      </c>
      <c r="AX667" s="221">
        <v>657</v>
      </c>
      <c r="AY667" s="221">
        <v>0</v>
      </c>
      <c r="AZ667" s="274">
        <v>14</v>
      </c>
      <c r="BA667" s="141">
        <v>1795</v>
      </c>
      <c r="BB667" s="274">
        <v>5</v>
      </c>
      <c r="BC667" s="274">
        <v>96</v>
      </c>
      <c r="BD667" s="210">
        <v>833</v>
      </c>
      <c r="BE667" s="221">
        <v>1077</v>
      </c>
      <c r="BF667" s="152">
        <v>1496</v>
      </c>
      <c r="BG667" s="219">
        <v>414</v>
      </c>
      <c r="BH667" s="221">
        <v>2</v>
      </c>
      <c r="BI667" s="152">
        <v>606</v>
      </c>
      <c r="BJ667" s="152">
        <v>1304</v>
      </c>
      <c r="BK667" s="210">
        <v>876</v>
      </c>
      <c r="BL667" s="210">
        <v>207</v>
      </c>
      <c r="BM667" s="210">
        <v>651</v>
      </c>
      <c r="BN667" s="221">
        <v>50</v>
      </c>
      <c r="BO667" s="221">
        <v>126</v>
      </c>
    </row>
    <row r="668" spans="1:67" s="53" customFormat="1" x14ac:dyDescent="0.25">
      <c r="A668" s="53" t="s">
        <v>98</v>
      </c>
      <c r="H668" s="179">
        <v>44830</v>
      </c>
      <c r="I668" s="219">
        <f t="shared" ref="I668" si="693">I667+J668</f>
        <v>1911</v>
      </c>
      <c r="J668" s="152">
        <v>1</v>
      </c>
      <c r="K668" s="216">
        <f t="shared" ref="K668" si="694">I668*100000/620249</f>
        <v>308.10206868531833</v>
      </c>
      <c r="L668" s="265">
        <f t="shared" ref="L668" si="695">(I668*100/I667)-100</f>
        <v>5.2356020942411874E-2</v>
      </c>
      <c r="M668" s="219">
        <v>0</v>
      </c>
      <c r="N668" s="210">
        <v>1908</v>
      </c>
      <c r="O668" s="210">
        <v>3</v>
      </c>
      <c r="P668" s="152">
        <v>856</v>
      </c>
      <c r="Q668" s="152">
        <f t="shared" ref="Q668" si="696">(I668-P668)</f>
        <v>1055</v>
      </c>
      <c r="R668" s="221">
        <v>0</v>
      </c>
      <c r="S668" s="210">
        <v>109</v>
      </c>
      <c r="T668" s="221">
        <v>27</v>
      </c>
      <c r="U668" s="210">
        <v>1590</v>
      </c>
      <c r="V668" s="221">
        <v>7</v>
      </c>
      <c r="W668" s="221">
        <v>2</v>
      </c>
      <c r="X668" s="221">
        <v>176</v>
      </c>
      <c r="Y668" s="219">
        <v>0</v>
      </c>
      <c r="Z668" s="219">
        <v>1</v>
      </c>
      <c r="AA668" s="219">
        <v>1</v>
      </c>
      <c r="AB668" s="219">
        <v>0</v>
      </c>
      <c r="AC668" s="219">
        <v>8</v>
      </c>
      <c r="AD668" s="219">
        <v>117</v>
      </c>
      <c r="AE668" s="152">
        <v>423</v>
      </c>
      <c r="AF668" s="152">
        <v>1361</v>
      </c>
      <c r="AG668" s="221">
        <v>2</v>
      </c>
      <c r="AH668" s="221">
        <v>119</v>
      </c>
      <c r="AI668" s="221">
        <v>52</v>
      </c>
      <c r="AJ668" s="210">
        <v>1345</v>
      </c>
      <c r="AK668" s="221">
        <v>0</v>
      </c>
      <c r="AL668" s="221">
        <v>394</v>
      </c>
      <c r="AM668" s="152">
        <v>981</v>
      </c>
      <c r="AN668" s="219">
        <v>930</v>
      </c>
      <c r="AO668" s="221">
        <v>624</v>
      </c>
      <c r="AP668" s="210">
        <v>1142</v>
      </c>
      <c r="AQ668" s="221">
        <v>133</v>
      </c>
      <c r="AR668" s="221">
        <v>12</v>
      </c>
      <c r="AS668" s="219">
        <v>546</v>
      </c>
      <c r="AT668" s="152">
        <v>1249</v>
      </c>
      <c r="AU668" s="219">
        <v>8</v>
      </c>
      <c r="AV668" s="219">
        <v>108</v>
      </c>
      <c r="AW668" s="210">
        <v>1254</v>
      </c>
      <c r="AX668" s="221">
        <v>657</v>
      </c>
      <c r="AY668" s="221">
        <v>0</v>
      </c>
      <c r="AZ668" s="274">
        <v>14</v>
      </c>
      <c r="BA668" s="141">
        <v>1796</v>
      </c>
      <c r="BB668" s="274">
        <v>5</v>
      </c>
      <c r="BC668" s="274">
        <v>96</v>
      </c>
      <c r="BD668" s="210">
        <v>833</v>
      </c>
      <c r="BE668" s="221">
        <v>1078</v>
      </c>
      <c r="BF668" s="152">
        <v>1497</v>
      </c>
      <c r="BG668" s="219">
        <v>414</v>
      </c>
      <c r="BH668" s="221">
        <v>2</v>
      </c>
      <c r="BI668" s="152">
        <v>606</v>
      </c>
      <c r="BJ668" s="152">
        <v>1305</v>
      </c>
      <c r="BK668" s="210">
        <v>876</v>
      </c>
      <c r="BL668" s="210">
        <v>207</v>
      </c>
      <c r="BM668" s="210">
        <v>652</v>
      </c>
      <c r="BN668" s="221">
        <v>50</v>
      </c>
      <c r="BO668" s="221">
        <v>126</v>
      </c>
    </row>
    <row r="669" spans="1:67" s="53" customFormat="1" x14ac:dyDescent="0.25">
      <c r="A669" s="53" t="s">
        <v>98</v>
      </c>
      <c r="H669" s="179">
        <v>44831</v>
      </c>
      <c r="I669" s="219">
        <f t="shared" ref="I669" si="697">I668+J669</f>
        <v>1911</v>
      </c>
      <c r="J669" s="152">
        <v>0</v>
      </c>
      <c r="K669" s="216">
        <f t="shared" ref="K669" si="698">I669*100000/620249</f>
        <v>308.10206868531833</v>
      </c>
      <c r="L669" s="265">
        <f t="shared" ref="L669" si="699">(I669*100/I668)-100</f>
        <v>0</v>
      </c>
      <c r="M669" s="219">
        <v>0</v>
      </c>
      <c r="N669" s="210">
        <v>1908</v>
      </c>
      <c r="O669" s="210">
        <v>3</v>
      </c>
      <c r="P669" s="152">
        <v>856</v>
      </c>
      <c r="Q669" s="152">
        <f t="shared" ref="Q669" si="700">(I669-P669)</f>
        <v>1055</v>
      </c>
      <c r="R669" s="221">
        <v>0</v>
      </c>
      <c r="S669" s="210">
        <v>109</v>
      </c>
      <c r="T669" s="221">
        <v>27</v>
      </c>
      <c r="U669" s="210">
        <v>1590</v>
      </c>
      <c r="V669" s="221">
        <v>7</v>
      </c>
      <c r="W669" s="221">
        <v>2</v>
      </c>
      <c r="X669" s="221">
        <v>176</v>
      </c>
      <c r="Y669" s="219">
        <v>0</v>
      </c>
      <c r="Z669" s="219">
        <v>1</v>
      </c>
      <c r="AA669" s="219">
        <v>1</v>
      </c>
      <c r="AB669" s="219">
        <v>0</v>
      </c>
      <c r="AC669" s="219">
        <v>8</v>
      </c>
      <c r="AD669" s="219">
        <v>117</v>
      </c>
      <c r="AE669" s="152">
        <v>423</v>
      </c>
      <c r="AF669" s="152">
        <v>1361</v>
      </c>
      <c r="AG669" s="221">
        <v>2</v>
      </c>
      <c r="AH669" s="221">
        <v>119</v>
      </c>
      <c r="AI669" s="221">
        <v>52</v>
      </c>
      <c r="AJ669" s="210">
        <v>1345</v>
      </c>
      <c r="AK669" s="221">
        <v>0</v>
      </c>
      <c r="AL669" s="221">
        <v>394</v>
      </c>
      <c r="AM669" s="152">
        <v>981</v>
      </c>
      <c r="AN669" s="219">
        <v>930</v>
      </c>
      <c r="AO669" s="221">
        <v>624</v>
      </c>
      <c r="AP669" s="210">
        <v>1142</v>
      </c>
      <c r="AQ669" s="221">
        <v>133</v>
      </c>
      <c r="AR669" s="221">
        <v>12</v>
      </c>
      <c r="AS669" s="219">
        <v>546</v>
      </c>
      <c r="AT669" s="152">
        <v>1249</v>
      </c>
      <c r="AU669" s="219">
        <v>8</v>
      </c>
      <c r="AV669" s="219">
        <v>108</v>
      </c>
      <c r="AW669" s="210">
        <v>1254</v>
      </c>
      <c r="AX669" s="221">
        <v>657</v>
      </c>
      <c r="AY669" s="221">
        <v>0</v>
      </c>
      <c r="AZ669" s="274">
        <v>14</v>
      </c>
      <c r="BA669" s="141">
        <v>1796</v>
      </c>
      <c r="BB669" s="274">
        <v>5</v>
      </c>
      <c r="BC669" s="274">
        <v>96</v>
      </c>
      <c r="BD669" s="210">
        <v>833</v>
      </c>
      <c r="BE669" s="221">
        <v>1078</v>
      </c>
      <c r="BF669" s="152">
        <v>1497</v>
      </c>
      <c r="BG669" s="219">
        <v>414</v>
      </c>
      <c r="BH669" s="221">
        <v>2</v>
      </c>
      <c r="BI669" s="152">
        <v>606</v>
      </c>
      <c r="BJ669" s="152">
        <v>1305</v>
      </c>
      <c r="BK669" s="210">
        <v>876</v>
      </c>
      <c r="BL669" s="210">
        <v>207</v>
      </c>
      <c r="BM669" s="210">
        <v>652</v>
      </c>
      <c r="BN669" s="221">
        <v>50</v>
      </c>
      <c r="BO669" s="221">
        <v>126</v>
      </c>
    </row>
    <row r="670" spans="1:67" s="53" customFormat="1" x14ac:dyDescent="0.25">
      <c r="A670" s="53" t="s">
        <v>98</v>
      </c>
      <c r="H670" s="179">
        <v>44832</v>
      </c>
      <c r="I670" s="219">
        <f t="shared" ref="I670" si="701">I669+J670</f>
        <v>1912</v>
      </c>
      <c r="J670" s="152">
        <v>1</v>
      </c>
      <c r="K670" s="216">
        <f t="shared" ref="K670" si="702">I670*100000/620249</f>
        <v>308.26329425762879</v>
      </c>
      <c r="L670" s="265">
        <f t="shared" ref="L670" si="703">(I670*100/I669)-100</f>
        <v>5.232862375719094E-2</v>
      </c>
      <c r="M670" s="219">
        <v>0</v>
      </c>
      <c r="N670" s="210">
        <v>1909</v>
      </c>
      <c r="O670" s="210">
        <v>3</v>
      </c>
      <c r="P670" s="152">
        <v>857</v>
      </c>
      <c r="Q670" s="152">
        <f t="shared" ref="Q670" si="704">(I670-P670)</f>
        <v>1055</v>
      </c>
      <c r="R670" s="221">
        <v>0</v>
      </c>
      <c r="S670" s="210">
        <v>109</v>
      </c>
      <c r="T670" s="221">
        <v>27</v>
      </c>
      <c r="U670" s="210">
        <v>1590</v>
      </c>
      <c r="V670" s="221">
        <v>7</v>
      </c>
      <c r="W670" s="221">
        <v>2</v>
      </c>
      <c r="X670" s="221">
        <v>177</v>
      </c>
      <c r="Y670" s="219">
        <v>0</v>
      </c>
      <c r="Z670" s="219">
        <v>1</v>
      </c>
      <c r="AA670" s="219">
        <v>1</v>
      </c>
      <c r="AB670" s="219">
        <v>0</v>
      </c>
      <c r="AC670" s="219">
        <v>8</v>
      </c>
      <c r="AD670" s="219">
        <v>117</v>
      </c>
      <c r="AE670" s="152">
        <v>424</v>
      </c>
      <c r="AF670" s="152">
        <v>1361</v>
      </c>
      <c r="AG670" s="221">
        <v>2</v>
      </c>
      <c r="AH670" s="221">
        <v>119</v>
      </c>
      <c r="AI670" s="221">
        <v>52</v>
      </c>
      <c r="AJ670" s="210">
        <v>1346</v>
      </c>
      <c r="AK670" s="221">
        <v>0</v>
      </c>
      <c r="AL670" s="221">
        <v>394</v>
      </c>
      <c r="AM670" s="152">
        <v>982</v>
      </c>
      <c r="AN670" s="219">
        <v>930</v>
      </c>
      <c r="AO670" s="221">
        <v>624</v>
      </c>
      <c r="AP670" s="210">
        <v>1143</v>
      </c>
      <c r="AQ670" s="221">
        <v>133</v>
      </c>
      <c r="AR670" s="221">
        <v>12</v>
      </c>
      <c r="AS670" s="219">
        <v>546</v>
      </c>
      <c r="AT670" s="152">
        <v>1250</v>
      </c>
      <c r="AU670" s="219">
        <v>8</v>
      </c>
      <c r="AV670" s="219">
        <v>108</v>
      </c>
      <c r="AW670" s="210">
        <v>1255</v>
      </c>
      <c r="AX670" s="221">
        <v>657</v>
      </c>
      <c r="AY670" s="221">
        <v>0</v>
      </c>
      <c r="AZ670" s="274">
        <v>14</v>
      </c>
      <c r="BA670" s="141">
        <v>1797</v>
      </c>
      <c r="BB670" s="274">
        <v>5</v>
      </c>
      <c r="BC670" s="274">
        <v>96</v>
      </c>
      <c r="BD670" s="210">
        <v>833</v>
      </c>
      <c r="BE670" s="221">
        <v>1079</v>
      </c>
      <c r="BF670" s="152">
        <v>1498</v>
      </c>
      <c r="BG670" s="219">
        <v>414</v>
      </c>
      <c r="BH670" s="221">
        <v>2</v>
      </c>
      <c r="BI670" s="152">
        <v>606</v>
      </c>
      <c r="BJ670" s="152">
        <v>1306</v>
      </c>
      <c r="BK670" s="210">
        <v>876</v>
      </c>
      <c r="BL670" s="210">
        <v>207</v>
      </c>
      <c r="BM670" s="210">
        <v>652</v>
      </c>
      <c r="BN670" s="221">
        <v>50</v>
      </c>
      <c r="BO670" s="221">
        <v>127</v>
      </c>
    </row>
    <row r="671" spans="1:67" s="53" customFormat="1" x14ac:dyDescent="0.25">
      <c r="A671" s="53" t="s">
        <v>98</v>
      </c>
      <c r="H671" s="179">
        <v>44833</v>
      </c>
      <c r="I671" s="219">
        <f t="shared" ref="I671" si="705">I670+J671</f>
        <v>1912</v>
      </c>
      <c r="J671" s="152">
        <v>0</v>
      </c>
      <c r="K671" s="216">
        <f t="shared" ref="K671" si="706">I671*100000/620249</f>
        <v>308.26329425762879</v>
      </c>
      <c r="L671" s="265">
        <f t="shared" ref="L671" si="707">(I671*100/I670)-100</f>
        <v>0</v>
      </c>
      <c r="M671" s="219">
        <v>0</v>
      </c>
      <c r="N671" s="210">
        <v>1909</v>
      </c>
      <c r="O671" s="210">
        <v>3</v>
      </c>
      <c r="P671" s="152">
        <v>857</v>
      </c>
      <c r="Q671" s="152">
        <f t="shared" ref="Q671" si="708">(I671-P671)</f>
        <v>1055</v>
      </c>
      <c r="R671" s="221">
        <v>0</v>
      </c>
      <c r="S671" s="210">
        <v>109</v>
      </c>
      <c r="T671" s="221">
        <v>27</v>
      </c>
      <c r="U671" s="210">
        <v>1590</v>
      </c>
      <c r="V671" s="221">
        <v>7</v>
      </c>
      <c r="W671" s="221">
        <v>2</v>
      </c>
      <c r="X671" s="221">
        <v>177</v>
      </c>
      <c r="Y671" s="219">
        <v>0</v>
      </c>
      <c r="Z671" s="219">
        <v>1</v>
      </c>
      <c r="AA671" s="219">
        <v>1</v>
      </c>
      <c r="AB671" s="219">
        <v>0</v>
      </c>
      <c r="AC671" s="219">
        <v>8</v>
      </c>
      <c r="AD671" s="219">
        <v>117</v>
      </c>
      <c r="AE671" s="152">
        <v>424</v>
      </c>
      <c r="AF671" s="152">
        <v>1361</v>
      </c>
      <c r="AG671" s="221">
        <v>2</v>
      </c>
      <c r="AH671" s="221">
        <v>119</v>
      </c>
      <c r="AI671" s="221">
        <v>52</v>
      </c>
      <c r="AJ671" s="210">
        <v>1346</v>
      </c>
      <c r="AK671" s="221">
        <v>0</v>
      </c>
      <c r="AL671" s="221">
        <v>394</v>
      </c>
      <c r="AM671" s="152">
        <v>982</v>
      </c>
      <c r="AN671" s="219">
        <v>930</v>
      </c>
      <c r="AO671" s="221">
        <v>624</v>
      </c>
      <c r="AP671" s="210">
        <v>1143</v>
      </c>
      <c r="AQ671" s="221">
        <v>133</v>
      </c>
      <c r="AR671" s="221">
        <v>12</v>
      </c>
      <c r="AS671" s="219">
        <v>546</v>
      </c>
      <c r="AT671" s="152">
        <v>1250</v>
      </c>
      <c r="AU671" s="219">
        <v>8</v>
      </c>
      <c r="AV671" s="219">
        <v>108</v>
      </c>
      <c r="AW671" s="210">
        <v>1255</v>
      </c>
      <c r="AX671" s="221">
        <v>657</v>
      </c>
      <c r="AY671" s="221">
        <v>0</v>
      </c>
      <c r="AZ671" s="274">
        <v>14</v>
      </c>
      <c r="BA671" s="141">
        <v>1797</v>
      </c>
      <c r="BB671" s="274">
        <v>5</v>
      </c>
      <c r="BC671" s="274">
        <v>96</v>
      </c>
      <c r="BD671" s="210">
        <v>833</v>
      </c>
      <c r="BE671" s="221">
        <v>1079</v>
      </c>
      <c r="BF671" s="152">
        <v>1498</v>
      </c>
      <c r="BG671" s="219">
        <v>414</v>
      </c>
      <c r="BH671" s="221">
        <v>2</v>
      </c>
      <c r="BI671" s="152">
        <v>606</v>
      </c>
      <c r="BJ671" s="152">
        <v>1306</v>
      </c>
      <c r="BK671" s="210">
        <v>876</v>
      </c>
      <c r="BL671" s="210">
        <v>207</v>
      </c>
      <c r="BM671" s="210">
        <v>652</v>
      </c>
      <c r="BN671" s="221">
        <v>50</v>
      </c>
      <c r="BO671" s="221">
        <v>127</v>
      </c>
    </row>
    <row r="672" spans="1:67" s="53" customFormat="1" x14ac:dyDescent="0.25">
      <c r="A672" s="53" t="s">
        <v>98</v>
      </c>
      <c r="H672" s="179">
        <v>44834</v>
      </c>
      <c r="I672" s="219">
        <f t="shared" ref="I672" si="709">I671+J672</f>
        <v>1913</v>
      </c>
      <c r="J672" s="152">
        <v>1</v>
      </c>
      <c r="K672" s="216">
        <f t="shared" ref="K672" si="710">I672*100000/620249</f>
        <v>308.42451982993924</v>
      </c>
      <c r="L672" s="265">
        <f t="shared" ref="L672" si="711">(I672*100/I671)-100</f>
        <v>5.2301255230119637E-2</v>
      </c>
      <c r="M672" s="219">
        <v>0</v>
      </c>
      <c r="N672" s="210">
        <v>1910</v>
      </c>
      <c r="O672" s="210">
        <v>3</v>
      </c>
      <c r="P672" s="152">
        <v>857</v>
      </c>
      <c r="Q672" s="152">
        <f t="shared" ref="Q672" si="712">(I672-P672)</f>
        <v>1056</v>
      </c>
      <c r="R672" s="221">
        <v>0</v>
      </c>
      <c r="S672" s="210">
        <v>109</v>
      </c>
      <c r="T672" s="221">
        <v>27</v>
      </c>
      <c r="U672" s="210">
        <v>1591</v>
      </c>
      <c r="V672" s="221">
        <v>7</v>
      </c>
      <c r="W672" s="221">
        <v>2</v>
      </c>
      <c r="X672" s="221">
        <v>177</v>
      </c>
      <c r="Y672" s="219">
        <v>0</v>
      </c>
      <c r="Z672" s="219">
        <v>1</v>
      </c>
      <c r="AA672" s="219">
        <v>1</v>
      </c>
      <c r="AB672" s="219">
        <v>0</v>
      </c>
      <c r="AC672" s="219">
        <v>8</v>
      </c>
      <c r="AD672" s="219">
        <v>117</v>
      </c>
      <c r="AE672" s="152">
        <v>424</v>
      </c>
      <c r="AF672" s="152">
        <v>1362</v>
      </c>
      <c r="AG672" s="221">
        <v>2</v>
      </c>
      <c r="AH672" s="221">
        <v>119</v>
      </c>
      <c r="AI672" s="221">
        <v>52</v>
      </c>
      <c r="AJ672" s="210">
        <v>1347</v>
      </c>
      <c r="AK672" s="221">
        <v>0</v>
      </c>
      <c r="AL672" s="221">
        <v>394</v>
      </c>
      <c r="AM672" s="152">
        <v>982</v>
      </c>
      <c r="AN672" s="219">
        <v>931</v>
      </c>
      <c r="AO672" s="221">
        <v>624</v>
      </c>
      <c r="AP672" s="210">
        <v>1144</v>
      </c>
      <c r="AQ672" s="221">
        <v>133</v>
      </c>
      <c r="AR672" s="221">
        <v>12</v>
      </c>
      <c r="AS672" s="219">
        <v>546</v>
      </c>
      <c r="AT672" s="152">
        <v>1251</v>
      </c>
      <c r="AU672" s="219">
        <v>8</v>
      </c>
      <c r="AV672" s="219">
        <v>108</v>
      </c>
      <c r="AW672" s="210">
        <v>1256</v>
      </c>
      <c r="AX672" s="221">
        <v>657</v>
      </c>
      <c r="AY672" s="221">
        <v>0</v>
      </c>
      <c r="AZ672" s="274">
        <v>14</v>
      </c>
      <c r="BA672" s="141">
        <v>1798</v>
      </c>
      <c r="BB672" s="274">
        <v>5</v>
      </c>
      <c r="BC672" s="274">
        <v>96</v>
      </c>
      <c r="BD672" s="210">
        <v>834</v>
      </c>
      <c r="BE672" s="221">
        <v>1079</v>
      </c>
      <c r="BF672" s="152">
        <v>1499</v>
      </c>
      <c r="BG672" s="219">
        <v>414</v>
      </c>
      <c r="BH672" s="221">
        <v>2</v>
      </c>
      <c r="BI672" s="152">
        <v>607</v>
      </c>
      <c r="BJ672" s="152">
        <v>1306</v>
      </c>
      <c r="BK672" s="210">
        <v>877</v>
      </c>
      <c r="BL672" s="210">
        <v>207</v>
      </c>
      <c r="BM672" s="210">
        <v>652</v>
      </c>
      <c r="BN672" s="221">
        <v>50</v>
      </c>
      <c r="BO672" s="221">
        <v>127</v>
      </c>
    </row>
    <row r="673" spans="1:67" s="53" customFormat="1" x14ac:dyDescent="0.25">
      <c r="A673" s="53" t="s">
        <v>98</v>
      </c>
      <c r="H673" s="179">
        <v>44835</v>
      </c>
      <c r="I673" s="219">
        <f t="shared" ref="I673" si="713">I672+J673</f>
        <v>1914</v>
      </c>
      <c r="J673" s="152">
        <v>1</v>
      </c>
      <c r="K673" s="216">
        <f t="shared" ref="K673" si="714">I673*100000/620249</f>
        <v>308.58574540224976</v>
      </c>
      <c r="L673" s="265">
        <f t="shared" ref="L673" si="715">(I673*100/I672)-100</f>
        <v>5.2273915316263242E-2</v>
      </c>
      <c r="M673" s="219">
        <v>0</v>
      </c>
      <c r="N673" s="210">
        <v>1911</v>
      </c>
      <c r="O673" s="210">
        <v>3</v>
      </c>
      <c r="P673" s="152">
        <v>858</v>
      </c>
      <c r="Q673" s="152">
        <f t="shared" ref="Q673" si="716">(I673-P673)</f>
        <v>1056</v>
      </c>
      <c r="R673" s="221">
        <v>0</v>
      </c>
      <c r="S673" s="210">
        <v>109</v>
      </c>
      <c r="T673" s="221">
        <v>27</v>
      </c>
      <c r="U673" s="210">
        <v>1592</v>
      </c>
      <c r="V673" s="221">
        <v>7</v>
      </c>
      <c r="W673" s="221">
        <v>2</v>
      </c>
      <c r="X673" s="221">
        <v>177</v>
      </c>
      <c r="Y673" s="219">
        <v>0</v>
      </c>
      <c r="Z673" s="219">
        <v>1</v>
      </c>
      <c r="AA673" s="219">
        <v>1</v>
      </c>
      <c r="AB673" s="219">
        <v>0</v>
      </c>
      <c r="AC673" s="219">
        <v>8</v>
      </c>
      <c r="AD673" s="219">
        <v>117</v>
      </c>
      <c r="AE673" s="152">
        <v>424</v>
      </c>
      <c r="AF673" s="152">
        <v>1363</v>
      </c>
      <c r="AG673" s="221">
        <v>2</v>
      </c>
      <c r="AH673" s="221">
        <v>119</v>
      </c>
      <c r="AI673" s="221">
        <v>52</v>
      </c>
      <c r="AJ673" s="210">
        <v>1347</v>
      </c>
      <c r="AK673" s="221">
        <v>0</v>
      </c>
      <c r="AL673" s="221">
        <v>395</v>
      </c>
      <c r="AM673" s="152">
        <v>982</v>
      </c>
      <c r="AN673" s="219">
        <v>932</v>
      </c>
      <c r="AO673" s="221">
        <v>624</v>
      </c>
      <c r="AP673" s="210">
        <v>1145</v>
      </c>
      <c r="AQ673" s="221">
        <v>133</v>
      </c>
      <c r="AR673" s="221">
        <v>12</v>
      </c>
      <c r="AS673" s="219">
        <v>546</v>
      </c>
      <c r="AT673" s="152">
        <v>1252</v>
      </c>
      <c r="AU673" s="219">
        <v>8</v>
      </c>
      <c r="AV673" s="219">
        <v>108</v>
      </c>
      <c r="AW673" s="210">
        <v>1257</v>
      </c>
      <c r="AX673" s="221">
        <v>657</v>
      </c>
      <c r="AY673" s="221">
        <v>0</v>
      </c>
      <c r="AZ673" s="274">
        <v>14</v>
      </c>
      <c r="BA673" s="141">
        <v>1799</v>
      </c>
      <c r="BB673" s="274">
        <v>5</v>
      </c>
      <c r="BC673" s="274">
        <v>96</v>
      </c>
      <c r="BD673" s="210">
        <v>835</v>
      </c>
      <c r="BE673" s="221">
        <v>1079</v>
      </c>
      <c r="BF673" s="152">
        <v>1500</v>
      </c>
      <c r="BG673" s="219">
        <v>414</v>
      </c>
      <c r="BH673" s="221">
        <v>2</v>
      </c>
      <c r="BI673" s="152">
        <v>608</v>
      </c>
      <c r="BJ673" s="152">
        <v>1306</v>
      </c>
      <c r="BK673" s="210">
        <v>877</v>
      </c>
      <c r="BL673" s="210">
        <v>208</v>
      </c>
      <c r="BM673" s="210">
        <v>652</v>
      </c>
      <c r="BN673" s="221">
        <v>50</v>
      </c>
      <c r="BO673" s="221">
        <v>127</v>
      </c>
    </row>
    <row r="674" spans="1:67" s="53" customFormat="1" x14ac:dyDescent="0.25">
      <c r="A674" s="53" t="s">
        <v>98</v>
      </c>
      <c r="H674" s="179">
        <v>44836</v>
      </c>
      <c r="I674" s="219">
        <f t="shared" ref="I674" si="717">I673+J674</f>
        <v>1915</v>
      </c>
      <c r="J674" s="152">
        <v>1</v>
      </c>
      <c r="K674" s="216">
        <f t="shared" ref="K674" si="718">I674*100000/620249</f>
        <v>308.74697097456021</v>
      </c>
      <c r="L674" s="265">
        <f t="shared" ref="L674" si="719">(I674*100/I673)-100</f>
        <v>5.2246603970743877E-2</v>
      </c>
      <c r="M674" s="219">
        <v>0</v>
      </c>
      <c r="N674" s="210">
        <v>1912</v>
      </c>
      <c r="O674" s="210">
        <v>3</v>
      </c>
      <c r="P674" s="152">
        <v>859</v>
      </c>
      <c r="Q674" s="152">
        <f t="shared" ref="Q674" si="720">(I674-P674)</f>
        <v>1056</v>
      </c>
      <c r="R674" s="221">
        <v>0</v>
      </c>
      <c r="S674" s="210">
        <v>109</v>
      </c>
      <c r="T674" s="221">
        <v>27</v>
      </c>
      <c r="U674" s="210">
        <v>1593</v>
      </c>
      <c r="V674" s="221">
        <v>7</v>
      </c>
      <c r="W674" s="221">
        <v>2</v>
      </c>
      <c r="X674" s="221">
        <v>177</v>
      </c>
      <c r="Y674" s="219">
        <v>0</v>
      </c>
      <c r="Z674" s="219">
        <v>1</v>
      </c>
      <c r="AA674" s="219">
        <v>1</v>
      </c>
      <c r="AB674" s="219">
        <v>0</v>
      </c>
      <c r="AC674" s="219">
        <v>8</v>
      </c>
      <c r="AD674" s="219">
        <v>117</v>
      </c>
      <c r="AE674" s="152">
        <v>424</v>
      </c>
      <c r="AF674" s="152">
        <v>1364</v>
      </c>
      <c r="AG674" s="221">
        <v>2</v>
      </c>
      <c r="AH674" s="221">
        <v>119</v>
      </c>
      <c r="AI674" s="221">
        <v>52</v>
      </c>
      <c r="AJ674" s="210">
        <v>1347</v>
      </c>
      <c r="AK674" s="221">
        <v>0</v>
      </c>
      <c r="AL674" s="221">
        <v>396</v>
      </c>
      <c r="AM674" s="152">
        <v>984</v>
      </c>
      <c r="AN674" s="219">
        <v>932</v>
      </c>
      <c r="AO674" s="221">
        <v>625</v>
      </c>
      <c r="AP674" s="210">
        <v>1145</v>
      </c>
      <c r="AQ674" s="221">
        <v>133</v>
      </c>
      <c r="AR674" s="221">
        <v>12</v>
      </c>
      <c r="AS674" s="219">
        <v>546</v>
      </c>
      <c r="AT674" s="152">
        <v>1253</v>
      </c>
      <c r="AU674" s="219">
        <v>8</v>
      </c>
      <c r="AV674" s="219">
        <v>108</v>
      </c>
      <c r="AW674" s="210">
        <v>1258</v>
      </c>
      <c r="AX674" s="221">
        <v>657</v>
      </c>
      <c r="AY674" s="221">
        <v>0</v>
      </c>
      <c r="AZ674" s="274">
        <v>14</v>
      </c>
      <c r="BA674" s="141">
        <v>1800</v>
      </c>
      <c r="BB674" s="274">
        <v>5</v>
      </c>
      <c r="BC674" s="274">
        <v>96</v>
      </c>
      <c r="BD674" s="210">
        <v>835</v>
      </c>
      <c r="BE674" s="221">
        <v>1080</v>
      </c>
      <c r="BF674" s="152">
        <v>1501</v>
      </c>
      <c r="BG674" s="219">
        <v>414</v>
      </c>
      <c r="BH674" s="221">
        <v>2</v>
      </c>
      <c r="BI674" s="152">
        <v>608</v>
      </c>
      <c r="BJ674" s="152">
        <v>1307</v>
      </c>
      <c r="BK674" s="210">
        <v>877</v>
      </c>
      <c r="BL674" s="210">
        <v>208</v>
      </c>
      <c r="BM674" s="210">
        <v>653</v>
      </c>
      <c r="BN674" s="221">
        <v>50</v>
      </c>
      <c r="BO674" s="221">
        <v>127</v>
      </c>
    </row>
    <row r="675" spans="1:67" s="53" customFormat="1" x14ac:dyDescent="0.25">
      <c r="A675" s="53" t="s">
        <v>98</v>
      </c>
      <c r="H675" s="179">
        <v>44837</v>
      </c>
      <c r="I675" s="219">
        <f t="shared" ref="I675" si="721">I674+J675</f>
        <v>1916</v>
      </c>
      <c r="J675" s="152">
        <v>1</v>
      </c>
      <c r="K675" s="216">
        <f t="shared" ref="K675" si="722">I675*100000/620249</f>
        <v>308.90819654687067</v>
      </c>
      <c r="L675" s="265">
        <f t="shared" ref="L675" si="723">(I675*100/I674)-100</f>
        <v>5.221932114882577E-2</v>
      </c>
      <c r="M675" s="219">
        <v>0</v>
      </c>
      <c r="N675" s="210">
        <v>1913</v>
      </c>
      <c r="O675" s="210">
        <v>3</v>
      </c>
      <c r="P675" s="152">
        <v>859</v>
      </c>
      <c r="Q675" s="152">
        <f t="shared" ref="Q675" si="724">(I675-P675)</f>
        <v>1057</v>
      </c>
      <c r="R675" s="221">
        <v>0</v>
      </c>
      <c r="S675" s="210">
        <v>109</v>
      </c>
      <c r="T675" s="221">
        <v>27</v>
      </c>
      <c r="U675" s="210">
        <v>1594</v>
      </c>
      <c r="V675" s="221">
        <v>7</v>
      </c>
      <c r="W675" s="221">
        <v>2</v>
      </c>
      <c r="X675" s="221">
        <v>177</v>
      </c>
      <c r="Y675" s="219">
        <v>0</v>
      </c>
      <c r="Z675" s="219">
        <v>1</v>
      </c>
      <c r="AA675" s="219">
        <v>1</v>
      </c>
      <c r="AB675" s="219">
        <v>0</v>
      </c>
      <c r="AC675" s="219">
        <v>8</v>
      </c>
      <c r="AD675" s="219">
        <v>117</v>
      </c>
      <c r="AE675" s="152">
        <v>424</v>
      </c>
      <c r="AF675" s="152">
        <v>1365</v>
      </c>
      <c r="AG675" s="221">
        <v>2</v>
      </c>
      <c r="AH675" s="221">
        <v>119</v>
      </c>
      <c r="AI675" s="221">
        <v>52</v>
      </c>
      <c r="AJ675" s="210">
        <v>1347</v>
      </c>
      <c r="AK675" s="221">
        <v>0</v>
      </c>
      <c r="AL675" s="221">
        <v>396</v>
      </c>
      <c r="AM675" s="152">
        <v>984</v>
      </c>
      <c r="AN675" s="219">
        <v>932</v>
      </c>
      <c r="AO675" s="221">
        <v>625</v>
      </c>
      <c r="AP675" s="210">
        <v>1146</v>
      </c>
      <c r="AQ675" s="221">
        <v>133</v>
      </c>
      <c r="AR675" s="221">
        <v>12</v>
      </c>
      <c r="AS675" s="219">
        <v>546</v>
      </c>
      <c r="AT675" s="152">
        <v>1254</v>
      </c>
      <c r="AU675" s="219">
        <v>8</v>
      </c>
      <c r="AV675" s="219">
        <v>108</v>
      </c>
      <c r="AW675" s="210">
        <v>1259</v>
      </c>
      <c r="AX675" s="221">
        <v>657</v>
      </c>
      <c r="AY675" s="221">
        <v>0</v>
      </c>
      <c r="AZ675" s="274">
        <v>14</v>
      </c>
      <c r="BA675" s="141">
        <v>1801</v>
      </c>
      <c r="BB675" s="274">
        <v>5</v>
      </c>
      <c r="BC675" s="274">
        <v>96</v>
      </c>
      <c r="BD675" s="210">
        <v>835</v>
      </c>
      <c r="BE675" s="221">
        <v>1081</v>
      </c>
      <c r="BF675" s="152">
        <v>1502</v>
      </c>
      <c r="BG675" s="219">
        <v>414</v>
      </c>
      <c r="BH675" s="221">
        <v>2</v>
      </c>
      <c r="BI675" s="152">
        <v>608</v>
      </c>
      <c r="BJ675" s="152">
        <v>1308</v>
      </c>
      <c r="BK675" s="210">
        <v>878</v>
      </c>
      <c r="BL675" s="210">
        <v>208</v>
      </c>
      <c r="BM675" s="210">
        <v>653</v>
      </c>
      <c r="BN675" s="221">
        <v>50</v>
      </c>
      <c r="BO675" s="221">
        <v>127</v>
      </c>
    </row>
    <row r="676" spans="1:67" s="53" customFormat="1" x14ac:dyDescent="0.25">
      <c r="A676" s="53" t="s">
        <v>98</v>
      </c>
      <c r="H676" s="179">
        <v>44838</v>
      </c>
      <c r="I676" s="219">
        <f t="shared" ref="I676" si="725">I675+J676</f>
        <v>1917</v>
      </c>
      <c r="J676" s="152">
        <v>1</v>
      </c>
      <c r="K676" s="216">
        <f t="shared" ref="K676" si="726">I676*100000/620249</f>
        <v>309.06942211918118</v>
      </c>
      <c r="L676" s="265">
        <f t="shared" ref="L676" si="727">(I676*100/I675)-100</f>
        <v>5.2192066805844206E-2</v>
      </c>
      <c r="M676" s="219">
        <v>0</v>
      </c>
      <c r="N676" s="210">
        <v>1914</v>
      </c>
      <c r="O676" s="210">
        <v>3</v>
      </c>
      <c r="P676" s="152">
        <v>859</v>
      </c>
      <c r="Q676" s="152">
        <f t="shared" ref="Q676" si="728">(I676-P676)</f>
        <v>1058</v>
      </c>
      <c r="R676" s="221">
        <v>0</v>
      </c>
      <c r="S676" s="210">
        <v>109</v>
      </c>
      <c r="T676" s="221">
        <v>27</v>
      </c>
      <c r="U676" s="210">
        <v>1595</v>
      </c>
      <c r="V676" s="221">
        <v>7</v>
      </c>
      <c r="W676" s="221">
        <v>2</v>
      </c>
      <c r="X676" s="221">
        <v>177</v>
      </c>
      <c r="Y676" s="219">
        <v>0</v>
      </c>
      <c r="Z676" s="219">
        <v>1</v>
      </c>
      <c r="AA676" s="219">
        <v>1</v>
      </c>
      <c r="AB676" s="219">
        <v>0</v>
      </c>
      <c r="AC676" s="219">
        <v>8</v>
      </c>
      <c r="AD676" s="219">
        <v>117</v>
      </c>
      <c r="AE676" s="152">
        <v>424</v>
      </c>
      <c r="AF676" s="152">
        <v>1366</v>
      </c>
      <c r="AG676" s="221">
        <v>2</v>
      </c>
      <c r="AH676" s="221">
        <v>119</v>
      </c>
      <c r="AI676" s="221">
        <v>52</v>
      </c>
      <c r="AJ676" s="210">
        <v>1348</v>
      </c>
      <c r="AK676" s="221">
        <v>0</v>
      </c>
      <c r="AL676" s="221">
        <v>396</v>
      </c>
      <c r="AM676" s="152">
        <v>984</v>
      </c>
      <c r="AN676" s="219">
        <v>933</v>
      </c>
      <c r="AO676" s="221">
        <v>626</v>
      </c>
      <c r="AP676" s="210">
        <v>1146</v>
      </c>
      <c r="AQ676" s="221">
        <v>133</v>
      </c>
      <c r="AR676" s="221">
        <v>12</v>
      </c>
      <c r="AS676" s="219">
        <v>546</v>
      </c>
      <c r="AT676" s="152">
        <v>1255</v>
      </c>
      <c r="AU676" s="219">
        <v>8</v>
      </c>
      <c r="AV676" s="219">
        <v>108</v>
      </c>
      <c r="AW676" s="210">
        <v>1260</v>
      </c>
      <c r="AX676" s="221">
        <v>657</v>
      </c>
      <c r="AY676" s="221">
        <v>0</v>
      </c>
      <c r="AZ676" s="274">
        <v>14</v>
      </c>
      <c r="BA676" s="141">
        <v>1802</v>
      </c>
      <c r="BB676" s="274">
        <v>5</v>
      </c>
      <c r="BC676" s="274">
        <v>96</v>
      </c>
      <c r="BD676" s="210">
        <v>836</v>
      </c>
      <c r="BE676" s="221">
        <v>1081</v>
      </c>
      <c r="BF676" s="152">
        <v>1503</v>
      </c>
      <c r="BG676" s="219">
        <v>414</v>
      </c>
      <c r="BH676" s="221">
        <v>2</v>
      </c>
      <c r="BI676" s="152">
        <v>609</v>
      </c>
      <c r="BJ676" s="152">
        <v>1308</v>
      </c>
      <c r="BK676" s="210">
        <v>878</v>
      </c>
      <c r="BL676" s="210">
        <v>208</v>
      </c>
      <c r="BM676" s="210">
        <v>653</v>
      </c>
      <c r="BN676" s="221">
        <v>50</v>
      </c>
      <c r="BO676" s="221">
        <v>128</v>
      </c>
    </row>
    <row r="677" spans="1:67" s="53" customFormat="1" x14ac:dyDescent="0.25">
      <c r="A677" s="53" t="s">
        <v>98</v>
      </c>
      <c r="H677" s="179">
        <v>44839</v>
      </c>
      <c r="I677" s="219">
        <f t="shared" ref="I677" si="729">I676+J677</f>
        <v>1917</v>
      </c>
      <c r="J677" s="152">
        <v>0</v>
      </c>
      <c r="K677" s="216">
        <f t="shared" ref="K677" si="730">I677*100000/620249</f>
        <v>309.06942211918118</v>
      </c>
      <c r="L677" s="265">
        <f t="shared" ref="L677" si="731">(I677*100/I676)-100</f>
        <v>0</v>
      </c>
      <c r="M677" s="219">
        <v>0</v>
      </c>
      <c r="N677" s="210">
        <v>1914</v>
      </c>
      <c r="O677" s="210">
        <v>3</v>
      </c>
      <c r="P677" s="152">
        <v>859</v>
      </c>
      <c r="Q677" s="152">
        <f t="shared" ref="Q677" si="732">(I677-P677)</f>
        <v>1058</v>
      </c>
      <c r="R677" s="221">
        <v>0</v>
      </c>
      <c r="S677" s="210">
        <v>109</v>
      </c>
      <c r="T677" s="221">
        <v>27</v>
      </c>
      <c r="U677" s="210">
        <v>1595</v>
      </c>
      <c r="V677" s="221">
        <v>7</v>
      </c>
      <c r="W677" s="221">
        <v>2</v>
      </c>
      <c r="X677" s="221">
        <v>177</v>
      </c>
      <c r="Y677" s="219">
        <v>0</v>
      </c>
      <c r="Z677" s="219">
        <v>1</v>
      </c>
      <c r="AA677" s="219">
        <v>1</v>
      </c>
      <c r="AB677" s="219">
        <v>0</v>
      </c>
      <c r="AC677" s="219">
        <v>8</v>
      </c>
      <c r="AD677" s="219">
        <v>117</v>
      </c>
      <c r="AE677" s="152">
        <v>424</v>
      </c>
      <c r="AF677" s="152">
        <v>1366</v>
      </c>
      <c r="AG677" s="221">
        <v>2</v>
      </c>
      <c r="AH677" s="221">
        <v>119</v>
      </c>
      <c r="AI677" s="221">
        <v>52</v>
      </c>
      <c r="AJ677" s="210">
        <v>1348</v>
      </c>
      <c r="AK677" s="221">
        <v>0</v>
      </c>
      <c r="AL677" s="221">
        <v>396</v>
      </c>
      <c r="AM677" s="152">
        <v>984</v>
      </c>
      <c r="AN677" s="219">
        <v>933</v>
      </c>
      <c r="AO677" s="221">
        <v>626</v>
      </c>
      <c r="AP677" s="210">
        <v>1146</v>
      </c>
      <c r="AQ677" s="221">
        <v>133</v>
      </c>
      <c r="AR677" s="221">
        <v>12</v>
      </c>
      <c r="AS677" s="219">
        <v>546</v>
      </c>
      <c r="AT677" s="152">
        <v>1255</v>
      </c>
      <c r="AU677" s="219">
        <v>8</v>
      </c>
      <c r="AV677" s="219">
        <v>108</v>
      </c>
      <c r="AW677" s="210">
        <v>1260</v>
      </c>
      <c r="AX677" s="221">
        <v>657</v>
      </c>
      <c r="AY677" s="221">
        <v>0</v>
      </c>
      <c r="AZ677" s="274">
        <v>14</v>
      </c>
      <c r="BA677" s="141">
        <v>1802</v>
      </c>
      <c r="BB677" s="274">
        <v>5</v>
      </c>
      <c r="BC677" s="274">
        <v>96</v>
      </c>
      <c r="BD677" s="210">
        <v>836</v>
      </c>
      <c r="BE677" s="221">
        <v>1081</v>
      </c>
      <c r="BF677" s="152">
        <v>1503</v>
      </c>
      <c r="BG677" s="219">
        <v>414</v>
      </c>
      <c r="BH677" s="221">
        <v>2</v>
      </c>
      <c r="BI677" s="152">
        <v>609</v>
      </c>
      <c r="BJ677" s="152">
        <v>1308</v>
      </c>
      <c r="BK677" s="210">
        <v>878</v>
      </c>
      <c r="BL677" s="210">
        <v>208</v>
      </c>
      <c r="BM677" s="210">
        <v>653</v>
      </c>
      <c r="BN677" s="221">
        <v>50</v>
      </c>
      <c r="BO677" s="221">
        <v>128</v>
      </c>
    </row>
    <row r="678" spans="1:67" s="53" customFormat="1" x14ac:dyDescent="0.25">
      <c r="A678" s="53" t="s">
        <v>98</v>
      </c>
      <c r="H678" s="179">
        <v>44840</v>
      </c>
      <c r="I678" s="219">
        <f t="shared" ref="I678" si="733">I677+J678</f>
        <v>1918</v>
      </c>
      <c r="J678" s="152">
        <v>1</v>
      </c>
      <c r="K678" s="216">
        <f t="shared" ref="K678" si="734">I678*100000/620249</f>
        <v>309.23064769149164</v>
      </c>
      <c r="L678" s="265">
        <f t="shared" ref="L678" si="735">(I678*100/I677)-100</f>
        <v>5.2164840897233944E-2</v>
      </c>
      <c r="M678" s="219">
        <v>0</v>
      </c>
      <c r="N678" s="210">
        <v>1915</v>
      </c>
      <c r="O678" s="210">
        <v>3</v>
      </c>
      <c r="P678" s="152">
        <v>860</v>
      </c>
      <c r="Q678" s="152">
        <f t="shared" ref="Q678" si="736">(I678-P678)</f>
        <v>1058</v>
      </c>
      <c r="R678" s="221">
        <v>0</v>
      </c>
      <c r="S678" s="210">
        <v>109</v>
      </c>
      <c r="T678" s="221">
        <v>27</v>
      </c>
      <c r="U678" s="210">
        <v>1596</v>
      </c>
      <c r="V678" s="221">
        <v>7</v>
      </c>
      <c r="W678" s="221">
        <v>2</v>
      </c>
      <c r="X678" s="221">
        <v>177</v>
      </c>
      <c r="Y678" s="219">
        <v>0</v>
      </c>
      <c r="Z678" s="219">
        <v>1</v>
      </c>
      <c r="AA678" s="219">
        <v>1</v>
      </c>
      <c r="AB678" s="219">
        <v>0</v>
      </c>
      <c r="AC678" s="219">
        <v>8</v>
      </c>
      <c r="AD678" s="219">
        <v>117</v>
      </c>
      <c r="AE678" s="152">
        <v>424</v>
      </c>
      <c r="AF678" s="152">
        <v>1367</v>
      </c>
      <c r="AG678" s="221">
        <v>2</v>
      </c>
      <c r="AH678" s="221">
        <v>119</v>
      </c>
      <c r="AI678" s="221">
        <v>52</v>
      </c>
      <c r="AJ678" s="210">
        <v>1348</v>
      </c>
      <c r="AK678" s="221">
        <v>0</v>
      </c>
      <c r="AL678" s="221">
        <v>397</v>
      </c>
      <c r="AM678" s="152">
        <v>984</v>
      </c>
      <c r="AN678" s="219">
        <v>934</v>
      </c>
      <c r="AO678" s="221">
        <v>626</v>
      </c>
      <c r="AP678" s="210">
        <v>1147</v>
      </c>
      <c r="AQ678" s="221">
        <v>133</v>
      </c>
      <c r="AR678" s="221">
        <v>12</v>
      </c>
      <c r="AS678" s="219">
        <v>546</v>
      </c>
      <c r="AT678" s="152">
        <v>1256</v>
      </c>
      <c r="AU678" s="219">
        <v>8</v>
      </c>
      <c r="AV678" s="219">
        <v>108</v>
      </c>
      <c r="AW678" s="210">
        <v>1261</v>
      </c>
      <c r="AX678" s="221">
        <v>657</v>
      </c>
      <c r="AY678" s="221">
        <v>0</v>
      </c>
      <c r="AZ678" s="274">
        <v>14</v>
      </c>
      <c r="BA678" s="141">
        <v>1803</v>
      </c>
      <c r="BB678" s="274">
        <v>5</v>
      </c>
      <c r="BC678" s="274">
        <v>96</v>
      </c>
      <c r="BD678" s="210">
        <v>837</v>
      </c>
      <c r="BE678" s="221">
        <v>1081</v>
      </c>
      <c r="BF678" s="152">
        <v>1504</v>
      </c>
      <c r="BG678" s="219">
        <v>414</v>
      </c>
      <c r="BH678" s="221">
        <v>2</v>
      </c>
      <c r="BI678" s="152">
        <v>610</v>
      </c>
      <c r="BJ678" s="152">
        <v>1308</v>
      </c>
      <c r="BK678" s="210">
        <v>878</v>
      </c>
      <c r="BL678" s="210">
        <v>209</v>
      </c>
      <c r="BM678" s="210">
        <v>653</v>
      </c>
      <c r="BN678" s="221">
        <v>50</v>
      </c>
      <c r="BO678" s="221">
        <v>128</v>
      </c>
    </row>
    <row r="679" spans="1:67" s="53" customFormat="1" x14ac:dyDescent="0.25">
      <c r="A679" s="53" t="s">
        <v>98</v>
      </c>
      <c r="H679" s="179">
        <v>44841</v>
      </c>
      <c r="I679" s="219">
        <f t="shared" ref="I679" si="737">I678+J679</f>
        <v>1919</v>
      </c>
      <c r="J679" s="152">
        <v>1</v>
      </c>
      <c r="K679" s="216">
        <f t="shared" ref="K679" si="738">I679*100000/620249</f>
        <v>309.3918732638021</v>
      </c>
      <c r="L679" s="265">
        <f t="shared" ref="L679" si="739">(I679*100/I678)-100</f>
        <v>5.2137643378515008E-2</v>
      </c>
      <c r="M679" s="219">
        <v>0</v>
      </c>
      <c r="N679" s="210">
        <v>1916</v>
      </c>
      <c r="O679" s="210">
        <v>3</v>
      </c>
      <c r="P679" s="152">
        <v>860</v>
      </c>
      <c r="Q679" s="152">
        <f t="shared" ref="Q679" si="740">(I679-P679)</f>
        <v>1059</v>
      </c>
      <c r="R679" s="221">
        <v>0</v>
      </c>
      <c r="S679" s="210">
        <v>109</v>
      </c>
      <c r="T679" s="221">
        <v>27</v>
      </c>
      <c r="U679" s="210">
        <v>1597</v>
      </c>
      <c r="V679" s="221">
        <v>7</v>
      </c>
      <c r="W679" s="221">
        <v>2</v>
      </c>
      <c r="X679" s="221">
        <v>177</v>
      </c>
      <c r="Y679" s="219">
        <v>0</v>
      </c>
      <c r="Z679" s="219">
        <v>1</v>
      </c>
      <c r="AA679" s="219">
        <v>1</v>
      </c>
      <c r="AB679" s="219">
        <v>0</v>
      </c>
      <c r="AC679" s="219">
        <v>8</v>
      </c>
      <c r="AD679" s="219">
        <v>117</v>
      </c>
      <c r="AE679" s="152">
        <v>424</v>
      </c>
      <c r="AF679" s="152">
        <v>1368</v>
      </c>
      <c r="AG679" s="221">
        <v>2</v>
      </c>
      <c r="AH679" s="221">
        <v>119</v>
      </c>
      <c r="AI679" s="221">
        <v>52</v>
      </c>
      <c r="AJ679" s="210">
        <v>1349</v>
      </c>
      <c r="AK679" s="221">
        <v>0</v>
      </c>
      <c r="AL679" s="221">
        <v>397</v>
      </c>
      <c r="AM679" s="152">
        <v>984</v>
      </c>
      <c r="AN679" s="219">
        <v>935</v>
      </c>
      <c r="AO679" s="221">
        <v>627</v>
      </c>
      <c r="AP679" s="210">
        <v>1147</v>
      </c>
      <c r="AQ679" s="221">
        <v>133</v>
      </c>
      <c r="AR679" s="221">
        <v>12</v>
      </c>
      <c r="AS679" s="219">
        <v>547</v>
      </c>
      <c r="AT679" s="152">
        <v>1256</v>
      </c>
      <c r="AU679" s="219">
        <v>8</v>
      </c>
      <c r="AV679" s="219">
        <v>108</v>
      </c>
      <c r="AW679" s="210">
        <v>1261</v>
      </c>
      <c r="AX679" s="221">
        <v>658</v>
      </c>
      <c r="AY679" s="221">
        <v>0</v>
      </c>
      <c r="AZ679" s="274">
        <v>14</v>
      </c>
      <c r="BA679" s="141">
        <v>1804</v>
      </c>
      <c r="BB679" s="274">
        <v>5</v>
      </c>
      <c r="BC679" s="274">
        <v>96</v>
      </c>
      <c r="BD679" s="210">
        <v>838</v>
      </c>
      <c r="BE679" s="221">
        <v>1081</v>
      </c>
      <c r="BF679" s="152">
        <v>1505</v>
      </c>
      <c r="BG679" s="219">
        <v>414</v>
      </c>
      <c r="BH679" s="221">
        <v>2</v>
      </c>
      <c r="BI679" s="152">
        <v>611</v>
      </c>
      <c r="BJ679" s="152">
        <v>1308</v>
      </c>
      <c r="BK679" s="210">
        <v>878</v>
      </c>
      <c r="BL679" s="210">
        <v>210</v>
      </c>
      <c r="BM679" s="210">
        <v>653</v>
      </c>
      <c r="BN679" s="221">
        <v>50</v>
      </c>
      <c r="BO679" s="221">
        <v>128</v>
      </c>
    </row>
    <row r="680" spans="1:67" s="53" customFormat="1" x14ac:dyDescent="0.25">
      <c r="A680" s="53" t="s">
        <v>98</v>
      </c>
      <c r="H680" s="179">
        <v>44842</v>
      </c>
      <c r="I680" s="219">
        <f t="shared" ref="I680" si="741">I679+J680</f>
        <v>1920</v>
      </c>
      <c r="J680" s="152">
        <v>1</v>
      </c>
      <c r="K680" s="216">
        <f t="shared" ref="K680" si="742">I680*100000/620249</f>
        <v>309.55309883611261</v>
      </c>
      <c r="L680" s="265">
        <f t="shared" ref="L680" si="743">(I680*100/I679)-100</f>
        <v>5.2110474205321111E-2</v>
      </c>
      <c r="M680" s="219">
        <v>0</v>
      </c>
      <c r="N680" s="210">
        <v>1917</v>
      </c>
      <c r="O680" s="210">
        <v>3</v>
      </c>
      <c r="P680" s="152">
        <v>861</v>
      </c>
      <c r="Q680" s="152">
        <f t="shared" ref="Q680" si="744">(I680-P680)</f>
        <v>1059</v>
      </c>
      <c r="R680" s="221">
        <v>0</v>
      </c>
      <c r="S680" s="210">
        <v>109</v>
      </c>
      <c r="T680" s="221">
        <v>27</v>
      </c>
      <c r="U680" s="210">
        <v>1598</v>
      </c>
      <c r="V680" s="221">
        <v>7</v>
      </c>
      <c r="W680" s="221">
        <v>2</v>
      </c>
      <c r="X680" s="221">
        <v>177</v>
      </c>
      <c r="Y680" s="219">
        <v>0</v>
      </c>
      <c r="Z680" s="219">
        <v>1</v>
      </c>
      <c r="AA680" s="219">
        <v>1</v>
      </c>
      <c r="AB680" s="219">
        <v>0</v>
      </c>
      <c r="AC680" s="219">
        <v>8</v>
      </c>
      <c r="AD680" s="219">
        <v>117</v>
      </c>
      <c r="AE680" s="152">
        <v>424</v>
      </c>
      <c r="AF680" s="152">
        <v>1369</v>
      </c>
      <c r="AG680" s="221">
        <v>2</v>
      </c>
      <c r="AH680" s="221">
        <v>119</v>
      </c>
      <c r="AI680" s="221">
        <v>52</v>
      </c>
      <c r="AJ680" s="210">
        <v>1350</v>
      </c>
      <c r="AK680" s="221">
        <v>0</v>
      </c>
      <c r="AL680" s="221">
        <v>397</v>
      </c>
      <c r="AM680" s="152">
        <v>985</v>
      </c>
      <c r="AN680" s="219">
        <v>935</v>
      </c>
      <c r="AO680" s="221">
        <v>627</v>
      </c>
      <c r="AP680" s="210">
        <v>1147</v>
      </c>
      <c r="AQ680" s="221">
        <v>134</v>
      </c>
      <c r="AR680" s="221">
        <v>12</v>
      </c>
      <c r="AS680" s="219">
        <v>547</v>
      </c>
      <c r="AT680" s="152">
        <v>1257</v>
      </c>
      <c r="AU680" s="219">
        <v>8</v>
      </c>
      <c r="AV680" s="219">
        <v>108</v>
      </c>
      <c r="AW680" s="210">
        <v>1262</v>
      </c>
      <c r="AX680" s="221">
        <v>658</v>
      </c>
      <c r="AY680" s="221">
        <v>0</v>
      </c>
      <c r="AZ680" s="274">
        <v>14</v>
      </c>
      <c r="BA680" s="141">
        <v>1805</v>
      </c>
      <c r="BB680" s="274">
        <v>5</v>
      </c>
      <c r="BC680" s="274">
        <v>96</v>
      </c>
      <c r="BD680" s="210">
        <v>838</v>
      </c>
      <c r="BE680" s="221">
        <v>1082</v>
      </c>
      <c r="BF680" s="152">
        <v>1506</v>
      </c>
      <c r="BG680" s="219">
        <v>414</v>
      </c>
      <c r="BH680" s="221">
        <v>2</v>
      </c>
      <c r="BI680" s="152">
        <v>611</v>
      </c>
      <c r="BJ680" s="152">
        <v>1309</v>
      </c>
      <c r="BK680" s="210">
        <v>878</v>
      </c>
      <c r="BL680" s="210">
        <v>210</v>
      </c>
      <c r="BM680" s="210">
        <v>654</v>
      </c>
      <c r="BN680" s="221">
        <v>50</v>
      </c>
      <c r="BO680" s="221">
        <v>128</v>
      </c>
    </row>
    <row r="681" spans="1:67" s="53" customFormat="1" x14ac:dyDescent="0.25">
      <c r="A681" s="53" t="s">
        <v>98</v>
      </c>
      <c r="H681" s="179">
        <v>44843</v>
      </c>
      <c r="I681" s="219">
        <f t="shared" ref="I681" si="745">I680+J681</f>
        <v>1921</v>
      </c>
      <c r="J681" s="152">
        <v>1</v>
      </c>
      <c r="K681" s="216">
        <f t="shared" ref="K681" si="746">I681*100000/620249</f>
        <v>309.71432440842307</v>
      </c>
      <c r="L681" s="265">
        <f t="shared" ref="L681" si="747">(I681*100/I680)-100</f>
        <v>5.2083333333328596E-2</v>
      </c>
      <c r="M681" s="219">
        <v>0</v>
      </c>
      <c r="N681" s="210">
        <v>1918</v>
      </c>
      <c r="O681" s="210">
        <v>3</v>
      </c>
      <c r="P681" s="152">
        <v>862</v>
      </c>
      <c r="Q681" s="152">
        <f t="shared" ref="Q681" si="748">(I681-P681)</f>
        <v>1059</v>
      </c>
      <c r="R681" s="221">
        <v>0</v>
      </c>
      <c r="S681" s="210">
        <v>109</v>
      </c>
      <c r="T681" s="221">
        <v>27</v>
      </c>
      <c r="U681" s="210">
        <v>1599</v>
      </c>
      <c r="V681" s="221">
        <v>7</v>
      </c>
      <c r="W681" s="221">
        <v>2</v>
      </c>
      <c r="X681" s="221">
        <v>177</v>
      </c>
      <c r="Y681" s="219">
        <v>0</v>
      </c>
      <c r="Z681" s="219">
        <v>1</v>
      </c>
      <c r="AA681" s="219">
        <v>1</v>
      </c>
      <c r="AB681" s="219">
        <v>0</v>
      </c>
      <c r="AC681" s="219">
        <v>8</v>
      </c>
      <c r="AD681" s="219">
        <v>117</v>
      </c>
      <c r="AE681" s="152">
        <v>424</v>
      </c>
      <c r="AF681" s="152">
        <v>1370</v>
      </c>
      <c r="AG681" s="221">
        <v>2</v>
      </c>
      <c r="AH681" s="221">
        <v>119</v>
      </c>
      <c r="AI681" s="221">
        <v>52</v>
      </c>
      <c r="AJ681" s="210">
        <v>1351</v>
      </c>
      <c r="AK681" s="221">
        <v>0</v>
      </c>
      <c r="AL681" s="221">
        <v>397</v>
      </c>
      <c r="AM681" s="152">
        <v>986</v>
      </c>
      <c r="AN681" s="219">
        <v>935</v>
      </c>
      <c r="AO681" s="221">
        <v>627</v>
      </c>
      <c r="AP681" s="210">
        <v>1147</v>
      </c>
      <c r="AQ681" s="221">
        <v>135</v>
      </c>
      <c r="AR681" s="221">
        <v>12</v>
      </c>
      <c r="AS681" s="219">
        <v>548</v>
      </c>
      <c r="AT681" s="152">
        <v>1257</v>
      </c>
      <c r="AU681" s="219">
        <v>8</v>
      </c>
      <c r="AV681" s="219">
        <v>108</v>
      </c>
      <c r="AW681" s="210">
        <v>1262</v>
      </c>
      <c r="AX681" s="221">
        <v>659</v>
      </c>
      <c r="AY681" s="221">
        <v>0</v>
      </c>
      <c r="AZ681" s="274">
        <v>15</v>
      </c>
      <c r="BA681" s="141">
        <v>1805</v>
      </c>
      <c r="BB681" s="274">
        <v>5</v>
      </c>
      <c r="BC681" s="274">
        <v>96</v>
      </c>
      <c r="BD681" s="210">
        <v>838</v>
      </c>
      <c r="BE681" s="221">
        <v>1083</v>
      </c>
      <c r="BF681" s="152">
        <v>1507</v>
      </c>
      <c r="BG681" s="219">
        <v>414</v>
      </c>
      <c r="BH681" s="221">
        <v>2</v>
      </c>
      <c r="BI681" s="152">
        <v>611</v>
      </c>
      <c r="BJ681" s="152">
        <v>1310</v>
      </c>
      <c r="BK681" s="210">
        <v>878</v>
      </c>
      <c r="BL681" s="210">
        <v>210</v>
      </c>
      <c r="BM681" s="210">
        <v>654</v>
      </c>
      <c r="BN681" s="221">
        <v>50</v>
      </c>
      <c r="BO681" s="221">
        <v>129</v>
      </c>
    </row>
    <row r="682" spans="1:67" s="53" customFormat="1" x14ac:dyDescent="0.25">
      <c r="A682" s="53" t="s">
        <v>98</v>
      </c>
      <c r="H682" s="179">
        <v>44844</v>
      </c>
      <c r="I682" s="219">
        <f t="shared" ref="I682" si="749">I681+J682</f>
        <v>1921</v>
      </c>
      <c r="J682" s="152">
        <v>0</v>
      </c>
      <c r="K682" s="216">
        <f t="shared" ref="K682" si="750">I682*100000/620249</f>
        <v>309.71432440842307</v>
      </c>
      <c r="L682" s="265">
        <f t="shared" ref="L682" si="751">(I682*100/I681)-100</f>
        <v>0</v>
      </c>
      <c r="M682" s="219">
        <v>0</v>
      </c>
      <c r="N682" s="210">
        <v>1918</v>
      </c>
      <c r="O682" s="210">
        <v>3</v>
      </c>
      <c r="P682" s="152">
        <v>862</v>
      </c>
      <c r="Q682" s="152">
        <f t="shared" ref="Q682" si="752">(I682-P682)</f>
        <v>1059</v>
      </c>
      <c r="R682" s="221">
        <v>0</v>
      </c>
      <c r="S682" s="210">
        <v>109</v>
      </c>
      <c r="T682" s="221">
        <v>27</v>
      </c>
      <c r="U682" s="210">
        <v>1599</v>
      </c>
      <c r="V682" s="221">
        <v>7</v>
      </c>
      <c r="W682" s="221">
        <v>2</v>
      </c>
      <c r="X682" s="221">
        <v>177</v>
      </c>
      <c r="Y682" s="219">
        <v>0</v>
      </c>
      <c r="Z682" s="219">
        <v>1</v>
      </c>
      <c r="AA682" s="219">
        <v>1</v>
      </c>
      <c r="AB682" s="219">
        <v>0</v>
      </c>
      <c r="AC682" s="219">
        <v>8</v>
      </c>
      <c r="AD682" s="219">
        <v>117</v>
      </c>
      <c r="AE682" s="152">
        <v>424</v>
      </c>
      <c r="AF682" s="152">
        <v>1370</v>
      </c>
      <c r="AG682" s="221">
        <v>2</v>
      </c>
      <c r="AH682" s="221">
        <v>119</v>
      </c>
      <c r="AI682" s="221">
        <v>52</v>
      </c>
      <c r="AJ682" s="210">
        <v>1351</v>
      </c>
      <c r="AK682" s="221">
        <v>0</v>
      </c>
      <c r="AL682" s="221">
        <v>397</v>
      </c>
      <c r="AM682" s="152">
        <v>986</v>
      </c>
      <c r="AN682" s="219">
        <v>935</v>
      </c>
      <c r="AO682" s="221">
        <v>627</v>
      </c>
      <c r="AP682" s="210">
        <v>1147</v>
      </c>
      <c r="AQ682" s="221">
        <v>135</v>
      </c>
      <c r="AR682" s="221">
        <v>12</v>
      </c>
      <c r="AS682" s="219">
        <v>548</v>
      </c>
      <c r="AT682" s="152">
        <v>1257</v>
      </c>
      <c r="AU682" s="219">
        <v>8</v>
      </c>
      <c r="AV682" s="219">
        <v>108</v>
      </c>
      <c r="AW682" s="210">
        <v>1262</v>
      </c>
      <c r="AX682" s="221">
        <v>659</v>
      </c>
      <c r="AY682" s="221">
        <v>0</v>
      </c>
      <c r="AZ682" s="274">
        <v>15</v>
      </c>
      <c r="BA682" s="141">
        <v>1805</v>
      </c>
      <c r="BB682" s="274">
        <v>5</v>
      </c>
      <c r="BC682" s="274">
        <v>96</v>
      </c>
      <c r="BD682" s="210">
        <v>838</v>
      </c>
      <c r="BE682" s="221">
        <v>1083</v>
      </c>
      <c r="BF682" s="152">
        <v>1507</v>
      </c>
      <c r="BG682" s="219">
        <v>414</v>
      </c>
      <c r="BH682" s="221">
        <v>2</v>
      </c>
      <c r="BI682" s="152">
        <v>611</v>
      </c>
      <c r="BJ682" s="152">
        <v>1310</v>
      </c>
      <c r="BK682" s="210">
        <v>878</v>
      </c>
      <c r="BL682" s="210">
        <v>210</v>
      </c>
      <c r="BM682" s="210">
        <v>654</v>
      </c>
      <c r="BN682" s="221">
        <v>50</v>
      </c>
      <c r="BO682" s="221">
        <v>129</v>
      </c>
    </row>
    <row r="683" spans="1:67" s="53" customFormat="1" x14ac:dyDescent="0.25">
      <c r="A683" s="53" t="s">
        <v>98</v>
      </c>
      <c r="H683" s="179">
        <v>44845</v>
      </c>
      <c r="I683" s="219">
        <f t="shared" ref="I683" si="753">I682+J683</f>
        <v>1922</v>
      </c>
      <c r="J683" s="152">
        <v>1</v>
      </c>
      <c r="K683" s="216">
        <f t="shared" ref="K683" si="754">I683*100000/620249</f>
        <v>309.87554998073352</v>
      </c>
      <c r="L683" s="265">
        <f t="shared" ref="L683" si="755">(I683*100/I682)-100</f>
        <v>5.2056220718370128E-2</v>
      </c>
      <c r="M683" s="219">
        <v>0</v>
      </c>
      <c r="N683" s="210">
        <v>1919</v>
      </c>
      <c r="O683" s="210">
        <v>3</v>
      </c>
      <c r="P683" s="152">
        <v>862</v>
      </c>
      <c r="Q683" s="152">
        <f t="shared" ref="Q683" si="756">(I683-P683)</f>
        <v>1060</v>
      </c>
      <c r="R683" s="221">
        <v>0</v>
      </c>
      <c r="S683" s="210">
        <v>109</v>
      </c>
      <c r="T683" s="221">
        <v>27</v>
      </c>
      <c r="U683" s="210">
        <v>1600</v>
      </c>
      <c r="V683" s="221">
        <v>7</v>
      </c>
      <c r="W683" s="221">
        <v>2</v>
      </c>
      <c r="X683" s="221">
        <v>177</v>
      </c>
      <c r="Y683" s="219">
        <v>0</v>
      </c>
      <c r="Z683" s="219">
        <v>1</v>
      </c>
      <c r="AA683" s="219">
        <v>1</v>
      </c>
      <c r="AB683" s="219">
        <v>0</v>
      </c>
      <c r="AC683" s="219">
        <v>8</v>
      </c>
      <c r="AD683" s="219">
        <v>117</v>
      </c>
      <c r="AE683" s="152">
        <v>424</v>
      </c>
      <c r="AF683" s="152">
        <v>1371</v>
      </c>
      <c r="AG683" s="221">
        <v>2</v>
      </c>
      <c r="AH683" s="221">
        <v>119</v>
      </c>
      <c r="AI683" s="221">
        <v>52</v>
      </c>
      <c r="AJ683" s="210">
        <v>1352</v>
      </c>
      <c r="AK683" s="221">
        <v>0</v>
      </c>
      <c r="AL683" s="221">
        <v>397</v>
      </c>
      <c r="AM683" s="152">
        <v>986</v>
      </c>
      <c r="AN683" s="219">
        <v>936</v>
      </c>
      <c r="AO683" s="221">
        <v>627</v>
      </c>
      <c r="AP683" s="210">
        <v>1148</v>
      </c>
      <c r="AQ683" s="221">
        <v>135</v>
      </c>
      <c r="AR683" s="221">
        <v>12</v>
      </c>
      <c r="AS683" s="219">
        <v>548</v>
      </c>
      <c r="AT683" s="152">
        <v>1258</v>
      </c>
      <c r="AU683" s="219">
        <v>8</v>
      </c>
      <c r="AV683" s="219">
        <v>108</v>
      </c>
      <c r="AW683" s="210">
        <v>1263</v>
      </c>
      <c r="AX683" s="221">
        <v>659</v>
      </c>
      <c r="AY683" s="221">
        <v>0</v>
      </c>
      <c r="AZ683" s="274">
        <v>15</v>
      </c>
      <c r="BA683" s="141">
        <v>1806</v>
      </c>
      <c r="BB683" s="274">
        <v>5</v>
      </c>
      <c r="BC683" s="274">
        <v>96</v>
      </c>
      <c r="BD683" s="210">
        <v>839</v>
      </c>
      <c r="BE683" s="221">
        <v>1083</v>
      </c>
      <c r="BF683" s="152">
        <v>1508</v>
      </c>
      <c r="BG683" s="219">
        <v>414</v>
      </c>
      <c r="BH683" s="221">
        <v>2</v>
      </c>
      <c r="BI683" s="152">
        <v>612</v>
      </c>
      <c r="BJ683" s="152">
        <v>1310</v>
      </c>
      <c r="BK683" s="210">
        <v>878</v>
      </c>
      <c r="BL683" s="210">
        <v>210</v>
      </c>
      <c r="BM683" s="210">
        <v>655</v>
      </c>
      <c r="BN683" s="221">
        <v>50</v>
      </c>
      <c r="BO683" s="221">
        <v>129</v>
      </c>
    </row>
    <row r="684" spans="1:67" s="53" customFormat="1" x14ac:dyDescent="0.25">
      <c r="A684" s="53" t="s">
        <v>98</v>
      </c>
      <c r="H684" s="179">
        <v>44846</v>
      </c>
      <c r="I684" s="219">
        <f t="shared" ref="I684" si="757">I683+J684</f>
        <v>1923</v>
      </c>
      <c r="J684" s="152">
        <v>1</v>
      </c>
      <c r="K684" s="216">
        <f t="shared" ref="K684" si="758">I684*100000/620249</f>
        <v>310.03677555304404</v>
      </c>
      <c r="L684" s="265">
        <f t="shared" ref="L684" si="759">(I684*100/I683)-100</f>
        <v>5.2029136316335212E-2</v>
      </c>
      <c r="M684" s="219">
        <v>0</v>
      </c>
      <c r="N684" s="210">
        <v>1920</v>
      </c>
      <c r="O684" s="210">
        <v>3</v>
      </c>
      <c r="P684" s="152">
        <v>862</v>
      </c>
      <c r="Q684" s="152">
        <f t="shared" ref="Q684" si="760">(I684-P684)</f>
        <v>1061</v>
      </c>
      <c r="R684" s="221">
        <v>0</v>
      </c>
      <c r="S684" s="210">
        <v>109</v>
      </c>
      <c r="T684" s="221">
        <v>27</v>
      </c>
      <c r="U684" s="210">
        <v>1601</v>
      </c>
      <c r="V684" s="221">
        <v>7</v>
      </c>
      <c r="W684" s="221">
        <v>2</v>
      </c>
      <c r="X684" s="221">
        <v>177</v>
      </c>
      <c r="Y684" s="219">
        <v>0</v>
      </c>
      <c r="Z684" s="219">
        <v>1</v>
      </c>
      <c r="AA684" s="219">
        <v>1</v>
      </c>
      <c r="AB684" s="219">
        <v>0</v>
      </c>
      <c r="AC684" s="219">
        <v>8</v>
      </c>
      <c r="AD684" s="219">
        <v>117</v>
      </c>
      <c r="AE684" s="152">
        <v>424</v>
      </c>
      <c r="AF684" s="152">
        <v>1372</v>
      </c>
      <c r="AG684" s="221">
        <v>2</v>
      </c>
      <c r="AH684" s="221">
        <v>119</v>
      </c>
      <c r="AI684" s="221">
        <v>52</v>
      </c>
      <c r="AJ684" s="210">
        <v>1353</v>
      </c>
      <c r="AK684" s="221">
        <v>0</v>
      </c>
      <c r="AL684" s="221">
        <v>397</v>
      </c>
      <c r="AM684" s="152">
        <v>987</v>
      </c>
      <c r="AN684" s="219">
        <v>936</v>
      </c>
      <c r="AO684" s="221">
        <v>628</v>
      </c>
      <c r="AP684" s="210">
        <v>1148</v>
      </c>
      <c r="AQ684" s="221">
        <v>135</v>
      </c>
      <c r="AR684" s="221">
        <v>12</v>
      </c>
      <c r="AS684" s="219">
        <v>548</v>
      </c>
      <c r="AT684" s="152">
        <v>1259</v>
      </c>
      <c r="AU684" s="219">
        <v>8</v>
      </c>
      <c r="AV684" s="219">
        <v>108</v>
      </c>
      <c r="AW684" s="210">
        <v>1264</v>
      </c>
      <c r="AX684" s="221">
        <v>659</v>
      </c>
      <c r="AY684" s="221">
        <v>0</v>
      </c>
      <c r="AZ684" s="274">
        <v>15</v>
      </c>
      <c r="BA684" s="141">
        <v>1807</v>
      </c>
      <c r="BB684" s="274">
        <v>5</v>
      </c>
      <c r="BC684" s="274">
        <v>96</v>
      </c>
      <c r="BD684" s="210">
        <v>840</v>
      </c>
      <c r="BE684" s="221">
        <v>1083</v>
      </c>
      <c r="BF684" s="152">
        <v>1509</v>
      </c>
      <c r="BG684" s="219">
        <v>414</v>
      </c>
      <c r="BH684" s="221">
        <v>2</v>
      </c>
      <c r="BI684" s="152">
        <v>613</v>
      </c>
      <c r="BJ684" s="152">
        <v>1310</v>
      </c>
      <c r="BK684" s="210">
        <v>878</v>
      </c>
      <c r="BL684" s="210">
        <v>210</v>
      </c>
      <c r="BM684" s="210">
        <v>655</v>
      </c>
      <c r="BN684" s="221">
        <v>50</v>
      </c>
      <c r="BO684" s="221">
        <v>130</v>
      </c>
    </row>
    <row r="685" spans="1:67" s="53" customFormat="1" x14ac:dyDescent="0.25">
      <c r="A685" s="53" t="s">
        <v>98</v>
      </c>
      <c r="H685" s="179">
        <v>44847</v>
      </c>
      <c r="I685" s="219">
        <f t="shared" ref="I685" si="761">I684+J685</f>
        <v>1924</v>
      </c>
      <c r="J685" s="152">
        <v>1</v>
      </c>
      <c r="K685" s="216">
        <f t="shared" ref="K685:K686" si="762">I685*100000/620249</f>
        <v>310.19800112535449</v>
      </c>
      <c r="L685" s="265">
        <f t="shared" ref="L685" si="763">(I685*100/I684)-100</f>
        <v>5.2002080083198621E-2</v>
      </c>
      <c r="M685" s="219">
        <v>0</v>
      </c>
      <c r="N685" s="210">
        <v>1921</v>
      </c>
      <c r="O685" s="210">
        <v>3</v>
      </c>
      <c r="P685" s="152">
        <v>862</v>
      </c>
      <c r="Q685" s="152">
        <f t="shared" ref="Q685:Q686" si="764">(I685-P685)</f>
        <v>1062</v>
      </c>
      <c r="R685" s="221">
        <v>0</v>
      </c>
      <c r="S685" s="210">
        <v>109</v>
      </c>
      <c r="T685" s="221">
        <v>27</v>
      </c>
      <c r="U685" s="210">
        <v>1602</v>
      </c>
      <c r="V685" s="221">
        <v>7</v>
      </c>
      <c r="W685" s="221">
        <v>2</v>
      </c>
      <c r="X685" s="221">
        <v>177</v>
      </c>
      <c r="Y685" s="219">
        <v>0</v>
      </c>
      <c r="Z685" s="219">
        <v>1</v>
      </c>
      <c r="AA685" s="219">
        <v>1</v>
      </c>
      <c r="AB685" s="219">
        <v>0</v>
      </c>
      <c r="AC685" s="219">
        <v>8</v>
      </c>
      <c r="AD685" s="219">
        <v>117</v>
      </c>
      <c r="AE685" s="152">
        <v>424</v>
      </c>
      <c r="AF685" s="152">
        <v>1373</v>
      </c>
      <c r="AG685" s="221">
        <v>2</v>
      </c>
      <c r="AH685" s="221">
        <v>119</v>
      </c>
      <c r="AI685" s="221">
        <v>52</v>
      </c>
      <c r="AJ685" s="210">
        <v>1354</v>
      </c>
      <c r="AK685" s="221">
        <v>0</v>
      </c>
      <c r="AL685" s="221">
        <v>397</v>
      </c>
      <c r="AM685" s="152">
        <v>988</v>
      </c>
      <c r="AN685" s="219">
        <v>936</v>
      </c>
      <c r="AO685" s="221">
        <v>628</v>
      </c>
      <c r="AP685" s="210">
        <v>1149</v>
      </c>
      <c r="AQ685" s="221">
        <v>135</v>
      </c>
      <c r="AR685" s="221">
        <v>12</v>
      </c>
      <c r="AS685" s="219">
        <v>549</v>
      </c>
      <c r="AT685" s="152">
        <v>1259</v>
      </c>
      <c r="AU685" s="219">
        <v>8</v>
      </c>
      <c r="AV685" s="219">
        <v>108</v>
      </c>
      <c r="AW685" s="210">
        <v>1264</v>
      </c>
      <c r="AX685" s="221">
        <v>660</v>
      </c>
      <c r="AY685" s="221">
        <v>0</v>
      </c>
      <c r="AZ685" s="274">
        <v>15</v>
      </c>
      <c r="BA685" s="141">
        <v>1808</v>
      </c>
      <c r="BB685" s="274">
        <v>5</v>
      </c>
      <c r="BC685" s="274">
        <v>96</v>
      </c>
      <c r="BD685" s="210">
        <v>841</v>
      </c>
      <c r="BE685" s="221">
        <v>1083</v>
      </c>
      <c r="BF685" s="152">
        <v>1510</v>
      </c>
      <c r="BG685" s="219">
        <v>414</v>
      </c>
      <c r="BH685" s="221">
        <v>2</v>
      </c>
      <c r="BI685" s="152">
        <v>614</v>
      </c>
      <c r="BJ685" s="152">
        <v>1310</v>
      </c>
      <c r="BK685" s="210">
        <v>878</v>
      </c>
      <c r="BL685" s="210">
        <v>211</v>
      </c>
      <c r="BM685" s="210">
        <v>655</v>
      </c>
      <c r="BN685" s="221">
        <v>50</v>
      </c>
      <c r="BO685" s="221">
        <v>130</v>
      </c>
    </row>
    <row r="686" spans="1:67" s="53" customFormat="1" x14ac:dyDescent="0.25">
      <c r="A686" s="53" t="s">
        <v>98</v>
      </c>
      <c r="H686" s="179">
        <v>44848</v>
      </c>
      <c r="I686" s="219">
        <f t="shared" ref="I686:I691" si="765">I685+J686</f>
        <v>1925</v>
      </c>
      <c r="J686" s="152">
        <v>1</v>
      </c>
      <c r="K686" s="216">
        <f t="shared" si="762"/>
        <v>310.35922669766495</v>
      </c>
      <c r="L686" s="265">
        <f t="shared" ref="L686:L691" si="766">(I686*100/I685)-100</f>
        <v>5.1975051975048814E-2</v>
      </c>
      <c r="M686" s="219">
        <v>0</v>
      </c>
      <c r="N686" s="210">
        <v>1922</v>
      </c>
      <c r="O686" s="210">
        <v>3</v>
      </c>
      <c r="P686" s="152">
        <v>862</v>
      </c>
      <c r="Q686" s="152">
        <f t="shared" si="764"/>
        <v>1063</v>
      </c>
      <c r="R686" s="221">
        <v>0</v>
      </c>
      <c r="S686" s="210">
        <v>109</v>
      </c>
      <c r="T686" s="221">
        <v>27</v>
      </c>
      <c r="U686" s="210">
        <v>1603</v>
      </c>
      <c r="V686" s="221">
        <v>7</v>
      </c>
      <c r="W686" s="221">
        <v>2</v>
      </c>
      <c r="X686" s="221">
        <v>177</v>
      </c>
      <c r="Y686" s="219">
        <v>0</v>
      </c>
      <c r="Z686" s="219">
        <v>1</v>
      </c>
      <c r="AA686" s="219">
        <v>1</v>
      </c>
      <c r="AB686" s="219">
        <v>0</v>
      </c>
      <c r="AC686" s="219">
        <v>8</v>
      </c>
      <c r="AD686" s="219">
        <v>117</v>
      </c>
      <c r="AE686" s="152">
        <v>424</v>
      </c>
      <c r="AF686" s="152">
        <v>1374</v>
      </c>
      <c r="AG686" s="221">
        <v>2</v>
      </c>
      <c r="AH686" s="221">
        <v>119</v>
      </c>
      <c r="AI686" s="221">
        <v>52</v>
      </c>
      <c r="AJ686" s="210">
        <v>1354</v>
      </c>
      <c r="AK686" s="221">
        <v>0</v>
      </c>
      <c r="AL686" s="221">
        <v>398</v>
      </c>
      <c r="AM686" s="152">
        <v>989</v>
      </c>
      <c r="AN686" s="219">
        <v>936</v>
      </c>
      <c r="AO686" s="221">
        <v>628</v>
      </c>
      <c r="AP686" s="210">
        <v>1150</v>
      </c>
      <c r="AQ686" s="221">
        <v>135</v>
      </c>
      <c r="AR686" s="221">
        <v>12</v>
      </c>
      <c r="AS686" s="219">
        <v>549</v>
      </c>
      <c r="AT686" s="152">
        <v>1260</v>
      </c>
      <c r="AU686" s="219">
        <v>8</v>
      </c>
      <c r="AV686" s="219">
        <v>108</v>
      </c>
      <c r="AW686" s="210">
        <v>1265</v>
      </c>
      <c r="AX686" s="221">
        <v>660</v>
      </c>
      <c r="AY686" s="221">
        <v>0</v>
      </c>
      <c r="AZ686" s="274">
        <v>15</v>
      </c>
      <c r="BA686" s="141">
        <v>1809</v>
      </c>
      <c r="BB686" s="274">
        <v>5</v>
      </c>
      <c r="BC686" s="274">
        <v>96</v>
      </c>
      <c r="BD686" s="210">
        <v>842</v>
      </c>
      <c r="BE686" s="221">
        <v>1083</v>
      </c>
      <c r="BF686" s="152">
        <v>1511</v>
      </c>
      <c r="BG686" s="219">
        <v>414</v>
      </c>
      <c r="BH686" s="221">
        <v>2</v>
      </c>
      <c r="BI686" s="152">
        <v>615</v>
      </c>
      <c r="BJ686" s="152">
        <v>1310</v>
      </c>
      <c r="BK686" s="210">
        <v>878</v>
      </c>
      <c r="BL686" s="210">
        <v>212</v>
      </c>
      <c r="BM686" s="210">
        <v>655</v>
      </c>
      <c r="BN686" s="221">
        <v>50</v>
      </c>
      <c r="BO686" s="221">
        <v>130</v>
      </c>
    </row>
    <row r="687" spans="1:67" s="53" customFormat="1" x14ac:dyDescent="0.25">
      <c r="A687" s="53" t="s">
        <v>98</v>
      </c>
      <c r="H687" s="179">
        <v>44849</v>
      </c>
      <c r="I687" s="219">
        <f t="shared" si="765"/>
        <v>1926</v>
      </c>
      <c r="J687" s="152">
        <v>1</v>
      </c>
      <c r="K687" s="216">
        <f t="shared" ref="K687" si="767">I687*100000/620249</f>
        <v>310.52045226997546</v>
      </c>
      <c r="L687" s="265">
        <f t="shared" si="766"/>
        <v>5.1948051948045304E-2</v>
      </c>
      <c r="M687" s="219">
        <v>0</v>
      </c>
      <c r="N687" s="210">
        <v>1923</v>
      </c>
      <c r="O687" s="210">
        <v>3</v>
      </c>
      <c r="P687" s="152">
        <v>862</v>
      </c>
      <c r="Q687" s="152">
        <f t="shared" ref="Q687" si="768">(I687-P687)</f>
        <v>1064</v>
      </c>
      <c r="R687" s="221">
        <v>0</v>
      </c>
      <c r="S687" s="210">
        <v>109</v>
      </c>
      <c r="T687" s="221">
        <v>27</v>
      </c>
      <c r="U687" s="210">
        <v>1604</v>
      </c>
      <c r="V687" s="221">
        <v>7</v>
      </c>
      <c r="W687" s="221">
        <v>2</v>
      </c>
      <c r="X687" s="221">
        <v>177</v>
      </c>
      <c r="Y687" s="219">
        <v>0</v>
      </c>
      <c r="Z687" s="219">
        <v>1</v>
      </c>
      <c r="AA687" s="219">
        <v>1</v>
      </c>
      <c r="AB687" s="219">
        <v>0</v>
      </c>
      <c r="AC687" s="219">
        <v>8</v>
      </c>
      <c r="AD687" s="219">
        <v>117</v>
      </c>
      <c r="AE687" s="152">
        <v>425</v>
      </c>
      <c r="AF687" s="152">
        <v>1374</v>
      </c>
      <c r="AG687" s="221">
        <v>2</v>
      </c>
      <c r="AH687" s="221">
        <v>119</v>
      </c>
      <c r="AI687" s="221">
        <v>52</v>
      </c>
      <c r="AJ687" s="210">
        <v>1354</v>
      </c>
      <c r="AK687" s="221">
        <v>0</v>
      </c>
      <c r="AL687" s="221">
        <v>399</v>
      </c>
      <c r="AM687" s="152">
        <v>990</v>
      </c>
      <c r="AN687" s="219">
        <v>936</v>
      </c>
      <c r="AO687" s="221">
        <v>628</v>
      </c>
      <c r="AP687" s="210">
        <v>1150</v>
      </c>
      <c r="AQ687" s="221">
        <v>136</v>
      </c>
      <c r="AR687" s="221">
        <v>12</v>
      </c>
      <c r="AS687" s="219">
        <v>549</v>
      </c>
      <c r="AT687" s="152">
        <v>1260</v>
      </c>
      <c r="AU687" s="219">
        <v>8</v>
      </c>
      <c r="AV687" s="219">
        <v>109</v>
      </c>
      <c r="AW687" s="210">
        <v>1266</v>
      </c>
      <c r="AX687" s="221">
        <v>660</v>
      </c>
      <c r="AY687" s="221">
        <v>0</v>
      </c>
      <c r="AZ687" s="274">
        <v>15</v>
      </c>
      <c r="BA687" s="141">
        <v>1809</v>
      </c>
      <c r="BB687" s="274">
        <v>5</v>
      </c>
      <c r="BC687" s="274">
        <v>97</v>
      </c>
      <c r="BD687" s="210">
        <v>842</v>
      </c>
      <c r="BE687" s="221">
        <v>1084</v>
      </c>
      <c r="BF687" s="152">
        <v>1512</v>
      </c>
      <c r="BG687" s="219">
        <v>414</v>
      </c>
      <c r="BH687" s="221">
        <v>2</v>
      </c>
      <c r="BI687" s="152">
        <v>615</v>
      </c>
      <c r="BJ687" s="152">
        <v>1311</v>
      </c>
      <c r="BK687" s="210">
        <v>878</v>
      </c>
      <c r="BL687" s="210">
        <v>212</v>
      </c>
      <c r="BM687" s="210">
        <v>655</v>
      </c>
      <c r="BN687" s="221">
        <v>50</v>
      </c>
      <c r="BO687" s="221">
        <v>131</v>
      </c>
    </row>
    <row r="688" spans="1:67" s="53" customFormat="1" x14ac:dyDescent="0.25">
      <c r="A688" s="53" t="s">
        <v>98</v>
      </c>
      <c r="H688" s="179">
        <v>44850</v>
      </c>
      <c r="I688" s="219">
        <f t="shared" si="765"/>
        <v>1927</v>
      </c>
      <c r="J688" s="152">
        <v>1</v>
      </c>
      <c r="K688" s="216">
        <f t="shared" ref="K688" si="769">I688*100000/620249</f>
        <v>310.68167784228592</v>
      </c>
      <c r="L688" s="265">
        <f t="shared" si="766"/>
        <v>5.1921079958461291E-2</v>
      </c>
      <c r="M688" s="219">
        <v>0</v>
      </c>
      <c r="N688" s="210">
        <v>1924</v>
      </c>
      <c r="O688" s="210">
        <v>3</v>
      </c>
      <c r="P688" s="152">
        <v>862</v>
      </c>
      <c r="Q688" s="152">
        <f t="shared" ref="Q688" si="770">(I688-P688)</f>
        <v>1065</v>
      </c>
      <c r="R688" s="221">
        <v>0</v>
      </c>
      <c r="S688" s="210">
        <v>109</v>
      </c>
      <c r="T688" s="221">
        <v>27</v>
      </c>
      <c r="U688" s="210">
        <v>1605</v>
      </c>
      <c r="V688" s="221">
        <v>7</v>
      </c>
      <c r="W688" s="221">
        <v>2</v>
      </c>
      <c r="X688" s="221">
        <v>177</v>
      </c>
      <c r="Y688" s="219">
        <v>0</v>
      </c>
      <c r="Z688" s="219">
        <v>1</v>
      </c>
      <c r="AA688" s="219">
        <v>1</v>
      </c>
      <c r="AB688" s="219">
        <v>0</v>
      </c>
      <c r="AC688" s="219">
        <v>8</v>
      </c>
      <c r="AD688" s="219">
        <v>117</v>
      </c>
      <c r="AE688" s="152">
        <v>425</v>
      </c>
      <c r="AF688" s="152">
        <v>1375</v>
      </c>
      <c r="AG688" s="221">
        <v>2</v>
      </c>
      <c r="AH688" s="221">
        <v>119</v>
      </c>
      <c r="AI688" s="221">
        <v>52</v>
      </c>
      <c r="AJ688" s="210">
        <v>1355</v>
      </c>
      <c r="AK688" s="221">
        <v>0</v>
      </c>
      <c r="AL688" s="221">
        <v>399</v>
      </c>
      <c r="AM688" s="152">
        <v>991</v>
      </c>
      <c r="AN688" s="219">
        <v>936</v>
      </c>
      <c r="AO688" s="221">
        <v>629</v>
      </c>
      <c r="AP688" s="210">
        <v>1150</v>
      </c>
      <c r="AQ688" s="221">
        <v>136</v>
      </c>
      <c r="AR688" s="221">
        <v>12</v>
      </c>
      <c r="AS688" s="219">
        <v>550</v>
      </c>
      <c r="AT688" s="152">
        <v>1260</v>
      </c>
      <c r="AU688" s="219">
        <v>8</v>
      </c>
      <c r="AV688" s="219">
        <v>109</v>
      </c>
      <c r="AW688" s="210">
        <v>1266</v>
      </c>
      <c r="AX688" s="221">
        <v>661</v>
      </c>
      <c r="AY688" s="221">
        <v>0</v>
      </c>
      <c r="AZ688" s="274">
        <v>15</v>
      </c>
      <c r="BA688" s="141">
        <v>1810</v>
      </c>
      <c r="BB688" s="274">
        <v>5</v>
      </c>
      <c r="BC688" s="274">
        <v>97</v>
      </c>
      <c r="BD688" s="210">
        <v>843</v>
      </c>
      <c r="BE688" s="221">
        <v>1084</v>
      </c>
      <c r="BF688" s="152">
        <v>1513</v>
      </c>
      <c r="BG688" s="219">
        <v>414</v>
      </c>
      <c r="BH688" s="221">
        <v>2</v>
      </c>
      <c r="BI688" s="152">
        <v>616</v>
      </c>
      <c r="BJ688" s="152">
        <v>1311</v>
      </c>
      <c r="BK688" s="210">
        <v>879</v>
      </c>
      <c r="BL688" s="210">
        <v>212</v>
      </c>
      <c r="BM688" s="210">
        <v>655</v>
      </c>
      <c r="BN688" s="221">
        <v>50</v>
      </c>
      <c r="BO688" s="221">
        <v>131</v>
      </c>
    </row>
    <row r="689" spans="1:67" s="53" customFormat="1" x14ac:dyDescent="0.25">
      <c r="A689" s="53" t="s">
        <v>98</v>
      </c>
      <c r="H689" s="179">
        <v>44851</v>
      </c>
      <c r="I689" s="219">
        <f t="shared" si="765"/>
        <v>1928</v>
      </c>
      <c r="J689" s="152">
        <v>1</v>
      </c>
      <c r="K689" s="216">
        <f t="shared" ref="K689" si="771">I689*100000/620249</f>
        <v>310.84290341459638</v>
      </c>
      <c r="L689" s="265">
        <f t="shared" si="766"/>
        <v>5.189413596264103E-2</v>
      </c>
      <c r="M689" s="219">
        <v>0</v>
      </c>
      <c r="N689" s="210">
        <v>1925</v>
      </c>
      <c r="O689" s="210">
        <v>3</v>
      </c>
      <c r="P689" s="152">
        <v>863</v>
      </c>
      <c r="Q689" s="152">
        <f t="shared" ref="Q689" si="772">(I689-P689)</f>
        <v>1065</v>
      </c>
      <c r="R689" s="221">
        <v>0</v>
      </c>
      <c r="S689" s="210">
        <v>109</v>
      </c>
      <c r="T689" s="221">
        <v>27</v>
      </c>
      <c r="U689" s="210">
        <v>1606</v>
      </c>
      <c r="V689" s="221">
        <v>7</v>
      </c>
      <c r="W689" s="221">
        <v>2</v>
      </c>
      <c r="X689" s="221">
        <v>177</v>
      </c>
      <c r="Y689" s="219">
        <v>0</v>
      </c>
      <c r="Z689" s="219">
        <v>1</v>
      </c>
      <c r="AA689" s="219">
        <v>1</v>
      </c>
      <c r="AB689" s="219">
        <v>0</v>
      </c>
      <c r="AC689" s="219">
        <v>8</v>
      </c>
      <c r="AD689" s="219">
        <v>117</v>
      </c>
      <c r="AE689" s="152">
        <v>425</v>
      </c>
      <c r="AF689" s="152">
        <v>1376</v>
      </c>
      <c r="AG689" s="221">
        <v>2</v>
      </c>
      <c r="AH689" s="221">
        <v>119</v>
      </c>
      <c r="AI689" s="221">
        <v>52</v>
      </c>
      <c r="AJ689" s="210">
        <v>1356</v>
      </c>
      <c r="AK689" s="221">
        <v>0</v>
      </c>
      <c r="AL689" s="221">
        <v>399</v>
      </c>
      <c r="AM689" s="152">
        <v>992</v>
      </c>
      <c r="AN689" s="219">
        <v>936</v>
      </c>
      <c r="AO689" s="221">
        <v>630</v>
      </c>
      <c r="AP689" s="210">
        <v>1150</v>
      </c>
      <c r="AQ689" s="221">
        <v>136</v>
      </c>
      <c r="AR689" s="221">
        <v>12</v>
      </c>
      <c r="AS689" s="219">
        <v>551</v>
      </c>
      <c r="AT689" s="152">
        <v>1260</v>
      </c>
      <c r="AU689" s="219">
        <v>8</v>
      </c>
      <c r="AV689" s="219">
        <v>109</v>
      </c>
      <c r="AW689" s="210">
        <v>1266</v>
      </c>
      <c r="AX689" s="221">
        <v>662</v>
      </c>
      <c r="AY689" s="221">
        <v>0</v>
      </c>
      <c r="AZ689" s="274">
        <v>15</v>
      </c>
      <c r="BA689" s="141">
        <v>1811</v>
      </c>
      <c r="BB689" s="274">
        <v>5</v>
      </c>
      <c r="BC689" s="274">
        <v>97</v>
      </c>
      <c r="BD689" s="210">
        <v>844</v>
      </c>
      <c r="BE689" s="221">
        <v>1084</v>
      </c>
      <c r="BF689" s="152">
        <v>1514</v>
      </c>
      <c r="BG689" s="219">
        <v>414</v>
      </c>
      <c r="BH689" s="221">
        <v>2</v>
      </c>
      <c r="BI689" s="152">
        <v>617</v>
      </c>
      <c r="BJ689" s="152">
        <v>1311</v>
      </c>
      <c r="BK689" s="210">
        <v>879</v>
      </c>
      <c r="BL689" s="210">
        <v>212</v>
      </c>
      <c r="BM689" s="210">
        <v>656</v>
      </c>
      <c r="BN689" s="221">
        <v>50</v>
      </c>
      <c r="BO689" s="221">
        <v>131</v>
      </c>
    </row>
    <row r="690" spans="1:67" s="53" customFormat="1" x14ac:dyDescent="0.25">
      <c r="A690" s="53" t="s">
        <v>98</v>
      </c>
      <c r="H690" s="179">
        <v>44852</v>
      </c>
      <c r="I690" s="219">
        <f t="shared" si="765"/>
        <v>1929</v>
      </c>
      <c r="J690" s="152">
        <v>1</v>
      </c>
      <c r="K690" s="216">
        <f t="shared" ref="K690" si="773">I690*100000/620249</f>
        <v>311.00412898690689</v>
      </c>
      <c r="L690" s="265">
        <f t="shared" si="766"/>
        <v>5.186721991701404E-2</v>
      </c>
      <c r="M690" s="219">
        <v>0</v>
      </c>
      <c r="N690" s="210">
        <v>1926</v>
      </c>
      <c r="O690" s="210">
        <v>3</v>
      </c>
      <c r="P690" s="152">
        <v>864</v>
      </c>
      <c r="Q690" s="152">
        <f t="shared" ref="Q690" si="774">(I690-P690)</f>
        <v>1065</v>
      </c>
      <c r="R690" s="221">
        <v>0</v>
      </c>
      <c r="S690" s="210">
        <v>109</v>
      </c>
      <c r="T690" s="221">
        <v>27</v>
      </c>
      <c r="U690" s="210">
        <v>1607</v>
      </c>
      <c r="V690" s="221">
        <v>7</v>
      </c>
      <c r="W690" s="221">
        <v>2</v>
      </c>
      <c r="X690" s="221">
        <v>177</v>
      </c>
      <c r="Y690" s="219">
        <v>0</v>
      </c>
      <c r="Z690" s="219">
        <v>1</v>
      </c>
      <c r="AA690" s="219">
        <v>1</v>
      </c>
      <c r="AB690" s="219">
        <v>0</v>
      </c>
      <c r="AC690" s="219">
        <v>8</v>
      </c>
      <c r="AD690" s="219">
        <v>117</v>
      </c>
      <c r="AE690" s="152">
        <v>425</v>
      </c>
      <c r="AF690" s="152">
        <v>1377</v>
      </c>
      <c r="AG690" s="221">
        <v>2</v>
      </c>
      <c r="AH690" s="221">
        <v>119</v>
      </c>
      <c r="AI690" s="221">
        <v>52</v>
      </c>
      <c r="AJ690" s="210">
        <v>1356</v>
      </c>
      <c r="AK690" s="221">
        <v>0</v>
      </c>
      <c r="AL690" s="221">
        <v>400</v>
      </c>
      <c r="AM690" s="152">
        <v>993</v>
      </c>
      <c r="AN690" s="219">
        <v>936</v>
      </c>
      <c r="AO690" s="221">
        <v>630</v>
      </c>
      <c r="AP690" s="210">
        <v>1151</v>
      </c>
      <c r="AQ690" s="221">
        <v>136</v>
      </c>
      <c r="AR690" s="221">
        <v>12</v>
      </c>
      <c r="AS690" s="219">
        <v>551</v>
      </c>
      <c r="AT690" s="152">
        <v>1260</v>
      </c>
      <c r="AU690" s="219">
        <v>8</v>
      </c>
      <c r="AV690" s="219">
        <v>110</v>
      </c>
      <c r="AW690" s="210">
        <v>1267</v>
      </c>
      <c r="AX690" s="221">
        <v>662</v>
      </c>
      <c r="AY690" s="221">
        <v>0</v>
      </c>
      <c r="AZ690" s="274">
        <v>15</v>
      </c>
      <c r="BA690" s="141">
        <v>1811</v>
      </c>
      <c r="BB690" s="274">
        <v>5</v>
      </c>
      <c r="BC690" s="274">
        <v>98</v>
      </c>
      <c r="BD690" s="210">
        <v>844</v>
      </c>
      <c r="BE690" s="221">
        <v>1085</v>
      </c>
      <c r="BF690" s="152">
        <v>1514</v>
      </c>
      <c r="BG690" s="219">
        <v>415</v>
      </c>
      <c r="BH690" s="221">
        <v>2</v>
      </c>
      <c r="BI690" s="152">
        <v>617</v>
      </c>
      <c r="BJ690" s="152">
        <v>1312</v>
      </c>
      <c r="BK690" s="210">
        <v>879</v>
      </c>
      <c r="BL690" s="210">
        <v>212</v>
      </c>
      <c r="BM690" s="210">
        <v>656</v>
      </c>
      <c r="BN690" s="221">
        <v>51</v>
      </c>
      <c r="BO690" s="221">
        <v>131</v>
      </c>
    </row>
    <row r="691" spans="1:67" s="53" customFormat="1" x14ac:dyDescent="0.25">
      <c r="A691" s="53" t="s">
        <v>98</v>
      </c>
      <c r="H691" s="179">
        <v>44853</v>
      </c>
      <c r="I691" s="219">
        <f t="shared" si="765"/>
        <v>1930</v>
      </c>
      <c r="J691" s="152">
        <v>1</v>
      </c>
      <c r="K691" s="216">
        <f t="shared" ref="K691" si="775">I691*100000/620249</f>
        <v>311.16535455921735</v>
      </c>
      <c r="L691" s="265">
        <f t="shared" si="766"/>
        <v>5.1840331778123527E-2</v>
      </c>
      <c r="M691" s="219">
        <v>0</v>
      </c>
      <c r="N691" s="210">
        <v>1927</v>
      </c>
      <c r="O691" s="210">
        <v>3</v>
      </c>
      <c r="P691" s="152">
        <v>864</v>
      </c>
      <c r="Q691" s="152">
        <f t="shared" ref="Q691" si="776">(I691-P691)</f>
        <v>1066</v>
      </c>
      <c r="R691" s="221">
        <v>0</v>
      </c>
      <c r="S691" s="210">
        <v>109</v>
      </c>
      <c r="T691" s="221">
        <v>27</v>
      </c>
      <c r="U691" s="210">
        <v>1608</v>
      </c>
      <c r="V691" s="221">
        <v>7</v>
      </c>
      <c r="W691" s="221">
        <v>2</v>
      </c>
      <c r="X691" s="221">
        <v>177</v>
      </c>
      <c r="Y691" s="219">
        <v>0</v>
      </c>
      <c r="Z691" s="219">
        <v>1</v>
      </c>
      <c r="AA691" s="219">
        <v>1</v>
      </c>
      <c r="AB691" s="219">
        <v>0</v>
      </c>
      <c r="AC691" s="219">
        <v>8</v>
      </c>
      <c r="AD691" s="219">
        <v>117</v>
      </c>
      <c r="AE691" s="152">
        <v>425</v>
      </c>
      <c r="AF691" s="152">
        <v>1378</v>
      </c>
      <c r="AG691" s="221">
        <v>2</v>
      </c>
      <c r="AH691" s="221">
        <v>119</v>
      </c>
      <c r="AI691" s="221">
        <v>52</v>
      </c>
      <c r="AJ691" s="210">
        <v>1357</v>
      </c>
      <c r="AK691" s="221">
        <v>0</v>
      </c>
      <c r="AL691" s="221">
        <v>400</v>
      </c>
      <c r="AM691" s="152">
        <v>994</v>
      </c>
      <c r="AN691" s="219">
        <v>936</v>
      </c>
      <c r="AO691" s="221">
        <v>630</v>
      </c>
      <c r="AP691" s="210">
        <v>1152</v>
      </c>
      <c r="AQ691" s="221">
        <v>136</v>
      </c>
      <c r="AR691" s="221">
        <v>12</v>
      </c>
      <c r="AS691" s="219">
        <v>551</v>
      </c>
      <c r="AT691" s="152">
        <v>1261</v>
      </c>
      <c r="AU691" s="219">
        <v>8</v>
      </c>
      <c r="AV691" s="219">
        <v>110</v>
      </c>
      <c r="AW691" s="210">
        <v>1268</v>
      </c>
      <c r="AX691" s="221">
        <v>662</v>
      </c>
      <c r="AY691" s="221">
        <v>0</v>
      </c>
      <c r="AZ691" s="274">
        <v>15</v>
      </c>
      <c r="BA691" s="141">
        <v>1812</v>
      </c>
      <c r="BB691" s="274">
        <v>5</v>
      </c>
      <c r="BC691" s="274">
        <v>98</v>
      </c>
      <c r="BD691" s="210">
        <v>844</v>
      </c>
      <c r="BE691" s="221">
        <v>1086</v>
      </c>
      <c r="BF691" s="152">
        <v>1515</v>
      </c>
      <c r="BG691" s="219">
        <v>415</v>
      </c>
      <c r="BH691" s="221">
        <v>2</v>
      </c>
      <c r="BI691" s="152">
        <v>617</v>
      </c>
      <c r="BJ691" s="152">
        <v>1313</v>
      </c>
      <c r="BK691" s="210">
        <v>880</v>
      </c>
      <c r="BL691" s="210">
        <v>212</v>
      </c>
      <c r="BM691" s="210">
        <v>656</v>
      </c>
      <c r="BN691" s="221">
        <v>51</v>
      </c>
      <c r="BO691" s="221">
        <v>131</v>
      </c>
    </row>
    <row r="692" spans="1:67" s="53" customFormat="1" x14ac:dyDescent="0.25">
      <c r="A692" s="53" t="s">
        <v>98</v>
      </c>
      <c r="H692" s="179">
        <v>44854</v>
      </c>
      <c r="I692" s="219">
        <f t="shared" ref="I692" si="777">I691+J692</f>
        <v>1930</v>
      </c>
      <c r="J692" s="152">
        <v>0</v>
      </c>
      <c r="K692" s="216">
        <f t="shared" ref="K692" si="778">I692*100000/620249</f>
        <v>311.16535455921735</v>
      </c>
      <c r="L692" s="265">
        <f t="shared" ref="L692" si="779">(I692*100/I691)-100</f>
        <v>0</v>
      </c>
      <c r="M692" s="219">
        <v>0</v>
      </c>
      <c r="N692" s="210">
        <v>1927</v>
      </c>
      <c r="O692" s="210">
        <v>3</v>
      </c>
      <c r="P692" s="152">
        <v>864</v>
      </c>
      <c r="Q692" s="152">
        <f t="shared" ref="Q692" si="780">(I692-P692)</f>
        <v>1066</v>
      </c>
      <c r="R692" s="221">
        <v>0</v>
      </c>
      <c r="S692" s="210">
        <v>109</v>
      </c>
      <c r="T692" s="221">
        <v>27</v>
      </c>
      <c r="U692" s="210">
        <v>1608</v>
      </c>
      <c r="V692" s="221">
        <v>7</v>
      </c>
      <c r="W692" s="221">
        <v>2</v>
      </c>
      <c r="X692" s="221">
        <v>177</v>
      </c>
      <c r="Y692" s="219">
        <v>0</v>
      </c>
      <c r="Z692" s="219">
        <v>1</v>
      </c>
      <c r="AA692" s="219">
        <v>1</v>
      </c>
      <c r="AB692" s="219">
        <v>0</v>
      </c>
      <c r="AC692" s="219">
        <v>8</v>
      </c>
      <c r="AD692" s="219">
        <v>117</v>
      </c>
      <c r="AE692" s="152">
        <v>425</v>
      </c>
      <c r="AF692" s="152">
        <v>1378</v>
      </c>
      <c r="AG692" s="221">
        <v>2</v>
      </c>
      <c r="AH692" s="221">
        <v>119</v>
      </c>
      <c r="AI692" s="221">
        <v>52</v>
      </c>
      <c r="AJ692" s="210">
        <v>1357</v>
      </c>
      <c r="AK692" s="221">
        <v>0</v>
      </c>
      <c r="AL692" s="221">
        <v>400</v>
      </c>
      <c r="AM692" s="152">
        <v>994</v>
      </c>
      <c r="AN692" s="219">
        <v>936</v>
      </c>
      <c r="AO692" s="221">
        <v>630</v>
      </c>
      <c r="AP692" s="210">
        <v>1152</v>
      </c>
      <c r="AQ692" s="221">
        <v>136</v>
      </c>
      <c r="AR692" s="221">
        <v>12</v>
      </c>
      <c r="AS692" s="219">
        <v>551</v>
      </c>
      <c r="AT692" s="152">
        <v>1261</v>
      </c>
      <c r="AU692" s="219">
        <v>8</v>
      </c>
      <c r="AV692" s="219">
        <v>110</v>
      </c>
      <c r="AW692" s="210">
        <v>1268</v>
      </c>
      <c r="AX692" s="221">
        <v>662</v>
      </c>
      <c r="AY692" s="221">
        <v>0</v>
      </c>
      <c r="AZ692" s="274">
        <v>15</v>
      </c>
      <c r="BA692" s="141">
        <v>1812</v>
      </c>
      <c r="BB692" s="274">
        <v>5</v>
      </c>
      <c r="BC692" s="274">
        <v>98</v>
      </c>
      <c r="BD692" s="210">
        <v>844</v>
      </c>
      <c r="BE692" s="221">
        <v>1086</v>
      </c>
      <c r="BF692" s="152">
        <v>1515</v>
      </c>
      <c r="BG692" s="219">
        <v>415</v>
      </c>
      <c r="BH692" s="221">
        <v>2</v>
      </c>
      <c r="BI692" s="152">
        <v>617</v>
      </c>
      <c r="BJ692" s="152">
        <v>1313</v>
      </c>
      <c r="BK692" s="210">
        <v>880</v>
      </c>
      <c r="BL692" s="210">
        <v>212</v>
      </c>
      <c r="BM692" s="210">
        <v>656</v>
      </c>
      <c r="BN692" s="221">
        <v>51</v>
      </c>
      <c r="BO692" s="221">
        <v>131</v>
      </c>
    </row>
    <row r="693" spans="1:67" s="53" customFormat="1" x14ac:dyDescent="0.25">
      <c r="A693" s="53" t="s">
        <v>98</v>
      </c>
      <c r="H693" s="179">
        <v>44855</v>
      </c>
      <c r="I693" s="219">
        <f t="shared" ref="I693" si="781">I692+J693</f>
        <v>1931</v>
      </c>
      <c r="J693" s="152">
        <v>1</v>
      </c>
      <c r="K693" s="216">
        <f t="shared" ref="K693" si="782">I693*100000/620249</f>
        <v>311.32658013152781</v>
      </c>
      <c r="L693" s="265">
        <f t="shared" ref="L693" si="783">(I693*100/I692)-100</f>
        <v>5.1813471502583752E-2</v>
      </c>
      <c r="M693" s="219">
        <v>0</v>
      </c>
      <c r="N693" s="210">
        <v>1928</v>
      </c>
      <c r="O693" s="210">
        <v>3</v>
      </c>
      <c r="P693" s="152">
        <v>865</v>
      </c>
      <c r="Q693" s="152">
        <f t="shared" ref="Q693" si="784">(I693-P693)</f>
        <v>1066</v>
      </c>
      <c r="R693" s="221">
        <v>0</v>
      </c>
      <c r="S693" s="210">
        <v>109</v>
      </c>
      <c r="T693" s="221">
        <v>27</v>
      </c>
      <c r="U693" s="210">
        <v>1609</v>
      </c>
      <c r="V693" s="221">
        <v>7</v>
      </c>
      <c r="W693" s="221">
        <v>2</v>
      </c>
      <c r="X693" s="221">
        <v>177</v>
      </c>
      <c r="Y693" s="219">
        <v>0</v>
      </c>
      <c r="Z693" s="219">
        <v>1</v>
      </c>
      <c r="AA693" s="219">
        <v>1</v>
      </c>
      <c r="AB693" s="219">
        <v>0</v>
      </c>
      <c r="AC693" s="219">
        <v>8</v>
      </c>
      <c r="AD693" s="219">
        <v>117</v>
      </c>
      <c r="AE693" s="152">
        <v>425</v>
      </c>
      <c r="AF693" s="152">
        <v>1379</v>
      </c>
      <c r="AG693" s="221">
        <v>2</v>
      </c>
      <c r="AH693" s="221">
        <v>119</v>
      </c>
      <c r="AI693" s="221">
        <v>52</v>
      </c>
      <c r="AJ693" s="210">
        <v>1357</v>
      </c>
      <c r="AK693" s="221">
        <v>0</v>
      </c>
      <c r="AL693" s="221">
        <v>401</v>
      </c>
      <c r="AM693" s="152">
        <v>995</v>
      </c>
      <c r="AN693" s="219">
        <v>936</v>
      </c>
      <c r="AO693" s="221">
        <v>630</v>
      </c>
      <c r="AP693" s="210">
        <v>1153</v>
      </c>
      <c r="AQ693" s="221">
        <v>136</v>
      </c>
      <c r="AR693" s="221">
        <v>12</v>
      </c>
      <c r="AS693" s="219">
        <v>552</v>
      </c>
      <c r="AT693" s="152">
        <v>1261</v>
      </c>
      <c r="AU693" s="219">
        <v>8</v>
      </c>
      <c r="AV693" s="219">
        <v>110</v>
      </c>
      <c r="AW693" s="210">
        <v>1268</v>
      </c>
      <c r="AX693" s="221">
        <v>663</v>
      </c>
      <c r="AY693" s="221">
        <v>0</v>
      </c>
      <c r="AZ693" s="274">
        <v>15</v>
      </c>
      <c r="BA693" s="141">
        <v>1813</v>
      </c>
      <c r="BB693" s="274">
        <v>5</v>
      </c>
      <c r="BC693" s="274">
        <v>98</v>
      </c>
      <c r="BD693" s="210">
        <v>845</v>
      </c>
      <c r="BE693" s="221">
        <v>1086</v>
      </c>
      <c r="BF693" s="152">
        <v>1516</v>
      </c>
      <c r="BG693" s="219">
        <v>415</v>
      </c>
      <c r="BH693" s="221">
        <v>2</v>
      </c>
      <c r="BI693" s="152">
        <v>618</v>
      </c>
      <c r="BJ693" s="152">
        <v>1313</v>
      </c>
      <c r="BK693" s="210">
        <v>880</v>
      </c>
      <c r="BL693" s="210">
        <v>212</v>
      </c>
      <c r="BM693" s="210">
        <v>656</v>
      </c>
      <c r="BN693" s="221">
        <v>51</v>
      </c>
      <c r="BO693" s="221">
        <v>132</v>
      </c>
    </row>
    <row r="694" spans="1:67" s="53" customFormat="1" x14ac:dyDescent="0.25">
      <c r="A694" s="53" t="s">
        <v>98</v>
      </c>
      <c r="H694" s="179">
        <v>44856</v>
      </c>
      <c r="I694" s="219">
        <f t="shared" ref="I694" si="785">I693+J694</f>
        <v>1931</v>
      </c>
      <c r="J694" s="152">
        <v>0</v>
      </c>
      <c r="K694" s="216">
        <f t="shared" ref="K694" si="786">I694*100000/620249</f>
        <v>311.32658013152781</v>
      </c>
      <c r="L694" s="265">
        <f t="shared" ref="L694" si="787">(I694*100/I693)-100</f>
        <v>0</v>
      </c>
      <c r="M694" s="219">
        <v>0</v>
      </c>
      <c r="N694" s="210">
        <v>1928</v>
      </c>
      <c r="O694" s="210">
        <v>3</v>
      </c>
      <c r="P694" s="152">
        <v>865</v>
      </c>
      <c r="Q694" s="152">
        <f t="shared" ref="Q694" si="788">(I694-P694)</f>
        <v>1066</v>
      </c>
      <c r="R694" s="221">
        <v>0</v>
      </c>
      <c r="S694" s="210">
        <v>109</v>
      </c>
      <c r="T694" s="221">
        <v>27</v>
      </c>
      <c r="U694" s="210">
        <v>1609</v>
      </c>
      <c r="V694" s="221">
        <v>7</v>
      </c>
      <c r="W694" s="221">
        <v>2</v>
      </c>
      <c r="X694" s="221">
        <v>177</v>
      </c>
      <c r="Y694" s="219">
        <v>0</v>
      </c>
      <c r="Z694" s="219">
        <v>1</v>
      </c>
      <c r="AA694" s="219">
        <v>1</v>
      </c>
      <c r="AB694" s="219">
        <v>0</v>
      </c>
      <c r="AC694" s="219">
        <v>8</v>
      </c>
      <c r="AD694" s="219">
        <v>117</v>
      </c>
      <c r="AE694" s="152">
        <v>425</v>
      </c>
      <c r="AF694" s="152">
        <v>1379</v>
      </c>
      <c r="AG694" s="221">
        <v>2</v>
      </c>
      <c r="AH694" s="221">
        <v>119</v>
      </c>
      <c r="AI694" s="221">
        <v>52</v>
      </c>
      <c r="AJ694" s="210">
        <v>1357</v>
      </c>
      <c r="AK694" s="221">
        <v>0</v>
      </c>
      <c r="AL694" s="221">
        <v>401</v>
      </c>
      <c r="AM694" s="152">
        <v>995</v>
      </c>
      <c r="AN694" s="219">
        <v>936</v>
      </c>
      <c r="AO694" s="221">
        <v>630</v>
      </c>
      <c r="AP694" s="210">
        <v>1153</v>
      </c>
      <c r="AQ694" s="221">
        <v>136</v>
      </c>
      <c r="AR694" s="221">
        <v>12</v>
      </c>
      <c r="AS694" s="219">
        <v>552</v>
      </c>
      <c r="AT694" s="152">
        <v>1261</v>
      </c>
      <c r="AU694" s="219">
        <v>8</v>
      </c>
      <c r="AV694" s="219">
        <v>110</v>
      </c>
      <c r="AW694" s="210">
        <v>1268</v>
      </c>
      <c r="AX694" s="221">
        <v>663</v>
      </c>
      <c r="AY694" s="221">
        <v>0</v>
      </c>
      <c r="AZ694" s="274">
        <v>15</v>
      </c>
      <c r="BA694" s="141">
        <v>1813</v>
      </c>
      <c r="BB694" s="274">
        <v>5</v>
      </c>
      <c r="BC694" s="274">
        <v>98</v>
      </c>
      <c r="BD694" s="210">
        <v>845</v>
      </c>
      <c r="BE694" s="221">
        <v>1086</v>
      </c>
      <c r="BF694" s="152">
        <v>1516</v>
      </c>
      <c r="BG694" s="219">
        <v>415</v>
      </c>
      <c r="BH694" s="221">
        <v>2</v>
      </c>
      <c r="BI694" s="152">
        <v>618</v>
      </c>
      <c r="BJ694" s="152">
        <v>1313</v>
      </c>
      <c r="BK694" s="210">
        <v>880</v>
      </c>
      <c r="BL694" s="210">
        <v>212</v>
      </c>
      <c r="BM694" s="210">
        <v>656</v>
      </c>
      <c r="BN694" s="221">
        <v>51</v>
      </c>
      <c r="BO694" s="221">
        <v>132</v>
      </c>
    </row>
    <row r="695" spans="1:67" s="53" customFormat="1" x14ac:dyDescent="0.25">
      <c r="A695" s="53" t="s">
        <v>98</v>
      </c>
      <c r="H695" s="179">
        <v>44857</v>
      </c>
      <c r="I695" s="219">
        <f t="shared" ref="I695" si="789">I694+J695</f>
        <v>1931</v>
      </c>
      <c r="J695" s="152">
        <v>0</v>
      </c>
      <c r="K695" s="216">
        <f t="shared" ref="K695" si="790">I695*100000/620249</f>
        <v>311.32658013152781</v>
      </c>
      <c r="L695" s="265">
        <f t="shared" ref="L695" si="791">(I695*100/I694)-100</f>
        <v>0</v>
      </c>
      <c r="M695" s="219">
        <v>0</v>
      </c>
      <c r="N695" s="210">
        <v>1928</v>
      </c>
      <c r="O695" s="210">
        <v>3</v>
      </c>
      <c r="P695" s="152">
        <v>865</v>
      </c>
      <c r="Q695" s="152">
        <f t="shared" ref="Q695" si="792">(I695-P695)</f>
        <v>1066</v>
      </c>
      <c r="R695" s="221">
        <v>0</v>
      </c>
      <c r="S695" s="210">
        <v>109</v>
      </c>
      <c r="T695" s="221">
        <v>27</v>
      </c>
      <c r="U695" s="210">
        <v>1609</v>
      </c>
      <c r="V695" s="221">
        <v>7</v>
      </c>
      <c r="W695" s="221">
        <v>2</v>
      </c>
      <c r="X695" s="221">
        <v>177</v>
      </c>
      <c r="Y695" s="219">
        <v>0</v>
      </c>
      <c r="Z695" s="219">
        <v>1</v>
      </c>
      <c r="AA695" s="219">
        <v>1</v>
      </c>
      <c r="AB695" s="219">
        <v>0</v>
      </c>
      <c r="AC695" s="219">
        <v>8</v>
      </c>
      <c r="AD695" s="219">
        <v>117</v>
      </c>
      <c r="AE695" s="152">
        <v>425</v>
      </c>
      <c r="AF695" s="152">
        <v>1379</v>
      </c>
      <c r="AG695" s="221">
        <v>2</v>
      </c>
      <c r="AH695" s="221">
        <v>119</v>
      </c>
      <c r="AI695" s="221">
        <v>52</v>
      </c>
      <c r="AJ695" s="210">
        <v>1357</v>
      </c>
      <c r="AK695" s="221">
        <v>0</v>
      </c>
      <c r="AL695" s="221">
        <v>401</v>
      </c>
      <c r="AM695" s="152">
        <v>995</v>
      </c>
      <c r="AN695" s="219">
        <v>936</v>
      </c>
      <c r="AO695" s="221">
        <v>630</v>
      </c>
      <c r="AP695" s="210">
        <v>1153</v>
      </c>
      <c r="AQ695" s="221">
        <v>136</v>
      </c>
      <c r="AR695" s="221">
        <v>12</v>
      </c>
      <c r="AS695" s="219">
        <v>552</v>
      </c>
      <c r="AT695" s="152">
        <v>1261</v>
      </c>
      <c r="AU695" s="219">
        <v>8</v>
      </c>
      <c r="AV695" s="219">
        <v>110</v>
      </c>
      <c r="AW695" s="210">
        <v>1268</v>
      </c>
      <c r="AX695" s="221">
        <v>663</v>
      </c>
      <c r="AY695" s="221">
        <v>0</v>
      </c>
      <c r="AZ695" s="274">
        <v>15</v>
      </c>
      <c r="BA695" s="141">
        <v>1813</v>
      </c>
      <c r="BB695" s="274">
        <v>5</v>
      </c>
      <c r="BC695" s="274">
        <v>98</v>
      </c>
      <c r="BD695" s="210">
        <v>845</v>
      </c>
      <c r="BE695" s="221">
        <v>1086</v>
      </c>
      <c r="BF695" s="152">
        <v>1516</v>
      </c>
      <c r="BG695" s="219">
        <v>415</v>
      </c>
      <c r="BH695" s="221">
        <v>2</v>
      </c>
      <c r="BI695" s="152">
        <v>618</v>
      </c>
      <c r="BJ695" s="152">
        <v>1313</v>
      </c>
      <c r="BK695" s="210">
        <v>880</v>
      </c>
      <c r="BL695" s="210">
        <v>212</v>
      </c>
      <c r="BM695" s="210">
        <v>656</v>
      </c>
      <c r="BN695" s="221">
        <v>51</v>
      </c>
      <c r="BO695" s="221">
        <v>132</v>
      </c>
    </row>
    <row r="696" spans="1:67" s="53" customFormat="1" x14ac:dyDescent="0.25">
      <c r="A696" s="53" t="s">
        <v>98</v>
      </c>
      <c r="H696" s="179">
        <v>44858</v>
      </c>
      <c r="I696" s="219">
        <f t="shared" ref="I696" si="793">I695+J696</f>
        <v>1932</v>
      </c>
      <c r="J696" s="152">
        <v>1</v>
      </c>
      <c r="K696" s="216">
        <f t="shared" ref="K696" si="794">I696*100000/620249</f>
        <v>311.48780570383832</v>
      </c>
      <c r="L696" s="265">
        <f t="shared" ref="L696" si="795">(I696*100/I695)-100</f>
        <v>5.1786639047122662E-2</v>
      </c>
      <c r="M696" s="219">
        <v>0</v>
      </c>
      <c r="N696" s="210">
        <v>1929</v>
      </c>
      <c r="O696" s="210">
        <v>3</v>
      </c>
      <c r="P696" s="152">
        <v>866</v>
      </c>
      <c r="Q696" s="152">
        <f t="shared" ref="Q696" si="796">(I696-P696)</f>
        <v>1066</v>
      </c>
      <c r="R696" s="221">
        <v>0</v>
      </c>
      <c r="S696" s="210">
        <v>109</v>
      </c>
      <c r="T696" s="221">
        <v>27</v>
      </c>
      <c r="U696" s="210">
        <v>1610</v>
      </c>
      <c r="V696" s="221">
        <v>7</v>
      </c>
      <c r="W696" s="221">
        <v>2</v>
      </c>
      <c r="X696" s="221">
        <v>177</v>
      </c>
      <c r="Y696" s="219">
        <v>0</v>
      </c>
      <c r="Z696" s="219">
        <v>1</v>
      </c>
      <c r="AA696" s="219">
        <v>1</v>
      </c>
      <c r="AB696" s="219">
        <v>0</v>
      </c>
      <c r="AC696" s="219">
        <v>8</v>
      </c>
      <c r="AD696" s="219">
        <v>117</v>
      </c>
      <c r="AE696" s="152">
        <v>425</v>
      </c>
      <c r="AF696" s="152">
        <v>1380</v>
      </c>
      <c r="AG696" s="221">
        <v>2</v>
      </c>
      <c r="AH696" s="221">
        <v>119</v>
      </c>
      <c r="AI696" s="221">
        <v>52</v>
      </c>
      <c r="AJ696" s="210">
        <v>1358</v>
      </c>
      <c r="AK696" s="221">
        <v>0</v>
      </c>
      <c r="AL696" s="221">
        <v>401</v>
      </c>
      <c r="AM696" s="152">
        <v>995</v>
      </c>
      <c r="AN696" s="219">
        <v>937</v>
      </c>
      <c r="AO696" s="221">
        <v>631</v>
      </c>
      <c r="AP696" s="210">
        <v>1153</v>
      </c>
      <c r="AQ696" s="221">
        <v>136</v>
      </c>
      <c r="AR696" s="221">
        <v>12</v>
      </c>
      <c r="AS696" s="219">
        <v>552</v>
      </c>
      <c r="AT696" s="152">
        <v>1262</v>
      </c>
      <c r="AU696" s="219">
        <v>8</v>
      </c>
      <c r="AV696" s="219">
        <v>110</v>
      </c>
      <c r="AW696" s="210">
        <v>1269</v>
      </c>
      <c r="AX696" s="221">
        <v>663</v>
      </c>
      <c r="AY696" s="221">
        <v>0</v>
      </c>
      <c r="AZ696" s="274">
        <v>15</v>
      </c>
      <c r="BA696" s="141">
        <v>1814</v>
      </c>
      <c r="BB696" s="274">
        <v>5</v>
      </c>
      <c r="BC696" s="274">
        <v>98</v>
      </c>
      <c r="BD696" s="210">
        <v>846</v>
      </c>
      <c r="BE696" s="221">
        <v>1086</v>
      </c>
      <c r="BF696" s="152">
        <v>1517</v>
      </c>
      <c r="BG696" s="219">
        <v>415</v>
      </c>
      <c r="BH696" s="221">
        <v>2</v>
      </c>
      <c r="BI696" s="152">
        <v>619</v>
      </c>
      <c r="BJ696" s="152">
        <v>1313</v>
      </c>
      <c r="BK696" s="210">
        <v>880</v>
      </c>
      <c r="BL696" s="210">
        <v>212</v>
      </c>
      <c r="BM696" s="210">
        <v>657</v>
      </c>
      <c r="BN696" s="221">
        <v>51</v>
      </c>
      <c r="BO696" s="221">
        <v>132</v>
      </c>
    </row>
    <row r="697" spans="1:67" s="53" customFormat="1" x14ac:dyDescent="0.25">
      <c r="A697" s="53" t="s">
        <v>98</v>
      </c>
      <c r="H697" s="179">
        <v>44859</v>
      </c>
      <c r="I697" s="219">
        <f t="shared" ref="I697" si="797">I696+J697</f>
        <v>1933</v>
      </c>
      <c r="J697" s="152">
        <v>1</v>
      </c>
      <c r="K697" s="216">
        <f t="shared" ref="K697" si="798">I697*100000/620249</f>
        <v>311.64903127614878</v>
      </c>
      <c r="L697" s="265">
        <f t="shared" ref="L697" si="799">(I697*100/I696)-100</f>
        <v>5.1759834368525048E-2</v>
      </c>
      <c r="M697" s="219">
        <v>0</v>
      </c>
      <c r="N697" s="210">
        <v>1930</v>
      </c>
      <c r="O697" s="210">
        <v>3</v>
      </c>
      <c r="P697" s="152">
        <v>866</v>
      </c>
      <c r="Q697" s="152">
        <f t="shared" ref="Q697" si="800">(I697-P697)</f>
        <v>1067</v>
      </c>
      <c r="R697" s="221">
        <v>0</v>
      </c>
      <c r="S697" s="210">
        <v>109</v>
      </c>
      <c r="T697" s="221">
        <v>27</v>
      </c>
      <c r="U697" s="210">
        <v>1611</v>
      </c>
      <c r="V697" s="221">
        <v>7</v>
      </c>
      <c r="W697" s="221">
        <v>2</v>
      </c>
      <c r="X697" s="221">
        <v>177</v>
      </c>
      <c r="Y697" s="219">
        <v>0</v>
      </c>
      <c r="Z697" s="219">
        <v>1</v>
      </c>
      <c r="AA697" s="219">
        <v>1</v>
      </c>
      <c r="AB697" s="219">
        <v>0</v>
      </c>
      <c r="AC697" s="219">
        <v>8</v>
      </c>
      <c r="AD697" s="219">
        <v>117</v>
      </c>
      <c r="AE697" s="152">
        <v>425</v>
      </c>
      <c r="AF697" s="152">
        <v>1381</v>
      </c>
      <c r="AG697" s="221">
        <v>2</v>
      </c>
      <c r="AH697" s="221">
        <v>119</v>
      </c>
      <c r="AI697" s="221">
        <v>52</v>
      </c>
      <c r="AJ697" s="210">
        <v>1359</v>
      </c>
      <c r="AK697" s="221">
        <v>0</v>
      </c>
      <c r="AL697" s="221">
        <v>401</v>
      </c>
      <c r="AM697" s="152">
        <v>995</v>
      </c>
      <c r="AN697" s="219">
        <v>938</v>
      </c>
      <c r="AO697" s="221">
        <v>631</v>
      </c>
      <c r="AP697" s="210">
        <v>1154</v>
      </c>
      <c r="AQ697" s="221">
        <v>136</v>
      </c>
      <c r="AR697" s="221">
        <v>12</v>
      </c>
      <c r="AS697" s="219">
        <v>552</v>
      </c>
      <c r="AT697" s="152">
        <v>1263</v>
      </c>
      <c r="AU697" s="219">
        <v>8</v>
      </c>
      <c r="AV697" s="219">
        <v>110</v>
      </c>
      <c r="AW697" s="210">
        <v>1270</v>
      </c>
      <c r="AX697" s="221">
        <v>663</v>
      </c>
      <c r="AY697" s="221">
        <v>0</v>
      </c>
      <c r="AZ697" s="274">
        <v>15</v>
      </c>
      <c r="BA697" s="141">
        <v>1815</v>
      </c>
      <c r="BB697" s="274">
        <v>5</v>
      </c>
      <c r="BC697" s="274">
        <v>98</v>
      </c>
      <c r="BD697" s="210">
        <v>846</v>
      </c>
      <c r="BE697" s="221">
        <v>1087</v>
      </c>
      <c r="BF697" s="152">
        <v>1517</v>
      </c>
      <c r="BG697" s="219">
        <v>416</v>
      </c>
      <c r="BH697" s="221">
        <v>2</v>
      </c>
      <c r="BI697" s="152">
        <v>619</v>
      </c>
      <c r="BJ697" s="152">
        <v>1314</v>
      </c>
      <c r="BK697" s="210">
        <v>881</v>
      </c>
      <c r="BL697" s="210">
        <v>212</v>
      </c>
      <c r="BM697" s="210">
        <v>657</v>
      </c>
      <c r="BN697" s="221">
        <v>51</v>
      </c>
      <c r="BO697" s="221">
        <v>132</v>
      </c>
    </row>
    <row r="698" spans="1:67" s="53" customFormat="1" x14ac:dyDescent="0.25">
      <c r="A698" s="53" t="s">
        <v>98</v>
      </c>
      <c r="H698" s="179">
        <v>44860</v>
      </c>
      <c r="I698" s="219">
        <f t="shared" ref="I698" si="801">I697+J698</f>
        <v>1933</v>
      </c>
      <c r="J698" s="152">
        <v>0</v>
      </c>
      <c r="K698" s="216">
        <f t="shared" ref="K698" si="802">I698*100000/620249</f>
        <v>311.64903127614878</v>
      </c>
      <c r="L698" s="265">
        <f t="shared" ref="L698" si="803">(I698*100/I697)-100</f>
        <v>0</v>
      </c>
      <c r="M698" s="219">
        <v>0</v>
      </c>
      <c r="N698" s="210">
        <v>1930</v>
      </c>
      <c r="O698" s="210">
        <v>3</v>
      </c>
      <c r="P698" s="152">
        <v>866</v>
      </c>
      <c r="Q698" s="152">
        <f t="shared" ref="Q698" si="804">(I698-P698)</f>
        <v>1067</v>
      </c>
      <c r="R698" s="221">
        <v>0</v>
      </c>
      <c r="S698" s="210">
        <v>109</v>
      </c>
      <c r="T698" s="221">
        <v>27</v>
      </c>
      <c r="U698" s="210">
        <v>1611</v>
      </c>
      <c r="V698" s="221">
        <v>7</v>
      </c>
      <c r="W698" s="221">
        <v>2</v>
      </c>
      <c r="X698" s="221">
        <v>177</v>
      </c>
      <c r="Y698" s="219">
        <v>0</v>
      </c>
      <c r="Z698" s="219">
        <v>1</v>
      </c>
      <c r="AA698" s="219">
        <v>1</v>
      </c>
      <c r="AB698" s="219">
        <v>0</v>
      </c>
      <c r="AC698" s="219">
        <v>8</v>
      </c>
      <c r="AD698" s="219">
        <v>117</v>
      </c>
      <c r="AE698" s="152">
        <v>425</v>
      </c>
      <c r="AF698" s="152">
        <v>1381</v>
      </c>
      <c r="AG698" s="221">
        <v>2</v>
      </c>
      <c r="AH698" s="221">
        <v>119</v>
      </c>
      <c r="AI698" s="221">
        <v>52</v>
      </c>
      <c r="AJ698" s="210">
        <v>1359</v>
      </c>
      <c r="AK698" s="221">
        <v>0</v>
      </c>
      <c r="AL698" s="221">
        <v>401</v>
      </c>
      <c r="AM698" s="152">
        <v>995</v>
      </c>
      <c r="AN698" s="219">
        <v>938</v>
      </c>
      <c r="AO698" s="221">
        <v>631</v>
      </c>
      <c r="AP698" s="210">
        <v>1154</v>
      </c>
      <c r="AQ698" s="221">
        <v>136</v>
      </c>
      <c r="AR698" s="221">
        <v>12</v>
      </c>
      <c r="AS698" s="219">
        <v>552</v>
      </c>
      <c r="AT698" s="152">
        <v>1263</v>
      </c>
      <c r="AU698" s="219">
        <v>8</v>
      </c>
      <c r="AV698" s="219">
        <v>110</v>
      </c>
      <c r="AW698" s="210">
        <v>1270</v>
      </c>
      <c r="AX698" s="221">
        <v>663</v>
      </c>
      <c r="AY698" s="221">
        <v>0</v>
      </c>
      <c r="AZ698" s="274">
        <v>15</v>
      </c>
      <c r="BA698" s="141">
        <v>1815</v>
      </c>
      <c r="BB698" s="274">
        <v>5</v>
      </c>
      <c r="BC698" s="274">
        <v>98</v>
      </c>
      <c r="BD698" s="210">
        <v>846</v>
      </c>
      <c r="BE698" s="221">
        <v>1087</v>
      </c>
      <c r="BF698" s="152">
        <v>1517</v>
      </c>
      <c r="BG698" s="219">
        <v>416</v>
      </c>
      <c r="BH698" s="221">
        <v>2</v>
      </c>
      <c r="BI698" s="152">
        <v>619</v>
      </c>
      <c r="BJ698" s="152">
        <v>1314</v>
      </c>
      <c r="BK698" s="210">
        <v>881</v>
      </c>
      <c r="BL698" s="210">
        <v>212</v>
      </c>
      <c r="BM698" s="210">
        <v>657</v>
      </c>
      <c r="BN698" s="221">
        <v>51</v>
      </c>
      <c r="BO698" s="221">
        <v>132</v>
      </c>
    </row>
    <row r="699" spans="1:67" s="53" customFormat="1" x14ac:dyDescent="0.25">
      <c r="A699" s="53" t="s">
        <v>98</v>
      </c>
      <c r="H699" s="179">
        <v>44861</v>
      </c>
      <c r="I699" s="219">
        <f t="shared" ref="I699" si="805">I698+J699</f>
        <v>1933</v>
      </c>
      <c r="J699" s="152">
        <v>0</v>
      </c>
      <c r="K699" s="216">
        <f t="shared" ref="K699" si="806">I699*100000/620249</f>
        <v>311.64903127614878</v>
      </c>
      <c r="L699" s="265">
        <f t="shared" ref="L699" si="807">(I699*100/I698)-100</f>
        <v>0</v>
      </c>
      <c r="M699" s="219">
        <v>0</v>
      </c>
      <c r="N699" s="210">
        <v>1930</v>
      </c>
      <c r="O699" s="210">
        <v>3</v>
      </c>
      <c r="P699" s="152">
        <v>866</v>
      </c>
      <c r="Q699" s="152">
        <f t="shared" ref="Q699" si="808">(I699-P699)</f>
        <v>1067</v>
      </c>
      <c r="R699" s="221">
        <v>0</v>
      </c>
      <c r="S699" s="210">
        <v>109</v>
      </c>
      <c r="T699" s="221">
        <v>27</v>
      </c>
      <c r="U699" s="210">
        <v>1611</v>
      </c>
      <c r="V699" s="221">
        <v>7</v>
      </c>
      <c r="W699" s="221">
        <v>2</v>
      </c>
      <c r="X699" s="221">
        <v>177</v>
      </c>
      <c r="Y699" s="219">
        <v>0</v>
      </c>
      <c r="Z699" s="219">
        <v>1</v>
      </c>
      <c r="AA699" s="219">
        <v>1</v>
      </c>
      <c r="AB699" s="219">
        <v>0</v>
      </c>
      <c r="AC699" s="219">
        <v>8</v>
      </c>
      <c r="AD699" s="219">
        <v>117</v>
      </c>
      <c r="AE699" s="152">
        <v>425</v>
      </c>
      <c r="AF699" s="152">
        <v>1381</v>
      </c>
      <c r="AG699" s="221">
        <v>2</v>
      </c>
      <c r="AH699" s="221">
        <v>119</v>
      </c>
      <c r="AI699" s="221">
        <v>52</v>
      </c>
      <c r="AJ699" s="210">
        <v>1359</v>
      </c>
      <c r="AK699" s="221">
        <v>0</v>
      </c>
      <c r="AL699" s="221">
        <v>401</v>
      </c>
      <c r="AM699" s="152">
        <v>995</v>
      </c>
      <c r="AN699" s="219">
        <v>938</v>
      </c>
      <c r="AO699" s="221">
        <v>631</v>
      </c>
      <c r="AP699" s="210">
        <v>1154</v>
      </c>
      <c r="AQ699" s="221">
        <v>136</v>
      </c>
      <c r="AR699" s="221">
        <v>12</v>
      </c>
      <c r="AS699" s="219">
        <v>552</v>
      </c>
      <c r="AT699" s="152">
        <v>1263</v>
      </c>
      <c r="AU699" s="219">
        <v>8</v>
      </c>
      <c r="AV699" s="219">
        <v>110</v>
      </c>
      <c r="AW699" s="210">
        <v>1270</v>
      </c>
      <c r="AX699" s="221">
        <v>663</v>
      </c>
      <c r="AY699" s="221">
        <v>0</v>
      </c>
      <c r="AZ699" s="274">
        <v>15</v>
      </c>
      <c r="BA699" s="141">
        <v>1815</v>
      </c>
      <c r="BB699" s="274">
        <v>5</v>
      </c>
      <c r="BC699" s="274">
        <v>98</v>
      </c>
      <c r="BD699" s="210">
        <v>846</v>
      </c>
      <c r="BE699" s="221">
        <v>1087</v>
      </c>
      <c r="BF699" s="152">
        <v>1517</v>
      </c>
      <c r="BG699" s="219">
        <v>416</v>
      </c>
      <c r="BH699" s="221">
        <v>2</v>
      </c>
      <c r="BI699" s="152">
        <v>619</v>
      </c>
      <c r="BJ699" s="152">
        <v>1314</v>
      </c>
      <c r="BK699" s="210">
        <v>881</v>
      </c>
      <c r="BL699" s="210">
        <v>212</v>
      </c>
      <c r="BM699" s="210">
        <v>657</v>
      </c>
      <c r="BN699" s="221">
        <v>51</v>
      </c>
      <c r="BO699" s="221">
        <v>132</v>
      </c>
    </row>
    <row r="700" spans="1:67" s="53" customFormat="1" x14ac:dyDescent="0.25">
      <c r="A700" s="53" t="s">
        <v>98</v>
      </c>
      <c r="H700" s="179">
        <v>44862</v>
      </c>
      <c r="I700" s="219">
        <f t="shared" ref="I700" si="809">I699+J700</f>
        <v>1933</v>
      </c>
      <c r="J700" s="152">
        <v>0</v>
      </c>
      <c r="K700" s="216">
        <f t="shared" ref="K700" si="810">I700*100000/620249</f>
        <v>311.64903127614878</v>
      </c>
      <c r="L700" s="265">
        <f t="shared" ref="L700" si="811">(I700*100/I699)-100</f>
        <v>0</v>
      </c>
      <c r="M700" s="219">
        <v>0</v>
      </c>
      <c r="N700" s="210">
        <v>1930</v>
      </c>
      <c r="O700" s="210">
        <v>3</v>
      </c>
      <c r="P700" s="152">
        <v>866</v>
      </c>
      <c r="Q700" s="152">
        <f t="shared" ref="Q700" si="812">(I700-P700)</f>
        <v>1067</v>
      </c>
      <c r="R700" s="221">
        <v>0</v>
      </c>
      <c r="S700" s="210">
        <v>109</v>
      </c>
      <c r="T700" s="221">
        <v>27</v>
      </c>
      <c r="U700" s="210">
        <v>1611</v>
      </c>
      <c r="V700" s="221">
        <v>7</v>
      </c>
      <c r="W700" s="221">
        <v>2</v>
      </c>
      <c r="X700" s="221">
        <v>177</v>
      </c>
      <c r="Y700" s="219">
        <v>0</v>
      </c>
      <c r="Z700" s="219">
        <v>1</v>
      </c>
      <c r="AA700" s="219">
        <v>1</v>
      </c>
      <c r="AB700" s="219">
        <v>0</v>
      </c>
      <c r="AC700" s="219">
        <v>8</v>
      </c>
      <c r="AD700" s="219">
        <v>117</v>
      </c>
      <c r="AE700" s="152">
        <v>425</v>
      </c>
      <c r="AF700" s="152">
        <v>1381</v>
      </c>
      <c r="AG700" s="221">
        <v>2</v>
      </c>
      <c r="AH700" s="221">
        <v>119</v>
      </c>
      <c r="AI700" s="221">
        <v>52</v>
      </c>
      <c r="AJ700" s="210">
        <v>1359</v>
      </c>
      <c r="AK700" s="221">
        <v>0</v>
      </c>
      <c r="AL700" s="221">
        <v>401</v>
      </c>
      <c r="AM700" s="152">
        <v>995</v>
      </c>
      <c r="AN700" s="219">
        <v>938</v>
      </c>
      <c r="AO700" s="221">
        <v>631</v>
      </c>
      <c r="AP700" s="210">
        <v>1154</v>
      </c>
      <c r="AQ700" s="221">
        <v>136</v>
      </c>
      <c r="AR700" s="221">
        <v>12</v>
      </c>
      <c r="AS700" s="219">
        <v>552</v>
      </c>
      <c r="AT700" s="152">
        <v>1263</v>
      </c>
      <c r="AU700" s="219">
        <v>8</v>
      </c>
      <c r="AV700" s="219">
        <v>110</v>
      </c>
      <c r="AW700" s="210">
        <v>1270</v>
      </c>
      <c r="AX700" s="221">
        <v>663</v>
      </c>
      <c r="AY700" s="221">
        <v>0</v>
      </c>
      <c r="AZ700" s="274">
        <v>15</v>
      </c>
      <c r="BA700" s="141">
        <v>1815</v>
      </c>
      <c r="BB700" s="274">
        <v>5</v>
      </c>
      <c r="BC700" s="274">
        <v>98</v>
      </c>
      <c r="BD700" s="210">
        <v>846</v>
      </c>
      <c r="BE700" s="221">
        <v>1087</v>
      </c>
      <c r="BF700" s="152">
        <v>1517</v>
      </c>
      <c r="BG700" s="219">
        <v>416</v>
      </c>
      <c r="BH700" s="221">
        <v>2</v>
      </c>
      <c r="BI700" s="152">
        <v>619</v>
      </c>
      <c r="BJ700" s="152">
        <v>1314</v>
      </c>
      <c r="BK700" s="210">
        <v>881</v>
      </c>
      <c r="BL700" s="210">
        <v>212</v>
      </c>
      <c r="BM700" s="210">
        <v>657</v>
      </c>
      <c r="BN700" s="221">
        <v>51</v>
      </c>
      <c r="BO700" s="221">
        <v>132</v>
      </c>
    </row>
    <row r="701" spans="1:67" s="53" customFormat="1" x14ac:dyDescent="0.25">
      <c r="A701" s="53" t="s">
        <v>98</v>
      </c>
      <c r="H701" s="179">
        <v>44863</v>
      </c>
      <c r="I701" s="219">
        <f t="shared" ref="I701" si="813">I700+J701</f>
        <v>1934</v>
      </c>
      <c r="J701" s="152">
        <v>1</v>
      </c>
      <c r="K701" s="216">
        <f t="shared" ref="K701" si="814">I701*100000/620249</f>
        <v>311.81025684845923</v>
      </c>
      <c r="L701" s="265">
        <f t="shared" ref="L701" si="815">(I701*100/I700)-100</f>
        <v>5.1733057423689388E-2</v>
      </c>
      <c r="M701" s="219">
        <v>0</v>
      </c>
      <c r="N701" s="210">
        <v>1931</v>
      </c>
      <c r="O701" s="210">
        <v>3</v>
      </c>
      <c r="P701" s="152">
        <v>866</v>
      </c>
      <c r="Q701" s="152">
        <f t="shared" ref="Q701" si="816">(I701-P701)</f>
        <v>1068</v>
      </c>
      <c r="R701" s="221">
        <v>0</v>
      </c>
      <c r="S701" s="210">
        <v>109</v>
      </c>
      <c r="T701" s="221">
        <v>27</v>
      </c>
      <c r="U701" s="210">
        <v>1612</v>
      </c>
      <c r="V701" s="221">
        <v>7</v>
      </c>
      <c r="W701" s="221">
        <v>2</v>
      </c>
      <c r="X701" s="221">
        <v>177</v>
      </c>
      <c r="Y701" s="219">
        <v>0</v>
      </c>
      <c r="Z701" s="219">
        <v>1</v>
      </c>
      <c r="AA701" s="219">
        <v>1</v>
      </c>
      <c r="AB701" s="219">
        <v>0</v>
      </c>
      <c r="AC701" s="219">
        <v>8</v>
      </c>
      <c r="AD701" s="219">
        <v>117</v>
      </c>
      <c r="AE701" s="152">
        <v>425</v>
      </c>
      <c r="AF701" s="152">
        <v>1382</v>
      </c>
      <c r="AG701" s="221">
        <v>2</v>
      </c>
      <c r="AH701" s="221">
        <v>119</v>
      </c>
      <c r="AI701" s="221">
        <v>52</v>
      </c>
      <c r="AJ701" s="210">
        <v>1360</v>
      </c>
      <c r="AK701" s="221">
        <v>0</v>
      </c>
      <c r="AL701" s="221">
        <v>401</v>
      </c>
      <c r="AM701" s="152">
        <v>996</v>
      </c>
      <c r="AN701" s="219">
        <v>938</v>
      </c>
      <c r="AO701" s="221">
        <v>632</v>
      </c>
      <c r="AP701" s="210">
        <v>1154</v>
      </c>
      <c r="AQ701" s="221">
        <v>136</v>
      </c>
      <c r="AR701" s="221">
        <v>12</v>
      </c>
      <c r="AS701" s="219">
        <v>552</v>
      </c>
      <c r="AT701" s="152">
        <v>1264</v>
      </c>
      <c r="AU701" s="219">
        <v>8</v>
      </c>
      <c r="AV701" s="219">
        <v>110</v>
      </c>
      <c r="AW701" s="210">
        <v>1270</v>
      </c>
      <c r="AX701" s="221">
        <v>664</v>
      </c>
      <c r="AY701" s="221">
        <v>0</v>
      </c>
      <c r="AZ701" s="274">
        <v>15</v>
      </c>
      <c r="BA701" s="141">
        <v>1816</v>
      </c>
      <c r="BB701" s="274">
        <v>5</v>
      </c>
      <c r="BC701" s="274">
        <v>98</v>
      </c>
      <c r="BD701" s="210">
        <v>846</v>
      </c>
      <c r="BE701" s="221">
        <v>1088</v>
      </c>
      <c r="BF701" s="152">
        <v>1518</v>
      </c>
      <c r="BG701" s="219">
        <v>416</v>
      </c>
      <c r="BH701" s="221">
        <v>2</v>
      </c>
      <c r="BI701" s="152">
        <v>619</v>
      </c>
      <c r="BJ701" s="152">
        <v>1315</v>
      </c>
      <c r="BK701" s="210">
        <v>882</v>
      </c>
      <c r="BL701" s="210">
        <v>212</v>
      </c>
      <c r="BM701" s="210">
        <v>657</v>
      </c>
      <c r="BN701" s="221">
        <v>51</v>
      </c>
      <c r="BO701" s="221">
        <v>132</v>
      </c>
    </row>
    <row r="702" spans="1:67" s="53" customFormat="1" x14ac:dyDescent="0.25">
      <c r="A702" s="53" t="s">
        <v>98</v>
      </c>
      <c r="H702" s="179">
        <v>44864</v>
      </c>
      <c r="I702" s="219">
        <f t="shared" ref="I702" si="817">I701+J702</f>
        <v>1934</v>
      </c>
      <c r="J702" s="152">
        <v>0</v>
      </c>
      <c r="K702" s="216">
        <f t="shared" ref="K702" si="818">I702*100000/620249</f>
        <v>311.81025684845923</v>
      </c>
      <c r="L702" s="265">
        <f t="shared" ref="L702" si="819">(I702*100/I701)-100</f>
        <v>0</v>
      </c>
      <c r="M702" s="219">
        <v>0</v>
      </c>
      <c r="N702" s="210">
        <v>1931</v>
      </c>
      <c r="O702" s="210">
        <v>3</v>
      </c>
      <c r="P702" s="152">
        <v>866</v>
      </c>
      <c r="Q702" s="152">
        <f t="shared" ref="Q702" si="820">(I702-P702)</f>
        <v>1068</v>
      </c>
      <c r="R702" s="221">
        <v>0</v>
      </c>
      <c r="S702" s="210">
        <v>109</v>
      </c>
      <c r="T702" s="221">
        <v>27</v>
      </c>
      <c r="U702" s="210">
        <v>1612</v>
      </c>
      <c r="V702" s="221">
        <v>7</v>
      </c>
      <c r="W702" s="221">
        <v>2</v>
      </c>
      <c r="X702" s="221">
        <v>177</v>
      </c>
      <c r="Y702" s="219">
        <v>0</v>
      </c>
      <c r="Z702" s="219">
        <v>1</v>
      </c>
      <c r="AA702" s="219">
        <v>1</v>
      </c>
      <c r="AB702" s="219">
        <v>0</v>
      </c>
      <c r="AC702" s="219">
        <v>8</v>
      </c>
      <c r="AD702" s="219">
        <v>117</v>
      </c>
      <c r="AE702" s="152">
        <v>425</v>
      </c>
      <c r="AF702" s="152">
        <v>1382</v>
      </c>
      <c r="AG702" s="221">
        <v>2</v>
      </c>
      <c r="AH702" s="221">
        <v>119</v>
      </c>
      <c r="AI702" s="221">
        <v>52</v>
      </c>
      <c r="AJ702" s="210">
        <v>1360</v>
      </c>
      <c r="AK702" s="221">
        <v>0</v>
      </c>
      <c r="AL702" s="221">
        <v>401</v>
      </c>
      <c r="AM702" s="152">
        <v>996</v>
      </c>
      <c r="AN702" s="219">
        <v>938</v>
      </c>
      <c r="AO702" s="221">
        <v>632</v>
      </c>
      <c r="AP702" s="210">
        <v>1154</v>
      </c>
      <c r="AQ702" s="221">
        <v>136</v>
      </c>
      <c r="AR702" s="221">
        <v>12</v>
      </c>
      <c r="AS702" s="219">
        <v>552</v>
      </c>
      <c r="AT702" s="152">
        <v>1264</v>
      </c>
      <c r="AU702" s="219">
        <v>8</v>
      </c>
      <c r="AV702" s="219">
        <v>110</v>
      </c>
      <c r="AW702" s="210">
        <v>1270</v>
      </c>
      <c r="AX702" s="221">
        <v>664</v>
      </c>
      <c r="AY702" s="221">
        <v>0</v>
      </c>
      <c r="AZ702" s="274">
        <v>15</v>
      </c>
      <c r="BA702" s="141">
        <v>1816</v>
      </c>
      <c r="BB702" s="274">
        <v>5</v>
      </c>
      <c r="BC702" s="274">
        <v>98</v>
      </c>
      <c r="BD702" s="210">
        <v>846</v>
      </c>
      <c r="BE702" s="221">
        <v>1088</v>
      </c>
      <c r="BF702" s="152">
        <v>1518</v>
      </c>
      <c r="BG702" s="219">
        <v>416</v>
      </c>
      <c r="BH702" s="221">
        <v>2</v>
      </c>
      <c r="BI702" s="152">
        <v>619</v>
      </c>
      <c r="BJ702" s="152">
        <v>1315</v>
      </c>
      <c r="BK702" s="210">
        <v>882</v>
      </c>
      <c r="BL702" s="210">
        <v>212</v>
      </c>
      <c r="BM702" s="210">
        <v>657</v>
      </c>
      <c r="BN702" s="221">
        <v>51</v>
      </c>
      <c r="BO702" s="221">
        <v>132</v>
      </c>
    </row>
    <row r="703" spans="1:67" s="53" customFormat="1" x14ac:dyDescent="0.25">
      <c r="A703" s="53" t="s">
        <v>98</v>
      </c>
      <c r="H703" s="179">
        <v>44865</v>
      </c>
      <c r="I703" s="219">
        <f t="shared" ref="I703" si="821">I702+J703</f>
        <v>1935</v>
      </c>
      <c r="J703" s="152">
        <v>1</v>
      </c>
      <c r="K703" s="216">
        <f t="shared" ref="K703" si="822">I703*100000/620249</f>
        <v>311.97148242076975</v>
      </c>
      <c r="L703" s="265">
        <f t="shared" ref="L703" si="823">(I703*100/I702)-100</f>
        <v>5.1706308169599424E-2</v>
      </c>
      <c r="M703" s="219">
        <v>0</v>
      </c>
      <c r="N703" s="210">
        <v>1932</v>
      </c>
      <c r="O703" s="210">
        <v>3</v>
      </c>
      <c r="P703" s="152">
        <v>866</v>
      </c>
      <c r="Q703" s="152">
        <f t="shared" ref="Q703" si="824">(I703-P703)</f>
        <v>1069</v>
      </c>
      <c r="R703" s="221">
        <v>0</v>
      </c>
      <c r="S703" s="210">
        <v>109</v>
      </c>
      <c r="T703" s="221">
        <v>27</v>
      </c>
      <c r="U703" s="210">
        <v>1613</v>
      </c>
      <c r="V703" s="221">
        <v>7</v>
      </c>
      <c r="W703" s="221">
        <v>2</v>
      </c>
      <c r="X703" s="221">
        <v>177</v>
      </c>
      <c r="Y703" s="219">
        <v>0</v>
      </c>
      <c r="Z703" s="219">
        <v>1</v>
      </c>
      <c r="AA703" s="219">
        <v>1</v>
      </c>
      <c r="AB703" s="219">
        <v>0</v>
      </c>
      <c r="AC703" s="219">
        <v>8</v>
      </c>
      <c r="AD703" s="219">
        <v>117</v>
      </c>
      <c r="AE703" s="152">
        <v>425</v>
      </c>
      <c r="AF703" s="152">
        <v>1383</v>
      </c>
      <c r="AG703" s="221">
        <v>2</v>
      </c>
      <c r="AH703" s="221">
        <v>119</v>
      </c>
      <c r="AI703" s="221">
        <v>52</v>
      </c>
      <c r="AJ703" s="210">
        <v>1361</v>
      </c>
      <c r="AK703" s="221">
        <v>0</v>
      </c>
      <c r="AL703" s="221">
        <v>401</v>
      </c>
      <c r="AM703" s="152">
        <v>996</v>
      </c>
      <c r="AN703" s="219">
        <v>939</v>
      </c>
      <c r="AO703" s="221">
        <v>632</v>
      </c>
      <c r="AP703" s="210">
        <v>1155</v>
      </c>
      <c r="AQ703" s="221">
        <v>136</v>
      </c>
      <c r="AR703" s="221">
        <v>12</v>
      </c>
      <c r="AS703" s="219">
        <v>552</v>
      </c>
      <c r="AT703" s="152">
        <v>1265</v>
      </c>
      <c r="AU703" s="219">
        <v>8</v>
      </c>
      <c r="AV703" s="219">
        <v>110</v>
      </c>
      <c r="AW703" s="210">
        <v>1271</v>
      </c>
      <c r="AX703" s="221">
        <v>664</v>
      </c>
      <c r="AY703" s="221">
        <v>0</v>
      </c>
      <c r="AZ703" s="274">
        <v>15</v>
      </c>
      <c r="BA703" s="141">
        <v>1817</v>
      </c>
      <c r="BB703" s="274">
        <v>5</v>
      </c>
      <c r="BC703" s="274">
        <v>98</v>
      </c>
      <c r="BD703" s="210">
        <v>847</v>
      </c>
      <c r="BE703" s="221">
        <v>1088</v>
      </c>
      <c r="BF703" s="152">
        <v>1519</v>
      </c>
      <c r="BG703" s="219">
        <v>416</v>
      </c>
      <c r="BH703" s="221">
        <v>2</v>
      </c>
      <c r="BI703" s="152">
        <v>620</v>
      </c>
      <c r="BJ703" s="152">
        <v>1315</v>
      </c>
      <c r="BK703" s="210">
        <v>882</v>
      </c>
      <c r="BL703" s="210">
        <v>213</v>
      </c>
      <c r="BM703" s="210">
        <v>657</v>
      </c>
      <c r="BN703" s="221">
        <v>51</v>
      </c>
      <c r="BO703" s="221">
        <v>132</v>
      </c>
    </row>
    <row r="704" spans="1:67" s="53" customFormat="1" x14ac:dyDescent="0.25">
      <c r="A704" s="53" t="s">
        <v>98</v>
      </c>
      <c r="H704" s="179">
        <v>44866</v>
      </c>
      <c r="I704" s="219">
        <f t="shared" ref="I704" si="825">I703+J704</f>
        <v>1935</v>
      </c>
      <c r="J704" s="152">
        <v>0</v>
      </c>
      <c r="K704" s="216">
        <f t="shared" ref="K704" si="826">I704*100000/620249</f>
        <v>311.97148242076975</v>
      </c>
      <c r="L704" s="265">
        <f t="shared" ref="L704" si="827">(I704*100/I703)-100</f>
        <v>0</v>
      </c>
      <c r="M704" s="219">
        <v>0</v>
      </c>
      <c r="N704" s="210">
        <v>1932</v>
      </c>
      <c r="O704" s="210">
        <v>3</v>
      </c>
      <c r="P704" s="152">
        <v>866</v>
      </c>
      <c r="Q704" s="152">
        <f t="shared" ref="Q704" si="828">(I704-P704)</f>
        <v>1069</v>
      </c>
      <c r="R704" s="221">
        <v>0</v>
      </c>
      <c r="S704" s="210">
        <v>109</v>
      </c>
      <c r="T704" s="221">
        <v>27</v>
      </c>
      <c r="U704" s="210">
        <v>1613</v>
      </c>
      <c r="V704" s="221">
        <v>7</v>
      </c>
      <c r="W704" s="221">
        <v>2</v>
      </c>
      <c r="X704" s="221">
        <v>177</v>
      </c>
      <c r="Y704" s="219">
        <v>0</v>
      </c>
      <c r="Z704" s="219">
        <v>1</v>
      </c>
      <c r="AA704" s="219">
        <v>1</v>
      </c>
      <c r="AB704" s="219">
        <v>0</v>
      </c>
      <c r="AC704" s="219">
        <v>8</v>
      </c>
      <c r="AD704" s="219">
        <v>117</v>
      </c>
      <c r="AE704" s="152">
        <v>425</v>
      </c>
      <c r="AF704" s="152">
        <v>1383</v>
      </c>
      <c r="AG704" s="221">
        <v>2</v>
      </c>
      <c r="AH704" s="221">
        <v>119</v>
      </c>
      <c r="AI704" s="221">
        <v>52</v>
      </c>
      <c r="AJ704" s="210">
        <v>1361</v>
      </c>
      <c r="AK704" s="221">
        <v>0</v>
      </c>
      <c r="AL704" s="221">
        <v>401</v>
      </c>
      <c r="AM704" s="152">
        <v>996</v>
      </c>
      <c r="AN704" s="219">
        <v>939</v>
      </c>
      <c r="AO704" s="221">
        <v>632</v>
      </c>
      <c r="AP704" s="210">
        <v>1155</v>
      </c>
      <c r="AQ704" s="221">
        <v>136</v>
      </c>
      <c r="AR704" s="221">
        <v>12</v>
      </c>
      <c r="AS704" s="219">
        <v>552</v>
      </c>
      <c r="AT704" s="152">
        <v>1265</v>
      </c>
      <c r="AU704" s="219">
        <v>8</v>
      </c>
      <c r="AV704" s="219">
        <v>110</v>
      </c>
      <c r="AW704" s="210">
        <v>1271</v>
      </c>
      <c r="AX704" s="221">
        <v>664</v>
      </c>
      <c r="AY704" s="221">
        <v>0</v>
      </c>
      <c r="AZ704" s="274">
        <v>15</v>
      </c>
      <c r="BA704" s="141">
        <v>1817</v>
      </c>
      <c r="BB704" s="274">
        <v>5</v>
      </c>
      <c r="BC704" s="274">
        <v>98</v>
      </c>
      <c r="BD704" s="210">
        <v>847</v>
      </c>
      <c r="BE704" s="221">
        <v>1088</v>
      </c>
      <c r="BF704" s="152">
        <v>1519</v>
      </c>
      <c r="BG704" s="219">
        <v>416</v>
      </c>
      <c r="BH704" s="221">
        <v>2</v>
      </c>
      <c r="BI704" s="152">
        <v>620</v>
      </c>
      <c r="BJ704" s="152">
        <v>1315</v>
      </c>
      <c r="BK704" s="210">
        <v>882</v>
      </c>
      <c r="BL704" s="210">
        <v>213</v>
      </c>
      <c r="BM704" s="210">
        <v>657</v>
      </c>
      <c r="BN704" s="221">
        <v>51</v>
      </c>
      <c r="BO704" s="221">
        <v>132</v>
      </c>
    </row>
    <row r="705" spans="1:67" s="53" customFormat="1" x14ac:dyDescent="0.25">
      <c r="A705" s="53" t="s">
        <v>98</v>
      </c>
      <c r="H705" s="179">
        <v>44867</v>
      </c>
      <c r="I705" s="219">
        <f t="shared" ref="I705" si="829">I704+J705</f>
        <v>1936</v>
      </c>
      <c r="J705" s="152">
        <v>1</v>
      </c>
      <c r="K705" s="216">
        <f t="shared" ref="K705" si="830">I705*100000/620249</f>
        <v>312.1327079930802</v>
      </c>
      <c r="L705" s="265">
        <f t="shared" ref="L705" si="831">(I705*100/I704)-100</f>
        <v>5.1679586563309954E-2</v>
      </c>
      <c r="M705" s="219">
        <v>0</v>
      </c>
      <c r="N705" s="210">
        <v>1933</v>
      </c>
      <c r="O705" s="210">
        <v>3</v>
      </c>
      <c r="P705" s="152">
        <v>867</v>
      </c>
      <c r="Q705" s="152">
        <f t="shared" ref="Q705" si="832">(I705-P705)</f>
        <v>1069</v>
      </c>
      <c r="R705" s="221">
        <v>0</v>
      </c>
      <c r="S705" s="210">
        <v>109</v>
      </c>
      <c r="T705" s="221">
        <v>27</v>
      </c>
      <c r="U705" s="210">
        <v>1614</v>
      </c>
      <c r="V705" s="221">
        <v>7</v>
      </c>
      <c r="W705" s="221">
        <v>2</v>
      </c>
      <c r="X705" s="221">
        <v>177</v>
      </c>
      <c r="Y705" s="219">
        <v>0</v>
      </c>
      <c r="Z705" s="219">
        <v>1</v>
      </c>
      <c r="AA705" s="219">
        <v>1</v>
      </c>
      <c r="AB705" s="219">
        <v>0</v>
      </c>
      <c r="AC705" s="219">
        <v>8</v>
      </c>
      <c r="AD705" s="219">
        <v>117</v>
      </c>
      <c r="AE705" s="152">
        <v>426</v>
      </c>
      <c r="AF705" s="152">
        <v>1383</v>
      </c>
      <c r="AG705" s="221">
        <v>2</v>
      </c>
      <c r="AH705" s="221">
        <v>119</v>
      </c>
      <c r="AI705" s="221">
        <v>52</v>
      </c>
      <c r="AJ705" s="210">
        <v>1362</v>
      </c>
      <c r="AK705" s="221">
        <v>0</v>
      </c>
      <c r="AL705" s="221">
        <v>401</v>
      </c>
      <c r="AM705" s="152">
        <v>997</v>
      </c>
      <c r="AN705" s="219">
        <v>939</v>
      </c>
      <c r="AO705" s="221">
        <v>632</v>
      </c>
      <c r="AP705" s="210">
        <v>1155</v>
      </c>
      <c r="AQ705" s="221">
        <v>137</v>
      </c>
      <c r="AR705" s="221">
        <v>12</v>
      </c>
      <c r="AS705" s="219">
        <v>552</v>
      </c>
      <c r="AT705" s="152">
        <v>1266</v>
      </c>
      <c r="AU705" s="219">
        <v>8</v>
      </c>
      <c r="AV705" s="219">
        <v>110</v>
      </c>
      <c r="AW705" s="210">
        <v>1272</v>
      </c>
      <c r="AX705" s="221">
        <v>664</v>
      </c>
      <c r="AY705" s="221">
        <v>0</v>
      </c>
      <c r="AZ705" s="274">
        <v>15</v>
      </c>
      <c r="BA705" s="141">
        <v>1818</v>
      </c>
      <c r="BB705" s="274">
        <v>5</v>
      </c>
      <c r="BC705" s="274">
        <v>98</v>
      </c>
      <c r="BD705" s="210">
        <v>847</v>
      </c>
      <c r="BE705" s="221">
        <v>1089</v>
      </c>
      <c r="BF705" s="152">
        <v>1519</v>
      </c>
      <c r="BG705" s="219">
        <v>417</v>
      </c>
      <c r="BH705" s="221">
        <v>2</v>
      </c>
      <c r="BI705" s="152">
        <v>620</v>
      </c>
      <c r="BJ705" s="152">
        <v>1316</v>
      </c>
      <c r="BK705" s="210">
        <v>882</v>
      </c>
      <c r="BL705" s="210">
        <v>213</v>
      </c>
      <c r="BM705" s="210">
        <v>657</v>
      </c>
      <c r="BN705" s="221">
        <v>51</v>
      </c>
      <c r="BO705" s="221">
        <v>133</v>
      </c>
    </row>
    <row r="706" spans="1:67" s="53" customFormat="1" x14ac:dyDescent="0.25">
      <c r="A706" s="53" t="s">
        <v>98</v>
      </c>
      <c r="H706" s="179">
        <v>44868</v>
      </c>
      <c r="I706" s="219">
        <f t="shared" ref="I706" si="833">I705+J706</f>
        <v>1936</v>
      </c>
      <c r="J706" s="152">
        <v>0</v>
      </c>
      <c r="K706" s="216">
        <f t="shared" ref="K706" si="834">I706*100000/620249</f>
        <v>312.1327079930802</v>
      </c>
      <c r="L706" s="265">
        <f t="shared" ref="L706" si="835">(I706*100/I705)-100</f>
        <v>0</v>
      </c>
      <c r="M706" s="219">
        <v>0</v>
      </c>
      <c r="N706" s="210">
        <v>1933</v>
      </c>
      <c r="O706" s="210">
        <v>3</v>
      </c>
      <c r="P706" s="152">
        <v>867</v>
      </c>
      <c r="Q706" s="152">
        <f t="shared" ref="Q706" si="836">(I706-P706)</f>
        <v>1069</v>
      </c>
      <c r="R706" s="221">
        <v>0</v>
      </c>
      <c r="S706" s="210">
        <v>109</v>
      </c>
      <c r="T706" s="221">
        <v>27</v>
      </c>
      <c r="U706" s="210">
        <v>1614</v>
      </c>
      <c r="V706" s="221">
        <v>7</v>
      </c>
      <c r="W706" s="221">
        <v>2</v>
      </c>
      <c r="X706" s="221">
        <v>177</v>
      </c>
      <c r="Y706" s="219">
        <v>0</v>
      </c>
      <c r="Z706" s="219">
        <v>1</v>
      </c>
      <c r="AA706" s="219">
        <v>1</v>
      </c>
      <c r="AB706" s="219">
        <v>0</v>
      </c>
      <c r="AC706" s="219">
        <v>8</v>
      </c>
      <c r="AD706" s="219">
        <v>117</v>
      </c>
      <c r="AE706" s="152">
        <v>426</v>
      </c>
      <c r="AF706" s="152">
        <v>1383</v>
      </c>
      <c r="AG706" s="221">
        <v>2</v>
      </c>
      <c r="AH706" s="221">
        <v>119</v>
      </c>
      <c r="AI706" s="221">
        <v>52</v>
      </c>
      <c r="AJ706" s="210">
        <v>1362</v>
      </c>
      <c r="AK706" s="221">
        <v>0</v>
      </c>
      <c r="AL706" s="221">
        <v>401</v>
      </c>
      <c r="AM706" s="152">
        <v>997</v>
      </c>
      <c r="AN706" s="219">
        <v>939</v>
      </c>
      <c r="AO706" s="221">
        <v>632</v>
      </c>
      <c r="AP706" s="210">
        <v>1155</v>
      </c>
      <c r="AQ706" s="221">
        <v>137</v>
      </c>
      <c r="AR706" s="221">
        <v>12</v>
      </c>
      <c r="AS706" s="219">
        <v>552</v>
      </c>
      <c r="AT706" s="152">
        <v>1266</v>
      </c>
      <c r="AU706" s="219">
        <v>8</v>
      </c>
      <c r="AV706" s="219">
        <v>110</v>
      </c>
      <c r="AW706" s="210">
        <v>1272</v>
      </c>
      <c r="AX706" s="221">
        <v>664</v>
      </c>
      <c r="AY706" s="221">
        <v>0</v>
      </c>
      <c r="AZ706" s="274">
        <v>15</v>
      </c>
      <c r="BA706" s="141">
        <v>1818</v>
      </c>
      <c r="BB706" s="274">
        <v>5</v>
      </c>
      <c r="BC706" s="274">
        <v>98</v>
      </c>
      <c r="BD706" s="210">
        <v>847</v>
      </c>
      <c r="BE706" s="221">
        <v>1089</v>
      </c>
      <c r="BF706" s="152">
        <v>1519</v>
      </c>
      <c r="BG706" s="219">
        <v>417</v>
      </c>
      <c r="BH706" s="221">
        <v>2</v>
      </c>
      <c r="BI706" s="152">
        <v>620</v>
      </c>
      <c r="BJ706" s="152">
        <v>1316</v>
      </c>
      <c r="BK706" s="210">
        <v>882</v>
      </c>
      <c r="BL706" s="210">
        <v>213</v>
      </c>
      <c r="BM706" s="210">
        <v>657</v>
      </c>
      <c r="BN706" s="221">
        <v>51</v>
      </c>
      <c r="BO706" s="221">
        <v>133</v>
      </c>
    </row>
    <row r="707" spans="1:67" s="53" customFormat="1" x14ac:dyDescent="0.25">
      <c r="A707" s="53" t="s">
        <v>98</v>
      </c>
      <c r="H707" s="179">
        <v>44869</v>
      </c>
      <c r="I707" s="219">
        <f t="shared" ref="I707" si="837">I706+J707</f>
        <v>1937</v>
      </c>
      <c r="J707" s="152">
        <v>1</v>
      </c>
      <c r="K707" s="216">
        <f t="shared" ref="K707" si="838">I707*100000/620249</f>
        <v>312.29393356539066</v>
      </c>
      <c r="L707" s="265">
        <f t="shared" ref="L707" si="839">(I707*100/I706)-100</f>
        <v>5.1652892561989461E-2</v>
      </c>
      <c r="M707" s="219">
        <v>0</v>
      </c>
      <c r="N707" s="210">
        <v>1934</v>
      </c>
      <c r="O707" s="210">
        <v>3</v>
      </c>
      <c r="P707" s="152">
        <v>868</v>
      </c>
      <c r="Q707" s="152">
        <f t="shared" ref="Q707" si="840">(I707-P707)</f>
        <v>1069</v>
      </c>
      <c r="R707" s="221">
        <v>0</v>
      </c>
      <c r="S707" s="210">
        <v>109</v>
      </c>
      <c r="T707" s="221">
        <v>28</v>
      </c>
      <c r="U707" s="210">
        <v>1614</v>
      </c>
      <c r="V707" s="221">
        <v>7</v>
      </c>
      <c r="W707" s="221">
        <v>2</v>
      </c>
      <c r="X707" s="221">
        <v>177</v>
      </c>
      <c r="Y707" s="219">
        <v>0</v>
      </c>
      <c r="Z707" s="219">
        <v>1</v>
      </c>
      <c r="AA707" s="219">
        <v>1</v>
      </c>
      <c r="AB707" s="219">
        <v>0</v>
      </c>
      <c r="AC707" s="219">
        <v>8</v>
      </c>
      <c r="AD707" s="219">
        <v>117</v>
      </c>
      <c r="AE707" s="152">
        <v>426</v>
      </c>
      <c r="AF707" s="152">
        <v>1384</v>
      </c>
      <c r="AG707" s="221">
        <v>2</v>
      </c>
      <c r="AH707" s="221">
        <v>119</v>
      </c>
      <c r="AI707" s="221">
        <v>53</v>
      </c>
      <c r="AJ707" s="210">
        <v>1362</v>
      </c>
      <c r="AK707" s="221">
        <v>0</v>
      </c>
      <c r="AL707" s="221">
        <v>401</v>
      </c>
      <c r="AM707" s="152">
        <v>997</v>
      </c>
      <c r="AN707" s="219">
        <v>940</v>
      </c>
      <c r="AO707" s="221">
        <v>633</v>
      </c>
      <c r="AP707" s="210">
        <v>1155</v>
      </c>
      <c r="AQ707" s="221">
        <v>137</v>
      </c>
      <c r="AR707" s="221">
        <v>12</v>
      </c>
      <c r="AS707" s="219">
        <v>552</v>
      </c>
      <c r="AT707" s="152">
        <v>1267</v>
      </c>
      <c r="AU707" s="219">
        <v>8</v>
      </c>
      <c r="AV707" s="219">
        <v>110</v>
      </c>
      <c r="AW707" s="210">
        <v>1273</v>
      </c>
      <c r="AX707" s="221">
        <v>664</v>
      </c>
      <c r="AY707" s="221">
        <v>0</v>
      </c>
      <c r="AZ707" s="274">
        <v>15</v>
      </c>
      <c r="BA707" s="141">
        <v>1819</v>
      </c>
      <c r="BB707" s="274">
        <v>5</v>
      </c>
      <c r="BC707" s="274">
        <v>98</v>
      </c>
      <c r="BD707" s="210">
        <v>848</v>
      </c>
      <c r="BE707" s="221">
        <v>1089</v>
      </c>
      <c r="BF707" s="152">
        <v>1520</v>
      </c>
      <c r="BG707" s="219">
        <v>417</v>
      </c>
      <c r="BH707" s="221">
        <v>2</v>
      </c>
      <c r="BI707" s="152">
        <v>621</v>
      </c>
      <c r="BJ707" s="152">
        <v>1316</v>
      </c>
      <c r="BK707" s="210">
        <v>882</v>
      </c>
      <c r="BL707" s="210">
        <v>213</v>
      </c>
      <c r="BM707" s="210">
        <v>658</v>
      </c>
      <c r="BN707" s="221">
        <v>51</v>
      </c>
      <c r="BO707" s="221">
        <v>133</v>
      </c>
    </row>
    <row r="708" spans="1:67" s="53" customFormat="1" x14ac:dyDescent="0.25">
      <c r="A708" s="53" t="s">
        <v>98</v>
      </c>
      <c r="H708" s="179">
        <v>44870</v>
      </c>
      <c r="I708" s="219">
        <f t="shared" ref="I708" si="841">I707+J708</f>
        <v>1937</v>
      </c>
      <c r="J708" s="152">
        <v>0</v>
      </c>
      <c r="K708" s="216">
        <f t="shared" ref="K708" si="842">I708*100000/620249</f>
        <v>312.29393356539066</v>
      </c>
      <c r="L708" s="265">
        <f t="shared" ref="L708" si="843">(I708*100/I707)-100</f>
        <v>0</v>
      </c>
      <c r="M708" s="219">
        <v>0</v>
      </c>
      <c r="N708" s="210">
        <v>1934</v>
      </c>
      <c r="O708" s="210">
        <v>3</v>
      </c>
      <c r="P708" s="152">
        <v>868</v>
      </c>
      <c r="Q708" s="152">
        <f t="shared" ref="Q708" si="844">(I708-P708)</f>
        <v>1069</v>
      </c>
      <c r="R708" s="221">
        <v>0</v>
      </c>
      <c r="S708" s="210">
        <v>109</v>
      </c>
      <c r="T708" s="221">
        <v>28</v>
      </c>
      <c r="U708" s="210">
        <v>1614</v>
      </c>
      <c r="V708" s="221">
        <v>7</v>
      </c>
      <c r="W708" s="221">
        <v>2</v>
      </c>
      <c r="X708" s="221">
        <v>177</v>
      </c>
      <c r="Y708" s="219">
        <v>0</v>
      </c>
      <c r="Z708" s="219">
        <v>1</v>
      </c>
      <c r="AA708" s="219">
        <v>1</v>
      </c>
      <c r="AB708" s="219">
        <v>0</v>
      </c>
      <c r="AC708" s="219">
        <v>8</v>
      </c>
      <c r="AD708" s="219">
        <v>117</v>
      </c>
      <c r="AE708" s="152">
        <v>426</v>
      </c>
      <c r="AF708" s="152">
        <v>1384</v>
      </c>
      <c r="AG708" s="221">
        <v>2</v>
      </c>
      <c r="AH708" s="221">
        <v>119</v>
      </c>
      <c r="AI708" s="221">
        <v>53</v>
      </c>
      <c r="AJ708" s="210">
        <v>1362</v>
      </c>
      <c r="AK708" s="221">
        <v>0</v>
      </c>
      <c r="AL708" s="221">
        <v>401</v>
      </c>
      <c r="AM708" s="152">
        <v>997</v>
      </c>
      <c r="AN708" s="219">
        <v>940</v>
      </c>
      <c r="AO708" s="221">
        <v>633</v>
      </c>
      <c r="AP708" s="210">
        <v>1155</v>
      </c>
      <c r="AQ708" s="221">
        <v>137</v>
      </c>
      <c r="AR708" s="221">
        <v>12</v>
      </c>
      <c r="AS708" s="219">
        <v>552</v>
      </c>
      <c r="AT708" s="152">
        <v>1267</v>
      </c>
      <c r="AU708" s="219">
        <v>8</v>
      </c>
      <c r="AV708" s="219">
        <v>110</v>
      </c>
      <c r="AW708" s="210">
        <v>1273</v>
      </c>
      <c r="AX708" s="221">
        <v>664</v>
      </c>
      <c r="AY708" s="221">
        <v>0</v>
      </c>
      <c r="AZ708" s="274">
        <v>15</v>
      </c>
      <c r="BA708" s="141">
        <v>1819</v>
      </c>
      <c r="BB708" s="274">
        <v>5</v>
      </c>
      <c r="BC708" s="274">
        <v>98</v>
      </c>
      <c r="BD708" s="210">
        <v>848</v>
      </c>
      <c r="BE708" s="221">
        <v>1089</v>
      </c>
      <c r="BF708" s="152">
        <v>1520</v>
      </c>
      <c r="BG708" s="219">
        <v>417</v>
      </c>
      <c r="BH708" s="221">
        <v>2</v>
      </c>
      <c r="BI708" s="152">
        <v>621</v>
      </c>
      <c r="BJ708" s="152">
        <v>1316</v>
      </c>
      <c r="BK708" s="210">
        <v>882</v>
      </c>
      <c r="BL708" s="210">
        <v>213</v>
      </c>
      <c r="BM708" s="210">
        <v>658</v>
      </c>
      <c r="BN708" s="221">
        <v>51</v>
      </c>
      <c r="BO708" s="221">
        <v>133</v>
      </c>
    </row>
    <row r="709" spans="1:67" s="53" customFormat="1" x14ac:dyDescent="0.25">
      <c r="A709" s="53" t="s">
        <v>98</v>
      </c>
      <c r="H709" s="179">
        <v>44871</v>
      </c>
      <c r="I709" s="219">
        <f t="shared" ref="I709" si="845">I708+J709</f>
        <v>1938</v>
      </c>
      <c r="J709" s="152">
        <v>1</v>
      </c>
      <c r="K709" s="216">
        <f t="shared" ref="K709" si="846">I709*100000/620249</f>
        <v>312.45515913770117</v>
      </c>
      <c r="L709" s="265">
        <f t="shared" ref="L709" si="847">(I709*100/I708)-100</f>
        <v>5.1626226122877483E-2</v>
      </c>
      <c r="M709" s="219">
        <v>0</v>
      </c>
      <c r="N709" s="210">
        <v>1935</v>
      </c>
      <c r="O709" s="210">
        <v>3</v>
      </c>
      <c r="P709" s="152">
        <v>868</v>
      </c>
      <c r="Q709" s="152">
        <f t="shared" ref="Q709" si="848">(I709-P709)</f>
        <v>1070</v>
      </c>
      <c r="R709" s="221">
        <v>0</v>
      </c>
      <c r="S709" s="210">
        <v>109</v>
      </c>
      <c r="T709" s="221">
        <v>28</v>
      </c>
      <c r="U709" s="210">
        <v>1615</v>
      </c>
      <c r="V709" s="221">
        <v>7</v>
      </c>
      <c r="W709" s="221">
        <v>2</v>
      </c>
      <c r="X709" s="221">
        <v>177</v>
      </c>
      <c r="Y709" s="219">
        <v>0</v>
      </c>
      <c r="Z709" s="219">
        <v>1</v>
      </c>
      <c r="AA709" s="219">
        <v>1</v>
      </c>
      <c r="AB709" s="219">
        <v>0</v>
      </c>
      <c r="AC709" s="219">
        <v>8</v>
      </c>
      <c r="AD709" s="219">
        <v>117</v>
      </c>
      <c r="AE709" s="152">
        <v>426</v>
      </c>
      <c r="AF709" s="152">
        <v>1385</v>
      </c>
      <c r="AG709" s="221">
        <v>2</v>
      </c>
      <c r="AH709" s="221">
        <v>119</v>
      </c>
      <c r="AI709" s="221">
        <v>53</v>
      </c>
      <c r="AJ709" s="210">
        <v>1363</v>
      </c>
      <c r="AK709" s="221">
        <v>0</v>
      </c>
      <c r="AL709" s="221">
        <v>401</v>
      </c>
      <c r="AM709" s="152">
        <v>997</v>
      </c>
      <c r="AN709" s="219">
        <v>941</v>
      </c>
      <c r="AO709" s="221">
        <v>633</v>
      </c>
      <c r="AP709" s="210">
        <v>1156</v>
      </c>
      <c r="AQ709" s="221">
        <v>137</v>
      </c>
      <c r="AR709" s="221">
        <v>12</v>
      </c>
      <c r="AS709" s="219">
        <v>552</v>
      </c>
      <c r="AT709" s="152">
        <v>1268</v>
      </c>
      <c r="AU709" s="219">
        <v>8</v>
      </c>
      <c r="AV709" s="219">
        <v>110</v>
      </c>
      <c r="AW709" s="210">
        <v>1274</v>
      </c>
      <c r="AX709" s="221">
        <v>664</v>
      </c>
      <c r="AY709" s="221">
        <v>0</v>
      </c>
      <c r="AZ709" s="274">
        <v>15</v>
      </c>
      <c r="BA709" s="141">
        <v>1820</v>
      </c>
      <c r="BB709" s="274">
        <v>5</v>
      </c>
      <c r="BC709" s="274">
        <v>98</v>
      </c>
      <c r="BD709" s="210">
        <v>849</v>
      </c>
      <c r="BE709" s="221">
        <v>1089</v>
      </c>
      <c r="BF709" s="152">
        <v>1521</v>
      </c>
      <c r="BG709" s="219">
        <v>417</v>
      </c>
      <c r="BH709" s="221">
        <v>2</v>
      </c>
      <c r="BI709" s="152">
        <v>622</v>
      </c>
      <c r="BJ709" s="152">
        <v>1316</v>
      </c>
      <c r="BK709" s="210">
        <v>882</v>
      </c>
      <c r="BL709" s="210">
        <v>214</v>
      </c>
      <c r="BM709" s="210">
        <v>658</v>
      </c>
      <c r="BN709" s="221">
        <v>51</v>
      </c>
      <c r="BO709" s="221">
        <v>133</v>
      </c>
    </row>
    <row r="710" spans="1:67" s="53" customFormat="1" x14ac:dyDescent="0.25">
      <c r="A710" s="53" t="s">
        <v>98</v>
      </c>
      <c r="H710" s="179">
        <v>44872</v>
      </c>
      <c r="I710" s="219">
        <f t="shared" ref="I710" si="849">I709+J710</f>
        <v>1938</v>
      </c>
      <c r="J710" s="152">
        <v>0</v>
      </c>
      <c r="K710" s="216">
        <f t="shared" ref="K710" si="850">I710*100000/620249</f>
        <v>312.45515913770117</v>
      </c>
      <c r="L710" s="265">
        <f t="shared" ref="L710" si="851">(I710*100/I709)-100</f>
        <v>0</v>
      </c>
      <c r="M710" s="219">
        <v>0</v>
      </c>
      <c r="N710" s="210">
        <v>1935</v>
      </c>
      <c r="O710" s="210">
        <v>3</v>
      </c>
      <c r="P710" s="152">
        <v>868</v>
      </c>
      <c r="Q710" s="152">
        <f t="shared" ref="Q710" si="852">(I710-P710)</f>
        <v>1070</v>
      </c>
      <c r="R710" s="221">
        <v>0</v>
      </c>
      <c r="S710" s="210">
        <v>109</v>
      </c>
      <c r="T710" s="221">
        <v>28</v>
      </c>
      <c r="U710" s="210">
        <v>1615</v>
      </c>
      <c r="V710" s="221">
        <v>7</v>
      </c>
      <c r="W710" s="221">
        <v>2</v>
      </c>
      <c r="X710" s="221">
        <v>177</v>
      </c>
      <c r="Y710" s="219">
        <v>0</v>
      </c>
      <c r="Z710" s="219">
        <v>1</v>
      </c>
      <c r="AA710" s="219">
        <v>1</v>
      </c>
      <c r="AB710" s="219">
        <v>0</v>
      </c>
      <c r="AC710" s="219">
        <v>8</v>
      </c>
      <c r="AD710" s="219">
        <v>117</v>
      </c>
      <c r="AE710" s="152">
        <v>426</v>
      </c>
      <c r="AF710" s="152">
        <v>1385</v>
      </c>
      <c r="AG710" s="221">
        <v>2</v>
      </c>
      <c r="AH710" s="221">
        <v>119</v>
      </c>
      <c r="AI710" s="221">
        <v>53</v>
      </c>
      <c r="AJ710" s="210">
        <v>1363</v>
      </c>
      <c r="AK710" s="221">
        <v>0</v>
      </c>
      <c r="AL710" s="221">
        <v>401</v>
      </c>
      <c r="AM710" s="152">
        <v>997</v>
      </c>
      <c r="AN710" s="219">
        <v>941</v>
      </c>
      <c r="AO710" s="221">
        <v>633</v>
      </c>
      <c r="AP710" s="210">
        <v>1156</v>
      </c>
      <c r="AQ710" s="221">
        <v>137</v>
      </c>
      <c r="AR710" s="221">
        <v>12</v>
      </c>
      <c r="AS710" s="219">
        <v>552</v>
      </c>
      <c r="AT710" s="152">
        <v>1268</v>
      </c>
      <c r="AU710" s="219">
        <v>8</v>
      </c>
      <c r="AV710" s="219">
        <v>110</v>
      </c>
      <c r="AW710" s="210">
        <v>1274</v>
      </c>
      <c r="AX710" s="221">
        <v>664</v>
      </c>
      <c r="AY710" s="221">
        <v>0</v>
      </c>
      <c r="AZ710" s="274">
        <v>15</v>
      </c>
      <c r="BA710" s="141">
        <v>1820</v>
      </c>
      <c r="BB710" s="274">
        <v>5</v>
      </c>
      <c r="BC710" s="274">
        <v>98</v>
      </c>
      <c r="BD710" s="210">
        <v>849</v>
      </c>
      <c r="BE710" s="221">
        <v>1089</v>
      </c>
      <c r="BF710" s="152">
        <v>1521</v>
      </c>
      <c r="BG710" s="219">
        <v>417</v>
      </c>
      <c r="BH710" s="221">
        <v>2</v>
      </c>
      <c r="BI710" s="152">
        <v>622</v>
      </c>
      <c r="BJ710" s="152">
        <v>1316</v>
      </c>
      <c r="BK710" s="210">
        <v>882</v>
      </c>
      <c r="BL710" s="210">
        <v>214</v>
      </c>
      <c r="BM710" s="210">
        <v>658</v>
      </c>
      <c r="BN710" s="221">
        <v>51</v>
      </c>
      <c r="BO710" s="221">
        <v>133</v>
      </c>
    </row>
    <row r="711" spans="1:67" s="53" customFormat="1" x14ac:dyDescent="0.25">
      <c r="A711" s="53" t="s">
        <v>98</v>
      </c>
      <c r="H711" s="179">
        <v>44873</v>
      </c>
      <c r="I711" s="219">
        <f t="shared" ref="I711" si="853">I710+J711</f>
        <v>1939</v>
      </c>
      <c r="J711" s="152">
        <v>1</v>
      </c>
      <c r="K711" s="216">
        <f t="shared" ref="K711" si="854">I711*100000/620249</f>
        <v>312.61638471001163</v>
      </c>
      <c r="L711" s="265">
        <f t="shared" ref="L711" si="855">(I711*100/I710)-100</f>
        <v>5.1599587203298825E-2</v>
      </c>
      <c r="M711" s="219">
        <v>0</v>
      </c>
      <c r="N711" s="210">
        <v>1936</v>
      </c>
      <c r="O711" s="210">
        <v>3</v>
      </c>
      <c r="P711" s="152">
        <v>869</v>
      </c>
      <c r="Q711" s="152">
        <f t="shared" ref="Q711" si="856">(I711-P711)</f>
        <v>1070</v>
      </c>
      <c r="R711" s="221">
        <v>0</v>
      </c>
      <c r="S711" s="210">
        <v>109</v>
      </c>
      <c r="T711" s="221">
        <v>28</v>
      </c>
      <c r="U711" s="210">
        <v>1616</v>
      </c>
      <c r="V711" s="221">
        <v>7</v>
      </c>
      <c r="W711" s="221">
        <v>2</v>
      </c>
      <c r="X711" s="221">
        <v>177</v>
      </c>
      <c r="Y711" s="219">
        <v>0</v>
      </c>
      <c r="Z711" s="219">
        <v>1</v>
      </c>
      <c r="AA711" s="219">
        <v>1</v>
      </c>
      <c r="AB711" s="219">
        <v>0</v>
      </c>
      <c r="AC711" s="219">
        <v>8</v>
      </c>
      <c r="AD711" s="219">
        <v>117</v>
      </c>
      <c r="AE711" s="152">
        <v>426</v>
      </c>
      <c r="AF711" s="152">
        <v>1386</v>
      </c>
      <c r="AG711" s="221">
        <v>2</v>
      </c>
      <c r="AH711" s="221">
        <v>119</v>
      </c>
      <c r="AI711" s="221">
        <v>53</v>
      </c>
      <c r="AJ711" s="210">
        <v>1364</v>
      </c>
      <c r="AK711" s="221">
        <v>0</v>
      </c>
      <c r="AL711" s="221">
        <v>401</v>
      </c>
      <c r="AM711" s="152">
        <v>997</v>
      </c>
      <c r="AN711" s="219">
        <v>942</v>
      </c>
      <c r="AO711" s="221">
        <v>634</v>
      </c>
      <c r="AP711" s="210">
        <v>1156</v>
      </c>
      <c r="AQ711" s="221">
        <v>137</v>
      </c>
      <c r="AR711" s="221">
        <v>12</v>
      </c>
      <c r="AS711" s="219">
        <v>552</v>
      </c>
      <c r="AT711" s="152">
        <v>1269</v>
      </c>
      <c r="AU711" s="219">
        <v>8</v>
      </c>
      <c r="AV711" s="219">
        <v>110</v>
      </c>
      <c r="AW711" s="210">
        <v>1275</v>
      </c>
      <c r="AX711" s="221">
        <v>664</v>
      </c>
      <c r="AY711" s="221">
        <v>0</v>
      </c>
      <c r="AZ711" s="274">
        <v>15</v>
      </c>
      <c r="BA711" s="141">
        <v>1821</v>
      </c>
      <c r="BB711" s="274">
        <v>5</v>
      </c>
      <c r="BC711" s="274">
        <v>98</v>
      </c>
      <c r="BD711" s="210">
        <v>849</v>
      </c>
      <c r="BE711" s="221">
        <v>1090</v>
      </c>
      <c r="BF711" s="152">
        <v>1522</v>
      </c>
      <c r="BG711" s="219">
        <v>417</v>
      </c>
      <c r="BH711" s="221">
        <v>2</v>
      </c>
      <c r="BI711" s="152">
        <v>622</v>
      </c>
      <c r="BJ711" s="152">
        <v>1317</v>
      </c>
      <c r="BK711" s="210">
        <v>882</v>
      </c>
      <c r="BL711" s="210">
        <v>214</v>
      </c>
      <c r="BM711" s="210">
        <v>659</v>
      </c>
      <c r="BN711" s="221">
        <v>51</v>
      </c>
      <c r="BO711" s="221">
        <v>133</v>
      </c>
    </row>
    <row r="712" spans="1:67" s="53" customFormat="1" x14ac:dyDescent="0.25">
      <c r="A712" s="53" t="s">
        <v>98</v>
      </c>
      <c r="H712" s="179">
        <v>44874</v>
      </c>
      <c r="I712" s="219">
        <f t="shared" ref="I712" si="857">I711+J712</f>
        <v>1939</v>
      </c>
      <c r="J712" s="152">
        <v>0</v>
      </c>
      <c r="K712" s="216">
        <f t="shared" ref="K712" si="858">I712*100000/620249</f>
        <v>312.61638471001163</v>
      </c>
      <c r="L712" s="265">
        <f t="shared" ref="L712" si="859">(I712*100/I711)-100</f>
        <v>0</v>
      </c>
      <c r="M712" s="219">
        <v>0</v>
      </c>
      <c r="N712" s="210">
        <v>1936</v>
      </c>
      <c r="O712" s="210">
        <v>3</v>
      </c>
      <c r="P712" s="152">
        <v>869</v>
      </c>
      <c r="Q712" s="152">
        <f t="shared" ref="Q712" si="860">(I712-P712)</f>
        <v>1070</v>
      </c>
      <c r="R712" s="221">
        <v>0</v>
      </c>
      <c r="S712" s="210">
        <v>109</v>
      </c>
      <c r="T712" s="221">
        <v>28</v>
      </c>
      <c r="U712" s="210">
        <v>1616</v>
      </c>
      <c r="V712" s="221">
        <v>7</v>
      </c>
      <c r="W712" s="221">
        <v>2</v>
      </c>
      <c r="X712" s="221">
        <v>177</v>
      </c>
      <c r="Y712" s="219">
        <v>0</v>
      </c>
      <c r="Z712" s="219">
        <v>1</v>
      </c>
      <c r="AA712" s="219">
        <v>1</v>
      </c>
      <c r="AB712" s="219">
        <v>0</v>
      </c>
      <c r="AC712" s="219">
        <v>8</v>
      </c>
      <c r="AD712" s="219">
        <v>117</v>
      </c>
      <c r="AE712" s="152">
        <v>426</v>
      </c>
      <c r="AF712" s="152">
        <v>1386</v>
      </c>
      <c r="AG712" s="221">
        <v>2</v>
      </c>
      <c r="AH712" s="221">
        <v>119</v>
      </c>
      <c r="AI712" s="221">
        <v>53</v>
      </c>
      <c r="AJ712" s="210">
        <v>1364</v>
      </c>
      <c r="AK712" s="221">
        <v>0</v>
      </c>
      <c r="AL712" s="221">
        <v>401</v>
      </c>
      <c r="AM712" s="152">
        <v>997</v>
      </c>
      <c r="AN712" s="219">
        <v>942</v>
      </c>
      <c r="AO712" s="221">
        <v>634</v>
      </c>
      <c r="AP712" s="210">
        <v>1156</v>
      </c>
      <c r="AQ712" s="221">
        <v>137</v>
      </c>
      <c r="AR712" s="221">
        <v>12</v>
      </c>
      <c r="AS712" s="219">
        <v>552</v>
      </c>
      <c r="AT712" s="152">
        <v>1269</v>
      </c>
      <c r="AU712" s="219">
        <v>8</v>
      </c>
      <c r="AV712" s="219">
        <v>110</v>
      </c>
      <c r="AW712" s="210">
        <v>1275</v>
      </c>
      <c r="AX712" s="221">
        <v>664</v>
      </c>
      <c r="AY712" s="221">
        <v>0</v>
      </c>
      <c r="AZ712" s="274">
        <v>15</v>
      </c>
      <c r="BA712" s="141">
        <v>1821</v>
      </c>
      <c r="BB712" s="274">
        <v>5</v>
      </c>
      <c r="BC712" s="274">
        <v>98</v>
      </c>
      <c r="BD712" s="210">
        <v>849</v>
      </c>
      <c r="BE712" s="221">
        <v>1090</v>
      </c>
      <c r="BF712" s="152">
        <v>1522</v>
      </c>
      <c r="BG712" s="219">
        <v>417</v>
      </c>
      <c r="BH712" s="221">
        <v>2</v>
      </c>
      <c r="BI712" s="152">
        <v>622</v>
      </c>
      <c r="BJ712" s="152">
        <v>1317</v>
      </c>
      <c r="BK712" s="210">
        <v>882</v>
      </c>
      <c r="BL712" s="210">
        <v>214</v>
      </c>
      <c r="BM712" s="210">
        <v>659</v>
      </c>
      <c r="BN712" s="221">
        <v>51</v>
      </c>
      <c r="BO712" s="221">
        <v>133</v>
      </c>
    </row>
    <row r="713" spans="1:67" s="53" customFormat="1" x14ac:dyDescent="0.25">
      <c r="A713" s="53" t="s">
        <v>98</v>
      </c>
      <c r="H713" s="179">
        <v>44875</v>
      </c>
      <c r="I713" s="219">
        <f t="shared" ref="I713" si="861">I712+J713</f>
        <v>1940</v>
      </c>
      <c r="J713" s="152">
        <v>1</v>
      </c>
      <c r="K713" s="216">
        <f t="shared" ref="K713" si="862">I713*100000/620249</f>
        <v>312.77761028232209</v>
      </c>
      <c r="L713" s="265">
        <f t="shared" ref="L713" si="863">(I713*100/I712)-100</f>
        <v>5.1572975760706186E-2</v>
      </c>
      <c r="M713" s="219">
        <v>0</v>
      </c>
      <c r="N713" s="210">
        <v>1937</v>
      </c>
      <c r="O713" s="210">
        <v>3</v>
      </c>
      <c r="P713" s="152">
        <v>870</v>
      </c>
      <c r="Q713" s="152">
        <f t="shared" ref="Q713" si="864">(I713-P713)</f>
        <v>1070</v>
      </c>
      <c r="R713" s="221">
        <v>0</v>
      </c>
      <c r="S713" s="210">
        <v>109</v>
      </c>
      <c r="T713" s="221">
        <v>28</v>
      </c>
      <c r="U713" s="210">
        <v>1617</v>
      </c>
      <c r="V713" s="221">
        <v>7</v>
      </c>
      <c r="W713" s="221">
        <v>2</v>
      </c>
      <c r="X713" s="221">
        <v>177</v>
      </c>
      <c r="Y713" s="219">
        <v>0</v>
      </c>
      <c r="Z713" s="219">
        <v>1</v>
      </c>
      <c r="AA713" s="219">
        <v>1</v>
      </c>
      <c r="AB713" s="219">
        <v>0</v>
      </c>
      <c r="AC713" s="219">
        <v>8</v>
      </c>
      <c r="AD713" s="219">
        <v>117</v>
      </c>
      <c r="AE713" s="152">
        <v>426</v>
      </c>
      <c r="AF713" s="152">
        <v>1387</v>
      </c>
      <c r="AG713" s="221">
        <v>2</v>
      </c>
      <c r="AH713" s="221">
        <v>119</v>
      </c>
      <c r="AI713" s="221">
        <v>53</v>
      </c>
      <c r="AJ713" s="210">
        <v>1365</v>
      </c>
      <c r="AK713" s="221">
        <v>0</v>
      </c>
      <c r="AL713" s="221">
        <v>401</v>
      </c>
      <c r="AM713" s="152">
        <v>997</v>
      </c>
      <c r="AN713" s="219">
        <v>943</v>
      </c>
      <c r="AO713" s="221">
        <v>634</v>
      </c>
      <c r="AP713" s="210">
        <v>1157</v>
      </c>
      <c r="AQ713" s="221">
        <v>137</v>
      </c>
      <c r="AR713" s="221">
        <v>12</v>
      </c>
      <c r="AS713" s="219">
        <v>552</v>
      </c>
      <c r="AT713" s="152">
        <v>1270</v>
      </c>
      <c r="AU713" s="219">
        <v>8</v>
      </c>
      <c r="AV713" s="219">
        <v>110</v>
      </c>
      <c r="AW713" s="210">
        <v>1276</v>
      </c>
      <c r="AX713" s="221">
        <v>664</v>
      </c>
      <c r="AY713" s="221">
        <v>0</v>
      </c>
      <c r="AZ713" s="274">
        <v>15</v>
      </c>
      <c r="BA713" s="141">
        <v>1822</v>
      </c>
      <c r="BB713" s="274">
        <v>5</v>
      </c>
      <c r="BC713" s="274">
        <v>98</v>
      </c>
      <c r="BD713" s="210">
        <v>850</v>
      </c>
      <c r="BE713" s="221">
        <v>1090</v>
      </c>
      <c r="BF713" s="152">
        <v>1523</v>
      </c>
      <c r="BG713" s="219">
        <v>417</v>
      </c>
      <c r="BH713" s="221">
        <v>2</v>
      </c>
      <c r="BI713" s="152">
        <v>623</v>
      </c>
      <c r="BJ713" s="152">
        <v>1317</v>
      </c>
      <c r="BK713" s="210">
        <v>882</v>
      </c>
      <c r="BL713" s="210">
        <v>214</v>
      </c>
      <c r="BM713" s="210">
        <v>660</v>
      </c>
      <c r="BN713" s="221">
        <v>51</v>
      </c>
      <c r="BO713" s="221">
        <v>133</v>
      </c>
    </row>
    <row r="714" spans="1:67" s="53" customFormat="1" x14ac:dyDescent="0.25">
      <c r="A714" s="53" t="s">
        <v>98</v>
      </c>
      <c r="H714" s="179">
        <v>44876</v>
      </c>
      <c r="I714" s="219">
        <f t="shared" ref="I714" si="865">I713+J714</f>
        <v>1940</v>
      </c>
      <c r="J714" s="152">
        <v>0</v>
      </c>
      <c r="K714" s="216">
        <f t="shared" ref="K714" si="866">I714*100000/620249</f>
        <v>312.77761028232209</v>
      </c>
      <c r="L714" s="265">
        <f t="shared" ref="L714" si="867">(I714*100/I713)-100</f>
        <v>0</v>
      </c>
      <c r="M714" s="219">
        <v>0</v>
      </c>
      <c r="N714" s="210">
        <v>1937</v>
      </c>
      <c r="O714" s="210">
        <v>3</v>
      </c>
      <c r="P714" s="152">
        <v>870</v>
      </c>
      <c r="Q714" s="152">
        <f t="shared" ref="Q714" si="868">(I714-P714)</f>
        <v>1070</v>
      </c>
      <c r="R714" s="221">
        <v>0</v>
      </c>
      <c r="S714" s="210">
        <v>109</v>
      </c>
      <c r="T714" s="221">
        <v>28</v>
      </c>
      <c r="U714" s="210">
        <v>1617</v>
      </c>
      <c r="V714" s="221">
        <v>7</v>
      </c>
      <c r="W714" s="221">
        <v>2</v>
      </c>
      <c r="X714" s="221">
        <v>177</v>
      </c>
      <c r="Y714" s="219">
        <v>0</v>
      </c>
      <c r="Z714" s="219">
        <v>1</v>
      </c>
      <c r="AA714" s="219">
        <v>1</v>
      </c>
      <c r="AB714" s="219">
        <v>0</v>
      </c>
      <c r="AC714" s="219">
        <v>8</v>
      </c>
      <c r="AD714" s="219">
        <v>117</v>
      </c>
      <c r="AE714" s="152">
        <v>426</v>
      </c>
      <c r="AF714" s="152">
        <v>1387</v>
      </c>
      <c r="AG714" s="221">
        <v>2</v>
      </c>
      <c r="AH714" s="221">
        <v>119</v>
      </c>
      <c r="AI714" s="221">
        <v>53</v>
      </c>
      <c r="AJ714" s="210">
        <v>1365</v>
      </c>
      <c r="AK714" s="221">
        <v>0</v>
      </c>
      <c r="AL714" s="221">
        <v>401</v>
      </c>
      <c r="AM714" s="152">
        <v>997</v>
      </c>
      <c r="AN714" s="219">
        <v>943</v>
      </c>
      <c r="AO714" s="221">
        <v>634</v>
      </c>
      <c r="AP714" s="210">
        <v>1157</v>
      </c>
      <c r="AQ714" s="221">
        <v>137</v>
      </c>
      <c r="AR714" s="221">
        <v>12</v>
      </c>
      <c r="AS714" s="219">
        <v>552</v>
      </c>
      <c r="AT714" s="152">
        <v>1270</v>
      </c>
      <c r="AU714" s="219">
        <v>8</v>
      </c>
      <c r="AV714" s="219">
        <v>110</v>
      </c>
      <c r="AW714" s="210">
        <v>1276</v>
      </c>
      <c r="AX714" s="221">
        <v>664</v>
      </c>
      <c r="AY714" s="221">
        <v>0</v>
      </c>
      <c r="AZ714" s="274">
        <v>15</v>
      </c>
      <c r="BA714" s="141">
        <v>1822</v>
      </c>
      <c r="BB714" s="274">
        <v>5</v>
      </c>
      <c r="BC714" s="274">
        <v>98</v>
      </c>
      <c r="BD714" s="210">
        <v>850</v>
      </c>
      <c r="BE714" s="221">
        <v>1090</v>
      </c>
      <c r="BF714" s="152">
        <v>1523</v>
      </c>
      <c r="BG714" s="219">
        <v>417</v>
      </c>
      <c r="BH714" s="221">
        <v>2</v>
      </c>
      <c r="BI714" s="152">
        <v>623</v>
      </c>
      <c r="BJ714" s="152">
        <v>1317</v>
      </c>
      <c r="BK714" s="210">
        <v>882</v>
      </c>
      <c r="BL714" s="210">
        <v>214</v>
      </c>
      <c r="BM714" s="210">
        <v>660</v>
      </c>
      <c r="BN714" s="221">
        <v>51</v>
      </c>
      <c r="BO714" s="221">
        <v>133</v>
      </c>
    </row>
    <row r="715" spans="1:67" s="53" customFormat="1" x14ac:dyDescent="0.25">
      <c r="A715" s="53" t="s">
        <v>98</v>
      </c>
      <c r="H715" s="179">
        <v>44877</v>
      </c>
      <c r="I715" s="219">
        <f t="shared" ref="I715" si="869">I714+J715</f>
        <v>1940</v>
      </c>
      <c r="J715" s="152">
        <v>0</v>
      </c>
      <c r="K715" s="216">
        <f t="shared" ref="K715" si="870">I715*100000/620249</f>
        <v>312.77761028232209</v>
      </c>
      <c r="L715" s="265">
        <f t="shared" ref="L715" si="871">(I715*100/I714)-100</f>
        <v>0</v>
      </c>
      <c r="M715" s="219">
        <v>0</v>
      </c>
      <c r="N715" s="210">
        <v>1937</v>
      </c>
      <c r="O715" s="210">
        <v>3</v>
      </c>
      <c r="P715" s="152">
        <v>870</v>
      </c>
      <c r="Q715" s="152">
        <f t="shared" ref="Q715" si="872">(I715-P715)</f>
        <v>1070</v>
      </c>
      <c r="R715" s="221">
        <v>0</v>
      </c>
      <c r="S715" s="210">
        <v>109</v>
      </c>
      <c r="T715" s="221">
        <v>28</v>
      </c>
      <c r="U715" s="210">
        <v>1617</v>
      </c>
      <c r="V715" s="221">
        <v>7</v>
      </c>
      <c r="W715" s="221">
        <v>2</v>
      </c>
      <c r="X715" s="221">
        <v>177</v>
      </c>
      <c r="Y715" s="219">
        <v>0</v>
      </c>
      <c r="Z715" s="219">
        <v>1</v>
      </c>
      <c r="AA715" s="219">
        <v>1</v>
      </c>
      <c r="AB715" s="219">
        <v>0</v>
      </c>
      <c r="AC715" s="219">
        <v>8</v>
      </c>
      <c r="AD715" s="219">
        <v>117</v>
      </c>
      <c r="AE715" s="152">
        <v>426</v>
      </c>
      <c r="AF715" s="152">
        <v>1387</v>
      </c>
      <c r="AG715" s="221">
        <v>2</v>
      </c>
      <c r="AH715" s="221">
        <v>119</v>
      </c>
      <c r="AI715" s="221">
        <v>53</v>
      </c>
      <c r="AJ715" s="210">
        <v>1365</v>
      </c>
      <c r="AK715" s="221">
        <v>0</v>
      </c>
      <c r="AL715" s="221">
        <v>401</v>
      </c>
      <c r="AM715" s="152">
        <v>997</v>
      </c>
      <c r="AN715" s="219">
        <v>943</v>
      </c>
      <c r="AO715" s="221">
        <v>634</v>
      </c>
      <c r="AP715" s="210">
        <v>1157</v>
      </c>
      <c r="AQ715" s="221">
        <v>137</v>
      </c>
      <c r="AR715" s="221">
        <v>12</v>
      </c>
      <c r="AS715" s="219">
        <v>552</v>
      </c>
      <c r="AT715" s="152">
        <v>1270</v>
      </c>
      <c r="AU715" s="219">
        <v>8</v>
      </c>
      <c r="AV715" s="219">
        <v>110</v>
      </c>
      <c r="AW715" s="210">
        <v>1276</v>
      </c>
      <c r="AX715" s="221">
        <v>664</v>
      </c>
      <c r="AY715" s="221">
        <v>0</v>
      </c>
      <c r="AZ715" s="274">
        <v>15</v>
      </c>
      <c r="BA715" s="141">
        <v>1822</v>
      </c>
      <c r="BB715" s="274">
        <v>5</v>
      </c>
      <c r="BC715" s="274">
        <v>98</v>
      </c>
      <c r="BD715" s="210">
        <v>850</v>
      </c>
      <c r="BE715" s="221">
        <v>1090</v>
      </c>
      <c r="BF715" s="152">
        <v>1523</v>
      </c>
      <c r="BG715" s="219">
        <v>417</v>
      </c>
      <c r="BH715" s="221">
        <v>2</v>
      </c>
      <c r="BI715" s="152">
        <v>623</v>
      </c>
      <c r="BJ715" s="152">
        <v>1317</v>
      </c>
      <c r="BK715" s="210">
        <v>882</v>
      </c>
      <c r="BL715" s="210">
        <v>214</v>
      </c>
      <c r="BM715" s="210">
        <v>660</v>
      </c>
      <c r="BN715" s="221">
        <v>51</v>
      </c>
      <c r="BO715" s="221">
        <v>133</v>
      </c>
    </row>
    <row r="716" spans="1:67" s="53" customFormat="1" x14ac:dyDescent="0.25">
      <c r="A716" s="53" t="s">
        <v>98</v>
      </c>
      <c r="H716" s="179">
        <v>44878</v>
      </c>
      <c r="I716" s="219">
        <f t="shared" ref="I716" si="873">I715+J716</f>
        <v>1941</v>
      </c>
      <c r="J716" s="152">
        <v>1</v>
      </c>
      <c r="K716" s="216">
        <f t="shared" ref="K716" si="874">I716*100000/620249</f>
        <v>312.9388358546326</v>
      </c>
      <c r="L716" s="265">
        <f t="shared" ref="L716" si="875">(I716*100/I715)-100</f>
        <v>5.1546391752580689E-2</v>
      </c>
      <c r="M716" s="219">
        <v>0</v>
      </c>
      <c r="N716" s="210">
        <v>1938</v>
      </c>
      <c r="O716" s="210">
        <v>3</v>
      </c>
      <c r="P716" s="152">
        <v>870</v>
      </c>
      <c r="Q716" s="152">
        <f t="shared" ref="Q716" si="876">(I716-P716)</f>
        <v>1071</v>
      </c>
      <c r="R716" s="221">
        <v>0</v>
      </c>
      <c r="S716" s="210">
        <v>109</v>
      </c>
      <c r="T716" s="221">
        <v>28</v>
      </c>
      <c r="U716" s="210">
        <v>1618</v>
      </c>
      <c r="V716" s="221">
        <v>7</v>
      </c>
      <c r="W716" s="221">
        <v>2</v>
      </c>
      <c r="X716" s="221">
        <v>177</v>
      </c>
      <c r="Y716" s="219">
        <v>0</v>
      </c>
      <c r="Z716" s="219">
        <v>1</v>
      </c>
      <c r="AA716" s="219">
        <v>1</v>
      </c>
      <c r="AB716" s="219">
        <v>0</v>
      </c>
      <c r="AC716" s="219">
        <v>8</v>
      </c>
      <c r="AD716" s="219">
        <v>117</v>
      </c>
      <c r="AE716" s="152">
        <v>426</v>
      </c>
      <c r="AF716" s="152">
        <v>1388</v>
      </c>
      <c r="AG716" s="221">
        <v>2</v>
      </c>
      <c r="AH716" s="221">
        <v>119</v>
      </c>
      <c r="AI716" s="221">
        <v>53</v>
      </c>
      <c r="AJ716" s="210">
        <v>1366</v>
      </c>
      <c r="AK716" s="221">
        <v>0</v>
      </c>
      <c r="AL716" s="221">
        <v>401</v>
      </c>
      <c r="AM716" s="152">
        <v>998</v>
      </c>
      <c r="AN716" s="219">
        <v>943</v>
      </c>
      <c r="AO716" s="221">
        <v>634</v>
      </c>
      <c r="AP716" s="210">
        <v>1158</v>
      </c>
      <c r="AQ716" s="221">
        <v>137</v>
      </c>
      <c r="AR716" s="221">
        <v>12</v>
      </c>
      <c r="AS716" s="219">
        <v>552</v>
      </c>
      <c r="AT716" s="152">
        <v>1271</v>
      </c>
      <c r="AU716" s="219">
        <v>8</v>
      </c>
      <c r="AV716" s="219">
        <v>110</v>
      </c>
      <c r="AW716" s="210">
        <v>1277</v>
      </c>
      <c r="AX716" s="221">
        <v>664</v>
      </c>
      <c r="AY716" s="221">
        <v>0</v>
      </c>
      <c r="AZ716" s="274">
        <v>15</v>
      </c>
      <c r="BA716" s="141">
        <v>1823</v>
      </c>
      <c r="BB716" s="274">
        <v>5</v>
      </c>
      <c r="BC716" s="274">
        <v>98</v>
      </c>
      <c r="BD716" s="210">
        <v>851</v>
      </c>
      <c r="BE716" s="221">
        <v>1090</v>
      </c>
      <c r="BF716" s="152">
        <v>1523</v>
      </c>
      <c r="BG716" s="219">
        <v>418</v>
      </c>
      <c r="BH716" s="221">
        <v>2</v>
      </c>
      <c r="BI716" s="152">
        <v>623</v>
      </c>
      <c r="BJ716" s="152">
        <v>1318</v>
      </c>
      <c r="BK716" s="210">
        <v>883</v>
      </c>
      <c r="BL716" s="210">
        <v>214</v>
      </c>
      <c r="BM716" s="210">
        <v>660</v>
      </c>
      <c r="BN716" s="221">
        <v>51</v>
      </c>
      <c r="BO716" s="221">
        <v>133</v>
      </c>
    </row>
    <row r="717" spans="1:67" s="53" customFormat="1" x14ac:dyDescent="0.25">
      <c r="A717" s="53" t="s">
        <v>98</v>
      </c>
      <c r="H717" s="179">
        <v>44879</v>
      </c>
      <c r="I717" s="219">
        <f t="shared" ref="I717" si="877">I716+J717</f>
        <v>1941</v>
      </c>
      <c r="J717" s="152">
        <v>0</v>
      </c>
      <c r="K717" s="216">
        <f t="shared" ref="K717" si="878">I717*100000/620249</f>
        <v>312.9388358546326</v>
      </c>
      <c r="L717" s="265">
        <f t="shared" ref="L717" si="879">(I717*100/I716)-100</f>
        <v>0</v>
      </c>
      <c r="M717" s="219">
        <v>0</v>
      </c>
      <c r="N717" s="210">
        <v>1938</v>
      </c>
      <c r="O717" s="210">
        <v>3</v>
      </c>
      <c r="P717" s="152">
        <v>870</v>
      </c>
      <c r="Q717" s="152">
        <f t="shared" ref="Q717" si="880">(I717-P717)</f>
        <v>1071</v>
      </c>
      <c r="R717" s="221">
        <v>0</v>
      </c>
      <c r="S717" s="210">
        <v>109</v>
      </c>
      <c r="T717" s="221">
        <v>28</v>
      </c>
      <c r="U717" s="210">
        <v>1618</v>
      </c>
      <c r="V717" s="221">
        <v>7</v>
      </c>
      <c r="W717" s="221">
        <v>2</v>
      </c>
      <c r="X717" s="221">
        <v>177</v>
      </c>
      <c r="Y717" s="219">
        <v>0</v>
      </c>
      <c r="Z717" s="219">
        <v>1</v>
      </c>
      <c r="AA717" s="219">
        <v>1</v>
      </c>
      <c r="AB717" s="219">
        <v>0</v>
      </c>
      <c r="AC717" s="219">
        <v>8</v>
      </c>
      <c r="AD717" s="219">
        <v>117</v>
      </c>
      <c r="AE717" s="152">
        <v>426</v>
      </c>
      <c r="AF717" s="152">
        <v>1388</v>
      </c>
      <c r="AG717" s="221">
        <v>2</v>
      </c>
      <c r="AH717" s="221">
        <v>119</v>
      </c>
      <c r="AI717" s="221">
        <v>53</v>
      </c>
      <c r="AJ717" s="210">
        <v>1366</v>
      </c>
      <c r="AK717" s="221">
        <v>0</v>
      </c>
      <c r="AL717" s="221">
        <v>401</v>
      </c>
      <c r="AM717" s="152">
        <v>998</v>
      </c>
      <c r="AN717" s="219">
        <v>943</v>
      </c>
      <c r="AO717" s="221">
        <v>634</v>
      </c>
      <c r="AP717" s="210">
        <v>1158</v>
      </c>
      <c r="AQ717" s="221">
        <v>137</v>
      </c>
      <c r="AR717" s="221">
        <v>12</v>
      </c>
      <c r="AS717" s="219">
        <v>552</v>
      </c>
      <c r="AT717" s="152">
        <v>1271</v>
      </c>
      <c r="AU717" s="219">
        <v>8</v>
      </c>
      <c r="AV717" s="219">
        <v>110</v>
      </c>
      <c r="AW717" s="210">
        <v>1277</v>
      </c>
      <c r="AX717" s="221">
        <v>664</v>
      </c>
      <c r="AY717" s="221">
        <v>0</v>
      </c>
      <c r="AZ717" s="274">
        <v>15</v>
      </c>
      <c r="BA717" s="141">
        <v>1823</v>
      </c>
      <c r="BB717" s="274">
        <v>5</v>
      </c>
      <c r="BC717" s="274">
        <v>98</v>
      </c>
      <c r="BD717" s="210">
        <v>851</v>
      </c>
      <c r="BE717" s="221">
        <v>1090</v>
      </c>
      <c r="BF717" s="152">
        <v>1523</v>
      </c>
      <c r="BG717" s="219">
        <v>418</v>
      </c>
      <c r="BH717" s="221">
        <v>2</v>
      </c>
      <c r="BI717" s="152">
        <v>623</v>
      </c>
      <c r="BJ717" s="152">
        <v>1318</v>
      </c>
      <c r="BK717" s="210">
        <v>883</v>
      </c>
      <c r="BL717" s="210">
        <v>214</v>
      </c>
      <c r="BM717" s="210">
        <v>660</v>
      </c>
      <c r="BN717" s="221">
        <v>51</v>
      </c>
      <c r="BO717" s="221">
        <v>133</v>
      </c>
    </row>
    <row r="718" spans="1:67" s="53" customFormat="1" x14ac:dyDescent="0.25">
      <c r="A718" s="53" t="s">
        <v>98</v>
      </c>
      <c r="H718" s="179">
        <v>44880</v>
      </c>
      <c r="I718" s="219">
        <f t="shared" ref="I718" si="881">I717+J718</f>
        <v>1941</v>
      </c>
      <c r="J718" s="152">
        <v>0</v>
      </c>
      <c r="K718" s="216">
        <f t="shared" ref="K718" si="882">I718*100000/620249</f>
        <v>312.9388358546326</v>
      </c>
      <c r="L718" s="265">
        <f t="shared" ref="L718" si="883">(I718*100/I717)-100</f>
        <v>0</v>
      </c>
      <c r="M718" s="219">
        <v>0</v>
      </c>
      <c r="N718" s="210">
        <v>1938</v>
      </c>
      <c r="O718" s="210">
        <v>3</v>
      </c>
      <c r="P718" s="152">
        <v>870</v>
      </c>
      <c r="Q718" s="152">
        <f t="shared" ref="Q718" si="884">(I718-P718)</f>
        <v>1071</v>
      </c>
      <c r="R718" s="221">
        <v>0</v>
      </c>
      <c r="S718" s="210">
        <v>109</v>
      </c>
      <c r="T718" s="221">
        <v>28</v>
      </c>
      <c r="U718" s="210">
        <v>1618</v>
      </c>
      <c r="V718" s="221">
        <v>7</v>
      </c>
      <c r="W718" s="221">
        <v>2</v>
      </c>
      <c r="X718" s="221">
        <v>177</v>
      </c>
      <c r="Y718" s="219">
        <v>0</v>
      </c>
      <c r="Z718" s="219">
        <v>1</v>
      </c>
      <c r="AA718" s="219">
        <v>1</v>
      </c>
      <c r="AB718" s="219">
        <v>0</v>
      </c>
      <c r="AC718" s="219">
        <v>8</v>
      </c>
      <c r="AD718" s="219">
        <v>117</v>
      </c>
      <c r="AE718" s="152">
        <v>426</v>
      </c>
      <c r="AF718" s="152">
        <v>1388</v>
      </c>
      <c r="AG718" s="221">
        <v>2</v>
      </c>
      <c r="AH718" s="221">
        <v>119</v>
      </c>
      <c r="AI718" s="221">
        <v>53</v>
      </c>
      <c r="AJ718" s="210">
        <v>1366</v>
      </c>
      <c r="AK718" s="221">
        <v>0</v>
      </c>
      <c r="AL718" s="221">
        <v>401</v>
      </c>
      <c r="AM718" s="152">
        <v>998</v>
      </c>
      <c r="AN718" s="219">
        <v>943</v>
      </c>
      <c r="AO718" s="221">
        <v>634</v>
      </c>
      <c r="AP718" s="210">
        <v>1158</v>
      </c>
      <c r="AQ718" s="221">
        <v>137</v>
      </c>
      <c r="AR718" s="221">
        <v>12</v>
      </c>
      <c r="AS718" s="219">
        <v>552</v>
      </c>
      <c r="AT718" s="152">
        <v>1271</v>
      </c>
      <c r="AU718" s="219">
        <v>8</v>
      </c>
      <c r="AV718" s="219">
        <v>110</v>
      </c>
      <c r="AW718" s="210">
        <v>1277</v>
      </c>
      <c r="AX718" s="221">
        <v>664</v>
      </c>
      <c r="AY718" s="221">
        <v>0</v>
      </c>
      <c r="AZ718" s="274">
        <v>15</v>
      </c>
      <c r="BA718" s="141">
        <v>1823</v>
      </c>
      <c r="BB718" s="274">
        <v>5</v>
      </c>
      <c r="BC718" s="274">
        <v>98</v>
      </c>
      <c r="BD718" s="210">
        <v>851</v>
      </c>
      <c r="BE718" s="221">
        <v>1090</v>
      </c>
      <c r="BF718" s="152">
        <v>1523</v>
      </c>
      <c r="BG718" s="219">
        <v>418</v>
      </c>
      <c r="BH718" s="221">
        <v>2</v>
      </c>
      <c r="BI718" s="152">
        <v>623</v>
      </c>
      <c r="BJ718" s="152">
        <v>1318</v>
      </c>
      <c r="BK718" s="210">
        <v>883</v>
      </c>
      <c r="BL718" s="210">
        <v>214</v>
      </c>
      <c r="BM718" s="210">
        <v>660</v>
      </c>
      <c r="BN718" s="221">
        <v>51</v>
      </c>
      <c r="BO718" s="221">
        <v>133</v>
      </c>
    </row>
    <row r="719" spans="1:67" s="53" customFormat="1" x14ac:dyDescent="0.25">
      <c r="A719" s="53" t="s">
        <v>98</v>
      </c>
      <c r="H719" s="179">
        <v>44881</v>
      </c>
      <c r="I719" s="219">
        <f t="shared" ref="I719" si="885">I718+J719</f>
        <v>1942</v>
      </c>
      <c r="J719" s="152">
        <v>1</v>
      </c>
      <c r="K719" s="216">
        <f t="shared" ref="K719" si="886">I719*100000/620249</f>
        <v>313.10006142694306</v>
      </c>
      <c r="L719" s="265">
        <f t="shared" ref="L719" si="887">(I719*100/I718)-100</f>
        <v>5.1519835136531356E-2</v>
      </c>
      <c r="M719" s="219">
        <v>0</v>
      </c>
      <c r="N719" s="210">
        <v>1939</v>
      </c>
      <c r="O719" s="210">
        <v>3</v>
      </c>
      <c r="P719" s="152">
        <v>870</v>
      </c>
      <c r="Q719" s="152">
        <f t="shared" ref="Q719" si="888">(I719-P719)</f>
        <v>1072</v>
      </c>
      <c r="R719" s="221">
        <v>0</v>
      </c>
      <c r="S719" s="210">
        <v>109</v>
      </c>
      <c r="T719" s="221">
        <v>28</v>
      </c>
      <c r="U719" s="210">
        <v>1619</v>
      </c>
      <c r="V719" s="221">
        <v>7</v>
      </c>
      <c r="W719" s="221">
        <v>2</v>
      </c>
      <c r="X719" s="221">
        <v>177</v>
      </c>
      <c r="Y719" s="219">
        <v>0</v>
      </c>
      <c r="Z719" s="219">
        <v>1</v>
      </c>
      <c r="AA719" s="219">
        <v>1</v>
      </c>
      <c r="AB719" s="219">
        <v>0</v>
      </c>
      <c r="AC719" s="219">
        <v>8</v>
      </c>
      <c r="AD719" s="219">
        <v>117</v>
      </c>
      <c r="AE719" s="152">
        <v>426</v>
      </c>
      <c r="AF719" s="152">
        <v>1389</v>
      </c>
      <c r="AG719" s="221">
        <v>2</v>
      </c>
      <c r="AH719" s="221">
        <v>119</v>
      </c>
      <c r="AI719" s="221">
        <v>53</v>
      </c>
      <c r="AJ719" s="210">
        <v>1367</v>
      </c>
      <c r="AK719" s="221">
        <v>0</v>
      </c>
      <c r="AL719" s="221">
        <v>401</v>
      </c>
      <c r="AM719" s="152">
        <v>998</v>
      </c>
      <c r="AN719" s="219">
        <v>944</v>
      </c>
      <c r="AO719" s="221">
        <v>635</v>
      </c>
      <c r="AP719" s="210">
        <v>1158</v>
      </c>
      <c r="AQ719" s="221">
        <v>137</v>
      </c>
      <c r="AR719" s="221">
        <v>12</v>
      </c>
      <c r="AS719" s="219">
        <v>552</v>
      </c>
      <c r="AT719" s="152">
        <v>1272</v>
      </c>
      <c r="AU719" s="219">
        <v>8</v>
      </c>
      <c r="AV719" s="219">
        <v>110</v>
      </c>
      <c r="AW719" s="210">
        <v>1278</v>
      </c>
      <c r="AX719" s="221">
        <v>664</v>
      </c>
      <c r="AY719" s="221">
        <v>0</v>
      </c>
      <c r="AZ719" s="274">
        <v>15</v>
      </c>
      <c r="BA719" s="141">
        <v>1824</v>
      </c>
      <c r="BB719" s="274">
        <v>5</v>
      </c>
      <c r="BC719" s="274">
        <v>98</v>
      </c>
      <c r="BD719" s="210">
        <v>851</v>
      </c>
      <c r="BE719" s="221">
        <v>1091</v>
      </c>
      <c r="BF719" s="152">
        <v>1524</v>
      </c>
      <c r="BG719" s="219">
        <v>418</v>
      </c>
      <c r="BH719" s="221">
        <v>2</v>
      </c>
      <c r="BI719" s="152">
        <v>623</v>
      </c>
      <c r="BJ719" s="152">
        <v>1319</v>
      </c>
      <c r="BK719" s="210">
        <v>883</v>
      </c>
      <c r="BL719" s="210">
        <v>215</v>
      </c>
      <c r="BM719" s="210">
        <v>660</v>
      </c>
      <c r="BN719" s="221">
        <v>51</v>
      </c>
      <c r="BO719" s="221">
        <v>133</v>
      </c>
    </row>
    <row r="720" spans="1:67" s="53" customFormat="1" x14ac:dyDescent="0.25">
      <c r="A720" s="53" t="s">
        <v>98</v>
      </c>
      <c r="H720" s="179">
        <v>44882</v>
      </c>
      <c r="I720" s="219">
        <f t="shared" ref="I720" si="889">I719+J720</f>
        <v>1942</v>
      </c>
      <c r="J720" s="152">
        <v>0</v>
      </c>
      <c r="K720" s="216">
        <f t="shared" ref="K720" si="890">I720*100000/620249</f>
        <v>313.10006142694306</v>
      </c>
      <c r="L720" s="265">
        <f t="shared" ref="L720" si="891">(I720*100/I719)-100</f>
        <v>0</v>
      </c>
      <c r="M720" s="219">
        <v>0</v>
      </c>
      <c r="N720" s="210">
        <v>1939</v>
      </c>
      <c r="O720" s="210">
        <v>3</v>
      </c>
      <c r="P720" s="152">
        <v>870</v>
      </c>
      <c r="Q720" s="152">
        <f t="shared" ref="Q720" si="892">(I720-P720)</f>
        <v>1072</v>
      </c>
      <c r="R720" s="221">
        <v>0</v>
      </c>
      <c r="S720" s="210">
        <v>109</v>
      </c>
      <c r="T720" s="221">
        <v>28</v>
      </c>
      <c r="U720" s="210">
        <v>1619</v>
      </c>
      <c r="V720" s="221">
        <v>7</v>
      </c>
      <c r="W720" s="221">
        <v>2</v>
      </c>
      <c r="X720" s="221">
        <v>177</v>
      </c>
      <c r="Y720" s="219">
        <v>0</v>
      </c>
      <c r="Z720" s="219">
        <v>1</v>
      </c>
      <c r="AA720" s="219">
        <v>1</v>
      </c>
      <c r="AB720" s="219">
        <v>0</v>
      </c>
      <c r="AC720" s="219">
        <v>8</v>
      </c>
      <c r="AD720" s="219">
        <v>117</v>
      </c>
      <c r="AE720" s="152">
        <v>426</v>
      </c>
      <c r="AF720" s="152">
        <v>1389</v>
      </c>
      <c r="AG720" s="221">
        <v>2</v>
      </c>
      <c r="AH720" s="221">
        <v>119</v>
      </c>
      <c r="AI720" s="221">
        <v>53</v>
      </c>
      <c r="AJ720" s="210">
        <v>1367</v>
      </c>
      <c r="AK720" s="221">
        <v>0</v>
      </c>
      <c r="AL720" s="221">
        <v>401</v>
      </c>
      <c r="AM720" s="152">
        <v>998</v>
      </c>
      <c r="AN720" s="219">
        <v>944</v>
      </c>
      <c r="AO720" s="221">
        <v>635</v>
      </c>
      <c r="AP720" s="210">
        <v>1158</v>
      </c>
      <c r="AQ720" s="221">
        <v>137</v>
      </c>
      <c r="AR720" s="221">
        <v>12</v>
      </c>
      <c r="AS720" s="219">
        <v>552</v>
      </c>
      <c r="AT720" s="152">
        <v>1272</v>
      </c>
      <c r="AU720" s="219">
        <v>8</v>
      </c>
      <c r="AV720" s="219">
        <v>110</v>
      </c>
      <c r="AW720" s="210">
        <v>1278</v>
      </c>
      <c r="AX720" s="221">
        <v>664</v>
      </c>
      <c r="AY720" s="221">
        <v>0</v>
      </c>
      <c r="AZ720" s="274">
        <v>15</v>
      </c>
      <c r="BA720" s="141">
        <v>1824</v>
      </c>
      <c r="BB720" s="274">
        <v>5</v>
      </c>
      <c r="BC720" s="274">
        <v>98</v>
      </c>
      <c r="BD720" s="210">
        <v>851</v>
      </c>
      <c r="BE720" s="221">
        <v>1091</v>
      </c>
      <c r="BF720" s="152">
        <v>1524</v>
      </c>
      <c r="BG720" s="219">
        <v>418</v>
      </c>
      <c r="BH720" s="221">
        <v>2</v>
      </c>
      <c r="BI720" s="152">
        <v>623</v>
      </c>
      <c r="BJ720" s="152">
        <v>1319</v>
      </c>
      <c r="BK720" s="210">
        <v>883</v>
      </c>
      <c r="BL720" s="210">
        <v>215</v>
      </c>
      <c r="BM720" s="210">
        <v>660</v>
      </c>
      <c r="BN720" s="221">
        <v>51</v>
      </c>
      <c r="BO720" s="221">
        <v>133</v>
      </c>
    </row>
    <row r="721" spans="1:67" s="53" customFormat="1" x14ac:dyDescent="0.25">
      <c r="A721" s="53" t="s">
        <v>98</v>
      </c>
      <c r="H721" s="179">
        <v>44883</v>
      </c>
      <c r="I721" s="219">
        <f t="shared" ref="I721" si="893">I720+J721</f>
        <v>1942</v>
      </c>
      <c r="J721" s="152">
        <v>0</v>
      </c>
      <c r="K721" s="216">
        <f t="shared" ref="K721" si="894">I721*100000/620249</f>
        <v>313.10006142694306</v>
      </c>
      <c r="L721" s="265">
        <f t="shared" ref="L721" si="895">(I721*100/I720)-100</f>
        <v>0</v>
      </c>
      <c r="M721" s="219">
        <v>0</v>
      </c>
      <c r="N721" s="210">
        <v>1939</v>
      </c>
      <c r="O721" s="210">
        <v>3</v>
      </c>
      <c r="P721" s="152">
        <v>870</v>
      </c>
      <c r="Q721" s="152">
        <f t="shared" ref="Q721" si="896">(I721-P721)</f>
        <v>1072</v>
      </c>
      <c r="R721" s="221">
        <v>0</v>
      </c>
      <c r="S721" s="210">
        <v>109</v>
      </c>
      <c r="T721" s="221">
        <v>28</v>
      </c>
      <c r="U721" s="210">
        <v>1619</v>
      </c>
      <c r="V721" s="221">
        <v>7</v>
      </c>
      <c r="W721" s="221">
        <v>2</v>
      </c>
      <c r="X721" s="221">
        <v>177</v>
      </c>
      <c r="Y721" s="219">
        <v>0</v>
      </c>
      <c r="Z721" s="219">
        <v>1</v>
      </c>
      <c r="AA721" s="219">
        <v>1</v>
      </c>
      <c r="AB721" s="219">
        <v>0</v>
      </c>
      <c r="AC721" s="219">
        <v>8</v>
      </c>
      <c r="AD721" s="219">
        <v>117</v>
      </c>
      <c r="AE721" s="152">
        <v>426</v>
      </c>
      <c r="AF721" s="152">
        <v>1389</v>
      </c>
      <c r="AG721" s="221">
        <v>2</v>
      </c>
      <c r="AH721" s="221">
        <v>119</v>
      </c>
      <c r="AI721" s="221">
        <v>53</v>
      </c>
      <c r="AJ721" s="210">
        <v>1367</v>
      </c>
      <c r="AK721" s="221">
        <v>0</v>
      </c>
      <c r="AL721" s="221">
        <v>401</v>
      </c>
      <c r="AM721" s="152">
        <v>998</v>
      </c>
      <c r="AN721" s="219">
        <v>944</v>
      </c>
      <c r="AO721" s="221">
        <v>635</v>
      </c>
      <c r="AP721" s="210">
        <v>1158</v>
      </c>
      <c r="AQ721" s="221">
        <v>137</v>
      </c>
      <c r="AR721" s="221">
        <v>12</v>
      </c>
      <c r="AS721" s="219">
        <v>552</v>
      </c>
      <c r="AT721" s="152">
        <v>1272</v>
      </c>
      <c r="AU721" s="219">
        <v>8</v>
      </c>
      <c r="AV721" s="219">
        <v>110</v>
      </c>
      <c r="AW721" s="210">
        <v>1278</v>
      </c>
      <c r="AX721" s="221">
        <v>664</v>
      </c>
      <c r="AY721" s="221">
        <v>0</v>
      </c>
      <c r="AZ721" s="274">
        <v>15</v>
      </c>
      <c r="BA721" s="141">
        <v>1824</v>
      </c>
      <c r="BB721" s="274">
        <v>5</v>
      </c>
      <c r="BC721" s="274">
        <v>98</v>
      </c>
      <c r="BD721" s="210">
        <v>851</v>
      </c>
      <c r="BE721" s="221">
        <v>1091</v>
      </c>
      <c r="BF721" s="152">
        <v>1524</v>
      </c>
      <c r="BG721" s="219">
        <v>418</v>
      </c>
      <c r="BH721" s="221">
        <v>2</v>
      </c>
      <c r="BI721" s="152">
        <v>623</v>
      </c>
      <c r="BJ721" s="152">
        <v>1319</v>
      </c>
      <c r="BK721" s="210">
        <v>883</v>
      </c>
      <c r="BL721" s="210">
        <v>215</v>
      </c>
      <c r="BM721" s="210">
        <v>660</v>
      </c>
      <c r="BN721" s="221">
        <v>51</v>
      </c>
      <c r="BO721" s="221">
        <v>133</v>
      </c>
    </row>
    <row r="722" spans="1:67" s="53" customFormat="1" x14ac:dyDescent="0.25">
      <c r="A722" s="53" t="s">
        <v>98</v>
      </c>
      <c r="H722" s="179">
        <v>44884</v>
      </c>
      <c r="I722" s="219">
        <f t="shared" ref="I722" si="897">I721+J722</f>
        <v>1943</v>
      </c>
      <c r="J722" s="152">
        <v>1</v>
      </c>
      <c r="K722" s="216">
        <f t="shared" ref="K722" si="898">I722*100000/620249</f>
        <v>313.26128699925351</v>
      </c>
      <c r="L722" s="265">
        <f t="shared" ref="L722" si="899">(I722*100/I721)-100</f>
        <v>5.149330587023826E-2</v>
      </c>
      <c r="M722" s="219">
        <v>0</v>
      </c>
      <c r="N722" s="210">
        <v>1940</v>
      </c>
      <c r="O722" s="210">
        <v>3</v>
      </c>
      <c r="P722" s="152">
        <v>871</v>
      </c>
      <c r="Q722" s="152">
        <f t="shared" ref="Q722" si="900">(I722-P722)</f>
        <v>1072</v>
      </c>
      <c r="R722" s="221">
        <v>0</v>
      </c>
      <c r="S722" s="210">
        <v>109</v>
      </c>
      <c r="T722" s="221">
        <v>28</v>
      </c>
      <c r="U722" s="210">
        <v>1620</v>
      </c>
      <c r="V722" s="221">
        <v>7</v>
      </c>
      <c r="W722" s="221">
        <v>2</v>
      </c>
      <c r="X722" s="221">
        <v>177</v>
      </c>
      <c r="Y722" s="219">
        <v>0</v>
      </c>
      <c r="Z722" s="219">
        <v>1</v>
      </c>
      <c r="AA722" s="219">
        <v>1</v>
      </c>
      <c r="AB722" s="219">
        <v>0</v>
      </c>
      <c r="AC722" s="219">
        <v>8</v>
      </c>
      <c r="AD722" s="219">
        <v>117</v>
      </c>
      <c r="AE722" s="152">
        <v>426</v>
      </c>
      <c r="AF722" s="152">
        <v>1390</v>
      </c>
      <c r="AG722" s="221">
        <v>2</v>
      </c>
      <c r="AH722" s="221">
        <v>119</v>
      </c>
      <c r="AI722" s="221">
        <v>53</v>
      </c>
      <c r="AJ722" s="210">
        <v>1368</v>
      </c>
      <c r="AK722" s="221">
        <v>0</v>
      </c>
      <c r="AL722" s="221">
        <v>401</v>
      </c>
      <c r="AM722" s="152">
        <v>998</v>
      </c>
      <c r="AN722" s="219">
        <v>945</v>
      </c>
      <c r="AO722" s="221">
        <v>635</v>
      </c>
      <c r="AP722" s="210">
        <v>1159</v>
      </c>
      <c r="AQ722" s="221">
        <v>137</v>
      </c>
      <c r="AR722" s="221">
        <v>12</v>
      </c>
      <c r="AS722" s="219">
        <v>552</v>
      </c>
      <c r="AT722" s="152">
        <v>1273</v>
      </c>
      <c r="AU722" s="219">
        <v>8</v>
      </c>
      <c r="AV722" s="219">
        <v>110</v>
      </c>
      <c r="AW722" s="210">
        <v>1279</v>
      </c>
      <c r="AX722" s="221">
        <v>664</v>
      </c>
      <c r="AY722" s="221">
        <v>0</v>
      </c>
      <c r="AZ722" s="274">
        <v>15</v>
      </c>
      <c r="BA722" s="141">
        <v>1825</v>
      </c>
      <c r="BB722" s="274">
        <v>5</v>
      </c>
      <c r="BC722" s="274">
        <v>98</v>
      </c>
      <c r="BD722" s="210">
        <v>852</v>
      </c>
      <c r="BE722" s="221">
        <v>1091</v>
      </c>
      <c r="BF722" s="152">
        <v>1525</v>
      </c>
      <c r="BG722" s="219">
        <v>418</v>
      </c>
      <c r="BH722" s="221">
        <v>2</v>
      </c>
      <c r="BI722" s="152">
        <v>624</v>
      </c>
      <c r="BJ722" s="152">
        <v>1319</v>
      </c>
      <c r="BK722" s="210">
        <v>884</v>
      </c>
      <c r="BL722" s="210">
        <v>215</v>
      </c>
      <c r="BM722" s="210">
        <v>660</v>
      </c>
      <c r="BN722" s="221">
        <v>51</v>
      </c>
      <c r="BO722" s="221">
        <v>133</v>
      </c>
    </row>
    <row r="723" spans="1:67" s="53" customFormat="1" x14ac:dyDescent="0.25">
      <c r="A723" s="53" t="s">
        <v>98</v>
      </c>
      <c r="H723" s="179">
        <v>44885</v>
      </c>
      <c r="I723" s="219">
        <f t="shared" ref="I723" si="901">I722+J723</f>
        <v>1944</v>
      </c>
      <c r="J723" s="152">
        <v>1</v>
      </c>
      <c r="K723" s="216">
        <f t="shared" ref="K723" si="902">I723*100000/620249</f>
        <v>313.42251257156403</v>
      </c>
      <c r="L723" s="265">
        <f t="shared" ref="L723" si="903">(I723*100/I722)-100</f>
        <v>5.1466803911480952E-2</v>
      </c>
      <c r="M723" s="219">
        <v>0</v>
      </c>
      <c r="N723" s="210">
        <v>1941</v>
      </c>
      <c r="O723" s="210">
        <v>3</v>
      </c>
      <c r="P723" s="152">
        <v>871</v>
      </c>
      <c r="Q723" s="152">
        <f t="shared" ref="Q723" si="904">(I723-P723)</f>
        <v>1073</v>
      </c>
      <c r="R723" s="221">
        <v>0</v>
      </c>
      <c r="S723" s="210">
        <v>109</v>
      </c>
      <c r="T723" s="221">
        <v>28</v>
      </c>
      <c r="U723" s="210">
        <v>1621</v>
      </c>
      <c r="V723" s="221">
        <v>7</v>
      </c>
      <c r="W723" s="221">
        <v>2</v>
      </c>
      <c r="X723" s="221">
        <v>177</v>
      </c>
      <c r="Y723" s="219">
        <v>0</v>
      </c>
      <c r="Z723" s="219">
        <v>1</v>
      </c>
      <c r="AA723" s="219">
        <v>1</v>
      </c>
      <c r="AB723" s="219">
        <v>0</v>
      </c>
      <c r="AC723" s="219">
        <v>8</v>
      </c>
      <c r="AD723" s="219">
        <v>117</v>
      </c>
      <c r="AE723" s="152">
        <v>426</v>
      </c>
      <c r="AF723" s="152">
        <v>1391</v>
      </c>
      <c r="AG723" s="221">
        <v>2</v>
      </c>
      <c r="AH723" s="221">
        <v>119</v>
      </c>
      <c r="AI723" s="221">
        <v>53</v>
      </c>
      <c r="AJ723" s="210">
        <v>1369</v>
      </c>
      <c r="AK723" s="221">
        <v>0</v>
      </c>
      <c r="AL723" s="221">
        <v>401</v>
      </c>
      <c r="AM723" s="152">
        <v>999</v>
      </c>
      <c r="AN723" s="219">
        <v>945</v>
      </c>
      <c r="AO723" s="221">
        <v>636</v>
      </c>
      <c r="AP723" s="210">
        <v>1159</v>
      </c>
      <c r="AQ723" s="221">
        <v>137</v>
      </c>
      <c r="AR723" s="221">
        <v>12</v>
      </c>
      <c r="AS723" s="219">
        <v>552</v>
      </c>
      <c r="AT723" s="152">
        <v>1274</v>
      </c>
      <c r="AU723" s="219">
        <v>8</v>
      </c>
      <c r="AV723" s="219">
        <v>110</v>
      </c>
      <c r="AW723" s="210">
        <v>1279</v>
      </c>
      <c r="AX723" s="221">
        <v>665</v>
      </c>
      <c r="AY723" s="221">
        <v>0</v>
      </c>
      <c r="AZ723" s="274">
        <v>15</v>
      </c>
      <c r="BA723" s="141">
        <v>1826</v>
      </c>
      <c r="BB723" s="274">
        <v>5</v>
      </c>
      <c r="BC723" s="274">
        <v>98</v>
      </c>
      <c r="BD723" s="210">
        <v>853</v>
      </c>
      <c r="BE723" s="221">
        <v>1091</v>
      </c>
      <c r="BF723" s="152">
        <v>1526</v>
      </c>
      <c r="BG723" s="219">
        <v>418</v>
      </c>
      <c r="BH723" s="221">
        <v>2</v>
      </c>
      <c r="BI723" s="152">
        <v>625</v>
      </c>
      <c r="BJ723" s="152">
        <v>1319</v>
      </c>
      <c r="BK723" s="210">
        <v>884</v>
      </c>
      <c r="BL723" s="210">
        <v>216</v>
      </c>
      <c r="BM723" s="210">
        <v>660</v>
      </c>
      <c r="BN723" s="221">
        <v>51</v>
      </c>
      <c r="BO723" s="221">
        <v>133</v>
      </c>
    </row>
    <row r="724" spans="1:67" s="53" customFormat="1" x14ac:dyDescent="0.25">
      <c r="A724" s="53" t="s">
        <v>98</v>
      </c>
      <c r="H724" s="179">
        <v>44886</v>
      </c>
      <c r="I724" s="219">
        <f t="shared" ref="I724" si="905">I723+J724</f>
        <v>1945</v>
      </c>
      <c r="J724" s="152">
        <v>1</v>
      </c>
      <c r="K724" s="216">
        <f t="shared" ref="K724" si="906">I724*100000/620249</f>
        <v>313.58373814387448</v>
      </c>
      <c r="L724" s="265">
        <f t="shared" ref="L724" si="907">(I724*100/I723)-100</f>
        <v>5.1440329218110037E-2</v>
      </c>
      <c r="M724" s="219">
        <v>0</v>
      </c>
      <c r="N724" s="210">
        <v>1942</v>
      </c>
      <c r="O724" s="210">
        <v>3</v>
      </c>
      <c r="P724" s="152">
        <v>871</v>
      </c>
      <c r="Q724" s="152">
        <f t="shared" ref="Q724" si="908">(I724-P724)</f>
        <v>1074</v>
      </c>
      <c r="R724" s="221">
        <v>0</v>
      </c>
      <c r="S724" s="210">
        <v>109</v>
      </c>
      <c r="T724" s="221">
        <v>28</v>
      </c>
      <c r="U724" s="210">
        <v>1622</v>
      </c>
      <c r="V724" s="221">
        <v>7</v>
      </c>
      <c r="W724" s="221">
        <v>2</v>
      </c>
      <c r="X724" s="221">
        <v>177</v>
      </c>
      <c r="Y724" s="219">
        <v>0</v>
      </c>
      <c r="Z724" s="219">
        <v>1</v>
      </c>
      <c r="AA724" s="219">
        <v>1</v>
      </c>
      <c r="AB724" s="219">
        <v>0</v>
      </c>
      <c r="AC724" s="219">
        <v>8</v>
      </c>
      <c r="AD724" s="219">
        <v>117</v>
      </c>
      <c r="AE724" s="152">
        <v>426</v>
      </c>
      <c r="AF724" s="152">
        <v>1392</v>
      </c>
      <c r="AG724" s="221">
        <v>2</v>
      </c>
      <c r="AH724" s="221">
        <v>119</v>
      </c>
      <c r="AI724" s="221">
        <v>53</v>
      </c>
      <c r="AJ724" s="210">
        <v>1370</v>
      </c>
      <c r="AK724" s="221">
        <v>0</v>
      </c>
      <c r="AL724" s="221">
        <v>401</v>
      </c>
      <c r="AM724" s="152">
        <v>999</v>
      </c>
      <c r="AN724" s="219">
        <v>946</v>
      </c>
      <c r="AO724" s="221">
        <v>636</v>
      </c>
      <c r="AP724" s="210">
        <v>1160</v>
      </c>
      <c r="AQ724" s="221">
        <v>137</v>
      </c>
      <c r="AR724" s="221">
        <v>12</v>
      </c>
      <c r="AS724" s="219">
        <v>552</v>
      </c>
      <c r="AT724" s="152">
        <v>1275</v>
      </c>
      <c r="AU724" s="219">
        <v>8</v>
      </c>
      <c r="AV724" s="219">
        <v>110</v>
      </c>
      <c r="AW724" s="210">
        <v>1280</v>
      </c>
      <c r="AX724" s="221">
        <v>665</v>
      </c>
      <c r="AY724" s="221">
        <v>0</v>
      </c>
      <c r="AZ724" s="274">
        <v>15</v>
      </c>
      <c r="BA724" s="141">
        <v>1827</v>
      </c>
      <c r="BB724" s="274">
        <v>5</v>
      </c>
      <c r="BC724" s="274">
        <v>98</v>
      </c>
      <c r="BD724" s="210">
        <v>853</v>
      </c>
      <c r="BE724" s="221">
        <v>1092</v>
      </c>
      <c r="BF724" s="152">
        <v>1526</v>
      </c>
      <c r="BG724" s="219">
        <v>419</v>
      </c>
      <c r="BH724" s="221">
        <v>2</v>
      </c>
      <c r="BI724" s="152">
        <v>625</v>
      </c>
      <c r="BJ724" s="152">
        <v>1320</v>
      </c>
      <c r="BK724" s="210">
        <v>884</v>
      </c>
      <c r="BL724" s="210">
        <v>216</v>
      </c>
      <c r="BM724" s="210">
        <v>661</v>
      </c>
      <c r="BN724" s="221">
        <v>51</v>
      </c>
      <c r="BO724" s="221">
        <v>133</v>
      </c>
    </row>
    <row r="725" spans="1:67" s="53" customFormat="1" x14ac:dyDescent="0.25">
      <c r="A725" s="53" t="s">
        <v>98</v>
      </c>
      <c r="H725" s="179">
        <v>44887</v>
      </c>
      <c r="I725" s="219">
        <f t="shared" ref="I725" si="909">I724+J725</f>
        <v>1945</v>
      </c>
      <c r="J725" s="152">
        <v>0</v>
      </c>
      <c r="K725" s="216">
        <f t="shared" ref="K725" si="910">I725*100000/620249</f>
        <v>313.58373814387448</v>
      </c>
      <c r="L725" s="265">
        <f t="shared" ref="L725" si="911">(I725*100/I724)-100</f>
        <v>0</v>
      </c>
      <c r="M725" s="219">
        <v>0</v>
      </c>
      <c r="N725" s="210">
        <v>1942</v>
      </c>
      <c r="O725" s="210">
        <v>3</v>
      </c>
      <c r="P725" s="152">
        <v>871</v>
      </c>
      <c r="Q725" s="152">
        <f t="shared" ref="Q725" si="912">(I725-P725)</f>
        <v>1074</v>
      </c>
      <c r="R725" s="221">
        <v>0</v>
      </c>
      <c r="S725" s="210">
        <v>109</v>
      </c>
      <c r="T725" s="221">
        <v>28</v>
      </c>
      <c r="U725" s="210">
        <v>1622</v>
      </c>
      <c r="V725" s="221">
        <v>7</v>
      </c>
      <c r="W725" s="221">
        <v>2</v>
      </c>
      <c r="X725" s="221">
        <v>177</v>
      </c>
      <c r="Y725" s="219">
        <v>0</v>
      </c>
      <c r="Z725" s="219">
        <v>1</v>
      </c>
      <c r="AA725" s="219">
        <v>1</v>
      </c>
      <c r="AB725" s="219">
        <v>0</v>
      </c>
      <c r="AC725" s="219">
        <v>8</v>
      </c>
      <c r="AD725" s="219">
        <v>117</v>
      </c>
      <c r="AE725" s="152">
        <v>426</v>
      </c>
      <c r="AF725" s="152">
        <v>1392</v>
      </c>
      <c r="AG725" s="221">
        <v>2</v>
      </c>
      <c r="AH725" s="221">
        <v>119</v>
      </c>
      <c r="AI725" s="221">
        <v>53</v>
      </c>
      <c r="AJ725" s="210">
        <v>1370</v>
      </c>
      <c r="AK725" s="221">
        <v>0</v>
      </c>
      <c r="AL725" s="221">
        <v>401</v>
      </c>
      <c r="AM725" s="152">
        <v>999</v>
      </c>
      <c r="AN725" s="219">
        <v>946</v>
      </c>
      <c r="AO725" s="221">
        <v>636</v>
      </c>
      <c r="AP725" s="210">
        <v>1160</v>
      </c>
      <c r="AQ725" s="221">
        <v>137</v>
      </c>
      <c r="AR725" s="221">
        <v>12</v>
      </c>
      <c r="AS725" s="219">
        <v>552</v>
      </c>
      <c r="AT725" s="152">
        <v>1275</v>
      </c>
      <c r="AU725" s="219">
        <v>8</v>
      </c>
      <c r="AV725" s="219">
        <v>110</v>
      </c>
      <c r="AW725" s="210">
        <v>1280</v>
      </c>
      <c r="AX725" s="221">
        <v>665</v>
      </c>
      <c r="AY725" s="221">
        <v>0</v>
      </c>
      <c r="AZ725" s="274">
        <v>15</v>
      </c>
      <c r="BA725" s="141">
        <v>1827</v>
      </c>
      <c r="BB725" s="274">
        <v>5</v>
      </c>
      <c r="BC725" s="274">
        <v>98</v>
      </c>
      <c r="BD725" s="210">
        <v>853</v>
      </c>
      <c r="BE725" s="221">
        <v>1092</v>
      </c>
      <c r="BF725" s="152">
        <v>1526</v>
      </c>
      <c r="BG725" s="219">
        <v>419</v>
      </c>
      <c r="BH725" s="221">
        <v>2</v>
      </c>
      <c r="BI725" s="152">
        <v>625</v>
      </c>
      <c r="BJ725" s="152">
        <v>1320</v>
      </c>
      <c r="BK725" s="210">
        <v>884</v>
      </c>
      <c r="BL725" s="210">
        <v>216</v>
      </c>
      <c r="BM725" s="210">
        <v>661</v>
      </c>
      <c r="BN725" s="221">
        <v>51</v>
      </c>
      <c r="BO725" s="221">
        <v>133</v>
      </c>
    </row>
    <row r="726" spans="1:67" s="53" customFormat="1" x14ac:dyDescent="0.25">
      <c r="A726" s="53" t="s">
        <v>98</v>
      </c>
      <c r="H726" s="179">
        <v>44888</v>
      </c>
      <c r="I726" s="219">
        <f t="shared" ref="I726" si="913">I725+J726</f>
        <v>1946</v>
      </c>
      <c r="J726" s="152">
        <v>1</v>
      </c>
      <c r="K726" s="216">
        <f t="shared" ref="K726" si="914">I726*100000/620249</f>
        <v>313.74496371618494</v>
      </c>
      <c r="L726" s="265">
        <f t="shared" ref="L726" si="915">(I726*100/I725)-100</f>
        <v>5.1413881748075596E-2</v>
      </c>
      <c r="M726" s="219">
        <v>0</v>
      </c>
      <c r="N726" s="210">
        <v>1943</v>
      </c>
      <c r="O726" s="210">
        <v>3</v>
      </c>
      <c r="P726" s="152">
        <v>872</v>
      </c>
      <c r="Q726" s="152">
        <f t="shared" ref="Q726" si="916">(I726-P726)</f>
        <v>1074</v>
      </c>
      <c r="R726" s="221">
        <v>0</v>
      </c>
      <c r="S726" s="210">
        <v>109</v>
      </c>
      <c r="T726" s="221">
        <v>28</v>
      </c>
      <c r="U726" s="210">
        <v>1622</v>
      </c>
      <c r="V726" s="221">
        <v>7</v>
      </c>
      <c r="W726" s="221">
        <v>2</v>
      </c>
      <c r="X726" s="221">
        <v>178</v>
      </c>
      <c r="Y726" s="219">
        <v>0</v>
      </c>
      <c r="Z726" s="219">
        <v>1</v>
      </c>
      <c r="AA726" s="219">
        <v>1</v>
      </c>
      <c r="AB726" s="219">
        <v>0</v>
      </c>
      <c r="AC726" s="219">
        <v>8</v>
      </c>
      <c r="AD726" s="219">
        <v>117</v>
      </c>
      <c r="AE726" s="152">
        <v>427</v>
      </c>
      <c r="AF726" s="152">
        <v>1392</v>
      </c>
      <c r="AG726" s="221">
        <v>2</v>
      </c>
      <c r="AH726" s="221">
        <v>119</v>
      </c>
      <c r="AI726" s="221">
        <v>53</v>
      </c>
      <c r="AJ726" s="210">
        <v>1371</v>
      </c>
      <c r="AK726" s="221">
        <v>0</v>
      </c>
      <c r="AL726" s="221">
        <v>401</v>
      </c>
      <c r="AM726" s="152">
        <v>1000</v>
      </c>
      <c r="AN726" s="219">
        <v>946</v>
      </c>
      <c r="AO726" s="221">
        <v>637</v>
      </c>
      <c r="AP726" s="210">
        <v>1160</v>
      </c>
      <c r="AQ726" s="221">
        <v>137</v>
      </c>
      <c r="AR726" s="221">
        <v>12</v>
      </c>
      <c r="AS726" s="219">
        <v>552</v>
      </c>
      <c r="AT726" s="152">
        <v>1276</v>
      </c>
      <c r="AU726" s="219">
        <v>8</v>
      </c>
      <c r="AV726" s="219">
        <v>110</v>
      </c>
      <c r="AW726" s="210">
        <v>1280</v>
      </c>
      <c r="AX726" s="221">
        <v>666</v>
      </c>
      <c r="AY726" s="221">
        <v>0</v>
      </c>
      <c r="AZ726" s="274">
        <v>15</v>
      </c>
      <c r="BA726" s="141">
        <v>1828</v>
      </c>
      <c r="BB726" s="274">
        <v>5</v>
      </c>
      <c r="BC726" s="274">
        <v>98</v>
      </c>
      <c r="BD726" s="210">
        <v>854</v>
      </c>
      <c r="BE726" s="221">
        <v>1092</v>
      </c>
      <c r="BF726" s="152">
        <v>1527</v>
      </c>
      <c r="BG726" s="219">
        <v>419</v>
      </c>
      <c r="BH726" s="221">
        <v>2</v>
      </c>
      <c r="BI726" s="152">
        <v>626</v>
      </c>
      <c r="BJ726" s="152">
        <v>1320</v>
      </c>
      <c r="BK726" s="210">
        <v>884</v>
      </c>
      <c r="BL726" s="210">
        <v>216</v>
      </c>
      <c r="BM726" s="210">
        <v>662</v>
      </c>
      <c r="BN726" s="221">
        <v>51</v>
      </c>
      <c r="BO726" s="221">
        <v>133</v>
      </c>
    </row>
    <row r="727" spans="1:67" s="53" customFormat="1" x14ac:dyDescent="0.25">
      <c r="A727" s="53" t="s">
        <v>98</v>
      </c>
      <c r="H727" s="179">
        <v>44889</v>
      </c>
      <c r="I727" s="219">
        <f t="shared" ref="I727" si="917">I726+J727</f>
        <v>1946</v>
      </c>
      <c r="J727" s="152">
        <v>0</v>
      </c>
      <c r="K727" s="216">
        <f t="shared" ref="K727" si="918">I727*100000/620249</f>
        <v>313.74496371618494</v>
      </c>
      <c r="L727" s="265">
        <f t="shared" ref="L727" si="919">(I727*100/I726)-100</f>
        <v>0</v>
      </c>
      <c r="M727" s="219">
        <v>0</v>
      </c>
      <c r="N727" s="210">
        <v>1943</v>
      </c>
      <c r="O727" s="210">
        <v>3</v>
      </c>
      <c r="P727" s="152">
        <v>872</v>
      </c>
      <c r="Q727" s="152">
        <f t="shared" ref="Q727" si="920">(I727-P727)</f>
        <v>1074</v>
      </c>
      <c r="R727" s="221">
        <v>0</v>
      </c>
      <c r="S727" s="210">
        <v>109</v>
      </c>
      <c r="T727" s="221">
        <v>28</v>
      </c>
      <c r="U727" s="210">
        <v>1622</v>
      </c>
      <c r="V727" s="221">
        <v>7</v>
      </c>
      <c r="W727" s="221">
        <v>2</v>
      </c>
      <c r="X727" s="221">
        <v>178</v>
      </c>
      <c r="Y727" s="219">
        <v>0</v>
      </c>
      <c r="Z727" s="219">
        <v>1</v>
      </c>
      <c r="AA727" s="219">
        <v>1</v>
      </c>
      <c r="AB727" s="219">
        <v>0</v>
      </c>
      <c r="AC727" s="219">
        <v>8</v>
      </c>
      <c r="AD727" s="219">
        <v>117</v>
      </c>
      <c r="AE727" s="152">
        <v>427</v>
      </c>
      <c r="AF727" s="152">
        <v>1392</v>
      </c>
      <c r="AG727" s="221">
        <v>2</v>
      </c>
      <c r="AH727" s="221">
        <v>119</v>
      </c>
      <c r="AI727" s="221">
        <v>53</v>
      </c>
      <c r="AJ727" s="210">
        <v>1371</v>
      </c>
      <c r="AK727" s="221">
        <v>0</v>
      </c>
      <c r="AL727" s="221">
        <v>401</v>
      </c>
      <c r="AM727" s="152">
        <v>1000</v>
      </c>
      <c r="AN727" s="219">
        <v>946</v>
      </c>
      <c r="AO727" s="221">
        <v>637</v>
      </c>
      <c r="AP727" s="210">
        <v>1160</v>
      </c>
      <c r="AQ727" s="221">
        <v>137</v>
      </c>
      <c r="AR727" s="221">
        <v>12</v>
      </c>
      <c r="AS727" s="219">
        <v>552</v>
      </c>
      <c r="AT727" s="152">
        <v>1276</v>
      </c>
      <c r="AU727" s="219">
        <v>8</v>
      </c>
      <c r="AV727" s="219">
        <v>110</v>
      </c>
      <c r="AW727" s="210">
        <v>1280</v>
      </c>
      <c r="AX727" s="221">
        <v>666</v>
      </c>
      <c r="AY727" s="221">
        <v>0</v>
      </c>
      <c r="AZ727" s="274">
        <v>15</v>
      </c>
      <c r="BA727" s="141">
        <v>1828</v>
      </c>
      <c r="BB727" s="274">
        <v>5</v>
      </c>
      <c r="BC727" s="274">
        <v>98</v>
      </c>
      <c r="BD727" s="210">
        <v>854</v>
      </c>
      <c r="BE727" s="221">
        <v>1092</v>
      </c>
      <c r="BF727" s="152">
        <v>1527</v>
      </c>
      <c r="BG727" s="219">
        <v>419</v>
      </c>
      <c r="BH727" s="221">
        <v>2</v>
      </c>
      <c r="BI727" s="152">
        <v>626</v>
      </c>
      <c r="BJ727" s="152">
        <v>1320</v>
      </c>
      <c r="BK727" s="210">
        <v>884</v>
      </c>
      <c r="BL727" s="210">
        <v>216</v>
      </c>
      <c r="BM727" s="210">
        <v>662</v>
      </c>
      <c r="BN727" s="221">
        <v>51</v>
      </c>
      <c r="BO727" s="221">
        <v>133</v>
      </c>
    </row>
    <row r="728" spans="1:67" s="53" customFormat="1" x14ac:dyDescent="0.25">
      <c r="A728" s="53" t="s">
        <v>98</v>
      </c>
      <c r="H728" s="179">
        <v>44890</v>
      </c>
      <c r="I728" s="219">
        <f t="shared" ref="I728" si="921">I727+J728</f>
        <v>1946</v>
      </c>
      <c r="J728" s="152">
        <v>0</v>
      </c>
      <c r="K728" s="216">
        <f t="shared" ref="K728" si="922">I728*100000/620249</f>
        <v>313.74496371618494</v>
      </c>
      <c r="L728" s="265">
        <f t="shared" ref="L728" si="923">(I728*100/I727)-100</f>
        <v>0</v>
      </c>
      <c r="M728" s="219">
        <v>0</v>
      </c>
      <c r="N728" s="210">
        <v>1943</v>
      </c>
      <c r="O728" s="210">
        <v>3</v>
      </c>
      <c r="P728" s="152">
        <v>872</v>
      </c>
      <c r="Q728" s="152">
        <f t="shared" ref="Q728" si="924">(I728-P728)</f>
        <v>1074</v>
      </c>
      <c r="R728" s="221">
        <v>0</v>
      </c>
      <c r="S728" s="210">
        <v>109</v>
      </c>
      <c r="T728" s="221">
        <v>28</v>
      </c>
      <c r="U728" s="210">
        <v>1622</v>
      </c>
      <c r="V728" s="221">
        <v>7</v>
      </c>
      <c r="W728" s="221">
        <v>2</v>
      </c>
      <c r="X728" s="221">
        <v>178</v>
      </c>
      <c r="Y728" s="219">
        <v>0</v>
      </c>
      <c r="Z728" s="219">
        <v>1</v>
      </c>
      <c r="AA728" s="219">
        <v>1</v>
      </c>
      <c r="AB728" s="219">
        <v>0</v>
      </c>
      <c r="AC728" s="219">
        <v>8</v>
      </c>
      <c r="AD728" s="219">
        <v>117</v>
      </c>
      <c r="AE728" s="152">
        <v>427</v>
      </c>
      <c r="AF728" s="152">
        <v>1392</v>
      </c>
      <c r="AG728" s="221">
        <v>2</v>
      </c>
      <c r="AH728" s="221">
        <v>119</v>
      </c>
      <c r="AI728" s="221">
        <v>53</v>
      </c>
      <c r="AJ728" s="210">
        <v>1371</v>
      </c>
      <c r="AK728" s="221">
        <v>0</v>
      </c>
      <c r="AL728" s="221">
        <v>401</v>
      </c>
      <c r="AM728" s="152">
        <v>1000</v>
      </c>
      <c r="AN728" s="219">
        <v>946</v>
      </c>
      <c r="AO728" s="221">
        <v>637</v>
      </c>
      <c r="AP728" s="210">
        <v>1160</v>
      </c>
      <c r="AQ728" s="221">
        <v>137</v>
      </c>
      <c r="AR728" s="221">
        <v>12</v>
      </c>
      <c r="AS728" s="219">
        <v>552</v>
      </c>
      <c r="AT728" s="152">
        <v>1276</v>
      </c>
      <c r="AU728" s="219">
        <v>8</v>
      </c>
      <c r="AV728" s="219">
        <v>110</v>
      </c>
      <c r="AW728" s="210">
        <v>1280</v>
      </c>
      <c r="AX728" s="221">
        <v>666</v>
      </c>
      <c r="AY728" s="221">
        <v>0</v>
      </c>
      <c r="AZ728" s="274">
        <v>15</v>
      </c>
      <c r="BA728" s="141">
        <v>1828</v>
      </c>
      <c r="BB728" s="274">
        <v>5</v>
      </c>
      <c r="BC728" s="274">
        <v>98</v>
      </c>
      <c r="BD728" s="210">
        <v>854</v>
      </c>
      <c r="BE728" s="221">
        <v>1092</v>
      </c>
      <c r="BF728" s="152">
        <v>1527</v>
      </c>
      <c r="BG728" s="219">
        <v>419</v>
      </c>
      <c r="BH728" s="221">
        <v>2</v>
      </c>
      <c r="BI728" s="152">
        <v>626</v>
      </c>
      <c r="BJ728" s="152">
        <v>1320</v>
      </c>
      <c r="BK728" s="210">
        <v>884</v>
      </c>
      <c r="BL728" s="210">
        <v>216</v>
      </c>
      <c r="BM728" s="210">
        <v>662</v>
      </c>
      <c r="BN728" s="221">
        <v>51</v>
      </c>
      <c r="BO728" s="221">
        <v>133</v>
      </c>
    </row>
    <row r="729" spans="1:67" s="53" customFormat="1" x14ac:dyDescent="0.25">
      <c r="A729" s="53" t="s">
        <v>98</v>
      </c>
      <c r="H729" s="179">
        <v>44891</v>
      </c>
      <c r="I729" s="219">
        <f t="shared" ref="I729" si="925">I728+J729</f>
        <v>1947</v>
      </c>
      <c r="J729" s="152">
        <v>1</v>
      </c>
      <c r="K729" s="216">
        <f t="shared" ref="K729" si="926">I729*100000/620249</f>
        <v>313.90618928849545</v>
      </c>
      <c r="L729" s="265">
        <f t="shared" ref="L729" si="927">(I729*100/I728)-100</f>
        <v>5.1387461459398764E-2</v>
      </c>
      <c r="M729" s="219">
        <v>0</v>
      </c>
      <c r="N729" s="210">
        <v>1944</v>
      </c>
      <c r="O729" s="210">
        <v>3</v>
      </c>
      <c r="P729" s="152">
        <v>873</v>
      </c>
      <c r="Q729" s="152">
        <f t="shared" ref="Q729" si="928">(I729-P729)</f>
        <v>1074</v>
      </c>
      <c r="R729" s="221">
        <v>0</v>
      </c>
      <c r="S729" s="210">
        <v>109</v>
      </c>
      <c r="T729" s="221">
        <v>28</v>
      </c>
      <c r="U729" s="210">
        <v>1623</v>
      </c>
      <c r="V729" s="221">
        <v>7</v>
      </c>
      <c r="W729" s="221">
        <v>2</v>
      </c>
      <c r="X729" s="221">
        <v>178</v>
      </c>
      <c r="Y729" s="219">
        <v>0</v>
      </c>
      <c r="Z729" s="219">
        <v>1</v>
      </c>
      <c r="AA729" s="219">
        <v>1</v>
      </c>
      <c r="AB729" s="219">
        <v>0</v>
      </c>
      <c r="AC729" s="219">
        <v>8</v>
      </c>
      <c r="AD729" s="219">
        <v>117</v>
      </c>
      <c r="AE729" s="152">
        <v>428</v>
      </c>
      <c r="AF729" s="152">
        <v>1392</v>
      </c>
      <c r="AG729" s="221">
        <v>2</v>
      </c>
      <c r="AH729" s="221">
        <v>119</v>
      </c>
      <c r="AI729" s="221">
        <v>53</v>
      </c>
      <c r="AJ729" s="210">
        <v>1372</v>
      </c>
      <c r="AK729" s="221">
        <v>0</v>
      </c>
      <c r="AL729" s="221">
        <v>401</v>
      </c>
      <c r="AM729" s="152">
        <v>1001</v>
      </c>
      <c r="AN729" s="219">
        <v>946</v>
      </c>
      <c r="AO729" s="221">
        <v>637</v>
      </c>
      <c r="AP729" s="210">
        <v>1161</v>
      </c>
      <c r="AQ729" s="221">
        <v>137</v>
      </c>
      <c r="AR729" s="221">
        <v>12</v>
      </c>
      <c r="AS729" s="219">
        <v>552</v>
      </c>
      <c r="AT729" s="152">
        <v>1277</v>
      </c>
      <c r="AU729" s="219">
        <v>8</v>
      </c>
      <c r="AV729" s="219">
        <v>110</v>
      </c>
      <c r="AW729" s="210">
        <v>1281</v>
      </c>
      <c r="AX729" s="221">
        <v>666</v>
      </c>
      <c r="AY729" s="221">
        <v>0</v>
      </c>
      <c r="AZ729" s="274">
        <v>15</v>
      </c>
      <c r="BA729" s="141">
        <v>1829</v>
      </c>
      <c r="BB729" s="274">
        <v>5</v>
      </c>
      <c r="BC729" s="274">
        <v>98</v>
      </c>
      <c r="BD729" s="210">
        <v>855</v>
      </c>
      <c r="BE729" s="221">
        <v>1092</v>
      </c>
      <c r="BF729" s="152">
        <v>1528</v>
      </c>
      <c r="BG729" s="219">
        <v>419</v>
      </c>
      <c r="BH729" s="221">
        <v>2</v>
      </c>
      <c r="BI729" s="152">
        <v>627</v>
      </c>
      <c r="BJ729" s="152">
        <v>1320</v>
      </c>
      <c r="BK729" s="210">
        <v>884</v>
      </c>
      <c r="BL729" s="210">
        <v>216</v>
      </c>
      <c r="BM729" s="210">
        <v>662</v>
      </c>
      <c r="BN729" s="221">
        <v>51</v>
      </c>
      <c r="BO729" s="221">
        <v>134</v>
      </c>
    </row>
    <row r="730" spans="1:67" s="53" customFormat="1" x14ac:dyDescent="0.25">
      <c r="A730" s="53" t="s">
        <v>98</v>
      </c>
      <c r="H730" s="179">
        <v>44892</v>
      </c>
      <c r="I730" s="219">
        <f t="shared" ref="I730" si="929">I729+J730</f>
        <v>1947</v>
      </c>
      <c r="J730" s="152">
        <v>0</v>
      </c>
      <c r="K730" s="216">
        <f t="shared" ref="K730" si="930">I730*100000/620249</f>
        <v>313.90618928849545</v>
      </c>
      <c r="L730" s="265">
        <f t="shared" ref="L730" si="931">(I730*100/I729)-100</f>
        <v>0</v>
      </c>
      <c r="M730" s="219">
        <v>0</v>
      </c>
      <c r="N730" s="210">
        <v>1944</v>
      </c>
      <c r="O730" s="210">
        <v>3</v>
      </c>
      <c r="P730" s="152">
        <v>873</v>
      </c>
      <c r="Q730" s="152">
        <f t="shared" ref="Q730" si="932">(I730-P730)</f>
        <v>1074</v>
      </c>
      <c r="R730" s="221">
        <v>0</v>
      </c>
      <c r="S730" s="210">
        <v>109</v>
      </c>
      <c r="T730" s="221">
        <v>28</v>
      </c>
      <c r="U730" s="210">
        <v>1623</v>
      </c>
      <c r="V730" s="221">
        <v>7</v>
      </c>
      <c r="W730" s="221">
        <v>2</v>
      </c>
      <c r="X730" s="221">
        <v>178</v>
      </c>
      <c r="Y730" s="219">
        <v>0</v>
      </c>
      <c r="Z730" s="219">
        <v>1</v>
      </c>
      <c r="AA730" s="219">
        <v>1</v>
      </c>
      <c r="AB730" s="219">
        <v>0</v>
      </c>
      <c r="AC730" s="219">
        <v>8</v>
      </c>
      <c r="AD730" s="219">
        <v>117</v>
      </c>
      <c r="AE730" s="152">
        <v>428</v>
      </c>
      <c r="AF730" s="152">
        <v>1392</v>
      </c>
      <c r="AG730" s="221">
        <v>2</v>
      </c>
      <c r="AH730" s="221">
        <v>119</v>
      </c>
      <c r="AI730" s="221">
        <v>53</v>
      </c>
      <c r="AJ730" s="210">
        <v>1372</v>
      </c>
      <c r="AK730" s="221">
        <v>0</v>
      </c>
      <c r="AL730" s="221">
        <v>401</v>
      </c>
      <c r="AM730" s="152">
        <v>1001</v>
      </c>
      <c r="AN730" s="219">
        <v>946</v>
      </c>
      <c r="AO730" s="221">
        <v>637</v>
      </c>
      <c r="AP730" s="210">
        <v>1161</v>
      </c>
      <c r="AQ730" s="221">
        <v>137</v>
      </c>
      <c r="AR730" s="221">
        <v>12</v>
      </c>
      <c r="AS730" s="219">
        <v>552</v>
      </c>
      <c r="AT730" s="152">
        <v>1277</v>
      </c>
      <c r="AU730" s="219">
        <v>8</v>
      </c>
      <c r="AV730" s="219">
        <v>110</v>
      </c>
      <c r="AW730" s="210">
        <v>1281</v>
      </c>
      <c r="AX730" s="221">
        <v>666</v>
      </c>
      <c r="AY730" s="221">
        <v>0</v>
      </c>
      <c r="AZ730" s="274">
        <v>15</v>
      </c>
      <c r="BA730" s="141">
        <v>1829</v>
      </c>
      <c r="BB730" s="274">
        <v>5</v>
      </c>
      <c r="BC730" s="274">
        <v>98</v>
      </c>
      <c r="BD730" s="210">
        <v>855</v>
      </c>
      <c r="BE730" s="221">
        <v>1092</v>
      </c>
      <c r="BF730" s="152">
        <v>1528</v>
      </c>
      <c r="BG730" s="219">
        <v>419</v>
      </c>
      <c r="BH730" s="221">
        <v>2</v>
      </c>
      <c r="BI730" s="152">
        <v>627</v>
      </c>
      <c r="BJ730" s="152">
        <v>1320</v>
      </c>
      <c r="BK730" s="210">
        <v>884</v>
      </c>
      <c r="BL730" s="210">
        <v>216</v>
      </c>
      <c r="BM730" s="210">
        <v>662</v>
      </c>
      <c r="BN730" s="221">
        <v>51</v>
      </c>
      <c r="BO730" s="221">
        <v>134</v>
      </c>
    </row>
    <row r="731" spans="1:67" s="53" customFormat="1" x14ac:dyDescent="0.25">
      <c r="A731" s="53" t="s">
        <v>98</v>
      </c>
      <c r="H731" s="179">
        <v>44893</v>
      </c>
      <c r="I731" s="219">
        <f t="shared" ref="I731" si="933">I730+J731</f>
        <v>1948</v>
      </c>
      <c r="J731" s="152">
        <v>1</v>
      </c>
      <c r="K731" s="216">
        <f t="shared" ref="K731" si="934">I731*100000/620249</f>
        <v>314.06741486080591</v>
      </c>
      <c r="L731" s="265">
        <f t="shared" ref="L731" si="935">(I731*100/I730)-100</f>
        <v>5.1361068310214364E-2</v>
      </c>
      <c r="M731" s="219">
        <v>0</v>
      </c>
      <c r="N731" s="210">
        <v>1945</v>
      </c>
      <c r="O731" s="210">
        <v>3</v>
      </c>
      <c r="P731" s="152">
        <v>873</v>
      </c>
      <c r="Q731" s="152">
        <f t="shared" ref="Q731:Q736" si="936">(I731-P731)</f>
        <v>1075</v>
      </c>
      <c r="R731" s="221">
        <v>0</v>
      </c>
      <c r="S731" s="210">
        <v>109</v>
      </c>
      <c r="T731" s="221">
        <v>28</v>
      </c>
      <c r="U731" s="210">
        <v>1624</v>
      </c>
      <c r="V731" s="221">
        <v>7</v>
      </c>
      <c r="W731" s="221">
        <v>2</v>
      </c>
      <c r="X731" s="221">
        <v>178</v>
      </c>
      <c r="Y731" s="219">
        <v>0</v>
      </c>
      <c r="Z731" s="219">
        <v>1</v>
      </c>
      <c r="AA731" s="219">
        <v>1</v>
      </c>
      <c r="AB731" s="219">
        <v>0</v>
      </c>
      <c r="AC731" s="219">
        <v>8</v>
      </c>
      <c r="AD731" s="219">
        <v>117</v>
      </c>
      <c r="AE731" s="152">
        <v>428</v>
      </c>
      <c r="AF731" s="152">
        <v>1393</v>
      </c>
      <c r="AG731" s="221">
        <v>2</v>
      </c>
      <c r="AH731" s="221">
        <v>119</v>
      </c>
      <c r="AI731" s="221">
        <v>53</v>
      </c>
      <c r="AJ731" s="210">
        <v>1373</v>
      </c>
      <c r="AK731" s="221">
        <v>0</v>
      </c>
      <c r="AL731" s="221">
        <v>401</v>
      </c>
      <c r="AM731" s="152">
        <v>1001</v>
      </c>
      <c r="AN731" s="219">
        <v>947</v>
      </c>
      <c r="AO731" s="221">
        <v>637</v>
      </c>
      <c r="AP731" s="210">
        <v>1162</v>
      </c>
      <c r="AQ731" s="221">
        <v>137</v>
      </c>
      <c r="AR731" s="221">
        <v>12</v>
      </c>
      <c r="AS731" s="219">
        <v>552</v>
      </c>
      <c r="AT731" s="152">
        <v>1278</v>
      </c>
      <c r="AU731" s="219">
        <v>8</v>
      </c>
      <c r="AV731" s="219">
        <v>110</v>
      </c>
      <c r="AW731" s="210">
        <v>1281</v>
      </c>
      <c r="AX731" s="221">
        <v>667</v>
      </c>
      <c r="AY731" s="221">
        <v>0</v>
      </c>
      <c r="AZ731" s="274">
        <v>15</v>
      </c>
      <c r="BA731" s="141">
        <v>1830</v>
      </c>
      <c r="BB731" s="274">
        <v>5</v>
      </c>
      <c r="BC731" s="274">
        <v>98</v>
      </c>
      <c r="BD731" s="210">
        <v>855</v>
      </c>
      <c r="BE731" s="221">
        <v>1093</v>
      </c>
      <c r="BF731" s="152">
        <v>1529</v>
      </c>
      <c r="BG731" s="219">
        <v>419</v>
      </c>
      <c r="BH731" s="221">
        <v>2</v>
      </c>
      <c r="BI731" s="152">
        <v>627</v>
      </c>
      <c r="BJ731" s="152">
        <v>1321</v>
      </c>
      <c r="BK731" s="210">
        <v>884</v>
      </c>
      <c r="BL731" s="210">
        <v>216</v>
      </c>
      <c r="BM731" s="210">
        <v>662</v>
      </c>
      <c r="BN731" s="221">
        <v>51</v>
      </c>
      <c r="BO731" s="221">
        <v>135</v>
      </c>
    </row>
    <row r="732" spans="1:67" s="53" customFormat="1" x14ac:dyDescent="0.25">
      <c r="A732" s="53" t="s">
        <v>98</v>
      </c>
      <c r="H732" s="179">
        <v>44894</v>
      </c>
      <c r="I732" s="219">
        <f t="shared" ref="I732" si="937">I731+J732</f>
        <v>1948</v>
      </c>
      <c r="J732" s="152">
        <v>0</v>
      </c>
      <c r="K732" s="216">
        <f t="shared" ref="K732" si="938">I732*100000/620249</f>
        <v>314.06741486080591</v>
      </c>
      <c r="L732" s="265">
        <f t="shared" ref="L732" si="939">(I732*100/I731)-100</f>
        <v>0</v>
      </c>
      <c r="M732" s="219">
        <v>0</v>
      </c>
      <c r="N732" s="210">
        <v>1945</v>
      </c>
      <c r="O732" s="210">
        <v>3</v>
      </c>
      <c r="P732" s="152">
        <v>873</v>
      </c>
      <c r="Q732" s="152">
        <f t="shared" si="936"/>
        <v>1075</v>
      </c>
      <c r="R732" s="221">
        <v>0</v>
      </c>
      <c r="S732" s="210">
        <v>109</v>
      </c>
      <c r="T732" s="221">
        <v>28</v>
      </c>
      <c r="U732" s="210">
        <v>1624</v>
      </c>
      <c r="V732" s="221">
        <v>7</v>
      </c>
      <c r="W732" s="221">
        <v>2</v>
      </c>
      <c r="X732" s="221">
        <v>178</v>
      </c>
      <c r="Y732" s="219">
        <v>0</v>
      </c>
      <c r="Z732" s="219">
        <v>1</v>
      </c>
      <c r="AA732" s="219">
        <v>1</v>
      </c>
      <c r="AB732" s="219">
        <v>0</v>
      </c>
      <c r="AC732" s="219">
        <v>8</v>
      </c>
      <c r="AD732" s="219">
        <v>117</v>
      </c>
      <c r="AE732" s="152">
        <v>428</v>
      </c>
      <c r="AF732" s="152">
        <v>1393</v>
      </c>
      <c r="AG732" s="221">
        <v>2</v>
      </c>
      <c r="AH732" s="221">
        <v>119</v>
      </c>
      <c r="AI732" s="221">
        <v>53</v>
      </c>
      <c r="AJ732" s="210">
        <v>1373</v>
      </c>
      <c r="AK732" s="221">
        <v>0</v>
      </c>
      <c r="AL732" s="221">
        <v>401</v>
      </c>
      <c r="AM732" s="152">
        <v>1001</v>
      </c>
      <c r="AN732" s="219">
        <v>947</v>
      </c>
      <c r="AO732" s="221">
        <v>637</v>
      </c>
      <c r="AP732" s="210">
        <v>1162</v>
      </c>
      <c r="AQ732" s="221">
        <v>137</v>
      </c>
      <c r="AR732" s="221">
        <v>12</v>
      </c>
      <c r="AS732" s="219">
        <v>552</v>
      </c>
      <c r="AT732" s="152">
        <v>1278</v>
      </c>
      <c r="AU732" s="219">
        <v>8</v>
      </c>
      <c r="AV732" s="219">
        <v>110</v>
      </c>
      <c r="AW732" s="210">
        <v>1281</v>
      </c>
      <c r="AX732" s="221">
        <v>667</v>
      </c>
      <c r="AY732" s="221">
        <v>0</v>
      </c>
      <c r="AZ732" s="274">
        <v>15</v>
      </c>
      <c r="BA732" s="141">
        <v>1830</v>
      </c>
      <c r="BB732" s="274">
        <v>5</v>
      </c>
      <c r="BC732" s="274">
        <v>98</v>
      </c>
      <c r="BD732" s="210">
        <v>855</v>
      </c>
      <c r="BE732" s="221">
        <v>1093</v>
      </c>
      <c r="BF732" s="152">
        <v>1529</v>
      </c>
      <c r="BG732" s="219">
        <v>419</v>
      </c>
      <c r="BH732" s="221">
        <v>2</v>
      </c>
      <c r="BI732" s="152">
        <v>627</v>
      </c>
      <c r="BJ732" s="152">
        <v>1321</v>
      </c>
      <c r="BK732" s="210">
        <v>884</v>
      </c>
      <c r="BL732" s="210">
        <v>216</v>
      </c>
      <c r="BM732" s="210">
        <v>662</v>
      </c>
      <c r="BN732" s="221">
        <v>51</v>
      </c>
      <c r="BO732" s="221">
        <v>135</v>
      </c>
    </row>
    <row r="733" spans="1:67" s="53" customFormat="1" x14ac:dyDescent="0.25">
      <c r="A733" s="53" t="s">
        <v>98</v>
      </c>
      <c r="H733" s="179">
        <v>44895</v>
      </c>
      <c r="I733" s="219">
        <f t="shared" ref="I733" si="940">I732+J733</f>
        <v>1949</v>
      </c>
      <c r="J733" s="152">
        <v>1</v>
      </c>
      <c r="K733" s="216">
        <f t="shared" ref="K733" si="941">I733*100000/620249</f>
        <v>314.22864043311637</v>
      </c>
      <c r="L733" s="265">
        <f t="shared" ref="L733" si="942">(I733*100/I732)-100</f>
        <v>5.1334702258728271E-2</v>
      </c>
      <c r="M733" s="219">
        <v>0</v>
      </c>
      <c r="N733" s="210">
        <v>1946</v>
      </c>
      <c r="O733" s="210">
        <v>3</v>
      </c>
      <c r="P733" s="152">
        <v>874</v>
      </c>
      <c r="Q733" s="152">
        <f t="shared" si="936"/>
        <v>1075</v>
      </c>
      <c r="R733" s="221">
        <v>0</v>
      </c>
      <c r="S733" s="210">
        <v>109</v>
      </c>
      <c r="T733" s="221">
        <v>28</v>
      </c>
      <c r="U733" s="210">
        <v>1624</v>
      </c>
      <c r="V733" s="221">
        <v>7</v>
      </c>
      <c r="W733" s="221">
        <v>2</v>
      </c>
      <c r="X733" s="221">
        <v>179</v>
      </c>
      <c r="Y733" s="219">
        <v>0</v>
      </c>
      <c r="Z733" s="219">
        <v>1</v>
      </c>
      <c r="AA733" s="219">
        <v>1</v>
      </c>
      <c r="AB733" s="219">
        <v>0</v>
      </c>
      <c r="AC733" s="219">
        <v>8</v>
      </c>
      <c r="AD733" s="219">
        <v>117</v>
      </c>
      <c r="AE733" s="152">
        <v>429</v>
      </c>
      <c r="AF733" s="152">
        <v>1393</v>
      </c>
      <c r="AG733" s="221">
        <v>2</v>
      </c>
      <c r="AH733" s="221">
        <v>119</v>
      </c>
      <c r="AI733" s="221">
        <v>53</v>
      </c>
      <c r="AJ733" s="210">
        <v>1374</v>
      </c>
      <c r="AK733" s="221">
        <v>0</v>
      </c>
      <c r="AL733" s="221">
        <v>401</v>
      </c>
      <c r="AM733" s="152">
        <v>1001</v>
      </c>
      <c r="AN733" s="219">
        <v>948</v>
      </c>
      <c r="AO733" s="221">
        <v>637</v>
      </c>
      <c r="AP733" s="210">
        <v>1163</v>
      </c>
      <c r="AQ733" s="221">
        <v>137</v>
      </c>
      <c r="AR733" s="221">
        <v>12</v>
      </c>
      <c r="AS733" s="219">
        <v>552</v>
      </c>
      <c r="AT733" s="152">
        <v>1279</v>
      </c>
      <c r="AU733" s="219">
        <v>8</v>
      </c>
      <c r="AV733" s="219">
        <v>110</v>
      </c>
      <c r="AW733" s="210">
        <v>1282</v>
      </c>
      <c r="AX733" s="221">
        <v>667</v>
      </c>
      <c r="AY733" s="221">
        <v>0</v>
      </c>
      <c r="AZ733" s="274">
        <v>15</v>
      </c>
      <c r="BA733" s="141">
        <v>1831</v>
      </c>
      <c r="BB733" s="274">
        <v>5</v>
      </c>
      <c r="BC733" s="274">
        <v>98</v>
      </c>
      <c r="BD733" s="210">
        <v>856</v>
      </c>
      <c r="BE733" s="221">
        <v>1093</v>
      </c>
      <c r="BF733" s="152">
        <v>1530</v>
      </c>
      <c r="BG733" s="219">
        <v>419</v>
      </c>
      <c r="BH733" s="221">
        <v>2</v>
      </c>
      <c r="BI733" s="152">
        <v>628</v>
      </c>
      <c r="BJ733" s="152">
        <v>1321</v>
      </c>
      <c r="BK733" s="210">
        <v>885</v>
      </c>
      <c r="BL733" s="210">
        <v>216</v>
      </c>
      <c r="BM733" s="210">
        <v>662</v>
      </c>
      <c r="BN733" s="221">
        <v>51</v>
      </c>
      <c r="BO733" s="221">
        <v>135</v>
      </c>
    </row>
    <row r="734" spans="1:67" s="53" customFormat="1" x14ac:dyDescent="0.25">
      <c r="A734" s="53" t="s">
        <v>98</v>
      </c>
      <c r="H734" s="179">
        <v>44896</v>
      </c>
      <c r="I734" s="219">
        <f t="shared" ref="I734" si="943">I733+J734</f>
        <v>1949</v>
      </c>
      <c r="J734" s="152">
        <v>0</v>
      </c>
      <c r="K734" s="216">
        <f t="shared" ref="K734" si="944">I734*100000/620249</f>
        <v>314.22864043311637</v>
      </c>
      <c r="L734" s="265">
        <f t="shared" ref="L734" si="945">(I734*100/I733)-100</f>
        <v>0</v>
      </c>
      <c r="M734" s="219">
        <v>0</v>
      </c>
      <c r="N734" s="210">
        <v>1946</v>
      </c>
      <c r="O734" s="210">
        <v>3</v>
      </c>
      <c r="P734" s="152">
        <v>874</v>
      </c>
      <c r="Q734" s="152">
        <f t="shared" si="936"/>
        <v>1075</v>
      </c>
      <c r="R734" s="221">
        <v>0</v>
      </c>
      <c r="S734" s="210">
        <v>109</v>
      </c>
      <c r="T734" s="221">
        <v>28</v>
      </c>
      <c r="U734" s="210">
        <v>1624</v>
      </c>
      <c r="V734" s="221">
        <v>7</v>
      </c>
      <c r="W734" s="221">
        <v>2</v>
      </c>
      <c r="X734" s="221">
        <v>179</v>
      </c>
      <c r="Y734" s="219">
        <v>0</v>
      </c>
      <c r="Z734" s="219">
        <v>1</v>
      </c>
      <c r="AA734" s="219">
        <v>1</v>
      </c>
      <c r="AB734" s="219">
        <v>0</v>
      </c>
      <c r="AC734" s="219">
        <v>8</v>
      </c>
      <c r="AD734" s="219">
        <v>117</v>
      </c>
      <c r="AE734" s="152">
        <v>429</v>
      </c>
      <c r="AF734" s="152">
        <v>1393</v>
      </c>
      <c r="AG734" s="221">
        <v>2</v>
      </c>
      <c r="AH734" s="221">
        <v>119</v>
      </c>
      <c r="AI734" s="221">
        <v>53</v>
      </c>
      <c r="AJ734" s="210">
        <v>1374</v>
      </c>
      <c r="AK734" s="221">
        <v>0</v>
      </c>
      <c r="AL734" s="221">
        <v>401</v>
      </c>
      <c r="AM734" s="152">
        <v>1001</v>
      </c>
      <c r="AN734" s="219">
        <v>948</v>
      </c>
      <c r="AO734" s="221">
        <v>637</v>
      </c>
      <c r="AP734" s="210">
        <v>1163</v>
      </c>
      <c r="AQ734" s="221">
        <v>137</v>
      </c>
      <c r="AR734" s="221">
        <v>12</v>
      </c>
      <c r="AS734" s="219">
        <v>552</v>
      </c>
      <c r="AT734" s="152">
        <v>1279</v>
      </c>
      <c r="AU734" s="219">
        <v>8</v>
      </c>
      <c r="AV734" s="219">
        <v>110</v>
      </c>
      <c r="AW734" s="210">
        <v>1282</v>
      </c>
      <c r="AX734" s="221">
        <v>667</v>
      </c>
      <c r="AY734" s="221">
        <v>0</v>
      </c>
      <c r="AZ734" s="274">
        <v>15</v>
      </c>
      <c r="BA734" s="141">
        <v>1831</v>
      </c>
      <c r="BB734" s="274">
        <v>5</v>
      </c>
      <c r="BC734" s="274">
        <v>98</v>
      </c>
      <c r="BD734" s="210">
        <v>856</v>
      </c>
      <c r="BE734" s="221">
        <v>1093</v>
      </c>
      <c r="BF734" s="152">
        <v>1530</v>
      </c>
      <c r="BG734" s="219">
        <v>419</v>
      </c>
      <c r="BH734" s="221">
        <v>2</v>
      </c>
      <c r="BI734" s="152">
        <v>628</v>
      </c>
      <c r="BJ734" s="152">
        <v>1321</v>
      </c>
      <c r="BK734" s="210">
        <v>885</v>
      </c>
      <c r="BL734" s="210">
        <v>216</v>
      </c>
      <c r="BM734" s="210">
        <v>662</v>
      </c>
      <c r="BN734" s="221">
        <v>51</v>
      </c>
      <c r="BO734" s="221">
        <v>135</v>
      </c>
    </row>
    <row r="735" spans="1:67" s="53" customFormat="1" x14ac:dyDescent="0.25">
      <c r="A735" s="53" t="s">
        <v>98</v>
      </c>
      <c r="H735" s="179">
        <v>44897</v>
      </c>
      <c r="I735" s="219">
        <f t="shared" ref="I735" si="946">I734+J735</f>
        <v>1950</v>
      </c>
      <c r="J735" s="152">
        <v>1</v>
      </c>
      <c r="K735" s="216">
        <f t="shared" ref="K735" si="947">I735*100000/620249</f>
        <v>314.38986600542682</v>
      </c>
      <c r="L735" s="265">
        <f t="shared" ref="L735" si="948">(I735*100/I734)-100</f>
        <v>5.1308363263217416E-2</v>
      </c>
      <c r="M735" s="219">
        <v>0</v>
      </c>
      <c r="N735" s="210">
        <v>1947</v>
      </c>
      <c r="O735" s="210">
        <v>3</v>
      </c>
      <c r="P735" s="152">
        <v>874</v>
      </c>
      <c r="Q735" s="152">
        <f t="shared" si="936"/>
        <v>1076</v>
      </c>
      <c r="R735" s="221">
        <v>0</v>
      </c>
      <c r="S735" s="210">
        <v>109</v>
      </c>
      <c r="T735" s="221">
        <v>28</v>
      </c>
      <c r="U735" s="210">
        <v>1625</v>
      </c>
      <c r="V735" s="221">
        <v>7</v>
      </c>
      <c r="W735" s="221">
        <v>2</v>
      </c>
      <c r="X735" s="221">
        <v>179</v>
      </c>
      <c r="Y735" s="219">
        <v>0</v>
      </c>
      <c r="Z735" s="219">
        <v>1</v>
      </c>
      <c r="AA735" s="219">
        <v>1</v>
      </c>
      <c r="AB735" s="219">
        <v>0</v>
      </c>
      <c r="AC735" s="219">
        <v>8</v>
      </c>
      <c r="AD735" s="219">
        <v>117</v>
      </c>
      <c r="AE735" s="152">
        <v>429</v>
      </c>
      <c r="AF735" s="152">
        <v>1394</v>
      </c>
      <c r="AG735" s="221">
        <v>2</v>
      </c>
      <c r="AH735" s="221">
        <v>119</v>
      </c>
      <c r="AI735" s="221">
        <v>53</v>
      </c>
      <c r="AJ735" s="210">
        <v>1375</v>
      </c>
      <c r="AK735" s="221">
        <v>0</v>
      </c>
      <c r="AL735" s="221">
        <v>401</v>
      </c>
      <c r="AM735" s="152">
        <v>1002</v>
      </c>
      <c r="AN735" s="219">
        <v>948</v>
      </c>
      <c r="AO735" s="221">
        <v>637</v>
      </c>
      <c r="AP735" s="210">
        <v>1164</v>
      </c>
      <c r="AQ735" s="221">
        <v>137</v>
      </c>
      <c r="AR735" s="221">
        <v>12</v>
      </c>
      <c r="AS735" s="219">
        <v>552</v>
      </c>
      <c r="AT735" s="152">
        <v>1280</v>
      </c>
      <c r="AU735" s="219">
        <v>8</v>
      </c>
      <c r="AV735" s="219">
        <v>110</v>
      </c>
      <c r="AW735" s="210">
        <v>1283</v>
      </c>
      <c r="AX735" s="221">
        <v>667</v>
      </c>
      <c r="AY735" s="221">
        <v>0</v>
      </c>
      <c r="AZ735" s="274">
        <v>15</v>
      </c>
      <c r="BA735" s="141">
        <v>1832</v>
      </c>
      <c r="BB735" s="274">
        <v>5</v>
      </c>
      <c r="BC735" s="274">
        <v>98</v>
      </c>
      <c r="BD735" s="210">
        <v>857</v>
      </c>
      <c r="BE735" s="221">
        <v>1093</v>
      </c>
      <c r="BF735" s="152">
        <v>1531</v>
      </c>
      <c r="BG735" s="219">
        <v>419</v>
      </c>
      <c r="BH735" s="221">
        <v>2</v>
      </c>
      <c r="BI735" s="152">
        <v>629</v>
      </c>
      <c r="BJ735" s="152">
        <v>1321</v>
      </c>
      <c r="BK735" s="210">
        <v>886</v>
      </c>
      <c r="BL735" s="210">
        <v>216</v>
      </c>
      <c r="BM735" s="210">
        <v>662</v>
      </c>
      <c r="BN735" s="221">
        <v>51</v>
      </c>
      <c r="BO735" s="221">
        <v>135</v>
      </c>
    </row>
    <row r="736" spans="1:67" s="53" customFormat="1" x14ac:dyDescent="0.25">
      <c r="A736" s="53" t="s">
        <v>98</v>
      </c>
      <c r="H736" s="179">
        <v>44898</v>
      </c>
      <c r="I736" s="219">
        <f t="shared" ref="I736" si="949">I735+J736</f>
        <v>1950</v>
      </c>
      <c r="J736" s="152">
        <v>0</v>
      </c>
      <c r="K736" s="216">
        <f t="shared" ref="K736" si="950">I736*100000/620249</f>
        <v>314.38986600542682</v>
      </c>
      <c r="L736" s="265">
        <f t="shared" ref="L736" si="951">(I736*100/I735)-100</f>
        <v>0</v>
      </c>
      <c r="M736" s="219">
        <v>0</v>
      </c>
      <c r="N736" s="210">
        <v>1947</v>
      </c>
      <c r="O736" s="210">
        <v>3</v>
      </c>
      <c r="P736" s="152">
        <v>874</v>
      </c>
      <c r="Q736" s="152">
        <f t="shared" si="936"/>
        <v>1076</v>
      </c>
      <c r="R736" s="221">
        <v>0</v>
      </c>
      <c r="S736" s="210">
        <v>109</v>
      </c>
      <c r="T736" s="221">
        <v>28</v>
      </c>
      <c r="U736" s="210">
        <v>1625</v>
      </c>
      <c r="V736" s="221">
        <v>7</v>
      </c>
      <c r="W736" s="221">
        <v>2</v>
      </c>
      <c r="X736" s="221">
        <v>179</v>
      </c>
      <c r="Y736" s="219">
        <v>0</v>
      </c>
      <c r="Z736" s="219">
        <v>1</v>
      </c>
      <c r="AA736" s="219">
        <v>1</v>
      </c>
      <c r="AB736" s="219">
        <v>0</v>
      </c>
      <c r="AC736" s="219">
        <v>8</v>
      </c>
      <c r="AD736" s="219">
        <v>117</v>
      </c>
      <c r="AE736" s="152">
        <v>429</v>
      </c>
      <c r="AF736" s="152">
        <v>1394</v>
      </c>
      <c r="AG736" s="221">
        <v>2</v>
      </c>
      <c r="AH736" s="221">
        <v>119</v>
      </c>
      <c r="AI736" s="221">
        <v>53</v>
      </c>
      <c r="AJ736" s="210">
        <v>1375</v>
      </c>
      <c r="AK736" s="221">
        <v>0</v>
      </c>
      <c r="AL736" s="221">
        <v>401</v>
      </c>
      <c r="AM736" s="152">
        <v>1002</v>
      </c>
      <c r="AN736" s="219">
        <v>948</v>
      </c>
      <c r="AO736" s="221">
        <v>637</v>
      </c>
      <c r="AP736" s="210">
        <v>1164</v>
      </c>
      <c r="AQ736" s="221">
        <v>137</v>
      </c>
      <c r="AR736" s="221">
        <v>12</v>
      </c>
      <c r="AS736" s="219">
        <v>552</v>
      </c>
      <c r="AT736" s="152">
        <v>1280</v>
      </c>
      <c r="AU736" s="219">
        <v>8</v>
      </c>
      <c r="AV736" s="219">
        <v>110</v>
      </c>
      <c r="AW736" s="210">
        <v>1283</v>
      </c>
      <c r="AX736" s="221">
        <v>667</v>
      </c>
      <c r="AY736" s="221">
        <v>0</v>
      </c>
      <c r="AZ736" s="274">
        <v>15</v>
      </c>
      <c r="BA736" s="141">
        <v>1832</v>
      </c>
      <c r="BB736" s="274">
        <v>5</v>
      </c>
      <c r="BC736" s="274">
        <v>98</v>
      </c>
      <c r="BD736" s="210">
        <v>857</v>
      </c>
      <c r="BE736" s="221">
        <v>1093</v>
      </c>
      <c r="BF736" s="152">
        <v>1531</v>
      </c>
      <c r="BG736" s="219">
        <v>419</v>
      </c>
      <c r="BH736" s="221">
        <v>2</v>
      </c>
      <c r="BI736" s="152">
        <v>629</v>
      </c>
      <c r="BJ736" s="152">
        <v>1321</v>
      </c>
      <c r="BK736" s="210">
        <v>886</v>
      </c>
      <c r="BL736" s="210">
        <v>216</v>
      </c>
      <c r="BM736" s="210">
        <v>662</v>
      </c>
      <c r="BN736" s="221">
        <v>51</v>
      </c>
      <c r="BO736" s="221">
        <v>135</v>
      </c>
    </row>
    <row r="737" spans="1:67" s="53" customFormat="1" x14ac:dyDescent="0.25">
      <c r="A737" s="53" t="s">
        <v>98</v>
      </c>
      <c r="H737" s="179">
        <v>44899</v>
      </c>
      <c r="I737" s="219">
        <f t="shared" ref="I737" si="952">I736+J737</f>
        <v>1951</v>
      </c>
      <c r="J737" s="152">
        <v>1</v>
      </c>
      <c r="K737" s="216">
        <f t="shared" ref="K737" si="953">I737*100000/620249</f>
        <v>314.55109157773734</v>
      </c>
      <c r="L737" s="265">
        <f t="shared" ref="L737" si="954">(I737*100/I736)-100</f>
        <v>5.1282051282058205E-2</v>
      </c>
      <c r="M737" s="219">
        <v>0</v>
      </c>
      <c r="N737" s="210">
        <v>1948</v>
      </c>
      <c r="O737" s="210">
        <v>3</v>
      </c>
      <c r="P737" s="152">
        <v>875</v>
      </c>
      <c r="Q737" s="152">
        <f t="shared" ref="Q737" si="955">(I737-P737)</f>
        <v>1076</v>
      </c>
      <c r="R737" s="221">
        <v>0</v>
      </c>
      <c r="S737" s="210">
        <v>109</v>
      </c>
      <c r="T737" s="221">
        <v>28</v>
      </c>
      <c r="U737" s="210">
        <v>1626</v>
      </c>
      <c r="V737" s="221">
        <v>7</v>
      </c>
      <c r="W737" s="221">
        <v>2</v>
      </c>
      <c r="X737" s="221">
        <v>179</v>
      </c>
      <c r="Y737" s="219">
        <v>0</v>
      </c>
      <c r="Z737" s="219">
        <v>1</v>
      </c>
      <c r="AA737" s="219">
        <v>1</v>
      </c>
      <c r="AB737" s="219">
        <v>0</v>
      </c>
      <c r="AC737" s="219">
        <v>8</v>
      </c>
      <c r="AD737" s="219">
        <v>117</v>
      </c>
      <c r="AE737" s="152">
        <v>429</v>
      </c>
      <c r="AF737" s="152">
        <v>1395</v>
      </c>
      <c r="AG737" s="221">
        <v>2</v>
      </c>
      <c r="AH737" s="221">
        <v>119</v>
      </c>
      <c r="AI737" s="221">
        <v>53</v>
      </c>
      <c r="AJ737" s="210">
        <v>1376</v>
      </c>
      <c r="AK737" s="221">
        <v>0</v>
      </c>
      <c r="AL737" s="221">
        <v>401</v>
      </c>
      <c r="AM737" s="152">
        <v>1003</v>
      </c>
      <c r="AN737" s="219">
        <v>948</v>
      </c>
      <c r="AO737" s="221">
        <v>637</v>
      </c>
      <c r="AP737" s="210">
        <v>1165</v>
      </c>
      <c r="AQ737" s="221">
        <v>137</v>
      </c>
      <c r="AR737" s="221">
        <v>12</v>
      </c>
      <c r="AS737" s="219">
        <v>552</v>
      </c>
      <c r="AT737" s="152">
        <v>1281</v>
      </c>
      <c r="AU737" s="219">
        <v>8</v>
      </c>
      <c r="AV737" s="219">
        <v>110</v>
      </c>
      <c r="AW737" s="210">
        <v>1284</v>
      </c>
      <c r="AX737" s="221">
        <v>667</v>
      </c>
      <c r="AY737" s="221">
        <v>0</v>
      </c>
      <c r="AZ737" s="274">
        <v>15</v>
      </c>
      <c r="BA737" s="141">
        <v>1833</v>
      </c>
      <c r="BB737" s="274">
        <v>5</v>
      </c>
      <c r="BC737" s="274">
        <v>98</v>
      </c>
      <c r="BD737" s="210">
        <v>858</v>
      </c>
      <c r="BE737" s="221">
        <v>1093</v>
      </c>
      <c r="BF737" s="152">
        <v>1532</v>
      </c>
      <c r="BG737" s="219">
        <v>419</v>
      </c>
      <c r="BH737" s="221">
        <v>2</v>
      </c>
      <c r="BI737" s="152">
        <v>630</v>
      </c>
      <c r="BJ737" s="152">
        <v>1321</v>
      </c>
      <c r="BK737" s="210">
        <v>886</v>
      </c>
      <c r="BL737" s="210">
        <v>216</v>
      </c>
      <c r="BM737" s="210">
        <v>662</v>
      </c>
      <c r="BN737" s="221">
        <v>51</v>
      </c>
      <c r="BO737" s="221">
        <v>136</v>
      </c>
    </row>
    <row r="738" spans="1:67" s="53" customFormat="1" x14ac:dyDescent="0.25">
      <c r="A738" s="53" t="s">
        <v>98</v>
      </c>
      <c r="H738" s="179">
        <v>44900</v>
      </c>
      <c r="I738" s="219">
        <f t="shared" ref="I738" si="956">I737+J738</f>
        <v>1951</v>
      </c>
      <c r="J738" s="152">
        <v>0</v>
      </c>
      <c r="K738" s="216">
        <f t="shared" ref="K738" si="957">I738*100000/620249</f>
        <v>314.55109157773734</v>
      </c>
      <c r="L738" s="265">
        <f t="shared" ref="L738" si="958">(I738*100/I737)-100</f>
        <v>0</v>
      </c>
      <c r="M738" s="219">
        <v>0</v>
      </c>
      <c r="N738" s="210">
        <v>1948</v>
      </c>
      <c r="O738" s="210">
        <v>3</v>
      </c>
      <c r="P738" s="152">
        <v>875</v>
      </c>
      <c r="Q738" s="152">
        <f t="shared" ref="Q738" si="959">(I738-P738)</f>
        <v>1076</v>
      </c>
      <c r="R738" s="221">
        <v>0</v>
      </c>
      <c r="S738" s="210">
        <v>109</v>
      </c>
      <c r="T738" s="221">
        <v>28</v>
      </c>
      <c r="U738" s="210">
        <v>1626</v>
      </c>
      <c r="V738" s="221">
        <v>7</v>
      </c>
      <c r="W738" s="221">
        <v>2</v>
      </c>
      <c r="X738" s="221">
        <v>179</v>
      </c>
      <c r="Y738" s="219">
        <v>0</v>
      </c>
      <c r="Z738" s="219">
        <v>1</v>
      </c>
      <c r="AA738" s="219">
        <v>1</v>
      </c>
      <c r="AB738" s="219">
        <v>0</v>
      </c>
      <c r="AC738" s="219">
        <v>8</v>
      </c>
      <c r="AD738" s="219">
        <v>117</v>
      </c>
      <c r="AE738" s="152">
        <v>429</v>
      </c>
      <c r="AF738" s="152">
        <v>1395</v>
      </c>
      <c r="AG738" s="221">
        <v>2</v>
      </c>
      <c r="AH738" s="221">
        <v>119</v>
      </c>
      <c r="AI738" s="221">
        <v>53</v>
      </c>
      <c r="AJ738" s="210">
        <v>1376</v>
      </c>
      <c r="AK738" s="221">
        <v>0</v>
      </c>
      <c r="AL738" s="221">
        <v>401</v>
      </c>
      <c r="AM738" s="152">
        <v>1003</v>
      </c>
      <c r="AN738" s="219">
        <v>948</v>
      </c>
      <c r="AO738" s="221">
        <v>637</v>
      </c>
      <c r="AP738" s="210">
        <v>1165</v>
      </c>
      <c r="AQ738" s="221">
        <v>137</v>
      </c>
      <c r="AR738" s="221">
        <v>12</v>
      </c>
      <c r="AS738" s="219">
        <v>552</v>
      </c>
      <c r="AT738" s="152">
        <v>1281</v>
      </c>
      <c r="AU738" s="219">
        <v>8</v>
      </c>
      <c r="AV738" s="219">
        <v>110</v>
      </c>
      <c r="AW738" s="210">
        <v>1284</v>
      </c>
      <c r="AX738" s="221">
        <v>667</v>
      </c>
      <c r="AY738" s="221">
        <v>0</v>
      </c>
      <c r="AZ738" s="274">
        <v>15</v>
      </c>
      <c r="BA738" s="141">
        <v>1833</v>
      </c>
      <c r="BB738" s="274">
        <v>5</v>
      </c>
      <c r="BC738" s="274">
        <v>98</v>
      </c>
      <c r="BD738" s="210">
        <v>858</v>
      </c>
      <c r="BE738" s="221">
        <v>1093</v>
      </c>
      <c r="BF738" s="152">
        <v>1532</v>
      </c>
      <c r="BG738" s="219">
        <v>419</v>
      </c>
      <c r="BH738" s="221">
        <v>2</v>
      </c>
      <c r="BI738" s="152">
        <v>630</v>
      </c>
      <c r="BJ738" s="152">
        <v>1321</v>
      </c>
      <c r="BK738" s="210">
        <v>886</v>
      </c>
      <c r="BL738" s="210">
        <v>216</v>
      </c>
      <c r="BM738" s="210">
        <v>662</v>
      </c>
      <c r="BN738" s="221">
        <v>51</v>
      </c>
      <c r="BO738" s="221">
        <v>136</v>
      </c>
    </row>
    <row r="739" spans="1:67" s="53" customFormat="1" x14ac:dyDescent="0.25">
      <c r="A739" s="53" t="s">
        <v>98</v>
      </c>
      <c r="H739" s="179">
        <v>44901</v>
      </c>
      <c r="I739" s="219">
        <f t="shared" ref="I739" si="960">I738+J739</f>
        <v>1951</v>
      </c>
      <c r="J739" s="152">
        <v>0</v>
      </c>
      <c r="K739" s="216">
        <f t="shared" ref="K739" si="961">I739*100000/620249</f>
        <v>314.55109157773734</v>
      </c>
      <c r="L739" s="265">
        <f t="shared" ref="L739" si="962">(I739*100/I738)-100</f>
        <v>0</v>
      </c>
      <c r="M739" s="219">
        <v>0</v>
      </c>
      <c r="N739" s="210">
        <v>1948</v>
      </c>
      <c r="O739" s="210">
        <v>3</v>
      </c>
      <c r="P739" s="152">
        <v>875</v>
      </c>
      <c r="Q739" s="152">
        <f t="shared" ref="Q739" si="963">(I739-P739)</f>
        <v>1076</v>
      </c>
      <c r="R739" s="221">
        <v>0</v>
      </c>
      <c r="S739" s="210">
        <v>109</v>
      </c>
      <c r="T739" s="221">
        <v>28</v>
      </c>
      <c r="U739" s="210">
        <v>1626</v>
      </c>
      <c r="V739" s="221">
        <v>7</v>
      </c>
      <c r="W739" s="221">
        <v>2</v>
      </c>
      <c r="X739" s="221">
        <v>179</v>
      </c>
      <c r="Y739" s="219">
        <v>0</v>
      </c>
      <c r="Z739" s="219">
        <v>1</v>
      </c>
      <c r="AA739" s="219">
        <v>1</v>
      </c>
      <c r="AB739" s="219">
        <v>0</v>
      </c>
      <c r="AC739" s="219">
        <v>8</v>
      </c>
      <c r="AD739" s="219">
        <v>117</v>
      </c>
      <c r="AE739" s="152">
        <v>429</v>
      </c>
      <c r="AF739" s="152">
        <v>1395</v>
      </c>
      <c r="AG739" s="221">
        <v>2</v>
      </c>
      <c r="AH739" s="221">
        <v>119</v>
      </c>
      <c r="AI739" s="221">
        <v>53</v>
      </c>
      <c r="AJ739" s="210">
        <v>1376</v>
      </c>
      <c r="AK739" s="221">
        <v>0</v>
      </c>
      <c r="AL739" s="221">
        <v>401</v>
      </c>
      <c r="AM739" s="152">
        <v>1003</v>
      </c>
      <c r="AN739" s="219">
        <v>948</v>
      </c>
      <c r="AO739" s="221">
        <v>637</v>
      </c>
      <c r="AP739" s="210">
        <v>1165</v>
      </c>
      <c r="AQ739" s="221">
        <v>137</v>
      </c>
      <c r="AR739" s="221">
        <v>12</v>
      </c>
      <c r="AS739" s="219">
        <v>552</v>
      </c>
      <c r="AT739" s="152">
        <v>1281</v>
      </c>
      <c r="AU739" s="219">
        <v>8</v>
      </c>
      <c r="AV739" s="219">
        <v>110</v>
      </c>
      <c r="AW739" s="210">
        <v>1284</v>
      </c>
      <c r="AX739" s="221">
        <v>667</v>
      </c>
      <c r="AY739" s="221">
        <v>0</v>
      </c>
      <c r="AZ739" s="274">
        <v>15</v>
      </c>
      <c r="BA739" s="141">
        <v>1833</v>
      </c>
      <c r="BB739" s="274">
        <v>5</v>
      </c>
      <c r="BC739" s="274">
        <v>98</v>
      </c>
      <c r="BD739" s="210">
        <v>858</v>
      </c>
      <c r="BE739" s="221">
        <v>1093</v>
      </c>
      <c r="BF739" s="152">
        <v>1532</v>
      </c>
      <c r="BG739" s="219">
        <v>419</v>
      </c>
      <c r="BH739" s="221">
        <v>2</v>
      </c>
      <c r="BI739" s="152">
        <v>630</v>
      </c>
      <c r="BJ739" s="152">
        <v>1321</v>
      </c>
      <c r="BK739" s="210">
        <v>886</v>
      </c>
      <c r="BL739" s="210">
        <v>216</v>
      </c>
      <c r="BM739" s="210">
        <v>662</v>
      </c>
      <c r="BN739" s="221">
        <v>51</v>
      </c>
      <c r="BO739" s="221">
        <v>136</v>
      </c>
    </row>
    <row r="740" spans="1:67" s="53" customFormat="1" x14ac:dyDescent="0.25">
      <c r="A740" s="53" t="s">
        <v>98</v>
      </c>
      <c r="H740" s="179">
        <v>44902</v>
      </c>
      <c r="I740" s="219">
        <f t="shared" ref="I740" si="964">I739+J740</f>
        <v>1951</v>
      </c>
      <c r="J740" s="152">
        <v>0</v>
      </c>
      <c r="K740" s="216">
        <f t="shared" ref="K740" si="965">I740*100000/620249</f>
        <v>314.55109157773734</v>
      </c>
      <c r="L740" s="265">
        <f t="shared" ref="L740" si="966">(I740*100/I739)-100</f>
        <v>0</v>
      </c>
      <c r="M740" s="219">
        <v>0</v>
      </c>
      <c r="N740" s="210">
        <v>1948</v>
      </c>
      <c r="O740" s="210">
        <v>3</v>
      </c>
      <c r="P740" s="152">
        <v>875</v>
      </c>
      <c r="Q740" s="152">
        <f t="shared" ref="Q740" si="967">(I740-P740)</f>
        <v>1076</v>
      </c>
      <c r="R740" s="221">
        <v>0</v>
      </c>
      <c r="S740" s="210">
        <v>109</v>
      </c>
      <c r="T740" s="221">
        <v>28</v>
      </c>
      <c r="U740" s="210">
        <v>1626</v>
      </c>
      <c r="V740" s="221">
        <v>7</v>
      </c>
      <c r="W740" s="221">
        <v>2</v>
      </c>
      <c r="X740" s="221">
        <v>179</v>
      </c>
      <c r="Y740" s="219">
        <v>0</v>
      </c>
      <c r="Z740" s="219">
        <v>1</v>
      </c>
      <c r="AA740" s="219">
        <v>1</v>
      </c>
      <c r="AB740" s="219">
        <v>0</v>
      </c>
      <c r="AC740" s="219">
        <v>8</v>
      </c>
      <c r="AD740" s="219">
        <v>117</v>
      </c>
      <c r="AE740" s="152">
        <v>429</v>
      </c>
      <c r="AF740" s="152">
        <v>1395</v>
      </c>
      <c r="AG740" s="221">
        <v>2</v>
      </c>
      <c r="AH740" s="221">
        <v>119</v>
      </c>
      <c r="AI740" s="221">
        <v>53</v>
      </c>
      <c r="AJ740" s="210">
        <v>1376</v>
      </c>
      <c r="AK740" s="221">
        <v>0</v>
      </c>
      <c r="AL740" s="221">
        <v>401</v>
      </c>
      <c r="AM740" s="152">
        <v>1003</v>
      </c>
      <c r="AN740" s="219">
        <v>948</v>
      </c>
      <c r="AO740" s="221">
        <v>637</v>
      </c>
      <c r="AP740" s="210">
        <v>1165</v>
      </c>
      <c r="AQ740" s="221">
        <v>137</v>
      </c>
      <c r="AR740" s="221">
        <v>12</v>
      </c>
      <c r="AS740" s="219">
        <v>552</v>
      </c>
      <c r="AT740" s="152">
        <v>1281</v>
      </c>
      <c r="AU740" s="219">
        <v>8</v>
      </c>
      <c r="AV740" s="219">
        <v>110</v>
      </c>
      <c r="AW740" s="210">
        <v>1284</v>
      </c>
      <c r="AX740" s="221">
        <v>667</v>
      </c>
      <c r="AY740" s="221">
        <v>0</v>
      </c>
      <c r="AZ740" s="274">
        <v>15</v>
      </c>
      <c r="BA740" s="141">
        <v>1833</v>
      </c>
      <c r="BB740" s="274">
        <v>5</v>
      </c>
      <c r="BC740" s="274">
        <v>98</v>
      </c>
      <c r="BD740" s="210">
        <v>858</v>
      </c>
      <c r="BE740" s="221">
        <v>1093</v>
      </c>
      <c r="BF740" s="152">
        <v>1532</v>
      </c>
      <c r="BG740" s="219">
        <v>419</v>
      </c>
      <c r="BH740" s="221">
        <v>2</v>
      </c>
      <c r="BI740" s="152">
        <v>630</v>
      </c>
      <c r="BJ740" s="152">
        <v>1321</v>
      </c>
      <c r="BK740" s="210">
        <v>886</v>
      </c>
      <c r="BL740" s="210">
        <v>216</v>
      </c>
      <c r="BM740" s="210">
        <v>662</v>
      </c>
      <c r="BN740" s="221">
        <v>51</v>
      </c>
      <c r="BO740" s="221">
        <v>136</v>
      </c>
    </row>
    <row r="741" spans="1:67" s="53" customFormat="1" x14ac:dyDescent="0.25">
      <c r="A741" s="53" t="s">
        <v>98</v>
      </c>
      <c r="H741" s="179">
        <v>44903</v>
      </c>
      <c r="I741" s="219">
        <f t="shared" ref="I741" si="968">I740+J741</f>
        <v>1951</v>
      </c>
      <c r="J741" s="152">
        <v>0</v>
      </c>
      <c r="K741" s="216">
        <f t="shared" ref="K741" si="969">I741*100000/620249</f>
        <v>314.55109157773734</v>
      </c>
      <c r="L741" s="265">
        <f t="shared" ref="L741" si="970">(I741*100/I740)-100</f>
        <v>0</v>
      </c>
      <c r="M741" s="219">
        <v>0</v>
      </c>
      <c r="N741" s="210">
        <v>1948</v>
      </c>
      <c r="O741" s="210">
        <v>3</v>
      </c>
      <c r="P741" s="152">
        <v>875</v>
      </c>
      <c r="Q741" s="152">
        <f t="shared" ref="Q741" si="971">(I741-P741)</f>
        <v>1076</v>
      </c>
      <c r="R741" s="221">
        <v>0</v>
      </c>
      <c r="S741" s="210">
        <v>109</v>
      </c>
      <c r="T741" s="221">
        <v>28</v>
      </c>
      <c r="U741" s="210">
        <v>1626</v>
      </c>
      <c r="V741" s="221">
        <v>7</v>
      </c>
      <c r="W741" s="221">
        <v>2</v>
      </c>
      <c r="X741" s="221">
        <v>179</v>
      </c>
      <c r="Y741" s="219">
        <v>0</v>
      </c>
      <c r="Z741" s="219">
        <v>1</v>
      </c>
      <c r="AA741" s="219">
        <v>1</v>
      </c>
      <c r="AB741" s="219">
        <v>0</v>
      </c>
      <c r="AC741" s="219">
        <v>8</v>
      </c>
      <c r="AD741" s="219">
        <v>117</v>
      </c>
      <c r="AE741" s="152">
        <v>429</v>
      </c>
      <c r="AF741" s="152">
        <v>1395</v>
      </c>
      <c r="AG741" s="221">
        <v>2</v>
      </c>
      <c r="AH741" s="221">
        <v>119</v>
      </c>
      <c r="AI741" s="221">
        <v>53</v>
      </c>
      <c r="AJ741" s="210">
        <v>1376</v>
      </c>
      <c r="AK741" s="221">
        <v>0</v>
      </c>
      <c r="AL741" s="221">
        <v>401</v>
      </c>
      <c r="AM741" s="152">
        <v>1003</v>
      </c>
      <c r="AN741" s="219">
        <v>948</v>
      </c>
      <c r="AO741" s="221">
        <v>637</v>
      </c>
      <c r="AP741" s="210">
        <v>1165</v>
      </c>
      <c r="AQ741" s="221">
        <v>137</v>
      </c>
      <c r="AR741" s="221">
        <v>12</v>
      </c>
      <c r="AS741" s="219">
        <v>552</v>
      </c>
      <c r="AT741" s="152">
        <v>1281</v>
      </c>
      <c r="AU741" s="219">
        <v>8</v>
      </c>
      <c r="AV741" s="219">
        <v>110</v>
      </c>
      <c r="AW741" s="210">
        <v>1284</v>
      </c>
      <c r="AX741" s="221">
        <v>667</v>
      </c>
      <c r="AY741" s="221">
        <v>0</v>
      </c>
      <c r="AZ741" s="274">
        <v>15</v>
      </c>
      <c r="BA741" s="141">
        <v>1833</v>
      </c>
      <c r="BB741" s="274">
        <v>5</v>
      </c>
      <c r="BC741" s="274">
        <v>98</v>
      </c>
      <c r="BD741" s="210">
        <v>858</v>
      </c>
      <c r="BE741" s="221">
        <v>1093</v>
      </c>
      <c r="BF741" s="152">
        <v>1532</v>
      </c>
      <c r="BG741" s="219">
        <v>419</v>
      </c>
      <c r="BH741" s="221">
        <v>2</v>
      </c>
      <c r="BI741" s="152">
        <v>630</v>
      </c>
      <c r="BJ741" s="152">
        <v>1321</v>
      </c>
      <c r="BK741" s="210">
        <v>886</v>
      </c>
      <c r="BL741" s="210">
        <v>216</v>
      </c>
      <c r="BM741" s="210">
        <v>662</v>
      </c>
      <c r="BN741" s="221">
        <v>51</v>
      </c>
      <c r="BO741" s="221">
        <v>136</v>
      </c>
    </row>
    <row r="742" spans="1:67" s="53" customFormat="1" x14ac:dyDescent="0.25">
      <c r="A742" s="53" t="s">
        <v>98</v>
      </c>
      <c r="H742" s="179">
        <v>44904</v>
      </c>
      <c r="I742" s="219">
        <f t="shared" ref="I742" si="972">I741+J742</f>
        <v>1951</v>
      </c>
      <c r="J742" s="152">
        <v>0</v>
      </c>
      <c r="K742" s="216">
        <f t="shared" ref="K742" si="973">I742*100000/620249</f>
        <v>314.55109157773734</v>
      </c>
      <c r="L742" s="265">
        <f t="shared" ref="L742" si="974">(I742*100/I741)-100</f>
        <v>0</v>
      </c>
      <c r="M742" s="219">
        <v>0</v>
      </c>
      <c r="N742" s="210">
        <v>1948</v>
      </c>
      <c r="O742" s="210">
        <v>3</v>
      </c>
      <c r="P742" s="152">
        <v>875</v>
      </c>
      <c r="Q742" s="152">
        <f t="shared" ref="Q742" si="975">(I742-P742)</f>
        <v>1076</v>
      </c>
      <c r="R742" s="221">
        <v>0</v>
      </c>
      <c r="S742" s="210">
        <v>109</v>
      </c>
      <c r="T742" s="221">
        <v>28</v>
      </c>
      <c r="U742" s="210">
        <v>1626</v>
      </c>
      <c r="V742" s="221">
        <v>7</v>
      </c>
      <c r="W742" s="221">
        <v>2</v>
      </c>
      <c r="X742" s="221">
        <v>179</v>
      </c>
      <c r="Y742" s="219">
        <v>0</v>
      </c>
      <c r="Z742" s="219">
        <v>1</v>
      </c>
      <c r="AA742" s="219">
        <v>1</v>
      </c>
      <c r="AB742" s="219">
        <v>0</v>
      </c>
      <c r="AC742" s="219">
        <v>8</v>
      </c>
      <c r="AD742" s="219">
        <v>117</v>
      </c>
      <c r="AE742" s="152">
        <v>429</v>
      </c>
      <c r="AF742" s="152">
        <v>1395</v>
      </c>
      <c r="AG742" s="221">
        <v>2</v>
      </c>
      <c r="AH742" s="221">
        <v>119</v>
      </c>
      <c r="AI742" s="221">
        <v>53</v>
      </c>
      <c r="AJ742" s="210">
        <v>1376</v>
      </c>
      <c r="AK742" s="221">
        <v>0</v>
      </c>
      <c r="AL742" s="221">
        <v>401</v>
      </c>
      <c r="AM742" s="152">
        <v>1003</v>
      </c>
      <c r="AN742" s="219">
        <v>948</v>
      </c>
      <c r="AO742" s="221">
        <v>637</v>
      </c>
      <c r="AP742" s="210">
        <v>1165</v>
      </c>
      <c r="AQ742" s="221">
        <v>137</v>
      </c>
      <c r="AR742" s="221">
        <v>12</v>
      </c>
      <c r="AS742" s="219">
        <v>552</v>
      </c>
      <c r="AT742" s="152">
        <v>1281</v>
      </c>
      <c r="AU742" s="219">
        <v>8</v>
      </c>
      <c r="AV742" s="219">
        <v>110</v>
      </c>
      <c r="AW742" s="210">
        <v>1284</v>
      </c>
      <c r="AX742" s="221">
        <v>667</v>
      </c>
      <c r="AY742" s="221">
        <v>0</v>
      </c>
      <c r="AZ742" s="274">
        <v>15</v>
      </c>
      <c r="BA742" s="141">
        <v>1833</v>
      </c>
      <c r="BB742" s="274">
        <v>5</v>
      </c>
      <c r="BC742" s="274">
        <v>98</v>
      </c>
      <c r="BD742" s="210">
        <v>858</v>
      </c>
      <c r="BE742" s="221">
        <v>1093</v>
      </c>
      <c r="BF742" s="152">
        <v>1532</v>
      </c>
      <c r="BG742" s="219">
        <v>419</v>
      </c>
      <c r="BH742" s="221">
        <v>2</v>
      </c>
      <c r="BI742" s="152">
        <v>630</v>
      </c>
      <c r="BJ742" s="152">
        <v>1321</v>
      </c>
      <c r="BK742" s="210">
        <v>886</v>
      </c>
      <c r="BL742" s="210">
        <v>216</v>
      </c>
      <c r="BM742" s="210">
        <v>662</v>
      </c>
      <c r="BN742" s="221">
        <v>51</v>
      </c>
      <c r="BO742" s="221">
        <v>136</v>
      </c>
    </row>
    <row r="743" spans="1:67" s="53" customFormat="1" x14ac:dyDescent="0.25">
      <c r="A743" s="53" t="s">
        <v>98</v>
      </c>
      <c r="H743" s="179">
        <v>44905</v>
      </c>
      <c r="I743" s="219">
        <f t="shared" ref="I743" si="976">I742+J743</f>
        <v>1951</v>
      </c>
      <c r="J743" s="152">
        <v>0</v>
      </c>
      <c r="K743" s="216">
        <f t="shared" ref="K743" si="977">I743*100000/620249</f>
        <v>314.55109157773734</v>
      </c>
      <c r="L743" s="265">
        <f t="shared" ref="L743" si="978">(I743*100/I742)-100</f>
        <v>0</v>
      </c>
      <c r="M743" s="219">
        <v>0</v>
      </c>
      <c r="N743" s="210">
        <v>1948</v>
      </c>
      <c r="O743" s="210">
        <v>3</v>
      </c>
      <c r="P743" s="152">
        <v>875</v>
      </c>
      <c r="Q743" s="152">
        <f t="shared" ref="Q743" si="979">(I743-P743)</f>
        <v>1076</v>
      </c>
      <c r="R743" s="221">
        <v>0</v>
      </c>
      <c r="S743" s="210">
        <v>109</v>
      </c>
      <c r="T743" s="221">
        <v>28</v>
      </c>
      <c r="U743" s="210">
        <v>1626</v>
      </c>
      <c r="V743" s="221">
        <v>7</v>
      </c>
      <c r="W743" s="221">
        <v>2</v>
      </c>
      <c r="X743" s="221">
        <v>179</v>
      </c>
      <c r="Y743" s="219">
        <v>0</v>
      </c>
      <c r="Z743" s="219">
        <v>1</v>
      </c>
      <c r="AA743" s="219">
        <v>1</v>
      </c>
      <c r="AB743" s="219">
        <v>0</v>
      </c>
      <c r="AC743" s="219">
        <v>8</v>
      </c>
      <c r="AD743" s="219">
        <v>117</v>
      </c>
      <c r="AE743" s="152">
        <v>429</v>
      </c>
      <c r="AF743" s="152">
        <v>1395</v>
      </c>
      <c r="AG743" s="221">
        <v>2</v>
      </c>
      <c r="AH743" s="221">
        <v>119</v>
      </c>
      <c r="AI743" s="221">
        <v>53</v>
      </c>
      <c r="AJ743" s="210">
        <v>1376</v>
      </c>
      <c r="AK743" s="221">
        <v>0</v>
      </c>
      <c r="AL743" s="221">
        <v>401</v>
      </c>
      <c r="AM743" s="152">
        <v>1003</v>
      </c>
      <c r="AN743" s="219">
        <v>948</v>
      </c>
      <c r="AO743" s="221">
        <v>637</v>
      </c>
      <c r="AP743" s="210">
        <v>1165</v>
      </c>
      <c r="AQ743" s="221">
        <v>137</v>
      </c>
      <c r="AR743" s="221">
        <v>12</v>
      </c>
      <c r="AS743" s="219">
        <v>552</v>
      </c>
      <c r="AT743" s="152">
        <v>1281</v>
      </c>
      <c r="AU743" s="219">
        <v>8</v>
      </c>
      <c r="AV743" s="219">
        <v>110</v>
      </c>
      <c r="AW743" s="210">
        <v>1284</v>
      </c>
      <c r="AX743" s="221">
        <v>667</v>
      </c>
      <c r="AY743" s="221">
        <v>0</v>
      </c>
      <c r="AZ743" s="274">
        <v>15</v>
      </c>
      <c r="BA743" s="141">
        <v>1833</v>
      </c>
      <c r="BB743" s="274">
        <v>5</v>
      </c>
      <c r="BC743" s="274">
        <v>98</v>
      </c>
      <c r="BD743" s="210">
        <v>858</v>
      </c>
      <c r="BE743" s="221">
        <v>1093</v>
      </c>
      <c r="BF743" s="152">
        <v>1532</v>
      </c>
      <c r="BG743" s="219">
        <v>419</v>
      </c>
      <c r="BH743" s="221">
        <v>2</v>
      </c>
      <c r="BI743" s="152">
        <v>630</v>
      </c>
      <c r="BJ743" s="152">
        <v>1321</v>
      </c>
      <c r="BK743" s="210">
        <v>886</v>
      </c>
      <c r="BL743" s="210">
        <v>216</v>
      </c>
      <c r="BM743" s="210">
        <v>662</v>
      </c>
      <c r="BN743" s="221">
        <v>51</v>
      </c>
      <c r="BO743" s="221">
        <v>136</v>
      </c>
    </row>
    <row r="744" spans="1:67" s="53" customFormat="1" x14ac:dyDescent="0.25">
      <c r="A744" s="53" t="s">
        <v>98</v>
      </c>
      <c r="H744" s="179">
        <v>44906</v>
      </c>
      <c r="I744" s="219">
        <f t="shared" ref="I744" si="980">I743+J744</f>
        <v>1951</v>
      </c>
      <c r="J744" s="152">
        <v>0</v>
      </c>
      <c r="K744" s="216">
        <f t="shared" ref="K744" si="981">I744*100000/620249</f>
        <v>314.55109157773734</v>
      </c>
      <c r="L744" s="265">
        <f t="shared" ref="L744" si="982">(I744*100/I743)-100</f>
        <v>0</v>
      </c>
      <c r="M744" s="219">
        <v>0</v>
      </c>
      <c r="N744" s="210">
        <v>1948</v>
      </c>
      <c r="O744" s="210">
        <v>3</v>
      </c>
      <c r="P744" s="152">
        <v>875</v>
      </c>
      <c r="Q744" s="152">
        <f t="shared" ref="Q744" si="983">(I744-P744)</f>
        <v>1076</v>
      </c>
      <c r="R744" s="221">
        <v>0</v>
      </c>
      <c r="S744" s="210">
        <v>109</v>
      </c>
      <c r="T744" s="221">
        <v>28</v>
      </c>
      <c r="U744" s="210">
        <v>1626</v>
      </c>
      <c r="V744" s="221">
        <v>7</v>
      </c>
      <c r="W744" s="221">
        <v>2</v>
      </c>
      <c r="X744" s="221">
        <v>179</v>
      </c>
      <c r="Y744" s="219">
        <v>0</v>
      </c>
      <c r="Z744" s="219">
        <v>1</v>
      </c>
      <c r="AA744" s="219">
        <v>1</v>
      </c>
      <c r="AB744" s="219">
        <v>0</v>
      </c>
      <c r="AC744" s="219">
        <v>8</v>
      </c>
      <c r="AD744" s="219">
        <v>117</v>
      </c>
      <c r="AE744" s="152">
        <v>429</v>
      </c>
      <c r="AF744" s="152">
        <v>1395</v>
      </c>
      <c r="AG744" s="221">
        <v>2</v>
      </c>
      <c r="AH744" s="221">
        <v>119</v>
      </c>
      <c r="AI744" s="221">
        <v>53</v>
      </c>
      <c r="AJ744" s="210">
        <v>1376</v>
      </c>
      <c r="AK744" s="221">
        <v>0</v>
      </c>
      <c r="AL744" s="221">
        <v>401</v>
      </c>
      <c r="AM744" s="152">
        <v>1003</v>
      </c>
      <c r="AN744" s="219">
        <v>948</v>
      </c>
      <c r="AO744" s="221">
        <v>637</v>
      </c>
      <c r="AP744" s="210">
        <v>1165</v>
      </c>
      <c r="AQ744" s="221">
        <v>137</v>
      </c>
      <c r="AR744" s="221">
        <v>12</v>
      </c>
      <c r="AS744" s="219">
        <v>552</v>
      </c>
      <c r="AT744" s="152">
        <v>1281</v>
      </c>
      <c r="AU744" s="219">
        <v>8</v>
      </c>
      <c r="AV744" s="219">
        <v>110</v>
      </c>
      <c r="AW744" s="210">
        <v>1284</v>
      </c>
      <c r="AX744" s="221">
        <v>667</v>
      </c>
      <c r="AY744" s="221">
        <v>0</v>
      </c>
      <c r="AZ744" s="274">
        <v>15</v>
      </c>
      <c r="BA744" s="141">
        <v>1833</v>
      </c>
      <c r="BB744" s="274">
        <v>5</v>
      </c>
      <c r="BC744" s="274">
        <v>98</v>
      </c>
      <c r="BD744" s="210">
        <v>858</v>
      </c>
      <c r="BE744" s="221">
        <v>1093</v>
      </c>
      <c r="BF744" s="152">
        <v>1532</v>
      </c>
      <c r="BG744" s="219">
        <v>419</v>
      </c>
      <c r="BH744" s="221">
        <v>2</v>
      </c>
      <c r="BI744" s="152">
        <v>630</v>
      </c>
      <c r="BJ744" s="152">
        <v>1321</v>
      </c>
      <c r="BK744" s="210">
        <v>886</v>
      </c>
      <c r="BL744" s="210">
        <v>216</v>
      </c>
      <c r="BM744" s="210">
        <v>662</v>
      </c>
      <c r="BN744" s="221">
        <v>51</v>
      </c>
      <c r="BO744" s="221">
        <v>136</v>
      </c>
    </row>
    <row r="745" spans="1:67" s="53" customFormat="1" x14ac:dyDescent="0.25">
      <c r="A745" s="53" t="s">
        <v>98</v>
      </c>
      <c r="H745" s="179">
        <v>44907</v>
      </c>
      <c r="I745" s="219">
        <f t="shared" ref="I745" si="984">I744+J745</f>
        <v>1952</v>
      </c>
      <c r="J745" s="152">
        <v>1</v>
      </c>
      <c r="K745" s="216">
        <f t="shared" ref="K745" si="985">I745*100000/620249</f>
        <v>314.7123171500478</v>
      </c>
      <c r="L745" s="265">
        <f t="shared" ref="L745" si="986">(I745*100/I744)-100</f>
        <v>5.1255766273712311E-2</v>
      </c>
      <c r="M745" s="219">
        <v>0</v>
      </c>
      <c r="N745" s="210">
        <v>1949</v>
      </c>
      <c r="O745" s="210">
        <v>3</v>
      </c>
      <c r="P745" s="152">
        <v>875</v>
      </c>
      <c r="Q745" s="152">
        <f t="shared" ref="Q745" si="987">(I745-P745)</f>
        <v>1077</v>
      </c>
      <c r="R745" s="221">
        <v>0</v>
      </c>
      <c r="S745" s="210">
        <v>109</v>
      </c>
      <c r="T745" s="221">
        <v>28</v>
      </c>
      <c r="U745" s="210">
        <v>1627</v>
      </c>
      <c r="V745" s="221">
        <v>7</v>
      </c>
      <c r="W745" s="221">
        <v>2</v>
      </c>
      <c r="X745" s="221">
        <v>179</v>
      </c>
      <c r="Y745" s="219">
        <v>0</v>
      </c>
      <c r="Z745" s="219">
        <v>1</v>
      </c>
      <c r="AA745" s="219">
        <v>1</v>
      </c>
      <c r="AB745" s="219">
        <v>0</v>
      </c>
      <c r="AC745" s="219">
        <v>8</v>
      </c>
      <c r="AD745" s="219">
        <v>117</v>
      </c>
      <c r="AE745" s="152">
        <v>429</v>
      </c>
      <c r="AF745" s="152">
        <v>1396</v>
      </c>
      <c r="AG745" s="221">
        <v>2</v>
      </c>
      <c r="AH745" s="221">
        <v>119</v>
      </c>
      <c r="AI745" s="221">
        <v>53</v>
      </c>
      <c r="AJ745" s="210">
        <v>1377</v>
      </c>
      <c r="AK745" s="221">
        <v>0</v>
      </c>
      <c r="AL745" s="221">
        <v>401</v>
      </c>
      <c r="AM745" s="152">
        <v>1004</v>
      </c>
      <c r="AN745" s="219">
        <v>948</v>
      </c>
      <c r="AO745" s="221">
        <v>637</v>
      </c>
      <c r="AP745" s="210">
        <v>1166</v>
      </c>
      <c r="AQ745" s="221">
        <v>137</v>
      </c>
      <c r="AR745" s="221">
        <v>12</v>
      </c>
      <c r="AS745" s="219">
        <v>552</v>
      </c>
      <c r="AT745" s="152">
        <v>1282</v>
      </c>
      <c r="AU745" s="219">
        <v>8</v>
      </c>
      <c r="AV745" s="219">
        <v>110</v>
      </c>
      <c r="AW745" s="210">
        <v>1285</v>
      </c>
      <c r="AX745" s="221">
        <v>667</v>
      </c>
      <c r="AY745" s="221">
        <v>0</v>
      </c>
      <c r="AZ745" s="274">
        <v>15</v>
      </c>
      <c r="BA745" s="141">
        <v>1834</v>
      </c>
      <c r="BB745" s="274">
        <v>5</v>
      </c>
      <c r="BC745" s="274">
        <v>98</v>
      </c>
      <c r="BD745" s="210">
        <v>858</v>
      </c>
      <c r="BE745" s="221">
        <v>1094</v>
      </c>
      <c r="BF745" s="152">
        <v>1532</v>
      </c>
      <c r="BG745" s="219">
        <v>420</v>
      </c>
      <c r="BH745" s="221">
        <v>2</v>
      </c>
      <c r="BI745" s="152">
        <v>630</v>
      </c>
      <c r="BJ745" s="152">
        <v>1322</v>
      </c>
      <c r="BK745" s="210">
        <v>886</v>
      </c>
      <c r="BL745" s="210">
        <v>216</v>
      </c>
      <c r="BM745" s="210">
        <v>662</v>
      </c>
      <c r="BN745" s="221">
        <v>51</v>
      </c>
      <c r="BO745" s="221">
        <v>137</v>
      </c>
    </row>
    <row r="746" spans="1:67" s="53" customFormat="1" x14ac:dyDescent="0.25">
      <c r="A746" s="53" t="s">
        <v>98</v>
      </c>
      <c r="H746" s="179">
        <v>44908</v>
      </c>
      <c r="I746" s="219">
        <f t="shared" ref="I746" si="988">I745+J746</f>
        <v>1952</v>
      </c>
      <c r="J746" s="152">
        <v>0</v>
      </c>
      <c r="K746" s="216">
        <f t="shared" ref="K746" si="989">I746*100000/620249</f>
        <v>314.7123171500478</v>
      </c>
      <c r="L746" s="265">
        <f t="shared" ref="L746" si="990">(I746*100/I745)-100</f>
        <v>0</v>
      </c>
      <c r="M746" s="219">
        <v>0</v>
      </c>
      <c r="N746" s="210">
        <v>1949</v>
      </c>
      <c r="O746" s="210">
        <v>3</v>
      </c>
      <c r="P746" s="152">
        <v>875</v>
      </c>
      <c r="Q746" s="152">
        <f t="shared" ref="Q746" si="991">(I746-P746)</f>
        <v>1077</v>
      </c>
      <c r="R746" s="221">
        <v>0</v>
      </c>
      <c r="S746" s="210">
        <v>109</v>
      </c>
      <c r="T746" s="221">
        <v>28</v>
      </c>
      <c r="U746" s="210">
        <v>1627</v>
      </c>
      <c r="V746" s="221">
        <v>7</v>
      </c>
      <c r="W746" s="221">
        <v>2</v>
      </c>
      <c r="X746" s="221">
        <v>179</v>
      </c>
      <c r="Y746" s="219">
        <v>0</v>
      </c>
      <c r="Z746" s="219">
        <v>1</v>
      </c>
      <c r="AA746" s="219">
        <v>1</v>
      </c>
      <c r="AB746" s="219">
        <v>0</v>
      </c>
      <c r="AC746" s="219">
        <v>8</v>
      </c>
      <c r="AD746" s="219">
        <v>117</v>
      </c>
      <c r="AE746" s="152">
        <v>429</v>
      </c>
      <c r="AF746" s="152">
        <v>1396</v>
      </c>
      <c r="AG746" s="221">
        <v>2</v>
      </c>
      <c r="AH746" s="221">
        <v>119</v>
      </c>
      <c r="AI746" s="221">
        <v>53</v>
      </c>
      <c r="AJ746" s="210">
        <v>1377</v>
      </c>
      <c r="AK746" s="221">
        <v>0</v>
      </c>
      <c r="AL746" s="221">
        <v>401</v>
      </c>
      <c r="AM746" s="152">
        <v>1004</v>
      </c>
      <c r="AN746" s="219">
        <v>948</v>
      </c>
      <c r="AO746" s="221">
        <v>637</v>
      </c>
      <c r="AP746" s="210">
        <v>1166</v>
      </c>
      <c r="AQ746" s="221">
        <v>137</v>
      </c>
      <c r="AR746" s="221">
        <v>12</v>
      </c>
      <c r="AS746" s="219">
        <v>552</v>
      </c>
      <c r="AT746" s="152">
        <v>1282</v>
      </c>
      <c r="AU746" s="219">
        <v>8</v>
      </c>
      <c r="AV746" s="219">
        <v>110</v>
      </c>
      <c r="AW746" s="210">
        <v>1285</v>
      </c>
      <c r="AX746" s="221">
        <v>667</v>
      </c>
      <c r="AY746" s="221">
        <v>0</v>
      </c>
      <c r="AZ746" s="274">
        <v>15</v>
      </c>
      <c r="BA746" s="141">
        <v>1834</v>
      </c>
      <c r="BB746" s="274">
        <v>5</v>
      </c>
      <c r="BC746" s="274">
        <v>98</v>
      </c>
      <c r="BD746" s="210">
        <v>858</v>
      </c>
      <c r="BE746" s="221">
        <v>1094</v>
      </c>
      <c r="BF746" s="152">
        <v>1532</v>
      </c>
      <c r="BG746" s="219">
        <v>420</v>
      </c>
      <c r="BH746" s="221">
        <v>2</v>
      </c>
      <c r="BI746" s="152">
        <v>630</v>
      </c>
      <c r="BJ746" s="152">
        <v>1322</v>
      </c>
      <c r="BK746" s="210">
        <v>886</v>
      </c>
      <c r="BL746" s="210">
        <v>216</v>
      </c>
      <c r="BM746" s="210">
        <v>662</v>
      </c>
      <c r="BN746" s="221">
        <v>51</v>
      </c>
      <c r="BO746" s="221">
        <v>137</v>
      </c>
    </row>
    <row r="747" spans="1:67" s="53" customFormat="1" x14ac:dyDescent="0.25">
      <c r="A747" s="53" t="s">
        <v>98</v>
      </c>
      <c r="H747" s="179">
        <v>44909</v>
      </c>
      <c r="I747" s="219">
        <f t="shared" ref="I747" si="992">I746+J747</f>
        <v>1952</v>
      </c>
      <c r="J747" s="152">
        <v>0</v>
      </c>
      <c r="K747" s="216">
        <f t="shared" ref="K747" si="993">I747*100000/620249</f>
        <v>314.7123171500478</v>
      </c>
      <c r="L747" s="265">
        <f t="shared" ref="L747" si="994">(I747*100/I746)-100</f>
        <v>0</v>
      </c>
      <c r="M747" s="219">
        <v>0</v>
      </c>
      <c r="N747" s="210">
        <v>1949</v>
      </c>
      <c r="O747" s="210">
        <v>3</v>
      </c>
      <c r="P747" s="152">
        <v>875</v>
      </c>
      <c r="Q747" s="152">
        <f t="shared" ref="Q747" si="995">(I747-P747)</f>
        <v>1077</v>
      </c>
      <c r="R747" s="221">
        <v>0</v>
      </c>
      <c r="S747" s="210">
        <v>109</v>
      </c>
      <c r="T747" s="221">
        <v>28</v>
      </c>
      <c r="U747" s="210">
        <v>1627</v>
      </c>
      <c r="V747" s="221">
        <v>7</v>
      </c>
      <c r="W747" s="221">
        <v>2</v>
      </c>
      <c r="X747" s="221">
        <v>179</v>
      </c>
      <c r="Y747" s="219">
        <v>0</v>
      </c>
      <c r="Z747" s="219">
        <v>1</v>
      </c>
      <c r="AA747" s="219">
        <v>1</v>
      </c>
      <c r="AB747" s="219">
        <v>0</v>
      </c>
      <c r="AC747" s="219">
        <v>8</v>
      </c>
      <c r="AD747" s="219">
        <v>117</v>
      </c>
      <c r="AE747" s="152">
        <v>429</v>
      </c>
      <c r="AF747" s="152">
        <v>1396</v>
      </c>
      <c r="AG747" s="221">
        <v>2</v>
      </c>
      <c r="AH747" s="221">
        <v>119</v>
      </c>
      <c r="AI747" s="221">
        <v>53</v>
      </c>
      <c r="AJ747" s="210">
        <v>1377</v>
      </c>
      <c r="AK747" s="221">
        <v>0</v>
      </c>
      <c r="AL747" s="221">
        <v>401</v>
      </c>
      <c r="AM747" s="152">
        <v>1004</v>
      </c>
      <c r="AN747" s="219">
        <v>948</v>
      </c>
      <c r="AO747" s="221">
        <v>637</v>
      </c>
      <c r="AP747" s="210">
        <v>1166</v>
      </c>
      <c r="AQ747" s="221">
        <v>137</v>
      </c>
      <c r="AR747" s="221">
        <v>12</v>
      </c>
      <c r="AS747" s="219">
        <v>552</v>
      </c>
      <c r="AT747" s="152">
        <v>1282</v>
      </c>
      <c r="AU747" s="219">
        <v>8</v>
      </c>
      <c r="AV747" s="219">
        <v>110</v>
      </c>
      <c r="AW747" s="210">
        <v>1285</v>
      </c>
      <c r="AX747" s="221">
        <v>667</v>
      </c>
      <c r="AY747" s="221">
        <v>0</v>
      </c>
      <c r="AZ747" s="274">
        <v>15</v>
      </c>
      <c r="BA747" s="141">
        <v>1834</v>
      </c>
      <c r="BB747" s="274">
        <v>5</v>
      </c>
      <c r="BC747" s="274">
        <v>98</v>
      </c>
      <c r="BD747" s="210">
        <v>858</v>
      </c>
      <c r="BE747" s="221">
        <v>1094</v>
      </c>
      <c r="BF747" s="152">
        <v>1532</v>
      </c>
      <c r="BG747" s="219">
        <v>420</v>
      </c>
      <c r="BH747" s="221">
        <v>2</v>
      </c>
      <c r="BI747" s="152">
        <v>630</v>
      </c>
      <c r="BJ747" s="152">
        <v>1322</v>
      </c>
      <c r="BK747" s="210">
        <v>886</v>
      </c>
      <c r="BL747" s="210">
        <v>216</v>
      </c>
      <c r="BM747" s="210">
        <v>662</v>
      </c>
      <c r="BN747" s="221">
        <v>51</v>
      </c>
      <c r="BO747" s="221">
        <v>137</v>
      </c>
    </row>
    <row r="748" spans="1:67" s="53" customFormat="1" x14ac:dyDescent="0.25">
      <c r="A748" s="53" t="s">
        <v>98</v>
      </c>
      <c r="H748" s="179">
        <v>44910</v>
      </c>
      <c r="I748" s="219">
        <f t="shared" ref="I748" si="996">I747+J748</f>
        <v>1952</v>
      </c>
      <c r="J748" s="152">
        <v>0</v>
      </c>
      <c r="K748" s="216">
        <f t="shared" ref="K748" si="997">I748*100000/620249</f>
        <v>314.7123171500478</v>
      </c>
      <c r="L748" s="265">
        <f t="shared" ref="L748" si="998">(I748*100/I747)-100</f>
        <v>0</v>
      </c>
      <c r="M748" s="219">
        <v>0</v>
      </c>
      <c r="N748" s="210">
        <v>1949</v>
      </c>
      <c r="O748" s="210">
        <v>3</v>
      </c>
      <c r="P748" s="152">
        <v>875</v>
      </c>
      <c r="Q748" s="152">
        <f t="shared" ref="Q748" si="999">(I748-P748)</f>
        <v>1077</v>
      </c>
      <c r="R748" s="221">
        <v>0</v>
      </c>
      <c r="S748" s="210">
        <v>109</v>
      </c>
      <c r="T748" s="221">
        <v>28</v>
      </c>
      <c r="U748" s="210">
        <v>1627</v>
      </c>
      <c r="V748" s="221">
        <v>7</v>
      </c>
      <c r="W748" s="221">
        <v>2</v>
      </c>
      <c r="X748" s="221">
        <v>179</v>
      </c>
      <c r="Y748" s="219">
        <v>0</v>
      </c>
      <c r="Z748" s="219">
        <v>1</v>
      </c>
      <c r="AA748" s="219">
        <v>1</v>
      </c>
      <c r="AB748" s="219">
        <v>0</v>
      </c>
      <c r="AC748" s="219">
        <v>8</v>
      </c>
      <c r="AD748" s="219">
        <v>117</v>
      </c>
      <c r="AE748" s="152">
        <v>429</v>
      </c>
      <c r="AF748" s="152">
        <v>1396</v>
      </c>
      <c r="AG748" s="221">
        <v>2</v>
      </c>
      <c r="AH748" s="221">
        <v>119</v>
      </c>
      <c r="AI748" s="221">
        <v>53</v>
      </c>
      <c r="AJ748" s="210">
        <v>1377</v>
      </c>
      <c r="AK748" s="221">
        <v>0</v>
      </c>
      <c r="AL748" s="221">
        <v>401</v>
      </c>
      <c r="AM748" s="152">
        <v>1004</v>
      </c>
      <c r="AN748" s="219">
        <v>948</v>
      </c>
      <c r="AO748" s="221">
        <v>637</v>
      </c>
      <c r="AP748" s="210">
        <v>1166</v>
      </c>
      <c r="AQ748" s="221">
        <v>137</v>
      </c>
      <c r="AR748" s="221">
        <v>12</v>
      </c>
      <c r="AS748" s="219">
        <v>552</v>
      </c>
      <c r="AT748" s="152">
        <v>1282</v>
      </c>
      <c r="AU748" s="219">
        <v>8</v>
      </c>
      <c r="AV748" s="219">
        <v>110</v>
      </c>
      <c r="AW748" s="210">
        <v>1285</v>
      </c>
      <c r="AX748" s="221">
        <v>667</v>
      </c>
      <c r="AY748" s="221">
        <v>0</v>
      </c>
      <c r="AZ748" s="274">
        <v>15</v>
      </c>
      <c r="BA748" s="141">
        <v>1834</v>
      </c>
      <c r="BB748" s="274">
        <v>5</v>
      </c>
      <c r="BC748" s="274">
        <v>98</v>
      </c>
      <c r="BD748" s="210">
        <v>858</v>
      </c>
      <c r="BE748" s="221">
        <v>1094</v>
      </c>
      <c r="BF748" s="152">
        <v>1532</v>
      </c>
      <c r="BG748" s="219">
        <v>420</v>
      </c>
      <c r="BH748" s="221">
        <v>2</v>
      </c>
      <c r="BI748" s="152">
        <v>630</v>
      </c>
      <c r="BJ748" s="152">
        <v>1322</v>
      </c>
      <c r="BK748" s="210">
        <v>886</v>
      </c>
      <c r="BL748" s="210">
        <v>216</v>
      </c>
      <c r="BM748" s="210">
        <v>662</v>
      </c>
      <c r="BN748" s="221">
        <v>51</v>
      </c>
      <c r="BO748" s="221">
        <v>137</v>
      </c>
    </row>
    <row r="749" spans="1:67" s="53" customFormat="1" x14ac:dyDescent="0.25">
      <c r="A749" s="53" t="s">
        <v>98</v>
      </c>
      <c r="H749" s="179">
        <v>44911</v>
      </c>
      <c r="I749" s="219">
        <f t="shared" ref="I749" si="1000">I748+J749</f>
        <v>1953</v>
      </c>
      <c r="J749" s="152">
        <v>1</v>
      </c>
      <c r="K749" s="216">
        <f t="shared" ref="K749" si="1001">I749*100000/620249</f>
        <v>314.87354272235825</v>
      </c>
      <c r="L749" s="265">
        <f t="shared" ref="L749" si="1002">(I749*100/I748)-100</f>
        <v>5.122950819672667E-2</v>
      </c>
      <c r="M749" s="219">
        <v>0</v>
      </c>
      <c r="N749" s="210">
        <v>1950</v>
      </c>
      <c r="O749" s="210">
        <v>3</v>
      </c>
      <c r="P749" s="152">
        <v>876</v>
      </c>
      <c r="Q749" s="152">
        <f t="shared" ref="Q749" si="1003">(I749-P749)</f>
        <v>1077</v>
      </c>
      <c r="R749" s="221">
        <v>0</v>
      </c>
      <c r="S749" s="210">
        <v>109</v>
      </c>
      <c r="T749" s="221">
        <v>28</v>
      </c>
      <c r="U749" s="210">
        <v>1628</v>
      </c>
      <c r="V749" s="221">
        <v>7</v>
      </c>
      <c r="W749" s="221">
        <v>2</v>
      </c>
      <c r="X749" s="221">
        <v>179</v>
      </c>
      <c r="Y749" s="219">
        <v>0</v>
      </c>
      <c r="Z749" s="219">
        <v>1</v>
      </c>
      <c r="AA749" s="219">
        <v>1</v>
      </c>
      <c r="AB749" s="219">
        <v>0</v>
      </c>
      <c r="AC749" s="219">
        <v>8</v>
      </c>
      <c r="AD749" s="219">
        <v>117</v>
      </c>
      <c r="AE749" s="152">
        <v>429</v>
      </c>
      <c r="AF749" s="152">
        <v>1397</v>
      </c>
      <c r="AG749" s="221">
        <v>2</v>
      </c>
      <c r="AH749" s="221">
        <v>119</v>
      </c>
      <c r="AI749" s="221">
        <v>53</v>
      </c>
      <c r="AJ749" s="210">
        <v>1378</v>
      </c>
      <c r="AK749" s="221">
        <v>0</v>
      </c>
      <c r="AL749" s="221">
        <v>401</v>
      </c>
      <c r="AM749" s="152">
        <v>1004</v>
      </c>
      <c r="AN749" s="219">
        <v>949</v>
      </c>
      <c r="AO749" s="221">
        <v>637</v>
      </c>
      <c r="AP749" s="210">
        <v>1167</v>
      </c>
      <c r="AQ749" s="221">
        <v>137</v>
      </c>
      <c r="AR749" s="221">
        <v>12</v>
      </c>
      <c r="AS749" s="219">
        <v>552</v>
      </c>
      <c r="AT749" s="152">
        <v>1283</v>
      </c>
      <c r="AU749" s="219">
        <v>8</v>
      </c>
      <c r="AV749" s="219">
        <v>110</v>
      </c>
      <c r="AW749" s="210">
        <v>1286</v>
      </c>
      <c r="AX749" s="221">
        <v>667</v>
      </c>
      <c r="AY749" s="221">
        <v>0</v>
      </c>
      <c r="AZ749" s="274">
        <v>15</v>
      </c>
      <c r="BA749" s="141">
        <v>1835</v>
      </c>
      <c r="BB749" s="274">
        <v>5</v>
      </c>
      <c r="BC749" s="274">
        <v>98</v>
      </c>
      <c r="BD749" s="210">
        <v>859</v>
      </c>
      <c r="BE749" s="221">
        <v>1094</v>
      </c>
      <c r="BF749" s="152">
        <v>1533</v>
      </c>
      <c r="BG749" s="219">
        <v>420</v>
      </c>
      <c r="BH749" s="221">
        <v>2</v>
      </c>
      <c r="BI749" s="152">
        <v>631</v>
      </c>
      <c r="BJ749" s="152">
        <v>1322</v>
      </c>
      <c r="BK749" s="210">
        <v>887</v>
      </c>
      <c r="BL749" s="210">
        <v>216</v>
      </c>
      <c r="BM749" s="210">
        <v>662</v>
      </c>
      <c r="BN749" s="221">
        <v>51</v>
      </c>
      <c r="BO749" s="221">
        <v>137</v>
      </c>
    </row>
    <row r="750" spans="1:67" s="53" customFormat="1" x14ac:dyDescent="0.25">
      <c r="A750" s="53" t="s">
        <v>98</v>
      </c>
      <c r="H750" s="179">
        <v>44912</v>
      </c>
      <c r="I750" s="219">
        <f t="shared" ref="I750" si="1004">I749+J750</f>
        <v>1953</v>
      </c>
      <c r="J750" s="152">
        <v>0</v>
      </c>
      <c r="K750" s="216">
        <f t="shared" ref="K750" si="1005">I750*100000/620249</f>
        <v>314.87354272235825</v>
      </c>
      <c r="L750" s="265">
        <f t="shared" ref="L750" si="1006">(I750*100/I749)-100</f>
        <v>0</v>
      </c>
      <c r="M750" s="219">
        <v>0</v>
      </c>
      <c r="N750" s="210">
        <v>1950</v>
      </c>
      <c r="O750" s="210">
        <v>3</v>
      </c>
      <c r="P750" s="152">
        <v>876</v>
      </c>
      <c r="Q750" s="152">
        <f t="shared" ref="Q750" si="1007">(I750-P750)</f>
        <v>1077</v>
      </c>
      <c r="R750" s="221">
        <v>0</v>
      </c>
      <c r="S750" s="210">
        <v>109</v>
      </c>
      <c r="T750" s="221">
        <v>28</v>
      </c>
      <c r="U750" s="210">
        <v>1628</v>
      </c>
      <c r="V750" s="221">
        <v>7</v>
      </c>
      <c r="W750" s="221">
        <v>2</v>
      </c>
      <c r="X750" s="221">
        <v>179</v>
      </c>
      <c r="Y750" s="219">
        <v>0</v>
      </c>
      <c r="Z750" s="219">
        <v>1</v>
      </c>
      <c r="AA750" s="219">
        <v>1</v>
      </c>
      <c r="AB750" s="219">
        <v>0</v>
      </c>
      <c r="AC750" s="219">
        <v>8</v>
      </c>
      <c r="AD750" s="219">
        <v>117</v>
      </c>
      <c r="AE750" s="152">
        <v>429</v>
      </c>
      <c r="AF750" s="152">
        <v>1397</v>
      </c>
      <c r="AG750" s="221">
        <v>2</v>
      </c>
      <c r="AH750" s="221">
        <v>119</v>
      </c>
      <c r="AI750" s="221">
        <v>53</v>
      </c>
      <c r="AJ750" s="210">
        <v>1378</v>
      </c>
      <c r="AK750" s="221">
        <v>0</v>
      </c>
      <c r="AL750" s="221">
        <v>401</v>
      </c>
      <c r="AM750" s="152">
        <v>1004</v>
      </c>
      <c r="AN750" s="219">
        <v>949</v>
      </c>
      <c r="AO750" s="221">
        <v>637</v>
      </c>
      <c r="AP750" s="210">
        <v>1167</v>
      </c>
      <c r="AQ750" s="221">
        <v>137</v>
      </c>
      <c r="AR750" s="221">
        <v>12</v>
      </c>
      <c r="AS750" s="219">
        <v>552</v>
      </c>
      <c r="AT750" s="152">
        <v>1283</v>
      </c>
      <c r="AU750" s="219">
        <v>8</v>
      </c>
      <c r="AV750" s="219">
        <v>110</v>
      </c>
      <c r="AW750" s="210">
        <v>1286</v>
      </c>
      <c r="AX750" s="221">
        <v>667</v>
      </c>
      <c r="AY750" s="221">
        <v>0</v>
      </c>
      <c r="AZ750" s="274">
        <v>15</v>
      </c>
      <c r="BA750" s="141">
        <v>1835</v>
      </c>
      <c r="BB750" s="274">
        <v>5</v>
      </c>
      <c r="BC750" s="274">
        <v>98</v>
      </c>
      <c r="BD750" s="210">
        <v>859</v>
      </c>
      <c r="BE750" s="221">
        <v>1094</v>
      </c>
      <c r="BF750" s="152">
        <v>1533</v>
      </c>
      <c r="BG750" s="219">
        <v>420</v>
      </c>
      <c r="BH750" s="221">
        <v>2</v>
      </c>
      <c r="BI750" s="152">
        <v>631</v>
      </c>
      <c r="BJ750" s="152">
        <v>1322</v>
      </c>
      <c r="BK750" s="210">
        <v>887</v>
      </c>
      <c r="BL750" s="210">
        <v>216</v>
      </c>
      <c r="BM750" s="210">
        <v>662</v>
      </c>
      <c r="BN750" s="221">
        <v>51</v>
      </c>
      <c r="BO750" s="221">
        <v>137</v>
      </c>
    </row>
    <row r="751" spans="1:67" s="53" customFormat="1" x14ac:dyDescent="0.25">
      <c r="A751" s="53" t="s">
        <v>98</v>
      </c>
      <c r="H751" s="179">
        <v>44913</v>
      </c>
      <c r="I751" s="219">
        <f t="shared" ref="I751" si="1008">I750+J751</f>
        <v>1953</v>
      </c>
      <c r="J751" s="152">
        <v>0</v>
      </c>
      <c r="K751" s="216">
        <f t="shared" ref="K751" si="1009">I751*100000/620249</f>
        <v>314.87354272235825</v>
      </c>
      <c r="L751" s="265">
        <f t="shared" ref="L751" si="1010">(I751*100/I750)-100</f>
        <v>0</v>
      </c>
      <c r="M751" s="219">
        <v>0</v>
      </c>
      <c r="N751" s="210">
        <v>1950</v>
      </c>
      <c r="O751" s="210">
        <v>3</v>
      </c>
      <c r="P751" s="152">
        <v>876</v>
      </c>
      <c r="Q751" s="152">
        <f t="shared" ref="Q751" si="1011">(I751-P751)</f>
        <v>1077</v>
      </c>
      <c r="R751" s="221">
        <v>0</v>
      </c>
      <c r="S751" s="210">
        <v>109</v>
      </c>
      <c r="T751" s="221">
        <v>28</v>
      </c>
      <c r="U751" s="210">
        <v>1628</v>
      </c>
      <c r="V751" s="221">
        <v>7</v>
      </c>
      <c r="W751" s="221">
        <v>2</v>
      </c>
      <c r="X751" s="221">
        <v>179</v>
      </c>
      <c r="Y751" s="219">
        <v>0</v>
      </c>
      <c r="Z751" s="219">
        <v>1</v>
      </c>
      <c r="AA751" s="219">
        <v>1</v>
      </c>
      <c r="AB751" s="219">
        <v>0</v>
      </c>
      <c r="AC751" s="219">
        <v>8</v>
      </c>
      <c r="AD751" s="219">
        <v>117</v>
      </c>
      <c r="AE751" s="152">
        <v>429</v>
      </c>
      <c r="AF751" s="152">
        <v>1397</v>
      </c>
      <c r="AG751" s="221">
        <v>2</v>
      </c>
      <c r="AH751" s="221">
        <v>119</v>
      </c>
      <c r="AI751" s="221">
        <v>53</v>
      </c>
      <c r="AJ751" s="210">
        <v>1378</v>
      </c>
      <c r="AK751" s="221">
        <v>0</v>
      </c>
      <c r="AL751" s="221">
        <v>401</v>
      </c>
      <c r="AM751" s="152">
        <v>1004</v>
      </c>
      <c r="AN751" s="219">
        <v>949</v>
      </c>
      <c r="AO751" s="221">
        <v>637</v>
      </c>
      <c r="AP751" s="210">
        <v>1167</v>
      </c>
      <c r="AQ751" s="221">
        <v>137</v>
      </c>
      <c r="AR751" s="221">
        <v>12</v>
      </c>
      <c r="AS751" s="219">
        <v>552</v>
      </c>
      <c r="AT751" s="152">
        <v>1283</v>
      </c>
      <c r="AU751" s="219">
        <v>8</v>
      </c>
      <c r="AV751" s="219">
        <v>110</v>
      </c>
      <c r="AW751" s="210">
        <v>1286</v>
      </c>
      <c r="AX751" s="221">
        <v>667</v>
      </c>
      <c r="AY751" s="221">
        <v>0</v>
      </c>
      <c r="AZ751" s="274">
        <v>15</v>
      </c>
      <c r="BA751" s="141">
        <v>1835</v>
      </c>
      <c r="BB751" s="274">
        <v>5</v>
      </c>
      <c r="BC751" s="274">
        <v>98</v>
      </c>
      <c r="BD751" s="210">
        <v>859</v>
      </c>
      <c r="BE751" s="221">
        <v>1094</v>
      </c>
      <c r="BF751" s="152">
        <v>1533</v>
      </c>
      <c r="BG751" s="219">
        <v>420</v>
      </c>
      <c r="BH751" s="221">
        <v>2</v>
      </c>
      <c r="BI751" s="152">
        <v>631</v>
      </c>
      <c r="BJ751" s="152">
        <v>1322</v>
      </c>
      <c r="BK751" s="210">
        <v>887</v>
      </c>
      <c r="BL751" s="210">
        <v>216</v>
      </c>
      <c r="BM751" s="210">
        <v>662</v>
      </c>
      <c r="BN751" s="221">
        <v>51</v>
      </c>
      <c r="BO751" s="221">
        <v>137</v>
      </c>
    </row>
    <row r="752" spans="1:67" s="53" customFormat="1" x14ac:dyDescent="0.25">
      <c r="A752" s="53" t="s">
        <v>98</v>
      </c>
      <c r="H752" s="179">
        <v>44914</v>
      </c>
      <c r="I752" s="219">
        <f t="shared" ref="I752" si="1012">I751+J752</f>
        <v>1953</v>
      </c>
      <c r="J752" s="152">
        <v>0</v>
      </c>
      <c r="K752" s="216">
        <f t="shared" ref="K752" si="1013">I752*100000/620249</f>
        <v>314.87354272235825</v>
      </c>
      <c r="L752" s="265">
        <f t="shared" ref="L752" si="1014">(I752*100/I751)-100</f>
        <v>0</v>
      </c>
      <c r="M752" s="219">
        <v>0</v>
      </c>
      <c r="N752" s="210">
        <v>1950</v>
      </c>
      <c r="O752" s="210">
        <v>3</v>
      </c>
      <c r="P752" s="152">
        <v>876</v>
      </c>
      <c r="Q752" s="152">
        <f t="shared" ref="Q752" si="1015">(I752-P752)</f>
        <v>1077</v>
      </c>
      <c r="R752" s="221">
        <v>0</v>
      </c>
      <c r="S752" s="210">
        <v>109</v>
      </c>
      <c r="T752" s="221">
        <v>28</v>
      </c>
      <c r="U752" s="210">
        <v>1628</v>
      </c>
      <c r="V752" s="221">
        <v>7</v>
      </c>
      <c r="W752" s="221">
        <v>2</v>
      </c>
      <c r="X752" s="221">
        <v>179</v>
      </c>
      <c r="Y752" s="219">
        <v>0</v>
      </c>
      <c r="Z752" s="219">
        <v>1</v>
      </c>
      <c r="AA752" s="219">
        <v>1</v>
      </c>
      <c r="AB752" s="219">
        <v>0</v>
      </c>
      <c r="AC752" s="219">
        <v>8</v>
      </c>
      <c r="AD752" s="219">
        <v>117</v>
      </c>
      <c r="AE752" s="152">
        <v>429</v>
      </c>
      <c r="AF752" s="152">
        <v>1397</v>
      </c>
      <c r="AG752" s="221">
        <v>2</v>
      </c>
      <c r="AH752" s="221">
        <v>119</v>
      </c>
      <c r="AI752" s="221">
        <v>53</v>
      </c>
      <c r="AJ752" s="210">
        <v>1378</v>
      </c>
      <c r="AK752" s="221">
        <v>0</v>
      </c>
      <c r="AL752" s="221">
        <v>401</v>
      </c>
      <c r="AM752" s="152">
        <v>1004</v>
      </c>
      <c r="AN752" s="219">
        <v>949</v>
      </c>
      <c r="AO752" s="221">
        <v>637</v>
      </c>
      <c r="AP752" s="210">
        <v>1167</v>
      </c>
      <c r="AQ752" s="221">
        <v>137</v>
      </c>
      <c r="AR752" s="221">
        <v>12</v>
      </c>
      <c r="AS752" s="219">
        <v>552</v>
      </c>
      <c r="AT752" s="152">
        <v>1283</v>
      </c>
      <c r="AU752" s="219">
        <v>8</v>
      </c>
      <c r="AV752" s="219">
        <v>110</v>
      </c>
      <c r="AW752" s="210">
        <v>1286</v>
      </c>
      <c r="AX752" s="221">
        <v>667</v>
      </c>
      <c r="AY752" s="221">
        <v>0</v>
      </c>
      <c r="AZ752" s="274">
        <v>15</v>
      </c>
      <c r="BA752" s="141">
        <v>1835</v>
      </c>
      <c r="BB752" s="274">
        <v>5</v>
      </c>
      <c r="BC752" s="274">
        <v>98</v>
      </c>
      <c r="BD752" s="210">
        <v>859</v>
      </c>
      <c r="BE752" s="221">
        <v>1094</v>
      </c>
      <c r="BF752" s="152">
        <v>1533</v>
      </c>
      <c r="BG752" s="219">
        <v>420</v>
      </c>
      <c r="BH752" s="221">
        <v>2</v>
      </c>
      <c r="BI752" s="152">
        <v>631</v>
      </c>
      <c r="BJ752" s="152">
        <v>1322</v>
      </c>
      <c r="BK752" s="210">
        <v>887</v>
      </c>
      <c r="BL752" s="210">
        <v>216</v>
      </c>
      <c r="BM752" s="210">
        <v>662</v>
      </c>
      <c r="BN752" s="221">
        <v>51</v>
      </c>
      <c r="BO752" s="221">
        <v>137</v>
      </c>
    </row>
    <row r="753" spans="1:67" s="53" customFormat="1" x14ac:dyDescent="0.25">
      <c r="A753" s="53" t="s">
        <v>98</v>
      </c>
      <c r="H753" s="179">
        <v>44915</v>
      </c>
      <c r="I753" s="219">
        <f t="shared" ref="I753" si="1016">I752+J753</f>
        <v>1953</v>
      </c>
      <c r="J753" s="152">
        <v>0</v>
      </c>
      <c r="K753" s="216">
        <f t="shared" ref="K753" si="1017">I753*100000/620249</f>
        <v>314.87354272235825</v>
      </c>
      <c r="L753" s="265">
        <f t="shared" ref="L753" si="1018">(I753*100/I752)-100</f>
        <v>0</v>
      </c>
      <c r="M753" s="219">
        <v>0</v>
      </c>
      <c r="N753" s="210">
        <v>1950</v>
      </c>
      <c r="O753" s="210">
        <v>3</v>
      </c>
      <c r="P753" s="152">
        <v>876</v>
      </c>
      <c r="Q753" s="152">
        <f t="shared" ref="Q753" si="1019">(I753-P753)</f>
        <v>1077</v>
      </c>
      <c r="R753" s="221">
        <v>0</v>
      </c>
      <c r="S753" s="210">
        <v>109</v>
      </c>
      <c r="T753" s="221">
        <v>28</v>
      </c>
      <c r="U753" s="210">
        <v>1628</v>
      </c>
      <c r="V753" s="221">
        <v>7</v>
      </c>
      <c r="W753" s="221">
        <v>2</v>
      </c>
      <c r="X753" s="221">
        <v>179</v>
      </c>
      <c r="Y753" s="219">
        <v>0</v>
      </c>
      <c r="Z753" s="219">
        <v>1</v>
      </c>
      <c r="AA753" s="219">
        <v>1</v>
      </c>
      <c r="AB753" s="219">
        <v>0</v>
      </c>
      <c r="AC753" s="219">
        <v>8</v>
      </c>
      <c r="AD753" s="219">
        <v>117</v>
      </c>
      <c r="AE753" s="152">
        <v>429</v>
      </c>
      <c r="AF753" s="152">
        <v>1397</v>
      </c>
      <c r="AG753" s="221">
        <v>2</v>
      </c>
      <c r="AH753" s="221">
        <v>119</v>
      </c>
      <c r="AI753" s="221">
        <v>53</v>
      </c>
      <c r="AJ753" s="210">
        <v>1378</v>
      </c>
      <c r="AK753" s="221">
        <v>0</v>
      </c>
      <c r="AL753" s="221">
        <v>401</v>
      </c>
      <c r="AM753" s="152">
        <v>1004</v>
      </c>
      <c r="AN753" s="219">
        <v>949</v>
      </c>
      <c r="AO753" s="221">
        <v>637</v>
      </c>
      <c r="AP753" s="210">
        <v>1167</v>
      </c>
      <c r="AQ753" s="221">
        <v>137</v>
      </c>
      <c r="AR753" s="221">
        <v>12</v>
      </c>
      <c r="AS753" s="219">
        <v>552</v>
      </c>
      <c r="AT753" s="152">
        <v>1283</v>
      </c>
      <c r="AU753" s="219">
        <v>8</v>
      </c>
      <c r="AV753" s="219">
        <v>110</v>
      </c>
      <c r="AW753" s="210">
        <v>1286</v>
      </c>
      <c r="AX753" s="221">
        <v>667</v>
      </c>
      <c r="AY753" s="221">
        <v>0</v>
      </c>
      <c r="AZ753" s="274">
        <v>15</v>
      </c>
      <c r="BA753" s="141">
        <v>1835</v>
      </c>
      <c r="BB753" s="274">
        <v>5</v>
      </c>
      <c r="BC753" s="274">
        <v>98</v>
      </c>
      <c r="BD753" s="210">
        <v>859</v>
      </c>
      <c r="BE753" s="221">
        <v>1094</v>
      </c>
      <c r="BF753" s="152">
        <v>1533</v>
      </c>
      <c r="BG753" s="219">
        <v>420</v>
      </c>
      <c r="BH753" s="221">
        <v>2</v>
      </c>
      <c r="BI753" s="152">
        <v>631</v>
      </c>
      <c r="BJ753" s="152">
        <v>1322</v>
      </c>
      <c r="BK753" s="210">
        <v>887</v>
      </c>
      <c r="BL753" s="210">
        <v>216</v>
      </c>
      <c r="BM753" s="210">
        <v>662</v>
      </c>
      <c r="BN753" s="221">
        <v>51</v>
      </c>
      <c r="BO753" s="221">
        <v>137</v>
      </c>
    </row>
    <row r="754" spans="1:67" s="53" customFormat="1" x14ac:dyDescent="0.25">
      <c r="A754" s="53" t="s">
        <v>98</v>
      </c>
      <c r="H754" s="179">
        <v>44916</v>
      </c>
      <c r="I754" s="219">
        <f t="shared" ref="I754" si="1020">I753+J754</f>
        <v>1953</v>
      </c>
      <c r="J754" s="152">
        <v>0</v>
      </c>
      <c r="K754" s="216">
        <f t="shared" ref="K754" si="1021">I754*100000/620249</f>
        <v>314.87354272235825</v>
      </c>
      <c r="L754" s="265">
        <f t="shared" ref="L754" si="1022">(I754*100/I753)-100</f>
        <v>0</v>
      </c>
      <c r="M754" s="219">
        <v>0</v>
      </c>
      <c r="N754" s="210">
        <v>1950</v>
      </c>
      <c r="O754" s="210">
        <v>3</v>
      </c>
      <c r="P754" s="152">
        <v>876</v>
      </c>
      <c r="Q754" s="152">
        <f t="shared" ref="Q754" si="1023">(I754-P754)</f>
        <v>1077</v>
      </c>
      <c r="R754" s="221">
        <v>0</v>
      </c>
      <c r="S754" s="210">
        <v>109</v>
      </c>
      <c r="T754" s="221">
        <v>28</v>
      </c>
      <c r="U754" s="210">
        <v>1628</v>
      </c>
      <c r="V754" s="221">
        <v>7</v>
      </c>
      <c r="W754" s="221">
        <v>2</v>
      </c>
      <c r="X754" s="221">
        <v>179</v>
      </c>
      <c r="Y754" s="219">
        <v>0</v>
      </c>
      <c r="Z754" s="219">
        <v>1</v>
      </c>
      <c r="AA754" s="219">
        <v>1</v>
      </c>
      <c r="AB754" s="219">
        <v>0</v>
      </c>
      <c r="AC754" s="219">
        <v>8</v>
      </c>
      <c r="AD754" s="219">
        <v>117</v>
      </c>
      <c r="AE754" s="152">
        <v>429</v>
      </c>
      <c r="AF754" s="152">
        <v>1397</v>
      </c>
      <c r="AG754" s="221">
        <v>2</v>
      </c>
      <c r="AH754" s="221">
        <v>119</v>
      </c>
      <c r="AI754" s="221">
        <v>53</v>
      </c>
      <c r="AJ754" s="210">
        <v>1378</v>
      </c>
      <c r="AK754" s="221">
        <v>0</v>
      </c>
      <c r="AL754" s="221">
        <v>401</v>
      </c>
      <c r="AM754" s="152">
        <v>1004</v>
      </c>
      <c r="AN754" s="219">
        <v>949</v>
      </c>
      <c r="AO754" s="221">
        <v>637</v>
      </c>
      <c r="AP754" s="210">
        <v>1167</v>
      </c>
      <c r="AQ754" s="221">
        <v>137</v>
      </c>
      <c r="AR754" s="221">
        <v>12</v>
      </c>
      <c r="AS754" s="219">
        <v>552</v>
      </c>
      <c r="AT754" s="152">
        <v>1283</v>
      </c>
      <c r="AU754" s="219">
        <v>8</v>
      </c>
      <c r="AV754" s="219">
        <v>110</v>
      </c>
      <c r="AW754" s="210">
        <v>1286</v>
      </c>
      <c r="AX754" s="221">
        <v>667</v>
      </c>
      <c r="AY754" s="221">
        <v>0</v>
      </c>
      <c r="AZ754" s="274">
        <v>15</v>
      </c>
      <c r="BA754" s="141">
        <v>1835</v>
      </c>
      <c r="BB754" s="274">
        <v>5</v>
      </c>
      <c r="BC754" s="274">
        <v>98</v>
      </c>
      <c r="BD754" s="210">
        <v>859</v>
      </c>
      <c r="BE754" s="221">
        <v>1094</v>
      </c>
      <c r="BF754" s="152">
        <v>1533</v>
      </c>
      <c r="BG754" s="219">
        <v>420</v>
      </c>
      <c r="BH754" s="221">
        <v>2</v>
      </c>
      <c r="BI754" s="152">
        <v>631</v>
      </c>
      <c r="BJ754" s="152">
        <v>1322</v>
      </c>
      <c r="BK754" s="210">
        <v>887</v>
      </c>
      <c r="BL754" s="210">
        <v>216</v>
      </c>
      <c r="BM754" s="210">
        <v>662</v>
      </c>
      <c r="BN754" s="221">
        <v>51</v>
      </c>
      <c r="BO754" s="221">
        <v>137</v>
      </c>
    </row>
    <row r="755" spans="1:67" s="53" customFormat="1" x14ac:dyDescent="0.25">
      <c r="A755" s="53" t="s">
        <v>98</v>
      </c>
      <c r="H755" s="179">
        <v>44917</v>
      </c>
      <c r="I755" s="219">
        <f t="shared" ref="I755" si="1024">I754+J755</f>
        <v>1953</v>
      </c>
      <c r="J755" s="152">
        <v>0</v>
      </c>
      <c r="K755" s="216">
        <f t="shared" ref="K755" si="1025">I755*100000/620249</f>
        <v>314.87354272235825</v>
      </c>
      <c r="L755" s="265">
        <f t="shared" ref="L755" si="1026">(I755*100/I754)-100</f>
        <v>0</v>
      </c>
      <c r="M755" s="219">
        <v>0</v>
      </c>
      <c r="N755" s="210">
        <v>1950</v>
      </c>
      <c r="O755" s="210">
        <v>3</v>
      </c>
      <c r="P755" s="152">
        <v>876</v>
      </c>
      <c r="Q755" s="152">
        <f t="shared" ref="Q755" si="1027">(I755-P755)</f>
        <v>1077</v>
      </c>
      <c r="R755" s="221">
        <v>0</v>
      </c>
      <c r="S755" s="210">
        <v>109</v>
      </c>
      <c r="T755" s="221">
        <v>28</v>
      </c>
      <c r="U755" s="210">
        <v>1628</v>
      </c>
      <c r="V755" s="221">
        <v>7</v>
      </c>
      <c r="W755" s="221">
        <v>2</v>
      </c>
      <c r="X755" s="221">
        <v>179</v>
      </c>
      <c r="Y755" s="219">
        <v>0</v>
      </c>
      <c r="Z755" s="219">
        <v>1</v>
      </c>
      <c r="AA755" s="219">
        <v>1</v>
      </c>
      <c r="AB755" s="219">
        <v>0</v>
      </c>
      <c r="AC755" s="219">
        <v>8</v>
      </c>
      <c r="AD755" s="219">
        <v>117</v>
      </c>
      <c r="AE755" s="152">
        <v>429</v>
      </c>
      <c r="AF755" s="152">
        <v>1397</v>
      </c>
      <c r="AG755" s="221">
        <v>2</v>
      </c>
      <c r="AH755" s="221">
        <v>119</v>
      </c>
      <c r="AI755" s="221">
        <v>53</v>
      </c>
      <c r="AJ755" s="210">
        <v>1378</v>
      </c>
      <c r="AK755" s="221">
        <v>0</v>
      </c>
      <c r="AL755" s="221">
        <v>401</v>
      </c>
      <c r="AM755" s="152">
        <v>1004</v>
      </c>
      <c r="AN755" s="219">
        <v>949</v>
      </c>
      <c r="AO755" s="221">
        <v>637</v>
      </c>
      <c r="AP755" s="210">
        <v>1167</v>
      </c>
      <c r="AQ755" s="221">
        <v>137</v>
      </c>
      <c r="AR755" s="221">
        <v>12</v>
      </c>
      <c r="AS755" s="219">
        <v>552</v>
      </c>
      <c r="AT755" s="152">
        <v>1283</v>
      </c>
      <c r="AU755" s="219">
        <v>8</v>
      </c>
      <c r="AV755" s="219">
        <v>110</v>
      </c>
      <c r="AW755" s="210">
        <v>1286</v>
      </c>
      <c r="AX755" s="221">
        <v>667</v>
      </c>
      <c r="AY755" s="221">
        <v>0</v>
      </c>
      <c r="AZ755" s="274">
        <v>15</v>
      </c>
      <c r="BA755" s="141">
        <v>1835</v>
      </c>
      <c r="BB755" s="274">
        <v>5</v>
      </c>
      <c r="BC755" s="274">
        <v>98</v>
      </c>
      <c r="BD755" s="210">
        <v>859</v>
      </c>
      <c r="BE755" s="221">
        <v>1094</v>
      </c>
      <c r="BF755" s="152">
        <v>1533</v>
      </c>
      <c r="BG755" s="219">
        <v>420</v>
      </c>
      <c r="BH755" s="221">
        <v>2</v>
      </c>
      <c r="BI755" s="152">
        <v>631</v>
      </c>
      <c r="BJ755" s="152">
        <v>1322</v>
      </c>
      <c r="BK755" s="210">
        <v>887</v>
      </c>
      <c r="BL755" s="210">
        <v>216</v>
      </c>
      <c r="BM755" s="210">
        <v>662</v>
      </c>
      <c r="BN755" s="221">
        <v>51</v>
      </c>
      <c r="BO755" s="221">
        <v>137</v>
      </c>
    </row>
    <row r="756" spans="1:67" s="53" customFormat="1" x14ac:dyDescent="0.25">
      <c r="A756" s="53" t="s">
        <v>98</v>
      </c>
      <c r="H756" s="179">
        <v>44918</v>
      </c>
      <c r="I756" s="219">
        <f t="shared" ref="I756" si="1028">I755+J756</f>
        <v>1953</v>
      </c>
      <c r="J756" s="152">
        <v>0</v>
      </c>
      <c r="K756" s="216">
        <f t="shared" ref="K756" si="1029">I756*100000/620249</f>
        <v>314.87354272235825</v>
      </c>
      <c r="L756" s="265">
        <f t="shared" ref="L756" si="1030">(I756*100/I755)-100</f>
        <v>0</v>
      </c>
      <c r="M756" s="219">
        <v>0</v>
      </c>
      <c r="N756" s="210">
        <v>1950</v>
      </c>
      <c r="O756" s="210">
        <v>3</v>
      </c>
      <c r="P756" s="152">
        <v>876</v>
      </c>
      <c r="Q756" s="152">
        <f t="shared" ref="Q756" si="1031">(I756-P756)</f>
        <v>1077</v>
      </c>
      <c r="R756" s="221">
        <v>0</v>
      </c>
      <c r="S756" s="210">
        <v>109</v>
      </c>
      <c r="T756" s="221">
        <v>28</v>
      </c>
      <c r="U756" s="210">
        <v>1628</v>
      </c>
      <c r="V756" s="221">
        <v>7</v>
      </c>
      <c r="W756" s="221">
        <v>2</v>
      </c>
      <c r="X756" s="221">
        <v>179</v>
      </c>
      <c r="Y756" s="219">
        <v>0</v>
      </c>
      <c r="Z756" s="219">
        <v>1</v>
      </c>
      <c r="AA756" s="219">
        <v>1</v>
      </c>
      <c r="AB756" s="219">
        <v>0</v>
      </c>
      <c r="AC756" s="219">
        <v>8</v>
      </c>
      <c r="AD756" s="219">
        <v>117</v>
      </c>
      <c r="AE756" s="152">
        <v>429</v>
      </c>
      <c r="AF756" s="152">
        <v>1397</v>
      </c>
      <c r="AG756" s="221">
        <v>2</v>
      </c>
      <c r="AH756" s="221">
        <v>119</v>
      </c>
      <c r="AI756" s="221">
        <v>53</v>
      </c>
      <c r="AJ756" s="210">
        <v>1378</v>
      </c>
      <c r="AK756" s="221">
        <v>0</v>
      </c>
      <c r="AL756" s="221">
        <v>401</v>
      </c>
      <c r="AM756" s="152">
        <v>1004</v>
      </c>
      <c r="AN756" s="219">
        <v>949</v>
      </c>
      <c r="AO756" s="221">
        <v>637</v>
      </c>
      <c r="AP756" s="210">
        <v>1167</v>
      </c>
      <c r="AQ756" s="221">
        <v>137</v>
      </c>
      <c r="AR756" s="221">
        <v>12</v>
      </c>
      <c r="AS756" s="219">
        <v>552</v>
      </c>
      <c r="AT756" s="152">
        <v>1283</v>
      </c>
      <c r="AU756" s="219">
        <v>8</v>
      </c>
      <c r="AV756" s="219">
        <v>110</v>
      </c>
      <c r="AW756" s="210">
        <v>1286</v>
      </c>
      <c r="AX756" s="221">
        <v>667</v>
      </c>
      <c r="AY756" s="221">
        <v>0</v>
      </c>
      <c r="AZ756" s="274">
        <v>15</v>
      </c>
      <c r="BA756" s="141">
        <v>1835</v>
      </c>
      <c r="BB756" s="274">
        <v>5</v>
      </c>
      <c r="BC756" s="274">
        <v>98</v>
      </c>
      <c r="BD756" s="210">
        <v>859</v>
      </c>
      <c r="BE756" s="221">
        <v>1094</v>
      </c>
      <c r="BF756" s="152">
        <v>1533</v>
      </c>
      <c r="BG756" s="219">
        <v>420</v>
      </c>
      <c r="BH756" s="221">
        <v>2</v>
      </c>
      <c r="BI756" s="152">
        <v>631</v>
      </c>
      <c r="BJ756" s="152">
        <v>1322</v>
      </c>
      <c r="BK756" s="210">
        <v>887</v>
      </c>
      <c r="BL756" s="210">
        <v>216</v>
      </c>
      <c r="BM756" s="210">
        <v>662</v>
      </c>
      <c r="BN756" s="221">
        <v>51</v>
      </c>
      <c r="BO756" s="221">
        <v>137</v>
      </c>
    </row>
    <row r="757" spans="1:67" s="53" customFormat="1" x14ac:dyDescent="0.25">
      <c r="A757" s="53" t="s">
        <v>98</v>
      </c>
      <c r="H757" s="179">
        <v>44919</v>
      </c>
      <c r="I757" s="219">
        <f t="shared" ref="I757" si="1032">I756+J757</f>
        <v>1953</v>
      </c>
      <c r="J757" s="152">
        <v>0</v>
      </c>
      <c r="K757" s="216">
        <f t="shared" ref="K757" si="1033">I757*100000/620249</f>
        <v>314.87354272235825</v>
      </c>
      <c r="L757" s="265">
        <f t="shared" ref="L757" si="1034">(I757*100/I756)-100</f>
        <v>0</v>
      </c>
      <c r="M757" s="219">
        <v>0</v>
      </c>
      <c r="N757" s="210">
        <v>1950</v>
      </c>
      <c r="O757" s="210">
        <v>3</v>
      </c>
      <c r="P757" s="152">
        <v>876</v>
      </c>
      <c r="Q757" s="152">
        <f t="shared" ref="Q757" si="1035">(I757-P757)</f>
        <v>1077</v>
      </c>
      <c r="R757" s="221">
        <v>0</v>
      </c>
      <c r="S757" s="210">
        <v>109</v>
      </c>
      <c r="T757" s="221">
        <v>28</v>
      </c>
      <c r="U757" s="210">
        <v>1628</v>
      </c>
      <c r="V757" s="221">
        <v>7</v>
      </c>
      <c r="W757" s="221">
        <v>2</v>
      </c>
      <c r="X757" s="221">
        <v>179</v>
      </c>
      <c r="Y757" s="219">
        <v>0</v>
      </c>
      <c r="Z757" s="219">
        <v>1</v>
      </c>
      <c r="AA757" s="219">
        <v>1</v>
      </c>
      <c r="AB757" s="219">
        <v>0</v>
      </c>
      <c r="AC757" s="219">
        <v>8</v>
      </c>
      <c r="AD757" s="219">
        <v>117</v>
      </c>
      <c r="AE757" s="152">
        <v>429</v>
      </c>
      <c r="AF757" s="152">
        <v>1397</v>
      </c>
      <c r="AG757" s="221">
        <v>2</v>
      </c>
      <c r="AH757" s="221">
        <v>119</v>
      </c>
      <c r="AI757" s="221">
        <v>53</v>
      </c>
      <c r="AJ757" s="210">
        <v>1378</v>
      </c>
      <c r="AK757" s="221">
        <v>0</v>
      </c>
      <c r="AL757" s="221">
        <v>401</v>
      </c>
      <c r="AM757" s="152">
        <v>1004</v>
      </c>
      <c r="AN757" s="219">
        <v>949</v>
      </c>
      <c r="AO757" s="221">
        <v>637</v>
      </c>
      <c r="AP757" s="210">
        <v>1167</v>
      </c>
      <c r="AQ757" s="221">
        <v>137</v>
      </c>
      <c r="AR757" s="221">
        <v>12</v>
      </c>
      <c r="AS757" s="219">
        <v>552</v>
      </c>
      <c r="AT757" s="152">
        <v>1283</v>
      </c>
      <c r="AU757" s="219">
        <v>8</v>
      </c>
      <c r="AV757" s="219">
        <v>110</v>
      </c>
      <c r="AW757" s="210">
        <v>1286</v>
      </c>
      <c r="AX757" s="221">
        <v>667</v>
      </c>
      <c r="AY757" s="221">
        <v>0</v>
      </c>
      <c r="AZ757" s="274">
        <v>15</v>
      </c>
      <c r="BA757" s="141">
        <v>1835</v>
      </c>
      <c r="BB757" s="274">
        <v>5</v>
      </c>
      <c r="BC757" s="274">
        <v>98</v>
      </c>
      <c r="BD757" s="210">
        <v>859</v>
      </c>
      <c r="BE757" s="221">
        <v>1094</v>
      </c>
      <c r="BF757" s="152">
        <v>1533</v>
      </c>
      <c r="BG757" s="219">
        <v>420</v>
      </c>
      <c r="BH757" s="221">
        <v>2</v>
      </c>
      <c r="BI757" s="152">
        <v>631</v>
      </c>
      <c r="BJ757" s="152">
        <v>1322</v>
      </c>
      <c r="BK757" s="210">
        <v>887</v>
      </c>
      <c r="BL757" s="210">
        <v>216</v>
      </c>
      <c r="BM757" s="210">
        <v>662</v>
      </c>
      <c r="BN757" s="221">
        <v>51</v>
      </c>
      <c r="BO757" s="221">
        <v>137</v>
      </c>
    </row>
    <row r="758" spans="1:67" s="53" customFormat="1" x14ac:dyDescent="0.25">
      <c r="A758" s="53" t="s">
        <v>98</v>
      </c>
      <c r="H758" s="179">
        <v>44920</v>
      </c>
      <c r="I758" s="219">
        <f t="shared" ref="I758" si="1036">I757+J758</f>
        <v>1953</v>
      </c>
      <c r="J758" s="152">
        <v>0</v>
      </c>
      <c r="K758" s="216">
        <f t="shared" ref="K758" si="1037">I758*100000/620249</f>
        <v>314.87354272235825</v>
      </c>
      <c r="L758" s="265">
        <f t="shared" ref="L758" si="1038">(I758*100/I757)-100</f>
        <v>0</v>
      </c>
      <c r="M758" s="219">
        <v>0</v>
      </c>
      <c r="N758" s="210">
        <v>1950</v>
      </c>
      <c r="O758" s="210">
        <v>3</v>
      </c>
      <c r="P758" s="152">
        <v>876</v>
      </c>
      <c r="Q758" s="152">
        <f t="shared" ref="Q758" si="1039">(I758-P758)</f>
        <v>1077</v>
      </c>
      <c r="R758" s="221">
        <v>0</v>
      </c>
      <c r="S758" s="210">
        <v>109</v>
      </c>
      <c r="T758" s="221">
        <v>28</v>
      </c>
      <c r="U758" s="210">
        <v>1628</v>
      </c>
      <c r="V758" s="221">
        <v>7</v>
      </c>
      <c r="W758" s="221">
        <v>2</v>
      </c>
      <c r="X758" s="221">
        <v>179</v>
      </c>
      <c r="Y758" s="219">
        <v>0</v>
      </c>
      <c r="Z758" s="219">
        <v>1</v>
      </c>
      <c r="AA758" s="219">
        <v>1</v>
      </c>
      <c r="AB758" s="219">
        <v>0</v>
      </c>
      <c r="AC758" s="219">
        <v>8</v>
      </c>
      <c r="AD758" s="219">
        <v>117</v>
      </c>
      <c r="AE758" s="152">
        <v>429</v>
      </c>
      <c r="AF758" s="152">
        <v>1397</v>
      </c>
      <c r="AG758" s="221">
        <v>2</v>
      </c>
      <c r="AH758" s="221">
        <v>119</v>
      </c>
      <c r="AI758" s="221">
        <v>53</v>
      </c>
      <c r="AJ758" s="210">
        <v>1378</v>
      </c>
      <c r="AK758" s="221">
        <v>0</v>
      </c>
      <c r="AL758" s="221">
        <v>401</v>
      </c>
      <c r="AM758" s="152">
        <v>1004</v>
      </c>
      <c r="AN758" s="219">
        <v>949</v>
      </c>
      <c r="AO758" s="221">
        <v>637</v>
      </c>
      <c r="AP758" s="210">
        <v>1167</v>
      </c>
      <c r="AQ758" s="221">
        <v>137</v>
      </c>
      <c r="AR758" s="221">
        <v>12</v>
      </c>
      <c r="AS758" s="219">
        <v>552</v>
      </c>
      <c r="AT758" s="152">
        <v>1283</v>
      </c>
      <c r="AU758" s="219">
        <v>8</v>
      </c>
      <c r="AV758" s="219">
        <v>110</v>
      </c>
      <c r="AW758" s="210">
        <v>1286</v>
      </c>
      <c r="AX758" s="221">
        <v>667</v>
      </c>
      <c r="AY758" s="221">
        <v>0</v>
      </c>
      <c r="AZ758" s="274">
        <v>15</v>
      </c>
      <c r="BA758" s="141">
        <v>1835</v>
      </c>
      <c r="BB758" s="274">
        <v>5</v>
      </c>
      <c r="BC758" s="274">
        <v>98</v>
      </c>
      <c r="BD758" s="210">
        <v>859</v>
      </c>
      <c r="BE758" s="221">
        <v>1094</v>
      </c>
      <c r="BF758" s="152">
        <v>1533</v>
      </c>
      <c r="BG758" s="219">
        <v>420</v>
      </c>
      <c r="BH758" s="221">
        <v>2</v>
      </c>
      <c r="BI758" s="152">
        <v>631</v>
      </c>
      <c r="BJ758" s="152">
        <v>1322</v>
      </c>
      <c r="BK758" s="210">
        <v>887</v>
      </c>
      <c r="BL758" s="210">
        <v>216</v>
      </c>
      <c r="BM758" s="210">
        <v>662</v>
      </c>
      <c r="BN758" s="221">
        <v>51</v>
      </c>
      <c r="BO758" s="221">
        <v>137</v>
      </c>
    </row>
    <row r="759" spans="1:67" s="53" customFormat="1" x14ac:dyDescent="0.25">
      <c r="A759" s="53" t="s">
        <v>98</v>
      </c>
      <c r="H759" s="179">
        <v>44921</v>
      </c>
      <c r="I759" s="219">
        <f t="shared" ref="I759" si="1040">I758+J759</f>
        <v>1958</v>
      </c>
      <c r="J759" s="152">
        <v>5</v>
      </c>
      <c r="K759" s="216">
        <f t="shared" ref="K759" si="1041">I759*100000/620249</f>
        <v>315.67967058391065</v>
      </c>
      <c r="L759" s="265">
        <f t="shared" ref="L759" si="1042">(I759*100/I758)-100</f>
        <v>0.25601638504863899</v>
      </c>
      <c r="M759" s="219">
        <v>0</v>
      </c>
      <c r="N759" s="210">
        <v>1955</v>
      </c>
      <c r="O759" s="210">
        <v>3</v>
      </c>
      <c r="P759" s="152">
        <v>878</v>
      </c>
      <c r="Q759" s="152">
        <f t="shared" ref="Q759" si="1043">(I759-P759)</f>
        <v>1080</v>
      </c>
      <c r="R759" s="221">
        <v>0</v>
      </c>
      <c r="S759" s="210">
        <v>109</v>
      </c>
      <c r="T759" s="221">
        <v>28</v>
      </c>
      <c r="U759" s="210">
        <v>1632</v>
      </c>
      <c r="V759" s="221">
        <v>7</v>
      </c>
      <c r="W759" s="221">
        <v>2</v>
      </c>
      <c r="X759" s="221">
        <v>180</v>
      </c>
      <c r="Y759" s="219">
        <v>0</v>
      </c>
      <c r="Z759" s="219">
        <v>1</v>
      </c>
      <c r="AA759" s="219">
        <v>1</v>
      </c>
      <c r="AB759" s="219">
        <v>0</v>
      </c>
      <c r="AC759" s="219">
        <v>8</v>
      </c>
      <c r="AD759" s="219">
        <v>117</v>
      </c>
      <c r="AE759" s="152">
        <v>431</v>
      </c>
      <c r="AF759" s="152">
        <v>1400</v>
      </c>
      <c r="AG759" s="221">
        <v>2</v>
      </c>
      <c r="AH759" s="221">
        <v>119</v>
      </c>
      <c r="AI759" s="221">
        <v>53</v>
      </c>
      <c r="AJ759" s="210">
        <v>1383</v>
      </c>
      <c r="AK759" s="221">
        <v>0</v>
      </c>
      <c r="AL759" s="221">
        <v>401</v>
      </c>
      <c r="AM759" s="152">
        <v>1007</v>
      </c>
      <c r="AN759" s="219">
        <v>951</v>
      </c>
      <c r="AO759" s="221">
        <v>639</v>
      </c>
      <c r="AP759" s="210">
        <v>1170</v>
      </c>
      <c r="AQ759" s="221">
        <v>137</v>
      </c>
      <c r="AR759" s="221">
        <v>12</v>
      </c>
      <c r="AS759" s="219">
        <v>554</v>
      </c>
      <c r="AT759" s="152">
        <v>1286</v>
      </c>
      <c r="AU759" s="219">
        <v>8</v>
      </c>
      <c r="AV759" s="219">
        <v>110</v>
      </c>
      <c r="AW759" s="210">
        <v>1289</v>
      </c>
      <c r="AX759" s="221">
        <v>669</v>
      </c>
      <c r="AY759" s="221">
        <v>0</v>
      </c>
      <c r="AZ759" s="274">
        <v>15</v>
      </c>
      <c r="BA759" s="141">
        <v>1840</v>
      </c>
      <c r="BB759" s="274">
        <v>5</v>
      </c>
      <c r="BC759" s="274">
        <v>98</v>
      </c>
      <c r="BD759" s="210">
        <v>861</v>
      </c>
      <c r="BE759" s="221">
        <v>1097</v>
      </c>
      <c r="BF759" s="152">
        <v>1537</v>
      </c>
      <c r="BG759" s="219">
        <v>421</v>
      </c>
      <c r="BH759" s="221">
        <v>2</v>
      </c>
      <c r="BI759" s="152">
        <v>634</v>
      </c>
      <c r="BJ759" s="152">
        <v>1324</v>
      </c>
      <c r="BK759" s="210">
        <v>890</v>
      </c>
      <c r="BL759" s="210">
        <v>216</v>
      </c>
      <c r="BM759" s="210">
        <v>663</v>
      </c>
      <c r="BN759" s="221">
        <v>51</v>
      </c>
      <c r="BO759" s="221">
        <v>138</v>
      </c>
    </row>
    <row r="760" spans="1:67" s="53" customFormat="1" x14ac:dyDescent="0.25">
      <c r="A760" s="53" t="s">
        <v>98</v>
      </c>
      <c r="H760" s="179">
        <v>44922</v>
      </c>
      <c r="I760" s="219">
        <f t="shared" ref="I760" si="1044">I759+J760</f>
        <v>1958</v>
      </c>
      <c r="J760" s="152">
        <v>0</v>
      </c>
      <c r="K760" s="216">
        <f t="shared" ref="K760" si="1045">I760*100000/620249</f>
        <v>315.67967058391065</v>
      </c>
      <c r="L760" s="265">
        <f t="shared" ref="L760" si="1046">(I760*100/I759)-100</f>
        <v>0</v>
      </c>
      <c r="M760" s="219">
        <v>0</v>
      </c>
      <c r="N760" s="210">
        <v>1955</v>
      </c>
      <c r="O760" s="210">
        <v>3</v>
      </c>
      <c r="P760" s="152">
        <v>878</v>
      </c>
      <c r="Q760" s="152">
        <f t="shared" ref="Q760" si="1047">(I760-P760)</f>
        <v>1080</v>
      </c>
      <c r="R760" s="221">
        <v>0</v>
      </c>
      <c r="S760" s="210">
        <v>109</v>
      </c>
      <c r="T760" s="221">
        <v>28</v>
      </c>
      <c r="U760" s="210">
        <v>1632</v>
      </c>
      <c r="V760" s="221">
        <v>7</v>
      </c>
      <c r="W760" s="221">
        <v>2</v>
      </c>
      <c r="X760" s="221">
        <v>180</v>
      </c>
      <c r="Y760" s="219">
        <v>0</v>
      </c>
      <c r="Z760" s="219">
        <v>1</v>
      </c>
      <c r="AA760" s="219">
        <v>1</v>
      </c>
      <c r="AB760" s="219">
        <v>0</v>
      </c>
      <c r="AC760" s="219">
        <v>8</v>
      </c>
      <c r="AD760" s="219">
        <v>117</v>
      </c>
      <c r="AE760" s="152">
        <v>431</v>
      </c>
      <c r="AF760" s="152">
        <v>1400</v>
      </c>
      <c r="AG760" s="221">
        <v>2</v>
      </c>
      <c r="AH760" s="221">
        <v>119</v>
      </c>
      <c r="AI760" s="221">
        <v>53</v>
      </c>
      <c r="AJ760" s="210">
        <v>1383</v>
      </c>
      <c r="AK760" s="221">
        <v>0</v>
      </c>
      <c r="AL760" s="221">
        <v>401</v>
      </c>
      <c r="AM760" s="152">
        <v>1007</v>
      </c>
      <c r="AN760" s="219">
        <v>951</v>
      </c>
      <c r="AO760" s="221">
        <v>639</v>
      </c>
      <c r="AP760" s="210">
        <v>1170</v>
      </c>
      <c r="AQ760" s="221">
        <v>137</v>
      </c>
      <c r="AR760" s="221">
        <v>12</v>
      </c>
      <c r="AS760" s="219">
        <v>554</v>
      </c>
      <c r="AT760" s="152">
        <v>1286</v>
      </c>
      <c r="AU760" s="219">
        <v>8</v>
      </c>
      <c r="AV760" s="219">
        <v>110</v>
      </c>
      <c r="AW760" s="210">
        <v>1289</v>
      </c>
      <c r="AX760" s="221">
        <v>669</v>
      </c>
      <c r="AY760" s="221">
        <v>0</v>
      </c>
      <c r="AZ760" s="274">
        <v>15</v>
      </c>
      <c r="BA760" s="141">
        <v>1840</v>
      </c>
      <c r="BB760" s="274">
        <v>5</v>
      </c>
      <c r="BC760" s="274">
        <v>98</v>
      </c>
      <c r="BD760" s="210">
        <v>861</v>
      </c>
      <c r="BE760" s="221">
        <v>1097</v>
      </c>
      <c r="BF760" s="152">
        <v>1537</v>
      </c>
      <c r="BG760" s="219">
        <v>421</v>
      </c>
      <c r="BH760" s="221">
        <v>2</v>
      </c>
      <c r="BI760" s="152">
        <v>634</v>
      </c>
      <c r="BJ760" s="152">
        <v>1324</v>
      </c>
      <c r="BK760" s="210">
        <v>890</v>
      </c>
      <c r="BL760" s="210">
        <v>216</v>
      </c>
      <c r="BM760" s="210">
        <v>663</v>
      </c>
      <c r="BN760" s="221">
        <v>51</v>
      </c>
      <c r="BO760" s="221">
        <v>138</v>
      </c>
    </row>
    <row r="761" spans="1:67" s="53" customFormat="1" x14ac:dyDescent="0.25">
      <c r="A761" s="53" t="s">
        <v>98</v>
      </c>
      <c r="H761" s="179">
        <v>44923</v>
      </c>
      <c r="I761" s="219">
        <f t="shared" ref="I761" si="1048">I760+J761</f>
        <v>1958</v>
      </c>
      <c r="J761" s="152">
        <v>0</v>
      </c>
      <c r="K761" s="216">
        <f t="shared" ref="K761" si="1049">I761*100000/620249</f>
        <v>315.67967058391065</v>
      </c>
      <c r="L761" s="265">
        <f t="shared" ref="L761" si="1050">(I761*100/I760)-100</f>
        <v>0</v>
      </c>
      <c r="M761" s="219">
        <v>0</v>
      </c>
      <c r="N761" s="210">
        <v>1955</v>
      </c>
      <c r="O761" s="210">
        <v>3</v>
      </c>
      <c r="P761" s="152">
        <v>878</v>
      </c>
      <c r="Q761" s="152">
        <f t="shared" ref="Q761" si="1051">(I761-P761)</f>
        <v>1080</v>
      </c>
      <c r="R761" s="221">
        <v>0</v>
      </c>
      <c r="S761" s="210">
        <v>109</v>
      </c>
      <c r="T761" s="221">
        <v>28</v>
      </c>
      <c r="U761" s="210">
        <v>1632</v>
      </c>
      <c r="V761" s="221">
        <v>7</v>
      </c>
      <c r="W761" s="221">
        <v>2</v>
      </c>
      <c r="X761" s="221">
        <v>180</v>
      </c>
      <c r="Y761" s="219">
        <v>0</v>
      </c>
      <c r="Z761" s="219">
        <v>1</v>
      </c>
      <c r="AA761" s="219">
        <v>1</v>
      </c>
      <c r="AB761" s="219">
        <v>0</v>
      </c>
      <c r="AC761" s="219">
        <v>8</v>
      </c>
      <c r="AD761" s="219">
        <v>117</v>
      </c>
      <c r="AE761" s="152">
        <v>431</v>
      </c>
      <c r="AF761" s="152">
        <v>1400</v>
      </c>
      <c r="AG761" s="221">
        <v>2</v>
      </c>
      <c r="AH761" s="221">
        <v>119</v>
      </c>
      <c r="AI761" s="221">
        <v>53</v>
      </c>
      <c r="AJ761" s="210">
        <v>1383</v>
      </c>
      <c r="AK761" s="221">
        <v>0</v>
      </c>
      <c r="AL761" s="221">
        <v>401</v>
      </c>
      <c r="AM761" s="152">
        <v>1007</v>
      </c>
      <c r="AN761" s="219">
        <v>951</v>
      </c>
      <c r="AO761" s="221">
        <v>639</v>
      </c>
      <c r="AP761" s="210">
        <v>1170</v>
      </c>
      <c r="AQ761" s="221">
        <v>137</v>
      </c>
      <c r="AR761" s="221">
        <v>12</v>
      </c>
      <c r="AS761" s="219">
        <v>554</v>
      </c>
      <c r="AT761" s="152">
        <v>1286</v>
      </c>
      <c r="AU761" s="219">
        <v>8</v>
      </c>
      <c r="AV761" s="219">
        <v>110</v>
      </c>
      <c r="AW761" s="210">
        <v>1289</v>
      </c>
      <c r="AX761" s="221">
        <v>669</v>
      </c>
      <c r="AY761" s="221">
        <v>0</v>
      </c>
      <c r="AZ761" s="274">
        <v>15</v>
      </c>
      <c r="BA761" s="141">
        <v>1840</v>
      </c>
      <c r="BB761" s="274">
        <v>5</v>
      </c>
      <c r="BC761" s="274">
        <v>98</v>
      </c>
      <c r="BD761" s="210">
        <v>861</v>
      </c>
      <c r="BE761" s="221">
        <v>1097</v>
      </c>
      <c r="BF761" s="152">
        <v>1537</v>
      </c>
      <c r="BG761" s="219">
        <v>421</v>
      </c>
      <c r="BH761" s="221">
        <v>2</v>
      </c>
      <c r="BI761" s="152">
        <v>634</v>
      </c>
      <c r="BJ761" s="152">
        <v>1324</v>
      </c>
      <c r="BK761" s="210">
        <v>890</v>
      </c>
      <c r="BL761" s="210">
        <v>216</v>
      </c>
      <c r="BM761" s="210">
        <v>663</v>
      </c>
      <c r="BN761" s="221">
        <v>51</v>
      </c>
      <c r="BO761" s="221">
        <v>138</v>
      </c>
    </row>
    <row r="762" spans="1:67" s="53" customFormat="1" x14ac:dyDescent="0.25">
      <c r="A762" s="53" t="s">
        <v>98</v>
      </c>
      <c r="H762" s="179">
        <v>44924</v>
      </c>
      <c r="I762" s="219">
        <f t="shared" ref="I762" si="1052">I761+J762</f>
        <v>1958</v>
      </c>
      <c r="J762" s="152">
        <v>0</v>
      </c>
      <c r="K762" s="216">
        <f t="shared" ref="K762" si="1053">I762*100000/620249</f>
        <v>315.67967058391065</v>
      </c>
      <c r="L762" s="265">
        <f t="shared" ref="L762" si="1054">(I762*100/I761)-100</f>
        <v>0</v>
      </c>
      <c r="M762" s="219">
        <v>0</v>
      </c>
      <c r="N762" s="210">
        <v>1955</v>
      </c>
      <c r="O762" s="210">
        <v>3</v>
      </c>
      <c r="P762" s="152">
        <v>878</v>
      </c>
      <c r="Q762" s="152">
        <f t="shared" ref="Q762" si="1055">(I762-P762)</f>
        <v>1080</v>
      </c>
      <c r="R762" s="221">
        <v>0</v>
      </c>
      <c r="S762" s="210">
        <v>109</v>
      </c>
      <c r="T762" s="221">
        <v>28</v>
      </c>
      <c r="U762" s="210">
        <v>1632</v>
      </c>
      <c r="V762" s="221">
        <v>7</v>
      </c>
      <c r="W762" s="221">
        <v>2</v>
      </c>
      <c r="X762" s="221">
        <v>180</v>
      </c>
      <c r="Y762" s="219">
        <v>0</v>
      </c>
      <c r="Z762" s="219">
        <v>1</v>
      </c>
      <c r="AA762" s="219">
        <v>1</v>
      </c>
      <c r="AB762" s="219">
        <v>0</v>
      </c>
      <c r="AC762" s="219">
        <v>8</v>
      </c>
      <c r="AD762" s="219">
        <v>117</v>
      </c>
      <c r="AE762" s="152">
        <v>431</v>
      </c>
      <c r="AF762" s="152">
        <v>1400</v>
      </c>
      <c r="AG762" s="221">
        <v>2</v>
      </c>
      <c r="AH762" s="221">
        <v>119</v>
      </c>
      <c r="AI762" s="221">
        <v>53</v>
      </c>
      <c r="AJ762" s="210">
        <v>1383</v>
      </c>
      <c r="AK762" s="221">
        <v>0</v>
      </c>
      <c r="AL762" s="221">
        <v>401</v>
      </c>
      <c r="AM762" s="152">
        <v>1007</v>
      </c>
      <c r="AN762" s="219">
        <v>951</v>
      </c>
      <c r="AO762" s="221">
        <v>639</v>
      </c>
      <c r="AP762" s="210">
        <v>1170</v>
      </c>
      <c r="AQ762" s="221">
        <v>137</v>
      </c>
      <c r="AR762" s="221">
        <v>12</v>
      </c>
      <c r="AS762" s="219">
        <v>554</v>
      </c>
      <c r="AT762" s="152">
        <v>1286</v>
      </c>
      <c r="AU762" s="219">
        <v>8</v>
      </c>
      <c r="AV762" s="219">
        <v>110</v>
      </c>
      <c r="AW762" s="210">
        <v>1289</v>
      </c>
      <c r="AX762" s="221">
        <v>669</v>
      </c>
      <c r="AY762" s="221">
        <v>0</v>
      </c>
      <c r="AZ762" s="274">
        <v>15</v>
      </c>
      <c r="BA762" s="141">
        <v>1840</v>
      </c>
      <c r="BB762" s="274">
        <v>5</v>
      </c>
      <c r="BC762" s="274">
        <v>98</v>
      </c>
      <c r="BD762" s="210">
        <v>861</v>
      </c>
      <c r="BE762" s="221">
        <v>1097</v>
      </c>
      <c r="BF762" s="152">
        <v>1537</v>
      </c>
      <c r="BG762" s="219">
        <v>421</v>
      </c>
      <c r="BH762" s="221">
        <v>2</v>
      </c>
      <c r="BI762" s="152">
        <v>634</v>
      </c>
      <c r="BJ762" s="152">
        <v>1324</v>
      </c>
      <c r="BK762" s="210">
        <v>890</v>
      </c>
      <c r="BL762" s="210">
        <v>216</v>
      </c>
      <c r="BM762" s="210">
        <v>663</v>
      </c>
      <c r="BN762" s="221">
        <v>51</v>
      </c>
      <c r="BO762" s="221">
        <v>138</v>
      </c>
    </row>
    <row r="763" spans="1:67" s="53" customFormat="1" x14ac:dyDescent="0.25">
      <c r="A763" s="53" t="s">
        <v>98</v>
      </c>
      <c r="H763" s="179">
        <v>44925</v>
      </c>
      <c r="I763" s="219">
        <f t="shared" ref="I763" si="1056">I762+J763</f>
        <v>1958</v>
      </c>
      <c r="J763" s="152">
        <v>0</v>
      </c>
      <c r="K763" s="216">
        <f t="shared" ref="K763" si="1057">I763*100000/620249</f>
        <v>315.67967058391065</v>
      </c>
      <c r="L763" s="265">
        <f t="shared" ref="L763" si="1058">(I763*100/I762)-100</f>
        <v>0</v>
      </c>
      <c r="M763" s="219">
        <v>0</v>
      </c>
      <c r="N763" s="210">
        <v>1955</v>
      </c>
      <c r="O763" s="210">
        <v>3</v>
      </c>
      <c r="P763" s="152">
        <v>878</v>
      </c>
      <c r="Q763" s="152">
        <f t="shared" ref="Q763" si="1059">(I763-P763)</f>
        <v>1080</v>
      </c>
      <c r="R763" s="221">
        <v>0</v>
      </c>
      <c r="S763" s="210">
        <v>109</v>
      </c>
      <c r="T763" s="221">
        <v>28</v>
      </c>
      <c r="U763" s="210">
        <v>1632</v>
      </c>
      <c r="V763" s="221">
        <v>7</v>
      </c>
      <c r="W763" s="221">
        <v>2</v>
      </c>
      <c r="X763" s="221">
        <v>180</v>
      </c>
      <c r="Y763" s="219">
        <v>0</v>
      </c>
      <c r="Z763" s="219">
        <v>1</v>
      </c>
      <c r="AA763" s="219">
        <v>1</v>
      </c>
      <c r="AB763" s="219">
        <v>0</v>
      </c>
      <c r="AC763" s="219">
        <v>8</v>
      </c>
      <c r="AD763" s="219">
        <v>117</v>
      </c>
      <c r="AE763" s="152">
        <v>431</v>
      </c>
      <c r="AF763" s="152">
        <v>1400</v>
      </c>
      <c r="AG763" s="221">
        <v>2</v>
      </c>
      <c r="AH763" s="221">
        <v>119</v>
      </c>
      <c r="AI763" s="221">
        <v>53</v>
      </c>
      <c r="AJ763" s="210">
        <v>1383</v>
      </c>
      <c r="AK763" s="221">
        <v>0</v>
      </c>
      <c r="AL763" s="221">
        <v>401</v>
      </c>
      <c r="AM763" s="152">
        <v>1007</v>
      </c>
      <c r="AN763" s="219">
        <v>951</v>
      </c>
      <c r="AO763" s="221">
        <v>639</v>
      </c>
      <c r="AP763" s="210">
        <v>1170</v>
      </c>
      <c r="AQ763" s="221">
        <v>137</v>
      </c>
      <c r="AR763" s="221">
        <v>12</v>
      </c>
      <c r="AS763" s="219">
        <v>554</v>
      </c>
      <c r="AT763" s="152">
        <v>1286</v>
      </c>
      <c r="AU763" s="219">
        <v>8</v>
      </c>
      <c r="AV763" s="219">
        <v>110</v>
      </c>
      <c r="AW763" s="210">
        <v>1289</v>
      </c>
      <c r="AX763" s="221">
        <v>669</v>
      </c>
      <c r="AY763" s="221">
        <v>0</v>
      </c>
      <c r="AZ763" s="274">
        <v>15</v>
      </c>
      <c r="BA763" s="141">
        <v>1840</v>
      </c>
      <c r="BB763" s="274">
        <v>5</v>
      </c>
      <c r="BC763" s="274">
        <v>98</v>
      </c>
      <c r="BD763" s="210">
        <v>861</v>
      </c>
      <c r="BE763" s="221">
        <v>1097</v>
      </c>
      <c r="BF763" s="152">
        <v>1537</v>
      </c>
      <c r="BG763" s="219">
        <v>421</v>
      </c>
      <c r="BH763" s="221">
        <v>2</v>
      </c>
      <c r="BI763" s="152">
        <v>634</v>
      </c>
      <c r="BJ763" s="152">
        <v>1324</v>
      </c>
      <c r="BK763" s="210">
        <v>890</v>
      </c>
      <c r="BL763" s="210">
        <v>216</v>
      </c>
      <c r="BM763" s="210">
        <v>663</v>
      </c>
      <c r="BN763" s="221">
        <v>51</v>
      </c>
      <c r="BO763" s="221">
        <v>138</v>
      </c>
    </row>
    <row r="764" spans="1:67" s="53" customFormat="1" x14ac:dyDescent="0.25">
      <c r="A764" s="53" t="s">
        <v>98</v>
      </c>
      <c r="H764" s="179">
        <v>44926</v>
      </c>
      <c r="I764" s="219">
        <f t="shared" ref="I764" si="1060">I763+J764</f>
        <v>1959</v>
      </c>
      <c r="J764" s="152">
        <v>1</v>
      </c>
      <c r="K764" s="216">
        <f t="shared" ref="K764" si="1061">I764*100000/620249</f>
        <v>315.84089615622111</v>
      </c>
      <c r="L764" s="265">
        <f t="shared" ref="L764" si="1062">(I764*100/I763)-100</f>
        <v>5.1072522982636315E-2</v>
      </c>
      <c r="M764" s="219">
        <v>0</v>
      </c>
      <c r="N764" s="210">
        <v>1956</v>
      </c>
      <c r="O764" s="210">
        <v>3</v>
      </c>
      <c r="P764" s="152">
        <v>879</v>
      </c>
      <c r="Q764" s="152">
        <f t="shared" ref="Q764" si="1063">(I764-P764)</f>
        <v>1080</v>
      </c>
      <c r="R764" s="221">
        <v>0</v>
      </c>
      <c r="S764" s="210">
        <v>109</v>
      </c>
      <c r="T764" s="221">
        <v>28</v>
      </c>
      <c r="U764" s="210">
        <v>1632</v>
      </c>
      <c r="V764" s="221">
        <v>7</v>
      </c>
      <c r="W764" s="221">
        <v>2</v>
      </c>
      <c r="X764" s="221">
        <v>181</v>
      </c>
      <c r="Y764" s="219">
        <v>0</v>
      </c>
      <c r="Z764" s="219">
        <v>1</v>
      </c>
      <c r="AA764" s="219">
        <v>1</v>
      </c>
      <c r="AB764" s="219">
        <v>0</v>
      </c>
      <c r="AC764" s="219">
        <v>8</v>
      </c>
      <c r="AD764" s="219">
        <v>117</v>
      </c>
      <c r="AE764" s="152">
        <v>432</v>
      </c>
      <c r="AF764" s="152">
        <v>1400</v>
      </c>
      <c r="AG764" s="221">
        <v>2</v>
      </c>
      <c r="AH764" s="221">
        <v>119</v>
      </c>
      <c r="AI764" s="221">
        <v>53</v>
      </c>
      <c r="AJ764" s="210">
        <v>1384</v>
      </c>
      <c r="AK764" s="221">
        <v>0</v>
      </c>
      <c r="AL764" s="221">
        <v>401</v>
      </c>
      <c r="AM764" s="152">
        <v>1007</v>
      </c>
      <c r="AN764" s="219">
        <v>952</v>
      </c>
      <c r="AO764" s="221">
        <v>639</v>
      </c>
      <c r="AP764" s="210">
        <v>1171</v>
      </c>
      <c r="AQ764" s="221">
        <v>137</v>
      </c>
      <c r="AR764" s="221">
        <v>12</v>
      </c>
      <c r="AS764" s="219">
        <v>554</v>
      </c>
      <c r="AT764" s="152">
        <v>1287</v>
      </c>
      <c r="AU764" s="219">
        <v>8</v>
      </c>
      <c r="AV764" s="219">
        <v>110</v>
      </c>
      <c r="AW764" s="210">
        <v>1290</v>
      </c>
      <c r="AX764" s="221">
        <v>669</v>
      </c>
      <c r="AY764" s="221">
        <v>0</v>
      </c>
      <c r="AZ764" s="274">
        <v>15</v>
      </c>
      <c r="BA764" s="141">
        <v>1841</v>
      </c>
      <c r="BB764" s="274">
        <v>5</v>
      </c>
      <c r="BC764" s="274">
        <v>98</v>
      </c>
      <c r="BD764" s="210">
        <v>862</v>
      </c>
      <c r="BE764" s="221">
        <v>1097</v>
      </c>
      <c r="BF764" s="152">
        <v>1538</v>
      </c>
      <c r="BG764" s="219">
        <v>421</v>
      </c>
      <c r="BH764" s="221">
        <v>2</v>
      </c>
      <c r="BI764" s="152">
        <v>635</v>
      </c>
      <c r="BJ764" s="152">
        <v>1324</v>
      </c>
      <c r="BK764" s="210">
        <v>890</v>
      </c>
      <c r="BL764" s="210">
        <v>216</v>
      </c>
      <c r="BM764" s="210">
        <v>664</v>
      </c>
      <c r="BN764" s="221">
        <v>51</v>
      </c>
      <c r="BO764" s="221">
        <v>138</v>
      </c>
    </row>
    <row r="765" spans="1:67" s="53" customFormat="1" x14ac:dyDescent="0.25">
      <c r="A765" s="53" t="s">
        <v>98</v>
      </c>
      <c r="H765" s="179">
        <v>44927</v>
      </c>
      <c r="I765" s="219">
        <f t="shared" ref="I765" si="1064">I764+J765</f>
        <v>1959</v>
      </c>
      <c r="J765" s="152">
        <v>0</v>
      </c>
      <c r="K765" s="216">
        <f t="shared" ref="K765" si="1065">I765*100000/620249</f>
        <v>315.84089615622111</v>
      </c>
      <c r="L765" s="265">
        <f t="shared" ref="L765" si="1066">(I765*100/I764)-100</f>
        <v>0</v>
      </c>
      <c r="M765" s="219">
        <v>0</v>
      </c>
      <c r="N765" s="210">
        <v>1956</v>
      </c>
      <c r="O765" s="210">
        <v>3</v>
      </c>
      <c r="P765" s="152">
        <v>879</v>
      </c>
      <c r="Q765" s="152">
        <f t="shared" ref="Q765" si="1067">(I765-P765)</f>
        <v>1080</v>
      </c>
      <c r="R765" s="221">
        <v>0</v>
      </c>
      <c r="S765" s="210">
        <v>109</v>
      </c>
      <c r="T765" s="221">
        <v>28</v>
      </c>
      <c r="U765" s="210">
        <v>1632</v>
      </c>
      <c r="V765" s="221">
        <v>7</v>
      </c>
      <c r="W765" s="221">
        <v>2</v>
      </c>
      <c r="X765" s="221">
        <v>181</v>
      </c>
      <c r="Y765" s="219">
        <v>0</v>
      </c>
      <c r="Z765" s="219">
        <v>1</v>
      </c>
      <c r="AA765" s="219">
        <v>1</v>
      </c>
      <c r="AB765" s="219">
        <v>0</v>
      </c>
      <c r="AC765" s="219">
        <v>8</v>
      </c>
      <c r="AD765" s="219">
        <v>117</v>
      </c>
      <c r="AE765" s="152">
        <v>432</v>
      </c>
      <c r="AF765" s="152">
        <v>1400</v>
      </c>
      <c r="AG765" s="221">
        <v>2</v>
      </c>
      <c r="AH765" s="221">
        <v>119</v>
      </c>
      <c r="AI765" s="221">
        <v>53</v>
      </c>
      <c r="AJ765" s="210">
        <v>1384</v>
      </c>
      <c r="AK765" s="221">
        <v>0</v>
      </c>
      <c r="AL765" s="221">
        <v>401</v>
      </c>
      <c r="AM765" s="152">
        <v>1007</v>
      </c>
      <c r="AN765" s="219">
        <v>952</v>
      </c>
      <c r="AO765" s="221">
        <v>639</v>
      </c>
      <c r="AP765" s="210">
        <v>1171</v>
      </c>
      <c r="AQ765" s="221">
        <v>137</v>
      </c>
      <c r="AR765" s="221">
        <v>12</v>
      </c>
      <c r="AS765" s="219">
        <v>554</v>
      </c>
      <c r="AT765" s="152">
        <v>1287</v>
      </c>
      <c r="AU765" s="219">
        <v>8</v>
      </c>
      <c r="AV765" s="219">
        <v>110</v>
      </c>
      <c r="AW765" s="210">
        <v>1290</v>
      </c>
      <c r="AX765" s="221">
        <v>669</v>
      </c>
      <c r="AY765" s="221">
        <v>0</v>
      </c>
      <c r="AZ765" s="274">
        <v>15</v>
      </c>
      <c r="BA765" s="141">
        <v>1841</v>
      </c>
      <c r="BB765" s="274">
        <v>5</v>
      </c>
      <c r="BC765" s="274">
        <v>98</v>
      </c>
      <c r="BD765" s="210">
        <v>862</v>
      </c>
      <c r="BE765" s="221">
        <v>1097</v>
      </c>
      <c r="BF765" s="152">
        <v>1538</v>
      </c>
      <c r="BG765" s="219">
        <v>421</v>
      </c>
      <c r="BH765" s="221">
        <v>2</v>
      </c>
      <c r="BI765" s="152">
        <v>635</v>
      </c>
      <c r="BJ765" s="152">
        <v>1324</v>
      </c>
      <c r="BK765" s="210">
        <v>890</v>
      </c>
      <c r="BL765" s="210">
        <v>216</v>
      </c>
      <c r="BM765" s="210">
        <v>664</v>
      </c>
      <c r="BN765" s="221">
        <v>51</v>
      </c>
      <c r="BO765" s="221">
        <v>138</v>
      </c>
    </row>
    <row r="766" spans="1:67" s="53" customFormat="1" x14ac:dyDescent="0.25">
      <c r="A766" s="53" t="s">
        <v>98</v>
      </c>
      <c r="H766" s="179">
        <v>44928</v>
      </c>
      <c r="I766" s="219">
        <f t="shared" ref="I766" si="1068">I765+J766</f>
        <v>1959</v>
      </c>
      <c r="J766" s="152">
        <v>0</v>
      </c>
      <c r="K766" s="216">
        <f t="shared" ref="K766" si="1069">I766*100000/620249</f>
        <v>315.84089615622111</v>
      </c>
      <c r="L766" s="265">
        <f t="shared" ref="L766" si="1070">(I766*100/I765)-100</f>
        <v>0</v>
      </c>
      <c r="M766" s="219">
        <v>0</v>
      </c>
      <c r="N766" s="210">
        <v>1956</v>
      </c>
      <c r="O766" s="210">
        <v>3</v>
      </c>
      <c r="P766" s="152">
        <v>879</v>
      </c>
      <c r="Q766" s="152">
        <f t="shared" ref="Q766" si="1071">(I766-P766)</f>
        <v>1080</v>
      </c>
      <c r="R766" s="221">
        <v>0</v>
      </c>
      <c r="S766" s="210">
        <v>109</v>
      </c>
      <c r="T766" s="221">
        <v>28</v>
      </c>
      <c r="U766" s="210">
        <v>1632</v>
      </c>
      <c r="V766" s="221">
        <v>7</v>
      </c>
      <c r="W766" s="221">
        <v>2</v>
      </c>
      <c r="X766" s="221">
        <v>181</v>
      </c>
      <c r="Y766" s="219">
        <v>0</v>
      </c>
      <c r="Z766" s="219">
        <v>1</v>
      </c>
      <c r="AA766" s="219">
        <v>1</v>
      </c>
      <c r="AB766" s="219">
        <v>0</v>
      </c>
      <c r="AC766" s="219">
        <v>8</v>
      </c>
      <c r="AD766" s="219">
        <v>117</v>
      </c>
      <c r="AE766" s="152">
        <v>432</v>
      </c>
      <c r="AF766" s="152">
        <v>1400</v>
      </c>
      <c r="AG766" s="221">
        <v>2</v>
      </c>
      <c r="AH766" s="221">
        <v>119</v>
      </c>
      <c r="AI766" s="221">
        <v>53</v>
      </c>
      <c r="AJ766" s="210">
        <v>1384</v>
      </c>
      <c r="AK766" s="221">
        <v>0</v>
      </c>
      <c r="AL766" s="221">
        <v>401</v>
      </c>
      <c r="AM766" s="152">
        <v>1007</v>
      </c>
      <c r="AN766" s="219">
        <v>952</v>
      </c>
      <c r="AO766" s="221">
        <v>639</v>
      </c>
      <c r="AP766" s="210">
        <v>1171</v>
      </c>
      <c r="AQ766" s="221">
        <v>137</v>
      </c>
      <c r="AR766" s="221">
        <v>12</v>
      </c>
      <c r="AS766" s="219">
        <v>554</v>
      </c>
      <c r="AT766" s="152">
        <v>1287</v>
      </c>
      <c r="AU766" s="219">
        <v>8</v>
      </c>
      <c r="AV766" s="219">
        <v>110</v>
      </c>
      <c r="AW766" s="210">
        <v>1290</v>
      </c>
      <c r="AX766" s="221">
        <v>669</v>
      </c>
      <c r="AY766" s="221">
        <v>0</v>
      </c>
      <c r="AZ766" s="274">
        <v>15</v>
      </c>
      <c r="BA766" s="141">
        <v>1841</v>
      </c>
      <c r="BB766" s="274">
        <v>5</v>
      </c>
      <c r="BC766" s="274">
        <v>98</v>
      </c>
      <c r="BD766" s="210">
        <v>862</v>
      </c>
      <c r="BE766" s="221">
        <v>1097</v>
      </c>
      <c r="BF766" s="152">
        <v>1538</v>
      </c>
      <c r="BG766" s="219">
        <v>421</v>
      </c>
      <c r="BH766" s="221">
        <v>2</v>
      </c>
      <c r="BI766" s="152">
        <v>635</v>
      </c>
      <c r="BJ766" s="152">
        <v>1324</v>
      </c>
      <c r="BK766" s="210">
        <v>890</v>
      </c>
      <c r="BL766" s="210">
        <v>216</v>
      </c>
      <c r="BM766" s="210">
        <v>664</v>
      </c>
      <c r="BN766" s="221">
        <v>51</v>
      </c>
      <c r="BO766" s="221">
        <v>138</v>
      </c>
    </row>
    <row r="767" spans="1:67" s="53" customFormat="1" x14ac:dyDescent="0.25">
      <c r="A767" s="53" t="s">
        <v>98</v>
      </c>
      <c r="H767" s="179">
        <v>44929</v>
      </c>
      <c r="I767" s="219">
        <f t="shared" ref="I767" si="1072">I766+J767</f>
        <v>1959</v>
      </c>
      <c r="J767" s="152">
        <v>0</v>
      </c>
      <c r="K767" s="216">
        <f t="shared" ref="K767" si="1073">I767*100000/620249</f>
        <v>315.84089615622111</v>
      </c>
      <c r="L767" s="265">
        <f t="shared" ref="L767" si="1074">(I767*100/I766)-100</f>
        <v>0</v>
      </c>
      <c r="M767" s="219">
        <v>0</v>
      </c>
      <c r="N767" s="210">
        <v>1956</v>
      </c>
      <c r="O767" s="210">
        <v>3</v>
      </c>
      <c r="P767" s="152">
        <v>879</v>
      </c>
      <c r="Q767" s="152">
        <f t="shared" ref="Q767" si="1075">(I767-P767)</f>
        <v>1080</v>
      </c>
      <c r="R767" s="221">
        <v>0</v>
      </c>
      <c r="S767" s="210">
        <v>109</v>
      </c>
      <c r="T767" s="221">
        <v>28</v>
      </c>
      <c r="U767" s="210">
        <v>1632</v>
      </c>
      <c r="V767" s="221">
        <v>7</v>
      </c>
      <c r="W767" s="221">
        <v>2</v>
      </c>
      <c r="X767" s="221">
        <v>181</v>
      </c>
      <c r="Y767" s="219">
        <v>0</v>
      </c>
      <c r="Z767" s="219">
        <v>1</v>
      </c>
      <c r="AA767" s="219">
        <v>1</v>
      </c>
      <c r="AB767" s="219">
        <v>0</v>
      </c>
      <c r="AC767" s="219">
        <v>8</v>
      </c>
      <c r="AD767" s="219">
        <v>117</v>
      </c>
      <c r="AE767" s="152">
        <v>432</v>
      </c>
      <c r="AF767" s="152">
        <v>1400</v>
      </c>
      <c r="AG767" s="221">
        <v>2</v>
      </c>
      <c r="AH767" s="221">
        <v>119</v>
      </c>
      <c r="AI767" s="221">
        <v>53</v>
      </c>
      <c r="AJ767" s="210">
        <v>1384</v>
      </c>
      <c r="AK767" s="221">
        <v>0</v>
      </c>
      <c r="AL767" s="221">
        <v>401</v>
      </c>
      <c r="AM767" s="152">
        <v>1007</v>
      </c>
      <c r="AN767" s="219">
        <v>952</v>
      </c>
      <c r="AO767" s="221">
        <v>639</v>
      </c>
      <c r="AP767" s="210">
        <v>1171</v>
      </c>
      <c r="AQ767" s="221">
        <v>137</v>
      </c>
      <c r="AR767" s="221">
        <v>12</v>
      </c>
      <c r="AS767" s="219">
        <v>554</v>
      </c>
      <c r="AT767" s="152">
        <v>1287</v>
      </c>
      <c r="AU767" s="219">
        <v>8</v>
      </c>
      <c r="AV767" s="219">
        <v>110</v>
      </c>
      <c r="AW767" s="210">
        <v>1290</v>
      </c>
      <c r="AX767" s="221">
        <v>669</v>
      </c>
      <c r="AY767" s="221">
        <v>0</v>
      </c>
      <c r="AZ767" s="274">
        <v>15</v>
      </c>
      <c r="BA767" s="141">
        <v>1841</v>
      </c>
      <c r="BB767" s="274">
        <v>5</v>
      </c>
      <c r="BC767" s="274">
        <v>98</v>
      </c>
      <c r="BD767" s="210">
        <v>862</v>
      </c>
      <c r="BE767" s="221">
        <v>1097</v>
      </c>
      <c r="BF767" s="152">
        <v>1538</v>
      </c>
      <c r="BG767" s="219">
        <v>421</v>
      </c>
      <c r="BH767" s="221">
        <v>2</v>
      </c>
      <c r="BI767" s="152">
        <v>635</v>
      </c>
      <c r="BJ767" s="152">
        <v>1324</v>
      </c>
      <c r="BK767" s="210">
        <v>890</v>
      </c>
      <c r="BL767" s="210">
        <v>216</v>
      </c>
      <c r="BM767" s="210">
        <v>664</v>
      </c>
      <c r="BN767" s="221">
        <v>51</v>
      </c>
      <c r="BO767" s="221">
        <v>138</v>
      </c>
    </row>
    <row r="768" spans="1:67" s="53" customFormat="1" x14ac:dyDescent="0.25">
      <c r="A768" s="53" t="s">
        <v>98</v>
      </c>
      <c r="H768" s="179">
        <v>44930</v>
      </c>
      <c r="I768" s="219">
        <f t="shared" ref="I768" si="1076">I767+J768</f>
        <v>1960</v>
      </c>
      <c r="J768" s="152">
        <v>1</v>
      </c>
      <c r="K768" s="216">
        <f t="shared" ref="K768" si="1077">I768*100000/620249</f>
        <v>316.00212172853162</v>
      </c>
      <c r="L768" s="265">
        <f t="shared" ref="L768" si="1078">(I768*100/I767)-100</f>
        <v>5.104645227156368E-2</v>
      </c>
      <c r="M768" s="219">
        <v>0</v>
      </c>
      <c r="N768" s="210">
        <v>1957</v>
      </c>
      <c r="O768" s="210">
        <v>3</v>
      </c>
      <c r="P768" s="152">
        <v>880</v>
      </c>
      <c r="Q768" s="152">
        <f t="shared" ref="Q768" si="1079">(I768-P768)</f>
        <v>1080</v>
      </c>
      <c r="R768" s="221">
        <v>0</v>
      </c>
      <c r="S768" s="210">
        <v>109</v>
      </c>
      <c r="T768" s="221">
        <v>28</v>
      </c>
      <c r="U768" s="210">
        <v>1633</v>
      </c>
      <c r="V768" s="221">
        <v>7</v>
      </c>
      <c r="W768" s="221">
        <v>2</v>
      </c>
      <c r="X768" s="221">
        <v>181</v>
      </c>
      <c r="Y768" s="219">
        <v>0</v>
      </c>
      <c r="Z768" s="219">
        <v>1</v>
      </c>
      <c r="AA768" s="219">
        <v>1</v>
      </c>
      <c r="AB768" s="219">
        <v>0</v>
      </c>
      <c r="AC768" s="219">
        <v>8</v>
      </c>
      <c r="AD768" s="219">
        <v>117</v>
      </c>
      <c r="AE768" s="152">
        <v>433</v>
      </c>
      <c r="AF768" s="152">
        <v>1400</v>
      </c>
      <c r="AG768" s="221">
        <v>2</v>
      </c>
      <c r="AH768" s="221">
        <v>119</v>
      </c>
      <c r="AI768" s="221">
        <v>53</v>
      </c>
      <c r="AJ768" s="210">
        <v>1385</v>
      </c>
      <c r="AK768" s="221">
        <v>0</v>
      </c>
      <c r="AL768" s="221">
        <v>401</v>
      </c>
      <c r="AM768" s="152">
        <v>1008</v>
      </c>
      <c r="AN768" s="219">
        <v>952</v>
      </c>
      <c r="AO768" s="221">
        <v>640</v>
      </c>
      <c r="AP768" s="210">
        <v>1171</v>
      </c>
      <c r="AQ768" s="221">
        <v>137</v>
      </c>
      <c r="AR768" s="221">
        <v>12</v>
      </c>
      <c r="AS768" s="219">
        <v>555</v>
      </c>
      <c r="AT768" s="152">
        <v>1287</v>
      </c>
      <c r="AU768" s="219">
        <v>8</v>
      </c>
      <c r="AV768" s="219">
        <v>110</v>
      </c>
      <c r="AW768" s="210">
        <v>1290</v>
      </c>
      <c r="AX768" s="221">
        <v>670</v>
      </c>
      <c r="AY768" s="221">
        <v>0</v>
      </c>
      <c r="AZ768" s="274">
        <v>15</v>
      </c>
      <c r="BA768" s="141">
        <v>1842</v>
      </c>
      <c r="BB768" s="274">
        <v>5</v>
      </c>
      <c r="BC768" s="274">
        <v>98</v>
      </c>
      <c r="BD768" s="210">
        <v>863</v>
      </c>
      <c r="BE768" s="221">
        <v>1097</v>
      </c>
      <c r="BF768" s="152">
        <v>1539</v>
      </c>
      <c r="BG768" s="219">
        <v>421</v>
      </c>
      <c r="BH768" s="221">
        <v>2</v>
      </c>
      <c r="BI768" s="152">
        <v>636</v>
      </c>
      <c r="BJ768" s="152">
        <v>1324</v>
      </c>
      <c r="BK768" s="210">
        <v>890</v>
      </c>
      <c r="BL768" s="210">
        <v>216</v>
      </c>
      <c r="BM768" s="210">
        <v>664</v>
      </c>
      <c r="BN768" s="221">
        <v>51</v>
      </c>
      <c r="BO768" s="221">
        <v>139</v>
      </c>
    </row>
    <row r="769" spans="1:67" s="53" customFormat="1" x14ac:dyDescent="0.25">
      <c r="A769" s="53" t="s">
        <v>98</v>
      </c>
      <c r="H769" s="179">
        <v>44931</v>
      </c>
      <c r="I769" s="219">
        <f t="shared" ref="I769" si="1080">I768+J769</f>
        <v>1960</v>
      </c>
      <c r="J769" s="152">
        <v>0</v>
      </c>
      <c r="K769" s="216">
        <f t="shared" ref="K769" si="1081">I769*100000/620249</f>
        <v>316.00212172853162</v>
      </c>
      <c r="L769" s="265">
        <f t="shared" ref="L769" si="1082">(I769*100/I768)-100</f>
        <v>0</v>
      </c>
      <c r="M769" s="219">
        <v>0</v>
      </c>
      <c r="N769" s="210">
        <v>1957</v>
      </c>
      <c r="O769" s="210">
        <v>3</v>
      </c>
      <c r="P769" s="152">
        <v>880</v>
      </c>
      <c r="Q769" s="152">
        <f t="shared" ref="Q769" si="1083">(I769-P769)</f>
        <v>1080</v>
      </c>
      <c r="R769" s="221">
        <v>0</v>
      </c>
      <c r="S769" s="210">
        <v>109</v>
      </c>
      <c r="T769" s="221">
        <v>28</v>
      </c>
      <c r="U769" s="210">
        <v>1633</v>
      </c>
      <c r="V769" s="221">
        <v>7</v>
      </c>
      <c r="W769" s="221">
        <v>2</v>
      </c>
      <c r="X769" s="221">
        <v>181</v>
      </c>
      <c r="Y769" s="219">
        <v>0</v>
      </c>
      <c r="Z769" s="219">
        <v>1</v>
      </c>
      <c r="AA769" s="219">
        <v>1</v>
      </c>
      <c r="AB769" s="219">
        <v>0</v>
      </c>
      <c r="AC769" s="219">
        <v>8</v>
      </c>
      <c r="AD769" s="219">
        <v>117</v>
      </c>
      <c r="AE769" s="152">
        <v>433</v>
      </c>
      <c r="AF769" s="152">
        <v>1400</v>
      </c>
      <c r="AG769" s="221">
        <v>2</v>
      </c>
      <c r="AH769" s="221">
        <v>119</v>
      </c>
      <c r="AI769" s="221">
        <v>53</v>
      </c>
      <c r="AJ769" s="210">
        <v>1385</v>
      </c>
      <c r="AK769" s="221">
        <v>0</v>
      </c>
      <c r="AL769" s="221">
        <v>401</v>
      </c>
      <c r="AM769" s="152">
        <v>1008</v>
      </c>
      <c r="AN769" s="219">
        <v>952</v>
      </c>
      <c r="AO769" s="221">
        <v>640</v>
      </c>
      <c r="AP769" s="210">
        <v>1171</v>
      </c>
      <c r="AQ769" s="221">
        <v>137</v>
      </c>
      <c r="AR769" s="221">
        <v>12</v>
      </c>
      <c r="AS769" s="219">
        <v>555</v>
      </c>
      <c r="AT769" s="152">
        <v>1287</v>
      </c>
      <c r="AU769" s="219">
        <v>8</v>
      </c>
      <c r="AV769" s="219">
        <v>110</v>
      </c>
      <c r="AW769" s="210">
        <v>1290</v>
      </c>
      <c r="AX769" s="221">
        <v>670</v>
      </c>
      <c r="AY769" s="221">
        <v>0</v>
      </c>
      <c r="AZ769" s="274">
        <v>15</v>
      </c>
      <c r="BA769" s="141">
        <v>1842</v>
      </c>
      <c r="BB769" s="274">
        <v>5</v>
      </c>
      <c r="BC769" s="274">
        <v>98</v>
      </c>
      <c r="BD769" s="210">
        <v>863</v>
      </c>
      <c r="BE769" s="221">
        <v>1097</v>
      </c>
      <c r="BF769" s="152">
        <v>1539</v>
      </c>
      <c r="BG769" s="219">
        <v>421</v>
      </c>
      <c r="BH769" s="221">
        <v>2</v>
      </c>
      <c r="BI769" s="152">
        <v>636</v>
      </c>
      <c r="BJ769" s="152">
        <v>1324</v>
      </c>
      <c r="BK769" s="210">
        <v>890</v>
      </c>
      <c r="BL769" s="210">
        <v>216</v>
      </c>
      <c r="BM769" s="210">
        <v>664</v>
      </c>
      <c r="BN769" s="221">
        <v>51</v>
      </c>
      <c r="BO769" s="221">
        <v>139</v>
      </c>
    </row>
    <row r="770" spans="1:67" s="53" customFormat="1" x14ac:dyDescent="0.25">
      <c r="A770" s="53" t="s">
        <v>98</v>
      </c>
      <c r="H770" s="179">
        <v>44932</v>
      </c>
      <c r="I770" s="219">
        <f t="shared" ref="I770" si="1084">I769+J770</f>
        <v>1960</v>
      </c>
      <c r="J770" s="152">
        <v>0</v>
      </c>
      <c r="K770" s="216">
        <f t="shared" ref="K770" si="1085">I770*100000/620249</f>
        <v>316.00212172853162</v>
      </c>
      <c r="L770" s="265">
        <f t="shared" ref="L770" si="1086">(I770*100/I769)-100</f>
        <v>0</v>
      </c>
      <c r="M770" s="219">
        <v>0</v>
      </c>
      <c r="N770" s="210">
        <v>1957</v>
      </c>
      <c r="O770" s="210">
        <v>3</v>
      </c>
      <c r="P770" s="152">
        <v>880</v>
      </c>
      <c r="Q770" s="152">
        <f t="shared" ref="Q770" si="1087">(I770-P770)</f>
        <v>1080</v>
      </c>
      <c r="R770" s="221">
        <v>0</v>
      </c>
      <c r="S770" s="210">
        <v>109</v>
      </c>
      <c r="T770" s="221">
        <v>28</v>
      </c>
      <c r="U770" s="210">
        <v>1633</v>
      </c>
      <c r="V770" s="221">
        <v>7</v>
      </c>
      <c r="W770" s="221">
        <v>2</v>
      </c>
      <c r="X770" s="221">
        <v>181</v>
      </c>
      <c r="Y770" s="219">
        <v>0</v>
      </c>
      <c r="Z770" s="219">
        <v>1</v>
      </c>
      <c r="AA770" s="219">
        <v>1</v>
      </c>
      <c r="AB770" s="219">
        <v>0</v>
      </c>
      <c r="AC770" s="219">
        <v>8</v>
      </c>
      <c r="AD770" s="219">
        <v>117</v>
      </c>
      <c r="AE770" s="152">
        <v>433</v>
      </c>
      <c r="AF770" s="152">
        <v>1400</v>
      </c>
      <c r="AG770" s="221">
        <v>2</v>
      </c>
      <c r="AH770" s="221">
        <v>119</v>
      </c>
      <c r="AI770" s="221">
        <v>53</v>
      </c>
      <c r="AJ770" s="210">
        <v>1385</v>
      </c>
      <c r="AK770" s="221">
        <v>0</v>
      </c>
      <c r="AL770" s="221">
        <v>401</v>
      </c>
      <c r="AM770" s="152">
        <v>1008</v>
      </c>
      <c r="AN770" s="219">
        <v>952</v>
      </c>
      <c r="AO770" s="221">
        <v>640</v>
      </c>
      <c r="AP770" s="210">
        <v>1171</v>
      </c>
      <c r="AQ770" s="221">
        <v>137</v>
      </c>
      <c r="AR770" s="221">
        <v>12</v>
      </c>
      <c r="AS770" s="219">
        <v>555</v>
      </c>
      <c r="AT770" s="152">
        <v>1287</v>
      </c>
      <c r="AU770" s="219">
        <v>8</v>
      </c>
      <c r="AV770" s="219">
        <v>110</v>
      </c>
      <c r="AW770" s="210">
        <v>1290</v>
      </c>
      <c r="AX770" s="221">
        <v>670</v>
      </c>
      <c r="AY770" s="221">
        <v>0</v>
      </c>
      <c r="AZ770" s="274">
        <v>15</v>
      </c>
      <c r="BA770" s="141">
        <v>1842</v>
      </c>
      <c r="BB770" s="274">
        <v>5</v>
      </c>
      <c r="BC770" s="274">
        <v>98</v>
      </c>
      <c r="BD770" s="210">
        <v>863</v>
      </c>
      <c r="BE770" s="221">
        <v>1097</v>
      </c>
      <c r="BF770" s="152">
        <v>1539</v>
      </c>
      <c r="BG770" s="219">
        <v>421</v>
      </c>
      <c r="BH770" s="221">
        <v>2</v>
      </c>
      <c r="BI770" s="152">
        <v>636</v>
      </c>
      <c r="BJ770" s="152">
        <v>1324</v>
      </c>
      <c r="BK770" s="210">
        <v>890</v>
      </c>
      <c r="BL770" s="210">
        <v>216</v>
      </c>
      <c r="BM770" s="210">
        <v>664</v>
      </c>
      <c r="BN770" s="221">
        <v>51</v>
      </c>
      <c r="BO770" s="221">
        <v>139</v>
      </c>
    </row>
    <row r="771" spans="1:67" s="53" customFormat="1" x14ac:dyDescent="0.25">
      <c r="A771" s="53" t="s">
        <v>98</v>
      </c>
      <c r="H771" s="179">
        <v>44933</v>
      </c>
      <c r="I771" s="219">
        <f t="shared" ref="I771" si="1088">I770+J771</f>
        <v>1961</v>
      </c>
      <c r="J771" s="152">
        <v>1</v>
      </c>
      <c r="K771" s="216">
        <f t="shared" ref="K771" si="1089">I771*100000/620249</f>
        <v>316.16334730084208</v>
      </c>
      <c r="L771" s="265">
        <f t="shared" ref="L771" si="1090">(I771*100/I770)-100</f>
        <v>5.1020408163267916E-2</v>
      </c>
      <c r="M771" s="219">
        <v>0</v>
      </c>
      <c r="N771" s="210">
        <v>1958</v>
      </c>
      <c r="O771" s="210">
        <v>3</v>
      </c>
      <c r="P771" s="152">
        <v>880</v>
      </c>
      <c r="Q771" s="152">
        <f t="shared" ref="Q771" si="1091">(I771-P771)</f>
        <v>1081</v>
      </c>
      <c r="R771" s="221">
        <v>0</v>
      </c>
      <c r="S771" s="210">
        <v>109</v>
      </c>
      <c r="T771" s="221">
        <v>28</v>
      </c>
      <c r="U771" s="210">
        <v>1634</v>
      </c>
      <c r="V771" s="221">
        <v>7</v>
      </c>
      <c r="W771" s="221">
        <v>2</v>
      </c>
      <c r="X771" s="221">
        <v>181</v>
      </c>
      <c r="Y771" s="219">
        <v>0</v>
      </c>
      <c r="Z771" s="219">
        <v>1</v>
      </c>
      <c r="AA771" s="219">
        <v>1</v>
      </c>
      <c r="AB771" s="219">
        <v>0</v>
      </c>
      <c r="AC771" s="219">
        <v>8</v>
      </c>
      <c r="AD771" s="219">
        <v>117</v>
      </c>
      <c r="AE771" s="152">
        <v>433</v>
      </c>
      <c r="AF771" s="152">
        <v>1401</v>
      </c>
      <c r="AG771" s="221">
        <v>2</v>
      </c>
      <c r="AH771" s="221">
        <v>119</v>
      </c>
      <c r="AI771" s="221">
        <v>53</v>
      </c>
      <c r="AJ771" s="210">
        <v>1386</v>
      </c>
      <c r="AK771" s="221">
        <v>0</v>
      </c>
      <c r="AL771" s="221">
        <v>401</v>
      </c>
      <c r="AM771" s="152">
        <v>1008</v>
      </c>
      <c r="AN771" s="219">
        <v>953</v>
      </c>
      <c r="AO771" s="221">
        <v>640</v>
      </c>
      <c r="AP771" s="210">
        <v>1172</v>
      </c>
      <c r="AQ771" s="221">
        <v>137</v>
      </c>
      <c r="AR771" s="221">
        <v>12</v>
      </c>
      <c r="AS771" s="219">
        <v>555</v>
      </c>
      <c r="AT771" s="152">
        <v>1288</v>
      </c>
      <c r="AU771" s="219">
        <v>8</v>
      </c>
      <c r="AV771" s="219">
        <v>110</v>
      </c>
      <c r="AW771" s="210">
        <v>1291</v>
      </c>
      <c r="AX771" s="221">
        <v>670</v>
      </c>
      <c r="AY771" s="221">
        <v>0</v>
      </c>
      <c r="AZ771" s="274">
        <v>15</v>
      </c>
      <c r="BA771" s="141">
        <v>1843</v>
      </c>
      <c r="BB771" s="274">
        <v>5</v>
      </c>
      <c r="BC771" s="274">
        <v>98</v>
      </c>
      <c r="BD771" s="210">
        <v>863</v>
      </c>
      <c r="BE771" s="221">
        <v>1098</v>
      </c>
      <c r="BF771" s="152">
        <v>1539</v>
      </c>
      <c r="BG771" s="219">
        <v>422</v>
      </c>
      <c r="BH771" s="221">
        <v>2</v>
      </c>
      <c r="BI771" s="152">
        <v>636</v>
      </c>
      <c r="BJ771" s="152">
        <v>1325</v>
      </c>
      <c r="BK771" s="210">
        <v>890</v>
      </c>
      <c r="BL771" s="210">
        <v>216</v>
      </c>
      <c r="BM771" s="210">
        <v>664</v>
      </c>
      <c r="BN771" s="221">
        <v>51</v>
      </c>
      <c r="BO771" s="221">
        <v>140</v>
      </c>
    </row>
    <row r="772" spans="1:67" s="53" customFormat="1" x14ac:dyDescent="0.25">
      <c r="A772" s="53" t="s">
        <v>98</v>
      </c>
      <c r="H772" s="179">
        <v>44934</v>
      </c>
      <c r="I772" s="219">
        <f t="shared" ref="I772" si="1092">I771+J772</f>
        <v>1961</v>
      </c>
      <c r="J772" s="152">
        <v>0</v>
      </c>
      <c r="K772" s="216">
        <f t="shared" ref="K772" si="1093">I772*100000/620249</f>
        <v>316.16334730084208</v>
      </c>
      <c r="L772" s="265">
        <f t="shared" ref="L772" si="1094">(I772*100/I771)-100</f>
        <v>0</v>
      </c>
      <c r="M772" s="219">
        <v>0</v>
      </c>
      <c r="N772" s="210">
        <v>1958</v>
      </c>
      <c r="O772" s="210">
        <v>3</v>
      </c>
      <c r="P772" s="152">
        <v>880</v>
      </c>
      <c r="Q772" s="152">
        <f t="shared" ref="Q772" si="1095">(I772-P772)</f>
        <v>1081</v>
      </c>
      <c r="R772" s="221">
        <v>0</v>
      </c>
      <c r="S772" s="210">
        <v>109</v>
      </c>
      <c r="T772" s="221">
        <v>28</v>
      </c>
      <c r="U772" s="210">
        <v>1634</v>
      </c>
      <c r="V772" s="221">
        <v>7</v>
      </c>
      <c r="W772" s="221">
        <v>2</v>
      </c>
      <c r="X772" s="221">
        <v>181</v>
      </c>
      <c r="Y772" s="219">
        <v>0</v>
      </c>
      <c r="Z772" s="219">
        <v>1</v>
      </c>
      <c r="AA772" s="219">
        <v>1</v>
      </c>
      <c r="AB772" s="219">
        <v>0</v>
      </c>
      <c r="AC772" s="219">
        <v>8</v>
      </c>
      <c r="AD772" s="219">
        <v>117</v>
      </c>
      <c r="AE772" s="152">
        <v>433</v>
      </c>
      <c r="AF772" s="152">
        <v>1401</v>
      </c>
      <c r="AG772" s="221">
        <v>2</v>
      </c>
      <c r="AH772" s="221">
        <v>119</v>
      </c>
      <c r="AI772" s="221">
        <v>53</v>
      </c>
      <c r="AJ772" s="210">
        <v>1386</v>
      </c>
      <c r="AK772" s="221">
        <v>0</v>
      </c>
      <c r="AL772" s="221">
        <v>401</v>
      </c>
      <c r="AM772" s="152">
        <v>1008</v>
      </c>
      <c r="AN772" s="219">
        <v>953</v>
      </c>
      <c r="AO772" s="221">
        <v>640</v>
      </c>
      <c r="AP772" s="210">
        <v>1172</v>
      </c>
      <c r="AQ772" s="221">
        <v>137</v>
      </c>
      <c r="AR772" s="221">
        <v>12</v>
      </c>
      <c r="AS772" s="219">
        <v>555</v>
      </c>
      <c r="AT772" s="152">
        <v>1288</v>
      </c>
      <c r="AU772" s="219">
        <v>8</v>
      </c>
      <c r="AV772" s="219">
        <v>110</v>
      </c>
      <c r="AW772" s="210">
        <v>1291</v>
      </c>
      <c r="AX772" s="221">
        <v>670</v>
      </c>
      <c r="AY772" s="221">
        <v>0</v>
      </c>
      <c r="AZ772" s="274">
        <v>15</v>
      </c>
      <c r="BA772" s="141">
        <v>1843</v>
      </c>
      <c r="BB772" s="274">
        <v>5</v>
      </c>
      <c r="BC772" s="274">
        <v>98</v>
      </c>
      <c r="BD772" s="210">
        <v>863</v>
      </c>
      <c r="BE772" s="221">
        <v>1098</v>
      </c>
      <c r="BF772" s="152">
        <v>1539</v>
      </c>
      <c r="BG772" s="219">
        <v>422</v>
      </c>
      <c r="BH772" s="221">
        <v>2</v>
      </c>
      <c r="BI772" s="152">
        <v>636</v>
      </c>
      <c r="BJ772" s="152">
        <v>1325</v>
      </c>
      <c r="BK772" s="210">
        <v>890</v>
      </c>
      <c r="BL772" s="210">
        <v>216</v>
      </c>
      <c r="BM772" s="210">
        <v>664</v>
      </c>
      <c r="BN772" s="221">
        <v>51</v>
      </c>
      <c r="BO772" s="221">
        <v>140</v>
      </c>
    </row>
    <row r="773" spans="1:67" s="53" customFormat="1" x14ac:dyDescent="0.25">
      <c r="A773" s="53" t="s">
        <v>98</v>
      </c>
      <c r="H773" s="179">
        <v>44935</v>
      </c>
      <c r="I773" s="219">
        <f t="shared" ref="I773" si="1096">I772+J773</f>
        <v>1961</v>
      </c>
      <c r="J773" s="152">
        <v>0</v>
      </c>
      <c r="K773" s="216">
        <f t="shared" ref="K773" si="1097">I773*100000/620249</f>
        <v>316.16334730084208</v>
      </c>
      <c r="L773" s="265">
        <f t="shared" ref="L773" si="1098">(I773*100/I772)-100</f>
        <v>0</v>
      </c>
      <c r="M773" s="219">
        <v>0</v>
      </c>
      <c r="N773" s="210">
        <v>1958</v>
      </c>
      <c r="O773" s="210">
        <v>3</v>
      </c>
      <c r="P773" s="152">
        <v>880</v>
      </c>
      <c r="Q773" s="152">
        <f t="shared" ref="Q773" si="1099">(I773-P773)</f>
        <v>1081</v>
      </c>
      <c r="R773" s="221">
        <v>0</v>
      </c>
      <c r="S773" s="210">
        <v>109</v>
      </c>
      <c r="T773" s="221">
        <v>28</v>
      </c>
      <c r="U773" s="210">
        <v>1634</v>
      </c>
      <c r="V773" s="221">
        <v>7</v>
      </c>
      <c r="W773" s="221">
        <v>2</v>
      </c>
      <c r="X773" s="221">
        <v>181</v>
      </c>
      <c r="Y773" s="219">
        <v>0</v>
      </c>
      <c r="Z773" s="219">
        <v>1</v>
      </c>
      <c r="AA773" s="219">
        <v>1</v>
      </c>
      <c r="AB773" s="219">
        <v>0</v>
      </c>
      <c r="AC773" s="219">
        <v>8</v>
      </c>
      <c r="AD773" s="219">
        <v>117</v>
      </c>
      <c r="AE773" s="152">
        <v>433</v>
      </c>
      <c r="AF773" s="152">
        <v>1401</v>
      </c>
      <c r="AG773" s="221">
        <v>2</v>
      </c>
      <c r="AH773" s="221">
        <v>119</v>
      </c>
      <c r="AI773" s="221">
        <v>53</v>
      </c>
      <c r="AJ773" s="210">
        <v>1386</v>
      </c>
      <c r="AK773" s="221">
        <v>0</v>
      </c>
      <c r="AL773" s="221">
        <v>401</v>
      </c>
      <c r="AM773" s="152">
        <v>1008</v>
      </c>
      <c r="AN773" s="219">
        <v>953</v>
      </c>
      <c r="AO773" s="221">
        <v>640</v>
      </c>
      <c r="AP773" s="210">
        <v>1172</v>
      </c>
      <c r="AQ773" s="221">
        <v>137</v>
      </c>
      <c r="AR773" s="221">
        <v>12</v>
      </c>
      <c r="AS773" s="219">
        <v>555</v>
      </c>
      <c r="AT773" s="152">
        <v>1288</v>
      </c>
      <c r="AU773" s="219">
        <v>8</v>
      </c>
      <c r="AV773" s="219">
        <v>110</v>
      </c>
      <c r="AW773" s="210">
        <v>1291</v>
      </c>
      <c r="AX773" s="221">
        <v>670</v>
      </c>
      <c r="AY773" s="221">
        <v>0</v>
      </c>
      <c r="AZ773" s="274">
        <v>15</v>
      </c>
      <c r="BA773" s="141">
        <v>1843</v>
      </c>
      <c r="BB773" s="274">
        <v>5</v>
      </c>
      <c r="BC773" s="274">
        <v>98</v>
      </c>
      <c r="BD773" s="210">
        <v>863</v>
      </c>
      <c r="BE773" s="221">
        <v>1098</v>
      </c>
      <c r="BF773" s="152">
        <v>1539</v>
      </c>
      <c r="BG773" s="219">
        <v>422</v>
      </c>
      <c r="BH773" s="221">
        <v>2</v>
      </c>
      <c r="BI773" s="152">
        <v>636</v>
      </c>
      <c r="BJ773" s="152">
        <v>1325</v>
      </c>
      <c r="BK773" s="210">
        <v>890</v>
      </c>
      <c r="BL773" s="210">
        <v>216</v>
      </c>
      <c r="BM773" s="210">
        <v>664</v>
      </c>
      <c r="BN773" s="221">
        <v>51</v>
      </c>
      <c r="BO773" s="221">
        <v>140</v>
      </c>
    </row>
    <row r="774" spans="1:67" s="53" customFormat="1" x14ac:dyDescent="0.25">
      <c r="A774" s="53" t="s">
        <v>98</v>
      </c>
      <c r="H774" s="179">
        <v>44936</v>
      </c>
      <c r="I774" s="219">
        <f t="shared" ref="I774" si="1100">I773+J774</f>
        <v>1961</v>
      </c>
      <c r="J774" s="152">
        <v>0</v>
      </c>
      <c r="K774" s="216">
        <f t="shared" ref="K774" si="1101">I774*100000/620249</f>
        <v>316.16334730084208</v>
      </c>
      <c r="L774" s="265">
        <f t="shared" ref="L774" si="1102">(I774*100/I773)-100</f>
        <v>0</v>
      </c>
      <c r="M774" s="219">
        <v>0</v>
      </c>
      <c r="N774" s="210">
        <v>1958</v>
      </c>
      <c r="O774" s="210">
        <v>3</v>
      </c>
      <c r="P774" s="152">
        <v>880</v>
      </c>
      <c r="Q774" s="152">
        <f t="shared" ref="Q774" si="1103">(I774-P774)</f>
        <v>1081</v>
      </c>
      <c r="R774" s="221">
        <v>0</v>
      </c>
      <c r="S774" s="210">
        <v>109</v>
      </c>
      <c r="T774" s="221">
        <v>28</v>
      </c>
      <c r="U774" s="210">
        <v>1634</v>
      </c>
      <c r="V774" s="221">
        <v>7</v>
      </c>
      <c r="W774" s="221">
        <v>2</v>
      </c>
      <c r="X774" s="221">
        <v>181</v>
      </c>
      <c r="Y774" s="219">
        <v>0</v>
      </c>
      <c r="Z774" s="219">
        <v>1</v>
      </c>
      <c r="AA774" s="219">
        <v>1</v>
      </c>
      <c r="AB774" s="219">
        <v>0</v>
      </c>
      <c r="AC774" s="219">
        <v>8</v>
      </c>
      <c r="AD774" s="219">
        <v>117</v>
      </c>
      <c r="AE774" s="152">
        <v>433</v>
      </c>
      <c r="AF774" s="152">
        <v>1401</v>
      </c>
      <c r="AG774" s="221">
        <v>2</v>
      </c>
      <c r="AH774" s="221">
        <v>119</v>
      </c>
      <c r="AI774" s="221">
        <v>53</v>
      </c>
      <c r="AJ774" s="210">
        <v>1386</v>
      </c>
      <c r="AK774" s="221">
        <v>0</v>
      </c>
      <c r="AL774" s="221">
        <v>401</v>
      </c>
      <c r="AM774" s="152">
        <v>1008</v>
      </c>
      <c r="AN774" s="219">
        <v>953</v>
      </c>
      <c r="AO774" s="221">
        <v>640</v>
      </c>
      <c r="AP774" s="210">
        <v>1172</v>
      </c>
      <c r="AQ774" s="221">
        <v>137</v>
      </c>
      <c r="AR774" s="221">
        <v>12</v>
      </c>
      <c r="AS774" s="219">
        <v>555</v>
      </c>
      <c r="AT774" s="152">
        <v>1288</v>
      </c>
      <c r="AU774" s="219">
        <v>8</v>
      </c>
      <c r="AV774" s="219">
        <v>110</v>
      </c>
      <c r="AW774" s="210">
        <v>1291</v>
      </c>
      <c r="AX774" s="221">
        <v>670</v>
      </c>
      <c r="AY774" s="221">
        <v>0</v>
      </c>
      <c r="AZ774" s="274">
        <v>15</v>
      </c>
      <c r="BA774" s="141">
        <v>1843</v>
      </c>
      <c r="BB774" s="274">
        <v>5</v>
      </c>
      <c r="BC774" s="274">
        <v>98</v>
      </c>
      <c r="BD774" s="210">
        <v>863</v>
      </c>
      <c r="BE774" s="221">
        <v>1098</v>
      </c>
      <c r="BF774" s="152">
        <v>1539</v>
      </c>
      <c r="BG774" s="219">
        <v>422</v>
      </c>
      <c r="BH774" s="221">
        <v>2</v>
      </c>
      <c r="BI774" s="152">
        <v>636</v>
      </c>
      <c r="BJ774" s="152">
        <v>1325</v>
      </c>
      <c r="BK774" s="210">
        <v>890</v>
      </c>
      <c r="BL774" s="210">
        <v>216</v>
      </c>
      <c r="BM774" s="210">
        <v>664</v>
      </c>
      <c r="BN774" s="221">
        <v>51</v>
      </c>
      <c r="BO774" s="221">
        <v>140</v>
      </c>
    </row>
    <row r="775" spans="1:67" s="53" customFormat="1" x14ac:dyDescent="0.25">
      <c r="A775" s="53" t="s">
        <v>98</v>
      </c>
      <c r="H775" s="179">
        <v>44937</v>
      </c>
      <c r="I775" s="219">
        <f t="shared" ref="I775" si="1104">I774+J775</f>
        <v>1961</v>
      </c>
      <c r="J775" s="152">
        <v>0</v>
      </c>
      <c r="K775" s="216">
        <f t="shared" ref="K775" si="1105">I775*100000/620249</f>
        <v>316.16334730084208</v>
      </c>
      <c r="L775" s="265">
        <f t="shared" ref="L775" si="1106">(I775*100/I774)-100</f>
        <v>0</v>
      </c>
      <c r="M775" s="219">
        <v>0</v>
      </c>
      <c r="N775" s="210">
        <v>1958</v>
      </c>
      <c r="O775" s="210">
        <v>3</v>
      </c>
      <c r="P775" s="152">
        <v>880</v>
      </c>
      <c r="Q775" s="152">
        <f t="shared" ref="Q775" si="1107">(I775-P775)</f>
        <v>1081</v>
      </c>
      <c r="R775" s="221">
        <v>0</v>
      </c>
      <c r="S775" s="210">
        <v>109</v>
      </c>
      <c r="T775" s="221">
        <v>28</v>
      </c>
      <c r="U775" s="210">
        <v>1634</v>
      </c>
      <c r="V775" s="221">
        <v>7</v>
      </c>
      <c r="W775" s="221">
        <v>2</v>
      </c>
      <c r="X775" s="221">
        <v>181</v>
      </c>
      <c r="Y775" s="219">
        <v>0</v>
      </c>
      <c r="Z775" s="219">
        <v>1</v>
      </c>
      <c r="AA775" s="219">
        <v>1</v>
      </c>
      <c r="AB775" s="219">
        <v>0</v>
      </c>
      <c r="AC775" s="219">
        <v>8</v>
      </c>
      <c r="AD775" s="219">
        <v>117</v>
      </c>
      <c r="AE775" s="152">
        <v>433</v>
      </c>
      <c r="AF775" s="152">
        <v>1401</v>
      </c>
      <c r="AG775" s="221">
        <v>2</v>
      </c>
      <c r="AH775" s="221">
        <v>119</v>
      </c>
      <c r="AI775" s="221">
        <v>53</v>
      </c>
      <c r="AJ775" s="210">
        <v>1386</v>
      </c>
      <c r="AK775" s="221">
        <v>0</v>
      </c>
      <c r="AL775" s="221">
        <v>401</v>
      </c>
      <c r="AM775" s="152">
        <v>1008</v>
      </c>
      <c r="AN775" s="219">
        <v>953</v>
      </c>
      <c r="AO775" s="221">
        <v>640</v>
      </c>
      <c r="AP775" s="210">
        <v>1172</v>
      </c>
      <c r="AQ775" s="221">
        <v>137</v>
      </c>
      <c r="AR775" s="221">
        <v>12</v>
      </c>
      <c r="AS775" s="219">
        <v>555</v>
      </c>
      <c r="AT775" s="152">
        <v>1288</v>
      </c>
      <c r="AU775" s="219">
        <v>8</v>
      </c>
      <c r="AV775" s="219">
        <v>110</v>
      </c>
      <c r="AW775" s="210">
        <v>1291</v>
      </c>
      <c r="AX775" s="221">
        <v>670</v>
      </c>
      <c r="AY775" s="221">
        <v>0</v>
      </c>
      <c r="AZ775" s="274">
        <v>15</v>
      </c>
      <c r="BA775" s="141">
        <v>1843</v>
      </c>
      <c r="BB775" s="274">
        <v>5</v>
      </c>
      <c r="BC775" s="274">
        <v>98</v>
      </c>
      <c r="BD775" s="210">
        <v>863</v>
      </c>
      <c r="BE775" s="221">
        <v>1098</v>
      </c>
      <c r="BF775" s="152">
        <v>1539</v>
      </c>
      <c r="BG775" s="219">
        <v>422</v>
      </c>
      <c r="BH775" s="221">
        <v>2</v>
      </c>
      <c r="BI775" s="152">
        <v>636</v>
      </c>
      <c r="BJ775" s="152">
        <v>1325</v>
      </c>
      <c r="BK775" s="210">
        <v>890</v>
      </c>
      <c r="BL775" s="210">
        <v>216</v>
      </c>
      <c r="BM775" s="210">
        <v>664</v>
      </c>
      <c r="BN775" s="221">
        <v>51</v>
      </c>
      <c r="BO775" s="221">
        <v>140</v>
      </c>
    </row>
    <row r="776" spans="1:67" s="53" customFormat="1" x14ac:dyDescent="0.25">
      <c r="A776" s="53" t="s">
        <v>98</v>
      </c>
      <c r="H776" s="179">
        <v>44938</v>
      </c>
      <c r="I776" s="219">
        <f t="shared" ref="I776" si="1108">I775+J776</f>
        <v>1961</v>
      </c>
      <c r="J776" s="152">
        <v>0</v>
      </c>
      <c r="K776" s="216">
        <f t="shared" ref="K776" si="1109">I776*100000/620249</f>
        <v>316.16334730084208</v>
      </c>
      <c r="L776" s="265">
        <f t="shared" ref="L776" si="1110">(I776*100/I775)-100</f>
        <v>0</v>
      </c>
      <c r="M776" s="219">
        <v>0</v>
      </c>
      <c r="N776" s="210">
        <v>1958</v>
      </c>
      <c r="O776" s="210">
        <v>3</v>
      </c>
      <c r="P776" s="152">
        <v>880</v>
      </c>
      <c r="Q776" s="152">
        <f t="shared" ref="Q776" si="1111">(I776-P776)</f>
        <v>1081</v>
      </c>
      <c r="R776" s="221">
        <v>0</v>
      </c>
      <c r="S776" s="210">
        <v>109</v>
      </c>
      <c r="T776" s="221">
        <v>28</v>
      </c>
      <c r="U776" s="210">
        <v>1634</v>
      </c>
      <c r="V776" s="221">
        <v>7</v>
      </c>
      <c r="W776" s="221">
        <v>2</v>
      </c>
      <c r="X776" s="221">
        <v>181</v>
      </c>
      <c r="Y776" s="219">
        <v>0</v>
      </c>
      <c r="Z776" s="219">
        <v>1</v>
      </c>
      <c r="AA776" s="219">
        <v>1</v>
      </c>
      <c r="AB776" s="219">
        <v>0</v>
      </c>
      <c r="AC776" s="219">
        <v>8</v>
      </c>
      <c r="AD776" s="219">
        <v>117</v>
      </c>
      <c r="AE776" s="152">
        <v>433</v>
      </c>
      <c r="AF776" s="152">
        <v>1401</v>
      </c>
      <c r="AG776" s="221">
        <v>2</v>
      </c>
      <c r="AH776" s="221">
        <v>119</v>
      </c>
      <c r="AI776" s="221">
        <v>53</v>
      </c>
      <c r="AJ776" s="210">
        <v>1386</v>
      </c>
      <c r="AK776" s="221">
        <v>0</v>
      </c>
      <c r="AL776" s="221">
        <v>401</v>
      </c>
      <c r="AM776" s="152">
        <v>1008</v>
      </c>
      <c r="AN776" s="219">
        <v>953</v>
      </c>
      <c r="AO776" s="221">
        <v>640</v>
      </c>
      <c r="AP776" s="210">
        <v>1172</v>
      </c>
      <c r="AQ776" s="221">
        <v>137</v>
      </c>
      <c r="AR776" s="221">
        <v>12</v>
      </c>
      <c r="AS776" s="219">
        <v>555</v>
      </c>
      <c r="AT776" s="152">
        <v>1288</v>
      </c>
      <c r="AU776" s="219">
        <v>8</v>
      </c>
      <c r="AV776" s="219">
        <v>110</v>
      </c>
      <c r="AW776" s="210">
        <v>1291</v>
      </c>
      <c r="AX776" s="221">
        <v>670</v>
      </c>
      <c r="AY776" s="221">
        <v>0</v>
      </c>
      <c r="AZ776" s="274">
        <v>15</v>
      </c>
      <c r="BA776" s="141">
        <v>1843</v>
      </c>
      <c r="BB776" s="274">
        <v>5</v>
      </c>
      <c r="BC776" s="274">
        <v>98</v>
      </c>
      <c r="BD776" s="210">
        <v>863</v>
      </c>
      <c r="BE776" s="221">
        <v>1098</v>
      </c>
      <c r="BF776" s="152">
        <v>1539</v>
      </c>
      <c r="BG776" s="219">
        <v>422</v>
      </c>
      <c r="BH776" s="221">
        <v>2</v>
      </c>
      <c r="BI776" s="152">
        <v>636</v>
      </c>
      <c r="BJ776" s="152">
        <v>1325</v>
      </c>
      <c r="BK776" s="210">
        <v>890</v>
      </c>
      <c r="BL776" s="210">
        <v>216</v>
      </c>
      <c r="BM776" s="210">
        <v>664</v>
      </c>
      <c r="BN776" s="221">
        <v>51</v>
      </c>
      <c r="BO776" s="221">
        <v>140</v>
      </c>
    </row>
    <row r="777" spans="1:67" s="53" customFormat="1" x14ac:dyDescent="0.25">
      <c r="A777" s="53" t="s">
        <v>98</v>
      </c>
      <c r="H777" s="179">
        <v>44939</v>
      </c>
      <c r="I777" s="219">
        <f t="shared" ref="I777" si="1112">I776+J777</f>
        <v>1961</v>
      </c>
      <c r="J777" s="152">
        <v>0</v>
      </c>
      <c r="K777" s="216">
        <f t="shared" ref="K777" si="1113">I777*100000/620249</f>
        <v>316.16334730084208</v>
      </c>
      <c r="L777" s="265">
        <f t="shared" ref="L777" si="1114">(I777*100/I776)-100</f>
        <v>0</v>
      </c>
      <c r="M777" s="219">
        <v>0</v>
      </c>
      <c r="N777" s="210">
        <v>1958</v>
      </c>
      <c r="O777" s="210">
        <v>3</v>
      </c>
      <c r="P777" s="152">
        <v>880</v>
      </c>
      <c r="Q777" s="152">
        <f t="shared" ref="Q777" si="1115">(I777-P777)</f>
        <v>1081</v>
      </c>
      <c r="R777" s="221">
        <v>0</v>
      </c>
      <c r="S777" s="210">
        <v>109</v>
      </c>
      <c r="T777" s="221">
        <v>28</v>
      </c>
      <c r="U777" s="210">
        <v>1634</v>
      </c>
      <c r="V777" s="221">
        <v>7</v>
      </c>
      <c r="W777" s="221">
        <v>2</v>
      </c>
      <c r="X777" s="221">
        <v>181</v>
      </c>
      <c r="Y777" s="219">
        <v>0</v>
      </c>
      <c r="Z777" s="219">
        <v>1</v>
      </c>
      <c r="AA777" s="219">
        <v>1</v>
      </c>
      <c r="AB777" s="219">
        <v>0</v>
      </c>
      <c r="AC777" s="219">
        <v>8</v>
      </c>
      <c r="AD777" s="219">
        <v>117</v>
      </c>
      <c r="AE777" s="152">
        <v>433</v>
      </c>
      <c r="AF777" s="152">
        <v>1401</v>
      </c>
      <c r="AG777" s="221">
        <v>2</v>
      </c>
      <c r="AH777" s="221">
        <v>119</v>
      </c>
      <c r="AI777" s="221">
        <v>53</v>
      </c>
      <c r="AJ777" s="210">
        <v>1386</v>
      </c>
      <c r="AK777" s="221">
        <v>0</v>
      </c>
      <c r="AL777" s="221">
        <v>401</v>
      </c>
      <c r="AM777" s="152">
        <v>1008</v>
      </c>
      <c r="AN777" s="219">
        <v>953</v>
      </c>
      <c r="AO777" s="221">
        <v>640</v>
      </c>
      <c r="AP777" s="210">
        <v>1172</v>
      </c>
      <c r="AQ777" s="221">
        <v>137</v>
      </c>
      <c r="AR777" s="221">
        <v>12</v>
      </c>
      <c r="AS777" s="219">
        <v>555</v>
      </c>
      <c r="AT777" s="152">
        <v>1288</v>
      </c>
      <c r="AU777" s="219">
        <v>8</v>
      </c>
      <c r="AV777" s="219">
        <v>110</v>
      </c>
      <c r="AW777" s="210">
        <v>1291</v>
      </c>
      <c r="AX777" s="221">
        <v>670</v>
      </c>
      <c r="AY777" s="221">
        <v>0</v>
      </c>
      <c r="AZ777" s="274">
        <v>15</v>
      </c>
      <c r="BA777" s="141">
        <v>1843</v>
      </c>
      <c r="BB777" s="274">
        <v>5</v>
      </c>
      <c r="BC777" s="274">
        <v>98</v>
      </c>
      <c r="BD777" s="210">
        <v>863</v>
      </c>
      <c r="BE777" s="221">
        <v>1098</v>
      </c>
      <c r="BF777" s="152">
        <v>1539</v>
      </c>
      <c r="BG777" s="219">
        <v>422</v>
      </c>
      <c r="BH777" s="221">
        <v>2</v>
      </c>
      <c r="BI777" s="152">
        <v>636</v>
      </c>
      <c r="BJ777" s="152">
        <v>1325</v>
      </c>
      <c r="BK777" s="210">
        <v>890</v>
      </c>
      <c r="BL777" s="210">
        <v>216</v>
      </c>
      <c r="BM777" s="210">
        <v>664</v>
      </c>
      <c r="BN777" s="221">
        <v>51</v>
      </c>
      <c r="BO777" s="221">
        <v>140</v>
      </c>
    </row>
    <row r="778" spans="1:67" s="53" customFormat="1" x14ac:dyDescent="0.25">
      <c r="A778" s="53" t="s">
        <v>98</v>
      </c>
      <c r="H778" s="179">
        <v>44940</v>
      </c>
      <c r="I778" s="219">
        <f t="shared" ref="I778" si="1116">I777+J778</f>
        <v>1961</v>
      </c>
      <c r="J778" s="152">
        <v>0</v>
      </c>
      <c r="K778" s="216">
        <f t="shared" ref="K778" si="1117">I778*100000/620249</f>
        <v>316.16334730084208</v>
      </c>
      <c r="L778" s="265">
        <f t="shared" ref="L778" si="1118">(I778*100/I777)-100</f>
        <v>0</v>
      </c>
      <c r="M778" s="219">
        <v>0</v>
      </c>
      <c r="N778" s="210">
        <v>1958</v>
      </c>
      <c r="O778" s="210">
        <v>3</v>
      </c>
      <c r="P778" s="152">
        <v>880</v>
      </c>
      <c r="Q778" s="152">
        <f t="shared" ref="Q778" si="1119">(I778-P778)</f>
        <v>1081</v>
      </c>
      <c r="R778" s="221">
        <v>0</v>
      </c>
      <c r="S778" s="210">
        <v>109</v>
      </c>
      <c r="T778" s="221">
        <v>28</v>
      </c>
      <c r="U778" s="210">
        <v>1634</v>
      </c>
      <c r="V778" s="221">
        <v>7</v>
      </c>
      <c r="W778" s="221">
        <v>2</v>
      </c>
      <c r="X778" s="221">
        <v>181</v>
      </c>
      <c r="Y778" s="219">
        <v>0</v>
      </c>
      <c r="Z778" s="219">
        <v>1</v>
      </c>
      <c r="AA778" s="219">
        <v>1</v>
      </c>
      <c r="AB778" s="219">
        <v>0</v>
      </c>
      <c r="AC778" s="219">
        <v>8</v>
      </c>
      <c r="AD778" s="219">
        <v>117</v>
      </c>
      <c r="AE778" s="152">
        <v>433</v>
      </c>
      <c r="AF778" s="152">
        <v>1401</v>
      </c>
      <c r="AG778" s="221">
        <v>2</v>
      </c>
      <c r="AH778" s="221">
        <v>119</v>
      </c>
      <c r="AI778" s="221">
        <v>53</v>
      </c>
      <c r="AJ778" s="210">
        <v>1386</v>
      </c>
      <c r="AK778" s="221">
        <v>0</v>
      </c>
      <c r="AL778" s="221">
        <v>401</v>
      </c>
      <c r="AM778" s="152">
        <v>1008</v>
      </c>
      <c r="AN778" s="219">
        <v>953</v>
      </c>
      <c r="AO778" s="221">
        <v>640</v>
      </c>
      <c r="AP778" s="210">
        <v>1172</v>
      </c>
      <c r="AQ778" s="221">
        <v>137</v>
      </c>
      <c r="AR778" s="221">
        <v>12</v>
      </c>
      <c r="AS778" s="219">
        <v>555</v>
      </c>
      <c r="AT778" s="152">
        <v>1288</v>
      </c>
      <c r="AU778" s="219">
        <v>8</v>
      </c>
      <c r="AV778" s="219">
        <v>110</v>
      </c>
      <c r="AW778" s="210">
        <v>1291</v>
      </c>
      <c r="AX778" s="221">
        <v>670</v>
      </c>
      <c r="AY778" s="221">
        <v>0</v>
      </c>
      <c r="AZ778" s="274">
        <v>15</v>
      </c>
      <c r="BA778" s="141">
        <v>1843</v>
      </c>
      <c r="BB778" s="274">
        <v>5</v>
      </c>
      <c r="BC778" s="274">
        <v>98</v>
      </c>
      <c r="BD778" s="210">
        <v>863</v>
      </c>
      <c r="BE778" s="221">
        <v>1098</v>
      </c>
      <c r="BF778" s="152">
        <v>1539</v>
      </c>
      <c r="BG778" s="219">
        <v>422</v>
      </c>
      <c r="BH778" s="221">
        <v>2</v>
      </c>
      <c r="BI778" s="152">
        <v>636</v>
      </c>
      <c r="BJ778" s="152">
        <v>1325</v>
      </c>
      <c r="BK778" s="210">
        <v>890</v>
      </c>
      <c r="BL778" s="210">
        <v>216</v>
      </c>
      <c r="BM778" s="210">
        <v>664</v>
      </c>
      <c r="BN778" s="221">
        <v>51</v>
      </c>
      <c r="BO778" s="221">
        <v>140</v>
      </c>
    </row>
    <row r="779" spans="1:67" s="53" customFormat="1" x14ac:dyDescent="0.25">
      <c r="A779" s="53" t="s">
        <v>98</v>
      </c>
      <c r="H779" s="179">
        <v>44941</v>
      </c>
      <c r="I779" s="219">
        <f t="shared" ref="I779" si="1120">I778+J779</f>
        <v>1961</v>
      </c>
      <c r="J779" s="152">
        <v>0</v>
      </c>
      <c r="K779" s="216">
        <f t="shared" ref="K779" si="1121">I779*100000/620249</f>
        <v>316.16334730084208</v>
      </c>
      <c r="L779" s="265">
        <f t="shared" ref="L779" si="1122">(I779*100/I778)-100</f>
        <v>0</v>
      </c>
      <c r="M779" s="219">
        <v>0</v>
      </c>
      <c r="N779" s="210">
        <v>1958</v>
      </c>
      <c r="O779" s="210">
        <v>3</v>
      </c>
      <c r="P779" s="152">
        <v>880</v>
      </c>
      <c r="Q779" s="152">
        <f t="shared" ref="Q779" si="1123">(I779-P779)</f>
        <v>1081</v>
      </c>
      <c r="R779" s="221">
        <v>0</v>
      </c>
      <c r="S779" s="210">
        <v>109</v>
      </c>
      <c r="T779" s="221">
        <v>28</v>
      </c>
      <c r="U779" s="210">
        <v>1634</v>
      </c>
      <c r="V779" s="221">
        <v>7</v>
      </c>
      <c r="W779" s="221">
        <v>2</v>
      </c>
      <c r="X779" s="221">
        <v>181</v>
      </c>
      <c r="Y779" s="219">
        <v>0</v>
      </c>
      <c r="Z779" s="219">
        <v>1</v>
      </c>
      <c r="AA779" s="219">
        <v>1</v>
      </c>
      <c r="AB779" s="219">
        <v>0</v>
      </c>
      <c r="AC779" s="219">
        <v>8</v>
      </c>
      <c r="AD779" s="219">
        <v>117</v>
      </c>
      <c r="AE779" s="152">
        <v>433</v>
      </c>
      <c r="AF779" s="152">
        <v>1401</v>
      </c>
      <c r="AG779" s="221">
        <v>2</v>
      </c>
      <c r="AH779" s="221">
        <v>119</v>
      </c>
      <c r="AI779" s="221">
        <v>53</v>
      </c>
      <c r="AJ779" s="210">
        <v>1386</v>
      </c>
      <c r="AK779" s="221">
        <v>0</v>
      </c>
      <c r="AL779" s="221">
        <v>401</v>
      </c>
      <c r="AM779" s="152">
        <v>1008</v>
      </c>
      <c r="AN779" s="219">
        <v>953</v>
      </c>
      <c r="AO779" s="221">
        <v>640</v>
      </c>
      <c r="AP779" s="210">
        <v>1172</v>
      </c>
      <c r="AQ779" s="221">
        <v>137</v>
      </c>
      <c r="AR779" s="221">
        <v>12</v>
      </c>
      <c r="AS779" s="219">
        <v>555</v>
      </c>
      <c r="AT779" s="152">
        <v>1288</v>
      </c>
      <c r="AU779" s="219">
        <v>8</v>
      </c>
      <c r="AV779" s="219">
        <v>110</v>
      </c>
      <c r="AW779" s="210">
        <v>1291</v>
      </c>
      <c r="AX779" s="221">
        <v>670</v>
      </c>
      <c r="AY779" s="221">
        <v>0</v>
      </c>
      <c r="AZ779" s="274">
        <v>15</v>
      </c>
      <c r="BA779" s="141">
        <v>1843</v>
      </c>
      <c r="BB779" s="274">
        <v>5</v>
      </c>
      <c r="BC779" s="274">
        <v>98</v>
      </c>
      <c r="BD779" s="210">
        <v>863</v>
      </c>
      <c r="BE779" s="221">
        <v>1098</v>
      </c>
      <c r="BF779" s="152">
        <v>1539</v>
      </c>
      <c r="BG779" s="219">
        <v>422</v>
      </c>
      <c r="BH779" s="221">
        <v>2</v>
      </c>
      <c r="BI779" s="152">
        <v>636</v>
      </c>
      <c r="BJ779" s="152">
        <v>1325</v>
      </c>
      <c r="BK779" s="210">
        <v>890</v>
      </c>
      <c r="BL779" s="210">
        <v>216</v>
      </c>
      <c r="BM779" s="210">
        <v>664</v>
      </c>
      <c r="BN779" s="221">
        <v>51</v>
      </c>
      <c r="BO779" s="221">
        <v>140</v>
      </c>
    </row>
    <row r="780" spans="1:67" s="53" customFormat="1" x14ac:dyDescent="0.25">
      <c r="A780" s="53" t="s">
        <v>98</v>
      </c>
      <c r="H780" s="179">
        <v>44942</v>
      </c>
      <c r="I780" s="219">
        <f t="shared" ref="I780" si="1124">I779+J780</f>
        <v>1961</v>
      </c>
      <c r="J780" s="152">
        <v>0</v>
      </c>
      <c r="K780" s="216">
        <f t="shared" ref="K780" si="1125">I780*100000/620249</f>
        <v>316.16334730084208</v>
      </c>
      <c r="L780" s="265">
        <f t="shared" ref="L780" si="1126">(I780*100/I779)-100</f>
        <v>0</v>
      </c>
      <c r="M780" s="219">
        <v>0</v>
      </c>
      <c r="N780" s="210">
        <v>1958</v>
      </c>
      <c r="O780" s="210">
        <v>3</v>
      </c>
      <c r="P780" s="152">
        <v>880</v>
      </c>
      <c r="Q780" s="152">
        <f t="shared" ref="Q780" si="1127">(I780-P780)</f>
        <v>1081</v>
      </c>
      <c r="R780" s="221">
        <v>0</v>
      </c>
      <c r="S780" s="210">
        <v>109</v>
      </c>
      <c r="T780" s="221">
        <v>28</v>
      </c>
      <c r="U780" s="210">
        <v>1634</v>
      </c>
      <c r="V780" s="221">
        <v>7</v>
      </c>
      <c r="W780" s="221">
        <v>2</v>
      </c>
      <c r="X780" s="221">
        <v>181</v>
      </c>
      <c r="Y780" s="219">
        <v>0</v>
      </c>
      <c r="Z780" s="219">
        <v>1</v>
      </c>
      <c r="AA780" s="219">
        <v>1</v>
      </c>
      <c r="AB780" s="219">
        <v>0</v>
      </c>
      <c r="AC780" s="219">
        <v>8</v>
      </c>
      <c r="AD780" s="219">
        <v>117</v>
      </c>
      <c r="AE780" s="152">
        <v>433</v>
      </c>
      <c r="AF780" s="152">
        <v>1401</v>
      </c>
      <c r="AG780" s="221">
        <v>2</v>
      </c>
      <c r="AH780" s="221">
        <v>119</v>
      </c>
      <c r="AI780" s="221">
        <v>53</v>
      </c>
      <c r="AJ780" s="210">
        <v>1386</v>
      </c>
      <c r="AK780" s="221">
        <v>0</v>
      </c>
      <c r="AL780" s="221">
        <v>401</v>
      </c>
      <c r="AM780" s="152">
        <v>1008</v>
      </c>
      <c r="AN780" s="219">
        <v>953</v>
      </c>
      <c r="AO780" s="221">
        <v>640</v>
      </c>
      <c r="AP780" s="210">
        <v>1172</v>
      </c>
      <c r="AQ780" s="221">
        <v>137</v>
      </c>
      <c r="AR780" s="221">
        <v>12</v>
      </c>
      <c r="AS780" s="219">
        <v>555</v>
      </c>
      <c r="AT780" s="152">
        <v>1288</v>
      </c>
      <c r="AU780" s="219">
        <v>8</v>
      </c>
      <c r="AV780" s="219">
        <v>110</v>
      </c>
      <c r="AW780" s="210">
        <v>1291</v>
      </c>
      <c r="AX780" s="221">
        <v>670</v>
      </c>
      <c r="AY780" s="221">
        <v>0</v>
      </c>
      <c r="AZ780" s="274">
        <v>15</v>
      </c>
      <c r="BA780" s="141">
        <v>1843</v>
      </c>
      <c r="BB780" s="274">
        <v>5</v>
      </c>
      <c r="BC780" s="274">
        <v>98</v>
      </c>
      <c r="BD780" s="210">
        <v>863</v>
      </c>
      <c r="BE780" s="221">
        <v>1098</v>
      </c>
      <c r="BF780" s="152">
        <v>1539</v>
      </c>
      <c r="BG780" s="219">
        <v>422</v>
      </c>
      <c r="BH780" s="221">
        <v>2</v>
      </c>
      <c r="BI780" s="152">
        <v>636</v>
      </c>
      <c r="BJ780" s="152">
        <v>1325</v>
      </c>
      <c r="BK780" s="210">
        <v>890</v>
      </c>
      <c r="BL780" s="210">
        <v>216</v>
      </c>
      <c r="BM780" s="210">
        <v>664</v>
      </c>
      <c r="BN780" s="221">
        <v>51</v>
      </c>
      <c r="BO780" s="221">
        <v>140</v>
      </c>
    </row>
    <row r="781" spans="1:67" s="53" customFormat="1" x14ac:dyDescent="0.25">
      <c r="A781" s="53" t="s">
        <v>98</v>
      </c>
      <c r="H781" s="179">
        <v>44943</v>
      </c>
      <c r="I781" s="219">
        <f t="shared" ref="I781" si="1128">I780+J781</f>
        <v>1961</v>
      </c>
      <c r="J781" s="152">
        <v>0</v>
      </c>
      <c r="K781" s="216">
        <f t="shared" ref="K781" si="1129">I781*100000/620249</f>
        <v>316.16334730084208</v>
      </c>
      <c r="L781" s="265">
        <f t="shared" ref="L781" si="1130">(I781*100/I780)-100</f>
        <v>0</v>
      </c>
      <c r="M781" s="219">
        <v>0</v>
      </c>
      <c r="N781" s="210">
        <v>1958</v>
      </c>
      <c r="O781" s="210">
        <v>3</v>
      </c>
      <c r="P781" s="152">
        <v>880</v>
      </c>
      <c r="Q781" s="152">
        <f t="shared" ref="Q781" si="1131">(I781-P781)</f>
        <v>1081</v>
      </c>
      <c r="R781" s="221">
        <v>0</v>
      </c>
      <c r="S781" s="210">
        <v>109</v>
      </c>
      <c r="T781" s="221">
        <v>28</v>
      </c>
      <c r="U781" s="210">
        <v>1634</v>
      </c>
      <c r="V781" s="221">
        <v>7</v>
      </c>
      <c r="W781" s="221">
        <v>2</v>
      </c>
      <c r="X781" s="221">
        <v>181</v>
      </c>
      <c r="Y781" s="219">
        <v>0</v>
      </c>
      <c r="Z781" s="219">
        <v>1</v>
      </c>
      <c r="AA781" s="219">
        <v>1</v>
      </c>
      <c r="AB781" s="219">
        <v>0</v>
      </c>
      <c r="AC781" s="219">
        <v>8</v>
      </c>
      <c r="AD781" s="219">
        <v>117</v>
      </c>
      <c r="AE781" s="152">
        <v>433</v>
      </c>
      <c r="AF781" s="152">
        <v>1401</v>
      </c>
      <c r="AG781" s="221">
        <v>2</v>
      </c>
      <c r="AH781" s="221">
        <v>119</v>
      </c>
      <c r="AI781" s="221">
        <v>53</v>
      </c>
      <c r="AJ781" s="210">
        <v>1386</v>
      </c>
      <c r="AK781" s="221">
        <v>0</v>
      </c>
      <c r="AL781" s="221">
        <v>401</v>
      </c>
      <c r="AM781" s="152">
        <v>1008</v>
      </c>
      <c r="AN781" s="219">
        <v>953</v>
      </c>
      <c r="AO781" s="221">
        <v>640</v>
      </c>
      <c r="AP781" s="210">
        <v>1172</v>
      </c>
      <c r="AQ781" s="221">
        <v>137</v>
      </c>
      <c r="AR781" s="221">
        <v>12</v>
      </c>
      <c r="AS781" s="219">
        <v>555</v>
      </c>
      <c r="AT781" s="152">
        <v>1288</v>
      </c>
      <c r="AU781" s="219">
        <v>8</v>
      </c>
      <c r="AV781" s="219">
        <v>110</v>
      </c>
      <c r="AW781" s="210">
        <v>1291</v>
      </c>
      <c r="AX781" s="221">
        <v>670</v>
      </c>
      <c r="AY781" s="221">
        <v>0</v>
      </c>
      <c r="AZ781" s="274">
        <v>15</v>
      </c>
      <c r="BA781" s="141">
        <v>1843</v>
      </c>
      <c r="BB781" s="274">
        <v>5</v>
      </c>
      <c r="BC781" s="274">
        <v>98</v>
      </c>
      <c r="BD781" s="210">
        <v>863</v>
      </c>
      <c r="BE781" s="221">
        <v>1098</v>
      </c>
      <c r="BF781" s="152">
        <v>1539</v>
      </c>
      <c r="BG781" s="219">
        <v>422</v>
      </c>
      <c r="BH781" s="221">
        <v>2</v>
      </c>
      <c r="BI781" s="152">
        <v>636</v>
      </c>
      <c r="BJ781" s="152">
        <v>1325</v>
      </c>
      <c r="BK781" s="210">
        <v>890</v>
      </c>
      <c r="BL781" s="210">
        <v>216</v>
      </c>
      <c r="BM781" s="210">
        <v>664</v>
      </c>
      <c r="BN781" s="221">
        <v>51</v>
      </c>
      <c r="BO781" s="221">
        <v>140</v>
      </c>
    </row>
    <row r="782" spans="1:67" s="53" customFormat="1" x14ac:dyDescent="0.25">
      <c r="A782" s="53" t="s">
        <v>98</v>
      </c>
      <c r="H782" s="179">
        <v>44944</v>
      </c>
      <c r="I782" s="219">
        <f t="shared" ref="I782" si="1132">I781+J782</f>
        <v>1961</v>
      </c>
      <c r="J782" s="152">
        <v>0</v>
      </c>
      <c r="K782" s="216">
        <f t="shared" ref="K782" si="1133">I782*100000/620249</f>
        <v>316.16334730084208</v>
      </c>
      <c r="L782" s="265">
        <f t="shared" ref="L782" si="1134">(I782*100/I781)-100</f>
        <v>0</v>
      </c>
      <c r="M782" s="219">
        <v>0</v>
      </c>
      <c r="N782" s="210">
        <v>1958</v>
      </c>
      <c r="O782" s="210">
        <v>3</v>
      </c>
      <c r="P782" s="152">
        <v>880</v>
      </c>
      <c r="Q782" s="152">
        <f t="shared" ref="Q782" si="1135">(I782-P782)</f>
        <v>1081</v>
      </c>
      <c r="R782" s="221">
        <v>0</v>
      </c>
      <c r="S782" s="210">
        <v>109</v>
      </c>
      <c r="T782" s="221">
        <v>28</v>
      </c>
      <c r="U782" s="210">
        <v>1634</v>
      </c>
      <c r="V782" s="221">
        <v>7</v>
      </c>
      <c r="W782" s="221">
        <v>2</v>
      </c>
      <c r="X782" s="221">
        <v>181</v>
      </c>
      <c r="Y782" s="219">
        <v>0</v>
      </c>
      <c r="Z782" s="219">
        <v>1</v>
      </c>
      <c r="AA782" s="219">
        <v>1</v>
      </c>
      <c r="AB782" s="219">
        <v>0</v>
      </c>
      <c r="AC782" s="219">
        <v>8</v>
      </c>
      <c r="AD782" s="219">
        <v>117</v>
      </c>
      <c r="AE782" s="152">
        <v>433</v>
      </c>
      <c r="AF782" s="152">
        <v>1401</v>
      </c>
      <c r="AG782" s="221">
        <v>2</v>
      </c>
      <c r="AH782" s="221">
        <v>119</v>
      </c>
      <c r="AI782" s="221">
        <v>53</v>
      </c>
      <c r="AJ782" s="210">
        <v>1386</v>
      </c>
      <c r="AK782" s="221">
        <v>0</v>
      </c>
      <c r="AL782" s="221">
        <v>401</v>
      </c>
      <c r="AM782" s="152">
        <v>1008</v>
      </c>
      <c r="AN782" s="219">
        <v>953</v>
      </c>
      <c r="AO782" s="221">
        <v>640</v>
      </c>
      <c r="AP782" s="210">
        <v>1172</v>
      </c>
      <c r="AQ782" s="221">
        <v>137</v>
      </c>
      <c r="AR782" s="221">
        <v>12</v>
      </c>
      <c r="AS782" s="219">
        <v>555</v>
      </c>
      <c r="AT782" s="152">
        <v>1288</v>
      </c>
      <c r="AU782" s="219">
        <v>8</v>
      </c>
      <c r="AV782" s="219">
        <v>110</v>
      </c>
      <c r="AW782" s="210">
        <v>1291</v>
      </c>
      <c r="AX782" s="221">
        <v>670</v>
      </c>
      <c r="AY782" s="221">
        <v>0</v>
      </c>
      <c r="AZ782" s="274">
        <v>15</v>
      </c>
      <c r="BA782" s="141">
        <v>1843</v>
      </c>
      <c r="BB782" s="274">
        <v>5</v>
      </c>
      <c r="BC782" s="274">
        <v>98</v>
      </c>
      <c r="BD782" s="210">
        <v>863</v>
      </c>
      <c r="BE782" s="221">
        <v>1098</v>
      </c>
      <c r="BF782" s="152">
        <v>1539</v>
      </c>
      <c r="BG782" s="219">
        <v>422</v>
      </c>
      <c r="BH782" s="221">
        <v>2</v>
      </c>
      <c r="BI782" s="152">
        <v>636</v>
      </c>
      <c r="BJ782" s="152">
        <v>1325</v>
      </c>
      <c r="BK782" s="210">
        <v>890</v>
      </c>
      <c r="BL782" s="210">
        <v>216</v>
      </c>
      <c r="BM782" s="210">
        <v>664</v>
      </c>
      <c r="BN782" s="221">
        <v>51</v>
      </c>
      <c r="BO782" s="221">
        <v>140</v>
      </c>
    </row>
    <row r="783" spans="1:67" s="53" customFormat="1" x14ac:dyDescent="0.25">
      <c r="A783" s="53" t="s">
        <v>98</v>
      </c>
      <c r="H783" s="179">
        <v>44945</v>
      </c>
      <c r="I783" s="219">
        <f t="shared" ref="I783" si="1136">I782+J783</f>
        <v>1961</v>
      </c>
      <c r="J783" s="152">
        <v>0</v>
      </c>
      <c r="K783" s="216">
        <f t="shared" ref="K783" si="1137">I783*100000/620249</f>
        <v>316.16334730084208</v>
      </c>
      <c r="L783" s="265">
        <f t="shared" ref="L783" si="1138">(I783*100/I782)-100</f>
        <v>0</v>
      </c>
      <c r="M783" s="219">
        <v>0</v>
      </c>
      <c r="N783" s="210">
        <v>1958</v>
      </c>
      <c r="O783" s="210">
        <v>3</v>
      </c>
      <c r="P783" s="152">
        <v>880</v>
      </c>
      <c r="Q783" s="152">
        <f t="shared" ref="Q783" si="1139">(I783-P783)</f>
        <v>1081</v>
      </c>
      <c r="R783" s="221">
        <v>0</v>
      </c>
      <c r="S783" s="210">
        <v>109</v>
      </c>
      <c r="T783" s="221">
        <v>28</v>
      </c>
      <c r="U783" s="210">
        <v>1634</v>
      </c>
      <c r="V783" s="221">
        <v>7</v>
      </c>
      <c r="W783" s="221">
        <v>2</v>
      </c>
      <c r="X783" s="221">
        <v>181</v>
      </c>
      <c r="Y783" s="219">
        <v>0</v>
      </c>
      <c r="Z783" s="219">
        <v>1</v>
      </c>
      <c r="AA783" s="219">
        <v>1</v>
      </c>
      <c r="AB783" s="219">
        <v>0</v>
      </c>
      <c r="AC783" s="219">
        <v>8</v>
      </c>
      <c r="AD783" s="219">
        <v>117</v>
      </c>
      <c r="AE783" s="152">
        <v>433</v>
      </c>
      <c r="AF783" s="152">
        <v>1401</v>
      </c>
      <c r="AG783" s="221">
        <v>2</v>
      </c>
      <c r="AH783" s="221">
        <v>119</v>
      </c>
      <c r="AI783" s="221">
        <v>53</v>
      </c>
      <c r="AJ783" s="210">
        <v>1386</v>
      </c>
      <c r="AK783" s="221">
        <v>0</v>
      </c>
      <c r="AL783" s="221">
        <v>401</v>
      </c>
      <c r="AM783" s="152">
        <v>1008</v>
      </c>
      <c r="AN783" s="219">
        <v>953</v>
      </c>
      <c r="AO783" s="221">
        <v>640</v>
      </c>
      <c r="AP783" s="210">
        <v>1172</v>
      </c>
      <c r="AQ783" s="221">
        <v>137</v>
      </c>
      <c r="AR783" s="221">
        <v>12</v>
      </c>
      <c r="AS783" s="219">
        <v>555</v>
      </c>
      <c r="AT783" s="152">
        <v>1288</v>
      </c>
      <c r="AU783" s="219">
        <v>8</v>
      </c>
      <c r="AV783" s="219">
        <v>110</v>
      </c>
      <c r="AW783" s="210">
        <v>1291</v>
      </c>
      <c r="AX783" s="221">
        <v>670</v>
      </c>
      <c r="AY783" s="221">
        <v>0</v>
      </c>
      <c r="AZ783" s="274">
        <v>15</v>
      </c>
      <c r="BA783" s="141">
        <v>1843</v>
      </c>
      <c r="BB783" s="274">
        <v>5</v>
      </c>
      <c r="BC783" s="274">
        <v>98</v>
      </c>
      <c r="BD783" s="210">
        <v>863</v>
      </c>
      <c r="BE783" s="221">
        <v>1098</v>
      </c>
      <c r="BF783" s="152">
        <v>1539</v>
      </c>
      <c r="BG783" s="219">
        <v>422</v>
      </c>
      <c r="BH783" s="221">
        <v>2</v>
      </c>
      <c r="BI783" s="152">
        <v>636</v>
      </c>
      <c r="BJ783" s="152">
        <v>1325</v>
      </c>
      <c r="BK783" s="210">
        <v>890</v>
      </c>
      <c r="BL783" s="210">
        <v>216</v>
      </c>
      <c r="BM783" s="210">
        <v>664</v>
      </c>
      <c r="BN783" s="221">
        <v>51</v>
      </c>
      <c r="BO783" s="221">
        <v>140</v>
      </c>
    </row>
    <row r="784" spans="1:67" s="53" customFormat="1" x14ac:dyDescent="0.25">
      <c r="A784" s="53" t="s">
        <v>98</v>
      </c>
      <c r="H784" s="179">
        <v>44946</v>
      </c>
      <c r="I784" s="219">
        <f t="shared" ref="I784" si="1140">I783+J784</f>
        <v>1961</v>
      </c>
      <c r="J784" s="152">
        <v>0</v>
      </c>
      <c r="K784" s="216">
        <f t="shared" ref="K784" si="1141">I784*100000/620249</f>
        <v>316.16334730084208</v>
      </c>
      <c r="L784" s="265">
        <f t="shared" ref="L784" si="1142">(I784*100/I783)-100</f>
        <v>0</v>
      </c>
      <c r="M784" s="219">
        <v>0</v>
      </c>
      <c r="N784" s="210">
        <v>1958</v>
      </c>
      <c r="O784" s="210">
        <v>3</v>
      </c>
      <c r="P784" s="152">
        <v>880</v>
      </c>
      <c r="Q784" s="152">
        <f t="shared" ref="Q784" si="1143">(I784-P784)</f>
        <v>1081</v>
      </c>
      <c r="R784" s="221">
        <v>0</v>
      </c>
      <c r="S784" s="210">
        <v>109</v>
      </c>
      <c r="T784" s="221">
        <v>28</v>
      </c>
      <c r="U784" s="210">
        <v>1634</v>
      </c>
      <c r="V784" s="221">
        <v>7</v>
      </c>
      <c r="W784" s="221">
        <v>2</v>
      </c>
      <c r="X784" s="221">
        <v>181</v>
      </c>
      <c r="Y784" s="219">
        <v>0</v>
      </c>
      <c r="Z784" s="219">
        <v>1</v>
      </c>
      <c r="AA784" s="219">
        <v>1</v>
      </c>
      <c r="AB784" s="219">
        <v>0</v>
      </c>
      <c r="AC784" s="219">
        <v>8</v>
      </c>
      <c r="AD784" s="219">
        <v>117</v>
      </c>
      <c r="AE784" s="152">
        <v>433</v>
      </c>
      <c r="AF784" s="152">
        <v>1401</v>
      </c>
      <c r="AG784" s="221">
        <v>2</v>
      </c>
      <c r="AH784" s="221">
        <v>119</v>
      </c>
      <c r="AI784" s="221">
        <v>53</v>
      </c>
      <c r="AJ784" s="210">
        <v>1386</v>
      </c>
      <c r="AK784" s="221">
        <v>0</v>
      </c>
      <c r="AL784" s="221">
        <v>401</v>
      </c>
      <c r="AM784" s="152">
        <v>1008</v>
      </c>
      <c r="AN784" s="219">
        <v>953</v>
      </c>
      <c r="AO784" s="221">
        <v>640</v>
      </c>
      <c r="AP784" s="210">
        <v>1172</v>
      </c>
      <c r="AQ784" s="221">
        <v>137</v>
      </c>
      <c r="AR784" s="221">
        <v>12</v>
      </c>
      <c r="AS784" s="219">
        <v>555</v>
      </c>
      <c r="AT784" s="152">
        <v>1288</v>
      </c>
      <c r="AU784" s="219">
        <v>8</v>
      </c>
      <c r="AV784" s="219">
        <v>110</v>
      </c>
      <c r="AW784" s="210">
        <v>1291</v>
      </c>
      <c r="AX784" s="221">
        <v>670</v>
      </c>
      <c r="AY784" s="221">
        <v>0</v>
      </c>
      <c r="AZ784" s="274">
        <v>15</v>
      </c>
      <c r="BA784" s="141">
        <v>1843</v>
      </c>
      <c r="BB784" s="274">
        <v>5</v>
      </c>
      <c r="BC784" s="274">
        <v>98</v>
      </c>
      <c r="BD784" s="210">
        <v>863</v>
      </c>
      <c r="BE784" s="221">
        <v>1098</v>
      </c>
      <c r="BF784" s="152">
        <v>1539</v>
      </c>
      <c r="BG784" s="219">
        <v>422</v>
      </c>
      <c r="BH784" s="221">
        <v>2</v>
      </c>
      <c r="BI784" s="152">
        <v>636</v>
      </c>
      <c r="BJ784" s="152">
        <v>1325</v>
      </c>
      <c r="BK784" s="210">
        <v>890</v>
      </c>
      <c r="BL784" s="210">
        <v>216</v>
      </c>
      <c r="BM784" s="210">
        <v>664</v>
      </c>
      <c r="BN784" s="221">
        <v>51</v>
      </c>
      <c r="BO784" s="221">
        <v>140</v>
      </c>
    </row>
    <row r="785" spans="1:67" s="53" customFormat="1" x14ac:dyDescent="0.25">
      <c r="A785" s="53" t="s">
        <v>98</v>
      </c>
      <c r="H785" s="179">
        <v>44947</v>
      </c>
      <c r="I785" s="219">
        <f t="shared" ref="I785" si="1144">I784+J785</f>
        <v>1961</v>
      </c>
      <c r="J785" s="152">
        <v>0</v>
      </c>
      <c r="K785" s="216">
        <f t="shared" ref="K785" si="1145">I785*100000/620249</f>
        <v>316.16334730084208</v>
      </c>
      <c r="L785" s="265">
        <f t="shared" ref="L785" si="1146">(I785*100/I784)-100</f>
        <v>0</v>
      </c>
      <c r="M785" s="219">
        <v>0</v>
      </c>
      <c r="N785" s="210">
        <v>1958</v>
      </c>
      <c r="O785" s="210">
        <v>3</v>
      </c>
      <c r="P785" s="152">
        <v>880</v>
      </c>
      <c r="Q785" s="152">
        <f t="shared" ref="Q785" si="1147">(I785-P785)</f>
        <v>1081</v>
      </c>
      <c r="R785" s="221">
        <v>0</v>
      </c>
      <c r="S785" s="210">
        <v>109</v>
      </c>
      <c r="T785" s="221">
        <v>28</v>
      </c>
      <c r="U785" s="210">
        <v>1634</v>
      </c>
      <c r="V785" s="221">
        <v>7</v>
      </c>
      <c r="W785" s="221">
        <v>2</v>
      </c>
      <c r="X785" s="221">
        <v>181</v>
      </c>
      <c r="Y785" s="219">
        <v>0</v>
      </c>
      <c r="Z785" s="219">
        <v>1</v>
      </c>
      <c r="AA785" s="219">
        <v>1</v>
      </c>
      <c r="AB785" s="219">
        <v>0</v>
      </c>
      <c r="AC785" s="219">
        <v>8</v>
      </c>
      <c r="AD785" s="219">
        <v>117</v>
      </c>
      <c r="AE785" s="152">
        <v>433</v>
      </c>
      <c r="AF785" s="152">
        <v>1401</v>
      </c>
      <c r="AG785" s="221">
        <v>2</v>
      </c>
      <c r="AH785" s="221">
        <v>119</v>
      </c>
      <c r="AI785" s="221">
        <v>53</v>
      </c>
      <c r="AJ785" s="210">
        <v>1386</v>
      </c>
      <c r="AK785" s="221">
        <v>0</v>
      </c>
      <c r="AL785" s="221">
        <v>401</v>
      </c>
      <c r="AM785" s="152">
        <v>1008</v>
      </c>
      <c r="AN785" s="219">
        <v>953</v>
      </c>
      <c r="AO785" s="221">
        <v>640</v>
      </c>
      <c r="AP785" s="210">
        <v>1172</v>
      </c>
      <c r="AQ785" s="221">
        <v>137</v>
      </c>
      <c r="AR785" s="221">
        <v>12</v>
      </c>
      <c r="AS785" s="219">
        <v>555</v>
      </c>
      <c r="AT785" s="152">
        <v>1288</v>
      </c>
      <c r="AU785" s="219">
        <v>8</v>
      </c>
      <c r="AV785" s="219">
        <v>110</v>
      </c>
      <c r="AW785" s="210">
        <v>1291</v>
      </c>
      <c r="AX785" s="221">
        <v>670</v>
      </c>
      <c r="AY785" s="221">
        <v>0</v>
      </c>
      <c r="AZ785" s="274">
        <v>15</v>
      </c>
      <c r="BA785" s="141">
        <v>1843</v>
      </c>
      <c r="BB785" s="274">
        <v>5</v>
      </c>
      <c r="BC785" s="274">
        <v>98</v>
      </c>
      <c r="BD785" s="210">
        <v>863</v>
      </c>
      <c r="BE785" s="221">
        <v>1098</v>
      </c>
      <c r="BF785" s="152">
        <v>1539</v>
      </c>
      <c r="BG785" s="219">
        <v>422</v>
      </c>
      <c r="BH785" s="221">
        <v>2</v>
      </c>
      <c r="BI785" s="152">
        <v>636</v>
      </c>
      <c r="BJ785" s="152">
        <v>1325</v>
      </c>
      <c r="BK785" s="210">
        <v>890</v>
      </c>
      <c r="BL785" s="210">
        <v>216</v>
      </c>
      <c r="BM785" s="210">
        <v>664</v>
      </c>
      <c r="BN785" s="221">
        <v>51</v>
      </c>
      <c r="BO785" s="221">
        <v>140</v>
      </c>
    </row>
    <row r="786" spans="1:67" s="53" customFormat="1" x14ac:dyDescent="0.25">
      <c r="A786" s="53" t="s">
        <v>98</v>
      </c>
      <c r="H786" s="179">
        <v>44948</v>
      </c>
      <c r="I786" s="219">
        <f t="shared" ref="I786" si="1148">I785+J786</f>
        <v>1961</v>
      </c>
      <c r="J786" s="152">
        <v>0</v>
      </c>
      <c r="K786" s="216">
        <f t="shared" ref="K786" si="1149">I786*100000/620249</f>
        <v>316.16334730084208</v>
      </c>
      <c r="L786" s="265">
        <f t="shared" ref="L786" si="1150">(I786*100/I785)-100</f>
        <v>0</v>
      </c>
      <c r="M786" s="219">
        <v>0</v>
      </c>
      <c r="N786" s="210">
        <v>1958</v>
      </c>
      <c r="O786" s="210">
        <v>3</v>
      </c>
      <c r="P786" s="152">
        <v>880</v>
      </c>
      <c r="Q786" s="152">
        <f t="shared" ref="Q786" si="1151">(I786-P786)</f>
        <v>1081</v>
      </c>
      <c r="R786" s="221">
        <v>0</v>
      </c>
      <c r="S786" s="210">
        <v>109</v>
      </c>
      <c r="T786" s="221">
        <v>28</v>
      </c>
      <c r="U786" s="210">
        <v>1634</v>
      </c>
      <c r="V786" s="221">
        <v>7</v>
      </c>
      <c r="W786" s="221">
        <v>2</v>
      </c>
      <c r="X786" s="221">
        <v>181</v>
      </c>
      <c r="Y786" s="219">
        <v>0</v>
      </c>
      <c r="Z786" s="219">
        <v>1</v>
      </c>
      <c r="AA786" s="219">
        <v>1</v>
      </c>
      <c r="AB786" s="219">
        <v>0</v>
      </c>
      <c r="AC786" s="219">
        <v>8</v>
      </c>
      <c r="AD786" s="219">
        <v>117</v>
      </c>
      <c r="AE786" s="152">
        <v>433</v>
      </c>
      <c r="AF786" s="152">
        <v>1401</v>
      </c>
      <c r="AG786" s="221">
        <v>2</v>
      </c>
      <c r="AH786" s="221">
        <v>119</v>
      </c>
      <c r="AI786" s="221">
        <v>53</v>
      </c>
      <c r="AJ786" s="210">
        <v>1386</v>
      </c>
      <c r="AK786" s="221">
        <v>0</v>
      </c>
      <c r="AL786" s="221">
        <v>401</v>
      </c>
      <c r="AM786" s="152">
        <v>1008</v>
      </c>
      <c r="AN786" s="219">
        <v>953</v>
      </c>
      <c r="AO786" s="221">
        <v>640</v>
      </c>
      <c r="AP786" s="210">
        <v>1172</v>
      </c>
      <c r="AQ786" s="221">
        <v>137</v>
      </c>
      <c r="AR786" s="221">
        <v>12</v>
      </c>
      <c r="AS786" s="219">
        <v>555</v>
      </c>
      <c r="AT786" s="152">
        <v>1288</v>
      </c>
      <c r="AU786" s="219">
        <v>8</v>
      </c>
      <c r="AV786" s="219">
        <v>110</v>
      </c>
      <c r="AW786" s="210">
        <v>1291</v>
      </c>
      <c r="AX786" s="221">
        <v>670</v>
      </c>
      <c r="AY786" s="221">
        <v>0</v>
      </c>
      <c r="AZ786" s="274">
        <v>15</v>
      </c>
      <c r="BA786" s="141">
        <v>1843</v>
      </c>
      <c r="BB786" s="274">
        <v>5</v>
      </c>
      <c r="BC786" s="274">
        <v>98</v>
      </c>
      <c r="BD786" s="210">
        <v>863</v>
      </c>
      <c r="BE786" s="221">
        <v>1098</v>
      </c>
      <c r="BF786" s="152">
        <v>1539</v>
      </c>
      <c r="BG786" s="219">
        <v>422</v>
      </c>
      <c r="BH786" s="221">
        <v>2</v>
      </c>
      <c r="BI786" s="152">
        <v>636</v>
      </c>
      <c r="BJ786" s="152">
        <v>1325</v>
      </c>
      <c r="BK786" s="210">
        <v>890</v>
      </c>
      <c r="BL786" s="210">
        <v>216</v>
      </c>
      <c r="BM786" s="210">
        <v>664</v>
      </c>
      <c r="BN786" s="221">
        <v>51</v>
      </c>
      <c r="BO786" s="221">
        <v>140</v>
      </c>
    </row>
    <row r="787" spans="1:67" s="53" customFormat="1" x14ac:dyDescent="0.25">
      <c r="A787" s="53" t="s">
        <v>98</v>
      </c>
      <c r="H787" s="179">
        <v>44949</v>
      </c>
      <c r="I787" s="219">
        <f t="shared" ref="I787" si="1152">I786+J787</f>
        <v>1961</v>
      </c>
      <c r="J787" s="152">
        <v>0</v>
      </c>
      <c r="K787" s="216">
        <f t="shared" ref="K787" si="1153">I787*100000/620249</f>
        <v>316.16334730084208</v>
      </c>
      <c r="L787" s="265">
        <f t="shared" ref="L787" si="1154">(I787*100/I786)-100</f>
        <v>0</v>
      </c>
      <c r="M787" s="219">
        <v>0</v>
      </c>
      <c r="N787" s="210">
        <v>1958</v>
      </c>
      <c r="O787" s="210">
        <v>3</v>
      </c>
      <c r="P787" s="152">
        <v>880</v>
      </c>
      <c r="Q787" s="152">
        <f t="shared" ref="Q787" si="1155">(I787-P787)</f>
        <v>1081</v>
      </c>
      <c r="R787" s="221">
        <v>0</v>
      </c>
      <c r="S787" s="210">
        <v>109</v>
      </c>
      <c r="T787" s="221">
        <v>28</v>
      </c>
      <c r="U787" s="210">
        <v>1634</v>
      </c>
      <c r="V787" s="221">
        <v>7</v>
      </c>
      <c r="W787" s="221">
        <v>2</v>
      </c>
      <c r="X787" s="221">
        <v>181</v>
      </c>
      <c r="Y787" s="219">
        <v>0</v>
      </c>
      <c r="Z787" s="219">
        <v>1</v>
      </c>
      <c r="AA787" s="219">
        <v>1</v>
      </c>
      <c r="AB787" s="219">
        <v>0</v>
      </c>
      <c r="AC787" s="219">
        <v>8</v>
      </c>
      <c r="AD787" s="219">
        <v>117</v>
      </c>
      <c r="AE787" s="152">
        <v>433</v>
      </c>
      <c r="AF787" s="152">
        <v>1401</v>
      </c>
      <c r="AG787" s="221">
        <v>2</v>
      </c>
      <c r="AH787" s="221">
        <v>119</v>
      </c>
      <c r="AI787" s="221">
        <v>53</v>
      </c>
      <c r="AJ787" s="210">
        <v>1386</v>
      </c>
      <c r="AK787" s="221">
        <v>0</v>
      </c>
      <c r="AL787" s="221">
        <v>401</v>
      </c>
      <c r="AM787" s="152">
        <v>1008</v>
      </c>
      <c r="AN787" s="219">
        <v>953</v>
      </c>
      <c r="AO787" s="221">
        <v>640</v>
      </c>
      <c r="AP787" s="210">
        <v>1172</v>
      </c>
      <c r="AQ787" s="221">
        <v>137</v>
      </c>
      <c r="AR787" s="221">
        <v>12</v>
      </c>
      <c r="AS787" s="219">
        <v>555</v>
      </c>
      <c r="AT787" s="152">
        <v>1288</v>
      </c>
      <c r="AU787" s="219">
        <v>8</v>
      </c>
      <c r="AV787" s="219">
        <v>110</v>
      </c>
      <c r="AW787" s="210">
        <v>1291</v>
      </c>
      <c r="AX787" s="221">
        <v>670</v>
      </c>
      <c r="AY787" s="221">
        <v>0</v>
      </c>
      <c r="AZ787" s="274">
        <v>15</v>
      </c>
      <c r="BA787" s="141">
        <v>1843</v>
      </c>
      <c r="BB787" s="274">
        <v>5</v>
      </c>
      <c r="BC787" s="274">
        <v>98</v>
      </c>
      <c r="BD787" s="210">
        <v>863</v>
      </c>
      <c r="BE787" s="221">
        <v>1098</v>
      </c>
      <c r="BF787" s="152">
        <v>1539</v>
      </c>
      <c r="BG787" s="219">
        <v>422</v>
      </c>
      <c r="BH787" s="221">
        <v>2</v>
      </c>
      <c r="BI787" s="152">
        <v>636</v>
      </c>
      <c r="BJ787" s="152">
        <v>1325</v>
      </c>
      <c r="BK787" s="210">
        <v>890</v>
      </c>
      <c r="BL787" s="210">
        <v>216</v>
      </c>
      <c r="BM787" s="210">
        <v>664</v>
      </c>
      <c r="BN787" s="221">
        <v>51</v>
      </c>
      <c r="BO787" s="221">
        <v>140</v>
      </c>
    </row>
    <row r="788" spans="1:67" s="53" customFormat="1" x14ac:dyDescent="0.25">
      <c r="A788" s="53" t="s">
        <v>98</v>
      </c>
      <c r="H788" s="179">
        <v>44950</v>
      </c>
      <c r="I788" s="219">
        <f t="shared" ref="I788" si="1156">I787+J788</f>
        <v>1961</v>
      </c>
      <c r="J788" s="152">
        <v>0</v>
      </c>
      <c r="K788" s="216">
        <f t="shared" ref="K788" si="1157">I788*100000/620249</f>
        <v>316.16334730084208</v>
      </c>
      <c r="L788" s="265">
        <f t="shared" ref="L788" si="1158">(I788*100/I787)-100</f>
        <v>0</v>
      </c>
      <c r="M788" s="219">
        <v>0</v>
      </c>
      <c r="N788" s="210">
        <v>1958</v>
      </c>
      <c r="O788" s="210">
        <v>3</v>
      </c>
      <c r="P788" s="152">
        <v>880</v>
      </c>
      <c r="Q788" s="152">
        <f t="shared" ref="Q788" si="1159">(I788-P788)</f>
        <v>1081</v>
      </c>
      <c r="R788" s="221">
        <v>0</v>
      </c>
      <c r="S788" s="210">
        <v>109</v>
      </c>
      <c r="T788" s="221">
        <v>28</v>
      </c>
      <c r="U788" s="210">
        <v>1634</v>
      </c>
      <c r="V788" s="221">
        <v>7</v>
      </c>
      <c r="W788" s="221">
        <v>2</v>
      </c>
      <c r="X788" s="221">
        <v>181</v>
      </c>
      <c r="Y788" s="219">
        <v>0</v>
      </c>
      <c r="Z788" s="219">
        <v>1</v>
      </c>
      <c r="AA788" s="219">
        <v>1</v>
      </c>
      <c r="AB788" s="219">
        <v>0</v>
      </c>
      <c r="AC788" s="219">
        <v>8</v>
      </c>
      <c r="AD788" s="219">
        <v>117</v>
      </c>
      <c r="AE788" s="152">
        <v>433</v>
      </c>
      <c r="AF788" s="152">
        <v>1401</v>
      </c>
      <c r="AG788" s="221">
        <v>2</v>
      </c>
      <c r="AH788" s="221">
        <v>119</v>
      </c>
      <c r="AI788" s="221">
        <v>53</v>
      </c>
      <c r="AJ788" s="210">
        <v>1386</v>
      </c>
      <c r="AK788" s="221">
        <v>0</v>
      </c>
      <c r="AL788" s="221">
        <v>401</v>
      </c>
      <c r="AM788" s="152">
        <v>1008</v>
      </c>
      <c r="AN788" s="219">
        <v>953</v>
      </c>
      <c r="AO788" s="221">
        <v>640</v>
      </c>
      <c r="AP788" s="210">
        <v>1172</v>
      </c>
      <c r="AQ788" s="221">
        <v>137</v>
      </c>
      <c r="AR788" s="221">
        <v>12</v>
      </c>
      <c r="AS788" s="219">
        <v>555</v>
      </c>
      <c r="AT788" s="152">
        <v>1288</v>
      </c>
      <c r="AU788" s="219">
        <v>8</v>
      </c>
      <c r="AV788" s="219">
        <v>110</v>
      </c>
      <c r="AW788" s="210">
        <v>1291</v>
      </c>
      <c r="AX788" s="221">
        <v>670</v>
      </c>
      <c r="AY788" s="221">
        <v>0</v>
      </c>
      <c r="AZ788" s="274">
        <v>15</v>
      </c>
      <c r="BA788" s="141">
        <v>1843</v>
      </c>
      <c r="BB788" s="274">
        <v>5</v>
      </c>
      <c r="BC788" s="274">
        <v>98</v>
      </c>
      <c r="BD788" s="210">
        <v>863</v>
      </c>
      <c r="BE788" s="221">
        <v>1098</v>
      </c>
      <c r="BF788" s="152">
        <v>1539</v>
      </c>
      <c r="BG788" s="219">
        <v>422</v>
      </c>
      <c r="BH788" s="221">
        <v>2</v>
      </c>
      <c r="BI788" s="152">
        <v>636</v>
      </c>
      <c r="BJ788" s="152">
        <v>1325</v>
      </c>
      <c r="BK788" s="210">
        <v>890</v>
      </c>
      <c r="BL788" s="210">
        <v>216</v>
      </c>
      <c r="BM788" s="210">
        <v>664</v>
      </c>
      <c r="BN788" s="221">
        <v>51</v>
      </c>
      <c r="BO788" s="221">
        <v>140</v>
      </c>
    </row>
    <row r="789" spans="1:67" s="53" customFormat="1" x14ac:dyDescent="0.25">
      <c r="A789" s="53" t="s">
        <v>98</v>
      </c>
      <c r="H789" s="179">
        <v>44951</v>
      </c>
      <c r="I789" s="219">
        <f t="shared" ref="I789" si="1160">I788+J789</f>
        <v>1961</v>
      </c>
      <c r="J789" s="152">
        <v>0</v>
      </c>
      <c r="K789" s="216">
        <f t="shared" ref="K789" si="1161">I789*100000/620249</f>
        <v>316.16334730084208</v>
      </c>
      <c r="L789" s="265">
        <f t="shared" ref="L789" si="1162">(I789*100/I788)-100</f>
        <v>0</v>
      </c>
      <c r="M789" s="219">
        <v>0</v>
      </c>
      <c r="N789" s="210">
        <v>1958</v>
      </c>
      <c r="O789" s="210">
        <v>3</v>
      </c>
      <c r="P789" s="152">
        <v>880</v>
      </c>
      <c r="Q789" s="152">
        <f t="shared" ref="Q789" si="1163">(I789-P789)</f>
        <v>1081</v>
      </c>
      <c r="R789" s="221">
        <v>0</v>
      </c>
      <c r="S789" s="210">
        <v>109</v>
      </c>
      <c r="T789" s="221">
        <v>28</v>
      </c>
      <c r="U789" s="210">
        <v>1634</v>
      </c>
      <c r="V789" s="221">
        <v>7</v>
      </c>
      <c r="W789" s="221">
        <v>2</v>
      </c>
      <c r="X789" s="221">
        <v>181</v>
      </c>
      <c r="Y789" s="219">
        <v>0</v>
      </c>
      <c r="Z789" s="219">
        <v>1</v>
      </c>
      <c r="AA789" s="219">
        <v>1</v>
      </c>
      <c r="AB789" s="219">
        <v>0</v>
      </c>
      <c r="AC789" s="219">
        <v>8</v>
      </c>
      <c r="AD789" s="219">
        <v>117</v>
      </c>
      <c r="AE789" s="152">
        <v>433</v>
      </c>
      <c r="AF789" s="152">
        <v>1401</v>
      </c>
      <c r="AG789" s="221">
        <v>2</v>
      </c>
      <c r="AH789" s="221">
        <v>119</v>
      </c>
      <c r="AI789" s="221">
        <v>53</v>
      </c>
      <c r="AJ789" s="210">
        <v>1386</v>
      </c>
      <c r="AK789" s="221">
        <v>0</v>
      </c>
      <c r="AL789" s="221">
        <v>401</v>
      </c>
      <c r="AM789" s="152">
        <v>1008</v>
      </c>
      <c r="AN789" s="219">
        <v>953</v>
      </c>
      <c r="AO789" s="221">
        <v>640</v>
      </c>
      <c r="AP789" s="210">
        <v>1172</v>
      </c>
      <c r="AQ789" s="221">
        <v>137</v>
      </c>
      <c r="AR789" s="221">
        <v>12</v>
      </c>
      <c r="AS789" s="219">
        <v>555</v>
      </c>
      <c r="AT789" s="152">
        <v>1288</v>
      </c>
      <c r="AU789" s="219">
        <v>8</v>
      </c>
      <c r="AV789" s="219">
        <v>110</v>
      </c>
      <c r="AW789" s="210">
        <v>1291</v>
      </c>
      <c r="AX789" s="221">
        <v>670</v>
      </c>
      <c r="AY789" s="221">
        <v>0</v>
      </c>
      <c r="AZ789" s="274">
        <v>15</v>
      </c>
      <c r="BA789" s="141">
        <v>1843</v>
      </c>
      <c r="BB789" s="274">
        <v>5</v>
      </c>
      <c r="BC789" s="274">
        <v>98</v>
      </c>
      <c r="BD789" s="210">
        <v>863</v>
      </c>
      <c r="BE789" s="221">
        <v>1098</v>
      </c>
      <c r="BF789" s="152">
        <v>1539</v>
      </c>
      <c r="BG789" s="219">
        <v>422</v>
      </c>
      <c r="BH789" s="221">
        <v>2</v>
      </c>
      <c r="BI789" s="152">
        <v>636</v>
      </c>
      <c r="BJ789" s="152">
        <v>1325</v>
      </c>
      <c r="BK789" s="210">
        <v>890</v>
      </c>
      <c r="BL789" s="210">
        <v>216</v>
      </c>
      <c r="BM789" s="210">
        <v>664</v>
      </c>
      <c r="BN789" s="221">
        <v>51</v>
      </c>
      <c r="BO789" s="221">
        <v>140</v>
      </c>
    </row>
    <row r="790" spans="1:67" s="53" customFormat="1" x14ac:dyDescent="0.25">
      <c r="A790" s="53" t="s">
        <v>98</v>
      </c>
      <c r="H790" s="179">
        <v>44952</v>
      </c>
      <c r="I790" s="219">
        <f t="shared" ref="I790" si="1164">I789+J790</f>
        <v>1961</v>
      </c>
      <c r="J790" s="152">
        <v>0</v>
      </c>
      <c r="K790" s="216">
        <f t="shared" ref="K790" si="1165">I790*100000/620249</f>
        <v>316.16334730084208</v>
      </c>
      <c r="L790" s="265">
        <f t="shared" ref="L790" si="1166">(I790*100/I789)-100</f>
        <v>0</v>
      </c>
      <c r="M790" s="219">
        <v>0</v>
      </c>
      <c r="N790" s="210">
        <v>1958</v>
      </c>
      <c r="O790" s="210">
        <v>3</v>
      </c>
      <c r="P790" s="152">
        <v>880</v>
      </c>
      <c r="Q790" s="152">
        <f t="shared" ref="Q790" si="1167">(I790-P790)</f>
        <v>1081</v>
      </c>
      <c r="R790" s="221">
        <v>0</v>
      </c>
      <c r="S790" s="210">
        <v>109</v>
      </c>
      <c r="T790" s="221">
        <v>28</v>
      </c>
      <c r="U790" s="210">
        <v>1634</v>
      </c>
      <c r="V790" s="221">
        <v>7</v>
      </c>
      <c r="W790" s="221">
        <v>2</v>
      </c>
      <c r="X790" s="221">
        <v>181</v>
      </c>
      <c r="Y790" s="219">
        <v>0</v>
      </c>
      <c r="Z790" s="219">
        <v>1</v>
      </c>
      <c r="AA790" s="219">
        <v>1</v>
      </c>
      <c r="AB790" s="219">
        <v>0</v>
      </c>
      <c r="AC790" s="219">
        <v>8</v>
      </c>
      <c r="AD790" s="219">
        <v>117</v>
      </c>
      <c r="AE790" s="152">
        <v>433</v>
      </c>
      <c r="AF790" s="152">
        <v>1401</v>
      </c>
      <c r="AG790" s="221">
        <v>2</v>
      </c>
      <c r="AH790" s="221">
        <v>119</v>
      </c>
      <c r="AI790" s="221">
        <v>53</v>
      </c>
      <c r="AJ790" s="210">
        <v>1386</v>
      </c>
      <c r="AK790" s="221">
        <v>0</v>
      </c>
      <c r="AL790" s="221">
        <v>401</v>
      </c>
      <c r="AM790" s="152">
        <v>1008</v>
      </c>
      <c r="AN790" s="219">
        <v>953</v>
      </c>
      <c r="AO790" s="221">
        <v>640</v>
      </c>
      <c r="AP790" s="210">
        <v>1172</v>
      </c>
      <c r="AQ790" s="221">
        <v>137</v>
      </c>
      <c r="AR790" s="221">
        <v>12</v>
      </c>
      <c r="AS790" s="219">
        <v>555</v>
      </c>
      <c r="AT790" s="152">
        <v>1288</v>
      </c>
      <c r="AU790" s="219">
        <v>8</v>
      </c>
      <c r="AV790" s="219">
        <v>110</v>
      </c>
      <c r="AW790" s="210">
        <v>1291</v>
      </c>
      <c r="AX790" s="221">
        <v>670</v>
      </c>
      <c r="AY790" s="221">
        <v>0</v>
      </c>
      <c r="AZ790" s="274">
        <v>15</v>
      </c>
      <c r="BA790" s="141">
        <v>1843</v>
      </c>
      <c r="BB790" s="274">
        <v>5</v>
      </c>
      <c r="BC790" s="274">
        <v>98</v>
      </c>
      <c r="BD790" s="210">
        <v>863</v>
      </c>
      <c r="BE790" s="221">
        <v>1098</v>
      </c>
      <c r="BF790" s="152">
        <v>1539</v>
      </c>
      <c r="BG790" s="219">
        <v>422</v>
      </c>
      <c r="BH790" s="221">
        <v>2</v>
      </c>
      <c r="BI790" s="152">
        <v>636</v>
      </c>
      <c r="BJ790" s="152">
        <v>1325</v>
      </c>
      <c r="BK790" s="210">
        <v>890</v>
      </c>
      <c r="BL790" s="210">
        <v>216</v>
      </c>
      <c r="BM790" s="210">
        <v>664</v>
      </c>
      <c r="BN790" s="221">
        <v>51</v>
      </c>
      <c r="BO790" s="221">
        <v>140</v>
      </c>
    </row>
    <row r="791" spans="1:67" s="53" customFormat="1" x14ac:dyDescent="0.25">
      <c r="A791" s="53" t="s">
        <v>98</v>
      </c>
      <c r="H791" s="179">
        <v>44953</v>
      </c>
      <c r="I791" s="219">
        <f t="shared" ref="I791" si="1168">I790+J791</f>
        <v>1961</v>
      </c>
      <c r="J791" s="152">
        <v>0</v>
      </c>
      <c r="K791" s="216">
        <f t="shared" ref="K791" si="1169">I791*100000/620249</f>
        <v>316.16334730084208</v>
      </c>
      <c r="L791" s="265">
        <f t="shared" ref="L791" si="1170">(I791*100/I790)-100</f>
        <v>0</v>
      </c>
      <c r="M791" s="219">
        <v>0</v>
      </c>
      <c r="N791" s="210">
        <v>1958</v>
      </c>
      <c r="O791" s="210">
        <v>3</v>
      </c>
      <c r="P791" s="152">
        <v>880</v>
      </c>
      <c r="Q791" s="152">
        <f t="shared" ref="Q791" si="1171">(I791-P791)</f>
        <v>1081</v>
      </c>
      <c r="R791" s="221">
        <v>0</v>
      </c>
      <c r="S791" s="210">
        <v>109</v>
      </c>
      <c r="T791" s="221">
        <v>28</v>
      </c>
      <c r="U791" s="210">
        <v>1634</v>
      </c>
      <c r="V791" s="221">
        <v>7</v>
      </c>
      <c r="W791" s="221">
        <v>2</v>
      </c>
      <c r="X791" s="221">
        <v>181</v>
      </c>
      <c r="Y791" s="219">
        <v>0</v>
      </c>
      <c r="Z791" s="219">
        <v>1</v>
      </c>
      <c r="AA791" s="219">
        <v>1</v>
      </c>
      <c r="AB791" s="219">
        <v>0</v>
      </c>
      <c r="AC791" s="219">
        <v>8</v>
      </c>
      <c r="AD791" s="219">
        <v>117</v>
      </c>
      <c r="AE791" s="152">
        <v>433</v>
      </c>
      <c r="AF791" s="152">
        <v>1401</v>
      </c>
      <c r="AG791" s="221">
        <v>2</v>
      </c>
      <c r="AH791" s="221">
        <v>119</v>
      </c>
      <c r="AI791" s="221">
        <v>53</v>
      </c>
      <c r="AJ791" s="210">
        <v>1386</v>
      </c>
      <c r="AK791" s="221">
        <v>0</v>
      </c>
      <c r="AL791" s="221">
        <v>401</v>
      </c>
      <c r="AM791" s="152">
        <v>1008</v>
      </c>
      <c r="AN791" s="219">
        <v>953</v>
      </c>
      <c r="AO791" s="221">
        <v>640</v>
      </c>
      <c r="AP791" s="210">
        <v>1172</v>
      </c>
      <c r="AQ791" s="221">
        <v>137</v>
      </c>
      <c r="AR791" s="221">
        <v>12</v>
      </c>
      <c r="AS791" s="219">
        <v>555</v>
      </c>
      <c r="AT791" s="152">
        <v>1288</v>
      </c>
      <c r="AU791" s="219">
        <v>8</v>
      </c>
      <c r="AV791" s="219">
        <v>110</v>
      </c>
      <c r="AW791" s="210">
        <v>1291</v>
      </c>
      <c r="AX791" s="221">
        <v>670</v>
      </c>
      <c r="AY791" s="221">
        <v>0</v>
      </c>
      <c r="AZ791" s="274">
        <v>15</v>
      </c>
      <c r="BA791" s="141">
        <v>1843</v>
      </c>
      <c r="BB791" s="274">
        <v>5</v>
      </c>
      <c r="BC791" s="274">
        <v>98</v>
      </c>
      <c r="BD791" s="210">
        <v>863</v>
      </c>
      <c r="BE791" s="221">
        <v>1098</v>
      </c>
      <c r="BF791" s="152">
        <v>1539</v>
      </c>
      <c r="BG791" s="219">
        <v>422</v>
      </c>
      <c r="BH791" s="221">
        <v>2</v>
      </c>
      <c r="BI791" s="152">
        <v>636</v>
      </c>
      <c r="BJ791" s="152">
        <v>1325</v>
      </c>
      <c r="BK791" s="210">
        <v>890</v>
      </c>
      <c r="BL791" s="210">
        <v>216</v>
      </c>
      <c r="BM791" s="210">
        <v>664</v>
      </c>
      <c r="BN791" s="221">
        <v>51</v>
      </c>
      <c r="BO791" s="221">
        <v>140</v>
      </c>
    </row>
    <row r="792" spans="1:67" s="53" customFormat="1" x14ac:dyDescent="0.25">
      <c r="A792" s="53" t="s">
        <v>98</v>
      </c>
      <c r="H792" s="179">
        <v>44954</v>
      </c>
      <c r="I792" s="219">
        <f t="shared" ref="I792" si="1172">I791+J792</f>
        <v>1961</v>
      </c>
      <c r="J792" s="152">
        <v>0</v>
      </c>
      <c r="K792" s="216">
        <f t="shared" ref="K792" si="1173">I792*100000/620249</f>
        <v>316.16334730084208</v>
      </c>
      <c r="L792" s="265">
        <f t="shared" ref="L792" si="1174">(I792*100/I791)-100</f>
        <v>0</v>
      </c>
      <c r="M792" s="219">
        <v>0</v>
      </c>
      <c r="N792" s="210">
        <v>1958</v>
      </c>
      <c r="O792" s="210">
        <v>3</v>
      </c>
      <c r="P792" s="152">
        <v>880</v>
      </c>
      <c r="Q792" s="152">
        <f t="shared" ref="Q792" si="1175">(I792-P792)</f>
        <v>1081</v>
      </c>
      <c r="R792" s="221">
        <v>0</v>
      </c>
      <c r="S792" s="210">
        <v>109</v>
      </c>
      <c r="T792" s="221">
        <v>28</v>
      </c>
      <c r="U792" s="210">
        <v>1634</v>
      </c>
      <c r="V792" s="221">
        <v>7</v>
      </c>
      <c r="W792" s="221">
        <v>2</v>
      </c>
      <c r="X792" s="221">
        <v>181</v>
      </c>
      <c r="Y792" s="219">
        <v>0</v>
      </c>
      <c r="Z792" s="219">
        <v>1</v>
      </c>
      <c r="AA792" s="219">
        <v>1</v>
      </c>
      <c r="AB792" s="219">
        <v>0</v>
      </c>
      <c r="AC792" s="219">
        <v>8</v>
      </c>
      <c r="AD792" s="219">
        <v>117</v>
      </c>
      <c r="AE792" s="152">
        <v>433</v>
      </c>
      <c r="AF792" s="152">
        <v>1401</v>
      </c>
      <c r="AG792" s="221">
        <v>2</v>
      </c>
      <c r="AH792" s="221">
        <v>119</v>
      </c>
      <c r="AI792" s="221">
        <v>53</v>
      </c>
      <c r="AJ792" s="210">
        <v>1386</v>
      </c>
      <c r="AK792" s="221">
        <v>0</v>
      </c>
      <c r="AL792" s="221">
        <v>401</v>
      </c>
      <c r="AM792" s="152">
        <v>1008</v>
      </c>
      <c r="AN792" s="219">
        <v>953</v>
      </c>
      <c r="AO792" s="221">
        <v>640</v>
      </c>
      <c r="AP792" s="210">
        <v>1172</v>
      </c>
      <c r="AQ792" s="221">
        <v>137</v>
      </c>
      <c r="AR792" s="221">
        <v>12</v>
      </c>
      <c r="AS792" s="219">
        <v>555</v>
      </c>
      <c r="AT792" s="152">
        <v>1288</v>
      </c>
      <c r="AU792" s="219">
        <v>8</v>
      </c>
      <c r="AV792" s="219">
        <v>110</v>
      </c>
      <c r="AW792" s="210">
        <v>1291</v>
      </c>
      <c r="AX792" s="221">
        <v>670</v>
      </c>
      <c r="AY792" s="221">
        <v>0</v>
      </c>
      <c r="AZ792" s="274">
        <v>15</v>
      </c>
      <c r="BA792" s="141">
        <v>1843</v>
      </c>
      <c r="BB792" s="274">
        <v>5</v>
      </c>
      <c r="BC792" s="274">
        <v>98</v>
      </c>
      <c r="BD792" s="210">
        <v>863</v>
      </c>
      <c r="BE792" s="221">
        <v>1098</v>
      </c>
      <c r="BF792" s="152">
        <v>1539</v>
      </c>
      <c r="BG792" s="219">
        <v>422</v>
      </c>
      <c r="BH792" s="221">
        <v>2</v>
      </c>
      <c r="BI792" s="152">
        <v>636</v>
      </c>
      <c r="BJ792" s="152">
        <v>1325</v>
      </c>
      <c r="BK792" s="210">
        <v>890</v>
      </c>
      <c r="BL792" s="210">
        <v>216</v>
      </c>
      <c r="BM792" s="210">
        <v>664</v>
      </c>
      <c r="BN792" s="221">
        <v>51</v>
      </c>
      <c r="BO792" s="221">
        <v>140</v>
      </c>
    </row>
    <row r="793" spans="1:67" s="53" customFormat="1" x14ac:dyDescent="0.25">
      <c r="A793" s="53" t="s">
        <v>98</v>
      </c>
      <c r="H793" s="179">
        <v>44955</v>
      </c>
      <c r="I793" s="219">
        <f t="shared" ref="I793" si="1176">I792+J793</f>
        <v>1961</v>
      </c>
      <c r="J793" s="152">
        <v>0</v>
      </c>
      <c r="K793" s="216">
        <f t="shared" ref="K793" si="1177">I793*100000/620249</f>
        <v>316.16334730084208</v>
      </c>
      <c r="L793" s="265">
        <f t="shared" ref="L793" si="1178">(I793*100/I792)-100</f>
        <v>0</v>
      </c>
      <c r="M793" s="219">
        <v>0</v>
      </c>
      <c r="N793" s="210">
        <v>1958</v>
      </c>
      <c r="O793" s="210">
        <v>3</v>
      </c>
      <c r="P793" s="152">
        <v>880</v>
      </c>
      <c r="Q793" s="152">
        <f t="shared" ref="Q793" si="1179">(I793-P793)</f>
        <v>1081</v>
      </c>
      <c r="R793" s="221">
        <v>0</v>
      </c>
      <c r="S793" s="210">
        <v>109</v>
      </c>
      <c r="T793" s="221">
        <v>28</v>
      </c>
      <c r="U793" s="210">
        <v>1634</v>
      </c>
      <c r="V793" s="221">
        <v>7</v>
      </c>
      <c r="W793" s="221">
        <v>2</v>
      </c>
      <c r="X793" s="221">
        <v>181</v>
      </c>
      <c r="Y793" s="219">
        <v>0</v>
      </c>
      <c r="Z793" s="219">
        <v>1</v>
      </c>
      <c r="AA793" s="219">
        <v>1</v>
      </c>
      <c r="AB793" s="219">
        <v>0</v>
      </c>
      <c r="AC793" s="219">
        <v>8</v>
      </c>
      <c r="AD793" s="219">
        <v>117</v>
      </c>
      <c r="AE793" s="152">
        <v>433</v>
      </c>
      <c r="AF793" s="152">
        <v>1401</v>
      </c>
      <c r="AG793" s="221">
        <v>2</v>
      </c>
      <c r="AH793" s="221">
        <v>119</v>
      </c>
      <c r="AI793" s="221">
        <v>53</v>
      </c>
      <c r="AJ793" s="210">
        <v>1386</v>
      </c>
      <c r="AK793" s="221">
        <v>0</v>
      </c>
      <c r="AL793" s="221">
        <v>401</v>
      </c>
      <c r="AM793" s="152">
        <v>1008</v>
      </c>
      <c r="AN793" s="219">
        <v>953</v>
      </c>
      <c r="AO793" s="221">
        <v>640</v>
      </c>
      <c r="AP793" s="210">
        <v>1172</v>
      </c>
      <c r="AQ793" s="221">
        <v>137</v>
      </c>
      <c r="AR793" s="221">
        <v>12</v>
      </c>
      <c r="AS793" s="219">
        <v>555</v>
      </c>
      <c r="AT793" s="152">
        <v>1288</v>
      </c>
      <c r="AU793" s="219">
        <v>8</v>
      </c>
      <c r="AV793" s="219">
        <v>110</v>
      </c>
      <c r="AW793" s="210">
        <v>1291</v>
      </c>
      <c r="AX793" s="221">
        <v>670</v>
      </c>
      <c r="AY793" s="221">
        <v>0</v>
      </c>
      <c r="AZ793" s="274">
        <v>15</v>
      </c>
      <c r="BA793" s="141">
        <v>1843</v>
      </c>
      <c r="BB793" s="274">
        <v>5</v>
      </c>
      <c r="BC793" s="274">
        <v>98</v>
      </c>
      <c r="BD793" s="210">
        <v>863</v>
      </c>
      <c r="BE793" s="221">
        <v>1098</v>
      </c>
      <c r="BF793" s="152">
        <v>1539</v>
      </c>
      <c r="BG793" s="219">
        <v>422</v>
      </c>
      <c r="BH793" s="221">
        <v>2</v>
      </c>
      <c r="BI793" s="152">
        <v>636</v>
      </c>
      <c r="BJ793" s="152">
        <v>1325</v>
      </c>
      <c r="BK793" s="210">
        <v>890</v>
      </c>
      <c r="BL793" s="210">
        <v>216</v>
      </c>
      <c r="BM793" s="210">
        <v>664</v>
      </c>
      <c r="BN793" s="221">
        <v>51</v>
      </c>
      <c r="BO793" s="221">
        <v>140</v>
      </c>
    </row>
    <row r="794" spans="1:67" s="53" customFormat="1" x14ac:dyDescent="0.25">
      <c r="A794" s="53" t="s">
        <v>98</v>
      </c>
      <c r="H794" s="179">
        <v>44956</v>
      </c>
      <c r="I794" s="219">
        <f t="shared" ref="I794" si="1180">I793+J794</f>
        <v>1961</v>
      </c>
      <c r="J794" s="152">
        <v>0</v>
      </c>
      <c r="K794" s="216">
        <f t="shared" ref="K794" si="1181">I794*100000/620249</f>
        <v>316.16334730084208</v>
      </c>
      <c r="L794" s="265">
        <f t="shared" ref="L794" si="1182">(I794*100/I793)-100</f>
        <v>0</v>
      </c>
      <c r="M794" s="219">
        <v>0</v>
      </c>
      <c r="N794" s="210">
        <v>1958</v>
      </c>
      <c r="O794" s="210">
        <v>3</v>
      </c>
      <c r="P794" s="152">
        <v>880</v>
      </c>
      <c r="Q794" s="152">
        <f t="shared" ref="Q794" si="1183">(I794-P794)</f>
        <v>1081</v>
      </c>
      <c r="R794" s="221">
        <v>0</v>
      </c>
      <c r="S794" s="210">
        <v>109</v>
      </c>
      <c r="T794" s="221">
        <v>28</v>
      </c>
      <c r="U794" s="210">
        <v>1634</v>
      </c>
      <c r="V794" s="221">
        <v>7</v>
      </c>
      <c r="W794" s="221">
        <v>2</v>
      </c>
      <c r="X794" s="221">
        <v>181</v>
      </c>
      <c r="Y794" s="219">
        <v>0</v>
      </c>
      <c r="Z794" s="219">
        <v>1</v>
      </c>
      <c r="AA794" s="219">
        <v>1</v>
      </c>
      <c r="AB794" s="219">
        <v>0</v>
      </c>
      <c r="AC794" s="219">
        <v>8</v>
      </c>
      <c r="AD794" s="219">
        <v>117</v>
      </c>
      <c r="AE794" s="152">
        <v>433</v>
      </c>
      <c r="AF794" s="152">
        <v>1401</v>
      </c>
      <c r="AG794" s="221">
        <v>2</v>
      </c>
      <c r="AH794" s="221">
        <v>119</v>
      </c>
      <c r="AI794" s="221">
        <v>53</v>
      </c>
      <c r="AJ794" s="210">
        <v>1386</v>
      </c>
      <c r="AK794" s="221">
        <v>0</v>
      </c>
      <c r="AL794" s="221">
        <v>401</v>
      </c>
      <c r="AM794" s="152">
        <v>1008</v>
      </c>
      <c r="AN794" s="219">
        <v>953</v>
      </c>
      <c r="AO794" s="221">
        <v>640</v>
      </c>
      <c r="AP794" s="210">
        <v>1172</v>
      </c>
      <c r="AQ794" s="221">
        <v>137</v>
      </c>
      <c r="AR794" s="221">
        <v>12</v>
      </c>
      <c r="AS794" s="219">
        <v>555</v>
      </c>
      <c r="AT794" s="152">
        <v>1288</v>
      </c>
      <c r="AU794" s="219">
        <v>8</v>
      </c>
      <c r="AV794" s="219">
        <v>110</v>
      </c>
      <c r="AW794" s="210">
        <v>1291</v>
      </c>
      <c r="AX794" s="221">
        <v>670</v>
      </c>
      <c r="AY794" s="221">
        <v>0</v>
      </c>
      <c r="AZ794" s="274">
        <v>15</v>
      </c>
      <c r="BA794" s="141">
        <v>1843</v>
      </c>
      <c r="BB794" s="274">
        <v>5</v>
      </c>
      <c r="BC794" s="274">
        <v>98</v>
      </c>
      <c r="BD794" s="210">
        <v>863</v>
      </c>
      <c r="BE794" s="221">
        <v>1098</v>
      </c>
      <c r="BF794" s="152">
        <v>1539</v>
      </c>
      <c r="BG794" s="219">
        <v>422</v>
      </c>
      <c r="BH794" s="221">
        <v>2</v>
      </c>
      <c r="BI794" s="152">
        <v>636</v>
      </c>
      <c r="BJ794" s="152">
        <v>1325</v>
      </c>
      <c r="BK794" s="210">
        <v>890</v>
      </c>
      <c r="BL794" s="210">
        <v>216</v>
      </c>
      <c r="BM794" s="210">
        <v>664</v>
      </c>
      <c r="BN794" s="221">
        <v>51</v>
      </c>
      <c r="BO794" s="221">
        <v>140</v>
      </c>
    </row>
    <row r="795" spans="1:67" s="53" customFormat="1" x14ac:dyDescent="0.25">
      <c r="A795" s="53" t="s">
        <v>98</v>
      </c>
      <c r="H795" s="179">
        <v>44957</v>
      </c>
      <c r="I795" s="219">
        <f t="shared" ref="I795" si="1184">I794+J795</f>
        <v>1961</v>
      </c>
      <c r="J795" s="152">
        <v>0</v>
      </c>
      <c r="K795" s="216">
        <f t="shared" ref="K795" si="1185">I795*100000/620249</f>
        <v>316.16334730084208</v>
      </c>
      <c r="L795" s="265">
        <f t="shared" ref="L795" si="1186">(I795*100/I794)-100</f>
        <v>0</v>
      </c>
      <c r="M795" s="219">
        <v>0</v>
      </c>
      <c r="N795" s="210">
        <v>1958</v>
      </c>
      <c r="O795" s="210">
        <v>3</v>
      </c>
      <c r="P795" s="152">
        <v>880</v>
      </c>
      <c r="Q795" s="152">
        <f t="shared" ref="Q795" si="1187">(I795-P795)</f>
        <v>1081</v>
      </c>
      <c r="R795" s="221">
        <v>0</v>
      </c>
      <c r="S795" s="210">
        <v>109</v>
      </c>
      <c r="T795" s="221">
        <v>28</v>
      </c>
      <c r="U795" s="210">
        <v>1634</v>
      </c>
      <c r="V795" s="221">
        <v>7</v>
      </c>
      <c r="W795" s="221">
        <v>2</v>
      </c>
      <c r="X795" s="221">
        <v>181</v>
      </c>
      <c r="Y795" s="219">
        <v>0</v>
      </c>
      <c r="Z795" s="219">
        <v>1</v>
      </c>
      <c r="AA795" s="219">
        <v>1</v>
      </c>
      <c r="AB795" s="219">
        <v>0</v>
      </c>
      <c r="AC795" s="219">
        <v>8</v>
      </c>
      <c r="AD795" s="219">
        <v>117</v>
      </c>
      <c r="AE795" s="152">
        <v>433</v>
      </c>
      <c r="AF795" s="152">
        <v>1401</v>
      </c>
      <c r="AG795" s="221">
        <v>2</v>
      </c>
      <c r="AH795" s="221">
        <v>119</v>
      </c>
      <c r="AI795" s="221">
        <v>53</v>
      </c>
      <c r="AJ795" s="210">
        <v>1386</v>
      </c>
      <c r="AK795" s="221">
        <v>0</v>
      </c>
      <c r="AL795" s="221">
        <v>401</v>
      </c>
      <c r="AM795" s="152">
        <v>1008</v>
      </c>
      <c r="AN795" s="219">
        <v>953</v>
      </c>
      <c r="AO795" s="221">
        <v>640</v>
      </c>
      <c r="AP795" s="210">
        <v>1172</v>
      </c>
      <c r="AQ795" s="221">
        <v>137</v>
      </c>
      <c r="AR795" s="221">
        <v>12</v>
      </c>
      <c r="AS795" s="219">
        <v>555</v>
      </c>
      <c r="AT795" s="152">
        <v>1288</v>
      </c>
      <c r="AU795" s="219">
        <v>8</v>
      </c>
      <c r="AV795" s="219">
        <v>110</v>
      </c>
      <c r="AW795" s="210">
        <v>1291</v>
      </c>
      <c r="AX795" s="221">
        <v>670</v>
      </c>
      <c r="AY795" s="221">
        <v>0</v>
      </c>
      <c r="AZ795" s="274">
        <v>15</v>
      </c>
      <c r="BA795" s="141">
        <v>1843</v>
      </c>
      <c r="BB795" s="274">
        <v>5</v>
      </c>
      <c r="BC795" s="274">
        <v>98</v>
      </c>
      <c r="BD795" s="210">
        <v>863</v>
      </c>
      <c r="BE795" s="221">
        <v>1098</v>
      </c>
      <c r="BF795" s="152">
        <v>1539</v>
      </c>
      <c r="BG795" s="219">
        <v>422</v>
      </c>
      <c r="BH795" s="221">
        <v>2</v>
      </c>
      <c r="BI795" s="152">
        <v>636</v>
      </c>
      <c r="BJ795" s="152">
        <v>1325</v>
      </c>
      <c r="BK795" s="210">
        <v>890</v>
      </c>
      <c r="BL795" s="210">
        <v>216</v>
      </c>
      <c r="BM795" s="210">
        <v>664</v>
      </c>
      <c r="BN795" s="221">
        <v>51</v>
      </c>
      <c r="BO795" s="221">
        <v>140</v>
      </c>
    </row>
    <row r="796" spans="1:67" s="53" customFormat="1" x14ac:dyDescent="0.25">
      <c r="A796" s="53" t="s">
        <v>98</v>
      </c>
      <c r="H796" s="179">
        <v>44958</v>
      </c>
      <c r="I796" s="219">
        <f t="shared" ref="I796" si="1188">I795+J796</f>
        <v>1962</v>
      </c>
      <c r="J796" s="152">
        <v>1</v>
      </c>
      <c r="K796" s="216">
        <f t="shared" ref="K796" si="1189">I796*100000/620249</f>
        <v>316.32457287315253</v>
      </c>
      <c r="L796" s="265">
        <f t="shared" ref="L796" si="1190">(I796*100/I795)-100</f>
        <v>5.0994390617034924E-2</v>
      </c>
      <c r="M796" s="219">
        <v>0</v>
      </c>
      <c r="N796" s="210">
        <v>1959</v>
      </c>
      <c r="O796" s="210">
        <v>3</v>
      </c>
      <c r="P796" s="152">
        <v>881</v>
      </c>
      <c r="Q796" s="152">
        <f t="shared" ref="Q796" si="1191">(I796-P796)</f>
        <v>1081</v>
      </c>
      <c r="R796" s="221">
        <v>0</v>
      </c>
      <c r="S796" s="210">
        <v>109</v>
      </c>
      <c r="T796" s="221">
        <v>28</v>
      </c>
      <c r="U796" s="210">
        <v>1635</v>
      </c>
      <c r="V796" s="221">
        <v>7</v>
      </c>
      <c r="W796" s="221">
        <v>2</v>
      </c>
      <c r="X796" s="221">
        <v>181</v>
      </c>
      <c r="Y796" s="219">
        <v>0</v>
      </c>
      <c r="Z796" s="219">
        <v>1</v>
      </c>
      <c r="AA796" s="219">
        <v>1</v>
      </c>
      <c r="AB796" s="219">
        <v>0</v>
      </c>
      <c r="AC796" s="219">
        <v>8</v>
      </c>
      <c r="AD796" s="219">
        <v>117</v>
      </c>
      <c r="AE796" s="152">
        <v>433</v>
      </c>
      <c r="AF796" s="152">
        <v>1402</v>
      </c>
      <c r="AG796" s="221">
        <v>2</v>
      </c>
      <c r="AH796" s="221">
        <v>119</v>
      </c>
      <c r="AI796" s="221">
        <v>53</v>
      </c>
      <c r="AJ796" s="210">
        <v>1387</v>
      </c>
      <c r="AK796" s="221">
        <v>0</v>
      </c>
      <c r="AL796" s="221">
        <v>401</v>
      </c>
      <c r="AM796" s="152">
        <v>1008</v>
      </c>
      <c r="AN796" s="219">
        <v>954</v>
      </c>
      <c r="AO796" s="221">
        <v>640</v>
      </c>
      <c r="AP796" s="210">
        <v>1173</v>
      </c>
      <c r="AQ796" s="221">
        <v>137</v>
      </c>
      <c r="AR796" s="221">
        <v>12</v>
      </c>
      <c r="AS796" s="219">
        <v>555</v>
      </c>
      <c r="AT796" s="152">
        <v>1289</v>
      </c>
      <c r="AU796" s="219">
        <v>8</v>
      </c>
      <c r="AV796" s="219">
        <v>110</v>
      </c>
      <c r="AW796" s="210">
        <v>1292</v>
      </c>
      <c r="AX796" s="221">
        <v>670</v>
      </c>
      <c r="AY796" s="221">
        <v>0</v>
      </c>
      <c r="AZ796" s="274">
        <v>15</v>
      </c>
      <c r="BA796" s="141">
        <v>1844</v>
      </c>
      <c r="BB796" s="274">
        <v>5</v>
      </c>
      <c r="BC796" s="274">
        <v>98</v>
      </c>
      <c r="BD796" s="210">
        <v>863</v>
      </c>
      <c r="BE796" s="221">
        <v>1099</v>
      </c>
      <c r="BF796" s="152">
        <v>1540</v>
      </c>
      <c r="BG796" s="219">
        <v>422</v>
      </c>
      <c r="BH796" s="221">
        <v>2</v>
      </c>
      <c r="BI796" s="152">
        <v>636</v>
      </c>
      <c r="BJ796" s="152">
        <v>1326</v>
      </c>
      <c r="BK796" s="210">
        <v>891</v>
      </c>
      <c r="BL796" s="210">
        <v>216</v>
      </c>
      <c r="BM796" s="210">
        <v>664</v>
      </c>
      <c r="BN796" s="221">
        <v>51</v>
      </c>
      <c r="BO796" s="221">
        <v>140</v>
      </c>
    </row>
    <row r="797" spans="1:67" s="53" customFormat="1" x14ac:dyDescent="0.25">
      <c r="A797" s="53" t="s">
        <v>98</v>
      </c>
      <c r="H797" s="179">
        <v>44959</v>
      </c>
      <c r="I797" s="219">
        <f t="shared" ref="I797" si="1192">I796+J797</f>
        <v>1962</v>
      </c>
      <c r="J797" s="152">
        <v>0</v>
      </c>
      <c r="K797" s="216">
        <f t="shared" ref="K797" si="1193">I797*100000/620249</f>
        <v>316.32457287315253</v>
      </c>
      <c r="L797" s="265">
        <f t="shared" ref="L797" si="1194">(I797*100/I796)-100</f>
        <v>0</v>
      </c>
      <c r="M797" s="219">
        <v>0</v>
      </c>
      <c r="N797" s="210">
        <v>1959</v>
      </c>
      <c r="O797" s="210">
        <v>3</v>
      </c>
      <c r="P797" s="152">
        <v>881</v>
      </c>
      <c r="Q797" s="152">
        <f t="shared" ref="Q797" si="1195">(I797-P797)</f>
        <v>1081</v>
      </c>
      <c r="R797" s="221">
        <v>0</v>
      </c>
      <c r="S797" s="210">
        <v>109</v>
      </c>
      <c r="T797" s="221">
        <v>28</v>
      </c>
      <c r="U797" s="210">
        <v>1635</v>
      </c>
      <c r="V797" s="221">
        <v>7</v>
      </c>
      <c r="W797" s="221">
        <v>2</v>
      </c>
      <c r="X797" s="221">
        <v>181</v>
      </c>
      <c r="Y797" s="219">
        <v>0</v>
      </c>
      <c r="Z797" s="219">
        <v>1</v>
      </c>
      <c r="AA797" s="219">
        <v>1</v>
      </c>
      <c r="AB797" s="219">
        <v>0</v>
      </c>
      <c r="AC797" s="219">
        <v>8</v>
      </c>
      <c r="AD797" s="219">
        <v>117</v>
      </c>
      <c r="AE797" s="152">
        <v>433</v>
      </c>
      <c r="AF797" s="152">
        <v>1402</v>
      </c>
      <c r="AG797" s="221">
        <v>2</v>
      </c>
      <c r="AH797" s="221">
        <v>119</v>
      </c>
      <c r="AI797" s="221">
        <v>53</v>
      </c>
      <c r="AJ797" s="210">
        <v>1387</v>
      </c>
      <c r="AK797" s="221">
        <v>0</v>
      </c>
      <c r="AL797" s="221">
        <v>401</v>
      </c>
      <c r="AM797" s="152">
        <v>1008</v>
      </c>
      <c r="AN797" s="219">
        <v>954</v>
      </c>
      <c r="AO797" s="221">
        <v>640</v>
      </c>
      <c r="AP797" s="210">
        <v>1173</v>
      </c>
      <c r="AQ797" s="221">
        <v>137</v>
      </c>
      <c r="AR797" s="221">
        <v>12</v>
      </c>
      <c r="AS797" s="219">
        <v>555</v>
      </c>
      <c r="AT797" s="152">
        <v>1289</v>
      </c>
      <c r="AU797" s="219">
        <v>8</v>
      </c>
      <c r="AV797" s="219">
        <v>110</v>
      </c>
      <c r="AW797" s="210">
        <v>1292</v>
      </c>
      <c r="AX797" s="221">
        <v>670</v>
      </c>
      <c r="AY797" s="221">
        <v>0</v>
      </c>
      <c r="AZ797" s="274">
        <v>15</v>
      </c>
      <c r="BA797" s="141">
        <v>1844</v>
      </c>
      <c r="BB797" s="274">
        <v>5</v>
      </c>
      <c r="BC797" s="274">
        <v>98</v>
      </c>
      <c r="BD797" s="210">
        <v>863</v>
      </c>
      <c r="BE797" s="221">
        <v>1099</v>
      </c>
      <c r="BF797" s="152">
        <v>1540</v>
      </c>
      <c r="BG797" s="219">
        <v>422</v>
      </c>
      <c r="BH797" s="221">
        <v>2</v>
      </c>
      <c r="BI797" s="152">
        <v>636</v>
      </c>
      <c r="BJ797" s="152">
        <v>1326</v>
      </c>
      <c r="BK797" s="210">
        <v>891</v>
      </c>
      <c r="BL797" s="210">
        <v>216</v>
      </c>
      <c r="BM797" s="210">
        <v>664</v>
      </c>
      <c r="BN797" s="221">
        <v>51</v>
      </c>
      <c r="BO797" s="221">
        <v>140</v>
      </c>
    </row>
    <row r="798" spans="1:67" s="53" customFormat="1" x14ac:dyDescent="0.25">
      <c r="A798" s="53" t="s">
        <v>98</v>
      </c>
      <c r="H798" s="179">
        <v>44960</v>
      </c>
      <c r="I798" s="219">
        <f t="shared" ref="I798" si="1196">I797+J798</f>
        <v>1962</v>
      </c>
      <c r="J798" s="152">
        <v>0</v>
      </c>
      <c r="K798" s="216">
        <f t="shared" ref="K798" si="1197">I798*100000/620249</f>
        <v>316.32457287315253</v>
      </c>
      <c r="L798" s="265">
        <f t="shared" ref="L798" si="1198">(I798*100/I797)-100</f>
        <v>0</v>
      </c>
      <c r="M798" s="219">
        <v>0</v>
      </c>
      <c r="N798" s="210">
        <v>1959</v>
      </c>
      <c r="O798" s="210">
        <v>3</v>
      </c>
      <c r="P798" s="152">
        <v>881</v>
      </c>
      <c r="Q798" s="152">
        <f t="shared" ref="Q798" si="1199">(I798-P798)</f>
        <v>1081</v>
      </c>
      <c r="R798" s="221">
        <v>0</v>
      </c>
      <c r="S798" s="210">
        <v>109</v>
      </c>
      <c r="T798" s="221">
        <v>28</v>
      </c>
      <c r="U798" s="210">
        <v>1635</v>
      </c>
      <c r="V798" s="221">
        <v>7</v>
      </c>
      <c r="W798" s="221">
        <v>2</v>
      </c>
      <c r="X798" s="221">
        <v>181</v>
      </c>
      <c r="Y798" s="219">
        <v>0</v>
      </c>
      <c r="Z798" s="219">
        <v>1</v>
      </c>
      <c r="AA798" s="219">
        <v>1</v>
      </c>
      <c r="AB798" s="219">
        <v>0</v>
      </c>
      <c r="AC798" s="219">
        <v>8</v>
      </c>
      <c r="AD798" s="219">
        <v>117</v>
      </c>
      <c r="AE798" s="152">
        <v>433</v>
      </c>
      <c r="AF798" s="152">
        <v>1402</v>
      </c>
      <c r="AG798" s="221">
        <v>2</v>
      </c>
      <c r="AH798" s="221">
        <v>119</v>
      </c>
      <c r="AI798" s="221">
        <v>53</v>
      </c>
      <c r="AJ798" s="210">
        <v>1387</v>
      </c>
      <c r="AK798" s="221">
        <v>0</v>
      </c>
      <c r="AL798" s="221">
        <v>401</v>
      </c>
      <c r="AM798" s="152">
        <v>1008</v>
      </c>
      <c r="AN798" s="219">
        <v>954</v>
      </c>
      <c r="AO798" s="221">
        <v>640</v>
      </c>
      <c r="AP798" s="210">
        <v>1173</v>
      </c>
      <c r="AQ798" s="221">
        <v>137</v>
      </c>
      <c r="AR798" s="221">
        <v>12</v>
      </c>
      <c r="AS798" s="219">
        <v>555</v>
      </c>
      <c r="AT798" s="152">
        <v>1289</v>
      </c>
      <c r="AU798" s="219">
        <v>8</v>
      </c>
      <c r="AV798" s="219">
        <v>110</v>
      </c>
      <c r="AW798" s="210">
        <v>1292</v>
      </c>
      <c r="AX798" s="221">
        <v>670</v>
      </c>
      <c r="AY798" s="221">
        <v>0</v>
      </c>
      <c r="AZ798" s="274">
        <v>15</v>
      </c>
      <c r="BA798" s="141">
        <v>1844</v>
      </c>
      <c r="BB798" s="274">
        <v>5</v>
      </c>
      <c r="BC798" s="274">
        <v>98</v>
      </c>
      <c r="BD798" s="210">
        <v>863</v>
      </c>
      <c r="BE798" s="221">
        <v>1099</v>
      </c>
      <c r="BF798" s="152">
        <v>1540</v>
      </c>
      <c r="BG798" s="219">
        <v>422</v>
      </c>
      <c r="BH798" s="221">
        <v>2</v>
      </c>
      <c r="BI798" s="152">
        <v>636</v>
      </c>
      <c r="BJ798" s="152">
        <v>1326</v>
      </c>
      <c r="BK798" s="210">
        <v>891</v>
      </c>
      <c r="BL798" s="210">
        <v>216</v>
      </c>
      <c r="BM798" s="210">
        <v>664</v>
      </c>
      <c r="BN798" s="221">
        <v>51</v>
      </c>
      <c r="BO798" s="221">
        <v>140</v>
      </c>
    </row>
    <row r="799" spans="1:67" s="53" customFormat="1" x14ac:dyDescent="0.25">
      <c r="A799" s="53" t="s">
        <v>98</v>
      </c>
      <c r="H799" s="179">
        <v>44961</v>
      </c>
      <c r="I799" s="219">
        <f t="shared" ref="I799" si="1200">I798+J799</f>
        <v>1962</v>
      </c>
      <c r="J799" s="152">
        <v>0</v>
      </c>
      <c r="K799" s="216">
        <f t="shared" ref="K799" si="1201">I799*100000/620249</f>
        <v>316.32457287315253</v>
      </c>
      <c r="L799" s="265">
        <f t="shared" ref="L799" si="1202">(I799*100/I798)-100</f>
        <v>0</v>
      </c>
      <c r="M799" s="219">
        <v>0</v>
      </c>
      <c r="N799" s="210">
        <v>1959</v>
      </c>
      <c r="O799" s="210">
        <v>3</v>
      </c>
      <c r="P799" s="152">
        <v>881</v>
      </c>
      <c r="Q799" s="152">
        <f t="shared" ref="Q799" si="1203">(I799-P799)</f>
        <v>1081</v>
      </c>
      <c r="R799" s="221">
        <v>0</v>
      </c>
      <c r="S799" s="210">
        <v>109</v>
      </c>
      <c r="T799" s="221">
        <v>28</v>
      </c>
      <c r="U799" s="210">
        <v>1635</v>
      </c>
      <c r="V799" s="221">
        <v>7</v>
      </c>
      <c r="W799" s="221">
        <v>2</v>
      </c>
      <c r="X799" s="221">
        <v>181</v>
      </c>
      <c r="Y799" s="219">
        <v>0</v>
      </c>
      <c r="Z799" s="219">
        <v>1</v>
      </c>
      <c r="AA799" s="219">
        <v>1</v>
      </c>
      <c r="AB799" s="219">
        <v>0</v>
      </c>
      <c r="AC799" s="219">
        <v>8</v>
      </c>
      <c r="AD799" s="219">
        <v>117</v>
      </c>
      <c r="AE799" s="152">
        <v>433</v>
      </c>
      <c r="AF799" s="152">
        <v>1402</v>
      </c>
      <c r="AG799" s="221">
        <v>2</v>
      </c>
      <c r="AH799" s="221">
        <v>119</v>
      </c>
      <c r="AI799" s="221">
        <v>53</v>
      </c>
      <c r="AJ799" s="210">
        <v>1387</v>
      </c>
      <c r="AK799" s="221">
        <v>0</v>
      </c>
      <c r="AL799" s="221">
        <v>401</v>
      </c>
      <c r="AM799" s="152">
        <v>1008</v>
      </c>
      <c r="AN799" s="219">
        <v>954</v>
      </c>
      <c r="AO799" s="221">
        <v>640</v>
      </c>
      <c r="AP799" s="210">
        <v>1173</v>
      </c>
      <c r="AQ799" s="221">
        <v>137</v>
      </c>
      <c r="AR799" s="221">
        <v>12</v>
      </c>
      <c r="AS799" s="219">
        <v>555</v>
      </c>
      <c r="AT799" s="152">
        <v>1289</v>
      </c>
      <c r="AU799" s="219">
        <v>8</v>
      </c>
      <c r="AV799" s="219">
        <v>110</v>
      </c>
      <c r="AW799" s="210">
        <v>1292</v>
      </c>
      <c r="AX799" s="221">
        <v>670</v>
      </c>
      <c r="AY799" s="221">
        <v>0</v>
      </c>
      <c r="AZ799" s="274">
        <v>15</v>
      </c>
      <c r="BA799" s="141">
        <v>1844</v>
      </c>
      <c r="BB799" s="274">
        <v>5</v>
      </c>
      <c r="BC799" s="274">
        <v>98</v>
      </c>
      <c r="BD799" s="210">
        <v>863</v>
      </c>
      <c r="BE799" s="221">
        <v>1099</v>
      </c>
      <c r="BF799" s="152">
        <v>1540</v>
      </c>
      <c r="BG799" s="219">
        <v>422</v>
      </c>
      <c r="BH799" s="221">
        <v>2</v>
      </c>
      <c r="BI799" s="152">
        <v>636</v>
      </c>
      <c r="BJ799" s="152">
        <v>1326</v>
      </c>
      <c r="BK799" s="210">
        <v>891</v>
      </c>
      <c r="BL799" s="210">
        <v>216</v>
      </c>
      <c r="BM799" s="210">
        <v>664</v>
      </c>
      <c r="BN799" s="221">
        <v>51</v>
      </c>
      <c r="BO799" s="221">
        <v>140</v>
      </c>
    </row>
    <row r="800" spans="1:67" s="53" customFormat="1" x14ac:dyDescent="0.25">
      <c r="A800" s="53" t="s">
        <v>98</v>
      </c>
      <c r="H800" s="179">
        <v>44962</v>
      </c>
      <c r="I800" s="219">
        <f t="shared" ref="I800" si="1204">I799+J800</f>
        <v>1963</v>
      </c>
      <c r="J800" s="152">
        <v>1</v>
      </c>
      <c r="K800" s="216">
        <f t="shared" ref="K800" si="1205">I800*100000/620249</f>
        <v>316.48579844546305</v>
      </c>
      <c r="L800" s="265">
        <f t="shared" ref="L800" si="1206">(I800*100/I799)-100</f>
        <v>5.096839959225008E-2</v>
      </c>
      <c r="M800" s="219">
        <v>0</v>
      </c>
      <c r="N800" s="210">
        <v>1960</v>
      </c>
      <c r="O800" s="210">
        <v>3</v>
      </c>
      <c r="P800" s="152">
        <v>881</v>
      </c>
      <c r="Q800" s="152">
        <f t="shared" ref="Q800" si="1207">(I800-P800)</f>
        <v>1082</v>
      </c>
      <c r="R800" s="221">
        <v>0</v>
      </c>
      <c r="S800" s="210">
        <v>109</v>
      </c>
      <c r="T800" s="221">
        <v>28</v>
      </c>
      <c r="U800" s="210">
        <v>1636</v>
      </c>
      <c r="V800" s="221">
        <v>7</v>
      </c>
      <c r="W800" s="221">
        <v>2</v>
      </c>
      <c r="X800" s="221">
        <v>181</v>
      </c>
      <c r="Y800" s="219">
        <v>0</v>
      </c>
      <c r="Z800" s="219">
        <v>1</v>
      </c>
      <c r="AA800" s="219">
        <v>1</v>
      </c>
      <c r="AB800" s="219">
        <v>0</v>
      </c>
      <c r="AC800" s="219">
        <v>8</v>
      </c>
      <c r="AD800" s="219">
        <v>117</v>
      </c>
      <c r="AE800" s="152">
        <v>433</v>
      </c>
      <c r="AF800" s="152">
        <v>1403</v>
      </c>
      <c r="AG800" s="221">
        <v>2</v>
      </c>
      <c r="AH800" s="221">
        <v>119</v>
      </c>
      <c r="AI800" s="221">
        <v>53</v>
      </c>
      <c r="AJ800" s="210">
        <v>1387</v>
      </c>
      <c r="AK800" s="221">
        <v>0</v>
      </c>
      <c r="AL800" s="221">
        <v>402</v>
      </c>
      <c r="AM800" s="152">
        <v>1008</v>
      </c>
      <c r="AN800" s="219">
        <v>955</v>
      </c>
      <c r="AO800" s="221">
        <v>640</v>
      </c>
      <c r="AP800" s="210">
        <v>1174</v>
      </c>
      <c r="AQ800" s="221">
        <v>137</v>
      </c>
      <c r="AR800" s="221">
        <v>12</v>
      </c>
      <c r="AS800" s="219">
        <v>555</v>
      </c>
      <c r="AT800" s="152">
        <v>1290</v>
      </c>
      <c r="AU800" s="219">
        <v>8</v>
      </c>
      <c r="AV800" s="219">
        <v>110</v>
      </c>
      <c r="AW800" s="210">
        <v>1293</v>
      </c>
      <c r="AX800" s="221">
        <v>670</v>
      </c>
      <c r="AY800" s="221">
        <v>0</v>
      </c>
      <c r="AZ800" s="274">
        <v>15</v>
      </c>
      <c r="BA800" s="141">
        <v>1845</v>
      </c>
      <c r="BB800" s="274">
        <v>5</v>
      </c>
      <c r="BC800" s="274">
        <v>98</v>
      </c>
      <c r="BD800" s="210">
        <v>864</v>
      </c>
      <c r="BE800" s="221">
        <v>1099</v>
      </c>
      <c r="BF800" s="152">
        <v>1541</v>
      </c>
      <c r="BG800" s="219">
        <v>422</v>
      </c>
      <c r="BH800" s="221">
        <v>2</v>
      </c>
      <c r="BI800" s="152">
        <v>637</v>
      </c>
      <c r="BJ800" s="152">
        <v>1326</v>
      </c>
      <c r="BK800" s="210">
        <v>891</v>
      </c>
      <c r="BL800" s="210">
        <v>216</v>
      </c>
      <c r="BM800" s="210">
        <v>664</v>
      </c>
      <c r="BN800" s="221">
        <v>51</v>
      </c>
      <c r="BO800" s="221">
        <v>141</v>
      </c>
    </row>
    <row r="801" spans="1:67" s="53" customFormat="1" x14ac:dyDescent="0.25">
      <c r="A801" s="53" t="s">
        <v>98</v>
      </c>
      <c r="H801" s="179">
        <v>44963</v>
      </c>
      <c r="I801" s="219">
        <f t="shared" ref="I801" si="1208">I800+J801</f>
        <v>1963</v>
      </c>
      <c r="J801" s="152">
        <v>0</v>
      </c>
      <c r="K801" s="216">
        <f t="shared" ref="K801" si="1209">I801*100000/620249</f>
        <v>316.48579844546305</v>
      </c>
      <c r="L801" s="265">
        <f t="shared" ref="L801" si="1210">(I801*100/I800)-100</f>
        <v>0</v>
      </c>
      <c r="M801" s="219">
        <v>0</v>
      </c>
      <c r="N801" s="210">
        <v>1960</v>
      </c>
      <c r="O801" s="210">
        <v>3</v>
      </c>
      <c r="P801" s="152">
        <v>881</v>
      </c>
      <c r="Q801" s="152">
        <f t="shared" ref="Q801" si="1211">(I801-P801)</f>
        <v>1082</v>
      </c>
      <c r="R801" s="221">
        <v>0</v>
      </c>
      <c r="S801" s="210">
        <v>109</v>
      </c>
      <c r="T801" s="221">
        <v>28</v>
      </c>
      <c r="U801" s="210">
        <v>1636</v>
      </c>
      <c r="V801" s="221">
        <v>7</v>
      </c>
      <c r="W801" s="221">
        <v>2</v>
      </c>
      <c r="X801" s="221">
        <v>181</v>
      </c>
      <c r="Y801" s="219">
        <v>0</v>
      </c>
      <c r="Z801" s="219">
        <v>1</v>
      </c>
      <c r="AA801" s="219">
        <v>1</v>
      </c>
      <c r="AB801" s="219">
        <v>0</v>
      </c>
      <c r="AC801" s="219">
        <v>8</v>
      </c>
      <c r="AD801" s="219">
        <v>117</v>
      </c>
      <c r="AE801" s="152">
        <v>433</v>
      </c>
      <c r="AF801" s="152">
        <v>1403</v>
      </c>
      <c r="AG801" s="221">
        <v>2</v>
      </c>
      <c r="AH801" s="221">
        <v>119</v>
      </c>
      <c r="AI801" s="221">
        <v>53</v>
      </c>
      <c r="AJ801" s="210">
        <v>1387</v>
      </c>
      <c r="AK801" s="221">
        <v>0</v>
      </c>
      <c r="AL801" s="221">
        <v>402</v>
      </c>
      <c r="AM801" s="152">
        <v>1008</v>
      </c>
      <c r="AN801" s="219">
        <v>955</v>
      </c>
      <c r="AO801" s="221">
        <v>640</v>
      </c>
      <c r="AP801" s="210">
        <v>1174</v>
      </c>
      <c r="AQ801" s="221">
        <v>137</v>
      </c>
      <c r="AR801" s="221">
        <v>12</v>
      </c>
      <c r="AS801" s="219">
        <v>555</v>
      </c>
      <c r="AT801" s="152">
        <v>1290</v>
      </c>
      <c r="AU801" s="219">
        <v>8</v>
      </c>
      <c r="AV801" s="219">
        <v>110</v>
      </c>
      <c r="AW801" s="210">
        <v>1293</v>
      </c>
      <c r="AX801" s="221">
        <v>670</v>
      </c>
      <c r="AY801" s="221">
        <v>0</v>
      </c>
      <c r="AZ801" s="274">
        <v>15</v>
      </c>
      <c r="BA801" s="141">
        <v>1845</v>
      </c>
      <c r="BB801" s="274">
        <v>5</v>
      </c>
      <c r="BC801" s="274">
        <v>98</v>
      </c>
      <c r="BD801" s="210">
        <v>864</v>
      </c>
      <c r="BE801" s="221">
        <v>1099</v>
      </c>
      <c r="BF801" s="152">
        <v>1541</v>
      </c>
      <c r="BG801" s="219">
        <v>422</v>
      </c>
      <c r="BH801" s="221">
        <v>2</v>
      </c>
      <c r="BI801" s="152">
        <v>637</v>
      </c>
      <c r="BJ801" s="152">
        <v>1326</v>
      </c>
      <c r="BK801" s="210">
        <v>891</v>
      </c>
      <c r="BL801" s="210">
        <v>216</v>
      </c>
      <c r="BM801" s="210">
        <v>664</v>
      </c>
      <c r="BN801" s="221">
        <v>51</v>
      </c>
      <c r="BO801" s="221">
        <v>141</v>
      </c>
    </row>
    <row r="802" spans="1:67" s="53" customFormat="1" x14ac:dyDescent="0.25">
      <c r="A802" s="53" t="s">
        <v>98</v>
      </c>
      <c r="H802" s="179">
        <v>44964</v>
      </c>
      <c r="I802" s="219">
        <f t="shared" ref="I802" si="1212">I801+J802</f>
        <v>1963</v>
      </c>
      <c r="J802" s="152">
        <v>0</v>
      </c>
      <c r="K802" s="216">
        <f t="shared" ref="K802" si="1213">I802*100000/620249</f>
        <v>316.48579844546305</v>
      </c>
      <c r="L802" s="265">
        <f t="shared" ref="L802" si="1214">(I802*100/I801)-100</f>
        <v>0</v>
      </c>
      <c r="M802" s="219">
        <v>0</v>
      </c>
      <c r="N802" s="210">
        <v>1960</v>
      </c>
      <c r="O802" s="210">
        <v>3</v>
      </c>
      <c r="P802" s="152">
        <v>881</v>
      </c>
      <c r="Q802" s="152">
        <f t="shared" ref="Q802" si="1215">(I802-P802)</f>
        <v>1082</v>
      </c>
      <c r="R802" s="221">
        <v>0</v>
      </c>
      <c r="S802" s="210">
        <v>109</v>
      </c>
      <c r="T802" s="221">
        <v>28</v>
      </c>
      <c r="U802" s="210">
        <v>1636</v>
      </c>
      <c r="V802" s="221">
        <v>7</v>
      </c>
      <c r="W802" s="221">
        <v>2</v>
      </c>
      <c r="X802" s="221">
        <v>181</v>
      </c>
      <c r="Y802" s="219">
        <v>0</v>
      </c>
      <c r="Z802" s="219">
        <v>1</v>
      </c>
      <c r="AA802" s="219">
        <v>1</v>
      </c>
      <c r="AB802" s="219">
        <v>0</v>
      </c>
      <c r="AC802" s="219">
        <v>8</v>
      </c>
      <c r="AD802" s="219">
        <v>117</v>
      </c>
      <c r="AE802" s="152">
        <v>433</v>
      </c>
      <c r="AF802" s="152">
        <v>1403</v>
      </c>
      <c r="AG802" s="221">
        <v>2</v>
      </c>
      <c r="AH802" s="221">
        <v>119</v>
      </c>
      <c r="AI802" s="221">
        <v>53</v>
      </c>
      <c r="AJ802" s="210">
        <v>1387</v>
      </c>
      <c r="AK802" s="221">
        <v>0</v>
      </c>
      <c r="AL802" s="221">
        <v>402</v>
      </c>
      <c r="AM802" s="152">
        <v>1008</v>
      </c>
      <c r="AN802" s="219">
        <v>955</v>
      </c>
      <c r="AO802" s="221">
        <v>640</v>
      </c>
      <c r="AP802" s="210">
        <v>1174</v>
      </c>
      <c r="AQ802" s="221">
        <v>137</v>
      </c>
      <c r="AR802" s="221">
        <v>12</v>
      </c>
      <c r="AS802" s="219">
        <v>555</v>
      </c>
      <c r="AT802" s="152">
        <v>1290</v>
      </c>
      <c r="AU802" s="219">
        <v>8</v>
      </c>
      <c r="AV802" s="219">
        <v>110</v>
      </c>
      <c r="AW802" s="210">
        <v>1293</v>
      </c>
      <c r="AX802" s="221">
        <v>670</v>
      </c>
      <c r="AY802" s="221">
        <v>0</v>
      </c>
      <c r="AZ802" s="274">
        <v>15</v>
      </c>
      <c r="BA802" s="141">
        <v>1845</v>
      </c>
      <c r="BB802" s="274">
        <v>5</v>
      </c>
      <c r="BC802" s="274">
        <v>98</v>
      </c>
      <c r="BD802" s="210">
        <v>864</v>
      </c>
      <c r="BE802" s="221">
        <v>1099</v>
      </c>
      <c r="BF802" s="152">
        <v>1541</v>
      </c>
      <c r="BG802" s="219">
        <v>422</v>
      </c>
      <c r="BH802" s="221">
        <v>2</v>
      </c>
      <c r="BI802" s="152">
        <v>637</v>
      </c>
      <c r="BJ802" s="152">
        <v>1326</v>
      </c>
      <c r="BK802" s="210">
        <v>891</v>
      </c>
      <c r="BL802" s="210">
        <v>216</v>
      </c>
      <c r="BM802" s="210">
        <v>664</v>
      </c>
      <c r="BN802" s="221">
        <v>51</v>
      </c>
      <c r="BO802" s="221">
        <v>141</v>
      </c>
    </row>
    <row r="803" spans="1:67" s="53" customFormat="1" x14ac:dyDescent="0.25">
      <c r="A803" s="53" t="s">
        <v>98</v>
      </c>
      <c r="H803" s="179">
        <v>44965</v>
      </c>
      <c r="I803" s="219">
        <f t="shared" ref="I803" si="1216">I802+J803</f>
        <v>1963</v>
      </c>
      <c r="J803" s="152">
        <v>0</v>
      </c>
      <c r="K803" s="216">
        <f t="shared" ref="K803" si="1217">I803*100000/620249</f>
        <v>316.48579844546305</v>
      </c>
      <c r="L803" s="265">
        <f t="shared" ref="L803" si="1218">(I803*100/I802)-100</f>
        <v>0</v>
      </c>
      <c r="M803" s="219">
        <v>0</v>
      </c>
      <c r="N803" s="210">
        <v>1960</v>
      </c>
      <c r="O803" s="210">
        <v>3</v>
      </c>
      <c r="P803" s="152">
        <v>881</v>
      </c>
      <c r="Q803" s="152">
        <f t="shared" ref="Q803" si="1219">(I803-P803)</f>
        <v>1082</v>
      </c>
      <c r="R803" s="221">
        <v>0</v>
      </c>
      <c r="S803" s="210">
        <v>109</v>
      </c>
      <c r="T803" s="221">
        <v>28</v>
      </c>
      <c r="U803" s="210">
        <v>1636</v>
      </c>
      <c r="V803" s="221">
        <v>7</v>
      </c>
      <c r="W803" s="221">
        <v>2</v>
      </c>
      <c r="X803" s="221">
        <v>181</v>
      </c>
      <c r="Y803" s="219">
        <v>0</v>
      </c>
      <c r="Z803" s="219">
        <v>1</v>
      </c>
      <c r="AA803" s="219">
        <v>1</v>
      </c>
      <c r="AB803" s="219">
        <v>0</v>
      </c>
      <c r="AC803" s="219">
        <v>8</v>
      </c>
      <c r="AD803" s="219">
        <v>117</v>
      </c>
      <c r="AE803" s="152">
        <v>433</v>
      </c>
      <c r="AF803" s="152">
        <v>1403</v>
      </c>
      <c r="AG803" s="221">
        <v>2</v>
      </c>
      <c r="AH803" s="221">
        <v>119</v>
      </c>
      <c r="AI803" s="221">
        <v>53</v>
      </c>
      <c r="AJ803" s="210">
        <v>1387</v>
      </c>
      <c r="AK803" s="221">
        <v>0</v>
      </c>
      <c r="AL803" s="221">
        <v>402</v>
      </c>
      <c r="AM803" s="152">
        <v>1008</v>
      </c>
      <c r="AN803" s="219">
        <v>955</v>
      </c>
      <c r="AO803" s="221">
        <v>640</v>
      </c>
      <c r="AP803" s="210">
        <v>1174</v>
      </c>
      <c r="AQ803" s="221">
        <v>137</v>
      </c>
      <c r="AR803" s="221">
        <v>12</v>
      </c>
      <c r="AS803" s="219">
        <v>555</v>
      </c>
      <c r="AT803" s="152">
        <v>1290</v>
      </c>
      <c r="AU803" s="219">
        <v>8</v>
      </c>
      <c r="AV803" s="219">
        <v>110</v>
      </c>
      <c r="AW803" s="210">
        <v>1293</v>
      </c>
      <c r="AX803" s="221">
        <v>670</v>
      </c>
      <c r="AY803" s="221">
        <v>0</v>
      </c>
      <c r="AZ803" s="274">
        <v>15</v>
      </c>
      <c r="BA803" s="141">
        <v>1845</v>
      </c>
      <c r="BB803" s="274">
        <v>5</v>
      </c>
      <c r="BC803" s="274">
        <v>98</v>
      </c>
      <c r="BD803" s="210">
        <v>864</v>
      </c>
      <c r="BE803" s="221">
        <v>1099</v>
      </c>
      <c r="BF803" s="152">
        <v>1541</v>
      </c>
      <c r="BG803" s="219">
        <v>422</v>
      </c>
      <c r="BH803" s="221">
        <v>2</v>
      </c>
      <c r="BI803" s="152">
        <v>637</v>
      </c>
      <c r="BJ803" s="152">
        <v>1326</v>
      </c>
      <c r="BK803" s="210">
        <v>891</v>
      </c>
      <c r="BL803" s="210">
        <v>216</v>
      </c>
      <c r="BM803" s="210">
        <v>664</v>
      </c>
      <c r="BN803" s="221">
        <v>51</v>
      </c>
      <c r="BO803" s="221">
        <v>141</v>
      </c>
    </row>
    <row r="804" spans="1:67" s="53" customFormat="1" x14ac:dyDescent="0.25">
      <c r="A804" s="53" t="s">
        <v>98</v>
      </c>
      <c r="H804" s="179">
        <v>44966</v>
      </c>
      <c r="I804" s="219">
        <f t="shared" ref="I804" si="1220">I803+J804</f>
        <v>1963</v>
      </c>
      <c r="J804" s="152">
        <v>0</v>
      </c>
      <c r="K804" s="216">
        <f t="shared" ref="K804" si="1221">I804*100000/620249</f>
        <v>316.48579844546305</v>
      </c>
      <c r="L804" s="265">
        <f t="shared" ref="L804" si="1222">(I804*100/I803)-100</f>
        <v>0</v>
      </c>
      <c r="M804" s="219">
        <v>0</v>
      </c>
      <c r="N804" s="210">
        <v>1960</v>
      </c>
      <c r="O804" s="210">
        <v>3</v>
      </c>
      <c r="P804" s="152">
        <v>881</v>
      </c>
      <c r="Q804" s="152">
        <f t="shared" ref="Q804" si="1223">(I804-P804)</f>
        <v>1082</v>
      </c>
      <c r="R804" s="221">
        <v>0</v>
      </c>
      <c r="S804" s="210">
        <v>109</v>
      </c>
      <c r="T804" s="221">
        <v>28</v>
      </c>
      <c r="U804" s="210">
        <v>1636</v>
      </c>
      <c r="V804" s="221">
        <v>7</v>
      </c>
      <c r="W804" s="221">
        <v>2</v>
      </c>
      <c r="X804" s="221">
        <v>181</v>
      </c>
      <c r="Y804" s="219">
        <v>0</v>
      </c>
      <c r="Z804" s="219">
        <v>1</v>
      </c>
      <c r="AA804" s="219">
        <v>1</v>
      </c>
      <c r="AB804" s="219">
        <v>0</v>
      </c>
      <c r="AC804" s="219">
        <v>8</v>
      </c>
      <c r="AD804" s="219">
        <v>117</v>
      </c>
      <c r="AE804" s="152">
        <v>433</v>
      </c>
      <c r="AF804" s="152">
        <v>1403</v>
      </c>
      <c r="AG804" s="221">
        <v>2</v>
      </c>
      <c r="AH804" s="221">
        <v>119</v>
      </c>
      <c r="AI804" s="221">
        <v>53</v>
      </c>
      <c r="AJ804" s="210">
        <v>1387</v>
      </c>
      <c r="AK804" s="221">
        <v>0</v>
      </c>
      <c r="AL804" s="221">
        <v>402</v>
      </c>
      <c r="AM804" s="152">
        <v>1008</v>
      </c>
      <c r="AN804" s="219">
        <v>955</v>
      </c>
      <c r="AO804" s="221">
        <v>640</v>
      </c>
      <c r="AP804" s="210">
        <v>1174</v>
      </c>
      <c r="AQ804" s="221">
        <v>137</v>
      </c>
      <c r="AR804" s="221">
        <v>12</v>
      </c>
      <c r="AS804" s="219">
        <v>555</v>
      </c>
      <c r="AT804" s="152">
        <v>1290</v>
      </c>
      <c r="AU804" s="219">
        <v>8</v>
      </c>
      <c r="AV804" s="219">
        <v>110</v>
      </c>
      <c r="AW804" s="210">
        <v>1293</v>
      </c>
      <c r="AX804" s="221">
        <v>670</v>
      </c>
      <c r="AY804" s="221">
        <v>0</v>
      </c>
      <c r="AZ804" s="274">
        <v>15</v>
      </c>
      <c r="BA804" s="141">
        <v>1845</v>
      </c>
      <c r="BB804" s="274">
        <v>5</v>
      </c>
      <c r="BC804" s="274">
        <v>98</v>
      </c>
      <c r="BD804" s="210">
        <v>864</v>
      </c>
      <c r="BE804" s="221">
        <v>1099</v>
      </c>
      <c r="BF804" s="152">
        <v>1541</v>
      </c>
      <c r="BG804" s="219">
        <v>422</v>
      </c>
      <c r="BH804" s="221">
        <v>2</v>
      </c>
      <c r="BI804" s="152">
        <v>637</v>
      </c>
      <c r="BJ804" s="152">
        <v>1326</v>
      </c>
      <c r="BK804" s="210">
        <v>891</v>
      </c>
      <c r="BL804" s="210">
        <v>216</v>
      </c>
      <c r="BM804" s="210">
        <v>664</v>
      </c>
      <c r="BN804" s="221">
        <v>51</v>
      </c>
      <c r="BO804" s="221">
        <v>141</v>
      </c>
    </row>
    <row r="805" spans="1:67" s="53" customFormat="1" x14ac:dyDescent="0.25">
      <c r="A805" s="53" t="s">
        <v>98</v>
      </c>
      <c r="H805" s="179">
        <v>44967</v>
      </c>
      <c r="I805" s="219">
        <f t="shared" ref="I805" si="1224">I804+J805</f>
        <v>1963</v>
      </c>
      <c r="J805" s="152">
        <v>0</v>
      </c>
      <c r="K805" s="216">
        <f t="shared" ref="K805" si="1225">I805*100000/620249</f>
        <v>316.48579844546305</v>
      </c>
      <c r="L805" s="265">
        <f t="shared" ref="L805" si="1226">(I805*100/I804)-100</f>
        <v>0</v>
      </c>
      <c r="M805" s="219">
        <v>0</v>
      </c>
      <c r="N805" s="210">
        <v>1960</v>
      </c>
      <c r="O805" s="210">
        <v>3</v>
      </c>
      <c r="P805" s="152">
        <v>881</v>
      </c>
      <c r="Q805" s="152">
        <f t="shared" ref="Q805" si="1227">(I805-P805)</f>
        <v>1082</v>
      </c>
      <c r="R805" s="221">
        <v>0</v>
      </c>
      <c r="S805" s="210">
        <v>109</v>
      </c>
      <c r="T805" s="221">
        <v>28</v>
      </c>
      <c r="U805" s="210">
        <v>1636</v>
      </c>
      <c r="V805" s="221">
        <v>7</v>
      </c>
      <c r="W805" s="221">
        <v>2</v>
      </c>
      <c r="X805" s="221">
        <v>181</v>
      </c>
      <c r="Y805" s="219">
        <v>0</v>
      </c>
      <c r="Z805" s="219">
        <v>1</v>
      </c>
      <c r="AA805" s="219">
        <v>1</v>
      </c>
      <c r="AB805" s="219">
        <v>0</v>
      </c>
      <c r="AC805" s="219">
        <v>8</v>
      </c>
      <c r="AD805" s="219">
        <v>117</v>
      </c>
      <c r="AE805" s="152">
        <v>433</v>
      </c>
      <c r="AF805" s="152">
        <v>1403</v>
      </c>
      <c r="AG805" s="221">
        <v>2</v>
      </c>
      <c r="AH805" s="221">
        <v>119</v>
      </c>
      <c r="AI805" s="221">
        <v>53</v>
      </c>
      <c r="AJ805" s="210">
        <v>1387</v>
      </c>
      <c r="AK805" s="221">
        <v>0</v>
      </c>
      <c r="AL805" s="221">
        <v>402</v>
      </c>
      <c r="AM805" s="152">
        <v>1008</v>
      </c>
      <c r="AN805" s="219">
        <v>955</v>
      </c>
      <c r="AO805" s="221">
        <v>640</v>
      </c>
      <c r="AP805" s="210">
        <v>1174</v>
      </c>
      <c r="AQ805" s="221">
        <v>137</v>
      </c>
      <c r="AR805" s="221">
        <v>12</v>
      </c>
      <c r="AS805" s="219">
        <v>555</v>
      </c>
      <c r="AT805" s="152">
        <v>1290</v>
      </c>
      <c r="AU805" s="219">
        <v>8</v>
      </c>
      <c r="AV805" s="219">
        <v>110</v>
      </c>
      <c r="AW805" s="210">
        <v>1293</v>
      </c>
      <c r="AX805" s="221">
        <v>670</v>
      </c>
      <c r="AY805" s="221">
        <v>0</v>
      </c>
      <c r="AZ805" s="274">
        <v>15</v>
      </c>
      <c r="BA805" s="141">
        <v>1845</v>
      </c>
      <c r="BB805" s="274">
        <v>5</v>
      </c>
      <c r="BC805" s="274">
        <v>98</v>
      </c>
      <c r="BD805" s="210">
        <v>864</v>
      </c>
      <c r="BE805" s="221">
        <v>1099</v>
      </c>
      <c r="BF805" s="152">
        <v>1541</v>
      </c>
      <c r="BG805" s="219">
        <v>422</v>
      </c>
      <c r="BH805" s="221">
        <v>2</v>
      </c>
      <c r="BI805" s="152">
        <v>637</v>
      </c>
      <c r="BJ805" s="152">
        <v>1326</v>
      </c>
      <c r="BK805" s="210">
        <v>891</v>
      </c>
      <c r="BL805" s="210">
        <v>216</v>
      </c>
      <c r="BM805" s="210">
        <v>664</v>
      </c>
      <c r="BN805" s="221">
        <v>51</v>
      </c>
      <c r="BO805" s="221">
        <v>141</v>
      </c>
    </row>
    <row r="806" spans="1:67" s="53" customFormat="1" x14ac:dyDescent="0.25">
      <c r="A806" s="53" t="s">
        <v>98</v>
      </c>
      <c r="H806" s="179">
        <v>44968</v>
      </c>
      <c r="I806" s="219">
        <f t="shared" ref="I806" si="1228">I805+J806</f>
        <v>1963</v>
      </c>
      <c r="J806" s="152">
        <v>0</v>
      </c>
      <c r="K806" s="216">
        <f t="shared" ref="K806" si="1229">I806*100000/620249</f>
        <v>316.48579844546305</v>
      </c>
      <c r="L806" s="265">
        <f t="shared" ref="L806" si="1230">(I806*100/I805)-100</f>
        <v>0</v>
      </c>
      <c r="M806" s="219">
        <v>0</v>
      </c>
      <c r="N806" s="210">
        <v>1960</v>
      </c>
      <c r="O806" s="210">
        <v>3</v>
      </c>
      <c r="P806" s="152">
        <v>881</v>
      </c>
      <c r="Q806" s="152">
        <f t="shared" ref="Q806" si="1231">(I806-P806)</f>
        <v>1082</v>
      </c>
      <c r="R806" s="221">
        <v>0</v>
      </c>
      <c r="S806" s="210">
        <v>109</v>
      </c>
      <c r="T806" s="221">
        <v>28</v>
      </c>
      <c r="U806" s="210">
        <v>1636</v>
      </c>
      <c r="V806" s="221">
        <v>7</v>
      </c>
      <c r="W806" s="221">
        <v>2</v>
      </c>
      <c r="X806" s="221">
        <v>181</v>
      </c>
      <c r="Y806" s="219">
        <v>0</v>
      </c>
      <c r="Z806" s="219">
        <v>1</v>
      </c>
      <c r="AA806" s="219">
        <v>1</v>
      </c>
      <c r="AB806" s="219">
        <v>0</v>
      </c>
      <c r="AC806" s="219">
        <v>8</v>
      </c>
      <c r="AD806" s="219">
        <v>117</v>
      </c>
      <c r="AE806" s="152">
        <v>433</v>
      </c>
      <c r="AF806" s="152">
        <v>1403</v>
      </c>
      <c r="AG806" s="221">
        <v>2</v>
      </c>
      <c r="AH806" s="221">
        <v>119</v>
      </c>
      <c r="AI806" s="221">
        <v>53</v>
      </c>
      <c r="AJ806" s="210">
        <v>1387</v>
      </c>
      <c r="AK806" s="221">
        <v>0</v>
      </c>
      <c r="AL806" s="221">
        <v>402</v>
      </c>
      <c r="AM806" s="152">
        <v>1008</v>
      </c>
      <c r="AN806" s="219">
        <v>955</v>
      </c>
      <c r="AO806" s="221">
        <v>640</v>
      </c>
      <c r="AP806" s="210">
        <v>1174</v>
      </c>
      <c r="AQ806" s="221">
        <v>137</v>
      </c>
      <c r="AR806" s="221">
        <v>12</v>
      </c>
      <c r="AS806" s="219">
        <v>555</v>
      </c>
      <c r="AT806" s="152">
        <v>1290</v>
      </c>
      <c r="AU806" s="219">
        <v>8</v>
      </c>
      <c r="AV806" s="219">
        <v>110</v>
      </c>
      <c r="AW806" s="210">
        <v>1293</v>
      </c>
      <c r="AX806" s="221">
        <v>670</v>
      </c>
      <c r="AY806" s="221">
        <v>0</v>
      </c>
      <c r="AZ806" s="274">
        <v>15</v>
      </c>
      <c r="BA806" s="141">
        <v>1845</v>
      </c>
      <c r="BB806" s="274">
        <v>5</v>
      </c>
      <c r="BC806" s="274">
        <v>98</v>
      </c>
      <c r="BD806" s="210">
        <v>864</v>
      </c>
      <c r="BE806" s="221">
        <v>1099</v>
      </c>
      <c r="BF806" s="152">
        <v>1541</v>
      </c>
      <c r="BG806" s="219">
        <v>422</v>
      </c>
      <c r="BH806" s="221">
        <v>2</v>
      </c>
      <c r="BI806" s="152">
        <v>637</v>
      </c>
      <c r="BJ806" s="152">
        <v>1326</v>
      </c>
      <c r="BK806" s="210">
        <v>891</v>
      </c>
      <c r="BL806" s="210">
        <v>216</v>
      </c>
      <c r="BM806" s="210">
        <v>664</v>
      </c>
      <c r="BN806" s="221">
        <v>51</v>
      </c>
      <c r="BO806" s="221">
        <v>141</v>
      </c>
    </row>
    <row r="807" spans="1:67" s="53" customFormat="1" x14ac:dyDescent="0.25">
      <c r="A807" s="53" t="s">
        <v>98</v>
      </c>
      <c r="H807" s="179">
        <v>44969</v>
      </c>
      <c r="I807" s="219">
        <f t="shared" ref="I807" si="1232">I806+J807</f>
        <v>1963</v>
      </c>
      <c r="J807" s="152">
        <v>0</v>
      </c>
      <c r="K807" s="216">
        <f t="shared" ref="K807" si="1233">I807*100000/620249</f>
        <v>316.48579844546305</v>
      </c>
      <c r="L807" s="265">
        <f t="shared" ref="L807" si="1234">(I807*100/I806)-100</f>
        <v>0</v>
      </c>
      <c r="M807" s="219">
        <v>0</v>
      </c>
      <c r="N807" s="210">
        <v>1960</v>
      </c>
      <c r="O807" s="210">
        <v>3</v>
      </c>
      <c r="P807" s="152">
        <v>881</v>
      </c>
      <c r="Q807" s="152">
        <f t="shared" ref="Q807" si="1235">(I807-P807)</f>
        <v>1082</v>
      </c>
      <c r="R807" s="221">
        <v>0</v>
      </c>
      <c r="S807" s="210">
        <v>109</v>
      </c>
      <c r="T807" s="221">
        <v>28</v>
      </c>
      <c r="U807" s="210">
        <v>1636</v>
      </c>
      <c r="V807" s="221">
        <v>7</v>
      </c>
      <c r="W807" s="221">
        <v>2</v>
      </c>
      <c r="X807" s="221">
        <v>181</v>
      </c>
      <c r="Y807" s="219">
        <v>0</v>
      </c>
      <c r="Z807" s="219">
        <v>1</v>
      </c>
      <c r="AA807" s="219">
        <v>1</v>
      </c>
      <c r="AB807" s="219">
        <v>0</v>
      </c>
      <c r="AC807" s="219">
        <v>8</v>
      </c>
      <c r="AD807" s="219">
        <v>117</v>
      </c>
      <c r="AE807" s="152">
        <v>433</v>
      </c>
      <c r="AF807" s="152">
        <v>1403</v>
      </c>
      <c r="AG807" s="221">
        <v>2</v>
      </c>
      <c r="AH807" s="221">
        <v>119</v>
      </c>
      <c r="AI807" s="221">
        <v>53</v>
      </c>
      <c r="AJ807" s="210">
        <v>1387</v>
      </c>
      <c r="AK807" s="221">
        <v>0</v>
      </c>
      <c r="AL807" s="221">
        <v>402</v>
      </c>
      <c r="AM807" s="152">
        <v>1008</v>
      </c>
      <c r="AN807" s="219">
        <v>955</v>
      </c>
      <c r="AO807" s="221">
        <v>640</v>
      </c>
      <c r="AP807" s="210">
        <v>1174</v>
      </c>
      <c r="AQ807" s="221">
        <v>137</v>
      </c>
      <c r="AR807" s="221">
        <v>12</v>
      </c>
      <c r="AS807" s="219">
        <v>555</v>
      </c>
      <c r="AT807" s="152">
        <v>1290</v>
      </c>
      <c r="AU807" s="219">
        <v>8</v>
      </c>
      <c r="AV807" s="219">
        <v>110</v>
      </c>
      <c r="AW807" s="210">
        <v>1293</v>
      </c>
      <c r="AX807" s="221">
        <v>670</v>
      </c>
      <c r="AY807" s="221">
        <v>0</v>
      </c>
      <c r="AZ807" s="274">
        <v>15</v>
      </c>
      <c r="BA807" s="141">
        <v>1845</v>
      </c>
      <c r="BB807" s="274">
        <v>5</v>
      </c>
      <c r="BC807" s="274">
        <v>98</v>
      </c>
      <c r="BD807" s="210">
        <v>864</v>
      </c>
      <c r="BE807" s="221">
        <v>1099</v>
      </c>
      <c r="BF807" s="152">
        <v>1541</v>
      </c>
      <c r="BG807" s="219">
        <v>422</v>
      </c>
      <c r="BH807" s="221">
        <v>2</v>
      </c>
      <c r="BI807" s="152">
        <v>637</v>
      </c>
      <c r="BJ807" s="152">
        <v>1326</v>
      </c>
      <c r="BK807" s="210">
        <v>891</v>
      </c>
      <c r="BL807" s="210">
        <v>216</v>
      </c>
      <c r="BM807" s="210">
        <v>664</v>
      </c>
      <c r="BN807" s="221">
        <v>51</v>
      </c>
      <c r="BO807" s="221">
        <v>141</v>
      </c>
    </row>
    <row r="808" spans="1:67" s="53" customFormat="1" x14ac:dyDescent="0.25">
      <c r="A808" s="53" t="s">
        <v>98</v>
      </c>
      <c r="H808" s="179">
        <v>44970</v>
      </c>
      <c r="I808" s="219">
        <f t="shared" ref="I808" si="1236">I807+J808</f>
        <v>1963</v>
      </c>
      <c r="J808" s="152">
        <v>0</v>
      </c>
      <c r="K808" s="216">
        <f t="shared" ref="K808" si="1237">I808*100000/620249</f>
        <v>316.48579844546305</v>
      </c>
      <c r="L808" s="265">
        <f t="shared" ref="L808" si="1238">(I808*100/I807)-100</f>
        <v>0</v>
      </c>
      <c r="M808" s="219">
        <v>0</v>
      </c>
      <c r="N808" s="210">
        <v>1960</v>
      </c>
      <c r="O808" s="210">
        <v>3</v>
      </c>
      <c r="P808" s="152">
        <v>881</v>
      </c>
      <c r="Q808" s="152">
        <f t="shared" ref="Q808" si="1239">(I808-P808)</f>
        <v>1082</v>
      </c>
      <c r="R808" s="221">
        <v>0</v>
      </c>
      <c r="S808" s="210">
        <v>109</v>
      </c>
      <c r="T808" s="221">
        <v>28</v>
      </c>
      <c r="U808" s="210">
        <v>1636</v>
      </c>
      <c r="V808" s="221">
        <v>7</v>
      </c>
      <c r="W808" s="221">
        <v>2</v>
      </c>
      <c r="X808" s="221">
        <v>181</v>
      </c>
      <c r="Y808" s="219">
        <v>0</v>
      </c>
      <c r="Z808" s="219">
        <v>1</v>
      </c>
      <c r="AA808" s="219">
        <v>1</v>
      </c>
      <c r="AB808" s="219">
        <v>0</v>
      </c>
      <c r="AC808" s="219">
        <v>8</v>
      </c>
      <c r="AD808" s="219">
        <v>117</v>
      </c>
      <c r="AE808" s="152">
        <v>433</v>
      </c>
      <c r="AF808" s="152">
        <v>1403</v>
      </c>
      <c r="AG808" s="221">
        <v>2</v>
      </c>
      <c r="AH808" s="221">
        <v>119</v>
      </c>
      <c r="AI808" s="221">
        <v>53</v>
      </c>
      <c r="AJ808" s="210">
        <v>1387</v>
      </c>
      <c r="AK808" s="221">
        <v>0</v>
      </c>
      <c r="AL808" s="221">
        <v>402</v>
      </c>
      <c r="AM808" s="152">
        <v>1008</v>
      </c>
      <c r="AN808" s="219">
        <v>955</v>
      </c>
      <c r="AO808" s="221">
        <v>640</v>
      </c>
      <c r="AP808" s="210">
        <v>1174</v>
      </c>
      <c r="AQ808" s="221">
        <v>137</v>
      </c>
      <c r="AR808" s="221">
        <v>12</v>
      </c>
      <c r="AS808" s="219">
        <v>555</v>
      </c>
      <c r="AT808" s="152">
        <v>1290</v>
      </c>
      <c r="AU808" s="219">
        <v>8</v>
      </c>
      <c r="AV808" s="219">
        <v>110</v>
      </c>
      <c r="AW808" s="210">
        <v>1293</v>
      </c>
      <c r="AX808" s="221">
        <v>670</v>
      </c>
      <c r="AY808" s="221">
        <v>0</v>
      </c>
      <c r="AZ808" s="274">
        <v>15</v>
      </c>
      <c r="BA808" s="141">
        <v>1845</v>
      </c>
      <c r="BB808" s="274">
        <v>5</v>
      </c>
      <c r="BC808" s="274">
        <v>98</v>
      </c>
      <c r="BD808" s="210">
        <v>864</v>
      </c>
      <c r="BE808" s="221">
        <v>1099</v>
      </c>
      <c r="BF808" s="152">
        <v>1541</v>
      </c>
      <c r="BG808" s="219">
        <v>422</v>
      </c>
      <c r="BH808" s="221">
        <v>2</v>
      </c>
      <c r="BI808" s="152">
        <v>637</v>
      </c>
      <c r="BJ808" s="152">
        <v>1326</v>
      </c>
      <c r="BK808" s="210">
        <v>891</v>
      </c>
      <c r="BL808" s="210">
        <v>216</v>
      </c>
      <c r="BM808" s="210">
        <v>664</v>
      </c>
      <c r="BN808" s="221">
        <v>51</v>
      </c>
      <c r="BO808" s="221">
        <v>141</v>
      </c>
    </row>
    <row r="809" spans="1:67" s="53" customFormat="1" x14ac:dyDescent="0.25">
      <c r="A809" s="53" t="s">
        <v>98</v>
      </c>
      <c r="H809" s="179">
        <v>44971</v>
      </c>
      <c r="I809" s="219">
        <f t="shared" ref="I809" si="1240">I808+J809</f>
        <v>1963</v>
      </c>
      <c r="J809" s="152">
        <v>0</v>
      </c>
      <c r="K809" s="216">
        <f t="shared" ref="K809" si="1241">I809*100000/620249</f>
        <v>316.48579844546305</v>
      </c>
      <c r="L809" s="265">
        <f t="shared" ref="L809" si="1242">(I809*100/I808)-100</f>
        <v>0</v>
      </c>
      <c r="M809" s="219">
        <v>0</v>
      </c>
      <c r="N809" s="210">
        <v>1960</v>
      </c>
      <c r="O809" s="210">
        <v>3</v>
      </c>
      <c r="P809" s="152">
        <v>881</v>
      </c>
      <c r="Q809" s="152">
        <f t="shared" ref="Q809" si="1243">(I809-P809)</f>
        <v>1082</v>
      </c>
      <c r="R809" s="221">
        <v>0</v>
      </c>
      <c r="S809" s="210">
        <v>109</v>
      </c>
      <c r="T809" s="221">
        <v>28</v>
      </c>
      <c r="U809" s="210">
        <v>1636</v>
      </c>
      <c r="V809" s="221">
        <v>7</v>
      </c>
      <c r="W809" s="221">
        <v>2</v>
      </c>
      <c r="X809" s="221">
        <v>181</v>
      </c>
      <c r="Y809" s="219">
        <v>0</v>
      </c>
      <c r="Z809" s="219">
        <v>1</v>
      </c>
      <c r="AA809" s="219">
        <v>1</v>
      </c>
      <c r="AB809" s="219">
        <v>0</v>
      </c>
      <c r="AC809" s="219">
        <v>8</v>
      </c>
      <c r="AD809" s="219">
        <v>117</v>
      </c>
      <c r="AE809" s="152">
        <v>433</v>
      </c>
      <c r="AF809" s="152">
        <v>1403</v>
      </c>
      <c r="AG809" s="221">
        <v>2</v>
      </c>
      <c r="AH809" s="221">
        <v>119</v>
      </c>
      <c r="AI809" s="221">
        <v>53</v>
      </c>
      <c r="AJ809" s="210">
        <v>1387</v>
      </c>
      <c r="AK809" s="221">
        <v>0</v>
      </c>
      <c r="AL809" s="221">
        <v>402</v>
      </c>
      <c r="AM809" s="152">
        <v>1008</v>
      </c>
      <c r="AN809" s="219">
        <v>955</v>
      </c>
      <c r="AO809" s="221">
        <v>640</v>
      </c>
      <c r="AP809" s="210">
        <v>1174</v>
      </c>
      <c r="AQ809" s="221">
        <v>137</v>
      </c>
      <c r="AR809" s="221">
        <v>12</v>
      </c>
      <c r="AS809" s="219">
        <v>555</v>
      </c>
      <c r="AT809" s="152">
        <v>1290</v>
      </c>
      <c r="AU809" s="219">
        <v>8</v>
      </c>
      <c r="AV809" s="219">
        <v>110</v>
      </c>
      <c r="AW809" s="210">
        <v>1293</v>
      </c>
      <c r="AX809" s="221">
        <v>670</v>
      </c>
      <c r="AY809" s="221">
        <v>0</v>
      </c>
      <c r="AZ809" s="274">
        <v>15</v>
      </c>
      <c r="BA809" s="141">
        <v>1845</v>
      </c>
      <c r="BB809" s="274">
        <v>5</v>
      </c>
      <c r="BC809" s="274">
        <v>98</v>
      </c>
      <c r="BD809" s="210">
        <v>864</v>
      </c>
      <c r="BE809" s="221">
        <v>1099</v>
      </c>
      <c r="BF809" s="152">
        <v>1541</v>
      </c>
      <c r="BG809" s="219">
        <v>422</v>
      </c>
      <c r="BH809" s="221">
        <v>2</v>
      </c>
      <c r="BI809" s="152">
        <v>637</v>
      </c>
      <c r="BJ809" s="152">
        <v>1326</v>
      </c>
      <c r="BK809" s="210">
        <v>891</v>
      </c>
      <c r="BL809" s="210">
        <v>216</v>
      </c>
      <c r="BM809" s="210">
        <v>664</v>
      </c>
      <c r="BN809" s="221">
        <v>51</v>
      </c>
      <c r="BO809" s="221">
        <v>141</v>
      </c>
    </row>
    <row r="810" spans="1:67" s="53" customFormat="1" x14ac:dyDescent="0.25">
      <c r="A810" s="53" t="s">
        <v>98</v>
      </c>
      <c r="H810" s="179">
        <v>44972</v>
      </c>
      <c r="I810" s="219">
        <f t="shared" ref="I810" si="1244">I809+J810</f>
        <v>1963</v>
      </c>
      <c r="J810" s="152">
        <v>0</v>
      </c>
      <c r="K810" s="216">
        <f t="shared" ref="K810" si="1245">I810*100000/620249</f>
        <v>316.48579844546305</v>
      </c>
      <c r="L810" s="265">
        <f t="shared" ref="L810" si="1246">(I810*100/I809)-100</f>
        <v>0</v>
      </c>
      <c r="M810" s="219">
        <v>0</v>
      </c>
      <c r="N810" s="210">
        <v>1960</v>
      </c>
      <c r="O810" s="210">
        <v>3</v>
      </c>
      <c r="P810" s="152">
        <v>881</v>
      </c>
      <c r="Q810" s="152">
        <f t="shared" ref="Q810" si="1247">(I810-P810)</f>
        <v>1082</v>
      </c>
      <c r="R810" s="221">
        <v>0</v>
      </c>
      <c r="S810" s="210">
        <v>109</v>
      </c>
      <c r="T810" s="221">
        <v>28</v>
      </c>
      <c r="U810" s="210">
        <v>1636</v>
      </c>
      <c r="V810" s="221">
        <v>7</v>
      </c>
      <c r="W810" s="221">
        <v>2</v>
      </c>
      <c r="X810" s="221">
        <v>181</v>
      </c>
      <c r="Y810" s="219">
        <v>0</v>
      </c>
      <c r="Z810" s="219">
        <v>1</v>
      </c>
      <c r="AA810" s="219">
        <v>1</v>
      </c>
      <c r="AB810" s="219">
        <v>0</v>
      </c>
      <c r="AC810" s="219">
        <v>8</v>
      </c>
      <c r="AD810" s="219">
        <v>117</v>
      </c>
      <c r="AE810" s="152">
        <v>433</v>
      </c>
      <c r="AF810" s="152">
        <v>1403</v>
      </c>
      <c r="AG810" s="221">
        <v>2</v>
      </c>
      <c r="AH810" s="221">
        <v>119</v>
      </c>
      <c r="AI810" s="221">
        <v>53</v>
      </c>
      <c r="AJ810" s="210">
        <v>1387</v>
      </c>
      <c r="AK810" s="221">
        <v>0</v>
      </c>
      <c r="AL810" s="221">
        <v>402</v>
      </c>
      <c r="AM810" s="152">
        <v>1008</v>
      </c>
      <c r="AN810" s="219">
        <v>955</v>
      </c>
      <c r="AO810" s="221">
        <v>640</v>
      </c>
      <c r="AP810" s="210">
        <v>1174</v>
      </c>
      <c r="AQ810" s="221">
        <v>137</v>
      </c>
      <c r="AR810" s="221">
        <v>12</v>
      </c>
      <c r="AS810" s="219">
        <v>555</v>
      </c>
      <c r="AT810" s="152">
        <v>1290</v>
      </c>
      <c r="AU810" s="219">
        <v>8</v>
      </c>
      <c r="AV810" s="219">
        <v>110</v>
      </c>
      <c r="AW810" s="210">
        <v>1293</v>
      </c>
      <c r="AX810" s="221">
        <v>670</v>
      </c>
      <c r="AY810" s="221">
        <v>0</v>
      </c>
      <c r="AZ810" s="274">
        <v>15</v>
      </c>
      <c r="BA810" s="141">
        <v>1845</v>
      </c>
      <c r="BB810" s="274">
        <v>5</v>
      </c>
      <c r="BC810" s="274">
        <v>98</v>
      </c>
      <c r="BD810" s="210">
        <v>864</v>
      </c>
      <c r="BE810" s="221">
        <v>1099</v>
      </c>
      <c r="BF810" s="152">
        <v>1541</v>
      </c>
      <c r="BG810" s="219">
        <v>422</v>
      </c>
      <c r="BH810" s="221">
        <v>2</v>
      </c>
      <c r="BI810" s="152">
        <v>637</v>
      </c>
      <c r="BJ810" s="152">
        <v>1326</v>
      </c>
      <c r="BK810" s="210">
        <v>891</v>
      </c>
      <c r="BL810" s="210">
        <v>216</v>
      </c>
      <c r="BM810" s="210">
        <v>664</v>
      </c>
      <c r="BN810" s="221">
        <v>51</v>
      </c>
      <c r="BO810" s="221">
        <v>141</v>
      </c>
    </row>
    <row r="811" spans="1:67" s="53" customFormat="1" x14ac:dyDescent="0.25">
      <c r="A811" s="53" t="s">
        <v>98</v>
      </c>
      <c r="H811" s="179">
        <v>44973</v>
      </c>
      <c r="I811" s="219">
        <f t="shared" ref="I811" si="1248">I810+J811</f>
        <v>1963</v>
      </c>
      <c r="J811" s="152">
        <v>0</v>
      </c>
      <c r="K811" s="216">
        <f t="shared" ref="K811" si="1249">I811*100000/620249</f>
        <v>316.48579844546305</v>
      </c>
      <c r="L811" s="265">
        <f t="shared" ref="L811" si="1250">(I811*100/I810)-100</f>
        <v>0</v>
      </c>
      <c r="M811" s="219">
        <v>0</v>
      </c>
      <c r="N811" s="210">
        <v>1960</v>
      </c>
      <c r="O811" s="210">
        <v>3</v>
      </c>
      <c r="P811" s="152">
        <v>881</v>
      </c>
      <c r="Q811" s="152">
        <f t="shared" ref="Q811" si="1251">(I811-P811)</f>
        <v>1082</v>
      </c>
      <c r="R811" s="221">
        <v>0</v>
      </c>
      <c r="S811" s="210">
        <v>109</v>
      </c>
      <c r="T811" s="221">
        <v>28</v>
      </c>
      <c r="U811" s="210">
        <v>1636</v>
      </c>
      <c r="V811" s="221">
        <v>7</v>
      </c>
      <c r="W811" s="221">
        <v>2</v>
      </c>
      <c r="X811" s="221">
        <v>181</v>
      </c>
      <c r="Y811" s="219">
        <v>0</v>
      </c>
      <c r="Z811" s="219">
        <v>1</v>
      </c>
      <c r="AA811" s="219">
        <v>1</v>
      </c>
      <c r="AB811" s="219">
        <v>0</v>
      </c>
      <c r="AC811" s="219">
        <v>8</v>
      </c>
      <c r="AD811" s="219">
        <v>117</v>
      </c>
      <c r="AE811" s="152">
        <v>433</v>
      </c>
      <c r="AF811" s="152">
        <v>1403</v>
      </c>
      <c r="AG811" s="221">
        <v>2</v>
      </c>
      <c r="AH811" s="221">
        <v>119</v>
      </c>
      <c r="AI811" s="221">
        <v>53</v>
      </c>
      <c r="AJ811" s="210">
        <v>1387</v>
      </c>
      <c r="AK811" s="221">
        <v>0</v>
      </c>
      <c r="AL811" s="221">
        <v>402</v>
      </c>
      <c r="AM811" s="152">
        <v>1008</v>
      </c>
      <c r="AN811" s="219">
        <v>955</v>
      </c>
      <c r="AO811" s="221">
        <v>640</v>
      </c>
      <c r="AP811" s="210">
        <v>1174</v>
      </c>
      <c r="AQ811" s="221">
        <v>137</v>
      </c>
      <c r="AR811" s="221">
        <v>12</v>
      </c>
      <c r="AS811" s="219">
        <v>555</v>
      </c>
      <c r="AT811" s="152">
        <v>1290</v>
      </c>
      <c r="AU811" s="219">
        <v>8</v>
      </c>
      <c r="AV811" s="219">
        <v>110</v>
      </c>
      <c r="AW811" s="210">
        <v>1293</v>
      </c>
      <c r="AX811" s="221">
        <v>670</v>
      </c>
      <c r="AY811" s="221">
        <v>0</v>
      </c>
      <c r="AZ811" s="274">
        <v>15</v>
      </c>
      <c r="BA811" s="141">
        <v>1845</v>
      </c>
      <c r="BB811" s="274">
        <v>5</v>
      </c>
      <c r="BC811" s="274">
        <v>98</v>
      </c>
      <c r="BD811" s="210">
        <v>864</v>
      </c>
      <c r="BE811" s="221">
        <v>1099</v>
      </c>
      <c r="BF811" s="152">
        <v>1541</v>
      </c>
      <c r="BG811" s="219">
        <v>422</v>
      </c>
      <c r="BH811" s="221">
        <v>2</v>
      </c>
      <c r="BI811" s="152">
        <v>637</v>
      </c>
      <c r="BJ811" s="152">
        <v>1326</v>
      </c>
      <c r="BK811" s="210">
        <v>891</v>
      </c>
      <c r="BL811" s="210">
        <v>216</v>
      </c>
      <c r="BM811" s="210">
        <v>664</v>
      </c>
      <c r="BN811" s="221">
        <v>51</v>
      </c>
      <c r="BO811" s="221">
        <v>141</v>
      </c>
    </row>
    <row r="812" spans="1:67" s="53" customFormat="1" x14ac:dyDescent="0.25">
      <c r="A812" s="53" t="s">
        <v>98</v>
      </c>
      <c r="H812" s="179">
        <v>44974</v>
      </c>
      <c r="I812" s="219">
        <f t="shared" ref="I812" si="1252">I811+J812</f>
        <v>1964</v>
      </c>
      <c r="J812" s="152">
        <v>1</v>
      </c>
      <c r="K812" s="216">
        <f t="shared" ref="K812" si="1253">I812*100000/620249</f>
        <v>316.6470240177735</v>
      </c>
      <c r="L812" s="265">
        <f t="shared" ref="L812" si="1254">(I812*100/I811)-100</f>
        <v>5.0942435048398238E-2</v>
      </c>
      <c r="M812" s="219">
        <v>0</v>
      </c>
      <c r="N812" s="210">
        <v>1961</v>
      </c>
      <c r="O812" s="210">
        <v>3</v>
      </c>
      <c r="P812" s="152">
        <v>881</v>
      </c>
      <c r="Q812" s="152">
        <f t="shared" ref="Q812" si="1255">(I812-P812)</f>
        <v>1083</v>
      </c>
      <c r="R812" s="221">
        <v>0</v>
      </c>
      <c r="S812" s="210">
        <v>109</v>
      </c>
      <c r="T812" s="221">
        <v>28</v>
      </c>
      <c r="U812" s="210">
        <v>1637</v>
      </c>
      <c r="V812" s="221">
        <v>7</v>
      </c>
      <c r="W812" s="221">
        <v>2</v>
      </c>
      <c r="X812" s="221">
        <v>181</v>
      </c>
      <c r="Y812" s="219">
        <v>0</v>
      </c>
      <c r="Z812" s="219">
        <v>1</v>
      </c>
      <c r="AA812" s="219">
        <v>1</v>
      </c>
      <c r="AB812" s="219">
        <v>0</v>
      </c>
      <c r="AC812" s="219">
        <v>8</v>
      </c>
      <c r="AD812" s="219">
        <v>117</v>
      </c>
      <c r="AE812" s="152">
        <v>433</v>
      </c>
      <c r="AF812" s="152">
        <v>1404</v>
      </c>
      <c r="AG812" s="221">
        <v>2</v>
      </c>
      <c r="AH812" s="221">
        <v>119</v>
      </c>
      <c r="AI812" s="221">
        <v>53</v>
      </c>
      <c r="AJ812" s="210">
        <v>1387</v>
      </c>
      <c r="AK812" s="221">
        <v>0</v>
      </c>
      <c r="AL812" s="221">
        <v>403</v>
      </c>
      <c r="AM812" s="152">
        <v>1008</v>
      </c>
      <c r="AN812" s="219">
        <v>956</v>
      </c>
      <c r="AO812" s="221">
        <v>640</v>
      </c>
      <c r="AP812" s="210">
        <v>1175</v>
      </c>
      <c r="AQ812" s="221">
        <v>137</v>
      </c>
      <c r="AR812" s="221">
        <v>12</v>
      </c>
      <c r="AS812" s="219">
        <v>555</v>
      </c>
      <c r="AT812" s="152">
        <v>1291</v>
      </c>
      <c r="AU812" s="219">
        <v>8</v>
      </c>
      <c r="AV812" s="219">
        <v>110</v>
      </c>
      <c r="AW812" s="210">
        <v>1294</v>
      </c>
      <c r="AX812" s="221">
        <v>670</v>
      </c>
      <c r="AY812" s="221">
        <v>0</v>
      </c>
      <c r="AZ812" s="274">
        <v>15</v>
      </c>
      <c r="BA812" s="141">
        <v>1846</v>
      </c>
      <c r="BB812" s="274">
        <v>5</v>
      </c>
      <c r="BC812" s="274">
        <v>98</v>
      </c>
      <c r="BD812" s="210">
        <v>865</v>
      </c>
      <c r="BE812" s="221">
        <v>1099</v>
      </c>
      <c r="BF812" s="152">
        <v>1542</v>
      </c>
      <c r="BG812" s="219">
        <v>422</v>
      </c>
      <c r="BH812" s="221">
        <v>2</v>
      </c>
      <c r="BI812" s="152">
        <v>638</v>
      </c>
      <c r="BJ812" s="152">
        <v>1326</v>
      </c>
      <c r="BK812" s="210">
        <v>891</v>
      </c>
      <c r="BL812" s="210">
        <v>216</v>
      </c>
      <c r="BM812" s="210">
        <v>665</v>
      </c>
      <c r="BN812" s="221">
        <v>51</v>
      </c>
      <c r="BO812" s="221">
        <v>141</v>
      </c>
    </row>
    <row r="813" spans="1:67" s="53" customFormat="1" x14ac:dyDescent="0.25">
      <c r="A813" s="53" t="s">
        <v>98</v>
      </c>
      <c r="H813" s="179">
        <v>44975</v>
      </c>
      <c r="I813" s="219">
        <f t="shared" ref="I813" si="1256">I812+J813</f>
        <v>1964</v>
      </c>
      <c r="J813" s="152">
        <v>0</v>
      </c>
      <c r="K813" s="216">
        <f t="shared" ref="K813" si="1257">I813*100000/620249</f>
        <v>316.6470240177735</v>
      </c>
      <c r="L813" s="265">
        <f t="shared" ref="L813" si="1258">(I813*100/I812)-100</f>
        <v>0</v>
      </c>
      <c r="M813" s="219">
        <v>0</v>
      </c>
      <c r="N813" s="210">
        <v>1961</v>
      </c>
      <c r="O813" s="210">
        <v>3</v>
      </c>
      <c r="P813" s="152">
        <v>881</v>
      </c>
      <c r="Q813" s="152">
        <f t="shared" ref="Q813" si="1259">(I813-P813)</f>
        <v>1083</v>
      </c>
      <c r="R813" s="221">
        <v>0</v>
      </c>
      <c r="S813" s="210">
        <v>109</v>
      </c>
      <c r="T813" s="221">
        <v>28</v>
      </c>
      <c r="U813" s="210">
        <v>1637</v>
      </c>
      <c r="V813" s="221">
        <v>7</v>
      </c>
      <c r="W813" s="221">
        <v>2</v>
      </c>
      <c r="X813" s="221">
        <v>181</v>
      </c>
      <c r="Y813" s="219">
        <v>0</v>
      </c>
      <c r="Z813" s="219">
        <v>1</v>
      </c>
      <c r="AA813" s="219">
        <v>1</v>
      </c>
      <c r="AB813" s="219">
        <v>0</v>
      </c>
      <c r="AC813" s="219">
        <v>8</v>
      </c>
      <c r="AD813" s="219">
        <v>117</v>
      </c>
      <c r="AE813" s="152">
        <v>433</v>
      </c>
      <c r="AF813" s="152">
        <v>1404</v>
      </c>
      <c r="AG813" s="221">
        <v>2</v>
      </c>
      <c r="AH813" s="221">
        <v>119</v>
      </c>
      <c r="AI813" s="221">
        <v>53</v>
      </c>
      <c r="AJ813" s="210">
        <v>1387</v>
      </c>
      <c r="AK813" s="221">
        <v>0</v>
      </c>
      <c r="AL813" s="221">
        <v>403</v>
      </c>
      <c r="AM813" s="152">
        <v>1008</v>
      </c>
      <c r="AN813" s="219">
        <v>956</v>
      </c>
      <c r="AO813" s="221">
        <v>640</v>
      </c>
      <c r="AP813" s="210">
        <v>1175</v>
      </c>
      <c r="AQ813" s="221">
        <v>137</v>
      </c>
      <c r="AR813" s="221">
        <v>12</v>
      </c>
      <c r="AS813" s="219">
        <v>555</v>
      </c>
      <c r="AT813" s="152">
        <v>1291</v>
      </c>
      <c r="AU813" s="219">
        <v>8</v>
      </c>
      <c r="AV813" s="219">
        <v>110</v>
      </c>
      <c r="AW813" s="210">
        <v>1294</v>
      </c>
      <c r="AX813" s="221">
        <v>670</v>
      </c>
      <c r="AY813" s="221">
        <v>0</v>
      </c>
      <c r="AZ813" s="274">
        <v>15</v>
      </c>
      <c r="BA813" s="141">
        <v>1846</v>
      </c>
      <c r="BB813" s="274">
        <v>5</v>
      </c>
      <c r="BC813" s="274">
        <v>98</v>
      </c>
      <c r="BD813" s="210">
        <v>865</v>
      </c>
      <c r="BE813" s="221">
        <v>1099</v>
      </c>
      <c r="BF813" s="152">
        <v>1542</v>
      </c>
      <c r="BG813" s="219">
        <v>422</v>
      </c>
      <c r="BH813" s="221">
        <v>2</v>
      </c>
      <c r="BI813" s="152">
        <v>638</v>
      </c>
      <c r="BJ813" s="152">
        <v>1326</v>
      </c>
      <c r="BK813" s="210">
        <v>891</v>
      </c>
      <c r="BL813" s="210">
        <v>216</v>
      </c>
      <c r="BM813" s="210">
        <v>665</v>
      </c>
      <c r="BN813" s="221">
        <v>51</v>
      </c>
      <c r="BO813" s="221">
        <v>141</v>
      </c>
    </row>
    <row r="814" spans="1:67" s="53" customFormat="1" x14ac:dyDescent="0.25">
      <c r="A814" s="53" t="s">
        <v>98</v>
      </c>
      <c r="H814" s="179">
        <v>44976</v>
      </c>
      <c r="I814" s="219">
        <f t="shared" ref="I814" si="1260">I813+J814</f>
        <v>1964</v>
      </c>
      <c r="J814" s="152">
        <v>0</v>
      </c>
      <c r="K814" s="216">
        <f t="shared" ref="K814" si="1261">I814*100000/620249</f>
        <v>316.6470240177735</v>
      </c>
      <c r="L814" s="265">
        <f t="shared" ref="L814" si="1262">(I814*100/I813)-100</f>
        <v>0</v>
      </c>
      <c r="M814" s="219">
        <v>0</v>
      </c>
      <c r="N814" s="210">
        <v>1961</v>
      </c>
      <c r="O814" s="210">
        <v>3</v>
      </c>
      <c r="P814" s="152">
        <v>881</v>
      </c>
      <c r="Q814" s="152">
        <f t="shared" ref="Q814" si="1263">(I814-P814)</f>
        <v>1083</v>
      </c>
      <c r="R814" s="221">
        <v>0</v>
      </c>
      <c r="S814" s="210">
        <v>109</v>
      </c>
      <c r="T814" s="221">
        <v>28</v>
      </c>
      <c r="U814" s="210">
        <v>1637</v>
      </c>
      <c r="V814" s="221">
        <v>7</v>
      </c>
      <c r="W814" s="221">
        <v>2</v>
      </c>
      <c r="X814" s="221">
        <v>181</v>
      </c>
      <c r="Y814" s="219">
        <v>0</v>
      </c>
      <c r="Z814" s="219">
        <v>1</v>
      </c>
      <c r="AA814" s="219">
        <v>1</v>
      </c>
      <c r="AB814" s="219">
        <v>0</v>
      </c>
      <c r="AC814" s="219">
        <v>8</v>
      </c>
      <c r="AD814" s="219">
        <v>117</v>
      </c>
      <c r="AE814" s="152">
        <v>433</v>
      </c>
      <c r="AF814" s="152">
        <v>1404</v>
      </c>
      <c r="AG814" s="221">
        <v>2</v>
      </c>
      <c r="AH814" s="221">
        <v>119</v>
      </c>
      <c r="AI814" s="221">
        <v>53</v>
      </c>
      <c r="AJ814" s="210">
        <v>1387</v>
      </c>
      <c r="AK814" s="221">
        <v>0</v>
      </c>
      <c r="AL814" s="221">
        <v>403</v>
      </c>
      <c r="AM814" s="152">
        <v>1008</v>
      </c>
      <c r="AN814" s="219">
        <v>956</v>
      </c>
      <c r="AO814" s="221">
        <v>640</v>
      </c>
      <c r="AP814" s="210">
        <v>1175</v>
      </c>
      <c r="AQ814" s="221">
        <v>137</v>
      </c>
      <c r="AR814" s="221">
        <v>12</v>
      </c>
      <c r="AS814" s="219">
        <v>555</v>
      </c>
      <c r="AT814" s="152">
        <v>1291</v>
      </c>
      <c r="AU814" s="219">
        <v>8</v>
      </c>
      <c r="AV814" s="219">
        <v>110</v>
      </c>
      <c r="AW814" s="210">
        <v>1294</v>
      </c>
      <c r="AX814" s="221">
        <v>670</v>
      </c>
      <c r="AY814" s="221">
        <v>0</v>
      </c>
      <c r="AZ814" s="274">
        <v>15</v>
      </c>
      <c r="BA814" s="141">
        <v>1846</v>
      </c>
      <c r="BB814" s="274">
        <v>5</v>
      </c>
      <c r="BC814" s="274">
        <v>98</v>
      </c>
      <c r="BD814" s="210">
        <v>865</v>
      </c>
      <c r="BE814" s="221">
        <v>1099</v>
      </c>
      <c r="BF814" s="152">
        <v>1542</v>
      </c>
      <c r="BG814" s="219">
        <v>422</v>
      </c>
      <c r="BH814" s="221">
        <v>2</v>
      </c>
      <c r="BI814" s="152">
        <v>638</v>
      </c>
      <c r="BJ814" s="152">
        <v>1326</v>
      </c>
      <c r="BK814" s="210">
        <v>891</v>
      </c>
      <c r="BL814" s="210">
        <v>216</v>
      </c>
      <c r="BM814" s="210">
        <v>665</v>
      </c>
      <c r="BN814" s="221">
        <v>51</v>
      </c>
      <c r="BO814" s="221">
        <v>141</v>
      </c>
    </row>
    <row r="815" spans="1:67" s="53" customFormat="1" x14ac:dyDescent="0.25">
      <c r="A815" s="53" t="s">
        <v>98</v>
      </c>
      <c r="H815" s="179">
        <v>44977</v>
      </c>
      <c r="I815" s="219">
        <f t="shared" ref="I815" si="1264">I814+J815</f>
        <v>1964</v>
      </c>
      <c r="J815" s="152">
        <v>0</v>
      </c>
      <c r="K815" s="216">
        <f t="shared" ref="K815" si="1265">I815*100000/620249</f>
        <v>316.6470240177735</v>
      </c>
      <c r="L815" s="265">
        <f t="shared" ref="L815" si="1266">(I815*100/I814)-100</f>
        <v>0</v>
      </c>
      <c r="M815" s="219">
        <v>0</v>
      </c>
      <c r="N815" s="210">
        <v>1961</v>
      </c>
      <c r="O815" s="210">
        <v>3</v>
      </c>
      <c r="P815" s="152">
        <v>881</v>
      </c>
      <c r="Q815" s="152">
        <f t="shared" ref="Q815" si="1267">(I815-P815)</f>
        <v>1083</v>
      </c>
      <c r="R815" s="221">
        <v>0</v>
      </c>
      <c r="S815" s="210">
        <v>109</v>
      </c>
      <c r="T815" s="221">
        <v>28</v>
      </c>
      <c r="U815" s="210">
        <v>1637</v>
      </c>
      <c r="V815" s="221">
        <v>7</v>
      </c>
      <c r="W815" s="221">
        <v>2</v>
      </c>
      <c r="X815" s="221">
        <v>181</v>
      </c>
      <c r="Y815" s="219">
        <v>0</v>
      </c>
      <c r="Z815" s="219">
        <v>1</v>
      </c>
      <c r="AA815" s="219">
        <v>1</v>
      </c>
      <c r="AB815" s="219">
        <v>0</v>
      </c>
      <c r="AC815" s="219">
        <v>8</v>
      </c>
      <c r="AD815" s="219">
        <v>117</v>
      </c>
      <c r="AE815" s="152">
        <v>433</v>
      </c>
      <c r="AF815" s="152">
        <v>1404</v>
      </c>
      <c r="AG815" s="221">
        <v>2</v>
      </c>
      <c r="AH815" s="221">
        <v>119</v>
      </c>
      <c r="AI815" s="221">
        <v>53</v>
      </c>
      <c r="AJ815" s="210">
        <v>1387</v>
      </c>
      <c r="AK815" s="221">
        <v>0</v>
      </c>
      <c r="AL815" s="221">
        <v>403</v>
      </c>
      <c r="AM815" s="152">
        <v>1008</v>
      </c>
      <c r="AN815" s="219">
        <v>956</v>
      </c>
      <c r="AO815" s="221">
        <v>640</v>
      </c>
      <c r="AP815" s="210">
        <v>1175</v>
      </c>
      <c r="AQ815" s="221">
        <v>137</v>
      </c>
      <c r="AR815" s="221">
        <v>12</v>
      </c>
      <c r="AS815" s="219">
        <v>555</v>
      </c>
      <c r="AT815" s="152">
        <v>1291</v>
      </c>
      <c r="AU815" s="219">
        <v>8</v>
      </c>
      <c r="AV815" s="219">
        <v>110</v>
      </c>
      <c r="AW815" s="210">
        <v>1294</v>
      </c>
      <c r="AX815" s="221">
        <v>670</v>
      </c>
      <c r="AY815" s="221">
        <v>0</v>
      </c>
      <c r="AZ815" s="274">
        <v>15</v>
      </c>
      <c r="BA815" s="141">
        <v>1846</v>
      </c>
      <c r="BB815" s="274">
        <v>5</v>
      </c>
      <c r="BC815" s="274">
        <v>98</v>
      </c>
      <c r="BD815" s="210">
        <v>865</v>
      </c>
      <c r="BE815" s="221">
        <v>1099</v>
      </c>
      <c r="BF815" s="152">
        <v>1542</v>
      </c>
      <c r="BG815" s="219">
        <v>422</v>
      </c>
      <c r="BH815" s="221">
        <v>2</v>
      </c>
      <c r="BI815" s="152">
        <v>638</v>
      </c>
      <c r="BJ815" s="152">
        <v>1326</v>
      </c>
      <c r="BK815" s="210">
        <v>891</v>
      </c>
      <c r="BL815" s="210">
        <v>216</v>
      </c>
      <c r="BM815" s="210">
        <v>665</v>
      </c>
      <c r="BN815" s="221">
        <v>51</v>
      </c>
      <c r="BO815" s="221">
        <v>141</v>
      </c>
    </row>
    <row r="816" spans="1:67" s="53" customFormat="1" x14ac:dyDescent="0.25">
      <c r="A816" s="53" t="s">
        <v>98</v>
      </c>
      <c r="H816" s="179">
        <v>44978</v>
      </c>
      <c r="I816" s="219">
        <f t="shared" ref="I816" si="1268">I815+J816</f>
        <v>1964</v>
      </c>
      <c r="J816" s="152">
        <v>0</v>
      </c>
      <c r="K816" s="216">
        <f t="shared" ref="K816" si="1269">I816*100000/620249</f>
        <v>316.6470240177735</v>
      </c>
      <c r="L816" s="265">
        <f t="shared" ref="L816" si="1270">(I816*100/I815)-100</f>
        <v>0</v>
      </c>
      <c r="M816" s="219">
        <v>0</v>
      </c>
      <c r="N816" s="210">
        <v>1961</v>
      </c>
      <c r="O816" s="210">
        <v>3</v>
      </c>
      <c r="P816" s="152">
        <v>881</v>
      </c>
      <c r="Q816" s="152">
        <f t="shared" ref="Q816" si="1271">(I816-P816)</f>
        <v>1083</v>
      </c>
      <c r="R816" s="221">
        <v>0</v>
      </c>
      <c r="S816" s="210">
        <v>109</v>
      </c>
      <c r="T816" s="221">
        <v>28</v>
      </c>
      <c r="U816" s="210">
        <v>1637</v>
      </c>
      <c r="V816" s="221">
        <v>7</v>
      </c>
      <c r="W816" s="221">
        <v>2</v>
      </c>
      <c r="X816" s="221">
        <v>181</v>
      </c>
      <c r="Y816" s="219">
        <v>0</v>
      </c>
      <c r="Z816" s="219">
        <v>1</v>
      </c>
      <c r="AA816" s="219">
        <v>1</v>
      </c>
      <c r="AB816" s="219">
        <v>0</v>
      </c>
      <c r="AC816" s="219">
        <v>8</v>
      </c>
      <c r="AD816" s="219">
        <v>117</v>
      </c>
      <c r="AE816" s="152">
        <v>433</v>
      </c>
      <c r="AF816" s="152">
        <v>1404</v>
      </c>
      <c r="AG816" s="221">
        <v>2</v>
      </c>
      <c r="AH816" s="221">
        <v>119</v>
      </c>
      <c r="AI816" s="221">
        <v>53</v>
      </c>
      <c r="AJ816" s="210">
        <v>1387</v>
      </c>
      <c r="AK816" s="221">
        <v>0</v>
      </c>
      <c r="AL816" s="221">
        <v>403</v>
      </c>
      <c r="AM816" s="152">
        <v>1008</v>
      </c>
      <c r="AN816" s="219">
        <v>956</v>
      </c>
      <c r="AO816" s="221">
        <v>640</v>
      </c>
      <c r="AP816" s="210">
        <v>1175</v>
      </c>
      <c r="AQ816" s="221">
        <v>137</v>
      </c>
      <c r="AR816" s="221">
        <v>12</v>
      </c>
      <c r="AS816" s="219">
        <v>555</v>
      </c>
      <c r="AT816" s="152">
        <v>1291</v>
      </c>
      <c r="AU816" s="219">
        <v>8</v>
      </c>
      <c r="AV816" s="219">
        <v>110</v>
      </c>
      <c r="AW816" s="210">
        <v>1294</v>
      </c>
      <c r="AX816" s="221">
        <v>670</v>
      </c>
      <c r="AY816" s="221">
        <v>0</v>
      </c>
      <c r="AZ816" s="274">
        <v>15</v>
      </c>
      <c r="BA816" s="141">
        <v>1846</v>
      </c>
      <c r="BB816" s="274">
        <v>5</v>
      </c>
      <c r="BC816" s="274">
        <v>98</v>
      </c>
      <c r="BD816" s="210">
        <v>865</v>
      </c>
      <c r="BE816" s="221">
        <v>1099</v>
      </c>
      <c r="BF816" s="152">
        <v>1542</v>
      </c>
      <c r="BG816" s="219">
        <v>422</v>
      </c>
      <c r="BH816" s="221">
        <v>2</v>
      </c>
      <c r="BI816" s="152">
        <v>638</v>
      </c>
      <c r="BJ816" s="152">
        <v>1326</v>
      </c>
      <c r="BK816" s="210">
        <v>891</v>
      </c>
      <c r="BL816" s="210">
        <v>216</v>
      </c>
      <c r="BM816" s="210">
        <v>665</v>
      </c>
      <c r="BN816" s="221">
        <v>51</v>
      </c>
      <c r="BO816" s="221">
        <v>141</v>
      </c>
    </row>
    <row r="817" spans="1:67" s="53" customFormat="1" x14ac:dyDescent="0.25">
      <c r="A817" s="53" t="s">
        <v>98</v>
      </c>
      <c r="H817" s="179">
        <v>44979</v>
      </c>
      <c r="I817" s="219">
        <f t="shared" ref="I817" si="1272">I816+J817</f>
        <v>1965</v>
      </c>
      <c r="J817" s="152">
        <v>1</v>
      </c>
      <c r="K817" s="216">
        <f t="shared" ref="K817" si="1273">I817*100000/620249</f>
        <v>316.80824959008396</v>
      </c>
      <c r="L817" s="265">
        <f t="shared" ref="L817" si="1274">(I817*100/I816)-100</f>
        <v>5.0916496945006884E-2</v>
      </c>
      <c r="M817" s="219">
        <v>0</v>
      </c>
      <c r="N817" s="210">
        <v>1962</v>
      </c>
      <c r="O817" s="210">
        <v>3</v>
      </c>
      <c r="P817" s="152">
        <v>881</v>
      </c>
      <c r="Q817" s="152">
        <f t="shared" ref="Q817" si="1275">(I817-P817)</f>
        <v>1084</v>
      </c>
      <c r="R817" s="221">
        <v>0</v>
      </c>
      <c r="S817" s="210">
        <v>109</v>
      </c>
      <c r="T817" s="221">
        <v>28</v>
      </c>
      <c r="U817" s="210">
        <v>1638</v>
      </c>
      <c r="V817" s="221">
        <v>7</v>
      </c>
      <c r="W817" s="221">
        <v>2</v>
      </c>
      <c r="X817" s="221">
        <v>181</v>
      </c>
      <c r="Y817" s="219">
        <v>0</v>
      </c>
      <c r="Z817" s="219">
        <v>1</v>
      </c>
      <c r="AA817" s="219">
        <v>1</v>
      </c>
      <c r="AB817" s="219">
        <v>0</v>
      </c>
      <c r="AC817" s="219">
        <v>8</v>
      </c>
      <c r="AD817" s="219">
        <v>117</v>
      </c>
      <c r="AE817" s="152">
        <v>433</v>
      </c>
      <c r="AF817" s="152">
        <v>1405</v>
      </c>
      <c r="AG817" s="221">
        <v>2</v>
      </c>
      <c r="AH817" s="221">
        <v>119</v>
      </c>
      <c r="AI817" s="221">
        <v>53</v>
      </c>
      <c r="AJ817" s="210">
        <v>1388</v>
      </c>
      <c r="AK817" s="221">
        <v>0</v>
      </c>
      <c r="AL817" s="221">
        <v>403</v>
      </c>
      <c r="AM817" s="152">
        <v>1008</v>
      </c>
      <c r="AN817" s="219">
        <v>957</v>
      </c>
      <c r="AO817" s="221">
        <v>640</v>
      </c>
      <c r="AP817" s="210">
        <v>1176</v>
      </c>
      <c r="AQ817" s="221">
        <v>137</v>
      </c>
      <c r="AR817" s="221">
        <v>12</v>
      </c>
      <c r="AS817" s="219">
        <v>555</v>
      </c>
      <c r="AT817" s="152">
        <v>1292</v>
      </c>
      <c r="AU817" s="219">
        <v>8</v>
      </c>
      <c r="AV817" s="219">
        <v>110</v>
      </c>
      <c r="AW817" s="210">
        <v>1295</v>
      </c>
      <c r="AX817" s="221">
        <v>670</v>
      </c>
      <c r="AY817" s="221">
        <v>0</v>
      </c>
      <c r="AZ817" s="274">
        <v>15</v>
      </c>
      <c r="BA817" s="141">
        <v>1847</v>
      </c>
      <c r="BB817" s="274">
        <v>5</v>
      </c>
      <c r="BC817" s="274">
        <v>98</v>
      </c>
      <c r="BD817" s="210">
        <v>866</v>
      </c>
      <c r="BE817" s="221">
        <v>1099</v>
      </c>
      <c r="BF817" s="152">
        <v>1543</v>
      </c>
      <c r="BG817" s="219">
        <v>422</v>
      </c>
      <c r="BH817" s="221">
        <v>2</v>
      </c>
      <c r="BI817" s="152">
        <v>639</v>
      </c>
      <c r="BJ817" s="152">
        <v>1326</v>
      </c>
      <c r="BK817" s="210">
        <v>891</v>
      </c>
      <c r="BL817" s="210">
        <v>216</v>
      </c>
      <c r="BM817" s="210">
        <v>665</v>
      </c>
      <c r="BN817" s="221">
        <v>51</v>
      </c>
      <c r="BO817" s="221">
        <v>142</v>
      </c>
    </row>
    <row r="818" spans="1:67" s="53" customFormat="1" x14ac:dyDescent="0.25">
      <c r="A818" s="53" t="s">
        <v>98</v>
      </c>
      <c r="H818" s="179">
        <v>44980</v>
      </c>
      <c r="I818" s="219">
        <f t="shared" ref="I818" si="1276">I817+J818</f>
        <v>1965</v>
      </c>
      <c r="J818" s="152">
        <v>0</v>
      </c>
      <c r="K818" s="216">
        <f t="shared" ref="K818" si="1277">I818*100000/620249</f>
        <v>316.80824959008396</v>
      </c>
      <c r="L818" s="265">
        <f t="shared" ref="L818" si="1278">(I818*100/I817)-100</f>
        <v>0</v>
      </c>
      <c r="M818" s="219">
        <v>0</v>
      </c>
      <c r="N818" s="210">
        <v>1962</v>
      </c>
      <c r="O818" s="210">
        <v>3</v>
      </c>
      <c r="P818" s="152">
        <v>881</v>
      </c>
      <c r="Q818" s="152">
        <f t="shared" ref="Q818" si="1279">(I818-P818)</f>
        <v>1084</v>
      </c>
      <c r="R818" s="221">
        <v>0</v>
      </c>
      <c r="S818" s="210">
        <v>109</v>
      </c>
      <c r="T818" s="221">
        <v>28</v>
      </c>
      <c r="U818" s="210">
        <v>1638</v>
      </c>
      <c r="V818" s="221">
        <v>7</v>
      </c>
      <c r="W818" s="221">
        <v>2</v>
      </c>
      <c r="X818" s="221">
        <v>181</v>
      </c>
      <c r="Y818" s="219">
        <v>0</v>
      </c>
      <c r="Z818" s="219">
        <v>1</v>
      </c>
      <c r="AA818" s="219">
        <v>1</v>
      </c>
      <c r="AB818" s="219">
        <v>0</v>
      </c>
      <c r="AC818" s="219">
        <v>8</v>
      </c>
      <c r="AD818" s="219">
        <v>117</v>
      </c>
      <c r="AE818" s="152">
        <v>433</v>
      </c>
      <c r="AF818" s="152">
        <v>1405</v>
      </c>
      <c r="AG818" s="221">
        <v>2</v>
      </c>
      <c r="AH818" s="221">
        <v>119</v>
      </c>
      <c r="AI818" s="221">
        <v>53</v>
      </c>
      <c r="AJ818" s="210">
        <v>1388</v>
      </c>
      <c r="AK818" s="221">
        <v>0</v>
      </c>
      <c r="AL818" s="221">
        <v>403</v>
      </c>
      <c r="AM818" s="152">
        <v>1008</v>
      </c>
      <c r="AN818" s="219">
        <v>957</v>
      </c>
      <c r="AO818" s="221">
        <v>640</v>
      </c>
      <c r="AP818" s="210">
        <v>1176</v>
      </c>
      <c r="AQ818" s="221">
        <v>137</v>
      </c>
      <c r="AR818" s="221">
        <v>12</v>
      </c>
      <c r="AS818" s="219">
        <v>555</v>
      </c>
      <c r="AT818" s="152">
        <v>1292</v>
      </c>
      <c r="AU818" s="219">
        <v>8</v>
      </c>
      <c r="AV818" s="219">
        <v>110</v>
      </c>
      <c r="AW818" s="210">
        <v>1295</v>
      </c>
      <c r="AX818" s="221">
        <v>670</v>
      </c>
      <c r="AY818" s="221">
        <v>0</v>
      </c>
      <c r="AZ818" s="274">
        <v>15</v>
      </c>
      <c r="BA818" s="141">
        <v>1847</v>
      </c>
      <c r="BB818" s="274">
        <v>5</v>
      </c>
      <c r="BC818" s="274">
        <v>98</v>
      </c>
      <c r="BD818" s="210">
        <v>866</v>
      </c>
      <c r="BE818" s="221">
        <v>1099</v>
      </c>
      <c r="BF818" s="152">
        <v>1543</v>
      </c>
      <c r="BG818" s="219">
        <v>422</v>
      </c>
      <c r="BH818" s="221">
        <v>2</v>
      </c>
      <c r="BI818" s="152">
        <v>639</v>
      </c>
      <c r="BJ818" s="152">
        <v>1326</v>
      </c>
      <c r="BK818" s="210">
        <v>891</v>
      </c>
      <c r="BL818" s="210">
        <v>216</v>
      </c>
      <c r="BM818" s="210">
        <v>665</v>
      </c>
      <c r="BN818" s="221">
        <v>51</v>
      </c>
      <c r="BO818" s="221">
        <v>142</v>
      </c>
    </row>
    <row r="819" spans="1:67" s="53" customFormat="1" x14ac:dyDescent="0.25">
      <c r="A819" s="53" t="s">
        <v>98</v>
      </c>
      <c r="H819" s="179">
        <v>44981</v>
      </c>
      <c r="I819" s="219">
        <f t="shared" ref="I819" si="1280">I818+J819</f>
        <v>1965</v>
      </c>
      <c r="J819" s="152">
        <v>0</v>
      </c>
      <c r="K819" s="216">
        <f t="shared" ref="K819" si="1281">I819*100000/620249</f>
        <v>316.80824959008396</v>
      </c>
      <c r="L819" s="265">
        <f t="shared" ref="L819" si="1282">(I819*100/I818)-100</f>
        <v>0</v>
      </c>
      <c r="M819" s="219">
        <v>0</v>
      </c>
      <c r="N819" s="210">
        <v>1962</v>
      </c>
      <c r="O819" s="210">
        <v>3</v>
      </c>
      <c r="P819" s="152">
        <v>881</v>
      </c>
      <c r="Q819" s="152">
        <f t="shared" ref="Q819" si="1283">(I819-P819)</f>
        <v>1084</v>
      </c>
      <c r="R819" s="221">
        <v>0</v>
      </c>
      <c r="S819" s="210">
        <v>109</v>
      </c>
      <c r="T819" s="221">
        <v>28</v>
      </c>
      <c r="U819" s="210">
        <v>1638</v>
      </c>
      <c r="V819" s="221">
        <v>7</v>
      </c>
      <c r="W819" s="221">
        <v>2</v>
      </c>
      <c r="X819" s="221">
        <v>181</v>
      </c>
      <c r="Y819" s="219">
        <v>0</v>
      </c>
      <c r="Z819" s="219">
        <v>1</v>
      </c>
      <c r="AA819" s="219">
        <v>1</v>
      </c>
      <c r="AB819" s="219">
        <v>0</v>
      </c>
      <c r="AC819" s="219">
        <v>8</v>
      </c>
      <c r="AD819" s="219">
        <v>117</v>
      </c>
      <c r="AE819" s="152">
        <v>433</v>
      </c>
      <c r="AF819" s="152">
        <v>1405</v>
      </c>
      <c r="AG819" s="221">
        <v>2</v>
      </c>
      <c r="AH819" s="221">
        <v>119</v>
      </c>
      <c r="AI819" s="221">
        <v>53</v>
      </c>
      <c r="AJ819" s="210">
        <v>1388</v>
      </c>
      <c r="AK819" s="221">
        <v>0</v>
      </c>
      <c r="AL819" s="221">
        <v>403</v>
      </c>
      <c r="AM819" s="152">
        <v>1008</v>
      </c>
      <c r="AN819" s="219">
        <v>957</v>
      </c>
      <c r="AO819" s="221">
        <v>640</v>
      </c>
      <c r="AP819" s="210">
        <v>1176</v>
      </c>
      <c r="AQ819" s="221">
        <v>137</v>
      </c>
      <c r="AR819" s="221">
        <v>12</v>
      </c>
      <c r="AS819" s="219">
        <v>555</v>
      </c>
      <c r="AT819" s="152">
        <v>1292</v>
      </c>
      <c r="AU819" s="219">
        <v>8</v>
      </c>
      <c r="AV819" s="219">
        <v>110</v>
      </c>
      <c r="AW819" s="210">
        <v>1295</v>
      </c>
      <c r="AX819" s="221">
        <v>670</v>
      </c>
      <c r="AY819" s="221">
        <v>0</v>
      </c>
      <c r="AZ819" s="274">
        <v>15</v>
      </c>
      <c r="BA819" s="141">
        <v>1847</v>
      </c>
      <c r="BB819" s="274">
        <v>5</v>
      </c>
      <c r="BC819" s="274">
        <v>98</v>
      </c>
      <c r="BD819" s="210">
        <v>866</v>
      </c>
      <c r="BE819" s="221">
        <v>1099</v>
      </c>
      <c r="BF819" s="152">
        <v>1543</v>
      </c>
      <c r="BG819" s="219">
        <v>422</v>
      </c>
      <c r="BH819" s="221">
        <v>2</v>
      </c>
      <c r="BI819" s="152">
        <v>639</v>
      </c>
      <c r="BJ819" s="152">
        <v>1326</v>
      </c>
      <c r="BK819" s="210">
        <v>891</v>
      </c>
      <c r="BL819" s="210">
        <v>216</v>
      </c>
      <c r="BM819" s="210">
        <v>665</v>
      </c>
      <c r="BN819" s="221">
        <v>51</v>
      </c>
      <c r="BO819" s="221">
        <v>142</v>
      </c>
    </row>
    <row r="820" spans="1:67" s="53" customFormat="1" x14ac:dyDescent="0.25">
      <c r="A820" s="53" t="s">
        <v>98</v>
      </c>
      <c r="H820" s="179">
        <v>44982</v>
      </c>
      <c r="I820" s="219">
        <f t="shared" ref="I820" si="1284">I819+J820</f>
        <v>1965</v>
      </c>
      <c r="J820" s="152">
        <v>0</v>
      </c>
      <c r="K820" s="216">
        <f t="shared" ref="K820" si="1285">I820*100000/620249</f>
        <v>316.80824959008396</v>
      </c>
      <c r="L820" s="265">
        <f t="shared" ref="L820" si="1286">(I820*100/I819)-100</f>
        <v>0</v>
      </c>
      <c r="M820" s="219">
        <v>0</v>
      </c>
      <c r="N820" s="210">
        <v>1962</v>
      </c>
      <c r="O820" s="210">
        <v>3</v>
      </c>
      <c r="P820" s="152">
        <v>881</v>
      </c>
      <c r="Q820" s="152">
        <f t="shared" ref="Q820" si="1287">(I820-P820)</f>
        <v>1084</v>
      </c>
      <c r="R820" s="221">
        <v>0</v>
      </c>
      <c r="S820" s="210">
        <v>109</v>
      </c>
      <c r="T820" s="221">
        <v>28</v>
      </c>
      <c r="U820" s="210">
        <v>1638</v>
      </c>
      <c r="V820" s="221">
        <v>7</v>
      </c>
      <c r="W820" s="221">
        <v>2</v>
      </c>
      <c r="X820" s="221">
        <v>181</v>
      </c>
      <c r="Y820" s="219">
        <v>0</v>
      </c>
      <c r="Z820" s="219">
        <v>1</v>
      </c>
      <c r="AA820" s="219">
        <v>1</v>
      </c>
      <c r="AB820" s="219">
        <v>0</v>
      </c>
      <c r="AC820" s="219">
        <v>8</v>
      </c>
      <c r="AD820" s="219">
        <v>117</v>
      </c>
      <c r="AE820" s="152">
        <v>433</v>
      </c>
      <c r="AF820" s="152">
        <v>1405</v>
      </c>
      <c r="AG820" s="221">
        <v>2</v>
      </c>
      <c r="AH820" s="221">
        <v>119</v>
      </c>
      <c r="AI820" s="221">
        <v>53</v>
      </c>
      <c r="AJ820" s="210">
        <v>1388</v>
      </c>
      <c r="AK820" s="221">
        <v>0</v>
      </c>
      <c r="AL820" s="221">
        <v>403</v>
      </c>
      <c r="AM820" s="152">
        <v>1008</v>
      </c>
      <c r="AN820" s="219">
        <v>957</v>
      </c>
      <c r="AO820" s="221">
        <v>640</v>
      </c>
      <c r="AP820" s="210">
        <v>1176</v>
      </c>
      <c r="AQ820" s="221">
        <v>137</v>
      </c>
      <c r="AR820" s="221">
        <v>12</v>
      </c>
      <c r="AS820" s="219">
        <v>555</v>
      </c>
      <c r="AT820" s="152">
        <v>1292</v>
      </c>
      <c r="AU820" s="219">
        <v>8</v>
      </c>
      <c r="AV820" s="219">
        <v>110</v>
      </c>
      <c r="AW820" s="210">
        <v>1295</v>
      </c>
      <c r="AX820" s="221">
        <v>670</v>
      </c>
      <c r="AY820" s="221">
        <v>0</v>
      </c>
      <c r="AZ820" s="274">
        <v>15</v>
      </c>
      <c r="BA820" s="141">
        <v>1847</v>
      </c>
      <c r="BB820" s="274">
        <v>5</v>
      </c>
      <c r="BC820" s="274">
        <v>98</v>
      </c>
      <c r="BD820" s="210">
        <v>866</v>
      </c>
      <c r="BE820" s="221">
        <v>1099</v>
      </c>
      <c r="BF820" s="152">
        <v>1543</v>
      </c>
      <c r="BG820" s="219">
        <v>422</v>
      </c>
      <c r="BH820" s="221">
        <v>2</v>
      </c>
      <c r="BI820" s="152">
        <v>639</v>
      </c>
      <c r="BJ820" s="152">
        <v>1326</v>
      </c>
      <c r="BK820" s="210">
        <v>891</v>
      </c>
      <c r="BL820" s="210">
        <v>216</v>
      </c>
      <c r="BM820" s="210">
        <v>665</v>
      </c>
      <c r="BN820" s="221">
        <v>51</v>
      </c>
      <c r="BO820" s="221">
        <v>142</v>
      </c>
    </row>
    <row r="821" spans="1:67" s="53" customFormat="1" x14ac:dyDescent="0.25">
      <c r="A821" s="53" t="s">
        <v>98</v>
      </c>
      <c r="H821" s="179">
        <v>44983</v>
      </c>
      <c r="I821" s="219">
        <f t="shared" ref="I821" si="1288">I820+J821</f>
        <v>1965</v>
      </c>
      <c r="J821" s="152">
        <v>0</v>
      </c>
      <c r="K821" s="216">
        <f t="shared" ref="K821" si="1289">I821*100000/620249</f>
        <v>316.80824959008396</v>
      </c>
      <c r="L821" s="265">
        <f t="shared" ref="L821" si="1290">(I821*100/I820)-100</f>
        <v>0</v>
      </c>
      <c r="M821" s="219">
        <v>0</v>
      </c>
      <c r="N821" s="210">
        <v>1962</v>
      </c>
      <c r="O821" s="210">
        <v>3</v>
      </c>
      <c r="P821" s="152">
        <v>881</v>
      </c>
      <c r="Q821" s="152">
        <f t="shared" ref="Q821" si="1291">(I821-P821)</f>
        <v>1084</v>
      </c>
      <c r="R821" s="221">
        <v>0</v>
      </c>
      <c r="S821" s="210">
        <v>109</v>
      </c>
      <c r="T821" s="221">
        <v>28</v>
      </c>
      <c r="U821" s="210">
        <v>1638</v>
      </c>
      <c r="V821" s="221">
        <v>7</v>
      </c>
      <c r="W821" s="221">
        <v>2</v>
      </c>
      <c r="X821" s="221">
        <v>181</v>
      </c>
      <c r="Y821" s="219">
        <v>0</v>
      </c>
      <c r="Z821" s="219">
        <v>1</v>
      </c>
      <c r="AA821" s="219">
        <v>1</v>
      </c>
      <c r="AB821" s="219">
        <v>0</v>
      </c>
      <c r="AC821" s="219">
        <v>8</v>
      </c>
      <c r="AD821" s="219">
        <v>117</v>
      </c>
      <c r="AE821" s="152">
        <v>433</v>
      </c>
      <c r="AF821" s="152">
        <v>1405</v>
      </c>
      <c r="AG821" s="221">
        <v>2</v>
      </c>
      <c r="AH821" s="221">
        <v>119</v>
      </c>
      <c r="AI821" s="221">
        <v>53</v>
      </c>
      <c r="AJ821" s="210">
        <v>1388</v>
      </c>
      <c r="AK821" s="221">
        <v>0</v>
      </c>
      <c r="AL821" s="221">
        <v>403</v>
      </c>
      <c r="AM821" s="152">
        <v>1008</v>
      </c>
      <c r="AN821" s="219">
        <v>957</v>
      </c>
      <c r="AO821" s="221">
        <v>640</v>
      </c>
      <c r="AP821" s="210">
        <v>1176</v>
      </c>
      <c r="AQ821" s="221">
        <v>137</v>
      </c>
      <c r="AR821" s="221">
        <v>12</v>
      </c>
      <c r="AS821" s="219">
        <v>555</v>
      </c>
      <c r="AT821" s="152">
        <v>1292</v>
      </c>
      <c r="AU821" s="219">
        <v>8</v>
      </c>
      <c r="AV821" s="219">
        <v>110</v>
      </c>
      <c r="AW821" s="210">
        <v>1295</v>
      </c>
      <c r="AX821" s="221">
        <v>670</v>
      </c>
      <c r="AY821" s="221">
        <v>0</v>
      </c>
      <c r="AZ821" s="274">
        <v>15</v>
      </c>
      <c r="BA821" s="141">
        <v>1847</v>
      </c>
      <c r="BB821" s="274">
        <v>5</v>
      </c>
      <c r="BC821" s="274">
        <v>98</v>
      </c>
      <c r="BD821" s="210">
        <v>866</v>
      </c>
      <c r="BE821" s="221">
        <v>1099</v>
      </c>
      <c r="BF821" s="152">
        <v>1543</v>
      </c>
      <c r="BG821" s="219">
        <v>422</v>
      </c>
      <c r="BH821" s="221">
        <v>2</v>
      </c>
      <c r="BI821" s="152">
        <v>639</v>
      </c>
      <c r="BJ821" s="152">
        <v>1326</v>
      </c>
      <c r="BK821" s="210">
        <v>891</v>
      </c>
      <c r="BL821" s="210">
        <v>216</v>
      </c>
      <c r="BM821" s="210">
        <v>665</v>
      </c>
      <c r="BN821" s="221">
        <v>51</v>
      </c>
      <c r="BO821" s="221">
        <v>142</v>
      </c>
    </row>
    <row r="822" spans="1:67" s="53" customFormat="1" x14ac:dyDescent="0.25">
      <c r="A822" s="53" t="s">
        <v>98</v>
      </c>
      <c r="H822" s="179">
        <v>44984</v>
      </c>
      <c r="I822" s="219">
        <f t="shared" ref="I822" si="1292">I821+J822</f>
        <v>1965</v>
      </c>
      <c r="J822" s="152">
        <v>0</v>
      </c>
      <c r="K822" s="216">
        <f t="shared" ref="K822" si="1293">I822*100000/620249</f>
        <v>316.80824959008396</v>
      </c>
      <c r="L822" s="265">
        <f t="shared" ref="L822" si="1294">(I822*100/I821)-100</f>
        <v>0</v>
      </c>
      <c r="M822" s="219">
        <v>0</v>
      </c>
      <c r="N822" s="210">
        <v>1962</v>
      </c>
      <c r="O822" s="210">
        <v>3</v>
      </c>
      <c r="P822" s="152">
        <v>881</v>
      </c>
      <c r="Q822" s="152">
        <f t="shared" ref="Q822" si="1295">(I822-P822)</f>
        <v>1084</v>
      </c>
      <c r="R822" s="221">
        <v>0</v>
      </c>
      <c r="S822" s="210">
        <v>109</v>
      </c>
      <c r="T822" s="221">
        <v>28</v>
      </c>
      <c r="U822" s="210">
        <v>1638</v>
      </c>
      <c r="V822" s="221">
        <v>7</v>
      </c>
      <c r="W822" s="221">
        <v>2</v>
      </c>
      <c r="X822" s="221">
        <v>181</v>
      </c>
      <c r="Y822" s="219">
        <v>0</v>
      </c>
      <c r="Z822" s="219">
        <v>1</v>
      </c>
      <c r="AA822" s="219">
        <v>1</v>
      </c>
      <c r="AB822" s="219">
        <v>0</v>
      </c>
      <c r="AC822" s="219">
        <v>8</v>
      </c>
      <c r="AD822" s="219">
        <v>117</v>
      </c>
      <c r="AE822" s="152">
        <v>433</v>
      </c>
      <c r="AF822" s="152">
        <v>1405</v>
      </c>
      <c r="AG822" s="221">
        <v>2</v>
      </c>
      <c r="AH822" s="221">
        <v>119</v>
      </c>
      <c r="AI822" s="221">
        <v>53</v>
      </c>
      <c r="AJ822" s="210">
        <v>1388</v>
      </c>
      <c r="AK822" s="221">
        <v>0</v>
      </c>
      <c r="AL822" s="221">
        <v>403</v>
      </c>
      <c r="AM822" s="152">
        <v>1008</v>
      </c>
      <c r="AN822" s="219">
        <v>957</v>
      </c>
      <c r="AO822" s="221">
        <v>640</v>
      </c>
      <c r="AP822" s="210">
        <v>1176</v>
      </c>
      <c r="AQ822" s="221">
        <v>137</v>
      </c>
      <c r="AR822" s="221">
        <v>12</v>
      </c>
      <c r="AS822" s="219">
        <v>555</v>
      </c>
      <c r="AT822" s="152">
        <v>1292</v>
      </c>
      <c r="AU822" s="219">
        <v>8</v>
      </c>
      <c r="AV822" s="219">
        <v>110</v>
      </c>
      <c r="AW822" s="210">
        <v>1295</v>
      </c>
      <c r="AX822" s="221">
        <v>670</v>
      </c>
      <c r="AY822" s="221">
        <v>0</v>
      </c>
      <c r="AZ822" s="274">
        <v>15</v>
      </c>
      <c r="BA822" s="141">
        <v>1847</v>
      </c>
      <c r="BB822" s="274">
        <v>5</v>
      </c>
      <c r="BC822" s="274">
        <v>98</v>
      </c>
      <c r="BD822" s="210">
        <v>866</v>
      </c>
      <c r="BE822" s="221">
        <v>1099</v>
      </c>
      <c r="BF822" s="152">
        <v>1543</v>
      </c>
      <c r="BG822" s="219">
        <v>422</v>
      </c>
      <c r="BH822" s="221">
        <v>2</v>
      </c>
      <c r="BI822" s="152">
        <v>639</v>
      </c>
      <c r="BJ822" s="152">
        <v>1326</v>
      </c>
      <c r="BK822" s="210">
        <v>891</v>
      </c>
      <c r="BL822" s="210">
        <v>216</v>
      </c>
      <c r="BM822" s="210">
        <v>665</v>
      </c>
      <c r="BN822" s="221">
        <v>51</v>
      </c>
      <c r="BO822" s="221">
        <v>142</v>
      </c>
    </row>
    <row r="823" spans="1:67" s="53" customFormat="1" x14ac:dyDescent="0.25">
      <c r="A823" s="53" t="s">
        <v>98</v>
      </c>
      <c r="H823" s="179">
        <v>44985</v>
      </c>
      <c r="I823" s="219">
        <f t="shared" ref="I823" si="1296">I822+J823</f>
        <v>1965</v>
      </c>
      <c r="J823" s="152">
        <v>0</v>
      </c>
      <c r="K823" s="216">
        <f t="shared" ref="K823" si="1297">I823*100000/620249</f>
        <v>316.80824959008396</v>
      </c>
      <c r="L823" s="265">
        <f t="shared" ref="L823" si="1298">(I823*100/I822)-100</f>
        <v>0</v>
      </c>
      <c r="M823" s="219">
        <v>0</v>
      </c>
      <c r="N823" s="210">
        <v>1962</v>
      </c>
      <c r="O823" s="210">
        <v>3</v>
      </c>
      <c r="P823" s="152">
        <v>881</v>
      </c>
      <c r="Q823" s="152">
        <f t="shared" ref="Q823" si="1299">(I823-P823)</f>
        <v>1084</v>
      </c>
      <c r="R823" s="221">
        <v>0</v>
      </c>
      <c r="S823" s="210">
        <v>109</v>
      </c>
      <c r="T823" s="221">
        <v>28</v>
      </c>
      <c r="U823" s="210">
        <v>1638</v>
      </c>
      <c r="V823" s="221">
        <v>7</v>
      </c>
      <c r="W823" s="221">
        <v>2</v>
      </c>
      <c r="X823" s="221">
        <v>181</v>
      </c>
      <c r="Y823" s="219">
        <v>0</v>
      </c>
      <c r="Z823" s="219">
        <v>1</v>
      </c>
      <c r="AA823" s="219">
        <v>1</v>
      </c>
      <c r="AB823" s="219">
        <v>0</v>
      </c>
      <c r="AC823" s="219">
        <v>8</v>
      </c>
      <c r="AD823" s="219">
        <v>117</v>
      </c>
      <c r="AE823" s="152">
        <v>433</v>
      </c>
      <c r="AF823" s="152">
        <v>1405</v>
      </c>
      <c r="AG823" s="221">
        <v>2</v>
      </c>
      <c r="AH823" s="221">
        <v>119</v>
      </c>
      <c r="AI823" s="221">
        <v>53</v>
      </c>
      <c r="AJ823" s="210">
        <v>1388</v>
      </c>
      <c r="AK823" s="221">
        <v>0</v>
      </c>
      <c r="AL823" s="221">
        <v>403</v>
      </c>
      <c r="AM823" s="152">
        <v>1008</v>
      </c>
      <c r="AN823" s="219">
        <v>957</v>
      </c>
      <c r="AO823" s="221">
        <v>640</v>
      </c>
      <c r="AP823" s="210">
        <v>1176</v>
      </c>
      <c r="AQ823" s="221">
        <v>137</v>
      </c>
      <c r="AR823" s="221">
        <v>12</v>
      </c>
      <c r="AS823" s="219">
        <v>555</v>
      </c>
      <c r="AT823" s="152">
        <v>1292</v>
      </c>
      <c r="AU823" s="219">
        <v>8</v>
      </c>
      <c r="AV823" s="219">
        <v>110</v>
      </c>
      <c r="AW823" s="210">
        <v>1295</v>
      </c>
      <c r="AX823" s="221">
        <v>670</v>
      </c>
      <c r="AY823" s="221">
        <v>0</v>
      </c>
      <c r="AZ823" s="274">
        <v>15</v>
      </c>
      <c r="BA823" s="141">
        <v>1847</v>
      </c>
      <c r="BB823" s="274">
        <v>5</v>
      </c>
      <c r="BC823" s="274">
        <v>98</v>
      </c>
      <c r="BD823" s="210">
        <v>866</v>
      </c>
      <c r="BE823" s="221">
        <v>1099</v>
      </c>
      <c r="BF823" s="152">
        <v>1543</v>
      </c>
      <c r="BG823" s="219">
        <v>422</v>
      </c>
      <c r="BH823" s="221">
        <v>2</v>
      </c>
      <c r="BI823" s="152">
        <v>639</v>
      </c>
      <c r="BJ823" s="152">
        <v>1326</v>
      </c>
      <c r="BK823" s="210">
        <v>891</v>
      </c>
      <c r="BL823" s="210">
        <v>216</v>
      </c>
      <c r="BM823" s="210">
        <v>665</v>
      </c>
      <c r="BN823" s="221">
        <v>51</v>
      </c>
      <c r="BO823" s="221">
        <v>142</v>
      </c>
    </row>
    <row r="824" spans="1:67" s="53" customFormat="1" x14ac:dyDescent="0.25">
      <c r="A824" s="53" t="s">
        <v>98</v>
      </c>
      <c r="H824" s="179">
        <v>44986</v>
      </c>
      <c r="I824" s="219">
        <f t="shared" ref="I824" si="1300">I823+J824</f>
        <v>1965</v>
      </c>
      <c r="J824" s="152">
        <v>0</v>
      </c>
      <c r="K824" s="216">
        <f t="shared" ref="K824" si="1301">I824*100000/620249</f>
        <v>316.80824959008396</v>
      </c>
      <c r="L824" s="265">
        <f t="shared" ref="L824" si="1302">(I824*100/I823)-100</f>
        <v>0</v>
      </c>
      <c r="M824" s="219">
        <v>0</v>
      </c>
      <c r="N824" s="210">
        <v>1962</v>
      </c>
      <c r="O824" s="210">
        <v>3</v>
      </c>
      <c r="P824" s="152">
        <v>881</v>
      </c>
      <c r="Q824" s="152">
        <f t="shared" ref="Q824" si="1303">(I824-P824)</f>
        <v>1084</v>
      </c>
      <c r="R824" s="221">
        <v>0</v>
      </c>
      <c r="S824" s="210">
        <v>109</v>
      </c>
      <c r="T824" s="221">
        <v>28</v>
      </c>
      <c r="U824" s="210">
        <v>1638</v>
      </c>
      <c r="V824" s="221">
        <v>7</v>
      </c>
      <c r="W824" s="221">
        <v>2</v>
      </c>
      <c r="X824" s="221">
        <v>181</v>
      </c>
      <c r="Y824" s="219">
        <v>0</v>
      </c>
      <c r="Z824" s="219">
        <v>1</v>
      </c>
      <c r="AA824" s="219">
        <v>1</v>
      </c>
      <c r="AB824" s="219">
        <v>0</v>
      </c>
      <c r="AC824" s="219">
        <v>8</v>
      </c>
      <c r="AD824" s="219">
        <v>117</v>
      </c>
      <c r="AE824" s="152">
        <v>433</v>
      </c>
      <c r="AF824" s="152">
        <v>1405</v>
      </c>
      <c r="AG824" s="221">
        <v>2</v>
      </c>
      <c r="AH824" s="221">
        <v>119</v>
      </c>
      <c r="AI824" s="221">
        <v>53</v>
      </c>
      <c r="AJ824" s="210">
        <v>1388</v>
      </c>
      <c r="AK824" s="221">
        <v>0</v>
      </c>
      <c r="AL824" s="221">
        <v>403</v>
      </c>
      <c r="AM824" s="152">
        <v>1008</v>
      </c>
      <c r="AN824" s="219">
        <v>957</v>
      </c>
      <c r="AO824" s="221">
        <v>640</v>
      </c>
      <c r="AP824" s="210">
        <v>1176</v>
      </c>
      <c r="AQ824" s="221">
        <v>137</v>
      </c>
      <c r="AR824" s="221">
        <v>12</v>
      </c>
      <c r="AS824" s="219">
        <v>555</v>
      </c>
      <c r="AT824" s="152">
        <v>1292</v>
      </c>
      <c r="AU824" s="219">
        <v>8</v>
      </c>
      <c r="AV824" s="219">
        <v>110</v>
      </c>
      <c r="AW824" s="210">
        <v>1295</v>
      </c>
      <c r="AX824" s="221">
        <v>670</v>
      </c>
      <c r="AY824" s="221">
        <v>0</v>
      </c>
      <c r="AZ824" s="274">
        <v>15</v>
      </c>
      <c r="BA824" s="141">
        <v>1847</v>
      </c>
      <c r="BB824" s="274">
        <v>5</v>
      </c>
      <c r="BC824" s="274">
        <v>98</v>
      </c>
      <c r="BD824" s="210">
        <v>866</v>
      </c>
      <c r="BE824" s="221">
        <v>1099</v>
      </c>
      <c r="BF824" s="152">
        <v>1543</v>
      </c>
      <c r="BG824" s="219">
        <v>422</v>
      </c>
      <c r="BH824" s="221">
        <v>2</v>
      </c>
      <c r="BI824" s="152">
        <v>639</v>
      </c>
      <c r="BJ824" s="152">
        <v>1326</v>
      </c>
      <c r="BK824" s="210">
        <v>891</v>
      </c>
      <c r="BL824" s="210">
        <v>216</v>
      </c>
      <c r="BM824" s="210">
        <v>665</v>
      </c>
      <c r="BN824" s="221">
        <v>51</v>
      </c>
      <c r="BO824" s="221">
        <v>142</v>
      </c>
    </row>
    <row r="825" spans="1:67" s="53" customFormat="1" x14ac:dyDescent="0.25">
      <c r="A825" s="53" t="s">
        <v>98</v>
      </c>
      <c r="H825" s="179">
        <v>44987</v>
      </c>
      <c r="I825" s="219">
        <f t="shared" ref="I825" si="1304">I824+J825</f>
        <v>1965</v>
      </c>
      <c r="J825" s="152">
        <v>0</v>
      </c>
      <c r="K825" s="216">
        <f t="shared" ref="K825" si="1305">I825*100000/620249</f>
        <v>316.80824959008396</v>
      </c>
      <c r="L825" s="265">
        <f t="shared" ref="L825" si="1306">(I825*100/I824)-100</f>
        <v>0</v>
      </c>
      <c r="M825" s="219">
        <v>0</v>
      </c>
      <c r="N825" s="210">
        <v>1962</v>
      </c>
      <c r="O825" s="210">
        <v>3</v>
      </c>
      <c r="P825" s="152">
        <v>881</v>
      </c>
      <c r="Q825" s="152">
        <f t="shared" ref="Q825" si="1307">(I825-P825)</f>
        <v>1084</v>
      </c>
      <c r="R825" s="221">
        <v>0</v>
      </c>
      <c r="S825" s="210">
        <v>109</v>
      </c>
      <c r="T825" s="221">
        <v>28</v>
      </c>
      <c r="U825" s="210">
        <v>1638</v>
      </c>
      <c r="V825" s="221">
        <v>7</v>
      </c>
      <c r="W825" s="221">
        <v>2</v>
      </c>
      <c r="X825" s="221">
        <v>181</v>
      </c>
      <c r="Y825" s="219">
        <v>0</v>
      </c>
      <c r="Z825" s="219">
        <v>1</v>
      </c>
      <c r="AA825" s="219">
        <v>1</v>
      </c>
      <c r="AB825" s="219">
        <v>0</v>
      </c>
      <c r="AC825" s="219">
        <v>8</v>
      </c>
      <c r="AD825" s="219">
        <v>117</v>
      </c>
      <c r="AE825" s="152">
        <v>433</v>
      </c>
      <c r="AF825" s="152">
        <v>1405</v>
      </c>
      <c r="AG825" s="221">
        <v>2</v>
      </c>
      <c r="AH825" s="221">
        <v>119</v>
      </c>
      <c r="AI825" s="221">
        <v>53</v>
      </c>
      <c r="AJ825" s="210">
        <v>1388</v>
      </c>
      <c r="AK825" s="221">
        <v>0</v>
      </c>
      <c r="AL825" s="221">
        <v>403</v>
      </c>
      <c r="AM825" s="152">
        <v>1008</v>
      </c>
      <c r="AN825" s="219">
        <v>957</v>
      </c>
      <c r="AO825" s="221">
        <v>640</v>
      </c>
      <c r="AP825" s="210">
        <v>1176</v>
      </c>
      <c r="AQ825" s="221">
        <v>137</v>
      </c>
      <c r="AR825" s="221">
        <v>12</v>
      </c>
      <c r="AS825" s="219">
        <v>555</v>
      </c>
      <c r="AT825" s="152">
        <v>1292</v>
      </c>
      <c r="AU825" s="219">
        <v>8</v>
      </c>
      <c r="AV825" s="219">
        <v>110</v>
      </c>
      <c r="AW825" s="210">
        <v>1295</v>
      </c>
      <c r="AX825" s="221">
        <v>670</v>
      </c>
      <c r="AY825" s="221">
        <v>0</v>
      </c>
      <c r="AZ825" s="274">
        <v>15</v>
      </c>
      <c r="BA825" s="141">
        <v>1847</v>
      </c>
      <c r="BB825" s="274">
        <v>5</v>
      </c>
      <c r="BC825" s="274">
        <v>98</v>
      </c>
      <c r="BD825" s="210">
        <v>866</v>
      </c>
      <c r="BE825" s="221">
        <v>1099</v>
      </c>
      <c r="BF825" s="152">
        <v>1543</v>
      </c>
      <c r="BG825" s="219">
        <v>422</v>
      </c>
      <c r="BH825" s="221">
        <v>2</v>
      </c>
      <c r="BI825" s="152">
        <v>639</v>
      </c>
      <c r="BJ825" s="152">
        <v>1326</v>
      </c>
      <c r="BK825" s="210">
        <v>891</v>
      </c>
      <c r="BL825" s="210">
        <v>216</v>
      </c>
      <c r="BM825" s="210">
        <v>665</v>
      </c>
      <c r="BN825" s="221">
        <v>51</v>
      </c>
      <c r="BO825" s="221">
        <v>142</v>
      </c>
    </row>
    <row r="826" spans="1:67" s="53" customFormat="1" x14ac:dyDescent="0.25">
      <c r="A826" s="53" t="s">
        <v>98</v>
      </c>
      <c r="H826" s="179">
        <v>44988</v>
      </c>
      <c r="I826" s="219">
        <f t="shared" ref="I826" si="1308">I825+J826</f>
        <v>1965</v>
      </c>
      <c r="J826" s="152">
        <v>0</v>
      </c>
      <c r="K826" s="216">
        <f t="shared" ref="K826" si="1309">I826*100000/620249</f>
        <v>316.80824959008396</v>
      </c>
      <c r="L826" s="265">
        <f t="shared" ref="L826" si="1310">(I826*100/I825)-100</f>
        <v>0</v>
      </c>
      <c r="M826" s="219">
        <v>0</v>
      </c>
      <c r="N826" s="210">
        <v>1962</v>
      </c>
      <c r="O826" s="210">
        <v>3</v>
      </c>
      <c r="P826" s="152">
        <v>881</v>
      </c>
      <c r="Q826" s="152">
        <f t="shared" ref="Q826" si="1311">(I826-P826)</f>
        <v>1084</v>
      </c>
      <c r="R826" s="221">
        <v>0</v>
      </c>
      <c r="S826" s="210">
        <v>109</v>
      </c>
      <c r="T826" s="221">
        <v>28</v>
      </c>
      <c r="U826" s="210">
        <v>1638</v>
      </c>
      <c r="V826" s="221">
        <v>7</v>
      </c>
      <c r="W826" s="221">
        <v>2</v>
      </c>
      <c r="X826" s="221">
        <v>181</v>
      </c>
      <c r="Y826" s="219">
        <v>0</v>
      </c>
      <c r="Z826" s="219">
        <v>1</v>
      </c>
      <c r="AA826" s="219">
        <v>1</v>
      </c>
      <c r="AB826" s="219">
        <v>0</v>
      </c>
      <c r="AC826" s="219">
        <v>8</v>
      </c>
      <c r="AD826" s="219">
        <v>117</v>
      </c>
      <c r="AE826" s="152">
        <v>433</v>
      </c>
      <c r="AF826" s="152">
        <v>1405</v>
      </c>
      <c r="AG826" s="221">
        <v>2</v>
      </c>
      <c r="AH826" s="221">
        <v>119</v>
      </c>
      <c r="AI826" s="221">
        <v>53</v>
      </c>
      <c r="AJ826" s="210">
        <v>1388</v>
      </c>
      <c r="AK826" s="221">
        <v>0</v>
      </c>
      <c r="AL826" s="221">
        <v>403</v>
      </c>
      <c r="AM826" s="152">
        <v>1008</v>
      </c>
      <c r="AN826" s="219">
        <v>957</v>
      </c>
      <c r="AO826" s="221">
        <v>640</v>
      </c>
      <c r="AP826" s="210">
        <v>1176</v>
      </c>
      <c r="AQ826" s="221">
        <v>137</v>
      </c>
      <c r="AR826" s="221">
        <v>12</v>
      </c>
      <c r="AS826" s="219">
        <v>555</v>
      </c>
      <c r="AT826" s="152">
        <v>1292</v>
      </c>
      <c r="AU826" s="219">
        <v>8</v>
      </c>
      <c r="AV826" s="219">
        <v>110</v>
      </c>
      <c r="AW826" s="210">
        <v>1295</v>
      </c>
      <c r="AX826" s="221">
        <v>670</v>
      </c>
      <c r="AY826" s="221">
        <v>0</v>
      </c>
      <c r="AZ826" s="274">
        <v>15</v>
      </c>
      <c r="BA826" s="141">
        <v>1847</v>
      </c>
      <c r="BB826" s="274">
        <v>5</v>
      </c>
      <c r="BC826" s="274">
        <v>98</v>
      </c>
      <c r="BD826" s="210">
        <v>866</v>
      </c>
      <c r="BE826" s="221">
        <v>1099</v>
      </c>
      <c r="BF826" s="152">
        <v>1543</v>
      </c>
      <c r="BG826" s="219">
        <v>422</v>
      </c>
      <c r="BH826" s="221">
        <v>2</v>
      </c>
      <c r="BI826" s="152">
        <v>639</v>
      </c>
      <c r="BJ826" s="152">
        <v>1326</v>
      </c>
      <c r="BK826" s="210">
        <v>891</v>
      </c>
      <c r="BL826" s="210">
        <v>216</v>
      </c>
      <c r="BM826" s="210">
        <v>665</v>
      </c>
      <c r="BN826" s="221">
        <v>51</v>
      </c>
      <c r="BO826" s="221">
        <v>142</v>
      </c>
    </row>
    <row r="827" spans="1:67" s="53" customFormat="1" x14ac:dyDescent="0.25">
      <c r="A827" s="53" t="s">
        <v>98</v>
      </c>
      <c r="H827" s="179">
        <v>44989</v>
      </c>
      <c r="I827" s="219">
        <f t="shared" ref="I827" si="1312">I826+J827</f>
        <v>1965</v>
      </c>
      <c r="J827" s="152">
        <v>0</v>
      </c>
      <c r="K827" s="216">
        <f t="shared" ref="K827" si="1313">I827*100000/620249</f>
        <v>316.80824959008396</v>
      </c>
      <c r="L827" s="265">
        <f t="shared" ref="L827" si="1314">(I827*100/I826)-100</f>
        <v>0</v>
      </c>
      <c r="M827" s="219">
        <v>0</v>
      </c>
      <c r="N827" s="210">
        <v>1962</v>
      </c>
      <c r="O827" s="210">
        <v>3</v>
      </c>
      <c r="P827" s="152">
        <v>881</v>
      </c>
      <c r="Q827" s="152">
        <f t="shared" ref="Q827" si="1315">(I827-P827)</f>
        <v>1084</v>
      </c>
      <c r="R827" s="221">
        <v>0</v>
      </c>
      <c r="S827" s="210">
        <v>109</v>
      </c>
      <c r="T827" s="221">
        <v>28</v>
      </c>
      <c r="U827" s="210">
        <v>1638</v>
      </c>
      <c r="V827" s="221">
        <v>7</v>
      </c>
      <c r="W827" s="221">
        <v>2</v>
      </c>
      <c r="X827" s="221">
        <v>181</v>
      </c>
      <c r="Y827" s="219">
        <v>0</v>
      </c>
      <c r="Z827" s="219">
        <v>1</v>
      </c>
      <c r="AA827" s="219">
        <v>1</v>
      </c>
      <c r="AB827" s="219">
        <v>0</v>
      </c>
      <c r="AC827" s="219">
        <v>8</v>
      </c>
      <c r="AD827" s="219">
        <v>117</v>
      </c>
      <c r="AE827" s="152">
        <v>433</v>
      </c>
      <c r="AF827" s="152">
        <v>1405</v>
      </c>
      <c r="AG827" s="221">
        <v>2</v>
      </c>
      <c r="AH827" s="221">
        <v>119</v>
      </c>
      <c r="AI827" s="221">
        <v>53</v>
      </c>
      <c r="AJ827" s="210">
        <v>1388</v>
      </c>
      <c r="AK827" s="221">
        <v>0</v>
      </c>
      <c r="AL827" s="221">
        <v>403</v>
      </c>
      <c r="AM827" s="152">
        <v>1008</v>
      </c>
      <c r="AN827" s="219">
        <v>957</v>
      </c>
      <c r="AO827" s="221">
        <v>640</v>
      </c>
      <c r="AP827" s="210">
        <v>1176</v>
      </c>
      <c r="AQ827" s="221">
        <v>137</v>
      </c>
      <c r="AR827" s="221">
        <v>12</v>
      </c>
      <c r="AS827" s="219">
        <v>555</v>
      </c>
      <c r="AT827" s="152">
        <v>1292</v>
      </c>
      <c r="AU827" s="219">
        <v>8</v>
      </c>
      <c r="AV827" s="219">
        <v>110</v>
      </c>
      <c r="AW827" s="210">
        <v>1295</v>
      </c>
      <c r="AX827" s="221">
        <v>670</v>
      </c>
      <c r="AY827" s="221">
        <v>0</v>
      </c>
      <c r="AZ827" s="274">
        <v>15</v>
      </c>
      <c r="BA827" s="141">
        <v>1847</v>
      </c>
      <c r="BB827" s="274">
        <v>5</v>
      </c>
      <c r="BC827" s="274">
        <v>98</v>
      </c>
      <c r="BD827" s="210">
        <v>866</v>
      </c>
      <c r="BE827" s="221">
        <v>1099</v>
      </c>
      <c r="BF827" s="152">
        <v>1543</v>
      </c>
      <c r="BG827" s="219">
        <v>422</v>
      </c>
      <c r="BH827" s="221">
        <v>2</v>
      </c>
      <c r="BI827" s="152">
        <v>639</v>
      </c>
      <c r="BJ827" s="152">
        <v>1326</v>
      </c>
      <c r="BK827" s="210">
        <v>891</v>
      </c>
      <c r="BL827" s="210">
        <v>216</v>
      </c>
      <c r="BM827" s="210">
        <v>665</v>
      </c>
      <c r="BN827" s="221">
        <v>51</v>
      </c>
      <c r="BO827" s="221">
        <v>142</v>
      </c>
    </row>
    <row r="828" spans="1:67" s="53" customFormat="1" x14ac:dyDescent="0.25">
      <c r="A828" s="53" t="s">
        <v>98</v>
      </c>
      <c r="H828" s="179">
        <v>44990</v>
      </c>
      <c r="I828" s="219">
        <f t="shared" ref="I828:I829" si="1316">I827+J828</f>
        <v>1965</v>
      </c>
      <c r="J828" s="152">
        <v>0</v>
      </c>
      <c r="K828" s="216">
        <f t="shared" ref="K828:K829" si="1317">I828*100000/620249</f>
        <v>316.80824959008396</v>
      </c>
      <c r="L828" s="265">
        <f t="shared" ref="L828:L829" si="1318">(I828*100/I827)-100</f>
        <v>0</v>
      </c>
      <c r="M828" s="219">
        <v>0</v>
      </c>
      <c r="N828" s="210">
        <v>1962</v>
      </c>
      <c r="O828" s="210">
        <v>3</v>
      </c>
      <c r="P828" s="152">
        <v>881</v>
      </c>
      <c r="Q828" s="152">
        <f t="shared" ref="Q828:Q829" si="1319">(I828-P828)</f>
        <v>1084</v>
      </c>
      <c r="R828" s="221">
        <v>0</v>
      </c>
      <c r="S828" s="210">
        <v>109</v>
      </c>
      <c r="T828" s="221">
        <v>28</v>
      </c>
      <c r="U828" s="210">
        <v>1638</v>
      </c>
      <c r="V828" s="221">
        <v>7</v>
      </c>
      <c r="W828" s="221">
        <v>2</v>
      </c>
      <c r="X828" s="221">
        <v>181</v>
      </c>
      <c r="Y828" s="219">
        <v>0</v>
      </c>
      <c r="Z828" s="219">
        <v>1</v>
      </c>
      <c r="AA828" s="219">
        <v>1</v>
      </c>
      <c r="AB828" s="219">
        <v>0</v>
      </c>
      <c r="AC828" s="219">
        <v>8</v>
      </c>
      <c r="AD828" s="219">
        <v>117</v>
      </c>
      <c r="AE828" s="152">
        <v>433</v>
      </c>
      <c r="AF828" s="152">
        <v>1405</v>
      </c>
      <c r="AG828" s="221">
        <v>2</v>
      </c>
      <c r="AH828" s="221">
        <v>119</v>
      </c>
      <c r="AI828" s="221">
        <v>53</v>
      </c>
      <c r="AJ828" s="210">
        <v>1388</v>
      </c>
      <c r="AK828" s="221">
        <v>0</v>
      </c>
      <c r="AL828" s="221">
        <v>403</v>
      </c>
      <c r="AM828" s="152">
        <v>1008</v>
      </c>
      <c r="AN828" s="219">
        <v>957</v>
      </c>
      <c r="AO828" s="221">
        <v>640</v>
      </c>
      <c r="AP828" s="210">
        <v>1176</v>
      </c>
      <c r="AQ828" s="221">
        <v>137</v>
      </c>
      <c r="AR828" s="221">
        <v>12</v>
      </c>
      <c r="AS828" s="219">
        <v>555</v>
      </c>
      <c r="AT828" s="152">
        <v>1292</v>
      </c>
      <c r="AU828" s="219">
        <v>8</v>
      </c>
      <c r="AV828" s="219">
        <v>110</v>
      </c>
      <c r="AW828" s="210">
        <v>1295</v>
      </c>
      <c r="AX828" s="221">
        <v>670</v>
      </c>
      <c r="AY828" s="221">
        <v>0</v>
      </c>
      <c r="AZ828" s="274">
        <v>15</v>
      </c>
      <c r="BA828" s="141">
        <v>1847</v>
      </c>
      <c r="BB828" s="274">
        <v>5</v>
      </c>
      <c r="BC828" s="274">
        <v>98</v>
      </c>
      <c r="BD828" s="210">
        <v>866</v>
      </c>
      <c r="BE828" s="221">
        <v>1099</v>
      </c>
      <c r="BF828" s="152">
        <v>1543</v>
      </c>
      <c r="BG828" s="219">
        <v>422</v>
      </c>
      <c r="BH828" s="221">
        <v>2</v>
      </c>
      <c r="BI828" s="152">
        <v>639</v>
      </c>
      <c r="BJ828" s="152">
        <v>1326</v>
      </c>
      <c r="BK828" s="210">
        <v>891</v>
      </c>
      <c r="BL828" s="210">
        <v>216</v>
      </c>
      <c r="BM828" s="210">
        <v>665</v>
      </c>
      <c r="BN828" s="221">
        <v>51</v>
      </c>
      <c r="BO828" s="221">
        <v>142</v>
      </c>
    </row>
    <row r="829" spans="1:67" s="53" customFormat="1" x14ac:dyDescent="0.25">
      <c r="A829" s="53" t="s">
        <v>98</v>
      </c>
      <c r="H829" s="179">
        <v>44991</v>
      </c>
      <c r="I829" s="219">
        <f t="shared" si="1316"/>
        <v>1965</v>
      </c>
      <c r="J829" s="152">
        <v>0</v>
      </c>
      <c r="K829" s="216">
        <f t="shared" si="1317"/>
        <v>316.80824959008396</v>
      </c>
      <c r="L829" s="265">
        <f t="shared" si="1318"/>
        <v>0</v>
      </c>
      <c r="M829" s="219">
        <v>0</v>
      </c>
      <c r="N829" s="210">
        <v>1962</v>
      </c>
      <c r="O829" s="210">
        <v>3</v>
      </c>
      <c r="P829" s="152">
        <v>881</v>
      </c>
      <c r="Q829" s="152">
        <f t="shared" si="1319"/>
        <v>1084</v>
      </c>
      <c r="R829" s="221">
        <v>0</v>
      </c>
      <c r="S829" s="210">
        <v>109</v>
      </c>
      <c r="T829" s="221">
        <v>28</v>
      </c>
      <c r="U829" s="210">
        <v>1638</v>
      </c>
      <c r="V829" s="221">
        <v>7</v>
      </c>
      <c r="W829" s="221">
        <v>2</v>
      </c>
      <c r="X829" s="221">
        <v>181</v>
      </c>
      <c r="Y829" s="219">
        <v>0</v>
      </c>
      <c r="Z829" s="219">
        <v>1</v>
      </c>
      <c r="AA829" s="219">
        <v>1</v>
      </c>
      <c r="AB829" s="219">
        <v>0</v>
      </c>
      <c r="AC829" s="219">
        <v>8</v>
      </c>
      <c r="AD829" s="219">
        <v>117</v>
      </c>
      <c r="AE829" s="152">
        <v>433</v>
      </c>
      <c r="AF829" s="152">
        <v>1405</v>
      </c>
      <c r="AG829" s="221">
        <v>2</v>
      </c>
      <c r="AH829" s="221">
        <v>119</v>
      </c>
      <c r="AI829" s="221">
        <v>53</v>
      </c>
      <c r="AJ829" s="210">
        <v>1388</v>
      </c>
      <c r="AK829" s="221">
        <v>0</v>
      </c>
      <c r="AL829" s="221">
        <v>403</v>
      </c>
      <c r="AM829" s="152">
        <v>1008</v>
      </c>
      <c r="AN829" s="219">
        <v>957</v>
      </c>
      <c r="AO829" s="221">
        <v>640</v>
      </c>
      <c r="AP829" s="210">
        <v>1176</v>
      </c>
      <c r="AQ829" s="221">
        <v>137</v>
      </c>
      <c r="AR829" s="221">
        <v>12</v>
      </c>
      <c r="AS829" s="219">
        <v>555</v>
      </c>
      <c r="AT829" s="152">
        <v>1292</v>
      </c>
      <c r="AU829" s="219">
        <v>8</v>
      </c>
      <c r="AV829" s="219">
        <v>110</v>
      </c>
      <c r="AW829" s="210">
        <v>1295</v>
      </c>
      <c r="AX829" s="221">
        <v>670</v>
      </c>
      <c r="AY829" s="221">
        <v>0</v>
      </c>
      <c r="AZ829" s="274">
        <v>15</v>
      </c>
      <c r="BA829" s="141">
        <v>1847</v>
      </c>
      <c r="BB829" s="274">
        <v>5</v>
      </c>
      <c r="BC829" s="274">
        <v>98</v>
      </c>
      <c r="BD829" s="210">
        <v>866</v>
      </c>
      <c r="BE829" s="221">
        <v>1099</v>
      </c>
      <c r="BF829" s="152">
        <v>1543</v>
      </c>
      <c r="BG829" s="219">
        <v>422</v>
      </c>
      <c r="BH829" s="221">
        <v>2</v>
      </c>
      <c r="BI829" s="152">
        <v>639</v>
      </c>
      <c r="BJ829" s="152">
        <v>1326</v>
      </c>
      <c r="BK829" s="210">
        <v>891</v>
      </c>
      <c r="BL829" s="210">
        <v>216</v>
      </c>
      <c r="BM829" s="210">
        <v>665</v>
      </c>
      <c r="BN829" s="221">
        <v>51</v>
      </c>
      <c r="BO829" s="221">
        <v>142</v>
      </c>
    </row>
    <row r="830" spans="1:67" s="53" customFormat="1" x14ac:dyDescent="0.25">
      <c r="A830" s="53" t="s">
        <v>98</v>
      </c>
      <c r="H830" s="179">
        <v>44992</v>
      </c>
      <c r="I830" s="219">
        <f t="shared" ref="I830" si="1320">I829+J830</f>
        <v>1965</v>
      </c>
      <c r="J830" s="152">
        <v>0</v>
      </c>
      <c r="K830" s="216">
        <f t="shared" ref="K830" si="1321">I830*100000/620249</f>
        <v>316.80824959008396</v>
      </c>
      <c r="L830" s="265">
        <f t="shared" ref="L830" si="1322">(I830*100/I829)-100</f>
        <v>0</v>
      </c>
      <c r="M830" s="219">
        <v>0</v>
      </c>
      <c r="N830" s="210">
        <v>1962</v>
      </c>
      <c r="O830" s="210">
        <v>3</v>
      </c>
      <c r="P830" s="152">
        <v>881</v>
      </c>
      <c r="Q830" s="152">
        <f t="shared" ref="Q830" si="1323">(I830-P830)</f>
        <v>1084</v>
      </c>
      <c r="R830" s="221">
        <v>0</v>
      </c>
      <c r="S830" s="210">
        <v>109</v>
      </c>
      <c r="T830" s="221">
        <v>28</v>
      </c>
      <c r="U830" s="210">
        <v>1638</v>
      </c>
      <c r="V830" s="221">
        <v>7</v>
      </c>
      <c r="W830" s="221">
        <v>2</v>
      </c>
      <c r="X830" s="221">
        <v>181</v>
      </c>
      <c r="Y830" s="219">
        <v>0</v>
      </c>
      <c r="Z830" s="219">
        <v>1</v>
      </c>
      <c r="AA830" s="219">
        <v>1</v>
      </c>
      <c r="AB830" s="219">
        <v>0</v>
      </c>
      <c r="AC830" s="219">
        <v>8</v>
      </c>
      <c r="AD830" s="219">
        <v>117</v>
      </c>
      <c r="AE830" s="152">
        <v>433</v>
      </c>
      <c r="AF830" s="152">
        <v>1405</v>
      </c>
      <c r="AG830" s="221">
        <v>2</v>
      </c>
      <c r="AH830" s="221">
        <v>119</v>
      </c>
      <c r="AI830" s="221">
        <v>53</v>
      </c>
      <c r="AJ830" s="210">
        <v>1388</v>
      </c>
      <c r="AK830" s="221">
        <v>0</v>
      </c>
      <c r="AL830" s="221">
        <v>403</v>
      </c>
      <c r="AM830" s="152">
        <v>1008</v>
      </c>
      <c r="AN830" s="219">
        <v>957</v>
      </c>
      <c r="AO830" s="221">
        <v>640</v>
      </c>
      <c r="AP830" s="210">
        <v>1176</v>
      </c>
      <c r="AQ830" s="221">
        <v>137</v>
      </c>
      <c r="AR830" s="221">
        <v>12</v>
      </c>
      <c r="AS830" s="219">
        <v>555</v>
      </c>
      <c r="AT830" s="152">
        <v>1292</v>
      </c>
      <c r="AU830" s="219">
        <v>8</v>
      </c>
      <c r="AV830" s="219">
        <v>110</v>
      </c>
      <c r="AW830" s="210">
        <v>1295</v>
      </c>
      <c r="AX830" s="221">
        <v>670</v>
      </c>
      <c r="AY830" s="221">
        <v>0</v>
      </c>
      <c r="AZ830" s="274">
        <v>15</v>
      </c>
      <c r="BA830" s="141">
        <v>1847</v>
      </c>
      <c r="BB830" s="274">
        <v>5</v>
      </c>
      <c r="BC830" s="274">
        <v>98</v>
      </c>
      <c r="BD830" s="210">
        <v>866</v>
      </c>
      <c r="BE830" s="221">
        <v>1099</v>
      </c>
      <c r="BF830" s="152">
        <v>1543</v>
      </c>
      <c r="BG830" s="219">
        <v>422</v>
      </c>
      <c r="BH830" s="221">
        <v>2</v>
      </c>
      <c r="BI830" s="152">
        <v>639</v>
      </c>
      <c r="BJ830" s="152">
        <v>1326</v>
      </c>
      <c r="BK830" s="210">
        <v>891</v>
      </c>
      <c r="BL830" s="210">
        <v>216</v>
      </c>
      <c r="BM830" s="210">
        <v>665</v>
      </c>
      <c r="BN830" s="221">
        <v>51</v>
      </c>
      <c r="BO830" s="221">
        <v>142</v>
      </c>
    </row>
    <row r="831" spans="1:67" s="53" customFormat="1" x14ac:dyDescent="0.25">
      <c r="A831" s="53" t="s">
        <v>98</v>
      </c>
      <c r="H831" s="179">
        <v>44993</v>
      </c>
      <c r="I831" s="219">
        <f t="shared" ref="I831" si="1324">I830+J831</f>
        <v>1965</v>
      </c>
      <c r="J831" s="152">
        <v>0</v>
      </c>
      <c r="K831" s="216">
        <f t="shared" ref="K831" si="1325">I831*100000/620249</f>
        <v>316.80824959008396</v>
      </c>
      <c r="L831" s="265">
        <f t="shared" ref="L831" si="1326">(I831*100/I830)-100</f>
        <v>0</v>
      </c>
      <c r="M831" s="219">
        <v>0</v>
      </c>
      <c r="N831" s="210">
        <v>1962</v>
      </c>
      <c r="O831" s="210">
        <v>3</v>
      </c>
      <c r="P831" s="152">
        <v>881</v>
      </c>
      <c r="Q831" s="152">
        <f t="shared" ref="Q831" si="1327">(I831-P831)</f>
        <v>1084</v>
      </c>
      <c r="R831" s="221">
        <v>0</v>
      </c>
      <c r="S831" s="210">
        <v>109</v>
      </c>
      <c r="T831" s="221">
        <v>28</v>
      </c>
      <c r="U831" s="210">
        <v>1638</v>
      </c>
      <c r="V831" s="221">
        <v>7</v>
      </c>
      <c r="W831" s="221">
        <v>2</v>
      </c>
      <c r="X831" s="221">
        <v>181</v>
      </c>
      <c r="Y831" s="219">
        <v>0</v>
      </c>
      <c r="Z831" s="219">
        <v>1</v>
      </c>
      <c r="AA831" s="219">
        <v>1</v>
      </c>
      <c r="AB831" s="219">
        <v>0</v>
      </c>
      <c r="AC831" s="219">
        <v>8</v>
      </c>
      <c r="AD831" s="219">
        <v>117</v>
      </c>
      <c r="AE831" s="152">
        <v>433</v>
      </c>
      <c r="AF831" s="152">
        <v>1405</v>
      </c>
      <c r="AG831" s="221">
        <v>2</v>
      </c>
      <c r="AH831" s="221">
        <v>119</v>
      </c>
      <c r="AI831" s="221">
        <v>53</v>
      </c>
      <c r="AJ831" s="210">
        <v>1388</v>
      </c>
      <c r="AK831" s="221">
        <v>0</v>
      </c>
      <c r="AL831" s="221">
        <v>403</v>
      </c>
      <c r="AM831" s="152">
        <v>1008</v>
      </c>
      <c r="AN831" s="219">
        <v>957</v>
      </c>
      <c r="AO831" s="221">
        <v>640</v>
      </c>
      <c r="AP831" s="210">
        <v>1176</v>
      </c>
      <c r="AQ831" s="221">
        <v>137</v>
      </c>
      <c r="AR831" s="221">
        <v>12</v>
      </c>
      <c r="AS831" s="219">
        <v>555</v>
      </c>
      <c r="AT831" s="152">
        <v>1292</v>
      </c>
      <c r="AU831" s="219">
        <v>8</v>
      </c>
      <c r="AV831" s="219">
        <v>110</v>
      </c>
      <c r="AW831" s="210">
        <v>1295</v>
      </c>
      <c r="AX831" s="221">
        <v>670</v>
      </c>
      <c r="AY831" s="221">
        <v>0</v>
      </c>
      <c r="AZ831" s="274">
        <v>15</v>
      </c>
      <c r="BA831" s="141">
        <v>1847</v>
      </c>
      <c r="BB831" s="274">
        <v>5</v>
      </c>
      <c r="BC831" s="274">
        <v>98</v>
      </c>
      <c r="BD831" s="210">
        <v>866</v>
      </c>
      <c r="BE831" s="221">
        <v>1099</v>
      </c>
      <c r="BF831" s="152">
        <v>1543</v>
      </c>
      <c r="BG831" s="219">
        <v>422</v>
      </c>
      <c r="BH831" s="221">
        <v>2</v>
      </c>
      <c r="BI831" s="152">
        <v>639</v>
      </c>
      <c r="BJ831" s="152">
        <v>1326</v>
      </c>
      <c r="BK831" s="210">
        <v>891</v>
      </c>
      <c r="BL831" s="210">
        <v>216</v>
      </c>
      <c r="BM831" s="210">
        <v>665</v>
      </c>
      <c r="BN831" s="221">
        <v>51</v>
      </c>
      <c r="BO831" s="221">
        <v>142</v>
      </c>
    </row>
    <row r="832" spans="1:67" s="53" customFormat="1" x14ac:dyDescent="0.25">
      <c r="A832" s="53" t="s">
        <v>98</v>
      </c>
      <c r="H832" s="179">
        <v>44994</v>
      </c>
      <c r="I832" s="219">
        <f t="shared" ref="I832" si="1328">I831+J832</f>
        <v>1965</v>
      </c>
      <c r="J832" s="152">
        <v>0</v>
      </c>
      <c r="K832" s="216">
        <f t="shared" ref="K832" si="1329">I832*100000/620249</f>
        <v>316.80824959008396</v>
      </c>
      <c r="L832" s="265">
        <f t="shared" ref="L832" si="1330">(I832*100/I831)-100</f>
        <v>0</v>
      </c>
      <c r="M832" s="219">
        <v>0</v>
      </c>
      <c r="N832" s="210">
        <v>1962</v>
      </c>
      <c r="O832" s="210">
        <v>3</v>
      </c>
      <c r="P832" s="152">
        <v>881</v>
      </c>
      <c r="Q832" s="152">
        <f t="shared" ref="Q832" si="1331">(I832-P832)</f>
        <v>1084</v>
      </c>
      <c r="R832" s="221">
        <v>0</v>
      </c>
      <c r="S832" s="210">
        <v>109</v>
      </c>
      <c r="T832" s="221">
        <v>28</v>
      </c>
      <c r="U832" s="210">
        <v>1638</v>
      </c>
      <c r="V832" s="221">
        <v>7</v>
      </c>
      <c r="W832" s="221">
        <v>2</v>
      </c>
      <c r="X832" s="221">
        <v>181</v>
      </c>
      <c r="Y832" s="219">
        <v>0</v>
      </c>
      <c r="Z832" s="219">
        <v>1</v>
      </c>
      <c r="AA832" s="219">
        <v>1</v>
      </c>
      <c r="AB832" s="219">
        <v>0</v>
      </c>
      <c r="AC832" s="219">
        <v>8</v>
      </c>
      <c r="AD832" s="219">
        <v>117</v>
      </c>
      <c r="AE832" s="152">
        <v>433</v>
      </c>
      <c r="AF832" s="152">
        <v>1405</v>
      </c>
      <c r="AG832" s="221">
        <v>2</v>
      </c>
      <c r="AH832" s="221">
        <v>119</v>
      </c>
      <c r="AI832" s="221">
        <v>53</v>
      </c>
      <c r="AJ832" s="210">
        <v>1388</v>
      </c>
      <c r="AK832" s="221">
        <v>0</v>
      </c>
      <c r="AL832" s="221">
        <v>403</v>
      </c>
      <c r="AM832" s="152">
        <v>1008</v>
      </c>
      <c r="AN832" s="219">
        <v>957</v>
      </c>
      <c r="AO832" s="221">
        <v>640</v>
      </c>
      <c r="AP832" s="210">
        <v>1176</v>
      </c>
      <c r="AQ832" s="221">
        <v>137</v>
      </c>
      <c r="AR832" s="221">
        <v>12</v>
      </c>
      <c r="AS832" s="219">
        <v>555</v>
      </c>
      <c r="AT832" s="152">
        <v>1292</v>
      </c>
      <c r="AU832" s="219">
        <v>8</v>
      </c>
      <c r="AV832" s="219">
        <v>110</v>
      </c>
      <c r="AW832" s="210">
        <v>1295</v>
      </c>
      <c r="AX832" s="221">
        <v>670</v>
      </c>
      <c r="AY832" s="221">
        <v>0</v>
      </c>
      <c r="AZ832" s="274">
        <v>15</v>
      </c>
      <c r="BA832" s="141">
        <v>1847</v>
      </c>
      <c r="BB832" s="274">
        <v>5</v>
      </c>
      <c r="BC832" s="274">
        <v>98</v>
      </c>
      <c r="BD832" s="210">
        <v>866</v>
      </c>
      <c r="BE832" s="221">
        <v>1099</v>
      </c>
      <c r="BF832" s="152">
        <v>1543</v>
      </c>
      <c r="BG832" s="219">
        <v>422</v>
      </c>
      <c r="BH832" s="221">
        <v>2</v>
      </c>
      <c r="BI832" s="152">
        <v>639</v>
      </c>
      <c r="BJ832" s="152">
        <v>1326</v>
      </c>
      <c r="BK832" s="210">
        <v>891</v>
      </c>
      <c r="BL832" s="210">
        <v>216</v>
      </c>
      <c r="BM832" s="210">
        <v>665</v>
      </c>
      <c r="BN832" s="221">
        <v>51</v>
      </c>
      <c r="BO832" s="221">
        <v>142</v>
      </c>
    </row>
    <row r="833" spans="1:67" s="53" customFormat="1" x14ac:dyDescent="0.25">
      <c r="A833" s="53" t="s">
        <v>98</v>
      </c>
      <c r="H833" s="179">
        <v>44995</v>
      </c>
      <c r="I833" s="219">
        <f t="shared" ref="I833" si="1332">I832+J833</f>
        <v>1965</v>
      </c>
      <c r="J833" s="152">
        <v>0</v>
      </c>
      <c r="K833" s="216">
        <f t="shared" ref="K833" si="1333">I833*100000/620249</f>
        <v>316.80824959008396</v>
      </c>
      <c r="L833" s="265">
        <f t="shared" ref="L833" si="1334">(I833*100/I832)-100</f>
        <v>0</v>
      </c>
      <c r="M833" s="219">
        <v>0</v>
      </c>
      <c r="N833" s="210">
        <v>1962</v>
      </c>
      <c r="O833" s="210">
        <v>3</v>
      </c>
      <c r="P833" s="152">
        <v>881</v>
      </c>
      <c r="Q833" s="152">
        <f t="shared" ref="Q833" si="1335">(I833-P833)</f>
        <v>1084</v>
      </c>
      <c r="R833" s="221">
        <v>0</v>
      </c>
      <c r="S833" s="210">
        <v>109</v>
      </c>
      <c r="T833" s="221">
        <v>28</v>
      </c>
      <c r="U833" s="210">
        <v>1638</v>
      </c>
      <c r="V833" s="221">
        <v>7</v>
      </c>
      <c r="W833" s="221">
        <v>2</v>
      </c>
      <c r="X833" s="221">
        <v>181</v>
      </c>
      <c r="Y833" s="219">
        <v>0</v>
      </c>
      <c r="Z833" s="219">
        <v>1</v>
      </c>
      <c r="AA833" s="219">
        <v>1</v>
      </c>
      <c r="AB833" s="219">
        <v>0</v>
      </c>
      <c r="AC833" s="219">
        <v>8</v>
      </c>
      <c r="AD833" s="219">
        <v>117</v>
      </c>
      <c r="AE833" s="152">
        <v>433</v>
      </c>
      <c r="AF833" s="152">
        <v>1405</v>
      </c>
      <c r="AG833" s="221">
        <v>2</v>
      </c>
      <c r="AH833" s="221">
        <v>119</v>
      </c>
      <c r="AI833" s="221">
        <v>53</v>
      </c>
      <c r="AJ833" s="210">
        <v>1388</v>
      </c>
      <c r="AK833" s="221">
        <v>0</v>
      </c>
      <c r="AL833" s="221">
        <v>403</v>
      </c>
      <c r="AM833" s="152">
        <v>1008</v>
      </c>
      <c r="AN833" s="219">
        <v>957</v>
      </c>
      <c r="AO833" s="221">
        <v>640</v>
      </c>
      <c r="AP833" s="210">
        <v>1176</v>
      </c>
      <c r="AQ833" s="221">
        <v>137</v>
      </c>
      <c r="AR833" s="221">
        <v>12</v>
      </c>
      <c r="AS833" s="219">
        <v>555</v>
      </c>
      <c r="AT833" s="152">
        <v>1292</v>
      </c>
      <c r="AU833" s="219">
        <v>8</v>
      </c>
      <c r="AV833" s="219">
        <v>110</v>
      </c>
      <c r="AW833" s="210">
        <v>1295</v>
      </c>
      <c r="AX833" s="221">
        <v>670</v>
      </c>
      <c r="AY833" s="221">
        <v>0</v>
      </c>
      <c r="AZ833" s="274">
        <v>15</v>
      </c>
      <c r="BA833" s="141">
        <v>1847</v>
      </c>
      <c r="BB833" s="274">
        <v>5</v>
      </c>
      <c r="BC833" s="274">
        <v>98</v>
      </c>
      <c r="BD833" s="210">
        <v>866</v>
      </c>
      <c r="BE833" s="221">
        <v>1099</v>
      </c>
      <c r="BF833" s="152">
        <v>1543</v>
      </c>
      <c r="BG833" s="219">
        <v>422</v>
      </c>
      <c r="BH833" s="221">
        <v>2</v>
      </c>
      <c r="BI833" s="152">
        <v>639</v>
      </c>
      <c r="BJ833" s="152">
        <v>1326</v>
      </c>
      <c r="BK833" s="210">
        <v>891</v>
      </c>
      <c r="BL833" s="210">
        <v>216</v>
      </c>
      <c r="BM833" s="210">
        <v>665</v>
      </c>
      <c r="BN833" s="221">
        <v>51</v>
      </c>
      <c r="BO833" s="221">
        <v>142</v>
      </c>
    </row>
    <row r="834" spans="1:67" s="53" customFormat="1" x14ac:dyDescent="0.25">
      <c r="A834" s="53" t="s">
        <v>98</v>
      </c>
      <c r="H834" s="179">
        <v>44996</v>
      </c>
      <c r="I834" s="219">
        <f t="shared" ref="I834:I836" si="1336">I833+J834</f>
        <v>1965</v>
      </c>
      <c r="J834" s="152">
        <v>0</v>
      </c>
      <c r="K834" s="216">
        <f t="shared" ref="K834:K836" si="1337">I834*100000/620249</f>
        <v>316.80824959008396</v>
      </c>
      <c r="L834" s="265">
        <f t="shared" ref="L834:L836" si="1338">(I834*100/I833)-100</f>
        <v>0</v>
      </c>
      <c r="M834" s="219">
        <v>0</v>
      </c>
      <c r="N834" s="210">
        <v>1962</v>
      </c>
      <c r="O834" s="210">
        <v>3</v>
      </c>
      <c r="P834" s="152">
        <v>881</v>
      </c>
      <c r="Q834" s="152">
        <f t="shared" ref="Q834:Q836" si="1339">(I834-P834)</f>
        <v>1084</v>
      </c>
      <c r="R834" s="221">
        <v>0</v>
      </c>
      <c r="S834" s="210">
        <v>109</v>
      </c>
      <c r="T834" s="221">
        <v>28</v>
      </c>
      <c r="U834" s="210">
        <v>1638</v>
      </c>
      <c r="V834" s="221">
        <v>7</v>
      </c>
      <c r="W834" s="221">
        <v>2</v>
      </c>
      <c r="X834" s="221">
        <v>181</v>
      </c>
      <c r="Y834" s="219">
        <v>0</v>
      </c>
      <c r="Z834" s="219">
        <v>1</v>
      </c>
      <c r="AA834" s="219">
        <v>1</v>
      </c>
      <c r="AB834" s="219">
        <v>0</v>
      </c>
      <c r="AC834" s="219">
        <v>8</v>
      </c>
      <c r="AD834" s="219">
        <v>117</v>
      </c>
      <c r="AE834" s="152">
        <v>433</v>
      </c>
      <c r="AF834" s="152">
        <v>1405</v>
      </c>
      <c r="AG834" s="221">
        <v>2</v>
      </c>
      <c r="AH834" s="221">
        <v>119</v>
      </c>
      <c r="AI834" s="221">
        <v>53</v>
      </c>
      <c r="AJ834" s="210">
        <v>1388</v>
      </c>
      <c r="AK834" s="221">
        <v>0</v>
      </c>
      <c r="AL834" s="221">
        <v>403</v>
      </c>
      <c r="AM834" s="152">
        <v>1008</v>
      </c>
      <c r="AN834" s="219">
        <v>957</v>
      </c>
      <c r="AO834" s="221">
        <v>640</v>
      </c>
      <c r="AP834" s="210">
        <v>1176</v>
      </c>
      <c r="AQ834" s="221">
        <v>137</v>
      </c>
      <c r="AR834" s="221">
        <v>12</v>
      </c>
      <c r="AS834" s="219">
        <v>555</v>
      </c>
      <c r="AT834" s="152">
        <v>1292</v>
      </c>
      <c r="AU834" s="219">
        <v>8</v>
      </c>
      <c r="AV834" s="219">
        <v>110</v>
      </c>
      <c r="AW834" s="210">
        <v>1295</v>
      </c>
      <c r="AX834" s="221">
        <v>670</v>
      </c>
      <c r="AY834" s="221">
        <v>0</v>
      </c>
      <c r="AZ834" s="274">
        <v>15</v>
      </c>
      <c r="BA834" s="141">
        <v>1847</v>
      </c>
      <c r="BB834" s="274">
        <v>5</v>
      </c>
      <c r="BC834" s="274">
        <v>98</v>
      </c>
      <c r="BD834" s="210">
        <v>866</v>
      </c>
      <c r="BE834" s="221">
        <v>1099</v>
      </c>
      <c r="BF834" s="152">
        <v>1543</v>
      </c>
      <c r="BG834" s="219">
        <v>422</v>
      </c>
      <c r="BH834" s="221">
        <v>2</v>
      </c>
      <c r="BI834" s="152">
        <v>639</v>
      </c>
      <c r="BJ834" s="152">
        <v>1326</v>
      </c>
      <c r="BK834" s="210">
        <v>891</v>
      </c>
      <c r="BL834" s="210">
        <v>216</v>
      </c>
      <c r="BM834" s="210">
        <v>665</v>
      </c>
      <c r="BN834" s="221">
        <v>51</v>
      </c>
      <c r="BO834" s="221">
        <v>142</v>
      </c>
    </row>
    <row r="835" spans="1:67" s="53" customFormat="1" x14ac:dyDescent="0.25">
      <c r="A835" s="53" t="s">
        <v>98</v>
      </c>
      <c r="H835" s="179">
        <v>44997</v>
      </c>
      <c r="I835" s="219">
        <f t="shared" si="1336"/>
        <v>1965</v>
      </c>
      <c r="J835" s="152">
        <v>0</v>
      </c>
      <c r="K835" s="216">
        <f t="shared" si="1337"/>
        <v>316.80824959008396</v>
      </c>
      <c r="L835" s="265">
        <f t="shared" si="1338"/>
        <v>0</v>
      </c>
      <c r="M835" s="219">
        <v>0</v>
      </c>
      <c r="N835" s="210">
        <v>1962</v>
      </c>
      <c r="O835" s="210">
        <v>3</v>
      </c>
      <c r="P835" s="152">
        <v>881</v>
      </c>
      <c r="Q835" s="152">
        <f t="shared" si="1339"/>
        <v>1084</v>
      </c>
      <c r="R835" s="221">
        <v>0</v>
      </c>
      <c r="S835" s="210">
        <v>109</v>
      </c>
      <c r="T835" s="221">
        <v>28</v>
      </c>
      <c r="U835" s="210">
        <v>1638</v>
      </c>
      <c r="V835" s="221">
        <v>7</v>
      </c>
      <c r="W835" s="221">
        <v>2</v>
      </c>
      <c r="X835" s="221">
        <v>181</v>
      </c>
      <c r="Y835" s="219">
        <v>0</v>
      </c>
      <c r="Z835" s="219">
        <v>1</v>
      </c>
      <c r="AA835" s="219">
        <v>1</v>
      </c>
      <c r="AB835" s="219">
        <v>0</v>
      </c>
      <c r="AC835" s="219">
        <v>8</v>
      </c>
      <c r="AD835" s="219">
        <v>117</v>
      </c>
      <c r="AE835" s="152">
        <v>433</v>
      </c>
      <c r="AF835" s="152">
        <v>1405</v>
      </c>
      <c r="AG835" s="221">
        <v>2</v>
      </c>
      <c r="AH835" s="221">
        <v>119</v>
      </c>
      <c r="AI835" s="221">
        <v>53</v>
      </c>
      <c r="AJ835" s="210">
        <v>1388</v>
      </c>
      <c r="AK835" s="221">
        <v>0</v>
      </c>
      <c r="AL835" s="221">
        <v>403</v>
      </c>
      <c r="AM835" s="152">
        <v>1008</v>
      </c>
      <c r="AN835" s="219">
        <v>957</v>
      </c>
      <c r="AO835" s="221">
        <v>640</v>
      </c>
      <c r="AP835" s="210">
        <v>1176</v>
      </c>
      <c r="AQ835" s="221">
        <v>137</v>
      </c>
      <c r="AR835" s="221">
        <v>12</v>
      </c>
      <c r="AS835" s="219">
        <v>555</v>
      </c>
      <c r="AT835" s="152">
        <v>1292</v>
      </c>
      <c r="AU835" s="219">
        <v>8</v>
      </c>
      <c r="AV835" s="219">
        <v>110</v>
      </c>
      <c r="AW835" s="210">
        <v>1295</v>
      </c>
      <c r="AX835" s="221">
        <v>670</v>
      </c>
      <c r="AY835" s="221">
        <v>0</v>
      </c>
      <c r="AZ835" s="274">
        <v>15</v>
      </c>
      <c r="BA835" s="141">
        <v>1847</v>
      </c>
      <c r="BB835" s="274">
        <v>5</v>
      </c>
      <c r="BC835" s="274">
        <v>98</v>
      </c>
      <c r="BD835" s="210">
        <v>866</v>
      </c>
      <c r="BE835" s="221">
        <v>1099</v>
      </c>
      <c r="BF835" s="152">
        <v>1543</v>
      </c>
      <c r="BG835" s="219">
        <v>422</v>
      </c>
      <c r="BH835" s="221">
        <v>2</v>
      </c>
      <c r="BI835" s="152">
        <v>639</v>
      </c>
      <c r="BJ835" s="152">
        <v>1326</v>
      </c>
      <c r="BK835" s="210">
        <v>891</v>
      </c>
      <c r="BL835" s="210">
        <v>216</v>
      </c>
      <c r="BM835" s="210">
        <v>665</v>
      </c>
      <c r="BN835" s="221">
        <v>51</v>
      </c>
      <c r="BO835" s="221">
        <v>142</v>
      </c>
    </row>
    <row r="836" spans="1:67" s="53" customFormat="1" x14ac:dyDescent="0.25">
      <c r="A836" s="53" t="s">
        <v>98</v>
      </c>
      <c r="H836" s="179">
        <v>44998</v>
      </c>
      <c r="I836" s="219">
        <f t="shared" si="1336"/>
        <v>1965</v>
      </c>
      <c r="J836" s="152">
        <v>0</v>
      </c>
      <c r="K836" s="216">
        <f t="shared" si="1337"/>
        <v>316.80824959008396</v>
      </c>
      <c r="L836" s="265">
        <f t="shared" si="1338"/>
        <v>0</v>
      </c>
      <c r="M836" s="219">
        <v>0</v>
      </c>
      <c r="N836" s="210">
        <v>1962</v>
      </c>
      <c r="O836" s="210">
        <v>3</v>
      </c>
      <c r="P836" s="152">
        <v>881</v>
      </c>
      <c r="Q836" s="152">
        <f t="shared" si="1339"/>
        <v>1084</v>
      </c>
      <c r="R836" s="221">
        <v>0</v>
      </c>
      <c r="S836" s="210">
        <v>109</v>
      </c>
      <c r="T836" s="221">
        <v>28</v>
      </c>
      <c r="U836" s="210">
        <v>1638</v>
      </c>
      <c r="V836" s="221">
        <v>7</v>
      </c>
      <c r="W836" s="221">
        <v>2</v>
      </c>
      <c r="X836" s="221">
        <v>181</v>
      </c>
      <c r="Y836" s="219">
        <v>0</v>
      </c>
      <c r="Z836" s="219">
        <v>1</v>
      </c>
      <c r="AA836" s="219">
        <v>1</v>
      </c>
      <c r="AB836" s="219">
        <v>0</v>
      </c>
      <c r="AC836" s="219">
        <v>8</v>
      </c>
      <c r="AD836" s="219">
        <v>117</v>
      </c>
      <c r="AE836" s="152">
        <v>433</v>
      </c>
      <c r="AF836" s="152">
        <v>1405</v>
      </c>
      <c r="AG836" s="221">
        <v>2</v>
      </c>
      <c r="AH836" s="221">
        <v>119</v>
      </c>
      <c r="AI836" s="221">
        <v>53</v>
      </c>
      <c r="AJ836" s="210">
        <v>1388</v>
      </c>
      <c r="AK836" s="221">
        <v>0</v>
      </c>
      <c r="AL836" s="221">
        <v>403</v>
      </c>
      <c r="AM836" s="152">
        <v>1008</v>
      </c>
      <c r="AN836" s="219">
        <v>957</v>
      </c>
      <c r="AO836" s="221">
        <v>640</v>
      </c>
      <c r="AP836" s="210">
        <v>1176</v>
      </c>
      <c r="AQ836" s="221">
        <v>137</v>
      </c>
      <c r="AR836" s="221">
        <v>12</v>
      </c>
      <c r="AS836" s="219">
        <v>555</v>
      </c>
      <c r="AT836" s="152">
        <v>1292</v>
      </c>
      <c r="AU836" s="219">
        <v>8</v>
      </c>
      <c r="AV836" s="219">
        <v>110</v>
      </c>
      <c r="AW836" s="210">
        <v>1295</v>
      </c>
      <c r="AX836" s="221">
        <v>670</v>
      </c>
      <c r="AY836" s="221">
        <v>0</v>
      </c>
      <c r="AZ836" s="274">
        <v>15</v>
      </c>
      <c r="BA836" s="141">
        <v>1847</v>
      </c>
      <c r="BB836" s="274">
        <v>5</v>
      </c>
      <c r="BC836" s="274">
        <v>98</v>
      </c>
      <c r="BD836" s="210">
        <v>866</v>
      </c>
      <c r="BE836" s="221">
        <v>1099</v>
      </c>
      <c r="BF836" s="152">
        <v>1543</v>
      </c>
      <c r="BG836" s="219">
        <v>422</v>
      </c>
      <c r="BH836" s="221">
        <v>2</v>
      </c>
      <c r="BI836" s="152">
        <v>639</v>
      </c>
      <c r="BJ836" s="152">
        <v>1326</v>
      </c>
      <c r="BK836" s="210">
        <v>891</v>
      </c>
      <c r="BL836" s="210">
        <v>216</v>
      </c>
      <c r="BM836" s="210">
        <v>665</v>
      </c>
      <c r="BN836" s="221">
        <v>51</v>
      </c>
      <c r="BO836" s="221">
        <v>142</v>
      </c>
    </row>
    <row r="837" spans="1:67" s="53" customFormat="1" x14ac:dyDescent="0.25">
      <c r="A837" s="53" t="s">
        <v>98</v>
      </c>
      <c r="H837" s="179">
        <v>44999</v>
      </c>
      <c r="I837" s="219">
        <f t="shared" ref="I837" si="1340">I836+J837</f>
        <v>1965</v>
      </c>
      <c r="J837" s="152">
        <v>0</v>
      </c>
      <c r="K837" s="216">
        <f t="shared" ref="K837" si="1341">I837*100000/620249</f>
        <v>316.80824959008396</v>
      </c>
      <c r="L837" s="265">
        <f t="shared" ref="L837" si="1342">(I837*100/I836)-100</f>
        <v>0</v>
      </c>
      <c r="M837" s="219">
        <v>0</v>
      </c>
      <c r="N837" s="210">
        <v>1962</v>
      </c>
      <c r="O837" s="210">
        <v>3</v>
      </c>
      <c r="P837" s="152">
        <v>881</v>
      </c>
      <c r="Q837" s="152">
        <f t="shared" ref="Q837" si="1343">(I837-P837)</f>
        <v>1084</v>
      </c>
      <c r="R837" s="221">
        <v>0</v>
      </c>
      <c r="S837" s="210">
        <v>109</v>
      </c>
      <c r="T837" s="221">
        <v>28</v>
      </c>
      <c r="U837" s="210">
        <v>1638</v>
      </c>
      <c r="V837" s="221">
        <v>7</v>
      </c>
      <c r="W837" s="221">
        <v>2</v>
      </c>
      <c r="X837" s="221">
        <v>181</v>
      </c>
      <c r="Y837" s="219">
        <v>0</v>
      </c>
      <c r="Z837" s="219">
        <v>1</v>
      </c>
      <c r="AA837" s="219">
        <v>1</v>
      </c>
      <c r="AB837" s="219">
        <v>0</v>
      </c>
      <c r="AC837" s="219">
        <v>8</v>
      </c>
      <c r="AD837" s="219">
        <v>117</v>
      </c>
      <c r="AE837" s="152">
        <v>433</v>
      </c>
      <c r="AF837" s="152">
        <v>1405</v>
      </c>
      <c r="AG837" s="221">
        <v>2</v>
      </c>
      <c r="AH837" s="221">
        <v>119</v>
      </c>
      <c r="AI837" s="221">
        <v>53</v>
      </c>
      <c r="AJ837" s="210">
        <v>1388</v>
      </c>
      <c r="AK837" s="221">
        <v>0</v>
      </c>
      <c r="AL837" s="221">
        <v>403</v>
      </c>
      <c r="AM837" s="152">
        <v>1008</v>
      </c>
      <c r="AN837" s="219">
        <v>957</v>
      </c>
      <c r="AO837" s="221">
        <v>640</v>
      </c>
      <c r="AP837" s="210">
        <v>1176</v>
      </c>
      <c r="AQ837" s="221">
        <v>137</v>
      </c>
      <c r="AR837" s="221">
        <v>12</v>
      </c>
      <c r="AS837" s="219">
        <v>555</v>
      </c>
      <c r="AT837" s="152">
        <v>1292</v>
      </c>
      <c r="AU837" s="219">
        <v>8</v>
      </c>
      <c r="AV837" s="219">
        <v>110</v>
      </c>
      <c r="AW837" s="210">
        <v>1295</v>
      </c>
      <c r="AX837" s="221">
        <v>670</v>
      </c>
      <c r="AY837" s="221">
        <v>0</v>
      </c>
      <c r="AZ837" s="274">
        <v>15</v>
      </c>
      <c r="BA837" s="141">
        <v>1847</v>
      </c>
      <c r="BB837" s="274">
        <v>5</v>
      </c>
      <c r="BC837" s="274">
        <v>98</v>
      </c>
      <c r="BD837" s="210">
        <v>866</v>
      </c>
      <c r="BE837" s="221">
        <v>1099</v>
      </c>
      <c r="BF837" s="152">
        <v>1543</v>
      </c>
      <c r="BG837" s="219">
        <v>422</v>
      </c>
      <c r="BH837" s="221">
        <v>2</v>
      </c>
      <c r="BI837" s="152">
        <v>639</v>
      </c>
      <c r="BJ837" s="152">
        <v>1326</v>
      </c>
      <c r="BK837" s="210">
        <v>891</v>
      </c>
      <c r="BL837" s="210">
        <v>216</v>
      </c>
      <c r="BM837" s="210">
        <v>665</v>
      </c>
      <c r="BN837" s="221">
        <v>51</v>
      </c>
      <c r="BO837" s="221">
        <v>142</v>
      </c>
    </row>
    <row r="838" spans="1:67" s="53" customFormat="1" x14ac:dyDescent="0.25">
      <c r="A838" s="53" t="s">
        <v>98</v>
      </c>
      <c r="H838" s="179">
        <v>45000</v>
      </c>
      <c r="I838" s="219">
        <f t="shared" ref="I838" si="1344">I837+J838</f>
        <v>1965</v>
      </c>
      <c r="J838" s="152">
        <v>0</v>
      </c>
      <c r="K838" s="216">
        <f t="shared" ref="K838" si="1345">I838*100000/620249</f>
        <v>316.80824959008396</v>
      </c>
      <c r="L838" s="265">
        <f t="shared" ref="L838" si="1346">(I838*100/I837)-100</f>
        <v>0</v>
      </c>
      <c r="M838" s="219">
        <v>0</v>
      </c>
      <c r="N838" s="210">
        <v>1962</v>
      </c>
      <c r="O838" s="210">
        <v>3</v>
      </c>
      <c r="P838" s="152">
        <v>881</v>
      </c>
      <c r="Q838" s="152">
        <f t="shared" ref="Q838" si="1347">(I838-P838)</f>
        <v>1084</v>
      </c>
      <c r="R838" s="221">
        <v>0</v>
      </c>
      <c r="S838" s="210">
        <v>109</v>
      </c>
      <c r="T838" s="221">
        <v>28</v>
      </c>
      <c r="U838" s="210">
        <v>1638</v>
      </c>
      <c r="V838" s="221">
        <v>7</v>
      </c>
      <c r="W838" s="221">
        <v>2</v>
      </c>
      <c r="X838" s="221">
        <v>181</v>
      </c>
      <c r="Y838" s="219">
        <v>0</v>
      </c>
      <c r="Z838" s="219">
        <v>1</v>
      </c>
      <c r="AA838" s="219">
        <v>1</v>
      </c>
      <c r="AB838" s="219">
        <v>0</v>
      </c>
      <c r="AC838" s="219">
        <v>8</v>
      </c>
      <c r="AD838" s="219">
        <v>117</v>
      </c>
      <c r="AE838" s="152">
        <v>433</v>
      </c>
      <c r="AF838" s="152">
        <v>1405</v>
      </c>
      <c r="AG838" s="221">
        <v>2</v>
      </c>
      <c r="AH838" s="221">
        <v>119</v>
      </c>
      <c r="AI838" s="221">
        <v>53</v>
      </c>
      <c r="AJ838" s="210">
        <v>1388</v>
      </c>
      <c r="AK838" s="221">
        <v>0</v>
      </c>
      <c r="AL838" s="221">
        <v>403</v>
      </c>
      <c r="AM838" s="152">
        <v>1008</v>
      </c>
      <c r="AN838" s="219">
        <v>957</v>
      </c>
      <c r="AO838" s="221">
        <v>640</v>
      </c>
      <c r="AP838" s="210">
        <v>1176</v>
      </c>
      <c r="AQ838" s="221">
        <v>137</v>
      </c>
      <c r="AR838" s="221">
        <v>12</v>
      </c>
      <c r="AS838" s="219">
        <v>555</v>
      </c>
      <c r="AT838" s="152">
        <v>1292</v>
      </c>
      <c r="AU838" s="219">
        <v>8</v>
      </c>
      <c r="AV838" s="219">
        <v>110</v>
      </c>
      <c r="AW838" s="210">
        <v>1295</v>
      </c>
      <c r="AX838" s="221">
        <v>670</v>
      </c>
      <c r="AY838" s="221">
        <v>0</v>
      </c>
      <c r="AZ838" s="274">
        <v>15</v>
      </c>
      <c r="BA838" s="141">
        <v>1847</v>
      </c>
      <c r="BB838" s="274">
        <v>5</v>
      </c>
      <c r="BC838" s="274">
        <v>98</v>
      </c>
      <c r="BD838" s="210">
        <v>866</v>
      </c>
      <c r="BE838" s="221">
        <v>1099</v>
      </c>
      <c r="BF838" s="152">
        <v>1543</v>
      </c>
      <c r="BG838" s="219">
        <v>422</v>
      </c>
      <c r="BH838" s="221">
        <v>2</v>
      </c>
      <c r="BI838" s="152">
        <v>639</v>
      </c>
      <c r="BJ838" s="152">
        <v>1326</v>
      </c>
      <c r="BK838" s="210">
        <v>891</v>
      </c>
      <c r="BL838" s="210">
        <v>216</v>
      </c>
      <c r="BM838" s="210">
        <v>665</v>
      </c>
      <c r="BN838" s="221">
        <v>51</v>
      </c>
      <c r="BO838" s="221">
        <v>142</v>
      </c>
    </row>
    <row r="839" spans="1:67" s="53" customFormat="1" x14ac:dyDescent="0.25">
      <c r="A839" s="53" t="s">
        <v>98</v>
      </c>
      <c r="H839" s="179">
        <v>45001</v>
      </c>
      <c r="I839" s="219">
        <f t="shared" ref="I839" si="1348">I838+J839</f>
        <v>1965</v>
      </c>
      <c r="J839" s="152">
        <v>0</v>
      </c>
      <c r="K839" s="216">
        <f t="shared" ref="K839" si="1349">I839*100000/620249</f>
        <v>316.80824959008396</v>
      </c>
      <c r="L839" s="265">
        <f t="shared" ref="L839" si="1350">(I839*100/I838)-100</f>
        <v>0</v>
      </c>
      <c r="M839" s="219">
        <v>0</v>
      </c>
      <c r="N839" s="210">
        <v>1962</v>
      </c>
      <c r="O839" s="210">
        <v>3</v>
      </c>
      <c r="P839" s="152">
        <v>881</v>
      </c>
      <c r="Q839" s="152">
        <f t="shared" ref="Q839" si="1351">(I839-P839)</f>
        <v>1084</v>
      </c>
      <c r="R839" s="221">
        <v>0</v>
      </c>
      <c r="S839" s="210">
        <v>109</v>
      </c>
      <c r="T839" s="221">
        <v>28</v>
      </c>
      <c r="U839" s="210">
        <v>1638</v>
      </c>
      <c r="V839" s="221">
        <v>7</v>
      </c>
      <c r="W839" s="221">
        <v>2</v>
      </c>
      <c r="X839" s="221">
        <v>181</v>
      </c>
      <c r="Y839" s="219">
        <v>0</v>
      </c>
      <c r="Z839" s="219">
        <v>1</v>
      </c>
      <c r="AA839" s="219">
        <v>1</v>
      </c>
      <c r="AB839" s="219">
        <v>0</v>
      </c>
      <c r="AC839" s="219">
        <v>8</v>
      </c>
      <c r="AD839" s="219">
        <v>117</v>
      </c>
      <c r="AE839" s="152">
        <v>433</v>
      </c>
      <c r="AF839" s="152">
        <v>1405</v>
      </c>
      <c r="AG839" s="221">
        <v>2</v>
      </c>
      <c r="AH839" s="221">
        <v>119</v>
      </c>
      <c r="AI839" s="221">
        <v>53</v>
      </c>
      <c r="AJ839" s="210">
        <v>1388</v>
      </c>
      <c r="AK839" s="221">
        <v>0</v>
      </c>
      <c r="AL839" s="221">
        <v>403</v>
      </c>
      <c r="AM839" s="152">
        <v>1008</v>
      </c>
      <c r="AN839" s="219">
        <v>957</v>
      </c>
      <c r="AO839" s="221">
        <v>640</v>
      </c>
      <c r="AP839" s="210">
        <v>1176</v>
      </c>
      <c r="AQ839" s="221">
        <v>137</v>
      </c>
      <c r="AR839" s="221">
        <v>12</v>
      </c>
      <c r="AS839" s="219">
        <v>555</v>
      </c>
      <c r="AT839" s="152">
        <v>1292</v>
      </c>
      <c r="AU839" s="219">
        <v>8</v>
      </c>
      <c r="AV839" s="219">
        <v>110</v>
      </c>
      <c r="AW839" s="210">
        <v>1295</v>
      </c>
      <c r="AX839" s="221">
        <v>670</v>
      </c>
      <c r="AY839" s="221">
        <v>0</v>
      </c>
      <c r="AZ839" s="274">
        <v>15</v>
      </c>
      <c r="BA839" s="141">
        <v>1847</v>
      </c>
      <c r="BB839" s="274">
        <v>5</v>
      </c>
      <c r="BC839" s="274">
        <v>98</v>
      </c>
      <c r="BD839" s="210">
        <v>866</v>
      </c>
      <c r="BE839" s="221">
        <v>1099</v>
      </c>
      <c r="BF839" s="152">
        <v>1543</v>
      </c>
      <c r="BG839" s="219">
        <v>422</v>
      </c>
      <c r="BH839" s="221">
        <v>2</v>
      </c>
      <c r="BI839" s="152">
        <v>639</v>
      </c>
      <c r="BJ839" s="152">
        <v>1326</v>
      </c>
      <c r="BK839" s="210">
        <v>891</v>
      </c>
      <c r="BL839" s="210">
        <v>216</v>
      </c>
      <c r="BM839" s="210">
        <v>665</v>
      </c>
      <c r="BN839" s="221">
        <v>51</v>
      </c>
      <c r="BO839" s="221">
        <v>142</v>
      </c>
    </row>
    <row r="840" spans="1:67" s="53" customFormat="1" x14ac:dyDescent="0.25">
      <c r="A840" s="53" t="s">
        <v>98</v>
      </c>
      <c r="H840" s="179">
        <v>45002</v>
      </c>
      <c r="I840" s="219">
        <f t="shared" ref="I840" si="1352">I839+J840</f>
        <v>1965</v>
      </c>
      <c r="J840" s="152">
        <v>0</v>
      </c>
      <c r="K840" s="216">
        <f t="shared" ref="K840" si="1353">I840*100000/620249</f>
        <v>316.80824959008396</v>
      </c>
      <c r="L840" s="265">
        <f t="shared" ref="L840" si="1354">(I840*100/I839)-100</f>
        <v>0</v>
      </c>
      <c r="M840" s="219">
        <v>0</v>
      </c>
      <c r="N840" s="210">
        <v>1962</v>
      </c>
      <c r="O840" s="210">
        <v>3</v>
      </c>
      <c r="P840" s="152">
        <v>881</v>
      </c>
      <c r="Q840" s="152">
        <f t="shared" ref="Q840" si="1355">(I840-P840)</f>
        <v>1084</v>
      </c>
      <c r="R840" s="221">
        <v>0</v>
      </c>
      <c r="S840" s="210">
        <v>109</v>
      </c>
      <c r="T840" s="221">
        <v>28</v>
      </c>
      <c r="U840" s="210">
        <v>1638</v>
      </c>
      <c r="V840" s="221">
        <v>7</v>
      </c>
      <c r="W840" s="221">
        <v>2</v>
      </c>
      <c r="X840" s="221">
        <v>181</v>
      </c>
      <c r="Y840" s="219">
        <v>0</v>
      </c>
      <c r="Z840" s="219">
        <v>1</v>
      </c>
      <c r="AA840" s="219">
        <v>1</v>
      </c>
      <c r="AB840" s="219">
        <v>0</v>
      </c>
      <c r="AC840" s="219">
        <v>8</v>
      </c>
      <c r="AD840" s="219">
        <v>117</v>
      </c>
      <c r="AE840" s="152">
        <v>433</v>
      </c>
      <c r="AF840" s="152">
        <v>1405</v>
      </c>
      <c r="AG840" s="221">
        <v>2</v>
      </c>
      <c r="AH840" s="221">
        <v>119</v>
      </c>
      <c r="AI840" s="221">
        <v>53</v>
      </c>
      <c r="AJ840" s="210">
        <v>1388</v>
      </c>
      <c r="AK840" s="221">
        <v>0</v>
      </c>
      <c r="AL840" s="221">
        <v>403</v>
      </c>
      <c r="AM840" s="152">
        <v>1008</v>
      </c>
      <c r="AN840" s="219">
        <v>957</v>
      </c>
      <c r="AO840" s="221">
        <v>640</v>
      </c>
      <c r="AP840" s="210">
        <v>1176</v>
      </c>
      <c r="AQ840" s="221">
        <v>137</v>
      </c>
      <c r="AR840" s="221">
        <v>12</v>
      </c>
      <c r="AS840" s="219">
        <v>555</v>
      </c>
      <c r="AT840" s="152">
        <v>1292</v>
      </c>
      <c r="AU840" s="219">
        <v>8</v>
      </c>
      <c r="AV840" s="219">
        <v>110</v>
      </c>
      <c r="AW840" s="210">
        <v>1295</v>
      </c>
      <c r="AX840" s="221">
        <v>670</v>
      </c>
      <c r="AY840" s="221">
        <v>0</v>
      </c>
      <c r="AZ840" s="274">
        <v>15</v>
      </c>
      <c r="BA840" s="141">
        <v>1847</v>
      </c>
      <c r="BB840" s="274">
        <v>5</v>
      </c>
      <c r="BC840" s="274">
        <v>98</v>
      </c>
      <c r="BD840" s="210">
        <v>866</v>
      </c>
      <c r="BE840" s="221">
        <v>1099</v>
      </c>
      <c r="BF840" s="152">
        <v>1543</v>
      </c>
      <c r="BG840" s="219">
        <v>422</v>
      </c>
      <c r="BH840" s="221">
        <v>2</v>
      </c>
      <c r="BI840" s="152">
        <v>639</v>
      </c>
      <c r="BJ840" s="152">
        <v>1326</v>
      </c>
      <c r="BK840" s="210">
        <v>891</v>
      </c>
      <c r="BL840" s="210">
        <v>216</v>
      </c>
      <c r="BM840" s="210">
        <v>665</v>
      </c>
      <c r="BN840" s="221">
        <v>51</v>
      </c>
      <c r="BO840" s="221">
        <v>142</v>
      </c>
    </row>
    <row r="841" spans="1:67" s="53" customFormat="1" x14ac:dyDescent="0.25">
      <c r="A841" s="53" t="s">
        <v>98</v>
      </c>
      <c r="H841" s="179">
        <v>45003</v>
      </c>
      <c r="I841" s="219">
        <f t="shared" ref="I841" si="1356">I840+J841</f>
        <v>1965</v>
      </c>
      <c r="J841" s="152">
        <v>0</v>
      </c>
      <c r="K841" s="216">
        <f t="shared" ref="K841" si="1357">I841*100000/620249</f>
        <v>316.80824959008396</v>
      </c>
      <c r="L841" s="265">
        <f t="shared" ref="L841" si="1358">(I841*100/I840)-100</f>
        <v>0</v>
      </c>
      <c r="M841" s="219">
        <v>0</v>
      </c>
      <c r="N841" s="210">
        <v>1962</v>
      </c>
      <c r="O841" s="210">
        <v>3</v>
      </c>
      <c r="P841" s="152">
        <v>881</v>
      </c>
      <c r="Q841" s="152">
        <f t="shared" ref="Q841" si="1359">(I841-P841)</f>
        <v>1084</v>
      </c>
      <c r="R841" s="221">
        <v>0</v>
      </c>
      <c r="S841" s="210">
        <v>109</v>
      </c>
      <c r="T841" s="221">
        <v>28</v>
      </c>
      <c r="U841" s="210">
        <v>1638</v>
      </c>
      <c r="V841" s="221">
        <v>7</v>
      </c>
      <c r="W841" s="221">
        <v>2</v>
      </c>
      <c r="X841" s="221">
        <v>181</v>
      </c>
      <c r="Y841" s="219">
        <v>0</v>
      </c>
      <c r="Z841" s="219">
        <v>1</v>
      </c>
      <c r="AA841" s="219">
        <v>1</v>
      </c>
      <c r="AB841" s="219">
        <v>0</v>
      </c>
      <c r="AC841" s="219">
        <v>8</v>
      </c>
      <c r="AD841" s="219">
        <v>117</v>
      </c>
      <c r="AE841" s="152">
        <v>433</v>
      </c>
      <c r="AF841" s="152">
        <v>1405</v>
      </c>
      <c r="AG841" s="221">
        <v>2</v>
      </c>
      <c r="AH841" s="221">
        <v>119</v>
      </c>
      <c r="AI841" s="221">
        <v>53</v>
      </c>
      <c r="AJ841" s="210">
        <v>1388</v>
      </c>
      <c r="AK841" s="221">
        <v>0</v>
      </c>
      <c r="AL841" s="221">
        <v>403</v>
      </c>
      <c r="AM841" s="152">
        <v>1008</v>
      </c>
      <c r="AN841" s="219">
        <v>957</v>
      </c>
      <c r="AO841" s="221">
        <v>640</v>
      </c>
      <c r="AP841" s="210">
        <v>1176</v>
      </c>
      <c r="AQ841" s="221">
        <v>137</v>
      </c>
      <c r="AR841" s="221">
        <v>12</v>
      </c>
      <c r="AS841" s="219">
        <v>555</v>
      </c>
      <c r="AT841" s="152">
        <v>1292</v>
      </c>
      <c r="AU841" s="219">
        <v>8</v>
      </c>
      <c r="AV841" s="219">
        <v>110</v>
      </c>
      <c r="AW841" s="210">
        <v>1295</v>
      </c>
      <c r="AX841" s="221">
        <v>670</v>
      </c>
      <c r="AY841" s="221">
        <v>0</v>
      </c>
      <c r="AZ841" s="274">
        <v>15</v>
      </c>
      <c r="BA841" s="141">
        <v>1847</v>
      </c>
      <c r="BB841" s="274">
        <v>5</v>
      </c>
      <c r="BC841" s="274">
        <v>98</v>
      </c>
      <c r="BD841" s="210">
        <v>866</v>
      </c>
      <c r="BE841" s="221">
        <v>1099</v>
      </c>
      <c r="BF841" s="152">
        <v>1543</v>
      </c>
      <c r="BG841" s="219">
        <v>422</v>
      </c>
      <c r="BH841" s="221">
        <v>2</v>
      </c>
      <c r="BI841" s="152">
        <v>639</v>
      </c>
      <c r="BJ841" s="152">
        <v>1326</v>
      </c>
      <c r="BK841" s="210">
        <v>891</v>
      </c>
      <c r="BL841" s="210">
        <v>216</v>
      </c>
      <c r="BM841" s="210">
        <v>665</v>
      </c>
      <c r="BN841" s="221">
        <v>51</v>
      </c>
      <c r="BO841" s="221">
        <v>142</v>
      </c>
    </row>
    <row r="842" spans="1:67" s="53" customFormat="1" x14ac:dyDescent="0.25">
      <c r="A842" s="53" t="s">
        <v>98</v>
      </c>
      <c r="H842" s="179">
        <v>45004</v>
      </c>
      <c r="I842" s="219">
        <f t="shared" ref="I842" si="1360">I841+J842</f>
        <v>1965</v>
      </c>
      <c r="J842" s="152">
        <v>0</v>
      </c>
      <c r="K842" s="216">
        <f t="shared" ref="K842" si="1361">I842*100000/620249</f>
        <v>316.80824959008396</v>
      </c>
      <c r="L842" s="265">
        <f t="shared" ref="L842" si="1362">(I842*100/I841)-100</f>
        <v>0</v>
      </c>
      <c r="M842" s="219">
        <v>0</v>
      </c>
      <c r="N842" s="210">
        <v>1962</v>
      </c>
      <c r="O842" s="210">
        <v>3</v>
      </c>
      <c r="P842" s="152">
        <v>881</v>
      </c>
      <c r="Q842" s="152">
        <f t="shared" ref="Q842" si="1363">(I842-P842)</f>
        <v>1084</v>
      </c>
      <c r="R842" s="221">
        <v>0</v>
      </c>
      <c r="S842" s="210">
        <v>109</v>
      </c>
      <c r="T842" s="221">
        <v>28</v>
      </c>
      <c r="U842" s="210">
        <v>1638</v>
      </c>
      <c r="V842" s="221">
        <v>7</v>
      </c>
      <c r="W842" s="221">
        <v>2</v>
      </c>
      <c r="X842" s="221">
        <v>181</v>
      </c>
      <c r="Y842" s="219">
        <v>0</v>
      </c>
      <c r="Z842" s="219">
        <v>1</v>
      </c>
      <c r="AA842" s="219">
        <v>1</v>
      </c>
      <c r="AB842" s="219">
        <v>0</v>
      </c>
      <c r="AC842" s="219">
        <v>8</v>
      </c>
      <c r="AD842" s="219">
        <v>117</v>
      </c>
      <c r="AE842" s="152">
        <v>433</v>
      </c>
      <c r="AF842" s="152">
        <v>1405</v>
      </c>
      <c r="AG842" s="221">
        <v>2</v>
      </c>
      <c r="AH842" s="221">
        <v>119</v>
      </c>
      <c r="AI842" s="221">
        <v>53</v>
      </c>
      <c r="AJ842" s="210">
        <v>1388</v>
      </c>
      <c r="AK842" s="221">
        <v>0</v>
      </c>
      <c r="AL842" s="221">
        <v>403</v>
      </c>
      <c r="AM842" s="152">
        <v>1008</v>
      </c>
      <c r="AN842" s="219">
        <v>957</v>
      </c>
      <c r="AO842" s="221">
        <v>640</v>
      </c>
      <c r="AP842" s="210">
        <v>1176</v>
      </c>
      <c r="AQ842" s="221">
        <v>137</v>
      </c>
      <c r="AR842" s="221">
        <v>12</v>
      </c>
      <c r="AS842" s="219">
        <v>555</v>
      </c>
      <c r="AT842" s="152">
        <v>1292</v>
      </c>
      <c r="AU842" s="219">
        <v>8</v>
      </c>
      <c r="AV842" s="219">
        <v>110</v>
      </c>
      <c r="AW842" s="210">
        <v>1295</v>
      </c>
      <c r="AX842" s="221">
        <v>670</v>
      </c>
      <c r="AY842" s="221">
        <v>0</v>
      </c>
      <c r="AZ842" s="274">
        <v>15</v>
      </c>
      <c r="BA842" s="141">
        <v>1847</v>
      </c>
      <c r="BB842" s="274">
        <v>5</v>
      </c>
      <c r="BC842" s="274">
        <v>98</v>
      </c>
      <c r="BD842" s="210">
        <v>866</v>
      </c>
      <c r="BE842" s="221">
        <v>1099</v>
      </c>
      <c r="BF842" s="152">
        <v>1543</v>
      </c>
      <c r="BG842" s="219">
        <v>422</v>
      </c>
      <c r="BH842" s="221">
        <v>2</v>
      </c>
      <c r="BI842" s="152">
        <v>639</v>
      </c>
      <c r="BJ842" s="152">
        <v>1326</v>
      </c>
      <c r="BK842" s="210">
        <v>891</v>
      </c>
      <c r="BL842" s="210">
        <v>216</v>
      </c>
      <c r="BM842" s="210">
        <v>665</v>
      </c>
      <c r="BN842" s="221">
        <v>51</v>
      </c>
      <c r="BO842" s="221">
        <v>142</v>
      </c>
    </row>
    <row r="843" spans="1:67" s="53" customFormat="1" x14ac:dyDescent="0.25">
      <c r="A843" s="53" t="s">
        <v>98</v>
      </c>
      <c r="H843" s="179">
        <v>45005</v>
      </c>
      <c r="I843" s="219">
        <f t="shared" ref="I843" si="1364">I842+J843</f>
        <v>1965</v>
      </c>
      <c r="J843" s="152">
        <v>0</v>
      </c>
      <c r="K843" s="216">
        <f t="shared" ref="K843" si="1365">I843*100000/620249</f>
        <v>316.80824959008396</v>
      </c>
      <c r="L843" s="265">
        <f t="shared" ref="L843" si="1366">(I843*100/I842)-100</f>
        <v>0</v>
      </c>
      <c r="M843" s="219">
        <v>0</v>
      </c>
      <c r="N843" s="210">
        <v>1962</v>
      </c>
      <c r="O843" s="210">
        <v>3</v>
      </c>
      <c r="P843" s="152">
        <v>881</v>
      </c>
      <c r="Q843" s="152">
        <f t="shared" ref="Q843" si="1367">(I843-P843)</f>
        <v>1084</v>
      </c>
      <c r="R843" s="221">
        <v>0</v>
      </c>
      <c r="S843" s="210">
        <v>109</v>
      </c>
      <c r="T843" s="221">
        <v>28</v>
      </c>
      <c r="U843" s="210">
        <v>1638</v>
      </c>
      <c r="V843" s="221">
        <v>7</v>
      </c>
      <c r="W843" s="221">
        <v>2</v>
      </c>
      <c r="X843" s="221">
        <v>181</v>
      </c>
      <c r="Y843" s="219">
        <v>0</v>
      </c>
      <c r="Z843" s="219">
        <v>1</v>
      </c>
      <c r="AA843" s="219">
        <v>1</v>
      </c>
      <c r="AB843" s="219">
        <v>0</v>
      </c>
      <c r="AC843" s="219">
        <v>8</v>
      </c>
      <c r="AD843" s="219">
        <v>117</v>
      </c>
      <c r="AE843" s="152">
        <v>433</v>
      </c>
      <c r="AF843" s="152">
        <v>1405</v>
      </c>
      <c r="AG843" s="221">
        <v>2</v>
      </c>
      <c r="AH843" s="221">
        <v>119</v>
      </c>
      <c r="AI843" s="221">
        <v>53</v>
      </c>
      <c r="AJ843" s="210">
        <v>1388</v>
      </c>
      <c r="AK843" s="221">
        <v>0</v>
      </c>
      <c r="AL843" s="221">
        <v>403</v>
      </c>
      <c r="AM843" s="152">
        <v>1008</v>
      </c>
      <c r="AN843" s="219">
        <v>957</v>
      </c>
      <c r="AO843" s="221">
        <v>640</v>
      </c>
      <c r="AP843" s="210">
        <v>1176</v>
      </c>
      <c r="AQ843" s="221">
        <v>137</v>
      </c>
      <c r="AR843" s="221">
        <v>12</v>
      </c>
      <c r="AS843" s="219">
        <v>555</v>
      </c>
      <c r="AT843" s="152">
        <v>1292</v>
      </c>
      <c r="AU843" s="219">
        <v>8</v>
      </c>
      <c r="AV843" s="219">
        <v>110</v>
      </c>
      <c r="AW843" s="210">
        <v>1295</v>
      </c>
      <c r="AX843" s="221">
        <v>670</v>
      </c>
      <c r="AY843" s="221">
        <v>0</v>
      </c>
      <c r="AZ843" s="274">
        <v>15</v>
      </c>
      <c r="BA843" s="141">
        <v>1847</v>
      </c>
      <c r="BB843" s="274">
        <v>5</v>
      </c>
      <c r="BC843" s="274">
        <v>98</v>
      </c>
      <c r="BD843" s="210">
        <v>866</v>
      </c>
      <c r="BE843" s="221">
        <v>1099</v>
      </c>
      <c r="BF843" s="152">
        <v>1543</v>
      </c>
      <c r="BG843" s="219">
        <v>422</v>
      </c>
      <c r="BH843" s="221">
        <v>2</v>
      </c>
      <c r="BI843" s="152">
        <v>639</v>
      </c>
      <c r="BJ843" s="152">
        <v>1326</v>
      </c>
      <c r="BK843" s="210">
        <v>891</v>
      </c>
      <c r="BL843" s="210">
        <v>216</v>
      </c>
      <c r="BM843" s="210">
        <v>665</v>
      </c>
      <c r="BN843" s="221">
        <v>51</v>
      </c>
      <c r="BO843" s="221">
        <v>142</v>
      </c>
    </row>
    <row r="844" spans="1:67" s="53" customFormat="1" x14ac:dyDescent="0.25">
      <c r="A844" s="53" t="s">
        <v>98</v>
      </c>
      <c r="H844" s="179">
        <v>45006</v>
      </c>
      <c r="I844" s="219">
        <f t="shared" ref="I844:I845" si="1368">I843+J844</f>
        <v>1965</v>
      </c>
      <c r="J844" s="152">
        <v>0</v>
      </c>
      <c r="K844" s="216">
        <f t="shared" ref="K844:K845" si="1369">I844*100000/620249</f>
        <v>316.80824959008396</v>
      </c>
      <c r="L844" s="265">
        <f t="shared" ref="L844:L845" si="1370">(I844*100/I843)-100</f>
        <v>0</v>
      </c>
      <c r="M844" s="219">
        <v>0</v>
      </c>
      <c r="N844" s="210">
        <v>1962</v>
      </c>
      <c r="O844" s="210">
        <v>3</v>
      </c>
      <c r="P844" s="152">
        <v>881</v>
      </c>
      <c r="Q844" s="152">
        <f t="shared" ref="Q844:Q845" si="1371">(I844-P844)</f>
        <v>1084</v>
      </c>
      <c r="R844" s="221">
        <v>0</v>
      </c>
      <c r="S844" s="210">
        <v>109</v>
      </c>
      <c r="T844" s="221">
        <v>28</v>
      </c>
      <c r="U844" s="210">
        <v>1638</v>
      </c>
      <c r="V844" s="221">
        <v>7</v>
      </c>
      <c r="W844" s="221">
        <v>2</v>
      </c>
      <c r="X844" s="221">
        <v>181</v>
      </c>
      <c r="Y844" s="219">
        <v>0</v>
      </c>
      <c r="Z844" s="219">
        <v>1</v>
      </c>
      <c r="AA844" s="219">
        <v>1</v>
      </c>
      <c r="AB844" s="219">
        <v>0</v>
      </c>
      <c r="AC844" s="219">
        <v>8</v>
      </c>
      <c r="AD844" s="219">
        <v>117</v>
      </c>
      <c r="AE844" s="152">
        <v>433</v>
      </c>
      <c r="AF844" s="152">
        <v>1405</v>
      </c>
      <c r="AG844" s="221">
        <v>2</v>
      </c>
      <c r="AH844" s="221">
        <v>119</v>
      </c>
      <c r="AI844" s="221">
        <v>53</v>
      </c>
      <c r="AJ844" s="210">
        <v>1388</v>
      </c>
      <c r="AK844" s="221">
        <v>0</v>
      </c>
      <c r="AL844" s="221">
        <v>403</v>
      </c>
      <c r="AM844" s="152">
        <v>1008</v>
      </c>
      <c r="AN844" s="219">
        <v>957</v>
      </c>
      <c r="AO844" s="221">
        <v>640</v>
      </c>
      <c r="AP844" s="210">
        <v>1176</v>
      </c>
      <c r="AQ844" s="221">
        <v>137</v>
      </c>
      <c r="AR844" s="221">
        <v>12</v>
      </c>
      <c r="AS844" s="219">
        <v>555</v>
      </c>
      <c r="AT844" s="152">
        <v>1292</v>
      </c>
      <c r="AU844" s="219">
        <v>8</v>
      </c>
      <c r="AV844" s="219">
        <v>110</v>
      </c>
      <c r="AW844" s="210">
        <v>1295</v>
      </c>
      <c r="AX844" s="221">
        <v>670</v>
      </c>
      <c r="AY844" s="221">
        <v>0</v>
      </c>
      <c r="AZ844" s="274">
        <v>15</v>
      </c>
      <c r="BA844" s="141">
        <v>1847</v>
      </c>
      <c r="BB844" s="274">
        <v>5</v>
      </c>
      <c r="BC844" s="274">
        <v>98</v>
      </c>
      <c r="BD844" s="210">
        <v>866</v>
      </c>
      <c r="BE844" s="221">
        <v>1099</v>
      </c>
      <c r="BF844" s="152">
        <v>1543</v>
      </c>
      <c r="BG844" s="219">
        <v>422</v>
      </c>
      <c r="BH844" s="221">
        <v>2</v>
      </c>
      <c r="BI844" s="152">
        <v>639</v>
      </c>
      <c r="BJ844" s="152">
        <v>1326</v>
      </c>
      <c r="BK844" s="210">
        <v>891</v>
      </c>
      <c r="BL844" s="210">
        <v>216</v>
      </c>
      <c r="BM844" s="210">
        <v>665</v>
      </c>
      <c r="BN844" s="221">
        <v>51</v>
      </c>
      <c r="BO844" s="221">
        <v>142</v>
      </c>
    </row>
    <row r="845" spans="1:67" s="53" customFormat="1" x14ac:dyDescent="0.25">
      <c r="A845" s="53" t="s">
        <v>98</v>
      </c>
      <c r="H845" s="179">
        <v>45007</v>
      </c>
      <c r="I845" s="219">
        <f t="shared" si="1368"/>
        <v>1965</v>
      </c>
      <c r="J845" s="152">
        <v>0</v>
      </c>
      <c r="K845" s="216">
        <f t="shared" si="1369"/>
        <v>316.80824959008396</v>
      </c>
      <c r="L845" s="265">
        <f t="shared" si="1370"/>
        <v>0</v>
      </c>
      <c r="M845" s="219">
        <v>0</v>
      </c>
      <c r="N845" s="210">
        <v>1962</v>
      </c>
      <c r="O845" s="210">
        <v>3</v>
      </c>
      <c r="P845" s="152">
        <v>881</v>
      </c>
      <c r="Q845" s="152">
        <f t="shared" si="1371"/>
        <v>1084</v>
      </c>
      <c r="R845" s="221">
        <v>0</v>
      </c>
      <c r="S845" s="210">
        <v>109</v>
      </c>
      <c r="T845" s="221">
        <v>28</v>
      </c>
      <c r="U845" s="210">
        <v>1638</v>
      </c>
      <c r="V845" s="221">
        <v>7</v>
      </c>
      <c r="W845" s="221">
        <v>2</v>
      </c>
      <c r="X845" s="221">
        <v>181</v>
      </c>
      <c r="Y845" s="219">
        <v>0</v>
      </c>
      <c r="Z845" s="219">
        <v>1</v>
      </c>
      <c r="AA845" s="219">
        <v>1</v>
      </c>
      <c r="AB845" s="219">
        <v>0</v>
      </c>
      <c r="AC845" s="219">
        <v>8</v>
      </c>
      <c r="AD845" s="219">
        <v>117</v>
      </c>
      <c r="AE845" s="152">
        <v>433</v>
      </c>
      <c r="AF845" s="152">
        <v>1405</v>
      </c>
      <c r="AG845" s="221">
        <v>2</v>
      </c>
      <c r="AH845" s="221">
        <v>119</v>
      </c>
      <c r="AI845" s="221">
        <v>53</v>
      </c>
      <c r="AJ845" s="210">
        <v>1388</v>
      </c>
      <c r="AK845" s="221">
        <v>0</v>
      </c>
      <c r="AL845" s="221">
        <v>403</v>
      </c>
      <c r="AM845" s="152">
        <v>1008</v>
      </c>
      <c r="AN845" s="219">
        <v>957</v>
      </c>
      <c r="AO845" s="221">
        <v>640</v>
      </c>
      <c r="AP845" s="210">
        <v>1176</v>
      </c>
      <c r="AQ845" s="221">
        <v>137</v>
      </c>
      <c r="AR845" s="221">
        <v>12</v>
      </c>
      <c r="AS845" s="219">
        <v>555</v>
      </c>
      <c r="AT845" s="152">
        <v>1292</v>
      </c>
      <c r="AU845" s="219">
        <v>8</v>
      </c>
      <c r="AV845" s="219">
        <v>110</v>
      </c>
      <c r="AW845" s="210">
        <v>1295</v>
      </c>
      <c r="AX845" s="221">
        <v>670</v>
      </c>
      <c r="AY845" s="221">
        <v>0</v>
      </c>
      <c r="AZ845" s="274">
        <v>15</v>
      </c>
      <c r="BA845" s="141">
        <v>1847</v>
      </c>
      <c r="BB845" s="274">
        <v>5</v>
      </c>
      <c r="BC845" s="274">
        <v>98</v>
      </c>
      <c r="BD845" s="210">
        <v>866</v>
      </c>
      <c r="BE845" s="221">
        <v>1099</v>
      </c>
      <c r="BF845" s="152">
        <v>1543</v>
      </c>
      <c r="BG845" s="219">
        <v>422</v>
      </c>
      <c r="BH845" s="221">
        <v>2</v>
      </c>
      <c r="BI845" s="152">
        <v>639</v>
      </c>
      <c r="BJ845" s="152">
        <v>1326</v>
      </c>
      <c r="BK845" s="210">
        <v>891</v>
      </c>
      <c r="BL845" s="210">
        <v>216</v>
      </c>
      <c r="BM845" s="210">
        <v>665</v>
      </c>
      <c r="BN845" s="221">
        <v>51</v>
      </c>
      <c r="BO845" s="221">
        <v>142</v>
      </c>
    </row>
    <row r="846" spans="1:67" s="53" customFormat="1" x14ac:dyDescent="0.25">
      <c r="A846" s="53" t="s">
        <v>98</v>
      </c>
      <c r="H846" s="179">
        <v>45008</v>
      </c>
      <c r="I846" s="219">
        <f t="shared" ref="I846" si="1372">I845+J846</f>
        <v>1966</v>
      </c>
      <c r="J846" s="152">
        <v>1</v>
      </c>
      <c r="K846" s="216">
        <f t="shared" ref="K846" si="1373">I846*100000/620249</f>
        <v>316.96947516239447</v>
      </c>
      <c r="L846" s="265">
        <f t="shared" ref="L846" si="1374">(I846*100/I845)-100</f>
        <v>5.0890585241731401E-2</v>
      </c>
      <c r="M846" s="219">
        <v>0</v>
      </c>
      <c r="N846" s="210">
        <v>1963</v>
      </c>
      <c r="O846" s="210">
        <v>3</v>
      </c>
      <c r="P846" s="152">
        <v>881</v>
      </c>
      <c r="Q846" s="152">
        <f t="shared" ref="Q846" si="1375">(I846-P846)</f>
        <v>1085</v>
      </c>
      <c r="R846" s="221">
        <v>0</v>
      </c>
      <c r="S846" s="210">
        <v>109</v>
      </c>
      <c r="T846" s="221">
        <v>28</v>
      </c>
      <c r="U846" s="210">
        <v>1639</v>
      </c>
      <c r="V846" s="221">
        <v>7</v>
      </c>
      <c r="W846" s="221">
        <v>2</v>
      </c>
      <c r="X846" s="221">
        <v>181</v>
      </c>
      <c r="Y846" s="219">
        <v>0</v>
      </c>
      <c r="Z846" s="219">
        <v>1</v>
      </c>
      <c r="AA846" s="219">
        <v>1</v>
      </c>
      <c r="AB846" s="219">
        <v>0</v>
      </c>
      <c r="AC846" s="219">
        <v>8</v>
      </c>
      <c r="AD846" s="219">
        <v>117</v>
      </c>
      <c r="AE846" s="152">
        <v>433</v>
      </c>
      <c r="AF846" s="152">
        <v>1406</v>
      </c>
      <c r="AG846" s="221">
        <v>2</v>
      </c>
      <c r="AH846" s="221">
        <v>119</v>
      </c>
      <c r="AI846" s="221">
        <v>53</v>
      </c>
      <c r="AJ846" s="210">
        <v>1389</v>
      </c>
      <c r="AK846" s="221">
        <v>0</v>
      </c>
      <c r="AL846" s="221">
        <v>403</v>
      </c>
      <c r="AM846" s="152">
        <v>1009</v>
      </c>
      <c r="AN846" s="219">
        <v>957</v>
      </c>
      <c r="AO846" s="221">
        <v>640</v>
      </c>
      <c r="AP846" s="210">
        <v>1177</v>
      </c>
      <c r="AQ846" s="221">
        <v>137</v>
      </c>
      <c r="AR846" s="221">
        <v>12</v>
      </c>
      <c r="AS846" s="219">
        <v>555</v>
      </c>
      <c r="AT846" s="152">
        <v>1293</v>
      </c>
      <c r="AU846" s="219">
        <v>8</v>
      </c>
      <c r="AV846" s="219">
        <v>110</v>
      </c>
      <c r="AW846" s="210">
        <v>1296</v>
      </c>
      <c r="AX846" s="221">
        <v>670</v>
      </c>
      <c r="AY846" s="221">
        <v>0</v>
      </c>
      <c r="AZ846" s="274">
        <v>15</v>
      </c>
      <c r="BA846" s="141">
        <v>1848</v>
      </c>
      <c r="BB846" s="274">
        <v>5</v>
      </c>
      <c r="BC846" s="274">
        <v>98</v>
      </c>
      <c r="BD846" s="210">
        <v>867</v>
      </c>
      <c r="BE846" s="221">
        <v>1099</v>
      </c>
      <c r="BF846" s="152">
        <v>1544</v>
      </c>
      <c r="BG846" s="219">
        <v>422</v>
      </c>
      <c r="BH846" s="221">
        <v>2</v>
      </c>
      <c r="BI846" s="152">
        <v>640</v>
      </c>
      <c r="BJ846" s="152">
        <v>1326</v>
      </c>
      <c r="BK846" s="210">
        <v>891</v>
      </c>
      <c r="BL846" s="210">
        <v>216</v>
      </c>
      <c r="BM846" s="210">
        <v>666</v>
      </c>
      <c r="BN846" s="221">
        <v>51</v>
      </c>
      <c r="BO846" s="221">
        <v>142</v>
      </c>
    </row>
    <row r="847" spans="1:67" s="53" customFormat="1" x14ac:dyDescent="0.25">
      <c r="A847" s="53" t="s">
        <v>98</v>
      </c>
      <c r="H847" s="179">
        <v>45009</v>
      </c>
      <c r="I847" s="219">
        <f t="shared" ref="I847:I848" si="1376">I846+J847</f>
        <v>1966</v>
      </c>
      <c r="J847" s="152">
        <v>0</v>
      </c>
      <c r="K847" s="216">
        <f t="shared" ref="K847:K848" si="1377">I847*100000/620249</f>
        <v>316.96947516239447</v>
      </c>
      <c r="L847" s="265">
        <f t="shared" ref="L847:L848" si="1378">(I847*100/I846)-100</f>
        <v>0</v>
      </c>
      <c r="M847" s="219">
        <v>0</v>
      </c>
      <c r="N847" s="210">
        <v>1963</v>
      </c>
      <c r="O847" s="210">
        <v>3</v>
      </c>
      <c r="P847" s="152">
        <v>881</v>
      </c>
      <c r="Q847" s="152">
        <f t="shared" ref="Q847:Q848" si="1379">(I847-P847)</f>
        <v>1085</v>
      </c>
      <c r="R847" s="221">
        <v>0</v>
      </c>
      <c r="S847" s="210">
        <v>109</v>
      </c>
      <c r="T847" s="221">
        <v>28</v>
      </c>
      <c r="U847" s="210">
        <v>1639</v>
      </c>
      <c r="V847" s="221">
        <v>7</v>
      </c>
      <c r="W847" s="221">
        <v>2</v>
      </c>
      <c r="X847" s="221">
        <v>181</v>
      </c>
      <c r="Y847" s="219">
        <v>0</v>
      </c>
      <c r="Z847" s="219">
        <v>1</v>
      </c>
      <c r="AA847" s="219">
        <v>1</v>
      </c>
      <c r="AB847" s="219">
        <v>0</v>
      </c>
      <c r="AC847" s="219">
        <v>8</v>
      </c>
      <c r="AD847" s="219">
        <v>117</v>
      </c>
      <c r="AE847" s="152">
        <v>433</v>
      </c>
      <c r="AF847" s="152">
        <v>1406</v>
      </c>
      <c r="AG847" s="221">
        <v>2</v>
      </c>
      <c r="AH847" s="221">
        <v>119</v>
      </c>
      <c r="AI847" s="221">
        <v>53</v>
      </c>
      <c r="AJ847" s="210">
        <v>1389</v>
      </c>
      <c r="AK847" s="221">
        <v>0</v>
      </c>
      <c r="AL847" s="221">
        <v>403</v>
      </c>
      <c r="AM847" s="152">
        <v>1009</v>
      </c>
      <c r="AN847" s="219">
        <v>957</v>
      </c>
      <c r="AO847" s="221">
        <v>640</v>
      </c>
      <c r="AP847" s="210">
        <v>1177</v>
      </c>
      <c r="AQ847" s="221">
        <v>137</v>
      </c>
      <c r="AR847" s="221">
        <v>12</v>
      </c>
      <c r="AS847" s="219">
        <v>555</v>
      </c>
      <c r="AT847" s="152">
        <v>1293</v>
      </c>
      <c r="AU847" s="219">
        <v>8</v>
      </c>
      <c r="AV847" s="219">
        <v>110</v>
      </c>
      <c r="AW847" s="210">
        <v>1296</v>
      </c>
      <c r="AX847" s="221">
        <v>670</v>
      </c>
      <c r="AY847" s="221">
        <v>0</v>
      </c>
      <c r="AZ847" s="274">
        <v>15</v>
      </c>
      <c r="BA847" s="141">
        <v>1848</v>
      </c>
      <c r="BB847" s="274">
        <v>5</v>
      </c>
      <c r="BC847" s="274">
        <v>98</v>
      </c>
      <c r="BD847" s="210">
        <v>867</v>
      </c>
      <c r="BE847" s="221">
        <v>1099</v>
      </c>
      <c r="BF847" s="152">
        <v>1544</v>
      </c>
      <c r="BG847" s="219">
        <v>422</v>
      </c>
      <c r="BH847" s="221">
        <v>2</v>
      </c>
      <c r="BI847" s="152">
        <v>640</v>
      </c>
      <c r="BJ847" s="152">
        <v>1326</v>
      </c>
      <c r="BK847" s="210">
        <v>891</v>
      </c>
      <c r="BL847" s="210">
        <v>216</v>
      </c>
      <c r="BM847" s="210">
        <v>666</v>
      </c>
      <c r="BN847" s="221">
        <v>51</v>
      </c>
      <c r="BO847" s="221">
        <v>142</v>
      </c>
    </row>
    <row r="848" spans="1:67" s="53" customFormat="1" x14ac:dyDescent="0.25">
      <c r="A848" s="53" t="s">
        <v>98</v>
      </c>
      <c r="H848" s="179">
        <v>45010</v>
      </c>
      <c r="I848" s="219">
        <f t="shared" si="1376"/>
        <v>1966</v>
      </c>
      <c r="J848" s="152">
        <v>0</v>
      </c>
      <c r="K848" s="216">
        <f t="shared" si="1377"/>
        <v>316.96947516239447</v>
      </c>
      <c r="L848" s="265">
        <f t="shared" si="1378"/>
        <v>0</v>
      </c>
      <c r="M848" s="219">
        <v>0</v>
      </c>
      <c r="N848" s="210">
        <v>1963</v>
      </c>
      <c r="O848" s="210">
        <v>3</v>
      </c>
      <c r="P848" s="152">
        <v>881</v>
      </c>
      <c r="Q848" s="152">
        <f t="shared" si="1379"/>
        <v>1085</v>
      </c>
      <c r="R848" s="221">
        <v>0</v>
      </c>
      <c r="S848" s="210">
        <v>109</v>
      </c>
      <c r="T848" s="221">
        <v>28</v>
      </c>
      <c r="U848" s="210">
        <v>1639</v>
      </c>
      <c r="V848" s="221">
        <v>7</v>
      </c>
      <c r="W848" s="221">
        <v>2</v>
      </c>
      <c r="X848" s="221">
        <v>181</v>
      </c>
      <c r="Y848" s="219">
        <v>0</v>
      </c>
      <c r="Z848" s="219">
        <v>1</v>
      </c>
      <c r="AA848" s="219">
        <v>1</v>
      </c>
      <c r="AB848" s="219">
        <v>0</v>
      </c>
      <c r="AC848" s="219">
        <v>8</v>
      </c>
      <c r="AD848" s="219">
        <v>117</v>
      </c>
      <c r="AE848" s="152">
        <v>433</v>
      </c>
      <c r="AF848" s="152">
        <v>1406</v>
      </c>
      <c r="AG848" s="221">
        <v>2</v>
      </c>
      <c r="AH848" s="221">
        <v>119</v>
      </c>
      <c r="AI848" s="221">
        <v>53</v>
      </c>
      <c r="AJ848" s="210">
        <v>1389</v>
      </c>
      <c r="AK848" s="221">
        <v>0</v>
      </c>
      <c r="AL848" s="221">
        <v>403</v>
      </c>
      <c r="AM848" s="152">
        <v>1009</v>
      </c>
      <c r="AN848" s="219">
        <v>957</v>
      </c>
      <c r="AO848" s="221">
        <v>640</v>
      </c>
      <c r="AP848" s="210">
        <v>1177</v>
      </c>
      <c r="AQ848" s="221">
        <v>137</v>
      </c>
      <c r="AR848" s="221">
        <v>12</v>
      </c>
      <c r="AS848" s="219">
        <v>555</v>
      </c>
      <c r="AT848" s="152">
        <v>1293</v>
      </c>
      <c r="AU848" s="219">
        <v>8</v>
      </c>
      <c r="AV848" s="219">
        <v>110</v>
      </c>
      <c r="AW848" s="210">
        <v>1296</v>
      </c>
      <c r="AX848" s="221">
        <v>670</v>
      </c>
      <c r="AY848" s="221">
        <v>0</v>
      </c>
      <c r="AZ848" s="274">
        <v>15</v>
      </c>
      <c r="BA848" s="141">
        <v>1848</v>
      </c>
      <c r="BB848" s="274">
        <v>5</v>
      </c>
      <c r="BC848" s="274">
        <v>98</v>
      </c>
      <c r="BD848" s="210">
        <v>867</v>
      </c>
      <c r="BE848" s="221">
        <v>1099</v>
      </c>
      <c r="BF848" s="152">
        <v>1544</v>
      </c>
      <c r="BG848" s="219">
        <v>422</v>
      </c>
      <c r="BH848" s="221">
        <v>2</v>
      </c>
      <c r="BI848" s="152">
        <v>640</v>
      </c>
      <c r="BJ848" s="152">
        <v>1326</v>
      </c>
      <c r="BK848" s="210">
        <v>891</v>
      </c>
      <c r="BL848" s="210">
        <v>216</v>
      </c>
      <c r="BM848" s="210">
        <v>666</v>
      </c>
      <c r="BN848" s="221">
        <v>51</v>
      </c>
      <c r="BO848" s="221">
        <v>142</v>
      </c>
    </row>
    <row r="849" spans="1:67" s="53" customFormat="1" x14ac:dyDescent="0.25">
      <c r="A849" s="53" t="s">
        <v>98</v>
      </c>
      <c r="H849" s="179">
        <v>45011</v>
      </c>
      <c r="I849" s="219">
        <f t="shared" ref="I849" si="1380">I848+J849</f>
        <v>1966</v>
      </c>
      <c r="J849" s="152">
        <v>0</v>
      </c>
      <c r="K849" s="216">
        <f t="shared" ref="K849" si="1381">I849*100000/620249</f>
        <v>316.96947516239447</v>
      </c>
      <c r="L849" s="265">
        <f t="shared" ref="L849" si="1382">(I849*100/I848)-100</f>
        <v>0</v>
      </c>
      <c r="M849" s="219">
        <v>0</v>
      </c>
      <c r="N849" s="210">
        <v>1963</v>
      </c>
      <c r="O849" s="210">
        <v>3</v>
      </c>
      <c r="P849" s="152">
        <v>881</v>
      </c>
      <c r="Q849" s="152">
        <f t="shared" ref="Q849" si="1383">(I849-P849)</f>
        <v>1085</v>
      </c>
      <c r="R849" s="221">
        <v>0</v>
      </c>
      <c r="S849" s="210">
        <v>109</v>
      </c>
      <c r="T849" s="221">
        <v>28</v>
      </c>
      <c r="U849" s="210">
        <v>1639</v>
      </c>
      <c r="V849" s="221">
        <v>7</v>
      </c>
      <c r="W849" s="221">
        <v>2</v>
      </c>
      <c r="X849" s="221">
        <v>181</v>
      </c>
      <c r="Y849" s="219">
        <v>0</v>
      </c>
      <c r="Z849" s="219">
        <v>1</v>
      </c>
      <c r="AA849" s="219">
        <v>1</v>
      </c>
      <c r="AB849" s="219">
        <v>0</v>
      </c>
      <c r="AC849" s="219">
        <v>8</v>
      </c>
      <c r="AD849" s="219">
        <v>117</v>
      </c>
      <c r="AE849" s="152">
        <v>433</v>
      </c>
      <c r="AF849" s="152">
        <v>1406</v>
      </c>
      <c r="AG849" s="221">
        <v>2</v>
      </c>
      <c r="AH849" s="221">
        <v>119</v>
      </c>
      <c r="AI849" s="221">
        <v>53</v>
      </c>
      <c r="AJ849" s="210">
        <v>1389</v>
      </c>
      <c r="AK849" s="221">
        <v>0</v>
      </c>
      <c r="AL849" s="221">
        <v>403</v>
      </c>
      <c r="AM849" s="152">
        <v>1009</v>
      </c>
      <c r="AN849" s="219">
        <v>957</v>
      </c>
      <c r="AO849" s="221">
        <v>640</v>
      </c>
      <c r="AP849" s="210">
        <v>1177</v>
      </c>
      <c r="AQ849" s="221">
        <v>137</v>
      </c>
      <c r="AR849" s="221">
        <v>12</v>
      </c>
      <c r="AS849" s="219">
        <v>555</v>
      </c>
      <c r="AT849" s="152">
        <v>1293</v>
      </c>
      <c r="AU849" s="219">
        <v>8</v>
      </c>
      <c r="AV849" s="219">
        <v>110</v>
      </c>
      <c r="AW849" s="210">
        <v>1296</v>
      </c>
      <c r="AX849" s="221">
        <v>670</v>
      </c>
      <c r="AY849" s="221">
        <v>0</v>
      </c>
      <c r="AZ849" s="274">
        <v>15</v>
      </c>
      <c r="BA849" s="141">
        <v>1848</v>
      </c>
      <c r="BB849" s="274">
        <v>5</v>
      </c>
      <c r="BC849" s="274">
        <v>98</v>
      </c>
      <c r="BD849" s="210">
        <v>867</v>
      </c>
      <c r="BE849" s="221">
        <v>1099</v>
      </c>
      <c r="BF849" s="152">
        <v>1544</v>
      </c>
      <c r="BG849" s="219">
        <v>422</v>
      </c>
      <c r="BH849" s="221">
        <v>2</v>
      </c>
      <c r="BI849" s="152">
        <v>640</v>
      </c>
      <c r="BJ849" s="152">
        <v>1326</v>
      </c>
      <c r="BK849" s="210">
        <v>891</v>
      </c>
      <c r="BL849" s="210">
        <v>216</v>
      </c>
      <c r="BM849" s="210">
        <v>666</v>
      </c>
      <c r="BN849" s="221">
        <v>51</v>
      </c>
      <c r="BO849" s="221">
        <v>142</v>
      </c>
    </row>
    <row r="850" spans="1:67" s="53" customFormat="1" x14ac:dyDescent="0.25">
      <c r="A850" s="53" t="s">
        <v>98</v>
      </c>
      <c r="H850" s="179">
        <v>45012</v>
      </c>
      <c r="I850" s="219">
        <f t="shared" ref="I850" si="1384">I849+J850</f>
        <v>1966</v>
      </c>
      <c r="J850" s="152">
        <v>0</v>
      </c>
      <c r="K850" s="216">
        <f t="shared" ref="K850" si="1385">I850*100000/620249</f>
        <v>316.96947516239447</v>
      </c>
      <c r="L850" s="265">
        <f t="shared" ref="L850" si="1386">(I850*100/I849)-100</f>
        <v>0</v>
      </c>
      <c r="M850" s="219">
        <v>0</v>
      </c>
      <c r="N850" s="210">
        <v>1963</v>
      </c>
      <c r="O850" s="210">
        <v>3</v>
      </c>
      <c r="P850" s="152">
        <v>881</v>
      </c>
      <c r="Q850" s="152">
        <f t="shared" ref="Q850" si="1387">(I850-P850)</f>
        <v>1085</v>
      </c>
      <c r="R850" s="221">
        <v>0</v>
      </c>
      <c r="S850" s="210">
        <v>109</v>
      </c>
      <c r="T850" s="221">
        <v>28</v>
      </c>
      <c r="U850" s="210">
        <v>1639</v>
      </c>
      <c r="V850" s="221">
        <v>7</v>
      </c>
      <c r="W850" s="221">
        <v>2</v>
      </c>
      <c r="X850" s="221">
        <v>181</v>
      </c>
      <c r="Y850" s="219">
        <v>0</v>
      </c>
      <c r="Z850" s="219">
        <v>1</v>
      </c>
      <c r="AA850" s="219">
        <v>1</v>
      </c>
      <c r="AB850" s="219">
        <v>0</v>
      </c>
      <c r="AC850" s="219">
        <v>8</v>
      </c>
      <c r="AD850" s="219">
        <v>117</v>
      </c>
      <c r="AE850" s="152">
        <v>433</v>
      </c>
      <c r="AF850" s="152">
        <v>1406</v>
      </c>
      <c r="AG850" s="221">
        <v>2</v>
      </c>
      <c r="AH850" s="221">
        <v>119</v>
      </c>
      <c r="AI850" s="221">
        <v>53</v>
      </c>
      <c r="AJ850" s="210">
        <v>1389</v>
      </c>
      <c r="AK850" s="221">
        <v>0</v>
      </c>
      <c r="AL850" s="221">
        <v>403</v>
      </c>
      <c r="AM850" s="152">
        <v>1009</v>
      </c>
      <c r="AN850" s="219">
        <v>957</v>
      </c>
      <c r="AO850" s="221">
        <v>640</v>
      </c>
      <c r="AP850" s="210">
        <v>1177</v>
      </c>
      <c r="AQ850" s="221">
        <v>137</v>
      </c>
      <c r="AR850" s="221">
        <v>12</v>
      </c>
      <c r="AS850" s="219">
        <v>555</v>
      </c>
      <c r="AT850" s="152">
        <v>1293</v>
      </c>
      <c r="AU850" s="219">
        <v>8</v>
      </c>
      <c r="AV850" s="219">
        <v>110</v>
      </c>
      <c r="AW850" s="210">
        <v>1296</v>
      </c>
      <c r="AX850" s="221">
        <v>670</v>
      </c>
      <c r="AY850" s="221">
        <v>0</v>
      </c>
      <c r="AZ850" s="274">
        <v>15</v>
      </c>
      <c r="BA850" s="141">
        <v>1848</v>
      </c>
      <c r="BB850" s="274">
        <v>5</v>
      </c>
      <c r="BC850" s="274">
        <v>98</v>
      </c>
      <c r="BD850" s="210">
        <v>867</v>
      </c>
      <c r="BE850" s="221">
        <v>1099</v>
      </c>
      <c r="BF850" s="152">
        <v>1544</v>
      </c>
      <c r="BG850" s="219">
        <v>422</v>
      </c>
      <c r="BH850" s="221">
        <v>2</v>
      </c>
      <c r="BI850" s="152">
        <v>640</v>
      </c>
      <c r="BJ850" s="152">
        <v>1326</v>
      </c>
      <c r="BK850" s="210">
        <v>891</v>
      </c>
      <c r="BL850" s="210">
        <v>216</v>
      </c>
      <c r="BM850" s="210">
        <v>666</v>
      </c>
      <c r="BN850" s="221">
        <v>51</v>
      </c>
      <c r="BO850" s="221">
        <v>142</v>
      </c>
    </row>
    <row r="851" spans="1:67" s="53" customFormat="1" x14ac:dyDescent="0.25">
      <c r="A851" s="53" t="s">
        <v>98</v>
      </c>
      <c r="H851" s="179">
        <v>45013</v>
      </c>
      <c r="I851" s="219">
        <f t="shared" ref="I851" si="1388">I850+J851</f>
        <v>1966</v>
      </c>
      <c r="J851" s="152">
        <v>0</v>
      </c>
      <c r="K851" s="216">
        <f t="shared" ref="K851" si="1389">I851*100000/620249</f>
        <v>316.96947516239447</v>
      </c>
      <c r="L851" s="265">
        <f t="shared" ref="L851" si="1390">(I851*100/I850)-100</f>
        <v>0</v>
      </c>
      <c r="M851" s="219">
        <v>0</v>
      </c>
      <c r="N851" s="210">
        <v>1963</v>
      </c>
      <c r="O851" s="210">
        <v>3</v>
      </c>
      <c r="P851" s="152">
        <v>881</v>
      </c>
      <c r="Q851" s="152">
        <f t="shared" ref="Q851" si="1391">(I851-P851)</f>
        <v>1085</v>
      </c>
      <c r="R851" s="221">
        <v>0</v>
      </c>
      <c r="S851" s="210">
        <v>109</v>
      </c>
      <c r="T851" s="221">
        <v>28</v>
      </c>
      <c r="U851" s="210">
        <v>1639</v>
      </c>
      <c r="V851" s="221">
        <v>7</v>
      </c>
      <c r="W851" s="221">
        <v>2</v>
      </c>
      <c r="X851" s="221">
        <v>181</v>
      </c>
      <c r="Y851" s="219">
        <v>0</v>
      </c>
      <c r="Z851" s="219">
        <v>1</v>
      </c>
      <c r="AA851" s="219">
        <v>1</v>
      </c>
      <c r="AB851" s="219">
        <v>0</v>
      </c>
      <c r="AC851" s="219">
        <v>8</v>
      </c>
      <c r="AD851" s="219">
        <v>117</v>
      </c>
      <c r="AE851" s="152">
        <v>433</v>
      </c>
      <c r="AF851" s="152">
        <v>1406</v>
      </c>
      <c r="AG851" s="221">
        <v>2</v>
      </c>
      <c r="AH851" s="221">
        <v>119</v>
      </c>
      <c r="AI851" s="221">
        <v>53</v>
      </c>
      <c r="AJ851" s="210">
        <v>1389</v>
      </c>
      <c r="AK851" s="221">
        <v>0</v>
      </c>
      <c r="AL851" s="221">
        <v>403</v>
      </c>
      <c r="AM851" s="152">
        <v>1009</v>
      </c>
      <c r="AN851" s="219">
        <v>957</v>
      </c>
      <c r="AO851" s="221">
        <v>640</v>
      </c>
      <c r="AP851" s="210">
        <v>1177</v>
      </c>
      <c r="AQ851" s="221">
        <v>137</v>
      </c>
      <c r="AR851" s="221">
        <v>12</v>
      </c>
      <c r="AS851" s="219">
        <v>555</v>
      </c>
      <c r="AT851" s="152">
        <v>1293</v>
      </c>
      <c r="AU851" s="219">
        <v>8</v>
      </c>
      <c r="AV851" s="219">
        <v>110</v>
      </c>
      <c r="AW851" s="210">
        <v>1296</v>
      </c>
      <c r="AX851" s="221">
        <v>670</v>
      </c>
      <c r="AY851" s="221">
        <v>0</v>
      </c>
      <c r="AZ851" s="274">
        <v>15</v>
      </c>
      <c r="BA851" s="141">
        <v>1848</v>
      </c>
      <c r="BB851" s="274">
        <v>5</v>
      </c>
      <c r="BC851" s="274">
        <v>98</v>
      </c>
      <c r="BD851" s="210">
        <v>867</v>
      </c>
      <c r="BE851" s="221">
        <v>1099</v>
      </c>
      <c r="BF851" s="152">
        <v>1544</v>
      </c>
      <c r="BG851" s="219">
        <v>422</v>
      </c>
      <c r="BH851" s="221">
        <v>2</v>
      </c>
      <c r="BI851" s="152">
        <v>640</v>
      </c>
      <c r="BJ851" s="152">
        <v>1326</v>
      </c>
      <c r="BK851" s="210">
        <v>891</v>
      </c>
      <c r="BL851" s="210">
        <v>216</v>
      </c>
      <c r="BM851" s="210">
        <v>666</v>
      </c>
      <c r="BN851" s="221">
        <v>51</v>
      </c>
      <c r="BO851" s="221">
        <v>142</v>
      </c>
    </row>
    <row r="852" spans="1:67" s="53" customFormat="1" x14ac:dyDescent="0.25">
      <c r="A852" s="53" t="s">
        <v>98</v>
      </c>
      <c r="H852" s="179">
        <v>45014</v>
      </c>
      <c r="I852" s="219">
        <f t="shared" ref="I852:I853" si="1392">I851+J852</f>
        <v>1966</v>
      </c>
      <c r="J852" s="152">
        <v>0</v>
      </c>
      <c r="K852" s="216">
        <f t="shared" ref="K852:K853" si="1393">I852*100000/620249</f>
        <v>316.96947516239447</v>
      </c>
      <c r="L852" s="265">
        <f t="shared" ref="L852:L853" si="1394">(I852*100/I851)-100</f>
        <v>0</v>
      </c>
      <c r="M852" s="219">
        <v>0</v>
      </c>
      <c r="N852" s="210">
        <v>1963</v>
      </c>
      <c r="O852" s="210">
        <v>3</v>
      </c>
      <c r="P852" s="152">
        <v>881</v>
      </c>
      <c r="Q852" s="152">
        <f t="shared" ref="Q852:Q853" si="1395">(I852-P852)</f>
        <v>1085</v>
      </c>
      <c r="R852" s="221">
        <v>0</v>
      </c>
      <c r="S852" s="210">
        <v>109</v>
      </c>
      <c r="T852" s="221">
        <v>28</v>
      </c>
      <c r="U852" s="210">
        <v>1639</v>
      </c>
      <c r="V852" s="221">
        <v>7</v>
      </c>
      <c r="W852" s="221">
        <v>2</v>
      </c>
      <c r="X852" s="221">
        <v>181</v>
      </c>
      <c r="Y852" s="219">
        <v>0</v>
      </c>
      <c r="Z852" s="219">
        <v>1</v>
      </c>
      <c r="AA852" s="219">
        <v>1</v>
      </c>
      <c r="AB852" s="219">
        <v>0</v>
      </c>
      <c r="AC852" s="219">
        <v>8</v>
      </c>
      <c r="AD852" s="219">
        <v>117</v>
      </c>
      <c r="AE852" s="152">
        <v>433</v>
      </c>
      <c r="AF852" s="152">
        <v>1406</v>
      </c>
      <c r="AG852" s="221">
        <v>2</v>
      </c>
      <c r="AH852" s="221">
        <v>119</v>
      </c>
      <c r="AI852" s="221">
        <v>53</v>
      </c>
      <c r="AJ852" s="210">
        <v>1389</v>
      </c>
      <c r="AK852" s="221">
        <v>0</v>
      </c>
      <c r="AL852" s="221">
        <v>403</v>
      </c>
      <c r="AM852" s="152">
        <v>1009</v>
      </c>
      <c r="AN852" s="219">
        <v>957</v>
      </c>
      <c r="AO852" s="221">
        <v>640</v>
      </c>
      <c r="AP852" s="210">
        <v>1177</v>
      </c>
      <c r="AQ852" s="221">
        <v>137</v>
      </c>
      <c r="AR852" s="221">
        <v>12</v>
      </c>
      <c r="AS852" s="219">
        <v>555</v>
      </c>
      <c r="AT852" s="152">
        <v>1293</v>
      </c>
      <c r="AU852" s="219">
        <v>8</v>
      </c>
      <c r="AV852" s="219">
        <v>110</v>
      </c>
      <c r="AW852" s="210">
        <v>1296</v>
      </c>
      <c r="AX852" s="221">
        <v>670</v>
      </c>
      <c r="AY852" s="221">
        <v>0</v>
      </c>
      <c r="AZ852" s="274">
        <v>15</v>
      </c>
      <c r="BA852" s="141">
        <v>1848</v>
      </c>
      <c r="BB852" s="274">
        <v>5</v>
      </c>
      <c r="BC852" s="274">
        <v>98</v>
      </c>
      <c r="BD852" s="210">
        <v>867</v>
      </c>
      <c r="BE852" s="221">
        <v>1099</v>
      </c>
      <c r="BF852" s="152">
        <v>1544</v>
      </c>
      <c r="BG852" s="219">
        <v>422</v>
      </c>
      <c r="BH852" s="221">
        <v>2</v>
      </c>
      <c r="BI852" s="152">
        <v>640</v>
      </c>
      <c r="BJ852" s="152">
        <v>1326</v>
      </c>
      <c r="BK852" s="210">
        <v>891</v>
      </c>
      <c r="BL852" s="210">
        <v>216</v>
      </c>
      <c r="BM852" s="210">
        <v>666</v>
      </c>
      <c r="BN852" s="221">
        <v>51</v>
      </c>
      <c r="BO852" s="221">
        <v>142</v>
      </c>
    </row>
    <row r="853" spans="1:67" s="53" customFormat="1" x14ac:dyDescent="0.25">
      <c r="A853" s="53" t="s">
        <v>98</v>
      </c>
      <c r="H853" s="179">
        <v>45015</v>
      </c>
      <c r="I853" s="219">
        <f t="shared" si="1392"/>
        <v>1966</v>
      </c>
      <c r="J853" s="152">
        <v>0</v>
      </c>
      <c r="K853" s="216">
        <f t="shared" si="1393"/>
        <v>316.96947516239447</v>
      </c>
      <c r="L853" s="265">
        <f t="shared" si="1394"/>
        <v>0</v>
      </c>
      <c r="M853" s="219">
        <v>0</v>
      </c>
      <c r="N853" s="210">
        <v>1963</v>
      </c>
      <c r="O853" s="210">
        <v>3</v>
      </c>
      <c r="P853" s="152">
        <v>881</v>
      </c>
      <c r="Q853" s="152">
        <f t="shared" si="1395"/>
        <v>1085</v>
      </c>
      <c r="R853" s="221">
        <v>0</v>
      </c>
      <c r="S853" s="210">
        <v>109</v>
      </c>
      <c r="T853" s="221">
        <v>28</v>
      </c>
      <c r="U853" s="210">
        <v>1639</v>
      </c>
      <c r="V853" s="221">
        <v>7</v>
      </c>
      <c r="W853" s="221">
        <v>2</v>
      </c>
      <c r="X853" s="221">
        <v>181</v>
      </c>
      <c r="Y853" s="219">
        <v>0</v>
      </c>
      <c r="Z853" s="219">
        <v>1</v>
      </c>
      <c r="AA853" s="219">
        <v>1</v>
      </c>
      <c r="AB853" s="219">
        <v>0</v>
      </c>
      <c r="AC853" s="219">
        <v>8</v>
      </c>
      <c r="AD853" s="219">
        <v>117</v>
      </c>
      <c r="AE853" s="152">
        <v>433</v>
      </c>
      <c r="AF853" s="152">
        <v>1406</v>
      </c>
      <c r="AG853" s="221">
        <v>2</v>
      </c>
      <c r="AH853" s="221">
        <v>119</v>
      </c>
      <c r="AI853" s="221">
        <v>53</v>
      </c>
      <c r="AJ853" s="210">
        <v>1389</v>
      </c>
      <c r="AK853" s="221">
        <v>0</v>
      </c>
      <c r="AL853" s="221">
        <v>403</v>
      </c>
      <c r="AM853" s="152">
        <v>1009</v>
      </c>
      <c r="AN853" s="219">
        <v>957</v>
      </c>
      <c r="AO853" s="221">
        <v>640</v>
      </c>
      <c r="AP853" s="210">
        <v>1177</v>
      </c>
      <c r="AQ853" s="221">
        <v>137</v>
      </c>
      <c r="AR853" s="221">
        <v>12</v>
      </c>
      <c r="AS853" s="219">
        <v>555</v>
      </c>
      <c r="AT853" s="152">
        <v>1293</v>
      </c>
      <c r="AU853" s="219">
        <v>8</v>
      </c>
      <c r="AV853" s="219">
        <v>110</v>
      </c>
      <c r="AW853" s="210">
        <v>1296</v>
      </c>
      <c r="AX853" s="221">
        <v>670</v>
      </c>
      <c r="AY853" s="221">
        <v>0</v>
      </c>
      <c r="AZ853" s="274">
        <v>15</v>
      </c>
      <c r="BA853" s="141">
        <v>1848</v>
      </c>
      <c r="BB853" s="274">
        <v>5</v>
      </c>
      <c r="BC853" s="274">
        <v>98</v>
      </c>
      <c r="BD853" s="210">
        <v>867</v>
      </c>
      <c r="BE853" s="221">
        <v>1099</v>
      </c>
      <c r="BF853" s="152">
        <v>1544</v>
      </c>
      <c r="BG853" s="219">
        <v>422</v>
      </c>
      <c r="BH853" s="221">
        <v>2</v>
      </c>
      <c r="BI853" s="152">
        <v>640</v>
      </c>
      <c r="BJ853" s="152">
        <v>1326</v>
      </c>
      <c r="BK853" s="210">
        <v>891</v>
      </c>
      <c r="BL853" s="210">
        <v>216</v>
      </c>
      <c r="BM853" s="210">
        <v>666</v>
      </c>
      <c r="BN853" s="221">
        <v>51</v>
      </c>
      <c r="BO853" s="221">
        <v>142</v>
      </c>
    </row>
    <row r="854" spans="1:67" s="53" customFormat="1" x14ac:dyDescent="0.25">
      <c r="A854" s="53" t="s">
        <v>98</v>
      </c>
      <c r="H854" s="179">
        <v>45016</v>
      </c>
      <c r="I854" s="219">
        <f t="shared" ref="I854" si="1396">I853+J854</f>
        <v>1967</v>
      </c>
      <c r="J854" s="152">
        <v>1</v>
      </c>
      <c r="K854" s="216">
        <f t="shared" ref="K854" si="1397">I854*100000/620249</f>
        <v>317.13070073470493</v>
      </c>
      <c r="L854" s="265">
        <f t="shared" ref="L854" si="1398">(I854*100/I853)-100</f>
        <v>5.0864699898269805E-2</v>
      </c>
      <c r="M854" s="219">
        <v>0</v>
      </c>
      <c r="N854" s="210">
        <v>1964</v>
      </c>
      <c r="O854" s="210">
        <v>3</v>
      </c>
      <c r="P854" s="152">
        <v>881</v>
      </c>
      <c r="Q854" s="152">
        <f t="shared" ref="Q854" si="1399">(I854-P854)</f>
        <v>1086</v>
      </c>
      <c r="R854" s="221">
        <v>0</v>
      </c>
      <c r="S854" s="210">
        <v>109</v>
      </c>
      <c r="T854" s="221">
        <v>28</v>
      </c>
      <c r="U854" s="210">
        <v>1640</v>
      </c>
      <c r="V854" s="221">
        <v>7</v>
      </c>
      <c r="W854" s="221">
        <v>2</v>
      </c>
      <c r="X854" s="221">
        <v>181</v>
      </c>
      <c r="Y854" s="219">
        <v>0</v>
      </c>
      <c r="Z854" s="219">
        <v>1</v>
      </c>
      <c r="AA854" s="219">
        <v>1</v>
      </c>
      <c r="AB854" s="219">
        <v>0</v>
      </c>
      <c r="AC854" s="219">
        <v>8</v>
      </c>
      <c r="AD854" s="219">
        <v>117</v>
      </c>
      <c r="AE854" s="152">
        <v>433</v>
      </c>
      <c r="AF854" s="152">
        <v>1407</v>
      </c>
      <c r="AG854" s="221">
        <v>2</v>
      </c>
      <c r="AH854" s="221">
        <v>119</v>
      </c>
      <c r="AI854" s="221">
        <v>53</v>
      </c>
      <c r="AJ854" s="210">
        <v>1390</v>
      </c>
      <c r="AK854" s="221">
        <v>0</v>
      </c>
      <c r="AL854" s="221">
        <v>403</v>
      </c>
      <c r="AM854" s="152">
        <v>1010</v>
      </c>
      <c r="AN854" s="219">
        <v>957</v>
      </c>
      <c r="AO854" s="221">
        <v>640</v>
      </c>
      <c r="AP854" s="210">
        <v>1178</v>
      </c>
      <c r="AQ854" s="221">
        <v>137</v>
      </c>
      <c r="AR854" s="221">
        <v>12</v>
      </c>
      <c r="AS854" s="219">
        <v>555</v>
      </c>
      <c r="AT854" s="152">
        <v>1294</v>
      </c>
      <c r="AU854" s="219">
        <v>8</v>
      </c>
      <c r="AV854" s="219">
        <v>110</v>
      </c>
      <c r="AW854" s="210">
        <v>1297</v>
      </c>
      <c r="AX854" s="221">
        <v>670</v>
      </c>
      <c r="AY854" s="221">
        <v>0</v>
      </c>
      <c r="AZ854" s="274">
        <v>15</v>
      </c>
      <c r="BA854" s="141">
        <v>1849</v>
      </c>
      <c r="BB854" s="274">
        <v>5</v>
      </c>
      <c r="BC854" s="274">
        <v>98</v>
      </c>
      <c r="BD854" s="210">
        <v>868</v>
      </c>
      <c r="BE854" s="221">
        <v>1099</v>
      </c>
      <c r="BF854" s="152">
        <v>1545</v>
      </c>
      <c r="BG854" s="219">
        <v>422</v>
      </c>
      <c r="BH854" s="221">
        <v>2</v>
      </c>
      <c r="BI854" s="152">
        <v>641</v>
      </c>
      <c r="BJ854" s="152">
        <v>1326</v>
      </c>
      <c r="BK854" s="210">
        <v>891</v>
      </c>
      <c r="BL854" s="210">
        <v>216</v>
      </c>
      <c r="BM854" s="210">
        <v>666</v>
      </c>
      <c r="BN854" s="221">
        <v>51</v>
      </c>
      <c r="BO854" s="221">
        <v>143</v>
      </c>
    </row>
    <row r="855" spans="1:67" s="53" customFormat="1" x14ac:dyDescent="0.25">
      <c r="A855" s="53" t="s">
        <v>98</v>
      </c>
      <c r="H855" s="179">
        <v>45017</v>
      </c>
      <c r="I855" s="219">
        <f t="shared" ref="I855" si="1400">I854+J855</f>
        <v>1967</v>
      </c>
      <c r="J855" s="152">
        <v>0</v>
      </c>
      <c r="K855" s="216">
        <f t="shared" ref="K855" si="1401">I855*100000/620249</f>
        <v>317.13070073470493</v>
      </c>
      <c r="L855" s="265">
        <f t="shared" ref="L855" si="1402">(I855*100/I854)-100</f>
        <v>0</v>
      </c>
      <c r="M855" s="219">
        <v>0</v>
      </c>
      <c r="N855" s="210">
        <v>1964</v>
      </c>
      <c r="O855" s="210">
        <v>3</v>
      </c>
      <c r="P855" s="152">
        <v>881</v>
      </c>
      <c r="Q855" s="152">
        <f t="shared" ref="Q855" si="1403">(I855-P855)</f>
        <v>1086</v>
      </c>
      <c r="R855" s="221">
        <v>0</v>
      </c>
      <c r="S855" s="210">
        <v>109</v>
      </c>
      <c r="T855" s="221">
        <v>28</v>
      </c>
      <c r="U855" s="210">
        <v>1640</v>
      </c>
      <c r="V855" s="221">
        <v>7</v>
      </c>
      <c r="W855" s="221">
        <v>2</v>
      </c>
      <c r="X855" s="221">
        <v>181</v>
      </c>
      <c r="Y855" s="219">
        <v>0</v>
      </c>
      <c r="Z855" s="219">
        <v>1</v>
      </c>
      <c r="AA855" s="219">
        <v>1</v>
      </c>
      <c r="AB855" s="219">
        <v>0</v>
      </c>
      <c r="AC855" s="219">
        <v>8</v>
      </c>
      <c r="AD855" s="219">
        <v>117</v>
      </c>
      <c r="AE855" s="152">
        <v>433</v>
      </c>
      <c r="AF855" s="152">
        <v>1407</v>
      </c>
      <c r="AG855" s="221">
        <v>2</v>
      </c>
      <c r="AH855" s="221">
        <v>119</v>
      </c>
      <c r="AI855" s="221">
        <v>53</v>
      </c>
      <c r="AJ855" s="210">
        <v>1390</v>
      </c>
      <c r="AK855" s="221">
        <v>0</v>
      </c>
      <c r="AL855" s="221">
        <v>403</v>
      </c>
      <c r="AM855" s="152">
        <v>1010</v>
      </c>
      <c r="AN855" s="219">
        <v>957</v>
      </c>
      <c r="AO855" s="221">
        <v>640</v>
      </c>
      <c r="AP855" s="210">
        <v>1178</v>
      </c>
      <c r="AQ855" s="221">
        <v>137</v>
      </c>
      <c r="AR855" s="221">
        <v>12</v>
      </c>
      <c r="AS855" s="219">
        <v>555</v>
      </c>
      <c r="AT855" s="152">
        <v>1294</v>
      </c>
      <c r="AU855" s="219">
        <v>8</v>
      </c>
      <c r="AV855" s="219">
        <v>110</v>
      </c>
      <c r="AW855" s="210">
        <v>1297</v>
      </c>
      <c r="AX855" s="221">
        <v>670</v>
      </c>
      <c r="AY855" s="221">
        <v>0</v>
      </c>
      <c r="AZ855" s="274">
        <v>15</v>
      </c>
      <c r="BA855" s="141">
        <v>1849</v>
      </c>
      <c r="BB855" s="274">
        <v>5</v>
      </c>
      <c r="BC855" s="274">
        <v>98</v>
      </c>
      <c r="BD855" s="210">
        <v>868</v>
      </c>
      <c r="BE855" s="221">
        <v>1099</v>
      </c>
      <c r="BF855" s="152">
        <v>1545</v>
      </c>
      <c r="BG855" s="219">
        <v>422</v>
      </c>
      <c r="BH855" s="221">
        <v>2</v>
      </c>
      <c r="BI855" s="152">
        <v>641</v>
      </c>
      <c r="BJ855" s="152">
        <v>1326</v>
      </c>
      <c r="BK855" s="210">
        <v>891</v>
      </c>
      <c r="BL855" s="210">
        <v>216</v>
      </c>
      <c r="BM855" s="210">
        <v>666</v>
      </c>
      <c r="BN855" s="221">
        <v>51</v>
      </c>
      <c r="BO855" s="221">
        <v>143</v>
      </c>
    </row>
    <row r="856" spans="1:67" s="53" customFormat="1" x14ac:dyDescent="0.25">
      <c r="A856" s="53" t="s">
        <v>98</v>
      </c>
      <c r="H856" s="179">
        <v>45018</v>
      </c>
      <c r="I856" s="219">
        <f t="shared" ref="I856" si="1404">I855+J856</f>
        <v>1967</v>
      </c>
      <c r="J856" s="152">
        <v>0</v>
      </c>
      <c r="K856" s="216">
        <f t="shared" ref="K856" si="1405">I856*100000/620249</f>
        <v>317.13070073470493</v>
      </c>
      <c r="L856" s="265">
        <f t="shared" ref="L856" si="1406">(I856*100/I855)-100</f>
        <v>0</v>
      </c>
      <c r="M856" s="219">
        <v>0</v>
      </c>
      <c r="N856" s="210">
        <v>1964</v>
      </c>
      <c r="O856" s="210">
        <v>3</v>
      </c>
      <c r="P856" s="152">
        <v>881</v>
      </c>
      <c r="Q856" s="152">
        <f t="shared" ref="Q856" si="1407">(I856-P856)</f>
        <v>1086</v>
      </c>
      <c r="R856" s="221">
        <v>0</v>
      </c>
      <c r="S856" s="210">
        <v>109</v>
      </c>
      <c r="T856" s="221">
        <v>28</v>
      </c>
      <c r="U856" s="210">
        <v>1640</v>
      </c>
      <c r="V856" s="221">
        <v>7</v>
      </c>
      <c r="W856" s="221">
        <v>2</v>
      </c>
      <c r="X856" s="221">
        <v>181</v>
      </c>
      <c r="Y856" s="219">
        <v>0</v>
      </c>
      <c r="Z856" s="219">
        <v>1</v>
      </c>
      <c r="AA856" s="219">
        <v>1</v>
      </c>
      <c r="AB856" s="219">
        <v>0</v>
      </c>
      <c r="AC856" s="219">
        <v>8</v>
      </c>
      <c r="AD856" s="219">
        <v>117</v>
      </c>
      <c r="AE856" s="152">
        <v>433</v>
      </c>
      <c r="AF856" s="152">
        <v>1407</v>
      </c>
      <c r="AG856" s="221">
        <v>2</v>
      </c>
      <c r="AH856" s="221">
        <v>119</v>
      </c>
      <c r="AI856" s="221">
        <v>53</v>
      </c>
      <c r="AJ856" s="210">
        <v>1390</v>
      </c>
      <c r="AK856" s="221">
        <v>0</v>
      </c>
      <c r="AL856" s="221">
        <v>403</v>
      </c>
      <c r="AM856" s="152">
        <v>1010</v>
      </c>
      <c r="AN856" s="219">
        <v>957</v>
      </c>
      <c r="AO856" s="221">
        <v>640</v>
      </c>
      <c r="AP856" s="210">
        <v>1178</v>
      </c>
      <c r="AQ856" s="221">
        <v>137</v>
      </c>
      <c r="AR856" s="221">
        <v>12</v>
      </c>
      <c r="AS856" s="219">
        <v>555</v>
      </c>
      <c r="AT856" s="152">
        <v>1294</v>
      </c>
      <c r="AU856" s="219">
        <v>8</v>
      </c>
      <c r="AV856" s="219">
        <v>110</v>
      </c>
      <c r="AW856" s="210">
        <v>1297</v>
      </c>
      <c r="AX856" s="221">
        <v>670</v>
      </c>
      <c r="AY856" s="221">
        <v>0</v>
      </c>
      <c r="AZ856" s="274">
        <v>15</v>
      </c>
      <c r="BA856" s="141">
        <v>1849</v>
      </c>
      <c r="BB856" s="274">
        <v>5</v>
      </c>
      <c r="BC856" s="274">
        <v>98</v>
      </c>
      <c r="BD856" s="210">
        <v>868</v>
      </c>
      <c r="BE856" s="221">
        <v>1099</v>
      </c>
      <c r="BF856" s="152">
        <v>1545</v>
      </c>
      <c r="BG856" s="219">
        <v>422</v>
      </c>
      <c r="BH856" s="221">
        <v>2</v>
      </c>
      <c r="BI856" s="152">
        <v>641</v>
      </c>
      <c r="BJ856" s="152">
        <v>1326</v>
      </c>
      <c r="BK856" s="210">
        <v>891</v>
      </c>
      <c r="BL856" s="210">
        <v>216</v>
      </c>
      <c r="BM856" s="210">
        <v>666</v>
      </c>
      <c r="BN856" s="221">
        <v>51</v>
      </c>
      <c r="BO856" s="221">
        <v>143</v>
      </c>
    </row>
    <row r="857" spans="1:67" s="53" customFormat="1" x14ac:dyDescent="0.25">
      <c r="A857" s="53" t="s">
        <v>98</v>
      </c>
      <c r="H857" s="179">
        <v>45019</v>
      </c>
      <c r="I857" s="219">
        <f t="shared" ref="I857" si="1408">I856+J857</f>
        <v>1967</v>
      </c>
      <c r="J857" s="152">
        <v>0</v>
      </c>
      <c r="K857" s="216">
        <f t="shared" ref="K857" si="1409">I857*100000/620249</f>
        <v>317.13070073470493</v>
      </c>
      <c r="L857" s="265">
        <f t="shared" ref="L857" si="1410">(I857*100/I856)-100</f>
        <v>0</v>
      </c>
      <c r="M857" s="219">
        <v>0</v>
      </c>
      <c r="N857" s="210">
        <v>1964</v>
      </c>
      <c r="O857" s="210">
        <v>3</v>
      </c>
      <c r="P857" s="152">
        <v>881</v>
      </c>
      <c r="Q857" s="152">
        <f t="shared" ref="Q857" si="1411">(I857-P857)</f>
        <v>1086</v>
      </c>
      <c r="R857" s="221">
        <v>0</v>
      </c>
      <c r="S857" s="210">
        <v>109</v>
      </c>
      <c r="T857" s="221">
        <v>28</v>
      </c>
      <c r="U857" s="210">
        <v>1640</v>
      </c>
      <c r="V857" s="221">
        <v>7</v>
      </c>
      <c r="W857" s="221">
        <v>2</v>
      </c>
      <c r="X857" s="221">
        <v>181</v>
      </c>
      <c r="Y857" s="219">
        <v>0</v>
      </c>
      <c r="Z857" s="219">
        <v>1</v>
      </c>
      <c r="AA857" s="219">
        <v>1</v>
      </c>
      <c r="AB857" s="219">
        <v>0</v>
      </c>
      <c r="AC857" s="219">
        <v>8</v>
      </c>
      <c r="AD857" s="219">
        <v>117</v>
      </c>
      <c r="AE857" s="152">
        <v>433</v>
      </c>
      <c r="AF857" s="152">
        <v>1407</v>
      </c>
      <c r="AG857" s="221">
        <v>2</v>
      </c>
      <c r="AH857" s="221">
        <v>119</v>
      </c>
      <c r="AI857" s="221">
        <v>53</v>
      </c>
      <c r="AJ857" s="210">
        <v>1390</v>
      </c>
      <c r="AK857" s="221">
        <v>0</v>
      </c>
      <c r="AL857" s="221">
        <v>403</v>
      </c>
      <c r="AM857" s="152">
        <v>1010</v>
      </c>
      <c r="AN857" s="219">
        <v>957</v>
      </c>
      <c r="AO857" s="221">
        <v>640</v>
      </c>
      <c r="AP857" s="210">
        <v>1178</v>
      </c>
      <c r="AQ857" s="221">
        <v>137</v>
      </c>
      <c r="AR857" s="221">
        <v>12</v>
      </c>
      <c r="AS857" s="219">
        <v>555</v>
      </c>
      <c r="AT857" s="152">
        <v>1294</v>
      </c>
      <c r="AU857" s="219">
        <v>8</v>
      </c>
      <c r="AV857" s="219">
        <v>110</v>
      </c>
      <c r="AW857" s="210">
        <v>1297</v>
      </c>
      <c r="AX857" s="221">
        <v>670</v>
      </c>
      <c r="AY857" s="221">
        <v>0</v>
      </c>
      <c r="AZ857" s="274">
        <v>15</v>
      </c>
      <c r="BA857" s="141">
        <v>1849</v>
      </c>
      <c r="BB857" s="274">
        <v>5</v>
      </c>
      <c r="BC857" s="274">
        <v>98</v>
      </c>
      <c r="BD857" s="210">
        <v>868</v>
      </c>
      <c r="BE857" s="221">
        <v>1099</v>
      </c>
      <c r="BF857" s="152">
        <v>1545</v>
      </c>
      <c r="BG857" s="219">
        <v>422</v>
      </c>
      <c r="BH857" s="221">
        <v>2</v>
      </c>
      <c r="BI857" s="152">
        <v>641</v>
      </c>
      <c r="BJ857" s="152">
        <v>1326</v>
      </c>
      <c r="BK857" s="210">
        <v>891</v>
      </c>
      <c r="BL857" s="210">
        <v>216</v>
      </c>
      <c r="BM857" s="210">
        <v>666</v>
      </c>
      <c r="BN857" s="221">
        <v>51</v>
      </c>
      <c r="BO857" s="221">
        <v>143</v>
      </c>
    </row>
    <row r="858" spans="1:67" s="53" customFormat="1" x14ac:dyDescent="0.25">
      <c r="A858" s="53" t="s">
        <v>98</v>
      </c>
      <c r="H858" s="179">
        <v>45020</v>
      </c>
      <c r="I858" s="219">
        <f t="shared" ref="I858" si="1412">I857+J858</f>
        <v>1967</v>
      </c>
      <c r="J858" s="152">
        <v>0</v>
      </c>
      <c r="K858" s="216">
        <f t="shared" ref="K858" si="1413">I858*100000/620249</f>
        <v>317.13070073470493</v>
      </c>
      <c r="L858" s="265">
        <f t="shared" ref="L858" si="1414">(I858*100/I857)-100</f>
        <v>0</v>
      </c>
      <c r="M858" s="219">
        <v>0</v>
      </c>
      <c r="N858" s="210">
        <v>1964</v>
      </c>
      <c r="O858" s="210">
        <v>3</v>
      </c>
      <c r="P858" s="152">
        <v>881</v>
      </c>
      <c r="Q858" s="152">
        <f t="shared" ref="Q858" si="1415">(I858-P858)</f>
        <v>1086</v>
      </c>
      <c r="R858" s="221">
        <v>0</v>
      </c>
      <c r="S858" s="210">
        <v>109</v>
      </c>
      <c r="T858" s="221">
        <v>28</v>
      </c>
      <c r="U858" s="210">
        <v>1640</v>
      </c>
      <c r="V858" s="221">
        <v>7</v>
      </c>
      <c r="W858" s="221">
        <v>2</v>
      </c>
      <c r="X858" s="221">
        <v>181</v>
      </c>
      <c r="Y858" s="219">
        <v>0</v>
      </c>
      <c r="Z858" s="219">
        <v>1</v>
      </c>
      <c r="AA858" s="219">
        <v>1</v>
      </c>
      <c r="AB858" s="219">
        <v>0</v>
      </c>
      <c r="AC858" s="219">
        <v>8</v>
      </c>
      <c r="AD858" s="219">
        <v>117</v>
      </c>
      <c r="AE858" s="152">
        <v>433</v>
      </c>
      <c r="AF858" s="152">
        <v>1407</v>
      </c>
      <c r="AG858" s="221">
        <v>2</v>
      </c>
      <c r="AH858" s="221">
        <v>119</v>
      </c>
      <c r="AI858" s="221">
        <v>53</v>
      </c>
      <c r="AJ858" s="210">
        <v>1390</v>
      </c>
      <c r="AK858" s="221">
        <v>0</v>
      </c>
      <c r="AL858" s="221">
        <v>403</v>
      </c>
      <c r="AM858" s="152">
        <v>1010</v>
      </c>
      <c r="AN858" s="219">
        <v>957</v>
      </c>
      <c r="AO858" s="221">
        <v>640</v>
      </c>
      <c r="AP858" s="210">
        <v>1178</v>
      </c>
      <c r="AQ858" s="221">
        <v>137</v>
      </c>
      <c r="AR858" s="221">
        <v>12</v>
      </c>
      <c r="AS858" s="219">
        <v>555</v>
      </c>
      <c r="AT858" s="152">
        <v>1294</v>
      </c>
      <c r="AU858" s="219">
        <v>8</v>
      </c>
      <c r="AV858" s="219">
        <v>110</v>
      </c>
      <c r="AW858" s="210">
        <v>1297</v>
      </c>
      <c r="AX858" s="221">
        <v>670</v>
      </c>
      <c r="AY858" s="221">
        <v>0</v>
      </c>
      <c r="AZ858" s="274">
        <v>15</v>
      </c>
      <c r="BA858" s="141">
        <v>1849</v>
      </c>
      <c r="BB858" s="274">
        <v>5</v>
      </c>
      <c r="BC858" s="274">
        <v>98</v>
      </c>
      <c r="BD858" s="210">
        <v>868</v>
      </c>
      <c r="BE858" s="221">
        <v>1099</v>
      </c>
      <c r="BF858" s="152">
        <v>1545</v>
      </c>
      <c r="BG858" s="219">
        <v>422</v>
      </c>
      <c r="BH858" s="221">
        <v>2</v>
      </c>
      <c r="BI858" s="152">
        <v>641</v>
      </c>
      <c r="BJ858" s="152">
        <v>1326</v>
      </c>
      <c r="BK858" s="210">
        <v>891</v>
      </c>
      <c r="BL858" s="210">
        <v>216</v>
      </c>
      <c r="BM858" s="210">
        <v>666</v>
      </c>
      <c r="BN858" s="221">
        <v>51</v>
      </c>
      <c r="BO858" s="221">
        <v>143</v>
      </c>
    </row>
    <row r="859" spans="1:67" s="53" customFormat="1" x14ac:dyDescent="0.25">
      <c r="A859" s="53" t="s">
        <v>98</v>
      </c>
      <c r="H859" s="179">
        <v>45021</v>
      </c>
      <c r="I859" s="219">
        <f t="shared" ref="I859" si="1416">I858+J859</f>
        <v>1968</v>
      </c>
      <c r="J859" s="152">
        <v>1</v>
      </c>
      <c r="K859" s="216">
        <f t="shared" ref="K859" si="1417">I859*100000/620249</f>
        <v>317.29192630701539</v>
      </c>
      <c r="L859" s="265">
        <f t="shared" ref="L859" si="1418">(I859*100/I858)-100</f>
        <v>5.0838840874433799E-2</v>
      </c>
      <c r="M859" s="219">
        <v>0</v>
      </c>
      <c r="N859" s="210">
        <v>1965</v>
      </c>
      <c r="O859" s="210">
        <v>3</v>
      </c>
      <c r="P859" s="152">
        <v>882</v>
      </c>
      <c r="Q859" s="152">
        <f t="shared" ref="Q859" si="1419">(I859-P859)</f>
        <v>1086</v>
      </c>
      <c r="R859" s="221">
        <v>0</v>
      </c>
      <c r="S859" s="210">
        <v>109</v>
      </c>
      <c r="T859" s="221">
        <v>28</v>
      </c>
      <c r="U859" s="210">
        <v>1641</v>
      </c>
      <c r="V859" s="221">
        <v>7</v>
      </c>
      <c r="W859" s="221">
        <v>2</v>
      </c>
      <c r="X859" s="221">
        <v>181</v>
      </c>
      <c r="Y859" s="219">
        <v>0</v>
      </c>
      <c r="Z859" s="219">
        <v>1</v>
      </c>
      <c r="AA859" s="219">
        <v>1</v>
      </c>
      <c r="AB859" s="219">
        <v>0</v>
      </c>
      <c r="AC859" s="219">
        <v>8</v>
      </c>
      <c r="AD859" s="219">
        <v>117</v>
      </c>
      <c r="AE859" s="152">
        <v>433</v>
      </c>
      <c r="AF859" s="152">
        <v>1408</v>
      </c>
      <c r="AG859" s="221">
        <v>2</v>
      </c>
      <c r="AH859" s="221">
        <v>119</v>
      </c>
      <c r="AI859" s="221">
        <v>53</v>
      </c>
      <c r="AJ859" s="210">
        <v>1391</v>
      </c>
      <c r="AK859" s="221">
        <v>0</v>
      </c>
      <c r="AL859" s="221">
        <v>403</v>
      </c>
      <c r="AM859" s="152">
        <v>1011</v>
      </c>
      <c r="AN859" s="219">
        <v>957</v>
      </c>
      <c r="AO859" s="221">
        <v>640</v>
      </c>
      <c r="AP859" s="210">
        <v>1179</v>
      </c>
      <c r="AQ859" s="221">
        <v>137</v>
      </c>
      <c r="AR859" s="221">
        <v>12</v>
      </c>
      <c r="AS859" s="219">
        <v>555</v>
      </c>
      <c r="AT859" s="152">
        <v>1295</v>
      </c>
      <c r="AU859" s="219">
        <v>8</v>
      </c>
      <c r="AV859" s="219">
        <v>110</v>
      </c>
      <c r="AW859" s="210">
        <v>1297</v>
      </c>
      <c r="AX859" s="221">
        <v>671</v>
      </c>
      <c r="AY859" s="221">
        <v>0</v>
      </c>
      <c r="AZ859" s="274">
        <v>15</v>
      </c>
      <c r="BA859" s="141">
        <v>1850</v>
      </c>
      <c r="BB859" s="274">
        <v>5</v>
      </c>
      <c r="BC859" s="274">
        <v>98</v>
      </c>
      <c r="BD859" s="210">
        <v>869</v>
      </c>
      <c r="BE859" s="221">
        <v>1099</v>
      </c>
      <c r="BF859" s="152">
        <v>1546</v>
      </c>
      <c r="BG859" s="219">
        <v>422</v>
      </c>
      <c r="BH859" s="221">
        <v>2</v>
      </c>
      <c r="BI859" s="152">
        <v>642</v>
      </c>
      <c r="BJ859" s="152">
        <v>1326</v>
      </c>
      <c r="BK859" s="210">
        <v>891</v>
      </c>
      <c r="BL859" s="210">
        <v>216</v>
      </c>
      <c r="BM859" s="210">
        <v>666</v>
      </c>
      <c r="BN859" s="221">
        <v>51</v>
      </c>
      <c r="BO859" s="221">
        <v>144</v>
      </c>
    </row>
    <row r="860" spans="1:67" s="53" customFormat="1" x14ac:dyDescent="0.25">
      <c r="A860" s="53" t="s">
        <v>98</v>
      </c>
      <c r="H860" s="179">
        <v>45022</v>
      </c>
      <c r="I860" s="219">
        <f t="shared" ref="I860" si="1420">I859+J860</f>
        <v>1968</v>
      </c>
      <c r="J860" s="152">
        <v>0</v>
      </c>
      <c r="K860" s="216">
        <f t="shared" ref="K860" si="1421">I860*100000/620249</f>
        <v>317.29192630701539</v>
      </c>
      <c r="L860" s="265">
        <f t="shared" ref="L860" si="1422">(I860*100/I859)-100</f>
        <v>0</v>
      </c>
      <c r="M860" s="219">
        <v>0</v>
      </c>
      <c r="N860" s="210">
        <v>1965</v>
      </c>
      <c r="O860" s="210">
        <v>3</v>
      </c>
      <c r="P860" s="152">
        <v>882</v>
      </c>
      <c r="Q860" s="152">
        <f t="shared" ref="Q860" si="1423">(I860-P860)</f>
        <v>1086</v>
      </c>
      <c r="R860" s="221">
        <v>0</v>
      </c>
      <c r="S860" s="210">
        <v>109</v>
      </c>
      <c r="T860" s="221">
        <v>28</v>
      </c>
      <c r="U860" s="210">
        <v>1641</v>
      </c>
      <c r="V860" s="221">
        <v>7</v>
      </c>
      <c r="W860" s="221">
        <v>2</v>
      </c>
      <c r="X860" s="221">
        <v>181</v>
      </c>
      <c r="Y860" s="219">
        <v>0</v>
      </c>
      <c r="Z860" s="219">
        <v>1</v>
      </c>
      <c r="AA860" s="219">
        <v>1</v>
      </c>
      <c r="AB860" s="219">
        <v>0</v>
      </c>
      <c r="AC860" s="219">
        <v>8</v>
      </c>
      <c r="AD860" s="219">
        <v>117</v>
      </c>
      <c r="AE860" s="152">
        <v>433</v>
      </c>
      <c r="AF860" s="152">
        <v>1408</v>
      </c>
      <c r="AG860" s="221">
        <v>2</v>
      </c>
      <c r="AH860" s="221">
        <v>119</v>
      </c>
      <c r="AI860" s="221">
        <v>53</v>
      </c>
      <c r="AJ860" s="210">
        <v>1391</v>
      </c>
      <c r="AK860" s="221">
        <v>0</v>
      </c>
      <c r="AL860" s="221">
        <v>403</v>
      </c>
      <c r="AM860" s="152">
        <v>1011</v>
      </c>
      <c r="AN860" s="219">
        <v>957</v>
      </c>
      <c r="AO860" s="221">
        <v>640</v>
      </c>
      <c r="AP860" s="210">
        <v>1179</v>
      </c>
      <c r="AQ860" s="221">
        <v>137</v>
      </c>
      <c r="AR860" s="221">
        <v>12</v>
      </c>
      <c r="AS860" s="219">
        <v>555</v>
      </c>
      <c r="AT860" s="152">
        <v>1295</v>
      </c>
      <c r="AU860" s="219">
        <v>8</v>
      </c>
      <c r="AV860" s="219">
        <v>110</v>
      </c>
      <c r="AW860" s="210">
        <v>1297</v>
      </c>
      <c r="AX860" s="221">
        <v>671</v>
      </c>
      <c r="AY860" s="221">
        <v>0</v>
      </c>
      <c r="AZ860" s="274">
        <v>15</v>
      </c>
      <c r="BA860" s="141">
        <v>1850</v>
      </c>
      <c r="BB860" s="274">
        <v>5</v>
      </c>
      <c r="BC860" s="274">
        <v>98</v>
      </c>
      <c r="BD860" s="210">
        <v>869</v>
      </c>
      <c r="BE860" s="221">
        <v>1099</v>
      </c>
      <c r="BF860" s="152">
        <v>1546</v>
      </c>
      <c r="BG860" s="219">
        <v>422</v>
      </c>
      <c r="BH860" s="221">
        <v>2</v>
      </c>
      <c r="BI860" s="152">
        <v>642</v>
      </c>
      <c r="BJ860" s="152">
        <v>1326</v>
      </c>
      <c r="BK860" s="210">
        <v>891</v>
      </c>
      <c r="BL860" s="210">
        <v>216</v>
      </c>
      <c r="BM860" s="210">
        <v>666</v>
      </c>
      <c r="BN860" s="221">
        <v>51</v>
      </c>
      <c r="BO860" s="221">
        <v>144</v>
      </c>
    </row>
    <row r="861" spans="1:67" s="53" customFormat="1" x14ac:dyDescent="0.25">
      <c r="A861" s="53" t="s">
        <v>98</v>
      </c>
      <c r="H861" s="179">
        <v>45023</v>
      </c>
      <c r="I861" s="219">
        <f t="shared" ref="I861" si="1424">I860+J861</f>
        <v>1969</v>
      </c>
      <c r="J861" s="152">
        <v>1</v>
      </c>
      <c r="K861" s="216">
        <f t="shared" ref="K861" si="1425">I861*100000/620249</f>
        <v>317.4531518793259</v>
      </c>
      <c r="L861" s="265">
        <f t="shared" ref="L861" si="1426">(I861*100/I860)-100</f>
        <v>5.0813008130077719E-2</v>
      </c>
      <c r="M861" s="219">
        <v>0</v>
      </c>
      <c r="N861" s="210">
        <v>1966</v>
      </c>
      <c r="O861" s="210">
        <v>3</v>
      </c>
      <c r="P861" s="152">
        <v>882</v>
      </c>
      <c r="Q861" s="152">
        <f t="shared" ref="Q861" si="1427">(I861-P861)</f>
        <v>1087</v>
      </c>
      <c r="R861" s="221">
        <v>0</v>
      </c>
      <c r="S861" s="210">
        <v>109</v>
      </c>
      <c r="T861" s="221">
        <v>28</v>
      </c>
      <c r="U861" s="210">
        <v>1642</v>
      </c>
      <c r="V861" s="221">
        <v>7</v>
      </c>
      <c r="W861" s="221">
        <v>2</v>
      </c>
      <c r="X861" s="221">
        <v>181</v>
      </c>
      <c r="Y861" s="219">
        <v>0</v>
      </c>
      <c r="Z861" s="219">
        <v>1</v>
      </c>
      <c r="AA861" s="219">
        <v>1</v>
      </c>
      <c r="AB861" s="219">
        <v>0</v>
      </c>
      <c r="AC861" s="219">
        <v>8</v>
      </c>
      <c r="AD861" s="219">
        <v>117</v>
      </c>
      <c r="AE861" s="152">
        <v>433</v>
      </c>
      <c r="AF861" s="152">
        <v>1409</v>
      </c>
      <c r="AG861" s="221">
        <v>2</v>
      </c>
      <c r="AH861" s="221">
        <v>119</v>
      </c>
      <c r="AI861" s="221">
        <v>53</v>
      </c>
      <c r="AJ861" s="210">
        <v>1392</v>
      </c>
      <c r="AK861" s="221">
        <v>0</v>
      </c>
      <c r="AL861" s="221">
        <v>403</v>
      </c>
      <c r="AM861" s="152">
        <v>1012</v>
      </c>
      <c r="AN861" s="219">
        <v>957</v>
      </c>
      <c r="AO861" s="221">
        <v>640</v>
      </c>
      <c r="AP861" s="210">
        <v>1180</v>
      </c>
      <c r="AQ861" s="221">
        <v>137</v>
      </c>
      <c r="AR861" s="221">
        <v>12</v>
      </c>
      <c r="AS861" s="219">
        <v>555</v>
      </c>
      <c r="AT861" s="152">
        <v>1296</v>
      </c>
      <c r="AU861" s="219">
        <v>8</v>
      </c>
      <c r="AV861" s="219">
        <v>110</v>
      </c>
      <c r="AW861" s="210">
        <v>1298</v>
      </c>
      <c r="AX861" s="221">
        <v>671</v>
      </c>
      <c r="AY861" s="221">
        <v>0</v>
      </c>
      <c r="AZ861" s="274">
        <v>15</v>
      </c>
      <c r="BA861" s="141">
        <v>1851</v>
      </c>
      <c r="BB861" s="274">
        <v>5</v>
      </c>
      <c r="BC861" s="274">
        <v>98</v>
      </c>
      <c r="BD861" s="210">
        <v>869</v>
      </c>
      <c r="BE861" s="221">
        <v>1100</v>
      </c>
      <c r="BF861" s="152">
        <v>1547</v>
      </c>
      <c r="BG861" s="219">
        <v>422</v>
      </c>
      <c r="BH861" s="221">
        <v>2</v>
      </c>
      <c r="BI861" s="152">
        <v>642</v>
      </c>
      <c r="BJ861" s="152">
        <v>1327</v>
      </c>
      <c r="BK861" s="210">
        <v>892</v>
      </c>
      <c r="BL861" s="210">
        <v>216</v>
      </c>
      <c r="BM861" s="210">
        <v>666</v>
      </c>
      <c r="BN861" s="221">
        <v>51</v>
      </c>
      <c r="BO861" s="221">
        <v>144</v>
      </c>
    </row>
    <row r="862" spans="1:67" s="53" customFormat="1" x14ac:dyDescent="0.25">
      <c r="A862" s="53" t="s">
        <v>98</v>
      </c>
      <c r="H862" s="179">
        <v>45024</v>
      </c>
      <c r="I862" s="219">
        <f t="shared" ref="I862:I863" si="1428">I861+J862</f>
        <v>1969</v>
      </c>
      <c r="J862" s="152">
        <v>0</v>
      </c>
      <c r="K862" s="216">
        <f t="shared" ref="K862:K863" si="1429">I862*100000/620249</f>
        <v>317.4531518793259</v>
      </c>
      <c r="L862" s="265">
        <f t="shared" ref="L862:L863" si="1430">(I862*100/I861)-100</f>
        <v>0</v>
      </c>
      <c r="M862" s="219">
        <v>0</v>
      </c>
      <c r="N862" s="210">
        <v>1966</v>
      </c>
      <c r="O862" s="210">
        <v>3</v>
      </c>
      <c r="P862" s="152">
        <v>882</v>
      </c>
      <c r="Q862" s="152">
        <f t="shared" ref="Q862:Q863" si="1431">(I862-P862)</f>
        <v>1087</v>
      </c>
      <c r="R862" s="221">
        <v>0</v>
      </c>
      <c r="S862" s="210">
        <v>109</v>
      </c>
      <c r="T862" s="221">
        <v>28</v>
      </c>
      <c r="U862" s="210">
        <v>1642</v>
      </c>
      <c r="V862" s="221">
        <v>7</v>
      </c>
      <c r="W862" s="221">
        <v>2</v>
      </c>
      <c r="X862" s="221">
        <v>181</v>
      </c>
      <c r="Y862" s="219">
        <v>0</v>
      </c>
      <c r="Z862" s="219">
        <v>1</v>
      </c>
      <c r="AA862" s="219">
        <v>1</v>
      </c>
      <c r="AB862" s="219">
        <v>0</v>
      </c>
      <c r="AC862" s="219">
        <v>8</v>
      </c>
      <c r="AD862" s="219">
        <v>117</v>
      </c>
      <c r="AE862" s="152">
        <v>433</v>
      </c>
      <c r="AF862" s="152">
        <v>1409</v>
      </c>
      <c r="AG862" s="221">
        <v>2</v>
      </c>
      <c r="AH862" s="221">
        <v>119</v>
      </c>
      <c r="AI862" s="221">
        <v>53</v>
      </c>
      <c r="AJ862" s="210">
        <v>1392</v>
      </c>
      <c r="AK862" s="221">
        <v>0</v>
      </c>
      <c r="AL862" s="221">
        <v>403</v>
      </c>
      <c r="AM862" s="152">
        <v>1012</v>
      </c>
      <c r="AN862" s="219">
        <v>957</v>
      </c>
      <c r="AO862" s="221">
        <v>640</v>
      </c>
      <c r="AP862" s="210">
        <v>1180</v>
      </c>
      <c r="AQ862" s="221">
        <v>137</v>
      </c>
      <c r="AR862" s="221">
        <v>12</v>
      </c>
      <c r="AS862" s="219">
        <v>555</v>
      </c>
      <c r="AT862" s="152">
        <v>1296</v>
      </c>
      <c r="AU862" s="219">
        <v>8</v>
      </c>
      <c r="AV862" s="219">
        <v>110</v>
      </c>
      <c r="AW862" s="210">
        <v>1298</v>
      </c>
      <c r="AX862" s="221">
        <v>671</v>
      </c>
      <c r="AY862" s="221">
        <v>0</v>
      </c>
      <c r="AZ862" s="274">
        <v>15</v>
      </c>
      <c r="BA862" s="141">
        <v>1851</v>
      </c>
      <c r="BB862" s="274">
        <v>5</v>
      </c>
      <c r="BC862" s="274">
        <v>98</v>
      </c>
      <c r="BD862" s="210">
        <v>869</v>
      </c>
      <c r="BE862" s="221">
        <v>1100</v>
      </c>
      <c r="BF862" s="152">
        <v>1547</v>
      </c>
      <c r="BG862" s="219">
        <v>422</v>
      </c>
      <c r="BH862" s="221">
        <v>2</v>
      </c>
      <c r="BI862" s="152">
        <v>642</v>
      </c>
      <c r="BJ862" s="152">
        <v>1327</v>
      </c>
      <c r="BK862" s="210">
        <v>892</v>
      </c>
      <c r="BL862" s="210">
        <v>216</v>
      </c>
      <c r="BM862" s="210">
        <v>666</v>
      </c>
      <c r="BN862" s="221">
        <v>51</v>
      </c>
      <c r="BO862" s="221">
        <v>144</v>
      </c>
    </row>
    <row r="863" spans="1:67" s="53" customFormat="1" x14ac:dyDescent="0.25">
      <c r="A863" s="53" t="s">
        <v>98</v>
      </c>
      <c r="H863" s="179">
        <v>45025</v>
      </c>
      <c r="I863" s="219">
        <f t="shared" si="1428"/>
        <v>1969</v>
      </c>
      <c r="J863" s="152">
        <v>0</v>
      </c>
      <c r="K863" s="216">
        <f t="shared" si="1429"/>
        <v>317.4531518793259</v>
      </c>
      <c r="L863" s="265">
        <f t="shared" si="1430"/>
        <v>0</v>
      </c>
      <c r="M863" s="219">
        <v>0</v>
      </c>
      <c r="N863" s="210">
        <v>1966</v>
      </c>
      <c r="O863" s="210">
        <v>3</v>
      </c>
      <c r="P863" s="152">
        <v>882</v>
      </c>
      <c r="Q863" s="152">
        <f t="shared" si="1431"/>
        <v>1087</v>
      </c>
      <c r="R863" s="221">
        <v>0</v>
      </c>
      <c r="S863" s="210">
        <v>109</v>
      </c>
      <c r="T863" s="221">
        <v>28</v>
      </c>
      <c r="U863" s="210">
        <v>1642</v>
      </c>
      <c r="V863" s="221">
        <v>7</v>
      </c>
      <c r="W863" s="221">
        <v>2</v>
      </c>
      <c r="X863" s="221">
        <v>181</v>
      </c>
      <c r="Y863" s="219">
        <v>0</v>
      </c>
      <c r="Z863" s="219">
        <v>1</v>
      </c>
      <c r="AA863" s="219">
        <v>1</v>
      </c>
      <c r="AB863" s="219">
        <v>0</v>
      </c>
      <c r="AC863" s="219">
        <v>8</v>
      </c>
      <c r="AD863" s="219">
        <v>117</v>
      </c>
      <c r="AE863" s="152">
        <v>433</v>
      </c>
      <c r="AF863" s="152">
        <v>1409</v>
      </c>
      <c r="AG863" s="221">
        <v>2</v>
      </c>
      <c r="AH863" s="221">
        <v>119</v>
      </c>
      <c r="AI863" s="221">
        <v>53</v>
      </c>
      <c r="AJ863" s="210">
        <v>1392</v>
      </c>
      <c r="AK863" s="221">
        <v>0</v>
      </c>
      <c r="AL863" s="221">
        <v>403</v>
      </c>
      <c r="AM863" s="152">
        <v>1012</v>
      </c>
      <c r="AN863" s="219">
        <v>957</v>
      </c>
      <c r="AO863" s="221">
        <v>640</v>
      </c>
      <c r="AP863" s="210">
        <v>1180</v>
      </c>
      <c r="AQ863" s="221">
        <v>137</v>
      </c>
      <c r="AR863" s="221">
        <v>12</v>
      </c>
      <c r="AS863" s="219">
        <v>555</v>
      </c>
      <c r="AT863" s="152">
        <v>1296</v>
      </c>
      <c r="AU863" s="219">
        <v>8</v>
      </c>
      <c r="AV863" s="219">
        <v>110</v>
      </c>
      <c r="AW863" s="210">
        <v>1298</v>
      </c>
      <c r="AX863" s="221">
        <v>671</v>
      </c>
      <c r="AY863" s="221">
        <v>0</v>
      </c>
      <c r="AZ863" s="274">
        <v>15</v>
      </c>
      <c r="BA863" s="141">
        <v>1851</v>
      </c>
      <c r="BB863" s="274">
        <v>5</v>
      </c>
      <c r="BC863" s="274">
        <v>98</v>
      </c>
      <c r="BD863" s="210">
        <v>869</v>
      </c>
      <c r="BE863" s="221">
        <v>1100</v>
      </c>
      <c r="BF863" s="152">
        <v>1547</v>
      </c>
      <c r="BG863" s="219">
        <v>422</v>
      </c>
      <c r="BH863" s="221">
        <v>2</v>
      </c>
      <c r="BI863" s="152">
        <v>642</v>
      </c>
      <c r="BJ863" s="152">
        <v>1327</v>
      </c>
      <c r="BK863" s="210">
        <v>892</v>
      </c>
      <c r="BL863" s="210">
        <v>216</v>
      </c>
      <c r="BM863" s="210">
        <v>666</v>
      </c>
      <c r="BN863" s="221">
        <v>51</v>
      </c>
      <c r="BO863" s="221">
        <v>144</v>
      </c>
    </row>
    <row r="864" spans="1:67" s="53" customFormat="1" x14ac:dyDescent="0.25">
      <c r="A864" s="53" t="s">
        <v>98</v>
      </c>
      <c r="H864" s="179">
        <v>45026</v>
      </c>
      <c r="I864" s="219">
        <f t="shared" ref="I864" si="1432">I863+J864</f>
        <v>1969</v>
      </c>
      <c r="J864" s="152">
        <v>0</v>
      </c>
      <c r="K864" s="216">
        <f t="shared" ref="K864" si="1433">I864*100000/620249</f>
        <v>317.4531518793259</v>
      </c>
      <c r="L864" s="265">
        <f t="shared" ref="L864" si="1434">(I864*100/I863)-100</f>
        <v>0</v>
      </c>
      <c r="M864" s="219">
        <v>0</v>
      </c>
      <c r="N864" s="210">
        <v>1966</v>
      </c>
      <c r="O864" s="210">
        <v>3</v>
      </c>
      <c r="P864" s="152">
        <v>882</v>
      </c>
      <c r="Q864" s="152">
        <f t="shared" ref="Q864" si="1435">(I864-P864)</f>
        <v>1087</v>
      </c>
      <c r="R864" s="221">
        <v>0</v>
      </c>
      <c r="S864" s="210">
        <v>109</v>
      </c>
      <c r="T864" s="221">
        <v>28</v>
      </c>
      <c r="U864" s="210">
        <v>1642</v>
      </c>
      <c r="V864" s="221">
        <v>7</v>
      </c>
      <c r="W864" s="221">
        <v>2</v>
      </c>
      <c r="X864" s="221">
        <v>181</v>
      </c>
      <c r="Y864" s="219">
        <v>0</v>
      </c>
      <c r="Z864" s="219">
        <v>1</v>
      </c>
      <c r="AA864" s="219">
        <v>1</v>
      </c>
      <c r="AB864" s="219">
        <v>0</v>
      </c>
      <c r="AC864" s="219">
        <v>8</v>
      </c>
      <c r="AD864" s="219">
        <v>117</v>
      </c>
      <c r="AE864" s="152">
        <v>433</v>
      </c>
      <c r="AF864" s="152">
        <v>1409</v>
      </c>
      <c r="AG864" s="221">
        <v>2</v>
      </c>
      <c r="AH864" s="221">
        <v>119</v>
      </c>
      <c r="AI864" s="221">
        <v>53</v>
      </c>
      <c r="AJ864" s="210">
        <v>1392</v>
      </c>
      <c r="AK864" s="221">
        <v>0</v>
      </c>
      <c r="AL864" s="221">
        <v>403</v>
      </c>
      <c r="AM864" s="152">
        <v>1012</v>
      </c>
      <c r="AN864" s="219">
        <v>957</v>
      </c>
      <c r="AO864" s="221">
        <v>640</v>
      </c>
      <c r="AP864" s="210">
        <v>1180</v>
      </c>
      <c r="AQ864" s="221">
        <v>137</v>
      </c>
      <c r="AR864" s="221">
        <v>12</v>
      </c>
      <c r="AS864" s="219">
        <v>555</v>
      </c>
      <c r="AT864" s="152">
        <v>1296</v>
      </c>
      <c r="AU864" s="219">
        <v>8</v>
      </c>
      <c r="AV864" s="219">
        <v>110</v>
      </c>
      <c r="AW864" s="210">
        <v>1298</v>
      </c>
      <c r="AX864" s="221">
        <v>671</v>
      </c>
      <c r="AY864" s="221">
        <v>0</v>
      </c>
      <c r="AZ864" s="274">
        <v>15</v>
      </c>
      <c r="BA864" s="141">
        <v>1851</v>
      </c>
      <c r="BB864" s="274">
        <v>5</v>
      </c>
      <c r="BC864" s="274">
        <v>98</v>
      </c>
      <c r="BD864" s="210">
        <v>869</v>
      </c>
      <c r="BE864" s="221">
        <v>1100</v>
      </c>
      <c r="BF864" s="152">
        <v>1547</v>
      </c>
      <c r="BG864" s="219">
        <v>422</v>
      </c>
      <c r="BH864" s="221">
        <v>2</v>
      </c>
      <c r="BI864" s="152">
        <v>642</v>
      </c>
      <c r="BJ864" s="152">
        <v>1327</v>
      </c>
      <c r="BK864" s="210">
        <v>892</v>
      </c>
      <c r="BL864" s="210">
        <v>216</v>
      </c>
      <c r="BM864" s="210">
        <v>666</v>
      </c>
      <c r="BN864" s="221">
        <v>51</v>
      </c>
      <c r="BO864" s="221">
        <v>144</v>
      </c>
    </row>
    <row r="865" spans="1:67" s="53" customFormat="1" x14ac:dyDescent="0.25">
      <c r="A865" s="53" t="s">
        <v>98</v>
      </c>
      <c r="H865" s="179">
        <v>45027</v>
      </c>
      <c r="I865" s="219">
        <f t="shared" ref="I865" si="1436">I864+J865</f>
        <v>1969</v>
      </c>
      <c r="J865" s="152">
        <v>0</v>
      </c>
      <c r="K865" s="216">
        <f t="shared" ref="K865" si="1437">I865*100000/620249</f>
        <v>317.4531518793259</v>
      </c>
      <c r="L865" s="265">
        <f t="shared" ref="L865" si="1438">(I865*100/I864)-100</f>
        <v>0</v>
      </c>
      <c r="M865" s="219">
        <v>0</v>
      </c>
      <c r="N865" s="210">
        <v>1966</v>
      </c>
      <c r="O865" s="210">
        <v>3</v>
      </c>
      <c r="P865" s="152">
        <v>882</v>
      </c>
      <c r="Q865" s="152">
        <f t="shared" ref="Q865" si="1439">(I865-P865)</f>
        <v>1087</v>
      </c>
      <c r="R865" s="221">
        <v>0</v>
      </c>
      <c r="S865" s="210">
        <v>109</v>
      </c>
      <c r="T865" s="221">
        <v>28</v>
      </c>
      <c r="U865" s="210">
        <v>1642</v>
      </c>
      <c r="V865" s="221">
        <v>7</v>
      </c>
      <c r="W865" s="221">
        <v>2</v>
      </c>
      <c r="X865" s="221">
        <v>181</v>
      </c>
      <c r="Y865" s="219">
        <v>0</v>
      </c>
      <c r="Z865" s="219">
        <v>1</v>
      </c>
      <c r="AA865" s="219">
        <v>1</v>
      </c>
      <c r="AB865" s="219">
        <v>0</v>
      </c>
      <c r="AC865" s="219">
        <v>8</v>
      </c>
      <c r="AD865" s="219">
        <v>117</v>
      </c>
      <c r="AE865" s="152">
        <v>433</v>
      </c>
      <c r="AF865" s="152">
        <v>1409</v>
      </c>
      <c r="AG865" s="221">
        <v>2</v>
      </c>
      <c r="AH865" s="221">
        <v>119</v>
      </c>
      <c r="AI865" s="221">
        <v>53</v>
      </c>
      <c r="AJ865" s="210">
        <v>1392</v>
      </c>
      <c r="AK865" s="221">
        <v>0</v>
      </c>
      <c r="AL865" s="221">
        <v>403</v>
      </c>
      <c r="AM865" s="152">
        <v>1012</v>
      </c>
      <c r="AN865" s="219">
        <v>957</v>
      </c>
      <c r="AO865" s="221">
        <v>640</v>
      </c>
      <c r="AP865" s="210">
        <v>1180</v>
      </c>
      <c r="AQ865" s="221">
        <v>137</v>
      </c>
      <c r="AR865" s="221">
        <v>12</v>
      </c>
      <c r="AS865" s="219">
        <v>555</v>
      </c>
      <c r="AT865" s="152">
        <v>1296</v>
      </c>
      <c r="AU865" s="219">
        <v>8</v>
      </c>
      <c r="AV865" s="219">
        <v>110</v>
      </c>
      <c r="AW865" s="210">
        <v>1298</v>
      </c>
      <c r="AX865" s="221">
        <v>671</v>
      </c>
      <c r="AY865" s="221">
        <v>0</v>
      </c>
      <c r="AZ865" s="274">
        <v>15</v>
      </c>
      <c r="BA865" s="141">
        <v>1851</v>
      </c>
      <c r="BB865" s="274">
        <v>5</v>
      </c>
      <c r="BC865" s="274">
        <v>98</v>
      </c>
      <c r="BD865" s="210">
        <v>869</v>
      </c>
      <c r="BE865" s="221">
        <v>1100</v>
      </c>
      <c r="BF865" s="152">
        <v>1547</v>
      </c>
      <c r="BG865" s="219">
        <v>422</v>
      </c>
      <c r="BH865" s="221">
        <v>2</v>
      </c>
      <c r="BI865" s="152">
        <v>642</v>
      </c>
      <c r="BJ865" s="152">
        <v>1327</v>
      </c>
      <c r="BK865" s="210">
        <v>892</v>
      </c>
      <c r="BL865" s="210">
        <v>216</v>
      </c>
      <c r="BM865" s="210">
        <v>666</v>
      </c>
      <c r="BN865" s="221">
        <v>51</v>
      </c>
      <c r="BO865" s="221">
        <v>144</v>
      </c>
    </row>
    <row r="866" spans="1:67" s="53" customFormat="1" x14ac:dyDescent="0.25">
      <c r="A866" s="53" t="s">
        <v>98</v>
      </c>
      <c r="H866" s="179">
        <v>45028</v>
      </c>
      <c r="I866" s="219">
        <f t="shared" ref="I866:I867" si="1440">I865+J866</f>
        <v>1969</v>
      </c>
      <c r="J866" s="152">
        <v>0</v>
      </c>
      <c r="K866" s="216">
        <f t="shared" ref="K866:K867" si="1441">I866*100000/620249</f>
        <v>317.4531518793259</v>
      </c>
      <c r="L866" s="265">
        <f t="shared" ref="L866:L867" si="1442">(I866*100/I865)-100</f>
        <v>0</v>
      </c>
      <c r="M866" s="219">
        <v>0</v>
      </c>
      <c r="N866" s="210">
        <v>1966</v>
      </c>
      <c r="O866" s="210">
        <v>3</v>
      </c>
      <c r="P866" s="152">
        <v>882</v>
      </c>
      <c r="Q866" s="152">
        <f t="shared" ref="Q866:Q867" si="1443">(I866-P866)</f>
        <v>1087</v>
      </c>
      <c r="R866" s="221">
        <v>0</v>
      </c>
      <c r="S866" s="210">
        <v>109</v>
      </c>
      <c r="T866" s="221">
        <v>28</v>
      </c>
      <c r="U866" s="210">
        <v>1642</v>
      </c>
      <c r="V866" s="221">
        <v>7</v>
      </c>
      <c r="W866" s="221">
        <v>2</v>
      </c>
      <c r="X866" s="221">
        <v>181</v>
      </c>
      <c r="Y866" s="219">
        <v>0</v>
      </c>
      <c r="Z866" s="219">
        <v>1</v>
      </c>
      <c r="AA866" s="219">
        <v>1</v>
      </c>
      <c r="AB866" s="219">
        <v>0</v>
      </c>
      <c r="AC866" s="219">
        <v>8</v>
      </c>
      <c r="AD866" s="219">
        <v>117</v>
      </c>
      <c r="AE866" s="152">
        <v>433</v>
      </c>
      <c r="AF866" s="152">
        <v>1409</v>
      </c>
      <c r="AG866" s="221">
        <v>2</v>
      </c>
      <c r="AH866" s="221">
        <v>119</v>
      </c>
      <c r="AI866" s="221">
        <v>53</v>
      </c>
      <c r="AJ866" s="210">
        <v>1392</v>
      </c>
      <c r="AK866" s="221">
        <v>0</v>
      </c>
      <c r="AL866" s="221">
        <v>403</v>
      </c>
      <c r="AM866" s="152">
        <v>1012</v>
      </c>
      <c r="AN866" s="219">
        <v>957</v>
      </c>
      <c r="AO866" s="221">
        <v>640</v>
      </c>
      <c r="AP866" s="210">
        <v>1180</v>
      </c>
      <c r="AQ866" s="221">
        <v>137</v>
      </c>
      <c r="AR866" s="221">
        <v>12</v>
      </c>
      <c r="AS866" s="219">
        <v>555</v>
      </c>
      <c r="AT866" s="152">
        <v>1296</v>
      </c>
      <c r="AU866" s="219">
        <v>8</v>
      </c>
      <c r="AV866" s="219">
        <v>110</v>
      </c>
      <c r="AW866" s="210">
        <v>1298</v>
      </c>
      <c r="AX866" s="221">
        <v>671</v>
      </c>
      <c r="AY866" s="221">
        <v>0</v>
      </c>
      <c r="AZ866" s="274">
        <v>15</v>
      </c>
      <c r="BA866" s="141">
        <v>1851</v>
      </c>
      <c r="BB866" s="274">
        <v>5</v>
      </c>
      <c r="BC866" s="274">
        <v>98</v>
      </c>
      <c r="BD866" s="210">
        <v>869</v>
      </c>
      <c r="BE866" s="221">
        <v>1100</v>
      </c>
      <c r="BF866" s="152">
        <v>1547</v>
      </c>
      <c r="BG866" s="219">
        <v>422</v>
      </c>
      <c r="BH866" s="221">
        <v>2</v>
      </c>
      <c r="BI866" s="152">
        <v>642</v>
      </c>
      <c r="BJ866" s="152">
        <v>1327</v>
      </c>
      <c r="BK866" s="210">
        <v>892</v>
      </c>
      <c r="BL866" s="210">
        <v>216</v>
      </c>
      <c r="BM866" s="210">
        <v>666</v>
      </c>
      <c r="BN866" s="221">
        <v>51</v>
      </c>
      <c r="BO866" s="221">
        <v>144</v>
      </c>
    </row>
    <row r="867" spans="1:67" s="53" customFormat="1" x14ac:dyDescent="0.25">
      <c r="A867" s="53" t="s">
        <v>98</v>
      </c>
      <c r="H867" s="179">
        <v>45029</v>
      </c>
      <c r="I867" s="219">
        <f t="shared" si="1440"/>
        <v>1969</v>
      </c>
      <c r="J867" s="152">
        <v>0</v>
      </c>
      <c r="K867" s="216">
        <f t="shared" si="1441"/>
        <v>317.4531518793259</v>
      </c>
      <c r="L867" s="265">
        <f t="shared" si="1442"/>
        <v>0</v>
      </c>
      <c r="M867" s="219">
        <v>0</v>
      </c>
      <c r="N867" s="210">
        <v>1966</v>
      </c>
      <c r="O867" s="210">
        <v>3</v>
      </c>
      <c r="P867" s="152">
        <v>882</v>
      </c>
      <c r="Q867" s="152">
        <f t="shared" si="1443"/>
        <v>1087</v>
      </c>
      <c r="R867" s="221">
        <v>0</v>
      </c>
      <c r="S867" s="210">
        <v>109</v>
      </c>
      <c r="T867" s="221">
        <v>28</v>
      </c>
      <c r="U867" s="210">
        <v>1642</v>
      </c>
      <c r="V867" s="221">
        <v>7</v>
      </c>
      <c r="W867" s="221">
        <v>2</v>
      </c>
      <c r="X867" s="221">
        <v>181</v>
      </c>
      <c r="Y867" s="219">
        <v>0</v>
      </c>
      <c r="Z867" s="219">
        <v>1</v>
      </c>
      <c r="AA867" s="219">
        <v>1</v>
      </c>
      <c r="AB867" s="219">
        <v>0</v>
      </c>
      <c r="AC867" s="219">
        <v>8</v>
      </c>
      <c r="AD867" s="219">
        <v>117</v>
      </c>
      <c r="AE867" s="152">
        <v>433</v>
      </c>
      <c r="AF867" s="152">
        <v>1409</v>
      </c>
      <c r="AG867" s="221">
        <v>2</v>
      </c>
      <c r="AH867" s="221">
        <v>119</v>
      </c>
      <c r="AI867" s="221">
        <v>53</v>
      </c>
      <c r="AJ867" s="210">
        <v>1392</v>
      </c>
      <c r="AK867" s="221">
        <v>0</v>
      </c>
      <c r="AL867" s="221">
        <v>403</v>
      </c>
      <c r="AM867" s="152">
        <v>1012</v>
      </c>
      <c r="AN867" s="219">
        <v>957</v>
      </c>
      <c r="AO867" s="221">
        <v>640</v>
      </c>
      <c r="AP867" s="210">
        <v>1180</v>
      </c>
      <c r="AQ867" s="221">
        <v>137</v>
      </c>
      <c r="AR867" s="221">
        <v>12</v>
      </c>
      <c r="AS867" s="219">
        <v>555</v>
      </c>
      <c r="AT867" s="152">
        <v>1296</v>
      </c>
      <c r="AU867" s="219">
        <v>8</v>
      </c>
      <c r="AV867" s="219">
        <v>110</v>
      </c>
      <c r="AW867" s="210">
        <v>1298</v>
      </c>
      <c r="AX867" s="221">
        <v>671</v>
      </c>
      <c r="AY867" s="221">
        <v>0</v>
      </c>
      <c r="AZ867" s="274">
        <v>15</v>
      </c>
      <c r="BA867" s="141">
        <v>1851</v>
      </c>
      <c r="BB867" s="274">
        <v>5</v>
      </c>
      <c r="BC867" s="274">
        <v>98</v>
      </c>
      <c r="BD867" s="210">
        <v>869</v>
      </c>
      <c r="BE867" s="221">
        <v>1100</v>
      </c>
      <c r="BF867" s="152">
        <v>1547</v>
      </c>
      <c r="BG867" s="219">
        <v>422</v>
      </c>
      <c r="BH867" s="221">
        <v>2</v>
      </c>
      <c r="BI867" s="152">
        <v>642</v>
      </c>
      <c r="BJ867" s="152">
        <v>1327</v>
      </c>
      <c r="BK867" s="210">
        <v>892</v>
      </c>
      <c r="BL867" s="210">
        <v>216</v>
      </c>
      <c r="BM867" s="210">
        <v>666</v>
      </c>
      <c r="BN867" s="221">
        <v>51</v>
      </c>
      <c r="BO867" s="221">
        <v>144</v>
      </c>
    </row>
    <row r="868" spans="1:67" s="53" customFormat="1" x14ac:dyDescent="0.25">
      <c r="A868" s="53" t="s">
        <v>98</v>
      </c>
      <c r="H868" s="179">
        <v>45030</v>
      </c>
      <c r="I868" s="219">
        <f t="shared" ref="I868:I869" si="1444">I867+J868</f>
        <v>1969</v>
      </c>
      <c r="J868" s="152">
        <v>0</v>
      </c>
      <c r="K868" s="216">
        <f t="shared" ref="K868:K869" si="1445">I868*100000/620249</f>
        <v>317.4531518793259</v>
      </c>
      <c r="L868" s="265">
        <f t="shared" ref="L868:L869" si="1446">(I868*100/I867)-100</f>
        <v>0</v>
      </c>
      <c r="M868" s="219">
        <v>0</v>
      </c>
      <c r="N868" s="210">
        <v>1966</v>
      </c>
      <c r="O868" s="210">
        <v>3</v>
      </c>
      <c r="P868" s="152">
        <v>882</v>
      </c>
      <c r="Q868" s="152">
        <f t="shared" ref="Q868:Q869" si="1447">(I868-P868)</f>
        <v>1087</v>
      </c>
      <c r="R868" s="221">
        <v>0</v>
      </c>
      <c r="S868" s="210">
        <v>109</v>
      </c>
      <c r="T868" s="221">
        <v>28</v>
      </c>
      <c r="U868" s="210">
        <v>1642</v>
      </c>
      <c r="V868" s="221">
        <v>7</v>
      </c>
      <c r="W868" s="221">
        <v>2</v>
      </c>
      <c r="X868" s="221">
        <v>181</v>
      </c>
      <c r="Y868" s="219">
        <v>0</v>
      </c>
      <c r="Z868" s="219">
        <v>1</v>
      </c>
      <c r="AA868" s="219">
        <v>1</v>
      </c>
      <c r="AB868" s="219">
        <v>0</v>
      </c>
      <c r="AC868" s="219">
        <v>8</v>
      </c>
      <c r="AD868" s="219">
        <v>117</v>
      </c>
      <c r="AE868" s="152">
        <v>433</v>
      </c>
      <c r="AF868" s="152">
        <v>1409</v>
      </c>
      <c r="AG868" s="221">
        <v>2</v>
      </c>
      <c r="AH868" s="221">
        <v>119</v>
      </c>
      <c r="AI868" s="221">
        <v>53</v>
      </c>
      <c r="AJ868" s="210">
        <v>1392</v>
      </c>
      <c r="AK868" s="221">
        <v>0</v>
      </c>
      <c r="AL868" s="221">
        <v>403</v>
      </c>
      <c r="AM868" s="152">
        <v>1012</v>
      </c>
      <c r="AN868" s="219">
        <v>957</v>
      </c>
      <c r="AO868" s="221">
        <v>640</v>
      </c>
      <c r="AP868" s="210">
        <v>1180</v>
      </c>
      <c r="AQ868" s="221">
        <v>137</v>
      </c>
      <c r="AR868" s="221">
        <v>12</v>
      </c>
      <c r="AS868" s="219">
        <v>555</v>
      </c>
      <c r="AT868" s="152">
        <v>1296</v>
      </c>
      <c r="AU868" s="219">
        <v>8</v>
      </c>
      <c r="AV868" s="219">
        <v>110</v>
      </c>
      <c r="AW868" s="210">
        <v>1298</v>
      </c>
      <c r="AX868" s="221">
        <v>671</v>
      </c>
      <c r="AY868" s="221">
        <v>0</v>
      </c>
      <c r="AZ868" s="274">
        <v>15</v>
      </c>
      <c r="BA868" s="141">
        <v>1851</v>
      </c>
      <c r="BB868" s="274">
        <v>5</v>
      </c>
      <c r="BC868" s="274">
        <v>98</v>
      </c>
      <c r="BD868" s="210">
        <v>869</v>
      </c>
      <c r="BE868" s="221">
        <v>1100</v>
      </c>
      <c r="BF868" s="152">
        <v>1547</v>
      </c>
      <c r="BG868" s="219">
        <v>422</v>
      </c>
      <c r="BH868" s="221">
        <v>2</v>
      </c>
      <c r="BI868" s="152">
        <v>642</v>
      </c>
      <c r="BJ868" s="152">
        <v>1327</v>
      </c>
      <c r="BK868" s="210">
        <v>892</v>
      </c>
      <c r="BL868" s="210">
        <v>216</v>
      </c>
      <c r="BM868" s="210">
        <v>666</v>
      </c>
      <c r="BN868" s="221">
        <v>51</v>
      </c>
      <c r="BO868" s="221">
        <v>144</v>
      </c>
    </row>
    <row r="869" spans="1:67" s="53" customFormat="1" x14ac:dyDescent="0.25">
      <c r="A869" s="53" t="s">
        <v>98</v>
      </c>
      <c r="H869" s="179">
        <v>45031</v>
      </c>
      <c r="I869" s="219">
        <f t="shared" si="1444"/>
        <v>1969</v>
      </c>
      <c r="J869" s="152">
        <v>0</v>
      </c>
      <c r="K869" s="216">
        <f t="shared" si="1445"/>
        <v>317.4531518793259</v>
      </c>
      <c r="L869" s="265">
        <f t="shared" si="1446"/>
        <v>0</v>
      </c>
      <c r="M869" s="219">
        <v>0</v>
      </c>
      <c r="N869" s="210">
        <v>1966</v>
      </c>
      <c r="O869" s="210">
        <v>3</v>
      </c>
      <c r="P869" s="152">
        <v>882</v>
      </c>
      <c r="Q869" s="152">
        <f t="shared" si="1447"/>
        <v>1087</v>
      </c>
      <c r="R869" s="221">
        <v>0</v>
      </c>
      <c r="S869" s="210">
        <v>109</v>
      </c>
      <c r="T869" s="221">
        <v>28</v>
      </c>
      <c r="U869" s="210">
        <v>1642</v>
      </c>
      <c r="V869" s="221">
        <v>7</v>
      </c>
      <c r="W869" s="221">
        <v>2</v>
      </c>
      <c r="X869" s="221">
        <v>181</v>
      </c>
      <c r="Y869" s="219">
        <v>0</v>
      </c>
      <c r="Z869" s="219">
        <v>1</v>
      </c>
      <c r="AA869" s="219">
        <v>1</v>
      </c>
      <c r="AB869" s="219">
        <v>0</v>
      </c>
      <c r="AC869" s="219">
        <v>8</v>
      </c>
      <c r="AD869" s="219">
        <v>117</v>
      </c>
      <c r="AE869" s="152">
        <v>433</v>
      </c>
      <c r="AF869" s="152">
        <v>1409</v>
      </c>
      <c r="AG869" s="221">
        <v>2</v>
      </c>
      <c r="AH869" s="221">
        <v>119</v>
      </c>
      <c r="AI869" s="221">
        <v>53</v>
      </c>
      <c r="AJ869" s="210">
        <v>1392</v>
      </c>
      <c r="AK869" s="221">
        <v>0</v>
      </c>
      <c r="AL869" s="221">
        <v>403</v>
      </c>
      <c r="AM869" s="152">
        <v>1012</v>
      </c>
      <c r="AN869" s="219">
        <v>957</v>
      </c>
      <c r="AO869" s="221">
        <v>640</v>
      </c>
      <c r="AP869" s="210">
        <v>1180</v>
      </c>
      <c r="AQ869" s="221">
        <v>137</v>
      </c>
      <c r="AR869" s="221">
        <v>12</v>
      </c>
      <c r="AS869" s="219">
        <v>555</v>
      </c>
      <c r="AT869" s="152">
        <v>1296</v>
      </c>
      <c r="AU869" s="219">
        <v>8</v>
      </c>
      <c r="AV869" s="219">
        <v>110</v>
      </c>
      <c r="AW869" s="210">
        <v>1298</v>
      </c>
      <c r="AX869" s="221">
        <v>671</v>
      </c>
      <c r="AY869" s="221">
        <v>0</v>
      </c>
      <c r="AZ869" s="274">
        <v>15</v>
      </c>
      <c r="BA869" s="141">
        <v>1851</v>
      </c>
      <c r="BB869" s="274">
        <v>5</v>
      </c>
      <c r="BC869" s="274">
        <v>98</v>
      </c>
      <c r="BD869" s="210">
        <v>869</v>
      </c>
      <c r="BE869" s="221">
        <v>1100</v>
      </c>
      <c r="BF869" s="152">
        <v>1547</v>
      </c>
      <c r="BG869" s="219">
        <v>422</v>
      </c>
      <c r="BH869" s="221">
        <v>2</v>
      </c>
      <c r="BI869" s="152">
        <v>642</v>
      </c>
      <c r="BJ869" s="152">
        <v>1327</v>
      </c>
      <c r="BK869" s="210">
        <v>892</v>
      </c>
      <c r="BL869" s="210">
        <v>216</v>
      </c>
      <c r="BM869" s="210">
        <v>666</v>
      </c>
      <c r="BN869" s="221">
        <v>51</v>
      </c>
      <c r="BO869" s="221">
        <v>144</v>
      </c>
    </row>
    <row r="870" spans="1:67" s="53" customFormat="1" x14ac:dyDescent="0.25">
      <c r="A870" s="53" t="s">
        <v>98</v>
      </c>
      <c r="H870" s="179">
        <v>45032</v>
      </c>
      <c r="I870" s="219">
        <f t="shared" ref="I870:I871" si="1448">I869+J870</f>
        <v>1969</v>
      </c>
      <c r="J870" s="152">
        <v>0</v>
      </c>
      <c r="K870" s="216">
        <f t="shared" ref="K870:K871" si="1449">I870*100000/620249</f>
        <v>317.4531518793259</v>
      </c>
      <c r="L870" s="265">
        <f t="shared" ref="L870:L871" si="1450">(I870*100/I869)-100</f>
        <v>0</v>
      </c>
      <c r="M870" s="219">
        <v>0</v>
      </c>
      <c r="N870" s="210">
        <v>1966</v>
      </c>
      <c r="O870" s="210">
        <v>3</v>
      </c>
      <c r="P870" s="152">
        <v>882</v>
      </c>
      <c r="Q870" s="152">
        <f t="shared" ref="Q870:Q871" si="1451">(I870-P870)</f>
        <v>1087</v>
      </c>
      <c r="R870" s="221">
        <v>0</v>
      </c>
      <c r="S870" s="210">
        <v>109</v>
      </c>
      <c r="T870" s="221">
        <v>28</v>
      </c>
      <c r="U870" s="210">
        <v>1642</v>
      </c>
      <c r="V870" s="221">
        <v>7</v>
      </c>
      <c r="W870" s="221">
        <v>2</v>
      </c>
      <c r="X870" s="221">
        <v>181</v>
      </c>
      <c r="Y870" s="219">
        <v>0</v>
      </c>
      <c r="Z870" s="219">
        <v>1</v>
      </c>
      <c r="AA870" s="219">
        <v>1</v>
      </c>
      <c r="AB870" s="219">
        <v>0</v>
      </c>
      <c r="AC870" s="219">
        <v>8</v>
      </c>
      <c r="AD870" s="219">
        <v>117</v>
      </c>
      <c r="AE870" s="152">
        <v>433</v>
      </c>
      <c r="AF870" s="152">
        <v>1409</v>
      </c>
      <c r="AG870" s="221">
        <v>2</v>
      </c>
      <c r="AH870" s="221">
        <v>119</v>
      </c>
      <c r="AI870" s="221">
        <v>53</v>
      </c>
      <c r="AJ870" s="210">
        <v>1392</v>
      </c>
      <c r="AK870" s="221">
        <v>0</v>
      </c>
      <c r="AL870" s="221">
        <v>403</v>
      </c>
      <c r="AM870" s="152">
        <v>1012</v>
      </c>
      <c r="AN870" s="219">
        <v>957</v>
      </c>
      <c r="AO870" s="221">
        <v>640</v>
      </c>
      <c r="AP870" s="210">
        <v>1180</v>
      </c>
      <c r="AQ870" s="221">
        <v>137</v>
      </c>
      <c r="AR870" s="221">
        <v>12</v>
      </c>
      <c r="AS870" s="219">
        <v>555</v>
      </c>
      <c r="AT870" s="152">
        <v>1296</v>
      </c>
      <c r="AU870" s="219">
        <v>8</v>
      </c>
      <c r="AV870" s="219">
        <v>110</v>
      </c>
      <c r="AW870" s="210">
        <v>1298</v>
      </c>
      <c r="AX870" s="221">
        <v>671</v>
      </c>
      <c r="AY870" s="221">
        <v>0</v>
      </c>
      <c r="AZ870" s="274">
        <v>15</v>
      </c>
      <c r="BA870" s="141">
        <v>1851</v>
      </c>
      <c r="BB870" s="274">
        <v>5</v>
      </c>
      <c r="BC870" s="274">
        <v>98</v>
      </c>
      <c r="BD870" s="210">
        <v>869</v>
      </c>
      <c r="BE870" s="221">
        <v>1100</v>
      </c>
      <c r="BF870" s="152">
        <v>1547</v>
      </c>
      <c r="BG870" s="219">
        <v>422</v>
      </c>
      <c r="BH870" s="221">
        <v>2</v>
      </c>
      <c r="BI870" s="152">
        <v>642</v>
      </c>
      <c r="BJ870" s="152">
        <v>1327</v>
      </c>
      <c r="BK870" s="210">
        <v>892</v>
      </c>
      <c r="BL870" s="210">
        <v>216</v>
      </c>
      <c r="BM870" s="210">
        <v>666</v>
      </c>
      <c r="BN870" s="221">
        <v>51</v>
      </c>
      <c r="BO870" s="221">
        <v>144</v>
      </c>
    </row>
    <row r="871" spans="1:67" s="53" customFormat="1" x14ac:dyDescent="0.25">
      <c r="A871" s="53" t="s">
        <v>98</v>
      </c>
      <c r="H871" s="179">
        <v>45033</v>
      </c>
      <c r="I871" s="219">
        <f t="shared" si="1448"/>
        <v>1969</v>
      </c>
      <c r="J871" s="152">
        <v>0</v>
      </c>
      <c r="K871" s="216">
        <f t="shared" si="1449"/>
        <v>317.4531518793259</v>
      </c>
      <c r="L871" s="265">
        <f t="shared" si="1450"/>
        <v>0</v>
      </c>
      <c r="M871" s="219">
        <v>0</v>
      </c>
      <c r="N871" s="210">
        <v>1966</v>
      </c>
      <c r="O871" s="210">
        <v>3</v>
      </c>
      <c r="P871" s="152">
        <v>882</v>
      </c>
      <c r="Q871" s="152">
        <f t="shared" si="1451"/>
        <v>1087</v>
      </c>
      <c r="R871" s="221">
        <v>0</v>
      </c>
      <c r="S871" s="210">
        <v>109</v>
      </c>
      <c r="T871" s="221">
        <v>28</v>
      </c>
      <c r="U871" s="210">
        <v>1642</v>
      </c>
      <c r="V871" s="221">
        <v>7</v>
      </c>
      <c r="W871" s="221">
        <v>2</v>
      </c>
      <c r="X871" s="221">
        <v>181</v>
      </c>
      <c r="Y871" s="219">
        <v>0</v>
      </c>
      <c r="Z871" s="219">
        <v>1</v>
      </c>
      <c r="AA871" s="219">
        <v>1</v>
      </c>
      <c r="AB871" s="219">
        <v>0</v>
      </c>
      <c r="AC871" s="219">
        <v>8</v>
      </c>
      <c r="AD871" s="219">
        <v>117</v>
      </c>
      <c r="AE871" s="152">
        <v>433</v>
      </c>
      <c r="AF871" s="152">
        <v>1409</v>
      </c>
      <c r="AG871" s="221">
        <v>2</v>
      </c>
      <c r="AH871" s="221">
        <v>119</v>
      </c>
      <c r="AI871" s="221">
        <v>53</v>
      </c>
      <c r="AJ871" s="210">
        <v>1392</v>
      </c>
      <c r="AK871" s="221">
        <v>0</v>
      </c>
      <c r="AL871" s="221">
        <v>403</v>
      </c>
      <c r="AM871" s="152">
        <v>1012</v>
      </c>
      <c r="AN871" s="219">
        <v>957</v>
      </c>
      <c r="AO871" s="221">
        <v>640</v>
      </c>
      <c r="AP871" s="210">
        <v>1180</v>
      </c>
      <c r="AQ871" s="221">
        <v>137</v>
      </c>
      <c r="AR871" s="221">
        <v>12</v>
      </c>
      <c r="AS871" s="219">
        <v>555</v>
      </c>
      <c r="AT871" s="152">
        <v>1296</v>
      </c>
      <c r="AU871" s="219">
        <v>8</v>
      </c>
      <c r="AV871" s="219">
        <v>110</v>
      </c>
      <c r="AW871" s="210">
        <v>1298</v>
      </c>
      <c r="AX871" s="221">
        <v>671</v>
      </c>
      <c r="AY871" s="221">
        <v>0</v>
      </c>
      <c r="AZ871" s="274">
        <v>15</v>
      </c>
      <c r="BA871" s="141">
        <v>1851</v>
      </c>
      <c r="BB871" s="274">
        <v>5</v>
      </c>
      <c r="BC871" s="274">
        <v>98</v>
      </c>
      <c r="BD871" s="210">
        <v>869</v>
      </c>
      <c r="BE871" s="221">
        <v>1100</v>
      </c>
      <c r="BF871" s="152">
        <v>1547</v>
      </c>
      <c r="BG871" s="219">
        <v>422</v>
      </c>
      <c r="BH871" s="221">
        <v>2</v>
      </c>
      <c r="BI871" s="152">
        <v>642</v>
      </c>
      <c r="BJ871" s="152">
        <v>1327</v>
      </c>
      <c r="BK871" s="210">
        <v>892</v>
      </c>
      <c r="BL871" s="210">
        <v>216</v>
      </c>
      <c r="BM871" s="210">
        <v>666</v>
      </c>
      <c r="BN871" s="221">
        <v>51</v>
      </c>
      <c r="BO871" s="221">
        <v>144</v>
      </c>
    </row>
    <row r="872" spans="1:67" s="53" customFormat="1" x14ac:dyDescent="0.25">
      <c r="A872" s="53" t="s">
        <v>98</v>
      </c>
      <c r="H872" s="179">
        <v>45034</v>
      </c>
      <c r="I872" s="219">
        <f t="shared" ref="I872" si="1452">I871+J872</f>
        <v>1969</v>
      </c>
      <c r="J872" s="152">
        <v>0</v>
      </c>
      <c r="K872" s="216">
        <f t="shared" ref="K872" si="1453">I872*100000/620249</f>
        <v>317.4531518793259</v>
      </c>
      <c r="L872" s="265">
        <f t="shared" ref="L872" si="1454">(I872*100/I871)-100</f>
        <v>0</v>
      </c>
      <c r="M872" s="219">
        <v>0</v>
      </c>
      <c r="N872" s="210">
        <v>1966</v>
      </c>
      <c r="O872" s="210">
        <v>3</v>
      </c>
      <c r="P872" s="152">
        <v>882</v>
      </c>
      <c r="Q872" s="152">
        <f t="shared" ref="Q872" si="1455">(I872-P872)</f>
        <v>1087</v>
      </c>
      <c r="R872" s="221">
        <v>0</v>
      </c>
      <c r="S872" s="210">
        <v>109</v>
      </c>
      <c r="T872" s="221">
        <v>28</v>
      </c>
      <c r="U872" s="210">
        <v>1642</v>
      </c>
      <c r="V872" s="221">
        <v>7</v>
      </c>
      <c r="W872" s="221">
        <v>2</v>
      </c>
      <c r="X872" s="221">
        <v>181</v>
      </c>
      <c r="Y872" s="219">
        <v>0</v>
      </c>
      <c r="Z872" s="219">
        <v>1</v>
      </c>
      <c r="AA872" s="219">
        <v>1</v>
      </c>
      <c r="AB872" s="219">
        <v>0</v>
      </c>
      <c r="AC872" s="219">
        <v>8</v>
      </c>
      <c r="AD872" s="219">
        <v>117</v>
      </c>
      <c r="AE872" s="152">
        <v>433</v>
      </c>
      <c r="AF872" s="152">
        <v>1409</v>
      </c>
      <c r="AG872" s="221">
        <v>2</v>
      </c>
      <c r="AH872" s="221">
        <v>119</v>
      </c>
      <c r="AI872" s="221">
        <v>53</v>
      </c>
      <c r="AJ872" s="210">
        <v>1392</v>
      </c>
      <c r="AK872" s="221">
        <v>0</v>
      </c>
      <c r="AL872" s="221">
        <v>403</v>
      </c>
      <c r="AM872" s="152">
        <v>1012</v>
      </c>
      <c r="AN872" s="219">
        <v>957</v>
      </c>
      <c r="AO872" s="221">
        <v>640</v>
      </c>
      <c r="AP872" s="210">
        <v>1180</v>
      </c>
      <c r="AQ872" s="221">
        <v>137</v>
      </c>
      <c r="AR872" s="221">
        <v>12</v>
      </c>
      <c r="AS872" s="219">
        <v>555</v>
      </c>
      <c r="AT872" s="152">
        <v>1296</v>
      </c>
      <c r="AU872" s="219">
        <v>8</v>
      </c>
      <c r="AV872" s="219">
        <v>110</v>
      </c>
      <c r="AW872" s="210">
        <v>1298</v>
      </c>
      <c r="AX872" s="221">
        <v>671</v>
      </c>
      <c r="AY872" s="221">
        <v>0</v>
      </c>
      <c r="AZ872" s="274">
        <v>15</v>
      </c>
      <c r="BA872" s="141">
        <v>1851</v>
      </c>
      <c r="BB872" s="274">
        <v>5</v>
      </c>
      <c r="BC872" s="274">
        <v>98</v>
      </c>
      <c r="BD872" s="210">
        <v>869</v>
      </c>
      <c r="BE872" s="221">
        <v>1100</v>
      </c>
      <c r="BF872" s="152">
        <v>1547</v>
      </c>
      <c r="BG872" s="219">
        <v>422</v>
      </c>
      <c r="BH872" s="221">
        <v>2</v>
      </c>
      <c r="BI872" s="152">
        <v>642</v>
      </c>
      <c r="BJ872" s="152">
        <v>1327</v>
      </c>
      <c r="BK872" s="210">
        <v>892</v>
      </c>
      <c r="BL872" s="210">
        <v>216</v>
      </c>
      <c r="BM872" s="210">
        <v>666</v>
      </c>
      <c r="BN872" s="221">
        <v>51</v>
      </c>
      <c r="BO872" s="221">
        <v>144</v>
      </c>
    </row>
    <row r="873" spans="1:67" s="53" customFormat="1" x14ac:dyDescent="0.25">
      <c r="A873" s="53" t="s">
        <v>98</v>
      </c>
      <c r="H873" s="179">
        <v>45035</v>
      </c>
      <c r="I873" s="219">
        <f t="shared" ref="I873" si="1456">I872+J873</f>
        <v>1970</v>
      </c>
      <c r="J873" s="152">
        <v>1</v>
      </c>
      <c r="K873" s="216">
        <f t="shared" ref="K873" si="1457">I873*100000/620249</f>
        <v>317.61437745163636</v>
      </c>
      <c r="L873" s="265">
        <f t="shared" ref="L873" si="1458">(I873*100/I872)-100</f>
        <v>5.0787201625183798E-2</v>
      </c>
      <c r="M873" s="219">
        <v>0</v>
      </c>
      <c r="N873" s="210">
        <v>1967</v>
      </c>
      <c r="O873" s="210">
        <v>3</v>
      </c>
      <c r="P873" s="152">
        <v>882</v>
      </c>
      <c r="Q873" s="152">
        <f t="shared" ref="Q873" si="1459">(I873-P873)</f>
        <v>1088</v>
      </c>
      <c r="R873" s="221">
        <v>0</v>
      </c>
      <c r="S873" s="210">
        <v>109</v>
      </c>
      <c r="T873" s="221">
        <v>28</v>
      </c>
      <c r="U873" s="210">
        <v>1643</v>
      </c>
      <c r="V873" s="221">
        <v>7</v>
      </c>
      <c r="W873" s="221">
        <v>2</v>
      </c>
      <c r="X873" s="221">
        <v>181</v>
      </c>
      <c r="Y873" s="219">
        <v>0</v>
      </c>
      <c r="Z873" s="219">
        <v>1</v>
      </c>
      <c r="AA873" s="219">
        <v>1</v>
      </c>
      <c r="AB873" s="219">
        <v>0</v>
      </c>
      <c r="AC873" s="219">
        <v>8</v>
      </c>
      <c r="AD873" s="219">
        <v>117</v>
      </c>
      <c r="AE873" s="152">
        <v>433</v>
      </c>
      <c r="AF873" s="152">
        <v>1410</v>
      </c>
      <c r="AG873" s="221">
        <v>2</v>
      </c>
      <c r="AH873" s="221">
        <v>119</v>
      </c>
      <c r="AI873" s="221">
        <v>53</v>
      </c>
      <c r="AJ873" s="210">
        <v>1393</v>
      </c>
      <c r="AK873" s="221">
        <v>0</v>
      </c>
      <c r="AL873" s="221">
        <v>403</v>
      </c>
      <c r="AM873" s="152">
        <v>1013</v>
      </c>
      <c r="AN873" s="219">
        <v>957</v>
      </c>
      <c r="AO873" s="221">
        <v>641</v>
      </c>
      <c r="AP873" s="210">
        <v>1180</v>
      </c>
      <c r="AQ873" s="221">
        <v>137</v>
      </c>
      <c r="AR873" s="221">
        <v>12</v>
      </c>
      <c r="AS873" s="219">
        <v>556</v>
      </c>
      <c r="AT873" s="152">
        <v>1296</v>
      </c>
      <c r="AU873" s="219">
        <v>8</v>
      </c>
      <c r="AV873" s="219">
        <v>110</v>
      </c>
      <c r="AW873" s="210">
        <v>1298</v>
      </c>
      <c r="AX873" s="221">
        <v>672</v>
      </c>
      <c r="AY873" s="221">
        <v>0</v>
      </c>
      <c r="AZ873" s="274">
        <v>15</v>
      </c>
      <c r="BA873" s="141">
        <v>1852</v>
      </c>
      <c r="BB873" s="274">
        <v>5</v>
      </c>
      <c r="BC873" s="274">
        <v>98</v>
      </c>
      <c r="BD873" s="210">
        <v>870</v>
      </c>
      <c r="BE873" s="221">
        <v>1100</v>
      </c>
      <c r="BF873" s="152">
        <v>1548</v>
      </c>
      <c r="BG873" s="219">
        <v>422</v>
      </c>
      <c r="BH873" s="221">
        <v>2</v>
      </c>
      <c r="BI873" s="152">
        <v>643</v>
      </c>
      <c r="BJ873" s="152">
        <v>1327</v>
      </c>
      <c r="BK873" s="210">
        <v>893</v>
      </c>
      <c r="BL873" s="210">
        <v>216</v>
      </c>
      <c r="BM873" s="210">
        <v>666</v>
      </c>
      <c r="BN873" s="221">
        <v>51</v>
      </c>
      <c r="BO873" s="221">
        <v>144</v>
      </c>
    </row>
    <row r="874" spans="1:67" s="53" customFormat="1" x14ac:dyDescent="0.25">
      <c r="A874" s="53" t="s">
        <v>98</v>
      </c>
      <c r="H874" s="179">
        <v>45036</v>
      </c>
      <c r="I874" s="219">
        <f t="shared" ref="I874" si="1460">I873+J874</f>
        <v>1970</v>
      </c>
      <c r="J874" s="152">
        <v>0</v>
      </c>
      <c r="K874" s="216">
        <f t="shared" ref="K874" si="1461">I874*100000/620249</f>
        <v>317.61437745163636</v>
      </c>
      <c r="L874" s="265">
        <f t="shared" ref="L874" si="1462">(I874*100/I873)-100</f>
        <v>0</v>
      </c>
      <c r="M874" s="219">
        <v>0</v>
      </c>
      <c r="N874" s="210">
        <v>1967</v>
      </c>
      <c r="O874" s="210">
        <v>3</v>
      </c>
      <c r="P874" s="152">
        <v>882</v>
      </c>
      <c r="Q874" s="152">
        <f t="shared" ref="Q874" si="1463">(I874-P874)</f>
        <v>1088</v>
      </c>
      <c r="R874" s="221">
        <v>0</v>
      </c>
      <c r="S874" s="210">
        <v>109</v>
      </c>
      <c r="T874" s="221">
        <v>28</v>
      </c>
      <c r="U874" s="210">
        <v>1643</v>
      </c>
      <c r="V874" s="221">
        <v>7</v>
      </c>
      <c r="W874" s="221">
        <v>2</v>
      </c>
      <c r="X874" s="221">
        <v>181</v>
      </c>
      <c r="Y874" s="219">
        <v>0</v>
      </c>
      <c r="Z874" s="219">
        <v>1</v>
      </c>
      <c r="AA874" s="219">
        <v>1</v>
      </c>
      <c r="AB874" s="219">
        <v>0</v>
      </c>
      <c r="AC874" s="219">
        <v>8</v>
      </c>
      <c r="AD874" s="219">
        <v>117</v>
      </c>
      <c r="AE874" s="152">
        <v>433</v>
      </c>
      <c r="AF874" s="152">
        <v>1410</v>
      </c>
      <c r="AG874" s="221">
        <v>2</v>
      </c>
      <c r="AH874" s="221">
        <v>119</v>
      </c>
      <c r="AI874" s="221">
        <v>53</v>
      </c>
      <c r="AJ874" s="210">
        <v>1393</v>
      </c>
      <c r="AK874" s="221">
        <v>0</v>
      </c>
      <c r="AL874" s="221">
        <v>403</v>
      </c>
      <c r="AM874" s="152">
        <v>1013</v>
      </c>
      <c r="AN874" s="219">
        <v>957</v>
      </c>
      <c r="AO874" s="221">
        <v>641</v>
      </c>
      <c r="AP874" s="210">
        <v>1180</v>
      </c>
      <c r="AQ874" s="221">
        <v>137</v>
      </c>
      <c r="AR874" s="221">
        <v>12</v>
      </c>
      <c r="AS874" s="219">
        <v>556</v>
      </c>
      <c r="AT874" s="152">
        <v>1296</v>
      </c>
      <c r="AU874" s="219">
        <v>8</v>
      </c>
      <c r="AV874" s="219">
        <v>110</v>
      </c>
      <c r="AW874" s="210">
        <v>1298</v>
      </c>
      <c r="AX874" s="221">
        <v>672</v>
      </c>
      <c r="AY874" s="221">
        <v>0</v>
      </c>
      <c r="AZ874" s="274">
        <v>15</v>
      </c>
      <c r="BA874" s="141">
        <v>1852</v>
      </c>
      <c r="BB874" s="274">
        <v>5</v>
      </c>
      <c r="BC874" s="274">
        <v>98</v>
      </c>
      <c r="BD874" s="210">
        <v>870</v>
      </c>
      <c r="BE874" s="221">
        <v>1100</v>
      </c>
      <c r="BF874" s="152">
        <v>1548</v>
      </c>
      <c r="BG874" s="219">
        <v>422</v>
      </c>
      <c r="BH874" s="221">
        <v>2</v>
      </c>
      <c r="BI874" s="152">
        <v>643</v>
      </c>
      <c r="BJ874" s="152">
        <v>1327</v>
      </c>
      <c r="BK874" s="210">
        <v>893</v>
      </c>
      <c r="BL874" s="210">
        <v>216</v>
      </c>
      <c r="BM874" s="210">
        <v>666</v>
      </c>
      <c r="BN874" s="221">
        <v>51</v>
      </c>
      <c r="BO874" s="221">
        <v>144</v>
      </c>
    </row>
    <row r="875" spans="1:67" s="53" customFormat="1" x14ac:dyDescent="0.25">
      <c r="A875" s="53" t="s">
        <v>98</v>
      </c>
      <c r="H875" s="179">
        <v>45037</v>
      </c>
      <c r="I875" s="219">
        <f t="shared" ref="I875" si="1464">I874+J875</f>
        <v>1970</v>
      </c>
      <c r="J875" s="152">
        <v>0</v>
      </c>
      <c r="K875" s="216">
        <f t="shared" ref="K875" si="1465">I875*100000/620249</f>
        <v>317.61437745163636</v>
      </c>
      <c r="L875" s="265">
        <f t="shared" ref="L875" si="1466">(I875*100/I874)-100</f>
        <v>0</v>
      </c>
      <c r="M875" s="219">
        <v>0</v>
      </c>
      <c r="N875" s="210">
        <v>1967</v>
      </c>
      <c r="O875" s="210">
        <v>3</v>
      </c>
      <c r="P875" s="152">
        <v>882</v>
      </c>
      <c r="Q875" s="152">
        <f t="shared" ref="Q875" si="1467">(I875-P875)</f>
        <v>1088</v>
      </c>
      <c r="R875" s="221">
        <v>0</v>
      </c>
      <c r="S875" s="210">
        <v>109</v>
      </c>
      <c r="T875" s="221">
        <v>28</v>
      </c>
      <c r="U875" s="210">
        <v>1643</v>
      </c>
      <c r="V875" s="221">
        <v>7</v>
      </c>
      <c r="W875" s="221">
        <v>2</v>
      </c>
      <c r="X875" s="221">
        <v>181</v>
      </c>
      <c r="Y875" s="219">
        <v>0</v>
      </c>
      <c r="Z875" s="219">
        <v>1</v>
      </c>
      <c r="AA875" s="219">
        <v>1</v>
      </c>
      <c r="AB875" s="219">
        <v>0</v>
      </c>
      <c r="AC875" s="219">
        <v>8</v>
      </c>
      <c r="AD875" s="219">
        <v>117</v>
      </c>
      <c r="AE875" s="152">
        <v>433</v>
      </c>
      <c r="AF875" s="152">
        <v>1410</v>
      </c>
      <c r="AG875" s="221">
        <v>2</v>
      </c>
      <c r="AH875" s="221">
        <v>119</v>
      </c>
      <c r="AI875" s="221">
        <v>53</v>
      </c>
      <c r="AJ875" s="210">
        <v>1393</v>
      </c>
      <c r="AK875" s="221">
        <v>0</v>
      </c>
      <c r="AL875" s="221">
        <v>403</v>
      </c>
      <c r="AM875" s="152">
        <v>1013</v>
      </c>
      <c r="AN875" s="219">
        <v>957</v>
      </c>
      <c r="AO875" s="221">
        <v>641</v>
      </c>
      <c r="AP875" s="210">
        <v>1180</v>
      </c>
      <c r="AQ875" s="221">
        <v>137</v>
      </c>
      <c r="AR875" s="221">
        <v>12</v>
      </c>
      <c r="AS875" s="219">
        <v>556</v>
      </c>
      <c r="AT875" s="152">
        <v>1296</v>
      </c>
      <c r="AU875" s="219">
        <v>8</v>
      </c>
      <c r="AV875" s="219">
        <v>110</v>
      </c>
      <c r="AW875" s="210">
        <v>1298</v>
      </c>
      <c r="AX875" s="221">
        <v>672</v>
      </c>
      <c r="AY875" s="221">
        <v>0</v>
      </c>
      <c r="AZ875" s="274">
        <v>15</v>
      </c>
      <c r="BA875" s="141">
        <v>1852</v>
      </c>
      <c r="BB875" s="274">
        <v>5</v>
      </c>
      <c r="BC875" s="274">
        <v>98</v>
      </c>
      <c r="BD875" s="210">
        <v>870</v>
      </c>
      <c r="BE875" s="221">
        <v>1100</v>
      </c>
      <c r="BF875" s="152">
        <v>1548</v>
      </c>
      <c r="BG875" s="219">
        <v>422</v>
      </c>
      <c r="BH875" s="221">
        <v>2</v>
      </c>
      <c r="BI875" s="152">
        <v>643</v>
      </c>
      <c r="BJ875" s="152">
        <v>1327</v>
      </c>
      <c r="BK875" s="210">
        <v>893</v>
      </c>
      <c r="BL875" s="210">
        <v>216</v>
      </c>
      <c r="BM875" s="210">
        <v>666</v>
      </c>
      <c r="BN875" s="221">
        <v>51</v>
      </c>
      <c r="BO875" s="221">
        <v>144</v>
      </c>
    </row>
    <row r="876" spans="1:67" s="53" customFormat="1" x14ac:dyDescent="0.25">
      <c r="A876" s="53" t="s">
        <v>98</v>
      </c>
      <c r="H876" s="179">
        <v>45038</v>
      </c>
      <c r="I876" s="219">
        <f t="shared" ref="I876" si="1468">I875+J876</f>
        <v>1970</v>
      </c>
      <c r="J876" s="152">
        <v>0</v>
      </c>
      <c r="K876" s="216">
        <f t="shared" ref="K876" si="1469">I876*100000/620249</f>
        <v>317.61437745163636</v>
      </c>
      <c r="L876" s="265">
        <f t="shared" ref="L876" si="1470">(I876*100/I875)-100</f>
        <v>0</v>
      </c>
      <c r="M876" s="219">
        <v>0</v>
      </c>
      <c r="N876" s="210">
        <v>1967</v>
      </c>
      <c r="O876" s="210">
        <v>3</v>
      </c>
      <c r="P876" s="152">
        <v>882</v>
      </c>
      <c r="Q876" s="152">
        <f t="shared" ref="Q876" si="1471">(I876-P876)</f>
        <v>1088</v>
      </c>
      <c r="R876" s="221">
        <v>0</v>
      </c>
      <c r="S876" s="210">
        <v>109</v>
      </c>
      <c r="T876" s="221">
        <v>28</v>
      </c>
      <c r="U876" s="210">
        <v>1643</v>
      </c>
      <c r="V876" s="221">
        <v>7</v>
      </c>
      <c r="W876" s="221">
        <v>2</v>
      </c>
      <c r="X876" s="221">
        <v>181</v>
      </c>
      <c r="Y876" s="219">
        <v>0</v>
      </c>
      <c r="Z876" s="219">
        <v>1</v>
      </c>
      <c r="AA876" s="219">
        <v>1</v>
      </c>
      <c r="AB876" s="219">
        <v>0</v>
      </c>
      <c r="AC876" s="219">
        <v>8</v>
      </c>
      <c r="AD876" s="219">
        <v>117</v>
      </c>
      <c r="AE876" s="152">
        <v>433</v>
      </c>
      <c r="AF876" s="152">
        <v>1410</v>
      </c>
      <c r="AG876" s="221">
        <v>2</v>
      </c>
      <c r="AH876" s="221">
        <v>119</v>
      </c>
      <c r="AI876" s="221">
        <v>53</v>
      </c>
      <c r="AJ876" s="210">
        <v>1393</v>
      </c>
      <c r="AK876" s="221">
        <v>0</v>
      </c>
      <c r="AL876" s="221">
        <v>403</v>
      </c>
      <c r="AM876" s="152">
        <v>1013</v>
      </c>
      <c r="AN876" s="219">
        <v>957</v>
      </c>
      <c r="AO876" s="221">
        <v>641</v>
      </c>
      <c r="AP876" s="210">
        <v>1180</v>
      </c>
      <c r="AQ876" s="221">
        <v>137</v>
      </c>
      <c r="AR876" s="221">
        <v>12</v>
      </c>
      <c r="AS876" s="219">
        <v>556</v>
      </c>
      <c r="AT876" s="152">
        <v>1296</v>
      </c>
      <c r="AU876" s="219">
        <v>8</v>
      </c>
      <c r="AV876" s="219">
        <v>110</v>
      </c>
      <c r="AW876" s="210">
        <v>1298</v>
      </c>
      <c r="AX876" s="221">
        <v>672</v>
      </c>
      <c r="AY876" s="221">
        <v>0</v>
      </c>
      <c r="AZ876" s="274">
        <v>15</v>
      </c>
      <c r="BA876" s="141">
        <v>1852</v>
      </c>
      <c r="BB876" s="274">
        <v>5</v>
      </c>
      <c r="BC876" s="274">
        <v>98</v>
      </c>
      <c r="BD876" s="210">
        <v>870</v>
      </c>
      <c r="BE876" s="221">
        <v>1100</v>
      </c>
      <c r="BF876" s="152">
        <v>1548</v>
      </c>
      <c r="BG876" s="219">
        <v>422</v>
      </c>
      <c r="BH876" s="221">
        <v>2</v>
      </c>
      <c r="BI876" s="152">
        <v>643</v>
      </c>
      <c r="BJ876" s="152">
        <v>1327</v>
      </c>
      <c r="BK876" s="210">
        <v>893</v>
      </c>
      <c r="BL876" s="210">
        <v>216</v>
      </c>
      <c r="BM876" s="210">
        <v>666</v>
      </c>
      <c r="BN876" s="221">
        <v>51</v>
      </c>
      <c r="BO876" s="221">
        <v>144</v>
      </c>
    </row>
    <row r="877" spans="1:67" s="53" customFormat="1" x14ac:dyDescent="0.25">
      <c r="A877" s="53" t="s">
        <v>98</v>
      </c>
      <c r="H877" s="179">
        <v>45039</v>
      </c>
      <c r="I877" s="219">
        <f t="shared" ref="I877" si="1472">I876+J877</f>
        <v>1971</v>
      </c>
      <c r="J877" s="152">
        <v>1</v>
      </c>
      <c r="K877" s="216">
        <f t="shared" ref="K877" si="1473">I877*100000/620249</f>
        <v>317.77560302394681</v>
      </c>
      <c r="L877" s="265">
        <f t="shared" ref="L877" si="1474">(I877*100/I876)-100</f>
        <v>5.0761421319791111E-2</v>
      </c>
      <c r="M877" s="219">
        <v>0</v>
      </c>
      <c r="N877" s="210">
        <v>1968</v>
      </c>
      <c r="O877" s="210">
        <v>3</v>
      </c>
      <c r="P877" s="152">
        <v>882</v>
      </c>
      <c r="Q877" s="152">
        <f t="shared" ref="Q877" si="1475">(I877-P877)</f>
        <v>1089</v>
      </c>
      <c r="R877" s="221">
        <v>0</v>
      </c>
      <c r="S877" s="210">
        <v>109</v>
      </c>
      <c r="T877" s="221">
        <v>28</v>
      </c>
      <c r="U877" s="210">
        <v>1644</v>
      </c>
      <c r="V877" s="221">
        <v>7</v>
      </c>
      <c r="W877" s="221">
        <v>2</v>
      </c>
      <c r="X877" s="221">
        <v>181</v>
      </c>
      <c r="Y877" s="219">
        <v>0</v>
      </c>
      <c r="Z877" s="219">
        <v>1</v>
      </c>
      <c r="AA877" s="219">
        <v>1</v>
      </c>
      <c r="AB877" s="219">
        <v>0</v>
      </c>
      <c r="AC877" s="219">
        <v>8</v>
      </c>
      <c r="AD877" s="219">
        <v>117</v>
      </c>
      <c r="AE877" s="152">
        <v>433</v>
      </c>
      <c r="AF877" s="152">
        <v>1411</v>
      </c>
      <c r="AG877" s="221">
        <v>2</v>
      </c>
      <c r="AH877" s="221">
        <v>119</v>
      </c>
      <c r="AI877" s="221">
        <v>53</v>
      </c>
      <c r="AJ877" s="210">
        <v>1394</v>
      </c>
      <c r="AK877" s="221">
        <v>0</v>
      </c>
      <c r="AL877" s="221">
        <v>403</v>
      </c>
      <c r="AM877" s="152">
        <v>1014</v>
      </c>
      <c r="AN877" s="219">
        <v>957</v>
      </c>
      <c r="AO877" s="221">
        <v>641</v>
      </c>
      <c r="AP877" s="210">
        <v>1181</v>
      </c>
      <c r="AQ877" s="221">
        <v>137</v>
      </c>
      <c r="AR877" s="221">
        <v>12</v>
      </c>
      <c r="AS877" s="219">
        <v>556</v>
      </c>
      <c r="AT877" s="152">
        <v>1297</v>
      </c>
      <c r="AU877" s="219">
        <v>8</v>
      </c>
      <c r="AV877" s="219">
        <v>110</v>
      </c>
      <c r="AW877" s="210">
        <v>1299</v>
      </c>
      <c r="AX877" s="221">
        <v>672</v>
      </c>
      <c r="AY877" s="221">
        <v>0</v>
      </c>
      <c r="AZ877" s="274">
        <v>15</v>
      </c>
      <c r="BA877" s="141">
        <v>1853</v>
      </c>
      <c r="BB877" s="274">
        <v>5</v>
      </c>
      <c r="BC877" s="274">
        <v>98</v>
      </c>
      <c r="BD877" s="210">
        <v>871</v>
      </c>
      <c r="BE877" s="221">
        <v>1100</v>
      </c>
      <c r="BF877" s="152">
        <v>1549</v>
      </c>
      <c r="BG877" s="219">
        <v>422</v>
      </c>
      <c r="BH877" s="221">
        <v>2</v>
      </c>
      <c r="BI877" s="152">
        <v>644</v>
      </c>
      <c r="BJ877" s="152">
        <v>1327</v>
      </c>
      <c r="BK877" s="210">
        <v>894</v>
      </c>
      <c r="BL877" s="210">
        <v>216</v>
      </c>
      <c r="BM877" s="210">
        <v>666</v>
      </c>
      <c r="BN877" s="221">
        <v>51</v>
      </c>
      <c r="BO877" s="221">
        <v>144</v>
      </c>
    </row>
    <row r="878" spans="1:67" s="53" customFormat="1" x14ac:dyDescent="0.25">
      <c r="A878" s="53" t="s">
        <v>98</v>
      </c>
      <c r="H878" s="179">
        <v>45040</v>
      </c>
      <c r="I878" s="219">
        <f t="shared" ref="I878" si="1476">I877+J878</f>
        <v>1972</v>
      </c>
      <c r="J878" s="152">
        <v>1</v>
      </c>
      <c r="K878" s="216">
        <f t="shared" ref="K878" si="1477">I878*100000/620249</f>
        <v>317.93682859625733</v>
      </c>
      <c r="L878" s="265">
        <f t="shared" ref="L878" si="1478">(I878*100/I877)-100</f>
        <v>5.0735667174024002E-2</v>
      </c>
      <c r="M878" s="219">
        <v>0</v>
      </c>
      <c r="N878" s="210">
        <v>1969</v>
      </c>
      <c r="O878" s="210">
        <v>3</v>
      </c>
      <c r="P878" s="152">
        <v>883</v>
      </c>
      <c r="Q878" s="152">
        <f t="shared" ref="Q878" si="1479">(I878-P878)</f>
        <v>1089</v>
      </c>
      <c r="R878" s="221">
        <v>0</v>
      </c>
      <c r="S878" s="210">
        <v>109</v>
      </c>
      <c r="T878" s="221">
        <v>28</v>
      </c>
      <c r="U878" s="210">
        <v>1645</v>
      </c>
      <c r="V878" s="221">
        <v>7</v>
      </c>
      <c r="W878" s="221">
        <v>2</v>
      </c>
      <c r="X878" s="221">
        <v>181</v>
      </c>
      <c r="Y878" s="219">
        <v>0</v>
      </c>
      <c r="Z878" s="219">
        <v>1</v>
      </c>
      <c r="AA878" s="219">
        <v>1</v>
      </c>
      <c r="AB878" s="219">
        <v>0</v>
      </c>
      <c r="AC878" s="219">
        <v>8</v>
      </c>
      <c r="AD878" s="219">
        <v>117</v>
      </c>
      <c r="AE878" s="152">
        <v>433</v>
      </c>
      <c r="AF878" s="152">
        <v>1412</v>
      </c>
      <c r="AG878" s="221">
        <v>2</v>
      </c>
      <c r="AH878" s="221">
        <v>119</v>
      </c>
      <c r="AI878" s="221">
        <v>53</v>
      </c>
      <c r="AJ878" s="210">
        <v>1395</v>
      </c>
      <c r="AK878" s="221">
        <v>0</v>
      </c>
      <c r="AL878" s="221">
        <v>403</v>
      </c>
      <c r="AM878" s="152">
        <v>1014</v>
      </c>
      <c r="AN878" s="219">
        <v>958</v>
      </c>
      <c r="AO878" s="221">
        <v>641</v>
      </c>
      <c r="AP878" s="210">
        <v>1182</v>
      </c>
      <c r="AQ878" s="221">
        <v>137</v>
      </c>
      <c r="AR878" s="221">
        <v>12</v>
      </c>
      <c r="AS878" s="219">
        <v>556</v>
      </c>
      <c r="AT878" s="152">
        <v>1298</v>
      </c>
      <c r="AU878" s="219">
        <v>8</v>
      </c>
      <c r="AV878" s="219">
        <v>110</v>
      </c>
      <c r="AW878" s="210">
        <v>1300</v>
      </c>
      <c r="AX878" s="221">
        <v>672</v>
      </c>
      <c r="AY878" s="221">
        <v>0</v>
      </c>
      <c r="AZ878" s="274">
        <v>15</v>
      </c>
      <c r="BA878" s="141">
        <v>1854</v>
      </c>
      <c r="BB878" s="274">
        <v>5</v>
      </c>
      <c r="BC878" s="274">
        <v>98</v>
      </c>
      <c r="BD878" s="210">
        <v>872</v>
      </c>
      <c r="BE878" s="221">
        <v>1100</v>
      </c>
      <c r="BF878" s="152">
        <v>1550</v>
      </c>
      <c r="BG878" s="219">
        <v>422</v>
      </c>
      <c r="BH878" s="221">
        <v>2</v>
      </c>
      <c r="BI878" s="152">
        <v>645</v>
      </c>
      <c r="BJ878" s="152">
        <v>1327</v>
      </c>
      <c r="BK878" s="210">
        <v>895</v>
      </c>
      <c r="BL878" s="210">
        <v>216</v>
      </c>
      <c r="BM878" s="210">
        <v>666</v>
      </c>
      <c r="BN878" s="221">
        <v>51</v>
      </c>
      <c r="BO878" s="221">
        <v>144</v>
      </c>
    </row>
    <row r="879" spans="1:67" s="53" customFormat="1" x14ac:dyDescent="0.25">
      <c r="A879" s="53" t="s">
        <v>98</v>
      </c>
      <c r="H879" s="179">
        <v>45041</v>
      </c>
      <c r="I879" s="219">
        <f t="shared" ref="I879" si="1480">I878+J879</f>
        <v>1972</v>
      </c>
      <c r="J879" s="152">
        <v>0</v>
      </c>
      <c r="K879" s="216">
        <f t="shared" ref="K879" si="1481">I879*100000/620249</f>
        <v>317.93682859625733</v>
      </c>
      <c r="L879" s="265">
        <f t="shared" ref="L879" si="1482">(I879*100/I878)-100</f>
        <v>0</v>
      </c>
      <c r="M879" s="219">
        <v>0</v>
      </c>
      <c r="N879" s="210">
        <v>1969</v>
      </c>
      <c r="O879" s="210">
        <v>3</v>
      </c>
      <c r="P879" s="152">
        <v>883</v>
      </c>
      <c r="Q879" s="152">
        <f t="shared" ref="Q879" si="1483">(I879-P879)</f>
        <v>1089</v>
      </c>
      <c r="R879" s="221">
        <v>0</v>
      </c>
      <c r="S879" s="210">
        <v>109</v>
      </c>
      <c r="T879" s="221">
        <v>28</v>
      </c>
      <c r="U879" s="210">
        <v>1645</v>
      </c>
      <c r="V879" s="221">
        <v>7</v>
      </c>
      <c r="W879" s="221">
        <v>2</v>
      </c>
      <c r="X879" s="221">
        <v>181</v>
      </c>
      <c r="Y879" s="219">
        <v>0</v>
      </c>
      <c r="Z879" s="219">
        <v>1</v>
      </c>
      <c r="AA879" s="219">
        <v>1</v>
      </c>
      <c r="AB879" s="219">
        <v>0</v>
      </c>
      <c r="AC879" s="219">
        <v>8</v>
      </c>
      <c r="AD879" s="219">
        <v>117</v>
      </c>
      <c r="AE879" s="152">
        <v>433</v>
      </c>
      <c r="AF879" s="152">
        <v>1412</v>
      </c>
      <c r="AG879" s="221">
        <v>2</v>
      </c>
      <c r="AH879" s="221">
        <v>119</v>
      </c>
      <c r="AI879" s="221">
        <v>53</v>
      </c>
      <c r="AJ879" s="210">
        <v>1395</v>
      </c>
      <c r="AK879" s="221">
        <v>0</v>
      </c>
      <c r="AL879" s="221">
        <v>403</v>
      </c>
      <c r="AM879" s="152">
        <v>1014</v>
      </c>
      <c r="AN879" s="219">
        <v>958</v>
      </c>
      <c r="AO879" s="221">
        <v>641</v>
      </c>
      <c r="AP879" s="210">
        <v>1182</v>
      </c>
      <c r="AQ879" s="221">
        <v>137</v>
      </c>
      <c r="AR879" s="221">
        <v>12</v>
      </c>
      <c r="AS879" s="219">
        <v>556</v>
      </c>
      <c r="AT879" s="152">
        <v>1298</v>
      </c>
      <c r="AU879" s="219">
        <v>8</v>
      </c>
      <c r="AV879" s="219">
        <v>110</v>
      </c>
      <c r="AW879" s="210">
        <v>1300</v>
      </c>
      <c r="AX879" s="221">
        <v>672</v>
      </c>
      <c r="AY879" s="221">
        <v>0</v>
      </c>
      <c r="AZ879" s="274">
        <v>15</v>
      </c>
      <c r="BA879" s="141">
        <v>1854</v>
      </c>
      <c r="BB879" s="274">
        <v>5</v>
      </c>
      <c r="BC879" s="274">
        <v>98</v>
      </c>
      <c r="BD879" s="210">
        <v>872</v>
      </c>
      <c r="BE879" s="221">
        <v>1100</v>
      </c>
      <c r="BF879" s="152">
        <v>1550</v>
      </c>
      <c r="BG879" s="219">
        <v>422</v>
      </c>
      <c r="BH879" s="221">
        <v>2</v>
      </c>
      <c r="BI879" s="152">
        <v>645</v>
      </c>
      <c r="BJ879" s="152">
        <v>1327</v>
      </c>
      <c r="BK879" s="210">
        <v>895</v>
      </c>
      <c r="BL879" s="210">
        <v>216</v>
      </c>
      <c r="BM879" s="210">
        <v>666</v>
      </c>
      <c r="BN879" s="221">
        <v>51</v>
      </c>
      <c r="BO879" s="221">
        <v>144</v>
      </c>
    </row>
    <row r="880" spans="1:67" s="53" customFormat="1" x14ac:dyDescent="0.25">
      <c r="A880" s="53" t="s">
        <v>98</v>
      </c>
      <c r="H880" s="179">
        <v>45042</v>
      </c>
      <c r="I880" s="219">
        <f t="shared" ref="I880" si="1484">I879+J880</f>
        <v>1973</v>
      </c>
      <c r="J880" s="152">
        <v>1</v>
      </c>
      <c r="K880" s="216">
        <f t="shared" ref="K880" si="1485">I880*100000/620249</f>
        <v>318.09805416856778</v>
      </c>
      <c r="L880" s="265">
        <f t="shared" ref="L880" si="1486">(I880*100/I879)-100</f>
        <v>5.0709939148077865E-2</v>
      </c>
      <c r="M880" s="219">
        <v>0</v>
      </c>
      <c r="N880" s="210">
        <v>1970</v>
      </c>
      <c r="O880" s="210">
        <v>3</v>
      </c>
      <c r="P880" s="152">
        <v>884</v>
      </c>
      <c r="Q880" s="152">
        <f t="shared" ref="Q880" si="1487">(I880-P880)</f>
        <v>1089</v>
      </c>
      <c r="R880" s="221">
        <v>0</v>
      </c>
      <c r="S880" s="210">
        <v>109</v>
      </c>
      <c r="T880" s="221">
        <v>28</v>
      </c>
      <c r="U880" s="210">
        <v>1646</v>
      </c>
      <c r="V880" s="221">
        <v>7</v>
      </c>
      <c r="W880" s="221">
        <v>2</v>
      </c>
      <c r="X880" s="221">
        <v>181</v>
      </c>
      <c r="Y880" s="219">
        <v>0</v>
      </c>
      <c r="Z880" s="219">
        <v>1</v>
      </c>
      <c r="AA880" s="219">
        <v>1</v>
      </c>
      <c r="AB880" s="219">
        <v>0</v>
      </c>
      <c r="AC880" s="219">
        <v>8</v>
      </c>
      <c r="AD880" s="219">
        <v>117</v>
      </c>
      <c r="AE880" s="152">
        <v>433</v>
      </c>
      <c r="AF880" s="152">
        <v>1413</v>
      </c>
      <c r="AG880" s="221">
        <v>2</v>
      </c>
      <c r="AH880" s="221">
        <v>119</v>
      </c>
      <c r="AI880" s="221">
        <v>53</v>
      </c>
      <c r="AJ880" s="210">
        <v>1396</v>
      </c>
      <c r="AK880" s="221">
        <v>0</v>
      </c>
      <c r="AL880" s="221">
        <v>403</v>
      </c>
      <c r="AM880" s="152">
        <v>1015</v>
      </c>
      <c r="AN880" s="219">
        <v>958</v>
      </c>
      <c r="AO880" s="221">
        <v>641</v>
      </c>
      <c r="AP880" s="210">
        <v>1183</v>
      </c>
      <c r="AQ880" s="221">
        <v>137</v>
      </c>
      <c r="AR880" s="221">
        <v>12</v>
      </c>
      <c r="AS880" s="219">
        <v>556</v>
      </c>
      <c r="AT880" s="152">
        <v>1299</v>
      </c>
      <c r="AU880" s="219">
        <v>8</v>
      </c>
      <c r="AV880" s="219">
        <v>110</v>
      </c>
      <c r="AW880" s="210">
        <v>1301</v>
      </c>
      <c r="AX880" s="221">
        <v>672</v>
      </c>
      <c r="AY880" s="221">
        <v>0</v>
      </c>
      <c r="AZ880" s="274">
        <v>15</v>
      </c>
      <c r="BA880" s="141">
        <v>1855</v>
      </c>
      <c r="BB880" s="274">
        <v>5</v>
      </c>
      <c r="BC880" s="274">
        <v>98</v>
      </c>
      <c r="BD880" s="210">
        <v>873</v>
      </c>
      <c r="BE880" s="221">
        <v>1100</v>
      </c>
      <c r="BF880" s="152">
        <v>1551</v>
      </c>
      <c r="BG880" s="219">
        <v>422</v>
      </c>
      <c r="BH880" s="221">
        <v>2</v>
      </c>
      <c r="BI880" s="152">
        <v>646</v>
      </c>
      <c r="BJ880" s="152">
        <v>1327</v>
      </c>
      <c r="BK880" s="210">
        <v>896</v>
      </c>
      <c r="BL880" s="210">
        <v>216</v>
      </c>
      <c r="BM880" s="210">
        <v>666</v>
      </c>
      <c r="BN880" s="221">
        <v>51</v>
      </c>
      <c r="BO880" s="221">
        <v>144</v>
      </c>
    </row>
    <row r="881" spans="1:67" s="53" customFormat="1" x14ac:dyDescent="0.25">
      <c r="A881" s="53" t="s">
        <v>98</v>
      </c>
      <c r="H881" s="179">
        <v>45043</v>
      </c>
      <c r="I881" s="219">
        <f t="shared" ref="I881" si="1488">I880+J881</f>
        <v>1973</v>
      </c>
      <c r="J881" s="152">
        <v>0</v>
      </c>
      <c r="K881" s="216">
        <f t="shared" ref="K881" si="1489">I881*100000/620249</f>
        <v>318.09805416856778</v>
      </c>
      <c r="L881" s="265">
        <f t="shared" ref="L881" si="1490">(I881*100/I880)-100</f>
        <v>0</v>
      </c>
      <c r="M881" s="219">
        <v>0</v>
      </c>
      <c r="N881" s="210">
        <v>1970</v>
      </c>
      <c r="O881" s="210">
        <v>3</v>
      </c>
      <c r="P881" s="152">
        <v>884</v>
      </c>
      <c r="Q881" s="152">
        <f t="shared" ref="Q881" si="1491">(I881-P881)</f>
        <v>1089</v>
      </c>
      <c r="R881" s="221">
        <v>0</v>
      </c>
      <c r="S881" s="210">
        <v>109</v>
      </c>
      <c r="T881" s="221">
        <v>28</v>
      </c>
      <c r="U881" s="210">
        <v>1646</v>
      </c>
      <c r="V881" s="221">
        <v>7</v>
      </c>
      <c r="W881" s="221">
        <v>2</v>
      </c>
      <c r="X881" s="221">
        <v>181</v>
      </c>
      <c r="Y881" s="219">
        <v>0</v>
      </c>
      <c r="Z881" s="219">
        <v>1</v>
      </c>
      <c r="AA881" s="219">
        <v>1</v>
      </c>
      <c r="AB881" s="219">
        <v>0</v>
      </c>
      <c r="AC881" s="219">
        <v>8</v>
      </c>
      <c r="AD881" s="219">
        <v>117</v>
      </c>
      <c r="AE881" s="152">
        <v>433</v>
      </c>
      <c r="AF881" s="152">
        <v>1413</v>
      </c>
      <c r="AG881" s="221">
        <v>2</v>
      </c>
      <c r="AH881" s="221">
        <v>119</v>
      </c>
      <c r="AI881" s="221">
        <v>53</v>
      </c>
      <c r="AJ881" s="210">
        <v>1396</v>
      </c>
      <c r="AK881" s="221">
        <v>0</v>
      </c>
      <c r="AL881" s="221">
        <v>403</v>
      </c>
      <c r="AM881" s="152">
        <v>1015</v>
      </c>
      <c r="AN881" s="219">
        <v>958</v>
      </c>
      <c r="AO881" s="221">
        <v>641</v>
      </c>
      <c r="AP881" s="210">
        <v>1183</v>
      </c>
      <c r="AQ881" s="221">
        <v>137</v>
      </c>
      <c r="AR881" s="221">
        <v>12</v>
      </c>
      <c r="AS881" s="219">
        <v>556</v>
      </c>
      <c r="AT881" s="152">
        <v>1299</v>
      </c>
      <c r="AU881" s="219">
        <v>8</v>
      </c>
      <c r="AV881" s="219">
        <v>110</v>
      </c>
      <c r="AW881" s="210">
        <v>1301</v>
      </c>
      <c r="AX881" s="221">
        <v>672</v>
      </c>
      <c r="AY881" s="221">
        <v>0</v>
      </c>
      <c r="AZ881" s="274">
        <v>15</v>
      </c>
      <c r="BA881" s="141">
        <v>1855</v>
      </c>
      <c r="BB881" s="274">
        <v>5</v>
      </c>
      <c r="BC881" s="274">
        <v>98</v>
      </c>
      <c r="BD881" s="210">
        <v>873</v>
      </c>
      <c r="BE881" s="221">
        <v>1100</v>
      </c>
      <c r="BF881" s="152">
        <v>1551</v>
      </c>
      <c r="BG881" s="219">
        <v>422</v>
      </c>
      <c r="BH881" s="221">
        <v>2</v>
      </c>
      <c r="BI881" s="152">
        <v>646</v>
      </c>
      <c r="BJ881" s="152">
        <v>1327</v>
      </c>
      <c r="BK881" s="210">
        <v>896</v>
      </c>
      <c r="BL881" s="210">
        <v>216</v>
      </c>
      <c r="BM881" s="210">
        <v>666</v>
      </c>
      <c r="BN881" s="221">
        <v>51</v>
      </c>
      <c r="BO881" s="221">
        <v>144</v>
      </c>
    </row>
    <row r="882" spans="1:67" s="53" customFormat="1" x14ac:dyDescent="0.25">
      <c r="A882" s="53" t="s">
        <v>98</v>
      </c>
      <c r="H882" s="179">
        <v>45044</v>
      </c>
      <c r="I882" s="219">
        <f t="shared" ref="I882" si="1492">I881+J882</f>
        <v>1974</v>
      </c>
      <c r="J882" s="152">
        <v>1</v>
      </c>
      <c r="K882" s="216">
        <f t="shared" ref="K882" si="1493">I882*100000/620249</f>
        <v>318.25927974087824</v>
      </c>
      <c r="L882" s="265">
        <f t="shared" ref="L882" si="1494">(I882*100/I881)-100</f>
        <v>5.0684237202233362E-2</v>
      </c>
      <c r="M882" s="219">
        <v>0</v>
      </c>
      <c r="N882" s="210">
        <v>1971</v>
      </c>
      <c r="O882" s="210">
        <v>3</v>
      </c>
      <c r="P882" s="152">
        <v>884</v>
      </c>
      <c r="Q882" s="152">
        <f t="shared" ref="Q882" si="1495">(I882-P882)</f>
        <v>1090</v>
      </c>
      <c r="R882" s="221">
        <v>0</v>
      </c>
      <c r="S882" s="210">
        <v>109</v>
      </c>
      <c r="T882" s="221">
        <v>28</v>
      </c>
      <c r="U882" s="210">
        <v>1647</v>
      </c>
      <c r="V882" s="221">
        <v>7</v>
      </c>
      <c r="W882" s="221">
        <v>2</v>
      </c>
      <c r="X882" s="221">
        <v>181</v>
      </c>
      <c r="Y882" s="219">
        <v>0</v>
      </c>
      <c r="Z882" s="219">
        <v>1</v>
      </c>
      <c r="AA882" s="219">
        <v>1</v>
      </c>
      <c r="AB882" s="219">
        <v>0</v>
      </c>
      <c r="AC882" s="219">
        <v>8</v>
      </c>
      <c r="AD882" s="219">
        <v>117</v>
      </c>
      <c r="AE882" s="152">
        <v>434</v>
      </c>
      <c r="AF882" s="152">
        <v>1413</v>
      </c>
      <c r="AG882" s="221">
        <v>2</v>
      </c>
      <c r="AH882" s="221">
        <v>119</v>
      </c>
      <c r="AI882" s="221">
        <v>53</v>
      </c>
      <c r="AJ882" s="210">
        <v>1397</v>
      </c>
      <c r="AK882" s="221">
        <v>0</v>
      </c>
      <c r="AL882" s="221">
        <v>403</v>
      </c>
      <c r="AM882" s="152">
        <v>1015</v>
      </c>
      <c r="AN882" s="219">
        <v>959</v>
      </c>
      <c r="AO882" s="221">
        <v>641</v>
      </c>
      <c r="AP882" s="210">
        <v>1184</v>
      </c>
      <c r="AQ882" s="221">
        <v>137</v>
      </c>
      <c r="AR882" s="221">
        <v>12</v>
      </c>
      <c r="AS882" s="219">
        <v>556</v>
      </c>
      <c r="AT882" s="152">
        <v>1300</v>
      </c>
      <c r="AU882" s="219">
        <v>8</v>
      </c>
      <c r="AV882" s="219">
        <v>110</v>
      </c>
      <c r="AW882" s="210">
        <v>1302</v>
      </c>
      <c r="AX882" s="221">
        <v>672</v>
      </c>
      <c r="AY882" s="221">
        <v>0</v>
      </c>
      <c r="AZ882" s="274">
        <v>15</v>
      </c>
      <c r="BA882" s="141">
        <v>1856</v>
      </c>
      <c r="BB882" s="274">
        <v>5</v>
      </c>
      <c r="BC882" s="274">
        <v>98</v>
      </c>
      <c r="BD882" s="210">
        <v>873</v>
      </c>
      <c r="BE882" s="221">
        <v>1101</v>
      </c>
      <c r="BF882" s="152">
        <v>1551</v>
      </c>
      <c r="BG882" s="219">
        <v>423</v>
      </c>
      <c r="BH882" s="221">
        <v>2</v>
      </c>
      <c r="BI882" s="152">
        <v>646</v>
      </c>
      <c r="BJ882" s="152">
        <v>1328</v>
      </c>
      <c r="BK882" s="210">
        <v>896</v>
      </c>
      <c r="BL882" s="210">
        <v>217</v>
      </c>
      <c r="BM882" s="210">
        <v>666</v>
      </c>
      <c r="BN882" s="221">
        <v>51</v>
      </c>
      <c r="BO882" s="221">
        <v>144</v>
      </c>
    </row>
    <row r="883" spans="1:67" s="53" customFormat="1" x14ac:dyDescent="0.25">
      <c r="A883" s="53" t="s">
        <v>98</v>
      </c>
      <c r="H883" s="179">
        <v>45045</v>
      </c>
      <c r="I883" s="219">
        <f t="shared" ref="I883" si="1496">I882+J883</f>
        <v>1974</v>
      </c>
      <c r="J883" s="152">
        <v>0</v>
      </c>
      <c r="K883" s="216">
        <f t="shared" ref="K883" si="1497">I883*100000/620249</f>
        <v>318.25927974087824</v>
      </c>
      <c r="L883" s="265">
        <f t="shared" ref="L883" si="1498">(I883*100/I882)-100</f>
        <v>0</v>
      </c>
      <c r="M883" s="219">
        <v>0</v>
      </c>
      <c r="N883" s="210">
        <v>1971</v>
      </c>
      <c r="O883" s="210">
        <v>3</v>
      </c>
      <c r="P883" s="152">
        <v>884</v>
      </c>
      <c r="Q883" s="152">
        <f t="shared" ref="Q883" si="1499">(I883-P883)</f>
        <v>1090</v>
      </c>
      <c r="R883" s="221">
        <v>0</v>
      </c>
      <c r="S883" s="210">
        <v>109</v>
      </c>
      <c r="T883" s="221">
        <v>28</v>
      </c>
      <c r="U883" s="210">
        <v>1647</v>
      </c>
      <c r="V883" s="221">
        <v>7</v>
      </c>
      <c r="W883" s="221">
        <v>2</v>
      </c>
      <c r="X883" s="221">
        <v>181</v>
      </c>
      <c r="Y883" s="219">
        <v>0</v>
      </c>
      <c r="Z883" s="219">
        <v>1</v>
      </c>
      <c r="AA883" s="219">
        <v>1</v>
      </c>
      <c r="AB883" s="219">
        <v>0</v>
      </c>
      <c r="AC883" s="219">
        <v>8</v>
      </c>
      <c r="AD883" s="219">
        <v>117</v>
      </c>
      <c r="AE883" s="152">
        <v>434</v>
      </c>
      <c r="AF883" s="152">
        <v>1413</v>
      </c>
      <c r="AG883" s="221">
        <v>2</v>
      </c>
      <c r="AH883" s="221">
        <v>119</v>
      </c>
      <c r="AI883" s="221">
        <v>53</v>
      </c>
      <c r="AJ883" s="210">
        <v>1397</v>
      </c>
      <c r="AK883" s="221">
        <v>0</v>
      </c>
      <c r="AL883" s="221">
        <v>403</v>
      </c>
      <c r="AM883" s="152">
        <v>1015</v>
      </c>
      <c r="AN883" s="219">
        <v>959</v>
      </c>
      <c r="AO883" s="221">
        <v>641</v>
      </c>
      <c r="AP883" s="210">
        <v>1184</v>
      </c>
      <c r="AQ883" s="221">
        <v>137</v>
      </c>
      <c r="AR883" s="221">
        <v>12</v>
      </c>
      <c r="AS883" s="219">
        <v>556</v>
      </c>
      <c r="AT883" s="152">
        <v>1300</v>
      </c>
      <c r="AU883" s="219">
        <v>8</v>
      </c>
      <c r="AV883" s="219">
        <v>110</v>
      </c>
      <c r="AW883" s="210">
        <v>1302</v>
      </c>
      <c r="AX883" s="221">
        <v>672</v>
      </c>
      <c r="AY883" s="221">
        <v>0</v>
      </c>
      <c r="AZ883" s="274">
        <v>15</v>
      </c>
      <c r="BA883" s="141">
        <v>1856</v>
      </c>
      <c r="BB883" s="274">
        <v>5</v>
      </c>
      <c r="BC883" s="274">
        <v>98</v>
      </c>
      <c r="BD883" s="210">
        <v>873</v>
      </c>
      <c r="BE883" s="221">
        <v>1101</v>
      </c>
      <c r="BF883" s="152">
        <v>1551</v>
      </c>
      <c r="BG883" s="219">
        <v>423</v>
      </c>
      <c r="BH883" s="221">
        <v>2</v>
      </c>
      <c r="BI883" s="152">
        <v>646</v>
      </c>
      <c r="BJ883" s="152">
        <v>1328</v>
      </c>
      <c r="BK883" s="210">
        <v>896</v>
      </c>
      <c r="BL883" s="210">
        <v>217</v>
      </c>
      <c r="BM883" s="210">
        <v>666</v>
      </c>
      <c r="BN883" s="221">
        <v>51</v>
      </c>
      <c r="BO883" s="221">
        <v>144</v>
      </c>
    </row>
    <row r="884" spans="1:67" s="53" customFormat="1" x14ac:dyDescent="0.25">
      <c r="A884" s="53" t="s">
        <v>98</v>
      </c>
      <c r="H884" s="179">
        <v>45046</v>
      </c>
      <c r="I884" s="219">
        <f t="shared" ref="I884" si="1500">I883+J884</f>
        <v>1974</v>
      </c>
      <c r="J884" s="152">
        <v>0</v>
      </c>
      <c r="K884" s="216">
        <f t="shared" ref="K884" si="1501">I884*100000/620249</f>
        <v>318.25927974087824</v>
      </c>
      <c r="L884" s="265">
        <f t="shared" ref="L884" si="1502">(I884*100/I883)-100</f>
        <v>0</v>
      </c>
      <c r="M884" s="219">
        <v>0</v>
      </c>
      <c r="N884" s="210">
        <v>1971</v>
      </c>
      <c r="O884" s="210">
        <v>3</v>
      </c>
      <c r="P884" s="152">
        <v>884</v>
      </c>
      <c r="Q884" s="152">
        <f t="shared" ref="Q884" si="1503">(I884-P884)</f>
        <v>1090</v>
      </c>
      <c r="R884" s="221">
        <v>0</v>
      </c>
      <c r="S884" s="210">
        <v>109</v>
      </c>
      <c r="T884" s="221">
        <v>28</v>
      </c>
      <c r="U884" s="210">
        <v>1647</v>
      </c>
      <c r="V884" s="221">
        <v>7</v>
      </c>
      <c r="W884" s="221">
        <v>2</v>
      </c>
      <c r="X884" s="221">
        <v>181</v>
      </c>
      <c r="Y884" s="219">
        <v>0</v>
      </c>
      <c r="Z884" s="219">
        <v>1</v>
      </c>
      <c r="AA884" s="219">
        <v>1</v>
      </c>
      <c r="AB884" s="219">
        <v>0</v>
      </c>
      <c r="AC884" s="219">
        <v>8</v>
      </c>
      <c r="AD884" s="219">
        <v>117</v>
      </c>
      <c r="AE884" s="152">
        <v>434</v>
      </c>
      <c r="AF884" s="152">
        <v>1413</v>
      </c>
      <c r="AG884" s="221">
        <v>2</v>
      </c>
      <c r="AH884" s="221">
        <v>119</v>
      </c>
      <c r="AI884" s="221">
        <v>53</v>
      </c>
      <c r="AJ884" s="210">
        <v>1397</v>
      </c>
      <c r="AK884" s="221">
        <v>0</v>
      </c>
      <c r="AL884" s="221">
        <v>403</v>
      </c>
      <c r="AM884" s="152">
        <v>1015</v>
      </c>
      <c r="AN884" s="219">
        <v>959</v>
      </c>
      <c r="AO884" s="221">
        <v>641</v>
      </c>
      <c r="AP884" s="210">
        <v>1184</v>
      </c>
      <c r="AQ884" s="221">
        <v>137</v>
      </c>
      <c r="AR884" s="221">
        <v>12</v>
      </c>
      <c r="AS884" s="219">
        <v>556</v>
      </c>
      <c r="AT884" s="152">
        <v>1300</v>
      </c>
      <c r="AU884" s="219">
        <v>8</v>
      </c>
      <c r="AV884" s="219">
        <v>110</v>
      </c>
      <c r="AW884" s="210">
        <v>1302</v>
      </c>
      <c r="AX884" s="221">
        <v>672</v>
      </c>
      <c r="AY884" s="221">
        <v>0</v>
      </c>
      <c r="AZ884" s="274">
        <v>15</v>
      </c>
      <c r="BA884" s="141">
        <v>1856</v>
      </c>
      <c r="BB884" s="274">
        <v>5</v>
      </c>
      <c r="BC884" s="274">
        <v>98</v>
      </c>
      <c r="BD884" s="210">
        <v>873</v>
      </c>
      <c r="BE884" s="221">
        <v>1101</v>
      </c>
      <c r="BF884" s="152">
        <v>1551</v>
      </c>
      <c r="BG884" s="219">
        <v>423</v>
      </c>
      <c r="BH884" s="221">
        <v>2</v>
      </c>
      <c r="BI884" s="152">
        <v>646</v>
      </c>
      <c r="BJ884" s="152">
        <v>1328</v>
      </c>
      <c r="BK884" s="210">
        <v>896</v>
      </c>
      <c r="BL884" s="210">
        <v>217</v>
      </c>
      <c r="BM884" s="210">
        <v>666</v>
      </c>
      <c r="BN884" s="221">
        <v>51</v>
      </c>
      <c r="BO884" s="221">
        <v>144</v>
      </c>
    </row>
    <row r="885" spans="1:67" s="53" customFormat="1" x14ac:dyDescent="0.25">
      <c r="A885" s="53" t="s">
        <v>98</v>
      </c>
      <c r="H885" s="179">
        <v>45047</v>
      </c>
      <c r="I885" s="219">
        <f t="shared" ref="I885" si="1504">I884+J885</f>
        <v>1975</v>
      </c>
      <c r="J885" s="152">
        <v>1</v>
      </c>
      <c r="K885" s="216">
        <f t="shared" ref="K885" si="1505">I885*100000/620249</f>
        <v>318.42050531318876</v>
      </c>
      <c r="L885" s="265">
        <f t="shared" ref="L885" si="1506">(I885*100/I884)-100</f>
        <v>5.0658561296856419E-2</v>
      </c>
      <c r="M885" s="219">
        <v>0</v>
      </c>
      <c r="N885" s="210">
        <v>1972</v>
      </c>
      <c r="O885" s="210">
        <v>3</v>
      </c>
      <c r="P885" s="152">
        <v>884</v>
      </c>
      <c r="Q885" s="152">
        <f t="shared" ref="Q885" si="1507">(I885-P885)</f>
        <v>1091</v>
      </c>
      <c r="R885" s="221">
        <v>0</v>
      </c>
      <c r="S885" s="210">
        <v>109</v>
      </c>
      <c r="T885" s="221">
        <v>28</v>
      </c>
      <c r="U885" s="210">
        <v>1648</v>
      </c>
      <c r="V885" s="221">
        <v>7</v>
      </c>
      <c r="W885" s="221">
        <v>2</v>
      </c>
      <c r="X885" s="221">
        <v>181</v>
      </c>
      <c r="Y885" s="219">
        <v>0</v>
      </c>
      <c r="Z885" s="219">
        <v>1</v>
      </c>
      <c r="AA885" s="219">
        <v>1</v>
      </c>
      <c r="AB885" s="219">
        <v>0</v>
      </c>
      <c r="AC885" s="219">
        <v>8</v>
      </c>
      <c r="AD885" s="219">
        <v>117</v>
      </c>
      <c r="AE885" s="152">
        <v>435</v>
      </c>
      <c r="AF885" s="152">
        <v>1413</v>
      </c>
      <c r="AG885" s="221">
        <v>2</v>
      </c>
      <c r="AH885" s="221">
        <v>119</v>
      </c>
      <c r="AI885" s="221">
        <v>53</v>
      </c>
      <c r="AJ885" s="210">
        <v>1398</v>
      </c>
      <c r="AK885" s="221">
        <v>0</v>
      </c>
      <c r="AL885" s="221">
        <v>403</v>
      </c>
      <c r="AM885" s="152">
        <v>1015</v>
      </c>
      <c r="AN885" s="219">
        <v>960</v>
      </c>
      <c r="AO885" s="221">
        <v>641</v>
      </c>
      <c r="AP885" s="210">
        <v>1185</v>
      </c>
      <c r="AQ885" s="221">
        <v>137</v>
      </c>
      <c r="AR885" s="221">
        <v>12</v>
      </c>
      <c r="AS885" s="219">
        <v>556</v>
      </c>
      <c r="AT885" s="152">
        <v>1301</v>
      </c>
      <c r="AU885" s="219">
        <v>8</v>
      </c>
      <c r="AV885" s="219">
        <v>110</v>
      </c>
      <c r="AW885" s="210">
        <v>1303</v>
      </c>
      <c r="AX885" s="221">
        <v>672</v>
      </c>
      <c r="AY885" s="221">
        <v>0</v>
      </c>
      <c r="AZ885" s="274">
        <v>15</v>
      </c>
      <c r="BA885" s="141">
        <v>1857</v>
      </c>
      <c r="BB885" s="274">
        <v>5</v>
      </c>
      <c r="BC885" s="274">
        <v>98</v>
      </c>
      <c r="BD885" s="210">
        <v>873</v>
      </c>
      <c r="BE885" s="221">
        <v>1102</v>
      </c>
      <c r="BF885" s="152">
        <v>1552</v>
      </c>
      <c r="BG885" s="219">
        <v>423</v>
      </c>
      <c r="BH885" s="221">
        <v>2</v>
      </c>
      <c r="BI885" s="152">
        <v>646</v>
      </c>
      <c r="BJ885" s="152">
        <v>1329</v>
      </c>
      <c r="BK885" s="210">
        <v>897</v>
      </c>
      <c r="BL885" s="210">
        <v>217</v>
      </c>
      <c r="BM885" s="210">
        <v>666</v>
      </c>
      <c r="BN885" s="221">
        <v>51</v>
      </c>
      <c r="BO885" s="221">
        <v>144</v>
      </c>
    </row>
    <row r="886" spans="1:67" s="53" customFormat="1" x14ac:dyDescent="0.25">
      <c r="A886" s="53" t="s">
        <v>98</v>
      </c>
      <c r="H886" s="179">
        <v>45048</v>
      </c>
      <c r="I886" s="219">
        <f t="shared" ref="I886" si="1508">I885+J886</f>
        <v>1976</v>
      </c>
      <c r="J886" s="152">
        <v>1</v>
      </c>
      <c r="K886" s="216">
        <f t="shared" ref="K886" si="1509">I886*100000/620249</f>
        <v>318.58173088549921</v>
      </c>
      <c r="L886" s="265">
        <f t="shared" ref="L886" si="1510">(I886*100/I885)-100</f>
        <v>5.0632911392398228E-2</v>
      </c>
      <c r="M886" s="219">
        <v>0</v>
      </c>
      <c r="N886" s="210">
        <v>1973</v>
      </c>
      <c r="O886" s="210">
        <v>3</v>
      </c>
      <c r="P886" s="152">
        <v>885</v>
      </c>
      <c r="Q886" s="152">
        <f t="shared" ref="Q886" si="1511">(I886-P886)</f>
        <v>1091</v>
      </c>
      <c r="R886" s="221">
        <v>0</v>
      </c>
      <c r="S886" s="210">
        <v>109</v>
      </c>
      <c r="T886" s="221">
        <v>28</v>
      </c>
      <c r="U886" s="210">
        <v>1649</v>
      </c>
      <c r="V886" s="221">
        <v>7</v>
      </c>
      <c r="W886" s="221">
        <v>2</v>
      </c>
      <c r="X886" s="221">
        <v>181</v>
      </c>
      <c r="Y886" s="219">
        <v>0</v>
      </c>
      <c r="Z886" s="219">
        <v>1</v>
      </c>
      <c r="AA886" s="219">
        <v>1</v>
      </c>
      <c r="AB886" s="219">
        <v>0</v>
      </c>
      <c r="AC886" s="219">
        <v>8</v>
      </c>
      <c r="AD886" s="219">
        <v>117</v>
      </c>
      <c r="AE886" s="152">
        <v>435</v>
      </c>
      <c r="AF886" s="152">
        <v>1414</v>
      </c>
      <c r="AG886" s="221">
        <v>2</v>
      </c>
      <c r="AH886" s="221">
        <v>119</v>
      </c>
      <c r="AI886" s="221">
        <v>53</v>
      </c>
      <c r="AJ886" s="210">
        <v>1399</v>
      </c>
      <c r="AK886" s="221">
        <v>0</v>
      </c>
      <c r="AL886" s="221">
        <v>403</v>
      </c>
      <c r="AM886" s="152">
        <v>1016</v>
      </c>
      <c r="AN886" s="219">
        <v>960</v>
      </c>
      <c r="AO886" s="221">
        <v>641</v>
      </c>
      <c r="AP886" s="210">
        <v>1186</v>
      </c>
      <c r="AQ886" s="221">
        <v>137</v>
      </c>
      <c r="AR886" s="221">
        <v>12</v>
      </c>
      <c r="AS886" s="219">
        <v>556</v>
      </c>
      <c r="AT886" s="152">
        <v>1302</v>
      </c>
      <c r="AU886" s="219">
        <v>8</v>
      </c>
      <c r="AV886" s="219">
        <v>110</v>
      </c>
      <c r="AW886" s="210">
        <v>1304</v>
      </c>
      <c r="AX886" s="221">
        <v>672</v>
      </c>
      <c r="AY886" s="221">
        <v>0</v>
      </c>
      <c r="AZ886" s="274">
        <v>15</v>
      </c>
      <c r="BA886" s="141">
        <v>1858</v>
      </c>
      <c r="BB886" s="274">
        <v>5</v>
      </c>
      <c r="BC886" s="274">
        <v>98</v>
      </c>
      <c r="BD886" s="210">
        <v>873</v>
      </c>
      <c r="BE886" s="221">
        <v>1103</v>
      </c>
      <c r="BF886" s="152">
        <v>1553</v>
      </c>
      <c r="BG886" s="219">
        <v>423</v>
      </c>
      <c r="BH886" s="221">
        <v>2</v>
      </c>
      <c r="BI886" s="152">
        <v>646</v>
      </c>
      <c r="BJ886" s="152">
        <v>1330</v>
      </c>
      <c r="BK886" s="210">
        <v>897</v>
      </c>
      <c r="BL886" s="210">
        <v>218</v>
      </c>
      <c r="BM886" s="210">
        <v>666</v>
      </c>
      <c r="BN886" s="221">
        <v>51</v>
      </c>
      <c r="BO886" s="221">
        <v>144</v>
      </c>
    </row>
    <row r="887" spans="1:67" s="53" customFormat="1" x14ac:dyDescent="0.25">
      <c r="A887" s="53" t="s">
        <v>98</v>
      </c>
      <c r="H887" s="179">
        <v>45049</v>
      </c>
      <c r="I887" s="219">
        <f t="shared" ref="I887" si="1512">I886+J887</f>
        <v>1976</v>
      </c>
      <c r="J887" s="152">
        <v>0</v>
      </c>
      <c r="K887" s="216">
        <f t="shared" ref="K887" si="1513">I887*100000/620249</f>
        <v>318.58173088549921</v>
      </c>
      <c r="L887" s="265">
        <f t="shared" ref="L887" si="1514">(I887*100/I886)-100</f>
        <v>0</v>
      </c>
      <c r="M887" s="219">
        <v>0</v>
      </c>
      <c r="N887" s="210">
        <v>1973</v>
      </c>
      <c r="O887" s="210">
        <v>3</v>
      </c>
      <c r="P887" s="152">
        <v>885</v>
      </c>
      <c r="Q887" s="152">
        <f t="shared" ref="Q887" si="1515">(I887-P887)</f>
        <v>1091</v>
      </c>
      <c r="R887" s="221">
        <v>0</v>
      </c>
      <c r="S887" s="210">
        <v>109</v>
      </c>
      <c r="T887" s="221">
        <v>28</v>
      </c>
      <c r="U887" s="210">
        <v>1649</v>
      </c>
      <c r="V887" s="221">
        <v>7</v>
      </c>
      <c r="W887" s="221">
        <v>2</v>
      </c>
      <c r="X887" s="221">
        <v>181</v>
      </c>
      <c r="Y887" s="219">
        <v>0</v>
      </c>
      <c r="Z887" s="219">
        <v>1</v>
      </c>
      <c r="AA887" s="219">
        <v>1</v>
      </c>
      <c r="AB887" s="219">
        <v>0</v>
      </c>
      <c r="AC887" s="219">
        <v>8</v>
      </c>
      <c r="AD887" s="219">
        <v>117</v>
      </c>
      <c r="AE887" s="152">
        <v>435</v>
      </c>
      <c r="AF887" s="152">
        <v>1414</v>
      </c>
      <c r="AG887" s="221">
        <v>2</v>
      </c>
      <c r="AH887" s="221">
        <v>119</v>
      </c>
      <c r="AI887" s="221">
        <v>53</v>
      </c>
      <c r="AJ887" s="210">
        <v>1399</v>
      </c>
      <c r="AK887" s="221">
        <v>0</v>
      </c>
      <c r="AL887" s="221">
        <v>403</v>
      </c>
      <c r="AM887" s="152">
        <v>1016</v>
      </c>
      <c r="AN887" s="219">
        <v>960</v>
      </c>
      <c r="AO887" s="221">
        <v>641</v>
      </c>
      <c r="AP887" s="210">
        <v>1186</v>
      </c>
      <c r="AQ887" s="221">
        <v>137</v>
      </c>
      <c r="AR887" s="221">
        <v>12</v>
      </c>
      <c r="AS887" s="219">
        <v>556</v>
      </c>
      <c r="AT887" s="152">
        <v>1302</v>
      </c>
      <c r="AU887" s="219">
        <v>8</v>
      </c>
      <c r="AV887" s="219">
        <v>110</v>
      </c>
      <c r="AW887" s="210">
        <v>1304</v>
      </c>
      <c r="AX887" s="221">
        <v>672</v>
      </c>
      <c r="AY887" s="221">
        <v>0</v>
      </c>
      <c r="AZ887" s="274">
        <v>15</v>
      </c>
      <c r="BA887" s="141">
        <v>1858</v>
      </c>
      <c r="BB887" s="274">
        <v>5</v>
      </c>
      <c r="BC887" s="274">
        <v>98</v>
      </c>
      <c r="BD887" s="210">
        <v>873</v>
      </c>
      <c r="BE887" s="221">
        <v>1103</v>
      </c>
      <c r="BF887" s="152">
        <v>1553</v>
      </c>
      <c r="BG887" s="219">
        <v>423</v>
      </c>
      <c r="BH887" s="221">
        <v>2</v>
      </c>
      <c r="BI887" s="152">
        <v>646</v>
      </c>
      <c r="BJ887" s="152">
        <v>1330</v>
      </c>
      <c r="BK887" s="210">
        <v>897</v>
      </c>
      <c r="BL887" s="210">
        <v>218</v>
      </c>
      <c r="BM887" s="210">
        <v>666</v>
      </c>
      <c r="BN887" s="221">
        <v>51</v>
      </c>
      <c r="BO887" s="221">
        <v>144</v>
      </c>
    </row>
    <row r="888" spans="1:67" s="53" customFormat="1" x14ac:dyDescent="0.25">
      <c r="A888" s="53" t="s">
        <v>98</v>
      </c>
      <c r="H888" s="179">
        <v>45050</v>
      </c>
      <c r="I888" s="219">
        <f t="shared" ref="I888" si="1516">I887+J888</f>
        <v>1976</v>
      </c>
      <c r="J888" s="152">
        <v>0</v>
      </c>
      <c r="K888" s="216">
        <f t="shared" ref="K888" si="1517">I888*100000/620249</f>
        <v>318.58173088549921</v>
      </c>
      <c r="L888" s="265">
        <f t="shared" ref="L888" si="1518">(I888*100/I887)-100</f>
        <v>0</v>
      </c>
      <c r="M888" s="219">
        <v>0</v>
      </c>
      <c r="N888" s="210">
        <v>1973</v>
      </c>
      <c r="O888" s="210">
        <v>3</v>
      </c>
      <c r="P888" s="152">
        <v>885</v>
      </c>
      <c r="Q888" s="152">
        <f t="shared" ref="Q888" si="1519">(I888-P888)</f>
        <v>1091</v>
      </c>
      <c r="R888" s="221">
        <v>0</v>
      </c>
      <c r="S888" s="210">
        <v>109</v>
      </c>
      <c r="T888" s="221">
        <v>28</v>
      </c>
      <c r="U888" s="210">
        <v>1649</v>
      </c>
      <c r="V888" s="221">
        <v>7</v>
      </c>
      <c r="W888" s="221">
        <v>2</v>
      </c>
      <c r="X888" s="221">
        <v>181</v>
      </c>
      <c r="Y888" s="219">
        <v>0</v>
      </c>
      <c r="Z888" s="219">
        <v>1</v>
      </c>
      <c r="AA888" s="219">
        <v>1</v>
      </c>
      <c r="AB888" s="219">
        <v>0</v>
      </c>
      <c r="AC888" s="219">
        <v>8</v>
      </c>
      <c r="AD888" s="219">
        <v>117</v>
      </c>
      <c r="AE888" s="152">
        <v>435</v>
      </c>
      <c r="AF888" s="152">
        <v>1414</v>
      </c>
      <c r="AG888" s="221">
        <v>2</v>
      </c>
      <c r="AH888" s="221">
        <v>119</v>
      </c>
      <c r="AI888" s="221">
        <v>53</v>
      </c>
      <c r="AJ888" s="210">
        <v>1399</v>
      </c>
      <c r="AK888" s="221">
        <v>0</v>
      </c>
      <c r="AL888" s="221">
        <v>403</v>
      </c>
      <c r="AM888" s="152">
        <v>1016</v>
      </c>
      <c r="AN888" s="219">
        <v>960</v>
      </c>
      <c r="AO888" s="221">
        <v>641</v>
      </c>
      <c r="AP888" s="210">
        <v>1186</v>
      </c>
      <c r="AQ888" s="221">
        <v>137</v>
      </c>
      <c r="AR888" s="221">
        <v>12</v>
      </c>
      <c r="AS888" s="219">
        <v>556</v>
      </c>
      <c r="AT888" s="152">
        <v>1302</v>
      </c>
      <c r="AU888" s="219">
        <v>8</v>
      </c>
      <c r="AV888" s="219">
        <v>110</v>
      </c>
      <c r="AW888" s="210">
        <v>1304</v>
      </c>
      <c r="AX888" s="221">
        <v>672</v>
      </c>
      <c r="AY888" s="221">
        <v>0</v>
      </c>
      <c r="AZ888" s="274">
        <v>15</v>
      </c>
      <c r="BA888" s="141">
        <v>1858</v>
      </c>
      <c r="BB888" s="274">
        <v>5</v>
      </c>
      <c r="BC888" s="274">
        <v>98</v>
      </c>
      <c r="BD888" s="210">
        <v>873</v>
      </c>
      <c r="BE888" s="221">
        <v>1103</v>
      </c>
      <c r="BF888" s="152">
        <v>1553</v>
      </c>
      <c r="BG888" s="219">
        <v>423</v>
      </c>
      <c r="BH888" s="221">
        <v>2</v>
      </c>
      <c r="BI888" s="152">
        <v>646</v>
      </c>
      <c r="BJ888" s="152">
        <v>1330</v>
      </c>
      <c r="BK888" s="210">
        <v>897</v>
      </c>
      <c r="BL888" s="210">
        <v>218</v>
      </c>
      <c r="BM888" s="210">
        <v>666</v>
      </c>
      <c r="BN888" s="221">
        <v>51</v>
      </c>
      <c r="BO888" s="221">
        <v>144</v>
      </c>
    </row>
    <row r="889" spans="1:67" s="53" customFormat="1" x14ac:dyDescent="0.25">
      <c r="A889" s="53" t="s">
        <v>98</v>
      </c>
      <c r="H889" s="179">
        <v>45051</v>
      </c>
      <c r="I889" s="219">
        <f t="shared" ref="I889" si="1520">I888+J889</f>
        <v>1977</v>
      </c>
      <c r="J889" s="152">
        <v>1</v>
      </c>
      <c r="K889" s="216">
        <f t="shared" ref="K889" si="1521">I889*100000/620249</f>
        <v>318.74295645780967</v>
      </c>
      <c r="L889" s="265">
        <f t="shared" ref="L889" si="1522">(I889*100/I888)-100</f>
        <v>5.0607287449395244E-2</v>
      </c>
      <c r="M889" s="219">
        <v>0</v>
      </c>
      <c r="N889" s="210">
        <v>1974</v>
      </c>
      <c r="O889" s="210">
        <v>3</v>
      </c>
      <c r="P889" s="152">
        <v>885</v>
      </c>
      <c r="Q889" s="152">
        <f t="shared" ref="Q889" si="1523">(I889-P889)</f>
        <v>1092</v>
      </c>
      <c r="R889" s="221">
        <v>0</v>
      </c>
      <c r="S889" s="210">
        <v>109</v>
      </c>
      <c r="T889" s="221">
        <v>28</v>
      </c>
      <c r="U889" s="210">
        <v>1650</v>
      </c>
      <c r="V889" s="221">
        <v>7</v>
      </c>
      <c r="W889" s="221">
        <v>2</v>
      </c>
      <c r="X889" s="221">
        <v>181</v>
      </c>
      <c r="Y889" s="219">
        <v>0</v>
      </c>
      <c r="Z889" s="219">
        <v>1</v>
      </c>
      <c r="AA889" s="219">
        <v>1</v>
      </c>
      <c r="AB889" s="219">
        <v>0</v>
      </c>
      <c r="AC889" s="219">
        <v>8</v>
      </c>
      <c r="AD889" s="219">
        <v>117</v>
      </c>
      <c r="AE889" s="152">
        <v>435</v>
      </c>
      <c r="AF889" s="152">
        <v>1415</v>
      </c>
      <c r="AG889" s="221">
        <v>2</v>
      </c>
      <c r="AH889" s="221">
        <v>119</v>
      </c>
      <c r="AI889" s="221">
        <v>53</v>
      </c>
      <c r="AJ889" s="210">
        <v>1400</v>
      </c>
      <c r="AK889" s="221">
        <v>0</v>
      </c>
      <c r="AL889" s="221">
        <v>403</v>
      </c>
      <c r="AM889" s="152">
        <v>1017</v>
      </c>
      <c r="AN889" s="219">
        <v>960</v>
      </c>
      <c r="AO889" s="221">
        <v>641</v>
      </c>
      <c r="AP889" s="210">
        <v>1187</v>
      </c>
      <c r="AQ889" s="221">
        <v>137</v>
      </c>
      <c r="AR889" s="221">
        <v>12</v>
      </c>
      <c r="AS889" s="219">
        <v>556</v>
      </c>
      <c r="AT889" s="152">
        <v>1303</v>
      </c>
      <c r="AU889" s="219">
        <v>8</v>
      </c>
      <c r="AV889" s="219">
        <v>110</v>
      </c>
      <c r="AW889" s="210">
        <v>1305</v>
      </c>
      <c r="AX889" s="221">
        <v>672</v>
      </c>
      <c r="AY889" s="221">
        <v>0</v>
      </c>
      <c r="AZ889" s="274">
        <v>15</v>
      </c>
      <c r="BA889" s="141">
        <v>1859</v>
      </c>
      <c r="BB889" s="274">
        <v>5</v>
      </c>
      <c r="BC889" s="274">
        <v>98</v>
      </c>
      <c r="BD889" s="210">
        <v>874</v>
      </c>
      <c r="BE889" s="221">
        <v>1103</v>
      </c>
      <c r="BF889" s="152">
        <v>1554</v>
      </c>
      <c r="BG889" s="219">
        <v>423</v>
      </c>
      <c r="BH889" s="221">
        <v>2</v>
      </c>
      <c r="BI889" s="152">
        <v>647</v>
      </c>
      <c r="BJ889" s="152">
        <v>1330</v>
      </c>
      <c r="BK889" s="210">
        <v>897</v>
      </c>
      <c r="BL889" s="210">
        <v>218</v>
      </c>
      <c r="BM889" s="210">
        <v>667</v>
      </c>
      <c r="BN889" s="221">
        <v>51</v>
      </c>
      <c r="BO889" s="221">
        <v>144</v>
      </c>
    </row>
    <row r="890" spans="1:67" s="53" customFormat="1" x14ac:dyDescent="0.25">
      <c r="A890" s="53" t="s">
        <v>98</v>
      </c>
      <c r="H890" s="179">
        <v>45052</v>
      </c>
      <c r="I890" s="219">
        <f t="shared" ref="I890" si="1524">I889+J890</f>
        <v>1977</v>
      </c>
      <c r="J890" s="152">
        <v>0</v>
      </c>
      <c r="K890" s="216">
        <f t="shared" ref="K890" si="1525">I890*100000/620249</f>
        <v>318.74295645780967</v>
      </c>
      <c r="L890" s="265">
        <f t="shared" ref="L890" si="1526">(I890*100/I889)-100</f>
        <v>0</v>
      </c>
      <c r="M890" s="219">
        <v>0</v>
      </c>
      <c r="N890" s="210">
        <v>1974</v>
      </c>
      <c r="O890" s="210">
        <v>3</v>
      </c>
      <c r="P890" s="152">
        <v>885</v>
      </c>
      <c r="Q890" s="152">
        <f t="shared" ref="Q890" si="1527">(I890-P890)</f>
        <v>1092</v>
      </c>
      <c r="R890" s="221">
        <v>0</v>
      </c>
      <c r="S890" s="210">
        <v>109</v>
      </c>
      <c r="T890" s="221">
        <v>28</v>
      </c>
      <c r="U890" s="210">
        <v>1650</v>
      </c>
      <c r="V890" s="221">
        <v>7</v>
      </c>
      <c r="W890" s="221">
        <v>2</v>
      </c>
      <c r="X890" s="221">
        <v>181</v>
      </c>
      <c r="Y890" s="219">
        <v>0</v>
      </c>
      <c r="Z890" s="219">
        <v>1</v>
      </c>
      <c r="AA890" s="219">
        <v>1</v>
      </c>
      <c r="AB890" s="219">
        <v>0</v>
      </c>
      <c r="AC890" s="219">
        <v>8</v>
      </c>
      <c r="AD890" s="219">
        <v>117</v>
      </c>
      <c r="AE890" s="152">
        <v>435</v>
      </c>
      <c r="AF890" s="152">
        <v>1415</v>
      </c>
      <c r="AG890" s="221">
        <v>2</v>
      </c>
      <c r="AH890" s="221">
        <v>119</v>
      </c>
      <c r="AI890" s="221">
        <v>53</v>
      </c>
      <c r="AJ890" s="210">
        <v>1400</v>
      </c>
      <c r="AK890" s="221">
        <v>0</v>
      </c>
      <c r="AL890" s="221">
        <v>403</v>
      </c>
      <c r="AM890" s="152">
        <v>1017</v>
      </c>
      <c r="AN890" s="219">
        <v>960</v>
      </c>
      <c r="AO890" s="221">
        <v>641</v>
      </c>
      <c r="AP890" s="210">
        <v>1187</v>
      </c>
      <c r="AQ890" s="221">
        <v>137</v>
      </c>
      <c r="AR890" s="221">
        <v>12</v>
      </c>
      <c r="AS890" s="219">
        <v>556</v>
      </c>
      <c r="AT890" s="152">
        <v>1303</v>
      </c>
      <c r="AU890" s="219">
        <v>8</v>
      </c>
      <c r="AV890" s="219">
        <v>110</v>
      </c>
      <c r="AW890" s="210">
        <v>1305</v>
      </c>
      <c r="AX890" s="221">
        <v>672</v>
      </c>
      <c r="AY890" s="221">
        <v>0</v>
      </c>
      <c r="AZ890" s="274">
        <v>15</v>
      </c>
      <c r="BA890" s="141">
        <v>1859</v>
      </c>
      <c r="BB890" s="274">
        <v>5</v>
      </c>
      <c r="BC890" s="274">
        <v>98</v>
      </c>
      <c r="BD890" s="210">
        <v>874</v>
      </c>
      <c r="BE890" s="221">
        <v>1103</v>
      </c>
      <c r="BF890" s="152">
        <v>1554</v>
      </c>
      <c r="BG890" s="219">
        <v>423</v>
      </c>
      <c r="BH890" s="221">
        <v>2</v>
      </c>
      <c r="BI890" s="152">
        <v>647</v>
      </c>
      <c r="BJ890" s="152">
        <v>1330</v>
      </c>
      <c r="BK890" s="210">
        <v>897</v>
      </c>
      <c r="BL890" s="210">
        <v>218</v>
      </c>
      <c r="BM890" s="210">
        <v>667</v>
      </c>
      <c r="BN890" s="221">
        <v>51</v>
      </c>
      <c r="BO890" s="221">
        <v>144</v>
      </c>
    </row>
    <row r="891" spans="1:67" s="53" customFormat="1" x14ac:dyDescent="0.25">
      <c r="A891" s="53" t="s">
        <v>98</v>
      </c>
      <c r="H891" s="179">
        <v>45053</v>
      </c>
      <c r="I891" s="219">
        <f t="shared" ref="I891" si="1528">I890+J891</f>
        <v>1977</v>
      </c>
      <c r="J891" s="152">
        <v>0</v>
      </c>
      <c r="K891" s="216">
        <f t="shared" ref="K891" si="1529">I891*100000/620249</f>
        <v>318.74295645780967</v>
      </c>
      <c r="L891" s="265">
        <f t="shared" ref="L891" si="1530">(I891*100/I890)-100</f>
        <v>0</v>
      </c>
      <c r="M891" s="219">
        <v>0</v>
      </c>
      <c r="N891" s="210">
        <v>1974</v>
      </c>
      <c r="O891" s="210">
        <v>3</v>
      </c>
      <c r="P891" s="152">
        <v>885</v>
      </c>
      <c r="Q891" s="152">
        <f t="shared" ref="Q891" si="1531">(I891-P891)</f>
        <v>1092</v>
      </c>
      <c r="R891" s="221">
        <v>0</v>
      </c>
      <c r="S891" s="210">
        <v>109</v>
      </c>
      <c r="T891" s="221">
        <v>28</v>
      </c>
      <c r="U891" s="210">
        <v>1650</v>
      </c>
      <c r="V891" s="221">
        <v>7</v>
      </c>
      <c r="W891" s="221">
        <v>2</v>
      </c>
      <c r="X891" s="221">
        <v>181</v>
      </c>
      <c r="Y891" s="219">
        <v>0</v>
      </c>
      <c r="Z891" s="219">
        <v>1</v>
      </c>
      <c r="AA891" s="219">
        <v>1</v>
      </c>
      <c r="AB891" s="219">
        <v>0</v>
      </c>
      <c r="AC891" s="219">
        <v>8</v>
      </c>
      <c r="AD891" s="219">
        <v>117</v>
      </c>
      <c r="AE891" s="152">
        <v>435</v>
      </c>
      <c r="AF891" s="152">
        <v>1415</v>
      </c>
      <c r="AG891" s="221">
        <v>2</v>
      </c>
      <c r="AH891" s="221">
        <v>119</v>
      </c>
      <c r="AI891" s="221">
        <v>53</v>
      </c>
      <c r="AJ891" s="210">
        <v>1400</v>
      </c>
      <c r="AK891" s="221">
        <v>0</v>
      </c>
      <c r="AL891" s="221">
        <v>403</v>
      </c>
      <c r="AM891" s="152">
        <v>1017</v>
      </c>
      <c r="AN891" s="219">
        <v>960</v>
      </c>
      <c r="AO891" s="221">
        <v>641</v>
      </c>
      <c r="AP891" s="210">
        <v>1187</v>
      </c>
      <c r="AQ891" s="221">
        <v>137</v>
      </c>
      <c r="AR891" s="221">
        <v>12</v>
      </c>
      <c r="AS891" s="219">
        <v>556</v>
      </c>
      <c r="AT891" s="152">
        <v>1303</v>
      </c>
      <c r="AU891" s="219">
        <v>8</v>
      </c>
      <c r="AV891" s="219">
        <v>110</v>
      </c>
      <c r="AW891" s="210">
        <v>1305</v>
      </c>
      <c r="AX891" s="221">
        <v>672</v>
      </c>
      <c r="AY891" s="221">
        <v>0</v>
      </c>
      <c r="AZ891" s="274">
        <v>15</v>
      </c>
      <c r="BA891" s="141">
        <v>1859</v>
      </c>
      <c r="BB891" s="274">
        <v>5</v>
      </c>
      <c r="BC891" s="274">
        <v>98</v>
      </c>
      <c r="BD891" s="210">
        <v>874</v>
      </c>
      <c r="BE891" s="221">
        <v>1103</v>
      </c>
      <c r="BF891" s="152">
        <v>1554</v>
      </c>
      <c r="BG891" s="219">
        <v>423</v>
      </c>
      <c r="BH891" s="221">
        <v>2</v>
      </c>
      <c r="BI891" s="152">
        <v>647</v>
      </c>
      <c r="BJ891" s="152">
        <v>1330</v>
      </c>
      <c r="BK891" s="210">
        <v>897</v>
      </c>
      <c r="BL891" s="210">
        <v>218</v>
      </c>
      <c r="BM891" s="210">
        <v>667</v>
      </c>
      <c r="BN891" s="221">
        <v>51</v>
      </c>
      <c r="BO891" s="221">
        <v>144</v>
      </c>
    </row>
    <row r="892" spans="1:67" s="53" customFormat="1" x14ac:dyDescent="0.25">
      <c r="A892" s="53" t="s">
        <v>98</v>
      </c>
      <c r="H892" s="179">
        <v>45054</v>
      </c>
      <c r="I892" s="219">
        <f t="shared" ref="I892" si="1532">I891+J892</f>
        <v>1977</v>
      </c>
      <c r="J892" s="152">
        <v>0</v>
      </c>
      <c r="K892" s="216">
        <f t="shared" ref="K892" si="1533">I892*100000/620249</f>
        <v>318.74295645780967</v>
      </c>
      <c r="L892" s="265">
        <f t="shared" ref="L892" si="1534">(I892*100/I891)-100</f>
        <v>0</v>
      </c>
      <c r="M892" s="219">
        <v>0</v>
      </c>
      <c r="N892" s="210">
        <v>1974</v>
      </c>
      <c r="O892" s="210">
        <v>3</v>
      </c>
      <c r="P892" s="152">
        <v>885</v>
      </c>
      <c r="Q892" s="152">
        <f t="shared" ref="Q892" si="1535">(I892-P892)</f>
        <v>1092</v>
      </c>
      <c r="R892" s="221">
        <v>0</v>
      </c>
      <c r="S892" s="210">
        <v>109</v>
      </c>
      <c r="T892" s="221">
        <v>28</v>
      </c>
      <c r="U892" s="210">
        <v>1650</v>
      </c>
      <c r="V892" s="221">
        <v>7</v>
      </c>
      <c r="W892" s="221">
        <v>2</v>
      </c>
      <c r="X892" s="221">
        <v>181</v>
      </c>
      <c r="Y892" s="219">
        <v>0</v>
      </c>
      <c r="Z892" s="219">
        <v>1</v>
      </c>
      <c r="AA892" s="219">
        <v>1</v>
      </c>
      <c r="AB892" s="219">
        <v>0</v>
      </c>
      <c r="AC892" s="219">
        <v>8</v>
      </c>
      <c r="AD892" s="219">
        <v>117</v>
      </c>
      <c r="AE892" s="152">
        <v>435</v>
      </c>
      <c r="AF892" s="152">
        <v>1415</v>
      </c>
      <c r="AG892" s="221">
        <v>2</v>
      </c>
      <c r="AH892" s="221">
        <v>119</v>
      </c>
      <c r="AI892" s="221">
        <v>53</v>
      </c>
      <c r="AJ892" s="210">
        <v>1400</v>
      </c>
      <c r="AK892" s="221">
        <v>0</v>
      </c>
      <c r="AL892" s="221">
        <v>403</v>
      </c>
      <c r="AM892" s="152">
        <v>1017</v>
      </c>
      <c r="AN892" s="219">
        <v>960</v>
      </c>
      <c r="AO892" s="221">
        <v>641</v>
      </c>
      <c r="AP892" s="210">
        <v>1187</v>
      </c>
      <c r="AQ892" s="221">
        <v>137</v>
      </c>
      <c r="AR892" s="221">
        <v>12</v>
      </c>
      <c r="AS892" s="219">
        <v>556</v>
      </c>
      <c r="AT892" s="152">
        <v>1303</v>
      </c>
      <c r="AU892" s="219">
        <v>8</v>
      </c>
      <c r="AV892" s="219">
        <v>110</v>
      </c>
      <c r="AW892" s="210">
        <v>1305</v>
      </c>
      <c r="AX892" s="221">
        <v>672</v>
      </c>
      <c r="AY892" s="221">
        <v>0</v>
      </c>
      <c r="AZ892" s="274">
        <v>15</v>
      </c>
      <c r="BA892" s="141">
        <v>1859</v>
      </c>
      <c r="BB892" s="274">
        <v>5</v>
      </c>
      <c r="BC892" s="274">
        <v>98</v>
      </c>
      <c r="BD892" s="210">
        <v>874</v>
      </c>
      <c r="BE892" s="221">
        <v>1103</v>
      </c>
      <c r="BF892" s="152">
        <v>1554</v>
      </c>
      <c r="BG892" s="219">
        <v>423</v>
      </c>
      <c r="BH892" s="221">
        <v>2</v>
      </c>
      <c r="BI892" s="152">
        <v>647</v>
      </c>
      <c r="BJ892" s="152">
        <v>1330</v>
      </c>
      <c r="BK892" s="210">
        <v>897</v>
      </c>
      <c r="BL892" s="210">
        <v>218</v>
      </c>
      <c r="BM892" s="210">
        <v>667</v>
      </c>
      <c r="BN892" s="221">
        <v>51</v>
      </c>
      <c r="BO892" s="221">
        <v>144</v>
      </c>
    </row>
    <row r="893" spans="1:67" s="53" customFormat="1" x14ac:dyDescent="0.25">
      <c r="A893" s="53" t="s">
        <v>98</v>
      </c>
      <c r="H893" s="179">
        <v>45055</v>
      </c>
      <c r="I893" s="219">
        <f t="shared" ref="I893" si="1536">I892+J893</f>
        <v>1977</v>
      </c>
      <c r="J893" s="152">
        <v>0</v>
      </c>
      <c r="K893" s="216">
        <f t="shared" ref="K893" si="1537">I893*100000/620249</f>
        <v>318.74295645780967</v>
      </c>
      <c r="L893" s="265">
        <f t="shared" ref="L893" si="1538">(I893*100/I892)-100</f>
        <v>0</v>
      </c>
      <c r="M893" s="219">
        <v>0</v>
      </c>
      <c r="N893" s="210">
        <v>1974</v>
      </c>
      <c r="O893" s="210">
        <v>3</v>
      </c>
      <c r="P893" s="152">
        <v>885</v>
      </c>
      <c r="Q893" s="152">
        <f t="shared" ref="Q893" si="1539">(I893-P893)</f>
        <v>1092</v>
      </c>
      <c r="R893" s="221">
        <v>0</v>
      </c>
      <c r="S893" s="210">
        <v>109</v>
      </c>
      <c r="T893" s="221">
        <v>28</v>
      </c>
      <c r="U893" s="210">
        <v>1650</v>
      </c>
      <c r="V893" s="221">
        <v>7</v>
      </c>
      <c r="W893" s="221">
        <v>2</v>
      </c>
      <c r="X893" s="221">
        <v>181</v>
      </c>
      <c r="Y893" s="219">
        <v>0</v>
      </c>
      <c r="Z893" s="219">
        <v>1</v>
      </c>
      <c r="AA893" s="219">
        <v>1</v>
      </c>
      <c r="AB893" s="219">
        <v>0</v>
      </c>
      <c r="AC893" s="219">
        <v>8</v>
      </c>
      <c r="AD893" s="219">
        <v>117</v>
      </c>
      <c r="AE893" s="152">
        <v>435</v>
      </c>
      <c r="AF893" s="152">
        <v>1415</v>
      </c>
      <c r="AG893" s="221">
        <v>2</v>
      </c>
      <c r="AH893" s="221">
        <v>119</v>
      </c>
      <c r="AI893" s="221">
        <v>53</v>
      </c>
      <c r="AJ893" s="210">
        <v>1400</v>
      </c>
      <c r="AK893" s="221">
        <v>0</v>
      </c>
      <c r="AL893" s="221">
        <v>403</v>
      </c>
      <c r="AM893" s="152">
        <v>1017</v>
      </c>
      <c r="AN893" s="219">
        <v>960</v>
      </c>
      <c r="AO893" s="221">
        <v>641</v>
      </c>
      <c r="AP893" s="210">
        <v>1187</v>
      </c>
      <c r="AQ893" s="221">
        <v>137</v>
      </c>
      <c r="AR893" s="221">
        <v>12</v>
      </c>
      <c r="AS893" s="219">
        <v>556</v>
      </c>
      <c r="AT893" s="152">
        <v>1303</v>
      </c>
      <c r="AU893" s="219">
        <v>8</v>
      </c>
      <c r="AV893" s="219">
        <v>110</v>
      </c>
      <c r="AW893" s="210">
        <v>1305</v>
      </c>
      <c r="AX893" s="221">
        <v>672</v>
      </c>
      <c r="AY893" s="221">
        <v>0</v>
      </c>
      <c r="AZ893" s="274">
        <v>15</v>
      </c>
      <c r="BA893" s="141">
        <v>1859</v>
      </c>
      <c r="BB893" s="274">
        <v>5</v>
      </c>
      <c r="BC893" s="274">
        <v>98</v>
      </c>
      <c r="BD893" s="210">
        <v>874</v>
      </c>
      <c r="BE893" s="221">
        <v>1103</v>
      </c>
      <c r="BF893" s="152">
        <v>1554</v>
      </c>
      <c r="BG893" s="219">
        <v>423</v>
      </c>
      <c r="BH893" s="221">
        <v>2</v>
      </c>
      <c r="BI893" s="152">
        <v>647</v>
      </c>
      <c r="BJ893" s="152">
        <v>1330</v>
      </c>
      <c r="BK893" s="210">
        <v>897</v>
      </c>
      <c r="BL893" s="210">
        <v>218</v>
      </c>
      <c r="BM893" s="210">
        <v>667</v>
      </c>
      <c r="BN893" s="221">
        <v>51</v>
      </c>
      <c r="BO893" s="221">
        <v>144</v>
      </c>
    </row>
    <row r="894" spans="1:67" s="53" customFormat="1" x14ac:dyDescent="0.25">
      <c r="A894" s="53" t="s">
        <v>98</v>
      </c>
      <c r="H894" s="179">
        <v>45056</v>
      </c>
      <c r="I894" s="219">
        <f t="shared" ref="I894" si="1540">I893+J894</f>
        <v>1977</v>
      </c>
      <c r="J894" s="152">
        <v>0</v>
      </c>
      <c r="K894" s="216">
        <f t="shared" ref="K894" si="1541">I894*100000/620249</f>
        <v>318.74295645780967</v>
      </c>
      <c r="L894" s="265">
        <f t="shared" ref="L894" si="1542">(I894*100/I893)-100</f>
        <v>0</v>
      </c>
      <c r="M894" s="219">
        <v>0</v>
      </c>
      <c r="N894" s="210">
        <v>1974</v>
      </c>
      <c r="O894" s="210">
        <v>3</v>
      </c>
      <c r="P894" s="152">
        <v>885</v>
      </c>
      <c r="Q894" s="152">
        <f t="shared" ref="Q894" si="1543">(I894-P894)</f>
        <v>1092</v>
      </c>
      <c r="R894" s="221">
        <v>0</v>
      </c>
      <c r="S894" s="210">
        <v>109</v>
      </c>
      <c r="T894" s="221">
        <v>28</v>
      </c>
      <c r="U894" s="210">
        <v>1650</v>
      </c>
      <c r="V894" s="221">
        <v>7</v>
      </c>
      <c r="W894" s="221">
        <v>2</v>
      </c>
      <c r="X894" s="221">
        <v>181</v>
      </c>
      <c r="Y894" s="219">
        <v>0</v>
      </c>
      <c r="Z894" s="219">
        <v>1</v>
      </c>
      <c r="AA894" s="219">
        <v>1</v>
      </c>
      <c r="AB894" s="219">
        <v>0</v>
      </c>
      <c r="AC894" s="219">
        <v>8</v>
      </c>
      <c r="AD894" s="219">
        <v>117</v>
      </c>
      <c r="AE894" s="152">
        <v>435</v>
      </c>
      <c r="AF894" s="152">
        <v>1415</v>
      </c>
      <c r="AG894" s="221">
        <v>2</v>
      </c>
      <c r="AH894" s="221">
        <v>119</v>
      </c>
      <c r="AI894" s="221">
        <v>53</v>
      </c>
      <c r="AJ894" s="210">
        <v>1400</v>
      </c>
      <c r="AK894" s="221">
        <v>0</v>
      </c>
      <c r="AL894" s="221">
        <v>403</v>
      </c>
      <c r="AM894" s="152">
        <v>1017</v>
      </c>
      <c r="AN894" s="219">
        <v>960</v>
      </c>
      <c r="AO894" s="221">
        <v>641</v>
      </c>
      <c r="AP894" s="210">
        <v>1187</v>
      </c>
      <c r="AQ894" s="221">
        <v>137</v>
      </c>
      <c r="AR894" s="221">
        <v>12</v>
      </c>
      <c r="AS894" s="219">
        <v>556</v>
      </c>
      <c r="AT894" s="152">
        <v>1303</v>
      </c>
      <c r="AU894" s="219">
        <v>8</v>
      </c>
      <c r="AV894" s="219">
        <v>110</v>
      </c>
      <c r="AW894" s="210">
        <v>1305</v>
      </c>
      <c r="AX894" s="221">
        <v>672</v>
      </c>
      <c r="AY894" s="221">
        <v>0</v>
      </c>
      <c r="AZ894" s="274">
        <v>15</v>
      </c>
      <c r="BA894" s="141">
        <v>1859</v>
      </c>
      <c r="BB894" s="274">
        <v>5</v>
      </c>
      <c r="BC894" s="274">
        <v>98</v>
      </c>
      <c r="BD894" s="210">
        <v>874</v>
      </c>
      <c r="BE894" s="221">
        <v>1103</v>
      </c>
      <c r="BF894" s="152">
        <v>1554</v>
      </c>
      <c r="BG894" s="219">
        <v>423</v>
      </c>
      <c r="BH894" s="221">
        <v>2</v>
      </c>
      <c r="BI894" s="152">
        <v>647</v>
      </c>
      <c r="BJ894" s="152">
        <v>1330</v>
      </c>
      <c r="BK894" s="210">
        <v>897</v>
      </c>
      <c r="BL894" s="210">
        <v>218</v>
      </c>
      <c r="BM894" s="210">
        <v>667</v>
      </c>
      <c r="BN894" s="221">
        <v>51</v>
      </c>
      <c r="BO894" s="221">
        <v>144</v>
      </c>
    </row>
    <row r="895" spans="1:67" s="53" customFormat="1" x14ac:dyDescent="0.25">
      <c r="A895" s="53" t="s">
        <v>98</v>
      </c>
      <c r="H895" s="179">
        <v>45057</v>
      </c>
      <c r="I895" s="219">
        <f t="shared" ref="I895:I896" si="1544">I894+J895</f>
        <v>1977</v>
      </c>
      <c r="J895" s="152">
        <v>0</v>
      </c>
      <c r="K895" s="216">
        <f t="shared" ref="K895:K896" si="1545">I895*100000/620249</f>
        <v>318.74295645780967</v>
      </c>
      <c r="L895" s="265">
        <f t="shared" ref="L895:L896" si="1546">(I895*100/I894)-100</f>
        <v>0</v>
      </c>
      <c r="M895" s="219">
        <v>0</v>
      </c>
      <c r="N895" s="210">
        <v>1974</v>
      </c>
      <c r="O895" s="210">
        <v>3</v>
      </c>
      <c r="P895" s="152">
        <v>885</v>
      </c>
      <c r="Q895" s="152">
        <f t="shared" ref="Q895:Q896" si="1547">(I895-P895)</f>
        <v>1092</v>
      </c>
      <c r="R895" s="221">
        <v>0</v>
      </c>
      <c r="S895" s="210">
        <v>109</v>
      </c>
      <c r="T895" s="221">
        <v>28</v>
      </c>
      <c r="U895" s="210">
        <v>1650</v>
      </c>
      <c r="V895" s="221">
        <v>7</v>
      </c>
      <c r="W895" s="221">
        <v>2</v>
      </c>
      <c r="X895" s="221">
        <v>181</v>
      </c>
      <c r="Y895" s="219">
        <v>0</v>
      </c>
      <c r="Z895" s="219">
        <v>1</v>
      </c>
      <c r="AA895" s="219">
        <v>1</v>
      </c>
      <c r="AB895" s="219">
        <v>0</v>
      </c>
      <c r="AC895" s="219">
        <v>8</v>
      </c>
      <c r="AD895" s="219">
        <v>117</v>
      </c>
      <c r="AE895" s="152">
        <v>435</v>
      </c>
      <c r="AF895" s="152">
        <v>1415</v>
      </c>
      <c r="AG895" s="221">
        <v>2</v>
      </c>
      <c r="AH895" s="221">
        <v>119</v>
      </c>
      <c r="AI895" s="221">
        <v>53</v>
      </c>
      <c r="AJ895" s="210">
        <v>1400</v>
      </c>
      <c r="AK895" s="221">
        <v>0</v>
      </c>
      <c r="AL895" s="221">
        <v>403</v>
      </c>
      <c r="AM895" s="152">
        <v>1017</v>
      </c>
      <c r="AN895" s="219">
        <v>960</v>
      </c>
      <c r="AO895" s="221">
        <v>641</v>
      </c>
      <c r="AP895" s="210">
        <v>1187</v>
      </c>
      <c r="AQ895" s="221">
        <v>137</v>
      </c>
      <c r="AR895" s="221">
        <v>12</v>
      </c>
      <c r="AS895" s="219">
        <v>556</v>
      </c>
      <c r="AT895" s="152">
        <v>1303</v>
      </c>
      <c r="AU895" s="219">
        <v>8</v>
      </c>
      <c r="AV895" s="219">
        <v>110</v>
      </c>
      <c r="AW895" s="210">
        <v>1305</v>
      </c>
      <c r="AX895" s="221">
        <v>672</v>
      </c>
      <c r="AY895" s="221">
        <v>0</v>
      </c>
      <c r="AZ895" s="274">
        <v>15</v>
      </c>
      <c r="BA895" s="141">
        <v>1859</v>
      </c>
      <c r="BB895" s="274">
        <v>5</v>
      </c>
      <c r="BC895" s="274">
        <v>98</v>
      </c>
      <c r="BD895" s="210">
        <v>874</v>
      </c>
      <c r="BE895" s="221">
        <v>1103</v>
      </c>
      <c r="BF895" s="152">
        <v>1554</v>
      </c>
      <c r="BG895" s="219">
        <v>423</v>
      </c>
      <c r="BH895" s="221">
        <v>2</v>
      </c>
      <c r="BI895" s="152">
        <v>647</v>
      </c>
      <c r="BJ895" s="152">
        <v>1330</v>
      </c>
      <c r="BK895" s="210">
        <v>897</v>
      </c>
      <c r="BL895" s="210">
        <v>218</v>
      </c>
      <c r="BM895" s="210">
        <v>667</v>
      </c>
      <c r="BN895" s="221">
        <v>51</v>
      </c>
      <c r="BO895" s="221">
        <v>144</v>
      </c>
    </row>
    <row r="896" spans="1:67" s="53" customFormat="1" x14ac:dyDescent="0.25">
      <c r="A896" s="53" t="s">
        <v>98</v>
      </c>
      <c r="H896" s="179">
        <v>45058</v>
      </c>
      <c r="I896" s="219">
        <f t="shared" si="1544"/>
        <v>1977</v>
      </c>
      <c r="J896" s="152">
        <v>0</v>
      </c>
      <c r="K896" s="216">
        <f t="shared" si="1545"/>
        <v>318.74295645780967</v>
      </c>
      <c r="L896" s="265">
        <f t="shared" si="1546"/>
        <v>0</v>
      </c>
      <c r="M896" s="219">
        <v>0</v>
      </c>
      <c r="N896" s="210">
        <v>1974</v>
      </c>
      <c r="O896" s="210">
        <v>3</v>
      </c>
      <c r="P896" s="152">
        <v>885</v>
      </c>
      <c r="Q896" s="152">
        <f t="shared" si="1547"/>
        <v>1092</v>
      </c>
      <c r="R896" s="221">
        <v>0</v>
      </c>
      <c r="S896" s="210">
        <v>109</v>
      </c>
      <c r="T896" s="221">
        <v>28</v>
      </c>
      <c r="U896" s="210">
        <v>1650</v>
      </c>
      <c r="V896" s="221">
        <v>7</v>
      </c>
      <c r="W896" s="221">
        <v>2</v>
      </c>
      <c r="X896" s="221">
        <v>181</v>
      </c>
      <c r="Y896" s="219">
        <v>0</v>
      </c>
      <c r="Z896" s="219">
        <v>1</v>
      </c>
      <c r="AA896" s="219">
        <v>1</v>
      </c>
      <c r="AB896" s="219">
        <v>0</v>
      </c>
      <c r="AC896" s="219">
        <v>8</v>
      </c>
      <c r="AD896" s="219">
        <v>117</v>
      </c>
      <c r="AE896" s="152">
        <v>435</v>
      </c>
      <c r="AF896" s="152">
        <v>1415</v>
      </c>
      <c r="AG896" s="221">
        <v>2</v>
      </c>
      <c r="AH896" s="221">
        <v>119</v>
      </c>
      <c r="AI896" s="221">
        <v>53</v>
      </c>
      <c r="AJ896" s="210">
        <v>1400</v>
      </c>
      <c r="AK896" s="221">
        <v>0</v>
      </c>
      <c r="AL896" s="221">
        <v>403</v>
      </c>
      <c r="AM896" s="152">
        <v>1017</v>
      </c>
      <c r="AN896" s="219">
        <v>960</v>
      </c>
      <c r="AO896" s="221">
        <v>641</v>
      </c>
      <c r="AP896" s="210">
        <v>1187</v>
      </c>
      <c r="AQ896" s="221">
        <v>137</v>
      </c>
      <c r="AR896" s="221">
        <v>12</v>
      </c>
      <c r="AS896" s="219">
        <v>556</v>
      </c>
      <c r="AT896" s="152">
        <v>1303</v>
      </c>
      <c r="AU896" s="219">
        <v>8</v>
      </c>
      <c r="AV896" s="219">
        <v>110</v>
      </c>
      <c r="AW896" s="210">
        <v>1305</v>
      </c>
      <c r="AX896" s="221">
        <v>672</v>
      </c>
      <c r="AY896" s="221">
        <v>0</v>
      </c>
      <c r="AZ896" s="274">
        <v>15</v>
      </c>
      <c r="BA896" s="141">
        <v>1859</v>
      </c>
      <c r="BB896" s="274">
        <v>5</v>
      </c>
      <c r="BC896" s="274">
        <v>98</v>
      </c>
      <c r="BD896" s="210">
        <v>874</v>
      </c>
      <c r="BE896" s="221">
        <v>1103</v>
      </c>
      <c r="BF896" s="152">
        <v>1554</v>
      </c>
      <c r="BG896" s="219">
        <v>423</v>
      </c>
      <c r="BH896" s="221">
        <v>2</v>
      </c>
      <c r="BI896" s="152">
        <v>647</v>
      </c>
      <c r="BJ896" s="152">
        <v>1330</v>
      </c>
      <c r="BK896" s="210">
        <v>897</v>
      </c>
      <c r="BL896" s="210">
        <v>218</v>
      </c>
      <c r="BM896" s="210">
        <v>667</v>
      </c>
      <c r="BN896" s="221">
        <v>51</v>
      </c>
      <c r="BO896" s="221">
        <v>144</v>
      </c>
    </row>
    <row r="897" spans="1:67" s="53" customFormat="1" x14ac:dyDescent="0.25">
      <c r="A897" s="53" t="s">
        <v>98</v>
      </c>
      <c r="H897" s="179">
        <v>45059</v>
      </c>
      <c r="I897" s="219">
        <f t="shared" ref="I897" si="1548">I896+J897</f>
        <v>1977</v>
      </c>
      <c r="J897" s="152">
        <v>0</v>
      </c>
      <c r="K897" s="216">
        <f t="shared" ref="K897" si="1549">I897*100000/620249</f>
        <v>318.74295645780967</v>
      </c>
      <c r="L897" s="265">
        <f t="shared" ref="L897" si="1550">(I897*100/I896)-100</f>
        <v>0</v>
      </c>
      <c r="M897" s="219">
        <v>0</v>
      </c>
      <c r="N897" s="210">
        <v>1974</v>
      </c>
      <c r="O897" s="210">
        <v>3</v>
      </c>
      <c r="P897" s="152">
        <v>885</v>
      </c>
      <c r="Q897" s="152">
        <f t="shared" ref="Q897" si="1551">(I897-P897)</f>
        <v>1092</v>
      </c>
      <c r="R897" s="221">
        <v>0</v>
      </c>
      <c r="S897" s="210">
        <v>109</v>
      </c>
      <c r="T897" s="221">
        <v>28</v>
      </c>
      <c r="U897" s="210">
        <v>1650</v>
      </c>
      <c r="V897" s="221">
        <v>7</v>
      </c>
      <c r="W897" s="221">
        <v>2</v>
      </c>
      <c r="X897" s="221">
        <v>181</v>
      </c>
      <c r="Y897" s="219">
        <v>0</v>
      </c>
      <c r="Z897" s="219">
        <v>1</v>
      </c>
      <c r="AA897" s="219">
        <v>1</v>
      </c>
      <c r="AB897" s="219">
        <v>0</v>
      </c>
      <c r="AC897" s="219">
        <v>8</v>
      </c>
      <c r="AD897" s="219">
        <v>117</v>
      </c>
      <c r="AE897" s="152">
        <v>435</v>
      </c>
      <c r="AF897" s="152">
        <v>1415</v>
      </c>
      <c r="AG897" s="221">
        <v>2</v>
      </c>
      <c r="AH897" s="221">
        <v>119</v>
      </c>
      <c r="AI897" s="221">
        <v>53</v>
      </c>
      <c r="AJ897" s="210">
        <v>1400</v>
      </c>
      <c r="AK897" s="221">
        <v>0</v>
      </c>
      <c r="AL897" s="221">
        <v>403</v>
      </c>
      <c r="AM897" s="152">
        <v>1017</v>
      </c>
      <c r="AN897" s="219">
        <v>960</v>
      </c>
      <c r="AO897" s="221">
        <v>641</v>
      </c>
      <c r="AP897" s="210">
        <v>1187</v>
      </c>
      <c r="AQ897" s="221">
        <v>137</v>
      </c>
      <c r="AR897" s="221">
        <v>12</v>
      </c>
      <c r="AS897" s="219">
        <v>556</v>
      </c>
      <c r="AT897" s="152">
        <v>1303</v>
      </c>
      <c r="AU897" s="219">
        <v>8</v>
      </c>
      <c r="AV897" s="219">
        <v>110</v>
      </c>
      <c r="AW897" s="210">
        <v>1305</v>
      </c>
      <c r="AX897" s="221">
        <v>672</v>
      </c>
      <c r="AY897" s="221">
        <v>0</v>
      </c>
      <c r="AZ897" s="274">
        <v>15</v>
      </c>
      <c r="BA897" s="141">
        <v>1859</v>
      </c>
      <c r="BB897" s="274">
        <v>5</v>
      </c>
      <c r="BC897" s="274">
        <v>98</v>
      </c>
      <c r="BD897" s="210">
        <v>874</v>
      </c>
      <c r="BE897" s="221">
        <v>1103</v>
      </c>
      <c r="BF897" s="152">
        <v>1554</v>
      </c>
      <c r="BG897" s="219">
        <v>423</v>
      </c>
      <c r="BH897" s="221">
        <v>2</v>
      </c>
      <c r="BI897" s="152">
        <v>647</v>
      </c>
      <c r="BJ897" s="152">
        <v>1330</v>
      </c>
      <c r="BK897" s="210">
        <v>897</v>
      </c>
      <c r="BL897" s="210">
        <v>218</v>
      </c>
      <c r="BM897" s="210">
        <v>667</v>
      </c>
      <c r="BN897" s="221">
        <v>51</v>
      </c>
      <c r="BO897" s="221">
        <v>144</v>
      </c>
    </row>
    <row r="898" spans="1:67" s="53" customFormat="1" x14ac:dyDescent="0.25">
      <c r="A898" s="53" t="s">
        <v>98</v>
      </c>
      <c r="H898" s="179">
        <v>45060</v>
      </c>
      <c r="I898" s="219">
        <f t="shared" ref="I898" si="1552">I897+J898</f>
        <v>1977</v>
      </c>
      <c r="J898" s="152">
        <v>0</v>
      </c>
      <c r="K898" s="216">
        <f t="shared" ref="K898" si="1553">I898*100000/620249</f>
        <v>318.74295645780967</v>
      </c>
      <c r="L898" s="265">
        <f t="shared" ref="L898" si="1554">(I898*100/I897)-100</f>
        <v>0</v>
      </c>
      <c r="M898" s="219">
        <v>0</v>
      </c>
      <c r="N898" s="210">
        <v>1974</v>
      </c>
      <c r="O898" s="210">
        <v>3</v>
      </c>
      <c r="P898" s="152">
        <v>885</v>
      </c>
      <c r="Q898" s="152">
        <f t="shared" ref="Q898" si="1555">(I898-P898)</f>
        <v>1092</v>
      </c>
      <c r="R898" s="221">
        <v>0</v>
      </c>
      <c r="S898" s="210">
        <v>109</v>
      </c>
      <c r="T898" s="221">
        <v>28</v>
      </c>
      <c r="U898" s="210">
        <v>1650</v>
      </c>
      <c r="V898" s="221">
        <v>7</v>
      </c>
      <c r="W898" s="221">
        <v>2</v>
      </c>
      <c r="X898" s="221">
        <v>181</v>
      </c>
      <c r="Y898" s="219">
        <v>0</v>
      </c>
      <c r="Z898" s="219">
        <v>1</v>
      </c>
      <c r="AA898" s="219">
        <v>1</v>
      </c>
      <c r="AB898" s="219">
        <v>0</v>
      </c>
      <c r="AC898" s="219">
        <v>8</v>
      </c>
      <c r="AD898" s="219">
        <v>117</v>
      </c>
      <c r="AE898" s="152">
        <v>435</v>
      </c>
      <c r="AF898" s="152">
        <v>1415</v>
      </c>
      <c r="AG898" s="221">
        <v>2</v>
      </c>
      <c r="AH898" s="221">
        <v>119</v>
      </c>
      <c r="AI898" s="221">
        <v>53</v>
      </c>
      <c r="AJ898" s="210">
        <v>1400</v>
      </c>
      <c r="AK898" s="221">
        <v>0</v>
      </c>
      <c r="AL898" s="221">
        <v>403</v>
      </c>
      <c r="AM898" s="152">
        <v>1017</v>
      </c>
      <c r="AN898" s="219">
        <v>960</v>
      </c>
      <c r="AO898" s="221">
        <v>641</v>
      </c>
      <c r="AP898" s="210">
        <v>1187</v>
      </c>
      <c r="AQ898" s="221">
        <v>137</v>
      </c>
      <c r="AR898" s="221">
        <v>12</v>
      </c>
      <c r="AS898" s="219">
        <v>556</v>
      </c>
      <c r="AT898" s="152">
        <v>1303</v>
      </c>
      <c r="AU898" s="219">
        <v>8</v>
      </c>
      <c r="AV898" s="219">
        <v>110</v>
      </c>
      <c r="AW898" s="210">
        <v>1305</v>
      </c>
      <c r="AX898" s="221">
        <v>672</v>
      </c>
      <c r="AY898" s="221">
        <v>0</v>
      </c>
      <c r="AZ898" s="274">
        <v>15</v>
      </c>
      <c r="BA898" s="141">
        <v>1859</v>
      </c>
      <c r="BB898" s="274">
        <v>5</v>
      </c>
      <c r="BC898" s="274">
        <v>98</v>
      </c>
      <c r="BD898" s="210">
        <v>874</v>
      </c>
      <c r="BE898" s="221">
        <v>1103</v>
      </c>
      <c r="BF898" s="152">
        <v>1554</v>
      </c>
      <c r="BG898" s="219">
        <v>423</v>
      </c>
      <c r="BH898" s="221">
        <v>2</v>
      </c>
      <c r="BI898" s="152">
        <v>647</v>
      </c>
      <c r="BJ898" s="152">
        <v>1330</v>
      </c>
      <c r="BK898" s="210">
        <v>897</v>
      </c>
      <c r="BL898" s="210">
        <v>218</v>
      </c>
      <c r="BM898" s="210">
        <v>667</v>
      </c>
      <c r="BN898" s="221">
        <v>51</v>
      </c>
      <c r="BO898" s="221">
        <v>144</v>
      </c>
    </row>
    <row r="899" spans="1:67" s="53" customFormat="1" x14ac:dyDescent="0.25">
      <c r="A899" s="53" t="s">
        <v>98</v>
      </c>
      <c r="H899" s="179">
        <v>45061</v>
      </c>
      <c r="I899" s="219">
        <f t="shared" ref="I899" si="1556">I898+J899</f>
        <v>1977</v>
      </c>
      <c r="J899" s="152">
        <v>0</v>
      </c>
      <c r="K899" s="216">
        <f t="shared" ref="K899" si="1557">I899*100000/620249</f>
        <v>318.74295645780967</v>
      </c>
      <c r="L899" s="265">
        <f t="shared" ref="L899" si="1558">(I899*100/I898)-100</f>
        <v>0</v>
      </c>
      <c r="M899" s="219">
        <v>0</v>
      </c>
      <c r="N899" s="210">
        <v>1974</v>
      </c>
      <c r="O899" s="210">
        <v>3</v>
      </c>
      <c r="P899" s="152">
        <v>885</v>
      </c>
      <c r="Q899" s="152">
        <f t="shared" ref="Q899" si="1559">(I899-P899)</f>
        <v>1092</v>
      </c>
      <c r="R899" s="221">
        <v>0</v>
      </c>
      <c r="S899" s="210">
        <v>109</v>
      </c>
      <c r="T899" s="221">
        <v>28</v>
      </c>
      <c r="U899" s="210">
        <v>1650</v>
      </c>
      <c r="V899" s="221">
        <v>7</v>
      </c>
      <c r="W899" s="221">
        <v>2</v>
      </c>
      <c r="X899" s="221">
        <v>181</v>
      </c>
      <c r="Y899" s="219">
        <v>0</v>
      </c>
      <c r="Z899" s="219">
        <v>1</v>
      </c>
      <c r="AA899" s="219">
        <v>1</v>
      </c>
      <c r="AB899" s="219">
        <v>0</v>
      </c>
      <c r="AC899" s="219">
        <v>8</v>
      </c>
      <c r="AD899" s="219">
        <v>117</v>
      </c>
      <c r="AE899" s="152">
        <v>435</v>
      </c>
      <c r="AF899" s="152">
        <v>1415</v>
      </c>
      <c r="AG899" s="221">
        <v>2</v>
      </c>
      <c r="AH899" s="221">
        <v>119</v>
      </c>
      <c r="AI899" s="221">
        <v>53</v>
      </c>
      <c r="AJ899" s="210">
        <v>1400</v>
      </c>
      <c r="AK899" s="221">
        <v>0</v>
      </c>
      <c r="AL899" s="221">
        <v>403</v>
      </c>
      <c r="AM899" s="152">
        <v>1017</v>
      </c>
      <c r="AN899" s="219">
        <v>960</v>
      </c>
      <c r="AO899" s="221">
        <v>641</v>
      </c>
      <c r="AP899" s="210">
        <v>1187</v>
      </c>
      <c r="AQ899" s="221">
        <v>137</v>
      </c>
      <c r="AR899" s="221">
        <v>12</v>
      </c>
      <c r="AS899" s="219">
        <v>556</v>
      </c>
      <c r="AT899" s="152">
        <v>1303</v>
      </c>
      <c r="AU899" s="219">
        <v>8</v>
      </c>
      <c r="AV899" s="219">
        <v>110</v>
      </c>
      <c r="AW899" s="210">
        <v>1305</v>
      </c>
      <c r="AX899" s="221">
        <v>672</v>
      </c>
      <c r="AY899" s="221">
        <v>0</v>
      </c>
      <c r="AZ899" s="274">
        <v>15</v>
      </c>
      <c r="BA899" s="141">
        <v>1859</v>
      </c>
      <c r="BB899" s="274">
        <v>5</v>
      </c>
      <c r="BC899" s="274">
        <v>98</v>
      </c>
      <c r="BD899" s="210">
        <v>874</v>
      </c>
      <c r="BE899" s="221">
        <v>1103</v>
      </c>
      <c r="BF899" s="152">
        <v>1554</v>
      </c>
      <c r="BG899" s="219">
        <v>423</v>
      </c>
      <c r="BH899" s="221">
        <v>2</v>
      </c>
      <c r="BI899" s="152">
        <v>647</v>
      </c>
      <c r="BJ899" s="152">
        <v>1330</v>
      </c>
      <c r="BK899" s="210">
        <v>897</v>
      </c>
      <c r="BL899" s="210">
        <v>218</v>
      </c>
      <c r="BM899" s="210">
        <v>667</v>
      </c>
      <c r="BN899" s="221">
        <v>51</v>
      </c>
      <c r="BO899" s="221">
        <v>144</v>
      </c>
    </row>
    <row r="900" spans="1:67" s="53" customFormat="1" x14ac:dyDescent="0.25">
      <c r="A900" s="53" t="s">
        <v>98</v>
      </c>
      <c r="H900" s="179">
        <v>45062</v>
      </c>
      <c r="I900" s="219">
        <f t="shared" ref="I900" si="1560">I899+J900</f>
        <v>1977</v>
      </c>
      <c r="J900" s="152">
        <v>0</v>
      </c>
      <c r="K900" s="216">
        <f t="shared" ref="K900" si="1561">I900*100000/620249</f>
        <v>318.74295645780967</v>
      </c>
      <c r="L900" s="265">
        <f t="shared" ref="L900" si="1562">(I900*100/I899)-100</f>
        <v>0</v>
      </c>
      <c r="M900" s="219">
        <v>0</v>
      </c>
      <c r="N900" s="210">
        <v>1974</v>
      </c>
      <c r="O900" s="210">
        <v>3</v>
      </c>
      <c r="P900" s="152">
        <v>885</v>
      </c>
      <c r="Q900" s="152">
        <f t="shared" ref="Q900" si="1563">(I900-P900)</f>
        <v>1092</v>
      </c>
      <c r="R900" s="221">
        <v>0</v>
      </c>
      <c r="S900" s="210">
        <v>109</v>
      </c>
      <c r="T900" s="221">
        <v>28</v>
      </c>
      <c r="U900" s="210">
        <v>1650</v>
      </c>
      <c r="V900" s="221">
        <v>7</v>
      </c>
      <c r="W900" s="221">
        <v>2</v>
      </c>
      <c r="X900" s="221">
        <v>181</v>
      </c>
      <c r="Y900" s="219">
        <v>0</v>
      </c>
      <c r="Z900" s="219">
        <v>1</v>
      </c>
      <c r="AA900" s="219">
        <v>1</v>
      </c>
      <c r="AB900" s="219">
        <v>0</v>
      </c>
      <c r="AC900" s="219">
        <v>8</v>
      </c>
      <c r="AD900" s="219">
        <v>117</v>
      </c>
      <c r="AE900" s="152">
        <v>435</v>
      </c>
      <c r="AF900" s="152">
        <v>1415</v>
      </c>
      <c r="AG900" s="221">
        <v>2</v>
      </c>
      <c r="AH900" s="221">
        <v>119</v>
      </c>
      <c r="AI900" s="221">
        <v>53</v>
      </c>
      <c r="AJ900" s="210">
        <v>1400</v>
      </c>
      <c r="AK900" s="221">
        <v>0</v>
      </c>
      <c r="AL900" s="221">
        <v>403</v>
      </c>
      <c r="AM900" s="152">
        <v>1017</v>
      </c>
      <c r="AN900" s="219">
        <v>960</v>
      </c>
      <c r="AO900" s="221">
        <v>641</v>
      </c>
      <c r="AP900" s="210">
        <v>1187</v>
      </c>
      <c r="AQ900" s="221">
        <v>137</v>
      </c>
      <c r="AR900" s="221">
        <v>12</v>
      </c>
      <c r="AS900" s="219">
        <v>556</v>
      </c>
      <c r="AT900" s="152">
        <v>1303</v>
      </c>
      <c r="AU900" s="219">
        <v>8</v>
      </c>
      <c r="AV900" s="219">
        <v>110</v>
      </c>
      <c r="AW900" s="210">
        <v>1305</v>
      </c>
      <c r="AX900" s="221">
        <v>672</v>
      </c>
      <c r="AY900" s="221">
        <v>0</v>
      </c>
      <c r="AZ900" s="274">
        <v>15</v>
      </c>
      <c r="BA900" s="141">
        <v>1859</v>
      </c>
      <c r="BB900" s="274">
        <v>5</v>
      </c>
      <c r="BC900" s="274">
        <v>98</v>
      </c>
      <c r="BD900" s="210">
        <v>874</v>
      </c>
      <c r="BE900" s="221">
        <v>1103</v>
      </c>
      <c r="BF900" s="152">
        <v>1554</v>
      </c>
      <c r="BG900" s="219">
        <v>423</v>
      </c>
      <c r="BH900" s="221">
        <v>2</v>
      </c>
      <c r="BI900" s="152">
        <v>647</v>
      </c>
      <c r="BJ900" s="152">
        <v>1330</v>
      </c>
      <c r="BK900" s="210">
        <v>897</v>
      </c>
      <c r="BL900" s="210">
        <v>218</v>
      </c>
      <c r="BM900" s="210">
        <v>667</v>
      </c>
      <c r="BN900" s="221">
        <v>51</v>
      </c>
      <c r="BO900" s="221">
        <v>144</v>
      </c>
    </row>
    <row r="901" spans="1:67" s="53" customFormat="1" x14ac:dyDescent="0.25">
      <c r="A901" s="53" t="s">
        <v>98</v>
      </c>
      <c r="H901" s="179">
        <v>45063</v>
      </c>
      <c r="I901" s="219">
        <f t="shared" ref="I901" si="1564">I900+J901</f>
        <v>1977</v>
      </c>
      <c r="J901" s="152">
        <v>0</v>
      </c>
      <c r="K901" s="216">
        <f t="shared" ref="K901" si="1565">I901*100000/620249</f>
        <v>318.74295645780967</v>
      </c>
      <c r="L901" s="265">
        <f t="shared" ref="L901" si="1566">(I901*100/I900)-100</f>
        <v>0</v>
      </c>
      <c r="M901" s="219">
        <v>0</v>
      </c>
      <c r="N901" s="210">
        <v>1974</v>
      </c>
      <c r="O901" s="210">
        <v>3</v>
      </c>
      <c r="P901" s="152">
        <v>885</v>
      </c>
      <c r="Q901" s="152">
        <f t="shared" ref="Q901" si="1567">(I901-P901)</f>
        <v>1092</v>
      </c>
      <c r="R901" s="221">
        <v>0</v>
      </c>
      <c r="S901" s="210">
        <v>109</v>
      </c>
      <c r="T901" s="221">
        <v>28</v>
      </c>
      <c r="U901" s="210">
        <v>1650</v>
      </c>
      <c r="V901" s="221">
        <v>7</v>
      </c>
      <c r="W901" s="221">
        <v>2</v>
      </c>
      <c r="X901" s="221">
        <v>181</v>
      </c>
      <c r="Y901" s="219">
        <v>0</v>
      </c>
      <c r="Z901" s="219">
        <v>1</v>
      </c>
      <c r="AA901" s="219">
        <v>1</v>
      </c>
      <c r="AB901" s="219">
        <v>0</v>
      </c>
      <c r="AC901" s="219">
        <v>8</v>
      </c>
      <c r="AD901" s="219">
        <v>117</v>
      </c>
      <c r="AE901" s="152">
        <v>435</v>
      </c>
      <c r="AF901" s="152">
        <v>1415</v>
      </c>
      <c r="AG901" s="221">
        <v>2</v>
      </c>
      <c r="AH901" s="221">
        <v>119</v>
      </c>
      <c r="AI901" s="221">
        <v>53</v>
      </c>
      <c r="AJ901" s="210">
        <v>1400</v>
      </c>
      <c r="AK901" s="221">
        <v>0</v>
      </c>
      <c r="AL901" s="221">
        <v>403</v>
      </c>
      <c r="AM901" s="152">
        <v>1017</v>
      </c>
      <c r="AN901" s="219">
        <v>960</v>
      </c>
      <c r="AO901" s="221">
        <v>641</v>
      </c>
      <c r="AP901" s="210">
        <v>1187</v>
      </c>
      <c r="AQ901" s="221">
        <v>137</v>
      </c>
      <c r="AR901" s="221">
        <v>12</v>
      </c>
      <c r="AS901" s="219">
        <v>556</v>
      </c>
      <c r="AT901" s="152">
        <v>1303</v>
      </c>
      <c r="AU901" s="219">
        <v>8</v>
      </c>
      <c r="AV901" s="219">
        <v>110</v>
      </c>
      <c r="AW901" s="210">
        <v>1305</v>
      </c>
      <c r="AX901" s="221">
        <v>672</v>
      </c>
      <c r="AY901" s="221">
        <v>0</v>
      </c>
      <c r="AZ901" s="274">
        <v>15</v>
      </c>
      <c r="BA901" s="141">
        <v>1859</v>
      </c>
      <c r="BB901" s="274">
        <v>5</v>
      </c>
      <c r="BC901" s="274">
        <v>98</v>
      </c>
      <c r="BD901" s="210">
        <v>874</v>
      </c>
      <c r="BE901" s="221">
        <v>1103</v>
      </c>
      <c r="BF901" s="152">
        <v>1554</v>
      </c>
      <c r="BG901" s="219">
        <v>423</v>
      </c>
      <c r="BH901" s="221">
        <v>2</v>
      </c>
      <c r="BI901" s="152">
        <v>647</v>
      </c>
      <c r="BJ901" s="152">
        <v>1330</v>
      </c>
      <c r="BK901" s="210">
        <v>897</v>
      </c>
      <c r="BL901" s="210">
        <v>218</v>
      </c>
      <c r="BM901" s="210">
        <v>667</v>
      </c>
      <c r="BN901" s="221">
        <v>51</v>
      </c>
      <c r="BO901" s="221">
        <v>144</v>
      </c>
    </row>
    <row r="902" spans="1:67" s="53" customFormat="1" x14ac:dyDescent="0.25">
      <c r="A902" s="53" t="s">
        <v>98</v>
      </c>
      <c r="H902" s="179">
        <v>45064</v>
      </c>
      <c r="I902" s="219">
        <f t="shared" ref="I902" si="1568">I901+J902</f>
        <v>1977</v>
      </c>
      <c r="J902" s="152">
        <v>0</v>
      </c>
      <c r="K902" s="216">
        <f t="shared" ref="K902" si="1569">I902*100000/620249</f>
        <v>318.74295645780967</v>
      </c>
      <c r="L902" s="265">
        <f t="shared" ref="L902" si="1570">(I902*100/I901)-100</f>
        <v>0</v>
      </c>
      <c r="M902" s="219">
        <v>0</v>
      </c>
      <c r="N902" s="210">
        <v>1974</v>
      </c>
      <c r="O902" s="210">
        <v>3</v>
      </c>
      <c r="P902" s="152">
        <v>885</v>
      </c>
      <c r="Q902" s="152">
        <f t="shared" ref="Q902" si="1571">(I902-P902)</f>
        <v>1092</v>
      </c>
      <c r="R902" s="221">
        <v>0</v>
      </c>
      <c r="S902" s="210">
        <v>109</v>
      </c>
      <c r="T902" s="221">
        <v>28</v>
      </c>
      <c r="U902" s="210">
        <v>1650</v>
      </c>
      <c r="V902" s="221">
        <v>7</v>
      </c>
      <c r="W902" s="221">
        <v>2</v>
      </c>
      <c r="X902" s="221">
        <v>181</v>
      </c>
      <c r="Y902" s="219">
        <v>0</v>
      </c>
      <c r="Z902" s="219">
        <v>1</v>
      </c>
      <c r="AA902" s="219">
        <v>1</v>
      </c>
      <c r="AB902" s="219">
        <v>0</v>
      </c>
      <c r="AC902" s="219">
        <v>8</v>
      </c>
      <c r="AD902" s="219">
        <v>117</v>
      </c>
      <c r="AE902" s="152">
        <v>435</v>
      </c>
      <c r="AF902" s="152">
        <v>1415</v>
      </c>
      <c r="AG902" s="221">
        <v>2</v>
      </c>
      <c r="AH902" s="221">
        <v>119</v>
      </c>
      <c r="AI902" s="221">
        <v>53</v>
      </c>
      <c r="AJ902" s="210">
        <v>1400</v>
      </c>
      <c r="AK902" s="221">
        <v>0</v>
      </c>
      <c r="AL902" s="221">
        <v>403</v>
      </c>
      <c r="AM902" s="152">
        <v>1017</v>
      </c>
      <c r="AN902" s="219">
        <v>960</v>
      </c>
      <c r="AO902" s="221">
        <v>641</v>
      </c>
      <c r="AP902" s="210">
        <v>1187</v>
      </c>
      <c r="AQ902" s="221">
        <v>137</v>
      </c>
      <c r="AR902" s="221">
        <v>12</v>
      </c>
      <c r="AS902" s="219">
        <v>556</v>
      </c>
      <c r="AT902" s="152">
        <v>1303</v>
      </c>
      <c r="AU902" s="219">
        <v>8</v>
      </c>
      <c r="AV902" s="219">
        <v>110</v>
      </c>
      <c r="AW902" s="210">
        <v>1305</v>
      </c>
      <c r="AX902" s="221">
        <v>672</v>
      </c>
      <c r="AY902" s="221">
        <v>0</v>
      </c>
      <c r="AZ902" s="274">
        <v>15</v>
      </c>
      <c r="BA902" s="141">
        <v>1859</v>
      </c>
      <c r="BB902" s="274">
        <v>5</v>
      </c>
      <c r="BC902" s="274">
        <v>98</v>
      </c>
      <c r="BD902" s="210">
        <v>874</v>
      </c>
      <c r="BE902" s="221">
        <v>1103</v>
      </c>
      <c r="BF902" s="152">
        <v>1554</v>
      </c>
      <c r="BG902" s="219">
        <v>423</v>
      </c>
      <c r="BH902" s="221">
        <v>2</v>
      </c>
      <c r="BI902" s="152">
        <v>647</v>
      </c>
      <c r="BJ902" s="152">
        <v>1330</v>
      </c>
      <c r="BK902" s="210">
        <v>897</v>
      </c>
      <c r="BL902" s="210">
        <v>218</v>
      </c>
      <c r="BM902" s="210">
        <v>667</v>
      </c>
      <c r="BN902" s="221">
        <v>51</v>
      </c>
      <c r="BO902" s="221">
        <v>144</v>
      </c>
    </row>
    <row r="903" spans="1:67" s="53" customFormat="1" x14ac:dyDescent="0.25">
      <c r="A903" s="53" t="s">
        <v>98</v>
      </c>
      <c r="H903" s="179">
        <v>45065</v>
      </c>
      <c r="I903" s="219">
        <f t="shared" ref="I903" si="1572">I902+J903</f>
        <v>1977</v>
      </c>
      <c r="J903" s="152">
        <v>0</v>
      </c>
      <c r="K903" s="216">
        <f t="shared" ref="K903" si="1573">I903*100000/620249</f>
        <v>318.74295645780967</v>
      </c>
      <c r="L903" s="265">
        <f t="shared" ref="L903" si="1574">(I903*100/I902)-100</f>
        <v>0</v>
      </c>
      <c r="M903" s="219">
        <v>0</v>
      </c>
      <c r="N903" s="210">
        <v>1974</v>
      </c>
      <c r="O903" s="210">
        <v>3</v>
      </c>
      <c r="P903" s="152">
        <v>885</v>
      </c>
      <c r="Q903" s="152">
        <f t="shared" ref="Q903" si="1575">(I903-P903)</f>
        <v>1092</v>
      </c>
      <c r="R903" s="221">
        <v>0</v>
      </c>
      <c r="S903" s="210">
        <v>109</v>
      </c>
      <c r="T903" s="221">
        <v>28</v>
      </c>
      <c r="U903" s="210">
        <v>1650</v>
      </c>
      <c r="V903" s="221">
        <v>7</v>
      </c>
      <c r="W903" s="221">
        <v>2</v>
      </c>
      <c r="X903" s="221">
        <v>181</v>
      </c>
      <c r="Y903" s="219">
        <v>0</v>
      </c>
      <c r="Z903" s="219">
        <v>1</v>
      </c>
      <c r="AA903" s="219">
        <v>1</v>
      </c>
      <c r="AB903" s="219">
        <v>0</v>
      </c>
      <c r="AC903" s="219">
        <v>8</v>
      </c>
      <c r="AD903" s="219">
        <v>117</v>
      </c>
      <c r="AE903" s="152">
        <v>435</v>
      </c>
      <c r="AF903" s="152">
        <v>1415</v>
      </c>
      <c r="AG903" s="221">
        <v>2</v>
      </c>
      <c r="AH903" s="221">
        <v>119</v>
      </c>
      <c r="AI903" s="221">
        <v>53</v>
      </c>
      <c r="AJ903" s="210">
        <v>1400</v>
      </c>
      <c r="AK903" s="221">
        <v>0</v>
      </c>
      <c r="AL903" s="221">
        <v>403</v>
      </c>
      <c r="AM903" s="152">
        <v>1017</v>
      </c>
      <c r="AN903" s="219">
        <v>960</v>
      </c>
      <c r="AO903" s="221">
        <v>641</v>
      </c>
      <c r="AP903" s="210">
        <v>1187</v>
      </c>
      <c r="AQ903" s="221">
        <v>137</v>
      </c>
      <c r="AR903" s="221">
        <v>12</v>
      </c>
      <c r="AS903" s="219">
        <v>556</v>
      </c>
      <c r="AT903" s="152">
        <v>1303</v>
      </c>
      <c r="AU903" s="219">
        <v>8</v>
      </c>
      <c r="AV903" s="219">
        <v>110</v>
      </c>
      <c r="AW903" s="210">
        <v>1305</v>
      </c>
      <c r="AX903" s="221">
        <v>672</v>
      </c>
      <c r="AY903" s="221">
        <v>0</v>
      </c>
      <c r="AZ903" s="274">
        <v>15</v>
      </c>
      <c r="BA903" s="141">
        <v>1859</v>
      </c>
      <c r="BB903" s="274">
        <v>5</v>
      </c>
      <c r="BC903" s="274">
        <v>98</v>
      </c>
      <c r="BD903" s="210">
        <v>874</v>
      </c>
      <c r="BE903" s="221">
        <v>1103</v>
      </c>
      <c r="BF903" s="152">
        <v>1554</v>
      </c>
      <c r="BG903" s="219">
        <v>423</v>
      </c>
      <c r="BH903" s="221">
        <v>2</v>
      </c>
      <c r="BI903" s="152">
        <v>647</v>
      </c>
      <c r="BJ903" s="152">
        <v>1330</v>
      </c>
      <c r="BK903" s="210">
        <v>897</v>
      </c>
      <c r="BL903" s="210">
        <v>218</v>
      </c>
      <c r="BM903" s="210">
        <v>667</v>
      </c>
      <c r="BN903" s="221">
        <v>51</v>
      </c>
      <c r="BO903" s="221">
        <v>144</v>
      </c>
    </row>
    <row r="904" spans="1:67" s="53" customFormat="1" x14ac:dyDescent="0.25">
      <c r="A904" s="53" t="s">
        <v>98</v>
      </c>
      <c r="H904" s="179">
        <v>45066</v>
      </c>
      <c r="I904" s="219">
        <f t="shared" ref="I904" si="1576">I903+J904</f>
        <v>1977</v>
      </c>
      <c r="J904" s="152">
        <v>0</v>
      </c>
      <c r="K904" s="216">
        <f t="shared" ref="K904" si="1577">I904*100000/620249</f>
        <v>318.74295645780967</v>
      </c>
      <c r="L904" s="265">
        <f t="shared" ref="L904" si="1578">(I904*100/I903)-100</f>
        <v>0</v>
      </c>
      <c r="M904" s="219">
        <v>0</v>
      </c>
      <c r="N904" s="210">
        <v>1974</v>
      </c>
      <c r="O904" s="210">
        <v>3</v>
      </c>
      <c r="P904" s="152">
        <v>885</v>
      </c>
      <c r="Q904" s="152">
        <f t="shared" ref="Q904" si="1579">(I904-P904)</f>
        <v>1092</v>
      </c>
      <c r="R904" s="221">
        <v>0</v>
      </c>
      <c r="S904" s="210">
        <v>109</v>
      </c>
      <c r="T904" s="221">
        <v>28</v>
      </c>
      <c r="U904" s="210">
        <v>1650</v>
      </c>
      <c r="V904" s="221">
        <v>7</v>
      </c>
      <c r="W904" s="221">
        <v>2</v>
      </c>
      <c r="X904" s="221">
        <v>181</v>
      </c>
      <c r="Y904" s="219">
        <v>0</v>
      </c>
      <c r="Z904" s="219">
        <v>1</v>
      </c>
      <c r="AA904" s="219">
        <v>1</v>
      </c>
      <c r="AB904" s="219">
        <v>0</v>
      </c>
      <c r="AC904" s="219">
        <v>8</v>
      </c>
      <c r="AD904" s="219">
        <v>117</v>
      </c>
      <c r="AE904" s="152">
        <v>435</v>
      </c>
      <c r="AF904" s="152">
        <v>1415</v>
      </c>
      <c r="AG904" s="221">
        <v>2</v>
      </c>
      <c r="AH904" s="221">
        <v>119</v>
      </c>
      <c r="AI904" s="221">
        <v>53</v>
      </c>
      <c r="AJ904" s="210">
        <v>1400</v>
      </c>
      <c r="AK904" s="221">
        <v>0</v>
      </c>
      <c r="AL904" s="221">
        <v>403</v>
      </c>
      <c r="AM904" s="152">
        <v>1017</v>
      </c>
      <c r="AN904" s="219">
        <v>960</v>
      </c>
      <c r="AO904" s="221">
        <v>641</v>
      </c>
      <c r="AP904" s="210">
        <v>1187</v>
      </c>
      <c r="AQ904" s="221">
        <v>137</v>
      </c>
      <c r="AR904" s="221">
        <v>12</v>
      </c>
      <c r="AS904" s="219">
        <v>556</v>
      </c>
      <c r="AT904" s="152">
        <v>1303</v>
      </c>
      <c r="AU904" s="219">
        <v>8</v>
      </c>
      <c r="AV904" s="219">
        <v>110</v>
      </c>
      <c r="AW904" s="210">
        <v>1305</v>
      </c>
      <c r="AX904" s="221">
        <v>672</v>
      </c>
      <c r="AY904" s="221">
        <v>0</v>
      </c>
      <c r="AZ904" s="274">
        <v>15</v>
      </c>
      <c r="BA904" s="141">
        <v>1859</v>
      </c>
      <c r="BB904" s="274">
        <v>5</v>
      </c>
      <c r="BC904" s="274">
        <v>98</v>
      </c>
      <c r="BD904" s="210">
        <v>874</v>
      </c>
      <c r="BE904" s="221">
        <v>1103</v>
      </c>
      <c r="BF904" s="152">
        <v>1554</v>
      </c>
      <c r="BG904" s="219">
        <v>423</v>
      </c>
      <c r="BH904" s="221">
        <v>2</v>
      </c>
      <c r="BI904" s="152">
        <v>647</v>
      </c>
      <c r="BJ904" s="152">
        <v>1330</v>
      </c>
      <c r="BK904" s="210">
        <v>897</v>
      </c>
      <c r="BL904" s="210">
        <v>218</v>
      </c>
      <c r="BM904" s="210">
        <v>667</v>
      </c>
      <c r="BN904" s="221">
        <v>51</v>
      </c>
      <c r="BO904" s="221">
        <v>144</v>
      </c>
    </row>
    <row r="905" spans="1:67" s="53" customFormat="1" x14ac:dyDescent="0.25">
      <c r="A905" s="53" t="s">
        <v>98</v>
      </c>
      <c r="H905" s="179">
        <v>45067</v>
      </c>
      <c r="I905" s="219">
        <f t="shared" ref="I905" si="1580">I904+J905</f>
        <v>1977</v>
      </c>
      <c r="J905" s="152">
        <v>0</v>
      </c>
      <c r="K905" s="216">
        <f t="shared" ref="K905" si="1581">I905*100000/620249</f>
        <v>318.74295645780967</v>
      </c>
      <c r="L905" s="265">
        <f t="shared" ref="L905" si="1582">(I905*100/I904)-100</f>
        <v>0</v>
      </c>
      <c r="M905" s="219">
        <v>0</v>
      </c>
      <c r="N905" s="210">
        <v>1974</v>
      </c>
      <c r="O905" s="210">
        <v>3</v>
      </c>
      <c r="P905" s="152">
        <v>885</v>
      </c>
      <c r="Q905" s="152">
        <f t="shared" ref="Q905" si="1583">(I905-P905)</f>
        <v>1092</v>
      </c>
      <c r="R905" s="221">
        <v>0</v>
      </c>
      <c r="S905" s="210">
        <v>109</v>
      </c>
      <c r="T905" s="221">
        <v>28</v>
      </c>
      <c r="U905" s="210">
        <v>1650</v>
      </c>
      <c r="V905" s="221">
        <v>7</v>
      </c>
      <c r="W905" s="221">
        <v>2</v>
      </c>
      <c r="X905" s="221">
        <v>181</v>
      </c>
      <c r="Y905" s="219">
        <v>0</v>
      </c>
      <c r="Z905" s="219">
        <v>1</v>
      </c>
      <c r="AA905" s="219">
        <v>1</v>
      </c>
      <c r="AB905" s="219">
        <v>0</v>
      </c>
      <c r="AC905" s="219">
        <v>8</v>
      </c>
      <c r="AD905" s="219">
        <v>117</v>
      </c>
      <c r="AE905" s="152">
        <v>435</v>
      </c>
      <c r="AF905" s="152">
        <v>1415</v>
      </c>
      <c r="AG905" s="221">
        <v>2</v>
      </c>
      <c r="AH905" s="221">
        <v>119</v>
      </c>
      <c r="AI905" s="221">
        <v>53</v>
      </c>
      <c r="AJ905" s="210">
        <v>1400</v>
      </c>
      <c r="AK905" s="221">
        <v>0</v>
      </c>
      <c r="AL905" s="221">
        <v>403</v>
      </c>
      <c r="AM905" s="152">
        <v>1017</v>
      </c>
      <c r="AN905" s="219">
        <v>960</v>
      </c>
      <c r="AO905" s="221">
        <v>641</v>
      </c>
      <c r="AP905" s="210">
        <v>1187</v>
      </c>
      <c r="AQ905" s="221">
        <v>137</v>
      </c>
      <c r="AR905" s="221">
        <v>12</v>
      </c>
      <c r="AS905" s="219">
        <v>556</v>
      </c>
      <c r="AT905" s="152">
        <v>1303</v>
      </c>
      <c r="AU905" s="219">
        <v>8</v>
      </c>
      <c r="AV905" s="219">
        <v>110</v>
      </c>
      <c r="AW905" s="210">
        <v>1305</v>
      </c>
      <c r="AX905" s="221">
        <v>672</v>
      </c>
      <c r="AY905" s="221">
        <v>0</v>
      </c>
      <c r="AZ905" s="274">
        <v>15</v>
      </c>
      <c r="BA905" s="141">
        <v>1859</v>
      </c>
      <c r="BB905" s="274">
        <v>5</v>
      </c>
      <c r="BC905" s="274">
        <v>98</v>
      </c>
      <c r="BD905" s="210">
        <v>874</v>
      </c>
      <c r="BE905" s="221">
        <v>1103</v>
      </c>
      <c r="BF905" s="152">
        <v>1554</v>
      </c>
      <c r="BG905" s="219">
        <v>423</v>
      </c>
      <c r="BH905" s="221">
        <v>2</v>
      </c>
      <c r="BI905" s="152">
        <v>647</v>
      </c>
      <c r="BJ905" s="152">
        <v>1330</v>
      </c>
      <c r="BK905" s="210">
        <v>897</v>
      </c>
      <c r="BL905" s="210">
        <v>218</v>
      </c>
      <c r="BM905" s="210">
        <v>667</v>
      </c>
      <c r="BN905" s="221">
        <v>51</v>
      </c>
      <c r="BO905" s="221">
        <v>144</v>
      </c>
    </row>
    <row r="906" spans="1:67" s="53" customFormat="1" x14ac:dyDescent="0.25">
      <c r="A906" s="53" t="s">
        <v>98</v>
      </c>
      <c r="H906" s="179">
        <v>45068</v>
      </c>
      <c r="I906" s="219">
        <f t="shared" ref="I906" si="1584">I905+J906</f>
        <v>1977</v>
      </c>
      <c r="J906" s="152">
        <v>0</v>
      </c>
      <c r="K906" s="216">
        <f t="shared" ref="K906" si="1585">I906*100000/620249</f>
        <v>318.74295645780967</v>
      </c>
      <c r="L906" s="265">
        <f t="shared" ref="L906" si="1586">(I906*100/I905)-100</f>
        <v>0</v>
      </c>
      <c r="M906" s="219">
        <v>0</v>
      </c>
      <c r="N906" s="210">
        <v>1974</v>
      </c>
      <c r="O906" s="210">
        <v>3</v>
      </c>
      <c r="P906" s="152">
        <v>885</v>
      </c>
      <c r="Q906" s="152">
        <f t="shared" ref="Q906" si="1587">(I906-P906)</f>
        <v>1092</v>
      </c>
      <c r="R906" s="221">
        <v>0</v>
      </c>
      <c r="S906" s="210">
        <v>109</v>
      </c>
      <c r="T906" s="221">
        <v>28</v>
      </c>
      <c r="U906" s="210">
        <v>1650</v>
      </c>
      <c r="V906" s="221">
        <v>7</v>
      </c>
      <c r="W906" s="221">
        <v>2</v>
      </c>
      <c r="X906" s="221">
        <v>181</v>
      </c>
      <c r="Y906" s="219">
        <v>0</v>
      </c>
      <c r="Z906" s="219">
        <v>1</v>
      </c>
      <c r="AA906" s="219">
        <v>1</v>
      </c>
      <c r="AB906" s="219">
        <v>0</v>
      </c>
      <c r="AC906" s="219">
        <v>8</v>
      </c>
      <c r="AD906" s="219">
        <v>117</v>
      </c>
      <c r="AE906" s="152">
        <v>435</v>
      </c>
      <c r="AF906" s="152">
        <v>1415</v>
      </c>
      <c r="AG906" s="221">
        <v>2</v>
      </c>
      <c r="AH906" s="221">
        <v>119</v>
      </c>
      <c r="AI906" s="221">
        <v>53</v>
      </c>
      <c r="AJ906" s="210">
        <v>1400</v>
      </c>
      <c r="AK906" s="221">
        <v>0</v>
      </c>
      <c r="AL906" s="221">
        <v>403</v>
      </c>
      <c r="AM906" s="152">
        <v>1017</v>
      </c>
      <c r="AN906" s="219">
        <v>960</v>
      </c>
      <c r="AO906" s="221">
        <v>641</v>
      </c>
      <c r="AP906" s="210">
        <v>1187</v>
      </c>
      <c r="AQ906" s="221">
        <v>137</v>
      </c>
      <c r="AR906" s="221">
        <v>12</v>
      </c>
      <c r="AS906" s="219">
        <v>556</v>
      </c>
      <c r="AT906" s="152">
        <v>1303</v>
      </c>
      <c r="AU906" s="219">
        <v>8</v>
      </c>
      <c r="AV906" s="219">
        <v>110</v>
      </c>
      <c r="AW906" s="210">
        <v>1305</v>
      </c>
      <c r="AX906" s="221">
        <v>672</v>
      </c>
      <c r="AY906" s="221">
        <v>0</v>
      </c>
      <c r="AZ906" s="274">
        <v>15</v>
      </c>
      <c r="BA906" s="141">
        <v>1859</v>
      </c>
      <c r="BB906" s="274">
        <v>5</v>
      </c>
      <c r="BC906" s="274">
        <v>98</v>
      </c>
      <c r="BD906" s="210">
        <v>874</v>
      </c>
      <c r="BE906" s="221">
        <v>1103</v>
      </c>
      <c r="BF906" s="152">
        <v>1554</v>
      </c>
      <c r="BG906" s="219">
        <v>423</v>
      </c>
      <c r="BH906" s="221">
        <v>2</v>
      </c>
      <c r="BI906" s="152">
        <v>647</v>
      </c>
      <c r="BJ906" s="152">
        <v>1330</v>
      </c>
      <c r="BK906" s="210">
        <v>897</v>
      </c>
      <c r="BL906" s="210">
        <v>218</v>
      </c>
      <c r="BM906" s="210">
        <v>667</v>
      </c>
      <c r="BN906" s="221">
        <v>51</v>
      </c>
      <c r="BO906" s="221">
        <v>144</v>
      </c>
    </row>
    <row r="907" spans="1:67" s="53" customFormat="1" x14ac:dyDescent="0.25">
      <c r="A907" s="53" t="s">
        <v>98</v>
      </c>
      <c r="H907" s="179">
        <v>45069</v>
      </c>
      <c r="I907" s="219">
        <f t="shared" ref="I907" si="1588">I906+J907</f>
        <v>1977</v>
      </c>
      <c r="J907" s="152">
        <v>0</v>
      </c>
      <c r="K907" s="216">
        <f t="shared" ref="K907" si="1589">I907*100000/620249</f>
        <v>318.74295645780967</v>
      </c>
      <c r="L907" s="265">
        <f t="shared" ref="L907" si="1590">(I907*100/I906)-100</f>
        <v>0</v>
      </c>
      <c r="M907" s="219">
        <v>0</v>
      </c>
      <c r="N907" s="210">
        <v>1974</v>
      </c>
      <c r="O907" s="210">
        <v>3</v>
      </c>
      <c r="P907" s="152">
        <v>885</v>
      </c>
      <c r="Q907" s="152">
        <f t="shared" ref="Q907" si="1591">(I907-P907)</f>
        <v>1092</v>
      </c>
      <c r="R907" s="221">
        <v>0</v>
      </c>
      <c r="S907" s="210">
        <v>109</v>
      </c>
      <c r="T907" s="221">
        <v>28</v>
      </c>
      <c r="U907" s="210">
        <v>1650</v>
      </c>
      <c r="V907" s="221">
        <v>7</v>
      </c>
      <c r="W907" s="221">
        <v>2</v>
      </c>
      <c r="X907" s="221">
        <v>181</v>
      </c>
      <c r="Y907" s="219">
        <v>0</v>
      </c>
      <c r="Z907" s="219">
        <v>1</v>
      </c>
      <c r="AA907" s="219">
        <v>1</v>
      </c>
      <c r="AB907" s="219">
        <v>0</v>
      </c>
      <c r="AC907" s="219">
        <v>8</v>
      </c>
      <c r="AD907" s="219">
        <v>117</v>
      </c>
      <c r="AE907" s="152">
        <v>435</v>
      </c>
      <c r="AF907" s="152">
        <v>1415</v>
      </c>
      <c r="AG907" s="221">
        <v>2</v>
      </c>
      <c r="AH907" s="221">
        <v>119</v>
      </c>
      <c r="AI907" s="221">
        <v>53</v>
      </c>
      <c r="AJ907" s="210">
        <v>1400</v>
      </c>
      <c r="AK907" s="221">
        <v>0</v>
      </c>
      <c r="AL907" s="221">
        <v>403</v>
      </c>
      <c r="AM907" s="152">
        <v>1017</v>
      </c>
      <c r="AN907" s="219">
        <v>960</v>
      </c>
      <c r="AO907" s="221">
        <v>641</v>
      </c>
      <c r="AP907" s="210">
        <v>1187</v>
      </c>
      <c r="AQ907" s="221">
        <v>137</v>
      </c>
      <c r="AR907" s="221">
        <v>12</v>
      </c>
      <c r="AS907" s="219">
        <v>556</v>
      </c>
      <c r="AT907" s="152">
        <v>1303</v>
      </c>
      <c r="AU907" s="219">
        <v>8</v>
      </c>
      <c r="AV907" s="219">
        <v>110</v>
      </c>
      <c r="AW907" s="210">
        <v>1305</v>
      </c>
      <c r="AX907" s="221">
        <v>672</v>
      </c>
      <c r="AY907" s="221">
        <v>0</v>
      </c>
      <c r="AZ907" s="274">
        <v>15</v>
      </c>
      <c r="BA907" s="141">
        <v>1859</v>
      </c>
      <c r="BB907" s="274">
        <v>5</v>
      </c>
      <c r="BC907" s="274">
        <v>98</v>
      </c>
      <c r="BD907" s="210">
        <v>874</v>
      </c>
      <c r="BE907" s="221">
        <v>1103</v>
      </c>
      <c r="BF907" s="152">
        <v>1554</v>
      </c>
      <c r="BG907" s="219">
        <v>423</v>
      </c>
      <c r="BH907" s="221">
        <v>2</v>
      </c>
      <c r="BI907" s="152">
        <v>647</v>
      </c>
      <c r="BJ907" s="152">
        <v>1330</v>
      </c>
      <c r="BK907" s="210">
        <v>897</v>
      </c>
      <c r="BL907" s="210">
        <v>218</v>
      </c>
      <c r="BM907" s="210">
        <v>667</v>
      </c>
      <c r="BN907" s="221">
        <v>51</v>
      </c>
      <c r="BO907" s="221">
        <v>144</v>
      </c>
    </row>
    <row r="908" spans="1:67" s="53" customFormat="1" x14ac:dyDescent="0.25">
      <c r="A908" s="53" t="s">
        <v>98</v>
      </c>
      <c r="H908" s="179">
        <v>45070</v>
      </c>
      <c r="I908" s="219">
        <f t="shared" ref="I908" si="1592">I907+J908</f>
        <v>1977</v>
      </c>
      <c r="J908" s="152">
        <v>0</v>
      </c>
      <c r="K908" s="216">
        <f t="shared" ref="K908" si="1593">I908*100000/620249</f>
        <v>318.74295645780967</v>
      </c>
      <c r="L908" s="265">
        <f t="shared" ref="L908" si="1594">(I908*100/I907)-100</f>
        <v>0</v>
      </c>
      <c r="M908" s="219">
        <v>0</v>
      </c>
      <c r="N908" s="210">
        <v>1974</v>
      </c>
      <c r="O908" s="210">
        <v>3</v>
      </c>
      <c r="P908" s="152">
        <v>885</v>
      </c>
      <c r="Q908" s="152">
        <f t="shared" ref="Q908" si="1595">(I908-P908)</f>
        <v>1092</v>
      </c>
      <c r="R908" s="221">
        <v>0</v>
      </c>
      <c r="S908" s="210">
        <v>109</v>
      </c>
      <c r="T908" s="221">
        <v>28</v>
      </c>
      <c r="U908" s="210">
        <v>1650</v>
      </c>
      <c r="V908" s="221">
        <v>7</v>
      </c>
      <c r="W908" s="221">
        <v>2</v>
      </c>
      <c r="X908" s="221">
        <v>181</v>
      </c>
      <c r="Y908" s="219">
        <v>0</v>
      </c>
      <c r="Z908" s="219">
        <v>1</v>
      </c>
      <c r="AA908" s="219">
        <v>1</v>
      </c>
      <c r="AB908" s="219">
        <v>0</v>
      </c>
      <c r="AC908" s="219">
        <v>8</v>
      </c>
      <c r="AD908" s="219">
        <v>117</v>
      </c>
      <c r="AE908" s="152">
        <v>435</v>
      </c>
      <c r="AF908" s="152">
        <v>1415</v>
      </c>
      <c r="AG908" s="221">
        <v>2</v>
      </c>
      <c r="AH908" s="221">
        <v>119</v>
      </c>
      <c r="AI908" s="221">
        <v>53</v>
      </c>
      <c r="AJ908" s="210">
        <v>1400</v>
      </c>
      <c r="AK908" s="221">
        <v>0</v>
      </c>
      <c r="AL908" s="221">
        <v>403</v>
      </c>
      <c r="AM908" s="152">
        <v>1017</v>
      </c>
      <c r="AN908" s="219">
        <v>960</v>
      </c>
      <c r="AO908" s="221">
        <v>641</v>
      </c>
      <c r="AP908" s="210">
        <v>1187</v>
      </c>
      <c r="AQ908" s="221">
        <v>137</v>
      </c>
      <c r="AR908" s="221">
        <v>12</v>
      </c>
      <c r="AS908" s="219">
        <v>556</v>
      </c>
      <c r="AT908" s="152">
        <v>1303</v>
      </c>
      <c r="AU908" s="219">
        <v>8</v>
      </c>
      <c r="AV908" s="219">
        <v>110</v>
      </c>
      <c r="AW908" s="210">
        <v>1305</v>
      </c>
      <c r="AX908" s="221">
        <v>672</v>
      </c>
      <c r="AY908" s="221">
        <v>0</v>
      </c>
      <c r="AZ908" s="274">
        <v>15</v>
      </c>
      <c r="BA908" s="141">
        <v>1859</v>
      </c>
      <c r="BB908" s="274">
        <v>5</v>
      </c>
      <c r="BC908" s="274">
        <v>98</v>
      </c>
      <c r="BD908" s="210">
        <v>874</v>
      </c>
      <c r="BE908" s="221">
        <v>1103</v>
      </c>
      <c r="BF908" s="152">
        <v>1554</v>
      </c>
      <c r="BG908" s="219">
        <v>423</v>
      </c>
      <c r="BH908" s="221">
        <v>2</v>
      </c>
      <c r="BI908" s="152">
        <v>647</v>
      </c>
      <c r="BJ908" s="152">
        <v>1330</v>
      </c>
      <c r="BK908" s="210">
        <v>897</v>
      </c>
      <c r="BL908" s="210">
        <v>218</v>
      </c>
      <c r="BM908" s="210">
        <v>667</v>
      </c>
      <c r="BN908" s="221">
        <v>51</v>
      </c>
      <c r="BO908" s="221">
        <v>144</v>
      </c>
    </row>
    <row r="909" spans="1:67" s="53" customFormat="1" x14ac:dyDescent="0.25">
      <c r="A909" s="53" t="s">
        <v>98</v>
      </c>
      <c r="H909" s="179">
        <v>45071</v>
      </c>
      <c r="I909" s="219">
        <f t="shared" ref="I909" si="1596">I908+J909</f>
        <v>1977</v>
      </c>
      <c r="J909" s="152">
        <v>0</v>
      </c>
      <c r="K909" s="216">
        <f t="shared" ref="K909" si="1597">I909*100000/620249</f>
        <v>318.74295645780967</v>
      </c>
      <c r="L909" s="265">
        <f t="shared" ref="L909" si="1598">(I909*100/I908)-100</f>
        <v>0</v>
      </c>
      <c r="M909" s="219">
        <v>0</v>
      </c>
      <c r="N909" s="210">
        <v>1974</v>
      </c>
      <c r="O909" s="210">
        <v>3</v>
      </c>
      <c r="P909" s="152">
        <v>885</v>
      </c>
      <c r="Q909" s="152">
        <f t="shared" ref="Q909" si="1599">(I909-P909)</f>
        <v>1092</v>
      </c>
      <c r="R909" s="221">
        <v>0</v>
      </c>
      <c r="S909" s="210">
        <v>109</v>
      </c>
      <c r="T909" s="221">
        <v>28</v>
      </c>
      <c r="U909" s="210">
        <v>1650</v>
      </c>
      <c r="V909" s="221">
        <v>7</v>
      </c>
      <c r="W909" s="221">
        <v>2</v>
      </c>
      <c r="X909" s="221">
        <v>181</v>
      </c>
      <c r="Y909" s="219">
        <v>0</v>
      </c>
      <c r="Z909" s="219">
        <v>1</v>
      </c>
      <c r="AA909" s="219">
        <v>1</v>
      </c>
      <c r="AB909" s="219">
        <v>0</v>
      </c>
      <c r="AC909" s="219">
        <v>8</v>
      </c>
      <c r="AD909" s="219">
        <v>117</v>
      </c>
      <c r="AE909" s="152">
        <v>435</v>
      </c>
      <c r="AF909" s="152">
        <v>1415</v>
      </c>
      <c r="AG909" s="221">
        <v>2</v>
      </c>
      <c r="AH909" s="221">
        <v>119</v>
      </c>
      <c r="AI909" s="221">
        <v>53</v>
      </c>
      <c r="AJ909" s="210">
        <v>1400</v>
      </c>
      <c r="AK909" s="221">
        <v>0</v>
      </c>
      <c r="AL909" s="221">
        <v>403</v>
      </c>
      <c r="AM909" s="152">
        <v>1017</v>
      </c>
      <c r="AN909" s="219">
        <v>960</v>
      </c>
      <c r="AO909" s="221">
        <v>641</v>
      </c>
      <c r="AP909" s="210">
        <v>1187</v>
      </c>
      <c r="AQ909" s="221">
        <v>137</v>
      </c>
      <c r="AR909" s="221">
        <v>12</v>
      </c>
      <c r="AS909" s="219">
        <v>556</v>
      </c>
      <c r="AT909" s="152">
        <v>1303</v>
      </c>
      <c r="AU909" s="219">
        <v>8</v>
      </c>
      <c r="AV909" s="219">
        <v>110</v>
      </c>
      <c r="AW909" s="210">
        <v>1305</v>
      </c>
      <c r="AX909" s="221">
        <v>672</v>
      </c>
      <c r="AY909" s="221">
        <v>0</v>
      </c>
      <c r="AZ909" s="274">
        <v>15</v>
      </c>
      <c r="BA909" s="141">
        <v>1859</v>
      </c>
      <c r="BB909" s="274">
        <v>5</v>
      </c>
      <c r="BC909" s="274">
        <v>98</v>
      </c>
      <c r="BD909" s="210">
        <v>874</v>
      </c>
      <c r="BE909" s="221">
        <v>1103</v>
      </c>
      <c r="BF909" s="152">
        <v>1554</v>
      </c>
      <c r="BG909" s="219">
        <v>423</v>
      </c>
      <c r="BH909" s="221">
        <v>2</v>
      </c>
      <c r="BI909" s="152">
        <v>647</v>
      </c>
      <c r="BJ909" s="152">
        <v>1330</v>
      </c>
      <c r="BK909" s="210">
        <v>897</v>
      </c>
      <c r="BL909" s="210">
        <v>218</v>
      </c>
      <c r="BM909" s="210">
        <v>667</v>
      </c>
      <c r="BN909" s="221">
        <v>51</v>
      </c>
      <c r="BO909" s="221">
        <v>144</v>
      </c>
    </row>
    <row r="910" spans="1:67" s="53" customFormat="1" x14ac:dyDescent="0.25">
      <c r="A910" s="53" t="s">
        <v>98</v>
      </c>
      <c r="H910" s="179">
        <v>45072</v>
      </c>
      <c r="I910" s="219">
        <f t="shared" ref="I910" si="1600">I909+J910</f>
        <v>1977</v>
      </c>
      <c r="J910" s="152">
        <v>0</v>
      </c>
      <c r="K910" s="216">
        <f t="shared" ref="K910" si="1601">I910*100000/620249</f>
        <v>318.74295645780967</v>
      </c>
      <c r="L910" s="265">
        <f t="shared" ref="L910" si="1602">(I910*100/I909)-100</f>
        <v>0</v>
      </c>
      <c r="M910" s="219">
        <v>0</v>
      </c>
      <c r="N910" s="210">
        <v>1974</v>
      </c>
      <c r="O910" s="210">
        <v>3</v>
      </c>
      <c r="P910" s="152">
        <v>885</v>
      </c>
      <c r="Q910" s="152">
        <f t="shared" ref="Q910" si="1603">(I910-P910)</f>
        <v>1092</v>
      </c>
      <c r="R910" s="221">
        <v>0</v>
      </c>
      <c r="S910" s="210">
        <v>109</v>
      </c>
      <c r="T910" s="221">
        <v>28</v>
      </c>
      <c r="U910" s="210">
        <v>1650</v>
      </c>
      <c r="V910" s="221">
        <v>7</v>
      </c>
      <c r="W910" s="221">
        <v>2</v>
      </c>
      <c r="X910" s="221">
        <v>181</v>
      </c>
      <c r="Y910" s="219">
        <v>0</v>
      </c>
      <c r="Z910" s="219">
        <v>1</v>
      </c>
      <c r="AA910" s="219">
        <v>1</v>
      </c>
      <c r="AB910" s="219">
        <v>0</v>
      </c>
      <c r="AC910" s="219">
        <v>8</v>
      </c>
      <c r="AD910" s="219">
        <v>117</v>
      </c>
      <c r="AE910" s="152">
        <v>435</v>
      </c>
      <c r="AF910" s="152">
        <v>1415</v>
      </c>
      <c r="AG910" s="221">
        <v>2</v>
      </c>
      <c r="AH910" s="221">
        <v>119</v>
      </c>
      <c r="AI910" s="221">
        <v>53</v>
      </c>
      <c r="AJ910" s="210">
        <v>1400</v>
      </c>
      <c r="AK910" s="221">
        <v>0</v>
      </c>
      <c r="AL910" s="221">
        <v>403</v>
      </c>
      <c r="AM910" s="152">
        <v>1017</v>
      </c>
      <c r="AN910" s="219">
        <v>960</v>
      </c>
      <c r="AO910" s="221">
        <v>641</v>
      </c>
      <c r="AP910" s="210">
        <v>1187</v>
      </c>
      <c r="AQ910" s="221">
        <v>137</v>
      </c>
      <c r="AR910" s="221">
        <v>12</v>
      </c>
      <c r="AS910" s="219">
        <v>556</v>
      </c>
      <c r="AT910" s="152">
        <v>1303</v>
      </c>
      <c r="AU910" s="219">
        <v>8</v>
      </c>
      <c r="AV910" s="219">
        <v>110</v>
      </c>
      <c r="AW910" s="210">
        <v>1305</v>
      </c>
      <c r="AX910" s="221">
        <v>672</v>
      </c>
      <c r="AY910" s="221">
        <v>0</v>
      </c>
      <c r="AZ910" s="274">
        <v>15</v>
      </c>
      <c r="BA910" s="141">
        <v>1859</v>
      </c>
      <c r="BB910" s="274">
        <v>5</v>
      </c>
      <c r="BC910" s="274">
        <v>98</v>
      </c>
      <c r="BD910" s="210">
        <v>874</v>
      </c>
      <c r="BE910" s="221">
        <v>1103</v>
      </c>
      <c r="BF910" s="152">
        <v>1554</v>
      </c>
      <c r="BG910" s="219">
        <v>423</v>
      </c>
      <c r="BH910" s="221">
        <v>2</v>
      </c>
      <c r="BI910" s="152">
        <v>647</v>
      </c>
      <c r="BJ910" s="152">
        <v>1330</v>
      </c>
      <c r="BK910" s="210">
        <v>897</v>
      </c>
      <c r="BL910" s="210">
        <v>218</v>
      </c>
      <c r="BM910" s="210">
        <v>667</v>
      </c>
      <c r="BN910" s="221">
        <v>51</v>
      </c>
      <c r="BO910" s="221">
        <v>144</v>
      </c>
    </row>
    <row r="911" spans="1:67" s="53" customFormat="1" x14ac:dyDescent="0.25">
      <c r="A911" s="53" t="s">
        <v>98</v>
      </c>
      <c r="H911" s="179">
        <v>45073</v>
      </c>
      <c r="I911" s="219">
        <f t="shared" ref="I911" si="1604">I910+J911</f>
        <v>1977</v>
      </c>
      <c r="J911" s="152">
        <v>0</v>
      </c>
      <c r="K911" s="216">
        <f t="shared" ref="K911" si="1605">I911*100000/620249</f>
        <v>318.74295645780967</v>
      </c>
      <c r="L911" s="265">
        <f t="shared" ref="L911" si="1606">(I911*100/I910)-100</f>
        <v>0</v>
      </c>
      <c r="M911" s="219">
        <v>0</v>
      </c>
      <c r="N911" s="210">
        <v>1974</v>
      </c>
      <c r="O911" s="210">
        <v>3</v>
      </c>
      <c r="P911" s="152">
        <v>885</v>
      </c>
      <c r="Q911" s="152">
        <f t="shared" ref="Q911" si="1607">(I911-P911)</f>
        <v>1092</v>
      </c>
      <c r="R911" s="221">
        <v>0</v>
      </c>
      <c r="S911" s="210">
        <v>109</v>
      </c>
      <c r="T911" s="221">
        <v>28</v>
      </c>
      <c r="U911" s="210">
        <v>1650</v>
      </c>
      <c r="V911" s="221">
        <v>7</v>
      </c>
      <c r="W911" s="221">
        <v>2</v>
      </c>
      <c r="X911" s="221">
        <v>181</v>
      </c>
      <c r="Y911" s="219">
        <v>0</v>
      </c>
      <c r="Z911" s="219">
        <v>1</v>
      </c>
      <c r="AA911" s="219">
        <v>1</v>
      </c>
      <c r="AB911" s="219">
        <v>0</v>
      </c>
      <c r="AC911" s="219">
        <v>8</v>
      </c>
      <c r="AD911" s="219">
        <v>117</v>
      </c>
      <c r="AE911" s="152">
        <v>435</v>
      </c>
      <c r="AF911" s="152">
        <v>1415</v>
      </c>
      <c r="AG911" s="221">
        <v>2</v>
      </c>
      <c r="AH911" s="221">
        <v>119</v>
      </c>
      <c r="AI911" s="221">
        <v>53</v>
      </c>
      <c r="AJ911" s="210">
        <v>1400</v>
      </c>
      <c r="AK911" s="221">
        <v>0</v>
      </c>
      <c r="AL911" s="221">
        <v>403</v>
      </c>
      <c r="AM911" s="152">
        <v>1017</v>
      </c>
      <c r="AN911" s="219">
        <v>960</v>
      </c>
      <c r="AO911" s="221">
        <v>641</v>
      </c>
      <c r="AP911" s="210">
        <v>1187</v>
      </c>
      <c r="AQ911" s="221">
        <v>137</v>
      </c>
      <c r="AR911" s="221">
        <v>12</v>
      </c>
      <c r="AS911" s="219">
        <v>556</v>
      </c>
      <c r="AT911" s="152">
        <v>1303</v>
      </c>
      <c r="AU911" s="219">
        <v>8</v>
      </c>
      <c r="AV911" s="219">
        <v>110</v>
      </c>
      <c r="AW911" s="210">
        <v>1305</v>
      </c>
      <c r="AX911" s="221">
        <v>672</v>
      </c>
      <c r="AY911" s="221">
        <v>0</v>
      </c>
      <c r="AZ911" s="274">
        <v>15</v>
      </c>
      <c r="BA911" s="141">
        <v>1859</v>
      </c>
      <c r="BB911" s="274">
        <v>5</v>
      </c>
      <c r="BC911" s="274">
        <v>98</v>
      </c>
      <c r="BD911" s="210">
        <v>874</v>
      </c>
      <c r="BE911" s="221">
        <v>1103</v>
      </c>
      <c r="BF911" s="152">
        <v>1554</v>
      </c>
      <c r="BG911" s="219">
        <v>423</v>
      </c>
      <c r="BH911" s="221">
        <v>2</v>
      </c>
      <c r="BI911" s="152">
        <v>647</v>
      </c>
      <c r="BJ911" s="152">
        <v>1330</v>
      </c>
      <c r="BK911" s="210">
        <v>897</v>
      </c>
      <c r="BL911" s="210">
        <v>218</v>
      </c>
      <c r="BM911" s="210">
        <v>667</v>
      </c>
      <c r="BN911" s="221">
        <v>51</v>
      </c>
      <c r="BO911" s="221">
        <v>144</v>
      </c>
    </row>
    <row r="912" spans="1:67" s="53" customFormat="1" x14ac:dyDescent="0.25">
      <c r="A912" s="53" t="s">
        <v>98</v>
      </c>
      <c r="H912" s="179">
        <v>45074</v>
      </c>
      <c r="I912" s="219">
        <f t="shared" ref="I912" si="1608">I911+J912</f>
        <v>1977</v>
      </c>
      <c r="J912" s="152">
        <v>0</v>
      </c>
      <c r="K912" s="216">
        <f t="shared" ref="K912" si="1609">I912*100000/620249</f>
        <v>318.74295645780967</v>
      </c>
      <c r="L912" s="265">
        <f t="shared" ref="L912" si="1610">(I912*100/I911)-100</f>
        <v>0</v>
      </c>
      <c r="M912" s="219">
        <v>0</v>
      </c>
      <c r="N912" s="210">
        <v>1974</v>
      </c>
      <c r="O912" s="210">
        <v>3</v>
      </c>
      <c r="P912" s="152">
        <v>885</v>
      </c>
      <c r="Q912" s="152">
        <f t="shared" ref="Q912" si="1611">(I912-P912)</f>
        <v>1092</v>
      </c>
      <c r="R912" s="221">
        <v>0</v>
      </c>
      <c r="S912" s="210">
        <v>109</v>
      </c>
      <c r="T912" s="221">
        <v>28</v>
      </c>
      <c r="U912" s="210">
        <v>1650</v>
      </c>
      <c r="V912" s="221">
        <v>7</v>
      </c>
      <c r="W912" s="221">
        <v>2</v>
      </c>
      <c r="X912" s="221">
        <v>181</v>
      </c>
      <c r="Y912" s="219">
        <v>0</v>
      </c>
      <c r="Z912" s="219">
        <v>1</v>
      </c>
      <c r="AA912" s="219">
        <v>1</v>
      </c>
      <c r="AB912" s="219">
        <v>0</v>
      </c>
      <c r="AC912" s="219">
        <v>8</v>
      </c>
      <c r="AD912" s="219">
        <v>117</v>
      </c>
      <c r="AE912" s="152">
        <v>435</v>
      </c>
      <c r="AF912" s="152">
        <v>1415</v>
      </c>
      <c r="AG912" s="221">
        <v>2</v>
      </c>
      <c r="AH912" s="221">
        <v>119</v>
      </c>
      <c r="AI912" s="221">
        <v>53</v>
      </c>
      <c r="AJ912" s="210">
        <v>1400</v>
      </c>
      <c r="AK912" s="221">
        <v>0</v>
      </c>
      <c r="AL912" s="221">
        <v>403</v>
      </c>
      <c r="AM912" s="152">
        <v>1017</v>
      </c>
      <c r="AN912" s="219">
        <v>960</v>
      </c>
      <c r="AO912" s="221">
        <v>641</v>
      </c>
      <c r="AP912" s="210">
        <v>1187</v>
      </c>
      <c r="AQ912" s="221">
        <v>137</v>
      </c>
      <c r="AR912" s="221">
        <v>12</v>
      </c>
      <c r="AS912" s="219">
        <v>556</v>
      </c>
      <c r="AT912" s="152">
        <v>1303</v>
      </c>
      <c r="AU912" s="219">
        <v>8</v>
      </c>
      <c r="AV912" s="219">
        <v>110</v>
      </c>
      <c r="AW912" s="210">
        <v>1305</v>
      </c>
      <c r="AX912" s="221">
        <v>672</v>
      </c>
      <c r="AY912" s="221">
        <v>0</v>
      </c>
      <c r="AZ912" s="274">
        <v>15</v>
      </c>
      <c r="BA912" s="141">
        <v>1859</v>
      </c>
      <c r="BB912" s="274">
        <v>5</v>
      </c>
      <c r="BC912" s="274">
        <v>98</v>
      </c>
      <c r="BD912" s="210">
        <v>874</v>
      </c>
      <c r="BE912" s="221">
        <v>1103</v>
      </c>
      <c r="BF912" s="152">
        <v>1554</v>
      </c>
      <c r="BG912" s="219">
        <v>423</v>
      </c>
      <c r="BH912" s="221">
        <v>2</v>
      </c>
      <c r="BI912" s="152">
        <v>647</v>
      </c>
      <c r="BJ912" s="152">
        <v>1330</v>
      </c>
      <c r="BK912" s="210">
        <v>897</v>
      </c>
      <c r="BL912" s="210">
        <v>218</v>
      </c>
      <c r="BM912" s="210">
        <v>667</v>
      </c>
      <c r="BN912" s="221">
        <v>51</v>
      </c>
      <c r="BO912" s="221">
        <v>144</v>
      </c>
    </row>
    <row r="913" spans="1:67" s="53" customFormat="1" x14ac:dyDescent="0.25">
      <c r="A913" s="53" t="s">
        <v>98</v>
      </c>
      <c r="H913" s="179">
        <v>45075</v>
      </c>
      <c r="I913" s="219">
        <f t="shared" ref="I913" si="1612">I912+J913</f>
        <v>1977</v>
      </c>
      <c r="J913" s="152">
        <v>0</v>
      </c>
      <c r="K913" s="216">
        <f t="shared" ref="K913" si="1613">I913*100000/620249</f>
        <v>318.74295645780967</v>
      </c>
      <c r="L913" s="265">
        <f t="shared" ref="L913" si="1614">(I913*100/I912)-100</f>
        <v>0</v>
      </c>
      <c r="M913" s="219">
        <v>0</v>
      </c>
      <c r="N913" s="210">
        <v>1974</v>
      </c>
      <c r="O913" s="210">
        <v>3</v>
      </c>
      <c r="P913" s="152">
        <v>885</v>
      </c>
      <c r="Q913" s="152">
        <f t="shared" ref="Q913" si="1615">(I913-P913)</f>
        <v>1092</v>
      </c>
      <c r="R913" s="221">
        <v>0</v>
      </c>
      <c r="S913" s="210">
        <v>109</v>
      </c>
      <c r="T913" s="221">
        <v>28</v>
      </c>
      <c r="U913" s="210">
        <v>1650</v>
      </c>
      <c r="V913" s="221">
        <v>7</v>
      </c>
      <c r="W913" s="221">
        <v>2</v>
      </c>
      <c r="X913" s="221">
        <v>181</v>
      </c>
      <c r="Y913" s="219">
        <v>0</v>
      </c>
      <c r="Z913" s="219">
        <v>1</v>
      </c>
      <c r="AA913" s="219">
        <v>1</v>
      </c>
      <c r="AB913" s="219">
        <v>0</v>
      </c>
      <c r="AC913" s="219">
        <v>8</v>
      </c>
      <c r="AD913" s="219">
        <v>117</v>
      </c>
      <c r="AE913" s="152">
        <v>435</v>
      </c>
      <c r="AF913" s="152">
        <v>1415</v>
      </c>
      <c r="AG913" s="221">
        <v>2</v>
      </c>
      <c r="AH913" s="221">
        <v>119</v>
      </c>
      <c r="AI913" s="221">
        <v>53</v>
      </c>
      <c r="AJ913" s="210">
        <v>1400</v>
      </c>
      <c r="AK913" s="221">
        <v>0</v>
      </c>
      <c r="AL913" s="221">
        <v>403</v>
      </c>
      <c r="AM913" s="152">
        <v>1017</v>
      </c>
      <c r="AN913" s="219">
        <v>960</v>
      </c>
      <c r="AO913" s="221">
        <v>641</v>
      </c>
      <c r="AP913" s="210">
        <v>1187</v>
      </c>
      <c r="AQ913" s="221">
        <v>137</v>
      </c>
      <c r="AR913" s="221">
        <v>12</v>
      </c>
      <c r="AS913" s="219">
        <v>556</v>
      </c>
      <c r="AT913" s="152">
        <v>1303</v>
      </c>
      <c r="AU913" s="219">
        <v>8</v>
      </c>
      <c r="AV913" s="219">
        <v>110</v>
      </c>
      <c r="AW913" s="210">
        <v>1305</v>
      </c>
      <c r="AX913" s="221">
        <v>672</v>
      </c>
      <c r="AY913" s="221">
        <v>0</v>
      </c>
      <c r="AZ913" s="274">
        <v>15</v>
      </c>
      <c r="BA913" s="141">
        <v>1859</v>
      </c>
      <c r="BB913" s="274">
        <v>5</v>
      </c>
      <c r="BC913" s="274">
        <v>98</v>
      </c>
      <c r="BD913" s="210">
        <v>874</v>
      </c>
      <c r="BE913" s="221">
        <v>1103</v>
      </c>
      <c r="BF913" s="152">
        <v>1554</v>
      </c>
      <c r="BG913" s="219">
        <v>423</v>
      </c>
      <c r="BH913" s="221">
        <v>2</v>
      </c>
      <c r="BI913" s="152">
        <v>647</v>
      </c>
      <c r="BJ913" s="152">
        <v>1330</v>
      </c>
      <c r="BK913" s="210">
        <v>897</v>
      </c>
      <c r="BL913" s="210">
        <v>218</v>
      </c>
      <c r="BM913" s="210">
        <v>667</v>
      </c>
      <c r="BN913" s="221">
        <v>51</v>
      </c>
      <c r="BO913" s="221">
        <v>144</v>
      </c>
    </row>
    <row r="914" spans="1:67" s="53" customFormat="1" x14ac:dyDescent="0.25">
      <c r="A914" s="53" t="s">
        <v>98</v>
      </c>
      <c r="H914" s="179">
        <v>45076</v>
      </c>
      <c r="I914" s="219">
        <f t="shared" ref="I914" si="1616">I913+J914</f>
        <v>1977</v>
      </c>
      <c r="J914" s="152">
        <v>0</v>
      </c>
      <c r="K914" s="216">
        <f t="shared" ref="K914" si="1617">I914*100000/620249</f>
        <v>318.74295645780967</v>
      </c>
      <c r="L914" s="265">
        <f t="shared" ref="L914" si="1618">(I914*100/I913)-100</f>
        <v>0</v>
      </c>
      <c r="M914" s="219">
        <v>0</v>
      </c>
      <c r="N914" s="210">
        <v>1974</v>
      </c>
      <c r="O914" s="210">
        <v>3</v>
      </c>
      <c r="P914" s="152">
        <v>885</v>
      </c>
      <c r="Q914" s="152">
        <f t="shared" ref="Q914" si="1619">(I914-P914)</f>
        <v>1092</v>
      </c>
      <c r="R914" s="221">
        <v>0</v>
      </c>
      <c r="S914" s="210">
        <v>109</v>
      </c>
      <c r="T914" s="221">
        <v>28</v>
      </c>
      <c r="U914" s="210">
        <v>1650</v>
      </c>
      <c r="V914" s="221">
        <v>7</v>
      </c>
      <c r="W914" s="221">
        <v>2</v>
      </c>
      <c r="X914" s="221">
        <v>181</v>
      </c>
      <c r="Y914" s="219">
        <v>0</v>
      </c>
      <c r="Z914" s="219">
        <v>1</v>
      </c>
      <c r="AA914" s="219">
        <v>1</v>
      </c>
      <c r="AB914" s="219">
        <v>0</v>
      </c>
      <c r="AC914" s="219">
        <v>8</v>
      </c>
      <c r="AD914" s="219">
        <v>117</v>
      </c>
      <c r="AE914" s="152">
        <v>435</v>
      </c>
      <c r="AF914" s="152">
        <v>1415</v>
      </c>
      <c r="AG914" s="221">
        <v>2</v>
      </c>
      <c r="AH914" s="221">
        <v>119</v>
      </c>
      <c r="AI914" s="221">
        <v>53</v>
      </c>
      <c r="AJ914" s="210">
        <v>1400</v>
      </c>
      <c r="AK914" s="221">
        <v>0</v>
      </c>
      <c r="AL914" s="221">
        <v>403</v>
      </c>
      <c r="AM914" s="152">
        <v>1017</v>
      </c>
      <c r="AN914" s="219">
        <v>960</v>
      </c>
      <c r="AO914" s="221">
        <v>641</v>
      </c>
      <c r="AP914" s="210">
        <v>1187</v>
      </c>
      <c r="AQ914" s="221">
        <v>137</v>
      </c>
      <c r="AR914" s="221">
        <v>12</v>
      </c>
      <c r="AS914" s="219">
        <v>556</v>
      </c>
      <c r="AT914" s="152">
        <v>1303</v>
      </c>
      <c r="AU914" s="219">
        <v>8</v>
      </c>
      <c r="AV914" s="219">
        <v>110</v>
      </c>
      <c r="AW914" s="210">
        <v>1305</v>
      </c>
      <c r="AX914" s="221">
        <v>672</v>
      </c>
      <c r="AY914" s="221">
        <v>0</v>
      </c>
      <c r="AZ914" s="274">
        <v>15</v>
      </c>
      <c r="BA914" s="141">
        <v>1859</v>
      </c>
      <c r="BB914" s="274">
        <v>5</v>
      </c>
      <c r="BC914" s="274">
        <v>98</v>
      </c>
      <c r="BD914" s="210">
        <v>874</v>
      </c>
      <c r="BE914" s="221">
        <v>1103</v>
      </c>
      <c r="BF914" s="152">
        <v>1554</v>
      </c>
      <c r="BG914" s="219">
        <v>423</v>
      </c>
      <c r="BH914" s="221">
        <v>2</v>
      </c>
      <c r="BI914" s="152">
        <v>647</v>
      </c>
      <c r="BJ914" s="152">
        <v>1330</v>
      </c>
      <c r="BK914" s="210">
        <v>897</v>
      </c>
      <c r="BL914" s="210">
        <v>218</v>
      </c>
      <c r="BM914" s="210">
        <v>667</v>
      </c>
      <c r="BN914" s="221">
        <v>51</v>
      </c>
      <c r="BO914" s="221">
        <v>144</v>
      </c>
    </row>
    <row r="915" spans="1:67" s="53" customFormat="1" x14ac:dyDescent="0.25">
      <c r="A915" s="53" t="s">
        <v>98</v>
      </c>
      <c r="H915" s="179">
        <v>45077</v>
      </c>
      <c r="I915" s="219">
        <f t="shared" ref="I915" si="1620">I914+J915</f>
        <v>1977</v>
      </c>
      <c r="J915" s="152">
        <v>0</v>
      </c>
      <c r="K915" s="216">
        <f t="shared" ref="K915" si="1621">I915*100000/620249</f>
        <v>318.74295645780967</v>
      </c>
      <c r="L915" s="265">
        <f t="shared" ref="L915" si="1622">(I915*100/I914)-100</f>
        <v>0</v>
      </c>
      <c r="M915" s="219">
        <v>0</v>
      </c>
      <c r="N915" s="210">
        <v>1974</v>
      </c>
      <c r="O915" s="210">
        <v>3</v>
      </c>
      <c r="P915" s="152">
        <v>885</v>
      </c>
      <c r="Q915" s="152">
        <f t="shared" ref="Q915" si="1623">(I915-P915)</f>
        <v>1092</v>
      </c>
      <c r="R915" s="221">
        <v>0</v>
      </c>
      <c r="S915" s="210">
        <v>109</v>
      </c>
      <c r="T915" s="221">
        <v>28</v>
      </c>
      <c r="U915" s="210">
        <v>1650</v>
      </c>
      <c r="V915" s="221">
        <v>7</v>
      </c>
      <c r="W915" s="221">
        <v>2</v>
      </c>
      <c r="X915" s="221">
        <v>181</v>
      </c>
      <c r="Y915" s="219">
        <v>0</v>
      </c>
      <c r="Z915" s="219">
        <v>1</v>
      </c>
      <c r="AA915" s="219">
        <v>1</v>
      </c>
      <c r="AB915" s="219">
        <v>0</v>
      </c>
      <c r="AC915" s="219">
        <v>8</v>
      </c>
      <c r="AD915" s="219">
        <v>117</v>
      </c>
      <c r="AE915" s="152">
        <v>435</v>
      </c>
      <c r="AF915" s="152">
        <v>1415</v>
      </c>
      <c r="AG915" s="221">
        <v>2</v>
      </c>
      <c r="AH915" s="221">
        <v>119</v>
      </c>
      <c r="AI915" s="221">
        <v>53</v>
      </c>
      <c r="AJ915" s="210">
        <v>1400</v>
      </c>
      <c r="AK915" s="221">
        <v>0</v>
      </c>
      <c r="AL915" s="221">
        <v>403</v>
      </c>
      <c r="AM915" s="152">
        <v>1017</v>
      </c>
      <c r="AN915" s="219">
        <v>960</v>
      </c>
      <c r="AO915" s="221">
        <v>641</v>
      </c>
      <c r="AP915" s="210">
        <v>1187</v>
      </c>
      <c r="AQ915" s="221">
        <v>137</v>
      </c>
      <c r="AR915" s="221">
        <v>12</v>
      </c>
      <c r="AS915" s="219">
        <v>556</v>
      </c>
      <c r="AT915" s="152">
        <v>1303</v>
      </c>
      <c r="AU915" s="219">
        <v>8</v>
      </c>
      <c r="AV915" s="219">
        <v>110</v>
      </c>
      <c r="AW915" s="210">
        <v>1305</v>
      </c>
      <c r="AX915" s="221">
        <v>672</v>
      </c>
      <c r="AY915" s="221">
        <v>0</v>
      </c>
      <c r="AZ915" s="274">
        <v>15</v>
      </c>
      <c r="BA915" s="141">
        <v>1859</v>
      </c>
      <c r="BB915" s="274">
        <v>5</v>
      </c>
      <c r="BC915" s="274">
        <v>98</v>
      </c>
      <c r="BD915" s="210">
        <v>874</v>
      </c>
      <c r="BE915" s="221">
        <v>1103</v>
      </c>
      <c r="BF915" s="152">
        <v>1554</v>
      </c>
      <c r="BG915" s="219">
        <v>423</v>
      </c>
      <c r="BH915" s="221">
        <v>2</v>
      </c>
      <c r="BI915" s="152">
        <v>647</v>
      </c>
      <c r="BJ915" s="152">
        <v>1330</v>
      </c>
      <c r="BK915" s="210">
        <v>897</v>
      </c>
      <c r="BL915" s="210">
        <v>218</v>
      </c>
      <c r="BM915" s="210">
        <v>667</v>
      </c>
      <c r="BN915" s="221">
        <v>51</v>
      </c>
      <c r="BO915" s="221">
        <v>144</v>
      </c>
    </row>
    <row r="916" spans="1:67" s="53" customFormat="1" x14ac:dyDescent="0.25">
      <c r="A916" s="53" t="s">
        <v>98</v>
      </c>
      <c r="H916" s="179">
        <v>45078</v>
      </c>
      <c r="I916" s="219">
        <f t="shared" ref="I916" si="1624">I915+J916</f>
        <v>1977</v>
      </c>
      <c r="J916" s="152">
        <v>0</v>
      </c>
      <c r="K916" s="216">
        <f t="shared" ref="K916" si="1625">I916*100000/620249</f>
        <v>318.74295645780967</v>
      </c>
      <c r="L916" s="265">
        <f t="shared" ref="L916" si="1626">(I916*100/I915)-100</f>
        <v>0</v>
      </c>
      <c r="M916" s="219">
        <v>0</v>
      </c>
      <c r="N916" s="210">
        <v>1974</v>
      </c>
      <c r="O916" s="210">
        <v>3</v>
      </c>
      <c r="P916" s="152">
        <v>885</v>
      </c>
      <c r="Q916" s="152">
        <f t="shared" ref="Q916" si="1627">(I916-P916)</f>
        <v>1092</v>
      </c>
      <c r="R916" s="221">
        <v>0</v>
      </c>
      <c r="S916" s="210">
        <v>109</v>
      </c>
      <c r="T916" s="221">
        <v>28</v>
      </c>
      <c r="U916" s="210">
        <v>1650</v>
      </c>
      <c r="V916" s="221">
        <v>7</v>
      </c>
      <c r="W916" s="221">
        <v>2</v>
      </c>
      <c r="X916" s="221">
        <v>181</v>
      </c>
      <c r="Y916" s="219">
        <v>0</v>
      </c>
      <c r="Z916" s="219">
        <v>1</v>
      </c>
      <c r="AA916" s="219">
        <v>1</v>
      </c>
      <c r="AB916" s="219">
        <v>0</v>
      </c>
      <c r="AC916" s="219">
        <v>8</v>
      </c>
      <c r="AD916" s="219">
        <v>117</v>
      </c>
      <c r="AE916" s="152">
        <v>435</v>
      </c>
      <c r="AF916" s="152">
        <v>1415</v>
      </c>
      <c r="AG916" s="221">
        <v>2</v>
      </c>
      <c r="AH916" s="221">
        <v>119</v>
      </c>
      <c r="AI916" s="221">
        <v>53</v>
      </c>
      <c r="AJ916" s="210">
        <v>1400</v>
      </c>
      <c r="AK916" s="221">
        <v>0</v>
      </c>
      <c r="AL916" s="221">
        <v>403</v>
      </c>
      <c r="AM916" s="152">
        <v>1017</v>
      </c>
      <c r="AN916" s="219">
        <v>960</v>
      </c>
      <c r="AO916" s="221">
        <v>641</v>
      </c>
      <c r="AP916" s="210">
        <v>1187</v>
      </c>
      <c r="AQ916" s="221">
        <v>137</v>
      </c>
      <c r="AR916" s="221">
        <v>12</v>
      </c>
      <c r="AS916" s="219">
        <v>556</v>
      </c>
      <c r="AT916" s="152">
        <v>1303</v>
      </c>
      <c r="AU916" s="219">
        <v>8</v>
      </c>
      <c r="AV916" s="219">
        <v>110</v>
      </c>
      <c r="AW916" s="210">
        <v>1305</v>
      </c>
      <c r="AX916" s="221">
        <v>672</v>
      </c>
      <c r="AY916" s="221">
        <v>0</v>
      </c>
      <c r="AZ916" s="274">
        <v>15</v>
      </c>
      <c r="BA916" s="141">
        <v>1859</v>
      </c>
      <c r="BB916" s="274">
        <v>5</v>
      </c>
      <c r="BC916" s="274">
        <v>98</v>
      </c>
      <c r="BD916" s="210">
        <v>874</v>
      </c>
      <c r="BE916" s="221">
        <v>1103</v>
      </c>
      <c r="BF916" s="152">
        <v>1554</v>
      </c>
      <c r="BG916" s="219">
        <v>423</v>
      </c>
      <c r="BH916" s="221">
        <v>2</v>
      </c>
      <c r="BI916" s="152">
        <v>647</v>
      </c>
      <c r="BJ916" s="152">
        <v>1330</v>
      </c>
      <c r="BK916" s="210">
        <v>897</v>
      </c>
      <c r="BL916" s="210">
        <v>218</v>
      </c>
      <c r="BM916" s="210">
        <v>667</v>
      </c>
      <c r="BN916" s="221">
        <v>51</v>
      </c>
      <c r="BO916" s="221">
        <v>144</v>
      </c>
    </row>
    <row r="917" spans="1:67" s="53" customFormat="1" x14ac:dyDescent="0.25">
      <c r="A917" s="53" t="s">
        <v>98</v>
      </c>
      <c r="H917" s="179">
        <v>45079</v>
      </c>
      <c r="I917" s="219">
        <f t="shared" ref="I917" si="1628">I916+J917</f>
        <v>1977</v>
      </c>
      <c r="J917" s="152">
        <v>0</v>
      </c>
      <c r="K917" s="216">
        <f t="shared" ref="K917" si="1629">I917*100000/620249</f>
        <v>318.74295645780967</v>
      </c>
      <c r="L917" s="265">
        <f t="shared" ref="L917" si="1630">(I917*100/I916)-100</f>
        <v>0</v>
      </c>
      <c r="M917" s="219">
        <v>0</v>
      </c>
      <c r="N917" s="210">
        <v>1974</v>
      </c>
      <c r="O917" s="210">
        <v>3</v>
      </c>
      <c r="P917" s="152">
        <v>885</v>
      </c>
      <c r="Q917" s="152">
        <f t="shared" ref="Q917" si="1631">(I917-P917)</f>
        <v>1092</v>
      </c>
      <c r="R917" s="221">
        <v>0</v>
      </c>
      <c r="S917" s="210">
        <v>109</v>
      </c>
      <c r="T917" s="221">
        <v>28</v>
      </c>
      <c r="U917" s="210">
        <v>1650</v>
      </c>
      <c r="V917" s="221">
        <v>7</v>
      </c>
      <c r="W917" s="221">
        <v>2</v>
      </c>
      <c r="X917" s="221">
        <v>181</v>
      </c>
      <c r="Y917" s="219">
        <v>0</v>
      </c>
      <c r="Z917" s="219">
        <v>1</v>
      </c>
      <c r="AA917" s="219">
        <v>1</v>
      </c>
      <c r="AB917" s="219">
        <v>0</v>
      </c>
      <c r="AC917" s="219">
        <v>8</v>
      </c>
      <c r="AD917" s="219">
        <v>117</v>
      </c>
      <c r="AE917" s="152">
        <v>435</v>
      </c>
      <c r="AF917" s="152">
        <v>1415</v>
      </c>
      <c r="AG917" s="221">
        <v>2</v>
      </c>
      <c r="AH917" s="221">
        <v>119</v>
      </c>
      <c r="AI917" s="221">
        <v>53</v>
      </c>
      <c r="AJ917" s="210">
        <v>1400</v>
      </c>
      <c r="AK917" s="221">
        <v>0</v>
      </c>
      <c r="AL917" s="221">
        <v>403</v>
      </c>
      <c r="AM917" s="152">
        <v>1017</v>
      </c>
      <c r="AN917" s="219">
        <v>960</v>
      </c>
      <c r="AO917" s="221">
        <v>641</v>
      </c>
      <c r="AP917" s="210">
        <v>1187</v>
      </c>
      <c r="AQ917" s="221">
        <v>137</v>
      </c>
      <c r="AR917" s="221">
        <v>12</v>
      </c>
      <c r="AS917" s="219">
        <v>556</v>
      </c>
      <c r="AT917" s="152">
        <v>1303</v>
      </c>
      <c r="AU917" s="219">
        <v>8</v>
      </c>
      <c r="AV917" s="219">
        <v>110</v>
      </c>
      <c r="AW917" s="210">
        <v>1305</v>
      </c>
      <c r="AX917" s="221">
        <v>672</v>
      </c>
      <c r="AY917" s="221">
        <v>0</v>
      </c>
      <c r="AZ917" s="274">
        <v>15</v>
      </c>
      <c r="BA917" s="141">
        <v>1859</v>
      </c>
      <c r="BB917" s="274">
        <v>5</v>
      </c>
      <c r="BC917" s="274">
        <v>98</v>
      </c>
      <c r="BD917" s="210">
        <v>874</v>
      </c>
      <c r="BE917" s="221">
        <v>1103</v>
      </c>
      <c r="BF917" s="152">
        <v>1554</v>
      </c>
      <c r="BG917" s="219">
        <v>423</v>
      </c>
      <c r="BH917" s="221">
        <v>2</v>
      </c>
      <c r="BI917" s="152">
        <v>647</v>
      </c>
      <c r="BJ917" s="152">
        <v>1330</v>
      </c>
      <c r="BK917" s="210">
        <v>897</v>
      </c>
      <c r="BL917" s="210">
        <v>218</v>
      </c>
      <c r="BM917" s="210">
        <v>667</v>
      </c>
      <c r="BN917" s="221">
        <v>51</v>
      </c>
      <c r="BO917" s="221">
        <v>144</v>
      </c>
    </row>
    <row r="918" spans="1:67" s="53" customFormat="1" x14ac:dyDescent="0.25">
      <c r="A918" s="53" t="s">
        <v>98</v>
      </c>
      <c r="H918" s="179">
        <v>45080</v>
      </c>
      <c r="I918" s="219">
        <f t="shared" ref="I918:I923" si="1632">I917+J918</f>
        <v>1977</v>
      </c>
      <c r="J918" s="152">
        <v>0</v>
      </c>
      <c r="K918" s="216">
        <f t="shared" ref="K918" si="1633">I918*100000/620249</f>
        <v>318.74295645780967</v>
      </c>
      <c r="L918" s="265">
        <f t="shared" ref="L918:L923" si="1634">(I918*100/I917)-100</f>
        <v>0</v>
      </c>
      <c r="M918" s="219">
        <v>0</v>
      </c>
      <c r="N918" s="210">
        <v>1974</v>
      </c>
      <c r="O918" s="210">
        <v>3</v>
      </c>
      <c r="P918" s="152">
        <v>885</v>
      </c>
      <c r="Q918" s="152">
        <f t="shared" ref="Q918" si="1635">(I918-P918)</f>
        <v>1092</v>
      </c>
      <c r="R918" s="221">
        <v>0</v>
      </c>
      <c r="S918" s="210">
        <v>109</v>
      </c>
      <c r="T918" s="221">
        <v>28</v>
      </c>
      <c r="U918" s="210">
        <v>1650</v>
      </c>
      <c r="V918" s="221">
        <v>7</v>
      </c>
      <c r="W918" s="221">
        <v>2</v>
      </c>
      <c r="X918" s="221">
        <v>181</v>
      </c>
      <c r="Y918" s="219">
        <v>0</v>
      </c>
      <c r="Z918" s="219">
        <v>1</v>
      </c>
      <c r="AA918" s="219">
        <v>1</v>
      </c>
      <c r="AB918" s="219">
        <v>0</v>
      </c>
      <c r="AC918" s="219">
        <v>8</v>
      </c>
      <c r="AD918" s="219">
        <v>117</v>
      </c>
      <c r="AE918" s="152">
        <v>435</v>
      </c>
      <c r="AF918" s="152">
        <v>1415</v>
      </c>
      <c r="AG918" s="221">
        <v>2</v>
      </c>
      <c r="AH918" s="221">
        <v>119</v>
      </c>
      <c r="AI918" s="221">
        <v>53</v>
      </c>
      <c r="AJ918" s="210">
        <v>1400</v>
      </c>
      <c r="AK918" s="221">
        <v>0</v>
      </c>
      <c r="AL918" s="221">
        <v>403</v>
      </c>
      <c r="AM918" s="152">
        <v>1017</v>
      </c>
      <c r="AN918" s="219">
        <v>960</v>
      </c>
      <c r="AO918" s="221">
        <v>641</v>
      </c>
      <c r="AP918" s="210">
        <v>1187</v>
      </c>
      <c r="AQ918" s="221">
        <v>137</v>
      </c>
      <c r="AR918" s="221">
        <v>12</v>
      </c>
      <c r="AS918" s="219">
        <v>556</v>
      </c>
      <c r="AT918" s="152">
        <v>1303</v>
      </c>
      <c r="AU918" s="219">
        <v>8</v>
      </c>
      <c r="AV918" s="219">
        <v>110</v>
      </c>
      <c r="AW918" s="210">
        <v>1305</v>
      </c>
      <c r="AX918" s="221">
        <v>672</v>
      </c>
      <c r="AY918" s="221">
        <v>0</v>
      </c>
      <c r="AZ918" s="274">
        <v>15</v>
      </c>
      <c r="BA918" s="141">
        <v>1859</v>
      </c>
      <c r="BB918" s="274">
        <v>5</v>
      </c>
      <c r="BC918" s="274">
        <v>98</v>
      </c>
      <c r="BD918" s="210">
        <v>874</v>
      </c>
      <c r="BE918" s="221">
        <v>1103</v>
      </c>
      <c r="BF918" s="152">
        <v>1554</v>
      </c>
      <c r="BG918" s="219">
        <v>423</v>
      </c>
      <c r="BH918" s="221">
        <v>2</v>
      </c>
      <c r="BI918" s="152">
        <v>647</v>
      </c>
      <c r="BJ918" s="152">
        <v>1330</v>
      </c>
      <c r="BK918" s="210">
        <v>897</v>
      </c>
      <c r="BL918" s="210">
        <v>218</v>
      </c>
      <c r="BM918" s="210">
        <v>667</v>
      </c>
      <c r="BN918" s="221">
        <v>51</v>
      </c>
      <c r="BO918" s="221">
        <v>144</v>
      </c>
    </row>
    <row r="919" spans="1:67" s="53" customFormat="1" x14ac:dyDescent="0.25">
      <c r="A919" s="53" t="s">
        <v>98</v>
      </c>
      <c r="H919" s="179">
        <v>45081</v>
      </c>
      <c r="I919" s="219">
        <f t="shared" si="1632"/>
        <v>1977</v>
      </c>
      <c r="J919" s="152">
        <v>0</v>
      </c>
      <c r="K919" s="216">
        <f t="shared" ref="K919" si="1636">I919*100000/620249</f>
        <v>318.74295645780967</v>
      </c>
      <c r="L919" s="265">
        <f t="shared" si="1634"/>
        <v>0</v>
      </c>
      <c r="M919" s="219">
        <v>0</v>
      </c>
      <c r="N919" s="210">
        <v>1974</v>
      </c>
      <c r="O919" s="210">
        <v>3</v>
      </c>
      <c r="P919" s="152">
        <v>885</v>
      </c>
      <c r="Q919" s="152">
        <f t="shared" ref="Q919" si="1637">(I919-P919)</f>
        <v>1092</v>
      </c>
      <c r="R919" s="221">
        <v>0</v>
      </c>
      <c r="S919" s="210">
        <v>109</v>
      </c>
      <c r="T919" s="221">
        <v>28</v>
      </c>
      <c r="U919" s="210">
        <v>1650</v>
      </c>
      <c r="V919" s="221">
        <v>7</v>
      </c>
      <c r="W919" s="221">
        <v>2</v>
      </c>
      <c r="X919" s="221">
        <v>181</v>
      </c>
      <c r="Y919" s="219">
        <v>0</v>
      </c>
      <c r="Z919" s="219">
        <v>1</v>
      </c>
      <c r="AA919" s="219">
        <v>1</v>
      </c>
      <c r="AB919" s="219">
        <v>0</v>
      </c>
      <c r="AC919" s="219">
        <v>8</v>
      </c>
      <c r="AD919" s="219">
        <v>117</v>
      </c>
      <c r="AE919" s="152">
        <v>435</v>
      </c>
      <c r="AF919" s="152">
        <v>1415</v>
      </c>
      <c r="AG919" s="221">
        <v>2</v>
      </c>
      <c r="AH919" s="221">
        <v>119</v>
      </c>
      <c r="AI919" s="221">
        <v>53</v>
      </c>
      <c r="AJ919" s="210">
        <v>1400</v>
      </c>
      <c r="AK919" s="221">
        <v>0</v>
      </c>
      <c r="AL919" s="221">
        <v>403</v>
      </c>
      <c r="AM919" s="152">
        <v>1017</v>
      </c>
      <c r="AN919" s="219">
        <v>960</v>
      </c>
      <c r="AO919" s="221">
        <v>641</v>
      </c>
      <c r="AP919" s="210">
        <v>1187</v>
      </c>
      <c r="AQ919" s="221">
        <v>137</v>
      </c>
      <c r="AR919" s="221">
        <v>12</v>
      </c>
      <c r="AS919" s="219">
        <v>556</v>
      </c>
      <c r="AT919" s="152">
        <v>1303</v>
      </c>
      <c r="AU919" s="219">
        <v>8</v>
      </c>
      <c r="AV919" s="219">
        <v>110</v>
      </c>
      <c r="AW919" s="210">
        <v>1305</v>
      </c>
      <c r="AX919" s="221">
        <v>672</v>
      </c>
      <c r="AY919" s="221">
        <v>0</v>
      </c>
      <c r="AZ919" s="274">
        <v>15</v>
      </c>
      <c r="BA919" s="141">
        <v>1859</v>
      </c>
      <c r="BB919" s="274">
        <v>5</v>
      </c>
      <c r="BC919" s="274">
        <v>98</v>
      </c>
      <c r="BD919" s="210">
        <v>874</v>
      </c>
      <c r="BE919" s="221">
        <v>1103</v>
      </c>
      <c r="BF919" s="152">
        <v>1554</v>
      </c>
      <c r="BG919" s="219">
        <v>423</v>
      </c>
      <c r="BH919" s="221">
        <v>2</v>
      </c>
      <c r="BI919" s="152">
        <v>647</v>
      </c>
      <c r="BJ919" s="152">
        <v>1330</v>
      </c>
      <c r="BK919" s="210">
        <v>897</v>
      </c>
      <c r="BL919" s="210">
        <v>218</v>
      </c>
      <c r="BM919" s="210">
        <v>667</v>
      </c>
      <c r="BN919" s="221">
        <v>51</v>
      </c>
      <c r="BO919" s="221">
        <v>144</v>
      </c>
    </row>
    <row r="920" spans="1:67" s="53" customFormat="1" x14ac:dyDescent="0.25">
      <c r="A920" s="53" t="s">
        <v>98</v>
      </c>
      <c r="H920" s="179">
        <v>45082</v>
      </c>
      <c r="I920" s="219">
        <f t="shared" si="1632"/>
        <v>1977</v>
      </c>
      <c r="J920" s="152">
        <v>0</v>
      </c>
      <c r="K920" s="216">
        <f t="shared" ref="K920" si="1638">I920*100000/620249</f>
        <v>318.74295645780967</v>
      </c>
      <c r="L920" s="265">
        <f t="shared" si="1634"/>
        <v>0</v>
      </c>
      <c r="M920" s="219">
        <v>0</v>
      </c>
      <c r="N920" s="210">
        <v>1974</v>
      </c>
      <c r="O920" s="210">
        <v>3</v>
      </c>
      <c r="P920" s="152">
        <v>885</v>
      </c>
      <c r="Q920" s="152">
        <f t="shared" ref="Q920" si="1639">(I920-P920)</f>
        <v>1092</v>
      </c>
      <c r="R920" s="221">
        <v>0</v>
      </c>
      <c r="S920" s="210">
        <v>109</v>
      </c>
      <c r="T920" s="221">
        <v>28</v>
      </c>
      <c r="U920" s="210">
        <v>1650</v>
      </c>
      <c r="V920" s="221">
        <v>7</v>
      </c>
      <c r="W920" s="221">
        <v>2</v>
      </c>
      <c r="X920" s="221">
        <v>181</v>
      </c>
      <c r="Y920" s="219">
        <v>0</v>
      </c>
      <c r="Z920" s="219">
        <v>1</v>
      </c>
      <c r="AA920" s="219">
        <v>1</v>
      </c>
      <c r="AB920" s="219">
        <v>0</v>
      </c>
      <c r="AC920" s="219">
        <v>8</v>
      </c>
      <c r="AD920" s="219">
        <v>117</v>
      </c>
      <c r="AE920" s="152">
        <v>435</v>
      </c>
      <c r="AF920" s="152">
        <v>1415</v>
      </c>
      <c r="AG920" s="221">
        <v>2</v>
      </c>
      <c r="AH920" s="221">
        <v>119</v>
      </c>
      <c r="AI920" s="221">
        <v>53</v>
      </c>
      <c r="AJ920" s="210">
        <v>1400</v>
      </c>
      <c r="AK920" s="221">
        <v>0</v>
      </c>
      <c r="AL920" s="221">
        <v>403</v>
      </c>
      <c r="AM920" s="152">
        <v>1017</v>
      </c>
      <c r="AN920" s="219">
        <v>960</v>
      </c>
      <c r="AO920" s="221">
        <v>641</v>
      </c>
      <c r="AP920" s="210">
        <v>1187</v>
      </c>
      <c r="AQ920" s="221">
        <v>137</v>
      </c>
      <c r="AR920" s="221">
        <v>12</v>
      </c>
      <c r="AS920" s="219">
        <v>556</v>
      </c>
      <c r="AT920" s="152">
        <v>1303</v>
      </c>
      <c r="AU920" s="219">
        <v>8</v>
      </c>
      <c r="AV920" s="219">
        <v>110</v>
      </c>
      <c r="AW920" s="210">
        <v>1305</v>
      </c>
      <c r="AX920" s="221">
        <v>672</v>
      </c>
      <c r="AY920" s="221">
        <v>0</v>
      </c>
      <c r="AZ920" s="274">
        <v>15</v>
      </c>
      <c r="BA920" s="141">
        <v>1859</v>
      </c>
      <c r="BB920" s="274">
        <v>5</v>
      </c>
      <c r="BC920" s="274">
        <v>98</v>
      </c>
      <c r="BD920" s="210">
        <v>874</v>
      </c>
      <c r="BE920" s="221">
        <v>1103</v>
      </c>
      <c r="BF920" s="152">
        <v>1554</v>
      </c>
      <c r="BG920" s="219">
        <v>423</v>
      </c>
      <c r="BH920" s="221">
        <v>2</v>
      </c>
      <c r="BI920" s="152">
        <v>647</v>
      </c>
      <c r="BJ920" s="152">
        <v>1330</v>
      </c>
      <c r="BK920" s="210">
        <v>897</v>
      </c>
      <c r="BL920" s="210">
        <v>218</v>
      </c>
      <c r="BM920" s="210">
        <v>667</v>
      </c>
      <c r="BN920" s="221">
        <v>51</v>
      </c>
      <c r="BO920" s="221">
        <v>144</v>
      </c>
    </row>
    <row r="921" spans="1:67" s="53" customFormat="1" x14ac:dyDescent="0.25">
      <c r="A921" s="53" t="s">
        <v>98</v>
      </c>
      <c r="H921" s="179">
        <v>45083</v>
      </c>
      <c r="I921" s="219">
        <f t="shared" si="1632"/>
        <v>1977</v>
      </c>
      <c r="J921" s="152">
        <v>0</v>
      </c>
      <c r="K921" s="216">
        <f t="shared" ref="K921" si="1640">I921*100000/620249</f>
        <v>318.74295645780967</v>
      </c>
      <c r="L921" s="265">
        <f t="shared" si="1634"/>
        <v>0</v>
      </c>
      <c r="M921" s="219">
        <v>0</v>
      </c>
      <c r="N921" s="210">
        <v>1974</v>
      </c>
      <c r="O921" s="210">
        <v>3</v>
      </c>
      <c r="P921" s="152">
        <v>885</v>
      </c>
      <c r="Q921" s="152">
        <f t="shared" ref="Q921" si="1641">(I921-P921)</f>
        <v>1092</v>
      </c>
      <c r="R921" s="221">
        <v>0</v>
      </c>
      <c r="S921" s="210">
        <v>109</v>
      </c>
      <c r="T921" s="221">
        <v>28</v>
      </c>
      <c r="U921" s="210">
        <v>1650</v>
      </c>
      <c r="V921" s="221">
        <v>7</v>
      </c>
      <c r="W921" s="221">
        <v>2</v>
      </c>
      <c r="X921" s="221">
        <v>181</v>
      </c>
      <c r="Y921" s="219">
        <v>0</v>
      </c>
      <c r="Z921" s="219">
        <v>1</v>
      </c>
      <c r="AA921" s="219">
        <v>1</v>
      </c>
      <c r="AB921" s="219">
        <v>0</v>
      </c>
      <c r="AC921" s="219">
        <v>8</v>
      </c>
      <c r="AD921" s="219">
        <v>117</v>
      </c>
      <c r="AE921" s="152">
        <v>435</v>
      </c>
      <c r="AF921" s="152">
        <v>1415</v>
      </c>
      <c r="AG921" s="221">
        <v>2</v>
      </c>
      <c r="AH921" s="221">
        <v>119</v>
      </c>
      <c r="AI921" s="221">
        <v>53</v>
      </c>
      <c r="AJ921" s="210">
        <v>1400</v>
      </c>
      <c r="AK921" s="221">
        <v>0</v>
      </c>
      <c r="AL921" s="221">
        <v>403</v>
      </c>
      <c r="AM921" s="152">
        <v>1017</v>
      </c>
      <c r="AN921" s="219">
        <v>960</v>
      </c>
      <c r="AO921" s="221">
        <v>641</v>
      </c>
      <c r="AP921" s="210">
        <v>1187</v>
      </c>
      <c r="AQ921" s="221">
        <v>137</v>
      </c>
      <c r="AR921" s="221">
        <v>12</v>
      </c>
      <c r="AS921" s="219">
        <v>556</v>
      </c>
      <c r="AT921" s="152">
        <v>1303</v>
      </c>
      <c r="AU921" s="219">
        <v>8</v>
      </c>
      <c r="AV921" s="219">
        <v>110</v>
      </c>
      <c r="AW921" s="210">
        <v>1305</v>
      </c>
      <c r="AX921" s="221">
        <v>672</v>
      </c>
      <c r="AY921" s="221">
        <v>0</v>
      </c>
      <c r="AZ921" s="274">
        <v>15</v>
      </c>
      <c r="BA921" s="141">
        <v>1859</v>
      </c>
      <c r="BB921" s="274">
        <v>5</v>
      </c>
      <c r="BC921" s="274">
        <v>98</v>
      </c>
      <c r="BD921" s="210">
        <v>874</v>
      </c>
      <c r="BE921" s="221">
        <v>1103</v>
      </c>
      <c r="BF921" s="152">
        <v>1554</v>
      </c>
      <c r="BG921" s="219">
        <v>423</v>
      </c>
      <c r="BH921" s="221">
        <v>2</v>
      </c>
      <c r="BI921" s="152">
        <v>647</v>
      </c>
      <c r="BJ921" s="152">
        <v>1330</v>
      </c>
      <c r="BK921" s="210">
        <v>897</v>
      </c>
      <c r="BL921" s="210">
        <v>218</v>
      </c>
      <c r="BM921" s="210">
        <v>667</v>
      </c>
      <c r="BN921" s="221">
        <v>51</v>
      </c>
      <c r="BO921" s="221">
        <v>144</v>
      </c>
    </row>
    <row r="922" spans="1:67" s="53" customFormat="1" x14ac:dyDescent="0.25">
      <c r="A922" s="53" t="s">
        <v>98</v>
      </c>
      <c r="H922" s="179">
        <v>45084</v>
      </c>
      <c r="I922" s="219">
        <f t="shared" si="1632"/>
        <v>1978</v>
      </c>
      <c r="J922" s="152">
        <v>1</v>
      </c>
      <c r="K922" s="216">
        <f t="shared" ref="K922" si="1642">I922*100000/620249</f>
        <v>318.90418203012018</v>
      </c>
      <c r="L922" s="265">
        <f t="shared" si="1634"/>
        <v>5.0581689428426557E-2</v>
      </c>
      <c r="M922" s="219">
        <v>0</v>
      </c>
      <c r="N922" s="210">
        <v>1975</v>
      </c>
      <c r="O922" s="210">
        <v>3</v>
      </c>
      <c r="P922" s="152">
        <v>885</v>
      </c>
      <c r="Q922" s="152">
        <f t="shared" ref="Q922" si="1643">(I922-P922)</f>
        <v>1093</v>
      </c>
      <c r="R922" s="221">
        <v>0</v>
      </c>
      <c r="S922" s="210">
        <v>109</v>
      </c>
      <c r="T922" s="221">
        <v>28</v>
      </c>
      <c r="U922" s="210">
        <v>1651</v>
      </c>
      <c r="V922" s="221">
        <v>7</v>
      </c>
      <c r="W922" s="221">
        <v>2</v>
      </c>
      <c r="X922" s="221">
        <v>181</v>
      </c>
      <c r="Y922" s="219">
        <v>0</v>
      </c>
      <c r="Z922" s="219">
        <v>1</v>
      </c>
      <c r="AA922" s="219">
        <v>1</v>
      </c>
      <c r="AB922" s="219">
        <v>0</v>
      </c>
      <c r="AC922" s="219">
        <v>8</v>
      </c>
      <c r="AD922" s="219">
        <v>117</v>
      </c>
      <c r="AE922" s="152">
        <v>435</v>
      </c>
      <c r="AF922" s="152">
        <v>1416</v>
      </c>
      <c r="AG922" s="221">
        <v>2</v>
      </c>
      <c r="AH922" s="221">
        <v>119</v>
      </c>
      <c r="AI922" s="221">
        <v>53</v>
      </c>
      <c r="AJ922" s="210">
        <v>1401</v>
      </c>
      <c r="AK922" s="221">
        <v>0</v>
      </c>
      <c r="AL922" s="221">
        <v>403</v>
      </c>
      <c r="AM922" s="152">
        <v>1017</v>
      </c>
      <c r="AN922" s="219">
        <v>961</v>
      </c>
      <c r="AO922" s="221">
        <v>641</v>
      </c>
      <c r="AP922" s="210">
        <v>1188</v>
      </c>
      <c r="AQ922" s="221">
        <v>137</v>
      </c>
      <c r="AR922" s="221">
        <v>12</v>
      </c>
      <c r="AS922" s="219">
        <v>556</v>
      </c>
      <c r="AT922" s="152">
        <v>1304</v>
      </c>
      <c r="AU922" s="219">
        <v>8</v>
      </c>
      <c r="AV922" s="219">
        <v>110</v>
      </c>
      <c r="AW922" s="210">
        <v>1306</v>
      </c>
      <c r="AX922" s="221">
        <v>672</v>
      </c>
      <c r="AY922" s="221">
        <v>0</v>
      </c>
      <c r="AZ922" s="274">
        <v>15</v>
      </c>
      <c r="BA922" s="141">
        <v>1860</v>
      </c>
      <c r="BB922" s="274">
        <v>5</v>
      </c>
      <c r="BC922" s="274">
        <v>98</v>
      </c>
      <c r="BD922" s="210">
        <v>875</v>
      </c>
      <c r="BE922" s="221">
        <v>1103</v>
      </c>
      <c r="BF922" s="152">
        <v>1555</v>
      </c>
      <c r="BG922" s="219">
        <v>423</v>
      </c>
      <c r="BH922" s="221">
        <v>2</v>
      </c>
      <c r="BI922" s="152">
        <v>648</v>
      </c>
      <c r="BJ922" s="152">
        <v>1330</v>
      </c>
      <c r="BK922" s="210">
        <v>897</v>
      </c>
      <c r="BL922" s="210">
        <v>218</v>
      </c>
      <c r="BM922" s="210">
        <v>668</v>
      </c>
      <c r="BN922" s="221">
        <v>51</v>
      </c>
      <c r="BO922" s="221">
        <v>144</v>
      </c>
    </row>
    <row r="923" spans="1:67" s="53" customFormat="1" x14ac:dyDescent="0.25">
      <c r="A923" s="53" t="s">
        <v>98</v>
      </c>
      <c r="H923" s="179">
        <v>45085</v>
      </c>
      <c r="I923" s="219">
        <f t="shared" si="1632"/>
        <v>1978</v>
      </c>
      <c r="J923" s="152">
        <v>0</v>
      </c>
      <c r="K923" s="216">
        <f t="shared" ref="K923" si="1644">I923*100000/620249</f>
        <v>318.90418203012018</v>
      </c>
      <c r="L923" s="265">
        <f t="shared" si="1634"/>
        <v>0</v>
      </c>
      <c r="M923" s="219">
        <v>0</v>
      </c>
      <c r="N923" s="210">
        <v>1975</v>
      </c>
      <c r="O923" s="210">
        <v>3</v>
      </c>
      <c r="P923" s="152">
        <v>885</v>
      </c>
      <c r="Q923" s="152">
        <f t="shared" ref="Q923" si="1645">(I923-P923)</f>
        <v>1093</v>
      </c>
      <c r="R923" s="221">
        <v>0</v>
      </c>
      <c r="S923" s="210">
        <v>109</v>
      </c>
      <c r="T923" s="221">
        <v>28</v>
      </c>
      <c r="U923" s="210">
        <v>1651</v>
      </c>
      <c r="V923" s="221">
        <v>7</v>
      </c>
      <c r="W923" s="221">
        <v>2</v>
      </c>
      <c r="X923" s="221">
        <v>181</v>
      </c>
      <c r="Y923" s="219">
        <v>0</v>
      </c>
      <c r="Z923" s="219">
        <v>1</v>
      </c>
      <c r="AA923" s="219">
        <v>1</v>
      </c>
      <c r="AB923" s="219">
        <v>0</v>
      </c>
      <c r="AC923" s="219">
        <v>8</v>
      </c>
      <c r="AD923" s="219">
        <v>117</v>
      </c>
      <c r="AE923" s="152">
        <v>435</v>
      </c>
      <c r="AF923" s="152">
        <v>1416</v>
      </c>
      <c r="AG923" s="221">
        <v>2</v>
      </c>
      <c r="AH923" s="221">
        <v>119</v>
      </c>
      <c r="AI923" s="221">
        <v>53</v>
      </c>
      <c r="AJ923" s="210">
        <v>1401</v>
      </c>
      <c r="AK923" s="221">
        <v>0</v>
      </c>
      <c r="AL923" s="221">
        <v>403</v>
      </c>
      <c r="AM923" s="152">
        <v>1017</v>
      </c>
      <c r="AN923" s="219">
        <v>961</v>
      </c>
      <c r="AO923" s="221">
        <v>641</v>
      </c>
      <c r="AP923" s="210">
        <v>1188</v>
      </c>
      <c r="AQ923" s="221">
        <v>137</v>
      </c>
      <c r="AR923" s="221">
        <v>12</v>
      </c>
      <c r="AS923" s="219">
        <v>556</v>
      </c>
      <c r="AT923" s="152">
        <v>1304</v>
      </c>
      <c r="AU923" s="219">
        <v>8</v>
      </c>
      <c r="AV923" s="219">
        <v>110</v>
      </c>
      <c r="AW923" s="210">
        <v>1306</v>
      </c>
      <c r="AX923" s="221">
        <v>672</v>
      </c>
      <c r="AY923" s="221">
        <v>0</v>
      </c>
      <c r="AZ923" s="274">
        <v>15</v>
      </c>
      <c r="BA923" s="141">
        <v>1860</v>
      </c>
      <c r="BB923" s="274">
        <v>5</v>
      </c>
      <c r="BC923" s="274">
        <v>98</v>
      </c>
      <c r="BD923" s="210">
        <v>875</v>
      </c>
      <c r="BE923" s="221">
        <v>1103</v>
      </c>
      <c r="BF923" s="152">
        <v>1555</v>
      </c>
      <c r="BG923" s="219">
        <v>423</v>
      </c>
      <c r="BH923" s="221">
        <v>2</v>
      </c>
      <c r="BI923" s="152">
        <v>648</v>
      </c>
      <c r="BJ923" s="152">
        <v>1330</v>
      </c>
      <c r="BK923" s="210">
        <v>897</v>
      </c>
      <c r="BL923" s="210">
        <v>218</v>
      </c>
      <c r="BM923" s="210">
        <v>668</v>
      </c>
      <c r="BN923" s="221">
        <v>51</v>
      </c>
      <c r="BO923" s="221">
        <v>144</v>
      </c>
    </row>
    <row r="924" spans="1:67" s="53" customFormat="1" x14ac:dyDescent="0.25">
      <c r="A924" s="53" t="s">
        <v>98</v>
      </c>
      <c r="H924" s="179">
        <v>45086</v>
      </c>
      <c r="I924" s="219">
        <f t="shared" ref="I924" si="1646">I923+J924</f>
        <v>1978</v>
      </c>
      <c r="J924" s="152">
        <v>0</v>
      </c>
      <c r="K924" s="216">
        <f t="shared" ref="K924" si="1647">I924*100000/620249</f>
        <v>318.90418203012018</v>
      </c>
      <c r="L924" s="265">
        <f t="shared" ref="L924" si="1648">(I924*100/I923)-100</f>
        <v>0</v>
      </c>
      <c r="M924" s="219">
        <v>0</v>
      </c>
      <c r="N924" s="210">
        <v>1975</v>
      </c>
      <c r="O924" s="210">
        <v>3</v>
      </c>
      <c r="P924" s="152">
        <v>885</v>
      </c>
      <c r="Q924" s="152">
        <f t="shared" ref="Q924" si="1649">(I924-P924)</f>
        <v>1093</v>
      </c>
      <c r="R924" s="221">
        <v>0</v>
      </c>
      <c r="S924" s="210">
        <v>109</v>
      </c>
      <c r="T924" s="221">
        <v>28</v>
      </c>
      <c r="U924" s="210">
        <v>1651</v>
      </c>
      <c r="V924" s="221">
        <v>7</v>
      </c>
      <c r="W924" s="221">
        <v>2</v>
      </c>
      <c r="X924" s="221">
        <v>181</v>
      </c>
      <c r="Y924" s="219">
        <v>0</v>
      </c>
      <c r="Z924" s="219">
        <v>1</v>
      </c>
      <c r="AA924" s="219">
        <v>1</v>
      </c>
      <c r="AB924" s="219">
        <v>0</v>
      </c>
      <c r="AC924" s="219">
        <v>8</v>
      </c>
      <c r="AD924" s="219">
        <v>117</v>
      </c>
      <c r="AE924" s="152">
        <v>435</v>
      </c>
      <c r="AF924" s="152">
        <v>1416</v>
      </c>
      <c r="AG924" s="221">
        <v>2</v>
      </c>
      <c r="AH924" s="221">
        <v>119</v>
      </c>
      <c r="AI924" s="221">
        <v>53</v>
      </c>
      <c r="AJ924" s="210">
        <v>1401</v>
      </c>
      <c r="AK924" s="221">
        <v>0</v>
      </c>
      <c r="AL924" s="221">
        <v>403</v>
      </c>
      <c r="AM924" s="152">
        <v>1017</v>
      </c>
      <c r="AN924" s="219">
        <v>961</v>
      </c>
      <c r="AO924" s="221">
        <v>641</v>
      </c>
      <c r="AP924" s="210">
        <v>1188</v>
      </c>
      <c r="AQ924" s="221">
        <v>137</v>
      </c>
      <c r="AR924" s="221">
        <v>12</v>
      </c>
      <c r="AS924" s="219">
        <v>556</v>
      </c>
      <c r="AT924" s="152">
        <v>1304</v>
      </c>
      <c r="AU924" s="219">
        <v>8</v>
      </c>
      <c r="AV924" s="219">
        <v>110</v>
      </c>
      <c r="AW924" s="210">
        <v>1306</v>
      </c>
      <c r="AX924" s="221">
        <v>672</v>
      </c>
      <c r="AY924" s="221">
        <v>0</v>
      </c>
      <c r="AZ924" s="274">
        <v>15</v>
      </c>
      <c r="BA924" s="141">
        <v>1860</v>
      </c>
      <c r="BB924" s="274">
        <v>5</v>
      </c>
      <c r="BC924" s="274">
        <v>98</v>
      </c>
      <c r="BD924" s="210">
        <v>875</v>
      </c>
      <c r="BE924" s="221">
        <v>1103</v>
      </c>
      <c r="BF924" s="152">
        <v>1555</v>
      </c>
      <c r="BG924" s="219">
        <v>423</v>
      </c>
      <c r="BH924" s="221">
        <v>2</v>
      </c>
      <c r="BI924" s="152">
        <v>648</v>
      </c>
      <c r="BJ924" s="152">
        <v>1330</v>
      </c>
      <c r="BK924" s="210">
        <v>897</v>
      </c>
      <c r="BL924" s="210">
        <v>218</v>
      </c>
      <c r="BM924" s="210">
        <v>668</v>
      </c>
      <c r="BN924" s="221">
        <v>51</v>
      </c>
      <c r="BO924" s="221">
        <v>144</v>
      </c>
    </row>
    <row r="925" spans="1:67" s="53" customFormat="1" x14ac:dyDescent="0.25">
      <c r="A925" s="53" t="s">
        <v>98</v>
      </c>
      <c r="H925" s="179">
        <v>45087</v>
      </c>
      <c r="I925" s="219">
        <f t="shared" ref="I925" si="1650">I924+J925</f>
        <v>1978</v>
      </c>
      <c r="J925" s="152">
        <v>0</v>
      </c>
      <c r="K925" s="216">
        <f t="shared" ref="K925" si="1651">I925*100000/620249</f>
        <v>318.90418203012018</v>
      </c>
      <c r="L925" s="265">
        <f t="shared" ref="L925" si="1652">(I925*100/I924)-100</f>
        <v>0</v>
      </c>
      <c r="M925" s="219">
        <v>0</v>
      </c>
      <c r="N925" s="210">
        <v>1975</v>
      </c>
      <c r="O925" s="210">
        <v>3</v>
      </c>
      <c r="P925" s="152">
        <v>885</v>
      </c>
      <c r="Q925" s="152">
        <f t="shared" ref="Q925" si="1653">(I925-P925)</f>
        <v>1093</v>
      </c>
      <c r="R925" s="221">
        <v>0</v>
      </c>
      <c r="S925" s="210">
        <v>109</v>
      </c>
      <c r="T925" s="221">
        <v>28</v>
      </c>
      <c r="U925" s="210">
        <v>1651</v>
      </c>
      <c r="V925" s="221">
        <v>7</v>
      </c>
      <c r="W925" s="221">
        <v>2</v>
      </c>
      <c r="X925" s="221">
        <v>181</v>
      </c>
      <c r="Y925" s="219">
        <v>0</v>
      </c>
      <c r="Z925" s="219">
        <v>1</v>
      </c>
      <c r="AA925" s="219">
        <v>1</v>
      </c>
      <c r="AB925" s="219">
        <v>0</v>
      </c>
      <c r="AC925" s="219">
        <v>8</v>
      </c>
      <c r="AD925" s="219">
        <v>117</v>
      </c>
      <c r="AE925" s="152">
        <v>435</v>
      </c>
      <c r="AF925" s="152">
        <v>1416</v>
      </c>
      <c r="AG925" s="221">
        <v>2</v>
      </c>
      <c r="AH925" s="221">
        <v>119</v>
      </c>
      <c r="AI925" s="221">
        <v>53</v>
      </c>
      <c r="AJ925" s="210">
        <v>1401</v>
      </c>
      <c r="AK925" s="221">
        <v>0</v>
      </c>
      <c r="AL925" s="221">
        <v>403</v>
      </c>
      <c r="AM925" s="152">
        <v>1017</v>
      </c>
      <c r="AN925" s="219">
        <v>961</v>
      </c>
      <c r="AO925" s="221">
        <v>641</v>
      </c>
      <c r="AP925" s="210">
        <v>1188</v>
      </c>
      <c r="AQ925" s="221">
        <v>137</v>
      </c>
      <c r="AR925" s="221">
        <v>12</v>
      </c>
      <c r="AS925" s="219">
        <v>556</v>
      </c>
      <c r="AT925" s="152">
        <v>1304</v>
      </c>
      <c r="AU925" s="219">
        <v>8</v>
      </c>
      <c r="AV925" s="219">
        <v>110</v>
      </c>
      <c r="AW925" s="210">
        <v>1306</v>
      </c>
      <c r="AX925" s="221">
        <v>672</v>
      </c>
      <c r="AY925" s="221">
        <v>0</v>
      </c>
      <c r="AZ925" s="274">
        <v>15</v>
      </c>
      <c r="BA925" s="141">
        <v>1860</v>
      </c>
      <c r="BB925" s="274">
        <v>5</v>
      </c>
      <c r="BC925" s="274">
        <v>98</v>
      </c>
      <c r="BD925" s="210">
        <v>875</v>
      </c>
      <c r="BE925" s="221">
        <v>1103</v>
      </c>
      <c r="BF925" s="152">
        <v>1555</v>
      </c>
      <c r="BG925" s="219">
        <v>423</v>
      </c>
      <c r="BH925" s="221">
        <v>2</v>
      </c>
      <c r="BI925" s="152">
        <v>648</v>
      </c>
      <c r="BJ925" s="152">
        <v>1330</v>
      </c>
      <c r="BK925" s="210">
        <v>897</v>
      </c>
      <c r="BL925" s="210">
        <v>218</v>
      </c>
      <c r="BM925" s="210">
        <v>668</v>
      </c>
      <c r="BN925" s="221">
        <v>51</v>
      </c>
      <c r="BO925" s="221">
        <v>144</v>
      </c>
    </row>
    <row r="926" spans="1:67" s="53" customFormat="1" x14ac:dyDescent="0.25">
      <c r="A926" s="53" t="s">
        <v>98</v>
      </c>
      <c r="H926" s="179">
        <v>45088</v>
      </c>
      <c r="I926" s="219">
        <f t="shared" ref="I926" si="1654">I925+J926</f>
        <v>1978</v>
      </c>
      <c r="J926" s="152">
        <v>0</v>
      </c>
      <c r="K926" s="216">
        <f t="shared" ref="K926" si="1655">I926*100000/620249</f>
        <v>318.90418203012018</v>
      </c>
      <c r="L926" s="265">
        <f t="shared" ref="L926" si="1656">(I926*100/I925)-100</f>
        <v>0</v>
      </c>
      <c r="M926" s="219">
        <v>0</v>
      </c>
      <c r="N926" s="210">
        <v>1975</v>
      </c>
      <c r="O926" s="210">
        <v>3</v>
      </c>
      <c r="P926" s="152">
        <v>885</v>
      </c>
      <c r="Q926" s="152">
        <f t="shared" ref="Q926" si="1657">(I926-P926)</f>
        <v>1093</v>
      </c>
      <c r="R926" s="221">
        <v>0</v>
      </c>
      <c r="S926" s="210">
        <v>109</v>
      </c>
      <c r="T926" s="221">
        <v>28</v>
      </c>
      <c r="U926" s="210">
        <v>1651</v>
      </c>
      <c r="V926" s="221">
        <v>7</v>
      </c>
      <c r="W926" s="221">
        <v>2</v>
      </c>
      <c r="X926" s="221">
        <v>181</v>
      </c>
      <c r="Y926" s="219">
        <v>0</v>
      </c>
      <c r="Z926" s="219">
        <v>1</v>
      </c>
      <c r="AA926" s="219">
        <v>1</v>
      </c>
      <c r="AB926" s="219">
        <v>0</v>
      </c>
      <c r="AC926" s="219">
        <v>8</v>
      </c>
      <c r="AD926" s="219">
        <v>117</v>
      </c>
      <c r="AE926" s="152">
        <v>435</v>
      </c>
      <c r="AF926" s="152">
        <v>1416</v>
      </c>
      <c r="AG926" s="221">
        <v>2</v>
      </c>
      <c r="AH926" s="221">
        <v>119</v>
      </c>
      <c r="AI926" s="221">
        <v>53</v>
      </c>
      <c r="AJ926" s="210">
        <v>1401</v>
      </c>
      <c r="AK926" s="221">
        <v>0</v>
      </c>
      <c r="AL926" s="221">
        <v>403</v>
      </c>
      <c r="AM926" s="152">
        <v>1017</v>
      </c>
      <c r="AN926" s="219">
        <v>961</v>
      </c>
      <c r="AO926" s="221">
        <v>641</v>
      </c>
      <c r="AP926" s="210">
        <v>1188</v>
      </c>
      <c r="AQ926" s="221">
        <v>137</v>
      </c>
      <c r="AR926" s="221">
        <v>12</v>
      </c>
      <c r="AS926" s="219">
        <v>556</v>
      </c>
      <c r="AT926" s="152">
        <v>1304</v>
      </c>
      <c r="AU926" s="219">
        <v>8</v>
      </c>
      <c r="AV926" s="219">
        <v>110</v>
      </c>
      <c r="AW926" s="210">
        <v>1306</v>
      </c>
      <c r="AX926" s="221">
        <v>672</v>
      </c>
      <c r="AY926" s="221">
        <v>0</v>
      </c>
      <c r="AZ926" s="274">
        <v>15</v>
      </c>
      <c r="BA926" s="141">
        <v>1860</v>
      </c>
      <c r="BB926" s="274">
        <v>5</v>
      </c>
      <c r="BC926" s="274">
        <v>98</v>
      </c>
      <c r="BD926" s="210">
        <v>875</v>
      </c>
      <c r="BE926" s="221">
        <v>1103</v>
      </c>
      <c r="BF926" s="152">
        <v>1555</v>
      </c>
      <c r="BG926" s="219">
        <v>423</v>
      </c>
      <c r="BH926" s="221">
        <v>2</v>
      </c>
      <c r="BI926" s="152">
        <v>648</v>
      </c>
      <c r="BJ926" s="152">
        <v>1330</v>
      </c>
      <c r="BK926" s="210">
        <v>897</v>
      </c>
      <c r="BL926" s="210">
        <v>218</v>
      </c>
      <c r="BM926" s="210">
        <v>668</v>
      </c>
      <c r="BN926" s="221">
        <v>51</v>
      </c>
      <c r="BO926" s="221">
        <v>144</v>
      </c>
    </row>
    <row r="927" spans="1:67" s="53" customFormat="1" x14ac:dyDescent="0.25">
      <c r="A927" s="53" t="s">
        <v>98</v>
      </c>
      <c r="H927" s="179">
        <v>45089</v>
      </c>
      <c r="I927" s="219">
        <f t="shared" ref="I927" si="1658">I926+J927</f>
        <v>1978</v>
      </c>
      <c r="J927" s="152">
        <v>0</v>
      </c>
      <c r="K927" s="216">
        <f t="shared" ref="K927" si="1659">I927*100000/620249</f>
        <v>318.90418203012018</v>
      </c>
      <c r="L927" s="265">
        <f t="shared" ref="L927" si="1660">(I927*100/I926)-100</f>
        <v>0</v>
      </c>
      <c r="M927" s="219">
        <v>0</v>
      </c>
      <c r="N927" s="210">
        <v>1975</v>
      </c>
      <c r="O927" s="210">
        <v>3</v>
      </c>
      <c r="P927" s="152">
        <v>885</v>
      </c>
      <c r="Q927" s="152">
        <f t="shared" ref="Q927" si="1661">(I927-P927)</f>
        <v>1093</v>
      </c>
      <c r="R927" s="221">
        <v>0</v>
      </c>
      <c r="S927" s="210">
        <v>109</v>
      </c>
      <c r="T927" s="221">
        <v>28</v>
      </c>
      <c r="U927" s="210">
        <v>1651</v>
      </c>
      <c r="V927" s="221">
        <v>7</v>
      </c>
      <c r="W927" s="221">
        <v>2</v>
      </c>
      <c r="X927" s="221">
        <v>181</v>
      </c>
      <c r="Y927" s="219">
        <v>0</v>
      </c>
      <c r="Z927" s="219">
        <v>1</v>
      </c>
      <c r="AA927" s="219">
        <v>1</v>
      </c>
      <c r="AB927" s="219">
        <v>0</v>
      </c>
      <c r="AC927" s="219">
        <v>8</v>
      </c>
      <c r="AD927" s="219">
        <v>117</v>
      </c>
      <c r="AE927" s="152">
        <v>435</v>
      </c>
      <c r="AF927" s="152">
        <v>1416</v>
      </c>
      <c r="AG927" s="221">
        <v>2</v>
      </c>
      <c r="AH927" s="221">
        <v>119</v>
      </c>
      <c r="AI927" s="221">
        <v>53</v>
      </c>
      <c r="AJ927" s="210">
        <v>1401</v>
      </c>
      <c r="AK927" s="221">
        <v>0</v>
      </c>
      <c r="AL927" s="221">
        <v>403</v>
      </c>
      <c r="AM927" s="152">
        <v>1017</v>
      </c>
      <c r="AN927" s="219">
        <v>961</v>
      </c>
      <c r="AO927" s="221">
        <v>641</v>
      </c>
      <c r="AP927" s="210">
        <v>1188</v>
      </c>
      <c r="AQ927" s="221">
        <v>137</v>
      </c>
      <c r="AR927" s="221">
        <v>12</v>
      </c>
      <c r="AS927" s="219">
        <v>556</v>
      </c>
      <c r="AT927" s="152">
        <v>1304</v>
      </c>
      <c r="AU927" s="219">
        <v>8</v>
      </c>
      <c r="AV927" s="219">
        <v>110</v>
      </c>
      <c r="AW927" s="210">
        <v>1306</v>
      </c>
      <c r="AX927" s="221">
        <v>672</v>
      </c>
      <c r="AY927" s="221">
        <v>0</v>
      </c>
      <c r="AZ927" s="274">
        <v>15</v>
      </c>
      <c r="BA927" s="141">
        <v>1860</v>
      </c>
      <c r="BB927" s="274">
        <v>5</v>
      </c>
      <c r="BC927" s="274">
        <v>98</v>
      </c>
      <c r="BD927" s="210">
        <v>875</v>
      </c>
      <c r="BE927" s="221">
        <v>1103</v>
      </c>
      <c r="BF927" s="152">
        <v>1555</v>
      </c>
      <c r="BG927" s="219">
        <v>423</v>
      </c>
      <c r="BH927" s="221">
        <v>2</v>
      </c>
      <c r="BI927" s="152">
        <v>648</v>
      </c>
      <c r="BJ927" s="152">
        <v>1330</v>
      </c>
      <c r="BK927" s="210">
        <v>897</v>
      </c>
      <c r="BL927" s="210">
        <v>218</v>
      </c>
      <c r="BM927" s="210">
        <v>668</v>
      </c>
      <c r="BN927" s="221">
        <v>51</v>
      </c>
      <c r="BO927" s="221">
        <v>144</v>
      </c>
    </row>
    <row r="928" spans="1:67" s="53" customFormat="1" x14ac:dyDescent="0.25">
      <c r="A928" s="53" t="s">
        <v>98</v>
      </c>
      <c r="H928" s="179">
        <v>45090</v>
      </c>
      <c r="I928" s="219">
        <f t="shared" ref="I928" si="1662">I927+J928</f>
        <v>1978</v>
      </c>
      <c r="J928" s="152">
        <v>0</v>
      </c>
      <c r="K928" s="216">
        <f t="shared" ref="K928" si="1663">I928*100000/620249</f>
        <v>318.90418203012018</v>
      </c>
      <c r="L928" s="265">
        <f t="shared" ref="L928" si="1664">(I928*100/I927)-100</f>
        <v>0</v>
      </c>
      <c r="M928" s="219">
        <v>0</v>
      </c>
      <c r="N928" s="210">
        <v>1975</v>
      </c>
      <c r="O928" s="210">
        <v>3</v>
      </c>
      <c r="P928" s="152">
        <v>885</v>
      </c>
      <c r="Q928" s="152">
        <f t="shared" ref="Q928" si="1665">(I928-P928)</f>
        <v>1093</v>
      </c>
      <c r="R928" s="221">
        <v>0</v>
      </c>
      <c r="S928" s="210">
        <v>109</v>
      </c>
      <c r="T928" s="221">
        <v>28</v>
      </c>
      <c r="U928" s="210">
        <v>1651</v>
      </c>
      <c r="V928" s="221">
        <v>7</v>
      </c>
      <c r="W928" s="221">
        <v>2</v>
      </c>
      <c r="X928" s="221">
        <v>181</v>
      </c>
      <c r="Y928" s="219">
        <v>0</v>
      </c>
      <c r="Z928" s="219">
        <v>1</v>
      </c>
      <c r="AA928" s="219">
        <v>1</v>
      </c>
      <c r="AB928" s="219">
        <v>0</v>
      </c>
      <c r="AC928" s="219">
        <v>8</v>
      </c>
      <c r="AD928" s="219">
        <v>117</v>
      </c>
      <c r="AE928" s="152">
        <v>435</v>
      </c>
      <c r="AF928" s="152">
        <v>1416</v>
      </c>
      <c r="AG928" s="221">
        <v>2</v>
      </c>
      <c r="AH928" s="221">
        <v>119</v>
      </c>
      <c r="AI928" s="221">
        <v>53</v>
      </c>
      <c r="AJ928" s="210">
        <v>1401</v>
      </c>
      <c r="AK928" s="221">
        <v>0</v>
      </c>
      <c r="AL928" s="221">
        <v>403</v>
      </c>
      <c r="AM928" s="152">
        <v>1017</v>
      </c>
      <c r="AN928" s="219">
        <v>961</v>
      </c>
      <c r="AO928" s="221">
        <v>641</v>
      </c>
      <c r="AP928" s="210">
        <v>1188</v>
      </c>
      <c r="AQ928" s="221">
        <v>137</v>
      </c>
      <c r="AR928" s="221">
        <v>12</v>
      </c>
      <c r="AS928" s="219">
        <v>556</v>
      </c>
      <c r="AT928" s="152">
        <v>1304</v>
      </c>
      <c r="AU928" s="219">
        <v>8</v>
      </c>
      <c r="AV928" s="219">
        <v>110</v>
      </c>
      <c r="AW928" s="210">
        <v>1306</v>
      </c>
      <c r="AX928" s="221">
        <v>672</v>
      </c>
      <c r="AY928" s="221">
        <v>0</v>
      </c>
      <c r="AZ928" s="274">
        <v>15</v>
      </c>
      <c r="BA928" s="141">
        <v>1860</v>
      </c>
      <c r="BB928" s="274">
        <v>5</v>
      </c>
      <c r="BC928" s="274">
        <v>98</v>
      </c>
      <c r="BD928" s="210">
        <v>875</v>
      </c>
      <c r="BE928" s="221">
        <v>1103</v>
      </c>
      <c r="BF928" s="152">
        <v>1555</v>
      </c>
      <c r="BG928" s="219">
        <v>423</v>
      </c>
      <c r="BH928" s="221">
        <v>2</v>
      </c>
      <c r="BI928" s="152">
        <v>648</v>
      </c>
      <c r="BJ928" s="152">
        <v>1330</v>
      </c>
      <c r="BK928" s="210">
        <v>897</v>
      </c>
      <c r="BL928" s="210">
        <v>218</v>
      </c>
      <c r="BM928" s="210">
        <v>668</v>
      </c>
      <c r="BN928" s="221">
        <v>51</v>
      </c>
      <c r="BO928" s="221">
        <v>144</v>
      </c>
    </row>
    <row r="929" spans="1:67" s="53" customFormat="1" x14ac:dyDescent="0.25">
      <c r="A929" s="53" t="s">
        <v>98</v>
      </c>
      <c r="H929" s="179">
        <v>45091</v>
      </c>
      <c r="I929" s="219">
        <f t="shared" ref="I929" si="1666">I928+J929</f>
        <v>1978</v>
      </c>
      <c r="J929" s="152">
        <v>0</v>
      </c>
      <c r="K929" s="216">
        <f t="shared" ref="K929" si="1667">I929*100000/620249</f>
        <v>318.90418203012018</v>
      </c>
      <c r="L929" s="265">
        <f t="shared" ref="L929" si="1668">(I929*100/I928)-100</f>
        <v>0</v>
      </c>
      <c r="M929" s="219">
        <v>0</v>
      </c>
      <c r="N929" s="210">
        <v>1975</v>
      </c>
      <c r="O929" s="210">
        <v>3</v>
      </c>
      <c r="P929" s="152">
        <v>885</v>
      </c>
      <c r="Q929" s="152">
        <f t="shared" ref="Q929" si="1669">(I929-P929)</f>
        <v>1093</v>
      </c>
      <c r="R929" s="221">
        <v>0</v>
      </c>
      <c r="S929" s="210">
        <v>109</v>
      </c>
      <c r="T929" s="221">
        <v>28</v>
      </c>
      <c r="U929" s="210">
        <v>1651</v>
      </c>
      <c r="V929" s="221">
        <v>7</v>
      </c>
      <c r="W929" s="221">
        <v>2</v>
      </c>
      <c r="X929" s="221">
        <v>181</v>
      </c>
      <c r="Y929" s="219">
        <v>0</v>
      </c>
      <c r="Z929" s="219">
        <v>1</v>
      </c>
      <c r="AA929" s="219">
        <v>1</v>
      </c>
      <c r="AB929" s="219">
        <v>0</v>
      </c>
      <c r="AC929" s="219">
        <v>8</v>
      </c>
      <c r="AD929" s="219">
        <v>117</v>
      </c>
      <c r="AE929" s="152">
        <v>435</v>
      </c>
      <c r="AF929" s="152">
        <v>1416</v>
      </c>
      <c r="AG929" s="221">
        <v>2</v>
      </c>
      <c r="AH929" s="221">
        <v>119</v>
      </c>
      <c r="AI929" s="221">
        <v>53</v>
      </c>
      <c r="AJ929" s="210">
        <v>1401</v>
      </c>
      <c r="AK929" s="221">
        <v>0</v>
      </c>
      <c r="AL929" s="221">
        <v>403</v>
      </c>
      <c r="AM929" s="152">
        <v>1017</v>
      </c>
      <c r="AN929" s="219">
        <v>961</v>
      </c>
      <c r="AO929" s="221">
        <v>641</v>
      </c>
      <c r="AP929" s="210">
        <v>1188</v>
      </c>
      <c r="AQ929" s="221">
        <v>137</v>
      </c>
      <c r="AR929" s="221">
        <v>12</v>
      </c>
      <c r="AS929" s="219">
        <v>556</v>
      </c>
      <c r="AT929" s="152">
        <v>1304</v>
      </c>
      <c r="AU929" s="219">
        <v>8</v>
      </c>
      <c r="AV929" s="219">
        <v>110</v>
      </c>
      <c r="AW929" s="210">
        <v>1306</v>
      </c>
      <c r="AX929" s="221">
        <v>672</v>
      </c>
      <c r="AY929" s="221">
        <v>0</v>
      </c>
      <c r="AZ929" s="274">
        <v>15</v>
      </c>
      <c r="BA929" s="141">
        <v>1860</v>
      </c>
      <c r="BB929" s="274">
        <v>5</v>
      </c>
      <c r="BC929" s="274">
        <v>98</v>
      </c>
      <c r="BD929" s="210">
        <v>875</v>
      </c>
      <c r="BE929" s="221">
        <v>1103</v>
      </c>
      <c r="BF929" s="152">
        <v>1555</v>
      </c>
      <c r="BG929" s="219">
        <v>423</v>
      </c>
      <c r="BH929" s="221">
        <v>2</v>
      </c>
      <c r="BI929" s="152">
        <v>648</v>
      </c>
      <c r="BJ929" s="152">
        <v>1330</v>
      </c>
      <c r="BK929" s="210">
        <v>897</v>
      </c>
      <c r="BL929" s="210">
        <v>218</v>
      </c>
      <c r="BM929" s="210">
        <v>668</v>
      </c>
      <c r="BN929" s="221">
        <v>51</v>
      </c>
      <c r="BO929" s="221">
        <v>144</v>
      </c>
    </row>
    <row r="930" spans="1:67" s="53" customFormat="1" x14ac:dyDescent="0.25">
      <c r="A930" s="53" t="s">
        <v>98</v>
      </c>
      <c r="H930" s="179">
        <v>45092</v>
      </c>
      <c r="I930" s="219">
        <f t="shared" ref="I930" si="1670">I929+J930</f>
        <v>1980</v>
      </c>
      <c r="J930" s="152">
        <v>2</v>
      </c>
      <c r="K930" s="216">
        <f t="shared" ref="K930" si="1671">I930*100000/620249</f>
        <v>319.2266331747411</v>
      </c>
      <c r="L930" s="265">
        <f t="shared" ref="L930" si="1672">(I930*100/I929)-100</f>
        <v>0.1011122345803841</v>
      </c>
      <c r="M930" s="219">
        <v>0</v>
      </c>
      <c r="N930" s="210">
        <v>1977</v>
      </c>
      <c r="O930" s="210">
        <v>3</v>
      </c>
      <c r="P930" s="152">
        <v>887</v>
      </c>
      <c r="Q930" s="152">
        <f t="shared" ref="Q930" si="1673">(I930-P930)</f>
        <v>1093</v>
      </c>
      <c r="R930" s="221">
        <v>0</v>
      </c>
      <c r="S930" s="210">
        <v>109</v>
      </c>
      <c r="T930" s="221">
        <v>28</v>
      </c>
      <c r="U930" s="210">
        <v>1652</v>
      </c>
      <c r="V930" s="221">
        <v>7</v>
      </c>
      <c r="W930" s="221">
        <v>2</v>
      </c>
      <c r="X930" s="221">
        <v>182</v>
      </c>
      <c r="Y930" s="219">
        <v>0</v>
      </c>
      <c r="Z930" s="219">
        <v>1</v>
      </c>
      <c r="AA930" s="219">
        <v>1</v>
      </c>
      <c r="AB930" s="219">
        <v>0</v>
      </c>
      <c r="AC930" s="219">
        <v>8</v>
      </c>
      <c r="AD930" s="219">
        <v>117</v>
      </c>
      <c r="AE930" s="152">
        <v>436</v>
      </c>
      <c r="AF930" s="152">
        <v>1417</v>
      </c>
      <c r="AG930" s="221">
        <v>2</v>
      </c>
      <c r="AH930" s="221">
        <v>119</v>
      </c>
      <c r="AI930" s="221">
        <v>53</v>
      </c>
      <c r="AJ930" s="210">
        <v>1403</v>
      </c>
      <c r="AK930" s="221">
        <v>0</v>
      </c>
      <c r="AL930" s="221">
        <v>403</v>
      </c>
      <c r="AM930" s="152">
        <v>1018</v>
      </c>
      <c r="AN930" s="219">
        <v>962</v>
      </c>
      <c r="AO930" s="221">
        <v>641</v>
      </c>
      <c r="AP930" s="210">
        <v>1190</v>
      </c>
      <c r="AQ930" s="221">
        <v>137</v>
      </c>
      <c r="AR930" s="221">
        <v>12</v>
      </c>
      <c r="AS930" s="219">
        <v>556</v>
      </c>
      <c r="AT930" s="152">
        <v>1306</v>
      </c>
      <c r="AU930" s="219">
        <v>8</v>
      </c>
      <c r="AV930" s="219">
        <v>110</v>
      </c>
      <c r="AW930" s="210">
        <v>1308</v>
      </c>
      <c r="AX930" s="221">
        <v>672</v>
      </c>
      <c r="AY930" s="221">
        <v>0</v>
      </c>
      <c r="AZ930" s="274">
        <v>15</v>
      </c>
      <c r="BA930" s="141">
        <v>1862</v>
      </c>
      <c r="BB930" s="274">
        <v>5</v>
      </c>
      <c r="BC930" s="274">
        <v>98</v>
      </c>
      <c r="BD930" s="210">
        <v>876</v>
      </c>
      <c r="BE930" s="221">
        <v>1104</v>
      </c>
      <c r="BF930" s="152">
        <v>1557</v>
      </c>
      <c r="BG930" s="219">
        <v>423</v>
      </c>
      <c r="BH930" s="221">
        <v>2</v>
      </c>
      <c r="BI930" s="152">
        <v>649</v>
      </c>
      <c r="BJ930" s="152">
        <v>1331</v>
      </c>
      <c r="BK930" s="210">
        <v>898</v>
      </c>
      <c r="BL930" s="210">
        <v>218</v>
      </c>
      <c r="BM930" s="210">
        <v>669</v>
      </c>
      <c r="BN930" s="221">
        <v>51</v>
      </c>
      <c r="BO930" s="221">
        <v>144</v>
      </c>
    </row>
    <row r="931" spans="1:67" s="53" customFormat="1" x14ac:dyDescent="0.25">
      <c r="A931" s="53" t="s">
        <v>98</v>
      </c>
      <c r="H931" s="179">
        <v>45093</v>
      </c>
      <c r="I931" s="219">
        <f t="shared" ref="I931" si="1674">I930+J931</f>
        <v>1980</v>
      </c>
      <c r="J931" s="152">
        <v>0</v>
      </c>
      <c r="K931" s="216">
        <f t="shared" ref="K931" si="1675">I931*100000/620249</f>
        <v>319.2266331747411</v>
      </c>
      <c r="L931" s="265">
        <f t="shared" ref="L931" si="1676">(I931*100/I930)-100</f>
        <v>0</v>
      </c>
      <c r="M931" s="219">
        <v>0</v>
      </c>
      <c r="N931" s="210">
        <v>1977</v>
      </c>
      <c r="O931" s="210">
        <v>3</v>
      </c>
      <c r="P931" s="152">
        <v>887</v>
      </c>
      <c r="Q931" s="152">
        <f t="shared" ref="Q931" si="1677">(I931-P931)</f>
        <v>1093</v>
      </c>
      <c r="R931" s="221">
        <v>0</v>
      </c>
      <c r="S931" s="210">
        <v>109</v>
      </c>
      <c r="T931" s="221">
        <v>28</v>
      </c>
      <c r="U931" s="210">
        <v>1652</v>
      </c>
      <c r="V931" s="221">
        <v>7</v>
      </c>
      <c r="W931" s="221">
        <v>2</v>
      </c>
      <c r="X931" s="221">
        <v>182</v>
      </c>
      <c r="Y931" s="219">
        <v>0</v>
      </c>
      <c r="Z931" s="219">
        <v>1</v>
      </c>
      <c r="AA931" s="219">
        <v>1</v>
      </c>
      <c r="AB931" s="219">
        <v>0</v>
      </c>
      <c r="AC931" s="219">
        <v>8</v>
      </c>
      <c r="AD931" s="219">
        <v>117</v>
      </c>
      <c r="AE931" s="152">
        <v>436</v>
      </c>
      <c r="AF931" s="152">
        <v>1417</v>
      </c>
      <c r="AG931" s="221">
        <v>2</v>
      </c>
      <c r="AH931" s="221">
        <v>119</v>
      </c>
      <c r="AI931" s="221">
        <v>53</v>
      </c>
      <c r="AJ931" s="210">
        <v>1403</v>
      </c>
      <c r="AK931" s="221">
        <v>0</v>
      </c>
      <c r="AL931" s="221">
        <v>403</v>
      </c>
      <c r="AM931" s="152">
        <v>1018</v>
      </c>
      <c r="AN931" s="219">
        <v>962</v>
      </c>
      <c r="AO931" s="221">
        <v>641</v>
      </c>
      <c r="AP931" s="210">
        <v>1190</v>
      </c>
      <c r="AQ931" s="221">
        <v>137</v>
      </c>
      <c r="AR931" s="221">
        <v>12</v>
      </c>
      <c r="AS931" s="219">
        <v>556</v>
      </c>
      <c r="AT931" s="152">
        <v>1306</v>
      </c>
      <c r="AU931" s="219">
        <v>8</v>
      </c>
      <c r="AV931" s="219">
        <v>110</v>
      </c>
      <c r="AW931" s="210">
        <v>1308</v>
      </c>
      <c r="AX931" s="221">
        <v>672</v>
      </c>
      <c r="AY931" s="221">
        <v>0</v>
      </c>
      <c r="AZ931" s="274">
        <v>15</v>
      </c>
      <c r="BA931" s="141">
        <v>1862</v>
      </c>
      <c r="BB931" s="274">
        <v>5</v>
      </c>
      <c r="BC931" s="274">
        <v>98</v>
      </c>
      <c r="BD931" s="210">
        <v>876</v>
      </c>
      <c r="BE931" s="221">
        <v>1104</v>
      </c>
      <c r="BF931" s="152">
        <v>1557</v>
      </c>
      <c r="BG931" s="219">
        <v>423</v>
      </c>
      <c r="BH931" s="221">
        <v>2</v>
      </c>
      <c r="BI931" s="152">
        <v>649</v>
      </c>
      <c r="BJ931" s="152">
        <v>1331</v>
      </c>
      <c r="BK931" s="210">
        <v>898</v>
      </c>
      <c r="BL931" s="210">
        <v>218</v>
      </c>
      <c r="BM931" s="210">
        <v>669</v>
      </c>
      <c r="BN931" s="221">
        <v>51</v>
      </c>
      <c r="BO931" s="221">
        <v>144</v>
      </c>
    </row>
    <row r="932" spans="1:67" s="53" customFormat="1" x14ac:dyDescent="0.25">
      <c r="A932" s="53" t="s">
        <v>98</v>
      </c>
      <c r="H932" s="179">
        <v>45094</v>
      </c>
      <c r="I932" s="219">
        <f t="shared" ref="I932" si="1678">I931+J932</f>
        <v>1980</v>
      </c>
      <c r="J932" s="152">
        <v>0</v>
      </c>
      <c r="K932" s="216">
        <f t="shared" ref="K932" si="1679">I932*100000/620249</f>
        <v>319.2266331747411</v>
      </c>
      <c r="L932" s="265">
        <f t="shared" ref="L932" si="1680">(I932*100/I931)-100</f>
        <v>0</v>
      </c>
      <c r="M932" s="219">
        <v>0</v>
      </c>
      <c r="N932" s="210">
        <v>1977</v>
      </c>
      <c r="O932" s="210">
        <v>3</v>
      </c>
      <c r="P932" s="152">
        <v>887</v>
      </c>
      <c r="Q932" s="152">
        <f t="shared" ref="Q932" si="1681">(I932-P932)</f>
        <v>1093</v>
      </c>
      <c r="R932" s="221">
        <v>0</v>
      </c>
      <c r="S932" s="210">
        <v>109</v>
      </c>
      <c r="T932" s="221">
        <v>28</v>
      </c>
      <c r="U932" s="210">
        <v>1652</v>
      </c>
      <c r="V932" s="221">
        <v>7</v>
      </c>
      <c r="W932" s="221">
        <v>2</v>
      </c>
      <c r="X932" s="221">
        <v>182</v>
      </c>
      <c r="Y932" s="219">
        <v>0</v>
      </c>
      <c r="Z932" s="219">
        <v>1</v>
      </c>
      <c r="AA932" s="219">
        <v>1</v>
      </c>
      <c r="AB932" s="219">
        <v>0</v>
      </c>
      <c r="AC932" s="219">
        <v>8</v>
      </c>
      <c r="AD932" s="219">
        <v>117</v>
      </c>
      <c r="AE932" s="152">
        <v>436</v>
      </c>
      <c r="AF932" s="152">
        <v>1417</v>
      </c>
      <c r="AG932" s="221">
        <v>2</v>
      </c>
      <c r="AH932" s="221">
        <v>119</v>
      </c>
      <c r="AI932" s="221">
        <v>53</v>
      </c>
      <c r="AJ932" s="210">
        <v>1403</v>
      </c>
      <c r="AK932" s="221">
        <v>0</v>
      </c>
      <c r="AL932" s="221">
        <v>403</v>
      </c>
      <c r="AM932" s="152">
        <v>1018</v>
      </c>
      <c r="AN932" s="219">
        <v>962</v>
      </c>
      <c r="AO932" s="221">
        <v>641</v>
      </c>
      <c r="AP932" s="210">
        <v>1190</v>
      </c>
      <c r="AQ932" s="221">
        <v>137</v>
      </c>
      <c r="AR932" s="221">
        <v>12</v>
      </c>
      <c r="AS932" s="219">
        <v>556</v>
      </c>
      <c r="AT932" s="152">
        <v>1306</v>
      </c>
      <c r="AU932" s="219">
        <v>8</v>
      </c>
      <c r="AV932" s="219">
        <v>110</v>
      </c>
      <c r="AW932" s="210">
        <v>1308</v>
      </c>
      <c r="AX932" s="221">
        <v>672</v>
      </c>
      <c r="AY932" s="221">
        <v>0</v>
      </c>
      <c r="AZ932" s="274">
        <v>15</v>
      </c>
      <c r="BA932" s="141">
        <v>1862</v>
      </c>
      <c r="BB932" s="274">
        <v>5</v>
      </c>
      <c r="BC932" s="274">
        <v>98</v>
      </c>
      <c r="BD932" s="210">
        <v>876</v>
      </c>
      <c r="BE932" s="221">
        <v>1104</v>
      </c>
      <c r="BF932" s="152">
        <v>1557</v>
      </c>
      <c r="BG932" s="219">
        <v>423</v>
      </c>
      <c r="BH932" s="221">
        <v>2</v>
      </c>
      <c r="BI932" s="152">
        <v>649</v>
      </c>
      <c r="BJ932" s="152">
        <v>1331</v>
      </c>
      <c r="BK932" s="210">
        <v>898</v>
      </c>
      <c r="BL932" s="210">
        <v>218</v>
      </c>
      <c r="BM932" s="210">
        <v>669</v>
      </c>
      <c r="BN932" s="221">
        <v>51</v>
      </c>
      <c r="BO932" s="221">
        <v>144</v>
      </c>
    </row>
    <row r="933" spans="1:67" s="53" customFormat="1" x14ac:dyDescent="0.25">
      <c r="A933" s="53" t="s">
        <v>98</v>
      </c>
      <c r="H933" s="179">
        <v>45095</v>
      </c>
      <c r="I933" s="219">
        <f t="shared" ref="I933" si="1682">I932+J933</f>
        <v>1980</v>
      </c>
      <c r="J933" s="152">
        <v>0</v>
      </c>
      <c r="K933" s="216">
        <f t="shared" ref="K933" si="1683">I933*100000/620249</f>
        <v>319.2266331747411</v>
      </c>
      <c r="L933" s="265">
        <f t="shared" ref="L933" si="1684">(I933*100/I932)-100</f>
        <v>0</v>
      </c>
      <c r="M933" s="219">
        <v>0</v>
      </c>
      <c r="N933" s="210">
        <v>1977</v>
      </c>
      <c r="O933" s="210">
        <v>3</v>
      </c>
      <c r="P933" s="152">
        <v>887</v>
      </c>
      <c r="Q933" s="152">
        <f t="shared" ref="Q933" si="1685">(I933-P933)</f>
        <v>1093</v>
      </c>
      <c r="R933" s="221">
        <v>0</v>
      </c>
      <c r="S933" s="210">
        <v>109</v>
      </c>
      <c r="T933" s="221">
        <v>28</v>
      </c>
      <c r="U933" s="210">
        <v>1652</v>
      </c>
      <c r="V933" s="221">
        <v>7</v>
      </c>
      <c r="W933" s="221">
        <v>2</v>
      </c>
      <c r="X933" s="221">
        <v>182</v>
      </c>
      <c r="Y933" s="219">
        <v>0</v>
      </c>
      <c r="Z933" s="219">
        <v>1</v>
      </c>
      <c r="AA933" s="219">
        <v>1</v>
      </c>
      <c r="AB933" s="219">
        <v>0</v>
      </c>
      <c r="AC933" s="219">
        <v>8</v>
      </c>
      <c r="AD933" s="219">
        <v>117</v>
      </c>
      <c r="AE933" s="152">
        <v>436</v>
      </c>
      <c r="AF933" s="152">
        <v>1417</v>
      </c>
      <c r="AG933" s="221">
        <v>2</v>
      </c>
      <c r="AH933" s="221">
        <v>119</v>
      </c>
      <c r="AI933" s="221">
        <v>53</v>
      </c>
      <c r="AJ933" s="210">
        <v>1403</v>
      </c>
      <c r="AK933" s="221">
        <v>0</v>
      </c>
      <c r="AL933" s="221">
        <v>403</v>
      </c>
      <c r="AM933" s="152">
        <v>1018</v>
      </c>
      <c r="AN933" s="219">
        <v>962</v>
      </c>
      <c r="AO933" s="221">
        <v>641</v>
      </c>
      <c r="AP933" s="210">
        <v>1190</v>
      </c>
      <c r="AQ933" s="221">
        <v>137</v>
      </c>
      <c r="AR933" s="221">
        <v>12</v>
      </c>
      <c r="AS933" s="219">
        <v>556</v>
      </c>
      <c r="AT933" s="152">
        <v>1306</v>
      </c>
      <c r="AU933" s="219">
        <v>8</v>
      </c>
      <c r="AV933" s="219">
        <v>110</v>
      </c>
      <c r="AW933" s="210">
        <v>1308</v>
      </c>
      <c r="AX933" s="221">
        <v>672</v>
      </c>
      <c r="AY933" s="221">
        <v>0</v>
      </c>
      <c r="AZ933" s="274">
        <v>15</v>
      </c>
      <c r="BA933" s="141">
        <v>1862</v>
      </c>
      <c r="BB933" s="274">
        <v>5</v>
      </c>
      <c r="BC933" s="274">
        <v>98</v>
      </c>
      <c r="BD933" s="210">
        <v>876</v>
      </c>
      <c r="BE933" s="221">
        <v>1104</v>
      </c>
      <c r="BF933" s="152">
        <v>1557</v>
      </c>
      <c r="BG933" s="219">
        <v>423</v>
      </c>
      <c r="BH933" s="221">
        <v>2</v>
      </c>
      <c r="BI933" s="152">
        <v>649</v>
      </c>
      <c r="BJ933" s="152">
        <v>1331</v>
      </c>
      <c r="BK933" s="210">
        <v>898</v>
      </c>
      <c r="BL933" s="210">
        <v>218</v>
      </c>
      <c r="BM933" s="210">
        <v>669</v>
      </c>
      <c r="BN933" s="221">
        <v>51</v>
      </c>
      <c r="BO933" s="221">
        <v>144</v>
      </c>
    </row>
    <row r="934" spans="1:67" s="53" customFormat="1" x14ac:dyDescent="0.25">
      <c r="A934" s="53" t="s">
        <v>98</v>
      </c>
      <c r="H934" s="179">
        <v>45096</v>
      </c>
      <c r="I934" s="219">
        <f t="shared" ref="I934" si="1686">I933+J934</f>
        <v>1980</v>
      </c>
      <c r="J934" s="152">
        <v>0</v>
      </c>
      <c r="K934" s="216">
        <f t="shared" ref="K934" si="1687">I934*100000/620249</f>
        <v>319.2266331747411</v>
      </c>
      <c r="L934" s="265">
        <f t="shared" ref="L934" si="1688">(I934*100/I933)-100</f>
        <v>0</v>
      </c>
      <c r="M934" s="219">
        <v>0</v>
      </c>
      <c r="N934" s="210">
        <v>1977</v>
      </c>
      <c r="O934" s="210">
        <v>3</v>
      </c>
      <c r="P934" s="152">
        <v>887</v>
      </c>
      <c r="Q934" s="152">
        <f t="shared" ref="Q934" si="1689">(I934-P934)</f>
        <v>1093</v>
      </c>
      <c r="R934" s="221">
        <v>0</v>
      </c>
      <c r="S934" s="210">
        <v>109</v>
      </c>
      <c r="T934" s="221">
        <v>28</v>
      </c>
      <c r="U934" s="210">
        <v>1652</v>
      </c>
      <c r="V934" s="221">
        <v>7</v>
      </c>
      <c r="W934" s="221">
        <v>2</v>
      </c>
      <c r="X934" s="221">
        <v>182</v>
      </c>
      <c r="Y934" s="219">
        <v>0</v>
      </c>
      <c r="Z934" s="219">
        <v>1</v>
      </c>
      <c r="AA934" s="219">
        <v>1</v>
      </c>
      <c r="AB934" s="219">
        <v>0</v>
      </c>
      <c r="AC934" s="219">
        <v>8</v>
      </c>
      <c r="AD934" s="219">
        <v>117</v>
      </c>
      <c r="AE934" s="152">
        <v>436</v>
      </c>
      <c r="AF934" s="152">
        <v>1417</v>
      </c>
      <c r="AG934" s="221">
        <v>2</v>
      </c>
      <c r="AH934" s="221">
        <v>119</v>
      </c>
      <c r="AI934" s="221">
        <v>53</v>
      </c>
      <c r="AJ934" s="210">
        <v>1403</v>
      </c>
      <c r="AK934" s="221">
        <v>0</v>
      </c>
      <c r="AL934" s="221">
        <v>403</v>
      </c>
      <c r="AM934" s="152">
        <v>1018</v>
      </c>
      <c r="AN934" s="219">
        <v>962</v>
      </c>
      <c r="AO934" s="221">
        <v>641</v>
      </c>
      <c r="AP934" s="210">
        <v>1190</v>
      </c>
      <c r="AQ934" s="221">
        <v>137</v>
      </c>
      <c r="AR934" s="221">
        <v>12</v>
      </c>
      <c r="AS934" s="219">
        <v>556</v>
      </c>
      <c r="AT934" s="152">
        <v>1306</v>
      </c>
      <c r="AU934" s="219">
        <v>8</v>
      </c>
      <c r="AV934" s="219">
        <v>110</v>
      </c>
      <c r="AW934" s="210">
        <v>1308</v>
      </c>
      <c r="AX934" s="221">
        <v>672</v>
      </c>
      <c r="AY934" s="221">
        <v>0</v>
      </c>
      <c r="AZ934" s="274">
        <v>15</v>
      </c>
      <c r="BA934" s="141">
        <v>1862</v>
      </c>
      <c r="BB934" s="274">
        <v>5</v>
      </c>
      <c r="BC934" s="274">
        <v>98</v>
      </c>
      <c r="BD934" s="210">
        <v>876</v>
      </c>
      <c r="BE934" s="221">
        <v>1104</v>
      </c>
      <c r="BF934" s="152">
        <v>1557</v>
      </c>
      <c r="BG934" s="219">
        <v>423</v>
      </c>
      <c r="BH934" s="221">
        <v>2</v>
      </c>
      <c r="BI934" s="152">
        <v>649</v>
      </c>
      <c r="BJ934" s="152">
        <v>1331</v>
      </c>
      <c r="BK934" s="210">
        <v>898</v>
      </c>
      <c r="BL934" s="210">
        <v>218</v>
      </c>
      <c r="BM934" s="210">
        <v>669</v>
      </c>
      <c r="BN934" s="221">
        <v>51</v>
      </c>
      <c r="BO934" s="221">
        <v>144</v>
      </c>
    </row>
    <row r="935" spans="1:67" s="53" customFormat="1" x14ac:dyDescent="0.25">
      <c r="A935" s="53" t="s">
        <v>98</v>
      </c>
      <c r="H935" s="179">
        <v>45097</v>
      </c>
      <c r="I935" s="219">
        <f t="shared" ref="I935" si="1690">I934+J935</f>
        <v>1980</v>
      </c>
      <c r="J935" s="152">
        <v>0</v>
      </c>
      <c r="K935" s="216">
        <f t="shared" ref="K935" si="1691">I935*100000/620249</f>
        <v>319.2266331747411</v>
      </c>
      <c r="L935" s="265">
        <f t="shared" ref="L935" si="1692">(I935*100/I934)-100</f>
        <v>0</v>
      </c>
      <c r="M935" s="219">
        <v>0</v>
      </c>
      <c r="N935" s="210">
        <v>1977</v>
      </c>
      <c r="O935" s="210">
        <v>3</v>
      </c>
      <c r="P935" s="152">
        <v>887</v>
      </c>
      <c r="Q935" s="152">
        <f t="shared" ref="Q935" si="1693">(I935-P935)</f>
        <v>1093</v>
      </c>
      <c r="R935" s="221">
        <v>0</v>
      </c>
      <c r="S935" s="210">
        <v>109</v>
      </c>
      <c r="T935" s="221">
        <v>28</v>
      </c>
      <c r="U935" s="210">
        <v>1652</v>
      </c>
      <c r="V935" s="221">
        <v>7</v>
      </c>
      <c r="W935" s="221">
        <v>2</v>
      </c>
      <c r="X935" s="221">
        <v>182</v>
      </c>
      <c r="Y935" s="219">
        <v>0</v>
      </c>
      <c r="Z935" s="219">
        <v>1</v>
      </c>
      <c r="AA935" s="219">
        <v>1</v>
      </c>
      <c r="AB935" s="219">
        <v>0</v>
      </c>
      <c r="AC935" s="219">
        <v>8</v>
      </c>
      <c r="AD935" s="219">
        <v>117</v>
      </c>
      <c r="AE935" s="152">
        <v>436</v>
      </c>
      <c r="AF935" s="152">
        <v>1417</v>
      </c>
      <c r="AG935" s="221">
        <v>2</v>
      </c>
      <c r="AH935" s="221">
        <v>119</v>
      </c>
      <c r="AI935" s="221">
        <v>53</v>
      </c>
      <c r="AJ935" s="210">
        <v>1403</v>
      </c>
      <c r="AK935" s="221">
        <v>0</v>
      </c>
      <c r="AL935" s="221">
        <v>403</v>
      </c>
      <c r="AM935" s="152">
        <v>1018</v>
      </c>
      <c r="AN935" s="219">
        <v>962</v>
      </c>
      <c r="AO935" s="221">
        <v>641</v>
      </c>
      <c r="AP935" s="210">
        <v>1190</v>
      </c>
      <c r="AQ935" s="221">
        <v>137</v>
      </c>
      <c r="AR935" s="221">
        <v>12</v>
      </c>
      <c r="AS935" s="219">
        <v>556</v>
      </c>
      <c r="AT935" s="152">
        <v>1306</v>
      </c>
      <c r="AU935" s="219">
        <v>8</v>
      </c>
      <c r="AV935" s="219">
        <v>110</v>
      </c>
      <c r="AW935" s="210">
        <v>1308</v>
      </c>
      <c r="AX935" s="221">
        <v>672</v>
      </c>
      <c r="AY935" s="221">
        <v>0</v>
      </c>
      <c r="AZ935" s="274">
        <v>15</v>
      </c>
      <c r="BA935" s="141">
        <v>1862</v>
      </c>
      <c r="BB935" s="274">
        <v>5</v>
      </c>
      <c r="BC935" s="274">
        <v>98</v>
      </c>
      <c r="BD935" s="210">
        <v>876</v>
      </c>
      <c r="BE935" s="221">
        <v>1104</v>
      </c>
      <c r="BF935" s="152">
        <v>1557</v>
      </c>
      <c r="BG935" s="219">
        <v>423</v>
      </c>
      <c r="BH935" s="221">
        <v>2</v>
      </c>
      <c r="BI935" s="152">
        <v>649</v>
      </c>
      <c r="BJ935" s="152">
        <v>1331</v>
      </c>
      <c r="BK935" s="210">
        <v>898</v>
      </c>
      <c r="BL935" s="210">
        <v>218</v>
      </c>
      <c r="BM935" s="210">
        <v>669</v>
      </c>
      <c r="BN935" s="221">
        <v>51</v>
      </c>
      <c r="BO935" s="221">
        <v>144</v>
      </c>
    </row>
    <row r="936" spans="1:67" s="53" customFormat="1" x14ac:dyDescent="0.25">
      <c r="A936" s="53" t="s">
        <v>98</v>
      </c>
      <c r="H936" s="179">
        <v>45098</v>
      </c>
      <c r="I936" s="219">
        <f t="shared" ref="I936" si="1694">I935+J936</f>
        <v>1980</v>
      </c>
      <c r="J936" s="152">
        <v>0</v>
      </c>
      <c r="K936" s="216">
        <f t="shared" ref="K936" si="1695">I936*100000/620249</f>
        <v>319.2266331747411</v>
      </c>
      <c r="L936" s="265">
        <f t="shared" ref="L936" si="1696">(I936*100/I935)-100</f>
        <v>0</v>
      </c>
      <c r="M936" s="219">
        <v>0</v>
      </c>
      <c r="N936" s="210">
        <v>1977</v>
      </c>
      <c r="O936" s="210">
        <v>3</v>
      </c>
      <c r="P936" s="152">
        <v>887</v>
      </c>
      <c r="Q936" s="152">
        <f t="shared" ref="Q936" si="1697">(I936-P936)</f>
        <v>1093</v>
      </c>
      <c r="R936" s="221">
        <v>0</v>
      </c>
      <c r="S936" s="210">
        <v>109</v>
      </c>
      <c r="T936" s="221">
        <v>28</v>
      </c>
      <c r="U936" s="210">
        <v>1652</v>
      </c>
      <c r="V936" s="221">
        <v>7</v>
      </c>
      <c r="W936" s="221">
        <v>2</v>
      </c>
      <c r="X936" s="221">
        <v>182</v>
      </c>
      <c r="Y936" s="219">
        <v>0</v>
      </c>
      <c r="Z936" s="219">
        <v>1</v>
      </c>
      <c r="AA936" s="219">
        <v>1</v>
      </c>
      <c r="AB936" s="219">
        <v>0</v>
      </c>
      <c r="AC936" s="219">
        <v>8</v>
      </c>
      <c r="AD936" s="219">
        <v>117</v>
      </c>
      <c r="AE936" s="152">
        <v>436</v>
      </c>
      <c r="AF936" s="152">
        <v>1417</v>
      </c>
      <c r="AG936" s="221">
        <v>2</v>
      </c>
      <c r="AH936" s="221">
        <v>119</v>
      </c>
      <c r="AI936" s="221">
        <v>53</v>
      </c>
      <c r="AJ936" s="210">
        <v>1403</v>
      </c>
      <c r="AK936" s="221">
        <v>0</v>
      </c>
      <c r="AL936" s="221">
        <v>403</v>
      </c>
      <c r="AM936" s="152">
        <v>1018</v>
      </c>
      <c r="AN936" s="219">
        <v>962</v>
      </c>
      <c r="AO936" s="221">
        <v>641</v>
      </c>
      <c r="AP936" s="210">
        <v>1190</v>
      </c>
      <c r="AQ936" s="221">
        <v>137</v>
      </c>
      <c r="AR936" s="221">
        <v>12</v>
      </c>
      <c r="AS936" s="219">
        <v>556</v>
      </c>
      <c r="AT936" s="152">
        <v>1306</v>
      </c>
      <c r="AU936" s="219">
        <v>8</v>
      </c>
      <c r="AV936" s="219">
        <v>110</v>
      </c>
      <c r="AW936" s="210">
        <v>1308</v>
      </c>
      <c r="AX936" s="221">
        <v>672</v>
      </c>
      <c r="AY936" s="221">
        <v>0</v>
      </c>
      <c r="AZ936" s="274">
        <v>15</v>
      </c>
      <c r="BA936" s="141">
        <v>1862</v>
      </c>
      <c r="BB936" s="274">
        <v>5</v>
      </c>
      <c r="BC936" s="274">
        <v>98</v>
      </c>
      <c r="BD936" s="210">
        <v>876</v>
      </c>
      <c r="BE936" s="221">
        <v>1104</v>
      </c>
      <c r="BF936" s="152">
        <v>1557</v>
      </c>
      <c r="BG936" s="219">
        <v>423</v>
      </c>
      <c r="BH936" s="221">
        <v>2</v>
      </c>
      <c r="BI936" s="152">
        <v>649</v>
      </c>
      <c r="BJ936" s="152">
        <v>1331</v>
      </c>
      <c r="BK936" s="210">
        <v>898</v>
      </c>
      <c r="BL936" s="210">
        <v>218</v>
      </c>
      <c r="BM936" s="210">
        <v>669</v>
      </c>
      <c r="BN936" s="221">
        <v>51</v>
      </c>
      <c r="BO936" s="221">
        <v>144</v>
      </c>
    </row>
    <row r="937" spans="1:67" s="53" customFormat="1" x14ac:dyDescent="0.25">
      <c r="A937" s="53" t="s">
        <v>98</v>
      </c>
      <c r="H937" s="179">
        <v>45099</v>
      </c>
      <c r="I937" s="219">
        <f t="shared" ref="I937" si="1698">I936+J937</f>
        <v>1980</v>
      </c>
      <c r="J937" s="152">
        <v>0</v>
      </c>
      <c r="K937" s="216">
        <f t="shared" ref="K937" si="1699">I937*100000/620249</f>
        <v>319.2266331747411</v>
      </c>
      <c r="L937" s="265">
        <f t="shared" ref="L937" si="1700">(I937*100/I936)-100</f>
        <v>0</v>
      </c>
      <c r="M937" s="219">
        <v>0</v>
      </c>
      <c r="N937" s="210">
        <v>1977</v>
      </c>
      <c r="O937" s="210">
        <v>3</v>
      </c>
      <c r="P937" s="152">
        <v>887</v>
      </c>
      <c r="Q937" s="152">
        <f t="shared" ref="Q937" si="1701">(I937-P937)</f>
        <v>1093</v>
      </c>
      <c r="R937" s="221">
        <v>0</v>
      </c>
      <c r="S937" s="210">
        <v>109</v>
      </c>
      <c r="T937" s="221">
        <v>28</v>
      </c>
      <c r="U937" s="210">
        <v>1652</v>
      </c>
      <c r="V937" s="221">
        <v>7</v>
      </c>
      <c r="W937" s="221">
        <v>2</v>
      </c>
      <c r="X937" s="221">
        <v>182</v>
      </c>
      <c r="Y937" s="219">
        <v>0</v>
      </c>
      <c r="Z937" s="219">
        <v>1</v>
      </c>
      <c r="AA937" s="219">
        <v>1</v>
      </c>
      <c r="AB937" s="219">
        <v>0</v>
      </c>
      <c r="AC937" s="219">
        <v>8</v>
      </c>
      <c r="AD937" s="219">
        <v>117</v>
      </c>
      <c r="AE937" s="152">
        <v>436</v>
      </c>
      <c r="AF937" s="152">
        <v>1417</v>
      </c>
      <c r="AG937" s="221">
        <v>2</v>
      </c>
      <c r="AH937" s="221">
        <v>119</v>
      </c>
      <c r="AI937" s="221">
        <v>53</v>
      </c>
      <c r="AJ937" s="210">
        <v>1403</v>
      </c>
      <c r="AK937" s="221">
        <v>0</v>
      </c>
      <c r="AL937" s="221">
        <v>403</v>
      </c>
      <c r="AM937" s="152">
        <v>1018</v>
      </c>
      <c r="AN937" s="219">
        <v>962</v>
      </c>
      <c r="AO937" s="221">
        <v>641</v>
      </c>
      <c r="AP937" s="210">
        <v>1190</v>
      </c>
      <c r="AQ937" s="221">
        <v>137</v>
      </c>
      <c r="AR937" s="221">
        <v>12</v>
      </c>
      <c r="AS937" s="219">
        <v>556</v>
      </c>
      <c r="AT937" s="152">
        <v>1306</v>
      </c>
      <c r="AU937" s="219">
        <v>8</v>
      </c>
      <c r="AV937" s="219">
        <v>110</v>
      </c>
      <c r="AW937" s="210">
        <v>1308</v>
      </c>
      <c r="AX937" s="221">
        <v>672</v>
      </c>
      <c r="AY937" s="221">
        <v>0</v>
      </c>
      <c r="AZ937" s="274">
        <v>15</v>
      </c>
      <c r="BA937" s="141">
        <v>1862</v>
      </c>
      <c r="BB937" s="274">
        <v>5</v>
      </c>
      <c r="BC937" s="274">
        <v>98</v>
      </c>
      <c r="BD937" s="210">
        <v>876</v>
      </c>
      <c r="BE937" s="221">
        <v>1104</v>
      </c>
      <c r="BF937" s="152">
        <v>1557</v>
      </c>
      <c r="BG937" s="219">
        <v>423</v>
      </c>
      <c r="BH937" s="221">
        <v>2</v>
      </c>
      <c r="BI937" s="152">
        <v>649</v>
      </c>
      <c r="BJ937" s="152">
        <v>1331</v>
      </c>
      <c r="BK937" s="210">
        <v>898</v>
      </c>
      <c r="BL937" s="210">
        <v>218</v>
      </c>
      <c r="BM937" s="210">
        <v>669</v>
      </c>
      <c r="BN937" s="221">
        <v>51</v>
      </c>
      <c r="BO937" s="221">
        <v>144</v>
      </c>
    </row>
    <row r="938" spans="1:67" s="53" customFormat="1" x14ac:dyDescent="0.25">
      <c r="A938" s="53" t="s">
        <v>98</v>
      </c>
      <c r="H938" s="179">
        <v>45100</v>
      </c>
      <c r="I938" s="219">
        <f t="shared" ref="I938" si="1702">I937+J938</f>
        <v>1980</v>
      </c>
      <c r="J938" s="152">
        <v>0</v>
      </c>
      <c r="K938" s="216">
        <f t="shared" ref="K938" si="1703">I938*100000/620249</f>
        <v>319.2266331747411</v>
      </c>
      <c r="L938" s="265">
        <f t="shared" ref="L938" si="1704">(I938*100/I937)-100</f>
        <v>0</v>
      </c>
      <c r="M938" s="219">
        <v>0</v>
      </c>
      <c r="N938" s="210">
        <v>1977</v>
      </c>
      <c r="O938" s="210">
        <v>3</v>
      </c>
      <c r="P938" s="152">
        <v>887</v>
      </c>
      <c r="Q938" s="152">
        <f t="shared" ref="Q938" si="1705">(I938-P938)</f>
        <v>1093</v>
      </c>
      <c r="R938" s="221">
        <v>0</v>
      </c>
      <c r="S938" s="210">
        <v>109</v>
      </c>
      <c r="T938" s="221">
        <v>28</v>
      </c>
      <c r="U938" s="210">
        <v>1652</v>
      </c>
      <c r="V938" s="221">
        <v>7</v>
      </c>
      <c r="W938" s="221">
        <v>2</v>
      </c>
      <c r="X938" s="221">
        <v>182</v>
      </c>
      <c r="Y938" s="219">
        <v>0</v>
      </c>
      <c r="Z938" s="219">
        <v>1</v>
      </c>
      <c r="AA938" s="219">
        <v>1</v>
      </c>
      <c r="AB938" s="219">
        <v>0</v>
      </c>
      <c r="AC938" s="219">
        <v>8</v>
      </c>
      <c r="AD938" s="219">
        <v>117</v>
      </c>
      <c r="AE938" s="152">
        <v>436</v>
      </c>
      <c r="AF938" s="152">
        <v>1417</v>
      </c>
      <c r="AG938" s="221">
        <v>2</v>
      </c>
      <c r="AH938" s="221">
        <v>119</v>
      </c>
      <c r="AI938" s="221">
        <v>53</v>
      </c>
      <c r="AJ938" s="210">
        <v>1403</v>
      </c>
      <c r="AK938" s="221">
        <v>0</v>
      </c>
      <c r="AL938" s="221">
        <v>403</v>
      </c>
      <c r="AM938" s="152">
        <v>1018</v>
      </c>
      <c r="AN938" s="219">
        <v>962</v>
      </c>
      <c r="AO938" s="221">
        <v>641</v>
      </c>
      <c r="AP938" s="210">
        <v>1190</v>
      </c>
      <c r="AQ938" s="221">
        <v>137</v>
      </c>
      <c r="AR938" s="221">
        <v>12</v>
      </c>
      <c r="AS938" s="219">
        <v>556</v>
      </c>
      <c r="AT938" s="152">
        <v>1306</v>
      </c>
      <c r="AU938" s="219">
        <v>8</v>
      </c>
      <c r="AV938" s="219">
        <v>110</v>
      </c>
      <c r="AW938" s="210">
        <v>1308</v>
      </c>
      <c r="AX938" s="221">
        <v>672</v>
      </c>
      <c r="AY938" s="221">
        <v>0</v>
      </c>
      <c r="AZ938" s="274">
        <v>15</v>
      </c>
      <c r="BA938" s="141">
        <v>1862</v>
      </c>
      <c r="BB938" s="274">
        <v>5</v>
      </c>
      <c r="BC938" s="274">
        <v>98</v>
      </c>
      <c r="BD938" s="210">
        <v>876</v>
      </c>
      <c r="BE938" s="221">
        <v>1104</v>
      </c>
      <c r="BF938" s="152">
        <v>1557</v>
      </c>
      <c r="BG938" s="219">
        <v>423</v>
      </c>
      <c r="BH938" s="221">
        <v>2</v>
      </c>
      <c r="BI938" s="152">
        <v>649</v>
      </c>
      <c r="BJ938" s="152">
        <v>1331</v>
      </c>
      <c r="BK938" s="210">
        <v>898</v>
      </c>
      <c r="BL938" s="210">
        <v>218</v>
      </c>
      <c r="BM938" s="210">
        <v>669</v>
      </c>
      <c r="BN938" s="221">
        <v>51</v>
      </c>
      <c r="BO938" s="221">
        <v>144</v>
      </c>
    </row>
    <row r="939" spans="1:67" s="53" customFormat="1" x14ac:dyDescent="0.25">
      <c r="A939" s="53" t="s">
        <v>98</v>
      </c>
      <c r="H939" s="179">
        <v>45101</v>
      </c>
      <c r="I939" s="219">
        <f t="shared" ref="I939" si="1706">I938+J939</f>
        <v>1980</v>
      </c>
      <c r="J939" s="152">
        <v>0</v>
      </c>
      <c r="K939" s="216">
        <f t="shared" ref="K939" si="1707">I939*100000/620249</f>
        <v>319.2266331747411</v>
      </c>
      <c r="L939" s="265">
        <f t="shared" ref="L939" si="1708">(I939*100/I938)-100</f>
        <v>0</v>
      </c>
      <c r="M939" s="219">
        <v>0</v>
      </c>
      <c r="N939" s="210">
        <v>1977</v>
      </c>
      <c r="O939" s="210">
        <v>3</v>
      </c>
      <c r="P939" s="152">
        <v>887</v>
      </c>
      <c r="Q939" s="152">
        <f t="shared" ref="Q939" si="1709">(I939-P939)</f>
        <v>1093</v>
      </c>
      <c r="R939" s="221">
        <v>0</v>
      </c>
      <c r="S939" s="210">
        <v>109</v>
      </c>
      <c r="T939" s="221">
        <v>28</v>
      </c>
      <c r="U939" s="210">
        <v>1652</v>
      </c>
      <c r="V939" s="221">
        <v>7</v>
      </c>
      <c r="W939" s="221">
        <v>2</v>
      </c>
      <c r="X939" s="221">
        <v>182</v>
      </c>
      <c r="Y939" s="219">
        <v>0</v>
      </c>
      <c r="Z939" s="219">
        <v>1</v>
      </c>
      <c r="AA939" s="219">
        <v>1</v>
      </c>
      <c r="AB939" s="219">
        <v>0</v>
      </c>
      <c r="AC939" s="219">
        <v>8</v>
      </c>
      <c r="AD939" s="219">
        <v>117</v>
      </c>
      <c r="AE939" s="152">
        <v>436</v>
      </c>
      <c r="AF939" s="152">
        <v>1417</v>
      </c>
      <c r="AG939" s="221">
        <v>2</v>
      </c>
      <c r="AH939" s="221">
        <v>119</v>
      </c>
      <c r="AI939" s="221">
        <v>53</v>
      </c>
      <c r="AJ939" s="210">
        <v>1403</v>
      </c>
      <c r="AK939" s="221">
        <v>0</v>
      </c>
      <c r="AL939" s="221">
        <v>403</v>
      </c>
      <c r="AM939" s="152">
        <v>1018</v>
      </c>
      <c r="AN939" s="219">
        <v>962</v>
      </c>
      <c r="AO939" s="221">
        <v>641</v>
      </c>
      <c r="AP939" s="210">
        <v>1190</v>
      </c>
      <c r="AQ939" s="221">
        <v>137</v>
      </c>
      <c r="AR939" s="221">
        <v>12</v>
      </c>
      <c r="AS939" s="219">
        <v>556</v>
      </c>
      <c r="AT939" s="152">
        <v>1306</v>
      </c>
      <c r="AU939" s="219">
        <v>8</v>
      </c>
      <c r="AV939" s="219">
        <v>110</v>
      </c>
      <c r="AW939" s="210">
        <v>1308</v>
      </c>
      <c r="AX939" s="221">
        <v>672</v>
      </c>
      <c r="AY939" s="221">
        <v>0</v>
      </c>
      <c r="AZ939" s="274">
        <v>15</v>
      </c>
      <c r="BA939" s="141">
        <v>1862</v>
      </c>
      <c r="BB939" s="274">
        <v>5</v>
      </c>
      <c r="BC939" s="274">
        <v>98</v>
      </c>
      <c r="BD939" s="210">
        <v>876</v>
      </c>
      <c r="BE939" s="221">
        <v>1104</v>
      </c>
      <c r="BF939" s="152">
        <v>1557</v>
      </c>
      <c r="BG939" s="219">
        <v>423</v>
      </c>
      <c r="BH939" s="221">
        <v>2</v>
      </c>
      <c r="BI939" s="152">
        <v>649</v>
      </c>
      <c r="BJ939" s="152">
        <v>1331</v>
      </c>
      <c r="BK939" s="210">
        <v>898</v>
      </c>
      <c r="BL939" s="210">
        <v>218</v>
      </c>
      <c r="BM939" s="210">
        <v>669</v>
      </c>
      <c r="BN939" s="221">
        <v>51</v>
      </c>
      <c r="BO939" s="221">
        <v>144</v>
      </c>
    </row>
    <row r="940" spans="1:67" s="53" customFormat="1" x14ac:dyDescent="0.25">
      <c r="A940" s="53" t="s">
        <v>98</v>
      </c>
      <c r="H940" s="179">
        <v>45102</v>
      </c>
      <c r="I940" s="219">
        <f t="shared" ref="I940:I941" si="1710">I939+J940</f>
        <v>1980</v>
      </c>
      <c r="J940" s="152">
        <v>0</v>
      </c>
      <c r="K940" s="216">
        <f t="shared" ref="K940:K941" si="1711">I940*100000/620249</f>
        <v>319.2266331747411</v>
      </c>
      <c r="L940" s="265">
        <f t="shared" ref="L940:L941" si="1712">(I940*100/I939)-100</f>
        <v>0</v>
      </c>
      <c r="M940" s="219">
        <v>0</v>
      </c>
      <c r="N940" s="210">
        <v>1977</v>
      </c>
      <c r="O940" s="210">
        <v>3</v>
      </c>
      <c r="P940" s="152">
        <v>887</v>
      </c>
      <c r="Q940" s="152">
        <f t="shared" ref="Q940:Q941" si="1713">(I940-P940)</f>
        <v>1093</v>
      </c>
      <c r="R940" s="221">
        <v>0</v>
      </c>
      <c r="S940" s="210">
        <v>109</v>
      </c>
      <c r="T940" s="221">
        <v>28</v>
      </c>
      <c r="U940" s="210">
        <v>1652</v>
      </c>
      <c r="V940" s="221">
        <v>7</v>
      </c>
      <c r="W940" s="221">
        <v>2</v>
      </c>
      <c r="X940" s="221">
        <v>182</v>
      </c>
      <c r="Y940" s="219">
        <v>0</v>
      </c>
      <c r="Z940" s="219">
        <v>1</v>
      </c>
      <c r="AA940" s="219">
        <v>1</v>
      </c>
      <c r="AB940" s="219">
        <v>0</v>
      </c>
      <c r="AC940" s="219">
        <v>8</v>
      </c>
      <c r="AD940" s="219">
        <v>117</v>
      </c>
      <c r="AE940" s="152">
        <v>436</v>
      </c>
      <c r="AF940" s="152">
        <v>1417</v>
      </c>
      <c r="AG940" s="221">
        <v>2</v>
      </c>
      <c r="AH940" s="221">
        <v>119</v>
      </c>
      <c r="AI940" s="221">
        <v>53</v>
      </c>
      <c r="AJ940" s="210">
        <v>1403</v>
      </c>
      <c r="AK940" s="221">
        <v>0</v>
      </c>
      <c r="AL940" s="221">
        <v>403</v>
      </c>
      <c r="AM940" s="152">
        <v>1018</v>
      </c>
      <c r="AN940" s="219">
        <v>962</v>
      </c>
      <c r="AO940" s="221">
        <v>641</v>
      </c>
      <c r="AP940" s="210">
        <v>1190</v>
      </c>
      <c r="AQ940" s="221">
        <v>137</v>
      </c>
      <c r="AR940" s="221">
        <v>12</v>
      </c>
      <c r="AS940" s="219">
        <v>556</v>
      </c>
      <c r="AT940" s="152">
        <v>1306</v>
      </c>
      <c r="AU940" s="219">
        <v>8</v>
      </c>
      <c r="AV940" s="219">
        <v>110</v>
      </c>
      <c r="AW940" s="210">
        <v>1308</v>
      </c>
      <c r="AX940" s="221">
        <v>672</v>
      </c>
      <c r="AY940" s="221">
        <v>0</v>
      </c>
      <c r="AZ940" s="274">
        <v>15</v>
      </c>
      <c r="BA940" s="141">
        <v>1862</v>
      </c>
      <c r="BB940" s="274">
        <v>5</v>
      </c>
      <c r="BC940" s="274">
        <v>98</v>
      </c>
      <c r="BD940" s="210">
        <v>876</v>
      </c>
      <c r="BE940" s="221">
        <v>1104</v>
      </c>
      <c r="BF940" s="152">
        <v>1557</v>
      </c>
      <c r="BG940" s="219">
        <v>423</v>
      </c>
      <c r="BH940" s="221">
        <v>2</v>
      </c>
      <c r="BI940" s="152">
        <v>649</v>
      </c>
      <c r="BJ940" s="152">
        <v>1331</v>
      </c>
      <c r="BK940" s="210">
        <v>898</v>
      </c>
      <c r="BL940" s="210">
        <v>218</v>
      </c>
      <c r="BM940" s="210">
        <v>669</v>
      </c>
      <c r="BN940" s="221">
        <v>51</v>
      </c>
      <c r="BO940" s="221">
        <v>144</v>
      </c>
    </row>
    <row r="941" spans="1:67" s="53" customFormat="1" x14ac:dyDescent="0.25">
      <c r="A941" s="53" t="s">
        <v>98</v>
      </c>
      <c r="H941" s="179">
        <v>45103</v>
      </c>
      <c r="I941" s="219">
        <f t="shared" si="1710"/>
        <v>1980</v>
      </c>
      <c r="J941" s="152">
        <v>0</v>
      </c>
      <c r="K941" s="216">
        <f t="shared" si="1711"/>
        <v>319.2266331747411</v>
      </c>
      <c r="L941" s="265">
        <f t="shared" si="1712"/>
        <v>0</v>
      </c>
      <c r="M941" s="219">
        <v>0</v>
      </c>
      <c r="N941" s="210">
        <v>1977</v>
      </c>
      <c r="O941" s="210">
        <v>3</v>
      </c>
      <c r="P941" s="152">
        <v>887</v>
      </c>
      <c r="Q941" s="152">
        <f t="shared" si="1713"/>
        <v>1093</v>
      </c>
      <c r="R941" s="221">
        <v>0</v>
      </c>
      <c r="S941" s="210">
        <v>109</v>
      </c>
      <c r="T941" s="221">
        <v>28</v>
      </c>
      <c r="U941" s="210">
        <v>1652</v>
      </c>
      <c r="V941" s="221">
        <v>7</v>
      </c>
      <c r="W941" s="221">
        <v>2</v>
      </c>
      <c r="X941" s="221">
        <v>182</v>
      </c>
      <c r="Y941" s="219">
        <v>0</v>
      </c>
      <c r="Z941" s="219">
        <v>1</v>
      </c>
      <c r="AA941" s="219">
        <v>1</v>
      </c>
      <c r="AB941" s="219">
        <v>0</v>
      </c>
      <c r="AC941" s="219">
        <v>8</v>
      </c>
      <c r="AD941" s="219">
        <v>117</v>
      </c>
      <c r="AE941" s="152">
        <v>436</v>
      </c>
      <c r="AF941" s="152">
        <v>1417</v>
      </c>
      <c r="AG941" s="221">
        <v>2</v>
      </c>
      <c r="AH941" s="221">
        <v>119</v>
      </c>
      <c r="AI941" s="221">
        <v>53</v>
      </c>
      <c r="AJ941" s="210">
        <v>1403</v>
      </c>
      <c r="AK941" s="221">
        <v>0</v>
      </c>
      <c r="AL941" s="221">
        <v>403</v>
      </c>
      <c r="AM941" s="152">
        <v>1018</v>
      </c>
      <c r="AN941" s="219">
        <v>962</v>
      </c>
      <c r="AO941" s="221">
        <v>641</v>
      </c>
      <c r="AP941" s="210">
        <v>1190</v>
      </c>
      <c r="AQ941" s="221">
        <v>137</v>
      </c>
      <c r="AR941" s="221">
        <v>12</v>
      </c>
      <c r="AS941" s="219">
        <v>556</v>
      </c>
      <c r="AT941" s="152">
        <v>1306</v>
      </c>
      <c r="AU941" s="219">
        <v>8</v>
      </c>
      <c r="AV941" s="219">
        <v>110</v>
      </c>
      <c r="AW941" s="210">
        <v>1308</v>
      </c>
      <c r="AX941" s="221">
        <v>672</v>
      </c>
      <c r="AY941" s="221">
        <v>0</v>
      </c>
      <c r="AZ941" s="274">
        <v>15</v>
      </c>
      <c r="BA941" s="141">
        <v>1862</v>
      </c>
      <c r="BB941" s="274">
        <v>5</v>
      </c>
      <c r="BC941" s="274">
        <v>98</v>
      </c>
      <c r="BD941" s="210">
        <v>876</v>
      </c>
      <c r="BE941" s="221">
        <v>1104</v>
      </c>
      <c r="BF941" s="152">
        <v>1557</v>
      </c>
      <c r="BG941" s="219">
        <v>423</v>
      </c>
      <c r="BH941" s="221">
        <v>2</v>
      </c>
      <c r="BI941" s="152">
        <v>649</v>
      </c>
      <c r="BJ941" s="152">
        <v>1331</v>
      </c>
      <c r="BK941" s="210">
        <v>898</v>
      </c>
      <c r="BL941" s="210">
        <v>218</v>
      </c>
      <c r="BM941" s="210">
        <v>669</v>
      </c>
      <c r="BN941" s="221">
        <v>51</v>
      </c>
      <c r="BO941" s="221">
        <v>144</v>
      </c>
    </row>
    <row r="942" spans="1:67" s="53" customFormat="1" x14ac:dyDescent="0.25">
      <c r="A942" s="53" t="s">
        <v>98</v>
      </c>
      <c r="H942" s="179">
        <v>45104</v>
      </c>
      <c r="I942" s="219">
        <f t="shared" ref="I942" si="1714">I941+J942</f>
        <v>1980</v>
      </c>
      <c r="J942" s="152">
        <v>0</v>
      </c>
      <c r="K942" s="216">
        <f t="shared" ref="K942" si="1715">I942*100000/620249</f>
        <v>319.2266331747411</v>
      </c>
      <c r="L942" s="265">
        <f t="shared" ref="L942" si="1716">(I942*100/I941)-100</f>
        <v>0</v>
      </c>
      <c r="M942" s="219">
        <v>0</v>
      </c>
      <c r="N942" s="210">
        <v>1977</v>
      </c>
      <c r="O942" s="210">
        <v>3</v>
      </c>
      <c r="P942" s="152">
        <v>887</v>
      </c>
      <c r="Q942" s="152">
        <f t="shared" ref="Q942" si="1717">(I942-P942)</f>
        <v>1093</v>
      </c>
      <c r="R942" s="221">
        <v>0</v>
      </c>
      <c r="S942" s="210">
        <v>109</v>
      </c>
      <c r="T942" s="221">
        <v>28</v>
      </c>
      <c r="U942" s="210">
        <v>1652</v>
      </c>
      <c r="V942" s="221">
        <v>7</v>
      </c>
      <c r="W942" s="221">
        <v>2</v>
      </c>
      <c r="X942" s="221">
        <v>182</v>
      </c>
      <c r="Y942" s="219">
        <v>0</v>
      </c>
      <c r="Z942" s="219">
        <v>1</v>
      </c>
      <c r="AA942" s="219">
        <v>1</v>
      </c>
      <c r="AB942" s="219">
        <v>0</v>
      </c>
      <c r="AC942" s="219">
        <v>8</v>
      </c>
      <c r="AD942" s="219">
        <v>117</v>
      </c>
      <c r="AE942" s="152">
        <v>436</v>
      </c>
      <c r="AF942" s="152">
        <v>1417</v>
      </c>
      <c r="AG942" s="221">
        <v>2</v>
      </c>
      <c r="AH942" s="221">
        <v>119</v>
      </c>
      <c r="AI942" s="221">
        <v>53</v>
      </c>
      <c r="AJ942" s="210">
        <v>1403</v>
      </c>
      <c r="AK942" s="221">
        <v>0</v>
      </c>
      <c r="AL942" s="221">
        <v>403</v>
      </c>
      <c r="AM942" s="152">
        <v>1018</v>
      </c>
      <c r="AN942" s="219">
        <v>962</v>
      </c>
      <c r="AO942" s="221">
        <v>641</v>
      </c>
      <c r="AP942" s="210">
        <v>1190</v>
      </c>
      <c r="AQ942" s="221">
        <v>137</v>
      </c>
      <c r="AR942" s="221">
        <v>12</v>
      </c>
      <c r="AS942" s="219">
        <v>556</v>
      </c>
      <c r="AT942" s="152">
        <v>1306</v>
      </c>
      <c r="AU942" s="219">
        <v>8</v>
      </c>
      <c r="AV942" s="219">
        <v>110</v>
      </c>
      <c r="AW942" s="210">
        <v>1308</v>
      </c>
      <c r="AX942" s="221">
        <v>672</v>
      </c>
      <c r="AY942" s="221">
        <v>0</v>
      </c>
      <c r="AZ942" s="274">
        <v>15</v>
      </c>
      <c r="BA942" s="141">
        <v>1862</v>
      </c>
      <c r="BB942" s="274">
        <v>5</v>
      </c>
      <c r="BC942" s="274">
        <v>98</v>
      </c>
      <c r="BD942" s="210">
        <v>876</v>
      </c>
      <c r="BE942" s="221">
        <v>1104</v>
      </c>
      <c r="BF942" s="152">
        <v>1557</v>
      </c>
      <c r="BG942" s="219">
        <v>423</v>
      </c>
      <c r="BH942" s="221">
        <v>2</v>
      </c>
      <c r="BI942" s="152">
        <v>649</v>
      </c>
      <c r="BJ942" s="152">
        <v>1331</v>
      </c>
      <c r="BK942" s="210">
        <v>898</v>
      </c>
      <c r="BL942" s="210">
        <v>218</v>
      </c>
      <c r="BM942" s="210">
        <v>669</v>
      </c>
      <c r="BN942" s="221">
        <v>51</v>
      </c>
      <c r="BO942" s="221">
        <v>144</v>
      </c>
    </row>
    <row r="943" spans="1:67" s="53" customFormat="1" x14ac:dyDescent="0.25">
      <c r="A943" s="53" t="s">
        <v>98</v>
      </c>
      <c r="H943" s="179">
        <v>45105</v>
      </c>
      <c r="I943" s="219">
        <f t="shared" ref="I943" si="1718">I942+J943</f>
        <v>1980</v>
      </c>
      <c r="J943" s="152">
        <v>0</v>
      </c>
      <c r="K943" s="216">
        <f t="shared" ref="K943" si="1719">I943*100000/620249</f>
        <v>319.2266331747411</v>
      </c>
      <c r="L943" s="265">
        <f t="shared" ref="L943" si="1720">(I943*100/I942)-100</f>
        <v>0</v>
      </c>
      <c r="M943" s="219">
        <v>0</v>
      </c>
      <c r="N943" s="210">
        <v>1977</v>
      </c>
      <c r="O943" s="210">
        <v>3</v>
      </c>
      <c r="P943" s="152">
        <v>887</v>
      </c>
      <c r="Q943" s="152">
        <f t="shared" ref="Q943" si="1721">(I943-P943)</f>
        <v>1093</v>
      </c>
      <c r="R943" s="221">
        <v>0</v>
      </c>
      <c r="S943" s="210">
        <v>109</v>
      </c>
      <c r="T943" s="221">
        <v>28</v>
      </c>
      <c r="U943" s="210">
        <v>1652</v>
      </c>
      <c r="V943" s="221">
        <v>7</v>
      </c>
      <c r="W943" s="221">
        <v>2</v>
      </c>
      <c r="X943" s="221">
        <v>182</v>
      </c>
      <c r="Y943" s="219">
        <v>0</v>
      </c>
      <c r="Z943" s="219">
        <v>1</v>
      </c>
      <c r="AA943" s="219">
        <v>1</v>
      </c>
      <c r="AB943" s="219">
        <v>0</v>
      </c>
      <c r="AC943" s="219">
        <v>8</v>
      </c>
      <c r="AD943" s="219">
        <v>117</v>
      </c>
      <c r="AE943" s="152">
        <v>436</v>
      </c>
      <c r="AF943" s="152">
        <v>1417</v>
      </c>
      <c r="AG943" s="221">
        <v>2</v>
      </c>
      <c r="AH943" s="221">
        <v>119</v>
      </c>
      <c r="AI943" s="221">
        <v>53</v>
      </c>
      <c r="AJ943" s="210">
        <v>1403</v>
      </c>
      <c r="AK943" s="221">
        <v>0</v>
      </c>
      <c r="AL943" s="221">
        <v>403</v>
      </c>
      <c r="AM943" s="152">
        <v>1018</v>
      </c>
      <c r="AN943" s="219">
        <v>962</v>
      </c>
      <c r="AO943" s="221">
        <v>641</v>
      </c>
      <c r="AP943" s="210">
        <v>1190</v>
      </c>
      <c r="AQ943" s="221">
        <v>137</v>
      </c>
      <c r="AR943" s="221">
        <v>12</v>
      </c>
      <c r="AS943" s="219">
        <v>556</v>
      </c>
      <c r="AT943" s="152">
        <v>1306</v>
      </c>
      <c r="AU943" s="219">
        <v>8</v>
      </c>
      <c r="AV943" s="219">
        <v>110</v>
      </c>
      <c r="AW943" s="210">
        <v>1308</v>
      </c>
      <c r="AX943" s="221">
        <v>672</v>
      </c>
      <c r="AY943" s="221">
        <v>0</v>
      </c>
      <c r="AZ943" s="274">
        <v>15</v>
      </c>
      <c r="BA943" s="141">
        <v>1862</v>
      </c>
      <c r="BB943" s="274">
        <v>5</v>
      </c>
      <c r="BC943" s="274">
        <v>98</v>
      </c>
      <c r="BD943" s="210">
        <v>876</v>
      </c>
      <c r="BE943" s="221">
        <v>1104</v>
      </c>
      <c r="BF943" s="152">
        <v>1557</v>
      </c>
      <c r="BG943" s="219">
        <v>423</v>
      </c>
      <c r="BH943" s="221">
        <v>2</v>
      </c>
      <c r="BI943" s="152">
        <v>649</v>
      </c>
      <c r="BJ943" s="152">
        <v>1331</v>
      </c>
      <c r="BK943" s="210">
        <v>898</v>
      </c>
      <c r="BL943" s="210">
        <v>218</v>
      </c>
      <c r="BM943" s="210">
        <v>669</v>
      </c>
      <c r="BN943" s="221">
        <v>51</v>
      </c>
      <c r="BO943" s="221">
        <v>144</v>
      </c>
    </row>
    <row r="944" spans="1:67" s="53" customFormat="1" x14ac:dyDescent="0.25">
      <c r="A944" s="53" t="s">
        <v>98</v>
      </c>
      <c r="H944" s="179">
        <v>45106</v>
      </c>
      <c r="I944" s="219">
        <f t="shared" ref="I944" si="1722">I943+J944</f>
        <v>1980</v>
      </c>
      <c r="J944" s="152">
        <v>0</v>
      </c>
      <c r="K944" s="216">
        <f t="shared" ref="K944" si="1723">I944*100000/620249</f>
        <v>319.2266331747411</v>
      </c>
      <c r="L944" s="265">
        <f t="shared" ref="L944" si="1724">(I944*100/I943)-100</f>
        <v>0</v>
      </c>
      <c r="M944" s="219">
        <v>0</v>
      </c>
      <c r="N944" s="210">
        <v>1977</v>
      </c>
      <c r="O944" s="210">
        <v>3</v>
      </c>
      <c r="P944" s="152">
        <v>887</v>
      </c>
      <c r="Q944" s="152">
        <f t="shared" ref="Q944" si="1725">(I944-P944)</f>
        <v>1093</v>
      </c>
      <c r="R944" s="221">
        <v>0</v>
      </c>
      <c r="S944" s="210">
        <v>109</v>
      </c>
      <c r="T944" s="221">
        <v>28</v>
      </c>
      <c r="U944" s="210">
        <v>1652</v>
      </c>
      <c r="V944" s="221">
        <v>7</v>
      </c>
      <c r="W944" s="221">
        <v>2</v>
      </c>
      <c r="X944" s="221">
        <v>182</v>
      </c>
      <c r="Y944" s="219">
        <v>0</v>
      </c>
      <c r="Z944" s="219">
        <v>1</v>
      </c>
      <c r="AA944" s="219">
        <v>1</v>
      </c>
      <c r="AB944" s="219">
        <v>0</v>
      </c>
      <c r="AC944" s="219">
        <v>8</v>
      </c>
      <c r="AD944" s="219">
        <v>117</v>
      </c>
      <c r="AE944" s="152">
        <v>436</v>
      </c>
      <c r="AF944" s="152">
        <v>1417</v>
      </c>
      <c r="AG944" s="221">
        <v>2</v>
      </c>
      <c r="AH944" s="221">
        <v>119</v>
      </c>
      <c r="AI944" s="221">
        <v>53</v>
      </c>
      <c r="AJ944" s="210">
        <v>1403</v>
      </c>
      <c r="AK944" s="221">
        <v>0</v>
      </c>
      <c r="AL944" s="221">
        <v>403</v>
      </c>
      <c r="AM944" s="152">
        <v>1018</v>
      </c>
      <c r="AN944" s="219">
        <v>962</v>
      </c>
      <c r="AO944" s="221">
        <v>641</v>
      </c>
      <c r="AP944" s="210">
        <v>1190</v>
      </c>
      <c r="AQ944" s="221">
        <v>137</v>
      </c>
      <c r="AR944" s="221">
        <v>12</v>
      </c>
      <c r="AS944" s="219">
        <v>556</v>
      </c>
      <c r="AT944" s="152">
        <v>1306</v>
      </c>
      <c r="AU944" s="219">
        <v>8</v>
      </c>
      <c r="AV944" s="219">
        <v>110</v>
      </c>
      <c r="AW944" s="210">
        <v>1308</v>
      </c>
      <c r="AX944" s="221">
        <v>672</v>
      </c>
      <c r="AY944" s="221">
        <v>0</v>
      </c>
      <c r="AZ944" s="274">
        <v>15</v>
      </c>
      <c r="BA944" s="141">
        <v>1862</v>
      </c>
      <c r="BB944" s="274">
        <v>5</v>
      </c>
      <c r="BC944" s="274">
        <v>98</v>
      </c>
      <c r="BD944" s="210">
        <v>876</v>
      </c>
      <c r="BE944" s="221">
        <v>1104</v>
      </c>
      <c r="BF944" s="152">
        <v>1557</v>
      </c>
      <c r="BG944" s="219">
        <v>423</v>
      </c>
      <c r="BH944" s="221">
        <v>2</v>
      </c>
      <c r="BI944" s="152">
        <v>649</v>
      </c>
      <c r="BJ944" s="152">
        <v>1331</v>
      </c>
      <c r="BK944" s="210">
        <v>898</v>
      </c>
      <c r="BL944" s="210">
        <v>218</v>
      </c>
      <c r="BM944" s="210">
        <v>669</v>
      </c>
      <c r="BN944" s="221">
        <v>51</v>
      </c>
      <c r="BO944" s="221">
        <v>144</v>
      </c>
    </row>
    <row r="945" spans="1:67" s="53" customFormat="1" x14ac:dyDescent="0.25">
      <c r="A945" s="53" t="s">
        <v>98</v>
      </c>
      <c r="H945" s="179">
        <v>45107</v>
      </c>
      <c r="I945" s="219">
        <f t="shared" ref="I945" si="1726">I944+J945</f>
        <v>1980</v>
      </c>
      <c r="J945" s="152">
        <v>0</v>
      </c>
      <c r="K945" s="216">
        <f t="shared" ref="K945" si="1727">I945*100000/620249</f>
        <v>319.2266331747411</v>
      </c>
      <c r="L945" s="265">
        <f t="shared" ref="L945" si="1728">(I945*100/I944)-100</f>
        <v>0</v>
      </c>
      <c r="M945" s="219">
        <v>0</v>
      </c>
      <c r="N945" s="210">
        <v>1977</v>
      </c>
      <c r="O945" s="210">
        <v>3</v>
      </c>
      <c r="P945" s="152">
        <v>887</v>
      </c>
      <c r="Q945" s="152">
        <f t="shared" ref="Q945" si="1729">(I945-P945)</f>
        <v>1093</v>
      </c>
      <c r="R945" s="221">
        <v>0</v>
      </c>
      <c r="S945" s="210">
        <v>109</v>
      </c>
      <c r="T945" s="221">
        <v>28</v>
      </c>
      <c r="U945" s="210">
        <v>1652</v>
      </c>
      <c r="V945" s="221">
        <v>7</v>
      </c>
      <c r="W945" s="221">
        <v>2</v>
      </c>
      <c r="X945" s="221">
        <v>182</v>
      </c>
      <c r="Y945" s="219">
        <v>0</v>
      </c>
      <c r="Z945" s="219">
        <v>1</v>
      </c>
      <c r="AA945" s="219">
        <v>1</v>
      </c>
      <c r="AB945" s="219">
        <v>0</v>
      </c>
      <c r="AC945" s="219">
        <v>8</v>
      </c>
      <c r="AD945" s="219">
        <v>117</v>
      </c>
      <c r="AE945" s="152">
        <v>436</v>
      </c>
      <c r="AF945" s="152">
        <v>1417</v>
      </c>
      <c r="AG945" s="221">
        <v>2</v>
      </c>
      <c r="AH945" s="221">
        <v>119</v>
      </c>
      <c r="AI945" s="221">
        <v>53</v>
      </c>
      <c r="AJ945" s="210">
        <v>1403</v>
      </c>
      <c r="AK945" s="221">
        <v>0</v>
      </c>
      <c r="AL945" s="221">
        <v>403</v>
      </c>
      <c r="AM945" s="152">
        <v>1018</v>
      </c>
      <c r="AN945" s="219">
        <v>962</v>
      </c>
      <c r="AO945" s="221">
        <v>641</v>
      </c>
      <c r="AP945" s="210">
        <v>1190</v>
      </c>
      <c r="AQ945" s="221">
        <v>137</v>
      </c>
      <c r="AR945" s="221">
        <v>12</v>
      </c>
      <c r="AS945" s="219">
        <v>556</v>
      </c>
      <c r="AT945" s="152">
        <v>1306</v>
      </c>
      <c r="AU945" s="219">
        <v>8</v>
      </c>
      <c r="AV945" s="219">
        <v>110</v>
      </c>
      <c r="AW945" s="210">
        <v>1308</v>
      </c>
      <c r="AX945" s="221">
        <v>672</v>
      </c>
      <c r="AY945" s="221">
        <v>0</v>
      </c>
      <c r="AZ945" s="274">
        <v>15</v>
      </c>
      <c r="BA945" s="141">
        <v>1862</v>
      </c>
      <c r="BB945" s="274">
        <v>5</v>
      </c>
      <c r="BC945" s="274">
        <v>98</v>
      </c>
      <c r="BD945" s="210">
        <v>876</v>
      </c>
      <c r="BE945" s="221">
        <v>1104</v>
      </c>
      <c r="BF945" s="152">
        <v>1557</v>
      </c>
      <c r="BG945" s="219">
        <v>423</v>
      </c>
      <c r="BH945" s="221">
        <v>2</v>
      </c>
      <c r="BI945" s="152">
        <v>649</v>
      </c>
      <c r="BJ945" s="152">
        <v>1331</v>
      </c>
      <c r="BK945" s="210">
        <v>898</v>
      </c>
      <c r="BL945" s="210">
        <v>218</v>
      </c>
      <c r="BM945" s="210">
        <v>669</v>
      </c>
      <c r="BN945" s="221">
        <v>51</v>
      </c>
      <c r="BO945" s="221">
        <v>144</v>
      </c>
    </row>
    <row r="946" spans="1:67" s="53" customFormat="1" x14ac:dyDescent="0.25">
      <c r="A946" s="53" t="s">
        <v>98</v>
      </c>
      <c r="H946" s="179">
        <v>45108</v>
      </c>
      <c r="I946" s="219">
        <f t="shared" ref="I946" si="1730">I945+J946</f>
        <v>1980</v>
      </c>
      <c r="J946" s="152">
        <v>0</v>
      </c>
      <c r="K946" s="216">
        <f t="shared" ref="K946" si="1731">I946*100000/620249</f>
        <v>319.2266331747411</v>
      </c>
      <c r="L946" s="265">
        <f t="shared" ref="L946" si="1732">(I946*100/I945)-100</f>
        <v>0</v>
      </c>
      <c r="M946" s="219">
        <v>0</v>
      </c>
      <c r="N946" s="210">
        <v>1977</v>
      </c>
      <c r="O946" s="210">
        <v>3</v>
      </c>
      <c r="P946" s="152">
        <v>887</v>
      </c>
      <c r="Q946" s="152">
        <f t="shared" ref="Q946" si="1733">(I946-P946)</f>
        <v>1093</v>
      </c>
      <c r="R946" s="221">
        <v>0</v>
      </c>
      <c r="S946" s="210">
        <v>109</v>
      </c>
      <c r="T946" s="221">
        <v>28</v>
      </c>
      <c r="U946" s="210">
        <v>1652</v>
      </c>
      <c r="V946" s="221">
        <v>7</v>
      </c>
      <c r="W946" s="221">
        <v>2</v>
      </c>
      <c r="X946" s="221">
        <v>182</v>
      </c>
      <c r="Y946" s="219">
        <v>0</v>
      </c>
      <c r="Z946" s="219">
        <v>1</v>
      </c>
      <c r="AA946" s="219">
        <v>1</v>
      </c>
      <c r="AB946" s="219">
        <v>0</v>
      </c>
      <c r="AC946" s="219">
        <v>8</v>
      </c>
      <c r="AD946" s="219">
        <v>117</v>
      </c>
      <c r="AE946" s="152">
        <v>436</v>
      </c>
      <c r="AF946" s="152">
        <v>1417</v>
      </c>
      <c r="AG946" s="221">
        <v>2</v>
      </c>
      <c r="AH946" s="221">
        <v>119</v>
      </c>
      <c r="AI946" s="221">
        <v>53</v>
      </c>
      <c r="AJ946" s="210">
        <v>1403</v>
      </c>
      <c r="AK946" s="221">
        <v>0</v>
      </c>
      <c r="AL946" s="221">
        <v>403</v>
      </c>
      <c r="AM946" s="152">
        <v>1018</v>
      </c>
      <c r="AN946" s="219">
        <v>962</v>
      </c>
      <c r="AO946" s="221">
        <v>641</v>
      </c>
      <c r="AP946" s="210">
        <v>1190</v>
      </c>
      <c r="AQ946" s="221">
        <v>137</v>
      </c>
      <c r="AR946" s="221">
        <v>12</v>
      </c>
      <c r="AS946" s="219">
        <v>556</v>
      </c>
      <c r="AT946" s="152">
        <v>1306</v>
      </c>
      <c r="AU946" s="219">
        <v>8</v>
      </c>
      <c r="AV946" s="219">
        <v>110</v>
      </c>
      <c r="AW946" s="210">
        <v>1308</v>
      </c>
      <c r="AX946" s="221">
        <v>672</v>
      </c>
      <c r="AY946" s="221">
        <v>0</v>
      </c>
      <c r="AZ946" s="274">
        <v>15</v>
      </c>
      <c r="BA946" s="141">
        <v>1862</v>
      </c>
      <c r="BB946" s="274">
        <v>5</v>
      </c>
      <c r="BC946" s="274">
        <v>98</v>
      </c>
      <c r="BD946" s="210">
        <v>876</v>
      </c>
      <c r="BE946" s="221">
        <v>1104</v>
      </c>
      <c r="BF946" s="152">
        <v>1557</v>
      </c>
      <c r="BG946" s="219">
        <v>423</v>
      </c>
      <c r="BH946" s="221">
        <v>2</v>
      </c>
      <c r="BI946" s="152">
        <v>649</v>
      </c>
      <c r="BJ946" s="152">
        <v>1331</v>
      </c>
      <c r="BK946" s="210">
        <v>898</v>
      </c>
      <c r="BL946" s="210">
        <v>218</v>
      </c>
      <c r="BM946" s="210">
        <v>669</v>
      </c>
      <c r="BN946" s="221">
        <v>51</v>
      </c>
      <c r="BO946" s="221">
        <v>144</v>
      </c>
    </row>
    <row r="947" spans="1:67" s="53" customFormat="1" x14ac:dyDescent="0.25">
      <c r="A947" s="53" t="s">
        <v>98</v>
      </c>
      <c r="H947" s="179">
        <v>45109</v>
      </c>
      <c r="I947" s="219">
        <f t="shared" ref="I947" si="1734">I946+J947</f>
        <v>1980</v>
      </c>
      <c r="J947" s="152">
        <v>0</v>
      </c>
      <c r="K947" s="216">
        <f t="shared" ref="K947" si="1735">I947*100000/620249</f>
        <v>319.2266331747411</v>
      </c>
      <c r="L947" s="265">
        <f t="shared" ref="L947" si="1736">(I947*100/I946)-100</f>
        <v>0</v>
      </c>
      <c r="M947" s="219">
        <v>0</v>
      </c>
      <c r="N947" s="210">
        <v>1977</v>
      </c>
      <c r="O947" s="210">
        <v>3</v>
      </c>
      <c r="P947" s="152">
        <v>887</v>
      </c>
      <c r="Q947" s="152">
        <f t="shared" ref="Q947" si="1737">(I947-P947)</f>
        <v>1093</v>
      </c>
      <c r="R947" s="221">
        <v>0</v>
      </c>
      <c r="S947" s="210">
        <v>109</v>
      </c>
      <c r="T947" s="221">
        <v>28</v>
      </c>
      <c r="U947" s="210">
        <v>1652</v>
      </c>
      <c r="V947" s="221">
        <v>7</v>
      </c>
      <c r="W947" s="221">
        <v>2</v>
      </c>
      <c r="X947" s="221">
        <v>182</v>
      </c>
      <c r="Y947" s="219">
        <v>0</v>
      </c>
      <c r="Z947" s="219">
        <v>1</v>
      </c>
      <c r="AA947" s="219">
        <v>1</v>
      </c>
      <c r="AB947" s="219">
        <v>0</v>
      </c>
      <c r="AC947" s="219">
        <v>8</v>
      </c>
      <c r="AD947" s="219">
        <v>117</v>
      </c>
      <c r="AE947" s="152">
        <v>436</v>
      </c>
      <c r="AF947" s="152">
        <v>1417</v>
      </c>
      <c r="AG947" s="221">
        <v>2</v>
      </c>
      <c r="AH947" s="221">
        <v>119</v>
      </c>
      <c r="AI947" s="221">
        <v>53</v>
      </c>
      <c r="AJ947" s="210">
        <v>1403</v>
      </c>
      <c r="AK947" s="221">
        <v>0</v>
      </c>
      <c r="AL947" s="221">
        <v>403</v>
      </c>
      <c r="AM947" s="152">
        <v>1018</v>
      </c>
      <c r="AN947" s="219">
        <v>962</v>
      </c>
      <c r="AO947" s="221">
        <v>641</v>
      </c>
      <c r="AP947" s="210">
        <v>1190</v>
      </c>
      <c r="AQ947" s="221">
        <v>137</v>
      </c>
      <c r="AR947" s="221">
        <v>12</v>
      </c>
      <c r="AS947" s="219">
        <v>556</v>
      </c>
      <c r="AT947" s="152">
        <v>1306</v>
      </c>
      <c r="AU947" s="219">
        <v>8</v>
      </c>
      <c r="AV947" s="219">
        <v>110</v>
      </c>
      <c r="AW947" s="210">
        <v>1308</v>
      </c>
      <c r="AX947" s="221">
        <v>672</v>
      </c>
      <c r="AY947" s="221">
        <v>0</v>
      </c>
      <c r="AZ947" s="274">
        <v>15</v>
      </c>
      <c r="BA947" s="141">
        <v>1862</v>
      </c>
      <c r="BB947" s="274">
        <v>5</v>
      </c>
      <c r="BC947" s="274">
        <v>98</v>
      </c>
      <c r="BD947" s="210">
        <v>876</v>
      </c>
      <c r="BE947" s="221">
        <v>1104</v>
      </c>
      <c r="BF947" s="152">
        <v>1557</v>
      </c>
      <c r="BG947" s="219">
        <v>423</v>
      </c>
      <c r="BH947" s="221">
        <v>2</v>
      </c>
      <c r="BI947" s="152">
        <v>649</v>
      </c>
      <c r="BJ947" s="152">
        <v>1331</v>
      </c>
      <c r="BK947" s="210">
        <v>898</v>
      </c>
      <c r="BL947" s="210">
        <v>218</v>
      </c>
      <c r="BM947" s="210">
        <v>669</v>
      </c>
      <c r="BN947" s="221">
        <v>51</v>
      </c>
      <c r="BO947" s="221">
        <v>144</v>
      </c>
    </row>
    <row r="948" spans="1:67" s="53" customFormat="1" x14ac:dyDescent="0.25">
      <c r="A948" s="53" t="s">
        <v>98</v>
      </c>
      <c r="H948" s="179">
        <v>45110</v>
      </c>
      <c r="I948" s="219">
        <f t="shared" ref="I948" si="1738">I947+J948</f>
        <v>1980</v>
      </c>
      <c r="J948" s="152">
        <v>0</v>
      </c>
      <c r="K948" s="216">
        <f t="shared" ref="K948" si="1739">I948*100000/620249</f>
        <v>319.2266331747411</v>
      </c>
      <c r="L948" s="265">
        <f t="shared" ref="L948" si="1740">(I948*100/I947)-100</f>
        <v>0</v>
      </c>
      <c r="M948" s="219">
        <v>0</v>
      </c>
      <c r="N948" s="210">
        <v>1977</v>
      </c>
      <c r="O948" s="210">
        <v>3</v>
      </c>
      <c r="P948" s="152">
        <v>887</v>
      </c>
      <c r="Q948" s="152">
        <f t="shared" ref="Q948" si="1741">(I948-P948)</f>
        <v>1093</v>
      </c>
      <c r="R948" s="221">
        <v>0</v>
      </c>
      <c r="S948" s="210">
        <v>109</v>
      </c>
      <c r="T948" s="221">
        <v>28</v>
      </c>
      <c r="U948" s="210">
        <v>1652</v>
      </c>
      <c r="V948" s="221">
        <v>7</v>
      </c>
      <c r="W948" s="221">
        <v>2</v>
      </c>
      <c r="X948" s="221">
        <v>182</v>
      </c>
      <c r="Y948" s="219">
        <v>0</v>
      </c>
      <c r="Z948" s="219">
        <v>1</v>
      </c>
      <c r="AA948" s="219">
        <v>1</v>
      </c>
      <c r="AB948" s="219">
        <v>0</v>
      </c>
      <c r="AC948" s="219">
        <v>8</v>
      </c>
      <c r="AD948" s="219">
        <v>117</v>
      </c>
      <c r="AE948" s="152">
        <v>436</v>
      </c>
      <c r="AF948" s="152">
        <v>1417</v>
      </c>
      <c r="AG948" s="221">
        <v>2</v>
      </c>
      <c r="AH948" s="221">
        <v>119</v>
      </c>
      <c r="AI948" s="221">
        <v>53</v>
      </c>
      <c r="AJ948" s="210">
        <v>1403</v>
      </c>
      <c r="AK948" s="221">
        <v>0</v>
      </c>
      <c r="AL948" s="221">
        <v>403</v>
      </c>
      <c r="AM948" s="152">
        <v>1018</v>
      </c>
      <c r="AN948" s="219">
        <v>962</v>
      </c>
      <c r="AO948" s="221">
        <v>641</v>
      </c>
      <c r="AP948" s="210">
        <v>1190</v>
      </c>
      <c r="AQ948" s="221">
        <v>137</v>
      </c>
      <c r="AR948" s="221">
        <v>12</v>
      </c>
      <c r="AS948" s="219">
        <v>556</v>
      </c>
      <c r="AT948" s="152">
        <v>1306</v>
      </c>
      <c r="AU948" s="219">
        <v>8</v>
      </c>
      <c r="AV948" s="219">
        <v>110</v>
      </c>
      <c r="AW948" s="210">
        <v>1308</v>
      </c>
      <c r="AX948" s="221">
        <v>672</v>
      </c>
      <c r="AY948" s="221">
        <v>0</v>
      </c>
      <c r="AZ948" s="274">
        <v>15</v>
      </c>
      <c r="BA948" s="141">
        <v>1862</v>
      </c>
      <c r="BB948" s="274">
        <v>5</v>
      </c>
      <c r="BC948" s="274">
        <v>98</v>
      </c>
      <c r="BD948" s="210">
        <v>876</v>
      </c>
      <c r="BE948" s="221">
        <v>1104</v>
      </c>
      <c r="BF948" s="152">
        <v>1557</v>
      </c>
      <c r="BG948" s="219">
        <v>423</v>
      </c>
      <c r="BH948" s="221">
        <v>2</v>
      </c>
      <c r="BI948" s="152">
        <v>649</v>
      </c>
      <c r="BJ948" s="152">
        <v>1331</v>
      </c>
      <c r="BK948" s="210">
        <v>898</v>
      </c>
      <c r="BL948" s="210">
        <v>218</v>
      </c>
      <c r="BM948" s="210">
        <v>669</v>
      </c>
      <c r="BN948" s="221">
        <v>51</v>
      </c>
      <c r="BO948" s="221">
        <v>144</v>
      </c>
    </row>
    <row r="949" spans="1:67" s="53" customFormat="1" x14ac:dyDescent="0.25">
      <c r="A949" s="53" t="s">
        <v>98</v>
      </c>
      <c r="H949" s="179">
        <v>45111</v>
      </c>
      <c r="I949" s="219">
        <f t="shared" ref="I949" si="1742">I948+J949</f>
        <v>1980</v>
      </c>
      <c r="J949" s="152">
        <v>0</v>
      </c>
      <c r="K949" s="216">
        <f t="shared" ref="K949" si="1743">I949*100000/620249</f>
        <v>319.2266331747411</v>
      </c>
      <c r="L949" s="265">
        <f t="shared" ref="L949" si="1744">(I949*100/I948)-100</f>
        <v>0</v>
      </c>
      <c r="M949" s="219">
        <v>0</v>
      </c>
      <c r="N949" s="210">
        <v>1977</v>
      </c>
      <c r="O949" s="210">
        <v>3</v>
      </c>
      <c r="P949" s="152">
        <v>887</v>
      </c>
      <c r="Q949" s="152">
        <f t="shared" ref="Q949" si="1745">(I949-P949)</f>
        <v>1093</v>
      </c>
      <c r="R949" s="221">
        <v>0</v>
      </c>
      <c r="S949" s="210">
        <v>109</v>
      </c>
      <c r="T949" s="221">
        <v>28</v>
      </c>
      <c r="U949" s="210">
        <v>1652</v>
      </c>
      <c r="V949" s="221">
        <v>7</v>
      </c>
      <c r="W949" s="221">
        <v>2</v>
      </c>
      <c r="X949" s="221">
        <v>182</v>
      </c>
      <c r="Y949" s="219">
        <v>0</v>
      </c>
      <c r="Z949" s="219">
        <v>1</v>
      </c>
      <c r="AA949" s="219">
        <v>1</v>
      </c>
      <c r="AB949" s="219">
        <v>0</v>
      </c>
      <c r="AC949" s="219">
        <v>8</v>
      </c>
      <c r="AD949" s="219">
        <v>117</v>
      </c>
      <c r="AE949" s="152">
        <v>436</v>
      </c>
      <c r="AF949" s="152">
        <v>1417</v>
      </c>
      <c r="AG949" s="221">
        <v>2</v>
      </c>
      <c r="AH949" s="221">
        <v>119</v>
      </c>
      <c r="AI949" s="221">
        <v>53</v>
      </c>
      <c r="AJ949" s="210">
        <v>1403</v>
      </c>
      <c r="AK949" s="221">
        <v>0</v>
      </c>
      <c r="AL949" s="221">
        <v>403</v>
      </c>
      <c r="AM949" s="152">
        <v>1018</v>
      </c>
      <c r="AN949" s="219">
        <v>962</v>
      </c>
      <c r="AO949" s="221">
        <v>641</v>
      </c>
      <c r="AP949" s="210">
        <v>1190</v>
      </c>
      <c r="AQ949" s="221">
        <v>137</v>
      </c>
      <c r="AR949" s="221">
        <v>12</v>
      </c>
      <c r="AS949" s="219">
        <v>556</v>
      </c>
      <c r="AT949" s="152">
        <v>1306</v>
      </c>
      <c r="AU949" s="219">
        <v>8</v>
      </c>
      <c r="AV949" s="219">
        <v>110</v>
      </c>
      <c r="AW949" s="210">
        <v>1308</v>
      </c>
      <c r="AX949" s="221">
        <v>672</v>
      </c>
      <c r="AY949" s="221">
        <v>0</v>
      </c>
      <c r="AZ949" s="274">
        <v>15</v>
      </c>
      <c r="BA949" s="141">
        <v>1862</v>
      </c>
      <c r="BB949" s="274">
        <v>5</v>
      </c>
      <c r="BC949" s="274">
        <v>98</v>
      </c>
      <c r="BD949" s="210">
        <v>876</v>
      </c>
      <c r="BE949" s="221">
        <v>1104</v>
      </c>
      <c r="BF949" s="152">
        <v>1557</v>
      </c>
      <c r="BG949" s="219">
        <v>423</v>
      </c>
      <c r="BH949" s="221">
        <v>2</v>
      </c>
      <c r="BI949" s="152">
        <v>649</v>
      </c>
      <c r="BJ949" s="152">
        <v>1331</v>
      </c>
      <c r="BK949" s="210">
        <v>898</v>
      </c>
      <c r="BL949" s="210">
        <v>218</v>
      </c>
      <c r="BM949" s="210">
        <v>669</v>
      </c>
      <c r="BN949" s="221">
        <v>51</v>
      </c>
      <c r="BO949" s="221">
        <v>144</v>
      </c>
    </row>
    <row r="950" spans="1:67" s="53" customFormat="1" x14ac:dyDescent="0.25">
      <c r="A950" s="53" t="s">
        <v>98</v>
      </c>
      <c r="H950" s="179">
        <v>45112</v>
      </c>
      <c r="I950" s="219">
        <f t="shared" ref="I950" si="1746">I949+J950</f>
        <v>1980</v>
      </c>
      <c r="J950" s="152">
        <v>0</v>
      </c>
      <c r="K950" s="216">
        <f t="shared" ref="K950" si="1747">I950*100000/620249</f>
        <v>319.2266331747411</v>
      </c>
      <c r="L950" s="265">
        <f t="shared" ref="L950" si="1748">(I950*100/I949)-100</f>
        <v>0</v>
      </c>
      <c r="M950" s="219">
        <v>0</v>
      </c>
      <c r="N950" s="210">
        <v>1977</v>
      </c>
      <c r="O950" s="210">
        <v>3</v>
      </c>
      <c r="P950" s="152">
        <v>887</v>
      </c>
      <c r="Q950" s="152">
        <f t="shared" ref="Q950" si="1749">(I950-P950)</f>
        <v>1093</v>
      </c>
      <c r="R950" s="221">
        <v>0</v>
      </c>
      <c r="S950" s="210">
        <v>109</v>
      </c>
      <c r="T950" s="221">
        <v>28</v>
      </c>
      <c r="U950" s="210">
        <v>1652</v>
      </c>
      <c r="V950" s="221">
        <v>7</v>
      </c>
      <c r="W950" s="221">
        <v>2</v>
      </c>
      <c r="X950" s="221">
        <v>182</v>
      </c>
      <c r="Y950" s="219">
        <v>0</v>
      </c>
      <c r="Z950" s="219">
        <v>1</v>
      </c>
      <c r="AA950" s="219">
        <v>1</v>
      </c>
      <c r="AB950" s="219">
        <v>0</v>
      </c>
      <c r="AC950" s="219">
        <v>8</v>
      </c>
      <c r="AD950" s="219">
        <v>117</v>
      </c>
      <c r="AE950" s="152">
        <v>436</v>
      </c>
      <c r="AF950" s="152">
        <v>1417</v>
      </c>
      <c r="AG950" s="221">
        <v>2</v>
      </c>
      <c r="AH950" s="221">
        <v>119</v>
      </c>
      <c r="AI950" s="221">
        <v>53</v>
      </c>
      <c r="AJ950" s="210">
        <v>1403</v>
      </c>
      <c r="AK950" s="221">
        <v>0</v>
      </c>
      <c r="AL950" s="221">
        <v>403</v>
      </c>
      <c r="AM950" s="152">
        <v>1018</v>
      </c>
      <c r="AN950" s="219">
        <v>962</v>
      </c>
      <c r="AO950" s="221">
        <v>641</v>
      </c>
      <c r="AP950" s="210">
        <v>1190</v>
      </c>
      <c r="AQ950" s="221">
        <v>137</v>
      </c>
      <c r="AR950" s="221">
        <v>12</v>
      </c>
      <c r="AS950" s="219">
        <v>556</v>
      </c>
      <c r="AT950" s="152">
        <v>1306</v>
      </c>
      <c r="AU950" s="219">
        <v>8</v>
      </c>
      <c r="AV950" s="219">
        <v>110</v>
      </c>
      <c r="AW950" s="210">
        <v>1308</v>
      </c>
      <c r="AX950" s="221">
        <v>672</v>
      </c>
      <c r="AY950" s="221">
        <v>0</v>
      </c>
      <c r="AZ950" s="274">
        <v>15</v>
      </c>
      <c r="BA950" s="141">
        <v>1862</v>
      </c>
      <c r="BB950" s="274">
        <v>5</v>
      </c>
      <c r="BC950" s="274">
        <v>98</v>
      </c>
      <c r="BD950" s="210">
        <v>876</v>
      </c>
      <c r="BE950" s="221">
        <v>1104</v>
      </c>
      <c r="BF950" s="152">
        <v>1557</v>
      </c>
      <c r="BG950" s="219">
        <v>423</v>
      </c>
      <c r="BH950" s="221">
        <v>2</v>
      </c>
      <c r="BI950" s="152">
        <v>649</v>
      </c>
      <c r="BJ950" s="152">
        <v>1331</v>
      </c>
      <c r="BK950" s="210">
        <v>898</v>
      </c>
      <c r="BL950" s="210">
        <v>218</v>
      </c>
      <c r="BM950" s="210">
        <v>669</v>
      </c>
      <c r="BN950" s="221">
        <v>51</v>
      </c>
      <c r="BO950" s="221">
        <v>144</v>
      </c>
    </row>
    <row r="951" spans="1:67" s="53" customFormat="1" x14ac:dyDescent="0.25">
      <c r="A951" s="53" t="s">
        <v>98</v>
      </c>
      <c r="H951" s="179">
        <v>45113</v>
      </c>
      <c r="I951" s="219">
        <f t="shared" ref="I951" si="1750">I950+J951</f>
        <v>1980</v>
      </c>
      <c r="J951" s="152">
        <v>0</v>
      </c>
      <c r="K951" s="216">
        <f t="shared" ref="K951" si="1751">I951*100000/620249</f>
        <v>319.2266331747411</v>
      </c>
      <c r="L951" s="265">
        <f t="shared" ref="L951" si="1752">(I951*100/I950)-100</f>
        <v>0</v>
      </c>
      <c r="M951" s="219">
        <v>0</v>
      </c>
      <c r="N951" s="210">
        <v>1977</v>
      </c>
      <c r="O951" s="210">
        <v>3</v>
      </c>
      <c r="P951" s="152">
        <v>887</v>
      </c>
      <c r="Q951" s="152">
        <f t="shared" ref="Q951" si="1753">(I951-P951)</f>
        <v>1093</v>
      </c>
      <c r="R951" s="221">
        <v>0</v>
      </c>
      <c r="S951" s="210">
        <v>109</v>
      </c>
      <c r="T951" s="221">
        <v>28</v>
      </c>
      <c r="U951" s="210">
        <v>1652</v>
      </c>
      <c r="V951" s="221">
        <v>7</v>
      </c>
      <c r="W951" s="221">
        <v>2</v>
      </c>
      <c r="X951" s="221">
        <v>182</v>
      </c>
      <c r="Y951" s="219">
        <v>0</v>
      </c>
      <c r="Z951" s="219">
        <v>1</v>
      </c>
      <c r="AA951" s="219">
        <v>1</v>
      </c>
      <c r="AB951" s="219">
        <v>0</v>
      </c>
      <c r="AC951" s="219">
        <v>8</v>
      </c>
      <c r="AD951" s="219">
        <v>117</v>
      </c>
      <c r="AE951" s="152">
        <v>436</v>
      </c>
      <c r="AF951" s="152">
        <v>1417</v>
      </c>
      <c r="AG951" s="221">
        <v>2</v>
      </c>
      <c r="AH951" s="221">
        <v>119</v>
      </c>
      <c r="AI951" s="221">
        <v>53</v>
      </c>
      <c r="AJ951" s="210">
        <v>1403</v>
      </c>
      <c r="AK951" s="221">
        <v>0</v>
      </c>
      <c r="AL951" s="221">
        <v>403</v>
      </c>
      <c r="AM951" s="152">
        <v>1018</v>
      </c>
      <c r="AN951" s="219">
        <v>962</v>
      </c>
      <c r="AO951" s="221">
        <v>641</v>
      </c>
      <c r="AP951" s="210">
        <v>1190</v>
      </c>
      <c r="AQ951" s="221">
        <v>137</v>
      </c>
      <c r="AR951" s="221">
        <v>12</v>
      </c>
      <c r="AS951" s="219">
        <v>556</v>
      </c>
      <c r="AT951" s="152">
        <v>1306</v>
      </c>
      <c r="AU951" s="219">
        <v>8</v>
      </c>
      <c r="AV951" s="219">
        <v>110</v>
      </c>
      <c r="AW951" s="210">
        <v>1308</v>
      </c>
      <c r="AX951" s="221">
        <v>672</v>
      </c>
      <c r="AY951" s="221">
        <v>0</v>
      </c>
      <c r="AZ951" s="274">
        <v>15</v>
      </c>
      <c r="BA951" s="141">
        <v>1862</v>
      </c>
      <c r="BB951" s="274">
        <v>5</v>
      </c>
      <c r="BC951" s="274">
        <v>98</v>
      </c>
      <c r="BD951" s="210">
        <v>876</v>
      </c>
      <c r="BE951" s="221">
        <v>1104</v>
      </c>
      <c r="BF951" s="152">
        <v>1557</v>
      </c>
      <c r="BG951" s="219">
        <v>423</v>
      </c>
      <c r="BH951" s="221">
        <v>2</v>
      </c>
      <c r="BI951" s="152">
        <v>649</v>
      </c>
      <c r="BJ951" s="152">
        <v>1331</v>
      </c>
      <c r="BK951" s="210">
        <v>898</v>
      </c>
      <c r="BL951" s="210">
        <v>218</v>
      </c>
      <c r="BM951" s="210">
        <v>669</v>
      </c>
      <c r="BN951" s="221">
        <v>51</v>
      </c>
      <c r="BO951" s="221">
        <v>144</v>
      </c>
    </row>
    <row r="952" spans="1:67" s="53" customFormat="1" x14ac:dyDescent="0.25">
      <c r="A952" s="53" t="s">
        <v>98</v>
      </c>
      <c r="H952" s="179">
        <v>45114</v>
      </c>
      <c r="I952" s="219">
        <f t="shared" ref="I952" si="1754">I951+J952</f>
        <v>1980</v>
      </c>
      <c r="J952" s="152">
        <v>0</v>
      </c>
      <c r="K952" s="216">
        <f t="shared" ref="K952" si="1755">I952*100000/620249</f>
        <v>319.2266331747411</v>
      </c>
      <c r="L952" s="265">
        <f t="shared" ref="L952" si="1756">(I952*100/I951)-100</f>
        <v>0</v>
      </c>
      <c r="M952" s="219">
        <v>0</v>
      </c>
      <c r="N952" s="210">
        <v>1977</v>
      </c>
      <c r="O952" s="210">
        <v>3</v>
      </c>
      <c r="P952" s="152">
        <v>887</v>
      </c>
      <c r="Q952" s="152">
        <f t="shared" ref="Q952" si="1757">(I952-P952)</f>
        <v>1093</v>
      </c>
      <c r="R952" s="221">
        <v>0</v>
      </c>
      <c r="S952" s="210">
        <v>109</v>
      </c>
      <c r="T952" s="221">
        <v>28</v>
      </c>
      <c r="U952" s="210">
        <v>1652</v>
      </c>
      <c r="V952" s="221">
        <v>7</v>
      </c>
      <c r="W952" s="221">
        <v>2</v>
      </c>
      <c r="X952" s="221">
        <v>182</v>
      </c>
      <c r="Y952" s="219">
        <v>0</v>
      </c>
      <c r="Z952" s="219">
        <v>1</v>
      </c>
      <c r="AA952" s="219">
        <v>1</v>
      </c>
      <c r="AB952" s="219">
        <v>0</v>
      </c>
      <c r="AC952" s="219">
        <v>8</v>
      </c>
      <c r="AD952" s="219">
        <v>117</v>
      </c>
      <c r="AE952" s="152">
        <v>436</v>
      </c>
      <c r="AF952" s="152">
        <v>1417</v>
      </c>
      <c r="AG952" s="221">
        <v>2</v>
      </c>
      <c r="AH952" s="221">
        <v>119</v>
      </c>
      <c r="AI952" s="221">
        <v>53</v>
      </c>
      <c r="AJ952" s="210">
        <v>1403</v>
      </c>
      <c r="AK952" s="221">
        <v>0</v>
      </c>
      <c r="AL952" s="221">
        <v>403</v>
      </c>
      <c r="AM952" s="152">
        <v>1018</v>
      </c>
      <c r="AN952" s="219">
        <v>962</v>
      </c>
      <c r="AO952" s="221">
        <v>641</v>
      </c>
      <c r="AP952" s="210">
        <v>1190</v>
      </c>
      <c r="AQ952" s="221">
        <v>137</v>
      </c>
      <c r="AR952" s="221">
        <v>12</v>
      </c>
      <c r="AS952" s="219">
        <v>556</v>
      </c>
      <c r="AT952" s="152">
        <v>1306</v>
      </c>
      <c r="AU952" s="219">
        <v>8</v>
      </c>
      <c r="AV952" s="219">
        <v>110</v>
      </c>
      <c r="AW952" s="210">
        <v>1308</v>
      </c>
      <c r="AX952" s="221">
        <v>672</v>
      </c>
      <c r="AY952" s="221">
        <v>0</v>
      </c>
      <c r="AZ952" s="274">
        <v>15</v>
      </c>
      <c r="BA952" s="141">
        <v>1862</v>
      </c>
      <c r="BB952" s="274">
        <v>5</v>
      </c>
      <c r="BC952" s="274">
        <v>98</v>
      </c>
      <c r="BD952" s="210">
        <v>876</v>
      </c>
      <c r="BE952" s="221">
        <v>1104</v>
      </c>
      <c r="BF952" s="152">
        <v>1557</v>
      </c>
      <c r="BG952" s="219">
        <v>423</v>
      </c>
      <c r="BH952" s="221">
        <v>2</v>
      </c>
      <c r="BI952" s="152">
        <v>649</v>
      </c>
      <c r="BJ952" s="152">
        <v>1331</v>
      </c>
      <c r="BK952" s="210">
        <v>898</v>
      </c>
      <c r="BL952" s="210">
        <v>218</v>
      </c>
      <c r="BM952" s="210">
        <v>669</v>
      </c>
      <c r="BN952" s="221">
        <v>51</v>
      </c>
      <c r="BO952" s="221">
        <v>144</v>
      </c>
    </row>
    <row r="953" spans="1:67" s="53" customFormat="1" x14ac:dyDescent="0.25">
      <c r="A953" s="53" t="s">
        <v>98</v>
      </c>
      <c r="H953" s="179">
        <v>45115</v>
      </c>
      <c r="I953" s="219">
        <f t="shared" ref="I953" si="1758">I952+J953</f>
        <v>1980</v>
      </c>
      <c r="J953" s="152">
        <v>0</v>
      </c>
      <c r="K953" s="216">
        <f t="shared" ref="K953" si="1759">I953*100000/620249</f>
        <v>319.2266331747411</v>
      </c>
      <c r="L953" s="265">
        <f t="shared" ref="L953" si="1760">(I953*100/I952)-100</f>
        <v>0</v>
      </c>
      <c r="M953" s="219">
        <v>0</v>
      </c>
      <c r="N953" s="210">
        <v>1977</v>
      </c>
      <c r="O953" s="210">
        <v>3</v>
      </c>
      <c r="P953" s="152">
        <v>887</v>
      </c>
      <c r="Q953" s="152">
        <f t="shared" ref="Q953" si="1761">(I953-P953)</f>
        <v>1093</v>
      </c>
      <c r="R953" s="221">
        <v>0</v>
      </c>
      <c r="S953" s="210">
        <v>109</v>
      </c>
      <c r="T953" s="221">
        <v>28</v>
      </c>
      <c r="U953" s="210">
        <v>1652</v>
      </c>
      <c r="V953" s="221">
        <v>7</v>
      </c>
      <c r="W953" s="221">
        <v>2</v>
      </c>
      <c r="X953" s="221">
        <v>182</v>
      </c>
      <c r="Y953" s="219">
        <v>0</v>
      </c>
      <c r="Z953" s="219">
        <v>1</v>
      </c>
      <c r="AA953" s="219">
        <v>1</v>
      </c>
      <c r="AB953" s="219">
        <v>0</v>
      </c>
      <c r="AC953" s="219">
        <v>8</v>
      </c>
      <c r="AD953" s="219">
        <v>117</v>
      </c>
      <c r="AE953" s="152">
        <v>436</v>
      </c>
      <c r="AF953" s="152">
        <v>1417</v>
      </c>
      <c r="AG953" s="221">
        <v>2</v>
      </c>
      <c r="AH953" s="221">
        <v>119</v>
      </c>
      <c r="AI953" s="221">
        <v>53</v>
      </c>
      <c r="AJ953" s="210">
        <v>1403</v>
      </c>
      <c r="AK953" s="221">
        <v>0</v>
      </c>
      <c r="AL953" s="221">
        <v>403</v>
      </c>
      <c r="AM953" s="152">
        <v>1018</v>
      </c>
      <c r="AN953" s="219">
        <v>962</v>
      </c>
      <c r="AO953" s="221">
        <v>641</v>
      </c>
      <c r="AP953" s="210">
        <v>1190</v>
      </c>
      <c r="AQ953" s="221">
        <v>137</v>
      </c>
      <c r="AR953" s="221">
        <v>12</v>
      </c>
      <c r="AS953" s="219">
        <v>556</v>
      </c>
      <c r="AT953" s="152">
        <v>1306</v>
      </c>
      <c r="AU953" s="219">
        <v>8</v>
      </c>
      <c r="AV953" s="219">
        <v>110</v>
      </c>
      <c r="AW953" s="210">
        <v>1308</v>
      </c>
      <c r="AX953" s="221">
        <v>672</v>
      </c>
      <c r="AY953" s="221">
        <v>0</v>
      </c>
      <c r="AZ953" s="274">
        <v>15</v>
      </c>
      <c r="BA953" s="141">
        <v>1862</v>
      </c>
      <c r="BB953" s="274">
        <v>5</v>
      </c>
      <c r="BC953" s="274">
        <v>98</v>
      </c>
      <c r="BD953" s="210">
        <v>876</v>
      </c>
      <c r="BE953" s="221">
        <v>1104</v>
      </c>
      <c r="BF953" s="152">
        <v>1557</v>
      </c>
      <c r="BG953" s="219">
        <v>423</v>
      </c>
      <c r="BH953" s="221">
        <v>2</v>
      </c>
      <c r="BI953" s="152">
        <v>649</v>
      </c>
      <c r="BJ953" s="152">
        <v>1331</v>
      </c>
      <c r="BK953" s="210">
        <v>898</v>
      </c>
      <c r="BL953" s="210">
        <v>218</v>
      </c>
      <c r="BM953" s="210">
        <v>669</v>
      </c>
      <c r="BN953" s="221">
        <v>51</v>
      </c>
      <c r="BO953" s="221">
        <v>144</v>
      </c>
    </row>
    <row r="954" spans="1:67" s="53" customFormat="1" x14ac:dyDescent="0.25">
      <c r="A954" s="53" t="s">
        <v>98</v>
      </c>
      <c r="H954" s="179">
        <v>45116</v>
      </c>
      <c r="I954" s="219">
        <f t="shared" ref="I954" si="1762">I953+J954</f>
        <v>1980</v>
      </c>
      <c r="J954" s="152">
        <v>0</v>
      </c>
      <c r="K954" s="216">
        <f t="shared" ref="K954" si="1763">I954*100000/620249</f>
        <v>319.2266331747411</v>
      </c>
      <c r="L954" s="265">
        <f t="shared" ref="L954" si="1764">(I954*100/I953)-100</f>
        <v>0</v>
      </c>
      <c r="M954" s="219">
        <v>0</v>
      </c>
      <c r="N954" s="210">
        <v>1977</v>
      </c>
      <c r="O954" s="210">
        <v>3</v>
      </c>
      <c r="P954" s="152">
        <v>887</v>
      </c>
      <c r="Q954" s="152">
        <f t="shared" ref="Q954" si="1765">(I954-P954)</f>
        <v>1093</v>
      </c>
      <c r="R954" s="221">
        <v>0</v>
      </c>
      <c r="S954" s="210">
        <v>109</v>
      </c>
      <c r="T954" s="221">
        <v>28</v>
      </c>
      <c r="U954" s="210">
        <v>1652</v>
      </c>
      <c r="V954" s="221">
        <v>7</v>
      </c>
      <c r="W954" s="221">
        <v>2</v>
      </c>
      <c r="X954" s="221">
        <v>182</v>
      </c>
      <c r="Y954" s="219">
        <v>0</v>
      </c>
      <c r="Z954" s="219">
        <v>1</v>
      </c>
      <c r="AA954" s="219">
        <v>1</v>
      </c>
      <c r="AB954" s="219">
        <v>0</v>
      </c>
      <c r="AC954" s="219">
        <v>8</v>
      </c>
      <c r="AD954" s="219">
        <v>117</v>
      </c>
      <c r="AE954" s="152">
        <v>436</v>
      </c>
      <c r="AF954" s="152">
        <v>1417</v>
      </c>
      <c r="AG954" s="221">
        <v>2</v>
      </c>
      <c r="AH954" s="221">
        <v>119</v>
      </c>
      <c r="AI954" s="221">
        <v>53</v>
      </c>
      <c r="AJ954" s="210">
        <v>1403</v>
      </c>
      <c r="AK954" s="221">
        <v>0</v>
      </c>
      <c r="AL954" s="221">
        <v>403</v>
      </c>
      <c r="AM954" s="152">
        <v>1018</v>
      </c>
      <c r="AN954" s="219">
        <v>962</v>
      </c>
      <c r="AO954" s="221">
        <v>641</v>
      </c>
      <c r="AP954" s="210">
        <v>1190</v>
      </c>
      <c r="AQ954" s="221">
        <v>137</v>
      </c>
      <c r="AR954" s="221">
        <v>12</v>
      </c>
      <c r="AS954" s="219">
        <v>556</v>
      </c>
      <c r="AT954" s="152">
        <v>1306</v>
      </c>
      <c r="AU954" s="219">
        <v>8</v>
      </c>
      <c r="AV954" s="219">
        <v>110</v>
      </c>
      <c r="AW954" s="210">
        <v>1308</v>
      </c>
      <c r="AX954" s="221">
        <v>672</v>
      </c>
      <c r="AY954" s="221">
        <v>0</v>
      </c>
      <c r="AZ954" s="274">
        <v>15</v>
      </c>
      <c r="BA954" s="141">
        <v>1862</v>
      </c>
      <c r="BB954" s="274">
        <v>5</v>
      </c>
      <c r="BC954" s="274">
        <v>98</v>
      </c>
      <c r="BD954" s="210">
        <v>876</v>
      </c>
      <c r="BE954" s="221">
        <v>1104</v>
      </c>
      <c r="BF954" s="152">
        <v>1557</v>
      </c>
      <c r="BG954" s="219">
        <v>423</v>
      </c>
      <c r="BH954" s="221">
        <v>2</v>
      </c>
      <c r="BI954" s="152">
        <v>649</v>
      </c>
      <c r="BJ954" s="152">
        <v>1331</v>
      </c>
      <c r="BK954" s="210">
        <v>898</v>
      </c>
      <c r="BL954" s="210">
        <v>218</v>
      </c>
      <c r="BM954" s="210">
        <v>669</v>
      </c>
      <c r="BN954" s="221">
        <v>51</v>
      </c>
      <c r="BO954" s="221">
        <v>144</v>
      </c>
    </row>
    <row r="955" spans="1:67" s="53" customFormat="1" x14ac:dyDescent="0.25">
      <c r="A955" s="53" t="s">
        <v>98</v>
      </c>
      <c r="H955" s="179">
        <v>45117</v>
      </c>
      <c r="I955" s="219">
        <f t="shared" ref="I955" si="1766">I954+J955</f>
        <v>1980</v>
      </c>
      <c r="J955" s="152">
        <v>0</v>
      </c>
      <c r="K955" s="216">
        <f t="shared" ref="K955" si="1767">I955*100000/620249</f>
        <v>319.2266331747411</v>
      </c>
      <c r="L955" s="265">
        <f t="shared" ref="L955" si="1768">(I955*100/I954)-100</f>
        <v>0</v>
      </c>
      <c r="M955" s="219">
        <v>0</v>
      </c>
      <c r="N955" s="210">
        <v>1977</v>
      </c>
      <c r="O955" s="210">
        <v>3</v>
      </c>
      <c r="P955" s="152">
        <v>887</v>
      </c>
      <c r="Q955" s="152">
        <f t="shared" ref="Q955" si="1769">(I955-P955)</f>
        <v>1093</v>
      </c>
      <c r="R955" s="221">
        <v>0</v>
      </c>
      <c r="S955" s="210">
        <v>109</v>
      </c>
      <c r="T955" s="221">
        <v>28</v>
      </c>
      <c r="U955" s="210">
        <v>1652</v>
      </c>
      <c r="V955" s="221">
        <v>7</v>
      </c>
      <c r="W955" s="221">
        <v>2</v>
      </c>
      <c r="X955" s="221">
        <v>182</v>
      </c>
      <c r="Y955" s="219">
        <v>0</v>
      </c>
      <c r="Z955" s="219">
        <v>1</v>
      </c>
      <c r="AA955" s="219">
        <v>1</v>
      </c>
      <c r="AB955" s="219">
        <v>0</v>
      </c>
      <c r="AC955" s="219">
        <v>8</v>
      </c>
      <c r="AD955" s="219">
        <v>117</v>
      </c>
      <c r="AE955" s="152">
        <v>436</v>
      </c>
      <c r="AF955" s="152">
        <v>1417</v>
      </c>
      <c r="AG955" s="221">
        <v>2</v>
      </c>
      <c r="AH955" s="221">
        <v>119</v>
      </c>
      <c r="AI955" s="221">
        <v>53</v>
      </c>
      <c r="AJ955" s="210">
        <v>1403</v>
      </c>
      <c r="AK955" s="221">
        <v>0</v>
      </c>
      <c r="AL955" s="221">
        <v>403</v>
      </c>
      <c r="AM955" s="152">
        <v>1018</v>
      </c>
      <c r="AN955" s="219">
        <v>962</v>
      </c>
      <c r="AO955" s="221">
        <v>641</v>
      </c>
      <c r="AP955" s="210">
        <v>1190</v>
      </c>
      <c r="AQ955" s="221">
        <v>137</v>
      </c>
      <c r="AR955" s="221">
        <v>12</v>
      </c>
      <c r="AS955" s="219">
        <v>556</v>
      </c>
      <c r="AT955" s="152">
        <v>1306</v>
      </c>
      <c r="AU955" s="219">
        <v>8</v>
      </c>
      <c r="AV955" s="219">
        <v>110</v>
      </c>
      <c r="AW955" s="210">
        <v>1308</v>
      </c>
      <c r="AX955" s="221">
        <v>672</v>
      </c>
      <c r="AY955" s="221">
        <v>0</v>
      </c>
      <c r="AZ955" s="274">
        <v>15</v>
      </c>
      <c r="BA955" s="141">
        <v>1862</v>
      </c>
      <c r="BB955" s="274">
        <v>5</v>
      </c>
      <c r="BC955" s="274">
        <v>98</v>
      </c>
      <c r="BD955" s="210">
        <v>876</v>
      </c>
      <c r="BE955" s="221">
        <v>1104</v>
      </c>
      <c r="BF955" s="152">
        <v>1557</v>
      </c>
      <c r="BG955" s="219">
        <v>423</v>
      </c>
      <c r="BH955" s="221">
        <v>2</v>
      </c>
      <c r="BI955" s="152">
        <v>649</v>
      </c>
      <c r="BJ955" s="152">
        <v>1331</v>
      </c>
      <c r="BK955" s="210">
        <v>898</v>
      </c>
      <c r="BL955" s="210">
        <v>218</v>
      </c>
      <c r="BM955" s="210">
        <v>669</v>
      </c>
      <c r="BN955" s="221">
        <v>51</v>
      </c>
      <c r="BO955" s="221">
        <v>144</v>
      </c>
    </row>
    <row r="956" spans="1:67" s="53" customFormat="1" x14ac:dyDescent="0.25">
      <c r="A956" s="53" t="s">
        <v>98</v>
      </c>
      <c r="H956" s="179">
        <v>45118</v>
      </c>
      <c r="I956" s="219">
        <f t="shared" ref="I956" si="1770">I955+J956</f>
        <v>1980</v>
      </c>
      <c r="J956" s="152">
        <v>0</v>
      </c>
      <c r="K956" s="216">
        <f t="shared" ref="K956" si="1771">I956*100000/620249</f>
        <v>319.2266331747411</v>
      </c>
      <c r="L956" s="265">
        <f t="shared" ref="L956" si="1772">(I956*100/I955)-100</f>
        <v>0</v>
      </c>
      <c r="M956" s="219">
        <v>0</v>
      </c>
      <c r="N956" s="210">
        <v>1977</v>
      </c>
      <c r="O956" s="210">
        <v>3</v>
      </c>
      <c r="P956" s="152">
        <v>887</v>
      </c>
      <c r="Q956" s="152">
        <f t="shared" ref="Q956" si="1773">(I956-P956)</f>
        <v>1093</v>
      </c>
      <c r="R956" s="221">
        <v>0</v>
      </c>
      <c r="S956" s="210">
        <v>109</v>
      </c>
      <c r="T956" s="221">
        <v>28</v>
      </c>
      <c r="U956" s="210">
        <v>1652</v>
      </c>
      <c r="V956" s="221">
        <v>7</v>
      </c>
      <c r="W956" s="221">
        <v>2</v>
      </c>
      <c r="X956" s="221">
        <v>182</v>
      </c>
      <c r="Y956" s="219">
        <v>0</v>
      </c>
      <c r="Z956" s="219">
        <v>1</v>
      </c>
      <c r="AA956" s="219">
        <v>1</v>
      </c>
      <c r="AB956" s="219">
        <v>0</v>
      </c>
      <c r="AC956" s="219">
        <v>8</v>
      </c>
      <c r="AD956" s="219">
        <v>117</v>
      </c>
      <c r="AE956" s="152">
        <v>436</v>
      </c>
      <c r="AF956" s="152">
        <v>1417</v>
      </c>
      <c r="AG956" s="221">
        <v>2</v>
      </c>
      <c r="AH956" s="221">
        <v>119</v>
      </c>
      <c r="AI956" s="221">
        <v>53</v>
      </c>
      <c r="AJ956" s="210">
        <v>1403</v>
      </c>
      <c r="AK956" s="221">
        <v>0</v>
      </c>
      <c r="AL956" s="221">
        <v>403</v>
      </c>
      <c r="AM956" s="152">
        <v>1018</v>
      </c>
      <c r="AN956" s="219">
        <v>962</v>
      </c>
      <c r="AO956" s="221">
        <v>641</v>
      </c>
      <c r="AP956" s="210">
        <v>1190</v>
      </c>
      <c r="AQ956" s="221">
        <v>137</v>
      </c>
      <c r="AR956" s="221">
        <v>12</v>
      </c>
      <c r="AS956" s="219">
        <v>556</v>
      </c>
      <c r="AT956" s="152">
        <v>1306</v>
      </c>
      <c r="AU956" s="219">
        <v>8</v>
      </c>
      <c r="AV956" s="219">
        <v>110</v>
      </c>
      <c r="AW956" s="210">
        <v>1308</v>
      </c>
      <c r="AX956" s="221">
        <v>672</v>
      </c>
      <c r="AY956" s="221">
        <v>0</v>
      </c>
      <c r="AZ956" s="274">
        <v>15</v>
      </c>
      <c r="BA956" s="141">
        <v>1862</v>
      </c>
      <c r="BB956" s="274">
        <v>5</v>
      </c>
      <c r="BC956" s="274">
        <v>98</v>
      </c>
      <c r="BD956" s="210">
        <v>876</v>
      </c>
      <c r="BE956" s="221">
        <v>1104</v>
      </c>
      <c r="BF956" s="152">
        <v>1557</v>
      </c>
      <c r="BG956" s="219">
        <v>423</v>
      </c>
      <c r="BH956" s="221">
        <v>2</v>
      </c>
      <c r="BI956" s="152">
        <v>649</v>
      </c>
      <c r="BJ956" s="152">
        <v>1331</v>
      </c>
      <c r="BK956" s="210">
        <v>898</v>
      </c>
      <c r="BL956" s="210">
        <v>218</v>
      </c>
      <c r="BM956" s="210">
        <v>669</v>
      </c>
      <c r="BN956" s="221">
        <v>51</v>
      </c>
      <c r="BO956" s="221">
        <v>144</v>
      </c>
    </row>
    <row r="957" spans="1:67" s="53" customFormat="1" x14ac:dyDescent="0.25">
      <c r="A957" s="53" t="s">
        <v>98</v>
      </c>
      <c r="H957" s="179">
        <v>45119</v>
      </c>
      <c r="I957" s="219">
        <f t="shared" ref="I957" si="1774">I956+J957</f>
        <v>1980</v>
      </c>
      <c r="J957" s="152">
        <v>0</v>
      </c>
      <c r="K957" s="216">
        <f t="shared" ref="K957" si="1775">I957*100000/620249</f>
        <v>319.2266331747411</v>
      </c>
      <c r="L957" s="265">
        <f t="shared" ref="L957" si="1776">(I957*100/I956)-100</f>
        <v>0</v>
      </c>
      <c r="M957" s="219">
        <v>0</v>
      </c>
      <c r="N957" s="210">
        <v>1977</v>
      </c>
      <c r="O957" s="210">
        <v>3</v>
      </c>
      <c r="P957" s="152">
        <v>887</v>
      </c>
      <c r="Q957" s="152">
        <f t="shared" ref="Q957" si="1777">(I957-P957)</f>
        <v>1093</v>
      </c>
      <c r="R957" s="221">
        <v>0</v>
      </c>
      <c r="S957" s="210">
        <v>109</v>
      </c>
      <c r="T957" s="221">
        <v>28</v>
      </c>
      <c r="U957" s="210">
        <v>1652</v>
      </c>
      <c r="V957" s="221">
        <v>7</v>
      </c>
      <c r="W957" s="221">
        <v>2</v>
      </c>
      <c r="X957" s="221">
        <v>182</v>
      </c>
      <c r="Y957" s="219">
        <v>0</v>
      </c>
      <c r="Z957" s="219">
        <v>1</v>
      </c>
      <c r="AA957" s="219">
        <v>1</v>
      </c>
      <c r="AB957" s="219">
        <v>0</v>
      </c>
      <c r="AC957" s="219">
        <v>8</v>
      </c>
      <c r="AD957" s="219">
        <v>117</v>
      </c>
      <c r="AE957" s="152">
        <v>436</v>
      </c>
      <c r="AF957" s="152">
        <v>1417</v>
      </c>
      <c r="AG957" s="221">
        <v>2</v>
      </c>
      <c r="AH957" s="221">
        <v>119</v>
      </c>
      <c r="AI957" s="221">
        <v>53</v>
      </c>
      <c r="AJ957" s="210">
        <v>1403</v>
      </c>
      <c r="AK957" s="221">
        <v>0</v>
      </c>
      <c r="AL957" s="221">
        <v>403</v>
      </c>
      <c r="AM957" s="152">
        <v>1018</v>
      </c>
      <c r="AN957" s="219">
        <v>962</v>
      </c>
      <c r="AO957" s="221">
        <v>641</v>
      </c>
      <c r="AP957" s="210">
        <v>1190</v>
      </c>
      <c r="AQ957" s="221">
        <v>137</v>
      </c>
      <c r="AR957" s="221">
        <v>12</v>
      </c>
      <c r="AS957" s="219">
        <v>556</v>
      </c>
      <c r="AT957" s="152">
        <v>1306</v>
      </c>
      <c r="AU957" s="219">
        <v>8</v>
      </c>
      <c r="AV957" s="219">
        <v>110</v>
      </c>
      <c r="AW957" s="210">
        <v>1308</v>
      </c>
      <c r="AX957" s="221">
        <v>672</v>
      </c>
      <c r="AY957" s="221">
        <v>0</v>
      </c>
      <c r="AZ957" s="274">
        <v>15</v>
      </c>
      <c r="BA957" s="141">
        <v>1862</v>
      </c>
      <c r="BB957" s="274">
        <v>5</v>
      </c>
      <c r="BC957" s="274">
        <v>98</v>
      </c>
      <c r="BD957" s="210">
        <v>876</v>
      </c>
      <c r="BE957" s="221">
        <v>1104</v>
      </c>
      <c r="BF957" s="152">
        <v>1557</v>
      </c>
      <c r="BG957" s="219">
        <v>423</v>
      </c>
      <c r="BH957" s="221">
        <v>2</v>
      </c>
      <c r="BI957" s="152">
        <v>649</v>
      </c>
      <c r="BJ957" s="152">
        <v>1331</v>
      </c>
      <c r="BK957" s="210">
        <v>898</v>
      </c>
      <c r="BL957" s="210">
        <v>218</v>
      </c>
      <c r="BM957" s="210">
        <v>669</v>
      </c>
      <c r="BN957" s="221">
        <v>51</v>
      </c>
      <c r="BO957" s="221">
        <v>144</v>
      </c>
    </row>
    <row r="958" spans="1:67" s="53" customFormat="1" x14ac:dyDescent="0.25">
      <c r="A958" s="53" t="s">
        <v>98</v>
      </c>
      <c r="H958" s="179">
        <v>45120</v>
      </c>
      <c r="I958" s="219">
        <f t="shared" ref="I958" si="1778">I957+J958</f>
        <v>1982</v>
      </c>
      <c r="J958" s="152">
        <v>2</v>
      </c>
      <c r="K958" s="216">
        <f t="shared" ref="K958" si="1779">I958*100000/620249</f>
        <v>319.54908431936207</v>
      </c>
      <c r="L958" s="265">
        <f t="shared" ref="L958" si="1780">(I958*100/I957)-100</f>
        <v>0.10101010101010388</v>
      </c>
      <c r="M958" s="219">
        <v>0</v>
      </c>
      <c r="N958" s="210">
        <v>1979</v>
      </c>
      <c r="O958" s="210">
        <v>3</v>
      </c>
      <c r="P958" s="152">
        <v>888</v>
      </c>
      <c r="Q958" s="152">
        <f t="shared" ref="Q958" si="1781">(I958-P958)</f>
        <v>1094</v>
      </c>
      <c r="R958" s="221">
        <v>0</v>
      </c>
      <c r="S958" s="210">
        <v>109</v>
      </c>
      <c r="T958" s="221">
        <v>28</v>
      </c>
      <c r="U958" s="210">
        <v>1654</v>
      </c>
      <c r="V958" s="221">
        <v>7</v>
      </c>
      <c r="W958" s="221">
        <v>2</v>
      </c>
      <c r="X958" s="221">
        <v>182</v>
      </c>
      <c r="Y958" s="219">
        <v>0</v>
      </c>
      <c r="Z958" s="219">
        <v>1</v>
      </c>
      <c r="AA958" s="219">
        <v>1</v>
      </c>
      <c r="AB958" s="219">
        <v>0</v>
      </c>
      <c r="AC958" s="219">
        <v>8</v>
      </c>
      <c r="AD958" s="219">
        <v>117</v>
      </c>
      <c r="AE958" s="152">
        <v>436</v>
      </c>
      <c r="AF958" s="152">
        <v>1419</v>
      </c>
      <c r="AG958" s="221">
        <v>2</v>
      </c>
      <c r="AH958" s="221">
        <v>119</v>
      </c>
      <c r="AI958" s="221">
        <v>53</v>
      </c>
      <c r="AJ958" s="210">
        <v>1405</v>
      </c>
      <c r="AK958" s="221">
        <v>0</v>
      </c>
      <c r="AL958" s="221">
        <v>403</v>
      </c>
      <c r="AM958" s="152">
        <v>1018</v>
      </c>
      <c r="AN958" s="219">
        <v>964</v>
      </c>
      <c r="AO958" s="221">
        <v>641</v>
      </c>
      <c r="AP958" s="210">
        <v>1192</v>
      </c>
      <c r="AQ958" s="221">
        <v>137</v>
      </c>
      <c r="AR958" s="221">
        <v>12</v>
      </c>
      <c r="AS958" s="219">
        <v>556</v>
      </c>
      <c r="AT958" s="152">
        <v>1308</v>
      </c>
      <c r="AU958" s="219">
        <v>8</v>
      </c>
      <c r="AV958" s="219">
        <v>110</v>
      </c>
      <c r="AW958" s="210">
        <v>1310</v>
      </c>
      <c r="AX958" s="221">
        <v>672</v>
      </c>
      <c r="AY958" s="221">
        <v>0</v>
      </c>
      <c r="AZ958" s="274">
        <v>15</v>
      </c>
      <c r="BA958" s="141">
        <v>1864</v>
      </c>
      <c r="BB958" s="274">
        <v>5</v>
      </c>
      <c r="BC958" s="274">
        <v>98</v>
      </c>
      <c r="BD958" s="210">
        <v>876</v>
      </c>
      <c r="BE958" s="221">
        <v>1106</v>
      </c>
      <c r="BF958" s="152">
        <v>1558</v>
      </c>
      <c r="BG958" s="219">
        <v>424</v>
      </c>
      <c r="BH958" s="221">
        <v>2</v>
      </c>
      <c r="BI958" s="152">
        <v>649</v>
      </c>
      <c r="BJ958" s="152">
        <v>1333</v>
      </c>
      <c r="BK958" s="210">
        <v>899</v>
      </c>
      <c r="BL958" s="210">
        <v>218</v>
      </c>
      <c r="BM958" s="210">
        <v>670</v>
      </c>
      <c r="BN958" s="221">
        <v>51</v>
      </c>
      <c r="BO958" s="221">
        <v>144</v>
      </c>
    </row>
    <row r="959" spans="1:67" s="53" customFormat="1" x14ac:dyDescent="0.25">
      <c r="A959" s="53" t="s">
        <v>98</v>
      </c>
      <c r="H959" s="179">
        <v>45121</v>
      </c>
      <c r="I959" s="219">
        <f t="shared" ref="I959" si="1782">I958+J959</f>
        <v>1982</v>
      </c>
      <c r="J959" s="152">
        <v>0</v>
      </c>
      <c r="K959" s="216">
        <f t="shared" ref="K959" si="1783">I959*100000/620249</f>
        <v>319.54908431936207</v>
      </c>
      <c r="L959" s="265">
        <f t="shared" ref="L959" si="1784">(I959*100/I958)-100</f>
        <v>0</v>
      </c>
      <c r="M959" s="219">
        <v>0</v>
      </c>
      <c r="N959" s="210">
        <v>1979</v>
      </c>
      <c r="O959" s="210">
        <v>3</v>
      </c>
      <c r="P959" s="152">
        <v>888</v>
      </c>
      <c r="Q959" s="152">
        <f t="shared" ref="Q959" si="1785">(I959-P959)</f>
        <v>1094</v>
      </c>
      <c r="R959" s="221">
        <v>0</v>
      </c>
      <c r="S959" s="210">
        <v>109</v>
      </c>
      <c r="T959" s="221">
        <v>28</v>
      </c>
      <c r="U959" s="210">
        <v>1654</v>
      </c>
      <c r="V959" s="221">
        <v>7</v>
      </c>
      <c r="W959" s="221">
        <v>2</v>
      </c>
      <c r="X959" s="221">
        <v>182</v>
      </c>
      <c r="Y959" s="219">
        <v>0</v>
      </c>
      <c r="Z959" s="219">
        <v>1</v>
      </c>
      <c r="AA959" s="219">
        <v>1</v>
      </c>
      <c r="AB959" s="219">
        <v>0</v>
      </c>
      <c r="AC959" s="219">
        <v>8</v>
      </c>
      <c r="AD959" s="219">
        <v>117</v>
      </c>
      <c r="AE959" s="152">
        <v>436</v>
      </c>
      <c r="AF959" s="152">
        <v>1419</v>
      </c>
      <c r="AG959" s="221">
        <v>2</v>
      </c>
      <c r="AH959" s="221">
        <v>119</v>
      </c>
      <c r="AI959" s="221">
        <v>53</v>
      </c>
      <c r="AJ959" s="210">
        <v>1405</v>
      </c>
      <c r="AK959" s="221">
        <v>0</v>
      </c>
      <c r="AL959" s="221">
        <v>403</v>
      </c>
      <c r="AM959" s="152">
        <v>1018</v>
      </c>
      <c r="AN959" s="219">
        <v>964</v>
      </c>
      <c r="AO959" s="221">
        <v>641</v>
      </c>
      <c r="AP959" s="210">
        <v>1192</v>
      </c>
      <c r="AQ959" s="221">
        <v>137</v>
      </c>
      <c r="AR959" s="221">
        <v>12</v>
      </c>
      <c r="AS959" s="219">
        <v>556</v>
      </c>
      <c r="AT959" s="152">
        <v>1308</v>
      </c>
      <c r="AU959" s="219">
        <v>8</v>
      </c>
      <c r="AV959" s="219">
        <v>110</v>
      </c>
      <c r="AW959" s="210">
        <v>1310</v>
      </c>
      <c r="AX959" s="221">
        <v>672</v>
      </c>
      <c r="AY959" s="221">
        <v>0</v>
      </c>
      <c r="AZ959" s="274">
        <v>15</v>
      </c>
      <c r="BA959" s="141">
        <v>1864</v>
      </c>
      <c r="BB959" s="274">
        <v>5</v>
      </c>
      <c r="BC959" s="274">
        <v>98</v>
      </c>
      <c r="BD959" s="210">
        <v>876</v>
      </c>
      <c r="BE959" s="221">
        <v>1106</v>
      </c>
      <c r="BF959" s="152">
        <v>1558</v>
      </c>
      <c r="BG959" s="219">
        <v>424</v>
      </c>
      <c r="BH959" s="221">
        <v>2</v>
      </c>
      <c r="BI959" s="152">
        <v>649</v>
      </c>
      <c r="BJ959" s="152">
        <v>1333</v>
      </c>
      <c r="BK959" s="210">
        <v>899</v>
      </c>
      <c r="BL959" s="210">
        <v>218</v>
      </c>
      <c r="BM959" s="210">
        <v>670</v>
      </c>
      <c r="BN959" s="221">
        <v>51</v>
      </c>
      <c r="BO959" s="221">
        <v>144</v>
      </c>
    </row>
    <row r="960" spans="1:67" s="53" customFormat="1" x14ac:dyDescent="0.25">
      <c r="A960" s="53" t="s">
        <v>98</v>
      </c>
      <c r="H960" s="179">
        <v>45122</v>
      </c>
      <c r="I960" s="219">
        <f t="shared" ref="I960" si="1786">I959+J960</f>
        <v>1982</v>
      </c>
      <c r="J960" s="152">
        <v>0</v>
      </c>
      <c r="K960" s="216">
        <f t="shared" ref="K960" si="1787">I960*100000/620249</f>
        <v>319.54908431936207</v>
      </c>
      <c r="L960" s="265">
        <f t="shared" ref="L960" si="1788">(I960*100/I959)-100</f>
        <v>0</v>
      </c>
      <c r="M960" s="219">
        <v>0</v>
      </c>
      <c r="N960" s="210">
        <v>1979</v>
      </c>
      <c r="O960" s="210">
        <v>3</v>
      </c>
      <c r="P960" s="152">
        <v>888</v>
      </c>
      <c r="Q960" s="152">
        <f t="shared" ref="Q960" si="1789">(I960-P960)</f>
        <v>1094</v>
      </c>
      <c r="R960" s="221">
        <v>0</v>
      </c>
      <c r="S960" s="210">
        <v>109</v>
      </c>
      <c r="T960" s="221">
        <v>28</v>
      </c>
      <c r="U960" s="210">
        <v>1654</v>
      </c>
      <c r="V960" s="221">
        <v>7</v>
      </c>
      <c r="W960" s="221">
        <v>2</v>
      </c>
      <c r="X960" s="221">
        <v>182</v>
      </c>
      <c r="Y960" s="219">
        <v>0</v>
      </c>
      <c r="Z960" s="219">
        <v>1</v>
      </c>
      <c r="AA960" s="219">
        <v>1</v>
      </c>
      <c r="AB960" s="219">
        <v>0</v>
      </c>
      <c r="AC960" s="219">
        <v>8</v>
      </c>
      <c r="AD960" s="219">
        <v>117</v>
      </c>
      <c r="AE960" s="152">
        <v>436</v>
      </c>
      <c r="AF960" s="152">
        <v>1419</v>
      </c>
      <c r="AG960" s="221">
        <v>2</v>
      </c>
      <c r="AH960" s="221">
        <v>119</v>
      </c>
      <c r="AI960" s="221">
        <v>53</v>
      </c>
      <c r="AJ960" s="210">
        <v>1405</v>
      </c>
      <c r="AK960" s="221">
        <v>0</v>
      </c>
      <c r="AL960" s="221">
        <v>403</v>
      </c>
      <c r="AM960" s="152">
        <v>1018</v>
      </c>
      <c r="AN960" s="219">
        <v>964</v>
      </c>
      <c r="AO960" s="221">
        <v>641</v>
      </c>
      <c r="AP960" s="210">
        <v>1192</v>
      </c>
      <c r="AQ960" s="221">
        <v>137</v>
      </c>
      <c r="AR960" s="221">
        <v>12</v>
      </c>
      <c r="AS960" s="219">
        <v>556</v>
      </c>
      <c r="AT960" s="152">
        <v>1308</v>
      </c>
      <c r="AU960" s="219">
        <v>8</v>
      </c>
      <c r="AV960" s="219">
        <v>110</v>
      </c>
      <c r="AW960" s="210">
        <v>1310</v>
      </c>
      <c r="AX960" s="221">
        <v>672</v>
      </c>
      <c r="AY960" s="221">
        <v>0</v>
      </c>
      <c r="AZ960" s="274">
        <v>15</v>
      </c>
      <c r="BA960" s="141">
        <v>1864</v>
      </c>
      <c r="BB960" s="274">
        <v>5</v>
      </c>
      <c r="BC960" s="274">
        <v>98</v>
      </c>
      <c r="BD960" s="210">
        <v>876</v>
      </c>
      <c r="BE960" s="221">
        <v>1106</v>
      </c>
      <c r="BF960" s="152">
        <v>1558</v>
      </c>
      <c r="BG960" s="219">
        <v>424</v>
      </c>
      <c r="BH960" s="221">
        <v>2</v>
      </c>
      <c r="BI960" s="152">
        <v>649</v>
      </c>
      <c r="BJ960" s="152">
        <v>1333</v>
      </c>
      <c r="BK960" s="210">
        <v>899</v>
      </c>
      <c r="BL960" s="210">
        <v>218</v>
      </c>
      <c r="BM960" s="210">
        <v>670</v>
      </c>
      <c r="BN960" s="221">
        <v>51</v>
      </c>
      <c r="BO960" s="221">
        <v>144</v>
      </c>
    </row>
    <row r="961" spans="1:67" s="53" customFormat="1" x14ac:dyDescent="0.25">
      <c r="A961" s="53" t="s">
        <v>98</v>
      </c>
      <c r="H961" s="179">
        <v>45123</v>
      </c>
      <c r="I961" s="219">
        <f t="shared" ref="I961" si="1790">I960+J961</f>
        <v>1982</v>
      </c>
      <c r="J961" s="152">
        <v>0</v>
      </c>
      <c r="K961" s="216">
        <f t="shared" ref="K961" si="1791">I961*100000/620249</f>
        <v>319.54908431936207</v>
      </c>
      <c r="L961" s="265">
        <f t="shared" ref="L961" si="1792">(I961*100/I960)-100</f>
        <v>0</v>
      </c>
      <c r="M961" s="219">
        <v>0</v>
      </c>
      <c r="N961" s="210">
        <v>1979</v>
      </c>
      <c r="O961" s="210">
        <v>3</v>
      </c>
      <c r="P961" s="152">
        <v>888</v>
      </c>
      <c r="Q961" s="152">
        <f t="shared" ref="Q961" si="1793">(I961-P961)</f>
        <v>1094</v>
      </c>
      <c r="R961" s="221">
        <v>0</v>
      </c>
      <c r="S961" s="210">
        <v>109</v>
      </c>
      <c r="T961" s="221">
        <v>28</v>
      </c>
      <c r="U961" s="210">
        <v>1654</v>
      </c>
      <c r="V961" s="221">
        <v>7</v>
      </c>
      <c r="W961" s="221">
        <v>2</v>
      </c>
      <c r="X961" s="221">
        <v>182</v>
      </c>
      <c r="Y961" s="219">
        <v>0</v>
      </c>
      <c r="Z961" s="219">
        <v>1</v>
      </c>
      <c r="AA961" s="219">
        <v>1</v>
      </c>
      <c r="AB961" s="219">
        <v>0</v>
      </c>
      <c r="AC961" s="219">
        <v>8</v>
      </c>
      <c r="AD961" s="219">
        <v>117</v>
      </c>
      <c r="AE961" s="152">
        <v>436</v>
      </c>
      <c r="AF961" s="152">
        <v>1419</v>
      </c>
      <c r="AG961" s="221">
        <v>2</v>
      </c>
      <c r="AH961" s="221">
        <v>119</v>
      </c>
      <c r="AI961" s="221">
        <v>53</v>
      </c>
      <c r="AJ961" s="210">
        <v>1405</v>
      </c>
      <c r="AK961" s="221">
        <v>0</v>
      </c>
      <c r="AL961" s="221">
        <v>403</v>
      </c>
      <c r="AM961" s="152">
        <v>1018</v>
      </c>
      <c r="AN961" s="219">
        <v>964</v>
      </c>
      <c r="AO961" s="221">
        <v>641</v>
      </c>
      <c r="AP961" s="210">
        <v>1192</v>
      </c>
      <c r="AQ961" s="221">
        <v>137</v>
      </c>
      <c r="AR961" s="221">
        <v>12</v>
      </c>
      <c r="AS961" s="219">
        <v>556</v>
      </c>
      <c r="AT961" s="152">
        <v>1308</v>
      </c>
      <c r="AU961" s="219">
        <v>8</v>
      </c>
      <c r="AV961" s="219">
        <v>110</v>
      </c>
      <c r="AW961" s="210">
        <v>1310</v>
      </c>
      <c r="AX961" s="221">
        <v>672</v>
      </c>
      <c r="AY961" s="221">
        <v>0</v>
      </c>
      <c r="AZ961" s="274">
        <v>15</v>
      </c>
      <c r="BA961" s="141">
        <v>1864</v>
      </c>
      <c r="BB961" s="274">
        <v>5</v>
      </c>
      <c r="BC961" s="274">
        <v>98</v>
      </c>
      <c r="BD961" s="210">
        <v>876</v>
      </c>
      <c r="BE961" s="221">
        <v>1106</v>
      </c>
      <c r="BF961" s="152">
        <v>1558</v>
      </c>
      <c r="BG961" s="219">
        <v>424</v>
      </c>
      <c r="BH961" s="221">
        <v>2</v>
      </c>
      <c r="BI961" s="152">
        <v>649</v>
      </c>
      <c r="BJ961" s="152">
        <v>1333</v>
      </c>
      <c r="BK961" s="210">
        <v>899</v>
      </c>
      <c r="BL961" s="210">
        <v>218</v>
      </c>
      <c r="BM961" s="210">
        <v>670</v>
      </c>
      <c r="BN961" s="221">
        <v>51</v>
      </c>
      <c r="BO961" s="221">
        <v>144</v>
      </c>
    </row>
    <row r="962" spans="1:67" s="53" customFormat="1" x14ac:dyDescent="0.25">
      <c r="A962" s="53" t="s">
        <v>98</v>
      </c>
      <c r="H962" s="179">
        <v>45124</v>
      </c>
      <c r="I962" s="219">
        <f t="shared" ref="I962" si="1794">I961+J962</f>
        <v>1982</v>
      </c>
      <c r="J962" s="152">
        <v>0</v>
      </c>
      <c r="K962" s="216">
        <f t="shared" ref="K962" si="1795">I962*100000/620249</f>
        <v>319.54908431936207</v>
      </c>
      <c r="L962" s="265">
        <f t="shared" ref="L962" si="1796">(I962*100/I961)-100</f>
        <v>0</v>
      </c>
      <c r="M962" s="219">
        <v>0</v>
      </c>
      <c r="N962" s="210">
        <v>1979</v>
      </c>
      <c r="O962" s="210">
        <v>3</v>
      </c>
      <c r="P962" s="152">
        <v>888</v>
      </c>
      <c r="Q962" s="152">
        <f t="shared" ref="Q962" si="1797">(I962-P962)</f>
        <v>1094</v>
      </c>
      <c r="R962" s="221">
        <v>0</v>
      </c>
      <c r="S962" s="210">
        <v>109</v>
      </c>
      <c r="T962" s="221">
        <v>28</v>
      </c>
      <c r="U962" s="210">
        <v>1654</v>
      </c>
      <c r="V962" s="221">
        <v>7</v>
      </c>
      <c r="W962" s="221">
        <v>2</v>
      </c>
      <c r="X962" s="221">
        <v>182</v>
      </c>
      <c r="Y962" s="219">
        <v>0</v>
      </c>
      <c r="Z962" s="219">
        <v>1</v>
      </c>
      <c r="AA962" s="219">
        <v>1</v>
      </c>
      <c r="AB962" s="219">
        <v>0</v>
      </c>
      <c r="AC962" s="219">
        <v>8</v>
      </c>
      <c r="AD962" s="219">
        <v>117</v>
      </c>
      <c r="AE962" s="152">
        <v>436</v>
      </c>
      <c r="AF962" s="152">
        <v>1419</v>
      </c>
      <c r="AG962" s="221">
        <v>2</v>
      </c>
      <c r="AH962" s="221">
        <v>119</v>
      </c>
      <c r="AI962" s="221">
        <v>53</v>
      </c>
      <c r="AJ962" s="210">
        <v>1405</v>
      </c>
      <c r="AK962" s="221">
        <v>0</v>
      </c>
      <c r="AL962" s="221">
        <v>403</v>
      </c>
      <c r="AM962" s="152">
        <v>1018</v>
      </c>
      <c r="AN962" s="219">
        <v>964</v>
      </c>
      <c r="AO962" s="221">
        <v>641</v>
      </c>
      <c r="AP962" s="210">
        <v>1192</v>
      </c>
      <c r="AQ962" s="221">
        <v>137</v>
      </c>
      <c r="AR962" s="221">
        <v>12</v>
      </c>
      <c r="AS962" s="219">
        <v>556</v>
      </c>
      <c r="AT962" s="152">
        <v>1308</v>
      </c>
      <c r="AU962" s="219">
        <v>8</v>
      </c>
      <c r="AV962" s="219">
        <v>110</v>
      </c>
      <c r="AW962" s="210">
        <v>1310</v>
      </c>
      <c r="AX962" s="221">
        <v>672</v>
      </c>
      <c r="AY962" s="221">
        <v>0</v>
      </c>
      <c r="AZ962" s="274">
        <v>15</v>
      </c>
      <c r="BA962" s="141">
        <v>1864</v>
      </c>
      <c r="BB962" s="274">
        <v>5</v>
      </c>
      <c r="BC962" s="274">
        <v>98</v>
      </c>
      <c r="BD962" s="210">
        <v>876</v>
      </c>
      <c r="BE962" s="221">
        <v>1106</v>
      </c>
      <c r="BF962" s="152">
        <v>1558</v>
      </c>
      <c r="BG962" s="219">
        <v>424</v>
      </c>
      <c r="BH962" s="221">
        <v>2</v>
      </c>
      <c r="BI962" s="152">
        <v>649</v>
      </c>
      <c r="BJ962" s="152">
        <v>1333</v>
      </c>
      <c r="BK962" s="210">
        <v>899</v>
      </c>
      <c r="BL962" s="210">
        <v>218</v>
      </c>
      <c r="BM962" s="210">
        <v>670</v>
      </c>
      <c r="BN962" s="221">
        <v>51</v>
      </c>
      <c r="BO962" s="221">
        <v>144</v>
      </c>
    </row>
    <row r="963" spans="1:67" s="53" customFormat="1" x14ac:dyDescent="0.25">
      <c r="A963" s="53" t="s">
        <v>98</v>
      </c>
      <c r="H963" s="179">
        <v>45125</v>
      </c>
      <c r="I963" s="219">
        <f t="shared" ref="I963" si="1798">I962+J963</f>
        <v>1982</v>
      </c>
      <c r="J963" s="152">
        <v>0</v>
      </c>
      <c r="K963" s="216">
        <f t="shared" ref="K963" si="1799">I963*100000/620249</f>
        <v>319.54908431936207</v>
      </c>
      <c r="L963" s="265">
        <f t="shared" ref="L963" si="1800">(I963*100/I962)-100</f>
        <v>0</v>
      </c>
      <c r="M963" s="219">
        <v>0</v>
      </c>
      <c r="N963" s="210">
        <v>1979</v>
      </c>
      <c r="O963" s="210">
        <v>3</v>
      </c>
      <c r="P963" s="152">
        <v>888</v>
      </c>
      <c r="Q963" s="152">
        <f t="shared" ref="Q963" si="1801">(I963-P963)</f>
        <v>1094</v>
      </c>
      <c r="R963" s="221">
        <v>0</v>
      </c>
      <c r="S963" s="210">
        <v>109</v>
      </c>
      <c r="T963" s="221">
        <v>28</v>
      </c>
      <c r="U963" s="210">
        <v>1654</v>
      </c>
      <c r="V963" s="221">
        <v>7</v>
      </c>
      <c r="W963" s="221">
        <v>2</v>
      </c>
      <c r="X963" s="221">
        <v>182</v>
      </c>
      <c r="Y963" s="219">
        <v>0</v>
      </c>
      <c r="Z963" s="219">
        <v>1</v>
      </c>
      <c r="AA963" s="219">
        <v>1</v>
      </c>
      <c r="AB963" s="219">
        <v>0</v>
      </c>
      <c r="AC963" s="219">
        <v>8</v>
      </c>
      <c r="AD963" s="219">
        <v>117</v>
      </c>
      <c r="AE963" s="152">
        <v>436</v>
      </c>
      <c r="AF963" s="152">
        <v>1419</v>
      </c>
      <c r="AG963" s="221">
        <v>2</v>
      </c>
      <c r="AH963" s="221">
        <v>119</v>
      </c>
      <c r="AI963" s="221">
        <v>53</v>
      </c>
      <c r="AJ963" s="210">
        <v>1405</v>
      </c>
      <c r="AK963" s="221">
        <v>0</v>
      </c>
      <c r="AL963" s="221">
        <v>403</v>
      </c>
      <c r="AM963" s="152">
        <v>1018</v>
      </c>
      <c r="AN963" s="219">
        <v>964</v>
      </c>
      <c r="AO963" s="221">
        <v>641</v>
      </c>
      <c r="AP963" s="210">
        <v>1192</v>
      </c>
      <c r="AQ963" s="221">
        <v>137</v>
      </c>
      <c r="AR963" s="221">
        <v>12</v>
      </c>
      <c r="AS963" s="219">
        <v>556</v>
      </c>
      <c r="AT963" s="152">
        <v>1308</v>
      </c>
      <c r="AU963" s="219">
        <v>8</v>
      </c>
      <c r="AV963" s="219">
        <v>110</v>
      </c>
      <c r="AW963" s="210">
        <v>1310</v>
      </c>
      <c r="AX963" s="221">
        <v>672</v>
      </c>
      <c r="AY963" s="221">
        <v>0</v>
      </c>
      <c r="AZ963" s="274">
        <v>15</v>
      </c>
      <c r="BA963" s="141">
        <v>1864</v>
      </c>
      <c r="BB963" s="274">
        <v>5</v>
      </c>
      <c r="BC963" s="274">
        <v>98</v>
      </c>
      <c r="BD963" s="210">
        <v>876</v>
      </c>
      <c r="BE963" s="221">
        <v>1106</v>
      </c>
      <c r="BF963" s="152">
        <v>1558</v>
      </c>
      <c r="BG963" s="219">
        <v>424</v>
      </c>
      <c r="BH963" s="221">
        <v>2</v>
      </c>
      <c r="BI963" s="152">
        <v>649</v>
      </c>
      <c r="BJ963" s="152">
        <v>1333</v>
      </c>
      <c r="BK963" s="210">
        <v>899</v>
      </c>
      <c r="BL963" s="210">
        <v>218</v>
      </c>
      <c r="BM963" s="210">
        <v>670</v>
      </c>
      <c r="BN963" s="221">
        <v>51</v>
      </c>
      <c r="BO963" s="221">
        <v>144</v>
      </c>
    </row>
    <row r="964" spans="1:67" s="53" customFormat="1" x14ac:dyDescent="0.25">
      <c r="A964" s="53" t="s">
        <v>98</v>
      </c>
      <c r="H964" s="179">
        <v>45126</v>
      </c>
      <c r="I964" s="219">
        <f t="shared" ref="I964" si="1802">I963+J964</f>
        <v>1983</v>
      </c>
      <c r="J964" s="152">
        <v>1</v>
      </c>
      <c r="K964" s="216">
        <f t="shared" ref="K964" si="1803">I964*100000/620249</f>
        <v>319.71030989167252</v>
      </c>
      <c r="L964" s="265">
        <f t="shared" ref="L964" si="1804">(I964*100/I963)-100</f>
        <v>5.0454086781030583E-2</v>
      </c>
      <c r="M964" s="219">
        <v>0</v>
      </c>
      <c r="N964" s="210">
        <v>1980</v>
      </c>
      <c r="O964" s="210">
        <v>3</v>
      </c>
      <c r="P964" s="152">
        <v>888</v>
      </c>
      <c r="Q964" s="152">
        <f t="shared" ref="Q964" si="1805">(I964-P964)</f>
        <v>1095</v>
      </c>
      <c r="R964" s="221">
        <v>0</v>
      </c>
      <c r="S964" s="210">
        <v>109</v>
      </c>
      <c r="T964" s="221">
        <v>28</v>
      </c>
      <c r="U964" s="210">
        <v>1655</v>
      </c>
      <c r="V964" s="221">
        <v>7</v>
      </c>
      <c r="W964" s="221">
        <v>2</v>
      </c>
      <c r="X964" s="221">
        <v>182</v>
      </c>
      <c r="Y964" s="219">
        <v>0</v>
      </c>
      <c r="Z964" s="219">
        <v>1</v>
      </c>
      <c r="AA964" s="219">
        <v>1</v>
      </c>
      <c r="AB964" s="219">
        <v>0</v>
      </c>
      <c r="AC964" s="219">
        <v>8</v>
      </c>
      <c r="AD964" s="219">
        <v>117</v>
      </c>
      <c r="AE964" s="152">
        <v>436</v>
      </c>
      <c r="AF964" s="152">
        <v>1420</v>
      </c>
      <c r="AG964" s="221">
        <v>2</v>
      </c>
      <c r="AH964" s="221">
        <v>119</v>
      </c>
      <c r="AI964" s="221">
        <v>53</v>
      </c>
      <c r="AJ964" s="210">
        <v>1406</v>
      </c>
      <c r="AK964" s="221">
        <v>0</v>
      </c>
      <c r="AL964" s="221">
        <v>403</v>
      </c>
      <c r="AM964" s="152">
        <v>1018</v>
      </c>
      <c r="AN964" s="219">
        <v>965</v>
      </c>
      <c r="AO964" s="221">
        <v>641</v>
      </c>
      <c r="AP964" s="210">
        <v>1193</v>
      </c>
      <c r="AQ964" s="221">
        <v>137</v>
      </c>
      <c r="AR964" s="221">
        <v>12</v>
      </c>
      <c r="AS964" s="219">
        <v>556</v>
      </c>
      <c r="AT964" s="152">
        <v>1309</v>
      </c>
      <c r="AU964" s="219">
        <v>8</v>
      </c>
      <c r="AV964" s="219">
        <v>110</v>
      </c>
      <c r="AW964" s="210">
        <v>1311</v>
      </c>
      <c r="AX964" s="221">
        <v>672</v>
      </c>
      <c r="AY964" s="221">
        <v>0</v>
      </c>
      <c r="AZ964" s="274">
        <v>15</v>
      </c>
      <c r="BA964" s="141">
        <v>1865</v>
      </c>
      <c r="BB964" s="274">
        <v>5</v>
      </c>
      <c r="BC964" s="274">
        <v>98</v>
      </c>
      <c r="BD964" s="210">
        <v>876</v>
      </c>
      <c r="BE964" s="221">
        <v>1107</v>
      </c>
      <c r="BF964" s="152">
        <v>1559</v>
      </c>
      <c r="BG964" s="219">
        <v>424</v>
      </c>
      <c r="BH964" s="221">
        <v>2</v>
      </c>
      <c r="BI964" s="152">
        <v>649</v>
      </c>
      <c r="BJ964" s="152">
        <v>1334</v>
      </c>
      <c r="BK964" s="210">
        <v>899</v>
      </c>
      <c r="BL964" s="210">
        <v>218</v>
      </c>
      <c r="BM964" s="210">
        <v>671</v>
      </c>
      <c r="BN964" s="221">
        <v>51</v>
      </c>
      <c r="BO964" s="221">
        <v>144</v>
      </c>
    </row>
    <row r="965" spans="1:67" s="53" customFormat="1" x14ac:dyDescent="0.25">
      <c r="A965" s="53" t="s">
        <v>98</v>
      </c>
      <c r="H965" s="179">
        <v>45127</v>
      </c>
      <c r="I965" s="219">
        <f t="shared" ref="I965" si="1806">I964+J965</f>
        <v>1983</v>
      </c>
      <c r="J965" s="152">
        <v>0</v>
      </c>
      <c r="K965" s="216">
        <f t="shared" ref="K965" si="1807">I965*100000/620249</f>
        <v>319.71030989167252</v>
      </c>
      <c r="L965" s="265">
        <f t="shared" ref="L965" si="1808">(I965*100/I964)-100</f>
        <v>0</v>
      </c>
      <c r="M965" s="219">
        <v>0</v>
      </c>
      <c r="N965" s="210">
        <v>1980</v>
      </c>
      <c r="O965" s="210">
        <v>3</v>
      </c>
      <c r="P965" s="152">
        <v>888</v>
      </c>
      <c r="Q965" s="152">
        <f t="shared" ref="Q965" si="1809">(I965-P965)</f>
        <v>1095</v>
      </c>
      <c r="R965" s="221">
        <v>0</v>
      </c>
      <c r="S965" s="210">
        <v>109</v>
      </c>
      <c r="T965" s="221">
        <v>28</v>
      </c>
      <c r="U965" s="210">
        <v>1655</v>
      </c>
      <c r="V965" s="221">
        <v>7</v>
      </c>
      <c r="W965" s="221">
        <v>2</v>
      </c>
      <c r="X965" s="221">
        <v>182</v>
      </c>
      <c r="Y965" s="219">
        <v>0</v>
      </c>
      <c r="Z965" s="219">
        <v>1</v>
      </c>
      <c r="AA965" s="219">
        <v>1</v>
      </c>
      <c r="AB965" s="219">
        <v>0</v>
      </c>
      <c r="AC965" s="219">
        <v>8</v>
      </c>
      <c r="AD965" s="219">
        <v>117</v>
      </c>
      <c r="AE965" s="152">
        <v>436</v>
      </c>
      <c r="AF965" s="152">
        <v>1420</v>
      </c>
      <c r="AG965" s="221">
        <v>2</v>
      </c>
      <c r="AH965" s="221">
        <v>119</v>
      </c>
      <c r="AI965" s="221">
        <v>53</v>
      </c>
      <c r="AJ965" s="210">
        <v>1406</v>
      </c>
      <c r="AK965" s="221">
        <v>0</v>
      </c>
      <c r="AL965" s="221">
        <v>403</v>
      </c>
      <c r="AM965" s="152">
        <v>1018</v>
      </c>
      <c r="AN965" s="219">
        <v>965</v>
      </c>
      <c r="AO965" s="221">
        <v>641</v>
      </c>
      <c r="AP965" s="210">
        <v>1193</v>
      </c>
      <c r="AQ965" s="221">
        <v>137</v>
      </c>
      <c r="AR965" s="221">
        <v>12</v>
      </c>
      <c r="AS965" s="219">
        <v>556</v>
      </c>
      <c r="AT965" s="152">
        <v>1309</v>
      </c>
      <c r="AU965" s="219">
        <v>8</v>
      </c>
      <c r="AV965" s="219">
        <v>110</v>
      </c>
      <c r="AW965" s="210">
        <v>1311</v>
      </c>
      <c r="AX965" s="221">
        <v>672</v>
      </c>
      <c r="AY965" s="221">
        <v>0</v>
      </c>
      <c r="AZ965" s="274">
        <v>15</v>
      </c>
      <c r="BA965" s="141">
        <v>1865</v>
      </c>
      <c r="BB965" s="274">
        <v>5</v>
      </c>
      <c r="BC965" s="274">
        <v>98</v>
      </c>
      <c r="BD965" s="210">
        <v>876</v>
      </c>
      <c r="BE965" s="221">
        <v>1107</v>
      </c>
      <c r="BF965" s="152">
        <v>1559</v>
      </c>
      <c r="BG965" s="219">
        <v>424</v>
      </c>
      <c r="BH965" s="221">
        <v>2</v>
      </c>
      <c r="BI965" s="152">
        <v>649</v>
      </c>
      <c r="BJ965" s="152">
        <v>1334</v>
      </c>
      <c r="BK965" s="210">
        <v>899</v>
      </c>
      <c r="BL965" s="210">
        <v>218</v>
      </c>
      <c r="BM965" s="210">
        <v>671</v>
      </c>
      <c r="BN965" s="221">
        <v>51</v>
      </c>
      <c r="BO965" s="221">
        <v>144</v>
      </c>
    </row>
    <row r="966" spans="1:67" s="53" customFormat="1" x14ac:dyDescent="0.25">
      <c r="A966" s="53" t="s">
        <v>98</v>
      </c>
      <c r="H966" s="179">
        <v>45128</v>
      </c>
      <c r="I966" s="219">
        <f t="shared" ref="I966" si="1810">I965+J966</f>
        <v>1983</v>
      </c>
      <c r="J966" s="152">
        <v>0</v>
      </c>
      <c r="K966" s="216">
        <f t="shared" ref="K966" si="1811">I966*100000/620249</f>
        <v>319.71030989167252</v>
      </c>
      <c r="L966" s="265">
        <f t="shared" ref="L966" si="1812">(I966*100/I965)-100</f>
        <v>0</v>
      </c>
      <c r="M966" s="219">
        <v>0</v>
      </c>
      <c r="N966" s="210">
        <v>1980</v>
      </c>
      <c r="O966" s="210">
        <v>3</v>
      </c>
      <c r="P966" s="152">
        <v>888</v>
      </c>
      <c r="Q966" s="152">
        <f t="shared" ref="Q966" si="1813">(I966-P966)</f>
        <v>1095</v>
      </c>
      <c r="R966" s="221">
        <v>0</v>
      </c>
      <c r="S966" s="210">
        <v>109</v>
      </c>
      <c r="T966" s="221">
        <v>28</v>
      </c>
      <c r="U966" s="210">
        <v>1655</v>
      </c>
      <c r="V966" s="221">
        <v>7</v>
      </c>
      <c r="W966" s="221">
        <v>2</v>
      </c>
      <c r="X966" s="221">
        <v>182</v>
      </c>
      <c r="Y966" s="219">
        <v>0</v>
      </c>
      <c r="Z966" s="219">
        <v>1</v>
      </c>
      <c r="AA966" s="219">
        <v>1</v>
      </c>
      <c r="AB966" s="219">
        <v>0</v>
      </c>
      <c r="AC966" s="219">
        <v>8</v>
      </c>
      <c r="AD966" s="219">
        <v>117</v>
      </c>
      <c r="AE966" s="152">
        <v>436</v>
      </c>
      <c r="AF966" s="152">
        <v>1420</v>
      </c>
      <c r="AG966" s="221">
        <v>2</v>
      </c>
      <c r="AH966" s="221">
        <v>119</v>
      </c>
      <c r="AI966" s="221">
        <v>53</v>
      </c>
      <c r="AJ966" s="210">
        <v>1406</v>
      </c>
      <c r="AK966" s="221">
        <v>0</v>
      </c>
      <c r="AL966" s="221">
        <v>403</v>
      </c>
      <c r="AM966" s="152">
        <v>1018</v>
      </c>
      <c r="AN966" s="219">
        <v>965</v>
      </c>
      <c r="AO966" s="221">
        <v>641</v>
      </c>
      <c r="AP966" s="210">
        <v>1193</v>
      </c>
      <c r="AQ966" s="221">
        <v>137</v>
      </c>
      <c r="AR966" s="221">
        <v>12</v>
      </c>
      <c r="AS966" s="219">
        <v>556</v>
      </c>
      <c r="AT966" s="152">
        <v>1309</v>
      </c>
      <c r="AU966" s="219">
        <v>8</v>
      </c>
      <c r="AV966" s="219">
        <v>110</v>
      </c>
      <c r="AW966" s="210">
        <v>1311</v>
      </c>
      <c r="AX966" s="221">
        <v>672</v>
      </c>
      <c r="AY966" s="221">
        <v>0</v>
      </c>
      <c r="AZ966" s="274">
        <v>15</v>
      </c>
      <c r="BA966" s="141">
        <v>1865</v>
      </c>
      <c r="BB966" s="274">
        <v>5</v>
      </c>
      <c r="BC966" s="274">
        <v>98</v>
      </c>
      <c r="BD966" s="210">
        <v>876</v>
      </c>
      <c r="BE966" s="221">
        <v>1107</v>
      </c>
      <c r="BF966" s="152">
        <v>1559</v>
      </c>
      <c r="BG966" s="219">
        <v>424</v>
      </c>
      <c r="BH966" s="221">
        <v>2</v>
      </c>
      <c r="BI966" s="152">
        <v>649</v>
      </c>
      <c r="BJ966" s="152">
        <v>1334</v>
      </c>
      <c r="BK966" s="210">
        <v>899</v>
      </c>
      <c r="BL966" s="210">
        <v>218</v>
      </c>
      <c r="BM966" s="210">
        <v>671</v>
      </c>
      <c r="BN966" s="221">
        <v>51</v>
      </c>
      <c r="BO966" s="221">
        <v>144</v>
      </c>
    </row>
    <row r="967" spans="1:67" s="53" customFormat="1" x14ac:dyDescent="0.25">
      <c r="A967" s="53" t="s">
        <v>98</v>
      </c>
      <c r="H967" s="179">
        <v>45129</v>
      </c>
      <c r="I967" s="219">
        <f t="shared" ref="I967" si="1814">I966+J967</f>
        <v>1983</v>
      </c>
      <c r="J967" s="152">
        <v>0</v>
      </c>
      <c r="K967" s="216">
        <f t="shared" ref="K967" si="1815">I967*100000/620249</f>
        <v>319.71030989167252</v>
      </c>
      <c r="L967" s="265">
        <f t="shared" ref="L967" si="1816">(I967*100/I966)-100</f>
        <v>0</v>
      </c>
      <c r="M967" s="219">
        <v>0</v>
      </c>
      <c r="N967" s="210">
        <v>1980</v>
      </c>
      <c r="O967" s="210">
        <v>3</v>
      </c>
      <c r="P967" s="152">
        <v>888</v>
      </c>
      <c r="Q967" s="152">
        <f t="shared" ref="Q967" si="1817">(I967-P967)</f>
        <v>1095</v>
      </c>
      <c r="R967" s="221">
        <v>0</v>
      </c>
      <c r="S967" s="210">
        <v>109</v>
      </c>
      <c r="T967" s="221">
        <v>28</v>
      </c>
      <c r="U967" s="210">
        <v>1655</v>
      </c>
      <c r="V967" s="221">
        <v>7</v>
      </c>
      <c r="W967" s="221">
        <v>2</v>
      </c>
      <c r="X967" s="221">
        <v>182</v>
      </c>
      <c r="Y967" s="219">
        <v>0</v>
      </c>
      <c r="Z967" s="219">
        <v>1</v>
      </c>
      <c r="AA967" s="219">
        <v>1</v>
      </c>
      <c r="AB967" s="219">
        <v>0</v>
      </c>
      <c r="AC967" s="219">
        <v>8</v>
      </c>
      <c r="AD967" s="219">
        <v>117</v>
      </c>
      <c r="AE967" s="152">
        <v>436</v>
      </c>
      <c r="AF967" s="152">
        <v>1420</v>
      </c>
      <c r="AG967" s="221">
        <v>2</v>
      </c>
      <c r="AH967" s="221">
        <v>119</v>
      </c>
      <c r="AI967" s="221">
        <v>53</v>
      </c>
      <c r="AJ967" s="210">
        <v>1406</v>
      </c>
      <c r="AK967" s="221">
        <v>0</v>
      </c>
      <c r="AL967" s="221">
        <v>403</v>
      </c>
      <c r="AM967" s="152">
        <v>1018</v>
      </c>
      <c r="AN967" s="219">
        <v>965</v>
      </c>
      <c r="AO967" s="221">
        <v>641</v>
      </c>
      <c r="AP967" s="210">
        <v>1193</v>
      </c>
      <c r="AQ967" s="221">
        <v>137</v>
      </c>
      <c r="AR967" s="221">
        <v>12</v>
      </c>
      <c r="AS967" s="219">
        <v>556</v>
      </c>
      <c r="AT967" s="152">
        <v>1309</v>
      </c>
      <c r="AU967" s="219">
        <v>8</v>
      </c>
      <c r="AV967" s="219">
        <v>110</v>
      </c>
      <c r="AW967" s="210">
        <v>1311</v>
      </c>
      <c r="AX967" s="221">
        <v>672</v>
      </c>
      <c r="AY967" s="221">
        <v>0</v>
      </c>
      <c r="AZ967" s="274">
        <v>15</v>
      </c>
      <c r="BA967" s="141">
        <v>1865</v>
      </c>
      <c r="BB967" s="274">
        <v>5</v>
      </c>
      <c r="BC967" s="274">
        <v>98</v>
      </c>
      <c r="BD967" s="210">
        <v>876</v>
      </c>
      <c r="BE967" s="221">
        <v>1107</v>
      </c>
      <c r="BF967" s="152">
        <v>1559</v>
      </c>
      <c r="BG967" s="219">
        <v>424</v>
      </c>
      <c r="BH967" s="221">
        <v>2</v>
      </c>
      <c r="BI967" s="152">
        <v>649</v>
      </c>
      <c r="BJ967" s="152">
        <v>1334</v>
      </c>
      <c r="BK967" s="210">
        <v>899</v>
      </c>
      <c r="BL967" s="210">
        <v>218</v>
      </c>
      <c r="BM967" s="210">
        <v>671</v>
      </c>
      <c r="BN967" s="221">
        <v>51</v>
      </c>
      <c r="BO967" s="221">
        <v>144</v>
      </c>
    </row>
    <row r="968" spans="1:67" s="53" customFormat="1" x14ac:dyDescent="0.25">
      <c r="A968" s="53" t="s">
        <v>98</v>
      </c>
      <c r="H968" s="179">
        <v>45130</v>
      </c>
      <c r="I968" s="219">
        <f t="shared" ref="I968" si="1818">I967+J968</f>
        <v>1983</v>
      </c>
      <c r="J968" s="152">
        <v>0</v>
      </c>
      <c r="K968" s="216">
        <f t="shared" ref="K968" si="1819">I968*100000/620249</f>
        <v>319.71030989167252</v>
      </c>
      <c r="L968" s="265">
        <f t="shared" ref="L968" si="1820">(I968*100/I967)-100</f>
        <v>0</v>
      </c>
      <c r="M968" s="219">
        <v>0</v>
      </c>
      <c r="N968" s="210">
        <v>1980</v>
      </c>
      <c r="O968" s="210">
        <v>3</v>
      </c>
      <c r="P968" s="152">
        <v>888</v>
      </c>
      <c r="Q968" s="152">
        <f t="shared" ref="Q968" si="1821">(I968-P968)</f>
        <v>1095</v>
      </c>
      <c r="R968" s="221">
        <v>0</v>
      </c>
      <c r="S968" s="210">
        <v>109</v>
      </c>
      <c r="T968" s="221">
        <v>28</v>
      </c>
      <c r="U968" s="210">
        <v>1655</v>
      </c>
      <c r="V968" s="221">
        <v>7</v>
      </c>
      <c r="W968" s="221">
        <v>2</v>
      </c>
      <c r="X968" s="221">
        <v>182</v>
      </c>
      <c r="Y968" s="219">
        <v>0</v>
      </c>
      <c r="Z968" s="219">
        <v>1</v>
      </c>
      <c r="AA968" s="219">
        <v>1</v>
      </c>
      <c r="AB968" s="219">
        <v>0</v>
      </c>
      <c r="AC968" s="219">
        <v>8</v>
      </c>
      <c r="AD968" s="219">
        <v>117</v>
      </c>
      <c r="AE968" s="152">
        <v>436</v>
      </c>
      <c r="AF968" s="152">
        <v>1420</v>
      </c>
      <c r="AG968" s="221">
        <v>2</v>
      </c>
      <c r="AH968" s="221">
        <v>119</v>
      </c>
      <c r="AI968" s="221">
        <v>53</v>
      </c>
      <c r="AJ968" s="210">
        <v>1406</v>
      </c>
      <c r="AK968" s="221">
        <v>0</v>
      </c>
      <c r="AL968" s="221">
        <v>403</v>
      </c>
      <c r="AM968" s="152">
        <v>1018</v>
      </c>
      <c r="AN968" s="219">
        <v>965</v>
      </c>
      <c r="AO968" s="221">
        <v>641</v>
      </c>
      <c r="AP968" s="210">
        <v>1193</v>
      </c>
      <c r="AQ968" s="221">
        <v>137</v>
      </c>
      <c r="AR968" s="221">
        <v>12</v>
      </c>
      <c r="AS968" s="219">
        <v>556</v>
      </c>
      <c r="AT968" s="152">
        <v>1309</v>
      </c>
      <c r="AU968" s="219">
        <v>8</v>
      </c>
      <c r="AV968" s="219">
        <v>110</v>
      </c>
      <c r="AW968" s="210">
        <v>1311</v>
      </c>
      <c r="AX968" s="221">
        <v>672</v>
      </c>
      <c r="AY968" s="221">
        <v>0</v>
      </c>
      <c r="AZ968" s="274">
        <v>15</v>
      </c>
      <c r="BA968" s="141">
        <v>1865</v>
      </c>
      <c r="BB968" s="274">
        <v>5</v>
      </c>
      <c r="BC968" s="274">
        <v>98</v>
      </c>
      <c r="BD968" s="210">
        <v>876</v>
      </c>
      <c r="BE968" s="221">
        <v>1107</v>
      </c>
      <c r="BF968" s="152">
        <v>1559</v>
      </c>
      <c r="BG968" s="219">
        <v>424</v>
      </c>
      <c r="BH968" s="221">
        <v>2</v>
      </c>
      <c r="BI968" s="152">
        <v>649</v>
      </c>
      <c r="BJ968" s="152">
        <v>1334</v>
      </c>
      <c r="BK968" s="210">
        <v>899</v>
      </c>
      <c r="BL968" s="210">
        <v>218</v>
      </c>
      <c r="BM968" s="210">
        <v>671</v>
      </c>
      <c r="BN968" s="221">
        <v>51</v>
      </c>
      <c r="BO968" s="221">
        <v>144</v>
      </c>
    </row>
    <row r="969" spans="1:67" s="53" customFormat="1" x14ac:dyDescent="0.25">
      <c r="A969" s="53" t="s">
        <v>98</v>
      </c>
      <c r="H969" s="179">
        <v>45131</v>
      </c>
      <c r="I969" s="219">
        <f t="shared" ref="I969" si="1822">I968+J969</f>
        <v>1983</v>
      </c>
      <c r="J969" s="152">
        <v>0</v>
      </c>
      <c r="K969" s="216">
        <f t="shared" ref="K969" si="1823">I969*100000/620249</f>
        <v>319.71030989167252</v>
      </c>
      <c r="L969" s="265">
        <f t="shared" ref="L969" si="1824">(I969*100/I968)-100</f>
        <v>0</v>
      </c>
      <c r="M969" s="219">
        <v>0</v>
      </c>
      <c r="N969" s="210">
        <v>1980</v>
      </c>
      <c r="O969" s="210">
        <v>3</v>
      </c>
      <c r="P969" s="152">
        <v>888</v>
      </c>
      <c r="Q969" s="152">
        <f t="shared" ref="Q969" si="1825">(I969-P969)</f>
        <v>1095</v>
      </c>
      <c r="R969" s="221">
        <v>0</v>
      </c>
      <c r="S969" s="210">
        <v>109</v>
      </c>
      <c r="T969" s="221">
        <v>28</v>
      </c>
      <c r="U969" s="210">
        <v>1655</v>
      </c>
      <c r="V969" s="221">
        <v>7</v>
      </c>
      <c r="W969" s="221">
        <v>2</v>
      </c>
      <c r="X969" s="221">
        <v>182</v>
      </c>
      <c r="Y969" s="219">
        <v>0</v>
      </c>
      <c r="Z969" s="219">
        <v>1</v>
      </c>
      <c r="AA969" s="219">
        <v>1</v>
      </c>
      <c r="AB969" s="219">
        <v>0</v>
      </c>
      <c r="AC969" s="219">
        <v>8</v>
      </c>
      <c r="AD969" s="219">
        <v>117</v>
      </c>
      <c r="AE969" s="152">
        <v>436</v>
      </c>
      <c r="AF969" s="152">
        <v>1420</v>
      </c>
      <c r="AG969" s="221">
        <v>2</v>
      </c>
      <c r="AH969" s="221">
        <v>119</v>
      </c>
      <c r="AI969" s="221">
        <v>53</v>
      </c>
      <c r="AJ969" s="210">
        <v>1406</v>
      </c>
      <c r="AK969" s="221">
        <v>0</v>
      </c>
      <c r="AL969" s="221">
        <v>403</v>
      </c>
      <c r="AM969" s="152">
        <v>1018</v>
      </c>
      <c r="AN969" s="219">
        <v>965</v>
      </c>
      <c r="AO969" s="221">
        <v>641</v>
      </c>
      <c r="AP969" s="210">
        <v>1193</v>
      </c>
      <c r="AQ969" s="221">
        <v>137</v>
      </c>
      <c r="AR969" s="221">
        <v>12</v>
      </c>
      <c r="AS969" s="219">
        <v>556</v>
      </c>
      <c r="AT969" s="152">
        <v>1309</v>
      </c>
      <c r="AU969" s="219">
        <v>8</v>
      </c>
      <c r="AV969" s="219">
        <v>110</v>
      </c>
      <c r="AW969" s="210">
        <v>1311</v>
      </c>
      <c r="AX969" s="221">
        <v>672</v>
      </c>
      <c r="AY969" s="221">
        <v>0</v>
      </c>
      <c r="AZ969" s="274">
        <v>15</v>
      </c>
      <c r="BA969" s="141">
        <v>1865</v>
      </c>
      <c r="BB969" s="274">
        <v>5</v>
      </c>
      <c r="BC969" s="274">
        <v>98</v>
      </c>
      <c r="BD969" s="210">
        <v>876</v>
      </c>
      <c r="BE969" s="221">
        <v>1107</v>
      </c>
      <c r="BF969" s="152">
        <v>1559</v>
      </c>
      <c r="BG969" s="219">
        <v>424</v>
      </c>
      <c r="BH969" s="221">
        <v>2</v>
      </c>
      <c r="BI969" s="152">
        <v>649</v>
      </c>
      <c r="BJ969" s="152">
        <v>1334</v>
      </c>
      <c r="BK969" s="210">
        <v>899</v>
      </c>
      <c r="BL969" s="210">
        <v>218</v>
      </c>
      <c r="BM969" s="210">
        <v>671</v>
      </c>
      <c r="BN969" s="221">
        <v>51</v>
      </c>
      <c r="BO969" s="221">
        <v>144</v>
      </c>
    </row>
    <row r="970" spans="1:67" s="53" customFormat="1" x14ac:dyDescent="0.25">
      <c r="A970" s="53" t="s">
        <v>98</v>
      </c>
      <c r="H970" s="179">
        <v>45132</v>
      </c>
      <c r="I970" s="219">
        <f t="shared" ref="I970" si="1826">I969+J970</f>
        <v>1983</v>
      </c>
      <c r="J970" s="152">
        <v>0</v>
      </c>
      <c r="K970" s="216">
        <f t="shared" ref="K970" si="1827">I970*100000/620249</f>
        <v>319.71030989167252</v>
      </c>
      <c r="L970" s="265">
        <f t="shared" ref="L970" si="1828">(I970*100/I969)-100</f>
        <v>0</v>
      </c>
      <c r="M970" s="219">
        <v>0</v>
      </c>
      <c r="N970" s="210">
        <v>1980</v>
      </c>
      <c r="O970" s="210">
        <v>3</v>
      </c>
      <c r="P970" s="152">
        <v>888</v>
      </c>
      <c r="Q970" s="152">
        <f t="shared" ref="Q970" si="1829">(I970-P970)</f>
        <v>1095</v>
      </c>
      <c r="R970" s="221">
        <v>0</v>
      </c>
      <c r="S970" s="210">
        <v>109</v>
      </c>
      <c r="T970" s="221">
        <v>28</v>
      </c>
      <c r="U970" s="210">
        <v>1655</v>
      </c>
      <c r="V970" s="221">
        <v>7</v>
      </c>
      <c r="W970" s="221">
        <v>2</v>
      </c>
      <c r="X970" s="221">
        <v>182</v>
      </c>
      <c r="Y970" s="219">
        <v>0</v>
      </c>
      <c r="Z970" s="219">
        <v>1</v>
      </c>
      <c r="AA970" s="219">
        <v>1</v>
      </c>
      <c r="AB970" s="219">
        <v>0</v>
      </c>
      <c r="AC970" s="219">
        <v>8</v>
      </c>
      <c r="AD970" s="219">
        <v>117</v>
      </c>
      <c r="AE970" s="152">
        <v>436</v>
      </c>
      <c r="AF970" s="152">
        <v>1420</v>
      </c>
      <c r="AG970" s="221">
        <v>2</v>
      </c>
      <c r="AH970" s="221">
        <v>119</v>
      </c>
      <c r="AI970" s="221">
        <v>53</v>
      </c>
      <c r="AJ970" s="210">
        <v>1406</v>
      </c>
      <c r="AK970" s="221">
        <v>0</v>
      </c>
      <c r="AL970" s="221">
        <v>403</v>
      </c>
      <c r="AM970" s="152">
        <v>1018</v>
      </c>
      <c r="AN970" s="219">
        <v>965</v>
      </c>
      <c r="AO970" s="221">
        <v>641</v>
      </c>
      <c r="AP970" s="210">
        <v>1193</v>
      </c>
      <c r="AQ970" s="221">
        <v>137</v>
      </c>
      <c r="AR970" s="221">
        <v>12</v>
      </c>
      <c r="AS970" s="219">
        <v>556</v>
      </c>
      <c r="AT970" s="152">
        <v>1309</v>
      </c>
      <c r="AU970" s="219">
        <v>8</v>
      </c>
      <c r="AV970" s="219">
        <v>110</v>
      </c>
      <c r="AW970" s="210">
        <v>1311</v>
      </c>
      <c r="AX970" s="221">
        <v>672</v>
      </c>
      <c r="AY970" s="221">
        <v>0</v>
      </c>
      <c r="AZ970" s="274">
        <v>15</v>
      </c>
      <c r="BA970" s="141">
        <v>1865</v>
      </c>
      <c r="BB970" s="274">
        <v>5</v>
      </c>
      <c r="BC970" s="274">
        <v>98</v>
      </c>
      <c r="BD970" s="210">
        <v>876</v>
      </c>
      <c r="BE970" s="221">
        <v>1107</v>
      </c>
      <c r="BF970" s="152">
        <v>1559</v>
      </c>
      <c r="BG970" s="219">
        <v>424</v>
      </c>
      <c r="BH970" s="221">
        <v>2</v>
      </c>
      <c r="BI970" s="152">
        <v>649</v>
      </c>
      <c r="BJ970" s="152">
        <v>1334</v>
      </c>
      <c r="BK970" s="210">
        <v>899</v>
      </c>
      <c r="BL970" s="210">
        <v>218</v>
      </c>
      <c r="BM970" s="210">
        <v>671</v>
      </c>
      <c r="BN970" s="221">
        <v>51</v>
      </c>
      <c r="BO970" s="221">
        <v>144</v>
      </c>
    </row>
    <row r="971" spans="1:67" s="53" customFormat="1" x14ac:dyDescent="0.25">
      <c r="A971" s="53" t="s">
        <v>98</v>
      </c>
      <c r="H971" s="179">
        <v>45133</v>
      </c>
      <c r="I971" s="219">
        <f t="shared" ref="I971" si="1830">I970+J971</f>
        <v>1983</v>
      </c>
      <c r="J971" s="152">
        <v>0</v>
      </c>
      <c r="K971" s="216">
        <f t="shared" ref="K971" si="1831">I971*100000/620249</f>
        <v>319.71030989167252</v>
      </c>
      <c r="L971" s="265">
        <f t="shared" ref="L971" si="1832">(I971*100/I970)-100</f>
        <v>0</v>
      </c>
      <c r="M971" s="219">
        <v>0</v>
      </c>
      <c r="N971" s="210">
        <v>1980</v>
      </c>
      <c r="O971" s="210">
        <v>3</v>
      </c>
      <c r="P971" s="152">
        <v>888</v>
      </c>
      <c r="Q971" s="152">
        <f t="shared" ref="Q971" si="1833">(I971-P971)</f>
        <v>1095</v>
      </c>
      <c r="R971" s="221">
        <v>0</v>
      </c>
      <c r="S971" s="210">
        <v>109</v>
      </c>
      <c r="T971" s="221">
        <v>28</v>
      </c>
      <c r="U971" s="210">
        <v>1655</v>
      </c>
      <c r="V971" s="221">
        <v>7</v>
      </c>
      <c r="W971" s="221">
        <v>2</v>
      </c>
      <c r="X971" s="221">
        <v>182</v>
      </c>
      <c r="Y971" s="219">
        <v>0</v>
      </c>
      <c r="Z971" s="219">
        <v>1</v>
      </c>
      <c r="AA971" s="219">
        <v>1</v>
      </c>
      <c r="AB971" s="219">
        <v>0</v>
      </c>
      <c r="AC971" s="219">
        <v>8</v>
      </c>
      <c r="AD971" s="219">
        <v>117</v>
      </c>
      <c r="AE971" s="152">
        <v>436</v>
      </c>
      <c r="AF971" s="152">
        <v>1420</v>
      </c>
      <c r="AG971" s="221">
        <v>2</v>
      </c>
      <c r="AH971" s="221">
        <v>119</v>
      </c>
      <c r="AI971" s="221">
        <v>53</v>
      </c>
      <c r="AJ971" s="210">
        <v>1406</v>
      </c>
      <c r="AK971" s="221">
        <v>0</v>
      </c>
      <c r="AL971" s="221">
        <v>403</v>
      </c>
      <c r="AM971" s="152">
        <v>1018</v>
      </c>
      <c r="AN971" s="219">
        <v>965</v>
      </c>
      <c r="AO971" s="221">
        <v>641</v>
      </c>
      <c r="AP971" s="210">
        <v>1193</v>
      </c>
      <c r="AQ971" s="221">
        <v>137</v>
      </c>
      <c r="AR971" s="221">
        <v>12</v>
      </c>
      <c r="AS971" s="219">
        <v>556</v>
      </c>
      <c r="AT971" s="152">
        <v>1309</v>
      </c>
      <c r="AU971" s="219">
        <v>8</v>
      </c>
      <c r="AV971" s="219">
        <v>110</v>
      </c>
      <c r="AW971" s="210">
        <v>1311</v>
      </c>
      <c r="AX971" s="221">
        <v>672</v>
      </c>
      <c r="AY971" s="221">
        <v>0</v>
      </c>
      <c r="AZ971" s="274">
        <v>15</v>
      </c>
      <c r="BA971" s="141">
        <v>1865</v>
      </c>
      <c r="BB971" s="274">
        <v>5</v>
      </c>
      <c r="BC971" s="274">
        <v>98</v>
      </c>
      <c r="BD971" s="210">
        <v>876</v>
      </c>
      <c r="BE971" s="221">
        <v>1107</v>
      </c>
      <c r="BF971" s="152">
        <v>1559</v>
      </c>
      <c r="BG971" s="219">
        <v>424</v>
      </c>
      <c r="BH971" s="221">
        <v>2</v>
      </c>
      <c r="BI971" s="152">
        <v>649</v>
      </c>
      <c r="BJ971" s="152">
        <v>1334</v>
      </c>
      <c r="BK971" s="210">
        <v>899</v>
      </c>
      <c r="BL971" s="210">
        <v>218</v>
      </c>
      <c r="BM971" s="210">
        <v>671</v>
      </c>
      <c r="BN971" s="221">
        <v>51</v>
      </c>
      <c r="BO971" s="221">
        <v>144</v>
      </c>
    </row>
    <row r="972" spans="1:67" s="53" customFormat="1" x14ac:dyDescent="0.25">
      <c r="A972" s="53" t="s">
        <v>98</v>
      </c>
      <c r="H972" s="179">
        <v>45134</v>
      </c>
      <c r="I972" s="219">
        <f t="shared" ref="I972" si="1834">I971+J972</f>
        <v>1983</v>
      </c>
      <c r="J972" s="152">
        <v>0</v>
      </c>
      <c r="K972" s="216">
        <f t="shared" ref="K972" si="1835">I972*100000/620249</f>
        <v>319.71030989167252</v>
      </c>
      <c r="L972" s="265">
        <f t="shared" ref="L972" si="1836">(I972*100/I971)-100</f>
        <v>0</v>
      </c>
      <c r="M972" s="219">
        <v>0</v>
      </c>
      <c r="N972" s="210">
        <v>1980</v>
      </c>
      <c r="O972" s="210">
        <v>3</v>
      </c>
      <c r="P972" s="152">
        <v>888</v>
      </c>
      <c r="Q972" s="152">
        <f t="shared" ref="Q972" si="1837">(I972-P972)</f>
        <v>1095</v>
      </c>
      <c r="R972" s="221">
        <v>0</v>
      </c>
      <c r="S972" s="210">
        <v>109</v>
      </c>
      <c r="T972" s="221">
        <v>28</v>
      </c>
      <c r="U972" s="210">
        <v>1655</v>
      </c>
      <c r="V972" s="221">
        <v>7</v>
      </c>
      <c r="W972" s="221">
        <v>2</v>
      </c>
      <c r="X972" s="221">
        <v>182</v>
      </c>
      <c r="Y972" s="219">
        <v>0</v>
      </c>
      <c r="Z972" s="219">
        <v>1</v>
      </c>
      <c r="AA972" s="219">
        <v>1</v>
      </c>
      <c r="AB972" s="219">
        <v>0</v>
      </c>
      <c r="AC972" s="219">
        <v>8</v>
      </c>
      <c r="AD972" s="219">
        <v>117</v>
      </c>
      <c r="AE972" s="152">
        <v>436</v>
      </c>
      <c r="AF972" s="152">
        <v>1420</v>
      </c>
      <c r="AG972" s="221">
        <v>2</v>
      </c>
      <c r="AH972" s="221">
        <v>119</v>
      </c>
      <c r="AI972" s="221">
        <v>53</v>
      </c>
      <c r="AJ972" s="210">
        <v>1406</v>
      </c>
      <c r="AK972" s="221">
        <v>0</v>
      </c>
      <c r="AL972" s="221">
        <v>403</v>
      </c>
      <c r="AM972" s="152">
        <v>1018</v>
      </c>
      <c r="AN972" s="219">
        <v>965</v>
      </c>
      <c r="AO972" s="221">
        <v>641</v>
      </c>
      <c r="AP972" s="210">
        <v>1193</v>
      </c>
      <c r="AQ972" s="221">
        <v>137</v>
      </c>
      <c r="AR972" s="221">
        <v>12</v>
      </c>
      <c r="AS972" s="219">
        <v>556</v>
      </c>
      <c r="AT972" s="152">
        <v>1309</v>
      </c>
      <c r="AU972" s="219">
        <v>8</v>
      </c>
      <c r="AV972" s="219">
        <v>110</v>
      </c>
      <c r="AW972" s="210">
        <v>1311</v>
      </c>
      <c r="AX972" s="221">
        <v>672</v>
      </c>
      <c r="AY972" s="221">
        <v>0</v>
      </c>
      <c r="AZ972" s="274">
        <v>15</v>
      </c>
      <c r="BA972" s="141">
        <v>1865</v>
      </c>
      <c r="BB972" s="274">
        <v>5</v>
      </c>
      <c r="BC972" s="274">
        <v>98</v>
      </c>
      <c r="BD972" s="210">
        <v>876</v>
      </c>
      <c r="BE972" s="221">
        <v>1107</v>
      </c>
      <c r="BF972" s="152">
        <v>1559</v>
      </c>
      <c r="BG972" s="219">
        <v>424</v>
      </c>
      <c r="BH972" s="221">
        <v>2</v>
      </c>
      <c r="BI972" s="152">
        <v>649</v>
      </c>
      <c r="BJ972" s="152">
        <v>1334</v>
      </c>
      <c r="BK972" s="210">
        <v>899</v>
      </c>
      <c r="BL972" s="210">
        <v>218</v>
      </c>
      <c r="BM972" s="210">
        <v>671</v>
      </c>
      <c r="BN972" s="221">
        <v>51</v>
      </c>
      <c r="BO972" s="221">
        <v>144</v>
      </c>
    </row>
    <row r="973" spans="1:67" s="53" customFormat="1" x14ac:dyDescent="0.25">
      <c r="A973" s="53" t="s">
        <v>98</v>
      </c>
      <c r="H973" s="179">
        <v>45135</v>
      </c>
      <c r="I973" s="219">
        <f t="shared" ref="I973" si="1838">I972+J973</f>
        <v>1983</v>
      </c>
      <c r="J973" s="152">
        <v>0</v>
      </c>
      <c r="K973" s="216">
        <f t="shared" ref="K973" si="1839">I973*100000/620249</f>
        <v>319.71030989167252</v>
      </c>
      <c r="L973" s="265">
        <f t="shared" ref="L973" si="1840">(I973*100/I972)-100</f>
        <v>0</v>
      </c>
      <c r="M973" s="219">
        <v>0</v>
      </c>
      <c r="N973" s="210">
        <v>1980</v>
      </c>
      <c r="O973" s="210">
        <v>3</v>
      </c>
      <c r="P973" s="152">
        <v>888</v>
      </c>
      <c r="Q973" s="152">
        <f t="shared" ref="Q973" si="1841">(I973-P973)</f>
        <v>1095</v>
      </c>
      <c r="R973" s="221">
        <v>0</v>
      </c>
      <c r="S973" s="210">
        <v>109</v>
      </c>
      <c r="T973" s="221">
        <v>28</v>
      </c>
      <c r="U973" s="210">
        <v>1655</v>
      </c>
      <c r="V973" s="221">
        <v>7</v>
      </c>
      <c r="W973" s="221">
        <v>2</v>
      </c>
      <c r="X973" s="221">
        <v>182</v>
      </c>
      <c r="Y973" s="219">
        <v>0</v>
      </c>
      <c r="Z973" s="219">
        <v>1</v>
      </c>
      <c r="AA973" s="219">
        <v>1</v>
      </c>
      <c r="AB973" s="219">
        <v>0</v>
      </c>
      <c r="AC973" s="219">
        <v>8</v>
      </c>
      <c r="AD973" s="219">
        <v>117</v>
      </c>
      <c r="AE973" s="152">
        <v>436</v>
      </c>
      <c r="AF973" s="152">
        <v>1420</v>
      </c>
      <c r="AG973" s="221">
        <v>2</v>
      </c>
      <c r="AH973" s="221">
        <v>119</v>
      </c>
      <c r="AI973" s="221">
        <v>53</v>
      </c>
      <c r="AJ973" s="210">
        <v>1406</v>
      </c>
      <c r="AK973" s="221">
        <v>0</v>
      </c>
      <c r="AL973" s="221">
        <v>403</v>
      </c>
      <c r="AM973" s="152">
        <v>1018</v>
      </c>
      <c r="AN973" s="219">
        <v>965</v>
      </c>
      <c r="AO973" s="221">
        <v>641</v>
      </c>
      <c r="AP973" s="210">
        <v>1193</v>
      </c>
      <c r="AQ973" s="221">
        <v>137</v>
      </c>
      <c r="AR973" s="221">
        <v>12</v>
      </c>
      <c r="AS973" s="219">
        <v>556</v>
      </c>
      <c r="AT973" s="152">
        <v>1309</v>
      </c>
      <c r="AU973" s="219">
        <v>8</v>
      </c>
      <c r="AV973" s="219">
        <v>110</v>
      </c>
      <c r="AW973" s="210">
        <v>1311</v>
      </c>
      <c r="AX973" s="221">
        <v>672</v>
      </c>
      <c r="AY973" s="221">
        <v>0</v>
      </c>
      <c r="AZ973" s="274">
        <v>15</v>
      </c>
      <c r="BA973" s="141">
        <v>1865</v>
      </c>
      <c r="BB973" s="274">
        <v>5</v>
      </c>
      <c r="BC973" s="274">
        <v>98</v>
      </c>
      <c r="BD973" s="210">
        <v>876</v>
      </c>
      <c r="BE973" s="221">
        <v>1107</v>
      </c>
      <c r="BF973" s="152">
        <v>1559</v>
      </c>
      <c r="BG973" s="219">
        <v>424</v>
      </c>
      <c r="BH973" s="221">
        <v>2</v>
      </c>
      <c r="BI973" s="152">
        <v>649</v>
      </c>
      <c r="BJ973" s="152">
        <v>1334</v>
      </c>
      <c r="BK973" s="210">
        <v>899</v>
      </c>
      <c r="BL973" s="210">
        <v>218</v>
      </c>
      <c r="BM973" s="210">
        <v>671</v>
      </c>
      <c r="BN973" s="221">
        <v>51</v>
      </c>
      <c r="BO973" s="221">
        <v>144</v>
      </c>
    </row>
    <row r="974" spans="1:67" s="53" customFormat="1" x14ac:dyDescent="0.25">
      <c r="A974" s="53" t="s">
        <v>98</v>
      </c>
      <c r="H974" s="179">
        <v>45136</v>
      </c>
      <c r="I974" s="219">
        <f t="shared" ref="I974" si="1842">I973+J974</f>
        <v>1983</v>
      </c>
      <c r="J974" s="152">
        <v>0</v>
      </c>
      <c r="K974" s="216">
        <f t="shared" ref="K974" si="1843">I974*100000/620249</f>
        <v>319.71030989167252</v>
      </c>
      <c r="L974" s="265">
        <f t="shared" ref="L974" si="1844">(I974*100/I973)-100</f>
        <v>0</v>
      </c>
      <c r="M974" s="219">
        <v>0</v>
      </c>
      <c r="N974" s="210">
        <v>1980</v>
      </c>
      <c r="O974" s="210">
        <v>3</v>
      </c>
      <c r="P974" s="152">
        <v>888</v>
      </c>
      <c r="Q974" s="152">
        <f t="shared" ref="Q974" si="1845">(I974-P974)</f>
        <v>1095</v>
      </c>
      <c r="R974" s="221">
        <v>0</v>
      </c>
      <c r="S974" s="210">
        <v>109</v>
      </c>
      <c r="T974" s="221">
        <v>28</v>
      </c>
      <c r="U974" s="210">
        <v>1655</v>
      </c>
      <c r="V974" s="221">
        <v>7</v>
      </c>
      <c r="W974" s="221">
        <v>2</v>
      </c>
      <c r="X974" s="221">
        <v>182</v>
      </c>
      <c r="Y974" s="219">
        <v>0</v>
      </c>
      <c r="Z974" s="219">
        <v>1</v>
      </c>
      <c r="AA974" s="219">
        <v>1</v>
      </c>
      <c r="AB974" s="219">
        <v>0</v>
      </c>
      <c r="AC974" s="219">
        <v>8</v>
      </c>
      <c r="AD974" s="219">
        <v>117</v>
      </c>
      <c r="AE974" s="152">
        <v>436</v>
      </c>
      <c r="AF974" s="152">
        <v>1420</v>
      </c>
      <c r="AG974" s="221">
        <v>2</v>
      </c>
      <c r="AH974" s="221">
        <v>119</v>
      </c>
      <c r="AI974" s="221">
        <v>53</v>
      </c>
      <c r="AJ974" s="210">
        <v>1406</v>
      </c>
      <c r="AK974" s="221">
        <v>0</v>
      </c>
      <c r="AL974" s="221">
        <v>403</v>
      </c>
      <c r="AM974" s="152">
        <v>1018</v>
      </c>
      <c r="AN974" s="219">
        <v>965</v>
      </c>
      <c r="AO974" s="221">
        <v>641</v>
      </c>
      <c r="AP974" s="210">
        <v>1193</v>
      </c>
      <c r="AQ974" s="221">
        <v>137</v>
      </c>
      <c r="AR974" s="221">
        <v>12</v>
      </c>
      <c r="AS974" s="219">
        <v>556</v>
      </c>
      <c r="AT974" s="152">
        <v>1309</v>
      </c>
      <c r="AU974" s="219">
        <v>8</v>
      </c>
      <c r="AV974" s="219">
        <v>110</v>
      </c>
      <c r="AW974" s="210">
        <v>1311</v>
      </c>
      <c r="AX974" s="221">
        <v>672</v>
      </c>
      <c r="AY974" s="221">
        <v>0</v>
      </c>
      <c r="AZ974" s="274">
        <v>15</v>
      </c>
      <c r="BA974" s="141">
        <v>1865</v>
      </c>
      <c r="BB974" s="274">
        <v>5</v>
      </c>
      <c r="BC974" s="274">
        <v>98</v>
      </c>
      <c r="BD974" s="210">
        <v>876</v>
      </c>
      <c r="BE974" s="221">
        <v>1107</v>
      </c>
      <c r="BF974" s="152">
        <v>1559</v>
      </c>
      <c r="BG974" s="219">
        <v>424</v>
      </c>
      <c r="BH974" s="221">
        <v>2</v>
      </c>
      <c r="BI974" s="152">
        <v>649</v>
      </c>
      <c r="BJ974" s="152">
        <v>1334</v>
      </c>
      <c r="BK974" s="210">
        <v>899</v>
      </c>
      <c r="BL974" s="210">
        <v>218</v>
      </c>
      <c r="BM974" s="210">
        <v>671</v>
      </c>
      <c r="BN974" s="221">
        <v>51</v>
      </c>
      <c r="BO974" s="221">
        <v>144</v>
      </c>
    </row>
    <row r="975" spans="1:67" s="53" customFormat="1" x14ac:dyDescent="0.25">
      <c r="A975" s="53" t="s">
        <v>98</v>
      </c>
      <c r="H975" s="179">
        <v>45137</v>
      </c>
      <c r="I975" s="219">
        <f t="shared" ref="I975" si="1846">I974+J975</f>
        <v>1983</v>
      </c>
      <c r="J975" s="152">
        <v>0</v>
      </c>
      <c r="K975" s="216">
        <f t="shared" ref="K975" si="1847">I975*100000/620249</f>
        <v>319.71030989167252</v>
      </c>
      <c r="L975" s="265">
        <f t="shared" ref="L975" si="1848">(I975*100/I974)-100</f>
        <v>0</v>
      </c>
      <c r="M975" s="219">
        <v>0</v>
      </c>
      <c r="N975" s="210">
        <v>1980</v>
      </c>
      <c r="O975" s="210">
        <v>3</v>
      </c>
      <c r="P975" s="152">
        <v>888</v>
      </c>
      <c r="Q975" s="152">
        <f t="shared" ref="Q975" si="1849">(I975-P975)</f>
        <v>1095</v>
      </c>
      <c r="R975" s="221">
        <v>0</v>
      </c>
      <c r="S975" s="210">
        <v>109</v>
      </c>
      <c r="T975" s="221">
        <v>28</v>
      </c>
      <c r="U975" s="210">
        <v>1655</v>
      </c>
      <c r="V975" s="221">
        <v>7</v>
      </c>
      <c r="W975" s="221">
        <v>2</v>
      </c>
      <c r="X975" s="221">
        <v>182</v>
      </c>
      <c r="Y975" s="219">
        <v>0</v>
      </c>
      <c r="Z975" s="219">
        <v>1</v>
      </c>
      <c r="AA975" s="219">
        <v>1</v>
      </c>
      <c r="AB975" s="219">
        <v>0</v>
      </c>
      <c r="AC975" s="219">
        <v>8</v>
      </c>
      <c r="AD975" s="219">
        <v>117</v>
      </c>
      <c r="AE975" s="152">
        <v>436</v>
      </c>
      <c r="AF975" s="152">
        <v>1420</v>
      </c>
      <c r="AG975" s="221">
        <v>2</v>
      </c>
      <c r="AH975" s="221">
        <v>119</v>
      </c>
      <c r="AI975" s="221">
        <v>53</v>
      </c>
      <c r="AJ975" s="210">
        <v>1406</v>
      </c>
      <c r="AK975" s="221">
        <v>0</v>
      </c>
      <c r="AL975" s="221">
        <v>403</v>
      </c>
      <c r="AM975" s="152">
        <v>1018</v>
      </c>
      <c r="AN975" s="219">
        <v>965</v>
      </c>
      <c r="AO975" s="221">
        <v>641</v>
      </c>
      <c r="AP975" s="210">
        <v>1193</v>
      </c>
      <c r="AQ975" s="221">
        <v>137</v>
      </c>
      <c r="AR975" s="221">
        <v>12</v>
      </c>
      <c r="AS975" s="219">
        <v>556</v>
      </c>
      <c r="AT975" s="152">
        <v>1309</v>
      </c>
      <c r="AU975" s="219">
        <v>8</v>
      </c>
      <c r="AV975" s="219">
        <v>110</v>
      </c>
      <c r="AW975" s="210">
        <v>1311</v>
      </c>
      <c r="AX975" s="221">
        <v>672</v>
      </c>
      <c r="AY975" s="221">
        <v>0</v>
      </c>
      <c r="AZ975" s="274">
        <v>15</v>
      </c>
      <c r="BA975" s="141">
        <v>1865</v>
      </c>
      <c r="BB975" s="274">
        <v>5</v>
      </c>
      <c r="BC975" s="274">
        <v>98</v>
      </c>
      <c r="BD975" s="210">
        <v>876</v>
      </c>
      <c r="BE975" s="221">
        <v>1107</v>
      </c>
      <c r="BF975" s="152">
        <v>1559</v>
      </c>
      <c r="BG975" s="219">
        <v>424</v>
      </c>
      <c r="BH975" s="221">
        <v>2</v>
      </c>
      <c r="BI975" s="152">
        <v>649</v>
      </c>
      <c r="BJ975" s="152">
        <v>1334</v>
      </c>
      <c r="BK975" s="210">
        <v>899</v>
      </c>
      <c r="BL975" s="210">
        <v>218</v>
      </c>
      <c r="BM975" s="210">
        <v>671</v>
      </c>
      <c r="BN975" s="221">
        <v>51</v>
      </c>
      <c r="BO975" s="221">
        <v>144</v>
      </c>
    </row>
    <row r="976" spans="1:67" s="53" customFormat="1" x14ac:dyDescent="0.25">
      <c r="A976" s="53" t="s">
        <v>98</v>
      </c>
      <c r="H976" s="179">
        <v>45138</v>
      </c>
      <c r="I976" s="219">
        <f t="shared" ref="I976" si="1850">I975+J976</f>
        <v>1983</v>
      </c>
      <c r="J976" s="152">
        <v>0</v>
      </c>
      <c r="K976" s="216">
        <f t="shared" ref="K976" si="1851">I976*100000/620249</f>
        <v>319.71030989167252</v>
      </c>
      <c r="L976" s="265">
        <f t="shared" ref="L976" si="1852">(I976*100/I975)-100</f>
        <v>0</v>
      </c>
      <c r="M976" s="219">
        <v>0</v>
      </c>
      <c r="N976" s="210">
        <v>1980</v>
      </c>
      <c r="O976" s="210">
        <v>3</v>
      </c>
      <c r="P976" s="152">
        <v>888</v>
      </c>
      <c r="Q976" s="152">
        <f t="shared" ref="Q976" si="1853">(I976-P976)</f>
        <v>1095</v>
      </c>
      <c r="R976" s="221">
        <v>0</v>
      </c>
      <c r="S976" s="210">
        <v>109</v>
      </c>
      <c r="T976" s="221">
        <v>28</v>
      </c>
      <c r="U976" s="210">
        <v>1655</v>
      </c>
      <c r="V976" s="221">
        <v>7</v>
      </c>
      <c r="W976" s="221">
        <v>2</v>
      </c>
      <c r="X976" s="221">
        <v>182</v>
      </c>
      <c r="Y976" s="219">
        <v>0</v>
      </c>
      <c r="Z976" s="219">
        <v>1</v>
      </c>
      <c r="AA976" s="219">
        <v>1</v>
      </c>
      <c r="AB976" s="219">
        <v>0</v>
      </c>
      <c r="AC976" s="219">
        <v>8</v>
      </c>
      <c r="AD976" s="219">
        <v>117</v>
      </c>
      <c r="AE976" s="152">
        <v>436</v>
      </c>
      <c r="AF976" s="152">
        <v>1420</v>
      </c>
      <c r="AG976" s="221">
        <v>2</v>
      </c>
      <c r="AH976" s="221">
        <v>119</v>
      </c>
      <c r="AI976" s="221">
        <v>53</v>
      </c>
      <c r="AJ976" s="210">
        <v>1406</v>
      </c>
      <c r="AK976" s="221">
        <v>0</v>
      </c>
      <c r="AL976" s="221">
        <v>403</v>
      </c>
      <c r="AM976" s="152">
        <v>1018</v>
      </c>
      <c r="AN976" s="219">
        <v>965</v>
      </c>
      <c r="AO976" s="221">
        <v>641</v>
      </c>
      <c r="AP976" s="210">
        <v>1193</v>
      </c>
      <c r="AQ976" s="221">
        <v>137</v>
      </c>
      <c r="AR976" s="221">
        <v>12</v>
      </c>
      <c r="AS976" s="219">
        <v>556</v>
      </c>
      <c r="AT976" s="152">
        <v>1309</v>
      </c>
      <c r="AU976" s="219">
        <v>8</v>
      </c>
      <c r="AV976" s="219">
        <v>110</v>
      </c>
      <c r="AW976" s="210">
        <v>1311</v>
      </c>
      <c r="AX976" s="221">
        <v>672</v>
      </c>
      <c r="AY976" s="221">
        <v>0</v>
      </c>
      <c r="AZ976" s="274">
        <v>15</v>
      </c>
      <c r="BA976" s="141">
        <v>1865</v>
      </c>
      <c r="BB976" s="274">
        <v>5</v>
      </c>
      <c r="BC976" s="274">
        <v>98</v>
      </c>
      <c r="BD976" s="210">
        <v>876</v>
      </c>
      <c r="BE976" s="221">
        <v>1107</v>
      </c>
      <c r="BF976" s="152">
        <v>1559</v>
      </c>
      <c r="BG976" s="219">
        <v>424</v>
      </c>
      <c r="BH976" s="221">
        <v>2</v>
      </c>
      <c r="BI976" s="152">
        <v>649</v>
      </c>
      <c r="BJ976" s="152">
        <v>1334</v>
      </c>
      <c r="BK976" s="210">
        <v>899</v>
      </c>
      <c r="BL976" s="210">
        <v>218</v>
      </c>
      <c r="BM976" s="210">
        <v>671</v>
      </c>
      <c r="BN976" s="221">
        <v>51</v>
      </c>
      <c r="BO976" s="221">
        <v>144</v>
      </c>
    </row>
    <row r="977" spans="1:67" s="53" customFormat="1" x14ac:dyDescent="0.25">
      <c r="A977" s="53" t="s">
        <v>98</v>
      </c>
      <c r="H977" s="179">
        <v>45139</v>
      </c>
      <c r="I977" s="219">
        <f t="shared" ref="I977" si="1854">I976+J977</f>
        <v>1983</v>
      </c>
      <c r="J977" s="152">
        <v>0</v>
      </c>
      <c r="K977" s="216">
        <f t="shared" ref="K977" si="1855">I977*100000/620249</f>
        <v>319.71030989167252</v>
      </c>
      <c r="L977" s="265">
        <f t="shared" ref="L977" si="1856">(I977*100/I976)-100</f>
        <v>0</v>
      </c>
      <c r="M977" s="219">
        <v>0</v>
      </c>
      <c r="N977" s="210">
        <v>1980</v>
      </c>
      <c r="O977" s="210">
        <v>3</v>
      </c>
      <c r="P977" s="152">
        <v>888</v>
      </c>
      <c r="Q977" s="152">
        <f t="shared" ref="Q977" si="1857">(I977-P977)</f>
        <v>1095</v>
      </c>
      <c r="R977" s="221">
        <v>0</v>
      </c>
      <c r="S977" s="210">
        <v>109</v>
      </c>
      <c r="T977" s="221">
        <v>28</v>
      </c>
      <c r="U977" s="210">
        <v>1655</v>
      </c>
      <c r="V977" s="221">
        <v>7</v>
      </c>
      <c r="W977" s="221">
        <v>2</v>
      </c>
      <c r="X977" s="221">
        <v>182</v>
      </c>
      <c r="Y977" s="219">
        <v>0</v>
      </c>
      <c r="Z977" s="219">
        <v>1</v>
      </c>
      <c r="AA977" s="219">
        <v>1</v>
      </c>
      <c r="AB977" s="219">
        <v>0</v>
      </c>
      <c r="AC977" s="219">
        <v>8</v>
      </c>
      <c r="AD977" s="219">
        <v>117</v>
      </c>
      <c r="AE977" s="152">
        <v>436</v>
      </c>
      <c r="AF977" s="152">
        <v>1420</v>
      </c>
      <c r="AG977" s="221">
        <v>2</v>
      </c>
      <c r="AH977" s="221">
        <v>119</v>
      </c>
      <c r="AI977" s="221">
        <v>53</v>
      </c>
      <c r="AJ977" s="210">
        <v>1406</v>
      </c>
      <c r="AK977" s="221">
        <v>0</v>
      </c>
      <c r="AL977" s="221">
        <v>403</v>
      </c>
      <c r="AM977" s="152">
        <v>1018</v>
      </c>
      <c r="AN977" s="219">
        <v>965</v>
      </c>
      <c r="AO977" s="221">
        <v>641</v>
      </c>
      <c r="AP977" s="210">
        <v>1193</v>
      </c>
      <c r="AQ977" s="221">
        <v>137</v>
      </c>
      <c r="AR977" s="221">
        <v>12</v>
      </c>
      <c r="AS977" s="219">
        <v>556</v>
      </c>
      <c r="AT977" s="152">
        <v>1309</v>
      </c>
      <c r="AU977" s="219">
        <v>8</v>
      </c>
      <c r="AV977" s="219">
        <v>110</v>
      </c>
      <c r="AW977" s="210">
        <v>1311</v>
      </c>
      <c r="AX977" s="221">
        <v>672</v>
      </c>
      <c r="AY977" s="221">
        <v>0</v>
      </c>
      <c r="AZ977" s="274">
        <v>15</v>
      </c>
      <c r="BA977" s="141">
        <v>1865</v>
      </c>
      <c r="BB977" s="274">
        <v>5</v>
      </c>
      <c r="BC977" s="274">
        <v>98</v>
      </c>
      <c r="BD977" s="210">
        <v>876</v>
      </c>
      <c r="BE977" s="221">
        <v>1107</v>
      </c>
      <c r="BF977" s="152">
        <v>1559</v>
      </c>
      <c r="BG977" s="219">
        <v>424</v>
      </c>
      <c r="BH977" s="221">
        <v>2</v>
      </c>
      <c r="BI977" s="152">
        <v>649</v>
      </c>
      <c r="BJ977" s="152">
        <v>1334</v>
      </c>
      <c r="BK977" s="210">
        <v>899</v>
      </c>
      <c r="BL977" s="210">
        <v>218</v>
      </c>
      <c r="BM977" s="210">
        <v>671</v>
      </c>
      <c r="BN977" s="221">
        <v>51</v>
      </c>
      <c r="BO977" s="221">
        <v>144</v>
      </c>
    </row>
    <row r="978" spans="1:67" s="53" customFormat="1" x14ac:dyDescent="0.25">
      <c r="A978" s="53" t="s">
        <v>98</v>
      </c>
      <c r="H978" s="179">
        <v>45140</v>
      </c>
      <c r="I978" s="219">
        <f t="shared" ref="I978" si="1858">I977+J978</f>
        <v>1984</v>
      </c>
      <c r="J978" s="152">
        <v>1</v>
      </c>
      <c r="K978" s="216">
        <f t="shared" ref="K978" si="1859">I978*100000/620249</f>
        <v>319.87153546398304</v>
      </c>
      <c r="L978" s="265">
        <f t="shared" ref="L978" si="1860">(I978*100/I977)-100</f>
        <v>5.0428643469487611E-2</v>
      </c>
      <c r="M978" s="219">
        <v>0</v>
      </c>
      <c r="N978" s="210">
        <v>1981</v>
      </c>
      <c r="O978" s="210">
        <v>3</v>
      </c>
      <c r="P978" s="152">
        <v>889</v>
      </c>
      <c r="Q978" s="152">
        <f t="shared" ref="Q978" si="1861">(I978-P978)</f>
        <v>1095</v>
      </c>
      <c r="R978" s="221">
        <v>0</v>
      </c>
      <c r="S978" s="210">
        <v>109</v>
      </c>
      <c r="T978" s="221">
        <v>28</v>
      </c>
      <c r="U978" s="210">
        <v>1656</v>
      </c>
      <c r="V978" s="221">
        <v>7</v>
      </c>
      <c r="W978" s="221">
        <v>2</v>
      </c>
      <c r="X978" s="221">
        <v>182</v>
      </c>
      <c r="Y978" s="219">
        <v>0</v>
      </c>
      <c r="Z978" s="219">
        <v>1</v>
      </c>
      <c r="AA978" s="219">
        <v>1</v>
      </c>
      <c r="AB978" s="219">
        <v>0</v>
      </c>
      <c r="AC978" s="219">
        <v>8</v>
      </c>
      <c r="AD978" s="219">
        <v>117</v>
      </c>
      <c r="AE978" s="152">
        <v>436</v>
      </c>
      <c r="AF978" s="152">
        <v>1421</v>
      </c>
      <c r="AG978" s="221">
        <v>2</v>
      </c>
      <c r="AH978" s="221">
        <v>119</v>
      </c>
      <c r="AI978" s="221">
        <v>53</v>
      </c>
      <c r="AJ978" s="210">
        <v>1407</v>
      </c>
      <c r="AK978" s="221">
        <v>0</v>
      </c>
      <c r="AL978" s="221">
        <v>403</v>
      </c>
      <c r="AM978" s="152">
        <v>1018</v>
      </c>
      <c r="AN978" s="219">
        <v>966</v>
      </c>
      <c r="AO978" s="221">
        <v>641</v>
      </c>
      <c r="AP978" s="210">
        <v>1194</v>
      </c>
      <c r="AQ978" s="221">
        <v>137</v>
      </c>
      <c r="AR978" s="221">
        <v>12</v>
      </c>
      <c r="AS978" s="219">
        <v>556</v>
      </c>
      <c r="AT978" s="152">
        <v>1310</v>
      </c>
      <c r="AU978" s="219">
        <v>8</v>
      </c>
      <c r="AV978" s="219">
        <v>110</v>
      </c>
      <c r="AW978" s="210">
        <v>1312</v>
      </c>
      <c r="AX978" s="221">
        <v>672</v>
      </c>
      <c r="AY978" s="221">
        <v>0</v>
      </c>
      <c r="AZ978" s="274">
        <v>15</v>
      </c>
      <c r="BA978" s="141">
        <v>1866</v>
      </c>
      <c r="BB978" s="274">
        <v>5</v>
      </c>
      <c r="BC978" s="274">
        <v>98</v>
      </c>
      <c r="BD978" s="210">
        <v>877</v>
      </c>
      <c r="BE978" s="221">
        <v>1107</v>
      </c>
      <c r="BF978" s="152">
        <v>1560</v>
      </c>
      <c r="BG978" s="219">
        <v>424</v>
      </c>
      <c r="BH978" s="221">
        <v>2</v>
      </c>
      <c r="BI978" s="152">
        <v>650</v>
      </c>
      <c r="BJ978" s="152">
        <v>1334</v>
      </c>
      <c r="BK978" s="210">
        <v>899</v>
      </c>
      <c r="BL978" s="210">
        <v>218</v>
      </c>
      <c r="BM978" s="210">
        <v>672</v>
      </c>
      <c r="BN978" s="221">
        <v>51</v>
      </c>
      <c r="BO978" s="221">
        <v>144</v>
      </c>
    </row>
    <row r="979" spans="1:67" s="53" customFormat="1" x14ac:dyDescent="0.25">
      <c r="A979" s="53" t="s">
        <v>98</v>
      </c>
      <c r="H979" s="179">
        <v>45141</v>
      </c>
      <c r="I979" s="219">
        <f t="shared" ref="I979" si="1862">I978+J979</f>
        <v>1984</v>
      </c>
      <c r="J979" s="152">
        <v>0</v>
      </c>
      <c r="K979" s="216">
        <f t="shared" ref="K979" si="1863">I979*100000/620249</f>
        <v>319.87153546398304</v>
      </c>
      <c r="L979" s="265">
        <f t="shared" ref="L979" si="1864">(I979*100/I978)-100</f>
        <v>0</v>
      </c>
      <c r="M979" s="219">
        <v>0</v>
      </c>
      <c r="N979" s="210">
        <v>1981</v>
      </c>
      <c r="O979" s="210">
        <v>3</v>
      </c>
      <c r="P979" s="152">
        <v>889</v>
      </c>
      <c r="Q979" s="152">
        <f t="shared" ref="Q979" si="1865">(I979-P979)</f>
        <v>1095</v>
      </c>
      <c r="R979" s="221">
        <v>0</v>
      </c>
      <c r="S979" s="210">
        <v>109</v>
      </c>
      <c r="T979" s="221">
        <v>28</v>
      </c>
      <c r="U979" s="210">
        <v>1656</v>
      </c>
      <c r="V979" s="221">
        <v>7</v>
      </c>
      <c r="W979" s="221">
        <v>2</v>
      </c>
      <c r="X979" s="221">
        <v>182</v>
      </c>
      <c r="Y979" s="219">
        <v>0</v>
      </c>
      <c r="Z979" s="219">
        <v>1</v>
      </c>
      <c r="AA979" s="219">
        <v>1</v>
      </c>
      <c r="AB979" s="219">
        <v>0</v>
      </c>
      <c r="AC979" s="219">
        <v>8</v>
      </c>
      <c r="AD979" s="219">
        <v>117</v>
      </c>
      <c r="AE979" s="152">
        <v>436</v>
      </c>
      <c r="AF979" s="152">
        <v>1421</v>
      </c>
      <c r="AG979" s="221">
        <v>2</v>
      </c>
      <c r="AH979" s="221">
        <v>119</v>
      </c>
      <c r="AI979" s="221">
        <v>53</v>
      </c>
      <c r="AJ979" s="210">
        <v>1407</v>
      </c>
      <c r="AK979" s="221">
        <v>0</v>
      </c>
      <c r="AL979" s="221">
        <v>403</v>
      </c>
      <c r="AM979" s="152">
        <v>1018</v>
      </c>
      <c r="AN979" s="219">
        <v>966</v>
      </c>
      <c r="AO979" s="221">
        <v>641</v>
      </c>
      <c r="AP979" s="210">
        <v>1194</v>
      </c>
      <c r="AQ979" s="221">
        <v>137</v>
      </c>
      <c r="AR979" s="221">
        <v>12</v>
      </c>
      <c r="AS979" s="219">
        <v>556</v>
      </c>
      <c r="AT979" s="152">
        <v>1310</v>
      </c>
      <c r="AU979" s="219">
        <v>8</v>
      </c>
      <c r="AV979" s="219">
        <v>110</v>
      </c>
      <c r="AW979" s="210">
        <v>1312</v>
      </c>
      <c r="AX979" s="221">
        <v>672</v>
      </c>
      <c r="AY979" s="221">
        <v>0</v>
      </c>
      <c r="AZ979" s="274">
        <v>15</v>
      </c>
      <c r="BA979" s="141">
        <v>1866</v>
      </c>
      <c r="BB979" s="274">
        <v>5</v>
      </c>
      <c r="BC979" s="274">
        <v>98</v>
      </c>
      <c r="BD979" s="210">
        <v>877</v>
      </c>
      <c r="BE979" s="221">
        <v>1107</v>
      </c>
      <c r="BF979" s="152">
        <v>1560</v>
      </c>
      <c r="BG979" s="219">
        <v>424</v>
      </c>
      <c r="BH979" s="221">
        <v>2</v>
      </c>
      <c r="BI979" s="152">
        <v>650</v>
      </c>
      <c r="BJ979" s="152">
        <v>1334</v>
      </c>
      <c r="BK979" s="210">
        <v>899</v>
      </c>
      <c r="BL979" s="210">
        <v>218</v>
      </c>
      <c r="BM979" s="210">
        <v>672</v>
      </c>
      <c r="BN979" s="221">
        <v>51</v>
      </c>
      <c r="BO979" s="221">
        <v>144</v>
      </c>
    </row>
    <row r="980" spans="1:67" s="53" customFormat="1" x14ac:dyDescent="0.25">
      <c r="A980" s="53" t="s">
        <v>98</v>
      </c>
      <c r="H980" s="179">
        <v>45142</v>
      </c>
      <c r="I980" s="219">
        <f t="shared" ref="I980" si="1866">I979+J980</f>
        <v>1984</v>
      </c>
      <c r="J980" s="152">
        <v>0</v>
      </c>
      <c r="K980" s="216">
        <f t="shared" ref="K980" si="1867">I980*100000/620249</f>
        <v>319.87153546398304</v>
      </c>
      <c r="L980" s="265">
        <f t="shared" ref="L980" si="1868">(I980*100/I979)-100</f>
        <v>0</v>
      </c>
      <c r="M980" s="219">
        <v>0</v>
      </c>
      <c r="N980" s="210">
        <v>1981</v>
      </c>
      <c r="O980" s="210">
        <v>3</v>
      </c>
      <c r="P980" s="152">
        <v>889</v>
      </c>
      <c r="Q980" s="152">
        <f t="shared" ref="Q980" si="1869">(I980-P980)</f>
        <v>1095</v>
      </c>
      <c r="R980" s="221">
        <v>0</v>
      </c>
      <c r="S980" s="210">
        <v>109</v>
      </c>
      <c r="T980" s="221">
        <v>28</v>
      </c>
      <c r="U980" s="210">
        <v>1656</v>
      </c>
      <c r="V980" s="221">
        <v>7</v>
      </c>
      <c r="W980" s="221">
        <v>2</v>
      </c>
      <c r="X980" s="221">
        <v>182</v>
      </c>
      <c r="Y980" s="219">
        <v>0</v>
      </c>
      <c r="Z980" s="219">
        <v>1</v>
      </c>
      <c r="AA980" s="219">
        <v>1</v>
      </c>
      <c r="AB980" s="219">
        <v>0</v>
      </c>
      <c r="AC980" s="219">
        <v>8</v>
      </c>
      <c r="AD980" s="219">
        <v>117</v>
      </c>
      <c r="AE980" s="152">
        <v>436</v>
      </c>
      <c r="AF980" s="152">
        <v>1421</v>
      </c>
      <c r="AG980" s="221">
        <v>2</v>
      </c>
      <c r="AH980" s="221">
        <v>119</v>
      </c>
      <c r="AI980" s="221">
        <v>53</v>
      </c>
      <c r="AJ980" s="210">
        <v>1407</v>
      </c>
      <c r="AK980" s="221">
        <v>0</v>
      </c>
      <c r="AL980" s="221">
        <v>403</v>
      </c>
      <c r="AM980" s="152">
        <v>1018</v>
      </c>
      <c r="AN980" s="219">
        <v>966</v>
      </c>
      <c r="AO980" s="221">
        <v>641</v>
      </c>
      <c r="AP980" s="210">
        <v>1194</v>
      </c>
      <c r="AQ980" s="221">
        <v>137</v>
      </c>
      <c r="AR980" s="221">
        <v>12</v>
      </c>
      <c r="AS980" s="219">
        <v>556</v>
      </c>
      <c r="AT980" s="152">
        <v>1310</v>
      </c>
      <c r="AU980" s="219">
        <v>8</v>
      </c>
      <c r="AV980" s="219">
        <v>110</v>
      </c>
      <c r="AW980" s="210">
        <v>1312</v>
      </c>
      <c r="AX980" s="221">
        <v>672</v>
      </c>
      <c r="AY980" s="221">
        <v>0</v>
      </c>
      <c r="AZ980" s="274">
        <v>15</v>
      </c>
      <c r="BA980" s="141">
        <v>1866</v>
      </c>
      <c r="BB980" s="274">
        <v>5</v>
      </c>
      <c r="BC980" s="274">
        <v>98</v>
      </c>
      <c r="BD980" s="210">
        <v>877</v>
      </c>
      <c r="BE980" s="221">
        <v>1107</v>
      </c>
      <c r="BF980" s="152">
        <v>1560</v>
      </c>
      <c r="BG980" s="219">
        <v>424</v>
      </c>
      <c r="BH980" s="221">
        <v>2</v>
      </c>
      <c r="BI980" s="152">
        <v>650</v>
      </c>
      <c r="BJ980" s="152">
        <v>1334</v>
      </c>
      <c r="BK980" s="210">
        <v>899</v>
      </c>
      <c r="BL980" s="210">
        <v>218</v>
      </c>
      <c r="BM980" s="210">
        <v>672</v>
      </c>
      <c r="BN980" s="221">
        <v>51</v>
      </c>
      <c r="BO980" s="221">
        <v>144</v>
      </c>
    </row>
    <row r="981" spans="1:67" s="53" customFormat="1" x14ac:dyDescent="0.25">
      <c r="A981" s="53" t="s">
        <v>98</v>
      </c>
      <c r="H981" s="179">
        <v>45143</v>
      </c>
      <c r="I981" s="219">
        <f t="shared" ref="I981" si="1870">I980+J981</f>
        <v>1984</v>
      </c>
      <c r="J981" s="152">
        <v>0</v>
      </c>
      <c r="K981" s="216">
        <f t="shared" ref="K981" si="1871">I981*100000/620249</f>
        <v>319.87153546398304</v>
      </c>
      <c r="L981" s="265">
        <f t="shared" ref="L981" si="1872">(I981*100/I980)-100</f>
        <v>0</v>
      </c>
      <c r="M981" s="219">
        <v>0</v>
      </c>
      <c r="N981" s="210">
        <v>1981</v>
      </c>
      <c r="O981" s="210">
        <v>3</v>
      </c>
      <c r="P981" s="152">
        <v>889</v>
      </c>
      <c r="Q981" s="152">
        <f t="shared" ref="Q981" si="1873">(I981-P981)</f>
        <v>1095</v>
      </c>
      <c r="R981" s="221">
        <v>0</v>
      </c>
      <c r="S981" s="210">
        <v>109</v>
      </c>
      <c r="T981" s="221">
        <v>28</v>
      </c>
      <c r="U981" s="210">
        <v>1656</v>
      </c>
      <c r="V981" s="221">
        <v>7</v>
      </c>
      <c r="W981" s="221">
        <v>2</v>
      </c>
      <c r="X981" s="221">
        <v>182</v>
      </c>
      <c r="Y981" s="219">
        <v>0</v>
      </c>
      <c r="Z981" s="219">
        <v>1</v>
      </c>
      <c r="AA981" s="219">
        <v>1</v>
      </c>
      <c r="AB981" s="219">
        <v>0</v>
      </c>
      <c r="AC981" s="219">
        <v>8</v>
      </c>
      <c r="AD981" s="219">
        <v>117</v>
      </c>
      <c r="AE981" s="152">
        <v>436</v>
      </c>
      <c r="AF981" s="152">
        <v>1421</v>
      </c>
      <c r="AG981" s="221">
        <v>2</v>
      </c>
      <c r="AH981" s="221">
        <v>119</v>
      </c>
      <c r="AI981" s="221">
        <v>53</v>
      </c>
      <c r="AJ981" s="210">
        <v>1407</v>
      </c>
      <c r="AK981" s="221">
        <v>0</v>
      </c>
      <c r="AL981" s="221">
        <v>403</v>
      </c>
      <c r="AM981" s="152">
        <v>1018</v>
      </c>
      <c r="AN981" s="219">
        <v>966</v>
      </c>
      <c r="AO981" s="221">
        <v>641</v>
      </c>
      <c r="AP981" s="210">
        <v>1194</v>
      </c>
      <c r="AQ981" s="221">
        <v>137</v>
      </c>
      <c r="AR981" s="221">
        <v>12</v>
      </c>
      <c r="AS981" s="219">
        <v>556</v>
      </c>
      <c r="AT981" s="152">
        <v>1310</v>
      </c>
      <c r="AU981" s="219">
        <v>8</v>
      </c>
      <c r="AV981" s="219">
        <v>110</v>
      </c>
      <c r="AW981" s="210">
        <v>1312</v>
      </c>
      <c r="AX981" s="221">
        <v>672</v>
      </c>
      <c r="AY981" s="221">
        <v>0</v>
      </c>
      <c r="AZ981" s="274">
        <v>15</v>
      </c>
      <c r="BA981" s="141">
        <v>1866</v>
      </c>
      <c r="BB981" s="274">
        <v>5</v>
      </c>
      <c r="BC981" s="274">
        <v>98</v>
      </c>
      <c r="BD981" s="210">
        <v>877</v>
      </c>
      <c r="BE981" s="221">
        <v>1107</v>
      </c>
      <c r="BF981" s="152">
        <v>1560</v>
      </c>
      <c r="BG981" s="219">
        <v>424</v>
      </c>
      <c r="BH981" s="221">
        <v>2</v>
      </c>
      <c r="BI981" s="152">
        <v>650</v>
      </c>
      <c r="BJ981" s="152">
        <v>1334</v>
      </c>
      <c r="BK981" s="210">
        <v>899</v>
      </c>
      <c r="BL981" s="210">
        <v>218</v>
      </c>
      <c r="BM981" s="210">
        <v>672</v>
      </c>
      <c r="BN981" s="221">
        <v>51</v>
      </c>
      <c r="BO981" s="221">
        <v>144</v>
      </c>
    </row>
    <row r="982" spans="1:67" s="53" customFormat="1" x14ac:dyDescent="0.25">
      <c r="A982" s="53" t="s">
        <v>98</v>
      </c>
      <c r="H982" s="179">
        <v>45144</v>
      </c>
      <c r="I982" s="219">
        <f t="shared" ref="I982" si="1874">I981+J982</f>
        <v>1984</v>
      </c>
      <c r="J982" s="152">
        <v>0</v>
      </c>
      <c r="K982" s="216">
        <f t="shared" ref="K982" si="1875">I982*100000/620249</f>
        <v>319.87153546398304</v>
      </c>
      <c r="L982" s="265">
        <f t="shared" ref="L982" si="1876">(I982*100/I981)-100</f>
        <v>0</v>
      </c>
      <c r="M982" s="219">
        <v>0</v>
      </c>
      <c r="N982" s="210">
        <v>1981</v>
      </c>
      <c r="O982" s="210">
        <v>3</v>
      </c>
      <c r="P982" s="152">
        <v>889</v>
      </c>
      <c r="Q982" s="152">
        <f t="shared" ref="Q982" si="1877">(I982-P982)</f>
        <v>1095</v>
      </c>
      <c r="R982" s="221">
        <v>0</v>
      </c>
      <c r="S982" s="210">
        <v>109</v>
      </c>
      <c r="T982" s="221">
        <v>28</v>
      </c>
      <c r="U982" s="210">
        <v>1656</v>
      </c>
      <c r="V982" s="221">
        <v>7</v>
      </c>
      <c r="W982" s="221">
        <v>2</v>
      </c>
      <c r="X982" s="221">
        <v>182</v>
      </c>
      <c r="Y982" s="219">
        <v>0</v>
      </c>
      <c r="Z982" s="219">
        <v>1</v>
      </c>
      <c r="AA982" s="219">
        <v>1</v>
      </c>
      <c r="AB982" s="219">
        <v>0</v>
      </c>
      <c r="AC982" s="219">
        <v>8</v>
      </c>
      <c r="AD982" s="219">
        <v>117</v>
      </c>
      <c r="AE982" s="152">
        <v>436</v>
      </c>
      <c r="AF982" s="152">
        <v>1421</v>
      </c>
      <c r="AG982" s="221">
        <v>2</v>
      </c>
      <c r="AH982" s="221">
        <v>119</v>
      </c>
      <c r="AI982" s="221">
        <v>53</v>
      </c>
      <c r="AJ982" s="210">
        <v>1407</v>
      </c>
      <c r="AK982" s="221">
        <v>0</v>
      </c>
      <c r="AL982" s="221">
        <v>403</v>
      </c>
      <c r="AM982" s="152">
        <v>1018</v>
      </c>
      <c r="AN982" s="219">
        <v>966</v>
      </c>
      <c r="AO982" s="221">
        <v>641</v>
      </c>
      <c r="AP982" s="210">
        <v>1194</v>
      </c>
      <c r="AQ982" s="221">
        <v>137</v>
      </c>
      <c r="AR982" s="221">
        <v>12</v>
      </c>
      <c r="AS982" s="219">
        <v>556</v>
      </c>
      <c r="AT982" s="152">
        <v>1310</v>
      </c>
      <c r="AU982" s="219">
        <v>8</v>
      </c>
      <c r="AV982" s="219">
        <v>110</v>
      </c>
      <c r="AW982" s="210">
        <v>1312</v>
      </c>
      <c r="AX982" s="221">
        <v>672</v>
      </c>
      <c r="AY982" s="221">
        <v>0</v>
      </c>
      <c r="AZ982" s="274">
        <v>15</v>
      </c>
      <c r="BA982" s="141">
        <v>1866</v>
      </c>
      <c r="BB982" s="274">
        <v>5</v>
      </c>
      <c r="BC982" s="274">
        <v>98</v>
      </c>
      <c r="BD982" s="210">
        <v>877</v>
      </c>
      <c r="BE982" s="221">
        <v>1107</v>
      </c>
      <c r="BF982" s="152">
        <v>1560</v>
      </c>
      <c r="BG982" s="219">
        <v>424</v>
      </c>
      <c r="BH982" s="221">
        <v>2</v>
      </c>
      <c r="BI982" s="152">
        <v>650</v>
      </c>
      <c r="BJ982" s="152">
        <v>1334</v>
      </c>
      <c r="BK982" s="210">
        <v>899</v>
      </c>
      <c r="BL982" s="210">
        <v>218</v>
      </c>
      <c r="BM982" s="210">
        <v>672</v>
      </c>
      <c r="BN982" s="221">
        <v>51</v>
      </c>
      <c r="BO982" s="221">
        <v>144</v>
      </c>
    </row>
    <row r="983" spans="1:67" s="53" customFormat="1" x14ac:dyDescent="0.25">
      <c r="A983" s="53" t="s">
        <v>98</v>
      </c>
      <c r="H983" s="179">
        <v>45145</v>
      </c>
      <c r="I983" s="219">
        <f t="shared" ref="I983" si="1878">I982+J983</f>
        <v>1984</v>
      </c>
      <c r="J983" s="152">
        <v>0</v>
      </c>
      <c r="K983" s="216">
        <f t="shared" ref="K983" si="1879">I983*100000/620249</f>
        <v>319.87153546398304</v>
      </c>
      <c r="L983" s="265">
        <f t="shared" ref="L983" si="1880">(I983*100/I982)-100</f>
        <v>0</v>
      </c>
      <c r="M983" s="219">
        <v>0</v>
      </c>
      <c r="N983" s="210">
        <v>1981</v>
      </c>
      <c r="O983" s="210">
        <v>3</v>
      </c>
      <c r="P983" s="152">
        <v>889</v>
      </c>
      <c r="Q983" s="152">
        <f t="shared" ref="Q983" si="1881">(I983-P983)</f>
        <v>1095</v>
      </c>
      <c r="R983" s="221">
        <v>0</v>
      </c>
      <c r="S983" s="210">
        <v>109</v>
      </c>
      <c r="T983" s="221">
        <v>28</v>
      </c>
      <c r="U983" s="210">
        <v>1656</v>
      </c>
      <c r="V983" s="221">
        <v>7</v>
      </c>
      <c r="W983" s="221">
        <v>2</v>
      </c>
      <c r="X983" s="221">
        <v>182</v>
      </c>
      <c r="Y983" s="219">
        <v>0</v>
      </c>
      <c r="Z983" s="219">
        <v>1</v>
      </c>
      <c r="AA983" s="219">
        <v>1</v>
      </c>
      <c r="AB983" s="219">
        <v>0</v>
      </c>
      <c r="AC983" s="219">
        <v>8</v>
      </c>
      <c r="AD983" s="219">
        <v>117</v>
      </c>
      <c r="AE983" s="152">
        <v>436</v>
      </c>
      <c r="AF983" s="152">
        <v>1421</v>
      </c>
      <c r="AG983" s="221">
        <v>2</v>
      </c>
      <c r="AH983" s="221">
        <v>119</v>
      </c>
      <c r="AI983" s="221">
        <v>53</v>
      </c>
      <c r="AJ983" s="210">
        <v>1407</v>
      </c>
      <c r="AK983" s="221">
        <v>0</v>
      </c>
      <c r="AL983" s="221">
        <v>403</v>
      </c>
      <c r="AM983" s="152">
        <v>1018</v>
      </c>
      <c r="AN983" s="219">
        <v>966</v>
      </c>
      <c r="AO983" s="221">
        <v>641</v>
      </c>
      <c r="AP983" s="210">
        <v>1194</v>
      </c>
      <c r="AQ983" s="221">
        <v>137</v>
      </c>
      <c r="AR983" s="221">
        <v>12</v>
      </c>
      <c r="AS983" s="219">
        <v>556</v>
      </c>
      <c r="AT983" s="152">
        <v>1310</v>
      </c>
      <c r="AU983" s="219">
        <v>8</v>
      </c>
      <c r="AV983" s="219">
        <v>110</v>
      </c>
      <c r="AW983" s="210">
        <v>1312</v>
      </c>
      <c r="AX983" s="221">
        <v>672</v>
      </c>
      <c r="AY983" s="221">
        <v>0</v>
      </c>
      <c r="AZ983" s="274">
        <v>15</v>
      </c>
      <c r="BA983" s="141">
        <v>1866</v>
      </c>
      <c r="BB983" s="274">
        <v>5</v>
      </c>
      <c r="BC983" s="274">
        <v>98</v>
      </c>
      <c r="BD983" s="210">
        <v>877</v>
      </c>
      <c r="BE983" s="221">
        <v>1107</v>
      </c>
      <c r="BF983" s="152">
        <v>1560</v>
      </c>
      <c r="BG983" s="219">
        <v>424</v>
      </c>
      <c r="BH983" s="221">
        <v>2</v>
      </c>
      <c r="BI983" s="152">
        <v>650</v>
      </c>
      <c r="BJ983" s="152">
        <v>1334</v>
      </c>
      <c r="BK983" s="210">
        <v>899</v>
      </c>
      <c r="BL983" s="210">
        <v>218</v>
      </c>
      <c r="BM983" s="210">
        <v>672</v>
      </c>
      <c r="BN983" s="221">
        <v>51</v>
      </c>
      <c r="BO983" s="221">
        <v>144</v>
      </c>
    </row>
    <row r="984" spans="1:67" s="53" customFormat="1" x14ac:dyDescent="0.25">
      <c r="A984" s="53" t="s">
        <v>98</v>
      </c>
      <c r="H984" s="179">
        <v>45146</v>
      </c>
      <c r="I984" s="219">
        <f t="shared" ref="I984" si="1882">I983+J984</f>
        <v>1984</v>
      </c>
      <c r="J984" s="152">
        <v>0</v>
      </c>
      <c r="K984" s="216">
        <f t="shared" ref="K984" si="1883">I984*100000/620249</f>
        <v>319.87153546398304</v>
      </c>
      <c r="L984" s="265">
        <f t="shared" ref="L984" si="1884">(I984*100/I983)-100</f>
        <v>0</v>
      </c>
      <c r="M984" s="219">
        <v>0</v>
      </c>
      <c r="N984" s="210">
        <v>1981</v>
      </c>
      <c r="O984" s="210">
        <v>3</v>
      </c>
      <c r="P984" s="152">
        <v>889</v>
      </c>
      <c r="Q984" s="152">
        <f t="shared" ref="Q984" si="1885">(I984-P984)</f>
        <v>1095</v>
      </c>
      <c r="R984" s="221">
        <v>0</v>
      </c>
      <c r="S984" s="210">
        <v>109</v>
      </c>
      <c r="T984" s="221">
        <v>28</v>
      </c>
      <c r="U984" s="210">
        <v>1656</v>
      </c>
      <c r="V984" s="221">
        <v>7</v>
      </c>
      <c r="W984" s="221">
        <v>2</v>
      </c>
      <c r="X984" s="221">
        <v>182</v>
      </c>
      <c r="Y984" s="219">
        <v>0</v>
      </c>
      <c r="Z984" s="219">
        <v>1</v>
      </c>
      <c r="AA984" s="219">
        <v>1</v>
      </c>
      <c r="AB984" s="219">
        <v>0</v>
      </c>
      <c r="AC984" s="219">
        <v>8</v>
      </c>
      <c r="AD984" s="219">
        <v>117</v>
      </c>
      <c r="AE984" s="152">
        <v>436</v>
      </c>
      <c r="AF984" s="152">
        <v>1421</v>
      </c>
      <c r="AG984" s="221">
        <v>2</v>
      </c>
      <c r="AH984" s="221">
        <v>119</v>
      </c>
      <c r="AI984" s="221">
        <v>53</v>
      </c>
      <c r="AJ984" s="210">
        <v>1407</v>
      </c>
      <c r="AK984" s="221">
        <v>0</v>
      </c>
      <c r="AL984" s="221">
        <v>403</v>
      </c>
      <c r="AM984" s="152">
        <v>1018</v>
      </c>
      <c r="AN984" s="219">
        <v>966</v>
      </c>
      <c r="AO984" s="221">
        <v>641</v>
      </c>
      <c r="AP984" s="210">
        <v>1194</v>
      </c>
      <c r="AQ984" s="221">
        <v>137</v>
      </c>
      <c r="AR984" s="221">
        <v>12</v>
      </c>
      <c r="AS984" s="219">
        <v>556</v>
      </c>
      <c r="AT984" s="152">
        <v>1310</v>
      </c>
      <c r="AU984" s="219">
        <v>8</v>
      </c>
      <c r="AV984" s="219">
        <v>110</v>
      </c>
      <c r="AW984" s="210">
        <v>1312</v>
      </c>
      <c r="AX984" s="221">
        <v>672</v>
      </c>
      <c r="AY984" s="221">
        <v>0</v>
      </c>
      <c r="AZ984" s="274">
        <v>15</v>
      </c>
      <c r="BA984" s="141">
        <v>1866</v>
      </c>
      <c r="BB984" s="274">
        <v>5</v>
      </c>
      <c r="BC984" s="274">
        <v>98</v>
      </c>
      <c r="BD984" s="210">
        <v>877</v>
      </c>
      <c r="BE984" s="221">
        <v>1107</v>
      </c>
      <c r="BF984" s="152">
        <v>1560</v>
      </c>
      <c r="BG984" s="219">
        <v>424</v>
      </c>
      <c r="BH984" s="221">
        <v>2</v>
      </c>
      <c r="BI984" s="152">
        <v>650</v>
      </c>
      <c r="BJ984" s="152">
        <v>1334</v>
      </c>
      <c r="BK984" s="210">
        <v>899</v>
      </c>
      <c r="BL984" s="210">
        <v>218</v>
      </c>
      <c r="BM984" s="210">
        <v>672</v>
      </c>
      <c r="BN984" s="221">
        <v>51</v>
      </c>
      <c r="BO984" s="221">
        <v>144</v>
      </c>
    </row>
    <row r="985" spans="1:67" s="53" customFormat="1" x14ac:dyDescent="0.25">
      <c r="A985" s="53" t="s">
        <v>98</v>
      </c>
      <c r="H985" s="179">
        <v>45147</v>
      </c>
      <c r="I985" s="219">
        <f t="shared" ref="I985" si="1886">I984+J985</f>
        <v>1984</v>
      </c>
      <c r="J985" s="152">
        <v>0</v>
      </c>
      <c r="K985" s="216">
        <f t="shared" ref="K985" si="1887">I985*100000/620249</f>
        <v>319.87153546398304</v>
      </c>
      <c r="L985" s="265">
        <f t="shared" ref="L985" si="1888">(I985*100/I984)-100</f>
        <v>0</v>
      </c>
      <c r="M985" s="219">
        <v>0</v>
      </c>
      <c r="N985" s="210">
        <v>1981</v>
      </c>
      <c r="O985" s="210">
        <v>3</v>
      </c>
      <c r="P985" s="152">
        <v>889</v>
      </c>
      <c r="Q985" s="152">
        <f t="shared" ref="Q985" si="1889">(I985-P985)</f>
        <v>1095</v>
      </c>
      <c r="R985" s="221">
        <v>0</v>
      </c>
      <c r="S985" s="210">
        <v>109</v>
      </c>
      <c r="T985" s="221">
        <v>28</v>
      </c>
      <c r="U985" s="210">
        <v>1656</v>
      </c>
      <c r="V985" s="221">
        <v>7</v>
      </c>
      <c r="W985" s="221">
        <v>2</v>
      </c>
      <c r="X985" s="221">
        <v>182</v>
      </c>
      <c r="Y985" s="219">
        <v>0</v>
      </c>
      <c r="Z985" s="219">
        <v>1</v>
      </c>
      <c r="AA985" s="219">
        <v>1</v>
      </c>
      <c r="AB985" s="219">
        <v>0</v>
      </c>
      <c r="AC985" s="219">
        <v>8</v>
      </c>
      <c r="AD985" s="219">
        <v>117</v>
      </c>
      <c r="AE985" s="152">
        <v>436</v>
      </c>
      <c r="AF985" s="152">
        <v>1421</v>
      </c>
      <c r="AG985" s="221">
        <v>2</v>
      </c>
      <c r="AH985" s="221">
        <v>119</v>
      </c>
      <c r="AI985" s="221">
        <v>53</v>
      </c>
      <c r="AJ985" s="210">
        <v>1407</v>
      </c>
      <c r="AK985" s="221">
        <v>0</v>
      </c>
      <c r="AL985" s="221">
        <v>403</v>
      </c>
      <c r="AM985" s="152">
        <v>1018</v>
      </c>
      <c r="AN985" s="219">
        <v>966</v>
      </c>
      <c r="AO985" s="221">
        <v>641</v>
      </c>
      <c r="AP985" s="210">
        <v>1194</v>
      </c>
      <c r="AQ985" s="221">
        <v>137</v>
      </c>
      <c r="AR985" s="221">
        <v>12</v>
      </c>
      <c r="AS985" s="219">
        <v>556</v>
      </c>
      <c r="AT985" s="152">
        <v>1310</v>
      </c>
      <c r="AU985" s="219">
        <v>8</v>
      </c>
      <c r="AV985" s="219">
        <v>110</v>
      </c>
      <c r="AW985" s="210">
        <v>1312</v>
      </c>
      <c r="AX985" s="221">
        <v>672</v>
      </c>
      <c r="AY985" s="221">
        <v>0</v>
      </c>
      <c r="AZ985" s="274">
        <v>15</v>
      </c>
      <c r="BA985" s="141">
        <v>1866</v>
      </c>
      <c r="BB985" s="274">
        <v>5</v>
      </c>
      <c r="BC985" s="274">
        <v>98</v>
      </c>
      <c r="BD985" s="210">
        <v>877</v>
      </c>
      <c r="BE985" s="221">
        <v>1107</v>
      </c>
      <c r="BF985" s="152">
        <v>1560</v>
      </c>
      <c r="BG985" s="219">
        <v>424</v>
      </c>
      <c r="BH985" s="221">
        <v>2</v>
      </c>
      <c r="BI985" s="152">
        <v>650</v>
      </c>
      <c r="BJ985" s="152">
        <v>1334</v>
      </c>
      <c r="BK985" s="210">
        <v>899</v>
      </c>
      <c r="BL985" s="210">
        <v>218</v>
      </c>
      <c r="BM985" s="210">
        <v>672</v>
      </c>
      <c r="BN985" s="221">
        <v>51</v>
      </c>
      <c r="BO985" s="221">
        <v>144</v>
      </c>
    </row>
    <row r="986" spans="1:67" s="53" customFormat="1" x14ac:dyDescent="0.25">
      <c r="A986" s="53" t="s">
        <v>98</v>
      </c>
      <c r="H986" s="179">
        <v>45148</v>
      </c>
      <c r="I986" s="219">
        <f t="shared" ref="I986" si="1890">I985+J986</f>
        <v>1985</v>
      </c>
      <c r="J986" s="152">
        <v>1</v>
      </c>
      <c r="K986" s="216">
        <f t="shared" ref="K986" si="1891">I986*100000/620249</f>
        <v>320.03276103629349</v>
      </c>
      <c r="L986" s="265">
        <f t="shared" ref="L986" si="1892">(I986*100/I985)-100</f>
        <v>5.0403225806448404E-2</v>
      </c>
      <c r="M986" s="219">
        <v>0</v>
      </c>
      <c r="N986" s="210">
        <v>1982</v>
      </c>
      <c r="O986" s="210">
        <v>3</v>
      </c>
      <c r="P986" s="152">
        <v>889</v>
      </c>
      <c r="Q986" s="152">
        <f t="shared" ref="Q986" si="1893">(I986-P986)</f>
        <v>1096</v>
      </c>
      <c r="R986" s="221">
        <v>0</v>
      </c>
      <c r="S986" s="210">
        <v>109</v>
      </c>
      <c r="T986" s="221">
        <v>28</v>
      </c>
      <c r="U986" s="210">
        <v>1656</v>
      </c>
      <c r="V986" s="221">
        <v>7</v>
      </c>
      <c r="W986" s="221">
        <v>2</v>
      </c>
      <c r="X986" s="221">
        <v>183</v>
      </c>
      <c r="Y986" s="219">
        <v>0</v>
      </c>
      <c r="Z986" s="219">
        <v>1</v>
      </c>
      <c r="AA986" s="219">
        <v>1</v>
      </c>
      <c r="AB986" s="219">
        <v>0</v>
      </c>
      <c r="AC986" s="219">
        <v>8</v>
      </c>
      <c r="AD986" s="219">
        <v>117</v>
      </c>
      <c r="AE986" s="152">
        <v>437</v>
      </c>
      <c r="AF986" s="152">
        <v>1421</v>
      </c>
      <c r="AG986" s="221">
        <v>2</v>
      </c>
      <c r="AH986" s="221">
        <v>119</v>
      </c>
      <c r="AI986" s="221">
        <v>53</v>
      </c>
      <c r="AJ986" s="210">
        <v>1408</v>
      </c>
      <c r="AK986" s="221">
        <v>0</v>
      </c>
      <c r="AL986" s="221">
        <v>403</v>
      </c>
      <c r="AM986" s="152">
        <v>1019</v>
      </c>
      <c r="AN986" s="219">
        <v>966</v>
      </c>
      <c r="AO986" s="221">
        <v>641</v>
      </c>
      <c r="AP986" s="210">
        <v>1195</v>
      </c>
      <c r="AQ986" s="221">
        <v>137</v>
      </c>
      <c r="AR986" s="221">
        <v>12</v>
      </c>
      <c r="AS986" s="219">
        <v>556</v>
      </c>
      <c r="AT986" s="152">
        <v>1311</v>
      </c>
      <c r="AU986" s="219">
        <v>8</v>
      </c>
      <c r="AV986" s="219">
        <v>110</v>
      </c>
      <c r="AW986" s="210">
        <v>1313</v>
      </c>
      <c r="AX986" s="221">
        <v>672</v>
      </c>
      <c r="AY986" s="221">
        <v>0</v>
      </c>
      <c r="AZ986" s="274">
        <v>15</v>
      </c>
      <c r="BA986" s="141">
        <v>1867</v>
      </c>
      <c r="BB986" s="274">
        <v>5</v>
      </c>
      <c r="BC986" s="274">
        <v>98</v>
      </c>
      <c r="BD986" s="210">
        <v>877</v>
      </c>
      <c r="BE986" s="221">
        <v>1108</v>
      </c>
      <c r="BF986" s="152">
        <v>1561</v>
      </c>
      <c r="BG986" s="219">
        <v>424</v>
      </c>
      <c r="BH986" s="221">
        <v>2</v>
      </c>
      <c r="BI986" s="152">
        <v>650</v>
      </c>
      <c r="BJ986" s="152">
        <v>1335</v>
      </c>
      <c r="BK986" s="210">
        <v>900</v>
      </c>
      <c r="BL986" s="210">
        <v>218</v>
      </c>
      <c r="BM986" s="210">
        <v>672</v>
      </c>
      <c r="BN986" s="221">
        <v>51</v>
      </c>
      <c r="BO986" s="221">
        <v>144</v>
      </c>
    </row>
    <row r="987" spans="1:67" s="53" customFormat="1" x14ac:dyDescent="0.25">
      <c r="A987" s="53" t="s">
        <v>98</v>
      </c>
      <c r="H987" s="179">
        <v>45149</v>
      </c>
      <c r="I987" s="219">
        <f t="shared" ref="I987" si="1894">I986+J987</f>
        <v>1985</v>
      </c>
      <c r="J987" s="152">
        <v>0</v>
      </c>
      <c r="K987" s="216">
        <f t="shared" ref="K987" si="1895">I987*100000/620249</f>
        <v>320.03276103629349</v>
      </c>
      <c r="L987" s="265">
        <f t="shared" ref="L987" si="1896">(I987*100/I986)-100</f>
        <v>0</v>
      </c>
      <c r="M987" s="219">
        <v>0</v>
      </c>
      <c r="N987" s="210">
        <v>1982</v>
      </c>
      <c r="O987" s="210">
        <v>3</v>
      </c>
      <c r="P987" s="152">
        <v>889</v>
      </c>
      <c r="Q987" s="152">
        <f t="shared" ref="Q987" si="1897">(I987-P987)</f>
        <v>1096</v>
      </c>
      <c r="R987" s="221">
        <v>0</v>
      </c>
      <c r="S987" s="210">
        <v>109</v>
      </c>
      <c r="T987" s="221">
        <v>28</v>
      </c>
      <c r="U987" s="210">
        <v>1656</v>
      </c>
      <c r="V987" s="221">
        <v>7</v>
      </c>
      <c r="W987" s="221">
        <v>2</v>
      </c>
      <c r="X987" s="221">
        <v>183</v>
      </c>
      <c r="Y987" s="219">
        <v>0</v>
      </c>
      <c r="Z987" s="219">
        <v>1</v>
      </c>
      <c r="AA987" s="219">
        <v>1</v>
      </c>
      <c r="AB987" s="219">
        <v>0</v>
      </c>
      <c r="AC987" s="219">
        <v>8</v>
      </c>
      <c r="AD987" s="219">
        <v>117</v>
      </c>
      <c r="AE987" s="152">
        <v>437</v>
      </c>
      <c r="AF987" s="152">
        <v>1421</v>
      </c>
      <c r="AG987" s="221">
        <v>2</v>
      </c>
      <c r="AH987" s="221">
        <v>119</v>
      </c>
      <c r="AI987" s="221">
        <v>53</v>
      </c>
      <c r="AJ987" s="210">
        <v>1408</v>
      </c>
      <c r="AK987" s="221">
        <v>0</v>
      </c>
      <c r="AL987" s="221">
        <v>403</v>
      </c>
      <c r="AM987" s="152">
        <v>1019</v>
      </c>
      <c r="AN987" s="219">
        <v>966</v>
      </c>
      <c r="AO987" s="221">
        <v>641</v>
      </c>
      <c r="AP987" s="210">
        <v>1195</v>
      </c>
      <c r="AQ987" s="221">
        <v>137</v>
      </c>
      <c r="AR987" s="221">
        <v>12</v>
      </c>
      <c r="AS987" s="219">
        <v>556</v>
      </c>
      <c r="AT987" s="152">
        <v>1311</v>
      </c>
      <c r="AU987" s="219">
        <v>8</v>
      </c>
      <c r="AV987" s="219">
        <v>110</v>
      </c>
      <c r="AW987" s="210">
        <v>1313</v>
      </c>
      <c r="AX987" s="221">
        <v>672</v>
      </c>
      <c r="AY987" s="221">
        <v>0</v>
      </c>
      <c r="AZ987" s="274">
        <v>15</v>
      </c>
      <c r="BA987" s="141">
        <v>1867</v>
      </c>
      <c r="BB987" s="274">
        <v>5</v>
      </c>
      <c r="BC987" s="274">
        <v>98</v>
      </c>
      <c r="BD987" s="210">
        <v>877</v>
      </c>
      <c r="BE987" s="221">
        <v>1108</v>
      </c>
      <c r="BF987" s="152">
        <v>1561</v>
      </c>
      <c r="BG987" s="219">
        <v>424</v>
      </c>
      <c r="BH987" s="221">
        <v>2</v>
      </c>
      <c r="BI987" s="152">
        <v>650</v>
      </c>
      <c r="BJ987" s="152">
        <v>1335</v>
      </c>
      <c r="BK987" s="210">
        <v>900</v>
      </c>
      <c r="BL987" s="210">
        <v>218</v>
      </c>
      <c r="BM987" s="210">
        <v>672</v>
      </c>
      <c r="BN987" s="221">
        <v>51</v>
      </c>
      <c r="BO987" s="221">
        <v>144</v>
      </c>
    </row>
    <row r="988" spans="1:67" s="53" customFormat="1" x14ac:dyDescent="0.25">
      <c r="A988" s="53" t="s">
        <v>98</v>
      </c>
      <c r="H988" s="179">
        <v>45150</v>
      </c>
      <c r="I988" s="219">
        <f t="shared" ref="I988" si="1898">I987+J988</f>
        <v>1985</v>
      </c>
      <c r="J988" s="152">
        <v>0</v>
      </c>
      <c r="K988" s="216">
        <f t="shared" ref="K988" si="1899">I988*100000/620249</f>
        <v>320.03276103629349</v>
      </c>
      <c r="L988" s="265">
        <f t="shared" ref="L988" si="1900">(I988*100/I987)-100</f>
        <v>0</v>
      </c>
      <c r="M988" s="219">
        <v>0</v>
      </c>
      <c r="N988" s="210">
        <v>1982</v>
      </c>
      <c r="O988" s="210">
        <v>3</v>
      </c>
      <c r="P988" s="152">
        <v>889</v>
      </c>
      <c r="Q988" s="152">
        <f t="shared" ref="Q988" si="1901">(I988-P988)</f>
        <v>1096</v>
      </c>
      <c r="R988" s="221">
        <v>0</v>
      </c>
      <c r="S988" s="210">
        <v>109</v>
      </c>
      <c r="T988" s="221">
        <v>28</v>
      </c>
      <c r="U988" s="210">
        <v>1656</v>
      </c>
      <c r="V988" s="221">
        <v>7</v>
      </c>
      <c r="W988" s="221">
        <v>2</v>
      </c>
      <c r="X988" s="221">
        <v>183</v>
      </c>
      <c r="Y988" s="219">
        <v>0</v>
      </c>
      <c r="Z988" s="219">
        <v>1</v>
      </c>
      <c r="AA988" s="219">
        <v>1</v>
      </c>
      <c r="AB988" s="219">
        <v>0</v>
      </c>
      <c r="AC988" s="219">
        <v>8</v>
      </c>
      <c r="AD988" s="219">
        <v>117</v>
      </c>
      <c r="AE988" s="152">
        <v>437</v>
      </c>
      <c r="AF988" s="152">
        <v>1421</v>
      </c>
      <c r="AG988" s="221">
        <v>2</v>
      </c>
      <c r="AH988" s="221">
        <v>119</v>
      </c>
      <c r="AI988" s="221">
        <v>53</v>
      </c>
      <c r="AJ988" s="210">
        <v>1408</v>
      </c>
      <c r="AK988" s="221">
        <v>0</v>
      </c>
      <c r="AL988" s="221">
        <v>403</v>
      </c>
      <c r="AM988" s="152">
        <v>1019</v>
      </c>
      <c r="AN988" s="219">
        <v>966</v>
      </c>
      <c r="AO988" s="221">
        <v>641</v>
      </c>
      <c r="AP988" s="210">
        <v>1195</v>
      </c>
      <c r="AQ988" s="221">
        <v>137</v>
      </c>
      <c r="AR988" s="221">
        <v>12</v>
      </c>
      <c r="AS988" s="219">
        <v>556</v>
      </c>
      <c r="AT988" s="152">
        <v>1311</v>
      </c>
      <c r="AU988" s="219">
        <v>8</v>
      </c>
      <c r="AV988" s="219">
        <v>110</v>
      </c>
      <c r="AW988" s="210">
        <v>1313</v>
      </c>
      <c r="AX988" s="221">
        <v>672</v>
      </c>
      <c r="AY988" s="221">
        <v>0</v>
      </c>
      <c r="AZ988" s="274">
        <v>15</v>
      </c>
      <c r="BA988" s="141">
        <v>1867</v>
      </c>
      <c r="BB988" s="274">
        <v>5</v>
      </c>
      <c r="BC988" s="274">
        <v>98</v>
      </c>
      <c r="BD988" s="210">
        <v>877</v>
      </c>
      <c r="BE988" s="221">
        <v>1108</v>
      </c>
      <c r="BF988" s="152">
        <v>1561</v>
      </c>
      <c r="BG988" s="219">
        <v>424</v>
      </c>
      <c r="BH988" s="221">
        <v>2</v>
      </c>
      <c r="BI988" s="152">
        <v>650</v>
      </c>
      <c r="BJ988" s="152">
        <v>1335</v>
      </c>
      <c r="BK988" s="210">
        <v>900</v>
      </c>
      <c r="BL988" s="210">
        <v>218</v>
      </c>
      <c r="BM988" s="210">
        <v>672</v>
      </c>
      <c r="BN988" s="221">
        <v>51</v>
      </c>
      <c r="BO988" s="221">
        <v>144</v>
      </c>
    </row>
    <row r="989" spans="1:67" s="53" customFormat="1" x14ac:dyDescent="0.25">
      <c r="A989" s="53" t="s">
        <v>98</v>
      </c>
      <c r="H989" s="179">
        <v>45151</v>
      </c>
      <c r="I989" s="219">
        <f t="shared" ref="I989" si="1902">I988+J989</f>
        <v>1985</v>
      </c>
      <c r="J989" s="152">
        <v>0</v>
      </c>
      <c r="K989" s="216">
        <f t="shared" ref="K989" si="1903">I989*100000/620249</f>
        <v>320.03276103629349</v>
      </c>
      <c r="L989" s="265">
        <f t="shared" ref="L989" si="1904">(I989*100/I988)-100</f>
        <v>0</v>
      </c>
      <c r="M989" s="219">
        <v>0</v>
      </c>
      <c r="N989" s="210">
        <v>1982</v>
      </c>
      <c r="O989" s="210">
        <v>3</v>
      </c>
      <c r="P989" s="152">
        <v>889</v>
      </c>
      <c r="Q989" s="152">
        <f t="shared" ref="Q989" si="1905">(I989-P989)</f>
        <v>1096</v>
      </c>
      <c r="R989" s="221">
        <v>0</v>
      </c>
      <c r="S989" s="210">
        <v>109</v>
      </c>
      <c r="T989" s="221">
        <v>28</v>
      </c>
      <c r="U989" s="210">
        <v>1656</v>
      </c>
      <c r="V989" s="221">
        <v>7</v>
      </c>
      <c r="W989" s="221">
        <v>2</v>
      </c>
      <c r="X989" s="221">
        <v>183</v>
      </c>
      <c r="Y989" s="219">
        <v>0</v>
      </c>
      <c r="Z989" s="219">
        <v>1</v>
      </c>
      <c r="AA989" s="219">
        <v>1</v>
      </c>
      <c r="AB989" s="219">
        <v>0</v>
      </c>
      <c r="AC989" s="219">
        <v>8</v>
      </c>
      <c r="AD989" s="219">
        <v>117</v>
      </c>
      <c r="AE989" s="152">
        <v>437</v>
      </c>
      <c r="AF989" s="152">
        <v>1421</v>
      </c>
      <c r="AG989" s="221">
        <v>2</v>
      </c>
      <c r="AH989" s="221">
        <v>119</v>
      </c>
      <c r="AI989" s="221">
        <v>53</v>
      </c>
      <c r="AJ989" s="210">
        <v>1408</v>
      </c>
      <c r="AK989" s="221">
        <v>0</v>
      </c>
      <c r="AL989" s="221">
        <v>403</v>
      </c>
      <c r="AM989" s="152">
        <v>1019</v>
      </c>
      <c r="AN989" s="219">
        <v>966</v>
      </c>
      <c r="AO989" s="221">
        <v>641</v>
      </c>
      <c r="AP989" s="210">
        <v>1195</v>
      </c>
      <c r="AQ989" s="221">
        <v>137</v>
      </c>
      <c r="AR989" s="221">
        <v>12</v>
      </c>
      <c r="AS989" s="219">
        <v>556</v>
      </c>
      <c r="AT989" s="152">
        <v>1311</v>
      </c>
      <c r="AU989" s="219">
        <v>8</v>
      </c>
      <c r="AV989" s="219">
        <v>110</v>
      </c>
      <c r="AW989" s="210">
        <v>1313</v>
      </c>
      <c r="AX989" s="221">
        <v>672</v>
      </c>
      <c r="AY989" s="221">
        <v>0</v>
      </c>
      <c r="AZ989" s="274">
        <v>15</v>
      </c>
      <c r="BA989" s="141">
        <v>1867</v>
      </c>
      <c r="BB989" s="274">
        <v>5</v>
      </c>
      <c r="BC989" s="274">
        <v>98</v>
      </c>
      <c r="BD989" s="210">
        <v>877</v>
      </c>
      <c r="BE989" s="221">
        <v>1108</v>
      </c>
      <c r="BF989" s="152">
        <v>1561</v>
      </c>
      <c r="BG989" s="219">
        <v>424</v>
      </c>
      <c r="BH989" s="221">
        <v>2</v>
      </c>
      <c r="BI989" s="152">
        <v>650</v>
      </c>
      <c r="BJ989" s="152">
        <v>1335</v>
      </c>
      <c r="BK989" s="210">
        <v>900</v>
      </c>
      <c r="BL989" s="210">
        <v>218</v>
      </c>
      <c r="BM989" s="210">
        <v>672</v>
      </c>
      <c r="BN989" s="221">
        <v>51</v>
      </c>
      <c r="BO989" s="221">
        <v>144</v>
      </c>
    </row>
    <row r="990" spans="1:67" s="53" customFormat="1" x14ac:dyDescent="0.25">
      <c r="A990" s="53" t="s">
        <v>98</v>
      </c>
      <c r="H990" s="179">
        <v>45152</v>
      </c>
      <c r="I990" s="219">
        <f t="shared" ref="I990" si="1906">I989+J990</f>
        <v>1985</v>
      </c>
      <c r="J990" s="152">
        <v>0</v>
      </c>
      <c r="K990" s="216">
        <f t="shared" ref="K990" si="1907">I990*100000/620249</f>
        <v>320.03276103629349</v>
      </c>
      <c r="L990" s="265">
        <f t="shared" ref="L990" si="1908">(I990*100/I989)-100</f>
        <v>0</v>
      </c>
      <c r="M990" s="219">
        <v>0</v>
      </c>
      <c r="N990" s="210">
        <v>1982</v>
      </c>
      <c r="O990" s="210">
        <v>3</v>
      </c>
      <c r="P990" s="152">
        <v>889</v>
      </c>
      <c r="Q990" s="152">
        <f t="shared" ref="Q990" si="1909">(I990-P990)</f>
        <v>1096</v>
      </c>
      <c r="R990" s="221">
        <v>0</v>
      </c>
      <c r="S990" s="210">
        <v>109</v>
      </c>
      <c r="T990" s="221">
        <v>28</v>
      </c>
      <c r="U990" s="210">
        <v>1656</v>
      </c>
      <c r="V990" s="221">
        <v>7</v>
      </c>
      <c r="W990" s="221">
        <v>2</v>
      </c>
      <c r="X990" s="221">
        <v>183</v>
      </c>
      <c r="Y990" s="219">
        <v>0</v>
      </c>
      <c r="Z990" s="219">
        <v>1</v>
      </c>
      <c r="AA990" s="219">
        <v>1</v>
      </c>
      <c r="AB990" s="219">
        <v>0</v>
      </c>
      <c r="AC990" s="219">
        <v>8</v>
      </c>
      <c r="AD990" s="219">
        <v>117</v>
      </c>
      <c r="AE990" s="152">
        <v>437</v>
      </c>
      <c r="AF990" s="152">
        <v>1421</v>
      </c>
      <c r="AG990" s="221">
        <v>2</v>
      </c>
      <c r="AH990" s="221">
        <v>119</v>
      </c>
      <c r="AI990" s="221">
        <v>53</v>
      </c>
      <c r="AJ990" s="210">
        <v>1408</v>
      </c>
      <c r="AK990" s="221">
        <v>0</v>
      </c>
      <c r="AL990" s="221">
        <v>403</v>
      </c>
      <c r="AM990" s="152">
        <v>1019</v>
      </c>
      <c r="AN990" s="219">
        <v>966</v>
      </c>
      <c r="AO990" s="221">
        <v>641</v>
      </c>
      <c r="AP990" s="210">
        <v>1195</v>
      </c>
      <c r="AQ990" s="221">
        <v>137</v>
      </c>
      <c r="AR990" s="221">
        <v>12</v>
      </c>
      <c r="AS990" s="219">
        <v>556</v>
      </c>
      <c r="AT990" s="152">
        <v>1311</v>
      </c>
      <c r="AU990" s="219">
        <v>8</v>
      </c>
      <c r="AV990" s="219">
        <v>110</v>
      </c>
      <c r="AW990" s="210">
        <v>1313</v>
      </c>
      <c r="AX990" s="221">
        <v>672</v>
      </c>
      <c r="AY990" s="221">
        <v>0</v>
      </c>
      <c r="AZ990" s="274">
        <v>15</v>
      </c>
      <c r="BA990" s="141">
        <v>1867</v>
      </c>
      <c r="BB990" s="274">
        <v>5</v>
      </c>
      <c r="BC990" s="274">
        <v>98</v>
      </c>
      <c r="BD990" s="210">
        <v>877</v>
      </c>
      <c r="BE990" s="221">
        <v>1108</v>
      </c>
      <c r="BF990" s="152">
        <v>1561</v>
      </c>
      <c r="BG990" s="219">
        <v>424</v>
      </c>
      <c r="BH990" s="221">
        <v>2</v>
      </c>
      <c r="BI990" s="152">
        <v>650</v>
      </c>
      <c r="BJ990" s="152">
        <v>1335</v>
      </c>
      <c r="BK990" s="210">
        <v>900</v>
      </c>
      <c r="BL990" s="210">
        <v>218</v>
      </c>
      <c r="BM990" s="210">
        <v>672</v>
      </c>
      <c r="BN990" s="221">
        <v>51</v>
      </c>
      <c r="BO990" s="221">
        <v>144</v>
      </c>
    </row>
    <row r="991" spans="1:67" s="53" customFormat="1" x14ac:dyDescent="0.25">
      <c r="A991" s="53" t="s">
        <v>98</v>
      </c>
      <c r="H991" s="179">
        <v>45153</v>
      </c>
      <c r="I991" s="219">
        <f t="shared" ref="I991" si="1910">I990+J991</f>
        <v>1985</v>
      </c>
      <c r="J991" s="152">
        <v>0</v>
      </c>
      <c r="K991" s="216">
        <f t="shared" ref="K991" si="1911">I991*100000/620249</f>
        <v>320.03276103629349</v>
      </c>
      <c r="L991" s="265">
        <f t="shared" ref="L991" si="1912">(I991*100/I990)-100</f>
        <v>0</v>
      </c>
      <c r="M991" s="219">
        <v>0</v>
      </c>
      <c r="N991" s="210">
        <v>1982</v>
      </c>
      <c r="O991" s="210">
        <v>3</v>
      </c>
      <c r="P991" s="152">
        <v>889</v>
      </c>
      <c r="Q991" s="152">
        <f t="shared" ref="Q991" si="1913">(I991-P991)</f>
        <v>1096</v>
      </c>
      <c r="R991" s="221">
        <v>0</v>
      </c>
      <c r="S991" s="210">
        <v>109</v>
      </c>
      <c r="T991" s="221">
        <v>28</v>
      </c>
      <c r="U991" s="210">
        <v>1656</v>
      </c>
      <c r="V991" s="221">
        <v>7</v>
      </c>
      <c r="W991" s="221">
        <v>2</v>
      </c>
      <c r="X991" s="221">
        <v>183</v>
      </c>
      <c r="Y991" s="219">
        <v>0</v>
      </c>
      <c r="Z991" s="219">
        <v>1</v>
      </c>
      <c r="AA991" s="219">
        <v>1</v>
      </c>
      <c r="AB991" s="219">
        <v>0</v>
      </c>
      <c r="AC991" s="219">
        <v>8</v>
      </c>
      <c r="AD991" s="219">
        <v>117</v>
      </c>
      <c r="AE991" s="152">
        <v>437</v>
      </c>
      <c r="AF991" s="152">
        <v>1421</v>
      </c>
      <c r="AG991" s="221">
        <v>2</v>
      </c>
      <c r="AH991" s="221">
        <v>119</v>
      </c>
      <c r="AI991" s="221">
        <v>53</v>
      </c>
      <c r="AJ991" s="210">
        <v>1408</v>
      </c>
      <c r="AK991" s="221">
        <v>0</v>
      </c>
      <c r="AL991" s="221">
        <v>403</v>
      </c>
      <c r="AM991" s="152">
        <v>1019</v>
      </c>
      <c r="AN991" s="219">
        <v>966</v>
      </c>
      <c r="AO991" s="221">
        <v>641</v>
      </c>
      <c r="AP991" s="210">
        <v>1195</v>
      </c>
      <c r="AQ991" s="221">
        <v>137</v>
      </c>
      <c r="AR991" s="221">
        <v>12</v>
      </c>
      <c r="AS991" s="219">
        <v>556</v>
      </c>
      <c r="AT991" s="152">
        <v>1311</v>
      </c>
      <c r="AU991" s="219">
        <v>8</v>
      </c>
      <c r="AV991" s="219">
        <v>110</v>
      </c>
      <c r="AW991" s="210">
        <v>1313</v>
      </c>
      <c r="AX991" s="221">
        <v>672</v>
      </c>
      <c r="AY991" s="221">
        <v>0</v>
      </c>
      <c r="AZ991" s="274">
        <v>15</v>
      </c>
      <c r="BA991" s="141">
        <v>1867</v>
      </c>
      <c r="BB991" s="274">
        <v>5</v>
      </c>
      <c r="BC991" s="274">
        <v>98</v>
      </c>
      <c r="BD991" s="210">
        <v>877</v>
      </c>
      <c r="BE991" s="221">
        <v>1108</v>
      </c>
      <c r="BF991" s="152">
        <v>1561</v>
      </c>
      <c r="BG991" s="219">
        <v>424</v>
      </c>
      <c r="BH991" s="221">
        <v>2</v>
      </c>
      <c r="BI991" s="152">
        <v>650</v>
      </c>
      <c r="BJ991" s="152">
        <v>1335</v>
      </c>
      <c r="BK991" s="210">
        <v>900</v>
      </c>
      <c r="BL991" s="210">
        <v>218</v>
      </c>
      <c r="BM991" s="210">
        <v>672</v>
      </c>
      <c r="BN991" s="221">
        <v>51</v>
      </c>
      <c r="BO991" s="221">
        <v>144</v>
      </c>
    </row>
    <row r="992" spans="1:67" s="53" customFormat="1" x14ac:dyDescent="0.25">
      <c r="A992" s="53" t="s">
        <v>98</v>
      </c>
      <c r="H992" s="179">
        <v>45154</v>
      </c>
      <c r="I992" s="219">
        <f t="shared" ref="I992" si="1914">I991+J992</f>
        <v>1985</v>
      </c>
      <c r="J992" s="152">
        <v>0</v>
      </c>
      <c r="K992" s="216">
        <f t="shared" ref="K992" si="1915">I992*100000/620249</f>
        <v>320.03276103629349</v>
      </c>
      <c r="L992" s="265">
        <f t="shared" ref="L992" si="1916">(I992*100/I991)-100</f>
        <v>0</v>
      </c>
      <c r="M992" s="219">
        <v>0</v>
      </c>
      <c r="N992" s="210">
        <v>1982</v>
      </c>
      <c r="O992" s="210">
        <v>3</v>
      </c>
      <c r="P992" s="152">
        <v>889</v>
      </c>
      <c r="Q992" s="152">
        <f t="shared" ref="Q992" si="1917">(I992-P992)</f>
        <v>1096</v>
      </c>
      <c r="R992" s="221">
        <v>0</v>
      </c>
      <c r="S992" s="210">
        <v>109</v>
      </c>
      <c r="T992" s="221">
        <v>28</v>
      </c>
      <c r="U992" s="210">
        <v>1656</v>
      </c>
      <c r="V992" s="221">
        <v>7</v>
      </c>
      <c r="W992" s="221">
        <v>2</v>
      </c>
      <c r="X992" s="221">
        <v>183</v>
      </c>
      <c r="Y992" s="219">
        <v>0</v>
      </c>
      <c r="Z992" s="219">
        <v>1</v>
      </c>
      <c r="AA992" s="219">
        <v>1</v>
      </c>
      <c r="AB992" s="219">
        <v>0</v>
      </c>
      <c r="AC992" s="219">
        <v>8</v>
      </c>
      <c r="AD992" s="219">
        <v>117</v>
      </c>
      <c r="AE992" s="152">
        <v>437</v>
      </c>
      <c r="AF992" s="152">
        <v>1421</v>
      </c>
      <c r="AG992" s="221">
        <v>2</v>
      </c>
      <c r="AH992" s="221">
        <v>119</v>
      </c>
      <c r="AI992" s="221">
        <v>53</v>
      </c>
      <c r="AJ992" s="210">
        <v>1408</v>
      </c>
      <c r="AK992" s="221">
        <v>0</v>
      </c>
      <c r="AL992" s="221">
        <v>403</v>
      </c>
      <c r="AM992" s="152">
        <v>1019</v>
      </c>
      <c r="AN992" s="219">
        <v>966</v>
      </c>
      <c r="AO992" s="221">
        <v>641</v>
      </c>
      <c r="AP992" s="210">
        <v>1195</v>
      </c>
      <c r="AQ992" s="221">
        <v>137</v>
      </c>
      <c r="AR992" s="221">
        <v>12</v>
      </c>
      <c r="AS992" s="219">
        <v>556</v>
      </c>
      <c r="AT992" s="152">
        <v>1311</v>
      </c>
      <c r="AU992" s="219">
        <v>8</v>
      </c>
      <c r="AV992" s="219">
        <v>110</v>
      </c>
      <c r="AW992" s="210">
        <v>1313</v>
      </c>
      <c r="AX992" s="221">
        <v>672</v>
      </c>
      <c r="AY992" s="221">
        <v>0</v>
      </c>
      <c r="AZ992" s="274">
        <v>15</v>
      </c>
      <c r="BA992" s="141">
        <v>1867</v>
      </c>
      <c r="BB992" s="274">
        <v>5</v>
      </c>
      <c r="BC992" s="274">
        <v>98</v>
      </c>
      <c r="BD992" s="210">
        <v>877</v>
      </c>
      <c r="BE992" s="221">
        <v>1108</v>
      </c>
      <c r="BF992" s="152">
        <v>1561</v>
      </c>
      <c r="BG992" s="219">
        <v>424</v>
      </c>
      <c r="BH992" s="221">
        <v>2</v>
      </c>
      <c r="BI992" s="152">
        <v>650</v>
      </c>
      <c r="BJ992" s="152">
        <v>1335</v>
      </c>
      <c r="BK992" s="210">
        <v>900</v>
      </c>
      <c r="BL992" s="210">
        <v>218</v>
      </c>
      <c r="BM992" s="210">
        <v>672</v>
      </c>
      <c r="BN992" s="221">
        <v>51</v>
      </c>
      <c r="BO992" s="221">
        <v>144</v>
      </c>
    </row>
    <row r="993" spans="1:67" s="53" customFormat="1" x14ac:dyDescent="0.25">
      <c r="A993" s="53" t="s">
        <v>98</v>
      </c>
      <c r="H993" s="179">
        <v>45155</v>
      </c>
      <c r="I993" s="219">
        <f t="shared" ref="I993" si="1918">I992+J993</f>
        <v>1986</v>
      </c>
      <c r="J993" s="152">
        <v>1</v>
      </c>
      <c r="K993" s="216">
        <f t="shared" ref="K993" si="1919">I993*100000/620249</f>
        <v>320.19398660860395</v>
      </c>
      <c r="L993" s="265">
        <f t="shared" ref="L993" si="1920">(I993*100/I992)-100</f>
        <v>5.0377833753145751E-2</v>
      </c>
      <c r="M993" s="219">
        <v>0</v>
      </c>
      <c r="N993" s="210">
        <v>1983</v>
      </c>
      <c r="O993" s="210">
        <v>3</v>
      </c>
      <c r="P993" s="152">
        <v>889</v>
      </c>
      <c r="Q993" s="152">
        <f t="shared" ref="Q993" si="1921">(I993-P993)</f>
        <v>1097</v>
      </c>
      <c r="R993" s="221">
        <v>0</v>
      </c>
      <c r="S993" s="210">
        <v>109</v>
      </c>
      <c r="T993" s="221">
        <v>28</v>
      </c>
      <c r="U993" s="210">
        <v>1657</v>
      </c>
      <c r="V993" s="221">
        <v>7</v>
      </c>
      <c r="W993" s="221">
        <v>2</v>
      </c>
      <c r="X993" s="221">
        <v>183</v>
      </c>
      <c r="Y993" s="219">
        <v>0</v>
      </c>
      <c r="Z993" s="219">
        <v>1</v>
      </c>
      <c r="AA993" s="219">
        <v>1</v>
      </c>
      <c r="AB993" s="219">
        <v>0</v>
      </c>
      <c r="AC993" s="219">
        <v>8</v>
      </c>
      <c r="AD993" s="219">
        <v>117</v>
      </c>
      <c r="AE993" s="152">
        <v>437</v>
      </c>
      <c r="AF993" s="152">
        <v>1422</v>
      </c>
      <c r="AG993" s="221">
        <v>2</v>
      </c>
      <c r="AH993" s="221">
        <v>119</v>
      </c>
      <c r="AI993" s="221">
        <v>53</v>
      </c>
      <c r="AJ993" s="210">
        <v>1409</v>
      </c>
      <c r="AK993" s="221">
        <v>0</v>
      </c>
      <c r="AL993" s="221">
        <v>403</v>
      </c>
      <c r="AM993" s="152">
        <v>1020</v>
      </c>
      <c r="AN993" s="219">
        <v>966</v>
      </c>
      <c r="AO993" s="221">
        <v>641</v>
      </c>
      <c r="AP993" s="210">
        <v>1196</v>
      </c>
      <c r="AQ993" s="221">
        <v>137</v>
      </c>
      <c r="AR993" s="221">
        <v>12</v>
      </c>
      <c r="AS993" s="219">
        <v>557</v>
      </c>
      <c r="AT993" s="152">
        <v>1311</v>
      </c>
      <c r="AU993" s="219">
        <v>8</v>
      </c>
      <c r="AV993" s="219">
        <v>110</v>
      </c>
      <c r="AW993" s="210">
        <v>1313</v>
      </c>
      <c r="AX993" s="221">
        <v>673</v>
      </c>
      <c r="AY993" s="221">
        <v>0</v>
      </c>
      <c r="AZ993" s="274">
        <v>15</v>
      </c>
      <c r="BA993" s="141">
        <v>1868</v>
      </c>
      <c r="BB993" s="274">
        <v>5</v>
      </c>
      <c r="BC993" s="274">
        <v>98</v>
      </c>
      <c r="BD993" s="210">
        <v>878</v>
      </c>
      <c r="BE993" s="221">
        <v>1108</v>
      </c>
      <c r="BF993" s="152">
        <v>1562</v>
      </c>
      <c r="BG993" s="219">
        <v>424</v>
      </c>
      <c r="BH993" s="221">
        <v>2</v>
      </c>
      <c r="BI993" s="152">
        <v>651</v>
      </c>
      <c r="BJ993" s="152">
        <v>1335</v>
      </c>
      <c r="BK993" s="210">
        <v>900</v>
      </c>
      <c r="BL993" s="210">
        <v>218</v>
      </c>
      <c r="BM993" s="210">
        <v>673</v>
      </c>
      <c r="BN993" s="221">
        <v>51</v>
      </c>
      <c r="BO993" s="221">
        <v>144</v>
      </c>
    </row>
    <row r="994" spans="1:67" s="53" customFormat="1" x14ac:dyDescent="0.25">
      <c r="A994" s="53" t="s">
        <v>98</v>
      </c>
      <c r="H994" s="179">
        <v>45156</v>
      </c>
      <c r="I994" s="219">
        <f t="shared" ref="I994" si="1922">I993+J994</f>
        <v>1986</v>
      </c>
      <c r="J994" s="152">
        <v>0</v>
      </c>
      <c r="K994" s="216">
        <f t="shared" ref="K994" si="1923">I994*100000/620249</f>
        <v>320.19398660860395</v>
      </c>
      <c r="L994" s="265">
        <f t="shared" ref="L994" si="1924">(I994*100/I993)-100</f>
        <v>0</v>
      </c>
      <c r="M994" s="219">
        <v>0</v>
      </c>
      <c r="N994" s="210">
        <v>1983</v>
      </c>
      <c r="O994" s="210">
        <v>3</v>
      </c>
      <c r="P994" s="152">
        <v>889</v>
      </c>
      <c r="Q994" s="152">
        <f t="shared" ref="Q994" si="1925">(I994-P994)</f>
        <v>1097</v>
      </c>
      <c r="R994" s="221">
        <v>0</v>
      </c>
      <c r="S994" s="210">
        <v>109</v>
      </c>
      <c r="T994" s="221">
        <v>28</v>
      </c>
      <c r="U994" s="210">
        <v>1657</v>
      </c>
      <c r="V994" s="221">
        <v>7</v>
      </c>
      <c r="W994" s="221">
        <v>2</v>
      </c>
      <c r="X994" s="221">
        <v>183</v>
      </c>
      <c r="Y994" s="219">
        <v>0</v>
      </c>
      <c r="Z994" s="219">
        <v>1</v>
      </c>
      <c r="AA994" s="219">
        <v>1</v>
      </c>
      <c r="AB994" s="219">
        <v>0</v>
      </c>
      <c r="AC994" s="219">
        <v>8</v>
      </c>
      <c r="AD994" s="219">
        <v>117</v>
      </c>
      <c r="AE994" s="152">
        <v>437</v>
      </c>
      <c r="AF994" s="152">
        <v>1422</v>
      </c>
      <c r="AG994" s="221">
        <v>2</v>
      </c>
      <c r="AH994" s="221">
        <v>119</v>
      </c>
      <c r="AI994" s="221">
        <v>53</v>
      </c>
      <c r="AJ994" s="210">
        <v>1409</v>
      </c>
      <c r="AK994" s="221">
        <v>0</v>
      </c>
      <c r="AL994" s="221">
        <v>403</v>
      </c>
      <c r="AM994" s="152">
        <v>1020</v>
      </c>
      <c r="AN994" s="219">
        <v>966</v>
      </c>
      <c r="AO994" s="221">
        <v>641</v>
      </c>
      <c r="AP994" s="210">
        <v>1196</v>
      </c>
      <c r="AQ994" s="221">
        <v>137</v>
      </c>
      <c r="AR994" s="221">
        <v>12</v>
      </c>
      <c r="AS994" s="219">
        <v>557</v>
      </c>
      <c r="AT994" s="152">
        <v>1311</v>
      </c>
      <c r="AU994" s="219">
        <v>8</v>
      </c>
      <c r="AV994" s="219">
        <v>110</v>
      </c>
      <c r="AW994" s="210">
        <v>1313</v>
      </c>
      <c r="AX994" s="221">
        <v>673</v>
      </c>
      <c r="AY994" s="221">
        <v>0</v>
      </c>
      <c r="AZ994" s="274">
        <v>15</v>
      </c>
      <c r="BA994" s="141">
        <v>1868</v>
      </c>
      <c r="BB994" s="274">
        <v>5</v>
      </c>
      <c r="BC994" s="274">
        <v>98</v>
      </c>
      <c r="BD994" s="210">
        <v>878</v>
      </c>
      <c r="BE994" s="221">
        <v>1108</v>
      </c>
      <c r="BF994" s="152">
        <v>1562</v>
      </c>
      <c r="BG994" s="219">
        <v>424</v>
      </c>
      <c r="BH994" s="221">
        <v>2</v>
      </c>
      <c r="BI994" s="152">
        <v>651</v>
      </c>
      <c r="BJ994" s="152">
        <v>1335</v>
      </c>
      <c r="BK994" s="210">
        <v>900</v>
      </c>
      <c r="BL994" s="210">
        <v>218</v>
      </c>
      <c r="BM994" s="210">
        <v>673</v>
      </c>
      <c r="BN994" s="221">
        <v>51</v>
      </c>
      <c r="BO994" s="221">
        <v>144</v>
      </c>
    </row>
    <row r="995" spans="1:67" s="53" customFormat="1" x14ac:dyDescent="0.25">
      <c r="A995" s="53" t="s">
        <v>98</v>
      </c>
      <c r="H995" s="179">
        <v>45157</v>
      </c>
      <c r="I995" s="219">
        <f t="shared" ref="I995" si="1926">I994+J995</f>
        <v>1986</v>
      </c>
      <c r="J995" s="152">
        <v>0</v>
      </c>
      <c r="K995" s="216">
        <f t="shared" ref="K995" si="1927">I995*100000/620249</f>
        <v>320.19398660860395</v>
      </c>
      <c r="L995" s="265">
        <f t="shared" ref="L995" si="1928">(I995*100/I994)-100</f>
        <v>0</v>
      </c>
      <c r="M995" s="219">
        <v>0</v>
      </c>
      <c r="N995" s="210">
        <v>1983</v>
      </c>
      <c r="O995" s="210">
        <v>3</v>
      </c>
      <c r="P995" s="152">
        <v>889</v>
      </c>
      <c r="Q995" s="152">
        <f t="shared" ref="Q995" si="1929">(I995-P995)</f>
        <v>1097</v>
      </c>
      <c r="R995" s="221">
        <v>0</v>
      </c>
      <c r="S995" s="210">
        <v>109</v>
      </c>
      <c r="T995" s="221">
        <v>28</v>
      </c>
      <c r="U995" s="210">
        <v>1657</v>
      </c>
      <c r="V995" s="221">
        <v>7</v>
      </c>
      <c r="W995" s="221">
        <v>2</v>
      </c>
      <c r="X995" s="221">
        <v>183</v>
      </c>
      <c r="Y995" s="219">
        <v>0</v>
      </c>
      <c r="Z995" s="219">
        <v>1</v>
      </c>
      <c r="AA995" s="219">
        <v>1</v>
      </c>
      <c r="AB995" s="219">
        <v>0</v>
      </c>
      <c r="AC995" s="219">
        <v>8</v>
      </c>
      <c r="AD995" s="219">
        <v>117</v>
      </c>
      <c r="AE995" s="152">
        <v>437</v>
      </c>
      <c r="AF995" s="152">
        <v>1422</v>
      </c>
      <c r="AG995" s="221">
        <v>2</v>
      </c>
      <c r="AH995" s="221">
        <v>119</v>
      </c>
      <c r="AI995" s="221">
        <v>53</v>
      </c>
      <c r="AJ995" s="210">
        <v>1409</v>
      </c>
      <c r="AK995" s="221">
        <v>0</v>
      </c>
      <c r="AL995" s="221">
        <v>403</v>
      </c>
      <c r="AM995" s="152">
        <v>1020</v>
      </c>
      <c r="AN995" s="219">
        <v>966</v>
      </c>
      <c r="AO995" s="221">
        <v>641</v>
      </c>
      <c r="AP995" s="210">
        <v>1196</v>
      </c>
      <c r="AQ995" s="221">
        <v>137</v>
      </c>
      <c r="AR995" s="221">
        <v>12</v>
      </c>
      <c r="AS995" s="219">
        <v>557</v>
      </c>
      <c r="AT995" s="152">
        <v>1311</v>
      </c>
      <c r="AU995" s="219">
        <v>8</v>
      </c>
      <c r="AV995" s="219">
        <v>110</v>
      </c>
      <c r="AW995" s="210">
        <v>1313</v>
      </c>
      <c r="AX995" s="221">
        <v>673</v>
      </c>
      <c r="AY995" s="221">
        <v>0</v>
      </c>
      <c r="AZ995" s="274">
        <v>15</v>
      </c>
      <c r="BA995" s="141">
        <v>1868</v>
      </c>
      <c r="BB995" s="274">
        <v>5</v>
      </c>
      <c r="BC995" s="274">
        <v>98</v>
      </c>
      <c r="BD995" s="210">
        <v>878</v>
      </c>
      <c r="BE995" s="221">
        <v>1108</v>
      </c>
      <c r="BF995" s="152">
        <v>1562</v>
      </c>
      <c r="BG995" s="219">
        <v>424</v>
      </c>
      <c r="BH995" s="221">
        <v>2</v>
      </c>
      <c r="BI995" s="152">
        <v>651</v>
      </c>
      <c r="BJ995" s="152">
        <v>1335</v>
      </c>
      <c r="BK995" s="210">
        <v>900</v>
      </c>
      <c r="BL995" s="210">
        <v>218</v>
      </c>
      <c r="BM995" s="210">
        <v>673</v>
      </c>
      <c r="BN995" s="221">
        <v>51</v>
      </c>
      <c r="BO995" s="221">
        <v>144</v>
      </c>
    </row>
    <row r="996" spans="1:67" s="53" customFormat="1" x14ac:dyDescent="0.25">
      <c r="A996" s="53" t="s">
        <v>98</v>
      </c>
      <c r="H996" s="179">
        <v>45158</v>
      </c>
      <c r="I996" s="219">
        <f t="shared" ref="I996" si="1930">I995+J996</f>
        <v>1986</v>
      </c>
      <c r="J996" s="152">
        <v>0</v>
      </c>
      <c r="K996" s="216">
        <f t="shared" ref="K996" si="1931">I996*100000/620249</f>
        <v>320.19398660860395</v>
      </c>
      <c r="L996" s="265">
        <f t="shared" ref="L996" si="1932">(I996*100/I995)-100</f>
        <v>0</v>
      </c>
      <c r="M996" s="219">
        <v>0</v>
      </c>
      <c r="N996" s="210">
        <v>1983</v>
      </c>
      <c r="O996" s="210">
        <v>3</v>
      </c>
      <c r="P996" s="152">
        <v>889</v>
      </c>
      <c r="Q996" s="152">
        <f t="shared" ref="Q996" si="1933">(I996-P996)</f>
        <v>1097</v>
      </c>
      <c r="R996" s="221">
        <v>0</v>
      </c>
      <c r="S996" s="210">
        <v>109</v>
      </c>
      <c r="T996" s="221">
        <v>28</v>
      </c>
      <c r="U996" s="210">
        <v>1657</v>
      </c>
      <c r="V996" s="221">
        <v>7</v>
      </c>
      <c r="W996" s="221">
        <v>2</v>
      </c>
      <c r="X996" s="221">
        <v>183</v>
      </c>
      <c r="Y996" s="219">
        <v>0</v>
      </c>
      <c r="Z996" s="219">
        <v>1</v>
      </c>
      <c r="AA996" s="219">
        <v>1</v>
      </c>
      <c r="AB996" s="219">
        <v>0</v>
      </c>
      <c r="AC996" s="219">
        <v>8</v>
      </c>
      <c r="AD996" s="219">
        <v>117</v>
      </c>
      <c r="AE996" s="152">
        <v>437</v>
      </c>
      <c r="AF996" s="152">
        <v>1422</v>
      </c>
      <c r="AG996" s="221">
        <v>2</v>
      </c>
      <c r="AH996" s="221">
        <v>119</v>
      </c>
      <c r="AI996" s="221">
        <v>53</v>
      </c>
      <c r="AJ996" s="210">
        <v>1409</v>
      </c>
      <c r="AK996" s="221">
        <v>0</v>
      </c>
      <c r="AL996" s="221">
        <v>403</v>
      </c>
      <c r="AM996" s="152">
        <v>1020</v>
      </c>
      <c r="AN996" s="219">
        <v>966</v>
      </c>
      <c r="AO996" s="221">
        <v>641</v>
      </c>
      <c r="AP996" s="210">
        <v>1196</v>
      </c>
      <c r="AQ996" s="221">
        <v>137</v>
      </c>
      <c r="AR996" s="221">
        <v>12</v>
      </c>
      <c r="AS996" s="219">
        <v>557</v>
      </c>
      <c r="AT996" s="152">
        <v>1311</v>
      </c>
      <c r="AU996" s="219">
        <v>8</v>
      </c>
      <c r="AV996" s="219">
        <v>110</v>
      </c>
      <c r="AW996" s="210">
        <v>1313</v>
      </c>
      <c r="AX996" s="221">
        <v>673</v>
      </c>
      <c r="AY996" s="221">
        <v>0</v>
      </c>
      <c r="AZ996" s="274">
        <v>15</v>
      </c>
      <c r="BA996" s="141">
        <v>1868</v>
      </c>
      <c r="BB996" s="274">
        <v>5</v>
      </c>
      <c r="BC996" s="274">
        <v>98</v>
      </c>
      <c r="BD996" s="210">
        <v>878</v>
      </c>
      <c r="BE996" s="221">
        <v>1108</v>
      </c>
      <c r="BF996" s="152">
        <v>1562</v>
      </c>
      <c r="BG996" s="219">
        <v>424</v>
      </c>
      <c r="BH996" s="221">
        <v>2</v>
      </c>
      <c r="BI996" s="152">
        <v>651</v>
      </c>
      <c r="BJ996" s="152">
        <v>1335</v>
      </c>
      <c r="BK996" s="210">
        <v>900</v>
      </c>
      <c r="BL996" s="210">
        <v>218</v>
      </c>
      <c r="BM996" s="210">
        <v>673</v>
      </c>
      <c r="BN996" s="221">
        <v>51</v>
      </c>
      <c r="BO996" s="221">
        <v>144</v>
      </c>
    </row>
    <row r="997" spans="1:67" s="53" customFormat="1" x14ac:dyDescent="0.25">
      <c r="A997" s="53" t="s">
        <v>98</v>
      </c>
      <c r="H997" s="179">
        <v>45159</v>
      </c>
      <c r="I997" s="219">
        <f t="shared" ref="I997" si="1934">I996+J997</f>
        <v>1986</v>
      </c>
      <c r="J997" s="152">
        <v>0</v>
      </c>
      <c r="K997" s="216">
        <f t="shared" ref="K997" si="1935">I997*100000/620249</f>
        <v>320.19398660860395</v>
      </c>
      <c r="L997" s="265">
        <f t="shared" ref="L997" si="1936">(I997*100/I996)-100</f>
        <v>0</v>
      </c>
      <c r="M997" s="219">
        <v>0</v>
      </c>
      <c r="N997" s="210">
        <v>1983</v>
      </c>
      <c r="O997" s="210">
        <v>3</v>
      </c>
      <c r="P997" s="152">
        <v>889</v>
      </c>
      <c r="Q997" s="152">
        <f t="shared" ref="Q997" si="1937">(I997-P997)</f>
        <v>1097</v>
      </c>
      <c r="R997" s="221">
        <v>0</v>
      </c>
      <c r="S997" s="210">
        <v>109</v>
      </c>
      <c r="T997" s="221">
        <v>28</v>
      </c>
      <c r="U997" s="210">
        <v>1657</v>
      </c>
      <c r="V997" s="221">
        <v>7</v>
      </c>
      <c r="W997" s="221">
        <v>2</v>
      </c>
      <c r="X997" s="221">
        <v>183</v>
      </c>
      <c r="Y997" s="219">
        <v>0</v>
      </c>
      <c r="Z997" s="219">
        <v>1</v>
      </c>
      <c r="AA997" s="219">
        <v>1</v>
      </c>
      <c r="AB997" s="219">
        <v>0</v>
      </c>
      <c r="AC997" s="219">
        <v>8</v>
      </c>
      <c r="AD997" s="219">
        <v>117</v>
      </c>
      <c r="AE997" s="152">
        <v>437</v>
      </c>
      <c r="AF997" s="152">
        <v>1422</v>
      </c>
      <c r="AG997" s="221">
        <v>2</v>
      </c>
      <c r="AH997" s="221">
        <v>119</v>
      </c>
      <c r="AI997" s="221">
        <v>53</v>
      </c>
      <c r="AJ997" s="210">
        <v>1409</v>
      </c>
      <c r="AK997" s="221">
        <v>0</v>
      </c>
      <c r="AL997" s="221">
        <v>403</v>
      </c>
      <c r="AM997" s="152">
        <v>1020</v>
      </c>
      <c r="AN997" s="219">
        <v>966</v>
      </c>
      <c r="AO997" s="221">
        <v>641</v>
      </c>
      <c r="AP997" s="210">
        <v>1196</v>
      </c>
      <c r="AQ997" s="221">
        <v>137</v>
      </c>
      <c r="AR997" s="221">
        <v>12</v>
      </c>
      <c r="AS997" s="219">
        <v>557</v>
      </c>
      <c r="AT997" s="152">
        <v>1311</v>
      </c>
      <c r="AU997" s="219">
        <v>8</v>
      </c>
      <c r="AV997" s="219">
        <v>110</v>
      </c>
      <c r="AW997" s="210">
        <v>1313</v>
      </c>
      <c r="AX997" s="221">
        <v>673</v>
      </c>
      <c r="AY997" s="221">
        <v>0</v>
      </c>
      <c r="AZ997" s="274">
        <v>15</v>
      </c>
      <c r="BA997" s="141">
        <v>1868</v>
      </c>
      <c r="BB997" s="274">
        <v>5</v>
      </c>
      <c r="BC997" s="274">
        <v>98</v>
      </c>
      <c r="BD997" s="210">
        <v>878</v>
      </c>
      <c r="BE997" s="221">
        <v>1108</v>
      </c>
      <c r="BF997" s="152">
        <v>1562</v>
      </c>
      <c r="BG997" s="219">
        <v>424</v>
      </c>
      <c r="BH997" s="221">
        <v>2</v>
      </c>
      <c r="BI997" s="152">
        <v>651</v>
      </c>
      <c r="BJ997" s="152">
        <v>1335</v>
      </c>
      <c r="BK997" s="210">
        <v>900</v>
      </c>
      <c r="BL997" s="210">
        <v>218</v>
      </c>
      <c r="BM997" s="210">
        <v>673</v>
      </c>
      <c r="BN997" s="221">
        <v>51</v>
      </c>
      <c r="BO997" s="221">
        <v>144</v>
      </c>
    </row>
    <row r="998" spans="1:67" s="53" customFormat="1" x14ac:dyDescent="0.25">
      <c r="A998" s="53" t="s">
        <v>98</v>
      </c>
      <c r="H998" s="179">
        <v>45160</v>
      </c>
      <c r="I998" s="219">
        <f t="shared" ref="I998" si="1938">I997+J998</f>
        <v>1986</v>
      </c>
      <c r="J998" s="152">
        <v>0</v>
      </c>
      <c r="K998" s="216">
        <f t="shared" ref="K998" si="1939">I998*100000/620249</f>
        <v>320.19398660860395</v>
      </c>
      <c r="L998" s="265">
        <f t="shared" ref="L998" si="1940">(I998*100/I997)-100</f>
        <v>0</v>
      </c>
      <c r="M998" s="219">
        <v>0</v>
      </c>
      <c r="N998" s="210">
        <v>1983</v>
      </c>
      <c r="O998" s="210">
        <v>3</v>
      </c>
      <c r="P998" s="152">
        <v>889</v>
      </c>
      <c r="Q998" s="152">
        <f t="shared" ref="Q998" si="1941">(I998-P998)</f>
        <v>1097</v>
      </c>
      <c r="R998" s="221">
        <v>0</v>
      </c>
      <c r="S998" s="210">
        <v>109</v>
      </c>
      <c r="T998" s="221">
        <v>28</v>
      </c>
      <c r="U998" s="210">
        <v>1657</v>
      </c>
      <c r="V998" s="221">
        <v>7</v>
      </c>
      <c r="W998" s="221">
        <v>2</v>
      </c>
      <c r="X998" s="221">
        <v>183</v>
      </c>
      <c r="Y998" s="219">
        <v>0</v>
      </c>
      <c r="Z998" s="219">
        <v>1</v>
      </c>
      <c r="AA998" s="219">
        <v>1</v>
      </c>
      <c r="AB998" s="219">
        <v>0</v>
      </c>
      <c r="AC998" s="219">
        <v>8</v>
      </c>
      <c r="AD998" s="219">
        <v>117</v>
      </c>
      <c r="AE998" s="152">
        <v>437</v>
      </c>
      <c r="AF998" s="152">
        <v>1422</v>
      </c>
      <c r="AG998" s="221">
        <v>2</v>
      </c>
      <c r="AH998" s="221">
        <v>119</v>
      </c>
      <c r="AI998" s="221">
        <v>53</v>
      </c>
      <c r="AJ998" s="210">
        <v>1409</v>
      </c>
      <c r="AK998" s="221">
        <v>0</v>
      </c>
      <c r="AL998" s="221">
        <v>403</v>
      </c>
      <c r="AM998" s="152">
        <v>1020</v>
      </c>
      <c r="AN998" s="219">
        <v>966</v>
      </c>
      <c r="AO998" s="221">
        <v>641</v>
      </c>
      <c r="AP998" s="210">
        <v>1196</v>
      </c>
      <c r="AQ998" s="221">
        <v>137</v>
      </c>
      <c r="AR998" s="221">
        <v>12</v>
      </c>
      <c r="AS998" s="219">
        <v>557</v>
      </c>
      <c r="AT998" s="152">
        <v>1311</v>
      </c>
      <c r="AU998" s="219">
        <v>8</v>
      </c>
      <c r="AV998" s="219">
        <v>110</v>
      </c>
      <c r="AW998" s="210">
        <v>1313</v>
      </c>
      <c r="AX998" s="221">
        <v>673</v>
      </c>
      <c r="AY998" s="221">
        <v>0</v>
      </c>
      <c r="AZ998" s="274">
        <v>15</v>
      </c>
      <c r="BA998" s="141">
        <v>1868</v>
      </c>
      <c r="BB998" s="274">
        <v>5</v>
      </c>
      <c r="BC998" s="274">
        <v>98</v>
      </c>
      <c r="BD998" s="210">
        <v>878</v>
      </c>
      <c r="BE998" s="221">
        <v>1108</v>
      </c>
      <c r="BF998" s="152">
        <v>1562</v>
      </c>
      <c r="BG998" s="219">
        <v>424</v>
      </c>
      <c r="BH998" s="221">
        <v>2</v>
      </c>
      <c r="BI998" s="152">
        <v>651</v>
      </c>
      <c r="BJ998" s="152">
        <v>1335</v>
      </c>
      <c r="BK998" s="210">
        <v>900</v>
      </c>
      <c r="BL998" s="210">
        <v>218</v>
      </c>
      <c r="BM998" s="210">
        <v>673</v>
      </c>
      <c r="BN998" s="221">
        <v>51</v>
      </c>
      <c r="BO998" s="221">
        <v>144</v>
      </c>
    </row>
    <row r="999" spans="1:67" s="53" customFormat="1" x14ac:dyDescent="0.25">
      <c r="A999" s="53" t="s">
        <v>98</v>
      </c>
      <c r="H999" s="179">
        <v>45161</v>
      </c>
      <c r="I999" s="219">
        <f t="shared" ref="I999" si="1942">I998+J999</f>
        <v>1986</v>
      </c>
      <c r="J999" s="152">
        <v>0</v>
      </c>
      <c r="K999" s="216">
        <f t="shared" ref="K999" si="1943">I999*100000/620249</f>
        <v>320.19398660860395</v>
      </c>
      <c r="L999" s="265">
        <f t="shared" ref="L999" si="1944">(I999*100/I998)-100</f>
        <v>0</v>
      </c>
      <c r="M999" s="219">
        <v>0</v>
      </c>
      <c r="N999" s="210">
        <v>1983</v>
      </c>
      <c r="O999" s="210">
        <v>3</v>
      </c>
      <c r="P999" s="152">
        <v>889</v>
      </c>
      <c r="Q999" s="152">
        <f t="shared" ref="Q999" si="1945">(I999-P999)</f>
        <v>1097</v>
      </c>
      <c r="R999" s="221">
        <v>0</v>
      </c>
      <c r="S999" s="210">
        <v>109</v>
      </c>
      <c r="T999" s="221">
        <v>28</v>
      </c>
      <c r="U999" s="210">
        <v>1657</v>
      </c>
      <c r="V999" s="221">
        <v>7</v>
      </c>
      <c r="W999" s="221">
        <v>2</v>
      </c>
      <c r="X999" s="221">
        <v>183</v>
      </c>
      <c r="Y999" s="219">
        <v>0</v>
      </c>
      <c r="Z999" s="219">
        <v>1</v>
      </c>
      <c r="AA999" s="219">
        <v>1</v>
      </c>
      <c r="AB999" s="219">
        <v>0</v>
      </c>
      <c r="AC999" s="219">
        <v>8</v>
      </c>
      <c r="AD999" s="219">
        <v>117</v>
      </c>
      <c r="AE999" s="152">
        <v>437</v>
      </c>
      <c r="AF999" s="152">
        <v>1422</v>
      </c>
      <c r="AG999" s="221">
        <v>2</v>
      </c>
      <c r="AH999" s="221">
        <v>119</v>
      </c>
      <c r="AI999" s="221">
        <v>53</v>
      </c>
      <c r="AJ999" s="210">
        <v>1409</v>
      </c>
      <c r="AK999" s="221">
        <v>0</v>
      </c>
      <c r="AL999" s="221">
        <v>403</v>
      </c>
      <c r="AM999" s="152">
        <v>1020</v>
      </c>
      <c r="AN999" s="219">
        <v>966</v>
      </c>
      <c r="AO999" s="221">
        <v>641</v>
      </c>
      <c r="AP999" s="210">
        <v>1196</v>
      </c>
      <c r="AQ999" s="221">
        <v>137</v>
      </c>
      <c r="AR999" s="221">
        <v>12</v>
      </c>
      <c r="AS999" s="219">
        <v>557</v>
      </c>
      <c r="AT999" s="152">
        <v>1311</v>
      </c>
      <c r="AU999" s="219">
        <v>8</v>
      </c>
      <c r="AV999" s="219">
        <v>110</v>
      </c>
      <c r="AW999" s="210">
        <v>1313</v>
      </c>
      <c r="AX999" s="221">
        <v>673</v>
      </c>
      <c r="AY999" s="221">
        <v>0</v>
      </c>
      <c r="AZ999" s="274">
        <v>15</v>
      </c>
      <c r="BA999" s="141">
        <v>1868</v>
      </c>
      <c r="BB999" s="274">
        <v>5</v>
      </c>
      <c r="BC999" s="274">
        <v>98</v>
      </c>
      <c r="BD999" s="210">
        <v>878</v>
      </c>
      <c r="BE999" s="221">
        <v>1108</v>
      </c>
      <c r="BF999" s="152">
        <v>1562</v>
      </c>
      <c r="BG999" s="219">
        <v>424</v>
      </c>
      <c r="BH999" s="221">
        <v>2</v>
      </c>
      <c r="BI999" s="152">
        <v>651</v>
      </c>
      <c r="BJ999" s="152">
        <v>1335</v>
      </c>
      <c r="BK999" s="210">
        <v>900</v>
      </c>
      <c r="BL999" s="210">
        <v>218</v>
      </c>
      <c r="BM999" s="210">
        <v>673</v>
      </c>
      <c r="BN999" s="221">
        <v>51</v>
      </c>
      <c r="BO999" s="221">
        <v>144</v>
      </c>
    </row>
    <row r="1000" spans="1:67" s="53" customFormat="1" x14ac:dyDescent="0.25">
      <c r="A1000" s="53" t="s">
        <v>98</v>
      </c>
      <c r="H1000" s="179">
        <v>45162</v>
      </c>
      <c r="I1000" s="219">
        <f t="shared" ref="I1000" si="1946">I999+J1000</f>
        <v>1986</v>
      </c>
      <c r="J1000" s="152">
        <v>0</v>
      </c>
      <c r="K1000" s="216">
        <f t="shared" ref="K1000" si="1947">I1000*100000/620249</f>
        <v>320.19398660860395</v>
      </c>
      <c r="L1000" s="265">
        <f t="shared" ref="L1000" si="1948">(I1000*100/I999)-100</f>
        <v>0</v>
      </c>
      <c r="M1000" s="219">
        <v>0</v>
      </c>
      <c r="N1000" s="210">
        <v>1983</v>
      </c>
      <c r="O1000" s="210">
        <v>3</v>
      </c>
      <c r="P1000" s="152">
        <v>889</v>
      </c>
      <c r="Q1000" s="152">
        <f t="shared" ref="Q1000" si="1949">(I1000-P1000)</f>
        <v>1097</v>
      </c>
      <c r="R1000" s="221">
        <v>0</v>
      </c>
      <c r="S1000" s="210">
        <v>109</v>
      </c>
      <c r="T1000" s="221">
        <v>28</v>
      </c>
      <c r="U1000" s="210">
        <v>1657</v>
      </c>
      <c r="V1000" s="221">
        <v>7</v>
      </c>
      <c r="W1000" s="221">
        <v>2</v>
      </c>
      <c r="X1000" s="221">
        <v>183</v>
      </c>
      <c r="Y1000" s="219">
        <v>0</v>
      </c>
      <c r="Z1000" s="219">
        <v>1</v>
      </c>
      <c r="AA1000" s="219">
        <v>1</v>
      </c>
      <c r="AB1000" s="219">
        <v>0</v>
      </c>
      <c r="AC1000" s="219">
        <v>8</v>
      </c>
      <c r="AD1000" s="219">
        <v>117</v>
      </c>
      <c r="AE1000" s="152">
        <v>437</v>
      </c>
      <c r="AF1000" s="152">
        <v>1422</v>
      </c>
      <c r="AG1000" s="221">
        <v>2</v>
      </c>
      <c r="AH1000" s="221">
        <v>119</v>
      </c>
      <c r="AI1000" s="221">
        <v>53</v>
      </c>
      <c r="AJ1000" s="210">
        <v>1409</v>
      </c>
      <c r="AK1000" s="221">
        <v>0</v>
      </c>
      <c r="AL1000" s="221">
        <v>403</v>
      </c>
      <c r="AM1000" s="152">
        <v>1020</v>
      </c>
      <c r="AN1000" s="219">
        <v>966</v>
      </c>
      <c r="AO1000" s="221">
        <v>641</v>
      </c>
      <c r="AP1000" s="210">
        <v>1196</v>
      </c>
      <c r="AQ1000" s="221">
        <v>137</v>
      </c>
      <c r="AR1000" s="221">
        <v>12</v>
      </c>
      <c r="AS1000" s="219">
        <v>557</v>
      </c>
      <c r="AT1000" s="152">
        <v>1311</v>
      </c>
      <c r="AU1000" s="219">
        <v>8</v>
      </c>
      <c r="AV1000" s="219">
        <v>110</v>
      </c>
      <c r="AW1000" s="210">
        <v>1313</v>
      </c>
      <c r="AX1000" s="221">
        <v>673</v>
      </c>
      <c r="AY1000" s="221">
        <v>0</v>
      </c>
      <c r="AZ1000" s="274">
        <v>15</v>
      </c>
      <c r="BA1000" s="141">
        <v>1868</v>
      </c>
      <c r="BB1000" s="274">
        <v>5</v>
      </c>
      <c r="BC1000" s="274">
        <v>98</v>
      </c>
      <c r="BD1000" s="210">
        <v>878</v>
      </c>
      <c r="BE1000" s="221">
        <v>1108</v>
      </c>
      <c r="BF1000" s="152">
        <v>1562</v>
      </c>
      <c r="BG1000" s="219">
        <v>424</v>
      </c>
      <c r="BH1000" s="221">
        <v>2</v>
      </c>
      <c r="BI1000" s="152">
        <v>651</v>
      </c>
      <c r="BJ1000" s="152">
        <v>1335</v>
      </c>
      <c r="BK1000" s="210">
        <v>900</v>
      </c>
      <c r="BL1000" s="210">
        <v>218</v>
      </c>
      <c r="BM1000" s="210">
        <v>673</v>
      </c>
      <c r="BN1000" s="221">
        <v>51</v>
      </c>
      <c r="BO1000" s="221">
        <v>144</v>
      </c>
    </row>
    <row r="1001" spans="1:67" s="53" customFormat="1" x14ac:dyDescent="0.25">
      <c r="A1001" s="53" t="s">
        <v>98</v>
      </c>
      <c r="H1001" s="179">
        <v>45163</v>
      </c>
      <c r="I1001" s="219">
        <f t="shared" ref="I1001" si="1950">I1000+J1001</f>
        <v>1986</v>
      </c>
      <c r="J1001" s="152">
        <v>0</v>
      </c>
      <c r="K1001" s="216">
        <f t="shared" ref="K1001" si="1951">I1001*100000/620249</f>
        <v>320.19398660860395</v>
      </c>
      <c r="L1001" s="265">
        <f t="shared" ref="L1001" si="1952">(I1001*100/I1000)-100</f>
        <v>0</v>
      </c>
      <c r="M1001" s="219">
        <v>0</v>
      </c>
      <c r="N1001" s="210">
        <v>1983</v>
      </c>
      <c r="O1001" s="210">
        <v>3</v>
      </c>
      <c r="P1001" s="152">
        <v>889</v>
      </c>
      <c r="Q1001" s="152">
        <f t="shared" ref="Q1001" si="1953">(I1001-P1001)</f>
        <v>1097</v>
      </c>
      <c r="R1001" s="221">
        <v>0</v>
      </c>
      <c r="S1001" s="210">
        <v>109</v>
      </c>
      <c r="T1001" s="221">
        <v>28</v>
      </c>
      <c r="U1001" s="210">
        <v>1657</v>
      </c>
      <c r="V1001" s="221">
        <v>7</v>
      </c>
      <c r="W1001" s="221">
        <v>2</v>
      </c>
      <c r="X1001" s="221">
        <v>183</v>
      </c>
      <c r="Y1001" s="219">
        <v>0</v>
      </c>
      <c r="Z1001" s="219">
        <v>1</v>
      </c>
      <c r="AA1001" s="219">
        <v>1</v>
      </c>
      <c r="AB1001" s="219">
        <v>0</v>
      </c>
      <c r="AC1001" s="219">
        <v>8</v>
      </c>
      <c r="AD1001" s="219">
        <v>117</v>
      </c>
      <c r="AE1001" s="152">
        <v>437</v>
      </c>
      <c r="AF1001" s="152">
        <v>1422</v>
      </c>
      <c r="AG1001" s="221">
        <v>2</v>
      </c>
      <c r="AH1001" s="221">
        <v>119</v>
      </c>
      <c r="AI1001" s="221">
        <v>53</v>
      </c>
      <c r="AJ1001" s="210">
        <v>1409</v>
      </c>
      <c r="AK1001" s="221">
        <v>0</v>
      </c>
      <c r="AL1001" s="221">
        <v>403</v>
      </c>
      <c r="AM1001" s="152">
        <v>1020</v>
      </c>
      <c r="AN1001" s="219">
        <v>966</v>
      </c>
      <c r="AO1001" s="221">
        <v>641</v>
      </c>
      <c r="AP1001" s="210">
        <v>1196</v>
      </c>
      <c r="AQ1001" s="221">
        <v>137</v>
      </c>
      <c r="AR1001" s="221">
        <v>12</v>
      </c>
      <c r="AS1001" s="219">
        <v>557</v>
      </c>
      <c r="AT1001" s="152">
        <v>1311</v>
      </c>
      <c r="AU1001" s="219">
        <v>8</v>
      </c>
      <c r="AV1001" s="219">
        <v>110</v>
      </c>
      <c r="AW1001" s="210">
        <v>1313</v>
      </c>
      <c r="AX1001" s="221">
        <v>673</v>
      </c>
      <c r="AY1001" s="221">
        <v>0</v>
      </c>
      <c r="AZ1001" s="274">
        <v>15</v>
      </c>
      <c r="BA1001" s="141">
        <v>1868</v>
      </c>
      <c r="BB1001" s="274">
        <v>5</v>
      </c>
      <c r="BC1001" s="274">
        <v>98</v>
      </c>
      <c r="BD1001" s="210">
        <v>878</v>
      </c>
      <c r="BE1001" s="221">
        <v>1108</v>
      </c>
      <c r="BF1001" s="152">
        <v>1562</v>
      </c>
      <c r="BG1001" s="219">
        <v>424</v>
      </c>
      <c r="BH1001" s="221">
        <v>2</v>
      </c>
      <c r="BI1001" s="152">
        <v>651</v>
      </c>
      <c r="BJ1001" s="152">
        <v>1335</v>
      </c>
      <c r="BK1001" s="210">
        <v>900</v>
      </c>
      <c r="BL1001" s="210">
        <v>218</v>
      </c>
      <c r="BM1001" s="210">
        <v>673</v>
      </c>
      <c r="BN1001" s="221">
        <v>51</v>
      </c>
      <c r="BO1001" s="221">
        <v>144</v>
      </c>
    </row>
    <row r="1002" spans="1:67" s="53" customFormat="1" x14ac:dyDescent="0.25">
      <c r="A1002" s="53" t="s">
        <v>98</v>
      </c>
      <c r="H1002" s="179">
        <v>45164</v>
      </c>
      <c r="I1002" s="219">
        <f t="shared" ref="I1002" si="1954">I1001+J1002</f>
        <v>1986</v>
      </c>
      <c r="J1002" s="152">
        <v>0</v>
      </c>
      <c r="K1002" s="216">
        <f t="shared" ref="K1002" si="1955">I1002*100000/620249</f>
        <v>320.19398660860395</v>
      </c>
      <c r="L1002" s="265">
        <f t="shared" ref="L1002" si="1956">(I1002*100/I1001)-100</f>
        <v>0</v>
      </c>
      <c r="M1002" s="219">
        <v>0</v>
      </c>
      <c r="N1002" s="210">
        <v>1983</v>
      </c>
      <c r="O1002" s="210">
        <v>3</v>
      </c>
      <c r="P1002" s="152">
        <v>889</v>
      </c>
      <c r="Q1002" s="152">
        <f t="shared" ref="Q1002" si="1957">(I1002-P1002)</f>
        <v>1097</v>
      </c>
      <c r="R1002" s="221">
        <v>0</v>
      </c>
      <c r="S1002" s="210">
        <v>109</v>
      </c>
      <c r="T1002" s="221">
        <v>28</v>
      </c>
      <c r="U1002" s="210">
        <v>1657</v>
      </c>
      <c r="V1002" s="221">
        <v>7</v>
      </c>
      <c r="W1002" s="221">
        <v>2</v>
      </c>
      <c r="X1002" s="221">
        <v>183</v>
      </c>
      <c r="Y1002" s="219">
        <v>0</v>
      </c>
      <c r="Z1002" s="219">
        <v>1</v>
      </c>
      <c r="AA1002" s="219">
        <v>1</v>
      </c>
      <c r="AB1002" s="219">
        <v>0</v>
      </c>
      <c r="AC1002" s="219">
        <v>8</v>
      </c>
      <c r="AD1002" s="219">
        <v>117</v>
      </c>
      <c r="AE1002" s="152">
        <v>437</v>
      </c>
      <c r="AF1002" s="152">
        <v>1422</v>
      </c>
      <c r="AG1002" s="221">
        <v>2</v>
      </c>
      <c r="AH1002" s="221">
        <v>119</v>
      </c>
      <c r="AI1002" s="221">
        <v>53</v>
      </c>
      <c r="AJ1002" s="210">
        <v>1409</v>
      </c>
      <c r="AK1002" s="221">
        <v>0</v>
      </c>
      <c r="AL1002" s="221">
        <v>403</v>
      </c>
      <c r="AM1002" s="152">
        <v>1020</v>
      </c>
      <c r="AN1002" s="219">
        <v>966</v>
      </c>
      <c r="AO1002" s="221">
        <v>641</v>
      </c>
      <c r="AP1002" s="210">
        <v>1196</v>
      </c>
      <c r="AQ1002" s="221">
        <v>137</v>
      </c>
      <c r="AR1002" s="221">
        <v>12</v>
      </c>
      <c r="AS1002" s="219">
        <v>557</v>
      </c>
      <c r="AT1002" s="152">
        <v>1311</v>
      </c>
      <c r="AU1002" s="219">
        <v>8</v>
      </c>
      <c r="AV1002" s="219">
        <v>110</v>
      </c>
      <c r="AW1002" s="210">
        <v>1313</v>
      </c>
      <c r="AX1002" s="221">
        <v>673</v>
      </c>
      <c r="AY1002" s="221">
        <v>0</v>
      </c>
      <c r="AZ1002" s="274">
        <v>15</v>
      </c>
      <c r="BA1002" s="141">
        <v>1868</v>
      </c>
      <c r="BB1002" s="274">
        <v>5</v>
      </c>
      <c r="BC1002" s="274">
        <v>98</v>
      </c>
      <c r="BD1002" s="210">
        <v>878</v>
      </c>
      <c r="BE1002" s="221">
        <v>1108</v>
      </c>
      <c r="BF1002" s="152">
        <v>1562</v>
      </c>
      <c r="BG1002" s="219">
        <v>424</v>
      </c>
      <c r="BH1002" s="221">
        <v>2</v>
      </c>
      <c r="BI1002" s="152">
        <v>651</v>
      </c>
      <c r="BJ1002" s="152">
        <v>1335</v>
      </c>
      <c r="BK1002" s="210">
        <v>900</v>
      </c>
      <c r="BL1002" s="210">
        <v>218</v>
      </c>
      <c r="BM1002" s="210">
        <v>673</v>
      </c>
      <c r="BN1002" s="221">
        <v>51</v>
      </c>
      <c r="BO1002" s="221">
        <v>144</v>
      </c>
    </row>
    <row r="1003" spans="1:67" s="53" customFormat="1" x14ac:dyDescent="0.25">
      <c r="A1003" s="53" t="s">
        <v>98</v>
      </c>
      <c r="H1003" s="179">
        <v>45165</v>
      </c>
      <c r="I1003" s="219">
        <f t="shared" ref="I1003" si="1958">I1002+J1003</f>
        <v>1986</v>
      </c>
      <c r="J1003" s="152">
        <v>0</v>
      </c>
      <c r="K1003" s="216">
        <f t="shared" ref="K1003" si="1959">I1003*100000/620249</f>
        <v>320.19398660860395</v>
      </c>
      <c r="L1003" s="265">
        <f t="shared" ref="L1003" si="1960">(I1003*100/I1002)-100</f>
        <v>0</v>
      </c>
      <c r="M1003" s="219">
        <v>0</v>
      </c>
      <c r="N1003" s="210">
        <v>1983</v>
      </c>
      <c r="O1003" s="210">
        <v>3</v>
      </c>
      <c r="P1003" s="152">
        <v>889</v>
      </c>
      <c r="Q1003" s="152">
        <f t="shared" ref="Q1003" si="1961">(I1003-P1003)</f>
        <v>1097</v>
      </c>
      <c r="R1003" s="221">
        <v>0</v>
      </c>
      <c r="S1003" s="210">
        <v>109</v>
      </c>
      <c r="T1003" s="221">
        <v>28</v>
      </c>
      <c r="U1003" s="210">
        <v>1657</v>
      </c>
      <c r="V1003" s="221">
        <v>7</v>
      </c>
      <c r="W1003" s="221">
        <v>2</v>
      </c>
      <c r="X1003" s="221">
        <v>183</v>
      </c>
      <c r="Y1003" s="219">
        <v>0</v>
      </c>
      <c r="Z1003" s="219">
        <v>1</v>
      </c>
      <c r="AA1003" s="219">
        <v>1</v>
      </c>
      <c r="AB1003" s="219">
        <v>0</v>
      </c>
      <c r="AC1003" s="219">
        <v>8</v>
      </c>
      <c r="AD1003" s="219">
        <v>117</v>
      </c>
      <c r="AE1003" s="152">
        <v>437</v>
      </c>
      <c r="AF1003" s="152">
        <v>1422</v>
      </c>
      <c r="AG1003" s="221">
        <v>2</v>
      </c>
      <c r="AH1003" s="221">
        <v>119</v>
      </c>
      <c r="AI1003" s="221">
        <v>53</v>
      </c>
      <c r="AJ1003" s="210">
        <v>1409</v>
      </c>
      <c r="AK1003" s="221">
        <v>0</v>
      </c>
      <c r="AL1003" s="221">
        <v>403</v>
      </c>
      <c r="AM1003" s="152">
        <v>1020</v>
      </c>
      <c r="AN1003" s="219">
        <v>966</v>
      </c>
      <c r="AO1003" s="221">
        <v>641</v>
      </c>
      <c r="AP1003" s="210">
        <v>1196</v>
      </c>
      <c r="AQ1003" s="221">
        <v>137</v>
      </c>
      <c r="AR1003" s="221">
        <v>12</v>
      </c>
      <c r="AS1003" s="219">
        <v>557</v>
      </c>
      <c r="AT1003" s="152">
        <v>1311</v>
      </c>
      <c r="AU1003" s="219">
        <v>8</v>
      </c>
      <c r="AV1003" s="219">
        <v>110</v>
      </c>
      <c r="AW1003" s="210">
        <v>1313</v>
      </c>
      <c r="AX1003" s="221">
        <v>673</v>
      </c>
      <c r="AY1003" s="221">
        <v>0</v>
      </c>
      <c r="AZ1003" s="274">
        <v>15</v>
      </c>
      <c r="BA1003" s="141">
        <v>1868</v>
      </c>
      <c r="BB1003" s="274">
        <v>5</v>
      </c>
      <c r="BC1003" s="274">
        <v>98</v>
      </c>
      <c r="BD1003" s="210">
        <v>878</v>
      </c>
      <c r="BE1003" s="221">
        <v>1108</v>
      </c>
      <c r="BF1003" s="152">
        <v>1562</v>
      </c>
      <c r="BG1003" s="219">
        <v>424</v>
      </c>
      <c r="BH1003" s="221">
        <v>2</v>
      </c>
      <c r="BI1003" s="152">
        <v>651</v>
      </c>
      <c r="BJ1003" s="152">
        <v>1335</v>
      </c>
      <c r="BK1003" s="210">
        <v>900</v>
      </c>
      <c r="BL1003" s="210">
        <v>218</v>
      </c>
      <c r="BM1003" s="210">
        <v>673</v>
      </c>
      <c r="BN1003" s="221">
        <v>51</v>
      </c>
      <c r="BO1003" s="221">
        <v>144</v>
      </c>
    </row>
    <row r="1004" spans="1:67" s="53" customFormat="1" x14ac:dyDescent="0.25">
      <c r="A1004" s="53" t="s">
        <v>98</v>
      </c>
      <c r="H1004" s="179">
        <v>45166</v>
      </c>
      <c r="I1004" s="219">
        <f t="shared" ref="I1004" si="1962">I1003+J1004</f>
        <v>1986</v>
      </c>
      <c r="J1004" s="152">
        <v>0</v>
      </c>
      <c r="K1004" s="216">
        <f t="shared" ref="K1004" si="1963">I1004*100000/620249</f>
        <v>320.19398660860395</v>
      </c>
      <c r="L1004" s="265">
        <f t="shared" ref="L1004" si="1964">(I1004*100/I1003)-100</f>
        <v>0</v>
      </c>
      <c r="M1004" s="219">
        <v>0</v>
      </c>
      <c r="N1004" s="210">
        <v>1983</v>
      </c>
      <c r="O1004" s="210">
        <v>3</v>
      </c>
      <c r="P1004" s="152">
        <v>889</v>
      </c>
      <c r="Q1004" s="152">
        <f t="shared" ref="Q1004" si="1965">(I1004-P1004)</f>
        <v>1097</v>
      </c>
      <c r="R1004" s="221">
        <v>0</v>
      </c>
      <c r="S1004" s="210">
        <v>109</v>
      </c>
      <c r="T1004" s="221">
        <v>28</v>
      </c>
      <c r="U1004" s="210">
        <v>1657</v>
      </c>
      <c r="V1004" s="221">
        <v>7</v>
      </c>
      <c r="W1004" s="221">
        <v>2</v>
      </c>
      <c r="X1004" s="221">
        <v>183</v>
      </c>
      <c r="Y1004" s="219">
        <v>0</v>
      </c>
      <c r="Z1004" s="219">
        <v>1</v>
      </c>
      <c r="AA1004" s="219">
        <v>1</v>
      </c>
      <c r="AB1004" s="219">
        <v>0</v>
      </c>
      <c r="AC1004" s="219">
        <v>8</v>
      </c>
      <c r="AD1004" s="219">
        <v>117</v>
      </c>
      <c r="AE1004" s="152">
        <v>437</v>
      </c>
      <c r="AF1004" s="152">
        <v>1422</v>
      </c>
      <c r="AG1004" s="221">
        <v>2</v>
      </c>
      <c r="AH1004" s="221">
        <v>119</v>
      </c>
      <c r="AI1004" s="221">
        <v>53</v>
      </c>
      <c r="AJ1004" s="210">
        <v>1409</v>
      </c>
      <c r="AK1004" s="221">
        <v>0</v>
      </c>
      <c r="AL1004" s="221">
        <v>403</v>
      </c>
      <c r="AM1004" s="152">
        <v>1020</v>
      </c>
      <c r="AN1004" s="219">
        <v>966</v>
      </c>
      <c r="AO1004" s="221">
        <v>641</v>
      </c>
      <c r="AP1004" s="210">
        <v>1196</v>
      </c>
      <c r="AQ1004" s="221">
        <v>137</v>
      </c>
      <c r="AR1004" s="221">
        <v>12</v>
      </c>
      <c r="AS1004" s="219">
        <v>557</v>
      </c>
      <c r="AT1004" s="152">
        <v>1311</v>
      </c>
      <c r="AU1004" s="219">
        <v>8</v>
      </c>
      <c r="AV1004" s="219">
        <v>110</v>
      </c>
      <c r="AW1004" s="210">
        <v>1313</v>
      </c>
      <c r="AX1004" s="221">
        <v>673</v>
      </c>
      <c r="AY1004" s="221">
        <v>0</v>
      </c>
      <c r="AZ1004" s="274">
        <v>15</v>
      </c>
      <c r="BA1004" s="141">
        <v>1868</v>
      </c>
      <c r="BB1004" s="274">
        <v>5</v>
      </c>
      <c r="BC1004" s="274">
        <v>98</v>
      </c>
      <c r="BD1004" s="210">
        <v>878</v>
      </c>
      <c r="BE1004" s="221">
        <v>1108</v>
      </c>
      <c r="BF1004" s="152">
        <v>1562</v>
      </c>
      <c r="BG1004" s="219">
        <v>424</v>
      </c>
      <c r="BH1004" s="221">
        <v>2</v>
      </c>
      <c r="BI1004" s="152">
        <v>651</v>
      </c>
      <c r="BJ1004" s="152">
        <v>1335</v>
      </c>
      <c r="BK1004" s="210">
        <v>900</v>
      </c>
      <c r="BL1004" s="210">
        <v>218</v>
      </c>
      <c r="BM1004" s="210">
        <v>673</v>
      </c>
      <c r="BN1004" s="221">
        <v>51</v>
      </c>
      <c r="BO1004" s="221">
        <v>144</v>
      </c>
    </row>
    <row r="1005" spans="1:67" s="53" customFormat="1" x14ac:dyDescent="0.25">
      <c r="A1005" s="53" t="s">
        <v>98</v>
      </c>
      <c r="H1005" s="179">
        <v>45167</v>
      </c>
      <c r="I1005" s="219">
        <f t="shared" ref="I1005" si="1966">I1004+J1005</f>
        <v>1986</v>
      </c>
      <c r="J1005" s="152">
        <v>0</v>
      </c>
      <c r="K1005" s="216">
        <f t="shared" ref="K1005" si="1967">I1005*100000/620249</f>
        <v>320.19398660860395</v>
      </c>
      <c r="L1005" s="265">
        <f t="shared" ref="L1005" si="1968">(I1005*100/I1004)-100</f>
        <v>0</v>
      </c>
      <c r="M1005" s="219">
        <v>0</v>
      </c>
      <c r="N1005" s="210">
        <v>1983</v>
      </c>
      <c r="O1005" s="210">
        <v>3</v>
      </c>
      <c r="P1005" s="152">
        <v>889</v>
      </c>
      <c r="Q1005" s="152">
        <f t="shared" ref="Q1005" si="1969">(I1005-P1005)</f>
        <v>1097</v>
      </c>
      <c r="R1005" s="221">
        <v>0</v>
      </c>
      <c r="S1005" s="210">
        <v>109</v>
      </c>
      <c r="T1005" s="221">
        <v>28</v>
      </c>
      <c r="U1005" s="210">
        <v>1657</v>
      </c>
      <c r="V1005" s="221">
        <v>7</v>
      </c>
      <c r="W1005" s="221">
        <v>2</v>
      </c>
      <c r="X1005" s="221">
        <v>183</v>
      </c>
      <c r="Y1005" s="219">
        <v>0</v>
      </c>
      <c r="Z1005" s="219">
        <v>1</v>
      </c>
      <c r="AA1005" s="219">
        <v>1</v>
      </c>
      <c r="AB1005" s="219">
        <v>0</v>
      </c>
      <c r="AC1005" s="219">
        <v>8</v>
      </c>
      <c r="AD1005" s="219">
        <v>117</v>
      </c>
      <c r="AE1005" s="152">
        <v>437</v>
      </c>
      <c r="AF1005" s="152">
        <v>1422</v>
      </c>
      <c r="AG1005" s="221">
        <v>2</v>
      </c>
      <c r="AH1005" s="221">
        <v>119</v>
      </c>
      <c r="AI1005" s="221">
        <v>53</v>
      </c>
      <c r="AJ1005" s="210">
        <v>1409</v>
      </c>
      <c r="AK1005" s="221">
        <v>0</v>
      </c>
      <c r="AL1005" s="221">
        <v>403</v>
      </c>
      <c r="AM1005" s="152">
        <v>1020</v>
      </c>
      <c r="AN1005" s="219">
        <v>966</v>
      </c>
      <c r="AO1005" s="221">
        <v>641</v>
      </c>
      <c r="AP1005" s="210">
        <v>1196</v>
      </c>
      <c r="AQ1005" s="221">
        <v>137</v>
      </c>
      <c r="AR1005" s="221">
        <v>12</v>
      </c>
      <c r="AS1005" s="219">
        <v>557</v>
      </c>
      <c r="AT1005" s="152">
        <v>1311</v>
      </c>
      <c r="AU1005" s="219">
        <v>8</v>
      </c>
      <c r="AV1005" s="219">
        <v>110</v>
      </c>
      <c r="AW1005" s="210">
        <v>1313</v>
      </c>
      <c r="AX1005" s="221">
        <v>673</v>
      </c>
      <c r="AY1005" s="221">
        <v>0</v>
      </c>
      <c r="AZ1005" s="274">
        <v>15</v>
      </c>
      <c r="BA1005" s="141">
        <v>1868</v>
      </c>
      <c r="BB1005" s="274">
        <v>5</v>
      </c>
      <c r="BC1005" s="274">
        <v>98</v>
      </c>
      <c r="BD1005" s="210">
        <v>878</v>
      </c>
      <c r="BE1005" s="221">
        <v>1108</v>
      </c>
      <c r="BF1005" s="152">
        <v>1562</v>
      </c>
      <c r="BG1005" s="219">
        <v>424</v>
      </c>
      <c r="BH1005" s="221">
        <v>2</v>
      </c>
      <c r="BI1005" s="152">
        <v>651</v>
      </c>
      <c r="BJ1005" s="152">
        <v>1335</v>
      </c>
      <c r="BK1005" s="210">
        <v>900</v>
      </c>
      <c r="BL1005" s="210">
        <v>218</v>
      </c>
      <c r="BM1005" s="210">
        <v>673</v>
      </c>
      <c r="BN1005" s="221">
        <v>51</v>
      </c>
      <c r="BO1005" s="221">
        <v>144</v>
      </c>
    </row>
    <row r="1006" spans="1:67" s="53" customFormat="1" x14ac:dyDescent="0.25">
      <c r="A1006" s="53" t="s">
        <v>98</v>
      </c>
      <c r="H1006" s="179">
        <v>45168</v>
      </c>
      <c r="I1006" s="219">
        <f t="shared" ref="I1006" si="1970">I1005+J1006</f>
        <v>1986</v>
      </c>
      <c r="J1006" s="152">
        <v>0</v>
      </c>
      <c r="K1006" s="216">
        <f t="shared" ref="K1006" si="1971">I1006*100000/620249</f>
        <v>320.19398660860395</v>
      </c>
      <c r="L1006" s="265">
        <f t="shared" ref="L1006" si="1972">(I1006*100/I1005)-100</f>
        <v>0</v>
      </c>
      <c r="M1006" s="219">
        <v>0</v>
      </c>
      <c r="N1006" s="210">
        <v>1983</v>
      </c>
      <c r="O1006" s="210">
        <v>3</v>
      </c>
      <c r="P1006" s="152">
        <v>889</v>
      </c>
      <c r="Q1006" s="152">
        <f t="shared" ref="Q1006" si="1973">(I1006-P1006)</f>
        <v>1097</v>
      </c>
      <c r="R1006" s="221">
        <v>0</v>
      </c>
      <c r="S1006" s="210">
        <v>109</v>
      </c>
      <c r="T1006" s="221">
        <v>28</v>
      </c>
      <c r="U1006" s="210">
        <v>1657</v>
      </c>
      <c r="V1006" s="221">
        <v>7</v>
      </c>
      <c r="W1006" s="221">
        <v>2</v>
      </c>
      <c r="X1006" s="221">
        <v>183</v>
      </c>
      <c r="Y1006" s="219">
        <v>0</v>
      </c>
      <c r="Z1006" s="219">
        <v>1</v>
      </c>
      <c r="AA1006" s="219">
        <v>1</v>
      </c>
      <c r="AB1006" s="219">
        <v>0</v>
      </c>
      <c r="AC1006" s="219">
        <v>8</v>
      </c>
      <c r="AD1006" s="219">
        <v>117</v>
      </c>
      <c r="AE1006" s="152">
        <v>437</v>
      </c>
      <c r="AF1006" s="152">
        <v>1422</v>
      </c>
      <c r="AG1006" s="221">
        <v>2</v>
      </c>
      <c r="AH1006" s="221">
        <v>119</v>
      </c>
      <c r="AI1006" s="221">
        <v>53</v>
      </c>
      <c r="AJ1006" s="210">
        <v>1409</v>
      </c>
      <c r="AK1006" s="221">
        <v>0</v>
      </c>
      <c r="AL1006" s="221">
        <v>403</v>
      </c>
      <c r="AM1006" s="152">
        <v>1020</v>
      </c>
      <c r="AN1006" s="219">
        <v>966</v>
      </c>
      <c r="AO1006" s="221">
        <v>641</v>
      </c>
      <c r="AP1006" s="210">
        <v>1196</v>
      </c>
      <c r="AQ1006" s="221">
        <v>137</v>
      </c>
      <c r="AR1006" s="221">
        <v>12</v>
      </c>
      <c r="AS1006" s="219">
        <v>557</v>
      </c>
      <c r="AT1006" s="152">
        <v>1311</v>
      </c>
      <c r="AU1006" s="219">
        <v>8</v>
      </c>
      <c r="AV1006" s="219">
        <v>110</v>
      </c>
      <c r="AW1006" s="210">
        <v>1313</v>
      </c>
      <c r="AX1006" s="221">
        <v>673</v>
      </c>
      <c r="AY1006" s="221">
        <v>0</v>
      </c>
      <c r="AZ1006" s="274">
        <v>15</v>
      </c>
      <c r="BA1006" s="141">
        <v>1868</v>
      </c>
      <c r="BB1006" s="274">
        <v>5</v>
      </c>
      <c r="BC1006" s="274">
        <v>98</v>
      </c>
      <c r="BD1006" s="210">
        <v>878</v>
      </c>
      <c r="BE1006" s="221">
        <v>1108</v>
      </c>
      <c r="BF1006" s="152">
        <v>1562</v>
      </c>
      <c r="BG1006" s="219">
        <v>424</v>
      </c>
      <c r="BH1006" s="221">
        <v>2</v>
      </c>
      <c r="BI1006" s="152">
        <v>651</v>
      </c>
      <c r="BJ1006" s="152">
        <v>1335</v>
      </c>
      <c r="BK1006" s="210">
        <v>900</v>
      </c>
      <c r="BL1006" s="210">
        <v>218</v>
      </c>
      <c r="BM1006" s="210">
        <v>673</v>
      </c>
      <c r="BN1006" s="221">
        <v>51</v>
      </c>
      <c r="BO1006" s="221">
        <v>144</v>
      </c>
    </row>
    <row r="1007" spans="1:67" s="53" customFormat="1" x14ac:dyDescent="0.25">
      <c r="A1007" s="53" t="s">
        <v>98</v>
      </c>
      <c r="H1007" s="179">
        <v>45169</v>
      </c>
      <c r="I1007" s="219">
        <f t="shared" ref="I1007" si="1974">I1006+J1007</f>
        <v>1986</v>
      </c>
      <c r="J1007" s="152">
        <v>0</v>
      </c>
      <c r="K1007" s="216">
        <f t="shared" ref="K1007" si="1975">I1007*100000/620249</f>
        <v>320.19398660860395</v>
      </c>
      <c r="L1007" s="265">
        <f t="shared" ref="L1007" si="1976">(I1007*100/I1006)-100</f>
        <v>0</v>
      </c>
      <c r="M1007" s="219">
        <v>0</v>
      </c>
      <c r="N1007" s="210">
        <v>1983</v>
      </c>
      <c r="O1007" s="210">
        <v>3</v>
      </c>
      <c r="P1007" s="152">
        <v>889</v>
      </c>
      <c r="Q1007" s="152">
        <f t="shared" ref="Q1007" si="1977">(I1007-P1007)</f>
        <v>1097</v>
      </c>
      <c r="R1007" s="221">
        <v>0</v>
      </c>
      <c r="S1007" s="210">
        <v>109</v>
      </c>
      <c r="T1007" s="221">
        <v>28</v>
      </c>
      <c r="U1007" s="210">
        <v>1657</v>
      </c>
      <c r="V1007" s="221">
        <v>7</v>
      </c>
      <c r="W1007" s="221">
        <v>2</v>
      </c>
      <c r="X1007" s="221">
        <v>183</v>
      </c>
      <c r="Y1007" s="219">
        <v>0</v>
      </c>
      <c r="Z1007" s="219">
        <v>1</v>
      </c>
      <c r="AA1007" s="219">
        <v>1</v>
      </c>
      <c r="AB1007" s="219">
        <v>0</v>
      </c>
      <c r="AC1007" s="219">
        <v>8</v>
      </c>
      <c r="AD1007" s="219">
        <v>117</v>
      </c>
      <c r="AE1007" s="152">
        <v>437</v>
      </c>
      <c r="AF1007" s="152">
        <v>1422</v>
      </c>
      <c r="AG1007" s="221">
        <v>2</v>
      </c>
      <c r="AH1007" s="221">
        <v>119</v>
      </c>
      <c r="AI1007" s="221">
        <v>53</v>
      </c>
      <c r="AJ1007" s="210">
        <v>1409</v>
      </c>
      <c r="AK1007" s="221">
        <v>0</v>
      </c>
      <c r="AL1007" s="221">
        <v>403</v>
      </c>
      <c r="AM1007" s="152">
        <v>1020</v>
      </c>
      <c r="AN1007" s="219">
        <v>966</v>
      </c>
      <c r="AO1007" s="221">
        <v>641</v>
      </c>
      <c r="AP1007" s="210">
        <v>1196</v>
      </c>
      <c r="AQ1007" s="221">
        <v>137</v>
      </c>
      <c r="AR1007" s="221">
        <v>12</v>
      </c>
      <c r="AS1007" s="219">
        <v>557</v>
      </c>
      <c r="AT1007" s="152">
        <v>1311</v>
      </c>
      <c r="AU1007" s="219">
        <v>8</v>
      </c>
      <c r="AV1007" s="219">
        <v>110</v>
      </c>
      <c r="AW1007" s="210">
        <v>1313</v>
      </c>
      <c r="AX1007" s="221">
        <v>673</v>
      </c>
      <c r="AY1007" s="221">
        <v>0</v>
      </c>
      <c r="AZ1007" s="274">
        <v>15</v>
      </c>
      <c r="BA1007" s="141">
        <v>1868</v>
      </c>
      <c r="BB1007" s="274">
        <v>5</v>
      </c>
      <c r="BC1007" s="274">
        <v>98</v>
      </c>
      <c r="BD1007" s="210">
        <v>878</v>
      </c>
      <c r="BE1007" s="221">
        <v>1108</v>
      </c>
      <c r="BF1007" s="152">
        <v>1562</v>
      </c>
      <c r="BG1007" s="219">
        <v>424</v>
      </c>
      <c r="BH1007" s="221">
        <v>2</v>
      </c>
      <c r="BI1007" s="152">
        <v>651</v>
      </c>
      <c r="BJ1007" s="152">
        <v>1335</v>
      </c>
      <c r="BK1007" s="210">
        <v>900</v>
      </c>
      <c r="BL1007" s="210">
        <v>218</v>
      </c>
      <c r="BM1007" s="210">
        <v>673</v>
      </c>
      <c r="BN1007" s="221">
        <v>51</v>
      </c>
      <c r="BO1007" s="221">
        <v>144</v>
      </c>
    </row>
    <row r="1008" spans="1:67" s="53" customFormat="1" x14ac:dyDescent="0.25">
      <c r="A1008" s="53" t="s">
        <v>98</v>
      </c>
      <c r="H1008" s="179">
        <v>45170</v>
      </c>
      <c r="I1008" s="219">
        <f t="shared" ref="I1008" si="1978">I1007+J1008</f>
        <v>1986</v>
      </c>
      <c r="J1008" s="152">
        <v>0</v>
      </c>
      <c r="K1008" s="216">
        <f t="shared" ref="K1008" si="1979">I1008*100000/620249</f>
        <v>320.19398660860395</v>
      </c>
      <c r="L1008" s="265">
        <f t="shared" ref="L1008" si="1980">(I1008*100/I1007)-100</f>
        <v>0</v>
      </c>
      <c r="M1008" s="219">
        <v>0</v>
      </c>
      <c r="N1008" s="210">
        <v>1983</v>
      </c>
      <c r="O1008" s="210">
        <v>3</v>
      </c>
      <c r="P1008" s="152">
        <v>889</v>
      </c>
      <c r="Q1008" s="152">
        <f t="shared" ref="Q1008" si="1981">(I1008-P1008)</f>
        <v>1097</v>
      </c>
      <c r="R1008" s="221">
        <v>0</v>
      </c>
      <c r="S1008" s="210">
        <v>109</v>
      </c>
      <c r="T1008" s="221">
        <v>28</v>
      </c>
      <c r="U1008" s="210">
        <v>1657</v>
      </c>
      <c r="V1008" s="221">
        <v>7</v>
      </c>
      <c r="W1008" s="221">
        <v>2</v>
      </c>
      <c r="X1008" s="221">
        <v>183</v>
      </c>
      <c r="Y1008" s="219">
        <v>0</v>
      </c>
      <c r="Z1008" s="219">
        <v>1</v>
      </c>
      <c r="AA1008" s="219">
        <v>1</v>
      </c>
      <c r="AB1008" s="219">
        <v>0</v>
      </c>
      <c r="AC1008" s="219">
        <v>8</v>
      </c>
      <c r="AD1008" s="219">
        <v>117</v>
      </c>
      <c r="AE1008" s="152">
        <v>437</v>
      </c>
      <c r="AF1008" s="152">
        <v>1422</v>
      </c>
      <c r="AG1008" s="221">
        <v>2</v>
      </c>
      <c r="AH1008" s="221">
        <v>119</v>
      </c>
      <c r="AI1008" s="221">
        <v>53</v>
      </c>
      <c r="AJ1008" s="210">
        <v>1409</v>
      </c>
      <c r="AK1008" s="221">
        <v>0</v>
      </c>
      <c r="AL1008" s="221">
        <v>403</v>
      </c>
      <c r="AM1008" s="152">
        <v>1020</v>
      </c>
      <c r="AN1008" s="219">
        <v>966</v>
      </c>
      <c r="AO1008" s="221">
        <v>641</v>
      </c>
      <c r="AP1008" s="210">
        <v>1196</v>
      </c>
      <c r="AQ1008" s="221">
        <v>137</v>
      </c>
      <c r="AR1008" s="221">
        <v>12</v>
      </c>
      <c r="AS1008" s="219">
        <v>557</v>
      </c>
      <c r="AT1008" s="152">
        <v>1311</v>
      </c>
      <c r="AU1008" s="219">
        <v>8</v>
      </c>
      <c r="AV1008" s="219">
        <v>110</v>
      </c>
      <c r="AW1008" s="210">
        <v>1313</v>
      </c>
      <c r="AX1008" s="221">
        <v>673</v>
      </c>
      <c r="AY1008" s="221">
        <v>0</v>
      </c>
      <c r="AZ1008" s="274">
        <v>15</v>
      </c>
      <c r="BA1008" s="141">
        <v>1868</v>
      </c>
      <c r="BB1008" s="274">
        <v>5</v>
      </c>
      <c r="BC1008" s="274">
        <v>98</v>
      </c>
      <c r="BD1008" s="210">
        <v>878</v>
      </c>
      <c r="BE1008" s="221">
        <v>1108</v>
      </c>
      <c r="BF1008" s="152">
        <v>1562</v>
      </c>
      <c r="BG1008" s="219">
        <v>424</v>
      </c>
      <c r="BH1008" s="221">
        <v>2</v>
      </c>
      <c r="BI1008" s="152">
        <v>651</v>
      </c>
      <c r="BJ1008" s="152">
        <v>1335</v>
      </c>
      <c r="BK1008" s="210">
        <v>900</v>
      </c>
      <c r="BL1008" s="210">
        <v>218</v>
      </c>
      <c r="BM1008" s="210">
        <v>673</v>
      </c>
      <c r="BN1008" s="221">
        <v>51</v>
      </c>
      <c r="BO1008" s="221">
        <v>144</v>
      </c>
    </row>
    <row r="1009" spans="1:67" s="53" customFormat="1" x14ac:dyDescent="0.25">
      <c r="A1009" s="53" t="s">
        <v>98</v>
      </c>
      <c r="H1009" s="179">
        <v>45171</v>
      </c>
      <c r="I1009" s="219">
        <f t="shared" ref="I1009" si="1982">I1008+J1009</f>
        <v>1986</v>
      </c>
      <c r="J1009" s="152">
        <v>0</v>
      </c>
      <c r="K1009" s="216">
        <f t="shared" ref="K1009" si="1983">I1009*100000/620249</f>
        <v>320.19398660860395</v>
      </c>
      <c r="L1009" s="265">
        <f t="shared" ref="L1009" si="1984">(I1009*100/I1008)-100</f>
        <v>0</v>
      </c>
      <c r="M1009" s="219">
        <v>0</v>
      </c>
      <c r="N1009" s="210">
        <v>1983</v>
      </c>
      <c r="O1009" s="210">
        <v>3</v>
      </c>
      <c r="P1009" s="152">
        <v>889</v>
      </c>
      <c r="Q1009" s="152">
        <f t="shared" ref="Q1009" si="1985">(I1009-P1009)</f>
        <v>1097</v>
      </c>
      <c r="R1009" s="221">
        <v>0</v>
      </c>
      <c r="S1009" s="210">
        <v>109</v>
      </c>
      <c r="T1009" s="221">
        <v>28</v>
      </c>
      <c r="U1009" s="210">
        <v>1657</v>
      </c>
      <c r="V1009" s="221">
        <v>7</v>
      </c>
      <c r="W1009" s="221">
        <v>2</v>
      </c>
      <c r="X1009" s="221">
        <v>183</v>
      </c>
      <c r="Y1009" s="219">
        <v>0</v>
      </c>
      <c r="Z1009" s="219">
        <v>1</v>
      </c>
      <c r="AA1009" s="219">
        <v>1</v>
      </c>
      <c r="AB1009" s="219">
        <v>0</v>
      </c>
      <c r="AC1009" s="219">
        <v>8</v>
      </c>
      <c r="AD1009" s="219">
        <v>117</v>
      </c>
      <c r="AE1009" s="152">
        <v>437</v>
      </c>
      <c r="AF1009" s="152">
        <v>1422</v>
      </c>
      <c r="AG1009" s="221">
        <v>2</v>
      </c>
      <c r="AH1009" s="221">
        <v>119</v>
      </c>
      <c r="AI1009" s="221">
        <v>53</v>
      </c>
      <c r="AJ1009" s="210">
        <v>1409</v>
      </c>
      <c r="AK1009" s="221">
        <v>0</v>
      </c>
      <c r="AL1009" s="221">
        <v>403</v>
      </c>
      <c r="AM1009" s="152">
        <v>1020</v>
      </c>
      <c r="AN1009" s="219">
        <v>966</v>
      </c>
      <c r="AO1009" s="221">
        <v>641</v>
      </c>
      <c r="AP1009" s="210">
        <v>1196</v>
      </c>
      <c r="AQ1009" s="221">
        <v>137</v>
      </c>
      <c r="AR1009" s="221">
        <v>12</v>
      </c>
      <c r="AS1009" s="219">
        <v>557</v>
      </c>
      <c r="AT1009" s="152">
        <v>1311</v>
      </c>
      <c r="AU1009" s="219">
        <v>8</v>
      </c>
      <c r="AV1009" s="219">
        <v>110</v>
      </c>
      <c r="AW1009" s="210">
        <v>1313</v>
      </c>
      <c r="AX1009" s="221">
        <v>673</v>
      </c>
      <c r="AY1009" s="221">
        <v>0</v>
      </c>
      <c r="AZ1009" s="274">
        <v>15</v>
      </c>
      <c r="BA1009" s="141">
        <v>1868</v>
      </c>
      <c r="BB1009" s="274">
        <v>5</v>
      </c>
      <c r="BC1009" s="274">
        <v>98</v>
      </c>
      <c r="BD1009" s="210">
        <v>878</v>
      </c>
      <c r="BE1009" s="221">
        <v>1108</v>
      </c>
      <c r="BF1009" s="152">
        <v>1562</v>
      </c>
      <c r="BG1009" s="219">
        <v>424</v>
      </c>
      <c r="BH1009" s="221">
        <v>2</v>
      </c>
      <c r="BI1009" s="152">
        <v>651</v>
      </c>
      <c r="BJ1009" s="152">
        <v>1335</v>
      </c>
      <c r="BK1009" s="210">
        <v>900</v>
      </c>
      <c r="BL1009" s="210">
        <v>218</v>
      </c>
      <c r="BM1009" s="210">
        <v>673</v>
      </c>
      <c r="BN1009" s="221">
        <v>51</v>
      </c>
      <c r="BO1009" s="221">
        <v>144</v>
      </c>
    </row>
    <row r="1010" spans="1:67" s="53" customFormat="1" x14ac:dyDescent="0.25">
      <c r="A1010" s="53" t="s">
        <v>98</v>
      </c>
      <c r="H1010" s="179">
        <v>45172</v>
      </c>
      <c r="I1010" s="219">
        <f t="shared" ref="I1010" si="1986">I1009+J1010</f>
        <v>1986</v>
      </c>
      <c r="J1010" s="152">
        <v>0</v>
      </c>
      <c r="K1010" s="216">
        <f t="shared" ref="K1010" si="1987">I1010*100000/620249</f>
        <v>320.19398660860395</v>
      </c>
      <c r="L1010" s="265">
        <f t="shared" ref="L1010" si="1988">(I1010*100/I1009)-100</f>
        <v>0</v>
      </c>
      <c r="M1010" s="219">
        <v>0</v>
      </c>
      <c r="N1010" s="210">
        <v>1983</v>
      </c>
      <c r="O1010" s="210">
        <v>3</v>
      </c>
      <c r="P1010" s="152">
        <v>889</v>
      </c>
      <c r="Q1010" s="152">
        <f t="shared" ref="Q1010" si="1989">(I1010-P1010)</f>
        <v>1097</v>
      </c>
      <c r="R1010" s="221">
        <v>0</v>
      </c>
      <c r="S1010" s="210">
        <v>109</v>
      </c>
      <c r="T1010" s="221">
        <v>28</v>
      </c>
      <c r="U1010" s="210">
        <v>1657</v>
      </c>
      <c r="V1010" s="221">
        <v>7</v>
      </c>
      <c r="W1010" s="221">
        <v>2</v>
      </c>
      <c r="X1010" s="221">
        <v>183</v>
      </c>
      <c r="Y1010" s="219">
        <v>0</v>
      </c>
      <c r="Z1010" s="219">
        <v>1</v>
      </c>
      <c r="AA1010" s="219">
        <v>1</v>
      </c>
      <c r="AB1010" s="219">
        <v>0</v>
      </c>
      <c r="AC1010" s="219">
        <v>8</v>
      </c>
      <c r="AD1010" s="219">
        <v>117</v>
      </c>
      <c r="AE1010" s="152">
        <v>437</v>
      </c>
      <c r="AF1010" s="152">
        <v>1422</v>
      </c>
      <c r="AG1010" s="221">
        <v>2</v>
      </c>
      <c r="AH1010" s="221">
        <v>119</v>
      </c>
      <c r="AI1010" s="221">
        <v>53</v>
      </c>
      <c r="AJ1010" s="210">
        <v>1409</v>
      </c>
      <c r="AK1010" s="221">
        <v>0</v>
      </c>
      <c r="AL1010" s="221">
        <v>403</v>
      </c>
      <c r="AM1010" s="152">
        <v>1020</v>
      </c>
      <c r="AN1010" s="219">
        <v>966</v>
      </c>
      <c r="AO1010" s="221">
        <v>641</v>
      </c>
      <c r="AP1010" s="210">
        <v>1196</v>
      </c>
      <c r="AQ1010" s="221">
        <v>137</v>
      </c>
      <c r="AR1010" s="221">
        <v>12</v>
      </c>
      <c r="AS1010" s="219">
        <v>557</v>
      </c>
      <c r="AT1010" s="152">
        <v>1311</v>
      </c>
      <c r="AU1010" s="219">
        <v>8</v>
      </c>
      <c r="AV1010" s="219">
        <v>110</v>
      </c>
      <c r="AW1010" s="210">
        <v>1313</v>
      </c>
      <c r="AX1010" s="221">
        <v>673</v>
      </c>
      <c r="AY1010" s="221">
        <v>0</v>
      </c>
      <c r="AZ1010" s="274">
        <v>15</v>
      </c>
      <c r="BA1010" s="141">
        <v>1868</v>
      </c>
      <c r="BB1010" s="274">
        <v>5</v>
      </c>
      <c r="BC1010" s="274">
        <v>98</v>
      </c>
      <c r="BD1010" s="210">
        <v>878</v>
      </c>
      <c r="BE1010" s="221">
        <v>1108</v>
      </c>
      <c r="BF1010" s="152">
        <v>1562</v>
      </c>
      <c r="BG1010" s="219">
        <v>424</v>
      </c>
      <c r="BH1010" s="221">
        <v>2</v>
      </c>
      <c r="BI1010" s="152">
        <v>651</v>
      </c>
      <c r="BJ1010" s="152">
        <v>1335</v>
      </c>
      <c r="BK1010" s="210">
        <v>900</v>
      </c>
      <c r="BL1010" s="210">
        <v>218</v>
      </c>
      <c r="BM1010" s="210">
        <v>673</v>
      </c>
      <c r="BN1010" s="221">
        <v>51</v>
      </c>
      <c r="BO1010" s="221">
        <v>144</v>
      </c>
    </row>
    <row r="1011" spans="1:67" s="53" customFormat="1" x14ac:dyDescent="0.25">
      <c r="A1011" s="53" t="s">
        <v>98</v>
      </c>
      <c r="H1011" s="179">
        <v>45173</v>
      </c>
      <c r="I1011" s="219">
        <f t="shared" ref="I1011" si="1990">I1010+J1011</f>
        <v>1986</v>
      </c>
      <c r="J1011" s="152">
        <v>0</v>
      </c>
      <c r="K1011" s="216">
        <f t="shared" ref="K1011" si="1991">I1011*100000/620249</f>
        <v>320.19398660860395</v>
      </c>
      <c r="L1011" s="265">
        <f t="shared" ref="L1011" si="1992">(I1011*100/I1010)-100</f>
        <v>0</v>
      </c>
      <c r="M1011" s="219">
        <v>0</v>
      </c>
      <c r="N1011" s="210">
        <v>1983</v>
      </c>
      <c r="O1011" s="210">
        <v>3</v>
      </c>
      <c r="P1011" s="152">
        <v>889</v>
      </c>
      <c r="Q1011" s="152">
        <f t="shared" ref="Q1011" si="1993">(I1011-P1011)</f>
        <v>1097</v>
      </c>
      <c r="R1011" s="221">
        <v>0</v>
      </c>
      <c r="S1011" s="210">
        <v>109</v>
      </c>
      <c r="T1011" s="221">
        <v>28</v>
      </c>
      <c r="U1011" s="210">
        <v>1657</v>
      </c>
      <c r="V1011" s="221">
        <v>7</v>
      </c>
      <c r="W1011" s="221">
        <v>2</v>
      </c>
      <c r="X1011" s="221">
        <v>183</v>
      </c>
      <c r="Y1011" s="219">
        <v>0</v>
      </c>
      <c r="Z1011" s="219">
        <v>1</v>
      </c>
      <c r="AA1011" s="219">
        <v>1</v>
      </c>
      <c r="AB1011" s="219">
        <v>0</v>
      </c>
      <c r="AC1011" s="219">
        <v>8</v>
      </c>
      <c r="AD1011" s="219">
        <v>117</v>
      </c>
      <c r="AE1011" s="152">
        <v>437</v>
      </c>
      <c r="AF1011" s="152">
        <v>1422</v>
      </c>
      <c r="AG1011" s="221">
        <v>2</v>
      </c>
      <c r="AH1011" s="221">
        <v>119</v>
      </c>
      <c r="AI1011" s="221">
        <v>53</v>
      </c>
      <c r="AJ1011" s="210">
        <v>1409</v>
      </c>
      <c r="AK1011" s="221">
        <v>0</v>
      </c>
      <c r="AL1011" s="221">
        <v>403</v>
      </c>
      <c r="AM1011" s="152">
        <v>1020</v>
      </c>
      <c r="AN1011" s="219">
        <v>966</v>
      </c>
      <c r="AO1011" s="221">
        <v>641</v>
      </c>
      <c r="AP1011" s="210">
        <v>1196</v>
      </c>
      <c r="AQ1011" s="221">
        <v>137</v>
      </c>
      <c r="AR1011" s="221">
        <v>12</v>
      </c>
      <c r="AS1011" s="219">
        <v>557</v>
      </c>
      <c r="AT1011" s="152">
        <v>1311</v>
      </c>
      <c r="AU1011" s="219">
        <v>8</v>
      </c>
      <c r="AV1011" s="219">
        <v>110</v>
      </c>
      <c r="AW1011" s="210">
        <v>1313</v>
      </c>
      <c r="AX1011" s="221">
        <v>673</v>
      </c>
      <c r="AY1011" s="221">
        <v>0</v>
      </c>
      <c r="AZ1011" s="274">
        <v>15</v>
      </c>
      <c r="BA1011" s="141">
        <v>1868</v>
      </c>
      <c r="BB1011" s="274">
        <v>5</v>
      </c>
      <c r="BC1011" s="274">
        <v>98</v>
      </c>
      <c r="BD1011" s="210">
        <v>878</v>
      </c>
      <c r="BE1011" s="221">
        <v>1108</v>
      </c>
      <c r="BF1011" s="152">
        <v>1562</v>
      </c>
      <c r="BG1011" s="219">
        <v>424</v>
      </c>
      <c r="BH1011" s="221">
        <v>2</v>
      </c>
      <c r="BI1011" s="152">
        <v>651</v>
      </c>
      <c r="BJ1011" s="152">
        <v>1335</v>
      </c>
      <c r="BK1011" s="210">
        <v>900</v>
      </c>
      <c r="BL1011" s="210">
        <v>218</v>
      </c>
      <c r="BM1011" s="210">
        <v>673</v>
      </c>
      <c r="BN1011" s="221">
        <v>51</v>
      </c>
      <c r="BO1011" s="221">
        <v>144</v>
      </c>
    </row>
    <row r="1012" spans="1:67" s="53" customFormat="1" x14ac:dyDescent="0.25">
      <c r="A1012" s="53" t="s">
        <v>98</v>
      </c>
      <c r="H1012" s="179">
        <v>45174</v>
      </c>
      <c r="I1012" s="219">
        <f t="shared" ref="I1012" si="1994">I1011+J1012</f>
        <v>1986</v>
      </c>
      <c r="J1012" s="152">
        <v>0</v>
      </c>
      <c r="K1012" s="216">
        <f t="shared" ref="K1012" si="1995">I1012*100000/620249</f>
        <v>320.19398660860395</v>
      </c>
      <c r="L1012" s="265">
        <f t="shared" ref="L1012" si="1996">(I1012*100/I1011)-100</f>
        <v>0</v>
      </c>
      <c r="M1012" s="219">
        <v>0</v>
      </c>
      <c r="N1012" s="210">
        <v>1983</v>
      </c>
      <c r="O1012" s="210">
        <v>3</v>
      </c>
      <c r="P1012" s="152">
        <v>889</v>
      </c>
      <c r="Q1012" s="152">
        <f t="shared" ref="Q1012" si="1997">(I1012-P1012)</f>
        <v>1097</v>
      </c>
      <c r="R1012" s="221">
        <v>0</v>
      </c>
      <c r="S1012" s="210">
        <v>109</v>
      </c>
      <c r="T1012" s="221">
        <v>28</v>
      </c>
      <c r="U1012" s="210">
        <v>1657</v>
      </c>
      <c r="V1012" s="221">
        <v>7</v>
      </c>
      <c r="W1012" s="221">
        <v>2</v>
      </c>
      <c r="X1012" s="221">
        <v>183</v>
      </c>
      <c r="Y1012" s="219">
        <v>0</v>
      </c>
      <c r="Z1012" s="219">
        <v>1</v>
      </c>
      <c r="AA1012" s="219">
        <v>1</v>
      </c>
      <c r="AB1012" s="219">
        <v>0</v>
      </c>
      <c r="AC1012" s="219">
        <v>8</v>
      </c>
      <c r="AD1012" s="219">
        <v>117</v>
      </c>
      <c r="AE1012" s="152">
        <v>437</v>
      </c>
      <c r="AF1012" s="152">
        <v>1422</v>
      </c>
      <c r="AG1012" s="221">
        <v>2</v>
      </c>
      <c r="AH1012" s="221">
        <v>119</v>
      </c>
      <c r="AI1012" s="221">
        <v>53</v>
      </c>
      <c r="AJ1012" s="210">
        <v>1409</v>
      </c>
      <c r="AK1012" s="221">
        <v>0</v>
      </c>
      <c r="AL1012" s="221">
        <v>403</v>
      </c>
      <c r="AM1012" s="152">
        <v>1020</v>
      </c>
      <c r="AN1012" s="219">
        <v>966</v>
      </c>
      <c r="AO1012" s="221">
        <v>641</v>
      </c>
      <c r="AP1012" s="210">
        <v>1196</v>
      </c>
      <c r="AQ1012" s="221">
        <v>137</v>
      </c>
      <c r="AR1012" s="221">
        <v>12</v>
      </c>
      <c r="AS1012" s="219">
        <v>557</v>
      </c>
      <c r="AT1012" s="152">
        <v>1311</v>
      </c>
      <c r="AU1012" s="219">
        <v>8</v>
      </c>
      <c r="AV1012" s="219">
        <v>110</v>
      </c>
      <c r="AW1012" s="210">
        <v>1313</v>
      </c>
      <c r="AX1012" s="221">
        <v>673</v>
      </c>
      <c r="AY1012" s="221">
        <v>0</v>
      </c>
      <c r="AZ1012" s="274">
        <v>15</v>
      </c>
      <c r="BA1012" s="141">
        <v>1868</v>
      </c>
      <c r="BB1012" s="274">
        <v>5</v>
      </c>
      <c r="BC1012" s="274">
        <v>98</v>
      </c>
      <c r="BD1012" s="210">
        <v>878</v>
      </c>
      <c r="BE1012" s="221">
        <v>1108</v>
      </c>
      <c r="BF1012" s="152">
        <v>1562</v>
      </c>
      <c r="BG1012" s="219">
        <v>424</v>
      </c>
      <c r="BH1012" s="221">
        <v>2</v>
      </c>
      <c r="BI1012" s="152">
        <v>651</v>
      </c>
      <c r="BJ1012" s="152">
        <v>1335</v>
      </c>
      <c r="BK1012" s="210">
        <v>900</v>
      </c>
      <c r="BL1012" s="210">
        <v>218</v>
      </c>
      <c r="BM1012" s="210">
        <v>673</v>
      </c>
      <c r="BN1012" s="221">
        <v>51</v>
      </c>
      <c r="BO1012" s="221">
        <v>144</v>
      </c>
    </row>
    <row r="1013" spans="1:67" s="53" customFormat="1" x14ac:dyDescent="0.25">
      <c r="A1013" s="53" t="s">
        <v>98</v>
      </c>
      <c r="H1013" s="179">
        <v>45175</v>
      </c>
      <c r="I1013" s="219">
        <f t="shared" ref="I1013" si="1998">I1012+J1013</f>
        <v>1986</v>
      </c>
      <c r="J1013" s="152">
        <v>0</v>
      </c>
      <c r="K1013" s="216">
        <f t="shared" ref="K1013" si="1999">I1013*100000/620249</f>
        <v>320.19398660860395</v>
      </c>
      <c r="L1013" s="265">
        <f t="shared" ref="L1013" si="2000">(I1013*100/I1012)-100</f>
        <v>0</v>
      </c>
      <c r="M1013" s="219">
        <v>0</v>
      </c>
      <c r="N1013" s="210">
        <v>1983</v>
      </c>
      <c r="O1013" s="210">
        <v>3</v>
      </c>
      <c r="P1013" s="152">
        <v>889</v>
      </c>
      <c r="Q1013" s="152">
        <f t="shared" ref="Q1013" si="2001">(I1013-P1013)</f>
        <v>1097</v>
      </c>
      <c r="R1013" s="221">
        <v>0</v>
      </c>
      <c r="S1013" s="210">
        <v>109</v>
      </c>
      <c r="T1013" s="221">
        <v>28</v>
      </c>
      <c r="U1013" s="210">
        <v>1657</v>
      </c>
      <c r="V1013" s="221">
        <v>7</v>
      </c>
      <c r="W1013" s="221">
        <v>2</v>
      </c>
      <c r="X1013" s="221">
        <v>183</v>
      </c>
      <c r="Y1013" s="219">
        <v>0</v>
      </c>
      <c r="Z1013" s="219">
        <v>1</v>
      </c>
      <c r="AA1013" s="219">
        <v>1</v>
      </c>
      <c r="AB1013" s="219">
        <v>0</v>
      </c>
      <c r="AC1013" s="219">
        <v>8</v>
      </c>
      <c r="AD1013" s="219">
        <v>117</v>
      </c>
      <c r="AE1013" s="152">
        <v>437</v>
      </c>
      <c r="AF1013" s="152">
        <v>1422</v>
      </c>
      <c r="AG1013" s="221">
        <v>2</v>
      </c>
      <c r="AH1013" s="221">
        <v>119</v>
      </c>
      <c r="AI1013" s="221">
        <v>53</v>
      </c>
      <c r="AJ1013" s="210">
        <v>1409</v>
      </c>
      <c r="AK1013" s="221">
        <v>0</v>
      </c>
      <c r="AL1013" s="221">
        <v>403</v>
      </c>
      <c r="AM1013" s="152">
        <v>1020</v>
      </c>
      <c r="AN1013" s="219">
        <v>966</v>
      </c>
      <c r="AO1013" s="221">
        <v>641</v>
      </c>
      <c r="AP1013" s="210">
        <v>1196</v>
      </c>
      <c r="AQ1013" s="221">
        <v>137</v>
      </c>
      <c r="AR1013" s="221">
        <v>12</v>
      </c>
      <c r="AS1013" s="219">
        <v>557</v>
      </c>
      <c r="AT1013" s="152">
        <v>1311</v>
      </c>
      <c r="AU1013" s="219">
        <v>8</v>
      </c>
      <c r="AV1013" s="219">
        <v>110</v>
      </c>
      <c r="AW1013" s="210">
        <v>1313</v>
      </c>
      <c r="AX1013" s="221">
        <v>673</v>
      </c>
      <c r="AY1013" s="221">
        <v>0</v>
      </c>
      <c r="AZ1013" s="274">
        <v>15</v>
      </c>
      <c r="BA1013" s="141">
        <v>1868</v>
      </c>
      <c r="BB1013" s="274">
        <v>5</v>
      </c>
      <c r="BC1013" s="274">
        <v>98</v>
      </c>
      <c r="BD1013" s="210">
        <v>878</v>
      </c>
      <c r="BE1013" s="221">
        <v>1108</v>
      </c>
      <c r="BF1013" s="152">
        <v>1562</v>
      </c>
      <c r="BG1013" s="219">
        <v>424</v>
      </c>
      <c r="BH1013" s="221">
        <v>2</v>
      </c>
      <c r="BI1013" s="152">
        <v>651</v>
      </c>
      <c r="BJ1013" s="152">
        <v>1335</v>
      </c>
      <c r="BK1013" s="210">
        <v>900</v>
      </c>
      <c r="BL1013" s="210">
        <v>218</v>
      </c>
      <c r="BM1013" s="210">
        <v>673</v>
      </c>
      <c r="BN1013" s="221">
        <v>51</v>
      </c>
      <c r="BO1013" s="221">
        <v>144</v>
      </c>
    </row>
    <row r="1014" spans="1:67" s="53" customFormat="1" x14ac:dyDescent="0.25">
      <c r="A1014" s="53" t="s">
        <v>98</v>
      </c>
      <c r="H1014" s="179">
        <v>45176</v>
      </c>
      <c r="I1014" s="219">
        <f t="shared" ref="I1014" si="2002">I1013+J1014</f>
        <v>1986</v>
      </c>
      <c r="J1014" s="152">
        <v>0</v>
      </c>
      <c r="K1014" s="216">
        <f t="shared" ref="K1014" si="2003">I1014*100000/620249</f>
        <v>320.19398660860395</v>
      </c>
      <c r="L1014" s="265">
        <f t="shared" ref="L1014" si="2004">(I1014*100/I1013)-100</f>
        <v>0</v>
      </c>
      <c r="M1014" s="219">
        <v>0</v>
      </c>
      <c r="N1014" s="210">
        <v>1983</v>
      </c>
      <c r="O1014" s="210">
        <v>3</v>
      </c>
      <c r="P1014" s="152">
        <v>889</v>
      </c>
      <c r="Q1014" s="152">
        <f t="shared" ref="Q1014" si="2005">(I1014-P1014)</f>
        <v>1097</v>
      </c>
      <c r="R1014" s="221">
        <v>0</v>
      </c>
      <c r="S1014" s="210">
        <v>109</v>
      </c>
      <c r="T1014" s="221">
        <v>28</v>
      </c>
      <c r="U1014" s="210">
        <v>1657</v>
      </c>
      <c r="V1014" s="221">
        <v>7</v>
      </c>
      <c r="W1014" s="221">
        <v>2</v>
      </c>
      <c r="X1014" s="221">
        <v>183</v>
      </c>
      <c r="Y1014" s="219">
        <v>0</v>
      </c>
      <c r="Z1014" s="219">
        <v>1</v>
      </c>
      <c r="AA1014" s="219">
        <v>1</v>
      </c>
      <c r="AB1014" s="219">
        <v>0</v>
      </c>
      <c r="AC1014" s="219">
        <v>8</v>
      </c>
      <c r="AD1014" s="219">
        <v>117</v>
      </c>
      <c r="AE1014" s="152">
        <v>437</v>
      </c>
      <c r="AF1014" s="152">
        <v>1422</v>
      </c>
      <c r="AG1014" s="221">
        <v>2</v>
      </c>
      <c r="AH1014" s="221">
        <v>119</v>
      </c>
      <c r="AI1014" s="221">
        <v>53</v>
      </c>
      <c r="AJ1014" s="210">
        <v>1409</v>
      </c>
      <c r="AK1014" s="221">
        <v>0</v>
      </c>
      <c r="AL1014" s="221">
        <v>403</v>
      </c>
      <c r="AM1014" s="152">
        <v>1020</v>
      </c>
      <c r="AN1014" s="219">
        <v>966</v>
      </c>
      <c r="AO1014" s="221">
        <v>641</v>
      </c>
      <c r="AP1014" s="210">
        <v>1196</v>
      </c>
      <c r="AQ1014" s="221">
        <v>137</v>
      </c>
      <c r="AR1014" s="221">
        <v>12</v>
      </c>
      <c r="AS1014" s="219">
        <v>557</v>
      </c>
      <c r="AT1014" s="152">
        <v>1311</v>
      </c>
      <c r="AU1014" s="219">
        <v>8</v>
      </c>
      <c r="AV1014" s="219">
        <v>110</v>
      </c>
      <c r="AW1014" s="210">
        <v>1313</v>
      </c>
      <c r="AX1014" s="221">
        <v>673</v>
      </c>
      <c r="AY1014" s="221">
        <v>0</v>
      </c>
      <c r="AZ1014" s="274">
        <v>15</v>
      </c>
      <c r="BA1014" s="141">
        <v>1868</v>
      </c>
      <c r="BB1014" s="274">
        <v>5</v>
      </c>
      <c r="BC1014" s="274">
        <v>98</v>
      </c>
      <c r="BD1014" s="210">
        <v>878</v>
      </c>
      <c r="BE1014" s="221">
        <v>1108</v>
      </c>
      <c r="BF1014" s="152">
        <v>1562</v>
      </c>
      <c r="BG1014" s="219">
        <v>424</v>
      </c>
      <c r="BH1014" s="221">
        <v>2</v>
      </c>
      <c r="BI1014" s="152">
        <v>651</v>
      </c>
      <c r="BJ1014" s="152">
        <v>1335</v>
      </c>
      <c r="BK1014" s="210">
        <v>900</v>
      </c>
      <c r="BL1014" s="210">
        <v>218</v>
      </c>
      <c r="BM1014" s="210">
        <v>673</v>
      </c>
      <c r="BN1014" s="221">
        <v>51</v>
      </c>
      <c r="BO1014" s="221">
        <v>144</v>
      </c>
    </row>
    <row r="1015" spans="1:67" s="53" customFormat="1" x14ac:dyDescent="0.25">
      <c r="A1015" s="53" t="s">
        <v>98</v>
      </c>
      <c r="H1015" s="179">
        <v>45177</v>
      </c>
      <c r="I1015" s="219">
        <f t="shared" ref="I1015" si="2006">I1014+J1015</f>
        <v>1986</v>
      </c>
      <c r="J1015" s="152">
        <v>0</v>
      </c>
      <c r="K1015" s="216">
        <f t="shared" ref="K1015" si="2007">I1015*100000/620249</f>
        <v>320.19398660860395</v>
      </c>
      <c r="L1015" s="265">
        <f t="shared" ref="L1015" si="2008">(I1015*100/I1014)-100</f>
        <v>0</v>
      </c>
      <c r="M1015" s="219">
        <v>0</v>
      </c>
      <c r="N1015" s="210">
        <v>1983</v>
      </c>
      <c r="O1015" s="210">
        <v>3</v>
      </c>
      <c r="P1015" s="152">
        <v>889</v>
      </c>
      <c r="Q1015" s="152">
        <f t="shared" ref="Q1015" si="2009">(I1015-P1015)</f>
        <v>1097</v>
      </c>
      <c r="R1015" s="221">
        <v>0</v>
      </c>
      <c r="S1015" s="210">
        <v>109</v>
      </c>
      <c r="T1015" s="221">
        <v>28</v>
      </c>
      <c r="U1015" s="210">
        <v>1657</v>
      </c>
      <c r="V1015" s="221">
        <v>7</v>
      </c>
      <c r="W1015" s="221">
        <v>2</v>
      </c>
      <c r="X1015" s="221">
        <v>183</v>
      </c>
      <c r="Y1015" s="219">
        <v>0</v>
      </c>
      <c r="Z1015" s="219">
        <v>1</v>
      </c>
      <c r="AA1015" s="219">
        <v>1</v>
      </c>
      <c r="AB1015" s="219">
        <v>0</v>
      </c>
      <c r="AC1015" s="219">
        <v>8</v>
      </c>
      <c r="AD1015" s="219">
        <v>117</v>
      </c>
      <c r="AE1015" s="152">
        <v>437</v>
      </c>
      <c r="AF1015" s="152">
        <v>1422</v>
      </c>
      <c r="AG1015" s="221">
        <v>2</v>
      </c>
      <c r="AH1015" s="221">
        <v>119</v>
      </c>
      <c r="AI1015" s="221">
        <v>53</v>
      </c>
      <c r="AJ1015" s="210">
        <v>1409</v>
      </c>
      <c r="AK1015" s="221">
        <v>0</v>
      </c>
      <c r="AL1015" s="221">
        <v>403</v>
      </c>
      <c r="AM1015" s="152">
        <v>1020</v>
      </c>
      <c r="AN1015" s="219">
        <v>966</v>
      </c>
      <c r="AO1015" s="221">
        <v>641</v>
      </c>
      <c r="AP1015" s="210">
        <v>1196</v>
      </c>
      <c r="AQ1015" s="221">
        <v>137</v>
      </c>
      <c r="AR1015" s="221">
        <v>12</v>
      </c>
      <c r="AS1015" s="219">
        <v>557</v>
      </c>
      <c r="AT1015" s="152">
        <v>1311</v>
      </c>
      <c r="AU1015" s="219">
        <v>8</v>
      </c>
      <c r="AV1015" s="219">
        <v>110</v>
      </c>
      <c r="AW1015" s="210">
        <v>1313</v>
      </c>
      <c r="AX1015" s="221">
        <v>673</v>
      </c>
      <c r="AY1015" s="221">
        <v>0</v>
      </c>
      <c r="AZ1015" s="274">
        <v>15</v>
      </c>
      <c r="BA1015" s="141">
        <v>1868</v>
      </c>
      <c r="BB1015" s="274">
        <v>5</v>
      </c>
      <c r="BC1015" s="274">
        <v>98</v>
      </c>
      <c r="BD1015" s="210">
        <v>878</v>
      </c>
      <c r="BE1015" s="221">
        <v>1108</v>
      </c>
      <c r="BF1015" s="152">
        <v>1562</v>
      </c>
      <c r="BG1015" s="219">
        <v>424</v>
      </c>
      <c r="BH1015" s="221">
        <v>2</v>
      </c>
      <c r="BI1015" s="152">
        <v>651</v>
      </c>
      <c r="BJ1015" s="152">
        <v>1335</v>
      </c>
      <c r="BK1015" s="210">
        <v>900</v>
      </c>
      <c r="BL1015" s="210">
        <v>218</v>
      </c>
      <c r="BM1015" s="210">
        <v>673</v>
      </c>
      <c r="BN1015" s="221">
        <v>51</v>
      </c>
      <c r="BO1015" s="221">
        <v>144</v>
      </c>
    </row>
    <row r="1016" spans="1:67" s="53" customFormat="1" x14ac:dyDescent="0.25">
      <c r="A1016" s="53" t="s">
        <v>98</v>
      </c>
      <c r="H1016" s="179">
        <v>45178</v>
      </c>
      <c r="I1016" s="219">
        <f t="shared" ref="I1016" si="2010">I1015+J1016</f>
        <v>1986</v>
      </c>
      <c r="J1016" s="152">
        <v>0</v>
      </c>
      <c r="K1016" s="216">
        <f t="shared" ref="K1016" si="2011">I1016*100000/620249</f>
        <v>320.19398660860395</v>
      </c>
      <c r="L1016" s="265">
        <f t="shared" ref="L1016" si="2012">(I1016*100/I1015)-100</f>
        <v>0</v>
      </c>
      <c r="M1016" s="219">
        <v>0</v>
      </c>
      <c r="N1016" s="210">
        <v>1983</v>
      </c>
      <c r="O1016" s="210">
        <v>3</v>
      </c>
      <c r="P1016" s="152">
        <v>889</v>
      </c>
      <c r="Q1016" s="152">
        <f t="shared" ref="Q1016" si="2013">(I1016-P1016)</f>
        <v>1097</v>
      </c>
      <c r="R1016" s="221">
        <v>0</v>
      </c>
      <c r="S1016" s="210">
        <v>109</v>
      </c>
      <c r="T1016" s="221">
        <v>28</v>
      </c>
      <c r="U1016" s="210">
        <v>1657</v>
      </c>
      <c r="V1016" s="221">
        <v>7</v>
      </c>
      <c r="W1016" s="221">
        <v>2</v>
      </c>
      <c r="X1016" s="221">
        <v>183</v>
      </c>
      <c r="Y1016" s="219">
        <v>0</v>
      </c>
      <c r="Z1016" s="219">
        <v>1</v>
      </c>
      <c r="AA1016" s="219">
        <v>1</v>
      </c>
      <c r="AB1016" s="219">
        <v>0</v>
      </c>
      <c r="AC1016" s="219">
        <v>8</v>
      </c>
      <c r="AD1016" s="219">
        <v>117</v>
      </c>
      <c r="AE1016" s="152">
        <v>437</v>
      </c>
      <c r="AF1016" s="152">
        <v>1422</v>
      </c>
      <c r="AG1016" s="221">
        <v>2</v>
      </c>
      <c r="AH1016" s="221">
        <v>119</v>
      </c>
      <c r="AI1016" s="221">
        <v>53</v>
      </c>
      <c r="AJ1016" s="210">
        <v>1409</v>
      </c>
      <c r="AK1016" s="221">
        <v>0</v>
      </c>
      <c r="AL1016" s="221">
        <v>403</v>
      </c>
      <c r="AM1016" s="152">
        <v>1020</v>
      </c>
      <c r="AN1016" s="219">
        <v>966</v>
      </c>
      <c r="AO1016" s="221">
        <v>641</v>
      </c>
      <c r="AP1016" s="210">
        <v>1196</v>
      </c>
      <c r="AQ1016" s="221">
        <v>137</v>
      </c>
      <c r="AR1016" s="221">
        <v>12</v>
      </c>
      <c r="AS1016" s="219">
        <v>557</v>
      </c>
      <c r="AT1016" s="152">
        <v>1311</v>
      </c>
      <c r="AU1016" s="219">
        <v>8</v>
      </c>
      <c r="AV1016" s="219">
        <v>110</v>
      </c>
      <c r="AW1016" s="210">
        <v>1313</v>
      </c>
      <c r="AX1016" s="221">
        <v>673</v>
      </c>
      <c r="AY1016" s="221">
        <v>0</v>
      </c>
      <c r="AZ1016" s="274">
        <v>15</v>
      </c>
      <c r="BA1016" s="141">
        <v>1868</v>
      </c>
      <c r="BB1016" s="274">
        <v>5</v>
      </c>
      <c r="BC1016" s="274">
        <v>98</v>
      </c>
      <c r="BD1016" s="210">
        <v>878</v>
      </c>
      <c r="BE1016" s="221">
        <v>1108</v>
      </c>
      <c r="BF1016" s="152">
        <v>1562</v>
      </c>
      <c r="BG1016" s="219">
        <v>424</v>
      </c>
      <c r="BH1016" s="221">
        <v>2</v>
      </c>
      <c r="BI1016" s="152">
        <v>651</v>
      </c>
      <c r="BJ1016" s="152">
        <v>1335</v>
      </c>
      <c r="BK1016" s="210">
        <v>900</v>
      </c>
      <c r="BL1016" s="210">
        <v>218</v>
      </c>
      <c r="BM1016" s="210">
        <v>673</v>
      </c>
      <c r="BN1016" s="221">
        <v>51</v>
      </c>
      <c r="BO1016" s="221">
        <v>144</v>
      </c>
    </row>
    <row r="1017" spans="1:67" s="53" customFormat="1" x14ac:dyDescent="0.25">
      <c r="A1017" s="53" t="s">
        <v>98</v>
      </c>
      <c r="H1017" s="179">
        <v>45179</v>
      </c>
      <c r="I1017" s="219">
        <f t="shared" ref="I1017" si="2014">I1016+J1017</f>
        <v>1986</v>
      </c>
      <c r="J1017" s="152">
        <v>0</v>
      </c>
      <c r="K1017" s="216">
        <f t="shared" ref="K1017" si="2015">I1017*100000/620249</f>
        <v>320.19398660860395</v>
      </c>
      <c r="L1017" s="265">
        <f t="shared" ref="L1017" si="2016">(I1017*100/I1016)-100</f>
        <v>0</v>
      </c>
      <c r="M1017" s="219">
        <v>0</v>
      </c>
      <c r="N1017" s="210">
        <v>1983</v>
      </c>
      <c r="O1017" s="210">
        <v>3</v>
      </c>
      <c r="P1017" s="152">
        <v>889</v>
      </c>
      <c r="Q1017" s="152">
        <f t="shared" ref="Q1017" si="2017">(I1017-P1017)</f>
        <v>1097</v>
      </c>
      <c r="R1017" s="221">
        <v>0</v>
      </c>
      <c r="S1017" s="210">
        <v>109</v>
      </c>
      <c r="T1017" s="221">
        <v>28</v>
      </c>
      <c r="U1017" s="210">
        <v>1657</v>
      </c>
      <c r="V1017" s="221">
        <v>7</v>
      </c>
      <c r="W1017" s="221">
        <v>2</v>
      </c>
      <c r="X1017" s="221">
        <v>183</v>
      </c>
      <c r="Y1017" s="219">
        <v>0</v>
      </c>
      <c r="Z1017" s="219">
        <v>1</v>
      </c>
      <c r="AA1017" s="219">
        <v>1</v>
      </c>
      <c r="AB1017" s="219">
        <v>0</v>
      </c>
      <c r="AC1017" s="219">
        <v>8</v>
      </c>
      <c r="AD1017" s="219">
        <v>117</v>
      </c>
      <c r="AE1017" s="152">
        <v>437</v>
      </c>
      <c r="AF1017" s="152">
        <v>1422</v>
      </c>
      <c r="AG1017" s="221">
        <v>2</v>
      </c>
      <c r="AH1017" s="221">
        <v>119</v>
      </c>
      <c r="AI1017" s="221">
        <v>53</v>
      </c>
      <c r="AJ1017" s="210">
        <v>1409</v>
      </c>
      <c r="AK1017" s="221">
        <v>0</v>
      </c>
      <c r="AL1017" s="221">
        <v>403</v>
      </c>
      <c r="AM1017" s="152">
        <v>1020</v>
      </c>
      <c r="AN1017" s="219">
        <v>966</v>
      </c>
      <c r="AO1017" s="221">
        <v>641</v>
      </c>
      <c r="AP1017" s="210">
        <v>1196</v>
      </c>
      <c r="AQ1017" s="221">
        <v>137</v>
      </c>
      <c r="AR1017" s="221">
        <v>12</v>
      </c>
      <c r="AS1017" s="219">
        <v>557</v>
      </c>
      <c r="AT1017" s="152">
        <v>1311</v>
      </c>
      <c r="AU1017" s="219">
        <v>8</v>
      </c>
      <c r="AV1017" s="219">
        <v>110</v>
      </c>
      <c r="AW1017" s="210">
        <v>1313</v>
      </c>
      <c r="AX1017" s="221">
        <v>673</v>
      </c>
      <c r="AY1017" s="221">
        <v>0</v>
      </c>
      <c r="AZ1017" s="274">
        <v>15</v>
      </c>
      <c r="BA1017" s="141">
        <v>1868</v>
      </c>
      <c r="BB1017" s="274">
        <v>5</v>
      </c>
      <c r="BC1017" s="274">
        <v>98</v>
      </c>
      <c r="BD1017" s="210">
        <v>878</v>
      </c>
      <c r="BE1017" s="221">
        <v>1108</v>
      </c>
      <c r="BF1017" s="152">
        <v>1562</v>
      </c>
      <c r="BG1017" s="219">
        <v>424</v>
      </c>
      <c r="BH1017" s="221">
        <v>2</v>
      </c>
      <c r="BI1017" s="152">
        <v>651</v>
      </c>
      <c r="BJ1017" s="152">
        <v>1335</v>
      </c>
      <c r="BK1017" s="210">
        <v>900</v>
      </c>
      <c r="BL1017" s="210">
        <v>218</v>
      </c>
      <c r="BM1017" s="210">
        <v>673</v>
      </c>
      <c r="BN1017" s="221">
        <v>51</v>
      </c>
      <c r="BO1017" s="221">
        <v>144</v>
      </c>
    </row>
    <row r="1018" spans="1:67" s="53" customFormat="1" x14ac:dyDescent="0.25">
      <c r="A1018" s="53" t="s">
        <v>98</v>
      </c>
      <c r="H1018" s="179">
        <v>45180</v>
      </c>
      <c r="I1018" s="219">
        <f t="shared" ref="I1018" si="2018">I1017+J1018</f>
        <v>1986</v>
      </c>
      <c r="J1018" s="152">
        <v>0</v>
      </c>
      <c r="K1018" s="216">
        <f t="shared" ref="K1018" si="2019">I1018*100000/620249</f>
        <v>320.19398660860395</v>
      </c>
      <c r="L1018" s="265">
        <f t="shared" ref="L1018" si="2020">(I1018*100/I1017)-100</f>
        <v>0</v>
      </c>
      <c r="M1018" s="219">
        <v>0</v>
      </c>
      <c r="N1018" s="210">
        <v>1983</v>
      </c>
      <c r="O1018" s="210">
        <v>3</v>
      </c>
      <c r="P1018" s="152">
        <v>889</v>
      </c>
      <c r="Q1018" s="152">
        <f t="shared" ref="Q1018" si="2021">(I1018-P1018)</f>
        <v>1097</v>
      </c>
      <c r="R1018" s="221">
        <v>0</v>
      </c>
      <c r="S1018" s="210">
        <v>109</v>
      </c>
      <c r="T1018" s="221">
        <v>28</v>
      </c>
      <c r="U1018" s="210">
        <v>1657</v>
      </c>
      <c r="V1018" s="221">
        <v>7</v>
      </c>
      <c r="W1018" s="221">
        <v>2</v>
      </c>
      <c r="X1018" s="221">
        <v>183</v>
      </c>
      <c r="Y1018" s="219">
        <v>0</v>
      </c>
      <c r="Z1018" s="219">
        <v>1</v>
      </c>
      <c r="AA1018" s="219">
        <v>1</v>
      </c>
      <c r="AB1018" s="219">
        <v>0</v>
      </c>
      <c r="AC1018" s="219">
        <v>8</v>
      </c>
      <c r="AD1018" s="219">
        <v>117</v>
      </c>
      <c r="AE1018" s="152">
        <v>437</v>
      </c>
      <c r="AF1018" s="152">
        <v>1422</v>
      </c>
      <c r="AG1018" s="221">
        <v>2</v>
      </c>
      <c r="AH1018" s="221">
        <v>119</v>
      </c>
      <c r="AI1018" s="221">
        <v>53</v>
      </c>
      <c r="AJ1018" s="210">
        <v>1409</v>
      </c>
      <c r="AK1018" s="221">
        <v>0</v>
      </c>
      <c r="AL1018" s="221">
        <v>403</v>
      </c>
      <c r="AM1018" s="152">
        <v>1020</v>
      </c>
      <c r="AN1018" s="219">
        <v>966</v>
      </c>
      <c r="AO1018" s="221">
        <v>641</v>
      </c>
      <c r="AP1018" s="210">
        <v>1196</v>
      </c>
      <c r="AQ1018" s="221">
        <v>137</v>
      </c>
      <c r="AR1018" s="221">
        <v>12</v>
      </c>
      <c r="AS1018" s="219">
        <v>557</v>
      </c>
      <c r="AT1018" s="152">
        <v>1311</v>
      </c>
      <c r="AU1018" s="219">
        <v>8</v>
      </c>
      <c r="AV1018" s="219">
        <v>110</v>
      </c>
      <c r="AW1018" s="210">
        <v>1313</v>
      </c>
      <c r="AX1018" s="221">
        <v>673</v>
      </c>
      <c r="AY1018" s="221">
        <v>0</v>
      </c>
      <c r="AZ1018" s="274">
        <v>15</v>
      </c>
      <c r="BA1018" s="141">
        <v>1868</v>
      </c>
      <c r="BB1018" s="274">
        <v>5</v>
      </c>
      <c r="BC1018" s="274">
        <v>98</v>
      </c>
      <c r="BD1018" s="210">
        <v>878</v>
      </c>
      <c r="BE1018" s="221">
        <v>1108</v>
      </c>
      <c r="BF1018" s="152">
        <v>1562</v>
      </c>
      <c r="BG1018" s="219">
        <v>424</v>
      </c>
      <c r="BH1018" s="221">
        <v>2</v>
      </c>
      <c r="BI1018" s="152">
        <v>651</v>
      </c>
      <c r="BJ1018" s="152">
        <v>1335</v>
      </c>
      <c r="BK1018" s="210">
        <v>900</v>
      </c>
      <c r="BL1018" s="210">
        <v>218</v>
      </c>
      <c r="BM1018" s="210">
        <v>673</v>
      </c>
      <c r="BN1018" s="221">
        <v>51</v>
      </c>
      <c r="BO1018" s="221">
        <v>144</v>
      </c>
    </row>
    <row r="1019" spans="1:67" s="53" customFormat="1" x14ac:dyDescent="0.25">
      <c r="A1019" s="53" t="s">
        <v>98</v>
      </c>
      <c r="H1019" s="179">
        <v>45181</v>
      </c>
      <c r="I1019" s="219">
        <f t="shared" ref="I1019" si="2022">I1018+J1019</f>
        <v>1986</v>
      </c>
      <c r="J1019" s="152">
        <v>0</v>
      </c>
      <c r="K1019" s="216">
        <f t="shared" ref="K1019" si="2023">I1019*100000/620249</f>
        <v>320.19398660860395</v>
      </c>
      <c r="L1019" s="265">
        <f t="shared" ref="L1019" si="2024">(I1019*100/I1018)-100</f>
        <v>0</v>
      </c>
      <c r="M1019" s="219">
        <v>0</v>
      </c>
      <c r="N1019" s="210">
        <v>1983</v>
      </c>
      <c r="O1019" s="210">
        <v>3</v>
      </c>
      <c r="P1019" s="152">
        <v>889</v>
      </c>
      <c r="Q1019" s="152">
        <f t="shared" ref="Q1019" si="2025">(I1019-P1019)</f>
        <v>1097</v>
      </c>
      <c r="R1019" s="221">
        <v>0</v>
      </c>
      <c r="S1019" s="210">
        <v>109</v>
      </c>
      <c r="T1019" s="221">
        <v>28</v>
      </c>
      <c r="U1019" s="210">
        <v>1657</v>
      </c>
      <c r="V1019" s="221">
        <v>7</v>
      </c>
      <c r="W1019" s="221">
        <v>2</v>
      </c>
      <c r="X1019" s="221">
        <v>183</v>
      </c>
      <c r="Y1019" s="219">
        <v>0</v>
      </c>
      <c r="Z1019" s="219">
        <v>1</v>
      </c>
      <c r="AA1019" s="219">
        <v>1</v>
      </c>
      <c r="AB1019" s="219">
        <v>0</v>
      </c>
      <c r="AC1019" s="219">
        <v>8</v>
      </c>
      <c r="AD1019" s="219">
        <v>117</v>
      </c>
      <c r="AE1019" s="152">
        <v>437</v>
      </c>
      <c r="AF1019" s="152">
        <v>1422</v>
      </c>
      <c r="AG1019" s="221">
        <v>2</v>
      </c>
      <c r="AH1019" s="221">
        <v>119</v>
      </c>
      <c r="AI1019" s="221">
        <v>53</v>
      </c>
      <c r="AJ1019" s="210">
        <v>1409</v>
      </c>
      <c r="AK1019" s="221">
        <v>0</v>
      </c>
      <c r="AL1019" s="221">
        <v>403</v>
      </c>
      <c r="AM1019" s="152">
        <v>1020</v>
      </c>
      <c r="AN1019" s="219">
        <v>966</v>
      </c>
      <c r="AO1019" s="221">
        <v>641</v>
      </c>
      <c r="AP1019" s="210">
        <v>1196</v>
      </c>
      <c r="AQ1019" s="221">
        <v>137</v>
      </c>
      <c r="AR1019" s="221">
        <v>12</v>
      </c>
      <c r="AS1019" s="219">
        <v>557</v>
      </c>
      <c r="AT1019" s="152">
        <v>1311</v>
      </c>
      <c r="AU1019" s="219">
        <v>8</v>
      </c>
      <c r="AV1019" s="219">
        <v>110</v>
      </c>
      <c r="AW1019" s="210">
        <v>1313</v>
      </c>
      <c r="AX1019" s="221">
        <v>673</v>
      </c>
      <c r="AY1019" s="221">
        <v>0</v>
      </c>
      <c r="AZ1019" s="274">
        <v>15</v>
      </c>
      <c r="BA1019" s="141">
        <v>1868</v>
      </c>
      <c r="BB1019" s="274">
        <v>5</v>
      </c>
      <c r="BC1019" s="274">
        <v>98</v>
      </c>
      <c r="BD1019" s="210">
        <v>878</v>
      </c>
      <c r="BE1019" s="221">
        <v>1108</v>
      </c>
      <c r="BF1019" s="152">
        <v>1562</v>
      </c>
      <c r="BG1019" s="219">
        <v>424</v>
      </c>
      <c r="BH1019" s="221">
        <v>2</v>
      </c>
      <c r="BI1019" s="152">
        <v>651</v>
      </c>
      <c r="BJ1019" s="152">
        <v>1335</v>
      </c>
      <c r="BK1019" s="210">
        <v>900</v>
      </c>
      <c r="BL1019" s="210">
        <v>218</v>
      </c>
      <c r="BM1019" s="210">
        <v>673</v>
      </c>
      <c r="BN1019" s="221">
        <v>51</v>
      </c>
      <c r="BO1019" s="221">
        <v>144</v>
      </c>
    </row>
    <row r="1020" spans="1:67" s="53" customFormat="1" x14ac:dyDescent="0.25">
      <c r="A1020" s="53" t="s">
        <v>98</v>
      </c>
      <c r="H1020" s="179">
        <v>45182</v>
      </c>
      <c r="I1020" s="219">
        <f t="shared" ref="I1020" si="2026">I1019+J1020</f>
        <v>1986</v>
      </c>
      <c r="J1020" s="152">
        <v>0</v>
      </c>
      <c r="K1020" s="216">
        <f t="shared" ref="K1020" si="2027">I1020*100000/620249</f>
        <v>320.19398660860395</v>
      </c>
      <c r="L1020" s="265">
        <f t="shared" ref="L1020" si="2028">(I1020*100/I1019)-100</f>
        <v>0</v>
      </c>
      <c r="M1020" s="219">
        <v>0</v>
      </c>
      <c r="N1020" s="210">
        <v>1983</v>
      </c>
      <c r="O1020" s="210">
        <v>3</v>
      </c>
      <c r="P1020" s="152">
        <v>889</v>
      </c>
      <c r="Q1020" s="152">
        <f t="shared" ref="Q1020" si="2029">(I1020-P1020)</f>
        <v>1097</v>
      </c>
      <c r="R1020" s="221">
        <v>0</v>
      </c>
      <c r="S1020" s="210">
        <v>109</v>
      </c>
      <c r="T1020" s="221">
        <v>28</v>
      </c>
      <c r="U1020" s="210">
        <v>1657</v>
      </c>
      <c r="V1020" s="221">
        <v>7</v>
      </c>
      <c r="W1020" s="221">
        <v>2</v>
      </c>
      <c r="X1020" s="221">
        <v>183</v>
      </c>
      <c r="Y1020" s="219">
        <v>0</v>
      </c>
      <c r="Z1020" s="219">
        <v>1</v>
      </c>
      <c r="AA1020" s="219">
        <v>1</v>
      </c>
      <c r="AB1020" s="219">
        <v>0</v>
      </c>
      <c r="AC1020" s="219">
        <v>8</v>
      </c>
      <c r="AD1020" s="219">
        <v>117</v>
      </c>
      <c r="AE1020" s="152">
        <v>437</v>
      </c>
      <c r="AF1020" s="152">
        <v>1422</v>
      </c>
      <c r="AG1020" s="221">
        <v>2</v>
      </c>
      <c r="AH1020" s="221">
        <v>119</v>
      </c>
      <c r="AI1020" s="221">
        <v>53</v>
      </c>
      <c r="AJ1020" s="210">
        <v>1409</v>
      </c>
      <c r="AK1020" s="221">
        <v>0</v>
      </c>
      <c r="AL1020" s="221">
        <v>403</v>
      </c>
      <c r="AM1020" s="152">
        <v>1020</v>
      </c>
      <c r="AN1020" s="219">
        <v>966</v>
      </c>
      <c r="AO1020" s="221">
        <v>641</v>
      </c>
      <c r="AP1020" s="210">
        <v>1196</v>
      </c>
      <c r="AQ1020" s="221">
        <v>137</v>
      </c>
      <c r="AR1020" s="221">
        <v>12</v>
      </c>
      <c r="AS1020" s="219">
        <v>557</v>
      </c>
      <c r="AT1020" s="152">
        <v>1311</v>
      </c>
      <c r="AU1020" s="219">
        <v>8</v>
      </c>
      <c r="AV1020" s="219">
        <v>110</v>
      </c>
      <c r="AW1020" s="210">
        <v>1313</v>
      </c>
      <c r="AX1020" s="221">
        <v>673</v>
      </c>
      <c r="AY1020" s="221">
        <v>0</v>
      </c>
      <c r="AZ1020" s="274">
        <v>15</v>
      </c>
      <c r="BA1020" s="141">
        <v>1868</v>
      </c>
      <c r="BB1020" s="274">
        <v>5</v>
      </c>
      <c r="BC1020" s="274">
        <v>98</v>
      </c>
      <c r="BD1020" s="210">
        <v>878</v>
      </c>
      <c r="BE1020" s="221">
        <v>1108</v>
      </c>
      <c r="BF1020" s="152">
        <v>1562</v>
      </c>
      <c r="BG1020" s="219">
        <v>424</v>
      </c>
      <c r="BH1020" s="221">
        <v>2</v>
      </c>
      <c r="BI1020" s="152">
        <v>651</v>
      </c>
      <c r="BJ1020" s="152">
        <v>1335</v>
      </c>
      <c r="BK1020" s="210">
        <v>900</v>
      </c>
      <c r="BL1020" s="210">
        <v>218</v>
      </c>
      <c r="BM1020" s="210">
        <v>673</v>
      </c>
      <c r="BN1020" s="221">
        <v>51</v>
      </c>
      <c r="BO1020" s="221">
        <v>144</v>
      </c>
    </row>
    <row r="1021" spans="1:67" s="53" customFormat="1" x14ac:dyDescent="0.25">
      <c r="A1021" s="53" t="s">
        <v>98</v>
      </c>
      <c r="H1021" s="179">
        <v>45183</v>
      </c>
      <c r="I1021" s="219">
        <f t="shared" ref="I1021" si="2030">I1020+J1021</f>
        <v>1986</v>
      </c>
      <c r="J1021" s="152">
        <v>0</v>
      </c>
      <c r="K1021" s="216">
        <f t="shared" ref="K1021" si="2031">I1021*100000/620249</f>
        <v>320.19398660860395</v>
      </c>
      <c r="L1021" s="265">
        <f t="shared" ref="L1021" si="2032">(I1021*100/I1020)-100</f>
        <v>0</v>
      </c>
      <c r="M1021" s="219">
        <v>0</v>
      </c>
      <c r="N1021" s="210">
        <v>1983</v>
      </c>
      <c r="O1021" s="210">
        <v>3</v>
      </c>
      <c r="P1021" s="152">
        <v>889</v>
      </c>
      <c r="Q1021" s="152">
        <f t="shared" ref="Q1021" si="2033">(I1021-P1021)</f>
        <v>1097</v>
      </c>
      <c r="R1021" s="221">
        <v>0</v>
      </c>
      <c r="S1021" s="210">
        <v>109</v>
      </c>
      <c r="T1021" s="221">
        <v>28</v>
      </c>
      <c r="U1021" s="210">
        <v>1657</v>
      </c>
      <c r="V1021" s="221">
        <v>7</v>
      </c>
      <c r="W1021" s="221">
        <v>2</v>
      </c>
      <c r="X1021" s="221">
        <v>183</v>
      </c>
      <c r="Y1021" s="219">
        <v>0</v>
      </c>
      <c r="Z1021" s="219">
        <v>1</v>
      </c>
      <c r="AA1021" s="219">
        <v>1</v>
      </c>
      <c r="AB1021" s="219">
        <v>0</v>
      </c>
      <c r="AC1021" s="219">
        <v>8</v>
      </c>
      <c r="AD1021" s="219">
        <v>117</v>
      </c>
      <c r="AE1021" s="152">
        <v>437</v>
      </c>
      <c r="AF1021" s="152">
        <v>1422</v>
      </c>
      <c r="AG1021" s="221">
        <v>2</v>
      </c>
      <c r="AH1021" s="221">
        <v>119</v>
      </c>
      <c r="AI1021" s="221">
        <v>53</v>
      </c>
      <c r="AJ1021" s="210">
        <v>1409</v>
      </c>
      <c r="AK1021" s="221">
        <v>0</v>
      </c>
      <c r="AL1021" s="221">
        <v>403</v>
      </c>
      <c r="AM1021" s="152">
        <v>1020</v>
      </c>
      <c r="AN1021" s="219">
        <v>966</v>
      </c>
      <c r="AO1021" s="221">
        <v>641</v>
      </c>
      <c r="AP1021" s="210">
        <v>1196</v>
      </c>
      <c r="AQ1021" s="221">
        <v>137</v>
      </c>
      <c r="AR1021" s="221">
        <v>12</v>
      </c>
      <c r="AS1021" s="219">
        <v>557</v>
      </c>
      <c r="AT1021" s="152">
        <v>1311</v>
      </c>
      <c r="AU1021" s="219">
        <v>8</v>
      </c>
      <c r="AV1021" s="219">
        <v>110</v>
      </c>
      <c r="AW1021" s="210">
        <v>1313</v>
      </c>
      <c r="AX1021" s="221">
        <v>673</v>
      </c>
      <c r="AY1021" s="221">
        <v>0</v>
      </c>
      <c r="AZ1021" s="274">
        <v>15</v>
      </c>
      <c r="BA1021" s="141">
        <v>1868</v>
      </c>
      <c r="BB1021" s="274">
        <v>5</v>
      </c>
      <c r="BC1021" s="274">
        <v>98</v>
      </c>
      <c r="BD1021" s="210">
        <v>878</v>
      </c>
      <c r="BE1021" s="221">
        <v>1108</v>
      </c>
      <c r="BF1021" s="152">
        <v>1562</v>
      </c>
      <c r="BG1021" s="219">
        <v>424</v>
      </c>
      <c r="BH1021" s="221">
        <v>2</v>
      </c>
      <c r="BI1021" s="152">
        <v>651</v>
      </c>
      <c r="BJ1021" s="152">
        <v>1335</v>
      </c>
      <c r="BK1021" s="210">
        <v>900</v>
      </c>
      <c r="BL1021" s="210">
        <v>218</v>
      </c>
      <c r="BM1021" s="210">
        <v>673</v>
      </c>
      <c r="BN1021" s="221">
        <v>51</v>
      </c>
      <c r="BO1021" s="221">
        <v>144</v>
      </c>
    </row>
    <row r="1022" spans="1:67" s="53" customFormat="1" x14ac:dyDescent="0.25">
      <c r="A1022" s="53" t="s">
        <v>98</v>
      </c>
      <c r="H1022" s="179">
        <v>45184</v>
      </c>
      <c r="I1022" s="219">
        <f t="shared" ref="I1022" si="2034">I1021+J1022</f>
        <v>1986</v>
      </c>
      <c r="J1022" s="152">
        <v>0</v>
      </c>
      <c r="K1022" s="216">
        <f t="shared" ref="K1022" si="2035">I1022*100000/620249</f>
        <v>320.19398660860395</v>
      </c>
      <c r="L1022" s="265">
        <f t="shared" ref="L1022" si="2036">(I1022*100/I1021)-100</f>
        <v>0</v>
      </c>
      <c r="M1022" s="219">
        <v>0</v>
      </c>
      <c r="N1022" s="210">
        <v>1983</v>
      </c>
      <c r="O1022" s="210">
        <v>3</v>
      </c>
      <c r="P1022" s="152">
        <v>889</v>
      </c>
      <c r="Q1022" s="152">
        <f t="shared" ref="Q1022" si="2037">(I1022-P1022)</f>
        <v>1097</v>
      </c>
      <c r="R1022" s="221">
        <v>0</v>
      </c>
      <c r="S1022" s="210">
        <v>109</v>
      </c>
      <c r="T1022" s="221">
        <v>28</v>
      </c>
      <c r="U1022" s="210">
        <v>1657</v>
      </c>
      <c r="V1022" s="221">
        <v>7</v>
      </c>
      <c r="W1022" s="221">
        <v>2</v>
      </c>
      <c r="X1022" s="221">
        <v>183</v>
      </c>
      <c r="Y1022" s="219">
        <v>0</v>
      </c>
      <c r="Z1022" s="219">
        <v>1</v>
      </c>
      <c r="AA1022" s="219">
        <v>1</v>
      </c>
      <c r="AB1022" s="219">
        <v>0</v>
      </c>
      <c r="AC1022" s="219">
        <v>8</v>
      </c>
      <c r="AD1022" s="219">
        <v>117</v>
      </c>
      <c r="AE1022" s="152">
        <v>437</v>
      </c>
      <c r="AF1022" s="152">
        <v>1422</v>
      </c>
      <c r="AG1022" s="221">
        <v>2</v>
      </c>
      <c r="AH1022" s="221">
        <v>119</v>
      </c>
      <c r="AI1022" s="221">
        <v>53</v>
      </c>
      <c r="AJ1022" s="210">
        <v>1409</v>
      </c>
      <c r="AK1022" s="221">
        <v>0</v>
      </c>
      <c r="AL1022" s="221">
        <v>403</v>
      </c>
      <c r="AM1022" s="152">
        <v>1020</v>
      </c>
      <c r="AN1022" s="219">
        <v>966</v>
      </c>
      <c r="AO1022" s="221">
        <v>641</v>
      </c>
      <c r="AP1022" s="210">
        <v>1196</v>
      </c>
      <c r="AQ1022" s="221">
        <v>137</v>
      </c>
      <c r="AR1022" s="221">
        <v>12</v>
      </c>
      <c r="AS1022" s="219">
        <v>557</v>
      </c>
      <c r="AT1022" s="152">
        <v>1311</v>
      </c>
      <c r="AU1022" s="219">
        <v>8</v>
      </c>
      <c r="AV1022" s="219">
        <v>110</v>
      </c>
      <c r="AW1022" s="210">
        <v>1313</v>
      </c>
      <c r="AX1022" s="221">
        <v>673</v>
      </c>
      <c r="AY1022" s="221">
        <v>0</v>
      </c>
      <c r="AZ1022" s="274">
        <v>15</v>
      </c>
      <c r="BA1022" s="141">
        <v>1868</v>
      </c>
      <c r="BB1022" s="274">
        <v>5</v>
      </c>
      <c r="BC1022" s="274">
        <v>98</v>
      </c>
      <c r="BD1022" s="210">
        <v>878</v>
      </c>
      <c r="BE1022" s="221">
        <v>1108</v>
      </c>
      <c r="BF1022" s="152">
        <v>1562</v>
      </c>
      <c r="BG1022" s="219">
        <v>424</v>
      </c>
      <c r="BH1022" s="221">
        <v>2</v>
      </c>
      <c r="BI1022" s="152">
        <v>651</v>
      </c>
      <c r="BJ1022" s="152">
        <v>1335</v>
      </c>
      <c r="BK1022" s="210">
        <v>900</v>
      </c>
      <c r="BL1022" s="210">
        <v>218</v>
      </c>
      <c r="BM1022" s="210">
        <v>673</v>
      </c>
      <c r="BN1022" s="221">
        <v>51</v>
      </c>
      <c r="BO1022" s="221">
        <v>144</v>
      </c>
    </row>
    <row r="1023" spans="1:67" s="53" customFormat="1" x14ac:dyDescent="0.25">
      <c r="A1023" s="53" t="s">
        <v>98</v>
      </c>
      <c r="H1023" s="179">
        <v>45185</v>
      </c>
      <c r="I1023" s="219">
        <f t="shared" ref="I1023" si="2038">I1022+J1023</f>
        <v>1986</v>
      </c>
      <c r="J1023" s="152">
        <v>0</v>
      </c>
      <c r="K1023" s="216">
        <f t="shared" ref="K1023" si="2039">I1023*100000/620249</f>
        <v>320.19398660860395</v>
      </c>
      <c r="L1023" s="265">
        <f t="shared" ref="L1023" si="2040">(I1023*100/I1022)-100</f>
        <v>0</v>
      </c>
      <c r="M1023" s="219">
        <v>0</v>
      </c>
      <c r="N1023" s="210">
        <v>1983</v>
      </c>
      <c r="O1023" s="210">
        <v>3</v>
      </c>
      <c r="P1023" s="152">
        <v>889</v>
      </c>
      <c r="Q1023" s="152">
        <f t="shared" ref="Q1023" si="2041">(I1023-P1023)</f>
        <v>1097</v>
      </c>
      <c r="R1023" s="221">
        <v>0</v>
      </c>
      <c r="S1023" s="210">
        <v>109</v>
      </c>
      <c r="T1023" s="221">
        <v>28</v>
      </c>
      <c r="U1023" s="210">
        <v>1657</v>
      </c>
      <c r="V1023" s="221">
        <v>7</v>
      </c>
      <c r="W1023" s="221">
        <v>2</v>
      </c>
      <c r="X1023" s="221">
        <v>183</v>
      </c>
      <c r="Y1023" s="219">
        <v>0</v>
      </c>
      <c r="Z1023" s="219">
        <v>1</v>
      </c>
      <c r="AA1023" s="219">
        <v>1</v>
      </c>
      <c r="AB1023" s="219">
        <v>0</v>
      </c>
      <c r="AC1023" s="219">
        <v>8</v>
      </c>
      <c r="AD1023" s="219">
        <v>117</v>
      </c>
      <c r="AE1023" s="152">
        <v>437</v>
      </c>
      <c r="AF1023" s="152">
        <v>1422</v>
      </c>
      <c r="AG1023" s="221">
        <v>2</v>
      </c>
      <c r="AH1023" s="221">
        <v>119</v>
      </c>
      <c r="AI1023" s="221">
        <v>53</v>
      </c>
      <c r="AJ1023" s="210">
        <v>1409</v>
      </c>
      <c r="AK1023" s="221">
        <v>0</v>
      </c>
      <c r="AL1023" s="221">
        <v>403</v>
      </c>
      <c r="AM1023" s="152">
        <v>1020</v>
      </c>
      <c r="AN1023" s="219">
        <v>966</v>
      </c>
      <c r="AO1023" s="221">
        <v>641</v>
      </c>
      <c r="AP1023" s="210">
        <v>1196</v>
      </c>
      <c r="AQ1023" s="221">
        <v>137</v>
      </c>
      <c r="AR1023" s="221">
        <v>12</v>
      </c>
      <c r="AS1023" s="219">
        <v>557</v>
      </c>
      <c r="AT1023" s="152">
        <v>1311</v>
      </c>
      <c r="AU1023" s="219">
        <v>8</v>
      </c>
      <c r="AV1023" s="219">
        <v>110</v>
      </c>
      <c r="AW1023" s="210">
        <v>1313</v>
      </c>
      <c r="AX1023" s="221">
        <v>673</v>
      </c>
      <c r="AY1023" s="221">
        <v>0</v>
      </c>
      <c r="AZ1023" s="274">
        <v>15</v>
      </c>
      <c r="BA1023" s="141">
        <v>1868</v>
      </c>
      <c r="BB1023" s="274">
        <v>5</v>
      </c>
      <c r="BC1023" s="274">
        <v>98</v>
      </c>
      <c r="BD1023" s="210">
        <v>878</v>
      </c>
      <c r="BE1023" s="221">
        <v>1108</v>
      </c>
      <c r="BF1023" s="152">
        <v>1562</v>
      </c>
      <c r="BG1023" s="219">
        <v>424</v>
      </c>
      <c r="BH1023" s="221">
        <v>2</v>
      </c>
      <c r="BI1023" s="152">
        <v>651</v>
      </c>
      <c r="BJ1023" s="152">
        <v>1335</v>
      </c>
      <c r="BK1023" s="210">
        <v>900</v>
      </c>
      <c r="BL1023" s="210">
        <v>218</v>
      </c>
      <c r="BM1023" s="210">
        <v>673</v>
      </c>
      <c r="BN1023" s="221">
        <v>51</v>
      </c>
      <c r="BO1023" s="221">
        <v>144</v>
      </c>
    </row>
    <row r="1024" spans="1:67" s="53" customFormat="1" x14ac:dyDescent="0.25">
      <c r="A1024" s="53" t="s">
        <v>98</v>
      </c>
      <c r="H1024" s="179">
        <v>45186</v>
      </c>
      <c r="I1024" s="219">
        <f t="shared" ref="I1024" si="2042">I1023+J1024</f>
        <v>1986</v>
      </c>
      <c r="J1024" s="152">
        <v>0</v>
      </c>
      <c r="K1024" s="216">
        <f t="shared" ref="K1024" si="2043">I1024*100000/620249</f>
        <v>320.19398660860395</v>
      </c>
      <c r="L1024" s="265">
        <f t="shared" ref="L1024" si="2044">(I1024*100/I1023)-100</f>
        <v>0</v>
      </c>
      <c r="M1024" s="219">
        <v>0</v>
      </c>
      <c r="N1024" s="210">
        <v>1983</v>
      </c>
      <c r="O1024" s="210">
        <v>3</v>
      </c>
      <c r="P1024" s="152">
        <v>889</v>
      </c>
      <c r="Q1024" s="152">
        <f t="shared" ref="Q1024" si="2045">(I1024-P1024)</f>
        <v>1097</v>
      </c>
      <c r="R1024" s="221">
        <v>0</v>
      </c>
      <c r="S1024" s="210">
        <v>109</v>
      </c>
      <c r="T1024" s="221">
        <v>28</v>
      </c>
      <c r="U1024" s="210">
        <v>1657</v>
      </c>
      <c r="V1024" s="221">
        <v>7</v>
      </c>
      <c r="W1024" s="221">
        <v>2</v>
      </c>
      <c r="X1024" s="221">
        <v>183</v>
      </c>
      <c r="Y1024" s="219">
        <v>0</v>
      </c>
      <c r="Z1024" s="219">
        <v>1</v>
      </c>
      <c r="AA1024" s="219">
        <v>1</v>
      </c>
      <c r="AB1024" s="219">
        <v>0</v>
      </c>
      <c r="AC1024" s="219">
        <v>8</v>
      </c>
      <c r="AD1024" s="219">
        <v>117</v>
      </c>
      <c r="AE1024" s="152">
        <v>437</v>
      </c>
      <c r="AF1024" s="152">
        <v>1422</v>
      </c>
      <c r="AG1024" s="221">
        <v>2</v>
      </c>
      <c r="AH1024" s="221">
        <v>119</v>
      </c>
      <c r="AI1024" s="221">
        <v>53</v>
      </c>
      <c r="AJ1024" s="210">
        <v>1409</v>
      </c>
      <c r="AK1024" s="221">
        <v>0</v>
      </c>
      <c r="AL1024" s="221">
        <v>403</v>
      </c>
      <c r="AM1024" s="152">
        <v>1020</v>
      </c>
      <c r="AN1024" s="219">
        <v>966</v>
      </c>
      <c r="AO1024" s="221">
        <v>641</v>
      </c>
      <c r="AP1024" s="210">
        <v>1196</v>
      </c>
      <c r="AQ1024" s="221">
        <v>137</v>
      </c>
      <c r="AR1024" s="221">
        <v>12</v>
      </c>
      <c r="AS1024" s="219">
        <v>557</v>
      </c>
      <c r="AT1024" s="152">
        <v>1311</v>
      </c>
      <c r="AU1024" s="219">
        <v>8</v>
      </c>
      <c r="AV1024" s="219">
        <v>110</v>
      </c>
      <c r="AW1024" s="210">
        <v>1313</v>
      </c>
      <c r="AX1024" s="221">
        <v>673</v>
      </c>
      <c r="AY1024" s="221">
        <v>0</v>
      </c>
      <c r="AZ1024" s="274">
        <v>15</v>
      </c>
      <c r="BA1024" s="141">
        <v>1868</v>
      </c>
      <c r="BB1024" s="274">
        <v>5</v>
      </c>
      <c r="BC1024" s="274">
        <v>98</v>
      </c>
      <c r="BD1024" s="210">
        <v>878</v>
      </c>
      <c r="BE1024" s="221">
        <v>1108</v>
      </c>
      <c r="BF1024" s="152">
        <v>1562</v>
      </c>
      <c r="BG1024" s="219">
        <v>424</v>
      </c>
      <c r="BH1024" s="221">
        <v>2</v>
      </c>
      <c r="BI1024" s="152">
        <v>651</v>
      </c>
      <c r="BJ1024" s="152">
        <v>1335</v>
      </c>
      <c r="BK1024" s="210">
        <v>900</v>
      </c>
      <c r="BL1024" s="210">
        <v>218</v>
      </c>
      <c r="BM1024" s="210">
        <v>673</v>
      </c>
      <c r="BN1024" s="221">
        <v>51</v>
      </c>
      <c r="BO1024" s="221">
        <v>144</v>
      </c>
    </row>
    <row r="1025" spans="1:67" s="53" customFormat="1" x14ac:dyDescent="0.25">
      <c r="A1025" s="53" t="s">
        <v>98</v>
      </c>
      <c r="H1025" s="179">
        <v>45187</v>
      </c>
      <c r="I1025" s="219">
        <f t="shared" ref="I1025" si="2046">I1024+J1025</f>
        <v>1986</v>
      </c>
      <c r="J1025" s="152">
        <v>0</v>
      </c>
      <c r="K1025" s="216">
        <f t="shared" ref="K1025" si="2047">I1025*100000/620249</f>
        <v>320.19398660860395</v>
      </c>
      <c r="L1025" s="265">
        <f t="shared" ref="L1025" si="2048">(I1025*100/I1024)-100</f>
        <v>0</v>
      </c>
      <c r="M1025" s="219">
        <v>0</v>
      </c>
      <c r="N1025" s="210">
        <v>1983</v>
      </c>
      <c r="O1025" s="210">
        <v>3</v>
      </c>
      <c r="P1025" s="152">
        <v>889</v>
      </c>
      <c r="Q1025" s="152">
        <f t="shared" ref="Q1025" si="2049">(I1025-P1025)</f>
        <v>1097</v>
      </c>
      <c r="R1025" s="221">
        <v>0</v>
      </c>
      <c r="S1025" s="210">
        <v>109</v>
      </c>
      <c r="T1025" s="221">
        <v>28</v>
      </c>
      <c r="U1025" s="210">
        <v>1657</v>
      </c>
      <c r="V1025" s="221">
        <v>7</v>
      </c>
      <c r="W1025" s="221">
        <v>2</v>
      </c>
      <c r="X1025" s="221">
        <v>183</v>
      </c>
      <c r="Y1025" s="219">
        <v>0</v>
      </c>
      <c r="Z1025" s="219">
        <v>1</v>
      </c>
      <c r="AA1025" s="219">
        <v>1</v>
      </c>
      <c r="AB1025" s="219">
        <v>0</v>
      </c>
      <c r="AC1025" s="219">
        <v>8</v>
      </c>
      <c r="AD1025" s="219">
        <v>117</v>
      </c>
      <c r="AE1025" s="152">
        <v>437</v>
      </c>
      <c r="AF1025" s="152">
        <v>1422</v>
      </c>
      <c r="AG1025" s="221">
        <v>2</v>
      </c>
      <c r="AH1025" s="221">
        <v>119</v>
      </c>
      <c r="AI1025" s="221">
        <v>53</v>
      </c>
      <c r="AJ1025" s="210">
        <v>1409</v>
      </c>
      <c r="AK1025" s="221">
        <v>0</v>
      </c>
      <c r="AL1025" s="221">
        <v>403</v>
      </c>
      <c r="AM1025" s="152">
        <v>1020</v>
      </c>
      <c r="AN1025" s="219">
        <v>966</v>
      </c>
      <c r="AO1025" s="221">
        <v>641</v>
      </c>
      <c r="AP1025" s="210">
        <v>1196</v>
      </c>
      <c r="AQ1025" s="221">
        <v>137</v>
      </c>
      <c r="AR1025" s="221">
        <v>12</v>
      </c>
      <c r="AS1025" s="219">
        <v>557</v>
      </c>
      <c r="AT1025" s="152">
        <v>1311</v>
      </c>
      <c r="AU1025" s="219">
        <v>8</v>
      </c>
      <c r="AV1025" s="219">
        <v>110</v>
      </c>
      <c r="AW1025" s="210">
        <v>1313</v>
      </c>
      <c r="AX1025" s="221">
        <v>673</v>
      </c>
      <c r="AY1025" s="221">
        <v>0</v>
      </c>
      <c r="AZ1025" s="274">
        <v>15</v>
      </c>
      <c r="BA1025" s="141">
        <v>1868</v>
      </c>
      <c r="BB1025" s="274">
        <v>5</v>
      </c>
      <c r="BC1025" s="274">
        <v>98</v>
      </c>
      <c r="BD1025" s="210">
        <v>878</v>
      </c>
      <c r="BE1025" s="221">
        <v>1108</v>
      </c>
      <c r="BF1025" s="152">
        <v>1562</v>
      </c>
      <c r="BG1025" s="219">
        <v>424</v>
      </c>
      <c r="BH1025" s="221">
        <v>2</v>
      </c>
      <c r="BI1025" s="152">
        <v>651</v>
      </c>
      <c r="BJ1025" s="152">
        <v>1335</v>
      </c>
      <c r="BK1025" s="210">
        <v>900</v>
      </c>
      <c r="BL1025" s="210">
        <v>218</v>
      </c>
      <c r="BM1025" s="210">
        <v>673</v>
      </c>
      <c r="BN1025" s="221">
        <v>51</v>
      </c>
      <c r="BO1025" s="221">
        <v>144</v>
      </c>
    </row>
    <row r="1026" spans="1:67" s="53" customFormat="1" x14ac:dyDescent="0.25">
      <c r="A1026" s="53" t="s">
        <v>98</v>
      </c>
      <c r="H1026" s="179">
        <v>45188</v>
      </c>
      <c r="I1026" s="219">
        <f t="shared" ref="I1026" si="2050">I1025+J1026</f>
        <v>1986</v>
      </c>
      <c r="J1026" s="152">
        <v>0</v>
      </c>
      <c r="K1026" s="216">
        <f t="shared" ref="K1026" si="2051">I1026*100000/620249</f>
        <v>320.19398660860395</v>
      </c>
      <c r="L1026" s="265">
        <f t="shared" ref="L1026" si="2052">(I1026*100/I1025)-100</f>
        <v>0</v>
      </c>
      <c r="M1026" s="219">
        <v>0</v>
      </c>
      <c r="N1026" s="210">
        <v>1983</v>
      </c>
      <c r="O1026" s="210">
        <v>3</v>
      </c>
      <c r="P1026" s="152">
        <v>889</v>
      </c>
      <c r="Q1026" s="152">
        <f t="shared" ref="Q1026" si="2053">(I1026-P1026)</f>
        <v>1097</v>
      </c>
      <c r="R1026" s="221">
        <v>0</v>
      </c>
      <c r="S1026" s="210">
        <v>109</v>
      </c>
      <c r="T1026" s="221">
        <v>28</v>
      </c>
      <c r="U1026" s="210">
        <v>1657</v>
      </c>
      <c r="V1026" s="221">
        <v>7</v>
      </c>
      <c r="W1026" s="221">
        <v>2</v>
      </c>
      <c r="X1026" s="221">
        <v>183</v>
      </c>
      <c r="Y1026" s="219">
        <v>0</v>
      </c>
      <c r="Z1026" s="219">
        <v>1</v>
      </c>
      <c r="AA1026" s="219">
        <v>1</v>
      </c>
      <c r="AB1026" s="219">
        <v>0</v>
      </c>
      <c r="AC1026" s="219">
        <v>8</v>
      </c>
      <c r="AD1026" s="219">
        <v>117</v>
      </c>
      <c r="AE1026" s="152">
        <v>437</v>
      </c>
      <c r="AF1026" s="152">
        <v>1422</v>
      </c>
      <c r="AG1026" s="221">
        <v>2</v>
      </c>
      <c r="AH1026" s="221">
        <v>119</v>
      </c>
      <c r="AI1026" s="221">
        <v>53</v>
      </c>
      <c r="AJ1026" s="210">
        <v>1409</v>
      </c>
      <c r="AK1026" s="221">
        <v>0</v>
      </c>
      <c r="AL1026" s="221">
        <v>403</v>
      </c>
      <c r="AM1026" s="152">
        <v>1020</v>
      </c>
      <c r="AN1026" s="219">
        <v>966</v>
      </c>
      <c r="AO1026" s="221">
        <v>641</v>
      </c>
      <c r="AP1026" s="210">
        <v>1196</v>
      </c>
      <c r="AQ1026" s="221">
        <v>137</v>
      </c>
      <c r="AR1026" s="221">
        <v>12</v>
      </c>
      <c r="AS1026" s="219">
        <v>557</v>
      </c>
      <c r="AT1026" s="152">
        <v>1311</v>
      </c>
      <c r="AU1026" s="219">
        <v>8</v>
      </c>
      <c r="AV1026" s="219">
        <v>110</v>
      </c>
      <c r="AW1026" s="210">
        <v>1313</v>
      </c>
      <c r="AX1026" s="221">
        <v>673</v>
      </c>
      <c r="AY1026" s="221">
        <v>0</v>
      </c>
      <c r="AZ1026" s="274">
        <v>15</v>
      </c>
      <c r="BA1026" s="141">
        <v>1868</v>
      </c>
      <c r="BB1026" s="274">
        <v>5</v>
      </c>
      <c r="BC1026" s="274">
        <v>98</v>
      </c>
      <c r="BD1026" s="210">
        <v>878</v>
      </c>
      <c r="BE1026" s="221">
        <v>1108</v>
      </c>
      <c r="BF1026" s="152">
        <v>1562</v>
      </c>
      <c r="BG1026" s="219">
        <v>424</v>
      </c>
      <c r="BH1026" s="221">
        <v>2</v>
      </c>
      <c r="BI1026" s="152">
        <v>651</v>
      </c>
      <c r="BJ1026" s="152">
        <v>1335</v>
      </c>
      <c r="BK1026" s="210">
        <v>900</v>
      </c>
      <c r="BL1026" s="210">
        <v>218</v>
      </c>
      <c r="BM1026" s="210">
        <v>673</v>
      </c>
      <c r="BN1026" s="221">
        <v>51</v>
      </c>
      <c r="BO1026" s="221">
        <v>144</v>
      </c>
    </row>
    <row r="1027" spans="1:67" s="53" customFormat="1" x14ac:dyDescent="0.25">
      <c r="A1027" s="53" t="s">
        <v>98</v>
      </c>
      <c r="H1027" s="179">
        <v>45189</v>
      </c>
      <c r="I1027" s="219">
        <f t="shared" ref="I1027" si="2054">I1026+J1027</f>
        <v>1986</v>
      </c>
      <c r="J1027" s="152">
        <v>0</v>
      </c>
      <c r="K1027" s="216">
        <f t="shared" ref="K1027" si="2055">I1027*100000/620249</f>
        <v>320.19398660860395</v>
      </c>
      <c r="L1027" s="265">
        <f t="shared" ref="L1027" si="2056">(I1027*100/I1026)-100</f>
        <v>0</v>
      </c>
      <c r="M1027" s="219">
        <v>0</v>
      </c>
      <c r="N1027" s="210">
        <v>1983</v>
      </c>
      <c r="O1027" s="210">
        <v>3</v>
      </c>
      <c r="P1027" s="152">
        <v>889</v>
      </c>
      <c r="Q1027" s="152">
        <f t="shared" ref="Q1027" si="2057">(I1027-P1027)</f>
        <v>1097</v>
      </c>
      <c r="R1027" s="221">
        <v>0</v>
      </c>
      <c r="S1027" s="210">
        <v>109</v>
      </c>
      <c r="T1027" s="221">
        <v>28</v>
      </c>
      <c r="U1027" s="210">
        <v>1657</v>
      </c>
      <c r="V1027" s="221">
        <v>7</v>
      </c>
      <c r="W1027" s="221">
        <v>2</v>
      </c>
      <c r="X1027" s="221">
        <v>183</v>
      </c>
      <c r="Y1027" s="219">
        <v>0</v>
      </c>
      <c r="Z1027" s="219">
        <v>1</v>
      </c>
      <c r="AA1027" s="219">
        <v>1</v>
      </c>
      <c r="AB1027" s="219">
        <v>0</v>
      </c>
      <c r="AC1027" s="219">
        <v>8</v>
      </c>
      <c r="AD1027" s="219">
        <v>117</v>
      </c>
      <c r="AE1027" s="152">
        <v>437</v>
      </c>
      <c r="AF1027" s="152">
        <v>1422</v>
      </c>
      <c r="AG1027" s="221">
        <v>2</v>
      </c>
      <c r="AH1027" s="221">
        <v>119</v>
      </c>
      <c r="AI1027" s="221">
        <v>53</v>
      </c>
      <c r="AJ1027" s="210">
        <v>1409</v>
      </c>
      <c r="AK1027" s="221">
        <v>0</v>
      </c>
      <c r="AL1027" s="221">
        <v>403</v>
      </c>
      <c r="AM1027" s="152">
        <v>1020</v>
      </c>
      <c r="AN1027" s="219">
        <v>966</v>
      </c>
      <c r="AO1027" s="221">
        <v>641</v>
      </c>
      <c r="AP1027" s="210">
        <v>1196</v>
      </c>
      <c r="AQ1027" s="221">
        <v>137</v>
      </c>
      <c r="AR1027" s="221">
        <v>12</v>
      </c>
      <c r="AS1027" s="219">
        <v>557</v>
      </c>
      <c r="AT1027" s="152">
        <v>1311</v>
      </c>
      <c r="AU1027" s="219">
        <v>8</v>
      </c>
      <c r="AV1027" s="219">
        <v>110</v>
      </c>
      <c r="AW1027" s="210">
        <v>1313</v>
      </c>
      <c r="AX1027" s="221">
        <v>673</v>
      </c>
      <c r="AY1027" s="221">
        <v>0</v>
      </c>
      <c r="AZ1027" s="274">
        <v>15</v>
      </c>
      <c r="BA1027" s="141">
        <v>1868</v>
      </c>
      <c r="BB1027" s="274">
        <v>5</v>
      </c>
      <c r="BC1027" s="274">
        <v>98</v>
      </c>
      <c r="BD1027" s="210">
        <v>878</v>
      </c>
      <c r="BE1027" s="221">
        <v>1108</v>
      </c>
      <c r="BF1027" s="152">
        <v>1562</v>
      </c>
      <c r="BG1027" s="219">
        <v>424</v>
      </c>
      <c r="BH1027" s="221">
        <v>2</v>
      </c>
      <c r="BI1027" s="152">
        <v>651</v>
      </c>
      <c r="BJ1027" s="152">
        <v>1335</v>
      </c>
      <c r="BK1027" s="210">
        <v>900</v>
      </c>
      <c r="BL1027" s="210">
        <v>218</v>
      </c>
      <c r="BM1027" s="210">
        <v>673</v>
      </c>
      <c r="BN1027" s="221">
        <v>51</v>
      </c>
      <c r="BO1027" s="221">
        <v>144</v>
      </c>
    </row>
    <row r="1028" spans="1:67" s="53" customFormat="1" x14ac:dyDescent="0.25">
      <c r="A1028" s="53" t="s">
        <v>98</v>
      </c>
      <c r="H1028" s="179">
        <v>45190</v>
      </c>
      <c r="I1028" s="219">
        <f t="shared" ref="I1028" si="2058">I1027+J1028</f>
        <v>1986</v>
      </c>
      <c r="J1028" s="152">
        <v>0</v>
      </c>
      <c r="K1028" s="216">
        <f t="shared" ref="K1028" si="2059">I1028*100000/620249</f>
        <v>320.19398660860395</v>
      </c>
      <c r="L1028" s="265">
        <f t="shared" ref="L1028" si="2060">(I1028*100/I1027)-100</f>
        <v>0</v>
      </c>
      <c r="M1028" s="219">
        <v>0</v>
      </c>
      <c r="N1028" s="210">
        <v>1983</v>
      </c>
      <c r="O1028" s="210">
        <v>3</v>
      </c>
      <c r="P1028" s="152">
        <v>889</v>
      </c>
      <c r="Q1028" s="152">
        <f t="shared" ref="Q1028" si="2061">(I1028-P1028)</f>
        <v>1097</v>
      </c>
      <c r="R1028" s="221">
        <v>0</v>
      </c>
      <c r="S1028" s="210">
        <v>109</v>
      </c>
      <c r="T1028" s="221">
        <v>28</v>
      </c>
      <c r="U1028" s="210">
        <v>1657</v>
      </c>
      <c r="V1028" s="221">
        <v>7</v>
      </c>
      <c r="W1028" s="221">
        <v>2</v>
      </c>
      <c r="X1028" s="221">
        <v>183</v>
      </c>
      <c r="Y1028" s="219">
        <v>0</v>
      </c>
      <c r="Z1028" s="219">
        <v>1</v>
      </c>
      <c r="AA1028" s="219">
        <v>1</v>
      </c>
      <c r="AB1028" s="219">
        <v>0</v>
      </c>
      <c r="AC1028" s="219">
        <v>8</v>
      </c>
      <c r="AD1028" s="219">
        <v>117</v>
      </c>
      <c r="AE1028" s="152">
        <v>437</v>
      </c>
      <c r="AF1028" s="152">
        <v>1422</v>
      </c>
      <c r="AG1028" s="221">
        <v>2</v>
      </c>
      <c r="AH1028" s="221">
        <v>119</v>
      </c>
      <c r="AI1028" s="221">
        <v>53</v>
      </c>
      <c r="AJ1028" s="210">
        <v>1409</v>
      </c>
      <c r="AK1028" s="221">
        <v>0</v>
      </c>
      <c r="AL1028" s="221">
        <v>403</v>
      </c>
      <c r="AM1028" s="152">
        <v>1020</v>
      </c>
      <c r="AN1028" s="219">
        <v>966</v>
      </c>
      <c r="AO1028" s="221">
        <v>641</v>
      </c>
      <c r="AP1028" s="210">
        <v>1196</v>
      </c>
      <c r="AQ1028" s="221">
        <v>137</v>
      </c>
      <c r="AR1028" s="221">
        <v>12</v>
      </c>
      <c r="AS1028" s="219">
        <v>557</v>
      </c>
      <c r="AT1028" s="152">
        <v>1311</v>
      </c>
      <c r="AU1028" s="219">
        <v>8</v>
      </c>
      <c r="AV1028" s="219">
        <v>110</v>
      </c>
      <c r="AW1028" s="210">
        <v>1313</v>
      </c>
      <c r="AX1028" s="221">
        <v>673</v>
      </c>
      <c r="AY1028" s="221">
        <v>0</v>
      </c>
      <c r="AZ1028" s="274">
        <v>15</v>
      </c>
      <c r="BA1028" s="141">
        <v>1868</v>
      </c>
      <c r="BB1028" s="274">
        <v>5</v>
      </c>
      <c r="BC1028" s="274">
        <v>98</v>
      </c>
      <c r="BD1028" s="210">
        <v>878</v>
      </c>
      <c r="BE1028" s="221">
        <v>1108</v>
      </c>
      <c r="BF1028" s="152">
        <v>1562</v>
      </c>
      <c r="BG1028" s="219">
        <v>424</v>
      </c>
      <c r="BH1028" s="221">
        <v>2</v>
      </c>
      <c r="BI1028" s="152">
        <v>651</v>
      </c>
      <c r="BJ1028" s="152">
        <v>1335</v>
      </c>
      <c r="BK1028" s="210">
        <v>900</v>
      </c>
      <c r="BL1028" s="210">
        <v>218</v>
      </c>
      <c r="BM1028" s="210">
        <v>673</v>
      </c>
      <c r="BN1028" s="221">
        <v>51</v>
      </c>
      <c r="BO1028" s="221">
        <v>144</v>
      </c>
    </row>
    <row r="1029" spans="1:67" s="53" customFormat="1" x14ac:dyDescent="0.25">
      <c r="A1029" s="53" t="s">
        <v>98</v>
      </c>
      <c r="H1029" s="179">
        <v>45191</v>
      </c>
      <c r="I1029" s="219">
        <f t="shared" ref="I1029" si="2062">I1028+J1029</f>
        <v>1986</v>
      </c>
      <c r="J1029" s="152">
        <v>0</v>
      </c>
      <c r="K1029" s="216">
        <f t="shared" ref="K1029" si="2063">I1029*100000/620249</f>
        <v>320.19398660860395</v>
      </c>
      <c r="L1029" s="265">
        <f t="shared" ref="L1029" si="2064">(I1029*100/I1028)-100</f>
        <v>0</v>
      </c>
      <c r="M1029" s="219">
        <v>0</v>
      </c>
      <c r="N1029" s="210">
        <v>1983</v>
      </c>
      <c r="O1029" s="210">
        <v>3</v>
      </c>
      <c r="P1029" s="152">
        <v>889</v>
      </c>
      <c r="Q1029" s="152">
        <f t="shared" ref="Q1029" si="2065">(I1029-P1029)</f>
        <v>1097</v>
      </c>
      <c r="R1029" s="221">
        <v>0</v>
      </c>
      <c r="S1029" s="210">
        <v>109</v>
      </c>
      <c r="T1029" s="221">
        <v>28</v>
      </c>
      <c r="U1029" s="210">
        <v>1657</v>
      </c>
      <c r="V1029" s="221">
        <v>7</v>
      </c>
      <c r="W1029" s="221">
        <v>2</v>
      </c>
      <c r="X1029" s="221">
        <v>183</v>
      </c>
      <c r="Y1029" s="219">
        <v>0</v>
      </c>
      <c r="Z1029" s="219">
        <v>1</v>
      </c>
      <c r="AA1029" s="219">
        <v>1</v>
      </c>
      <c r="AB1029" s="219">
        <v>0</v>
      </c>
      <c r="AC1029" s="219">
        <v>8</v>
      </c>
      <c r="AD1029" s="219">
        <v>117</v>
      </c>
      <c r="AE1029" s="152">
        <v>437</v>
      </c>
      <c r="AF1029" s="152">
        <v>1422</v>
      </c>
      <c r="AG1029" s="221">
        <v>2</v>
      </c>
      <c r="AH1029" s="221">
        <v>119</v>
      </c>
      <c r="AI1029" s="221">
        <v>53</v>
      </c>
      <c r="AJ1029" s="210">
        <v>1409</v>
      </c>
      <c r="AK1029" s="221">
        <v>0</v>
      </c>
      <c r="AL1029" s="221">
        <v>403</v>
      </c>
      <c r="AM1029" s="152">
        <v>1020</v>
      </c>
      <c r="AN1029" s="219">
        <v>966</v>
      </c>
      <c r="AO1029" s="221">
        <v>641</v>
      </c>
      <c r="AP1029" s="210">
        <v>1196</v>
      </c>
      <c r="AQ1029" s="221">
        <v>137</v>
      </c>
      <c r="AR1029" s="221">
        <v>12</v>
      </c>
      <c r="AS1029" s="219">
        <v>557</v>
      </c>
      <c r="AT1029" s="152">
        <v>1311</v>
      </c>
      <c r="AU1029" s="219">
        <v>8</v>
      </c>
      <c r="AV1029" s="219">
        <v>110</v>
      </c>
      <c r="AW1029" s="210">
        <v>1313</v>
      </c>
      <c r="AX1029" s="221">
        <v>673</v>
      </c>
      <c r="AY1029" s="221">
        <v>0</v>
      </c>
      <c r="AZ1029" s="274">
        <v>15</v>
      </c>
      <c r="BA1029" s="141">
        <v>1868</v>
      </c>
      <c r="BB1029" s="274">
        <v>5</v>
      </c>
      <c r="BC1029" s="274">
        <v>98</v>
      </c>
      <c r="BD1029" s="210">
        <v>878</v>
      </c>
      <c r="BE1029" s="221">
        <v>1108</v>
      </c>
      <c r="BF1029" s="152">
        <v>1562</v>
      </c>
      <c r="BG1029" s="219">
        <v>424</v>
      </c>
      <c r="BH1029" s="221">
        <v>2</v>
      </c>
      <c r="BI1029" s="152">
        <v>651</v>
      </c>
      <c r="BJ1029" s="152">
        <v>1335</v>
      </c>
      <c r="BK1029" s="210">
        <v>900</v>
      </c>
      <c r="BL1029" s="210">
        <v>218</v>
      </c>
      <c r="BM1029" s="210">
        <v>673</v>
      </c>
      <c r="BN1029" s="221">
        <v>51</v>
      </c>
      <c r="BO1029" s="221">
        <v>144</v>
      </c>
    </row>
    <row r="1030" spans="1:67" s="53" customFormat="1" x14ac:dyDescent="0.25">
      <c r="A1030" s="53" t="s">
        <v>98</v>
      </c>
      <c r="H1030" s="179">
        <v>45192</v>
      </c>
      <c r="I1030" s="219">
        <f t="shared" ref="I1030" si="2066">I1029+J1030</f>
        <v>1986</v>
      </c>
      <c r="J1030" s="152">
        <v>0</v>
      </c>
      <c r="K1030" s="216">
        <f t="shared" ref="K1030" si="2067">I1030*100000/620249</f>
        <v>320.19398660860395</v>
      </c>
      <c r="L1030" s="265">
        <f t="shared" ref="L1030" si="2068">(I1030*100/I1029)-100</f>
        <v>0</v>
      </c>
      <c r="M1030" s="219">
        <v>0</v>
      </c>
      <c r="N1030" s="210">
        <v>1983</v>
      </c>
      <c r="O1030" s="210">
        <v>3</v>
      </c>
      <c r="P1030" s="152">
        <v>889</v>
      </c>
      <c r="Q1030" s="152">
        <f t="shared" ref="Q1030" si="2069">(I1030-P1030)</f>
        <v>1097</v>
      </c>
      <c r="R1030" s="221">
        <v>0</v>
      </c>
      <c r="S1030" s="210">
        <v>109</v>
      </c>
      <c r="T1030" s="221">
        <v>28</v>
      </c>
      <c r="U1030" s="210">
        <v>1657</v>
      </c>
      <c r="V1030" s="221">
        <v>7</v>
      </c>
      <c r="W1030" s="221">
        <v>2</v>
      </c>
      <c r="X1030" s="221">
        <v>183</v>
      </c>
      <c r="Y1030" s="219">
        <v>0</v>
      </c>
      <c r="Z1030" s="219">
        <v>1</v>
      </c>
      <c r="AA1030" s="219">
        <v>1</v>
      </c>
      <c r="AB1030" s="219">
        <v>0</v>
      </c>
      <c r="AC1030" s="219">
        <v>8</v>
      </c>
      <c r="AD1030" s="219">
        <v>117</v>
      </c>
      <c r="AE1030" s="152">
        <v>437</v>
      </c>
      <c r="AF1030" s="152">
        <v>1422</v>
      </c>
      <c r="AG1030" s="221">
        <v>2</v>
      </c>
      <c r="AH1030" s="221">
        <v>119</v>
      </c>
      <c r="AI1030" s="221">
        <v>53</v>
      </c>
      <c r="AJ1030" s="210">
        <v>1409</v>
      </c>
      <c r="AK1030" s="221">
        <v>0</v>
      </c>
      <c r="AL1030" s="221">
        <v>403</v>
      </c>
      <c r="AM1030" s="152">
        <v>1020</v>
      </c>
      <c r="AN1030" s="219">
        <v>966</v>
      </c>
      <c r="AO1030" s="221">
        <v>641</v>
      </c>
      <c r="AP1030" s="210">
        <v>1196</v>
      </c>
      <c r="AQ1030" s="221">
        <v>137</v>
      </c>
      <c r="AR1030" s="221">
        <v>12</v>
      </c>
      <c r="AS1030" s="219">
        <v>557</v>
      </c>
      <c r="AT1030" s="152">
        <v>1311</v>
      </c>
      <c r="AU1030" s="219">
        <v>8</v>
      </c>
      <c r="AV1030" s="219">
        <v>110</v>
      </c>
      <c r="AW1030" s="210">
        <v>1313</v>
      </c>
      <c r="AX1030" s="221">
        <v>673</v>
      </c>
      <c r="AY1030" s="221">
        <v>0</v>
      </c>
      <c r="AZ1030" s="274">
        <v>15</v>
      </c>
      <c r="BA1030" s="141">
        <v>1868</v>
      </c>
      <c r="BB1030" s="274">
        <v>5</v>
      </c>
      <c r="BC1030" s="274">
        <v>98</v>
      </c>
      <c r="BD1030" s="210">
        <v>878</v>
      </c>
      <c r="BE1030" s="221">
        <v>1108</v>
      </c>
      <c r="BF1030" s="152">
        <v>1562</v>
      </c>
      <c r="BG1030" s="219">
        <v>424</v>
      </c>
      <c r="BH1030" s="221">
        <v>2</v>
      </c>
      <c r="BI1030" s="152">
        <v>651</v>
      </c>
      <c r="BJ1030" s="152">
        <v>1335</v>
      </c>
      <c r="BK1030" s="210">
        <v>900</v>
      </c>
      <c r="BL1030" s="210">
        <v>218</v>
      </c>
      <c r="BM1030" s="210">
        <v>673</v>
      </c>
      <c r="BN1030" s="221">
        <v>51</v>
      </c>
      <c r="BO1030" s="221">
        <v>144</v>
      </c>
    </row>
    <row r="1031" spans="1:67" s="53" customFormat="1" x14ac:dyDescent="0.25">
      <c r="A1031" s="53" t="s">
        <v>98</v>
      </c>
      <c r="H1031" s="179">
        <v>45193</v>
      </c>
      <c r="I1031" s="219">
        <f t="shared" ref="I1031" si="2070">I1030+J1031</f>
        <v>1986</v>
      </c>
      <c r="J1031" s="152">
        <v>0</v>
      </c>
      <c r="K1031" s="216">
        <f t="shared" ref="K1031" si="2071">I1031*100000/620249</f>
        <v>320.19398660860395</v>
      </c>
      <c r="L1031" s="265">
        <f t="shared" ref="L1031" si="2072">(I1031*100/I1030)-100</f>
        <v>0</v>
      </c>
      <c r="M1031" s="219">
        <v>0</v>
      </c>
      <c r="N1031" s="210">
        <v>1983</v>
      </c>
      <c r="O1031" s="210">
        <v>3</v>
      </c>
      <c r="P1031" s="152">
        <v>889</v>
      </c>
      <c r="Q1031" s="152">
        <f t="shared" ref="Q1031" si="2073">(I1031-P1031)</f>
        <v>1097</v>
      </c>
      <c r="R1031" s="221">
        <v>0</v>
      </c>
      <c r="S1031" s="210">
        <v>109</v>
      </c>
      <c r="T1031" s="221">
        <v>28</v>
      </c>
      <c r="U1031" s="210">
        <v>1657</v>
      </c>
      <c r="V1031" s="221">
        <v>7</v>
      </c>
      <c r="W1031" s="221">
        <v>2</v>
      </c>
      <c r="X1031" s="221">
        <v>183</v>
      </c>
      <c r="Y1031" s="219">
        <v>0</v>
      </c>
      <c r="Z1031" s="219">
        <v>1</v>
      </c>
      <c r="AA1031" s="219">
        <v>1</v>
      </c>
      <c r="AB1031" s="219">
        <v>0</v>
      </c>
      <c r="AC1031" s="219">
        <v>8</v>
      </c>
      <c r="AD1031" s="219">
        <v>117</v>
      </c>
      <c r="AE1031" s="152">
        <v>437</v>
      </c>
      <c r="AF1031" s="152">
        <v>1422</v>
      </c>
      <c r="AG1031" s="221">
        <v>2</v>
      </c>
      <c r="AH1031" s="221">
        <v>119</v>
      </c>
      <c r="AI1031" s="221">
        <v>53</v>
      </c>
      <c r="AJ1031" s="210">
        <v>1409</v>
      </c>
      <c r="AK1031" s="221">
        <v>0</v>
      </c>
      <c r="AL1031" s="221">
        <v>403</v>
      </c>
      <c r="AM1031" s="152">
        <v>1020</v>
      </c>
      <c r="AN1031" s="219">
        <v>966</v>
      </c>
      <c r="AO1031" s="221">
        <v>641</v>
      </c>
      <c r="AP1031" s="210">
        <v>1196</v>
      </c>
      <c r="AQ1031" s="221">
        <v>137</v>
      </c>
      <c r="AR1031" s="221">
        <v>12</v>
      </c>
      <c r="AS1031" s="219">
        <v>557</v>
      </c>
      <c r="AT1031" s="152">
        <v>1311</v>
      </c>
      <c r="AU1031" s="219">
        <v>8</v>
      </c>
      <c r="AV1031" s="219">
        <v>110</v>
      </c>
      <c r="AW1031" s="210">
        <v>1313</v>
      </c>
      <c r="AX1031" s="221">
        <v>673</v>
      </c>
      <c r="AY1031" s="221">
        <v>0</v>
      </c>
      <c r="AZ1031" s="274">
        <v>15</v>
      </c>
      <c r="BA1031" s="141">
        <v>1868</v>
      </c>
      <c r="BB1031" s="274">
        <v>5</v>
      </c>
      <c r="BC1031" s="274">
        <v>98</v>
      </c>
      <c r="BD1031" s="210">
        <v>878</v>
      </c>
      <c r="BE1031" s="221">
        <v>1108</v>
      </c>
      <c r="BF1031" s="152">
        <v>1562</v>
      </c>
      <c r="BG1031" s="219">
        <v>424</v>
      </c>
      <c r="BH1031" s="221">
        <v>2</v>
      </c>
      <c r="BI1031" s="152">
        <v>651</v>
      </c>
      <c r="BJ1031" s="152">
        <v>1335</v>
      </c>
      <c r="BK1031" s="210">
        <v>900</v>
      </c>
      <c r="BL1031" s="210">
        <v>218</v>
      </c>
      <c r="BM1031" s="210">
        <v>673</v>
      </c>
      <c r="BN1031" s="221">
        <v>51</v>
      </c>
      <c r="BO1031" s="221">
        <v>144</v>
      </c>
    </row>
    <row r="1032" spans="1:67" s="53" customFormat="1" x14ac:dyDescent="0.25">
      <c r="A1032" s="53" t="s">
        <v>98</v>
      </c>
      <c r="H1032" s="179">
        <v>45194</v>
      </c>
      <c r="I1032" s="219">
        <f t="shared" ref="I1032" si="2074">I1031+J1032</f>
        <v>1986</v>
      </c>
      <c r="J1032" s="152">
        <v>0</v>
      </c>
      <c r="K1032" s="216">
        <f t="shared" ref="K1032" si="2075">I1032*100000/620249</f>
        <v>320.19398660860395</v>
      </c>
      <c r="L1032" s="265">
        <f t="shared" ref="L1032" si="2076">(I1032*100/I1031)-100</f>
        <v>0</v>
      </c>
      <c r="M1032" s="219">
        <v>0</v>
      </c>
      <c r="N1032" s="210">
        <v>1983</v>
      </c>
      <c r="O1032" s="210">
        <v>3</v>
      </c>
      <c r="P1032" s="152">
        <v>889</v>
      </c>
      <c r="Q1032" s="152">
        <f t="shared" ref="Q1032" si="2077">(I1032-P1032)</f>
        <v>1097</v>
      </c>
      <c r="R1032" s="221">
        <v>0</v>
      </c>
      <c r="S1032" s="210">
        <v>109</v>
      </c>
      <c r="T1032" s="221">
        <v>28</v>
      </c>
      <c r="U1032" s="210">
        <v>1657</v>
      </c>
      <c r="V1032" s="221">
        <v>7</v>
      </c>
      <c r="W1032" s="221">
        <v>2</v>
      </c>
      <c r="X1032" s="221">
        <v>183</v>
      </c>
      <c r="Y1032" s="219">
        <v>0</v>
      </c>
      <c r="Z1032" s="219">
        <v>1</v>
      </c>
      <c r="AA1032" s="219">
        <v>1</v>
      </c>
      <c r="AB1032" s="219">
        <v>0</v>
      </c>
      <c r="AC1032" s="219">
        <v>8</v>
      </c>
      <c r="AD1032" s="219">
        <v>117</v>
      </c>
      <c r="AE1032" s="152">
        <v>437</v>
      </c>
      <c r="AF1032" s="152">
        <v>1422</v>
      </c>
      <c r="AG1032" s="221">
        <v>2</v>
      </c>
      <c r="AH1032" s="221">
        <v>119</v>
      </c>
      <c r="AI1032" s="221">
        <v>53</v>
      </c>
      <c r="AJ1032" s="210">
        <v>1409</v>
      </c>
      <c r="AK1032" s="221">
        <v>0</v>
      </c>
      <c r="AL1032" s="221">
        <v>403</v>
      </c>
      <c r="AM1032" s="152">
        <v>1020</v>
      </c>
      <c r="AN1032" s="219">
        <v>966</v>
      </c>
      <c r="AO1032" s="221">
        <v>641</v>
      </c>
      <c r="AP1032" s="210">
        <v>1196</v>
      </c>
      <c r="AQ1032" s="221">
        <v>137</v>
      </c>
      <c r="AR1032" s="221">
        <v>12</v>
      </c>
      <c r="AS1032" s="219">
        <v>557</v>
      </c>
      <c r="AT1032" s="152">
        <v>1311</v>
      </c>
      <c r="AU1032" s="219">
        <v>8</v>
      </c>
      <c r="AV1032" s="219">
        <v>110</v>
      </c>
      <c r="AW1032" s="210">
        <v>1313</v>
      </c>
      <c r="AX1032" s="221">
        <v>673</v>
      </c>
      <c r="AY1032" s="221">
        <v>0</v>
      </c>
      <c r="AZ1032" s="274">
        <v>15</v>
      </c>
      <c r="BA1032" s="141">
        <v>1868</v>
      </c>
      <c r="BB1032" s="274">
        <v>5</v>
      </c>
      <c r="BC1032" s="274">
        <v>98</v>
      </c>
      <c r="BD1032" s="210">
        <v>878</v>
      </c>
      <c r="BE1032" s="221">
        <v>1108</v>
      </c>
      <c r="BF1032" s="152">
        <v>1562</v>
      </c>
      <c r="BG1032" s="219">
        <v>424</v>
      </c>
      <c r="BH1032" s="221">
        <v>2</v>
      </c>
      <c r="BI1032" s="152">
        <v>651</v>
      </c>
      <c r="BJ1032" s="152">
        <v>1335</v>
      </c>
      <c r="BK1032" s="210">
        <v>900</v>
      </c>
      <c r="BL1032" s="210">
        <v>218</v>
      </c>
      <c r="BM1032" s="210">
        <v>673</v>
      </c>
      <c r="BN1032" s="221">
        <v>51</v>
      </c>
      <c r="BO1032" s="221">
        <v>144</v>
      </c>
    </row>
    <row r="1033" spans="1:67" s="53" customFormat="1" x14ac:dyDescent="0.25">
      <c r="A1033" s="53" t="s">
        <v>98</v>
      </c>
      <c r="H1033" s="179">
        <v>45195</v>
      </c>
      <c r="I1033" s="219">
        <f t="shared" ref="I1033" si="2078">I1032+J1033</f>
        <v>1986</v>
      </c>
      <c r="J1033" s="152">
        <v>0</v>
      </c>
      <c r="K1033" s="216">
        <f t="shared" ref="K1033" si="2079">I1033*100000/620249</f>
        <v>320.19398660860395</v>
      </c>
      <c r="L1033" s="265">
        <f t="shared" ref="L1033" si="2080">(I1033*100/I1032)-100</f>
        <v>0</v>
      </c>
      <c r="M1033" s="219">
        <v>0</v>
      </c>
      <c r="N1033" s="210">
        <v>1983</v>
      </c>
      <c r="O1033" s="210">
        <v>3</v>
      </c>
      <c r="P1033" s="152">
        <v>889</v>
      </c>
      <c r="Q1033" s="152">
        <f t="shared" ref="Q1033" si="2081">(I1033-P1033)</f>
        <v>1097</v>
      </c>
      <c r="R1033" s="221">
        <v>0</v>
      </c>
      <c r="S1033" s="210">
        <v>109</v>
      </c>
      <c r="T1033" s="221">
        <v>28</v>
      </c>
      <c r="U1033" s="210">
        <v>1657</v>
      </c>
      <c r="V1033" s="221">
        <v>7</v>
      </c>
      <c r="W1033" s="221">
        <v>2</v>
      </c>
      <c r="X1033" s="221">
        <v>183</v>
      </c>
      <c r="Y1033" s="219">
        <v>0</v>
      </c>
      <c r="Z1033" s="219">
        <v>1</v>
      </c>
      <c r="AA1033" s="219">
        <v>1</v>
      </c>
      <c r="AB1033" s="219">
        <v>0</v>
      </c>
      <c r="AC1033" s="219">
        <v>8</v>
      </c>
      <c r="AD1033" s="219">
        <v>117</v>
      </c>
      <c r="AE1033" s="152">
        <v>437</v>
      </c>
      <c r="AF1033" s="152">
        <v>1422</v>
      </c>
      <c r="AG1033" s="221">
        <v>2</v>
      </c>
      <c r="AH1033" s="221">
        <v>119</v>
      </c>
      <c r="AI1033" s="221">
        <v>53</v>
      </c>
      <c r="AJ1033" s="210">
        <v>1409</v>
      </c>
      <c r="AK1033" s="221">
        <v>0</v>
      </c>
      <c r="AL1033" s="221">
        <v>403</v>
      </c>
      <c r="AM1033" s="152">
        <v>1020</v>
      </c>
      <c r="AN1033" s="219">
        <v>966</v>
      </c>
      <c r="AO1033" s="221">
        <v>641</v>
      </c>
      <c r="AP1033" s="210">
        <v>1196</v>
      </c>
      <c r="AQ1033" s="221">
        <v>137</v>
      </c>
      <c r="AR1033" s="221">
        <v>12</v>
      </c>
      <c r="AS1033" s="219">
        <v>557</v>
      </c>
      <c r="AT1033" s="152">
        <v>1311</v>
      </c>
      <c r="AU1033" s="219">
        <v>8</v>
      </c>
      <c r="AV1033" s="219">
        <v>110</v>
      </c>
      <c r="AW1033" s="210">
        <v>1313</v>
      </c>
      <c r="AX1033" s="221">
        <v>673</v>
      </c>
      <c r="AY1033" s="221">
        <v>0</v>
      </c>
      <c r="AZ1033" s="274">
        <v>15</v>
      </c>
      <c r="BA1033" s="141">
        <v>1868</v>
      </c>
      <c r="BB1033" s="274">
        <v>5</v>
      </c>
      <c r="BC1033" s="274">
        <v>98</v>
      </c>
      <c r="BD1033" s="210">
        <v>878</v>
      </c>
      <c r="BE1033" s="221">
        <v>1108</v>
      </c>
      <c r="BF1033" s="152">
        <v>1562</v>
      </c>
      <c r="BG1033" s="219">
        <v>424</v>
      </c>
      <c r="BH1033" s="221">
        <v>2</v>
      </c>
      <c r="BI1033" s="152">
        <v>651</v>
      </c>
      <c r="BJ1033" s="152">
        <v>1335</v>
      </c>
      <c r="BK1033" s="210">
        <v>900</v>
      </c>
      <c r="BL1033" s="210">
        <v>218</v>
      </c>
      <c r="BM1033" s="210">
        <v>673</v>
      </c>
      <c r="BN1033" s="221">
        <v>51</v>
      </c>
      <c r="BO1033" s="221">
        <v>144</v>
      </c>
    </row>
    <row r="1034" spans="1:67" s="53" customFormat="1" x14ac:dyDescent="0.25">
      <c r="A1034" s="53" t="s">
        <v>98</v>
      </c>
      <c r="H1034" s="179">
        <v>45196</v>
      </c>
      <c r="I1034" s="219">
        <f t="shared" ref="I1034" si="2082">I1033+J1034</f>
        <v>1986</v>
      </c>
      <c r="J1034" s="152">
        <v>0</v>
      </c>
      <c r="K1034" s="216">
        <f t="shared" ref="K1034" si="2083">I1034*100000/620249</f>
        <v>320.19398660860395</v>
      </c>
      <c r="L1034" s="265">
        <f t="shared" ref="L1034" si="2084">(I1034*100/I1033)-100</f>
        <v>0</v>
      </c>
      <c r="M1034" s="219">
        <v>0</v>
      </c>
      <c r="N1034" s="210">
        <v>1983</v>
      </c>
      <c r="O1034" s="210">
        <v>3</v>
      </c>
      <c r="P1034" s="152">
        <v>889</v>
      </c>
      <c r="Q1034" s="152">
        <f t="shared" ref="Q1034" si="2085">(I1034-P1034)</f>
        <v>1097</v>
      </c>
      <c r="R1034" s="221">
        <v>0</v>
      </c>
      <c r="S1034" s="210">
        <v>109</v>
      </c>
      <c r="T1034" s="221">
        <v>28</v>
      </c>
      <c r="U1034" s="210">
        <v>1657</v>
      </c>
      <c r="V1034" s="221">
        <v>7</v>
      </c>
      <c r="W1034" s="221">
        <v>2</v>
      </c>
      <c r="X1034" s="221">
        <v>183</v>
      </c>
      <c r="Y1034" s="219">
        <v>0</v>
      </c>
      <c r="Z1034" s="219">
        <v>1</v>
      </c>
      <c r="AA1034" s="219">
        <v>1</v>
      </c>
      <c r="AB1034" s="219">
        <v>0</v>
      </c>
      <c r="AC1034" s="219">
        <v>8</v>
      </c>
      <c r="AD1034" s="219">
        <v>117</v>
      </c>
      <c r="AE1034" s="152">
        <v>437</v>
      </c>
      <c r="AF1034" s="152">
        <v>1422</v>
      </c>
      <c r="AG1034" s="221">
        <v>2</v>
      </c>
      <c r="AH1034" s="221">
        <v>119</v>
      </c>
      <c r="AI1034" s="221">
        <v>53</v>
      </c>
      <c r="AJ1034" s="210">
        <v>1409</v>
      </c>
      <c r="AK1034" s="221">
        <v>0</v>
      </c>
      <c r="AL1034" s="221">
        <v>403</v>
      </c>
      <c r="AM1034" s="152">
        <v>1020</v>
      </c>
      <c r="AN1034" s="219">
        <v>966</v>
      </c>
      <c r="AO1034" s="221">
        <v>641</v>
      </c>
      <c r="AP1034" s="210">
        <v>1196</v>
      </c>
      <c r="AQ1034" s="221">
        <v>137</v>
      </c>
      <c r="AR1034" s="221">
        <v>12</v>
      </c>
      <c r="AS1034" s="219">
        <v>557</v>
      </c>
      <c r="AT1034" s="152">
        <v>1311</v>
      </c>
      <c r="AU1034" s="219">
        <v>8</v>
      </c>
      <c r="AV1034" s="219">
        <v>110</v>
      </c>
      <c r="AW1034" s="210">
        <v>1313</v>
      </c>
      <c r="AX1034" s="221">
        <v>673</v>
      </c>
      <c r="AY1034" s="221">
        <v>0</v>
      </c>
      <c r="AZ1034" s="274">
        <v>15</v>
      </c>
      <c r="BA1034" s="141">
        <v>1868</v>
      </c>
      <c r="BB1034" s="274">
        <v>5</v>
      </c>
      <c r="BC1034" s="274">
        <v>98</v>
      </c>
      <c r="BD1034" s="210">
        <v>878</v>
      </c>
      <c r="BE1034" s="221">
        <v>1108</v>
      </c>
      <c r="BF1034" s="152">
        <v>1562</v>
      </c>
      <c r="BG1034" s="219">
        <v>424</v>
      </c>
      <c r="BH1034" s="221">
        <v>2</v>
      </c>
      <c r="BI1034" s="152">
        <v>651</v>
      </c>
      <c r="BJ1034" s="152">
        <v>1335</v>
      </c>
      <c r="BK1034" s="210">
        <v>900</v>
      </c>
      <c r="BL1034" s="210">
        <v>218</v>
      </c>
      <c r="BM1034" s="210">
        <v>673</v>
      </c>
      <c r="BN1034" s="221">
        <v>51</v>
      </c>
      <c r="BO1034" s="221">
        <v>144</v>
      </c>
    </row>
    <row r="1035" spans="1:67" s="53" customFormat="1" x14ac:dyDescent="0.25">
      <c r="A1035" s="53" t="s">
        <v>98</v>
      </c>
      <c r="H1035" s="179">
        <v>45197</v>
      </c>
      <c r="I1035" s="219">
        <f t="shared" ref="I1035" si="2086">I1034+J1035</f>
        <v>1986</v>
      </c>
      <c r="J1035" s="152">
        <v>0</v>
      </c>
      <c r="K1035" s="216">
        <f t="shared" ref="K1035" si="2087">I1035*100000/620249</f>
        <v>320.19398660860395</v>
      </c>
      <c r="L1035" s="265">
        <f t="shared" ref="L1035" si="2088">(I1035*100/I1034)-100</f>
        <v>0</v>
      </c>
      <c r="M1035" s="219">
        <v>0</v>
      </c>
      <c r="N1035" s="210">
        <v>1983</v>
      </c>
      <c r="O1035" s="210">
        <v>3</v>
      </c>
      <c r="P1035" s="152">
        <v>889</v>
      </c>
      <c r="Q1035" s="152">
        <f t="shared" ref="Q1035" si="2089">(I1035-P1035)</f>
        <v>1097</v>
      </c>
      <c r="R1035" s="221">
        <v>0</v>
      </c>
      <c r="S1035" s="210">
        <v>109</v>
      </c>
      <c r="T1035" s="221">
        <v>28</v>
      </c>
      <c r="U1035" s="210">
        <v>1657</v>
      </c>
      <c r="V1035" s="221">
        <v>7</v>
      </c>
      <c r="W1035" s="221">
        <v>2</v>
      </c>
      <c r="X1035" s="221">
        <v>183</v>
      </c>
      <c r="Y1035" s="219">
        <v>0</v>
      </c>
      <c r="Z1035" s="219">
        <v>1</v>
      </c>
      <c r="AA1035" s="219">
        <v>1</v>
      </c>
      <c r="AB1035" s="219">
        <v>0</v>
      </c>
      <c r="AC1035" s="219">
        <v>8</v>
      </c>
      <c r="AD1035" s="219">
        <v>117</v>
      </c>
      <c r="AE1035" s="152">
        <v>437</v>
      </c>
      <c r="AF1035" s="152">
        <v>1422</v>
      </c>
      <c r="AG1035" s="221">
        <v>2</v>
      </c>
      <c r="AH1035" s="221">
        <v>119</v>
      </c>
      <c r="AI1035" s="221">
        <v>53</v>
      </c>
      <c r="AJ1035" s="210">
        <v>1409</v>
      </c>
      <c r="AK1035" s="221">
        <v>0</v>
      </c>
      <c r="AL1035" s="221">
        <v>403</v>
      </c>
      <c r="AM1035" s="152">
        <v>1020</v>
      </c>
      <c r="AN1035" s="219">
        <v>966</v>
      </c>
      <c r="AO1035" s="221">
        <v>641</v>
      </c>
      <c r="AP1035" s="210">
        <v>1196</v>
      </c>
      <c r="AQ1035" s="221">
        <v>137</v>
      </c>
      <c r="AR1035" s="221">
        <v>12</v>
      </c>
      <c r="AS1035" s="219">
        <v>557</v>
      </c>
      <c r="AT1035" s="152">
        <v>1311</v>
      </c>
      <c r="AU1035" s="219">
        <v>8</v>
      </c>
      <c r="AV1035" s="219">
        <v>110</v>
      </c>
      <c r="AW1035" s="210">
        <v>1313</v>
      </c>
      <c r="AX1035" s="221">
        <v>673</v>
      </c>
      <c r="AY1035" s="221">
        <v>0</v>
      </c>
      <c r="AZ1035" s="274">
        <v>15</v>
      </c>
      <c r="BA1035" s="141">
        <v>1868</v>
      </c>
      <c r="BB1035" s="274">
        <v>5</v>
      </c>
      <c r="BC1035" s="274">
        <v>98</v>
      </c>
      <c r="BD1035" s="210">
        <v>878</v>
      </c>
      <c r="BE1035" s="221">
        <v>1108</v>
      </c>
      <c r="BF1035" s="152">
        <v>1562</v>
      </c>
      <c r="BG1035" s="219">
        <v>424</v>
      </c>
      <c r="BH1035" s="221">
        <v>2</v>
      </c>
      <c r="BI1035" s="152">
        <v>651</v>
      </c>
      <c r="BJ1035" s="152">
        <v>1335</v>
      </c>
      <c r="BK1035" s="210">
        <v>900</v>
      </c>
      <c r="BL1035" s="210">
        <v>218</v>
      </c>
      <c r="BM1035" s="210">
        <v>673</v>
      </c>
      <c r="BN1035" s="221">
        <v>51</v>
      </c>
      <c r="BO1035" s="221">
        <v>144</v>
      </c>
    </row>
    <row r="1036" spans="1:67" s="53" customFormat="1" x14ac:dyDescent="0.25">
      <c r="A1036" s="53" t="s">
        <v>98</v>
      </c>
      <c r="H1036" s="179">
        <v>45198</v>
      </c>
      <c r="I1036" s="219">
        <f t="shared" ref="I1036" si="2090">I1035+J1036</f>
        <v>1986</v>
      </c>
      <c r="J1036" s="152">
        <v>0</v>
      </c>
      <c r="K1036" s="216">
        <f t="shared" ref="K1036" si="2091">I1036*100000/620249</f>
        <v>320.19398660860395</v>
      </c>
      <c r="L1036" s="265">
        <f t="shared" ref="L1036" si="2092">(I1036*100/I1035)-100</f>
        <v>0</v>
      </c>
      <c r="M1036" s="219">
        <v>0</v>
      </c>
      <c r="N1036" s="210">
        <v>1983</v>
      </c>
      <c r="O1036" s="210">
        <v>3</v>
      </c>
      <c r="P1036" s="152">
        <v>889</v>
      </c>
      <c r="Q1036" s="152">
        <f t="shared" ref="Q1036" si="2093">(I1036-P1036)</f>
        <v>1097</v>
      </c>
      <c r="R1036" s="221">
        <v>0</v>
      </c>
      <c r="S1036" s="210">
        <v>109</v>
      </c>
      <c r="T1036" s="221">
        <v>28</v>
      </c>
      <c r="U1036" s="210">
        <v>1657</v>
      </c>
      <c r="V1036" s="221">
        <v>7</v>
      </c>
      <c r="W1036" s="221">
        <v>2</v>
      </c>
      <c r="X1036" s="221">
        <v>183</v>
      </c>
      <c r="Y1036" s="219">
        <v>0</v>
      </c>
      <c r="Z1036" s="219">
        <v>1</v>
      </c>
      <c r="AA1036" s="219">
        <v>1</v>
      </c>
      <c r="AB1036" s="219">
        <v>0</v>
      </c>
      <c r="AC1036" s="219">
        <v>8</v>
      </c>
      <c r="AD1036" s="219">
        <v>117</v>
      </c>
      <c r="AE1036" s="152">
        <v>437</v>
      </c>
      <c r="AF1036" s="152">
        <v>1422</v>
      </c>
      <c r="AG1036" s="221">
        <v>2</v>
      </c>
      <c r="AH1036" s="221">
        <v>119</v>
      </c>
      <c r="AI1036" s="221">
        <v>53</v>
      </c>
      <c r="AJ1036" s="210">
        <v>1409</v>
      </c>
      <c r="AK1036" s="221">
        <v>0</v>
      </c>
      <c r="AL1036" s="221">
        <v>403</v>
      </c>
      <c r="AM1036" s="152">
        <v>1020</v>
      </c>
      <c r="AN1036" s="219">
        <v>966</v>
      </c>
      <c r="AO1036" s="221">
        <v>641</v>
      </c>
      <c r="AP1036" s="210">
        <v>1196</v>
      </c>
      <c r="AQ1036" s="221">
        <v>137</v>
      </c>
      <c r="AR1036" s="221">
        <v>12</v>
      </c>
      <c r="AS1036" s="219">
        <v>557</v>
      </c>
      <c r="AT1036" s="152">
        <v>1311</v>
      </c>
      <c r="AU1036" s="219">
        <v>8</v>
      </c>
      <c r="AV1036" s="219">
        <v>110</v>
      </c>
      <c r="AW1036" s="210">
        <v>1313</v>
      </c>
      <c r="AX1036" s="221">
        <v>673</v>
      </c>
      <c r="AY1036" s="221">
        <v>0</v>
      </c>
      <c r="AZ1036" s="274">
        <v>15</v>
      </c>
      <c r="BA1036" s="141">
        <v>1868</v>
      </c>
      <c r="BB1036" s="274">
        <v>5</v>
      </c>
      <c r="BC1036" s="274">
        <v>98</v>
      </c>
      <c r="BD1036" s="210">
        <v>878</v>
      </c>
      <c r="BE1036" s="221">
        <v>1108</v>
      </c>
      <c r="BF1036" s="152">
        <v>1562</v>
      </c>
      <c r="BG1036" s="219">
        <v>424</v>
      </c>
      <c r="BH1036" s="221">
        <v>2</v>
      </c>
      <c r="BI1036" s="152">
        <v>651</v>
      </c>
      <c r="BJ1036" s="152">
        <v>1335</v>
      </c>
      <c r="BK1036" s="210">
        <v>900</v>
      </c>
      <c r="BL1036" s="210">
        <v>218</v>
      </c>
      <c r="BM1036" s="210">
        <v>673</v>
      </c>
      <c r="BN1036" s="221">
        <v>51</v>
      </c>
      <c r="BO1036" s="221">
        <v>144</v>
      </c>
    </row>
    <row r="1037" spans="1:67" s="53" customFormat="1" x14ac:dyDescent="0.25">
      <c r="A1037" s="53" t="s">
        <v>98</v>
      </c>
      <c r="H1037" s="179">
        <v>45199</v>
      </c>
      <c r="I1037" s="219">
        <f t="shared" ref="I1037" si="2094">I1036+J1037</f>
        <v>1986</v>
      </c>
      <c r="J1037" s="152">
        <v>0</v>
      </c>
      <c r="K1037" s="216">
        <f t="shared" ref="K1037" si="2095">I1037*100000/620249</f>
        <v>320.19398660860395</v>
      </c>
      <c r="L1037" s="265">
        <f t="shared" ref="L1037" si="2096">(I1037*100/I1036)-100</f>
        <v>0</v>
      </c>
      <c r="M1037" s="219">
        <v>0</v>
      </c>
      <c r="N1037" s="210">
        <v>1983</v>
      </c>
      <c r="O1037" s="210">
        <v>3</v>
      </c>
      <c r="P1037" s="152">
        <v>889</v>
      </c>
      <c r="Q1037" s="152">
        <f t="shared" ref="Q1037" si="2097">(I1037-P1037)</f>
        <v>1097</v>
      </c>
      <c r="R1037" s="221">
        <v>0</v>
      </c>
      <c r="S1037" s="210">
        <v>109</v>
      </c>
      <c r="T1037" s="221">
        <v>28</v>
      </c>
      <c r="U1037" s="210">
        <v>1657</v>
      </c>
      <c r="V1037" s="221">
        <v>7</v>
      </c>
      <c r="W1037" s="221">
        <v>2</v>
      </c>
      <c r="X1037" s="221">
        <v>183</v>
      </c>
      <c r="Y1037" s="219">
        <v>0</v>
      </c>
      <c r="Z1037" s="219">
        <v>1</v>
      </c>
      <c r="AA1037" s="219">
        <v>1</v>
      </c>
      <c r="AB1037" s="219">
        <v>0</v>
      </c>
      <c r="AC1037" s="219">
        <v>8</v>
      </c>
      <c r="AD1037" s="219">
        <v>117</v>
      </c>
      <c r="AE1037" s="152">
        <v>437</v>
      </c>
      <c r="AF1037" s="152">
        <v>1422</v>
      </c>
      <c r="AG1037" s="221">
        <v>2</v>
      </c>
      <c r="AH1037" s="221">
        <v>119</v>
      </c>
      <c r="AI1037" s="221">
        <v>53</v>
      </c>
      <c r="AJ1037" s="210">
        <v>1409</v>
      </c>
      <c r="AK1037" s="221">
        <v>0</v>
      </c>
      <c r="AL1037" s="221">
        <v>403</v>
      </c>
      <c r="AM1037" s="152">
        <v>1020</v>
      </c>
      <c r="AN1037" s="219">
        <v>966</v>
      </c>
      <c r="AO1037" s="221">
        <v>641</v>
      </c>
      <c r="AP1037" s="210">
        <v>1196</v>
      </c>
      <c r="AQ1037" s="221">
        <v>137</v>
      </c>
      <c r="AR1037" s="221">
        <v>12</v>
      </c>
      <c r="AS1037" s="219">
        <v>557</v>
      </c>
      <c r="AT1037" s="152">
        <v>1311</v>
      </c>
      <c r="AU1037" s="219">
        <v>8</v>
      </c>
      <c r="AV1037" s="219">
        <v>110</v>
      </c>
      <c r="AW1037" s="210">
        <v>1313</v>
      </c>
      <c r="AX1037" s="221">
        <v>673</v>
      </c>
      <c r="AY1037" s="221">
        <v>0</v>
      </c>
      <c r="AZ1037" s="274">
        <v>15</v>
      </c>
      <c r="BA1037" s="141">
        <v>1868</v>
      </c>
      <c r="BB1037" s="274">
        <v>5</v>
      </c>
      <c r="BC1037" s="274">
        <v>98</v>
      </c>
      <c r="BD1037" s="210">
        <v>878</v>
      </c>
      <c r="BE1037" s="221">
        <v>1108</v>
      </c>
      <c r="BF1037" s="152">
        <v>1562</v>
      </c>
      <c r="BG1037" s="219">
        <v>424</v>
      </c>
      <c r="BH1037" s="221">
        <v>2</v>
      </c>
      <c r="BI1037" s="152">
        <v>651</v>
      </c>
      <c r="BJ1037" s="152">
        <v>1335</v>
      </c>
      <c r="BK1037" s="210">
        <v>900</v>
      </c>
      <c r="BL1037" s="210">
        <v>218</v>
      </c>
      <c r="BM1037" s="210">
        <v>673</v>
      </c>
      <c r="BN1037" s="221">
        <v>51</v>
      </c>
      <c r="BO1037" s="221">
        <v>144</v>
      </c>
    </row>
    <row r="1038" spans="1:67" s="53" customFormat="1" x14ac:dyDescent="0.25">
      <c r="A1038" s="53" t="s">
        <v>98</v>
      </c>
      <c r="H1038" s="179">
        <v>45200</v>
      </c>
      <c r="I1038" s="219">
        <f t="shared" ref="I1038" si="2098">I1037+J1038</f>
        <v>1986</v>
      </c>
      <c r="J1038" s="152">
        <v>0</v>
      </c>
      <c r="K1038" s="216">
        <f t="shared" ref="K1038" si="2099">I1038*100000/620249</f>
        <v>320.19398660860395</v>
      </c>
      <c r="L1038" s="265">
        <f t="shared" ref="L1038" si="2100">(I1038*100/I1037)-100</f>
        <v>0</v>
      </c>
      <c r="M1038" s="219">
        <v>0</v>
      </c>
      <c r="N1038" s="210">
        <v>1983</v>
      </c>
      <c r="O1038" s="210">
        <v>3</v>
      </c>
      <c r="P1038" s="152">
        <v>889</v>
      </c>
      <c r="Q1038" s="152">
        <f t="shared" ref="Q1038" si="2101">(I1038-P1038)</f>
        <v>1097</v>
      </c>
      <c r="R1038" s="221">
        <v>0</v>
      </c>
      <c r="S1038" s="210">
        <v>109</v>
      </c>
      <c r="T1038" s="221">
        <v>28</v>
      </c>
      <c r="U1038" s="210">
        <v>1657</v>
      </c>
      <c r="V1038" s="221">
        <v>7</v>
      </c>
      <c r="W1038" s="221">
        <v>2</v>
      </c>
      <c r="X1038" s="221">
        <v>183</v>
      </c>
      <c r="Y1038" s="219">
        <v>0</v>
      </c>
      <c r="Z1038" s="219">
        <v>1</v>
      </c>
      <c r="AA1038" s="219">
        <v>1</v>
      </c>
      <c r="AB1038" s="219">
        <v>0</v>
      </c>
      <c r="AC1038" s="219">
        <v>8</v>
      </c>
      <c r="AD1038" s="219">
        <v>117</v>
      </c>
      <c r="AE1038" s="152">
        <v>437</v>
      </c>
      <c r="AF1038" s="152">
        <v>1422</v>
      </c>
      <c r="AG1038" s="221">
        <v>2</v>
      </c>
      <c r="AH1038" s="221">
        <v>119</v>
      </c>
      <c r="AI1038" s="221">
        <v>53</v>
      </c>
      <c r="AJ1038" s="210">
        <v>1409</v>
      </c>
      <c r="AK1038" s="221">
        <v>0</v>
      </c>
      <c r="AL1038" s="221">
        <v>403</v>
      </c>
      <c r="AM1038" s="152">
        <v>1020</v>
      </c>
      <c r="AN1038" s="219">
        <v>966</v>
      </c>
      <c r="AO1038" s="221">
        <v>641</v>
      </c>
      <c r="AP1038" s="210">
        <v>1196</v>
      </c>
      <c r="AQ1038" s="221">
        <v>137</v>
      </c>
      <c r="AR1038" s="221">
        <v>12</v>
      </c>
      <c r="AS1038" s="219">
        <v>557</v>
      </c>
      <c r="AT1038" s="152">
        <v>1311</v>
      </c>
      <c r="AU1038" s="219">
        <v>8</v>
      </c>
      <c r="AV1038" s="219">
        <v>110</v>
      </c>
      <c r="AW1038" s="210">
        <v>1313</v>
      </c>
      <c r="AX1038" s="221">
        <v>673</v>
      </c>
      <c r="AY1038" s="221">
        <v>0</v>
      </c>
      <c r="AZ1038" s="274">
        <v>15</v>
      </c>
      <c r="BA1038" s="141">
        <v>1868</v>
      </c>
      <c r="BB1038" s="274">
        <v>5</v>
      </c>
      <c r="BC1038" s="274">
        <v>98</v>
      </c>
      <c r="BD1038" s="210">
        <v>878</v>
      </c>
      <c r="BE1038" s="221">
        <v>1108</v>
      </c>
      <c r="BF1038" s="152">
        <v>1562</v>
      </c>
      <c r="BG1038" s="219">
        <v>424</v>
      </c>
      <c r="BH1038" s="221">
        <v>2</v>
      </c>
      <c r="BI1038" s="152">
        <v>651</v>
      </c>
      <c r="BJ1038" s="152">
        <v>1335</v>
      </c>
      <c r="BK1038" s="210">
        <v>900</v>
      </c>
      <c r="BL1038" s="210">
        <v>218</v>
      </c>
      <c r="BM1038" s="210">
        <v>673</v>
      </c>
      <c r="BN1038" s="221">
        <v>51</v>
      </c>
      <c r="BO1038" s="221">
        <v>144</v>
      </c>
    </row>
    <row r="1039" spans="1:67" s="53" customFormat="1" x14ac:dyDescent="0.25">
      <c r="A1039" s="53" t="s">
        <v>98</v>
      </c>
      <c r="H1039" s="179">
        <v>45201</v>
      </c>
      <c r="I1039" s="219">
        <f t="shared" ref="I1039" si="2102">I1038+J1039</f>
        <v>1986</v>
      </c>
      <c r="J1039" s="152">
        <v>0</v>
      </c>
      <c r="K1039" s="216">
        <f t="shared" ref="K1039" si="2103">I1039*100000/620249</f>
        <v>320.19398660860395</v>
      </c>
      <c r="L1039" s="265">
        <f t="shared" ref="L1039" si="2104">(I1039*100/I1038)-100</f>
        <v>0</v>
      </c>
      <c r="M1039" s="219">
        <v>0</v>
      </c>
      <c r="N1039" s="210">
        <v>1983</v>
      </c>
      <c r="O1039" s="210">
        <v>3</v>
      </c>
      <c r="P1039" s="152">
        <v>889</v>
      </c>
      <c r="Q1039" s="152">
        <f t="shared" ref="Q1039" si="2105">(I1039-P1039)</f>
        <v>1097</v>
      </c>
      <c r="R1039" s="221">
        <v>0</v>
      </c>
      <c r="S1039" s="210">
        <v>109</v>
      </c>
      <c r="T1039" s="221">
        <v>28</v>
      </c>
      <c r="U1039" s="210">
        <v>1657</v>
      </c>
      <c r="V1039" s="221">
        <v>7</v>
      </c>
      <c r="W1039" s="221">
        <v>2</v>
      </c>
      <c r="X1039" s="221">
        <v>183</v>
      </c>
      <c r="Y1039" s="219">
        <v>0</v>
      </c>
      <c r="Z1039" s="219">
        <v>1</v>
      </c>
      <c r="AA1039" s="219">
        <v>1</v>
      </c>
      <c r="AB1039" s="219">
        <v>0</v>
      </c>
      <c r="AC1039" s="219">
        <v>8</v>
      </c>
      <c r="AD1039" s="219">
        <v>117</v>
      </c>
      <c r="AE1039" s="152">
        <v>437</v>
      </c>
      <c r="AF1039" s="152">
        <v>1422</v>
      </c>
      <c r="AG1039" s="221">
        <v>2</v>
      </c>
      <c r="AH1039" s="221">
        <v>119</v>
      </c>
      <c r="AI1039" s="221">
        <v>53</v>
      </c>
      <c r="AJ1039" s="210">
        <v>1409</v>
      </c>
      <c r="AK1039" s="221">
        <v>0</v>
      </c>
      <c r="AL1039" s="221">
        <v>403</v>
      </c>
      <c r="AM1039" s="152">
        <v>1020</v>
      </c>
      <c r="AN1039" s="219">
        <v>966</v>
      </c>
      <c r="AO1039" s="221">
        <v>641</v>
      </c>
      <c r="AP1039" s="210">
        <v>1196</v>
      </c>
      <c r="AQ1039" s="221">
        <v>137</v>
      </c>
      <c r="AR1039" s="221">
        <v>12</v>
      </c>
      <c r="AS1039" s="219">
        <v>557</v>
      </c>
      <c r="AT1039" s="152">
        <v>1311</v>
      </c>
      <c r="AU1039" s="219">
        <v>8</v>
      </c>
      <c r="AV1039" s="219">
        <v>110</v>
      </c>
      <c r="AW1039" s="210">
        <v>1313</v>
      </c>
      <c r="AX1039" s="221">
        <v>673</v>
      </c>
      <c r="AY1039" s="221">
        <v>0</v>
      </c>
      <c r="AZ1039" s="274">
        <v>15</v>
      </c>
      <c r="BA1039" s="141">
        <v>1868</v>
      </c>
      <c r="BB1039" s="274">
        <v>5</v>
      </c>
      <c r="BC1039" s="274">
        <v>98</v>
      </c>
      <c r="BD1039" s="210">
        <v>878</v>
      </c>
      <c r="BE1039" s="221">
        <v>1108</v>
      </c>
      <c r="BF1039" s="152">
        <v>1562</v>
      </c>
      <c r="BG1039" s="219">
        <v>424</v>
      </c>
      <c r="BH1039" s="221">
        <v>2</v>
      </c>
      <c r="BI1039" s="152">
        <v>651</v>
      </c>
      <c r="BJ1039" s="152">
        <v>1335</v>
      </c>
      <c r="BK1039" s="210">
        <v>900</v>
      </c>
      <c r="BL1039" s="210">
        <v>218</v>
      </c>
      <c r="BM1039" s="210">
        <v>673</v>
      </c>
      <c r="BN1039" s="221">
        <v>51</v>
      </c>
      <c r="BO1039" s="221">
        <v>144</v>
      </c>
    </row>
    <row r="1040" spans="1:67" s="53" customFormat="1" x14ac:dyDescent="0.25">
      <c r="A1040" s="53" t="s">
        <v>98</v>
      </c>
      <c r="H1040" s="179">
        <v>45202</v>
      </c>
      <c r="I1040" s="219">
        <f t="shared" ref="I1040" si="2106">I1039+J1040</f>
        <v>1986</v>
      </c>
      <c r="J1040" s="152">
        <v>0</v>
      </c>
      <c r="K1040" s="216">
        <f t="shared" ref="K1040" si="2107">I1040*100000/620249</f>
        <v>320.19398660860395</v>
      </c>
      <c r="L1040" s="265">
        <f t="shared" ref="L1040" si="2108">(I1040*100/I1039)-100</f>
        <v>0</v>
      </c>
      <c r="M1040" s="219">
        <v>0</v>
      </c>
      <c r="N1040" s="210">
        <v>1983</v>
      </c>
      <c r="O1040" s="210">
        <v>3</v>
      </c>
      <c r="P1040" s="152">
        <v>889</v>
      </c>
      <c r="Q1040" s="152">
        <f t="shared" ref="Q1040" si="2109">(I1040-P1040)</f>
        <v>1097</v>
      </c>
      <c r="R1040" s="221">
        <v>0</v>
      </c>
      <c r="S1040" s="210">
        <v>109</v>
      </c>
      <c r="T1040" s="221">
        <v>28</v>
      </c>
      <c r="U1040" s="210">
        <v>1657</v>
      </c>
      <c r="V1040" s="221">
        <v>7</v>
      </c>
      <c r="W1040" s="221">
        <v>2</v>
      </c>
      <c r="X1040" s="221">
        <v>183</v>
      </c>
      <c r="Y1040" s="219">
        <v>0</v>
      </c>
      <c r="Z1040" s="219">
        <v>1</v>
      </c>
      <c r="AA1040" s="219">
        <v>1</v>
      </c>
      <c r="AB1040" s="219">
        <v>0</v>
      </c>
      <c r="AC1040" s="219">
        <v>8</v>
      </c>
      <c r="AD1040" s="219">
        <v>117</v>
      </c>
      <c r="AE1040" s="152">
        <v>437</v>
      </c>
      <c r="AF1040" s="152">
        <v>1422</v>
      </c>
      <c r="AG1040" s="221">
        <v>2</v>
      </c>
      <c r="AH1040" s="221">
        <v>119</v>
      </c>
      <c r="AI1040" s="221">
        <v>53</v>
      </c>
      <c r="AJ1040" s="210">
        <v>1409</v>
      </c>
      <c r="AK1040" s="221">
        <v>0</v>
      </c>
      <c r="AL1040" s="221">
        <v>403</v>
      </c>
      <c r="AM1040" s="152">
        <v>1020</v>
      </c>
      <c r="AN1040" s="219">
        <v>966</v>
      </c>
      <c r="AO1040" s="221">
        <v>641</v>
      </c>
      <c r="AP1040" s="210">
        <v>1196</v>
      </c>
      <c r="AQ1040" s="221">
        <v>137</v>
      </c>
      <c r="AR1040" s="221">
        <v>12</v>
      </c>
      <c r="AS1040" s="219">
        <v>557</v>
      </c>
      <c r="AT1040" s="152">
        <v>1311</v>
      </c>
      <c r="AU1040" s="219">
        <v>8</v>
      </c>
      <c r="AV1040" s="219">
        <v>110</v>
      </c>
      <c r="AW1040" s="210">
        <v>1313</v>
      </c>
      <c r="AX1040" s="221">
        <v>673</v>
      </c>
      <c r="AY1040" s="221">
        <v>0</v>
      </c>
      <c r="AZ1040" s="274">
        <v>15</v>
      </c>
      <c r="BA1040" s="141">
        <v>1868</v>
      </c>
      <c r="BB1040" s="274">
        <v>5</v>
      </c>
      <c r="BC1040" s="274">
        <v>98</v>
      </c>
      <c r="BD1040" s="210">
        <v>878</v>
      </c>
      <c r="BE1040" s="221">
        <v>1108</v>
      </c>
      <c r="BF1040" s="152">
        <v>1562</v>
      </c>
      <c r="BG1040" s="219">
        <v>424</v>
      </c>
      <c r="BH1040" s="221">
        <v>2</v>
      </c>
      <c r="BI1040" s="152">
        <v>651</v>
      </c>
      <c r="BJ1040" s="152">
        <v>1335</v>
      </c>
      <c r="BK1040" s="210">
        <v>900</v>
      </c>
      <c r="BL1040" s="210">
        <v>218</v>
      </c>
      <c r="BM1040" s="210">
        <v>673</v>
      </c>
      <c r="BN1040" s="221">
        <v>51</v>
      </c>
      <c r="BO1040" s="221">
        <v>144</v>
      </c>
    </row>
    <row r="1041" spans="1:67" s="53" customFormat="1" x14ac:dyDescent="0.25">
      <c r="A1041" s="53" t="s">
        <v>98</v>
      </c>
      <c r="H1041" s="179">
        <v>45203</v>
      </c>
      <c r="I1041" s="219">
        <f t="shared" ref="I1041" si="2110">I1040+J1041</f>
        <v>1986</v>
      </c>
      <c r="J1041" s="152">
        <v>0</v>
      </c>
      <c r="K1041" s="216">
        <f t="shared" ref="K1041" si="2111">I1041*100000/620249</f>
        <v>320.19398660860395</v>
      </c>
      <c r="L1041" s="265">
        <f t="shared" ref="L1041" si="2112">(I1041*100/I1040)-100</f>
        <v>0</v>
      </c>
      <c r="M1041" s="219">
        <v>0</v>
      </c>
      <c r="N1041" s="210">
        <v>1983</v>
      </c>
      <c r="O1041" s="210">
        <v>3</v>
      </c>
      <c r="P1041" s="152">
        <v>889</v>
      </c>
      <c r="Q1041" s="152">
        <f t="shared" ref="Q1041" si="2113">(I1041-P1041)</f>
        <v>1097</v>
      </c>
      <c r="R1041" s="221">
        <v>0</v>
      </c>
      <c r="S1041" s="210">
        <v>109</v>
      </c>
      <c r="T1041" s="221">
        <v>28</v>
      </c>
      <c r="U1041" s="210">
        <v>1657</v>
      </c>
      <c r="V1041" s="221">
        <v>7</v>
      </c>
      <c r="W1041" s="221">
        <v>2</v>
      </c>
      <c r="X1041" s="221">
        <v>183</v>
      </c>
      <c r="Y1041" s="219">
        <v>0</v>
      </c>
      <c r="Z1041" s="219">
        <v>1</v>
      </c>
      <c r="AA1041" s="219">
        <v>1</v>
      </c>
      <c r="AB1041" s="219">
        <v>0</v>
      </c>
      <c r="AC1041" s="219">
        <v>8</v>
      </c>
      <c r="AD1041" s="219">
        <v>117</v>
      </c>
      <c r="AE1041" s="152">
        <v>437</v>
      </c>
      <c r="AF1041" s="152">
        <v>1422</v>
      </c>
      <c r="AG1041" s="221">
        <v>2</v>
      </c>
      <c r="AH1041" s="221">
        <v>119</v>
      </c>
      <c r="AI1041" s="221">
        <v>53</v>
      </c>
      <c r="AJ1041" s="210">
        <v>1409</v>
      </c>
      <c r="AK1041" s="221">
        <v>0</v>
      </c>
      <c r="AL1041" s="221">
        <v>403</v>
      </c>
      <c r="AM1041" s="152">
        <v>1020</v>
      </c>
      <c r="AN1041" s="219">
        <v>966</v>
      </c>
      <c r="AO1041" s="221">
        <v>641</v>
      </c>
      <c r="AP1041" s="210">
        <v>1196</v>
      </c>
      <c r="AQ1041" s="221">
        <v>137</v>
      </c>
      <c r="AR1041" s="221">
        <v>12</v>
      </c>
      <c r="AS1041" s="219">
        <v>557</v>
      </c>
      <c r="AT1041" s="152">
        <v>1311</v>
      </c>
      <c r="AU1041" s="219">
        <v>8</v>
      </c>
      <c r="AV1041" s="219">
        <v>110</v>
      </c>
      <c r="AW1041" s="210">
        <v>1313</v>
      </c>
      <c r="AX1041" s="221">
        <v>673</v>
      </c>
      <c r="AY1041" s="221">
        <v>0</v>
      </c>
      <c r="AZ1041" s="274">
        <v>15</v>
      </c>
      <c r="BA1041" s="141">
        <v>1868</v>
      </c>
      <c r="BB1041" s="274">
        <v>5</v>
      </c>
      <c r="BC1041" s="274">
        <v>98</v>
      </c>
      <c r="BD1041" s="210">
        <v>878</v>
      </c>
      <c r="BE1041" s="221">
        <v>1108</v>
      </c>
      <c r="BF1041" s="152">
        <v>1562</v>
      </c>
      <c r="BG1041" s="219">
        <v>424</v>
      </c>
      <c r="BH1041" s="221">
        <v>2</v>
      </c>
      <c r="BI1041" s="152">
        <v>651</v>
      </c>
      <c r="BJ1041" s="152">
        <v>1335</v>
      </c>
      <c r="BK1041" s="210">
        <v>900</v>
      </c>
      <c r="BL1041" s="210">
        <v>218</v>
      </c>
      <c r="BM1041" s="210">
        <v>673</v>
      </c>
      <c r="BN1041" s="221">
        <v>51</v>
      </c>
      <c r="BO1041" s="221">
        <v>144</v>
      </c>
    </row>
    <row r="1042" spans="1:67" s="53" customFormat="1" x14ac:dyDescent="0.25">
      <c r="A1042" s="53" t="s">
        <v>98</v>
      </c>
      <c r="H1042" s="179">
        <v>45204</v>
      </c>
      <c r="I1042" s="219">
        <f t="shared" ref="I1042" si="2114">I1041+J1042</f>
        <v>1986</v>
      </c>
      <c r="J1042" s="152">
        <v>0</v>
      </c>
      <c r="K1042" s="216">
        <f t="shared" ref="K1042" si="2115">I1042*100000/620249</f>
        <v>320.19398660860395</v>
      </c>
      <c r="L1042" s="265">
        <f t="shared" ref="L1042" si="2116">(I1042*100/I1041)-100</f>
        <v>0</v>
      </c>
      <c r="M1042" s="219">
        <v>0</v>
      </c>
      <c r="N1042" s="210">
        <v>1983</v>
      </c>
      <c r="O1042" s="210">
        <v>3</v>
      </c>
      <c r="P1042" s="152">
        <v>889</v>
      </c>
      <c r="Q1042" s="152">
        <f t="shared" ref="Q1042" si="2117">(I1042-P1042)</f>
        <v>1097</v>
      </c>
      <c r="R1042" s="221">
        <v>0</v>
      </c>
      <c r="S1042" s="210">
        <v>109</v>
      </c>
      <c r="T1042" s="221">
        <v>28</v>
      </c>
      <c r="U1042" s="210">
        <v>1657</v>
      </c>
      <c r="V1042" s="221">
        <v>7</v>
      </c>
      <c r="W1042" s="221">
        <v>2</v>
      </c>
      <c r="X1042" s="221">
        <v>183</v>
      </c>
      <c r="Y1042" s="219">
        <v>0</v>
      </c>
      <c r="Z1042" s="219">
        <v>1</v>
      </c>
      <c r="AA1042" s="219">
        <v>1</v>
      </c>
      <c r="AB1042" s="219">
        <v>0</v>
      </c>
      <c r="AC1042" s="219">
        <v>8</v>
      </c>
      <c r="AD1042" s="219">
        <v>117</v>
      </c>
      <c r="AE1042" s="152">
        <v>437</v>
      </c>
      <c r="AF1042" s="152">
        <v>1422</v>
      </c>
      <c r="AG1042" s="221">
        <v>2</v>
      </c>
      <c r="AH1042" s="221">
        <v>119</v>
      </c>
      <c r="AI1042" s="221">
        <v>53</v>
      </c>
      <c r="AJ1042" s="210">
        <v>1409</v>
      </c>
      <c r="AK1042" s="221">
        <v>0</v>
      </c>
      <c r="AL1042" s="221">
        <v>403</v>
      </c>
      <c r="AM1042" s="152">
        <v>1020</v>
      </c>
      <c r="AN1042" s="219">
        <v>966</v>
      </c>
      <c r="AO1042" s="221">
        <v>641</v>
      </c>
      <c r="AP1042" s="210">
        <v>1196</v>
      </c>
      <c r="AQ1042" s="221">
        <v>137</v>
      </c>
      <c r="AR1042" s="221">
        <v>12</v>
      </c>
      <c r="AS1042" s="219">
        <v>557</v>
      </c>
      <c r="AT1042" s="152">
        <v>1311</v>
      </c>
      <c r="AU1042" s="219">
        <v>8</v>
      </c>
      <c r="AV1042" s="219">
        <v>110</v>
      </c>
      <c r="AW1042" s="210">
        <v>1313</v>
      </c>
      <c r="AX1042" s="221">
        <v>673</v>
      </c>
      <c r="AY1042" s="221">
        <v>0</v>
      </c>
      <c r="AZ1042" s="274">
        <v>15</v>
      </c>
      <c r="BA1042" s="141">
        <v>1868</v>
      </c>
      <c r="BB1042" s="274">
        <v>5</v>
      </c>
      <c r="BC1042" s="274">
        <v>98</v>
      </c>
      <c r="BD1042" s="210">
        <v>878</v>
      </c>
      <c r="BE1042" s="221">
        <v>1108</v>
      </c>
      <c r="BF1042" s="152">
        <v>1562</v>
      </c>
      <c r="BG1042" s="219">
        <v>424</v>
      </c>
      <c r="BH1042" s="221">
        <v>2</v>
      </c>
      <c r="BI1042" s="152">
        <v>651</v>
      </c>
      <c r="BJ1042" s="152">
        <v>1335</v>
      </c>
      <c r="BK1042" s="210">
        <v>900</v>
      </c>
      <c r="BL1042" s="210">
        <v>218</v>
      </c>
      <c r="BM1042" s="210">
        <v>673</v>
      </c>
      <c r="BN1042" s="221">
        <v>51</v>
      </c>
      <c r="BO1042" s="221">
        <v>144</v>
      </c>
    </row>
    <row r="1043" spans="1:67" s="53" customFormat="1" x14ac:dyDescent="0.25">
      <c r="A1043" s="53" t="s">
        <v>98</v>
      </c>
      <c r="H1043" s="179">
        <v>45205</v>
      </c>
      <c r="I1043" s="219">
        <f t="shared" ref="I1043" si="2118">I1042+J1043</f>
        <v>1986</v>
      </c>
      <c r="J1043" s="152">
        <v>0</v>
      </c>
      <c r="K1043" s="216">
        <f t="shared" ref="K1043" si="2119">I1043*100000/620249</f>
        <v>320.19398660860395</v>
      </c>
      <c r="L1043" s="265">
        <f t="shared" ref="L1043" si="2120">(I1043*100/I1042)-100</f>
        <v>0</v>
      </c>
      <c r="M1043" s="219">
        <v>0</v>
      </c>
      <c r="N1043" s="210">
        <v>1983</v>
      </c>
      <c r="O1043" s="210">
        <v>3</v>
      </c>
      <c r="P1043" s="152">
        <v>889</v>
      </c>
      <c r="Q1043" s="152">
        <f t="shared" ref="Q1043" si="2121">(I1043-P1043)</f>
        <v>1097</v>
      </c>
      <c r="R1043" s="221">
        <v>0</v>
      </c>
      <c r="S1043" s="210">
        <v>109</v>
      </c>
      <c r="T1043" s="221">
        <v>28</v>
      </c>
      <c r="U1043" s="210">
        <v>1657</v>
      </c>
      <c r="V1043" s="221">
        <v>7</v>
      </c>
      <c r="W1043" s="221">
        <v>2</v>
      </c>
      <c r="X1043" s="221">
        <v>183</v>
      </c>
      <c r="Y1043" s="219">
        <v>0</v>
      </c>
      <c r="Z1043" s="219">
        <v>1</v>
      </c>
      <c r="AA1043" s="219">
        <v>1</v>
      </c>
      <c r="AB1043" s="219">
        <v>0</v>
      </c>
      <c r="AC1043" s="219">
        <v>8</v>
      </c>
      <c r="AD1043" s="219">
        <v>117</v>
      </c>
      <c r="AE1043" s="152">
        <v>437</v>
      </c>
      <c r="AF1043" s="152">
        <v>1422</v>
      </c>
      <c r="AG1043" s="221">
        <v>2</v>
      </c>
      <c r="AH1043" s="221">
        <v>119</v>
      </c>
      <c r="AI1043" s="221">
        <v>53</v>
      </c>
      <c r="AJ1043" s="210">
        <v>1409</v>
      </c>
      <c r="AK1043" s="221">
        <v>0</v>
      </c>
      <c r="AL1043" s="221">
        <v>403</v>
      </c>
      <c r="AM1043" s="152">
        <v>1020</v>
      </c>
      <c r="AN1043" s="219">
        <v>966</v>
      </c>
      <c r="AO1043" s="221">
        <v>641</v>
      </c>
      <c r="AP1043" s="210">
        <v>1196</v>
      </c>
      <c r="AQ1043" s="221">
        <v>137</v>
      </c>
      <c r="AR1043" s="221">
        <v>12</v>
      </c>
      <c r="AS1043" s="219">
        <v>557</v>
      </c>
      <c r="AT1043" s="152">
        <v>1311</v>
      </c>
      <c r="AU1043" s="219">
        <v>8</v>
      </c>
      <c r="AV1043" s="219">
        <v>110</v>
      </c>
      <c r="AW1043" s="210">
        <v>1313</v>
      </c>
      <c r="AX1043" s="221">
        <v>673</v>
      </c>
      <c r="AY1043" s="221">
        <v>0</v>
      </c>
      <c r="AZ1043" s="274">
        <v>15</v>
      </c>
      <c r="BA1043" s="141">
        <v>1868</v>
      </c>
      <c r="BB1043" s="274">
        <v>5</v>
      </c>
      <c r="BC1043" s="274">
        <v>98</v>
      </c>
      <c r="BD1043" s="210">
        <v>878</v>
      </c>
      <c r="BE1043" s="221">
        <v>1108</v>
      </c>
      <c r="BF1043" s="152">
        <v>1562</v>
      </c>
      <c r="BG1043" s="219">
        <v>424</v>
      </c>
      <c r="BH1043" s="221">
        <v>2</v>
      </c>
      <c r="BI1043" s="152">
        <v>651</v>
      </c>
      <c r="BJ1043" s="152">
        <v>1335</v>
      </c>
      <c r="BK1043" s="210">
        <v>900</v>
      </c>
      <c r="BL1043" s="210">
        <v>218</v>
      </c>
      <c r="BM1043" s="210">
        <v>673</v>
      </c>
      <c r="BN1043" s="221">
        <v>51</v>
      </c>
      <c r="BO1043" s="221">
        <v>144</v>
      </c>
    </row>
    <row r="1044" spans="1:67" s="53" customFormat="1" x14ac:dyDescent="0.25">
      <c r="A1044" s="53" t="s">
        <v>98</v>
      </c>
      <c r="H1044" s="179">
        <v>45206</v>
      </c>
      <c r="I1044" s="219">
        <f t="shared" ref="I1044" si="2122">I1043+J1044</f>
        <v>1986</v>
      </c>
      <c r="J1044" s="152">
        <v>0</v>
      </c>
      <c r="K1044" s="216">
        <f t="shared" ref="K1044" si="2123">I1044*100000/620249</f>
        <v>320.19398660860395</v>
      </c>
      <c r="L1044" s="265">
        <f t="shared" ref="L1044" si="2124">(I1044*100/I1043)-100</f>
        <v>0</v>
      </c>
      <c r="M1044" s="219">
        <v>0</v>
      </c>
      <c r="N1044" s="210">
        <v>1983</v>
      </c>
      <c r="O1044" s="210">
        <v>3</v>
      </c>
      <c r="P1044" s="152">
        <v>889</v>
      </c>
      <c r="Q1044" s="152">
        <f t="shared" ref="Q1044" si="2125">(I1044-P1044)</f>
        <v>1097</v>
      </c>
      <c r="R1044" s="221">
        <v>0</v>
      </c>
      <c r="S1044" s="210">
        <v>109</v>
      </c>
      <c r="T1044" s="221">
        <v>28</v>
      </c>
      <c r="U1044" s="210">
        <v>1657</v>
      </c>
      <c r="V1044" s="221">
        <v>7</v>
      </c>
      <c r="W1044" s="221">
        <v>2</v>
      </c>
      <c r="X1044" s="221">
        <v>183</v>
      </c>
      <c r="Y1044" s="219">
        <v>0</v>
      </c>
      <c r="Z1044" s="219">
        <v>1</v>
      </c>
      <c r="AA1044" s="219">
        <v>1</v>
      </c>
      <c r="AB1044" s="219">
        <v>0</v>
      </c>
      <c r="AC1044" s="219">
        <v>8</v>
      </c>
      <c r="AD1044" s="219">
        <v>117</v>
      </c>
      <c r="AE1044" s="152">
        <v>437</v>
      </c>
      <c r="AF1044" s="152">
        <v>1422</v>
      </c>
      <c r="AG1044" s="221">
        <v>2</v>
      </c>
      <c r="AH1044" s="221">
        <v>119</v>
      </c>
      <c r="AI1044" s="221">
        <v>53</v>
      </c>
      <c r="AJ1044" s="210">
        <v>1409</v>
      </c>
      <c r="AK1044" s="221">
        <v>0</v>
      </c>
      <c r="AL1044" s="221">
        <v>403</v>
      </c>
      <c r="AM1044" s="152">
        <v>1020</v>
      </c>
      <c r="AN1044" s="219">
        <v>966</v>
      </c>
      <c r="AO1044" s="221">
        <v>641</v>
      </c>
      <c r="AP1044" s="210">
        <v>1196</v>
      </c>
      <c r="AQ1044" s="221">
        <v>137</v>
      </c>
      <c r="AR1044" s="221">
        <v>12</v>
      </c>
      <c r="AS1044" s="219">
        <v>557</v>
      </c>
      <c r="AT1044" s="152">
        <v>1311</v>
      </c>
      <c r="AU1044" s="219">
        <v>8</v>
      </c>
      <c r="AV1044" s="219">
        <v>110</v>
      </c>
      <c r="AW1044" s="210">
        <v>1313</v>
      </c>
      <c r="AX1044" s="221">
        <v>673</v>
      </c>
      <c r="AY1044" s="221">
        <v>0</v>
      </c>
      <c r="AZ1044" s="274">
        <v>15</v>
      </c>
      <c r="BA1044" s="141">
        <v>1868</v>
      </c>
      <c r="BB1044" s="274">
        <v>5</v>
      </c>
      <c r="BC1044" s="274">
        <v>98</v>
      </c>
      <c r="BD1044" s="210">
        <v>878</v>
      </c>
      <c r="BE1044" s="221">
        <v>1108</v>
      </c>
      <c r="BF1044" s="152">
        <v>1562</v>
      </c>
      <c r="BG1044" s="219">
        <v>424</v>
      </c>
      <c r="BH1044" s="221">
        <v>2</v>
      </c>
      <c r="BI1044" s="152">
        <v>651</v>
      </c>
      <c r="BJ1044" s="152">
        <v>1335</v>
      </c>
      <c r="BK1044" s="210">
        <v>900</v>
      </c>
      <c r="BL1044" s="210">
        <v>218</v>
      </c>
      <c r="BM1044" s="210">
        <v>673</v>
      </c>
      <c r="BN1044" s="221">
        <v>51</v>
      </c>
      <c r="BO1044" s="221">
        <v>144</v>
      </c>
    </row>
    <row r="1045" spans="1:67" s="53" customFormat="1" x14ac:dyDescent="0.25">
      <c r="A1045" s="53" t="s">
        <v>98</v>
      </c>
      <c r="H1045" s="179">
        <v>45207</v>
      </c>
      <c r="I1045" s="219">
        <f t="shared" ref="I1045" si="2126">I1044+J1045</f>
        <v>1986</v>
      </c>
      <c r="J1045" s="152">
        <v>0</v>
      </c>
      <c r="K1045" s="216">
        <f t="shared" ref="K1045" si="2127">I1045*100000/620249</f>
        <v>320.19398660860395</v>
      </c>
      <c r="L1045" s="265">
        <f t="shared" ref="L1045" si="2128">(I1045*100/I1044)-100</f>
        <v>0</v>
      </c>
      <c r="M1045" s="219">
        <v>0</v>
      </c>
      <c r="N1045" s="210">
        <v>1983</v>
      </c>
      <c r="O1045" s="210">
        <v>3</v>
      </c>
      <c r="P1045" s="152">
        <v>889</v>
      </c>
      <c r="Q1045" s="152">
        <f t="shared" ref="Q1045" si="2129">(I1045-P1045)</f>
        <v>1097</v>
      </c>
      <c r="R1045" s="221">
        <v>0</v>
      </c>
      <c r="S1045" s="210">
        <v>109</v>
      </c>
      <c r="T1045" s="221">
        <v>28</v>
      </c>
      <c r="U1045" s="210">
        <v>1657</v>
      </c>
      <c r="V1045" s="221">
        <v>7</v>
      </c>
      <c r="W1045" s="221">
        <v>2</v>
      </c>
      <c r="X1045" s="221">
        <v>183</v>
      </c>
      <c r="Y1045" s="219">
        <v>0</v>
      </c>
      <c r="Z1045" s="219">
        <v>1</v>
      </c>
      <c r="AA1045" s="219">
        <v>1</v>
      </c>
      <c r="AB1045" s="219">
        <v>0</v>
      </c>
      <c r="AC1045" s="219">
        <v>8</v>
      </c>
      <c r="AD1045" s="219">
        <v>117</v>
      </c>
      <c r="AE1045" s="152">
        <v>437</v>
      </c>
      <c r="AF1045" s="152">
        <v>1422</v>
      </c>
      <c r="AG1045" s="221">
        <v>2</v>
      </c>
      <c r="AH1045" s="221">
        <v>119</v>
      </c>
      <c r="AI1045" s="221">
        <v>53</v>
      </c>
      <c r="AJ1045" s="210">
        <v>1409</v>
      </c>
      <c r="AK1045" s="221">
        <v>0</v>
      </c>
      <c r="AL1045" s="221">
        <v>403</v>
      </c>
      <c r="AM1045" s="152">
        <v>1020</v>
      </c>
      <c r="AN1045" s="219">
        <v>966</v>
      </c>
      <c r="AO1045" s="221">
        <v>641</v>
      </c>
      <c r="AP1045" s="210">
        <v>1196</v>
      </c>
      <c r="AQ1045" s="221">
        <v>137</v>
      </c>
      <c r="AR1045" s="221">
        <v>12</v>
      </c>
      <c r="AS1045" s="219">
        <v>557</v>
      </c>
      <c r="AT1045" s="152">
        <v>1311</v>
      </c>
      <c r="AU1045" s="219">
        <v>8</v>
      </c>
      <c r="AV1045" s="219">
        <v>110</v>
      </c>
      <c r="AW1045" s="210">
        <v>1313</v>
      </c>
      <c r="AX1045" s="221">
        <v>673</v>
      </c>
      <c r="AY1045" s="221">
        <v>0</v>
      </c>
      <c r="AZ1045" s="274">
        <v>15</v>
      </c>
      <c r="BA1045" s="141">
        <v>1868</v>
      </c>
      <c r="BB1045" s="274">
        <v>5</v>
      </c>
      <c r="BC1045" s="274">
        <v>98</v>
      </c>
      <c r="BD1045" s="210">
        <v>878</v>
      </c>
      <c r="BE1045" s="221">
        <v>1108</v>
      </c>
      <c r="BF1045" s="152">
        <v>1562</v>
      </c>
      <c r="BG1045" s="219">
        <v>424</v>
      </c>
      <c r="BH1045" s="221">
        <v>2</v>
      </c>
      <c r="BI1045" s="152">
        <v>651</v>
      </c>
      <c r="BJ1045" s="152">
        <v>1335</v>
      </c>
      <c r="BK1045" s="210">
        <v>900</v>
      </c>
      <c r="BL1045" s="210">
        <v>218</v>
      </c>
      <c r="BM1045" s="210">
        <v>673</v>
      </c>
      <c r="BN1045" s="221">
        <v>51</v>
      </c>
      <c r="BO1045" s="221">
        <v>144</v>
      </c>
    </row>
    <row r="1046" spans="1:67" s="53" customFormat="1" x14ac:dyDescent="0.25">
      <c r="A1046" s="53" t="s">
        <v>98</v>
      </c>
      <c r="H1046" s="179">
        <v>45208</v>
      </c>
      <c r="I1046" s="219">
        <f t="shared" ref="I1046" si="2130">I1045+J1046</f>
        <v>1986</v>
      </c>
      <c r="J1046" s="152">
        <v>0</v>
      </c>
      <c r="K1046" s="216">
        <f t="shared" ref="K1046" si="2131">I1046*100000/620249</f>
        <v>320.19398660860395</v>
      </c>
      <c r="L1046" s="265">
        <f t="shared" ref="L1046" si="2132">(I1046*100/I1045)-100</f>
        <v>0</v>
      </c>
      <c r="M1046" s="219">
        <v>0</v>
      </c>
      <c r="N1046" s="210">
        <v>1983</v>
      </c>
      <c r="O1046" s="210">
        <v>3</v>
      </c>
      <c r="P1046" s="152">
        <v>889</v>
      </c>
      <c r="Q1046" s="152">
        <f t="shared" ref="Q1046" si="2133">(I1046-P1046)</f>
        <v>1097</v>
      </c>
      <c r="R1046" s="221">
        <v>0</v>
      </c>
      <c r="S1046" s="210">
        <v>109</v>
      </c>
      <c r="T1046" s="221">
        <v>28</v>
      </c>
      <c r="U1046" s="210">
        <v>1657</v>
      </c>
      <c r="V1046" s="221">
        <v>7</v>
      </c>
      <c r="W1046" s="221">
        <v>2</v>
      </c>
      <c r="X1046" s="221">
        <v>183</v>
      </c>
      <c r="Y1046" s="219">
        <v>0</v>
      </c>
      <c r="Z1046" s="219">
        <v>1</v>
      </c>
      <c r="AA1046" s="219">
        <v>1</v>
      </c>
      <c r="AB1046" s="219">
        <v>0</v>
      </c>
      <c r="AC1046" s="219">
        <v>8</v>
      </c>
      <c r="AD1046" s="219">
        <v>117</v>
      </c>
      <c r="AE1046" s="152">
        <v>437</v>
      </c>
      <c r="AF1046" s="152">
        <v>1422</v>
      </c>
      <c r="AG1046" s="221">
        <v>2</v>
      </c>
      <c r="AH1046" s="221">
        <v>119</v>
      </c>
      <c r="AI1046" s="221">
        <v>53</v>
      </c>
      <c r="AJ1046" s="210">
        <v>1409</v>
      </c>
      <c r="AK1046" s="221">
        <v>0</v>
      </c>
      <c r="AL1046" s="221">
        <v>403</v>
      </c>
      <c r="AM1046" s="152">
        <v>1020</v>
      </c>
      <c r="AN1046" s="219">
        <v>966</v>
      </c>
      <c r="AO1046" s="221">
        <v>641</v>
      </c>
      <c r="AP1046" s="210">
        <v>1196</v>
      </c>
      <c r="AQ1046" s="221">
        <v>137</v>
      </c>
      <c r="AR1046" s="221">
        <v>12</v>
      </c>
      <c r="AS1046" s="219">
        <v>557</v>
      </c>
      <c r="AT1046" s="152">
        <v>1311</v>
      </c>
      <c r="AU1046" s="219">
        <v>8</v>
      </c>
      <c r="AV1046" s="219">
        <v>110</v>
      </c>
      <c r="AW1046" s="210">
        <v>1313</v>
      </c>
      <c r="AX1046" s="221">
        <v>673</v>
      </c>
      <c r="AY1046" s="221">
        <v>0</v>
      </c>
      <c r="AZ1046" s="274">
        <v>15</v>
      </c>
      <c r="BA1046" s="141">
        <v>1868</v>
      </c>
      <c r="BB1046" s="274">
        <v>5</v>
      </c>
      <c r="BC1046" s="274">
        <v>98</v>
      </c>
      <c r="BD1046" s="210">
        <v>878</v>
      </c>
      <c r="BE1046" s="221">
        <v>1108</v>
      </c>
      <c r="BF1046" s="152">
        <v>1562</v>
      </c>
      <c r="BG1046" s="219">
        <v>424</v>
      </c>
      <c r="BH1046" s="221">
        <v>2</v>
      </c>
      <c r="BI1046" s="152">
        <v>651</v>
      </c>
      <c r="BJ1046" s="152">
        <v>1335</v>
      </c>
      <c r="BK1046" s="210">
        <v>900</v>
      </c>
      <c r="BL1046" s="210">
        <v>218</v>
      </c>
      <c r="BM1046" s="210">
        <v>673</v>
      </c>
      <c r="BN1046" s="221">
        <v>51</v>
      </c>
      <c r="BO1046" s="221">
        <v>144</v>
      </c>
    </row>
    <row r="1047" spans="1:67" s="53" customFormat="1" x14ac:dyDescent="0.25">
      <c r="A1047" s="53" t="s">
        <v>98</v>
      </c>
      <c r="H1047" s="179">
        <v>45209</v>
      </c>
      <c r="I1047" s="219">
        <f t="shared" ref="I1047" si="2134">I1046+J1047</f>
        <v>1986</v>
      </c>
      <c r="J1047" s="152">
        <v>0</v>
      </c>
      <c r="K1047" s="216">
        <f t="shared" ref="K1047" si="2135">I1047*100000/620249</f>
        <v>320.19398660860395</v>
      </c>
      <c r="L1047" s="265">
        <f t="shared" ref="L1047" si="2136">(I1047*100/I1046)-100</f>
        <v>0</v>
      </c>
      <c r="M1047" s="219">
        <v>0</v>
      </c>
      <c r="N1047" s="210">
        <v>1983</v>
      </c>
      <c r="O1047" s="210">
        <v>3</v>
      </c>
      <c r="P1047" s="152">
        <v>889</v>
      </c>
      <c r="Q1047" s="152">
        <f t="shared" ref="Q1047" si="2137">(I1047-P1047)</f>
        <v>1097</v>
      </c>
      <c r="R1047" s="221">
        <v>0</v>
      </c>
      <c r="S1047" s="210">
        <v>109</v>
      </c>
      <c r="T1047" s="221">
        <v>28</v>
      </c>
      <c r="U1047" s="210">
        <v>1657</v>
      </c>
      <c r="V1047" s="221">
        <v>7</v>
      </c>
      <c r="W1047" s="221">
        <v>2</v>
      </c>
      <c r="X1047" s="221">
        <v>183</v>
      </c>
      <c r="Y1047" s="219">
        <v>0</v>
      </c>
      <c r="Z1047" s="219">
        <v>1</v>
      </c>
      <c r="AA1047" s="219">
        <v>1</v>
      </c>
      <c r="AB1047" s="219">
        <v>0</v>
      </c>
      <c r="AC1047" s="219">
        <v>8</v>
      </c>
      <c r="AD1047" s="219">
        <v>117</v>
      </c>
      <c r="AE1047" s="152">
        <v>437</v>
      </c>
      <c r="AF1047" s="152">
        <v>1422</v>
      </c>
      <c r="AG1047" s="221">
        <v>2</v>
      </c>
      <c r="AH1047" s="221">
        <v>119</v>
      </c>
      <c r="AI1047" s="221">
        <v>53</v>
      </c>
      <c r="AJ1047" s="210">
        <v>1409</v>
      </c>
      <c r="AK1047" s="221">
        <v>0</v>
      </c>
      <c r="AL1047" s="221">
        <v>403</v>
      </c>
      <c r="AM1047" s="152">
        <v>1020</v>
      </c>
      <c r="AN1047" s="219">
        <v>966</v>
      </c>
      <c r="AO1047" s="221">
        <v>641</v>
      </c>
      <c r="AP1047" s="210">
        <v>1196</v>
      </c>
      <c r="AQ1047" s="221">
        <v>137</v>
      </c>
      <c r="AR1047" s="221">
        <v>12</v>
      </c>
      <c r="AS1047" s="219">
        <v>557</v>
      </c>
      <c r="AT1047" s="152">
        <v>1311</v>
      </c>
      <c r="AU1047" s="219">
        <v>8</v>
      </c>
      <c r="AV1047" s="219">
        <v>110</v>
      </c>
      <c r="AW1047" s="210">
        <v>1313</v>
      </c>
      <c r="AX1047" s="221">
        <v>673</v>
      </c>
      <c r="AY1047" s="221">
        <v>0</v>
      </c>
      <c r="AZ1047" s="274">
        <v>15</v>
      </c>
      <c r="BA1047" s="141">
        <v>1868</v>
      </c>
      <c r="BB1047" s="274">
        <v>5</v>
      </c>
      <c r="BC1047" s="274">
        <v>98</v>
      </c>
      <c r="BD1047" s="210">
        <v>878</v>
      </c>
      <c r="BE1047" s="221">
        <v>1108</v>
      </c>
      <c r="BF1047" s="152">
        <v>1562</v>
      </c>
      <c r="BG1047" s="219">
        <v>424</v>
      </c>
      <c r="BH1047" s="221">
        <v>2</v>
      </c>
      <c r="BI1047" s="152">
        <v>651</v>
      </c>
      <c r="BJ1047" s="152">
        <v>1335</v>
      </c>
      <c r="BK1047" s="210">
        <v>900</v>
      </c>
      <c r="BL1047" s="210">
        <v>218</v>
      </c>
      <c r="BM1047" s="210">
        <v>673</v>
      </c>
      <c r="BN1047" s="221">
        <v>51</v>
      </c>
      <c r="BO1047" s="221">
        <v>144</v>
      </c>
    </row>
    <row r="1048" spans="1:67" s="53" customFormat="1" x14ac:dyDescent="0.25">
      <c r="A1048" s="53" t="s">
        <v>98</v>
      </c>
      <c r="H1048" s="179">
        <v>45210</v>
      </c>
      <c r="I1048" s="219">
        <f t="shared" ref="I1048" si="2138">I1047+J1048</f>
        <v>1986</v>
      </c>
      <c r="J1048" s="152">
        <v>0</v>
      </c>
      <c r="K1048" s="216">
        <f t="shared" ref="K1048" si="2139">I1048*100000/620249</f>
        <v>320.19398660860395</v>
      </c>
      <c r="L1048" s="265">
        <f t="shared" ref="L1048" si="2140">(I1048*100/I1047)-100</f>
        <v>0</v>
      </c>
      <c r="M1048" s="219">
        <v>0</v>
      </c>
      <c r="N1048" s="210">
        <v>1983</v>
      </c>
      <c r="O1048" s="210">
        <v>3</v>
      </c>
      <c r="P1048" s="152">
        <v>889</v>
      </c>
      <c r="Q1048" s="152">
        <f t="shared" ref="Q1048" si="2141">(I1048-P1048)</f>
        <v>1097</v>
      </c>
      <c r="R1048" s="221">
        <v>0</v>
      </c>
      <c r="S1048" s="210">
        <v>109</v>
      </c>
      <c r="T1048" s="221">
        <v>28</v>
      </c>
      <c r="U1048" s="210">
        <v>1657</v>
      </c>
      <c r="V1048" s="221">
        <v>7</v>
      </c>
      <c r="W1048" s="221">
        <v>2</v>
      </c>
      <c r="X1048" s="221">
        <v>183</v>
      </c>
      <c r="Y1048" s="219">
        <v>0</v>
      </c>
      <c r="Z1048" s="219">
        <v>1</v>
      </c>
      <c r="AA1048" s="219">
        <v>1</v>
      </c>
      <c r="AB1048" s="219">
        <v>0</v>
      </c>
      <c r="AC1048" s="219">
        <v>8</v>
      </c>
      <c r="AD1048" s="219">
        <v>117</v>
      </c>
      <c r="AE1048" s="152">
        <v>437</v>
      </c>
      <c r="AF1048" s="152">
        <v>1422</v>
      </c>
      <c r="AG1048" s="221">
        <v>2</v>
      </c>
      <c r="AH1048" s="221">
        <v>119</v>
      </c>
      <c r="AI1048" s="221">
        <v>53</v>
      </c>
      <c r="AJ1048" s="210">
        <v>1409</v>
      </c>
      <c r="AK1048" s="221">
        <v>0</v>
      </c>
      <c r="AL1048" s="221">
        <v>403</v>
      </c>
      <c r="AM1048" s="152">
        <v>1020</v>
      </c>
      <c r="AN1048" s="219">
        <v>966</v>
      </c>
      <c r="AO1048" s="221">
        <v>641</v>
      </c>
      <c r="AP1048" s="210">
        <v>1196</v>
      </c>
      <c r="AQ1048" s="221">
        <v>137</v>
      </c>
      <c r="AR1048" s="221">
        <v>12</v>
      </c>
      <c r="AS1048" s="219">
        <v>557</v>
      </c>
      <c r="AT1048" s="152">
        <v>1311</v>
      </c>
      <c r="AU1048" s="219">
        <v>8</v>
      </c>
      <c r="AV1048" s="219">
        <v>110</v>
      </c>
      <c r="AW1048" s="210">
        <v>1313</v>
      </c>
      <c r="AX1048" s="221">
        <v>673</v>
      </c>
      <c r="AY1048" s="221">
        <v>0</v>
      </c>
      <c r="AZ1048" s="274">
        <v>15</v>
      </c>
      <c r="BA1048" s="141">
        <v>1868</v>
      </c>
      <c r="BB1048" s="274">
        <v>5</v>
      </c>
      <c r="BC1048" s="274">
        <v>98</v>
      </c>
      <c r="BD1048" s="210">
        <v>878</v>
      </c>
      <c r="BE1048" s="221">
        <v>1108</v>
      </c>
      <c r="BF1048" s="152">
        <v>1562</v>
      </c>
      <c r="BG1048" s="219">
        <v>424</v>
      </c>
      <c r="BH1048" s="221">
        <v>2</v>
      </c>
      <c r="BI1048" s="152">
        <v>651</v>
      </c>
      <c r="BJ1048" s="152">
        <v>1335</v>
      </c>
      <c r="BK1048" s="210">
        <v>900</v>
      </c>
      <c r="BL1048" s="210">
        <v>218</v>
      </c>
      <c r="BM1048" s="210">
        <v>673</v>
      </c>
      <c r="BN1048" s="221">
        <v>51</v>
      </c>
      <c r="BO1048" s="221">
        <v>144</v>
      </c>
    </row>
    <row r="1049" spans="1:67" s="53" customFormat="1" x14ac:dyDescent="0.25">
      <c r="A1049" s="53" t="s">
        <v>98</v>
      </c>
      <c r="H1049" s="179">
        <v>45211</v>
      </c>
      <c r="I1049" s="219">
        <f t="shared" ref="I1049" si="2142">I1048+J1049</f>
        <v>1986</v>
      </c>
      <c r="J1049" s="152">
        <v>0</v>
      </c>
      <c r="K1049" s="216">
        <f t="shared" ref="K1049" si="2143">I1049*100000/620249</f>
        <v>320.19398660860395</v>
      </c>
      <c r="L1049" s="265">
        <f t="shared" ref="L1049" si="2144">(I1049*100/I1048)-100</f>
        <v>0</v>
      </c>
      <c r="M1049" s="219">
        <v>0</v>
      </c>
      <c r="N1049" s="210">
        <v>1983</v>
      </c>
      <c r="O1049" s="210">
        <v>3</v>
      </c>
      <c r="P1049" s="152">
        <v>889</v>
      </c>
      <c r="Q1049" s="152">
        <f t="shared" ref="Q1049" si="2145">(I1049-P1049)</f>
        <v>1097</v>
      </c>
      <c r="R1049" s="221">
        <v>0</v>
      </c>
      <c r="S1049" s="210">
        <v>109</v>
      </c>
      <c r="T1049" s="221">
        <v>28</v>
      </c>
      <c r="U1049" s="210">
        <v>1657</v>
      </c>
      <c r="V1049" s="221">
        <v>7</v>
      </c>
      <c r="W1049" s="221">
        <v>2</v>
      </c>
      <c r="X1049" s="221">
        <v>183</v>
      </c>
      <c r="Y1049" s="219">
        <v>0</v>
      </c>
      <c r="Z1049" s="219">
        <v>1</v>
      </c>
      <c r="AA1049" s="219">
        <v>1</v>
      </c>
      <c r="AB1049" s="219">
        <v>0</v>
      </c>
      <c r="AC1049" s="219">
        <v>8</v>
      </c>
      <c r="AD1049" s="219">
        <v>117</v>
      </c>
      <c r="AE1049" s="152">
        <v>437</v>
      </c>
      <c r="AF1049" s="152">
        <v>1422</v>
      </c>
      <c r="AG1049" s="221">
        <v>2</v>
      </c>
      <c r="AH1049" s="221">
        <v>119</v>
      </c>
      <c r="AI1049" s="221">
        <v>53</v>
      </c>
      <c r="AJ1049" s="210">
        <v>1409</v>
      </c>
      <c r="AK1049" s="221">
        <v>0</v>
      </c>
      <c r="AL1049" s="221">
        <v>403</v>
      </c>
      <c r="AM1049" s="152">
        <v>1020</v>
      </c>
      <c r="AN1049" s="219">
        <v>966</v>
      </c>
      <c r="AO1049" s="221">
        <v>641</v>
      </c>
      <c r="AP1049" s="210">
        <v>1196</v>
      </c>
      <c r="AQ1049" s="221">
        <v>137</v>
      </c>
      <c r="AR1049" s="221">
        <v>12</v>
      </c>
      <c r="AS1049" s="219">
        <v>557</v>
      </c>
      <c r="AT1049" s="152">
        <v>1311</v>
      </c>
      <c r="AU1049" s="219">
        <v>8</v>
      </c>
      <c r="AV1049" s="219">
        <v>110</v>
      </c>
      <c r="AW1049" s="210">
        <v>1313</v>
      </c>
      <c r="AX1049" s="221">
        <v>673</v>
      </c>
      <c r="AY1049" s="221">
        <v>0</v>
      </c>
      <c r="AZ1049" s="274">
        <v>15</v>
      </c>
      <c r="BA1049" s="141">
        <v>1868</v>
      </c>
      <c r="BB1049" s="274">
        <v>5</v>
      </c>
      <c r="BC1049" s="274">
        <v>98</v>
      </c>
      <c r="BD1049" s="210">
        <v>878</v>
      </c>
      <c r="BE1049" s="221">
        <v>1108</v>
      </c>
      <c r="BF1049" s="152">
        <v>1562</v>
      </c>
      <c r="BG1049" s="219">
        <v>424</v>
      </c>
      <c r="BH1049" s="221">
        <v>2</v>
      </c>
      <c r="BI1049" s="152">
        <v>651</v>
      </c>
      <c r="BJ1049" s="152">
        <v>1335</v>
      </c>
      <c r="BK1049" s="210">
        <v>900</v>
      </c>
      <c r="BL1049" s="210">
        <v>218</v>
      </c>
      <c r="BM1049" s="210">
        <v>673</v>
      </c>
      <c r="BN1049" s="221">
        <v>51</v>
      </c>
      <c r="BO1049" s="221">
        <v>144</v>
      </c>
    </row>
    <row r="1050" spans="1:67" s="53" customFormat="1" x14ac:dyDescent="0.25">
      <c r="A1050" s="53" t="s">
        <v>98</v>
      </c>
      <c r="H1050" s="179">
        <v>45212</v>
      </c>
      <c r="I1050" s="219">
        <f t="shared" ref="I1050" si="2146">I1049+J1050</f>
        <v>1986</v>
      </c>
      <c r="J1050" s="152">
        <v>0</v>
      </c>
      <c r="K1050" s="216">
        <f t="shared" ref="K1050" si="2147">I1050*100000/620249</f>
        <v>320.19398660860395</v>
      </c>
      <c r="L1050" s="265">
        <f t="shared" ref="L1050" si="2148">(I1050*100/I1049)-100</f>
        <v>0</v>
      </c>
      <c r="M1050" s="219">
        <v>0</v>
      </c>
      <c r="N1050" s="210">
        <v>1983</v>
      </c>
      <c r="O1050" s="210">
        <v>3</v>
      </c>
      <c r="P1050" s="152">
        <v>889</v>
      </c>
      <c r="Q1050" s="152">
        <f t="shared" ref="Q1050" si="2149">(I1050-P1050)</f>
        <v>1097</v>
      </c>
      <c r="R1050" s="221">
        <v>0</v>
      </c>
      <c r="S1050" s="210">
        <v>109</v>
      </c>
      <c r="T1050" s="221">
        <v>28</v>
      </c>
      <c r="U1050" s="210">
        <v>1657</v>
      </c>
      <c r="V1050" s="221">
        <v>7</v>
      </c>
      <c r="W1050" s="221">
        <v>2</v>
      </c>
      <c r="X1050" s="221">
        <v>183</v>
      </c>
      <c r="Y1050" s="219">
        <v>0</v>
      </c>
      <c r="Z1050" s="219">
        <v>1</v>
      </c>
      <c r="AA1050" s="219">
        <v>1</v>
      </c>
      <c r="AB1050" s="219">
        <v>0</v>
      </c>
      <c r="AC1050" s="219">
        <v>8</v>
      </c>
      <c r="AD1050" s="219">
        <v>117</v>
      </c>
      <c r="AE1050" s="152">
        <v>437</v>
      </c>
      <c r="AF1050" s="152">
        <v>1422</v>
      </c>
      <c r="AG1050" s="221">
        <v>2</v>
      </c>
      <c r="AH1050" s="221">
        <v>119</v>
      </c>
      <c r="AI1050" s="221">
        <v>53</v>
      </c>
      <c r="AJ1050" s="210">
        <v>1409</v>
      </c>
      <c r="AK1050" s="221">
        <v>0</v>
      </c>
      <c r="AL1050" s="221">
        <v>403</v>
      </c>
      <c r="AM1050" s="152">
        <v>1020</v>
      </c>
      <c r="AN1050" s="219">
        <v>966</v>
      </c>
      <c r="AO1050" s="221">
        <v>641</v>
      </c>
      <c r="AP1050" s="210">
        <v>1196</v>
      </c>
      <c r="AQ1050" s="221">
        <v>137</v>
      </c>
      <c r="AR1050" s="221">
        <v>12</v>
      </c>
      <c r="AS1050" s="219">
        <v>557</v>
      </c>
      <c r="AT1050" s="152">
        <v>1311</v>
      </c>
      <c r="AU1050" s="219">
        <v>8</v>
      </c>
      <c r="AV1050" s="219">
        <v>110</v>
      </c>
      <c r="AW1050" s="210">
        <v>1313</v>
      </c>
      <c r="AX1050" s="221">
        <v>673</v>
      </c>
      <c r="AY1050" s="221">
        <v>0</v>
      </c>
      <c r="AZ1050" s="274">
        <v>15</v>
      </c>
      <c r="BA1050" s="141">
        <v>1868</v>
      </c>
      <c r="BB1050" s="274">
        <v>5</v>
      </c>
      <c r="BC1050" s="274">
        <v>98</v>
      </c>
      <c r="BD1050" s="210">
        <v>878</v>
      </c>
      <c r="BE1050" s="221">
        <v>1108</v>
      </c>
      <c r="BF1050" s="152">
        <v>1562</v>
      </c>
      <c r="BG1050" s="219">
        <v>424</v>
      </c>
      <c r="BH1050" s="221">
        <v>2</v>
      </c>
      <c r="BI1050" s="152">
        <v>651</v>
      </c>
      <c r="BJ1050" s="152">
        <v>1335</v>
      </c>
      <c r="BK1050" s="210">
        <v>900</v>
      </c>
      <c r="BL1050" s="210">
        <v>218</v>
      </c>
      <c r="BM1050" s="210">
        <v>673</v>
      </c>
      <c r="BN1050" s="221">
        <v>51</v>
      </c>
      <c r="BO1050" s="221">
        <v>144</v>
      </c>
    </row>
    <row r="1051" spans="1:67" s="53" customFormat="1" x14ac:dyDescent="0.25">
      <c r="A1051" s="53" t="s">
        <v>98</v>
      </c>
      <c r="H1051" s="179">
        <v>45213</v>
      </c>
      <c r="I1051" s="219">
        <f t="shared" ref="I1051" si="2150">I1050+J1051</f>
        <v>1986</v>
      </c>
      <c r="J1051" s="152">
        <v>0</v>
      </c>
      <c r="K1051" s="216">
        <f t="shared" ref="K1051" si="2151">I1051*100000/620249</f>
        <v>320.19398660860395</v>
      </c>
      <c r="L1051" s="265">
        <f t="shared" ref="L1051" si="2152">(I1051*100/I1050)-100</f>
        <v>0</v>
      </c>
      <c r="M1051" s="219">
        <v>0</v>
      </c>
      <c r="N1051" s="210">
        <v>1983</v>
      </c>
      <c r="O1051" s="210">
        <v>3</v>
      </c>
      <c r="P1051" s="152">
        <v>889</v>
      </c>
      <c r="Q1051" s="152">
        <f t="shared" ref="Q1051" si="2153">(I1051-P1051)</f>
        <v>1097</v>
      </c>
      <c r="R1051" s="221">
        <v>0</v>
      </c>
      <c r="S1051" s="210">
        <v>109</v>
      </c>
      <c r="T1051" s="221">
        <v>28</v>
      </c>
      <c r="U1051" s="210">
        <v>1657</v>
      </c>
      <c r="V1051" s="221">
        <v>7</v>
      </c>
      <c r="W1051" s="221">
        <v>2</v>
      </c>
      <c r="X1051" s="221">
        <v>183</v>
      </c>
      <c r="Y1051" s="219">
        <v>0</v>
      </c>
      <c r="Z1051" s="219">
        <v>1</v>
      </c>
      <c r="AA1051" s="219">
        <v>1</v>
      </c>
      <c r="AB1051" s="219">
        <v>0</v>
      </c>
      <c r="AC1051" s="219">
        <v>8</v>
      </c>
      <c r="AD1051" s="219">
        <v>117</v>
      </c>
      <c r="AE1051" s="152">
        <v>437</v>
      </c>
      <c r="AF1051" s="152">
        <v>1422</v>
      </c>
      <c r="AG1051" s="221">
        <v>2</v>
      </c>
      <c r="AH1051" s="221">
        <v>119</v>
      </c>
      <c r="AI1051" s="221">
        <v>53</v>
      </c>
      <c r="AJ1051" s="210">
        <v>1409</v>
      </c>
      <c r="AK1051" s="221">
        <v>0</v>
      </c>
      <c r="AL1051" s="221">
        <v>403</v>
      </c>
      <c r="AM1051" s="152">
        <v>1020</v>
      </c>
      <c r="AN1051" s="219">
        <v>966</v>
      </c>
      <c r="AO1051" s="221">
        <v>641</v>
      </c>
      <c r="AP1051" s="210">
        <v>1196</v>
      </c>
      <c r="AQ1051" s="221">
        <v>137</v>
      </c>
      <c r="AR1051" s="221">
        <v>12</v>
      </c>
      <c r="AS1051" s="219">
        <v>557</v>
      </c>
      <c r="AT1051" s="152">
        <v>1311</v>
      </c>
      <c r="AU1051" s="219">
        <v>8</v>
      </c>
      <c r="AV1051" s="219">
        <v>110</v>
      </c>
      <c r="AW1051" s="210">
        <v>1313</v>
      </c>
      <c r="AX1051" s="221">
        <v>673</v>
      </c>
      <c r="AY1051" s="221">
        <v>0</v>
      </c>
      <c r="AZ1051" s="274">
        <v>15</v>
      </c>
      <c r="BA1051" s="141">
        <v>1868</v>
      </c>
      <c r="BB1051" s="274">
        <v>5</v>
      </c>
      <c r="BC1051" s="274">
        <v>98</v>
      </c>
      <c r="BD1051" s="210">
        <v>878</v>
      </c>
      <c r="BE1051" s="221">
        <v>1108</v>
      </c>
      <c r="BF1051" s="152">
        <v>1562</v>
      </c>
      <c r="BG1051" s="219">
        <v>424</v>
      </c>
      <c r="BH1051" s="221">
        <v>2</v>
      </c>
      <c r="BI1051" s="152">
        <v>651</v>
      </c>
      <c r="BJ1051" s="152">
        <v>1335</v>
      </c>
      <c r="BK1051" s="210">
        <v>900</v>
      </c>
      <c r="BL1051" s="210">
        <v>218</v>
      </c>
      <c r="BM1051" s="210">
        <v>673</v>
      </c>
      <c r="BN1051" s="221">
        <v>51</v>
      </c>
      <c r="BO1051" s="221">
        <v>144</v>
      </c>
    </row>
    <row r="1052" spans="1:67" s="53" customFormat="1" x14ac:dyDescent="0.25">
      <c r="A1052" s="53" t="s">
        <v>98</v>
      </c>
      <c r="H1052" s="179">
        <v>45214</v>
      </c>
      <c r="I1052" s="219">
        <f t="shared" ref="I1052" si="2154">I1051+J1052</f>
        <v>1986</v>
      </c>
      <c r="J1052" s="152">
        <v>0</v>
      </c>
      <c r="K1052" s="216">
        <f t="shared" ref="K1052" si="2155">I1052*100000/620249</f>
        <v>320.19398660860395</v>
      </c>
      <c r="L1052" s="265">
        <f t="shared" ref="L1052" si="2156">(I1052*100/I1051)-100</f>
        <v>0</v>
      </c>
      <c r="M1052" s="219">
        <v>0</v>
      </c>
      <c r="N1052" s="210">
        <v>1983</v>
      </c>
      <c r="O1052" s="210">
        <v>3</v>
      </c>
      <c r="P1052" s="152">
        <v>889</v>
      </c>
      <c r="Q1052" s="152">
        <f t="shared" ref="Q1052" si="2157">(I1052-P1052)</f>
        <v>1097</v>
      </c>
      <c r="R1052" s="221">
        <v>0</v>
      </c>
      <c r="S1052" s="210">
        <v>109</v>
      </c>
      <c r="T1052" s="221">
        <v>28</v>
      </c>
      <c r="U1052" s="210">
        <v>1657</v>
      </c>
      <c r="V1052" s="221">
        <v>7</v>
      </c>
      <c r="W1052" s="221">
        <v>2</v>
      </c>
      <c r="X1052" s="221">
        <v>183</v>
      </c>
      <c r="Y1052" s="219">
        <v>0</v>
      </c>
      <c r="Z1052" s="219">
        <v>1</v>
      </c>
      <c r="AA1052" s="219">
        <v>1</v>
      </c>
      <c r="AB1052" s="219">
        <v>0</v>
      </c>
      <c r="AC1052" s="219">
        <v>8</v>
      </c>
      <c r="AD1052" s="219">
        <v>117</v>
      </c>
      <c r="AE1052" s="152">
        <v>437</v>
      </c>
      <c r="AF1052" s="152">
        <v>1422</v>
      </c>
      <c r="AG1052" s="221">
        <v>2</v>
      </c>
      <c r="AH1052" s="221">
        <v>119</v>
      </c>
      <c r="AI1052" s="221">
        <v>53</v>
      </c>
      <c r="AJ1052" s="210">
        <v>1409</v>
      </c>
      <c r="AK1052" s="221">
        <v>0</v>
      </c>
      <c r="AL1052" s="221">
        <v>403</v>
      </c>
      <c r="AM1052" s="152">
        <v>1020</v>
      </c>
      <c r="AN1052" s="219">
        <v>966</v>
      </c>
      <c r="AO1052" s="221">
        <v>641</v>
      </c>
      <c r="AP1052" s="210">
        <v>1196</v>
      </c>
      <c r="AQ1052" s="221">
        <v>137</v>
      </c>
      <c r="AR1052" s="221">
        <v>12</v>
      </c>
      <c r="AS1052" s="219">
        <v>557</v>
      </c>
      <c r="AT1052" s="152">
        <v>1311</v>
      </c>
      <c r="AU1052" s="219">
        <v>8</v>
      </c>
      <c r="AV1052" s="219">
        <v>110</v>
      </c>
      <c r="AW1052" s="210">
        <v>1313</v>
      </c>
      <c r="AX1052" s="221">
        <v>673</v>
      </c>
      <c r="AY1052" s="221">
        <v>0</v>
      </c>
      <c r="AZ1052" s="274">
        <v>15</v>
      </c>
      <c r="BA1052" s="141">
        <v>1868</v>
      </c>
      <c r="BB1052" s="274">
        <v>5</v>
      </c>
      <c r="BC1052" s="274">
        <v>98</v>
      </c>
      <c r="BD1052" s="210">
        <v>878</v>
      </c>
      <c r="BE1052" s="221">
        <v>1108</v>
      </c>
      <c r="BF1052" s="152">
        <v>1562</v>
      </c>
      <c r="BG1052" s="219">
        <v>424</v>
      </c>
      <c r="BH1052" s="221">
        <v>2</v>
      </c>
      <c r="BI1052" s="152">
        <v>651</v>
      </c>
      <c r="BJ1052" s="152">
        <v>1335</v>
      </c>
      <c r="BK1052" s="210">
        <v>900</v>
      </c>
      <c r="BL1052" s="210">
        <v>218</v>
      </c>
      <c r="BM1052" s="210">
        <v>673</v>
      </c>
      <c r="BN1052" s="221">
        <v>51</v>
      </c>
      <c r="BO1052" s="221">
        <v>144</v>
      </c>
    </row>
    <row r="1053" spans="1:67" s="53" customFormat="1" x14ac:dyDescent="0.25">
      <c r="A1053" s="53" t="s">
        <v>98</v>
      </c>
      <c r="H1053" s="179">
        <v>45215</v>
      </c>
      <c r="I1053" s="219">
        <f t="shared" ref="I1053" si="2158">I1052+J1053</f>
        <v>1986</v>
      </c>
      <c r="J1053" s="152">
        <v>0</v>
      </c>
      <c r="K1053" s="216">
        <f t="shared" ref="K1053" si="2159">I1053*100000/620249</f>
        <v>320.19398660860395</v>
      </c>
      <c r="L1053" s="265">
        <f t="shared" ref="L1053" si="2160">(I1053*100/I1052)-100</f>
        <v>0</v>
      </c>
      <c r="M1053" s="219">
        <v>0</v>
      </c>
      <c r="N1053" s="210">
        <v>1983</v>
      </c>
      <c r="O1053" s="210">
        <v>3</v>
      </c>
      <c r="P1053" s="152">
        <v>889</v>
      </c>
      <c r="Q1053" s="152">
        <f t="shared" ref="Q1053" si="2161">(I1053-P1053)</f>
        <v>1097</v>
      </c>
      <c r="R1053" s="221">
        <v>0</v>
      </c>
      <c r="S1053" s="210">
        <v>109</v>
      </c>
      <c r="T1053" s="221">
        <v>28</v>
      </c>
      <c r="U1053" s="210">
        <v>1657</v>
      </c>
      <c r="V1053" s="221">
        <v>7</v>
      </c>
      <c r="W1053" s="221">
        <v>2</v>
      </c>
      <c r="X1053" s="221">
        <v>183</v>
      </c>
      <c r="Y1053" s="219">
        <v>0</v>
      </c>
      <c r="Z1053" s="219">
        <v>1</v>
      </c>
      <c r="AA1053" s="219">
        <v>1</v>
      </c>
      <c r="AB1053" s="219">
        <v>0</v>
      </c>
      <c r="AC1053" s="219">
        <v>8</v>
      </c>
      <c r="AD1053" s="219">
        <v>117</v>
      </c>
      <c r="AE1053" s="152">
        <v>437</v>
      </c>
      <c r="AF1053" s="152">
        <v>1422</v>
      </c>
      <c r="AG1053" s="221">
        <v>2</v>
      </c>
      <c r="AH1053" s="221">
        <v>119</v>
      </c>
      <c r="AI1053" s="221">
        <v>53</v>
      </c>
      <c r="AJ1053" s="210">
        <v>1409</v>
      </c>
      <c r="AK1053" s="221">
        <v>0</v>
      </c>
      <c r="AL1053" s="221">
        <v>403</v>
      </c>
      <c r="AM1053" s="152">
        <v>1020</v>
      </c>
      <c r="AN1053" s="219">
        <v>966</v>
      </c>
      <c r="AO1053" s="221">
        <v>641</v>
      </c>
      <c r="AP1053" s="210">
        <v>1196</v>
      </c>
      <c r="AQ1053" s="221">
        <v>137</v>
      </c>
      <c r="AR1053" s="221">
        <v>12</v>
      </c>
      <c r="AS1053" s="219">
        <v>557</v>
      </c>
      <c r="AT1053" s="152">
        <v>1311</v>
      </c>
      <c r="AU1053" s="219">
        <v>8</v>
      </c>
      <c r="AV1053" s="219">
        <v>110</v>
      </c>
      <c r="AW1053" s="210">
        <v>1313</v>
      </c>
      <c r="AX1053" s="221">
        <v>673</v>
      </c>
      <c r="AY1053" s="221">
        <v>0</v>
      </c>
      <c r="AZ1053" s="274">
        <v>15</v>
      </c>
      <c r="BA1053" s="141">
        <v>1868</v>
      </c>
      <c r="BB1053" s="274">
        <v>5</v>
      </c>
      <c r="BC1053" s="274">
        <v>98</v>
      </c>
      <c r="BD1053" s="210">
        <v>878</v>
      </c>
      <c r="BE1053" s="221">
        <v>1108</v>
      </c>
      <c r="BF1053" s="152">
        <v>1562</v>
      </c>
      <c r="BG1053" s="219">
        <v>424</v>
      </c>
      <c r="BH1053" s="221">
        <v>2</v>
      </c>
      <c r="BI1053" s="152">
        <v>651</v>
      </c>
      <c r="BJ1053" s="152">
        <v>1335</v>
      </c>
      <c r="BK1053" s="210">
        <v>900</v>
      </c>
      <c r="BL1053" s="210">
        <v>218</v>
      </c>
      <c r="BM1053" s="210">
        <v>673</v>
      </c>
      <c r="BN1053" s="221">
        <v>51</v>
      </c>
      <c r="BO1053" s="221">
        <v>144</v>
      </c>
    </row>
    <row r="1054" spans="1:67" s="53" customFormat="1" x14ac:dyDescent="0.25">
      <c r="A1054" s="53" t="s">
        <v>98</v>
      </c>
      <c r="H1054" s="179">
        <v>45216</v>
      </c>
      <c r="I1054" s="219">
        <f t="shared" ref="I1054" si="2162">I1053+J1054</f>
        <v>1986</v>
      </c>
      <c r="J1054" s="152">
        <v>0</v>
      </c>
      <c r="K1054" s="216">
        <f t="shared" ref="K1054" si="2163">I1054*100000/620249</f>
        <v>320.19398660860395</v>
      </c>
      <c r="L1054" s="265">
        <f t="shared" ref="L1054" si="2164">(I1054*100/I1053)-100</f>
        <v>0</v>
      </c>
      <c r="M1054" s="219">
        <v>0</v>
      </c>
      <c r="N1054" s="210">
        <v>1983</v>
      </c>
      <c r="O1054" s="210">
        <v>3</v>
      </c>
      <c r="P1054" s="152">
        <v>889</v>
      </c>
      <c r="Q1054" s="152">
        <f t="shared" ref="Q1054" si="2165">(I1054-P1054)</f>
        <v>1097</v>
      </c>
      <c r="R1054" s="221">
        <v>0</v>
      </c>
      <c r="S1054" s="210">
        <v>109</v>
      </c>
      <c r="T1054" s="221">
        <v>28</v>
      </c>
      <c r="U1054" s="210">
        <v>1657</v>
      </c>
      <c r="V1054" s="221">
        <v>7</v>
      </c>
      <c r="W1054" s="221">
        <v>2</v>
      </c>
      <c r="X1054" s="221">
        <v>183</v>
      </c>
      <c r="Y1054" s="219">
        <v>0</v>
      </c>
      <c r="Z1054" s="219">
        <v>1</v>
      </c>
      <c r="AA1054" s="219">
        <v>1</v>
      </c>
      <c r="AB1054" s="219">
        <v>0</v>
      </c>
      <c r="AC1054" s="219">
        <v>8</v>
      </c>
      <c r="AD1054" s="219">
        <v>117</v>
      </c>
      <c r="AE1054" s="152">
        <v>437</v>
      </c>
      <c r="AF1054" s="152">
        <v>1422</v>
      </c>
      <c r="AG1054" s="221">
        <v>2</v>
      </c>
      <c r="AH1054" s="221">
        <v>119</v>
      </c>
      <c r="AI1054" s="221">
        <v>53</v>
      </c>
      <c r="AJ1054" s="210">
        <v>1409</v>
      </c>
      <c r="AK1054" s="221">
        <v>0</v>
      </c>
      <c r="AL1054" s="221">
        <v>403</v>
      </c>
      <c r="AM1054" s="152">
        <v>1020</v>
      </c>
      <c r="AN1054" s="219">
        <v>966</v>
      </c>
      <c r="AO1054" s="221">
        <v>641</v>
      </c>
      <c r="AP1054" s="210">
        <v>1196</v>
      </c>
      <c r="AQ1054" s="221">
        <v>137</v>
      </c>
      <c r="AR1054" s="221">
        <v>12</v>
      </c>
      <c r="AS1054" s="219">
        <v>557</v>
      </c>
      <c r="AT1054" s="152">
        <v>1311</v>
      </c>
      <c r="AU1054" s="219">
        <v>8</v>
      </c>
      <c r="AV1054" s="219">
        <v>110</v>
      </c>
      <c r="AW1054" s="210">
        <v>1313</v>
      </c>
      <c r="AX1054" s="221">
        <v>673</v>
      </c>
      <c r="AY1054" s="221">
        <v>0</v>
      </c>
      <c r="AZ1054" s="274">
        <v>15</v>
      </c>
      <c r="BA1054" s="141">
        <v>1868</v>
      </c>
      <c r="BB1054" s="274">
        <v>5</v>
      </c>
      <c r="BC1054" s="274">
        <v>98</v>
      </c>
      <c r="BD1054" s="210">
        <v>878</v>
      </c>
      <c r="BE1054" s="221">
        <v>1108</v>
      </c>
      <c r="BF1054" s="152">
        <v>1562</v>
      </c>
      <c r="BG1054" s="219">
        <v>424</v>
      </c>
      <c r="BH1054" s="221">
        <v>2</v>
      </c>
      <c r="BI1054" s="152">
        <v>651</v>
      </c>
      <c r="BJ1054" s="152">
        <v>1335</v>
      </c>
      <c r="BK1054" s="210">
        <v>900</v>
      </c>
      <c r="BL1054" s="210">
        <v>218</v>
      </c>
      <c r="BM1054" s="210">
        <v>673</v>
      </c>
      <c r="BN1054" s="221">
        <v>51</v>
      </c>
      <c r="BO1054" s="221">
        <v>144</v>
      </c>
    </row>
    <row r="1055" spans="1:67" s="53" customFormat="1" x14ac:dyDescent="0.25">
      <c r="A1055" s="53" t="s">
        <v>98</v>
      </c>
      <c r="H1055" s="179">
        <v>45217</v>
      </c>
      <c r="I1055" s="219">
        <f t="shared" ref="I1055" si="2166">I1054+J1055</f>
        <v>1986</v>
      </c>
      <c r="J1055" s="152">
        <v>0</v>
      </c>
      <c r="K1055" s="216">
        <f t="shared" ref="K1055" si="2167">I1055*100000/620249</f>
        <v>320.19398660860395</v>
      </c>
      <c r="L1055" s="265">
        <f t="shared" ref="L1055" si="2168">(I1055*100/I1054)-100</f>
        <v>0</v>
      </c>
      <c r="M1055" s="219">
        <v>0</v>
      </c>
      <c r="N1055" s="210">
        <v>1983</v>
      </c>
      <c r="O1055" s="210">
        <v>3</v>
      </c>
      <c r="P1055" s="152">
        <v>889</v>
      </c>
      <c r="Q1055" s="152">
        <f t="shared" ref="Q1055" si="2169">(I1055-P1055)</f>
        <v>1097</v>
      </c>
      <c r="R1055" s="221">
        <v>0</v>
      </c>
      <c r="S1055" s="210">
        <v>109</v>
      </c>
      <c r="T1055" s="221">
        <v>28</v>
      </c>
      <c r="U1055" s="210">
        <v>1657</v>
      </c>
      <c r="V1055" s="221">
        <v>7</v>
      </c>
      <c r="W1055" s="221">
        <v>2</v>
      </c>
      <c r="X1055" s="221">
        <v>183</v>
      </c>
      <c r="Y1055" s="219">
        <v>0</v>
      </c>
      <c r="Z1055" s="219">
        <v>1</v>
      </c>
      <c r="AA1055" s="219">
        <v>1</v>
      </c>
      <c r="AB1055" s="219">
        <v>0</v>
      </c>
      <c r="AC1055" s="219">
        <v>8</v>
      </c>
      <c r="AD1055" s="219">
        <v>117</v>
      </c>
      <c r="AE1055" s="152">
        <v>437</v>
      </c>
      <c r="AF1055" s="152">
        <v>1422</v>
      </c>
      <c r="AG1055" s="221">
        <v>2</v>
      </c>
      <c r="AH1055" s="221">
        <v>119</v>
      </c>
      <c r="AI1055" s="221">
        <v>53</v>
      </c>
      <c r="AJ1055" s="210">
        <v>1409</v>
      </c>
      <c r="AK1055" s="221">
        <v>0</v>
      </c>
      <c r="AL1055" s="221">
        <v>403</v>
      </c>
      <c r="AM1055" s="152">
        <v>1020</v>
      </c>
      <c r="AN1055" s="219">
        <v>966</v>
      </c>
      <c r="AO1055" s="221">
        <v>641</v>
      </c>
      <c r="AP1055" s="210">
        <v>1196</v>
      </c>
      <c r="AQ1055" s="221">
        <v>137</v>
      </c>
      <c r="AR1055" s="221">
        <v>12</v>
      </c>
      <c r="AS1055" s="219">
        <v>557</v>
      </c>
      <c r="AT1055" s="152">
        <v>1311</v>
      </c>
      <c r="AU1055" s="219">
        <v>8</v>
      </c>
      <c r="AV1055" s="219">
        <v>110</v>
      </c>
      <c r="AW1055" s="210">
        <v>1313</v>
      </c>
      <c r="AX1055" s="221">
        <v>673</v>
      </c>
      <c r="AY1055" s="221">
        <v>0</v>
      </c>
      <c r="AZ1055" s="274">
        <v>15</v>
      </c>
      <c r="BA1055" s="141">
        <v>1868</v>
      </c>
      <c r="BB1055" s="274">
        <v>5</v>
      </c>
      <c r="BC1055" s="274">
        <v>98</v>
      </c>
      <c r="BD1055" s="210">
        <v>878</v>
      </c>
      <c r="BE1055" s="221">
        <v>1108</v>
      </c>
      <c r="BF1055" s="152">
        <v>1562</v>
      </c>
      <c r="BG1055" s="219">
        <v>424</v>
      </c>
      <c r="BH1055" s="221">
        <v>2</v>
      </c>
      <c r="BI1055" s="152">
        <v>651</v>
      </c>
      <c r="BJ1055" s="152">
        <v>1335</v>
      </c>
      <c r="BK1055" s="210">
        <v>900</v>
      </c>
      <c r="BL1055" s="210">
        <v>218</v>
      </c>
      <c r="BM1055" s="210">
        <v>673</v>
      </c>
      <c r="BN1055" s="221">
        <v>51</v>
      </c>
      <c r="BO1055" s="221">
        <v>144</v>
      </c>
    </row>
    <row r="1056" spans="1:67" s="53" customFormat="1" x14ac:dyDescent="0.25">
      <c r="A1056" s="53" t="s">
        <v>98</v>
      </c>
      <c r="H1056" s="179">
        <v>45218</v>
      </c>
      <c r="I1056" s="219">
        <f t="shared" ref="I1056" si="2170">I1055+J1056</f>
        <v>1986</v>
      </c>
      <c r="J1056" s="152">
        <v>0</v>
      </c>
      <c r="K1056" s="216">
        <f t="shared" ref="K1056" si="2171">I1056*100000/620249</f>
        <v>320.19398660860395</v>
      </c>
      <c r="L1056" s="265">
        <f t="shared" ref="L1056" si="2172">(I1056*100/I1055)-100</f>
        <v>0</v>
      </c>
      <c r="M1056" s="219">
        <v>0</v>
      </c>
      <c r="N1056" s="210">
        <v>1983</v>
      </c>
      <c r="O1056" s="210">
        <v>3</v>
      </c>
      <c r="P1056" s="152">
        <v>889</v>
      </c>
      <c r="Q1056" s="152">
        <f t="shared" ref="Q1056" si="2173">(I1056-P1056)</f>
        <v>1097</v>
      </c>
      <c r="R1056" s="221">
        <v>0</v>
      </c>
      <c r="S1056" s="210">
        <v>109</v>
      </c>
      <c r="T1056" s="221">
        <v>28</v>
      </c>
      <c r="U1056" s="210">
        <v>1657</v>
      </c>
      <c r="V1056" s="221">
        <v>7</v>
      </c>
      <c r="W1056" s="221">
        <v>2</v>
      </c>
      <c r="X1056" s="221">
        <v>183</v>
      </c>
      <c r="Y1056" s="219">
        <v>0</v>
      </c>
      <c r="Z1056" s="219">
        <v>1</v>
      </c>
      <c r="AA1056" s="219">
        <v>1</v>
      </c>
      <c r="AB1056" s="219">
        <v>0</v>
      </c>
      <c r="AC1056" s="219">
        <v>8</v>
      </c>
      <c r="AD1056" s="219">
        <v>117</v>
      </c>
      <c r="AE1056" s="152">
        <v>437</v>
      </c>
      <c r="AF1056" s="152">
        <v>1422</v>
      </c>
      <c r="AG1056" s="221">
        <v>2</v>
      </c>
      <c r="AH1056" s="221">
        <v>119</v>
      </c>
      <c r="AI1056" s="221">
        <v>53</v>
      </c>
      <c r="AJ1056" s="210">
        <v>1409</v>
      </c>
      <c r="AK1056" s="221">
        <v>0</v>
      </c>
      <c r="AL1056" s="221">
        <v>403</v>
      </c>
      <c r="AM1056" s="152">
        <v>1020</v>
      </c>
      <c r="AN1056" s="219">
        <v>966</v>
      </c>
      <c r="AO1056" s="221">
        <v>641</v>
      </c>
      <c r="AP1056" s="210">
        <v>1196</v>
      </c>
      <c r="AQ1056" s="221">
        <v>137</v>
      </c>
      <c r="AR1056" s="221">
        <v>12</v>
      </c>
      <c r="AS1056" s="219">
        <v>557</v>
      </c>
      <c r="AT1056" s="152">
        <v>1311</v>
      </c>
      <c r="AU1056" s="219">
        <v>8</v>
      </c>
      <c r="AV1056" s="219">
        <v>110</v>
      </c>
      <c r="AW1056" s="210">
        <v>1313</v>
      </c>
      <c r="AX1056" s="221">
        <v>673</v>
      </c>
      <c r="AY1056" s="221">
        <v>0</v>
      </c>
      <c r="AZ1056" s="274">
        <v>15</v>
      </c>
      <c r="BA1056" s="141">
        <v>1868</v>
      </c>
      <c r="BB1056" s="274">
        <v>5</v>
      </c>
      <c r="BC1056" s="274">
        <v>98</v>
      </c>
      <c r="BD1056" s="210">
        <v>878</v>
      </c>
      <c r="BE1056" s="221">
        <v>1108</v>
      </c>
      <c r="BF1056" s="152">
        <v>1562</v>
      </c>
      <c r="BG1056" s="219">
        <v>424</v>
      </c>
      <c r="BH1056" s="221">
        <v>2</v>
      </c>
      <c r="BI1056" s="152">
        <v>651</v>
      </c>
      <c r="BJ1056" s="152">
        <v>1335</v>
      </c>
      <c r="BK1056" s="210">
        <v>900</v>
      </c>
      <c r="BL1056" s="210">
        <v>218</v>
      </c>
      <c r="BM1056" s="210">
        <v>673</v>
      </c>
      <c r="BN1056" s="221">
        <v>51</v>
      </c>
      <c r="BO1056" s="221">
        <v>144</v>
      </c>
    </row>
    <row r="1057" spans="1:67" s="53" customFormat="1" x14ac:dyDescent="0.25">
      <c r="A1057" s="53" t="s">
        <v>98</v>
      </c>
      <c r="H1057" s="179">
        <v>45219</v>
      </c>
      <c r="I1057" s="219">
        <f t="shared" ref="I1057" si="2174">I1056+J1057</f>
        <v>1986</v>
      </c>
      <c r="J1057" s="152">
        <v>0</v>
      </c>
      <c r="K1057" s="216">
        <f t="shared" ref="K1057" si="2175">I1057*100000/620249</f>
        <v>320.19398660860395</v>
      </c>
      <c r="L1057" s="265">
        <f t="shared" ref="L1057" si="2176">(I1057*100/I1056)-100</f>
        <v>0</v>
      </c>
      <c r="M1057" s="219">
        <v>0</v>
      </c>
      <c r="N1057" s="210">
        <v>1983</v>
      </c>
      <c r="O1057" s="210">
        <v>3</v>
      </c>
      <c r="P1057" s="152">
        <v>889</v>
      </c>
      <c r="Q1057" s="152">
        <f t="shared" ref="Q1057" si="2177">(I1057-P1057)</f>
        <v>1097</v>
      </c>
      <c r="R1057" s="221">
        <v>0</v>
      </c>
      <c r="S1057" s="210">
        <v>109</v>
      </c>
      <c r="T1057" s="221">
        <v>28</v>
      </c>
      <c r="U1057" s="210">
        <v>1657</v>
      </c>
      <c r="V1057" s="221">
        <v>7</v>
      </c>
      <c r="W1057" s="221">
        <v>2</v>
      </c>
      <c r="X1057" s="221">
        <v>183</v>
      </c>
      <c r="Y1057" s="219">
        <v>0</v>
      </c>
      <c r="Z1057" s="219">
        <v>1</v>
      </c>
      <c r="AA1057" s="219">
        <v>1</v>
      </c>
      <c r="AB1057" s="219">
        <v>0</v>
      </c>
      <c r="AC1057" s="219">
        <v>8</v>
      </c>
      <c r="AD1057" s="219">
        <v>117</v>
      </c>
      <c r="AE1057" s="152">
        <v>437</v>
      </c>
      <c r="AF1057" s="152">
        <v>1422</v>
      </c>
      <c r="AG1057" s="221">
        <v>2</v>
      </c>
      <c r="AH1057" s="221">
        <v>119</v>
      </c>
      <c r="AI1057" s="221">
        <v>53</v>
      </c>
      <c r="AJ1057" s="210">
        <v>1409</v>
      </c>
      <c r="AK1057" s="221">
        <v>0</v>
      </c>
      <c r="AL1057" s="221">
        <v>403</v>
      </c>
      <c r="AM1057" s="152">
        <v>1020</v>
      </c>
      <c r="AN1057" s="219">
        <v>966</v>
      </c>
      <c r="AO1057" s="221">
        <v>641</v>
      </c>
      <c r="AP1057" s="210">
        <v>1196</v>
      </c>
      <c r="AQ1057" s="221">
        <v>137</v>
      </c>
      <c r="AR1057" s="221">
        <v>12</v>
      </c>
      <c r="AS1057" s="219">
        <v>557</v>
      </c>
      <c r="AT1057" s="152">
        <v>1311</v>
      </c>
      <c r="AU1057" s="219">
        <v>8</v>
      </c>
      <c r="AV1057" s="219">
        <v>110</v>
      </c>
      <c r="AW1057" s="210">
        <v>1313</v>
      </c>
      <c r="AX1057" s="221">
        <v>673</v>
      </c>
      <c r="AY1057" s="221">
        <v>0</v>
      </c>
      <c r="AZ1057" s="274">
        <v>15</v>
      </c>
      <c r="BA1057" s="141">
        <v>1868</v>
      </c>
      <c r="BB1057" s="274">
        <v>5</v>
      </c>
      <c r="BC1057" s="274">
        <v>98</v>
      </c>
      <c r="BD1057" s="210">
        <v>878</v>
      </c>
      <c r="BE1057" s="221">
        <v>1108</v>
      </c>
      <c r="BF1057" s="152">
        <v>1562</v>
      </c>
      <c r="BG1057" s="219">
        <v>424</v>
      </c>
      <c r="BH1057" s="221">
        <v>2</v>
      </c>
      <c r="BI1057" s="152">
        <v>651</v>
      </c>
      <c r="BJ1057" s="152">
        <v>1335</v>
      </c>
      <c r="BK1057" s="210">
        <v>900</v>
      </c>
      <c r="BL1057" s="210">
        <v>218</v>
      </c>
      <c r="BM1057" s="210">
        <v>673</v>
      </c>
      <c r="BN1057" s="221">
        <v>51</v>
      </c>
      <c r="BO1057" s="221">
        <v>144</v>
      </c>
    </row>
    <row r="1058" spans="1:67" s="53" customFormat="1" x14ac:dyDescent="0.25">
      <c r="A1058" s="53" t="s">
        <v>98</v>
      </c>
      <c r="H1058" s="179">
        <v>45220</v>
      </c>
      <c r="I1058" s="219">
        <f t="shared" ref="I1058" si="2178">I1057+J1058</f>
        <v>1986</v>
      </c>
      <c r="J1058" s="152">
        <v>0</v>
      </c>
      <c r="K1058" s="216">
        <f t="shared" ref="K1058" si="2179">I1058*100000/620249</f>
        <v>320.19398660860395</v>
      </c>
      <c r="L1058" s="265">
        <f t="shared" ref="L1058" si="2180">(I1058*100/I1057)-100</f>
        <v>0</v>
      </c>
      <c r="M1058" s="219">
        <v>0</v>
      </c>
      <c r="N1058" s="210">
        <v>1983</v>
      </c>
      <c r="O1058" s="210">
        <v>3</v>
      </c>
      <c r="P1058" s="152">
        <v>889</v>
      </c>
      <c r="Q1058" s="152">
        <f t="shared" ref="Q1058" si="2181">(I1058-P1058)</f>
        <v>1097</v>
      </c>
      <c r="R1058" s="221">
        <v>0</v>
      </c>
      <c r="S1058" s="210">
        <v>109</v>
      </c>
      <c r="T1058" s="221">
        <v>28</v>
      </c>
      <c r="U1058" s="210">
        <v>1657</v>
      </c>
      <c r="V1058" s="221">
        <v>7</v>
      </c>
      <c r="W1058" s="221">
        <v>2</v>
      </c>
      <c r="X1058" s="221">
        <v>183</v>
      </c>
      <c r="Y1058" s="219">
        <v>0</v>
      </c>
      <c r="Z1058" s="219">
        <v>1</v>
      </c>
      <c r="AA1058" s="219">
        <v>1</v>
      </c>
      <c r="AB1058" s="219">
        <v>0</v>
      </c>
      <c r="AC1058" s="219">
        <v>8</v>
      </c>
      <c r="AD1058" s="219">
        <v>117</v>
      </c>
      <c r="AE1058" s="152">
        <v>437</v>
      </c>
      <c r="AF1058" s="152">
        <v>1422</v>
      </c>
      <c r="AG1058" s="221">
        <v>2</v>
      </c>
      <c r="AH1058" s="221">
        <v>119</v>
      </c>
      <c r="AI1058" s="221">
        <v>53</v>
      </c>
      <c r="AJ1058" s="210">
        <v>1409</v>
      </c>
      <c r="AK1058" s="221">
        <v>0</v>
      </c>
      <c r="AL1058" s="221">
        <v>403</v>
      </c>
      <c r="AM1058" s="152">
        <v>1020</v>
      </c>
      <c r="AN1058" s="219">
        <v>966</v>
      </c>
      <c r="AO1058" s="221">
        <v>641</v>
      </c>
      <c r="AP1058" s="210">
        <v>1196</v>
      </c>
      <c r="AQ1058" s="221">
        <v>137</v>
      </c>
      <c r="AR1058" s="221">
        <v>12</v>
      </c>
      <c r="AS1058" s="219">
        <v>557</v>
      </c>
      <c r="AT1058" s="152">
        <v>1311</v>
      </c>
      <c r="AU1058" s="219">
        <v>8</v>
      </c>
      <c r="AV1058" s="219">
        <v>110</v>
      </c>
      <c r="AW1058" s="210">
        <v>1313</v>
      </c>
      <c r="AX1058" s="221">
        <v>673</v>
      </c>
      <c r="AY1058" s="221">
        <v>0</v>
      </c>
      <c r="AZ1058" s="274">
        <v>15</v>
      </c>
      <c r="BA1058" s="141">
        <v>1868</v>
      </c>
      <c r="BB1058" s="274">
        <v>5</v>
      </c>
      <c r="BC1058" s="274">
        <v>98</v>
      </c>
      <c r="BD1058" s="210">
        <v>878</v>
      </c>
      <c r="BE1058" s="221">
        <v>1108</v>
      </c>
      <c r="BF1058" s="152">
        <v>1562</v>
      </c>
      <c r="BG1058" s="219">
        <v>424</v>
      </c>
      <c r="BH1058" s="221">
        <v>2</v>
      </c>
      <c r="BI1058" s="152">
        <v>651</v>
      </c>
      <c r="BJ1058" s="152">
        <v>1335</v>
      </c>
      <c r="BK1058" s="210">
        <v>900</v>
      </c>
      <c r="BL1058" s="210">
        <v>218</v>
      </c>
      <c r="BM1058" s="210">
        <v>673</v>
      </c>
      <c r="BN1058" s="221">
        <v>51</v>
      </c>
      <c r="BO1058" s="221">
        <v>144</v>
      </c>
    </row>
    <row r="1059" spans="1:67" s="53" customFormat="1" x14ac:dyDescent="0.25">
      <c r="A1059" s="53" t="s">
        <v>98</v>
      </c>
      <c r="H1059" s="179">
        <v>45221</v>
      </c>
      <c r="I1059" s="219">
        <f t="shared" ref="I1059" si="2182">I1058+J1059</f>
        <v>1986</v>
      </c>
      <c r="J1059" s="152">
        <v>0</v>
      </c>
      <c r="K1059" s="216">
        <f t="shared" ref="K1059" si="2183">I1059*100000/620249</f>
        <v>320.19398660860395</v>
      </c>
      <c r="L1059" s="265">
        <f t="shared" ref="L1059" si="2184">(I1059*100/I1058)-100</f>
        <v>0</v>
      </c>
      <c r="M1059" s="219">
        <v>0</v>
      </c>
      <c r="N1059" s="210">
        <v>1983</v>
      </c>
      <c r="O1059" s="210">
        <v>3</v>
      </c>
      <c r="P1059" s="152">
        <v>889</v>
      </c>
      <c r="Q1059" s="152">
        <f t="shared" ref="Q1059" si="2185">(I1059-P1059)</f>
        <v>1097</v>
      </c>
      <c r="R1059" s="221">
        <v>0</v>
      </c>
      <c r="S1059" s="210">
        <v>109</v>
      </c>
      <c r="T1059" s="221">
        <v>28</v>
      </c>
      <c r="U1059" s="210">
        <v>1657</v>
      </c>
      <c r="V1059" s="221">
        <v>7</v>
      </c>
      <c r="W1059" s="221">
        <v>2</v>
      </c>
      <c r="X1059" s="221">
        <v>183</v>
      </c>
      <c r="Y1059" s="219">
        <v>0</v>
      </c>
      <c r="Z1059" s="219">
        <v>1</v>
      </c>
      <c r="AA1059" s="219">
        <v>1</v>
      </c>
      <c r="AB1059" s="219">
        <v>0</v>
      </c>
      <c r="AC1059" s="219">
        <v>8</v>
      </c>
      <c r="AD1059" s="219">
        <v>117</v>
      </c>
      <c r="AE1059" s="152">
        <v>437</v>
      </c>
      <c r="AF1059" s="152">
        <v>1422</v>
      </c>
      <c r="AG1059" s="221">
        <v>2</v>
      </c>
      <c r="AH1059" s="221">
        <v>119</v>
      </c>
      <c r="AI1059" s="221">
        <v>53</v>
      </c>
      <c r="AJ1059" s="210">
        <v>1409</v>
      </c>
      <c r="AK1059" s="221">
        <v>0</v>
      </c>
      <c r="AL1059" s="221">
        <v>403</v>
      </c>
      <c r="AM1059" s="152">
        <v>1020</v>
      </c>
      <c r="AN1059" s="219">
        <v>966</v>
      </c>
      <c r="AO1059" s="221">
        <v>641</v>
      </c>
      <c r="AP1059" s="210">
        <v>1196</v>
      </c>
      <c r="AQ1059" s="221">
        <v>137</v>
      </c>
      <c r="AR1059" s="221">
        <v>12</v>
      </c>
      <c r="AS1059" s="219">
        <v>557</v>
      </c>
      <c r="AT1059" s="152">
        <v>1311</v>
      </c>
      <c r="AU1059" s="219">
        <v>8</v>
      </c>
      <c r="AV1059" s="219">
        <v>110</v>
      </c>
      <c r="AW1059" s="210">
        <v>1313</v>
      </c>
      <c r="AX1059" s="221">
        <v>673</v>
      </c>
      <c r="AY1059" s="221">
        <v>0</v>
      </c>
      <c r="AZ1059" s="274">
        <v>15</v>
      </c>
      <c r="BA1059" s="141">
        <v>1868</v>
      </c>
      <c r="BB1059" s="274">
        <v>5</v>
      </c>
      <c r="BC1059" s="274">
        <v>98</v>
      </c>
      <c r="BD1059" s="210">
        <v>878</v>
      </c>
      <c r="BE1059" s="221">
        <v>1108</v>
      </c>
      <c r="BF1059" s="152">
        <v>1562</v>
      </c>
      <c r="BG1059" s="219">
        <v>424</v>
      </c>
      <c r="BH1059" s="221">
        <v>2</v>
      </c>
      <c r="BI1059" s="152">
        <v>651</v>
      </c>
      <c r="BJ1059" s="152">
        <v>1335</v>
      </c>
      <c r="BK1059" s="210">
        <v>900</v>
      </c>
      <c r="BL1059" s="210">
        <v>218</v>
      </c>
      <c r="BM1059" s="210">
        <v>673</v>
      </c>
      <c r="BN1059" s="221">
        <v>51</v>
      </c>
      <c r="BO1059" s="221">
        <v>144</v>
      </c>
    </row>
    <row r="1060" spans="1:67" s="53" customFormat="1" x14ac:dyDescent="0.25">
      <c r="A1060" s="53" t="s">
        <v>98</v>
      </c>
      <c r="H1060" s="179">
        <v>45222</v>
      </c>
      <c r="I1060" s="219">
        <f t="shared" ref="I1060" si="2186">I1059+J1060</f>
        <v>1986</v>
      </c>
      <c r="J1060" s="152">
        <v>0</v>
      </c>
      <c r="K1060" s="216">
        <f t="shared" ref="K1060" si="2187">I1060*100000/620249</f>
        <v>320.19398660860395</v>
      </c>
      <c r="L1060" s="265">
        <f t="shared" ref="L1060" si="2188">(I1060*100/I1059)-100</f>
        <v>0</v>
      </c>
      <c r="M1060" s="219">
        <v>0</v>
      </c>
      <c r="N1060" s="210">
        <v>1983</v>
      </c>
      <c r="O1060" s="210">
        <v>3</v>
      </c>
      <c r="P1060" s="152">
        <v>889</v>
      </c>
      <c r="Q1060" s="152">
        <f t="shared" ref="Q1060" si="2189">(I1060-P1060)</f>
        <v>1097</v>
      </c>
      <c r="R1060" s="221">
        <v>0</v>
      </c>
      <c r="S1060" s="210">
        <v>109</v>
      </c>
      <c r="T1060" s="221">
        <v>28</v>
      </c>
      <c r="U1060" s="210">
        <v>1657</v>
      </c>
      <c r="V1060" s="221">
        <v>7</v>
      </c>
      <c r="W1060" s="221">
        <v>2</v>
      </c>
      <c r="X1060" s="221">
        <v>183</v>
      </c>
      <c r="Y1060" s="219">
        <v>0</v>
      </c>
      <c r="Z1060" s="219">
        <v>1</v>
      </c>
      <c r="AA1060" s="219">
        <v>1</v>
      </c>
      <c r="AB1060" s="219">
        <v>0</v>
      </c>
      <c r="AC1060" s="219">
        <v>8</v>
      </c>
      <c r="AD1060" s="219">
        <v>117</v>
      </c>
      <c r="AE1060" s="152">
        <v>437</v>
      </c>
      <c r="AF1060" s="152">
        <v>1422</v>
      </c>
      <c r="AG1060" s="221">
        <v>2</v>
      </c>
      <c r="AH1060" s="221">
        <v>119</v>
      </c>
      <c r="AI1060" s="221">
        <v>53</v>
      </c>
      <c r="AJ1060" s="210">
        <v>1409</v>
      </c>
      <c r="AK1060" s="221">
        <v>0</v>
      </c>
      <c r="AL1060" s="221">
        <v>403</v>
      </c>
      <c r="AM1060" s="152">
        <v>1020</v>
      </c>
      <c r="AN1060" s="219">
        <v>966</v>
      </c>
      <c r="AO1060" s="221">
        <v>641</v>
      </c>
      <c r="AP1060" s="210">
        <v>1196</v>
      </c>
      <c r="AQ1060" s="221">
        <v>137</v>
      </c>
      <c r="AR1060" s="221">
        <v>12</v>
      </c>
      <c r="AS1060" s="219">
        <v>557</v>
      </c>
      <c r="AT1060" s="152">
        <v>1311</v>
      </c>
      <c r="AU1060" s="219">
        <v>8</v>
      </c>
      <c r="AV1060" s="219">
        <v>110</v>
      </c>
      <c r="AW1060" s="210">
        <v>1313</v>
      </c>
      <c r="AX1060" s="221">
        <v>673</v>
      </c>
      <c r="AY1060" s="221">
        <v>0</v>
      </c>
      <c r="AZ1060" s="274">
        <v>15</v>
      </c>
      <c r="BA1060" s="141">
        <v>1868</v>
      </c>
      <c r="BB1060" s="274">
        <v>5</v>
      </c>
      <c r="BC1060" s="274">
        <v>98</v>
      </c>
      <c r="BD1060" s="210">
        <v>878</v>
      </c>
      <c r="BE1060" s="221">
        <v>1108</v>
      </c>
      <c r="BF1060" s="152">
        <v>1562</v>
      </c>
      <c r="BG1060" s="219">
        <v>424</v>
      </c>
      <c r="BH1060" s="221">
        <v>2</v>
      </c>
      <c r="BI1060" s="152">
        <v>651</v>
      </c>
      <c r="BJ1060" s="152">
        <v>1335</v>
      </c>
      <c r="BK1060" s="210">
        <v>900</v>
      </c>
      <c r="BL1060" s="210">
        <v>218</v>
      </c>
      <c r="BM1060" s="210">
        <v>673</v>
      </c>
      <c r="BN1060" s="221">
        <v>51</v>
      </c>
      <c r="BO1060" s="221">
        <v>144</v>
      </c>
    </row>
    <row r="1061" spans="1:67" s="53" customFormat="1" x14ac:dyDescent="0.25">
      <c r="A1061" s="53" t="s">
        <v>98</v>
      </c>
      <c r="H1061" s="179">
        <v>45223</v>
      </c>
      <c r="I1061" s="219">
        <f t="shared" ref="I1061" si="2190">I1060+J1061</f>
        <v>1986</v>
      </c>
      <c r="J1061" s="152">
        <v>0</v>
      </c>
      <c r="K1061" s="216">
        <f t="shared" ref="K1061" si="2191">I1061*100000/620249</f>
        <v>320.19398660860395</v>
      </c>
      <c r="L1061" s="265">
        <f t="shared" ref="L1061" si="2192">(I1061*100/I1060)-100</f>
        <v>0</v>
      </c>
      <c r="M1061" s="219">
        <v>0</v>
      </c>
      <c r="N1061" s="210">
        <v>1983</v>
      </c>
      <c r="O1061" s="210">
        <v>3</v>
      </c>
      <c r="P1061" s="152">
        <v>889</v>
      </c>
      <c r="Q1061" s="152">
        <f t="shared" ref="Q1061" si="2193">(I1061-P1061)</f>
        <v>1097</v>
      </c>
      <c r="R1061" s="221">
        <v>0</v>
      </c>
      <c r="S1061" s="210">
        <v>109</v>
      </c>
      <c r="T1061" s="221">
        <v>28</v>
      </c>
      <c r="U1061" s="210">
        <v>1657</v>
      </c>
      <c r="V1061" s="221">
        <v>7</v>
      </c>
      <c r="W1061" s="221">
        <v>2</v>
      </c>
      <c r="X1061" s="221">
        <v>183</v>
      </c>
      <c r="Y1061" s="219">
        <v>0</v>
      </c>
      <c r="Z1061" s="219">
        <v>1</v>
      </c>
      <c r="AA1061" s="219">
        <v>1</v>
      </c>
      <c r="AB1061" s="219">
        <v>0</v>
      </c>
      <c r="AC1061" s="219">
        <v>8</v>
      </c>
      <c r="AD1061" s="219">
        <v>117</v>
      </c>
      <c r="AE1061" s="152">
        <v>437</v>
      </c>
      <c r="AF1061" s="152">
        <v>1422</v>
      </c>
      <c r="AG1061" s="221">
        <v>2</v>
      </c>
      <c r="AH1061" s="221">
        <v>119</v>
      </c>
      <c r="AI1061" s="221">
        <v>53</v>
      </c>
      <c r="AJ1061" s="210">
        <v>1409</v>
      </c>
      <c r="AK1061" s="221">
        <v>0</v>
      </c>
      <c r="AL1061" s="221">
        <v>403</v>
      </c>
      <c r="AM1061" s="152">
        <v>1020</v>
      </c>
      <c r="AN1061" s="219">
        <v>966</v>
      </c>
      <c r="AO1061" s="221">
        <v>641</v>
      </c>
      <c r="AP1061" s="210">
        <v>1196</v>
      </c>
      <c r="AQ1061" s="221">
        <v>137</v>
      </c>
      <c r="AR1061" s="221">
        <v>12</v>
      </c>
      <c r="AS1061" s="219">
        <v>557</v>
      </c>
      <c r="AT1061" s="152">
        <v>1311</v>
      </c>
      <c r="AU1061" s="219">
        <v>8</v>
      </c>
      <c r="AV1061" s="219">
        <v>110</v>
      </c>
      <c r="AW1061" s="210">
        <v>1313</v>
      </c>
      <c r="AX1061" s="221">
        <v>673</v>
      </c>
      <c r="AY1061" s="221">
        <v>0</v>
      </c>
      <c r="AZ1061" s="274">
        <v>15</v>
      </c>
      <c r="BA1061" s="141">
        <v>1868</v>
      </c>
      <c r="BB1061" s="274">
        <v>5</v>
      </c>
      <c r="BC1061" s="274">
        <v>98</v>
      </c>
      <c r="BD1061" s="210">
        <v>878</v>
      </c>
      <c r="BE1061" s="221">
        <v>1108</v>
      </c>
      <c r="BF1061" s="152">
        <v>1562</v>
      </c>
      <c r="BG1061" s="219">
        <v>424</v>
      </c>
      <c r="BH1061" s="221">
        <v>2</v>
      </c>
      <c r="BI1061" s="152">
        <v>651</v>
      </c>
      <c r="BJ1061" s="152">
        <v>1335</v>
      </c>
      <c r="BK1061" s="210">
        <v>900</v>
      </c>
      <c r="BL1061" s="210">
        <v>218</v>
      </c>
      <c r="BM1061" s="210">
        <v>673</v>
      </c>
      <c r="BN1061" s="221">
        <v>51</v>
      </c>
      <c r="BO1061" s="221">
        <v>144</v>
      </c>
    </row>
    <row r="1062" spans="1:67" s="53" customFormat="1" x14ac:dyDescent="0.25">
      <c r="A1062" s="53" t="s">
        <v>98</v>
      </c>
      <c r="H1062" s="179">
        <v>45224</v>
      </c>
      <c r="I1062" s="219">
        <f t="shared" ref="I1062" si="2194">I1061+J1062</f>
        <v>1986</v>
      </c>
      <c r="J1062" s="152">
        <v>0</v>
      </c>
      <c r="K1062" s="216">
        <f t="shared" ref="K1062" si="2195">I1062*100000/620249</f>
        <v>320.19398660860395</v>
      </c>
      <c r="L1062" s="265">
        <f t="shared" ref="L1062" si="2196">(I1062*100/I1061)-100</f>
        <v>0</v>
      </c>
      <c r="M1062" s="219">
        <v>0</v>
      </c>
      <c r="N1062" s="210">
        <v>1983</v>
      </c>
      <c r="O1062" s="210">
        <v>3</v>
      </c>
      <c r="P1062" s="152">
        <v>889</v>
      </c>
      <c r="Q1062" s="152">
        <f t="shared" ref="Q1062" si="2197">(I1062-P1062)</f>
        <v>1097</v>
      </c>
      <c r="R1062" s="221">
        <v>0</v>
      </c>
      <c r="S1062" s="210">
        <v>109</v>
      </c>
      <c r="T1062" s="221">
        <v>28</v>
      </c>
      <c r="U1062" s="210">
        <v>1657</v>
      </c>
      <c r="V1062" s="221">
        <v>7</v>
      </c>
      <c r="W1062" s="221">
        <v>2</v>
      </c>
      <c r="X1062" s="221">
        <v>183</v>
      </c>
      <c r="Y1062" s="219">
        <v>0</v>
      </c>
      <c r="Z1062" s="219">
        <v>1</v>
      </c>
      <c r="AA1062" s="219">
        <v>1</v>
      </c>
      <c r="AB1062" s="219">
        <v>0</v>
      </c>
      <c r="AC1062" s="219">
        <v>8</v>
      </c>
      <c r="AD1062" s="219">
        <v>117</v>
      </c>
      <c r="AE1062" s="152">
        <v>437</v>
      </c>
      <c r="AF1062" s="152">
        <v>1422</v>
      </c>
      <c r="AG1062" s="221">
        <v>2</v>
      </c>
      <c r="AH1062" s="221">
        <v>119</v>
      </c>
      <c r="AI1062" s="221">
        <v>53</v>
      </c>
      <c r="AJ1062" s="210">
        <v>1409</v>
      </c>
      <c r="AK1062" s="221">
        <v>0</v>
      </c>
      <c r="AL1062" s="221">
        <v>403</v>
      </c>
      <c r="AM1062" s="152">
        <v>1020</v>
      </c>
      <c r="AN1062" s="219">
        <v>966</v>
      </c>
      <c r="AO1062" s="221">
        <v>641</v>
      </c>
      <c r="AP1062" s="210">
        <v>1196</v>
      </c>
      <c r="AQ1062" s="221">
        <v>137</v>
      </c>
      <c r="AR1062" s="221">
        <v>12</v>
      </c>
      <c r="AS1062" s="219">
        <v>557</v>
      </c>
      <c r="AT1062" s="152">
        <v>1311</v>
      </c>
      <c r="AU1062" s="219">
        <v>8</v>
      </c>
      <c r="AV1062" s="219">
        <v>110</v>
      </c>
      <c r="AW1062" s="210">
        <v>1313</v>
      </c>
      <c r="AX1062" s="221">
        <v>673</v>
      </c>
      <c r="AY1062" s="221">
        <v>0</v>
      </c>
      <c r="AZ1062" s="274">
        <v>15</v>
      </c>
      <c r="BA1062" s="141">
        <v>1868</v>
      </c>
      <c r="BB1062" s="274">
        <v>5</v>
      </c>
      <c r="BC1062" s="274">
        <v>98</v>
      </c>
      <c r="BD1062" s="210">
        <v>878</v>
      </c>
      <c r="BE1062" s="221">
        <v>1108</v>
      </c>
      <c r="BF1062" s="152">
        <v>1562</v>
      </c>
      <c r="BG1062" s="219">
        <v>424</v>
      </c>
      <c r="BH1062" s="221">
        <v>2</v>
      </c>
      <c r="BI1062" s="152">
        <v>651</v>
      </c>
      <c r="BJ1062" s="152">
        <v>1335</v>
      </c>
      <c r="BK1062" s="210">
        <v>900</v>
      </c>
      <c r="BL1062" s="210">
        <v>218</v>
      </c>
      <c r="BM1062" s="210">
        <v>673</v>
      </c>
      <c r="BN1062" s="221">
        <v>51</v>
      </c>
      <c r="BO1062" s="221">
        <v>144</v>
      </c>
    </row>
    <row r="1063" spans="1:67" s="53" customFormat="1" x14ac:dyDescent="0.25">
      <c r="A1063" s="53" t="s">
        <v>98</v>
      </c>
      <c r="H1063" s="179">
        <v>45225</v>
      </c>
      <c r="I1063" s="219">
        <f t="shared" ref="I1063" si="2198">I1062+J1063</f>
        <v>1986</v>
      </c>
      <c r="J1063" s="152">
        <v>0</v>
      </c>
      <c r="K1063" s="216">
        <f t="shared" ref="K1063" si="2199">I1063*100000/620249</f>
        <v>320.19398660860395</v>
      </c>
      <c r="L1063" s="265">
        <f t="shared" ref="L1063" si="2200">(I1063*100/I1062)-100</f>
        <v>0</v>
      </c>
      <c r="M1063" s="219">
        <v>0</v>
      </c>
      <c r="N1063" s="210">
        <v>1983</v>
      </c>
      <c r="O1063" s="210">
        <v>3</v>
      </c>
      <c r="P1063" s="152">
        <v>889</v>
      </c>
      <c r="Q1063" s="152">
        <f t="shared" ref="Q1063" si="2201">(I1063-P1063)</f>
        <v>1097</v>
      </c>
      <c r="R1063" s="221">
        <v>0</v>
      </c>
      <c r="S1063" s="210">
        <v>109</v>
      </c>
      <c r="T1063" s="221">
        <v>28</v>
      </c>
      <c r="U1063" s="210">
        <v>1657</v>
      </c>
      <c r="V1063" s="221">
        <v>7</v>
      </c>
      <c r="W1063" s="221">
        <v>2</v>
      </c>
      <c r="X1063" s="221">
        <v>183</v>
      </c>
      <c r="Y1063" s="219">
        <v>0</v>
      </c>
      <c r="Z1063" s="219">
        <v>1</v>
      </c>
      <c r="AA1063" s="219">
        <v>1</v>
      </c>
      <c r="AB1063" s="219">
        <v>0</v>
      </c>
      <c r="AC1063" s="219">
        <v>8</v>
      </c>
      <c r="AD1063" s="219">
        <v>117</v>
      </c>
      <c r="AE1063" s="152">
        <v>437</v>
      </c>
      <c r="AF1063" s="152">
        <v>1422</v>
      </c>
      <c r="AG1063" s="221">
        <v>2</v>
      </c>
      <c r="AH1063" s="221">
        <v>119</v>
      </c>
      <c r="AI1063" s="221">
        <v>53</v>
      </c>
      <c r="AJ1063" s="210">
        <v>1409</v>
      </c>
      <c r="AK1063" s="221">
        <v>0</v>
      </c>
      <c r="AL1063" s="221">
        <v>403</v>
      </c>
      <c r="AM1063" s="152">
        <v>1020</v>
      </c>
      <c r="AN1063" s="219">
        <v>966</v>
      </c>
      <c r="AO1063" s="221">
        <v>641</v>
      </c>
      <c r="AP1063" s="210">
        <v>1196</v>
      </c>
      <c r="AQ1063" s="221">
        <v>137</v>
      </c>
      <c r="AR1063" s="221">
        <v>12</v>
      </c>
      <c r="AS1063" s="219">
        <v>557</v>
      </c>
      <c r="AT1063" s="152">
        <v>1311</v>
      </c>
      <c r="AU1063" s="219">
        <v>8</v>
      </c>
      <c r="AV1063" s="219">
        <v>110</v>
      </c>
      <c r="AW1063" s="210">
        <v>1313</v>
      </c>
      <c r="AX1063" s="221">
        <v>673</v>
      </c>
      <c r="AY1063" s="221">
        <v>0</v>
      </c>
      <c r="AZ1063" s="274">
        <v>15</v>
      </c>
      <c r="BA1063" s="141">
        <v>1868</v>
      </c>
      <c r="BB1063" s="274">
        <v>5</v>
      </c>
      <c r="BC1063" s="274">
        <v>98</v>
      </c>
      <c r="BD1063" s="210">
        <v>878</v>
      </c>
      <c r="BE1063" s="221">
        <v>1108</v>
      </c>
      <c r="BF1063" s="152">
        <v>1562</v>
      </c>
      <c r="BG1063" s="219">
        <v>424</v>
      </c>
      <c r="BH1063" s="221">
        <v>2</v>
      </c>
      <c r="BI1063" s="152">
        <v>651</v>
      </c>
      <c r="BJ1063" s="152">
        <v>1335</v>
      </c>
      <c r="BK1063" s="210">
        <v>900</v>
      </c>
      <c r="BL1063" s="210">
        <v>218</v>
      </c>
      <c r="BM1063" s="210">
        <v>673</v>
      </c>
      <c r="BN1063" s="221">
        <v>51</v>
      </c>
      <c r="BO1063" s="221">
        <v>144</v>
      </c>
    </row>
    <row r="1064" spans="1:67" s="53" customFormat="1" x14ac:dyDescent="0.25">
      <c r="A1064" s="53" t="s">
        <v>98</v>
      </c>
      <c r="H1064" s="179">
        <v>45226</v>
      </c>
      <c r="I1064" s="219">
        <f t="shared" ref="I1064" si="2202">I1063+J1064</f>
        <v>1986</v>
      </c>
      <c r="J1064" s="152">
        <v>0</v>
      </c>
      <c r="K1064" s="216">
        <f t="shared" ref="K1064" si="2203">I1064*100000/620249</f>
        <v>320.19398660860395</v>
      </c>
      <c r="L1064" s="265">
        <f t="shared" ref="L1064" si="2204">(I1064*100/I1063)-100</f>
        <v>0</v>
      </c>
      <c r="M1064" s="219">
        <v>0</v>
      </c>
      <c r="N1064" s="210">
        <v>1983</v>
      </c>
      <c r="O1064" s="210">
        <v>3</v>
      </c>
      <c r="P1064" s="152">
        <v>889</v>
      </c>
      <c r="Q1064" s="152">
        <f t="shared" ref="Q1064" si="2205">(I1064-P1064)</f>
        <v>1097</v>
      </c>
      <c r="R1064" s="221">
        <v>0</v>
      </c>
      <c r="S1064" s="210">
        <v>109</v>
      </c>
      <c r="T1064" s="221">
        <v>28</v>
      </c>
      <c r="U1064" s="210">
        <v>1657</v>
      </c>
      <c r="V1064" s="221">
        <v>7</v>
      </c>
      <c r="W1064" s="221">
        <v>2</v>
      </c>
      <c r="X1064" s="221">
        <v>183</v>
      </c>
      <c r="Y1064" s="219">
        <v>0</v>
      </c>
      <c r="Z1064" s="219">
        <v>1</v>
      </c>
      <c r="AA1064" s="219">
        <v>1</v>
      </c>
      <c r="AB1064" s="219">
        <v>0</v>
      </c>
      <c r="AC1064" s="219">
        <v>8</v>
      </c>
      <c r="AD1064" s="219">
        <v>117</v>
      </c>
      <c r="AE1064" s="152">
        <v>437</v>
      </c>
      <c r="AF1064" s="152">
        <v>1422</v>
      </c>
      <c r="AG1064" s="221">
        <v>2</v>
      </c>
      <c r="AH1064" s="221">
        <v>119</v>
      </c>
      <c r="AI1064" s="221">
        <v>53</v>
      </c>
      <c r="AJ1064" s="210">
        <v>1409</v>
      </c>
      <c r="AK1064" s="221">
        <v>0</v>
      </c>
      <c r="AL1064" s="221">
        <v>403</v>
      </c>
      <c r="AM1064" s="152">
        <v>1020</v>
      </c>
      <c r="AN1064" s="219">
        <v>966</v>
      </c>
      <c r="AO1064" s="221">
        <v>641</v>
      </c>
      <c r="AP1064" s="210">
        <v>1196</v>
      </c>
      <c r="AQ1064" s="221">
        <v>137</v>
      </c>
      <c r="AR1064" s="221">
        <v>12</v>
      </c>
      <c r="AS1064" s="219">
        <v>557</v>
      </c>
      <c r="AT1064" s="152">
        <v>1311</v>
      </c>
      <c r="AU1064" s="219">
        <v>8</v>
      </c>
      <c r="AV1064" s="219">
        <v>110</v>
      </c>
      <c r="AW1064" s="210">
        <v>1313</v>
      </c>
      <c r="AX1064" s="221">
        <v>673</v>
      </c>
      <c r="AY1064" s="221">
        <v>0</v>
      </c>
      <c r="AZ1064" s="274">
        <v>15</v>
      </c>
      <c r="BA1064" s="141">
        <v>1868</v>
      </c>
      <c r="BB1064" s="274">
        <v>5</v>
      </c>
      <c r="BC1064" s="274">
        <v>98</v>
      </c>
      <c r="BD1064" s="210">
        <v>878</v>
      </c>
      <c r="BE1064" s="221">
        <v>1108</v>
      </c>
      <c r="BF1064" s="152">
        <v>1562</v>
      </c>
      <c r="BG1064" s="219">
        <v>424</v>
      </c>
      <c r="BH1064" s="221">
        <v>2</v>
      </c>
      <c r="BI1064" s="152">
        <v>651</v>
      </c>
      <c r="BJ1064" s="152">
        <v>1335</v>
      </c>
      <c r="BK1064" s="210">
        <v>900</v>
      </c>
      <c r="BL1064" s="210">
        <v>218</v>
      </c>
      <c r="BM1064" s="210">
        <v>673</v>
      </c>
      <c r="BN1064" s="221">
        <v>51</v>
      </c>
      <c r="BO1064" s="221">
        <v>144</v>
      </c>
    </row>
    <row r="1065" spans="1:67" s="53" customFormat="1" x14ac:dyDescent="0.25">
      <c r="A1065" s="53" t="s">
        <v>98</v>
      </c>
      <c r="H1065" s="179">
        <v>45227</v>
      </c>
      <c r="I1065" s="219">
        <f t="shared" ref="I1065" si="2206">I1064+J1065</f>
        <v>1986</v>
      </c>
      <c r="J1065" s="152">
        <v>0</v>
      </c>
      <c r="K1065" s="216">
        <f t="shared" ref="K1065" si="2207">I1065*100000/620249</f>
        <v>320.19398660860395</v>
      </c>
      <c r="L1065" s="265">
        <f t="shared" ref="L1065" si="2208">(I1065*100/I1064)-100</f>
        <v>0</v>
      </c>
      <c r="M1065" s="219">
        <v>0</v>
      </c>
      <c r="N1065" s="210">
        <v>1983</v>
      </c>
      <c r="O1065" s="210">
        <v>3</v>
      </c>
      <c r="P1065" s="152">
        <v>889</v>
      </c>
      <c r="Q1065" s="152">
        <f t="shared" ref="Q1065" si="2209">(I1065-P1065)</f>
        <v>1097</v>
      </c>
      <c r="R1065" s="221">
        <v>0</v>
      </c>
      <c r="S1065" s="210">
        <v>109</v>
      </c>
      <c r="T1065" s="221">
        <v>28</v>
      </c>
      <c r="U1065" s="210">
        <v>1657</v>
      </c>
      <c r="V1065" s="221">
        <v>7</v>
      </c>
      <c r="W1065" s="221">
        <v>2</v>
      </c>
      <c r="X1065" s="221">
        <v>183</v>
      </c>
      <c r="Y1065" s="219">
        <v>0</v>
      </c>
      <c r="Z1065" s="219">
        <v>1</v>
      </c>
      <c r="AA1065" s="219">
        <v>1</v>
      </c>
      <c r="AB1065" s="219">
        <v>0</v>
      </c>
      <c r="AC1065" s="219">
        <v>8</v>
      </c>
      <c r="AD1065" s="219">
        <v>117</v>
      </c>
      <c r="AE1065" s="152">
        <v>437</v>
      </c>
      <c r="AF1065" s="152">
        <v>1422</v>
      </c>
      <c r="AG1065" s="221">
        <v>2</v>
      </c>
      <c r="AH1065" s="221">
        <v>119</v>
      </c>
      <c r="AI1065" s="221">
        <v>53</v>
      </c>
      <c r="AJ1065" s="210">
        <v>1409</v>
      </c>
      <c r="AK1065" s="221">
        <v>0</v>
      </c>
      <c r="AL1065" s="221">
        <v>403</v>
      </c>
      <c r="AM1065" s="152">
        <v>1020</v>
      </c>
      <c r="AN1065" s="219">
        <v>966</v>
      </c>
      <c r="AO1065" s="221">
        <v>641</v>
      </c>
      <c r="AP1065" s="210">
        <v>1196</v>
      </c>
      <c r="AQ1065" s="221">
        <v>137</v>
      </c>
      <c r="AR1065" s="221">
        <v>12</v>
      </c>
      <c r="AS1065" s="219">
        <v>557</v>
      </c>
      <c r="AT1065" s="152">
        <v>1311</v>
      </c>
      <c r="AU1065" s="219">
        <v>8</v>
      </c>
      <c r="AV1065" s="219">
        <v>110</v>
      </c>
      <c r="AW1065" s="210">
        <v>1313</v>
      </c>
      <c r="AX1065" s="221">
        <v>673</v>
      </c>
      <c r="AY1065" s="221">
        <v>0</v>
      </c>
      <c r="AZ1065" s="274">
        <v>15</v>
      </c>
      <c r="BA1065" s="141">
        <v>1868</v>
      </c>
      <c r="BB1065" s="274">
        <v>5</v>
      </c>
      <c r="BC1065" s="274">
        <v>98</v>
      </c>
      <c r="BD1065" s="210">
        <v>878</v>
      </c>
      <c r="BE1065" s="221">
        <v>1108</v>
      </c>
      <c r="BF1065" s="152">
        <v>1562</v>
      </c>
      <c r="BG1065" s="219">
        <v>424</v>
      </c>
      <c r="BH1065" s="221">
        <v>2</v>
      </c>
      <c r="BI1065" s="152">
        <v>651</v>
      </c>
      <c r="BJ1065" s="152">
        <v>1335</v>
      </c>
      <c r="BK1065" s="210">
        <v>900</v>
      </c>
      <c r="BL1065" s="210">
        <v>218</v>
      </c>
      <c r="BM1065" s="210">
        <v>673</v>
      </c>
      <c r="BN1065" s="221">
        <v>51</v>
      </c>
      <c r="BO1065" s="221">
        <v>144</v>
      </c>
    </row>
    <row r="1066" spans="1:67" s="53" customFormat="1" x14ac:dyDescent="0.25">
      <c r="A1066" s="53" t="s">
        <v>98</v>
      </c>
      <c r="H1066" s="179">
        <v>45228</v>
      </c>
      <c r="I1066" s="219">
        <f t="shared" ref="I1066" si="2210">I1065+J1066</f>
        <v>1986</v>
      </c>
      <c r="J1066" s="152">
        <v>0</v>
      </c>
      <c r="K1066" s="216">
        <f t="shared" ref="K1066" si="2211">I1066*100000/620249</f>
        <v>320.19398660860395</v>
      </c>
      <c r="L1066" s="265">
        <f t="shared" ref="L1066" si="2212">(I1066*100/I1065)-100</f>
        <v>0</v>
      </c>
      <c r="M1066" s="219">
        <v>0</v>
      </c>
      <c r="N1066" s="210">
        <v>1983</v>
      </c>
      <c r="O1066" s="210">
        <v>3</v>
      </c>
      <c r="P1066" s="152">
        <v>889</v>
      </c>
      <c r="Q1066" s="152">
        <f t="shared" ref="Q1066" si="2213">(I1066-P1066)</f>
        <v>1097</v>
      </c>
      <c r="R1066" s="221">
        <v>0</v>
      </c>
      <c r="S1066" s="210">
        <v>109</v>
      </c>
      <c r="T1066" s="221">
        <v>28</v>
      </c>
      <c r="U1066" s="210">
        <v>1657</v>
      </c>
      <c r="V1066" s="221">
        <v>7</v>
      </c>
      <c r="W1066" s="221">
        <v>2</v>
      </c>
      <c r="X1066" s="221">
        <v>183</v>
      </c>
      <c r="Y1066" s="219">
        <v>0</v>
      </c>
      <c r="Z1066" s="219">
        <v>1</v>
      </c>
      <c r="AA1066" s="219">
        <v>1</v>
      </c>
      <c r="AB1066" s="219">
        <v>0</v>
      </c>
      <c r="AC1066" s="219">
        <v>8</v>
      </c>
      <c r="AD1066" s="219">
        <v>117</v>
      </c>
      <c r="AE1066" s="152">
        <v>437</v>
      </c>
      <c r="AF1066" s="152">
        <v>1422</v>
      </c>
      <c r="AG1066" s="221">
        <v>2</v>
      </c>
      <c r="AH1066" s="221">
        <v>119</v>
      </c>
      <c r="AI1066" s="221">
        <v>53</v>
      </c>
      <c r="AJ1066" s="210">
        <v>1409</v>
      </c>
      <c r="AK1066" s="221">
        <v>0</v>
      </c>
      <c r="AL1066" s="221">
        <v>403</v>
      </c>
      <c r="AM1066" s="152">
        <v>1020</v>
      </c>
      <c r="AN1066" s="219">
        <v>966</v>
      </c>
      <c r="AO1066" s="221">
        <v>641</v>
      </c>
      <c r="AP1066" s="210">
        <v>1196</v>
      </c>
      <c r="AQ1066" s="221">
        <v>137</v>
      </c>
      <c r="AR1066" s="221">
        <v>12</v>
      </c>
      <c r="AS1066" s="219">
        <v>557</v>
      </c>
      <c r="AT1066" s="152">
        <v>1311</v>
      </c>
      <c r="AU1066" s="219">
        <v>8</v>
      </c>
      <c r="AV1066" s="219">
        <v>110</v>
      </c>
      <c r="AW1066" s="210">
        <v>1313</v>
      </c>
      <c r="AX1066" s="221">
        <v>673</v>
      </c>
      <c r="AY1066" s="221">
        <v>0</v>
      </c>
      <c r="AZ1066" s="274">
        <v>15</v>
      </c>
      <c r="BA1066" s="141">
        <v>1868</v>
      </c>
      <c r="BB1066" s="274">
        <v>5</v>
      </c>
      <c r="BC1066" s="274">
        <v>98</v>
      </c>
      <c r="BD1066" s="210">
        <v>878</v>
      </c>
      <c r="BE1066" s="221">
        <v>1108</v>
      </c>
      <c r="BF1066" s="152">
        <v>1562</v>
      </c>
      <c r="BG1066" s="219">
        <v>424</v>
      </c>
      <c r="BH1066" s="221">
        <v>2</v>
      </c>
      <c r="BI1066" s="152">
        <v>651</v>
      </c>
      <c r="BJ1066" s="152">
        <v>1335</v>
      </c>
      <c r="BK1066" s="210">
        <v>900</v>
      </c>
      <c r="BL1066" s="210">
        <v>218</v>
      </c>
      <c r="BM1066" s="210">
        <v>673</v>
      </c>
      <c r="BN1066" s="221">
        <v>51</v>
      </c>
      <c r="BO1066" s="221">
        <v>144</v>
      </c>
    </row>
    <row r="1067" spans="1:67" s="53" customFormat="1" x14ac:dyDescent="0.25">
      <c r="A1067" s="53" t="s">
        <v>98</v>
      </c>
      <c r="H1067" s="179">
        <v>45229</v>
      </c>
      <c r="I1067" s="219">
        <f t="shared" ref="I1067" si="2214">I1066+J1067</f>
        <v>1986</v>
      </c>
      <c r="J1067" s="152">
        <v>0</v>
      </c>
      <c r="K1067" s="216">
        <f t="shared" ref="K1067" si="2215">I1067*100000/620249</f>
        <v>320.19398660860395</v>
      </c>
      <c r="L1067" s="265">
        <f t="shared" ref="L1067" si="2216">(I1067*100/I1066)-100</f>
        <v>0</v>
      </c>
      <c r="M1067" s="219">
        <v>0</v>
      </c>
      <c r="N1067" s="210">
        <v>1983</v>
      </c>
      <c r="O1067" s="210">
        <v>3</v>
      </c>
      <c r="P1067" s="152">
        <v>889</v>
      </c>
      <c r="Q1067" s="152">
        <f t="shared" ref="Q1067" si="2217">(I1067-P1067)</f>
        <v>1097</v>
      </c>
      <c r="R1067" s="221">
        <v>0</v>
      </c>
      <c r="S1067" s="210">
        <v>109</v>
      </c>
      <c r="T1067" s="221">
        <v>28</v>
      </c>
      <c r="U1067" s="210">
        <v>1657</v>
      </c>
      <c r="V1067" s="221">
        <v>7</v>
      </c>
      <c r="W1067" s="221">
        <v>2</v>
      </c>
      <c r="X1067" s="221">
        <v>183</v>
      </c>
      <c r="Y1067" s="219">
        <v>0</v>
      </c>
      <c r="Z1067" s="219">
        <v>1</v>
      </c>
      <c r="AA1067" s="219">
        <v>1</v>
      </c>
      <c r="AB1067" s="219">
        <v>0</v>
      </c>
      <c r="AC1067" s="219">
        <v>8</v>
      </c>
      <c r="AD1067" s="219">
        <v>117</v>
      </c>
      <c r="AE1067" s="152">
        <v>437</v>
      </c>
      <c r="AF1067" s="152">
        <v>1422</v>
      </c>
      <c r="AG1067" s="221">
        <v>2</v>
      </c>
      <c r="AH1067" s="221">
        <v>119</v>
      </c>
      <c r="AI1067" s="221">
        <v>53</v>
      </c>
      <c r="AJ1067" s="210">
        <v>1409</v>
      </c>
      <c r="AK1067" s="221">
        <v>0</v>
      </c>
      <c r="AL1067" s="221">
        <v>403</v>
      </c>
      <c r="AM1067" s="152">
        <v>1020</v>
      </c>
      <c r="AN1067" s="219">
        <v>966</v>
      </c>
      <c r="AO1067" s="221">
        <v>641</v>
      </c>
      <c r="AP1067" s="210">
        <v>1196</v>
      </c>
      <c r="AQ1067" s="221">
        <v>137</v>
      </c>
      <c r="AR1067" s="221">
        <v>12</v>
      </c>
      <c r="AS1067" s="219">
        <v>557</v>
      </c>
      <c r="AT1067" s="152">
        <v>1311</v>
      </c>
      <c r="AU1067" s="219">
        <v>8</v>
      </c>
      <c r="AV1067" s="219">
        <v>110</v>
      </c>
      <c r="AW1067" s="210">
        <v>1313</v>
      </c>
      <c r="AX1067" s="221">
        <v>673</v>
      </c>
      <c r="AY1067" s="221">
        <v>0</v>
      </c>
      <c r="AZ1067" s="274">
        <v>15</v>
      </c>
      <c r="BA1067" s="141">
        <v>1868</v>
      </c>
      <c r="BB1067" s="274">
        <v>5</v>
      </c>
      <c r="BC1067" s="274">
        <v>98</v>
      </c>
      <c r="BD1067" s="210">
        <v>878</v>
      </c>
      <c r="BE1067" s="221">
        <v>1108</v>
      </c>
      <c r="BF1067" s="152">
        <v>1562</v>
      </c>
      <c r="BG1067" s="219">
        <v>424</v>
      </c>
      <c r="BH1067" s="221">
        <v>2</v>
      </c>
      <c r="BI1067" s="152">
        <v>651</v>
      </c>
      <c r="BJ1067" s="152">
        <v>1335</v>
      </c>
      <c r="BK1067" s="210">
        <v>900</v>
      </c>
      <c r="BL1067" s="210">
        <v>218</v>
      </c>
      <c r="BM1067" s="210">
        <v>673</v>
      </c>
      <c r="BN1067" s="221">
        <v>51</v>
      </c>
      <c r="BO1067" s="221">
        <v>144</v>
      </c>
    </row>
    <row r="1068" spans="1:67" s="53" customFormat="1" x14ac:dyDescent="0.25">
      <c r="A1068" s="53" t="s">
        <v>98</v>
      </c>
      <c r="H1068" s="179">
        <v>45230</v>
      </c>
      <c r="I1068" s="219">
        <f t="shared" ref="I1068" si="2218">I1067+J1068</f>
        <v>1986</v>
      </c>
      <c r="J1068" s="152">
        <v>0</v>
      </c>
      <c r="K1068" s="216">
        <f t="shared" ref="K1068" si="2219">I1068*100000/620249</f>
        <v>320.19398660860395</v>
      </c>
      <c r="L1068" s="265">
        <f t="shared" ref="L1068" si="2220">(I1068*100/I1067)-100</f>
        <v>0</v>
      </c>
      <c r="M1068" s="219">
        <v>0</v>
      </c>
      <c r="N1068" s="210">
        <v>1983</v>
      </c>
      <c r="O1068" s="210">
        <v>3</v>
      </c>
      <c r="P1068" s="152">
        <v>889</v>
      </c>
      <c r="Q1068" s="152">
        <f t="shared" ref="Q1068" si="2221">(I1068-P1068)</f>
        <v>1097</v>
      </c>
      <c r="R1068" s="221">
        <v>0</v>
      </c>
      <c r="S1068" s="210">
        <v>109</v>
      </c>
      <c r="T1068" s="221">
        <v>28</v>
      </c>
      <c r="U1068" s="210">
        <v>1657</v>
      </c>
      <c r="V1068" s="221">
        <v>7</v>
      </c>
      <c r="W1068" s="221">
        <v>2</v>
      </c>
      <c r="X1068" s="221">
        <v>183</v>
      </c>
      <c r="Y1068" s="219">
        <v>0</v>
      </c>
      <c r="Z1068" s="219">
        <v>1</v>
      </c>
      <c r="AA1068" s="219">
        <v>1</v>
      </c>
      <c r="AB1068" s="219">
        <v>0</v>
      </c>
      <c r="AC1068" s="219">
        <v>8</v>
      </c>
      <c r="AD1068" s="219">
        <v>117</v>
      </c>
      <c r="AE1068" s="152">
        <v>437</v>
      </c>
      <c r="AF1068" s="152">
        <v>1422</v>
      </c>
      <c r="AG1068" s="221">
        <v>2</v>
      </c>
      <c r="AH1068" s="221">
        <v>119</v>
      </c>
      <c r="AI1068" s="221">
        <v>53</v>
      </c>
      <c r="AJ1068" s="210">
        <v>1409</v>
      </c>
      <c r="AK1068" s="221">
        <v>0</v>
      </c>
      <c r="AL1068" s="221">
        <v>403</v>
      </c>
      <c r="AM1068" s="152">
        <v>1020</v>
      </c>
      <c r="AN1068" s="219">
        <v>966</v>
      </c>
      <c r="AO1068" s="221">
        <v>641</v>
      </c>
      <c r="AP1068" s="210">
        <v>1196</v>
      </c>
      <c r="AQ1068" s="221">
        <v>137</v>
      </c>
      <c r="AR1068" s="221">
        <v>12</v>
      </c>
      <c r="AS1068" s="219">
        <v>557</v>
      </c>
      <c r="AT1068" s="152">
        <v>1311</v>
      </c>
      <c r="AU1068" s="219">
        <v>8</v>
      </c>
      <c r="AV1068" s="219">
        <v>110</v>
      </c>
      <c r="AW1068" s="210">
        <v>1313</v>
      </c>
      <c r="AX1068" s="221">
        <v>673</v>
      </c>
      <c r="AY1068" s="221">
        <v>0</v>
      </c>
      <c r="AZ1068" s="274">
        <v>15</v>
      </c>
      <c r="BA1068" s="141">
        <v>1868</v>
      </c>
      <c r="BB1068" s="274">
        <v>5</v>
      </c>
      <c r="BC1068" s="274">
        <v>98</v>
      </c>
      <c r="BD1068" s="210">
        <v>878</v>
      </c>
      <c r="BE1068" s="221">
        <v>1108</v>
      </c>
      <c r="BF1068" s="152">
        <v>1562</v>
      </c>
      <c r="BG1068" s="219">
        <v>424</v>
      </c>
      <c r="BH1068" s="221">
        <v>2</v>
      </c>
      <c r="BI1068" s="152">
        <v>651</v>
      </c>
      <c r="BJ1068" s="152">
        <v>1335</v>
      </c>
      <c r="BK1068" s="210">
        <v>900</v>
      </c>
      <c r="BL1068" s="210">
        <v>218</v>
      </c>
      <c r="BM1068" s="210">
        <v>673</v>
      </c>
      <c r="BN1068" s="221">
        <v>51</v>
      </c>
      <c r="BO1068" s="221">
        <v>144</v>
      </c>
    </row>
    <row r="1069" spans="1:67" s="53" customFormat="1" x14ac:dyDescent="0.25">
      <c r="A1069" s="53" t="s">
        <v>98</v>
      </c>
      <c r="H1069" s="179">
        <v>45231</v>
      </c>
      <c r="I1069" s="219">
        <f t="shared" ref="I1069" si="2222">I1068+J1069</f>
        <v>1986</v>
      </c>
      <c r="J1069" s="152">
        <v>0</v>
      </c>
      <c r="K1069" s="216">
        <f t="shared" ref="K1069" si="2223">I1069*100000/620249</f>
        <v>320.19398660860395</v>
      </c>
      <c r="L1069" s="265">
        <f t="shared" ref="L1069" si="2224">(I1069*100/I1068)-100</f>
        <v>0</v>
      </c>
      <c r="M1069" s="219">
        <v>0</v>
      </c>
      <c r="N1069" s="210">
        <v>1983</v>
      </c>
      <c r="O1069" s="210">
        <v>3</v>
      </c>
      <c r="P1069" s="152">
        <v>889</v>
      </c>
      <c r="Q1069" s="152">
        <f t="shared" ref="Q1069" si="2225">(I1069-P1069)</f>
        <v>1097</v>
      </c>
      <c r="R1069" s="221">
        <v>0</v>
      </c>
      <c r="S1069" s="210">
        <v>109</v>
      </c>
      <c r="T1069" s="221">
        <v>28</v>
      </c>
      <c r="U1069" s="210">
        <v>1657</v>
      </c>
      <c r="V1069" s="221">
        <v>7</v>
      </c>
      <c r="W1069" s="221">
        <v>2</v>
      </c>
      <c r="X1069" s="221">
        <v>183</v>
      </c>
      <c r="Y1069" s="219">
        <v>0</v>
      </c>
      <c r="Z1069" s="219">
        <v>1</v>
      </c>
      <c r="AA1069" s="219">
        <v>1</v>
      </c>
      <c r="AB1069" s="219">
        <v>0</v>
      </c>
      <c r="AC1069" s="219">
        <v>8</v>
      </c>
      <c r="AD1069" s="219">
        <v>117</v>
      </c>
      <c r="AE1069" s="152">
        <v>437</v>
      </c>
      <c r="AF1069" s="152">
        <v>1422</v>
      </c>
      <c r="AG1069" s="221">
        <v>2</v>
      </c>
      <c r="AH1069" s="221">
        <v>119</v>
      </c>
      <c r="AI1069" s="221">
        <v>53</v>
      </c>
      <c r="AJ1069" s="210">
        <v>1409</v>
      </c>
      <c r="AK1069" s="221">
        <v>0</v>
      </c>
      <c r="AL1069" s="221">
        <v>403</v>
      </c>
      <c r="AM1069" s="152">
        <v>1020</v>
      </c>
      <c r="AN1069" s="219">
        <v>966</v>
      </c>
      <c r="AO1069" s="221">
        <v>641</v>
      </c>
      <c r="AP1069" s="210">
        <v>1196</v>
      </c>
      <c r="AQ1069" s="221">
        <v>137</v>
      </c>
      <c r="AR1069" s="221">
        <v>12</v>
      </c>
      <c r="AS1069" s="219">
        <v>557</v>
      </c>
      <c r="AT1069" s="152">
        <v>1311</v>
      </c>
      <c r="AU1069" s="219">
        <v>8</v>
      </c>
      <c r="AV1069" s="219">
        <v>110</v>
      </c>
      <c r="AW1069" s="210">
        <v>1313</v>
      </c>
      <c r="AX1069" s="221">
        <v>673</v>
      </c>
      <c r="AY1069" s="221">
        <v>0</v>
      </c>
      <c r="AZ1069" s="274">
        <v>15</v>
      </c>
      <c r="BA1069" s="141">
        <v>1868</v>
      </c>
      <c r="BB1069" s="274">
        <v>5</v>
      </c>
      <c r="BC1069" s="274">
        <v>98</v>
      </c>
      <c r="BD1069" s="210">
        <v>878</v>
      </c>
      <c r="BE1069" s="221">
        <v>1108</v>
      </c>
      <c r="BF1069" s="152">
        <v>1562</v>
      </c>
      <c r="BG1069" s="219">
        <v>424</v>
      </c>
      <c r="BH1069" s="221">
        <v>2</v>
      </c>
      <c r="BI1069" s="152">
        <v>651</v>
      </c>
      <c r="BJ1069" s="152">
        <v>1335</v>
      </c>
      <c r="BK1069" s="210">
        <v>900</v>
      </c>
      <c r="BL1069" s="210">
        <v>218</v>
      </c>
      <c r="BM1069" s="210">
        <v>673</v>
      </c>
      <c r="BN1069" s="221">
        <v>51</v>
      </c>
      <c r="BO1069" s="221">
        <v>144</v>
      </c>
    </row>
    <row r="1070" spans="1:67" s="53" customFormat="1" x14ac:dyDescent="0.25">
      <c r="A1070" s="53" t="s">
        <v>98</v>
      </c>
      <c r="H1070" s="179">
        <v>45232</v>
      </c>
      <c r="I1070" s="219">
        <f t="shared" ref="I1070" si="2226">I1069+J1070</f>
        <v>1986</v>
      </c>
      <c r="J1070" s="152">
        <v>0</v>
      </c>
      <c r="K1070" s="216">
        <f t="shared" ref="K1070" si="2227">I1070*100000/620249</f>
        <v>320.19398660860395</v>
      </c>
      <c r="L1070" s="265">
        <f t="shared" ref="L1070" si="2228">(I1070*100/I1069)-100</f>
        <v>0</v>
      </c>
      <c r="M1070" s="219">
        <v>0</v>
      </c>
      <c r="N1070" s="210">
        <v>1983</v>
      </c>
      <c r="O1070" s="210">
        <v>3</v>
      </c>
      <c r="P1070" s="152">
        <v>889</v>
      </c>
      <c r="Q1070" s="152">
        <f t="shared" ref="Q1070" si="2229">(I1070-P1070)</f>
        <v>1097</v>
      </c>
      <c r="R1070" s="221">
        <v>0</v>
      </c>
      <c r="S1070" s="210">
        <v>109</v>
      </c>
      <c r="T1070" s="221">
        <v>28</v>
      </c>
      <c r="U1070" s="210">
        <v>1657</v>
      </c>
      <c r="V1070" s="221">
        <v>7</v>
      </c>
      <c r="W1070" s="221">
        <v>2</v>
      </c>
      <c r="X1070" s="221">
        <v>183</v>
      </c>
      <c r="Y1070" s="219">
        <v>0</v>
      </c>
      <c r="Z1070" s="219">
        <v>1</v>
      </c>
      <c r="AA1070" s="219">
        <v>1</v>
      </c>
      <c r="AB1070" s="219">
        <v>0</v>
      </c>
      <c r="AC1070" s="219">
        <v>8</v>
      </c>
      <c r="AD1070" s="219">
        <v>117</v>
      </c>
      <c r="AE1070" s="152">
        <v>437</v>
      </c>
      <c r="AF1070" s="152">
        <v>1422</v>
      </c>
      <c r="AG1070" s="221">
        <v>2</v>
      </c>
      <c r="AH1070" s="221">
        <v>119</v>
      </c>
      <c r="AI1070" s="221">
        <v>53</v>
      </c>
      <c r="AJ1070" s="210">
        <v>1409</v>
      </c>
      <c r="AK1070" s="221">
        <v>0</v>
      </c>
      <c r="AL1070" s="221">
        <v>403</v>
      </c>
      <c r="AM1070" s="152">
        <v>1020</v>
      </c>
      <c r="AN1070" s="219">
        <v>966</v>
      </c>
      <c r="AO1070" s="221">
        <v>641</v>
      </c>
      <c r="AP1070" s="210">
        <v>1196</v>
      </c>
      <c r="AQ1070" s="221">
        <v>137</v>
      </c>
      <c r="AR1070" s="221">
        <v>12</v>
      </c>
      <c r="AS1070" s="219">
        <v>557</v>
      </c>
      <c r="AT1070" s="152">
        <v>1311</v>
      </c>
      <c r="AU1070" s="219">
        <v>8</v>
      </c>
      <c r="AV1070" s="219">
        <v>110</v>
      </c>
      <c r="AW1070" s="210">
        <v>1313</v>
      </c>
      <c r="AX1070" s="221">
        <v>673</v>
      </c>
      <c r="AY1070" s="221">
        <v>0</v>
      </c>
      <c r="AZ1070" s="274">
        <v>15</v>
      </c>
      <c r="BA1070" s="141">
        <v>1868</v>
      </c>
      <c r="BB1070" s="274">
        <v>5</v>
      </c>
      <c r="BC1070" s="274">
        <v>98</v>
      </c>
      <c r="BD1070" s="210">
        <v>878</v>
      </c>
      <c r="BE1070" s="221">
        <v>1108</v>
      </c>
      <c r="BF1070" s="152">
        <v>1562</v>
      </c>
      <c r="BG1070" s="219">
        <v>424</v>
      </c>
      <c r="BH1070" s="221">
        <v>2</v>
      </c>
      <c r="BI1070" s="152">
        <v>651</v>
      </c>
      <c r="BJ1070" s="152">
        <v>1335</v>
      </c>
      <c r="BK1070" s="210">
        <v>900</v>
      </c>
      <c r="BL1070" s="210">
        <v>218</v>
      </c>
      <c r="BM1070" s="210">
        <v>673</v>
      </c>
      <c r="BN1070" s="221">
        <v>51</v>
      </c>
      <c r="BO1070" s="221">
        <v>144</v>
      </c>
    </row>
    <row r="1071" spans="1:67" s="53" customFormat="1" x14ac:dyDescent="0.25">
      <c r="A1071" s="53" t="s">
        <v>98</v>
      </c>
      <c r="H1071" s="179">
        <v>45233</v>
      </c>
      <c r="I1071" s="219">
        <f t="shared" ref="I1071" si="2230">I1070+J1071</f>
        <v>1986</v>
      </c>
      <c r="J1071" s="152">
        <v>0</v>
      </c>
      <c r="K1071" s="216">
        <f t="shared" ref="K1071" si="2231">I1071*100000/620249</f>
        <v>320.19398660860395</v>
      </c>
      <c r="L1071" s="265">
        <f t="shared" ref="L1071" si="2232">(I1071*100/I1070)-100</f>
        <v>0</v>
      </c>
      <c r="M1071" s="219">
        <v>0</v>
      </c>
      <c r="N1071" s="210">
        <v>1983</v>
      </c>
      <c r="O1071" s="210">
        <v>3</v>
      </c>
      <c r="P1071" s="152">
        <v>889</v>
      </c>
      <c r="Q1071" s="152">
        <f t="shared" ref="Q1071" si="2233">(I1071-P1071)</f>
        <v>1097</v>
      </c>
      <c r="R1071" s="221">
        <v>0</v>
      </c>
      <c r="S1071" s="210">
        <v>109</v>
      </c>
      <c r="T1071" s="221">
        <v>28</v>
      </c>
      <c r="U1071" s="210">
        <v>1657</v>
      </c>
      <c r="V1071" s="221">
        <v>7</v>
      </c>
      <c r="W1071" s="221">
        <v>2</v>
      </c>
      <c r="X1071" s="221">
        <v>183</v>
      </c>
      <c r="Y1071" s="219">
        <v>0</v>
      </c>
      <c r="Z1071" s="219">
        <v>1</v>
      </c>
      <c r="AA1071" s="219">
        <v>1</v>
      </c>
      <c r="AB1071" s="219">
        <v>0</v>
      </c>
      <c r="AC1071" s="219">
        <v>8</v>
      </c>
      <c r="AD1071" s="219">
        <v>117</v>
      </c>
      <c r="AE1071" s="152">
        <v>437</v>
      </c>
      <c r="AF1071" s="152">
        <v>1422</v>
      </c>
      <c r="AG1071" s="221">
        <v>2</v>
      </c>
      <c r="AH1071" s="221">
        <v>119</v>
      </c>
      <c r="AI1071" s="221">
        <v>53</v>
      </c>
      <c r="AJ1071" s="210">
        <v>1409</v>
      </c>
      <c r="AK1071" s="221">
        <v>0</v>
      </c>
      <c r="AL1071" s="221">
        <v>403</v>
      </c>
      <c r="AM1071" s="152">
        <v>1020</v>
      </c>
      <c r="AN1071" s="219">
        <v>966</v>
      </c>
      <c r="AO1071" s="221">
        <v>641</v>
      </c>
      <c r="AP1071" s="210">
        <v>1196</v>
      </c>
      <c r="AQ1071" s="221">
        <v>137</v>
      </c>
      <c r="AR1071" s="221">
        <v>12</v>
      </c>
      <c r="AS1071" s="219">
        <v>557</v>
      </c>
      <c r="AT1071" s="152">
        <v>1311</v>
      </c>
      <c r="AU1071" s="219">
        <v>8</v>
      </c>
      <c r="AV1071" s="219">
        <v>110</v>
      </c>
      <c r="AW1071" s="210">
        <v>1313</v>
      </c>
      <c r="AX1071" s="221">
        <v>673</v>
      </c>
      <c r="AY1071" s="221">
        <v>0</v>
      </c>
      <c r="AZ1071" s="274">
        <v>15</v>
      </c>
      <c r="BA1071" s="141">
        <v>1868</v>
      </c>
      <c r="BB1071" s="274">
        <v>5</v>
      </c>
      <c r="BC1071" s="274">
        <v>98</v>
      </c>
      <c r="BD1071" s="210">
        <v>878</v>
      </c>
      <c r="BE1071" s="221">
        <v>1108</v>
      </c>
      <c r="BF1071" s="152">
        <v>1562</v>
      </c>
      <c r="BG1071" s="219">
        <v>424</v>
      </c>
      <c r="BH1071" s="221">
        <v>2</v>
      </c>
      <c r="BI1071" s="152">
        <v>651</v>
      </c>
      <c r="BJ1071" s="152">
        <v>1335</v>
      </c>
      <c r="BK1071" s="210">
        <v>900</v>
      </c>
      <c r="BL1071" s="210">
        <v>218</v>
      </c>
      <c r="BM1071" s="210">
        <v>673</v>
      </c>
      <c r="BN1071" s="221">
        <v>51</v>
      </c>
      <c r="BO1071" s="221">
        <v>144</v>
      </c>
    </row>
    <row r="1072" spans="1:67" s="53" customFormat="1" x14ac:dyDescent="0.25">
      <c r="A1072" s="53" t="s">
        <v>98</v>
      </c>
      <c r="H1072" s="179">
        <v>45234</v>
      </c>
      <c r="I1072" s="219">
        <f t="shared" ref="I1072" si="2234">I1071+J1072</f>
        <v>1986</v>
      </c>
      <c r="J1072" s="152">
        <v>0</v>
      </c>
      <c r="K1072" s="216">
        <f t="shared" ref="K1072" si="2235">I1072*100000/620249</f>
        <v>320.19398660860395</v>
      </c>
      <c r="L1072" s="265">
        <f t="shared" ref="L1072" si="2236">(I1072*100/I1071)-100</f>
        <v>0</v>
      </c>
      <c r="M1072" s="219">
        <v>0</v>
      </c>
      <c r="N1072" s="210">
        <v>1983</v>
      </c>
      <c r="O1072" s="210">
        <v>3</v>
      </c>
      <c r="P1072" s="152">
        <v>889</v>
      </c>
      <c r="Q1072" s="152">
        <f t="shared" ref="Q1072" si="2237">(I1072-P1072)</f>
        <v>1097</v>
      </c>
      <c r="R1072" s="221">
        <v>0</v>
      </c>
      <c r="S1072" s="210">
        <v>109</v>
      </c>
      <c r="T1072" s="221">
        <v>28</v>
      </c>
      <c r="U1072" s="210">
        <v>1657</v>
      </c>
      <c r="V1072" s="221">
        <v>7</v>
      </c>
      <c r="W1072" s="221">
        <v>2</v>
      </c>
      <c r="X1072" s="221">
        <v>183</v>
      </c>
      <c r="Y1072" s="219">
        <v>0</v>
      </c>
      <c r="Z1072" s="219">
        <v>1</v>
      </c>
      <c r="AA1072" s="219">
        <v>1</v>
      </c>
      <c r="AB1072" s="219">
        <v>0</v>
      </c>
      <c r="AC1072" s="219">
        <v>8</v>
      </c>
      <c r="AD1072" s="219">
        <v>117</v>
      </c>
      <c r="AE1072" s="152">
        <v>437</v>
      </c>
      <c r="AF1072" s="152">
        <v>1422</v>
      </c>
      <c r="AG1072" s="221">
        <v>2</v>
      </c>
      <c r="AH1072" s="221">
        <v>119</v>
      </c>
      <c r="AI1072" s="221">
        <v>53</v>
      </c>
      <c r="AJ1072" s="210">
        <v>1409</v>
      </c>
      <c r="AK1072" s="221">
        <v>0</v>
      </c>
      <c r="AL1072" s="221">
        <v>403</v>
      </c>
      <c r="AM1072" s="152">
        <v>1020</v>
      </c>
      <c r="AN1072" s="219">
        <v>966</v>
      </c>
      <c r="AO1072" s="221">
        <v>641</v>
      </c>
      <c r="AP1072" s="210">
        <v>1196</v>
      </c>
      <c r="AQ1072" s="221">
        <v>137</v>
      </c>
      <c r="AR1072" s="221">
        <v>12</v>
      </c>
      <c r="AS1072" s="219">
        <v>557</v>
      </c>
      <c r="AT1072" s="152">
        <v>1311</v>
      </c>
      <c r="AU1072" s="219">
        <v>8</v>
      </c>
      <c r="AV1072" s="219">
        <v>110</v>
      </c>
      <c r="AW1072" s="210">
        <v>1313</v>
      </c>
      <c r="AX1072" s="221">
        <v>673</v>
      </c>
      <c r="AY1072" s="221">
        <v>0</v>
      </c>
      <c r="AZ1072" s="274">
        <v>15</v>
      </c>
      <c r="BA1072" s="141">
        <v>1868</v>
      </c>
      <c r="BB1072" s="274">
        <v>5</v>
      </c>
      <c r="BC1072" s="274">
        <v>98</v>
      </c>
      <c r="BD1072" s="210">
        <v>878</v>
      </c>
      <c r="BE1072" s="221">
        <v>1108</v>
      </c>
      <c r="BF1072" s="152">
        <v>1562</v>
      </c>
      <c r="BG1072" s="219">
        <v>424</v>
      </c>
      <c r="BH1072" s="221">
        <v>2</v>
      </c>
      <c r="BI1072" s="152">
        <v>651</v>
      </c>
      <c r="BJ1072" s="152">
        <v>1335</v>
      </c>
      <c r="BK1072" s="210">
        <v>900</v>
      </c>
      <c r="BL1072" s="210">
        <v>218</v>
      </c>
      <c r="BM1072" s="210">
        <v>673</v>
      </c>
      <c r="BN1072" s="221">
        <v>51</v>
      </c>
      <c r="BO1072" s="221">
        <v>144</v>
      </c>
    </row>
    <row r="1073" spans="1:67" s="53" customFormat="1" x14ac:dyDescent="0.25">
      <c r="A1073" s="53" t="s">
        <v>98</v>
      </c>
      <c r="H1073" s="179">
        <v>45235</v>
      </c>
      <c r="I1073" s="219">
        <f t="shared" ref="I1073" si="2238">I1072+J1073</f>
        <v>1986</v>
      </c>
      <c r="J1073" s="152">
        <v>0</v>
      </c>
      <c r="K1073" s="216">
        <f t="shared" ref="K1073" si="2239">I1073*100000/620249</f>
        <v>320.19398660860395</v>
      </c>
      <c r="L1073" s="265">
        <f t="shared" ref="L1073" si="2240">(I1073*100/I1072)-100</f>
        <v>0</v>
      </c>
      <c r="M1073" s="219">
        <v>0</v>
      </c>
      <c r="N1073" s="210">
        <v>1983</v>
      </c>
      <c r="O1073" s="210">
        <v>3</v>
      </c>
      <c r="P1073" s="152">
        <v>889</v>
      </c>
      <c r="Q1073" s="152">
        <f t="shared" ref="Q1073" si="2241">(I1073-P1073)</f>
        <v>1097</v>
      </c>
      <c r="R1073" s="221">
        <v>0</v>
      </c>
      <c r="S1073" s="210">
        <v>109</v>
      </c>
      <c r="T1073" s="221">
        <v>28</v>
      </c>
      <c r="U1073" s="210">
        <v>1657</v>
      </c>
      <c r="V1073" s="221">
        <v>7</v>
      </c>
      <c r="W1073" s="221">
        <v>2</v>
      </c>
      <c r="X1073" s="221">
        <v>183</v>
      </c>
      <c r="Y1073" s="219">
        <v>0</v>
      </c>
      <c r="Z1073" s="219">
        <v>1</v>
      </c>
      <c r="AA1073" s="219">
        <v>1</v>
      </c>
      <c r="AB1073" s="219">
        <v>0</v>
      </c>
      <c r="AC1073" s="219">
        <v>8</v>
      </c>
      <c r="AD1073" s="219">
        <v>117</v>
      </c>
      <c r="AE1073" s="152">
        <v>437</v>
      </c>
      <c r="AF1073" s="152">
        <v>1422</v>
      </c>
      <c r="AG1073" s="221">
        <v>2</v>
      </c>
      <c r="AH1073" s="221">
        <v>119</v>
      </c>
      <c r="AI1073" s="221">
        <v>53</v>
      </c>
      <c r="AJ1073" s="210">
        <v>1409</v>
      </c>
      <c r="AK1073" s="221">
        <v>0</v>
      </c>
      <c r="AL1073" s="221">
        <v>403</v>
      </c>
      <c r="AM1073" s="152">
        <v>1020</v>
      </c>
      <c r="AN1073" s="219">
        <v>966</v>
      </c>
      <c r="AO1073" s="221">
        <v>641</v>
      </c>
      <c r="AP1073" s="210">
        <v>1196</v>
      </c>
      <c r="AQ1073" s="221">
        <v>137</v>
      </c>
      <c r="AR1073" s="221">
        <v>12</v>
      </c>
      <c r="AS1073" s="219">
        <v>557</v>
      </c>
      <c r="AT1073" s="152">
        <v>1311</v>
      </c>
      <c r="AU1073" s="219">
        <v>8</v>
      </c>
      <c r="AV1073" s="219">
        <v>110</v>
      </c>
      <c r="AW1073" s="210">
        <v>1313</v>
      </c>
      <c r="AX1073" s="221">
        <v>673</v>
      </c>
      <c r="AY1073" s="221">
        <v>0</v>
      </c>
      <c r="AZ1073" s="274">
        <v>15</v>
      </c>
      <c r="BA1073" s="141">
        <v>1868</v>
      </c>
      <c r="BB1073" s="274">
        <v>5</v>
      </c>
      <c r="BC1073" s="274">
        <v>98</v>
      </c>
      <c r="BD1073" s="210">
        <v>878</v>
      </c>
      <c r="BE1073" s="221">
        <v>1108</v>
      </c>
      <c r="BF1073" s="152">
        <v>1562</v>
      </c>
      <c r="BG1073" s="219">
        <v>424</v>
      </c>
      <c r="BH1073" s="221">
        <v>2</v>
      </c>
      <c r="BI1073" s="152">
        <v>651</v>
      </c>
      <c r="BJ1073" s="152">
        <v>1335</v>
      </c>
      <c r="BK1073" s="210">
        <v>900</v>
      </c>
      <c r="BL1073" s="210">
        <v>218</v>
      </c>
      <c r="BM1073" s="210">
        <v>673</v>
      </c>
      <c r="BN1073" s="221">
        <v>51</v>
      </c>
      <c r="BO1073" s="221">
        <v>144</v>
      </c>
    </row>
    <row r="1074" spans="1:67" s="53" customFormat="1" x14ac:dyDescent="0.25">
      <c r="A1074" s="53" t="s">
        <v>98</v>
      </c>
      <c r="H1074" s="179">
        <v>45236</v>
      </c>
      <c r="I1074" s="219">
        <f t="shared" ref="I1074" si="2242">I1073+J1074</f>
        <v>1986</v>
      </c>
      <c r="J1074" s="152">
        <v>0</v>
      </c>
      <c r="K1074" s="216">
        <f t="shared" ref="K1074" si="2243">I1074*100000/620249</f>
        <v>320.19398660860395</v>
      </c>
      <c r="L1074" s="265">
        <f t="shared" ref="L1074" si="2244">(I1074*100/I1073)-100</f>
        <v>0</v>
      </c>
      <c r="M1074" s="219">
        <v>0</v>
      </c>
      <c r="N1074" s="210">
        <v>1983</v>
      </c>
      <c r="O1074" s="210">
        <v>3</v>
      </c>
      <c r="P1074" s="152">
        <v>889</v>
      </c>
      <c r="Q1074" s="152">
        <f t="shared" ref="Q1074" si="2245">(I1074-P1074)</f>
        <v>1097</v>
      </c>
      <c r="R1074" s="221">
        <v>0</v>
      </c>
      <c r="S1074" s="210">
        <v>109</v>
      </c>
      <c r="T1074" s="221">
        <v>28</v>
      </c>
      <c r="U1074" s="210">
        <v>1657</v>
      </c>
      <c r="V1074" s="221">
        <v>7</v>
      </c>
      <c r="W1074" s="221">
        <v>2</v>
      </c>
      <c r="X1074" s="221">
        <v>183</v>
      </c>
      <c r="Y1074" s="219">
        <v>0</v>
      </c>
      <c r="Z1074" s="219">
        <v>1</v>
      </c>
      <c r="AA1074" s="219">
        <v>1</v>
      </c>
      <c r="AB1074" s="219">
        <v>0</v>
      </c>
      <c r="AC1074" s="219">
        <v>8</v>
      </c>
      <c r="AD1074" s="219">
        <v>117</v>
      </c>
      <c r="AE1074" s="152">
        <v>437</v>
      </c>
      <c r="AF1074" s="152">
        <v>1422</v>
      </c>
      <c r="AG1074" s="221">
        <v>2</v>
      </c>
      <c r="AH1074" s="221">
        <v>119</v>
      </c>
      <c r="AI1074" s="221">
        <v>53</v>
      </c>
      <c r="AJ1074" s="210">
        <v>1409</v>
      </c>
      <c r="AK1074" s="221">
        <v>0</v>
      </c>
      <c r="AL1074" s="221">
        <v>403</v>
      </c>
      <c r="AM1074" s="152">
        <v>1020</v>
      </c>
      <c r="AN1074" s="219">
        <v>966</v>
      </c>
      <c r="AO1074" s="221">
        <v>641</v>
      </c>
      <c r="AP1074" s="210">
        <v>1196</v>
      </c>
      <c r="AQ1074" s="221">
        <v>137</v>
      </c>
      <c r="AR1074" s="221">
        <v>12</v>
      </c>
      <c r="AS1074" s="219">
        <v>557</v>
      </c>
      <c r="AT1074" s="152">
        <v>1311</v>
      </c>
      <c r="AU1074" s="219">
        <v>8</v>
      </c>
      <c r="AV1074" s="219">
        <v>110</v>
      </c>
      <c r="AW1074" s="210">
        <v>1313</v>
      </c>
      <c r="AX1074" s="221">
        <v>673</v>
      </c>
      <c r="AY1074" s="221">
        <v>0</v>
      </c>
      <c r="AZ1074" s="274">
        <v>15</v>
      </c>
      <c r="BA1074" s="141">
        <v>1868</v>
      </c>
      <c r="BB1074" s="274">
        <v>5</v>
      </c>
      <c r="BC1074" s="274">
        <v>98</v>
      </c>
      <c r="BD1074" s="210">
        <v>878</v>
      </c>
      <c r="BE1074" s="221">
        <v>1108</v>
      </c>
      <c r="BF1074" s="152">
        <v>1562</v>
      </c>
      <c r="BG1074" s="219">
        <v>424</v>
      </c>
      <c r="BH1074" s="221">
        <v>2</v>
      </c>
      <c r="BI1074" s="152">
        <v>651</v>
      </c>
      <c r="BJ1074" s="152">
        <v>1335</v>
      </c>
      <c r="BK1074" s="210">
        <v>900</v>
      </c>
      <c r="BL1074" s="210">
        <v>218</v>
      </c>
      <c r="BM1074" s="210">
        <v>673</v>
      </c>
      <c r="BN1074" s="221">
        <v>51</v>
      </c>
      <c r="BO1074" s="221">
        <v>144</v>
      </c>
    </row>
    <row r="1075" spans="1:67" s="53" customFormat="1" x14ac:dyDescent="0.25">
      <c r="A1075" s="53" t="s">
        <v>98</v>
      </c>
      <c r="H1075" s="179">
        <v>45237</v>
      </c>
      <c r="I1075" s="219">
        <f t="shared" ref="I1075" si="2246">I1074+J1075</f>
        <v>1986</v>
      </c>
      <c r="J1075" s="152">
        <v>0</v>
      </c>
      <c r="K1075" s="216">
        <f t="shared" ref="K1075" si="2247">I1075*100000/620249</f>
        <v>320.19398660860395</v>
      </c>
      <c r="L1075" s="265">
        <f t="shared" ref="L1075" si="2248">(I1075*100/I1074)-100</f>
        <v>0</v>
      </c>
      <c r="M1075" s="219">
        <v>0</v>
      </c>
      <c r="N1075" s="210">
        <v>1983</v>
      </c>
      <c r="O1075" s="210">
        <v>3</v>
      </c>
      <c r="P1075" s="152">
        <v>889</v>
      </c>
      <c r="Q1075" s="152">
        <f t="shared" ref="Q1075" si="2249">(I1075-P1075)</f>
        <v>1097</v>
      </c>
      <c r="R1075" s="221">
        <v>0</v>
      </c>
      <c r="S1075" s="210">
        <v>109</v>
      </c>
      <c r="T1075" s="221">
        <v>28</v>
      </c>
      <c r="U1075" s="210">
        <v>1657</v>
      </c>
      <c r="V1075" s="221">
        <v>7</v>
      </c>
      <c r="W1075" s="221">
        <v>2</v>
      </c>
      <c r="X1075" s="221">
        <v>183</v>
      </c>
      <c r="Y1075" s="219">
        <v>0</v>
      </c>
      <c r="Z1075" s="219">
        <v>1</v>
      </c>
      <c r="AA1075" s="219">
        <v>1</v>
      </c>
      <c r="AB1075" s="219">
        <v>0</v>
      </c>
      <c r="AC1075" s="219">
        <v>8</v>
      </c>
      <c r="AD1075" s="219">
        <v>117</v>
      </c>
      <c r="AE1075" s="152">
        <v>437</v>
      </c>
      <c r="AF1075" s="152">
        <v>1422</v>
      </c>
      <c r="AG1075" s="221">
        <v>2</v>
      </c>
      <c r="AH1075" s="221">
        <v>119</v>
      </c>
      <c r="AI1075" s="221">
        <v>53</v>
      </c>
      <c r="AJ1075" s="210">
        <v>1409</v>
      </c>
      <c r="AK1075" s="221">
        <v>0</v>
      </c>
      <c r="AL1075" s="221">
        <v>403</v>
      </c>
      <c r="AM1075" s="152">
        <v>1020</v>
      </c>
      <c r="AN1075" s="219">
        <v>966</v>
      </c>
      <c r="AO1075" s="221">
        <v>641</v>
      </c>
      <c r="AP1075" s="210">
        <v>1196</v>
      </c>
      <c r="AQ1075" s="221">
        <v>137</v>
      </c>
      <c r="AR1075" s="221">
        <v>12</v>
      </c>
      <c r="AS1075" s="219">
        <v>557</v>
      </c>
      <c r="AT1075" s="152">
        <v>1311</v>
      </c>
      <c r="AU1075" s="219">
        <v>8</v>
      </c>
      <c r="AV1075" s="219">
        <v>110</v>
      </c>
      <c r="AW1075" s="210">
        <v>1313</v>
      </c>
      <c r="AX1075" s="221">
        <v>673</v>
      </c>
      <c r="AY1075" s="221">
        <v>0</v>
      </c>
      <c r="AZ1075" s="274">
        <v>15</v>
      </c>
      <c r="BA1075" s="141">
        <v>1868</v>
      </c>
      <c r="BB1075" s="274">
        <v>5</v>
      </c>
      <c r="BC1075" s="274">
        <v>98</v>
      </c>
      <c r="BD1075" s="210">
        <v>878</v>
      </c>
      <c r="BE1075" s="221">
        <v>1108</v>
      </c>
      <c r="BF1075" s="152">
        <v>1562</v>
      </c>
      <c r="BG1075" s="219">
        <v>424</v>
      </c>
      <c r="BH1075" s="221">
        <v>2</v>
      </c>
      <c r="BI1075" s="152">
        <v>651</v>
      </c>
      <c r="BJ1075" s="152">
        <v>1335</v>
      </c>
      <c r="BK1075" s="210">
        <v>900</v>
      </c>
      <c r="BL1075" s="210">
        <v>218</v>
      </c>
      <c r="BM1075" s="210">
        <v>673</v>
      </c>
      <c r="BN1075" s="221">
        <v>51</v>
      </c>
      <c r="BO1075" s="221">
        <v>144</v>
      </c>
    </row>
    <row r="1076" spans="1:67" s="53" customFormat="1" x14ac:dyDescent="0.25">
      <c r="A1076" s="53" t="s">
        <v>98</v>
      </c>
      <c r="H1076" s="179">
        <v>45238</v>
      </c>
      <c r="I1076" s="219">
        <f t="shared" ref="I1076" si="2250">I1075+J1076</f>
        <v>1986</v>
      </c>
      <c r="J1076" s="152">
        <v>0</v>
      </c>
      <c r="K1076" s="216">
        <f t="shared" ref="K1076" si="2251">I1076*100000/620249</f>
        <v>320.19398660860395</v>
      </c>
      <c r="L1076" s="265">
        <f t="shared" ref="L1076" si="2252">(I1076*100/I1075)-100</f>
        <v>0</v>
      </c>
      <c r="M1076" s="219">
        <v>0</v>
      </c>
      <c r="N1076" s="210">
        <v>1983</v>
      </c>
      <c r="O1076" s="210">
        <v>3</v>
      </c>
      <c r="P1076" s="152">
        <v>889</v>
      </c>
      <c r="Q1076" s="152">
        <f t="shared" ref="Q1076" si="2253">(I1076-P1076)</f>
        <v>1097</v>
      </c>
      <c r="R1076" s="221">
        <v>0</v>
      </c>
      <c r="S1076" s="210">
        <v>109</v>
      </c>
      <c r="T1076" s="221">
        <v>28</v>
      </c>
      <c r="U1076" s="210">
        <v>1657</v>
      </c>
      <c r="V1076" s="221">
        <v>7</v>
      </c>
      <c r="W1076" s="221">
        <v>2</v>
      </c>
      <c r="X1076" s="221">
        <v>183</v>
      </c>
      <c r="Y1076" s="219">
        <v>0</v>
      </c>
      <c r="Z1076" s="219">
        <v>1</v>
      </c>
      <c r="AA1076" s="219">
        <v>1</v>
      </c>
      <c r="AB1076" s="219">
        <v>0</v>
      </c>
      <c r="AC1076" s="219">
        <v>8</v>
      </c>
      <c r="AD1076" s="219">
        <v>117</v>
      </c>
      <c r="AE1076" s="152">
        <v>437</v>
      </c>
      <c r="AF1076" s="152">
        <v>1422</v>
      </c>
      <c r="AG1076" s="221">
        <v>2</v>
      </c>
      <c r="AH1076" s="221">
        <v>119</v>
      </c>
      <c r="AI1076" s="221">
        <v>53</v>
      </c>
      <c r="AJ1076" s="210">
        <v>1409</v>
      </c>
      <c r="AK1076" s="221">
        <v>0</v>
      </c>
      <c r="AL1076" s="221">
        <v>403</v>
      </c>
      <c r="AM1076" s="152">
        <v>1020</v>
      </c>
      <c r="AN1076" s="219">
        <v>966</v>
      </c>
      <c r="AO1076" s="221">
        <v>641</v>
      </c>
      <c r="AP1076" s="210">
        <v>1196</v>
      </c>
      <c r="AQ1076" s="221">
        <v>137</v>
      </c>
      <c r="AR1076" s="221">
        <v>12</v>
      </c>
      <c r="AS1076" s="219">
        <v>557</v>
      </c>
      <c r="AT1076" s="152">
        <v>1311</v>
      </c>
      <c r="AU1076" s="219">
        <v>8</v>
      </c>
      <c r="AV1076" s="219">
        <v>110</v>
      </c>
      <c r="AW1076" s="210">
        <v>1313</v>
      </c>
      <c r="AX1076" s="221">
        <v>673</v>
      </c>
      <c r="AY1076" s="221">
        <v>0</v>
      </c>
      <c r="AZ1076" s="274">
        <v>15</v>
      </c>
      <c r="BA1076" s="141">
        <v>1868</v>
      </c>
      <c r="BB1076" s="274">
        <v>5</v>
      </c>
      <c r="BC1076" s="274">
        <v>98</v>
      </c>
      <c r="BD1076" s="210">
        <v>878</v>
      </c>
      <c r="BE1076" s="221">
        <v>1108</v>
      </c>
      <c r="BF1076" s="152">
        <v>1562</v>
      </c>
      <c r="BG1076" s="219">
        <v>424</v>
      </c>
      <c r="BH1076" s="221">
        <v>2</v>
      </c>
      <c r="BI1076" s="152">
        <v>651</v>
      </c>
      <c r="BJ1076" s="152">
        <v>1335</v>
      </c>
      <c r="BK1076" s="210">
        <v>900</v>
      </c>
      <c r="BL1076" s="210">
        <v>218</v>
      </c>
      <c r="BM1076" s="210">
        <v>673</v>
      </c>
      <c r="BN1076" s="221">
        <v>51</v>
      </c>
      <c r="BO1076" s="221">
        <v>144</v>
      </c>
    </row>
    <row r="1077" spans="1:67" s="53" customFormat="1" x14ac:dyDescent="0.25">
      <c r="A1077" s="53" t="s">
        <v>98</v>
      </c>
      <c r="H1077" s="179">
        <v>45239</v>
      </c>
      <c r="I1077" s="219">
        <f t="shared" ref="I1077" si="2254">I1076+J1077</f>
        <v>1986</v>
      </c>
      <c r="J1077" s="152">
        <v>0</v>
      </c>
      <c r="K1077" s="216">
        <f t="shared" ref="K1077" si="2255">I1077*100000/620249</f>
        <v>320.19398660860395</v>
      </c>
      <c r="L1077" s="265">
        <f t="shared" ref="L1077" si="2256">(I1077*100/I1076)-100</f>
        <v>0</v>
      </c>
      <c r="M1077" s="219">
        <v>0</v>
      </c>
      <c r="N1077" s="210">
        <v>1983</v>
      </c>
      <c r="O1077" s="210">
        <v>3</v>
      </c>
      <c r="P1077" s="152">
        <v>889</v>
      </c>
      <c r="Q1077" s="152">
        <f t="shared" ref="Q1077" si="2257">(I1077-P1077)</f>
        <v>1097</v>
      </c>
      <c r="R1077" s="221">
        <v>0</v>
      </c>
      <c r="S1077" s="210">
        <v>109</v>
      </c>
      <c r="T1077" s="221">
        <v>28</v>
      </c>
      <c r="U1077" s="210">
        <v>1657</v>
      </c>
      <c r="V1077" s="221">
        <v>7</v>
      </c>
      <c r="W1077" s="221">
        <v>2</v>
      </c>
      <c r="X1077" s="221">
        <v>183</v>
      </c>
      <c r="Y1077" s="219">
        <v>0</v>
      </c>
      <c r="Z1077" s="219">
        <v>1</v>
      </c>
      <c r="AA1077" s="219">
        <v>1</v>
      </c>
      <c r="AB1077" s="219">
        <v>0</v>
      </c>
      <c r="AC1077" s="219">
        <v>8</v>
      </c>
      <c r="AD1077" s="219">
        <v>117</v>
      </c>
      <c r="AE1077" s="152">
        <v>437</v>
      </c>
      <c r="AF1077" s="152">
        <v>1422</v>
      </c>
      <c r="AG1077" s="221">
        <v>2</v>
      </c>
      <c r="AH1077" s="221">
        <v>119</v>
      </c>
      <c r="AI1077" s="221">
        <v>53</v>
      </c>
      <c r="AJ1077" s="210">
        <v>1409</v>
      </c>
      <c r="AK1077" s="221">
        <v>0</v>
      </c>
      <c r="AL1077" s="221">
        <v>403</v>
      </c>
      <c r="AM1077" s="152">
        <v>1020</v>
      </c>
      <c r="AN1077" s="219">
        <v>966</v>
      </c>
      <c r="AO1077" s="221">
        <v>641</v>
      </c>
      <c r="AP1077" s="210">
        <v>1196</v>
      </c>
      <c r="AQ1077" s="221">
        <v>137</v>
      </c>
      <c r="AR1077" s="221">
        <v>12</v>
      </c>
      <c r="AS1077" s="219">
        <v>557</v>
      </c>
      <c r="AT1077" s="152">
        <v>1311</v>
      </c>
      <c r="AU1077" s="219">
        <v>8</v>
      </c>
      <c r="AV1077" s="219">
        <v>110</v>
      </c>
      <c r="AW1077" s="210">
        <v>1313</v>
      </c>
      <c r="AX1077" s="221">
        <v>673</v>
      </c>
      <c r="AY1077" s="221">
        <v>0</v>
      </c>
      <c r="AZ1077" s="274">
        <v>15</v>
      </c>
      <c r="BA1077" s="141">
        <v>1868</v>
      </c>
      <c r="BB1077" s="274">
        <v>5</v>
      </c>
      <c r="BC1077" s="274">
        <v>98</v>
      </c>
      <c r="BD1077" s="210">
        <v>878</v>
      </c>
      <c r="BE1077" s="221">
        <v>1108</v>
      </c>
      <c r="BF1077" s="152">
        <v>1562</v>
      </c>
      <c r="BG1077" s="219">
        <v>424</v>
      </c>
      <c r="BH1077" s="221">
        <v>2</v>
      </c>
      <c r="BI1077" s="152">
        <v>651</v>
      </c>
      <c r="BJ1077" s="152">
        <v>1335</v>
      </c>
      <c r="BK1077" s="210">
        <v>900</v>
      </c>
      <c r="BL1077" s="210">
        <v>218</v>
      </c>
      <c r="BM1077" s="210">
        <v>673</v>
      </c>
      <c r="BN1077" s="221">
        <v>51</v>
      </c>
      <c r="BO1077" s="221">
        <v>144</v>
      </c>
    </row>
    <row r="1078" spans="1:67" s="53" customFormat="1" x14ac:dyDescent="0.25">
      <c r="A1078" s="53" t="s">
        <v>98</v>
      </c>
      <c r="H1078" s="179">
        <v>45240</v>
      </c>
      <c r="I1078" s="219">
        <f t="shared" ref="I1078" si="2258">I1077+J1078</f>
        <v>1986</v>
      </c>
      <c r="J1078" s="152">
        <v>0</v>
      </c>
      <c r="K1078" s="216">
        <f t="shared" ref="K1078" si="2259">I1078*100000/620249</f>
        <v>320.19398660860395</v>
      </c>
      <c r="L1078" s="265">
        <f t="shared" ref="L1078" si="2260">(I1078*100/I1077)-100</f>
        <v>0</v>
      </c>
      <c r="M1078" s="219">
        <v>0</v>
      </c>
      <c r="N1078" s="210">
        <v>1983</v>
      </c>
      <c r="O1078" s="210">
        <v>3</v>
      </c>
      <c r="P1078" s="152">
        <v>889</v>
      </c>
      <c r="Q1078" s="152">
        <f t="shared" ref="Q1078" si="2261">(I1078-P1078)</f>
        <v>1097</v>
      </c>
      <c r="R1078" s="221">
        <v>0</v>
      </c>
      <c r="S1078" s="210">
        <v>109</v>
      </c>
      <c r="T1078" s="221">
        <v>28</v>
      </c>
      <c r="U1078" s="210">
        <v>1657</v>
      </c>
      <c r="V1078" s="221">
        <v>7</v>
      </c>
      <c r="W1078" s="221">
        <v>2</v>
      </c>
      <c r="X1078" s="221">
        <v>183</v>
      </c>
      <c r="Y1078" s="219">
        <v>0</v>
      </c>
      <c r="Z1078" s="219">
        <v>1</v>
      </c>
      <c r="AA1078" s="219">
        <v>1</v>
      </c>
      <c r="AB1078" s="219">
        <v>0</v>
      </c>
      <c r="AC1078" s="219">
        <v>8</v>
      </c>
      <c r="AD1078" s="219">
        <v>117</v>
      </c>
      <c r="AE1078" s="152">
        <v>437</v>
      </c>
      <c r="AF1078" s="152">
        <v>1422</v>
      </c>
      <c r="AG1078" s="221">
        <v>2</v>
      </c>
      <c r="AH1078" s="221">
        <v>119</v>
      </c>
      <c r="AI1078" s="221">
        <v>53</v>
      </c>
      <c r="AJ1078" s="210">
        <v>1409</v>
      </c>
      <c r="AK1078" s="221">
        <v>0</v>
      </c>
      <c r="AL1078" s="221">
        <v>403</v>
      </c>
      <c r="AM1078" s="152">
        <v>1020</v>
      </c>
      <c r="AN1078" s="219">
        <v>966</v>
      </c>
      <c r="AO1078" s="221">
        <v>641</v>
      </c>
      <c r="AP1078" s="210">
        <v>1196</v>
      </c>
      <c r="AQ1078" s="221">
        <v>137</v>
      </c>
      <c r="AR1078" s="221">
        <v>12</v>
      </c>
      <c r="AS1078" s="219">
        <v>557</v>
      </c>
      <c r="AT1078" s="152">
        <v>1311</v>
      </c>
      <c r="AU1078" s="219">
        <v>8</v>
      </c>
      <c r="AV1078" s="219">
        <v>110</v>
      </c>
      <c r="AW1078" s="210">
        <v>1313</v>
      </c>
      <c r="AX1078" s="221">
        <v>673</v>
      </c>
      <c r="AY1078" s="221">
        <v>0</v>
      </c>
      <c r="AZ1078" s="274">
        <v>15</v>
      </c>
      <c r="BA1078" s="141">
        <v>1868</v>
      </c>
      <c r="BB1078" s="274">
        <v>5</v>
      </c>
      <c r="BC1078" s="274">
        <v>98</v>
      </c>
      <c r="BD1078" s="210">
        <v>878</v>
      </c>
      <c r="BE1078" s="221">
        <v>1108</v>
      </c>
      <c r="BF1078" s="152">
        <v>1562</v>
      </c>
      <c r="BG1078" s="219">
        <v>424</v>
      </c>
      <c r="BH1078" s="221">
        <v>2</v>
      </c>
      <c r="BI1078" s="152">
        <v>651</v>
      </c>
      <c r="BJ1078" s="152">
        <v>1335</v>
      </c>
      <c r="BK1078" s="210">
        <v>900</v>
      </c>
      <c r="BL1078" s="210">
        <v>218</v>
      </c>
      <c r="BM1078" s="210">
        <v>673</v>
      </c>
      <c r="BN1078" s="221">
        <v>51</v>
      </c>
      <c r="BO1078" s="221">
        <v>144</v>
      </c>
    </row>
    <row r="1079" spans="1:67" s="53" customFormat="1" x14ac:dyDescent="0.25">
      <c r="A1079" s="53" t="s">
        <v>98</v>
      </c>
      <c r="H1079" s="179">
        <v>45241</v>
      </c>
      <c r="I1079" s="219">
        <f t="shared" ref="I1079" si="2262">I1078+J1079</f>
        <v>1986</v>
      </c>
      <c r="J1079" s="152">
        <v>0</v>
      </c>
      <c r="K1079" s="216">
        <f t="shared" ref="K1079" si="2263">I1079*100000/620249</f>
        <v>320.19398660860395</v>
      </c>
      <c r="L1079" s="265">
        <f t="shared" ref="L1079" si="2264">(I1079*100/I1078)-100</f>
        <v>0</v>
      </c>
      <c r="M1079" s="219">
        <v>0</v>
      </c>
      <c r="N1079" s="210">
        <v>1983</v>
      </c>
      <c r="O1079" s="210">
        <v>3</v>
      </c>
      <c r="P1079" s="152">
        <v>889</v>
      </c>
      <c r="Q1079" s="152">
        <f t="shared" ref="Q1079" si="2265">(I1079-P1079)</f>
        <v>1097</v>
      </c>
      <c r="R1079" s="221">
        <v>0</v>
      </c>
      <c r="S1079" s="210">
        <v>109</v>
      </c>
      <c r="T1079" s="221">
        <v>28</v>
      </c>
      <c r="U1079" s="210">
        <v>1657</v>
      </c>
      <c r="V1079" s="221">
        <v>7</v>
      </c>
      <c r="W1079" s="221">
        <v>2</v>
      </c>
      <c r="X1079" s="221">
        <v>183</v>
      </c>
      <c r="Y1079" s="219">
        <v>0</v>
      </c>
      <c r="Z1079" s="219">
        <v>1</v>
      </c>
      <c r="AA1079" s="219">
        <v>1</v>
      </c>
      <c r="AB1079" s="219">
        <v>0</v>
      </c>
      <c r="AC1079" s="219">
        <v>8</v>
      </c>
      <c r="AD1079" s="219">
        <v>117</v>
      </c>
      <c r="AE1079" s="152">
        <v>437</v>
      </c>
      <c r="AF1079" s="152">
        <v>1422</v>
      </c>
      <c r="AG1079" s="221">
        <v>2</v>
      </c>
      <c r="AH1079" s="221">
        <v>119</v>
      </c>
      <c r="AI1079" s="221">
        <v>53</v>
      </c>
      <c r="AJ1079" s="210">
        <v>1409</v>
      </c>
      <c r="AK1079" s="221">
        <v>0</v>
      </c>
      <c r="AL1079" s="221">
        <v>403</v>
      </c>
      <c r="AM1079" s="152">
        <v>1020</v>
      </c>
      <c r="AN1079" s="219">
        <v>966</v>
      </c>
      <c r="AO1079" s="221">
        <v>641</v>
      </c>
      <c r="AP1079" s="210">
        <v>1196</v>
      </c>
      <c r="AQ1079" s="221">
        <v>137</v>
      </c>
      <c r="AR1079" s="221">
        <v>12</v>
      </c>
      <c r="AS1079" s="219">
        <v>557</v>
      </c>
      <c r="AT1079" s="152">
        <v>1311</v>
      </c>
      <c r="AU1079" s="219">
        <v>8</v>
      </c>
      <c r="AV1079" s="219">
        <v>110</v>
      </c>
      <c r="AW1079" s="210">
        <v>1313</v>
      </c>
      <c r="AX1079" s="221">
        <v>673</v>
      </c>
      <c r="AY1079" s="221">
        <v>0</v>
      </c>
      <c r="AZ1079" s="274">
        <v>15</v>
      </c>
      <c r="BA1079" s="141">
        <v>1868</v>
      </c>
      <c r="BB1079" s="274">
        <v>5</v>
      </c>
      <c r="BC1079" s="274">
        <v>98</v>
      </c>
      <c r="BD1079" s="210">
        <v>878</v>
      </c>
      <c r="BE1079" s="221">
        <v>1108</v>
      </c>
      <c r="BF1079" s="152">
        <v>1562</v>
      </c>
      <c r="BG1079" s="219">
        <v>424</v>
      </c>
      <c r="BH1079" s="221">
        <v>2</v>
      </c>
      <c r="BI1079" s="152">
        <v>651</v>
      </c>
      <c r="BJ1079" s="152">
        <v>1335</v>
      </c>
      <c r="BK1079" s="210">
        <v>900</v>
      </c>
      <c r="BL1079" s="210">
        <v>218</v>
      </c>
      <c r="BM1079" s="210">
        <v>673</v>
      </c>
      <c r="BN1079" s="221">
        <v>51</v>
      </c>
      <c r="BO1079" s="221">
        <v>144</v>
      </c>
    </row>
    <row r="1080" spans="1:67" s="53" customFormat="1" x14ac:dyDescent="0.25">
      <c r="A1080" s="53" t="s">
        <v>98</v>
      </c>
      <c r="H1080" s="179">
        <v>45242</v>
      </c>
      <c r="I1080" s="219">
        <f t="shared" ref="I1080" si="2266">I1079+J1080</f>
        <v>1986</v>
      </c>
      <c r="J1080" s="152">
        <v>0</v>
      </c>
      <c r="K1080" s="216">
        <f t="shared" ref="K1080" si="2267">I1080*100000/620249</f>
        <v>320.19398660860395</v>
      </c>
      <c r="L1080" s="265">
        <f t="shared" ref="L1080" si="2268">(I1080*100/I1079)-100</f>
        <v>0</v>
      </c>
      <c r="M1080" s="219">
        <v>0</v>
      </c>
      <c r="N1080" s="210">
        <v>1983</v>
      </c>
      <c r="O1080" s="210">
        <v>3</v>
      </c>
      <c r="P1080" s="152">
        <v>889</v>
      </c>
      <c r="Q1080" s="152">
        <f t="shared" ref="Q1080" si="2269">(I1080-P1080)</f>
        <v>1097</v>
      </c>
      <c r="R1080" s="221">
        <v>0</v>
      </c>
      <c r="S1080" s="210">
        <v>109</v>
      </c>
      <c r="T1080" s="221">
        <v>28</v>
      </c>
      <c r="U1080" s="210">
        <v>1657</v>
      </c>
      <c r="V1080" s="221">
        <v>7</v>
      </c>
      <c r="W1080" s="221">
        <v>2</v>
      </c>
      <c r="X1080" s="221">
        <v>183</v>
      </c>
      <c r="Y1080" s="219">
        <v>0</v>
      </c>
      <c r="Z1080" s="219">
        <v>1</v>
      </c>
      <c r="AA1080" s="219">
        <v>1</v>
      </c>
      <c r="AB1080" s="219">
        <v>0</v>
      </c>
      <c r="AC1080" s="219">
        <v>8</v>
      </c>
      <c r="AD1080" s="219">
        <v>117</v>
      </c>
      <c r="AE1080" s="152">
        <v>437</v>
      </c>
      <c r="AF1080" s="152">
        <v>1422</v>
      </c>
      <c r="AG1080" s="221">
        <v>2</v>
      </c>
      <c r="AH1080" s="221">
        <v>119</v>
      </c>
      <c r="AI1080" s="221">
        <v>53</v>
      </c>
      <c r="AJ1080" s="210">
        <v>1409</v>
      </c>
      <c r="AK1080" s="221">
        <v>0</v>
      </c>
      <c r="AL1080" s="221">
        <v>403</v>
      </c>
      <c r="AM1080" s="152">
        <v>1020</v>
      </c>
      <c r="AN1080" s="219">
        <v>966</v>
      </c>
      <c r="AO1080" s="221">
        <v>641</v>
      </c>
      <c r="AP1080" s="210">
        <v>1196</v>
      </c>
      <c r="AQ1080" s="221">
        <v>137</v>
      </c>
      <c r="AR1080" s="221">
        <v>12</v>
      </c>
      <c r="AS1080" s="219">
        <v>557</v>
      </c>
      <c r="AT1080" s="152">
        <v>1311</v>
      </c>
      <c r="AU1080" s="219">
        <v>8</v>
      </c>
      <c r="AV1080" s="219">
        <v>110</v>
      </c>
      <c r="AW1080" s="210">
        <v>1313</v>
      </c>
      <c r="AX1080" s="221">
        <v>673</v>
      </c>
      <c r="AY1080" s="221">
        <v>0</v>
      </c>
      <c r="AZ1080" s="274">
        <v>15</v>
      </c>
      <c r="BA1080" s="141">
        <v>1868</v>
      </c>
      <c r="BB1080" s="274">
        <v>5</v>
      </c>
      <c r="BC1080" s="274">
        <v>98</v>
      </c>
      <c r="BD1080" s="210">
        <v>878</v>
      </c>
      <c r="BE1080" s="221">
        <v>1108</v>
      </c>
      <c r="BF1080" s="152">
        <v>1562</v>
      </c>
      <c r="BG1080" s="219">
        <v>424</v>
      </c>
      <c r="BH1080" s="221">
        <v>2</v>
      </c>
      <c r="BI1080" s="152">
        <v>651</v>
      </c>
      <c r="BJ1080" s="152">
        <v>1335</v>
      </c>
      <c r="BK1080" s="210">
        <v>900</v>
      </c>
      <c r="BL1080" s="210">
        <v>218</v>
      </c>
      <c r="BM1080" s="210">
        <v>673</v>
      </c>
      <c r="BN1080" s="221">
        <v>51</v>
      </c>
      <c r="BO1080" s="221">
        <v>144</v>
      </c>
    </row>
    <row r="1081" spans="1:67" s="53" customFormat="1" x14ac:dyDescent="0.25">
      <c r="A1081" s="53" t="s">
        <v>98</v>
      </c>
      <c r="H1081" s="179">
        <v>45243</v>
      </c>
      <c r="I1081" s="219">
        <f t="shared" ref="I1081" si="2270">I1080+J1081</f>
        <v>1986</v>
      </c>
      <c r="J1081" s="152">
        <v>0</v>
      </c>
      <c r="K1081" s="216">
        <f t="shared" ref="K1081" si="2271">I1081*100000/620249</f>
        <v>320.19398660860395</v>
      </c>
      <c r="L1081" s="265">
        <f t="shared" ref="L1081" si="2272">(I1081*100/I1080)-100</f>
        <v>0</v>
      </c>
      <c r="M1081" s="219">
        <v>0</v>
      </c>
      <c r="N1081" s="210">
        <v>1983</v>
      </c>
      <c r="O1081" s="210">
        <v>3</v>
      </c>
      <c r="P1081" s="152">
        <v>889</v>
      </c>
      <c r="Q1081" s="152">
        <f t="shared" ref="Q1081" si="2273">(I1081-P1081)</f>
        <v>1097</v>
      </c>
      <c r="R1081" s="221">
        <v>0</v>
      </c>
      <c r="S1081" s="210">
        <v>109</v>
      </c>
      <c r="T1081" s="221">
        <v>28</v>
      </c>
      <c r="U1081" s="210">
        <v>1657</v>
      </c>
      <c r="V1081" s="221">
        <v>7</v>
      </c>
      <c r="W1081" s="221">
        <v>2</v>
      </c>
      <c r="X1081" s="221">
        <v>183</v>
      </c>
      <c r="Y1081" s="219">
        <v>0</v>
      </c>
      <c r="Z1081" s="219">
        <v>1</v>
      </c>
      <c r="AA1081" s="219">
        <v>1</v>
      </c>
      <c r="AB1081" s="219">
        <v>0</v>
      </c>
      <c r="AC1081" s="219">
        <v>8</v>
      </c>
      <c r="AD1081" s="219">
        <v>117</v>
      </c>
      <c r="AE1081" s="152">
        <v>437</v>
      </c>
      <c r="AF1081" s="152">
        <v>1422</v>
      </c>
      <c r="AG1081" s="221">
        <v>2</v>
      </c>
      <c r="AH1081" s="221">
        <v>119</v>
      </c>
      <c r="AI1081" s="221">
        <v>53</v>
      </c>
      <c r="AJ1081" s="210">
        <v>1409</v>
      </c>
      <c r="AK1081" s="221">
        <v>0</v>
      </c>
      <c r="AL1081" s="221">
        <v>403</v>
      </c>
      <c r="AM1081" s="152">
        <v>1020</v>
      </c>
      <c r="AN1081" s="219">
        <v>966</v>
      </c>
      <c r="AO1081" s="221">
        <v>641</v>
      </c>
      <c r="AP1081" s="210">
        <v>1196</v>
      </c>
      <c r="AQ1081" s="221">
        <v>137</v>
      </c>
      <c r="AR1081" s="221">
        <v>12</v>
      </c>
      <c r="AS1081" s="219">
        <v>557</v>
      </c>
      <c r="AT1081" s="152">
        <v>1311</v>
      </c>
      <c r="AU1081" s="219">
        <v>8</v>
      </c>
      <c r="AV1081" s="219">
        <v>110</v>
      </c>
      <c r="AW1081" s="210">
        <v>1313</v>
      </c>
      <c r="AX1081" s="221">
        <v>673</v>
      </c>
      <c r="AY1081" s="221">
        <v>0</v>
      </c>
      <c r="AZ1081" s="274">
        <v>15</v>
      </c>
      <c r="BA1081" s="141">
        <v>1868</v>
      </c>
      <c r="BB1081" s="274">
        <v>5</v>
      </c>
      <c r="BC1081" s="274">
        <v>98</v>
      </c>
      <c r="BD1081" s="210">
        <v>878</v>
      </c>
      <c r="BE1081" s="221">
        <v>1108</v>
      </c>
      <c r="BF1081" s="152">
        <v>1562</v>
      </c>
      <c r="BG1081" s="219">
        <v>424</v>
      </c>
      <c r="BH1081" s="221">
        <v>2</v>
      </c>
      <c r="BI1081" s="152">
        <v>651</v>
      </c>
      <c r="BJ1081" s="152">
        <v>1335</v>
      </c>
      <c r="BK1081" s="210">
        <v>900</v>
      </c>
      <c r="BL1081" s="210">
        <v>218</v>
      </c>
      <c r="BM1081" s="210">
        <v>673</v>
      </c>
      <c r="BN1081" s="221">
        <v>51</v>
      </c>
      <c r="BO1081" s="221">
        <v>144</v>
      </c>
    </row>
    <row r="1082" spans="1:67" s="53" customFormat="1" x14ac:dyDescent="0.25">
      <c r="A1082" s="53" t="s">
        <v>98</v>
      </c>
      <c r="H1082" s="179">
        <v>45244</v>
      </c>
      <c r="I1082" s="219">
        <f t="shared" ref="I1082" si="2274">I1081+J1082</f>
        <v>1986</v>
      </c>
      <c r="J1082" s="152">
        <v>0</v>
      </c>
      <c r="K1082" s="216">
        <f t="shared" ref="K1082" si="2275">I1082*100000/620249</f>
        <v>320.19398660860395</v>
      </c>
      <c r="L1082" s="265">
        <f t="shared" ref="L1082" si="2276">(I1082*100/I1081)-100</f>
        <v>0</v>
      </c>
      <c r="M1082" s="219">
        <v>0</v>
      </c>
      <c r="N1082" s="210">
        <v>1983</v>
      </c>
      <c r="O1082" s="210">
        <v>3</v>
      </c>
      <c r="P1082" s="152">
        <v>889</v>
      </c>
      <c r="Q1082" s="152">
        <f t="shared" ref="Q1082" si="2277">(I1082-P1082)</f>
        <v>1097</v>
      </c>
      <c r="R1082" s="221">
        <v>0</v>
      </c>
      <c r="S1082" s="210">
        <v>109</v>
      </c>
      <c r="T1082" s="221">
        <v>28</v>
      </c>
      <c r="U1082" s="210">
        <v>1657</v>
      </c>
      <c r="V1082" s="221">
        <v>7</v>
      </c>
      <c r="W1082" s="221">
        <v>2</v>
      </c>
      <c r="X1082" s="221">
        <v>183</v>
      </c>
      <c r="Y1082" s="219">
        <v>0</v>
      </c>
      <c r="Z1082" s="219">
        <v>1</v>
      </c>
      <c r="AA1082" s="219">
        <v>1</v>
      </c>
      <c r="AB1082" s="219">
        <v>0</v>
      </c>
      <c r="AC1082" s="219">
        <v>8</v>
      </c>
      <c r="AD1082" s="219">
        <v>117</v>
      </c>
      <c r="AE1082" s="152">
        <v>437</v>
      </c>
      <c r="AF1082" s="152">
        <v>1422</v>
      </c>
      <c r="AG1082" s="221">
        <v>2</v>
      </c>
      <c r="AH1082" s="221">
        <v>119</v>
      </c>
      <c r="AI1082" s="221">
        <v>53</v>
      </c>
      <c r="AJ1082" s="210">
        <v>1409</v>
      </c>
      <c r="AK1082" s="221">
        <v>0</v>
      </c>
      <c r="AL1082" s="221">
        <v>403</v>
      </c>
      <c r="AM1082" s="152">
        <v>1020</v>
      </c>
      <c r="AN1082" s="219">
        <v>966</v>
      </c>
      <c r="AO1082" s="221">
        <v>641</v>
      </c>
      <c r="AP1082" s="210">
        <v>1196</v>
      </c>
      <c r="AQ1082" s="221">
        <v>137</v>
      </c>
      <c r="AR1082" s="221">
        <v>12</v>
      </c>
      <c r="AS1082" s="219">
        <v>557</v>
      </c>
      <c r="AT1082" s="152">
        <v>1311</v>
      </c>
      <c r="AU1082" s="219">
        <v>8</v>
      </c>
      <c r="AV1082" s="219">
        <v>110</v>
      </c>
      <c r="AW1082" s="210">
        <v>1313</v>
      </c>
      <c r="AX1082" s="221">
        <v>673</v>
      </c>
      <c r="AY1082" s="221">
        <v>0</v>
      </c>
      <c r="AZ1082" s="274">
        <v>15</v>
      </c>
      <c r="BA1082" s="141">
        <v>1868</v>
      </c>
      <c r="BB1082" s="274">
        <v>5</v>
      </c>
      <c r="BC1082" s="274">
        <v>98</v>
      </c>
      <c r="BD1082" s="210">
        <v>878</v>
      </c>
      <c r="BE1082" s="221">
        <v>1108</v>
      </c>
      <c r="BF1082" s="152">
        <v>1562</v>
      </c>
      <c r="BG1082" s="219">
        <v>424</v>
      </c>
      <c r="BH1082" s="221">
        <v>2</v>
      </c>
      <c r="BI1082" s="152">
        <v>651</v>
      </c>
      <c r="BJ1082" s="152">
        <v>1335</v>
      </c>
      <c r="BK1082" s="210">
        <v>900</v>
      </c>
      <c r="BL1082" s="210">
        <v>218</v>
      </c>
      <c r="BM1082" s="210">
        <v>673</v>
      </c>
      <c r="BN1082" s="221">
        <v>51</v>
      </c>
      <c r="BO1082" s="221">
        <v>144</v>
      </c>
    </row>
    <row r="1083" spans="1:67" s="53" customFormat="1" x14ac:dyDescent="0.25">
      <c r="A1083" s="53" t="s">
        <v>98</v>
      </c>
      <c r="H1083" s="179">
        <v>45245</v>
      </c>
      <c r="I1083" s="219">
        <f t="shared" ref="I1083" si="2278">I1082+J1083</f>
        <v>1986</v>
      </c>
      <c r="J1083" s="152">
        <v>0</v>
      </c>
      <c r="K1083" s="216">
        <f t="shared" ref="K1083" si="2279">I1083*100000/620249</f>
        <v>320.19398660860395</v>
      </c>
      <c r="L1083" s="265">
        <f t="shared" ref="L1083" si="2280">(I1083*100/I1082)-100</f>
        <v>0</v>
      </c>
      <c r="M1083" s="219">
        <v>0</v>
      </c>
      <c r="N1083" s="210">
        <v>1983</v>
      </c>
      <c r="O1083" s="210">
        <v>3</v>
      </c>
      <c r="P1083" s="152">
        <v>889</v>
      </c>
      <c r="Q1083" s="152">
        <f t="shared" ref="Q1083" si="2281">(I1083-P1083)</f>
        <v>1097</v>
      </c>
      <c r="R1083" s="221">
        <v>0</v>
      </c>
      <c r="S1083" s="210">
        <v>109</v>
      </c>
      <c r="T1083" s="221">
        <v>28</v>
      </c>
      <c r="U1083" s="210">
        <v>1657</v>
      </c>
      <c r="V1083" s="221">
        <v>7</v>
      </c>
      <c r="W1083" s="221">
        <v>2</v>
      </c>
      <c r="X1083" s="221">
        <v>183</v>
      </c>
      <c r="Y1083" s="219">
        <v>0</v>
      </c>
      <c r="Z1083" s="219">
        <v>1</v>
      </c>
      <c r="AA1083" s="219">
        <v>1</v>
      </c>
      <c r="AB1083" s="219">
        <v>0</v>
      </c>
      <c r="AC1083" s="219">
        <v>8</v>
      </c>
      <c r="AD1083" s="219">
        <v>117</v>
      </c>
      <c r="AE1083" s="152">
        <v>437</v>
      </c>
      <c r="AF1083" s="152">
        <v>1422</v>
      </c>
      <c r="AG1083" s="221">
        <v>2</v>
      </c>
      <c r="AH1083" s="221">
        <v>119</v>
      </c>
      <c r="AI1083" s="221">
        <v>53</v>
      </c>
      <c r="AJ1083" s="210">
        <v>1409</v>
      </c>
      <c r="AK1083" s="221">
        <v>0</v>
      </c>
      <c r="AL1083" s="221">
        <v>403</v>
      </c>
      <c r="AM1083" s="152">
        <v>1020</v>
      </c>
      <c r="AN1083" s="219">
        <v>966</v>
      </c>
      <c r="AO1083" s="221">
        <v>641</v>
      </c>
      <c r="AP1083" s="210">
        <v>1196</v>
      </c>
      <c r="AQ1083" s="221">
        <v>137</v>
      </c>
      <c r="AR1083" s="221">
        <v>12</v>
      </c>
      <c r="AS1083" s="219">
        <v>557</v>
      </c>
      <c r="AT1083" s="152">
        <v>1311</v>
      </c>
      <c r="AU1083" s="219">
        <v>8</v>
      </c>
      <c r="AV1083" s="219">
        <v>110</v>
      </c>
      <c r="AW1083" s="210">
        <v>1313</v>
      </c>
      <c r="AX1083" s="221">
        <v>673</v>
      </c>
      <c r="AY1083" s="221">
        <v>0</v>
      </c>
      <c r="AZ1083" s="274">
        <v>15</v>
      </c>
      <c r="BA1083" s="141">
        <v>1868</v>
      </c>
      <c r="BB1083" s="274">
        <v>5</v>
      </c>
      <c r="BC1083" s="274">
        <v>98</v>
      </c>
      <c r="BD1083" s="210">
        <v>878</v>
      </c>
      <c r="BE1083" s="221">
        <v>1108</v>
      </c>
      <c r="BF1083" s="152">
        <v>1562</v>
      </c>
      <c r="BG1083" s="219">
        <v>424</v>
      </c>
      <c r="BH1083" s="221">
        <v>2</v>
      </c>
      <c r="BI1083" s="152">
        <v>651</v>
      </c>
      <c r="BJ1083" s="152">
        <v>1335</v>
      </c>
      <c r="BK1083" s="210">
        <v>900</v>
      </c>
      <c r="BL1083" s="210">
        <v>218</v>
      </c>
      <c r="BM1083" s="210">
        <v>673</v>
      </c>
      <c r="BN1083" s="221">
        <v>51</v>
      </c>
      <c r="BO1083" s="221">
        <v>144</v>
      </c>
    </row>
    <row r="1084" spans="1:67" s="53" customFormat="1" x14ac:dyDescent="0.25">
      <c r="A1084" s="53" t="s">
        <v>98</v>
      </c>
      <c r="H1084" s="179">
        <v>45246</v>
      </c>
      <c r="I1084" s="219">
        <f t="shared" ref="I1084" si="2282">I1083+J1084</f>
        <v>1986</v>
      </c>
      <c r="J1084" s="152">
        <v>0</v>
      </c>
      <c r="K1084" s="216">
        <f t="shared" ref="K1084" si="2283">I1084*100000/620249</f>
        <v>320.19398660860395</v>
      </c>
      <c r="L1084" s="265">
        <f t="shared" ref="L1084" si="2284">(I1084*100/I1083)-100</f>
        <v>0</v>
      </c>
      <c r="M1084" s="219">
        <v>0</v>
      </c>
      <c r="N1084" s="210">
        <v>1983</v>
      </c>
      <c r="O1084" s="210">
        <v>3</v>
      </c>
      <c r="P1084" s="152">
        <v>889</v>
      </c>
      <c r="Q1084" s="152">
        <f t="shared" ref="Q1084" si="2285">(I1084-P1084)</f>
        <v>1097</v>
      </c>
      <c r="R1084" s="221">
        <v>0</v>
      </c>
      <c r="S1084" s="210">
        <v>109</v>
      </c>
      <c r="T1084" s="221">
        <v>28</v>
      </c>
      <c r="U1084" s="210">
        <v>1657</v>
      </c>
      <c r="V1084" s="221">
        <v>7</v>
      </c>
      <c r="W1084" s="221">
        <v>2</v>
      </c>
      <c r="X1084" s="221">
        <v>183</v>
      </c>
      <c r="Y1084" s="219">
        <v>0</v>
      </c>
      <c r="Z1084" s="219">
        <v>1</v>
      </c>
      <c r="AA1084" s="219">
        <v>1</v>
      </c>
      <c r="AB1084" s="219">
        <v>0</v>
      </c>
      <c r="AC1084" s="219">
        <v>8</v>
      </c>
      <c r="AD1084" s="219">
        <v>117</v>
      </c>
      <c r="AE1084" s="152">
        <v>437</v>
      </c>
      <c r="AF1084" s="152">
        <v>1422</v>
      </c>
      <c r="AG1084" s="221">
        <v>2</v>
      </c>
      <c r="AH1084" s="221">
        <v>119</v>
      </c>
      <c r="AI1084" s="221">
        <v>53</v>
      </c>
      <c r="AJ1084" s="210">
        <v>1409</v>
      </c>
      <c r="AK1084" s="221">
        <v>0</v>
      </c>
      <c r="AL1084" s="221">
        <v>403</v>
      </c>
      <c r="AM1084" s="152">
        <v>1020</v>
      </c>
      <c r="AN1084" s="219">
        <v>966</v>
      </c>
      <c r="AO1084" s="221">
        <v>641</v>
      </c>
      <c r="AP1084" s="210">
        <v>1196</v>
      </c>
      <c r="AQ1084" s="221">
        <v>137</v>
      </c>
      <c r="AR1084" s="221">
        <v>12</v>
      </c>
      <c r="AS1084" s="219">
        <v>557</v>
      </c>
      <c r="AT1084" s="152">
        <v>1311</v>
      </c>
      <c r="AU1084" s="219">
        <v>8</v>
      </c>
      <c r="AV1084" s="219">
        <v>110</v>
      </c>
      <c r="AW1084" s="210">
        <v>1313</v>
      </c>
      <c r="AX1084" s="221">
        <v>673</v>
      </c>
      <c r="AY1084" s="221">
        <v>0</v>
      </c>
      <c r="AZ1084" s="274">
        <v>15</v>
      </c>
      <c r="BA1084" s="141">
        <v>1868</v>
      </c>
      <c r="BB1084" s="274">
        <v>5</v>
      </c>
      <c r="BC1084" s="274">
        <v>98</v>
      </c>
      <c r="BD1084" s="210">
        <v>878</v>
      </c>
      <c r="BE1084" s="221">
        <v>1108</v>
      </c>
      <c r="BF1084" s="152">
        <v>1562</v>
      </c>
      <c r="BG1084" s="219">
        <v>424</v>
      </c>
      <c r="BH1084" s="221">
        <v>2</v>
      </c>
      <c r="BI1084" s="152">
        <v>651</v>
      </c>
      <c r="BJ1084" s="152">
        <v>1335</v>
      </c>
      <c r="BK1084" s="210">
        <v>900</v>
      </c>
      <c r="BL1084" s="210">
        <v>218</v>
      </c>
      <c r="BM1084" s="210">
        <v>673</v>
      </c>
      <c r="BN1084" s="221">
        <v>51</v>
      </c>
      <c r="BO1084" s="221">
        <v>144</v>
      </c>
    </row>
    <row r="1085" spans="1:67" s="53" customFormat="1" x14ac:dyDescent="0.25">
      <c r="A1085" s="53" t="s">
        <v>98</v>
      </c>
      <c r="H1085" s="179">
        <v>45247</v>
      </c>
      <c r="I1085" s="219">
        <f t="shared" ref="I1085" si="2286">I1084+J1085</f>
        <v>1986</v>
      </c>
      <c r="J1085" s="152">
        <v>0</v>
      </c>
      <c r="K1085" s="216">
        <f t="shared" ref="K1085" si="2287">I1085*100000/620249</f>
        <v>320.19398660860395</v>
      </c>
      <c r="L1085" s="265">
        <f t="shared" ref="L1085" si="2288">(I1085*100/I1084)-100</f>
        <v>0</v>
      </c>
      <c r="M1085" s="219">
        <v>0</v>
      </c>
      <c r="N1085" s="210">
        <v>1983</v>
      </c>
      <c r="O1085" s="210">
        <v>3</v>
      </c>
      <c r="P1085" s="152">
        <v>889</v>
      </c>
      <c r="Q1085" s="152">
        <f t="shared" ref="Q1085" si="2289">(I1085-P1085)</f>
        <v>1097</v>
      </c>
      <c r="R1085" s="221">
        <v>0</v>
      </c>
      <c r="S1085" s="210">
        <v>109</v>
      </c>
      <c r="T1085" s="221">
        <v>28</v>
      </c>
      <c r="U1085" s="210">
        <v>1657</v>
      </c>
      <c r="V1085" s="221">
        <v>7</v>
      </c>
      <c r="W1085" s="221">
        <v>2</v>
      </c>
      <c r="X1085" s="221">
        <v>183</v>
      </c>
      <c r="Y1085" s="219">
        <v>0</v>
      </c>
      <c r="Z1085" s="219">
        <v>1</v>
      </c>
      <c r="AA1085" s="219">
        <v>1</v>
      </c>
      <c r="AB1085" s="219">
        <v>0</v>
      </c>
      <c r="AC1085" s="219">
        <v>8</v>
      </c>
      <c r="AD1085" s="219">
        <v>117</v>
      </c>
      <c r="AE1085" s="152">
        <v>437</v>
      </c>
      <c r="AF1085" s="152">
        <v>1422</v>
      </c>
      <c r="AG1085" s="221">
        <v>2</v>
      </c>
      <c r="AH1085" s="221">
        <v>119</v>
      </c>
      <c r="AI1085" s="221">
        <v>53</v>
      </c>
      <c r="AJ1085" s="210">
        <v>1409</v>
      </c>
      <c r="AK1085" s="221">
        <v>0</v>
      </c>
      <c r="AL1085" s="221">
        <v>403</v>
      </c>
      <c r="AM1085" s="152">
        <v>1020</v>
      </c>
      <c r="AN1085" s="219">
        <v>966</v>
      </c>
      <c r="AO1085" s="221">
        <v>641</v>
      </c>
      <c r="AP1085" s="210">
        <v>1196</v>
      </c>
      <c r="AQ1085" s="221">
        <v>137</v>
      </c>
      <c r="AR1085" s="221">
        <v>12</v>
      </c>
      <c r="AS1085" s="219">
        <v>557</v>
      </c>
      <c r="AT1085" s="152">
        <v>1311</v>
      </c>
      <c r="AU1085" s="219">
        <v>8</v>
      </c>
      <c r="AV1085" s="219">
        <v>110</v>
      </c>
      <c r="AW1085" s="210">
        <v>1313</v>
      </c>
      <c r="AX1085" s="221">
        <v>673</v>
      </c>
      <c r="AY1085" s="221">
        <v>0</v>
      </c>
      <c r="AZ1085" s="274">
        <v>15</v>
      </c>
      <c r="BA1085" s="141">
        <v>1868</v>
      </c>
      <c r="BB1085" s="274">
        <v>5</v>
      </c>
      <c r="BC1085" s="274">
        <v>98</v>
      </c>
      <c r="BD1085" s="210">
        <v>878</v>
      </c>
      <c r="BE1085" s="221">
        <v>1108</v>
      </c>
      <c r="BF1085" s="152">
        <v>1562</v>
      </c>
      <c r="BG1085" s="219">
        <v>424</v>
      </c>
      <c r="BH1085" s="221">
        <v>2</v>
      </c>
      <c r="BI1085" s="152">
        <v>651</v>
      </c>
      <c r="BJ1085" s="152">
        <v>1335</v>
      </c>
      <c r="BK1085" s="210">
        <v>900</v>
      </c>
      <c r="BL1085" s="210">
        <v>218</v>
      </c>
      <c r="BM1085" s="210">
        <v>673</v>
      </c>
      <c r="BN1085" s="221">
        <v>51</v>
      </c>
      <c r="BO1085" s="221">
        <v>144</v>
      </c>
    </row>
    <row r="1086" spans="1:67" s="53" customFormat="1" x14ac:dyDescent="0.25">
      <c r="A1086" s="53" t="s">
        <v>98</v>
      </c>
      <c r="H1086" s="179">
        <v>45248</v>
      </c>
      <c r="I1086" s="219">
        <f t="shared" ref="I1086" si="2290">I1085+J1086</f>
        <v>1986</v>
      </c>
      <c r="J1086" s="152">
        <v>0</v>
      </c>
      <c r="K1086" s="216">
        <f t="shared" ref="K1086" si="2291">I1086*100000/620249</f>
        <v>320.19398660860395</v>
      </c>
      <c r="L1086" s="265">
        <f t="shared" ref="L1086" si="2292">(I1086*100/I1085)-100</f>
        <v>0</v>
      </c>
      <c r="M1086" s="219">
        <v>0</v>
      </c>
      <c r="N1086" s="210">
        <v>1983</v>
      </c>
      <c r="O1086" s="210">
        <v>3</v>
      </c>
      <c r="P1086" s="152">
        <v>889</v>
      </c>
      <c r="Q1086" s="152">
        <f t="shared" ref="Q1086" si="2293">(I1086-P1086)</f>
        <v>1097</v>
      </c>
      <c r="R1086" s="221">
        <v>0</v>
      </c>
      <c r="S1086" s="210">
        <v>109</v>
      </c>
      <c r="T1086" s="221">
        <v>28</v>
      </c>
      <c r="U1086" s="210">
        <v>1657</v>
      </c>
      <c r="V1086" s="221">
        <v>7</v>
      </c>
      <c r="W1086" s="221">
        <v>2</v>
      </c>
      <c r="X1086" s="221">
        <v>183</v>
      </c>
      <c r="Y1086" s="219">
        <v>0</v>
      </c>
      <c r="Z1086" s="219">
        <v>1</v>
      </c>
      <c r="AA1086" s="219">
        <v>1</v>
      </c>
      <c r="AB1086" s="219">
        <v>0</v>
      </c>
      <c r="AC1086" s="219">
        <v>8</v>
      </c>
      <c r="AD1086" s="219">
        <v>117</v>
      </c>
      <c r="AE1086" s="152">
        <v>437</v>
      </c>
      <c r="AF1086" s="152">
        <v>1422</v>
      </c>
      <c r="AG1086" s="221">
        <v>2</v>
      </c>
      <c r="AH1086" s="221">
        <v>119</v>
      </c>
      <c r="AI1086" s="221">
        <v>53</v>
      </c>
      <c r="AJ1086" s="210">
        <v>1409</v>
      </c>
      <c r="AK1086" s="221">
        <v>0</v>
      </c>
      <c r="AL1086" s="221">
        <v>403</v>
      </c>
      <c r="AM1086" s="152">
        <v>1020</v>
      </c>
      <c r="AN1086" s="219">
        <v>966</v>
      </c>
      <c r="AO1086" s="221">
        <v>641</v>
      </c>
      <c r="AP1086" s="210">
        <v>1196</v>
      </c>
      <c r="AQ1086" s="221">
        <v>137</v>
      </c>
      <c r="AR1086" s="221">
        <v>12</v>
      </c>
      <c r="AS1086" s="219">
        <v>557</v>
      </c>
      <c r="AT1086" s="152">
        <v>1311</v>
      </c>
      <c r="AU1086" s="219">
        <v>8</v>
      </c>
      <c r="AV1086" s="219">
        <v>110</v>
      </c>
      <c r="AW1086" s="210">
        <v>1313</v>
      </c>
      <c r="AX1086" s="221">
        <v>673</v>
      </c>
      <c r="AY1086" s="221">
        <v>0</v>
      </c>
      <c r="AZ1086" s="274">
        <v>15</v>
      </c>
      <c r="BA1086" s="141">
        <v>1868</v>
      </c>
      <c r="BB1086" s="274">
        <v>5</v>
      </c>
      <c r="BC1086" s="274">
        <v>98</v>
      </c>
      <c r="BD1086" s="210">
        <v>878</v>
      </c>
      <c r="BE1086" s="221">
        <v>1108</v>
      </c>
      <c r="BF1086" s="152">
        <v>1562</v>
      </c>
      <c r="BG1086" s="219">
        <v>424</v>
      </c>
      <c r="BH1086" s="221">
        <v>2</v>
      </c>
      <c r="BI1086" s="152">
        <v>651</v>
      </c>
      <c r="BJ1086" s="152">
        <v>1335</v>
      </c>
      <c r="BK1086" s="210">
        <v>900</v>
      </c>
      <c r="BL1086" s="210">
        <v>218</v>
      </c>
      <c r="BM1086" s="210">
        <v>673</v>
      </c>
      <c r="BN1086" s="221">
        <v>51</v>
      </c>
      <c r="BO1086" s="221">
        <v>144</v>
      </c>
    </row>
    <row r="1087" spans="1:67" s="53" customFormat="1" x14ac:dyDescent="0.25">
      <c r="A1087" s="53" t="s">
        <v>98</v>
      </c>
      <c r="H1087" s="179">
        <v>45249</v>
      </c>
      <c r="I1087" s="219">
        <f t="shared" ref="I1087" si="2294">I1086+J1087</f>
        <v>1986</v>
      </c>
      <c r="J1087" s="152">
        <v>0</v>
      </c>
      <c r="K1087" s="216">
        <f t="shared" ref="K1087" si="2295">I1087*100000/620249</f>
        <v>320.19398660860395</v>
      </c>
      <c r="L1087" s="265">
        <f t="shared" ref="L1087" si="2296">(I1087*100/I1086)-100</f>
        <v>0</v>
      </c>
      <c r="M1087" s="219">
        <v>0</v>
      </c>
      <c r="N1087" s="210">
        <v>1983</v>
      </c>
      <c r="O1087" s="210">
        <v>3</v>
      </c>
      <c r="P1087" s="152">
        <v>889</v>
      </c>
      <c r="Q1087" s="152">
        <f t="shared" ref="Q1087" si="2297">(I1087-P1087)</f>
        <v>1097</v>
      </c>
      <c r="R1087" s="221">
        <v>0</v>
      </c>
      <c r="S1087" s="210">
        <v>109</v>
      </c>
      <c r="T1087" s="221">
        <v>28</v>
      </c>
      <c r="U1087" s="210">
        <v>1657</v>
      </c>
      <c r="V1087" s="221">
        <v>7</v>
      </c>
      <c r="W1087" s="221">
        <v>2</v>
      </c>
      <c r="X1087" s="221">
        <v>183</v>
      </c>
      <c r="Y1087" s="219">
        <v>0</v>
      </c>
      <c r="Z1087" s="219">
        <v>1</v>
      </c>
      <c r="AA1087" s="219">
        <v>1</v>
      </c>
      <c r="AB1087" s="219">
        <v>0</v>
      </c>
      <c r="AC1087" s="219">
        <v>8</v>
      </c>
      <c r="AD1087" s="219">
        <v>117</v>
      </c>
      <c r="AE1087" s="152">
        <v>437</v>
      </c>
      <c r="AF1087" s="152">
        <v>1422</v>
      </c>
      <c r="AG1087" s="221">
        <v>2</v>
      </c>
      <c r="AH1087" s="221">
        <v>119</v>
      </c>
      <c r="AI1087" s="221">
        <v>53</v>
      </c>
      <c r="AJ1087" s="210">
        <v>1409</v>
      </c>
      <c r="AK1087" s="221">
        <v>0</v>
      </c>
      <c r="AL1087" s="221">
        <v>403</v>
      </c>
      <c r="AM1087" s="152">
        <v>1020</v>
      </c>
      <c r="AN1087" s="219">
        <v>966</v>
      </c>
      <c r="AO1087" s="221">
        <v>641</v>
      </c>
      <c r="AP1087" s="210">
        <v>1196</v>
      </c>
      <c r="AQ1087" s="221">
        <v>137</v>
      </c>
      <c r="AR1087" s="221">
        <v>12</v>
      </c>
      <c r="AS1087" s="219">
        <v>557</v>
      </c>
      <c r="AT1087" s="152">
        <v>1311</v>
      </c>
      <c r="AU1087" s="219">
        <v>8</v>
      </c>
      <c r="AV1087" s="219">
        <v>110</v>
      </c>
      <c r="AW1087" s="210">
        <v>1313</v>
      </c>
      <c r="AX1087" s="221">
        <v>673</v>
      </c>
      <c r="AY1087" s="221">
        <v>0</v>
      </c>
      <c r="AZ1087" s="274">
        <v>15</v>
      </c>
      <c r="BA1087" s="141">
        <v>1868</v>
      </c>
      <c r="BB1087" s="274">
        <v>5</v>
      </c>
      <c r="BC1087" s="274">
        <v>98</v>
      </c>
      <c r="BD1087" s="210">
        <v>878</v>
      </c>
      <c r="BE1087" s="221">
        <v>1108</v>
      </c>
      <c r="BF1087" s="152">
        <v>1562</v>
      </c>
      <c r="BG1087" s="219">
        <v>424</v>
      </c>
      <c r="BH1087" s="221">
        <v>2</v>
      </c>
      <c r="BI1087" s="152">
        <v>651</v>
      </c>
      <c r="BJ1087" s="152">
        <v>1335</v>
      </c>
      <c r="BK1087" s="210">
        <v>900</v>
      </c>
      <c r="BL1087" s="210">
        <v>218</v>
      </c>
      <c r="BM1087" s="210">
        <v>673</v>
      </c>
      <c r="BN1087" s="221">
        <v>51</v>
      </c>
      <c r="BO1087" s="221">
        <v>144</v>
      </c>
    </row>
    <row r="1088" spans="1:67" s="53" customFormat="1" x14ac:dyDescent="0.25">
      <c r="A1088" s="53" t="s">
        <v>98</v>
      </c>
      <c r="H1088" s="179">
        <v>45250</v>
      </c>
      <c r="I1088" s="219">
        <f t="shared" ref="I1088" si="2298">I1087+J1088</f>
        <v>1986</v>
      </c>
      <c r="J1088" s="152">
        <v>0</v>
      </c>
      <c r="K1088" s="216">
        <f t="shared" ref="K1088" si="2299">I1088*100000/620249</f>
        <v>320.19398660860395</v>
      </c>
      <c r="L1088" s="265">
        <f t="shared" ref="L1088" si="2300">(I1088*100/I1087)-100</f>
        <v>0</v>
      </c>
      <c r="M1088" s="219">
        <v>0</v>
      </c>
      <c r="N1088" s="210">
        <v>1983</v>
      </c>
      <c r="O1088" s="210">
        <v>3</v>
      </c>
      <c r="P1088" s="152">
        <v>889</v>
      </c>
      <c r="Q1088" s="152">
        <f t="shared" ref="Q1088" si="2301">(I1088-P1088)</f>
        <v>1097</v>
      </c>
      <c r="R1088" s="221">
        <v>0</v>
      </c>
      <c r="S1088" s="210">
        <v>109</v>
      </c>
      <c r="T1088" s="221">
        <v>28</v>
      </c>
      <c r="U1088" s="210">
        <v>1657</v>
      </c>
      <c r="V1088" s="221">
        <v>7</v>
      </c>
      <c r="W1088" s="221">
        <v>2</v>
      </c>
      <c r="X1088" s="221">
        <v>183</v>
      </c>
      <c r="Y1088" s="219">
        <v>0</v>
      </c>
      <c r="Z1088" s="219">
        <v>1</v>
      </c>
      <c r="AA1088" s="219">
        <v>1</v>
      </c>
      <c r="AB1088" s="219">
        <v>0</v>
      </c>
      <c r="AC1088" s="219">
        <v>8</v>
      </c>
      <c r="AD1088" s="219">
        <v>117</v>
      </c>
      <c r="AE1088" s="152">
        <v>437</v>
      </c>
      <c r="AF1088" s="152">
        <v>1422</v>
      </c>
      <c r="AG1088" s="221">
        <v>2</v>
      </c>
      <c r="AH1088" s="221">
        <v>119</v>
      </c>
      <c r="AI1088" s="221">
        <v>53</v>
      </c>
      <c r="AJ1088" s="210">
        <v>1409</v>
      </c>
      <c r="AK1088" s="221">
        <v>0</v>
      </c>
      <c r="AL1088" s="221">
        <v>403</v>
      </c>
      <c r="AM1088" s="152">
        <v>1020</v>
      </c>
      <c r="AN1088" s="219">
        <v>966</v>
      </c>
      <c r="AO1088" s="221">
        <v>641</v>
      </c>
      <c r="AP1088" s="210">
        <v>1196</v>
      </c>
      <c r="AQ1088" s="221">
        <v>137</v>
      </c>
      <c r="AR1088" s="221">
        <v>12</v>
      </c>
      <c r="AS1088" s="219">
        <v>557</v>
      </c>
      <c r="AT1088" s="152">
        <v>1311</v>
      </c>
      <c r="AU1088" s="219">
        <v>8</v>
      </c>
      <c r="AV1088" s="219">
        <v>110</v>
      </c>
      <c r="AW1088" s="210">
        <v>1313</v>
      </c>
      <c r="AX1088" s="221">
        <v>673</v>
      </c>
      <c r="AY1088" s="221">
        <v>0</v>
      </c>
      <c r="AZ1088" s="274">
        <v>15</v>
      </c>
      <c r="BA1088" s="141">
        <v>1868</v>
      </c>
      <c r="BB1088" s="274">
        <v>5</v>
      </c>
      <c r="BC1088" s="274">
        <v>98</v>
      </c>
      <c r="BD1088" s="210">
        <v>878</v>
      </c>
      <c r="BE1088" s="221">
        <v>1108</v>
      </c>
      <c r="BF1088" s="152">
        <v>1562</v>
      </c>
      <c r="BG1088" s="219">
        <v>424</v>
      </c>
      <c r="BH1088" s="221">
        <v>2</v>
      </c>
      <c r="BI1088" s="152">
        <v>651</v>
      </c>
      <c r="BJ1088" s="152">
        <v>1335</v>
      </c>
      <c r="BK1088" s="210">
        <v>900</v>
      </c>
      <c r="BL1088" s="210">
        <v>218</v>
      </c>
      <c r="BM1088" s="210">
        <v>673</v>
      </c>
      <c r="BN1088" s="221">
        <v>51</v>
      </c>
      <c r="BO1088" s="221">
        <v>144</v>
      </c>
    </row>
    <row r="1089" spans="1:67" s="53" customFormat="1" x14ac:dyDescent="0.25">
      <c r="A1089" s="53" t="s">
        <v>98</v>
      </c>
      <c r="H1089" s="179">
        <v>45251</v>
      </c>
      <c r="I1089" s="219">
        <f t="shared" ref="I1089" si="2302">I1088+J1089</f>
        <v>1986</v>
      </c>
      <c r="J1089" s="152">
        <v>0</v>
      </c>
      <c r="K1089" s="216">
        <f t="shared" ref="K1089" si="2303">I1089*100000/620249</f>
        <v>320.19398660860395</v>
      </c>
      <c r="L1089" s="265">
        <f t="shared" ref="L1089" si="2304">(I1089*100/I1088)-100</f>
        <v>0</v>
      </c>
      <c r="M1089" s="219">
        <v>0</v>
      </c>
      <c r="N1089" s="210">
        <v>1983</v>
      </c>
      <c r="O1089" s="210">
        <v>3</v>
      </c>
      <c r="P1089" s="152">
        <v>889</v>
      </c>
      <c r="Q1089" s="152">
        <f t="shared" ref="Q1089" si="2305">(I1089-P1089)</f>
        <v>1097</v>
      </c>
      <c r="R1089" s="221">
        <v>0</v>
      </c>
      <c r="S1089" s="210">
        <v>109</v>
      </c>
      <c r="T1089" s="221">
        <v>28</v>
      </c>
      <c r="U1089" s="210">
        <v>1657</v>
      </c>
      <c r="V1089" s="221">
        <v>7</v>
      </c>
      <c r="W1089" s="221">
        <v>2</v>
      </c>
      <c r="X1089" s="221">
        <v>183</v>
      </c>
      <c r="Y1089" s="219">
        <v>0</v>
      </c>
      <c r="Z1089" s="219">
        <v>1</v>
      </c>
      <c r="AA1089" s="219">
        <v>1</v>
      </c>
      <c r="AB1089" s="219">
        <v>0</v>
      </c>
      <c r="AC1089" s="219">
        <v>8</v>
      </c>
      <c r="AD1089" s="219">
        <v>117</v>
      </c>
      <c r="AE1089" s="152">
        <v>437</v>
      </c>
      <c r="AF1089" s="152">
        <v>1422</v>
      </c>
      <c r="AG1089" s="221">
        <v>2</v>
      </c>
      <c r="AH1089" s="221">
        <v>119</v>
      </c>
      <c r="AI1089" s="221">
        <v>53</v>
      </c>
      <c r="AJ1089" s="210">
        <v>1409</v>
      </c>
      <c r="AK1089" s="221">
        <v>0</v>
      </c>
      <c r="AL1089" s="221">
        <v>403</v>
      </c>
      <c r="AM1089" s="152">
        <v>1020</v>
      </c>
      <c r="AN1089" s="219">
        <v>966</v>
      </c>
      <c r="AO1089" s="221">
        <v>641</v>
      </c>
      <c r="AP1089" s="210">
        <v>1196</v>
      </c>
      <c r="AQ1089" s="221">
        <v>137</v>
      </c>
      <c r="AR1089" s="221">
        <v>12</v>
      </c>
      <c r="AS1089" s="219">
        <v>557</v>
      </c>
      <c r="AT1089" s="152">
        <v>1311</v>
      </c>
      <c r="AU1089" s="219">
        <v>8</v>
      </c>
      <c r="AV1089" s="219">
        <v>110</v>
      </c>
      <c r="AW1089" s="210">
        <v>1313</v>
      </c>
      <c r="AX1089" s="221">
        <v>673</v>
      </c>
      <c r="AY1089" s="221">
        <v>0</v>
      </c>
      <c r="AZ1089" s="274">
        <v>15</v>
      </c>
      <c r="BA1089" s="141">
        <v>1868</v>
      </c>
      <c r="BB1089" s="274">
        <v>5</v>
      </c>
      <c r="BC1089" s="274">
        <v>98</v>
      </c>
      <c r="BD1089" s="210">
        <v>878</v>
      </c>
      <c r="BE1089" s="221">
        <v>1108</v>
      </c>
      <c r="BF1089" s="152">
        <v>1562</v>
      </c>
      <c r="BG1089" s="219">
        <v>424</v>
      </c>
      <c r="BH1089" s="221">
        <v>2</v>
      </c>
      <c r="BI1089" s="152">
        <v>651</v>
      </c>
      <c r="BJ1089" s="152">
        <v>1335</v>
      </c>
      <c r="BK1089" s="210">
        <v>900</v>
      </c>
      <c r="BL1089" s="210">
        <v>218</v>
      </c>
      <c r="BM1089" s="210">
        <v>673</v>
      </c>
      <c r="BN1089" s="221">
        <v>51</v>
      </c>
      <c r="BO1089" s="221">
        <v>144</v>
      </c>
    </row>
    <row r="1090" spans="1:67" s="53" customFormat="1" x14ac:dyDescent="0.25">
      <c r="A1090" s="53" t="s">
        <v>98</v>
      </c>
      <c r="H1090" s="179">
        <v>45252</v>
      </c>
      <c r="I1090" s="219">
        <f t="shared" ref="I1090" si="2306">I1089+J1090</f>
        <v>1986</v>
      </c>
      <c r="J1090" s="152">
        <v>0</v>
      </c>
      <c r="K1090" s="216">
        <f t="shared" ref="K1090" si="2307">I1090*100000/620249</f>
        <v>320.19398660860395</v>
      </c>
      <c r="L1090" s="265">
        <f t="shared" ref="L1090" si="2308">(I1090*100/I1089)-100</f>
        <v>0</v>
      </c>
      <c r="M1090" s="219">
        <v>0</v>
      </c>
      <c r="N1090" s="210">
        <v>1983</v>
      </c>
      <c r="O1090" s="210">
        <v>3</v>
      </c>
      <c r="P1090" s="152">
        <v>889</v>
      </c>
      <c r="Q1090" s="152">
        <f t="shared" ref="Q1090" si="2309">(I1090-P1090)</f>
        <v>1097</v>
      </c>
      <c r="R1090" s="221">
        <v>0</v>
      </c>
      <c r="S1090" s="210">
        <v>109</v>
      </c>
      <c r="T1090" s="221">
        <v>28</v>
      </c>
      <c r="U1090" s="210">
        <v>1657</v>
      </c>
      <c r="V1090" s="221">
        <v>7</v>
      </c>
      <c r="W1090" s="221">
        <v>2</v>
      </c>
      <c r="X1090" s="221">
        <v>183</v>
      </c>
      <c r="Y1090" s="219">
        <v>0</v>
      </c>
      <c r="Z1090" s="219">
        <v>1</v>
      </c>
      <c r="AA1090" s="219">
        <v>1</v>
      </c>
      <c r="AB1090" s="219">
        <v>0</v>
      </c>
      <c r="AC1090" s="219">
        <v>8</v>
      </c>
      <c r="AD1090" s="219">
        <v>117</v>
      </c>
      <c r="AE1090" s="152">
        <v>437</v>
      </c>
      <c r="AF1090" s="152">
        <v>1422</v>
      </c>
      <c r="AG1090" s="221">
        <v>2</v>
      </c>
      <c r="AH1090" s="221">
        <v>119</v>
      </c>
      <c r="AI1090" s="221">
        <v>53</v>
      </c>
      <c r="AJ1090" s="210">
        <v>1409</v>
      </c>
      <c r="AK1090" s="221">
        <v>0</v>
      </c>
      <c r="AL1090" s="221">
        <v>403</v>
      </c>
      <c r="AM1090" s="152">
        <v>1020</v>
      </c>
      <c r="AN1090" s="219">
        <v>966</v>
      </c>
      <c r="AO1090" s="221">
        <v>641</v>
      </c>
      <c r="AP1090" s="210">
        <v>1196</v>
      </c>
      <c r="AQ1090" s="221">
        <v>137</v>
      </c>
      <c r="AR1090" s="221">
        <v>12</v>
      </c>
      <c r="AS1090" s="219">
        <v>557</v>
      </c>
      <c r="AT1090" s="152">
        <v>1311</v>
      </c>
      <c r="AU1090" s="219">
        <v>8</v>
      </c>
      <c r="AV1090" s="219">
        <v>110</v>
      </c>
      <c r="AW1090" s="210">
        <v>1313</v>
      </c>
      <c r="AX1090" s="221">
        <v>673</v>
      </c>
      <c r="AY1090" s="221">
        <v>0</v>
      </c>
      <c r="AZ1090" s="274">
        <v>15</v>
      </c>
      <c r="BA1090" s="141">
        <v>1868</v>
      </c>
      <c r="BB1090" s="274">
        <v>5</v>
      </c>
      <c r="BC1090" s="274">
        <v>98</v>
      </c>
      <c r="BD1090" s="210">
        <v>878</v>
      </c>
      <c r="BE1090" s="221">
        <v>1108</v>
      </c>
      <c r="BF1090" s="152">
        <v>1562</v>
      </c>
      <c r="BG1090" s="219">
        <v>424</v>
      </c>
      <c r="BH1090" s="221">
        <v>2</v>
      </c>
      <c r="BI1090" s="152">
        <v>651</v>
      </c>
      <c r="BJ1090" s="152">
        <v>1335</v>
      </c>
      <c r="BK1090" s="210">
        <v>900</v>
      </c>
      <c r="BL1090" s="210">
        <v>218</v>
      </c>
      <c r="BM1090" s="210">
        <v>673</v>
      </c>
      <c r="BN1090" s="221">
        <v>51</v>
      </c>
      <c r="BO1090" s="221">
        <v>144</v>
      </c>
    </row>
    <row r="1091" spans="1:67" s="53" customFormat="1" x14ac:dyDescent="0.25">
      <c r="A1091" s="53" t="s">
        <v>98</v>
      </c>
      <c r="H1091" s="179">
        <v>45253</v>
      </c>
      <c r="I1091" s="219">
        <f t="shared" ref="I1091" si="2310">I1090+J1091</f>
        <v>1986</v>
      </c>
      <c r="J1091" s="152">
        <v>0</v>
      </c>
      <c r="K1091" s="216">
        <f t="shared" ref="K1091" si="2311">I1091*100000/620249</f>
        <v>320.19398660860395</v>
      </c>
      <c r="L1091" s="265">
        <f t="shared" ref="L1091" si="2312">(I1091*100/I1090)-100</f>
        <v>0</v>
      </c>
      <c r="M1091" s="219">
        <v>0</v>
      </c>
      <c r="N1091" s="210">
        <v>1983</v>
      </c>
      <c r="O1091" s="210">
        <v>3</v>
      </c>
      <c r="P1091" s="152">
        <v>889</v>
      </c>
      <c r="Q1091" s="152">
        <f t="shared" ref="Q1091" si="2313">(I1091-P1091)</f>
        <v>1097</v>
      </c>
      <c r="R1091" s="221">
        <v>0</v>
      </c>
      <c r="S1091" s="210">
        <v>109</v>
      </c>
      <c r="T1091" s="221">
        <v>28</v>
      </c>
      <c r="U1091" s="210">
        <v>1657</v>
      </c>
      <c r="V1091" s="221">
        <v>7</v>
      </c>
      <c r="W1091" s="221">
        <v>2</v>
      </c>
      <c r="X1091" s="221">
        <v>183</v>
      </c>
      <c r="Y1091" s="219">
        <v>0</v>
      </c>
      <c r="Z1091" s="219">
        <v>1</v>
      </c>
      <c r="AA1091" s="219">
        <v>1</v>
      </c>
      <c r="AB1091" s="219">
        <v>0</v>
      </c>
      <c r="AC1091" s="219">
        <v>8</v>
      </c>
      <c r="AD1091" s="219">
        <v>117</v>
      </c>
      <c r="AE1091" s="152">
        <v>437</v>
      </c>
      <c r="AF1091" s="152">
        <v>1422</v>
      </c>
      <c r="AG1091" s="221">
        <v>2</v>
      </c>
      <c r="AH1091" s="221">
        <v>119</v>
      </c>
      <c r="AI1091" s="221">
        <v>53</v>
      </c>
      <c r="AJ1091" s="210">
        <v>1409</v>
      </c>
      <c r="AK1091" s="221">
        <v>0</v>
      </c>
      <c r="AL1091" s="221">
        <v>403</v>
      </c>
      <c r="AM1091" s="152">
        <v>1020</v>
      </c>
      <c r="AN1091" s="219">
        <v>966</v>
      </c>
      <c r="AO1091" s="221">
        <v>641</v>
      </c>
      <c r="AP1091" s="210">
        <v>1196</v>
      </c>
      <c r="AQ1091" s="221">
        <v>137</v>
      </c>
      <c r="AR1091" s="221">
        <v>12</v>
      </c>
      <c r="AS1091" s="219">
        <v>557</v>
      </c>
      <c r="AT1091" s="152">
        <v>1311</v>
      </c>
      <c r="AU1091" s="219">
        <v>8</v>
      </c>
      <c r="AV1091" s="219">
        <v>110</v>
      </c>
      <c r="AW1091" s="210">
        <v>1313</v>
      </c>
      <c r="AX1091" s="221">
        <v>673</v>
      </c>
      <c r="AY1091" s="221">
        <v>0</v>
      </c>
      <c r="AZ1091" s="274">
        <v>15</v>
      </c>
      <c r="BA1091" s="141">
        <v>1868</v>
      </c>
      <c r="BB1091" s="274">
        <v>5</v>
      </c>
      <c r="BC1091" s="274">
        <v>98</v>
      </c>
      <c r="BD1091" s="210">
        <v>878</v>
      </c>
      <c r="BE1091" s="221">
        <v>1108</v>
      </c>
      <c r="BF1091" s="152">
        <v>1562</v>
      </c>
      <c r="BG1091" s="219">
        <v>424</v>
      </c>
      <c r="BH1091" s="221">
        <v>2</v>
      </c>
      <c r="BI1091" s="152">
        <v>651</v>
      </c>
      <c r="BJ1091" s="152">
        <v>1335</v>
      </c>
      <c r="BK1091" s="210">
        <v>900</v>
      </c>
      <c r="BL1091" s="210">
        <v>218</v>
      </c>
      <c r="BM1091" s="210">
        <v>673</v>
      </c>
      <c r="BN1091" s="221">
        <v>51</v>
      </c>
      <c r="BO1091" s="221">
        <v>144</v>
      </c>
    </row>
    <row r="1092" spans="1:67" s="53" customFormat="1" x14ac:dyDescent="0.25">
      <c r="A1092" s="53" t="s">
        <v>98</v>
      </c>
      <c r="H1092" s="179">
        <v>45254</v>
      </c>
      <c r="I1092" s="219">
        <f t="shared" ref="I1092" si="2314">I1091+J1092</f>
        <v>1986</v>
      </c>
      <c r="J1092" s="152">
        <v>0</v>
      </c>
      <c r="K1092" s="216">
        <f t="shared" ref="K1092" si="2315">I1092*100000/620249</f>
        <v>320.19398660860395</v>
      </c>
      <c r="L1092" s="265">
        <f t="shared" ref="L1092" si="2316">(I1092*100/I1091)-100</f>
        <v>0</v>
      </c>
      <c r="M1092" s="219">
        <v>0</v>
      </c>
      <c r="N1092" s="210">
        <v>1983</v>
      </c>
      <c r="O1092" s="210">
        <v>3</v>
      </c>
      <c r="P1092" s="152">
        <v>889</v>
      </c>
      <c r="Q1092" s="152">
        <f t="shared" ref="Q1092" si="2317">(I1092-P1092)</f>
        <v>1097</v>
      </c>
      <c r="R1092" s="221">
        <v>0</v>
      </c>
      <c r="S1092" s="210">
        <v>109</v>
      </c>
      <c r="T1092" s="221">
        <v>28</v>
      </c>
      <c r="U1092" s="210">
        <v>1657</v>
      </c>
      <c r="V1092" s="221">
        <v>7</v>
      </c>
      <c r="W1092" s="221">
        <v>2</v>
      </c>
      <c r="X1092" s="221">
        <v>183</v>
      </c>
      <c r="Y1092" s="219">
        <v>0</v>
      </c>
      <c r="Z1092" s="219">
        <v>1</v>
      </c>
      <c r="AA1092" s="219">
        <v>1</v>
      </c>
      <c r="AB1092" s="219">
        <v>0</v>
      </c>
      <c r="AC1092" s="219">
        <v>8</v>
      </c>
      <c r="AD1092" s="219">
        <v>117</v>
      </c>
      <c r="AE1092" s="152">
        <v>437</v>
      </c>
      <c r="AF1092" s="152">
        <v>1422</v>
      </c>
      <c r="AG1092" s="221">
        <v>2</v>
      </c>
      <c r="AH1092" s="221">
        <v>119</v>
      </c>
      <c r="AI1092" s="221">
        <v>53</v>
      </c>
      <c r="AJ1092" s="210">
        <v>1409</v>
      </c>
      <c r="AK1092" s="221">
        <v>0</v>
      </c>
      <c r="AL1092" s="221">
        <v>403</v>
      </c>
      <c r="AM1092" s="152">
        <v>1020</v>
      </c>
      <c r="AN1092" s="219">
        <v>966</v>
      </c>
      <c r="AO1092" s="221">
        <v>641</v>
      </c>
      <c r="AP1092" s="210">
        <v>1196</v>
      </c>
      <c r="AQ1092" s="221">
        <v>137</v>
      </c>
      <c r="AR1092" s="221">
        <v>12</v>
      </c>
      <c r="AS1092" s="219">
        <v>557</v>
      </c>
      <c r="AT1092" s="152">
        <v>1311</v>
      </c>
      <c r="AU1092" s="219">
        <v>8</v>
      </c>
      <c r="AV1092" s="219">
        <v>110</v>
      </c>
      <c r="AW1092" s="210">
        <v>1313</v>
      </c>
      <c r="AX1092" s="221">
        <v>673</v>
      </c>
      <c r="AY1092" s="221">
        <v>0</v>
      </c>
      <c r="AZ1092" s="274">
        <v>15</v>
      </c>
      <c r="BA1092" s="141">
        <v>1868</v>
      </c>
      <c r="BB1092" s="274">
        <v>5</v>
      </c>
      <c r="BC1092" s="274">
        <v>98</v>
      </c>
      <c r="BD1092" s="210">
        <v>878</v>
      </c>
      <c r="BE1092" s="221">
        <v>1108</v>
      </c>
      <c r="BF1092" s="152">
        <v>1562</v>
      </c>
      <c r="BG1092" s="219">
        <v>424</v>
      </c>
      <c r="BH1092" s="221">
        <v>2</v>
      </c>
      <c r="BI1092" s="152">
        <v>651</v>
      </c>
      <c r="BJ1092" s="152">
        <v>1335</v>
      </c>
      <c r="BK1092" s="210">
        <v>900</v>
      </c>
      <c r="BL1092" s="210">
        <v>218</v>
      </c>
      <c r="BM1092" s="210">
        <v>673</v>
      </c>
      <c r="BN1092" s="221">
        <v>51</v>
      </c>
      <c r="BO1092" s="221">
        <v>144</v>
      </c>
    </row>
    <row r="1093" spans="1:67" s="53" customFormat="1" x14ac:dyDescent="0.25">
      <c r="A1093" s="53" t="s">
        <v>98</v>
      </c>
      <c r="H1093" s="179">
        <v>45255</v>
      </c>
      <c r="I1093" s="219">
        <f t="shared" ref="I1093" si="2318">I1092+J1093</f>
        <v>1986</v>
      </c>
      <c r="J1093" s="152">
        <v>0</v>
      </c>
      <c r="K1093" s="216">
        <f t="shared" ref="K1093" si="2319">I1093*100000/620249</f>
        <v>320.19398660860395</v>
      </c>
      <c r="L1093" s="265">
        <f t="shared" ref="L1093" si="2320">(I1093*100/I1092)-100</f>
        <v>0</v>
      </c>
      <c r="M1093" s="219">
        <v>0</v>
      </c>
      <c r="N1093" s="210">
        <v>1983</v>
      </c>
      <c r="O1093" s="210">
        <v>3</v>
      </c>
      <c r="P1093" s="152">
        <v>889</v>
      </c>
      <c r="Q1093" s="152">
        <f t="shared" ref="Q1093" si="2321">(I1093-P1093)</f>
        <v>1097</v>
      </c>
      <c r="R1093" s="221">
        <v>0</v>
      </c>
      <c r="S1093" s="210">
        <v>109</v>
      </c>
      <c r="T1093" s="221">
        <v>28</v>
      </c>
      <c r="U1093" s="210">
        <v>1657</v>
      </c>
      <c r="V1093" s="221">
        <v>7</v>
      </c>
      <c r="W1093" s="221">
        <v>2</v>
      </c>
      <c r="X1093" s="221">
        <v>183</v>
      </c>
      <c r="Y1093" s="219">
        <v>0</v>
      </c>
      <c r="Z1093" s="219">
        <v>1</v>
      </c>
      <c r="AA1093" s="219">
        <v>1</v>
      </c>
      <c r="AB1093" s="219">
        <v>0</v>
      </c>
      <c r="AC1093" s="219">
        <v>8</v>
      </c>
      <c r="AD1093" s="219">
        <v>117</v>
      </c>
      <c r="AE1093" s="152">
        <v>437</v>
      </c>
      <c r="AF1093" s="152">
        <v>1422</v>
      </c>
      <c r="AG1093" s="221">
        <v>2</v>
      </c>
      <c r="AH1093" s="221">
        <v>119</v>
      </c>
      <c r="AI1093" s="221">
        <v>53</v>
      </c>
      <c r="AJ1093" s="210">
        <v>1409</v>
      </c>
      <c r="AK1093" s="221">
        <v>0</v>
      </c>
      <c r="AL1093" s="221">
        <v>403</v>
      </c>
      <c r="AM1093" s="152">
        <v>1020</v>
      </c>
      <c r="AN1093" s="219">
        <v>966</v>
      </c>
      <c r="AO1093" s="221">
        <v>641</v>
      </c>
      <c r="AP1093" s="210">
        <v>1196</v>
      </c>
      <c r="AQ1093" s="221">
        <v>137</v>
      </c>
      <c r="AR1093" s="221">
        <v>12</v>
      </c>
      <c r="AS1093" s="219">
        <v>557</v>
      </c>
      <c r="AT1093" s="152">
        <v>1311</v>
      </c>
      <c r="AU1093" s="219">
        <v>8</v>
      </c>
      <c r="AV1093" s="219">
        <v>110</v>
      </c>
      <c r="AW1093" s="210">
        <v>1313</v>
      </c>
      <c r="AX1093" s="221">
        <v>673</v>
      </c>
      <c r="AY1093" s="221">
        <v>0</v>
      </c>
      <c r="AZ1093" s="274">
        <v>15</v>
      </c>
      <c r="BA1093" s="141">
        <v>1868</v>
      </c>
      <c r="BB1093" s="274">
        <v>5</v>
      </c>
      <c r="BC1093" s="274">
        <v>98</v>
      </c>
      <c r="BD1093" s="210">
        <v>878</v>
      </c>
      <c r="BE1093" s="221">
        <v>1108</v>
      </c>
      <c r="BF1093" s="152">
        <v>1562</v>
      </c>
      <c r="BG1093" s="219">
        <v>424</v>
      </c>
      <c r="BH1093" s="221">
        <v>2</v>
      </c>
      <c r="BI1093" s="152">
        <v>651</v>
      </c>
      <c r="BJ1093" s="152">
        <v>1335</v>
      </c>
      <c r="BK1093" s="210">
        <v>900</v>
      </c>
      <c r="BL1093" s="210">
        <v>218</v>
      </c>
      <c r="BM1093" s="210">
        <v>673</v>
      </c>
      <c r="BN1093" s="221">
        <v>51</v>
      </c>
      <c r="BO1093" s="221">
        <v>144</v>
      </c>
    </row>
    <row r="1094" spans="1:67" s="53" customFormat="1" x14ac:dyDescent="0.25">
      <c r="A1094" s="53" t="s">
        <v>98</v>
      </c>
      <c r="H1094" s="179">
        <v>45256</v>
      </c>
      <c r="I1094" s="219">
        <f t="shared" ref="I1094" si="2322">I1093+J1094</f>
        <v>1986</v>
      </c>
      <c r="J1094" s="152">
        <v>0</v>
      </c>
      <c r="K1094" s="216">
        <f t="shared" ref="K1094" si="2323">I1094*100000/620249</f>
        <v>320.19398660860395</v>
      </c>
      <c r="L1094" s="265">
        <f t="shared" ref="L1094" si="2324">(I1094*100/I1093)-100</f>
        <v>0</v>
      </c>
      <c r="M1094" s="219">
        <v>0</v>
      </c>
      <c r="N1094" s="210">
        <v>1983</v>
      </c>
      <c r="O1094" s="210">
        <v>3</v>
      </c>
      <c r="P1094" s="152">
        <v>889</v>
      </c>
      <c r="Q1094" s="152">
        <f t="shared" ref="Q1094" si="2325">(I1094-P1094)</f>
        <v>1097</v>
      </c>
      <c r="R1094" s="221">
        <v>0</v>
      </c>
      <c r="S1094" s="210">
        <v>109</v>
      </c>
      <c r="T1094" s="221">
        <v>28</v>
      </c>
      <c r="U1094" s="210">
        <v>1657</v>
      </c>
      <c r="V1094" s="221">
        <v>7</v>
      </c>
      <c r="W1094" s="221">
        <v>2</v>
      </c>
      <c r="X1094" s="221">
        <v>183</v>
      </c>
      <c r="Y1094" s="219">
        <v>0</v>
      </c>
      <c r="Z1094" s="219">
        <v>1</v>
      </c>
      <c r="AA1094" s="219">
        <v>1</v>
      </c>
      <c r="AB1094" s="219">
        <v>0</v>
      </c>
      <c r="AC1094" s="219">
        <v>8</v>
      </c>
      <c r="AD1094" s="219">
        <v>117</v>
      </c>
      <c r="AE1094" s="152">
        <v>437</v>
      </c>
      <c r="AF1094" s="152">
        <v>1422</v>
      </c>
      <c r="AG1094" s="221">
        <v>2</v>
      </c>
      <c r="AH1094" s="221">
        <v>119</v>
      </c>
      <c r="AI1094" s="221">
        <v>53</v>
      </c>
      <c r="AJ1094" s="210">
        <v>1409</v>
      </c>
      <c r="AK1094" s="221">
        <v>0</v>
      </c>
      <c r="AL1094" s="221">
        <v>403</v>
      </c>
      <c r="AM1094" s="152">
        <v>1020</v>
      </c>
      <c r="AN1094" s="219">
        <v>966</v>
      </c>
      <c r="AO1094" s="221">
        <v>641</v>
      </c>
      <c r="AP1094" s="210">
        <v>1196</v>
      </c>
      <c r="AQ1094" s="221">
        <v>137</v>
      </c>
      <c r="AR1094" s="221">
        <v>12</v>
      </c>
      <c r="AS1094" s="219">
        <v>557</v>
      </c>
      <c r="AT1094" s="152">
        <v>1311</v>
      </c>
      <c r="AU1094" s="219">
        <v>8</v>
      </c>
      <c r="AV1094" s="219">
        <v>110</v>
      </c>
      <c r="AW1094" s="210">
        <v>1313</v>
      </c>
      <c r="AX1094" s="221">
        <v>673</v>
      </c>
      <c r="AY1094" s="221">
        <v>0</v>
      </c>
      <c r="AZ1094" s="274">
        <v>15</v>
      </c>
      <c r="BA1094" s="141">
        <v>1868</v>
      </c>
      <c r="BB1094" s="274">
        <v>5</v>
      </c>
      <c r="BC1094" s="274">
        <v>98</v>
      </c>
      <c r="BD1094" s="210">
        <v>878</v>
      </c>
      <c r="BE1094" s="221">
        <v>1108</v>
      </c>
      <c r="BF1094" s="152">
        <v>1562</v>
      </c>
      <c r="BG1094" s="219">
        <v>424</v>
      </c>
      <c r="BH1094" s="221">
        <v>2</v>
      </c>
      <c r="BI1094" s="152">
        <v>651</v>
      </c>
      <c r="BJ1094" s="152">
        <v>1335</v>
      </c>
      <c r="BK1094" s="210">
        <v>900</v>
      </c>
      <c r="BL1094" s="210">
        <v>218</v>
      </c>
      <c r="BM1094" s="210">
        <v>673</v>
      </c>
      <c r="BN1094" s="221">
        <v>51</v>
      </c>
      <c r="BO1094" s="221">
        <v>144</v>
      </c>
    </row>
    <row r="1095" spans="1:67" s="53" customFormat="1" x14ac:dyDescent="0.25">
      <c r="A1095" s="53" t="s">
        <v>98</v>
      </c>
      <c r="H1095" s="179">
        <v>45257</v>
      </c>
      <c r="I1095" s="219">
        <f t="shared" ref="I1095" si="2326">I1094+J1095</f>
        <v>1986</v>
      </c>
      <c r="J1095" s="152">
        <v>0</v>
      </c>
      <c r="K1095" s="216">
        <f t="shared" ref="K1095" si="2327">I1095*100000/620249</f>
        <v>320.19398660860395</v>
      </c>
      <c r="L1095" s="265">
        <f t="shared" ref="L1095" si="2328">(I1095*100/I1094)-100</f>
        <v>0</v>
      </c>
      <c r="M1095" s="219">
        <v>0</v>
      </c>
      <c r="N1095" s="210">
        <v>1983</v>
      </c>
      <c r="O1095" s="210">
        <v>3</v>
      </c>
      <c r="P1095" s="152">
        <v>889</v>
      </c>
      <c r="Q1095" s="152">
        <f t="shared" ref="Q1095" si="2329">(I1095-P1095)</f>
        <v>1097</v>
      </c>
      <c r="R1095" s="221">
        <v>0</v>
      </c>
      <c r="S1095" s="210">
        <v>109</v>
      </c>
      <c r="T1095" s="221">
        <v>28</v>
      </c>
      <c r="U1095" s="210">
        <v>1657</v>
      </c>
      <c r="V1095" s="221">
        <v>7</v>
      </c>
      <c r="W1095" s="221">
        <v>2</v>
      </c>
      <c r="X1095" s="221">
        <v>183</v>
      </c>
      <c r="Y1095" s="219">
        <v>0</v>
      </c>
      <c r="Z1095" s="219">
        <v>1</v>
      </c>
      <c r="AA1095" s="219">
        <v>1</v>
      </c>
      <c r="AB1095" s="219">
        <v>0</v>
      </c>
      <c r="AC1095" s="219">
        <v>8</v>
      </c>
      <c r="AD1095" s="219">
        <v>117</v>
      </c>
      <c r="AE1095" s="152">
        <v>437</v>
      </c>
      <c r="AF1095" s="152">
        <v>1422</v>
      </c>
      <c r="AG1095" s="221">
        <v>2</v>
      </c>
      <c r="AH1095" s="221">
        <v>119</v>
      </c>
      <c r="AI1095" s="221">
        <v>53</v>
      </c>
      <c r="AJ1095" s="210">
        <v>1409</v>
      </c>
      <c r="AK1095" s="221">
        <v>0</v>
      </c>
      <c r="AL1095" s="221">
        <v>403</v>
      </c>
      <c r="AM1095" s="152">
        <v>1020</v>
      </c>
      <c r="AN1095" s="219">
        <v>966</v>
      </c>
      <c r="AO1095" s="221">
        <v>641</v>
      </c>
      <c r="AP1095" s="210">
        <v>1196</v>
      </c>
      <c r="AQ1095" s="221">
        <v>137</v>
      </c>
      <c r="AR1095" s="221">
        <v>12</v>
      </c>
      <c r="AS1095" s="219">
        <v>557</v>
      </c>
      <c r="AT1095" s="152">
        <v>1311</v>
      </c>
      <c r="AU1095" s="219">
        <v>8</v>
      </c>
      <c r="AV1095" s="219">
        <v>110</v>
      </c>
      <c r="AW1095" s="210">
        <v>1313</v>
      </c>
      <c r="AX1095" s="221">
        <v>673</v>
      </c>
      <c r="AY1095" s="221">
        <v>0</v>
      </c>
      <c r="AZ1095" s="274">
        <v>15</v>
      </c>
      <c r="BA1095" s="141">
        <v>1868</v>
      </c>
      <c r="BB1095" s="274">
        <v>5</v>
      </c>
      <c r="BC1095" s="274">
        <v>98</v>
      </c>
      <c r="BD1095" s="210">
        <v>878</v>
      </c>
      <c r="BE1095" s="221">
        <v>1108</v>
      </c>
      <c r="BF1095" s="152">
        <v>1562</v>
      </c>
      <c r="BG1095" s="219">
        <v>424</v>
      </c>
      <c r="BH1095" s="221">
        <v>2</v>
      </c>
      <c r="BI1095" s="152">
        <v>651</v>
      </c>
      <c r="BJ1095" s="152">
        <v>1335</v>
      </c>
      <c r="BK1095" s="210">
        <v>900</v>
      </c>
      <c r="BL1095" s="210">
        <v>218</v>
      </c>
      <c r="BM1095" s="210">
        <v>673</v>
      </c>
      <c r="BN1095" s="221">
        <v>51</v>
      </c>
      <c r="BO1095" s="221">
        <v>144</v>
      </c>
    </row>
    <row r="1096" spans="1:67" s="53" customFormat="1" x14ac:dyDescent="0.25">
      <c r="A1096" s="53" t="s">
        <v>98</v>
      </c>
      <c r="H1096" s="179">
        <v>45258</v>
      </c>
      <c r="I1096" s="219">
        <f t="shared" ref="I1096" si="2330">I1095+J1096</f>
        <v>1986</v>
      </c>
      <c r="J1096" s="152">
        <v>0</v>
      </c>
      <c r="K1096" s="216">
        <f t="shared" ref="K1096" si="2331">I1096*100000/620249</f>
        <v>320.19398660860395</v>
      </c>
      <c r="L1096" s="265">
        <f t="shared" ref="L1096" si="2332">(I1096*100/I1095)-100</f>
        <v>0</v>
      </c>
      <c r="M1096" s="219">
        <v>0</v>
      </c>
      <c r="N1096" s="210">
        <v>1983</v>
      </c>
      <c r="O1096" s="210">
        <v>3</v>
      </c>
      <c r="P1096" s="152">
        <v>889</v>
      </c>
      <c r="Q1096" s="152">
        <f t="shared" ref="Q1096" si="2333">(I1096-P1096)</f>
        <v>1097</v>
      </c>
      <c r="R1096" s="221">
        <v>0</v>
      </c>
      <c r="S1096" s="210">
        <v>109</v>
      </c>
      <c r="T1096" s="221">
        <v>28</v>
      </c>
      <c r="U1096" s="210">
        <v>1657</v>
      </c>
      <c r="V1096" s="221">
        <v>7</v>
      </c>
      <c r="W1096" s="221">
        <v>2</v>
      </c>
      <c r="X1096" s="221">
        <v>183</v>
      </c>
      <c r="Y1096" s="219">
        <v>0</v>
      </c>
      <c r="Z1096" s="219">
        <v>1</v>
      </c>
      <c r="AA1096" s="219">
        <v>1</v>
      </c>
      <c r="AB1096" s="219">
        <v>0</v>
      </c>
      <c r="AC1096" s="219">
        <v>8</v>
      </c>
      <c r="AD1096" s="219">
        <v>117</v>
      </c>
      <c r="AE1096" s="152">
        <v>437</v>
      </c>
      <c r="AF1096" s="152">
        <v>1422</v>
      </c>
      <c r="AG1096" s="221">
        <v>2</v>
      </c>
      <c r="AH1096" s="221">
        <v>119</v>
      </c>
      <c r="AI1096" s="221">
        <v>53</v>
      </c>
      <c r="AJ1096" s="210">
        <v>1409</v>
      </c>
      <c r="AK1096" s="221">
        <v>0</v>
      </c>
      <c r="AL1096" s="221">
        <v>403</v>
      </c>
      <c r="AM1096" s="152">
        <v>1020</v>
      </c>
      <c r="AN1096" s="219">
        <v>966</v>
      </c>
      <c r="AO1096" s="221">
        <v>641</v>
      </c>
      <c r="AP1096" s="210">
        <v>1196</v>
      </c>
      <c r="AQ1096" s="221">
        <v>137</v>
      </c>
      <c r="AR1096" s="221">
        <v>12</v>
      </c>
      <c r="AS1096" s="219">
        <v>557</v>
      </c>
      <c r="AT1096" s="152">
        <v>1311</v>
      </c>
      <c r="AU1096" s="219">
        <v>8</v>
      </c>
      <c r="AV1096" s="219">
        <v>110</v>
      </c>
      <c r="AW1096" s="210">
        <v>1313</v>
      </c>
      <c r="AX1096" s="221">
        <v>673</v>
      </c>
      <c r="AY1096" s="221">
        <v>0</v>
      </c>
      <c r="AZ1096" s="274">
        <v>15</v>
      </c>
      <c r="BA1096" s="141">
        <v>1868</v>
      </c>
      <c r="BB1096" s="274">
        <v>5</v>
      </c>
      <c r="BC1096" s="274">
        <v>98</v>
      </c>
      <c r="BD1096" s="210">
        <v>878</v>
      </c>
      <c r="BE1096" s="221">
        <v>1108</v>
      </c>
      <c r="BF1096" s="152">
        <v>1562</v>
      </c>
      <c r="BG1096" s="219">
        <v>424</v>
      </c>
      <c r="BH1096" s="221">
        <v>2</v>
      </c>
      <c r="BI1096" s="152">
        <v>651</v>
      </c>
      <c r="BJ1096" s="152">
        <v>1335</v>
      </c>
      <c r="BK1096" s="210">
        <v>900</v>
      </c>
      <c r="BL1096" s="210">
        <v>218</v>
      </c>
      <c r="BM1096" s="210">
        <v>673</v>
      </c>
      <c r="BN1096" s="221">
        <v>51</v>
      </c>
      <c r="BO1096" s="221">
        <v>144</v>
      </c>
    </row>
    <row r="1097" spans="1:67" s="53" customFormat="1" x14ac:dyDescent="0.25">
      <c r="A1097" s="53" t="s">
        <v>98</v>
      </c>
      <c r="H1097" s="179">
        <v>45259</v>
      </c>
      <c r="I1097" s="219">
        <f t="shared" ref="I1097" si="2334">I1096+J1097</f>
        <v>1988</v>
      </c>
      <c r="J1097" s="152">
        <v>2</v>
      </c>
      <c r="K1097" s="216">
        <f t="shared" ref="K1097" si="2335">I1097*100000/620249</f>
        <v>320.51643775322492</v>
      </c>
      <c r="L1097" s="265">
        <f t="shared" ref="L1097" si="2336">(I1097*100/I1096)-100</f>
        <v>0.10070493454179541</v>
      </c>
      <c r="M1097" s="219">
        <v>0</v>
      </c>
      <c r="N1097" s="210">
        <v>1985</v>
      </c>
      <c r="O1097" s="210">
        <v>3</v>
      </c>
      <c r="P1097" s="152">
        <v>889</v>
      </c>
      <c r="Q1097" s="152">
        <f t="shared" ref="Q1097" si="2337">(I1097-P1097)</f>
        <v>1099</v>
      </c>
      <c r="R1097" s="221">
        <v>0</v>
      </c>
      <c r="S1097" s="210">
        <v>109</v>
      </c>
      <c r="T1097" s="221">
        <v>28</v>
      </c>
      <c r="U1097" s="210">
        <v>1659</v>
      </c>
      <c r="V1097" s="221">
        <v>7</v>
      </c>
      <c r="W1097" s="221">
        <v>2</v>
      </c>
      <c r="X1097" s="221">
        <v>183</v>
      </c>
      <c r="Y1097" s="219">
        <v>0</v>
      </c>
      <c r="Z1097" s="219">
        <v>1</v>
      </c>
      <c r="AA1097" s="219">
        <v>1</v>
      </c>
      <c r="AB1097" s="219">
        <v>0</v>
      </c>
      <c r="AC1097" s="219">
        <v>8</v>
      </c>
      <c r="AD1097" s="219">
        <v>117</v>
      </c>
      <c r="AE1097" s="152">
        <v>437</v>
      </c>
      <c r="AF1097" s="152">
        <v>1424</v>
      </c>
      <c r="AG1097" s="221">
        <v>2</v>
      </c>
      <c r="AH1097" s="221">
        <v>119</v>
      </c>
      <c r="AI1097" s="221">
        <v>53</v>
      </c>
      <c r="AJ1097" s="210">
        <v>1411</v>
      </c>
      <c r="AK1097" s="221">
        <v>0</v>
      </c>
      <c r="AL1097" s="221">
        <v>403</v>
      </c>
      <c r="AM1097" s="152">
        <v>1020</v>
      </c>
      <c r="AN1097" s="219">
        <v>968</v>
      </c>
      <c r="AO1097" s="221">
        <v>641</v>
      </c>
      <c r="AP1097" s="210">
        <v>1198</v>
      </c>
      <c r="AQ1097" s="221">
        <v>137</v>
      </c>
      <c r="AR1097" s="221">
        <v>12</v>
      </c>
      <c r="AS1097" s="219">
        <v>557</v>
      </c>
      <c r="AT1097" s="152">
        <v>1313</v>
      </c>
      <c r="AU1097" s="219">
        <v>8</v>
      </c>
      <c r="AV1097" s="219">
        <v>110</v>
      </c>
      <c r="AW1097" s="210">
        <v>1315</v>
      </c>
      <c r="AX1097" s="221">
        <v>673</v>
      </c>
      <c r="AY1097" s="221">
        <v>0</v>
      </c>
      <c r="AZ1097" s="274">
        <v>15</v>
      </c>
      <c r="BA1097" s="141">
        <v>1870</v>
      </c>
      <c r="BB1097" s="274">
        <v>5</v>
      </c>
      <c r="BC1097" s="274">
        <v>98</v>
      </c>
      <c r="BD1097" s="210">
        <v>880</v>
      </c>
      <c r="BE1097" s="221">
        <v>1108</v>
      </c>
      <c r="BF1097" s="152">
        <v>1564</v>
      </c>
      <c r="BG1097" s="219">
        <v>424</v>
      </c>
      <c r="BH1097" s="221">
        <v>2</v>
      </c>
      <c r="BI1097" s="152">
        <v>653</v>
      </c>
      <c r="BJ1097" s="152">
        <v>1335</v>
      </c>
      <c r="BK1097" s="210">
        <v>901</v>
      </c>
      <c r="BL1097" s="210">
        <v>219</v>
      </c>
      <c r="BM1097" s="210">
        <v>673</v>
      </c>
      <c r="BN1097" s="221">
        <v>51</v>
      </c>
      <c r="BO1097" s="221">
        <v>144</v>
      </c>
    </row>
    <row r="1098" spans="1:67" s="53" customFormat="1" x14ac:dyDescent="0.25">
      <c r="A1098" s="53" t="s">
        <v>98</v>
      </c>
      <c r="H1098" s="179">
        <v>45260</v>
      </c>
      <c r="I1098" s="219">
        <f t="shared" ref="I1098" si="2338">I1097+J1098</f>
        <v>1988</v>
      </c>
      <c r="J1098" s="152">
        <v>0</v>
      </c>
      <c r="K1098" s="216">
        <f t="shared" ref="K1098" si="2339">I1098*100000/620249</f>
        <v>320.51643775322492</v>
      </c>
      <c r="L1098" s="265">
        <f t="shared" ref="L1098" si="2340">(I1098*100/I1097)-100</f>
        <v>0</v>
      </c>
      <c r="M1098" s="219">
        <v>0</v>
      </c>
      <c r="N1098" s="210">
        <v>1985</v>
      </c>
      <c r="O1098" s="210">
        <v>3</v>
      </c>
      <c r="P1098" s="152">
        <v>889</v>
      </c>
      <c r="Q1098" s="152">
        <f t="shared" ref="Q1098" si="2341">(I1098-P1098)</f>
        <v>1099</v>
      </c>
      <c r="R1098" s="221">
        <v>0</v>
      </c>
      <c r="S1098" s="210">
        <v>109</v>
      </c>
      <c r="T1098" s="221">
        <v>28</v>
      </c>
      <c r="U1098" s="210">
        <v>1659</v>
      </c>
      <c r="V1098" s="221">
        <v>7</v>
      </c>
      <c r="W1098" s="221">
        <v>2</v>
      </c>
      <c r="X1098" s="221">
        <v>183</v>
      </c>
      <c r="Y1098" s="219">
        <v>0</v>
      </c>
      <c r="Z1098" s="219">
        <v>1</v>
      </c>
      <c r="AA1098" s="219">
        <v>1</v>
      </c>
      <c r="AB1098" s="219">
        <v>0</v>
      </c>
      <c r="AC1098" s="219">
        <v>8</v>
      </c>
      <c r="AD1098" s="219">
        <v>117</v>
      </c>
      <c r="AE1098" s="152">
        <v>437</v>
      </c>
      <c r="AF1098" s="152">
        <v>1424</v>
      </c>
      <c r="AG1098" s="221">
        <v>2</v>
      </c>
      <c r="AH1098" s="221">
        <v>119</v>
      </c>
      <c r="AI1098" s="221">
        <v>53</v>
      </c>
      <c r="AJ1098" s="210">
        <v>1411</v>
      </c>
      <c r="AK1098" s="221">
        <v>0</v>
      </c>
      <c r="AL1098" s="221">
        <v>403</v>
      </c>
      <c r="AM1098" s="152">
        <v>1020</v>
      </c>
      <c r="AN1098" s="219">
        <v>968</v>
      </c>
      <c r="AO1098" s="221">
        <v>641</v>
      </c>
      <c r="AP1098" s="210">
        <v>1198</v>
      </c>
      <c r="AQ1098" s="221">
        <v>137</v>
      </c>
      <c r="AR1098" s="221">
        <v>12</v>
      </c>
      <c r="AS1098" s="219">
        <v>557</v>
      </c>
      <c r="AT1098" s="152">
        <v>1313</v>
      </c>
      <c r="AU1098" s="219">
        <v>8</v>
      </c>
      <c r="AV1098" s="219">
        <v>110</v>
      </c>
      <c r="AW1098" s="210">
        <v>1315</v>
      </c>
      <c r="AX1098" s="221">
        <v>673</v>
      </c>
      <c r="AY1098" s="221">
        <v>0</v>
      </c>
      <c r="AZ1098" s="274">
        <v>15</v>
      </c>
      <c r="BA1098" s="141">
        <v>1870</v>
      </c>
      <c r="BB1098" s="274">
        <v>5</v>
      </c>
      <c r="BC1098" s="274">
        <v>98</v>
      </c>
      <c r="BD1098" s="210">
        <v>880</v>
      </c>
      <c r="BE1098" s="221">
        <v>1108</v>
      </c>
      <c r="BF1098" s="152">
        <v>1564</v>
      </c>
      <c r="BG1098" s="219">
        <v>424</v>
      </c>
      <c r="BH1098" s="221">
        <v>2</v>
      </c>
      <c r="BI1098" s="152">
        <v>653</v>
      </c>
      <c r="BJ1098" s="152">
        <v>1335</v>
      </c>
      <c r="BK1098" s="210">
        <v>901</v>
      </c>
      <c r="BL1098" s="210">
        <v>219</v>
      </c>
      <c r="BM1098" s="210">
        <v>673</v>
      </c>
      <c r="BN1098" s="221">
        <v>51</v>
      </c>
      <c r="BO1098" s="221">
        <v>144</v>
      </c>
    </row>
    <row r="1099" spans="1:67" s="53" customFormat="1" x14ac:dyDescent="0.25">
      <c r="A1099" s="53" t="s">
        <v>98</v>
      </c>
      <c r="H1099" s="179">
        <v>45261</v>
      </c>
      <c r="I1099" s="219">
        <f t="shared" ref="I1099" si="2342">I1098+J1099</f>
        <v>1988</v>
      </c>
      <c r="J1099" s="152">
        <v>0</v>
      </c>
      <c r="K1099" s="216">
        <f t="shared" ref="K1099" si="2343">I1099*100000/620249</f>
        <v>320.51643775322492</v>
      </c>
      <c r="L1099" s="265">
        <f t="shared" ref="L1099" si="2344">(I1099*100/I1098)-100</f>
        <v>0</v>
      </c>
      <c r="M1099" s="219">
        <v>0</v>
      </c>
      <c r="N1099" s="210">
        <v>1985</v>
      </c>
      <c r="O1099" s="210">
        <v>3</v>
      </c>
      <c r="P1099" s="152">
        <v>889</v>
      </c>
      <c r="Q1099" s="152">
        <f t="shared" ref="Q1099" si="2345">(I1099-P1099)</f>
        <v>1099</v>
      </c>
      <c r="R1099" s="221">
        <v>0</v>
      </c>
      <c r="S1099" s="210">
        <v>109</v>
      </c>
      <c r="T1099" s="221">
        <v>28</v>
      </c>
      <c r="U1099" s="210">
        <v>1659</v>
      </c>
      <c r="V1099" s="221">
        <v>7</v>
      </c>
      <c r="W1099" s="221">
        <v>2</v>
      </c>
      <c r="X1099" s="221">
        <v>183</v>
      </c>
      <c r="Y1099" s="219">
        <v>0</v>
      </c>
      <c r="Z1099" s="219">
        <v>1</v>
      </c>
      <c r="AA1099" s="219">
        <v>1</v>
      </c>
      <c r="AB1099" s="219">
        <v>0</v>
      </c>
      <c r="AC1099" s="219">
        <v>8</v>
      </c>
      <c r="AD1099" s="219">
        <v>117</v>
      </c>
      <c r="AE1099" s="152">
        <v>437</v>
      </c>
      <c r="AF1099" s="152">
        <v>1424</v>
      </c>
      <c r="AG1099" s="221">
        <v>2</v>
      </c>
      <c r="AH1099" s="221">
        <v>119</v>
      </c>
      <c r="AI1099" s="221">
        <v>53</v>
      </c>
      <c r="AJ1099" s="210">
        <v>1411</v>
      </c>
      <c r="AK1099" s="221">
        <v>0</v>
      </c>
      <c r="AL1099" s="221">
        <v>403</v>
      </c>
      <c r="AM1099" s="152">
        <v>1020</v>
      </c>
      <c r="AN1099" s="219">
        <v>968</v>
      </c>
      <c r="AO1099" s="221">
        <v>641</v>
      </c>
      <c r="AP1099" s="210">
        <v>1198</v>
      </c>
      <c r="AQ1099" s="221">
        <v>137</v>
      </c>
      <c r="AR1099" s="221">
        <v>12</v>
      </c>
      <c r="AS1099" s="219">
        <v>557</v>
      </c>
      <c r="AT1099" s="152">
        <v>1313</v>
      </c>
      <c r="AU1099" s="219">
        <v>8</v>
      </c>
      <c r="AV1099" s="219">
        <v>110</v>
      </c>
      <c r="AW1099" s="210">
        <v>1315</v>
      </c>
      <c r="AX1099" s="221">
        <v>673</v>
      </c>
      <c r="AY1099" s="221">
        <v>0</v>
      </c>
      <c r="AZ1099" s="274">
        <v>15</v>
      </c>
      <c r="BA1099" s="141">
        <v>1870</v>
      </c>
      <c r="BB1099" s="274">
        <v>5</v>
      </c>
      <c r="BC1099" s="274">
        <v>98</v>
      </c>
      <c r="BD1099" s="210">
        <v>880</v>
      </c>
      <c r="BE1099" s="221">
        <v>1108</v>
      </c>
      <c r="BF1099" s="152">
        <v>1564</v>
      </c>
      <c r="BG1099" s="219">
        <v>424</v>
      </c>
      <c r="BH1099" s="221">
        <v>2</v>
      </c>
      <c r="BI1099" s="152">
        <v>653</v>
      </c>
      <c r="BJ1099" s="152">
        <v>1335</v>
      </c>
      <c r="BK1099" s="210">
        <v>901</v>
      </c>
      <c r="BL1099" s="210">
        <v>219</v>
      </c>
      <c r="BM1099" s="210">
        <v>673</v>
      </c>
      <c r="BN1099" s="221">
        <v>51</v>
      </c>
      <c r="BO1099" s="221">
        <v>144</v>
      </c>
    </row>
    <row r="1100" spans="1:67" s="53" customFormat="1" x14ac:dyDescent="0.25">
      <c r="A1100" s="53" t="s">
        <v>98</v>
      </c>
      <c r="H1100" s="179">
        <v>45262</v>
      </c>
      <c r="I1100" s="219">
        <f t="shared" ref="I1100" si="2346">I1099+J1100</f>
        <v>1988</v>
      </c>
      <c r="J1100" s="152">
        <v>0</v>
      </c>
      <c r="K1100" s="216">
        <f t="shared" ref="K1100" si="2347">I1100*100000/620249</f>
        <v>320.51643775322492</v>
      </c>
      <c r="L1100" s="265">
        <f t="shared" ref="L1100" si="2348">(I1100*100/I1099)-100</f>
        <v>0</v>
      </c>
      <c r="M1100" s="219">
        <v>0</v>
      </c>
      <c r="N1100" s="210">
        <v>1985</v>
      </c>
      <c r="O1100" s="210">
        <v>3</v>
      </c>
      <c r="P1100" s="152">
        <v>889</v>
      </c>
      <c r="Q1100" s="152">
        <f t="shared" ref="Q1100" si="2349">(I1100-P1100)</f>
        <v>1099</v>
      </c>
      <c r="R1100" s="221">
        <v>0</v>
      </c>
      <c r="S1100" s="210">
        <v>109</v>
      </c>
      <c r="T1100" s="221">
        <v>28</v>
      </c>
      <c r="U1100" s="210">
        <v>1659</v>
      </c>
      <c r="V1100" s="221">
        <v>7</v>
      </c>
      <c r="W1100" s="221">
        <v>2</v>
      </c>
      <c r="X1100" s="221">
        <v>183</v>
      </c>
      <c r="Y1100" s="219">
        <v>0</v>
      </c>
      <c r="Z1100" s="219">
        <v>1</v>
      </c>
      <c r="AA1100" s="219">
        <v>1</v>
      </c>
      <c r="AB1100" s="219">
        <v>0</v>
      </c>
      <c r="AC1100" s="219">
        <v>8</v>
      </c>
      <c r="AD1100" s="219">
        <v>117</v>
      </c>
      <c r="AE1100" s="152">
        <v>437</v>
      </c>
      <c r="AF1100" s="152">
        <v>1424</v>
      </c>
      <c r="AG1100" s="221">
        <v>2</v>
      </c>
      <c r="AH1100" s="221">
        <v>119</v>
      </c>
      <c r="AI1100" s="221">
        <v>53</v>
      </c>
      <c r="AJ1100" s="210">
        <v>1411</v>
      </c>
      <c r="AK1100" s="221">
        <v>0</v>
      </c>
      <c r="AL1100" s="221">
        <v>403</v>
      </c>
      <c r="AM1100" s="152">
        <v>1020</v>
      </c>
      <c r="AN1100" s="219">
        <v>968</v>
      </c>
      <c r="AO1100" s="221">
        <v>641</v>
      </c>
      <c r="AP1100" s="210">
        <v>1198</v>
      </c>
      <c r="AQ1100" s="221">
        <v>137</v>
      </c>
      <c r="AR1100" s="221">
        <v>12</v>
      </c>
      <c r="AS1100" s="219">
        <v>557</v>
      </c>
      <c r="AT1100" s="152">
        <v>1313</v>
      </c>
      <c r="AU1100" s="219">
        <v>8</v>
      </c>
      <c r="AV1100" s="219">
        <v>110</v>
      </c>
      <c r="AW1100" s="210">
        <v>1315</v>
      </c>
      <c r="AX1100" s="221">
        <v>673</v>
      </c>
      <c r="AY1100" s="221">
        <v>0</v>
      </c>
      <c r="AZ1100" s="274">
        <v>15</v>
      </c>
      <c r="BA1100" s="141">
        <v>1870</v>
      </c>
      <c r="BB1100" s="274">
        <v>5</v>
      </c>
      <c r="BC1100" s="274">
        <v>98</v>
      </c>
      <c r="BD1100" s="210">
        <v>880</v>
      </c>
      <c r="BE1100" s="221">
        <v>1108</v>
      </c>
      <c r="BF1100" s="152">
        <v>1564</v>
      </c>
      <c r="BG1100" s="219">
        <v>424</v>
      </c>
      <c r="BH1100" s="221">
        <v>2</v>
      </c>
      <c r="BI1100" s="152">
        <v>653</v>
      </c>
      <c r="BJ1100" s="152">
        <v>1335</v>
      </c>
      <c r="BK1100" s="210">
        <v>901</v>
      </c>
      <c r="BL1100" s="210">
        <v>219</v>
      </c>
      <c r="BM1100" s="210">
        <v>673</v>
      </c>
      <c r="BN1100" s="221">
        <v>51</v>
      </c>
      <c r="BO1100" s="221">
        <v>144</v>
      </c>
    </row>
    <row r="1101" spans="1:67" s="53" customFormat="1" x14ac:dyDescent="0.25">
      <c r="A1101" s="53" t="s">
        <v>98</v>
      </c>
      <c r="H1101" s="179">
        <v>45263</v>
      </c>
      <c r="I1101" s="219">
        <f t="shared" ref="I1101" si="2350">I1100+J1101</f>
        <v>1988</v>
      </c>
      <c r="J1101" s="152">
        <v>0</v>
      </c>
      <c r="K1101" s="216">
        <f t="shared" ref="K1101" si="2351">I1101*100000/620249</f>
        <v>320.51643775322492</v>
      </c>
      <c r="L1101" s="265">
        <f t="shared" ref="L1101" si="2352">(I1101*100/I1100)-100</f>
        <v>0</v>
      </c>
      <c r="M1101" s="219">
        <v>0</v>
      </c>
      <c r="N1101" s="210">
        <v>1985</v>
      </c>
      <c r="O1101" s="210">
        <v>3</v>
      </c>
      <c r="P1101" s="152">
        <v>889</v>
      </c>
      <c r="Q1101" s="152">
        <f t="shared" ref="Q1101" si="2353">(I1101-P1101)</f>
        <v>1099</v>
      </c>
      <c r="R1101" s="221">
        <v>0</v>
      </c>
      <c r="S1101" s="210">
        <v>109</v>
      </c>
      <c r="T1101" s="221">
        <v>28</v>
      </c>
      <c r="U1101" s="210">
        <v>1659</v>
      </c>
      <c r="V1101" s="221">
        <v>7</v>
      </c>
      <c r="W1101" s="221">
        <v>2</v>
      </c>
      <c r="X1101" s="221">
        <v>183</v>
      </c>
      <c r="Y1101" s="219">
        <v>0</v>
      </c>
      <c r="Z1101" s="219">
        <v>1</v>
      </c>
      <c r="AA1101" s="219">
        <v>1</v>
      </c>
      <c r="AB1101" s="219">
        <v>0</v>
      </c>
      <c r="AC1101" s="219">
        <v>8</v>
      </c>
      <c r="AD1101" s="219">
        <v>117</v>
      </c>
      <c r="AE1101" s="152">
        <v>437</v>
      </c>
      <c r="AF1101" s="152">
        <v>1424</v>
      </c>
      <c r="AG1101" s="221">
        <v>2</v>
      </c>
      <c r="AH1101" s="221">
        <v>119</v>
      </c>
      <c r="AI1101" s="221">
        <v>53</v>
      </c>
      <c r="AJ1101" s="210">
        <v>1411</v>
      </c>
      <c r="AK1101" s="221">
        <v>0</v>
      </c>
      <c r="AL1101" s="221">
        <v>403</v>
      </c>
      <c r="AM1101" s="152">
        <v>1020</v>
      </c>
      <c r="AN1101" s="219">
        <v>968</v>
      </c>
      <c r="AO1101" s="221">
        <v>641</v>
      </c>
      <c r="AP1101" s="210">
        <v>1198</v>
      </c>
      <c r="AQ1101" s="221">
        <v>137</v>
      </c>
      <c r="AR1101" s="221">
        <v>12</v>
      </c>
      <c r="AS1101" s="219">
        <v>557</v>
      </c>
      <c r="AT1101" s="152">
        <v>1313</v>
      </c>
      <c r="AU1101" s="219">
        <v>8</v>
      </c>
      <c r="AV1101" s="219">
        <v>110</v>
      </c>
      <c r="AW1101" s="210">
        <v>1315</v>
      </c>
      <c r="AX1101" s="221">
        <v>673</v>
      </c>
      <c r="AY1101" s="221">
        <v>0</v>
      </c>
      <c r="AZ1101" s="274">
        <v>15</v>
      </c>
      <c r="BA1101" s="141">
        <v>1870</v>
      </c>
      <c r="BB1101" s="274">
        <v>5</v>
      </c>
      <c r="BC1101" s="274">
        <v>98</v>
      </c>
      <c r="BD1101" s="210">
        <v>880</v>
      </c>
      <c r="BE1101" s="221">
        <v>1108</v>
      </c>
      <c r="BF1101" s="152">
        <v>1564</v>
      </c>
      <c r="BG1101" s="219">
        <v>424</v>
      </c>
      <c r="BH1101" s="221">
        <v>2</v>
      </c>
      <c r="BI1101" s="152">
        <v>653</v>
      </c>
      <c r="BJ1101" s="152">
        <v>1335</v>
      </c>
      <c r="BK1101" s="210">
        <v>901</v>
      </c>
      <c r="BL1101" s="210">
        <v>219</v>
      </c>
      <c r="BM1101" s="210">
        <v>673</v>
      </c>
      <c r="BN1101" s="221">
        <v>51</v>
      </c>
      <c r="BO1101" s="221">
        <v>144</v>
      </c>
    </row>
    <row r="1102" spans="1:67" s="53" customFormat="1" x14ac:dyDescent="0.25">
      <c r="A1102" s="53" t="s">
        <v>98</v>
      </c>
      <c r="H1102" s="179">
        <v>45264</v>
      </c>
      <c r="I1102" s="219">
        <f t="shared" ref="I1102" si="2354">I1101+J1102</f>
        <v>1988</v>
      </c>
      <c r="J1102" s="152">
        <v>0</v>
      </c>
      <c r="K1102" s="216">
        <f t="shared" ref="K1102" si="2355">I1102*100000/620249</f>
        <v>320.51643775322492</v>
      </c>
      <c r="L1102" s="265">
        <f t="shared" ref="L1102" si="2356">(I1102*100/I1101)-100</f>
        <v>0</v>
      </c>
      <c r="M1102" s="219">
        <v>0</v>
      </c>
      <c r="N1102" s="210">
        <v>1985</v>
      </c>
      <c r="O1102" s="210">
        <v>3</v>
      </c>
      <c r="P1102" s="152">
        <v>889</v>
      </c>
      <c r="Q1102" s="152">
        <f t="shared" ref="Q1102" si="2357">(I1102-P1102)</f>
        <v>1099</v>
      </c>
      <c r="R1102" s="221">
        <v>0</v>
      </c>
      <c r="S1102" s="210">
        <v>109</v>
      </c>
      <c r="T1102" s="221">
        <v>28</v>
      </c>
      <c r="U1102" s="210">
        <v>1659</v>
      </c>
      <c r="V1102" s="221">
        <v>7</v>
      </c>
      <c r="W1102" s="221">
        <v>2</v>
      </c>
      <c r="X1102" s="221">
        <v>183</v>
      </c>
      <c r="Y1102" s="219">
        <v>0</v>
      </c>
      <c r="Z1102" s="219">
        <v>1</v>
      </c>
      <c r="AA1102" s="219">
        <v>1</v>
      </c>
      <c r="AB1102" s="219">
        <v>0</v>
      </c>
      <c r="AC1102" s="219">
        <v>8</v>
      </c>
      <c r="AD1102" s="219">
        <v>117</v>
      </c>
      <c r="AE1102" s="152">
        <v>437</v>
      </c>
      <c r="AF1102" s="152">
        <v>1424</v>
      </c>
      <c r="AG1102" s="221">
        <v>2</v>
      </c>
      <c r="AH1102" s="221">
        <v>119</v>
      </c>
      <c r="AI1102" s="221">
        <v>53</v>
      </c>
      <c r="AJ1102" s="210">
        <v>1411</v>
      </c>
      <c r="AK1102" s="221">
        <v>0</v>
      </c>
      <c r="AL1102" s="221">
        <v>403</v>
      </c>
      <c r="AM1102" s="152">
        <v>1020</v>
      </c>
      <c r="AN1102" s="219">
        <v>968</v>
      </c>
      <c r="AO1102" s="221">
        <v>641</v>
      </c>
      <c r="AP1102" s="210">
        <v>1198</v>
      </c>
      <c r="AQ1102" s="221">
        <v>137</v>
      </c>
      <c r="AR1102" s="221">
        <v>12</v>
      </c>
      <c r="AS1102" s="219">
        <v>557</v>
      </c>
      <c r="AT1102" s="152">
        <v>1313</v>
      </c>
      <c r="AU1102" s="219">
        <v>8</v>
      </c>
      <c r="AV1102" s="219">
        <v>110</v>
      </c>
      <c r="AW1102" s="210">
        <v>1315</v>
      </c>
      <c r="AX1102" s="221">
        <v>673</v>
      </c>
      <c r="AY1102" s="221">
        <v>0</v>
      </c>
      <c r="AZ1102" s="274">
        <v>15</v>
      </c>
      <c r="BA1102" s="141">
        <v>1870</v>
      </c>
      <c r="BB1102" s="274">
        <v>5</v>
      </c>
      <c r="BC1102" s="274">
        <v>98</v>
      </c>
      <c r="BD1102" s="210">
        <v>880</v>
      </c>
      <c r="BE1102" s="221">
        <v>1108</v>
      </c>
      <c r="BF1102" s="152">
        <v>1564</v>
      </c>
      <c r="BG1102" s="219">
        <v>424</v>
      </c>
      <c r="BH1102" s="221">
        <v>2</v>
      </c>
      <c r="BI1102" s="152">
        <v>653</v>
      </c>
      <c r="BJ1102" s="152">
        <v>1335</v>
      </c>
      <c r="BK1102" s="210">
        <v>901</v>
      </c>
      <c r="BL1102" s="210">
        <v>219</v>
      </c>
      <c r="BM1102" s="210">
        <v>673</v>
      </c>
      <c r="BN1102" s="221">
        <v>51</v>
      </c>
      <c r="BO1102" s="221">
        <v>144</v>
      </c>
    </row>
    <row r="1103" spans="1:67" s="53" customFormat="1" x14ac:dyDescent="0.25">
      <c r="A1103" s="53" t="s">
        <v>98</v>
      </c>
      <c r="H1103" s="179">
        <v>45265</v>
      </c>
      <c r="I1103" s="219">
        <f t="shared" ref="I1103" si="2358">I1102+J1103</f>
        <v>1988</v>
      </c>
      <c r="J1103" s="152">
        <v>0</v>
      </c>
      <c r="K1103" s="216">
        <f t="shared" ref="K1103" si="2359">I1103*100000/620249</f>
        <v>320.51643775322492</v>
      </c>
      <c r="L1103" s="265">
        <f t="shared" ref="L1103" si="2360">(I1103*100/I1102)-100</f>
        <v>0</v>
      </c>
      <c r="M1103" s="219">
        <v>0</v>
      </c>
      <c r="N1103" s="210">
        <v>1985</v>
      </c>
      <c r="O1103" s="210">
        <v>3</v>
      </c>
      <c r="P1103" s="152">
        <v>889</v>
      </c>
      <c r="Q1103" s="152">
        <f t="shared" ref="Q1103" si="2361">(I1103-P1103)</f>
        <v>1099</v>
      </c>
      <c r="R1103" s="221">
        <v>0</v>
      </c>
      <c r="S1103" s="210">
        <v>109</v>
      </c>
      <c r="T1103" s="221">
        <v>28</v>
      </c>
      <c r="U1103" s="210">
        <v>1659</v>
      </c>
      <c r="V1103" s="221">
        <v>7</v>
      </c>
      <c r="W1103" s="221">
        <v>2</v>
      </c>
      <c r="X1103" s="221">
        <v>183</v>
      </c>
      <c r="Y1103" s="219">
        <v>0</v>
      </c>
      <c r="Z1103" s="219">
        <v>1</v>
      </c>
      <c r="AA1103" s="219">
        <v>1</v>
      </c>
      <c r="AB1103" s="219">
        <v>0</v>
      </c>
      <c r="AC1103" s="219">
        <v>8</v>
      </c>
      <c r="AD1103" s="219">
        <v>117</v>
      </c>
      <c r="AE1103" s="152">
        <v>437</v>
      </c>
      <c r="AF1103" s="152">
        <v>1424</v>
      </c>
      <c r="AG1103" s="221">
        <v>2</v>
      </c>
      <c r="AH1103" s="221">
        <v>119</v>
      </c>
      <c r="AI1103" s="221">
        <v>53</v>
      </c>
      <c r="AJ1103" s="210">
        <v>1411</v>
      </c>
      <c r="AK1103" s="221">
        <v>0</v>
      </c>
      <c r="AL1103" s="221">
        <v>403</v>
      </c>
      <c r="AM1103" s="152">
        <v>1020</v>
      </c>
      <c r="AN1103" s="219">
        <v>968</v>
      </c>
      <c r="AO1103" s="221">
        <v>641</v>
      </c>
      <c r="AP1103" s="210">
        <v>1198</v>
      </c>
      <c r="AQ1103" s="221">
        <v>137</v>
      </c>
      <c r="AR1103" s="221">
        <v>12</v>
      </c>
      <c r="AS1103" s="219">
        <v>557</v>
      </c>
      <c r="AT1103" s="152">
        <v>1313</v>
      </c>
      <c r="AU1103" s="219">
        <v>8</v>
      </c>
      <c r="AV1103" s="219">
        <v>110</v>
      </c>
      <c r="AW1103" s="210">
        <v>1315</v>
      </c>
      <c r="AX1103" s="221">
        <v>673</v>
      </c>
      <c r="AY1103" s="221">
        <v>0</v>
      </c>
      <c r="AZ1103" s="274">
        <v>15</v>
      </c>
      <c r="BA1103" s="141">
        <v>1870</v>
      </c>
      <c r="BB1103" s="274">
        <v>5</v>
      </c>
      <c r="BC1103" s="274">
        <v>98</v>
      </c>
      <c r="BD1103" s="210">
        <v>880</v>
      </c>
      <c r="BE1103" s="221">
        <v>1108</v>
      </c>
      <c r="BF1103" s="152">
        <v>1564</v>
      </c>
      <c r="BG1103" s="219">
        <v>424</v>
      </c>
      <c r="BH1103" s="221">
        <v>2</v>
      </c>
      <c r="BI1103" s="152">
        <v>653</v>
      </c>
      <c r="BJ1103" s="152">
        <v>1335</v>
      </c>
      <c r="BK1103" s="210">
        <v>901</v>
      </c>
      <c r="BL1103" s="210">
        <v>219</v>
      </c>
      <c r="BM1103" s="210">
        <v>673</v>
      </c>
      <c r="BN1103" s="221">
        <v>51</v>
      </c>
      <c r="BO1103" s="221">
        <v>144</v>
      </c>
    </row>
    <row r="1104" spans="1:67" s="53" customFormat="1" x14ac:dyDescent="0.25">
      <c r="A1104" s="53" t="s">
        <v>98</v>
      </c>
      <c r="H1104" s="179">
        <v>45266</v>
      </c>
      <c r="I1104" s="219">
        <f t="shared" ref="I1104" si="2362">I1103+J1104</f>
        <v>1988</v>
      </c>
      <c r="J1104" s="152">
        <v>0</v>
      </c>
      <c r="K1104" s="216">
        <f t="shared" ref="K1104" si="2363">I1104*100000/620249</f>
        <v>320.51643775322492</v>
      </c>
      <c r="L1104" s="265">
        <f t="shared" ref="L1104" si="2364">(I1104*100/I1103)-100</f>
        <v>0</v>
      </c>
      <c r="M1104" s="219">
        <v>0</v>
      </c>
      <c r="N1104" s="210">
        <v>1985</v>
      </c>
      <c r="O1104" s="210">
        <v>3</v>
      </c>
      <c r="P1104" s="152">
        <v>889</v>
      </c>
      <c r="Q1104" s="152">
        <f t="shared" ref="Q1104" si="2365">(I1104-P1104)</f>
        <v>1099</v>
      </c>
      <c r="R1104" s="221">
        <v>0</v>
      </c>
      <c r="S1104" s="210">
        <v>109</v>
      </c>
      <c r="T1104" s="221">
        <v>28</v>
      </c>
      <c r="U1104" s="210">
        <v>1659</v>
      </c>
      <c r="V1104" s="221">
        <v>7</v>
      </c>
      <c r="W1104" s="221">
        <v>2</v>
      </c>
      <c r="X1104" s="221">
        <v>183</v>
      </c>
      <c r="Y1104" s="219">
        <v>0</v>
      </c>
      <c r="Z1104" s="219">
        <v>1</v>
      </c>
      <c r="AA1104" s="219">
        <v>1</v>
      </c>
      <c r="AB1104" s="219">
        <v>0</v>
      </c>
      <c r="AC1104" s="219">
        <v>8</v>
      </c>
      <c r="AD1104" s="219">
        <v>117</v>
      </c>
      <c r="AE1104" s="152">
        <v>437</v>
      </c>
      <c r="AF1104" s="152">
        <v>1424</v>
      </c>
      <c r="AG1104" s="221">
        <v>2</v>
      </c>
      <c r="AH1104" s="221">
        <v>119</v>
      </c>
      <c r="AI1104" s="221">
        <v>53</v>
      </c>
      <c r="AJ1104" s="210">
        <v>1411</v>
      </c>
      <c r="AK1104" s="221">
        <v>0</v>
      </c>
      <c r="AL1104" s="221">
        <v>403</v>
      </c>
      <c r="AM1104" s="152">
        <v>1020</v>
      </c>
      <c r="AN1104" s="219">
        <v>968</v>
      </c>
      <c r="AO1104" s="221">
        <v>641</v>
      </c>
      <c r="AP1104" s="210">
        <v>1198</v>
      </c>
      <c r="AQ1104" s="221">
        <v>137</v>
      </c>
      <c r="AR1104" s="221">
        <v>12</v>
      </c>
      <c r="AS1104" s="219">
        <v>557</v>
      </c>
      <c r="AT1104" s="152">
        <v>1313</v>
      </c>
      <c r="AU1104" s="219">
        <v>8</v>
      </c>
      <c r="AV1104" s="219">
        <v>110</v>
      </c>
      <c r="AW1104" s="210">
        <v>1315</v>
      </c>
      <c r="AX1104" s="221">
        <v>673</v>
      </c>
      <c r="AY1104" s="221">
        <v>0</v>
      </c>
      <c r="AZ1104" s="274">
        <v>15</v>
      </c>
      <c r="BA1104" s="141">
        <v>1870</v>
      </c>
      <c r="BB1104" s="274">
        <v>5</v>
      </c>
      <c r="BC1104" s="274">
        <v>98</v>
      </c>
      <c r="BD1104" s="210">
        <v>880</v>
      </c>
      <c r="BE1104" s="221">
        <v>1108</v>
      </c>
      <c r="BF1104" s="152">
        <v>1564</v>
      </c>
      <c r="BG1104" s="219">
        <v>424</v>
      </c>
      <c r="BH1104" s="221">
        <v>2</v>
      </c>
      <c r="BI1104" s="152">
        <v>653</v>
      </c>
      <c r="BJ1104" s="152">
        <v>1335</v>
      </c>
      <c r="BK1104" s="210">
        <v>901</v>
      </c>
      <c r="BL1104" s="210">
        <v>219</v>
      </c>
      <c r="BM1104" s="210">
        <v>673</v>
      </c>
      <c r="BN1104" s="221">
        <v>51</v>
      </c>
      <c r="BO1104" s="221">
        <v>144</v>
      </c>
    </row>
    <row r="1105" spans="1:67" s="53" customFormat="1" x14ac:dyDescent="0.25">
      <c r="A1105" s="53" t="s">
        <v>98</v>
      </c>
      <c r="H1105" s="179">
        <v>45267</v>
      </c>
      <c r="I1105" s="219">
        <f t="shared" ref="I1105" si="2366">I1104+J1105</f>
        <v>1989</v>
      </c>
      <c r="J1105" s="152">
        <v>1</v>
      </c>
      <c r="K1105" s="216">
        <f t="shared" ref="K1105" si="2367">I1105*100000/620249</f>
        <v>320.67766332553538</v>
      </c>
      <c r="L1105" s="265">
        <f t="shared" ref="L1105" si="2368">(I1105*100/I1104)-100</f>
        <v>5.030181086519292E-2</v>
      </c>
      <c r="M1105" s="219">
        <v>0</v>
      </c>
      <c r="N1105" s="210">
        <v>1986</v>
      </c>
      <c r="O1105" s="210">
        <v>3</v>
      </c>
      <c r="P1105" s="152">
        <v>890</v>
      </c>
      <c r="Q1105" s="152">
        <f t="shared" ref="Q1105" si="2369">(I1105-P1105)</f>
        <v>1099</v>
      </c>
      <c r="R1105" s="221">
        <v>0</v>
      </c>
      <c r="S1105" s="210">
        <v>109</v>
      </c>
      <c r="T1105" s="221">
        <v>28</v>
      </c>
      <c r="U1105" s="210">
        <v>1660</v>
      </c>
      <c r="V1105" s="221">
        <v>7</v>
      </c>
      <c r="W1105" s="221">
        <v>2</v>
      </c>
      <c r="X1105" s="221">
        <v>183</v>
      </c>
      <c r="Y1105" s="219">
        <v>0</v>
      </c>
      <c r="Z1105" s="219">
        <v>1</v>
      </c>
      <c r="AA1105" s="219">
        <v>1</v>
      </c>
      <c r="AB1105" s="219">
        <v>0</v>
      </c>
      <c r="AC1105" s="219">
        <v>8</v>
      </c>
      <c r="AD1105" s="219">
        <v>117</v>
      </c>
      <c r="AE1105" s="152">
        <v>437</v>
      </c>
      <c r="AF1105" s="152">
        <v>1425</v>
      </c>
      <c r="AG1105" s="221">
        <v>2</v>
      </c>
      <c r="AH1105" s="221">
        <v>119</v>
      </c>
      <c r="AI1105" s="221">
        <v>53</v>
      </c>
      <c r="AJ1105" s="210">
        <v>1412</v>
      </c>
      <c r="AK1105" s="221">
        <v>0</v>
      </c>
      <c r="AL1105" s="221">
        <v>403</v>
      </c>
      <c r="AM1105" s="152">
        <v>1020</v>
      </c>
      <c r="AN1105" s="219">
        <v>969</v>
      </c>
      <c r="AO1105" s="221">
        <v>641</v>
      </c>
      <c r="AP1105" s="210">
        <v>1199</v>
      </c>
      <c r="AQ1105" s="221">
        <v>137</v>
      </c>
      <c r="AR1105" s="221">
        <v>12</v>
      </c>
      <c r="AS1105" s="219">
        <v>557</v>
      </c>
      <c r="AT1105" s="152">
        <v>1314</v>
      </c>
      <c r="AU1105" s="219">
        <v>8</v>
      </c>
      <c r="AV1105" s="219">
        <v>110</v>
      </c>
      <c r="AW1105" s="210">
        <v>1316</v>
      </c>
      <c r="AX1105" s="221">
        <v>673</v>
      </c>
      <c r="AY1105" s="221">
        <v>0</v>
      </c>
      <c r="AZ1105" s="274">
        <v>15</v>
      </c>
      <c r="BA1105" s="141">
        <v>1871</v>
      </c>
      <c r="BB1105" s="274">
        <v>5</v>
      </c>
      <c r="BC1105" s="274">
        <v>98</v>
      </c>
      <c r="BD1105" s="210">
        <v>881</v>
      </c>
      <c r="BE1105" s="221">
        <v>1108</v>
      </c>
      <c r="BF1105" s="152">
        <v>1565</v>
      </c>
      <c r="BG1105" s="219">
        <v>424</v>
      </c>
      <c r="BH1105" s="221">
        <v>2</v>
      </c>
      <c r="BI1105" s="152">
        <v>654</v>
      </c>
      <c r="BJ1105" s="152">
        <v>1335</v>
      </c>
      <c r="BK1105" s="210">
        <v>902</v>
      </c>
      <c r="BL1105" s="210">
        <v>219</v>
      </c>
      <c r="BM1105" s="210">
        <v>673</v>
      </c>
      <c r="BN1105" s="221">
        <v>51</v>
      </c>
      <c r="BO1105" s="221">
        <v>144</v>
      </c>
    </row>
    <row r="1106" spans="1:67" s="53" customFormat="1" x14ac:dyDescent="0.25">
      <c r="A1106" s="53" t="s">
        <v>98</v>
      </c>
      <c r="H1106" s="179">
        <v>45268</v>
      </c>
      <c r="I1106" s="219">
        <f t="shared" ref="I1106" si="2370">I1105+J1106</f>
        <v>1989</v>
      </c>
      <c r="J1106" s="152">
        <v>0</v>
      </c>
      <c r="K1106" s="216">
        <f t="shared" ref="K1106" si="2371">I1106*100000/620249</f>
        <v>320.67766332553538</v>
      </c>
      <c r="L1106" s="265">
        <f t="shared" ref="L1106" si="2372">(I1106*100/I1105)-100</f>
        <v>0</v>
      </c>
      <c r="M1106" s="219">
        <v>0</v>
      </c>
      <c r="N1106" s="210">
        <v>1986</v>
      </c>
      <c r="O1106" s="210">
        <v>3</v>
      </c>
      <c r="P1106" s="152">
        <v>890</v>
      </c>
      <c r="Q1106" s="152">
        <f t="shared" ref="Q1106" si="2373">(I1106-P1106)</f>
        <v>1099</v>
      </c>
      <c r="R1106" s="221">
        <v>0</v>
      </c>
      <c r="S1106" s="210">
        <v>109</v>
      </c>
      <c r="T1106" s="221">
        <v>28</v>
      </c>
      <c r="U1106" s="210">
        <v>1660</v>
      </c>
      <c r="V1106" s="221">
        <v>7</v>
      </c>
      <c r="W1106" s="221">
        <v>2</v>
      </c>
      <c r="X1106" s="221">
        <v>183</v>
      </c>
      <c r="Y1106" s="219">
        <v>0</v>
      </c>
      <c r="Z1106" s="219">
        <v>1</v>
      </c>
      <c r="AA1106" s="219">
        <v>1</v>
      </c>
      <c r="AB1106" s="219">
        <v>0</v>
      </c>
      <c r="AC1106" s="219">
        <v>8</v>
      </c>
      <c r="AD1106" s="219">
        <v>117</v>
      </c>
      <c r="AE1106" s="152">
        <v>437</v>
      </c>
      <c r="AF1106" s="152">
        <v>1425</v>
      </c>
      <c r="AG1106" s="221">
        <v>2</v>
      </c>
      <c r="AH1106" s="221">
        <v>119</v>
      </c>
      <c r="AI1106" s="221">
        <v>53</v>
      </c>
      <c r="AJ1106" s="210">
        <v>1412</v>
      </c>
      <c r="AK1106" s="221">
        <v>0</v>
      </c>
      <c r="AL1106" s="221">
        <v>403</v>
      </c>
      <c r="AM1106" s="152">
        <v>1020</v>
      </c>
      <c r="AN1106" s="219">
        <v>969</v>
      </c>
      <c r="AO1106" s="221">
        <v>641</v>
      </c>
      <c r="AP1106" s="210">
        <v>1199</v>
      </c>
      <c r="AQ1106" s="221">
        <v>137</v>
      </c>
      <c r="AR1106" s="221">
        <v>12</v>
      </c>
      <c r="AS1106" s="219">
        <v>557</v>
      </c>
      <c r="AT1106" s="152">
        <v>1314</v>
      </c>
      <c r="AU1106" s="219">
        <v>8</v>
      </c>
      <c r="AV1106" s="219">
        <v>110</v>
      </c>
      <c r="AW1106" s="210">
        <v>1316</v>
      </c>
      <c r="AX1106" s="221">
        <v>673</v>
      </c>
      <c r="AY1106" s="221">
        <v>0</v>
      </c>
      <c r="AZ1106" s="274">
        <v>15</v>
      </c>
      <c r="BA1106" s="141">
        <v>1871</v>
      </c>
      <c r="BB1106" s="274">
        <v>5</v>
      </c>
      <c r="BC1106" s="274">
        <v>98</v>
      </c>
      <c r="BD1106" s="210">
        <v>881</v>
      </c>
      <c r="BE1106" s="221">
        <v>1108</v>
      </c>
      <c r="BF1106" s="152">
        <v>1565</v>
      </c>
      <c r="BG1106" s="219">
        <v>424</v>
      </c>
      <c r="BH1106" s="221">
        <v>2</v>
      </c>
      <c r="BI1106" s="152">
        <v>654</v>
      </c>
      <c r="BJ1106" s="152">
        <v>1335</v>
      </c>
      <c r="BK1106" s="210">
        <v>902</v>
      </c>
      <c r="BL1106" s="210">
        <v>219</v>
      </c>
      <c r="BM1106" s="210">
        <v>673</v>
      </c>
      <c r="BN1106" s="221">
        <v>51</v>
      </c>
      <c r="BO1106" s="221">
        <v>144</v>
      </c>
    </row>
    <row r="1107" spans="1:67" s="53" customFormat="1" x14ac:dyDescent="0.25">
      <c r="A1107" s="53" t="s">
        <v>98</v>
      </c>
      <c r="H1107" s="179">
        <v>45269</v>
      </c>
      <c r="I1107" s="219">
        <f t="shared" ref="I1107" si="2374">I1106+J1107</f>
        <v>1989</v>
      </c>
      <c r="J1107" s="152">
        <v>0</v>
      </c>
      <c r="K1107" s="216">
        <f t="shared" ref="K1107" si="2375">I1107*100000/620249</f>
        <v>320.67766332553538</v>
      </c>
      <c r="L1107" s="265">
        <f t="shared" ref="L1107" si="2376">(I1107*100/I1106)-100</f>
        <v>0</v>
      </c>
      <c r="M1107" s="219">
        <v>0</v>
      </c>
      <c r="N1107" s="210">
        <v>1986</v>
      </c>
      <c r="O1107" s="210">
        <v>3</v>
      </c>
      <c r="P1107" s="152">
        <v>890</v>
      </c>
      <c r="Q1107" s="152">
        <f t="shared" ref="Q1107" si="2377">(I1107-P1107)</f>
        <v>1099</v>
      </c>
      <c r="R1107" s="221">
        <v>0</v>
      </c>
      <c r="S1107" s="210">
        <v>109</v>
      </c>
      <c r="T1107" s="221">
        <v>28</v>
      </c>
      <c r="U1107" s="210">
        <v>1660</v>
      </c>
      <c r="V1107" s="221">
        <v>7</v>
      </c>
      <c r="W1107" s="221">
        <v>2</v>
      </c>
      <c r="X1107" s="221">
        <v>183</v>
      </c>
      <c r="Y1107" s="219">
        <v>0</v>
      </c>
      <c r="Z1107" s="219">
        <v>1</v>
      </c>
      <c r="AA1107" s="219">
        <v>1</v>
      </c>
      <c r="AB1107" s="219">
        <v>0</v>
      </c>
      <c r="AC1107" s="219">
        <v>8</v>
      </c>
      <c r="AD1107" s="219">
        <v>117</v>
      </c>
      <c r="AE1107" s="152">
        <v>437</v>
      </c>
      <c r="AF1107" s="152">
        <v>1425</v>
      </c>
      <c r="AG1107" s="221">
        <v>2</v>
      </c>
      <c r="AH1107" s="221">
        <v>119</v>
      </c>
      <c r="AI1107" s="221">
        <v>53</v>
      </c>
      <c r="AJ1107" s="210">
        <v>1412</v>
      </c>
      <c r="AK1107" s="221">
        <v>0</v>
      </c>
      <c r="AL1107" s="221">
        <v>403</v>
      </c>
      <c r="AM1107" s="152">
        <v>1020</v>
      </c>
      <c r="AN1107" s="219">
        <v>969</v>
      </c>
      <c r="AO1107" s="221">
        <v>641</v>
      </c>
      <c r="AP1107" s="210">
        <v>1199</v>
      </c>
      <c r="AQ1107" s="221">
        <v>137</v>
      </c>
      <c r="AR1107" s="221">
        <v>12</v>
      </c>
      <c r="AS1107" s="219">
        <v>557</v>
      </c>
      <c r="AT1107" s="152">
        <v>1314</v>
      </c>
      <c r="AU1107" s="219">
        <v>8</v>
      </c>
      <c r="AV1107" s="219">
        <v>110</v>
      </c>
      <c r="AW1107" s="210">
        <v>1316</v>
      </c>
      <c r="AX1107" s="221">
        <v>673</v>
      </c>
      <c r="AY1107" s="221">
        <v>0</v>
      </c>
      <c r="AZ1107" s="274">
        <v>15</v>
      </c>
      <c r="BA1107" s="141">
        <v>1871</v>
      </c>
      <c r="BB1107" s="274">
        <v>5</v>
      </c>
      <c r="BC1107" s="274">
        <v>98</v>
      </c>
      <c r="BD1107" s="210">
        <v>881</v>
      </c>
      <c r="BE1107" s="221">
        <v>1108</v>
      </c>
      <c r="BF1107" s="152">
        <v>1565</v>
      </c>
      <c r="BG1107" s="219">
        <v>424</v>
      </c>
      <c r="BH1107" s="221">
        <v>2</v>
      </c>
      <c r="BI1107" s="152">
        <v>654</v>
      </c>
      <c r="BJ1107" s="152">
        <v>1335</v>
      </c>
      <c r="BK1107" s="210">
        <v>902</v>
      </c>
      <c r="BL1107" s="210">
        <v>219</v>
      </c>
      <c r="BM1107" s="210">
        <v>673</v>
      </c>
      <c r="BN1107" s="221">
        <v>51</v>
      </c>
      <c r="BO1107" s="221">
        <v>144</v>
      </c>
    </row>
    <row r="1108" spans="1:67" s="53" customFormat="1" x14ac:dyDescent="0.25">
      <c r="A1108" s="53" t="s">
        <v>98</v>
      </c>
      <c r="H1108" s="179">
        <v>45270</v>
      </c>
      <c r="I1108" s="219">
        <f t="shared" ref="I1108" si="2378">I1107+J1108</f>
        <v>1989</v>
      </c>
      <c r="J1108" s="152">
        <v>0</v>
      </c>
      <c r="K1108" s="216">
        <f t="shared" ref="K1108" si="2379">I1108*100000/620249</f>
        <v>320.67766332553538</v>
      </c>
      <c r="L1108" s="265">
        <f t="shared" ref="L1108" si="2380">(I1108*100/I1107)-100</f>
        <v>0</v>
      </c>
      <c r="M1108" s="219">
        <v>0</v>
      </c>
      <c r="N1108" s="210">
        <v>1986</v>
      </c>
      <c r="O1108" s="210">
        <v>3</v>
      </c>
      <c r="P1108" s="152">
        <v>890</v>
      </c>
      <c r="Q1108" s="152">
        <f t="shared" ref="Q1108" si="2381">(I1108-P1108)</f>
        <v>1099</v>
      </c>
      <c r="R1108" s="221">
        <v>0</v>
      </c>
      <c r="S1108" s="210">
        <v>109</v>
      </c>
      <c r="T1108" s="221">
        <v>28</v>
      </c>
      <c r="U1108" s="210">
        <v>1660</v>
      </c>
      <c r="V1108" s="221">
        <v>7</v>
      </c>
      <c r="W1108" s="221">
        <v>2</v>
      </c>
      <c r="X1108" s="221">
        <v>183</v>
      </c>
      <c r="Y1108" s="219">
        <v>0</v>
      </c>
      <c r="Z1108" s="219">
        <v>1</v>
      </c>
      <c r="AA1108" s="219">
        <v>1</v>
      </c>
      <c r="AB1108" s="219">
        <v>0</v>
      </c>
      <c r="AC1108" s="219">
        <v>8</v>
      </c>
      <c r="AD1108" s="219">
        <v>117</v>
      </c>
      <c r="AE1108" s="152">
        <v>437</v>
      </c>
      <c r="AF1108" s="152">
        <v>1425</v>
      </c>
      <c r="AG1108" s="221">
        <v>2</v>
      </c>
      <c r="AH1108" s="221">
        <v>119</v>
      </c>
      <c r="AI1108" s="221">
        <v>53</v>
      </c>
      <c r="AJ1108" s="210">
        <v>1412</v>
      </c>
      <c r="AK1108" s="221">
        <v>0</v>
      </c>
      <c r="AL1108" s="221">
        <v>403</v>
      </c>
      <c r="AM1108" s="152">
        <v>1020</v>
      </c>
      <c r="AN1108" s="219">
        <v>969</v>
      </c>
      <c r="AO1108" s="221">
        <v>641</v>
      </c>
      <c r="AP1108" s="210">
        <v>1199</v>
      </c>
      <c r="AQ1108" s="221">
        <v>137</v>
      </c>
      <c r="AR1108" s="221">
        <v>12</v>
      </c>
      <c r="AS1108" s="219">
        <v>557</v>
      </c>
      <c r="AT1108" s="152">
        <v>1314</v>
      </c>
      <c r="AU1108" s="219">
        <v>8</v>
      </c>
      <c r="AV1108" s="219">
        <v>110</v>
      </c>
      <c r="AW1108" s="210">
        <v>1316</v>
      </c>
      <c r="AX1108" s="221">
        <v>673</v>
      </c>
      <c r="AY1108" s="221">
        <v>0</v>
      </c>
      <c r="AZ1108" s="274">
        <v>15</v>
      </c>
      <c r="BA1108" s="141">
        <v>1871</v>
      </c>
      <c r="BB1108" s="274">
        <v>5</v>
      </c>
      <c r="BC1108" s="274">
        <v>98</v>
      </c>
      <c r="BD1108" s="210">
        <v>881</v>
      </c>
      <c r="BE1108" s="221">
        <v>1108</v>
      </c>
      <c r="BF1108" s="152">
        <v>1565</v>
      </c>
      <c r="BG1108" s="219">
        <v>424</v>
      </c>
      <c r="BH1108" s="221">
        <v>2</v>
      </c>
      <c r="BI1108" s="152">
        <v>654</v>
      </c>
      <c r="BJ1108" s="152">
        <v>1335</v>
      </c>
      <c r="BK1108" s="210">
        <v>902</v>
      </c>
      <c r="BL1108" s="210">
        <v>219</v>
      </c>
      <c r="BM1108" s="210">
        <v>673</v>
      </c>
      <c r="BN1108" s="221">
        <v>51</v>
      </c>
      <c r="BO1108" s="221">
        <v>144</v>
      </c>
    </row>
    <row r="1109" spans="1:67" s="53" customFormat="1" x14ac:dyDescent="0.25">
      <c r="A1109" s="53" t="s">
        <v>98</v>
      </c>
      <c r="H1109" s="179">
        <v>45271</v>
      </c>
      <c r="I1109" s="219">
        <f t="shared" ref="I1109" si="2382">I1108+J1109</f>
        <v>1989</v>
      </c>
      <c r="J1109" s="152">
        <v>0</v>
      </c>
      <c r="K1109" s="216">
        <f t="shared" ref="K1109" si="2383">I1109*100000/620249</f>
        <v>320.67766332553538</v>
      </c>
      <c r="L1109" s="265">
        <f t="shared" ref="L1109" si="2384">(I1109*100/I1108)-100</f>
        <v>0</v>
      </c>
      <c r="M1109" s="219">
        <v>0</v>
      </c>
      <c r="N1109" s="210">
        <v>1986</v>
      </c>
      <c r="O1109" s="210">
        <v>3</v>
      </c>
      <c r="P1109" s="152">
        <v>890</v>
      </c>
      <c r="Q1109" s="152">
        <f t="shared" ref="Q1109" si="2385">(I1109-P1109)</f>
        <v>1099</v>
      </c>
      <c r="R1109" s="221">
        <v>0</v>
      </c>
      <c r="S1109" s="210">
        <v>109</v>
      </c>
      <c r="T1109" s="221">
        <v>28</v>
      </c>
      <c r="U1109" s="210">
        <v>1660</v>
      </c>
      <c r="V1109" s="221">
        <v>7</v>
      </c>
      <c r="W1109" s="221">
        <v>2</v>
      </c>
      <c r="X1109" s="221">
        <v>183</v>
      </c>
      <c r="Y1109" s="219">
        <v>0</v>
      </c>
      <c r="Z1109" s="219">
        <v>1</v>
      </c>
      <c r="AA1109" s="219">
        <v>1</v>
      </c>
      <c r="AB1109" s="219">
        <v>0</v>
      </c>
      <c r="AC1109" s="219">
        <v>8</v>
      </c>
      <c r="AD1109" s="219">
        <v>117</v>
      </c>
      <c r="AE1109" s="152">
        <v>437</v>
      </c>
      <c r="AF1109" s="152">
        <v>1425</v>
      </c>
      <c r="AG1109" s="221">
        <v>2</v>
      </c>
      <c r="AH1109" s="221">
        <v>119</v>
      </c>
      <c r="AI1109" s="221">
        <v>53</v>
      </c>
      <c r="AJ1109" s="210">
        <v>1412</v>
      </c>
      <c r="AK1109" s="221">
        <v>0</v>
      </c>
      <c r="AL1109" s="221">
        <v>403</v>
      </c>
      <c r="AM1109" s="152">
        <v>1020</v>
      </c>
      <c r="AN1109" s="219">
        <v>969</v>
      </c>
      <c r="AO1109" s="221">
        <v>641</v>
      </c>
      <c r="AP1109" s="210">
        <v>1199</v>
      </c>
      <c r="AQ1109" s="221">
        <v>137</v>
      </c>
      <c r="AR1109" s="221">
        <v>12</v>
      </c>
      <c r="AS1109" s="219">
        <v>557</v>
      </c>
      <c r="AT1109" s="152">
        <v>1314</v>
      </c>
      <c r="AU1109" s="219">
        <v>8</v>
      </c>
      <c r="AV1109" s="219">
        <v>110</v>
      </c>
      <c r="AW1109" s="210">
        <v>1316</v>
      </c>
      <c r="AX1109" s="221">
        <v>673</v>
      </c>
      <c r="AY1109" s="221">
        <v>0</v>
      </c>
      <c r="AZ1109" s="274">
        <v>15</v>
      </c>
      <c r="BA1109" s="141">
        <v>1871</v>
      </c>
      <c r="BB1109" s="274">
        <v>5</v>
      </c>
      <c r="BC1109" s="274">
        <v>98</v>
      </c>
      <c r="BD1109" s="210">
        <v>881</v>
      </c>
      <c r="BE1109" s="221">
        <v>1108</v>
      </c>
      <c r="BF1109" s="152">
        <v>1565</v>
      </c>
      <c r="BG1109" s="219">
        <v>424</v>
      </c>
      <c r="BH1109" s="221">
        <v>2</v>
      </c>
      <c r="BI1109" s="152">
        <v>654</v>
      </c>
      <c r="BJ1109" s="152">
        <v>1335</v>
      </c>
      <c r="BK1109" s="210">
        <v>902</v>
      </c>
      <c r="BL1109" s="210">
        <v>219</v>
      </c>
      <c r="BM1109" s="210">
        <v>673</v>
      </c>
      <c r="BN1109" s="221">
        <v>51</v>
      </c>
      <c r="BO1109" s="221">
        <v>144</v>
      </c>
    </row>
    <row r="1110" spans="1:67" s="53" customFormat="1" x14ac:dyDescent="0.25">
      <c r="A1110" s="53" t="s">
        <v>98</v>
      </c>
      <c r="H1110" s="179">
        <v>45272</v>
      </c>
      <c r="I1110" s="219">
        <f t="shared" ref="I1110" si="2386">I1109+J1110</f>
        <v>1989</v>
      </c>
      <c r="J1110" s="152">
        <v>0</v>
      </c>
      <c r="K1110" s="216">
        <f t="shared" ref="K1110" si="2387">I1110*100000/620249</f>
        <v>320.67766332553538</v>
      </c>
      <c r="L1110" s="265">
        <f t="shared" ref="L1110" si="2388">(I1110*100/I1109)-100</f>
        <v>0</v>
      </c>
      <c r="M1110" s="219">
        <v>0</v>
      </c>
      <c r="N1110" s="210">
        <v>1986</v>
      </c>
      <c r="O1110" s="210">
        <v>3</v>
      </c>
      <c r="P1110" s="152">
        <v>890</v>
      </c>
      <c r="Q1110" s="152">
        <f t="shared" ref="Q1110" si="2389">(I1110-P1110)</f>
        <v>1099</v>
      </c>
      <c r="R1110" s="221">
        <v>0</v>
      </c>
      <c r="S1110" s="210">
        <v>109</v>
      </c>
      <c r="T1110" s="221">
        <v>28</v>
      </c>
      <c r="U1110" s="210">
        <v>1660</v>
      </c>
      <c r="V1110" s="221">
        <v>7</v>
      </c>
      <c r="W1110" s="221">
        <v>2</v>
      </c>
      <c r="X1110" s="221">
        <v>183</v>
      </c>
      <c r="Y1110" s="219">
        <v>0</v>
      </c>
      <c r="Z1110" s="219">
        <v>1</v>
      </c>
      <c r="AA1110" s="219">
        <v>1</v>
      </c>
      <c r="AB1110" s="219">
        <v>0</v>
      </c>
      <c r="AC1110" s="219">
        <v>8</v>
      </c>
      <c r="AD1110" s="219">
        <v>117</v>
      </c>
      <c r="AE1110" s="152">
        <v>437</v>
      </c>
      <c r="AF1110" s="152">
        <v>1425</v>
      </c>
      <c r="AG1110" s="221">
        <v>2</v>
      </c>
      <c r="AH1110" s="221">
        <v>119</v>
      </c>
      <c r="AI1110" s="221">
        <v>53</v>
      </c>
      <c r="AJ1110" s="210">
        <v>1412</v>
      </c>
      <c r="AK1110" s="221">
        <v>0</v>
      </c>
      <c r="AL1110" s="221">
        <v>403</v>
      </c>
      <c r="AM1110" s="152">
        <v>1020</v>
      </c>
      <c r="AN1110" s="219">
        <v>969</v>
      </c>
      <c r="AO1110" s="221">
        <v>641</v>
      </c>
      <c r="AP1110" s="210">
        <v>1199</v>
      </c>
      <c r="AQ1110" s="221">
        <v>137</v>
      </c>
      <c r="AR1110" s="221">
        <v>12</v>
      </c>
      <c r="AS1110" s="219">
        <v>557</v>
      </c>
      <c r="AT1110" s="152">
        <v>1314</v>
      </c>
      <c r="AU1110" s="219">
        <v>8</v>
      </c>
      <c r="AV1110" s="219">
        <v>110</v>
      </c>
      <c r="AW1110" s="210">
        <v>1316</v>
      </c>
      <c r="AX1110" s="221">
        <v>673</v>
      </c>
      <c r="AY1110" s="221">
        <v>0</v>
      </c>
      <c r="AZ1110" s="274">
        <v>15</v>
      </c>
      <c r="BA1110" s="141">
        <v>1871</v>
      </c>
      <c r="BB1110" s="274">
        <v>5</v>
      </c>
      <c r="BC1110" s="274">
        <v>98</v>
      </c>
      <c r="BD1110" s="210">
        <v>881</v>
      </c>
      <c r="BE1110" s="221">
        <v>1108</v>
      </c>
      <c r="BF1110" s="152">
        <v>1565</v>
      </c>
      <c r="BG1110" s="219">
        <v>424</v>
      </c>
      <c r="BH1110" s="221">
        <v>2</v>
      </c>
      <c r="BI1110" s="152">
        <v>654</v>
      </c>
      <c r="BJ1110" s="152">
        <v>1335</v>
      </c>
      <c r="BK1110" s="210">
        <v>902</v>
      </c>
      <c r="BL1110" s="210">
        <v>219</v>
      </c>
      <c r="BM1110" s="210">
        <v>673</v>
      </c>
      <c r="BN1110" s="221">
        <v>51</v>
      </c>
      <c r="BO1110" s="221">
        <v>144</v>
      </c>
    </row>
    <row r="1111" spans="1:67" s="53" customFormat="1" x14ac:dyDescent="0.25">
      <c r="A1111" s="53" t="s">
        <v>98</v>
      </c>
      <c r="H1111" s="179">
        <v>45273</v>
      </c>
      <c r="I1111" s="219">
        <f t="shared" ref="I1111" si="2390">I1110+J1111</f>
        <v>1989</v>
      </c>
      <c r="J1111" s="152">
        <v>0</v>
      </c>
      <c r="K1111" s="216">
        <f t="shared" ref="K1111" si="2391">I1111*100000/620249</f>
        <v>320.67766332553538</v>
      </c>
      <c r="L1111" s="265">
        <f t="shared" ref="L1111" si="2392">(I1111*100/I1110)-100</f>
        <v>0</v>
      </c>
      <c r="M1111" s="219">
        <v>0</v>
      </c>
      <c r="N1111" s="210">
        <v>1986</v>
      </c>
      <c r="O1111" s="210">
        <v>3</v>
      </c>
      <c r="P1111" s="152">
        <v>890</v>
      </c>
      <c r="Q1111" s="152">
        <f t="shared" ref="Q1111" si="2393">(I1111-P1111)</f>
        <v>1099</v>
      </c>
      <c r="R1111" s="221">
        <v>0</v>
      </c>
      <c r="S1111" s="210">
        <v>109</v>
      </c>
      <c r="T1111" s="221">
        <v>28</v>
      </c>
      <c r="U1111" s="210">
        <v>1660</v>
      </c>
      <c r="V1111" s="221">
        <v>7</v>
      </c>
      <c r="W1111" s="221">
        <v>2</v>
      </c>
      <c r="X1111" s="221">
        <v>183</v>
      </c>
      <c r="Y1111" s="219">
        <v>0</v>
      </c>
      <c r="Z1111" s="219">
        <v>1</v>
      </c>
      <c r="AA1111" s="219">
        <v>1</v>
      </c>
      <c r="AB1111" s="219">
        <v>0</v>
      </c>
      <c r="AC1111" s="219">
        <v>8</v>
      </c>
      <c r="AD1111" s="219">
        <v>117</v>
      </c>
      <c r="AE1111" s="152">
        <v>437</v>
      </c>
      <c r="AF1111" s="152">
        <v>1425</v>
      </c>
      <c r="AG1111" s="221">
        <v>2</v>
      </c>
      <c r="AH1111" s="221">
        <v>119</v>
      </c>
      <c r="AI1111" s="221">
        <v>53</v>
      </c>
      <c r="AJ1111" s="210">
        <v>1412</v>
      </c>
      <c r="AK1111" s="221">
        <v>0</v>
      </c>
      <c r="AL1111" s="221">
        <v>403</v>
      </c>
      <c r="AM1111" s="152">
        <v>1020</v>
      </c>
      <c r="AN1111" s="219">
        <v>969</v>
      </c>
      <c r="AO1111" s="221">
        <v>641</v>
      </c>
      <c r="AP1111" s="210">
        <v>1199</v>
      </c>
      <c r="AQ1111" s="221">
        <v>137</v>
      </c>
      <c r="AR1111" s="221">
        <v>12</v>
      </c>
      <c r="AS1111" s="219">
        <v>557</v>
      </c>
      <c r="AT1111" s="152">
        <v>1314</v>
      </c>
      <c r="AU1111" s="219">
        <v>8</v>
      </c>
      <c r="AV1111" s="219">
        <v>110</v>
      </c>
      <c r="AW1111" s="210">
        <v>1316</v>
      </c>
      <c r="AX1111" s="221">
        <v>673</v>
      </c>
      <c r="AY1111" s="221">
        <v>0</v>
      </c>
      <c r="AZ1111" s="274">
        <v>15</v>
      </c>
      <c r="BA1111" s="141">
        <v>1871</v>
      </c>
      <c r="BB1111" s="274">
        <v>5</v>
      </c>
      <c r="BC1111" s="274">
        <v>98</v>
      </c>
      <c r="BD1111" s="210">
        <v>881</v>
      </c>
      <c r="BE1111" s="221">
        <v>1108</v>
      </c>
      <c r="BF1111" s="152">
        <v>1565</v>
      </c>
      <c r="BG1111" s="219">
        <v>424</v>
      </c>
      <c r="BH1111" s="221">
        <v>2</v>
      </c>
      <c r="BI1111" s="152">
        <v>654</v>
      </c>
      <c r="BJ1111" s="152">
        <v>1335</v>
      </c>
      <c r="BK1111" s="210">
        <v>902</v>
      </c>
      <c r="BL1111" s="210">
        <v>219</v>
      </c>
      <c r="BM1111" s="210">
        <v>673</v>
      </c>
      <c r="BN1111" s="221">
        <v>51</v>
      </c>
      <c r="BO1111" s="221">
        <v>144</v>
      </c>
    </row>
    <row r="1112" spans="1:67" s="53" customFormat="1" x14ac:dyDescent="0.25">
      <c r="A1112" s="53" t="s">
        <v>98</v>
      </c>
      <c r="H1112" s="179">
        <v>45274</v>
      </c>
      <c r="I1112" s="219">
        <f t="shared" ref="I1112" si="2394">I1111+J1112</f>
        <v>1992</v>
      </c>
      <c r="J1112" s="152">
        <v>3</v>
      </c>
      <c r="K1112" s="216">
        <f t="shared" ref="K1112" si="2395">I1112*100000/620249</f>
        <v>321.1613400424668</v>
      </c>
      <c r="L1112" s="265">
        <f t="shared" ref="L1112" si="2396">(I1112*100/I1111)-100</f>
        <v>0.15082956259426794</v>
      </c>
      <c r="M1112" s="219">
        <v>0</v>
      </c>
      <c r="N1112" s="210">
        <v>1989</v>
      </c>
      <c r="O1112" s="210">
        <v>3</v>
      </c>
      <c r="P1112" s="152">
        <v>891</v>
      </c>
      <c r="Q1112" s="152">
        <f t="shared" ref="Q1112" si="2397">(I1112-P1112)</f>
        <v>1101</v>
      </c>
      <c r="R1112" s="221">
        <v>0</v>
      </c>
      <c r="S1112" s="210">
        <v>109</v>
      </c>
      <c r="T1112" s="221">
        <v>28</v>
      </c>
      <c r="U1112" s="210">
        <v>1663</v>
      </c>
      <c r="V1112" s="221">
        <v>7</v>
      </c>
      <c r="W1112" s="221">
        <v>2</v>
      </c>
      <c r="X1112" s="221">
        <v>183</v>
      </c>
      <c r="Y1112" s="219">
        <v>0</v>
      </c>
      <c r="Z1112" s="219">
        <v>1</v>
      </c>
      <c r="AA1112" s="219">
        <v>1</v>
      </c>
      <c r="AB1112" s="219">
        <v>0</v>
      </c>
      <c r="AC1112" s="219">
        <v>8</v>
      </c>
      <c r="AD1112" s="219">
        <v>117</v>
      </c>
      <c r="AE1112" s="152">
        <v>437</v>
      </c>
      <c r="AF1112" s="152">
        <v>1428</v>
      </c>
      <c r="AG1112" s="221">
        <v>2</v>
      </c>
      <c r="AH1112" s="221">
        <v>119</v>
      </c>
      <c r="AI1112" s="221">
        <v>53</v>
      </c>
      <c r="AJ1112" s="210">
        <v>1415</v>
      </c>
      <c r="AK1112" s="221">
        <v>0</v>
      </c>
      <c r="AL1112" s="221">
        <v>403</v>
      </c>
      <c r="AM1112" s="152">
        <v>1021</v>
      </c>
      <c r="AN1112" s="219">
        <v>971</v>
      </c>
      <c r="AO1112" s="221">
        <v>641</v>
      </c>
      <c r="AP1112" s="210">
        <v>1202</v>
      </c>
      <c r="AQ1112" s="221">
        <v>137</v>
      </c>
      <c r="AR1112" s="221">
        <v>12</v>
      </c>
      <c r="AS1112" s="219">
        <v>557</v>
      </c>
      <c r="AT1112" s="152">
        <v>1317</v>
      </c>
      <c r="AU1112" s="219">
        <v>8</v>
      </c>
      <c r="AV1112" s="219">
        <v>110</v>
      </c>
      <c r="AW1112" s="210">
        <v>1319</v>
      </c>
      <c r="AX1112" s="221">
        <v>673</v>
      </c>
      <c r="AY1112" s="221">
        <v>0</v>
      </c>
      <c r="AZ1112" s="274">
        <v>15</v>
      </c>
      <c r="BA1112" s="141">
        <v>1874</v>
      </c>
      <c r="BB1112" s="274">
        <v>5</v>
      </c>
      <c r="BC1112" s="274">
        <v>98</v>
      </c>
      <c r="BD1112" s="210">
        <v>881</v>
      </c>
      <c r="BE1112" s="221">
        <v>1111</v>
      </c>
      <c r="BF1112" s="152">
        <v>1568</v>
      </c>
      <c r="BG1112" s="219">
        <v>424</v>
      </c>
      <c r="BH1112" s="221">
        <v>2</v>
      </c>
      <c r="BI1112" s="152">
        <v>654</v>
      </c>
      <c r="BJ1112" s="152">
        <v>1338</v>
      </c>
      <c r="BK1112" s="210">
        <v>903</v>
      </c>
      <c r="BL1112" s="210">
        <v>219</v>
      </c>
      <c r="BM1112" s="210">
        <v>675</v>
      </c>
      <c r="BN1112" s="221">
        <v>51</v>
      </c>
      <c r="BO1112" s="221">
        <v>144</v>
      </c>
    </row>
    <row r="1113" spans="1:67" s="53" customFormat="1" x14ac:dyDescent="0.25">
      <c r="A1113" s="53" t="s">
        <v>98</v>
      </c>
      <c r="H1113" s="179">
        <v>45275</v>
      </c>
      <c r="I1113" s="219">
        <f t="shared" ref="I1113" si="2398">I1112+J1113</f>
        <v>1992</v>
      </c>
      <c r="J1113" s="152">
        <v>0</v>
      </c>
      <c r="K1113" s="216">
        <f t="shared" ref="K1113" si="2399">I1113*100000/620249</f>
        <v>321.1613400424668</v>
      </c>
      <c r="L1113" s="265">
        <f t="shared" ref="L1113" si="2400">(I1113*100/I1112)-100</f>
        <v>0</v>
      </c>
      <c r="M1113" s="219">
        <v>0</v>
      </c>
      <c r="N1113" s="210">
        <v>1989</v>
      </c>
      <c r="O1113" s="210">
        <v>3</v>
      </c>
      <c r="P1113" s="152">
        <v>891</v>
      </c>
      <c r="Q1113" s="152">
        <f t="shared" ref="Q1113" si="2401">(I1113-P1113)</f>
        <v>1101</v>
      </c>
      <c r="R1113" s="221">
        <v>0</v>
      </c>
      <c r="S1113" s="210">
        <v>109</v>
      </c>
      <c r="T1113" s="221">
        <v>28</v>
      </c>
      <c r="U1113" s="210">
        <v>1663</v>
      </c>
      <c r="V1113" s="221">
        <v>7</v>
      </c>
      <c r="W1113" s="221">
        <v>2</v>
      </c>
      <c r="X1113" s="221">
        <v>183</v>
      </c>
      <c r="Y1113" s="219">
        <v>0</v>
      </c>
      <c r="Z1113" s="219">
        <v>1</v>
      </c>
      <c r="AA1113" s="219">
        <v>1</v>
      </c>
      <c r="AB1113" s="219">
        <v>0</v>
      </c>
      <c r="AC1113" s="219">
        <v>8</v>
      </c>
      <c r="AD1113" s="219">
        <v>117</v>
      </c>
      <c r="AE1113" s="152">
        <v>437</v>
      </c>
      <c r="AF1113" s="152">
        <v>1428</v>
      </c>
      <c r="AG1113" s="221">
        <v>2</v>
      </c>
      <c r="AH1113" s="221">
        <v>119</v>
      </c>
      <c r="AI1113" s="221">
        <v>53</v>
      </c>
      <c r="AJ1113" s="210">
        <v>1415</v>
      </c>
      <c r="AK1113" s="221">
        <v>0</v>
      </c>
      <c r="AL1113" s="221">
        <v>403</v>
      </c>
      <c r="AM1113" s="152">
        <v>1021</v>
      </c>
      <c r="AN1113" s="219">
        <v>971</v>
      </c>
      <c r="AO1113" s="221">
        <v>641</v>
      </c>
      <c r="AP1113" s="210">
        <v>1202</v>
      </c>
      <c r="AQ1113" s="221">
        <v>137</v>
      </c>
      <c r="AR1113" s="221">
        <v>12</v>
      </c>
      <c r="AS1113" s="219">
        <v>557</v>
      </c>
      <c r="AT1113" s="152">
        <v>1317</v>
      </c>
      <c r="AU1113" s="219">
        <v>8</v>
      </c>
      <c r="AV1113" s="219">
        <v>110</v>
      </c>
      <c r="AW1113" s="210">
        <v>1319</v>
      </c>
      <c r="AX1113" s="221">
        <v>673</v>
      </c>
      <c r="AY1113" s="221">
        <v>0</v>
      </c>
      <c r="AZ1113" s="274">
        <v>15</v>
      </c>
      <c r="BA1113" s="141">
        <v>1874</v>
      </c>
      <c r="BB1113" s="274">
        <v>5</v>
      </c>
      <c r="BC1113" s="274">
        <v>98</v>
      </c>
      <c r="BD1113" s="210">
        <v>881</v>
      </c>
      <c r="BE1113" s="221">
        <v>1111</v>
      </c>
      <c r="BF1113" s="152">
        <v>1568</v>
      </c>
      <c r="BG1113" s="219">
        <v>424</v>
      </c>
      <c r="BH1113" s="221">
        <v>2</v>
      </c>
      <c r="BI1113" s="152">
        <v>654</v>
      </c>
      <c r="BJ1113" s="152">
        <v>1338</v>
      </c>
      <c r="BK1113" s="210">
        <v>903</v>
      </c>
      <c r="BL1113" s="210">
        <v>219</v>
      </c>
      <c r="BM1113" s="210">
        <v>675</v>
      </c>
      <c r="BN1113" s="221">
        <v>51</v>
      </c>
      <c r="BO1113" s="221">
        <v>144</v>
      </c>
    </row>
    <row r="1114" spans="1:67" s="53" customFormat="1" x14ac:dyDescent="0.25">
      <c r="A1114" s="53" t="s">
        <v>98</v>
      </c>
      <c r="H1114" s="179">
        <v>45276</v>
      </c>
      <c r="I1114" s="219">
        <f t="shared" ref="I1114" si="2402">I1113+J1114</f>
        <v>1992</v>
      </c>
      <c r="J1114" s="152">
        <v>0</v>
      </c>
      <c r="K1114" s="216">
        <f t="shared" ref="K1114" si="2403">I1114*100000/620249</f>
        <v>321.1613400424668</v>
      </c>
      <c r="L1114" s="265">
        <f t="shared" ref="L1114" si="2404">(I1114*100/I1113)-100</f>
        <v>0</v>
      </c>
      <c r="M1114" s="219">
        <v>0</v>
      </c>
      <c r="N1114" s="210">
        <v>1989</v>
      </c>
      <c r="O1114" s="210">
        <v>3</v>
      </c>
      <c r="P1114" s="152">
        <v>891</v>
      </c>
      <c r="Q1114" s="152">
        <f t="shared" ref="Q1114" si="2405">(I1114-P1114)</f>
        <v>1101</v>
      </c>
      <c r="R1114" s="221">
        <v>0</v>
      </c>
      <c r="S1114" s="210">
        <v>109</v>
      </c>
      <c r="T1114" s="221">
        <v>28</v>
      </c>
      <c r="U1114" s="210">
        <v>1663</v>
      </c>
      <c r="V1114" s="221">
        <v>7</v>
      </c>
      <c r="W1114" s="221">
        <v>2</v>
      </c>
      <c r="X1114" s="221">
        <v>183</v>
      </c>
      <c r="Y1114" s="219">
        <v>0</v>
      </c>
      <c r="Z1114" s="219">
        <v>1</v>
      </c>
      <c r="AA1114" s="219">
        <v>1</v>
      </c>
      <c r="AB1114" s="219">
        <v>0</v>
      </c>
      <c r="AC1114" s="219">
        <v>8</v>
      </c>
      <c r="AD1114" s="219">
        <v>117</v>
      </c>
      <c r="AE1114" s="152">
        <v>437</v>
      </c>
      <c r="AF1114" s="152">
        <v>1428</v>
      </c>
      <c r="AG1114" s="221">
        <v>2</v>
      </c>
      <c r="AH1114" s="221">
        <v>119</v>
      </c>
      <c r="AI1114" s="221">
        <v>53</v>
      </c>
      <c r="AJ1114" s="210">
        <v>1415</v>
      </c>
      <c r="AK1114" s="221">
        <v>0</v>
      </c>
      <c r="AL1114" s="221">
        <v>403</v>
      </c>
      <c r="AM1114" s="152">
        <v>1021</v>
      </c>
      <c r="AN1114" s="219">
        <v>971</v>
      </c>
      <c r="AO1114" s="221">
        <v>641</v>
      </c>
      <c r="AP1114" s="210">
        <v>1202</v>
      </c>
      <c r="AQ1114" s="221">
        <v>137</v>
      </c>
      <c r="AR1114" s="221">
        <v>12</v>
      </c>
      <c r="AS1114" s="219">
        <v>557</v>
      </c>
      <c r="AT1114" s="152">
        <v>1317</v>
      </c>
      <c r="AU1114" s="219">
        <v>8</v>
      </c>
      <c r="AV1114" s="219">
        <v>110</v>
      </c>
      <c r="AW1114" s="210">
        <v>1319</v>
      </c>
      <c r="AX1114" s="221">
        <v>673</v>
      </c>
      <c r="AY1114" s="221">
        <v>0</v>
      </c>
      <c r="AZ1114" s="274">
        <v>15</v>
      </c>
      <c r="BA1114" s="141">
        <v>1874</v>
      </c>
      <c r="BB1114" s="274">
        <v>5</v>
      </c>
      <c r="BC1114" s="274">
        <v>98</v>
      </c>
      <c r="BD1114" s="210">
        <v>881</v>
      </c>
      <c r="BE1114" s="221">
        <v>1111</v>
      </c>
      <c r="BF1114" s="152">
        <v>1568</v>
      </c>
      <c r="BG1114" s="219">
        <v>424</v>
      </c>
      <c r="BH1114" s="221">
        <v>2</v>
      </c>
      <c r="BI1114" s="152">
        <v>654</v>
      </c>
      <c r="BJ1114" s="152">
        <v>1338</v>
      </c>
      <c r="BK1114" s="210">
        <v>903</v>
      </c>
      <c r="BL1114" s="210">
        <v>219</v>
      </c>
      <c r="BM1114" s="210">
        <v>675</v>
      </c>
      <c r="BN1114" s="221">
        <v>51</v>
      </c>
      <c r="BO1114" s="221">
        <v>144</v>
      </c>
    </row>
    <row r="1115" spans="1:67" s="53" customFormat="1" x14ac:dyDescent="0.25">
      <c r="A1115" s="53" t="s">
        <v>98</v>
      </c>
      <c r="H1115" s="179">
        <v>45277</v>
      </c>
      <c r="I1115" s="219">
        <f t="shared" ref="I1115" si="2406">I1114+J1115</f>
        <v>1992</v>
      </c>
      <c r="J1115" s="152">
        <v>0</v>
      </c>
      <c r="K1115" s="216">
        <f t="shared" ref="K1115" si="2407">I1115*100000/620249</f>
        <v>321.1613400424668</v>
      </c>
      <c r="L1115" s="265">
        <f t="shared" ref="L1115" si="2408">(I1115*100/I1114)-100</f>
        <v>0</v>
      </c>
      <c r="M1115" s="219">
        <v>0</v>
      </c>
      <c r="N1115" s="210">
        <v>1989</v>
      </c>
      <c r="O1115" s="210">
        <v>3</v>
      </c>
      <c r="P1115" s="152">
        <v>891</v>
      </c>
      <c r="Q1115" s="152">
        <f t="shared" ref="Q1115" si="2409">(I1115-P1115)</f>
        <v>1101</v>
      </c>
      <c r="R1115" s="221">
        <v>0</v>
      </c>
      <c r="S1115" s="210">
        <v>109</v>
      </c>
      <c r="T1115" s="221">
        <v>28</v>
      </c>
      <c r="U1115" s="210">
        <v>1663</v>
      </c>
      <c r="V1115" s="221">
        <v>7</v>
      </c>
      <c r="W1115" s="221">
        <v>2</v>
      </c>
      <c r="X1115" s="221">
        <v>183</v>
      </c>
      <c r="Y1115" s="219">
        <v>0</v>
      </c>
      <c r="Z1115" s="219">
        <v>1</v>
      </c>
      <c r="AA1115" s="219">
        <v>1</v>
      </c>
      <c r="AB1115" s="219">
        <v>0</v>
      </c>
      <c r="AC1115" s="219">
        <v>8</v>
      </c>
      <c r="AD1115" s="219">
        <v>117</v>
      </c>
      <c r="AE1115" s="152">
        <v>437</v>
      </c>
      <c r="AF1115" s="152">
        <v>1428</v>
      </c>
      <c r="AG1115" s="221">
        <v>2</v>
      </c>
      <c r="AH1115" s="221">
        <v>119</v>
      </c>
      <c r="AI1115" s="221">
        <v>53</v>
      </c>
      <c r="AJ1115" s="210">
        <v>1415</v>
      </c>
      <c r="AK1115" s="221">
        <v>0</v>
      </c>
      <c r="AL1115" s="221">
        <v>403</v>
      </c>
      <c r="AM1115" s="152">
        <v>1021</v>
      </c>
      <c r="AN1115" s="219">
        <v>971</v>
      </c>
      <c r="AO1115" s="221">
        <v>641</v>
      </c>
      <c r="AP1115" s="210">
        <v>1202</v>
      </c>
      <c r="AQ1115" s="221">
        <v>137</v>
      </c>
      <c r="AR1115" s="221">
        <v>12</v>
      </c>
      <c r="AS1115" s="219">
        <v>557</v>
      </c>
      <c r="AT1115" s="152">
        <v>1317</v>
      </c>
      <c r="AU1115" s="219">
        <v>8</v>
      </c>
      <c r="AV1115" s="219">
        <v>110</v>
      </c>
      <c r="AW1115" s="210">
        <v>1319</v>
      </c>
      <c r="AX1115" s="221">
        <v>673</v>
      </c>
      <c r="AY1115" s="221">
        <v>0</v>
      </c>
      <c r="AZ1115" s="274">
        <v>15</v>
      </c>
      <c r="BA1115" s="141">
        <v>1874</v>
      </c>
      <c r="BB1115" s="274">
        <v>5</v>
      </c>
      <c r="BC1115" s="274">
        <v>98</v>
      </c>
      <c r="BD1115" s="210">
        <v>881</v>
      </c>
      <c r="BE1115" s="221">
        <v>1111</v>
      </c>
      <c r="BF1115" s="152">
        <v>1568</v>
      </c>
      <c r="BG1115" s="219">
        <v>424</v>
      </c>
      <c r="BH1115" s="221">
        <v>2</v>
      </c>
      <c r="BI1115" s="152">
        <v>654</v>
      </c>
      <c r="BJ1115" s="152">
        <v>1338</v>
      </c>
      <c r="BK1115" s="210">
        <v>903</v>
      </c>
      <c r="BL1115" s="210">
        <v>219</v>
      </c>
      <c r="BM1115" s="210">
        <v>675</v>
      </c>
      <c r="BN1115" s="221">
        <v>51</v>
      </c>
      <c r="BO1115" s="221">
        <v>144</v>
      </c>
    </row>
    <row r="1116" spans="1:67" s="53" customFormat="1" x14ac:dyDescent="0.25">
      <c r="A1116" s="53" t="s">
        <v>98</v>
      </c>
      <c r="H1116" s="179">
        <v>45278</v>
      </c>
      <c r="I1116" s="219">
        <f t="shared" ref="I1116" si="2410">I1115+J1116</f>
        <v>1992</v>
      </c>
      <c r="J1116" s="152">
        <v>0</v>
      </c>
      <c r="K1116" s="216">
        <f t="shared" ref="K1116" si="2411">I1116*100000/620249</f>
        <v>321.1613400424668</v>
      </c>
      <c r="L1116" s="265">
        <f t="shared" ref="L1116" si="2412">(I1116*100/I1115)-100</f>
        <v>0</v>
      </c>
      <c r="M1116" s="219">
        <v>0</v>
      </c>
      <c r="N1116" s="210">
        <v>1989</v>
      </c>
      <c r="O1116" s="210">
        <v>3</v>
      </c>
      <c r="P1116" s="152">
        <v>891</v>
      </c>
      <c r="Q1116" s="152">
        <f t="shared" ref="Q1116" si="2413">(I1116-P1116)</f>
        <v>1101</v>
      </c>
      <c r="R1116" s="221">
        <v>0</v>
      </c>
      <c r="S1116" s="210">
        <v>109</v>
      </c>
      <c r="T1116" s="221">
        <v>28</v>
      </c>
      <c r="U1116" s="210">
        <v>1663</v>
      </c>
      <c r="V1116" s="221">
        <v>7</v>
      </c>
      <c r="W1116" s="221">
        <v>2</v>
      </c>
      <c r="X1116" s="221">
        <v>183</v>
      </c>
      <c r="Y1116" s="219">
        <v>0</v>
      </c>
      <c r="Z1116" s="219">
        <v>1</v>
      </c>
      <c r="AA1116" s="219">
        <v>1</v>
      </c>
      <c r="AB1116" s="219">
        <v>0</v>
      </c>
      <c r="AC1116" s="219">
        <v>8</v>
      </c>
      <c r="AD1116" s="219">
        <v>117</v>
      </c>
      <c r="AE1116" s="152">
        <v>437</v>
      </c>
      <c r="AF1116" s="152">
        <v>1428</v>
      </c>
      <c r="AG1116" s="221">
        <v>2</v>
      </c>
      <c r="AH1116" s="221">
        <v>119</v>
      </c>
      <c r="AI1116" s="221">
        <v>53</v>
      </c>
      <c r="AJ1116" s="210">
        <v>1415</v>
      </c>
      <c r="AK1116" s="221">
        <v>0</v>
      </c>
      <c r="AL1116" s="221">
        <v>403</v>
      </c>
      <c r="AM1116" s="152">
        <v>1021</v>
      </c>
      <c r="AN1116" s="219">
        <v>971</v>
      </c>
      <c r="AO1116" s="221">
        <v>641</v>
      </c>
      <c r="AP1116" s="210">
        <v>1202</v>
      </c>
      <c r="AQ1116" s="221">
        <v>137</v>
      </c>
      <c r="AR1116" s="221">
        <v>12</v>
      </c>
      <c r="AS1116" s="219">
        <v>557</v>
      </c>
      <c r="AT1116" s="152">
        <v>1317</v>
      </c>
      <c r="AU1116" s="219">
        <v>8</v>
      </c>
      <c r="AV1116" s="219">
        <v>110</v>
      </c>
      <c r="AW1116" s="210">
        <v>1319</v>
      </c>
      <c r="AX1116" s="221">
        <v>673</v>
      </c>
      <c r="AY1116" s="221">
        <v>0</v>
      </c>
      <c r="AZ1116" s="274">
        <v>15</v>
      </c>
      <c r="BA1116" s="141">
        <v>1874</v>
      </c>
      <c r="BB1116" s="274">
        <v>5</v>
      </c>
      <c r="BC1116" s="274">
        <v>98</v>
      </c>
      <c r="BD1116" s="210">
        <v>881</v>
      </c>
      <c r="BE1116" s="221">
        <v>1111</v>
      </c>
      <c r="BF1116" s="152">
        <v>1568</v>
      </c>
      <c r="BG1116" s="219">
        <v>424</v>
      </c>
      <c r="BH1116" s="221">
        <v>2</v>
      </c>
      <c r="BI1116" s="152">
        <v>654</v>
      </c>
      <c r="BJ1116" s="152">
        <v>1338</v>
      </c>
      <c r="BK1116" s="210">
        <v>903</v>
      </c>
      <c r="BL1116" s="210">
        <v>219</v>
      </c>
      <c r="BM1116" s="210">
        <v>675</v>
      </c>
      <c r="BN1116" s="221">
        <v>51</v>
      </c>
      <c r="BO1116" s="221">
        <v>144</v>
      </c>
    </row>
    <row r="1117" spans="1:67" s="53" customFormat="1" x14ac:dyDescent="0.25">
      <c r="A1117" s="53" t="s">
        <v>98</v>
      </c>
      <c r="H1117" s="179">
        <v>45279</v>
      </c>
      <c r="I1117" s="219">
        <f t="shared" ref="I1117" si="2414">I1116+J1117</f>
        <v>1992</v>
      </c>
      <c r="J1117" s="152">
        <v>0</v>
      </c>
      <c r="K1117" s="216">
        <f t="shared" ref="K1117" si="2415">I1117*100000/620249</f>
        <v>321.1613400424668</v>
      </c>
      <c r="L1117" s="265">
        <f t="shared" ref="L1117" si="2416">(I1117*100/I1116)-100</f>
        <v>0</v>
      </c>
      <c r="M1117" s="219">
        <v>0</v>
      </c>
      <c r="N1117" s="210">
        <v>1989</v>
      </c>
      <c r="O1117" s="210">
        <v>3</v>
      </c>
      <c r="P1117" s="152">
        <v>891</v>
      </c>
      <c r="Q1117" s="152">
        <f t="shared" ref="Q1117" si="2417">(I1117-P1117)</f>
        <v>1101</v>
      </c>
      <c r="R1117" s="221">
        <v>0</v>
      </c>
      <c r="S1117" s="210">
        <v>109</v>
      </c>
      <c r="T1117" s="221">
        <v>28</v>
      </c>
      <c r="U1117" s="210">
        <v>1663</v>
      </c>
      <c r="V1117" s="221">
        <v>7</v>
      </c>
      <c r="W1117" s="221">
        <v>2</v>
      </c>
      <c r="X1117" s="221">
        <v>183</v>
      </c>
      <c r="Y1117" s="219">
        <v>0</v>
      </c>
      <c r="Z1117" s="219">
        <v>1</v>
      </c>
      <c r="AA1117" s="219">
        <v>1</v>
      </c>
      <c r="AB1117" s="219">
        <v>0</v>
      </c>
      <c r="AC1117" s="219">
        <v>8</v>
      </c>
      <c r="AD1117" s="219">
        <v>117</v>
      </c>
      <c r="AE1117" s="152">
        <v>437</v>
      </c>
      <c r="AF1117" s="152">
        <v>1428</v>
      </c>
      <c r="AG1117" s="221">
        <v>2</v>
      </c>
      <c r="AH1117" s="221">
        <v>119</v>
      </c>
      <c r="AI1117" s="221">
        <v>53</v>
      </c>
      <c r="AJ1117" s="210">
        <v>1415</v>
      </c>
      <c r="AK1117" s="221">
        <v>0</v>
      </c>
      <c r="AL1117" s="221">
        <v>403</v>
      </c>
      <c r="AM1117" s="152">
        <v>1021</v>
      </c>
      <c r="AN1117" s="219">
        <v>971</v>
      </c>
      <c r="AO1117" s="221">
        <v>641</v>
      </c>
      <c r="AP1117" s="210">
        <v>1202</v>
      </c>
      <c r="AQ1117" s="221">
        <v>137</v>
      </c>
      <c r="AR1117" s="221">
        <v>12</v>
      </c>
      <c r="AS1117" s="219">
        <v>557</v>
      </c>
      <c r="AT1117" s="152">
        <v>1317</v>
      </c>
      <c r="AU1117" s="219">
        <v>8</v>
      </c>
      <c r="AV1117" s="219">
        <v>110</v>
      </c>
      <c r="AW1117" s="210">
        <v>1319</v>
      </c>
      <c r="AX1117" s="221">
        <v>673</v>
      </c>
      <c r="AY1117" s="221">
        <v>0</v>
      </c>
      <c r="AZ1117" s="274">
        <v>15</v>
      </c>
      <c r="BA1117" s="141">
        <v>1874</v>
      </c>
      <c r="BB1117" s="274">
        <v>5</v>
      </c>
      <c r="BC1117" s="274">
        <v>98</v>
      </c>
      <c r="BD1117" s="210">
        <v>881</v>
      </c>
      <c r="BE1117" s="221">
        <v>1111</v>
      </c>
      <c r="BF1117" s="152">
        <v>1568</v>
      </c>
      <c r="BG1117" s="219">
        <v>424</v>
      </c>
      <c r="BH1117" s="221">
        <v>2</v>
      </c>
      <c r="BI1117" s="152">
        <v>654</v>
      </c>
      <c r="BJ1117" s="152">
        <v>1338</v>
      </c>
      <c r="BK1117" s="210">
        <v>903</v>
      </c>
      <c r="BL1117" s="210">
        <v>219</v>
      </c>
      <c r="BM1117" s="210">
        <v>675</v>
      </c>
      <c r="BN1117" s="221">
        <v>51</v>
      </c>
      <c r="BO1117" s="221">
        <v>144</v>
      </c>
    </row>
    <row r="1118" spans="1:67" s="53" customFormat="1" x14ac:dyDescent="0.25">
      <c r="A1118" s="53" t="s">
        <v>98</v>
      </c>
      <c r="H1118" s="179">
        <v>45280</v>
      </c>
      <c r="I1118" s="219">
        <f t="shared" ref="I1118" si="2418">I1117+J1118</f>
        <v>1993</v>
      </c>
      <c r="J1118" s="152">
        <v>1</v>
      </c>
      <c r="K1118" s="216">
        <f t="shared" ref="K1118" si="2419">I1118*100000/620249</f>
        <v>321.32256561477732</v>
      </c>
      <c r="L1118" s="265">
        <f t="shared" ref="L1118" si="2420">(I1118*100/I1117)-100</f>
        <v>5.0200803212845813E-2</v>
      </c>
      <c r="M1118" s="219">
        <v>0</v>
      </c>
      <c r="N1118" s="210">
        <v>1990</v>
      </c>
      <c r="O1118" s="210">
        <v>3</v>
      </c>
      <c r="P1118" s="152">
        <v>891</v>
      </c>
      <c r="Q1118" s="152">
        <f t="shared" ref="Q1118" si="2421">(I1118-P1118)</f>
        <v>1102</v>
      </c>
      <c r="R1118" s="221">
        <v>0</v>
      </c>
      <c r="S1118" s="210">
        <v>109</v>
      </c>
      <c r="T1118" s="221">
        <v>28</v>
      </c>
      <c r="U1118" s="210">
        <v>1663</v>
      </c>
      <c r="V1118" s="221">
        <v>7</v>
      </c>
      <c r="W1118" s="221">
        <v>2</v>
      </c>
      <c r="X1118" s="221">
        <v>184</v>
      </c>
      <c r="Y1118" s="219">
        <v>0</v>
      </c>
      <c r="Z1118" s="219">
        <v>1</v>
      </c>
      <c r="AA1118" s="219">
        <v>1</v>
      </c>
      <c r="AB1118" s="219">
        <v>0</v>
      </c>
      <c r="AC1118" s="219">
        <v>8</v>
      </c>
      <c r="AD1118" s="219">
        <v>118</v>
      </c>
      <c r="AE1118" s="152">
        <v>437</v>
      </c>
      <c r="AF1118" s="152">
        <v>1428</v>
      </c>
      <c r="AG1118" s="221">
        <v>2</v>
      </c>
      <c r="AH1118" s="221">
        <v>119</v>
      </c>
      <c r="AI1118" s="221">
        <v>53</v>
      </c>
      <c r="AJ1118" s="210">
        <v>1416</v>
      </c>
      <c r="AK1118" s="221">
        <v>0</v>
      </c>
      <c r="AL1118" s="221">
        <v>403</v>
      </c>
      <c r="AM1118" s="152">
        <v>1021</v>
      </c>
      <c r="AN1118" s="219">
        <v>972</v>
      </c>
      <c r="AO1118" s="221">
        <v>641</v>
      </c>
      <c r="AP1118" s="210">
        <v>1203</v>
      </c>
      <c r="AQ1118" s="221">
        <v>137</v>
      </c>
      <c r="AR1118" s="221">
        <v>12</v>
      </c>
      <c r="AS1118" s="219">
        <v>557</v>
      </c>
      <c r="AT1118" s="152">
        <v>1318</v>
      </c>
      <c r="AU1118" s="219">
        <v>8</v>
      </c>
      <c r="AV1118" s="219">
        <v>110</v>
      </c>
      <c r="AW1118" s="210">
        <v>1320</v>
      </c>
      <c r="AX1118" s="221">
        <v>673</v>
      </c>
      <c r="AY1118" s="221">
        <v>0</v>
      </c>
      <c r="AZ1118" s="274">
        <v>15</v>
      </c>
      <c r="BA1118" s="141">
        <v>1875</v>
      </c>
      <c r="BB1118" s="274">
        <v>5</v>
      </c>
      <c r="BC1118" s="274">
        <v>98</v>
      </c>
      <c r="BD1118" s="210">
        <v>882</v>
      </c>
      <c r="BE1118" s="221">
        <v>1111</v>
      </c>
      <c r="BF1118" s="152">
        <v>1569</v>
      </c>
      <c r="BG1118" s="219">
        <v>424</v>
      </c>
      <c r="BH1118" s="221">
        <v>2</v>
      </c>
      <c r="BI1118" s="152">
        <v>655</v>
      </c>
      <c r="BJ1118" s="152">
        <v>1338</v>
      </c>
      <c r="BK1118" s="210">
        <v>903</v>
      </c>
      <c r="BL1118" s="210">
        <v>219</v>
      </c>
      <c r="BM1118" s="210">
        <v>675</v>
      </c>
      <c r="BN1118" s="221">
        <v>51</v>
      </c>
      <c r="BO1118" s="221">
        <v>145</v>
      </c>
    </row>
    <row r="1119" spans="1:67" s="53" customFormat="1" x14ac:dyDescent="0.25">
      <c r="A1119" s="53" t="s">
        <v>98</v>
      </c>
      <c r="H1119" s="179">
        <v>45281</v>
      </c>
      <c r="I1119" s="219">
        <f t="shared" ref="I1119" si="2422">I1118+J1119</f>
        <v>1993</v>
      </c>
      <c r="J1119" s="152">
        <v>0</v>
      </c>
      <c r="K1119" s="216">
        <f t="shared" ref="K1119" si="2423">I1119*100000/620249</f>
        <v>321.32256561477732</v>
      </c>
      <c r="L1119" s="265">
        <f t="shared" ref="L1119" si="2424">(I1119*100/I1118)-100</f>
        <v>0</v>
      </c>
      <c r="M1119" s="219">
        <v>0</v>
      </c>
      <c r="N1119" s="210">
        <v>1990</v>
      </c>
      <c r="O1119" s="210">
        <v>3</v>
      </c>
      <c r="P1119" s="152">
        <v>891</v>
      </c>
      <c r="Q1119" s="152">
        <f t="shared" ref="Q1119" si="2425">(I1119-P1119)</f>
        <v>1102</v>
      </c>
      <c r="R1119" s="221">
        <v>0</v>
      </c>
      <c r="S1119" s="210">
        <v>109</v>
      </c>
      <c r="T1119" s="221">
        <v>28</v>
      </c>
      <c r="U1119" s="210">
        <v>1663</v>
      </c>
      <c r="V1119" s="221">
        <v>7</v>
      </c>
      <c r="W1119" s="221">
        <v>2</v>
      </c>
      <c r="X1119" s="221">
        <v>184</v>
      </c>
      <c r="Y1119" s="219">
        <v>0</v>
      </c>
      <c r="Z1119" s="219">
        <v>1</v>
      </c>
      <c r="AA1119" s="219">
        <v>1</v>
      </c>
      <c r="AB1119" s="219">
        <v>0</v>
      </c>
      <c r="AC1119" s="219">
        <v>8</v>
      </c>
      <c r="AD1119" s="219">
        <v>118</v>
      </c>
      <c r="AE1119" s="152">
        <v>437</v>
      </c>
      <c r="AF1119" s="152">
        <v>1428</v>
      </c>
      <c r="AG1119" s="221">
        <v>2</v>
      </c>
      <c r="AH1119" s="221">
        <v>119</v>
      </c>
      <c r="AI1119" s="221">
        <v>53</v>
      </c>
      <c r="AJ1119" s="210">
        <v>1416</v>
      </c>
      <c r="AK1119" s="221">
        <v>0</v>
      </c>
      <c r="AL1119" s="221">
        <v>403</v>
      </c>
      <c r="AM1119" s="152">
        <v>1021</v>
      </c>
      <c r="AN1119" s="219">
        <v>972</v>
      </c>
      <c r="AO1119" s="221">
        <v>641</v>
      </c>
      <c r="AP1119" s="210">
        <v>1203</v>
      </c>
      <c r="AQ1119" s="221">
        <v>137</v>
      </c>
      <c r="AR1119" s="221">
        <v>12</v>
      </c>
      <c r="AS1119" s="219">
        <v>557</v>
      </c>
      <c r="AT1119" s="152">
        <v>1318</v>
      </c>
      <c r="AU1119" s="219">
        <v>8</v>
      </c>
      <c r="AV1119" s="219">
        <v>110</v>
      </c>
      <c r="AW1119" s="210">
        <v>1320</v>
      </c>
      <c r="AX1119" s="221">
        <v>673</v>
      </c>
      <c r="AY1119" s="221">
        <v>0</v>
      </c>
      <c r="AZ1119" s="274">
        <v>15</v>
      </c>
      <c r="BA1119" s="141">
        <v>1875</v>
      </c>
      <c r="BB1119" s="274">
        <v>5</v>
      </c>
      <c r="BC1119" s="274">
        <v>98</v>
      </c>
      <c r="BD1119" s="210">
        <v>882</v>
      </c>
      <c r="BE1119" s="221">
        <v>1111</v>
      </c>
      <c r="BF1119" s="152">
        <v>1569</v>
      </c>
      <c r="BG1119" s="219">
        <v>424</v>
      </c>
      <c r="BH1119" s="221">
        <v>2</v>
      </c>
      <c r="BI1119" s="152">
        <v>655</v>
      </c>
      <c r="BJ1119" s="152">
        <v>1338</v>
      </c>
      <c r="BK1119" s="210">
        <v>903</v>
      </c>
      <c r="BL1119" s="210">
        <v>219</v>
      </c>
      <c r="BM1119" s="210">
        <v>675</v>
      </c>
      <c r="BN1119" s="221">
        <v>51</v>
      </c>
      <c r="BO1119" s="221">
        <v>145</v>
      </c>
    </row>
    <row r="1120" spans="1:67" s="53" customFormat="1" x14ac:dyDescent="0.25">
      <c r="A1120" s="53" t="s">
        <v>98</v>
      </c>
      <c r="H1120" s="179">
        <v>45282</v>
      </c>
      <c r="I1120" s="219">
        <f t="shared" ref="I1120" si="2426">I1119+J1120</f>
        <v>1993</v>
      </c>
      <c r="J1120" s="152">
        <v>0</v>
      </c>
      <c r="K1120" s="216">
        <f t="shared" ref="K1120" si="2427">I1120*100000/620249</f>
        <v>321.32256561477732</v>
      </c>
      <c r="L1120" s="265">
        <f t="shared" ref="L1120" si="2428">(I1120*100/I1119)-100</f>
        <v>0</v>
      </c>
      <c r="M1120" s="219">
        <v>0</v>
      </c>
      <c r="N1120" s="210">
        <v>1990</v>
      </c>
      <c r="O1120" s="210">
        <v>3</v>
      </c>
      <c r="P1120" s="152">
        <v>891</v>
      </c>
      <c r="Q1120" s="152">
        <f t="shared" ref="Q1120" si="2429">(I1120-P1120)</f>
        <v>1102</v>
      </c>
      <c r="R1120" s="221">
        <v>0</v>
      </c>
      <c r="S1120" s="210">
        <v>109</v>
      </c>
      <c r="T1120" s="221">
        <v>28</v>
      </c>
      <c r="U1120" s="210">
        <v>1663</v>
      </c>
      <c r="V1120" s="221">
        <v>7</v>
      </c>
      <c r="W1120" s="221">
        <v>2</v>
      </c>
      <c r="X1120" s="221">
        <v>184</v>
      </c>
      <c r="Y1120" s="219">
        <v>0</v>
      </c>
      <c r="Z1120" s="219">
        <v>1</v>
      </c>
      <c r="AA1120" s="219">
        <v>1</v>
      </c>
      <c r="AB1120" s="219">
        <v>0</v>
      </c>
      <c r="AC1120" s="219">
        <v>8</v>
      </c>
      <c r="AD1120" s="219">
        <v>118</v>
      </c>
      <c r="AE1120" s="152">
        <v>437</v>
      </c>
      <c r="AF1120" s="152">
        <v>1428</v>
      </c>
      <c r="AG1120" s="221">
        <v>2</v>
      </c>
      <c r="AH1120" s="221">
        <v>119</v>
      </c>
      <c r="AI1120" s="221">
        <v>53</v>
      </c>
      <c r="AJ1120" s="210">
        <v>1416</v>
      </c>
      <c r="AK1120" s="221">
        <v>0</v>
      </c>
      <c r="AL1120" s="221">
        <v>403</v>
      </c>
      <c r="AM1120" s="152">
        <v>1021</v>
      </c>
      <c r="AN1120" s="219">
        <v>972</v>
      </c>
      <c r="AO1120" s="221">
        <v>641</v>
      </c>
      <c r="AP1120" s="210">
        <v>1203</v>
      </c>
      <c r="AQ1120" s="221">
        <v>137</v>
      </c>
      <c r="AR1120" s="221">
        <v>12</v>
      </c>
      <c r="AS1120" s="219">
        <v>557</v>
      </c>
      <c r="AT1120" s="152">
        <v>1318</v>
      </c>
      <c r="AU1120" s="219">
        <v>8</v>
      </c>
      <c r="AV1120" s="219">
        <v>110</v>
      </c>
      <c r="AW1120" s="210">
        <v>1320</v>
      </c>
      <c r="AX1120" s="221">
        <v>673</v>
      </c>
      <c r="AY1120" s="221">
        <v>0</v>
      </c>
      <c r="AZ1120" s="274">
        <v>15</v>
      </c>
      <c r="BA1120" s="141">
        <v>1875</v>
      </c>
      <c r="BB1120" s="274">
        <v>5</v>
      </c>
      <c r="BC1120" s="274">
        <v>98</v>
      </c>
      <c r="BD1120" s="210">
        <v>882</v>
      </c>
      <c r="BE1120" s="221">
        <v>1111</v>
      </c>
      <c r="BF1120" s="152">
        <v>1569</v>
      </c>
      <c r="BG1120" s="219">
        <v>424</v>
      </c>
      <c r="BH1120" s="221">
        <v>2</v>
      </c>
      <c r="BI1120" s="152">
        <v>655</v>
      </c>
      <c r="BJ1120" s="152">
        <v>1338</v>
      </c>
      <c r="BK1120" s="210">
        <v>903</v>
      </c>
      <c r="BL1120" s="210">
        <v>219</v>
      </c>
      <c r="BM1120" s="210">
        <v>675</v>
      </c>
      <c r="BN1120" s="221">
        <v>51</v>
      </c>
      <c r="BO1120" s="221">
        <v>145</v>
      </c>
    </row>
    <row r="1121" spans="1:67" s="53" customFormat="1" x14ac:dyDescent="0.25">
      <c r="A1121" s="53" t="s">
        <v>98</v>
      </c>
      <c r="H1121" s="179">
        <v>45283</v>
      </c>
      <c r="I1121" s="219">
        <f t="shared" ref="I1121" si="2430">I1120+J1121</f>
        <v>1993</v>
      </c>
      <c r="J1121" s="152">
        <v>0</v>
      </c>
      <c r="K1121" s="216">
        <f t="shared" ref="K1121" si="2431">I1121*100000/620249</f>
        <v>321.32256561477732</v>
      </c>
      <c r="L1121" s="265">
        <f t="shared" ref="L1121" si="2432">(I1121*100/I1120)-100</f>
        <v>0</v>
      </c>
      <c r="M1121" s="219">
        <v>0</v>
      </c>
      <c r="N1121" s="210">
        <v>1990</v>
      </c>
      <c r="O1121" s="210">
        <v>3</v>
      </c>
      <c r="P1121" s="152">
        <v>891</v>
      </c>
      <c r="Q1121" s="152">
        <f t="shared" ref="Q1121" si="2433">(I1121-P1121)</f>
        <v>1102</v>
      </c>
      <c r="R1121" s="221">
        <v>0</v>
      </c>
      <c r="S1121" s="210">
        <v>109</v>
      </c>
      <c r="T1121" s="221">
        <v>28</v>
      </c>
      <c r="U1121" s="210">
        <v>1663</v>
      </c>
      <c r="V1121" s="221">
        <v>7</v>
      </c>
      <c r="W1121" s="221">
        <v>2</v>
      </c>
      <c r="X1121" s="221">
        <v>184</v>
      </c>
      <c r="Y1121" s="219">
        <v>0</v>
      </c>
      <c r="Z1121" s="219">
        <v>1</v>
      </c>
      <c r="AA1121" s="219">
        <v>1</v>
      </c>
      <c r="AB1121" s="219">
        <v>0</v>
      </c>
      <c r="AC1121" s="219">
        <v>8</v>
      </c>
      <c r="AD1121" s="219">
        <v>118</v>
      </c>
      <c r="AE1121" s="152">
        <v>437</v>
      </c>
      <c r="AF1121" s="152">
        <v>1428</v>
      </c>
      <c r="AG1121" s="221">
        <v>2</v>
      </c>
      <c r="AH1121" s="221">
        <v>119</v>
      </c>
      <c r="AI1121" s="221">
        <v>53</v>
      </c>
      <c r="AJ1121" s="210">
        <v>1416</v>
      </c>
      <c r="AK1121" s="221">
        <v>0</v>
      </c>
      <c r="AL1121" s="221">
        <v>403</v>
      </c>
      <c r="AM1121" s="152">
        <v>1021</v>
      </c>
      <c r="AN1121" s="219">
        <v>972</v>
      </c>
      <c r="AO1121" s="221">
        <v>641</v>
      </c>
      <c r="AP1121" s="210">
        <v>1203</v>
      </c>
      <c r="AQ1121" s="221">
        <v>137</v>
      </c>
      <c r="AR1121" s="221">
        <v>12</v>
      </c>
      <c r="AS1121" s="219">
        <v>557</v>
      </c>
      <c r="AT1121" s="152">
        <v>1318</v>
      </c>
      <c r="AU1121" s="219">
        <v>8</v>
      </c>
      <c r="AV1121" s="219">
        <v>110</v>
      </c>
      <c r="AW1121" s="210">
        <v>1320</v>
      </c>
      <c r="AX1121" s="221">
        <v>673</v>
      </c>
      <c r="AY1121" s="221">
        <v>0</v>
      </c>
      <c r="AZ1121" s="274">
        <v>15</v>
      </c>
      <c r="BA1121" s="141">
        <v>1875</v>
      </c>
      <c r="BB1121" s="274">
        <v>5</v>
      </c>
      <c r="BC1121" s="274">
        <v>98</v>
      </c>
      <c r="BD1121" s="210">
        <v>882</v>
      </c>
      <c r="BE1121" s="221">
        <v>1111</v>
      </c>
      <c r="BF1121" s="152">
        <v>1569</v>
      </c>
      <c r="BG1121" s="219">
        <v>424</v>
      </c>
      <c r="BH1121" s="221">
        <v>2</v>
      </c>
      <c r="BI1121" s="152">
        <v>655</v>
      </c>
      <c r="BJ1121" s="152">
        <v>1338</v>
      </c>
      <c r="BK1121" s="210">
        <v>903</v>
      </c>
      <c r="BL1121" s="210">
        <v>219</v>
      </c>
      <c r="BM1121" s="210">
        <v>675</v>
      </c>
      <c r="BN1121" s="221">
        <v>51</v>
      </c>
      <c r="BO1121" s="221">
        <v>145</v>
      </c>
    </row>
    <row r="1122" spans="1:67" s="53" customFormat="1" x14ac:dyDescent="0.25">
      <c r="A1122" s="53" t="s">
        <v>98</v>
      </c>
      <c r="H1122" s="179">
        <v>45284</v>
      </c>
      <c r="I1122" s="219">
        <f t="shared" ref="I1122" si="2434">I1121+J1122</f>
        <v>1993</v>
      </c>
      <c r="J1122" s="152">
        <v>0</v>
      </c>
      <c r="K1122" s="216">
        <f t="shared" ref="K1122" si="2435">I1122*100000/620249</f>
        <v>321.32256561477732</v>
      </c>
      <c r="L1122" s="265">
        <f t="shared" ref="L1122" si="2436">(I1122*100/I1121)-100</f>
        <v>0</v>
      </c>
      <c r="M1122" s="219">
        <v>0</v>
      </c>
      <c r="N1122" s="210">
        <v>1990</v>
      </c>
      <c r="O1122" s="210">
        <v>3</v>
      </c>
      <c r="P1122" s="152">
        <v>891</v>
      </c>
      <c r="Q1122" s="152">
        <f t="shared" ref="Q1122" si="2437">(I1122-P1122)</f>
        <v>1102</v>
      </c>
      <c r="R1122" s="221">
        <v>0</v>
      </c>
      <c r="S1122" s="210">
        <v>109</v>
      </c>
      <c r="T1122" s="221">
        <v>28</v>
      </c>
      <c r="U1122" s="210">
        <v>1663</v>
      </c>
      <c r="V1122" s="221">
        <v>7</v>
      </c>
      <c r="W1122" s="221">
        <v>2</v>
      </c>
      <c r="X1122" s="221">
        <v>184</v>
      </c>
      <c r="Y1122" s="219">
        <v>0</v>
      </c>
      <c r="Z1122" s="219">
        <v>1</v>
      </c>
      <c r="AA1122" s="219">
        <v>1</v>
      </c>
      <c r="AB1122" s="219">
        <v>0</v>
      </c>
      <c r="AC1122" s="219">
        <v>8</v>
      </c>
      <c r="AD1122" s="219">
        <v>118</v>
      </c>
      <c r="AE1122" s="152">
        <v>437</v>
      </c>
      <c r="AF1122" s="152">
        <v>1428</v>
      </c>
      <c r="AG1122" s="221">
        <v>2</v>
      </c>
      <c r="AH1122" s="221">
        <v>119</v>
      </c>
      <c r="AI1122" s="221">
        <v>53</v>
      </c>
      <c r="AJ1122" s="210">
        <v>1416</v>
      </c>
      <c r="AK1122" s="221">
        <v>0</v>
      </c>
      <c r="AL1122" s="221">
        <v>403</v>
      </c>
      <c r="AM1122" s="152">
        <v>1021</v>
      </c>
      <c r="AN1122" s="219">
        <v>972</v>
      </c>
      <c r="AO1122" s="221">
        <v>641</v>
      </c>
      <c r="AP1122" s="210">
        <v>1203</v>
      </c>
      <c r="AQ1122" s="221">
        <v>137</v>
      </c>
      <c r="AR1122" s="221">
        <v>12</v>
      </c>
      <c r="AS1122" s="219">
        <v>557</v>
      </c>
      <c r="AT1122" s="152">
        <v>1318</v>
      </c>
      <c r="AU1122" s="219">
        <v>8</v>
      </c>
      <c r="AV1122" s="219">
        <v>110</v>
      </c>
      <c r="AW1122" s="210">
        <v>1320</v>
      </c>
      <c r="AX1122" s="221">
        <v>673</v>
      </c>
      <c r="AY1122" s="221">
        <v>0</v>
      </c>
      <c r="AZ1122" s="274">
        <v>15</v>
      </c>
      <c r="BA1122" s="141">
        <v>1875</v>
      </c>
      <c r="BB1122" s="274">
        <v>5</v>
      </c>
      <c r="BC1122" s="274">
        <v>98</v>
      </c>
      <c r="BD1122" s="210">
        <v>882</v>
      </c>
      <c r="BE1122" s="221">
        <v>1111</v>
      </c>
      <c r="BF1122" s="152">
        <v>1569</v>
      </c>
      <c r="BG1122" s="219">
        <v>424</v>
      </c>
      <c r="BH1122" s="221">
        <v>2</v>
      </c>
      <c r="BI1122" s="152">
        <v>655</v>
      </c>
      <c r="BJ1122" s="152">
        <v>1338</v>
      </c>
      <c r="BK1122" s="210">
        <v>903</v>
      </c>
      <c r="BL1122" s="210">
        <v>219</v>
      </c>
      <c r="BM1122" s="210">
        <v>675</v>
      </c>
      <c r="BN1122" s="221">
        <v>51</v>
      </c>
      <c r="BO1122" s="221">
        <v>145</v>
      </c>
    </row>
    <row r="1123" spans="1:67" s="53" customFormat="1" x14ac:dyDescent="0.25">
      <c r="A1123" s="53" t="s">
        <v>98</v>
      </c>
      <c r="H1123" s="179">
        <v>45285</v>
      </c>
      <c r="I1123" s="219">
        <f t="shared" ref="I1123" si="2438">I1122+J1123</f>
        <v>1993</v>
      </c>
      <c r="J1123" s="152">
        <v>0</v>
      </c>
      <c r="K1123" s="216">
        <f t="shared" ref="K1123" si="2439">I1123*100000/620249</f>
        <v>321.32256561477732</v>
      </c>
      <c r="L1123" s="265">
        <f t="shared" ref="L1123" si="2440">(I1123*100/I1122)-100</f>
        <v>0</v>
      </c>
      <c r="M1123" s="219">
        <v>0</v>
      </c>
      <c r="N1123" s="210">
        <v>1990</v>
      </c>
      <c r="O1123" s="210">
        <v>3</v>
      </c>
      <c r="P1123" s="152">
        <v>891</v>
      </c>
      <c r="Q1123" s="152">
        <f t="shared" ref="Q1123" si="2441">(I1123-P1123)</f>
        <v>1102</v>
      </c>
      <c r="R1123" s="221">
        <v>0</v>
      </c>
      <c r="S1123" s="210">
        <v>109</v>
      </c>
      <c r="T1123" s="221">
        <v>28</v>
      </c>
      <c r="U1123" s="210">
        <v>1663</v>
      </c>
      <c r="V1123" s="221">
        <v>7</v>
      </c>
      <c r="W1123" s="221">
        <v>2</v>
      </c>
      <c r="X1123" s="221">
        <v>184</v>
      </c>
      <c r="Y1123" s="219">
        <v>0</v>
      </c>
      <c r="Z1123" s="219">
        <v>1</v>
      </c>
      <c r="AA1123" s="219">
        <v>1</v>
      </c>
      <c r="AB1123" s="219">
        <v>0</v>
      </c>
      <c r="AC1123" s="219">
        <v>8</v>
      </c>
      <c r="AD1123" s="219">
        <v>118</v>
      </c>
      <c r="AE1123" s="152">
        <v>437</v>
      </c>
      <c r="AF1123" s="152">
        <v>1428</v>
      </c>
      <c r="AG1123" s="221">
        <v>2</v>
      </c>
      <c r="AH1123" s="221">
        <v>119</v>
      </c>
      <c r="AI1123" s="221">
        <v>53</v>
      </c>
      <c r="AJ1123" s="210">
        <v>1416</v>
      </c>
      <c r="AK1123" s="221">
        <v>0</v>
      </c>
      <c r="AL1123" s="221">
        <v>403</v>
      </c>
      <c r="AM1123" s="152">
        <v>1021</v>
      </c>
      <c r="AN1123" s="219">
        <v>972</v>
      </c>
      <c r="AO1123" s="221">
        <v>641</v>
      </c>
      <c r="AP1123" s="210">
        <v>1203</v>
      </c>
      <c r="AQ1123" s="221">
        <v>137</v>
      </c>
      <c r="AR1123" s="221">
        <v>12</v>
      </c>
      <c r="AS1123" s="219">
        <v>557</v>
      </c>
      <c r="AT1123" s="152">
        <v>1318</v>
      </c>
      <c r="AU1123" s="219">
        <v>8</v>
      </c>
      <c r="AV1123" s="219">
        <v>110</v>
      </c>
      <c r="AW1123" s="210">
        <v>1320</v>
      </c>
      <c r="AX1123" s="221">
        <v>673</v>
      </c>
      <c r="AY1123" s="221">
        <v>0</v>
      </c>
      <c r="AZ1123" s="274">
        <v>15</v>
      </c>
      <c r="BA1123" s="141">
        <v>1875</v>
      </c>
      <c r="BB1123" s="274">
        <v>5</v>
      </c>
      <c r="BC1123" s="274">
        <v>98</v>
      </c>
      <c r="BD1123" s="210">
        <v>882</v>
      </c>
      <c r="BE1123" s="221">
        <v>1111</v>
      </c>
      <c r="BF1123" s="152">
        <v>1569</v>
      </c>
      <c r="BG1123" s="219">
        <v>424</v>
      </c>
      <c r="BH1123" s="221">
        <v>2</v>
      </c>
      <c r="BI1123" s="152">
        <v>655</v>
      </c>
      <c r="BJ1123" s="152">
        <v>1338</v>
      </c>
      <c r="BK1123" s="210">
        <v>903</v>
      </c>
      <c r="BL1123" s="210">
        <v>219</v>
      </c>
      <c r="BM1123" s="210">
        <v>675</v>
      </c>
      <c r="BN1123" s="221">
        <v>51</v>
      </c>
      <c r="BO1123" s="221">
        <v>145</v>
      </c>
    </row>
    <row r="1124" spans="1:67" s="53" customFormat="1" x14ac:dyDescent="0.25">
      <c r="A1124" s="53" t="s">
        <v>98</v>
      </c>
      <c r="H1124" s="179">
        <v>45286</v>
      </c>
      <c r="I1124" s="219">
        <f t="shared" ref="I1124" si="2442">I1123+J1124</f>
        <v>1993</v>
      </c>
      <c r="J1124" s="152">
        <v>0</v>
      </c>
      <c r="K1124" s="216">
        <f t="shared" ref="K1124" si="2443">I1124*100000/620249</f>
        <v>321.32256561477732</v>
      </c>
      <c r="L1124" s="265">
        <f t="shared" ref="L1124" si="2444">(I1124*100/I1123)-100</f>
        <v>0</v>
      </c>
      <c r="M1124" s="219">
        <v>0</v>
      </c>
      <c r="N1124" s="210">
        <v>1990</v>
      </c>
      <c r="O1124" s="210">
        <v>3</v>
      </c>
      <c r="P1124" s="152">
        <v>891</v>
      </c>
      <c r="Q1124" s="152">
        <f t="shared" ref="Q1124" si="2445">(I1124-P1124)</f>
        <v>1102</v>
      </c>
      <c r="R1124" s="221">
        <v>0</v>
      </c>
      <c r="S1124" s="210">
        <v>109</v>
      </c>
      <c r="T1124" s="221">
        <v>28</v>
      </c>
      <c r="U1124" s="210">
        <v>1663</v>
      </c>
      <c r="V1124" s="221">
        <v>7</v>
      </c>
      <c r="W1124" s="221">
        <v>2</v>
      </c>
      <c r="X1124" s="221">
        <v>184</v>
      </c>
      <c r="Y1124" s="219">
        <v>0</v>
      </c>
      <c r="Z1124" s="219">
        <v>1</v>
      </c>
      <c r="AA1124" s="219">
        <v>1</v>
      </c>
      <c r="AB1124" s="219">
        <v>0</v>
      </c>
      <c r="AC1124" s="219">
        <v>8</v>
      </c>
      <c r="AD1124" s="219">
        <v>118</v>
      </c>
      <c r="AE1124" s="152">
        <v>437</v>
      </c>
      <c r="AF1124" s="152">
        <v>1428</v>
      </c>
      <c r="AG1124" s="221">
        <v>2</v>
      </c>
      <c r="AH1124" s="221">
        <v>119</v>
      </c>
      <c r="AI1124" s="221">
        <v>53</v>
      </c>
      <c r="AJ1124" s="210">
        <v>1416</v>
      </c>
      <c r="AK1124" s="221">
        <v>0</v>
      </c>
      <c r="AL1124" s="221">
        <v>403</v>
      </c>
      <c r="AM1124" s="152">
        <v>1021</v>
      </c>
      <c r="AN1124" s="219">
        <v>972</v>
      </c>
      <c r="AO1124" s="221">
        <v>641</v>
      </c>
      <c r="AP1124" s="210">
        <v>1203</v>
      </c>
      <c r="AQ1124" s="221">
        <v>137</v>
      </c>
      <c r="AR1124" s="221">
        <v>12</v>
      </c>
      <c r="AS1124" s="219">
        <v>557</v>
      </c>
      <c r="AT1124" s="152">
        <v>1318</v>
      </c>
      <c r="AU1124" s="219">
        <v>8</v>
      </c>
      <c r="AV1124" s="219">
        <v>110</v>
      </c>
      <c r="AW1124" s="210">
        <v>1320</v>
      </c>
      <c r="AX1124" s="221">
        <v>673</v>
      </c>
      <c r="AY1124" s="221">
        <v>0</v>
      </c>
      <c r="AZ1124" s="274">
        <v>15</v>
      </c>
      <c r="BA1124" s="141">
        <v>1875</v>
      </c>
      <c r="BB1124" s="274">
        <v>5</v>
      </c>
      <c r="BC1124" s="274">
        <v>98</v>
      </c>
      <c r="BD1124" s="210">
        <v>882</v>
      </c>
      <c r="BE1124" s="221">
        <v>1111</v>
      </c>
      <c r="BF1124" s="152">
        <v>1569</v>
      </c>
      <c r="BG1124" s="219">
        <v>424</v>
      </c>
      <c r="BH1124" s="221">
        <v>2</v>
      </c>
      <c r="BI1124" s="152">
        <v>655</v>
      </c>
      <c r="BJ1124" s="152">
        <v>1338</v>
      </c>
      <c r="BK1124" s="210">
        <v>903</v>
      </c>
      <c r="BL1124" s="210">
        <v>219</v>
      </c>
      <c r="BM1124" s="210">
        <v>675</v>
      </c>
      <c r="BN1124" s="221">
        <v>51</v>
      </c>
      <c r="BO1124" s="221">
        <v>145</v>
      </c>
    </row>
    <row r="1125" spans="1:67" s="53" customFormat="1" x14ac:dyDescent="0.25">
      <c r="A1125" s="53" t="s">
        <v>98</v>
      </c>
      <c r="H1125" s="179">
        <v>45287</v>
      </c>
      <c r="I1125" s="219">
        <f t="shared" ref="I1125" si="2446">I1124+J1125</f>
        <v>1993</v>
      </c>
      <c r="J1125" s="152">
        <v>0</v>
      </c>
      <c r="K1125" s="216">
        <f t="shared" ref="K1125" si="2447">I1125*100000/620249</f>
        <v>321.32256561477732</v>
      </c>
      <c r="L1125" s="265">
        <f t="shared" ref="L1125" si="2448">(I1125*100/I1124)-100</f>
        <v>0</v>
      </c>
      <c r="M1125" s="219">
        <v>0</v>
      </c>
      <c r="N1125" s="210">
        <v>1990</v>
      </c>
      <c r="O1125" s="210">
        <v>3</v>
      </c>
      <c r="P1125" s="152">
        <v>891</v>
      </c>
      <c r="Q1125" s="152">
        <f t="shared" ref="Q1125" si="2449">(I1125-P1125)</f>
        <v>1102</v>
      </c>
      <c r="R1125" s="221">
        <v>0</v>
      </c>
      <c r="S1125" s="210">
        <v>109</v>
      </c>
      <c r="T1125" s="221">
        <v>28</v>
      </c>
      <c r="U1125" s="210">
        <v>1663</v>
      </c>
      <c r="V1125" s="221">
        <v>7</v>
      </c>
      <c r="W1125" s="221">
        <v>2</v>
      </c>
      <c r="X1125" s="221">
        <v>184</v>
      </c>
      <c r="Y1125" s="219">
        <v>0</v>
      </c>
      <c r="Z1125" s="219">
        <v>1</v>
      </c>
      <c r="AA1125" s="219">
        <v>1</v>
      </c>
      <c r="AB1125" s="219">
        <v>0</v>
      </c>
      <c r="AC1125" s="219">
        <v>8</v>
      </c>
      <c r="AD1125" s="219">
        <v>118</v>
      </c>
      <c r="AE1125" s="152">
        <v>437</v>
      </c>
      <c r="AF1125" s="152">
        <v>1428</v>
      </c>
      <c r="AG1125" s="221">
        <v>2</v>
      </c>
      <c r="AH1125" s="221">
        <v>119</v>
      </c>
      <c r="AI1125" s="221">
        <v>53</v>
      </c>
      <c r="AJ1125" s="210">
        <v>1416</v>
      </c>
      <c r="AK1125" s="221">
        <v>0</v>
      </c>
      <c r="AL1125" s="221">
        <v>403</v>
      </c>
      <c r="AM1125" s="152">
        <v>1021</v>
      </c>
      <c r="AN1125" s="219">
        <v>972</v>
      </c>
      <c r="AO1125" s="221">
        <v>641</v>
      </c>
      <c r="AP1125" s="210">
        <v>1203</v>
      </c>
      <c r="AQ1125" s="221">
        <v>137</v>
      </c>
      <c r="AR1125" s="221">
        <v>12</v>
      </c>
      <c r="AS1125" s="219">
        <v>557</v>
      </c>
      <c r="AT1125" s="152">
        <v>1318</v>
      </c>
      <c r="AU1125" s="219">
        <v>8</v>
      </c>
      <c r="AV1125" s="219">
        <v>110</v>
      </c>
      <c r="AW1125" s="210">
        <v>1320</v>
      </c>
      <c r="AX1125" s="221">
        <v>673</v>
      </c>
      <c r="AY1125" s="221">
        <v>0</v>
      </c>
      <c r="AZ1125" s="274">
        <v>15</v>
      </c>
      <c r="BA1125" s="141">
        <v>1875</v>
      </c>
      <c r="BB1125" s="274">
        <v>5</v>
      </c>
      <c r="BC1125" s="274">
        <v>98</v>
      </c>
      <c r="BD1125" s="210">
        <v>882</v>
      </c>
      <c r="BE1125" s="221">
        <v>1111</v>
      </c>
      <c r="BF1125" s="152">
        <v>1569</v>
      </c>
      <c r="BG1125" s="219">
        <v>424</v>
      </c>
      <c r="BH1125" s="221">
        <v>2</v>
      </c>
      <c r="BI1125" s="152">
        <v>655</v>
      </c>
      <c r="BJ1125" s="152">
        <v>1338</v>
      </c>
      <c r="BK1125" s="210">
        <v>903</v>
      </c>
      <c r="BL1125" s="210">
        <v>219</v>
      </c>
      <c r="BM1125" s="210">
        <v>675</v>
      </c>
      <c r="BN1125" s="221">
        <v>51</v>
      </c>
      <c r="BO1125" s="221">
        <v>145</v>
      </c>
    </row>
    <row r="1126" spans="1:67" s="53" customFormat="1" x14ac:dyDescent="0.25">
      <c r="A1126" s="53" t="s">
        <v>98</v>
      </c>
      <c r="H1126" s="179">
        <v>45288</v>
      </c>
      <c r="I1126" s="219">
        <f t="shared" ref="I1126" si="2450">I1125+J1126</f>
        <v>1996</v>
      </c>
      <c r="J1126" s="152">
        <v>3</v>
      </c>
      <c r="K1126" s="216">
        <f t="shared" ref="K1126" si="2451">I1126*100000/620249</f>
        <v>321.80624233170875</v>
      </c>
      <c r="L1126" s="265">
        <f t="shared" ref="L1126" si="2452">(I1126*100/I1125)-100</f>
        <v>0.15052684395384119</v>
      </c>
      <c r="M1126" s="219">
        <v>0</v>
      </c>
      <c r="N1126" s="210">
        <v>1993</v>
      </c>
      <c r="O1126" s="210">
        <v>3</v>
      </c>
      <c r="P1126" s="152">
        <v>892</v>
      </c>
      <c r="Q1126" s="152">
        <f t="shared" ref="Q1126" si="2453">(I1126-P1126)</f>
        <v>1104</v>
      </c>
      <c r="R1126" s="221">
        <v>0</v>
      </c>
      <c r="S1126" s="210">
        <v>109</v>
      </c>
      <c r="T1126" s="221">
        <v>28</v>
      </c>
      <c r="U1126" s="210">
        <v>1666</v>
      </c>
      <c r="V1126" s="221">
        <v>7</v>
      </c>
      <c r="W1126" s="221">
        <v>2</v>
      </c>
      <c r="X1126" s="221">
        <v>184</v>
      </c>
      <c r="Y1126" s="219">
        <v>0</v>
      </c>
      <c r="Z1126" s="219">
        <v>1</v>
      </c>
      <c r="AA1126" s="219">
        <v>1</v>
      </c>
      <c r="AB1126" s="219">
        <v>0</v>
      </c>
      <c r="AC1126" s="219">
        <v>8</v>
      </c>
      <c r="AD1126" s="219">
        <v>118</v>
      </c>
      <c r="AE1126" s="152">
        <v>437</v>
      </c>
      <c r="AF1126" s="152">
        <v>1431</v>
      </c>
      <c r="AG1126" s="221">
        <v>2</v>
      </c>
      <c r="AH1126" s="221">
        <v>119</v>
      </c>
      <c r="AI1126" s="221">
        <v>53</v>
      </c>
      <c r="AJ1126" s="210">
        <v>1419</v>
      </c>
      <c r="AK1126" s="221">
        <v>0</v>
      </c>
      <c r="AL1126" s="221">
        <v>403</v>
      </c>
      <c r="AM1126" s="152">
        <v>1022</v>
      </c>
      <c r="AN1126" s="219">
        <v>974</v>
      </c>
      <c r="AO1126" s="221">
        <v>642</v>
      </c>
      <c r="AP1126" s="210">
        <v>1205</v>
      </c>
      <c r="AQ1126" s="221">
        <v>137</v>
      </c>
      <c r="AR1126" s="221">
        <v>12</v>
      </c>
      <c r="AS1126" s="219">
        <v>558</v>
      </c>
      <c r="AT1126" s="152">
        <v>1320</v>
      </c>
      <c r="AU1126" s="219">
        <v>8</v>
      </c>
      <c r="AV1126" s="219">
        <v>110</v>
      </c>
      <c r="AW1126" s="210">
        <v>1322</v>
      </c>
      <c r="AX1126" s="221">
        <v>674</v>
      </c>
      <c r="AY1126" s="221">
        <v>0</v>
      </c>
      <c r="AZ1126" s="274">
        <v>15</v>
      </c>
      <c r="BA1126" s="141">
        <v>1878</v>
      </c>
      <c r="BB1126" s="274">
        <v>5</v>
      </c>
      <c r="BC1126" s="274">
        <v>98</v>
      </c>
      <c r="BD1126" s="210">
        <v>885</v>
      </c>
      <c r="BE1126" s="221">
        <v>1111</v>
      </c>
      <c r="BF1126" s="152">
        <v>1572</v>
      </c>
      <c r="BG1126" s="219">
        <v>424</v>
      </c>
      <c r="BH1126" s="221">
        <v>2</v>
      </c>
      <c r="BI1126" s="152">
        <v>658</v>
      </c>
      <c r="BJ1126" s="152">
        <v>1338</v>
      </c>
      <c r="BK1126" s="210">
        <v>904</v>
      </c>
      <c r="BL1126" s="210">
        <v>219</v>
      </c>
      <c r="BM1126" s="210">
        <v>677</v>
      </c>
      <c r="BN1126" s="221">
        <v>51</v>
      </c>
      <c r="BO1126" s="221">
        <v>145</v>
      </c>
    </row>
    <row r="1127" spans="1:67" s="53" customFormat="1" x14ac:dyDescent="0.25">
      <c r="A1127" s="53" t="s">
        <v>98</v>
      </c>
      <c r="H1127" s="179">
        <v>45289</v>
      </c>
      <c r="I1127" s="219">
        <f t="shared" ref="I1127" si="2454">I1126+J1127</f>
        <v>1996</v>
      </c>
      <c r="J1127" s="152">
        <v>0</v>
      </c>
      <c r="K1127" s="216">
        <f t="shared" ref="K1127" si="2455">I1127*100000/620249</f>
        <v>321.80624233170875</v>
      </c>
      <c r="L1127" s="265">
        <f t="shared" ref="L1127" si="2456">(I1127*100/I1126)-100</f>
        <v>0</v>
      </c>
      <c r="M1127" s="219">
        <v>0</v>
      </c>
      <c r="N1127" s="210">
        <v>1993</v>
      </c>
      <c r="O1127" s="210">
        <v>3</v>
      </c>
      <c r="P1127" s="152">
        <v>892</v>
      </c>
      <c r="Q1127" s="152">
        <f t="shared" ref="Q1127" si="2457">(I1127-P1127)</f>
        <v>1104</v>
      </c>
      <c r="R1127" s="221">
        <v>0</v>
      </c>
      <c r="S1127" s="210">
        <v>109</v>
      </c>
      <c r="T1127" s="221">
        <v>28</v>
      </c>
      <c r="U1127" s="210">
        <v>1666</v>
      </c>
      <c r="V1127" s="221">
        <v>7</v>
      </c>
      <c r="W1127" s="221">
        <v>2</v>
      </c>
      <c r="X1127" s="221">
        <v>184</v>
      </c>
      <c r="Y1127" s="219">
        <v>0</v>
      </c>
      <c r="Z1127" s="219">
        <v>1</v>
      </c>
      <c r="AA1127" s="219">
        <v>1</v>
      </c>
      <c r="AB1127" s="219">
        <v>0</v>
      </c>
      <c r="AC1127" s="219">
        <v>8</v>
      </c>
      <c r="AD1127" s="219">
        <v>118</v>
      </c>
      <c r="AE1127" s="152">
        <v>437</v>
      </c>
      <c r="AF1127" s="152">
        <v>1431</v>
      </c>
      <c r="AG1127" s="221">
        <v>2</v>
      </c>
      <c r="AH1127" s="221">
        <v>119</v>
      </c>
      <c r="AI1127" s="221">
        <v>53</v>
      </c>
      <c r="AJ1127" s="210">
        <v>1419</v>
      </c>
      <c r="AK1127" s="221">
        <v>0</v>
      </c>
      <c r="AL1127" s="221">
        <v>403</v>
      </c>
      <c r="AM1127" s="152">
        <v>1022</v>
      </c>
      <c r="AN1127" s="219">
        <v>974</v>
      </c>
      <c r="AO1127" s="221">
        <v>642</v>
      </c>
      <c r="AP1127" s="210">
        <v>1205</v>
      </c>
      <c r="AQ1127" s="221">
        <v>137</v>
      </c>
      <c r="AR1127" s="221">
        <v>12</v>
      </c>
      <c r="AS1127" s="219">
        <v>558</v>
      </c>
      <c r="AT1127" s="152">
        <v>1320</v>
      </c>
      <c r="AU1127" s="219">
        <v>8</v>
      </c>
      <c r="AV1127" s="219">
        <v>110</v>
      </c>
      <c r="AW1127" s="210">
        <v>1322</v>
      </c>
      <c r="AX1127" s="221">
        <v>674</v>
      </c>
      <c r="AY1127" s="221">
        <v>0</v>
      </c>
      <c r="AZ1127" s="274">
        <v>15</v>
      </c>
      <c r="BA1127" s="141">
        <v>1878</v>
      </c>
      <c r="BB1127" s="274">
        <v>5</v>
      </c>
      <c r="BC1127" s="274">
        <v>98</v>
      </c>
      <c r="BD1127" s="210">
        <v>885</v>
      </c>
      <c r="BE1127" s="221">
        <v>1111</v>
      </c>
      <c r="BF1127" s="152">
        <v>1572</v>
      </c>
      <c r="BG1127" s="219">
        <v>424</v>
      </c>
      <c r="BH1127" s="221">
        <v>2</v>
      </c>
      <c r="BI1127" s="152">
        <v>658</v>
      </c>
      <c r="BJ1127" s="152">
        <v>1338</v>
      </c>
      <c r="BK1127" s="210">
        <v>904</v>
      </c>
      <c r="BL1127" s="210">
        <v>219</v>
      </c>
      <c r="BM1127" s="210">
        <v>677</v>
      </c>
      <c r="BN1127" s="221">
        <v>51</v>
      </c>
      <c r="BO1127" s="221">
        <v>145</v>
      </c>
    </row>
    <row r="1128" spans="1:67" s="53" customFormat="1" x14ac:dyDescent="0.25">
      <c r="A1128" s="53" t="s">
        <v>98</v>
      </c>
      <c r="H1128" s="179">
        <v>45290</v>
      </c>
      <c r="I1128" s="219">
        <f t="shared" ref="I1128" si="2458">I1127+J1128</f>
        <v>1996</v>
      </c>
      <c r="J1128" s="152">
        <v>0</v>
      </c>
      <c r="K1128" s="216">
        <f t="shared" ref="K1128" si="2459">I1128*100000/620249</f>
        <v>321.80624233170875</v>
      </c>
      <c r="L1128" s="265">
        <f t="shared" ref="L1128" si="2460">(I1128*100/I1127)-100</f>
        <v>0</v>
      </c>
      <c r="M1128" s="219">
        <v>0</v>
      </c>
      <c r="N1128" s="210">
        <v>1993</v>
      </c>
      <c r="O1128" s="210">
        <v>3</v>
      </c>
      <c r="P1128" s="152">
        <v>892</v>
      </c>
      <c r="Q1128" s="152">
        <f t="shared" ref="Q1128" si="2461">(I1128-P1128)</f>
        <v>1104</v>
      </c>
      <c r="R1128" s="221">
        <v>0</v>
      </c>
      <c r="S1128" s="210">
        <v>109</v>
      </c>
      <c r="T1128" s="221">
        <v>28</v>
      </c>
      <c r="U1128" s="210">
        <v>1666</v>
      </c>
      <c r="V1128" s="221">
        <v>7</v>
      </c>
      <c r="W1128" s="221">
        <v>2</v>
      </c>
      <c r="X1128" s="221">
        <v>184</v>
      </c>
      <c r="Y1128" s="219">
        <v>0</v>
      </c>
      <c r="Z1128" s="219">
        <v>1</v>
      </c>
      <c r="AA1128" s="219">
        <v>1</v>
      </c>
      <c r="AB1128" s="219">
        <v>0</v>
      </c>
      <c r="AC1128" s="219">
        <v>8</v>
      </c>
      <c r="AD1128" s="219">
        <v>118</v>
      </c>
      <c r="AE1128" s="152">
        <v>437</v>
      </c>
      <c r="AF1128" s="152">
        <v>1431</v>
      </c>
      <c r="AG1128" s="221">
        <v>2</v>
      </c>
      <c r="AH1128" s="221">
        <v>119</v>
      </c>
      <c r="AI1128" s="221">
        <v>53</v>
      </c>
      <c r="AJ1128" s="210">
        <v>1419</v>
      </c>
      <c r="AK1128" s="221">
        <v>0</v>
      </c>
      <c r="AL1128" s="221">
        <v>403</v>
      </c>
      <c r="AM1128" s="152">
        <v>1022</v>
      </c>
      <c r="AN1128" s="219">
        <v>974</v>
      </c>
      <c r="AO1128" s="221">
        <v>642</v>
      </c>
      <c r="AP1128" s="210">
        <v>1205</v>
      </c>
      <c r="AQ1128" s="221">
        <v>137</v>
      </c>
      <c r="AR1128" s="221">
        <v>12</v>
      </c>
      <c r="AS1128" s="219">
        <v>558</v>
      </c>
      <c r="AT1128" s="152">
        <v>1320</v>
      </c>
      <c r="AU1128" s="219">
        <v>8</v>
      </c>
      <c r="AV1128" s="219">
        <v>110</v>
      </c>
      <c r="AW1128" s="210">
        <v>1322</v>
      </c>
      <c r="AX1128" s="221">
        <v>674</v>
      </c>
      <c r="AY1128" s="221">
        <v>0</v>
      </c>
      <c r="AZ1128" s="274">
        <v>15</v>
      </c>
      <c r="BA1128" s="141">
        <v>1878</v>
      </c>
      <c r="BB1128" s="274">
        <v>5</v>
      </c>
      <c r="BC1128" s="274">
        <v>98</v>
      </c>
      <c r="BD1128" s="210">
        <v>885</v>
      </c>
      <c r="BE1128" s="221">
        <v>1111</v>
      </c>
      <c r="BF1128" s="152">
        <v>1572</v>
      </c>
      <c r="BG1128" s="219">
        <v>424</v>
      </c>
      <c r="BH1128" s="221">
        <v>2</v>
      </c>
      <c r="BI1128" s="152">
        <v>658</v>
      </c>
      <c r="BJ1128" s="152">
        <v>1338</v>
      </c>
      <c r="BK1128" s="210">
        <v>904</v>
      </c>
      <c r="BL1128" s="210">
        <v>219</v>
      </c>
      <c r="BM1128" s="210">
        <v>677</v>
      </c>
      <c r="BN1128" s="221">
        <v>51</v>
      </c>
      <c r="BO1128" s="221">
        <v>145</v>
      </c>
    </row>
    <row r="1129" spans="1:67" s="53" customFormat="1" x14ac:dyDescent="0.25">
      <c r="A1129" s="53" t="s">
        <v>98</v>
      </c>
      <c r="H1129" s="179">
        <v>45291</v>
      </c>
      <c r="I1129" s="219">
        <f t="shared" ref="I1129" si="2462">I1128+J1129</f>
        <v>1996</v>
      </c>
      <c r="J1129" s="152">
        <v>0</v>
      </c>
      <c r="K1129" s="216">
        <f t="shared" ref="K1129" si="2463">I1129*100000/620249</f>
        <v>321.80624233170875</v>
      </c>
      <c r="L1129" s="265">
        <f t="shared" ref="L1129" si="2464">(I1129*100/I1128)-100</f>
        <v>0</v>
      </c>
      <c r="M1129" s="219">
        <v>0</v>
      </c>
      <c r="N1129" s="210">
        <v>1993</v>
      </c>
      <c r="O1129" s="210">
        <v>3</v>
      </c>
      <c r="P1129" s="152">
        <v>892</v>
      </c>
      <c r="Q1129" s="152">
        <f t="shared" ref="Q1129" si="2465">(I1129-P1129)</f>
        <v>1104</v>
      </c>
      <c r="R1129" s="221">
        <v>0</v>
      </c>
      <c r="S1129" s="210">
        <v>109</v>
      </c>
      <c r="T1129" s="221">
        <v>28</v>
      </c>
      <c r="U1129" s="210">
        <v>1666</v>
      </c>
      <c r="V1129" s="221">
        <v>7</v>
      </c>
      <c r="W1129" s="221">
        <v>2</v>
      </c>
      <c r="X1129" s="221">
        <v>184</v>
      </c>
      <c r="Y1129" s="219">
        <v>0</v>
      </c>
      <c r="Z1129" s="219">
        <v>1</v>
      </c>
      <c r="AA1129" s="219">
        <v>1</v>
      </c>
      <c r="AB1129" s="219">
        <v>0</v>
      </c>
      <c r="AC1129" s="219">
        <v>8</v>
      </c>
      <c r="AD1129" s="219">
        <v>118</v>
      </c>
      <c r="AE1129" s="152">
        <v>437</v>
      </c>
      <c r="AF1129" s="152">
        <v>1431</v>
      </c>
      <c r="AG1129" s="221">
        <v>2</v>
      </c>
      <c r="AH1129" s="221">
        <v>119</v>
      </c>
      <c r="AI1129" s="221">
        <v>53</v>
      </c>
      <c r="AJ1129" s="210">
        <v>1419</v>
      </c>
      <c r="AK1129" s="221">
        <v>0</v>
      </c>
      <c r="AL1129" s="221">
        <v>403</v>
      </c>
      <c r="AM1129" s="152">
        <v>1022</v>
      </c>
      <c r="AN1129" s="219">
        <v>974</v>
      </c>
      <c r="AO1129" s="221">
        <v>642</v>
      </c>
      <c r="AP1129" s="210">
        <v>1205</v>
      </c>
      <c r="AQ1129" s="221">
        <v>137</v>
      </c>
      <c r="AR1129" s="221">
        <v>12</v>
      </c>
      <c r="AS1129" s="219">
        <v>558</v>
      </c>
      <c r="AT1129" s="152">
        <v>1320</v>
      </c>
      <c r="AU1129" s="219">
        <v>8</v>
      </c>
      <c r="AV1129" s="219">
        <v>110</v>
      </c>
      <c r="AW1129" s="210">
        <v>1322</v>
      </c>
      <c r="AX1129" s="221">
        <v>674</v>
      </c>
      <c r="AY1129" s="221">
        <v>0</v>
      </c>
      <c r="AZ1129" s="274">
        <v>15</v>
      </c>
      <c r="BA1129" s="141">
        <v>1878</v>
      </c>
      <c r="BB1129" s="274">
        <v>5</v>
      </c>
      <c r="BC1129" s="274">
        <v>98</v>
      </c>
      <c r="BD1129" s="210">
        <v>885</v>
      </c>
      <c r="BE1129" s="221">
        <v>1111</v>
      </c>
      <c r="BF1129" s="152">
        <v>1572</v>
      </c>
      <c r="BG1129" s="219">
        <v>424</v>
      </c>
      <c r="BH1129" s="221">
        <v>2</v>
      </c>
      <c r="BI1129" s="152">
        <v>658</v>
      </c>
      <c r="BJ1129" s="152">
        <v>1338</v>
      </c>
      <c r="BK1129" s="210">
        <v>904</v>
      </c>
      <c r="BL1129" s="210">
        <v>219</v>
      </c>
      <c r="BM1129" s="210">
        <v>677</v>
      </c>
      <c r="BN1129" s="221">
        <v>51</v>
      </c>
      <c r="BO1129" s="221">
        <v>145</v>
      </c>
    </row>
    <row r="1130" spans="1:67" s="53" customFormat="1" x14ac:dyDescent="0.25">
      <c r="A1130" s="53" t="s">
        <v>98</v>
      </c>
      <c r="H1130" s="179">
        <v>45292</v>
      </c>
      <c r="I1130" s="219">
        <f t="shared" ref="I1130" si="2466">I1129+J1130</f>
        <v>1996</v>
      </c>
      <c r="J1130" s="152">
        <v>0</v>
      </c>
      <c r="K1130" s="216">
        <f t="shared" ref="K1130" si="2467">I1130*100000/620249</f>
        <v>321.80624233170875</v>
      </c>
      <c r="L1130" s="265">
        <f t="shared" ref="L1130" si="2468">(I1130*100/I1129)-100</f>
        <v>0</v>
      </c>
      <c r="M1130" s="219">
        <v>0</v>
      </c>
      <c r="N1130" s="210">
        <v>1993</v>
      </c>
      <c r="O1130" s="210">
        <v>3</v>
      </c>
      <c r="P1130" s="152">
        <v>892</v>
      </c>
      <c r="Q1130" s="152">
        <f t="shared" ref="Q1130" si="2469">(I1130-P1130)</f>
        <v>1104</v>
      </c>
      <c r="R1130" s="221">
        <v>0</v>
      </c>
      <c r="S1130" s="210">
        <v>109</v>
      </c>
      <c r="T1130" s="221">
        <v>28</v>
      </c>
      <c r="U1130" s="210">
        <v>1666</v>
      </c>
      <c r="V1130" s="221">
        <v>7</v>
      </c>
      <c r="W1130" s="221">
        <v>2</v>
      </c>
      <c r="X1130" s="221">
        <v>184</v>
      </c>
      <c r="Y1130" s="219">
        <v>0</v>
      </c>
      <c r="Z1130" s="219">
        <v>1</v>
      </c>
      <c r="AA1130" s="219">
        <v>1</v>
      </c>
      <c r="AB1130" s="219">
        <v>0</v>
      </c>
      <c r="AC1130" s="219">
        <v>8</v>
      </c>
      <c r="AD1130" s="219">
        <v>118</v>
      </c>
      <c r="AE1130" s="152">
        <v>437</v>
      </c>
      <c r="AF1130" s="152">
        <v>1431</v>
      </c>
      <c r="AG1130" s="221">
        <v>2</v>
      </c>
      <c r="AH1130" s="221">
        <v>119</v>
      </c>
      <c r="AI1130" s="221">
        <v>53</v>
      </c>
      <c r="AJ1130" s="210">
        <v>1419</v>
      </c>
      <c r="AK1130" s="221">
        <v>0</v>
      </c>
      <c r="AL1130" s="221">
        <v>403</v>
      </c>
      <c r="AM1130" s="152">
        <v>1022</v>
      </c>
      <c r="AN1130" s="219">
        <v>974</v>
      </c>
      <c r="AO1130" s="221">
        <v>642</v>
      </c>
      <c r="AP1130" s="210">
        <v>1205</v>
      </c>
      <c r="AQ1130" s="221">
        <v>137</v>
      </c>
      <c r="AR1130" s="221">
        <v>12</v>
      </c>
      <c r="AS1130" s="219">
        <v>558</v>
      </c>
      <c r="AT1130" s="152">
        <v>1320</v>
      </c>
      <c r="AU1130" s="219">
        <v>8</v>
      </c>
      <c r="AV1130" s="219">
        <v>110</v>
      </c>
      <c r="AW1130" s="210">
        <v>1322</v>
      </c>
      <c r="AX1130" s="221">
        <v>674</v>
      </c>
      <c r="AY1130" s="221">
        <v>0</v>
      </c>
      <c r="AZ1130" s="274">
        <v>15</v>
      </c>
      <c r="BA1130" s="141">
        <v>1878</v>
      </c>
      <c r="BB1130" s="274">
        <v>5</v>
      </c>
      <c r="BC1130" s="274">
        <v>98</v>
      </c>
      <c r="BD1130" s="210">
        <v>885</v>
      </c>
      <c r="BE1130" s="221">
        <v>1111</v>
      </c>
      <c r="BF1130" s="152">
        <v>1572</v>
      </c>
      <c r="BG1130" s="219">
        <v>424</v>
      </c>
      <c r="BH1130" s="221">
        <v>2</v>
      </c>
      <c r="BI1130" s="152">
        <v>658</v>
      </c>
      <c r="BJ1130" s="152">
        <v>1338</v>
      </c>
      <c r="BK1130" s="210">
        <v>904</v>
      </c>
      <c r="BL1130" s="210">
        <v>219</v>
      </c>
      <c r="BM1130" s="210">
        <v>677</v>
      </c>
      <c r="BN1130" s="221">
        <v>51</v>
      </c>
      <c r="BO1130" s="221">
        <v>145</v>
      </c>
    </row>
    <row r="1131" spans="1:67" s="53" customFormat="1" x14ac:dyDescent="0.25">
      <c r="A1131" s="53" t="s">
        <v>98</v>
      </c>
      <c r="H1131" s="179">
        <v>45293</v>
      </c>
      <c r="I1131" s="219">
        <f t="shared" ref="I1131" si="2470">I1130+J1131</f>
        <v>1996</v>
      </c>
      <c r="J1131" s="152">
        <v>0</v>
      </c>
      <c r="K1131" s="216">
        <f t="shared" ref="K1131" si="2471">I1131*100000/620249</f>
        <v>321.80624233170875</v>
      </c>
      <c r="L1131" s="265">
        <f t="shared" ref="L1131" si="2472">(I1131*100/I1130)-100</f>
        <v>0</v>
      </c>
      <c r="M1131" s="219">
        <v>0</v>
      </c>
      <c r="N1131" s="210">
        <v>1993</v>
      </c>
      <c r="O1131" s="210">
        <v>3</v>
      </c>
      <c r="P1131" s="152">
        <v>892</v>
      </c>
      <c r="Q1131" s="152">
        <f t="shared" ref="Q1131" si="2473">(I1131-P1131)</f>
        <v>1104</v>
      </c>
      <c r="R1131" s="221">
        <v>0</v>
      </c>
      <c r="S1131" s="210">
        <v>109</v>
      </c>
      <c r="T1131" s="221">
        <v>28</v>
      </c>
      <c r="U1131" s="210">
        <v>1666</v>
      </c>
      <c r="V1131" s="221">
        <v>7</v>
      </c>
      <c r="W1131" s="221">
        <v>2</v>
      </c>
      <c r="X1131" s="221">
        <v>184</v>
      </c>
      <c r="Y1131" s="219">
        <v>0</v>
      </c>
      <c r="Z1131" s="219">
        <v>1</v>
      </c>
      <c r="AA1131" s="219">
        <v>1</v>
      </c>
      <c r="AB1131" s="219">
        <v>0</v>
      </c>
      <c r="AC1131" s="219">
        <v>8</v>
      </c>
      <c r="AD1131" s="219">
        <v>118</v>
      </c>
      <c r="AE1131" s="152">
        <v>437</v>
      </c>
      <c r="AF1131" s="152">
        <v>1431</v>
      </c>
      <c r="AG1131" s="221">
        <v>2</v>
      </c>
      <c r="AH1131" s="221">
        <v>119</v>
      </c>
      <c r="AI1131" s="221">
        <v>53</v>
      </c>
      <c r="AJ1131" s="210">
        <v>1419</v>
      </c>
      <c r="AK1131" s="221">
        <v>0</v>
      </c>
      <c r="AL1131" s="221">
        <v>403</v>
      </c>
      <c r="AM1131" s="152">
        <v>1022</v>
      </c>
      <c r="AN1131" s="219">
        <v>974</v>
      </c>
      <c r="AO1131" s="221">
        <v>642</v>
      </c>
      <c r="AP1131" s="210">
        <v>1205</v>
      </c>
      <c r="AQ1131" s="221">
        <v>137</v>
      </c>
      <c r="AR1131" s="221">
        <v>12</v>
      </c>
      <c r="AS1131" s="219">
        <v>558</v>
      </c>
      <c r="AT1131" s="152">
        <v>1320</v>
      </c>
      <c r="AU1131" s="219">
        <v>8</v>
      </c>
      <c r="AV1131" s="219">
        <v>110</v>
      </c>
      <c r="AW1131" s="210">
        <v>1322</v>
      </c>
      <c r="AX1131" s="221">
        <v>674</v>
      </c>
      <c r="AY1131" s="221">
        <v>0</v>
      </c>
      <c r="AZ1131" s="274">
        <v>15</v>
      </c>
      <c r="BA1131" s="141">
        <v>1878</v>
      </c>
      <c r="BB1131" s="274">
        <v>5</v>
      </c>
      <c r="BC1131" s="274">
        <v>98</v>
      </c>
      <c r="BD1131" s="210">
        <v>885</v>
      </c>
      <c r="BE1131" s="221">
        <v>1111</v>
      </c>
      <c r="BF1131" s="152">
        <v>1572</v>
      </c>
      <c r="BG1131" s="219">
        <v>424</v>
      </c>
      <c r="BH1131" s="221">
        <v>2</v>
      </c>
      <c r="BI1131" s="152">
        <v>658</v>
      </c>
      <c r="BJ1131" s="152">
        <v>1338</v>
      </c>
      <c r="BK1131" s="210">
        <v>904</v>
      </c>
      <c r="BL1131" s="210">
        <v>219</v>
      </c>
      <c r="BM1131" s="210">
        <v>677</v>
      </c>
      <c r="BN1131" s="221">
        <v>51</v>
      </c>
      <c r="BO1131" s="221">
        <v>145</v>
      </c>
    </row>
    <row r="1132" spans="1:67" s="53" customFormat="1" x14ac:dyDescent="0.25">
      <c r="A1132" s="53" t="s">
        <v>98</v>
      </c>
      <c r="H1132" s="179">
        <v>45294</v>
      </c>
      <c r="I1132" s="219">
        <f t="shared" ref="I1132" si="2474">I1131+J1132</f>
        <v>1996</v>
      </c>
      <c r="J1132" s="152">
        <v>0</v>
      </c>
      <c r="K1132" s="216">
        <f t="shared" ref="K1132" si="2475">I1132*100000/620249</f>
        <v>321.80624233170875</v>
      </c>
      <c r="L1132" s="265">
        <f t="shared" ref="L1132" si="2476">(I1132*100/I1131)-100</f>
        <v>0</v>
      </c>
      <c r="M1132" s="219">
        <v>0</v>
      </c>
      <c r="N1132" s="210">
        <v>1993</v>
      </c>
      <c r="O1132" s="210">
        <v>3</v>
      </c>
      <c r="P1132" s="152">
        <v>892</v>
      </c>
      <c r="Q1132" s="152">
        <f t="shared" ref="Q1132" si="2477">(I1132-P1132)</f>
        <v>1104</v>
      </c>
      <c r="R1132" s="221">
        <v>0</v>
      </c>
      <c r="S1132" s="210">
        <v>109</v>
      </c>
      <c r="T1132" s="221">
        <v>28</v>
      </c>
      <c r="U1132" s="210">
        <v>1666</v>
      </c>
      <c r="V1132" s="221">
        <v>7</v>
      </c>
      <c r="W1132" s="221">
        <v>2</v>
      </c>
      <c r="X1132" s="221">
        <v>184</v>
      </c>
      <c r="Y1132" s="219">
        <v>0</v>
      </c>
      <c r="Z1132" s="219">
        <v>1</v>
      </c>
      <c r="AA1132" s="219">
        <v>1</v>
      </c>
      <c r="AB1132" s="219">
        <v>0</v>
      </c>
      <c r="AC1132" s="219">
        <v>8</v>
      </c>
      <c r="AD1132" s="219">
        <v>118</v>
      </c>
      <c r="AE1132" s="152">
        <v>437</v>
      </c>
      <c r="AF1132" s="152">
        <v>1431</v>
      </c>
      <c r="AG1132" s="221">
        <v>2</v>
      </c>
      <c r="AH1132" s="221">
        <v>119</v>
      </c>
      <c r="AI1132" s="221">
        <v>53</v>
      </c>
      <c r="AJ1132" s="210">
        <v>1419</v>
      </c>
      <c r="AK1132" s="221">
        <v>0</v>
      </c>
      <c r="AL1132" s="221">
        <v>403</v>
      </c>
      <c r="AM1132" s="152">
        <v>1022</v>
      </c>
      <c r="AN1132" s="219">
        <v>974</v>
      </c>
      <c r="AO1132" s="221">
        <v>642</v>
      </c>
      <c r="AP1132" s="210">
        <v>1205</v>
      </c>
      <c r="AQ1132" s="221">
        <v>137</v>
      </c>
      <c r="AR1132" s="221">
        <v>12</v>
      </c>
      <c r="AS1132" s="219">
        <v>558</v>
      </c>
      <c r="AT1132" s="152">
        <v>1320</v>
      </c>
      <c r="AU1132" s="219">
        <v>8</v>
      </c>
      <c r="AV1132" s="219">
        <v>110</v>
      </c>
      <c r="AW1132" s="210">
        <v>1322</v>
      </c>
      <c r="AX1132" s="221">
        <v>674</v>
      </c>
      <c r="AY1132" s="221">
        <v>0</v>
      </c>
      <c r="AZ1132" s="274">
        <v>15</v>
      </c>
      <c r="BA1132" s="141">
        <v>1878</v>
      </c>
      <c r="BB1132" s="274">
        <v>5</v>
      </c>
      <c r="BC1132" s="274">
        <v>98</v>
      </c>
      <c r="BD1132" s="210">
        <v>885</v>
      </c>
      <c r="BE1132" s="221">
        <v>1111</v>
      </c>
      <c r="BF1132" s="152">
        <v>1572</v>
      </c>
      <c r="BG1132" s="219">
        <v>424</v>
      </c>
      <c r="BH1132" s="221">
        <v>2</v>
      </c>
      <c r="BI1132" s="152">
        <v>658</v>
      </c>
      <c r="BJ1132" s="152">
        <v>1338</v>
      </c>
      <c r="BK1132" s="210">
        <v>904</v>
      </c>
      <c r="BL1132" s="210">
        <v>219</v>
      </c>
      <c r="BM1132" s="210">
        <v>677</v>
      </c>
      <c r="BN1132" s="221">
        <v>51</v>
      </c>
      <c r="BO1132" s="221">
        <v>145</v>
      </c>
    </row>
    <row r="1133" spans="1:67" s="53" customFormat="1" x14ac:dyDescent="0.25">
      <c r="A1133" s="53" t="s">
        <v>98</v>
      </c>
      <c r="H1133" s="179">
        <v>45295</v>
      </c>
      <c r="I1133" s="219">
        <f t="shared" ref="I1133" si="2478">I1132+J1133</f>
        <v>1998</v>
      </c>
      <c r="J1133" s="152">
        <v>2</v>
      </c>
      <c r="K1133" s="216">
        <f t="shared" ref="K1133" si="2479">I1133*100000/620249</f>
        <v>322.12869347632966</v>
      </c>
      <c r="L1133" s="265">
        <f t="shared" ref="L1133" si="2480">(I1133*100/I1132)-100</f>
        <v>0.10020040080159731</v>
      </c>
      <c r="M1133" s="219">
        <v>0</v>
      </c>
      <c r="N1133" s="210">
        <v>1995</v>
      </c>
      <c r="O1133" s="210">
        <v>3</v>
      </c>
      <c r="P1133" s="152">
        <v>892</v>
      </c>
      <c r="Q1133" s="152">
        <f t="shared" ref="Q1133" si="2481">(I1133-P1133)</f>
        <v>1106</v>
      </c>
      <c r="R1133" s="221">
        <v>0</v>
      </c>
      <c r="S1133" s="210">
        <v>109</v>
      </c>
      <c r="T1133" s="221">
        <v>28</v>
      </c>
      <c r="U1133" s="210">
        <v>1668</v>
      </c>
      <c r="V1133" s="221">
        <v>7</v>
      </c>
      <c r="W1133" s="221">
        <v>2</v>
      </c>
      <c r="X1133" s="221">
        <v>184</v>
      </c>
      <c r="Y1133" s="219">
        <v>0</v>
      </c>
      <c r="Z1133" s="219">
        <v>1</v>
      </c>
      <c r="AA1133" s="219">
        <v>1</v>
      </c>
      <c r="AB1133" s="219">
        <v>0</v>
      </c>
      <c r="AC1133" s="219">
        <v>8</v>
      </c>
      <c r="AD1133" s="219">
        <v>118</v>
      </c>
      <c r="AE1133" s="152">
        <v>437</v>
      </c>
      <c r="AF1133" s="152">
        <v>1433</v>
      </c>
      <c r="AG1133" s="221">
        <v>2</v>
      </c>
      <c r="AH1133" s="221">
        <v>119</v>
      </c>
      <c r="AI1133" s="221">
        <v>53</v>
      </c>
      <c r="AJ1133" s="210">
        <v>1421</v>
      </c>
      <c r="AK1133" s="221">
        <v>0</v>
      </c>
      <c r="AL1133" s="221">
        <v>403</v>
      </c>
      <c r="AM1133" s="152">
        <v>1024</v>
      </c>
      <c r="AN1133" s="219">
        <v>974</v>
      </c>
      <c r="AO1133" s="221">
        <v>642</v>
      </c>
      <c r="AP1133" s="210">
        <v>1207</v>
      </c>
      <c r="AQ1133" s="221">
        <v>137</v>
      </c>
      <c r="AR1133" s="221">
        <v>12</v>
      </c>
      <c r="AS1133" s="219">
        <v>558</v>
      </c>
      <c r="AT1133" s="152">
        <v>1322</v>
      </c>
      <c r="AU1133" s="219">
        <v>8</v>
      </c>
      <c r="AV1133" s="219">
        <v>110</v>
      </c>
      <c r="AW1133" s="210">
        <v>1324</v>
      </c>
      <c r="AX1133" s="221">
        <v>674</v>
      </c>
      <c r="AY1133" s="221">
        <v>0</v>
      </c>
      <c r="AZ1133" s="274">
        <v>15</v>
      </c>
      <c r="BA1133" s="141">
        <v>1880</v>
      </c>
      <c r="BB1133" s="274">
        <v>5</v>
      </c>
      <c r="BC1133" s="274">
        <v>98</v>
      </c>
      <c r="BD1133" s="210">
        <v>887</v>
      </c>
      <c r="BE1133" s="221">
        <v>1111</v>
      </c>
      <c r="BF1133" s="152">
        <v>1574</v>
      </c>
      <c r="BG1133" s="219">
        <v>424</v>
      </c>
      <c r="BH1133" s="221">
        <v>2</v>
      </c>
      <c r="BI1133" s="152">
        <v>660</v>
      </c>
      <c r="BJ1133" s="152">
        <v>1338</v>
      </c>
      <c r="BK1133" s="210">
        <v>904</v>
      </c>
      <c r="BL1133" s="210">
        <v>219</v>
      </c>
      <c r="BM1133" s="210">
        <v>679</v>
      </c>
      <c r="BN1133" s="221">
        <v>51</v>
      </c>
      <c r="BO1133" s="221">
        <v>145</v>
      </c>
    </row>
    <row r="1134" spans="1:67" s="53" customFormat="1" x14ac:dyDescent="0.25">
      <c r="A1134" s="53" t="s">
        <v>98</v>
      </c>
      <c r="H1134" s="179">
        <v>45296</v>
      </c>
      <c r="I1134" s="219">
        <f t="shared" ref="I1134" si="2482">I1133+J1134</f>
        <v>1998</v>
      </c>
      <c r="J1134" s="152">
        <v>0</v>
      </c>
      <c r="K1134" s="216">
        <f t="shared" ref="K1134" si="2483">I1134*100000/620249</f>
        <v>322.12869347632966</v>
      </c>
      <c r="L1134" s="265">
        <f t="shared" ref="L1134" si="2484">(I1134*100/I1133)-100</f>
        <v>0</v>
      </c>
      <c r="M1134" s="219">
        <v>0</v>
      </c>
      <c r="N1134" s="210">
        <v>1995</v>
      </c>
      <c r="O1134" s="210">
        <v>3</v>
      </c>
      <c r="P1134" s="152">
        <v>892</v>
      </c>
      <c r="Q1134" s="152">
        <f t="shared" ref="Q1134" si="2485">(I1134-P1134)</f>
        <v>1106</v>
      </c>
      <c r="R1134" s="221">
        <v>0</v>
      </c>
      <c r="S1134" s="210">
        <v>109</v>
      </c>
      <c r="T1134" s="221">
        <v>28</v>
      </c>
      <c r="U1134" s="210">
        <v>1668</v>
      </c>
      <c r="V1134" s="221">
        <v>7</v>
      </c>
      <c r="W1134" s="221">
        <v>2</v>
      </c>
      <c r="X1134" s="221">
        <v>184</v>
      </c>
      <c r="Y1134" s="219">
        <v>0</v>
      </c>
      <c r="Z1134" s="219">
        <v>1</v>
      </c>
      <c r="AA1134" s="219">
        <v>1</v>
      </c>
      <c r="AB1134" s="219">
        <v>0</v>
      </c>
      <c r="AC1134" s="219">
        <v>8</v>
      </c>
      <c r="AD1134" s="219">
        <v>118</v>
      </c>
      <c r="AE1134" s="152">
        <v>437</v>
      </c>
      <c r="AF1134" s="152">
        <v>1433</v>
      </c>
      <c r="AG1134" s="221">
        <v>2</v>
      </c>
      <c r="AH1134" s="221">
        <v>119</v>
      </c>
      <c r="AI1134" s="221">
        <v>53</v>
      </c>
      <c r="AJ1134" s="210">
        <v>1421</v>
      </c>
      <c r="AK1134" s="221">
        <v>0</v>
      </c>
      <c r="AL1134" s="221">
        <v>403</v>
      </c>
      <c r="AM1134" s="152">
        <v>1024</v>
      </c>
      <c r="AN1134" s="219">
        <v>974</v>
      </c>
      <c r="AO1134" s="221">
        <v>642</v>
      </c>
      <c r="AP1134" s="210">
        <v>1207</v>
      </c>
      <c r="AQ1134" s="221">
        <v>137</v>
      </c>
      <c r="AR1134" s="221">
        <v>12</v>
      </c>
      <c r="AS1134" s="219">
        <v>558</v>
      </c>
      <c r="AT1134" s="152">
        <v>1322</v>
      </c>
      <c r="AU1134" s="219">
        <v>8</v>
      </c>
      <c r="AV1134" s="219">
        <v>110</v>
      </c>
      <c r="AW1134" s="210">
        <v>1324</v>
      </c>
      <c r="AX1134" s="221">
        <v>674</v>
      </c>
      <c r="AY1134" s="221">
        <v>0</v>
      </c>
      <c r="AZ1134" s="274">
        <v>15</v>
      </c>
      <c r="BA1134" s="141">
        <v>1880</v>
      </c>
      <c r="BB1134" s="274">
        <v>5</v>
      </c>
      <c r="BC1134" s="274">
        <v>98</v>
      </c>
      <c r="BD1134" s="210">
        <v>887</v>
      </c>
      <c r="BE1134" s="221">
        <v>1111</v>
      </c>
      <c r="BF1134" s="152">
        <v>1574</v>
      </c>
      <c r="BG1134" s="219">
        <v>424</v>
      </c>
      <c r="BH1134" s="221">
        <v>2</v>
      </c>
      <c r="BI1134" s="152">
        <v>660</v>
      </c>
      <c r="BJ1134" s="152">
        <v>1338</v>
      </c>
      <c r="BK1134" s="210">
        <v>904</v>
      </c>
      <c r="BL1134" s="210">
        <v>219</v>
      </c>
      <c r="BM1134" s="210">
        <v>679</v>
      </c>
      <c r="BN1134" s="221">
        <v>51</v>
      </c>
      <c r="BO1134" s="221">
        <v>145</v>
      </c>
    </row>
    <row r="1135" spans="1:67" s="53" customFormat="1" x14ac:dyDescent="0.25">
      <c r="A1135" s="53" t="s">
        <v>98</v>
      </c>
      <c r="H1135" s="179">
        <v>45297</v>
      </c>
      <c r="I1135" s="219">
        <f t="shared" ref="I1135" si="2486">I1134+J1135</f>
        <v>1998</v>
      </c>
      <c r="J1135" s="152">
        <v>0</v>
      </c>
      <c r="K1135" s="216">
        <f t="shared" ref="K1135" si="2487">I1135*100000/620249</f>
        <v>322.12869347632966</v>
      </c>
      <c r="L1135" s="265">
        <f t="shared" ref="L1135" si="2488">(I1135*100/I1134)-100</f>
        <v>0</v>
      </c>
      <c r="M1135" s="219">
        <v>0</v>
      </c>
      <c r="N1135" s="210">
        <v>1995</v>
      </c>
      <c r="O1135" s="210">
        <v>3</v>
      </c>
      <c r="P1135" s="152">
        <v>892</v>
      </c>
      <c r="Q1135" s="152">
        <f t="shared" ref="Q1135" si="2489">(I1135-P1135)</f>
        <v>1106</v>
      </c>
      <c r="R1135" s="221">
        <v>0</v>
      </c>
      <c r="S1135" s="210">
        <v>109</v>
      </c>
      <c r="T1135" s="221">
        <v>28</v>
      </c>
      <c r="U1135" s="210">
        <v>1668</v>
      </c>
      <c r="V1135" s="221">
        <v>7</v>
      </c>
      <c r="W1135" s="221">
        <v>2</v>
      </c>
      <c r="X1135" s="221">
        <v>184</v>
      </c>
      <c r="Y1135" s="219">
        <v>0</v>
      </c>
      <c r="Z1135" s="219">
        <v>1</v>
      </c>
      <c r="AA1135" s="219">
        <v>1</v>
      </c>
      <c r="AB1135" s="219">
        <v>0</v>
      </c>
      <c r="AC1135" s="219">
        <v>8</v>
      </c>
      <c r="AD1135" s="219">
        <v>118</v>
      </c>
      <c r="AE1135" s="152">
        <v>437</v>
      </c>
      <c r="AF1135" s="152">
        <v>1433</v>
      </c>
      <c r="AG1135" s="221">
        <v>2</v>
      </c>
      <c r="AH1135" s="221">
        <v>119</v>
      </c>
      <c r="AI1135" s="221">
        <v>53</v>
      </c>
      <c r="AJ1135" s="210">
        <v>1421</v>
      </c>
      <c r="AK1135" s="221">
        <v>0</v>
      </c>
      <c r="AL1135" s="221">
        <v>403</v>
      </c>
      <c r="AM1135" s="152">
        <v>1024</v>
      </c>
      <c r="AN1135" s="219">
        <v>974</v>
      </c>
      <c r="AO1135" s="221">
        <v>642</v>
      </c>
      <c r="AP1135" s="210">
        <v>1207</v>
      </c>
      <c r="AQ1135" s="221">
        <v>137</v>
      </c>
      <c r="AR1135" s="221">
        <v>12</v>
      </c>
      <c r="AS1135" s="219">
        <v>558</v>
      </c>
      <c r="AT1135" s="152">
        <v>1322</v>
      </c>
      <c r="AU1135" s="219">
        <v>8</v>
      </c>
      <c r="AV1135" s="219">
        <v>110</v>
      </c>
      <c r="AW1135" s="210">
        <v>1324</v>
      </c>
      <c r="AX1135" s="221">
        <v>674</v>
      </c>
      <c r="AY1135" s="221">
        <v>0</v>
      </c>
      <c r="AZ1135" s="274">
        <v>15</v>
      </c>
      <c r="BA1135" s="141">
        <v>1880</v>
      </c>
      <c r="BB1135" s="274">
        <v>5</v>
      </c>
      <c r="BC1135" s="274">
        <v>98</v>
      </c>
      <c r="BD1135" s="210">
        <v>887</v>
      </c>
      <c r="BE1135" s="221">
        <v>1111</v>
      </c>
      <c r="BF1135" s="152">
        <v>1574</v>
      </c>
      <c r="BG1135" s="219">
        <v>424</v>
      </c>
      <c r="BH1135" s="221">
        <v>2</v>
      </c>
      <c r="BI1135" s="152">
        <v>660</v>
      </c>
      <c r="BJ1135" s="152">
        <v>1338</v>
      </c>
      <c r="BK1135" s="210">
        <v>904</v>
      </c>
      <c r="BL1135" s="210">
        <v>219</v>
      </c>
      <c r="BM1135" s="210">
        <v>679</v>
      </c>
      <c r="BN1135" s="221">
        <v>51</v>
      </c>
      <c r="BO1135" s="221">
        <v>145</v>
      </c>
    </row>
    <row r="1136" spans="1:67" s="53" customFormat="1" x14ac:dyDescent="0.25">
      <c r="A1136" s="53" t="s">
        <v>98</v>
      </c>
      <c r="H1136" s="179">
        <v>45298</v>
      </c>
      <c r="I1136" s="219">
        <f t="shared" ref="I1136" si="2490">I1135+J1136</f>
        <v>1998</v>
      </c>
      <c r="J1136" s="152">
        <v>0</v>
      </c>
      <c r="K1136" s="216">
        <f t="shared" ref="K1136" si="2491">I1136*100000/620249</f>
        <v>322.12869347632966</v>
      </c>
      <c r="L1136" s="265">
        <f t="shared" ref="L1136" si="2492">(I1136*100/I1135)-100</f>
        <v>0</v>
      </c>
      <c r="M1136" s="219">
        <v>0</v>
      </c>
      <c r="N1136" s="210">
        <v>1995</v>
      </c>
      <c r="O1136" s="210">
        <v>3</v>
      </c>
      <c r="P1136" s="152">
        <v>892</v>
      </c>
      <c r="Q1136" s="152">
        <f t="shared" ref="Q1136" si="2493">(I1136-P1136)</f>
        <v>1106</v>
      </c>
      <c r="R1136" s="221">
        <v>0</v>
      </c>
      <c r="S1136" s="210">
        <v>109</v>
      </c>
      <c r="T1136" s="221">
        <v>28</v>
      </c>
      <c r="U1136" s="210">
        <v>1668</v>
      </c>
      <c r="V1136" s="221">
        <v>7</v>
      </c>
      <c r="W1136" s="221">
        <v>2</v>
      </c>
      <c r="X1136" s="221">
        <v>184</v>
      </c>
      <c r="Y1136" s="219">
        <v>0</v>
      </c>
      <c r="Z1136" s="219">
        <v>1</v>
      </c>
      <c r="AA1136" s="219">
        <v>1</v>
      </c>
      <c r="AB1136" s="219">
        <v>0</v>
      </c>
      <c r="AC1136" s="219">
        <v>8</v>
      </c>
      <c r="AD1136" s="219">
        <v>118</v>
      </c>
      <c r="AE1136" s="152">
        <v>437</v>
      </c>
      <c r="AF1136" s="152">
        <v>1433</v>
      </c>
      <c r="AG1136" s="221">
        <v>2</v>
      </c>
      <c r="AH1136" s="221">
        <v>119</v>
      </c>
      <c r="AI1136" s="221">
        <v>53</v>
      </c>
      <c r="AJ1136" s="210">
        <v>1421</v>
      </c>
      <c r="AK1136" s="221">
        <v>0</v>
      </c>
      <c r="AL1136" s="221">
        <v>403</v>
      </c>
      <c r="AM1136" s="152">
        <v>1024</v>
      </c>
      <c r="AN1136" s="219">
        <v>974</v>
      </c>
      <c r="AO1136" s="221">
        <v>642</v>
      </c>
      <c r="AP1136" s="210">
        <v>1207</v>
      </c>
      <c r="AQ1136" s="221">
        <v>137</v>
      </c>
      <c r="AR1136" s="221">
        <v>12</v>
      </c>
      <c r="AS1136" s="219">
        <v>558</v>
      </c>
      <c r="AT1136" s="152">
        <v>1322</v>
      </c>
      <c r="AU1136" s="219">
        <v>8</v>
      </c>
      <c r="AV1136" s="219">
        <v>110</v>
      </c>
      <c r="AW1136" s="210">
        <v>1324</v>
      </c>
      <c r="AX1136" s="221">
        <v>674</v>
      </c>
      <c r="AY1136" s="221">
        <v>0</v>
      </c>
      <c r="AZ1136" s="274">
        <v>15</v>
      </c>
      <c r="BA1136" s="141">
        <v>1880</v>
      </c>
      <c r="BB1136" s="274">
        <v>5</v>
      </c>
      <c r="BC1136" s="274">
        <v>98</v>
      </c>
      <c r="BD1136" s="210">
        <v>887</v>
      </c>
      <c r="BE1136" s="221">
        <v>1111</v>
      </c>
      <c r="BF1136" s="152">
        <v>1574</v>
      </c>
      <c r="BG1136" s="219">
        <v>424</v>
      </c>
      <c r="BH1136" s="221">
        <v>2</v>
      </c>
      <c r="BI1136" s="152">
        <v>660</v>
      </c>
      <c r="BJ1136" s="152">
        <v>1338</v>
      </c>
      <c r="BK1136" s="210">
        <v>904</v>
      </c>
      <c r="BL1136" s="210">
        <v>219</v>
      </c>
      <c r="BM1136" s="210">
        <v>679</v>
      </c>
      <c r="BN1136" s="221">
        <v>51</v>
      </c>
      <c r="BO1136" s="221">
        <v>145</v>
      </c>
    </row>
    <row r="1137" spans="1:67" s="53" customFormat="1" x14ac:dyDescent="0.25">
      <c r="A1137" s="53" t="s">
        <v>98</v>
      </c>
      <c r="H1137" s="179">
        <v>45299</v>
      </c>
      <c r="I1137" s="219">
        <f t="shared" ref="I1137" si="2494">I1136+J1137</f>
        <v>1998</v>
      </c>
      <c r="J1137" s="152">
        <v>0</v>
      </c>
      <c r="K1137" s="216">
        <f t="shared" ref="K1137" si="2495">I1137*100000/620249</f>
        <v>322.12869347632966</v>
      </c>
      <c r="L1137" s="265">
        <f t="shared" ref="L1137" si="2496">(I1137*100/I1136)-100</f>
        <v>0</v>
      </c>
      <c r="M1137" s="219">
        <v>0</v>
      </c>
      <c r="N1137" s="210">
        <v>1995</v>
      </c>
      <c r="O1137" s="210">
        <v>3</v>
      </c>
      <c r="P1137" s="152">
        <v>892</v>
      </c>
      <c r="Q1137" s="152">
        <f t="shared" ref="Q1137" si="2497">(I1137-P1137)</f>
        <v>1106</v>
      </c>
      <c r="R1137" s="221">
        <v>0</v>
      </c>
      <c r="S1137" s="210">
        <v>109</v>
      </c>
      <c r="T1137" s="221">
        <v>28</v>
      </c>
      <c r="U1137" s="210">
        <v>1668</v>
      </c>
      <c r="V1137" s="221">
        <v>7</v>
      </c>
      <c r="W1137" s="221">
        <v>2</v>
      </c>
      <c r="X1137" s="221">
        <v>184</v>
      </c>
      <c r="Y1137" s="219">
        <v>0</v>
      </c>
      <c r="Z1137" s="219">
        <v>1</v>
      </c>
      <c r="AA1137" s="219">
        <v>1</v>
      </c>
      <c r="AB1137" s="219">
        <v>0</v>
      </c>
      <c r="AC1137" s="219">
        <v>8</v>
      </c>
      <c r="AD1137" s="219">
        <v>118</v>
      </c>
      <c r="AE1137" s="152">
        <v>437</v>
      </c>
      <c r="AF1137" s="152">
        <v>1433</v>
      </c>
      <c r="AG1137" s="221">
        <v>2</v>
      </c>
      <c r="AH1137" s="221">
        <v>119</v>
      </c>
      <c r="AI1137" s="221">
        <v>53</v>
      </c>
      <c r="AJ1137" s="210">
        <v>1421</v>
      </c>
      <c r="AK1137" s="221">
        <v>0</v>
      </c>
      <c r="AL1137" s="221">
        <v>403</v>
      </c>
      <c r="AM1137" s="152">
        <v>1024</v>
      </c>
      <c r="AN1137" s="219">
        <v>974</v>
      </c>
      <c r="AO1137" s="221">
        <v>642</v>
      </c>
      <c r="AP1137" s="210">
        <v>1207</v>
      </c>
      <c r="AQ1137" s="221">
        <v>137</v>
      </c>
      <c r="AR1137" s="221">
        <v>12</v>
      </c>
      <c r="AS1137" s="219">
        <v>558</v>
      </c>
      <c r="AT1137" s="152">
        <v>1322</v>
      </c>
      <c r="AU1137" s="219">
        <v>8</v>
      </c>
      <c r="AV1137" s="219">
        <v>110</v>
      </c>
      <c r="AW1137" s="210">
        <v>1324</v>
      </c>
      <c r="AX1137" s="221">
        <v>674</v>
      </c>
      <c r="AY1137" s="221">
        <v>0</v>
      </c>
      <c r="AZ1137" s="274">
        <v>15</v>
      </c>
      <c r="BA1137" s="141">
        <v>1880</v>
      </c>
      <c r="BB1137" s="274">
        <v>5</v>
      </c>
      <c r="BC1137" s="274">
        <v>98</v>
      </c>
      <c r="BD1137" s="210">
        <v>887</v>
      </c>
      <c r="BE1137" s="221">
        <v>1111</v>
      </c>
      <c r="BF1137" s="152">
        <v>1574</v>
      </c>
      <c r="BG1137" s="219">
        <v>424</v>
      </c>
      <c r="BH1137" s="221">
        <v>2</v>
      </c>
      <c r="BI1137" s="152">
        <v>660</v>
      </c>
      <c r="BJ1137" s="152">
        <v>1338</v>
      </c>
      <c r="BK1137" s="210">
        <v>904</v>
      </c>
      <c r="BL1137" s="210">
        <v>219</v>
      </c>
      <c r="BM1137" s="210">
        <v>679</v>
      </c>
      <c r="BN1137" s="221">
        <v>51</v>
      </c>
      <c r="BO1137" s="221">
        <v>145</v>
      </c>
    </row>
    <row r="1138" spans="1:67" s="53" customFormat="1" x14ac:dyDescent="0.25">
      <c r="A1138" s="53" t="s">
        <v>98</v>
      </c>
      <c r="H1138" s="179">
        <v>45300</v>
      </c>
      <c r="I1138" s="219">
        <f t="shared" ref="I1138" si="2498">I1137+J1138</f>
        <v>1998</v>
      </c>
      <c r="J1138" s="152">
        <v>0</v>
      </c>
      <c r="K1138" s="216">
        <f t="shared" ref="K1138" si="2499">I1138*100000/620249</f>
        <v>322.12869347632966</v>
      </c>
      <c r="L1138" s="265">
        <f t="shared" ref="L1138" si="2500">(I1138*100/I1137)-100</f>
        <v>0</v>
      </c>
      <c r="M1138" s="219">
        <v>0</v>
      </c>
      <c r="N1138" s="210">
        <v>1995</v>
      </c>
      <c r="O1138" s="210">
        <v>3</v>
      </c>
      <c r="P1138" s="152">
        <v>892</v>
      </c>
      <c r="Q1138" s="152">
        <f t="shared" ref="Q1138" si="2501">(I1138-P1138)</f>
        <v>1106</v>
      </c>
      <c r="R1138" s="221">
        <v>0</v>
      </c>
      <c r="S1138" s="210">
        <v>109</v>
      </c>
      <c r="T1138" s="221">
        <v>28</v>
      </c>
      <c r="U1138" s="210">
        <v>1668</v>
      </c>
      <c r="V1138" s="221">
        <v>7</v>
      </c>
      <c r="W1138" s="221">
        <v>2</v>
      </c>
      <c r="X1138" s="221">
        <v>184</v>
      </c>
      <c r="Y1138" s="219">
        <v>0</v>
      </c>
      <c r="Z1138" s="219">
        <v>1</v>
      </c>
      <c r="AA1138" s="219">
        <v>1</v>
      </c>
      <c r="AB1138" s="219">
        <v>0</v>
      </c>
      <c r="AC1138" s="219">
        <v>8</v>
      </c>
      <c r="AD1138" s="219">
        <v>118</v>
      </c>
      <c r="AE1138" s="152">
        <v>437</v>
      </c>
      <c r="AF1138" s="152">
        <v>1433</v>
      </c>
      <c r="AG1138" s="221">
        <v>2</v>
      </c>
      <c r="AH1138" s="221">
        <v>119</v>
      </c>
      <c r="AI1138" s="221">
        <v>53</v>
      </c>
      <c r="AJ1138" s="210">
        <v>1421</v>
      </c>
      <c r="AK1138" s="221">
        <v>0</v>
      </c>
      <c r="AL1138" s="221">
        <v>403</v>
      </c>
      <c r="AM1138" s="152">
        <v>1024</v>
      </c>
      <c r="AN1138" s="219">
        <v>974</v>
      </c>
      <c r="AO1138" s="221">
        <v>642</v>
      </c>
      <c r="AP1138" s="210">
        <v>1207</v>
      </c>
      <c r="AQ1138" s="221">
        <v>137</v>
      </c>
      <c r="AR1138" s="221">
        <v>12</v>
      </c>
      <c r="AS1138" s="219">
        <v>558</v>
      </c>
      <c r="AT1138" s="152">
        <v>1322</v>
      </c>
      <c r="AU1138" s="219">
        <v>8</v>
      </c>
      <c r="AV1138" s="219">
        <v>110</v>
      </c>
      <c r="AW1138" s="210">
        <v>1324</v>
      </c>
      <c r="AX1138" s="221">
        <v>674</v>
      </c>
      <c r="AY1138" s="221">
        <v>0</v>
      </c>
      <c r="AZ1138" s="274">
        <v>15</v>
      </c>
      <c r="BA1138" s="141">
        <v>1880</v>
      </c>
      <c r="BB1138" s="274">
        <v>5</v>
      </c>
      <c r="BC1138" s="274">
        <v>98</v>
      </c>
      <c r="BD1138" s="210">
        <v>887</v>
      </c>
      <c r="BE1138" s="221">
        <v>1111</v>
      </c>
      <c r="BF1138" s="152">
        <v>1574</v>
      </c>
      <c r="BG1138" s="219">
        <v>424</v>
      </c>
      <c r="BH1138" s="221">
        <v>2</v>
      </c>
      <c r="BI1138" s="152">
        <v>660</v>
      </c>
      <c r="BJ1138" s="152">
        <v>1338</v>
      </c>
      <c r="BK1138" s="210">
        <v>904</v>
      </c>
      <c r="BL1138" s="210">
        <v>219</v>
      </c>
      <c r="BM1138" s="210">
        <v>679</v>
      </c>
      <c r="BN1138" s="221">
        <v>51</v>
      </c>
      <c r="BO1138" s="221">
        <v>145</v>
      </c>
    </row>
    <row r="1139" spans="1:67" s="53" customFormat="1" x14ac:dyDescent="0.25">
      <c r="A1139" s="53" t="s">
        <v>98</v>
      </c>
      <c r="H1139" s="179">
        <v>45301</v>
      </c>
      <c r="I1139" s="219">
        <f t="shared" ref="I1139" si="2502">I1138+J1139</f>
        <v>1998</v>
      </c>
      <c r="J1139" s="152">
        <v>0</v>
      </c>
      <c r="K1139" s="216">
        <f t="shared" ref="K1139" si="2503">I1139*100000/620249</f>
        <v>322.12869347632966</v>
      </c>
      <c r="L1139" s="265">
        <f t="shared" ref="L1139" si="2504">(I1139*100/I1138)-100</f>
        <v>0</v>
      </c>
      <c r="M1139" s="219">
        <v>0</v>
      </c>
      <c r="N1139" s="210">
        <v>1995</v>
      </c>
      <c r="O1139" s="210">
        <v>3</v>
      </c>
      <c r="P1139" s="152">
        <v>892</v>
      </c>
      <c r="Q1139" s="152">
        <f t="shared" ref="Q1139" si="2505">(I1139-P1139)</f>
        <v>1106</v>
      </c>
      <c r="R1139" s="221">
        <v>0</v>
      </c>
      <c r="S1139" s="210">
        <v>109</v>
      </c>
      <c r="T1139" s="221">
        <v>28</v>
      </c>
      <c r="U1139" s="210">
        <v>1668</v>
      </c>
      <c r="V1139" s="221">
        <v>7</v>
      </c>
      <c r="W1139" s="221">
        <v>2</v>
      </c>
      <c r="X1139" s="221">
        <v>184</v>
      </c>
      <c r="Y1139" s="219">
        <v>0</v>
      </c>
      <c r="Z1139" s="219">
        <v>1</v>
      </c>
      <c r="AA1139" s="219">
        <v>1</v>
      </c>
      <c r="AB1139" s="219">
        <v>0</v>
      </c>
      <c r="AC1139" s="219">
        <v>8</v>
      </c>
      <c r="AD1139" s="219">
        <v>118</v>
      </c>
      <c r="AE1139" s="152">
        <v>437</v>
      </c>
      <c r="AF1139" s="152">
        <v>1433</v>
      </c>
      <c r="AG1139" s="221">
        <v>2</v>
      </c>
      <c r="AH1139" s="221">
        <v>119</v>
      </c>
      <c r="AI1139" s="221">
        <v>53</v>
      </c>
      <c r="AJ1139" s="210">
        <v>1421</v>
      </c>
      <c r="AK1139" s="221">
        <v>0</v>
      </c>
      <c r="AL1139" s="221">
        <v>403</v>
      </c>
      <c r="AM1139" s="152">
        <v>1024</v>
      </c>
      <c r="AN1139" s="219">
        <v>974</v>
      </c>
      <c r="AO1139" s="221">
        <v>642</v>
      </c>
      <c r="AP1139" s="210">
        <v>1207</v>
      </c>
      <c r="AQ1139" s="221">
        <v>137</v>
      </c>
      <c r="AR1139" s="221">
        <v>12</v>
      </c>
      <c r="AS1139" s="219">
        <v>558</v>
      </c>
      <c r="AT1139" s="152">
        <v>1322</v>
      </c>
      <c r="AU1139" s="219">
        <v>8</v>
      </c>
      <c r="AV1139" s="219">
        <v>110</v>
      </c>
      <c r="AW1139" s="210">
        <v>1324</v>
      </c>
      <c r="AX1139" s="221">
        <v>674</v>
      </c>
      <c r="AY1139" s="221">
        <v>0</v>
      </c>
      <c r="AZ1139" s="274">
        <v>15</v>
      </c>
      <c r="BA1139" s="141">
        <v>1880</v>
      </c>
      <c r="BB1139" s="274">
        <v>5</v>
      </c>
      <c r="BC1139" s="274">
        <v>98</v>
      </c>
      <c r="BD1139" s="210">
        <v>887</v>
      </c>
      <c r="BE1139" s="221">
        <v>1111</v>
      </c>
      <c r="BF1139" s="152">
        <v>1574</v>
      </c>
      <c r="BG1139" s="219">
        <v>424</v>
      </c>
      <c r="BH1139" s="221">
        <v>2</v>
      </c>
      <c r="BI1139" s="152">
        <v>660</v>
      </c>
      <c r="BJ1139" s="152">
        <v>1338</v>
      </c>
      <c r="BK1139" s="210">
        <v>904</v>
      </c>
      <c r="BL1139" s="210">
        <v>219</v>
      </c>
      <c r="BM1139" s="210">
        <v>679</v>
      </c>
      <c r="BN1139" s="221">
        <v>51</v>
      </c>
      <c r="BO1139" s="221">
        <v>145</v>
      </c>
    </row>
    <row r="1140" spans="1:67" s="53" customFormat="1" x14ac:dyDescent="0.25">
      <c r="A1140" s="53" t="s">
        <v>98</v>
      </c>
      <c r="H1140" s="179">
        <v>45302</v>
      </c>
      <c r="I1140" s="219">
        <f t="shared" ref="I1140" si="2506">I1139+J1140</f>
        <v>1998</v>
      </c>
      <c r="J1140" s="152">
        <v>0</v>
      </c>
      <c r="K1140" s="216">
        <f t="shared" ref="K1140" si="2507">I1140*100000/620249</f>
        <v>322.12869347632966</v>
      </c>
      <c r="L1140" s="265">
        <f t="shared" ref="L1140" si="2508">(I1140*100/I1139)-100</f>
        <v>0</v>
      </c>
      <c r="M1140" s="219">
        <v>0</v>
      </c>
      <c r="N1140" s="210">
        <v>1995</v>
      </c>
      <c r="O1140" s="210">
        <v>3</v>
      </c>
      <c r="P1140" s="152">
        <v>892</v>
      </c>
      <c r="Q1140" s="152">
        <f t="shared" ref="Q1140" si="2509">(I1140-P1140)</f>
        <v>1106</v>
      </c>
      <c r="R1140" s="221">
        <v>0</v>
      </c>
      <c r="S1140" s="210">
        <v>109</v>
      </c>
      <c r="T1140" s="221">
        <v>28</v>
      </c>
      <c r="U1140" s="210">
        <v>1668</v>
      </c>
      <c r="V1140" s="221">
        <v>7</v>
      </c>
      <c r="W1140" s="221">
        <v>2</v>
      </c>
      <c r="X1140" s="221">
        <v>184</v>
      </c>
      <c r="Y1140" s="219">
        <v>0</v>
      </c>
      <c r="Z1140" s="219">
        <v>1</v>
      </c>
      <c r="AA1140" s="219">
        <v>1</v>
      </c>
      <c r="AB1140" s="219">
        <v>0</v>
      </c>
      <c r="AC1140" s="219">
        <v>8</v>
      </c>
      <c r="AD1140" s="219">
        <v>118</v>
      </c>
      <c r="AE1140" s="152">
        <v>437</v>
      </c>
      <c r="AF1140" s="152">
        <v>1433</v>
      </c>
      <c r="AG1140" s="221">
        <v>2</v>
      </c>
      <c r="AH1140" s="221">
        <v>119</v>
      </c>
      <c r="AI1140" s="221">
        <v>53</v>
      </c>
      <c r="AJ1140" s="210">
        <v>1421</v>
      </c>
      <c r="AK1140" s="221">
        <v>0</v>
      </c>
      <c r="AL1140" s="221">
        <v>403</v>
      </c>
      <c r="AM1140" s="152">
        <v>1024</v>
      </c>
      <c r="AN1140" s="219">
        <v>974</v>
      </c>
      <c r="AO1140" s="221">
        <v>642</v>
      </c>
      <c r="AP1140" s="210">
        <v>1207</v>
      </c>
      <c r="AQ1140" s="221">
        <v>137</v>
      </c>
      <c r="AR1140" s="221">
        <v>12</v>
      </c>
      <c r="AS1140" s="219">
        <v>558</v>
      </c>
      <c r="AT1140" s="152">
        <v>1322</v>
      </c>
      <c r="AU1140" s="219">
        <v>8</v>
      </c>
      <c r="AV1140" s="219">
        <v>110</v>
      </c>
      <c r="AW1140" s="210">
        <v>1324</v>
      </c>
      <c r="AX1140" s="221">
        <v>674</v>
      </c>
      <c r="AY1140" s="221">
        <v>0</v>
      </c>
      <c r="AZ1140" s="274">
        <v>15</v>
      </c>
      <c r="BA1140" s="141">
        <v>1880</v>
      </c>
      <c r="BB1140" s="274">
        <v>5</v>
      </c>
      <c r="BC1140" s="274">
        <v>98</v>
      </c>
      <c r="BD1140" s="210">
        <v>887</v>
      </c>
      <c r="BE1140" s="221">
        <v>1111</v>
      </c>
      <c r="BF1140" s="152">
        <v>1574</v>
      </c>
      <c r="BG1140" s="219">
        <v>424</v>
      </c>
      <c r="BH1140" s="221">
        <v>2</v>
      </c>
      <c r="BI1140" s="152">
        <v>660</v>
      </c>
      <c r="BJ1140" s="152">
        <v>1338</v>
      </c>
      <c r="BK1140" s="210">
        <v>904</v>
      </c>
      <c r="BL1140" s="210">
        <v>219</v>
      </c>
      <c r="BM1140" s="210">
        <v>679</v>
      </c>
      <c r="BN1140" s="221">
        <v>51</v>
      </c>
      <c r="BO1140" s="221">
        <v>145</v>
      </c>
    </row>
    <row r="1141" spans="1:67" s="53" customFormat="1" x14ac:dyDescent="0.25">
      <c r="A1141" s="53" t="s">
        <v>98</v>
      </c>
      <c r="H1141" s="179">
        <v>45303</v>
      </c>
      <c r="I1141" s="219">
        <f t="shared" ref="I1141" si="2510">I1140+J1141</f>
        <v>1998</v>
      </c>
      <c r="J1141" s="152">
        <v>0</v>
      </c>
      <c r="K1141" s="216">
        <f t="shared" ref="K1141" si="2511">I1141*100000/620249</f>
        <v>322.12869347632966</v>
      </c>
      <c r="L1141" s="265">
        <f t="shared" ref="L1141" si="2512">(I1141*100/I1140)-100</f>
        <v>0</v>
      </c>
      <c r="M1141" s="219">
        <v>0</v>
      </c>
      <c r="N1141" s="210">
        <v>1995</v>
      </c>
      <c r="O1141" s="210">
        <v>3</v>
      </c>
      <c r="P1141" s="152">
        <v>892</v>
      </c>
      <c r="Q1141" s="152">
        <f t="shared" ref="Q1141" si="2513">(I1141-P1141)</f>
        <v>1106</v>
      </c>
      <c r="R1141" s="221">
        <v>0</v>
      </c>
      <c r="S1141" s="210">
        <v>109</v>
      </c>
      <c r="T1141" s="221">
        <v>28</v>
      </c>
      <c r="U1141" s="210">
        <v>1668</v>
      </c>
      <c r="V1141" s="221">
        <v>7</v>
      </c>
      <c r="W1141" s="221">
        <v>2</v>
      </c>
      <c r="X1141" s="221">
        <v>184</v>
      </c>
      <c r="Y1141" s="219">
        <v>0</v>
      </c>
      <c r="Z1141" s="219">
        <v>1</v>
      </c>
      <c r="AA1141" s="219">
        <v>1</v>
      </c>
      <c r="AB1141" s="219">
        <v>0</v>
      </c>
      <c r="AC1141" s="219">
        <v>8</v>
      </c>
      <c r="AD1141" s="219">
        <v>118</v>
      </c>
      <c r="AE1141" s="152">
        <v>437</v>
      </c>
      <c r="AF1141" s="152">
        <v>1433</v>
      </c>
      <c r="AG1141" s="221">
        <v>2</v>
      </c>
      <c r="AH1141" s="221">
        <v>119</v>
      </c>
      <c r="AI1141" s="221">
        <v>53</v>
      </c>
      <c r="AJ1141" s="210">
        <v>1421</v>
      </c>
      <c r="AK1141" s="221">
        <v>0</v>
      </c>
      <c r="AL1141" s="221">
        <v>403</v>
      </c>
      <c r="AM1141" s="152">
        <v>1024</v>
      </c>
      <c r="AN1141" s="219">
        <v>974</v>
      </c>
      <c r="AO1141" s="221">
        <v>642</v>
      </c>
      <c r="AP1141" s="210">
        <v>1207</v>
      </c>
      <c r="AQ1141" s="221">
        <v>137</v>
      </c>
      <c r="AR1141" s="221">
        <v>12</v>
      </c>
      <c r="AS1141" s="219">
        <v>558</v>
      </c>
      <c r="AT1141" s="152">
        <v>1322</v>
      </c>
      <c r="AU1141" s="219">
        <v>8</v>
      </c>
      <c r="AV1141" s="219">
        <v>110</v>
      </c>
      <c r="AW1141" s="210">
        <v>1324</v>
      </c>
      <c r="AX1141" s="221">
        <v>674</v>
      </c>
      <c r="AY1141" s="221">
        <v>0</v>
      </c>
      <c r="AZ1141" s="274">
        <v>15</v>
      </c>
      <c r="BA1141" s="141">
        <v>1880</v>
      </c>
      <c r="BB1141" s="274">
        <v>5</v>
      </c>
      <c r="BC1141" s="274">
        <v>98</v>
      </c>
      <c r="BD1141" s="210">
        <v>887</v>
      </c>
      <c r="BE1141" s="221">
        <v>1111</v>
      </c>
      <c r="BF1141" s="152">
        <v>1574</v>
      </c>
      <c r="BG1141" s="219">
        <v>424</v>
      </c>
      <c r="BH1141" s="221">
        <v>2</v>
      </c>
      <c r="BI1141" s="152">
        <v>660</v>
      </c>
      <c r="BJ1141" s="152">
        <v>1338</v>
      </c>
      <c r="BK1141" s="210">
        <v>904</v>
      </c>
      <c r="BL1141" s="210">
        <v>219</v>
      </c>
      <c r="BM1141" s="210">
        <v>679</v>
      </c>
      <c r="BN1141" s="221">
        <v>51</v>
      </c>
      <c r="BO1141" s="221">
        <v>145</v>
      </c>
    </row>
    <row r="1142" spans="1:67" s="53" customFormat="1" x14ac:dyDescent="0.25">
      <c r="A1142" s="53" t="s">
        <v>98</v>
      </c>
      <c r="H1142" s="179">
        <v>45304</v>
      </c>
      <c r="I1142" s="219">
        <f t="shared" ref="I1142" si="2514">I1141+J1142</f>
        <v>1998</v>
      </c>
      <c r="J1142" s="152">
        <v>0</v>
      </c>
      <c r="K1142" s="216">
        <f t="shared" ref="K1142" si="2515">I1142*100000/620249</f>
        <v>322.12869347632966</v>
      </c>
      <c r="L1142" s="265">
        <f t="shared" ref="L1142" si="2516">(I1142*100/I1141)-100</f>
        <v>0</v>
      </c>
      <c r="M1142" s="219">
        <v>0</v>
      </c>
      <c r="N1142" s="210">
        <v>1995</v>
      </c>
      <c r="O1142" s="210">
        <v>3</v>
      </c>
      <c r="P1142" s="152">
        <v>892</v>
      </c>
      <c r="Q1142" s="152">
        <f t="shared" ref="Q1142" si="2517">(I1142-P1142)</f>
        <v>1106</v>
      </c>
      <c r="R1142" s="221">
        <v>0</v>
      </c>
      <c r="S1142" s="210">
        <v>109</v>
      </c>
      <c r="T1142" s="221">
        <v>28</v>
      </c>
      <c r="U1142" s="210">
        <v>1668</v>
      </c>
      <c r="V1142" s="221">
        <v>7</v>
      </c>
      <c r="W1142" s="221">
        <v>2</v>
      </c>
      <c r="X1142" s="221">
        <v>184</v>
      </c>
      <c r="Y1142" s="219">
        <v>0</v>
      </c>
      <c r="Z1142" s="219">
        <v>1</v>
      </c>
      <c r="AA1142" s="219">
        <v>1</v>
      </c>
      <c r="AB1142" s="219">
        <v>0</v>
      </c>
      <c r="AC1142" s="219">
        <v>8</v>
      </c>
      <c r="AD1142" s="219">
        <v>118</v>
      </c>
      <c r="AE1142" s="152">
        <v>437</v>
      </c>
      <c r="AF1142" s="152">
        <v>1433</v>
      </c>
      <c r="AG1142" s="221">
        <v>2</v>
      </c>
      <c r="AH1142" s="221">
        <v>119</v>
      </c>
      <c r="AI1142" s="221">
        <v>53</v>
      </c>
      <c r="AJ1142" s="210">
        <v>1421</v>
      </c>
      <c r="AK1142" s="221">
        <v>0</v>
      </c>
      <c r="AL1142" s="221">
        <v>403</v>
      </c>
      <c r="AM1142" s="152">
        <v>1024</v>
      </c>
      <c r="AN1142" s="219">
        <v>974</v>
      </c>
      <c r="AO1142" s="221">
        <v>642</v>
      </c>
      <c r="AP1142" s="210">
        <v>1207</v>
      </c>
      <c r="AQ1142" s="221">
        <v>137</v>
      </c>
      <c r="AR1142" s="221">
        <v>12</v>
      </c>
      <c r="AS1142" s="219">
        <v>558</v>
      </c>
      <c r="AT1142" s="152">
        <v>1322</v>
      </c>
      <c r="AU1142" s="219">
        <v>8</v>
      </c>
      <c r="AV1142" s="219">
        <v>110</v>
      </c>
      <c r="AW1142" s="210">
        <v>1324</v>
      </c>
      <c r="AX1142" s="221">
        <v>674</v>
      </c>
      <c r="AY1142" s="221">
        <v>0</v>
      </c>
      <c r="AZ1142" s="274">
        <v>15</v>
      </c>
      <c r="BA1142" s="141">
        <v>1880</v>
      </c>
      <c r="BB1142" s="274">
        <v>5</v>
      </c>
      <c r="BC1142" s="274">
        <v>98</v>
      </c>
      <c r="BD1142" s="210">
        <v>887</v>
      </c>
      <c r="BE1142" s="221">
        <v>1111</v>
      </c>
      <c r="BF1142" s="152">
        <v>1574</v>
      </c>
      <c r="BG1142" s="219">
        <v>424</v>
      </c>
      <c r="BH1142" s="221">
        <v>2</v>
      </c>
      <c r="BI1142" s="152">
        <v>660</v>
      </c>
      <c r="BJ1142" s="152">
        <v>1338</v>
      </c>
      <c r="BK1142" s="210">
        <v>904</v>
      </c>
      <c r="BL1142" s="210">
        <v>219</v>
      </c>
      <c r="BM1142" s="210">
        <v>679</v>
      </c>
      <c r="BN1142" s="221">
        <v>51</v>
      </c>
      <c r="BO1142" s="221">
        <v>145</v>
      </c>
    </row>
    <row r="1143" spans="1:67" s="53" customFormat="1" x14ac:dyDescent="0.25">
      <c r="A1143" s="53" t="s">
        <v>98</v>
      </c>
      <c r="H1143" s="179">
        <v>45305</v>
      </c>
      <c r="I1143" s="219">
        <f t="shared" ref="I1143" si="2518">I1142+J1143</f>
        <v>1998</v>
      </c>
      <c r="J1143" s="152">
        <v>0</v>
      </c>
      <c r="K1143" s="216">
        <f t="shared" ref="K1143" si="2519">I1143*100000/620249</f>
        <v>322.12869347632966</v>
      </c>
      <c r="L1143" s="265">
        <f t="shared" ref="L1143" si="2520">(I1143*100/I1142)-100</f>
        <v>0</v>
      </c>
      <c r="M1143" s="219">
        <v>0</v>
      </c>
      <c r="N1143" s="210">
        <v>1995</v>
      </c>
      <c r="O1143" s="210">
        <v>3</v>
      </c>
      <c r="P1143" s="152">
        <v>892</v>
      </c>
      <c r="Q1143" s="152">
        <f t="shared" ref="Q1143" si="2521">(I1143-P1143)</f>
        <v>1106</v>
      </c>
      <c r="R1143" s="221">
        <v>0</v>
      </c>
      <c r="S1143" s="210">
        <v>109</v>
      </c>
      <c r="T1143" s="221">
        <v>28</v>
      </c>
      <c r="U1143" s="210">
        <v>1668</v>
      </c>
      <c r="V1143" s="221">
        <v>7</v>
      </c>
      <c r="W1143" s="221">
        <v>2</v>
      </c>
      <c r="X1143" s="221">
        <v>184</v>
      </c>
      <c r="Y1143" s="219">
        <v>0</v>
      </c>
      <c r="Z1143" s="219">
        <v>1</v>
      </c>
      <c r="AA1143" s="219">
        <v>1</v>
      </c>
      <c r="AB1143" s="219">
        <v>0</v>
      </c>
      <c r="AC1143" s="219">
        <v>8</v>
      </c>
      <c r="AD1143" s="219">
        <v>118</v>
      </c>
      <c r="AE1143" s="152">
        <v>437</v>
      </c>
      <c r="AF1143" s="152">
        <v>1433</v>
      </c>
      <c r="AG1143" s="221">
        <v>2</v>
      </c>
      <c r="AH1143" s="221">
        <v>119</v>
      </c>
      <c r="AI1143" s="221">
        <v>53</v>
      </c>
      <c r="AJ1143" s="210">
        <v>1421</v>
      </c>
      <c r="AK1143" s="221">
        <v>0</v>
      </c>
      <c r="AL1143" s="221">
        <v>403</v>
      </c>
      <c r="AM1143" s="152">
        <v>1024</v>
      </c>
      <c r="AN1143" s="219">
        <v>974</v>
      </c>
      <c r="AO1143" s="221">
        <v>642</v>
      </c>
      <c r="AP1143" s="210">
        <v>1207</v>
      </c>
      <c r="AQ1143" s="221">
        <v>137</v>
      </c>
      <c r="AR1143" s="221">
        <v>12</v>
      </c>
      <c r="AS1143" s="219">
        <v>558</v>
      </c>
      <c r="AT1143" s="152">
        <v>1322</v>
      </c>
      <c r="AU1143" s="219">
        <v>8</v>
      </c>
      <c r="AV1143" s="219">
        <v>110</v>
      </c>
      <c r="AW1143" s="210">
        <v>1324</v>
      </c>
      <c r="AX1143" s="221">
        <v>674</v>
      </c>
      <c r="AY1143" s="221">
        <v>0</v>
      </c>
      <c r="AZ1143" s="274">
        <v>15</v>
      </c>
      <c r="BA1143" s="141">
        <v>1880</v>
      </c>
      <c r="BB1143" s="274">
        <v>5</v>
      </c>
      <c r="BC1143" s="274">
        <v>98</v>
      </c>
      <c r="BD1143" s="210">
        <v>887</v>
      </c>
      <c r="BE1143" s="221">
        <v>1111</v>
      </c>
      <c r="BF1143" s="152">
        <v>1574</v>
      </c>
      <c r="BG1143" s="219">
        <v>424</v>
      </c>
      <c r="BH1143" s="221">
        <v>2</v>
      </c>
      <c r="BI1143" s="152">
        <v>660</v>
      </c>
      <c r="BJ1143" s="152">
        <v>1338</v>
      </c>
      <c r="BK1143" s="210">
        <v>904</v>
      </c>
      <c r="BL1143" s="210">
        <v>219</v>
      </c>
      <c r="BM1143" s="210">
        <v>679</v>
      </c>
      <c r="BN1143" s="221">
        <v>51</v>
      </c>
      <c r="BO1143" s="221">
        <v>145</v>
      </c>
    </row>
    <row r="1144" spans="1:67" s="53" customFormat="1" x14ac:dyDescent="0.25">
      <c r="A1144" s="53" t="s">
        <v>98</v>
      </c>
      <c r="H1144" s="179">
        <v>45306</v>
      </c>
      <c r="I1144" s="219">
        <f t="shared" ref="I1144" si="2522">I1143+J1144</f>
        <v>1998</v>
      </c>
      <c r="J1144" s="152">
        <v>0</v>
      </c>
      <c r="K1144" s="216">
        <f t="shared" ref="K1144" si="2523">I1144*100000/620249</f>
        <v>322.12869347632966</v>
      </c>
      <c r="L1144" s="265">
        <f t="shared" ref="L1144" si="2524">(I1144*100/I1143)-100</f>
        <v>0</v>
      </c>
      <c r="M1144" s="219">
        <v>0</v>
      </c>
      <c r="N1144" s="210">
        <v>1995</v>
      </c>
      <c r="O1144" s="210">
        <v>3</v>
      </c>
      <c r="P1144" s="152">
        <v>892</v>
      </c>
      <c r="Q1144" s="152">
        <f t="shared" ref="Q1144" si="2525">(I1144-P1144)</f>
        <v>1106</v>
      </c>
      <c r="R1144" s="221">
        <v>0</v>
      </c>
      <c r="S1144" s="210">
        <v>109</v>
      </c>
      <c r="T1144" s="221">
        <v>28</v>
      </c>
      <c r="U1144" s="210">
        <v>1668</v>
      </c>
      <c r="V1144" s="221">
        <v>7</v>
      </c>
      <c r="W1144" s="221">
        <v>2</v>
      </c>
      <c r="X1144" s="221">
        <v>184</v>
      </c>
      <c r="Y1144" s="219">
        <v>0</v>
      </c>
      <c r="Z1144" s="219">
        <v>1</v>
      </c>
      <c r="AA1144" s="219">
        <v>1</v>
      </c>
      <c r="AB1144" s="219">
        <v>0</v>
      </c>
      <c r="AC1144" s="219">
        <v>8</v>
      </c>
      <c r="AD1144" s="219">
        <v>118</v>
      </c>
      <c r="AE1144" s="152">
        <v>437</v>
      </c>
      <c r="AF1144" s="152">
        <v>1433</v>
      </c>
      <c r="AG1144" s="221">
        <v>2</v>
      </c>
      <c r="AH1144" s="221">
        <v>119</v>
      </c>
      <c r="AI1144" s="221">
        <v>53</v>
      </c>
      <c r="AJ1144" s="210">
        <v>1421</v>
      </c>
      <c r="AK1144" s="221">
        <v>0</v>
      </c>
      <c r="AL1144" s="221">
        <v>403</v>
      </c>
      <c r="AM1144" s="152">
        <v>1024</v>
      </c>
      <c r="AN1144" s="219">
        <v>974</v>
      </c>
      <c r="AO1144" s="221">
        <v>642</v>
      </c>
      <c r="AP1144" s="210">
        <v>1207</v>
      </c>
      <c r="AQ1144" s="221">
        <v>137</v>
      </c>
      <c r="AR1144" s="221">
        <v>12</v>
      </c>
      <c r="AS1144" s="219">
        <v>558</v>
      </c>
      <c r="AT1144" s="152">
        <v>1322</v>
      </c>
      <c r="AU1144" s="219">
        <v>8</v>
      </c>
      <c r="AV1144" s="219">
        <v>110</v>
      </c>
      <c r="AW1144" s="210">
        <v>1324</v>
      </c>
      <c r="AX1144" s="221">
        <v>674</v>
      </c>
      <c r="AY1144" s="221">
        <v>0</v>
      </c>
      <c r="AZ1144" s="274">
        <v>15</v>
      </c>
      <c r="BA1144" s="141">
        <v>1880</v>
      </c>
      <c r="BB1144" s="274">
        <v>5</v>
      </c>
      <c r="BC1144" s="274">
        <v>98</v>
      </c>
      <c r="BD1144" s="210">
        <v>887</v>
      </c>
      <c r="BE1144" s="221">
        <v>1111</v>
      </c>
      <c r="BF1144" s="152">
        <v>1574</v>
      </c>
      <c r="BG1144" s="219">
        <v>424</v>
      </c>
      <c r="BH1144" s="221">
        <v>2</v>
      </c>
      <c r="BI1144" s="152">
        <v>660</v>
      </c>
      <c r="BJ1144" s="152">
        <v>1338</v>
      </c>
      <c r="BK1144" s="210">
        <v>904</v>
      </c>
      <c r="BL1144" s="210">
        <v>219</v>
      </c>
      <c r="BM1144" s="210">
        <v>679</v>
      </c>
      <c r="BN1144" s="221">
        <v>51</v>
      </c>
      <c r="BO1144" s="221">
        <v>145</v>
      </c>
    </row>
    <row r="1145" spans="1:67" s="53" customFormat="1" x14ac:dyDescent="0.25">
      <c r="A1145" s="53" t="s">
        <v>98</v>
      </c>
      <c r="H1145" s="179">
        <v>45307</v>
      </c>
      <c r="I1145" s="219">
        <f t="shared" ref="I1145" si="2526">I1144+J1145</f>
        <v>1998</v>
      </c>
      <c r="J1145" s="152">
        <v>0</v>
      </c>
      <c r="K1145" s="216">
        <f t="shared" ref="K1145" si="2527">I1145*100000/620249</f>
        <v>322.12869347632966</v>
      </c>
      <c r="L1145" s="265">
        <f t="shared" ref="L1145" si="2528">(I1145*100/I1144)-100</f>
        <v>0</v>
      </c>
      <c r="M1145" s="219">
        <v>0</v>
      </c>
      <c r="N1145" s="210">
        <v>1995</v>
      </c>
      <c r="O1145" s="210">
        <v>3</v>
      </c>
      <c r="P1145" s="152">
        <v>892</v>
      </c>
      <c r="Q1145" s="152">
        <f t="shared" ref="Q1145" si="2529">(I1145-P1145)</f>
        <v>1106</v>
      </c>
      <c r="R1145" s="221">
        <v>0</v>
      </c>
      <c r="S1145" s="210">
        <v>109</v>
      </c>
      <c r="T1145" s="221">
        <v>28</v>
      </c>
      <c r="U1145" s="210">
        <v>1668</v>
      </c>
      <c r="V1145" s="221">
        <v>7</v>
      </c>
      <c r="W1145" s="221">
        <v>2</v>
      </c>
      <c r="X1145" s="221">
        <v>184</v>
      </c>
      <c r="Y1145" s="219">
        <v>0</v>
      </c>
      <c r="Z1145" s="219">
        <v>1</v>
      </c>
      <c r="AA1145" s="219">
        <v>1</v>
      </c>
      <c r="AB1145" s="219">
        <v>0</v>
      </c>
      <c r="AC1145" s="219">
        <v>8</v>
      </c>
      <c r="AD1145" s="219">
        <v>118</v>
      </c>
      <c r="AE1145" s="152">
        <v>437</v>
      </c>
      <c r="AF1145" s="152">
        <v>1433</v>
      </c>
      <c r="AG1145" s="221">
        <v>2</v>
      </c>
      <c r="AH1145" s="221">
        <v>119</v>
      </c>
      <c r="AI1145" s="221">
        <v>53</v>
      </c>
      <c r="AJ1145" s="210">
        <v>1421</v>
      </c>
      <c r="AK1145" s="221">
        <v>0</v>
      </c>
      <c r="AL1145" s="221">
        <v>403</v>
      </c>
      <c r="AM1145" s="152">
        <v>1024</v>
      </c>
      <c r="AN1145" s="219">
        <v>974</v>
      </c>
      <c r="AO1145" s="221">
        <v>642</v>
      </c>
      <c r="AP1145" s="210">
        <v>1207</v>
      </c>
      <c r="AQ1145" s="221">
        <v>137</v>
      </c>
      <c r="AR1145" s="221">
        <v>12</v>
      </c>
      <c r="AS1145" s="219">
        <v>558</v>
      </c>
      <c r="AT1145" s="152">
        <v>1322</v>
      </c>
      <c r="AU1145" s="219">
        <v>8</v>
      </c>
      <c r="AV1145" s="219">
        <v>110</v>
      </c>
      <c r="AW1145" s="210">
        <v>1324</v>
      </c>
      <c r="AX1145" s="221">
        <v>674</v>
      </c>
      <c r="AY1145" s="221">
        <v>0</v>
      </c>
      <c r="AZ1145" s="274">
        <v>15</v>
      </c>
      <c r="BA1145" s="141">
        <v>1880</v>
      </c>
      <c r="BB1145" s="274">
        <v>5</v>
      </c>
      <c r="BC1145" s="274">
        <v>98</v>
      </c>
      <c r="BD1145" s="210">
        <v>887</v>
      </c>
      <c r="BE1145" s="221">
        <v>1111</v>
      </c>
      <c r="BF1145" s="152">
        <v>1574</v>
      </c>
      <c r="BG1145" s="219">
        <v>424</v>
      </c>
      <c r="BH1145" s="221">
        <v>2</v>
      </c>
      <c r="BI1145" s="152">
        <v>660</v>
      </c>
      <c r="BJ1145" s="152">
        <v>1338</v>
      </c>
      <c r="BK1145" s="210">
        <v>904</v>
      </c>
      <c r="BL1145" s="210">
        <v>219</v>
      </c>
      <c r="BM1145" s="210">
        <v>679</v>
      </c>
      <c r="BN1145" s="221">
        <v>51</v>
      </c>
      <c r="BO1145" s="221">
        <v>145</v>
      </c>
    </row>
    <row r="1146" spans="1:67" s="53" customFormat="1" x14ac:dyDescent="0.25">
      <c r="A1146" s="53" t="s">
        <v>98</v>
      </c>
      <c r="H1146" s="179">
        <v>45308</v>
      </c>
      <c r="I1146" s="219">
        <f t="shared" ref="I1146" si="2530">I1145+J1146</f>
        <v>1998</v>
      </c>
      <c r="J1146" s="152">
        <v>0</v>
      </c>
      <c r="K1146" s="216">
        <f t="shared" ref="K1146" si="2531">I1146*100000/620249</f>
        <v>322.12869347632966</v>
      </c>
      <c r="L1146" s="265">
        <f t="shared" ref="L1146" si="2532">(I1146*100/I1145)-100</f>
        <v>0</v>
      </c>
      <c r="M1146" s="219">
        <v>0</v>
      </c>
      <c r="N1146" s="210">
        <v>1995</v>
      </c>
      <c r="O1146" s="210">
        <v>3</v>
      </c>
      <c r="P1146" s="152">
        <v>892</v>
      </c>
      <c r="Q1146" s="152">
        <f t="shared" ref="Q1146" si="2533">(I1146-P1146)</f>
        <v>1106</v>
      </c>
      <c r="R1146" s="221">
        <v>0</v>
      </c>
      <c r="S1146" s="210">
        <v>109</v>
      </c>
      <c r="T1146" s="221">
        <v>28</v>
      </c>
      <c r="U1146" s="210">
        <v>1668</v>
      </c>
      <c r="V1146" s="221">
        <v>7</v>
      </c>
      <c r="W1146" s="221">
        <v>2</v>
      </c>
      <c r="X1146" s="221">
        <v>184</v>
      </c>
      <c r="Y1146" s="219">
        <v>0</v>
      </c>
      <c r="Z1146" s="219">
        <v>1</v>
      </c>
      <c r="AA1146" s="219">
        <v>1</v>
      </c>
      <c r="AB1146" s="219">
        <v>0</v>
      </c>
      <c r="AC1146" s="219">
        <v>8</v>
      </c>
      <c r="AD1146" s="219">
        <v>118</v>
      </c>
      <c r="AE1146" s="152">
        <v>437</v>
      </c>
      <c r="AF1146" s="152">
        <v>1433</v>
      </c>
      <c r="AG1146" s="221">
        <v>2</v>
      </c>
      <c r="AH1146" s="221">
        <v>119</v>
      </c>
      <c r="AI1146" s="221">
        <v>53</v>
      </c>
      <c r="AJ1146" s="210">
        <v>1421</v>
      </c>
      <c r="AK1146" s="221">
        <v>0</v>
      </c>
      <c r="AL1146" s="221">
        <v>403</v>
      </c>
      <c r="AM1146" s="152">
        <v>1024</v>
      </c>
      <c r="AN1146" s="219">
        <v>974</v>
      </c>
      <c r="AO1146" s="221">
        <v>642</v>
      </c>
      <c r="AP1146" s="210">
        <v>1207</v>
      </c>
      <c r="AQ1146" s="221">
        <v>137</v>
      </c>
      <c r="AR1146" s="221">
        <v>12</v>
      </c>
      <c r="AS1146" s="219">
        <v>558</v>
      </c>
      <c r="AT1146" s="152">
        <v>1322</v>
      </c>
      <c r="AU1146" s="219">
        <v>8</v>
      </c>
      <c r="AV1146" s="219">
        <v>110</v>
      </c>
      <c r="AW1146" s="210">
        <v>1324</v>
      </c>
      <c r="AX1146" s="221">
        <v>674</v>
      </c>
      <c r="AY1146" s="221">
        <v>0</v>
      </c>
      <c r="AZ1146" s="274">
        <v>15</v>
      </c>
      <c r="BA1146" s="141">
        <v>1880</v>
      </c>
      <c r="BB1146" s="274">
        <v>5</v>
      </c>
      <c r="BC1146" s="274">
        <v>98</v>
      </c>
      <c r="BD1146" s="210">
        <v>887</v>
      </c>
      <c r="BE1146" s="221">
        <v>1111</v>
      </c>
      <c r="BF1146" s="152">
        <v>1574</v>
      </c>
      <c r="BG1146" s="219">
        <v>424</v>
      </c>
      <c r="BH1146" s="221">
        <v>2</v>
      </c>
      <c r="BI1146" s="152">
        <v>660</v>
      </c>
      <c r="BJ1146" s="152">
        <v>1338</v>
      </c>
      <c r="BK1146" s="210">
        <v>904</v>
      </c>
      <c r="BL1146" s="210">
        <v>219</v>
      </c>
      <c r="BM1146" s="210">
        <v>679</v>
      </c>
      <c r="BN1146" s="221">
        <v>51</v>
      </c>
      <c r="BO1146" s="221">
        <v>145</v>
      </c>
    </row>
    <row r="1147" spans="1:67" s="53" customFormat="1" x14ac:dyDescent="0.25">
      <c r="A1147" s="53" t="s">
        <v>98</v>
      </c>
      <c r="H1147" s="179">
        <v>45309</v>
      </c>
      <c r="I1147" s="219">
        <f t="shared" ref="I1147" si="2534">I1146+J1147</f>
        <v>2002</v>
      </c>
      <c r="J1147" s="152">
        <v>4</v>
      </c>
      <c r="K1147" s="216">
        <f t="shared" ref="K1147" si="2535">I1147*100000/620249</f>
        <v>322.77359576557154</v>
      </c>
      <c r="L1147" s="265">
        <f t="shared" ref="L1147" si="2536">(I1147*100/I1146)-100</f>
        <v>0.20020020020020013</v>
      </c>
      <c r="M1147" s="219">
        <v>0</v>
      </c>
      <c r="N1147" s="210">
        <v>1999</v>
      </c>
      <c r="O1147" s="210">
        <v>3</v>
      </c>
      <c r="P1147" s="152">
        <v>896</v>
      </c>
      <c r="Q1147" s="152">
        <f t="shared" ref="Q1147" si="2537">(I1147-P1147)</f>
        <v>1106</v>
      </c>
      <c r="R1147" s="221">
        <v>0</v>
      </c>
      <c r="S1147" s="210">
        <v>109</v>
      </c>
      <c r="T1147" s="221">
        <v>28</v>
      </c>
      <c r="U1147" s="210">
        <v>1671</v>
      </c>
      <c r="V1147" s="221">
        <v>7</v>
      </c>
      <c r="W1147" s="221">
        <v>2</v>
      </c>
      <c r="X1147" s="221">
        <v>185</v>
      </c>
      <c r="Y1147" s="219">
        <v>0</v>
      </c>
      <c r="Z1147" s="219">
        <v>1</v>
      </c>
      <c r="AA1147" s="219">
        <v>1</v>
      </c>
      <c r="AB1147" s="219">
        <v>0</v>
      </c>
      <c r="AC1147" s="219">
        <v>9</v>
      </c>
      <c r="AD1147" s="219">
        <v>118</v>
      </c>
      <c r="AE1147" s="152">
        <v>439</v>
      </c>
      <c r="AF1147" s="152">
        <v>1434</v>
      </c>
      <c r="AG1147" s="221">
        <v>2</v>
      </c>
      <c r="AH1147" s="221">
        <v>119</v>
      </c>
      <c r="AI1147" s="221">
        <v>53</v>
      </c>
      <c r="AJ1147" s="210">
        <v>1425</v>
      </c>
      <c r="AK1147" s="221">
        <v>0</v>
      </c>
      <c r="AL1147" s="221">
        <v>403</v>
      </c>
      <c r="AM1147" s="152">
        <v>1027</v>
      </c>
      <c r="AN1147" s="219">
        <v>975</v>
      </c>
      <c r="AO1147" s="221">
        <v>643</v>
      </c>
      <c r="AP1147" s="210">
        <v>1209</v>
      </c>
      <c r="AQ1147" s="221">
        <v>138</v>
      </c>
      <c r="AR1147" s="221">
        <v>12</v>
      </c>
      <c r="AS1147" s="219">
        <v>558</v>
      </c>
      <c r="AT1147" s="152">
        <v>1326</v>
      </c>
      <c r="AU1147" s="219">
        <v>8</v>
      </c>
      <c r="AV1147" s="219">
        <v>110</v>
      </c>
      <c r="AW1147" s="210">
        <v>1328</v>
      </c>
      <c r="AX1147" s="221">
        <v>674</v>
      </c>
      <c r="AY1147" s="221">
        <v>0</v>
      </c>
      <c r="AZ1147" s="274">
        <v>15</v>
      </c>
      <c r="BA1147" s="141">
        <v>1883</v>
      </c>
      <c r="BB1147" s="274">
        <v>5</v>
      </c>
      <c r="BC1147" s="274">
        <v>99</v>
      </c>
      <c r="BD1147" s="210">
        <v>888</v>
      </c>
      <c r="BE1147" s="221">
        <v>1114</v>
      </c>
      <c r="BF1147" s="152">
        <v>1577</v>
      </c>
      <c r="BG1147" s="219">
        <v>425</v>
      </c>
      <c r="BH1147" s="221">
        <v>2</v>
      </c>
      <c r="BI1147" s="152">
        <v>661</v>
      </c>
      <c r="BJ1147" s="152">
        <v>1341</v>
      </c>
      <c r="BK1147" s="210">
        <v>905</v>
      </c>
      <c r="BL1147" s="210">
        <v>219</v>
      </c>
      <c r="BM1147" s="210">
        <v>681</v>
      </c>
      <c r="BN1147" s="221">
        <v>52</v>
      </c>
      <c r="BO1147" s="221">
        <v>145</v>
      </c>
    </row>
    <row r="1148" spans="1:67" s="53" customFormat="1" x14ac:dyDescent="0.25">
      <c r="A1148" s="53" t="s">
        <v>98</v>
      </c>
      <c r="H1148" s="179">
        <v>45310</v>
      </c>
      <c r="I1148" s="219">
        <f t="shared" ref="I1148" si="2538">I1147+J1148</f>
        <v>2002</v>
      </c>
      <c r="J1148" s="152">
        <v>0</v>
      </c>
      <c r="K1148" s="216">
        <f t="shared" ref="K1148" si="2539">I1148*100000/620249</f>
        <v>322.77359576557154</v>
      </c>
      <c r="L1148" s="265">
        <f t="shared" ref="L1148" si="2540">(I1148*100/I1147)-100</f>
        <v>0</v>
      </c>
      <c r="M1148" s="219">
        <v>0</v>
      </c>
      <c r="N1148" s="210">
        <v>1999</v>
      </c>
      <c r="O1148" s="210">
        <v>3</v>
      </c>
      <c r="P1148" s="152">
        <v>896</v>
      </c>
      <c r="Q1148" s="152">
        <f t="shared" ref="Q1148" si="2541">(I1148-P1148)</f>
        <v>1106</v>
      </c>
      <c r="R1148" s="221">
        <v>0</v>
      </c>
      <c r="S1148" s="210">
        <v>109</v>
      </c>
      <c r="T1148" s="221">
        <v>28</v>
      </c>
      <c r="U1148" s="210">
        <v>1671</v>
      </c>
      <c r="V1148" s="221">
        <v>7</v>
      </c>
      <c r="W1148" s="221">
        <v>2</v>
      </c>
      <c r="X1148" s="221">
        <v>185</v>
      </c>
      <c r="Y1148" s="219">
        <v>0</v>
      </c>
      <c r="Z1148" s="219">
        <v>1</v>
      </c>
      <c r="AA1148" s="219">
        <v>1</v>
      </c>
      <c r="AB1148" s="219">
        <v>0</v>
      </c>
      <c r="AC1148" s="219">
        <v>9</v>
      </c>
      <c r="AD1148" s="219">
        <v>118</v>
      </c>
      <c r="AE1148" s="152">
        <v>439</v>
      </c>
      <c r="AF1148" s="152">
        <v>1434</v>
      </c>
      <c r="AG1148" s="221">
        <v>2</v>
      </c>
      <c r="AH1148" s="221">
        <v>119</v>
      </c>
      <c r="AI1148" s="221">
        <v>53</v>
      </c>
      <c r="AJ1148" s="210">
        <v>1425</v>
      </c>
      <c r="AK1148" s="221">
        <v>0</v>
      </c>
      <c r="AL1148" s="221">
        <v>403</v>
      </c>
      <c r="AM1148" s="152">
        <v>1027</v>
      </c>
      <c r="AN1148" s="219">
        <v>975</v>
      </c>
      <c r="AO1148" s="221">
        <v>643</v>
      </c>
      <c r="AP1148" s="210">
        <v>1209</v>
      </c>
      <c r="AQ1148" s="221">
        <v>138</v>
      </c>
      <c r="AR1148" s="221">
        <v>12</v>
      </c>
      <c r="AS1148" s="219">
        <v>558</v>
      </c>
      <c r="AT1148" s="152">
        <v>1326</v>
      </c>
      <c r="AU1148" s="219">
        <v>8</v>
      </c>
      <c r="AV1148" s="219">
        <v>110</v>
      </c>
      <c r="AW1148" s="210">
        <v>1328</v>
      </c>
      <c r="AX1148" s="221">
        <v>674</v>
      </c>
      <c r="AY1148" s="221">
        <v>0</v>
      </c>
      <c r="AZ1148" s="274">
        <v>15</v>
      </c>
      <c r="BA1148" s="141">
        <v>1883</v>
      </c>
      <c r="BB1148" s="274">
        <v>5</v>
      </c>
      <c r="BC1148" s="274">
        <v>99</v>
      </c>
      <c r="BD1148" s="210">
        <v>888</v>
      </c>
      <c r="BE1148" s="221">
        <v>1114</v>
      </c>
      <c r="BF1148" s="152">
        <v>1577</v>
      </c>
      <c r="BG1148" s="219">
        <v>425</v>
      </c>
      <c r="BH1148" s="221">
        <v>2</v>
      </c>
      <c r="BI1148" s="152">
        <v>661</v>
      </c>
      <c r="BJ1148" s="152">
        <v>1341</v>
      </c>
      <c r="BK1148" s="210">
        <v>905</v>
      </c>
      <c r="BL1148" s="210">
        <v>219</v>
      </c>
      <c r="BM1148" s="210">
        <v>681</v>
      </c>
      <c r="BN1148" s="221">
        <v>52</v>
      </c>
      <c r="BO1148" s="221">
        <v>145</v>
      </c>
    </row>
    <row r="1149" spans="1:67" s="53" customFormat="1" x14ac:dyDescent="0.25">
      <c r="A1149" s="53" t="s">
        <v>98</v>
      </c>
      <c r="H1149" s="179">
        <v>45311</v>
      </c>
      <c r="I1149" s="219">
        <f t="shared" ref="I1149" si="2542">I1148+J1149</f>
        <v>2002</v>
      </c>
      <c r="J1149" s="152">
        <v>0</v>
      </c>
      <c r="K1149" s="216">
        <f t="shared" ref="K1149" si="2543">I1149*100000/620249</f>
        <v>322.77359576557154</v>
      </c>
      <c r="L1149" s="265">
        <f t="shared" ref="L1149" si="2544">(I1149*100/I1148)-100</f>
        <v>0</v>
      </c>
      <c r="M1149" s="219">
        <v>0</v>
      </c>
      <c r="N1149" s="210">
        <v>1999</v>
      </c>
      <c r="O1149" s="210">
        <v>3</v>
      </c>
      <c r="P1149" s="152">
        <v>896</v>
      </c>
      <c r="Q1149" s="152">
        <f t="shared" ref="Q1149" si="2545">(I1149-P1149)</f>
        <v>1106</v>
      </c>
      <c r="R1149" s="221">
        <v>0</v>
      </c>
      <c r="S1149" s="210">
        <v>109</v>
      </c>
      <c r="T1149" s="221">
        <v>28</v>
      </c>
      <c r="U1149" s="210">
        <v>1671</v>
      </c>
      <c r="V1149" s="221">
        <v>7</v>
      </c>
      <c r="W1149" s="221">
        <v>2</v>
      </c>
      <c r="X1149" s="221">
        <v>185</v>
      </c>
      <c r="Y1149" s="219">
        <v>0</v>
      </c>
      <c r="Z1149" s="219">
        <v>1</v>
      </c>
      <c r="AA1149" s="219">
        <v>1</v>
      </c>
      <c r="AB1149" s="219">
        <v>0</v>
      </c>
      <c r="AC1149" s="219">
        <v>9</v>
      </c>
      <c r="AD1149" s="219">
        <v>118</v>
      </c>
      <c r="AE1149" s="152">
        <v>439</v>
      </c>
      <c r="AF1149" s="152">
        <v>1434</v>
      </c>
      <c r="AG1149" s="221">
        <v>2</v>
      </c>
      <c r="AH1149" s="221">
        <v>119</v>
      </c>
      <c r="AI1149" s="221">
        <v>53</v>
      </c>
      <c r="AJ1149" s="210">
        <v>1425</v>
      </c>
      <c r="AK1149" s="221">
        <v>0</v>
      </c>
      <c r="AL1149" s="221">
        <v>403</v>
      </c>
      <c r="AM1149" s="152">
        <v>1027</v>
      </c>
      <c r="AN1149" s="219">
        <v>975</v>
      </c>
      <c r="AO1149" s="221">
        <v>643</v>
      </c>
      <c r="AP1149" s="210">
        <v>1209</v>
      </c>
      <c r="AQ1149" s="221">
        <v>138</v>
      </c>
      <c r="AR1149" s="221">
        <v>12</v>
      </c>
      <c r="AS1149" s="219">
        <v>558</v>
      </c>
      <c r="AT1149" s="152">
        <v>1326</v>
      </c>
      <c r="AU1149" s="219">
        <v>8</v>
      </c>
      <c r="AV1149" s="219">
        <v>110</v>
      </c>
      <c r="AW1149" s="210">
        <v>1328</v>
      </c>
      <c r="AX1149" s="221">
        <v>674</v>
      </c>
      <c r="AY1149" s="221">
        <v>0</v>
      </c>
      <c r="AZ1149" s="274">
        <v>15</v>
      </c>
      <c r="BA1149" s="141">
        <v>1883</v>
      </c>
      <c r="BB1149" s="274">
        <v>5</v>
      </c>
      <c r="BC1149" s="274">
        <v>99</v>
      </c>
      <c r="BD1149" s="210">
        <v>888</v>
      </c>
      <c r="BE1149" s="221">
        <v>1114</v>
      </c>
      <c r="BF1149" s="152">
        <v>1577</v>
      </c>
      <c r="BG1149" s="219">
        <v>425</v>
      </c>
      <c r="BH1149" s="221">
        <v>2</v>
      </c>
      <c r="BI1149" s="152">
        <v>661</v>
      </c>
      <c r="BJ1149" s="152">
        <v>1341</v>
      </c>
      <c r="BK1149" s="210">
        <v>905</v>
      </c>
      <c r="BL1149" s="210">
        <v>219</v>
      </c>
      <c r="BM1149" s="210">
        <v>681</v>
      </c>
      <c r="BN1149" s="221">
        <v>52</v>
      </c>
      <c r="BO1149" s="221">
        <v>145</v>
      </c>
    </row>
    <row r="1150" spans="1:67" s="53" customFormat="1" x14ac:dyDescent="0.25">
      <c r="A1150" s="53" t="s">
        <v>98</v>
      </c>
      <c r="H1150" s="179">
        <v>45312</v>
      </c>
      <c r="I1150" s="219">
        <f t="shared" ref="I1150" si="2546">I1149+J1150</f>
        <v>2002</v>
      </c>
      <c r="J1150" s="152">
        <v>0</v>
      </c>
      <c r="K1150" s="216">
        <f t="shared" ref="K1150" si="2547">I1150*100000/620249</f>
        <v>322.77359576557154</v>
      </c>
      <c r="L1150" s="265">
        <f t="shared" ref="L1150" si="2548">(I1150*100/I1149)-100</f>
        <v>0</v>
      </c>
      <c r="M1150" s="219">
        <v>0</v>
      </c>
      <c r="N1150" s="210">
        <v>1999</v>
      </c>
      <c r="O1150" s="210">
        <v>3</v>
      </c>
      <c r="P1150" s="152">
        <v>896</v>
      </c>
      <c r="Q1150" s="152">
        <f t="shared" ref="Q1150" si="2549">(I1150-P1150)</f>
        <v>1106</v>
      </c>
      <c r="R1150" s="221">
        <v>0</v>
      </c>
      <c r="S1150" s="210">
        <v>109</v>
      </c>
      <c r="T1150" s="221">
        <v>28</v>
      </c>
      <c r="U1150" s="210">
        <v>1671</v>
      </c>
      <c r="V1150" s="221">
        <v>7</v>
      </c>
      <c r="W1150" s="221">
        <v>2</v>
      </c>
      <c r="X1150" s="221">
        <v>185</v>
      </c>
      <c r="Y1150" s="219">
        <v>0</v>
      </c>
      <c r="Z1150" s="219">
        <v>1</v>
      </c>
      <c r="AA1150" s="219">
        <v>1</v>
      </c>
      <c r="AB1150" s="219">
        <v>0</v>
      </c>
      <c r="AC1150" s="219">
        <v>9</v>
      </c>
      <c r="AD1150" s="219">
        <v>118</v>
      </c>
      <c r="AE1150" s="152">
        <v>439</v>
      </c>
      <c r="AF1150" s="152">
        <v>1434</v>
      </c>
      <c r="AG1150" s="221">
        <v>2</v>
      </c>
      <c r="AH1150" s="221">
        <v>119</v>
      </c>
      <c r="AI1150" s="221">
        <v>53</v>
      </c>
      <c r="AJ1150" s="210">
        <v>1425</v>
      </c>
      <c r="AK1150" s="221">
        <v>0</v>
      </c>
      <c r="AL1150" s="221">
        <v>403</v>
      </c>
      <c r="AM1150" s="152">
        <v>1027</v>
      </c>
      <c r="AN1150" s="219">
        <v>975</v>
      </c>
      <c r="AO1150" s="221">
        <v>643</v>
      </c>
      <c r="AP1150" s="210">
        <v>1209</v>
      </c>
      <c r="AQ1150" s="221">
        <v>138</v>
      </c>
      <c r="AR1150" s="221">
        <v>12</v>
      </c>
      <c r="AS1150" s="219">
        <v>558</v>
      </c>
      <c r="AT1150" s="152">
        <v>1326</v>
      </c>
      <c r="AU1150" s="219">
        <v>8</v>
      </c>
      <c r="AV1150" s="219">
        <v>110</v>
      </c>
      <c r="AW1150" s="210">
        <v>1328</v>
      </c>
      <c r="AX1150" s="221">
        <v>674</v>
      </c>
      <c r="AY1150" s="221">
        <v>0</v>
      </c>
      <c r="AZ1150" s="274">
        <v>15</v>
      </c>
      <c r="BA1150" s="141">
        <v>1883</v>
      </c>
      <c r="BB1150" s="274">
        <v>5</v>
      </c>
      <c r="BC1150" s="274">
        <v>99</v>
      </c>
      <c r="BD1150" s="210">
        <v>888</v>
      </c>
      <c r="BE1150" s="221">
        <v>1114</v>
      </c>
      <c r="BF1150" s="152">
        <v>1577</v>
      </c>
      <c r="BG1150" s="219">
        <v>425</v>
      </c>
      <c r="BH1150" s="221">
        <v>2</v>
      </c>
      <c r="BI1150" s="152">
        <v>661</v>
      </c>
      <c r="BJ1150" s="152">
        <v>1341</v>
      </c>
      <c r="BK1150" s="210">
        <v>905</v>
      </c>
      <c r="BL1150" s="210">
        <v>219</v>
      </c>
      <c r="BM1150" s="210">
        <v>681</v>
      </c>
      <c r="BN1150" s="221">
        <v>52</v>
      </c>
      <c r="BO1150" s="221">
        <v>145</v>
      </c>
    </row>
    <row r="1151" spans="1:67" s="53" customFormat="1" x14ac:dyDescent="0.25">
      <c r="A1151" s="53" t="s">
        <v>98</v>
      </c>
      <c r="H1151" s="179">
        <v>45313</v>
      </c>
      <c r="I1151" s="219">
        <f t="shared" ref="I1151" si="2550">I1150+J1151</f>
        <v>2002</v>
      </c>
      <c r="J1151" s="152">
        <v>0</v>
      </c>
      <c r="K1151" s="216">
        <f t="shared" ref="K1151" si="2551">I1151*100000/620249</f>
        <v>322.77359576557154</v>
      </c>
      <c r="L1151" s="265">
        <f t="shared" ref="L1151" si="2552">(I1151*100/I1150)-100</f>
        <v>0</v>
      </c>
      <c r="M1151" s="219">
        <v>0</v>
      </c>
      <c r="N1151" s="210">
        <v>1999</v>
      </c>
      <c r="O1151" s="210">
        <v>3</v>
      </c>
      <c r="P1151" s="152">
        <v>896</v>
      </c>
      <c r="Q1151" s="152">
        <f t="shared" ref="Q1151" si="2553">(I1151-P1151)</f>
        <v>1106</v>
      </c>
      <c r="R1151" s="221">
        <v>0</v>
      </c>
      <c r="S1151" s="210">
        <v>109</v>
      </c>
      <c r="T1151" s="221">
        <v>28</v>
      </c>
      <c r="U1151" s="210">
        <v>1671</v>
      </c>
      <c r="V1151" s="221">
        <v>7</v>
      </c>
      <c r="W1151" s="221">
        <v>2</v>
      </c>
      <c r="X1151" s="221">
        <v>185</v>
      </c>
      <c r="Y1151" s="219">
        <v>0</v>
      </c>
      <c r="Z1151" s="219">
        <v>1</v>
      </c>
      <c r="AA1151" s="219">
        <v>1</v>
      </c>
      <c r="AB1151" s="219">
        <v>0</v>
      </c>
      <c r="AC1151" s="219">
        <v>9</v>
      </c>
      <c r="AD1151" s="219">
        <v>118</v>
      </c>
      <c r="AE1151" s="152">
        <v>439</v>
      </c>
      <c r="AF1151" s="152">
        <v>1434</v>
      </c>
      <c r="AG1151" s="221">
        <v>2</v>
      </c>
      <c r="AH1151" s="221">
        <v>119</v>
      </c>
      <c r="AI1151" s="221">
        <v>53</v>
      </c>
      <c r="AJ1151" s="210">
        <v>1425</v>
      </c>
      <c r="AK1151" s="221">
        <v>0</v>
      </c>
      <c r="AL1151" s="221">
        <v>403</v>
      </c>
      <c r="AM1151" s="152">
        <v>1027</v>
      </c>
      <c r="AN1151" s="219">
        <v>975</v>
      </c>
      <c r="AO1151" s="221">
        <v>643</v>
      </c>
      <c r="AP1151" s="210">
        <v>1209</v>
      </c>
      <c r="AQ1151" s="221">
        <v>138</v>
      </c>
      <c r="AR1151" s="221">
        <v>12</v>
      </c>
      <c r="AS1151" s="219">
        <v>558</v>
      </c>
      <c r="AT1151" s="152">
        <v>1326</v>
      </c>
      <c r="AU1151" s="219">
        <v>8</v>
      </c>
      <c r="AV1151" s="219">
        <v>110</v>
      </c>
      <c r="AW1151" s="210">
        <v>1328</v>
      </c>
      <c r="AX1151" s="221">
        <v>674</v>
      </c>
      <c r="AY1151" s="221">
        <v>0</v>
      </c>
      <c r="AZ1151" s="274">
        <v>15</v>
      </c>
      <c r="BA1151" s="141">
        <v>1883</v>
      </c>
      <c r="BB1151" s="274">
        <v>5</v>
      </c>
      <c r="BC1151" s="274">
        <v>99</v>
      </c>
      <c r="BD1151" s="210">
        <v>888</v>
      </c>
      <c r="BE1151" s="221">
        <v>1114</v>
      </c>
      <c r="BF1151" s="152">
        <v>1577</v>
      </c>
      <c r="BG1151" s="219">
        <v>425</v>
      </c>
      <c r="BH1151" s="221">
        <v>2</v>
      </c>
      <c r="BI1151" s="152">
        <v>661</v>
      </c>
      <c r="BJ1151" s="152">
        <v>1341</v>
      </c>
      <c r="BK1151" s="210">
        <v>905</v>
      </c>
      <c r="BL1151" s="210">
        <v>219</v>
      </c>
      <c r="BM1151" s="210">
        <v>681</v>
      </c>
      <c r="BN1151" s="221">
        <v>52</v>
      </c>
      <c r="BO1151" s="221">
        <v>145</v>
      </c>
    </row>
    <row r="1152" spans="1:67" s="53" customFormat="1" x14ac:dyDescent="0.25">
      <c r="A1152" s="53" t="s">
        <v>98</v>
      </c>
      <c r="H1152" s="179">
        <v>45314</v>
      </c>
      <c r="I1152" s="219">
        <f t="shared" ref="I1152" si="2554">I1151+J1152</f>
        <v>2002</v>
      </c>
      <c r="J1152" s="152">
        <v>0</v>
      </c>
      <c r="K1152" s="216">
        <f t="shared" ref="K1152" si="2555">I1152*100000/620249</f>
        <v>322.77359576557154</v>
      </c>
      <c r="L1152" s="265">
        <f t="shared" ref="L1152" si="2556">(I1152*100/I1151)-100</f>
        <v>0</v>
      </c>
      <c r="M1152" s="219">
        <v>0</v>
      </c>
      <c r="N1152" s="210">
        <v>1999</v>
      </c>
      <c r="O1152" s="210">
        <v>3</v>
      </c>
      <c r="P1152" s="152">
        <v>896</v>
      </c>
      <c r="Q1152" s="152">
        <f t="shared" ref="Q1152" si="2557">(I1152-P1152)</f>
        <v>1106</v>
      </c>
      <c r="R1152" s="221">
        <v>0</v>
      </c>
      <c r="S1152" s="210">
        <v>109</v>
      </c>
      <c r="T1152" s="221">
        <v>28</v>
      </c>
      <c r="U1152" s="210">
        <v>1671</v>
      </c>
      <c r="V1152" s="221">
        <v>7</v>
      </c>
      <c r="W1152" s="221">
        <v>2</v>
      </c>
      <c r="X1152" s="221">
        <v>185</v>
      </c>
      <c r="Y1152" s="219">
        <v>0</v>
      </c>
      <c r="Z1152" s="219">
        <v>1</v>
      </c>
      <c r="AA1152" s="219">
        <v>1</v>
      </c>
      <c r="AB1152" s="219">
        <v>0</v>
      </c>
      <c r="AC1152" s="219">
        <v>9</v>
      </c>
      <c r="AD1152" s="219">
        <v>118</v>
      </c>
      <c r="AE1152" s="152">
        <v>439</v>
      </c>
      <c r="AF1152" s="152">
        <v>1434</v>
      </c>
      <c r="AG1152" s="221">
        <v>2</v>
      </c>
      <c r="AH1152" s="221">
        <v>119</v>
      </c>
      <c r="AI1152" s="221">
        <v>53</v>
      </c>
      <c r="AJ1152" s="210">
        <v>1425</v>
      </c>
      <c r="AK1152" s="221">
        <v>0</v>
      </c>
      <c r="AL1152" s="221">
        <v>403</v>
      </c>
      <c r="AM1152" s="152">
        <v>1027</v>
      </c>
      <c r="AN1152" s="219">
        <v>975</v>
      </c>
      <c r="AO1152" s="221">
        <v>643</v>
      </c>
      <c r="AP1152" s="210">
        <v>1209</v>
      </c>
      <c r="AQ1152" s="221">
        <v>138</v>
      </c>
      <c r="AR1152" s="221">
        <v>12</v>
      </c>
      <c r="AS1152" s="219">
        <v>558</v>
      </c>
      <c r="AT1152" s="152">
        <v>1326</v>
      </c>
      <c r="AU1152" s="219">
        <v>8</v>
      </c>
      <c r="AV1152" s="219">
        <v>110</v>
      </c>
      <c r="AW1152" s="210">
        <v>1328</v>
      </c>
      <c r="AX1152" s="221">
        <v>674</v>
      </c>
      <c r="AY1152" s="221">
        <v>0</v>
      </c>
      <c r="AZ1152" s="274">
        <v>15</v>
      </c>
      <c r="BA1152" s="141">
        <v>1883</v>
      </c>
      <c r="BB1152" s="274">
        <v>5</v>
      </c>
      <c r="BC1152" s="274">
        <v>99</v>
      </c>
      <c r="BD1152" s="210">
        <v>888</v>
      </c>
      <c r="BE1152" s="221">
        <v>1114</v>
      </c>
      <c r="BF1152" s="152">
        <v>1577</v>
      </c>
      <c r="BG1152" s="219">
        <v>425</v>
      </c>
      <c r="BH1152" s="221">
        <v>2</v>
      </c>
      <c r="BI1152" s="152">
        <v>661</v>
      </c>
      <c r="BJ1152" s="152">
        <v>1341</v>
      </c>
      <c r="BK1152" s="210">
        <v>905</v>
      </c>
      <c r="BL1152" s="210">
        <v>219</v>
      </c>
      <c r="BM1152" s="210">
        <v>681</v>
      </c>
      <c r="BN1152" s="221">
        <v>52</v>
      </c>
      <c r="BO1152" s="221">
        <v>145</v>
      </c>
    </row>
    <row r="1153" spans="1:67" s="53" customFormat="1" x14ac:dyDescent="0.25">
      <c r="A1153" s="53" t="s">
        <v>98</v>
      </c>
      <c r="H1153" s="179">
        <v>45315</v>
      </c>
      <c r="I1153" s="219">
        <f t="shared" ref="I1153" si="2558">I1152+J1153</f>
        <v>2002</v>
      </c>
      <c r="J1153" s="152">
        <v>0</v>
      </c>
      <c r="K1153" s="216">
        <f t="shared" ref="K1153" si="2559">I1153*100000/620249</f>
        <v>322.77359576557154</v>
      </c>
      <c r="L1153" s="265">
        <f t="shared" ref="L1153" si="2560">(I1153*100/I1152)-100</f>
        <v>0</v>
      </c>
      <c r="M1153" s="219">
        <v>0</v>
      </c>
      <c r="N1153" s="210">
        <v>1999</v>
      </c>
      <c r="O1153" s="210">
        <v>3</v>
      </c>
      <c r="P1153" s="152">
        <v>896</v>
      </c>
      <c r="Q1153" s="152">
        <f t="shared" ref="Q1153" si="2561">(I1153-P1153)</f>
        <v>1106</v>
      </c>
      <c r="R1153" s="221">
        <v>0</v>
      </c>
      <c r="S1153" s="210">
        <v>109</v>
      </c>
      <c r="T1153" s="221">
        <v>28</v>
      </c>
      <c r="U1153" s="210">
        <v>1671</v>
      </c>
      <c r="V1153" s="221">
        <v>7</v>
      </c>
      <c r="W1153" s="221">
        <v>2</v>
      </c>
      <c r="X1153" s="221">
        <v>185</v>
      </c>
      <c r="Y1153" s="219">
        <v>0</v>
      </c>
      <c r="Z1153" s="219">
        <v>1</v>
      </c>
      <c r="AA1153" s="219">
        <v>1</v>
      </c>
      <c r="AB1153" s="219">
        <v>0</v>
      </c>
      <c r="AC1153" s="219">
        <v>9</v>
      </c>
      <c r="AD1153" s="219">
        <v>118</v>
      </c>
      <c r="AE1153" s="152">
        <v>439</v>
      </c>
      <c r="AF1153" s="152">
        <v>1434</v>
      </c>
      <c r="AG1153" s="221">
        <v>2</v>
      </c>
      <c r="AH1153" s="221">
        <v>119</v>
      </c>
      <c r="AI1153" s="221">
        <v>53</v>
      </c>
      <c r="AJ1153" s="210">
        <v>1425</v>
      </c>
      <c r="AK1153" s="221">
        <v>0</v>
      </c>
      <c r="AL1153" s="221">
        <v>403</v>
      </c>
      <c r="AM1153" s="152">
        <v>1027</v>
      </c>
      <c r="AN1153" s="219">
        <v>975</v>
      </c>
      <c r="AO1153" s="221">
        <v>643</v>
      </c>
      <c r="AP1153" s="210">
        <v>1209</v>
      </c>
      <c r="AQ1153" s="221">
        <v>138</v>
      </c>
      <c r="AR1153" s="221">
        <v>12</v>
      </c>
      <c r="AS1153" s="219">
        <v>558</v>
      </c>
      <c r="AT1153" s="152">
        <v>1326</v>
      </c>
      <c r="AU1153" s="219">
        <v>8</v>
      </c>
      <c r="AV1153" s="219">
        <v>110</v>
      </c>
      <c r="AW1153" s="210">
        <v>1328</v>
      </c>
      <c r="AX1153" s="221">
        <v>674</v>
      </c>
      <c r="AY1153" s="221">
        <v>0</v>
      </c>
      <c r="AZ1153" s="274">
        <v>15</v>
      </c>
      <c r="BA1153" s="141">
        <v>1883</v>
      </c>
      <c r="BB1153" s="274">
        <v>5</v>
      </c>
      <c r="BC1153" s="274">
        <v>99</v>
      </c>
      <c r="BD1153" s="210">
        <v>888</v>
      </c>
      <c r="BE1153" s="221">
        <v>1114</v>
      </c>
      <c r="BF1153" s="152">
        <v>1577</v>
      </c>
      <c r="BG1153" s="219">
        <v>425</v>
      </c>
      <c r="BH1153" s="221">
        <v>2</v>
      </c>
      <c r="BI1153" s="152">
        <v>661</v>
      </c>
      <c r="BJ1153" s="152">
        <v>1341</v>
      </c>
      <c r="BK1153" s="210">
        <v>905</v>
      </c>
      <c r="BL1153" s="210">
        <v>219</v>
      </c>
      <c r="BM1153" s="210">
        <v>681</v>
      </c>
      <c r="BN1153" s="221">
        <v>52</v>
      </c>
      <c r="BO1153" s="221">
        <v>145</v>
      </c>
    </row>
    <row r="1154" spans="1:67" s="53" customFormat="1" x14ac:dyDescent="0.25">
      <c r="A1154" s="53" t="s">
        <v>98</v>
      </c>
      <c r="H1154" s="179">
        <v>45316</v>
      </c>
      <c r="I1154" s="219">
        <f t="shared" ref="I1154" si="2562">I1153+J1154</f>
        <v>2002</v>
      </c>
      <c r="J1154" s="152">
        <v>0</v>
      </c>
      <c r="K1154" s="216">
        <f t="shared" ref="K1154" si="2563">I1154*100000/620249</f>
        <v>322.77359576557154</v>
      </c>
      <c r="L1154" s="265">
        <f t="shared" ref="L1154" si="2564">(I1154*100/I1153)-100</f>
        <v>0</v>
      </c>
      <c r="M1154" s="219">
        <v>0</v>
      </c>
      <c r="N1154" s="210">
        <v>1999</v>
      </c>
      <c r="O1154" s="210">
        <v>3</v>
      </c>
      <c r="P1154" s="152">
        <v>896</v>
      </c>
      <c r="Q1154" s="152">
        <f t="shared" ref="Q1154" si="2565">(I1154-P1154)</f>
        <v>1106</v>
      </c>
      <c r="R1154" s="221">
        <v>0</v>
      </c>
      <c r="S1154" s="210">
        <v>109</v>
      </c>
      <c r="T1154" s="221">
        <v>28</v>
      </c>
      <c r="U1154" s="210">
        <v>1671</v>
      </c>
      <c r="V1154" s="221">
        <v>7</v>
      </c>
      <c r="W1154" s="221">
        <v>2</v>
      </c>
      <c r="X1154" s="221">
        <v>185</v>
      </c>
      <c r="Y1154" s="219">
        <v>0</v>
      </c>
      <c r="Z1154" s="219">
        <v>1</v>
      </c>
      <c r="AA1154" s="219">
        <v>1</v>
      </c>
      <c r="AB1154" s="219">
        <v>0</v>
      </c>
      <c r="AC1154" s="219">
        <v>9</v>
      </c>
      <c r="AD1154" s="219">
        <v>118</v>
      </c>
      <c r="AE1154" s="152">
        <v>439</v>
      </c>
      <c r="AF1154" s="152">
        <v>1434</v>
      </c>
      <c r="AG1154" s="221">
        <v>2</v>
      </c>
      <c r="AH1154" s="221">
        <v>119</v>
      </c>
      <c r="AI1154" s="221">
        <v>53</v>
      </c>
      <c r="AJ1154" s="210">
        <v>1425</v>
      </c>
      <c r="AK1154" s="221">
        <v>0</v>
      </c>
      <c r="AL1154" s="221">
        <v>403</v>
      </c>
      <c r="AM1154" s="152">
        <v>1027</v>
      </c>
      <c r="AN1154" s="219">
        <v>975</v>
      </c>
      <c r="AO1154" s="221">
        <v>643</v>
      </c>
      <c r="AP1154" s="210">
        <v>1209</v>
      </c>
      <c r="AQ1154" s="221">
        <v>138</v>
      </c>
      <c r="AR1154" s="221">
        <v>12</v>
      </c>
      <c r="AS1154" s="219">
        <v>558</v>
      </c>
      <c r="AT1154" s="152">
        <v>1326</v>
      </c>
      <c r="AU1154" s="219">
        <v>8</v>
      </c>
      <c r="AV1154" s="219">
        <v>110</v>
      </c>
      <c r="AW1154" s="210">
        <v>1328</v>
      </c>
      <c r="AX1154" s="221">
        <v>674</v>
      </c>
      <c r="AY1154" s="221">
        <v>0</v>
      </c>
      <c r="AZ1154" s="274">
        <v>15</v>
      </c>
      <c r="BA1154" s="141">
        <v>1883</v>
      </c>
      <c r="BB1154" s="274">
        <v>5</v>
      </c>
      <c r="BC1154" s="274">
        <v>99</v>
      </c>
      <c r="BD1154" s="210">
        <v>888</v>
      </c>
      <c r="BE1154" s="221">
        <v>1114</v>
      </c>
      <c r="BF1154" s="152">
        <v>1577</v>
      </c>
      <c r="BG1154" s="219">
        <v>425</v>
      </c>
      <c r="BH1154" s="221">
        <v>2</v>
      </c>
      <c r="BI1154" s="152">
        <v>661</v>
      </c>
      <c r="BJ1154" s="152">
        <v>1341</v>
      </c>
      <c r="BK1154" s="210">
        <v>905</v>
      </c>
      <c r="BL1154" s="210">
        <v>219</v>
      </c>
      <c r="BM1154" s="210">
        <v>681</v>
      </c>
      <c r="BN1154" s="221">
        <v>52</v>
      </c>
      <c r="BO1154" s="221">
        <v>145</v>
      </c>
    </row>
    <row r="1155" spans="1:67" s="53" customFormat="1" x14ac:dyDescent="0.25">
      <c r="A1155" s="53" t="s">
        <v>98</v>
      </c>
      <c r="H1155" s="179">
        <v>45317</v>
      </c>
      <c r="I1155" s="219">
        <f t="shared" ref="I1155" si="2566">I1154+J1155</f>
        <v>2002</v>
      </c>
      <c r="J1155" s="152">
        <v>0</v>
      </c>
      <c r="K1155" s="216">
        <f t="shared" ref="K1155" si="2567">I1155*100000/620249</f>
        <v>322.77359576557154</v>
      </c>
      <c r="L1155" s="265">
        <f t="shared" ref="L1155" si="2568">(I1155*100/I1154)-100</f>
        <v>0</v>
      </c>
      <c r="M1155" s="219">
        <v>0</v>
      </c>
      <c r="N1155" s="210">
        <v>1999</v>
      </c>
      <c r="O1155" s="210">
        <v>3</v>
      </c>
      <c r="P1155" s="152">
        <v>896</v>
      </c>
      <c r="Q1155" s="152">
        <f t="shared" ref="Q1155" si="2569">(I1155-P1155)</f>
        <v>1106</v>
      </c>
      <c r="R1155" s="221">
        <v>0</v>
      </c>
      <c r="S1155" s="210">
        <v>109</v>
      </c>
      <c r="T1155" s="221">
        <v>28</v>
      </c>
      <c r="U1155" s="210">
        <v>1671</v>
      </c>
      <c r="V1155" s="221">
        <v>7</v>
      </c>
      <c r="W1155" s="221">
        <v>2</v>
      </c>
      <c r="X1155" s="221">
        <v>185</v>
      </c>
      <c r="Y1155" s="219">
        <v>0</v>
      </c>
      <c r="Z1155" s="219">
        <v>1</v>
      </c>
      <c r="AA1155" s="219">
        <v>1</v>
      </c>
      <c r="AB1155" s="219">
        <v>0</v>
      </c>
      <c r="AC1155" s="219">
        <v>9</v>
      </c>
      <c r="AD1155" s="219">
        <v>118</v>
      </c>
      <c r="AE1155" s="152">
        <v>439</v>
      </c>
      <c r="AF1155" s="152">
        <v>1434</v>
      </c>
      <c r="AG1155" s="221">
        <v>2</v>
      </c>
      <c r="AH1155" s="221">
        <v>119</v>
      </c>
      <c r="AI1155" s="221">
        <v>53</v>
      </c>
      <c r="AJ1155" s="210">
        <v>1425</v>
      </c>
      <c r="AK1155" s="221">
        <v>0</v>
      </c>
      <c r="AL1155" s="221">
        <v>403</v>
      </c>
      <c r="AM1155" s="152">
        <v>1027</v>
      </c>
      <c r="AN1155" s="219">
        <v>975</v>
      </c>
      <c r="AO1155" s="221">
        <v>643</v>
      </c>
      <c r="AP1155" s="210">
        <v>1209</v>
      </c>
      <c r="AQ1155" s="221">
        <v>138</v>
      </c>
      <c r="AR1155" s="221">
        <v>12</v>
      </c>
      <c r="AS1155" s="219">
        <v>558</v>
      </c>
      <c r="AT1155" s="152">
        <v>1326</v>
      </c>
      <c r="AU1155" s="219">
        <v>8</v>
      </c>
      <c r="AV1155" s="219">
        <v>110</v>
      </c>
      <c r="AW1155" s="210">
        <v>1328</v>
      </c>
      <c r="AX1155" s="221">
        <v>674</v>
      </c>
      <c r="AY1155" s="221">
        <v>0</v>
      </c>
      <c r="AZ1155" s="274">
        <v>15</v>
      </c>
      <c r="BA1155" s="141">
        <v>1883</v>
      </c>
      <c r="BB1155" s="274">
        <v>5</v>
      </c>
      <c r="BC1155" s="274">
        <v>99</v>
      </c>
      <c r="BD1155" s="210">
        <v>888</v>
      </c>
      <c r="BE1155" s="221">
        <v>1114</v>
      </c>
      <c r="BF1155" s="152">
        <v>1577</v>
      </c>
      <c r="BG1155" s="219">
        <v>425</v>
      </c>
      <c r="BH1155" s="221">
        <v>2</v>
      </c>
      <c r="BI1155" s="152">
        <v>661</v>
      </c>
      <c r="BJ1155" s="152">
        <v>1341</v>
      </c>
      <c r="BK1155" s="210">
        <v>905</v>
      </c>
      <c r="BL1155" s="210">
        <v>219</v>
      </c>
      <c r="BM1155" s="210">
        <v>681</v>
      </c>
      <c r="BN1155" s="221">
        <v>52</v>
      </c>
      <c r="BO1155" s="221">
        <v>145</v>
      </c>
    </row>
    <row r="1156" spans="1:67" s="53" customFormat="1" x14ac:dyDescent="0.25">
      <c r="A1156" s="53" t="s">
        <v>98</v>
      </c>
      <c r="H1156" s="179">
        <v>45318</v>
      </c>
      <c r="I1156" s="219">
        <f t="shared" ref="I1156" si="2570">I1155+J1156</f>
        <v>2004</v>
      </c>
      <c r="J1156" s="152">
        <v>2</v>
      </c>
      <c r="K1156" s="216">
        <f t="shared" ref="K1156" si="2571">I1156*100000/620249</f>
        <v>323.09604691019251</v>
      </c>
      <c r="L1156" s="265">
        <f t="shared" ref="L1156" si="2572">(I1156*100/I1155)-100</f>
        <v>9.9900099900096961E-2</v>
      </c>
      <c r="M1156" s="219">
        <v>0</v>
      </c>
      <c r="N1156" s="210">
        <v>2001</v>
      </c>
      <c r="O1156" s="210">
        <v>3</v>
      </c>
      <c r="P1156" s="152">
        <v>898</v>
      </c>
      <c r="Q1156" s="152">
        <f t="shared" ref="Q1156" si="2573">(I1156-P1156)</f>
        <v>1106</v>
      </c>
      <c r="R1156" s="221">
        <v>0</v>
      </c>
      <c r="S1156" s="210">
        <v>109</v>
      </c>
      <c r="T1156" s="221">
        <v>28</v>
      </c>
      <c r="U1156" s="210">
        <v>1673</v>
      </c>
      <c r="V1156" s="221">
        <v>7</v>
      </c>
      <c r="W1156" s="221">
        <v>2</v>
      </c>
      <c r="X1156" s="221">
        <v>185</v>
      </c>
      <c r="Y1156" s="219">
        <v>0</v>
      </c>
      <c r="Z1156" s="219">
        <v>1</v>
      </c>
      <c r="AA1156" s="219">
        <v>1</v>
      </c>
      <c r="AB1156" s="219">
        <v>0</v>
      </c>
      <c r="AC1156" s="219">
        <v>9</v>
      </c>
      <c r="AD1156" s="219">
        <v>118</v>
      </c>
      <c r="AE1156" s="152">
        <v>439</v>
      </c>
      <c r="AF1156" s="152">
        <v>1436</v>
      </c>
      <c r="AG1156" s="221">
        <v>2</v>
      </c>
      <c r="AH1156" s="221">
        <v>119</v>
      </c>
      <c r="AI1156" s="221">
        <v>53</v>
      </c>
      <c r="AJ1156" s="210">
        <v>1427</v>
      </c>
      <c r="AK1156" s="221">
        <v>0</v>
      </c>
      <c r="AL1156" s="221">
        <v>403</v>
      </c>
      <c r="AM1156" s="152">
        <v>1028</v>
      </c>
      <c r="AN1156" s="219">
        <v>976</v>
      </c>
      <c r="AO1156" s="221">
        <v>643</v>
      </c>
      <c r="AP1156" s="210">
        <v>1211</v>
      </c>
      <c r="AQ1156" s="221">
        <v>138</v>
      </c>
      <c r="AR1156" s="221">
        <v>12</v>
      </c>
      <c r="AS1156" s="219">
        <v>558</v>
      </c>
      <c r="AT1156" s="152">
        <v>1328</v>
      </c>
      <c r="AU1156" s="219">
        <v>8</v>
      </c>
      <c r="AV1156" s="219">
        <v>110</v>
      </c>
      <c r="AW1156" s="210">
        <v>1330</v>
      </c>
      <c r="AX1156" s="221">
        <v>674</v>
      </c>
      <c r="AY1156" s="221">
        <v>0</v>
      </c>
      <c r="AZ1156" s="274">
        <v>15</v>
      </c>
      <c r="BA1156" s="141">
        <v>1885</v>
      </c>
      <c r="BB1156" s="274">
        <v>5</v>
      </c>
      <c r="BC1156" s="274">
        <v>99</v>
      </c>
      <c r="BD1156" s="210">
        <v>890</v>
      </c>
      <c r="BE1156" s="221">
        <v>1114</v>
      </c>
      <c r="BF1156" s="152">
        <v>1579</v>
      </c>
      <c r="BG1156" s="219">
        <v>425</v>
      </c>
      <c r="BH1156" s="221">
        <v>2</v>
      </c>
      <c r="BI1156" s="152">
        <v>663</v>
      </c>
      <c r="BJ1156" s="152">
        <v>1341</v>
      </c>
      <c r="BK1156" s="210">
        <v>905</v>
      </c>
      <c r="BL1156" s="210">
        <v>219</v>
      </c>
      <c r="BM1156" s="210">
        <v>683</v>
      </c>
      <c r="BN1156" s="221">
        <v>52</v>
      </c>
      <c r="BO1156" s="221">
        <v>145</v>
      </c>
    </row>
    <row r="1157" spans="1:67" s="53" customFormat="1" x14ac:dyDescent="0.25">
      <c r="A1157" s="53" t="s">
        <v>98</v>
      </c>
      <c r="H1157" s="179">
        <v>45319</v>
      </c>
      <c r="I1157" s="219">
        <f t="shared" ref="I1157" si="2574">I1156+J1157</f>
        <v>2004</v>
      </c>
      <c r="J1157" s="152">
        <v>0</v>
      </c>
      <c r="K1157" s="216">
        <f t="shared" ref="K1157" si="2575">I1157*100000/620249</f>
        <v>323.09604691019251</v>
      </c>
      <c r="L1157" s="265">
        <f t="shared" ref="L1157" si="2576">(I1157*100/I1156)-100</f>
        <v>0</v>
      </c>
      <c r="M1157" s="219">
        <v>0</v>
      </c>
      <c r="N1157" s="210">
        <v>2001</v>
      </c>
      <c r="O1157" s="210">
        <v>3</v>
      </c>
      <c r="P1157" s="152">
        <v>898</v>
      </c>
      <c r="Q1157" s="152">
        <f t="shared" ref="Q1157" si="2577">(I1157-P1157)</f>
        <v>1106</v>
      </c>
      <c r="R1157" s="221">
        <v>0</v>
      </c>
      <c r="S1157" s="210">
        <v>109</v>
      </c>
      <c r="T1157" s="221">
        <v>28</v>
      </c>
      <c r="U1157" s="210">
        <v>1673</v>
      </c>
      <c r="V1157" s="221">
        <v>7</v>
      </c>
      <c r="W1157" s="221">
        <v>2</v>
      </c>
      <c r="X1157" s="221">
        <v>185</v>
      </c>
      <c r="Y1157" s="219">
        <v>0</v>
      </c>
      <c r="Z1157" s="219">
        <v>1</v>
      </c>
      <c r="AA1157" s="219">
        <v>1</v>
      </c>
      <c r="AB1157" s="219">
        <v>0</v>
      </c>
      <c r="AC1157" s="219">
        <v>9</v>
      </c>
      <c r="AD1157" s="219">
        <v>118</v>
      </c>
      <c r="AE1157" s="152">
        <v>439</v>
      </c>
      <c r="AF1157" s="152">
        <v>1436</v>
      </c>
      <c r="AG1157" s="221">
        <v>2</v>
      </c>
      <c r="AH1157" s="221">
        <v>119</v>
      </c>
      <c r="AI1157" s="221">
        <v>53</v>
      </c>
      <c r="AJ1157" s="210">
        <v>1427</v>
      </c>
      <c r="AK1157" s="221">
        <v>0</v>
      </c>
      <c r="AL1157" s="221">
        <v>403</v>
      </c>
      <c r="AM1157" s="152">
        <v>1028</v>
      </c>
      <c r="AN1157" s="219">
        <v>976</v>
      </c>
      <c r="AO1157" s="221">
        <v>643</v>
      </c>
      <c r="AP1157" s="210">
        <v>1211</v>
      </c>
      <c r="AQ1157" s="221">
        <v>138</v>
      </c>
      <c r="AR1157" s="221">
        <v>12</v>
      </c>
      <c r="AS1157" s="219">
        <v>558</v>
      </c>
      <c r="AT1157" s="152">
        <v>1328</v>
      </c>
      <c r="AU1157" s="219">
        <v>8</v>
      </c>
      <c r="AV1157" s="219">
        <v>110</v>
      </c>
      <c r="AW1157" s="210">
        <v>1330</v>
      </c>
      <c r="AX1157" s="221">
        <v>674</v>
      </c>
      <c r="AY1157" s="221">
        <v>0</v>
      </c>
      <c r="AZ1157" s="274">
        <v>15</v>
      </c>
      <c r="BA1157" s="141">
        <v>1885</v>
      </c>
      <c r="BB1157" s="274">
        <v>5</v>
      </c>
      <c r="BC1157" s="274">
        <v>99</v>
      </c>
      <c r="BD1157" s="210">
        <v>890</v>
      </c>
      <c r="BE1157" s="221">
        <v>1114</v>
      </c>
      <c r="BF1157" s="152">
        <v>1579</v>
      </c>
      <c r="BG1157" s="219">
        <v>425</v>
      </c>
      <c r="BH1157" s="221">
        <v>2</v>
      </c>
      <c r="BI1157" s="152">
        <v>663</v>
      </c>
      <c r="BJ1157" s="152">
        <v>1341</v>
      </c>
      <c r="BK1157" s="210">
        <v>905</v>
      </c>
      <c r="BL1157" s="210">
        <v>219</v>
      </c>
      <c r="BM1157" s="210">
        <v>683</v>
      </c>
      <c r="BN1157" s="221">
        <v>52</v>
      </c>
      <c r="BO1157" s="221">
        <v>145</v>
      </c>
    </row>
    <row r="1158" spans="1:67" s="53" customFormat="1" x14ac:dyDescent="0.25">
      <c r="A1158" s="53" t="s">
        <v>98</v>
      </c>
      <c r="H1158" s="179">
        <v>45320</v>
      </c>
      <c r="I1158" s="219">
        <f t="shared" ref="I1158" si="2578">I1157+J1158</f>
        <v>2004</v>
      </c>
      <c r="J1158" s="152">
        <v>0</v>
      </c>
      <c r="K1158" s="216">
        <f t="shared" ref="K1158" si="2579">I1158*100000/620249</f>
        <v>323.09604691019251</v>
      </c>
      <c r="L1158" s="265">
        <f t="shared" ref="L1158" si="2580">(I1158*100/I1157)-100</f>
        <v>0</v>
      </c>
      <c r="M1158" s="219">
        <v>0</v>
      </c>
      <c r="N1158" s="210">
        <v>2001</v>
      </c>
      <c r="O1158" s="210">
        <v>3</v>
      </c>
      <c r="P1158" s="152">
        <v>898</v>
      </c>
      <c r="Q1158" s="152">
        <f t="shared" ref="Q1158" si="2581">(I1158-P1158)</f>
        <v>1106</v>
      </c>
      <c r="R1158" s="221">
        <v>0</v>
      </c>
      <c r="S1158" s="210">
        <v>109</v>
      </c>
      <c r="T1158" s="221">
        <v>28</v>
      </c>
      <c r="U1158" s="210">
        <v>1673</v>
      </c>
      <c r="V1158" s="221">
        <v>7</v>
      </c>
      <c r="W1158" s="221">
        <v>2</v>
      </c>
      <c r="X1158" s="221">
        <v>185</v>
      </c>
      <c r="Y1158" s="219">
        <v>0</v>
      </c>
      <c r="Z1158" s="219">
        <v>1</v>
      </c>
      <c r="AA1158" s="219">
        <v>1</v>
      </c>
      <c r="AB1158" s="219">
        <v>0</v>
      </c>
      <c r="AC1158" s="219">
        <v>9</v>
      </c>
      <c r="AD1158" s="219">
        <v>118</v>
      </c>
      <c r="AE1158" s="152">
        <v>439</v>
      </c>
      <c r="AF1158" s="152">
        <v>1436</v>
      </c>
      <c r="AG1158" s="221">
        <v>2</v>
      </c>
      <c r="AH1158" s="221">
        <v>119</v>
      </c>
      <c r="AI1158" s="221">
        <v>53</v>
      </c>
      <c r="AJ1158" s="210">
        <v>1427</v>
      </c>
      <c r="AK1158" s="221">
        <v>0</v>
      </c>
      <c r="AL1158" s="221">
        <v>403</v>
      </c>
      <c r="AM1158" s="152">
        <v>1028</v>
      </c>
      <c r="AN1158" s="219">
        <v>976</v>
      </c>
      <c r="AO1158" s="221">
        <v>643</v>
      </c>
      <c r="AP1158" s="210">
        <v>1211</v>
      </c>
      <c r="AQ1158" s="221">
        <v>138</v>
      </c>
      <c r="AR1158" s="221">
        <v>12</v>
      </c>
      <c r="AS1158" s="219">
        <v>558</v>
      </c>
      <c r="AT1158" s="152">
        <v>1328</v>
      </c>
      <c r="AU1158" s="219">
        <v>8</v>
      </c>
      <c r="AV1158" s="219">
        <v>110</v>
      </c>
      <c r="AW1158" s="210">
        <v>1330</v>
      </c>
      <c r="AX1158" s="221">
        <v>674</v>
      </c>
      <c r="AY1158" s="221">
        <v>0</v>
      </c>
      <c r="AZ1158" s="274">
        <v>15</v>
      </c>
      <c r="BA1158" s="141">
        <v>1885</v>
      </c>
      <c r="BB1158" s="274">
        <v>5</v>
      </c>
      <c r="BC1158" s="274">
        <v>99</v>
      </c>
      <c r="BD1158" s="210">
        <v>890</v>
      </c>
      <c r="BE1158" s="221">
        <v>1114</v>
      </c>
      <c r="BF1158" s="152">
        <v>1579</v>
      </c>
      <c r="BG1158" s="219">
        <v>425</v>
      </c>
      <c r="BH1158" s="221">
        <v>2</v>
      </c>
      <c r="BI1158" s="152">
        <v>663</v>
      </c>
      <c r="BJ1158" s="152">
        <v>1341</v>
      </c>
      <c r="BK1158" s="210">
        <v>905</v>
      </c>
      <c r="BL1158" s="210">
        <v>219</v>
      </c>
      <c r="BM1158" s="210">
        <v>683</v>
      </c>
      <c r="BN1158" s="221">
        <v>52</v>
      </c>
      <c r="BO1158" s="221">
        <v>145</v>
      </c>
    </row>
    <row r="1159" spans="1:67" s="53" customFormat="1" x14ac:dyDescent="0.25">
      <c r="A1159" s="53" t="s">
        <v>98</v>
      </c>
      <c r="H1159" s="179">
        <v>45321</v>
      </c>
      <c r="I1159" s="219">
        <f t="shared" ref="I1159" si="2582">I1158+J1159</f>
        <v>2004</v>
      </c>
      <c r="J1159" s="152">
        <v>0</v>
      </c>
      <c r="K1159" s="216">
        <f t="shared" ref="K1159" si="2583">I1159*100000/620249</f>
        <v>323.09604691019251</v>
      </c>
      <c r="L1159" s="265">
        <f t="shared" ref="L1159" si="2584">(I1159*100/I1158)-100</f>
        <v>0</v>
      </c>
      <c r="M1159" s="219">
        <v>0</v>
      </c>
      <c r="N1159" s="210">
        <v>2001</v>
      </c>
      <c r="O1159" s="210">
        <v>3</v>
      </c>
      <c r="P1159" s="152">
        <v>898</v>
      </c>
      <c r="Q1159" s="152">
        <f t="shared" ref="Q1159" si="2585">(I1159-P1159)</f>
        <v>1106</v>
      </c>
      <c r="R1159" s="221">
        <v>0</v>
      </c>
      <c r="S1159" s="210">
        <v>109</v>
      </c>
      <c r="T1159" s="221">
        <v>28</v>
      </c>
      <c r="U1159" s="210">
        <v>1673</v>
      </c>
      <c r="V1159" s="221">
        <v>7</v>
      </c>
      <c r="W1159" s="221">
        <v>2</v>
      </c>
      <c r="X1159" s="221">
        <v>185</v>
      </c>
      <c r="Y1159" s="219">
        <v>0</v>
      </c>
      <c r="Z1159" s="219">
        <v>1</v>
      </c>
      <c r="AA1159" s="219">
        <v>1</v>
      </c>
      <c r="AB1159" s="219">
        <v>0</v>
      </c>
      <c r="AC1159" s="219">
        <v>9</v>
      </c>
      <c r="AD1159" s="219">
        <v>118</v>
      </c>
      <c r="AE1159" s="152">
        <v>439</v>
      </c>
      <c r="AF1159" s="152">
        <v>1436</v>
      </c>
      <c r="AG1159" s="221">
        <v>2</v>
      </c>
      <c r="AH1159" s="221">
        <v>119</v>
      </c>
      <c r="AI1159" s="221">
        <v>53</v>
      </c>
      <c r="AJ1159" s="210">
        <v>1427</v>
      </c>
      <c r="AK1159" s="221">
        <v>0</v>
      </c>
      <c r="AL1159" s="221">
        <v>403</v>
      </c>
      <c r="AM1159" s="152">
        <v>1028</v>
      </c>
      <c r="AN1159" s="219">
        <v>976</v>
      </c>
      <c r="AO1159" s="221">
        <v>643</v>
      </c>
      <c r="AP1159" s="210">
        <v>1211</v>
      </c>
      <c r="AQ1159" s="221">
        <v>138</v>
      </c>
      <c r="AR1159" s="221">
        <v>12</v>
      </c>
      <c r="AS1159" s="219">
        <v>558</v>
      </c>
      <c r="AT1159" s="152">
        <v>1328</v>
      </c>
      <c r="AU1159" s="219">
        <v>8</v>
      </c>
      <c r="AV1159" s="219">
        <v>110</v>
      </c>
      <c r="AW1159" s="210">
        <v>1330</v>
      </c>
      <c r="AX1159" s="221">
        <v>674</v>
      </c>
      <c r="AY1159" s="221">
        <v>0</v>
      </c>
      <c r="AZ1159" s="274">
        <v>15</v>
      </c>
      <c r="BA1159" s="141">
        <v>1885</v>
      </c>
      <c r="BB1159" s="274">
        <v>5</v>
      </c>
      <c r="BC1159" s="274">
        <v>99</v>
      </c>
      <c r="BD1159" s="210">
        <v>890</v>
      </c>
      <c r="BE1159" s="221">
        <v>1114</v>
      </c>
      <c r="BF1159" s="152">
        <v>1579</v>
      </c>
      <c r="BG1159" s="219">
        <v>425</v>
      </c>
      <c r="BH1159" s="221">
        <v>2</v>
      </c>
      <c r="BI1159" s="152">
        <v>663</v>
      </c>
      <c r="BJ1159" s="152">
        <v>1341</v>
      </c>
      <c r="BK1159" s="210">
        <v>905</v>
      </c>
      <c r="BL1159" s="210">
        <v>219</v>
      </c>
      <c r="BM1159" s="210">
        <v>683</v>
      </c>
      <c r="BN1159" s="221">
        <v>52</v>
      </c>
      <c r="BO1159" s="221">
        <v>145</v>
      </c>
    </row>
    <row r="1160" spans="1:67" s="53" customFormat="1" x14ac:dyDescent="0.25">
      <c r="A1160" s="53" t="s">
        <v>98</v>
      </c>
      <c r="H1160" s="179">
        <v>45322</v>
      </c>
      <c r="I1160" s="219">
        <f t="shared" ref="I1160" si="2586">I1159+J1160</f>
        <v>2004</v>
      </c>
      <c r="J1160" s="152">
        <v>0</v>
      </c>
      <c r="K1160" s="216">
        <f t="shared" ref="K1160" si="2587">I1160*100000/620249</f>
        <v>323.09604691019251</v>
      </c>
      <c r="L1160" s="265">
        <f t="shared" ref="L1160" si="2588">(I1160*100/I1159)-100</f>
        <v>0</v>
      </c>
      <c r="M1160" s="219">
        <v>0</v>
      </c>
      <c r="N1160" s="210">
        <v>2001</v>
      </c>
      <c r="O1160" s="210">
        <v>3</v>
      </c>
      <c r="P1160" s="152">
        <v>898</v>
      </c>
      <c r="Q1160" s="152">
        <f t="shared" ref="Q1160" si="2589">(I1160-P1160)</f>
        <v>1106</v>
      </c>
      <c r="R1160" s="221">
        <v>0</v>
      </c>
      <c r="S1160" s="210">
        <v>109</v>
      </c>
      <c r="T1160" s="221">
        <v>28</v>
      </c>
      <c r="U1160" s="210">
        <v>1673</v>
      </c>
      <c r="V1160" s="221">
        <v>7</v>
      </c>
      <c r="W1160" s="221">
        <v>2</v>
      </c>
      <c r="X1160" s="221">
        <v>185</v>
      </c>
      <c r="Y1160" s="219">
        <v>0</v>
      </c>
      <c r="Z1160" s="219">
        <v>1</v>
      </c>
      <c r="AA1160" s="219">
        <v>1</v>
      </c>
      <c r="AB1160" s="219">
        <v>0</v>
      </c>
      <c r="AC1160" s="219">
        <v>9</v>
      </c>
      <c r="AD1160" s="219">
        <v>118</v>
      </c>
      <c r="AE1160" s="152">
        <v>439</v>
      </c>
      <c r="AF1160" s="152">
        <v>1436</v>
      </c>
      <c r="AG1160" s="221">
        <v>2</v>
      </c>
      <c r="AH1160" s="221">
        <v>119</v>
      </c>
      <c r="AI1160" s="221">
        <v>53</v>
      </c>
      <c r="AJ1160" s="210">
        <v>1427</v>
      </c>
      <c r="AK1160" s="221">
        <v>0</v>
      </c>
      <c r="AL1160" s="221">
        <v>403</v>
      </c>
      <c r="AM1160" s="152">
        <v>1028</v>
      </c>
      <c r="AN1160" s="219">
        <v>976</v>
      </c>
      <c r="AO1160" s="221">
        <v>643</v>
      </c>
      <c r="AP1160" s="210">
        <v>1211</v>
      </c>
      <c r="AQ1160" s="221">
        <v>138</v>
      </c>
      <c r="AR1160" s="221">
        <v>12</v>
      </c>
      <c r="AS1160" s="219">
        <v>558</v>
      </c>
      <c r="AT1160" s="152">
        <v>1328</v>
      </c>
      <c r="AU1160" s="219">
        <v>8</v>
      </c>
      <c r="AV1160" s="219">
        <v>110</v>
      </c>
      <c r="AW1160" s="210">
        <v>1330</v>
      </c>
      <c r="AX1160" s="221">
        <v>674</v>
      </c>
      <c r="AY1160" s="221">
        <v>0</v>
      </c>
      <c r="AZ1160" s="274">
        <v>15</v>
      </c>
      <c r="BA1160" s="141">
        <v>1885</v>
      </c>
      <c r="BB1160" s="274">
        <v>5</v>
      </c>
      <c r="BC1160" s="274">
        <v>99</v>
      </c>
      <c r="BD1160" s="210">
        <v>890</v>
      </c>
      <c r="BE1160" s="221">
        <v>1114</v>
      </c>
      <c r="BF1160" s="152">
        <v>1579</v>
      </c>
      <c r="BG1160" s="219">
        <v>425</v>
      </c>
      <c r="BH1160" s="221">
        <v>2</v>
      </c>
      <c r="BI1160" s="152">
        <v>663</v>
      </c>
      <c r="BJ1160" s="152">
        <v>1341</v>
      </c>
      <c r="BK1160" s="210">
        <v>905</v>
      </c>
      <c r="BL1160" s="210">
        <v>219</v>
      </c>
      <c r="BM1160" s="210">
        <v>683</v>
      </c>
      <c r="BN1160" s="221">
        <v>52</v>
      </c>
      <c r="BO1160" s="221">
        <v>145</v>
      </c>
    </row>
    <row r="1161" spans="1:67" s="53" customFormat="1" x14ac:dyDescent="0.25">
      <c r="A1161" s="53" t="s">
        <v>98</v>
      </c>
      <c r="H1161" s="179">
        <v>45323</v>
      </c>
      <c r="I1161" s="219">
        <f t="shared" ref="I1161" si="2590">I1160+J1161</f>
        <v>2006</v>
      </c>
      <c r="J1161" s="152">
        <v>2</v>
      </c>
      <c r="K1161" s="216">
        <f t="shared" ref="K1161" si="2591">I1161*100000/620249</f>
        <v>323.41849805481348</v>
      </c>
      <c r="L1161" s="265">
        <f t="shared" ref="L1161" si="2592">(I1161*100/I1160)-100</f>
        <v>9.9800399201598111E-2</v>
      </c>
      <c r="M1161" s="219">
        <v>0</v>
      </c>
      <c r="N1161" s="210">
        <v>2003</v>
      </c>
      <c r="O1161" s="210">
        <v>3</v>
      </c>
      <c r="P1161" s="152">
        <v>900</v>
      </c>
      <c r="Q1161" s="152">
        <f t="shared" ref="Q1161" si="2593">(I1161-P1161)</f>
        <v>1106</v>
      </c>
      <c r="R1161" s="221">
        <v>0</v>
      </c>
      <c r="S1161" s="210">
        <v>109</v>
      </c>
      <c r="T1161" s="221">
        <v>28</v>
      </c>
      <c r="U1161" s="210">
        <v>1675</v>
      </c>
      <c r="V1161" s="221">
        <v>7</v>
      </c>
      <c r="W1161" s="221">
        <v>2</v>
      </c>
      <c r="X1161" s="221">
        <v>185</v>
      </c>
      <c r="Y1161" s="219">
        <v>0</v>
      </c>
      <c r="Z1161" s="219">
        <v>1</v>
      </c>
      <c r="AA1161" s="219">
        <v>1</v>
      </c>
      <c r="AB1161" s="219">
        <v>0</v>
      </c>
      <c r="AC1161" s="219">
        <v>9</v>
      </c>
      <c r="AD1161" s="219">
        <v>118</v>
      </c>
      <c r="AE1161" s="152">
        <v>441</v>
      </c>
      <c r="AF1161" s="152">
        <v>1436</v>
      </c>
      <c r="AG1161" s="221">
        <v>2</v>
      </c>
      <c r="AH1161" s="221">
        <v>119</v>
      </c>
      <c r="AI1161" s="221">
        <v>53</v>
      </c>
      <c r="AJ1161" s="210">
        <v>1429</v>
      </c>
      <c r="AK1161" s="221">
        <v>0</v>
      </c>
      <c r="AL1161" s="221">
        <v>403</v>
      </c>
      <c r="AM1161" s="152">
        <v>1029</v>
      </c>
      <c r="AN1161" s="219">
        <v>977</v>
      </c>
      <c r="AO1161" s="221">
        <v>644</v>
      </c>
      <c r="AP1161" s="210">
        <v>1212</v>
      </c>
      <c r="AQ1161" s="221">
        <v>138</v>
      </c>
      <c r="AR1161" s="221">
        <v>12</v>
      </c>
      <c r="AS1161" s="219">
        <v>558</v>
      </c>
      <c r="AT1161" s="152">
        <v>1330</v>
      </c>
      <c r="AU1161" s="219">
        <v>8</v>
      </c>
      <c r="AV1161" s="219">
        <v>110</v>
      </c>
      <c r="AW1161" s="210">
        <v>1332</v>
      </c>
      <c r="AX1161" s="221">
        <v>674</v>
      </c>
      <c r="AY1161" s="221">
        <v>0</v>
      </c>
      <c r="AZ1161" s="274">
        <v>15</v>
      </c>
      <c r="BA1161" s="141">
        <v>1887</v>
      </c>
      <c r="BB1161" s="274">
        <v>5</v>
      </c>
      <c r="BC1161" s="274">
        <v>99</v>
      </c>
      <c r="BD1161" s="210">
        <v>890</v>
      </c>
      <c r="BE1161" s="221">
        <v>1116</v>
      </c>
      <c r="BF1161" s="152">
        <v>1581</v>
      </c>
      <c r="BG1161" s="219">
        <v>425</v>
      </c>
      <c r="BH1161" s="221">
        <v>2</v>
      </c>
      <c r="BI1161" s="152">
        <v>663</v>
      </c>
      <c r="BJ1161" s="152">
        <v>1343</v>
      </c>
      <c r="BK1161" s="210">
        <v>906</v>
      </c>
      <c r="BL1161" s="210">
        <v>219</v>
      </c>
      <c r="BM1161" s="210">
        <v>683</v>
      </c>
      <c r="BN1161" s="221">
        <v>52</v>
      </c>
      <c r="BO1161" s="221">
        <v>146</v>
      </c>
    </row>
    <row r="1162" spans="1:67" s="53" customFormat="1" x14ac:dyDescent="0.25">
      <c r="A1162" s="53" t="s">
        <v>98</v>
      </c>
      <c r="H1162" s="179">
        <v>45324</v>
      </c>
      <c r="I1162" s="219">
        <f t="shared" ref="I1162" si="2594">I1161+J1162</f>
        <v>2006</v>
      </c>
      <c r="J1162" s="152">
        <v>0</v>
      </c>
      <c r="K1162" s="216">
        <f t="shared" ref="K1162" si="2595">I1162*100000/620249</f>
        <v>323.41849805481348</v>
      </c>
      <c r="L1162" s="265">
        <f t="shared" ref="L1162" si="2596">(I1162*100/I1161)-100</f>
        <v>0</v>
      </c>
      <c r="M1162" s="219">
        <v>0</v>
      </c>
      <c r="N1162" s="210">
        <v>2003</v>
      </c>
      <c r="O1162" s="210">
        <v>3</v>
      </c>
      <c r="P1162" s="152">
        <v>900</v>
      </c>
      <c r="Q1162" s="152">
        <f t="shared" ref="Q1162" si="2597">(I1162-P1162)</f>
        <v>1106</v>
      </c>
      <c r="R1162" s="221">
        <v>0</v>
      </c>
      <c r="S1162" s="210">
        <v>109</v>
      </c>
      <c r="T1162" s="221">
        <v>28</v>
      </c>
      <c r="U1162" s="210">
        <v>1675</v>
      </c>
      <c r="V1162" s="221">
        <v>7</v>
      </c>
      <c r="W1162" s="221">
        <v>2</v>
      </c>
      <c r="X1162" s="221">
        <v>185</v>
      </c>
      <c r="Y1162" s="219">
        <v>0</v>
      </c>
      <c r="Z1162" s="219">
        <v>1</v>
      </c>
      <c r="AA1162" s="219">
        <v>1</v>
      </c>
      <c r="AB1162" s="219">
        <v>0</v>
      </c>
      <c r="AC1162" s="219">
        <v>9</v>
      </c>
      <c r="AD1162" s="219">
        <v>118</v>
      </c>
      <c r="AE1162" s="152">
        <v>441</v>
      </c>
      <c r="AF1162" s="152">
        <v>1436</v>
      </c>
      <c r="AG1162" s="221">
        <v>2</v>
      </c>
      <c r="AH1162" s="221">
        <v>119</v>
      </c>
      <c r="AI1162" s="221">
        <v>53</v>
      </c>
      <c r="AJ1162" s="210">
        <v>1429</v>
      </c>
      <c r="AK1162" s="221">
        <v>0</v>
      </c>
      <c r="AL1162" s="221">
        <v>403</v>
      </c>
      <c r="AM1162" s="152">
        <v>1029</v>
      </c>
      <c r="AN1162" s="219">
        <v>977</v>
      </c>
      <c r="AO1162" s="221">
        <v>644</v>
      </c>
      <c r="AP1162" s="210">
        <v>1212</v>
      </c>
      <c r="AQ1162" s="221">
        <v>138</v>
      </c>
      <c r="AR1162" s="221">
        <v>12</v>
      </c>
      <c r="AS1162" s="219">
        <v>558</v>
      </c>
      <c r="AT1162" s="152">
        <v>1330</v>
      </c>
      <c r="AU1162" s="219">
        <v>8</v>
      </c>
      <c r="AV1162" s="219">
        <v>110</v>
      </c>
      <c r="AW1162" s="210">
        <v>1332</v>
      </c>
      <c r="AX1162" s="221">
        <v>674</v>
      </c>
      <c r="AY1162" s="221">
        <v>0</v>
      </c>
      <c r="AZ1162" s="274">
        <v>15</v>
      </c>
      <c r="BA1162" s="141">
        <v>1887</v>
      </c>
      <c r="BB1162" s="274">
        <v>5</v>
      </c>
      <c r="BC1162" s="274">
        <v>99</v>
      </c>
      <c r="BD1162" s="210">
        <v>890</v>
      </c>
      <c r="BE1162" s="221">
        <v>1116</v>
      </c>
      <c r="BF1162" s="152">
        <v>1581</v>
      </c>
      <c r="BG1162" s="219">
        <v>425</v>
      </c>
      <c r="BH1162" s="221">
        <v>2</v>
      </c>
      <c r="BI1162" s="152">
        <v>663</v>
      </c>
      <c r="BJ1162" s="152">
        <v>1343</v>
      </c>
      <c r="BK1162" s="210">
        <v>906</v>
      </c>
      <c r="BL1162" s="210">
        <v>219</v>
      </c>
      <c r="BM1162" s="210">
        <v>683</v>
      </c>
      <c r="BN1162" s="221">
        <v>52</v>
      </c>
      <c r="BO1162" s="221">
        <v>146</v>
      </c>
    </row>
    <row r="1163" spans="1:67" s="53" customFormat="1" x14ac:dyDescent="0.25">
      <c r="A1163" s="53" t="s">
        <v>98</v>
      </c>
      <c r="H1163" s="179">
        <v>45325</v>
      </c>
      <c r="I1163" s="219">
        <f t="shared" ref="I1163" si="2598">I1162+J1163</f>
        <v>2006</v>
      </c>
      <c r="J1163" s="152">
        <v>0</v>
      </c>
      <c r="K1163" s="216">
        <f t="shared" ref="K1163" si="2599">I1163*100000/620249</f>
        <v>323.41849805481348</v>
      </c>
      <c r="L1163" s="265">
        <f t="shared" ref="L1163" si="2600">(I1163*100/I1162)-100</f>
        <v>0</v>
      </c>
      <c r="M1163" s="219">
        <v>0</v>
      </c>
      <c r="N1163" s="210">
        <v>2003</v>
      </c>
      <c r="O1163" s="210">
        <v>3</v>
      </c>
      <c r="P1163" s="152">
        <v>900</v>
      </c>
      <c r="Q1163" s="152">
        <f t="shared" ref="Q1163" si="2601">(I1163-P1163)</f>
        <v>1106</v>
      </c>
      <c r="R1163" s="221">
        <v>0</v>
      </c>
      <c r="S1163" s="210">
        <v>109</v>
      </c>
      <c r="T1163" s="221">
        <v>28</v>
      </c>
      <c r="U1163" s="210">
        <v>1675</v>
      </c>
      <c r="V1163" s="221">
        <v>7</v>
      </c>
      <c r="W1163" s="221">
        <v>2</v>
      </c>
      <c r="X1163" s="221">
        <v>185</v>
      </c>
      <c r="Y1163" s="219">
        <v>0</v>
      </c>
      <c r="Z1163" s="219">
        <v>1</v>
      </c>
      <c r="AA1163" s="219">
        <v>1</v>
      </c>
      <c r="AB1163" s="219">
        <v>0</v>
      </c>
      <c r="AC1163" s="219">
        <v>9</v>
      </c>
      <c r="AD1163" s="219">
        <v>118</v>
      </c>
      <c r="AE1163" s="152">
        <v>441</v>
      </c>
      <c r="AF1163" s="152">
        <v>1436</v>
      </c>
      <c r="AG1163" s="221">
        <v>2</v>
      </c>
      <c r="AH1163" s="221">
        <v>119</v>
      </c>
      <c r="AI1163" s="221">
        <v>53</v>
      </c>
      <c r="AJ1163" s="210">
        <v>1429</v>
      </c>
      <c r="AK1163" s="221">
        <v>0</v>
      </c>
      <c r="AL1163" s="221">
        <v>403</v>
      </c>
      <c r="AM1163" s="152">
        <v>1029</v>
      </c>
      <c r="AN1163" s="219">
        <v>977</v>
      </c>
      <c r="AO1163" s="221">
        <v>644</v>
      </c>
      <c r="AP1163" s="210">
        <v>1212</v>
      </c>
      <c r="AQ1163" s="221">
        <v>138</v>
      </c>
      <c r="AR1163" s="221">
        <v>12</v>
      </c>
      <c r="AS1163" s="219">
        <v>558</v>
      </c>
      <c r="AT1163" s="152">
        <v>1330</v>
      </c>
      <c r="AU1163" s="219">
        <v>8</v>
      </c>
      <c r="AV1163" s="219">
        <v>110</v>
      </c>
      <c r="AW1163" s="210">
        <v>1332</v>
      </c>
      <c r="AX1163" s="221">
        <v>674</v>
      </c>
      <c r="AY1163" s="221">
        <v>0</v>
      </c>
      <c r="AZ1163" s="274">
        <v>15</v>
      </c>
      <c r="BA1163" s="141">
        <v>1887</v>
      </c>
      <c r="BB1163" s="274">
        <v>5</v>
      </c>
      <c r="BC1163" s="274">
        <v>99</v>
      </c>
      <c r="BD1163" s="210">
        <v>890</v>
      </c>
      <c r="BE1163" s="221">
        <v>1116</v>
      </c>
      <c r="BF1163" s="152">
        <v>1581</v>
      </c>
      <c r="BG1163" s="219">
        <v>425</v>
      </c>
      <c r="BH1163" s="221">
        <v>2</v>
      </c>
      <c r="BI1163" s="152">
        <v>663</v>
      </c>
      <c r="BJ1163" s="152">
        <v>1343</v>
      </c>
      <c r="BK1163" s="210">
        <v>906</v>
      </c>
      <c r="BL1163" s="210">
        <v>219</v>
      </c>
      <c r="BM1163" s="210">
        <v>683</v>
      </c>
      <c r="BN1163" s="221">
        <v>52</v>
      </c>
      <c r="BO1163" s="221">
        <v>146</v>
      </c>
    </row>
    <row r="1164" spans="1:67" s="53" customFormat="1" x14ac:dyDescent="0.25">
      <c r="A1164" s="53" t="s">
        <v>98</v>
      </c>
      <c r="H1164" s="179">
        <v>45326</v>
      </c>
      <c r="I1164" s="219">
        <f t="shared" ref="I1164" si="2602">I1163+J1164</f>
        <v>2006</v>
      </c>
      <c r="J1164" s="152">
        <v>0</v>
      </c>
      <c r="K1164" s="216">
        <f t="shared" ref="K1164" si="2603">I1164*100000/620249</f>
        <v>323.41849805481348</v>
      </c>
      <c r="L1164" s="265">
        <f t="shared" ref="L1164" si="2604">(I1164*100/I1163)-100</f>
        <v>0</v>
      </c>
      <c r="M1164" s="219">
        <v>0</v>
      </c>
      <c r="N1164" s="210">
        <v>2003</v>
      </c>
      <c r="O1164" s="210">
        <v>3</v>
      </c>
      <c r="P1164" s="152">
        <v>900</v>
      </c>
      <c r="Q1164" s="152">
        <f t="shared" ref="Q1164" si="2605">(I1164-P1164)</f>
        <v>1106</v>
      </c>
      <c r="R1164" s="221">
        <v>0</v>
      </c>
      <c r="S1164" s="210">
        <v>109</v>
      </c>
      <c r="T1164" s="221">
        <v>28</v>
      </c>
      <c r="U1164" s="210">
        <v>1675</v>
      </c>
      <c r="V1164" s="221">
        <v>7</v>
      </c>
      <c r="W1164" s="221">
        <v>2</v>
      </c>
      <c r="X1164" s="221">
        <v>185</v>
      </c>
      <c r="Y1164" s="219">
        <v>0</v>
      </c>
      <c r="Z1164" s="219">
        <v>1</v>
      </c>
      <c r="AA1164" s="219">
        <v>1</v>
      </c>
      <c r="AB1164" s="219">
        <v>0</v>
      </c>
      <c r="AC1164" s="219">
        <v>9</v>
      </c>
      <c r="AD1164" s="219">
        <v>118</v>
      </c>
      <c r="AE1164" s="152">
        <v>441</v>
      </c>
      <c r="AF1164" s="152">
        <v>1436</v>
      </c>
      <c r="AG1164" s="221">
        <v>2</v>
      </c>
      <c r="AH1164" s="221">
        <v>119</v>
      </c>
      <c r="AI1164" s="221">
        <v>53</v>
      </c>
      <c r="AJ1164" s="210">
        <v>1429</v>
      </c>
      <c r="AK1164" s="221">
        <v>0</v>
      </c>
      <c r="AL1164" s="221">
        <v>403</v>
      </c>
      <c r="AM1164" s="152">
        <v>1029</v>
      </c>
      <c r="AN1164" s="219">
        <v>977</v>
      </c>
      <c r="AO1164" s="221">
        <v>644</v>
      </c>
      <c r="AP1164" s="210">
        <v>1212</v>
      </c>
      <c r="AQ1164" s="221">
        <v>138</v>
      </c>
      <c r="AR1164" s="221">
        <v>12</v>
      </c>
      <c r="AS1164" s="219">
        <v>558</v>
      </c>
      <c r="AT1164" s="152">
        <v>1330</v>
      </c>
      <c r="AU1164" s="219">
        <v>8</v>
      </c>
      <c r="AV1164" s="219">
        <v>110</v>
      </c>
      <c r="AW1164" s="210">
        <v>1332</v>
      </c>
      <c r="AX1164" s="221">
        <v>674</v>
      </c>
      <c r="AY1164" s="221">
        <v>0</v>
      </c>
      <c r="AZ1164" s="274">
        <v>15</v>
      </c>
      <c r="BA1164" s="141">
        <v>1887</v>
      </c>
      <c r="BB1164" s="274">
        <v>5</v>
      </c>
      <c r="BC1164" s="274">
        <v>99</v>
      </c>
      <c r="BD1164" s="210">
        <v>890</v>
      </c>
      <c r="BE1164" s="221">
        <v>1116</v>
      </c>
      <c r="BF1164" s="152">
        <v>1581</v>
      </c>
      <c r="BG1164" s="219">
        <v>425</v>
      </c>
      <c r="BH1164" s="221">
        <v>2</v>
      </c>
      <c r="BI1164" s="152">
        <v>663</v>
      </c>
      <c r="BJ1164" s="152">
        <v>1343</v>
      </c>
      <c r="BK1164" s="210">
        <v>906</v>
      </c>
      <c r="BL1164" s="210">
        <v>219</v>
      </c>
      <c r="BM1164" s="210">
        <v>683</v>
      </c>
      <c r="BN1164" s="221">
        <v>52</v>
      </c>
      <c r="BO1164" s="221">
        <v>146</v>
      </c>
    </row>
    <row r="1165" spans="1:67" s="53" customFormat="1" x14ac:dyDescent="0.25">
      <c r="A1165" s="53" t="s">
        <v>98</v>
      </c>
      <c r="H1165" s="179">
        <v>45327</v>
      </c>
      <c r="I1165" s="219">
        <f t="shared" ref="I1165" si="2606">I1164+J1165</f>
        <v>2006</v>
      </c>
      <c r="J1165" s="152">
        <v>0</v>
      </c>
      <c r="K1165" s="216">
        <f t="shared" ref="K1165" si="2607">I1165*100000/620249</f>
        <v>323.41849805481348</v>
      </c>
      <c r="L1165" s="265">
        <f t="shared" ref="L1165" si="2608">(I1165*100/I1164)-100</f>
        <v>0</v>
      </c>
      <c r="M1165" s="219">
        <v>0</v>
      </c>
      <c r="N1165" s="210">
        <v>2003</v>
      </c>
      <c r="O1165" s="210">
        <v>3</v>
      </c>
      <c r="P1165" s="152">
        <v>900</v>
      </c>
      <c r="Q1165" s="152">
        <f t="shared" ref="Q1165" si="2609">(I1165-P1165)</f>
        <v>1106</v>
      </c>
      <c r="R1165" s="221">
        <v>0</v>
      </c>
      <c r="S1165" s="210">
        <v>109</v>
      </c>
      <c r="T1165" s="221">
        <v>28</v>
      </c>
      <c r="U1165" s="210">
        <v>1675</v>
      </c>
      <c r="V1165" s="221">
        <v>7</v>
      </c>
      <c r="W1165" s="221">
        <v>2</v>
      </c>
      <c r="X1165" s="221">
        <v>185</v>
      </c>
      <c r="Y1165" s="219">
        <v>0</v>
      </c>
      <c r="Z1165" s="219">
        <v>1</v>
      </c>
      <c r="AA1165" s="219">
        <v>1</v>
      </c>
      <c r="AB1165" s="219">
        <v>0</v>
      </c>
      <c r="AC1165" s="219">
        <v>9</v>
      </c>
      <c r="AD1165" s="219">
        <v>118</v>
      </c>
      <c r="AE1165" s="152">
        <v>441</v>
      </c>
      <c r="AF1165" s="152">
        <v>1436</v>
      </c>
      <c r="AG1165" s="221">
        <v>2</v>
      </c>
      <c r="AH1165" s="221">
        <v>119</v>
      </c>
      <c r="AI1165" s="221">
        <v>53</v>
      </c>
      <c r="AJ1165" s="210">
        <v>1429</v>
      </c>
      <c r="AK1165" s="221">
        <v>0</v>
      </c>
      <c r="AL1165" s="221">
        <v>403</v>
      </c>
      <c r="AM1165" s="152">
        <v>1029</v>
      </c>
      <c r="AN1165" s="219">
        <v>977</v>
      </c>
      <c r="AO1165" s="221">
        <v>644</v>
      </c>
      <c r="AP1165" s="210">
        <v>1212</v>
      </c>
      <c r="AQ1165" s="221">
        <v>138</v>
      </c>
      <c r="AR1165" s="221">
        <v>12</v>
      </c>
      <c r="AS1165" s="219">
        <v>558</v>
      </c>
      <c r="AT1165" s="152">
        <v>1330</v>
      </c>
      <c r="AU1165" s="219">
        <v>8</v>
      </c>
      <c r="AV1165" s="219">
        <v>110</v>
      </c>
      <c r="AW1165" s="210">
        <v>1332</v>
      </c>
      <c r="AX1165" s="221">
        <v>674</v>
      </c>
      <c r="AY1165" s="221">
        <v>0</v>
      </c>
      <c r="AZ1165" s="274">
        <v>15</v>
      </c>
      <c r="BA1165" s="141">
        <v>1887</v>
      </c>
      <c r="BB1165" s="274">
        <v>5</v>
      </c>
      <c r="BC1165" s="274">
        <v>99</v>
      </c>
      <c r="BD1165" s="210">
        <v>890</v>
      </c>
      <c r="BE1165" s="221">
        <v>1116</v>
      </c>
      <c r="BF1165" s="152">
        <v>1581</v>
      </c>
      <c r="BG1165" s="219">
        <v>425</v>
      </c>
      <c r="BH1165" s="221">
        <v>2</v>
      </c>
      <c r="BI1165" s="152">
        <v>663</v>
      </c>
      <c r="BJ1165" s="152">
        <v>1343</v>
      </c>
      <c r="BK1165" s="210">
        <v>906</v>
      </c>
      <c r="BL1165" s="210">
        <v>219</v>
      </c>
      <c r="BM1165" s="210">
        <v>683</v>
      </c>
      <c r="BN1165" s="221">
        <v>52</v>
      </c>
      <c r="BO1165" s="221">
        <v>146</v>
      </c>
    </row>
    <row r="1166" spans="1:67" s="53" customFormat="1" x14ac:dyDescent="0.25">
      <c r="A1166" s="53" t="s">
        <v>98</v>
      </c>
      <c r="H1166" s="179">
        <v>45328</v>
      </c>
      <c r="I1166" s="219">
        <f t="shared" ref="I1166" si="2610">I1165+J1166</f>
        <v>2006</v>
      </c>
      <c r="J1166" s="152">
        <v>0</v>
      </c>
      <c r="K1166" s="216">
        <f t="shared" ref="K1166" si="2611">I1166*100000/620249</f>
        <v>323.41849805481348</v>
      </c>
      <c r="L1166" s="265">
        <f t="shared" ref="L1166" si="2612">(I1166*100/I1165)-100</f>
        <v>0</v>
      </c>
      <c r="M1166" s="219">
        <v>0</v>
      </c>
      <c r="N1166" s="210">
        <v>2003</v>
      </c>
      <c r="O1166" s="210">
        <v>3</v>
      </c>
      <c r="P1166" s="152">
        <v>900</v>
      </c>
      <c r="Q1166" s="152">
        <f t="shared" ref="Q1166" si="2613">(I1166-P1166)</f>
        <v>1106</v>
      </c>
      <c r="R1166" s="221">
        <v>0</v>
      </c>
      <c r="S1166" s="210">
        <v>109</v>
      </c>
      <c r="T1166" s="221">
        <v>28</v>
      </c>
      <c r="U1166" s="210">
        <v>1675</v>
      </c>
      <c r="V1166" s="221">
        <v>7</v>
      </c>
      <c r="W1166" s="221">
        <v>2</v>
      </c>
      <c r="X1166" s="221">
        <v>185</v>
      </c>
      <c r="Y1166" s="219">
        <v>0</v>
      </c>
      <c r="Z1166" s="219">
        <v>1</v>
      </c>
      <c r="AA1166" s="219">
        <v>1</v>
      </c>
      <c r="AB1166" s="219">
        <v>0</v>
      </c>
      <c r="AC1166" s="219">
        <v>9</v>
      </c>
      <c r="AD1166" s="219">
        <v>118</v>
      </c>
      <c r="AE1166" s="152">
        <v>441</v>
      </c>
      <c r="AF1166" s="152">
        <v>1436</v>
      </c>
      <c r="AG1166" s="221">
        <v>2</v>
      </c>
      <c r="AH1166" s="221">
        <v>119</v>
      </c>
      <c r="AI1166" s="221">
        <v>53</v>
      </c>
      <c r="AJ1166" s="210">
        <v>1429</v>
      </c>
      <c r="AK1166" s="221">
        <v>0</v>
      </c>
      <c r="AL1166" s="221">
        <v>403</v>
      </c>
      <c r="AM1166" s="152">
        <v>1029</v>
      </c>
      <c r="AN1166" s="219">
        <v>977</v>
      </c>
      <c r="AO1166" s="221">
        <v>644</v>
      </c>
      <c r="AP1166" s="210">
        <v>1212</v>
      </c>
      <c r="AQ1166" s="221">
        <v>138</v>
      </c>
      <c r="AR1166" s="221">
        <v>12</v>
      </c>
      <c r="AS1166" s="219">
        <v>558</v>
      </c>
      <c r="AT1166" s="152">
        <v>1330</v>
      </c>
      <c r="AU1166" s="219">
        <v>8</v>
      </c>
      <c r="AV1166" s="219">
        <v>110</v>
      </c>
      <c r="AW1166" s="210">
        <v>1332</v>
      </c>
      <c r="AX1166" s="221">
        <v>674</v>
      </c>
      <c r="AY1166" s="221">
        <v>0</v>
      </c>
      <c r="AZ1166" s="274">
        <v>15</v>
      </c>
      <c r="BA1166" s="141">
        <v>1887</v>
      </c>
      <c r="BB1166" s="274">
        <v>5</v>
      </c>
      <c r="BC1166" s="274">
        <v>99</v>
      </c>
      <c r="BD1166" s="210">
        <v>890</v>
      </c>
      <c r="BE1166" s="221">
        <v>1116</v>
      </c>
      <c r="BF1166" s="152">
        <v>1581</v>
      </c>
      <c r="BG1166" s="219">
        <v>425</v>
      </c>
      <c r="BH1166" s="221">
        <v>2</v>
      </c>
      <c r="BI1166" s="152">
        <v>663</v>
      </c>
      <c r="BJ1166" s="152">
        <v>1343</v>
      </c>
      <c r="BK1166" s="210">
        <v>906</v>
      </c>
      <c r="BL1166" s="210">
        <v>219</v>
      </c>
      <c r="BM1166" s="210">
        <v>683</v>
      </c>
      <c r="BN1166" s="221">
        <v>52</v>
      </c>
      <c r="BO1166" s="221">
        <v>146</v>
      </c>
    </row>
    <row r="1167" spans="1:67" s="53" customFormat="1" x14ac:dyDescent="0.25">
      <c r="A1167" s="53" t="s">
        <v>98</v>
      </c>
      <c r="H1167" s="179">
        <v>45329</v>
      </c>
      <c r="I1167" s="219">
        <f t="shared" ref="I1167" si="2614">I1166+J1167</f>
        <v>2006</v>
      </c>
      <c r="J1167" s="152">
        <v>0</v>
      </c>
      <c r="K1167" s="216">
        <f t="shared" ref="K1167" si="2615">I1167*100000/620249</f>
        <v>323.41849805481348</v>
      </c>
      <c r="L1167" s="265">
        <f t="shared" ref="L1167" si="2616">(I1167*100/I1166)-100</f>
        <v>0</v>
      </c>
      <c r="M1167" s="219">
        <v>0</v>
      </c>
      <c r="N1167" s="210">
        <v>2003</v>
      </c>
      <c r="O1167" s="210">
        <v>3</v>
      </c>
      <c r="P1167" s="152">
        <v>900</v>
      </c>
      <c r="Q1167" s="152">
        <f t="shared" ref="Q1167" si="2617">(I1167-P1167)</f>
        <v>1106</v>
      </c>
      <c r="R1167" s="221">
        <v>0</v>
      </c>
      <c r="S1167" s="210">
        <v>109</v>
      </c>
      <c r="T1167" s="221">
        <v>28</v>
      </c>
      <c r="U1167" s="210">
        <v>1675</v>
      </c>
      <c r="V1167" s="221">
        <v>7</v>
      </c>
      <c r="W1167" s="221">
        <v>2</v>
      </c>
      <c r="X1167" s="221">
        <v>185</v>
      </c>
      <c r="Y1167" s="219">
        <v>0</v>
      </c>
      <c r="Z1167" s="219">
        <v>1</v>
      </c>
      <c r="AA1167" s="219">
        <v>1</v>
      </c>
      <c r="AB1167" s="219">
        <v>0</v>
      </c>
      <c r="AC1167" s="219">
        <v>9</v>
      </c>
      <c r="AD1167" s="219">
        <v>118</v>
      </c>
      <c r="AE1167" s="152">
        <v>441</v>
      </c>
      <c r="AF1167" s="152">
        <v>1436</v>
      </c>
      <c r="AG1167" s="221">
        <v>2</v>
      </c>
      <c r="AH1167" s="221">
        <v>119</v>
      </c>
      <c r="AI1167" s="221">
        <v>53</v>
      </c>
      <c r="AJ1167" s="210">
        <v>1429</v>
      </c>
      <c r="AK1167" s="221">
        <v>0</v>
      </c>
      <c r="AL1167" s="221">
        <v>403</v>
      </c>
      <c r="AM1167" s="152">
        <v>1029</v>
      </c>
      <c r="AN1167" s="219">
        <v>977</v>
      </c>
      <c r="AO1167" s="221">
        <v>644</v>
      </c>
      <c r="AP1167" s="210">
        <v>1212</v>
      </c>
      <c r="AQ1167" s="221">
        <v>138</v>
      </c>
      <c r="AR1167" s="221">
        <v>12</v>
      </c>
      <c r="AS1167" s="219">
        <v>558</v>
      </c>
      <c r="AT1167" s="152">
        <v>1330</v>
      </c>
      <c r="AU1167" s="219">
        <v>8</v>
      </c>
      <c r="AV1167" s="219">
        <v>110</v>
      </c>
      <c r="AW1167" s="210">
        <v>1332</v>
      </c>
      <c r="AX1167" s="221">
        <v>674</v>
      </c>
      <c r="AY1167" s="221">
        <v>0</v>
      </c>
      <c r="AZ1167" s="274">
        <v>15</v>
      </c>
      <c r="BA1167" s="141">
        <v>1887</v>
      </c>
      <c r="BB1167" s="274">
        <v>5</v>
      </c>
      <c r="BC1167" s="274">
        <v>99</v>
      </c>
      <c r="BD1167" s="210">
        <v>890</v>
      </c>
      <c r="BE1167" s="221">
        <v>1116</v>
      </c>
      <c r="BF1167" s="152">
        <v>1581</v>
      </c>
      <c r="BG1167" s="219">
        <v>425</v>
      </c>
      <c r="BH1167" s="221">
        <v>2</v>
      </c>
      <c r="BI1167" s="152">
        <v>663</v>
      </c>
      <c r="BJ1167" s="152">
        <v>1343</v>
      </c>
      <c r="BK1167" s="210">
        <v>906</v>
      </c>
      <c r="BL1167" s="210">
        <v>219</v>
      </c>
      <c r="BM1167" s="210">
        <v>683</v>
      </c>
      <c r="BN1167" s="221">
        <v>52</v>
      </c>
      <c r="BO1167" s="221">
        <v>146</v>
      </c>
    </row>
    <row r="1168" spans="1:67" s="53" customFormat="1" x14ac:dyDescent="0.25">
      <c r="A1168" s="53" t="s">
        <v>98</v>
      </c>
      <c r="H1168" s="179">
        <v>45330</v>
      </c>
      <c r="I1168" s="219">
        <f t="shared" ref="I1168" si="2618">I1167+J1168</f>
        <v>2008</v>
      </c>
      <c r="J1168" s="152">
        <v>2</v>
      </c>
      <c r="K1168" s="216">
        <f t="shared" ref="K1168" si="2619">I1168*100000/620249</f>
        <v>323.7409491994344</v>
      </c>
      <c r="L1168" s="265">
        <f t="shared" ref="L1168" si="2620">(I1168*100/I1167)-100</f>
        <v>9.9700897308082403E-2</v>
      </c>
      <c r="M1168" s="219">
        <v>0</v>
      </c>
      <c r="N1168" s="210">
        <v>2005</v>
      </c>
      <c r="O1168" s="210">
        <v>3</v>
      </c>
      <c r="P1168" s="152">
        <v>902</v>
      </c>
      <c r="Q1168" s="152">
        <f t="shared" ref="Q1168" si="2621">(I1168-P1168)</f>
        <v>1106</v>
      </c>
      <c r="R1168" s="221">
        <v>0</v>
      </c>
      <c r="S1168" s="210">
        <v>109</v>
      </c>
      <c r="T1168" s="221">
        <v>28</v>
      </c>
      <c r="U1168" s="210">
        <v>1676</v>
      </c>
      <c r="V1168" s="221">
        <v>7</v>
      </c>
      <c r="W1168" s="221">
        <v>2</v>
      </c>
      <c r="X1168" s="221">
        <v>186</v>
      </c>
      <c r="Y1168" s="219">
        <v>0</v>
      </c>
      <c r="Z1168" s="219">
        <v>1</v>
      </c>
      <c r="AA1168" s="219">
        <v>1</v>
      </c>
      <c r="AB1168" s="219">
        <v>0</v>
      </c>
      <c r="AC1168" s="219">
        <v>9</v>
      </c>
      <c r="AD1168" s="219">
        <v>119</v>
      </c>
      <c r="AE1168" s="152">
        <v>441</v>
      </c>
      <c r="AF1168" s="152">
        <v>1437</v>
      </c>
      <c r="AG1168" s="221">
        <v>2</v>
      </c>
      <c r="AH1168" s="221">
        <v>119</v>
      </c>
      <c r="AI1168" s="221">
        <v>53</v>
      </c>
      <c r="AJ1168" s="210">
        <v>1431</v>
      </c>
      <c r="AK1168" s="221">
        <v>0</v>
      </c>
      <c r="AL1168" s="221">
        <v>403</v>
      </c>
      <c r="AM1168" s="152">
        <v>1029</v>
      </c>
      <c r="AN1168" s="219">
        <v>979</v>
      </c>
      <c r="AO1168" s="221">
        <v>644</v>
      </c>
      <c r="AP1168" s="210">
        <v>1214</v>
      </c>
      <c r="AQ1168" s="221">
        <v>138</v>
      </c>
      <c r="AR1168" s="221">
        <v>12</v>
      </c>
      <c r="AS1168" s="219">
        <v>558</v>
      </c>
      <c r="AT1168" s="152">
        <v>1332</v>
      </c>
      <c r="AU1168" s="219">
        <v>8</v>
      </c>
      <c r="AV1168" s="219">
        <v>110</v>
      </c>
      <c r="AW1168" s="210">
        <v>1334</v>
      </c>
      <c r="AX1168" s="221">
        <v>674</v>
      </c>
      <c r="AY1168" s="221">
        <v>0</v>
      </c>
      <c r="AZ1168" s="274">
        <v>15</v>
      </c>
      <c r="BA1168" s="141">
        <v>1889</v>
      </c>
      <c r="BB1168" s="274">
        <v>5</v>
      </c>
      <c r="BC1168" s="274">
        <v>99</v>
      </c>
      <c r="BD1168" s="210">
        <v>892</v>
      </c>
      <c r="BE1168" s="221">
        <v>1116</v>
      </c>
      <c r="BF1168" s="152">
        <v>1583</v>
      </c>
      <c r="BG1168" s="219">
        <v>425</v>
      </c>
      <c r="BH1168" s="221">
        <v>2</v>
      </c>
      <c r="BI1168" s="152">
        <v>665</v>
      </c>
      <c r="BJ1168" s="152">
        <v>1343</v>
      </c>
      <c r="BK1168" s="210">
        <v>907</v>
      </c>
      <c r="BL1168" s="210">
        <v>220</v>
      </c>
      <c r="BM1168" s="210">
        <v>683</v>
      </c>
      <c r="BN1168" s="221">
        <v>52</v>
      </c>
      <c r="BO1168" s="221">
        <v>146</v>
      </c>
    </row>
    <row r="1169" spans="1:67" s="53" customFormat="1" x14ac:dyDescent="0.25">
      <c r="A1169" s="53" t="s">
        <v>98</v>
      </c>
      <c r="H1169" s="179">
        <v>45331</v>
      </c>
      <c r="I1169" s="219">
        <f t="shared" ref="I1169" si="2622">I1168+J1169</f>
        <v>2008</v>
      </c>
      <c r="J1169" s="152">
        <v>0</v>
      </c>
      <c r="K1169" s="216">
        <f t="shared" ref="K1169" si="2623">I1169*100000/620249</f>
        <v>323.7409491994344</v>
      </c>
      <c r="L1169" s="265">
        <f t="shared" ref="L1169" si="2624">(I1169*100/I1168)-100</f>
        <v>0</v>
      </c>
      <c r="M1169" s="219">
        <v>0</v>
      </c>
      <c r="N1169" s="210">
        <v>2005</v>
      </c>
      <c r="O1169" s="210">
        <v>3</v>
      </c>
      <c r="P1169" s="152">
        <v>902</v>
      </c>
      <c r="Q1169" s="152">
        <f t="shared" ref="Q1169" si="2625">(I1169-P1169)</f>
        <v>1106</v>
      </c>
      <c r="R1169" s="221">
        <v>0</v>
      </c>
      <c r="S1169" s="210">
        <v>109</v>
      </c>
      <c r="T1169" s="221">
        <v>28</v>
      </c>
      <c r="U1169" s="210">
        <v>1676</v>
      </c>
      <c r="V1169" s="221">
        <v>7</v>
      </c>
      <c r="W1169" s="221">
        <v>2</v>
      </c>
      <c r="X1169" s="221">
        <v>186</v>
      </c>
      <c r="Y1169" s="219">
        <v>0</v>
      </c>
      <c r="Z1169" s="219">
        <v>1</v>
      </c>
      <c r="AA1169" s="219">
        <v>1</v>
      </c>
      <c r="AB1169" s="219">
        <v>0</v>
      </c>
      <c r="AC1169" s="219">
        <v>9</v>
      </c>
      <c r="AD1169" s="219">
        <v>119</v>
      </c>
      <c r="AE1169" s="152">
        <v>441</v>
      </c>
      <c r="AF1169" s="152">
        <v>1437</v>
      </c>
      <c r="AG1169" s="221">
        <v>2</v>
      </c>
      <c r="AH1169" s="221">
        <v>119</v>
      </c>
      <c r="AI1169" s="221">
        <v>53</v>
      </c>
      <c r="AJ1169" s="210">
        <v>1431</v>
      </c>
      <c r="AK1169" s="221">
        <v>0</v>
      </c>
      <c r="AL1169" s="221">
        <v>403</v>
      </c>
      <c r="AM1169" s="152">
        <v>1029</v>
      </c>
      <c r="AN1169" s="219">
        <v>979</v>
      </c>
      <c r="AO1169" s="221">
        <v>644</v>
      </c>
      <c r="AP1169" s="210">
        <v>1214</v>
      </c>
      <c r="AQ1169" s="221">
        <v>138</v>
      </c>
      <c r="AR1169" s="221">
        <v>12</v>
      </c>
      <c r="AS1169" s="219">
        <v>558</v>
      </c>
      <c r="AT1169" s="152">
        <v>1332</v>
      </c>
      <c r="AU1169" s="219">
        <v>8</v>
      </c>
      <c r="AV1169" s="219">
        <v>110</v>
      </c>
      <c r="AW1169" s="210">
        <v>1334</v>
      </c>
      <c r="AX1169" s="221">
        <v>674</v>
      </c>
      <c r="AY1169" s="221">
        <v>0</v>
      </c>
      <c r="AZ1169" s="274">
        <v>15</v>
      </c>
      <c r="BA1169" s="141">
        <v>1889</v>
      </c>
      <c r="BB1169" s="274">
        <v>5</v>
      </c>
      <c r="BC1169" s="274">
        <v>99</v>
      </c>
      <c r="BD1169" s="210">
        <v>892</v>
      </c>
      <c r="BE1169" s="221">
        <v>1116</v>
      </c>
      <c r="BF1169" s="152">
        <v>1583</v>
      </c>
      <c r="BG1169" s="219">
        <v>425</v>
      </c>
      <c r="BH1169" s="221">
        <v>2</v>
      </c>
      <c r="BI1169" s="152">
        <v>665</v>
      </c>
      <c r="BJ1169" s="152">
        <v>1343</v>
      </c>
      <c r="BK1169" s="210">
        <v>907</v>
      </c>
      <c r="BL1169" s="210">
        <v>220</v>
      </c>
      <c r="BM1169" s="210">
        <v>683</v>
      </c>
      <c r="BN1169" s="221">
        <v>52</v>
      </c>
      <c r="BO1169" s="221">
        <v>146</v>
      </c>
    </row>
    <row r="1170" spans="1:67" s="53" customFormat="1" x14ac:dyDescent="0.25">
      <c r="A1170" s="53" t="s">
        <v>98</v>
      </c>
      <c r="H1170" s="179">
        <v>45332</v>
      </c>
      <c r="I1170" s="219">
        <f t="shared" ref="I1170" si="2626">I1169+J1170</f>
        <v>2008</v>
      </c>
      <c r="J1170" s="152">
        <v>0</v>
      </c>
      <c r="K1170" s="216">
        <f t="shared" ref="K1170" si="2627">I1170*100000/620249</f>
        <v>323.7409491994344</v>
      </c>
      <c r="L1170" s="265">
        <f t="shared" ref="L1170" si="2628">(I1170*100/I1169)-100</f>
        <v>0</v>
      </c>
      <c r="M1170" s="219">
        <v>0</v>
      </c>
      <c r="N1170" s="210">
        <v>2005</v>
      </c>
      <c r="O1170" s="210">
        <v>3</v>
      </c>
      <c r="P1170" s="152">
        <v>902</v>
      </c>
      <c r="Q1170" s="152">
        <f t="shared" ref="Q1170" si="2629">(I1170-P1170)</f>
        <v>1106</v>
      </c>
      <c r="R1170" s="221">
        <v>0</v>
      </c>
      <c r="S1170" s="210">
        <v>109</v>
      </c>
      <c r="T1170" s="221">
        <v>28</v>
      </c>
      <c r="U1170" s="210">
        <v>1676</v>
      </c>
      <c r="V1170" s="221">
        <v>7</v>
      </c>
      <c r="W1170" s="221">
        <v>2</v>
      </c>
      <c r="X1170" s="221">
        <v>186</v>
      </c>
      <c r="Y1170" s="219">
        <v>0</v>
      </c>
      <c r="Z1170" s="219">
        <v>1</v>
      </c>
      <c r="AA1170" s="219">
        <v>1</v>
      </c>
      <c r="AB1170" s="219">
        <v>0</v>
      </c>
      <c r="AC1170" s="219">
        <v>9</v>
      </c>
      <c r="AD1170" s="219">
        <v>119</v>
      </c>
      <c r="AE1170" s="152">
        <v>441</v>
      </c>
      <c r="AF1170" s="152">
        <v>1437</v>
      </c>
      <c r="AG1170" s="221">
        <v>2</v>
      </c>
      <c r="AH1170" s="221">
        <v>119</v>
      </c>
      <c r="AI1170" s="221">
        <v>53</v>
      </c>
      <c r="AJ1170" s="210">
        <v>1431</v>
      </c>
      <c r="AK1170" s="221">
        <v>0</v>
      </c>
      <c r="AL1170" s="221">
        <v>403</v>
      </c>
      <c r="AM1170" s="152">
        <v>1029</v>
      </c>
      <c r="AN1170" s="219">
        <v>979</v>
      </c>
      <c r="AO1170" s="221">
        <v>644</v>
      </c>
      <c r="AP1170" s="210">
        <v>1214</v>
      </c>
      <c r="AQ1170" s="221">
        <v>138</v>
      </c>
      <c r="AR1170" s="221">
        <v>12</v>
      </c>
      <c r="AS1170" s="219">
        <v>558</v>
      </c>
      <c r="AT1170" s="152">
        <v>1332</v>
      </c>
      <c r="AU1170" s="219">
        <v>8</v>
      </c>
      <c r="AV1170" s="219">
        <v>110</v>
      </c>
      <c r="AW1170" s="210">
        <v>1334</v>
      </c>
      <c r="AX1170" s="221">
        <v>674</v>
      </c>
      <c r="AY1170" s="221">
        <v>0</v>
      </c>
      <c r="AZ1170" s="274">
        <v>15</v>
      </c>
      <c r="BA1170" s="141">
        <v>1889</v>
      </c>
      <c r="BB1170" s="274">
        <v>5</v>
      </c>
      <c r="BC1170" s="274">
        <v>99</v>
      </c>
      <c r="BD1170" s="210">
        <v>892</v>
      </c>
      <c r="BE1170" s="221">
        <v>1116</v>
      </c>
      <c r="BF1170" s="152">
        <v>1583</v>
      </c>
      <c r="BG1170" s="219">
        <v>425</v>
      </c>
      <c r="BH1170" s="221">
        <v>2</v>
      </c>
      <c r="BI1170" s="152">
        <v>665</v>
      </c>
      <c r="BJ1170" s="152">
        <v>1343</v>
      </c>
      <c r="BK1170" s="210">
        <v>907</v>
      </c>
      <c r="BL1170" s="210">
        <v>220</v>
      </c>
      <c r="BM1170" s="210">
        <v>683</v>
      </c>
      <c r="BN1170" s="221">
        <v>52</v>
      </c>
      <c r="BO1170" s="221">
        <v>146</v>
      </c>
    </row>
    <row r="1171" spans="1:67" s="53" customFormat="1" x14ac:dyDescent="0.25">
      <c r="A1171" s="53" t="s">
        <v>98</v>
      </c>
      <c r="H1171" s="179">
        <v>45333</v>
      </c>
      <c r="I1171" s="219">
        <f t="shared" ref="I1171" si="2630">I1170+J1171</f>
        <v>2008</v>
      </c>
      <c r="J1171" s="152">
        <v>0</v>
      </c>
      <c r="K1171" s="216">
        <f t="shared" ref="K1171" si="2631">I1171*100000/620249</f>
        <v>323.7409491994344</v>
      </c>
      <c r="L1171" s="265">
        <f t="shared" ref="L1171" si="2632">(I1171*100/I1170)-100</f>
        <v>0</v>
      </c>
      <c r="M1171" s="219">
        <v>0</v>
      </c>
      <c r="N1171" s="210">
        <v>2005</v>
      </c>
      <c r="O1171" s="210">
        <v>3</v>
      </c>
      <c r="P1171" s="152">
        <v>902</v>
      </c>
      <c r="Q1171" s="152">
        <f t="shared" ref="Q1171" si="2633">(I1171-P1171)</f>
        <v>1106</v>
      </c>
      <c r="R1171" s="221">
        <v>0</v>
      </c>
      <c r="S1171" s="210">
        <v>109</v>
      </c>
      <c r="T1171" s="221">
        <v>28</v>
      </c>
      <c r="U1171" s="210">
        <v>1676</v>
      </c>
      <c r="V1171" s="221">
        <v>7</v>
      </c>
      <c r="W1171" s="221">
        <v>2</v>
      </c>
      <c r="X1171" s="221">
        <v>186</v>
      </c>
      <c r="Y1171" s="219">
        <v>0</v>
      </c>
      <c r="Z1171" s="219">
        <v>1</v>
      </c>
      <c r="AA1171" s="219">
        <v>1</v>
      </c>
      <c r="AB1171" s="219">
        <v>0</v>
      </c>
      <c r="AC1171" s="219">
        <v>9</v>
      </c>
      <c r="AD1171" s="219">
        <v>119</v>
      </c>
      <c r="AE1171" s="152">
        <v>441</v>
      </c>
      <c r="AF1171" s="152">
        <v>1437</v>
      </c>
      <c r="AG1171" s="221">
        <v>2</v>
      </c>
      <c r="AH1171" s="221">
        <v>119</v>
      </c>
      <c r="AI1171" s="221">
        <v>53</v>
      </c>
      <c r="AJ1171" s="210">
        <v>1431</v>
      </c>
      <c r="AK1171" s="221">
        <v>0</v>
      </c>
      <c r="AL1171" s="221">
        <v>403</v>
      </c>
      <c r="AM1171" s="152">
        <v>1029</v>
      </c>
      <c r="AN1171" s="219">
        <v>979</v>
      </c>
      <c r="AO1171" s="221">
        <v>644</v>
      </c>
      <c r="AP1171" s="210">
        <v>1214</v>
      </c>
      <c r="AQ1171" s="221">
        <v>138</v>
      </c>
      <c r="AR1171" s="221">
        <v>12</v>
      </c>
      <c r="AS1171" s="219">
        <v>558</v>
      </c>
      <c r="AT1171" s="152">
        <v>1332</v>
      </c>
      <c r="AU1171" s="219">
        <v>8</v>
      </c>
      <c r="AV1171" s="219">
        <v>110</v>
      </c>
      <c r="AW1171" s="210">
        <v>1334</v>
      </c>
      <c r="AX1171" s="221">
        <v>674</v>
      </c>
      <c r="AY1171" s="221">
        <v>0</v>
      </c>
      <c r="AZ1171" s="274">
        <v>15</v>
      </c>
      <c r="BA1171" s="141">
        <v>1889</v>
      </c>
      <c r="BB1171" s="274">
        <v>5</v>
      </c>
      <c r="BC1171" s="274">
        <v>99</v>
      </c>
      <c r="BD1171" s="210">
        <v>892</v>
      </c>
      <c r="BE1171" s="221">
        <v>1116</v>
      </c>
      <c r="BF1171" s="152">
        <v>1583</v>
      </c>
      <c r="BG1171" s="219">
        <v>425</v>
      </c>
      <c r="BH1171" s="221">
        <v>2</v>
      </c>
      <c r="BI1171" s="152">
        <v>665</v>
      </c>
      <c r="BJ1171" s="152">
        <v>1343</v>
      </c>
      <c r="BK1171" s="210">
        <v>907</v>
      </c>
      <c r="BL1171" s="210">
        <v>220</v>
      </c>
      <c r="BM1171" s="210">
        <v>683</v>
      </c>
      <c r="BN1171" s="221">
        <v>52</v>
      </c>
      <c r="BO1171" s="221">
        <v>146</v>
      </c>
    </row>
    <row r="1172" spans="1:67" s="53" customFormat="1" x14ac:dyDescent="0.25">
      <c r="A1172" s="53" t="s">
        <v>98</v>
      </c>
      <c r="H1172" s="179">
        <v>45334</v>
      </c>
      <c r="I1172" s="219">
        <f t="shared" ref="I1172" si="2634">I1171+J1172</f>
        <v>2008</v>
      </c>
      <c r="J1172" s="152">
        <v>0</v>
      </c>
      <c r="K1172" s="216">
        <f t="shared" ref="K1172" si="2635">I1172*100000/620249</f>
        <v>323.7409491994344</v>
      </c>
      <c r="L1172" s="265">
        <f t="shared" ref="L1172" si="2636">(I1172*100/I1171)-100</f>
        <v>0</v>
      </c>
      <c r="M1172" s="219">
        <v>0</v>
      </c>
      <c r="N1172" s="210">
        <v>2005</v>
      </c>
      <c r="O1172" s="210">
        <v>3</v>
      </c>
      <c r="P1172" s="152">
        <v>902</v>
      </c>
      <c r="Q1172" s="152">
        <f t="shared" ref="Q1172" si="2637">(I1172-P1172)</f>
        <v>1106</v>
      </c>
      <c r="R1172" s="221">
        <v>0</v>
      </c>
      <c r="S1172" s="210">
        <v>109</v>
      </c>
      <c r="T1172" s="221">
        <v>28</v>
      </c>
      <c r="U1172" s="210">
        <v>1676</v>
      </c>
      <c r="V1172" s="221">
        <v>7</v>
      </c>
      <c r="W1172" s="221">
        <v>2</v>
      </c>
      <c r="X1172" s="221">
        <v>186</v>
      </c>
      <c r="Y1172" s="219">
        <v>0</v>
      </c>
      <c r="Z1172" s="219">
        <v>1</v>
      </c>
      <c r="AA1172" s="219">
        <v>1</v>
      </c>
      <c r="AB1172" s="219">
        <v>0</v>
      </c>
      <c r="AC1172" s="219">
        <v>9</v>
      </c>
      <c r="AD1172" s="219">
        <v>119</v>
      </c>
      <c r="AE1172" s="152">
        <v>441</v>
      </c>
      <c r="AF1172" s="152">
        <v>1437</v>
      </c>
      <c r="AG1172" s="221">
        <v>2</v>
      </c>
      <c r="AH1172" s="221">
        <v>119</v>
      </c>
      <c r="AI1172" s="221">
        <v>53</v>
      </c>
      <c r="AJ1172" s="210">
        <v>1431</v>
      </c>
      <c r="AK1172" s="221">
        <v>0</v>
      </c>
      <c r="AL1172" s="221">
        <v>403</v>
      </c>
      <c r="AM1172" s="152">
        <v>1029</v>
      </c>
      <c r="AN1172" s="219">
        <v>979</v>
      </c>
      <c r="AO1172" s="221">
        <v>644</v>
      </c>
      <c r="AP1172" s="210">
        <v>1214</v>
      </c>
      <c r="AQ1172" s="221">
        <v>138</v>
      </c>
      <c r="AR1172" s="221">
        <v>12</v>
      </c>
      <c r="AS1172" s="219">
        <v>558</v>
      </c>
      <c r="AT1172" s="152">
        <v>1332</v>
      </c>
      <c r="AU1172" s="219">
        <v>8</v>
      </c>
      <c r="AV1172" s="219">
        <v>110</v>
      </c>
      <c r="AW1172" s="210">
        <v>1334</v>
      </c>
      <c r="AX1172" s="221">
        <v>674</v>
      </c>
      <c r="AY1172" s="221">
        <v>0</v>
      </c>
      <c r="AZ1172" s="274">
        <v>15</v>
      </c>
      <c r="BA1172" s="141">
        <v>1889</v>
      </c>
      <c r="BB1172" s="274">
        <v>5</v>
      </c>
      <c r="BC1172" s="274">
        <v>99</v>
      </c>
      <c r="BD1172" s="210">
        <v>892</v>
      </c>
      <c r="BE1172" s="221">
        <v>1116</v>
      </c>
      <c r="BF1172" s="152">
        <v>1583</v>
      </c>
      <c r="BG1172" s="219">
        <v>425</v>
      </c>
      <c r="BH1172" s="221">
        <v>2</v>
      </c>
      <c r="BI1172" s="152">
        <v>665</v>
      </c>
      <c r="BJ1172" s="152">
        <v>1343</v>
      </c>
      <c r="BK1172" s="210">
        <v>907</v>
      </c>
      <c r="BL1172" s="210">
        <v>220</v>
      </c>
      <c r="BM1172" s="210">
        <v>683</v>
      </c>
      <c r="BN1172" s="221">
        <v>52</v>
      </c>
      <c r="BO1172" s="221">
        <v>146</v>
      </c>
    </row>
    <row r="1173" spans="1:67" s="53" customFormat="1" x14ac:dyDescent="0.25">
      <c r="A1173" s="53" t="s">
        <v>98</v>
      </c>
      <c r="H1173" s="179">
        <v>45335</v>
      </c>
      <c r="I1173" s="219">
        <f t="shared" ref="I1173" si="2638">I1172+J1173</f>
        <v>2008</v>
      </c>
      <c r="J1173" s="152">
        <v>0</v>
      </c>
      <c r="K1173" s="216">
        <f t="shared" ref="K1173" si="2639">I1173*100000/620249</f>
        <v>323.7409491994344</v>
      </c>
      <c r="L1173" s="265">
        <f t="shared" ref="L1173" si="2640">(I1173*100/I1172)-100</f>
        <v>0</v>
      </c>
      <c r="M1173" s="219">
        <v>0</v>
      </c>
      <c r="N1173" s="210">
        <v>2005</v>
      </c>
      <c r="O1173" s="210">
        <v>3</v>
      </c>
      <c r="P1173" s="152">
        <v>902</v>
      </c>
      <c r="Q1173" s="152">
        <f t="shared" ref="Q1173" si="2641">(I1173-P1173)</f>
        <v>1106</v>
      </c>
      <c r="R1173" s="221">
        <v>0</v>
      </c>
      <c r="S1173" s="210">
        <v>109</v>
      </c>
      <c r="T1173" s="221">
        <v>28</v>
      </c>
      <c r="U1173" s="210">
        <v>1676</v>
      </c>
      <c r="V1173" s="221">
        <v>7</v>
      </c>
      <c r="W1173" s="221">
        <v>2</v>
      </c>
      <c r="X1173" s="221">
        <v>186</v>
      </c>
      <c r="Y1173" s="219">
        <v>0</v>
      </c>
      <c r="Z1173" s="219">
        <v>1</v>
      </c>
      <c r="AA1173" s="219">
        <v>1</v>
      </c>
      <c r="AB1173" s="219">
        <v>0</v>
      </c>
      <c r="AC1173" s="219">
        <v>9</v>
      </c>
      <c r="AD1173" s="219">
        <v>119</v>
      </c>
      <c r="AE1173" s="152">
        <v>441</v>
      </c>
      <c r="AF1173" s="152">
        <v>1437</v>
      </c>
      <c r="AG1173" s="221">
        <v>2</v>
      </c>
      <c r="AH1173" s="221">
        <v>119</v>
      </c>
      <c r="AI1173" s="221">
        <v>53</v>
      </c>
      <c r="AJ1173" s="210">
        <v>1431</v>
      </c>
      <c r="AK1173" s="221">
        <v>0</v>
      </c>
      <c r="AL1173" s="221">
        <v>403</v>
      </c>
      <c r="AM1173" s="152">
        <v>1029</v>
      </c>
      <c r="AN1173" s="219">
        <v>979</v>
      </c>
      <c r="AO1173" s="221">
        <v>644</v>
      </c>
      <c r="AP1173" s="210">
        <v>1214</v>
      </c>
      <c r="AQ1173" s="221">
        <v>138</v>
      </c>
      <c r="AR1173" s="221">
        <v>12</v>
      </c>
      <c r="AS1173" s="219">
        <v>558</v>
      </c>
      <c r="AT1173" s="152">
        <v>1332</v>
      </c>
      <c r="AU1173" s="219">
        <v>8</v>
      </c>
      <c r="AV1173" s="219">
        <v>110</v>
      </c>
      <c r="AW1173" s="210">
        <v>1334</v>
      </c>
      <c r="AX1173" s="221">
        <v>674</v>
      </c>
      <c r="AY1173" s="221">
        <v>0</v>
      </c>
      <c r="AZ1173" s="274">
        <v>15</v>
      </c>
      <c r="BA1173" s="141">
        <v>1889</v>
      </c>
      <c r="BB1173" s="274">
        <v>5</v>
      </c>
      <c r="BC1173" s="274">
        <v>99</v>
      </c>
      <c r="BD1173" s="210">
        <v>892</v>
      </c>
      <c r="BE1173" s="221">
        <v>1116</v>
      </c>
      <c r="BF1173" s="152">
        <v>1583</v>
      </c>
      <c r="BG1173" s="219">
        <v>425</v>
      </c>
      <c r="BH1173" s="221">
        <v>2</v>
      </c>
      <c r="BI1173" s="152">
        <v>665</v>
      </c>
      <c r="BJ1173" s="152">
        <v>1343</v>
      </c>
      <c r="BK1173" s="210">
        <v>907</v>
      </c>
      <c r="BL1173" s="210">
        <v>220</v>
      </c>
      <c r="BM1173" s="210">
        <v>683</v>
      </c>
      <c r="BN1173" s="221">
        <v>52</v>
      </c>
      <c r="BO1173" s="221">
        <v>146</v>
      </c>
    </row>
    <row r="1174" spans="1:67" s="53" customFormat="1" x14ac:dyDescent="0.25">
      <c r="A1174" s="53" t="s">
        <v>98</v>
      </c>
      <c r="H1174" s="179">
        <v>45336</v>
      </c>
      <c r="I1174" s="219">
        <f t="shared" ref="I1174" si="2642">I1173+J1174</f>
        <v>2008</v>
      </c>
      <c r="J1174" s="152">
        <v>0</v>
      </c>
      <c r="K1174" s="216">
        <f t="shared" ref="K1174" si="2643">I1174*100000/620249</f>
        <v>323.7409491994344</v>
      </c>
      <c r="L1174" s="265">
        <f t="shared" ref="L1174" si="2644">(I1174*100/I1173)-100</f>
        <v>0</v>
      </c>
      <c r="M1174" s="219">
        <v>0</v>
      </c>
      <c r="N1174" s="210">
        <v>2005</v>
      </c>
      <c r="O1174" s="210">
        <v>3</v>
      </c>
      <c r="P1174" s="152">
        <v>902</v>
      </c>
      <c r="Q1174" s="152">
        <f t="shared" ref="Q1174" si="2645">(I1174-P1174)</f>
        <v>1106</v>
      </c>
      <c r="R1174" s="221">
        <v>0</v>
      </c>
      <c r="S1174" s="210">
        <v>109</v>
      </c>
      <c r="T1174" s="221">
        <v>28</v>
      </c>
      <c r="U1174" s="210">
        <v>1676</v>
      </c>
      <c r="V1174" s="221">
        <v>7</v>
      </c>
      <c r="W1174" s="221">
        <v>2</v>
      </c>
      <c r="X1174" s="221">
        <v>186</v>
      </c>
      <c r="Y1174" s="219">
        <v>0</v>
      </c>
      <c r="Z1174" s="219">
        <v>1</v>
      </c>
      <c r="AA1174" s="219">
        <v>1</v>
      </c>
      <c r="AB1174" s="219">
        <v>0</v>
      </c>
      <c r="AC1174" s="219">
        <v>9</v>
      </c>
      <c r="AD1174" s="219">
        <v>119</v>
      </c>
      <c r="AE1174" s="152">
        <v>441</v>
      </c>
      <c r="AF1174" s="152">
        <v>1437</v>
      </c>
      <c r="AG1174" s="221">
        <v>2</v>
      </c>
      <c r="AH1174" s="221">
        <v>119</v>
      </c>
      <c r="AI1174" s="221">
        <v>53</v>
      </c>
      <c r="AJ1174" s="210">
        <v>1431</v>
      </c>
      <c r="AK1174" s="221">
        <v>0</v>
      </c>
      <c r="AL1174" s="221">
        <v>403</v>
      </c>
      <c r="AM1174" s="152">
        <v>1029</v>
      </c>
      <c r="AN1174" s="219">
        <v>979</v>
      </c>
      <c r="AO1174" s="221">
        <v>644</v>
      </c>
      <c r="AP1174" s="210">
        <v>1214</v>
      </c>
      <c r="AQ1174" s="221">
        <v>138</v>
      </c>
      <c r="AR1174" s="221">
        <v>12</v>
      </c>
      <c r="AS1174" s="219">
        <v>558</v>
      </c>
      <c r="AT1174" s="152">
        <v>1332</v>
      </c>
      <c r="AU1174" s="219">
        <v>8</v>
      </c>
      <c r="AV1174" s="219">
        <v>110</v>
      </c>
      <c r="AW1174" s="210">
        <v>1334</v>
      </c>
      <c r="AX1174" s="221">
        <v>674</v>
      </c>
      <c r="AY1174" s="221">
        <v>0</v>
      </c>
      <c r="AZ1174" s="274">
        <v>15</v>
      </c>
      <c r="BA1174" s="141">
        <v>1889</v>
      </c>
      <c r="BB1174" s="274">
        <v>5</v>
      </c>
      <c r="BC1174" s="274">
        <v>99</v>
      </c>
      <c r="BD1174" s="210">
        <v>892</v>
      </c>
      <c r="BE1174" s="221">
        <v>1116</v>
      </c>
      <c r="BF1174" s="152">
        <v>1583</v>
      </c>
      <c r="BG1174" s="219">
        <v>425</v>
      </c>
      <c r="BH1174" s="221">
        <v>2</v>
      </c>
      <c r="BI1174" s="152">
        <v>665</v>
      </c>
      <c r="BJ1174" s="152">
        <v>1343</v>
      </c>
      <c r="BK1174" s="210">
        <v>907</v>
      </c>
      <c r="BL1174" s="210">
        <v>220</v>
      </c>
      <c r="BM1174" s="210">
        <v>683</v>
      </c>
      <c r="BN1174" s="221">
        <v>52</v>
      </c>
      <c r="BO1174" s="221">
        <v>146</v>
      </c>
    </row>
    <row r="1175" spans="1:67" s="53" customFormat="1" x14ac:dyDescent="0.25">
      <c r="A1175" s="53" t="s">
        <v>98</v>
      </c>
      <c r="H1175" s="179">
        <v>45337</v>
      </c>
      <c r="I1175" s="219">
        <f t="shared" ref="I1175" si="2646">I1174+J1175</f>
        <v>2010</v>
      </c>
      <c r="J1175" s="152">
        <v>2</v>
      </c>
      <c r="K1175" s="216">
        <f t="shared" ref="K1175" si="2647">I1175*100000/620249</f>
        <v>324.06340034405537</v>
      </c>
      <c r="L1175" s="265">
        <f t="shared" ref="L1175" si="2648">(I1175*100/I1174)-100</f>
        <v>9.9601593625493479E-2</v>
      </c>
      <c r="M1175" s="219">
        <v>0</v>
      </c>
      <c r="N1175" s="210">
        <v>2007</v>
      </c>
      <c r="O1175" s="210">
        <v>3</v>
      </c>
      <c r="P1175" s="152">
        <v>903</v>
      </c>
      <c r="Q1175" s="152">
        <f t="shared" ref="Q1175" si="2649">(I1175-P1175)</f>
        <v>1107</v>
      </c>
      <c r="R1175" s="221">
        <v>0</v>
      </c>
      <c r="S1175" s="210">
        <v>109</v>
      </c>
      <c r="T1175" s="221">
        <v>28</v>
      </c>
      <c r="U1175" s="210">
        <v>1678</v>
      </c>
      <c r="V1175" s="221">
        <v>7</v>
      </c>
      <c r="W1175" s="221">
        <v>2</v>
      </c>
      <c r="X1175" s="221">
        <v>186</v>
      </c>
      <c r="Y1175" s="219">
        <v>0</v>
      </c>
      <c r="Z1175" s="219">
        <v>1</v>
      </c>
      <c r="AA1175" s="219">
        <v>1</v>
      </c>
      <c r="AB1175" s="219">
        <v>0</v>
      </c>
      <c r="AC1175" s="219">
        <v>9</v>
      </c>
      <c r="AD1175" s="219">
        <v>119</v>
      </c>
      <c r="AE1175" s="152">
        <v>441</v>
      </c>
      <c r="AF1175" s="152">
        <v>1439</v>
      </c>
      <c r="AG1175" s="221">
        <v>2</v>
      </c>
      <c r="AH1175" s="221">
        <v>119</v>
      </c>
      <c r="AI1175" s="221">
        <v>53</v>
      </c>
      <c r="AJ1175" s="210">
        <v>1433</v>
      </c>
      <c r="AK1175" s="221">
        <v>0</v>
      </c>
      <c r="AL1175" s="221">
        <v>403</v>
      </c>
      <c r="AM1175" s="152">
        <v>1029</v>
      </c>
      <c r="AN1175" s="219">
        <v>981</v>
      </c>
      <c r="AO1175" s="221">
        <v>644</v>
      </c>
      <c r="AP1175" s="210">
        <v>1216</v>
      </c>
      <c r="AQ1175" s="221">
        <v>138</v>
      </c>
      <c r="AR1175" s="221">
        <v>12</v>
      </c>
      <c r="AS1175" s="219">
        <v>558</v>
      </c>
      <c r="AT1175" s="152">
        <v>1334</v>
      </c>
      <c r="AU1175" s="219">
        <v>8</v>
      </c>
      <c r="AV1175" s="219">
        <v>110</v>
      </c>
      <c r="AW1175" s="210">
        <v>1336</v>
      </c>
      <c r="AX1175" s="221">
        <v>674</v>
      </c>
      <c r="AY1175" s="221">
        <v>0</v>
      </c>
      <c r="AZ1175" s="274">
        <v>15</v>
      </c>
      <c r="BA1175" s="141">
        <v>1891</v>
      </c>
      <c r="BB1175" s="274">
        <v>5</v>
      </c>
      <c r="BC1175" s="274">
        <v>99</v>
      </c>
      <c r="BD1175" s="210">
        <v>894</v>
      </c>
      <c r="BE1175" s="221">
        <v>1116</v>
      </c>
      <c r="BF1175" s="152">
        <v>1585</v>
      </c>
      <c r="BG1175" s="219">
        <v>425</v>
      </c>
      <c r="BH1175" s="221">
        <v>2</v>
      </c>
      <c r="BI1175" s="152">
        <v>667</v>
      </c>
      <c r="BJ1175" s="152">
        <v>1343</v>
      </c>
      <c r="BK1175" s="210">
        <v>908</v>
      </c>
      <c r="BL1175" s="210">
        <v>220</v>
      </c>
      <c r="BM1175" s="210">
        <v>684</v>
      </c>
      <c r="BN1175" s="221">
        <v>52</v>
      </c>
      <c r="BO1175" s="221">
        <v>146</v>
      </c>
    </row>
    <row r="1176" spans="1:67" s="53" customFormat="1" x14ac:dyDescent="0.25">
      <c r="A1176" s="53" t="s">
        <v>98</v>
      </c>
      <c r="H1176" s="179">
        <v>45338</v>
      </c>
      <c r="I1176" s="219">
        <f t="shared" ref="I1176" si="2650">I1175+J1176</f>
        <v>2010</v>
      </c>
      <c r="J1176" s="152">
        <v>0</v>
      </c>
      <c r="K1176" s="216">
        <f t="shared" ref="K1176" si="2651">I1176*100000/620249</f>
        <v>324.06340034405537</v>
      </c>
      <c r="L1176" s="265">
        <f t="shared" ref="L1176" si="2652">(I1176*100/I1175)-100</f>
        <v>0</v>
      </c>
      <c r="M1176" s="219">
        <v>0</v>
      </c>
      <c r="N1176" s="210">
        <v>2007</v>
      </c>
      <c r="O1176" s="210">
        <v>3</v>
      </c>
      <c r="P1176" s="152">
        <v>903</v>
      </c>
      <c r="Q1176" s="152">
        <f t="shared" ref="Q1176" si="2653">(I1176-P1176)</f>
        <v>1107</v>
      </c>
      <c r="R1176" s="221">
        <v>0</v>
      </c>
      <c r="S1176" s="210">
        <v>109</v>
      </c>
      <c r="T1176" s="221">
        <v>28</v>
      </c>
      <c r="U1176" s="210">
        <v>1678</v>
      </c>
      <c r="V1176" s="221">
        <v>7</v>
      </c>
      <c r="W1176" s="221">
        <v>2</v>
      </c>
      <c r="X1176" s="221">
        <v>186</v>
      </c>
      <c r="Y1176" s="219">
        <v>0</v>
      </c>
      <c r="Z1176" s="219">
        <v>1</v>
      </c>
      <c r="AA1176" s="219">
        <v>1</v>
      </c>
      <c r="AB1176" s="219">
        <v>0</v>
      </c>
      <c r="AC1176" s="219">
        <v>9</v>
      </c>
      <c r="AD1176" s="219">
        <v>119</v>
      </c>
      <c r="AE1176" s="152">
        <v>441</v>
      </c>
      <c r="AF1176" s="152">
        <v>1439</v>
      </c>
      <c r="AG1176" s="221">
        <v>2</v>
      </c>
      <c r="AH1176" s="221">
        <v>119</v>
      </c>
      <c r="AI1176" s="221">
        <v>53</v>
      </c>
      <c r="AJ1176" s="210">
        <v>1433</v>
      </c>
      <c r="AK1176" s="221">
        <v>0</v>
      </c>
      <c r="AL1176" s="221">
        <v>403</v>
      </c>
      <c r="AM1176" s="152">
        <v>1029</v>
      </c>
      <c r="AN1176" s="219">
        <v>981</v>
      </c>
      <c r="AO1176" s="221">
        <v>644</v>
      </c>
      <c r="AP1176" s="210">
        <v>1216</v>
      </c>
      <c r="AQ1176" s="221">
        <v>138</v>
      </c>
      <c r="AR1176" s="221">
        <v>12</v>
      </c>
      <c r="AS1176" s="219">
        <v>558</v>
      </c>
      <c r="AT1176" s="152">
        <v>1334</v>
      </c>
      <c r="AU1176" s="219">
        <v>8</v>
      </c>
      <c r="AV1176" s="219">
        <v>110</v>
      </c>
      <c r="AW1176" s="210">
        <v>1336</v>
      </c>
      <c r="AX1176" s="221">
        <v>674</v>
      </c>
      <c r="AY1176" s="221">
        <v>0</v>
      </c>
      <c r="AZ1176" s="274">
        <v>15</v>
      </c>
      <c r="BA1176" s="141">
        <v>1891</v>
      </c>
      <c r="BB1176" s="274">
        <v>5</v>
      </c>
      <c r="BC1176" s="274">
        <v>99</v>
      </c>
      <c r="BD1176" s="210">
        <v>894</v>
      </c>
      <c r="BE1176" s="221">
        <v>1116</v>
      </c>
      <c r="BF1176" s="152">
        <v>1585</v>
      </c>
      <c r="BG1176" s="219">
        <v>425</v>
      </c>
      <c r="BH1176" s="221">
        <v>2</v>
      </c>
      <c r="BI1176" s="152">
        <v>667</v>
      </c>
      <c r="BJ1176" s="152">
        <v>1343</v>
      </c>
      <c r="BK1176" s="210">
        <v>908</v>
      </c>
      <c r="BL1176" s="210">
        <v>220</v>
      </c>
      <c r="BM1176" s="210">
        <v>684</v>
      </c>
      <c r="BN1176" s="221">
        <v>52</v>
      </c>
      <c r="BO1176" s="221">
        <v>146</v>
      </c>
    </row>
    <row r="1177" spans="1:67" s="53" customFormat="1" x14ac:dyDescent="0.25">
      <c r="A1177" s="53" t="s">
        <v>98</v>
      </c>
      <c r="H1177" s="179">
        <v>45339</v>
      </c>
      <c r="I1177" s="219">
        <f t="shared" ref="I1177" si="2654">I1176+J1177</f>
        <v>2010</v>
      </c>
      <c r="J1177" s="152">
        <v>0</v>
      </c>
      <c r="K1177" s="216">
        <f t="shared" ref="K1177" si="2655">I1177*100000/620249</f>
        <v>324.06340034405537</v>
      </c>
      <c r="L1177" s="265">
        <f t="shared" ref="L1177" si="2656">(I1177*100/I1176)-100</f>
        <v>0</v>
      </c>
      <c r="M1177" s="219">
        <v>0</v>
      </c>
      <c r="N1177" s="210">
        <v>2007</v>
      </c>
      <c r="O1177" s="210">
        <v>3</v>
      </c>
      <c r="P1177" s="152">
        <v>903</v>
      </c>
      <c r="Q1177" s="152">
        <f t="shared" ref="Q1177" si="2657">(I1177-P1177)</f>
        <v>1107</v>
      </c>
      <c r="R1177" s="221">
        <v>0</v>
      </c>
      <c r="S1177" s="210">
        <v>109</v>
      </c>
      <c r="T1177" s="221">
        <v>28</v>
      </c>
      <c r="U1177" s="210">
        <v>1678</v>
      </c>
      <c r="V1177" s="221">
        <v>7</v>
      </c>
      <c r="W1177" s="221">
        <v>2</v>
      </c>
      <c r="X1177" s="221">
        <v>186</v>
      </c>
      <c r="Y1177" s="219">
        <v>0</v>
      </c>
      <c r="Z1177" s="219">
        <v>1</v>
      </c>
      <c r="AA1177" s="219">
        <v>1</v>
      </c>
      <c r="AB1177" s="219">
        <v>0</v>
      </c>
      <c r="AC1177" s="219">
        <v>9</v>
      </c>
      <c r="AD1177" s="219">
        <v>119</v>
      </c>
      <c r="AE1177" s="152">
        <v>441</v>
      </c>
      <c r="AF1177" s="152">
        <v>1439</v>
      </c>
      <c r="AG1177" s="221">
        <v>2</v>
      </c>
      <c r="AH1177" s="221">
        <v>119</v>
      </c>
      <c r="AI1177" s="221">
        <v>53</v>
      </c>
      <c r="AJ1177" s="210">
        <v>1433</v>
      </c>
      <c r="AK1177" s="221">
        <v>0</v>
      </c>
      <c r="AL1177" s="221">
        <v>403</v>
      </c>
      <c r="AM1177" s="152">
        <v>1029</v>
      </c>
      <c r="AN1177" s="219">
        <v>981</v>
      </c>
      <c r="AO1177" s="221">
        <v>644</v>
      </c>
      <c r="AP1177" s="210">
        <v>1216</v>
      </c>
      <c r="AQ1177" s="221">
        <v>138</v>
      </c>
      <c r="AR1177" s="221">
        <v>12</v>
      </c>
      <c r="AS1177" s="219">
        <v>558</v>
      </c>
      <c r="AT1177" s="152">
        <v>1334</v>
      </c>
      <c r="AU1177" s="219">
        <v>8</v>
      </c>
      <c r="AV1177" s="219">
        <v>110</v>
      </c>
      <c r="AW1177" s="210">
        <v>1336</v>
      </c>
      <c r="AX1177" s="221">
        <v>674</v>
      </c>
      <c r="AY1177" s="221">
        <v>0</v>
      </c>
      <c r="AZ1177" s="274">
        <v>15</v>
      </c>
      <c r="BA1177" s="141">
        <v>1891</v>
      </c>
      <c r="BB1177" s="274">
        <v>5</v>
      </c>
      <c r="BC1177" s="274">
        <v>99</v>
      </c>
      <c r="BD1177" s="210">
        <v>894</v>
      </c>
      <c r="BE1177" s="221">
        <v>1116</v>
      </c>
      <c r="BF1177" s="152">
        <v>1585</v>
      </c>
      <c r="BG1177" s="219">
        <v>425</v>
      </c>
      <c r="BH1177" s="221">
        <v>2</v>
      </c>
      <c r="BI1177" s="152">
        <v>667</v>
      </c>
      <c r="BJ1177" s="152">
        <v>1343</v>
      </c>
      <c r="BK1177" s="210">
        <v>908</v>
      </c>
      <c r="BL1177" s="210">
        <v>220</v>
      </c>
      <c r="BM1177" s="210">
        <v>684</v>
      </c>
      <c r="BN1177" s="221">
        <v>52</v>
      </c>
      <c r="BO1177" s="221">
        <v>146</v>
      </c>
    </row>
    <row r="1178" spans="1:67" s="53" customFormat="1" x14ac:dyDescent="0.25">
      <c r="A1178" s="53" t="s">
        <v>98</v>
      </c>
      <c r="H1178" s="179">
        <v>45340</v>
      </c>
      <c r="I1178" s="219">
        <f t="shared" ref="I1178" si="2658">I1177+J1178</f>
        <v>2010</v>
      </c>
      <c r="J1178" s="152">
        <v>0</v>
      </c>
      <c r="K1178" s="216">
        <f t="shared" ref="K1178" si="2659">I1178*100000/620249</f>
        <v>324.06340034405537</v>
      </c>
      <c r="L1178" s="265">
        <f t="shared" ref="L1178" si="2660">(I1178*100/I1177)-100</f>
        <v>0</v>
      </c>
      <c r="M1178" s="219">
        <v>0</v>
      </c>
      <c r="N1178" s="210">
        <v>2007</v>
      </c>
      <c r="O1178" s="210">
        <v>3</v>
      </c>
      <c r="P1178" s="152">
        <v>903</v>
      </c>
      <c r="Q1178" s="152">
        <f t="shared" ref="Q1178" si="2661">(I1178-P1178)</f>
        <v>1107</v>
      </c>
      <c r="R1178" s="221">
        <v>0</v>
      </c>
      <c r="S1178" s="210">
        <v>109</v>
      </c>
      <c r="T1178" s="221">
        <v>28</v>
      </c>
      <c r="U1178" s="210">
        <v>1678</v>
      </c>
      <c r="V1178" s="221">
        <v>7</v>
      </c>
      <c r="W1178" s="221">
        <v>2</v>
      </c>
      <c r="X1178" s="221">
        <v>186</v>
      </c>
      <c r="Y1178" s="219">
        <v>0</v>
      </c>
      <c r="Z1178" s="219">
        <v>1</v>
      </c>
      <c r="AA1178" s="219">
        <v>1</v>
      </c>
      <c r="AB1178" s="219">
        <v>0</v>
      </c>
      <c r="AC1178" s="219">
        <v>9</v>
      </c>
      <c r="AD1178" s="219">
        <v>119</v>
      </c>
      <c r="AE1178" s="152">
        <v>441</v>
      </c>
      <c r="AF1178" s="152">
        <v>1439</v>
      </c>
      <c r="AG1178" s="221">
        <v>2</v>
      </c>
      <c r="AH1178" s="221">
        <v>119</v>
      </c>
      <c r="AI1178" s="221">
        <v>53</v>
      </c>
      <c r="AJ1178" s="210">
        <v>1433</v>
      </c>
      <c r="AK1178" s="221">
        <v>0</v>
      </c>
      <c r="AL1178" s="221">
        <v>403</v>
      </c>
      <c r="AM1178" s="152">
        <v>1029</v>
      </c>
      <c r="AN1178" s="219">
        <v>981</v>
      </c>
      <c r="AO1178" s="221">
        <v>644</v>
      </c>
      <c r="AP1178" s="210">
        <v>1216</v>
      </c>
      <c r="AQ1178" s="221">
        <v>138</v>
      </c>
      <c r="AR1178" s="221">
        <v>12</v>
      </c>
      <c r="AS1178" s="219">
        <v>558</v>
      </c>
      <c r="AT1178" s="152">
        <v>1334</v>
      </c>
      <c r="AU1178" s="219">
        <v>8</v>
      </c>
      <c r="AV1178" s="219">
        <v>110</v>
      </c>
      <c r="AW1178" s="210">
        <v>1336</v>
      </c>
      <c r="AX1178" s="221">
        <v>674</v>
      </c>
      <c r="AY1178" s="221">
        <v>0</v>
      </c>
      <c r="AZ1178" s="274">
        <v>15</v>
      </c>
      <c r="BA1178" s="141">
        <v>1891</v>
      </c>
      <c r="BB1178" s="274">
        <v>5</v>
      </c>
      <c r="BC1178" s="274">
        <v>99</v>
      </c>
      <c r="BD1178" s="210">
        <v>894</v>
      </c>
      <c r="BE1178" s="221">
        <v>1116</v>
      </c>
      <c r="BF1178" s="152">
        <v>1585</v>
      </c>
      <c r="BG1178" s="219">
        <v>425</v>
      </c>
      <c r="BH1178" s="221">
        <v>2</v>
      </c>
      <c r="BI1178" s="152">
        <v>667</v>
      </c>
      <c r="BJ1178" s="152">
        <v>1343</v>
      </c>
      <c r="BK1178" s="210">
        <v>908</v>
      </c>
      <c r="BL1178" s="210">
        <v>220</v>
      </c>
      <c r="BM1178" s="210">
        <v>684</v>
      </c>
      <c r="BN1178" s="221">
        <v>52</v>
      </c>
      <c r="BO1178" s="221">
        <v>146</v>
      </c>
    </row>
    <row r="1179" spans="1:67" s="53" customFormat="1" x14ac:dyDescent="0.25">
      <c r="A1179" s="53" t="s">
        <v>98</v>
      </c>
      <c r="H1179" s="179">
        <v>45341</v>
      </c>
      <c r="I1179" s="219">
        <f t="shared" ref="I1179" si="2662">I1178+J1179</f>
        <v>2010</v>
      </c>
      <c r="J1179" s="152">
        <v>0</v>
      </c>
      <c r="K1179" s="216">
        <f t="shared" ref="K1179" si="2663">I1179*100000/620249</f>
        <v>324.06340034405537</v>
      </c>
      <c r="L1179" s="265">
        <f t="shared" ref="L1179" si="2664">(I1179*100/I1178)-100</f>
        <v>0</v>
      </c>
      <c r="M1179" s="219">
        <v>0</v>
      </c>
      <c r="N1179" s="210">
        <v>2007</v>
      </c>
      <c r="O1179" s="210">
        <v>3</v>
      </c>
      <c r="P1179" s="152">
        <v>903</v>
      </c>
      <c r="Q1179" s="152">
        <f t="shared" ref="Q1179" si="2665">(I1179-P1179)</f>
        <v>1107</v>
      </c>
      <c r="R1179" s="221">
        <v>0</v>
      </c>
      <c r="S1179" s="210">
        <v>109</v>
      </c>
      <c r="T1179" s="221">
        <v>28</v>
      </c>
      <c r="U1179" s="210">
        <v>1678</v>
      </c>
      <c r="V1179" s="221">
        <v>7</v>
      </c>
      <c r="W1179" s="221">
        <v>2</v>
      </c>
      <c r="X1179" s="221">
        <v>186</v>
      </c>
      <c r="Y1179" s="219">
        <v>0</v>
      </c>
      <c r="Z1179" s="219">
        <v>1</v>
      </c>
      <c r="AA1179" s="219">
        <v>1</v>
      </c>
      <c r="AB1179" s="219">
        <v>0</v>
      </c>
      <c r="AC1179" s="219">
        <v>9</v>
      </c>
      <c r="AD1179" s="219">
        <v>119</v>
      </c>
      <c r="AE1179" s="152">
        <v>441</v>
      </c>
      <c r="AF1179" s="152">
        <v>1439</v>
      </c>
      <c r="AG1179" s="221">
        <v>2</v>
      </c>
      <c r="AH1179" s="221">
        <v>119</v>
      </c>
      <c r="AI1179" s="221">
        <v>53</v>
      </c>
      <c r="AJ1179" s="210">
        <v>1433</v>
      </c>
      <c r="AK1179" s="221">
        <v>0</v>
      </c>
      <c r="AL1179" s="221">
        <v>403</v>
      </c>
      <c r="AM1179" s="152">
        <v>1029</v>
      </c>
      <c r="AN1179" s="219">
        <v>981</v>
      </c>
      <c r="AO1179" s="221">
        <v>644</v>
      </c>
      <c r="AP1179" s="210">
        <v>1216</v>
      </c>
      <c r="AQ1179" s="221">
        <v>138</v>
      </c>
      <c r="AR1179" s="221">
        <v>12</v>
      </c>
      <c r="AS1179" s="219">
        <v>558</v>
      </c>
      <c r="AT1179" s="152">
        <v>1334</v>
      </c>
      <c r="AU1179" s="219">
        <v>8</v>
      </c>
      <c r="AV1179" s="219">
        <v>110</v>
      </c>
      <c r="AW1179" s="210">
        <v>1336</v>
      </c>
      <c r="AX1179" s="221">
        <v>674</v>
      </c>
      <c r="AY1179" s="221">
        <v>0</v>
      </c>
      <c r="AZ1179" s="274">
        <v>15</v>
      </c>
      <c r="BA1179" s="141">
        <v>1891</v>
      </c>
      <c r="BB1179" s="274">
        <v>5</v>
      </c>
      <c r="BC1179" s="274">
        <v>99</v>
      </c>
      <c r="BD1179" s="210">
        <v>894</v>
      </c>
      <c r="BE1179" s="221">
        <v>1116</v>
      </c>
      <c r="BF1179" s="152">
        <v>1585</v>
      </c>
      <c r="BG1179" s="219">
        <v>425</v>
      </c>
      <c r="BH1179" s="221">
        <v>2</v>
      </c>
      <c r="BI1179" s="152">
        <v>667</v>
      </c>
      <c r="BJ1179" s="152">
        <v>1343</v>
      </c>
      <c r="BK1179" s="210">
        <v>908</v>
      </c>
      <c r="BL1179" s="210">
        <v>220</v>
      </c>
      <c r="BM1179" s="210">
        <v>684</v>
      </c>
      <c r="BN1179" s="221">
        <v>52</v>
      </c>
      <c r="BO1179" s="221">
        <v>146</v>
      </c>
    </row>
    <row r="1180" spans="1:67" s="53" customFormat="1" x14ac:dyDescent="0.25">
      <c r="A1180" s="53" t="s">
        <v>98</v>
      </c>
      <c r="H1180" s="179">
        <v>45342</v>
      </c>
      <c r="I1180" s="219">
        <f t="shared" ref="I1180" si="2666">I1179+J1180</f>
        <v>2010</v>
      </c>
      <c r="J1180" s="152">
        <v>0</v>
      </c>
      <c r="K1180" s="216">
        <f t="shared" ref="K1180" si="2667">I1180*100000/620249</f>
        <v>324.06340034405537</v>
      </c>
      <c r="L1180" s="265">
        <f t="shared" ref="L1180" si="2668">(I1180*100/I1179)-100</f>
        <v>0</v>
      </c>
      <c r="M1180" s="219">
        <v>0</v>
      </c>
      <c r="N1180" s="210">
        <v>2007</v>
      </c>
      <c r="O1180" s="210">
        <v>3</v>
      </c>
      <c r="P1180" s="152">
        <v>903</v>
      </c>
      <c r="Q1180" s="152">
        <f t="shared" ref="Q1180" si="2669">(I1180-P1180)</f>
        <v>1107</v>
      </c>
      <c r="R1180" s="221">
        <v>0</v>
      </c>
      <c r="S1180" s="210">
        <v>109</v>
      </c>
      <c r="T1180" s="221">
        <v>28</v>
      </c>
      <c r="U1180" s="210">
        <v>1678</v>
      </c>
      <c r="V1180" s="221">
        <v>7</v>
      </c>
      <c r="W1180" s="221">
        <v>2</v>
      </c>
      <c r="X1180" s="221">
        <v>186</v>
      </c>
      <c r="Y1180" s="219">
        <v>0</v>
      </c>
      <c r="Z1180" s="219">
        <v>1</v>
      </c>
      <c r="AA1180" s="219">
        <v>1</v>
      </c>
      <c r="AB1180" s="219">
        <v>0</v>
      </c>
      <c r="AC1180" s="219">
        <v>9</v>
      </c>
      <c r="AD1180" s="219">
        <v>119</v>
      </c>
      <c r="AE1180" s="152">
        <v>441</v>
      </c>
      <c r="AF1180" s="152">
        <v>1439</v>
      </c>
      <c r="AG1180" s="221">
        <v>2</v>
      </c>
      <c r="AH1180" s="221">
        <v>119</v>
      </c>
      <c r="AI1180" s="221">
        <v>53</v>
      </c>
      <c r="AJ1180" s="210">
        <v>1433</v>
      </c>
      <c r="AK1180" s="221">
        <v>0</v>
      </c>
      <c r="AL1180" s="221">
        <v>403</v>
      </c>
      <c r="AM1180" s="152">
        <v>1029</v>
      </c>
      <c r="AN1180" s="219">
        <v>981</v>
      </c>
      <c r="AO1180" s="221">
        <v>644</v>
      </c>
      <c r="AP1180" s="210">
        <v>1216</v>
      </c>
      <c r="AQ1180" s="221">
        <v>138</v>
      </c>
      <c r="AR1180" s="221">
        <v>12</v>
      </c>
      <c r="AS1180" s="219">
        <v>558</v>
      </c>
      <c r="AT1180" s="152">
        <v>1334</v>
      </c>
      <c r="AU1180" s="219">
        <v>8</v>
      </c>
      <c r="AV1180" s="219">
        <v>110</v>
      </c>
      <c r="AW1180" s="210">
        <v>1336</v>
      </c>
      <c r="AX1180" s="221">
        <v>674</v>
      </c>
      <c r="AY1180" s="221">
        <v>0</v>
      </c>
      <c r="AZ1180" s="274">
        <v>15</v>
      </c>
      <c r="BA1180" s="141">
        <v>1891</v>
      </c>
      <c r="BB1180" s="274">
        <v>5</v>
      </c>
      <c r="BC1180" s="274">
        <v>99</v>
      </c>
      <c r="BD1180" s="210">
        <v>894</v>
      </c>
      <c r="BE1180" s="221">
        <v>1116</v>
      </c>
      <c r="BF1180" s="152">
        <v>1585</v>
      </c>
      <c r="BG1180" s="219">
        <v>425</v>
      </c>
      <c r="BH1180" s="221">
        <v>2</v>
      </c>
      <c r="BI1180" s="152">
        <v>667</v>
      </c>
      <c r="BJ1180" s="152">
        <v>1343</v>
      </c>
      <c r="BK1180" s="210">
        <v>908</v>
      </c>
      <c r="BL1180" s="210">
        <v>220</v>
      </c>
      <c r="BM1180" s="210">
        <v>684</v>
      </c>
      <c r="BN1180" s="221">
        <v>52</v>
      </c>
      <c r="BO1180" s="221">
        <v>146</v>
      </c>
    </row>
    <row r="1181" spans="1:67" s="53" customFormat="1" x14ac:dyDescent="0.25">
      <c r="A1181" s="53" t="s">
        <v>98</v>
      </c>
      <c r="H1181" s="179">
        <v>45343</v>
      </c>
      <c r="I1181" s="219">
        <f t="shared" ref="I1181" si="2670">I1180+J1181</f>
        <v>2010</v>
      </c>
      <c r="J1181" s="152">
        <v>0</v>
      </c>
      <c r="K1181" s="216">
        <f t="shared" ref="K1181" si="2671">I1181*100000/620249</f>
        <v>324.06340034405537</v>
      </c>
      <c r="L1181" s="265">
        <f t="shared" ref="L1181" si="2672">(I1181*100/I1180)-100</f>
        <v>0</v>
      </c>
      <c r="M1181" s="219">
        <v>0</v>
      </c>
      <c r="N1181" s="210">
        <v>2007</v>
      </c>
      <c r="O1181" s="210">
        <v>3</v>
      </c>
      <c r="P1181" s="152">
        <v>903</v>
      </c>
      <c r="Q1181" s="152">
        <f t="shared" ref="Q1181" si="2673">(I1181-P1181)</f>
        <v>1107</v>
      </c>
      <c r="R1181" s="221">
        <v>0</v>
      </c>
      <c r="S1181" s="210">
        <v>109</v>
      </c>
      <c r="T1181" s="221">
        <v>28</v>
      </c>
      <c r="U1181" s="210">
        <v>1678</v>
      </c>
      <c r="V1181" s="221">
        <v>7</v>
      </c>
      <c r="W1181" s="221">
        <v>2</v>
      </c>
      <c r="X1181" s="221">
        <v>186</v>
      </c>
      <c r="Y1181" s="219">
        <v>0</v>
      </c>
      <c r="Z1181" s="219">
        <v>1</v>
      </c>
      <c r="AA1181" s="219">
        <v>1</v>
      </c>
      <c r="AB1181" s="219">
        <v>0</v>
      </c>
      <c r="AC1181" s="219">
        <v>9</v>
      </c>
      <c r="AD1181" s="219">
        <v>119</v>
      </c>
      <c r="AE1181" s="152">
        <v>441</v>
      </c>
      <c r="AF1181" s="152">
        <v>1439</v>
      </c>
      <c r="AG1181" s="221">
        <v>2</v>
      </c>
      <c r="AH1181" s="221">
        <v>119</v>
      </c>
      <c r="AI1181" s="221">
        <v>53</v>
      </c>
      <c r="AJ1181" s="210">
        <v>1433</v>
      </c>
      <c r="AK1181" s="221">
        <v>0</v>
      </c>
      <c r="AL1181" s="221">
        <v>403</v>
      </c>
      <c r="AM1181" s="152">
        <v>1029</v>
      </c>
      <c r="AN1181" s="219">
        <v>981</v>
      </c>
      <c r="AO1181" s="221">
        <v>644</v>
      </c>
      <c r="AP1181" s="210">
        <v>1216</v>
      </c>
      <c r="AQ1181" s="221">
        <v>138</v>
      </c>
      <c r="AR1181" s="221">
        <v>12</v>
      </c>
      <c r="AS1181" s="219">
        <v>558</v>
      </c>
      <c r="AT1181" s="152">
        <v>1334</v>
      </c>
      <c r="AU1181" s="219">
        <v>8</v>
      </c>
      <c r="AV1181" s="219">
        <v>110</v>
      </c>
      <c r="AW1181" s="210">
        <v>1336</v>
      </c>
      <c r="AX1181" s="221">
        <v>674</v>
      </c>
      <c r="AY1181" s="221">
        <v>0</v>
      </c>
      <c r="AZ1181" s="274">
        <v>15</v>
      </c>
      <c r="BA1181" s="141">
        <v>1891</v>
      </c>
      <c r="BB1181" s="274">
        <v>5</v>
      </c>
      <c r="BC1181" s="274">
        <v>99</v>
      </c>
      <c r="BD1181" s="210">
        <v>894</v>
      </c>
      <c r="BE1181" s="221">
        <v>1116</v>
      </c>
      <c r="BF1181" s="152">
        <v>1585</v>
      </c>
      <c r="BG1181" s="219">
        <v>425</v>
      </c>
      <c r="BH1181" s="221">
        <v>2</v>
      </c>
      <c r="BI1181" s="152">
        <v>667</v>
      </c>
      <c r="BJ1181" s="152">
        <v>1343</v>
      </c>
      <c r="BK1181" s="210">
        <v>908</v>
      </c>
      <c r="BL1181" s="210">
        <v>220</v>
      </c>
      <c r="BM1181" s="210">
        <v>684</v>
      </c>
      <c r="BN1181" s="221">
        <v>52</v>
      </c>
      <c r="BO1181" s="221">
        <v>146</v>
      </c>
    </row>
    <row r="1182" spans="1:67" s="53" customFormat="1" x14ac:dyDescent="0.25">
      <c r="A1182" s="53" t="s">
        <v>98</v>
      </c>
      <c r="H1182" s="179">
        <v>45344</v>
      </c>
      <c r="I1182" s="219">
        <f t="shared" ref="I1182" si="2674">I1181+J1182</f>
        <v>2012</v>
      </c>
      <c r="J1182" s="152">
        <v>2</v>
      </c>
      <c r="K1182" s="216">
        <f t="shared" ref="K1182" si="2675">I1182*100000/620249</f>
        <v>324.38585148867634</v>
      </c>
      <c r="L1182" s="265">
        <f t="shared" ref="L1182" si="2676">(I1182*100/I1181)-100</f>
        <v>9.9502487562190822E-2</v>
      </c>
      <c r="M1182" s="219">
        <v>0</v>
      </c>
      <c r="N1182" s="210">
        <v>2009</v>
      </c>
      <c r="O1182" s="210">
        <v>3</v>
      </c>
      <c r="P1182" s="152">
        <v>904</v>
      </c>
      <c r="Q1182" s="152">
        <f t="shared" ref="Q1182" si="2677">(I1182-P1182)</f>
        <v>1108</v>
      </c>
      <c r="R1182" s="221">
        <v>0</v>
      </c>
      <c r="S1182" s="210">
        <v>109</v>
      </c>
      <c r="T1182" s="221">
        <v>28</v>
      </c>
      <c r="U1182" s="210">
        <v>1680</v>
      </c>
      <c r="V1182" s="221">
        <v>7</v>
      </c>
      <c r="W1182" s="221">
        <v>2</v>
      </c>
      <c r="X1182" s="221">
        <v>186</v>
      </c>
      <c r="Y1182" s="219">
        <v>0</v>
      </c>
      <c r="Z1182" s="219">
        <v>1</v>
      </c>
      <c r="AA1182" s="219">
        <v>1</v>
      </c>
      <c r="AB1182" s="219">
        <v>0</v>
      </c>
      <c r="AC1182" s="219">
        <v>9</v>
      </c>
      <c r="AD1182" s="219">
        <v>119</v>
      </c>
      <c r="AE1182" s="152">
        <v>441</v>
      </c>
      <c r="AF1182" s="152">
        <v>1441</v>
      </c>
      <c r="AG1182" s="221">
        <v>2</v>
      </c>
      <c r="AH1182" s="221">
        <v>119</v>
      </c>
      <c r="AI1182" s="221">
        <v>53</v>
      </c>
      <c r="AJ1182" s="210">
        <v>1435</v>
      </c>
      <c r="AK1182" s="221">
        <v>0</v>
      </c>
      <c r="AL1182" s="221">
        <v>403</v>
      </c>
      <c r="AM1182" s="152">
        <v>1030</v>
      </c>
      <c r="AN1182" s="219">
        <v>982</v>
      </c>
      <c r="AO1182" s="221">
        <v>644</v>
      </c>
      <c r="AP1182" s="210">
        <v>1218</v>
      </c>
      <c r="AQ1182" s="221">
        <v>138</v>
      </c>
      <c r="AR1182" s="221">
        <v>12</v>
      </c>
      <c r="AS1182" s="219">
        <v>558</v>
      </c>
      <c r="AT1182" s="152">
        <v>1336</v>
      </c>
      <c r="AU1182" s="219">
        <v>8</v>
      </c>
      <c r="AV1182" s="219">
        <v>110</v>
      </c>
      <c r="AW1182" s="210">
        <v>1338</v>
      </c>
      <c r="AX1182" s="221">
        <v>674</v>
      </c>
      <c r="AY1182" s="221">
        <v>0</v>
      </c>
      <c r="AZ1182" s="274">
        <v>15</v>
      </c>
      <c r="BA1182" s="141">
        <v>1893</v>
      </c>
      <c r="BB1182" s="274">
        <v>5</v>
      </c>
      <c r="BC1182" s="274">
        <v>99</v>
      </c>
      <c r="BD1182" s="210">
        <v>895</v>
      </c>
      <c r="BE1182" s="221">
        <v>1117</v>
      </c>
      <c r="BF1182" s="152">
        <v>1586</v>
      </c>
      <c r="BG1182" s="219">
        <v>426</v>
      </c>
      <c r="BH1182" s="221">
        <v>2</v>
      </c>
      <c r="BI1182" s="152">
        <v>667</v>
      </c>
      <c r="BJ1182" s="152">
        <v>1345</v>
      </c>
      <c r="BK1182" s="210">
        <v>909</v>
      </c>
      <c r="BL1182" s="210">
        <v>221</v>
      </c>
      <c r="BM1182" s="210">
        <v>684</v>
      </c>
      <c r="BN1182" s="221">
        <v>52</v>
      </c>
      <c r="BO1182" s="221">
        <v>146</v>
      </c>
    </row>
    <row r="1183" spans="1:67" s="53" customFormat="1" x14ac:dyDescent="0.25">
      <c r="A1183" s="53" t="s">
        <v>98</v>
      </c>
      <c r="H1183" s="179">
        <v>45345</v>
      </c>
      <c r="I1183" s="219">
        <f t="shared" ref="I1183" si="2678">I1182+J1183</f>
        <v>2012</v>
      </c>
      <c r="J1183" s="152">
        <v>0</v>
      </c>
      <c r="K1183" s="216">
        <f t="shared" ref="K1183" si="2679">I1183*100000/620249</f>
        <v>324.38585148867634</v>
      </c>
      <c r="L1183" s="265">
        <f t="shared" ref="L1183" si="2680">(I1183*100/I1182)-100</f>
        <v>0</v>
      </c>
      <c r="M1183" s="219">
        <v>0</v>
      </c>
      <c r="N1183" s="210">
        <v>2009</v>
      </c>
      <c r="O1183" s="210">
        <v>3</v>
      </c>
      <c r="P1183" s="152">
        <v>904</v>
      </c>
      <c r="Q1183" s="152">
        <f t="shared" ref="Q1183" si="2681">(I1183-P1183)</f>
        <v>1108</v>
      </c>
      <c r="R1183" s="221">
        <v>0</v>
      </c>
      <c r="S1183" s="210">
        <v>109</v>
      </c>
      <c r="T1183" s="221">
        <v>28</v>
      </c>
      <c r="U1183" s="210">
        <v>1680</v>
      </c>
      <c r="V1183" s="221">
        <v>7</v>
      </c>
      <c r="W1183" s="221">
        <v>2</v>
      </c>
      <c r="X1183" s="221">
        <v>186</v>
      </c>
      <c r="Y1183" s="219">
        <v>0</v>
      </c>
      <c r="Z1183" s="219">
        <v>1</v>
      </c>
      <c r="AA1183" s="219">
        <v>1</v>
      </c>
      <c r="AB1183" s="219">
        <v>0</v>
      </c>
      <c r="AC1183" s="219">
        <v>9</v>
      </c>
      <c r="AD1183" s="219">
        <v>119</v>
      </c>
      <c r="AE1183" s="152">
        <v>441</v>
      </c>
      <c r="AF1183" s="152">
        <v>1441</v>
      </c>
      <c r="AG1183" s="221">
        <v>2</v>
      </c>
      <c r="AH1183" s="221">
        <v>119</v>
      </c>
      <c r="AI1183" s="221">
        <v>53</v>
      </c>
      <c r="AJ1183" s="210">
        <v>1435</v>
      </c>
      <c r="AK1183" s="221">
        <v>0</v>
      </c>
      <c r="AL1183" s="221">
        <v>403</v>
      </c>
      <c r="AM1183" s="152">
        <v>1030</v>
      </c>
      <c r="AN1183" s="219">
        <v>982</v>
      </c>
      <c r="AO1183" s="221">
        <v>644</v>
      </c>
      <c r="AP1183" s="210">
        <v>1218</v>
      </c>
      <c r="AQ1183" s="221">
        <v>138</v>
      </c>
      <c r="AR1183" s="221">
        <v>12</v>
      </c>
      <c r="AS1183" s="219">
        <v>558</v>
      </c>
      <c r="AT1183" s="152">
        <v>1336</v>
      </c>
      <c r="AU1183" s="219">
        <v>8</v>
      </c>
      <c r="AV1183" s="219">
        <v>110</v>
      </c>
      <c r="AW1183" s="210">
        <v>1338</v>
      </c>
      <c r="AX1183" s="221">
        <v>674</v>
      </c>
      <c r="AY1183" s="221">
        <v>0</v>
      </c>
      <c r="AZ1183" s="274">
        <v>15</v>
      </c>
      <c r="BA1183" s="141">
        <v>1893</v>
      </c>
      <c r="BB1183" s="274">
        <v>5</v>
      </c>
      <c r="BC1183" s="274">
        <v>99</v>
      </c>
      <c r="BD1183" s="210">
        <v>895</v>
      </c>
      <c r="BE1183" s="221">
        <v>1117</v>
      </c>
      <c r="BF1183" s="152">
        <v>1586</v>
      </c>
      <c r="BG1183" s="219">
        <v>426</v>
      </c>
      <c r="BH1183" s="221">
        <v>2</v>
      </c>
      <c r="BI1183" s="152">
        <v>667</v>
      </c>
      <c r="BJ1183" s="152">
        <v>1345</v>
      </c>
      <c r="BK1183" s="210">
        <v>909</v>
      </c>
      <c r="BL1183" s="210">
        <v>221</v>
      </c>
      <c r="BM1183" s="210">
        <v>684</v>
      </c>
      <c r="BN1183" s="221">
        <v>52</v>
      </c>
      <c r="BO1183" s="221">
        <v>146</v>
      </c>
    </row>
    <row r="1184" spans="1:67" s="53" customFormat="1" x14ac:dyDescent="0.25">
      <c r="A1184" s="53" t="s">
        <v>98</v>
      </c>
      <c r="H1184" s="179">
        <v>45346</v>
      </c>
      <c r="I1184" s="219">
        <f t="shared" ref="I1184" si="2682">I1183+J1184</f>
        <v>2012</v>
      </c>
      <c r="J1184" s="152">
        <v>0</v>
      </c>
      <c r="K1184" s="216">
        <f t="shared" ref="K1184" si="2683">I1184*100000/620249</f>
        <v>324.38585148867634</v>
      </c>
      <c r="L1184" s="265">
        <f t="shared" ref="L1184" si="2684">(I1184*100/I1183)-100</f>
        <v>0</v>
      </c>
      <c r="M1184" s="219">
        <v>0</v>
      </c>
      <c r="N1184" s="210">
        <v>2009</v>
      </c>
      <c r="O1184" s="210">
        <v>3</v>
      </c>
      <c r="P1184" s="152">
        <v>904</v>
      </c>
      <c r="Q1184" s="152">
        <f t="shared" ref="Q1184" si="2685">(I1184-P1184)</f>
        <v>1108</v>
      </c>
      <c r="R1184" s="221">
        <v>0</v>
      </c>
      <c r="S1184" s="210">
        <v>109</v>
      </c>
      <c r="T1184" s="221">
        <v>28</v>
      </c>
      <c r="U1184" s="210">
        <v>1680</v>
      </c>
      <c r="V1184" s="221">
        <v>7</v>
      </c>
      <c r="W1184" s="221">
        <v>2</v>
      </c>
      <c r="X1184" s="221">
        <v>186</v>
      </c>
      <c r="Y1184" s="219">
        <v>0</v>
      </c>
      <c r="Z1184" s="219">
        <v>1</v>
      </c>
      <c r="AA1184" s="219">
        <v>1</v>
      </c>
      <c r="AB1184" s="219">
        <v>0</v>
      </c>
      <c r="AC1184" s="219">
        <v>9</v>
      </c>
      <c r="AD1184" s="219">
        <v>119</v>
      </c>
      <c r="AE1184" s="152">
        <v>441</v>
      </c>
      <c r="AF1184" s="152">
        <v>1441</v>
      </c>
      <c r="AG1184" s="221">
        <v>2</v>
      </c>
      <c r="AH1184" s="221">
        <v>119</v>
      </c>
      <c r="AI1184" s="221">
        <v>53</v>
      </c>
      <c r="AJ1184" s="210">
        <v>1435</v>
      </c>
      <c r="AK1184" s="221">
        <v>0</v>
      </c>
      <c r="AL1184" s="221">
        <v>403</v>
      </c>
      <c r="AM1184" s="152">
        <v>1030</v>
      </c>
      <c r="AN1184" s="219">
        <v>982</v>
      </c>
      <c r="AO1184" s="221">
        <v>644</v>
      </c>
      <c r="AP1184" s="210">
        <v>1218</v>
      </c>
      <c r="AQ1184" s="221">
        <v>138</v>
      </c>
      <c r="AR1184" s="221">
        <v>12</v>
      </c>
      <c r="AS1184" s="219">
        <v>558</v>
      </c>
      <c r="AT1184" s="152">
        <v>1336</v>
      </c>
      <c r="AU1184" s="219">
        <v>8</v>
      </c>
      <c r="AV1184" s="219">
        <v>110</v>
      </c>
      <c r="AW1184" s="210">
        <v>1338</v>
      </c>
      <c r="AX1184" s="221">
        <v>674</v>
      </c>
      <c r="AY1184" s="221">
        <v>0</v>
      </c>
      <c r="AZ1184" s="274">
        <v>15</v>
      </c>
      <c r="BA1184" s="141">
        <v>1893</v>
      </c>
      <c r="BB1184" s="274">
        <v>5</v>
      </c>
      <c r="BC1184" s="274">
        <v>99</v>
      </c>
      <c r="BD1184" s="210">
        <v>895</v>
      </c>
      <c r="BE1184" s="221">
        <v>1117</v>
      </c>
      <c r="BF1184" s="152">
        <v>1586</v>
      </c>
      <c r="BG1184" s="219">
        <v>426</v>
      </c>
      <c r="BH1184" s="221">
        <v>2</v>
      </c>
      <c r="BI1184" s="152">
        <v>667</v>
      </c>
      <c r="BJ1184" s="152">
        <v>1345</v>
      </c>
      <c r="BK1184" s="210">
        <v>909</v>
      </c>
      <c r="BL1184" s="210">
        <v>221</v>
      </c>
      <c r="BM1184" s="210">
        <v>684</v>
      </c>
      <c r="BN1184" s="221">
        <v>52</v>
      </c>
      <c r="BO1184" s="221">
        <v>146</v>
      </c>
    </row>
    <row r="1185" spans="1:67" s="53" customFormat="1" x14ac:dyDescent="0.25">
      <c r="A1185" s="53" t="s">
        <v>98</v>
      </c>
      <c r="H1185" s="179">
        <v>45347</v>
      </c>
      <c r="I1185" s="219">
        <f t="shared" ref="I1185" si="2686">I1184+J1185</f>
        <v>2012</v>
      </c>
      <c r="J1185" s="152">
        <v>0</v>
      </c>
      <c r="K1185" s="216">
        <f t="shared" ref="K1185" si="2687">I1185*100000/620249</f>
        <v>324.38585148867634</v>
      </c>
      <c r="L1185" s="265">
        <f t="shared" ref="L1185" si="2688">(I1185*100/I1184)-100</f>
        <v>0</v>
      </c>
      <c r="M1185" s="219">
        <v>0</v>
      </c>
      <c r="N1185" s="210">
        <v>2009</v>
      </c>
      <c r="O1185" s="210">
        <v>3</v>
      </c>
      <c r="P1185" s="152">
        <v>904</v>
      </c>
      <c r="Q1185" s="152">
        <f t="shared" ref="Q1185" si="2689">(I1185-P1185)</f>
        <v>1108</v>
      </c>
      <c r="R1185" s="221">
        <v>0</v>
      </c>
      <c r="S1185" s="210">
        <v>109</v>
      </c>
      <c r="T1185" s="221">
        <v>28</v>
      </c>
      <c r="U1185" s="210">
        <v>1680</v>
      </c>
      <c r="V1185" s="221">
        <v>7</v>
      </c>
      <c r="W1185" s="221">
        <v>2</v>
      </c>
      <c r="X1185" s="221">
        <v>186</v>
      </c>
      <c r="Y1185" s="219">
        <v>0</v>
      </c>
      <c r="Z1185" s="219">
        <v>1</v>
      </c>
      <c r="AA1185" s="219">
        <v>1</v>
      </c>
      <c r="AB1185" s="219">
        <v>0</v>
      </c>
      <c r="AC1185" s="219">
        <v>9</v>
      </c>
      <c r="AD1185" s="219">
        <v>119</v>
      </c>
      <c r="AE1185" s="152">
        <v>441</v>
      </c>
      <c r="AF1185" s="152">
        <v>1441</v>
      </c>
      <c r="AG1185" s="221">
        <v>2</v>
      </c>
      <c r="AH1185" s="221">
        <v>119</v>
      </c>
      <c r="AI1185" s="221">
        <v>53</v>
      </c>
      <c r="AJ1185" s="210">
        <v>1435</v>
      </c>
      <c r="AK1185" s="221">
        <v>0</v>
      </c>
      <c r="AL1185" s="221">
        <v>403</v>
      </c>
      <c r="AM1185" s="152">
        <v>1030</v>
      </c>
      <c r="AN1185" s="219">
        <v>982</v>
      </c>
      <c r="AO1185" s="221">
        <v>644</v>
      </c>
      <c r="AP1185" s="210">
        <v>1218</v>
      </c>
      <c r="AQ1185" s="221">
        <v>138</v>
      </c>
      <c r="AR1185" s="221">
        <v>12</v>
      </c>
      <c r="AS1185" s="219">
        <v>558</v>
      </c>
      <c r="AT1185" s="152">
        <v>1336</v>
      </c>
      <c r="AU1185" s="219">
        <v>8</v>
      </c>
      <c r="AV1185" s="219">
        <v>110</v>
      </c>
      <c r="AW1185" s="210">
        <v>1338</v>
      </c>
      <c r="AX1185" s="221">
        <v>674</v>
      </c>
      <c r="AY1185" s="221">
        <v>0</v>
      </c>
      <c r="AZ1185" s="274">
        <v>15</v>
      </c>
      <c r="BA1185" s="141">
        <v>1893</v>
      </c>
      <c r="BB1185" s="274">
        <v>5</v>
      </c>
      <c r="BC1185" s="274">
        <v>99</v>
      </c>
      <c r="BD1185" s="210">
        <v>895</v>
      </c>
      <c r="BE1185" s="221">
        <v>1117</v>
      </c>
      <c r="BF1185" s="152">
        <v>1586</v>
      </c>
      <c r="BG1185" s="219">
        <v>426</v>
      </c>
      <c r="BH1185" s="221">
        <v>2</v>
      </c>
      <c r="BI1185" s="152">
        <v>667</v>
      </c>
      <c r="BJ1185" s="152">
        <v>1345</v>
      </c>
      <c r="BK1185" s="210">
        <v>909</v>
      </c>
      <c r="BL1185" s="210">
        <v>221</v>
      </c>
      <c r="BM1185" s="210">
        <v>684</v>
      </c>
      <c r="BN1185" s="221">
        <v>52</v>
      </c>
      <c r="BO1185" s="221">
        <v>146</v>
      </c>
    </row>
    <row r="1186" spans="1:67" s="53" customFormat="1" x14ac:dyDescent="0.25">
      <c r="A1186" s="53" t="s">
        <v>98</v>
      </c>
      <c r="H1186" s="179">
        <v>45348</v>
      </c>
      <c r="I1186" s="219">
        <f t="shared" ref="I1186" si="2690">I1185+J1186</f>
        <v>2012</v>
      </c>
      <c r="J1186" s="152">
        <v>0</v>
      </c>
      <c r="K1186" s="216">
        <f t="shared" ref="K1186" si="2691">I1186*100000/620249</f>
        <v>324.38585148867634</v>
      </c>
      <c r="L1186" s="265">
        <f t="shared" ref="L1186" si="2692">(I1186*100/I1185)-100</f>
        <v>0</v>
      </c>
      <c r="M1186" s="219">
        <v>0</v>
      </c>
      <c r="N1186" s="210">
        <v>2009</v>
      </c>
      <c r="O1186" s="210">
        <v>3</v>
      </c>
      <c r="P1186" s="152">
        <v>904</v>
      </c>
      <c r="Q1186" s="152">
        <f t="shared" ref="Q1186" si="2693">(I1186-P1186)</f>
        <v>1108</v>
      </c>
      <c r="R1186" s="221">
        <v>0</v>
      </c>
      <c r="S1186" s="210">
        <v>109</v>
      </c>
      <c r="T1186" s="221">
        <v>28</v>
      </c>
      <c r="U1186" s="210">
        <v>1680</v>
      </c>
      <c r="V1186" s="221">
        <v>7</v>
      </c>
      <c r="W1186" s="221">
        <v>2</v>
      </c>
      <c r="X1186" s="221">
        <v>186</v>
      </c>
      <c r="Y1186" s="219">
        <v>0</v>
      </c>
      <c r="Z1186" s="219">
        <v>1</v>
      </c>
      <c r="AA1186" s="219">
        <v>1</v>
      </c>
      <c r="AB1186" s="219">
        <v>0</v>
      </c>
      <c r="AC1186" s="219">
        <v>9</v>
      </c>
      <c r="AD1186" s="219">
        <v>119</v>
      </c>
      <c r="AE1186" s="152">
        <v>441</v>
      </c>
      <c r="AF1186" s="152">
        <v>1441</v>
      </c>
      <c r="AG1186" s="221">
        <v>2</v>
      </c>
      <c r="AH1186" s="221">
        <v>119</v>
      </c>
      <c r="AI1186" s="221">
        <v>53</v>
      </c>
      <c r="AJ1186" s="210">
        <v>1435</v>
      </c>
      <c r="AK1186" s="221">
        <v>0</v>
      </c>
      <c r="AL1186" s="221">
        <v>403</v>
      </c>
      <c r="AM1186" s="152">
        <v>1030</v>
      </c>
      <c r="AN1186" s="219">
        <v>982</v>
      </c>
      <c r="AO1186" s="221">
        <v>644</v>
      </c>
      <c r="AP1186" s="210">
        <v>1218</v>
      </c>
      <c r="AQ1186" s="221">
        <v>138</v>
      </c>
      <c r="AR1186" s="221">
        <v>12</v>
      </c>
      <c r="AS1186" s="219">
        <v>558</v>
      </c>
      <c r="AT1186" s="152">
        <v>1336</v>
      </c>
      <c r="AU1186" s="219">
        <v>8</v>
      </c>
      <c r="AV1186" s="219">
        <v>110</v>
      </c>
      <c r="AW1186" s="210">
        <v>1338</v>
      </c>
      <c r="AX1186" s="221">
        <v>674</v>
      </c>
      <c r="AY1186" s="221">
        <v>0</v>
      </c>
      <c r="AZ1186" s="274">
        <v>15</v>
      </c>
      <c r="BA1186" s="141">
        <v>1893</v>
      </c>
      <c r="BB1186" s="274">
        <v>5</v>
      </c>
      <c r="BC1186" s="274">
        <v>99</v>
      </c>
      <c r="BD1186" s="210">
        <v>895</v>
      </c>
      <c r="BE1186" s="221">
        <v>1117</v>
      </c>
      <c r="BF1186" s="152">
        <v>1586</v>
      </c>
      <c r="BG1186" s="219">
        <v>426</v>
      </c>
      <c r="BH1186" s="221">
        <v>2</v>
      </c>
      <c r="BI1186" s="152">
        <v>667</v>
      </c>
      <c r="BJ1186" s="152">
        <v>1345</v>
      </c>
      <c r="BK1186" s="210">
        <v>909</v>
      </c>
      <c r="BL1186" s="210">
        <v>221</v>
      </c>
      <c r="BM1186" s="210">
        <v>684</v>
      </c>
      <c r="BN1186" s="221">
        <v>52</v>
      </c>
      <c r="BO1186" s="221">
        <v>146</v>
      </c>
    </row>
    <row r="1187" spans="1:67" s="53" customFormat="1" x14ac:dyDescent="0.25">
      <c r="A1187" s="53" t="s">
        <v>98</v>
      </c>
      <c r="H1187" s="179">
        <v>45349</v>
      </c>
      <c r="I1187" s="219">
        <f t="shared" ref="I1187" si="2694">I1186+J1187</f>
        <v>2012</v>
      </c>
      <c r="J1187" s="152">
        <v>0</v>
      </c>
      <c r="K1187" s="216">
        <f t="shared" ref="K1187" si="2695">I1187*100000/620249</f>
        <v>324.38585148867634</v>
      </c>
      <c r="L1187" s="265">
        <f t="shared" ref="L1187" si="2696">(I1187*100/I1186)-100</f>
        <v>0</v>
      </c>
      <c r="M1187" s="219">
        <v>0</v>
      </c>
      <c r="N1187" s="210">
        <v>2009</v>
      </c>
      <c r="O1187" s="210">
        <v>3</v>
      </c>
      <c r="P1187" s="152">
        <v>904</v>
      </c>
      <c r="Q1187" s="152">
        <f t="shared" ref="Q1187" si="2697">(I1187-P1187)</f>
        <v>1108</v>
      </c>
      <c r="R1187" s="221">
        <v>0</v>
      </c>
      <c r="S1187" s="210">
        <v>109</v>
      </c>
      <c r="T1187" s="221">
        <v>28</v>
      </c>
      <c r="U1187" s="210">
        <v>1680</v>
      </c>
      <c r="V1187" s="221">
        <v>7</v>
      </c>
      <c r="W1187" s="221">
        <v>2</v>
      </c>
      <c r="X1187" s="221">
        <v>186</v>
      </c>
      <c r="Y1187" s="219">
        <v>0</v>
      </c>
      <c r="Z1187" s="219">
        <v>1</v>
      </c>
      <c r="AA1187" s="219">
        <v>1</v>
      </c>
      <c r="AB1187" s="219">
        <v>0</v>
      </c>
      <c r="AC1187" s="219">
        <v>9</v>
      </c>
      <c r="AD1187" s="219">
        <v>119</v>
      </c>
      <c r="AE1187" s="152">
        <v>441</v>
      </c>
      <c r="AF1187" s="152">
        <v>1441</v>
      </c>
      <c r="AG1187" s="221">
        <v>2</v>
      </c>
      <c r="AH1187" s="221">
        <v>119</v>
      </c>
      <c r="AI1187" s="221">
        <v>53</v>
      </c>
      <c r="AJ1187" s="210">
        <v>1435</v>
      </c>
      <c r="AK1187" s="221">
        <v>0</v>
      </c>
      <c r="AL1187" s="221">
        <v>403</v>
      </c>
      <c r="AM1187" s="152">
        <v>1030</v>
      </c>
      <c r="AN1187" s="219">
        <v>982</v>
      </c>
      <c r="AO1187" s="221">
        <v>644</v>
      </c>
      <c r="AP1187" s="210">
        <v>1218</v>
      </c>
      <c r="AQ1187" s="221">
        <v>138</v>
      </c>
      <c r="AR1187" s="221">
        <v>12</v>
      </c>
      <c r="AS1187" s="219">
        <v>558</v>
      </c>
      <c r="AT1187" s="152">
        <v>1336</v>
      </c>
      <c r="AU1187" s="219">
        <v>8</v>
      </c>
      <c r="AV1187" s="219">
        <v>110</v>
      </c>
      <c r="AW1187" s="210">
        <v>1338</v>
      </c>
      <c r="AX1187" s="221">
        <v>674</v>
      </c>
      <c r="AY1187" s="221">
        <v>0</v>
      </c>
      <c r="AZ1187" s="274">
        <v>15</v>
      </c>
      <c r="BA1187" s="141">
        <v>1893</v>
      </c>
      <c r="BB1187" s="274">
        <v>5</v>
      </c>
      <c r="BC1187" s="274">
        <v>99</v>
      </c>
      <c r="BD1187" s="210">
        <v>895</v>
      </c>
      <c r="BE1187" s="221">
        <v>1117</v>
      </c>
      <c r="BF1187" s="152">
        <v>1586</v>
      </c>
      <c r="BG1187" s="219">
        <v>426</v>
      </c>
      <c r="BH1187" s="221">
        <v>2</v>
      </c>
      <c r="BI1187" s="152">
        <v>667</v>
      </c>
      <c r="BJ1187" s="152">
        <v>1345</v>
      </c>
      <c r="BK1187" s="210">
        <v>909</v>
      </c>
      <c r="BL1187" s="210">
        <v>221</v>
      </c>
      <c r="BM1187" s="210">
        <v>684</v>
      </c>
      <c r="BN1187" s="221">
        <v>52</v>
      </c>
      <c r="BO1187" s="221">
        <v>146</v>
      </c>
    </row>
    <row r="1188" spans="1:67" s="53" customFormat="1" x14ac:dyDescent="0.25">
      <c r="A1188" s="53" t="s">
        <v>98</v>
      </c>
      <c r="H1188" s="179">
        <v>45350</v>
      </c>
      <c r="I1188" s="219">
        <f t="shared" ref="I1188" si="2698">I1187+J1188</f>
        <v>2012</v>
      </c>
      <c r="J1188" s="152">
        <v>0</v>
      </c>
      <c r="K1188" s="216">
        <f t="shared" ref="K1188" si="2699">I1188*100000/620249</f>
        <v>324.38585148867634</v>
      </c>
      <c r="L1188" s="265">
        <f t="shared" ref="L1188" si="2700">(I1188*100/I1187)-100</f>
        <v>0</v>
      </c>
      <c r="M1188" s="219">
        <v>0</v>
      </c>
      <c r="N1188" s="210">
        <v>2009</v>
      </c>
      <c r="O1188" s="210">
        <v>3</v>
      </c>
      <c r="P1188" s="152">
        <v>904</v>
      </c>
      <c r="Q1188" s="152">
        <f t="shared" ref="Q1188" si="2701">(I1188-P1188)</f>
        <v>1108</v>
      </c>
      <c r="R1188" s="221">
        <v>0</v>
      </c>
      <c r="S1188" s="210">
        <v>109</v>
      </c>
      <c r="T1188" s="221">
        <v>28</v>
      </c>
      <c r="U1188" s="210">
        <v>1680</v>
      </c>
      <c r="V1188" s="221">
        <v>7</v>
      </c>
      <c r="W1188" s="221">
        <v>2</v>
      </c>
      <c r="X1188" s="221">
        <v>186</v>
      </c>
      <c r="Y1188" s="219">
        <v>0</v>
      </c>
      <c r="Z1188" s="219">
        <v>1</v>
      </c>
      <c r="AA1188" s="219">
        <v>1</v>
      </c>
      <c r="AB1188" s="219">
        <v>0</v>
      </c>
      <c r="AC1188" s="219">
        <v>9</v>
      </c>
      <c r="AD1188" s="219">
        <v>119</v>
      </c>
      <c r="AE1188" s="152">
        <v>441</v>
      </c>
      <c r="AF1188" s="152">
        <v>1441</v>
      </c>
      <c r="AG1188" s="221">
        <v>2</v>
      </c>
      <c r="AH1188" s="221">
        <v>119</v>
      </c>
      <c r="AI1188" s="221">
        <v>53</v>
      </c>
      <c r="AJ1188" s="210">
        <v>1435</v>
      </c>
      <c r="AK1188" s="221">
        <v>0</v>
      </c>
      <c r="AL1188" s="221">
        <v>403</v>
      </c>
      <c r="AM1188" s="152">
        <v>1030</v>
      </c>
      <c r="AN1188" s="219">
        <v>982</v>
      </c>
      <c r="AO1188" s="221">
        <v>644</v>
      </c>
      <c r="AP1188" s="210">
        <v>1218</v>
      </c>
      <c r="AQ1188" s="221">
        <v>138</v>
      </c>
      <c r="AR1188" s="221">
        <v>12</v>
      </c>
      <c r="AS1188" s="219">
        <v>558</v>
      </c>
      <c r="AT1188" s="152">
        <v>1336</v>
      </c>
      <c r="AU1188" s="219">
        <v>8</v>
      </c>
      <c r="AV1188" s="219">
        <v>110</v>
      </c>
      <c r="AW1188" s="210">
        <v>1338</v>
      </c>
      <c r="AX1188" s="221">
        <v>674</v>
      </c>
      <c r="AY1188" s="221">
        <v>0</v>
      </c>
      <c r="AZ1188" s="274">
        <v>15</v>
      </c>
      <c r="BA1188" s="141">
        <v>1893</v>
      </c>
      <c r="BB1188" s="274">
        <v>5</v>
      </c>
      <c r="BC1188" s="274">
        <v>99</v>
      </c>
      <c r="BD1188" s="210">
        <v>895</v>
      </c>
      <c r="BE1188" s="221">
        <v>1117</v>
      </c>
      <c r="BF1188" s="152">
        <v>1586</v>
      </c>
      <c r="BG1188" s="219">
        <v>426</v>
      </c>
      <c r="BH1188" s="221">
        <v>2</v>
      </c>
      <c r="BI1188" s="152">
        <v>667</v>
      </c>
      <c r="BJ1188" s="152">
        <v>1345</v>
      </c>
      <c r="BK1188" s="210">
        <v>909</v>
      </c>
      <c r="BL1188" s="210">
        <v>221</v>
      </c>
      <c r="BM1188" s="210">
        <v>684</v>
      </c>
      <c r="BN1188" s="221">
        <v>52</v>
      </c>
      <c r="BO1188" s="221">
        <v>146</v>
      </c>
    </row>
    <row r="1189" spans="1:67" s="53" customFormat="1" x14ac:dyDescent="0.25">
      <c r="A1189" s="53" t="s">
        <v>98</v>
      </c>
      <c r="H1189" s="179">
        <v>45351</v>
      </c>
      <c r="I1189" s="219">
        <f t="shared" ref="I1189" si="2702">I1188+J1189</f>
        <v>2012</v>
      </c>
      <c r="J1189" s="152">
        <v>0</v>
      </c>
      <c r="K1189" s="216">
        <f t="shared" ref="K1189" si="2703">I1189*100000/620249</f>
        <v>324.38585148867634</v>
      </c>
      <c r="L1189" s="265">
        <f t="shared" ref="L1189" si="2704">(I1189*100/I1188)-100</f>
        <v>0</v>
      </c>
      <c r="M1189" s="219">
        <v>0</v>
      </c>
      <c r="N1189" s="210">
        <v>2009</v>
      </c>
      <c r="O1189" s="210">
        <v>3</v>
      </c>
      <c r="P1189" s="152">
        <v>904</v>
      </c>
      <c r="Q1189" s="152">
        <f t="shared" ref="Q1189" si="2705">(I1189-P1189)</f>
        <v>1108</v>
      </c>
      <c r="R1189" s="221">
        <v>0</v>
      </c>
      <c r="S1189" s="210">
        <v>109</v>
      </c>
      <c r="T1189" s="221">
        <v>28</v>
      </c>
      <c r="U1189" s="210">
        <v>1680</v>
      </c>
      <c r="V1189" s="221">
        <v>7</v>
      </c>
      <c r="W1189" s="221">
        <v>2</v>
      </c>
      <c r="X1189" s="221">
        <v>186</v>
      </c>
      <c r="Y1189" s="219">
        <v>0</v>
      </c>
      <c r="Z1189" s="219">
        <v>1</v>
      </c>
      <c r="AA1189" s="219">
        <v>1</v>
      </c>
      <c r="AB1189" s="219">
        <v>0</v>
      </c>
      <c r="AC1189" s="219">
        <v>9</v>
      </c>
      <c r="AD1189" s="219">
        <v>119</v>
      </c>
      <c r="AE1189" s="152">
        <v>441</v>
      </c>
      <c r="AF1189" s="152">
        <v>1441</v>
      </c>
      <c r="AG1189" s="221">
        <v>2</v>
      </c>
      <c r="AH1189" s="221">
        <v>119</v>
      </c>
      <c r="AI1189" s="221">
        <v>53</v>
      </c>
      <c r="AJ1189" s="210">
        <v>1435</v>
      </c>
      <c r="AK1189" s="221">
        <v>0</v>
      </c>
      <c r="AL1189" s="221">
        <v>403</v>
      </c>
      <c r="AM1189" s="152">
        <v>1030</v>
      </c>
      <c r="AN1189" s="219">
        <v>982</v>
      </c>
      <c r="AO1189" s="221">
        <v>644</v>
      </c>
      <c r="AP1189" s="210">
        <v>1218</v>
      </c>
      <c r="AQ1189" s="221">
        <v>138</v>
      </c>
      <c r="AR1189" s="221">
        <v>12</v>
      </c>
      <c r="AS1189" s="219">
        <v>558</v>
      </c>
      <c r="AT1189" s="152">
        <v>1336</v>
      </c>
      <c r="AU1189" s="219">
        <v>8</v>
      </c>
      <c r="AV1189" s="219">
        <v>110</v>
      </c>
      <c r="AW1189" s="210">
        <v>1338</v>
      </c>
      <c r="AX1189" s="221">
        <v>674</v>
      </c>
      <c r="AY1189" s="221">
        <v>0</v>
      </c>
      <c r="AZ1189" s="274">
        <v>15</v>
      </c>
      <c r="BA1189" s="141">
        <v>1893</v>
      </c>
      <c r="BB1189" s="274">
        <v>5</v>
      </c>
      <c r="BC1189" s="274">
        <v>99</v>
      </c>
      <c r="BD1189" s="210">
        <v>895</v>
      </c>
      <c r="BE1189" s="221">
        <v>1117</v>
      </c>
      <c r="BF1189" s="152">
        <v>1586</v>
      </c>
      <c r="BG1189" s="219">
        <v>426</v>
      </c>
      <c r="BH1189" s="221">
        <v>2</v>
      </c>
      <c r="BI1189" s="152">
        <v>667</v>
      </c>
      <c r="BJ1189" s="152">
        <v>1345</v>
      </c>
      <c r="BK1189" s="210">
        <v>909</v>
      </c>
      <c r="BL1189" s="210">
        <v>221</v>
      </c>
      <c r="BM1189" s="210">
        <v>684</v>
      </c>
      <c r="BN1189" s="221">
        <v>52</v>
      </c>
      <c r="BO1189" s="221">
        <v>146</v>
      </c>
    </row>
    <row r="1190" spans="1:67" s="53" customFormat="1" x14ac:dyDescent="0.25">
      <c r="A1190" s="53" t="s">
        <v>98</v>
      </c>
      <c r="H1190" s="179">
        <v>45352</v>
      </c>
      <c r="I1190" s="219">
        <f t="shared" ref="I1190" si="2706">I1189+J1190</f>
        <v>2012</v>
      </c>
      <c r="J1190" s="152">
        <v>0</v>
      </c>
      <c r="K1190" s="216">
        <f t="shared" ref="K1190" si="2707">I1190*100000/620249</f>
        <v>324.38585148867634</v>
      </c>
      <c r="L1190" s="265">
        <f t="shared" ref="L1190" si="2708">(I1190*100/I1189)-100</f>
        <v>0</v>
      </c>
      <c r="M1190" s="219">
        <v>0</v>
      </c>
      <c r="N1190" s="210">
        <v>2009</v>
      </c>
      <c r="O1190" s="210">
        <v>3</v>
      </c>
      <c r="P1190" s="152">
        <v>904</v>
      </c>
      <c r="Q1190" s="152">
        <f t="shared" ref="Q1190" si="2709">(I1190-P1190)</f>
        <v>1108</v>
      </c>
      <c r="R1190" s="221">
        <v>0</v>
      </c>
      <c r="S1190" s="210">
        <v>109</v>
      </c>
      <c r="T1190" s="221">
        <v>28</v>
      </c>
      <c r="U1190" s="210">
        <v>1680</v>
      </c>
      <c r="V1190" s="221">
        <v>7</v>
      </c>
      <c r="W1190" s="221">
        <v>2</v>
      </c>
      <c r="X1190" s="221">
        <v>186</v>
      </c>
      <c r="Y1190" s="219">
        <v>0</v>
      </c>
      <c r="Z1190" s="219">
        <v>1</v>
      </c>
      <c r="AA1190" s="219">
        <v>1</v>
      </c>
      <c r="AB1190" s="219">
        <v>0</v>
      </c>
      <c r="AC1190" s="219">
        <v>9</v>
      </c>
      <c r="AD1190" s="219">
        <v>119</v>
      </c>
      <c r="AE1190" s="152">
        <v>441</v>
      </c>
      <c r="AF1190" s="152">
        <v>1441</v>
      </c>
      <c r="AG1190" s="221">
        <v>2</v>
      </c>
      <c r="AH1190" s="221">
        <v>119</v>
      </c>
      <c r="AI1190" s="221">
        <v>53</v>
      </c>
      <c r="AJ1190" s="210">
        <v>1435</v>
      </c>
      <c r="AK1190" s="221">
        <v>0</v>
      </c>
      <c r="AL1190" s="221">
        <v>403</v>
      </c>
      <c r="AM1190" s="152">
        <v>1030</v>
      </c>
      <c r="AN1190" s="219">
        <v>982</v>
      </c>
      <c r="AO1190" s="221">
        <v>644</v>
      </c>
      <c r="AP1190" s="210">
        <v>1218</v>
      </c>
      <c r="AQ1190" s="221">
        <v>138</v>
      </c>
      <c r="AR1190" s="221">
        <v>12</v>
      </c>
      <c r="AS1190" s="219">
        <v>558</v>
      </c>
      <c r="AT1190" s="152">
        <v>1336</v>
      </c>
      <c r="AU1190" s="219">
        <v>8</v>
      </c>
      <c r="AV1190" s="219">
        <v>110</v>
      </c>
      <c r="AW1190" s="210">
        <v>1338</v>
      </c>
      <c r="AX1190" s="221">
        <v>674</v>
      </c>
      <c r="AY1190" s="221">
        <v>0</v>
      </c>
      <c r="AZ1190" s="274">
        <v>15</v>
      </c>
      <c r="BA1190" s="141">
        <v>1893</v>
      </c>
      <c r="BB1190" s="274">
        <v>5</v>
      </c>
      <c r="BC1190" s="274">
        <v>99</v>
      </c>
      <c r="BD1190" s="210">
        <v>895</v>
      </c>
      <c r="BE1190" s="221">
        <v>1117</v>
      </c>
      <c r="BF1190" s="152">
        <v>1586</v>
      </c>
      <c r="BG1190" s="219">
        <v>426</v>
      </c>
      <c r="BH1190" s="221">
        <v>2</v>
      </c>
      <c r="BI1190" s="152">
        <v>667</v>
      </c>
      <c r="BJ1190" s="152">
        <v>1345</v>
      </c>
      <c r="BK1190" s="210">
        <v>909</v>
      </c>
      <c r="BL1190" s="210">
        <v>221</v>
      </c>
      <c r="BM1190" s="210">
        <v>684</v>
      </c>
      <c r="BN1190" s="221">
        <v>52</v>
      </c>
      <c r="BO1190" s="221">
        <v>146</v>
      </c>
    </row>
    <row r="1191" spans="1:67" s="53" customFormat="1" x14ac:dyDescent="0.25">
      <c r="A1191" s="53" t="s">
        <v>98</v>
      </c>
      <c r="H1191" s="179">
        <v>45353</v>
      </c>
      <c r="I1191" s="219">
        <f t="shared" ref="I1191" si="2710">I1190+J1191</f>
        <v>2012</v>
      </c>
      <c r="J1191" s="152">
        <v>0</v>
      </c>
      <c r="K1191" s="216">
        <f t="shared" ref="K1191" si="2711">I1191*100000/620249</f>
        <v>324.38585148867634</v>
      </c>
      <c r="L1191" s="265">
        <f t="shared" ref="L1191" si="2712">(I1191*100/I1190)-100</f>
        <v>0</v>
      </c>
      <c r="M1191" s="219">
        <v>0</v>
      </c>
      <c r="N1191" s="210">
        <v>2009</v>
      </c>
      <c r="O1191" s="210">
        <v>3</v>
      </c>
      <c r="P1191" s="152">
        <v>904</v>
      </c>
      <c r="Q1191" s="152">
        <f t="shared" ref="Q1191" si="2713">(I1191-P1191)</f>
        <v>1108</v>
      </c>
      <c r="R1191" s="221">
        <v>0</v>
      </c>
      <c r="S1191" s="210">
        <v>109</v>
      </c>
      <c r="T1191" s="221">
        <v>28</v>
      </c>
      <c r="U1191" s="210">
        <v>1680</v>
      </c>
      <c r="V1191" s="221">
        <v>7</v>
      </c>
      <c r="W1191" s="221">
        <v>2</v>
      </c>
      <c r="X1191" s="221">
        <v>186</v>
      </c>
      <c r="Y1191" s="219">
        <v>0</v>
      </c>
      <c r="Z1191" s="219">
        <v>1</v>
      </c>
      <c r="AA1191" s="219">
        <v>1</v>
      </c>
      <c r="AB1191" s="219">
        <v>0</v>
      </c>
      <c r="AC1191" s="219">
        <v>9</v>
      </c>
      <c r="AD1191" s="219">
        <v>119</v>
      </c>
      <c r="AE1191" s="152">
        <v>441</v>
      </c>
      <c r="AF1191" s="152">
        <v>1441</v>
      </c>
      <c r="AG1191" s="221">
        <v>2</v>
      </c>
      <c r="AH1191" s="221">
        <v>119</v>
      </c>
      <c r="AI1191" s="221">
        <v>53</v>
      </c>
      <c r="AJ1191" s="210">
        <v>1435</v>
      </c>
      <c r="AK1191" s="221">
        <v>0</v>
      </c>
      <c r="AL1191" s="221">
        <v>403</v>
      </c>
      <c r="AM1191" s="152">
        <v>1030</v>
      </c>
      <c r="AN1191" s="219">
        <v>982</v>
      </c>
      <c r="AO1191" s="221">
        <v>644</v>
      </c>
      <c r="AP1191" s="210">
        <v>1218</v>
      </c>
      <c r="AQ1191" s="221">
        <v>138</v>
      </c>
      <c r="AR1191" s="221">
        <v>12</v>
      </c>
      <c r="AS1191" s="219">
        <v>558</v>
      </c>
      <c r="AT1191" s="152">
        <v>1336</v>
      </c>
      <c r="AU1191" s="219">
        <v>8</v>
      </c>
      <c r="AV1191" s="219">
        <v>110</v>
      </c>
      <c r="AW1191" s="210">
        <v>1338</v>
      </c>
      <c r="AX1191" s="221">
        <v>674</v>
      </c>
      <c r="AY1191" s="221">
        <v>0</v>
      </c>
      <c r="AZ1191" s="274">
        <v>15</v>
      </c>
      <c r="BA1191" s="141">
        <v>1893</v>
      </c>
      <c r="BB1191" s="274">
        <v>5</v>
      </c>
      <c r="BC1191" s="274">
        <v>99</v>
      </c>
      <c r="BD1191" s="210">
        <v>895</v>
      </c>
      <c r="BE1191" s="221">
        <v>1117</v>
      </c>
      <c r="BF1191" s="152">
        <v>1586</v>
      </c>
      <c r="BG1191" s="219">
        <v>426</v>
      </c>
      <c r="BH1191" s="221">
        <v>2</v>
      </c>
      <c r="BI1191" s="152">
        <v>667</v>
      </c>
      <c r="BJ1191" s="152">
        <v>1345</v>
      </c>
      <c r="BK1191" s="210">
        <v>909</v>
      </c>
      <c r="BL1191" s="210">
        <v>221</v>
      </c>
      <c r="BM1191" s="210">
        <v>684</v>
      </c>
      <c r="BN1191" s="221">
        <v>52</v>
      </c>
      <c r="BO1191" s="221">
        <v>146</v>
      </c>
    </row>
    <row r="1192" spans="1:67" s="53" customFormat="1" x14ac:dyDescent="0.25">
      <c r="A1192" s="53" t="s">
        <v>98</v>
      </c>
      <c r="H1192" s="179">
        <v>45354</v>
      </c>
      <c r="I1192" s="219">
        <f t="shared" ref="I1192" si="2714">I1191+J1192</f>
        <v>2012</v>
      </c>
      <c r="J1192" s="152">
        <v>0</v>
      </c>
      <c r="K1192" s="216">
        <f t="shared" ref="K1192" si="2715">I1192*100000/620249</f>
        <v>324.38585148867634</v>
      </c>
      <c r="L1192" s="265">
        <f t="shared" ref="L1192" si="2716">(I1192*100/I1191)-100</f>
        <v>0</v>
      </c>
      <c r="M1192" s="219">
        <v>0</v>
      </c>
      <c r="N1192" s="210">
        <v>2009</v>
      </c>
      <c r="O1192" s="210">
        <v>3</v>
      </c>
      <c r="P1192" s="152">
        <v>904</v>
      </c>
      <c r="Q1192" s="152">
        <f t="shared" ref="Q1192" si="2717">(I1192-P1192)</f>
        <v>1108</v>
      </c>
      <c r="R1192" s="221">
        <v>0</v>
      </c>
      <c r="S1192" s="210">
        <v>109</v>
      </c>
      <c r="T1192" s="221">
        <v>28</v>
      </c>
      <c r="U1192" s="210">
        <v>1680</v>
      </c>
      <c r="V1192" s="221">
        <v>7</v>
      </c>
      <c r="W1192" s="221">
        <v>2</v>
      </c>
      <c r="X1192" s="221">
        <v>186</v>
      </c>
      <c r="Y1192" s="219">
        <v>0</v>
      </c>
      <c r="Z1192" s="219">
        <v>1</v>
      </c>
      <c r="AA1192" s="219">
        <v>1</v>
      </c>
      <c r="AB1192" s="219">
        <v>0</v>
      </c>
      <c r="AC1192" s="219">
        <v>9</v>
      </c>
      <c r="AD1192" s="219">
        <v>119</v>
      </c>
      <c r="AE1192" s="152">
        <v>441</v>
      </c>
      <c r="AF1192" s="152">
        <v>1441</v>
      </c>
      <c r="AG1192" s="221">
        <v>2</v>
      </c>
      <c r="AH1192" s="221">
        <v>119</v>
      </c>
      <c r="AI1192" s="221">
        <v>53</v>
      </c>
      <c r="AJ1192" s="210">
        <v>1435</v>
      </c>
      <c r="AK1192" s="221">
        <v>0</v>
      </c>
      <c r="AL1192" s="221">
        <v>403</v>
      </c>
      <c r="AM1192" s="152">
        <v>1030</v>
      </c>
      <c r="AN1192" s="219">
        <v>982</v>
      </c>
      <c r="AO1192" s="221">
        <v>644</v>
      </c>
      <c r="AP1192" s="210">
        <v>1218</v>
      </c>
      <c r="AQ1192" s="221">
        <v>138</v>
      </c>
      <c r="AR1192" s="221">
        <v>12</v>
      </c>
      <c r="AS1192" s="219">
        <v>558</v>
      </c>
      <c r="AT1192" s="152">
        <v>1336</v>
      </c>
      <c r="AU1192" s="219">
        <v>8</v>
      </c>
      <c r="AV1192" s="219">
        <v>110</v>
      </c>
      <c r="AW1192" s="210">
        <v>1338</v>
      </c>
      <c r="AX1192" s="221">
        <v>674</v>
      </c>
      <c r="AY1192" s="221">
        <v>0</v>
      </c>
      <c r="AZ1192" s="274">
        <v>15</v>
      </c>
      <c r="BA1192" s="141">
        <v>1893</v>
      </c>
      <c r="BB1192" s="274">
        <v>5</v>
      </c>
      <c r="BC1192" s="274">
        <v>99</v>
      </c>
      <c r="BD1192" s="210">
        <v>895</v>
      </c>
      <c r="BE1192" s="221">
        <v>1117</v>
      </c>
      <c r="BF1192" s="152">
        <v>1586</v>
      </c>
      <c r="BG1192" s="219">
        <v>426</v>
      </c>
      <c r="BH1192" s="221">
        <v>2</v>
      </c>
      <c r="BI1192" s="152">
        <v>667</v>
      </c>
      <c r="BJ1192" s="152">
        <v>1345</v>
      </c>
      <c r="BK1192" s="210">
        <v>909</v>
      </c>
      <c r="BL1192" s="210">
        <v>221</v>
      </c>
      <c r="BM1192" s="210">
        <v>684</v>
      </c>
      <c r="BN1192" s="221">
        <v>52</v>
      </c>
      <c r="BO1192" s="221">
        <v>146</v>
      </c>
    </row>
    <row r="1193" spans="1:67" s="53" customFormat="1" x14ac:dyDescent="0.25">
      <c r="A1193" s="53" t="s">
        <v>98</v>
      </c>
      <c r="H1193" s="179">
        <v>45355</v>
      </c>
      <c r="I1193" s="219">
        <f t="shared" ref="I1193" si="2718">I1192+J1193</f>
        <v>2012</v>
      </c>
      <c r="J1193" s="152">
        <v>0</v>
      </c>
      <c r="K1193" s="216">
        <f t="shared" ref="K1193" si="2719">I1193*100000/620249</f>
        <v>324.38585148867634</v>
      </c>
      <c r="L1193" s="265">
        <f t="shared" ref="L1193" si="2720">(I1193*100/I1192)-100</f>
        <v>0</v>
      </c>
      <c r="M1193" s="219">
        <v>0</v>
      </c>
      <c r="N1193" s="210">
        <v>2009</v>
      </c>
      <c r="O1193" s="210">
        <v>3</v>
      </c>
      <c r="P1193" s="152">
        <v>904</v>
      </c>
      <c r="Q1193" s="152">
        <f t="shared" ref="Q1193" si="2721">(I1193-P1193)</f>
        <v>1108</v>
      </c>
      <c r="R1193" s="221">
        <v>0</v>
      </c>
      <c r="S1193" s="210">
        <v>109</v>
      </c>
      <c r="T1193" s="221">
        <v>28</v>
      </c>
      <c r="U1193" s="210">
        <v>1680</v>
      </c>
      <c r="V1193" s="221">
        <v>7</v>
      </c>
      <c r="W1193" s="221">
        <v>2</v>
      </c>
      <c r="X1193" s="221">
        <v>186</v>
      </c>
      <c r="Y1193" s="219">
        <v>0</v>
      </c>
      <c r="Z1193" s="219">
        <v>1</v>
      </c>
      <c r="AA1193" s="219">
        <v>1</v>
      </c>
      <c r="AB1193" s="219">
        <v>0</v>
      </c>
      <c r="AC1193" s="219">
        <v>9</v>
      </c>
      <c r="AD1193" s="219">
        <v>119</v>
      </c>
      <c r="AE1193" s="152">
        <v>441</v>
      </c>
      <c r="AF1193" s="152">
        <v>1441</v>
      </c>
      <c r="AG1193" s="221">
        <v>2</v>
      </c>
      <c r="AH1193" s="221">
        <v>119</v>
      </c>
      <c r="AI1193" s="221">
        <v>53</v>
      </c>
      <c r="AJ1193" s="210">
        <v>1435</v>
      </c>
      <c r="AK1193" s="221">
        <v>0</v>
      </c>
      <c r="AL1193" s="221">
        <v>403</v>
      </c>
      <c r="AM1193" s="152">
        <v>1030</v>
      </c>
      <c r="AN1193" s="219">
        <v>982</v>
      </c>
      <c r="AO1193" s="221">
        <v>644</v>
      </c>
      <c r="AP1193" s="210">
        <v>1218</v>
      </c>
      <c r="AQ1193" s="221">
        <v>138</v>
      </c>
      <c r="AR1193" s="221">
        <v>12</v>
      </c>
      <c r="AS1193" s="219">
        <v>558</v>
      </c>
      <c r="AT1193" s="152">
        <v>1336</v>
      </c>
      <c r="AU1193" s="219">
        <v>8</v>
      </c>
      <c r="AV1193" s="219">
        <v>110</v>
      </c>
      <c r="AW1193" s="210">
        <v>1338</v>
      </c>
      <c r="AX1193" s="221">
        <v>674</v>
      </c>
      <c r="AY1193" s="221">
        <v>0</v>
      </c>
      <c r="AZ1193" s="274">
        <v>15</v>
      </c>
      <c r="BA1193" s="141">
        <v>1893</v>
      </c>
      <c r="BB1193" s="274">
        <v>5</v>
      </c>
      <c r="BC1193" s="274">
        <v>99</v>
      </c>
      <c r="BD1193" s="210">
        <v>895</v>
      </c>
      <c r="BE1193" s="221">
        <v>1117</v>
      </c>
      <c r="BF1193" s="152">
        <v>1586</v>
      </c>
      <c r="BG1193" s="219">
        <v>426</v>
      </c>
      <c r="BH1193" s="221">
        <v>2</v>
      </c>
      <c r="BI1193" s="152">
        <v>667</v>
      </c>
      <c r="BJ1193" s="152">
        <v>1345</v>
      </c>
      <c r="BK1193" s="210">
        <v>909</v>
      </c>
      <c r="BL1193" s="210">
        <v>221</v>
      </c>
      <c r="BM1193" s="210">
        <v>684</v>
      </c>
      <c r="BN1193" s="221">
        <v>52</v>
      </c>
      <c r="BO1193" s="221">
        <v>146</v>
      </c>
    </row>
    <row r="1194" spans="1:67" s="53" customFormat="1" x14ac:dyDescent="0.25">
      <c r="A1194" s="53" t="s">
        <v>98</v>
      </c>
      <c r="H1194" s="179">
        <v>45356</v>
      </c>
      <c r="I1194" s="219">
        <f t="shared" ref="I1194" si="2722">I1193+J1194</f>
        <v>2012</v>
      </c>
      <c r="J1194" s="152">
        <v>0</v>
      </c>
      <c r="K1194" s="216">
        <f t="shared" ref="K1194" si="2723">I1194*100000/620249</f>
        <v>324.38585148867634</v>
      </c>
      <c r="L1194" s="265">
        <f t="shared" ref="L1194" si="2724">(I1194*100/I1193)-100</f>
        <v>0</v>
      </c>
      <c r="M1194" s="219">
        <v>0</v>
      </c>
      <c r="N1194" s="210">
        <v>2009</v>
      </c>
      <c r="O1194" s="210">
        <v>3</v>
      </c>
      <c r="P1194" s="152">
        <v>904</v>
      </c>
      <c r="Q1194" s="152">
        <f t="shared" ref="Q1194" si="2725">(I1194-P1194)</f>
        <v>1108</v>
      </c>
      <c r="R1194" s="221">
        <v>0</v>
      </c>
      <c r="S1194" s="210">
        <v>109</v>
      </c>
      <c r="T1194" s="221">
        <v>28</v>
      </c>
      <c r="U1194" s="210">
        <v>1680</v>
      </c>
      <c r="V1194" s="221">
        <v>7</v>
      </c>
      <c r="W1194" s="221">
        <v>2</v>
      </c>
      <c r="X1194" s="221">
        <v>186</v>
      </c>
      <c r="Y1194" s="219">
        <v>0</v>
      </c>
      <c r="Z1194" s="219">
        <v>1</v>
      </c>
      <c r="AA1194" s="219">
        <v>1</v>
      </c>
      <c r="AB1194" s="219">
        <v>0</v>
      </c>
      <c r="AC1194" s="219">
        <v>9</v>
      </c>
      <c r="AD1194" s="219">
        <v>119</v>
      </c>
      <c r="AE1194" s="152">
        <v>441</v>
      </c>
      <c r="AF1194" s="152">
        <v>1441</v>
      </c>
      <c r="AG1194" s="221">
        <v>2</v>
      </c>
      <c r="AH1194" s="221">
        <v>119</v>
      </c>
      <c r="AI1194" s="221">
        <v>53</v>
      </c>
      <c r="AJ1194" s="210">
        <v>1435</v>
      </c>
      <c r="AK1194" s="221">
        <v>0</v>
      </c>
      <c r="AL1194" s="221">
        <v>403</v>
      </c>
      <c r="AM1194" s="152">
        <v>1030</v>
      </c>
      <c r="AN1194" s="219">
        <v>982</v>
      </c>
      <c r="AO1194" s="221">
        <v>644</v>
      </c>
      <c r="AP1194" s="210">
        <v>1218</v>
      </c>
      <c r="AQ1194" s="221">
        <v>138</v>
      </c>
      <c r="AR1194" s="221">
        <v>12</v>
      </c>
      <c r="AS1194" s="219">
        <v>558</v>
      </c>
      <c r="AT1194" s="152">
        <v>1336</v>
      </c>
      <c r="AU1194" s="219">
        <v>8</v>
      </c>
      <c r="AV1194" s="219">
        <v>110</v>
      </c>
      <c r="AW1194" s="210">
        <v>1338</v>
      </c>
      <c r="AX1194" s="221">
        <v>674</v>
      </c>
      <c r="AY1194" s="221">
        <v>0</v>
      </c>
      <c r="AZ1194" s="274">
        <v>15</v>
      </c>
      <c r="BA1194" s="141">
        <v>1893</v>
      </c>
      <c r="BB1194" s="274">
        <v>5</v>
      </c>
      <c r="BC1194" s="274">
        <v>99</v>
      </c>
      <c r="BD1194" s="210">
        <v>895</v>
      </c>
      <c r="BE1194" s="221">
        <v>1117</v>
      </c>
      <c r="BF1194" s="152">
        <v>1586</v>
      </c>
      <c r="BG1194" s="219">
        <v>426</v>
      </c>
      <c r="BH1194" s="221">
        <v>2</v>
      </c>
      <c r="BI1194" s="152">
        <v>667</v>
      </c>
      <c r="BJ1194" s="152">
        <v>1345</v>
      </c>
      <c r="BK1194" s="210">
        <v>909</v>
      </c>
      <c r="BL1194" s="210">
        <v>221</v>
      </c>
      <c r="BM1194" s="210">
        <v>684</v>
      </c>
      <c r="BN1194" s="221">
        <v>52</v>
      </c>
      <c r="BO1194" s="221">
        <v>146</v>
      </c>
    </row>
    <row r="1195" spans="1:67" s="53" customFormat="1" x14ac:dyDescent="0.25">
      <c r="A1195" s="53" t="s">
        <v>98</v>
      </c>
      <c r="H1195" s="179">
        <v>45357</v>
      </c>
      <c r="I1195" s="219">
        <f t="shared" ref="I1195" si="2726">I1194+J1195</f>
        <v>2012</v>
      </c>
      <c r="J1195" s="152">
        <v>0</v>
      </c>
      <c r="K1195" s="216">
        <f t="shared" ref="K1195" si="2727">I1195*100000/620249</f>
        <v>324.38585148867634</v>
      </c>
      <c r="L1195" s="265">
        <f t="shared" ref="L1195" si="2728">(I1195*100/I1194)-100</f>
        <v>0</v>
      </c>
      <c r="M1195" s="219">
        <v>0</v>
      </c>
      <c r="N1195" s="210">
        <v>2009</v>
      </c>
      <c r="O1195" s="210">
        <v>3</v>
      </c>
      <c r="P1195" s="152">
        <v>904</v>
      </c>
      <c r="Q1195" s="152">
        <f t="shared" ref="Q1195" si="2729">(I1195-P1195)</f>
        <v>1108</v>
      </c>
      <c r="R1195" s="221">
        <v>0</v>
      </c>
      <c r="S1195" s="210">
        <v>109</v>
      </c>
      <c r="T1195" s="221">
        <v>28</v>
      </c>
      <c r="U1195" s="210">
        <v>1680</v>
      </c>
      <c r="V1195" s="221">
        <v>7</v>
      </c>
      <c r="W1195" s="221">
        <v>2</v>
      </c>
      <c r="X1195" s="221">
        <v>186</v>
      </c>
      <c r="Y1195" s="219">
        <v>0</v>
      </c>
      <c r="Z1195" s="219">
        <v>1</v>
      </c>
      <c r="AA1195" s="219">
        <v>1</v>
      </c>
      <c r="AB1195" s="219">
        <v>0</v>
      </c>
      <c r="AC1195" s="219">
        <v>9</v>
      </c>
      <c r="AD1195" s="219">
        <v>119</v>
      </c>
      <c r="AE1195" s="152">
        <v>441</v>
      </c>
      <c r="AF1195" s="152">
        <v>1441</v>
      </c>
      <c r="AG1195" s="221">
        <v>2</v>
      </c>
      <c r="AH1195" s="221">
        <v>119</v>
      </c>
      <c r="AI1195" s="221">
        <v>53</v>
      </c>
      <c r="AJ1195" s="210">
        <v>1435</v>
      </c>
      <c r="AK1195" s="221">
        <v>0</v>
      </c>
      <c r="AL1195" s="221">
        <v>403</v>
      </c>
      <c r="AM1195" s="152">
        <v>1030</v>
      </c>
      <c r="AN1195" s="219">
        <v>982</v>
      </c>
      <c r="AO1195" s="221">
        <v>644</v>
      </c>
      <c r="AP1195" s="210">
        <v>1218</v>
      </c>
      <c r="AQ1195" s="221">
        <v>138</v>
      </c>
      <c r="AR1195" s="221">
        <v>12</v>
      </c>
      <c r="AS1195" s="219">
        <v>558</v>
      </c>
      <c r="AT1195" s="152">
        <v>1336</v>
      </c>
      <c r="AU1195" s="219">
        <v>8</v>
      </c>
      <c r="AV1195" s="219">
        <v>110</v>
      </c>
      <c r="AW1195" s="210">
        <v>1338</v>
      </c>
      <c r="AX1195" s="221">
        <v>674</v>
      </c>
      <c r="AY1195" s="221">
        <v>0</v>
      </c>
      <c r="AZ1195" s="274">
        <v>15</v>
      </c>
      <c r="BA1195" s="141">
        <v>1893</v>
      </c>
      <c r="BB1195" s="274">
        <v>5</v>
      </c>
      <c r="BC1195" s="274">
        <v>99</v>
      </c>
      <c r="BD1195" s="210">
        <v>895</v>
      </c>
      <c r="BE1195" s="221">
        <v>1117</v>
      </c>
      <c r="BF1195" s="152">
        <v>1586</v>
      </c>
      <c r="BG1195" s="219">
        <v>426</v>
      </c>
      <c r="BH1195" s="221">
        <v>2</v>
      </c>
      <c r="BI1195" s="152">
        <v>667</v>
      </c>
      <c r="BJ1195" s="152">
        <v>1345</v>
      </c>
      <c r="BK1195" s="210">
        <v>909</v>
      </c>
      <c r="BL1195" s="210">
        <v>221</v>
      </c>
      <c r="BM1195" s="210">
        <v>684</v>
      </c>
      <c r="BN1195" s="221">
        <v>52</v>
      </c>
      <c r="BO1195" s="221">
        <v>146</v>
      </c>
    </row>
    <row r="1196" spans="1:67" s="53" customFormat="1" x14ac:dyDescent="0.25">
      <c r="A1196" s="53" t="s">
        <v>98</v>
      </c>
      <c r="H1196" s="179">
        <v>45358</v>
      </c>
      <c r="I1196" s="219">
        <f t="shared" ref="I1196" si="2730">I1195+J1196</f>
        <v>2012</v>
      </c>
      <c r="J1196" s="152">
        <v>0</v>
      </c>
      <c r="K1196" s="216">
        <f t="shared" ref="K1196" si="2731">I1196*100000/620249</f>
        <v>324.38585148867634</v>
      </c>
      <c r="L1196" s="265">
        <f t="shared" ref="L1196" si="2732">(I1196*100/I1195)-100</f>
        <v>0</v>
      </c>
      <c r="M1196" s="219">
        <v>0</v>
      </c>
      <c r="N1196" s="210">
        <v>2009</v>
      </c>
      <c r="O1196" s="210">
        <v>3</v>
      </c>
      <c r="P1196" s="152">
        <v>904</v>
      </c>
      <c r="Q1196" s="152">
        <f t="shared" ref="Q1196" si="2733">(I1196-P1196)</f>
        <v>1108</v>
      </c>
      <c r="R1196" s="221">
        <v>0</v>
      </c>
      <c r="S1196" s="210">
        <v>109</v>
      </c>
      <c r="T1196" s="221">
        <v>28</v>
      </c>
      <c r="U1196" s="210">
        <v>1680</v>
      </c>
      <c r="V1196" s="221">
        <v>7</v>
      </c>
      <c r="W1196" s="221">
        <v>2</v>
      </c>
      <c r="X1196" s="221">
        <v>186</v>
      </c>
      <c r="Y1196" s="219">
        <v>0</v>
      </c>
      <c r="Z1196" s="219">
        <v>1</v>
      </c>
      <c r="AA1196" s="219">
        <v>1</v>
      </c>
      <c r="AB1196" s="219">
        <v>0</v>
      </c>
      <c r="AC1196" s="219">
        <v>9</v>
      </c>
      <c r="AD1196" s="219">
        <v>119</v>
      </c>
      <c r="AE1196" s="152">
        <v>441</v>
      </c>
      <c r="AF1196" s="152">
        <v>1441</v>
      </c>
      <c r="AG1196" s="221">
        <v>2</v>
      </c>
      <c r="AH1196" s="221">
        <v>119</v>
      </c>
      <c r="AI1196" s="221">
        <v>53</v>
      </c>
      <c r="AJ1196" s="210">
        <v>1435</v>
      </c>
      <c r="AK1196" s="221">
        <v>0</v>
      </c>
      <c r="AL1196" s="221">
        <v>403</v>
      </c>
      <c r="AM1196" s="152">
        <v>1030</v>
      </c>
      <c r="AN1196" s="219">
        <v>982</v>
      </c>
      <c r="AO1196" s="221">
        <v>644</v>
      </c>
      <c r="AP1196" s="210">
        <v>1218</v>
      </c>
      <c r="AQ1196" s="221">
        <v>138</v>
      </c>
      <c r="AR1196" s="221">
        <v>12</v>
      </c>
      <c r="AS1196" s="219">
        <v>558</v>
      </c>
      <c r="AT1196" s="152">
        <v>1336</v>
      </c>
      <c r="AU1196" s="219">
        <v>8</v>
      </c>
      <c r="AV1196" s="219">
        <v>110</v>
      </c>
      <c r="AW1196" s="210">
        <v>1338</v>
      </c>
      <c r="AX1196" s="221">
        <v>674</v>
      </c>
      <c r="AY1196" s="221">
        <v>0</v>
      </c>
      <c r="AZ1196" s="274">
        <v>15</v>
      </c>
      <c r="BA1196" s="141">
        <v>1893</v>
      </c>
      <c r="BB1196" s="274">
        <v>5</v>
      </c>
      <c r="BC1196" s="274">
        <v>99</v>
      </c>
      <c r="BD1196" s="210">
        <v>895</v>
      </c>
      <c r="BE1196" s="221">
        <v>1117</v>
      </c>
      <c r="BF1196" s="152">
        <v>1586</v>
      </c>
      <c r="BG1196" s="219">
        <v>426</v>
      </c>
      <c r="BH1196" s="221">
        <v>2</v>
      </c>
      <c r="BI1196" s="152">
        <v>667</v>
      </c>
      <c r="BJ1196" s="152">
        <v>1345</v>
      </c>
      <c r="BK1196" s="210">
        <v>909</v>
      </c>
      <c r="BL1196" s="210">
        <v>221</v>
      </c>
      <c r="BM1196" s="210">
        <v>684</v>
      </c>
      <c r="BN1196" s="221">
        <v>52</v>
      </c>
      <c r="BO1196" s="221">
        <v>146</v>
      </c>
    </row>
    <row r="1197" spans="1:67" s="53" customFormat="1" x14ac:dyDescent="0.25">
      <c r="A1197" s="53" t="s">
        <v>98</v>
      </c>
      <c r="H1197" s="179">
        <v>45359</v>
      </c>
      <c r="I1197" s="219">
        <f t="shared" ref="I1197" si="2734">I1196+J1197</f>
        <v>2012</v>
      </c>
      <c r="J1197" s="152">
        <v>0</v>
      </c>
      <c r="K1197" s="216">
        <f t="shared" ref="K1197" si="2735">I1197*100000/620249</f>
        <v>324.38585148867634</v>
      </c>
      <c r="L1197" s="265">
        <f t="shared" ref="L1197" si="2736">(I1197*100/I1196)-100</f>
        <v>0</v>
      </c>
      <c r="M1197" s="219">
        <v>0</v>
      </c>
      <c r="N1197" s="210">
        <v>2009</v>
      </c>
      <c r="O1197" s="210">
        <v>3</v>
      </c>
      <c r="P1197" s="152">
        <v>904</v>
      </c>
      <c r="Q1197" s="152">
        <f t="shared" ref="Q1197" si="2737">(I1197-P1197)</f>
        <v>1108</v>
      </c>
      <c r="R1197" s="221">
        <v>0</v>
      </c>
      <c r="S1197" s="210">
        <v>109</v>
      </c>
      <c r="T1197" s="221">
        <v>28</v>
      </c>
      <c r="U1197" s="210">
        <v>1680</v>
      </c>
      <c r="V1197" s="221">
        <v>7</v>
      </c>
      <c r="W1197" s="221">
        <v>2</v>
      </c>
      <c r="X1197" s="221">
        <v>186</v>
      </c>
      <c r="Y1197" s="219">
        <v>0</v>
      </c>
      <c r="Z1197" s="219">
        <v>1</v>
      </c>
      <c r="AA1197" s="219">
        <v>1</v>
      </c>
      <c r="AB1197" s="219">
        <v>0</v>
      </c>
      <c r="AC1197" s="219">
        <v>9</v>
      </c>
      <c r="AD1197" s="219">
        <v>119</v>
      </c>
      <c r="AE1197" s="152">
        <v>441</v>
      </c>
      <c r="AF1197" s="152">
        <v>1441</v>
      </c>
      <c r="AG1197" s="221">
        <v>2</v>
      </c>
      <c r="AH1197" s="221">
        <v>119</v>
      </c>
      <c r="AI1197" s="221">
        <v>53</v>
      </c>
      <c r="AJ1197" s="210">
        <v>1435</v>
      </c>
      <c r="AK1197" s="221">
        <v>0</v>
      </c>
      <c r="AL1197" s="221">
        <v>403</v>
      </c>
      <c r="AM1197" s="152">
        <v>1030</v>
      </c>
      <c r="AN1197" s="219">
        <v>982</v>
      </c>
      <c r="AO1197" s="221">
        <v>644</v>
      </c>
      <c r="AP1197" s="210">
        <v>1218</v>
      </c>
      <c r="AQ1197" s="221">
        <v>138</v>
      </c>
      <c r="AR1197" s="221">
        <v>12</v>
      </c>
      <c r="AS1197" s="219">
        <v>558</v>
      </c>
      <c r="AT1197" s="152">
        <v>1336</v>
      </c>
      <c r="AU1197" s="219">
        <v>8</v>
      </c>
      <c r="AV1197" s="219">
        <v>110</v>
      </c>
      <c r="AW1197" s="210">
        <v>1338</v>
      </c>
      <c r="AX1197" s="221">
        <v>674</v>
      </c>
      <c r="AY1197" s="221">
        <v>0</v>
      </c>
      <c r="AZ1197" s="274">
        <v>15</v>
      </c>
      <c r="BA1197" s="141">
        <v>1893</v>
      </c>
      <c r="BB1197" s="274">
        <v>5</v>
      </c>
      <c r="BC1197" s="274">
        <v>99</v>
      </c>
      <c r="BD1197" s="210">
        <v>895</v>
      </c>
      <c r="BE1197" s="221">
        <v>1117</v>
      </c>
      <c r="BF1197" s="152">
        <v>1586</v>
      </c>
      <c r="BG1197" s="219">
        <v>426</v>
      </c>
      <c r="BH1197" s="221">
        <v>2</v>
      </c>
      <c r="BI1197" s="152">
        <v>667</v>
      </c>
      <c r="BJ1197" s="152">
        <v>1345</v>
      </c>
      <c r="BK1197" s="210">
        <v>909</v>
      </c>
      <c r="BL1197" s="210">
        <v>221</v>
      </c>
      <c r="BM1197" s="210">
        <v>684</v>
      </c>
      <c r="BN1197" s="221">
        <v>52</v>
      </c>
      <c r="BO1197" s="221">
        <v>146</v>
      </c>
    </row>
    <row r="1198" spans="1:67" s="53" customFormat="1" x14ac:dyDescent="0.25">
      <c r="A1198" s="53" t="s">
        <v>98</v>
      </c>
      <c r="H1198" s="179">
        <v>45360</v>
      </c>
      <c r="I1198" s="219">
        <f t="shared" ref="I1198" si="2738">I1197+J1198</f>
        <v>2012</v>
      </c>
      <c r="J1198" s="152">
        <v>0</v>
      </c>
      <c r="K1198" s="216">
        <f t="shared" ref="K1198" si="2739">I1198*100000/620249</f>
        <v>324.38585148867634</v>
      </c>
      <c r="L1198" s="265">
        <f t="shared" ref="L1198" si="2740">(I1198*100/I1197)-100</f>
        <v>0</v>
      </c>
      <c r="M1198" s="219">
        <v>0</v>
      </c>
      <c r="N1198" s="210">
        <v>2009</v>
      </c>
      <c r="O1198" s="210">
        <v>3</v>
      </c>
      <c r="P1198" s="152">
        <v>904</v>
      </c>
      <c r="Q1198" s="152">
        <f t="shared" ref="Q1198" si="2741">(I1198-P1198)</f>
        <v>1108</v>
      </c>
      <c r="R1198" s="221">
        <v>0</v>
      </c>
      <c r="S1198" s="210">
        <v>109</v>
      </c>
      <c r="T1198" s="221">
        <v>28</v>
      </c>
      <c r="U1198" s="210">
        <v>1680</v>
      </c>
      <c r="V1198" s="221">
        <v>7</v>
      </c>
      <c r="W1198" s="221">
        <v>2</v>
      </c>
      <c r="X1198" s="221">
        <v>186</v>
      </c>
      <c r="Y1198" s="219">
        <v>0</v>
      </c>
      <c r="Z1198" s="219">
        <v>1</v>
      </c>
      <c r="AA1198" s="219">
        <v>1</v>
      </c>
      <c r="AB1198" s="219">
        <v>0</v>
      </c>
      <c r="AC1198" s="219">
        <v>9</v>
      </c>
      <c r="AD1198" s="219">
        <v>119</v>
      </c>
      <c r="AE1198" s="152">
        <v>441</v>
      </c>
      <c r="AF1198" s="152">
        <v>1441</v>
      </c>
      <c r="AG1198" s="221">
        <v>2</v>
      </c>
      <c r="AH1198" s="221">
        <v>119</v>
      </c>
      <c r="AI1198" s="221">
        <v>53</v>
      </c>
      <c r="AJ1198" s="210">
        <v>1435</v>
      </c>
      <c r="AK1198" s="221">
        <v>0</v>
      </c>
      <c r="AL1198" s="221">
        <v>403</v>
      </c>
      <c r="AM1198" s="152">
        <v>1030</v>
      </c>
      <c r="AN1198" s="219">
        <v>982</v>
      </c>
      <c r="AO1198" s="221">
        <v>644</v>
      </c>
      <c r="AP1198" s="210">
        <v>1218</v>
      </c>
      <c r="AQ1198" s="221">
        <v>138</v>
      </c>
      <c r="AR1198" s="221">
        <v>12</v>
      </c>
      <c r="AS1198" s="219">
        <v>558</v>
      </c>
      <c r="AT1198" s="152">
        <v>1336</v>
      </c>
      <c r="AU1198" s="219">
        <v>8</v>
      </c>
      <c r="AV1198" s="219">
        <v>110</v>
      </c>
      <c r="AW1198" s="210">
        <v>1338</v>
      </c>
      <c r="AX1198" s="221">
        <v>674</v>
      </c>
      <c r="AY1198" s="221">
        <v>0</v>
      </c>
      <c r="AZ1198" s="274">
        <v>15</v>
      </c>
      <c r="BA1198" s="141">
        <v>1893</v>
      </c>
      <c r="BB1198" s="274">
        <v>5</v>
      </c>
      <c r="BC1198" s="274">
        <v>99</v>
      </c>
      <c r="BD1198" s="210">
        <v>895</v>
      </c>
      <c r="BE1198" s="221">
        <v>1117</v>
      </c>
      <c r="BF1198" s="152">
        <v>1586</v>
      </c>
      <c r="BG1198" s="219">
        <v>426</v>
      </c>
      <c r="BH1198" s="221">
        <v>2</v>
      </c>
      <c r="BI1198" s="152">
        <v>667</v>
      </c>
      <c r="BJ1198" s="152">
        <v>1345</v>
      </c>
      <c r="BK1198" s="210">
        <v>909</v>
      </c>
      <c r="BL1198" s="210">
        <v>221</v>
      </c>
      <c r="BM1198" s="210">
        <v>684</v>
      </c>
      <c r="BN1198" s="221">
        <v>52</v>
      </c>
      <c r="BO1198" s="221">
        <v>146</v>
      </c>
    </row>
    <row r="1199" spans="1:67" s="53" customFormat="1" x14ac:dyDescent="0.25">
      <c r="A1199" s="53" t="s">
        <v>98</v>
      </c>
      <c r="H1199" s="179">
        <v>45361</v>
      </c>
      <c r="I1199" s="219">
        <f t="shared" ref="I1199" si="2742">I1198+J1199</f>
        <v>2012</v>
      </c>
      <c r="J1199" s="152">
        <v>0</v>
      </c>
      <c r="K1199" s="216">
        <f t="shared" ref="K1199" si="2743">I1199*100000/620249</f>
        <v>324.38585148867634</v>
      </c>
      <c r="L1199" s="265">
        <f t="shared" ref="L1199" si="2744">(I1199*100/I1198)-100</f>
        <v>0</v>
      </c>
      <c r="M1199" s="219">
        <v>0</v>
      </c>
      <c r="N1199" s="210">
        <v>2009</v>
      </c>
      <c r="O1199" s="210">
        <v>3</v>
      </c>
      <c r="P1199" s="152">
        <v>904</v>
      </c>
      <c r="Q1199" s="152">
        <f t="shared" ref="Q1199" si="2745">(I1199-P1199)</f>
        <v>1108</v>
      </c>
      <c r="R1199" s="221">
        <v>0</v>
      </c>
      <c r="S1199" s="210">
        <v>109</v>
      </c>
      <c r="T1199" s="221">
        <v>28</v>
      </c>
      <c r="U1199" s="210">
        <v>1680</v>
      </c>
      <c r="V1199" s="221">
        <v>7</v>
      </c>
      <c r="W1199" s="221">
        <v>2</v>
      </c>
      <c r="X1199" s="221">
        <v>186</v>
      </c>
      <c r="Y1199" s="219">
        <v>0</v>
      </c>
      <c r="Z1199" s="219">
        <v>1</v>
      </c>
      <c r="AA1199" s="219">
        <v>1</v>
      </c>
      <c r="AB1199" s="219">
        <v>0</v>
      </c>
      <c r="AC1199" s="219">
        <v>9</v>
      </c>
      <c r="AD1199" s="219">
        <v>119</v>
      </c>
      <c r="AE1199" s="152">
        <v>441</v>
      </c>
      <c r="AF1199" s="152">
        <v>1441</v>
      </c>
      <c r="AG1199" s="221">
        <v>2</v>
      </c>
      <c r="AH1199" s="221">
        <v>119</v>
      </c>
      <c r="AI1199" s="221">
        <v>53</v>
      </c>
      <c r="AJ1199" s="210">
        <v>1435</v>
      </c>
      <c r="AK1199" s="221">
        <v>0</v>
      </c>
      <c r="AL1199" s="221">
        <v>403</v>
      </c>
      <c r="AM1199" s="152">
        <v>1030</v>
      </c>
      <c r="AN1199" s="219">
        <v>982</v>
      </c>
      <c r="AO1199" s="221">
        <v>644</v>
      </c>
      <c r="AP1199" s="210">
        <v>1218</v>
      </c>
      <c r="AQ1199" s="221">
        <v>138</v>
      </c>
      <c r="AR1199" s="221">
        <v>12</v>
      </c>
      <c r="AS1199" s="219">
        <v>558</v>
      </c>
      <c r="AT1199" s="152">
        <v>1336</v>
      </c>
      <c r="AU1199" s="219">
        <v>8</v>
      </c>
      <c r="AV1199" s="219">
        <v>110</v>
      </c>
      <c r="AW1199" s="210">
        <v>1338</v>
      </c>
      <c r="AX1199" s="221">
        <v>674</v>
      </c>
      <c r="AY1199" s="221">
        <v>0</v>
      </c>
      <c r="AZ1199" s="274">
        <v>15</v>
      </c>
      <c r="BA1199" s="141">
        <v>1893</v>
      </c>
      <c r="BB1199" s="274">
        <v>5</v>
      </c>
      <c r="BC1199" s="274">
        <v>99</v>
      </c>
      <c r="BD1199" s="210">
        <v>895</v>
      </c>
      <c r="BE1199" s="221">
        <v>1117</v>
      </c>
      <c r="BF1199" s="152">
        <v>1586</v>
      </c>
      <c r="BG1199" s="219">
        <v>426</v>
      </c>
      <c r="BH1199" s="221">
        <v>2</v>
      </c>
      <c r="BI1199" s="152">
        <v>667</v>
      </c>
      <c r="BJ1199" s="152">
        <v>1345</v>
      </c>
      <c r="BK1199" s="210">
        <v>909</v>
      </c>
      <c r="BL1199" s="210">
        <v>221</v>
      </c>
      <c r="BM1199" s="210">
        <v>684</v>
      </c>
      <c r="BN1199" s="221">
        <v>52</v>
      </c>
      <c r="BO1199" s="221">
        <v>146</v>
      </c>
    </row>
    <row r="1200" spans="1:67" s="53" customFormat="1" x14ac:dyDescent="0.25">
      <c r="A1200" s="53" t="s">
        <v>98</v>
      </c>
      <c r="H1200" s="179">
        <v>45362</v>
      </c>
      <c r="I1200" s="219">
        <f t="shared" ref="I1200" si="2746">I1199+J1200</f>
        <v>2012</v>
      </c>
      <c r="J1200" s="152">
        <v>0</v>
      </c>
      <c r="K1200" s="216">
        <f t="shared" ref="K1200" si="2747">I1200*100000/620249</f>
        <v>324.38585148867634</v>
      </c>
      <c r="L1200" s="265">
        <f t="shared" ref="L1200" si="2748">(I1200*100/I1199)-100</f>
        <v>0</v>
      </c>
      <c r="M1200" s="219">
        <v>0</v>
      </c>
      <c r="N1200" s="210">
        <v>2009</v>
      </c>
      <c r="O1200" s="210">
        <v>3</v>
      </c>
      <c r="P1200" s="152">
        <v>904</v>
      </c>
      <c r="Q1200" s="152">
        <f t="shared" ref="Q1200" si="2749">(I1200-P1200)</f>
        <v>1108</v>
      </c>
      <c r="R1200" s="221">
        <v>0</v>
      </c>
      <c r="S1200" s="210">
        <v>109</v>
      </c>
      <c r="T1200" s="221">
        <v>28</v>
      </c>
      <c r="U1200" s="210">
        <v>1680</v>
      </c>
      <c r="V1200" s="221">
        <v>7</v>
      </c>
      <c r="W1200" s="221">
        <v>2</v>
      </c>
      <c r="X1200" s="221">
        <v>186</v>
      </c>
      <c r="Y1200" s="219">
        <v>0</v>
      </c>
      <c r="Z1200" s="219">
        <v>1</v>
      </c>
      <c r="AA1200" s="219">
        <v>1</v>
      </c>
      <c r="AB1200" s="219">
        <v>0</v>
      </c>
      <c r="AC1200" s="219">
        <v>9</v>
      </c>
      <c r="AD1200" s="219">
        <v>119</v>
      </c>
      <c r="AE1200" s="152">
        <v>441</v>
      </c>
      <c r="AF1200" s="152">
        <v>1441</v>
      </c>
      <c r="AG1200" s="221">
        <v>2</v>
      </c>
      <c r="AH1200" s="221">
        <v>119</v>
      </c>
      <c r="AI1200" s="221">
        <v>53</v>
      </c>
      <c r="AJ1200" s="210">
        <v>1435</v>
      </c>
      <c r="AK1200" s="221">
        <v>0</v>
      </c>
      <c r="AL1200" s="221">
        <v>403</v>
      </c>
      <c r="AM1200" s="152">
        <v>1030</v>
      </c>
      <c r="AN1200" s="219">
        <v>982</v>
      </c>
      <c r="AO1200" s="221">
        <v>644</v>
      </c>
      <c r="AP1200" s="210">
        <v>1218</v>
      </c>
      <c r="AQ1200" s="221">
        <v>138</v>
      </c>
      <c r="AR1200" s="221">
        <v>12</v>
      </c>
      <c r="AS1200" s="219">
        <v>558</v>
      </c>
      <c r="AT1200" s="152">
        <v>1336</v>
      </c>
      <c r="AU1200" s="219">
        <v>8</v>
      </c>
      <c r="AV1200" s="219">
        <v>110</v>
      </c>
      <c r="AW1200" s="210">
        <v>1338</v>
      </c>
      <c r="AX1200" s="221">
        <v>674</v>
      </c>
      <c r="AY1200" s="221">
        <v>0</v>
      </c>
      <c r="AZ1200" s="274">
        <v>15</v>
      </c>
      <c r="BA1200" s="141">
        <v>1893</v>
      </c>
      <c r="BB1200" s="274">
        <v>5</v>
      </c>
      <c r="BC1200" s="274">
        <v>99</v>
      </c>
      <c r="BD1200" s="210">
        <v>895</v>
      </c>
      <c r="BE1200" s="221">
        <v>1117</v>
      </c>
      <c r="BF1200" s="152">
        <v>1586</v>
      </c>
      <c r="BG1200" s="219">
        <v>426</v>
      </c>
      <c r="BH1200" s="221">
        <v>2</v>
      </c>
      <c r="BI1200" s="152">
        <v>667</v>
      </c>
      <c r="BJ1200" s="152">
        <v>1345</v>
      </c>
      <c r="BK1200" s="210">
        <v>909</v>
      </c>
      <c r="BL1200" s="210">
        <v>221</v>
      </c>
      <c r="BM1200" s="210">
        <v>684</v>
      </c>
      <c r="BN1200" s="221">
        <v>52</v>
      </c>
      <c r="BO1200" s="221">
        <v>146</v>
      </c>
    </row>
    <row r="1201" spans="1:67" s="53" customFormat="1" x14ac:dyDescent="0.25">
      <c r="A1201" s="53" t="s">
        <v>98</v>
      </c>
      <c r="H1201" s="179">
        <v>45363</v>
      </c>
      <c r="I1201" s="219">
        <f t="shared" ref="I1201" si="2750">I1200+J1201</f>
        <v>2012</v>
      </c>
      <c r="J1201" s="152">
        <v>0</v>
      </c>
      <c r="K1201" s="216">
        <f t="shared" ref="K1201" si="2751">I1201*100000/620249</f>
        <v>324.38585148867634</v>
      </c>
      <c r="L1201" s="265">
        <f t="shared" ref="L1201" si="2752">(I1201*100/I1200)-100</f>
        <v>0</v>
      </c>
      <c r="M1201" s="219">
        <v>0</v>
      </c>
      <c r="N1201" s="210">
        <v>2009</v>
      </c>
      <c r="O1201" s="210">
        <v>3</v>
      </c>
      <c r="P1201" s="152">
        <v>904</v>
      </c>
      <c r="Q1201" s="152">
        <f t="shared" ref="Q1201" si="2753">(I1201-P1201)</f>
        <v>1108</v>
      </c>
      <c r="R1201" s="221">
        <v>0</v>
      </c>
      <c r="S1201" s="210">
        <v>109</v>
      </c>
      <c r="T1201" s="221">
        <v>28</v>
      </c>
      <c r="U1201" s="210">
        <v>1680</v>
      </c>
      <c r="V1201" s="221">
        <v>7</v>
      </c>
      <c r="W1201" s="221">
        <v>2</v>
      </c>
      <c r="X1201" s="221">
        <v>186</v>
      </c>
      <c r="Y1201" s="219">
        <v>0</v>
      </c>
      <c r="Z1201" s="219">
        <v>1</v>
      </c>
      <c r="AA1201" s="219">
        <v>1</v>
      </c>
      <c r="AB1201" s="219">
        <v>0</v>
      </c>
      <c r="AC1201" s="219">
        <v>9</v>
      </c>
      <c r="AD1201" s="219">
        <v>119</v>
      </c>
      <c r="AE1201" s="152">
        <v>441</v>
      </c>
      <c r="AF1201" s="152">
        <v>1441</v>
      </c>
      <c r="AG1201" s="221">
        <v>2</v>
      </c>
      <c r="AH1201" s="221">
        <v>119</v>
      </c>
      <c r="AI1201" s="221">
        <v>53</v>
      </c>
      <c r="AJ1201" s="210">
        <v>1435</v>
      </c>
      <c r="AK1201" s="221">
        <v>0</v>
      </c>
      <c r="AL1201" s="221">
        <v>403</v>
      </c>
      <c r="AM1201" s="152">
        <v>1030</v>
      </c>
      <c r="AN1201" s="219">
        <v>982</v>
      </c>
      <c r="AO1201" s="221">
        <v>644</v>
      </c>
      <c r="AP1201" s="210">
        <v>1218</v>
      </c>
      <c r="AQ1201" s="221">
        <v>138</v>
      </c>
      <c r="AR1201" s="221">
        <v>12</v>
      </c>
      <c r="AS1201" s="219">
        <v>558</v>
      </c>
      <c r="AT1201" s="152">
        <v>1336</v>
      </c>
      <c r="AU1201" s="219">
        <v>8</v>
      </c>
      <c r="AV1201" s="219">
        <v>110</v>
      </c>
      <c r="AW1201" s="210">
        <v>1338</v>
      </c>
      <c r="AX1201" s="221">
        <v>674</v>
      </c>
      <c r="AY1201" s="221">
        <v>0</v>
      </c>
      <c r="AZ1201" s="274">
        <v>15</v>
      </c>
      <c r="BA1201" s="141">
        <v>1893</v>
      </c>
      <c r="BB1201" s="274">
        <v>5</v>
      </c>
      <c r="BC1201" s="274">
        <v>99</v>
      </c>
      <c r="BD1201" s="210">
        <v>895</v>
      </c>
      <c r="BE1201" s="221">
        <v>1117</v>
      </c>
      <c r="BF1201" s="152">
        <v>1586</v>
      </c>
      <c r="BG1201" s="219">
        <v>426</v>
      </c>
      <c r="BH1201" s="221">
        <v>2</v>
      </c>
      <c r="BI1201" s="152">
        <v>667</v>
      </c>
      <c r="BJ1201" s="152">
        <v>1345</v>
      </c>
      <c r="BK1201" s="210">
        <v>909</v>
      </c>
      <c r="BL1201" s="210">
        <v>221</v>
      </c>
      <c r="BM1201" s="210">
        <v>684</v>
      </c>
      <c r="BN1201" s="221">
        <v>52</v>
      </c>
      <c r="BO1201" s="221">
        <v>146</v>
      </c>
    </row>
    <row r="1202" spans="1:67" s="53" customFormat="1" x14ac:dyDescent="0.25">
      <c r="A1202" s="53" t="s">
        <v>98</v>
      </c>
      <c r="H1202" s="179">
        <v>45364</v>
      </c>
      <c r="I1202" s="219">
        <f t="shared" ref="I1202" si="2754">I1201+J1202</f>
        <v>2012</v>
      </c>
      <c r="J1202" s="152">
        <v>0</v>
      </c>
      <c r="K1202" s="216">
        <f t="shared" ref="K1202" si="2755">I1202*100000/620249</f>
        <v>324.38585148867634</v>
      </c>
      <c r="L1202" s="265">
        <f t="shared" ref="L1202" si="2756">(I1202*100/I1201)-100</f>
        <v>0</v>
      </c>
      <c r="M1202" s="219">
        <v>0</v>
      </c>
      <c r="N1202" s="210">
        <v>2009</v>
      </c>
      <c r="O1202" s="210">
        <v>3</v>
      </c>
      <c r="P1202" s="152">
        <v>904</v>
      </c>
      <c r="Q1202" s="152">
        <f t="shared" ref="Q1202" si="2757">(I1202-P1202)</f>
        <v>1108</v>
      </c>
      <c r="R1202" s="221">
        <v>0</v>
      </c>
      <c r="S1202" s="210">
        <v>109</v>
      </c>
      <c r="T1202" s="221">
        <v>28</v>
      </c>
      <c r="U1202" s="210">
        <v>1680</v>
      </c>
      <c r="V1202" s="221">
        <v>7</v>
      </c>
      <c r="W1202" s="221">
        <v>2</v>
      </c>
      <c r="X1202" s="221">
        <v>186</v>
      </c>
      <c r="Y1202" s="219">
        <v>0</v>
      </c>
      <c r="Z1202" s="219">
        <v>1</v>
      </c>
      <c r="AA1202" s="219">
        <v>1</v>
      </c>
      <c r="AB1202" s="219">
        <v>0</v>
      </c>
      <c r="AC1202" s="219">
        <v>9</v>
      </c>
      <c r="AD1202" s="219">
        <v>119</v>
      </c>
      <c r="AE1202" s="152">
        <v>441</v>
      </c>
      <c r="AF1202" s="152">
        <v>1441</v>
      </c>
      <c r="AG1202" s="221">
        <v>2</v>
      </c>
      <c r="AH1202" s="221">
        <v>119</v>
      </c>
      <c r="AI1202" s="221">
        <v>53</v>
      </c>
      <c r="AJ1202" s="210">
        <v>1435</v>
      </c>
      <c r="AK1202" s="221">
        <v>0</v>
      </c>
      <c r="AL1202" s="221">
        <v>403</v>
      </c>
      <c r="AM1202" s="152">
        <v>1030</v>
      </c>
      <c r="AN1202" s="219">
        <v>982</v>
      </c>
      <c r="AO1202" s="221">
        <v>644</v>
      </c>
      <c r="AP1202" s="210">
        <v>1218</v>
      </c>
      <c r="AQ1202" s="221">
        <v>138</v>
      </c>
      <c r="AR1202" s="221">
        <v>12</v>
      </c>
      <c r="AS1202" s="219">
        <v>558</v>
      </c>
      <c r="AT1202" s="152">
        <v>1336</v>
      </c>
      <c r="AU1202" s="219">
        <v>8</v>
      </c>
      <c r="AV1202" s="219">
        <v>110</v>
      </c>
      <c r="AW1202" s="210">
        <v>1338</v>
      </c>
      <c r="AX1202" s="221">
        <v>674</v>
      </c>
      <c r="AY1202" s="221">
        <v>0</v>
      </c>
      <c r="AZ1202" s="274">
        <v>15</v>
      </c>
      <c r="BA1202" s="141">
        <v>1893</v>
      </c>
      <c r="BB1202" s="274">
        <v>5</v>
      </c>
      <c r="BC1202" s="274">
        <v>99</v>
      </c>
      <c r="BD1202" s="210">
        <v>895</v>
      </c>
      <c r="BE1202" s="221">
        <v>1117</v>
      </c>
      <c r="BF1202" s="152">
        <v>1586</v>
      </c>
      <c r="BG1202" s="219">
        <v>426</v>
      </c>
      <c r="BH1202" s="221">
        <v>2</v>
      </c>
      <c r="BI1202" s="152">
        <v>667</v>
      </c>
      <c r="BJ1202" s="152">
        <v>1345</v>
      </c>
      <c r="BK1202" s="210">
        <v>909</v>
      </c>
      <c r="BL1202" s="210">
        <v>221</v>
      </c>
      <c r="BM1202" s="210">
        <v>684</v>
      </c>
      <c r="BN1202" s="221">
        <v>52</v>
      </c>
      <c r="BO1202" s="221">
        <v>146</v>
      </c>
    </row>
    <row r="1203" spans="1:67" s="53" customFormat="1" x14ac:dyDescent="0.25">
      <c r="A1203" s="53" t="s">
        <v>98</v>
      </c>
      <c r="H1203" s="179">
        <v>45365</v>
      </c>
      <c r="I1203" s="219">
        <f t="shared" ref="I1203" si="2758">I1202+J1203</f>
        <v>2012</v>
      </c>
      <c r="J1203" s="152">
        <v>0</v>
      </c>
      <c r="K1203" s="216">
        <f t="shared" ref="K1203" si="2759">I1203*100000/620249</f>
        <v>324.38585148867634</v>
      </c>
      <c r="L1203" s="265">
        <f t="shared" ref="L1203" si="2760">(I1203*100/I1202)-100</f>
        <v>0</v>
      </c>
      <c r="M1203" s="219">
        <v>0</v>
      </c>
      <c r="N1203" s="210">
        <v>2009</v>
      </c>
      <c r="O1203" s="210">
        <v>3</v>
      </c>
      <c r="P1203" s="152">
        <v>904</v>
      </c>
      <c r="Q1203" s="152">
        <f t="shared" ref="Q1203" si="2761">(I1203-P1203)</f>
        <v>1108</v>
      </c>
      <c r="R1203" s="221">
        <v>0</v>
      </c>
      <c r="S1203" s="210">
        <v>109</v>
      </c>
      <c r="T1203" s="221">
        <v>28</v>
      </c>
      <c r="U1203" s="210">
        <v>1680</v>
      </c>
      <c r="V1203" s="221">
        <v>7</v>
      </c>
      <c r="W1203" s="221">
        <v>2</v>
      </c>
      <c r="X1203" s="221">
        <v>186</v>
      </c>
      <c r="Y1203" s="219">
        <v>0</v>
      </c>
      <c r="Z1203" s="219">
        <v>1</v>
      </c>
      <c r="AA1203" s="219">
        <v>1</v>
      </c>
      <c r="AB1203" s="219">
        <v>0</v>
      </c>
      <c r="AC1203" s="219">
        <v>9</v>
      </c>
      <c r="AD1203" s="219">
        <v>119</v>
      </c>
      <c r="AE1203" s="152">
        <v>441</v>
      </c>
      <c r="AF1203" s="152">
        <v>1441</v>
      </c>
      <c r="AG1203" s="221">
        <v>2</v>
      </c>
      <c r="AH1203" s="221">
        <v>119</v>
      </c>
      <c r="AI1203" s="221">
        <v>53</v>
      </c>
      <c r="AJ1203" s="210">
        <v>1435</v>
      </c>
      <c r="AK1203" s="221">
        <v>0</v>
      </c>
      <c r="AL1203" s="221">
        <v>403</v>
      </c>
      <c r="AM1203" s="152">
        <v>1030</v>
      </c>
      <c r="AN1203" s="219">
        <v>982</v>
      </c>
      <c r="AO1203" s="221">
        <v>644</v>
      </c>
      <c r="AP1203" s="210">
        <v>1218</v>
      </c>
      <c r="AQ1203" s="221">
        <v>138</v>
      </c>
      <c r="AR1203" s="221">
        <v>12</v>
      </c>
      <c r="AS1203" s="219">
        <v>558</v>
      </c>
      <c r="AT1203" s="152">
        <v>1336</v>
      </c>
      <c r="AU1203" s="219">
        <v>8</v>
      </c>
      <c r="AV1203" s="219">
        <v>110</v>
      </c>
      <c r="AW1203" s="210">
        <v>1338</v>
      </c>
      <c r="AX1203" s="221">
        <v>674</v>
      </c>
      <c r="AY1203" s="221">
        <v>0</v>
      </c>
      <c r="AZ1203" s="274">
        <v>15</v>
      </c>
      <c r="BA1203" s="141">
        <v>1893</v>
      </c>
      <c r="BB1203" s="274">
        <v>5</v>
      </c>
      <c r="BC1203" s="274">
        <v>99</v>
      </c>
      <c r="BD1203" s="210">
        <v>895</v>
      </c>
      <c r="BE1203" s="221">
        <v>1117</v>
      </c>
      <c r="BF1203" s="152">
        <v>1586</v>
      </c>
      <c r="BG1203" s="219">
        <v>426</v>
      </c>
      <c r="BH1203" s="221">
        <v>2</v>
      </c>
      <c r="BI1203" s="152">
        <v>667</v>
      </c>
      <c r="BJ1203" s="152">
        <v>1345</v>
      </c>
      <c r="BK1203" s="210">
        <v>909</v>
      </c>
      <c r="BL1203" s="210">
        <v>221</v>
      </c>
      <c r="BM1203" s="210">
        <v>684</v>
      </c>
      <c r="BN1203" s="221">
        <v>52</v>
      </c>
      <c r="BO1203" s="221">
        <v>146</v>
      </c>
    </row>
    <row r="1204" spans="1:67" s="53" customFormat="1" x14ac:dyDescent="0.25">
      <c r="A1204" s="53" t="s">
        <v>98</v>
      </c>
      <c r="H1204" s="179">
        <v>45366</v>
      </c>
      <c r="I1204" s="219">
        <f t="shared" ref="I1204" si="2762">I1203+J1204</f>
        <v>2012</v>
      </c>
      <c r="J1204" s="152">
        <v>0</v>
      </c>
      <c r="K1204" s="216">
        <f t="shared" ref="K1204" si="2763">I1204*100000/620249</f>
        <v>324.38585148867634</v>
      </c>
      <c r="L1204" s="265">
        <f t="shared" ref="L1204" si="2764">(I1204*100/I1203)-100</f>
        <v>0</v>
      </c>
      <c r="M1204" s="219">
        <v>0</v>
      </c>
      <c r="N1204" s="210">
        <v>2009</v>
      </c>
      <c r="O1204" s="210">
        <v>3</v>
      </c>
      <c r="P1204" s="152">
        <v>904</v>
      </c>
      <c r="Q1204" s="152">
        <f t="shared" ref="Q1204" si="2765">(I1204-P1204)</f>
        <v>1108</v>
      </c>
      <c r="R1204" s="221">
        <v>0</v>
      </c>
      <c r="S1204" s="210">
        <v>109</v>
      </c>
      <c r="T1204" s="221">
        <v>28</v>
      </c>
      <c r="U1204" s="210">
        <v>1680</v>
      </c>
      <c r="V1204" s="221">
        <v>7</v>
      </c>
      <c r="W1204" s="221">
        <v>2</v>
      </c>
      <c r="X1204" s="221">
        <v>186</v>
      </c>
      <c r="Y1204" s="219">
        <v>0</v>
      </c>
      <c r="Z1204" s="219">
        <v>1</v>
      </c>
      <c r="AA1204" s="219">
        <v>1</v>
      </c>
      <c r="AB1204" s="219">
        <v>0</v>
      </c>
      <c r="AC1204" s="219">
        <v>9</v>
      </c>
      <c r="AD1204" s="219">
        <v>119</v>
      </c>
      <c r="AE1204" s="152">
        <v>441</v>
      </c>
      <c r="AF1204" s="152">
        <v>1441</v>
      </c>
      <c r="AG1204" s="221">
        <v>2</v>
      </c>
      <c r="AH1204" s="221">
        <v>119</v>
      </c>
      <c r="AI1204" s="221">
        <v>53</v>
      </c>
      <c r="AJ1204" s="210">
        <v>1435</v>
      </c>
      <c r="AK1204" s="221">
        <v>0</v>
      </c>
      <c r="AL1204" s="221">
        <v>403</v>
      </c>
      <c r="AM1204" s="152">
        <v>1030</v>
      </c>
      <c r="AN1204" s="219">
        <v>982</v>
      </c>
      <c r="AO1204" s="221">
        <v>644</v>
      </c>
      <c r="AP1204" s="210">
        <v>1218</v>
      </c>
      <c r="AQ1204" s="221">
        <v>138</v>
      </c>
      <c r="AR1204" s="221">
        <v>12</v>
      </c>
      <c r="AS1204" s="219">
        <v>558</v>
      </c>
      <c r="AT1204" s="152">
        <v>1336</v>
      </c>
      <c r="AU1204" s="219">
        <v>8</v>
      </c>
      <c r="AV1204" s="219">
        <v>110</v>
      </c>
      <c r="AW1204" s="210">
        <v>1338</v>
      </c>
      <c r="AX1204" s="221">
        <v>674</v>
      </c>
      <c r="AY1204" s="221">
        <v>0</v>
      </c>
      <c r="AZ1204" s="274">
        <v>15</v>
      </c>
      <c r="BA1204" s="141">
        <v>1893</v>
      </c>
      <c r="BB1204" s="274">
        <v>5</v>
      </c>
      <c r="BC1204" s="274">
        <v>99</v>
      </c>
      <c r="BD1204" s="210">
        <v>895</v>
      </c>
      <c r="BE1204" s="221">
        <v>1117</v>
      </c>
      <c r="BF1204" s="152">
        <v>1586</v>
      </c>
      <c r="BG1204" s="219">
        <v>426</v>
      </c>
      <c r="BH1204" s="221">
        <v>2</v>
      </c>
      <c r="BI1204" s="152">
        <v>667</v>
      </c>
      <c r="BJ1204" s="152">
        <v>1345</v>
      </c>
      <c r="BK1204" s="210">
        <v>909</v>
      </c>
      <c r="BL1204" s="210">
        <v>221</v>
      </c>
      <c r="BM1204" s="210">
        <v>684</v>
      </c>
      <c r="BN1204" s="221">
        <v>52</v>
      </c>
      <c r="BO1204" s="221">
        <v>146</v>
      </c>
    </row>
    <row r="1205" spans="1:67" s="53" customFormat="1" x14ac:dyDescent="0.25">
      <c r="A1205" s="53" t="s">
        <v>98</v>
      </c>
      <c r="H1205" s="179">
        <v>45367</v>
      </c>
      <c r="I1205" s="219">
        <f t="shared" ref="I1205" si="2766">I1204+J1205</f>
        <v>2012</v>
      </c>
      <c r="J1205" s="152">
        <v>0</v>
      </c>
      <c r="K1205" s="216">
        <f t="shared" ref="K1205" si="2767">I1205*100000/620249</f>
        <v>324.38585148867634</v>
      </c>
      <c r="L1205" s="265">
        <f t="shared" ref="L1205" si="2768">(I1205*100/I1204)-100</f>
        <v>0</v>
      </c>
      <c r="M1205" s="219">
        <v>0</v>
      </c>
      <c r="N1205" s="210">
        <v>2009</v>
      </c>
      <c r="O1205" s="210">
        <v>3</v>
      </c>
      <c r="P1205" s="152">
        <v>904</v>
      </c>
      <c r="Q1205" s="152">
        <f t="shared" ref="Q1205" si="2769">(I1205-P1205)</f>
        <v>1108</v>
      </c>
      <c r="R1205" s="221">
        <v>0</v>
      </c>
      <c r="S1205" s="210">
        <v>109</v>
      </c>
      <c r="T1205" s="221">
        <v>28</v>
      </c>
      <c r="U1205" s="210">
        <v>1680</v>
      </c>
      <c r="V1205" s="221">
        <v>7</v>
      </c>
      <c r="W1205" s="221">
        <v>2</v>
      </c>
      <c r="X1205" s="221">
        <v>186</v>
      </c>
      <c r="Y1205" s="219">
        <v>0</v>
      </c>
      <c r="Z1205" s="219">
        <v>1</v>
      </c>
      <c r="AA1205" s="219">
        <v>1</v>
      </c>
      <c r="AB1205" s="219">
        <v>0</v>
      </c>
      <c r="AC1205" s="219">
        <v>9</v>
      </c>
      <c r="AD1205" s="219">
        <v>119</v>
      </c>
      <c r="AE1205" s="152">
        <v>441</v>
      </c>
      <c r="AF1205" s="152">
        <v>1441</v>
      </c>
      <c r="AG1205" s="221">
        <v>2</v>
      </c>
      <c r="AH1205" s="221">
        <v>119</v>
      </c>
      <c r="AI1205" s="221">
        <v>53</v>
      </c>
      <c r="AJ1205" s="210">
        <v>1435</v>
      </c>
      <c r="AK1205" s="221">
        <v>0</v>
      </c>
      <c r="AL1205" s="221">
        <v>403</v>
      </c>
      <c r="AM1205" s="152">
        <v>1030</v>
      </c>
      <c r="AN1205" s="219">
        <v>982</v>
      </c>
      <c r="AO1205" s="221">
        <v>644</v>
      </c>
      <c r="AP1205" s="210">
        <v>1218</v>
      </c>
      <c r="AQ1205" s="221">
        <v>138</v>
      </c>
      <c r="AR1205" s="221">
        <v>12</v>
      </c>
      <c r="AS1205" s="219">
        <v>558</v>
      </c>
      <c r="AT1205" s="152">
        <v>1336</v>
      </c>
      <c r="AU1205" s="219">
        <v>8</v>
      </c>
      <c r="AV1205" s="219">
        <v>110</v>
      </c>
      <c r="AW1205" s="210">
        <v>1338</v>
      </c>
      <c r="AX1205" s="221">
        <v>674</v>
      </c>
      <c r="AY1205" s="221">
        <v>0</v>
      </c>
      <c r="AZ1205" s="274">
        <v>15</v>
      </c>
      <c r="BA1205" s="141">
        <v>1893</v>
      </c>
      <c r="BB1205" s="274">
        <v>5</v>
      </c>
      <c r="BC1205" s="274">
        <v>99</v>
      </c>
      <c r="BD1205" s="210">
        <v>895</v>
      </c>
      <c r="BE1205" s="221">
        <v>1117</v>
      </c>
      <c r="BF1205" s="152">
        <v>1586</v>
      </c>
      <c r="BG1205" s="219">
        <v>426</v>
      </c>
      <c r="BH1205" s="221">
        <v>2</v>
      </c>
      <c r="BI1205" s="152">
        <v>667</v>
      </c>
      <c r="BJ1205" s="152">
        <v>1345</v>
      </c>
      <c r="BK1205" s="210">
        <v>909</v>
      </c>
      <c r="BL1205" s="210">
        <v>221</v>
      </c>
      <c r="BM1205" s="210">
        <v>684</v>
      </c>
      <c r="BN1205" s="221">
        <v>52</v>
      </c>
      <c r="BO1205" s="221">
        <v>146</v>
      </c>
    </row>
    <row r="1206" spans="1:67" s="53" customFormat="1" x14ac:dyDescent="0.25">
      <c r="A1206" s="53" t="s">
        <v>98</v>
      </c>
      <c r="H1206" s="179">
        <v>45368</v>
      </c>
      <c r="I1206" s="219">
        <f t="shared" ref="I1206" si="2770">I1205+J1206</f>
        <v>2012</v>
      </c>
      <c r="J1206" s="152">
        <v>0</v>
      </c>
      <c r="K1206" s="216">
        <f t="shared" ref="K1206" si="2771">I1206*100000/620249</f>
        <v>324.38585148867634</v>
      </c>
      <c r="L1206" s="265">
        <f t="shared" ref="L1206" si="2772">(I1206*100/I1205)-100</f>
        <v>0</v>
      </c>
      <c r="M1206" s="219">
        <v>0</v>
      </c>
      <c r="N1206" s="210">
        <v>2009</v>
      </c>
      <c r="O1206" s="210">
        <v>3</v>
      </c>
      <c r="P1206" s="152">
        <v>904</v>
      </c>
      <c r="Q1206" s="152">
        <f t="shared" ref="Q1206" si="2773">(I1206-P1206)</f>
        <v>1108</v>
      </c>
      <c r="R1206" s="221">
        <v>0</v>
      </c>
      <c r="S1206" s="210">
        <v>109</v>
      </c>
      <c r="T1206" s="221">
        <v>28</v>
      </c>
      <c r="U1206" s="210">
        <v>1680</v>
      </c>
      <c r="V1206" s="221">
        <v>7</v>
      </c>
      <c r="W1206" s="221">
        <v>2</v>
      </c>
      <c r="X1206" s="221">
        <v>186</v>
      </c>
      <c r="Y1206" s="219">
        <v>0</v>
      </c>
      <c r="Z1206" s="219">
        <v>1</v>
      </c>
      <c r="AA1206" s="219">
        <v>1</v>
      </c>
      <c r="AB1206" s="219">
        <v>0</v>
      </c>
      <c r="AC1206" s="219">
        <v>9</v>
      </c>
      <c r="AD1206" s="219">
        <v>119</v>
      </c>
      <c r="AE1206" s="152">
        <v>441</v>
      </c>
      <c r="AF1206" s="152">
        <v>1441</v>
      </c>
      <c r="AG1206" s="221">
        <v>2</v>
      </c>
      <c r="AH1206" s="221">
        <v>119</v>
      </c>
      <c r="AI1206" s="221">
        <v>53</v>
      </c>
      <c r="AJ1206" s="210">
        <v>1435</v>
      </c>
      <c r="AK1206" s="221">
        <v>0</v>
      </c>
      <c r="AL1206" s="221">
        <v>403</v>
      </c>
      <c r="AM1206" s="152">
        <v>1030</v>
      </c>
      <c r="AN1206" s="219">
        <v>982</v>
      </c>
      <c r="AO1206" s="221">
        <v>644</v>
      </c>
      <c r="AP1206" s="210">
        <v>1218</v>
      </c>
      <c r="AQ1206" s="221">
        <v>138</v>
      </c>
      <c r="AR1206" s="221">
        <v>12</v>
      </c>
      <c r="AS1206" s="219">
        <v>558</v>
      </c>
      <c r="AT1206" s="152">
        <v>1336</v>
      </c>
      <c r="AU1206" s="219">
        <v>8</v>
      </c>
      <c r="AV1206" s="219">
        <v>110</v>
      </c>
      <c r="AW1206" s="210">
        <v>1338</v>
      </c>
      <c r="AX1206" s="221">
        <v>674</v>
      </c>
      <c r="AY1206" s="221">
        <v>0</v>
      </c>
      <c r="AZ1206" s="274">
        <v>15</v>
      </c>
      <c r="BA1206" s="141">
        <v>1893</v>
      </c>
      <c r="BB1206" s="274">
        <v>5</v>
      </c>
      <c r="BC1206" s="274">
        <v>99</v>
      </c>
      <c r="BD1206" s="210">
        <v>895</v>
      </c>
      <c r="BE1206" s="221">
        <v>1117</v>
      </c>
      <c r="BF1206" s="152">
        <v>1586</v>
      </c>
      <c r="BG1206" s="219">
        <v>426</v>
      </c>
      <c r="BH1206" s="221">
        <v>2</v>
      </c>
      <c r="BI1206" s="152">
        <v>667</v>
      </c>
      <c r="BJ1206" s="152">
        <v>1345</v>
      </c>
      <c r="BK1206" s="210">
        <v>909</v>
      </c>
      <c r="BL1206" s="210">
        <v>221</v>
      </c>
      <c r="BM1206" s="210">
        <v>684</v>
      </c>
      <c r="BN1206" s="221">
        <v>52</v>
      </c>
      <c r="BO1206" s="221">
        <v>146</v>
      </c>
    </row>
    <row r="1207" spans="1:67" s="53" customFormat="1" x14ac:dyDescent="0.25">
      <c r="A1207" s="53" t="s">
        <v>98</v>
      </c>
      <c r="H1207" s="179">
        <v>45369</v>
      </c>
      <c r="I1207" s="219">
        <f t="shared" ref="I1207" si="2774">I1206+J1207</f>
        <v>2012</v>
      </c>
      <c r="J1207" s="152">
        <v>0</v>
      </c>
      <c r="K1207" s="216">
        <f t="shared" ref="K1207" si="2775">I1207*100000/620249</f>
        <v>324.38585148867634</v>
      </c>
      <c r="L1207" s="265">
        <f t="shared" ref="L1207" si="2776">(I1207*100/I1206)-100</f>
        <v>0</v>
      </c>
      <c r="M1207" s="219">
        <v>0</v>
      </c>
      <c r="N1207" s="210">
        <v>2009</v>
      </c>
      <c r="O1207" s="210">
        <v>3</v>
      </c>
      <c r="P1207" s="152">
        <v>904</v>
      </c>
      <c r="Q1207" s="152">
        <f t="shared" ref="Q1207" si="2777">(I1207-P1207)</f>
        <v>1108</v>
      </c>
      <c r="R1207" s="221">
        <v>0</v>
      </c>
      <c r="S1207" s="210">
        <v>109</v>
      </c>
      <c r="T1207" s="221">
        <v>28</v>
      </c>
      <c r="U1207" s="210">
        <v>1680</v>
      </c>
      <c r="V1207" s="221">
        <v>7</v>
      </c>
      <c r="W1207" s="221">
        <v>2</v>
      </c>
      <c r="X1207" s="221">
        <v>186</v>
      </c>
      <c r="Y1207" s="219">
        <v>0</v>
      </c>
      <c r="Z1207" s="219">
        <v>1</v>
      </c>
      <c r="AA1207" s="219">
        <v>1</v>
      </c>
      <c r="AB1207" s="219">
        <v>0</v>
      </c>
      <c r="AC1207" s="219">
        <v>9</v>
      </c>
      <c r="AD1207" s="219">
        <v>119</v>
      </c>
      <c r="AE1207" s="152">
        <v>441</v>
      </c>
      <c r="AF1207" s="152">
        <v>1441</v>
      </c>
      <c r="AG1207" s="221">
        <v>2</v>
      </c>
      <c r="AH1207" s="221">
        <v>119</v>
      </c>
      <c r="AI1207" s="221">
        <v>53</v>
      </c>
      <c r="AJ1207" s="210">
        <v>1435</v>
      </c>
      <c r="AK1207" s="221">
        <v>0</v>
      </c>
      <c r="AL1207" s="221">
        <v>403</v>
      </c>
      <c r="AM1207" s="152">
        <v>1030</v>
      </c>
      <c r="AN1207" s="219">
        <v>982</v>
      </c>
      <c r="AO1207" s="221">
        <v>644</v>
      </c>
      <c r="AP1207" s="210">
        <v>1218</v>
      </c>
      <c r="AQ1207" s="221">
        <v>138</v>
      </c>
      <c r="AR1207" s="221">
        <v>12</v>
      </c>
      <c r="AS1207" s="219">
        <v>558</v>
      </c>
      <c r="AT1207" s="152">
        <v>1336</v>
      </c>
      <c r="AU1207" s="219">
        <v>8</v>
      </c>
      <c r="AV1207" s="219">
        <v>110</v>
      </c>
      <c r="AW1207" s="210">
        <v>1338</v>
      </c>
      <c r="AX1207" s="221">
        <v>674</v>
      </c>
      <c r="AY1207" s="221">
        <v>0</v>
      </c>
      <c r="AZ1207" s="274">
        <v>15</v>
      </c>
      <c r="BA1207" s="141">
        <v>1893</v>
      </c>
      <c r="BB1207" s="274">
        <v>5</v>
      </c>
      <c r="BC1207" s="274">
        <v>99</v>
      </c>
      <c r="BD1207" s="210">
        <v>895</v>
      </c>
      <c r="BE1207" s="221">
        <v>1117</v>
      </c>
      <c r="BF1207" s="152">
        <v>1586</v>
      </c>
      <c r="BG1207" s="219">
        <v>426</v>
      </c>
      <c r="BH1207" s="221">
        <v>2</v>
      </c>
      <c r="BI1207" s="152">
        <v>667</v>
      </c>
      <c r="BJ1207" s="152">
        <v>1345</v>
      </c>
      <c r="BK1207" s="210">
        <v>909</v>
      </c>
      <c r="BL1207" s="210">
        <v>221</v>
      </c>
      <c r="BM1207" s="210">
        <v>684</v>
      </c>
      <c r="BN1207" s="221">
        <v>52</v>
      </c>
      <c r="BO1207" s="221">
        <v>146</v>
      </c>
    </row>
    <row r="1208" spans="1:67" s="53" customFormat="1" x14ac:dyDescent="0.25">
      <c r="A1208" s="53" t="s">
        <v>98</v>
      </c>
      <c r="H1208" s="179">
        <v>45370</v>
      </c>
      <c r="I1208" s="219">
        <f t="shared" ref="I1208" si="2778">I1207+J1208</f>
        <v>2012</v>
      </c>
      <c r="J1208" s="152">
        <v>0</v>
      </c>
      <c r="K1208" s="216">
        <f t="shared" ref="K1208" si="2779">I1208*100000/620249</f>
        <v>324.38585148867634</v>
      </c>
      <c r="L1208" s="265">
        <f t="shared" ref="L1208" si="2780">(I1208*100/I1207)-100</f>
        <v>0</v>
      </c>
      <c r="M1208" s="219">
        <v>0</v>
      </c>
      <c r="N1208" s="210">
        <v>2009</v>
      </c>
      <c r="O1208" s="210">
        <v>3</v>
      </c>
      <c r="P1208" s="152">
        <v>904</v>
      </c>
      <c r="Q1208" s="152">
        <f t="shared" ref="Q1208" si="2781">(I1208-P1208)</f>
        <v>1108</v>
      </c>
      <c r="R1208" s="221">
        <v>0</v>
      </c>
      <c r="S1208" s="210">
        <v>109</v>
      </c>
      <c r="T1208" s="221">
        <v>28</v>
      </c>
      <c r="U1208" s="210">
        <v>1680</v>
      </c>
      <c r="V1208" s="221">
        <v>7</v>
      </c>
      <c r="W1208" s="221">
        <v>2</v>
      </c>
      <c r="X1208" s="221">
        <v>186</v>
      </c>
      <c r="Y1208" s="219">
        <v>0</v>
      </c>
      <c r="Z1208" s="219">
        <v>1</v>
      </c>
      <c r="AA1208" s="219">
        <v>1</v>
      </c>
      <c r="AB1208" s="219">
        <v>0</v>
      </c>
      <c r="AC1208" s="219">
        <v>9</v>
      </c>
      <c r="AD1208" s="219">
        <v>119</v>
      </c>
      <c r="AE1208" s="152">
        <v>441</v>
      </c>
      <c r="AF1208" s="152">
        <v>1441</v>
      </c>
      <c r="AG1208" s="221">
        <v>2</v>
      </c>
      <c r="AH1208" s="221">
        <v>119</v>
      </c>
      <c r="AI1208" s="221">
        <v>53</v>
      </c>
      <c r="AJ1208" s="210">
        <v>1435</v>
      </c>
      <c r="AK1208" s="221">
        <v>0</v>
      </c>
      <c r="AL1208" s="221">
        <v>403</v>
      </c>
      <c r="AM1208" s="152">
        <v>1030</v>
      </c>
      <c r="AN1208" s="219">
        <v>982</v>
      </c>
      <c r="AO1208" s="221">
        <v>644</v>
      </c>
      <c r="AP1208" s="210">
        <v>1218</v>
      </c>
      <c r="AQ1208" s="221">
        <v>138</v>
      </c>
      <c r="AR1208" s="221">
        <v>12</v>
      </c>
      <c r="AS1208" s="219">
        <v>558</v>
      </c>
      <c r="AT1208" s="152">
        <v>1336</v>
      </c>
      <c r="AU1208" s="219">
        <v>8</v>
      </c>
      <c r="AV1208" s="219">
        <v>110</v>
      </c>
      <c r="AW1208" s="210">
        <v>1338</v>
      </c>
      <c r="AX1208" s="221">
        <v>674</v>
      </c>
      <c r="AY1208" s="221">
        <v>0</v>
      </c>
      <c r="AZ1208" s="274">
        <v>15</v>
      </c>
      <c r="BA1208" s="141">
        <v>1893</v>
      </c>
      <c r="BB1208" s="274">
        <v>5</v>
      </c>
      <c r="BC1208" s="274">
        <v>99</v>
      </c>
      <c r="BD1208" s="210">
        <v>895</v>
      </c>
      <c r="BE1208" s="221">
        <v>1117</v>
      </c>
      <c r="BF1208" s="152">
        <v>1586</v>
      </c>
      <c r="BG1208" s="219">
        <v>426</v>
      </c>
      <c r="BH1208" s="221">
        <v>2</v>
      </c>
      <c r="BI1208" s="152">
        <v>667</v>
      </c>
      <c r="BJ1208" s="152">
        <v>1345</v>
      </c>
      <c r="BK1208" s="210">
        <v>909</v>
      </c>
      <c r="BL1208" s="210">
        <v>221</v>
      </c>
      <c r="BM1208" s="210">
        <v>684</v>
      </c>
      <c r="BN1208" s="221">
        <v>52</v>
      </c>
      <c r="BO1208" s="221">
        <v>146</v>
      </c>
    </row>
    <row r="1209" spans="1:67" s="53" customFormat="1" x14ac:dyDescent="0.25">
      <c r="A1209" s="53" t="s">
        <v>98</v>
      </c>
      <c r="H1209" s="179">
        <v>45371</v>
      </c>
      <c r="I1209" s="219">
        <f t="shared" ref="I1209" si="2782">I1208+J1209</f>
        <v>2012</v>
      </c>
      <c r="J1209" s="152">
        <v>0</v>
      </c>
      <c r="K1209" s="216">
        <f t="shared" ref="K1209" si="2783">I1209*100000/620249</f>
        <v>324.38585148867634</v>
      </c>
      <c r="L1209" s="265">
        <f t="shared" ref="L1209" si="2784">(I1209*100/I1208)-100</f>
        <v>0</v>
      </c>
      <c r="M1209" s="219">
        <v>0</v>
      </c>
      <c r="N1209" s="210">
        <v>2009</v>
      </c>
      <c r="O1209" s="210">
        <v>3</v>
      </c>
      <c r="P1209" s="152">
        <v>904</v>
      </c>
      <c r="Q1209" s="152">
        <f t="shared" ref="Q1209" si="2785">(I1209-P1209)</f>
        <v>1108</v>
      </c>
      <c r="R1209" s="221">
        <v>0</v>
      </c>
      <c r="S1209" s="210">
        <v>109</v>
      </c>
      <c r="T1209" s="221">
        <v>28</v>
      </c>
      <c r="U1209" s="210">
        <v>1680</v>
      </c>
      <c r="V1209" s="221">
        <v>7</v>
      </c>
      <c r="W1209" s="221">
        <v>2</v>
      </c>
      <c r="X1209" s="221">
        <v>186</v>
      </c>
      <c r="Y1209" s="219">
        <v>0</v>
      </c>
      <c r="Z1209" s="219">
        <v>1</v>
      </c>
      <c r="AA1209" s="219">
        <v>1</v>
      </c>
      <c r="AB1209" s="219">
        <v>0</v>
      </c>
      <c r="AC1209" s="219">
        <v>9</v>
      </c>
      <c r="AD1209" s="219">
        <v>119</v>
      </c>
      <c r="AE1209" s="152">
        <v>441</v>
      </c>
      <c r="AF1209" s="152">
        <v>1441</v>
      </c>
      <c r="AG1209" s="221">
        <v>2</v>
      </c>
      <c r="AH1209" s="221">
        <v>119</v>
      </c>
      <c r="AI1209" s="221">
        <v>53</v>
      </c>
      <c r="AJ1209" s="210">
        <v>1435</v>
      </c>
      <c r="AK1209" s="221">
        <v>0</v>
      </c>
      <c r="AL1209" s="221">
        <v>403</v>
      </c>
      <c r="AM1209" s="152">
        <v>1030</v>
      </c>
      <c r="AN1209" s="219">
        <v>982</v>
      </c>
      <c r="AO1209" s="221">
        <v>644</v>
      </c>
      <c r="AP1209" s="210">
        <v>1218</v>
      </c>
      <c r="AQ1209" s="221">
        <v>138</v>
      </c>
      <c r="AR1209" s="221">
        <v>12</v>
      </c>
      <c r="AS1209" s="219">
        <v>558</v>
      </c>
      <c r="AT1209" s="152">
        <v>1336</v>
      </c>
      <c r="AU1209" s="219">
        <v>8</v>
      </c>
      <c r="AV1209" s="219">
        <v>110</v>
      </c>
      <c r="AW1209" s="210">
        <v>1338</v>
      </c>
      <c r="AX1209" s="221">
        <v>674</v>
      </c>
      <c r="AY1209" s="221">
        <v>0</v>
      </c>
      <c r="AZ1209" s="274">
        <v>15</v>
      </c>
      <c r="BA1209" s="141">
        <v>1893</v>
      </c>
      <c r="BB1209" s="274">
        <v>5</v>
      </c>
      <c r="BC1209" s="274">
        <v>99</v>
      </c>
      <c r="BD1209" s="210">
        <v>895</v>
      </c>
      <c r="BE1209" s="221">
        <v>1117</v>
      </c>
      <c r="BF1209" s="152">
        <v>1586</v>
      </c>
      <c r="BG1209" s="219">
        <v>426</v>
      </c>
      <c r="BH1209" s="221">
        <v>2</v>
      </c>
      <c r="BI1209" s="152">
        <v>667</v>
      </c>
      <c r="BJ1209" s="152">
        <v>1345</v>
      </c>
      <c r="BK1209" s="210">
        <v>909</v>
      </c>
      <c r="BL1209" s="210">
        <v>221</v>
      </c>
      <c r="BM1209" s="210">
        <v>684</v>
      </c>
      <c r="BN1209" s="221">
        <v>52</v>
      </c>
      <c r="BO1209" s="221">
        <v>146</v>
      </c>
    </row>
    <row r="1210" spans="1:67" s="53" customFormat="1" x14ac:dyDescent="0.25">
      <c r="A1210" s="53" t="s">
        <v>98</v>
      </c>
      <c r="H1210" s="179">
        <v>45372</v>
      </c>
      <c r="I1210" s="219">
        <f t="shared" ref="I1210" si="2786">I1209+J1210</f>
        <v>2012</v>
      </c>
      <c r="J1210" s="152">
        <v>0</v>
      </c>
      <c r="K1210" s="216">
        <f t="shared" ref="K1210" si="2787">I1210*100000/620249</f>
        <v>324.38585148867634</v>
      </c>
      <c r="L1210" s="265">
        <f t="shared" ref="L1210" si="2788">(I1210*100/I1209)-100</f>
        <v>0</v>
      </c>
      <c r="M1210" s="219">
        <v>0</v>
      </c>
      <c r="N1210" s="210">
        <v>2009</v>
      </c>
      <c r="O1210" s="210">
        <v>3</v>
      </c>
      <c r="P1210" s="152">
        <v>904</v>
      </c>
      <c r="Q1210" s="152">
        <f t="shared" ref="Q1210" si="2789">(I1210-P1210)</f>
        <v>1108</v>
      </c>
      <c r="R1210" s="221">
        <v>0</v>
      </c>
      <c r="S1210" s="210">
        <v>109</v>
      </c>
      <c r="T1210" s="221">
        <v>28</v>
      </c>
      <c r="U1210" s="210">
        <v>1680</v>
      </c>
      <c r="V1210" s="221">
        <v>7</v>
      </c>
      <c r="W1210" s="221">
        <v>2</v>
      </c>
      <c r="X1210" s="221">
        <v>186</v>
      </c>
      <c r="Y1210" s="219">
        <v>0</v>
      </c>
      <c r="Z1210" s="219">
        <v>1</v>
      </c>
      <c r="AA1210" s="219">
        <v>1</v>
      </c>
      <c r="AB1210" s="219">
        <v>0</v>
      </c>
      <c r="AC1210" s="219">
        <v>9</v>
      </c>
      <c r="AD1210" s="219">
        <v>119</v>
      </c>
      <c r="AE1210" s="152">
        <v>441</v>
      </c>
      <c r="AF1210" s="152">
        <v>1441</v>
      </c>
      <c r="AG1210" s="221">
        <v>2</v>
      </c>
      <c r="AH1210" s="221">
        <v>119</v>
      </c>
      <c r="AI1210" s="221">
        <v>53</v>
      </c>
      <c r="AJ1210" s="210">
        <v>1435</v>
      </c>
      <c r="AK1210" s="221">
        <v>0</v>
      </c>
      <c r="AL1210" s="221">
        <v>403</v>
      </c>
      <c r="AM1210" s="152">
        <v>1030</v>
      </c>
      <c r="AN1210" s="219">
        <v>982</v>
      </c>
      <c r="AO1210" s="221">
        <v>644</v>
      </c>
      <c r="AP1210" s="210">
        <v>1218</v>
      </c>
      <c r="AQ1210" s="221">
        <v>138</v>
      </c>
      <c r="AR1210" s="221">
        <v>12</v>
      </c>
      <c r="AS1210" s="219">
        <v>558</v>
      </c>
      <c r="AT1210" s="152">
        <v>1336</v>
      </c>
      <c r="AU1210" s="219">
        <v>8</v>
      </c>
      <c r="AV1210" s="219">
        <v>110</v>
      </c>
      <c r="AW1210" s="210">
        <v>1338</v>
      </c>
      <c r="AX1210" s="221">
        <v>674</v>
      </c>
      <c r="AY1210" s="221">
        <v>0</v>
      </c>
      <c r="AZ1210" s="274">
        <v>15</v>
      </c>
      <c r="BA1210" s="141">
        <v>1893</v>
      </c>
      <c r="BB1210" s="274">
        <v>5</v>
      </c>
      <c r="BC1210" s="274">
        <v>99</v>
      </c>
      <c r="BD1210" s="210">
        <v>895</v>
      </c>
      <c r="BE1210" s="221">
        <v>1117</v>
      </c>
      <c r="BF1210" s="152">
        <v>1586</v>
      </c>
      <c r="BG1210" s="219">
        <v>426</v>
      </c>
      <c r="BH1210" s="221">
        <v>2</v>
      </c>
      <c r="BI1210" s="152">
        <v>667</v>
      </c>
      <c r="BJ1210" s="152">
        <v>1345</v>
      </c>
      <c r="BK1210" s="210">
        <v>909</v>
      </c>
      <c r="BL1210" s="210">
        <v>221</v>
      </c>
      <c r="BM1210" s="210">
        <v>684</v>
      </c>
      <c r="BN1210" s="221">
        <v>52</v>
      </c>
      <c r="BO1210" s="221">
        <v>146</v>
      </c>
    </row>
    <row r="1211" spans="1:67" s="53" customFormat="1" x14ac:dyDescent="0.25">
      <c r="A1211" s="53" t="s">
        <v>98</v>
      </c>
      <c r="H1211" s="179">
        <v>45373</v>
      </c>
      <c r="I1211" s="219">
        <f t="shared" ref="I1211" si="2790">I1210+J1211</f>
        <v>2012</v>
      </c>
      <c r="J1211" s="152">
        <v>0</v>
      </c>
      <c r="K1211" s="216">
        <f t="shared" ref="K1211" si="2791">I1211*100000/620249</f>
        <v>324.38585148867634</v>
      </c>
      <c r="L1211" s="265">
        <f t="shared" ref="L1211" si="2792">(I1211*100/I1210)-100</f>
        <v>0</v>
      </c>
      <c r="M1211" s="219">
        <v>0</v>
      </c>
      <c r="N1211" s="210">
        <v>2009</v>
      </c>
      <c r="O1211" s="210">
        <v>3</v>
      </c>
      <c r="P1211" s="152">
        <v>904</v>
      </c>
      <c r="Q1211" s="152">
        <f t="shared" ref="Q1211" si="2793">(I1211-P1211)</f>
        <v>1108</v>
      </c>
      <c r="R1211" s="221">
        <v>0</v>
      </c>
      <c r="S1211" s="210">
        <v>109</v>
      </c>
      <c r="T1211" s="221">
        <v>28</v>
      </c>
      <c r="U1211" s="210">
        <v>1680</v>
      </c>
      <c r="V1211" s="221">
        <v>7</v>
      </c>
      <c r="W1211" s="221">
        <v>2</v>
      </c>
      <c r="X1211" s="221">
        <v>186</v>
      </c>
      <c r="Y1211" s="219">
        <v>0</v>
      </c>
      <c r="Z1211" s="219">
        <v>1</v>
      </c>
      <c r="AA1211" s="219">
        <v>1</v>
      </c>
      <c r="AB1211" s="219">
        <v>0</v>
      </c>
      <c r="AC1211" s="219">
        <v>9</v>
      </c>
      <c r="AD1211" s="219">
        <v>119</v>
      </c>
      <c r="AE1211" s="152">
        <v>441</v>
      </c>
      <c r="AF1211" s="152">
        <v>1441</v>
      </c>
      <c r="AG1211" s="221">
        <v>2</v>
      </c>
      <c r="AH1211" s="221">
        <v>119</v>
      </c>
      <c r="AI1211" s="221">
        <v>53</v>
      </c>
      <c r="AJ1211" s="210">
        <v>1435</v>
      </c>
      <c r="AK1211" s="221">
        <v>0</v>
      </c>
      <c r="AL1211" s="221">
        <v>403</v>
      </c>
      <c r="AM1211" s="152">
        <v>1030</v>
      </c>
      <c r="AN1211" s="219">
        <v>982</v>
      </c>
      <c r="AO1211" s="221">
        <v>644</v>
      </c>
      <c r="AP1211" s="210">
        <v>1218</v>
      </c>
      <c r="AQ1211" s="221">
        <v>138</v>
      </c>
      <c r="AR1211" s="221">
        <v>12</v>
      </c>
      <c r="AS1211" s="219">
        <v>558</v>
      </c>
      <c r="AT1211" s="152">
        <v>1336</v>
      </c>
      <c r="AU1211" s="219">
        <v>8</v>
      </c>
      <c r="AV1211" s="219">
        <v>110</v>
      </c>
      <c r="AW1211" s="210">
        <v>1338</v>
      </c>
      <c r="AX1211" s="221">
        <v>674</v>
      </c>
      <c r="AY1211" s="221">
        <v>0</v>
      </c>
      <c r="AZ1211" s="274">
        <v>15</v>
      </c>
      <c r="BA1211" s="141">
        <v>1893</v>
      </c>
      <c r="BB1211" s="274">
        <v>5</v>
      </c>
      <c r="BC1211" s="274">
        <v>99</v>
      </c>
      <c r="BD1211" s="210">
        <v>895</v>
      </c>
      <c r="BE1211" s="221">
        <v>1117</v>
      </c>
      <c r="BF1211" s="152">
        <v>1586</v>
      </c>
      <c r="BG1211" s="219">
        <v>426</v>
      </c>
      <c r="BH1211" s="221">
        <v>2</v>
      </c>
      <c r="BI1211" s="152">
        <v>667</v>
      </c>
      <c r="BJ1211" s="152">
        <v>1345</v>
      </c>
      <c r="BK1211" s="210">
        <v>909</v>
      </c>
      <c r="BL1211" s="210">
        <v>221</v>
      </c>
      <c r="BM1211" s="210">
        <v>684</v>
      </c>
      <c r="BN1211" s="221">
        <v>52</v>
      </c>
      <c r="BO1211" s="221">
        <v>146</v>
      </c>
    </row>
    <row r="1212" spans="1:67" s="53" customFormat="1" x14ac:dyDescent="0.25">
      <c r="A1212" s="53" t="s">
        <v>98</v>
      </c>
      <c r="H1212" s="179">
        <v>45374</v>
      </c>
      <c r="I1212" s="219">
        <f t="shared" ref="I1212" si="2794">I1211+J1212</f>
        <v>2012</v>
      </c>
      <c r="J1212" s="152">
        <v>0</v>
      </c>
      <c r="K1212" s="216">
        <f t="shared" ref="K1212" si="2795">I1212*100000/620249</f>
        <v>324.38585148867634</v>
      </c>
      <c r="L1212" s="265">
        <f t="shared" ref="L1212" si="2796">(I1212*100/I1211)-100</f>
        <v>0</v>
      </c>
      <c r="M1212" s="219">
        <v>0</v>
      </c>
      <c r="N1212" s="210">
        <v>2009</v>
      </c>
      <c r="O1212" s="210">
        <v>3</v>
      </c>
      <c r="P1212" s="152">
        <v>904</v>
      </c>
      <c r="Q1212" s="152">
        <f t="shared" ref="Q1212" si="2797">(I1212-P1212)</f>
        <v>1108</v>
      </c>
      <c r="R1212" s="221">
        <v>0</v>
      </c>
      <c r="S1212" s="210">
        <v>109</v>
      </c>
      <c r="T1212" s="221">
        <v>28</v>
      </c>
      <c r="U1212" s="210">
        <v>1680</v>
      </c>
      <c r="V1212" s="221">
        <v>7</v>
      </c>
      <c r="W1212" s="221">
        <v>2</v>
      </c>
      <c r="X1212" s="221">
        <v>186</v>
      </c>
      <c r="Y1212" s="219">
        <v>0</v>
      </c>
      <c r="Z1212" s="219">
        <v>1</v>
      </c>
      <c r="AA1212" s="219">
        <v>1</v>
      </c>
      <c r="AB1212" s="219">
        <v>0</v>
      </c>
      <c r="AC1212" s="219">
        <v>9</v>
      </c>
      <c r="AD1212" s="219">
        <v>119</v>
      </c>
      <c r="AE1212" s="152">
        <v>441</v>
      </c>
      <c r="AF1212" s="152">
        <v>1441</v>
      </c>
      <c r="AG1212" s="221">
        <v>2</v>
      </c>
      <c r="AH1212" s="221">
        <v>119</v>
      </c>
      <c r="AI1212" s="221">
        <v>53</v>
      </c>
      <c r="AJ1212" s="210">
        <v>1435</v>
      </c>
      <c r="AK1212" s="221">
        <v>0</v>
      </c>
      <c r="AL1212" s="221">
        <v>403</v>
      </c>
      <c r="AM1212" s="152">
        <v>1030</v>
      </c>
      <c r="AN1212" s="219">
        <v>982</v>
      </c>
      <c r="AO1212" s="221">
        <v>644</v>
      </c>
      <c r="AP1212" s="210">
        <v>1218</v>
      </c>
      <c r="AQ1212" s="221">
        <v>138</v>
      </c>
      <c r="AR1212" s="221">
        <v>12</v>
      </c>
      <c r="AS1212" s="219">
        <v>558</v>
      </c>
      <c r="AT1212" s="152">
        <v>1336</v>
      </c>
      <c r="AU1212" s="219">
        <v>8</v>
      </c>
      <c r="AV1212" s="219">
        <v>110</v>
      </c>
      <c r="AW1212" s="210">
        <v>1338</v>
      </c>
      <c r="AX1212" s="221">
        <v>674</v>
      </c>
      <c r="AY1212" s="221">
        <v>0</v>
      </c>
      <c r="AZ1212" s="274">
        <v>15</v>
      </c>
      <c r="BA1212" s="141">
        <v>1893</v>
      </c>
      <c r="BB1212" s="274">
        <v>5</v>
      </c>
      <c r="BC1212" s="274">
        <v>99</v>
      </c>
      <c r="BD1212" s="210">
        <v>895</v>
      </c>
      <c r="BE1212" s="221">
        <v>1117</v>
      </c>
      <c r="BF1212" s="152">
        <v>1586</v>
      </c>
      <c r="BG1212" s="219">
        <v>426</v>
      </c>
      <c r="BH1212" s="221">
        <v>2</v>
      </c>
      <c r="BI1212" s="152">
        <v>667</v>
      </c>
      <c r="BJ1212" s="152">
        <v>1345</v>
      </c>
      <c r="BK1212" s="210">
        <v>909</v>
      </c>
      <c r="BL1212" s="210">
        <v>221</v>
      </c>
      <c r="BM1212" s="210">
        <v>684</v>
      </c>
      <c r="BN1212" s="221">
        <v>52</v>
      </c>
      <c r="BO1212" s="221">
        <v>146</v>
      </c>
    </row>
    <row r="1213" spans="1:67" s="53" customFormat="1" x14ac:dyDescent="0.25">
      <c r="A1213" s="53" t="s">
        <v>98</v>
      </c>
      <c r="H1213" s="179">
        <v>45375</v>
      </c>
      <c r="I1213" s="219">
        <f t="shared" ref="I1213" si="2798">I1212+J1213</f>
        <v>2012</v>
      </c>
      <c r="J1213" s="152">
        <v>0</v>
      </c>
      <c r="K1213" s="216">
        <f t="shared" ref="K1213" si="2799">I1213*100000/620249</f>
        <v>324.38585148867634</v>
      </c>
      <c r="L1213" s="265">
        <f t="shared" ref="L1213" si="2800">(I1213*100/I1212)-100</f>
        <v>0</v>
      </c>
      <c r="M1213" s="219">
        <v>0</v>
      </c>
      <c r="N1213" s="210">
        <v>2009</v>
      </c>
      <c r="O1213" s="210">
        <v>3</v>
      </c>
      <c r="P1213" s="152">
        <v>904</v>
      </c>
      <c r="Q1213" s="152">
        <f t="shared" ref="Q1213" si="2801">(I1213-P1213)</f>
        <v>1108</v>
      </c>
      <c r="R1213" s="221">
        <v>0</v>
      </c>
      <c r="S1213" s="210">
        <v>109</v>
      </c>
      <c r="T1213" s="221">
        <v>28</v>
      </c>
      <c r="U1213" s="210">
        <v>1680</v>
      </c>
      <c r="V1213" s="221">
        <v>7</v>
      </c>
      <c r="W1213" s="221">
        <v>2</v>
      </c>
      <c r="X1213" s="221">
        <v>186</v>
      </c>
      <c r="Y1213" s="219">
        <v>0</v>
      </c>
      <c r="Z1213" s="219">
        <v>1</v>
      </c>
      <c r="AA1213" s="219">
        <v>1</v>
      </c>
      <c r="AB1213" s="219">
        <v>0</v>
      </c>
      <c r="AC1213" s="219">
        <v>9</v>
      </c>
      <c r="AD1213" s="219">
        <v>119</v>
      </c>
      <c r="AE1213" s="152">
        <v>441</v>
      </c>
      <c r="AF1213" s="152">
        <v>1441</v>
      </c>
      <c r="AG1213" s="221">
        <v>2</v>
      </c>
      <c r="AH1213" s="221">
        <v>119</v>
      </c>
      <c r="AI1213" s="221">
        <v>53</v>
      </c>
      <c r="AJ1213" s="210">
        <v>1435</v>
      </c>
      <c r="AK1213" s="221">
        <v>0</v>
      </c>
      <c r="AL1213" s="221">
        <v>403</v>
      </c>
      <c r="AM1213" s="152">
        <v>1030</v>
      </c>
      <c r="AN1213" s="219">
        <v>982</v>
      </c>
      <c r="AO1213" s="221">
        <v>644</v>
      </c>
      <c r="AP1213" s="210">
        <v>1218</v>
      </c>
      <c r="AQ1213" s="221">
        <v>138</v>
      </c>
      <c r="AR1213" s="221">
        <v>12</v>
      </c>
      <c r="AS1213" s="219">
        <v>558</v>
      </c>
      <c r="AT1213" s="152">
        <v>1336</v>
      </c>
      <c r="AU1213" s="219">
        <v>8</v>
      </c>
      <c r="AV1213" s="219">
        <v>110</v>
      </c>
      <c r="AW1213" s="210">
        <v>1338</v>
      </c>
      <c r="AX1213" s="221">
        <v>674</v>
      </c>
      <c r="AY1213" s="221">
        <v>0</v>
      </c>
      <c r="AZ1213" s="274">
        <v>15</v>
      </c>
      <c r="BA1213" s="141">
        <v>1893</v>
      </c>
      <c r="BB1213" s="274">
        <v>5</v>
      </c>
      <c r="BC1213" s="274">
        <v>99</v>
      </c>
      <c r="BD1213" s="210">
        <v>895</v>
      </c>
      <c r="BE1213" s="221">
        <v>1117</v>
      </c>
      <c r="BF1213" s="152">
        <v>1586</v>
      </c>
      <c r="BG1213" s="219">
        <v>426</v>
      </c>
      <c r="BH1213" s="221">
        <v>2</v>
      </c>
      <c r="BI1213" s="152">
        <v>667</v>
      </c>
      <c r="BJ1213" s="152">
        <v>1345</v>
      </c>
      <c r="BK1213" s="210">
        <v>909</v>
      </c>
      <c r="BL1213" s="210">
        <v>221</v>
      </c>
      <c r="BM1213" s="210">
        <v>684</v>
      </c>
      <c r="BN1213" s="221">
        <v>52</v>
      </c>
      <c r="BO1213" s="221">
        <v>146</v>
      </c>
    </row>
    <row r="1214" spans="1:67" s="53" customFormat="1" x14ac:dyDescent="0.25">
      <c r="A1214" s="53" t="s">
        <v>98</v>
      </c>
      <c r="H1214" s="179">
        <v>45376</v>
      </c>
      <c r="I1214" s="219">
        <f t="shared" ref="I1214" si="2802">I1213+J1214</f>
        <v>2012</v>
      </c>
      <c r="J1214" s="152">
        <v>0</v>
      </c>
      <c r="K1214" s="216">
        <f t="shared" ref="K1214" si="2803">I1214*100000/620249</f>
        <v>324.38585148867634</v>
      </c>
      <c r="L1214" s="265">
        <f t="shared" ref="L1214" si="2804">(I1214*100/I1213)-100</f>
        <v>0</v>
      </c>
      <c r="M1214" s="219">
        <v>0</v>
      </c>
      <c r="N1214" s="210">
        <v>2009</v>
      </c>
      <c r="O1214" s="210">
        <v>3</v>
      </c>
      <c r="P1214" s="152">
        <v>904</v>
      </c>
      <c r="Q1214" s="152">
        <f t="shared" ref="Q1214" si="2805">(I1214-P1214)</f>
        <v>1108</v>
      </c>
      <c r="R1214" s="221">
        <v>0</v>
      </c>
      <c r="S1214" s="210">
        <v>109</v>
      </c>
      <c r="T1214" s="221">
        <v>28</v>
      </c>
      <c r="U1214" s="210">
        <v>1680</v>
      </c>
      <c r="V1214" s="221">
        <v>7</v>
      </c>
      <c r="W1214" s="221">
        <v>2</v>
      </c>
      <c r="X1214" s="221">
        <v>186</v>
      </c>
      <c r="Y1214" s="219">
        <v>0</v>
      </c>
      <c r="Z1214" s="219">
        <v>1</v>
      </c>
      <c r="AA1214" s="219">
        <v>1</v>
      </c>
      <c r="AB1214" s="219">
        <v>0</v>
      </c>
      <c r="AC1214" s="219">
        <v>9</v>
      </c>
      <c r="AD1214" s="219">
        <v>119</v>
      </c>
      <c r="AE1214" s="152">
        <v>441</v>
      </c>
      <c r="AF1214" s="152">
        <v>1441</v>
      </c>
      <c r="AG1214" s="221">
        <v>2</v>
      </c>
      <c r="AH1214" s="221">
        <v>119</v>
      </c>
      <c r="AI1214" s="221">
        <v>53</v>
      </c>
      <c r="AJ1214" s="210">
        <v>1435</v>
      </c>
      <c r="AK1214" s="221">
        <v>0</v>
      </c>
      <c r="AL1214" s="221">
        <v>403</v>
      </c>
      <c r="AM1214" s="152">
        <v>1030</v>
      </c>
      <c r="AN1214" s="219">
        <v>982</v>
      </c>
      <c r="AO1214" s="221">
        <v>644</v>
      </c>
      <c r="AP1214" s="210">
        <v>1218</v>
      </c>
      <c r="AQ1214" s="221">
        <v>138</v>
      </c>
      <c r="AR1214" s="221">
        <v>12</v>
      </c>
      <c r="AS1214" s="219">
        <v>558</v>
      </c>
      <c r="AT1214" s="152">
        <v>1336</v>
      </c>
      <c r="AU1214" s="219">
        <v>8</v>
      </c>
      <c r="AV1214" s="219">
        <v>110</v>
      </c>
      <c r="AW1214" s="210">
        <v>1338</v>
      </c>
      <c r="AX1214" s="221">
        <v>674</v>
      </c>
      <c r="AY1214" s="221">
        <v>0</v>
      </c>
      <c r="AZ1214" s="274">
        <v>15</v>
      </c>
      <c r="BA1214" s="141">
        <v>1893</v>
      </c>
      <c r="BB1214" s="274">
        <v>5</v>
      </c>
      <c r="BC1214" s="274">
        <v>99</v>
      </c>
      <c r="BD1214" s="210">
        <v>895</v>
      </c>
      <c r="BE1214" s="221">
        <v>1117</v>
      </c>
      <c r="BF1214" s="152">
        <v>1586</v>
      </c>
      <c r="BG1214" s="219">
        <v>426</v>
      </c>
      <c r="BH1214" s="221">
        <v>2</v>
      </c>
      <c r="BI1214" s="152">
        <v>667</v>
      </c>
      <c r="BJ1214" s="152">
        <v>1345</v>
      </c>
      <c r="BK1214" s="210">
        <v>909</v>
      </c>
      <c r="BL1214" s="210">
        <v>221</v>
      </c>
      <c r="BM1214" s="210">
        <v>684</v>
      </c>
      <c r="BN1214" s="221">
        <v>52</v>
      </c>
      <c r="BO1214" s="221">
        <v>146</v>
      </c>
    </row>
    <row r="1215" spans="1:67" s="53" customFormat="1" x14ac:dyDescent="0.25">
      <c r="A1215" s="53" t="s">
        <v>98</v>
      </c>
      <c r="H1215" s="179">
        <v>45377</v>
      </c>
      <c r="I1215" s="219">
        <f t="shared" ref="I1215" si="2806">I1214+J1215</f>
        <v>2012</v>
      </c>
      <c r="J1215" s="152">
        <v>0</v>
      </c>
      <c r="K1215" s="216">
        <f t="shared" ref="K1215" si="2807">I1215*100000/620249</f>
        <v>324.38585148867634</v>
      </c>
      <c r="L1215" s="265">
        <f t="shared" ref="L1215" si="2808">(I1215*100/I1214)-100</f>
        <v>0</v>
      </c>
      <c r="M1215" s="219">
        <v>0</v>
      </c>
      <c r="N1215" s="210">
        <v>2009</v>
      </c>
      <c r="O1215" s="210">
        <v>3</v>
      </c>
      <c r="P1215" s="152">
        <v>904</v>
      </c>
      <c r="Q1215" s="152">
        <f t="shared" ref="Q1215" si="2809">(I1215-P1215)</f>
        <v>1108</v>
      </c>
      <c r="R1215" s="221">
        <v>0</v>
      </c>
      <c r="S1215" s="210">
        <v>109</v>
      </c>
      <c r="T1215" s="221">
        <v>28</v>
      </c>
      <c r="U1215" s="210">
        <v>1680</v>
      </c>
      <c r="V1215" s="221">
        <v>7</v>
      </c>
      <c r="W1215" s="221">
        <v>2</v>
      </c>
      <c r="X1215" s="221">
        <v>186</v>
      </c>
      <c r="Y1215" s="219">
        <v>0</v>
      </c>
      <c r="Z1215" s="219">
        <v>1</v>
      </c>
      <c r="AA1215" s="219">
        <v>1</v>
      </c>
      <c r="AB1215" s="219">
        <v>0</v>
      </c>
      <c r="AC1215" s="219">
        <v>9</v>
      </c>
      <c r="AD1215" s="219">
        <v>119</v>
      </c>
      <c r="AE1215" s="152">
        <v>441</v>
      </c>
      <c r="AF1215" s="152">
        <v>1441</v>
      </c>
      <c r="AG1215" s="221">
        <v>2</v>
      </c>
      <c r="AH1215" s="221">
        <v>119</v>
      </c>
      <c r="AI1215" s="221">
        <v>53</v>
      </c>
      <c r="AJ1215" s="210">
        <v>1435</v>
      </c>
      <c r="AK1215" s="221">
        <v>0</v>
      </c>
      <c r="AL1215" s="221">
        <v>403</v>
      </c>
      <c r="AM1215" s="152">
        <v>1030</v>
      </c>
      <c r="AN1215" s="219">
        <v>982</v>
      </c>
      <c r="AO1215" s="221">
        <v>644</v>
      </c>
      <c r="AP1215" s="210">
        <v>1218</v>
      </c>
      <c r="AQ1215" s="221">
        <v>138</v>
      </c>
      <c r="AR1215" s="221">
        <v>12</v>
      </c>
      <c r="AS1215" s="219">
        <v>558</v>
      </c>
      <c r="AT1215" s="152">
        <v>1336</v>
      </c>
      <c r="AU1215" s="219">
        <v>8</v>
      </c>
      <c r="AV1215" s="219">
        <v>110</v>
      </c>
      <c r="AW1215" s="210">
        <v>1338</v>
      </c>
      <c r="AX1215" s="221">
        <v>674</v>
      </c>
      <c r="AY1215" s="221">
        <v>0</v>
      </c>
      <c r="AZ1215" s="274">
        <v>15</v>
      </c>
      <c r="BA1215" s="141">
        <v>1893</v>
      </c>
      <c r="BB1215" s="274">
        <v>5</v>
      </c>
      <c r="BC1215" s="274">
        <v>99</v>
      </c>
      <c r="BD1215" s="210">
        <v>895</v>
      </c>
      <c r="BE1215" s="221">
        <v>1117</v>
      </c>
      <c r="BF1215" s="152">
        <v>1586</v>
      </c>
      <c r="BG1215" s="219">
        <v>426</v>
      </c>
      <c r="BH1215" s="221">
        <v>2</v>
      </c>
      <c r="BI1215" s="152">
        <v>667</v>
      </c>
      <c r="BJ1215" s="152">
        <v>1345</v>
      </c>
      <c r="BK1215" s="210">
        <v>909</v>
      </c>
      <c r="BL1215" s="210">
        <v>221</v>
      </c>
      <c r="BM1215" s="210">
        <v>684</v>
      </c>
      <c r="BN1215" s="221">
        <v>52</v>
      </c>
      <c r="BO1215" s="221">
        <v>146</v>
      </c>
    </row>
    <row r="1216" spans="1:67" s="53" customFormat="1" x14ac:dyDescent="0.25">
      <c r="A1216" s="53" t="s">
        <v>98</v>
      </c>
      <c r="H1216" s="179">
        <v>45378</v>
      </c>
      <c r="I1216" s="219">
        <f t="shared" ref="I1216" si="2810">I1215+J1216</f>
        <v>2012</v>
      </c>
      <c r="J1216" s="152">
        <v>0</v>
      </c>
      <c r="K1216" s="216">
        <f t="shared" ref="K1216" si="2811">I1216*100000/620249</f>
        <v>324.38585148867634</v>
      </c>
      <c r="L1216" s="265">
        <f t="shared" ref="L1216" si="2812">(I1216*100/I1215)-100</f>
        <v>0</v>
      </c>
      <c r="M1216" s="219">
        <v>0</v>
      </c>
      <c r="N1216" s="210">
        <v>2009</v>
      </c>
      <c r="O1216" s="210">
        <v>3</v>
      </c>
      <c r="P1216" s="152">
        <v>904</v>
      </c>
      <c r="Q1216" s="152">
        <f t="shared" ref="Q1216" si="2813">(I1216-P1216)</f>
        <v>1108</v>
      </c>
      <c r="R1216" s="221">
        <v>0</v>
      </c>
      <c r="S1216" s="210">
        <v>109</v>
      </c>
      <c r="T1216" s="221">
        <v>28</v>
      </c>
      <c r="U1216" s="210">
        <v>1680</v>
      </c>
      <c r="V1216" s="221">
        <v>7</v>
      </c>
      <c r="W1216" s="221">
        <v>2</v>
      </c>
      <c r="X1216" s="221">
        <v>186</v>
      </c>
      <c r="Y1216" s="219">
        <v>0</v>
      </c>
      <c r="Z1216" s="219">
        <v>1</v>
      </c>
      <c r="AA1216" s="219">
        <v>1</v>
      </c>
      <c r="AB1216" s="219">
        <v>0</v>
      </c>
      <c r="AC1216" s="219">
        <v>9</v>
      </c>
      <c r="AD1216" s="219">
        <v>119</v>
      </c>
      <c r="AE1216" s="152">
        <v>441</v>
      </c>
      <c r="AF1216" s="152">
        <v>1441</v>
      </c>
      <c r="AG1216" s="221">
        <v>2</v>
      </c>
      <c r="AH1216" s="221">
        <v>119</v>
      </c>
      <c r="AI1216" s="221">
        <v>53</v>
      </c>
      <c r="AJ1216" s="210">
        <v>1435</v>
      </c>
      <c r="AK1216" s="221">
        <v>0</v>
      </c>
      <c r="AL1216" s="221">
        <v>403</v>
      </c>
      <c r="AM1216" s="152">
        <v>1030</v>
      </c>
      <c r="AN1216" s="219">
        <v>982</v>
      </c>
      <c r="AO1216" s="221">
        <v>644</v>
      </c>
      <c r="AP1216" s="210">
        <v>1218</v>
      </c>
      <c r="AQ1216" s="221">
        <v>138</v>
      </c>
      <c r="AR1216" s="221">
        <v>12</v>
      </c>
      <c r="AS1216" s="219">
        <v>558</v>
      </c>
      <c r="AT1216" s="152">
        <v>1336</v>
      </c>
      <c r="AU1216" s="219">
        <v>8</v>
      </c>
      <c r="AV1216" s="219">
        <v>110</v>
      </c>
      <c r="AW1216" s="210">
        <v>1338</v>
      </c>
      <c r="AX1216" s="221">
        <v>674</v>
      </c>
      <c r="AY1216" s="221">
        <v>0</v>
      </c>
      <c r="AZ1216" s="274">
        <v>15</v>
      </c>
      <c r="BA1216" s="141">
        <v>1893</v>
      </c>
      <c r="BB1216" s="274">
        <v>5</v>
      </c>
      <c r="BC1216" s="274">
        <v>99</v>
      </c>
      <c r="BD1216" s="210">
        <v>895</v>
      </c>
      <c r="BE1216" s="221">
        <v>1117</v>
      </c>
      <c r="BF1216" s="152">
        <v>1586</v>
      </c>
      <c r="BG1216" s="219">
        <v>426</v>
      </c>
      <c r="BH1216" s="221">
        <v>2</v>
      </c>
      <c r="BI1216" s="152">
        <v>667</v>
      </c>
      <c r="BJ1216" s="152">
        <v>1345</v>
      </c>
      <c r="BK1216" s="210">
        <v>909</v>
      </c>
      <c r="BL1216" s="210">
        <v>221</v>
      </c>
      <c r="BM1216" s="210">
        <v>684</v>
      </c>
      <c r="BN1216" s="221">
        <v>52</v>
      </c>
      <c r="BO1216" s="221">
        <v>146</v>
      </c>
    </row>
    <row r="1217" spans="1:67" s="53" customFormat="1" x14ac:dyDescent="0.25">
      <c r="A1217" s="53" t="s">
        <v>98</v>
      </c>
      <c r="H1217" s="179">
        <v>45379</v>
      </c>
      <c r="I1217" s="219">
        <f t="shared" ref="I1217" si="2814">I1216+J1217</f>
        <v>2012</v>
      </c>
      <c r="J1217" s="152">
        <v>0</v>
      </c>
      <c r="K1217" s="216">
        <f t="shared" ref="K1217" si="2815">I1217*100000/620249</f>
        <v>324.38585148867634</v>
      </c>
      <c r="L1217" s="265">
        <f t="shared" ref="L1217" si="2816">(I1217*100/I1216)-100</f>
        <v>0</v>
      </c>
      <c r="M1217" s="219">
        <v>0</v>
      </c>
      <c r="N1217" s="210">
        <v>2009</v>
      </c>
      <c r="O1217" s="210">
        <v>3</v>
      </c>
      <c r="P1217" s="152">
        <v>904</v>
      </c>
      <c r="Q1217" s="152">
        <f t="shared" ref="Q1217" si="2817">(I1217-P1217)</f>
        <v>1108</v>
      </c>
      <c r="R1217" s="221">
        <v>0</v>
      </c>
      <c r="S1217" s="210">
        <v>109</v>
      </c>
      <c r="T1217" s="221">
        <v>28</v>
      </c>
      <c r="U1217" s="210">
        <v>1680</v>
      </c>
      <c r="V1217" s="221">
        <v>7</v>
      </c>
      <c r="W1217" s="221">
        <v>2</v>
      </c>
      <c r="X1217" s="221">
        <v>186</v>
      </c>
      <c r="Y1217" s="219">
        <v>0</v>
      </c>
      <c r="Z1217" s="219">
        <v>1</v>
      </c>
      <c r="AA1217" s="219">
        <v>1</v>
      </c>
      <c r="AB1217" s="219">
        <v>0</v>
      </c>
      <c r="AC1217" s="219">
        <v>9</v>
      </c>
      <c r="AD1217" s="219">
        <v>119</v>
      </c>
      <c r="AE1217" s="152">
        <v>441</v>
      </c>
      <c r="AF1217" s="152">
        <v>1441</v>
      </c>
      <c r="AG1217" s="221">
        <v>2</v>
      </c>
      <c r="AH1217" s="221">
        <v>119</v>
      </c>
      <c r="AI1217" s="221">
        <v>53</v>
      </c>
      <c r="AJ1217" s="210">
        <v>1435</v>
      </c>
      <c r="AK1217" s="221">
        <v>0</v>
      </c>
      <c r="AL1217" s="221">
        <v>403</v>
      </c>
      <c r="AM1217" s="152">
        <v>1030</v>
      </c>
      <c r="AN1217" s="219">
        <v>982</v>
      </c>
      <c r="AO1217" s="221">
        <v>644</v>
      </c>
      <c r="AP1217" s="210">
        <v>1218</v>
      </c>
      <c r="AQ1217" s="221">
        <v>138</v>
      </c>
      <c r="AR1217" s="221">
        <v>12</v>
      </c>
      <c r="AS1217" s="219">
        <v>558</v>
      </c>
      <c r="AT1217" s="152">
        <v>1336</v>
      </c>
      <c r="AU1217" s="219">
        <v>8</v>
      </c>
      <c r="AV1217" s="219">
        <v>110</v>
      </c>
      <c r="AW1217" s="210">
        <v>1338</v>
      </c>
      <c r="AX1217" s="221">
        <v>674</v>
      </c>
      <c r="AY1217" s="221">
        <v>0</v>
      </c>
      <c r="AZ1217" s="274">
        <v>15</v>
      </c>
      <c r="BA1217" s="141">
        <v>1893</v>
      </c>
      <c r="BB1217" s="274">
        <v>5</v>
      </c>
      <c r="BC1217" s="274">
        <v>99</v>
      </c>
      <c r="BD1217" s="210">
        <v>895</v>
      </c>
      <c r="BE1217" s="221">
        <v>1117</v>
      </c>
      <c r="BF1217" s="152">
        <v>1586</v>
      </c>
      <c r="BG1217" s="219">
        <v>426</v>
      </c>
      <c r="BH1217" s="221">
        <v>2</v>
      </c>
      <c r="BI1217" s="152">
        <v>667</v>
      </c>
      <c r="BJ1217" s="152">
        <v>1345</v>
      </c>
      <c r="BK1217" s="210">
        <v>909</v>
      </c>
      <c r="BL1217" s="210">
        <v>221</v>
      </c>
      <c r="BM1217" s="210">
        <v>684</v>
      </c>
      <c r="BN1217" s="221">
        <v>52</v>
      </c>
      <c r="BO1217" s="221">
        <v>146</v>
      </c>
    </row>
    <row r="1218" spans="1:67" s="53" customFormat="1" x14ac:dyDescent="0.25">
      <c r="A1218" s="53" t="s">
        <v>98</v>
      </c>
      <c r="H1218" s="179">
        <v>45380</v>
      </c>
      <c r="I1218" s="219">
        <f t="shared" ref="I1218" si="2818">I1217+J1218</f>
        <v>2012</v>
      </c>
      <c r="J1218" s="152">
        <v>0</v>
      </c>
      <c r="K1218" s="216">
        <f t="shared" ref="K1218" si="2819">I1218*100000/620249</f>
        <v>324.38585148867634</v>
      </c>
      <c r="L1218" s="265">
        <f t="shared" ref="L1218" si="2820">(I1218*100/I1217)-100</f>
        <v>0</v>
      </c>
      <c r="M1218" s="219">
        <v>0</v>
      </c>
      <c r="N1218" s="210">
        <v>2009</v>
      </c>
      <c r="O1218" s="210">
        <v>3</v>
      </c>
      <c r="P1218" s="152">
        <v>904</v>
      </c>
      <c r="Q1218" s="152">
        <f t="shared" ref="Q1218" si="2821">(I1218-P1218)</f>
        <v>1108</v>
      </c>
      <c r="R1218" s="221">
        <v>0</v>
      </c>
      <c r="S1218" s="210">
        <v>109</v>
      </c>
      <c r="T1218" s="221">
        <v>28</v>
      </c>
      <c r="U1218" s="210">
        <v>1680</v>
      </c>
      <c r="V1218" s="221">
        <v>7</v>
      </c>
      <c r="W1218" s="221">
        <v>2</v>
      </c>
      <c r="X1218" s="221">
        <v>186</v>
      </c>
      <c r="Y1218" s="219">
        <v>0</v>
      </c>
      <c r="Z1218" s="219">
        <v>1</v>
      </c>
      <c r="AA1218" s="219">
        <v>1</v>
      </c>
      <c r="AB1218" s="219">
        <v>0</v>
      </c>
      <c r="AC1218" s="219">
        <v>9</v>
      </c>
      <c r="AD1218" s="219">
        <v>119</v>
      </c>
      <c r="AE1218" s="152">
        <v>441</v>
      </c>
      <c r="AF1218" s="152">
        <v>1441</v>
      </c>
      <c r="AG1218" s="221">
        <v>2</v>
      </c>
      <c r="AH1218" s="221">
        <v>119</v>
      </c>
      <c r="AI1218" s="221">
        <v>53</v>
      </c>
      <c r="AJ1218" s="210">
        <v>1435</v>
      </c>
      <c r="AK1218" s="221">
        <v>0</v>
      </c>
      <c r="AL1218" s="221">
        <v>403</v>
      </c>
      <c r="AM1218" s="152">
        <v>1030</v>
      </c>
      <c r="AN1218" s="219">
        <v>982</v>
      </c>
      <c r="AO1218" s="221">
        <v>644</v>
      </c>
      <c r="AP1218" s="210">
        <v>1218</v>
      </c>
      <c r="AQ1218" s="221">
        <v>138</v>
      </c>
      <c r="AR1218" s="221">
        <v>12</v>
      </c>
      <c r="AS1218" s="219">
        <v>558</v>
      </c>
      <c r="AT1218" s="152">
        <v>1336</v>
      </c>
      <c r="AU1218" s="219">
        <v>8</v>
      </c>
      <c r="AV1218" s="219">
        <v>110</v>
      </c>
      <c r="AW1218" s="210">
        <v>1338</v>
      </c>
      <c r="AX1218" s="221">
        <v>674</v>
      </c>
      <c r="AY1218" s="221">
        <v>0</v>
      </c>
      <c r="AZ1218" s="274">
        <v>15</v>
      </c>
      <c r="BA1218" s="141">
        <v>1893</v>
      </c>
      <c r="BB1218" s="274">
        <v>5</v>
      </c>
      <c r="BC1218" s="274">
        <v>99</v>
      </c>
      <c r="BD1218" s="210">
        <v>895</v>
      </c>
      <c r="BE1218" s="221">
        <v>1117</v>
      </c>
      <c r="BF1218" s="152">
        <v>1586</v>
      </c>
      <c r="BG1218" s="219">
        <v>426</v>
      </c>
      <c r="BH1218" s="221">
        <v>2</v>
      </c>
      <c r="BI1218" s="152">
        <v>667</v>
      </c>
      <c r="BJ1218" s="152">
        <v>1345</v>
      </c>
      <c r="BK1218" s="210">
        <v>909</v>
      </c>
      <c r="BL1218" s="210">
        <v>221</v>
      </c>
      <c r="BM1218" s="210">
        <v>684</v>
      </c>
      <c r="BN1218" s="221">
        <v>52</v>
      </c>
      <c r="BO1218" s="221">
        <v>146</v>
      </c>
    </row>
    <row r="1219" spans="1:67" s="53" customFormat="1" x14ac:dyDescent="0.25">
      <c r="A1219" s="53" t="s">
        <v>98</v>
      </c>
      <c r="H1219" s="179">
        <v>45381</v>
      </c>
      <c r="I1219" s="219">
        <f t="shared" ref="I1219" si="2822">I1218+J1219</f>
        <v>2012</v>
      </c>
      <c r="J1219" s="152">
        <v>0</v>
      </c>
      <c r="K1219" s="216">
        <f t="shared" ref="K1219" si="2823">I1219*100000/620249</f>
        <v>324.38585148867634</v>
      </c>
      <c r="L1219" s="265">
        <f t="shared" ref="L1219" si="2824">(I1219*100/I1218)-100</f>
        <v>0</v>
      </c>
      <c r="M1219" s="219">
        <v>0</v>
      </c>
      <c r="N1219" s="210">
        <v>2009</v>
      </c>
      <c r="O1219" s="210">
        <v>3</v>
      </c>
      <c r="P1219" s="152">
        <v>904</v>
      </c>
      <c r="Q1219" s="152">
        <f t="shared" ref="Q1219" si="2825">(I1219-P1219)</f>
        <v>1108</v>
      </c>
      <c r="R1219" s="221">
        <v>0</v>
      </c>
      <c r="S1219" s="210">
        <v>109</v>
      </c>
      <c r="T1219" s="221">
        <v>28</v>
      </c>
      <c r="U1219" s="210">
        <v>1680</v>
      </c>
      <c r="V1219" s="221">
        <v>7</v>
      </c>
      <c r="W1219" s="221">
        <v>2</v>
      </c>
      <c r="X1219" s="221">
        <v>186</v>
      </c>
      <c r="Y1219" s="219">
        <v>0</v>
      </c>
      <c r="Z1219" s="219">
        <v>1</v>
      </c>
      <c r="AA1219" s="219">
        <v>1</v>
      </c>
      <c r="AB1219" s="219">
        <v>0</v>
      </c>
      <c r="AC1219" s="219">
        <v>9</v>
      </c>
      <c r="AD1219" s="219">
        <v>119</v>
      </c>
      <c r="AE1219" s="152">
        <v>441</v>
      </c>
      <c r="AF1219" s="152">
        <v>1441</v>
      </c>
      <c r="AG1219" s="221">
        <v>2</v>
      </c>
      <c r="AH1219" s="221">
        <v>119</v>
      </c>
      <c r="AI1219" s="221">
        <v>53</v>
      </c>
      <c r="AJ1219" s="210">
        <v>1435</v>
      </c>
      <c r="AK1219" s="221">
        <v>0</v>
      </c>
      <c r="AL1219" s="221">
        <v>403</v>
      </c>
      <c r="AM1219" s="152">
        <v>1030</v>
      </c>
      <c r="AN1219" s="219">
        <v>982</v>
      </c>
      <c r="AO1219" s="221">
        <v>644</v>
      </c>
      <c r="AP1219" s="210">
        <v>1218</v>
      </c>
      <c r="AQ1219" s="221">
        <v>138</v>
      </c>
      <c r="AR1219" s="221">
        <v>12</v>
      </c>
      <c r="AS1219" s="219">
        <v>558</v>
      </c>
      <c r="AT1219" s="152">
        <v>1336</v>
      </c>
      <c r="AU1219" s="219">
        <v>8</v>
      </c>
      <c r="AV1219" s="219">
        <v>110</v>
      </c>
      <c r="AW1219" s="210">
        <v>1338</v>
      </c>
      <c r="AX1219" s="221">
        <v>674</v>
      </c>
      <c r="AY1219" s="221">
        <v>0</v>
      </c>
      <c r="AZ1219" s="274">
        <v>15</v>
      </c>
      <c r="BA1219" s="141">
        <v>1893</v>
      </c>
      <c r="BB1219" s="274">
        <v>5</v>
      </c>
      <c r="BC1219" s="274">
        <v>99</v>
      </c>
      <c r="BD1219" s="210">
        <v>895</v>
      </c>
      <c r="BE1219" s="221">
        <v>1117</v>
      </c>
      <c r="BF1219" s="152">
        <v>1586</v>
      </c>
      <c r="BG1219" s="219">
        <v>426</v>
      </c>
      <c r="BH1219" s="221">
        <v>2</v>
      </c>
      <c r="BI1219" s="152">
        <v>667</v>
      </c>
      <c r="BJ1219" s="152">
        <v>1345</v>
      </c>
      <c r="BK1219" s="210">
        <v>909</v>
      </c>
      <c r="BL1219" s="210">
        <v>221</v>
      </c>
      <c r="BM1219" s="210">
        <v>684</v>
      </c>
      <c r="BN1219" s="221">
        <v>52</v>
      </c>
      <c r="BO1219" s="221">
        <v>146</v>
      </c>
    </row>
    <row r="1220" spans="1:67" s="53" customFormat="1" x14ac:dyDescent="0.25">
      <c r="A1220" s="53" t="s">
        <v>98</v>
      </c>
      <c r="H1220" s="179">
        <v>45382</v>
      </c>
      <c r="I1220" s="219">
        <f t="shared" ref="I1220" si="2826">I1219+J1220</f>
        <v>2012</v>
      </c>
      <c r="J1220" s="152">
        <v>0</v>
      </c>
      <c r="K1220" s="216">
        <f t="shared" ref="K1220" si="2827">I1220*100000/620249</f>
        <v>324.38585148867634</v>
      </c>
      <c r="L1220" s="265">
        <f t="shared" ref="L1220" si="2828">(I1220*100/I1219)-100</f>
        <v>0</v>
      </c>
      <c r="M1220" s="219">
        <v>0</v>
      </c>
      <c r="N1220" s="210">
        <v>2009</v>
      </c>
      <c r="O1220" s="210">
        <v>3</v>
      </c>
      <c r="P1220" s="152">
        <v>904</v>
      </c>
      <c r="Q1220" s="152">
        <f t="shared" ref="Q1220" si="2829">(I1220-P1220)</f>
        <v>1108</v>
      </c>
      <c r="R1220" s="221">
        <v>0</v>
      </c>
      <c r="S1220" s="210">
        <v>109</v>
      </c>
      <c r="T1220" s="221">
        <v>28</v>
      </c>
      <c r="U1220" s="210">
        <v>1680</v>
      </c>
      <c r="V1220" s="221">
        <v>7</v>
      </c>
      <c r="W1220" s="221">
        <v>2</v>
      </c>
      <c r="X1220" s="221">
        <v>186</v>
      </c>
      <c r="Y1220" s="219">
        <v>0</v>
      </c>
      <c r="Z1220" s="219">
        <v>1</v>
      </c>
      <c r="AA1220" s="219">
        <v>1</v>
      </c>
      <c r="AB1220" s="219">
        <v>0</v>
      </c>
      <c r="AC1220" s="219">
        <v>9</v>
      </c>
      <c r="AD1220" s="219">
        <v>119</v>
      </c>
      <c r="AE1220" s="152">
        <v>441</v>
      </c>
      <c r="AF1220" s="152">
        <v>1441</v>
      </c>
      <c r="AG1220" s="221">
        <v>2</v>
      </c>
      <c r="AH1220" s="221">
        <v>119</v>
      </c>
      <c r="AI1220" s="221">
        <v>53</v>
      </c>
      <c r="AJ1220" s="210">
        <v>1435</v>
      </c>
      <c r="AK1220" s="221">
        <v>0</v>
      </c>
      <c r="AL1220" s="221">
        <v>403</v>
      </c>
      <c r="AM1220" s="152">
        <v>1030</v>
      </c>
      <c r="AN1220" s="219">
        <v>982</v>
      </c>
      <c r="AO1220" s="221">
        <v>644</v>
      </c>
      <c r="AP1220" s="210">
        <v>1218</v>
      </c>
      <c r="AQ1220" s="221">
        <v>138</v>
      </c>
      <c r="AR1220" s="221">
        <v>12</v>
      </c>
      <c r="AS1220" s="219">
        <v>558</v>
      </c>
      <c r="AT1220" s="152">
        <v>1336</v>
      </c>
      <c r="AU1220" s="219">
        <v>8</v>
      </c>
      <c r="AV1220" s="219">
        <v>110</v>
      </c>
      <c r="AW1220" s="210">
        <v>1338</v>
      </c>
      <c r="AX1220" s="221">
        <v>674</v>
      </c>
      <c r="AY1220" s="221">
        <v>0</v>
      </c>
      <c r="AZ1220" s="274">
        <v>15</v>
      </c>
      <c r="BA1220" s="141">
        <v>1893</v>
      </c>
      <c r="BB1220" s="274">
        <v>5</v>
      </c>
      <c r="BC1220" s="274">
        <v>99</v>
      </c>
      <c r="BD1220" s="210">
        <v>895</v>
      </c>
      <c r="BE1220" s="221">
        <v>1117</v>
      </c>
      <c r="BF1220" s="152">
        <v>1586</v>
      </c>
      <c r="BG1220" s="219">
        <v>426</v>
      </c>
      <c r="BH1220" s="221">
        <v>2</v>
      </c>
      <c r="BI1220" s="152">
        <v>667</v>
      </c>
      <c r="BJ1220" s="152">
        <v>1345</v>
      </c>
      <c r="BK1220" s="210">
        <v>909</v>
      </c>
      <c r="BL1220" s="210">
        <v>221</v>
      </c>
      <c r="BM1220" s="210">
        <v>684</v>
      </c>
      <c r="BN1220" s="221">
        <v>52</v>
      </c>
      <c r="BO1220" s="221">
        <v>146</v>
      </c>
    </row>
    <row r="1221" spans="1:67" s="53" customFormat="1" x14ac:dyDescent="0.25">
      <c r="A1221" s="53" t="s">
        <v>98</v>
      </c>
      <c r="H1221" s="179">
        <v>45383</v>
      </c>
      <c r="I1221" s="219">
        <f t="shared" ref="I1221" si="2830">I1220+J1221</f>
        <v>2012</v>
      </c>
      <c r="J1221" s="152">
        <v>0</v>
      </c>
      <c r="K1221" s="216">
        <f t="shared" ref="K1221" si="2831">I1221*100000/620249</f>
        <v>324.38585148867634</v>
      </c>
      <c r="L1221" s="265">
        <f t="shared" ref="L1221" si="2832">(I1221*100/I1220)-100</f>
        <v>0</v>
      </c>
      <c r="M1221" s="219">
        <v>0</v>
      </c>
      <c r="N1221" s="210">
        <v>2009</v>
      </c>
      <c r="O1221" s="210">
        <v>3</v>
      </c>
      <c r="P1221" s="152">
        <v>904</v>
      </c>
      <c r="Q1221" s="152">
        <f t="shared" ref="Q1221" si="2833">(I1221-P1221)</f>
        <v>1108</v>
      </c>
      <c r="R1221" s="221">
        <v>0</v>
      </c>
      <c r="S1221" s="210">
        <v>109</v>
      </c>
      <c r="T1221" s="221">
        <v>28</v>
      </c>
      <c r="U1221" s="210">
        <v>1680</v>
      </c>
      <c r="V1221" s="221">
        <v>7</v>
      </c>
      <c r="W1221" s="221">
        <v>2</v>
      </c>
      <c r="X1221" s="221">
        <v>186</v>
      </c>
      <c r="Y1221" s="219">
        <v>0</v>
      </c>
      <c r="Z1221" s="219">
        <v>1</v>
      </c>
      <c r="AA1221" s="219">
        <v>1</v>
      </c>
      <c r="AB1221" s="219">
        <v>0</v>
      </c>
      <c r="AC1221" s="219">
        <v>9</v>
      </c>
      <c r="AD1221" s="219">
        <v>119</v>
      </c>
      <c r="AE1221" s="152">
        <v>441</v>
      </c>
      <c r="AF1221" s="152">
        <v>1441</v>
      </c>
      <c r="AG1221" s="221">
        <v>2</v>
      </c>
      <c r="AH1221" s="221">
        <v>119</v>
      </c>
      <c r="AI1221" s="221">
        <v>53</v>
      </c>
      <c r="AJ1221" s="210">
        <v>1435</v>
      </c>
      <c r="AK1221" s="221">
        <v>0</v>
      </c>
      <c r="AL1221" s="221">
        <v>403</v>
      </c>
      <c r="AM1221" s="152">
        <v>1030</v>
      </c>
      <c r="AN1221" s="219">
        <v>982</v>
      </c>
      <c r="AO1221" s="221">
        <v>644</v>
      </c>
      <c r="AP1221" s="210">
        <v>1218</v>
      </c>
      <c r="AQ1221" s="221">
        <v>138</v>
      </c>
      <c r="AR1221" s="221">
        <v>12</v>
      </c>
      <c r="AS1221" s="219">
        <v>558</v>
      </c>
      <c r="AT1221" s="152">
        <v>1336</v>
      </c>
      <c r="AU1221" s="219">
        <v>8</v>
      </c>
      <c r="AV1221" s="219">
        <v>110</v>
      </c>
      <c r="AW1221" s="210">
        <v>1338</v>
      </c>
      <c r="AX1221" s="221">
        <v>674</v>
      </c>
      <c r="AY1221" s="221">
        <v>0</v>
      </c>
      <c r="AZ1221" s="274">
        <v>15</v>
      </c>
      <c r="BA1221" s="141">
        <v>1893</v>
      </c>
      <c r="BB1221" s="274">
        <v>5</v>
      </c>
      <c r="BC1221" s="274">
        <v>99</v>
      </c>
      <c r="BD1221" s="210">
        <v>895</v>
      </c>
      <c r="BE1221" s="221">
        <v>1117</v>
      </c>
      <c r="BF1221" s="152">
        <v>1586</v>
      </c>
      <c r="BG1221" s="219">
        <v>426</v>
      </c>
      <c r="BH1221" s="221">
        <v>2</v>
      </c>
      <c r="BI1221" s="152">
        <v>667</v>
      </c>
      <c r="BJ1221" s="152">
        <v>1345</v>
      </c>
      <c r="BK1221" s="210">
        <v>909</v>
      </c>
      <c r="BL1221" s="210">
        <v>221</v>
      </c>
      <c r="BM1221" s="210">
        <v>684</v>
      </c>
      <c r="BN1221" s="221">
        <v>52</v>
      </c>
      <c r="BO1221" s="221">
        <v>146</v>
      </c>
    </row>
    <row r="1222" spans="1:67" s="53" customFormat="1" x14ac:dyDescent="0.25">
      <c r="A1222" s="53" t="s">
        <v>98</v>
      </c>
      <c r="H1222" s="179">
        <v>45384</v>
      </c>
      <c r="I1222" s="219">
        <f t="shared" ref="I1222" si="2834">I1221+J1222</f>
        <v>2012</v>
      </c>
      <c r="J1222" s="152">
        <v>0</v>
      </c>
      <c r="K1222" s="216">
        <f t="shared" ref="K1222" si="2835">I1222*100000/620249</f>
        <v>324.38585148867634</v>
      </c>
      <c r="L1222" s="265">
        <f t="shared" ref="L1222" si="2836">(I1222*100/I1221)-100</f>
        <v>0</v>
      </c>
      <c r="M1222" s="219">
        <v>0</v>
      </c>
      <c r="N1222" s="210">
        <v>2009</v>
      </c>
      <c r="O1222" s="210">
        <v>3</v>
      </c>
      <c r="P1222" s="152">
        <v>904</v>
      </c>
      <c r="Q1222" s="152">
        <f t="shared" ref="Q1222" si="2837">(I1222-P1222)</f>
        <v>1108</v>
      </c>
      <c r="R1222" s="221">
        <v>0</v>
      </c>
      <c r="S1222" s="210">
        <v>109</v>
      </c>
      <c r="T1222" s="221">
        <v>28</v>
      </c>
      <c r="U1222" s="210">
        <v>1680</v>
      </c>
      <c r="V1222" s="221">
        <v>7</v>
      </c>
      <c r="W1222" s="221">
        <v>2</v>
      </c>
      <c r="X1222" s="221">
        <v>186</v>
      </c>
      <c r="Y1222" s="219">
        <v>0</v>
      </c>
      <c r="Z1222" s="219">
        <v>1</v>
      </c>
      <c r="AA1222" s="219">
        <v>1</v>
      </c>
      <c r="AB1222" s="219">
        <v>0</v>
      </c>
      <c r="AC1222" s="219">
        <v>9</v>
      </c>
      <c r="AD1222" s="219">
        <v>119</v>
      </c>
      <c r="AE1222" s="152">
        <v>441</v>
      </c>
      <c r="AF1222" s="152">
        <v>1441</v>
      </c>
      <c r="AG1222" s="221">
        <v>2</v>
      </c>
      <c r="AH1222" s="221">
        <v>119</v>
      </c>
      <c r="AI1222" s="221">
        <v>53</v>
      </c>
      <c r="AJ1222" s="210">
        <v>1435</v>
      </c>
      <c r="AK1222" s="221">
        <v>0</v>
      </c>
      <c r="AL1222" s="221">
        <v>403</v>
      </c>
      <c r="AM1222" s="152">
        <v>1030</v>
      </c>
      <c r="AN1222" s="219">
        <v>982</v>
      </c>
      <c r="AO1222" s="221">
        <v>644</v>
      </c>
      <c r="AP1222" s="210">
        <v>1218</v>
      </c>
      <c r="AQ1222" s="221">
        <v>138</v>
      </c>
      <c r="AR1222" s="221">
        <v>12</v>
      </c>
      <c r="AS1222" s="219">
        <v>558</v>
      </c>
      <c r="AT1222" s="152">
        <v>1336</v>
      </c>
      <c r="AU1222" s="219">
        <v>8</v>
      </c>
      <c r="AV1222" s="219">
        <v>110</v>
      </c>
      <c r="AW1222" s="210">
        <v>1338</v>
      </c>
      <c r="AX1222" s="221">
        <v>674</v>
      </c>
      <c r="AY1222" s="221">
        <v>0</v>
      </c>
      <c r="AZ1222" s="274">
        <v>15</v>
      </c>
      <c r="BA1222" s="141">
        <v>1893</v>
      </c>
      <c r="BB1222" s="274">
        <v>5</v>
      </c>
      <c r="BC1222" s="274">
        <v>99</v>
      </c>
      <c r="BD1222" s="210">
        <v>895</v>
      </c>
      <c r="BE1222" s="221">
        <v>1117</v>
      </c>
      <c r="BF1222" s="152">
        <v>1586</v>
      </c>
      <c r="BG1222" s="219">
        <v>426</v>
      </c>
      <c r="BH1222" s="221">
        <v>2</v>
      </c>
      <c r="BI1222" s="152">
        <v>667</v>
      </c>
      <c r="BJ1222" s="152">
        <v>1345</v>
      </c>
      <c r="BK1222" s="210">
        <v>909</v>
      </c>
      <c r="BL1222" s="210">
        <v>221</v>
      </c>
      <c r="BM1222" s="210">
        <v>684</v>
      </c>
      <c r="BN1222" s="221">
        <v>52</v>
      </c>
      <c r="BO1222" s="221">
        <v>146</v>
      </c>
    </row>
    <row r="1223" spans="1:67" s="53" customFormat="1" x14ac:dyDescent="0.25">
      <c r="A1223" s="53" t="s">
        <v>98</v>
      </c>
      <c r="H1223" s="179">
        <v>45385</v>
      </c>
      <c r="I1223" s="219">
        <f t="shared" ref="I1223" si="2838">I1222+J1223</f>
        <v>2012</v>
      </c>
      <c r="J1223" s="152">
        <v>0</v>
      </c>
      <c r="K1223" s="216">
        <f t="shared" ref="K1223" si="2839">I1223*100000/620249</f>
        <v>324.38585148867634</v>
      </c>
      <c r="L1223" s="265">
        <f t="shared" ref="L1223" si="2840">(I1223*100/I1222)-100</f>
        <v>0</v>
      </c>
      <c r="M1223" s="219">
        <v>0</v>
      </c>
      <c r="N1223" s="210">
        <v>2009</v>
      </c>
      <c r="O1223" s="210">
        <v>3</v>
      </c>
      <c r="P1223" s="152">
        <v>904</v>
      </c>
      <c r="Q1223" s="152">
        <f t="shared" ref="Q1223" si="2841">(I1223-P1223)</f>
        <v>1108</v>
      </c>
      <c r="R1223" s="221">
        <v>0</v>
      </c>
      <c r="S1223" s="210">
        <v>109</v>
      </c>
      <c r="T1223" s="221">
        <v>28</v>
      </c>
      <c r="U1223" s="210">
        <v>1680</v>
      </c>
      <c r="V1223" s="221">
        <v>7</v>
      </c>
      <c r="W1223" s="221">
        <v>2</v>
      </c>
      <c r="X1223" s="221">
        <v>186</v>
      </c>
      <c r="Y1223" s="219">
        <v>0</v>
      </c>
      <c r="Z1223" s="219">
        <v>1</v>
      </c>
      <c r="AA1223" s="219">
        <v>1</v>
      </c>
      <c r="AB1223" s="219">
        <v>0</v>
      </c>
      <c r="AC1223" s="219">
        <v>9</v>
      </c>
      <c r="AD1223" s="219">
        <v>119</v>
      </c>
      <c r="AE1223" s="152">
        <v>441</v>
      </c>
      <c r="AF1223" s="152">
        <v>1441</v>
      </c>
      <c r="AG1223" s="221">
        <v>2</v>
      </c>
      <c r="AH1223" s="221">
        <v>119</v>
      </c>
      <c r="AI1223" s="221">
        <v>53</v>
      </c>
      <c r="AJ1223" s="210">
        <v>1435</v>
      </c>
      <c r="AK1223" s="221">
        <v>0</v>
      </c>
      <c r="AL1223" s="221">
        <v>403</v>
      </c>
      <c r="AM1223" s="152">
        <v>1030</v>
      </c>
      <c r="AN1223" s="219">
        <v>982</v>
      </c>
      <c r="AO1223" s="221">
        <v>644</v>
      </c>
      <c r="AP1223" s="210">
        <v>1218</v>
      </c>
      <c r="AQ1223" s="221">
        <v>138</v>
      </c>
      <c r="AR1223" s="221">
        <v>12</v>
      </c>
      <c r="AS1223" s="219">
        <v>558</v>
      </c>
      <c r="AT1223" s="152">
        <v>1336</v>
      </c>
      <c r="AU1223" s="219">
        <v>8</v>
      </c>
      <c r="AV1223" s="219">
        <v>110</v>
      </c>
      <c r="AW1223" s="210">
        <v>1338</v>
      </c>
      <c r="AX1223" s="221">
        <v>674</v>
      </c>
      <c r="AY1223" s="221">
        <v>0</v>
      </c>
      <c r="AZ1223" s="274">
        <v>15</v>
      </c>
      <c r="BA1223" s="141">
        <v>1893</v>
      </c>
      <c r="BB1223" s="274">
        <v>5</v>
      </c>
      <c r="BC1223" s="274">
        <v>99</v>
      </c>
      <c r="BD1223" s="210">
        <v>895</v>
      </c>
      <c r="BE1223" s="221">
        <v>1117</v>
      </c>
      <c r="BF1223" s="152">
        <v>1586</v>
      </c>
      <c r="BG1223" s="219">
        <v>426</v>
      </c>
      <c r="BH1223" s="221">
        <v>2</v>
      </c>
      <c r="BI1223" s="152">
        <v>667</v>
      </c>
      <c r="BJ1223" s="152">
        <v>1345</v>
      </c>
      <c r="BK1223" s="210">
        <v>909</v>
      </c>
      <c r="BL1223" s="210">
        <v>221</v>
      </c>
      <c r="BM1223" s="210">
        <v>684</v>
      </c>
      <c r="BN1223" s="221">
        <v>52</v>
      </c>
      <c r="BO1223" s="221">
        <v>146</v>
      </c>
    </row>
    <row r="1224" spans="1:67" s="53" customFormat="1" x14ac:dyDescent="0.25">
      <c r="A1224" s="53" t="s">
        <v>98</v>
      </c>
      <c r="H1224" s="179">
        <v>45386</v>
      </c>
      <c r="I1224" s="219">
        <f t="shared" ref="I1224" si="2842">I1223+J1224</f>
        <v>2012</v>
      </c>
      <c r="J1224" s="152">
        <v>0</v>
      </c>
      <c r="K1224" s="216">
        <f t="shared" ref="K1224" si="2843">I1224*100000/620249</f>
        <v>324.38585148867634</v>
      </c>
      <c r="L1224" s="265">
        <f t="shared" ref="L1224" si="2844">(I1224*100/I1223)-100</f>
        <v>0</v>
      </c>
      <c r="M1224" s="219">
        <v>0</v>
      </c>
      <c r="N1224" s="210">
        <v>2009</v>
      </c>
      <c r="O1224" s="210">
        <v>3</v>
      </c>
      <c r="P1224" s="152">
        <v>904</v>
      </c>
      <c r="Q1224" s="152">
        <f t="shared" ref="Q1224" si="2845">(I1224-P1224)</f>
        <v>1108</v>
      </c>
      <c r="R1224" s="221">
        <v>0</v>
      </c>
      <c r="S1224" s="210">
        <v>109</v>
      </c>
      <c r="T1224" s="221">
        <v>28</v>
      </c>
      <c r="U1224" s="210">
        <v>1680</v>
      </c>
      <c r="V1224" s="221">
        <v>7</v>
      </c>
      <c r="W1224" s="221">
        <v>2</v>
      </c>
      <c r="X1224" s="221">
        <v>186</v>
      </c>
      <c r="Y1224" s="219">
        <v>0</v>
      </c>
      <c r="Z1224" s="219">
        <v>1</v>
      </c>
      <c r="AA1224" s="219">
        <v>1</v>
      </c>
      <c r="AB1224" s="219">
        <v>0</v>
      </c>
      <c r="AC1224" s="219">
        <v>9</v>
      </c>
      <c r="AD1224" s="219">
        <v>119</v>
      </c>
      <c r="AE1224" s="152">
        <v>441</v>
      </c>
      <c r="AF1224" s="152">
        <v>1441</v>
      </c>
      <c r="AG1224" s="221">
        <v>2</v>
      </c>
      <c r="AH1224" s="221">
        <v>119</v>
      </c>
      <c r="AI1224" s="221">
        <v>53</v>
      </c>
      <c r="AJ1224" s="210">
        <v>1435</v>
      </c>
      <c r="AK1224" s="221">
        <v>0</v>
      </c>
      <c r="AL1224" s="221">
        <v>403</v>
      </c>
      <c r="AM1224" s="152">
        <v>1030</v>
      </c>
      <c r="AN1224" s="219">
        <v>982</v>
      </c>
      <c r="AO1224" s="221">
        <v>644</v>
      </c>
      <c r="AP1224" s="210">
        <v>1218</v>
      </c>
      <c r="AQ1224" s="221">
        <v>138</v>
      </c>
      <c r="AR1224" s="221">
        <v>12</v>
      </c>
      <c r="AS1224" s="219">
        <v>558</v>
      </c>
      <c r="AT1224" s="152">
        <v>1336</v>
      </c>
      <c r="AU1224" s="219">
        <v>8</v>
      </c>
      <c r="AV1224" s="219">
        <v>110</v>
      </c>
      <c r="AW1224" s="210">
        <v>1338</v>
      </c>
      <c r="AX1224" s="221">
        <v>674</v>
      </c>
      <c r="AY1224" s="221">
        <v>0</v>
      </c>
      <c r="AZ1224" s="274">
        <v>15</v>
      </c>
      <c r="BA1224" s="141">
        <v>1893</v>
      </c>
      <c r="BB1224" s="274">
        <v>5</v>
      </c>
      <c r="BC1224" s="274">
        <v>99</v>
      </c>
      <c r="BD1224" s="210">
        <v>895</v>
      </c>
      <c r="BE1224" s="221">
        <v>1117</v>
      </c>
      <c r="BF1224" s="152">
        <v>1586</v>
      </c>
      <c r="BG1224" s="219">
        <v>426</v>
      </c>
      <c r="BH1224" s="221">
        <v>2</v>
      </c>
      <c r="BI1224" s="152">
        <v>667</v>
      </c>
      <c r="BJ1224" s="152">
        <v>1345</v>
      </c>
      <c r="BK1224" s="210">
        <v>909</v>
      </c>
      <c r="BL1224" s="210">
        <v>221</v>
      </c>
      <c r="BM1224" s="210">
        <v>684</v>
      </c>
      <c r="BN1224" s="221">
        <v>52</v>
      </c>
      <c r="BO1224" s="221">
        <v>146</v>
      </c>
    </row>
    <row r="1225" spans="1:67" s="53" customFormat="1" x14ac:dyDescent="0.25">
      <c r="A1225" s="53" t="s">
        <v>98</v>
      </c>
      <c r="H1225" s="179">
        <v>45387</v>
      </c>
      <c r="I1225" s="219">
        <f t="shared" ref="I1225" si="2846">I1224+J1225</f>
        <v>2012</v>
      </c>
      <c r="J1225" s="152">
        <v>0</v>
      </c>
      <c r="K1225" s="216">
        <f t="shared" ref="K1225" si="2847">I1225*100000/620249</f>
        <v>324.38585148867634</v>
      </c>
      <c r="L1225" s="265">
        <f t="shared" ref="L1225" si="2848">(I1225*100/I1224)-100</f>
        <v>0</v>
      </c>
      <c r="M1225" s="219">
        <v>0</v>
      </c>
      <c r="N1225" s="210">
        <v>2009</v>
      </c>
      <c r="O1225" s="210">
        <v>3</v>
      </c>
      <c r="P1225" s="152">
        <v>904</v>
      </c>
      <c r="Q1225" s="152">
        <f t="shared" ref="Q1225" si="2849">(I1225-P1225)</f>
        <v>1108</v>
      </c>
      <c r="R1225" s="221">
        <v>0</v>
      </c>
      <c r="S1225" s="210">
        <v>109</v>
      </c>
      <c r="T1225" s="221">
        <v>28</v>
      </c>
      <c r="U1225" s="210">
        <v>1680</v>
      </c>
      <c r="V1225" s="221">
        <v>7</v>
      </c>
      <c r="W1225" s="221">
        <v>2</v>
      </c>
      <c r="X1225" s="221">
        <v>186</v>
      </c>
      <c r="Y1225" s="219">
        <v>0</v>
      </c>
      <c r="Z1225" s="219">
        <v>1</v>
      </c>
      <c r="AA1225" s="219">
        <v>1</v>
      </c>
      <c r="AB1225" s="219">
        <v>0</v>
      </c>
      <c r="AC1225" s="219">
        <v>9</v>
      </c>
      <c r="AD1225" s="219">
        <v>119</v>
      </c>
      <c r="AE1225" s="152">
        <v>441</v>
      </c>
      <c r="AF1225" s="152">
        <v>1441</v>
      </c>
      <c r="AG1225" s="221">
        <v>2</v>
      </c>
      <c r="AH1225" s="221">
        <v>119</v>
      </c>
      <c r="AI1225" s="221">
        <v>53</v>
      </c>
      <c r="AJ1225" s="210">
        <v>1435</v>
      </c>
      <c r="AK1225" s="221">
        <v>0</v>
      </c>
      <c r="AL1225" s="221">
        <v>403</v>
      </c>
      <c r="AM1225" s="152">
        <v>1030</v>
      </c>
      <c r="AN1225" s="219">
        <v>982</v>
      </c>
      <c r="AO1225" s="221">
        <v>644</v>
      </c>
      <c r="AP1225" s="210">
        <v>1218</v>
      </c>
      <c r="AQ1225" s="221">
        <v>138</v>
      </c>
      <c r="AR1225" s="221">
        <v>12</v>
      </c>
      <c r="AS1225" s="219">
        <v>558</v>
      </c>
      <c r="AT1225" s="152">
        <v>1336</v>
      </c>
      <c r="AU1225" s="219">
        <v>8</v>
      </c>
      <c r="AV1225" s="219">
        <v>110</v>
      </c>
      <c r="AW1225" s="210">
        <v>1338</v>
      </c>
      <c r="AX1225" s="221">
        <v>674</v>
      </c>
      <c r="AY1225" s="221">
        <v>0</v>
      </c>
      <c r="AZ1225" s="274">
        <v>15</v>
      </c>
      <c r="BA1225" s="141">
        <v>1893</v>
      </c>
      <c r="BB1225" s="274">
        <v>5</v>
      </c>
      <c r="BC1225" s="274">
        <v>99</v>
      </c>
      <c r="BD1225" s="210">
        <v>895</v>
      </c>
      <c r="BE1225" s="221">
        <v>1117</v>
      </c>
      <c r="BF1225" s="152">
        <v>1586</v>
      </c>
      <c r="BG1225" s="219">
        <v>426</v>
      </c>
      <c r="BH1225" s="221">
        <v>2</v>
      </c>
      <c r="BI1225" s="152">
        <v>667</v>
      </c>
      <c r="BJ1225" s="152">
        <v>1345</v>
      </c>
      <c r="BK1225" s="210">
        <v>909</v>
      </c>
      <c r="BL1225" s="210">
        <v>221</v>
      </c>
      <c r="BM1225" s="210">
        <v>684</v>
      </c>
      <c r="BN1225" s="221">
        <v>52</v>
      </c>
      <c r="BO1225" s="221">
        <v>146</v>
      </c>
    </row>
    <row r="1226" spans="1:67" s="53" customFormat="1" x14ac:dyDescent="0.25">
      <c r="A1226" s="53" t="s">
        <v>98</v>
      </c>
      <c r="H1226" s="179">
        <v>45388</v>
      </c>
      <c r="I1226" s="219">
        <f t="shared" ref="I1226" si="2850">I1225+J1226</f>
        <v>2012</v>
      </c>
      <c r="J1226" s="152">
        <v>0</v>
      </c>
      <c r="K1226" s="216">
        <f t="shared" ref="K1226" si="2851">I1226*100000/620249</f>
        <v>324.38585148867634</v>
      </c>
      <c r="L1226" s="265">
        <f t="shared" ref="L1226" si="2852">(I1226*100/I1225)-100</f>
        <v>0</v>
      </c>
      <c r="M1226" s="219">
        <v>0</v>
      </c>
      <c r="N1226" s="210">
        <v>2009</v>
      </c>
      <c r="O1226" s="210">
        <v>3</v>
      </c>
      <c r="P1226" s="152">
        <v>904</v>
      </c>
      <c r="Q1226" s="152">
        <f t="shared" ref="Q1226" si="2853">(I1226-P1226)</f>
        <v>1108</v>
      </c>
      <c r="R1226" s="221">
        <v>0</v>
      </c>
      <c r="S1226" s="210">
        <v>109</v>
      </c>
      <c r="T1226" s="221">
        <v>28</v>
      </c>
      <c r="U1226" s="210">
        <v>1680</v>
      </c>
      <c r="V1226" s="221">
        <v>7</v>
      </c>
      <c r="W1226" s="221">
        <v>2</v>
      </c>
      <c r="X1226" s="221">
        <v>186</v>
      </c>
      <c r="Y1226" s="219">
        <v>0</v>
      </c>
      <c r="Z1226" s="219">
        <v>1</v>
      </c>
      <c r="AA1226" s="219">
        <v>1</v>
      </c>
      <c r="AB1226" s="219">
        <v>0</v>
      </c>
      <c r="AC1226" s="219">
        <v>9</v>
      </c>
      <c r="AD1226" s="219">
        <v>119</v>
      </c>
      <c r="AE1226" s="152">
        <v>441</v>
      </c>
      <c r="AF1226" s="152">
        <v>1441</v>
      </c>
      <c r="AG1226" s="221">
        <v>2</v>
      </c>
      <c r="AH1226" s="221">
        <v>119</v>
      </c>
      <c r="AI1226" s="221">
        <v>53</v>
      </c>
      <c r="AJ1226" s="210">
        <v>1435</v>
      </c>
      <c r="AK1226" s="221">
        <v>0</v>
      </c>
      <c r="AL1226" s="221">
        <v>403</v>
      </c>
      <c r="AM1226" s="152">
        <v>1030</v>
      </c>
      <c r="AN1226" s="219">
        <v>982</v>
      </c>
      <c r="AO1226" s="221">
        <v>644</v>
      </c>
      <c r="AP1226" s="210">
        <v>1218</v>
      </c>
      <c r="AQ1226" s="221">
        <v>138</v>
      </c>
      <c r="AR1226" s="221">
        <v>12</v>
      </c>
      <c r="AS1226" s="219">
        <v>558</v>
      </c>
      <c r="AT1226" s="152">
        <v>1336</v>
      </c>
      <c r="AU1226" s="219">
        <v>8</v>
      </c>
      <c r="AV1226" s="219">
        <v>110</v>
      </c>
      <c r="AW1226" s="210">
        <v>1338</v>
      </c>
      <c r="AX1226" s="221">
        <v>674</v>
      </c>
      <c r="AY1226" s="221">
        <v>0</v>
      </c>
      <c r="AZ1226" s="274">
        <v>15</v>
      </c>
      <c r="BA1226" s="141">
        <v>1893</v>
      </c>
      <c r="BB1226" s="274">
        <v>5</v>
      </c>
      <c r="BC1226" s="274">
        <v>99</v>
      </c>
      <c r="BD1226" s="210">
        <v>895</v>
      </c>
      <c r="BE1226" s="221">
        <v>1117</v>
      </c>
      <c r="BF1226" s="152">
        <v>1586</v>
      </c>
      <c r="BG1226" s="219">
        <v>426</v>
      </c>
      <c r="BH1226" s="221">
        <v>2</v>
      </c>
      <c r="BI1226" s="152">
        <v>667</v>
      </c>
      <c r="BJ1226" s="152">
        <v>1345</v>
      </c>
      <c r="BK1226" s="210">
        <v>909</v>
      </c>
      <c r="BL1226" s="210">
        <v>221</v>
      </c>
      <c r="BM1226" s="210">
        <v>684</v>
      </c>
      <c r="BN1226" s="221">
        <v>52</v>
      </c>
      <c r="BO1226" s="221">
        <v>146</v>
      </c>
    </row>
    <row r="1227" spans="1:67" s="53" customFormat="1" x14ac:dyDescent="0.25">
      <c r="A1227" s="53" t="s">
        <v>98</v>
      </c>
      <c r="H1227" s="179">
        <v>45389</v>
      </c>
      <c r="I1227" s="219">
        <f t="shared" ref="I1227" si="2854">I1226+J1227</f>
        <v>2012</v>
      </c>
      <c r="J1227" s="152">
        <v>0</v>
      </c>
      <c r="K1227" s="216">
        <f t="shared" ref="K1227" si="2855">I1227*100000/620249</f>
        <v>324.38585148867634</v>
      </c>
      <c r="L1227" s="265">
        <f t="shared" ref="L1227" si="2856">(I1227*100/I1226)-100</f>
        <v>0</v>
      </c>
      <c r="M1227" s="219">
        <v>0</v>
      </c>
      <c r="N1227" s="210">
        <v>2009</v>
      </c>
      <c r="O1227" s="210">
        <v>3</v>
      </c>
      <c r="P1227" s="152">
        <v>904</v>
      </c>
      <c r="Q1227" s="152">
        <f t="shared" ref="Q1227" si="2857">(I1227-P1227)</f>
        <v>1108</v>
      </c>
      <c r="R1227" s="221">
        <v>0</v>
      </c>
      <c r="S1227" s="210">
        <v>109</v>
      </c>
      <c r="T1227" s="221">
        <v>28</v>
      </c>
      <c r="U1227" s="210">
        <v>1680</v>
      </c>
      <c r="V1227" s="221">
        <v>7</v>
      </c>
      <c r="W1227" s="221">
        <v>2</v>
      </c>
      <c r="X1227" s="221">
        <v>186</v>
      </c>
      <c r="Y1227" s="219">
        <v>0</v>
      </c>
      <c r="Z1227" s="219">
        <v>1</v>
      </c>
      <c r="AA1227" s="219">
        <v>1</v>
      </c>
      <c r="AB1227" s="219">
        <v>0</v>
      </c>
      <c r="AC1227" s="219">
        <v>9</v>
      </c>
      <c r="AD1227" s="219">
        <v>119</v>
      </c>
      <c r="AE1227" s="152">
        <v>441</v>
      </c>
      <c r="AF1227" s="152">
        <v>1441</v>
      </c>
      <c r="AG1227" s="221">
        <v>2</v>
      </c>
      <c r="AH1227" s="221">
        <v>119</v>
      </c>
      <c r="AI1227" s="221">
        <v>53</v>
      </c>
      <c r="AJ1227" s="210">
        <v>1435</v>
      </c>
      <c r="AK1227" s="221">
        <v>0</v>
      </c>
      <c r="AL1227" s="221">
        <v>403</v>
      </c>
      <c r="AM1227" s="152">
        <v>1030</v>
      </c>
      <c r="AN1227" s="219">
        <v>982</v>
      </c>
      <c r="AO1227" s="221">
        <v>644</v>
      </c>
      <c r="AP1227" s="210">
        <v>1218</v>
      </c>
      <c r="AQ1227" s="221">
        <v>138</v>
      </c>
      <c r="AR1227" s="221">
        <v>12</v>
      </c>
      <c r="AS1227" s="219">
        <v>558</v>
      </c>
      <c r="AT1227" s="152">
        <v>1336</v>
      </c>
      <c r="AU1227" s="219">
        <v>8</v>
      </c>
      <c r="AV1227" s="219">
        <v>110</v>
      </c>
      <c r="AW1227" s="210">
        <v>1338</v>
      </c>
      <c r="AX1227" s="221">
        <v>674</v>
      </c>
      <c r="AY1227" s="221">
        <v>0</v>
      </c>
      <c r="AZ1227" s="274">
        <v>15</v>
      </c>
      <c r="BA1227" s="141">
        <v>1893</v>
      </c>
      <c r="BB1227" s="274">
        <v>5</v>
      </c>
      <c r="BC1227" s="274">
        <v>99</v>
      </c>
      <c r="BD1227" s="210">
        <v>895</v>
      </c>
      <c r="BE1227" s="221">
        <v>1117</v>
      </c>
      <c r="BF1227" s="152">
        <v>1586</v>
      </c>
      <c r="BG1227" s="219">
        <v>426</v>
      </c>
      <c r="BH1227" s="221">
        <v>2</v>
      </c>
      <c r="BI1227" s="152">
        <v>667</v>
      </c>
      <c r="BJ1227" s="152">
        <v>1345</v>
      </c>
      <c r="BK1227" s="210">
        <v>909</v>
      </c>
      <c r="BL1227" s="210">
        <v>221</v>
      </c>
      <c r="BM1227" s="210">
        <v>684</v>
      </c>
      <c r="BN1227" s="221">
        <v>52</v>
      </c>
      <c r="BO1227" s="221">
        <v>146</v>
      </c>
    </row>
    <row r="1228" spans="1:67" s="53" customFormat="1" x14ac:dyDescent="0.25">
      <c r="A1228" s="53" t="s">
        <v>98</v>
      </c>
      <c r="H1228" s="179">
        <v>45390</v>
      </c>
      <c r="I1228" s="219">
        <f t="shared" ref="I1228" si="2858">I1227+J1228</f>
        <v>2012</v>
      </c>
      <c r="J1228" s="152">
        <v>0</v>
      </c>
      <c r="K1228" s="216">
        <f t="shared" ref="K1228" si="2859">I1228*100000/620249</f>
        <v>324.38585148867634</v>
      </c>
      <c r="L1228" s="265">
        <f t="shared" ref="L1228" si="2860">(I1228*100/I1227)-100</f>
        <v>0</v>
      </c>
      <c r="M1228" s="219">
        <v>0</v>
      </c>
      <c r="N1228" s="210">
        <v>2009</v>
      </c>
      <c r="O1228" s="210">
        <v>3</v>
      </c>
      <c r="P1228" s="152">
        <v>904</v>
      </c>
      <c r="Q1228" s="152">
        <f t="shared" ref="Q1228" si="2861">(I1228-P1228)</f>
        <v>1108</v>
      </c>
      <c r="R1228" s="221">
        <v>0</v>
      </c>
      <c r="S1228" s="210">
        <v>109</v>
      </c>
      <c r="T1228" s="221">
        <v>28</v>
      </c>
      <c r="U1228" s="210">
        <v>1680</v>
      </c>
      <c r="V1228" s="221">
        <v>7</v>
      </c>
      <c r="W1228" s="221">
        <v>2</v>
      </c>
      <c r="X1228" s="221">
        <v>186</v>
      </c>
      <c r="Y1228" s="219">
        <v>0</v>
      </c>
      <c r="Z1228" s="219">
        <v>1</v>
      </c>
      <c r="AA1228" s="219">
        <v>1</v>
      </c>
      <c r="AB1228" s="219">
        <v>0</v>
      </c>
      <c r="AC1228" s="219">
        <v>9</v>
      </c>
      <c r="AD1228" s="219">
        <v>119</v>
      </c>
      <c r="AE1228" s="152">
        <v>441</v>
      </c>
      <c r="AF1228" s="152">
        <v>1441</v>
      </c>
      <c r="AG1228" s="221">
        <v>2</v>
      </c>
      <c r="AH1228" s="221">
        <v>119</v>
      </c>
      <c r="AI1228" s="221">
        <v>53</v>
      </c>
      <c r="AJ1228" s="210">
        <v>1435</v>
      </c>
      <c r="AK1228" s="221">
        <v>0</v>
      </c>
      <c r="AL1228" s="221">
        <v>403</v>
      </c>
      <c r="AM1228" s="152">
        <v>1030</v>
      </c>
      <c r="AN1228" s="219">
        <v>982</v>
      </c>
      <c r="AO1228" s="221">
        <v>644</v>
      </c>
      <c r="AP1228" s="210">
        <v>1218</v>
      </c>
      <c r="AQ1228" s="221">
        <v>138</v>
      </c>
      <c r="AR1228" s="221">
        <v>12</v>
      </c>
      <c r="AS1228" s="219">
        <v>558</v>
      </c>
      <c r="AT1228" s="152">
        <v>1336</v>
      </c>
      <c r="AU1228" s="219">
        <v>8</v>
      </c>
      <c r="AV1228" s="219">
        <v>110</v>
      </c>
      <c r="AW1228" s="210">
        <v>1338</v>
      </c>
      <c r="AX1228" s="221">
        <v>674</v>
      </c>
      <c r="AY1228" s="221">
        <v>0</v>
      </c>
      <c r="AZ1228" s="274">
        <v>15</v>
      </c>
      <c r="BA1228" s="141">
        <v>1893</v>
      </c>
      <c r="BB1228" s="274">
        <v>5</v>
      </c>
      <c r="BC1228" s="274">
        <v>99</v>
      </c>
      <c r="BD1228" s="210">
        <v>895</v>
      </c>
      <c r="BE1228" s="221">
        <v>1117</v>
      </c>
      <c r="BF1228" s="152">
        <v>1586</v>
      </c>
      <c r="BG1228" s="219">
        <v>426</v>
      </c>
      <c r="BH1228" s="221">
        <v>2</v>
      </c>
      <c r="BI1228" s="152">
        <v>667</v>
      </c>
      <c r="BJ1228" s="152">
        <v>1345</v>
      </c>
      <c r="BK1228" s="210">
        <v>909</v>
      </c>
      <c r="BL1228" s="210">
        <v>221</v>
      </c>
      <c r="BM1228" s="210">
        <v>684</v>
      </c>
      <c r="BN1228" s="221">
        <v>52</v>
      </c>
      <c r="BO1228" s="221">
        <v>146</v>
      </c>
    </row>
    <row r="1229" spans="1:67" s="53" customFormat="1" x14ac:dyDescent="0.25">
      <c r="A1229" s="53" t="s">
        <v>98</v>
      </c>
      <c r="H1229" s="179">
        <v>45391</v>
      </c>
      <c r="I1229" s="219">
        <f t="shared" ref="I1229" si="2862">I1228+J1229</f>
        <v>2012</v>
      </c>
      <c r="J1229" s="152">
        <v>0</v>
      </c>
      <c r="K1229" s="216">
        <f t="shared" ref="K1229" si="2863">I1229*100000/620249</f>
        <v>324.38585148867634</v>
      </c>
      <c r="L1229" s="265">
        <f t="shared" ref="L1229" si="2864">(I1229*100/I1228)-100</f>
        <v>0</v>
      </c>
      <c r="M1229" s="219">
        <v>0</v>
      </c>
      <c r="N1229" s="210">
        <v>2009</v>
      </c>
      <c r="O1229" s="210">
        <v>3</v>
      </c>
      <c r="P1229" s="152">
        <v>904</v>
      </c>
      <c r="Q1229" s="152">
        <f t="shared" ref="Q1229" si="2865">(I1229-P1229)</f>
        <v>1108</v>
      </c>
      <c r="R1229" s="221">
        <v>0</v>
      </c>
      <c r="S1229" s="210">
        <v>109</v>
      </c>
      <c r="T1229" s="221">
        <v>28</v>
      </c>
      <c r="U1229" s="210">
        <v>1680</v>
      </c>
      <c r="V1229" s="221">
        <v>7</v>
      </c>
      <c r="W1229" s="221">
        <v>2</v>
      </c>
      <c r="X1229" s="221">
        <v>186</v>
      </c>
      <c r="Y1229" s="219">
        <v>0</v>
      </c>
      <c r="Z1229" s="219">
        <v>1</v>
      </c>
      <c r="AA1229" s="219">
        <v>1</v>
      </c>
      <c r="AB1229" s="219">
        <v>0</v>
      </c>
      <c r="AC1229" s="219">
        <v>9</v>
      </c>
      <c r="AD1229" s="219">
        <v>119</v>
      </c>
      <c r="AE1229" s="152">
        <v>441</v>
      </c>
      <c r="AF1229" s="152">
        <v>1441</v>
      </c>
      <c r="AG1229" s="221">
        <v>2</v>
      </c>
      <c r="AH1229" s="221">
        <v>119</v>
      </c>
      <c r="AI1229" s="221">
        <v>53</v>
      </c>
      <c r="AJ1229" s="210">
        <v>1435</v>
      </c>
      <c r="AK1229" s="221">
        <v>0</v>
      </c>
      <c r="AL1229" s="221">
        <v>403</v>
      </c>
      <c r="AM1229" s="152">
        <v>1030</v>
      </c>
      <c r="AN1229" s="219">
        <v>982</v>
      </c>
      <c r="AO1229" s="221">
        <v>644</v>
      </c>
      <c r="AP1229" s="210">
        <v>1218</v>
      </c>
      <c r="AQ1229" s="221">
        <v>138</v>
      </c>
      <c r="AR1229" s="221">
        <v>12</v>
      </c>
      <c r="AS1229" s="219">
        <v>558</v>
      </c>
      <c r="AT1229" s="152">
        <v>1336</v>
      </c>
      <c r="AU1229" s="219">
        <v>8</v>
      </c>
      <c r="AV1229" s="219">
        <v>110</v>
      </c>
      <c r="AW1229" s="210">
        <v>1338</v>
      </c>
      <c r="AX1229" s="221">
        <v>674</v>
      </c>
      <c r="AY1229" s="221">
        <v>0</v>
      </c>
      <c r="AZ1229" s="274">
        <v>15</v>
      </c>
      <c r="BA1229" s="141">
        <v>1893</v>
      </c>
      <c r="BB1229" s="274">
        <v>5</v>
      </c>
      <c r="BC1229" s="274">
        <v>99</v>
      </c>
      <c r="BD1229" s="210">
        <v>895</v>
      </c>
      <c r="BE1229" s="221">
        <v>1117</v>
      </c>
      <c r="BF1229" s="152">
        <v>1586</v>
      </c>
      <c r="BG1229" s="219">
        <v>426</v>
      </c>
      <c r="BH1229" s="221">
        <v>2</v>
      </c>
      <c r="BI1229" s="152">
        <v>667</v>
      </c>
      <c r="BJ1229" s="152">
        <v>1345</v>
      </c>
      <c r="BK1229" s="210">
        <v>909</v>
      </c>
      <c r="BL1229" s="210">
        <v>221</v>
      </c>
      <c r="BM1229" s="210">
        <v>684</v>
      </c>
      <c r="BN1229" s="221">
        <v>52</v>
      </c>
      <c r="BO1229" s="221">
        <v>146</v>
      </c>
    </row>
    <row r="1230" spans="1:67" s="53" customFormat="1" x14ac:dyDescent="0.25">
      <c r="A1230" s="53" t="s">
        <v>98</v>
      </c>
      <c r="H1230" s="179">
        <v>45392</v>
      </c>
      <c r="I1230" s="219">
        <f t="shared" ref="I1230" si="2866">I1229+J1230</f>
        <v>2012</v>
      </c>
      <c r="J1230" s="152">
        <v>0</v>
      </c>
      <c r="K1230" s="216">
        <f t="shared" ref="K1230" si="2867">I1230*100000/620249</f>
        <v>324.38585148867634</v>
      </c>
      <c r="L1230" s="265">
        <f t="shared" ref="L1230" si="2868">(I1230*100/I1229)-100</f>
        <v>0</v>
      </c>
      <c r="M1230" s="219">
        <v>0</v>
      </c>
      <c r="N1230" s="210">
        <v>2009</v>
      </c>
      <c r="O1230" s="210">
        <v>3</v>
      </c>
      <c r="P1230" s="152">
        <v>904</v>
      </c>
      <c r="Q1230" s="152">
        <f t="shared" ref="Q1230" si="2869">(I1230-P1230)</f>
        <v>1108</v>
      </c>
      <c r="R1230" s="221">
        <v>0</v>
      </c>
      <c r="S1230" s="210">
        <v>109</v>
      </c>
      <c r="T1230" s="221">
        <v>28</v>
      </c>
      <c r="U1230" s="210">
        <v>1680</v>
      </c>
      <c r="V1230" s="221">
        <v>7</v>
      </c>
      <c r="W1230" s="221">
        <v>2</v>
      </c>
      <c r="X1230" s="221">
        <v>186</v>
      </c>
      <c r="Y1230" s="219">
        <v>0</v>
      </c>
      <c r="Z1230" s="219">
        <v>1</v>
      </c>
      <c r="AA1230" s="219">
        <v>1</v>
      </c>
      <c r="AB1230" s="219">
        <v>0</v>
      </c>
      <c r="AC1230" s="219">
        <v>9</v>
      </c>
      <c r="AD1230" s="219">
        <v>119</v>
      </c>
      <c r="AE1230" s="152">
        <v>441</v>
      </c>
      <c r="AF1230" s="152">
        <v>1441</v>
      </c>
      <c r="AG1230" s="221">
        <v>2</v>
      </c>
      <c r="AH1230" s="221">
        <v>119</v>
      </c>
      <c r="AI1230" s="221">
        <v>53</v>
      </c>
      <c r="AJ1230" s="210">
        <v>1435</v>
      </c>
      <c r="AK1230" s="221">
        <v>0</v>
      </c>
      <c r="AL1230" s="221">
        <v>403</v>
      </c>
      <c r="AM1230" s="152">
        <v>1030</v>
      </c>
      <c r="AN1230" s="219">
        <v>982</v>
      </c>
      <c r="AO1230" s="221">
        <v>644</v>
      </c>
      <c r="AP1230" s="210">
        <v>1218</v>
      </c>
      <c r="AQ1230" s="221">
        <v>138</v>
      </c>
      <c r="AR1230" s="221">
        <v>12</v>
      </c>
      <c r="AS1230" s="219">
        <v>558</v>
      </c>
      <c r="AT1230" s="152">
        <v>1336</v>
      </c>
      <c r="AU1230" s="219">
        <v>8</v>
      </c>
      <c r="AV1230" s="219">
        <v>110</v>
      </c>
      <c r="AW1230" s="210">
        <v>1338</v>
      </c>
      <c r="AX1230" s="221">
        <v>674</v>
      </c>
      <c r="AY1230" s="221">
        <v>0</v>
      </c>
      <c r="AZ1230" s="274">
        <v>15</v>
      </c>
      <c r="BA1230" s="141">
        <v>1893</v>
      </c>
      <c r="BB1230" s="274">
        <v>5</v>
      </c>
      <c r="BC1230" s="274">
        <v>99</v>
      </c>
      <c r="BD1230" s="210">
        <v>895</v>
      </c>
      <c r="BE1230" s="221">
        <v>1117</v>
      </c>
      <c r="BF1230" s="152">
        <v>1586</v>
      </c>
      <c r="BG1230" s="219">
        <v>426</v>
      </c>
      <c r="BH1230" s="221">
        <v>2</v>
      </c>
      <c r="BI1230" s="152">
        <v>667</v>
      </c>
      <c r="BJ1230" s="152">
        <v>1345</v>
      </c>
      <c r="BK1230" s="210">
        <v>909</v>
      </c>
      <c r="BL1230" s="210">
        <v>221</v>
      </c>
      <c r="BM1230" s="210">
        <v>684</v>
      </c>
      <c r="BN1230" s="221">
        <v>52</v>
      </c>
      <c r="BO1230" s="221">
        <v>146</v>
      </c>
    </row>
    <row r="1231" spans="1:67" s="53" customFormat="1" x14ac:dyDescent="0.25">
      <c r="A1231" s="53" t="s">
        <v>98</v>
      </c>
      <c r="H1231" s="179">
        <v>45393</v>
      </c>
      <c r="I1231" s="219">
        <f t="shared" ref="I1231" si="2870">I1230+J1231</f>
        <v>2012</v>
      </c>
      <c r="J1231" s="152">
        <v>0</v>
      </c>
      <c r="K1231" s="216">
        <f t="shared" ref="K1231" si="2871">I1231*100000/620249</f>
        <v>324.38585148867634</v>
      </c>
      <c r="L1231" s="265">
        <f t="shared" ref="L1231" si="2872">(I1231*100/I1230)-100</f>
        <v>0</v>
      </c>
      <c r="M1231" s="219">
        <v>0</v>
      </c>
      <c r="N1231" s="210">
        <v>2009</v>
      </c>
      <c r="O1231" s="210">
        <v>3</v>
      </c>
      <c r="P1231" s="152">
        <v>904</v>
      </c>
      <c r="Q1231" s="152">
        <f t="shared" ref="Q1231" si="2873">(I1231-P1231)</f>
        <v>1108</v>
      </c>
      <c r="R1231" s="221">
        <v>0</v>
      </c>
      <c r="S1231" s="210">
        <v>109</v>
      </c>
      <c r="T1231" s="221">
        <v>28</v>
      </c>
      <c r="U1231" s="210">
        <v>1680</v>
      </c>
      <c r="V1231" s="221">
        <v>7</v>
      </c>
      <c r="W1231" s="221">
        <v>2</v>
      </c>
      <c r="X1231" s="221">
        <v>186</v>
      </c>
      <c r="Y1231" s="219">
        <v>0</v>
      </c>
      <c r="Z1231" s="219">
        <v>1</v>
      </c>
      <c r="AA1231" s="219">
        <v>1</v>
      </c>
      <c r="AB1231" s="219">
        <v>0</v>
      </c>
      <c r="AC1231" s="219">
        <v>9</v>
      </c>
      <c r="AD1231" s="219">
        <v>119</v>
      </c>
      <c r="AE1231" s="152">
        <v>441</v>
      </c>
      <c r="AF1231" s="152">
        <v>1441</v>
      </c>
      <c r="AG1231" s="221">
        <v>2</v>
      </c>
      <c r="AH1231" s="221">
        <v>119</v>
      </c>
      <c r="AI1231" s="221">
        <v>53</v>
      </c>
      <c r="AJ1231" s="210">
        <v>1435</v>
      </c>
      <c r="AK1231" s="221">
        <v>0</v>
      </c>
      <c r="AL1231" s="221">
        <v>403</v>
      </c>
      <c r="AM1231" s="152">
        <v>1030</v>
      </c>
      <c r="AN1231" s="219">
        <v>982</v>
      </c>
      <c r="AO1231" s="221">
        <v>644</v>
      </c>
      <c r="AP1231" s="210">
        <v>1218</v>
      </c>
      <c r="AQ1231" s="221">
        <v>138</v>
      </c>
      <c r="AR1231" s="221">
        <v>12</v>
      </c>
      <c r="AS1231" s="219">
        <v>558</v>
      </c>
      <c r="AT1231" s="152">
        <v>1336</v>
      </c>
      <c r="AU1231" s="219">
        <v>8</v>
      </c>
      <c r="AV1231" s="219">
        <v>110</v>
      </c>
      <c r="AW1231" s="210">
        <v>1338</v>
      </c>
      <c r="AX1231" s="221">
        <v>674</v>
      </c>
      <c r="AY1231" s="221">
        <v>0</v>
      </c>
      <c r="AZ1231" s="274">
        <v>15</v>
      </c>
      <c r="BA1231" s="141">
        <v>1893</v>
      </c>
      <c r="BB1231" s="274">
        <v>5</v>
      </c>
      <c r="BC1231" s="274">
        <v>99</v>
      </c>
      <c r="BD1231" s="210">
        <v>895</v>
      </c>
      <c r="BE1231" s="221">
        <v>1117</v>
      </c>
      <c r="BF1231" s="152">
        <v>1586</v>
      </c>
      <c r="BG1231" s="219">
        <v>426</v>
      </c>
      <c r="BH1231" s="221">
        <v>2</v>
      </c>
      <c r="BI1231" s="152">
        <v>667</v>
      </c>
      <c r="BJ1231" s="152">
        <v>1345</v>
      </c>
      <c r="BK1231" s="210">
        <v>909</v>
      </c>
      <c r="BL1231" s="210">
        <v>221</v>
      </c>
      <c r="BM1231" s="210">
        <v>684</v>
      </c>
      <c r="BN1231" s="221">
        <v>52</v>
      </c>
      <c r="BO1231" s="221">
        <v>146</v>
      </c>
    </row>
    <row r="1232" spans="1:67" s="53" customFormat="1" x14ac:dyDescent="0.25">
      <c r="A1232" s="53" t="s">
        <v>98</v>
      </c>
      <c r="H1232" s="179">
        <v>45394</v>
      </c>
      <c r="I1232" s="219">
        <f t="shared" ref="I1232" si="2874">I1231+J1232</f>
        <v>2012</v>
      </c>
      <c r="J1232" s="152">
        <v>0</v>
      </c>
      <c r="K1232" s="216">
        <f t="shared" ref="K1232" si="2875">I1232*100000/620249</f>
        <v>324.38585148867634</v>
      </c>
      <c r="L1232" s="265">
        <f t="shared" ref="L1232" si="2876">(I1232*100/I1231)-100</f>
        <v>0</v>
      </c>
      <c r="M1232" s="219">
        <v>0</v>
      </c>
      <c r="N1232" s="210">
        <v>2009</v>
      </c>
      <c r="O1232" s="210">
        <v>3</v>
      </c>
      <c r="P1232" s="152">
        <v>904</v>
      </c>
      <c r="Q1232" s="152">
        <f t="shared" ref="Q1232" si="2877">(I1232-P1232)</f>
        <v>1108</v>
      </c>
      <c r="R1232" s="221">
        <v>0</v>
      </c>
      <c r="S1232" s="210">
        <v>109</v>
      </c>
      <c r="T1232" s="221">
        <v>28</v>
      </c>
      <c r="U1232" s="210">
        <v>1680</v>
      </c>
      <c r="V1232" s="221">
        <v>7</v>
      </c>
      <c r="W1232" s="221">
        <v>2</v>
      </c>
      <c r="X1232" s="221">
        <v>186</v>
      </c>
      <c r="Y1232" s="219">
        <v>0</v>
      </c>
      <c r="Z1232" s="219">
        <v>1</v>
      </c>
      <c r="AA1232" s="219">
        <v>1</v>
      </c>
      <c r="AB1232" s="219">
        <v>0</v>
      </c>
      <c r="AC1232" s="219">
        <v>9</v>
      </c>
      <c r="AD1232" s="219">
        <v>119</v>
      </c>
      <c r="AE1232" s="152">
        <v>441</v>
      </c>
      <c r="AF1232" s="152">
        <v>1441</v>
      </c>
      <c r="AG1232" s="221">
        <v>2</v>
      </c>
      <c r="AH1232" s="221">
        <v>119</v>
      </c>
      <c r="AI1232" s="221">
        <v>53</v>
      </c>
      <c r="AJ1232" s="210">
        <v>1435</v>
      </c>
      <c r="AK1232" s="221">
        <v>0</v>
      </c>
      <c r="AL1232" s="221">
        <v>403</v>
      </c>
      <c r="AM1232" s="152">
        <v>1030</v>
      </c>
      <c r="AN1232" s="219">
        <v>982</v>
      </c>
      <c r="AO1232" s="221">
        <v>644</v>
      </c>
      <c r="AP1232" s="210">
        <v>1218</v>
      </c>
      <c r="AQ1232" s="221">
        <v>138</v>
      </c>
      <c r="AR1232" s="221">
        <v>12</v>
      </c>
      <c r="AS1232" s="219">
        <v>558</v>
      </c>
      <c r="AT1232" s="152">
        <v>1336</v>
      </c>
      <c r="AU1232" s="219">
        <v>8</v>
      </c>
      <c r="AV1232" s="219">
        <v>110</v>
      </c>
      <c r="AW1232" s="210">
        <v>1338</v>
      </c>
      <c r="AX1232" s="221">
        <v>674</v>
      </c>
      <c r="AY1232" s="221">
        <v>0</v>
      </c>
      <c r="AZ1232" s="274">
        <v>15</v>
      </c>
      <c r="BA1232" s="141">
        <v>1893</v>
      </c>
      <c r="BB1232" s="274">
        <v>5</v>
      </c>
      <c r="BC1232" s="274">
        <v>99</v>
      </c>
      <c r="BD1232" s="210">
        <v>895</v>
      </c>
      <c r="BE1232" s="221">
        <v>1117</v>
      </c>
      <c r="BF1232" s="152">
        <v>1586</v>
      </c>
      <c r="BG1232" s="219">
        <v>426</v>
      </c>
      <c r="BH1232" s="221">
        <v>2</v>
      </c>
      <c r="BI1232" s="152">
        <v>667</v>
      </c>
      <c r="BJ1232" s="152">
        <v>1345</v>
      </c>
      <c r="BK1232" s="210">
        <v>909</v>
      </c>
      <c r="BL1232" s="210">
        <v>221</v>
      </c>
      <c r="BM1232" s="210">
        <v>684</v>
      </c>
      <c r="BN1232" s="221">
        <v>52</v>
      </c>
      <c r="BO1232" s="221">
        <v>146</v>
      </c>
    </row>
    <row r="1233" spans="1:67" s="53" customFormat="1" x14ac:dyDescent="0.25">
      <c r="A1233" s="53" t="s">
        <v>98</v>
      </c>
      <c r="H1233" s="179">
        <v>45395</v>
      </c>
      <c r="I1233" s="219">
        <f t="shared" ref="I1233" si="2878">I1232+J1233</f>
        <v>2012</v>
      </c>
      <c r="J1233" s="152">
        <v>0</v>
      </c>
      <c r="K1233" s="216">
        <f t="shared" ref="K1233" si="2879">I1233*100000/620249</f>
        <v>324.38585148867634</v>
      </c>
      <c r="L1233" s="265">
        <f t="shared" ref="L1233" si="2880">(I1233*100/I1232)-100</f>
        <v>0</v>
      </c>
      <c r="M1233" s="219">
        <v>0</v>
      </c>
      <c r="N1233" s="210">
        <v>2009</v>
      </c>
      <c r="O1233" s="210">
        <v>3</v>
      </c>
      <c r="P1233" s="152">
        <v>904</v>
      </c>
      <c r="Q1233" s="152">
        <f t="shared" ref="Q1233" si="2881">(I1233-P1233)</f>
        <v>1108</v>
      </c>
      <c r="R1233" s="221">
        <v>0</v>
      </c>
      <c r="S1233" s="210">
        <v>109</v>
      </c>
      <c r="T1233" s="221">
        <v>28</v>
      </c>
      <c r="U1233" s="210">
        <v>1680</v>
      </c>
      <c r="V1233" s="221">
        <v>7</v>
      </c>
      <c r="W1233" s="221">
        <v>2</v>
      </c>
      <c r="X1233" s="221">
        <v>186</v>
      </c>
      <c r="Y1233" s="219">
        <v>0</v>
      </c>
      <c r="Z1233" s="219">
        <v>1</v>
      </c>
      <c r="AA1233" s="219">
        <v>1</v>
      </c>
      <c r="AB1233" s="219">
        <v>0</v>
      </c>
      <c r="AC1233" s="219">
        <v>9</v>
      </c>
      <c r="AD1233" s="219">
        <v>119</v>
      </c>
      <c r="AE1233" s="152">
        <v>441</v>
      </c>
      <c r="AF1233" s="152">
        <v>1441</v>
      </c>
      <c r="AG1233" s="221">
        <v>2</v>
      </c>
      <c r="AH1233" s="221">
        <v>119</v>
      </c>
      <c r="AI1233" s="221">
        <v>53</v>
      </c>
      <c r="AJ1233" s="210">
        <v>1435</v>
      </c>
      <c r="AK1233" s="221">
        <v>0</v>
      </c>
      <c r="AL1233" s="221">
        <v>403</v>
      </c>
      <c r="AM1233" s="152">
        <v>1030</v>
      </c>
      <c r="AN1233" s="219">
        <v>982</v>
      </c>
      <c r="AO1233" s="221">
        <v>644</v>
      </c>
      <c r="AP1233" s="210">
        <v>1218</v>
      </c>
      <c r="AQ1233" s="221">
        <v>138</v>
      </c>
      <c r="AR1233" s="221">
        <v>12</v>
      </c>
      <c r="AS1233" s="219">
        <v>558</v>
      </c>
      <c r="AT1233" s="152">
        <v>1336</v>
      </c>
      <c r="AU1233" s="219">
        <v>8</v>
      </c>
      <c r="AV1233" s="219">
        <v>110</v>
      </c>
      <c r="AW1233" s="210">
        <v>1338</v>
      </c>
      <c r="AX1233" s="221">
        <v>674</v>
      </c>
      <c r="AY1233" s="221">
        <v>0</v>
      </c>
      <c r="AZ1233" s="274">
        <v>15</v>
      </c>
      <c r="BA1233" s="141">
        <v>1893</v>
      </c>
      <c r="BB1233" s="274">
        <v>5</v>
      </c>
      <c r="BC1233" s="274">
        <v>99</v>
      </c>
      <c r="BD1233" s="210">
        <v>895</v>
      </c>
      <c r="BE1233" s="221">
        <v>1117</v>
      </c>
      <c r="BF1233" s="152">
        <v>1586</v>
      </c>
      <c r="BG1233" s="219">
        <v>426</v>
      </c>
      <c r="BH1233" s="221">
        <v>2</v>
      </c>
      <c r="BI1233" s="152">
        <v>667</v>
      </c>
      <c r="BJ1233" s="152">
        <v>1345</v>
      </c>
      <c r="BK1233" s="210">
        <v>909</v>
      </c>
      <c r="BL1233" s="210">
        <v>221</v>
      </c>
      <c r="BM1233" s="210">
        <v>684</v>
      </c>
      <c r="BN1233" s="221">
        <v>52</v>
      </c>
      <c r="BO1233" s="221">
        <v>146</v>
      </c>
    </row>
    <row r="1234" spans="1:67" s="53" customFormat="1" x14ac:dyDescent="0.25">
      <c r="A1234" s="53" t="s">
        <v>98</v>
      </c>
      <c r="H1234" s="179">
        <v>45396</v>
      </c>
      <c r="I1234" s="219">
        <f t="shared" ref="I1234" si="2882">I1233+J1234</f>
        <v>2012</v>
      </c>
      <c r="J1234" s="152">
        <v>0</v>
      </c>
      <c r="K1234" s="216">
        <f t="shared" ref="K1234" si="2883">I1234*100000/620249</f>
        <v>324.38585148867634</v>
      </c>
      <c r="L1234" s="265">
        <f t="shared" ref="L1234" si="2884">(I1234*100/I1233)-100</f>
        <v>0</v>
      </c>
      <c r="M1234" s="219">
        <v>0</v>
      </c>
      <c r="N1234" s="210">
        <v>2009</v>
      </c>
      <c r="O1234" s="210">
        <v>3</v>
      </c>
      <c r="P1234" s="152">
        <v>904</v>
      </c>
      <c r="Q1234" s="152">
        <f t="shared" ref="Q1234" si="2885">(I1234-P1234)</f>
        <v>1108</v>
      </c>
      <c r="R1234" s="221">
        <v>0</v>
      </c>
      <c r="S1234" s="210">
        <v>109</v>
      </c>
      <c r="T1234" s="221">
        <v>28</v>
      </c>
      <c r="U1234" s="210">
        <v>1680</v>
      </c>
      <c r="V1234" s="221">
        <v>7</v>
      </c>
      <c r="W1234" s="221">
        <v>2</v>
      </c>
      <c r="X1234" s="221">
        <v>186</v>
      </c>
      <c r="Y1234" s="219">
        <v>0</v>
      </c>
      <c r="Z1234" s="219">
        <v>1</v>
      </c>
      <c r="AA1234" s="219">
        <v>1</v>
      </c>
      <c r="AB1234" s="219">
        <v>0</v>
      </c>
      <c r="AC1234" s="219">
        <v>9</v>
      </c>
      <c r="AD1234" s="219">
        <v>119</v>
      </c>
      <c r="AE1234" s="152">
        <v>441</v>
      </c>
      <c r="AF1234" s="152">
        <v>1441</v>
      </c>
      <c r="AG1234" s="221">
        <v>2</v>
      </c>
      <c r="AH1234" s="221">
        <v>119</v>
      </c>
      <c r="AI1234" s="221">
        <v>53</v>
      </c>
      <c r="AJ1234" s="210">
        <v>1435</v>
      </c>
      <c r="AK1234" s="221">
        <v>0</v>
      </c>
      <c r="AL1234" s="221">
        <v>403</v>
      </c>
      <c r="AM1234" s="152">
        <v>1030</v>
      </c>
      <c r="AN1234" s="219">
        <v>982</v>
      </c>
      <c r="AO1234" s="221">
        <v>644</v>
      </c>
      <c r="AP1234" s="210">
        <v>1218</v>
      </c>
      <c r="AQ1234" s="221">
        <v>138</v>
      </c>
      <c r="AR1234" s="221">
        <v>12</v>
      </c>
      <c r="AS1234" s="219">
        <v>558</v>
      </c>
      <c r="AT1234" s="152">
        <v>1336</v>
      </c>
      <c r="AU1234" s="219">
        <v>8</v>
      </c>
      <c r="AV1234" s="219">
        <v>110</v>
      </c>
      <c r="AW1234" s="210">
        <v>1338</v>
      </c>
      <c r="AX1234" s="221">
        <v>674</v>
      </c>
      <c r="AY1234" s="221">
        <v>0</v>
      </c>
      <c r="AZ1234" s="274">
        <v>15</v>
      </c>
      <c r="BA1234" s="141">
        <v>1893</v>
      </c>
      <c r="BB1234" s="274">
        <v>5</v>
      </c>
      <c r="BC1234" s="274">
        <v>99</v>
      </c>
      <c r="BD1234" s="210">
        <v>895</v>
      </c>
      <c r="BE1234" s="221">
        <v>1117</v>
      </c>
      <c r="BF1234" s="152">
        <v>1586</v>
      </c>
      <c r="BG1234" s="219">
        <v>426</v>
      </c>
      <c r="BH1234" s="221">
        <v>2</v>
      </c>
      <c r="BI1234" s="152">
        <v>667</v>
      </c>
      <c r="BJ1234" s="152">
        <v>1345</v>
      </c>
      <c r="BK1234" s="210">
        <v>909</v>
      </c>
      <c r="BL1234" s="210">
        <v>221</v>
      </c>
      <c r="BM1234" s="210">
        <v>684</v>
      </c>
      <c r="BN1234" s="221">
        <v>52</v>
      </c>
      <c r="BO1234" s="221">
        <v>146</v>
      </c>
    </row>
    <row r="1235" spans="1:67" s="53" customFormat="1" x14ac:dyDescent="0.25">
      <c r="A1235" s="53" t="s">
        <v>98</v>
      </c>
      <c r="H1235" s="179">
        <v>45397</v>
      </c>
      <c r="I1235" s="219">
        <f t="shared" ref="I1235" si="2886">I1234+J1235</f>
        <v>2012</v>
      </c>
      <c r="J1235" s="152">
        <v>0</v>
      </c>
      <c r="K1235" s="216">
        <f t="shared" ref="K1235" si="2887">I1235*100000/620249</f>
        <v>324.38585148867634</v>
      </c>
      <c r="L1235" s="265">
        <f t="shared" ref="L1235" si="2888">(I1235*100/I1234)-100</f>
        <v>0</v>
      </c>
      <c r="M1235" s="219">
        <v>0</v>
      </c>
      <c r="N1235" s="210">
        <v>2009</v>
      </c>
      <c r="O1235" s="210">
        <v>3</v>
      </c>
      <c r="P1235" s="152">
        <v>904</v>
      </c>
      <c r="Q1235" s="152">
        <f t="shared" ref="Q1235" si="2889">(I1235-P1235)</f>
        <v>1108</v>
      </c>
      <c r="R1235" s="221">
        <v>0</v>
      </c>
      <c r="S1235" s="210">
        <v>109</v>
      </c>
      <c r="T1235" s="221">
        <v>28</v>
      </c>
      <c r="U1235" s="210">
        <v>1680</v>
      </c>
      <c r="V1235" s="221">
        <v>7</v>
      </c>
      <c r="W1235" s="221">
        <v>2</v>
      </c>
      <c r="X1235" s="221">
        <v>186</v>
      </c>
      <c r="Y1235" s="219">
        <v>0</v>
      </c>
      <c r="Z1235" s="219">
        <v>1</v>
      </c>
      <c r="AA1235" s="219">
        <v>1</v>
      </c>
      <c r="AB1235" s="219">
        <v>0</v>
      </c>
      <c r="AC1235" s="219">
        <v>9</v>
      </c>
      <c r="AD1235" s="219">
        <v>119</v>
      </c>
      <c r="AE1235" s="152">
        <v>441</v>
      </c>
      <c r="AF1235" s="152">
        <v>1441</v>
      </c>
      <c r="AG1235" s="221">
        <v>2</v>
      </c>
      <c r="AH1235" s="221">
        <v>119</v>
      </c>
      <c r="AI1235" s="221">
        <v>53</v>
      </c>
      <c r="AJ1235" s="210">
        <v>1435</v>
      </c>
      <c r="AK1235" s="221">
        <v>0</v>
      </c>
      <c r="AL1235" s="221">
        <v>403</v>
      </c>
      <c r="AM1235" s="152">
        <v>1030</v>
      </c>
      <c r="AN1235" s="219">
        <v>982</v>
      </c>
      <c r="AO1235" s="221">
        <v>644</v>
      </c>
      <c r="AP1235" s="210">
        <v>1218</v>
      </c>
      <c r="AQ1235" s="221">
        <v>138</v>
      </c>
      <c r="AR1235" s="221">
        <v>12</v>
      </c>
      <c r="AS1235" s="219">
        <v>558</v>
      </c>
      <c r="AT1235" s="152">
        <v>1336</v>
      </c>
      <c r="AU1235" s="219">
        <v>8</v>
      </c>
      <c r="AV1235" s="219">
        <v>110</v>
      </c>
      <c r="AW1235" s="210">
        <v>1338</v>
      </c>
      <c r="AX1235" s="221">
        <v>674</v>
      </c>
      <c r="AY1235" s="221">
        <v>0</v>
      </c>
      <c r="AZ1235" s="274">
        <v>15</v>
      </c>
      <c r="BA1235" s="141">
        <v>1893</v>
      </c>
      <c r="BB1235" s="274">
        <v>5</v>
      </c>
      <c r="BC1235" s="274">
        <v>99</v>
      </c>
      <c r="BD1235" s="210">
        <v>895</v>
      </c>
      <c r="BE1235" s="221">
        <v>1117</v>
      </c>
      <c r="BF1235" s="152">
        <v>1586</v>
      </c>
      <c r="BG1235" s="219">
        <v>426</v>
      </c>
      <c r="BH1235" s="221">
        <v>2</v>
      </c>
      <c r="BI1235" s="152">
        <v>667</v>
      </c>
      <c r="BJ1235" s="152">
        <v>1345</v>
      </c>
      <c r="BK1235" s="210">
        <v>909</v>
      </c>
      <c r="BL1235" s="210">
        <v>221</v>
      </c>
      <c r="BM1235" s="210">
        <v>684</v>
      </c>
      <c r="BN1235" s="221">
        <v>52</v>
      </c>
      <c r="BO1235" s="221">
        <v>146</v>
      </c>
    </row>
    <row r="1236" spans="1:67" s="53" customFormat="1" x14ac:dyDescent="0.25">
      <c r="A1236" s="53" t="s">
        <v>98</v>
      </c>
      <c r="H1236" s="179">
        <v>45398</v>
      </c>
      <c r="I1236" s="219">
        <f t="shared" ref="I1236" si="2890">I1235+J1236</f>
        <v>2012</v>
      </c>
      <c r="J1236" s="152">
        <v>0</v>
      </c>
      <c r="K1236" s="216">
        <f t="shared" ref="K1236" si="2891">I1236*100000/620249</f>
        <v>324.38585148867634</v>
      </c>
      <c r="L1236" s="265">
        <f t="shared" ref="L1236" si="2892">(I1236*100/I1235)-100</f>
        <v>0</v>
      </c>
      <c r="M1236" s="219">
        <v>0</v>
      </c>
      <c r="N1236" s="210">
        <v>2009</v>
      </c>
      <c r="O1236" s="210">
        <v>3</v>
      </c>
      <c r="P1236" s="152">
        <v>904</v>
      </c>
      <c r="Q1236" s="152">
        <f t="shared" ref="Q1236" si="2893">(I1236-P1236)</f>
        <v>1108</v>
      </c>
      <c r="R1236" s="221">
        <v>0</v>
      </c>
      <c r="S1236" s="210">
        <v>109</v>
      </c>
      <c r="T1236" s="221">
        <v>28</v>
      </c>
      <c r="U1236" s="210">
        <v>1680</v>
      </c>
      <c r="V1236" s="221">
        <v>7</v>
      </c>
      <c r="W1236" s="221">
        <v>2</v>
      </c>
      <c r="X1236" s="221">
        <v>186</v>
      </c>
      <c r="Y1236" s="219">
        <v>0</v>
      </c>
      <c r="Z1236" s="219">
        <v>1</v>
      </c>
      <c r="AA1236" s="219">
        <v>1</v>
      </c>
      <c r="AB1236" s="219">
        <v>0</v>
      </c>
      <c r="AC1236" s="219">
        <v>9</v>
      </c>
      <c r="AD1236" s="219">
        <v>119</v>
      </c>
      <c r="AE1236" s="152">
        <v>441</v>
      </c>
      <c r="AF1236" s="152">
        <v>1441</v>
      </c>
      <c r="AG1236" s="221">
        <v>2</v>
      </c>
      <c r="AH1236" s="221">
        <v>119</v>
      </c>
      <c r="AI1236" s="221">
        <v>53</v>
      </c>
      <c r="AJ1236" s="210">
        <v>1435</v>
      </c>
      <c r="AK1236" s="221">
        <v>0</v>
      </c>
      <c r="AL1236" s="221">
        <v>403</v>
      </c>
      <c r="AM1236" s="152">
        <v>1030</v>
      </c>
      <c r="AN1236" s="219">
        <v>982</v>
      </c>
      <c r="AO1236" s="221">
        <v>644</v>
      </c>
      <c r="AP1236" s="210">
        <v>1218</v>
      </c>
      <c r="AQ1236" s="221">
        <v>138</v>
      </c>
      <c r="AR1236" s="221">
        <v>12</v>
      </c>
      <c r="AS1236" s="219">
        <v>558</v>
      </c>
      <c r="AT1236" s="152">
        <v>1336</v>
      </c>
      <c r="AU1236" s="219">
        <v>8</v>
      </c>
      <c r="AV1236" s="219">
        <v>110</v>
      </c>
      <c r="AW1236" s="210">
        <v>1338</v>
      </c>
      <c r="AX1236" s="221">
        <v>674</v>
      </c>
      <c r="AY1236" s="221">
        <v>0</v>
      </c>
      <c r="AZ1236" s="274">
        <v>15</v>
      </c>
      <c r="BA1236" s="141">
        <v>1893</v>
      </c>
      <c r="BB1236" s="274">
        <v>5</v>
      </c>
      <c r="BC1236" s="274">
        <v>99</v>
      </c>
      <c r="BD1236" s="210">
        <v>895</v>
      </c>
      <c r="BE1236" s="221">
        <v>1117</v>
      </c>
      <c r="BF1236" s="152">
        <v>1586</v>
      </c>
      <c r="BG1236" s="219">
        <v>426</v>
      </c>
      <c r="BH1236" s="221">
        <v>2</v>
      </c>
      <c r="BI1236" s="152">
        <v>667</v>
      </c>
      <c r="BJ1236" s="152">
        <v>1345</v>
      </c>
      <c r="BK1236" s="210">
        <v>909</v>
      </c>
      <c r="BL1236" s="210">
        <v>221</v>
      </c>
      <c r="BM1236" s="210">
        <v>684</v>
      </c>
      <c r="BN1236" s="221">
        <v>52</v>
      </c>
      <c r="BO1236" s="221">
        <v>146</v>
      </c>
    </row>
    <row r="1237" spans="1:67" s="53" customFormat="1" x14ac:dyDescent="0.25">
      <c r="A1237" s="53" t="s">
        <v>98</v>
      </c>
      <c r="H1237" s="179">
        <v>45399</v>
      </c>
      <c r="I1237" s="219">
        <f t="shared" ref="I1237" si="2894">I1236+J1237</f>
        <v>2012</v>
      </c>
      <c r="J1237" s="152">
        <v>0</v>
      </c>
      <c r="K1237" s="216">
        <f t="shared" ref="K1237" si="2895">I1237*100000/620249</f>
        <v>324.38585148867634</v>
      </c>
      <c r="L1237" s="265">
        <f t="shared" ref="L1237" si="2896">(I1237*100/I1236)-100</f>
        <v>0</v>
      </c>
      <c r="M1237" s="219">
        <v>0</v>
      </c>
      <c r="N1237" s="210">
        <v>2009</v>
      </c>
      <c r="O1237" s="210">
        <v>3</v>
      </c>
      <c r="P1237" s="152">
        <v>904</v>
      </c>
      <c r="Q1237" s="152">
        <f t="shared" ref="Q1237" si="2897">(I1237-P1237)</f>
        <v>1108</v>
      </c>
      <c r="R1237" s="221">
        <v>0</v>
      </c>
      <c r="S1237" s="210">
        <v>109</v>
      </c>
      <c r="T1237" s="221">
        <v>28</v>
      </c>
      <c r="U1237" s="210">
        <v>1680</v>
      </c>
      <c r="V1237" s="221">
        <v>7</v>
      </c>
      <c r="W1237" s="221">
        <v>2</v>
      </c>
      <c r="X1237" s="221">
        <v>186</v>
      </c>
      <c r="Y1237" s="219">
        <v>0</v>
      </c>
      <c r="Z1237" s="219">
        <v>1</v>
      </c>
      <c r="AA1237" s="219">
        <v>1</v>
      </c>
      <c r="AB1237" s="219">
        <v>0</v>
      </c>
      <c r="AC1237" s="219">
        <v>9</v>
      </c>
      <c r="AD1237" s="219">
        <v>119</v>
      </c>
      <c r="AE1237" s="152">
        <v>441</v>
      </c>
      <c r="AF1237" s="152">
        <v>1441</v>
      </c>
      <c r="AG1237" s="221">
        <v>2</v>
      </c>
      <c r="AH1237" s="221">
        <v>119</v>
      </c>
      <c r="AI1237" s="221">
        <v>53</v>
      </c>
      <c r="AJ1237" s="210">
        <v>1435</v>
      </c>
      <c r="AK1237" s="221">
        <v>0</v>
      </c>
      <c r="AL1237" s="221">
        <v>403</v>
      </c>
      <c r="AM1237" s="152">
        <v>1030</v>
      </c>
      <c r="AN1237" s="219">
        <v>982</v>
      </c>
      <c r="AO1237" s="221">
        <v>644</v>
      </c>
      <c r="AP1237" s="210">
        <v>1218</v>
      </c>
      <c r="AQ1237" s="221">
        <v>138</v>
      </c>
      <c r="AR1237" s="221">
        <v>12</v>
      </c>
      <c r="AS1237" s="219">
        <v>558</v>
      </c>
      <c r="AT1237" s="152">
        <v>1336</v>
      </c>
      <c r="AU1237" s="219">
        <v>8</v>
      </c>
      <c r="AV1237" s="219">
        <v>110</v>
      </c>
      <c r="AW1237" s="210">
        <v>1338</v>
      </c>
      <c r="AX1237" s="221">
        <v>674</v>
      </c>
      <c r="AY1237" s="221">
        <v>0</v>
      </c>
      <c r="AZ1237" s="274">
        <v>15</v>
      </c>
      <c r="BA1237" s="141">
        <v>1893</v>
      </c>
      <c r="BB1237" s="274">
        <v>5</v>
      </c>
      <c r="BC1237" s="274">
        <v>99</v>
      </c>
      <c r="BD1237" s="210">
        <v>895</v>
      </c>
      <c r="BE1237" s="221">
        <v>1117</v>
      </c>
      <c r="BF1237" s="152">
        <v>1586</v>
      </c>
      <c r="BG1237" s="219">
        <v>426</v>
      </c>
      <c r="BH1237" s="221">
        <v>2</v>
      </c>
      <c r="BI1237" s="152">
        <v>667</v>
      </c>
      <c r="BJ1237" s="152">
        <v>1345</v>
      </c>
      <c r="BK1237" s="210">
        <v>909</v>
      </c>
      <c r="BL1237" s="210">
        <v>221</v>
      </c>
      <c r="BM1237" s="210">
        <v>684</v>
      </c>
      <c r="BN1237" s="221">
        <v>52</v>
      </c>
      <c r="BO1237" s="221">
        <v>146</v>
      </c>
    </row>
    <row r="1238" spans="1:67" s="53" customFormat="1" x14ac:dyDescent="0.25">
      <c r="A1238" s="53" t="s">
        <v>98</v>
      </c>
      <c r="H1238" s="179">
        <v>45400</v>
      </c>
      <c r="I1238" s="219">
        <f t="shared" ref="I1238" si="2898">I1237+J1238</f>
        <v>2012</v>
      </c>
      <c r="J1238" s="152">
        <v>0</v>
      </c>
      <c r="K1238" s="216">
        <f t="shared" ref="K1238" si="2899">I1238*100000/620249</f>
        <v>324.38585148867634</v>
      </c>
      <c r="L1238" s="265">
        <f t="shared" ref="L1238" si="2900">(I1238*100/I1237)-100</f>
        <v>0</v>
      </c>
      <c r="M1238" s="219">
        <v>0</v>
      </c>
      <c r="N1238" s="210">
        <v>2009</v>
      </c>
      <c r="O1238" s="210">
        <v>3</v>
      </c>
      <c r="P1238" s="152">
        <v>904</v>
      </c>
      <c r="Q1238" s="152">
        <f t="shared" ref="Q1238" si="2901">(I1238-P1238)</f>
        <v>1108</v>
      </c>
      <c r="R1238" s="221">
        <v>0</v>
      </c>
      <c r="S1238" s="210">
        <v>109</v>
      </c>
      <c r="T1238" s="221">
        <v>28</v>
      </c>
      <c r="U1238" s="210">
        <v>1680</v>
      </c>
      <c r="V1238" s="221">
        <v>7</v>
      </c>
      <c r="W1238" s="221">
        <v>2</v>
      </c>
      <c r="X1238" s="221">
        <v>186</v>
      </c>
      <c r="Y1238" s="219">
        <v>0</v>
      </c>
      <c r="Z1238" s="219">
        <v>1</v>
      </c>
      <c r="AA1238" s="219">
        <v>1</v>
      </c>
      <c r="AB1238" s="219">
        <v>0</v>
      </c>
      <c r="AC1238" s="219">
        <v>9</v>
      </c>
      <c r="AD1238" s="219">
        <v>119</v>
      </c>
      <c r="AE1238" s="152">
        <v>441</v>
      </c>
      <c r="AF1238" s="152">
        <v>1441</v>
      </c>
      <c r="AG1238" s="221">
        <v>2</v>
      </c>
      <c r="AH1238" s="221">
        <v>119</v>
      </c>
      <c r="AI1238" s="221">
        <v>53</v>
      </c>
      <c r="AJ1238" s="210">
        <v>1435</v>
      </c>
      <c r="AK1238" s="221">
        <v>0</v>
      </c>
      <c r="AL1238" s="221">
        <v>403</v>
      </c>
      <c r="AM1238" s="152">
        <v>1030</v>
      </c>
      <c r="AN1238" s="219">
        <v>982</v>
      </c>
      <c r="AO1238" s="221">
        <v>644</v>
      </c>
      <c r="AP1238" s="210">
        <v>1218</v>
      </c>
      <c r="AQ1238" s="221">
        <v>138</v>
      </c>
      <c r="AR1238" s="221">
        <v>12</v>
      </c>
      <c r="AS1238" s="219">
        <v>558</v>
      </c>
      <c r="AT1238" s="152">
        <v>1336</v>
      </c>
      <c r="AU1238" s="219">
        <v>8</v>
      </c>
      <c r="AV1238" s="219">
        <v>110</v>
      </c>
      <c r="AW1238" s="210">
        <v>1338</v>
      </c>
      <c r="AX1238" s="221">
        <v>674</v>
      </c>
      <c r="AY1238" s="221">
        <v>0</v>
      </c>
      <c r="AZ1238" s="274">
        <v>15</v>
      </c>
      <c r="BA1238" s="141">
        <v>1893</v>
      </c>
      <c r="BB1238" s="274">
        <v>5</v>
      </c>
      <c r="BC1238" s="274">
        <v>99</v>
      </c>
      <c r="BD1238" s="210">
        <v>895</v>
      </c>
      <c r="BE1238" s="221">
        <v>1117</v>
      </c>
      <c r="BF1238" s="152">
        <v>1586</v>
      </c>
      <c r="BG1238" s="219">
        <v>426</v>
      </c>
      <c r="BH1238" s="221">
        <v>2</v>
      </c>
      <c r="BI1238" s="152">
        <v>667</v>
      </c>
      <c r="BJ1238" s="152">
        <v>1345</v>
      </c>
      <c r="BK1238" s="210">
        <v>909</v>
      </c>
      <c r="BL1238" s="210">
        <v>221</v>
      </c>
      <c r="BM1238" s="210">
        <v>684</v>
      </c>
      <c r="BN1238" s="221">
        <v>52</v>
      </c>
      <c r="BO1238" s="221">
        <v>146</v>
      </c>
    </row>
    <row r="1239" spans="1:67" s="53" customFormat="1" x14ac:dyDescent="0.25">
      <c r="A1239" s="53" t="s">
        <v>98</v>
      </c>
      <c r="H1239" s="179">
        <v>45401</v>
      </c>
      <c r="I1239" s="219">
        <f t="shared" ref="I1239" si="2902">I1238+J1239</f>
        <v>2012</v>
      </c>
      <c r="J1239" s="152">
        <v>0</v>
      </c>
      <c r="K1239" s="216">
        <f t="shared" ref="K1239" si="2903">I1239*100000/620249</f>
        <v>324.38585148867634</v>
      </c>
      <c r="L1239" s="265">
        <f t="shared" ref="L1239" si="2904">(I1239*100/I1238)-100</f>
        <v>0</v>
      </c>
      <c r="M1239" s="219">
        <v>0</v>
      </c>
      <c r="N1239" s="210">
        <v>2009</v>
      </c>
      <c r="O1239" s="210">
        <v>3</v>
      </c>
      <c r="P1239" s="152">
        <v>904</v>
      </c>
      <c r="Q1239" s="152">
        <f t="shared" ref="Q1239" si="2905">(I1239-P1239)</f>
        <v>1108</v>
      </c>
      <c r="R1239" s="221">
        <v>0</v>
      </c>
      <c r="S1239" s="210">
        <v>109</v>
      </c>
      <c r="T1239" s="221">
        <v>28</v>
      </c>
      <c r="U1239" s="210">
        <v>1680</v>
      </c>
      <c r="V1239" s="221">
        <v>7</v>
      </c>
      <c r="W1239" s="221">
        <v>2</v>
      </c>
      <c r="X1239" s="221">
        <v>186</v>
      </c>
      <c r="Y1239" s="219">
        <v>0</v>
      </c>
      <c r="Z1239" s="219">
        <v>1</v>
      </c>
      <c r="AA1239" s="219">
        <v>1</v>
      </c>
      <c r="AB1239" s="219">
        <v>0</v>
      </c>
      <c r="AC1239" s="219">
        <v>9</v>
      </c>
      <c r="AD1239" s="219">
        <v>119</v>
      </c>
      <c r="AE1239" s="152">
        <v>441</v>
      </c>
      <c r="AF1239" s="152">
        <v>1441</v>
      </c>
      <c r="AG1239" s="221">
        <v>2</v>
      </c>
      <c r="AH1239" s="221">
        <v>119</v>
      </c>
      <c r="AI1239" s="221">
        <v>53</v>
      </c>
      <c r="AJ1239" s="210">
        <v>1435</v>
      </c>
      <c r="AK1239" s="221">
        <v>0</v>
      </c>
      <c r="AL1239" s="221">
        <v>403</v>
      </c>
      <c r="AM1239" s="152">
        <v>1030</v>
      </c>
      <c r="AN1239" s="219">
        <v>982</v>
      </c>
      <c r="AO1239" s="221">
        <v>644</v>
      </c>
      <c r="AP1239" s="210">
        <v>1218</v>
      </c>
      <c r="AQ1239" s="221">
        <v>138</v>
      </c>
      <c r="AR1239" s="221">
        <v>12</v>
      </c>
      <c r="AS1239" s="219">
        <v>558</v>
      </c>
      <c r="AT1239" s="152">
        <v>1336</v>
      </c>
      <c r="AU1239" s="219">
        <v>8</v>
      </c>
      <c r="AV1239" s="219">
        <v>110</v>
      </c>
      <c r="AW1239" s="210">
        <v>1338</v>
      </c>
      <c r="AX1239" s="221">
        <v>674</v>
      </c>
      <c r="AY1239" s="221">
        <v>0</v>
      </c>
      <c r="AZ1239" s="274">
        <v>15</v>
      </c>
      <c r="BA1239" s="141">
        <v>1893</v>
      </c>
      <c r="BB1239" s="274">
        <v>5</v>
      </c>
      <c r="BC1239" s="274">
        <v>99</v>
      </c>
      <c r="BD1239" s="210">
        <v>895</v>
      </c>
      <c r="BE1239" s="221">
        <v>1117</v>
      </c>
      <c r="BF1239" s="152">
        <v>1586</v>
      </c>
      <c r="BG1239" s="219">
        <v>426</v>
      </c>
      <c r="BH1239" s="221">
        <v>2</v>
      </c>
      <c r="BI1239" s="152">
        <v>667</v>
      </c>
      <c r="BJ1239" s="152">
        <v>1345</v>
      </c>
      <c r="BK1239" s="210">
        <v>909</v>
      </c>
      <c r="BL1239" s="210">
        <v>221</v>
      </c>
      <c r="BM1239" s="210">
        <v>684</v>
      </c>
      <c r="BN1239" s="221">
        <v>52</v>
      </c>
      <c r="BO1239" s="221">
        <v>146</v>
      </c>
    </row>
    <row r="1240" spans="1:67" s="53" customFormat="1" x14ac:dyDescent="0.25">
      <c r="A1240" s="53" t="s">
        <v>98</v>
      </c>
      <c r="H1240" s="179">
        <v>45402</v>
      </c>
      <c r="I1240" s="219">
        <f t="shared" ref="I1240" si="2906">I1239+J1240</f>
        <v>2012</v>
      </c>
      <c r="J1240" s="152">
        <v>0</v>
      </c>
      <c r="K1240" s="216">
        <f t="shared" ref="K1240" si="2907">I1240*100000/620249</f>
        <v>324.38585148867634</v>
      </c>
      <c r="L1240" s="265">
        <f t="shared" ref="L1240" si="2908">(I1240*100/I1239)-100</f>
        <v>0</v>
      </c>
      <c r="M1240" s="219">
        <v>0</v>
      </c>
      <c r="N1240" s="210">
        <v>2009</v>
      </c>
      <c r="O1240" s="210">
        <v>3</v>
      </c>
      <c r="P1240" s="152">
        <v>904</v>
      </c>
      <c r="Q1240" s="152">
        <f t="shared" ref="Q1240" si="2909">(I1240-P1240)</f>
        <v>1108</v>
      </c>
      <c r="R1240" s="221">
        <v>0</v>
      </c>
      <c r="S1240" s="210">
        <v>109</v>
      </c>
      <c r="T1240" s="221">
        <v>28</v>
      </c>
      <c r="U1240" s="210">
        <v>1680</v>
      </c>
      <c r="V1240" s="221">
        <v>7</v>
      </c>
      <c r="W1240" s="221">
        <v>2</v>
      </c>
      <c r="X1240" s="221">
        <v>186</v>
      </c>
      <c r="Y1240" s="219">
        <v>0</v>
      </c>
      <c r="Z1240" s="219">
        <v>1</v>
      </c>
      <c r="AA1240" s="219">
        <v>1</v>
      </c>
      <c r="AB1240" s="219">
        <v>0</v>
      </c>
      <c r="AC1240" s="219">
        <v>9</v>
      </c>
      <c r="AD1240" s="219">
        <v>119</v>
      </c>
      <c r="AE1240" s="152">
        <v>441</v>
      </c>
      <c r="AF1240" s="152">
        <v>1441</v>
      </c>
      <c r="AG1240" s="221">
        <v>2</v>
      </c>
      <c r="AH1240" s="221">
        <v>119</v>
      </c>
      <c r="AI1240" s="221">
        <v>53</v>
      </c>
      <c r="AJ1240" s="210">
        <v>1435</v>
      </c>
      <c r="AK1240" s="221">
        <v>0</v>
      </c>
      <c r="AL1240" s="221">
        <v>403</v>
      </c>
      <c r="AM1240" s="152">
        <v>1030</v>
      </c>
      <c r="AN1240" s="219">
        <v>982</v>
      </c>
      <c r="AO1240" s="221">
        <v>644</v>
      </c>
      <c r="AP1240" s="210">
        <v>1218</v>
      </c>
      <c r="AQ1240" s="221">
        <v>138</v>
      </c>
      <c r="AR1240" s="221">
        <v>12</v>
      </c>
      <c r="AS1240" s="219">
        <v>558</v>
      </c>
      <c r="AT1240" s="152">
        <v>1336</v>
      </c>
      <c r="AU1240" s="219">
        <v>8</v>
      </c>
      <c r="AV1240" s="219">
        <v>110</v>
      </c>
      <c r="AW1240" s="210">
        <v>1338</v>
      </c>
      <c r="AX1240" s="221">
        <v>674</v>
      </c>
      <c r="AY1240" s="221">
        <v>0</v>
      </c>
      <c r="AZ1240" s="274">
        <v>15</v>
      </c>
      <c r="BA1240" s="141">
        <v>1893</v>
      </c>
      <c r="BB1240" s="274">
        <v>5</v>
      </c>
      <c r="BC1240" s="274">
        <v>99</v>
      </c>
      <c r="BD1240" s="210">
        <v>895</v>
      </c>
      <c r="BE1240" s="221">
        <v>1117</v>
      </c>
      <c r="BF1240" s="152">
        <v>1586</v>
      </c>
      <c r="BG1240" s="219">
        <v>426</v>
      </c>
      <c r="BH1240" s="221">
        <v>2</v>
      </c>
      <c r="BI1240" s="152">
        <v>667</v>
      </c>
      <c r="BJ1240" s="152">
        <v>1345</v>
      </c>
      <c r="BK1240" s="210">
        <v>909</v>
      </c>
      <c r="BL1240" s="210">
        <v>221</v>
      </c>
      <c r="BM1240" s="210">
        <v>684</v>
      </c>
      <c r="BN1240" s="221">
        <v>52</v>
      </c>
      <c r="BO1240" s="221">
        <v>146</v>
      </c>
    </row>
    <row r="1241" spans="1:67" s="53" customFormat="1" x14ac:dyDescent="0.25">
      <c r="A1241" s="53" t="s">
        <v>98</v>
      </c>
      <c r="H1241" s="179">
        <v>45403</v>
      </c>
      <c r="I1241" s="219">
        <f t="shared" ref="I1241" si="2910">I1240+J1241</f>
        <v>2012</v>
      </c>
      <c r="J1241" s="152">
        <v>0</v>
      </c>
      <c r="K1241" s="216">
        <f t="shared" ref="K1241" si="2911">I1241*100000/620249</f>
        <v>324.38585148867634</v>
      </c>
      <c r="L1241" s="265">
        <f t="shared" ref="L1241" si="2912">(I1241*100/I1240)-100</f>
        <v>0</v>
      </c>
      <c r="M1241" s="219">
        <v>0</v>
      </c>
      <c r="N1241" s="210">
        <v>2009</v>
      </c>
      <c r="O1241" s="210">
        <v>3</v>
      </c>
      <c r="P1241" s="152">
        <v>904</v>
      </c>
      <c r="Q1241" s="152">
        <f t="shared" ref="Q1241" si="2913">(I1241-P1241)</f>
        <v>1108</v>
      </c>
      <c r="R1241" s="221">
        <v>0</v>
      </c>
      <c r="S1241" s="210">
        <v>109</v>
      </c>
      <c r="T1241" s="221">
        <v>28</v>
      </c>
      <c r="U1241" s="210">
        <v>1680</v>
      </c>
      <c r="V1241" s="221">
        <v>7</v>
      </c>
      <c r="W1241" s="221">
        <v>2</v>
      </c>
      <c r="X1241" s="221">
        <v>186</v>
      </c>
      <c r="Y1241" s="219">
        <v>0</v>
      </c>
      <c r="Z1241" s="219">
        <v>1</v>
      </c>
      <c r="AA1241" s="219">
        <v>1</v>
      </c>
      <c r="AB1241" s="219">
        <v>0</v>
      </c>
      <c r="AC1241" s="219">
        <v>9</v>
      </c>
      <c r="AD1241" s="219">
        <v>119</v>
      </c>
      <c r="AE1241" s="152">
        <v>441</v>
      </c>
      <c r="AF1241" s="152">
        <v>1441</v>
      </c>
      <c r="AG1241" s="221">
        <v>2</v>
      </c>
      <c r="AH1241" s="221">
        <v>119</v>
      </c>
      <c r="AI1241" s="221">
        <v>53</v>
      </c>
      <c r="AJ1241" s="210">
        <v>1435</v>
      </c>
      <c r="AK1241" s="221">
        <v>0</v>
      </c>
      <c r="AL1241" s="221">
        <v>403</v>
      </c>
      <c r="AM1241" s="152">
        <v>1030</v>
      </c>
      <c r="AN1241" s="219">
        <v>982</v>
      </c>
      <c r="AO1241" s="221">
        <v>644</v>
      </c>
      <c r="AP1241" s="210">
        <v>1218</v>
      </c>
      <c r="AQ1241" s="221">
        <v>138</v>
      </c>
      <c r="AR1241" s="221">
        <v>12</v>
      </c>
      <c r="AS1241" s="219">
        <v>558</v>
      </c>
      <c r="AT1241" s="152">
        <v>1336</v>
      </c>
      <c r="AU1241" s="219">
        <v>8</v>
      </c>
      <c r="AV1241" s="219">
        <v>110</v>
      </c>
      <c r="AW1241" s="210">
        <v>1338</v>
      </c>
      <c r="AX1241" s="221">
        <v>674</v>
      </c>
      <c r="AY1241" s="221">
        <v>0</v>
      </c>
      <c r="AZ1241" s="274">
        <v>15</v>
      </c>
      <c r="BA1241" s="141">
        <v>1893</v>
      </c>
      <c r="BB1241" s="274">
        <v>5</v>
      </c>
      <c r="BC1241" s="274">
        <v>99</v>
      </c>
      <c r="BD1241" s="210">
        <v>895</v>
      </c>
      <c r="BE1241" s="221">
        <v>1117</v>
      </c>
      <c r="BF1241" s="152">
        <v>1586</v>
      </c>
      <c r="BG1241" s="219">
        <v>426</v>
      </c>
      <c r="BH1241" s="221">
        <v>2</v>
      </c>
      <c r="BI1241" s="152">
        <v>667</v>
      </c>
      <c r="BJ1241" s="152">
        <v>1345</v>
      </c>
      <c r="BK1241" s="210">
        <v>909</v>
      </c>
      <c r="BL1241" s="210">
        <v>221</v>
      </c>
      <c r="BM1241" s="210">
        <v>684</v>
      </c>
      <c r="BN1241" s="221">
        <v>52</v>
      </c>
      <c r="BO1241" s="221">
        <v>146</v>
      </c>
    </row>
    <row r="1242" spans="1:67" s="53" customFormat="1" x14ac:dyDescent="0.25">
      <c r="A1242" s="53" t="s">
        <v>98</v>
      </c>
      <c r="H1242" s="179">
        <v>45404</v>
      </c>
      <c r="I1242" s="219">
        <f t="shared" ref="I1242" si="2914">I1241+J1242</f>
        <v>2012</v>
      </c>
      <c r="J1242" s="152">
        <v>0</v>
      </c>
      <c r="K1242" s="216">
        <f t="shared" ref="K1242" si="2915">I1242*100000/620249</f>
        <v>324.38585148867634</v>
      </c>
      <c r="L1242" s="265">
        <f t="shared" ref="L1242" si="2916">(I1242*100/I1241)-100</f>
        <v>0</v>
      </c>
      <c r="M1242" s="219">
        <v>0</v>
      </c>
      <c r="N1242" s="210">
        <v>2009</v>
      </c>
      <c r="O1242" s="210">
        <v>3</v>
      </c>
      <c r="P1242" s="152">
        <v>904</v>
      </c>
      <c r="Q1242" s="152">
        <f t="shared" ref="Q1242" si="2917">(I1242-P1242)</f>
        <v>1108</v>
      </c>
      <c r="R1242" s="221">
        <v>0</v>
      </c>
      <c r="S1242" s="210">
        <v>109</v>
      </c>
      <c r="T1242" s="221">
        <v>28</v>
      </c>
      <c r="U1242" s="210">
        <v>1680</v>
      </c>
      <c r="V1242" s="221">
        <v>7</v>
      </c>
      <c r="W1242" s="221">
        <v>2</v>
      </c>
      <c r="X1242" s="221">
        <v>186</v>
      </c>
      <c r="Y1242" s="219">
        <v>0</v>
      </c>
      <c r="Z1242" s="219">
        <v>1</v>
      </c>
      <c r="AA1242" s="219">
        <v>1</v>
      </c>
      <c r="AB1242" s="219">
        <v>0</v>
      </c>
      <c r="AC1242" s="219">
        <v>9</v>
      </c>
      <c r="AD1242" s="219">
        <v>119</v>
      </c>
      <c r="AE1242" s="152">
        <v>441</v>
      </c>
      <c r="AF1242" s="152">
        <v>1441</v>
      </c>
      <c r="AG1242" s="221">
        <v>2</v>
      </c>
      <c r="AH1242" s="221">
        <v>119</v>
      </c>
      <c r="AI1242" s="221">
        <v>53</v>
      </c>
      <c r="AJ1242" s="210">
        <v>1435</v>
      </c>
      <c r="AK1242" s="221">
        <v>0</v>
      </c>
      <c r="AL1242" s="221">
        <v>403</v>
      </c>
      <c r="AM1242" s="152">
        <v>1030</v>
      </c>
      <c r="AN1242" s="219">
        <v>982</v>
      </c>
      <c r="AO1242" s="221">
        <v>644</v>
      </c>
      <c r="AP1242" s="210">
        <v>1218</v>
      </c>
      <c r="AQ1242" s="221">
        <v>138</v>
      </c>
      <c r="AR1242" s="221">
        <v>12</v>
      </c>
      <c r="AS1242" s="219">
        <v>558</v>
      </c>
      <c r="AT1242" s="152">
        <v>1336</v>
      </c>
      <c r="AU1242" s="219">
        <v>8</v>
      </c>
      <c r="AV1242" s="219">
        <v>110</v>
      </c>
      <c r="AW1242" s="210">
        <v>1338</v>
      </c>
      <c r="AX1242" s="221">
        <v>674</v>
      </c>
      <c r="AY1242" s="221">
        <v>0</v>
      </c>
      <c r="AZ1242" s="274">
        <v>15</v>
      </c>
      <c r="BA1242" s="141">
        <v>1893</v>
      </c>
      <c r="BB1242" s="274">
        <v>5</v>
      </c>
      <c r="BC1242" s="274">
        <v>99</v>
      </c>
      <c r="BD1242" s="210">
        <v>895</v>
      </c>
      <c r="BE1242" s="221">
        <v>1117</v>
      </c>
      <c r="BF1242" s="152">
        <v>1586</v>
      </c>
      <c r="BG1242" s="219">
        <v>426</v>
      </c>
      <c r="BH1242" s="221">
        <v>2</v>
      </c>
      <c r="BI1242" s="152">
        <v>667</v>
      </c>
      <c r="BJ1242" s="152">
        <v>1345</v>
      </c>
      <c r="BK1242" s="210">
        <v>909</v>
      </c>
      <c r="BL1242" s="210">
        <v>221</v>
      </c>
      <c r="BM1242" s="210">
        <v>684</v>
      </c>
      <c r="BN1242" s="221">
        <v>52</v>
      </c>
      <c r="BO1242" s="221">
        <v>146</v>
      </c>
    </row>
    <row r="1243" spans="1:67" s="53" customFormat="1" x14ac:dyDescent="0.25">
      <c r="A1243" s="53" t="s">
        <v>98</v>
      </c>
      <c r="H1243" s="179">
        <v>45405</v>
      </c>
      <c r="I1243" s="219">
        <f t="shared" ref="I1243" si="2918">I1242+J1243</f>
        <v>2012</v>
      </c>
      <c r="J1243" s="152">
        <v>0</v>
      </c>
      <c r="K1243" s="216">
        <f t="shared" ref="K1243" si="2919">I1243*100000/620249</f>
        <v>324.38585148867634</v>
      </c>
      <c r="L1243" s="265">
        <f t="shared" ref="L1243" si="2920">(I1243*100/I1242)-100</f>
        <v>0</v>
      </c>
      <c r="M1243" s="219">
        <v>0</v>
      </c>
      <c r="N1243" s="210">
        <v>2009</v>
      </c>
      <c r="O1243" s="210">
        <v>3</v>
      </c>
      <c r="P1243" s="152">
        <v>904</v>
      </c>
      <c r="Q1243" s="152">
        <f t="shared" ref="Q1243" si="2921">(I1243-P1243)</f>
        <v>1108</v>
      </c>
      <c r="R1243" s="221">
        <v>0</v>
      </c>
      <c r="S1243" s="210">
        <v>109</v>
      </c>
      <c r="T1243" s="221">
        <v>28</v>
      </c>
      <c r="U1243" s="210">
        <v>1680</v>
      </c>
      <c r="V1243" s="221">
        <v>7</v>
      </c>
      <c r="W1243" s="221">
        <v>2</v>
      </c>
      <c r="X1243" s="221">
        <v>186</v>
      </c>
      <c r="Y1243" s="219">
        <v>0</v>
      </c>
      <c r="Z1243" s="219">
        <v>1</v>
      </c>
      <c r="AA1243" s="219">
        <v>1</v>
      </c>
      <c r="AB1243" s="219">
        <v>0</v>
      </c>
      <c r="AC1243" s="219">
        <v>9</v>
      </c>
      <c r="AD1243" s="219">
        <v>119</v>
      </c>
      <c r="AE1243" s="152">
        <v>441</v>
      </c>
      <c r="AF1243" s="152">
        <v>1441</v>
      </c>
      <c r="AG1243" s="221">
        <v>2</v>
      </c>
      <c r="AH1243" s="221">
        <v>119</v>
      </c>
      <c r="AI1243" s="221">
        <v>53</v>
      </c>
      <c r="AJ1243" s="210">
        <v>1435</v>
      </c>
      <c r="AK1243" s="221">
        <v>0</v>
      </c>
      <c r="AL1243" s="221">
        <v>403</v>
      </c>
      <c r="AM1243" s="152">
        <v>1030</v>
      </c>
      <c r="AN1243" s="219">
        <v>982</v>
      </c>
      <c r="AO1243" s="221">
        <v>644</v>
      </c>
      <c r="AP1243" s="210">
        <v>1218</v>
      </c>
      <c r="AQ1243" s="221">
        <v>138</v>
      </c>
      <c r="AR1243" s="221">
        <v>12</v>
      </c>
      <c r="AS1243" s="219">
        <v>558</v>
      </c>
      <c r="AT1243" s="152">
        <v>1336</v>
      </c>
      <c r="AU1243" s="219">
        <v>8</v>
      </c>
      <c r="AV1243" s="219">
        <v>110</v>
      </c>
      <c r="AW1243" s="210">
        <v>1338</v>
      </c>
      <c r="AX1243" s="221">
        <v>674</v>
      </c>
      <c r="AY1243" s="221">
        <v>0</v>
      </c>
      <c r="AZ1243" s="274">
        <v>15</v>
      </c>
      <c r="BA1243" s="141">
        <v>1893</v>
      </c>
      <c r="BB1243" s="274">
        <v>5</v>
      </c>
      <c r="BC1243" s="274">
        <v>99</v>
      </c>
      <c r="BD1243" s="210">
        <v>895</v>
      </c>
      <c r="BE1243" s="221">
        <v>1117</v>
      </c>
      <c r="BF1243" s="152">
        <v>1586</v>
      </c>
      <c r="BG1243" s="219">
        <v>426</v>
      </c>
      <c r="BH1243" s="221">
        <v>2</v>
      </c>
      <c r="BI1243" s="152">
        <v>667</v>
      </c>
      <c r="BJ1243" s="152">
        <v>1345</v>
      </c>
      <c r="BK1243" s="210">
        <v>909</v>
      </c>
      <c r="BL1243" s="210">
        <v>221</v>
      </c>
      <c r="BM1243" s="210">
        <v>684</v>
      </c>
      <c r="BN1243" s="221">
        <v>52</v>
      </c>
      <c r="BO1243" s="221">
        <v>146</v>
      </c>
    </row>
    <row r="1244" spans="1:67" s="53" customFormat="1" x14ac:dyDescent="0.25">
      <c r="A1244" s="53" t="s">
        <v>98</v>
      </c>
      <c r="H1244" s="179">
        <v>45406</v>
      </c>
      <c r="I1244" s="219">
        <f t="shared" ref="I1244" si="2922">I1243+J1244</f>
        <v>2012</v>
      </c>
      <c r="J1244" s="152">
        <v>0</v>
      </c>
      <c r="K1244" s="216">
        <f t="shared" ref="K1244" si="2923">I1244*100000/620249</f>
        <v>324.38585148867634</v>
      </c>
      <c r="L1244" s="265">
        <f t="shared" ref="L1244" si="2924">(I1244*100/I1243)-100</f>
        <v>0</v>
      </c>
      <c r="M1244" s="219">
        <v>0</v>
      </c>
      <c r="N1244" s="210">
        <v>2009</v>
      </c>
      <c r="O1244" s="210">
        <v>3</v>
      </c>
      <c r="P1244" s="152">
        <v>904</v>
      </c>
      <c r="Q1244" s="152">
        <f t="shared" ref="Q1244" si="2925">(I1244-P1244)</f>
        <v>1108</v>
      </c>
      <c r="R1244" s="221">
        <v>0</v>
      </c>
      <c r="S1244" s="210">
        <v>109</v>
      </c>
      <c r="T1244" s="221">
        <v>28</v>
      </c>
      <c r="U1244" s="210">
        <v>1680</v>
      </c>
      <c r="V1244" s="221">
        <v>7</v>
      </c>
      <c r="W1244" s="221">
        <v>2</v>
      </c>
      <c r="X1244" s="221">
        <v>186</v>
      </c>
      <c r="Y1244" s="219">
        <v>0</v>
      </c>
      <c r="Z1244" s="219">
        <v>1</v>
      </c>
      <c r="AA1244" s="219">
        <v>1</v>
      </c>
      <c r="AB1244" s="219">
        <v>0</v>
      </c>
      <c r="AC1244" s="219">
        <v>9</v>
      </c>
      <c r="AD1244" s="219">
        <v>119</v>
      </c>
      <c r="AE1244" s="152">
        <v>441</v>
      </c>
      <c r="AF1244" s="152">
        <v>1441</v>
      </c>
      <c r="AG1244" s="221">
        <v>2</v>
      </c>
      <c r="AH1244" s="221">
        <v>119</v>
      </c>
      <c r="AI1244" s="221">
        <v>53</v>
      </c>
      <c r="AJ1244" s="210">
        <v>1435</v>
      </c>
      <c r="AK1244" s="221">
        <v>0</v>
      </c>
      <c r="AL1244" s="221">
        <v>403</v>
      </c>
      <c r="AM1244" s="152">
        <v>1030</v>
      </c>
      <c r="AN1244" s="219">
        <v>982</v>
      </c>
      <c r="AO1244" s="221">
        <v>644</v>
      </c>
      <c r="AP1244" s="210">
        <v>1218</v>
      </c>
      <c r="AQ1244" s="221">
        <v>138</v>
      </c>
      <c r="AR1244" s="221">
        <v>12</v>
      </c>
      <c r="AS1244" s="219">
        <v>558</v>
      </c>
      <c r="AT1244" s="152">
        <v>1336</v>
      </c>
      <c r="AU1244" s="219">
        <v>8</v>
      </c>
      <c r="AV1244" s="219">
        <v>110</v>
      </c>
      <c r="AW1244" s="210">
        <v>1338</v>
      </c>
      <c r="AX1244" s="221">
        <v>674</v>
      </c>
      <c r="AY1244" s="221">
        <v>0</v>
      </c>
      <c r="AZ1244" s="274">
        <v>15</v>
      </c>
      <c r="BA1244" s="141">
        <v>1893</v>
      </c>
      <c r="BB1244" s="274">
        <v>5</v>
      </c>
      <c r="BC1244" s="274">
        <v>99</v>
      </c>
      <c r="BD1244" s="210">
        <v>895</v>
      </c>
      <c r="BE1244" s="221">
        <v>1117</v>
      </c>
      <c r="BF1244" s="152">
        <v>1586</v>
      </c>
      <c r="BG1244" s="219">
        <v>426</v>
      </c>
      <c r="BH1244" s="221">
        <v>2</v>
      </c>
      <c r="BI1244" s="152">
        <v>667</v>
      </c>
      <c r="BJ1244" s="152">
        <v>1345</v>
      </c>
      <c r="BK1244" s="210">
        <v>909</v>
      </c>
      <c r="BL1244" s="210">
        <v>221</v>
      </c>
      <c r="BM1244" s="210">
        <v>684</v>
      </c>
      <c r="BN1244" s="221">
        <v>52</v>
      </c>
      <c r="BO1244" s="221">
        <v>146</v>
      </c>
    </row>
    <row r="1245" spans="1:67" s="53" customFormat="1" x14ac:dyDescent="0.25">
      <c r="A1245" s="53" t="s">
        <v>98</v>
      </c>
      <c r="H1245" s="179">
        <v>45407</v>
      </c>
      <c r="I1245" s="219">
        <f t="shared" ref="I1245" si="2926">I1244+J1245</f>
        <v>2012</v>
      </c>
      <c r="J1245" s="152">
        <v>0</v>
      </c>
      <c r="K1245" s="216">
        <f t="shared" ref="K1245" si="2927">I1245*100000/620249</f>
        <v>324.38585148867634</v>
      </c>
      <c r="L1245" s="265">
        <f t="shared" ref="L1245" si="2928">(I1245*100/I1244)-100</f>
        <v>0</v>
      </c>
      <c r="M1245" s="219">
        <v>0</v>
      </c>
      <c r="N1245" s="210">
        <v>2009</v>
      </c>
      <c r="O1245" s="210">
        <v>3</v>
      </c>
      <c r="P1245" s="152">
        <v>904</v>
      </c>
      <c r="Q1245" s="152">
        <f t="shared" ref="Q1245" si="2929">(I1245-P1245)</f>
        <v>1108</v>
      </c>
      <c r="R1245" s="221">
        <v>0</v>
      </c>
      <c r="S1245" s="210">
        <v>109</v>
      </c>
      <c r="T1245" s="221">
        <v>28</v>
      </c>
      <c r="U1245" s="210">
        <v>1680</v>
      </c>
      <c r="V1245" s="221">
        <v>7</v>
      </c>
      <c r="W1245" s="221">
        <v>2</v>
      </c>
      <c r="X1245" s="221">
        <v>186</v>
      </c>
      <c r="Y1245" s="219">
        <v>0</v>
      </c>
      <c r="Z1245" s="219">
        <v>1</v>
      </c>
      <c r="AA1245" s="219">
        <v>1</v>
      </c>
      <c r="AB1245" s="219">
        <v>0</v>
      </c>
      <c r="AC1245" s="219">
        <v>9</v>
      </c>
      <c r="AD1245" s="219">
        <v>119</v>
      </c>
      <c r="AE1245" s="152">
        <v>441</v>
      </c>
      <c r="AF1245" s="152">
        <v>1441</v>
      </c>
      <c r="AG1245" s="221">
        <v>2</v>
      </c>
      <c r="AH1245" s="221">
        <v>119</v>
      </c>
      <c r="AI1245" s="221">
        <v>53</v>
      </c>
      <c r="AJ1245" s="210">
        <v>1435</v>
      </c>
      <c r="AK1245" s="221">
        <v>0</v>
      </c>
      <c r="AL1245" s="221">
        <v>403</v>
      </c>
      <c r="AM1245" s="152">
        <v>1030</v>
      </c>
      <c r="AN1245" s="219">
        <v>982</v>
      </c>
      <c r="AO1245" s="221">
        <v>644</v>
      </c>
      <c r="AP1245" s="210">
        <v>1218</v>
      </c>
      <c r="AQ1245" s="221">
        <v>138</v>
      </c>
      <c r="AR1245" s="221">
        <v>12</v>
      </c>
      <c r="AS1245" s="219">
        <v>558</v>
      </c>
      <c r="AT1245" s="152">
        <v>1336</v>
      </c>
      <c r="AU1245" s="219">
        <v>8</v>
      </c>
      <c r="AV1245" s="219">
        <v>110</v>
      </c>
      <c r="AW1245" s="210">
        <v>1338</v>
      </c>
      <c r="AX1245" s="221">
        <v>674</v>
      </c>
      <c r="AY1245" s="221">
        <v>0</v>
      </c>
      <c r="AZ1245" s="274">
        <v>15</v>
      </c>
      <c r="BA1245" s="141">
        <v>1893</v>
      </c>
      <c r="BB1245" s="274">
        <v>5</v>
      </c>
      <c r="BC1245" s="274">
        <v>99</v>
      </c>
      <c r="BD1245" s="210">
        <v>895</v>
      </c>
      <c r="BE1245" s="221">
        <v>1117</v>
      </c>
      <c r="BF1245" s="152">
        <v>1586</v>
      </c>
      <c r="BG1245" s="219">
        <v>426</v>
      </c>
      <c r="BH1245" s="221">
        <v>2</v>
      </c>
      <c r="BI1245" s="152">
        <v>667</v>
      </c>
      <c r="BJ1245" s="152">
        <v>1345</v>
      </c>
      <c r="BK1245" s="210">
        <v>909</v>
      </c>
      <c r="BL1245" s="210">
        <v>221</v>
      </c>
      <c r="BM1245" s="210">
        <v>684</v>
      </c>
      <c r="BN1245" s="221">
        <v>52</v>
      </c>
      <c r="BO1245" s="221">
        <v>146</v>
      </c>
    </row>
    <row r="1246" spans="1:67" s="53" customFormat="1" x14ac:dyDescent="0.25">
      <c r="A1246" s="53" t="s">
        <v>98</v>
      </c>
      <c r="H1246" s="179">
        <v>45408</v>
      </c>
      <c r="I1246" s="219">
        <f t="shared" ref="I1246" si="2930">I1245+J1246</f>
        <v>2012</v>
      </c>
      <c r="J1246" s="152">
        <v>0</v>
      </c>
      <c r="K1246" s="216">
        <f t="shared" ref="K1246" si="2931">I1246*100000/620249</f>
        <v>324.38585148867634</v>
      </c>
      <c r="L1246" s="265">
        <f t="shared" ref="L1246" si="2932">(I1246*100/I1245)-100</f>
        <v>0</v>
      </c>
      <c r="M1246" s="219">
        <v>0</v>
      </c>
      <c r="N1246" s="210">
        <v>2009</v>
      </c>
      <c r="O1246" s="210">
        <v>3</v>
      </c>
      <c r="P1246" s="152">
        <v>904</v>
      </c>
      <c r="Q1246" s="152">
        <f t="shared" ref="Q1246" si="2933">(I1246-P1246)</f>
        <v>1108</v>
      </c>
      <c r="R1246" s="221">
        <v>0</v>
      </c>
      <c r="S1246" s="210">
        <v>109</v>
      </c>
      <c r="T1246" s="221">
        <v>28</v>
      </c>
      <c r="U1246" s="210">
        <v>1680</v>
      </c>
      <c r="V1246" s="221">
        <v>7</v>
      </c>
      <c r="W1246" s="221">
        <v>2</v>
      </c>
      <c r="X1246" s="221">
        <v>186</v>
      </c>
      <c r="Y1246" s="219">
        <v>0</v>
      </c>
      <c r="Z1246" s="219">
        <v>1</v>
      </c>
      <c r="AA1246" s="219">
        <v>1</v>
      </c>
      <c r="AB1246" s="219">
        <v>0</v>
      </c>
      <c r="AC1246" s="219">
        <v>9</v>
      </c>
      <c r="AD1246" s="219">
        <v>119</v>
      </c>
      <c r="AE1246" s="152">
        <v>441</v>
      </c>
      <c r="AF1246" s="152">
        <v>1441</v>
      </c>
      <c r="AG1246" s="221">
        <v>2</v>
      </c>
      <c r="AH1246" s="221">
        <v>119</v>
      </c>
      <c r="AI1246" s="221">
        <v>53</v>
      </c>
      <c r="AJ1246" s="210">
        <v>1435</v>
      </c>
      <c r="AK1246" s="221">
        <v>0</v>
      </c>
      <c r="AL1246" s="221">
        <v>403</v>
      </c>
      <c r="AM1246" s="152">
        <v>1030</v>
      </c>
      <c r="AN1246" s="219">
        <v>982</v>
      </c>
      <c r="AO1246" s="221">
        <v>644</v>
      </c>
      <c r="AP1246" s="210">
        <v>1218</v>
      </c>
      <c r="AQ1246" s="221">
        <v>138</v>
      </c>
      <c r="AR1246" s="221">
        <v>12</v>
      </c>
      <c r="AS1246" s="219">
        <v>558</v>
      </c>
      <c r="AT1246" s="152">
        <v>1336</v>
      </c>
      <c r="AU1246" s="219">
        <v>8</v>
      </c>
      <c r="AV1246" s="219">
        <v>110</v>
      </c>
      <c r="AW1246" s="210">
        <v>1338</v>
      </c>
      <c r="AX1246" s="221">
        <v>674</v>
      </c>
      <c r="AY1246" s="221">
        <v>0</v>
      </c>
      <c r="AZ1246" s="274">
        <v>15</v>
      </c>
      <c r="BA1246" s="141">
        <v>1893</v>
      </c>
      <c r="BB1246" s="274">
        <v>5</v>
      </c>
      <c r="BC1246" s="274">
        <v>99</v>
      </c>
      <c r="BD1246" s="210">
        <v>895</v>
      </c>
      <c r="BE1246" s="221">
        <v>1117</v>
      </c>
      <c r="BF1246" s="152">
        <v>1586</v>
      </c>
      <c r="BG1246" s="219">
        <v>426</v>
      </c>
      <c r="BH1246" s="221">
        <v>2</v>
      </c>
      <c r="BI1246" s="152">
        <v>667</v>
      </c>
      <c r="BJ1246" s="152">
        <v>1345</v>
      </c>
      <c r="BK1246" s="210">
        <v>909</v>
      </c>
      <c r="BL1246" s="210">
        <v>221</v>
      </c>
      <c r="BM1246" s="210">
        <v>684</v>
      </c>
      <c r="BN1246" s="221">
        <v>52</v>
      </c>
      <c r="BO1246" s="221">
        <v>146</v>
      </c>
    </row>
    <row r="1247" spans="1:67" s="53" customFormat="1" x14ac:dyDescent="0.25">
      <c r="A1247" s="53" t="s">
        <v>98</v>
      </c>
      <c r="H1247" s="179">
        <v>45409</v>
      </c>
      <c r="I1247" s="219">
        <f t="shared" ref="I1247" si="2934">I1246+J1247</f>
        <v>2012</v>
      </c>
      <c r="J1247" s="152">
        <v>0</v>
      </c>
      <c r="K1247" s="216">
        <f t="shared" ref="K1247" si="2935">I1247*100000/620249</f>
        <v>324.38585148867634</v>
      </c>
      <c r="L1247" s="265">
        <f t="shared" ref="L1247" si="2936">(I1247*100/I1246)-100</f>
        <v>0</v>
      </c>
      <c r="M1247" s="219">
        <v>0</v>
      </c>
      <c r="N1247" s="210">
        <v>2009</v>
      </c>
      <c r="O1247" s="210">
        <v>3</v>
      </c>
      <c r="P1247" s="152">
        <v>904</v>
      </c>
      <c r="Q1247" s="152">
        <f t="shared" ref="Q1247" si="2937">(I1247-P1247)</f>
        <v>1108</v>
      </c>
      <c r="R1247" s="221">
        <v>0</v>
      </c>
      <c r="S1247" s="210">
        <v>109</v>
      </c>
      <c r="T1247" s="221">
        <v>28</v>
      </c>
      <c r="U1247" s="210">
        <v>1680</v>
      </c>
      <c r="V1247" s="221">
        <v>7</v>
      </c>
      <c r="W1247" s="221">
        <v>2</v>
      </c>
      <c r="X1247" s="221">
        <v>186</v>
      </c>
      <c r="Y1247" s="219">
        <v>0</v>
      </c>
      <c r="Z1247" s="219">
        <v>1</v>
      </c>
      <c r="AA1247" s="219">
        <v>1</v>
      </c>
      <c r="AB1247" s="219">
        <v>0</v>
      </c>
      <c r="AC1247" s="219">
        <v>9</v>
      </c>
      <c r="AD1247" s="219">
        <v>119</v>
      </c>
      <c r="AE1247" s="152">
        <v>441</v>
      </c>
      <c r="AF1247" s="152">
        <v>1441</v>
      </c>
      <c r="AG1247" s="221">
        <v>2</v>
      </c>
      <c r="AH1247" s="221">
        <v>119</v>
      </c>
      <c r="AI1247" s="221">
        <v>53</v>
      </c>
      <c r="AJ1247" s="210">
        <v>1435</v>
      </c>
      <c r="AK1247" s="221">
        <v>0</v>
      </c>
      <c r="AL1247" s="221">
        <v>403</v>
      </c>
      <c r="AM1247" s="152">
        <v>1030</v>
      </c>
      <c r="AN1247" s="219">
        <v>982</v>
      </c>
      <c r="AO1247" s="221">
        <v>644</v>
      </c>
      <c r="AP1247" s="210">
        <v>1218</v>
      </c>
      <c r="AQ1247" s="221">
        <v>138</v>
      </c>
      <c r="AR1247" s="221">
        <v>12</v>
      </c>
      <c r="AS1247" s="219">
        <v>558</v>
      </c>
      <c r="AT1247" s="152">
        <v>1336</v>
      </c>
      <c r="AU1247" s="219">
        <v>8</v>
      </c>
      <c r="AV1247" s="219">
        <v>110</v>
      </c>
      <c r="AW1247" s="210">
        <v>1338</v>
      </c>
      <c r="AX1247" s="221">
        <v>674</v>
      </c>
      <c r="AY1247" s="221">
        <v>0</v>
      </c>
      <c r="AZ1247" s="274">
        <v>15</v>
      </c>
      <c r="BA1247" s="141">
        <v>1893</v>
      </c>
      <c r="BB1247" s="274">
        <v>5</v>
      </c>
      <c r="BC1247" s="274">
        <v>99</v>
      </c>
      <c r="BD1247" s="210">
        <v>895</v>
      </c>
      <c r="BE1247" s="221">
        <v>1117</v>
      </c>
      <c r="BF1247" s="152">
        <v>1586</v>
      </c>
      <c r="BG1247" s="219">
        <v>426</v>
      </c>
      <c r="BH1247" s="221">
        <v>2</v>
      </c>
      <c r="BI1247" s="152">
        <v>667</v>
      </c>
      <c r="BJ1247" s="152">
        <v>1345</v>
      </c>
      <c r="BK1247" s="210">
        <v>909</v>
      </c>
      <c r="BL1247" s="210">
        <v>221</v>
      </c>
      <c r="BM1247" s="210">
        <v>684</v>
      </c>
      <c r="BN1247" s="221">
        <v>52</v>
      </c>
      <c r="BO1247" s="221">
        <v>146</v>
      </c>
    </row>
    <row r="1248" spans="1:67" s="53" customFormat="1" x14ac:dyDescent="0.25">
      <c r="A1248" s="53" t="s">
        <v>98</v>
      </c>
      <c r="H1248" s="179">
        <v>45410</v>
      </c>
      <c r="I1248" s="219">
        <f t="shared" ref="I1248" si="2938">I1247+J1248</f>
        <v>2012</v>
      </c>
      <c r="J1248" s="152">
        <v>0</v>
      </c>
      <c r="K1248" s="216">
        <f t="shared" ref="K1248" si="2939">I1248*100000/620249</f>
        <v>324.38585148867634</v>
      </c>
      <c r="L1248" s="265">
        <f t="shared" ref="L1248" si="2940">(I1248*100/I1247)-100</f>
        <v>0</v>
      </c>
      <c r="M1248" s="219">
        <v>0</v>
      </c>
      <c r="N1248" s="210">
        <v>2009</v>
      </c>
      <c r="O1248" s="210">
        <v>3</v>
      </c>
      <c r="P1248" s="152">
        <v>904</v>
      </c>
      <c r="Q1248" s="152">
        <f t="shared" ref="Q1248" si="2941">(I1248-P1248)</f>
        <v>1108</v>
      </c>
      <c r="R1248" s="221">
        <v>0</v>
      </c>
      <c r="S1248" s="210">
        <v>109</v>
      </c>
      <c r="T1248" s="221">
        <v>28</v>
      </c>
      <c r="U1248" s="210">
        <v>1680</v>
      </c>
      <c r="V1248" s="221">
        <v>7</v>
      </c>
      <c r="W1248" s="221">
        <v>2</v>
      </c>
      <c r="X1248" s="221">
        <v>186</v>
      </c>
      <c r="Y1248" s="219">
        <v>0</v>
      </c>
      <c r="Z1248" s="219">
        <v>1</v>
      </c>
      <c r="AA1248" s="219">
        <v>1</v>
      </c>
      <c r="AB1248" s="219">
        <v>0</v>
      </c>
      <c r="AC1248" s="219">
        <v>9</v>
      </c>
      <c r="AD1248" s="219">
        <v>119</v>
      </c>
      <c r="AE1248" s="152">
        <v>441</v>
      </c>
      <c r="AF1248" s="152">
        <v>1441</v>
      </c>
      <c r="AG1248" s="221">
        <v>2</v>
      </c>
      <c r="AH1248" s="221">
        <v>119</v>
      </c>
      <c r="AI1248" s="221">
        <v>53</v>
      </c>
      <c r="AJ1248" s="210">
        <v>1435</v>
      </c>
      <c r="AK1248" s="221">
        <v>0</v>
      </c>
      <c r="AL1248" s="221">
        <v>403</v>
      </c>
      <c r="AM1248" s="152">
        <v>1030</v>
      </c>
      <c r="AN1248" s="219">
        <v>982</v>
      </c>
      <c r="AO1248" s="221">
        <v>644</v>
      </c>
      <c r="AP1248" s="210">
        <v>1218</v>
      </c>
      <c r="AQ1248" s="221">
        <v>138</v>
      </c>
      <c r="AR1248" s="221">
        <v>12</v>
      </c>
      <c r="AS1248" s="219">
        <v>558</v>
      </c>
      <c r="AT1248" s="152">
        <v>1336</v>
      </c>
      <c r="AU1248" s="219">
        <v>8</v>
      </c>
      <c r="AV1248" s="219">
        <v>110</v>
      </c>
      <c r="AW1248" s="210">
        <v>1338</v>
      </c>
      <c r="AX1248" s="221">
        <v>674</v>
      </c>
      <c r="AY1248" s="221">
        <v>0</v>
      </c>
      <c r="AZ1248" s="274">
        <v>15</v>
      </c>
      <c r="BA1248" s="141">
        <v>1893</v>
      </c>
      <c r="BB1248" s="274">
        <v>5</v>
      </c>
      <c r="BC1248" s="274">
        <v>99</v>
      </c>
      <c r="BD1248" s="210">
        <v>895</v>
      </c>
      <c r="BE1248" s="221">
        <v>1117</v>
      </c>
      <c r="BF1248" s="152">
        <v>1586</v>
      </c>
      <c r="BG1248" s="219">
        <v>426</v>
      </c>
      <c r="BH1248" s="221">
        <v>2</v>
      </c>
      <c r="BI1248" s="152">
        <v>667</v>
      </c>
      <c r="BJ1248" s="152">
        <v>1345</v>
      </c>
      <c r="BK1248" s="210">
        <v>909</v>
      </c>
      <c r="BL1248" s="210">
        <v>221</v>
      </c>
      <c r="BM1248" s="210">
        <v>684</v>
      </c>
      <c r="BN1248" s="221">
        <v>52</v>
      </c>
      <c r="BO1248" s="221">
        <v>146</v>
      </c>
    </row>
    <row r="1249" spans="1:67" s="53" customFormat="1" x14ac:dyDescent="0.25">
      <c r="A1249" s="53" t="s">
        <v>98</v>
      </c>
      <c r="H1249" s="179">
        <v>45411</v>
      </c>
      <c r="I1249" s="219">
        <f t="shared" ref="I1249" si="2942">I1248+J1249</f>
        <v>2012</v>
      </c>
      <c r="J1249" s="152">
        <v>0</v>
      </c>
      <c r="K1249" s="216">
        <f t="shared" ref="K1249" si="2943">I1249*100000/620249</f>
        <v>324.38585148867634</v>
      </c>
      <c r="L1249" s="265">
        <f t="shared" ref="L1249" si="2944">(I1249*100/I1248)-100</f>
        <v>0</v>
      </c>
      <c r="M1249" s="219">
        <v>0</v>
      </c>
      <c r="N1249" s="210">
        <v>2009</v>
      </c>
      <c r="O1249" s="210">
        <v>3</v>
      </c>
      <c r="P1249" s="152">
        <v>904</v>
      </c>
      <c r="Q1249" s="152">
        <f t="shared" ref="Q1249" si="2945">(I1249-P1249)</f>
        <v>1108</v>
      </c>
      <c r="R1249" s="221">
        <v>0</v>
      </c>
      <c r="S1249" s="210">
        <v>109</v>
      </c>
      <c r="T1249" s="221">
        <v>28</v>
      </c>
      <c r="U1249" s="210">
        <v>1680</v>
      </c>
      <c r="V1249" s="221">
        <v>7</v>
      </c>
      <c r="W1249" s="221">
        <v>2</v>
      </c>
      <c r="X1249" s="221">
        <v>186</v>
      </c>
      <c r="Y1249" s="219">
        <v>0</v>
      </c>
      <c r="Z1249" s="219">
        <v>1</v>
      </c>
      <c r="AA1249" s="219">
        <v>1</v>
      </c>
      <c r="AB1249" s="219">
        <v>0</v>
      </c>
      <c r="AC1249" s="219">
        <v>9</v>
      </c>
      <c r="AD1249" s="219">
        <v>119</v>
      </c>
      <c r="AE1249" s="152">
        <v>441</v>
      </c>
      <c r="AF1249" s="152">
        <v>1441</v>
      </c>
      <c r="AG1249" s="221">
        <v>2</v>
      </c>
      <c r="AH1249" s="221">
        <v>119</v>
      </c>
      <c r="AI1249" s="221">
        <v>53</v>
      </c>
      <c r="AJ1249" s="210">
        <v>1435</v>
      </c>
      <c r="AK1249" s="221">
        <v>0</v>
      </c>
      <c r="AL1249" s="221">
        <v>403</v>
      </c>
      <c r="AM1249" s="152">
        <v>1030</v>
      </c>
      <c r="AN1249" s="219">
        <v>982</v>
      </c>
      <c r="AO1249" s="221">
        <v>644</v>
      </c>
      <c r="AP1249" s="210">
        <v>1218</v>
      </c>
      <c r="AQ1249" s="221">
        <v>138</v>
      </c>
      <c r="AR1249" s="221">
        <v>12</v>
      </c>
      <c r="AS1249" s="219">
        <v>558</v>
      </c>
      <c r="AT1249" s="152">
        <v>1336</v>
      </c>
      <c r="AU1249" s="219">
        <v>8</v>
      </c>
      <c r="AV1249" s="219">
        <v>110</v>
      </c>
      <c r="AW1249" s="210">
        <v>1338</v>
      </c>
      <c r="AX1249" s="221">
        <v>674</v>
      </c>
      <c r="AY1249" s="221">
        <v>0</v>
      </c>
      <c r="AZ1249" s="274">
        <v>15</v>
      </c>
      <c r="BA1249" s="141">
        <v>1893</v>
      </c>
      <c r="BB1249" s="274">
        <v>5</v>
      </c>
      <c r="BC1249" s="274">
        <v>99</v>
      </c>
      <c r="BD1249" s="210">
        <v>895</v>
      </c>
      <c r="BE1249" s="221">
        <v>1117</v>
      </c>
      <c r="BF1249" s="152">
        <v>1586</v>
      </c>
      <c r="BG1249" s="219">
        <v>426</v>
      </c>
      <c r="BH1249" s="221">
        <v>2</v>
      </c>
      <c r="BI1249" s="152">
        <v>667</v>
      </c>
      <c r="BJ1249" s="152">
        <v>1345</v>
      </c>
      <c r="BK1249" s="210">
        <v>909</v>
      </c>
      <c r="BL1249" s="210">
        <v>221</v>
      </c>
      <c r="BM1249" s="210">
        <v>684</v>
      </c>
      <c r="BN1249" s="221">
        <v>52</v>
      </c>
      <c r="BO1249" s="221">
        <v>146</v>
      </c>
    </row>
    <row r="1250" spans="1:67" s="53" customFormat="1" x14ac:dyDescent="0.25">
      <c r="A1250" s="53" t="s">
        <v>98</v>
      </c>
      <c r="H1250" s="179">
        <v>45412</v>
      </c>
      <c r="I1250" s="219">
        <f t="shared" ref="I1250" si="2946">I1249+J1250</f>
        <v>2012</v>
      </c>
      <c r="J1250" s="152">
        <v>0</v>
      </c>
      <c r="K1250" s="216">
        <f t="shared" ref="K1250" si="2947">I1250*100000/620249</f>
        <v>324.38585148867634</v>
      </c>
      <c r="L1250" s="265">
        <f t="shared" ref="L1250" si="2948">(I1250*100/I1249)-100</f>
        <v>0</v>
      </c>
      <c r="M1250" s="219">
        <v>0</v>
      </c>
      <c r="N1250" s="210">
        <v>2009</v>
      </c>
      <c r="O1250" s="210">
        <v>3</v>
      </c>
      <c r="P1250" s="152">
        <v>904</v>
      </c>
      <c r="Q1250" s="152">
        <f t="shared" ref="Q1250" si="2949">(I1250-P1250)</f>
        <v>1108</v>
      </c>
      <c r="R1250" s="221">
        <v>0</v>
      </c>
      <c r="S1250" s="210">
        <v>109</v>
      </c>
      <c r="T1250" s="221">
        <v>28</v>
      </c>
      <c r="U1250" s="210">
        <v>1680</v>
      </c>
      <c r="V1250" s="221">
        <v>7</v>
      </c>
      <c r="W1250" s="221">
        <v>2</v>
      </c>
      <c r="X1250" s="221">
        <v>186</v>
      </c>
      <c r="Y1250" s="219">
        <v>0</v>
      </c>
      <c r="Z1250" s="219">
        <v>1</v>
      </c>
      <c r="AA1250" s="219">
        <v>1</v>
      </c>
      <c r="AB1250" s="219">
        <v>0</v>
      </c>
      <c r="AC1250" s="219">
        <v>9</v>
      </c>
      <c r="AD1250" s="219">
        <v>119</v>
      </c>
      <c r="AE1250" s="152">
        <v>441</v>
      </c>
      <c r="AF1250" s="152">
        <v>1441</v>
      </c>
      <c r="AG1250" s="221">
        <v>2</v>
      </c>
      <c r="AH1250" s="221">
        <v>119</v>
      </c>
      <c r="AI1250" s="221">
        <v>53</v>
      </c>
      <c r="AJ1250" s="210">
        <v>1435</v>
      </c>
      <c r="AK1250" s="221">
        <v>0</v>
      </c>
      <c r="AL1250" s="221">
        <v>403</v>
      </c>
      <c r="AM1250" s="152">
        <v>1030</v>
      </c>
      <c r="AN1250" s="219">
        <v>982</v>
      </c>
      <c r="AO1250" s="221">
        <v>644</v>
      </c>
      <c r="AP1250" s="210">
        <v>1218</v>
      </c>
      <c r="AQ1250" s="221">
        <v>138</v>
      </c>
      <c r="AR1250" s="221">
        <v>12</v>
      </c>
      <c r="AS1250" s="219">
        <v>558</v>
      </c>
      <c r="AT1250" s="152">
        <v>1336</v>
      </c>
      <c r="AU1250" s="219">
        <v>8</v>
      </c>
      <c r="AV1250" s="219">
        <v>110</v>
      </c>
      <c r="AW1250" s="210">
        <v>1338</v>
      </c>
      <c r="AX1250" s="221">
        <v>674</v>
      </c>
      <c r="AY1250" s="221">
        <v>0</v>
      </c>
      <c r="AZ1250" s="274">
        <v>15</v>
      </c>
      <c r="BA1250" s="141">
        <v>1893</v>
      </c>
      <c r="BB1250" s="274">
        <v>5</v>
      </c>
      <c r="BC1250" s="274">
        <v>99</v>
      </c>
      <c r="BD1250" s="210">
        <v>895</v>
      </c>
      <c r="BE1250" s="221">
        <v>1117</v>
      </c>
      <c r="BF1250" s="152">
        <v>1586</v>
      </c>
      <c r="BG1250" s="219">
        <v>426</v>
      </c>
      <c r="BH1250" s="221">
        <v>2</v>
      </c>
      <c r="BI1250" s="152">
        <v>667</v>
      </c>
      <c r="BJ1250" s="152">
        <v>1345</v>
      </c>
      <c r="BK1250" s="210">
        <v>909</v>
      </c>
      <c r="BL1250" s="210">
        <v>221</v>
      </c>
      <c r="BM1250" s="210">
        <v>684</v>
      </c>
      <c r="BN1250" s="221">
        <v>52</v>
      </c>
      <c r="BO1250" s="221">
        <v>146</v>
      </c>
    </row>
    <row r="1251" spans="1:67" s="53" customFormat="1" x14ac:dyDescent="0.25">
      <c r="A1251" s="53" t="s">
        <v>98</v>
      </c>
      <c r="H1251" s="179">
        <v>45413</v>
      </c>
      <c r="I1251" s="219">
        <f t="shared" ref="I1251" si="2950">I1250+J1251</f>
        <v>2012</v>
      </c>
      <c r="J1251" s="152">
        <v>0</v>
      </c>
      <c r="K1251" s="216">
        <f t="shared" ref="K1251" si="2951">I1251*100000/620249</f>
        <v>324.38585148867634</v>
      </c>
      <c r="L1251" s="265">
        <f t="shared" ref="L1251" si="2952">(I1251*100/I1250)-100</f>
        <v>0</v>
      </c>
      <c r="M1251" s="219">
        <v>0</v>
      </c>
      <c r="N1251" s="210">
        <v>2009</v>
      </c>
      <c r="O1251" s="210">
        <v>3</v>
      </c>
      <c r="P1251" s="152">
        <v>904</v>
      </c>
      <c r="Q1251" s="152">
        <f t="shared" ref="Q1251" si="2953">(I1251-P1251)</f>
        <v>1108</v>
      </c>
      <c r="R1251" s="221">
        <v>0</v>
      </c>
      <c r="S1251" s="210">
        <v>109</v>
      </c>
      <c r="T1251" s="221">
        <v>28</v>
      </c>
      <c r="U1251" s="210">
        <v>1680</v>
      </c>
      <c r="V1251" s="221">
        <v>7</v>
      </c>
      <c r="W1251" s="221">
        <v>2</v>
      </c>
      <c r="X1251" s="221">
        <v>186</v>
      </c>
      <c r="Y1251" s="219">
        <v>0</v>
      </c>
      <c r="Z1251" s="219">
        <v>1</v>
      </c>
      <c r="AA1251" s="219">
        <v>1</v>
      </c>
      <c r="AB1251" s="219">
        <v>0</v>
      </c>
      <c r="AC1251" s="219">
        <v>9</v>
      </c>
      <c r="AD1251" s="219">
        <v>119</v>
      </c>
      <c r="AE1251" s="152">
        <v>441</v>
      </c>
      <c r="AF1251" s="152">
        <v>1441</v>
      </c>
      <c r="AG1251" s="221">
        <v>2</v>
      </c>
      <c r="AH1251" s="221">
        <v>119</v>
      </c>
      <c r="AI1251" s="221">
        <v>53</v>
      </c>
      <c r="AJ1251" s="210">
        <v>1435</v>
      </c>
      <c r="AK1251" s="221">
        <v>0</v>
      </c>
      <c r="AL1251" s="221">
        <v>403</v>
      </c>
      <c r="AM1251" s="152">
        <v>1030</v>
      </c>
      <c r="AN1251" s="219">
        <v>982</v>
      </c>
      <c r="AO1251" s="221">
        <v>644</v>
      </c>
      <c r="AP1251" s="210">
        <v>1218</v>
      </c>
      <c r="AQ1251" s="221">
        <v>138</v>
      </c>
      <c r="AR1251" s="221">
        <v>12</v>
      </c>
      <c r="AS1251" s="219">
        <v>558</v>
      </c>
      <c r="AT1251" s="152">
        <v>1336</v>
      </c>
      <c r="AU1251" s="219">
        <v>8</v>
      </c>
      <c r="AV1251" s="219">
        <v>110</v>
      </c>
      <c r="AW1251" s="210">
        <v>1338</v>
      </c>
      <c r="AX1251" s="221">
        <v>674</v>
      </c>
      <c r="AY1251" s="221">
        <v>0</v>
      </c>
      <c r="AZ1251" s="274">
        <v>15</v>
      </c>
      <c r="BA1251" s="141">
        <v>1893</v>
      </c>
      <c r="BB1251" s="274">
        <v>5</v>
      </c>
      <c r="BC1251" s="274">
        <v>99</v>
      </c>
      <c r="BD1251" s="210">
        <v>895</v>
      </c>
      <c r="BE1251" s="221">
        <v>1117</v>
      </c>
      <c r="BF1251" s="152">
        <v>1586</v>
      </c>
      <c r="BG1251" s="219">
        <v>426</v>
      </c>
      <c r="BH1251" s="221">
        <v>2</v>
      </c>
      <c r="BI1251" s="152">
        <v>667</v>
      </c>
      <c r="BJ1251" s="152">
        <v>1345</v>
      </c>
      <c r="BK1251" s="210">
        <v>909</v>
      </c>
      <c r="BL1251" s="210">
        <v>221</v>
      </c>
      <c r="BM1251" s="210">
        <v>684</v>
      </c>
      <c r="BN1251" s="221">
        <v>52</v>
      </c>
      <c r="BO1251" s="221">
        <v>146</v>
      </c>
    </row>
    <row r="1252" spans="1:67" s="53" customFormat="1" x14ac:dyDescent="0.25">
      <c r="A1252" s="53" t="s">
        <v>98</v>
      </c>
      <c r="H1252" s="179">
        <v>45414</v>
      </c>
      <c r="I1252" s="219">
        <f t="shared" ref="I1252" si="2954">I1251+J1252</f>
        <v>2012</v>
      </c>
      <c r="J1252" s="152">
        <v>0</v>
      </c>
      <c r="K1252" s="216">
        <f t="shared" ref="K1252" si="2955">I1252*100000/620249</f>
        <v>324.38585148867634</v>
      </c>
      <c r="L1252" s="265">
        <f t="shared" ref="L1252" si="2956">(I1252*100/I1251)-100</f>
        <v>0</v>
      </c>
      <c r="M1252" s="219">
        <v>0</v>
      </c>
      <c r="N1252" s="210">
        <v>2009</v>
      </c>
      <c r="O1252" s="210">
        <v>3</v>
      </c>
      <c r="P1252" s="152">
        <v>904</v>
      </c>
      <c r="Q1252" s="152">
        <f t="shared" ref="Q1252" si="2957">(I1252-P1252)</f>
        <v>1108</v>
      </c>
      <c r="R1252" s="221">
        <v>0</v>
      </c>
      <c r="S1252" s="210">
        <v>109</v>
      </c>
      <c r="T1252" s="221">
        <v>28</v>
      </c>
      <c r="U1252" s="210">
        <v>1680</v>
      </c>
      <c r="V1252" s="221">
        <v>7</v>
      </c>
      <c r="W1252" s="221">
        <v>2</v>
      </c>
      <c r="X1252" s="221">
        <v>186</v>
      </c>
      <c r="Y1252" s="219">
        <v>0</v>
      </c>
      <c r="Z1252" s="219">
        <v>1</v>
      </c>
      <c r="AA1252" s="219">
        <v>1</v>
      </c>
      <c r="AB1252" s="219">
        <v>0</v>
      </c>
      <c r="AC1252" s="219">
        <v>9</v>
      </c>
      <c r="AD1252" s="219">
        <v>119</v>
      </c>
      <c r="AE1252" s="152">
        <v>441</v>
      </c>
      <c r="AF1252" s="152">
        <v>1441</v>
      </c>
      <c r="AG1252" s="221">
        <v>2</v>
      </c>
      <c r="AH1252" s="221">
        <v>119</v>
      </c>
      <c r="AI1252" s="221">
        <v>53</v>
      </c>
      <c r="AJ1252" s="210">
        <v>1435</v>
      </c>
      <c r="AK1252" s="221">
        <v>0</v>
      </c>
      <c r="AL1252" s="221">
        <v>403</v>
      </c>
      <c r="AM1252" s="152">
        <v>1030</v>
      </c>
      <c r="AN1252" s="219">
        <v>982</v>
      </c>
      <c r="AO1252" s="221">
        <v>644</v>
      </c>
      <c r="AP1252" s="210">
        <v>1218</v>
      </c>
      <c r="AQ1252" s="221">
        <v>138</v>
      </c>
      <c r="AR1252" s="221">
        <v>12</v>
      </c>
      <c r="AS1252" s="219">
        <v>558</v>
      </c>
      <c r="AT1252" s="152">
        <v>1336</v>
      </c>
      <c r="AU1252" s="219">
        <v>8</v>
      </c>
      <c r="AV1252" s="219">
        <v>110</v>
      </c>
      <c r="AW1252" s="210">
        <v>1338</v>
      </c>
      <c r="AX1252" s="221">
        <v>674</v>
      </c>
      <c r="AY1252" s="221">
        <v>0</v>
      </c>
      <c r="AZ1252" s="274">
        <v>15</v>
      </c>
      <c r="BA1252" s="141">
        <v>1893</v>
      </c>
      <c r="BB1252" s="274">
        <v>5</v>
      </c>
      <c r="BC1252" s="274">
        <v>99</v>
      </c>
      <c r="BD1252" s="210">
        <v>895</v>
      </c>
      <c r="BE1252" s="221">
        <v>1117</v>
      </c>
      <c r="BF1252" s="152">
        <v>1586</v>
      </c>
      <c r="BG1252" s="219">
        <v>426</v>
      </c>
      <c r="BH1252" s="221">
        <v>2</v>
      </c>
      <c r="BI1252" s="152">
        <v>667</v>
      </c>
      <c r="BJ1252" s="152">
        <v>1345</v>
      </c>
      <c r="BK1252" s="210">
        <v>909</v>
      </c>
      <c r="BL1252" s="210">
        <v>221</v>
      </c>
      <c r="BM1252" s="210">
        <v>684</v>
      </c>
      <c r="BN1252" s="221">
        <v>52</v>
      </c>
      <c r="BO1252" s="221">
        <v>146</v>
      </c>
    </row>
    <row r="1253" spans="1:67" s="53" customFormat="1" x14ac:dyDescent="0.25">
      <c r="A1253" s="53" t="s">
        <v>98</v>
      </c>
      <c r="H1253" s="179">
        <v>45415</v>
      </c>
      <c r="I1253" s="219">
        <f t="shared" ref="I1253" si="2958">I1252+J1253</f>
        <v>2012</v>
      </c>
      <c r="J1253" s="152">
        <v>0</v>
      </c>
      <c r="K1253" s="216">
        <f t="shared" ref="K1253" si="2959">I1253*100000/620249</f>
        <v>324.38585148867634</v>
      </c>
      <c r="L1253" s="265">
        <f t="shared" ref="L1253" si="2960">(I1253*100/I1252)-100</f>
        <v>0</v>
      </c>
      <c r="M1253" s="219">
        <v>0</v>
      </c>
      <c r="N1253" s="210">
        <v>2009</v>
      </c>
      <c r="O1253" s="210">
        <v>3</v>
      </c>
      <c r="P1253" s="152">
        <v>904</v>
      </c>
      <c r="Q1253" s="152">
        <f t="shared" ref="Q1253" si="2961">(I1253-P1253)</f>
        <v>1108</v>
      </c>
      <c r="R1253" s="221">
        <v>0</v>
      </c>
      <c r="S1253" s="210">
        <v>109</v>
      </c>
      <c r="T1253" s="221">
        <v>28</v>
      </c>
      <c r="U1253" s="210">
        <v>1680</v>
      </c>
      <c r="V1253" s="221">
        <v>7</v>
      </c>
      <c r="W1253" s="221">
        <v>2</v>
      </c>
      <c r="X1253" s="221">
        <v>186</v>
      </c>
      <c r="Y1253" s="219">
        <v>0</v>
      </c>
      <c r="Z1253" s="219">
        <v>1</v>
      </c>
      <c r="AA1253" s="219">
        <v>1</v>
      </c>
      <c r="AB1253" s="219">
        <v>0</v>
      </c>
      <c r="AC1253" s="219">
        <v>9</v>
      </c>
      <c r="AD1253" s="219">
        <v>119</v>
      </c>
      <c r="AE1253" s="152">
        <v>441</v>
      </c>
      <c r="AF1253" s="152">
        <v>1441</v>
      </c>
      <c r="AG1253" s="221">
        <v>2</v>
      </c>
      <c r="AH1253" s="221">
        <v>119</v>
      </c>
      <c r="AI1253" s="221">
        <v>53</v>
      </c>
      <c r="AJ1253" s="210">
        <v>1435</v>
      </c>
      <c r="AK1253" s="221">
        <v>0</v>
      </c>
      <c r="AL1253" s="221">
        <v>403</v>
      </c>
      <c r="AM1253" s="152">
        <v>1030</v>
      </c>
      <c r="AN1253" s="219">
        <v>982</v>
      </c>
      <c r="AO1253" s="221">
        <v>644</v>
      </c>
      <c r="AP1253" s="210">
        <v>1218</v>
      </c>
      <c r="AQ1253" s="221">
        <v>138</v>
      </c>
      <c r="AR1253" s="221">
        <v>12</v>
      </c>
      <c r="AS1253" s="219">
        <v>558</v>
      </c>
      <c r="AT1253" s="152">
        <v>1336</v>
      </c>
      <c r="AU1253" s="219">
        <v>8</v>
      </c>
      <c r="AV1253" s="219">
        <v>110</v>
      </c>
      <c r="AW1253" s="210">
        <v>1338</v>
      </c>
      <c r="AX1253" s="221">
        <v>674</v>
      </c>
      <c r="AY1253" s="221">
        <v>0</v>
      </c>
      <c r="AZ1253" s="274">
        <v>15</v>
      </c>
      <c r="BA1253" s="141">
        <v>1893</v>
      </c>
      <c r="BB1253" s="274">
        <v>5</v>
      </c>
      <c r="BC1253" s="274">
        <v>99</v>
      </c>
      <c r="BD1253" s="210">
        <v>895</v>
      </c>
      <c r="BE1253" s="221">
        <v>1117</v>
      </c>
      <c r="BF1253" s="152">
        <v>1586</v>
      </c>
      <c r="BG1253" s="219">
        <v>426</v>
      </c>
      <c r="BH1253" s="221">
        <v>2</v>
      </c>
      <c r="BI1253" s="152">
        <v>667</v>
      </c>
      <c r="BJ1253" s="152">
        <v>1345</v>
      </c>
      <c r="BK1253" s="210">
        <v>909</v>
      </c>
      <c r="BL1253" s="210">
        <v>221</v>
      </c>
      <c r="BM1253" s="210">
        <v>684</v>
      </c>
      <c r="BN1253" s="221">
        <v>52</v>
      </c>
      <c r="BO1253" s="221">
        <v>146</v>
      </c>
    </row>
    <row r="1254" spans="1:67" s="53" customFormat="1" x14ac:dyDescent="0.25">
      <c r="A1254" s="53" t="s">
        <v>98</v>
      </c>
      <c r="H1254" s="179">
        <v>45416</v>
      </c>
      <c r="I1254" s="219">
        <f t="shared" ref="I1254" si="2962">I1253+J1254</f>
        <v>2012</v>
      </c>
      <c r="J1254" s="152">
        <v>0</v>
      </c>
      <c r="K1254" s="216">
        <f t="shared" ref="K1254" si="2963">I1254*100000/620249</f>
        <v>324.38585148867634</v>
      </c>
      <c r="L1254" s="265">
        <f t="shared" ref="L1254" si="2964">(I1254*100/I1253)-100</f>
        <v>0</v>
      </c>
      <c r="M1254" s="219">
        <v>0</v>
      </c>
      <c r="N1254" s="210">
        <v>2009</v>
      </c>
      <c r="O1254" s="210">
        <v>3</v>
      </c>
      <c r="P1254" s="152">
        <v>904</v>
      </c>
      <c r="Q1254" s="152">
        <f t="shared" ref="Q1254" si="2965">(I1254-P1254)</f>
        <v>1108</v>
      </c>
      <c r="R1254" s="221">
        <v>0</v>
      </c>
      <c r="S1254" s="210">
        <v>109</v>
      </c>
      <c r="T1254" s="221">
        <v>28</v>
      </c>
      <c r="U1254" s="210">
        <v>1680</v>
      </c>
      <c r="V1254" s="221">
        <v>7</v>
      </c>
      <c r="W1254" s="221">
        <v>2</v>
      </c>
      <c r="X1254" s="221">
        <v>186</v>
      </c>
      <c r="Y1254" s="219">
        <v>0</v>
      </c>
      <c r="Z1254" s="219">
        <v>1</v>
      </c>
      <c r="AA1254" s="219">
        <v>1</v>
      </c>
      <c r="AB1254" s="219">
        <v>0</v>
      </c>
      <c r="AC1254" s="219">
        <v>9</v>
      </c>
      <c r="AD1254" s="219">
        <v>119</v>
      </c>
      <c r="AE1254" s="152">
        <v>441</v>
      </c>
      <c r="AF1254" s="152">
        <v>1441</v>
      </c>
      <c r="AG1254" s="221">
        <v>2</v>
      </c>
      <c r="AH1254" s="221">
        <v>119</v>
      </c>
      <c r="AI1254" s="221">
        <v>53</v>
      </c>
      <c r="AJ1254" s="210">
        <v>1435</v>
      </c>
      <c r="AK1254" s="221">
        <v>0</v>
      </c>
      <c r="AL1254" s="221">
        <v>403</v>
      </c>
      <c r="AM1254" s="152">
        <v>1030</v>
      </c>
      <c r="AN1254" s="219">
        <v>982</v>
      </c>
      <c r="AO1254" s="221">
        <v>644</v>
      </c>
      <c r="AP1254" s="210">
        <v>1218</v>
      </c>
      <c r="AQ1254" s="221">
        <v>138</v>
      </c>
      <c r="AR1254" s="221">
        <v>12</v>
      </c>
      <c r="AS1254" s="219">
        <v>558</v>
      </c>
      <c r="AT1254" s="152">
        <v>1336</v>
      </c>
      <c r="AU1254" s="219">
        <v>8</v>
      </c>
      <c r="AV1254" s="219">
        <v>110</v>
      </c>
      <c r="AW1254" s="210">
        <v>1338</v>
      </c>
      <c r="AX1254" s="221">
        <v>674</v>
      </c>
      <c r="AY1254" s="221">
        <v>0</v>
      </c>
      <c r="AZ1254" s="274">
        <v>15</v>
      </c>
      <c r="BA1254" s="141">
        <v>1893</v>
      </c>
      <c r="BB1254" s="274">
        <v>5</v>
      </c>
      <c r="BC1254" s="274">
        <v>99</v>
      </c>
      <c r="BD1254" s="210">
        <v>895</v>
      </c>
      <c r="BE1254" s="221">
        <v>1117</v>
      </c>
      <c r="BF1254" s="152">
        <v>1586</v>
      </c>
      <c r="BG1254" s="219">
        <v>426</v>
      </c>
      <c r="BH1254" s="221">
        <v>2</v>
      </c>
      <c r="BI1254" s="152">
        <v>667</v>
      </c>
      <c r="BJ1254" s="152">
        <v>1345</v>
      </c>
      <c r="BK1254" s="210">
        <v>909</v>
      </c>
      <c r="BL1254" s="210">
        <v>221</v>
      </c>
      <c r="BM1254" s="210">
        <v>684</v>
      </c>
      <c r="BN1254" s="221">
        <v>52</v>
      </c>
      <c r="BO1254" s="221">
        <v>146</v>
      </c>
    </row>
    <row r="1255" spans="1:67" s="53" customFormat="1" x14ac:dyDescent="0.25">
      <c r="A1255" s="53" t="s">
        <v>98</v>
      </c>
      <c r="H1255" s="179">
        <v>45417</v>
      </c>
      <c r="I1255" s="219">
        <f t="shared" ref="I1255" si="2966">I1254+J1255</f>
        <v>2012</v>
      </c>
      <c r="J1255" s="152">
        <v>0</v>
      </c>
      <c r="K1255" s="216">
        <f t="shared" ref="K1255" si="2967">I1255*100000/620249</f>
        <v>324.38585148867634</v>
      </c>
      <c r="L1255" s="265">
        <f t="shared" ref="L1255" si="2968">(I1255*100/I1254)-100</f>
        <v>0</v>
      </c>
      <c r="M1255" s="219">
        <v>0</v>
      </c>
      <c r="N1255" s="210">
        <v>2009</v>
      </c>
      <c r="O1255" s="210">
        <v>3</v>
      </c>
      <c r="P1255" s="152">
        <v>904</v>
      </c>
      <c r="Q1255" s="152">
        <f t="shared" ref="Q1255" si="2969">(I1255-P1255)</f>
        <v>1108</v>
      </c>
      <c r="R1255" s="221">
        <v>0</v>
      </c>
      <c r="S1255" s="210">
        <v>109</v>
      </c>
      <c r="T1255" s="221">
        <v>28</v>
      </c>
      <c r="U1255" s="210">
        <v>1680</v>
      </c>
      <c r="V1255" s="221">
        <v>7</v>
      </c>
      <c r="W1255" s="221">
        <v>2</v>
      </c>
      <c r="X1255" s="221">
        <v>186</v>
      </c>
      <c r="Y1255" s="219">
        <v>0</v>
      </c>
      <c r="Z1255" s="219">
        <v>1</v>
      </c>
      <c r="AA1255" s="219">
        <v>1</v>
      </c>
      <c r="AB1255" s="219">
        <v>0</v>
      </c>
      <c r="AC1255" s="219">
        <v>9</v>
      </c>
      <c r="AD1255" s="219">
        <v>119</v>
      </c>
      <c r="AE1255" s="152">
        <v>441</v>
      </c>
      <c r="AF1255" s="152">
        <v>1441</v>
      </c>
      <c r="AG1255" s="221">
        <v>2</v>
      </c>
      <c r="AH1255" s="221">
        <v>119</v>
      </c>
      <c r="AI1255" s="221">
        <v>53</v>
      </c>
      <c r="AJ1255" s="210">
        <v>1435</v>
      </c>
      <c r="AK1255" s="221">
        <v>0</v>
      </c>
      <c r="AL1255" s="221">
        <v>403</v>
      </c>
      <c r="AM1255" s="152">
        <v>1030</v>
      </c>
      <c r="AN1255" s="219">
        <v>982</v>
      </c>
      <c r="AO1255" s="221">
        <v>644</v>
      </c>
      <c r="AP1255" s="210">
        <v>1218</v>
      </c>
      <c r="AQ1255" s="221">
        <v>138</v>
      </c>
      <c r="AR1255" s="221">
        <v>12</v>
      </c>
      <c r="AS1255" s="219">
        <v>558</v>
      </c>
      <c r="AT1255" s="152">
        <v>1336</v>
      </c>
      <c r="AU1255" s="219">
        <v>8</v>
      </c>
      <c r="AV1255" s="219">
        <v>110</v>
      </c>
      <c r="AW1255" s="210">
        <v>1338</v>
      </c>
      <c r="AX1255" s="221">
        <v>674</v>
      </c>
      <c r="AY1255" s="221">
        <v>0</v>
      </c>
      <c r="AZ1255" s="274">
        <v>15</v>
      </c>
      <c r="BA1255" s="141">
        <v>1893</v>
      </c>
      <c r="BB1255" s="274">
        <v>5</v>
      </c>
      <c r="BC1255" s="274">
        <v>99</v>
      </c>
      <c r="BD1255" s="210">
        <v>895</v>
      </c>
      <c r="BE1255" s="221">
        <v>1117</v>
      </c>
      <c r="BF1255" s="152">
        <v>1586</v>
      </c>
      <c r="BG1255" s="219">
        <v>426</v>
      </c>
      <c r="BH1255" s="221">
        <v>2</v>
      </c>
      <c r="BI1255" s="152">
        <v>667</v>
      </c>
      <c r="BJ1255" s="152">
        <v>1345</v>
      </c>
      <c r="BK1255" s="210">
        <v>909</v>
      </c>
      <c r="BL1255" s="210">
        <v>221</v>
      </c>
      <c r="BM1255" s="210">
        <v>684</v>
      </c>
      <c r="BN1255" s="221">
        <v>52</v>
      </c>
      <c r="BO1255" s="221">
        <v>146</v>
      </c>
    </row>
    <row r="1256" spans="1:67" s="53" customFormat="1" x14ac:dyDescent="0.25">
      <c r="A1256" s="53" t="s">
        <v>98</v>
      </c>
      <c r="H1256" s="179">
        <v>45418</v>
      </c>
      <c r="I1256" s="219">
        <f t="shared" ref="I1256" si="2970">I1255+J1256</f>
        <v>2012</v>
      </c>
      <c r="J1256" s="152">
        <v>0</v>
      </c>
      <c r="K1256" s="216">
        <f t="shared" ref="K1256" si="2971">I1256*100000/620249</f>
        <v>324.38585148867634</v>
      </c>
      <c r="L1256" s="265">
        <f t="shared" ref="L1256" si="2972">(I1256*100/I1255)-100</f>
        <v>0</v>
      </c>
      <c r="M1256" s="219">
        <v>0</v>
      </c>
      <c r="N1256" s="210">
        <v>2009</v>
      </c>
      <c r="O1256" s="210">
        <v>3</v>
      </c>
      <c r="P1256" s="152">
        <v>904</v>
      </c>
      <c r="Q1256" s="152">
        <f t="shared" ref="Q1256" si="2973">(I1256-P1256)</f>
        <v>1108</v>
      </c>
      <c r="R1256" s="221">
        <v>0</v>
      </c>
      <c r="S1256" s="210">
        <v>109</v>
      </c>
      <c r="T1256" s="221">
        <v>28</v>
      </c>
      <c r="U1256" s="210">
        <v>1680</v>
      </c>
      <c r="V1256" s="221">
        <v>7</v>
      </c>
      <c r="W1256" s="221">
        <v>2</v>
      </c>
      <c r="X1256" s="221">
        <v>186</v>
      </c>
      <c r="Y1256" s="219">
        <v>0</v>
      </c>
      <c r="Z1256" s="219">
        <v>1</v>
      </c>
      <c r="AA1256" s="219">
        <v>1</v>
      </c>
      <c r="AB1256" s="219">
        <v>0</v>
      </c>
      <c r="AC1256" s="219">
        <v>9</v>
      </c>
      <c r="AD1256" s="219">
        <v>119</v>
      </c>
      <c r="AE1256" s="152">
        <v>441</v>
      </c>
      <c r="AF1256" s="152">
        <v>1441</v>
      </c>
      <c r="AG1256" s="221">
        <v>2</v>
      </c>
      <c r="AH1256" s="221">
        <v>119</v>
      </c>
      <c r="AI1256" s="221">
        <v>53</v>
      </c>
      <c r="AJ1256" s="210">
        <v>1435</v>
      </c>
      <c r="AK1256" s="221">
        <v>0</v>
      </c>
      <c r="AL1256" s="221">
        <v>403</v>
      </c>
      <c r="AM1256" s="152">
        <v>1030</v>
      </c>
      <c r="AN1256" s="219">
        <v>982</v>
      </c>
      <c r="AO1256" s="221">
        <v>644</v>
      </c>
      <c r="AP1256" s="210">
        <v>1218</v>
      </c>
      <c r="AQ1256" s="221">
        <v>138</v>
      </c>
      <c r="AR1256" s="221">
        <v>12</v>
      </c>
      <c r="AS1256" s="219">
        <v>558</v>
      </c>
      <c r="AT1256" s="152">
        <v>1336</v>
      </c>
      <c r="AU1256" s="219">
        <v>8</v>
      </c>
      <c r="AV1256" s="219">
        <v>110</v>
      </c>
      <c r="AW1256" s="210">
        <v>1338</v>
      </c>
      <c r="AX1256" s="221">
        <v>674</v>
      </c>
      <c r="AY1256" s="221">
        <v>0</v>
      </c>
      <c r="AZ1256" s="274">
        <v>15</v>
      </c>
      <c r="BA1256" s="141">
        <v>1893</v>
      </c>
      <c r="BB1256" s="274">
        <v>5</v>
      </c>
      <c r="BC1256" s="274">
        <v>99</v>
      </c>
      <c r="BD1256" s="210">
        <v>895</v>
      </c>
      <c r="BE1256" s="221">
        <v>1117</v>
      </c>
      <c r="BF1256" s="152">
        <v>1586</v>
      </c>
      <c r="BG1256" s="219">
        <v>426</v>
      </c>
      <c r="BH1256" s="221">
        <v>2</v>
      </c>
      <c r="BI1256" s="152">
        <v>667</v>
      </c>
      <c r="BJ1256" s="152">
        <v>1345</v>
      </c>
      <c r="BK1256" s="210">
        <v>909</v>
      </c>
      <c r="BL1256" s="210">
        <v>221</v>
      </c>
      <c r="BM1256" s="210">
        <v>684</v>
      </c>
      <c r="BN1256" s="221">
        <v>52</v>
      </c>
      <c r="BO1256" s="221">
        <v>146</v>
      </c>
    </row>
    <row r="1257" spans="1:67" s="53" customFormat="1" x14ac:dyDescent="0.25">
      <c r="A1257" s="53" t="s">
        <v>98</v>
      </c>
      <c r="H1257" s="179">
        <v>45419</v>
      </c>
      <c r="I1257" s="219">
        <f t="shared" ref="I1257" si="2974">I1256+J1257</f>
        <v>2012</v>
      </c>
      <c r="J1257" s="152">
        <v>0</v>
      </c>
      <c r="K1257" s="216">
        <f t="shared" ref="K1257" si="2975">I1257*100000/620249</f>
        <v>324.38585148867634</v>
      </c>
      <c r="L1257" s="265">
        <f t="shared" ref="L1257" si="2976">(I1257*100/I1256)-100</f>
        <v>0</v>
      </c>
      <c r="M1257" s="219">
        <v>0</v>
      </c>
      <c r="N1257" s="210">
        <v>2009</v>
      </c>
      <c r="O1257" s="210">
        <v>3</v>
      </c>
      <c r="P1257" s="152">
        <v>904</v>
      </c>
      <c r="Q1257" s="152">
        <f t="shared" ref="Q1257" si="2977">(I1257-P1257)</f>
        <v>1108</v>
      </c>
      <c r="R1257" s="221">
        <v>0</v>
      </c>
      <c r="S1257" s="210">
        <v>109</v>
      </c>
      <c r="T1257" s="221">
        <v>28</v>
      </c>
      <c r="U1257" s="210">
        <v>1680</v>
      </c>
      <c r="V1257" s="221">
        <v>7</v>
      </c>
      <c r="W1257" s="221">
        <v>2</v>
      </c>
      <c r="X1257" s="221">
        <v>186</v>
      </c>
      <c r="Y1257" s="219">
        <v>0</v>
      </c>
      <c r="Z1257" s="219">
        <v>1</v>
      </c>
      <c r="AA1257" s="219">
        <v>1</v>
      </c>
      <c r="AB1257" s="219">
        <v>0</v>
      </c>
      <c r="AC1257" s="219">
        <v>9</v>
      </c>
      <c r="AD1257" s="219">
        <v>119</v>
      </c>
      <c r="AE1257" s="152">
        <v>441</v>
      </c>
      <c r="AF1257" s="152">
        <v>1441</v>
      </c>
      <c r="AG1257" s="221">
        <v>2</v>
      </c>
      <c r="AH1257" s="221">
        <v>119</v>
      </c>
      <c r="AI1257" s="221">
        <v>53</v>
      </c>
      <c r="AJ1257" s="210">
        <v>1435</v>
      </c>
      <c r="AK1257" s="221">
        <v>0</v>
      </c>
      <c r="AL1257" s="221">
        <v>403</v>
      </c>
      <c r="AM1257" s="152">
        <v>1030</v>
      </c>
      <c r="AN1257" s="219">
        <v>982</v>
      </c>
      <c r="AO1257" s="221">
        <v>644</v>
      </c>
      <c r="AP1257" s="210">
        <v>1218</v>
      </c>
      <c r="AQ1257" s="221">
        <v>138</v>
      </c>
      <c r="AR1257" s="221">
        <v>12</v>
      </c>
      <c r="AS1257" s="219">
        <v>558</v>
      </c>
      <c r="AT1257" s="152">
        <v>1336</v>
      </c>
      <c r="AU1257" s="219">
        <v>8</v>
      </c>
      <c r="AV1257" s="219">
        <v>110</v>
      </c>
      <c r="AW1257" s="210">
        <v>1338</v>
      </c>
      <c r="AX1257" s="221">
        <v>674</v>
      </c>
      <c r="AY1257" s="221">
        <v>0</v>
      </c>
      <c r="AZ1257" s="274">
        <v>15</v>
      </c>
      <c r="BA1257" s="141">
        <v>1893</v>
      </c>
      <c r="BB1257" s="274">
        <v>5</v>
      </c>
      <c r="BC1257" s="274">
        <v>99</v>
      </c>
      <c r="BD1257" s="210">
        <v>895</v>
      </c>
      <c r="BE1257" s="221">
        <v>1117</v>
      </c>
      <c r="BF1257" s="152">
        <v>1586</v>
      </c>
      <c r="BG1257" s="219">
        <v>426</v>
      </c>
      <c r="BH1257" s="221">
        <v>2</v>
      </c>
      <c r="BI1257" s="152">
        <v>667</v>
      </c>
      <c r="BJ1257" s="152">
        <v>1345</v>
      </c>
      <c r="BK1257" s="210">
        <v>909</v>
      </c>
      <c r="BL1257" s="210">
        <v>221</v>
      </c>
      <c r="BM1257" s="210">
        <v>684</v>
      </c>
      <c r="BN1257" s="221">
        <v>52</v>
      </c>
      <c r="BO1257" s="221">
        <v>146</v>
      </c>
    </row>
    <row r="1258" spans="1:67" s="53" customFormat="1" x14ac:dyDescent="0.25">
      <c r="A1258" s="53" t="s">
        <v>98</v>
      </c>
      <c r="H1258" s="179">
        <v>45420</v>
      </c>
      <c r="I1258" s="219">
        <f t="shared" ref="I1258" si="2978">I1257+J1258</f>
        <v>2012</v>
      </c>
      <c r="J1258" s="152">
        <v>0</v>
      </c>
      <c r="K1258" s="216">
        <f t="shared" ref="K1258" si="2979">I1258*100000/620249</f>
        <v>324.38585148867634</v>
      </c>
      <c r="L1258" s="265">
        <f t="shared" ref="L1258" si="2980">(I1258*100/I1257)-100</f>
        <v>0</v>
      </c>
      <c r="M1258" s="219">
        <v>0</v>
      </c>
      <c r="N1258" s="210">
        <v>2009</v>
      </c>
      <c r="O1258" s="210">
        <v>3</v>
      </c>
      <c r="P1258" s="152">
        <v>904</v>
      </c>
      <c r="Q1258" s="152">
        <f t="shared" ref="Q1258" si="2981">(I1258-P1258)</f>
        <v>1108</v>
      </c>
      <c r="R1258" s="221">
        <v>0</v>
      </c>
      <c r="S1258" s="210">
        <v>109</v>
      </c>
      <c r="T1258" s="221">
        <v>28</v>
      </c>
      <c r="U1258" s="210">
        <v>1680</v>
      </c>
      <c r="V1258" s="221">
        <v>7</v>
      </c>
      <c r="W1258" s="221">
        <v>2</v>
      </c>
      <c r="X1258" s="221">
        <v>186</v>
      </c>
      <c r="Y1258" s="219">
        <v>0</v>
      </c>
      <c r="Z1258" s="219">
        <v>1</v>
      </c>
      <c r="AA1258" s="219">
        <v>1</v>
      </c>
      <c r="AB1258" s="219">
        <v>0</v>
      </c>
      <c r="AC1258" s="219">
        <v>9</v>
      </c>
      <c r="AD1258" s="219">
        <v>119</v>
      </c>
      <c r="AE1258" s="152">
        <v>441</v>
      </c>
      <c r="AF1258" s="152">
        <v>1441</v>
      </c>
      <c r="AG1258" s="221">
        <v>2</v>
      </c>
      <c r="AH1258" s="221">
        <v>119</v>
      </c>
      <c r="AI1258" s="221">
        <v>53</v>
      </c>
      <c r="AJ1258" s="210">
        <v>1435</v>
      </c>
      <c r="AK1258" s="221">
        <v>0</v>
      </c>
      <c r="AL1258" s="221">
        <v>403</v>
      </c>
      <c r="AM1258" s="152">
        <v>1030</v>
      </c>
      <c r="AN1258" s="219">
        <v>982</v>
      </c>
      <c r="AO1258" s="221">
        <v>644</v>
      </c>
      <c r="AP1258" s="210">
        <v>1218</v>
      </c>
      <c r="AQ1258" s="221">
        <v>138</v>
      </c>
      <c r="AR1258" s="221">
        <v>12</v>
      </c>
      <c r="AS1258" s="219">
        <v>558</v>
      </c>
      <c r="AT1258" s="152">
        <v>1336</v>
      </c>
      <c r="AU1258" s="219">
        <v>8</v>
      </c>
      <c r="AV1258" s="219">
        <v>110</v>
      </c>
      <c r="AW1258" s="210">
        <v>1338</v>
      </c>
      <c r="AX1258" s="221">
        <v>674</v>
      </c>
      <c r="AY1258" s="221">
        <v>0</v>
      </c>
      <c r="AZ1258" s="274">
        <v>15</v>
      </c>
      <c r="BA1258" s="141">
        <v>1893</v>
      </c>
      <c r="BB1258" s="274">
        <v>5</v>
      </c>
      <c r="BC1258" s="274">
        <v>99</v>
      </c>
      <c r="BD1258" s="210">
        <v>895</v>
      </c>
      <c r="BE1258" s="221">
        <v>1117</v>
      </c>
      <c r="BF1258" s="152">
        <v>1586</v>
      </c>
      <c r="BG1258" s="219">
        <v>426</v>
      </c>
      <c r="BH1258" s="221">
        <v>2</v>
      </c>
      <c r="BI1258" s="152">
        <v>667</v>
      </c>
      <c r="BJ1258" s="152">
        <v>1345</v>
      </c>
      <c r="BK1258" s="210">
        <v>909</v>
      </c>
      <c r="BL1258" s="210">
        <v>221</v>
      </c>
      <c r="BM1258" s="210">
        <v>684</v>
      </c>
      <c r="BN1258" s="221">
        <v>52</v>
      </c>
      <c r="BO1258" s="221">
        <v>146</v>
      </c>
    </row>
    <row r="1259" spans="1:67" s="53" customFormat="1" x14ac:dyDescent="0.25">
      <c r="A1259" s="53" t="s">
        <v>98</v>
      </c>
      <c r="H1259" s="179">
        <v>45421</v>
      </c>
      <c r="I1259" s="219">
        <f t="shared" ref="I1259" si="2982">I1258+J1259</f>
        <v>2012</v>
      </c>
      <c r="J1259" s="152">
        <v>0</v>
      </c>
      <c r="K1259" s="216">
        <f t="shared" ref="K1259" si="2983">I1259*100000/620249</f>
        <v>324.38585148867634</v>
      </c>
      <c r="L1259" s="265">
        <f t="shared" ref="L1259" si="2984">(I1259*100/I1258)-100</f>
        <v>0</v>
      </c>
      <c r="M1259" s="219">
        <v>0</v>
      </c>
      <c r="N1259" s="210">
        <v>2009</v>
      </c>
      <c r="O1259" s="210">
        <v>3</v>
      </c>
      <c r="P1259" s="152">
        <v>904</v>
      </c>
      <c r="Q1259" s="152">
        <f t="shared" ref="Q1259" si="2985">(I1259-P1259)</f>
        <v>1108</v>
      </c>
      <c r="R1259" s="221">
        <v>0</v>
      </c>
      <c r="S1259" s="210">
        <v>109</v>
      </c>
      <c r="T1259" s="221">
        <v>28</v>
      </c>
      <c r="U1259" s="210">
        <v>1680</v>
      </c>
      <c r="V1259" s="221">
        <v>7</v>
      </c>
      <c r="W1259" s="221">
        <v>2</v>
      </c>
      <c r="X1259" s="221">
        <v>186</v>
      </c>
      <c r="Y1259" s="219">
        <v>0</v>
      </c>
      <c r="Z1259" s="219">
        <v>1</v>
      </c>
      <c r="AA1259" s="219">
        <v>1</v>
      </c>
      <c r="AB1259" s="219">
        <v>0</v>
      </c>
      <c r="AC1259" s="219">
        <v>9</v>
      </c>
      <c r="AD1259" s="219">
        <v>119</v>
      </c>
      <c r="AE1259" s="152">
        <v>441</v>
      </c>
      <c r="AF1259" s="152">
        <v>1441</v>
      </c>
      <c r="AG1259" s="221">
        <v>2</v>
      </c>
      <c r="AH1259" s="221">
        <v>119</v>
      </c>
      <c r="AI1259" s="221">
        <v>53</v>
      </c>
      <c r="AJ1259" s="210">
        <v>1435</v>
      </c>
      <c r="AK1259" s="221">
        <v>0</v>
      </c>
      <c r="AL1259" s="221">
        <v>403</v>
      </c>
      <c r="AM1259" s="152">
        <v>1030</v>
      </c>
      <c r="AN1259" s="219">
        <v>982</v>
      </c>
      <c r="AO1259" s="221">
        <v>644</v>
      </c>
      <c r="AP1259" s="210">
        <v>1218</v>
      </c>
      <c r="AQ1259" s="221">
        <v>138</v>
      </c>
      <c r="AR1259" s="221">
        <v>12</v>
      </c>
      <c r="AS1259" s="219">
        <v>558</v>
      </c>
      <c r="AT1259" s="152">
        <v>1336</v>
      </c>
      <c r="AU1259" s="219">
        <v>8</v>
      </c>
      <c r="AV1259" s="219">
        <v>110</v>
      </c>
      <c r="AW1259" s="210">
        <v>1338</v>
      </c>
      <c r="AX1259" s="221">
        <v>674</v>
      </c>
      <c r="AY1259" s="221">
        <v>0</v>
      </c>
      <c r="AZ1259" s="274">
        <v>15</v>
      </c>
      <c r="BA1259" s="141">
        <v>1893</v>
      </c>
      <c r="BB1259" s="274">
        <v>5</v>
      </c>
      <c r="BC1259" s="274">
        <v>99</v>
      </c>
      <c r="BD1259" s="210">
        <v>895</v>
      </c>
      <c r="BE1259" s="221">
        <v>1117</v>
      </c>
      <c r="BF1259" s="152">
        <v>1586</v>
      </c>
      <c r="BG1259" s="219">
        <v>426</v>
      </c>
      <c r="BH1259" s="221">
        <v>2</v>
      </c>
      <c r="BI1259" s="152">
        <v>667</v>
      </c>
      <c r="BJ1259" s="152">
        <v>1345</v>
      </c>
      <c r="BK1259" s="210">
        <v>909</v>
      </c>
      <c r="BL1259" s="210">
        <v>221</v>
      </c>
      <c r="BM1259" s="210">
        <v>684</v>
      </c>
      <c r="BN1259" s="221">
        <v>52</v>
      </c>
      <c r="BO1259" s="221">
        <v>146</v>
      </c>
    </row>
    <row r="1260" spans="1:67" s="53" customFormat="1" x14ac:dyDescent="0.25">
      <c r="A1260" s="53" t="s">
        <v>98</v>
      </c>
      <c r="H1260" s="179">
        <v>45422</v>
      </c>
      <c r="I1260" s="219">
        <f t="shared" ref="I1260" si="2986">I1259+J1260</f>
        <v>2012</v>
      </c>
      <c r="J1260" s="152">
        <v>0</v>
      </c>
      <c r="K1260" s="216">
        <f t="shared" ref="K1260" si="2987">I1260*100000/620249</f>
        <v>324.38585148867634</v>
      </c>
      <c r="L1260" s="265">
        <f t="shared" ref="L1260" si="2988">(I1260*100/I1259)-100</f>
        <v>0</v>
      </c>
      <c r="M1260" s="219">
        <v>0</v>
      </c>
      <c r="N1260" s="210">
        <v>2009</v>
      </c>
      <c r="O1260" s="210">
        <v>3</v>
      </c>
      <c r="P1260" s="152">
        <v>904</v>
      </c>
      <c r="Q1260" s="152">
        <f t="shared" ref="Q1260" si="2989">(I1260-P1260)</f>
        <v>1108</v>
      </c>
      <c r="R1260" s="221">
        <v>0</v>
      </c>
      <c r="S1260" s="210">
        <v>109</v>
      </c>
      <c r="T1260" s="221">
        <v>28</v>
      </c>
      <c r="U1260" s="210">
        <v>1680</v>
      </c>
      <c r="V1260" s="221">
        <v>7</v>
      </c>
      <c r="W1260" s="221">
        <v>2</v>
      </c>
      <c r="X1260" s="221">
        <v>186</v>
      </c>
      <c r="Y1260" s="219">
        <v>0</v>
      </c>
      <c r="Z1260" s="219">
        <v>1</v>
      </c>
      <c r="AA1260" s="219">
        <v>1</v>
      </c>
      <c r="AB1260" s="219">
        <v>0</v>
      </c>
      <c r="AC1260" s="219">
        <v>9</v>
      </c>
      <c r="AD1260" s="219">
        <v>119</v>
      </c>
      <c r="AE1260" s="152">
        <v>441</v>
      </c>
      <c r="AF1260" s="152">
        <v>1441</v>
      </c>
      <c r="AG1260" s="221">
        <v>2</v>
      </c>
      <c r="AH1260" s="221">
        <v>119</v>
      </c>
      <c r="AI1260" s="221">
        <v>53</v>
      </c>
      <c r="AJ1260" s="210">
        <v>1435</v>
      </c>
      <c r="AK1260" s="221">
        <v>0</v>
      </c>
      <c r="AL1260" s="221">
        <v>403</v>
      </c>
      <c r="AM1260" s="152">
        <v>1030</v>
      </c>
      <c r="AN1260" s="219">
        <v>982</v>
      </c>
      <c r="AO1260" s="221">
        <v>644</v>
      </c>
      <c r="AP1260" s="210">
        <v>1218</v>
      </c>
      <c r="AQ1260" s="221">
        <v>138</v>
      </c>
      <c r="AR1260" s="221">
        <v>12</v>
      </c>
      <c r="AS1260" s="219">
        <v>558</v>
      </c>
      <c r="AT1260" s="152">
        <v>1336</v>
      </c>
      <c r="AU1260" s="219">
        <v>8</v>
      </c>
      <c r="AV1260" s="219">
        <v>110</v>
      </c>
      <c r="AW1260" s="210">
        <v>1338</v>
      </c>
      <c r="AX1260" s="221">
        <v>674</v>
      </c>
      <c r="AY1260" s="221">
        <v>0</v>
      </c>
      <c r="AZ1260" s="274">
        <v>15</v>
      </c>
      <c r="BA1260" s="141">
        <v>1893</v>
      </c>
      <c r="BB1260" s="274">
        <v>5</v>
      </c>
      <c r="BC1260" s="274">
        <v>99</v>
      </c>
      <c r="BD1260" s="210">
        <v>895</v>
      </c>
      <c r="BE1260" s="221">
        <v>1117</v>
      </c>
      <c r="BF1260" s="152">
        <v>1586</v>
      </c>
      <c r="BG1260" s="219">
        <v>426</v>
      </c>
      <c r="BH1260" s="221">
        <v>2</v>
      </c>
      <c r="BI1260" s="152">
        <v>667</v>
      </c>
      <c r="BJ1260" s="152">
        <v>1345</v>
      </c>
      <c r="BK1260" s="210">
        <v>909</v>
      </c>
      <c r="BL1260" s="210">
        <v>221</v>
      </c>
      <c r="BM1260" s="210">
        <v>684</v>
      </c>
      <c r="BN1260" s="221">
        <v>52</v>
      </c>
      <c r="BO1260" s="221">
        <v>146</v>
      </c>
    </row>
    <row r="1261" spans="1:67" s="53" customFormat="1" x14ac:dyDescent="0.25">
      <c r="A1261" s="53" t="s">
        <v>98</v>
      </c>
      <c r="H1261" s="179">
        <v>45423</v>
      </c>
      <c r="I1261" s="219">
        <f t="shared" ref="I1261" si="2990">I1260+J1261</f>
        <v>2012</v>
      </c>
      <c r="J1261" s="152">
        <v>0</v>
      </c>
      <c r="K1261" s="216">
        <f t="shared" ref="K1261" si="2991">I1261*100000/620249</f>
        <v>324.38585148867634</v>
      </c>
      <c r="L1261" s="265">
        <f t="shared" ref="L1261" si="2992">(I1261*100/I1260)-100</f>
        <v>0</v>
      </c>
      <c r="M1261" s="219">
        <v>0</v>
      </c>
      <c r="N1261" s="210">
        <v>2009</v>
      </c>
      <c r="O1261" s="210">
        <v>3</v>
      </c>
      <c r="P1261" s="152">
        <v>904</v>
      </c>
      <c r="Q1261" s="152">
        <f t="shared" ref="Q1261" si="2993">(I1261-P1261)</f>
        <v>1108</v>
      </c>
      <c r="R1261" s="221">
        <v>0</v>
      </c>
      <c r="S1261" s="210">
        <v>109</v>
      </c>
      <c r="T1261" s="221">
        <v>28</v>
      </c>
      <c r="U1261" s="210">
        <v>1680</v>
      </c>
      <c r="V1261" s="221">
        <v>7</v>
      </c>
      <c r="W1261" s="221">
        <v>2</v>
      </c>
      <c r="X1261" s="221">
        <v>186</v>
      </c>
      <c r="Y1261" s="219">
        <v>0</v>
      </c>
      <c r="Z1261" s="219">
        <v>1</v>
      </c>
      <c r="AA1261" s="219">
        <v>1</v>
      </c>
      <c r="AB1261" s="219">
        <v>0</v>
      </c>
      <c r="AC1261" s="219">
        <v>9</v>
      </c>
      <c r="AD1261" s="219">
        <v>119</v>
      </c>
      <c r="AE1261" s="152">
        <v>441</v>
      </c>
      <c r="AF1261" s="152">
        <v>1441</v>
      </c>
      <c r="AG1261" s="221">
        <v>2</v>
      </c>
      <c r="AH1261" s="221">
        <v>119</v>
      </c>
      <c r="AI1261" s="221">
        <v>53</v>
      </c>
      <c r="AJ1261" s="210">
        <v>1435</v>
      </c>
      <c r="AK1261" s="221">
        <v>0</v>
      </c>
      <c r="AL1261" s="221">
        <v>403</v>
      </c>
      <c r="AM1261" s="152">
        <v>1030</v>
      </c>
      <c r="AN1261" s="219">
        <v>982</v>
      </c>
      <c r="AO1261" s="221">
        <v>644</v>
      </c>
      <c r="AP1261" s="210">
        <v>1218</v>
      </c>
      <c r="AQ1261" s="221">
        <v>138</v>
      </c>
      <c r="AR1261" s="221">
        <v>12</v>
      </c>
      <c r="AS1261" s="219">
        <v>558</v>
      </c>
      <c r="AT1261" s="152">
        <v>1336</v>
      </c>
      <c r="AU1261" s="219">
        <v>8</v>
      </c>
      <c r="AV1261" s="219">
        <v>110</v>
      </c>
      <c r="AW1261" s="210">
        <v>1338</v>
      </c>
      <c r="AX1261" s="221">
        <v>674</v>
      </c>
      <c r="AY1261" s="221">
        <v>0</v>
      </c>
      <c r="AZ1261" s="274">
        <v>15</v>
      </c>
      <c r="BA1261" s="141">
        <v>1893</v>
      </c>
      <c r="BB1261" s="274">
        <v>5</v>
      </c>
      <c r="BC1261" s="274">
        <v>99</v>
      </c>
      <c r="BD1261" s="210">
        <v>895</v>
      </c>
      <c r="BE1261" s="221">
        <v>1117</v>
      </c>
      <c r="BF1261" s="152">
        <v>1586</v>
      </c>
      <c r="BG1261" s="219">
        <v>426</v>
      </c>
      <c r="BH1261" s="221">
        <v>2</v>
      </c>
      <c r="BI1261" s="152">
        <v>667</v>
      </c>
      <c r="BJ1261" s="152">
        <v>1345</v>
      </c>
      <c r="BK1261" s="210">
        <v>909</v>
      </c>
      <c r="BL1261" s="210">
        <v>221</v>
      </c>
      <c r="BM1261" s="210">
        <v>684</v>
      </c>
      <c r="BN1261" s="221">
        <v>52</v>
      </c>
      <c r="BO1261" s="221">
        <v>146</v>
      </c>
    </row>
    <row r="1262" spans="1:67" s="53" customFormat="1" x14ac:dyDescent="0.25">
      <c r="A1262" s="53" t="s">
        <v>98</v>
      </c>
      <c r="H1262" s="179">
        <v>45424</v>
      </c>
      <c r="I1262" s="219">
        <f t="shared" ref="I1262" si="2994">I1261+J1262</f>
        <v>2012</v>
      </c>
      <c r="J1262" s="152">
        <v>0</v>
      </c>
      <c r="K1262" s="216">
        <f t="shared" ref="K1262" si="2995">I1262*100000/620249</f>
        <v>324.38585148867634</v>
      </c>
      <c r="L1262" s="265">
        <f t="shared" ref="L1262" si="2996">(I1262*100/I1261)-100</f>
        <v>0</v>
      </c>
      <c r="M1262" s="219">
        <v>0</v>
      </c>
      <c r="N1262" s="210">
        <v>2009</v>
      </c>
      <c r="O1262" s="210">
        <v>3</v>
      </c>
      <c r="P1262" s="152">
        <v>904</v>
      </c>
      <c r="Q1262" s="152">
        <f t="shared" ref="Q1262" si="2997">(I1262-P1262)</f>
        <v>1108</v>
      </c>
      <c r="R1262" s="221">
        <v>0</v>
      </c>
      <c r="S1262" s="210">
        <v>109</v>
      </c>
      <c r="T1262" s="221">
        <v>28</v>
      </c>
      <c r="U1262" s="210">
        <v>1680</v>
      </c>
      <c r="V1262" s="221">
        <v>7</v>
      </c>
      <c r="W1262" s="221">
        <v>2</v>
      </c>
      <c r="X1262" s="221">
        <v>186</v>
      </c>
      <c r="Y1262" s="219">
        <v>0</v>
      </c>
      <c r="Z1262" s="219">
        <v>1</v>
      </c>
      <c r="AA1262" s="219">
        <v>1</v>
      </c>
      <c r="AB1262" s="219">
        <v>0</v>
      </c>
      <c r="AC1262" s="219">
        <v>9</v>
      </c>
      <c r="AD1262" s="219">
        <v>119</v>
      </c>
      <c r="AE1262" s="152">
        <v>441</v>
      </c>
      <c r="AF1262" s="152">
        <v>1441</v>
      </c>
      <c r="AG1262" s="221">
        <v>2</v>
      </c>
      <c r="AH1262" s="221">
        <v>119</v>
      </c>
      <c r="AI1262" s="221">
        <v>53</v>
      </c>
      <c r="AJ1262" s="210">
        <v>1435</v>
      </c>
      <c r="AK1262" s="221">
        <v>0</v>
      </c>
      <c r="AL1262" s="221">
        <v>403</v>
      </c>
      <c r="AM1262" s="152">
        <v>1030</v>
      </c>
      <c r="AN1262" s="219">
        <v>982</v>
      </c>
      <c r="AO1262" s="221">
        <v>644</v>
      </c>
      <c r="AP1262" s="210">
        <v>1218</v>
      </c>
      <c r="AQ1262" s="221">
        <v>138</v>
      </c>
      <c r="AR1262" s="221">
        <v>12</v>
      </c>
      <c r="AS1262" s="219">
        <v>558</v>
      </c>
      <c r="AT1262" s="152">
        <v>1336</v>
      </c>
      <c r="AU1262" s="219">
        <v>8</v>
      </c>
      <c r="AV1262" s="219">
        <v>110</v>
      </c>
      <c r="AW1262" s="210">
        <v>1338</v>
      </c>
      <c r="AX1262" s="221">
        <v>674</v>
      </c>
      <c r="AY1262" s="221">
        <v>0</v>
      </c>
      <c r="AZ1262" s="274">
        <v>15</v>
      </c>
      <c r="BA1262" s="141">
        <v>1893</v>
      </c>
      <c r="BB1262" s="274">
        <v>5</v>
      </c>
      <c r="BC1262" s="274">
        <v>99</v>
      </c>
      <c r="BD1262" s="210">
        <v>895</v>
      </c>
      <c r="BE1262" s="221">
        <v>1117</v>
      </c>
      <c r="BF1262" s="152">
        <v>1586</v>
      </c>
      <c r="BG1262" s="219">
        <v>426</v>
      </c>
      <c r="BH1262" s="221">
        <v>2</v>
      </c>
      <c r="BI1262" s="152">
        <v>667</v>
      </c>
      <c r="BJ1262" s="152">
        <v>1345</v>
      </c>
      <c r="BK1262" s="210">
        <v>909</v>
      </c>
      <c r="BL1262" s="210">
        <v>221</v>
      </c>
      <c r="BM1262" s="210">
        <v>684</v>
      </c>
      <c r="BN1262" s="221">
        <v>52</v>
      </c>
      <c r="BO1262" s="221">
        <v>146</v>
      </c>
    </row>
    <row r="1263" spans="1:67" s="53" customFormat="1" x14ac:dyDescent="0.25">
      <c r="A1263" s="53" t="s">
        <v>98</v>
      </c>
      <c r="H1263" s="179">
        <v>45425</v>
      </c>
      <c r="I1263" s="219">
        <f t="shared" ref="I1263" si="2998">I1262+J1263</f>
        <v>2012</v>
      </c>
      <c r="J1263" s="152">
        <v>0</v>
      </c>
      <c r="K1263" s="216">
        <f t="shared" ref="K1263" si="2999">I1263*100000/620249</f>
        <v>324.38585148867634</v>
      </c>
      <c r="L1263" s="265">
        <f t="shared" ref="L1263" si="3000">(I1263*100/I1262)-100</f>
        <v>0</v>
      </c>
      <c r="M1263" s="219">
        <v>0</v>
      </c>
      <c r="N1263" s="210">
        <v>2009</v>
      </c>
      <c r="O1263" s="210">
        <v>3</v>
      </c>
      <c r="P1263" s="152">
        <v>904</v>
      </c>
      <c r="Q1263" s="152">
        <f t="shared" ref="Q1263" si="3001">(I1263-P1263)</f>
        <v>1108</v>
      </c>
      <c r="R1263" s="221">
        <v>0</v>
      </c>
      <c r="S1263" s="210">
        <v>109</v>
      </c>
      <c r="T1263" s="221">
        <v>28</v>
      </c>
      <c r="U1263" s="210">
        <v>1680</v>
      </c>
      <c r="V1263" s="221">
        <v>7</v>
      </c>
      <c r="W1263" s="221">
        <v>2</v>
      </c>
      <c r="X1263" s="221">
        <v>186</v>
      </c>
      <c r="Y1263" s="219">
        <v>0</v>
      </c>
      <c r="Z1263" s="219">
        <v>1</v>
      </c>
      <c r="AA1263" s="219">
        <v>1</v>
      </c>
      <c r="AB1263" s="219">
        <v>0</v>
      </c>
      <c r="AC1263" s="219">
        <v>9</v>
      </c>
      <c r="AD1263" s="219">
        <v>119</v>
      </c>
      <c r="AE1263" s="152">
        <v>441</v>
      </c>
      <c r="AF1263" s="152">
        <v>1441</v>
      </c>
      <c r="AG1263" s="221">
        <v>2</v>
      </c>
      <c r="AH1263" s="221">
        <v>119</v>
      </c>
      <c r="AI1263" s="221">
        <v>53</v>
      </c>
      <c r="AJ1263" s="210">
        <v>1435</v>
      </c>
      <c r="AK1263" s="221">
        <v>0</v>
      </c>
      <c r="AL1263" s="221">
        <v>403</v>
      </c>
      <c r="AM1263" s="152">
        <v>1030</v>
      </c>
      <c r="AN1263" s="219">
        <v>982</v>
      </c>
      <c r="AO1263" s="221">
        <v>644</v>
      </c>
      <c r="AP1263" s="210">
        <v>1218</v>
      </c>
      <c r="AQ1263" s="221">
        <v>138</v>
      </c>
      <c r="AR1263" s="221">
        <v>12</v>
      </c>
      <c r="AS1263" s="219">
        <v>558</v>
      </c>
      <c r="AT1263" s="152">
        <v>1336</v>
      </c>
      <c r="AU1263" s="219">
        <v>8</v>
      </c>
      <c r="AV1263" s="219">
        <v>110</v>
      </c>
      <c r="AW1263" s="210">
        <v>1338</v>
      </c>
      <c r="AX1263" s="221">
        <v>674</v>
      </c>
      <c r="AY1263" s="221">
        <v>0</v>
      </c>
      <c r="AZ1263" s="274">
        <v>15</v>
      </c>
      <c r="BA1263" s="141">
        <v>1893</v>
      </c>
      <c r="BB1263" s="274">
        <v>5</v>
      </c>
      <c r="BC1263" s="274">
        <v>99</v>
      </c>
      <c r="BD1263" s="210">
        <v>895</v>
      </c>
      <c r="BE1263" s="221">
        <v>1117</v>
      </c>
      <c r="BF1263" s="152">
        <v>1586</v>
      </c>
      <c r="BG1263" s="219">
        <v>426</v>
      </c>
      <c r="BH1263" s="221">
        <v>2</v>
      </c>
      <c r="BI1263" s="152">
        <v>667</v>
      </c>
      <c r="BJ1263" s="152">
        <v>1345</v>
      </c>
      <c r="BK1263" s="210">
        <v>909</v>
      </c>
      <c r="BL1263" s="210">
        <v>221</v>
      </c>
      <c r="BM1263" s="210">
        <v>684</v>
      </c>
      <c r="BN1263" s="221">
        <v>52</v>
      </c>
      <c r="BO1263" s="221">
        <v>146</v>
      </c>
    </row>
    <row r="1264" spans="1:67" s="53" customFormat="1" x14ac:dyDescent="0.25">
      <c r="A1264" s="53" t="s">
        <v>98</v>
      </c>
      <c r="H1264" s="179">
        <v>45426</v>
      </c>
      <c r="I1264" s="219">
        <f t="shared" ref="I1264" si="3002">I1263+J1264</f>
        <v>2012</v>
      </c>
      <c r="J1264" s="152">
        <v>0</v>
      </c>
      <c r="K1264" s="216">
        <f t="shared" ref="K1264" si="3003">I1264*100000/620249</f>
        <v>324.38585148867634</v>
      </c>
      <c r="L1264" s="265">
        <f t="shared" ref="L1264" si="3004">(I1264*100/I1263)-100</f>
        <v>0</v>
      </c>
      <c r="M1264" s="219">
        <v>0</v>
      </c>
      <c r="N1264" s="210">
        <v>2009</v>
      </c>
      <c r="O1264" s="210">
        <v>3</v>
      </c>
      <c r="P1264" s="152">
        <v>904</v>
      </c>
      <c r="Q1264" s="152">
        <f t="shared" ref="Q1264" si="3005">(I1264-P1264)</f>
        <v>1108</v>
      </c>
      <c r="R1264" s="221">
        <v>0</v>
      </c>
      <c r="S1264" s="210">
        <v>109</v>
      </c>
      <c r="T1264" s="221">
        <v>28</v>
      </c>
      <c r="U1264" s="210">
        <v>1680</v>
      </c>
      <c r="V1264" s="221">
        <v>7</v>
      </c>
      <c r="W1264" s="221">
        <v>2</v>
      </c>
      <c r="X1264" s="221">
        <v>186</v>
      </c>
      <c r="Y1264" s="219">
        <v>0</v>
      </c>
      <c r="Z1264" s="219">
        <v>1</v>
      </c>
      <c r="AA1264" s="219">
        <v>1</v>
      </c>
      <c r="AB1264" s="219">
        <v>0</v>
      </c>
      <c r="AC1264" s="219">
        <v>9</v>
      </c>
      <c r="AD1264" s="219">
        <v>119</v>
      </c>
      <c r="AE1264" s="152">
        <v>441</v>
      </c>
      <c r="AF1264" s="152">
        <v>1441</v>
      </c>
      <c r="AG1264" s="221">
        <v>2</v>
      </c>
      <c r="AH1264" s="221">
        <v>119</v>
      </c>
      <c r="AI1264" s="221">
        <v>53</v>
      </c>
      <c r="AJ1264" s="210">
        <v>1435</v>
      </c>
      <c r="AK1264" s="221">
        <v>0</v>
      </c>
      <c r="AL1264" s="221">
        <v>403</v>
      </c>
      <c r="AM1264" s="152">
        <v>1030</v>
      </c>
      <c r="AN1264" s="219">
        <v>982</v>
      </c>
      <c r="AO1264" s="221">
        <v>644</v>
      </c>
      <c r="AP1264" s="210">
        <v>1218</v>
      </c>
      <c r="AQ1264" s="221">
        <v>138</v>
      </c>
      <c r="AR1264" s="221">
        <v>12</v>
      </c>
      <c r="AS1264" s="219">
        <v>558</v>
      </c>
      <c r="AT1264" s="152">
        <v>1336</v>
      </c>
      <c r="AU1264" s="219">
        <v>8</v>
      </c>
      <c r="AV1264" s="219">
        <v>110</v>
      </c>
      <c r="AW1264" s="210">
        <v>1338</v>
      </c>
      <c r="AX1264" s="221">
        <v>674</v>
      </c>
      <c r="AY1264" s="221">
        <v>0</v>
      </c>
      <c r="AZ1264" s="274">
        <v>15</v>
      </c>
      <c r="BA1264" s="141">
        <v>1893</v>
      </c>
      <c r="BB1264" s="274">
        <v>5</v>
      </c>
      <c r="BC1264" s="274">
        <v>99</v>
      </c>
      <c r="BD1264" s="210">
        <v>895</v>
      </c>
      <c r="BE1264" s="221">
        <v>1117</v>
      </c>
      <c r="BF1264" s="152">
        <v>1586</v>
      </c>
      <c r="BG1264" s="219">
        <v>426</v>
      </c>
      <c r="BH1264" s="221">
        <v>2</v>
      </c>
      <c r="BI1264" s="152">
        <v>667</v>
      </c>
      <c r="BJ1264" s="152">
        <v>1345</v>
      </c>
      <c r="BK1264" s="210">
        <v>909</v>
      </c>
      <c r="BL1264" s="210">
        <v>221</v>
      </c>
      <c r="BM1264" s="210">
        <v>684</v>
      </c>
      <c r="BN1264" s="221">
        <v>52</v>
      </c>
      <c r="BO1264" s="221">
        <v>146</v>
      </c>
    </row>
    <row r="1265" spans="1:67" s="53" customFormat="1" x14ac:dyDescent="0.25">
      <c r="A1265" s="53" t="s">
        <v>98</v>
      </c>
      <c r="H1265" s="179">
        <v>45427</v>
      </c>
      <c r="I1265" s="219">
        <f t="shared" ref="I1265" si="3006">I1264+J1265</f>
        <v>2012</v>
      </c>
      <c r="J1265" s="152">
        <v>0</v>
      </c>
      <c r="K1265" s="216">
        <f t="shared" ref="K1265" si="3007">I1265*100000/620249</f>
        <v>324.38585148867634</v>
      </c>
      <c r="L1265" s="265">
        <f t="shared" ref="L1265" si="3008">(I1265*100/I1264)-100</f>
        <v>0</v>
      </c>
      <c r="M1265" s="219">
        <v>0</v>
      </c>
      <c r="N1265" s="210">
        <v>2009</v>
      </c>
      <c r="O1265" s="210">
        <v>3</v>
      </c>
      <c r="P1265" s="152">
        <v>904</v>
      </c>
      <c r="Q1265" s="152">
        <f t="shared" ref="Q1265" si="3009">(I1265-P1265)</f>
        <v>1108</v>
      </c>
      <c r="R1265" s="221">
        <v>0</v>
      </c>
      <c r="S1265" s="210">
        <v>109</v>
      </c>
      <c r="T1265" s="221">
        <v>28</v>
      </c>
      <c r="U1265" s="210">
        <v>1680</v>
      </c>
      <c r="V1265" s="221">
        <v>7</v>
      </c>
      <c r="W1265" s="221">
        <v>2</v>
      </c>
      <c r="X1265" s="221">
        <v>186</v>
      </c>
      <c r="Y1265" s="219">
        <v>0</v>
      </c>
      <c r="Z1265" s="219">
        <v>1</v>
      </c>
      <c r="AA1265" s="219">
        <v>1</v>
      </c>
      <c r="AB1265" s="219">
        <v>0</v>
      </c>
      <c r="AC1265" s="219">
        <v>9</v>
      </c>
      <c r="AD1265" s="219">
        <v>119</v>
      </c>
      <c r="AE1265" s="152">
        <v>441</v>
      </c>
      <c r="AF1265" s="152">
        <v>1441</v>
      </c>
      <c r="AG1265" s="221">
        <v>2</v>
      </c>
      <c r="AH1265" s="221">
        <v>119</v>
      </c>
      <c r="AI1265" s="221">
        <v>53</v>
      </c>
      <c r="AJ1265" s="210">
        <v>1435</v>
      </c>
      <c r="AK1265" s="221">
        <v>0</v>
      </c>
      <c r="AL1265" s="221">
        <v>403</v>
      </c>
      <c r="AM1265" s="152">
        <v>1030</v>
      </c>
      <c r="AN1265" s="219">
        <v>982</v>
      </c>
      <c r="AO1265" s="221">
        <v>644</v>
      </c>
      <c r="AP1265" s="210">
        <v>1218</v>
      </c>
      <c r="AQ1265" s="221">
        <v>138</v>
      </c>
      <c r="AR1265" s="221">
        <v>12</v>
      </c>
      <c r="AS1265" s="219">
        <v>558</v>
      </c>
      <c r="AT1265" s="152">
        <v>1336</v>
      </c>
      <c r="AU1265" s="219">
        <v>8</v>
      </c>
      <c r="AV1265" s="219">
        <v>110</v>
      </c>
      <c r="AW1265" s="210">
        <v>1338</v>
      </c>
      <c r="AX1265" s="221">
        <v>674</v>
      </c>
      <c r="AY1265" s="221">
        <v>0</v>
      </c>
      <c r="AZ1265" s="274">
        <v>15</v>
      </c>
      <c r="BA1265" s="141">
        <v>1893</v>
      </c>
      <c r="BB1265" s="274">
        <v>5</v>
      </c>
      <c r="BC1265" s="274">
        <v>99</v>
      </c>
      <c r="BD1265" s="210">
        <v>895</v>
      </c>
      <c r="BE1265" s="221">
        <v>1117</v>
      </c>
      <c r="BF1265" s="152">
        <v>1586</v>
      </c>
      <c r="BG1265" s="219">
        <v>426</v>
      </c>
      <c r="BH1265" s="221">
        <v>2</v>
      </c>
      <c r="BI1265" s="152">
        <v>667</v>
      </c>
      <c r="BJ1265" s="152">
        <v>1345</v>
      </c>
      <c r="BK1265" s="210">
        <v>909</v>
      </c>
      <c r="BL1265" s="210">
        <v>221</v>
      </c>
      <c r="BM1265" s="210">
        <v>684</v>
      </c>
      <c r="BN1265" s="221">
        <v>52</v>
      </c>
      <c r="BO1265" s="221">
        <v>146</v>
      </c>
    </row>
    <row r="1266" spans="1:67" s="53" customFormat="1" x14ac:dyDescent="0.25">
      <c r="A1266" s="53" t="s">
        <v>98</v>
      </c>
      <c r="H1266" s="179">
        <v>45428</v>
      </c>
      <c r="I1266" s="219">
        <f t="shared" ref="I1266" si="3010">I1265+J1266</f>
        <v>2012</v>
      </c>
      <c r="J1266" s="152">
        <v>0</v>
      </c>
      <c r="K1266" s="216">
        <f t="shared" ref="K1266" si="3011">I1266*100000/620249</f>
        <v>324.38585148867634</v>
      </c>
      <c r="L1266" s="265">
        <f t="shared" ref="L1266" si="3012">(I1266*100/I1265)-100</f>
        <v>0</v>
      </c>
      <c r="M1266" s="219">
        <v>0</v>
      </c>
      <c r="N1266" s="210">
        <v>2009</v>
      </c>
      <c r="O1266" s="210">
        <v>3</v>
      </c>
      <c r="P1266" s="152">
        <v>904</v>
      </c>
      <c r="Q1266" s="152">
        <f t="shared" ref="Q1266" si="3013">(I1266-P1266)</f>
        <v>1108</v>
      </c>
      <c r="R1266" s="221">
        <v>0</v>
      </c>
      <c r="S1266" s="210">
        <v>109</v>
      </c>
      <c r="T1266" s="221">
        <v>28</v>
      </c>
      <c r="U1266" s="210">
        <v>1680</v>
      </c>
      <c r="V1266" s="221">
        <v>7</v>
      </c>
      <c r="W1266" s="221">
        <v>2</v>
      </c>
      <c r="X1266" s="221">
        <v>186</v>
      </c>
      <c r="Y1266" s="219">
        <v>0</v>
      </c>
      <c r="Z1266" s="219">
        <v>1</v>
      </c>
      <c r="AA1266" s="219">
        <v>1</v>
      </c>
      <c r="AB1266" s="219">
        <v>0</v>
      </c>
      <c r="AC1266" s="219">
        <v>9</v>
      </c>
      <c r="AD1266" s="219">
        <v>119</v>
      </c>
      <c r="AE1266" s="152">
        <v>441</v>
      </c>
      <c r="AF1266" s="152">
        <v>1441</v>
      </c>
      <c r="AG1266" s="221">
        <v>2</v>
      </c>
      <c r="AH1266" s="221">
        <v>119</v>
      </c>
      <c r="AI1266" s="221">
        <v>53</v>
      </c>
      <c r="AJ1266" s="210">
        <v>1435</v>
      </c>
      <c r="AK1266" s="221">
        <v>0</v>
      </c>
      <c r="AL1266" s="221">
        <v>403</v>
      </c>
      <c r="AM1266" s="152">
        <v>1030</v>
      </c>
      <c r="AN1266" s="219">
        <v>982</v>
      </c>
      <c r="AO1266" s="221">
        <v>644</v>
      </c>
      <c r="AP1266" s="210">
        <v>1218</v>
      </c>
      <c r="AQ1266" s="221">
        <v>138</v>
      </c>
      <c r="AR1266" s="221">
        <v>12</v>
      </c>
      <c r="AS1266" s="219">
        <v>558</v>
      </c>
      <c r="AT1266" s="152">
        <v>1336</v>
      </c>
      <c r="AU1266" s="219">
        <v>8</v>
      </c>
      <c r="AV1266" s="219">
        <v>110</v>
      </c>
      <c r="AW1266" s="210">
        <v>1338</v>
      </c>
      <c r="AX1266" s="221">
        <v>674</v>
      </c>
      <c r="AY1266" s="221">
        <v>0</v>
      </c>
      <c r="AZ1266" s="274">
        <v>15</v>
      </c>
      <c r="BA1266" s="141">
        <v>1893</v>
      </c>
      <c r="BB1266" s="274">
        <v>5</v>
      </c>
      <c r="BC1266" s="274">
        <v>99</v>
      </c>
      <c r="BD1266" s="210">
        <v>895</v>
      </c>
      <c r="BE1266" s="221">
        <v>1117</v>
      </c>
      <c r="BF1266" s="152">
        <v>1586</v>
      </c>
      <c r="BG1266" s="219">
        <v>426</v>
      </c>
      <c r="BH1266" s="221">
        <v>2</v>
      </c>
      <c r="BI1266" s="152">
        <v>667</v>
      </c>
      <c r="BJ1266" s="152">
        <v>1345</v>
      </c>
      <c r="BK1266" s="210">
        <v>909</v>
      </c>
      <c r="BL1266" s="210">
        <v>221</v>
      </c>
      <c r="BM1266" s="210">
        <v>684</v>
      </c>
      <c r="BN1266" s="221">
        <v>52</v>
      </c>
      <c r="BO1266" s="221">
        <v>146</v>
      </c>
    </row>
    <row r="1267" spans="1:67" s="53" customFormat="1" x14ac:dyDescent="0.25">
      <c r="A1267" s="53" t="s">
        <v>98</v>
      </c>
      <c r="H1267" s="179">
        <v>45429</v>
      </c>
      <c r="I1267" s="219">
        <f t="shared" ref="I1267" si="3014">I1266+J1267</f>
        <v>2012</v>
      </c>
      <c r="J1267" s="152">
        <v>0</v>
      </c>
      <c r="K1267" s="216">
        <f t="shared" ref="K1267" si="3015">I1267*100000/620249</f>
        <v>324.38585148867634</v>
      </c>
      <c r="L1267" s="265">
        <f t="shared" ref="L1267" si="3016">(I1267*100/I1266)-100</f>
        <v>0</v>
      </c>
      <c r="M1267" s="219">
        <v>0</v>
      </c>
      <c r="N1267" s="210">
        <v>2009</v>
      </c>
      <c r="O1267" s="210">
        <v>3</v>
      </c>
      <c r="P1267" s="152">
        <v>904</v>
      </c>
      <c r="Q1267" s="152">
        <f t="shared" ref="Q1267" si="3017">(I1267-P1267)</f>
        <v>1108</v>
      </c>
      <c r="R1267" s="221">
        <v>0</v>
      </c>
      <c r="S1267" s="210">
        <v>109</v>
      </c>
      <c r="T1267" s="221">
        <v>28</v>
      </c>
      <c r="U1267" s="210">
        <v>1680</v>
      </c>
      <c r="V1267" s="221">
        <v>7</v>
      </c>
      <c r="W1267" s="221">
        <v>2</v>
      </c>
      <c r="X1267" s="221">
        <v>186</v>
      </c>
      <c r="Y1267" s="219">
        <v>0</v>
      </c>
      <c r="Z1267" s="219">
        <v>1</v>
      </c>
      <c r="AA1267" s="219">
        <v>1</v>
      </c>
      <c r="AB1267" s="219">
        <v>0</v>
      </c>
      <c r="AC1267" s="219">
        <v>9</v>
      </c>
      <c r="AD1267" s="219">
        <v>119</v>
      </c>
      <c r="AE1267" s="152">
        <v>441</v>
      </c>
      <c r="AF1267" s="152">
        <v>1441</v>
      </c>
      <c r="AG1267" s="221">
        <v>2</v>
      </c>
      <c r="AH1267" s="221">
        <v>119</v>
      </c>
      <c r="AI1267" s="221">
        <v>53</v>
      </c>
      <c r="AJ1267" s="210">
        <v>1435</v>
      </c>
      <c r="AK1267" s="221">
        <v>0</v>
      </c>
      <c r="AL1267" s="221">
        <v>403</v>
      </c>
      <c r="AM1267" s="152">
        <v>1030</v>
      </c>
      <c r="AN1267" s="219">
        <v>982</v>
      </c>
      <c r="AO1267" s="221">
        <v>644</v>
      </c>
      <c r="AP1267" s="210">
        <v>1218</v>
      </c>
      <c r="AQ1267" s="221">
        <v>138</v>
      </c>
      <c r="AR1267" s="221">
        <v>12</v>
      </c>
      <c r="AS1267" s="219">
        <v>558</v>
      </c>
      <c r="AT1267" s="152">
        <v>1336</v>
      </c>
      <c r="AU1267" s="219">
        <v>8</v>
      </c>
      <c r="AV1267" s="219">
        <v>110</v>
      </c>
      <c r="AW1267" s="210">
        <v>1338</v>
      </c>
      <c r="AX1267" s="221">
        <v>674</v>
      </c>
      <c r="AY1267" s="221">
        <v>0</v>
      </c>
      <c r="AZ1267" s="274">
        <v>15</v>
      </c>
      <c r="BA1267" s="141">
        <v>1893</v>
      </c>
      <c r="BB1267" s="274">
        <v>5</v>
      </c>
      <c r="BC1267" s="274">
        <v>99</v>
      </c>
      <c r="BD1267" s="210">
        <v>895</v>
      </c>
      <c r="BE1267" s="221">
        <v>1117</v>
      </c>
      <c r="BF1267" s="152">
        <v>1586</v>
      </c>
      <c r="BG1267" s="219">
        <v>426</v>
      </c>
      <c r="BH1267" s="221">
        <v>2</v>
      </c>
      <c r="BI1267" s="152">
        <v>667</v>
      </c>
      <c r="BJ1267" s="152">
        <v>1345</v>
      </c>
      <c r="BK1267" s="210">
        <v>909</v>
      </c>
      <c r="BL1267" s="210">
        <v>221</v>
      </c>
      <c r="BM1267" s="210">
        <v>684</v>
      </c>
      <c r="BN1267" s="221">
        <v>52</v>
      </c>
      <c r="BO1267" s="221">
        <v>146</v>
      </c>
    </row>
    <row r="1268" spans="1:67" s="53" customFormat="1" x14ac:dyDescent="0.25">
      <c r="A1268" s="53" t="s">
        <v>98</v>
      </c>
      <c r="H1268" s="179">
        <v>45430</v>
      </c>
      <c r="I1268" s="219">
        <f t="shared" ref="I1268" si="3018">I1267+J1268</f>
        <v>2012</v>
      </c>
      <c r="J1268" s="152">
        <v>0</v>
      </c>
      <c r="K1268" s="216">
        <f t="shared" ref="K1268" si="3019">I1268*100000/620249</f>
        <v>324.38585148867634</v>
      </c>
      <c r="L1268" s="265">
        <f t="shared" ref="L1268" si="3020">(I1268*100/I1267)-100</f>
        <v>0</v>
      </c>
      <c r="M1268" s="219">
        <v>0</v>
      </c>
      <c r="N1268" s="210">
        <v>2009</v>
      </c>
      <c r="O1268" s="210">
        <v>3</v>
      </c>
      <c r="P1268" s="152">
        <v>904</v>
      </c>
      <c r="Q1268" s="152">
        <f t="shared" ref="Q1268" si="3021">(I1268-P1268)</f>
        <v>1108</v>
      </c>
      <c r="R1268" s="221">
        <v>0</v>
      </c>
      <c r="S1268" s="210">
        <v>109</v>
      </c>
      <c r="T1268" s="221">
        <v>28</v>
      </c>
      <c r="U1268" s="210">
        <v>1680</v>
      </c>
      <c r="V1268" s="221">
        <v>7</v>
      </c>
      <c r="W1268" s="221">
        <v>2</v>
      </c>
      <c r="X1268" s="221">
        <v>186</v>
      </c>
      <c r="Y1268" s="219">
        <v>0</v>
      </c>
      <c r="Z1268" s="219">
        <v>1</v>
      </c>
      <c r="AA1268" s="219">
        <v>1</v>
      </c>
      <c r="AB1268" s="219">
        <v>0</v>
      </c>
      <c r="AC1268" s="219">
        <v>9</v>
      </c>
      <c r="AD1268" s="219">
        <v>119</v>
      </c>
      <c r="AE1268" s="152">
        <v>441</v>
      </c>
      <c r="AF1268" s="152">
        <v>1441</v>
      </c>
      <c r="AG1268" s="221">
        <v>2</v>
      </c>
      <c r="AH1268" s="221">
        <v>119</v>
      </c>
      <c r="AI1268" s="221">
        <v>53</v>
      </c>
      <c r="AJ1268" s="210">
        <v>1435</v>
      </c>
      <c r="AK1268" s="221">
        <v>0</v>
      </c>
      <c r="AL1268" s="221">
        <v>403</v>
      </c>
      <c r="AM1268" s="152">
        <v>1030</v>
      </c>
      <c r="AN1268" s="219">
        <v>982</v>
      </c>
      <c r="AO1268" s="221">
        <v>644</v>
      </c>
      <c r="AP1268" s="210">
        <v>1218</v>
      </c>
      <c r="AQ1268" s="221">
        <v>138</v>
      </c>
      <c r="AR1268" s="221">
        <v>12</v>
      </c>
      <c r="AS1268" s="219">
        <v>558</v>
      </c>
      <c r="AT1268" s="152">
        <v>1336</v>
      </c>
      <c r="AU1268" s="219">
        <v>8</v>
      </c>
      <c r="AV1268" s="219">
        <v>110</v>
      </c>
      <c r="AW1268" s="210">
        <v>1338</v>
      </c>
      <c r="AX1268" s="221">
        <v>674</v>
      </c>
      <c r="AY1268" s="221">
        <v>0</v>
      </c>
      <c r="AZ1268" s="274">
        <v>15</v>
      </c>
      <c r="BA1268" s="141">
        <v>1893</v>
      </c>
      <c r="BB1268" s="274">
        <v>5</v>
      </c>
      <c r="BC1268" s="274">
        <v>99</v>
      </c>
      <c r="BD1268" s="210">
        <v>895</v>
      </c>
      <c r="BE1268" s="221">
        <v>1117</v>
      </c>
      <c r="BF1268" s="152">
        <v>1586</v>
      </c>
      <c r="BG1268" s="219">
        <v>426</v>
      </c>
      <c r="BH1268" s="221">
        <v>2</v>
      </c>
      <c r="BI1268" s="152">
        <v>667</v>
      </c>
      <c r="BJ1268" s="152">
        <v>1345</v>
      </c>
      <c r="BK1268" s="210">
        <v>909</v>
      </c>
      <c r="BL1268" s="210">
        <v>221</v>
      </c>
      <c r="BM1268" s="210">
        <v>684</v>
      </c>
      <c r="BN1268" s="221">
        <v>52</v>
      </c>
      <c r="BO1268" s="221">
        <v>146</v>
      </c>
    </row>
    <row r="1269" spans="1:67" s="53" customFormat="1" x14ac:dyDescent="0.25">
      <c r="A1269" s="53" t="s">
        <v>98</v>
      </c>
      <c r="H1269" s="179">
        <v>45431</v>
      </c>
      <c r="I1269" s="219">
        <f t="shared" ref="I1269" si="3022">I1268+J1269</f>
        <v>2012</v>
      </c>
      <c r="J1269" s="152">
        <v>0</v>
      </c>
      <c r="K1269" s="216">
        <f t="shared" ref="K1269" si="3023">I1269*100000/620249</f>
        <v>324.38585148867634</v>
      </c>
      <c r="L1269" s="265">
        <f t="shared" ref="L1269" si="3024">(I1269*100/I1268)-100</f>
        <v>0</v>
      </c>
      <c r="M1269" s="219">
        <v>0</v>
      </c>
      <c r="N1269" s="210">
        <v>2009</v>
      </c>
      <c r="O1269" s="210">
        <v>3</v>
      </c>
      <c r="P1269" s="152">
        <v>904</v>
      </c>
      <c r="Q1269" s="152">
        <f t="shared" ref="Q1269" si="3025">(I1269-P1269)</f>
        <v>1108</v>
      </c>
      <c r="R1269" s="221">
        <v>0</v>
      </c>
      <c r="S1269" s="210">
        <v>109</v>
      </c>
      <c r="T1269" s="221">
        <v>28</v>
      </c>
      <c r="U1269" s="210">
        <v>1680</v>
      </c>
      <c r="V1269" s="221">
        <v>7</v>
      </c>
      <c r="W1269" s="221">
        <v>2</v>
      </c>
      <c r="X1269" s="221">
        <v>186</v>
      </c>
      <c r="Y1269" s="219">
        <v>0</v>
      </c>
      <c r="Z1269" s="219">
        <v>1</v>
      </c>
      <c r="AA1269" s="219">
        <v>1</v>
      </c>
      <c r="AB1269" s="219">
        <v>0</v>
      </c>
      <c r="AC1269" s="219">
        <v>9</v>
      </c>
      <c r="AD1269" s="219">
        <v>119</v>
      </c>
      <c r="AE1269" s="152">
        <v>441</v>
      </c>
      <c r="AF1269" s="152">
        <v>1441</v>
      </c>
      <c r="AG1269" s="221">
        <v>2</v>
      </c>
      <c r="AH1269" s="221">
        <v>119</v>
      </c>
      <c r="AI1269" s="221">
        <v>53</v>
      </c>
      <c r="AJ1269" s="210">
        <v>1435</v>
      </c>
      <c r="AK1269" s="221">
        <v>0</v>
      </c>
      <c r="AL1269" s="221">
        <v>403</v>
      </c>
      <c r="AM1269" s="152">
        <v>1030</v>
      </c>
      <c r="AN1269" s="219">
        <v>982</v>
      </c>
      <c r="AO1269" s="221">
        <v>644</v>
      </c>
      <c r="AP1269" s="210">
        <v>1218</v>
      </c>
      <c r="AQ1269" s="221">
        <v>138</v>
      </c>
      <c r="AR1269" s="221">
        <v>12</v>
      </c>
      <c r="AS1269" s="219">
        <v>558</v>
      </c>
      <c r="AT1269" s="152">
        <v>1336</v>
      </c>
      <c r="AU1269" s="219">
        <v>8</v>
      </c>
      <c r="AV1269" s="219">
        <v>110</v>
      </c>
      <c r="AW1269" s="210">
        <v>1338</v>
      </c>
      <c r="AX1269" s="221">
        <v>674</v>
      </c>
      <c r="AY1269" s="221">
        <v>0</v>
      </c>
      <c r="AZ1269" s="274">
        <v>15</v>
      </c>
      <c r="BA1269" s="141">
        <v>1893</v>
      </c>
      <c r="BB1269" s="274">
        <v>5</v>
      </c>
      <c r="BC1269" s="274">
        <v>99</v>
      </c>
      <c r="BD1269" s="210">
        <v>895</v>
      </c>
      <c r="BE1269" s="221">
        <v>1117</v>
      </c>
      <c r="BF1269" s="152">
        <v>1586</v>
      </c>
      <c r="BG1269" s="219">
        <v>426</v>
      </c>
      <c r="BH1269" s="221">
        <v>2</v>
      </c>
      <c r="BI1269" s="152">
        <v>667</v>
      </c>
      <c r="BJ1269" s="152">
        <v>1345</v>
      </c>
      <c r="BK1269" s="210">
        <v>909</v>
      </c>
      <c r="BL1269" s="210">
        <v>221</v>
      </c>
      <c r="BM1269" s="210">
        <v>684</v>
      </c>
      <c r="BN1269" s="221">
        <v>52</v>
      </c>
      <c r="BO1269" s="221">
        <v>146</v>
      </c>
    </row>
    <row r="1270" spans="1:67" s="53" customFormat="1" x14ac:dyDescent="0.25">
      <c r="A1270" s="53" t="s">
        <v>98</v>
      </c>
      <c r="H1270" s="179">
        <v>45432</v>
      </c>
      <c r="I1270" s="219">
        <f t="shared" ref="I1270" si="3026">I1269+J1270</f>
        <v>2012</v>
      </c>
      <c r="J1270" s="152">
        <v>0</v>
      </c>
      <c r="K1270" s="216">
        <f t="shared" ref="K1270" si="3027">I1270*100000/620249</f>
        <v>324.38585148867634</v>
      </c>
      <c r="L1270" s="265">
        <f t="shared" ref="L1270" si="3028">(I1270*100/I1269)-100</f>
        <v>0</v>
      </c>
      <c r="M1270" s="219">
        <v>0</v>
      </c>
      <c r="N1270" s="210">
        <v>2009</v>
      </c>
      <c r="O1270" s="210">
        <v>3</v>
      </c>
      <c r="P1270" s="152">
        <v>904</v>
      </c>
      <c r="Q1270" s="152">
        <f t="shared" ref="Q1270" si="3029">(I1270-P1270)</f>
        <v>1108</v>
      </c>
      <c r="R1270" s="221">
        <v>0</v>
      </c>
      <c r="S1270" s="210">
        <v>109</v>
      </c>
      <c r="T1270" s="221">
        <v>28</v>
      </c>
      <c r="U1270" s="210">
        <v>1680</v>
      </c>
      <c r="V1270" s="221">
        <v>7</v>
      </c>
      <c r="W1270" s="221">
        <v>2</v>
      </c>
      <c r="X1270" s="221">
        <v>186</v>
      </c>
      <c r="Y1270" s="219">
        <v>0</v>
      </c>
      <c r="Z1270" s="219">
        <v>1</v>
      </c>
      <c r="AA1270" s="219">
        <v>1</v>
      </c>
      <c r="AB1270" s="219">
        <v>0</v>
      </c>
      <c r="AC1270" s="219">
        <v>9</v>
      </c>
      <c r="AD1270" s="219">
        <v>119</v>
      </c>
      <c r="AE1270" s="152">
        <v>441</v>
      </c>
      <c r="AF1270" s="152">
        <v>1441</v>
      </c>
      <c r="AG1270" s="221">
        <v>2</v>
      </c>
      <c r="AH1270" s="221">
        <v>119</v>
      </c>
      <c r="AI1270" s="221">
        <v>53</v>
      </c>
      <c r="AJ1270" s="210">
        <v>1435</v>
      </c>
      <c r="AK1270" s="221">
        <v>0</v>
      </c>
      <c r="AL1270" s="221">
        <v>403</v>
      </c>
      <c r="AM1270" s="152">
        <v>1030</v>
      </c>
      <c r="AN1270" s="219">
        <v>982</v>
      </c>
      <c r="AO1270" s="221">
        <v>644</v>
      </c>
      <c r="AP1270" s="210">
        <v>1218</v>
      </c>
      <c r="AQ1270" s="221">
        <v>138</v>
      </c>
      <c r="AR1270" s="221">
        <v>12</v>
      </c>
      <c r="AS1270" s="219">
        <v>558</v>
      </c>
      <c r="AT1270" s="152">
        <v>1336</v>
      </c>
      <c r="AU1270" s="219">
        <v>8</v>
      </c>
      <c r="AV1270" s="219">
        <v>110</v>
      </c>
      <c r="AW1270" s="210">
        <v>1338</v>
      </c>
      <c r="AX1270" s="221">
        <v>674</v>
      </c>
      <c r="AY1270" s="221">
        <v>0</v>
      </c>
      <c r="AZ1270" s="274">
        <v>15</v>
      </c>
      <c r="BA1270" s="141">
        <v>1893</v>
      </c>
      <c r="BB1270" s="274">
        <v>5</v>
      </c>
      <c r="BC1270" s="274">
        <v>99</v>
      </c>
      <c r="BD1270" s="210">
        <v>895</v>
      </c>
      <c r="BE1270" s="221">
        <v>1117</v>
      </c>
      <c r="BF1270" s="152">
        <v>1586</v>
      </c>
      <c r="BG1270" s="219">
        <v>426</v>
      </c>
      <c r="BH1270" s="221">
        <v>2</v>
      </c>
      <c r="BI1270" s="152">
        <v>667</v>
      </c>
      <c r="BJ1270" s="152">
        <v>1345</v>
      </c>
      <c r="BK1270" s="210">
        <v>909</v>
      </c>
      <c r="BL1270" s="210">
        <v>221</v>
      </c>
      <c r="BM1270" s="210">
        <v>684</v>
      </c>
      <c r="BN1270" s="221">
        <v>52</v>
      </c>
      <c r="BO1270" s="221">
        <v>146</v>
      </c>
    </row>
    <row r="1271" spans="1:67" s="53" customFormat="1" x14ac:dyDescent="0.25">
      <c r="A1271" s="53" t="s">
        <v>98</v>
      </c>
      <c r="H1271" s="179">
        <v>45433</v>
      </c>
      <c r="I1271" s="219">
        <f t="shared" ref="I1271" si="3030">I1270+J1271</f>
        <v>2012</v>
      </c>
      <c r="J1271" s="152">
        <v>0</v>
      </c>
      <c r="K1271" s="216">
        <f t="shared" ref="K1271" si="3031">I1271*100000/620249</f>
        <v>324.38585148867634</v>
      </c>
      <c r="L1271" s="265">
        <f t="shared" ref="L1271" si="3032">(I1271*100/I1270)-100</f>
        <v>0</v>
      </c>
      <c r="M1271" s="219">
        <v>0</v>
      </c>
      <c r="N1271" s="210">
        <v>2009</v>
      </c>
      <c r="O1271" s="210">
        <v>3</v>
      </c>
      <c r="P1271" s="152">
        <v>904</v>
      </c>
      <c r="Q1271" s="152">
        <f t="shared" ref="Q1271" si="3033">(I1271-P1271)</f>
        <v>1108</v>
      </c>
      <c r="R1271" s="221">
        <v>0</v>
      </c>
      <c r="S1271" s="210">
        <v>109</v>
      </c>
      <c r="T1271" s="221">
        <v>28</v>
      </c>
      <c r="U1271" s="210">
        <v>1680</v>
      </c>
      <c r="V1271" s="221">
        <v>7</v>
      </c>
      <c r="W1271" s="221">
        <v>2</v>
      </c>
      <c r="X1271" s="221">
        <v>186</v>
      </c>
      <c r="Y1271" s="219">
        <v>0</v>
      </c>
      <c r="Z1271" s="219">
        <v>1</v>
      </c>
      <c r="AA1271" s="219">
        <v>1</v>
      </c>
      <c r="AB1271" s="219">
        <v>0</v>
      </c>
      <c r="AC1271" s="219">
        <v>9</v>
      </c>
      <c r="AD1271" s="219">
        <v>119</v>
      </c>
      <c r="AE1271" s="152">
        <v>441</v>
      </c>
      <c r="AF1271" s="152">
        <v>1441</v>
      </c>
      <c r="AG1271" s="221">
        <v>2</v>
      </c>
      <c r="AH1271" s="221">
        <v>119</v>
      </c>
      <c r="AI1271" s="221">
        <v>53</v>
      </c>
      <c r="AJ1271" s="210">
        <v>1435</v>
      </c>
      <c r="AK1271" s="221">
        <v>0</v>
      </c>
      <c r="AL1271" s="221">
        <v>403</v>
      </c>
      <c r="AM1271" s="152">
        <v>1030</v>
      </c>
      <c r="AN1271" s="219">
        <v>982</v>
      </c>
      <c r="AO1271" s="221">
        <v>644</v>
      </c>
      <c r="AP1271" s="210">
        <v>1218</v>
      </c>
      <c r="AQ1271" s="221">
        <v>138</v>
      </c>
      <c r="AR1271" s="221">
        <v>12</v>
      </c>
      <c r="AS1271" s="219">
        <v>558</v>
      </c>
      <c r="AT1271" s="152">
        <v>1336</v>
      </c>
      <c r="AU1271" s="219">
        <v>8</v>
      </c>
      <c r="AV1271" s="219">
        <v>110</v>
      </c>
      <c r="AW1271" s="210">
        <v>1338</v>
      </c>
      <c r="AX1271" s="221">
        <v>674</v>
      </c>
      <c r="AY1271" s="221">
        <v>0</v>
      </c>
      <c r="AZ1271" s="274">
        <v>15</v>
      </c>
      <c r="BA1271" s="141">
        <v>1893</v>
      </c>
      <c r="BB1271" s="274">
        <v>5</v>
      </c>
      <c r="BC1271" s="274">
        <v>99</v>
      </c>
      <c r="BD1271" s="210">
        <v>895</v>
      </c>
      <c r="BE1271" s="221">
        <v>1117</v>
      </c>
      <c r="BF1271" s="152">
        <v>1586</v>
      </c>
      <c r="BG1271" s="219">
        <v>426</v>
      </c>
      <c r="BH1271" s="221">
        <v>2</v>
      </c>
      <c r="BI1271" s="152">
        <v>667</v>
      </c>
      <c r="BJ1271" s="152">
        <v>1345</v>
      </c>
      <c r="BK1271" s="210">
        <v>909</v>
      </c>
      <c r="BL1271" s="210">
        <v>221</v>
      </c>
      <c r="BM1271" s="210">
        <v>684</v>
      </c>
      <c r="BN1271" s="221">
        <v>52</v>
      </c>
      <c r="BO1271" s="221">
        <v>146</v>
      </c>
    </row>
    <row r="1272" spans="1:67" s="53" customFormat="1" x14ac:dyDescent="0.25">
      <c r="A1272" s="53" t="s">
        <v>98</v>
      </c>
      <c r="H1272" s="179">
        <v>45434</v>
      </c>
      <c r="I1272" s="219">
        <f t="shared" ref="I1272" si="3034">I1271+J1272</f>
        <v>2012</v>
      </c>
      <c r="J1272" s="152">
        <v>0</v>
      </c>
      <c r="K1272" s="216">
        <f t="shared" ref="K1272" si="3035">I1272*100000/620249</f>
        <v>324.38585148867634</v>
      </c>
      <c r="L1272" s="265">
        <f t="shared" ref="L1272" si="3036">(I1272*100/I1271)-100</f>
        <v>0</v>
      </c>
      <c r="M1272" s="219">
        <v>0</v>
      </c>
      <c r="N1272" s="210">
        <v>2009</v>
      </c>
      <c r="O1272" s="210">
        <v>3</v>
      </c>
      <c r="P1272" s="152">
        <v>904</v>
      </c>
      <c r="Q1272" s="152">
        <f t="shared" ref="Q1272" si="3037">(I1272-P1272)</f>
        <v>1108</v>
      </c>
      <c r="R1272" s="221">
        <v>0</v>
      </c>
      <c r="S1272" s="210">
        <v>109</v>
      </c>
      <c r="T1272" s="221">
        <v>28</v>
      </c>
      <c r="U1272" s="210">
        <v>1680</v>
      </c>
      <c r="V1272" s="221">
        <v>7</v>
      </c>
      <c r="W1272" s="221">
        <v>2</v>
      </c>
      <c r="X1272" s="221">
        <v>186</v>
      </c>
      <c r="Y1272" s="219">
        <v>0</v>
      </c>
      <c r="Z1272" s="219">
        <v>1</v>
      </c>
      <c r="AA1272" s="219">
        <v>1</v>
      </c>
      <c r="AB1272" s="219">
        <v>0</v>
      </c>
      <c r="AC1272" s="219">
        <v>9</v>
      </c>
      <c r="AD1272" s="219">
        <v>119</v>
      </c>
      <c r="AE1272" s="152">
        <v>441</v>
      </c>
      <c r="AF1272" s="152">
        <v>1441</v>
      </c>
      <c r="AG1272" s="221">
        <v>2</v>
      </c>
      <c r="AH1272" s="221">
        <v>119</v>
      </c>
      <c r="AI1272" s="221">
        <v>53</v>
      </c>
      <c r="AJ1272" s="210">
        <v>1435</v>
      </c>
      <c r="AK1272" s="221">
        <v>0</v>
      </c>
      <c r="AL1272" s="221">
        <v>403</v>
      </c>
      <c r="AM1272" s="152">
        <v>1030</v>
      </c>
      <c r="AN1272" s="219">
        <v>982</v>
      </c>
      <c r="AO1272" s="221">
        <v>644</v>
      </c>
      <c r="AP1272" s="210">
        <v>1218</v>
      </c>
      <c r="AQ1272" s="221">
        <v>138</v>
      </c>
      <c r="AR1272" s="221">
        <v>12</v>
      </c>
      <c r="AS1272" s="219">
        <v>558</v>
      </c>
      <c r="AT1272" s="152">
        <v>1336</v>
      </c>
      <c r="AU1272" s="219">
        <v>8</v>
      </c>
      <c r="AV1272" s="219">
        <v>110</v>
      </c>
      <c r="AW1272" s="210">
        <v>1338</v>
      </c>
      <c r="AX1272" s="221">
        <v>674</v>
      </c>
      <c r="AY1272" s="221">
        <v>0</v>
      </c>
      <c r="AZ1272" s="274">
        <v>15</v>
      </c>
      <c r="BA1272" s="141">
        <v>1893</v>
      </c>
      <c r="BB1272" s="274">
        <v>5</v>
      </c>
      <c r="BC1272" s="274">
        <v>99</v>
      </c>
      <c r="BD1272" s="210">
        <v>895</v>
      </c>
      <c r="BE1272" s="221">
        <v>1117</v>
      </c>
      <c r="BF1272" s="152">
        <v>1586</v>
      </c>
      <c r="BG1272" s="219">
        <v>426</v>
      </c>
      <c r="BH1272" s="221">
        <v>2</v>
      </c>
      <c r="BI1272" s="152">
        <v>667</v>
      </c>
      <c r="BJ1272" s="152">
        <v>1345</v>
      </c>
      <c r="BK1272" s="210">
        <v>909</v>
      </c>
      <c r="BL1272" s="210">
        <v>221</v>
      </c>
      <c r="BM1272" s="210">
        <v>684</v>
      </c>
      <c r="BN1272" s="221">
        <v>52</v>
      </c>
      <c r="BO1272" s="221">
        <v>146</v>
      </c>
    </row>
    <row r="1273" spans="1:67" s="53" customFormat="1" x14ac:dyDescent="0.25">
      <c r="A1273" s="53" t="s">
        <v>98</v>
      </c>
      <c r="H1273" s="179">
        <v>45435</v>
      </c>
      <c r="I1273" s="219">
        <f t="shared" ref="I1273" si="3038">I1272+J1273</f>
        <v>2012</v>
      </c>
      <c r="J1273" s="152">
        <v>0</v>
      </c>
      <c r="K1273" s="216">
        <f t="shared" ref="K1273" si="3039">I1273*100000/620249</f>
        <v>324.38585148867634</v>
      </c>
      <c r="L1273" s="265">
        <f t="shared" ref="L1273" si="3040">(I1273*100/I1272)-100</f>
        <v>0</v>
      </c>
      <c r="M1273" s="219">
        <v>0</v>
      </c>
      <c r="N1273" s="210">
        <v>2009</v>
      </c>
      <c r="O1273" s="210">
        <v>3</v>
      </c>
      <c r="P1273" s="152">
        <v>904</v>
      </c>
      <c r="Q1273" s="152">
        <f t="shared" ref="Q1273" si="3041">(I1273-P1273)</f>
        <v>1108</v>
      </c>
      <c r="R1273" s="221">
        <v>0</v>
      </c>
      <c r="S1273" s="210">
        <v>109</v>
      </c>
      <c r="T1273" s="221">
        <v>28</v>
      </c>
      <c r="U1273" s="210">
        <v>1680</v>
      </c>
      <c r="V1273" s="221">
        <v>7</v>
      </c>
      <c r="W1273" s="221">
        <v>2</v>
      </c>
      <c r="X1273" s="221">
        <v>186</v>
      </c>
      <c r="Y1273" s="219">
        <v>0</v>
      </c>
      <c r="Z1273" s="219">
        <v>1</v>
      </c>
      <c r="AA1273" s="219">
        <v>1</v>
      </c>
      <c r="AB1273" s="219">
        <v>0</v>
      </c>
      <c r="AC1273" s="219">
        <v>9</v>
      </c>
      <c r="AD1273" s="219">
        <v>119</v>
      </c>
      <c r="AE1273" s="152">
        <v>441</v>
      </c>
      <c r="AF1273" s="152">
        <v>1441</v>
      </c>
      <c r="AG1273" s="221">
        <v>2</v>
      </c>
      <c r="AH1273" s="221">
        <v>119</v>
      </c>
      <c r="AI1273" s="221">
        <v>53</v>
      </c>
      <c r="AJ1273" s="210">
        <v>1435</v>
      </c>
      <c r="AK1273" s="221">
        <v>0</v>
      </c>
      <c r="AL1273" s="221">
        <v>403</v>
      </c>
      <c r="AM1273" s="152">
        <v>1030</v>
      </c>
      <c r="AN1273" s="219">
        <v>982</v>
      </c>
      <c r="AO1273" s="221">
        <v>644</v>
      </c>
      <c r="AP1273" s="210">
        <v>1218</v>
      </c>
      <c r="AQ1273" s="221">
        <v>138</v>
      </c>
      <c r="AR1273" s="221">
        <v>12</v>
      </c>
      <c r="AS1273" s="219">
        <v>558</v>
      </c>
      <c r="AT1273" s="152">
        <v>1336</v>
      </c>
      <c r="AU1273" s="219">
        <v>8</v>
      </c>
      <c r="AV1273" s="219">
        <v>110</v>
      </c>
      <c r="AW1273" s="210">
        <v>1338</v>
      </c>
      <c r="AX1273" s="221">
        <v>674</v>
      </c>
      <c r="AY1273" s="221">
        <v>0</v>
      </c>
      <c r="AZ1273" s="274">
        <v>15</v>
      </c>
      <c r="BA1273" s="141">
        <v>1893</v>
      </c>
      <c r="BB1273" s="274">
        <v>5</v>
      </c>
      <c r="BC1273" s="274">
        <v>99</v>
      </c>
      <c r="BD1273" s="210">
        <v>895</v>
      </c>
      <c r="BE1273" s="221">
        <v>1117</v>
      </c>
      <c r="BF1273" s="152">
        <v>1586</v>
      </c>
      <c r="BG1273" s="219">
        <v>426</v>
      </c>
      <c r="BH1273" s="221">
        <v>2</v>
      </c>
      <c r="BI1273" s="152">
        <v>667</v>
      </c>
      <c r="BJ1273" s="152">
        <v>1345</v>
      </c>
      <c r="BK1273" s="210">
        <v>909</v>
      </c>
      <c r="BL1273" s="210">
        <v>221</v>
      </c>
      <c r="BM1273" s="210">
        <v>684</v>
      </c>
      <c r="BN1273" s="221">
        <v>52</v>
      </c>
      <c r="BO1273" s="221">
        <v>146</v>
      </c>
    </row>
    <row r="1274" spans="1:67" s="53" customFormat="1" x14ac:dyDescent="0.25">
      <c r="A1274" s="53" t="s">
        <v>98</v>
      </c>
      <c r="H1274" s="179">
        <v>45436</v>
      </c>
      <c r="I1274" s="219">
        <f t="shared" ref="I1274" si="3042">I1273+J1274</f>
        <v>2012</v>
      </c>
      <c r="J1274" s="152">
        <v>0</v>
      </c>
      <c r="K1274" s="216">
        <f t="shared" ref="K1274" si="3043">I1274*100000/620249</f>
        <v>324.38585148867634</v>
      </c>
      <c r="L1274" s="265">
        <f t="shared" ref="L1274" si="3044">(I1274*100/I1273)-100</f>
        <v>0</v>
      </c>
      <c r="M1274" s="219">
        <v>0</v>
      </c>
      <c r="N1274" s="210">
        <v>2009</v>
      </c>
      <c r="O1274" s="210">
        <v>3</v>
      </c>
      <c r="P1274" s="152">
        <v>904</v>
      </c>
      <c r="Q1274" s="152">
        <f t="shared" ref="Q1274" si="3045">(I1274-P1274)</f>
        <v>1108</v>
      </c>
      <c r="R1274" s="221">
        <v>0</v>
      </c>
      <c r="S1274" s="210">
        <v>109</v>
      </c>
      <c r="T1274" s="221">
        <v>28</v>
      </c>
      <c r="U1274" s="210">
        <v>1680</v>
      </c>
      <c r="V1274" s="221">
        <v>7</v>
      </c>
      <c r="W1274" s="221">
        <v>2</v>
      </c>
      <c r="X1274" s="221">
        <v>186</v>
      </c>
      <c r="Y1274" s="219">
        <v>0</v>
      </c>
      <c r="Z1274" s="219">
        <v>1</v>
      </c>
      <c r="AA1274" s="219">
        <v>1</v>
      </c>
      <c r="AB1274" s="219">
        <v>0</v>
      </c>
      <c r="AC1274" s="219">
        <v>9</v>
      </c>
      <c r="AD1274" s="219">
        <v>119</v>
      </c>
      <c r="AE1274" s="152">
        <v>441</v>
      </c>
      <c r="AF1274" s="152">
        <v>1441</v>
      </c>
      <c r="AG1274" s="221">
        <v>2</v>
      </c>
      <c r="AH1274" s="221">
        <v>119</v>
      </c>
      <c r="AI1274" s="221">
        <v>53</v>
      </c>
      <c r="AJ1274" s="210">
        <v>1435</v>
      </c>
      <c r="AK1274" s="221">
        <v>0</v>
      </c>
      <c r="AL1274" s="221">
        <v>403</v>
      </c>
      <c r="AM1274" s="152">
        <v>1030</v>
      </c>
      <c r="AN1274" s="219">
        <v>982</v>
      </c>
      <c r="AO1274" s="221">
        <v>644</v>
      </c>
      <c r="AP1274" s="210">
        <v>1218</v>
      </c>
      <c r="AQ1274" s="221">
        <v>138</v>
      </c>
      <c r="AR1274" s="221">
        <v>12</v>
      </c>
      <c r="AS1274" s="219">
        <v>558</v>
      </c>
      <c r="AT1274" s="152">
        <v>1336</v>
      </c>
      <c r="AU1274" s="219">
        <v>8</v>
      </c>
      <c r="AV1274" s="219">
        <v>110</v>
      </c>
      <c r="AW1274" s="210">
        <v>1338</v>
      </c>
      <c r="AX1274" s="221">
        <v>674</v>
      </c>
      <c r="AY1274" s="221">
        <v>0</v>
      </c>
      <c r="AZ1274" s="274">
        <v>15</v>
      </c>
      <c r="BA1274" s="141">
        <v>1893</v>
      </c>
      <c r="BB1274" s="274">
        <v>5</v>
      </c>
      <c r="BC1274" s="274">
        <v>99</v>
      </c>
      <c r="BD1274" s="210">
        <v>895</v>
      </c>
      <c r="BE1274" s="221">
        <v>1117</v>
      </c>
      <c r="BF1274" s="152">
        <v>1586</v>
      </c>
      <c r="BG1274" s="219">
        <v>426</v>
      </c>
      <c r="BH1274" s="221">
        <v>2</v>
      </c>
      <c r="BI1274" s="152">
        <v>667</v>
      </c>
      <c r="BJ1274" s="152">
        <v>1345</v>
      </c>
      <c r="BK1274" s="210">
        <v>909</v>
      </c>
      <c r="BL1274" s="210">
        <v>221</v>
      </c>
      <c r="BM1274" s="210">
        <v>684</v>
      </c>
      <c r="BN1274" s="221">
        <v>52</v>
      </c>
      <c r="BO1274" s="221">
        <v>146</v>
      </c>
    </row>
    <row r="1275" spans="1:67" s="53" customFormat="1" x14ac:dyDescent="0.25">
      <c r="A1275" s="53" t="s">
        <v>98</v>
      </c>
      <c r="H1275" s="179">
        <v>45437</v>
      </c>
      <c r="I1275" s="219">
        <f t="shared" ref="I1275" si="3046">I1274+J1275</f>
        <v>2012</v>
      </c>
      <c r="J1275" s="152">
        <v>0</v>
      </c>
      <c r="K1275" s="216">
        <f t="shared" ref="K1275" si="3047">I1275*100000/620249</f>
        <v>324.38585148867634</v>
      </c>
      <c r="L1275" s="265">
        <f t="shared" ref="L1275" si="3048">(I1275*100/I1274)-100</f>
        <v>0</v>
      </c>
      <c r="M1275" s="219">
        <v>0</v>
      </c>
      <c r="N1275" s="210">
        <v>2009</v>
      </c>
      <c r="O1275" s="210">
        <v>3</v>
      </c>
      <c r="P1275" s="152">
        <v>904</v>
      </c>
      <c r="Q1275" s="152">
        <f t="shared" ref="Q1275" si="3049">(I1275-P1275)</f>
        <v>1108</v>
      </c>
      <c r="R1275" s="221">
        <v>0</v>
      </c>
      <c r="S1275" s="210">
        <v>109</v>
      </c>
      <c r="T1275" s="221">
        <v>28</v>
      </c>
      <c r="U1275" s="210">
        <v>1680</v>
      </c>
      <c r="V1275" s="221">
        <v>7</v>
      </c>
      <c r="W1275" s="221">
        <v>2</v>
      </c>
      <c r="X1275" s="221">
        <v>186</v>
      </c>
      <c r="Y1275" s="219">
        <v>0</v>
      </c>
      <c r="Z1275" s="219">
        <v>1</v>
      </c>
      <c r="AA1275" s="219">
        <v>1</v>
      </c>
      <c r="AB1275" s="219">
        <v>0</v>
      </c>
      <c r="AC1275" s="219">
        <v>9</v>
      </c>
      <c r="AD1275" s="219">
        <v>119</v>
      </c>
      <c r="AE1275" s="152">
        <v>441</v>
      </c>
      <c r="AF1275" s="152">
        <v>1441</v>
      </c>
      <c r="AG1275" s="221">
        <v>2</v>
      </c>
      <c r="AH1275" s="221">
        <v>119</v>
      </c>
      <c r="AI1275" s="221">
        <v>53</v>
      </c>
      <c r="AJ1275" s="210">
        <v>1435</v>
      </c>
      <c r="AK1275" s="221">
        <v>0</v>
      </c>
      <c r="AL1275" s="221">
        <v>403</v>
      </c>
      <c r="AM1275" s="152">
        <v>1030</v>
      </c>
      <c r="AN1275" s="219">
        <v>982</v>
      </c>
      <c r="AO1275" s="221">
        <v>644</v>
      </c>
      <c r="AP1275" s="210">
        <v>1218</v>
      </c>
      <c r="AQ1275" s="221">
        <v>138</v>
      </c>
      <c r="AR1275" s="221">
        <v>12</v>
      </c>
      <c r="AS1275" s="219">
        <v>558</v>
      </c>
      <c r="AT1275" s="152">
        <v>1336</v>
      </c>
      <c r="AU1275" s="219">
        <v>8</v>
      </c>
      <c r="AV1275" s="219">
        <v>110</v>
      </c>
      <c r="AW1275" s="210">
        <v>1338</v>
      </c>
      <c r="AX1275" s="221">
        <v>674</v>
      </c>
      <c r="AY1275" s="221">
        <v>0</v>
      </c>
      <c r="AZ1275" s="274">
        <v>15</v>
      </c>
      <c r="BA1275" s="141">
        <v>1893</v>
      </c>
      <c r="BB1275" s="274">
        <v>5</v>
      </c>
      <c r="BC1275" s="274">
        <v>99</v>
      </c>
      <c r="BD1275" s="210">
        <v>895</v>
      </c>
      <c r="BE1275" s="221">
        <v>1117</v>
      </c>
      <c r="BF1275" s="152">
        <v>1586</v>
      </c>
      <c r="BG1275" s="219">
        <v>426</v>
      </c>
      <c r="BH1275" s="221">
        <v>2</v>
      </c>
      <c r="BI1275" s="152">
        <v>667</v>
      </c>
      <c r="BJ1275" s="152">
        <v>1345</v>
      </c>
      <c r="BK1275" s="210">
        <v>909</v>
      </c>
      <c r="BL1275" s="210">
        <v>221</v>
      </c>
      <c r="BM1275" s="210">
        <v>684</v>
      </c>
      <c r="BN1275" s="221">
        <v>52</v>
      </c>
      <c r="BO1275" s="221">
        <v>146</v>
      </c>
    </row>
    <row r="1276" spans="1:67" s="53" customFormat="1" x14ac:dyDescent="0.25">
      <c r="A1276" s="53" t="s">
        <v>98</v>
      </c>
      <c r="H1276" s="179">
        <v>45438</v>
      </c>
      <c r="I1276" s="219">
        <f t="shared" ref="I1276" si="3050">I1275+J1276</f>
        <v>2012</v>
      </c>
      <c r="J1276" s="152">
        <v>0</v>
      </c>
      <c r="K1276" s="216">
        <f t="shared" ref="K1276" si="3051">I1276*100000/620249</f>
        <v>324.38585148867634</v>
      </c>
      <c r="L1276" s="265">
        <f t="shared" ref="L1276" si="3052">(I1276*100/I1275)-100</f>
        <v>0</v>
      </c>
      <c r="M1276" s="219">
        <v>0</v>
      </c>
      <c r="N1276" s="210">
        <v>2009</v>
      </c>
      <c r="O1276" s="210">
        <v>3</v>
      </c>
      <c r="P1276" s="152">
        <v>904</v>
      </c>
      <c r="Q1276" s="152">
        <f t="shared" ref="Q1276" si="3053">(I1276-P1276)</f>
        <v>1108</v>
      </c>
      <c r="R1276" s="221">
        <v>0</v>
      </c>
      <c r="S1276" s="210">
        <v>109</v>
      </c>
      <c r="T1276" s="221">
        <v>28</v>
      </c>
      <c r="U1276" s="210">
        <v>1680</v>
      </c>
      <c r="V1276" s="221">
        <v>7</v>
      </c>
      <c r="W1276" s="221">
        <v>2</v>
      </c>
      <c r="X1276" s="221">
        <v>186</v>
      </c>
      <c r="Y1276" s="219">
        <v>0</v>
      </c>
      <c r="Z1276" s="219">
        <v>1</v>
      </c>
      <c r="AA1276" s="219">
        <v>1</v>
      </c>
      <c r="AB1276" s="219">
        <v>0</v>
      </c>
      <c r="AC1276" s="219">
        <v>9</v>
      </c>
      <c r="AD1276" s="219">
        <v>119</v>
      </c>
      <c r="AE1276" s="152">
        <v>441</v>
      </c>
      <c r="AF1276" s="152">
        <v>1441</v>
      </c>
      <c r="AG1276" s="221">
        <v>2</v>
      </c>
      <c r="AH1276" s="221">
        <v>119</v>
      </c>
      <c r="AI1276" s="221">
        <v>53</v>
      </c>
      <c r="AJ1276" s="210">
        <v>1435</v>
      </c>
      <c r="AK1276" s="221">
        <v>0</v>
      </c>
      <c r="AL1276" s="221">
        <v>403</v>
      </c>
      <c r="AM1276" s="152">
        <v>1030</v>
      </c>
      <c r="AN1276" s="219">
        <v>982</v>
      </c>
      <c r="AO1276" s="221">
        <v>644</v>
      </c>
      <c r="AP1276" s="210">
        <v>1218</v>
      </c>
      <c r="AQ1276" s="221">
        <v>138</v>
      </c>
      <c r="AR1276" s="221">
        <v>12</v>
      </c>
      <c r="AS1276" s="219">
        <v>558</v>
      </c>
      <c r="AT1276" s="152">
        <v>1336</v>
      </c>
      <c r="AU1276" s="219">
        <v>8</v>
      </c>
      <c r="AV1276" s="219">
        <v>110</v>
      </c>
      <c r="AW1276" s="210">
        <v>1338</v>
      </c>
      <c r="AX1276" s="221">
        <v>674</v>
      </c>
      <c r="AY1276" s="221">
        <v>0</v>
      </c>
      <c r="AZ1276" s="274">
        <v>15</v>
      </c>
      <c r="BA1276" s="141">
        <v>1893</v>
      </c>
      <c r="BB1276" s="274">
        <v>5</v>
      </c>
      <c r="BC1276" s="274">
        <v>99</v>
      </c>
      <c r="BD1276" s="210">
        <v>895</v>
      </c>
      <c r="BE1276" s="221">
        <v>1117</v>
      </c>
      <c r="BF1276" s="152">
        <v>1586</v>
      </c>
      <c r="BG1276" s="219">
        <v>426</v>
      </c>
      <c r="BH1276" s="221">
        <v>2</v>
      </c>
      <c r="BI1276" s="152">
        <v>667</v>
      </c>
      <c r="BJ1276" s="152">
        <v>1345</v>
      </c>
      <c r="BK1276" s="210">
        <v>909</v>
      </c>
      <c r="BL1276" s="210">
        <v>221</v>
      </c>
      <c r="BM1276" s="210">
        <v>684</v>
      </c>
      <c r="BN1276" s="221">
        <v>52</v>
      </c>
      <c r="BO1276" s="221">
        <v>146</v>
      </c>
    </row>
    <row r="1277" spans="1:67" s="53" customFormat="1" x14ac:dyDescent="0.25">
      <c r="A1277" s="53" t="s">
        <v>98</v>
      </c>
      <c r="H1277" s="179">
        <v>45439</v>
      </c>
      <c r="I1277" s="219">
        <f t="shared" ref="I1277" si="3054">I1276+J1277</f>
        <v>2012</v>
      </c>
      <c r="J1277" s="152">
        <v>0</v>
      </c>
      <c r="K1277" s="216">
        <f t="shared" ref="K1277" si="3055">I1277*100000/620249</f>
        <v>324.38585148867634</v>
      </c>
      <c r="L1277" s="265">
        <f t="shared" ref="L1277" si="3056">(I1277*100/I1276)-100</f>
        <v>0</v>
      </c>
      <c r="M1277" s="219">
        <v>0</v>
      </c>
      <c r="N1277" s="210">
        <v>2009</v>
      </c>
      <c r="O1277" s="210">
        <v>3</v>
      </c>
      <c r="P1277" s="152">
        <v>904</v>
      </c>
      <c r="Q1277" s="152">
        <f t="shared" ref="Q1277" si="3057">(I1277-P1277)</f>
        <v>1108</v>
      </c>
      <c r="R1277" s="221">
        <v>0</v>
      </c>
      <c r="S1277" s="210">
        <v>109</v>
      </c>
      <c r="T1277" s="221">
        <v>28</v>
      </c>
      <c r="U1277" s="210">
        <v>1680</v>
      </c>
      <c r="V1277" s="221">
        <v>7</v>
      </c>
      <c r="W1277" s="221">
        <v>2</v>
      </c>
      <c r="X1277" s="221">
        <v>186</v>
      </c>
      <c r="Y1277" s="219">
        <v>0</v>
      </c>
      <c r="Z1277" s="219">
        <v>1</v>
      </c>
      <c r="AA1277" s="219">
        <v>1</v>
      </c>
      <c r="AB1277" s="219">
        <v>0</v>
      </c>
      <c r="AC1277" s="219">
        <v>9</v>
      </c>
      <c r="AD1277" s="219">
        <v>119</v>
      </c>
      <c r="AE1277" s="152">
        <v>441</v>
      </c>
      <c r="AF1277" s="152">
        <v>1441</v>
      </c>
      <c r="AG1277" s="221">
        <v>2</v>
      </c>
      <c r="AH1277" s="221">
        <v>119</v>
      </c>
      <c r="AI1277" s="221">
        <v>53</v>
      </c>
      <c r="AJ1277" s="210">
        <v>1435</v>
      </c>
      <c r="AK1277" s="221">
        <v>0</v>
      </c>
      <c r="AL1277" s="221">
        <v>403</v>
      </c>
      <c r="AM1277" s="152">
        <v>1030</v>
      </c>
      <c r="AN1277" s="219">
        <v>982</v>
      </c>
      <c r="AO1277" s="221">
        <v>644</v>
      </c>
      <c r="AP1277" s="210">
        <v>1218</v>
      </c>
      <c r="AQ1277" s="221">
        <v>138</v>
      </c>
      <c r="AR1277" s="221">
        <v>12</v>
      </c>
      <c r="AS1277" s="219">
        <v>558</v>
      </c>
      <c r="AT1277" s="152">
        <v>1336</v>
      </c>
      <c r="AU1277" s="219">
        <v>8</v>
      </c>
      <c r="AV1277" s="219">
        <v>110</v>
      </c>
      <c r="AW1277" s="210">
        <v>1338</v>
      </c>
      <c r="AX1277" s="221">
        <v>674</v>
      </c>
      <c r="AY1277" s="221">
        <v>0</v>
      </c>
      <c r="AZ1277" s="274">
        <v>15</v>
      </c>
      <c r="BA1277" s="141">
        <v>1893</v>
      </c>
      <c r="BB1277" s="274">
        <v>5</v>
      </c>
      <c r="BC1277" s="274">
        <v>99</v>
      </c>
      <c r="BD1277" s="210">
        <v>895</v>
      </c>
      <c r="BE1277" s="221">
        <v>1117</v>
      </c>
      <c r="BF1277" s="152">
        <v>1586</v>
      </c>
      <c r="BG1277" s="219">
        <v>426</v>
      </c>
      <c r="BH1277" s="221">
        <v>2</v>
      </c>
      <c r="BI1277" s="152">
        <v>667</v>
      </c>
      <c r="BJ1277" s="152">
        <v>1345</v>
      </c>
      <c r="BK1277" s="210">
        <v>909</v>
      </c>
      <c r="BL1277" s="210">
        <v>221</v>
      </c>
      <c r="BM1277" s="210">
        <v>684</v>
      </c>
      <c r="BN1277" s="221">
        <v>52</v>
      </c>
      <c r="BO1277" s="221">
        <v>146</v>
      </c>
    </row>
    <row r="1278" spans="1:67" s="53" customFormat="1" x14ac:dyDescent="0.25">
      <c r="A1278" s="53" t="s">
        <v>98</v>
      </c>
      <c r="H1278" s="179">
        <v>45440</v>
      </c>
      <c r="I1278" s="219">
        <f t="shared" ref="I1278" si="3058">I1277+J1278</f>
        <v>2012</v>
      </c>
      <c r="J1278" s="152">
        <v>0</v>
      </c>
      <c r="K1278" s="216">
        <f t="shared" ref="K1278" si="3059">I1278*100000/620249</f>
        <v>324.38585148867634</v>
      </c>
      <c r="L1278" s="265">
        <f t="shared" ref="L1278" si="3060">(I1278*100/I1277)-100</f>
        <v>0</v>
      </c>
      <c r="M1278" s="219">
        <v>0</v>
      </c>
      <c r="N1278" s="210">
        <v>2009</v>
      </c>
      <c r="O1278" s="210">
        <v>3</v>
      </c>
      <c r="P1278" s="152">
        <v>904</v>
      </c>
      <c r="Q1278" s="152">
        <f t="shared" ref="Q1278" si="3061">(I1278-P1278)</f>
        <v>1108</v>
      </c>
      <c r="R1278" s="221">
        <v>0</v>
      </c>
      <c r="S1278" s="210">
        <v>109</v>
      </c>
      <c r="T1278" s="221">
        <v>28</v>
      </c>
      <c r="U1278" s="210">
        <v>1680</v>
      </c>
      <c r="V1278" s="221">
        <v>7</v>
      </c>
      <c r="W1278" s="221">
        <v>2</v>
      </c>
      <c r="X1278" s="221">
        <v>186</v>
      </c>
      <c r="Y1278" s="219">
        <v>0</v>
      </c>
      <c r="Z1278" s="219">
        <v>1</v>
      </c>
      <c r="AA1278" s="219">
        <v>1</v>
      </c>
      <c r="AB1278" s="219">
        <v>0</v>
      </c>
      <c r="AC1278" s="219">
        <v>9</v>
      </c>
      <c r="AD1278" s="219">
        <v>119</v>
      </c>
      <c r="AE1278" s="152">
        <v>441</v>
      </c>
      <c r="AF1278" s="152">
        <v>1441</v>
      </c>
      <c r="AG1278" s="221">
        <v>2</v>
      </c>
      <c r="AH1278" s="221">
        <v>119</v>
      </c>
      <c r="AI1278" s="221">
        <v>53</v>
      </c>
      <c r="AJ1278" s="210">
        <v>1435</v>
      </c>
      <c r="AK1278" s="221">
        <v>0</v>
      </c>
      <c r="AL1278" s="221">
        <v>403</v>
      </c>
      <c r="AM1278" s="152">
        <v>1030</v>
      </c>
      <c r="AN1278" s="219">
        <v>982</v>
      </c>
      <c r="AO1278" s="221">
        <v>644</v>
      </c>
      <c r="AP1278" s="210">
        <v>1218</v>
      </c>
      <c r="AQ1278" s="221">
        <v>138</v>
      </c>
      <c r="AR1278" s="221">
        <v>12</v>
      </c>
      <c r="AS1278" s="219">
        <v>558</v>
      </c>
      <c r="AT1278" s="152">
        <v>1336</v>
      </c>
      <c r="AU1278" s="219">
        <v>8</v>
      </c>
      <c r="AV1278" s="219">
        <v>110</v>
      </c>
      <c r="AW1278" s="210">
        <v>1338</v>
      </c>
      <c r="AX1278" s="221">
        <v>674</v>
      </c>
      <c r="AY1278" s="221">
        <v>0</v>
      </c>
      <c r="AZ1278" s="274">
        <v>15</v>
      </c>
      <c r="BA1278" s="141">
        <v>1893</v>
      </c>
      <c r="BB1278" s="274">
        <v>5</v>
      </c>
      <c r="BC1278" s="274">
        <v>99</v>
      </c>
      <c r="BD1278" s="210">
        <v>895</v>
      </c>
      <c r="BE1278" s="221">
        <v>1117</v>
      </c>
      <c r="BF1278" s="152">
        <v>1586</v>
      </c>
      <c r="BG1278" s="219">
        <v>426</v>
      </c>
      <c r="BH1278" s="221">
        <v>2</v>
      </c>
      <c r="BI1278" s="152">
        <v>667</v>
      </c>
      <c r="BJ1278" s="152">
        <v>1345</v>
      </c>
      <c r="BK1278" s="210">
        <v>909</v>
      </c>
      <c r="BL1278" s="210">
        <v>221</v>
      </c>
      <c r="BM1278" s="210">
        <v>684</v>
      </c>
      <c r="BN1278" s="221">
        <v>52</v>
      </c>
      <c r="BO1278" s="221">
        <v>146</v>
      </c>
    </row>
    <row r="1279" spans="1:67" s="53" customFormat="1" x14ac:dyDescent="0.25">
      <c r="A1279" s="53" t="s">
        <v>98</v>
      </c>
      <c r="H1279" s="179">
        <v>45441</v>
      </c>
      <c r="I1279" s="219">
        <f t="shared" ref="I1279" si="3062">I1278+J1279</f>
        <v>2012</v>
      </c>
      <c r="J1279" s="152">
        <v>0</v>
      </c>
      <c r="K1279" s="216">
        <f t="shared" ref="K1279" si="3063">I1279*100000/620249</f>
        <v>324.38585148867634</v>
      </c>
      <c r="L1279" s="265">
        <f t="shared" ref="L1279" si="3064">(I1279*100/I1278)-100</f>
        <v>0</v>
      </c>
      <c r="M1279" s="219">
        <v>0</v>
      </c>
      <c r="N1279" s="210">
        <v>2009</v>
      </c>
      <c r="O1279" s="210">
        <v>3</v>
      </c>
      <c r="P1279" s="152">
        <v>904</v>
      </c>
      <c r="Q1279" s="152">
        <f t="shared" ref="Q1279" si="3065">(I1279-P1279)</f>
        <v>1108</v>
      </c>
      <c r="R1279" s="221">
        <v>0</v>
      </c>
      <c r="S1279" s="210">
        <v>109</v>
      </c>
      <c r="T1279" s="221">
        <v>28</v>
      </c>
      <c r="U1279" s="210">
        <v>1680</v>
      </c>
      <c r="V1279" s="221">
        <v>7</v>
      </c>
      <c r="W1279" s="221">
        <v>2</v>
      </c>
      <c r="X1279" s="221">
        <v>186</v>
      </c>
      <c r="Y1279" s="219">
        <v>0</v>
      </c>
      <c r="Z1279" s="219">
        <v>1</v>
      </c>
      <c r="AA1279" s="219">
        <v>1</v>
      </c>
      <c r="AB1279" s="219">
        <v>0</v>
      </c>
      <c r="AC1279" s="219">
        <v>9</v>
      </c>
      <c r="AD1279" s="219">
        <v>119</v>
      </c>
      <c r="AE1279" s="152">
        <v>441</v>
      </c>
      <c r="AF1279" s="152">
        <v>1441</v>
      </c>
      <c r="AG1279" s="221">
        <v>2</v>
      </c>
      <c r="AH1279" s="221">
        <v>119</v>
      </c>
      <c r="AI1279" s="221">
        <v>53</v>
      </c>
      <c r="AJ1279" s="210">
        <v>1435</v>
      </c>
      <c r="AK1279" s="221">
        <v>0</v>
      </c>
      <c r="AL1279" s="221">
        <v>403</v>
      </c>
      <c r="AM1279" s="152">
        <v>1030</v>
      </c>
      <c r="AN1279" s="219">
        <v>982</v>
      </c>
      <c r="AO1279" s="221">
        <v>644</v>
      </c>
      <c r="AP1279" s="210">
        <v>1218</v>
      </c>
      <c r="AQ1279" s="221">
        <v>138</v>
      </c>
      <c r="AR1279" s="221">
        <v>12</v>
      </c>
      <c r="AS1279" s="219">
        <v>558</v>
      </c>
      <c r="AT1279" s="152">
        <v>1336</v>
      </c>
      <c r="AU1279" s="219">
        <v>8</v>
      </c>
      <c r="AV1279" s="219">
        <v>110</v>
      </c>
      <c r="AW1279" s="210">
        <v>1338</v>
      </c>
      <c r="AX1279" s="221">
        <v>674</v>
      </c>
      <c r="AY1279" s="221">
        <v>0</v>
      </c>
      <c r="AZ1279" s="274">
        <v>15</v>
      </c>
      <c r="BA1279" s="141">
        <v>1893</v>
      </c>
      <c r="BB1279" s="274">
        <v>5</v>
      </c>
      <c r="BC1279" s="274">
        <v>99</v>
      </c>
      <c r="BD1279" s="210">
        <v>895</v>
      </c>
      <c r="BE1279" s="221">
        <v>1117</v>
      </c>
      <c r="BF1279" s="152">
        <v>1586</v>
      </c>
      <c r="BG1279" s="219">
        <v>426</v>
      </c>
      <c r="BH1279" s="221">
        <v>2</v>
      </c>
      <c r="BI1279" s="152">
        <v>667</v>
      </c>
      <c r="BJ1279" s="152">
        <v>1345</v>
      </c>
      <c r="BK1279" s="210">
        <v>909</v>
      </c>
      <c r="BL1279" s="210">
        <v>221</v>
      </c>
      <c r="BM1279" s="210">
        <v>684</v>
      </c>
      <c r="BN1279" s="221">
        <v>52</v>
      </c>
      <c r="BO1279" s="221">
        <v>146</v>
      </c>
    </row>
    <row r="1280" spans="1:67" s="53" customFormat="1" x14ac:dyDescent="0.25">
      <c r="A1280" s="53" t="s">
        <v>98</v>
      </c>
      <c r="H1280" s="179">
        <v>45442</v>
      </c>
      <c r="I1280" s="219">
        <f t="shared" ref="I1280" si="3066">I1279+J1280</f>
        <v>2012</v>
      </c>
      <c r="J1280" s="152">
        <v>0</v>
      </c>
      <c r="K1280" s="216">
        <f t="shared" ref="K1280" si="3067">I1280*100000/620249</f>
        <v>324.38585148867634</v>
      </c>
      <c r="L1280" s="265">
        <f t="shared" ref="L1280" si="3068">(I1280*100/I1279)-100</f>
        <v>0</v>
      </c>
      <c r="M1280" s="219">
        <v>0</v>
      </c>
      <c r="N1280" s="210">
        <v>2009</v>
      </c>
      <c r="O1280" s="210">
        <v>3</v>
      </c>
      <c r="P1280" s="152">
        <v>904</v>
      </c>
      <c r="Q1280" s="152">
        <f t="shared" ref="Q1280" si="3069">(I1280-P1280)</f>
        <v>1108</v>
      </c>
      <c r="R1280" s="221">
        <v>0</v>
      </c>
      <c r="S1280" s="210">
        <v>109</v>
      </c>
      <c r="T1280" s="221">
        <v>28</v>
      </c>
      <c r="U1280" s="210">
        <v>1680</v>
      </c>
      <c r="V1280" s="221">
        <v>7</v>
      </c>
      <c r="W1280" s="221">
        <v>2</v>
      </c>
      <c r="X1280" s="221">
        <v>186</v>
      </c>
      <c r="Y1280" s="219">
        <v>0</v>
      </c>
      <c r="Z1280" s="219">
        <v>1</v>
      </c>
      <c r="AA1280" s="219">
        <v>1</v>
      </c>
      <c r="AB1280" s="219">
        <v>0</v>
      </c>
      <c r="AC1280" s="219">
        <v>9</v>
      </c>
      <c r="AD1280" s="219">
        <v>119</v>
      </c>
      <c r="AE1280" s="152">
        <v>441</v>
      </c>
      <c r="AF1280" s="152">
        <v>1441</v>
      </c>
      <c r="AG1280" s="221">
        <v>2</v>
      </c>
      <c r="AH1280" s="221">
        <v>119</v>
      </c>
      <c r="AI1280" s="221">
        <v>53</v>
      </c>
      <c r="AJ1280" s="210">
        <v>1435</v>
      </c>
      <c r="AK1280" s="221">
        <v>0</v>
      </c>
      <c r="AL1280" s="221">
        <v>403</v>
      </c>
      <c r="AM1280" s="152">
        <v>1030</v>
      </c>
      <c r="AN1280" s="219">
        <v>982</v>
      </c>
      <c r="AO1280" s="221">
        <v>644</v>
      </c>
      <c r="AP1280" s="210">
        <v>1218</v>
      </c>
      <c r="AQ1280" s="221">
        <v>138</v>
      </c>
      <c r="AR1280" s="221">
        <v>12</v>
      </c>
      <c r="AS1280" s="219">
        <v>558</v>
      </c>
      <c r="AT1280" s="152">
        <v>1336</v>
      </c>
      <c r="AU1280" s="219">
        <v>8</v>
      </c>
      <c r="AV1280" s="219">
        <v>110</v>
      </c>
      <c r="AW1280" s="210">
        <v>1338</v>
      </c>
      <c r="AX1280" s="221">
        <v>674</v>
      </c>
      <c r="AY1280" s="221">
        <v>0</v>
      </c>
      <c r="AZ1280" s="274">
        <v>15</v>
      </c>
      <c r="BA1280" s="141">
        <v>1893</v>
      </c>
      <c r="BB1280" s="274">
        <v>5</v>
      </c>
      <c r="BC1280" s="274">
        <v>99</v>
      </c>
      <c r="BD1280" s="210">
        <v>895</v>
      </c>
      <c r="BE1280" s="221">
        <v>1117</v>
      </c>
      <c r="BF1280" s="152">
        <v>1586</v>
      </c>
      <c r="BG1280" s="219">
        <v>426</v>
      </c>
      <c r="BH1280" s="221">
        <v>2</v>
      </c>
      <c r="BI1280" s="152">
        <v>667</v>
      </c>
      <c r="BJ1280" s="152">
        <v>1345</v>
      </c>
      <c r="BK1280" s="210">
        <v>909</v>
      </c>
      <c r="BL1280" s="210">
        <v>221</v>
      </c>
      <c r="BM1280" s="210">
        <v>684</v>
      </c>
      <c r="BN1280" s="221">
        <v>52</v>
      </c>
      <c r="BO1280" s="221">
        <v>146</v>
      </c>
    </row>
    <row r="1281" spans="1:67" s="53" customFormat="1" x14ac:dyDescent="0.25">
      <c r="A1281" s="53" t="s">
        <v>98</v>
      </c>
      <c r="H1281" s="179">
        <v>45443</v>
      </c>
      <c r="I1281" s="219">
        <f t="shared" ref="I1281" si="3070">I1280+J1281</f>
        <v>2012</v>
      </c>
      <c r="J1281" s="152">
        <v>0</v>
      </c>
      <c r="K1281" s="216">
        <f t="shared" ref="K1281" si="3071">I1281*100000/620249</f>
        <v>324.38585148867634</v>
      </c>
      <c r="L1281" s="265">
        <f t="shared" ref="L1281" si="3072">(I1281*100/I1280)-100</f>
        <v>0</v>
      </c>
      <c r="M1281" s="219">
        <v>0</v>
      </c>
      <c r="N1281" s="210">
        <v>2009</v>
      </c>
      <c r="O1281" s="210">
        <v>3</v>
      </c>
      <c r="P1281" s="152">
        <v>904</v>
      </c>
      <c r="Q1281" s="152">
        <f t="shared" ref="Q1281" si="3073">(I1281-P1281)</f>
        <v>1108</v>
      </c>
      <c r="R1281" s="221">
        <v>0</v>
      </c>
      <c r="S1281" s="210">
        <v>109</v>
      </c>
      <c r="T1281" s="221">
        <v>28</v>
      </c>
      <c r="U1281" s="210">
        <v>1680</v>
      </c>
      <c r="V1281" s="221">
        <v>7</v>
      </c>
      <c r="W1281" s="221">
        <v>2</v>
      </c>
      <c r="X1281" s="221">
        <v>186</v>
      </c>
      <c r="Y1281" s="219">
        <v>0</v>
      </c>
      <c r="Z1281" s="219">
        <v>1</v>
      </c>
      <c r="AA1281" s="219">
        <v>1</v>
      </c>
      <c r="AB1281" s="219">
        <v>0</v>
      </c>
      <c r="AC1281" s="219">
        <v>9</v>
      </c>
      <c r="AD1281" s="219">
        <v>119</v>
      </c>
      <c r="AE1281" s="152">
        <v>441</v>
      </c>
      <c r="AF1281" s="152">
        <v>1441</v>
      </c>
      <c r="AG1281" s="221">
        <v>2</v>
      </c>
      <c r="AH1281" s="221">
        <v>119</v>
      </c>
      <c r="AI1281" s="221">
        <v>53</v>
      </c>
      <c r="AJ1281" s="210">
        <v>1435</v>
      </c>
      <c r="AK1281" s="221">
        <v>0</v>
      </c>
      <c r="AL1281" s="221">
        <v>403</v>
      </c>
      <c r="AM1281" s="152">
        <v>1030</v>
      </c>
      <c r="AN1281" s="219">
        <v>982</v>
      </c>
      <c r="AO1281" s="221">
        <v>644</v>
      </c>
      <c r="AP1281" s="210">
        <v>1218</v>
      </c>
      <c r="AQ1281" s="221">
        <v>138</v>
      </c>
      <c r="AR1281" s="221">
        <v>12</v>
      </c>
      <c r="AS1281" s="219">
        <v>558</v>
      </c>
      <c r="AT1281" s="152">
        <v>1336</v>
      </c>
      <c r="AU1281" s="219">
        <v>8</v>
      </c>
      <c r="AV1281" s="219">
        <v>110</v>
      </c>
      <c r="AW1281" s="210">
        <v>1338</v>
      </c>
      <c r="AX1281" s="221">
        <v>674</v>
      </c>
      <c r="AY1281" s="221">
        <v>0</v>
      </c>
      <c r="AZ1281" s="274">
        <v>15</v>
      </c>
      <c r="BA1281" s="141">
        <v>1893</v>
      </c>
      <c r="BB1281" s="274">
        <v>5</v>
      </c>
      <c r="BC1281" s="274">
        <v>99</v>
      </c>
      <c r="BD1281" s="210">
        <v>895</v>
      </c>
      <c r="BE1281" s="221">
        <v>1117</v>
      </c>
      <c r="BF1281" s="152">
        <v>1586</v>
      </c>
      <c r="BG1281" s="219">
        <v>426</v>
      </c>
      <c r="BH1281" s="221">
        <v>2</v>
      </c>
      <c r="BI1281" s="152">
        <v>667</v>
      </c>
      <c r="BJ1281" s="152">
        <v>1345</v>
      </c>
      <c r="BK1281" s="210">
        <v>909</v>
      </c>
      <c r="BL1281" s="210">
        <v>221</v>
      </c>
      <c r="BM1281" s="210">
        <v>684</v>
      </c>
      <c r="BN1281" s="221">
        <v>52</v>
      </c>
      <c r="BO1281" s="221">
        <v>146</v>
      </c>
    </row>
    <row r="1282" spans="1:67" s="53" customFormat="1" x14ac:dyDescent="0.25">
      <c r="A1282" s="53" t="s">
        <v>98</v>
      </c>
      <c r="H1282" s="179">
        <v>45444</v>
      </c>
      <c r="I1282" s="219">
        <f t="shared" ref="I1282" si="3074">I1281+J1282</f>
        <v>2012</v>
      </c>
      <c r="J1282" s="152">
        <v>0</v>
      </c>
      <c r="K1282" s="216">
        <f t="shared" ref="K1282" si="3075">I1282*100000/620249</f>
        <v>324.38585148867634</v>
      </c>
      <c r="L1282" s="265">
        <f t="shared" ref="L1282" si="3076">(I1282*100/I1281)-100</f>
        <v>0</v>
      </c>
      <c r="M1282" s="219">
        <v>0</v>
      </c>
      <c r="N1282" s="210">
        <v>2009</v>
      </c>
      <c r="O1282" s="210">
        <v>3</v>
      </c>
      <c r="P1282" s="152">
        <v>904</v>
      </c>
      <c r="Q1282" s="152">
        <f t="shared" ref="Q1282" si="3077">(I1282-P1282)</f>
        <v>1108</v>
      </c>
      <c r="R1282" s="221">
        <v>0</v>
      </c>
      <c r="S1282" s="210">
        <v>109</v>
      </c>
      <c r="T1282" s="221">
        <v>28</v>
      </c>
      <c r="U1282" s="210">
        <v>1680</v>
      </c>
      <c r="V1282" s="221">
        <v>7</v>
      </c>
      <c r="W1282" s="221">
        <v>2</v>
      </c>
      <c r="X1282" s="221">
        <v>186</v>
      </c>
      <c r="Y1282" s="219">
        <v>0</v>
      </c>
      <c r="Z1282" s="219">
        <v>1</v>
      </c>
      <c r="AA1282" s="219">
        <v>1</v>
      </c>
      <c r="AB1282" s="219">
        <v>0</v>
      </c>
      <c r="AC1282" s="219">
        <v>9</v>
      </c>
      <c r="AD1282" s="219">
        <v>119</v>
      </c>
      <c r="AE1282" s="152">
        <v>441</v>
      </c>
      <c r="AF1282" s="152">
        <v>1441</v>
      </c>
      <c r="AG1282" s="221">
        <v>2</v>
      </c>
      <c r="AH1282" s="221">
        <v>119</v>
      </c>
      <c r="AI1282" s="221">
        <v>53</v>
      </c>
      <c r="AJ1282" s="210">
        <v>1435</v>
      </c>
      <c r="AK1282" s="221">
        <v>0</v>
      </c>
      <c r="AL1282" s="221">
        <v>403</v>
      </c>
      <c r="AM1282" s="152">
        <v>1030</v>
      </c>
      <c r="AN1282" s="219">
        <v>982</v>
      </c>
      <c r="AO1282" s="221">
        <v>644</v>
      </c>
      <c r="AP1282" s="210">
        <v>1218</v>
      </c>
      <c r="AQ1282" s="221">
        <v>138</v>
      </c>
      <c r="AR1282" s="221">
        <v>12</v>
      </c>
      <c r="AS1282" s="219">
        <v>558</v>
      </c>
      <c r="AT1282" s="152">
        <v>1336</v>
      </c>
      <c r="AU1282" s="219">
        <v>8</v>
      </c>
      <c r="AV1282" s="219">
        <v>110</v>
      </c>
      <c r="AW1282" s="210">
        <v>1338</v>
      </c>
      <c r="AX1282" s="221">
        <v>674</v>
      </c>
      <c r="AY1282" s="221">
        <v>0</v>
      </c>
      <c r="AZ1282" s="274">
        <v>15</v>
      </c>
      <c r="BA1282" s="141">
        <v>1893</v>
      </c>
      <c r="BB1282" s="274">
        <v>5</v>
      </c>
      <c r="BC1282" s="274">
        <v>99</v>
      </c>
      <c r="BD1282" s="210">
        <v>895</v>
      </c>
      <c r="BE1282" s="221">
        <v>1117</v>
      </c>
      <c r="BF1282" s="152">
        <v>1586</v>
      </c>
      <c r="BG1282" s="219">
        <v>426</v>
      </c>
      <c r="BH1282" s="221">
        <v>2</v>
      </c>
      <c r="BI1282" s="152">
        <v>667</v>
      </c>
      <c r="BJ1282" s="152">
        <v>1345</v>
      </c>
      <c r="BK1282" s="210">
        <v>909</v>
      </c>
      <c r="BL1282" s="210">
        <v>221</v>
      </c>
      <c r="BM1282" s="210">
        <v>684</v>
      </c>
      <c r="BN1282" s="221">
        <v>52</v>
      </c>
      <c r="BO1282" s="221">
        <v>146</v>
      </c>
    </row>
    <row r="1283" spans="1:67" s="53" customFormat="1" x14ac:dyDescent="0.25">
      <c r="A1283" s="53" t="s">
        <v>98</v>
      </c>
      <c r="H1283" s="179">
        <v>45445</v>
      </c>
      <c r="I1283" s="219">
        <f t="shared" ref="I1283" si="3078">I1282+J1283</f>
        <v>2012</v>
      </c>
      <c r="J1283" s="152">
        <v>0</v>
      </c>
      <c r="K1283" s="216">
        <f t="shared" ref="K1283" si="3079">I1283*100000/620249</f>
        <v>324.38585148867634</v>
      </c>
      <c r="L1283" s="265">
        <f t="shared" ref="L1283" si="3080">(I1283*100/I1282)-100</f>
        <v>0</v>
      </c>
      <c r="M1283" s="219">
        <v>0</v>
      </c>
      <c r="N1283" s="210">
        <v>2009</v>
      </c>
      <c r="O1283" s="210">
        <v>3</v>
      </c>
      <c r="P1283" s="152">
        <v>904</v>
      </c>
      <c r="Q1283" s="152">
        <f t="shared" ref="Q1283" si="3081">(I1283-P1283)</f>
        <v>1108</v>
      </c>
      <c r="R1283" s="221">
        <v>0</v>
      </c>
      <c r="S1283" s="210">
        <v>109</v>
      </c>
      <c r="T1283" s="221">
        <v>28</v>
      </c>
      <c r="U1283" s="210">
        <v>1680</v>
      </c>
      <c r="V1283" s="221">
        <v>7</v>
      </c>
      <c r="W1283" s="221">
        <v>2</v>
      </c>
      <c r="X1283" s="221">
        <v>186</v>
      </c>
      <c r="Y1283" s="219">
        <v>0</v>
      </c>
      <c r="Z1283" s="219">
        <v>1</v>
      </c>
      <c r="AA1283" s="219">
        <v>1</v>
      </c>
      <c r="AB1283" s="219">
        <v>0</v>
      </c>
      <c r="AC1283" s="219">
        <v>9</v>
      </c>
      <c r="AD1283" s="219">
        <v>119</v>
      </c>
      <c r="AE1283" s="152">
        <v>441</v>
      </c>
      <c r="AF1283" s="152">
        <v>1441</v>
      </c>
      <c r="AG1283" s="221">
        <v>2</v>
      </c>
      <c r="AH1283" s="221">
        <v>119</v>
      </c>
      <c r="AI1283" s="221">
        <v>53</v>
      </c>
      <c r="AJ1283" s="210">
        <v>1435</v>
      </c>
      <c r="AK1283" s="221">
        <v>0</v>
      </c>
      <c r="AL1283" s="221">
        <v>403</v>
      </c>
      <c r="AM1283" s="152">
        <v>1030</v>
      </c>
      <c r="AN1283" s="219">
        <v>982</v>
      </c>
      <c r="AO1283" s="221">
        <v>644</v>
      </c>
      <c r="AP1283" s="210">
        <v>1218</v>
      </c>
      <c r="AQ1283" s="221">
        <v>138</v>
      </c>
      <c r="AR1283" s="221">
        <v>12</v>
      </c>
      <c r="AS1283" s="219">
        <v>558</v>
      </c>
      <c r="AT1283" s="152">
        <v>1336</v>
      </c>
      <c r="AU1283" s="219">
        <v>8</v>
      </c>
      <c r="AV1283" s="219">
        <v>110</v>
      </c>
      <c r="AW1283" s="210">
        <v>1338</v>
      </c>
      <c r="AX1283" s="221">
        <v>674</v>
      </c>
      <c r="AY1283" s="221">
        <v>0</v>
      </c>
      <c r="AZ1283" s="274">
        <v>15</v>
      </c>
      <c r="BA1283" s="141">
        <v>1893</v>
      </c>
      <c r="BB1283" s="274">
        <v>5</v>
      </c>
      <c r="BC1283" s="274">
        <v>99</v>
      </c>
      <c r="BD1283" s="210">
        <v>895</v>
      </c>
      <c r="BE1283" s="221">
        <v>1117</v>
      </c>
      <c r="BF1283" s="152">
        <v>1586</v>
      </c>
      <c r="BG1283" s="219">
        <v>426</v>
      </c>
      <c r="BH1283" s="221">
        <v>2</v>
      </c>
      <c r="BI1283" s="152">
        <v>667</v>
      </c>
      <c r="BJ1283" s="152">
        <v>1345</v>
      </c>
      <c r="BK1283" s="210">
        <v>909</v>
      </c>
      <c r="BL1283" s="210">
        <v>221</v>
      </c>
      <c r="BM1283" s="210">
        <v>684</v>
      </c>
      <c r="BN1283" s="221">
        <v>52</v>
      </c>
      <c r="BO1283" s="221">
        <v>146</v>
      </c>
    </row>
    <row r="1284" spans="1:67" s="53" customFormat="1" x14ac:dyDescent="0.25">
      <c r="A1284" s="53" t="s">
        <v>98</v>
      </c>
      <c r="H1284" s="179">
        <v>45446</v>
      </c>
      <c r="I1284" s="219">
        <f t="shared" ref="I1284" si="3082">I1283+J1284</f>
        <v>2012</v>
      </c>
      <c r="J1284" s="152">
        <v>0</v>
      </c>
      <c r="K1284" s="216">
        <f t="shared" ref="K1284" si="3083">I1284*100000/620249</f>
        <v>324.38585148867634</v>
      </c>
      <c r="L1284" s="265">
        <f t="shared" ref="L1284" si="3084">(I1284*100/I1283)-100</f>
        <v>0</v>
      </c>
      <c r="M1284" s="219">
        <v>0</v>
      </c>
      <c r="N1284" s="210">
        <v>2009</v>
      </c>
      <c r="O1284" s="210">
        <v>3</v>
      </c>
      <c r="P1284" s="152">
        <v>904</v>
      </c>
      <c r="Q1284" s="152">
        <f t="shared" ref="Q1284" si="3085">(I1284-P1284)</f>
        <v>1108</v>
      </c>
      <c r="R1284" s="221">
        <v>0</v>
      </c>
      <c r="S1284" s="210">
        <v>109</v>
      </c>
      <c r="T1284" s="221">
        <v>28</v>
      </c>
      <c r="U1284" s="210">
        <v>1680</v>
      </c>
      <c r="V1284" s="221">
        <v>7</v>
      </c>
      <c r="W1284" s="221">
        <v>2</v>
      </c>
      <c r="X1284" s="221">
        <v>186</v>
      </c>
      <c r="Y1284" s="219">
        <v>0</v>
      </c>
      <c r="Z1284" s="219">
        <v>1</v>
      </c>
      <c r="AA1284" s="219">
        <v>1</v>
      </c>
      <c r="AB1284" s="219">
        <v>0</v>
      </c>
      <c r="AC1284" s="219">
        <v>9</v>
      </c>
      <c r="AD1284" s="219">
        <v>119</v>
      </c>
      <c r="AE1284" s="152">
        <v>441</v>
      </c>
      <c r="AF1284" s="152">
        <v>1441</v>
      </c>
      <c r="AG1284" s="221">
        <v>2</v>
      </c>
      <c r="AH1284" s="221">
        <v>119</v>
      </c>
      <c r="AI1284" s="221">
        <v>53</v>
      </c>
      <c r="AJ1284" s="210">
        <v>1435</v>
      </c>
      <c r="AK1284" s="221">
        <v>0</v>
      </c>
      <c r="AL1284" s="221">
        <v>403</v>
      </c>
      <c r="AM1284" s="152">
        <v>1030</v>
      </c>
      <c r="AN1284" s="219">
        <v>982</v>
      </c>
      <c r="AO1284" s="221">
        <v>644</v>
      </c>
      <c r="AP1284" s="210">
        <v>1218</v>
      </c>
      <c r="AQ1284" s="221">
        <v>138</v>
      </c>
      <c r="AR1284" s="221">
        <v>12</v>
      </c>
      <c r="AS1284" s="219">
        <v>558</v>
      </c>
      <c r="AT1284" s="152">
        <v>1336</v>
      </c>
      <c r="AU1284" s="219">
        <v>8</v>
      </c>
      <c r="AV1284" s="219">
        <v>110</v>
      </c>
      <c r="AW1284" s="210">
        <v>1338</v>
      </c>
      <c r="AX1284" s="221">
        <v>674</v>
      </c>
      <c r="AY1284" s="221">
        <v>0</v>
      </c>
      <c r="AZ1284" s="274">
        <v>15</v>
      </c>
      <c r="BA1284" s="141">
        <v>1893</v>
      </c>
      <c r="BB1284" s="274">
        <v>5</v>
      </c>
      <c r="BC1284" s="274">
        <v>99</v>
      </c>
      <c r="BD1284" s="210">
        <v>895</v>
      </c>
      <c r="BE1284" s="221">
        <v>1117</v>
      </c>
      <c r="BF1284" s="152">
        <v>1586</v>
      </c>
      <c r="BG1284" s="219">
        <v>426</v>
      </c>
      <c r="BH1284" s="221">
        <v>2</v>
      </c>
      <c r="BI1284" s="152">
        <v>667</v>
      </c>
      <c r="BJ1284" s="152">
        <v>1345</v>
      </c>
      <c r="BK1284" s="210">
        <v>909</v>
      </c>
      <c r="BL1284" s="210">
        <v>221</v>
      </c>
      <c r="BM1284" s="210">
        <v>684</v>
      </c>
      <c r="BN1284" s="221">
        <v>52</v>
      </c>
      <c r="BO1284" s="221">
        <v>146</v>
      </c>
    </row>
    <row r="1285" spans="1:67" s="53" customFormat="1" x14ac:dyDescent="0.25">
      <c r="A1285" s="53" t="s">
        <v>98</v>
      </c>
      <c r="H1285" s="179">
        <v>45447</v>
      </c>
      <c r="I1285" s="219">
        <f t="shared" ref="I1285" si="3086">I1284+J1285</f>
        <v>2012</v>
      </c>
      <c r="J1285" s="152">
        <v>0</v>
      </c>
      <c r="K1285" s="216">
        <f t="shared" ref="K1285" si="3087">I1285*100000/620249</f>
        <v>324.38585148867634</v>
      </c>
      <c r="L1285" s="265">
        <f t="shared" ref="L1285" si="3088">(I1285*100/I1284)-100</f>
        <v>0</v>
      </c>
      <c r="M1285" s="219">
        <v>0</v>
      </c>
      <c r="N1285" s="210">
        <v>2009</v>
      </c>
      <c r="O1285" s="210">
        <v>3</v>
      </c>
      <c r="P1285" s="152">
        <v>904</v>
      </c>
      <c r="Q1285" s="152">
        <f t="shared" ref="Q1285" si="3089">(I1285-P1285)</f>
        <v>1108</v>
      </c>
      <c r="R1285" s="221">
        <v>0</v>
      </c>
      <c r="S1285" s="210">
        <v>109</v>
      </c>
      <c r="T1285" s="221">
        <v>28</v>
      </c>
      <c r="U1285" s="210">
        <v>1680</v>
      </c>
      <c r="V1285" s="221">
        <v>7</v>
      </c>
      <c r="W1285" s="221">
        <v>2</v>
      </c>
      <c r="X1285" s="221">
        <v>186</v>
      </c>
      <c r="Y1285" s="219">
        <v>0</v>
      </c>
      <c r="Z1285" s="219">
        <v>1</v>
      </c>
      <c r="AA1285" s="219">
        <v>1</v>
      </c>
      <c r="AB1285" s="219">
        <v>0</v>
      </c>
      <c r="AC1285" s="219">
        <v>9</v>
      </c>
      <c r="AD1285" s="219">
        <v>119</v>
      </c>
      <c r="AE1285" s="152">
        <v>441</v>
      </c>
      <c r="AF1285" s="152">
        <v>1441</v>
      </c>
      <c r="AG1285" s="221">
        <v>2</v>
      </c>
      <c r="AH1285" s="221">
        <v>119</v>
      </c>
      <c r="AI1285" s="221">
        <v>53</v>
      </c>
      <c r="AJ1285" s="210">
        <v>1435</v>
      </c>
      <c r="AK1285" s="221">
        <v>0</v>
      </c>
      <c r="AL1285" s="221">
        <v>403</v>
      </c>
      <c r="AM1285" s="152">
        <v>1030</v>
      </c>
      <c r="AN1285" s="219">
        <v>982</v>
      </c>
      <c r="AO1285" s="221">
        <v>644</v>
      </c>
      <c r="AP1285" s="210">
        <v>1218</v>
      </c>
      <c r="AQ1285" s="221">
        <v>138</v>
      </c>
      <c r="AR1285" s="221">
        <v>12</v>
      </c>
      <c r="AS1285" s="219">
        <v>558</v>
      </c>
      <c r="AT1285" s="152">
        <v>1336</v>
      </c>
      <c r="AU1285" s="219">
        <v>8</v>
      </c>
      <c r="AV1285" s="219">
        <v>110</v>
      </c>
      <c r="AW1285" s="210">
        <v>1338</v>
      </c>
      <c r="AX1285" s="221">
        <v>674</v>
      </c>
      <c r="AY1285" s="221">
        <v>0</v>
      </c>
      <c r="AZ1285" s="274">
        <v>15</v>
      </c>
      <c r="BA1285" s="141">
        <v>1893</v>
      </c>
      <c r="BB1285" s="274">
        <v>5</v>
      </c>
      <c r="BC1285" s="274">
        <v>99</v>
      </c>
      <c r="BD1285" s="210">
        <v>895</v>
      </c>
      <c r="BE1285" s="221">
        <v>1117</v>
      </c>
      <c r="BF1285" s="152">
        <v>1586</v>
      </c>
      <c r="BG1285" s="219">
        <v>426</v>
      </c>
      <c r="BH1285" s="221">
        <v>2</v>
      </c>
      <c r="BI1285" s="152">
        <v>667</v>
      </c>
      <c r="BJ1285" s="152">
        <v>1345</v>
      </c>
      <c r="BK1285" s="210">
        <v>909</v>
      </c>
      <c r="BL1285" s="210">
        <v>221</v>
      </c>
      <c r="BM1285" s="210">
        <v>684</v>
      </c>
      <c r="BN1285" s="221">
        <v>52</v>
      </c>
      <c r="BO1285" s="221">
        <v>146</v>
      </c>
    </row>
    <row r="1286" spans="1:67" s="53" customFormat="1" x14ac:dyDescent="0.25">
      <c r="A1286" s="53" t="s">
        <v>98</v>
      </c>
      <c r="H1286" s="179">
        <v>45448</v>
      </c>
      <c r="I1286" s="219">
        <f t="shared" ref="I1286" si="3090">I1285+J1286</f>
        <v>2012</v>
      </c>
      <c r="J1286" s="152">
        <v>0</v>
      </c>
      <c r="K1286" s="216">
        <f t="shared" ref="K1286" si="3091">I1286*100000/620249</f>
        <v>324.38585148867634</v>
      </c>
      <c r="L1286" s="265">
        <f t="shared" ref="L1286" si="3092">(I1286*100/I1285)-100</f>
        <v>0</v>
      </c>
      <c r="M1286" s="219">
        <v>0</v>
      </c>
      <c r="N1286" s="210">
        <v>2009</v>
      </c>
      <c r="O1286" s="210">
        <v>3</v>
      </c>
      <c r="P1286" s="152">
        <v>904</v>
      </c>
      <c r="Q1286" s="152">
        <f t="shared" ref="Q1286" si="3093">(I1286-P1286)</f>
        <v>1108</v>
      </c>
      <c r="R1286" s="221">
        <v>0</v>
      </c>
      <c r="S1286" s="210">
        <v>109</v>
      </c>
      <c r="T1286" s="221">
        <v>28</v>
      </c>
      <c r="U1286" s="210">
        <v>1680</v>
      </c>
      <c r="V1286" s="221">
        <v>7</v>
      </c>
      <c r="W1286" s="221">
        <v>2</v>
      </c>
      <c r="X1286" s="221">
        <v>186</v>
      </c>
      <c r="Y1286" s="219">
        <v>0</v>
      </c>
      <c r="Z1286" s="219">
        <v>1</v>
      </c>
      <c r="AA1286" s="219">
        <v>1</v>
      </c>
      <c r="AB1286" s="219">
        <v>0</v>
      </c>
      <c r="AC1286" s="219">
        <v>9</v>
      </c>
      <c r="AD1286" s="219">
        <v>119</v>
      </c>
      <c r="AE1286" s="152">
        <v>441</v>
      </c>
      <c r="AF1286" s="152">
        <v>1441</v>
      </c>
      <c r="AG1286" s="221">
        <v>2</v>
      </c>
      <c r="AH1286" s="221">
        <v>119</v>
      </c>
      <c r="AI1286" s="221">
        <v>53</v>
      </c>
      <c r="AJ1286" s="210">
        <v>1435</v>
      </c>
      <c r="AK1286" s="221">
        <v>0</v>
      </c>
      <c r="AL1286" s="221">
        <v>403</v>
      </c>
      <c r="AM1286" s="152">
        <v>1030</v>
      </c>
      <c r="AN1286" s="219">
        <v>982</v>
      </c>
      <c r="AO1286" s="221">
        <v>644</v>
      </c>
      <c r="AP1286" s="210">
        <v>1218</v>
      </c>
      <c r="AQ1286" s="221">
        <v>138</v>
      </c>
      <c r="AR1286" s="221">
        <v>12</v>
      </c>
      <c r="AS1286" s="219">
        <v>558</v>
      </c>
      <c r="AT1286" s="152">
        <v>1336</v>
      </c>
      <c r="AU1286" s="219">
        <v>8</v>
      </c>
      <c r="AV1286" s="219">
        <v>110</v>
      </c>
      <c r="AW1286" s="210">
        <v>1338</v>
      </c>
      <c r="AX1286" s="221">
        <v>674</v>
      </c>
      <c r="AY1286" s="221">
        <v>0</v>
      </c>
      <c r="AZ1286" s="274">
        <v>15</v>
      </c>
      <c r="BA1286" s="141">
        <v>1893</v>
      </c>
      <c r="BB1286" s="274">
        <v>5</v>
      </c>
      <c r="BC1286" s="274">
        <v>99</v>
      </c>
      <c r="BD1286" s="210">
        <v>895</v>
      </c>
      <c r="BE1286" s="221">
        <v>1117</v>
      </c>
      <c r="BF1286" s="152">
        <v>1586</v>
      </c>
      <c r="BG1286" s="219">
        <v>426</v>
      </c>
      <c r="BH1286" s="221">
        <v>2</v>
      </c>
      <c r="BI1286" s="152">
        <v>667</v>
      </c>
      <c r="BJ1286" s="152">
        <v>1345</v>
      </c>
      <c r="BK1286" s="210">
        <v>909</v>
      </c>
      <c r="BL1286" s="210">
        <v>221</v>
      </c>
      <c r="BM1286" s="210">
        <v>684</v>
      </c>
      <c r="BN1286" s="221">
        <v>52</v>
      </c>
      <c r="BO1286" s="221">
        <v>146</v>
      </c>
    </row>
    <row r="1287" spans="1:67" s="53" customFormat="1" x14ac:dyDescent="0.25">
      <c r="A1287" s="53" t="s">
        <v>98</v>
      </c>
      <c r="H1287" s="179">
        <v>45449</v>
      </c>
      <c r="I1287" s="219">
        <f t="shared" ref="I1287" si="3094">I1286+J1287</f>
        <v>2012</v>
      </c>
      <c r="J1287" s="152">
        <v>0</v>
      </c>
      <c r="K1287" s="216">
        <f t="shared" ref="K1287" si="3095">I1287*100000/620249</f>
        <v>324.38585148867634</v>
      </c>
      <c r="L1287" s="265">
        <f t="shared" ref="L1287" si="3096">(I1287*100/I1286)-100</f>
        <v>0</v>
      </c>
      <c r="M1287" s="219">
        <v>0</v>
      </c>
      <c r="N1287" s="210">
        <v>2009</v>
      </c>
      <c r="O1287" s="210">
        <v>3</v>
      </c>
      <c r="P1287" s="152">
        <v>904</v>
      </c>
      <c r="Q1287" s="152">
        <f t="shared" ref="Q1287" si="3097">(I1287-P1287)</f>
        <v>1108</v>
      </c>
      <c r="R1287" s="221">
        <v>0</v>
      </c>
      <c r="S1287" s="210">
        <v>109</v>
      </c>
      <c r="T1287" s="221">
        <v>28</v>
      </c>
      <c r="U1287" s="210">
        <v>1680</v>
      </c>
      <c r="V1287" s="221">
        <v>7</v>
      </c>
      <c r="W1287" s="221">
        <v>2</v>
      </c>
      <c r="X1287" s="221">
        <v>186</v>
      </c>
      <c r="Y1287" s="219">
        <v>0</v>
      </c>
      <c r="Z1287" s="219">
        <v>1</v>
      </c>
      <c r="AA1287" s="219">
        <v>1</v>
      </c>
      <c r="AB1287" s="219">
        <v>0</v>
      </c>
      <c r="AC1287" s="219">
        <v>9</v>
      </c>
      <c r="AD1287" s="219">
        <v>119</v>
      </c>
      <c r="AE1287" s="152">
        <v>441</v>
      </c>
      <c r="AF1287" s="152">
        <v>1441</v>
      </c>
      <c r="AG1287" s="221">
        <v>2</v>
      </c>
      <c r="AH1287" s="221">
        <v>119</v>
      </c>
      <c r="AI1287" s="221">
        <v>53</v>
      </c>
      <c r="AJ1287" s="210">
        <v>1435</v>
      </c>
      <c r="AK1287" s="221">
        <v>0</v>
      </c>
      <c r="AL1287" s="221">
        <v>403</v>
      </c>
      <c r="AM1287" s="152">
        <v>1030</v>
      </c>
      <c r="AN1287" s="219">
        <v>982</v>
      </c>
      <c r="AO1287" s="221">
        <v>644</v>
      </c>
      <c r="AP1287" s="210">
        <v>1218</v>
      </c>
      <c r="AQ1287" s="221">
        <v>138</v>
      </c>
      <c r="AR1287" s="221">
        <v>12</v>
      </c>
      <c r="AS1287" s="219">
        <v>558</v>
      </c>
      <c r="AT1287" s="152">
        <v>1336</v>
      </c>
      <c r="AU1287" s="219">
        <v>8</v>
      </c>
      <c r="AV1287" s="219">
        <v>110</v>
      </c>
      <c r="AW1287" s="210">
        <v>1338</v>
      </c>
      <c r="AX1287" s="221">
        <v>674</v>
      </c>
      <c r="AY1287" s="221">
        <v>0</v>
      </c>
      <c r="AZ1287" s="274">
        <v>15</v>
      </c>
      <c r="BA1287" s="141">
        <v>1893</v>
      </c>
      <c r="BB1287" s="274">
        <v>5</v>
      </c>
      <c r="BC1287" s="274">
        <v>99</v>
      </c>
      <c r="BD1287" s="210">
        <v>895</v>
      </c>
      <c r="BE1287" s="221">
        <v>1117</v>
      </c>
      <c r="BF1287" s="152">
        <v>1586</v>
      </c>
      <c r="BG1287" s="219">
        <v>426</v>
      </c>
      <c r="BH1287" s="221">
        <v>2</v>
      </c>
      <c r="BI1287" s="152">
        <v>667</v>
      </c>
      <c r="BJ1287" s="152">
        <v>1345</v>
      </c>
      <c r="BK1287" s="210">
        <v>909</v>
      </c>
      <c r="BL1287" s="210">
        <v>221</v>
      </c>
      <c r="BM1287" s="210">
        <v>684</v>
      </c>
      <c r="BN1287" s="221">
        <v>52</v>
      </c>
      <c r="BO1287" s="221">
        <v>146</v>
      </c>
    </row>
    <row r="1288" spans="1:67" s="53" customFormat="1" x14ac:dyDescent="0.25">
      <c r="A1288" s="53" t="s">
        <v>98</v>
      </c>
      <c r="H1288" s="179">
        <v>45450</v>
      </c>
      <c r="I1288" s="219">
        <f t="shared" ref="I1288" si="3098">I1287+J1288</f>
        <v>2012</v>
      </c>
      <c r="J1288" s="152">
        <v>0</v>
      </c>
      <c r="K1288" s="216">
        <f t="shared" ref="K1288" si="3099">I1288*100000/620249</f>
        <v>324.38585148867634</v>
      </c>
      <c r="L1288" s="265">
        <f t="shared" ref="L1288" si="3100">(I1288*100/I1287)-100</f>
        <v>0</v>
      </c>
      <c r="M1288" s="219">
        <v>0</v>
      </c>
      <c r="N1288" s="210">
        <v>2009</v>
      </c>
      <c r="O1288" s="210">
        <v>3</v>
      </c>
      <c r="P1288" s="152">
        <v>904</v>
      </c>
      <c r="Q1288" s="152">
        <f t="shared" ref="Q1288" si="3101">(I1288-P1288)</f>
        <v>1108</v>
      </c>
      <c r="R1288" s="221">
        <v>0</v>
      </c>
      <c r="S1288" s="210">
        <v>109</v>
      </c>
      <c r="T1288" s="221">
        <v>28</v>
      </c>
      <c r="U1288" s="210">
        <v>1680</v>
      </c>
      <c r="V1288" s="221">
        <v>7</v>
      </c>
      <c r="W1288" s="221">
        <v>2</v>
      </c>
      <c r="X1288" s="221">
        <v>186</v>
      </c>
      <c r="Y1288" s="219">
        <v>0</v>
      </c>
      <c r="Z1288" s="219">
        <v>1</v>
      </c>
      <c r="AA1288" s="219">
        <v>1</v>
      </c>
      <c r="AB1288" s="219">
        <v>0</v>
      </c>
      <c r="AC1288" s="219">
        <v>9</v>
      </c>
      <c r="AD1288" s="219">
        <v>119</v>
      </c>
      <c r="AE1288" s="152">
        <v>441</v>
      </c>
      <c r="AF1288" s="152">
        <v>1441</v>
      </c>
      <c r="AG1288" s="221">
        <v>2</v>
      </c>
      <c r="AH1288" s="221">
        <v>119</v>
      </c>
      <c r="AI1288" s="221">
        <v>53</v>
      </c>
      <c r="AJ1288" s="210">
        <v>1435</v>
      </c>
      <c r="AK1288" s="221">
        <v>0</v>
      </c>
      <c r="AL1288" s="221">
        <v>403</v>
      </c>
      <c r="AM1288" s="152">
        <v>1030</v>
      </c>
      <c r="AN1288" s="219">
        <v>982</v>
      </c>
      <c r="AO1288" s="221">
        <v>644</v>
      </c>
      <c r="AP1288" s="210">
        <v>1218</v>
      </c>
      <c r="AQ1288" s="221">
        <v>138</v>
      </c>
      <c r="AR1288" s="221">
        <v>12</v>
      </c>
      <c r="AS1288" s="219">
        <v>558</v>
      </c>
      <c r="AT1288" s="152">
        <v>1336</v>
      </c>
      <c r="AU1288" s="219">
        <v>8</v>
      </c>
      <c r="AV1288" s="219">
        <v>110</v>
      </c>
      <c r="AW1288" s="210">
        <v>1338</v>
      </c>
      <c r="AX1288" s="221">
        <v>674</v>
      </c>
      <c r="AY1288" s="221">
        <v>0</v>
      </c>
      <c r="AZ1288" s="274">
        <v>15</v>
      </c>
      <c r="BA1288" s="141">
        <v>1893</v>
      </c>
      <c r="BB1288" s="274">
        <v>5</v>
      </c>
      <c r="BC1288" s="274">
        <v>99</v>
      </c>
      <c r="BD1288" s="210">
        <v>895</v>
      </c>
      <c r="BE1288" s="221">
        <v>1117</v>
      </c>
      <c r="BF1288" s="152">
        <v>1586</v>
      </c>
      <c r="BG1288" s="219">
        <v>426</v>
      </c>
      <c r="BH1288" s="221">
        <v>2</v>
      </c>
      <c r="BI1288" s="152">
        <v>667</v>
      </c>
      <c r="BJ1288" s="152">
        <v>1345</v>
      </c>
      <c r="BK1288" s="210">
        <v>909</v>
      </c>
      <c r="BL1288" s="210">
        <v>221</v>
      </c>
      <c r="BM1288" s="210">
        <v>684</v>
      </c>
      <c r="BN1288" s="221">
        <v>52</v>
      </c>
      <c r="BO1288" s="221">
        <v>146</v>
      </c>
    </row>
    <row r="1289" spans="1:67" s="53" customFormat="1" x14ac:dyDescent="0.25">
      <c r="A1289" s="53" t="s">
        <v>98</v>
      </c>
      <c r="H1289" s="179">
        <v>45451</v>
      </c>
      <c r="I1289" s="219">
        <f t="shared" ref="I1289" si="3102">I1288+J1289</f>
        <v>2012</v>
      </c>
      <c r="J1289" s="152">
        <v>0</v>
      </c>
      <c r="K1289" s="216">
        <f t="shared" ref="K1289" si="3103">I1289*100000/620249</f>
        <v>324.38585148867634</v>
      </c>
      <c r="L1289" s="265">
        <f t="shared" ref="L1289" si="3104">(I1289*100/I1288)-100</f>
        <v>0</v>
      </c>
      <c r="M1289" s="219">
        <v>0</v>
      </c>
      <c r="N1289" s="210">
        <v>2009</v>
      </c>
      <c r="O1289" s="210">
        <v>3</v>
      </c>
      <c r="P1289" s="152">
        <v>904</v>
      </c>
      <c r="Q1289" s="152">
        <f t="shared" ref="Q1289" si="3105">(I1289-P1289)</f>
        <v>1108</v>
      </c>
      <c r="R1289" s="221">
        <v>0</v>
      </c>
      <c r="S1289" s="210">
        <v>109</v>
      </c>
      <c r="T1289" s="221">
        <v>28</v>
      </c>
      <c r="U1289" s="210">
        <v>1680</v>
      </c>
      <c r="V1289" s="221">
        <v>7</v>
      </c>
      <c r="W1289" s="221">
        <v>2</v>
      </c>
      <c r="X1289" s="221">
        <v>186</v>
      </c>
      <c r="Y1289" s="219">
        <v>0</v>
      </c>
      <c r="Z1289" s="219">
        <v>1</v>
      </c>
      <c r="AA1289" s="219">
        <v>1</v>
      </c>
      <c r="AB1289" s="219">
        <v>0</v>
      </c>
      <c r="AC1289" s="219">
        <v>9</v>
      </c>
      <c r="AD1289" s="219">
        <v>119</v>
      </c>
      <c r="AE1289" s="152">
        <v>441</v>
      </c>
      <c r="AF1289" s="152">
        <v>1441</v>
      </c>
      <c r="AG1289" s="221">
        <v>2</v>
      </c>
      <c r="AH1289" s="221">
        <v>119</v>
      </c>
      <c r="AI1289" s="221">
        <v>53</v>
      </c>
      <c r="AJ1289" s="210">
        <v>1435</v>
      </c>
      <c r="AK1289" s="221">
        <v>0</v>
      </c>
      <c r="AL1289" s="221">
        <v>403</v>
      </c>
      <c r="AM1289" s="152">
        <v>1030</v>
      </c>
      <c r="AN1289" s="219">
        <v>982</v>
      </c>
      <c r="AO1289" s="221">
        <v>644</v>
      </c>
      <c r="AP1289" s="210">
        <v>1218</v>
      </c>
      <c r="AQ1289" s="221">
        <v>138</v>
      </c>
      <c r="AR1289" s="221">
        <v>12</v>
      </c>
      <c r="AS1289" s="219">
        <v>558</v>
      </c>
      <c r="AT1289" s="152">
        <v>1336</v>
      </c>
      <c r="AU1289" s="219">
        <v>8</v>
      </c>
      <c r="AV1289" s="219">
        <v>110</v>
      </c>
      <c r="AW1289" s="210">
        <v>1338</v>
      </c>
      <c r="AX1289" s="221">
        <v>674</v>
      </c>
      <c r="AY1289" s="221">
        <v>0</v>
      </c>
      <c r="AZ1289" s="274">
        <v>15</v>
      </c>
      <c r="BA1289" s="141">
        <v>1893</v>
      </c>
      <c r="BB1289" s="274">
        <v>5</v>
      </c>
      <c r="BC1289" s="274">
        <v>99</v>
      </c>
      <c r="BD1289" s="210">
        <v>895</v>
      </c>
      <c r="BE1289" s="221">
        <v>1117</v>
      </c>
      <c r="BF1289" s="152">
        <v>1586</v>
      </c>
      <c r="BG1289" s="219">
        <v>426</v>
      </c>
      <c r="BH1289" s="221">
        <v>2</v>
      </c>
      <c r="BI1289" s="152">
        <v>667</v>
      </c>
      <c r="BJ1289" s="152">
        <v>1345</v>
      </c>
      <c r="BK1289" s="210">
        <v>909</v>
      </c>
      <c r="BL1289" s="210">
        <v>221</v>
      </c>
      <c r="BM1289" s="210">
        <v>684</v>
      </c>
      <c r="BN1289" s="221">
        <v>52</v>
      </c>
      <c r="BO1289" s="221">
        <v>146</v>
      </c>
    </row>
    <row r="1290" spans="1:67" s="53" customFormat="1" x14ac:dyDescent="0.25">
      <c r="A1290" s="53" t="s">
        <v>98</v>
      </c>
      <c r="H1290" s="179">
        <v>45452</v>
      </c>
      <c r="I1290" s="219">
        <f t="shared" ref="I1290" si="3106">I1289+J1290</f>
        <v>2012</v>
      </c>
      <c r="J1290" s="152">
        <v>0</v>
      </c>
      <c r="K1290" s="216">
        <f t="shared" ref="K1290" si="3107">I1290*100000/620249</f>
        <v>324.38585148867634</v>
      </c>
      <c r="L1290" s="265">
        <f t="shared" ref="L1290" si="3108">(I1290*100/I1289)-100</f>
        <v>0</v>
      </c>
      <c r="M1290" s="219">
        <v>0</v>
      </c>
      <c r="N1290" s="210">
        <v>2009</v>
      </c>
      <c r="O1290" s="210">
        <v>3</v>
      </c>
      <c r="P1290" s="152">
        <v>904</v>
      </c>
      <c r="Q1290" s="152">
        <f t="shared" ref="Q1290" si="3109">(I1290-P1290)</f>
        <v>1108</v>
      </c>
      <c r="R1290" s="221">
        <v>0</v>
      </c>
      <c r="S1290" s="210">
        <v>109</v>
      </c>
      <c r="T1290" s="221">
        <v>28</v>
      </c>
      <c r="U1290" s="210">
        <v>1680</v>
      </c>
      <c r="V1290" s="221">
        <v>7</v>
      </c>
      <c r="W1290" s="221">
        <v>2</v>
      </c>
      <c r="X1290" s="221">
        <v>186</v>
      </c>
      <c r="Y1290" s="219">
        <v>0</v>
      </c>
      <c r="Z1290" s="219">
        <v>1</v>
      </c>
      <c r="AA1290" s="219">
        <v>1</v>
      </c>
      <c r="AB1290" s="219">
        <v>0</v>
      </c>
      <c r="AC1290" s="219">
        <v>9</v>
      </c>
      <c r="AD1290" s="219">
        <v>119</v>
      </c>
      <c r="AE1290" s="152">
        <v>441</v>
      </c>
      <c r="AF1290" s="152">
        <v>1441</v>
      </c>
      <c r="AG1290" s="221">
        <v>2</v>
      </c>
      <c r="AH1290" s="221">
        <v>119</v>
      </c>
      <c r="AI1290" s="221">
        <v>53</v>
      </c>
      <c r="AJ1290" s="210">
        <v>1435</v>
      </c>
      <c r="AK1290" s="221">
        <v>0</v>
      </c>
      <c r="AL1290" s="221">
        <v>403</v>
      </c>
      <c r="AM1290" s="152">
        <v>1030</v>
      </c>
      <c r="AN1290" s="219">
        <v>982</v>
      </c>
      <c r="AO1290" s="221">
        <v>644</v>
      </c>
      <c r="AP1290" s="210">
        <v>1218</v>
      </c>
      <c r="AQ1290" s="221">
        <v>138</v>
      </c>
      <c r="AR1290" s="221">
        <v>12</v>
      </c>
      <c r="AS1290" s="219">
        <v>558</v>
      </c>
      <c r="AT1290" s="152">
        <v>1336</v>
      </c>
      <c r="AU1290" s="219">
        <v>8</v>
      </c>
      <c r="AV1290" s="219">
        <v>110</v>
      </c>
      <c r="AW1290" s="210">
        <v>1338</v>
      </c>
      <c r="AX1290" s="221">
        <v>674</v>
      </c>
      <c r="AY1290" s="221">
        <v>0</v>
      </c>
      <c r="AZ1290" s="274">
        <v>15</v>
      </c>
      <c r="BA1290" s="141">
        <v>1893</v>
      </c>
      <c r="BB1290" s="274">
        <v>5</v>
      </c>
      <c r="BC1290" s="274">
        <v>99</v>
      </c>
      <c r="BD1290" s="210">
        <v>895</v>
      </c>
      <c r="BE1290" s="221">
        <v>1117</v>
      </c>
      <c r="BF1290" s="152">
        <v>1586</v>
      </c>
      <c r="BG1290" s="219">
        <v>426</v>
      </c>
      <c r="BH1290" s="221">
        <v>2</v>
      </c>
      <c r="BI1290" s="152">
        <v>667</v>
      </c>
      <c r="BJ1290" s="152">
        <v>1345</v>
      </c>
      <c r="BK1290" s="210">
        <v>909</v>
      </c>
      <c r="BL1290" s="210">
        <v>221</v>
      </c>
      <c r="BM1290" s="210">
        <v>684</v>
      </c>
      <c r="BN1290" s="221">
        <v>52</v>
      </c>
      <c r="BO1290" s="221">
        <v>146</v>
      </c>
    </row>
    <row r="1291" spans="1:67" s="53" customFormat="1" x14ac:dyDescent="0.25">
      <c r="A1291" s="53" t="s">
        <v>98</v>
      </c>
      <c r="H1291" s="179">
        <v>45453</v>
      </c>
      <c r="I1291" s="219">
        <f t="shared" ref="I1291" si="3110">I1290+J1291</f>
        <v>2012</v>
      </c>
      <c r="J1291" s="152">
        <v>0</v>
      </c>
      <c r="K1291" s="216">
        <f t="shared" ref="K1291" si="3111">I1291*100000/620249</f>
        <v>324.38585148867634</v>
      </c>
      <c r="L1291" s="265">
        <f t="shared" ref="L1291" si="3112">(I1291*100/I1290)-100</f>
        <v>0</v>
      </c>
      <c r="M1291" s="219">
        <v>0</v>
      </c>
      <c r="N1291" s="210">
        <v>2009</v>
      </c>
      <c r="O1291" s="210">
        <v>3</v>
      </c>
      <c r="P1291" s="152">
        <v>904</v>
      </c>
      <c r="Q1291" s="152">
        <f t="shared" ref="Q1291" si="3113">(I1291-P1291)</f>
        <v>1108</v>
      </c>
      <c r="R1291" s="221">
        <v>0</v>
      </c>
      <c r="S1291" s="210">
        <v>109</v>
      </c>
      <c r="T1291" s="221">
        <v>28</v>
      </c>
      <c r="U1291" s="210">
        <v>1680</v>
      </c>
      <c r="V1291" s="221">
        <v>7</v>
      </c>
      <c r="W1291" s="221">
        <v>2</v>
      </c>
      <c r="X1291" s="221">
        <v>186</v>
      </c>
      <c r="Y1291" s="219">
        <v>0</v>
      </c>
      <c r="Z1291" s="219">
        <v>1</v>
      </c>
      <c r="AA1291" s="219">
        <v>1</v>
      </c>
      <c r="AB1291" s="219">
        <v>0</v>
      </c>
      <c r="AC1291" s="219">
        <v>9</v>
      </c>
      <c r="AD1291" s="219">
        <v>119</v>
      </c>
      <c r="AE1291" s="152">
        <v>441</v>
      </c>
      <c r="AF1291" s="152">
        <v>1441</v>
      </c>
      <c r="AG1291" s="221">
        <v>2</v>
      </c>
      <c r="AH1291" s="221">
        <v>119</v>
      </c>
      <c r="AI1291" s="221">
        <v>53</v>
      </c>
      <c r="AJ1291" s="210">
        <v>1435</v>
      </c>
      <c r="AK1291" s="221">
        <v>0</v>
      </c>
      <c r="AL1291" s="221">
        <v>403</v>
      </c>
      <c r="AM1291" s="152">
        <v>1030</v>
      </c>
      <c r="AN1291" s="219">
        <v>982</v>
      </c>
      <c r="AO1291" s="221">
        <v>644</v>
      </c>
      <c r="AP1291" s="210">
        <v>1218</v>
      </c>
      <c r="AQ1291" s="221">
        <v>138</v>
      </c>
      <c r="AR1291" s="221">
        <v>12</v>
      </c>
      <c r="AS1291" s="219">
        <v>558</v>
      </c>
      <c r="AT1291" s="152">
        <v>1336</v>
      </c>
      <c r="AU1291" s="219">
        <v>8</v>
      </c>
      <c r="AV1291" s="219">
        <v>110</v>
      </c>
      <c r="AW1291" s="210">
        <v>1338</v>
      </c>
      <c r="AX1291" s="221">
        <v>674</v>
      </c>
      <c r="AY1291" s="221">
        <v>0</v>
      </c>
      <c r="AZ1291" s="274">
        <v>15</v>
      </c>
      <c r="BA1291" s="141">
        <v>1893</v>
      </c>
      <c r="BB1291" s="274">
        <v>5</v>
      </c>
      <c r="BC1291" s="274">
        <v>99</v>
      </c>
      <c r="BD1291" s="210">
        <v>895</v>
      </c>
      <c r="BE1291" s="221">
        <v>1117</v>
      </c>
      <c r="BF1291" s="152">
        <v>1586</v>
      </c>
      <c r="BG1291" s="219">
        <v>426</v>
      </c>
      <c r="BH1291" s="221">
        <v>2</v>
      </c>
      <c r="BI1291" s="152">
        <v>667</v>
      </c>
      <c r="BJ1291" s="152">
        <v>1345</v>
      </c>
      <c r="BK1291" s="210">
        <v>909</v>
      </c>
      <c r="BL1291" s="210">
        <v>221</v>
      </c>
      <c r="BM1291" s="210">
        <v>684</v>
      </c>
      <c r="BN1291" s="221">
        <v>52</v>
      </c>
      <c r="BO1291" s="221">
        <v>146</v>
      </c>
    </row>
    <row r="1292" spans="1:67" s="53" customFormat="1" x14ac:dyDescent="0.25">
      <c r="A1292" s="53" t="s">
        <v>98</v>
      </c>
      <c r="H1292" s="179">
        <v>45454</v>
      </c>
      <c r="I1292" s="219">
        <f t="shared" ref="I1292" si="3114">I1291+J1292</f>
        <v>2012</v>
      </c>
      <c r="J1292" s="152">
        <v>0</v>
      </c>
      <c r="K1292" s="216">
        <f t="shared" ref="K1292" si="3115">I1292*100000/620249</f>
        <v>324.38585148867634</v>
      </c>
      <c r="L1292" s="265">
        <f t="shared" ref="L1292" si="3116">(I1292*100/I1291)-100</f>
        <v>0</v>
      </c>
      <c r="M1292" s="219">
        <v>0</v>
      </c>
      <c r="N1292" s="210">
        <v>2009</v>
      </c>
      <c r="O1292" s="210">
        <v>3</v>
      </c>
      <c r="P1292" s="152">
        <v>904</v>
      </c>
      <c r="Q1292" s="152">
        <f t="shared" ref="Q1292" si="3117">(I1292-P1292)</f>
        <v>1108</v>
      </c>
      <c r="R1292" s="221">
        <v>0</v>
      </c>
      <c r="S1292" s="210">
        <v>109</v>
      </c>
      <c r="T1292" s="221">
        <v>28</v>
      </c>
      <c r="U1292" s="210">
        <v>1680</v>
      </c>
      <c r="V1292" s="221">
        <v>7</v>
      </c>
      <c r="W1292" s="221">
        <v>2</v>
      </c>
      <c r="X1292" s="221">
        <v>186</v>
      </c>
      <c r="Y1292" s="219">
        <v>0</v>
      </c>
      <c r="Z1292" s="219">
        <v>1</v>
      </c>
      <c r="AA1292" s="219">
        <v>1</v>
      </c>
      <c r="AB1292" s="219">
        <v>0</v>
      </c>
      <c r="AC1292" s="219">
        <v>9</v>
      </c>
      <c r="AD1292" s="219">
        <v>119</v>
      </c>
      <c r="AE1292" s="152">
        <v>441</v>
      </c>
      <c r="AF1292" s="152">
        <v>1441</v>
      </c>
      <c r="AG1292" s="221">
        <v>2</v>
      </c>
      <c r="AH1292" s="221">
        <v>119</v>
      </c>
      <c r="AI1292" s="221">
        <v>53</v>
      </c>
      <c r="AJ1292" s="210">
        <v>1435</v>
      </c>
      <c r="AK1292" s="221">
        <v>0</v>
      </c>
      <c r="AL1292" s="221">
        <v>403</v>
      </c>
      <c r="AM1292" s="152">
        <v>1030</v>
      </c>
      <c r="AN1292" s="219">
        <v>982</v>
      </c>
      <c r="AO1292" s="221">
        <v>644</v>
      </c>
      <c r="AP1292" s="210">
        <v>1218</v>
      </c>
      <c r="AQ1292" s="221">
        <v>138</v>
      </c>
      <c r="AR1292" s="221">
        <v>12</v>
      </c>
      <c r="AS1292" s="219">
        <v>558</v>
      </c>
      <c r="AT1292" s="152">
        <v>1336</v>
      </c>
      <c r="AU1292" s="219">
        <v>8</v>
      </c>
      <c r="AV1292" s="219">
        <v>110</v>
      </c>
      <c r="AW1292" s="210">
        <v>1338</v>
      </c>
      <c r="AX1292" s="221">
        <v>674</v>
      </c>
      <c r="AY1292" s="221">
        <v>0</v>
      </c>
      <c r="AZ1292" s="274">
        <v>15</v>
      </c>
      <c r="BA1292" s="141">
        <v>1893</v>
      </c>
      <c r="BB1292" s="274">
        <v>5</v>
      </c>
      <c r="BC1292" s="274">
        <v>99</v>
      </c>
      <c r="BD1292" s="210">
        <v>895</v>
      </c>
      <c r="BE1292" s="221">
        <v>1117</v>
      </c>
      <c r="BF1292" s="152">
        <v>1586</v>
      </c>
      <c r="BG1292" s="219">
        <v>426</v>
      </c>
      <c r="BH1292" s="221">
        <v>2</v>
      </c>
      <c r="BI1292" s="152">
        <v>667</v>
      </c>
      <c r="BJ1292" s="152">
        <v>1345</v>
      </c>
      <c r="BK1292" s="210">
        <v>909</v>
      </c>
      <c r="BL1292" s="210">
        <v>221</v>
      </c>
      <c r="BM1292" s="210">
        <v>684</v>
      </c>
      <c r="BN1292" s="221">
        <v>52</v>
      </c>
      <c r="BO1292" s="221">
        <v>146</v>
      </c>
    </row>
    <row r="1293" spans="1:67" s="53" customFormat="1" x14ac:dyDescent="0.25">
      <c r="A1293" s="53" t="s">
        <v>98</v>
      </c>
      <c r="H1293" s="179">
        <v>45455</v>
      </c>
      <c r="I1293" s="219">
        <f t="shared" ref="I1293" si="3118">I1292+J1293</f>
        <v>2012</v>
      </c>
      <c r="J1293" s="152">
        <v>0</v>
      </c>
      <c r="K1293" s="216">
        <f t="shared" ref="K1293" si="3119">I1293*100000/620249</f>
        <v>324.38585148867634</v>
      </c>
      <c r="L1293" s="265">
        <f t="shared" ref="L1293" si="3120">(I1293*100/I1292)-100</f>
        <v>0</v>
      </c>
      <c r="M1293" s="219">
        <v>0</v>
      </c>
      <c r="N1293" s="210">
        <v>2009</v>
      </c>
      <c r="O1293" s="210">
        <v>3</v>
      </c>
      <c r="P1293" s="152">
        <v>904</v>
      </c>
      <c r="Q1293" s="152">
        <f t="shared" ref="Q1293" si="3121">(I1293-P1293)</f>
        <v>1108</v>
      </c>
      <c r="R1293" s="221">
        <v>0</v>
      </c>
      <c r="S1293" s="210">
        <v>109</v>
      </c>
      <c r="T1293" s="221">
        <v>28</v>
      </c>
      <c r="U1293" s="210">
        <v>1680</v>
      </c>
      <c r="V1293" s="221">
        <v>7</v>
      </c>
      <c r="W1293" s="221">
        <v>2</v>
      </c>
      <c r="X1293" s="221">
        <v>186</v>
      </c>
      <c r="Y1293" s="219">
        <v>0</v>
      </c>
      <c r="Z1293" s="219">
        <v>1</v>
      </c>
      <c r="AA1293" s="219">
        <v>1</v>
      </c>
      <c r="AB1293" s="219">
        <v>0</v>
      </c>
      <c r="AC1293" s="219">
        <v>9</v>
      </c>
      <c r="AD1293" s="219">
        <v>119</v>
      </c>
      <c r="AE1293" s="152">
        <v>441</v>
      </c>
      <c r="AF1293" s="152">
        <v>1441</v>
      </c>
      <c r="AG1293" s="221">
        <v>2</v>
      </c>
      <c r="AH1293" s="221">
        <v>119</v>
      </c>
      <c r="AI1293" s="221">
        <v>53</v>
      </c>
      <c r="AJ1293" s="210">
        <v>1435</v>
      </c>
      <c r="AK1293" s="221">
        <v>0</v>
      </c>
      <c r="AL1293" s="221">
        <v>403</v>
      </c>
      <c r="AM1293" s="152">
        <v>1030</v>
      </c>
      <c r="AN1293" s="219">
        <v>982</v>
      </c>
      <c r="AO1293" s="221">
        <v>644</v>
      </c>
      <c r="AP1293" s="210">
        <v>1218</v>
      </c>
      <c r="AQ1293" s="221">
        <v>138</v>
      </c>
      <c r="AR1293" s="221">
        <v>12</v>
      </c>
      <c r="AS1293" s="219">
        <v>558</v>
      </c>
      <c r="AT1293" s="152">
        <v>1336</v>
      </c>
      <c r="AU1293" s="219">
        <v>8</v>
      </c>
      <c r="AV1293" s="219">
        <v>110</v>
      </c>
      <c r="AW1293" s="210">
        <v>1338</v>
      </c>
      <c r="AX1293" s="221">
        <v>674</v>
      </c>
      <c r="AY1293" s="221">
        <v>0</v>
      </c>
      <c r="AZ1293" s="274">
        <v>15</v>
      </c>
      <c r="BA1293" s="141">
        <v>1893</v>
      </c>
      <c r="BB1293" s="274">
        <v>5</v>
      </c>
      <c r="BC1293" s="274">
        <v>99</v>
      </c>
      <c r="BD1293" s="210">
        <v>895</v>
      </c>
      <c r="BE1293" s="221">
        <v>1117</v>
      </c>
      <c r="BF1293" s="152">
        <v>1586</v>
      </c>
      <c r="BG1293" s="219">
        <v>426</v>
      </c>
      <c r="BH1293" s="221">
        <v>2</v>
      </c>
      <c r="BI1293" s="152">
        <v>667</v>
      </c>
      <c r="BJ1293" s="152">
        <v>1345</v>
      </c>
      <c r="BK1293" s="210">
        <v>909</v>
      </c>
      <c r="BL1293" s="210">
        <v>221</v>
      </c>
      <c r="BM1293" s="210">
        <v>684</v>
      </c>
      <c r="BN1293" s="221">
        <v>52</v>
      </c>
      <c r="BO1293" s="221">
        <v>146</v>
      </c>
    </row>
    <row r="1294" spans="1:67" s="53" customFormat="1" x14ac:dyDescent="0.25">
      <c r="A1294" s="53" t="s">
        <v>98</v>
      </c>
      <c r="H1294" s="179">
        <v>45456</v>
      </c>
      <c r="I1294" s="219">
        <f t="shared" ref="I1294" si="3122">I1293+J1294</f>
        <v>2012</v>
      </c>
      <c r="J1294" s="152">
        <v>0</v>
      </c>
      <c r="K1294" s="216">
        <f t="shared" ref="K1294" si="3123">I1294*100000/620249</f>
        <v>324.38585148867634</v>
      </c>
      <c r="L1294" s="265">
        <f t="shared" ref="L1294" si="3124">(I1294*100/I1293)-100</f>
        <v>0</v>
      </c>
      <c r="M1294" s="219">
        <v>0</v>
      </c>
      <c r="N1294" s="210">
        <v>2009</v>
      </c>
      <c r="O1294" s="210">
        <v>3</v>
      </c>
      <c r="P1294" s="152">
        <v>904</v>
      </c>
      <c r="Q1294" s="152">
        <f t="shared" ref="Q1294" si="3125">(I1294-P1294)</f>
        <v>1108</v>
      </c>
      <c r="R1294" s="221">
        <v>0</v>
      </c>
      <c r="S1294" s="210">
        <v>109</v>
      </c>
      <c r="T1294" s="221">
        <v>28</v>
      </c>
      <c r="U1294" s="210">
        <v>1680</v>
      </c>
      <c r="V1294" s="221">
        <v>7</v>
      </c>
      <c r="W1294" s="221">
        <v>2</v>
      </c>
      <c r="X1294" s="221">
        <v>186</v>
      </c>
      <c r="Y1294" s="219">
        <v>0</v>
      </c>
      <c r="Z1294" s="219">
        <v>1</v>
      </c>
      <c r="AA1294" s="219">
        <v>1</v>
      </c>
      <c r="AB1294" s="219">
        <v>0</v>
      </c>
      <c r="AC1294" s="219">
        <v>9</v>
      </c>
      <c r="AD1294" s="219">
        <v>119</v>
      </c>
      <c r="AE1294" s="152">
        <v>441</v>
      </c>
      <c r="AF1294" s="152">
        <v>1441</v>
      </c>
      <c r="AG1294" s="221">
        <v>2</v>
      </c>
      <c r="AH1294" s="221">
        <v>119</v>
      </c>
      <c r="AI1294" s="221">
        <v>53</v>
      </c>
      <c r="AJ1294" s="210">
        <v>1435</v>
      </c>
      <c r="AK1294" s="221">
        <v>0</v>
      </c>
      <c r="AL1294" s="221">
        <v>403</v>
      </c>
      <c r="AM1294" s="152">
        <v>1030</v>
      </c>
      <c r="AN1294" s="219">
        <v>982</v>
      </c>
      <c r="AO1294" s="221">
        <v>644</v>
      </c>
      <c r="AP1294" s="210">
        <v>1218</v>
      </c>
      <c r="AQ1294" s="221">
        <v>138</v>
      </c>
      <c r="AR1294" s="221">
        <v>12</v>
      </c>
      <c r="AS1294" s="219">
        <v>558</v>
      </c>
      <c r="AT1294" s="152">
        <v>1336</v>
      </c>
      <c r="AU1294" s="219">
        <v>8</v>
      </c>
      <c r="AV1294" s="219">
        <v>110</v>
      </c>
      <c r="AW1294" s="210">
        <v>1338</v>
      </c>
      <c r="AX1294" s="221">
        <v>674</v>
      </c>
      <c r="AY1294" s="221">
        <v>0</v>
      </c>
      <c r="AZ1294" s="274">
        <v>15</v>
      </c>
      <c r="BA1294" s="141">
        <v>1893</v>
      </c>
      <c r="BB1294" s="274">
        <v>5</v>
      </c>
      <c r="BC1294" s="274">
        <v>99</v>
      </c>
      <c r="BD1294" s="210">
        <v>895</v>
      </c>
      <c r="BE1294" s="221">
        <v>1117</v>
      </c>
      <c r="BF1294" s="152">
        <v>1586</v>
      </c>
      <c r="BG1294" s="219">
        <v>426</v>
      </c>
      <c r="BH1294" s="221">
        <v>2</v>
      </c>
      <c r="BI1294" s="152">
        <v>667</v>
      </c>
      <c r="BJ1294" s="152">
        <v>1345</v>
      </c>
      <c r="BK1294" s="210">
        <v>909</v>
      </c>
      <c r="BL1294" s="210">
        <v>221</v>
      </c>
      <c r="BM1294" s="210">
        <v>684</v>
      </c>
      <c r="BN1294" s="221">
        <v>52</v>
      </c>
      <c r="BO1294" s="221">
        <v>146</v>
      </c>
    </row>
    <row r="1295" spans="1:67" s="53" customFormat="1" x14ac:dyDescent="0.25">
      <c r="A1295" s="53" t="s">
        <v>98</v>
      </c>
      <c r="H1295" s="179">
        <v>45457</v>
      </c>
      <c r="I1295" s="219">
        <f t="shared" ref="I1295" si="3126">I1294+J1295</f>
        <v>2012</v>
      </c>
      <c r="J1295" s="152">
        <v>0</v>
      </c>
      <c r="K1295" s="216">
        <f t="shared" ref="K1295" si="3127">I1295*100000/620249</f>
        <v>324.38585148867634</v>
      </c>
      <c r="L1295" s="265">
        <f t="shared" ref="L1295" si="3128">(I1295*100/I1294)-100</f>
        <v>0</v>
      </c>
      <c r="M1295" s="219">
        <v>0</v>
      </c>
      <c r="N1295" s="210">
        <v>2009</v>
      </c>
      <c r="O1295" s="210">
        <v>3</v>
      </c>
      <c r="P1295" s="152">
        <v>904</v>
      </c>
      <c r="Q1295" s="152">
        <f t="shared" ref="Q1295" si="3129">(I1295-P1295)</f>
        <v>1108</v>
      </c>
      <c r="R1295" s="221">
        <v>0</v>
      </c>
      <c r="S1295" s="210">
        <v>109</v>
      </c>
      <c r="T1295" s="221">
        <v>28</v>
      </c>
      <c r="U1295" s="210">
        <v>1680</v>
      </c>
      <c r="V1295" s="221">
        <v>7</v>
      </c>
      <c r="W1295" s="221">
        <v>2</v>
      </c>
      <c r="X1295" s="221">
        <v>186</v>
      </c>
      <c r="Y1295" s="219">
        <v>0</v>
      </c>
      <c r="Z1295" s="219">
        <v>1</v>
      </c>
      <c r="AA1295" s="219">
        <v>1</v>
      </c>
      <c r="AB1295" s="219">
        <v>0</v>
      </c>
      <c r="AC1295" s="219">
        <v>9</v>
      </c>
      <c r="AD1295" s="219">
        <v>119</v>
      </c>
      <c r="AE1295" s="152">
        <v>441</v>
      </c>
      <c r="AF1295" s="152">
        <v>1441</v>
      </c>
      <c r="AG1295" s="221">
        <v>2</v>
      </c>
      <c r="AH1295" s="221">
        <v>119</v>
      </c>
      <c r="AI1295" s="221">
        <v>53</v>
      </c>
      <c r="AJ1295" s="210">
        <v>1435</v>
      </c>
      <c r="AK1295" s="221">
        <v>0</v>
      </c>
      <c r="AL1295" s="221">
        <v>403</v>
      </c>
      <c r="AM1295" s="152">
        <v>1030</v>
      </c>
      <c r="AN1295" s="219">
        <v>982</v>
      </c>
      <c r="AO1295" s="221">
        <v>644</v>
      </c>
      <c r="AP1295" s="210">
        <v>1218</v>
      </c>
      <c r="AQ1295" s="221">
        <v>138</v>
      </c>
      <c r="AR1295" s="221">
        <v>12</v>
      </c>
      <c r="AS1295" s="219">
        <v>558</v>
      </c>
      <c r="AT1295" s="152">
        <v>1336</v>
      </c>
      <c r="AU1295" s="219">
        <v>8</v>
      </c>
      <c r="AV1295" s="219">
        <v>110</v>
      </c>
      <c r="AW1295" s="210">
        <v>1338</v>
      </c>
      <c r="AX1295" s="221">
        <v>674</v>
      </c>
      <c r="AY1295" s="221">
        <v>0</v>
      </c>
      <c r="AZ1295" s="274">
        <v>15</v>
      </c>
      <c r="BA1295" s="141">
        <v>1893</v>
      </c>
      <c r="BB1295" s="274">
        <v>5</v>
      </c>
      <c r="BC1295" s="274">
        <v>99</v>
      </c>
      <c r="BD1295" s="210">
        <v>895</v>
      </c>
      <c r="BE1295" s="221">
        <v>1117</v>
      </c>
      <c r="BF1295" s="152">
        <v>1586</v>
      </c>
      <c r="BG1295" s="219">
        <v>426</v>
      </c>
      <c r="BH1295" s="221">
        <v>2</v>
      </c>
      <c r="BI1295" s="152">
        <v>667</v>
      </c>
      <c r="BJ1295" s="152">
        <v>1345</v>
      </c>
      <c r="BK1295" s="210">
        <v>909</v>
      </c>
      <c r="BL1295" s="210">
        <v>221</v>
      </c>
      <c r="BM1295" s="210">
        <v>684</v>
      </c>
      <c r="BN1295" s="221">
        <v>52</v>
      </c>
      <c r="BO1295" s="221">
        <v>146</v>
      </c>
    </row>
    <row r="1296" spans="1:67" s="53" customFormat="1" x14ac:dyDescent="0.25">
      <c r="A1296" s="53" t="s">
        <v>98</v>
      </c>
      <c r="H1296" s="179">
        <v>45458</v>
      </c>
      <c r="I1296" s="219">
        <f t="shared" ref="I1296" si="3130">I1295+J1296</f>
        <v>2012</v>
      </c>
      <c r="J1296" s="152">
        <v>0</v>
      </c>
      <c r="K1296" s="216">
        <f t="shared" ref="K1296" si="3131">I1296*100000/620249</f>
        <v>324.38585148867634</v>
      </c>
      <c r="L1296" s="265">
        <f t="shared" ref="L1296" si="3132">(I1296*100/I1295)-100</f>
        <v>0</v>
      </c>
      <c r="M1296" s="219">
        <v>0</v>
      </c>
      <c r="N1296" s="210">
        <v>2009</v>
      </c>
      <c r="O1296" s="210">
        <v>3</v>
      </c>
      <c r="P1296" s="152">
        <v>904</v>
      </c>
      <c r="Q1296" s="152">
        <f t="shared" ref="Q1296" si="3133">(I1296-P1296)</f>
        <v>1108</v>
      </c>
      <c r="R1296" s="221">
        <v>0</v>
      </c>
      <c r="S1296" s="210">
        <v>109</v>
      </c>
      <c r="T1296" s="221">
        <v>28</v>
      </c>
      <c r="U1296" s="210">
        <v>1680</v>
      </c>
      <c r="V1296" s="221">
        <v>7</v>
      </c>
      <c r="W1296" s="221">
        <v>2</v>
      </c>
      <c r="X1296" s="221">
        <v>186</v>
      </c>
      <c r="Y1296" s="219">
        <v>0</v>
      </c>
      <c r="Z1296" s="219">
        <v>1</v>
      </c>
      <c r="AA1296" s="219">
        <v>1</v>
      </c>
      <c r="AB1296" s="219">
        <v>0</v>
      </c>
      <c r="AC1296" s="219">
        <v>9</v>
      </c>
      <c r="AD1296" s="219">
        <v>119</v>
      </c>
      <c r="AE1296" s="152">
        <v>441</v>
      </c>
      <c r="AF1296" s="152">
        <v>1441</v>
      </c>
      <c r="AG1296" s="221">
        <v>2</v>
      </c>
      <c r="AH1296" s="221">
        <v>119</v>
      </c>
      <c r="AI1296" s="221">
        <v>53</v>
      </c>
      <c r="AJ1296" s="210">
        <v>1435</v>
      </c>
      <c r="AK1296" s="221">
        <v>0</v>
      </c>
      <c r="AL1296" s="221">
        <v>403</v>
      </c>
      <c r="AM1296" s="152">
        <v>1030</v>
      </c>
      <c r="AN1296" s="219">
        <v>982</v>
      </c>
      <c r="AO1296" s="221">
        <v>644</v>
      </c>
      <c r="AP1296" s="210">
        <v>1218</v>
      </c>
      <c r="AQ1296" s="221">
        <v>138</v>
      </c>
      <c r="AR1296" s="221">
        <v>12</v>
      </c>
      <c r="AS1296" s="219">
        <v>558</v>
      </c>
      <c r="AT1296" s="152">
        <v>1336</v>
      </c>
      <c r="AU1296" s="219">
        <v>8</v>
      </c>
      <c r="AV1296" s="219">
        <v>110</v>
      </c>
      <c r="AW1296" s="210">
        <v>1338</v>
      </c>
      <c r="AX1296" s="221">
        <v>674</v>
      </c>
      <c r="AY1296" s="221">
        <v>0</v>
      </c>
      <c r="AZ1296" s="274">
        <v>15</v>
      </c>
      <c r="BA1296" s="141">
        <v>1893</v>
      </c>
      <c r="BB1296" s="274">
        <v>5</v>
      </c>
      <c r="BC1296" s="274">
        <v>99</v>
      </c>
      <c r="BD1296" s="210">
        <v>895</v>
      </c>
      <c r="BE1296" s="221">
        <v>1117</v>
      </c>
      <c r="BF1296" s="152">
        <v>1586</v>
      </c>
      <c r="BG1296" s="219">
        <v>426</v>
      </c>
      <c r="BH1296" s="221">
        <v>2</v>
      </c>
      <c r="BI1296" s="152">
        <v>667</v>
      </c>
      <c r="BJ1296" s="152">
        <v>1345</v>
      </c>
      <c r="BK1296" s="210">
        <v>909</v>
      </c>
      <c r="BL1296" s="210">
        <v>221</v>
      </c>
      <c r="BM1296" s="210">
        <v>684</v>
      </c>
      <c r="BN1296" s="221">
        <v>52</v>
      </c>
      <c r="BO1296" s="221">
        <v>146</v>
      </c>
    </row>
    <row r="1297" spans="1:67" s="53" customFormat="1" x14ac:dyDescent="0.25">
      <c r="A1297" s="53" t="s">
        <v>98</v>
      </c>
      <c r="H1297" s="179">
        <v>45459</v>
      </c>
      <c r="I1297" s="219">
        <f t="shared" ref="I1297" si="3134">I1296+J1297</f>
        <v>2012</v>
      </c>
      <c r="J1297" s="152">
        <v>0</v>
      </c>
      <c r="K1297" s="216">
        <f t="shared" ref="K1297" si="3135">I1297*100000/620249</f>
        <v>324.38585148867634</v>
      </c>
      <c r="L1297" s="265">
        <f t="shared" ref="L1297" si="3136">(I1297*100/I1296)-100</f>
        <v>0</v>
      </c>
      <c r="M1297" s="219">
        <v>0</v>
      </c>
      <c r="N1297" s="210">
        <v>2009</v>
      </c>
      <c r="O1297" s="210">
        <v>3</v>
      </c>
      <c r="P1297" s="152">
        <v>904</v>
      </c>
      <c r="Q1297" s="152">
        <f t="shared" ref="Q1297" si="3137">(I1297-P1297)</f>
        <v>1108</v>
      </c>
      <c r="R1297" s="221">
        <v>0</v>
      </c>
      <c r="S1297" s="210">
        <v>109</v>
      </c>
      <c r="T1297" s="221">
        <v>28</v>
      </c>
      <c r="U1297" s="210">
        <v>1680</v>
      </c>
      <c r="V1297" s="221">
        <v>7</v>
      </c>
      <c r="W1297" s="221">
        <v>2</v>
      </c>
      <c r="X1297" s="221">
        <v>186</v>
      </c>
      <c r="Y1297" s="219">
        <v>0</v>
      </c>
      <c r="Z1297" s="219">
        <v>1</v>
      </c>
      <c r="AA1297" s="219">
        <v>1</v>
      </c>
      <c r="AB1297" s="219">
        <v>0</v>
      </c>
      <c r="AC1297" s="219">
        <v>9</v>
      </c>
      <c r="AD1297" s="219">
        <v>119</v>
      </c>
      <c r="AE1297" s="152">
        <v>441</v>
      </c>
      <c r="AF1297" s="152">
        <v>1441</v>
      </c>
      <c r="AG1297" s="221">
        <v>2</v>
      </c>
      <c r="AH1297" s="221">
        <v>119</v>
      </c>
      <c r="AI1297" s="221">
        <v>53</v>
      </c>
      <c r="AJ1297" s="210">
        <v>1435</v>
      </c>
      <c r="AK1297" s="221">
        <v>0</v>
      </c>
      <c r="AL1297" s="221">
        <v>403</v>
      </c>
      <c r="AM1297" s="152">
        <v>1030</v>
      </c>
      <c r="AN1297" s="219">
        <v>982</v>
      </c>
      <c r="AO1297" s="221">
        <v>644</v>
      </c>
      <c r="AP1297" s="210">
        <v>1218</v>
      </c>
      <c r="AQ1297" s="221">
        <v>138</v>
      </c>
      <c r="AR1297" s="221">
        <v>12</v>
      </c>
      <c r="AS1297" s="219">
        <v>558</v>
      </c>
      <c r="AT1297" s="152">
        <v>1336</v>
      </c>
      <c r="AU1297" s="219">
        <v>8</v>
      </c>
      <c r="AV1297" s="219">
        <v>110</v>
      </c>
      <c r="AW1297" s="210">
        <v>1338</v>
      </c>
      <c r="AX1297" s="221">
        <v>674</v>
      </c>
      <c r="AY1297" s="221">
        <v>0</v>
      </c>
      <c r="AZ1297" s="274">
        <v>15</v>
      </c>
      <c r="BA1297" s="141">
        <v>1893</v>
      </c>
      <c r="BB1297" s="274">
        <v>5</v>
      </c>
      <c r="BC1297" s="274">
        <v>99</v>
      </c>
      <c r="BD1297" s="210">
        <v>895</v>
      </c>
      <c r="BE1297" s="221">
        <v>1117</v>
      </c>
      <c r="BF1297" s="152">
        <v>1586</v>
      </c>
      <c r="BG1297" s="219">
        <v>426</v>
      </c>
      <c r="BH1297" s="221">
        <v>2</v>
      </c>
      <c r="BI1297" s="152">
        <v>667</v>
      </c>
      <c r="BJ1297" s="152">
        <v>1345</v>
      </c>
      <c r="BK1297" s="210">
        <v>909</v>
      </c>
      <c r="BL1297" s="210">
        <v>221</v>
      </c>
      <c r="BM1297" s="210">
        <v>684</v>
      </c>
      <c r="BN1297" s="221">
        <v>52</v>
      </c>
      <c r="BO1297" s="221">
        <v>146</v>
      </c>
    </row>
    <row r="1298" spans="1:67" s="53" customFormat="1" x14ac:dyDescent="0.25">
      <c r="A1298" s="53" t="s">
        <v>98</v>
      </c>
      <c r="H1298" s="179">
        <v>45460</v>
      </c>
      <c r="I1298" s="219">
        <f t="shared" ref="I1298" si="3138">I1297+J1298</f>
        <v>2012</v>
      </c>
      <c r="J1298" s="152">
        <v>0</v>
      </c>
      <c r="K1298" s="216">
        <f t="shared" ref="K1298" si="3139">I1298*100000/620249</f>
        <v>324.38585148867634</v>
      </c>
      <c r="L1298" s="265">
        <f t="shared" ref="L1298" si="3140">(I1298*100/I1297)-100</f>
        <v>0</v>
      </c>
      <c r="M1298" s="219">
        <v>0</v>
      </c>
      <c r="N1298" s="210">
        <v>2009</v>
      </c>
      <c r="O1298" s="210">
        <v>3</v>
      </c>
      <c r="P1298" s="152">
        <v>904</v>
      </c>
      <c r="Q1298" s="152">
        <f t="shared" ref="Q1298" si="3141">(I1298-P1298)</f>
        <v>1108</v>
      </c>
      <c r="R1298" s="221">
        <v>0</v>
      </c>
      <c r="S1298" s="210">
        <v>109</v>
      </c>
      <c r="T1298" s="221">
        <v>28</v>
      </c>
      <c r="U1298" s="210">
        <v>1680</v>
      </c>
      <c r="V1298" s="221">
        <v>7</v>
      </c>
      <c r="W1298" s="221">
        <v>2</v>
      </c>
      <c r="X1298" s="221">
        <v>186</v>
      </c>
      <c r="Y1298" s="219">
        <v>0</v>
      </c>
      <c r="Z1298" s="219">
        <v>1</v>
      </c>
      <c r="AA1298" s="219">
        <v>1</v>
      </c>
      <c r="AB1298" s="219">
        <v>0</v>
      </c>
      <c r="AC1298" s="219">
        <v>9</v>
      </c>
      <c r="AD1298" s="219">
        <v>119</v>
      </c>
      <c r="AE1298" s="152">
        <v>441</v>
      </c>
      <c r="AF1298" s="152">
        <v>1441</v>
      </c>
      <c r="AG1298" s="221">
        <v>2</v>
      </c>
      <c r="AH1298" s="221">
        <v>119</v>
      </c>
      <c r="AI1298" s="221">
        <v>53</v>
      </c>
      <c r="AJ1298" s="210">
        <v>1435</v>
      </c>
      <c r="AK1298" s="221">
        <v>0</v>
      </c>
      <c r="AL1298" s="221">
        <v>403</v>
      </c>
      <c r="AM1298" s="152">
        <v>1030</v>
      </c>
      <c r="AN1298" s="219">
        <v>982</v>
      </c>
      <c r="AO1298" s="221">
        <v>644</v>
      </c>
      <c r="AP1298" s="210">
        <v>1218</v>
      </c>
      <c r="AQ1298" s="221">
        <v>138</v>
      </c>
      <c r="AR1298" s="221">
        <v>12</v>
      </c>
      <c r="AS1298" s="219">
        <v>558</v>
      </c>
      <c r="AT1298" s="152">
        <v>1336</v>
      </c>
      <c r="AU1298" s="219">
        <v>8</v>
      </c>
      <c r="AV1298" s="219">
        <v>110</v>
      </c>
      <c r="AW1298" s="210">
        <v>1338</v>
      </c>
      <c r="AX1298" s="221">
        <v>674</v>
      </c>
      <c r="AY1298" s="221">
        <v>0</v>
      </c>
      <c r="AZ1298" s="274">
        <v>15</v>
      </c>
      <c r="BA1298" s="141">
        <v>1893</v>
      </c>
      <c r="BB1298" s="274">
        <v>5</v>
      </c>
      <c r="BC1298" s="274">
        <v>99</v>
      </c>
      <c r="BD1298" s="210">
        <v>895</v>
      </c>
      <c r="BE1298" s="221">
        <v>1117</v>
      </c>
      <c r="BF1298" s="152">
        <v>1586</v>
      </c>
      <c r="BG1298" s="219">
        <v>426</v>
      </c>
      <c r="BH1298" s="221">
        <v>2</v>
      </c>
      <c r="BI1298" s="152">
        <v>667</v>
      </c>
      <c r="BJ1298" s="152">
        <v>1345</v>
      </c>
      <c r="BK1298" s="210">
        <v>909</v>
      </c>
      <c r="BL1298" s="210">
        <v>221</v>
      </c>
      <c r="BM1298" s="210">
        <v>684</v>
      </c>
      <c r="BN1298" s="221">
        <v>52</v>
      </c>
      <c r="BO1298" s="221">
        <v>146</v>
      </c>
    </row>
    <row r="1299" spans="1:67" s="53" customFormat="1" x14ac:dyDescent="0.25">
      <c r="A1299" s="53" t="s">
        <v>98</v>
      </c>
      <c r="H1299" s="179">
        <v>45461</v>
      </c>
      <c r="I1299" s="219">
        <f t="shared" ref="I1299" si="3142">I1298+J1299</f>
        <v>2012</v>
      </c>
      <c r="J1299" s="152">
        <v>0</v>
      </c>
      <c r="K1299" s="216">
        <f t="shared" ref="K1299" si="3143">I1299*100000/620249</f>
        <v>324.38585148867634</v>
      </c>
      <c r="L1299" s="265">
        <f t="shared" ref="L1299" si="3144">(I1299*100/I1298)-100</f>
        <v>0</v>
      </c>
      <c r="M1299" s="219">
        <v>0</v>
      </c>
      <c r="N1299" s="210">
        <v>2009</v>
      </c>
      <c r="O1299" s="210">
        <v>3</v>
      </c>
      <c r="P1299" s="152">
        <v>904</v>
      </c>
      <c r="Q1299" s="152">
        <f t="shared" ref="Q1299" si="3145">(I1299-P1299)</f>
        <v>1108</v>
      </c>
      <c r="R1299" s="221">
        <v>0</v>
      </c>
      <c r="S1299" s="210">
        <v>109</v>
      </c>
      <c r="T1299" s="221">
        <v>28</v>
      </c>
      <c r="U1299" s="210">
        <v>1680</v>
      </c>
      <c r="V1299" s="221">
        <v>7</v>
      </c>
      <c r="W1299" s="221">
        <v>2</v>
      </c>
      <c r="X1299" s="221">
        <v>186</v>
      </c>
      <c r="Y1299" s="219">
        <v>0</v>
      </c>
      <c r="Z1299" s="219">
        <v>1</v>
      </c>
      <c r="AA1299" s="219">
        <v>1</v>
      </c>
      <c r="AB1299" s="219">
        <v>0</v>
      </c>
      <c r="AC1299" s="219">
        <v>9</v>
      </c>
      <c r="AD1299" s="219">
        <v>119</v>
      </c>
      <c r="AE1299" s="152">
        <v>441</v>
      </c>
      <c r="AF1299" s="152">
        <v>1441</v>
      </c>
      <c r="AG1299" s="221">
        <v>2</v>
      </c>
      <c r="AH1299" s="221">
        <v>119</v>
      </c>
      <c r="AI1299" s="221">
        <v>53</v>
      </c>
      <c r="AJ1299" s="210">
        <v>1435</v>
      </c>
      <c r="AK1299" s="221">
        <v>0</v>
      </c>
      <c r="AL1299" s="221">
        <v>403</v>
      </c>
      <c r="AM1299" s="152">
        <v>1030</v>
      </c>
      <c r="AN1299" s="219">
        <v>982</v>
      </c>
      <c r="AO1299" s="221">
        <v>644</v>
      </c>
      <c r="AP1299" s="210">
        <v>1218</v>
      </c>
      <c r="AQ1299" s="221">
        <v>138</v>
      </c>
      <c r="AR1299" s="221">
        <v>12</v>
      </c>
      <c r="AS1299" s="219">
        <v>558</v>
      </c>
      <c r="AT1299" s="152">
        <v>1336</v>
      </c>
      <c r="AU1299" s="219">
        <v>8</v>
      </c>
      <c r="AV1299" s="219">
        <v>110</v>
      </c>
      <c r="AW1299" s="210">
        <v>1338</v>
      </c>
      <c r="AX1299" s="221">
        <v>674</v>
      </c>
      <c r="AY1299" s="221">
        <v>0</v>
      </c>
      <c r="AZ1299" s="274">
        <v>15</v>
      </c>
      <c r="BA1299" s="141">
        <v>1893</v>
      </c>
      <c r="BB1299" s="274">
        <v>5</v>
      </c>
      <c r="BC1299" s="274">
        <v>99</v>
      </c>
      <c r="BD1299" s="210">
        <v>895</v>
      </c>
      <c r="BE1299" s="221">
        <v>1117</v>
      </c>
      <c r="BF1299" s="152">
        <v>1586</v>
      </c>
      <c r="BG1299" s="219">
        <v>426</v>
      </c>
      <c r="BH1299" s="221">
        <v>2</v>
      </c>
      <c r="BI1299" s="152">
        <v>667</v>
      </c>
      <c r="BJ1299" s="152">
        <v>1345</v>
      </c>
      <c r="BK1299" s="210">
        <v>909</v>
      </c>
      <c r="BL1299" s="210">
        <v>221</v>
      </c>
      <c r="BM1299" s="210">
        <v>684</v>
      </c>
      <c r="BN1299" s="221">
        <v>52</v>
      </c>
      <c r="BO1299" s="221">
        <v>146</v>
      </c>
    </row>
    <row r="1300" spans="1:67" s="53" customFormat="1" x14ac:dyDescent="0.25">
      <c r="A1300" s="53" t="s">
        <v>98</v>
      </c>
      <c r="H1300" s="179">
        <v>45462</v>
      </c>
      <c r="I1300" s="219">
        <f t="shared" ref="I1300" si="3146">I1299+J1300</f>
        <v>2012</v>
      </c>
      <c r="J1300" s="152">
        <v>0</v>
      </c>
      <c r="K1300" s="216">
        <f t="shared" ref="K1300" si="3147">I1300*100000/620249</f>
        <v>324.38585148867634</v>
      </c>
      <c r="L1300" s="265">
        <f t="shared" ref="L1300" si="3148">(I1300*100/I1299)-100</f>
        <v>0</v>
      </c>
      <c r="M1300" s="219">
        <v>0</v>
      </c>
      <c r="N1300" s="210">
        <v>2009</v>
      </c>
      <c r="O1300" s="210">
        <v>3</v>
      </c>
      <c r="P1300" s="152">
        <v>904</v>
      </c>
      <c r="Q1300" s="152">
        <f t="shared" ref="Q1300" si="3149">(I1300-P1300)</f>
        <v>1108</v>
      </c>
      <c r="R1300" s="221">
        <v>0</v>
      </c>
      <c r="S1300" s="210">
        <v>109</v>
      </c>
      <c r="T1300" s="221">
        <v>28</v>
      </c>
      <c r="U1300" s="210">
        <v>1680</v>
      </c>
      <c r="V1300" s="221">
        <v>7</v>
      </c>
      <c r="W1300" s="221">
        <v>2</v>
      </c>
      <c r="X1300" s="221">
        <v>186</v>
      </c>
      <c r="Y1300" s="219">
        <v>0</v>
      </c>
      <c r="Z1300" s="219">
        <v>1</v>
      </c>
      <c r="AA1300" s="219">
        <v>1</v>
      </c>
      <c r="AB1300" s="219">
        <v>0</v>
      </c>
      <c r="AC1300" s="219">
        <v>9</v>
      </c>
      <c r="AD1300" s="219">
        <v>119</v>
      </c>
      <c r="AE1300" s="152">
        <v>441</v>
      </c>
      <c r="AF1300" s="152">
        <v>1441</v>
      </c>
      <c r="AG1300" s="221">
        <v>2</v>
      </c>
      <c r="AH1300" s="221">
        <v>119</v>
      </c>
      <c r="AI1300" s="221">
        <v>53</v>
      </c>
      <c r="AJ1300" s="210">
        <v>1435</v>
      </c>
      <c r="AK1300" s="221">
        <v>0</v>
      </c>
      <c r="AL1300" s="221">
        <v>403</v>
      </c>
      <c r="AM1300" s="152">
        <v>1030</v>
      </c>
      <c r="AN1300" s="219">
        <v>982</v>
      </c>
      <c r="AO1300" s="221">
        <v>644</v>
      </c>
      <c r="AP1300" s="210">
        <v>1218</v>
      </c>
      <c r="AQ1300" s="221">
        <v>138</v>
      </c>
      <c r="AR1300" s="221">
        <v>12</v>
      </c>
      <c r="AS1300" s="219">
        <v>558</v>
      </c>
      <c r="AT1300" s="152">
        <v>1336</v>
      </c>
      <c r="AU1300" s="219">
        <v>8</v>
      </c>
      <c r="AV1300" s="219">
        <v>110</v>
      </c>
      <c r="AW1300" s="210">
        <v>1338</v>
      </c>
      <c r="AX1300" s="221">
        <v>674</v>
      </c>
      <c r="AY1300" s="221">
        <v>0</v>
      </c>
      <c r="AZ1300" s="274">
        <v>15</v>
      </c>
      <c r="BA1300" s="141">
        <v>1893</v>
      </c>
      <c r="BB1300" s="274">
        <v>5</v>
      </c>
      <c r="BC1300" s="274">
        <v>99</v>
      </c>
      <c r="BD1300" s="210">
        <v>895</v>
      </c>
      <c r="BE1300" s="221">
        <v>1117</v>
      </c>
      <c r="BF1300" s="152">
        <v>1586</v>
      </c>
      <c r="BG1300" s="219">
        <v>426</v>
      </c>
      <c r="BH1300" s="221">
        <v>2</v>
      </c>
      <c r="BI1300" s="152">
        <v>667</v>
      </c>
      <c r="BJ1300" s="152">
        <v>1345</v>
      </c>
      <c r="BK1300" s="210">
        <v>909</v>
      </c>
      <c r="BL1300" s="210">
        <v>221</v>
      </c>
      <c r="BM1300" s="210">
        <v>684</v>
      </c>
      <c r="BN1300" s="221">
        <v>52</v>
      </c>
      <c r="BO1300" s="221">
        <v>146</v>
      </c>
    </row>
    <row r="1301" spans="1:67" s="53" customFormat="1" x14ac:dyDescent="0.25">
      <c r="A1301" s="53" t="s">
        <v>98</v>
      </c>
      <c r="H1301" s="179">
        <v>45463</v>
      </c>
      <c r="I1301" s="219">
        <f t="shared" ref="I1301" si="3150">I1300+J1301</f>
        <v>2012</v>
      </c>
      <c r="J1301" s="152">
        <v>0</v>
      </c>
      <c r="K1301" s="216">
        <f t="shared" ref="K1301" si="3151">I1301*100000/620249</f>
        <v>324.38585148867634</v>
      </c>
      <c r="L1301" s="265">
        <f t="shared" ref="L1301" si="3152">(I1301*100/I1300)-100</f>
        <v>0</v>
      </c>
      <c r="M1301" s="219">
        <v>0</v>
      </c>
      <c r="N1301" s="210">
        <v>2009</v>
      </c>
      <c r="O1301" s="210">
        <v>3</v>
      </c>
      <c r="P1301" s="152">
        <v>904</v>
      </c>
      <c r="Q1301" s="152">
        <f t="shared" ref="Q1301" si="3153">(I1301-P1301)</f>
        <v>1108</v>
      </c>
      <c r="R1301" s="221">
        <v>0</v>
      </c>
      <c r="S1301" s="210">
        <v>109</v>
      </c>
      <c r="T1301" s="221">
        <v>28</v>
      </c>
      <c r="U1301" s="210">
        <v>1680</v>
      </c>
      <c r="V1301" s="221">
        <v>7</v>
      </c>
      <c r="W1301" s="221">
        <v>2</v>
      </c>
      <c r="X1301" s="221">
        <v>186</v>
      </c>
      <c r="Y1301" s="219">
        <v>0</v>
      </c>
      <c r="Z1301" s="219">
        <v>1</v>
      </c>
      <c r="AA1301" s="219">
        <v>1</v>
      </c>
      <c r="AB1301" s="219">
        <v>0</v>
      </c>
      <c r="AC1301" s="219">
        <v>9</v>
      </c>
      <c r="AD1301" s="219">
        <v>119</v>
      </c>
      <c r="AE1301" s="152">
        <v>441</v>
      </c>
      <c r="AF1301" s="152">
        <v>1441</v>
      </c>
      <c r="AG1301" s="221">
        <v>2</v>
      </c>
      <c r="AH1301" s="221">
        <v>119</v>
      </c>
      <c r="AI1301" s="221">
        <v>53</v>
      </c>
      <c r="AJ1301" s="210">
        <v>1435</v>
      </c>
      <c r="AK1301" s="221">
        <v>0</v>
      </c>
      <c r="AL1301" s="221">
        <v>403</v>
      </c>
      <c r="AM1301" s="152">
        <v>1030</v>
      </c>
      <c r="AN1301" s="219">
        <v>982</v>
      </c>
      <c r="AO1301" s="221">
        <v>644</v>
      </c>
      <c r="AP1301" s="210">
        <v>1218</v>
      </c>
      <c r="AQ1301" s="221">
        <v>138</v>
      </c>
      <c r="AR1301" s="221">
        <v>12</v>
      </c>
      <c r="AS1301" s="219">
        <v>558</v>
      </c>
      <c r="AT1301" s="152">
        <v>1336</v>
      </c>
      <c r="AU1301" s="219">
        <v>8</v>
      </c>
      <c r="AV1301" s="219">
        <v>110</v>
      </c>
      <c r="AW1301" s="210">
        <v>1338</v>
      </c>
      <c r="AX1301" s="221">
        <v>674</v>
      </c>
      <c r="AY1301" s="221">
        <v>0</v>
      </c>
      <c r="AZ1301" s="274">
        <v>15</v>
      </c>
      <c r="BA1301" s="141">
        <v>1893</v>
      </c>
      <c r="BB1301" s="274">
        <v>5</v>
      </c>
      <c r="BC1301" s="274">
        <v>99</v>
      </c>
      <c r="BD1301" s="210">
        <v>895</v>
      </c>
      <c r="BE1301" s="221">
        <v>1117</v>
      </c>
      <c r="BF1301" s="152">
        <v>1586</v>
      </c>
      <c r="BG1301" s="219">
        <v>426</v>
      </c>
      <c r="BH1301" s="221">
        <v>2</v>
      </c>
      <c r="BI1301" s="152">
        <v>667</v>
      </c>
      <c r="BJ1301" s="152">
        <v>1345</v>
      </c>
      <c r="BK1301" s="210">
        <v>909</v>
      </c>
      <c r="BL1301" s="210">
        <v>221</v>
      </c>
      <c r="BM1301" s="210">
        <v>684</v>
      </c>
      <c r="BN1301" s="221">
        <v>52</v>
      </c>
      <c r="BO1301" s="221">
        <v>146</v>
      </c>
    </row>
    <row r="1302" spans="1:67" s="53" customFormat="1" x14ac:dyDescent="0.25">
      <c r="A1302" s="53" t="s">
        <v>98</v>
      </c>
      <c r="H1302" s="179">
        <v>45464</v>
      </c>
      <c r="I1302" s="219">
        <f t="shared" ref="I1302" si="3154">I1301+J1302</f>
        <v>2012</v>
      </c>
      <c r="J1302" s="152">
        <v>0</v>
      </c>
      <c r="K1302" s="216">
        <f t="shared" ref="K1302" si="3155">I1302*100000/620249</f>
        <v>324.38585148867634</v>
      </c>
      <c r="L1302" s="265">
        <f t="shared" ref="L1302" si="3156">(I1302*100/I1301)-100</f>
        <v>0</v>
      </c>
      <c r="M1302" s="219">
        <v>0</v>
      </c>
      <c r="N1302" s="210">
        <v>2009</v>
      </c>
      <c r="O1302" s="210">
        <v>3</v>
      </c>
      <c r="P1302" s="152">
        <v>904</v>
      </c>
      <c r="Q1302" s="152">
        <f t="shared" ref="Q1302" si="3157">(I1302-P1302)</f>
        <v>1108</v>
      </c>
      <c r="R1302" s="221">
        <v>0</v>
      </c>
      <c r="S1302" s="210">
        <v>109</v>
      </c>
      <c r="T1302" s="221">
        <v>28</v>
      </c>
      <c r="U1302" s="210">
        <v>1680</v>
      </c>
      <c r="V1302" s="221">
        <v>7</v>
      </c>
      <c r="W1302" s="221">
        <v>2</v>
      </c>
      <c r="X1302" s="221">
        <v>186</v>
      </c>
      <c r="Y1302" s="219">
        <v>0</v>
      </c>
      <c r="Z1302" s="219">
        <v>1</v>
      </c>
      <c r="AA1302" s="219">
        <v>1</v>
      </c>
      <c r="AB1302" s="219">
        <v>0</v>
      </c>
      <c r="AC1302" s="219">
        <v>9</v>
      </c>
      <c r="AD1302" s="219">
        <v>119</v>
      </c>
      <c r="AE1302" s="152">
        <v>441</v>
      </c>
      <c r="AF1302" s="152">
        <v>1441</v>
      </c>
      <c r="AG1302" s="221">
        <v>2</v>
      </c>
      <c r="AH1302" s="221">
        <v>119</v>
      </c>
      <c r="AI1302" s="221">
        <v>53</v>
      </c>
      <c r="AJ1302" s="210">
        <v>1435</v>
      </c>
      <c r="AK1302" s="221">
        <v>0</v>
      </c>
      <c r="AL1302" s="221">
        <v>403</v>
      </c>
      <c r="AM1302" s="152">
        <v>1030</v>
      </c>
      <c r="AN1302" s="219">
        <v>982</v>
      </c>
      <c r="AO1302" s="221">
        <v>644</v>
      </c>
      <c r="AP1302" s="210">
        <v>1218</v>
      </c>
      <c r="AQ1302" s="221">
        <v>138</v>
      </c>
      <c r="AR1302" s="221">
        <v>12</v>
      </c>
      <c r="AS1302" s="219">
        <v>558</v>
      </c>
      <c r="AT1302" s="152">
        <v>1336</v>
      </c>
      <c r="AU1302" s="219">
        <v>8</v>
      </c>
      <c r="AV1302" s="219">
        <v>110</v>
      </c>
      <c r="AW1302" s="210">
        <v>1338</v>
      </c>
      <c r="AX1302" s="221">
        <v>674</v>
      </c>
      <c r="AY1302" s="221">
        <v>0</v>
      </c>
      <c r="AZ1302" s="274">
        <v>15</v>
      </c>
      <c r="BA1302" s="141">
        <v>1893</v>
      </c>
      <c r="BB1302" s="274">
        <v>5</v>
      </c>
      <c r="BC1302" s="274">
        <v>99</v>
      </c>
      <c r="BD1302" s="210">
        <v>895</v>
      </c>
      <c r="BE1302" s="221">
        <v>1117</v>
      </c>
      <c r="BF1302" s="152">
        <v>1586</v>
      </c>
      <c r="BG1302" s="219">
        <v>426</v>
      </c>
      <c r="BH1302" s="221">
        <v>2</v>
      </c>
      <c r="BI1302" s="152">
        <v>667</v>
      </c>
      <c r="BJ1302" s="152">
        <v>1345</v>
      </c>
      <c r="BK1302" s="210">
        <v>909</v>
      </c>
      <c r="BL1302" s="210">
        <v>221</v>
      </c>
      <c r="BM1302" s="210">
        <v>684</v>
      </c>
      <c r="BN1302" s="221">
        <v>52</v>
      </c>
      <c r="BO1302" s="221">
        <v>146</v>
      </c>
    </row>
    <row r="1303" spans="1:67" s="53" customFormat="1" x14ac:dyDescent="0.25">
      <c r="A1303" s="53" t="s">
        <v>98</v>
      </c>
      <c r="H1303" s="179">
        <v>45465</v>
      </c>
      <c r="I1303" s="219">
        <f t="shared" ref="I1303" si="3158">I1302+J1303</f>
        <v>2012</v>
      </c>
      <c r="J1303" s="152">
        <v>0</v>
      </c>
      <c r="K1303" s="216">
        <f t="shared" ref="K1303" si="3159">I1303*100000/620249</f>
        <v>324.38585148867634</v>
      </c>
      <c r="L1303" s="265">
        <f t="shared" ref="L1303" si="3160">(I1303*100/I1302)-100</f>
        <v>0</v>
      </c>
      <c r="M1303" s="219">
        <v>0</v>
      </c>
      <c r="N1303" s="210">
        <v>2009</v>
      </c>
      <c r="O1303" s="210">
        <v>3</v>
      </c>
      <c r="P1303" s="152">
        <v>904</v>
      </c>
      <c r="Q1303" s="152">
        <f t="shared" ref="Q1303" si="3161">(I1303-P1303)</f>
        <v>1108</v>
      </c>
      <c r="R1303" s="221">
        <v>0</v>
      </c>
      <c r="S1303" s="210">
        <v>109</v>
      </c>
      <c r="T1303" s="221">
        <v>28</v>
      </c>
      <c r="U1303" s="210">
        <v>1680</v>
      </c>
      <c r="V1303" s="221">
        <v>7</v>
      </c>
      <c r="W1303" s="221">
        <v>2</v>
      </c>
      <c r="X1303" s="221">
        <v>186</v>
      </c>
      <c r="Y1303" s="219">
        <v>0</v>
      </c>
      <c r="Z1303" s="219">
        <v>1</v>
      </c>
      <c r="AA1303" s="219">
        <v>1</v>
      </c>
      <c r="AB1303" s="219">
        <v>0</v>
      </c>
      <c r="AC1303" s="219">
        <v>9</v>
      </c>
      <c r="AD1303" s="219">
        <v>119</v>
      </c>
      <c r="AE1303" s="152">
        <v>441</v>
      </c>
      <c r="AF1303" s="152">
        <v>1441</v>
      </c>
      <c r="AG1303" s="221">
        <v>2</v>
      </c>
      <c r="AH1303" s="221">
        <v>119</v>
      </c>
      <c r="AI1303" s="221">
        <v>53</v>
      </c>
      <c r="AJ1303" s="210">
        <v>1435</v>
      </c>
      <c r="AK1303" s="221">
        <v>0</v>
      </c>
      <c r="AL1303" s="221">
        <v>403</v>
      </c>
      <c r="AM1303" s="152">
        <v>1030</v>
      </c>
      <c r="AN1303" s="219">
        <v>982</v>
      </c>
      <c r="AO1303" s="221">
        <v>644</v>
      </c>
      <c r="AP1303" s="210">
        <v>1218</v>
      </c>
      <c r="AQ1303" s="221">
        <v>138</v>
      </c>
      <c r="AR1303" s="221">
        <v>12</v>
      </c>
      <c r="AS1303" s="219">
        <v>558</v>
      </c>
      <c r="AT1303" s="152">
        <v>1336</v>
      </c>
      <c r="AU1303" s="219">
        <v>8</v>
      </c>
      <c r="AV1303" s="219">
        <v>110</v>
      </c>
      <c r="AW1303" s="210">
        <v>1338</v>
      </c>
      <c r="AX1303" s="221">
        <v>674</v>
      </c>
      <c r="AY1303" s="221">
        <v>0</v>
      </c>
      <c r="AZ1303" s="274">
        <v>15</v>
      </c>
      <c r="BA1303" s="141">
        <v>1893</v>
      </c>
      <c r="BB1303" s="274">
        <v>5</v>
      </c>
      <c r="BC1303" s="274">
        <v>99</v>
      </c>
      <c r="BD1303" s="210">
        <v>895</v>
      </c>
      <c r="BE1303" s="221">
        <v>1117</v>
      </c>
      <c r="BF1303" s="152">
        <v>1586</v>
      </c>
      <c r="BG1303" s="219">
        <v>426</v>
      </c>
      <c r="BH1303" s="221">
        <v>2</v>
      </c>
      <c r="BI1303" s="152">
        <v>667</v>
      </c>
      <c r="BJ1303" s="152">
        <v>1345</v>
      </c>
      <c r="BK1303" s="210">
        <v>909</v>
      </c>
      <c r="BL1303" s="210">
        <v>221</v>
      </c>
      <c r="BM1303" s="210">
        <v>684</v>
      </c>
      <c r="BN1303" s="221">
        <v>52</v>
      </c>
      <c r="BO1303" s="221">
        <v>146</v>
      </c>
    </row>
    <row r="1304" spans="1:67" s="53" customFormat="1" x14ac:dyDescent="0.25">
      <c r="A1304" s="53" t="s">
        <v>98</v>
      </c>
      <c r="H1304" s="179">
        <v>45466</v>
      </c>
      <c r="I1304" s="219">
        <f t="shared" ref="I1304" si="3162">I1303+J1304</f>
        <v>2012</v>
      </c>
      <c r="J1304" s="152">
        <v>0</v>
      </c>
      <c r="K1304" s="216">
        <f t="shared" ref="K1304" si="3163">I1304*100000/620249</f>
        <v>324.38585148867634</v>
      </c>
      <c r="L1304" s="265">
        <f t="shared" ref="L1304" si="3164">(I1304*100/I1303)-100</f>
        <v>0</v>
      </c>
      <c r="M1304" s="219">
        <v>0</v>
      </c>
      <c r="N1304" s="210">
        <v>2009</v>
      </c>
      <c r="O1304" s="210">
        <v>3</v>
      </c>
      <c r="P1304" s="152">
        <v>904</v>
      </c>
      <c r="Q1304" s="152">
        <f t="shared" ref="Q1304" si="3165">(I1304-P1304)</f>
        <v>1108</v>
      </c>
      <c r="R1304" s="221">
        <v>0</v>
      </c>
      <c r="S1304" s="210">
        <v>109</v>
      </c>
      <c r="T1304" s="221">
        <v>28</v>
      </c>
      <c r="U1304" s="210">
        <v>1680</v>
      </c>
      <c r="V1304" s="221">
        <v>7</v>
      </c>
      <c r="W1304" s="221">
        <v>2</v>
      </c>
      <c r="X1304" s="221">
        <v>186</v>
      </c>
      <c r="Y1304" s="219">
        <v>0</v>
      </c>
      <c r="Z1304" s="219">
        <v>1</v>
      </c>
      <c r="AA1304" s="219">
        <v>1</v>
      </c>
      <c r="AB1304" s="219">
        <v>0</v>
      </c>
      <c r="AC1304" s="219">
        <v>9</v>
      </c>
      <c r="AD1304" s="219">
        <v>119</v>
      </c>
      <c r="AE1304" s="152">
        <v>441</v>
      </c>
      <c r="AF1304" s="152">
        <v>1441</v>
      </c>
      <c r="AG1304" s="221">
        <v>2</v>
      </c>
      <c r="AH1304" s="221">
        <v>119</v>
      </c>
      <c r="AI1304" s="221">
        <v>53</v>
      </c>
      <c r="AJ1304" s="210">
        <v>1435</v>
      </c>
      <c r="AK1304" s="221">
        <v>0</v>
      </c>
      <c r="AL1304" s="221">
        <v>403</v>
      </c>
      <c r="AM1304" s="152">
        <v>1030</v>
      </c>
      <c r="AN1304" s="219">
        <v>982</v>
      </c>
      <c r="AO1304" s="221">
        <v>644</v>
      </c>
      <c r="AP1304" s="210">
        <v>1218</v>
      </c>
      <c r="AQ1304" s="221">
        <v>138</v>
      </c>
      <c r="AR1304" s="221">
        <v>12</v>
      </c>
      <c r="AS1304" s="219">
        <v>558</v>
      </c>
      <c r="AT1304" s="152">
        <v>1336</v>
      </c>
      <c r="AU1304" s="219">
        <v>8</v>
      </c>
      <c r="AV1304" s="219">
        <v>110</v>
      </c>
      <c r="AW1304" s="210">
        <v>1338</v>
      </c>
      <c r="AX1304" s="221">
        <v>674</v>
      </c>
      <c r="AY1304" s="221">
        <v>0</v>
      </c>
      <c r="AZ1304" s="274">
        <v>15</v>
      </c>
      <c r="BA1304" s="141">
        <v>1893</v>
      </c>
      <c r="BB1304" s="274">
        <v>5</v>
      </c>
      <c r="BC1304" s="274">
        <v>99</v>
      </c>
      <c r="BD1304" s="210">
        <v>895</v>
      </c>
      <c r="BE1304" s="221">
        <v>1117</v>
      </c>
      <c r="BF1304" s="152">
        <v>1586</v>
      </c>
      <c r="BG1304" s="219">
        <v>426</v>
      </c>
      <c r="BH1304" s="221">
        <v>2</v>
      </c>
      <c r="BI1304" s="152">
        <v>667</v>
      </c>
      <c r="BJ1304" s="152">
        <v>1345</v>
      </c>
      <c r="BK1304" s="210">
        <v>909</v>
      </c>
      <c r="BL1304" s="210">
        <v>221</v>
      </c>
      <c r="BM1304" s="210">
        <v>684</v>
      </c>
      <c r="BN1304" s="221">
        <v>52</v>
      </c>
      <c r="BO1304" s="221">
        <v>146</v>
      </c>
    </row>
    <row r="1305" spans="1:67" s="53" customFormat="1" x14ac:dyDescent="0.25">
      <c r="A1305" s="53" t="s">
        <v>98</v>
      </c>
      <c r="H1305" s="179">
        <v>45467</v>
      </c>
      <c r="I1305" s="219">
        <f t="shared" ref="I1305" si="3166">I1304+J1305</f>
        <v>2012</v>
      </c>
      <c r="J1305" s="152">
        <v>0</v>
      </c>
      <c r="K1305" s="216">
        <f t="shared" ref="K1305" si="3167">I1305*100000/620249</f>
        <v>324.38585148867634</v>
      </c>
      <c r="L1305" s="265">
        <f t="shared" ref="L1305" si="3168">(I1305*100/I1304)-100</f>
        <v>0</v>
      </c>
      <c r="M1305" s="219">
        <v>0</v>
      </c>
      <c r="N1305" s="210">
        <v>2009</v>
      </c>
      <c r="O1305" s="210">
        <v>3</v>
      </c>
      <c r="P1305" s="152">
        <v>904</v>
      </c>
      <c r="Q1305" s="152">
        <f t="shared" ref="Q1305" si="3169">(I1305-P1305)</f>
        <v>1108</v>
      </c>
      <c r="R1305" s="221">
        <v>0</v>
      </c>
      <c r="S1305" s="210">
        <v>109</v>
      </c>
      <c r="T1305" s="221">
        <v>28</v>
      </c>
      <c r="U1305" s="210">
        <v>1680</v>
      </c>
      <c r="V1305" s="221">
        <v>7</v>
      </c>
      <c r="W1305" s="221">
        <v>2</v>
      </c>
      <c r="X1305" s="221">
        <v>186</v>
      </c>
      <c r="Y1305" s="219">
        <v>0</v>
      </c>
      <c r="Z1305" s="219">
        <v>1</v>
      </c>
      <c r="AA1305" s="219">
        <v>1</v>
      </c>
      <c r="AB1305" s="219">
        <v>0</v>
      </c>
      <c r="AC1305" s="219">
        <v>9</v>
      </c>
      <c r="AD1305" s="219">
        <v>119</v>
      </c>
      <c r="AE1305" s="152">
        <v>441</v>
      </c>
      <c r="AF1305" s="152">
        <v>1441</v>
      </c>
      <c r="AG1305" s="221">
        <v>2</v>
      </c>
      <c r="AH1305" s="221">
        <v>119</v>
      </c>
      <c r="AI1305" s="221">
        <v>53</v>
      </c>
      <c r="AJ1305" s="210">
        <v>1435</v>
      </c>
      <c r="AK1305" s="221">
        <v>0</v>
      </c>
      <c r="AL1305" s="221">
        <v>403</v>
      </c>
      <c r="AM1305" s="152">
        <v>1030</v>
      </c>
      <c r="AN1305" s="219">
        <v>982</v>
      </c>
      <c r="AO1305" s="221">
        <v>644</v>
      </c>
      <c r="AP1305" s="210">
        <v>1218</v>
      </c>
      <c r="AQ1305" s="221">
        <v>138</v>
      </c>
      <c r="AR1305" s="221">
        <v>12</v>
      </c>
      <c r="AS1305" s="219">
        <v>558</v>
      </c>
      <c r="AT1305" s="152">
        <v>1336</v>
      </c>
      <c r="AU1305" s="219">
        <v>8</v>
      </c>
      <c r="AV1305" s="219">
        <v>110</v>
      </c>
      <c r="AW1305" s="210">
        <v>1338</v>
      </c>
      <c r="AX1305" s="221">
        <v>674</v>
      </c>
      <c r="AY1305" s="221">
        <v>0</v>
      </c>
      <c r="AZ1305" s="274">
        <v>15</v>
      </c>
      <c r="BA1305" s="141">
        <v>1893</v>
      </c>
      <c r="BB1305" s="274">
        <v>5</v>
      </c>
      <c r="BC1305" s="274">
        <v>99</v>
      </c>
      <c r="BD1305" s="210">
        <v>895</v>
      </c>
      <c r="BE1305" s="221">
        <v>1117</v>
      </c>
      <c r="BF1305" s="152">
        <v>1586</v>
      </c>
      <c r="BG1305" s="219">
        <v>426</v>
      </c>
      <c r="BH1305" s="221">
        <v>2</v>
      </c>
      <c r="BI1305" s="152">
        <v>667</v>
      </c>
      <c r="BJ1305" s="152">
        <v>1345</v>
      </c>
      <c r="BK1305" s="210">
        <v>909</v>
      </c>
      <c r="BL1305" s="210">
        <v>221</v>
      </c>
      <c r="BM1305" s="210">
        <v>684</v>
      </c>
      <c r="BN1305" s="221">
        <v>52</v>
      </c>
      <c r="BO1305" s="221">
        <v>146</v>
      </c>
    </row>
    <row r="1306" spans="1:67" s="53" customFormat="1" x14ac:dyDescent="0.25">
      <c r="A1306" s="53" t="s">
        <v>98</v>
      </c>
      <c r="H1306" s="179">
        <v>45468</v>
      </c>
      <c r="I1306" s="219">
        <f t="shared" ref="I1306" si="3170">I1305+J1306</f>
        <v>2012</v>
      </c>
      <c r="J1306" s="152">
        <v>0</v>
      </c>
      <c r="K1306" s="216">
        <f t="shared" ref="K1306" si="3171">I1306*100000/620249</f>
        <v>324.38585148867634</v>
      </c>
      <c r="L1306" s="265">
        <f t="shared" ref="L1306" si="3172">(I1306*100/I1305)-100</f>
        <v>0</v>
      </c>
      <c r="M1306" s="219">
        <v>0</v>
      </c>
      <c r="N1306" s="210">
        <v>2009</v>
      </c>
      <c r="O1306" s="210">
        <v>3</v>
      </c>
      <c r="P1306" s="152">
        <v>904</v>
      </c>
      <c r="Q1306" s="152">
        <f t="shared" ref="Q1306" si="3173">(I1306-P1306)</f>
        <v>1108</v>
      </c>
      <c r="R1306" s="221">
        <v>0</v>
      </c>
      <c r="S1306" s="210">
        <v>109</v>
      </c>
      <c r="T1306" s="221">
        <v>28</v>
      </c>
      <c r="U1306" s="210">
        <v>1680</v>
      </c>
      <c r="V1306" s="221">
        <v>7</v>
      </c>
      <c r="W1306" s="221">
        <v>2</v>
      </c>
      <c r="X1306" s="221">
        <v>186</v>
      </c>
      <c r="Y1306" s="219">
        <v>0</v>
      </c>
      <c r="Z1306" s="219">
        <v>1</v>
      </c>
      <c r="AA1306" s="219">
        <v>1</v>
      </c>
      <c r="AB1306" s="219">
        <v>0</v>
      </c>
      <c r="AC1306" s="219">
        <v>9</v>
      </c>
      <c r="AD1306" s="219">
        <v>119</v>
      </c>
      <c r="AE1306" s="152">
        <v>441</v>
      </c>
      <c r="AF1306" s="152">
        <v>1441</v>
      </c>
      <c r="AG1306" s="221">
        <v>2</v>
      </c>
      <c r="AH1306" s="221">
        <v>119</v>
      </c>
      <c r="AI1306" s="221">
        <v>53</v>
      </c>
      <c r="AJ1306" s="210">
        <v>1435</v>
      </c>
      <c r="AK1306" s="221">
        <v>0</v>
      </c>
      <c r="AL1306" s="221">
        <v>403</v>
      </c>
      <c r="AM1306" s="152">
        <v>1030</v>
      </c>
      <c r="AN1306" s="219">
        <v>982</v>
      </c>
      <c r="AO1306" s="221">
        <v>644</v>
      </c>
      <c r="AP1306" s="210">
        <v>1218</v>
      </c>
      <c r="AQ1306" s="221">
        <v>138</v>
      </c>
      <c r="AR1306" s="221">
        <v>12</v>
      </c>
      <c r="AS1306" s="219">
        <v>558</v>
      </c>
      <c r="AT1306" s="152">
        <v>1336</v>
      </c>
      <c r="AU1306" s="219">
        <v>8</v>
      </c>
      <c r="AV1306" s="219">
        <v>110</v>
      </c>
      <c r="AW1306" s="210">
        <v>1338</v>
      </c>
      <c r="AX1306" s="221">
        <v>674</v>
      </c>
      <c r="AY1306" s="221">
        <v>0</v>
      </c>
      <c r="AZ1306" s="274">
        <v>15</v>
      </c>
      <c r="BA1306" s="141">
        <v>1893</v>
      </c>
      <c r="BB1306" s="274">
        <v>5</v>
      </c>
      <c r="BC1306" s="274">
        <v>99</v>
      </c>
      <c r="BD1306" s="210">
        <v>895</v>
      </c>
      <c r="BE1306" s="221">
        <v>1117</v>
      </c>
      <c r="BF1306" s="152">
        <v>1586</v>
      </c>
      <c r="BG1306" s="219">
        <v>426</v>
      </c>
      <c r="BH1306" s="221">
        <v>2</v>
      </c>
      <c r="BI1306" s="152">
        <v>667</v>
      </c>
      <c r="BJ1306" s="152">
        <v>1345</v>
      </c>
      <c r="BK1306" s="210">
        <v>909</v>
      </c>
      <c r="BL1306" s="210">
        <v>221</v>
      </c>
      <c r="BM1306" s="210">
        <v>684</v>
      </c>
      <c r="BN1306" s="221">
        <v>52</v>
      </c>
      <c r="BO1306" s="221">
        <v>146</v>
      </c>
    </row>
    <row r="1307" spans="1:67" s="53" customFormat="1" x14ac:dyDescent="0.25">
      <c r="A1307" s="53" t="s">
        <v>98</v>
      </c>
      <c r="H1307" s="179">
        <v>45469</v>
      </c>
      <c r="I1307" s="219">
        <f t="shared" ref="I1307" si="3174">I1306+J1307</f>
        <v>2012</v>
      </c>
      <c r="J1307" s="152">
        <v>0</v>
      </c>
      <c r="K1307" s="216">
        <f t="shared" ref="K1307" si="3175">I1307*100000/620249</f>
        <v>324.38585148867634</v>
      </c>
      <c r="L1307" s="265">
        <f t="shared" ref="L1307" si="3176">(I1307*100/I1306)-100</f>
        <v>0</v>
      </c>
      <c r="M1307" s="219">
        <v>0</v>
      </c>
      <c r="N1307" s="210">
        <v>2009</v>
      </c>
      <c r="O1307" s="210">
        <v>3</v>
      </c>
      <c r="P1307" s="152">
        <v>904</v>
      </c>
      <c r="Q1307" s="152">
        <f t="shared" ref="Q1307" si="3177">(I1307-P1307)</f>
        <v>1108</v>
      </c>
      <c r="R1307" s="221">
        <v>0</v>
      </c>
      <c r="S1307" s="210">
        <v>109</v>
      </c>
      <c r="T1307" s="221">
        <v>28</v>
      </c>
      <c r="U1307" s="210">
        <v>1680</v>
      </c>
      <c r="V1307" s="221">
        <v>7</v>
      </c>
      <c r="W1307" s="221">
        <v>2</v>
      </c>
      <c r="X1307" s="221">
        <v>186</v>
      </c>
      <c r="Y1307" s="219">
        <v>0</v>
      </c>
      <c r="Z1307" s="219">
        <v>1</v>
      </c>
      <c r="AA1307" s="219">
        <v>1</v>
      </c>
      <c r="AB1307" s="219">
        <v>0</v>
      </c>
      <c r="AC1307" s="219">
        <v>9</v>
      </c>
      <c r="AD1307" s="219">
        <v>119</v>
      </c>
      <c r="AE1307" s="152">
        <v>441</v>
      </c>
      <c r="AF1307" s="152">
        <v>1441</v>
      </c>
      <c r="AG1307" s="221">
        <v>2</v>
      </c>
      <c r="AH1307" s="221">
        <v>119</v>
      </c>
      <c r="AI1307" s="221">
        <v>53</v>
      </c>
      <c r="AJ1307" s="210">
        <v>1435</v>
      </c>
      <c r="AK1307" s="221">
        <v>0</v>
      </c>
      <c r="AL1307" s="221">
        <v>403</v>
      </c>
      <c r="AM1307" s="152">
        <v>1030</v>
      </c>
      <c r="AN1307" s="219">
        <v>982</v>
      </c>
      <c r="AO1307" s="221">
        <v>644</v>
      </c>
      <c r="AP1307" s="210">
        <v>1218</v>
      </c>
      <c r="AQ1307" s="221">
        <v>138</v>
      </c>
      <c r="AR1307" s="221">
        <v>12</v>
      </c>
      <c r="AS1307" s="219">
        <v>558</v>
      </c>
      <c r="AT1307" s="152">
        <v>1336</v>
      </c>
      <c r="AU1307" s="219">
        <v>8</v>
      </c>
      <c r="AV1307" s="219">
        <v>110</v>
      </c>
      <c r="AW1307" s="210">
        <v>1338</v>
      </c>
      <c r="AX1307" s="221">
        <v>674</v>
      </c>
      <c r="AY1307" s="221">
        <v>0</v>
      </c>
      <c r="AZ1307" s="274">
        <v>15</v>
      </c>
      <c r="BA1307" s="141">
        <v>1893</v>
      </c>
      <c r="BB1307" s="274">
        <v>5</v>
      </c>
      <c r="BC1307" s="274">
        <v>99</v>
      </c>
      <c r="BD1307" s="210">
        <v>895</v>
      </c>
      <c r="BE1307" s="221">
        <v>1117</v>
      </c>
      <c r="BF1307" s="152">
        <v>1586</v>
      </c>
      <c r="BG1307" s="219">
        <v>426</v>
      </c>
      <c r="BH1307" s="221">
        <v>2</v>
      </c>
      <c r="BI1307" s="152">
        <v>667</v>
      </c>
      <c r="BJ1307" s="152">
        <v>1345</v>
      </c>
      <c r="BK1307" s="210">
        <v>909</v>
      </c>
      <c r="BL1307" s="210">
        <v>221</v>
      </c>
      <c r="BM1307" s="210">
        <v>684</v>
      </c>
      <c r="BN1307" s="221">
        <v>52</v>
      </c>
      <c r="BO1307" s="221">
        <v>146</v>
      </c>
    </row>
    <row r="1308" spans="1:67" s="53" customFormat="1" x14ac:dyDescent="0.25">
      <c r="A1308" s="53" t="s">
        <v>98</v>
      </c>
      <c r="H1308" s="179">
        <v>45470</v>
      </c>
      <c r="I1308" s="219">
        <f t="shared" ref="I1308" si="3178">I1307+J1308</f>
        <v>2012</v>
      </c>
      <c r="J1308" s="152">
        <v>0</v>
      </c>
      <c r="K1308" s="216">
        <f t="shared" ref="K1308" si="3179">I1308*100000/620249</f>
        <v>324.38585148867634</v>
      </c>
      <c r="L1308" s="265">
        <f t="shared" ref="L1308" si="3180">(I1308*100/I1307)-100</f>
        <v>0</v>
      </c>
      <c r="M1308" s="219">
        <v>0</v>
      </c>
      <c r="N1308" s="210">
        <v>2009</v>
      </c>
      <c r="O1308" s="210">
        <v>3</v>
      </c>
      <c r="P1308" s="152">
        <v>904</v>
      </c>
      <c r="Q1308" s="152">
        <f t="shared" ref="Q1308" si="3181">(I1308-P1308)</f>
        <v>1108</v>
      </c>
      <c r="R1308" s="221">
        <v>0</v>
      </c>
      <c r="S1308" s="210">
        <v>109</v>
      </c>
      <c r="T1308" s="221">
        <v>28</v>
      </c>
      <c r="U1308" s="210">
        <v>1680</v>
      </c>
      <c r="V1308" s="221">
        <v>7</v>
      </c>
      <c r="W1308" s="221">
        <v>2</v>
      </c>
      <c r="X1308" s="221">
        <v>186</v>
      </c>
      <c r="Y1308" s="219">
        <v>0</v>
      </c>
      <c r="Z1308" s="219">
        <v>1</v>
      </c>
      <c r="AA1308" s="219">
        <v>1</v>
      </c>
      <c r="AB1308" s="219">
        <v>0</v>
      </c>
      <c r="AC1308" s="219">
        <v>9</v>
      </c>
      <c r="AD1308" s="219">
        <v>119</v>
      </c>
      <c r="AE1308" s="152">
        <v>441</v>
      </c>
      <c r="AF1308" s="152">
        <v>1441</v>
      </c>
      <c r="AG1308" s="221">
        <v>2</v>
      </c>
      <c r="AH1308" s="221">
        <v>119</v>
      </c>
      <c r="AI1308" s="221">
        <v>53</v>
      </c>
      <c r="AJ1308" s="210">
        <v>1435</v>
      </c>
      <c r="AK1308" s="221">
        <v>0</v>
      </c>
      <c r="AL1308" s="221">
        <v>403</v>
      </c>
      <c r="AM1308" s="152">
        <v>1030</v>
      </c>
      <c r="AN1308" s="219">
        <v>982</v>
      </c>
      <c r="AO1308" s="221">
        <v>644</v>
      </c>
      <c r="AP1308" s="210">
        <v>1218</v>
      </c>
      <c r="AQ1308" s="221">
        <v>138</v>
      </c>
      <c r="AR1308" s="221">
        <v>12</v>
      </c>
      <c r="AS1308" s="219">
        <v>558</v>
      </c>
      <c r="AT1308" s="152">
        <v>1336</v>
      </c>
      <c r="AU1308" s="219">
        <v>8</v>
      </c>
      <c r="AV1308" s="219">
        <v>110</v>
      </c>
      <c r="AW1308" s="210">
        <v>1338</v>
      </c>
      <c r="AX1308" s="221">
        <v>674</v>
      </c>
      <c r="AY1308" s="221">
        <v>0</v>
      </c>
      <c r="AZ1308" s="274">
        <v>15</v>
      </c>
      <c r="BA1308" s="141">
        <v>1893</v>
      </c>
      <c r="BB1308" s="274">
        <v>5</v>
      </c>
      <c r="BC1308" s="274">
        <v>99</v>
      </c>
      <c r="BD1308" s="210">
        <v>895</v>
      </c>
      <c r="BE1308" s="221">
        <v>1117</v>
      </c>
      <c r="BF1308" s="152">
        <v>1586</v>
      </c>
      <c r="BG1308" s="219">
        <v>426</v>
      </c>
      <c r="BH1308" s="221">
        <v>2</v>
      </c>
      <c r="BI1308" s="152">
        <v>667</v>
      </c>
      <c r="BJ1308" s="152">
        <v>1345</v>
      </c>
      <c r="BK1308" s="210">
        <v>909</v>
      </c>
      <c r="BL1308" s="210">
        <v>221</v>
      </c>
      <c r="BM1308" s="210">
        <v>684</v>
      </c>
      <c r="BN1308" s="221">
        <v>52</v>
      </c>
      <c r="BO1308" s="221">
        <v>146</v>
      </c>
    </row>
    <row r="1309" spans="1:67" s="53" customFormat="1" x14ac:dyDescent="0.25">
      <c r="A1309" s="53" t="s">
        <v>98</v>
      </c>
      <c r="H1309" s="179">
        <v>45471</v>
      </c>
      <c r="I1309" s="219">
        <f t="shared" ref="I1309" si="3182">I1308+J1309</f>
        <v>2012</v>
      </c>
      <c r="J1309" s="152">
        <v>0</v>
      </c>
      <c r="K1309" s="216">
        <f t="shared" ref="K1309" si="3183">I1309*100000/620249</f>
        <v>324.38585148867634</v>
      </c>
      <c r="L1309" s="265">
        <f t="shared" ref="L1309" si="3184">(I1309*100/I1308)-100</f>
        <v>0</v>
      </c>
      <c r="M1309" s="219">
        <v>0</v>
      </c>
      <c r="N1309" s="210">
        <v>2009</v>
      </c>
      <c r="O1309" s="210">
        <v>3</v>
      </c>
      <c r="P1309" s="152">
        <v>904</v>
      </c>
      <c r="Q1309" s="152">
        <f t="shared" ref="Q1309" si="3185">(I1309-P1309)</f>
        <v>1108</v>
      </c>
      <c r="R1309" s="221">
        <v>0</v>
      </c>
      <c r="S1309" s="210">
        <v>109</v>
      </c>
      <c r="T1309" s="221">
        <v>28</v>
      </c>
      <c r="U1309" s="210">
        <v>1680</v>
      </c>
      <c r="V1309" s="221">
        <v>7</v>
      </c>
      <c r="W1309" s="221">
        <v>2</v>
      </c>
      <c r="X1309" s="221">
        <v>186</v>
      </c>
      <c r="Y1309" s="219">
        <v>0</v>
      </c>
      <c r="Z1309" s="219">
        <v>1</v>
      </c>
      <c r="AA1309" s="219">
        <v>1</v>
      </c>
      <c r="AB1309" s="219">
        <v>0</v>
      </c>
      <c r="AC1309" s="219">
        <v>9</v>
      </c>
      <c r="AD1309" s="219">
        <v>119</v>
      </c>
      <c r="AE1309" s="152">
        <v>441</v>
      </c>
      <c r="AF1309" s="152">
        <v>1441</v>
      </c>
      <c r="AG1309" s="221">
        <v>2</v>
      </c>
      <c r="AH1309" s="221">
        <v>119</v>
      </c>
      <c r="AI1309" s="221">
        <v>53</v>
      </c>
      <c r="AJ1309" s="210">
        <v>1435</v>
      </c>
      <c r="AK1309" s="221">
        <v>0</v>
      </c>
      <c r="AL1309" s="221">
        <v>403</v>
      </c>
      <c r="AM1309" s="152">
        <v>1030</v>
      </c>
      <c r="AN1309" s="219">
        <v>982</v>
      </c>
      <c r="AO1309" s="221">
        <v>644</v>
      </c>
      <c r="AP1309" s="210">
        <v>1218</v>
      </c>
      <c r="AQ1309" s="221">
        <v>138</v>
      </c>
      <c r="AR1309" s="221">
        <v>12</v>
      </c>
      <c r="AS1309" s="219">
        <v>558</v>
      </c>
      <c r="AT1309" s="152">
        <v>1336</v>
      </c>
      <c r="AU1309" s="219">
        <v>8</v>
      </c>
      <c r="AV1309" s="219">
        <v>110</v>
      </c>
      <c r="AW1309" s="210">
        <v>1338</v>
      </c>
      <c r="AX1309" s="221">
        <v>674</v>
      </c>
      <c r="AY1309" s="221">
        <v>0</v>
      </c>
      <c r="AZ1309" s="274">
        <v>15</v>
      </c>
      <c r="BA1309" s="141">
        <v>1893</v>
      </c>
      <c r="BB1309" s="274">
        <v>5</v>
      </c>
      <c r="BC1309" s="274">
        <v>99</v>
      </c>
      <c r="BD1309" s="210">
        <v>895</v>
      </c>
      <c r="BE1309" s="221">
        <v>1117</v>
      </c>
      <c r="BF1309" s="152">
        <v>1586</v>
      </c>
      <c r="BG1309" s="219">
        <v>426</v>
      </c>
      <c r="BH1309" s="221">
        <v>2</v>
      </c>
      <c r="BI1309" s="152">
        <v>667</v>
      </c>
      <c r="BJ1309" s="152">
        <v>1345</v>
      </c>
      <c r="BK1309" s="210">
        <v>909</v>
      </c>
      <c r="BL1309" s="210">
        <v>221</v>
      </c>
      <c r="BM1309" s="210">
        <v>684</v>
      </c>
      <c r="BN1309" s="221">
        <v>52</v>
      </c>
      <c r="BO1309" s="221">
        <v>146</v>
      </c>
    </row>
    <row r="1310" spans="1:67" s="53" customFormat="1" x14ac:dyDescent="0.25">
      <c r="A1310" s="53" t="s">
        <v>98</v>
      </c>
      <c r="H1310" s="179">
        <v>45472</v>
      </c>
      <c r="I1310" s="219">
        <f t="shared" ref="I1310" si="3186">I1309+J1310</f>
        <v>2012</v>
      </c>
      <c r="J1310" s="152">
        <v>0</v>
      </c>
      <c r="K1310" s="216">
        <f t="shared" ref="K1310" si="3187">I1310*100000/620249</f>
        <v>324.38585148867634</v>
      </c>
      <c r="L1310" s="265">
        <f t="shared" ref="L1310" si="3188">(I1310*100/I1309)-100</f>
        <v>0</v>
      </c>
      <c r="M1310" s="219">
        <v>0</v>
      </c>
      <c r="N1310" s="210">
        <v>2009</v>
      </c>
      <c r="O1310" s="210">
        <v>3</v>
      </c>
      <c r="P1310" s="152">
        <v>904</v>
      </c>
      <c r="Q1310" s="152">
        <f t="shared" ref="Q1310" si="3189">(I1310-P1310)</f>
        <v>1108</v>
      </c>
      <c r="R1310" s="221">
        <v>0</v>
      </c>
      <c r="S1310" s="210">
        <v>109</v>
      </c>
      <c r="T1310" s="221">
        <v>28</v>
      </c>
      <c r="U1310" s="210">
        <v>1680</v>
      </c>
      <c r="V1310" s="221">
        <v>7</v>
      </c>
      <c r="W1310" s="221">
        <v>2</v>
      </c>
      <c r="X1310" s="221">
        <v>186</v>
      </c>
      <c r="Y1310" s="219">
        <v>0</v>
      </c>
      <c r="Z1310" s="219">
        <v>1</v>
      </c>
      <c r="AA1310" s="219">
        <v>1</v>
      </c>
      <c r="AB1310" s="219">
        <v>0</v>
      </c>
      <c r="AC1310" s="219">
        <v>9</v>
      </c>
      <c r="AD1310" s="219">
        <v>119</v>
      </c>
      <c r="AE1310" s="152">
        <v>441</v>
      </c>
      <c r="AF1310" s="152">
        <v>1441</v>
      </c>
      <c r="AG1310" s="221">
        <v>2</v>
      </c>
      <c r="AH1310" s="221">
        <v>119</v>
      </c>
      <c r="AI1310" s="221">
        <v>53</v>
      </c>
      <c r="AJ1310" s="210">
        <v>1435</v>
      </c>
      <c r="AK1310" s="221">
        <v>0</v>
      </c>
      <c r="AL1310" s="221">
        <v>403</v>
      </c>
      <c r="AM1310" s="152">
        <v>1030</v>
      </c>
      <c r="AN1310" s="219">
        <v>982</v>
      </c>
      <c r="AO1310" s="221">
        <v>644</v>
      </c>
      <c r="AP1310" s="210">
        <v>1218</v>
      </c>
      <c r="AQ1310" s="221">
        <v>138</v>
      </c>
      <c r="AR1310" s="221">
        <v>12</v>
      </c>
      <c r="AS1310" s="219">
        <v>558</v>
      </c>
      <c r="AT1310" s="152">
        <v>1336</v>
      </c>
      <c r="AU1310" s="219">
        <v>8</v>
      </c>
      <c r="AV1310" s="219">
        <v>110</v>
      </c>
      <c r="AW1310" s="210">
        <v>1338</v>
      </c>
      <c r="AX1310" s="221">
        <v>674</v>
      </c>
      <c r="AY1310" s="221">
        <v>0</v>
      </c>
      <c r="AZ1310" s="274">
        <v>15</v>
      </c>
      <c r="BA1310" s="141">
        <v>1893</v>
      </c>
      <c r="BB1310" s="274">
        <v>5</v>
      </c>
      <c r="BC1310" s="274">
        <v>99</v>
      </c>
      <c r="BD1310" s="210">
        <v>895</v>
      </c>
      <c r="BE1310" s="221">
        <v>1117</v>
      </c>
      <c r="BF1310" s="152">
        <v>1586</v>
      </c>
      <c r="BG1310" s="219">
        <v>426</v>
      </c>
      <c r="BH1310" s="221">
        <v>2</v>
      </c>
      <c r="BI1310" s="152">
        <v>667</v>
      </c>
      <c r="BJ1310" s="152">
        <v>1345</v>
      </c>
      <c r="BK1310" s="210">
        <v>909</v>
      </c>
      <c r="BL1310" s="210">
        <v>221</v>
      </c>
      <c r="BM1310" s="210">
        <v>684</v>
      </c>
      <c r="BN1310" s="221">
        <v>52</v>
      </c>
      <c r="BO1310" s="221">
        <v>146</v>
      </c>
    </row>
    <row r="1311" spans="1:67" s="53" customFormat="1" x14ac:dyDescent="0.25">
      <c r="A1311" s="53" t="s">
        <v>98</v>
      </c>
      <c r="H1311" s="179">
        <v>45473</v>
      </c>
      <c r="I1311" s="219">
        <f t="shared" ref="I1311" si="3190">I1310+J1311</f>
        <v>2012</v>
      </c>
      <c r="J1311" s="152">
        <v>0</v>
      </c>
      <c r="K1311" s="216">
        <f t="shared" ref="K1311" si="3191">I1311*100000/620249</f>
        <v>324.38585148867634</v>
      </c>
      <c r="L1311" s="265">
        <f t="shared" ref="L1311" si="3192">(I1311*100/I1310)-100</f>
        <v>0</v>
      </c>
      <c r="M1311" s="219">
        <v>0</v>
      </c>
      <c r="N1311" s="210">
        <v>2009</v>
      </c>
      <c r="O1311" s="210">
        <v>3</v>
      </c>
      <c r="P1311" s="152">
        <v>904</v>
      </c>
      <c r="Q1311" s="152">
        <f t="shared" ref="Q1311" si="3193">(I1311-P1311)</f>
        <v>1108</v>
      </c>
      <c r="R1311" s="221">
        <v>0</v>
      </c>
      <c r="S1311" s="210">
        <v>109</v>
      </c>
      <c r="T1311" s="221">
        <v>28</v>
      </c>
      <c r="U1311" s="210">
        <v>1680</v>
      </c>
      <c r="V1311" s="221">
        <v>7</v>
      </c>
      <c r="W1311" s="221">
        <v>2</v>
      </c>
      <c r="X1311" s="221">
        <v>186</v>
      </c>
      <c r="Y1311" s="219">
        <v>0</v>
      </c>
      <c r="Z1311" s="219">
        <v>1</v>
      </c>
      <c r="AA1311" s="219">
        <v>1</v>
      </c>
      <c r="AB1311" s="219">
        <v>0</v>
      </c>
      <c r="AC1311" s="219">
        <v>9</v>
      </c>
      <c r="AD1311" s="219">
        <v>119</v>
      </c>
      <c r="AE1311" s="152">
        <v>441</v>
      </c>
      <c r="AF1311" s="152">
        <v>1441</v>
      </c>
      <c r="AG1311" s="221">
        <v>2</v>
      </c>
      <c r="AH1311" s="221">
        <v>119</v>
      </c>
      <c r="AI1311" s="221">
        <v>53</v>
      </c>
      <c r="AJ1311" s="210">
        <v>1435</v>
      </c>
      <c r="AK1311" s="221">
        <v>0</v>
      </c>
      <c r="AL1311" s="221">
        <v>403</v>
      </c>
      <c r="AM1311" s="152">
        <v>1030</v>
      </c>
      <c r="AN1311" s="219">
        <v>982</v>
      </c>
      <c r="AO1311" s="221">
        <v>644</v>
      </c>
      <c r="AP1311" s="210">
        <v>1218</v>
      </c>
      <c r="AQ1311" s="221">
        <v>138</v>
      </c>
      <c r="AR1311" s="221">
        <v>12</v>
      </c>
      <c r="AS1311" s="219">
        <v>558</v>
      </c>
      <c r="AT1311" s="152">
        <v>1336</v>
      </c>
      <c r="AU1311" s="219">
        <v>8</v>
      </c>
      <c r="AV1311" s="219">
        <v>110</v>
      </c>
      <c r="AW1311" s="210">
        <v>1338</v>
      </c>
      <c r="AX1311" s="221">
        <v>674</v>
      </c>
      <c r="AY1311" s="221">
        <v>0</v>
      </c>
      <c r="AZ1311" s="274">
        <v>15</v>
      </c>
      <c r="BA1311" s="141">
        <v>1893</v>
      </c>
      <c r="BB1311" s="274">
        <v>5</v>
      </c>
      <c r="BC1311" s="274">
        <v>99</v>
      </c>
      <c r="BD1311" s="210">
        <v>895</v>
      </c>
      <c r="BE1311" s="221">
        <v>1117</v>
      </c>
      <c r="BF1311" s="152">
        <v>1586</v>
      </c>
      <c r="BG1311" s="219">
        <v>426</v>
      </c>
      <c r="BH1311" s="221">
        <v>2</v>
      </c>
      <c r="BI1311" s="152">
        <v>667</v>
      </c>
      <c r="BJ1311" s="152">
        <v>1345</v>
      </c>
      <c r="BK1311" s="210">
        <v>909</v>
      </c>
      <c r="BL1311" s="210">
        <v>221</v>
      </c>
      <c r="BM1311" s="210">
        <v>684</v>
      </c>
      <c r="BN1311" s="221">
        <v>52</v>
      </c>
      <c r="BO1311" s="221">
        <v>146</v>
      </c>
    </row>
    <row r="1312" spans="1:67" s="53" customFormat="1" x14ac:dyDescent="0.25">
      <c r="A1312" s="53" t="s">
        <v>98</v>
      </c>
      <c r="H1312" s="179">
        <v>45474</v>
      </c>
      <c r="I1312" s="219">
        <f t="shared" ref="I1312" si="3194">I1311+J1312</f>
        <v>2012</v>
      </c>
      <c r="J1312" s="152">
        <v>0</v>
      </c>
      <c r="K1312" s="216">
        <f t="shared" ref="K1312" si="3195">I1312*100000/620249</f>
        <v>324.38585148867634</v>
      </c>
      <c r="L1312" s="265">
        <f t="shared" ref="L1312" si="3196">(I1312*100/I1311)-100</f>
        <v>0</v>
      </c>
      <c r="M1312" s="219">
        <v>0</v>
      </c>
      <c r="N1312" s="210">
        <v>2009</v>
      </c>
      <c r="O1312" s="210">
        <v>3</v>
      </c>
      <c r="P1312" s="152">
        <v>904</v>
      </c>
      <c r="Q1312" s="152">
        <f t="shared" ref="Q1312" si="3197">(I1312-P1312)</f>
        <v>1108</v>
      </c>
      <c r="R1312" s="221">
        <v>0</v>
      </c>
      <c r="S1312" s="210">
        <v>109</v>
      </c>
      <c r="T1312" s="221">
        <v>28</v>
      </c>
      <c r="U1312" s="210">
        <v>1680</v>
      </c>
      <c r="V1312" s="221">
        <v>7</v>
      </c>
      <c r="W1312" s="221">
        <v>2</v>
      </c>
      <c r="X1312" s="221">
        <v>186</v>
      </c>
      <c r="Y1312" s="219">
        <v>0</v>
      </c>
      <c r="Z1312" s="219">
        <v>1</v>
      </c>
      <c r="AA1312" s="219">
        <v>1</v>
      </c>
      <c r="AB1312" s="219">
        <v>0</v>
      </c>
      <c r="AC1312" s="219">
        <v>9</v>
      </c>
      <c r="AD1312" s="219">
        <v>119</v>
      </c>
      <c r="AE1312" s="152">
        <v>441</v>
      </c>
      <c r="AF1312" s="152">
        <v>1441</v>
      </c>
      <c r="AG1312" s="221">
        <v>2</v>
      </c>
      <c r="AH1312" s="221">
        <v>119</v>
      </c>
      <c r="AI1312" s="221">
        <v>53</v>
      </c>
      <c r="AJ1312" s="210">
        <v>1435</v>
      </c>
      <c r="AK1312" s="221">
        <v>0</v>
      </c>
      <c r="AL1312" s="221">
        <v>403</v>
      </c>
      <c r="AM1312" s="152">
        <v>1030</v>
      </c>
      <c r="AN1312" s="219">
        <v>982</v>
      </c>
      <c r="AO1312" s="221">
        <v>644</v>
      </c>
      <c r="AP1312" s="210">
        <v>1218</v>
      </c>
      <c r="AQ1312" s="221">
        <v>138</v>
      </c>
      <c r="AR1312" s="221">
        <v>12</v>
      </c>
      <c r="AS1312" s="219">
        <v>558</v>
      </c>
      <c r="AT1312" s="152">
        <v>1336</v>
      </c>
      <c r="AU1312" s="219">
        <v>8</v>
      </c>
      <c r="AV1312" s="219">
        <v>110</v>
      </c>
      <c r="AW1312" s="210">
        <v>1338</v>
      </c>
      <c r="AX1312" s="221">
        <v>674</v>
      </c>
      <c r="AY1312" s="221">
        <v>0</v>
      </c>
      <c r="AZ1312" s="274">
        <v>15</v>
      </c>
      <c r="BA1312" s="141">
        <v>1893</v>
      </c>
      <c r="BB1312" s="274">
        <v>5</v>
      </c>
      <c r="BC1312" s="274">
        <v>99</v>
      </c>
      <c r="BD1312" s="210">
        <v>895</v>
      </c>
      <c r="BE1312" s="221">
        <v>1117</v>
      </c>
      <c r="BF1312" s="152">
        <v>1586</v>
      </c>
      <c r="BG1312" s="219">
        <v>426</v>
      </c>
      <c r="BH1312" s="221">
        <v>2</v>
      </c>
      <c r="BI1312" s="152">
        <v>667</v>
      </c>
      <c r="BJ1312" s="152">
        <v>1345</v>
      </c>
      <c r="BK1312" s="210">
        <v>909</v>
      </c>
      <c r="BL1312" s="210">
        <v>221</v>
      </c>
      <c r="BM1312" s="210">
        <v>684</v>
      </c>
      <c r="BN1312" s="221">
        <v>52</v>
      </c>
      <c r="BO1312" s="221">
        <v>146</v>
      </c>
    </row>
    <row r="1313" spans="1:67" s="53" customFormat="1" x14ac:dyDescent="0.25">
      <c r="A1313" s="53" t="s">
        <v>98</v>
      </c>
      <c r="H1313" s="179">
        <v>45475</v>
      </c>
      <c r="I1313" s="219">
        <f t="shared" ref="I1313" si="3198">I1312+J1313</f>
        <v>2012</v>
      </c>
      <c r="J1313" s="152">
        <v>0</v>
      </c>
      <c r="K1313" s="216">
        <f t="shared" ref="K1313" si="3199">I1313*100000/620249</f>
        <v>324.38585148867634</v>
      </c>
      <c r="L1313" s="265">
        <f t="shared" ref="L1313" si="3200">(I1313*100/I1312)-100</f>
        <v>0</v>
      </c>
      <c r="M1313" s="219">
        <v>0</v>
      </c>
      <c r="N1313" s="210">
        <v>2009</v>
      </c>
      <c r="O1313" s="210">
        <v>3</v>
      </c>
      <c r="P1313" s="152">
        <v>904</v>
      </c>
      <c r="Q1313" s="152">
        <f t="shared" ref="Q1313" si="3201">(I1313-P1313)</f>
        <v>1108</v>
      </c>
      <c r="R1313" s="221">
        <v>0</v>
      </c>
      <c r="S1313" s="210">
        <v>109</v>
      </c>
      <c r="T1313" s="221">
        <v>28</v>
      </c>
      <c r="U1313" s="210">
        <v>1680</v>
      </c>
      <c r="V1313" s="221">
        <v>7</v>
      </c>
      <c r="W1313" s="221">
        <v>2</v>
      </c>
      <c r="X1313" s="221">
        <v>186</v>
      </c>
      <c r="Y1313" s="219">
        <v>0</v>
      </c>
      <c r="Z1313" s="219">
        <v>1</v>
      </c>
      <c r="AA1313" s="219">
        <v>1</v>
      </c>
      <c r="AB1313" s="219">
        <v>0</v>
      </c>
      <c r="AC1313" s="219">
        <v>9</v>
      </c>
      <c r="AD1313" s="219">
        <v>119</v>
      </c>
      <c r="AE1313" s="152">
        <v>441</v>
      </c>
      <c r="AF1313" s="152">
        <v>1441</v>
      </c>
      <c r="AG1313" s="221">
        <v>2</v>
      </c>
      <c r="AH1313" s="221">
        <v>119</v>
      </c>
      <c r="AI1313" s="221">
        <v>53</v>
      </c>
      <c r="AJ1313" s="210">
        <v>1435</v>
      </c>
      <c r="AK1313" s="221">
        <v>0</v>
      </c>
      <c r="AL1313" s="221">
        <v>403</v>
      </c>
      <c r="AM1313" s="152">
        <v>1030</v>
      </c>
      <c r="AN1313" s="219">
        <v>982</v>
      </c>
      <c r="AO1313" s="221">
        <v>644</v>
      </c>
      <c r="AP1313" s="210">
        <v>1218</v>
      </c>
      <c r="AQ1313" s="221">
        <v>138</v>
      </c>
      <c r="AR1313" s="221">
        <v>12</v>
      </c>
      <c r="AS1313" s="219">
        <v>558</v>
      </c>
      <c r="AT1313" s="152">
        <v>1336</v>
      </c>
      <c r="AU1313" s="219">
        <v>8</v>
      </c>
      <c r="AV1313" s="219">
        <v>110</v>
      </c>
      <c r="AW1313" s="210">
        <v>1338</v>
      </c>
      <c r="AX1313" s="221">
        <v>674</v>
      </c>
      <c r="AY1313" s="221">
        <v>0</v>
      </c>
      <c r="AZ1313" s="274">
        <v>15</v>
      </c>
      <c r="BA1313" s="141">
        <v>1893</v>
      </c>
      <c r="BB1313" s="274">
        <v>5</v>
      </c>
      <c r="BC1313" s="274">
        <v>99</v>
      </c>
      <c r="BD1313" s="210">
        <v>895</v>
      </c>
      <c r="BE1313" s="221">
        <v>1117</v>
      </c>
      <c r="BF1313" s="152">
        <v>1586</v>
      </c>
      <c r="BG1313" s="219">
        <v>426</v>
      </c>
      <c r="BH1313" s="221">
        <v>2</v>
      </c>
      <c r="BI1313" s="152">
        <v>667</v>
      </c>
      <c r="BJ1313" s="152">
        <v>1345</v>
      </c>
      <c r="BK1313" s="210">
        <v>909</v>
      </c>
      <c r="BL1313" s="210">
        <v>221</v>
      </c>
      <c r="BM1313" s="210">
        <v>684</v>
      </c>
      <c r="BN1313" s="221">
        <v>52</v>
      </c>
      <c r="BO1313" s="221">
        <v>146</v>
      </c>
    </row>
    <row r="1314" spans="1:67" s="53" customFormat="1" x14ac:dyDescent="0.25">
      <c r="A1314" s="53" t="s">
        <v>98</v>
      </c>
      <c r="H1314" s="179">
        <v>45476</v>
      </c>
      <c r="I1314" s="219">
        <f t="shared" ref="I1314" si="3202">I1313+J1314</f>
        <v>2012</v>
      </c>
      <c r="J1314" s="152">
        <v>0</v>
      </c>
      <c r="K1314" s="216">
        <f t="shared" ref="K1314" si="3203">I1314*100000/620249</f>
        <v>324.38585148867634</v>
      </c>
      <c r="L1314" s="265">
        <f t="shared" ref="L1314" si="3204">(I1314*100/I1313)-100</f>
        <v>0</v>
      </c>
      <c r="M1314" s="219">
        <v>0</v>
      </c>
      <c r="N1314" s="210">
        <v>2009</v>
      </c>
      <c r="O1314" s="210">
        <v>3</v>
      </c>
      <c r="P1314" s="152">
        <v>904</v>
      </c>
      <c r="Q1314" s="152">
        <f t="shared" ref="Q1314" si="3205">(I1314-P1314)</f>
        <v>1108</v>
      </c>
      <c r="R1314" s="221">
        <v>0</v>
      </c>
      <c r="S1314" s="210">
        <v>109</v>
      </c>
      <c r="T1314" s="221">
        <v>28</v>
      </c>
      <c r="U1314" s="210">
        <v>1680</v>
      </c>
      <c r="V1314" s="221">
        <v>7</v>
      </c>
      <c r="W1314" s="221">
        <v>2</v>
      </c>
      <c r="X1314" s="221">
        <v>186</v>
      </c>
      <c r="Y1314" s="219">
        <v>0</v>
      </c>
      <c r="Z1314" s="219">
        <v>1</v>
      </c>
      <c r="AA1314" s="219">
        <v>1</v>
      </c>
      <c r="AB1314" s="219">
        <v>0</v>
      </c>
      <c r="AC1314" s="219">
        <v>9</v>
      </c>
      <c r="AD1314" s="219">
        <v>119</v>
      </c>
      <c r="AE1314" s="152">
        <v>441</v>
      </c>
      <c r="AF1314" s="152">
        <v>1441</v>
      </c>
      <c r="AG1314" s="221">
        <v>2</v>
      </c>
      <c r="AH1314" s="221">
        <v>119</v>
      </c>
      <c r="AI1314" s="221">
        <v>53</v>
      </c>
      <c r="AJ1314" s="210">
        <v>1435</v>
      </c>
      <c r="AK1314" s="221">
        <v>0</v>
      </c>
      <c r="AL1314" s="221">
        <v>403</v>
      </c>
      <c r="AM1314" s="152">
        <v>1030</v>
      </c>
      <c r="AN1314" s="219">
        <v>982</v>
      </c>
      <c r="AO1314" s="221">
        <v>644</v>
      </c>
      <c r="AP1314" s="210">
        <v>1218</v>
      </c>
      <c r="AQ1314" s="221">
        <v>138</v>
      </c>
      <c r="AR1314" s="221">
        <v>12</v>
      </c>
      <c r="AS1314" s="219">
        <v>558</v>
      </c>
      <c r="AT1314" s="152">
        <v>1336</v>
      </c>
      <c r="AU1314" s="219">
        <v>8</v>
      </c>
      <c r="AV1314" s="219">
        <v>110</v>
      </c>
      <c r="AW1314" s="210">
        <v>1338</v>
      </c>
      <c r="AX1314" s="221">
        <v>674</v>
      </c>
      <c r="AY1314" s="221">
        <v>0</v>
      </c>
      <c r="AZ1314" s="274">
        <v>15</v>
      </c>
      <c r="BA1314" s="141">
        <v>1893</v>
      </c>
      <c r="BB1314" s="274">
        <v>5</v>
      </c>
      <c r="BC1314" s="274">
        <v>99</v>
      </c>
      <c r="BD1314" s="210">
        <v>895</v>
      </c>
      <c r="BE1314" s="221">
        <v>1117</v>
      </c>
      <c r="BF1314" s="152">
        <v>1586</v>
      </c>
      <c r="BG1314" s="219">
        <v>426</v>
      </c>
      <c r="BH1314" s="221">
        <v>2</v>
      </c>
      <c r="BI1314" s="152">
        <v>667</v>
      </c>
      <c r="BJ1314" s="152">
        <v>1345</v>
      </c>
      <c r="BK1314" s="210">
        <v>909</v>
      </c>
      <c r="BL1314" s="210">
        <v>221</v>
      </c>
      <c r="BM1314" s="210">
        <v>684</v>
      </c>
      <c r="BN1314" s="221">
        <v>52</v>
      </c>
      <c r="BO1314" s="221">
        <v>146</v>
      </c>
    </row>
    <row r="1315" spans="1:67" s="53" customFormat="1" x14ac:dyDescent="0.25">
      <c r="A1315" s="53" t="s">
        <v>98</v>
      </c>
      <c r="H1315" s="179">
        <v>45477</v>
      </c>
      <c r="I1315" s="219">
        <f t="shared" ref="I1315" si="3206">I1314+J1315</f>
        <v>2012</v>
      </c>
      <c r="J1315" s="152">
        <v>0</v>
      </c>
      <c r="K1315" s="216">
        <f t="shared" ref="K1315" si="3207">I1315*100000/620249</f>
        <v>324.38585148867634</v>
      </c>
      <c r="L1315" s="265">
        <f t="shared" ref="L1315" si="3208">(I1315*100/I1314)-100</f>
        <v>0</v>
      </c>
      <c r="M1315" s="219">
        <v>0</v>
      </c>
      <c r="N1315" s="210">
        <v>2009</v>
      </c>
      <c r="O1315" s="210">
        <v>3</v>
      </c>
      <c r="P1315" s="152">
        <v>904</v>
      </c>
      <c r="Q1315" s="152">
        <f t="shared" ref="Q1315" si="3209">(I1315-P1315)</f>
        <v>1108</v>
      </c>
      <c r="R1315" s="221">
        <v>0</v>
      </c>
      <c r="S1315" s="210">
        <v>109</v>
      </c>
      <c r="T1315" s="221">
        <v>28</v>
      </c>
      <c r="U1315" s="210">
        <v>1680</v>
      </c>
      <c r="V1315" s="221">
        <v>7</v>
      </c>
      <c r="W1315" s="221">
        <v>2</v>
      </c>
      <c r="X1315" s="221">
        <v>186</v>
      </c>
      <c r="Y1315" s="219">
        <v>0</v>
      </c>
      <c r="Z1315" s="219">
        <v>1</v>
      </c>
      <c r="AA1315" s="219">
        <v>1</v>
      </c>
      <c r="AB1315" s="219">
        <v>0</v>
      </c>
      <c r="AC1315" s="219">
        <v>9</v>
      </c>
      <c r="AD1315" s="219">
        <v>119</v>
      </c>
      <c r="AE1315" s="152">
        <v>441</v>
      </c>
      <c r="AF1315" s="152">
        <v>1441</v>
      </c>
      <c r="AG1315" s="221">
        <v>2</v>
      </c>
      <c r="AH1315" s="221">
        <v>119</v>
      </c>
      <c r="AI1315" s="221">
        <v>53</v>
      </c>
      <c r="AJ1315" s="210">
        <v>1435</v>
      </c>
      <c r="AK1315" s="221">
        <v>0</v>
      </c>
      <c r="AL1315" s="221">
        <v>403</v>
      </c>
      <c r="AM1315" s="152">
        <v>1030</v>
      </c>
      <c r="AN1315" s="219">
        <v>982</v>
      </c>
      <c r="AO1315" s="221">
        <v>644</v>
      </c>
      <c r="AP1315" s="210">
        <v>1218</v>
      </c>
      <c r="AQ1315" s="221">
        <v>138</v>
      </c>
      <c r="AR1315" s="221">
        <v>12</v>
      </c>
      <c r="AS1315" s="219">
        <v>558</v>
      </c>
      <c r="AT1315" s="152">
        <v>1336</v>
      </c>
      <c r="AU1315" s="219">
        <v>8</v>
      </c>
      <c r="AV1315" s="219">
        <v>110</v>
      </c>
      <c r="AW1315" s="210">
        <v>1338</v>
      </c>
      <c r="AX1315" s="221">
        <v>674</v>
      </c>
      <c r="AY1315" s="221">
        <v>0</v>
      </c>
      <c r="AZ1315" s="274">
        <v>15</v>
      </c>
      <c r="BA1315" s="141">
        <v>1893</v>
      </c>
      <c r="BB1315" s="274">
        <v>5</v>
      </c>
      <c r="BC1315" s="274">
        <v>99</v>
      </c>
      <c r="BD1315" s="210">
        <v>895</v>
      </c>
      <c r="BE1315" s="221">
        <v>1117</v>
      </c>
      <c r="BF1315" s="152">
        <v>1586</v>
      </c>
      <c r="BG1315" s="219">
        <v>426</v>
      </c>
      <c r="BH1315" s="221">
        <v>2</v>
      </c>
      <c r="BI1315" s="152">
        <v>667</v>
      </c>
      <c r="BJ1315" s="152">
        <v>1345</v>
      </c>
      <c r="BK1315" s="210">
        <v>909</v>
      </c>
      <c r="BL1315" s="210">
        <v>221</v>
      </c>
      <c r="BM1315" s="210">
        <v>684</v>
      </c>
      <c r="BN1315" s="221">
        <v>52</v>
      </c>
      <c r="BO1315" s="221">
        <v>146</v>
      </c>
    </row>
    <row r="1316" spans="1:67" s="53" customFormat="1" x14ac:dyDescent="0.25">
      <c r="A1316" s="53" t="s">
        <v>98</v>
      </c>
      <c r="H1316" s="179">
        <v>45478</v>
      </c>
      <c r="I1316" s="219">
        <f t="shared" ref="I1316" si="3210">I1315+J1316</f>
        <v>2012</v>
      </c>
      <c r="J1316" s="152">
        <v>0</v>
      </c>
      <c r="K1316" s="216">
        <f t="shared" ref="K1316" si="3211">I1316*100000/620249</f>
        <v>324.38585148867634</v>
      </c>
      <c r="L1316" s="265">
        <f t="shared" ref="L1316" si="3212">(I1316*100/I1315)-100</f>
        <v>0</v>
      </c>
      <c r="M1316" s="219">
        <v>0</v>
      </c>
      <c r="N1316" s="210">
        <v>2009</v>
      </c>
      <c r="O1316" s="210">
        <v>3</v>
      </c>
      <c r="P1316" s="152">
        <v>904</v>
      </c>
      <c r="Q1316" s="152">
        <f t="shared" ref="Q1316" si="3213">(I1316-P1316)</f>
        <v>1108</v>
      </c>
      <c r="R1316" s="221">
        <v>0</v>
      </c>
      <c r="S1316" s="210">
        <v>109</v>
      </c>
      <c r="T1316" s="221">
        <v>28</v>
      </c>
      <c r="U1316" s="210">
        <v>1680</v>
      </c>
      <c r="V1316" s="221">
        <v>7</v>
      </c>
      <c r="W1316" s="221">
        <v>2</v>
      </c>
      <c r="X1316" s="221">
        <v>186</v>
      </c>
      <c r="Y1316" s="219">
        <v>0</v>
      </c>
      <c r="Z1316" s="219">
        <v>1</v>
      </c>
      <c r="AA1316" s="219">
        <v>1</v>
      </c>
      <c r="AB1316" s="219">
        <v>0</v>
      </c>
      <c r="AC1316" s="219">
        <v>9</v>
      </c>
      <c r="AD1316" s="219">
        <v>119</v>
      </c>
      <c r="AE1316" s="152">
        <v>441</v>
      </c>
      <c r="AF1316" s="152">
        <v>1441</v>
      </c>
      <c r="AG1316" s="221">
        <v>2</v>
      </c>
      <c r="AH1316" s="221">
        <v>119</v>
      </c>
      <c r="AI1316" s="221">
        <v>53</v>
      </c>
      <c r="AJ1316" s="210">
        <v>1435</v>
      </c>
      <c r="AK1316" s="221">
        <v>0</v>
      </c>
      <c r="AL1316" s="221">
        <v>403</v>
      </c>
      <c r="AM1316" s="152">
        <v>1030</v>
      </c>
      <c r="AN1316" s="219">
        <v>982</v>
      </c>
      <c r="AO1316" s="221">
        <v>644</v>
      </c>
      <c r="AP1316" s="210">
        <v>1218</v>
      </c>
      <c r="AQ1316" s="221">
        <v>138</v>
      </c>
      <c r="AR1316" s="221">
        <v>12</v>
      </c>
      <c r="AS1316" s="219">
        <v>558</v>
      </c>
      <c r="AT1316" s="152">
        <v>1336</v>
      </c>
      <c r="AU1316" s="219">
        <v>8</v>
      </c>
      <c r="AV1316" s="219">
        <v>110</v>
      </c>
      <c r="AW1316" s="210">
        <v>1338</v>
      </c>
      <c r="AX1316" s="221">
        <v>674</v>
      </c>
      <c r="AY1316" s="221">
        <v>0</v>
      </c>
      <c r="AZ1316" s="274">
        <v>15</v>
      </c>
      <c r="BA1316" s="141">
        <v>1893</v>
      </c>
      <c r="BB1316" s="274">
        <v>5</v>
      </c>
      <c r="BC1316" s="274">
        <v>99</v>
      </c>
      <c r="BD1316" s="210">
        <v>895</v>
      </c>
      <c r="BE1316" s="221">
        <v>1117</v>
      </c>
      <c r="BF1316" s="152">
        <v>1586</v>
      </c>
      <c r="BG1316" s="219">
        <v>426</v>
      </c>
      <c r="BH1316" s="221">
        <v>2</v>
      </c>
      <c r="BI1316" s="152">
        <v>667</v>
      </c>
      <c r="BJ1316" s="152">
        <v>1345</v>
      </c>
      <c r="BK1316" s="210">
        <v>909</v>
      </c>
      <c r="BL1316" s="210">
        <v>221</v>
      </c>
      <c r="BM1316" s="210">
        <v>684</v>
      </c>
      <c r="BN1316" s="221">
        <v>52</v>
      </c>
      <c r="BO1316" s="221">
        <v>146</v>
      </c>
    </row>
    <row r="1317" spans="1:67" s="53" customFormat="1" x14ac:dyDescent="0.25">
      <c r="A1317" s="53" t="s">
        <v>98</v>
      </c>
      <c r="H1317" s="179">
        <v>45479</v>
      </c>
      <c r="I1317" s="219">
        <f t="shared" ref="I1317" si="3214">I1316+J1317</f>
        <v>2012</v>
      </c>
      <c r="J1317" s="152">
        <v>0</v>
      </c>
      <c r="K1317" s="216">
        <f t="shared" ref="K1317" si="3215">I1317*100000/620249</f>
        <v>324.38585148867634</v>
      </c>
      <c r="L1317" s="265">
        <f t="shared" ref="L1317" si="3216">(I1317*100/I1316)-100</f>
        <v>0</v>
      </c>
      <c r="M1317" s="219">
        <v>0</v>
      </c>
      <c r="N1317" s="210">
        <v>2009</v>
      </c>
      <c r="O1317" s="210">
        <v>3</v>
      </c>
      <c r="P1317" s="152">
        <v>904</v>
      </c>
      <c r="Q1317" s="152">
        <f t="shared" ref="Q1317" si="3217">(I1317-P1317)</f>
        <v>1108</v>
      </c>
      <c r="R1317" s="221">
        <v>0</v>
      </c>
      <c r="S1317" s="210">
        <v>109</v>
      </c>
      <c r="T1317" s="221">
        <v>28</v>
      </c>
      <c r="U1317" s="210">
        <v>1680</v>
      </c>
      <c r="V1317" s="221">
        <v>7</v>
      </c>
      <c r="W1317" s="221">
        <v>2</v>
      </c>
      <c r="X1317" s="221">
        <v>186</v>
      </c>
      <c r="Y1317" s="219">
        <v>0</v>
      </c>
      <c r="Z1317" s="219">
        <v>1</v>
      </c>
      <c r="AA1317" s="219">
        <v>1</v>
      </c>
      <c r="AB1317" s="219">
        <v>0</v>
      </c>
      <c r="AC1317" s="219">
        <v>9</v>
      </c>
      <c r="AD1317" s="219">
        <v>119</v>
      </c>
      <c r="AE1317" s="152">
        <v>441</v>
      </c>
      <c r="AF1317" s="152">
        <v>1441</v>
      </c>
      <c r="AG1317" s="221">
        <v>2</v>
      </c>
      <c r="AH1317" s="221">
        <v>119</v>
      </c>
      <c r="AI1317" s="221">
        <v>53</v>
      </c>
      <c r="AJ1317" s="210">
        <v>1435</v>
      </c>
      <c r="AK1317" s="221">
        <v>0</v>
      </c>
      <c r="AL1317" s="221">
        <v>403</v>
      </c>
      <c r="AM1317" s="152">
        <v>1030</v>
      </c>
      <c r="AN1317" s="219">
        <v>982</v>
      </c>
      <c r="AO1317" s="221">
        <v>644</v>
      </c>
      <c r="AP1317" s="210">
        <v>1218</v>
      </c>
      <c r="AQ1317" s="221">
        <v>138</v>
      </c>
      <c r="AR1317" s="221">
        <v>12</v>
      </c>
      <c r="AS1317" s="219">
        <v>558</v>
      </c>
      <c r="AT1317" s="152">
        <v>1336</v>
      </c>
      <c r="AU1317" s="219">
        <v>8</v>
      </c>
      <c r="AV1317" s="219">
        <v>110</v>
      </c>
      <c r="AW1317" s="210">
        <v>1338</v>
      </c>
      <c r="AX1317" s="221">
        <v>674</v>
      </c>
      <c r="AY1317" s="221">
        <v>0</v>
      </c>
      <c r="AZ1317" s="274">
        <v>15</v>
      </c>
      <c r="BA1317" s="141">
        <v>1893</v>
      </c>
      <c r="BB1317" s="274">
        <v>5</v>
      </c>
      <c r="BC1317" s="274">
        <v>99</v>
      </c>
      <c r="BD1317" s="210">
        <v>895</v>
      </c>
      <c r="BE1317" s="221">
        <v>1117</v>
      </c>
      <c r="BF1317" s="152">
        <v>1586</v>
      </c>
      <c r="BG1317" s="219">
        <v>426</v>
      </c>
      <c r="BH1317" s="221">
        <v>2</v>
      </c>
      <c r="BI1317" s="152">
        <v>667</v>
      </c>
      <c r="BJ1317" s="152">
        <v>1345</v>
      </c>
      <c r="BK1317" s="210">
        <v>909</v>
      </c>
      <c r="BL1317" s="210">
        <v>221</v>
      </c>
      <c r="BM1317" s="210">
        <v>684</v>
      </c>
      <c r="BN1317" s="221">
        <v>52</v>
      </c>
      <c r="BO1317" s="221">
        <v>146</v>
      </c>
    </row>
    <row r="1318" spans="1:67" s="53" customFormat="1" x14ac:dyDescent="0.25">
      <c r="A1318" s="53" t="s">
        <v>98</v>
      </c>
      <c r="H1318" s="179">
        <v>45480</v>
      </c>
      <c r="I1318" s="219">
        <f t="shared" ref="I1318:I1319" si="3218">I1317+J1318</f>
        <v>2012</v>
      </c>
      <c r="J1318" s="152">
        <v>0</v>
      </c>
      <c r="K1318" s="216">
        <f t="shared" ref="K1318:K1319" si="3219">I1318*100000/620249</f>
        <v>324.38585148867634</v>
      </c>
      <c r="L1318" s="265">
        <f t="shared" ref="L1318:L1319" si="3220">(I1318*100/I1317)-100</f>
        <v>0</v>
      </c>
      <c r="M1318" s="219">
        <v>0</v>
      </c>
      <c r="N1318" s="210">
        <v>2009</v>
      </c>
      <c r="O1318" s="210">
        <v>3</v>
      </c>
      <c r="P1318" s="152">
        <v>904</v>
      </c>
      <c r="Q1318" s="152">
        <f t="shared" ref="Q1318:Q1319" si="3221">(I1318-P1318)</f>
        <v>1108</v>
      </c>
      <c r="R1318" s="221">
        <v>0</v>
      </c>
      <c r="S1318" s="210">
        <v>109</v>
      </c>
      <c r="T1318" s="221">
        <v>28</v>
      </c>
      <c r="U1318" s="210">
        <v>1680</v>
      </c>
      <c r="V1318" s="221">
        <v>7</v>
      </c>
      <c r="W1318" s="221">
        <v>2</v>
      </c>
      <c r="X1318" s="221">
        <v>186</v>
      </c>
      <c r="Y1318" s="219">
        <v>0</v>
      </c>
      <c r="Z1318" s="219">
        <v>1</v>
      </c>
      <c r="AA1318" s="219">
        <v>1</v>
      </c>
      <c r="AB1318" s="219">
        <v>0</v>
      </c>
      <c r="AC1318" s="219">
        <v>9</v>
      </c>
      <c r="AD1318" s="219">
        <v>119</v>
      </c>
      <c r="AE1318" s="152">
        <v>441</v>
      </c>
      <c r="AF1318" s="152">
        <v>1441</v>
      </c>
      <c r="AG1318" s="221">
        <v>2</v>
      </c>
      <c r="AH1318" s="221">
        <v>119</v>
      </c>
      <c r="AI1318" s="221">
        <v>53</v>
      </c>
      <c r="AJ1318" s="210">
        <v>1435</v>
      </c>
      <c r="AK1318" s="221">
        <v>0</v>
      </c>
      <c r="AL1318" s="221">
        <v>403</v>
      </c>
      <c r="AM1318" s="152">
        <v>1030</v>
      </c>
      <c r="AN1318" s="219">
        <v>982</v>
      </c>
      <c r="AO1318" s="221">
        <v>644</v>
      </c>
      <c r="AP1318" s="210">
        <v>1218</v>
      </c>
      <c r="AQ1318" s="221">
        <v>138</v>
      </c>
      <c r="AR1318" s="221">
        <v>12</v>
      </c>
      <c r="AS1318" s="219">
        <v>558</v>
      </c>
      <c r="AT1318" s="152">
        <v>1336</v>
      </c>
      <c r="AU1318" s="219">
        <v>8</v>
      </c>
      <c r="AV1318" s="219">
        <v>110</v>
      </c>
      <c r="AW1318" s="210">
        <v>1338</v>
      </c>
      <c r="AX1318" s="221">
        <v>674</v>
      </c>
      <c r="AY1318" s="221">
        <v>0</v>
      </c>
      <c r="AZ1318" s="274">
        <v>15</v>
      </c>
      <c r="BA1318" s="141">
        <v>1893</v>
      </c>
      <c r="BB1318" s="274">
        <v>5</v>
      </c>
      <c r="BC1318" s="274">
        <v>99</v>
      </c>
      <c r="BD1318" s="210">
        <v>895</v>
      </c>
      <c r="BE1318" s="221">
        <v>1117</v>
      </c>
      <c r="BF1318" s="152">
        <v>1586</v>
      </c>
      <c r="BG1318" s="219">
        <v>426</v>
      </c>
      <c r="BH1318" s="221">
        <v>2</v>
      </c>
      <c r="BI1318" s="152">
        <v>667</v>
      </c>
      <c r="BJ1318" s="152">
        <v>1345</v>
      </c>
      <c r="BK1318" s="210">
        <v>909</v>
      </c>
      <c r="BL1318" s="210">
        <v>221</v>
      </c>
      <c r="BM1318" s="210">
        <v>684</v>
      </c>
      <c r="BN1318" s="221">
        <v>52</v>
      </c>
      <c r="BO1318" s="221">
        <v>146</v>
      </c>
    </row>
    <row r="1319" spans="1:67" s="53" customFormat="1" x14ac:dyDescent="0.25">
      <c r="A1319" s="53" t="s">
        <v>98</v>
      </c>
      <c r="H1319" s="179">
        <v>45481</v>
      </c>
      <c r="I1319" s="219">
        <f t="shared" si="3218"/>
        <v>2012</v>
      </c>
      <c r="J1319" s="152">
        <v>0</v>
      </c>
      <c r="K1319" s="216">
        <f t="shared" si="3219"/>
        <v>324.38585148867634</v>
      </c>
      <c r="L1319" s="265">
        <f t="shared" si="3220"/>
        <v>0</v>
      </c>
      <c r="M1319" s="219">
        <v>0</v>
      </c>
      <c r="N1319" s="210">
        <v>2009</v>
      </c>
      <c r="O1319" s="210">
        <v>3</v>
      </c>
      <c r="P1319" s="152">
        <v>904</v>
      </c>
      <c r="Q1319" s="152">
        <f t="shared" si="3221"/>
        <v>1108</v>
      </c>
      <c r="R1319" s="221">
        <v>0</v>
      </c>
      <c r="S1319" s="210">
        <v>109</v>
      </c>
      <c r="T1319" s="221">
        <v>28</v>
      </c>
      <c r="U1319" s="210">
        <v>1680</v>
      </c>
      <c r="V1319" s="221">
        <v>7</v>
      </c>
      <c r="W1319" s="221">
        <v>2</v>
      </c>
      <c r="X1319" s="221">
        <v>186</v>
      </c>
      <c r="Y1319" s="219">
        <v>0</v>
      </c>
      <c r="Z1319" s="219">
        <v>1</v>
      </c>
      <c r="AA1319" s="219">
        <v>1</v>
      </c>
      <c r="AB1319" s="219">
        <v>0</v>
      </c>
      <c r="AC1319" s="219">
        <v>9</v>
      </c>
      <c r="AD1319" s="219">
        <v>119</v>
      </c>
      <c r="AE1319" s="152">
        <v>441</v>
      </c>
      <c r="AF1319" s="152">
        <v>1441</v>
      </c>
      <c r="AG1319" s="221">
        <v>2</v>
      </c>
      <c r="AH1319" s="221">
        <v>119</v>
      </c>
      <c r="AI1319" s="221">
        <v>53</v>
      </c>
      <c r="AJ1319" s="210">
        <v>1435</v>
      </c>
      <c r="AK1319" s="221">
        <v>0</v>
      </c>
      <c r="AL1319" s="221">
        <v>403</v>
      </c>
      <c r="AM1319" s="152">
        <v>1030</v>
      </c>
      <c r="AN1319" s="219">
        <v>982</v>
      </c>
      <c r="AO1319" s="221">
        <v>644</v>
      </c>
      <c r="AP1319" s="210">
        <v>1218</v>
      </c>
      <c r="AQ1319" s="221">
        <v>138</v>
      </c>
      <c r="AR1319" s="221">
        <v>12</v>
      </c>
      <c r="AS1319" s="219">
        <v>558</v>
      </c>
      <c r="AT1319" s="152">
        <v>1336</v>
      </c>
      <c r="AU1319" s="219">
        <v>8</v>
      </c>
      <c r="AV1319" s="219">
        <v>110</v>
      </c>
      <c r="AW1319" s="210">
        <v>1338</v>
      </c>
      <c r="AX1319" s="221">
        <v>674</v>
      </c>
      <c r="AY1319" s="221">
        <v>0</v>
      </c>
      <c r="AZ1319" s="274">
        <v>15</v>
      </c>
      <c r="BA1319" s="141">
        <v>1893</v>
      </c>
      <c r="BB1319" s="274">
        <v>5</v>
      </c>
      <c r="BC1319" s="274">
        <v>99</v>
      </c>
      <c r="BD1319" s="210">
        <v>895</v>
      </c>
      <c r="BE1319" s="221">
        <v>1117</v>
      </c>
      <c r="BF1319" s="152">
        <v>1586</v>
      </c>
      <c r="BG1319" s="219">
        <v>426</v>
      </c>
      <c r="BH1319" s="221">
        <v>2</v>
      </c>
      <c r="BI1319" s="152">
        <v>667</v>
      </c>
      <c r="BJ1319" s="152">
        <v>1345</v>
      </c>
      <c r="BK1319" s="210">
        <v>909</v>
      </c>
      <c r="BL1319" s="210">
        <v>221</v>
      </c>
      <c r="BM1319" s="210">
        <v>684</v>
      </c>
      <c r="BN1319" s="221">
        <v>52</v>
      </c>
      <c r="BO1319" s="221">
        <v>146</v>
      </c>
    </row>
    <row r="1320" spans="1:67" s="53" customFormat="1" x14ac:dyDescent="0.25">
      <c r="A1320" s="53" t="s">
        <v>98</v>
      </c>
      <c r="H1320" s="179">
        <v>45482</v>
      </c>
      <c r="I1320" s="219">
        <f t="shared" ref="I1320" si="3222">I1319+J1320</f>
        <v>2012</v>
      </c>
      <c r="J1320" s="152">
        <v>0</v>
      </c>
      <c r="K1320" s="216">
        <f t="shared" ref="K1320" si="3223">I1320*100000/620249</f>
        <v>324.38585148867634</v>
      </c>
      <c r="L1320" s="265">
        <f t="shared" ref="L1320" si="3224">(I1320*100/I1319)-100</f>
        <v>0</v>
      </c>
      <c r="M1320" s="219">
        <v>0</v>
      </c>
      <c r="N1320" s="210">
        <v>2009</v>
      </c>
      <c r="O1320" s="210">
        <v>3</v>
      </c>
      <c r="P1320" s="152">
        <v>904</v>
      </c>
      <c r="Q1320" s="152">
        <f t="shared" ref="Q1320" si="3225">(I1320-P1320)</f>
        <v>1108</v>
      </c>
      <c r="R1320" s="221">
        <v>0</v>
      </c>
      <c r="S1320" s="210">
        <v>109</v>
      </c>
      <c r="T1320" s="221">
        <v>28</v>
      </c>
      <c r="U1320" s="210">
        <v>1680</v>
      </c>
      <c r="V1320" s="221">
        <v>7</v>
      </c>
      <c r="W1320" s="221">
        <v>2</v>
      </c>
      <c r="X1320" s="221">
        <v>186</v>
      </c>
      <c r="Y1320" s="219">
        <v>0</v>
      </c>
      <c r="Z1320" s="219">
        <v>1</v>
      </c>
      <c r="AA1320" s="219">
        <v>1</v>
      </c>
      <c r="AB1320" s="219">
        <v>0</v>
      </c>
      <c r="AC1320" s="219">
        <v>9</v>
      </c>
      <c r="AD1320" s="219">
        <v>119</v>
      </c>
      <c r="AE1320" s="152">
        <v>441</v>
      </c>
      <c r="AF1320" s="152">
        <v>1441</v>
      </c>
      <c r="AG1320" s="221">
        <v>2</v>
      </c>
      <c r="AH1320" s="221">
        <v>119</v>
      </c>
      <c r="AI1320" s="221">
        <v>53</v>
      </c>
      <c r="AJ1320" s="210">
        <v>1435</v>
      </c>
      <c r="AK1320" s="221">
        <v>0</v>
      </c>
      <c r="AL1320" s="221">
        <v>403</v>
      </c>
      <c r="AM1320" s="152">
        <v>1030</v>
      </c>
      <c r="AN1320" s="219">
        <v>982</v>
      </c>
      <c r="AO1320" s="221">
        <v>644</v>
      </c>
      <c r="AP1320" s="210">
        <v>1218</v>
      </c>
      <c r="AQ1320" s="221">
        <v>138</v>
      </c>
      <c r="AR1320" s="221">
        <v>12</v>
      </c>
      <c r="AS1320" s="219">
        <v>558</v>
      </c>
      <c r="AT1320" s="152">
        <v>1336</v>
      </c>
      <c r="AU1320" s="219">
        <v>8</v>
      </c>
      <c r="AV1320" s="219">
        <v>110</v>
      </c>
      <c r="AW1320" s="210">
        <v>1338</v>
      </c>
      <c r="AX1320" s="221">
        <v>674</v>
      </c>
      <c r="AY1320" s="221">
        <v>0</v>
      </c>
      <c r="AZ1320" s="274">
        <v>15</v>
      </c>
      <c r="BA1320" s="141">
        <v>1893</v>
      </c>
      <c r="BB1320" s="274">
        <v>5</v>
      </c>
      <c r="BC1320" s="274">
        <v>99</v>
      </c>
      <c r="BD1320" s="210">
        <v>895</v>
      </c>
      <c r="BE1320" s="221">
        <v>1117</v>
      </c>
      <c r="BF1320" s="152">
        <v>1586</v>
      </c>
      <c r="BG1320" s="219">
        <v>426</v>
      </c>
      <c r="BH1320" s="221">
        <v>2</v>
      </c>
      <c r="BI1320" s="152">
        <v>667</v>
      </c>
      <c r="BJ1320" s="152">
        <v>1345</v>
      </c>
      <c r="BK1320" s="210">
        <v>909</v>
      </c>
      <c r="BL1320" s="210">
        <v>221</v>
      </c>
      <c r="BM1320" s="210">
        <v>684</v>
      </c>
      <c r="BN1320" s="221">
        <v>52</v>
      </c>
      <c r="BO1320" s="221">
        <v>146</v>
      </c>
    </row>
    <row r="1321" spans="1:67" s="53" customFormat="1" x14ac:dyDescent="0.25">
      <c r="A1321" s="53" t="s">
        <v>98</v>
      </c>
      <c r="H1321" s="179">
        <v>45483</v>
      </c>
      <c r="I1321" s="219">
        <f t="shared" ref="I1321" si="3226">I1320+J1321</f>
        <v>2012</v>
      </c>
      <c r="J1321" s="152">
        <v>0</v>
      </c>
      <c r="K1321" s="216">
        <f t="shared" ref="K1321" si="3227">I1321*100000/620249</f>
        <v>324.38585148867634</v>
      </c>
      <c r="L1321" s="265">
        <f t="shared" ref="L1321" si="3228">(I1321*100/I1320)-100</f>
        <v>0</v>
      </c>
      <c r="M1321" s="219">
        <v>0</v>
      </c>
      <c r="N1321" s="210">
        <v>2009</v>
      </c>
      <c r="O1321" s="210">
        <v>3</v>
      </c>
      <c r="P1321" s="152">
        <v>904</v>
      </c>
      <c r="Q1321" s="152">
        <f t="shared" ref="Q1321" si="3229">(I1321-P1321)</f>
        <v>1108</v>
      </c>
      <c r="R1321" s="221">
        <v>0</v>
      </c>
      <c r="S1321" s="210">
        <v>109</v>
      </c>
      <c r="T1321" s="221">
        <v>28</v>
      </c>
      <c r="U1321" s="210">
        <v>1680</v>
      </c>
      <c r="V1321" s="221">
        <v>7</v>
      </c>
      <c r="W1321" s="221">
        <v>2</v>
      </c>
      <c r="X1321" s="221">
        <v>186</v>
      </c>
      <c r="Y1321" s="219">
        <v>0</v>
      </c>
      <c r="Z1321" s="219">
        <v>1</v>
      </c>
      <c r="AA1321" s="219">
        <v>1</v>
      </c>
      <c r="AB1321" s="219">
        <v>0</v>
      </c>
      <c r="AC1321" s="219">
        <v>9</v>
      </c>
      <c r="AD1321" s="219">
        <v>119</v>
      </c>
      <c r="AE1321" s="152">
        <v>441</v>
      </c>
      <c r="AF1321" s="152">
        <v>1441</v>
      </c>
      <c r="AG1321" s="221">
        <v>2</v>
      </c>
      <c r="AH1321" s="221">
        <v>119</v>
      </c>
      <c r="AI1321" s="221">
        <v>53</v>
      </c>
      <c r="AJ1321" s="210">
        <v>1435</v>
      </c>
      <c r="AK1321" s="221">
        <v>0</v>
      </c>
      <c r="AL1321" s="221">
        <v>403</v>
      </c>
      <c r="AM1321" s="152">
        <v>1030</v>
      </c>
      <c r="AN1321" s="219">
        <v>982</v>
      </c>
      <c r="AO1321" s="221">
        <v>644</v>
      </c>
      <c r="AP1321" s="210">
        <v>1218</v>
      </c>
      <c r="AQ1321" s="221">
        <v>138</v>
      </c>
      <c r="AR1321" s="221">
        <v>12</v>
      </c>
      <c r="AS1321" s="219">
        <v>558</v>
      </c>
      <c r="AT1321" s="152">
        <v>1336</v>
      </c>
      <c r="AU1321" s="219">
        <v>8</v>
      </c>
      <c r="AV1321" s="219">
        <v>110</v>
      </c>
      <c r="AW1321" s="210">
        <v>1338</v>
      </c>
      <c r="AX1321" s="221">
        <v>674</v>
      </c>
      <c r="AY1321" s="221">
        <v>0</v>
      </c>
      <c r="AZ1321" s="274">
        <v>15</v>
      </c>
      <c r="BA1321" s="141">
        <v>1893</v>
      </c>
      <c r="BB1321" s="274">
        <v>5</v>
      </c>
      <c r="BC1321" s="274">
        <v>99</v>
      </c>
      <c r="BD1321" s="210">
        <v>895</v>
      </c>
      <c r="BE1321" s="221">
        <v>1117</v>
      </c>
      <c r="BF1321" s="152">
        <v>1586</v>
      </c>
      <c r="BG1321" s="219">
        <v>426</v>
      </c>
      <c r="BH1321" s="221">
        <v>2</v>
      </c>
      <c r="BI1321" s="152">
        <v>667</v>
      </c>
      <c r="BJ1321" s="152">
        <v>1345</v>
      </c>
      <c r="BK1321" s="210">
        <v>909</v>
      </c>
      <c r="BL1321" s="210">
        <v>221</v>
      </c>
      <c r="BM1321" s="210">
        <v>684</v>
      </c>
      <c r="BN1321" s="221">
        <v>52</v>
      </c>
      <c r="BO1321" s="221">
        <v>146</v>
      </c>
    </row>
    <row r="1322" spans="1:67" s="53" customFormat="1" x14ac:dyDescent="0.25">
      <c r="A1322" s="53" t="s">
        <v>98</v>
      </c>
      <c r="H1322" s="179">
        <v>45484</v>
      </c>
      <c r="I1322" s="219">
        <f t="shared" ref="I1322" si="3230">I1321+J1322</f>
        <v>2012</v>
      </c>
      <c r="J1322" s="152">
        <v>0</v>
      </c>
      <c r="K1322" s="216">
        <f t="shared" ref="K1322" si="3231">I1322*100000/620249</f>
        <v>324.38585148867634</v>
      </c>
      <c r="L1322" s="265">
        <f t="shared" ref="L1322" si="3232">(I1322*100/I1321)-100</f>
        <v>0</v>
      </c>
      <c r="M1322" s="219">
        <v>0</v>
      </c>
      <c r="N1322" s="210">
        <v>2009</v>
      </c>
      <c r="O1322" s="210">
        <v>3</v>
      </c>
      <c r="P1322" s="152">
        <v>904</v>
      </c>
      <c r="Q1322" s="152">
        <f t="shared" ref="Q1322" si="3233">(I1322-P1322)</f>
        <v>1108</v>
      </c>
      <c r="R1322" s="221">
        <v>0</v>
      </c>
      <c r="S1322" s="210">
        <v>109</v>
      </c>
      <c r="T1322" s="221">
        <v>28</v>
      </c>
      <c r="U1322" s="210">
        <v>1680</v>
      </c>
      <c r="V1322" s="221">
        <v>7</v>
      </c>
      <c r="W1322" s="221">
        <v>2</v>
      </c>
      <c r="X1322" s="221">
        <v>186</v>
      </c>
      <c r="Y1322" s="219">
        <v>0</v>
      </c>
      <c r="Z1322" s="219">
        <v>1</v>
      </c>
      <c r="AA1322" s="219">
        <v>1</v>
      </c>
      <c r="AB1322" s="219">
        <v>0</v>
      </c>
      <c r="AC1322" s="219">
        <v>9</v>
      </c>
      <c r="AD1322" s="219">
        <v>119</v>
      </c>
      <c r="AE1322" s="152">
        <v>441</v>
      </c>
      <c r="AF1322" s="152">
        <v>1441</v>
      </c>
      <c r="AG1322" s="221">
        <v>2</v>
      </c>
      <c r="AH1322" s="221">
        <v>119</v>
      </c>
      <c r="AI1322" s="221">
        <v>53</v>
      </c>
      <c r="AJ1322" s="210">
        <v>1435</v>
      </c>
      <c r="AK1322" s="221">
        <v>0</v>
      </c>
      <c r="AL1322" s="221">
        <v>403</v>
      </c>
      <c r="AM1322" s="152">
        <v>1030</v>
      </c>
      <c r="AN1322" s="219">
        <v>982</v>
      </c>
      <c r="AO1322" s="221">
        <v>644</v>
      </c>
      <c r="AP1322" s="210">
        <v>1218</v>
      </c>
      <c r="AQ1322" s="221">
        <v>138</v>
      </c>
      <c r="AR1322" s="221">
        <v>12</v>
      </c>
      <c r="AS1322" s="219">
        <v>558</v>
      </c>
      <c r="AT1322" s="152">
        <v>1336</v>
      </c>
      <c r="AU1322" s="219">
        <v>8</v>
      </c>
      <c r="AV1322" s="219">
        <v>110</v>
      </c>
      <c r="AW1322" s="210">
        <v>1338</v>
      </c>
      <c r="AX1322" s="221">
        <v>674</v>
      </c>
      <c r="AY1322" s="221">
        <v>0</v>
      </c>
      <c r="AZ1322" s="274">
        <v>15</v>
      </c>
      <c r="BA1322" s="141">
        <v>1893</v>
      </c>
      <c r="BB1322" s="274">
        <v>5</v>
      </c>
      <c r="BC1322" s="274">
        <v>99</v>
      </c>
      <c r="BD1322" s="210">
        <v>895</v>
      </c>
      <c r="BE1322" s="221">
        <v>1117</v>
      </c>
      <c r="BF1322" s="152">
        <v>1586</v>
      </c>
      <c r="BG1322" s="219">
        <v>426</v>
      </c>
      <c r="BH1322" s="221">
        <v>2</v>
      </c>
      <c r="BI1322" s="152">
        <v>667</v>
      </c>
      <c r="BJ1322" s="152">
        <v>1345</v>
      </c>
      <c r="BK1322" s="210">
        <v>909</v>
      </c>
      <c r="BL1322" s="210">
        <v>221</v>
      </c>
      <c r="BM1322" s="210">
        <v>684</v>
      </c>
      <c r="BN1322" s="221">
        <v>52</v>
      </c>
      <c r="BO1322" s="221">
        <v>146</v>
      </c>
    </row>
    <row r="1323" spans="1:67" s="53" customFormat="1" x14ac:dyDescent="0.25">
      <c r="A1323" s="53" t="s">
        <v>98</v>
      </c>
      <c r="H1323" s="179">
        <v>45485</v>
      </c>
      <c r="I1323" s="219">
        <f t="shared" ref="I1323" si="3234">I1322+J1323</f>
        <v>2012</v>
      </c>
      <c r="J1323" s="152">
        <v>0</v>
      </c>
      <c r="K1323" s="216">
        <f t="shared" ref="K1323:K1328" si="3235">I1323*100000/587786</f>
        <v>342.30144984739343</v>
      </c>
      <c r="L1323" s="265">
        <f t="shared" ref="L1323" si="3236">(I1323*100/I1322)-100</f>
        <v>0</v>
      </c>
      <c r="M1323" s="219">
        <v>0</v>
      </c>
      <c r="N1323" s="210">
        <v>2009</v>
      </c>
      <c r="O1323" s="210">
        <v>3</v>
      </c>
      <c r="P1323" s="152">
        <v>904</v>
      </c>
      <c r="Q1323" s="152">
        <f t="shared" ref="Q1323" si="3237">(I1323-P1323)</f>
        <v>1108</v>
      </c>
      <c r="R1323" s="221">
        <v>0</v>
      </c>
      <c r="S1323" s="210">
        <v>109</v>
      </c>
      <c r="T1323" s="221">
        <v>28</v>
      </c>
      <c r="U1323" s="210">
        <v>1680</v>
      </c>
      <c r="V1323" s="221">
        <v>7</v>
      </c>
      <c r="W1323" s="221">
        <v>2</v>
      </c>
      <c r="X1323" s="221">
        <v>186</v>
      </c>
      <c r="Y1323" s="219">
        <v>0</v>
      </c>
      <c r="Z1323" s="219">
        <v>1</v>
      </c>
      <c r="AA1323" s="219">
        <v>1</v>
      </c>
      <c r="AB1323" s="219">
        <v>0</v>
      </c>
      <c r="AC1323" s="219">
        <v>9</v>
      </c>
      <c r="AD1323" s="219">
        <v>119</v>
      </c>
      <c r="AE1323" s="152">
        <v>441</v>
      </c>
      <c r="AF1323" s="152">
        <v>1441</v>
      </c>
      <c r="AG1323" s="221">
        <v>2</v>
      </c>
      <c r="AH1323" s="221">
        <v>119</v>
      </c>
      <c r="AI1323" s="221">
        <v>53</v>
      </c>
      <c r="AJ1323" s="210">
        <v>1435</v>
      </c>
      <c r="AK1323" s="221">
        <v>0</v>
      </c>
      <c r="AL1323" s="221">
        <v>403</v>
      </c>
      <c r="AM1323" s="152">
        <v>1030</v>
      </c>
      <c r="AN1323" s="219">
        <v>982</v>
      </c>
      <c r="AO1323" s="221">
        <v>644</v>
      </c>
      <c r="AP1323" s="210">
        <v>1218</v>
      </c>
      <c r="AQ1323" s="221">
        <v>138</v>
      </c>
      <c r="AR1323" s="221">
        <v>12</v>
      </c>
      <c r="AS1323" s="219">
        <v>558</v>
      </c>
      <c r="AT1323" s="152">
        <v>1336</v>
      </c>
      <c r="AU1323" s="219">
        <v>8</v>
      </c>
      <c r="AV1323" s="219">
        <v>110</v>
      </c>
      <c r="AW1323" s="210">
        <v>1338</v>
      </c>
      <c r="AX1323" s="221">
        <v>674</v>
      </c>
      <c r="AY1323" s="221">
        <v>0</v>
      </c>
      <c r="AZ1323" s="274">
        <v>15</v>
      </c>
      <c r="BA1323" s="141">
        <v>1893</v>
      </c>
      <c r="BB1323" s="274">
        <v>5</v>
      </c>
      <c r="BC1323" s="274">
        <v>99</v>
      </c>
      <c r="BD1323" s="210">
        <v>895</v>
      </c>
      <c r="BE1323" s="221">
        <v>1117</v>
      </c>
      <c r="BF1323" s="152">
        <v>1586</v>
      </c>
      <c r="BG1323" s="219">
        <v>426</v>
      </c>
      <c r="BH1323" s="221">
        <v>2</v>
      </c>
      <c r="BI1323" s="152">
        <v>667</v>
      </c>
      <c r="BJ1323" s="152">
        <v>1345</v>
      </c>
      <c r="BK1323" s="210">
        <v>909</v>
      </c>
      <c r="BL1323" s="210">
        <v>221</v>
      </c>
      <c r="BM1323" s="210">
        <v>684</v>
      </c>
      <c r="BN1323" s="221">
        <v>52</v>
      </c>
      <c r="BO1323" s="221">
        <v>146</v>
      </c>
    </row>
    <row r="1324" spans="1:67" s="53" customFormat="1" x14ac:dyDescent="0.25">
      <c r="A1324" s="53" t="s">
        <v>98</v>
      </c>
      <c r="H1324" s="179">
        <v>45486</v>
      </c>
      <c r="I1324" s="219">
        <f t="shared" ref="I1324" si="3238">I1323+J1324</f>
        <v>2012</v>
      </c>
      <c r="J1324" s="152">
        <v>0</v>
      </c>
      <c r="K1324" s="216">
        <f t="shared" si="3235"/>
        <v>342.30144984739343</v>
      </c>
      <c r="L1324" s="265">
        <f t="shared" ref="L1324" si="3239">(I1324*100/I1323)-100</f>
        <v>0</v>
      </c>
      <c r="M1324" s="219">
        <v>0</v>
      </c>
      <c r="N1324" s="210">
        <v>2009</v>
      </c>
      <c r="O1324" s="210">
        <v>3</v>
      </c>
      <c r="P1324" s="152">
        <v>904</v>
      </c>
      <c r="Q1324" s="152">
        <f t="shared" ref="Q1324" si="3240">(I1324-P1324)</f>
        <v>1108</v>
      </c>
      <c r="R1324" s="221">
        <v>0</v>
      </c>
      <c r="S1324" s="210">
        <v>109</v>
      </c>
      <c r="T1324" s="221">
        <v>28</v>
      </c>
      <c r="U1324" s="210">
        <v>1680</v>
      </c>
      <c r="V1324" s="221">
        <v>7</v>
      </c>
      <c r="W1324" s="221">
        <v>2</v>
      </c>
      <c r="X1324" s="221">
        <v>186</v>
      </c>
      <c r="Y1324" s="219">
        <v>0</v>
      </c>
      <c r="Z1324" s="219">
        <v>1</v>
      </c>
      <c r="AA1324" s="219">
        <v>1</v>
      </c>
      <c r="AB1324" s="219">
        <v>0</v>
      </c>
      <c r="AC1324" s="219">
        <v>9</v>
      </c>
      <c r="AD1324" s="219">
        <v>119</v>
      </c>
      <c r="AE1324" s="152">
        <v>441</v>
      </c>
      <c r="AF1324" s="152">
        <v>1441</v>
      </c>
      <c r="AG1324" s="221">
        <v>2</v>
      </c>
      <c r="AH1324" s="221">
        <v>119</v>
      </c>
      <c r="AI1324" s="221">
        <v>53</v>
      </c>
      <c r="AJ1324" s="210">
        <v>1435</v>
      </c>
      <c r="AK1324" s="221">
        <v>0</v>
      </c>
      <c r="AL1324" s="221">
        <v>403</v>
      </c>
      <c r="AM1324" s="152">
        <v>1030</v>
      </c>
      <c r="AN1324" s="219">
        <v>982</v>
      </c>
      <c r="AO1324" s="221">
        <v>644</v>
      </c>
      <c r="AP1324" s="210">
        <v>1218</v>
      </c>
      <c r="AQ1324" s="221">
        <v>138</v>
      </c>
      <c r="AR1324" s="221">
        <v>12</v>
      </c>
      <c r="AS1324" s="219">
        <v>558</v>
      </c>
      <c r="AT1324" s="152">
        <v>1336</v>
      </c>
      <c r="AU1324" s="219">
        <v>8</v>
      </c>
      <c r="AV1324" s="219">
        <v>110</v>
      </c>
      <c r="AW1324" s="210">
        <v>1338</v>
      </c>
      <c r="AX1324" s="221">
        <v>674</v>
      </c>
      <c r="AY1324" s="221">
        <v>0</v>
      </c>
      <c r="AZ1324" s="274">
        <v>15</v>
      </c>
      <c r="BA1324" s="141">
        <v>1893</v>
      </c>
      <c r="BB1324" s="274">
        <v>5</v>
      </c>
      <c r="BC1324" s="274">
        <v>99</v>
      </c>
      <c r="BD1324" s="210">
        <v>895</v>
      </c>
      <c r="BE1324" s="221">
        <v>1117</v>
      </c>
      <c r="BF1324" s="152">
        <v>1586</v>
      </c>
      <c r="BG1324" s="219">
        <v>426</v>
      </c>
      <c r="BH1324" s="221">
        <v>2</v>
      </c>
      <c r="BI1324" s="152">
        <v>667</v>
      </c>
      <c r="BJ1324" s="152">
        <v>1345</v>
      </c>
      <c r="BK1324" s="210">
        <v>909</v>
      </c>
      <c r="BL1324" s="210">
        <v>221</v>
      </c>
      <c r="BM1324" s="210">
        <v>684</v>
      </c>
      <c r="BN1324" s="221">
        <v>52</v>
      </c>
      <c r="BO1324" s="221">
        <v>146</v>
      </c>
    </row>
    <row r="1325" spans="1:67" s="53" customFormat="1" x14ac:dyDescent="0.25">
      <c r="A1325" s="53" t="s">
        <v>98</v>
      </c>
      <c r="H1325" s="179">
        <v>45487</v>
      </c>
      <c r="I1325" s="219">
        <f t="shared" ref="I1325" si="3241">I1324+J1325</f>
        <v>2012</v>
      </c>
      <c r="J1325" s="152">
        <v>0</v>
      </c>
      <c r="K1325" s="216">
        <f t="shared" si="3235"/>
        <v>342.30144984739343</v>
      </c>
      <c r="L1325" s="265">
        <f t="shared" ref="L1325" si="3242">(I1325*100/I1324)-100</f>
        <v>0</v>
      </c>
      <c r="M1325" s="219">
        <v>0</v>
      </c>
      <c r="N1325" s="210">
        <v>2009</v>
      </c>
      <c r="O1325" s="210">
        <v>3</v>
      </c>
      <c r="P1325" s="152">
        <v>904</v>
      </c>
      <c r="Q1325" s="152">
        <f t="shared" ref="Q1325" si="3243">(I1325-P1325)</f>
        <v>1108</v>
      </c>
      <c r="R1325" s="221">
        <v>0</v>
      </c>
      <c r="S1325" s="210">
        <v>109</v>
      </c>
      <c r="T1325" s="221">
        <v>28</v>
      </c>
      <c r="U1325" s="210">
        <v>1680</v>
      </c>
      <c r="V1325" s="221">
        <v>7</v>
      </c>
      <c r="W1325" s="221">
        <v>2</v>
      </c>
      <c r="X1325" s="221">
        <v>186</v>
      </c>
      <c r="Y1325" s="219">
        <v>0</v>
      </c>
      <c r="Z1325" s="219">
        <v>1</v>
      </c>
      <c r="AA1325" s="219">
        <v>1</v>
      </c>
      <c r="AB1325" s="219">
        <v>0</v>
      </c>
      <c r="AC1325" s="219">
        <v>9</v>
      </c>
      <c r="AD1325" s="219">
        <v>119</v>
      </c>
      <c r="AE1325" s="152">
        <v>441</v>
      </c>
      <c r="AF1325" s="152">
        <v>1441</v>
      </c>
      <c r="AG1325" s="221">
        <v>2</v>
      </c>
      <c r="AH1325" s="221">
        <v>119</v>
      </c>
      <c r="AI1325" s="221">
        <v>53</v>
      </c>
      <c r="AJ1325" s="210">
        <v>1435</v>
      </c>
      <c r="AK1325" s="221">
        <v>0</v>
      </c>
      <c r="AL1325" s="221">
        <v>403</v>
      </c>
      <c r="AM1325" s="152">
        <v>1030</v>
      </c>
      <c r="AN1325" s="219">
        <v>982</v>
      </c>
      <c r="AO1325" s="221">
        <v>644</v>
      </c>
      <c r="AP1325" s="210">
        <v>1218</v>
      </c>
      <c r="AQ1325" s="221">
        <v>138</v>
      </c>
      <c r="AR1325" s="221">
        <v>12</v>
      </c>
      <c r="AS1325" s="219">
        <v>558</v>
      </c>
      <c r="AT1325" s="152">
        <v>1336</v>
      </c>
      <c r="AU1325" s="219">
        <v>8</v>
      </c>
      <c r="AV1325" s="219">
        <v>110</v>
      </c>
      <c r="AW1325" s="210">
        <v>1338</v>
      </c>
      <c r="AX1325" s="221">
        <v>674</v>
      </c>
      <c r="AY1325" s="221">
        <v>0</v>
      </c>
      <c r="AZ1325" s="274">
        <v>15</v>
      </c>
      <c r="BA1325" s="141">
        <v>1893</v>
      </c>
      <c r="BB1325" s="274">
        <v>5</v>
      </c>
      <c r="BC1325" s="274">
        <v>99</v>
      </c>
      <c r="BD1325" s="210">
        <v>895</v>
      </c>
      <c r="BE1325" s="221">
        <v>1117</v>
      </c>
      <c r="BF1325" s="152">
        <v>1586</v>
      </c>
      <c r="BG1325" s="219">
        <v>426</v>
      </c>
      <c r="BH1325" s="221">
        <v>2</v>
      </c>
      <c r="BI1325" s="152">
        <v>667</v>
      </c>
      <c r="BJ1325" s="152">
        <v>1345</v>
      </c>
      <c r="BK1325" s="210">
        <v>909</v>
      </c>
      <c r="BL1325" s="210">
        <v>221</v>
      </c>
      <c r="BM1325" s="210">
        <v>684</v>
      </c>
      <c r="BN1325" s="221">
        <v>52</v>
      </c>
      <c r="BO1325" s="221">
        <v>146</v>
      </c>
    </row>
    <row r="1326" spans="1:67" s="53" customFormat="1" x14ac:dyDescent="0.25">
      <c r="A1326" s="53" t="s">
        <v>98</v>
      </c>
      <c r="H1326" s="179">
        <v>45488</v>
      </c>
      <c r="I1326" s="219">
        <f t="shared" ref="I1326" si="3244">I1325+J1326</f>
        <v>2012</v>
      </c>
      <c r="J1326" s="152">
        <v>0</v>
      </c>
      <c r="K1326" s="216">
        <f t="shared" si="3235"/>
        <v>342.30144984739343</v>
      </c>
      <c r="L1326" s="265">
        <f t="shared" ref="L1326" si="3245">(I1326*100/I1325)-100</f>
        <v>0</v>
      </c>
      <c r="M1326" s="219">
        <v>0</v>
      </c>
      <c r="N1326" s="210">
        <v>2009</v>
      </c>
      <c r="O1326" s="210">
        <v>3</v>
      </c>
      <c r="P1326" s="152">
        <v>904</v>
      </c>
      <c r="Q1326" s="152">
        <f t="shared" ref="Q1326" si="3246">(I1326-P1326)</f>
        <v>1108</v>
      </c>
      <c r="R1326" s="221">
        <v>0</v>
      </c>
      <c r="S1326" s="210">
        <v>109</v>
      </c>
      <c r="T1326" s="221">
        <v>28</v>
      </c>
      <c r="U1326" s="210">
        <v>1680</v>
      </c>
      <c r="V1326" s="221">
        <v>7</v>
      </c>
      <c r="W1326" s="221">
        <v>2</v>
      </c>
      <c r="X1326" s="221">
        <v>186</v>
      </c>
      <c r="Y1326" s="219">
        <v>0</v>
      </c>
      <c r="Z1326" s="219">
        <v>1</v>
      </c>
      <c r="AA1326" s="219">
        <v>1</v>
      </c>
      <c r="AB1326" s="219">
        <v>0</v>
      </c>
      <c r="AC1326" s="219">
        <v>9</v>
      </c>
      <c r="AD1326" s="219">
        <v>119</v>
      </c>
      <c r="AE1326" s="152">
        <v>441</v>
      </c>
      <c r="AF1326" s="152">
        <v>1441</v>
      </c>
      <c r="AG1326" s="221">
        <v>2</v>
      </c>
      <c r="AH1326" s="221">
        <v>119</v>
      </c>
      <c r="AI1326" s="221">
        <v>53</v>
      </c>
      <c r="AJ1326" s="210">
        <v>1435</v>
      </c>
      <c r="AK1326" s="221">
        <v>0</v>
      </c>
      <c r="AL1326" s="221">
        <v>403</v>
      </c>
      <c r="AM1326" s="152">
        <v>1030</v>
      </c>
      <c r="AN1326" s="219">
        <v>982</v>
      </c>
      <c r="AO1326" s="221">
        <v>644</v>
      </c>
      <c r="AP1326" s="210">
        <v>1218</v>
      </c>
      <c r="AQ1326" s="221">
        <v>138</v>
      </c>
      <c r="AR1326" s="221">
        <v>12</v>
      </c>
      <c r="AS1326" s="219">
        <v>558</v>
      </c>
      <c r="AT1326" s="152">
        <v>1336</v>
      </c>
      <c r="AU1326" s="219">
        <v>8</v>
      </c>
      <c r="AV1326" s="219">
        <v>110</v>
      </c>
      <c r="AW1326" s="210">
        <v>1338</v>
      </c>
      <c r="AX1326" s="221">
        <v>674</v>
      </c>
      <c r="AY1326" s="221">
        <v>0</v>
      </c>
      <c r="AZ1326" s="274">
        <v>15</v>
      </c>
      <c r="BA1326" s="141">
        <v>1893</v>
      </c>
      <c r="BB1326" s="274">
        <v>5</v>
      </c>
      <c r="BC1326" s="274">
        <v>99</v>
      </c>
      <c r="BD1326" s="210">
        <v>895</v>
      </c>
      <c r="BE1326" s="221">
        <v>1117</v>
      </c>
      <c r="BF1326" s="152">
        <v>1586</v>
      </c>
      <c r="BG1326" s="219">
        <v>426</v>
      </c>
      <c r="BH1326" s="221">
        <v>2</v>
      </c>
      <c r="BI1326" s="152">
        <v>667</v>
      </c>
      <c r="BJ1326" s="152">
        <v>1345</v>
      </c>
      <c r="BK1326" s="210">
        <v>909</v>
      </c>
      <c r="BL1326" s="210">
        <v>221</v>
      </c>
      <c r="BM1326" s="210">
        <v>684</v>
      </c>
      <c r="BN1326" s="221">
        <v>52</v>
      </c>
      <c r="BO1326" s="221">
        <v>146</v>
      </c>
    </row>
    <row r="1327" spans="1:67" s="53" customFormat="1" x14ac:dyDescent="0.25">
      <c r="A1327" s="53" t="s">
        <v>98</v>
      </c>
      <c r="H1327" s="179">
        <v>45489</v>
      </c>
      <c r="I1327" s="219">
        <f t="shared" ref="I1327" si="3247">I1326+J1327</f>
        <v>2012</v>
      </c>
      <c r="J1327" s="152">
        <v>0</v>
      </c>
      <c r="K1327" s="216">
        <f t="shared" si="3235"/>
        <v>342.30144984739343</v>
      </c>
      <c r="L1327" s="265">
        <f t="shared" ref="L1327" si="3248">(I1327*100/I1326)-100</f>
        <v>0</v>
      </c>
      <c r="M1327" s="219">
        <v>0</v>
      </c>
      <c r="N1327" s="210">
        <v>2009</v>
      </c>
      <c r="O1327" s="210">
        <v>3</v>
      </c>
      <c r="P1327" s="152">
        <v>904</v>
      </c>
      <c r="Q1327" s="152">
        <f t="shared" ref="Q1327" si="3249">(I1327-P1327)</f>
        <v>1108</v>
      </c>
      <c r="R1327" s="221">
        <v>0</v>
      </c>
      <c r="S1327" s="210">
        <v>109</v>
      </c>
      <c r="T1327" s="221">
        <v>28</v>
      </c>
      <c r="U1327" s="210">
        <v>1680</v>
      </c>
      <c r="V1327" s="221">
        <v>7</v>
      </c>
      <c r="W1327" s="221">
        <v>2</v>
      </c>
      <c r="X1327" s="221">
        <v>186</v>
      </c>
      <c r="Y1327" s="219">
        <v>0</v>
      </c>
      <c r="Z1327" s="219">
        <v>1</v>
      </c>
      <c r="AA1327" s="219">
        <v>1</v>
      </c>
      <c r="AB1327" s="219">
        <v>0</v>
      </c>
      <c r="AC1327" s="219">
        <v>9</v>
      </c>
      <c r="AD1327" s="219">
        <v>119</v>
      </c>
      <c r="AE1327" s="152">
        <v>441</v>
      </c>
      <c r="AF1327" s="152">
        <v>1441</v>
      </c>
      <c r="AG1327" s="221">
        <v>2</v>
      </c>
      <c r="AH1327" s="221">
        <v>119</v>
      </c>
      <c r="AI1327" s="221">
        <v>53</v>
      </c>
      <c r="AJ1327" s="210">
        <v>1435</v>
      </c>
      <c r="AK1327" s="221">
        <v>0</v>
      </c>
      <c r="AL1327" s="221">
        <v>403</v>
      </c>
      <c r="AM1327" s="152">
        <v>1030</v>
      </c>
      <c r="AN1327" s="219">
        <v>982</v>
      </c>
      <c r="AO1327" s="221">
        <v>644</v>
      </c>
      <c r="AP1327" s="210">
        <v>1218</v>
      </c>
      <c r="AQ1327" s="221">
        <v>138</v>
      </c>
      <c r="AR1327" s="221">
        <v>12</v>
      </c>
      <c r="AS1327" s="219">
        <v>558</v>
      </c>
      <c r="AT1327" s="152">
        <v>1336</v>
      </c>
      <c r="AU1327" s="219">
        <v>8</v>
      </c>
      <c r="AV1327" s="219">
        <v>110</v>
      </c>
      <c r="AW1327" s="210">
        <v>1338</v>
      </c>
      <c r="AX1327" s="221">
        <v>674</v>
      </c>
      <c r="AY1327" s="221">
        <v>0</v>
      </c>
      <c r="AZ1327" s="274">
        <v>15</v>
      </c>
      <c r="BA1327" s="141">
        <v>1893</v>
      </c>
      <c r="BB1327" s="274">
        <v>5</v>
      </c>
      <c r="BC1327" s="274">
        <v>99</v>
      </c>
      <c r="BD1327" s="210">
        <v>895</v>
      </c>
      <c r="BE1327" s="221">
        <v>1117</v>
      </c>
      <c r="BF1327" s="152">
        <v>1586</v>
      </c>
      <c r="BG1327" s="219">
        <v>426</v>
      </c>
      <c r="BH1327" s="221">
        <v>2</v>
      </c>
      <c r="BI1327" s="152">
        <v>667</v>
      </c>
      <c r="BJ1327" s="152">
        <v>1345</v>
      </c>
      <c r="BK1327" s="210">
        <v>909</v>
      </c>
      <c r="BL1327" s="210">
        <v>221</v>
      </c>
      <c r="BM1327" s="210">
        <v>684</v>
      </c>
      <c r="BN1327" s="221">
        <v>52</v>
      </c>
      <c r="BO1327" s="221">
        <v>146</v>
      </c>
    </row>
    <row r="1328" spans="1:67" s="53" customFormat="1" x14ac:dyDescent="0.25">
      <c r="A1328" s="53" t="s">
        <v>98</v>
      </c>
      <c r="H1328" s="179">
        <v>45490</v>
      </c>
      <c r="I1328" s="219">
        <f t="shared" ref="I1328" si="3250">I1327+J1328</f>
        <v>2012</v>
      </c>
      <c r="J1328" s="152">
        <v>0</v>
      </c>
      <c r="K1328" s="216">
        <f t="shared" si="3235"/>
        <v>342.30144984739343</v>
      </c>
      <c r="L1328" s="265">
        <f t="shared" ref="L1328" si="3251">(I1328*100/I1327)-100</f>
        <v>0</v>
      </c>
      <c r="M1328" s="219">
        <v>0</v>
      </c>
      <c r="N1328" s="210">
        <v>2009</v>
      </c>
      <c r="O1328" s="210">
        <v>3</v>
      </c>
      <c r="P1328" s="152">
        <v>904</v>
      </c>
      <c r="Q1328" s="152">
        <f t="shared" ref="Q1328" si="3252">(I1328-P1328)</f>
        <v>1108</v>
      </c>
      <c r="R1328" s="221">
        <v>0</v>
      </c>
      <c r="S1328" s="210">
        <v>109</v>
      </c>
      <c r="T1328" s="221">
        <v>28</v>
      </c>
      <c r="U1328" s="210">
        <v>1680</v>
      </c>
      <c r="V1328" s="221">
        <v>7</v>
      </c>
      <c r="W1328" s="221">
        <v>2</v>
      </c>
      <c r="X1328" s="221">
        <v>186</v>
      </c>
      <c r="Y1328" s="219">
        <v>0</v>
      </c>
      <c r="Z1328" s="219">
        <v>1</v>
      </c>
      <c r="AA1328" s="219">
        <v>1</v>
      </c>
      <c r="AB1328" s="219">
        <v>0</v>
      </c>
      <c r="AC1328" s="219">
        <v>9</v>
      </c>
      <c r="AD1328" s="219">
        <v>119</v>
      </c>
      <c r="AE1328" s="152">
        <v>441</v>
      </c>
      <c r="AF1328" s="152">
        <v>1441</v>
      </c>
      <c r="AG1328" s="221">
        <v>2</v>
      </c>
      <c r="AH1328" s="221">
        <v>119</v>
      </c>
      <c r="AI1328" s="221">
        <v>53</v>
      </c>
      <c r="AJ1328" s="210">
        <v>1435</v>
      </c>
      <c r="AK1328" s="221">
        <v>0</v>
      </c>
      <c r="AL1328" s="221">
        <v>403</v>
      </c>
      <c r="AM1328" s="152">
        <v>1030</v>
      </c>
      <c r="AN1328" s="219">
        <v>982</v>
      </c>
      <c r="AO1328" s="221">
        <v>644</v>
      </c>
      <c r="AP1328" s="210">
        <v>1218</v>
      </c>
      <c r="AQ1328" s="221">
        <v>138</v>
      </c>
      <c r="AR1328" s="221">
        <v>12</v>
      </c>
      <c r="AS1328" s="219">
        <v>558</v>
      </c>
      <c r="AT1328" s="152">
        <v>1336</v>
      </c>
      <c r="AU1328" s="219">
        <v>8</v>
      </c>
      <c r="AV1328" s="219">
        <v>110</v>
      </c>
      <c r="AW1328" s="210">
        <v>1338</v>
      </c>
      <c r="AX1328" s="221">
        <v>674</v>
      </c>
      <c r="AY1328" s="221">
        <v>0</v>
      </c>
      <c r="AZ1328" s="274">
        <v>15</v>
      </c>
      <c r="BA1328" s="141">
        <v>1893</v>
      </c>
      <c r="BB1328" s="274">
        <v>5</v>
      </c>
      <c r="BC1328" s="274">
        <v>99</v>
      </c>
      <c r="BD1328" s="210">
        <v>895</v>
      </c>
      <c r="BE1328" s="221">
        <v>1117</v>
      </c>
      <c r="BF1328" s="152">
        <v>1586</v>
      </c>
      <c r="BG1328" s="219">
        <v>426</v>
      </c>
      <c r="BH1328" s="221">
        <v>2</v>
      </c>
      <c r="BI1328" s="152">
        <v>667</v>
      </c>
      <c r="BJ1328" s="152">
        <v>1345</v>
      </c>
      <c r="BK1328" s="210">
        <v>909</v>
      </c>
      <c r="BL1328" s="210">
        <v>221</v>
      </c>
      <c r="BM1328" s="210">
        <v>684</v>
      </c>
      <c r="BN1328" s="221">
        <v>52</v>
      </c>
      <c r="BO1328" s="221">
        <v>146</v>
      </c>
    </row>
    <row r="1329" spans="1:67" s="53" customFormat="1" x14ac:dyDescent="0.25">
      <c r="A1329" s="53" t="s">
        <v>98</v>
      </c>
      <c r="H1329" s="179">
        <v>45491</v>
      </c>
      <c r="I1329" s="219">
        <f t="shared" ref="I1329" si="3253">I1328+J1329</f>
        <v>2012</v>
      </c>
      <c r="J1329" s="152">
        <v>0</v>
      </c>
      <c r="K1329" s="216">
        <f t="shared" ref="K1329" si="3254">I1329*100000/587786</f>
        <v>342.30144984739343</v>
      </c>
      <c r="L1329" s="265">
        <f t="shared" ref="L1329" si="3255">(I1329*100/I1328)-100</f>
        <v>0</v>
      </c>
      <c r="M1329" s="219">
        <v>0</v>
      </c>
      <c r="N1329" s="210">
        <v>2009</v>
      </c>
      <c r="O1329" s="210">
        <v>3</v>
      </c>
      <c r="P1329" s="152">
        <v>904</v>
      </c>
      <c r="Q1329" s="152">
        <f t="shared" ref="Q1329" si="3256">(I1329-P1329)</f>
        <v>1108</v>
      </c>
      <c r="R1329" s="221">
        <v>0</v>
      </c>
      <c r="S1329" s="210">
        <v>109</v>
      </c>
      <c r="T1329" s="221">
        <v>28</v>
      </c>
      <c r="U1329" s="210">
        <v>1680</v>
      </c>
      <c r="V1329" s="221">
        <v>7</v>
      </c>
      <c r="W1329" s="221">
        <v>2</v>
      </c>
      <c r="X1329" s="221">
        <v>186</v>
      </c>
      <c r="Y1329" s="219">
        <v>0</v>
      </c>
      <c r="Z1329" s="219">
        <v>1</v>
      </c>
      <c r="AA1329" s="219">
        <v>1</v>
      </c>
      <c r="AB1329" s="219">
        <v>0</v>
      </c>
      <c r="AC1329" s="219">
        <v>9</v>
      </c>
      <c r="AD1329" s="219">
        <v>119</v>
      </c>
      <c r="AE1329" s="152">
        <v>441</v>
      </c>
      <c r="AF1329" s="152">
        <v>1441</v>
      </c>
      <c r="AG1329" s="221">
        <v>2</v>
      </c>
      <c r="AH1329" s="221">
        <v>119</v>
      </c>
      <c r="AI1329" s="221">
        <v>53</v>
      </c>
      <c r="AJ1329" s="210">
        <v>1435</v>
      </c>
      <c r="AK1329" s="221">
        <v>0</v>
      </c>
      <c r="AL1329" s="221">
        <v>403</v>
      </c>
      <c r="AM1329" s="152">
        <v>1030</v>
      </c>
      <c r="AN1329" s="219">
        <v>982</v>
      </c>
      <c r="AO1329" s="221">
        <v>644</v>
      </c>
      <c r="AP1329" s="210">
        <v>1218</v>
      </c>
      <c r="AQ1329" s="221">
        <v>138</v>
      </c>
      <c r="AR1329" s="221">
        <v>12</v>
      </c>
      <c r="AS1329" s="219">
        <v>558</v>
      </c>
      <c r="AT1329" s="152">
        <v>1336</v>
      </c>
      <c r="AU1329" s="219">
        <v>8</v>
      </c>
      <c r="AV1329" s="219">
        <v>110</v>
      </c>
      <c r="AW1329" s="210">
        <v>1338</v>
      </c>
      <c r="AX1329" s="221">
        <v>674</v>
      </c>
      <c r="AY1329" s="221">
        <v>0</v>
      </c>
      <c r="AZ1329" s="274">
        <v>15</v>
      </c>
      <c r="BA1329" s="141">
        <v>1893</v>
      </c>
      <c r="BB1329" s="274">
        <v>5</v>
      </c>
      <c r="BC1329" s="274">
        <v>99</v>
      </c>
      <c r="BD1329" s="210">
        <v>895</v>
      </c>
      <c r="BE1329" s="221">
        <v>1117</v>
      </c>
      <c r="BF1329" s="152">
        <v>1586</v>
      </c>
      <c r="BG1329" s="219">
        <v>426</v>
      </c>
      <c r="BH1329" s="221">
        <v>2</v>
      </c>
      <c r="BI1329" s="152">
        <v>667</v>
      </c>
      <c r="BJ1329" s="152">
        <v>1345</v>
      </c>
      <c r="BK1329" s="210">
        <v>909</v>
      </c>
      <c r="BL1329" s="210">
        <v>221</v>
      </c>
      <c r="BM1329" s="210">
        <v>684</v>
      </c>
      <c r="BN1329" s="221">
        <v>52</v>
      </c>
      <c r="BO1329" s="221">
        <v>146</v>
      </c>
    </row>
    <row r="1330" spans="1:67" s="53" customFormat="1" x14ac:dyDescent="0.25">
      <c r="A1330" s="53" t="s">
        <v>98</v>
      </c>
      <c r="H1330" s="179">
        <v>45492</v>
      </c>
      <c r="I1330" s="219">
        <f t="shared" ref="I1330" si="3257">I1329+J1330</f>
        <v>2012</v>
      </c>
      <c r="J1330" s="152">
        <v>0</v>
      </c>
      <c r="K1330" s="216">
        <f t="shared" ref="K1330" si="3258">I1330*100000/587786</f>
        <v>342.30144984739343</v>
      </c>
      <c r="L1330" s="265">
        <f t="shared" ref="L1330" si="3259">(I1330*100/I1329)-100</f>
        <v>0</v>
      </c>
      <c r="M1330" s="219">
        <v>0</v>
      </c>
      <c r="N1330" s="210">
        <v>2009</v>
      </c>
      <c r="O1330" s="210">
        <v>3</v>
      </c>
      <c r="P1330" s="152">
        <v>904</v>
      </c>
      <c r="Q1330" s="152">
        <f t="shared" ref="Q1330" si="3260">(I1330-P1330)</f>
        <v>1108</v>
      </c>
      <c r="R1330" s="221">
        <v>0</v>
      </c>
      <c r="S1330" s="210">
        <v>109</v>
      </c>
      <c r="T1330" s="221">
        <v>28</v>
      </c>
      <c r="U1330" s="210">
        <v>1680</v>
      </c>
      <c r="V1330" s="221">
        <v>7</v>
      </c>
      <c r="W1330" s="221">
        <v>2</v>
      </c>
      <c r="X1330" s="221">
        <v>186</v>
      </c>
      <c r="Y1330" s="219">
        <v>0</v>
      </c>
      <c r="Z1330" s="219">
        <v>1</v>
      </c>
      <c r="AA1330" s="219">
        <v>1</v>
      </c>
      <c r="AB1330" s="219">
        <v>0</v>
      </c>
      <c r="AC1330" s="219">
        <v>9</v>
      </c>
      <c r="AD1330" s="219">
        <v>119</v>
      </c>
      <c r="AE1330" s="152">
        <v>441</v>
      </c>
      <c r="AF1330" s="152">
        <v>1441</v>
      </c>
      <c r="AG1330" s="221">
        <v>2</v>
      </c>
      <c r="AH1330" s="221">
        <v>119</v>
      </c>
      <c r="AI1330" s="221">
        <v>53</v>
      </c>
      <c r="AJ1330" s="210">
        <v>1435</v>
      </c>
      <c r="AK1330" s="221">
        <v>0</v>
      </c>
      <c r="AL1330" s="221">
        <v>403</v>
      </c>
      <c r="AM1330" s="152">
        <v>1030</v>
      </c>
      <c r="AN1330" s="219">
        <v>982</v>
      </c>
      <c r="AO1330" s="221">
        <v>644</v>
      </c>
      <c r="AP1330" s="210">
        <v>1218</v>
      </c>
      <c r="AQ1330" s="221">
        <v>138</v>
      </c>
      <c r="AR1330" s="221">
        <v>12</v>
      </c>
      <c r="AS1330" s="219">
        <v>558</v>
      </c>
      <c r="AT1330" s="152">
        <v>1336</v>
      </c>
      <c r="AU1330" s="219">
        <v>8</v>
      </c>
      <c r="AV1330" s="219">
        <v>110</v>
      </c>
      <c r="AW1330" s="210">
        <v>1338</v>
      </c>
      <c r="AX1330" s="221">
        <v>674</v>
      </c>
      <c r="AY1330" s="221">
        <v>0</v>
      </c>
      <c r="AZ1330" s="274">
        <v>15</v>
      </c>
      <c r="BA1330" s="141">
        <v>1893</v>
      </c>
      <c r="BB1330" s="274">
        <v>5</v>
      </c>
      <c r="BC1330" s="274">
        <v>99</v>
      </c>
      <c r="BD1330" s="210">
        <v>895</v>
      </c>
      <c r="BE1330" s="221">
        <v>1117</v>
      </c>
      <c r="BF1330" s="152">
        <v>1586</v>
      </c>
      <c r="BG1330" s="219">
        <v>426</v>
      </c>
      <c r="BH1330" s="221">
        <v>2</v>
      </c>
      <c r="BI1330" s="152">
        <v>667</v>
      </c>
      <c r="BJ1330" s="152">
        <v>1345</v>
      </c>
      <c r="BK1330" s="210">
        <v>909</v>
      </c>
      <c r="BL1330" s="210">
        <v>221</v>
      </c>
      <c r="BM1330" s="210">
        <v>684</v>
      </c>
      <c r="BN1330" s="221">
        <v>52</v>
      </c>
      <c r="BO1330" s="221">
        <v>146</v>
      </c>
    </row>
    <row r="1331" spans="1:67" s="53" customFormat="1" x14ac:dyDescent="0.25">
      <c r="A1331" s="53" t="s">
        <v>98</v>
      </c>
      <c r="H1331" s="179">
        <v>45493</v>
      </c>
      <c r="I1331" s="219">
        <f t="shared" ref="I1331" si="3261">I1330+J1331</f>
        <v>2012</v>
      </c>
      <c r="J1331" s="152">
        <v>0</v>
      </c>
      <c r="K1331" s="216">
        <f t="shared" ref="K1331" si="3262">I1331*100000/587786</f>
        <v>342.30144984739343</v>
      </c>
      <c r="L1331" s="265">
        <f t="shared" ref="L1331" si="3263">(I1331*100/I1330)-100</f>
        <v>0</v>
      </c>
      <c r="M1331" s="219">
        <v>0</v>
      </c>
      <c r="N1331" s="210">
        <v>2009</v>
      </c>
      <c r="O1331" s="210">
        <v>3</v>
      </c>
      <c r="P1331" s="152">
        <v>904</v>
      </c>
      <c r="Q1331" s="152">
        <f t="shared" ref="Q1331" si="3264">(I1331-P1331)</f>
        <v>1108</v>
      </c>
      <c r="R1331" s="221">
        <v>0</v>
      </c>
      <c r="S1331" s="210">
        <v>109</v>
      </c>
      <c r="T1331" s="221">
        <v>28</v>
      </c>
      <c r="U1331" s="210">
        <v>1680</v>
      </c>
      <c r="V1331" s="221">
        <v>7</v>
      </c>
      <c r="W1331" s="221">
        <v>2</v>
      </c>
      <c r="X1331" s="221">
        <v>186</v>
      </c>
      <c r="Y1331" s="219">
        <v>0</v>
      </c>
      <c r="Z1331" s="219">
        <v>1</v>
      </c>
      <c r="AA1331" s="219">
        <v>1</v>
      </c>
      <c r="AB1331" s="219">
        <v>0</v>
      </c>
      <c r="AC1331" s="219">
        <v>9</v>
      </c>
      <c r="AD1331" s="219">
        <v>119</v>
      </c>
      <c r="AE1331" s="152">
        <v>441</v>
      </c>
      <c r="AF1331" s="152">
        <v>1441</v>
      </c>
      <c r="AG1331" s="221">
        <v>2</v>
      </c>
      <c r="AH1331" s="221">
        <v>119</v>
      </c>
      <c r="AI1331" s="221">
        <v>53</v>
      </c>
      <c r="AJ1331" s="210">
        <v>1435</v>
      </c>
      <c r="AK1331" s="221">
        <v>0</v>
      </c>
      <c r="AL1331" s="221">
        <v>403</v>
      </c>
      <c r="AM1331" s="152">
        <v>1030</v>
      </c>
      <c r="AN1331" s="219">
        <v>982</v>
      </c>
      <c r="AO1331" s="221">
        <v>644</v>
      </c>
      <c r="AP1331" s="210">
        <v>1218</v>
      </c>
      <c r="AQ1331" s="221">
        <v>138</v>
      </c>
      <c r="AR1331" s="221">
        <v>12</v>
      </c>
      <c r="AS1331" s="219">
        <v>558</v>
      </c>
      <c r="AT1331" s="152">
        <v>1336</v>
      </c>
      <c r="AU1331" s="219">
        <v>8</v>
      </c>
      <c r="AV1331" s="219">
        <v>110</v>
      </c>
      <c r="AW1331" s="210">
        <v>1338</v>
      </c>
      <c r="AX1331" s="221">
        <v>674</v>
      </c>
      <c r="AY1331" s="221">
        <v>0</v>
      </c>
      <c r="AZ1331" s="274">
        <v>15</v>
      </c>
      <c r="BA1331" s="141">
        <v>1893</v>
      </c>
      <c r="BB1331" s="274">
        <v>5</v>
      </c>
      <c r="BC1331" s="274">
        <v>99</v>
      </c>
      <c r="BD1331" s="210">
        <v>895</v>
      </c>
      <c r="BE1331" s="221">
        <v>1117</v>
      </c>
      <c r="BF1331" s="152">
        <v>1586</v>
      </c>
      <c r="BG1331" s="219">
        <v>426</v>
      </c>
      <c r="BH1331" s="221">
        <v>2</v>
      </c>
      <c r="BI1331" s="152">
        <v>667</v>
      </c>
      <c r="BJ1331" s="152">
        <v>1345</v>
      </c>
      <c r="BK1331" s="210">
        <v>909</v>
      </c>
      <c r="BL1331" s="210">
        <v>221</v>
      </c>
      <c r="BM1331" s="210">
        <v>684</v>
      </c>
      <c r="BN1331" s="221">
        <v>52</v>
      </c>
      <c r="BO1331" s="221">
        <v>146</v>
      </c>
    </row>
    <row r="1332" spans="1:67" s="53" customFormat="1" x14ac:dyDescent="0.25">
      <c r="A1332" s="53" t="s">
        <v>98</v>
      </c>
      <c r="H1332" s="179">
        <v>45494</v>
      </c>
      <c r="I1332" s="219">
        <f t="shared" ref="I1332" si="3265">I1331+J1332</f>
        <v>2012</v>
      </c>
      <c r="J1332" s="152">
        <v>0</v>
      </c>
      <c r="K1332" s="216">
        <f t="shared" ref="K1332" si="3266">I1332*100000/587786</f>
        <v>342.30144984739343</v>
      </c>
      <c r="L1332" s="265">
        <f t="shared" ref="L1332" si="3267">(I1332*100/I1331)-100</f>
        <v>0</v>
      </c>
      <c r="M1332" s="219">
        <v>0</v>
      </c>
      <c r="N1332" s="210">
        <v>2009</v>
      </c>
      <c r="O1332" s="210">
        <v>3</v>
      </c>
      <c r="P1332" s="152">
        <v>904</v>
      </c>
      <c r="Q1332" s="152">
        <f t="shared" ref="Q1332" si="3268">(I1332-P1332)</f>
        <v>1108</v>
      </c>
      <c r="R1332" s="221">
        <v>0</v>
      </c>
      <c r="S1332" s="210">
        <v>109</v>
      </c>
      <c r="T1332" s="221">
        <v>28</v>
      </c>
      <c r="U1332" s="210">
        <v>1680</v>
      </c>
      <c r="V1332" s="221">
        <v>7</v>
      </c>
      <c r="W1332" s="221">
        <v>2</v>
      </c>
      <c r="X1332" s="221">
        <v>186</v>
      </c>
      <c r="Y1332" s="219">
        <v>0</v>
      </c>
      <c r="Z1332" s="219">
        <v>1</v>
      </c>
      <c r="AA1332" s="219">
        <v>1</v>
      </c>
      <c r="AB1332" s="219">
        <v>0</v>
      </c>
      <c r="AC1332" s="219">
        <v>9</v>
      </c>
      <c r="AD1332" s="219">
        <v>119</v>
      </c>
      <c r="AE1332" s="152">
        <v>441</v>
      </c>
      <c r="AF1332" s="152">
        <v>1441</v>
      </c>
      <c r="AG1332" s="221">
        <v>2</v>
      </c>
      <c r="AH1332" s="221">
        <v>119</v>
      </c>
      <c r="AI1332" s="221">
        <v>53</v>
      </c>
      <c r="AJ1332" s="210">
        <v>1435</v>
      </c>
      <c r="AK1332" s="221">
        <v>0</v>
      </c>
      <c r="AL1332" s="221">
        <v>403</v>
      </c>
      <c r="AM1332" s="152">
        <v>1030</v>
      </c>
      <c r="AN1332" s="219">
        <v>982</v>
      </c>
      <c r="AO1332" s="221">
        <v>644</v>
      </c>
      <c r="AP1332" s="210">
        <v>1218</v>
      </c>
      <c r="AQ1332" s="221">
        <v>138</v>
      </c>
      <c r="AR1332" s="221">
        <v>12</v>
      </c>
      <c r="AS1332" s="219">
        <v>558</v>
      </c>
      <c r="AT1332" s="152">
        <v>1336</v>
      </c>
      <c r="AU1332" s="219">
        <v>8</v>
      </c>
      <c r="AV1332" s="219">
        <v>110</v>
      </c>
      <c r="AW1332" s="210">
        <v>1338</v>
      </c>
      <c r="AX1332" s="221">
        <v>674</v>
      </c>
      <c r="AY1332" s="221">
        <v>0</v>
      </c>
      <c r="AZ1332" s="274">
        <v>15</v>
      </c>
      <c r="BA1332" s="141">
        <v>1893</v>
      </c>
      <c r="BB1332" s="274">
        <v>5</v>
      </c>
      <c r="BC1332" s="274">
        <v>99</v>
      </c>
      <c r="BD1332" s="210">
        <v>895</v>
      </c>
      <c r="BE1332" s="221">
        <v>1117</v>
      </c>
      <c r="BF1332" s="152">
        <v>1586</v>
      </c>
      <c r="BG1332" s="219">
        <v>426</v>
      </c>
      <c r="BH1332" s="221">
        <v>2</v>
      </c>
      <c r="BI1332" s="152">
        <v>667</v>
      </c>
      <c r="BJ1332" s="152">
        <v>1345</v>
      </c>
      <c r="BK1332" s="210">
        <v>909</v>
      </c>
      <c r="BL1332" s="210">
        <v>221</v>
      </c>
      <c r="BM1332" s="210">
        <v>684</v>
      </c>
      <c r="BN1332" s="221">
        <v>52</v>
      </c>
      <c r="BO1332" s="221">
        <v>146</v>
      </c>
    </row>
    <row r="1333" spans="1:67" s="53" customFormat="1" x14ac:dyDescent="0.25">
      <c r="A1333" s="53" t="s">
        <v>98</v>
      </c>
      <c r="H1333" s="179">
        <v>45495</v>
      </c>
      <c r="I1333" s="219">
        <f t="shared" ref="I1333" si="3269">I1332+J1333</f>
        <v>2012</v>
      </c>
      <c r="J1333" s="152">
        <v>0</v>
      </c>
      <c r="K1333" s="216">
        <f t="shared" ref="K1333" si="3270">I1333*100000/587786</f>
        <v>342.30144984739343</v>
      </c>
      <c r="L1333" s="265">
        <f t="shared" ref="L1333" si="3271">(I1333*100/I1332)-100</f>
        <v>0</v>
      </c>
      <c r="M1333" s="219">
        <v>0</v>
      </c>
      <c r="N1333" s="210">
        <v>2009</v>
      </c>
      <c r="O1333" s="210">
        <v>3</v>
      </c>
      <c r="P1333" s="152">
        <v>904</v>
      </c>
      <c r="Q1333" s="152">
        <f t="shared" ref="Q1333" si="3272">(I1333-P1333)</f>
        <v>1108</v>
      </c>
      <c r="R1333" s="221">
        <v>0</v>
      </c>
      <c r="S1333" s="210">
        <v>109</v>
      </c>
      <c r="T1333" s="221">
        <v>28</v>
      </c>
      <c r="U1333" s="210">
        <v>1680</v>
      </c>
      <c r="V1333" s="221">
        <v>7</v>
      </c>
      <c r="W1333" s="221">
        <v>2</v>
      </c>
      <c r="X1333" s="221">
        <v>186</v>
      </c>
      <c r="Y1333" s="219">
        <v>0</v>
      </c>
      <c r="Z1333" s="219">
        <v>1</v>
      </c>
      <c r="AA1333" s="219">
        <v>1</v>
      </c>
      <c r="AB1333" s="219">
        <v>0</v>
      </c>
      <c r="AC1333" s="219">
        <v>9</v>
      </c>
      <c r="AD1333" s="219">
        <v>119</v>
      </c>
      <c r="AE1333" s="152">
        <v>441</v>
      </c>
      <c r="AF1333" s="152">
        <v>1441</v>
      </c>
      <c r="AG1333" s="221">
        <v>2</v>
      </c>
      <c r="AH1333" s="221">
        <v>119</v>
      </c>
      <c r="AI1333" s="221">
        <v>53</v>
      </c>
      <c r="AJ1333" s="210">
        <v>1435</v>
      </c>
      <c r="AK1333" s="221">
        <v>0</v>
      </c>
      <c r="AL1333" s="221">
        <v>403</v>
      </c>
      <c r="AM1333" s="152">
        <v>1030</v>
      </c>
      <c r="AN1333" s="219">
        <v>982</v>
      </c>
      <c r="AO1333" s="221">
        <v>644</v>
      </c>
      <c r="AP1333" s="210">
        <v>1218</v>
      </c>
      <c r="AQ1333" s="221">
        <v>138</v>
      </c>
      <c r="AR1333" s="221">
        <v>12</v>
      </c>
      <c r="AS1333" s="219">
        <v>558</v>
      </c>
      <c r="AT1333" s="152">
        <v>1336</v>
      </c>
      <c r="AU1333" s="219">
        <v>8</v>
      </c>
      <c r="AV1333" s="219">
        <v>110</v>
      </c>
      <c r="AW1333" s="210">
        <v>1338</v>
      </c>
      <c r="AX1333" s="221">
        <v>674</v>
      </c>
      <c r="AY1333" s="221">
        <v>0</v>
      </c>
      <c r="AZ1333" s="274">
        <v>15</v>
      </c>
      <c r="BA1333" s="141">
        <v>1893</v>
      </c>
      <c r="BB1333" s="274">
        <v>5</v>
      </c>
      <c r="BC1333" s="274">
        <v>99</v>
      </c>
      <c r="BD1333" s="210">
        <v>895</v>
      </c>
      <c r="BE1333" s="221">
        <v>1117</v>
      </c>
      <c r="BF1333" s="152">
        <v>1586</v>
      </c>
      <c r="BG1333" s="219">
        <v>426</v>
      </c>
      <c r="BH1333" s="221">
        <v>2</v>
      </c>
      <c r="BI1333" s="152">
        <v>667</v>
      </c>
      <c r="BJ1333" s="152">
        <v>1345</v>
      </c>
      <c r="BK1333" s="210">
        <v>909</v>
      </c>
      <c r="BL1333" s="210">
        <v>221</v>
      </c>
      <c r="BM1333" s="210">
        <v>684</v>
      </c>
      <c r="BN1333" s="221">
        <v>52</v>
      </c>
      <c r="BO1333" s="221">
        <v>146</v>
      </c>
    </row>
    <row r="1334" spans="1:67" s="53" customFormat="1" x14ac:dyDescent="0.25">
      <c r="A1334" s="53" t="s">
        <v>98</v>
      </c>
      <c r="H1334" s="179">
        <v>45496</v>
      </c>
      <c r="I1334" s="219">
        <f t="shared" ref="I1334" si="3273">I1333+J1334</f>
        <v>2012</v>
      </c>
      <c r="J1334" s="152">
        <v>0</v>
      </c>
      <c r="K1334" s="216">
        <f t="shared" ref="K1334" si="3274">I1334*100000/587786</f>
        <v>342.30144984739343</v>
      </c>
      <c r="L1334" s="265">
        <f t="shared" ref="L1334" si="3275">(I1334*100/I1333)-100</f>
        <v>0</v>
      </c>
      <c r="M1334" s="219">
        <v>0</v>
      </c>
      <c r="N1334" s="210">
        <v>2009</v>
      </c>
      <c r="O1334" s="210">
        <v>3</v>
      </c>
      <c r="P1334" s="152">
        <v>904</v>
      </c>
      <c r="Q1334" s="152">
        <f t="shared" ref="Q1334" si="3276">(I1334-P1334)</f>
        <v>1108</v>
      </c>
      <c r="R1334" s="221">
        <v>0</v>
      </c>
      <c r="S1334" s="210">
        <v>109</v>
      </c>
      <c r="T1334" s="221">
        <v>28</v>
      </c>
      <c r="U1334" s="210">
        <v>1680</v>
      </c>
      <c r="V1334" s="221">
        <v>7</v>
      </c>
      <c r="W1334" s="221">
        <v>2</v>
      </c>
      <c r="X1334" s="221">
        <v>186</v>
      </c>
      <c r="Y1334" s="219">
        <v>0</v>
      </c>
      <c r="Z1334" s="219">
        <v>1</v>
      </c>
      <c r="AA1334" s="219">
        <v>1</v>
      </c>
      <c r="AB1334" s="219">
        <v>0</v>
      </c>
      <c r="AC1334" s="219">
        <v>9</v>
      </c>
      <c r="AD1334" s="219">
        <v>119</v>
      </c>
      <c r="AE1334" s="152">
        <v>441</v>
      </c>
      <c r="AF1334" s="152">
        <v>1441</v>
      </c>
      <c r="AG1334" s="221">
        <v>2</v>
      </c>
      <c r="AH1334" s="221">
        <v>119</v>
      </c>
      <c r="AI1334" s="221">
        <v>53</v>
      </c>
      <c r="AJ1334" s="210">
        <v>1435</v>
      </c>
      <c r="AK1334" s="221">
        <v>0</v>
      </c>
      <c r="AL1334" s="221">
        <v>403</v>
      </c>
      <c r="AM1334" s="152">
        <v>1030</v>
      </c>
      <c r="AN1334" s="219">
        <v>982</v>
      </c>
      <c r="AO1334" s="221">
        <v>644</v>
      </c>
      <c r="AP1334" s="210">
        <v>1218</v>
      </c>
      <c r="AQ1334" s="221">
        <v>138</v>
      </c>
      <c r="AR1334" s="221">
        <v>12</v>
      </c>
      <c r="AS1334" s="219">
        <v>558</v>
      </c>
      <c r="AT1334" s="152">
        <v>1336</v>
      </c>
      <c r="AU1334" s="219">
        <v>8</v>
      </c>
      <c r="AV1334" s="219">
        <v>110</v>
      </c>
      <c r="AW1334" s="210">
        <v>1338</v>
      </c>
      <c r="AX1334" s="221">
        <v>674</v>
      </c>
      <c r="AY1334" s="221">
        <v>0</v>
      </c>
      <c r="AZ1334" s="274">
        <v>15</v>
      </c>
      <c r="BA1334" s="141">
        <v>1893</v>
      </c>
      <c r="BB1334" s="274">
        <v>5</v>
      </c>
      <c r="BC1334" s="274">
        <v>99</v>
      </c>
      <c r="BD1334" s="210">
        <v>895</v>
      </c>
      <c r="BE1334" s="221">
        <v>1117</v>
      </c>
      <c r="BF1334" s="152">
        <v>1586</v>
      </c>
      <c r="BG1334" s="219">
        <v>426</v>
      </c>
      <c r="BH1334" s="221">
        <v>2</v>
      </c>
      <c r="BI1334" s="152">
        <v>667</v>
      </c>
      <c r="BJ1334" s="152">
        <v>1345</v>
      </c>
      <c r="BK1334" s="210">
        <v>909</v>
      </c>
      <c r="BL1334" s="210">
        <v>221</v>
      </c>
      <c r="BM1334" s="210">
        <v>684</v>
      </c>
      <c r="BN1334" s="221">
        <v>52</v>
      </c>
      <c r="BO1334" s="221">
        <v>146</v>
      </c>
    </row>
    <row r="1335" spans="1:67" s="53" customFormat="1" x14ac:dyDescent="0.25">
      <c r="A1335" s="53" t="s">
        <v>98</v>
      </c>
      <c r="H1335" s="179">
        <v>45497</v>
      </c>
      <c r="I1335" s="219">
        <f t="shared" ref="I1335" si="3277">I1334+J1335</f>
        <v>2012</v>
      </c>
      <c r="J1335" s="152">
        <v>0</v>
      </c>
      <c r="K1335" s="216">
        <f t="shared" ref="K1335" si="3278">I1335*100000/587786</f>
        <v>342.30144984739343</v>
      </c>
      <c r="L1335" s="265">
        <f t="shared" ref="L1335" si="3279">(I1335*100/I1334)-100</f>
        <v>0</v>
      </c>
      <c r="M1335" s="219">
        <v>0</v>
      </c>
      <c r="N1335" s="210">
        <v>2009</v>
      </c>
      <c r="O1335" s="210">
        <v>3</v>
      </c>
      <c r="P1335" s="152">
        <v>904</v>
      </c>
      <c r="Q1335" s="152">
        <f t="shared" ref="Q1335" si="3280">(I1335-P1335)</f>
        <v>1108</v>
      </c>
      <c r="R1335" s="221">
        <v>0</v>
      </c>
      <c r="S1335" s="210">
        <v>109</v>
      </c>
      <c r="T1335" s="221">
        <v>28</v>
      </c>
      <c r="U1335" s="210">
        <v>1680</v>
      </c>
      <c r="V1335" s="221">
        <v>7</v>
      </c>
      <c r="W1335" s="221">
        <v>2</v>
      </c>
      <c r="X1335" s="221">
        <v>186</v>
      </c>
      <c r="Y1335" s="219">
        <v>0</v>
      </c>
      <c r="Z1335" s="219">
        <v>1</v>
      </c>
      <c r="AA1335" s="219">
        <v>1</v>
      </c>
      <c r="AB1335" s="219">
        <v>0</v>
      </c>
      <c r="AC1335" s="219">
        <v>9</v>
      </c>
      <c r="AD1335" s="219">
        <v>119</v>
      </c>
      <c r="AE1335" s="152">
        <v>441</v>
      </c>
      <c r="AF1335" s="152">
        <v>1441</v>
      </c>
      <c r="AG1335" s="221">
        <v>2</v>
      </c>
      <c r="AH1335" s="221">
        <v>119</v>
      </c>
      <c r="AI1335" s="221">
        <v>53</v>
      </c>
      <c r="AJ1335" s="210">
        <v>1435</v>
      </c>
      <c r="AK1335" s="221">
        <v>0</v>
      </c>
      <c r="AL1335" s="221">
        <v>403</v>
      </c>
      <c r="AM1335" s="152">
        <v>1030</v>
      </c>
      <c r="AN1335" s="219">
        <v>982</v>
      </c>
      <c r="AO1335" s="221">
        <v>644</v>
      </c>
      <c r="AP1335" s="210">
        <v>1218</v>
      </c>
      <c r="AQ1335" s="221">
        <v>138</v>
      </c>
      <c r="AR1335" s="221">
        <v>12</v>
      </c>
      <c r="AS1335" s="219">
        <v>558</v>
      </c>
      <c r="AT1335" s="152">
        <v>1336</v>
      </c>
      <c r="AU1335" s="219">
        <v>8</v>
      </c>
      <c r="AV1335" s="219">
        <v>110</v>
      </c>
      <c r="AW1335" s="210">
        <v>1338</v>
      </c>
      <c r="AX1335" s="221">
        <v>674</v>
      </c>
      <c r="AY1335" s="221">
        <v>0</v>
      </c>
      <c r="AZ1335" s="274">
        <v>15</v>
      </c>
      <c r="BA1335" s="141">
        <v>1893</v>
      </c>
      <c r="BB1335" s="274">
        <v>5</v>
      </c>
      <c r="BC1335" s="274">
        <v>99</v>
      </c>
      <c r="BD1335" s="210">
        <v>895</v>
      </c>
      <c r="BE1335" s="221">
        <v>1117</v>
      </c>
      <c r="BF1335" s="152">
        <v>1586</v>
      </c>
      <c r="BG1335" s="219">
        <v>426</v>
      </c>
      <c r="BH1335" s="221">
        <v>2</v>
      </c>
      <c r="BI1335" s="152">
        <v>667</v>
      </c>
      <c r="BJ1335" s="152">
        <v>1345</v>
      </c>
      <c r="BK1335" s="210">
        <v>909</v>
      </c>
      <c r="BL1335" s="210">
        <v>221</v>
      </c>
      <c r="BM1335" s="210">
        <v>684</v>
      </c>
      <c r="BN1335" s="221">
        <v>52</v>
      </c>
      <c r="BO1335" s="221">
        <v>146</v>
      </c>
    </row>
    <row r="1336" spans="1:67" s="53" customFormat="1" x14ac:dyDescent="0.25">
      <c r="A1336" s="53" t="s">
        <v>98</v>
      </c>
      <c r="H1336" s="179">
        <v>45498</v>
      </c>
      <c r="I1336" s="219">
        <f t="shared" ref="I1336" si="3281">I1335+J1336</f>
        <v>2012</v>
      </c>
      <c r="J1336" s="152">
        <v>0</v>
      </c>
      <c r="K1336" s="216">
        <f t="shared" ref="K1336" si="3282">I1336*100000/587786</f>
        <v>342.30144984739343</v>
      </c>
      <c r="L1336" s="265">
        <f t="shared" ref="L1336" si="3283">(I1336*100/I1335)-100</f>
        <v>0</v>
      </c>
      <c r="M1336" s="219">
        <v>0</v>
      </c>
      <c r="N1336" s="210">
        <v>2009</v>
      </c>
      <c r="O1336" s="210">
        <v>3</v>
      </c>
      <c r="P1336" s="152">
        <v>904</v>
      </c>
      <c r="Q1336" s="152">
        <f t="shared" ref="Q1336" si="3284">(I1336-P1336)</f>
        <v>1108</v>
      </c>
      <c r="R1336" s="221">
        <v>0</v>
      </c>
      <c r="S1336" s="210">
        <v>109</v>
      </c>
      <c r="T1336" s="221">
        <v>28</v>
      </c>
      <c r="U1336" s="210">
        <v>1680</v>
      </c>
      <c r="V1336" s="221">
        <v>7</v>
      </c>
      <c r="W1336" s="221">
        <v>2</v>
      </c>
      <c r="X1336" s="221">
        <v>186</v>
      </c>
      <c r="Y1336" s="219">
        <v>0</v>
      </c>
      <c r="Z1336" s="219">
        <v>1</v>
      </c>
      <c r="AA1336" s="219">
        <v>1</v>
      </c>
      <c r="AB1336" s="219">
        <v>0</v>
      </c>
      <c r="AC1336" s="219">
        <v>9</v>
      </c>
      <c r="AD1336" s="219">
        <v>119</v>
      </c>
      <c r="AE1336" s="152">
        <v>441</v>
      </c>
      <c r="AF1336" s="152">
        <v>1441</v>
      </c>
      <c r="AG1336" s="221">
        <v>2</v>
      </c>
      <c r="AH1336" s="221">
        <v>119</v>
      </c>
      <c r="AI1336" s="221">
        <v>53</v>
      </c>
      <c r="AJ1336" s="210">
        <v>1435</v>
      </c>
      <c r="AK1336" s="221">
        <v>0</v>
      </c>
      <c r="AL1336" s="221">
        <v>403</v>
      </c>
      <c r="AM1336" s="152">
        <v>1030</v>
      </c>
      <c r="AN1336" s="219">
        <v>982</v>
      </c>
      <c r="AO1336" s="221">
        <v>644</v>
      </c>
      <c r="AP1336" s="210">
        <v>1218</v>
      </c>
      <c r="AQ1336" s="221">
        <v>138</v>
      </c>
      <c r="AR1336" s="221">
        <v>12</v>
      </c>
      <c r="AS1336" s="219">
        <v>558</v>
      </c>
      <c r="AT1336" s="152">
        <v>1336</v>
      </c>
      <c r="AU1336" s="219">
        <v>8</v>
      </c>
      <c r="AV1336" s="219">
        <v>110</v>
      </c>
      <c r="AW1336" s="210">
        <v>1338</v>
      </c>
      <c r="AX1336" s="221">
        <v>674</v>
      </c>
      <c r="AY1336" s="221">
        <v>0</v>
      </c>
      <c r="AZ1336" s="274">
        <v>15</v>
      </c>
      <c r="BA1336" s="141">
        <v>1893</v>
      </c>
      <c r="BB1336" s="274">
        <v>5</v>
      </c>
      <c r="BC1336" s="274">
        <v>99</v>
      </c>
      <c r="BD1336" s="210">
        <v>895</v>
      </c>
      <c r="BE1336" s="221">
        <v>1117</v>
      </c>
      <c r="BF1336" s="152">
        <v>1586</v>
      </c>
      <c r="BG1336" s="219">
        <v>426</v>
      </c>
      <c r="BH1336" s="221">
        <v>2</v>
      </c>
      <c r="BI1336" s="152">
        <v>667</v>
      </c>
      <c r="BJ1336" s="152">
        <v>1345</v>
      </c>
      <c r="BK1336" s="210">
        <v>909</v>
      </c>
      <c r="BL1336" s="210">
        <v>221</v>
      </c>
      <c r="BM1336" s="210">
        <v>684</v>
      </c>
      <c r="BN1336" s="221">
        <v>52</v>
      </c>
      <c r="BO1336" s="221">
        <v>146</v>
      </c>
    </row>
    <row r="1337" spans="1:67" s="53" customFormat="1" x14ac:dyDescent="0.25">
      <c r="A1337" s="53" t="s">
        <v>98</v>
      </c>
      <c r="H1337" s="179">
        <v>45499</v>
      </c>
      <c r="I1337" s="219">
        <f t="shared" ref="I1337" si="3285">I1336+J1337</f>
        <v>2012</v>
      </c>
      <c r="J1337" s="152">
        <v>0</v>
      </c>
      <c r="K1337" s="216">
        <f t="shared" ref="K1337" si="3286">I1337*100000/587786</f>
        <v>342.30144984739343</v>
      </c>
      <c r="L1337" s="265">
        <f t="shared" ref="L1337" si="3287">(I1337*100/I1336)-100</f>
        <v>0</v>
      </c>
      <c r="M1337" s="219">
        <v>0</v>
      </c>
      <c r="N1337" s="210">
        <v>2009</v>
      </c>
      <c r="O1337" s="210">
        <v>3</v>
      </c>
      <c r="P1337" s="152">
        <v>904</v>
      </c>
      <c r="Q1337" s="152">
        <f t="shared" ref="Q1337" si="3288">(I1337-P1337)</f>
        <v>1108</v>
      </c>
      <c r="R1337" s="221">
        <v>0</v>
      </c>
      <c r="S1337" s="210">
        <v>109</v>
      </c>
      <c r="T1337" s="221">
        <v>28</v>
      </c>
      <c r="U1337" s="210">
        <v>1680</v>
      </c>
      <c r="V1337" s="221">
        <v>7</v>
      </c>
      <c r="W1337" s="221">
        <v>2</v>
      </c>
      <c r="X1337" s="221">
        <v>186</v>
      </c>
      <c r="Y1337" s="219">
        <v>0</v>
      </c>
      <c r="Z1337" s="219">
        <v>1</v>
      </c>
      <c r="AA1337" s="219">
        <v>1</v>
      </c>
      <c r="AB1337" s="219">
        <v>0</v>
      </c>
      <c r="AC1337" s="219">
        <v>9</v>
      </c>
      <c r="AD1337" s="219">
        <v>119</v>
      </c>
      <c r="AE1337" s="152">
        <v>441</v>
      </c>
      <c r="AF1337" s="152">
        <v>1441</v>
      </c>
      <c r="AG1337" s="221">
        <v>2</v>
      </c>
      <c r="AH1337" s="221">
        <v>119</v>
      </c>
      <c r="AI1337" s="221">
        <v>53</v>
      </c>
      <c r="AJ1337" s="210">
        <v>1435</v>
      </c>
      <c r="AK1337" s="221">
        <v>0</v>
      </c>
      <c r="AL1337" s="221">
        <v>403</v>
      </c>
      <c r="AM1337" s="152">
        <v>1030</v>
      </c>
      <c r="AN1337" s="219">
        <v>982</v>
      </c>
      <c r="AO1337" s="221">
        <v>644</v>
      </c>
      <c r="AP1337" s="210">
        <v>1218</v>
      </c>
      <c r="AQ1337" s="221">
        <v>138</v>
      </c>
      <c r="AR1337" s="221">
        <v>12</v>
      </c>
      <c r="AS1337" s="219">
        <v>558</v>
      </c>
      <c r="AT1337" s="152">
        <v>1336</v>
      </c>
      <c r="AU1337" s="219">
        <v>8</v>
      </c>
      <c r="AV1337" s="219">
        <v>110</v>
      </c>
      <c r="AW1337" s="210">
        <v>1338</v>
      </c>
      <c r="AX1337" s="221">
        <v>674</v>
      </c>
      <c r="AY1337" s="221">
        <v>0</v>
      </c>
      <c r="AZ1337" s="274">
        <v>15</v>
      </c>
      <c r="BA1337" s="141">
        <v>1893</v>
      </c>
      <c r="BB1337" s="274">
        <v>5</v>
      </c>
      <c r="BC1337" s="274">
        <v>99</v>
      </c>
      <c r="BD1337" s="210">
        <v>895</v>
      </c>
      <c r="BE1337" s="221">
        <v>1117</v>
      </c>
      <c r="BF1337" s="152">
        <v>1586</v>
      </c>
      <c r="BG1337" s="219">
        <v>426</v>
      </c>
      <c r="BH1337" s="221">
        <v>2</v>
      </c>
      <c r="BI1337" s="152">
        <v>667</v>
      </c>
      <c r="BJ1337" s="152">
        <v>1345</v>
      </c>
      <c r="BK1337" s="210">
        <v>909</v>
      </c>
      <c r="BL1337" s="210">
        <v>221</v>
      </c>
      <c r="BM1337" s="210">
        <v>684</v>
      </c>
      <c r="BN1337" s="221">
        <v>52</v>
      </c>
      <c r="BO1337" s="221">
        <v>146</v>
      </c>
    </row>
    <row r="1338" spans="1:67" s="53" customFormat="1" x14ac:dyDescent="0.25">
      <c r="A1338" s="53" t="s">
        <v>98</v>
      </c>
      <c r="H1338" s="179">
        <v>45500</v>
      </c>
      <c r="I1338" s="219">
        <f t="shared" ref="I1338" si="3289">I1337+J1338</f>
        <v>2012</v>
      </c>
      <c r="J1338" s="152">
        <v>0</v>
      </c>
      <c r="K1338" s="216">
        <f t="shared" ref="K1338" si="3290">I1338*100000/587786</f>
        <v>342.30144984739343</v>
      </c>
      <c r="L1338" s="265">
        <f t="shared" ref="L1338" si="3291">(I1338*100/I1337)-100</f>
        <v>0</v>
      </c>
      <c r="M1338" s="219">
        <v>0</v>
      </c>
      <c r="N1338" s="210">
        <v>2009</v>
      </c>
      <c r="O1338" s="210">
        <v>3</v>
      </c>
      <c r="P1338" s="152">
        <v>904</v>
      </c>
      <c r="Q1338" s="152">
        <f t="shared" ref="Q1338" si="3292">(I1338-P1338)</f>
        <v>1108</v>
      </c>
      <c r="R1338" s="221">
        <v>0</v>
      </c>
      <c r="S1338" s="210">
        <v>109</v>
      </c>
      <c r="T1338" s="221">
        <v>28</v>
      </c>
      <c r="U1338" s="210">
        <v>1680</v>
      </c>
      <c r="V1338" s="221">
        <v>7</v>
      </c>
      <c r="W1338" s="221">
        <v>2</v>
      </c>
      <c r="X1338" s="221">
        <v>186</v>
      </c>
      <c r="Y1338" s="219">
        <v>0</v>
      </c>
      <c r="Z1338" s="219">
        <v>1</v>
      </c>
      <c r="AA1338" s="219">
        <v>1</v>
      </c>
      <c r="AB1338" s="219">
        <v>0</v>
      </c>
      <c r="AC1338" s="219">
        <v>9</v>
      </c>
      <c r="AD1338" s="219">
        <v>119</v>
      </c>
      <c r="AE1338" s="152">
        <v>441</v>
      </c>
      <c r="AF1338" s="152">
        <v>1441</v>
      </c>
      <c r="AG1338" s="221">
        <v>2</v>
      </c>
      <c r="AH1338" s="221">
        <v>119</v>
      </c>
      <c r="AI1338" s="221">
        <v>53</v>
      </c>
      <c r="AJ1338" s="210">
        <v>1435</v>
      </c>
      <c r="AK1338" s="221">
        <v>0</v>
      </c>
      <c r="AL1338" s="221">
        <v>403</v>
      </c>
      <c r="AM1338" s="152">
        <v>1030</v>
      </c>
      <c r="AN1338" s="219">
        <v>982</v>
      </c>
      <c r="AO1338" s="221">
        <v>644</v>
      </c>
      <c r="AP1338" s="210">
        <v>1218</v>
      </c>
      <c r="AQ1338" s="221">
        <v>138</v>
      </c>
      <c r="AR1338" s="221">
        <v>12</v>
      </c>
      <c r="AS1338" s="219">
        <v>558</v>
      </c>
      <c r="AT1338" s="152">
        <v>1336</v>
      </c>
      <c r="AU1338" s="219">
        <v>8</v>
      </c>
      <c r="AV1338" s="219">
        <v>110</v>
      </c>
      <c r="AW1338" s="210">
        <v>1338</v>
      </c>
      <c r="AX1338" s="221">
        <v>674</v>
      </c>
      <c r="AY1338" s="221">
        <v>0</v>
      </c>
      <c r="AZ1338" s="274">
        <v>15</v>
      </c>
      <c r="BA1338" s="141">
        <v>1893</v>
      </c>
      <c r="BB1338" s="274">
        <v>5</v>
      </c>
      <c r="BC1338" s="274">
        <v>99</v>
      </c>
      <c r="BD1338" s="210">
        <v>895</v>
      </c>
      <c r="BE1338" s="221">
        <v>1117</v>
      </c>
      <c r="BF1338" s="152">
        <v>1586</v>
      </c>
      <c r="BG1338" s="219">
        <v>426</v>
      </c>
      <c r="BH1338" s="221">
        <v>2</v>
      </c>
      <c r="BI1338" s="152">
        <v>667</v>
      </c>
      <c r="BJ1338" s="152">
        <v>1345</v>
      </c>
      <c r="BK1338" s="210">
        <v>909</v>
      </c>
      <c r="BL1338" s="210">
        <v>221</v>
      </c>
      <c r="BM1338" s="210">
        <v>684</v>
      </c>
      <c r="BN1338" s="221">
        <v>52</v>
      </c>
      <c r="BO1338" s="221">
        <v>146</v>
      </c>
    </row>
    <row r="1339" spans="1:67" s="53" customFormat="1" x14ac:dyDescent="0.25">
      <c r="A1339" s="53" t="s">
        <v>98</v>
      </c>
      <c r="H1339" s="179">
        <v>45501</v>
      </c>
      <c r="I1339" s="219">
        <f t="shared" ref="I1339" si="3293">I1338+J1339</f>
        <v>2012</v>
      </c>
      <c r="J1339" s="152">
        <v>0</v>
      </c>
      <c r="K1339" s="216">
        <f t="shared" ref="K1339" si="3294">I1339*100000/587786</f>
        <v>342.30144984739343</v>
      </c>
      <c r="L1339" s="265">
        <f t="shared" ref="L1339" si="3295">(I1339*100/I1338)-100</f>
        <v>0</v>
      </c>
      <c r="M1339" s="219">
        <v>0</v>
      </c>
      <c r="N1339" s="210">
        <v>2009</v>
      </c>
      <c r="O1339" s="210">
        <v>3</v>
      </c>
      <c r="P1339" s="152">
        <v>904</v>
      </c>
      <c r="Q1339" s="152">
        <f t="shared" ref="Q1339" si="3296">(I1339-P1339)</f>
        <v>1108</v>
      </c>
      <c r="R1339" s="221">
        <v>0</v>
      </c>
      <c r="S1339" s="210">
        <v>109</v>
      </c>
      <c r="T1339" s="221">
        <v>28</v>
      </c>
      <c r="U1339" s="210">
        <v>1680</v>
      </c>
      <c r="V1339" s="221">
        <v>7</v>
      </c>
      <c r="W1339" s="221">
        <v>2</v>
      </c>
      <c r="X1339" s="221">
        <v>186</v>
      </c>
      <c r="Y1339" s="219">
        <v>0</v>
      </c>
      <c r="Z1339" s="219">
        <v>1</v>
      </c>
      <c r="AA1339" s="219">
        <v>1</v>
      </c>
      <c r="AB1339" s="219">
        <v>0</v>
      </c>
      <c r="AC1339" s="219">
        <v>9</v>
      </c>
      <c r="AD1339" s="219">
        <v>119</v>
      </c>
      <c r="AE1339" s="152">
        <v>441</v>
      </c>
      <c r="AF1339" s="152">
        <v>1441</v>
      </c>
      <c r="AG1339" s="221">
        <v>2</v>
      </c>
      <c r="AH1339" s="221">
        <v>119</v>
      </c>
      <c r="AI1339" s="221">
        <v>53</v>
      </c>
      <c r="AJ1339" s="210">
        <v>1435</v>
      </c>
      <c r="AK1339" s="221">
        <v>0</v>
      </c>
      <c r="AL1339" s="221">
        <v>403</v>
      </c>
      <c r="AM1339" s="152">
        <v>1030</v>
      </c>
      <c r="AN1339" s="219">
        <v>982</v>
      </c>
      <c r="AO1339" s="221">
        <v>644</v>
      </c>
      <c r="AP1339" s="210">
        <v>1218</v>
      </c>
      <c r="AQ1339" s="221">
        <v>138</v>
      </c>
      <c r="AR1339" s="221">
        <v>12</v>
      </c>
      <c r="AS1339" s="219">
        <v>558</v>
      </c>
      <c r="AT1339" s="152">
        <v>1336</v>
      </c>
      <c r="AU1339" s="219">
        <v>8</v>
      </c>
      <c r="AV1339" s="219">
        <v>110</v>
      </c>
      <c r="AW1339" s="210">
        <v>1338</v>
      </c>
      <c r="AX1339" s="221">
        <v>674</v>
      </c>
      <c r="AY1339" s="221">
        <v>0</v>
      </c>
      <c r="AZ1339" s="274">
        <v>15</v>
      </c>
      <c r="BA1339" s="141">
        <v>1893</v>
      </c>
      <c r="BB1339" s="274">
        <v>5</v>
      </c>
      <c r="BC1339" s="274">
        <v>99</v>
      </c>
      <c r="BD1339" s="210">
        <v>895</v>
      </c>
      <c r="BE1339" s="221">
        <v>1117</v>
      </c>
      <c r="BF1339" s="152">
        <v>1586</v>
      </c>
      <c r="BG1339" s="219">
        <v>426</v>
      </c>
      <c r="BH1339" s="221">
        <v>2</v>
      </c>
      <c r="BI1339" s="152">
        <v>667</v>
      </c>
      <c r="BJ1339" s="152">
        <v>1345</v>
      </c>
      <c r="BK1339" s="210">
        <v>909</v>
      </c>
      <c r="BL1339" s="210">
        <v>221</v>
      </c>
      <c r="BM1339" s="210">
        <v>684</v>
      </c>
      <c r="BN1339" s="221">
        <v>52</v>
      </c>
      <c r="BO1339" s="221">
        <v>146</v>
      </c>
    </row>
    <row r="1340" spans="1:67" s="53" customFormat="1" x14ac:dyDescent="0.25">
      <c r="A1340" s="53" t="s">
        <v>98</v>
      </c>
      <c r="H1340" s="179">
        <v>45502</v>
      </c>
      <c r="I1340" s="219">
        <f t="shared" ref="I1340" si="3297">I1339+J1340</f>
        <v>2012</v>
      </c>
      <c r="J1340" s="152">
        <v>0</v>
      </c>
      <c r="K1340" s="216">
        <f t="shared" ref="K1340" si="3298">I1340*100000/587786</f>
        <v>342.30144984739343</v>
      </c>
      <c r="L1340" s="265">
        <f t="shared" ref="L1340" si="3299">(I1340*100/I1339)-100</f>
        <v>0</v>
      </c>
      <c r="M1340" s="219">
        <v>0</v>
      </c>
      <c r="N1340" s="210">
        <v>2009</v>
      </c>
      <c r="O1340" s="210">
        <v>3</v>
      </c>
      <c r="P1340" s="152">
        <v>904</v>
      </c>
      <c r="Q1340" s="152">
        <f t="shared" ref="Q1340" si="3300">(I1340-P1340)</f>
        <v>1108</v>
      </c>
      <c r="R1340" s="221">
        <v>0</v>
      </c>
      <c r="S1340" s="210">
        <v>109</v>
      </c>
      <c r="T1340" s="221">
        <v>28</v>
      </c>
      <c r="U1340" s="210">
        <v>1680</v>
      </c>
      <c r="V1340" s="221">
        <v>7</v>
      </c>
      <c r="W1340" s="221">
        <v>2</v>
      </c>
      <c r="X1340" s="221">
        <v>186</v>
      </c>
      <c r="Y1340" s="219">
        <v>0</v>
      </c>
      <c r="Z1340" s="219">
        <v>1</v>
      </c>
      <c r="AA1340" s="219">
        <v>1</v>
      </c>
      <c r="AB1340" s="219">
        <v>0</v>
      </c>
      <c r="AC1340" s="219">
        <v>9</v>
      </c>
      <c r="AD1340" s="219">
        <v>119</v>
      </c>
      <c r="AE1340" s="152">
        <v>441</v>
      </c>
      <c r="AF1340" s="152">
        <v>1441</v>
      </c>
      <c r="AG1340" s="221">
        <v>2</v>
      </c>
      <c r="AH1340" s="221">
        <v>119</v>
      </c>
      <c r="AI1340" s="221">
        <v>53</v>
      </c>
      <c r="AJ1340" s="210">
        <v>1435</v>
      </c>
      <c r="AK1340" s="221">
        <v>0</v>
      </c>
      <c r="AL1340" s="221">
        <v>403</v>
      </c>
      <c r="AM1340" s="152">
        <v>1030</v>
      </c>
      <c r="AN1340" s="219">
        <v>982</v>
      </c>
      <c r="AO1340" s="221">
        <v>644</v>
      </c>
      <c r="AP1340" s="210">
        <v>1218</v>
      </c>
      <c r="AQ1340" s="221">
        <v>138</v>
      </c>
      <c r="AR1340" s="221">
        <v>12</v>
      </c>
      <c r="AS1340" s="219">
        <v>558</v>
      </c>
      <c r="AT1340" s="152">
        <v>1336</v>
      </c>
      <c r="AU1340" s="219">
        <v>8</v>
      </c>
      <c r="AV1340" s="219">
        <v>110</v>
      </c>
      <c r="AW1340" s="210">
        <v>1338</v>
      </c>
      <c r="AX1340" s="221">
        <v>674</v>
      </c>
      <c r="AY1340" s="221">
        <v>0</v>
      </c>
      <c r="AZ1340" s="274">
        <v>15</v>
      </c>
      <c r="BA1340" s="141">
        <v>1893</v>
      </c>
      <c r="BB1340" s="274">
        <v>5</v>
      </c>
      <c r="BC1340" s="274">
        <v>99</v>
      </c>
      <c r="BD1340" s="210">
        <v>895</v>
      </c>
      <c r="BE1340" s="221">
        <v>1117</v>
      </c>
      <c r="BF1340" s="152">
        <v>1586</v>
      </c>
      <c r="BG1340" s="219">
        <v>426</v>
      </c>
      <c r="BH1340" s="221">
        <v>2</v>
      </c>
      <c r="BI1340" s="152">
        <v>667</v>
      </c>
      <c r="BJ1340" s="152">
        <v>1345</v>
      </c>
      <c r="BK1340" s="210">
        <v>909</v>
      </c>
      <c r="BL1340" s="210">
        <v>221</v>
      </c>
      <c r="BM1340" s="210">
        <v>684</v>
      </c>
      <c r="BN1340" s="221">
        <v>52</v>
      </c>
      <c r="BO1340" s="221">
        <v>146</v>
      </c>
    </row>
    <row r="1341" spans="1:67" s="53" customFormat="1" x14ac:dyDescent="0.25">
      <c r="A1341" s="53" t="s">
        <v>98</v>
      </c>
      <c r="H1341" s="179">
        <v>45503</v>
      </c>
      <c r="I1341" s="219">
        <f t="shared" ref="I1341" si="3301">I1340+J1341</f>
        <v>2012</v>
      </c>
      <c r="J1341" s="152">
        <v>0</v>
      </c>
      <c r="K1341" s="216">
        <f t="shared" ref="K1341" si="3302">I1341*100000/587786</f>
        <v>342.30144984739343</v>
      </c>
      <c r="L1341" s="265">
        <f t="shared" ref="L1341" si="3303">(I1341*100/I1340)-100</f>
        <v>0</v>
      </c>
      <c r="M1341" s="219">
        <v>0</v>
      </c>
      <c r="N1341" s="210">
        <v>2009</v>
      </c>
      <c r="O1341" s="210">
        <v>3</v>
      </c>
      <c r="P1341" s="152">
        <v>904</v>
      </c>
      <c r="Q1341" s="152">
        <f t="shared" ref="Q1341" si="3304">(I1341-P1341)</f>
        <v>1108</v>
      </c>
      <c r="R1341" s="221">
        <v>0</v>
      </c>
      <c r="S1341" s="210">
        <v>109</v>
      </c>
      <c r="T1341" s="221">
        <v>28</v>
      </c>
      <c r="U1341" s="210">
        <v>1680</v>
      </c>
      <c r="V1341" s="221">
        <v>7</v>
      </c>
      <c r="W1341" s="221">
        <v>2</v>
      </c>
      <c r="X1341" s="221">
        <v>186</v>
      </c>
      <c r="Y1341" s="219">
        <v>0</v>
      </c>
      <c r="Z1341" s="219">
        <v>1</v>
      </c>
      <c r="AA1341" s="219">
        <v>1</v>
      </c>
      <c r="AB1341" s="219">
        <v>0</v>
      </c>
      <c r="AC1341" s="219">
        <v>9</v>
      </c>
      <c r="AD1341" s="219">
        <v>119</v>
      </c>
      <c r="AE1341" s="152">
        <v>441</v>
      </c>
      <c r="AF1341" s="152">
        <v>1441</v>
      </c>
      <c r="AG1341" s="221">
        <v>2</v>
      </c>
      <c r="AH1341" s="221">
        <v>119</v>
      </c>
      <c r="AI1341" s="221">
        <v>53</v>
      </c>
      <c r="AJ1341" s="210">
        <v>1435</v>
      </c>
      <c r="AK1341" s="221">
        <v>0</v>
      </c>
      <c r="AL1341" s="221">
        <v>403</v>
      </c>
      <c r="AM1341" s="152">
        <v>1030</v>
      </c>
      <c r="AN1341" s="219">
        <v>982</v>
      </c>
      <c r="AO1341" s="221">
        <v>644</v>
      </c>
      <c r="AP1341" s="210">
        <v>1218</v>
      </c>
      <c r="AQ1341" s="221">
        <v>138</v>
      </c>
      <c r="AR1341" s="221">
        <v>12</v>
      </c>
      <c r="AS1341" s="219">
        <v>558</v>
      </c>
      <c r="AT1341" s="152">
        <v>1336</v>
      </c>
      <c r="AU1341" s="219">
        <v>8</v>
      </c>
      <c r="AV1341" s="219">
        <v>110</v>
      </c>
      <c r="AW1341" s="210">
        <v>1338</v>
      </c>
      <c r="AX1341" s="221">
        <v>674</v>
      </c>
      <c r="AY1341" s="221">
        <v>0</v>
      </c>
      <c r="AZ1341" s="274">
        <v>15</v>
      </c>
      <c r="BA1341" s="141">
        <v>1893</v>
      </c>
      <c r="BB1341" s="274">
        <v>5</v>
      </c>
      <c r="BC1341" s="274">
        <v>99</v>
      </c>
      <c r="BD1341" s="210">
        <v>895</v>
      </c>
      <c r="BE1341" s="221">
        <v>1117</v>
      </c>
      <c r="BF1341" s="152">
        <v>1586</v>
      </c>
      <c r="BG1341" s="219">
        <v>426</v>
      </c>
      <c r="BH1341" s="221">
        <v>2</v>
      </c>
      <c r="BI1341" s="152">
        <v>667</v>
      </c>
      <c r="BJ1341" s="152">
        <v>1345</v>
      </c>
      <c r="BK1341" s="210">
        <v>909</v>
      </c>
      <c r="BL1341" s="210">
        <v>221</v>
      </c>
      <c r="BM1341" s="210">
        <v>684</v>
      </c>
      <c r="BN1341" s="221">
        <v>52</v>
      </c>
      <c r="BO1341" s="221">
        <v>146</v>
      </c>
    </row>
    <row r="1342" spans="1:67" s="53" customFormat="1" x14ac:dyDescent="0.25">
      <c r="A1342" s="53" t="s">
        <v>98</v>
      </c>
      <c r="H1342" s="179">
        <v>45504</v>
      </c>
      <c r="I1342" s="219">
        <f t="shared" ref="I1342" si="3305">I1341+J1342</f>
        <v>2012</v>
      </c>
      <c r="J1342" s="152">
        <v>0</v>
      </c>
      <c r="K1342" s="216">
        <f t="shared" ref="K1342" si="3306">I1342*100000/587786</f>
        <v>342.30144984739343</v>
      </c>
      <c r="L1342" s="265">
        <f t="shared" ref="L1342" si="3307">(I1342*100/I1341)-100</f>
        <v>0</v>
      </c>
      <c r="M1342" s="219">
        <v>0</v>
      </c>
      <c r="N1342" s="210">
        <v>2009</v>
      </c>
      <c r="O1342" s="210">
        <v>3</v>
      </c>
      <c r="P1342" s="152">
        <v>904</v>
      </c>
      <c r="Q1342" s="152">
        <f t="shared" ref="Q1342" si="3308">(I1342-P1342)</f>
        <v>1108</v>
      </c>
      <c r="R1342" s="221">
        <v>0</v>
      </c>
      <c r="S1342" s="210">
        <v>109</v>
      </c>
      <c r="T1342" s="221">
        <v>28</v>
      </c>
      <c r="U1342" s="210">
        <v>1680</v>
      </c>
      <c r="V1342" s="221">
        <v>7</v>
      </c>
      <c r="W1342" s="221">
        <v>2</v>
      </c>
      <c r="X1342" s="221">
        <v>186</v>
      </c>
      <c r="Y1342" s="219">
        <v>0</v>
      </c>
      <c r="Z1342" s="219">
        <v>1</v>
      </c>
      <c r="AA1342" s="219">
        <v>1</v>
      </c>
      <c r="AB1342" s="219">
        <v>0</v>
      </c>
      <c r="AC1342" s="219">
        <v>9</v>
      </c>
      <c r="AD1342" s="219">
        <v>119</v>
      </c>
      <c r="AE1342" s="152">
        <v>441</v>
      </c>
      <c r="AF1342" s="152">
        <v>1441</v>
      </c>
      <c r="AG1342" s="221">
        <v>2</v>
      </c>
      <c r="AH1342" s="221">
        <v>119</v>
      </c>
      <c r="AI1342" s="221">
        <v>53</v>
      </c>
      <c r="AJ1342" s="210">
        <v>1435</v>
      </c>
      <c r="AK1342" s="221">
        <v>0</v>
      </c>
      <c r="AL1342" s="221">
        <v>403</v>
      </c>
      <c r="AM1342" s="152">
        <v>1030</v>
      </c>
      <c r="AN1342" s="219">
        <v>982</v>
      </c>
      <c r="AO1342" s="221">
        <v>644</v>
      </c>
      <c r="AP1342" s="210">
        <v>1218</v>
      </c>
      <c r="AQ1342" s="221">
        <v>138</v>
      </c>
      <c r="AR1342" s="221">
        <v>12</v>
      </c>
      <c r="AS1342" s="219">
        <v>558</v>
      </c>
      <c r="AT1342" s="152">
        <v>1336</v>
      </c>
      <c r="AU1342" s="219">
        <v>8</v>
      </c>
      <c r="AV1342" s="219">
        <v>110</v>
      </c>
      <c r="AW1342" s="210">
        <v>1338</v>
      </c>
      <c r="AX1342" s="221">
        <v>674</v>
      </c>
      <c r="AY1342" s="221">
        <v>0</v>
      </c>
      <c r="AZ1342" s="274">
        <v>15</v>
      </c>
      <c r="BA1342" s="141">
        <v>1893</v>
      </c>
      <c r="BB1342" s="274">
        <v>5</v>
      </c>
      <c r="BC1342" s="274">
        <v>99</v>
      </c>
      <c r="BD1342" s="210">
        <v>895</v>
      </c>
      <c r="BE1342" s="221">
        <v>1117</v>
      </c>
      <c r="BF1342" s="152">
        <v>1586</v>
      </c>
      <c r="BG1342" s="219">
        <v>426</v>
      </c>
      <c r="BH1342" s="221">
        <v>2</v>
      </c>
      <c r="BI1342" s="152">
        <v>667</v>
      </c>
      <c r="BJ1342" s="152">
        <v>1345</v>
      </c>
      <c r="BK1342" s="210">
        <v>909</v>
      </c>
      <c r="BL1342" s="210">
        <v>221</v>
      </c>
      <c r="BM1342" s="210">
        <v>684</v>
      </c>
      <c r="BN1342" s="221">
        <v>52</v>
      </c>
      <c r="BO1342" s="221">
        <v>146</v>
      </c>
    </row>
    <row r="1343" spans="1:67" s="53" customFormat="1" x14ac:dyDescent="0.25">
      <c r="A1343" s="53" t="s">
        <v>98</v>
      </c>
      <c r="H1343" s="179">
        <v>45505</v>
      </c>
      <c r="I1343" s="219">
        <f t="shared" ref="I1343" si="3309">I1342+J1343</f>
        <v>2012</v>
      </c>
      <c r="J1343" s="152">
        <v>0</v>
      </c>
      <c r="K1343" s="216">
        <f t="shared" ref="K1343" si="3310">I1343*100000/587786</f>
        <v>342.30144984739343</v>
      </c>
      <c r="L1343" s="265">
        <f t="shared" ref="L1343" si="3311">(I1343*100/I1342)-100</f>
        <v>0</v>
      </c>
      <c r="M1343" s="219">
        <v>0</v>
      </c>
      <c r="N1343" s="210">
        <v>2009</v>
      </c>
      <c r="O1343" s="210">
        <v>3</v>
      </c>
      <c r="P1343" s="152">
        <v>904</v>
      </c>
      <c r="Q1343" s="152">
        <f t="shared" ref="Q1343" si="3312">(I1343-P1343)</f>
        <v>1108</v>
      </c>
      <c r="R1343" s="221">
        <v>0</v>
      </c>
      <c r="S1343" s="210">
        <v>109</v>
      </c>
      <c r="T1343" s="221">
        <v>28</v>
      </c>
      <c r="U1343" s="210">
        <v>1680</v>
      </c>
      <c r="V1343" s="221">
        <v>7</v>
      </c>
      <c r="W1343" s="221">
        <v>2</v>
      </c>
      <c r="X1343" s="221">
        <v>186</v>
      </c>
      <c r="Y1343" s="219">
        <v>0</v>
      </c>
      <c r="Z1343" s="219">
        <v>1</v>
      </c>
      <c r="AA1343" s="219">
        <v>1</v>
      </c>
      <c r="AB1343" s="219">
        <v>0</v>
      </c>
      <c r="AC1343" s="219">
        <v>9</v>
      </c>
      <c r="AD1343" s="219">
        <v>119</v>
      </c>
      <c r="AE1343" s="152">
        <v>441</v>
      </c>
      <c r="AF1343" s="152">
        <v>1441</v>
      </c>
      <c r="AG1343" s="221">
        <v>2</v>
      </c>
      <c r="AH1343" s="221">
        <v>119</v>
      </c>
      <c r="AI1343" s="221">
        <v>53</v>
      </c>
      <c r="AJ1343" s="210">
        <v>1435</v>
      </c>
      <c r="AK1343" s="221">
        <v>0</v>
      </c>
      <c r="AL1343" s="221">
        <v>403</v>
      </c>
      <c r="AM1343" s="152">
        <v>1030</v>
      </c>
      <c r="AN1343" s="219">
        <v>982</v>
      </c>
      <c r="AO1343" s="221">
        <v>644</v>
      </c>
      <c r="AP1343" s="210">
        <v>1218</v>
      </c>
      <c r="AQ1343" s="221">
        <v>138</v>
      </c>
      <c r="AR1343" s="221">
        <v>12</v>
      </c>
      <c r="AS1343" s="219">
        <v>558</v>
      </c>
      <c r="AT1343" s="152">
        <v>1336</v>
      </c>
      <c r="AU1343" s="219">
        <v>8</v>
      </c>
      <c r="AV1343" s="219">
        <v>110</v>
      </c>
      <c r="AW1343" s="210">
        <v>1338</v>
      </c>
      <c r="AX1343" s="221">
        <v>674</v>
      </c>
      <c r="AY1343" s="221">
        <v>0</v>
      </c>
      <c r="AZ1343" s="274">
        <v>15</v>
      </c>
      <c r="BA1343" s="141">
        <v>1893</v>
      </c>
      <c r="BB1343" s="274">
        <v>5</v>
      </c>
      <c r="BC1343" s="274">
        <v>99</v>
      </c>
      <c r="BD1343" s="210">
        <v>895</v>
      </c>
      <c r="BE1343" s="221">
        <v>1117</v>
      </c>
      <c r="BF1343" s="152">
        <v>1586</v>
      </c>
      <c r="BG1343" s="219">
        <v>426</v>
      </c>
      <c r="BH1343" s="221">
        <v>2</v>
      </c>
      <c r="BI1343" s="152">
        <v>667</v>
      </c>
      <c r="BJ1343" s="152">
        <v>1345</v>
      </c>
      <c r="BK1343" s="210">
        <v>909</v>
      </c>
      <c r="BL1343" s="210">
        <v>221</v>
      </c>
      <c r="BM1343" s="210">
        <v>684</v>
      </c>
      <c r="BN1343" s="221">
        <v>52</v>
      </c>
      <c r="BO1343" s="221">
        <v>146</v>
      </c>
    </row>
    <row r="1344" spans="1:67" s="53" customFormat="1" x14ac:dyDescent="0.25">
      <c r="A1344" s="53" t="s">
        <v>98</v>
      </c>
      <c r="H1344" s="179">
        <v>45506</v>
      </c>
      <c r="I1344" s="219">
        <f t="shared" ref="I1344" si="3313">I1343+J1344</f>
        <v>2012</v>
      </c>
      <c r="J1344" s="152">
        <v>0</v>
      </c>
      <c r="K1344" s="216">
        <f t="shared" ref="K1344" si="3314">I1344*100000/587786</f>
        <v>342.30144984739343</v>
      </c>
      <c r="L1344" s="265">
        <f t="shared" ref="L1344" si="3315">(I1344*100/I1343)-100</f>
        <v>0</v>
      </c>
      <c r="M1344" s="219">
        <v>0</v>
      </c>
      <c r="N1344" s="210">
        <v>2009</v>
      </c>
      <c r="O1344" s="210">
        <v>3</v>
      </c>
      <c r="P1344" s="152">
        <v>904</v>
      </c>
      <c r="Q1344" s="152">
        <f t="shared" ref="Q1344" si="3316">(I1344-P1344)</f>
        <v>1108</v>
      </c>
      <c r="R1344" s="221">
        <v>0</v>
      </c>
      <c r="S1344" s="210">
        <v>109</v>
      </c>
      <c r="T1344" s="221">
        <v>28</v>
      </c>
      <c r="U1344" s="210">
        <v>1680</v>
      </c>
      <c r="V1344" s="221">
        <v>7</v>
      </c>
      <c r="W1344" s="221">
        <v>2</v>
      </c>
      <c r="X1344" s="221">
        <v>186</v>
      </c>
      <c r="Y1344" s="219">
        <v>0</v>
      </c>
      <c r="Z1344" s="219">
        <v>1</v>
      </c>
      <c r="AA1344" s="219">
        <v>1</v>
      </c>
      <c r="AB1344" s="219">
        <v>0</v>
      </c>
      <c r="AC1344" s="219">
        <v>9</v>
      </c>
      <c r="AD1344" s="219">
        <v>119</v>
      </c>
      <c r="AE1344" s="152">
        <v>441</v>
      </c>
      <c r="AF1344" s="152">
        <v>1441</v>
      </c>
      <c r="AG1344" s="221">
        <v>2</v>
      </c>
      <c r="AH1344" s="221">
        <v>119</v>
      </c>
      <c r="AI1344" s="221">
        <v>53</v>
      </c>
      <c r="AJ1344" s="210">
        <v>1435</v>
      </c>
      <c r="AK1344" s="221">
        <v>0</v>
      </c>
      <c r="AL1344" s="221">
        <v>403</v>
      </c>
      <c r="AM1344" s="152">
        <v>1030</v>
      </c>
      <c r="AN1344" s="219">
        <v>982</v>
      </c>
      <c r="AO1344" s="221">
        <v>644</v>
      </c>
      <c r="AP1344" s="210">
        <v>1218</v>
      </c>
      <c r="AQ1344" s="221">
        <v>138</v>
      </c>
      <c r="AR1344" s="221">
        <v>12</v>
      </c>
      <c r="AS1344" s="219">
        <v>558</v>
      </c>
      <c r="AT1344" s="152">
        <v>1336</v>
      </c>
      <c r="AU1344" s="219">
        <v>8</v>
      </c>
      <c r="AV1344" s="219">
        <v>110</v>
      </c>
      <c r="AW1344" s="210">
        <v>1338</v>
      </c>
      <c r="AX1344" s="221">
        <v>674</v>
      </c>
      <c r="AY1344" s="221">
        <v>0</v>
      </c>
      <c r="AZ1344" s="274">
        <v>15</v>
      </c>
      <c r="BA1344" s="141">
        <v>1893</v>
      </c>
      <c r="BB1344" s="274">
        <v>5</v>
      </c>
      <c r="BC1344" s="274">
        <v>99</v>
      </c>
      <c r="BD1344" s="210">
        <v>895</v>
      </c>
      <c r="BE1344" s="221">
        <v>1117</v>
      </c>
      <c r="BF1344" s="152">
        <v>1586</v>
      </c>
      <c r="BG1344" s="219">
        <v>426</v>
      </c>
      <c r="BH1344" s="221">
        <v>2</v>
      </c>
      <c r="BI1344" s="152">
        <v>667</v>
      </c>
      <c r="BJ1344" s="152">
        <v>1345</v>
      </c>
      <c r="BK1344" s="210">
        <v>909</v>
      </c>
      <c r="BL1344" s="210">
        <v>221</v>
      </c>
      <c r="BM1344" s="210">
        <v>684</v>
      </c>
      <c r="BN1344" s="221">
        <v>52</v>
      </c>
      <c r="BO1344" s="221">
        <v>146</v>
      </c>
    </row>
    <row r="1345" spans="1:67" s="53" customFormat="1" x14ac:dyDescent="0.25">
      <c r="A1345" s="53" t="s">
        <v>98</v>
      </c>
      <c r="H1345" s="179">
        <v>45507</v>
      </c>
      <c r="I1345" s="219">
        <f t="shared" ref="I1345" si="3317">I1344+J1345</f>
        <v>2012</v>
      </c>
      <c r="J1345" s="152">
        <v>0</v>
      </c>
      <c r="K1345" s="216">
        <f t="shared" ref="K1345" si="3318">I1345*100000/587786</f>
        <v>342.30144984739343</v>
      </c>
      <c r="L1345" s="265">
        <f t="shared" ref="L1345" si="3319">(I1345*100/I1344)-100</f>
        <v>0</v>
      </c>
      <c r="M1345" s="219">
        <v>0</v>
      </c>
      <c r="N1345" s="210">
        <v>2009</v>
      </c>
      <c r="O1345" s="210">
        <v>3</v>
      </c>
      <c r="P1345" s="152">
        <v>904</v>
      </c>
      <c r="Q1345" s="152">
        <f t="shared" ref="Q1345" si="3320">(I1345-P1345)</f>
        <v>1108</v>
      </c>
      <c r="R1345" s="221">
        <v>0</v>
      </c>
      <c r="S1345" s="210">
        <v>109</v>
      </c>
      <c r="T1345" s="221">
        <v>28</v>
      </c>
      <c r="U1345" s="210">
        <v>1680</v>
      </c>
      <c r="V1345" s="221">
        <v>7</v>
      </c>
      <c r="W1345" s="221">
        <v>2</v>
      </c>
      <c r="X1345" s="221">
        <v>186</v>
      </c>
      <c r="Y1345" s="219">
        <v>0</v>
      </c>
      <c r="Z1345" s="219">
        <v>1</v>
      </c>
      <c r="AA1345" s="219">
        <v>1</v>
      </c>
      <c r="AB1345" s="219">
        <v>0</v>
      </c>
      <c r="AC1345" s="219">
        <v>9</v>
      </c>
      <c r="AD1345" s="219">
        <v>119</v>
      </c>
      <c r="AE1345" s="152">
        <v>441</v>
      </c>
      <c r="AF1345" s="152">
        <v>1441</v>
      </c>
      <c r="AG1345" s="221">
        <v>2</v>
      </c>
      <c r="AH1345" s="221">
        <v>119</v>
      </c>
      <c r="AI1345" s="221">
        <v>53</v>
      </c>
      <c r="AJ1345" s="210">
        <v>1435</v>
      </c>
      <c r="AK1345" s="221">
        <v>0</v>
      </c>
      <c r="AL1345" s="221">
        <v>403</v>
      </c>
      <c r="AM1345" s="152">
        <v>1030</v>
      </c>
      <c r="AN1345" s="219">
        <v>982</v>
      </c>
      <c r="AO1345" s="221">
        <v>644</v>
      </c>
      <c r="AP1345" s="210">
        <v>1218</v>
      </c>
      <c r="AQ1345" s="221">
        <v>138</v>
      </c>
      <c r="AR1345" s="221">
        <v>12</v>
      </c>
      <c r="AS1345" s="219">
        <v>558</v>
      </c>
      <c r="AT1345" s="152">
        <v>1336</v>
      </c>
      <c r="AU1345" s="219">
        <v>8</v>
      </c>
      <c r="AV1345" s="219">
        <v>110</v>
      </c>
      <c r="AW1345" s="210">
        <v>1338</v>
      </c>
      <c r="AX1345" s="221">
        <v>674</v>
      </c>
      <c r="AY1345" s="221">
        <v>0</v>
      </c>
      <c r="AZ1345" s="274">
        <v>15</v>
      </c>
      <c r="BA1345" s="141">
        <v>1893</v>
      </c>
      <c r="BB1345" s="274">
        <v>5</v>
      </c>
      <c r="BC1345" s="274">
        <v>99</v>
      </c>
      <c r="BD1345" s="210">
        <v>895</v>
      </c>
      <c r="BE1345" s="221">
        <v>1117</v>
      </c>
      <c r="BF1345" s="152">
        <v>1586</v>
      </c>
      <c r="BG1345" s="219">
        <v>426</v>
      </c>
      <c r="BH1345" s="221">
        <v>2</v>
      </c>
      <c r="BI1345" s="152">
        <v>667</v>
      </c>
      <c r="BJ1345" s="152">
        <v>1345</v>
      </c>
      <c r="BK1345" s="210">
        <v>909</v>
      </c>
      <c r="BL1345" s="210">
        <v>221</v>
      </c>
      <c r="BM1345" s="210">
        <v>684</v>
      </c>
      <c r="BN1345" s="221">
        <v>52</v>
      </c>
      <c r="BO1345" s="221">
        <v>146</v>
      </c>
    </row>
    <row r="1346" spans="1:67" s="53" customFormat="1" x14ac:dyDescent="0.25">
      <c r="A1346" s="53" t="s">
        <v>98</v>
      </c>
      <c r="H1346" s="179">
        <v>45508</v>
      </c>
      <c r="I1346" s="219">
        <f t="shared" ref="I1346" si="3321">I1345+J1346</f>
        <v>2012</v>
      </c>
      <c r="J1346" s="152">
        <v>0</v>
      </c>
      <c r="K1346" s="216">
        <f t="shared" ref="K1346" si="3322">I1346*100000/587786</f>
        <v>342.30144984739343</v>
      </c>
      <c r="L1346" s="265">
        <f t="shared" ref="L1346" si="3323">(I1346*100/I1345)-100</f>
        <v>0</v>
      </c>
      <c r="M1346" s="219">
        <v>0</v>
      </c>
      <c r="N1346" s="210">
        <v>2009</v>
      </c>
      <c r="O1346" s="210">
        <v>3</v>
      </c>
      <c r="P1346" s="152">
        <v>904</v>
      </c>
      <c r="Q1346" s="152">
        <f t="shared" ref="Q1346" si="3324">(I1346-P1346)</f>
        <v>1108</v>
      </c>
      <c r="R1346" s="221">
        <v>0</v>
      </c>
      <c r="S1346" s="210">
        <v>109</v>
      </c>
      <c r="T1346" s="221">
        <v>28</v>
      </c>
      <c r="U1346" s="210">
        <v>1680</v>
      </c>
      <c r="V1346" s="221">
        <v>7</v>
      </c>
      <c r="W1346" s="221">
        <v>2</v>
      </c>
      <c r="X1346" s="221">
        <v>186</v>
      </c>
      <c r="Y1346" s="219">
        <v>0</v>
      </c>
      <c r="Z1346" s="219">
        <v>1</v>
      </c>
      <c r="AA1346" s="219">
        <v>1</v>
      </c>
      <c r="AB1346" s="219">
        <v>0</v>
      </c>
      <c r="AC1346" s="219">
        <v>9</v>
      </c>
      <c r="AD1346" s="219">
        <v>119</v>
      </c>
      <c r="AE1346" s="152">
        <v>441</v>
      </c>
      <c r="AF1346" s="152">
        <v>1441</v>
      </c>
      <c r="AG1346" s="221">
        <v>2</v>
      </c>
      <c r="AH1346" s="221">
        <v>119</v>
      </c>
      <c r="AI1346" s="221">
        <v>53</v>
      </c>
      <c r="AJ1346" s="210">
        <v>1435</v>
      </c>
      <c r="AK1346" s="221">
        <v>0</v>
      </c>
      <c r="AL1346" s="221">
        <v>403</v>
      </c>
      <c r="AM1346" s="152">
        <v>1030</v>
      </c>
      <c r="AN1346" s="219">
        <v>982</v>
      </c>
      <c r="AO1346" s="221">
        <v>644</v>
      </c>
      <c r="AP1346" s="210">
        <v>1218</v>
      </c>
      <c r="AQ1346" s="221">
        <v>138</v>
      </c>
      <c r="AR1346" s="221">
        <v>12</v>
      </c>
      <c r="AS1346" s="219">
        <v>558</v>
      </c>
      <c r="AT1346" s="152">
        <v>1336</v>
      </c>
      <c r="AU1346" s="219">
        <v>8</v>
      </c>
      <c r="AV1346" s="219">
        <v>110</v>
      </c>
      <c r="AW1346" s="210">
        <v>1338</v>
      </c>
      <c r="AX1346" s="221">
        <v>674</v>
      </c>
      <c r="AY1346" s="221">
        <v>0</v>
      </c>
      <c r="AZ1346" s="274">
        <v>15</v>
      </c>
      <c r="BA1346" s="141">
        <v>1893</v>
      </c>
      <c r="BB1346" s="274">
        <v>5</v>
      </c>
      <c r="BC1346" s="274">
        <v>99</v>
      </c>
      <c r="BD1346" s="210">
        <v>895</v>
      </c>
      <c r="BE1346" s="221">
        <v>1117</v>
      </c>
      <c r="BF1346" s="152">
        <v>1586</v>
      </c>
      <c r="BG1346" s="219">
        <v>426</v>
      </c>
      <c r="BH1346" s="221">
        <v>2</v>
      </c>
      <c r="BI1346" s="152">
        <v>667</v>
      </c>
      <c r="BJ1346" s="152">
        <v>1345</v>
      </c>
      <c r="BK1346" s="210">
        <v>909</v>
      </c>
      <c r="BL1346" s="210">
        <v>221</v>
      </c>
      <c r="BM1346" s="210">
        <v>684</v>
      </c>
      <c r="BN1346" s="221">
        <v>52</v>
      </c>
      <c r="BO1346" s="221">
        <v>146</v>
      </c>
    </row>
    <row r="1347" spans="1:67" s="53" customFormat="1" x14ac:dyDescent="0.25">
      <c r="A1347" s="53" t="s">
        <v>98</v>
      </c>
      <c r="H1347" s="179">
        <v>45509</v>
      </c>
      <c r="I1347" s="219">
        <f t="shared" ref="I1347" si="3325">I1346+J1347</f>
        <v>2012</v>
      </c>
      <c r="J1347" s="152">
        <v>0</v>
      </c>
      <c r="K1347" s="216">
        <f t="shared" ref="K1347" si="3326">I1347*100000/587786</f>
        <v>342.30144984739343</v>
      </c>
      <c r="L1347" s="265">
        <f t="shared" ref="L1347" si="3327">(I1347*100/I1346)-100</f>
        <v>0</v>
      </c>
      <c r="M1347" s="219">
        <v>0</v>
      </c>
      <c r="N1347" s="210">
        <v>2009</v>
      </c>
      <c r="O1347" s="210">
        <v>3</v>
      </c>
      <c r="P1347" s="152">
        <v>904</v>
      </c>
      <c r="Q1347" s="152">
        <f t="shared" ref="Q1347" si="3328">(I1347-P1347)</f>
        <v>1108</v>
      </c>
      <c r="R1347" s="221">
        <v>0</v>
      </c>
      <c r="S1347" s="210">
        <v>109</v>
      </c>
      <c r="T1347" s="221">
        <v>28</v>
      </c>
      <c r="U1347" s="210">
        <v>1680</v>
      </c>
      <c r="V1347" s="221">
        <v>7</v>
      </c>
      <c r="W1347" s="221">
        <v>2</v>
      </c>
      <c r="X1347" s="221">
        <v>186</v>
      </c>
      <c r="Y1347" s="219">
        <v>0</v>
      </c>
      <c r="Z1347" s="219">
        <v>1</v>
      </c>
      <c r="AA1347" s="219">
        <v>1</v>
      </c>
      <c r="AB1347" s="219">
        <v>0</v>
      </c>
      <c r="AC1347" s="219">
        <v>9</v>
      </c>
      <c r="AD1347" s="219">
        <v>119</v>
      </c>
      <c r="AE1347" s="152">
        <v>441</v>
      </c>
      <c r="AF1347" s="152">
        <v>1441</v>
      </c>
      <c r="AG1347" s="221">
        <v>2</v>
      </c>
      <c r="AH1347" s="221">
        <v>119</v>
      </c>
      <c r="AI1347" s="221">
        <v>53</v>
      </c>
      <c r="AJ1347" s="210">
        <v>1435</v>
      </c>
      <c r="AK1347" s="221">
        <v>0</v>
      </c>
      <c r="AL1347" s="221">
        <v>403</v>
      </c>
      <c r="AM1347" s="152">
        <v>1030</v>
      </c>
      <c r="AN1347" s="219">
        <v>982</v>
      </c>
      <c r="AO1347" s="221">
        <v>644</v>
      </c>
      <c r="AP1347" s="210">
        <v>1218</v>
      </c>
      <c r="AQ1347" s="221">
        <v>138</v>
      </c>
      <c r="AR1347" s="221">
        <v>12</v>
      </c>
      <c r="AS1347" s="219">
        <v>558</v>
      </c>
      <c r="AT1347" s="152">
        <v>1336</v>
      </c>
      <c r="AU1347" s="219">
        <v>8</v>
      </c>
      <c r="AV1347" s="219">
        <v>110</v>
      </c>
      <c r="AW1347" s="210">
        <v>1338</v>
      </c>
      <c r="AX1347" s="221">
        <v>674</v>
      </c>
      <c r="AY1347" s="221">
        <v>0</v>
      </c>
      <c r="AZ1347" s="274">
        <v>15</v>
      </c>
      <c r="BA1347" s="141">
        <v>1893</v>
      </c>
      <c r="BB1347" s="274">
        <v>5</v>
      </c>
      <c r="BC1347" s="274">
        <v>99</v>
      </c>
      <c r="BD1347" s="210">
        <v>895</v>
      </c>
      <c r="BE1347" s="221">
        <v>1117</v>
      </c>
      <c r="BF1347" s="152">
        <v>1586</v>
      </c>
      <c r="BG1347" s="219">
        <v>426</v>
      </c>
      <c r="BH1347" s="221">
        <v>2</v>
      </c>
      <c r="BI1347" s="152">
        <v>667</v>
      </c>
      <c r="BJ1347" s="152">
        <v>1345</v>
      </c>
      <c r="BK1347" s="210">
        <v>909</v>
      </c>
      <c r="BL1347" s="210">
        <v>221</v>
      </c>
      <c r="BM1347" s="210">
        <v>684</v>
      </c>
      <c r="BN1347" s="221">
        <v>52</v>
      </c>
      <c r="BO1347" s="221">
        <v>146</v>
      </c>
    </row>
    <row r="1348" spans="1:67" s="53" customFormat="1" x14ac:dyDescent="0.25">
      <c r="A1348" s="53" t="s">
        <v>98</v>
      </c>
      <c r="H1348" s="179">
        <v>45510</v>
      </c>
      <c r="I1348" s="219">
        <f t="shared" ref="I1348" si="3329">I1347+J1348</f>
        <v>2012</v>
      </c>
      <c r="J1348" s="152">
        <v>0</v>
      </c>
      <c r="K1348" s="216">
        <f t="shared" ref="K1348" si="3330">I1348*100000/587786</f>
        <v>342.30144984739343</v>
      </c>
      <c r="L1348" s="265">
        <f t="shared" ref="L1348" si="3331">(I1348*100/I1347)-100</f>
        <v>0</v>
      </c>
      <c r="M1348" s="219">
        <v>0</v>
      </c>
      <c r="N1348" s="210">
        <v>2009</v>
      </c>
      <c r="O1348" s="210">
        <v>3</v>
      </c>
      <c r="P1348" s="152">
        <v>904</v>
      </c>
      <c r="Q1348" s="152">
        <f t="shared" ref="Q1348" si="3332">(I1348-P1348)</f>
        <v>1108</v>
      </c>
      <c r="R1348" s="221">
        <v>0</v>
      </c>
      <c r="S1348" s="210">
        <v>109</v>
      </c>
      <c r="T1348" s="221">
        <v>28</v>
      </c>
      <c r="U1348" s="210">
        <v>1680</v>
      </c>
      <c r="V1348" s="221">
        <v>7</v>
      </c>
      <c r="W1348" s="221">
        <v>2</v>
      </c>
      <c r="X1348" s="221">
        <v>186</v>
      </c>
      <c r="Y1348" s="219">
        <v>0</v>
      </c>
      <c r="Z1348" s="219">
        <v>1</v>
      </c>
      <c r="AA1348" s="219">
        <v>1</v>
      </c>
      <c r="AB1348" s="219">
        <v>0</v>
      </c>
      <c r="AC1348" s="219">
        <v>9</v>
      </c>
      <c r="AD1348" s="219">
        <v>119</v>
      </c>
      <c r="AE1348" s="152">
        <v>441</v>
      </c>
      <c r="AF1348" s="152">
        <v>1441</v>
      </c>
      <c r="AG1348" s="221">
        <v>2</v>
      </c>
      <c r="AH1348" s="221">
        <v>119</v>
      </c>
      <c r="AI1348" s="221">
        <v>53</v>
      </c>
      <c r="AJ1348" s="210">
        <v>1435</v>
      </c>
      <c r="AK1348" s="221">
        <v>0</v>
      </c>
      <c r="AL1348" s="221">
        <v>403</v>
      </c>
      <c r="AM1348" s="152">
        <v>1030</v>
      </c>
      <c r="AN1348" s="219">
        <v>982</v>
      </c>
      <c r="AO1348" s="221">
        <v>644</v>
      </c>
      <c r="AP1348" s="210">
        <v>1218</v>
      </c>
      <c r="AQ1348" s="221">
        <v>138</v>
      </c>
      <c r="AR1348" s="221">
        <v>12</v>
      </c>
      <c r="AS1348" s="219">
        <v>558</v>
      </c>
      <c r="AT1348" s="152">
        <v>1336</v>
      </c>
      <c r="AU1348" s="219">
        <v>8</v>
      </c>
      <c r="AV1348" s="219">
        <v>110</v>
      </c>
      <c r="AW1348" s="210">
        <v>1338</v>
      </c>
      <c r="AX1348" s="221">
        <v>674</v>
      </c>
      <c r="AY1348" s="221">
        <v>0</v>
      </c>
      <c r="AZ1348" s="274">
        <v>15</v>
      </c>
      <c r="BA1348" s="141">
        <v>1893</v>
      </c>
      <c r="BB1348" s="274">
        <v>5</v>
      </c>
      <c r="BC1348" s="274">
        <v>99</v>
      </c>
      <c r="BD1348" s="210">
        <v>895</v>
      </c>
      <c r="BE1348" s="221">
        <v>1117</v>
      </c>
      <c r="BF1348" s="152">
        <v>1586</v>
      </c>
      <c r="BG1348" s="219">
        <v>426</v>
      </c>
      <c r="BH1348" s="221">
        <v>2</v>
      </c>
      <c r="BI1348" s="152">
        <v>667</v>
      </c>
      <c r="BJ1348" s="152">
        <v>1345</v>
      </c>
      <c r="BK1348" s="210">
        <v>909</v>
      </c>
      <c r="BL1348" s="210">
        <v>221</v>
      </c>
      <c r="BM1348" s="210">
        <v>684</v>
      </c>
      <c r="BN1348" s="221">
        <v>52</v>
      </c>
      <c r="BO1348" s="221">
        <v>146</v>
      </c>
    </row>
    <row r="1349" spans="1:67" s="53" customFormat="1" x14ac:dyDescent="0.25">
      <c r="A1349" s="53" t="s">
        <v>98</v>
      </c>
      <c r="H1349" s="179">
        <v>45511</v>
      </c>
      <c r="I1349" s="219">
        <f t="shared" ref="I1349" si="3333">I1348+J1349</f>
        <v>2012</v>
      </c>
      <c r="J1349" s="152">
        <v>0</v>
      </c>
      <c r="K1349" s="216">
        <f t="shared" ref="K1349" si="3334">I1349*100000/587786</f>
        <v>342.30144984739343</v>
      </c>
      <c r="L1349" s="265">
        <f t="shared" ref="L1349" si="3335">(I1349*100/I1348)-100</f>
        <v>0</v>
      </c>
      <c r="M1349" s="219">
        <v>0</v>
      </c>
      <c r="N1349" s="210">
        <v>2009</v>
      </c>
      <c r="O1349" s="210">
        <v>3</v>
      </c>
      <c r="P1349" s="152">
        <v>904</v>
      </c>
      <c r="Q1349" s="152">
        <f t="shared" ref="Q1349" si="3336">(I1349-P1349)</f>
        <v>1108</v>
      </c>
      <c r="R1349" s="221">
        <v>0</v>
      </c>
      <c r="S1349" s="210">
        <v>109</v>
      </c>
      <c r="T1349" s="221">
        <v>28</v>
      </c>
      <c r="U1349" s="210">
        <v>1680</v>
      </c>
      <c r="V1349" s="221">
        <v>7</v>
      </c>
      <c r="W1349" s="221">
        <v>2</v>
      </c>
      <c r="X1349" s="221">
        <v>186</v>
      </c>
      <c r="Y1349" s="219">
        <v>0</v>
      </c>
      <c r="Z1349" s="219">
        <v>1</v>
      </c>
      <c r="AA1349" s="219">
        <v>1</v>
      </c>
      <c r="AB1349" s="219">
        <v>0</v>
      </c>
      <c r="AC1349" s="219">
        <v>9</v>
      </c>
      <c r="AD1349" s="219">
        <v>119</v>
      </c>
      <c r="AE1349" s="152">
        <v>441</v>
      </c>
      <c r="AF1349" s="152">
        <v>1441</v>
      </c>
      <c r="AG1349" s="221">
        <v>2</v>
      </c>
      <c r="AH1349" s="221">
        <v>119</v>
      </c>
      <c r="AI1349" s="221">
        <v>53</v>
      </c>
      <c r="AJ1349" s="210">
        <v>1435</v>
      </c>
      <c r="AK1349" s="221">
        <v>0</v>
      </c>
      <c r="AL1349" s="221">
        <v>403</v>
      </c>
      <c r="AM1349" s="152">
        <v>1030</v>
      </c>
      <c r="AN1349" s="219">
        <v>982</v>
      </c>
      <c r="AO1349" s="221">
        <v>644</v>
      </c>
      <c r="AP1349" s="210">
        <v>1218</v>
      </c>
      <c r="AQ1349" s="221">
        <v>138</v>
      </c>
      <c r="AR1349" s="221">
        <v>12</v>
      </c>
      <c r="AS1349" s="219">
        <v>558</v>
      </c>
      <c r="AT1349" s="152">
        <v>1336</v>
      </c>
      <c r="AU1349" s="219">
        <v>8</v>
      </c>
      <c r="AV1349" s="219">
        <v>110</v>
      </c>
      <c r="AW1349" s="210">
        <v>1338</v>
      </c>
      <c r="AX1349" s="221">
        <v>674</v>
      </c>
      <c r="AY1349" s="221">
        <v>0</v>
      </c>
      <c r="AZ1349" s="274">
        <v>15</v>
      </c>
      <c r="BA1349" s="141">
        <v>1893</v>
      </c>
      <c r="BB1349" s="274">
        <v>5</v>
      </c>
      <c r="BC1349" s="274">
        <v>99</v>
      </c>
      <c r="BD1349" s="210">
        <v>895</v>
      </c>
      <c r="BE1349" s="221">
        <v>1117</v>
      </c>
      <c r="BF1349" s="152">
        <v>1586</v>
      </c>
      <c r="BG1349" s="219">
        <v>426</v>
      </c>
      <c r="BH1349" s="221">
        <v>2</v>
      </c>
      <c r="BI1349" s="152">
        <v>667</v>
      </c>
      <c r="BJ1349" s="152">
        <v>1345</v>
      </c>
      <c r="BK1349" s="210">
        <v>909</v>
      </c>
      <c r="BL1349" s="210">
        <v>221</v>
      </c>
      <c r="BM1349" s="210">
        <v>684</v>
      </c>
      <c r="BN1349" s="221">
        <v>52</v>
      </c>
      <c r="BO1349" s="221">
        <v>146</v>
      </c>
    </row>
    <row r="1350" spans="1:67" s="53" customFormat="1" x14ac:dyDescent="0.25">
      <c r="A1350" s="53" t="s">
        <v>98</v>
      </c>
      <c r="H1350" s="179">
        <v>45512</v>
      </c>
      <c r="I1350" s="219">
        <f t="shared" ref="I1350" si="3337">I1349+J1350</f>
        <v>2012</v>
      </c>
      <c r="J1350" s="152">
        <v>0</v>
      </c>
      <c r="K1350" s="216">
        <f t="shared" ref="K1350" si="3338">I1350*100000/587786</f>
        <v>342.30144984739343</v>
      </c>
      <c r="L1350" s="265">
        <f t="shared" ref="L1350" si="3339">(I1350*100/I1349)-100</f>
        <v>0</v>
      </c>
      <c r="M1350" s="219">
        <v>0</v>
      </c>
      <c r="N1350" s="210">
        <v>2009</v>
      </c>
      <c r="O1350" s="210">
        <v>3</v>
      </c>
      <c r="P1350" s="152">
        <v>904</v>
      </c>
      <c r="Q1350" s="152">
        <f t="shared" ref="Q1350" si="3340">(I1350-P1350)</f>
        <v>1108</v>
      </c>
      <c r="R1350" s="221">
        <v>0</v>
      </c>
      <c r="S1350" s="210">
        <v>109</v>
      </c>
      <c r="T1350" s="221">
        <v>28</v>
      </c>
      <c r="U1350" s="210">
        <v>1680</v>
      </c>
      <c r="V1350" s="221">
        <v>7</v>
      </c>
      <c r="W1350" s="221">
        <v>2</v>
      </c>
      <c r="X1350" s="221">
        <v>186</v>
      </c>
      <c r="Y1350" s="219">
        <v>0</v>
      </c>
      <c r="Z1350" s="219">
        <v>1</v>
      </c>
      <c r="AA1350" s="219">
        <v>1</v>
      </c>
      <c r="AB1350" s="219">
        <v>0</v>
      </c>
      <c r="AC1350" s="219">
        <v>9</v>
      </c>
      <c r="AD1350" s="219">
        <v>119</v>
      </c>
      <c r="AE1350" s="152">
        <v>441</v>
      </c>
      <c r="AF1350" s="152">
        <v>1441</v>
      </c>
      <c r="AG1350" s="221">
        <v>2</v>
      </c>
      <c r="AH1350" s="221">
        <v>119</v>
      </c>
      <c r="AI1350" s="221">
        <v>53</v>
      </c>
      <c r="AJ1350" s="210">
        <v>1435</v>
      </c>
      <c r="AK1350" s="221">
        <v>0</v>
      </c>
      <c r="AL1350" s="221">
        <v>403</v>
      </c>
      <c r="AM1350" s="152">
        <v>1030</v>
      </c>
      <c r="AN1350" s="219">
        <v>982</v>
      </c>
      <c r="AO1350" s="221">
        <v>644</v>
      </c>
      <c r="AP1350" s="210">
        <v>1218</v>
      </c>
      <c r="AQ1350" s="221">
        <v>138</v>
      </c>
      <c r="AR1350" s="221">
        <v>12</v>
      </c>
      <c r="AS1350" s="219">
        <v>558</v>
      </c>
      <c r="AT1350" s="152">
        <v>1336</v>
      </c>
      <c r="AU1350" s="219">
        <v>8</v>
      </c>
      <c r="AV1350" s="219">
        <v>110</v>
      </c>
      <c r="AW1350" s="210">
        <v>1338</v>
      </c>
      <c r="AX1350" s="221">
        <v>674</v>
      </c>
      <c r="AY1350" s="221">
        <v>0</v>
      </c>
      <c r="AZ1350" s="274">
        <v>15</v>
      </c>
      <c r="BA1350" s="141">
        <v>1893</v>
      </c>
      <c r="BB1350" s="274">
        <v>5</v>
      </c>
      <c r="BC1350" s="274">
        <v>99</v>
      </c>
      <c r="BD1350" s="210">
        <v>895</v>
      </c>
      <c r="BE1350" s="221">
        <v>1117</v>
      </c>
      <c r="BF1350" s="152">
        <v>1586</v>
      </c>
      <c r="BG1350" s="219">
        <v>426</v>
      </c>
      <c r="BH1350" s="221">
        <v>2</v>
      </c>
      <c r="BI1350" s="152">
        <v>667</v>
      </c>
      <c r="BJ1350" s="152">
        <v>1345</v>
      </c>
      <c r="BK1350" s="210">
        <v>909</v>
      </c>
      <c r="BL1350" s="210">
        <v>221</v>
      </c>
      <c r="BM1350" s="210">
        <v>684</v>
      </c>
      <c r="BN1350" s="221">
        <v>52</v>
      </c>
      <c r="BO1350" s="221">
        <v>146</v>
      </c>
    </row>
    <row r="1351" spans="1:67" s="53" customFormat="1" x14ac:dyDescent="0.25">
      <c r="A1351" s="53" t="s">
        <v>98</v>
      </c>
      <c r="H1351" s="179">
        <v>45513</v>
      </c>
      <c r="I1351" s="219">
        <f t="shared" ref="I1351" si="3341">I1350+J1351</f>
        <v>2012</v>
      </c>
      <c r="J1351" s="152">
        <v>0</v>
      </c>
      <c r="K1351" s="216">
        <f t="shared" ref="K1351" si="3342">I1351*100000/587786</f>
        <v>342.30144984739343</v>
      </c>
      <c r="L1351" s="265">
        <f t="shared" ref="L1351" si="3343">(I1351*100/I1350)-100</f>
        <v>0</v>
      </c>
      <c r="M1351" s="219">
        <v>0</v>
      </c>
      <c r="N1351" s="210">
        <v>2009</v>
      </c>
      <c r="O1351" s="210">
        <v>3</v>
      </c>
      <c r="P1351" s="152">
        <v>904</v>
      </c>
      <c r="Q1351" s="152">
        <f t="shared" ref="Q1351" si="3344">(I1351-P1351)</f>
        <v>1108</v>
      </c>
      <c r="R1351" s="221">
        <v>0</v>
      </c>
      <c r="S1351" s="210">
        <v>109</v>
      </c>
      <c r="T1351" s="221">
        <v>28</v>
      </c>
      <c r="U1351" s="210">
        <v>1680</v>
      </c>
      <c r="V1351" s="221">
        <v>7</v>
      </c>
      <c r="W1351" s="221">
        <v>2</v>
      </c>
      <c r="X1351" s="221">
        <v>186</v>
      </c>
      <c r="Y1351" s="219">
        <v>0</v>
      </c>
      <c r="Z1351" s="219">
        <v>1</v>
      </c>
      <c r="AA1351" s="219">
        <v>1</v>
      </c>
      <c r="AB1351" s="219">
        <v>0</v>
      </c>
      <c r="AC1351" s="219">
        <v>9</v>
      </c>
      <c r="AD1351" s="219">
        <v>119</v>
      </c>
      <c r="AE1351" s="152">
        <v>441</v>
      </c>
      <c r="AF1351" s="152">
        <v>1441</v>
      </c>
      <c r="AG1351" s="221">
        <v>2</v>
      </c>
      <c r="AH1351" s="221">
        <v>119</v>
      </c>
      <c r="AI1351" s="221">
        <v>53</v>
      </c>
      <c r="AJ1351" s="210">
        <v>1435</v>
      </c>
      <c r="AK1351" s="221">
        <v>0</v>
      </c>
      <c r="AL1351" s="221">
        <v>403</v>
      </c>
      <c r="AM1351" s="152">
        <v>1030</v>
      </c>
      <c r="AN1351" s="219">
        <v>982</v>
      </c>
      <c r="AO1351" s="221">
        <v>644</v>
      </c>
      <c r="AP1351" s="210">
        <v>1218</v>
      </c>
      <c r="AQ1351" s="221">
        <v>138</v>
      </c>
      <c r="AR1351" s="221">
        <v>12</v>
      </c>
      <c r="AS1351" s="219">
        <v>558</v>
      </c>
      <c r="AT1351" s="152">
        <v>1336</v>
      </c>
      <c r="AU1351" s="219">
        <v>8</v>
      </c>
      <c r="AV1351" s="219">
        <v>110</v>
      </c>
      <c r="AW1351" s="210">
        <v>1338</v>
      </c>
      <c r="AX1351" s="221">
        <v>674</v>
      </c>
      <c r="AY1351" s="221">
        <v>0</v>
      </c>
      <c r="AZ1351" s="274">
        <v>15</v>
      </c>
      <c r="BA1351" s="141">
        <v>1893</v>
      </c>
      <c r="BB1351" s="274">
        <v>5</v>
      </c>
      <c r="BC1351" s="274">
        <v>99</v>
      </c>
      <c r="BD1351" s="210">
        <v>895</v>
      </c>
      <c r="BE1351" s="221">
        <v>1117</v>
      </c>
      <c r="BF1351" s="152">
        <v>1586</v>
      </c>
      <c r="BG1351" s="219">
        <v>426</v>
      </c>
      <c r="BH1351" s="221">
        <v>2</v>
      </c>
      <c r="BI1351" s="152">
        <v>667</v>
      </c>
      <c r="BJ1351" s="152">
        <v>1345</v>
      </c>
      <c r="BK1351" s="210">
        <v>909</v>
      </c>
      <c r="BL1351" s="210">
        <v>221</v>
      </c>
      <c r="BM1351" s="210">
        <v>684</v>
      </c>
      <c r="BN1351" s="221">
        <v>52</v>
      </c>
      <c r="BO1351" s="221">
        <v>146</v>
      </c>
    </row>
    <row r="1352" spans="1:67" s="53" customFormat="1" x14ac:dyDescent="0.25">
      <c r="A1352" s="53" t="s">
        <v>98</v>
      </c>
      <c r="H1352" s="179">
        <v>45514</v>
      </c>
      <c r="I1352" s="219">
        <f t="shared" ref="I1352" si="3345">I1351+J1352</f>
        <v>2012</v>
      </c>
      <c r="J1352" s="152">
        <v>0</v>
      </c>
      <c r="K1352" s="216">
        <f t="shared" ref="K1352" si="3346">I1352*100000/587786</f>
        <v>342.30144984739343</v>
      </c>
      <c r="L1352" s="265">
        <f t="shared" ref="L1352" si="3347">(I1352*100/I1351)-100</f>
        <v>0</v>
      </c>
      <c r="M1352" s="219">
        <v>0</v>
      </c>
      <c r="N1352" s="210">
        <v>2009</v>
      </c>
      <c r="O1352" s="210">
        <v>3</v>
      </c>
      <c r="P1352" s="152">
        <v>904</v>
      </c>
      <c r="Q1352" s="152">
        <f t="shared" ref="Q1352" si="3348">(I1352-P1352)</f>
        <v>1108</v>
      </c>
      <c r="R1352" s="221">
        <v>0</v>
      </c>
      <c r="S1352" s="210">
        <v>109</v>
      </c>
      <c r="T1352" s="221">
        <v>28</v>
      </c>
      <c r="U1352" s="210">
        <v>1680</v>
      </c>
      <c r="V1352" s="221">
        <v>7</v>
      </c>
      <c r="W1352" s="221">
        <v>2</v>
      </c>
      <c r="X1352" s="221">
        <v>186</v>
      </c>
      <c r="Y1352" s="219">
        <v>0</v>
      </c>
      <c r="Z1352" s="219">
        <v>1</v>
      </c>
      <c r="AA1352" s="219">
        <v>1</v>
      </c>
      <c r="AB1352" s="219">
        <v>0</v>
      </c>
      <c r="AC1352" s="219">
        <v>9</v>
      </c>
      <c r="AD1352" s="219">
        <v>119</v>
      </c>
      <c r="AE1352" s="152">
        <v>441</v>
      </c>
      <c r="AF1352" s="152">
        <v>1441</v>
      </c>
      <c r="AG1352" s="221">
        <v>2</v>
      </c>
      <c r="AH1352" s="221">
        <v>119</v>
      </c>
      <c r="AI1352" s="221">
        <v>53</v>
      </c>
      <c r="AJ1352" s="210">
        <v>1435</v>
      </c>
      <c r="AK1352" s="221">
        <v>0</v>
      </c>
      <c r="AL1352" s="221">
        <v>403</v>
      </c>
      <c r="AM1352" s="152">
        <v>1030</v>
      </c>
      <c r="AN1352" s="219">
        <v>982</v>
      </c>
      <c r="AO1352" s="221">
        <v>644</v>
      </c>
      <c r="AP1352" s="210">
        <v>1218</v>
      </c>
      <c r="AQ1352" s="221">
        <v>138</v>
      </c>
      <c r="AR1352" s="221">
        <v>12</v>
      </c>
      <c r="AS1352" s="219">
        <v>558</v>
      </c>
      <c r="AT1352" s="152">
        <v>1336</v>
      </c>
      <c r="AU1352" s="219">
        <v>8</v>
      </c>
      <c r="AV1352" s="219">
        <v>110</v>
      </c>
      <c r="AW1352" s="210">
        <v>1338</v>
      </c>
      <c r="AX1352" s="221">
        <v>674</v>
      </c>
      <c r="AY1352" s="221">
        <v>0</v>
      </c>
      <c r="AZ1352" s="274">
        <v>15</v>
      </c>
      <c r="BA1352" s="141">
        <v>1893</v>
      </c>
      <c r="BB1352" s="274">
        <v>5</v>
      </c>
      <c r="BC1352" s="274">
        <v>99</v>
      </c>
      <c r="BD1352" s="210">
        <v>895</v>
      </c>
      <c r="BE1352" s="221">
        <v>1117</v>
      </c>
      <c r="BF1352" s="152">
        <v>1586</v>
      </c>
      <c r="BG1352" s="219">
        <v>426</v>
      </c>
      <c r="BH1352" s="221">
        <v>2</v>
      </c>
      <c r="BI1352" s="152">
        <v>667</v>
      </c>
      <c r="BJ1352" s="152">
        <v>1345</v>
      </c>
      <c r="BK1352" s="210">
        <v>909</v>
      </c>
      <c r="BL1352" s="210">
        <v>221</v>
      </c>
      <c r="BM1352" s="210">
        <v>684</v>
      </c>
      <c r="BN1352" s="221">
        <v>52</v>
      </c>
      <c r="BO1352" s="221">
        <v>146</v>
      </c>
    </row>
    <row r="1353" spans="1:67" s="53" customFormat="1" x14ac:dyDescent="0.25">
      <c r="A1353" s="53" t="s">
        <v>98</v>
      </c>
      <c r="H1353" s="179">
        <v>45515</v>
      </c>
      <c r="I1353" s="219">
        <f t="shared" ref="I1353" si="3349">I1352+J1353</f>
        <v>2012</v>
      </c>
      <c r="J1353" s="152">
        <v>0</v>
      </c>
      <c r="K1353" s="216">
        <f t="shared" ref="K1353" si="3350">I1353*100000/587786</f>
        <v>342.30144984739343</v>
      </c>
      <c r="L1353" s="265">
        <f t="shared" ref="L1353" si="3351">(I1353*100/I1352)-100</f>
        <v>0</v>
      </c>
      <c r="M1353" s="219">
        <v>0</v>
      </c>
      <c r="N1353" s="210">
        <v>2009</v>
      </c>
      <c r="O1353" s="210">
        <v>3</v>
      </c>
      <c r="P1353" s="152">
        <v>904</v>
      </c>
      <c r="Q1353" s="152">
        <f t="shared" ref="Q1353" si="3352">(I1353-P1353)</f>
        <v>1108</v>
      </c>
      <c r="R1353" s="221">
        <v>0</v>
      </c>
      <c r="S1353" s="210">
        <v>109</v>
      </c>
      <c r="T1353" s="221">
        <v>28</v>
      </c>
      <c r="U1353" s="210">
        <v>1680</v>
      </c>
      <c r="V1353" s="221">
        <v>7</v>
      </c>
      <c r="W1353" s="221">
        <v>2</v>
      </c>
      <c r="X1353" s="221">
        <v>186</v>
      </c>
      <c r="Y1353" s="219">
        <v>0</v>
      </c>
      <c r="Z1353" s="219">
        <v>1</v>
      </c>
      <c r="AA1353" s="219">
        <v>1</v>
      </c>
      <c r="AB1353" s="219">
        <v>0</v>
      </c>
      <c r="AC1353" s="219">
        <v>9</v>
      </c>
      <c r="AD1353" s="219">
        <v>119</v>
      </c>
      <c r="AE1353" s="152">
        <v>441</v>
      </c>
      <c r="AF1353" s="152">
        <v>1441</v>
      </c>
      <c r="AG1353" s="221">
        <v>2</v>
      </c>
      <c r="AH1353" s="221">
        <v>119</v>
      </c>
      <c r="AI1353" s="221">
        <v>53</v>
      </c>
      <c r="AJ1353" s="210">
        <v>1435</v>
      </c>
      <c r="AK1353" s="221">
        <v>0</v>
      </c>
      <c r="AL1353" s="221">
        <v>403</v>
      </c>
      <c r="AM1353" s="152">
        <v>1030</v>
      </c>
      <c r="AN1353" s="219">
        <v>982</v>
      </c>
      <c r="AO1353" s="221">
        <v>644</v>
      </c>
      <c r="AP1353" s="210">
        <v>1218</v>
      </c>
      <c r="AQ1353" s="221">
        <v>138</v>
      </c>
      <c r="AR1353" s="221">
        <v>12</v>
      </c>
      <c r="AS1353" s="219">
        <v>558</v>
      </c>
      <c r="AT1353" s="152">
        <v>1336</v>
      </c>
      <c r="AU1353" s="219">
        <v>8</v>
      </c>
      <c r="AV1353" s="219">
        <v>110</v>
      </c>
      <c r="AW1353" s="210">
        <v>1338</v>
      </c>
      <c r="AX1353" s="221">
        <v>674</v>
      </c>
      <c r="AY1353" s="221">
        <v>0</v>
      </c>
      <c r="AZ1353" s="274">
        <v>15</v>
      </c>
      <c r="BA1353" s="141">
        <v>1893</v>
      </c>
      <c r="BB1353" s="274">
        <v>5</v>
      </c>
      <c r="BC1353" s="274">
        <v>99</v>
      </c>
      <c r="BD1353" s="210">
        <v>895</v>
      </c>
      <c r="BE1353" s="221">
        <v>1117</v>
      </c>
      <c r="BF1353" s="152">
        <v>1586</v>
      </c>
      <c r="BG1353" s="219">
        <v>426</v>
      </c>
      <c r="BH1353" s="221">
        <v>2</v>
      </c>
      <c r="BI1353" s="152">
        <v>667</v>
      </c>
      <c r="BJ1353" s="152">
        <v>1345</v>
      </c>
      <c r="BK1353" s="210">
        <v>909</v>
      </c>
      <c r="BL1353" s="210">
        <v>221</v>
      </c>
      <c r="BM1353" s="210">
        <v>684</v>
      </c>
      <c r="BN1353" s="221">
        <v>52</v>
      </c>
      <c r="BO1353" s="221">
        <v>146</v>
      </c>
    </row>
    <row r="1354" spans="1:67" s="53" customFormat="1" x14ac:dyDescent="0.25">
      <c r="A1354" s="53" t="s">
        <v>98</v>
      </c>
      <c r="H1354" s="179">
        <v>45516</v>
      </c>
      <c r="I1354" s="219">
        <f t="shared" ref="I1354" si="3353">I1353+J1354</f>
        <v>2012</v>
      </c>
      <c r="J1354" s="152">
        <v>0</v>
      </c>
      <c r="K1354" s="216">
        <f t="shared" ref="K1354" si="3354">I1354*100000/587786</f>
        <v>342.30144984739343</v>
      </c>
      <c r="L1354" s="265">
        <f t="shared" ref="L1354" si="3355">(I1354*100/I1353)-100</f>
        <v>0</v>
      </c>
      <c r="M1354" s="219">
        <v>0</v>
      </c>
      <c r="N1354" s="210">
        <v>2009</v>
      </c>
      <c r="O1354" s="210">
        <v>3</v>
      </c>
      <c r="P1354" s="152">
        <v>904</v>
      </c>
      <c r="Q1354" s="152">
        <f t="shared" ref="Q1354" si="3356">(I1354-P1354)</f>
        <v>1108</v>
      </c>
      <c r="R1354" s="221">
        <v>0</v>
      </c>
      <c r="S1354" s="210">
        <v>109</v>
      </c>
      <c r="T1354" s="221">
        <v>28</v>
      </c>
      <c r="U1354" s="210">
        <v>1680</v>
      </c>
      <c r="V1354" s="221">
        <v>7</v>
      </c>
      <c r="W1354" s="221">
        <v>2</v>
      </c>
      <c r="X1354" s="221">
        <v>186</v>
      </c>
      <c r="Y1354" s="219">
        <v>0</v>
      </c>
      <c r="Z1354" s="219">
        <v>1</v>
      </c>
      <c r="AA1354" s="219">
        <v>1</v>
      </c>
      <c r="AB1354" s="219">
        <v>0</v>
      </c>
      <c r="AC1354" s="219">
        <v>9</v>
      </c>
      <c r="AD1354" s="219">
        <v>119</v>
      </c>
      <c r="AE1354" s="152">
        <v>441</v>
      </c>
      <c r="AF1354" s="152">
        <v>1441</v>
      </c>
      <c r="AG1354" s="221">
        <v>2</v>
      </c>
      <c r="AH1354" s="221">
        <v>119</v>
      </c>
      <c r="AI1354" s="221">
        <v>53</v>
      </c>
      <c r="AJ1354" s="210">
        <v>1435</v>
      </c>
      <c r="AK1354" s="221">
        <v>0</v>
      </c>
      <c r="AL1354" s="221">
        <v>403</v>
      </c>
      <c r="AM1354" s="152">
        <v>1030</v>
      </c>
      <c r="AN1354" s="219">
        <v>982</v>
      </c>
      <c r="AO1354" s="221">
        <v>644</v>
      </c>
      <c r="AP1354" s="210">
        <v>1218</v>
      </c>
      <c r="AQ1354" s="221">
        <v>138</v>
      </c>
      <c r="AR1354" s="221">
        <v>12</v>
      </c>
      <c r="AS1354" s="219">
        <v>558</v>
      </c>
      <c r="AT1354" s="152">
        <v>1336</v>
      </c>
      <c r="AU1354" s="219">
        <v>8</v>
      </c>
      <c r="AV1354" s="219">
        <v>110</v>
      </c>
      <c r="AW1354" s="210">
        <v>1338</v>
      </c>
      <c r="AX1354" s="221">
        <v>674</v>
      </c>
      <c r="AY1354" s="221">
        <v>0</v>
      </c>
      <c r="AZ1354" s="274">
        <v>15</v>
      </c>
      <c r="BA1354" s="141">
        <v>1893</v>
      </c>
      <c r="BB1354" s="274">
        <v>5</v>
      </c>
      <c r="BC1354" s="274">
        <v>99</v>
      </c>
      <c r="BD1354" s="210">
        <v>895</v>
      </c>
      <c r="BE1354" s="221">
        <v>1117</v>
      </c>
      <c r="BF1354" s="152">
        <v>1586</v>
      </c>
      <c r="BG1354" s="219">
        <v>426</v>
      </c>
      <c r="BH1354" s="221">
        <v>2</v>
      </c>
      <c r="BI1354" s="152">
        <v>667</v>
      </c>
      <c r="BJ1354" s="152">
        <v>1345</v>
      </c>
      <c r="BK1354" s="210">
        <v>909</v>
      </c>
      <c r="BL1354" s="210">
        <v>221</v>
      </c>
      <c r="BM1354" s="210">
        <v>684</v>
      </c>
      <c r="BN1354" s="221">
        <v>52</v>
      </c>
      <c r="BO1354" s="221">
        <v>146</v>
      </c>
    </row>
    <row r="1355" spans="1:67" s="53" customFormat="1" x14ac:dyDescent="0.25">
      <c r="A1355" s="53" t="s">
        <v>98</v>
      </c>
      <c r="H1355" s="179">
        <v>45517</v>
      </c>
      <c r="I1355" s="219">
        <f t="shared" ref="I1355" si="3357">I1354+J1355</f>
        <v>2012</v>
      </c>
      <c r="J1355" s="152">
        <v>0</v>
      </c>
      <c r="K1355" s="216">
        <f t="shared" ref="K1355" si="3358">I1355*100000/587786</f>
        <v>342.30144984739343</v>
      </c>
      <c r="L1355" s="265">
        <f t="shared" ref="L1355" si="3359">(I1355*100/I1354)-100</f>
        <v>0</v>
      </c>
      <c r="M1355" s="219">
        <v>0</v>
      </c>
      <c r="N1355" s="210">
        <v>2009</v>
      </c>
      <c r="O1355" s="210">
        <v>3</v>
      </c>
      <c r="P1355" s="152">
        <v>904</v>
      </c>
      <c r="Q1355" s="152">
        <f t="shared" ref="Q1355" si="3360">(I1355-P1355)</f>
        <v>1108</v>
      </c>
      <c r="R1355" s="221">
        <v>0</v>
      </c>
      <c r="S1355" s="210">
        <v>109</v>
      </c>
      <c r="T1355" s="221">
        <v>28</v>
      </c>
      <c r="U1355" s="210">
        <v>1680</v>
      </c>
      <c r="V1355" s="221">
        <v>7</v>
      </c>
      <c r="W1355" s="221">
        <v>2</v>
      </c>
      <c r="X1355" s="221">
        <v>186</v>
      </c>
      <c r="Y1355" s="219">
        <v>0</v>
      </c>
      <c r="Z1355" s="219">
        <v>1</v>
      </c>
      <c r="AA1355" s="219">
        <v>1</v>
      </c>
      <c r="AB1355" s="219">
        <v>0</v>
      </c>
      <c r="AC1355" s="219">
        <v>9</v>
      </c>
      <c r="AD1355" s="219">
        <v>119</v>
      </c>
      <c r="AE1355" s="152">
        <v>441</v>
      </c>
      <c r="AF1355" s="152">
        <v>1441</v>
      </c>
      <c r="AG1355" s="221">
        <v>2</v>
      </c>
      <c r="AH1355" s="221">
        <v>119</v>
      </c>
      <c r="AI1355" s="221">
        <v>53</v>
      </c>
      <c r="AJ1355" s="210">
        <v>1435</v>
      </c>
      <c r="AK1355" s="221">
        <v>0</v>
      </c>
      <c r="AL1355" s="221">
        <v>403</v>
      </c>
      <c r="AM1355" s="152">
        <v>1030</v>
      </c>
      <c r="AN1355" s="219">
        <v>982</v>
      </c>
      <c r="AO1355" s="221">
        <v>644</v>
      </c>
      <c r="AP1355" s="210">
        <v>1218</v>
      </c>
      <c r="AQ1355" s="221">
        <v>138</v>
      </c>
      <c r="AR1355" s="221">
        <v>12</v>
      </c>
      <c r="AS1355" s="219">
        <v>558</v>
      </c>
      <c r="AT1355" s="152">
        <v>1336</v>
      </c>
      <c r="AU1355" s="219">
        <v>8</v>
      </c>
      <c r="AV1355" s="219">
        <v>110</v>
      </c>
      <c r="AW1355" s="210">
        <v>1338</v>
      </c>
      <c r="AX1355" s="221">
        <v>674</v>
      </c>
      <c r="AY1355" s="221">
        <v>0</v>
      </c>
      <c r="AZ1355" s="274">
        <v>15</v>
      </c>
      <c r="BA1355" s="141">
        <v>1893</v>
      </c>
      <c r="BB1355" s="274">
        <v>5</v>
      </c>
      <c r="BC1355" s="274">
        <v>99</v>
      </c>
      <c r="BD1355" s="210">
        <v>895</v>
      </c>
      <c r="BE1355" s="221">
        <v>1117</v>
      </c>
      <c r="BF1355" s="152">
        <v>1586</v>
      </c>
      <c r="BG1355" s="219">
        <v>426</v>
      </c>
      <c r="BH1355" s="221">
        <v>2</v>
      </c>
      <c r="BI1355" s="152">
        <v>667</v>
      </c>
      <c r="BJ1355" s="152">
        <v>1345</v>
      </c>
      <c r="BK1355" s="210">
        <v>909</v>
      </c>
      <c r="BL1355" s="210">
        <v>221</v>
      </c>
      <c r="BM1355" s="210">
        <v>684</v>
      </c>
      <c r="BN1355" s="221">
        <v>52</v>
      </c>
      <c r="BO1355" s="221">
        <v>146</v>
      </c>
    </row>
    <row r="1356" spans="1:67" s="53" customFormat="1" x14ac:dyDescent="0.25">
      <c r="A1356" s="53" t="s">
        <v>98</v>
      </c>
      <c r="H1356" s="179">
        <v>45518</v>
      </c>
      <c r="I1356" s="219">
        <f t="shared" ref="I1356" si="3361">I1355+J1356</f>
        <v>2012</v>
      </c>
      <c r="J1356" s="152">
        <v>0</v>
      </c>
      <c r="K1356" s="216">
        <f t="shared" ref="K1356" si="3362">I1356*100000/587786</f>
        <v>342.30144984739343</v>
      </c>
      <c r="L1356" s="265">
        <f t="shared" ref="L1356" si="3363">(I1356*100/I1355)-100</f>
        <v>0</v>
      </c>
      <c r="M1356" s="219">
        <v>0</v>
      </c>
      <c r="N1356" s="210">
        <v>2009</v>
      </c>
      <c r="O1356" s="210">
        <v>3</v>
      </c>
      <c r="P1356" s="152">
        <v>904</v>
      </c>
      <c r="Q1356" s="152">
        <f t="shared" ref="Q1356" si="3364">(I1356-P1356)</f>
        <v>1108</v>
      </c>
      <c r="R1356" s="221">
        <v>0</v>
      </c>
      <c r="S1356" s="210">
        <v>109</v>
      </c>
      <c r="T1356" s="221">
        <v>28</v>
      </c>
      <c r="U1356" s="210">
        <v>1680</v>
      </c>
      <c r="V1356" s="221">
        <v>7</v>
      </c>
      <c r="W1356" s="221">
        <v>2</v>
      </c>
      <c r="X1356" s="221">
        <v>186</v>
      </c>
      <c r="Y1356" s="219">
        <v>0</v>
      </c>
      <c r="Z1356" s="219">
        <v>1</v>
      </c>
      <c r="AA1356" s="219">
        <v>1</v>
      </c>
      <c r="AB1356" s="219">
        <v>0</v>
      </c>
      <c r="AC1356" s="219">
        <v>9</v>
      </c>
      <c r="AD1356" s="219">
        <v>119</v>
      </c>
      <c r="AE1356" s="152">
        <v>441</v>
      </c>
      <c r="AF1356" s="152">
        <v>1441</v>
      </c>
      <c r="AG1356" s="221">
        <v>2</v>
      </c>
      <c r="AH1356" s="221">
        <v>119</v>
      </c>
      <c r="AI1356" s="221">
        <v>53</v>
      </c>
      <c r="AJ1356" s="210">
        <v>1435</v>
      </c>
      <c r="AK1356" s="221">
        <v>0</v>
      </c>
      <c r="AL1356" s="221">
        <v>403</v>
      </c>
      <c r="AM1356" s="152">
        <v>1030</v>
      </c>
      <c r="AN1356" s="219">
        <v>982</v>
      </c>
      <c r="AO1356" s="221">
        <v>644</v>
      </c>
      <c r="AP1356" s="210">
        <v>1218</v>
      </c>
      <c r="AQ1356" s="221">
        <v>138</v>
      </c>
      <c r="AR1356" s="221">
        <v>12</v>
      </c>
      <c r="AS1356" s="219">
        <v>558</v>
      </c>
      <c r="AT1356" s="152">
        <v>1336</v>
      </c>
      <c r="AU1356" s="219">
        <v>8</v>
      </c>
      <c r="AV1356" s="219">
        <v>110</v>
      </c>
      <c r="AW1356" s="210">
        <v>1338</v>
      </c>
      <c r="AX1356" s="221">
        <v>674</v>
      </c>
      <c r="AY1356" s="221">
        <v>0</v>
      </c>
      <c r="AZ1356" s="274">
        <v>15</v>
      </c>
      <c r="BA1356" s="141">
        <v>1893</v>
      </c>
      <c r="BB1356" s="274">
        <v>5</v>
      </c>
      <c r="BC1356" s="274">
        <v>99</v>
      </c>
      <c r="BD1356" s="210">
        <v>895</v>
      </c>
      <c r="BE1356" s="221">
        <v>1117</v>
      </c>
      <c r="BF1356" s="152">
        <v>1586</v>
      </c>
      <c r="BG1356" s="219">
        <v>426</v>
      </c>
      <c r="BH1356" s="221">
        <v>2</v>
      </c>
      <c r="BI1356" s="152">
        <v>667</v>
      </c>
      <c r="BJ1356" s="152">
        <v>1345</v>
      </c>
      <c r="BK1356" s="210">
        <v>909</v>
      </c>
      <c r="BL1356" s="210">
        <v>221</v>
      </c>
      <c r="BM1356" s="210">
        <v>684</v>
      </c>
      <c r="BN1356" s="221">
        <v>52</v>
      </c>
      <c r="BO1356" s="221">
        <v>146</v>
      </c>
    </row>
    <row r="1357" spans="1:67" s="53" customFormat="1" x14ac:dyDescent="0.25">
      <c r="A1357" s="53" t="s">
        <v>98</v>
      </c>
      <c r="H1357" s="179">
        <v>45519</v>
      </c>
      <c r="I1357" s="219">
        <f t="shared" ref="I1357" si="3365">I1356+J1357</f>
        <v>2012</v>
      </c>
      <c r="J1357" s="152">
        <v>0</v>
      </c>
      <c r="K1357" s="216">
        <f t="shared" ref="K1357" si="3366">I1357*100000/587786</f>
        <v>342.30144984739343</v>
      </c>
      <c r="L1357" s="265">
        <f t="shared" ref="L1357" si="3367">(I1357*100/I1356)-100</f>
        <v>0</v>
      </c>
      <c r="M1357" s="219">
        <v>0</v>
      </c>
      <c r="N1357" s="210">
        <v>2009</v>
      </c>
      <c r="O1357" s="210">
        <v>3</v>
      </c>
      <c r="P1357" s="152">
        <v>904</v>
      </c>
      <c r="Q1357" s="152">
        <f t="shared" ref="Q1357" si="3368">(I1357-P1357)</f>
        <v>1108</v>
      </c>
      <c r="R1357" s="221">
        <v>0</v>
      </c>
      <c r="S1357" s="210">
        <v>109</v>
      </c>
      <c r="T1357" s="221">
        <v>28</v>
      </c>
      <c r="U1357" s="210">
        <v>1680</v>
      </c>
      <c r="V1357" s="221">
        <v>7</v>
      </c>
      <c r="W1357" s="221">
        <v>2</v>
      </c>
      <c r="X1357" s="221">
        <v>186</v>
      </c>
      <c r="Y1357" s="219">
        <v>0</v>
      </c>
      <c r="Z1357" s="219">
        <v>1</v>
      </c>
      <c r="AA1357" s="219">
        <v>1</v>
      </c>
      <c r="AB1357" s="219">
        <v>0</v>
      </c>
      <c r="AC1357" s="219">
        <v>9</v>
      </c>
      <c r="AD1357" s="219">
        <v>119</v>
      </c>
      <c r="AE1357" s="152">
        <v>441</v>
      </c>
      <c r="AF1357" s="152">
        <v>1441</v>
      </c>
      <c r="AG1357" s="221">
        <v>2</v>
      </c>
      <c r="AH1357" s="221">
        <v>119</v>
      </c>
      <c r="AI1357" s="221">
        <v>53</v>
      </c>
      <c r="AJ1357" s="210">
        <v>1435</v>
      </c>
      <c r="AK1357" s="221">
        <v>0</v>
      </c>
      <c r="AL1357" s="221">
        <v>403</v>
      </c>
      <c r="AM1357" s="152">
        <v>1030</v>
      </c>
      <c r="AN1357" s="219">
        <v>982</v>
      </c>
      <c r="AO1357" s="221">
        <v>644</v>
      </c>
      <c r="AP1357" s="210">
        <v>1218</v>
      </c>
      <c r="AQ1357" s="221">
        <v>138</v>
      </c>
      <c r="AR1357" s="221">
        <v>12</v>
      </c>
      <c r="AS1357" s="219">
        <v>558</v>
      </c>
      <c r="AT1357" s="152">
        <v>1336</v>
      </c>
      <c r="AU1357" s="219">
        <v>8</v>
      </c>
      <c r="AV1357" s="219">
        <v>110</v>
      </c>
      <c r="AW1357" s="210">
        <v>1338</v>
      </c>
      <c r="AX1357" s="221">
        <v>674</v>
      </c>
      <c r="AY1357" s="221">
        <v>0</v>
      </c>
      <c r="AZ1357" s="274">
        <v>15</v>
      </c>
      <c r="BA1357" s="141">
        <v>1893</v>
      </c>
      <c r="BB1357" s="274">
        <v>5</v>
      </c>
      <c r="BC1357" s="274">
        <v>99</v>
      </c>
      <c r="BD1357" s="210">
        <v>895</v>
      </c>
      <c r="BE1357" s="221">
        <v>1117</v>
      </c>
      <c r="BF1357" s="152">
        <v>1586</v>
      </c>
      <c r="BG1357" s="219">
        <v>426</v>
      </c>
      <c r="BH1357" s="221">
        <v>2</v>
      </c>
      <c r="BI1357" s="152">
        <v>667</v>
      </c>
      <c r="BJ1357" s="152">
        <v>1345</v>
      </c>
      <c r="BK1357" s="210">
        <v>909</v>
      </c>
      <c r="BL1357" s="210">
        <v>221</v>
      </c>
      <c r="BM1357" s="210">
        <v>684</v>
      </c>
      <c r="BN1357" s="221">
        <v>52</v>
      </c>
      <c r="BO1357" s="221">
        <v>146</v>
      </c>
    </row>
    <row r="1358" spans="1:67" s="53" customFormat="1" x14ac:dyDescent="0.25">
      <c r="A1358" s="53" t="s">
        <v>98</v>
      </c>
      <c r="H1358" s="179">
        <v>45520</v>
      </c>
      <c r="I1358" s="219">
        <f t="shared" ref="I1358" si="3369">I1357+J1358</f>
        <v>2012</v>
      </c>
      <c r="J1358" s="152">
        <v>0</v>
      </c>
      <c r="K1358" s="216">
        <f t="shared" ref="K1358" si="3370">I1358*100000/587786</f>
        <v>342.30144984739343</v>
      </c>
      <c r="L1358" s="265">
        <f t="shared" ref="L1358" si="3371">(I1358*100/I1357)-100</f>
        <v>0</v>
      </c>
      <c r="M1358" s="219">
        <v>0</v>
      </c>
      <c r="N1358" s="210">
        <v>2009</v>
      </c>
      <c r="O1358" s="210">
        <v>3</v>
      </c>
      <c r="P1358" s="152">
        <v>904</v>
      </c>
      <c r="Q1358" s="152">
        <f t="shared" ref="Q1358" si="3372">(I1358-P1358)</f>
        <v>1108</v>
      </c>
      <c r="R1358" s="221">
        <v>0</v>
      </c>
      <c r="S1358" s="210">
        <v>109</v>
      </c>
      <c r="T1358" s="221">
        <v>28</v>
      </c>
      <c r="U1358" s="210">
        <v>1680</v>
      </c>
      <c r="V1358" s="221">
        <v>7</v>
      </c>
      <c r="W1358" s="221">
        <v>2</v>
      </c>
      <c r="X1358" s="221">
        <v>186</v>
      </c>
      <c r="Y1358" s="219">
        <v>0</v>
      </c>
      <c r="Z1358" s="219">
        <v>1</v>
      </c>
      <c r="AA1358" s="219">
        <v>1</v>
      </c>
      <c r="AB1358" s="219">
        <v>0</v>
      </c>
      <c r="AC1358" s="219">
        <v>9</v>
      </c>
      <c r="AD1358" s="219">
        <v>119</v>
      </c>
      <c r="AE1358" s="152">
        <v>441</v>
      </c>
      <c r="AF1358" s="152">
        <v>1441</v>
      </c>
      <c r="AG1358" s="221">
        <v>2</v>
      </c>
      <c r="AH1358" s="221">
        <v>119</v>
      </c>
      <c r="AI1358" s="221">
        <v>53</v>
      </c>
      <c r="AJ1358" s="210">
        <v>1435</v>
      </c>
      <c r="AK1358" s="221">
        <v>0</v>
      </c>
      <c r="AL1358" s="221">
        <v>403</v>
      </c>
      <c r="AM1358" s="152">
        <v>1030</v>
      </c>
      <c r="AN1358" s="219">
        <v>982</v>
      </c>
      <c r="AO1358" s="221">
        <v>644</v>
      </c>
      <c r="AP1358" s="210">
        <v>1218</v>
      </c>
      <c r="AQ1358" s="221">
        <v>138</v>
      </c>
      <c r="AR1358" s="221">
        <v>12</v>
      </c>
      <c r="AS1358" s="219">
        <v>558</v>
      </c>
      <c r="AT1358" s="152">
        <v>1336</v>
      </c>
      <c r="AU1358" s="219">
        <v>8</v>
      </c>
      <c r="AV1358" s="219">
        <v>110</v>
      </c>
      <c r="AW1358" s="210">
        <v>1338</v>
      </c>
      <c r="AX1358" s="221">
        <v>674</v>
      </c>
      <c r="AY1358" s="221">
        <v>0</v>
      </c>
      <c r="AZ1358" s="274">
        <v>15</v>
      </c>
      <c r="BA1358" s="141">
        <v>1893</v>
      </c>
      <c r="BB1358" s="274">
        <v>5</v>
      </c>
      <c r="BC1358" s="274">
        <v>99</v>
      </c>
      <c r="BD1358" s="210">
        <v>895</v>
      </c>
      <c r="BE1358" s="221">
        <v>1117</v>
      </c>
      <c r="BF1358" s="152">
        <v>1586</v>
      </c>
      <c r="BG1358" s="219">
        <v>426</v>
      </c>
      <c r="BH1358" s="221">
        <v>2</v>
      </c>
      <c r="BI1358" s="152">
        <v>667</v>
      </c>
      <c r="BJ1358" s="152">
        <v>1345</v>
      </c>
      <c r="BK1358" s="210">
        <v>909</v>
      </c>
      <c r="BL1358" s="210">
        <v>221</v>
      </c>
      <c r="BM1358" s="210">
        <v>684</v>
      </c>
      <c r="BN1358" s="221">
        <v>52</v>
      </c>
      <c r="BO1358" s="221">
        <v>146</v>
      </c>
    </row>
    <row r="1359" spans="1:67" s="53" customFormat="1" x14ac:dyDescent="0.25">
      <c r="A1359" s="53" t="s">
        <v>98</v>
      </c>
      <c r="H1359" s="179">
        <v>45521</v>
      </c>
      <c r="I1359" s="219">
        <f t="shared" ref="I1359" si="3373">I1358+J1359</f>
        <v>2012</v>
      </c>
      <c r="J1359" s="152">
        <v>0</v>
      </c>
      <c r="K1359" s="216">
        <f t="shared" ref="K1359" si="3374">I1359*100000/587786</f>
        <v>342.30144984739343</v>
      </c>
      <c r="L1359" s="265">
        <f t="shared" ref="L1359" si="3375">(I1359*100/I1358)-100</f>
        <v>0</v>
      </c>
      <c r="M1359" s="219">
        <v>0</v>
      </c>
      <c r="N1359" s="210">
        <v>2009</v>
      </c>
      <c r="O1359" s="210">
        <v>3</v>
      </c>
      <c r="P1359" s="152">
        <v>904</v>
      </c>
      <c r="Q1359" s="152">
        <f t="shared" ref="Q1359" si="3376">(I1359-P1359)</f>
        <v>1108</v>
      </c>
      <c r="R1359" s="221">
        <v>0</v>
      </c>
      <c r="S1359" s="210">
        <v>109</v>
      </c>
      <c r="T1359" s="221">
        <v>28</v>
      </c>
      <c r="U1359" s="210">
        <v>1680</v>
      </c>
      <c r="V1359" s="221">
        <v>7</v>
      </c>
      <c r="W1359" s="221">
        <v>2</v>
      </c>
      <c r="X1359" s="221">
        <v>186</v>
      </c>
      <c r="Y1359" s="219">
        <v>0</v>
      </c>
      <c r="Z1359" s="219">
        <v>1</v>
      </c>
      <c r="AA1359" s="219">
        <v>1</v>
      </c>
      <c r="AB1359" s="219">
        <v>0</v>
      </c>
      <c r="AC1359" s="219">
        <v>9</v>
      </c>
      <c r="AD1359" s="219">
        <v>119</v>
      </c>
      <c r="AE1359" s="152">
        <v>441</v>
      </c>
      <c r="AF1359" s="152">
        <v>1441</v>
      </c>
      <c r="AG1359" s="221">
        <v>2</v>
      </c>
      <c r="AH1359" s="221">
        <v>119</v>
      </c>
      <c r="AI1359" s="221">
        <v>53</v>
      </c>
      <c r="AJ1359" s="210">
        <v>1435</v>
      </c>
      <c r="AK1359" s="221">
        <v>0</v>
      </c>
      <c r="AL1359" s="221">
        <v>403</v>
      </c>
      <c r="AM1359" s="152">
        <v>1030</v>
      </c>
      <c r="AN1359" s="219">
        <v>982</v>
      </c>
      <c r="AO1359" s="221">
        <v>644</v>
      </c>
      <c r="AP1359" s="210">
        <v>1218</v>
      </c>
      <c r="AQ1359" s="221">
        <v>138</v>
      </c>
      <c r="AR1359" s="221">
        <v>12</v>
      </c>
      <c r="AS1359" s="219">
        <v>558</v>
      </c>
      <c r="AT1359" s="152">
        <v>1336</v>
      </c>
      <c r="AU1359" s="219">
        <v>8</v>
      </c>
      <c r="AV1359" s="219">
        <v>110</v>
      </c>
      <c r="AW1359" s="210">
        <v>1338</v>
      </c>
      <c r="AX1359" s="221">
        <v>674</v>
      </c>
      <c r="AY1359" s="221">
        <v>0</v>
      </c>
      <c r="AZ1359" s="274">
        <v>15</v>
      </c>
      <c r="BA1359" s="141">
        <v>1893</v>
      </c>
      <c r="BB1359" s="274">
        <v>5</v>
      </c>
      <c r="BC1359" s="274">
        <v>99</v>
      </c>
      <c r="BD1359" s="210">
        <v>895</v>
      </c>
      <c r="BE1359" s="221">
        <v>1117</v>
      </c>
      <c r="BF1359" s="152">
        <v>1586</v>
      </c>
      <c r="BG1359" s="219">
        <v>426</v>
      </c>
      <c r="BH1359" s="221">
        <v>2</v>
      </c>
      <c r="BI1359" s="152">
        <v>667</v>
      </c>
      <c r="BJ1359" s="152">
        <v>1345</v>
      </c>
      <c r="BK1359" s="210">
        <v>909</v>
      </c>
      <c r="BL1359" s="210">
        <v>221</v>
      </c>
      <c r="BM1359" s="210">
        <v>684</v>
      </c>
      <c r="BN1359" s="221">
        <v>52</v>
      </c>
      <c r="BO1359" s="221">
        <v>146</v>
      </c>
    </row>
    <row r="1360" spans="1:67" s="53" customFormat="1" x14ac:dyDescent="0.25">
      <c r="A1360" s="53" t="s">
        <v>98</v>
      </c>
      <c r="H1360" s="179">
        <v>45522</v>
      </c>
      <c r="I1360" s="219">
        <f t="shared" ref="I1360" si="3377">I1359+J1360</f>
        <v>2012</v>
      </c>
      <c r="J1360" s="152">
        <v>0</v>
      </c>
      <c r="K1360" s="216">
        <f t="shared" ref="K1360" si="3378">I1360*100000/587786</f>
        <v>342.30144984739343</v>
      </c>
      <c r="L1360" s="265">
        <f t="shared" ref="L1360" si="3379">(I1360*100/I1359)-100</f>
        <v>0</v>
      </c>
      <c r="M1360" s="219">
        <v>0</v>
      </c>
      <c r="N1360" s="210">
        <v>2009</v>
      </c>
      <c r="O1360" s="210">
        <v>3</v>
      </c>
      <c r="P1360" s="152">
        <v>904</v>
      </c>
      <c r="Q1360" s="152">
        <f t="shared" ref="Q1360" si="3380">(I1360-P1360)</f>
        <v>1108</v>
      </c>
      <c r="R1360" s="221">
        <v>0</v>
      </c>
      <c r="S1360" s="210">
        <v>109</v>
      </c>
      <c r="T1360" s="221">
        <v>28</v>
      </c>
      <c r="U1360" s="210">
        <v>1680</v>
      </c>
      <c r="V1360" s="221">
        <v>7</v>
      </c>
      <c r="W1360" s="221">
        <v>2</v>
      </c>
      <c r="X1360" s="221">
        <v>186</v>
      </c>
      <c r="Y1360" s="219">
        <v>0</v>
      </c>
      <c r="Z1360" s="219">
        <v>1</v>
      </c>
      <c r="AA1360" s="219">
        <v>1</v>
      </c>
      <c r="AB1360" s="219">
        <v>0</v>
      </c>
      <c r="AC1360" s="219">
        <v>9</v>
      </c>
      <c r="AD1360" s="219">
        <v>119</v>
      </c>
      <c r="AE1360" s="152">
        <v>441</v>
      </c>
      <c r="AF1360" s="152">
        <v>1441</v>
      </c>
      <c r="AG1360" s="221">
        <v>2</v>
      </c>
      <c r="AH1360" s="221">
        <v>119</v>
      </c>
      <c r="AI1360" s="221">
        <v>53</v>
      </c>
      <c r="AJ1360" s="210">
        <v>1435</v>
      </c>
      <c r="AK1360" s="221">
        <v>0</v>
      </c>
      <c r="AL1360" s="221">
        <v>403</v>
      </c>
      <c r="AM1360" s="152">
        <v>1030</v>
      </c>
      <c r="AN1360" s="219">
        <v>982</v>
      </c>
      <c r="AO1360" s="221">
        <v>644</v>
      </c>
      <c r="AP1360" s="210">
        <v>1218</v>
      </c>
      <c r="AQ1360" s="221">
        <v>138</v>
      </c>
      <c r="AR1360" s="221">
        <v>12</v>
      </c>
      <c r="AS1360" s="219">
        <v>558</v>
      </c>
      <c r="AT1360" s="152">
        <v>1336</v>
      </c>
      <c r="AU1360" s="219">
        <v>8</v>
      </c>
      <c r="AV1360" s="219">
        <v>110</v>
      </c>
      <c r="AW1360" s="210">
        <v>1338</v>
      </c>
      <c r="AX1360" s="221">
        <v>674</v>
      </c>
      <c r="AY1360" s="221">
        <v>0</v>
      </c>
      <c r="AZ1360" s="274">
        <v>15</v>
      </c>
      <c r="BA1360" s="141">
        <v>1893</v>
      </c>
      <c r="BB1360" s="274">
        <v>5</v>
      </c>
      <c r="BC1360" s="274">
        <v>99</v>
      </c>
      <c r="BD1360" s="210">
        <v>895</v>
      </c>
      <c r="BE1360" s="221">
        <v>1117</v>
      </c>
      <c r="BF1360" s="152">
        <v>1586</v>
      </c>
      <c r="BG1360" s="219">
        <v>426</v>
      </c>
      <c r="BH1360" s="221">
        <v>2</v>
      </c>
      <c r="BI1360" s="152">
        <v>667</v>
      </c>
      <c r="BJ1360" s="152">
        <v>1345</v>
      </c>
      <c r="BK1360" s="210">
        <v>909</v>
      </c>
      <c r="BL1360" s="210">
        <v>221</v>
      </c>
      <c r="BM1360" s="210">
        <v>684</v>
      </c>
      <c r="BN1360" s="221">
        <v>52</v>
      </c>
      <c r="BO1360" s="221">
        <v>146</v>
      </c>
    </row>
    <row r="1361" spans="1:67" s="53" customFormat="1" x14ac:dyDescent="0.25">
      <c r="A1361" s="53" t="s">
        <v>98</v>
      </c>
      <c r="H1361" s="179">
        <v>45523</v>
      </c>
      <c r="I1361" s="219">
        <f t="shared" ref="I1361" si="3381">I1360+J1361</f>
        <v>2012</v>
      </c>
      <c r="J1361" s="152">
        <v>0</v>
      </c>
      <c r="K1361" s="216">
        <f t="shared" ref="K1361" si="3382">I1361*100000/587786</f>
        <v>342.30144984739343</v>
      </c>
      <c r="L1361" s="265">
        <f t="shared" ref="L1361" si="3383">(I1361*100/I1360)-100</f>
        <v>0</v>
      </c>
      <c r="M1361" s="219">
        <v>0</v>
      </c>
      <c r="N1361" s="210">
        <v>2009</v>
      </c>
      <c r="O1361" s="210">
        <v>3</v>
      </c>
      <c r="P1361" s="152">
        <v>904</v>
      </c>
      <c r="Q1361" s="152">
        <f t="shared" ref="Q1361" si="3384">(I1361-P1361)</f>
        <v>1108</v>
      </c>
      <c r="R1361" s="221">
        <v>0</v>
      </c>
      <c r="S1361" s="210">
        <v>109</v>
      </c>
      <c r="T1361" s="221">
        <v>28</v>
      </c>
      <c r="U1361" s="210">
        <v>1680</v>
      </c>
      <c r="V1361" s="221">
        <v>7</v>
      </c>
      <c r="W1361" s="221">
        <v>2</v>
      </c>
      <c r="X1361" s="221">
        <v>186</v>
      </c>
      <c r="Y1361" s="219">
        <v>0</v>
      </c>
      <c r="Z1361" s="219">
        <v>1</v>
      </c>
      <c r="AA1361" s="219">
        <v>1</v>
      </c>
      <c r="AB1361" s="219">
        <v>0</v>
      </c>
      <c r="AC1361" s="219">
        <v>9</v>
      </c>
      <c r="AD1361" s="219">
        <v>119</v>
      </c>
      <c r="AE1361" s="152">
        <v>441</v>
      </c>
      <c r="AF1361" s="152">
        <v>1441</v>
      </c>
      <c r="AG1361" s="221">
        <v>2</v>
      </c>
      <c r="AH1361" s="221">
        <v>119</v>
      </c>
      <c r="AI1361" s="221">
        <v>53</v>
      </c>
      <c r="AJ1361" s="210">
        <v>1435</v>
      </c>
      <c r="AK1361" s="221">
        <v>0</v>
      </c>
      <c r="AL1361" s="221">
        <v>403</v>
      </c>
      <c r="AM1361" s="152">
        <v>1030</v>
      </c>
      <c r="AN1361" s="219">
        <v>982</v>
      </c>
      <c r="AO1361" s="221">
        <v>644</v>
      </c>
      <c r="AP1361" s="210">
        <v>1218</v>
      </c>
      <c r="AQ1361" s="221">
        <v>138</v>
      </c>
      <c r="AR1361" s="221">
        <v>12</v>
      </c>
      <c r="AS1361" s="219">
        <v>558</v>
      </c>
      <c r="AT1361" s="152">
        <v>1336</v>
      </c>
      <c r="AU1361" s="219">
        <v>8</v>
      </c>
      <c r="AV1361" s="219">
        <v>110</v>
      </c>
      <c r="AW1361" s="210">
        <v>1338</v>
      </c>
      <c r="AX1361" s="221">
        <v>674</v>
      </c>
      <c r="AY1361" s="221">
        <v>0</v>
      </c>
      <c r="AZ1361" s="274">
        <v>15</v>
      </c>
      <c r="BA1361" s="141">
        <v>1893</v>
      </c>
      <c r="BB1361" s="274">
        <v>5</v>
      </c>
      <c r="BC1361" s="274">
        <v>99</v>
      </c>
      <c r="BD1361" s="210">
        <v>895</v>
      </c>
      <c r="BE1361" s="221">
        <v>1117</v>
      </c>
      <c r="BF1361" s="152">
        <v>1586</v>
      </c>
      <c r="BG1361" s="219">
        <v>426</v>
      </c>
      <c r="BH1361" s="221">
        <v>2</v>
      </c>
      <c r="BI1361" s="152">
        <v>667</v>
      </c>
      <c r="BJ1361" s="152">
        <v>1345</v>
      </c>
      <c r="BK1361" s="210">
        <v>909</v>
      </c>
      <c r="BL1361" s="210">
        <v>221</v>
      </c>
      <c r="BM1361" s="210">
        <v>684</v>
      </c>
      <c r="BN1361" s="221">
        <v>52</v>
      </c>
      <c r="BO1361" s="221">
        <v>146</v>
      </c>
    </row>
    <row r="1362" spans="1:67" s="53" customFormat="1" x14ac:dyDescent="0.25">
      <c r="A1362" s="53" t="s">
        <v>98</v>
      </c>
      <c r="H1362" s="179">
        <v>45524</v>
      </c>
      <c r="I1362" s="219">
        <f t="shared" ref="I1362" si="3385">I1361+J1362</f>
        <v>2012</v>
      </c>
      <c r="J1362" s="152">
        <v>0</v>
      </c>
      <c r="K1362" s="216">
        <f t="shared" ref="K1362" si="3386">I1362*100000/587786</f>
        <v>342.30144984739343</v>
      </c>
      <c r="L1362" s="265">
        <f t="shared" ref="L1362" si="3387">(I1362*100/I1361)-100</f>
        <v>0</v>
      </c>
      <c r="M1362" s="219">
        <v>0</v>
      </c>
      <c r="N1362" s="210">
        <v>2009</v>
      </c>
      <c r="O1362" s="210">
        <v>3</v>
      </c>
      <c r="P1362" s="152">
        <v>904</v>
      </c>
      <c r="Q1362" s="152">
        <f t="shared" ref="Q1362" si="3388">(I1362-P1362)</f>
        <v>1108</v>
      </c>
      <c r="R1362" s="221">
        <v>0</v>
      </c>
      <c r="S1362" s="210">
        <v>109</v>
      </c>
      <c r="T1362" s="221">
        <v>28</v>
      </c>
      <c r="U1362" s="210">
        <v>1680</v>
      </c>
      <c r="V1362" s="221">
        <v>7</v>
      </c>
      <c r="W1362" s="221">
        <v>2</v>
      </c>
      <c r="X1362" s="221">
        <v>186</v>
      </c>
      <c r="Y1362" s="219">
        <v>0</v>
      </c>
      <c r="Z1362" s="219">
        <v>1</v>
      </c>
      <c r="AA1362" s="219">
        <v>1</v>
      </c>
      <c r="AB1362" s="219">
        <v>0</v>
      </c>
      <c r="AC1362" s="219">
        <v>9</v>
      </c>
      <c r="AD1362" s="219">
        <v>119</v>
      </c>
      <c r="AE1362" s="152">
        <v>441</v>
      </c>
      <c r="AF1362" s="152">
        <v>1441</v>
      </c>
      <c r="AG1362" s="221">
        <v>2</v>
      </c>
      <c r="AH1362" s="221">
        <v>119</v>
      </c>
      <c r="AI1362" s="221">
        <v>53</v>
      </c>
      <c r="AJ1362" s="210">
        <v>1435</v>
      </c>
      <c r="AK1362" s="221">
        <v>0</v>
      </c>
      <c r="AL1362" s="221">
        <v>403</v>
      </c>
      <c r="AM1362" s="152">
        <v>1030</v>
      </c>
      <c r="AN1362" s="219">
        <v>982</v>
      </c>
      <c r="AO1362" s="221">
        <v>644</v>
      </c>
      <c r="AP1362" s="210">
        <v>1218</v>
      </c>
      <c r="AQ1362" s="221">
        <v>138</v>
      </c>
      <c r="AR1362" s="221">
        <v>12</v>
      </c>
      <c r="AS1362" s="219">
        <v>558</v>
      </c>
      <c r="AT1362" s="152">
        <v>1336</v>
      </c>
      <c r="AU1362" s="219">
        <v>8</v>
      </c>
      <c r="AV1362" s="219">
        <v>110</v>
      </c>
      <c r="AW1362" s="210">
        <v>1338</v>
      </c>
      <c r="AX1362" s="221">
        <v>674</v>
      </c>
      <c r="AY1362" s="221">
        <v>0</v>
      </c>
      <c r="AZ1362" s="274">
        <v>15</v>
      </c>
      <c r="BA1362" s="141">
        <v>1893</v>
      </c>
      <c r="BB1362" s="274">
        <v>5</v>
      </c>
      <c r="BC1362" s="274">
        <v>99</v>
      </c>
      <c r="BD1362" s="210">
        <v>895</v>
      </c>
      <c r="BE1362" s="221">
        <v>1117</v>
      </c>
      <c r="BF1362" s="152">
        <v>1586</v>
      </c>
      <c r="BG1362" s="219">
        <v>426</v>
      </c>
      <c r="BH1362" s="221">
        <v>2</v>
      </c>
      <c r="BI1362" s="152">
        <v>667</v>
      </c>
      <c r="BJ1362" s="152">
        <v>1345</v>
      </c>
      <c r="BK1362" s="210">
        <v>909</v>
      </c>
      <c r="BL1362" s="210">
        <v>221</v>
      </c>
      <c r="BM1362" s="210">
        <v>684</v>
      </c>
      <c r="BN1362" s="221">
        <v>52</v>
      </c>
      <c r="BO1362" s="221">
        <v>146</v>
      </c>
    </row>
    <row r="1363" spans="1:67" s="53" customFormat="1" x14ac:dyDescent="0.25">
      <c r="A1363" s="53" t="s">
        <v>98</v>
      </c>
      <c r="H1363" s="179">
        <v>45525</v>
      </c>
      <c r="I1363" s="219">
        <f t="shared" ref="I1363" si="3389">I1362+J1363</f>
        <v>2012</v>
      </c>
      <c r="J1363" s="152">
        <v>0</v>
      </c>
      <c r="K1363" s="216">
        <f t="shared" ref="K1363" si="3390">I1363*100000/587786</f>
        <v>342.30144984739343</v>
      </c>
      <c r="L1363" s="265">
        <f t="shared" ref="L1363" si="3391">(I1363*100/I1362)-100</f>
        <v>0</v>
      </c>
      <c r="M1363" s="219">
        <v>0</v>
      </c>
      <c r="N1363" s="210">
        <v>2009</v>
      </c>
      <c r="O1363" s="210">
        <v>3</v>
      </c>
      <c r="P1363" s="152">
        <v>904</v>
      </c>
      <c r="Q1363" s="152">
        <f t="shared" ref="Q1363" si="3392">(I1363-P1363)</f>
        <v>1108</v>
      </c>
      <c r="R1363" s="221">
        <v>0</v>
      </c>
      <c r="S1363" s="210">
        <v>109</v>
      </c>
      <c r="T1363" s="221">
        <v>28</v>
      </c>
      <c r="U1363" s="210">
        <v>1680</v>
      </c>
      <c r="V1363" s="221">
        <v>7</v>
      </c>
      <c r="W1363" s="221">
        <v>2</v>
      </c>
      <c r="X1363" s="221">
        <v>186</v>
      </c>
      <c r="Y1363" s="219">
        <v>0</v>
      </c>
      <c r="Z1363" s="219">
        <v>1</v>
      </c>
      <c r="AA1363" s="219">
        <v>1</v>
      </c>
      <c r="AB1363" s="219">
        <v>0</v>
      </c>
      <c r="AC1363" s="219">
        <v>9</v>
      </c>
      <c r="AD1363" s="219">
        <v>119</v>
      </c>
      <c r="AE1363" s="152">
        <v>441</v>
      </c>
      <c r="AF1363" s="152">
        <v>1441</v>
      </c>
      <c r="AG1363" s="221">
        <v>2</v>
      </c>
      <c r="AH1363" s="221">
        <v>119</v>
      </c>
      <c r="AI1363" s="221">
        <v>53</v>
      </c>
      <c r="AJ1363" s="210">
        <v>1435</v>
      </c>
      <c r="AK1363" s="221">
        <v>0</v>
      </c>
      <c r="AL1363" s="221">
        <v>403</v>
      </c>
      <c r="AM1363" s="152">
        <v>1030</v>
      </c>
      <c r="AN1363" s="219">
        <v>982</v>
      </c>
      <c r="AO1363" s="221">
        <v>644</v>
      </c>
      <c r="AP1363" s="210">
        <v>1218</v>
      </c>
      <c r="AQ1363" s="221">
        <v>138</v>
      </c>
      <c r="AR1363" s="221">
        <v>12</v>
      </c>
      <c r="AS1363" s="219">
        <v>558</v>
      </c>
      <c r="AT1363" s="152">
        <v>1336</v>
      </c>
      <c r="AU1363" s="219">
        <v>8</v>
      </c>
      <c r="AV1363" s="219">
        <v>110</v>
      </c>
      <c r="AW1363" s="210">
        <v>1338</v>
      </c>
      <c r="AX1363" s="221">
        <v>674</v>
      </c>
      <c r="AY1363" s="221">
        <v>0</v>
      </c>
      <c r="AZ1363" s="274">
        <v>15</v>
      </c>
      <c r="BA1363" s="141">
        <v>1893</v>
      </c>
      <c r="BB1363" s="274">
        <v>5</v>
      </c>
      <c r="BC1363" s="274">
        <v>99</v>
      </c>
      <c r="BD1363" s="210">
        <v>895</v>
      </c>
      <c r="BE1363" s="221">
        <v>1117</v>
      </c>
      <c r="BF1363" s="152">
        <v>1586</v>
      </c>
      <c r="BG1363" s="219">
        <v>426</v>
      </c>
      <c r="BH1363" s="221">
        <v>2</v>
      </c>
      <c r="BI1363" s="152">
        <v>667</v>
      </c>
      <c r="BJ1363" s="152">
        <v>1345</v>
      </c>
      <c r="BK1363" s="210">
        <v>909</v>
      </c>
      <c r="BL1363" s="210">
        <v>221</v>
      </c>
      <c r="BM1363" s="210">
        <v>684</v>
      </c>
      <c r="BN1363" s="221">
        <v>52</v>
      </c>
      <c r="BO1363" s="221">
        <v>146</v>
      </c>
    </row>
    <row r="1364" spans="1:67" s="53" customFormat="1" x14ac:dyDescent="0.25">
      <c r="A1364" s="53" t="s">
        <v>98</v>
      </c>
      <c r="H1364" s="179">
        <v>45526</v>
      </c>
      <c r="I1364" s="219">
        <f t="shared" ref="I1364" si="3393">I1363+J1364</f>
        <v>2012</v>
      </c>
      <c r="J1364" s="152">
        <v>0</v>
      </c>
      <c r="K1364" s="216">
        <f t="shared" ref="K1364" si="3394">I1364*100000/587786</f>
        <v>342.30144984739343</v>
      </c>
      <c r="L1364" s="265">
        <f t="shared" ref="L1364" si="3395">(I1364*100/I1363)-100</f>
        <v>0</v>
      </c>
      <c r="M1364" s="219">
        <v>0</v>
      </c>
      <c r="N1364" s="210">
        <v>2009</v>
      </c>
      <c r="O1364" s="210">
        <v>3</v>
      </c>
      <c r="P1364" s="152">
        <v>904</v>
      </c>
      <c r="Q1364" s="152">
        <f t="shared" ref="Q1364" si="3396">(I1364-P1364)</f>
        <v>1108</v>
      </c>
      <c r="R1364" s="221">
        <v>0</v>
      </c>
      <c r="S1364" s="210">
        <v>109</v>
      </c>
      <c r="T1364" s="221">
        <v>28</v>
      </c>
      <c r="U1364" s="210">
        <v>1680</v>
      </c>
      <c r="V1364" s="221">
        <v>7</v>
      </c>
      <c r="W1364" s="221">
        <v>2</v>
      </c>
      <c r="X1364" s="221">
        <v>186</v>
      </c>
      <c r="Y1364" s="219">
        <v>0</v>
      </c>
      <c r="Z1364" s="219">
        <v>1</v>
      </c>
      <c r="AA1364" s="219">
        <v>1</v>
      </c>
      <c r="AB1364" s="219">
        <v>0</v>
      </c>
      <c r="AC1364" s="219">
        <v>9</v>
      </c>
      <c r="AD1364" s="219">
        <v>119</v>
      </c>
      <c r="AE1364" s="152">
        <v>441</v>
      </c>
      <c r="AF1364" s="152">
        <v>1441</v>
      </c>
      <c r="AG1364" s="221">
        <v>2</v>
      </c>
      <c r="AH1364" s="221">
        <v>119</v>
      </c>
      <c r="AI1364" s="221">
        <v>53</v>
      </c>
      <c r="AJ1364" s="210">
        <v>1435</v>
      </c>
      <c r="AK1364" s="221">
        <v>0</v>
      </c>
      <c r="AL1364" s="221">
        <v>403</v>
      </c>
      <c r="AM1364" s="152">
        <v>1030</v>
      </c>
      <c r="AN1364" s="219">
        <v>982</v>
      </c>
      <c r="AO1364" s="221">
        <v>644</v>
      </c>
      <c r="AP1364" s="210">
        <v>1218</v>
      </c>
      <c r="AQ1364" s="221">
        <v>138</v>
      </c>
      <c r="AR1364" s="221">
        <v>12</v>
      </c>
      <c r="AS1364" s="219">
        <v>558</v>
      </c>
      <c r="AT1364" s="152">
        <v>1336</v>
      </c>
      <c r="AU1364" s="219">
        <v>8</v>
      </c>
      <c r="AV1364" s="219">
        <v>110</v>
      </c>
      <c r="AW1364" s="210">
        <v>1338</v>
      </c>
      <c r="AX1364" s="221">
        <v>674</v>
      </c>
      <c r="AY1364" s="221">
        <v>0</v>
      </c>
      <c r="AZ1364" s="274">
        <v>15</v>
      </c>
      <c r="BA1364" s="141">
        <v>1893</v>
      </c>
      <c r="BB1364" s="274">
        <v>5</v>
      </c>
      <c r="BC1364" s="274">
        <v>99</v>
      </c>
      <c r="BD1364" s="210">
        <v>895</v>
      </c>
      <c r="BE1364" s="221">
        <v>1117</v>
      </c>
      <c r="BF1364" s="152">
        <v>1586</v>
      </c>
      <c r="BG1364" s="219">
        <v>426</v>
      </c>
      <c r="BH1364" s="221">
        <v>2</v>
      </c>
      <c r="BI1364" s="152">
        <v>667</v>
      </c>
      <c r="BJ1364" s="152">
        <v>1345</v>
      </c>
      <c r="BK1364" s="210">
        <v>909</v>
      </c>
      <c r="BL1364" s="210">
        <v>221</v>
      </c>
      <c r="BM1364" s="210">
        <v>684</v>
      </c>
      <c r="BN1364" s="221">
        <v>52</v>
      </c>
      <c r="BO1364" s="221">
        <v>146</v>
      </c>
    </row>
    <row r="1365" spans="1:67" x14ac:dyDescent="0.25">
      <c r="H1365" s="179">
        <v>45527</v>
      </c>
      <c r="I1365" s="219">
        <f t="shared" ref="I1365" si="3397">I1364+J1365</f>
        <v>2012</v>
      </c>
      <c r="J1365" s="152">
        <v>0</v>
      </c>
      <c r="K1365" s="216">
        <f t="shared" ref="K1365" si="3398">I1365*100000/587786</f>
        <v>342.30144984739343</v>
      </c>
      <c r="L1365" s="265">
        <f t="shared" ref="L1365" si="3399">(I1365*100/I1364)-100</f>
        <v>0</v>
      </c>
      <c r="M1365" s="219">
        <v>0</v>
      </c>
      <c r="N1365" s="210">
        <v>2009</v>
      </c>
      <c r="O1365" s="210">
        <v>3</v>
      </c>
      <c r="P1365" s="152">
        <v>904</v>
      </c>
      <c r="Q1365" s="152">
        <f t="shared" ref="Q1365" si="3400">(I1365-P1365)</f>
        <v>1108</v>
      </c>
      <c r="R1365" s="221">
        <v>0</v>
      </c>
      <c r="S1365" s="210">
        <v>109</v>
      </c>
      <c r="T1365" s="221">
        <v>28</v>
      </c>
      <c r="U1365" s="210">
        <v>1680</v>
      </c>
      <c r="V1365" s="221">
        <v>7</v>
      </c>
      <c r="W1365" s="221">
        <v>2</v>
      </c>
      <c r="X1365" s="221">
        <v>186</v>
      </c>
      <c r="Y1365" s="219">
        <v>0</v>
      </c>
      <c r="Z1365" s="219">
        <v>1</v>
      </c>
      <c r="AA1365" s="219">
        <v>1</v>
      </c>
      <c r="AB1365" s="219">
        <v>0</v>
      </c>
      <c r="AC1365" s="219">
        <v>9</v>
      </c>
      <c r="AD1365" s="219">
        <v>119</v>
      </c>
      <c r="AE1365" s="152">
        <v>441</v>
      </c>
      <c r="AF1365" s="152">
        <v>1441</v>
      </c>
      <c r="AG1365" s="221">
        <v>2</v>
      </c>
      <c r="AH1365" s="221">
        <v>119</v>
      </c>
      <c r="AI1365" s="221">
        <v>53</v>
      </c>
      <c r="AJ1365" s="210">
        <v>1435</v>
      </c>
      <c r="AK1365" s="221">
        <v>0</v>
      </c>
      <c r="AL1365" s="221">
        <v>403</v>
      </c>
      <c r="AM1365" s="152">
        <v>1030</v>
      </c>
      <c r="AN1365" s="219">
        <v>982</v>
      </c>
      <c r="AO1365" s="221">
        <v>644</v>
      </c>
      <c r="AP1365" s="210">
        <v>1218</v>
      </c>
      <c r="AQ1365" s="221">
        <v>138</v>
      </c>
      <c r="AR1365" s="221">
        <v>12</v>
      </c>
      <c r="AS1365" s="219">
        <v>558</v>
      </c>
      <c r="AT1365" s="152">
        <v>1336</v>
      </c>
      <c r="AU1365" s="219">
        <v>8</v>
      </c>
      <c r="AV1365" s="219">
        <v>110</v>
      </c>
      <c r="AW1365" s="210">
        <v>1338</v>
      </c>
      <c r="AX1365" s="221">
        <v>674</v>
      </c>
      <c r="AY1365" s="221">
        <v>0</v>
      </c>
      <c r="AZ1365" s="274">
        <v>15</v>
      </c>
      <c r="BA1365" s="141">
        <v>1893</v>
      </c>
      <c r="BB1365" s="274">
        <v>5</v>
      </c>
      <c r="BC1365" s="274">
        <v>99</v>
      </c>
      <c r="BD1365" s="210">
        <v>895</v>
      </c>
      <c r="BE1365" s="221">
        <v>1117</v>
      </c>
      <c r="BF1365" s="152">
        <v>1586</v>
      </c>
      <c r="BG1365" s="219">
        <v>426</v>
      </c>
      <c r="BH1365" s="221">
        <v>2</v>
      </c>
      <c r="BI1365" s="152">
        <v>667</v>
      </c>
      <c r="BJ1365" s="152">
        <v>1345</v>
      </c>
      <c r="BK1365" s="210">
        <v>909</v>
      </c>
      <c r="BL1365" s="210">
        <v>221</v>
      </c>
      <c r="BM1365" s="210">
        <v>684</v>
      </c>
      <c r="BN1365" s="221">
        <v>52</v>
      </c>
      <c r="BO1365" s="221">
        <v>146</v>
      </c>
    </row>
    <row r="1366" spans="1:67" x14ac:dyDescent="0.25">
      <c r="H1366" s="179">
        <v>45528</v>
      </c>
      <c r="I1366" s="219">
        <f t="shared" ref="I1366" si="3401">I1365+J1366</f>
        <v>2012</v>
      </c>
      <c r="J1366" s="152">
        <v>0</v>
      </c>
      <c r="K1366" s="216">
        <f t="shared" ref="K1366" si="3402">I1366*100000/587786</f>
        <v>342.30144984739343</v>
      </c>
      <c r="L1366" s="265">
        <f t="shared" ref="L1366" si="3403">(I1366*100/I1365)-100</f>
        <v>0</v>
      </c>
      <c r="M1366" s="219">
        <v>0</v>
      </c>
      <c r="N1366" s="210">
        <v>2009</v>
      </c>
      <c r="O1366" s="210">
        <v>3</v>
      </c>
      <c r="P1366" s="152">
        <v>904</v>
      </c>
      <c r="Q1366" s="152">
        <f t="shared" ref="Q1366" si="3404">(I1366-P1366)</f>
        <v>1108</v>
      </c>
      <c r="R1366" s="221">
        <v>0</v>
      </c>
      <c r="S1366" s="210">
        <v>109</v>
      </c>
      <c r="T1366" s="221">
        <v>28</v>
      </c>
      <c r="U1366" s="210">
        <v>1680</v>
      </c>
      <c r="V1366" s="221">
        <v>7</v>
      </c>
      <c r="W1366" s="221">
        <v>2</v>
      </c>
      <c r="X1366" s="221">
        <v>186</v>
      </c>
      <c r="Y1366" s="219">
        <v>0</v>
      </c>
      <c r="Z1366" s="219">
        <v>1</v>
      </c>
      <c r="AA1366" s="219">
        <v>1</v>
      </c>
      <c r="AB1366" s="219">
        <v>0</v>
      </c>
      <c r="AC1366" s="219">
        <v>9</v>
      </c>
      <c r="AD1366" s="219">
        <v>119</v>
      </c>
      <c r="AE1366" s="152">
        <v>441</v>
      </c>
      <c r="AF1366" s="152">
        <v>1441</v>
      </c>
      <c r="AG1366" s="221">
        <v>2</v>
      </c>
      <c r="AH1366" s="221">
        <v>119</v>
      </c>
      <c r="AI1366" s="221">
        <v>53</v>
      </c>
      <c r="AJ1366" s="210">
        <v>1435</v>
      </c>
      <c r="AK1366" s="221">
        <v>0</v>
      </c>
      <c r="AL1366" s="221">
        <v>403</v>
      </c>
      <c r="AM1366" s="152">
        <v>1030</v>
      </c>
      <c r="AN1366" s="219">
        <v>982</v>
      </c>
      <c r="AO1366" s="221">
        <v>644</v>
      </c>
      <c r="AP1366" s="210">
        <v>1218</v>
      </c>
      <c r="AQ1366" s="221">
        <v>138</v>
      </c>
      <c r="AR1366" s="221">
        <v>12</v>
      </c>
      <c r="AS1366" s="219">
        <v>558</v>
      </c>
      <c r="AT1366" s="152">
        <v>1336</v>
      </c>
      <c r="AU1366" s="219">
        <v>8</v>
      </c>
      <c r="AV1366" s="219">
        <v>110</v>
      </c>
      <c r="AW1366" s="210">
        <v>1338</v>
      </c>
      <c r="AX1366" s="221">
        <v>674</v>
      </c>
      <c r="AY1366" s="221">
        <v>0</v>
      </c>
      <c r="AZ1366" s="274">
        <v>15</v>
      </c>
      <c r="BA1366" s="141">
        <v>1893</v>
      </c>
      <c r="BB1366" s="274">
        <v>5</v>
      </c>
      <c r="BC1366" s="274">
        <v>99</v>
      </c>
      <c r="BD1366" s="210">
        <v>895</v>
      </c>
      <c r="BE1366" s="221">
        <v>1117</v>
      </c>
      <c r="BF1366" s="152">
        <v>1586</v>
      </c>
      <c r="BG1366" s="219">
        <v>426</v>
      </c>
      <c r="BH1366" s="221">
        <v>2</v>
      </c>
      <c r="BI1366" s="152">
        <v>667</v>
      </c>
      <c r="BJ1366" s="152">
        <v>1345</v>
      </c>
      <c r="BK1366" s="210">
        <v>909</v>
      </c>
      <c r="BL1366" s="210">
        <v>221</v>
      </c>
      <c r="BM1366" s="210">
        <v>684</v>
      </c>
      <c r="BN1366" s="221">
        <v>52</v>
      </c>
      <c r="BO1366" s="221">
        <v>146</v>
      </c>
    </row>
    <row r="1367" spans="1:67" x14ac:dyDescent="0.25">
      <c r="H1367" s="179">
        <v>45529</v>
      </c>
      <c r="I1367" s="219">
        <f t="shared" ref="I1367" si="3405">I1366+J1367</f>
        <v>2012</v>
      </c>
      <c r="J1367" s="152">
        <v>0</v>
      </c>
      <c r="K1367" s="216">
        <f t="shared" ref="K1367" si="3406">I1367*100000/587786</f>
        <v>342.30144984739343</v>
      </c>
      <c r="L1367" s="265">
        <f t="shared" ref="L1367" si="3407">(I1367*100/I1366)-100</f>
        <v>0</v>
      </c>
      <c r="M1367" s="219">
        <v>0</v>
      </c>
      <c r="N1367" s="210">
        <v>2009</v>
      </c>
      <c r="O1367" s="210">
        <v>3</v>
      </c>
      <c r="P1367" s="152">
        <v>904</v>
      </c>
      <c r="Q1367" s="152">
        <f t="shared" ref="Q1367" si="3408">(I1367-P1367)</f>
        <v>1108</v>
      </c>
      <c r="R1367" s="221">
        <v>0</v>
      </c>
      <c r="S1367" s="210">
        <v>109</v>
      </c>
      <c r="T1367" s="221">
        <v>28</v>
      </c>
      <c r="U1367" s="210">
        <v>1680</v>
      </c>
      <c r="V1367" s="221">
        <v>7</v>
      </c>
      <c r="W1367" s="221">
        <v>2</v>
      </c>
      <c r="X1367" s="221">
        <v>186</v>
      </c>
      <c r="Y1367" s="219">
        <v>0</v>
      </c>
      <c r="Z1367" s="219">
        <v>1</v>
      </c>
      <c r="AA1367" s="219">
        <v>1</v>
      </c>
      <c r="AB1367" s="219">
        <v>0</v>
      </c>
      <c r="AC1367" s="219">
        <v>9</v>
      </c>
      <c r="AD1367" s="219">
        <v>119</v>
      </c>
      <c r="AE1367" s="152">
        <v>441</v>
      </c>
      <c r="AF1367" s="152">
        <v>1441</v>
      </c>
      <c r="AG1367" s="221">
        <v>2</v>
      </c>
      <c r="AH1367" s="221">
        <v>119</v>
      </c>
      <c r="AI1367" s="221">
        <v>53</v>
      </c>
      <c r="AJ1367" s="210">
        <v>1435</v>
      </c>
      <c r="AK1367" s="221">
        <v>0</v>
      </c>
      <c r="AL1367" s="221">
        <v>403</v>
      </c>
      <c r="AM1367" s="152">
        <v>1030</v>
      </c>
      <c r="AN1367" s="219">
        <v>982</v>
      </c>
      <c r="AO1367" s="221">
        <v>644</v>
      </c>
      <c r="AP1367" s="210">
        <v>1218</v>
      </c>
      <c r="AQ1367" s="221">
        <v>138</v>
      </c>
      <c r="AR1367" s="221">
        <v>12</v>
      </c>
      <c r="AS1367" s="219">
        <v>558</v>
      </c>
      <c r="AT1367" s="152">
        <v>1336</v>
      </c>
      <c r="AU1367" s="219">
        <v>8</v>
      </c>
      <c r="AV1367" s="219">
        <v>110</v>
      </c>
      <c r="AW1367" s="210">
        <v>1338</v>
      </c>
      <c r="AX1367" s="221">
        <v>674</v>
      </c>
      <c r="AY1367" s="221">
        <v>0</v>
      </c>
      <c r="AZ1367" s="274">
        <v>15</v>
      </c>
      <c r="BA1367" s="141">
        <v>1893</v>
      </c>
      <c r="BB1367" s="274">
        <v>5</v>
      </c>
      <c r="BC1367" s="274">
        <v>99</v>
      </c>
      <c r="BD1367" s="210">
        <v>895</v>
      </c>
      <c r="BE1367" s="221">
        <v>1117</v>
      </c>
      <c r="BF1367" s="152">
        <v>1586</v>
      </c>
      <c r="BG1367" s="219">
        <v>426</v>
      </c>
      <c r="BH1367" s="221">
        <v>2</v>
      </c>
      <c r="BI1367" s="152">
        <v>667</v>
      </c>
      <c r="BJ1367" s="152">
        <v>1345</v>
      </c>
      <c r="BK1367" s="210">
        <v>909</v>
      </c>
      <c r="BL1367" s="210">
        <v>221</v>
      </c>
      <c r="BM1367" s="210">
        <v>684</v>
      </c>
      <c r="BN1367" s="221">
        <v>52</v>
      </c>
      <c r="BO1367" s="221">
        <v>146</v>
      </c>
    </row>
    <row r="1368" spans="1:67" x14ac:dyDescent="0.25">
      <c r="H1368" s="179">
        <v>45530</v>
      </c>
      <c r="I1368" s="219">
        <f t="shared" ref="I1368" si="3409">I1367+J1368</f>
        <v>2012</v>
      </c>
      <c r="J1368" s="152">
        <v>0</v>
      </c>
      <c r="K1368" s="216">
        <f t="shared" ref="K1368" si="3410">I1368*100000/587786</f>
        <v>342.30144984739343</v>
      </c>
      <c r="L1368" s="265">
        <f t="shared" ref="L1368" si="3411">(I1368*100/I1367)-100</f>
        <v>0</v>
      </c>
      <c r="M1368" s="219">
        <v>0</v>
      </c>
      <c r="N1368" s="210">
        <v>2009</v>
      </c>
      <c r="O1368" s="210">
        <v>3</v>
      </c>
      <c r="P1368" s="152">
        <v>904</v>
      </c>
      <c r="Q1368" s="152">
        <f t="shared" ref="Q1368" si="3412">(I1368-P1368)</f>
        <v>1108</v>
      </c>
      <c r="R1368" s="221">
        <v>0</v>
      </c>
      <c r="S1368" s="210">
        <v>109</v>
      </c>
      <c r="T1368" s="221">
        <v>28</v>
      </c>
      <c r="U1368" s="210">
        <v>1680</v>
      </c>
      <c r="V1368" s="221">
        <v>7</v>
      </c>
      <c r="W1368" s="221">
        <v>2</v>
      </c>
      <c r="X1368" s="221">
        <v>186</v>
      </c>
      <c r="Y1368" s="219">
        <v>0</v>
      </c>
      <c r="Z1368" s="219">
        <v>1</v>
      </c>
      <c r="AA1368" s="219">
        <v>1</v>
      </c>
      <c r="AB1368" s="219">
        <v>0</v>
      </c>
      <c r="AC1368" s="219">
        <v>9</v>
      </c>
      <c r="AD1368" s="219">
        <v>119</v>
      </c>
      <c r="AE1368" s="152">
        <v>441</v>
      </c>
      <c r="AF1368" s="152">
        <v>1441</v>
      </c>
      <c r="AG1368" s="221">
        <v>2</v>
      </c>
      <c r="AH1368" s="221">
        <v>119</v>
      </c>
      <c r="AI1368" s="221">
        <v>53</v>
      </c>
      <c r="AJ1368" s="210">
        <v>1435</v>
      </c>
      <c r="AK1368" s="221">
        <v>0</v>
      </c>
      <c r="AL1368" s="221">
        <v>403</v>
      </c>
      <c r="AM1368" s="152">
        <v>1030</v>
      </c>
      <c r="AN1368" s="219">
        <v>982</v>
      </c>
      <c r="AO1368" s="221">
        <v>644</v>
      </c>
      <c r="AP1368" s="210">
        <v>1218</v>
      </c>
      <c r="AQ1368" s="221">
        <v>138</v>
      </c>
      <c r="AR1368" s="221">
        <v>12</v>
      </c>
      <c r="AS1368" s="219">
        <v>558</v>
      </c>
      <c r="AT1368" s="152">
        <v>1336</v>
      </c>
      <c r="AU1368" s="219">
        <v>8</v>
      </c>
      <c r="AV1368" s="219">
        <v>110</v>
      </c>
      <c r="AW1368" s="210">
        <v>1338</v>
      </c>
      <c r="AX1368" s="221">
        <v>674</v>
      </c>
      <c r="AY1368" s="221">
        <v>0</v>
      </c>
      <c r="AZ1368" s="274">
        <v>15</v>
      </c>
      <c r="BA1368" s="141">
        <v>1893</v>
      </c>
      <c r="BB1368" s="274">
        <v>5</v>
      </c>
      <c r="BC1368" s="274">
        <v>99</v>
      </c>
      <c r="BD1368" s="210">
        <v>895</v>
      </c>
      <c r="BE1368" s="221">
        <v>1117</v>
      </c>
      <c r="BF1368" s="152">
        <v>1586</v>
      </c>
      <c r="BG1368" s="219">
        <v>426</v>
      </c>
      <c r="BH1368" s="221">
        <v>2</v>
      </c>
      <c r="BI1368" s="152">
        <v>667</v>
      </c>
      <c r="BJ1368" s="152">
        <v>1345</v>
      </c>
      <c r="BK1368" s="210">
        <v>909</v>
      </c>
      <c r="BL1368" s="210">
        <v>221</v>
      </c>
      <c r="BM1368" s="210">
        <v>684</v>
      </c>
      <c r="BN1368" s="221">
        <v>52</v>
      </c>
      <c r="BO1368" s="221">
        <v>146</v>
      </c>
    </row>
    <row r="1369" spans="1:67" x14ac:dyDescent="0.25">
      <c r="H1369" s="179">
        <v>45531</v>
      </c>
      <c r="I1369" s="219">
        <f t="shared" ref="I1369" si="3413">I1368+J1369</f>
        <v>2012</v>
      </c>
      <c r="J1369" s="152">
        <v>0</v>
      </c>
      <c r="K1369" s="216">
        <f t="shared" ref="K1369" si="3414">I1369*100000/587786</f>
        <v>342.30144984739343</v>
      </c>
      <c r="L1369" s="265">
        <f t="shared" ref="L1369" si="3415">(I1369*100/I1368)-100</f>
        <v>0</v>
      </c>
      <c r="M1369" s="219">
        <v>0</v>
      </c>
      <c r="N1369" s="210">
        <v>2009</v>
      </c>
      <c r="O1369" s="210">
        <v>3</v>
      </c>
      <c r="P1369" s="152">
        <v>904</v>
      </c>
      <c r="Q1369" s="152">
        <f t="shared" ref="Q1369" si="3416">(I1369-P1369)</f>
        <v>1108</v>
      </c>
      <c r="R1369" s="221">
        <v>0</v>
      </c>
      <c r="S1369" s="210">
        <v>109</v>
      </c>
      <c r="T1369" s="221">
        <v>28</v>
      </c>
      <c r="U1369" s="210">
        <v>1680</v>
      </c>
      <c r="V1369" s="221">
        <v>7</v>
      </c>
      <c r="W1369" s="221">
        <v>2</v>
      </c>
      <c r="X1369" s="221">
        <v>186</v>
      </c>
      <c r="Y1369" s="219">
        <v>0</v>
      </c>
      <c r="Z1369" s="219">
        <v>1</v>
      </c>
      <c r="AA1369" s="219">
        <v>1</v>
      </c>
      <c r="AB1369" s="219">
        <v>0</v>
      </c>
      <c r="AC1369" s="219">
        <v>9</v>
      </c>
      <c r="AD1369" s="219">
        <v>119</v>
      </c>
      <c r="AE1369" s="152">
        <v>441</v>
      </c>
      <c r="AF1369" s="152">
        <v>1441</v>
      </c>
      <c r="AG1369" s="221">
        <v>2</v>
      </c>
      <c r="AH1369" s="221">
        <v>119</v>
      </c>
      <c r="AI1369" s="221">
        <v>53</v>
      </c>
      <c r="AJ1369" s="210">
        <v>1435</v>
      </c>
      <c r="AK1369" s="221">
        <v>0</v>
      </c>
      <c r="AL1369" s="221">
        <v>403</v>
      </c>
      <c r="AM1369" s="152">
        <v>1030</v>
      </c>
      <c r="AN1369" s="219">
        <v>982</v>
      </c>
      <c r="AO1369" s="221">
        <v>644</v>
      </c>
      <c r="AP1369" s="210">
        <v>1218</v>
      </c>
      <c r="AQ1369" s="221">
        <v>138</v>
      </c>
      <c r="AR1369" s="221">
        <v>12</v>
      </c>
      <c r="AS1369" s="219">
        <v>558</v>
      </c>
      <c r="AT1369" s="152">
        <v>1336</v>
      </c>
      <c r="AU1369" s="219">
        <v>8</v>
      </c>
      <c r="AV1369" s="219">
        <v>110</v>
      </c>
      <c r="AW1369" s="210">
        <v>1338</v>
      </c>
      <c r="AX1369" s="221">
        <v>674</v>
      </c>
      <c r="AY1369" s="221">
        <v>0</v>
      </c>
      <c r="AZ1369" s="274">
        <v>15</v>
      </c>
      <c r="BA1369" s="141">
        <v>1893</v>
      </c>
      <c r="BB1369" s="274">
        <v>5</v>
      </c>
      <c r="BC1369" s="274">
        <v>99</v>
      </c>
      <c r="BD1369" s="210">
        <v>895</v>
      </c>
      <c r="BE1369" s="221">
        <v>1117</v>
      </c>
      <c r="BF1369" s="152">
        <v>1586</v>
      </c>
      <c r="BG1369" s="219">
        <v>426</v>
      </c>
      <c r="BH1369" s="221">
        <v>2</v>
      </c>
      <c r="BI1369" s="152">
        <v>667</v>
      </c>
      <c r="BJ1369" s="152">
        <v>1345</v>
      </c>
      <c r="BK1369" s="210">
        <v>909</v>
      </c>
      <c r="BL1369" s="210">
        <v>221</v>
      </c>
      <c r="BM1369" s="210">
        <v>684</v>
      </c>
      <c r="BN1369" s="221">
        <v>52</v>
      </c>
      <c r="BO1369" s="221">
        <v>146</v>
      </c>
    </row>
    <row r="1370" spans="1:67" x14ac:dyDescent="0.25">
      <c r="H1370" s="179">
        <v>45532</v>
      </c>
      <c r="I1370" s="219">
        <f t="shared" ref="I1370" si="3417">I1369+J1370</f>
        <v>2012</v>
      </c>
      <c r="J1370" s="152">
        <v>0</v>
      </c>
      <c r="K1370" s="216">
        <f t="shared" ref="K1370" si="3418">I1370*100000/587786</f>
        <v>342.30144984739343</v>
      </c>
      <c r="L1370" s="265">
        <f t="shared" ref="L1370" si="3419">(I1370*100/I1369)-100</f>
        <v>0</v>
      </c>
      <c r="M1370" s="219">
        <v>0</v>
      </c>
      <c r="N1370" s="210">
        <v>2009</v>
      </c>
      <c r="O1370" s="210">
        <v>3</v>
      </c>
      <c r="P1370" s="152">
        <v>904</v>
      </c>
      <c r="Q1370" s="152">
        <f t="shared" ref="Q1370" si="3420">(I1370-P1370)</f>
        <v>1108</v>
      </c>
      <c r="R1370" s="221">
        <v>0</v>
      </c>
      <c r="S1370" s="210">
        <v>109</v>
      </c>
      <c r="T1370" s="221">
        <v>28</v>
      </c>
      <c r="U1370" s="210">
        <v>1680</v>
      </c>
      <c r="V1370" s="221">
        <v>7</v>
      </c>
      <c r="W1370" s="221">
        <v>2</v>
      </c>
      <c r="X1370" s="221">
        <v>186</v>
      </c>
      <c r="Y1370" s="219">
        <v>0</v>
      </c>
      <c r="Z1370" s="219">
        <v>1</v>
      </c>
      <c r="AA1370" s="219">
        <v>1</v>
      </c>
      <c r="AB1370" s="219">
        <v>0</v>
      </c>
      <c r="AC1370" s="219">
        <v>9</v>
      </c>
      <c r="AD1370" s="219">
        <v>119</v>
      </c>
      <c r="AE1370" s="152">
        <v>441</v>
      </c>
      <c r="AF1370" s="152">
        <v>1441</v>
      </c>
      <c r="AG1370" s="221">
        <v>2</v>
      </c>
      <c r="AH1370" s="221">
        <v>119</v>
      </c>
      <c r="AI1370" s="221">
        <v>53</v>
      </c>
      <c r="AJ1370" s="210">
        <v>1435</v>
      </c>
      <c r="AK1370" s="221">
        <v>0</v>
      </c>
      <c r="AL1370" s="221">
        <v>403</v>
      </c>
      <c r="AM1370" s="152">
        <v>1030</v>
      </c>
      <c r="AN1370" s="219">
        <v>982</v>
      </c>
      <c r="AO1370" s="221">
        <v>644</v>
      </c>
      <c r="AP1370" s="210">
        <v>1218</v>
      </c>
      <c r="AQ1370" s="221">
        <v>138</v>
      </c>
      <c r="AR1370" s="221">
        <v>12</v>
      </c>
      <c r="AS1370" s="219">
        <v>558</v>
      </c>
      <c r="AT1370" s="152">
        <v>1336</v>
      </c>
      <c r="AU1370" s="219">
        <v>8</v>
      </c>
      <c r="AV1370" s="219">
        <v>110</v>
      </c>
      <c r="AW1370" s="210">
        <v>1338</v>
      </c>
      <c r="AX1370" s="221">
        <v>674</v>
      </c>
      <c r="AY1370" s="221">
        <v>0</v>
      </c>
      <c r="AZ1370" s="274">
        <v>15</v>
      </c>
      <c r="BA1370" s="141">
        <v>1893</v>
      </c>
      <c r="BB1370" s="274">
        <v>5</v>
      </c>
      <c r="BC1370" s="274">
        <v>99</v>
      </c>
      <c r="BD1370" s="210">
        <v>895</v>
      </c>
      <c r="BE1370" s="221">
        <v>1117</v>
      </c>
      <c r="BF1370" s="152">
        <v>1586</v>
      </c>
      <c r="BG1370" s="219">
        <v>426</v>
      </c>
      <c r="BH1370" s="221">
        <v>2</v>
      </c>
      <c r="BI1370" s="152">
        <v>667</v>
      </c>
      <c r="BJ1370" s="152">
        <v>1345</v>
      </c>
      <c r="BK1370" s="210">
        <v>909</v>
      </c>
      <c r="BL1370" s="210">
        <v>221</v>
      </c>
      <c r="BM1370" s="210">
        <v>684</v>
      </c>
      <c r="BN1370" s="221">
        <v>52</v>
      </c>
      <c r="BO1370" s="221">
        <v>146</v>
      </c>
    </row>
    <row r="1371" spans="1:67" x14ac:dyDescent="0.25">
      <c r="H1371" s="179">
        <v>45533</v>
      </c>
      <c r="I1371" s="219">
        <f t="shared" ref="I1371" si="3421">I1370+J1371</f>
        <v>2012</v>
      </c>
      <c r="J1371" s="152">
        <v>0</v>
      </c>
      <c r="K1371" s="216">
        <f t="shared" ref="K1371" si="3422">I1371*100000/587786</f>
        <v>342.30144984739343</v>
      </c>
      <c r="L1371" s="265">
        <f t="shared" ref="L1371" si="3423">(I1371*100/I1370)-100</f>
        <v>0</v>
      </c>
      <c r="M1371" s="219">
        <v>0</v>
      </c>
      <c r="N1371" s="210">
        <v>2009</v>
      </c>
      <c r="O1371" s="210">
        <v>3</v>
      </c>
      <c r="P1371" s="152">
        <v>904</v>
      </c>
      <c r="Q1371" s="152">
        <f t="shared" ref="Q1371" si="3424">(I1371-P1371)</f>
        <v>1108</v>
      </c>
      <c r="R1371" s="221">
        <v>0</v>
      </c>
      <c r="S1371" s="210">
        <v>109</v>
      </c>
      <c r="T1371" s="221">
        <v>28</v>
      </c>
      <c r="U1371" s="210">
        <v>1680</v>
      </c>
      <c r="V1371" s="221">
        <v>7</v>
      </c>
      <c r="W1371" s="221">
        <v>2</v>
      </c>
      <c r="X1371" s="221">
        <v>186</v>
      </c>
      <c r="Y1371" s="219">
        <v>0</v>
      </c>
      <c r="Z1371" s="219">
        <v>1</v>
      </c>
      <c r="AA1371" s="219">
        <v>1</v>
      </c>
      <c r="AB1371" s="219">
        <v>0</v>
      </c>
      <c r="AC1371" s="219">
        <v>9</v>
      </c>
      <c r="AD1371" s="219">
        <v>119</v>
      </c>
      <c r="AE1371" s="152">
        <v>441</v>
      </c>
      <c r="AF1371" s="152">
        <v>1441</v>
      </c>
      <c r="AG1371" s="221">
        <v>2</v>
      </c>
      <c r="AH1371" s="221">
        <v>119</v>
      </c>
      <c r="AI1371" s="221">
        <v>53</v>
      </c>
      <c r="AJ1371" s="210">
        <v>1435</v>
      </c>
      <c r="AK1371" s="221">
        <v>0</v>
      </c>
      <c r="AL1371" s="221">
        <v>403</v>
      </c>
      <c r="AM1371" s="152">
        <v>1030</v>
      </c>
      <c r="AN1371" s="219">
        <v>982</v>
      </c>
      <c r="AO1371" s="221">
        <v>644</v>
      </c>
      <c r="AP1371" s="210">
        <v>1218</v>
      </c>
      <c r="AQ1371" s="221">
        <v>138</v>
      </c>
      <c r="AR1371" s="221">
        <v>12</v>
      </c>
      <c r="AS1371" s="219">
        <v>558</v>
      </c>
      <c r="AT1371" s="152">
        <v>1336</v>
      </c>
      <c r="AU1371" s="219">
        <v>8</v>
      </c>
      <c r="AV1371" s="219">
        <v>110</v>
      </c>
      <c r="AW1371" s="210">
        <v>1338</v>
      </c>
      <c r="AX1371" s="221">
        <v>674</v>
      </c>
      <c r="AY1371" s="221">
        <v>0</v>
      </c>
      <c r="AZ1371" s="274">
        <v>15</v>
      </c>
      <c r="BA1371" s="141">
        <v>1893</v>
      </c>
      <c r="BB1371" s="274">
        <v>5</v>
      </c>
      <c r="BC1371" s="274">
        <v>99</v>
      </c>
      <c r="BD1371" s="210">
        <v>895</v>
      </c>
      <c r="BE1371" s="221">
        <v>1117</v>
      </c>
      <c r="BF1371" s="152">
        <v>1586</v>
      </c>
      <c r="BG1371" s="219">
        <v>426</v>
      </c>
      <c r="BH1371" s="221">
        <v>2</v>
      </c>
      <c r="BI1371" s="152">
        <v>667</v>
      </c>
      <c r="BJ1371" s="152">
        <v>1345</v>
      </c>
      <c r="BK1371" s="210">
        <v>909</v>
      </c>
      <c r="BL1371" s="210">
        <v>221</v>
      </c>
      <c r="BM1371" s="210">
        <v>684</v>
      </c>
      <c r="BN1371" s="221">
        <v>52</v>
      </c>
      <c r="BO1371" s="221">
        <v>146</v>
      </c>
    </row>
    <row r="1372" spans="1:67" x14ac:dyDescent="0.25">
      <c r="H1372" s="179">
        <v>45534</v>
      </c>
      <c r="I1372" s="219">
        <f t="shared" ref="I1372" si="3425">I1371+J1372</f>
        <v>2012</v>
      </c>
      <c r="J1372" s="152">
        <v>0</v>
      </c>
      <c r="K1372" s="216">
        <f t="shared" ref="K1372" si="3426">I1372*100000/587786</f>
        <v>342.30144984739343</v>
      </c>
      <c r="L1372" s="265">
        <f t="shared" ref="L1372" si="3427">(I1372*100/I1371)-100</f>
        <v>0</v>
      </c>
      <c r="M1372" s="219">
        <v>0</v>
      </c>
      <c r="N1372" s="210">
        <v>2009</v>
      </c>
      <c r="O1372" s="210">
        <v>3</v>
      </c>
      <c r="P1372" s="152">
        <v>904</v>
      </c>
      <c r="Q1372" s="152">
        <f t="shared" ref="Q1372" si="3428">(I1372-P1372)</f>
        <v>1108</v>
      </c>
      <c r="R1372" s="221">
        <v>0</v>
      </c>
      <c r="S1372" s="210">
        <v>109</v>
      </c>
      <c r="T1372" s="221">
        <v>28</v>
      </c>
      <c r="U1372" s="210">
        <v>1680</v>
      </c>
      <c r="V1372" s="221">
        <v>7</v>
      </c>
      <c r="W1372" s="221">
        <v>2</v>
      </c>
      <c r="X1372" s="221">
        <v>186</v>
      </c>
      <c r="Y1372" s="219">
        <v>0</v>
      </c>
      <c r="Z1372" s="219">
        <v>1</v>
      </c>
      <c r="AA1372" s="219">
        <v>1</v>
      </c>
      <c r="AB1372" s="219">
        <v>0</v>
      </c>
      <c r="AC1372" s="219">
        <v>9</v>
      </c>
      <c r="AD1372" s="219">
        <v>119</v>
      </c>
      <c r="AE1372" s="152">
        <v>441</v>
      </c>
      <c r="AF1372" s="152">
        <v>1441</v>
      </c>
      <c r="AG1372" s="221">
        <v>2</v>
      </c>
      <c r="AH1372" s="221">
        <v>119</v>
      </c>
      <c r="AI1372" s="221">
        <v>53</v>
      </c>
      <c r="AJ1372" s="210">
        <v>1435</v>
      </c>
      <c r="AK1372" s="221">
        <v>0</v>
      </c>
      <c r="AL1372" s="221">
        <v>403</v>
      </c>
      <c r="AM1372" s="152">
        <v>1030</v>
      </c>
      <c r="AN1372" s="219">
        <v>982</v>
      </c>
      <c r="AO1372" s="221">
        <v>644</v>
      </c>
      <c r="AP1372" s="210">
        <v>1218</v>
      </c>
      <c r="AQ1372" s="221">
        <v>138</v>
      </c>
      <c r="AR1372" s="221">
        <v>12</v>
      </c>
      <c r="AS1372" s="219">
        <v>558</v>
      </c>
      <c r="AT1372" s="152">
        <v>1336</v>
      </c>
      <c r="AU1372" s="219">
        <v>8</v>
      </c>
      <c r="AV1372" s="219">
        <v>110</v>
      </c>
      <c r="AW1372" s="210">
        <v>1338</v>
      </c>
      <c r="AX1372" s="221">
        <v>674</v>
      </c>
      <c r="AY1372" s="221">
        <v>0</v>
      </c>
      <c r="AZ1372" s="274">
        <v>15</v>
      </c>
      <c r="BA1372" s="141">
        <v>1893</v>
      </c>
      <c r="BB1372" s="274">
        <v>5</v>
      </c>
      <c r="BC1372" s="274">
        <v>99</v>
      </c>
      <c r="BD1372" s="210">
        <v>895</v>
      </c>
      <c r="BE1372" s="221">
        <v>1117</v>
      </c>
      <c r="BF1372" s="152">
        <v>1586</v>
      </c>
      <c r="BG1372" s="219">
        <v>426</v>
      </c>
      <c r="BH1372" s="221">
        <v>2</v>
      </c>
      <c r="BI1372" s="152">
        <v>667</v>
      </c>
      <c r="BJ1372" s="152">
        <v>1345</v>
      </c>
      <c r="BK1372" s="210">
        <v>909</v>
      </c>
      <c r="BL1372" s="210">
        <v>221</v>
      </c>
      <c r="BM1372" s="210">
        <v>684</v>
      </c>
      <c r="BN1372" s="221">
        <v>52</v>
      </c>
      <c r="BO1372" s="221">
        <v>146</v>
      </c>
    </row>
    <row r="1373" spans="1:67" x14ac:dyDescent="0.25">
      <c r="H1373" s="179">
        <v>45535</v>
      </c>
      <c r="I1373" s="219">
        <f t="shared" ref="I1373" si="3429">I1372+J1373</f>
        <v>2012</v>
      </c>
      <c r="J1373" s="152">
        <v>0</v>
      </c>
      <c r="K1373" s="216">
        <f t="shared" ref="K1373" si="3430">I1373*100000/587786</f>
        <v>342.30144984739343</v>
      </c>
      <c r="L1373" s="265">
        <f t="shared" ref="L1373" si="3431">(I1373*100/I1372)-100</f>
        <v>0</v>
      </c>
      <c r="M1373" s="219">
        <v>0</v>
      </c>
      <c r="N1373" s="210">
        <v>2009</v>
      </c>
      <c r="O1373" s="210">
        <v>3</v>
      </c>
      <c r="P1373" s="152">
        <v>904</v>
      </c>
      <c r="Q1373" s="152">
        <f t="shared" ref="Q1373" si="3432">(I1373-P1373)</f>
        <v>1108</v>
      </c>
      <c r="R1373" s="221">
        <v>0</v>
      </c>
      <c r="S1373" s="210">
        <v>109</v>
      </c>
      <c r="T1373" s="221">
        <v>28</v>
      </c>
      <c r="U1373" s="210">
        <v>1680</v>
      </c>
      <c r="V1373" s="221">
        <v>7</v>
      </c>
      <c r="W1373" s="221">
        <v>2</v>
      </c>
      <c r="X1373" s="221">
        <v>186</v>
      </c>
      <c r="Y1373" s="219">
        <v>0</v>
      </c>
      <c r="Z1373" s="219">
        <v>1</v>
      </c>
      <c r="AA1373" s="219">
        <v>1</v>
      </c>
      <c r="AB1373" s="219">
        <v>0</v>
      </c>
      <c r="AC1373" s="219">
        <v>9</v>
      </c>
      <c r="AD1373" s="219">
        <v>119</v>
      </c>
      <c r="AE1373" s="152">
        <v>441</v>
      </c>
      <c r="AF1373" s="152">
        <v>1441</v>
      </c>
      <c r="AG1373" s="221">
        <v>2</v>
      </c>
      <c r="AH1373" s="221">
        <v>119</v>
      </c>
      <c r="AI1373" s="221">
        <v>53</v>
      </c>
      <c r="AJ1373" s="210">
        <v>1435</v>
      </c>
      <c r="AK1373" s="221">
        <v>0</v>
      </c>
      <c r="AL1373" s="221">
        <v>403</v>
      </c>
      <c r="AM1373" s="152">
        <v>1030</v>
      </c>
      <c r="AN1373" s="219">
        <v>982</v>
      </c>
      <c r="AO1373" s="221">
        <v>644</v>
      </c>
      <c r="AP1373" s="210">
        <v>1218</v>
      </c>
      <c r="AQ1373" s="221">
        <v>138</v>
      </c>
      <c r="AR1373" s="221">
        <v>12</v>
      </c>
      <c r="AS1373" s="219">
        <v>558</v>
      </c>
      <c r="AT1373" s="152">
        <v>1336</v>
      </c>
      <c r="AU1373" s="219">
        <v>8</v>
      </c>
      <c r="AV1373" s="219">
        <v>110</v>
      </c>
      <c r="AW1373" s="210">
        <v>1338</v>
      </c>
      <c r="AX1373" s="221">
        <v>674</v>
      </c>
      <c r="AY1373" s="221">
        <v>0</v>
      </c>
      <c r="AZ1373" s="274">
        <v>15</v>
      </c>
      <c r="BA1373" s="141">
        <v>1893</v>
      </c>
      <c r="BB1373" s="274">
        <v>5</v>
      </c>
      <c r="BC1373" s="274">
        <v>99</v>
      </c>
      <c r="BD1373" s="210">
        <v>895</v>
      </c>
      <c r="BE1373" s="221">
        <v>1117</v>
      </c>
      <c r="BF1373" s="152">
        <v>1586</v>
      </c>
      <c r="BG1373" s="219">
        <v>426</v>
      </c>
      <c r="BH1373" s="221">
        <v>2</v>
      </c>
      <c r="BI1373" s="152">
        <v>667</v>
      </c>
      <c r="BJ1373" s="152">
        <v>1345</v>
      </c>
      <c r="BK1373" s="210">
        <v>909</v>
      </c>
      <c r="BL1373" s="210">
        <v>221</v>
      </c>
      <c r="BM1373" s="210">
        <v>684</v>
      </c>
      <c r="BN1373" s="221">
        <v>52</v>
      </c>
      <c r="BO1373" s="221">
        <v>146</v>
      </c>
    </row>
    <row r="1374" spans="1:67" x14ac:dyDescent="0.25">
      <c r="H1374" s="179">
        <v>45536</v>
      </c>
      <c r="I1374" s="219">
        <f t="shared" ref="I1374:I1375" si="3433">I1373+J1374</f>
        <v>2012</v>
      </c>
      <c r="J1374" s="152">
        <v>0</v>
      </c>
      <c r="K1374" s="216">
        <f t="shared" ref="K1374:K1375" si="3434">I1374*100000/587786</f>
        <v>342.30144984739343</v>
      </c>
      <c r="L1374" s="265">
        <f t="shared" ref="L1374:L1375" si="3435">(I1374*100/I1373)-100</f>
        <v>0</v>
      </c>
      <c r="M1374" s="219">
        <v>0</v>
      </c>
      <c r="N1374" s="210">
        <v>2009</v>
      </c>
      <c r="O1374" s="210">
        <v>3</v>
      </c>
      <c r="P1374" s="152">
        <v>904</v>
      </c>
      <c r="Q1374" s="152">
        <f t="shared" ref="Q1374:Q1375" si="3436">(I1374-P1374)</f>
        <v>1108</v>
      </c>
      <c r="R1374" s="221">
        <v>0</v>
      </c>
      <c r="S1374" s="210">
        <v>109</v>
      </c>
      <c r="T1374" s="221">
        <v>28</v>
      </c>
      <c r="U1374" s="210">
        <v>1680</v>
      </c>
      <c r="V1374" s="221">
        <v>7</v>
      </c>
      <c r="W1374" s="221">
        <v>2</v>
      </c>
      <c r="X1374" s="221">
        <v>186</v>
      </c>
      <c r="Y1374" s="219">
        <v>0</v>
      </c>
      <c r="Z1374" s="219">
        <v>1</v>
      </c>
      <c r="AA1374" s="219">
        <v>1</v>
      </c>
      <c r="AB1374" s="219">
        <v>0</v>
      </c>
      <c r="AC1374" s="219">
        <v>9</v>
      </c>
      <c r="AD1374" s="219">
        <v>119</v>
      </c>
      <c r="AE1374" s="152">
        <v>441</v>
      </c>
      <c r="AF1374" s="152">
        <v>1441</v>
      </c>
      <c r="AG1374" s="221">
        <v>2</v>
      </c>
      <c r="AH1374" s="221">
        <v>119</v>
      </c>
      <c r="AI1374" s="221">
        <v>53</v>
      </c>
      <c r="AJ1374" s="210">
        <v>1435</v>
      </c>
      <c r="AK1374" s="221">
        <v>0</v>
      </c>
      <c r="AL1374" s="221">
        <v>403</v>
      </c>
      <c r="AM1374" s="152">
        <v>1030</v>
      </c>
      <c r="AN1374" s="219">
        <v>982</v>
      </c>
      <c r="AO1374" s="221">
        <v>644</v>
      </c>
      <c r="AP1374" s="210">
        <v>1218</v>
      </c>
      <c r="AQ1374" s="221">
        <v>138</v>
      </c>
      <c r="AR1374" s="221">
        <v>12</v>
      </c>
      <c r="AS1374" s="219">
        <v>558</v>
      </c>
      <c r="AT1374" s="152">
        <v>1336</v>
      </c>
      <c r="AU1374" s="219">
        <v>8</v>
      </c>
      <c r="AV1374" s="219">
        <v>110</v>
      </c>
      <c r="AW1374" s="210">
        <v>1338</v>
      </c>
      <c r="AX1374" s="221">
        <v>674</v>
      </c>
      <c r="AY1374" s="221">
        <v>0</v>
      </c>
      <c r="AZ1374" s="274">
        <v>15</v>
      </c>
      <c r="BA1374" s="141">
        <v>1893</v>
      </c>
      <c r="BB1374" s="274">
        <v>5</v>
      </c>
      <c r="BC1374" s="274">
        <v>99</v>
      </c>
      <c r="BD1374" s="210">
        <v>895</v>
      </c>
      <c r="BE1374" s="221">
        <v>1117</v>
      </c>
      <c r="BF1374" s="152">
        <v>1586</v>
      </c>
      <c r="BG1374" s="219">
        <v>426</v>
      </c>
      <c r="BH1374" s="221">
        <v>2</v>
      </c>
      <c r="BI1374" s="152">
        <v>667</v>
      </c>
      <c r="BJ1374" s="152">
        <v>1345</v>
      </c>
      <c r="BK1374" s="210">
        <v>909</v>
      </c>
      <c r="BL1374" s="210">
        <v>221</v>
      </c>
      <c r="BM1374" s="210">
        <v>684</v>
      </c>
      <c r="BN1374" s="221">
        <v>52</v>
      </c>
      <c r="BO1374" s="221">
        <v>146</v>
      </c>
    </row>
    <row r="1375" spans="1:67" x14ac:dyDescent="0.25">
      <c r="H1375" s="179">
        <v>45537</v>
      </c>
      <c r="I1375" s="219">
        <f t="shared" si="3433"/>
        <v>2012</v>
      </c>
      <c r="J1375" s="152">
        <v>0</v>
      </c>
      <c r="K1375" s="216">
        <f t="shared" si="3434"/>
        <v>342.30144984739343</v>
      </c>
      <c r="L1375" s="265">
        <f t="shared" si="3435"/>
        <v>0</v>
      </c>
      <c r="M1375" s="219">
        <v>0</v>
      </c>
      <c r="N1375" s="210">
        <v>2009</v>
      </c>
      <c r="O1375" s="210">
        <v>3</v>
      </c>
      <c r="P1375" s="152">
        <v>904</v>
      </c>
      <c r="Q1375" s="152">
        <f t="shared" si="3436"/>
        <v>1108</v>
      </c>
      <c r="R1375" s="221">
        <v>0</v>
      </c>
      <c r="S1375" s="210">
        <v>109</v>
      </c>
      <c r="T1375" s="221">
        <v>28</v>
      </c>
      <c r="U1375" s="210">
        <v>1680</v>
      </c>
      <c r="V1375" s="221">
        <v>7</v>
      </c>
      <c r="W1375" s="221">
        <v>2</v>
      </c>
      <c r="X1375" s="221">
        <v>186</v>
      </c>
      <c r="Y1375" s="219">
        <v>0</v>
      </c>
      <c r="Z1375" s="219">
        <v>1</v>
      </c>
      <c r="AA1375" s="219">
        <v>1</v>
      </c>
      <c r="AB1375" s="219">
        <v>0</v>
      </c>
      <c r="AC1375" s="219">
        <v>9</v>
      </c>
      <c r="AD1375" s="219">
        <v>119</v>
      </c>
      <c r="AE1375" s="152">
        <v>441</v>
      </c>
      <c r="AF1375" s="152">
        <v>1441</v>
      </c>
      <c r="AG1375" s="221">
        <v>2</v>
      </c>
      <c r="AH1375" s="221">
        <v>119</v>
      </c>
      <c r="AI1375" s="221">
        <v>53</v>
      </c>
      <c r="AJ1375" s="210">
        <v>1435</v>
      </c>
      <c r="AK1375" s="221">
        <v>0</v>
      </c>
      <c r="AL1375" s="221">
        <v>403</v>
      </c>
      <c r="AM1375" s="152">
        <v>1030</v>
      </c>
      <c r="AN1375" s="219">
        <v>982</v>
      </c>
      <c r="AO1375" s="221">
        <v>644</v>
      </c>
      <c r="AP1375" s="210">
        <v>1218</v>
      </c>
      <c r="AQ1375" s="221">
        <v>138</v>
      </c>
      <c r="AR1375" s="221">
        <v>12</v>
      </c>
      <c r="AS1375" s="219">
        <v>558</v>
      </c>
      <c r="AT1375" s="152">
        <v>1336</v>
      </c>
      <c r="AU1375" s="219">
        <v>8</v>
      </c>
      <c r="AV1375" s="219">
        <v>110</v>
      </c>
      <c r="AW1375" s="210">
        <v>1338</v>
      </c>
      <c r="AX1375" s="221">
        <v>674</v>
      </c>
      <c r="AY1375" s="221">
        <v>0</v>
      </c>
      <c r="AZ1375" s="274">
        <v>15</v>
      </c>
      <c r="BA1375" s="141">
        <v>1893</v>
      </c>
      <c r="BB1375" s="274">
        <v>5</v>
      </c>
      <c r="BC1375" s="274">
        <v>99</v>
      </c>
      <c r="BD1375" s="210">
        <v>895</v>
      </c>
      <c r="BE1375" s="221">
        <v>1117</v>
      </c>
      <c r="BF1375" s="152">
        <v>1586</v>
      </c>
      <c r="BG1375" s="219">
        <v>426</v>
      </c>
      <c r="BH1375" s="221">
        <v>2</v>
      </c>
      <c r="BI1375" s="152">
        <v>667</v>
      </c>
      <c r="BJ1375" s="152">
        <v>1345</v>
      </c>
      <c r="BK1375" s="210">
        <v>909</v>
      </c>
      <c r="BL1375" s="210">
        <v>221</v>
      </c>
      <c r="BM1375" s="210">
        <v>684</v>
      </c>
      <c r="BN1375" s="221">
        <v>52</v>
      </c>
      <c r="BO1375" s="221">
        <v>146</v>
      </c>
    </row>
    <row r="1376" spans="1:67" x14ac:dyDescent="0.25">
      <c r="H1376" s="179">
        <v>45538</v>
      </c>
      <c r="I1376" s="219">
        <f t="shared" ref="I1376" si="3437">I1375+J1376</f>
        <v>2012</v>
      </c>
      <c r="J1376" s="152">
        <v>0</v>
      </c>
      <c r="K1376" s="216">
        <f t="shared" ref="K1376" si="3438">I1376*100000/587786</f>
        <v>342.30144984739343</v>
      </c>
      <c r="L1376" s="265">
        <f t="shared" ref="L1376" si="3439">(I1376*100/I1375)-100</f>
        <v>0</v>
      </c>
      <c r="M1376" s="219">
        <v>0</v>
      </c>
      <c r="N1376" s="210">
        <v>2009</v>
      </c>
      <c r="O1376" s="210">
        <v>3</v>
      </c>
      <c r="P1376" s="152">
        <v>904</v>
      </c>
      <c r="Q1376" s="152">
        <f t="shared" ref="Q1376" si="3440">(I1376-P1376)</f>
        <v>1108</v>
      </c>
      <c r="R1376" s="221">
        <v>0</v>
      </c>
      <c r="S1376" s="210">
        <v>109</v>
      </c>
      <c r="T1376" s="221">
        <v>28</v>
      </c>
      <c r="U1376" s="210">
        <v>1680</v>
      </c>
      <c r="V1376" s="221">
        <v>7</v>
      </c>
      <c r="W1376" s="221">
        <v>2</v>
      </c>
      <c r="X1376" s="221">
        <v>186</v>
      </c>
      <c r="Y1376" s="219">
        <v>0</v>
      </c>
      <c r="Z1376" s="219">
        <v>1</v>
      </c>
      <c r="AA1376" s="219">
        <v>1</v>
      </c>
      <c r="AB1376" s="219">
        <v>0</v>
      </c>
      <c r="AC1376" s="219">
        <v>9</v>
      </c>
      <c r="AD1376" s="219">
        <v>119</v>
      </c>
      <c r="AE1376" s="152">
        <v>441</v>
      </c>
      <c r="AF1376" s="152">
        <v>1441</v>
      </c>
      <c r="AG1376" s="221">
        <v>2</v>
      </c>
      <c r="AH1376" s="221">
        <v>119</v>
      </c>
      <c r="AI1376" s="221">
        <v>53</v>
      </c>
      <c r="AJ1376" s="210">
        <v>1435</v>
      </c>
      <c r="AK1376" s="221">
        <v>0</v>
      </c>
      <c r="AL1376" s="221">
        <v>403</v>
      </c>
      <c r="AM1376" s="152">
        <v>1030</v>
      </c>
      <c r="AN1376" s="219">
        <v>982</v>
      </c>
      <c r="AO1376" s="221">
        <v>644</v>
      </c>
      <c r="AP1376" s="210">
        <v>1218</v>
      </c>
      <c r="AQ1376" s="221">
        <v>138</v>
      </c>
      <c r="AR1376" s="221">
        <v>12</v>
      </c>
      <c r="AS1376" s="219">
        <v>558</v>
      </c>
      <c r="AT1376" s="152">
        <v>1336</v>
      </c>
      <c r="AU1376" s="219">
        <v>8</v>
      </c>
      <c r="AV1376" s="219">
        <v>110</v>
      </c>
      <c r="AW1376" s="210">
        <v>1338</v>
      </c>
      <c r="AX1376" s="221">
        <v>674</v>
      </c>
      <c r="AY1376" s="221">
        <v>0</v>
      </c>
      <c r="AZ1376" s="274">
        <v>15</v>
      </c>
      <c r="BA1376" s="141">
        <v>1893</v>
      </c>
      <c r="BB1376" s="274">
        <v>5</v>
      </c>
      <c r="BC1376" s="274">
        <v>99</v>
      </c>
      <c r="BD1376" s="210">
        <v>895</v>
      </c>
      <c r="BE1376" s="221">
        <v>1117</v>
      </c>
      <c r="BF1376" s="152">
        <v>1586</v>
      </c>
      <c r="BG1376" s="219">
        <v>426</v>
      </c>
      <c r="BH1376" s="221">
        <v>2</v>
      </c>
      <c r="BI1376" s="152">
        <v>667</v>
      </c>
      <c r="BJ1376" s="152">
        <v>1345</v>
      </c>
      <c r="BK1376" s="210">
        <v>909</v>
      </c>
      <c r="BL1376" s="210">
        <v>221</v>
      </c>
      <c r="BM1376" s="210">
        <v>684</v>
      </c>
      <c r="BN1376" s="221">
        <v>52</v>
      </c>
      <c r="BO1376" s="221">
        <v>146</v>
      </c>
    </row>
    <row r="1377" spans="8:67" x14ac:dyDescent="0.25">
      <c r="H1377" s="179">
        <v>45539</v>
      </c>
      <c r="I1377" s="219">
        <f t="shared" ref="I1377" si="3441">I1376+J1377</f>
        <v>2012</v>
      </c>
      <c r="J1377" s="152">
        <v>0</v>
      </c>
      <c r="K1377" s="216">
        <f t="shared" ref="K1377" si="3442">I1377*100000/587786</f>
        <v>342.30144984739343</v>
      </c>
      <c r="L1377" s="265">
        <f t="shared" ref="L1377" si="3443">(I1377*100/I1376)-100</f>
        <v>0</v>
      </c>
      <c r="M1377" s="219">
        <v>0</v>
      </c>
      <c r="N1377" s="210">
        <v>2009</v>
      </c>
      <c r="O1377" s="210">
        <v>3</v>
      </c>
      <c r="P1377" s="152">
        <v>904</v>
      </c>
      <c r="Q1377" s="152">
        <f t="shared" ref="Q1377" si="3444">(I1377-P1377)</f>
        <v>1108</v>
      </c>
      <c r="R1377" s="221">
        <v>0</v>
      </c>
      <c r="S1377" s="210">
        <v>109</v>
      </c>
      <c r="T1377" s="221">
        <v>28</v>
      </c>
      <c r="U1377" s="210">
        <v>1680</v>
      </c>
      <c r="V1377" s="221">
        <v>7</v>
      </c>
      <c r="W1377" s="221">
        <v>2</v>
      </c>
      <c r="X1377" s="221">
        <v>186</v>
      </c>
      <c r="Y1377" s="219">
        <v>0</v>
      </c>
      <c r="Z1377" s="219">
        <v>1</v>
      </c>
      <c r="AA1377" s="219">
        <v>1</v>
      </c>
      <c r="AB1377" s="219">
        <v>0</v>
      </c>
      <c r="AC1377" s="219">
        <v>9</v>
      </c>
      <c r="AD1377" s="219">
        <v>119</v>
      </c>
      <c r="AE1377" s="152">
        <v>441</v>
      </c>
      <c r="AF1377" s="152">
        <v>1441</v>
      </c>
      <c r="AG1377" s="221">
        <v>2</v>
      </c>
      <c r="AH1377" s="221">
        <v>119</v>
      </c>
      <c r="AI1377" s="221">
        <v>53</v>
      </c>
      <c r="AJ1377" s="210">
        <v>1435</v>
      </c>
      <c r="AK1377" s="221">
        <v>0</v>
      </c>
      <c r="AL1377" s="221">
        <v>403</v>
      </c>
      <c r="AM1377" s="152">
        <v>1030</v>
      </c>
      <c r="AN1377" s="219">
        <v>982</v>
      </c>
      <c r="AO1377" s="221">
        <v>644</v>
      </c>
      <c r="AP1377" s="210">
        <v>1218</v>
      </c>
      <c r="AQ1377" s="221">
        <v>138</v>
      </c>
      <c r="AR1377" s="221">
        <v>12</v>
      </c>
      <c r="AS1377" s="219">
        <v>558</v>
      </c>
      <c r="AT1377" s="152">
        <v>1336</v>
      </c>
      <c r="AU1377" s="219">
        <v>8</v>
      </c>
      <c r="AV1377" s="219">
        <v>110</v>
      </c>
      <c r="AW1377" s="210">
        <v>1338</v>
      </c>
      <c r="AX1377" s="221">
        <v>674</v>
      </c>
      <c r="AY1377" s="221">
        <v>0</v>
      </c>
      <c r="AZ1377" s="274">
        <v>15</v>
      </c>
      <c r="BA1377" s="141">
        <v>1893</v>
      </c>
      <c r="BB1377" s="274">
        <v>5</v>
      </c>
      <c r="BC1377" s="274">
        <v>99</v>
      </c>
      <c r="BD1377" s="210">
        <v>895</v>
      </c>
      <c r="BE1377" s="221">
        <v>1117</v>
      </c>
      <c r="BF1377" s="152">
        <v>1586</v>
      </c>
      <c r="BG1377" s="219">
        <v>426</v>
      </c>
      <c r="BH1377" s="221">
        <v>2</v>
      </c>
      <c r="BI1377" s="152">
        <v>667</v>
      </c>
      <c r="BJ1377" s="152">
        <v>1345</v>
      </c>
      <c r="BK1377" s="210">
        <v>909</v>
      </c>
      <c r="BL1377" s="210">
        <v>221</v>
      </c>
      <c r="BM1377" s="210">
        <v>684</v>
      </c>
      <c r="BN1377" s="221">
        <v>52</v>
      </c>
      <c r="BO1377" s="221">
        <v>146</v>
      </c>
    </row>
    <row r="1378" spans="8:67" x14ac:dyDescent="0.25">
      <c r="H1378" s="179">
        <v>45540</v>
      </c>
      <c r="I1378" s="219">
        <f t="shared" ref="I1378" si="3445">I1377+J1378</f>
        <v>2012</v>
      </c>
      <c r="J1378" s="152">
        <v>0</v>
      </c>
      <c r="K1378" s="216">
        <f t="shared" ref="K1378" si="3446">I1378*100000/587786</f>
        <v>342.30144984739343</v>
      </c>
      <c r="L1378" s="265">
        <f t="shared" ref="L1378" si="3447">(I1378*100/I1377)-100</f>
        <v>0</v>
      </c>
      <c r="M1378" s="219">
        <v>0</v>
      </c>
      <c r="N1378" s="210">
        <v>2009</v>
      </c>
      <c r="O1378" s="210">
        <v>3</v>
      </c>
      <c r="P1378" s="152">
        <v>904</v>
      </c>
      <c r="Q1378" s="152">
        <f t="shared" ref="Q1378" si="3448">(I1378-P1378)</f>
        <v>1108</v>
      </c>
      <c r="R1378" s="221">
        <v>0</v>
      </c>
      <c r="S1378" s="210">
        <v>109</v>
      </c>
      <c r="T1378" s="221">
        <v>28</v>
      </c>
      <c r="U1378" s="210">
        <v>1680</v>
      </c>
      <c r="V1378" s="221">
        <v>7</v>
      </c>
      <c r="W1378" s="221">
        <v>2</v>
      </c>
      <c r="X1378" s="221">
        <v>186</v>
      </c>
      <c r="Y1378" s="219">
        <v>0</v>
      </c>
      <c r="Z1378" s="219">
        <v>1</v>
      </c>
      <c r="AA1378" s="219">
        <v>1</v>
      </c>
      <c r="AB1378" s="219">
        <v>0</v>
      </c>
      <c r="AC1378" s="219">
        <v>9</v>
      </c>
      <c r="AD1378" s="219">
        <v>119</v>
      </c>
      <c r="AE1378" s="152">
        <v>441</v>
      </c>
      <c r="AF1378" s="152">
        <v>1441</v>
      </c>
      <c r="AG1378" s="221">
        <v>2</v>
      </c>
      <c r="AH1378" s="221">
        <v>119</v>
      </c>
      <c r="AI1378" s="221">
        <v>53</v>
      </c>
      <c r="AJ1378" s="210">
        <v>1435</v>
      </c>
      <c r="AK1378" s="221">
        <v>0</v>
      </c>
      <c r="AL1378" s="221">
        <v>403</v>
      </c>
      <c r="AM1378" s="152">
        <v>1030</v>
      </c>
      <c r="AN1378" s="219">
        <v>982</v>
      </c>
      <c r="AO1378" s="221">
        <v>644</v>
      </c>
      <c r="AP1378" s="210">
        <v>1218</v>
      </c>
      <c r="AQ1378" s="221">
        <v>138</v>
      </c>
      <c r="AR1378" s="221">
        <v>12</v>
      </c>
      <c r="AS1378" s="219">
        <v>558</v>
      </c>
      <c r="AT1378" s="152">
        <v>1336</v>
      </c>
      <c r="AU1378" s="219">
        <v>8</v>
      </c>
      <c r="AV1378" s="219">
        <v>110</v>
      </c>
      <c r="AW1378" s="210">
        <v>1338</v>
      </c>
      <c r="AX1378" s="221">
        <v>674</v>
      </c>
      <c r="AY1378" s="221">
        <v>0</v>
      </c>
      <c r="AZ1378" s="274">
        <v>15</v>
      </c>
      <c r="BA1378" s="141">
        <v>1893</v>
      </c>
      <c r="BB1378" s="274">
        <v>5</v>
      </c>
      <c r="BC1378" s="274">
        <v>99</v>
      </c>
      <c r="BD1378" s="210">
        <v>895</v>
      </c>
      <c r="BE1378" s="221">
        <v>1117</v>
      </c>
      <c r="BF1378" s="152">
        <v>1586</v>
      </c>
      <c r="BG1378" s="219">
        <v>426</v>
      </c>
      <c r="BH1378" s="221">
        <v>2</v>
      </c>
      <c r="BI1378" s="152">
        <v>667</v>
      </c>
      <c r="BJ1378" s="152">
        <v>1345</v>
      </c>
      <c r="BK1378" s="210">
        <v>909</v>
      </c>
      <c r="BL1378" s="210">
        <v>221</v>
      </c>
      <c r="BM1378" s="210">
        <v>684</v>
      </c>
      <c r="BN1378" s="221">
        <v>52</v>
      </c>
      <c r="BO1378" s="221">
        <v>146</v>
      </c>
    </row>
    <row r="1379" spans="8:67" x14ac:dyDescent="0.25">
      <c r="H1379" s="179">
        <v>45541</v>
      </c>
      <c r="I1379" s="219">
        <f t="shared" ref="I1379" si="3449">I1378+J1379</f>
        <v>2012</v>
      </c>
      <c r="J1379" s="152">
        <v>0</v>
      </c>
      <c r="K1379" s="216">
        <f t="shared" ref="K1379" si="3450">I1379*100000/587786</f>
        <v>342.30144984739343</v>
      </c>
      <c r="L1379" s="265">
        <f t="shared" ref="L1379" si="3451">(I1379*100/I1378)-100</f>
        <v>0</v>
      </c>
      <c r="M1379" s="219">
        <v>0</v>
      </c>
      <c r="N1379" s="210">
        <v>2009</v>
      </c>
      <c r="O1379" s="210">
        <v>3</v>
      </c>
      <c r="P1379" s="152">
        <v>904</v>
      </c>
      <c r="Q1379" s="152">
        <f t="shared" ref="Q1379" si="3452">(I1379-P1379)</f>
        <v>1108</v>
      </c>
      <c r="R1379" s="221">
        <v>0</v>
      </c>
      <c r="S1379" s="210">
        <v>109</v>
      </c>
      <c r="T1379" s="221">
        <v>28</v>
      </c>
      <c r="U1379" s="210">
        <v>1680</v>
      </c>
      <c r="V1379" s="221">
        <v>7</v>
      </c>
      <c r="W1379" s="221">
        <v>2</v>
      </c>
      <c r="X1379" s="221">
        <v>186</v>
      </c>
      <c r="Y1379" s="219">
        <v>0</v>
      </c>
      <c r="Z1379" s="219">
        <v>1</v>
      </c>
      <c r="AA1379" s="219">
        <v>1</v>
      </c>
      <c r="AB1379" s="219">
        <v>0</v>
      </c>
      <c r="AC1379" s="219">
        <v>9</v>
      </c>
      <c r="AD1379" s="219">
        <v>119</v>
      </c>
      <c r="AE1379" s="152">
        <v>441</v>
      </c>
      <c r="AF1379" s="152">
        <v>1441</v>
      </c>
      <c r="AG1379" s="221">
        <v>2</v>
      </c>
      <c r="AH1379" s="221">
        <v>119</v>
      </c>
      <c r="AI1379" s="221">
        <v>53</v>
      </c>
      <c r="AJ1379" s="210">
        <v>1435</v>
      </c>
      <c r="AK1379" s="221">
        <v>0</v>
      </c>
      <c r="AL1379" s="221">
        <v>403</v>
      </c>
      <c r="AM1379" s="152">
        <v>1030</v>
      </c>
      <c r="AN1379" s="219">
        <v>982</v>
      </c>
      <c r="AO1379" s="221">
        <v>644</v>
      </c>
      <c r="AP1379" s="210">
        <v>1218</v>
      </c>
      <c r="AQ1379" s="221">
        <v>138</v>
      </c>
      <c r="AR1379" s="221">
        <v>12</v>
      </c>
      <c r="AS1379" s="219">
        <v>558</v>
      </c>
      <c r="AT1379" s="152">
        <v>1336</v>
      </c>
      <c r="AU1379" s="219">
        <v>8</v>
      </c>
      <c r="AV1379" s="219">
        <v>110</v>
      </c>
      <c r="AW1379" s="210">
        <v>1338</v>
      </c>
      <c r="AX1379" s="221">
        <v>674</v>
      </c>
      <c r="AY1379" s="221">
        <v>0</v>
      </c>
      <c r="AZ1379" s="274">
        <v>15</v>
      </c>
      <c r="BA1379" s="141">
        <v>1893</v>
      </c>
      <c r="BB1379" s="274">
        <v>5</v>
      </c>
      <c r="BC1379" s="274">
        <v>99</v>
      </c>
      <c r="BD1379" s="210">
        <v>895</v>
      </c>
      <c r="BE1379" s="221">
        <v>1117</v>
      </c>
      <c r="BF1379" s="152">
        <v>1586</v>
      </c>
      <c r="BG1379" s="219">
        <v>426</v>
      </c>
      <c r="BH1379" s="221">
        <v>2</v>
      </c>
      <c r="BI1379" s="152">
        <v>667</v>
      </c>
      <c r="BJ1379" s="152">
        <v>1345</v>
      </c>
      <c r="BK1379" s="210">
        <v>909</v>
      </c>
      <c r="BL1379" s="210">
        <v>221</v>
      </c>
      <c r="BM1379" s="210">
        <v>684</v>
      </c>
      <c r="BN1379" s="221">
        <v>52</v>
      </c>
      <c r="BO1379" s="221">
        <v>146</v>
      </c>
    </row>
    <row r="1380" spans="8:67" x14ac:dyDescent="0.25">
      <c r="H1380" s="179">
        <v>45542</v>
      </c>
      <c r="I1380" s="219">
        <f t="shared" ref="I1380" si="3453">I1379+J1380</f>
        <v>2012</v>
      </c>
      <c r="J1380" s="152">
        <v>0</v>
      </c>
      <c r="K1380" s="216">
        <f t="shared" ref="K1380" si="3454">I1380*100000/587786</f>
        <v>342.30144984739343</v>
      </c>
      <c r="L1380" s="265">
        <f t="shared" ref="L1380" si="3455">(I1380*100/I1379)-100</f>
        <v>0</v>
      </c>
      <c r="M1380" s="219">
        <v>0</v>
      </c>
      <c r="N1380" s="210">
        <v>2009</v>
      </c>
      <c r="O1380" s="210">
        <v>3</v>
      </c>
      <c r="P1380" s="152">
        <v>904</v>
      </c>
      <c r="Q1380" s="152">
        <f t="shared" ref="Q1380" si="3456">(I1380-P1380)</f>
        <v>1108</v>
      </c>
      <c r="R1380" s="221">
        <v>0</v>
      </c>
      <c r="S1380" s="210">
        <v>109</v>
      </c>
      <c r="T1380" s="221">
        <v>28</v>
      </c>
      <c r="U1380" s="210">
        <v>1680</v>
      </c>
      <c r="V1380" s="221">
        <v>7</v>
      </c>
      <c r="W1380" s="221">
        <v>2</v>
      </c>
      <c r="X1380" s="221">
        <v>186</v>
      </c>
      <c r="Y1380" s="219">
        <v>0</v>
      </c>
      <c r="Z1380" s="219">
        <v>1</v>
      </c>
      <c r="AA1380" s="219">
        <v>1</v>
      </c>
      <c r="AB1380" s="219">
        <v>0</v>
      </c>
      <c r="AC1380" s="219">
        <v>9</v>
      </c>
      <c r="AD1380" s="219">
        <v>119</v>
      </c>
      <c r="AE1380" s="152">
        <v>441</v>
      </c>
      <c r="AF1380" s="152">
        <v>1441</v>
      </c>
      <c r="AG1380" s="221">
        <v>2</v>
      </c>
      <c r="AH1380" s="221">
        <v>119</v>
      </c>
      <c r="AI1380" s="221">
        <v>53</v>
      </c>
      <c r="AJ1380" s="210">
        <v>1435</v>
      </c>
      <c r="AK1380" s="221">
        <v>0</v>
      </c>
      <c r="AL1380" s="221">
        <v>403</v>
      </c>
      <c r="AM1380" s="152">
        <v>1030</v>
      </c>
      <c r="AN1380" s="219">
        <v>982</v>
      </c>
      <c r="AO1380" s="221">
        <v>644</v>
      </c>
      <c r="AP1380" s="210">
        <v>1218</v>
      </c>
      <c r="AQ1380" s="221">
        <v>138</v>
      </c>
      <c r="AR1380" s="221">
        <v>12</v>
      </c>
      <c r="AS1380" s="219">
        <v>558</v>
      </c>
      <c r="AT1380" s="152">
        <v>1336</v>
      </c>
      <c r="AU1380" s="219">
        <v>8</v>
      </c>
      <c r="AV1380" s="219">
        <v>110</v>
      </c>
      <c r="AW1380" s="210">
        <v>1338</v>
      </c>
      <c r="AX1380" s="221">
        <v>674</v>
      </c>
      <c r="AY1380" s="221">
        <v>0</v>
      </c>
      <c r="AZ1380" s="274">
        <v>15</v>
      </c>
      <c r="BA1380" s="141">
        <v>1893</v>
      </c>
      <c r="BB1380" s="274">
        <v>5</v>
      </c>
      <c r="BC1380" s="274">
        <v>99</v>
      </c>
      <c r="BD1380" s="210">
        <v>895</v>
      </c>
      <c r="BE1380" s="221">
        <v>1117</v>
      </c>
      <c r="BF1380" s="152">
        <v>1586</v>
      </c>
      <c r="BG1380" s="219">
        <v>426</v>
      </c>
      <c r="BH1380" s="221">
        <v>2</v>
      </c>
      <c r="BI1380" s="152">
        <v>667</v>
      </c>
      <c r="BJ1380" s="152">
        <v>1345</v>
      </c>
      <c r="BK1380" s="210">
        <v>909</v>
      </c>
      <c r="BL1380" s="210">
        <v>221</v>
      </c>
      <c r="BM1380" s="210">
        <v>684</v>
      </c>
      <c r="BN1380" s="221">
        <v>52</v>
      </c>
      <c r="BO1380" s="221">
        <v>146</v>
      </c>
    </row>
    <row r="1381" spans="8:67" x14ac:dyDescent="0.25">
      <c r="H1381" s="179">
        <v>45543</v>
      </c>
      <c r="I1381" s="219">
        <f t="shared" ref="I1381" si="3457">I1380+J1381</f>
        <v>2012</v>
      </c>
      <c r="J1381" s="152">
        <v>0</v>
      </c>
      <c r="K1381" s="216">
        <f t="shared" ref="K1381" si="3458">I1381*100000/587786</f>
        <v>342.30144984739343</v>
      </c>
      <c r="L1381" s="265">
        <f t="shared" ref="L1381" si="3459">(I1381*100/I1380)-100</f>
        <v>0</v>
      </c>
      <c r="M1381" s="219">
        <v>0</v>
      </c>
      <c r="N1381" s="210">
        <v>2009</v>
      </c>
      <c r="O1381" s="210">
        <v>3</v>
      </c>
      <c r="P1381" s="152">
        <v>904</v>
      </c>
      <c r="Q1381" s="152">
        <f t="shared" ref="Q1381" si="3460">(I1381-P1381)</f>
        <v>1108</v>
      </c>
      <c r="R1381" s="221">
        <v>0</v>
      </c>
      <c r="S1381" s="210">
        <v>109</v>
      </c>
      <c r="T1381" s="221">
        <v>28</v>
      </c>
      <c r="U1381" s="210">
        <v>1680</v>
      </c>
      <c r="V1381" s="221">
        <v>7</v>
      </c>
      <c r="W1381" s="221">
        <v>2</v>
      </c>
      <c r="X1381" s="221">
        <v>186</v>
      </c>
      <c r="Y1381" s="219">
        <v>0</v>
      </c>
      <c r="Z1381" s="219">
        <v>1</v>
      </c>
      <c r="AA1381" s="219">
        <v>1</v>
      </c>
      <c r="AB1381" s="219">
        <v>0</v>
      </c>
      <c r="AC1381" s="219">
        <v>9</v>
      </c>
      <c r="AD1381" s="219">
        <v>119</v>
      </c>
      <c r="AE1381" s="152">
        <v>441</v>
      </c>
      <c r="AF1381" s="152">
        <v>1441</v>
      </c>
      <c r="AG1381" s="221">
        <v>2</v>
      </c>
      <c r="AH1381" s="221">
        <v>119</v>
      </c>
      <c r="AI1381" s="221">
        <v>53</v>
      </c>
      <c r="AJ1381" s="210">
        <v>1435</v>
      </c>
      <c r="AK1381" s="221">
        <v>0</v>
      </c>
      <c r="AL1381" s="221">
        <v>403</v>
      </c>
      <c r="AM1381" s="152">
        <v>1030</v>
      </c>
      <c r="AN1381" s="219">
        <v>982</v>
      </c>
      <c r="AO1381" s="221">
        <v>644</v>
      </c>
      <c r="AP1381" s="210">
        <v>1218</v>
      </c>
      <c r="AQ1381" s="221">
        <v>138</v>
      </c>
      <c r="AR1381" s="221">
        <v>12</v>
      </c>
      <c r="AS1381" s="219">
        <v>558</v>
      </c>
      <c r="AT1381" s="152">
        <v>1336</v>
      </c>
      <c r="AU1381" s="219">
        <v>8</v>
      </c>
      <c r="AV1381" s="219">
        <v>110</v>
      </c>
      <c r="AW1381" s="210">
        <v>1338</v>
      </c>
      <c r="AX1381" s="221">
        <v>674</v>
      </c>
      <c r="AY1381" s="221">
        <v>0</v>
      </c>
      <c r="AZ1381" s="274">
        <v>15</v>
      </c>
      <c r="BA1381" s="141">
        <v>1893</v>
      </c>
      <c r="BB1381" s="274">
        <v>5</v>
      </c>
      <c r="BC1381" s="274">
        <v>99</v>
      </c>
      <c r="BD1381" s="210">
        <v>895</v>
      </c>
      <c r="BE1381" s="221">
        <v>1117</v>
      </c>
      <c r="BF1381" s="152">
        <v>1586</v>
      </c>
      <c r="BG1381" s="219">
        <v>426</v>
      </c>
      <c r="BH1381" s="221">
        <v>2</v>
      </c>
      <c r="BI1381" s="152">
        <v>667</v>
      </c>
      <c r="BJ1381" s="152">
        <v>1345</v>
      </c>
      <c r="BK1381" s="210">
        <v>909</v>
      </c>
      <c r="BL1381" s="210">
        <v>221</v>
      </c>
      <c r="BM1381" s="210">
        <v>684</v>
      </c>
      <c r="BN1381" s="221">
        <v>52</v>
      </c>
      <c r="BO1381" s="221">
        <v>146</v>
      </c>
    </row>
    <row r="1382" spans="8:67" x14ac:dyDescent="0.25">
      <c r="H1382" s="179">
        <v>45544</v>
      </c>
      <c r="I1382" s="219">
        <f t="shared" ref="I1382" si="3461">I1381+J1382</f>
        <v>2012</v>
      </c>
      <c r="J1382" s="152">
        <v>0</v>
      </c>
      <c r="K1382" s="216">
        <f t="shared" ref="K1382" si="3462">I1382*100000/587786</f>
        <v>342.30144984739343</v>
      </c>
      <c r="L1382" s="265">
        <f t="shared" ref="L1382" si="3463">(I1382*100/I1381)-100</f>
        <v>0</v>
      </c>
      <c r="M1382" s="219">
        <v>0</v>
      </c>
      <c r="N1382" s="210">
        <v>2009</v>
      </c>
      <c r="O1382" s="210">
        <v>3</v>
      </c>
      <c r="P1382" s="152">
        <v>904</v>
      </c>
      <c r="Q1382" s="152">
        <f t="shared" ref="Q1382" si="3464">(I1382-P1382)</f>
        <v>1108</v>
      </c>
      <c r="R1382" s="221">
        <v>0</v>
      </c>
      <c r="S1382" s="210">
        <v>109</v>
      </c>
      <c r="T1382" s="221">
        <v>28</v>
      </c>
      <c r="U1382" s="210">
        <v>1680</v>
      </c>
      <c r="V1382" s="221">
        <v>7</v>
      </c>
      <c r="W1382" s="221">
        <v>2</v>
      </c>
      <c r="X1382" s="221">
        <v>186</v>
      </c>
      <c r="Y1382" s="219">
        <v>0</v>
      </c>
      <c r="Z1382" s="219">
        <v>1</v>
      </c>
      <c r="AA1382" s="219">
        <v>1</v>
      </c>
      <c r="AB1382" s="219">
        <v>0</v>
      </c>
      <c r="AC1382" s="219">
        <v>9</v>
      </c>
      <c r="AD1382" s="219">
        <v>119</v>
      </c>
      <c r="AE1382" s="152">
        <v>441</v>
      </c>
      <c r="AF1382" s="152">
        <v>1441</v>
      </c>
      <c r="AG1382" s="221">
        <v>2</v>
      </c>
      <c r="AH1382" s="221">
        <v>119</v>
      </c>
      <c r="AI1382" s="221">
        <v>53</v>
      </c>
      <c r="AJ1382" s="210">
        <v>1435</v>
      </c>
      <c r="AK1382" s="221">
        <v>0</v>
      </c>
      <c r="AL1382" s="221">
        <v>403</v>
      </c>
      <c r="AM1382" s="152">
        <v>1030</v>
      </c>
      <c r="AN1382" s="219">
        <v>982</v>
      </c>
      <c r="AO1382" s="221">
        <v>644</v>
      </c>
      <c r="AP1382" s="210">
        <v>1218</v>
      </c>
      <c r="AQ1382" s="221">
        <v>138</v>
      </c>
      <c r="AR1382" s="221">
        <v>12</v>
      </c>
      <c r="AS1382" s="219">
        <v>558</v>
      </c>
      <c r="AT1382" s="152">
        <v>1336</v>
      </c>
      <c r="AU1382" s="219">
        <v>8</v>
      </c>
      <c r="AV1382" s="219">
        <v>110</v>
      </c>
      <c r="AW1382" s="210">
        <v>1338</v>
      </c>
      <c r="AX1382" s="221">
        <v>674</v>
      </c>
      <c r="AY1382" s="221">
        <v>0</v>
      </c>
      <c r="AZ1382" s="274">
        <v>15</v>
      </c>
      <c r="BA1382" s="141">
        <v>1893</v>
      </c>
      <c r="BB1382" s="274">
        <v>5</v>
      </c>
      <c r="BC1382" s="274">
        <v>99</v>
      </c>
      <c r="BD1382" s="210">
        <v>895</v>
      </c>
      <c r="BE1382" s="221">
        <v>1117</v>
      </c>
      <c r="BF1382" s="152">
        <v>1586</v>
      </c>
      <c r="BG1382" s="219">
        <v>426</v>
      </c>
      <c r="BH1382" s="221">
        <v>2</v>
      </c>
      <c r="BI1382" s="152">
        <v>667</v>
      </c>
      <c r="BJ1382" s="152">
        <v>1345</v>
      </c>
      <c r="BK1382" s="210">
        <v>909</v>
      </c>
      <c r="BL1382" s="210">
        <v>221</v>
      </c>
      <c r="BM1382" s="210">
        <v>684</v>
      </c>
      <c r="BN1382" s="221">
        <v>52</v>
      </c>
      <c r="BO1382" s="221">
        <v>146</v>
      </c>
    </row>
    <row r="1383" spans="8:67" x14ac:dyDescent="0.25">
      <c r="H1383" s="179">
        <v>45545</v>
      </c>
      <c r="I1383" s="219">
        <f t="shared" ref="I1383" si="3465">I1382+J1383</f>
        <v>2012</v>
      </c>
      <c r="J1383" s="152">
        <v>0</v>
      </c>
      <c r="K1383" s="216">
        <f t="shared" ref="K1383" si="3466">I1383*100000/587786</f>
        <v>342.30144984739343</v>
      </c>
      <c r="L1383" s="265">
        <f t="shared" ref="L1383" si="3467">(I1383*100/I1382)-100</f>
        <v>0</v>
      </c>
      <c r="M1383" s="219">
        <v>0</v>
      </c>
      <c r="N1383" s="210">
        <v>2009</v>
      </c>
      <c r="O1383" s="210">
        <v>3</v>
      </c>
      <c r="P1383" s="152">
        <v>904</v>
      </c>
      <c r="Q1383" s="152">
        <f t="shared" ref="Q1383" si="3468">(I1383-P1383)</f>
        <v>1108</v>
      </c>
      <c r="R1383" s="221">
        <v>0</v>
      </c>
      <c r="S1383" s="210">
        <v>109</v>
      </c>
      <c r="T1383" s="221">
        <v>28</v>
      </c>
      <c r="U1383" s="210">
        <v>1680</v>
      </c>
      <c r="V1383" s="221">
        <v>7</v>
      </c>
      <c r="W1383" s="221">
        <v>2</v>
      </c>
      <c r="X1383" s="221">
        <v>186</v>
      </c>
      <c r="Y1383" s="219">
        <v>0</v>
      </c>
      <c r="Z1383" s="219">
        <v>1</v>
      </c>
      <c r="AA1383" s="219">
        <v>1</v>
      </c>
      <c r="AB1383" s="219">
        <v>0</v>
      </c>
      <c r="AC1383" s="219">
        <v>9</v>
      </c>
      <c r="AD1383" s="219">
        <v>119</v>
      </c>
      <c r="AE1383" s="152">
        <v>441</v>
      </c>
      <c r="AF1383" s="152">
        <v>1441</v>
      </c>
      <c r="AG1383" s="221">
        <v>2</v>
      </c>
      <c r="AH1383" s="221">
        <v>119</v>
      </c>
      <c r="AI1383" s="221">
        <v>53</v>
      </c>
      <c r="AJ1383" s="210">
        <v>1435</v>
      </c>
      <c r="AK1383" s="221">
        <v>0</v>
      </c>
      <c r="AL1383" s="221">
        <v>403</v>
      </c>
      <c r="AM1383" s="152">
        <v>1030</v>
      </c>
      <c r="AN1383" s="219">
        <v>982</v>
      </c>
      <c r="AO1383" s="221">
        <v>644</v>
      </c>
      <c r="AP1383" s="210">
        <v>1218</v>
      </c>
      <c r="AQ1383" s="221">
        <v>138</v>
      </c>
      <c r="AR1383" s="221">
        <v>12</v>
      </c>
      <c r="AS1383" s="219">
        <v>558</v>
      </c>
      <c r="AT1383" s="152">
        <v>1336</v>
      </c>
      <c r="AU1383" s="219">
        <v>8</v>
      </c>
      <c r="AV1383" s="219">
        <v>110</v>
      </c>
      <c r="AW1383" s="210">
        <v>1338</v>
      </c>
      <c r="AX1383" s="221">
        <v>674</v>
      </c>
      <c r="AY1383" s="221">
        <v>0</v>
      </c>
      <c r="AZ1383" s="274">
        <v>15</v>
      </c>
      <c r="BA1383" s="141">
        <v>1893</v>
      </c>
      <c r="BB1383" s="274">
        <v>5</v>
      </c>
      <c r="BC1383" s="274">
        <v>99</v>
      </c>
      <c r="BD1383" s="210">
        <v>895</v>
      </c>
      <c r="BE1383" s="221">
        <v>1117</v>
      </c>
      <c r="BF1383" s="152">
        <v>1586</v>
      </c>
      <c r="BG1383" s="219">
        <v>426</v>
      </c>
      <c r="BH1383" s="221">
        <v>2</v>
      </c>
      <c r="BI1383" s="152">
        <v>667</v>
      </c>
      <c r="BJ1383" s="152">
        <v>1345</v>
      </c>
      <c r="BK1383" s="210">
        <v>909</v>
      </c>
      <c r="BL1383" s="210">
        <v>221</v>
      </c>
      <c r="BM1383" s="210">
        <v>684</v>
      </c>
      <c r="BN1383" s="221">
        <v>52</v>
      </c>
      <c r="BO1383" s="221">
        <v>146</v>
      </c>
    </row>
    <row r="1384" spans="8:67" x14ac:dyDescent="0.25">
      <c r="H1384" s="179">
        <v>45546</v>
      </c>
      <c r="I1384" s="219">
        <f t="shared" ref="I1384" si="3469">I1383+J1384</f>
        <v>2012</v>
      </c>
      <c r="J1384" s="152">
        <v>0</v>
      </c>
      <c r="K1384" s="216">
        <f t="shared" ref="K1384" si="3470">I1384*100000/587786</f>
        <v>342.30144984739343</v>
      </c>
      <c r="L1384" s="265">
        <f t="shared" ref="L1384" si="3471">(I1384*100/I1383)-100</f>
        <v>0</v>
      </c>
      <c r="M1384" s="219">
        <v>0</v>
      </c>
      <c r="N1384" s="210">
        <v>2009</v>
      </c>
      <c r="O1384" s="210">
        <v>3</v>
      </c>
      <c r="P1384" s="152">
        <v>904</v>
      </c>
      <c r="Q1384" s="152">
        <f t="shared" ref="Q1384" si="3472">(I1384-P1384)</f>
        <v>1108</v>
      </c>
      <c r="R1384" s="221">
        <v>0</v>
      </c>
      <c r="S1384" s="210">
        <v>109</v>
      </c>
      <c r="T1384" s="221">
        <v>28</v>
      </c>
      <c r="U1384" s="210">
        <v>1680</v>
      </c>
      <c r="V1384" s="221">
        <v>7</v>
      </c>
      <c r="W1384" s="221">
        <v>2</v>
      </c>
      <c r="X1384" s="221">
        <v>186</v>
      </c>
      <c r="Y1384" s="219">
        <v>0</v>
      </c>
      <c r="Z1384" s="219">
        <v>1</v>
      </c>
      <c r="AA1384" s="219">
        <v>1</v>
      </c>
      <c r="AB1384" s="219">
        <v>0</v>
      </c>
      <c r="AC1384" s="219">
        <v>9</v>
      </c>
      <c r="AD1384" s="219">
        <v>119</v>
      </c>
      <c r="AE1384" s="152">
        <v>441</v>
      </c>
      <c r="AF1384" s="152">
        <v>1441</v>
      </c>
      <c r="AG1384" s="221">
        <v>2</v>
      </c>
      <c r="AH1384" s="221">
        <v>119</v>
      </c>
      <c r="AI1384" s="221">
        <v>53</v>
      </c>
      <c r="AJ1384" s="210">
        <v>1435</v>
      </c>
      <c r="AK1384" s="221">
        <v>0</v>
      </c>
      <c r="AL1384" s="221">
        <v>403</v>
      </c>
      <c r="AM1384" s="152">
        <v>1030</v>
      </c>
      <c r="AN1384" s="219">
        <v>982</v>
      </c>
      <c r="AO1384" s="221">
        <v>644</v>
      </c>
      <c r="AP1384" s="210">
        <v>1218</v>
      </c>
      <c r="AQ1384" s="221">
        <v>138</v>
      </c>
      <c r="AR1384" s="221">
        <v>12</v>
      </c>
      <c r="AS1384" s="219">
        <v>558</v>
      </c>
      <c r="AT1384" s="152">
        <v>1336</v>
      </c>
      <c r="AU1384" s="219">
        <v>8</v>
      </c>
      <c r="AV1384" s="219">
        <v>110</v>
      </c>
      <c r="AW1384" s="210">
        <v>1338</v>
      </c>
      <c r="AX1384" s="221">
        <v>674</v>
      </c>
      <c r="AY1384" s="221">
        <v>0</v>
      </c>
      <c r="AZ1384" s="274">
        <v>15</v>
      </c>
      <c r="BA1384" s="141">
        <v>1893</v>
      </c>
      <c r="BB1384" s="274">
        <v>5</v>
      </c>
      <c r="BC1384" s="274">
        <v>99</v>
      </c>
      <c r="BD1384" s="210">
        <v>895</v>
      </c>
      <c r="BE1384" s="221">
        <v>1117</v>
      </c>
      <c r="BF1384" s="152">
        <v>1586</v>
      </c>
      <c r="BG1384" s="219">
        <v>426</v>
      </c>
      <c r="BH1384" s="221">
        <v>2</v>
      </c>
      <c r="BI1384" s="152">
        <v>667</v>
      </c>
      <c r="BJ1384" s="152">
        <v>1345</v>
      </c>
      <c r="BK1384" s="210">
        <v>909</v>
      </c>
      <c r="BL1384" s="210">
        <v>221</v>
      </c>
      <c r="BM1384" s="210">
        <v>684</v>
      </c>
      <c r="BN1384" s="221">
        <v>52</v>
      </c>
      <c r="BO1384" s="221">
        <v>146</v>
      </c>
    </row>
    <row r="1385" spans="8:67" x14ac:dyDescent="0.25">
      <c r="H1385" s="179">
        <v>45547</v>
      </c>
      <c r="I1385" s="219">
        <f t="shared" ref="I1385" si="3473">I1384+J1385</f>
        <v>2012</v>
      </c>
      <c r="J1385" s="152">
        <v>0</v>
      </c>
      <c r="K1385" s="216">
        <f t="shared" ref="K1385" si="3474">I1385*100000/587786</f>
        <v>342.30144984739343</v>
      </c>
      <c r="L1385" s="265">
        <f t="shared" ref="L1385" si="3475">(I1385*100/I1384)-100</f>
        <v>0</v>
      </c>
      <c r="M1385" s="219">
        <v>0</v>
      </c>
      <c r="N1385" s="210">
        <v>2009</v>
      </c>
      <c r="O1385" s="210">
        <v>3</v>
      </c>
      <c r="P1385" s="152">
        <v>904</v>
      </c>
      <c r="Q1385" s="152">
        <f t="shared" ref="Q1385" si="3476">(I1385-P1385)</f>
        <v>1108</v>
      </c>
      <c r="R1385" s="221">
        <v>0</v>
      </c>
      <c r="S1385" s="210">
        <v>109</v>
      </c>
      <c r="T1385" s="221">
        <v>28</v>
      </c>
      <c r="U1385" s="210">
        <v>1680</v>
      </c>
      <c r="V1385" s="221">
        <v>7</v>
      </c>
      <c r="W1385" s="221">
        <v>2</v>
      </c>
      <c r="X1385" s="221">
        <v>186</v>
      </c>
      <c r="Y1385" s="219">
        <v>0</v>
      </c>
      <c r="Z1385" s="219">
        <v>1</v>
      </c>
      <c r="AA1385" s="219">
        <v>1</v>
      </c>
      <c r="AB1385" s="219">
        <v>0</v>
      </c>
      <c r="AC1385" s="219">
        <v>9</v>
      </c>
      <c r="AD1385" s="219">
        <v>119</v>
      </c>
      <c r="AE1385" s="152">
        <v>441</v>
      </c>
      <c r="AF1385" s="152">
        <v>1441</v>
      </c>
      <c r="AG1385" s="221">
        <v>2</v>
      </c>
      <c r="AH1385" s="221">
        <v>119</v>
      </c>
      <c r="AI1385" s="221">
        <v>53</v>
      </c>
      <c r="AJ1385" s="210">
        <v>1435</v>
      </c>
      <c r="AK1385" s="221">
        <v>0</v>
      </c>
      <c r="AL1385" s="221">
        <v>403</v>
      </c>
      <c r="AM1385" s="152">
        <v>1030</v>
      </c>
      <c r="AN1385" s="219">
        <v>982</v>
      </c>
      <c r="AO1385" s="221">
        <v>644</v>
      </c>
      <c r="AP1385" s="210">
        <v>1218</v>
      </c>
      <c r="AQ1385" s="221">
        <v>138</v>
      </c>
      <c r="AR1385" s="221">
        <v>12</v>
      </c>
      <c r="AS1385" s="219">
        <v>558</v>
      </c>
      <c r="AT1385" s="152">
        <v>1336</v>
      </c>
      <c r="AU1385" s="219">
        <v>8</v>
      </c>
      <c r="AV1385" s="219">
        <v>110</v>
      </c>
      <c r="AW1385" s="210">
        <v>1338</v>
      </c>
      <c r="AX1385" s="221">
        <v>674</v>
      </c>
      <c r="AY1385" s="221">
        <v>0</v>
      </c>
      <c r="AZ1385" s="274">
        <v>15</v>
      </c>
      <c r="BA1385" s="141">
        <v>1893</v>
      </c>
      <c r="BB1385" s="274">
        <v>5</v>
      </c>
      <c r="BC1385" s="274">
        <v>99</v>
      </c>
      <c r="BD1385" s="210">
        <v>895</v>
      </c>
      <c r="BE1385" s="221">
        <v>1117</v>
      </c>
      <c r="BF1385" s="152">
        <v>1586</v>
      </c>
      <c r="BG1385" s="219">
        <v>426</v>
      </c>
      <c r="BH1385" s="221">
        <v>2</v>
      </c>
      <c r="BI1385" s="152">
        <v>667</v>
      </c>
      <c r="BJ1385" s="152">
        <v>1345</v>
      </c>
      <c r="BK1385" s="210">
        <v>909</v>
      </c>
      <c r="BL1385" s="210">
        <v>221</v>
      </c>
      <c r="BM1385" s="210">
        <v>684</v>
      </c>
      <c r="BN1385" s="221">
        <v>52</v>
      </c>
      <c r="BO1385" s="221">
        <v>146</v>
      </c>
    </row>
    <row r="1386" spans="8:67" x14ac:dyDescent="0.25">
      <c r="H1386" s="179">
        <v>45548</v>
      </c>
      <c r="I1386" s="219">
        <f t="shared" ref="I1386" si="3477">I1385+J1386</f>
        <v>2012</v>
      </c>
      <c r="J1386" s="152">
        <v>0</v>
      </c>
      <c r="K1386" s="216">
        <f t="shared" ref="K1386" si="3478">I1386*100000/587786</f>
        <v>342.30144984739343</v>
      </c>
      <c r="L1386" s="265">
        <f t="shared" ref="L1386" si="3479">(I1386*100/I1385)-100</f>
        <v>0</v>
      </c>
      <c r="M1386" s="219">
        <v>0</v>
      </c>
      <c r="N1386" s="210">
        <v>2009</v>
      </c>
      <c r="O1386" s="210">
        <v>3</v>
      </c>
      <c r="P1386" s="152">
        <v>904</v>
      </c>
      <c r="Q1386" s="152">
        <f t="shared" ref="Q1386" si="3480">(I1386-P1386)</f>
        <v>1108</v>
      </c>
      <c r="R1386" s="221">
        <v>0</v>
      </c>
      <c r="S1386" s="210">
        <v>109</v>
      </c>
      <c r="T1386" s="221">
        <v>28</v>
      </c>
      <c r="U1386" s="210">
        <v>1680</v>
      </c>
      <c r="V1386" s="221">
        <v>7</v>
      </c>
      <c r="W1386" s="221">
        <v>2</v>
      </c>
      <c r="X1386" s="221">
        <v>186</v>
      </c>
      <c r="Y1386" s="219">
        <v>0</v>
      </c>
      <c r="Z1386" s="219">
        <v>1</v>
      </c>
      <c r="AA1386" s="219">
        <v>1</v>
      </c>
      <c r="AB1386" s="219">
        <v>0</v>
      </c>
      <c r="AC1386" s="219">
        <v>9</v>
      </c>
      <c r="AD1386" s="219">
        <v>119</v>
      </c>
      <c r="AE1386" s="152">
        <v>441</v>
      </c>
      <c r="AF1386" s="152">
        <v>1441</v>
      </c>
      <c r="AG1386" s="221">
        <v>2</v>
      </c>
      <c r="AH1386" s="221">
        <v>119</v>
      </c>
      <c r="AI1386" s="221">
        <v>53</v>
      </c>
      <c r="AJ1386" s="210">
        <v>1435</v>
      </c>
      <c r="AK1386" s="221">
        <v>0</v>
      </c>
      <c r="AL1386" s="221">
        <v>403</v>
      </c>
      <c r="AM1386" s="152">
        <v>1030</v>
      </c>
      <c r="AN1386" s="219">
        <v>982</v>
      </c>
      <c r="AO1386" s="221">
        <v>644</v>
      </c>
      <c r="AP1386" s="210">
        <v>1218</v>
      </c>
      <c r="AQ1386" s="221">
        <v>138</v>
      </c>
      <c r="AR1386" s="221">
        <v>12</v>
      </c>
      <c r="AS1386" s="219">
        <v>558</v>
      </c>
      <c r="AT1386" s="152">
        <v>1336</v>
      </c>
      <c r="AU1386" s="219">
        <v>8</v>
      </c>
      <c r="AV1386" s="219">
        <v>110</v>
      </c>
      <c r="AW1386" s="210">
        <v>1338</v>
      </c>
      <c r="AX1386" s="221">
        <v>674</v>
      </c>
      <c r="AY1386" s="221">
        <v>0</v>
      </c>
      <c r="AZ1386" s="274">
        <v>15</v>
      </c>
      <c r="BA1386" s="141">
        <v>1893</v>
      </c>
      <c r="BB1386" s="274">
        <v>5</v>
      </c>
      <c r="BC1386" s="274">
        <v>99</v>
      </c>
      <c r="BD1386" s="210">
        <v>895</v>
      </c>
      <c r="BE1386" s="221">
        <v>1117</v>
      </c>
      <c r="BF1386" s="152">
        <v>1586</v>
      </c>
      <c r="BG1386" s="219">
        <v>426</v>
      </c>
      <c r="BH1386" s="221">
        <v>2</v>
      </c>
      <c r="BI1386" s="152">
        <v>667</v>
      </c>
      <c r="BJ1386" s="152">
        <v>1345</v>
      </c>
      <c r="BK1386" s="210">
        <v>909</v>
      </c>
      <c r="BL1386" s="210">
        <v>221</v>
      </c>
      <c r="BM1386" s="210">
        <v>684</v>
      </c>
      <c r="BN1386" s="221">
        <v>52</v>
      </c>
      <c r="BO1386" s="221">
        <v>146</v>
      </c>
    </row>
    <row r="1387" spans="8:67" x14ac:dyDescent="0.25">
      <c r="H1387" s="179">
        <v>45549</v>
      </c>
      <c r="I1387" s="219">
        <f t="shared" ref="I1387" si="3481">I1386+J1387</f>
        <v>2012</v>
      </c>
      <c r="J1387" s="152">
        <v>0</v>
      </c>
      <c r="K1387" s="216">
        <f t="shared" ref="K1387" si="3482">I1387*100000/587786</f>
        <v>342.30144984739343</v>
      </c>
      <c r="L1387" s="265">
        <f t="shared" ref="L1387" si="3483">(I1387*100/I1386)-100</f>
        <v>0</v>
      </c>
      <c r="M1387" s="219">
        <v>0</v>
      </c>
      <c r="N1387" s="210">
        <v>2009</v>
      </c>
      <c r="O1387" s="210">
        <v>3</v>
      </c>
      <c r="P1387" s="152">
        <v>904</v>
      </c>
      <c r="Q1387" s="152">
        <f t="shared" ref="Q1387" si="3484">(I1387-P1387)</f>
        <v>1108</v>
      </c>
      <c r="R1387" s="221">
        <v>0</v>
      </c>
      <c r="S1387" s="210">
        <v>109</v>
      </c>
      <c r="T1387" s="221">
        <v>28</v>
      </c>
      <c r="U1387" s="210">
        <v>1680</v>
      </c>
      <c r="V1387" s="221">
        <v>7</v>
      </c>
      <c r="W1387" s="221">
        <v>2</v>
      </c>
      <c r="X1387" s="221">
        <v>186</v>
      </c>
      <c r="Y1387" s="219">
        <v>0</v>
      </c>
      <c r="Z1387" s="219">
        <v>1</v>
      </c>
      <c r="AA1387" s="219">
        <v>1</v>
      </c>
      <c r="AB1387" s="219">
        <v>0</v>
      </c>
      <c r="AC1387" s="219">
        <v>9</v>
      </c>
      <c r="AD1387" s="219">
        <v>119</v>
      </c>
      <c r="AE1387" s="152">
        <v>441</v>
      </c>
      <c r="AF1387" s="152">
        <v>1441</v>
      </c>
      <c r="AG1387" s="221">
        <v>2</v>
      </c>
      <c r="AH1387" s="221">
        <v>119</v>
      </c>
      <c r="AI1387" s="221">
        <v>53</v>
      </c>
      <c r="AJ1387" s="210">
        <v>1435</v>
      </c>
      <c r="AK1387" s="221">
        <v>0</v>
      </c>
      <c r="AL1387" s="221">
        <v>403</v>
      </c>
      <c r="AM1387" s="152">
        <v>1030</v>
      </c>
      <c r="AN1387" s="219">
        <v>982</v>
      </c>
      <c r="AO1387" s="221">
        <v>644</v>
      </c>
      <c r="AP1387" s="210">
        <v>1218</v>
      </c>
      <c r="AQ1387" s="221">
        <v>138</v>
      </c>
      <c r="AR1387" s="221">
        <v>12</v>
      </c>
      <c r="AS1387" s="219">
        <v>558</v>
      </c>
      <c r="AT1387" s="152">
        <v>1336</v>
      </c>
      <c r="AU1387" s="219">
        <v>8</v>
      </c>
      <c r="AV1387" s="219">
        <v>110</v>
      </c>
      <c r="AW1387" s="210">
        <v>1338</v>
      </c>
      <c r="AX1387" s="221">
        <v>674</v>
      </c>
      <c r="AY1387" s="221">
        <v>0</v>
      </c>
      <c r="AZ1387" s="274">
        <v>15</v>
      </c>
      <c r="BA1387" s="141">
        <v>1893</v>
      </c>
      <c r="BB1387" s="274">
        <v>5</v>
      </c>
      <c r="BC1387" s="274">
        <v>99</v>
      </c>
      <c r="BD1387" s="210">
        <v>895</v>
      </c>
      <c r="BE1387" s="221">
        <v>1117</v>
      </c>
      <c r="BF1387" s="152">
        <v>1586</v>
      </c>
      <c r="BG1387" s="219">
        <v>426</v>
      </c>
      <c r="BH1387" s="221">
        <v>2</v>
      </c>
      <c r="BI1387" s="152">
        <v>667</v>
      </c>
      <c r="BJ1387" s="152">
        <v>1345</v>
      </c>
      <c r="BK1387" s="210">
        <v>909</v>
      </c>
      <c r="BL1387" s="210">
        <v>221</v>
      </c>
      <c r="BM1387" s="210">
        <v>684</v>
      </c>
      <c r="BN1387" s="221">
        <v>52</v>
      </c>
      <c r="BO1387" s="221">
        <v>146</v>
      </c>
    </row>
    <row r="1388" spans="8:67" x14ac:dyDescent="0.25">
      <c r="H1388" s="179">
        <v>45550</v>
      </c>
      <c r="I1388" s="219">
        <f t="shared" ref="I1388" si="3485">I1387+J1388</f>
        <v>2012</v>
      </c>
      <c r="J1388" s="152">
        <v>0</v>
      </c>
      <c r="K1388" s="216">
        <f t="shared" ref="K1388" si="3486">I1388*100000/587786</f>
        <v>342.30144984739343</v>
      </c>
      <c r="L1388" s="265">
        <f t="shared" ref="L1388" si="3487">(I1388*100/I1387)-100</f>
        <v>0</v>
      </c>
      <c r="M1388" s="219">
        <v>0</v>
      </c>
      <c r="N1388" s="210">
        <v>2009</v>
      </c>
      <c r="O1388" s="210">
        <v>3</v>
      </c>
      <c r="P1388" s="152">
        <v>904</v>
      </c>
      <c r="Q1388" s="152">
        <f t="shared" ref="Q1388" si="3488">(I1388-P1388)</f>
        <v>1108</v>
      </c>
      <c r="R1388" s="221">
        <v>0</v>
      </c>
      <c r="S1388" s="210">
        <v>109</v>
      </c>
      <c r="T1388" s="221">
        <v>28</v>
      </c>
      <c r="U1388" s="210">
        <v>1680</v>
      </c>
      <c r="V1388" s="221">
        <v>7</v>
      </c>
      <c r="W1388" s="221">
        <v>2</v>
      </c>
      <c r="X1388" s="221">
        <v>186</v>
      </c>
      <c r="Y1388" s="219">
        <v>0</v>
      </c>
      <c r="Z1388" s="219">
        <v>1</v>
      </c>
      <c r="AA1388" s="219">
        <v>1</v>
      </c>
      <c r="AB1388" s="219">
        <v>0</v>
      </c>
      <c r="AC1388" s="219">
        <v>9</v>
      </c>
      <c r="AD1388" s="219">
        <v>119</v>
      </c>
      <c r="AE1388" s="152">
        <v>441</v>
      </c>
      <c r="AF1388" s="152">
        <v>1441</v>
      </c>
      <c r="AG1388" s="221">
        <v>2</v>
      </c>
      <c r="AH1388" s="221">
        <v>119</v>
      </c>
      <c r="AI1388" s="221">
        <v>53</v>
      </c>
      <c r="AJ1388" s="210">
        <v>1435</v>
      </c>
      <c r="AK1388" s="221">
        <v>0</v>
      </c>
      <c r="AL1388" s="221">
        <v>403</v>
      </c>
      <c r="AM1388" s="152">
        <v>1030</v>
      </c>
      <c r="AN1388" s="219">
        <v>982</v>
      </c>
      <c r="AO1388" s="221">
        <v>644</v>
      </c>
      <c r="AP1388" s="210">
        <v>1218</v>
      </c>
      <c r="AQ1388" s="221">
        <v>138</v>
      </c>
      <c r="AR1388" s="221">
        <v>12</v>
      </c>
      <c r="AS1388" s="219">
        <v>558</v>
      </c>
      <c r="AT1388" s="152">
        <v>1336</v>
      </c>
      <c r="AU1388" s="219">
        <v>8</v>
      </c>
      <c r="AV1388" s="219">
        <v>110</v>
      </c>
      <c r="AW1388" s="210">
        <v>1338</v>
      </c>
      <c r="AX1388" s="221">
        <v>674</v>
      </c>
      <c r="AY1388" s="221">
        <v>0</v>
      </c>
      <c r="AZ1388" s="274">
        <v>15</v>
      </c>
      <c r="BA1388" s="141">
        <v>1893</v>
      </c>
      <c r="BB1388" s="274">
        <v>5</v>
      </c>
      <c r="BC1388" s="274">
        <v>99</v>
      </c>
      <c r="BD1388" s="210">
        <v>895</v>
      </c>
      <c r="BE1388" s="221">
        <v>1117</v>
      </c>
      <c r="BF1388" s="152">
        <v>1586</v>
      </c>
      <c r="BG1388" s="219">
        <v>426</v>
      </c>
      <c r="BH1388" s="221">
        <v>2</v>
      </c>
      <c r="BI1388" s="152">
        <v>667</v>
      </c>
      <c r="BJ1388" s="152">
        <v>1345</v>
      </c>
      <c r="BK1388" s="210">
        <v>909</v>
      </c>
      <c r="BL1388" s="210">
        <v>221</v>
      </c>
      <c r="BM1388" s="210">
        <v>684</v>
      </c>
      <c r="BN1388" s="221">
        <v>52</v>
      </c>
      <c r="BO1388" s="221">
        <v>146</v>
      </c>
    </row>
    <row r="1389" spans="8:67" x14ac:dyDescent="0.25">
      <c r="H1389" s="179">
        <v>45551</v>
      </c>
      <c r="I1389" s="219">
        <f t="shared" ref="I1389" si="3489">I1388+J1389</f>
        <v>2012</v>
      </c>
      <c r="J1389" s="152">
        <v>0</v>
      </c>
      <c r="K1389" s="216">
        <f t="shared" ref="K1389" si="3490">I1389*100000/587786</f>
        <v>342.30144984739343</v>
      </c>
      <c r="L1389" s="265">
        <f t="shared" ref="L1389" si="3491">(I1389*100/I1388)-100</f>
        <v>0</v>
      </c>
      <c r="M1389" s="219">
        <v>0</v>
      </c>
      <c r="N1389" s="210">
        <v>2009</v>
      </c>
      <c r="O1389" s="210">
        <v>3</v>
      </c>
      <c r="P1389" s="152">
        <v>904</v>
      </c>
      <c r="Q1389" s="152">
        <f t="shared" ref="Q1389" si="3492">(I1389-P1389)</f>
        <v>1108</v>
      </c>
      <c r="R1389" s="221">
        <v>0</v>
      </c>
      <c r="S1389" s="210">
        <v>109</v>
      </c>
      <c r="T1389" s="221">
        <v>28</v>
      </c>
      <c r="U1389" s="210">
        <v>1680</v>
      </c>
      <c r="V1389" s="221">
        <v>7</v>
      </c>
      <c r="W1389" s="221">
        <v>2</v>
      </c>
      <c r="X1389" s="221">
        <v>186</v>
      </c>
      <c r="Y1389" s="219">
        <v>0</v>
      </c>
      <c r="Z1389" s="219">
        <v>1</v>
      </c>
      <c r="AA1389" s="219">
        <v>1</v>
      </c>
      <c r="AB1389" s="219">
        <v>0</v>
      </c>
      <c r="AC1389" s="219">
        <v>9</v>
      </c>
      <c r="AD1389" s="219">
        <v>119</v>
      </c>
      <c r="AE1389" s="152">
        <v>441</v>
      </c>
      <c r="AF1389" s="152">
        <v>1441</v>
      </c>
      <c r="AG1389" s="221">
        <v>2</v>
      </c>
      <c r="AH1389" s="221">
        <v>119</v>
      </c>
      <c r="AI1389" s="221">
        <v>53</v>
      </c>
      <c r="AJ1389" s="210">
        <v>1435</v>
      </c>
      <c r="AK1389" s="221">
        <v>0</v>
      </c>
      <c r="AL1389" s="221">
        <v>403</v>
      </c>
      <c r="AM1389" s="152">
        <v>1030</v>
      </c>
      <c r="AN1389" s="219">
        <v>982</v>
      </c>
      <c r="AO1389" s="221">
        <v>644</v>
      </c>
      <c r="AP1389" s="210">
        <v>1218</v>
      </c>
      <c r="AQ1389" s="221">
        <v>138</v>
      </c>
      <c r="AR1389" s="221">
        <v>12</v>
      </c>
      <c r="AS1389" s="219">
        <v>558</v>
      </c>
      <c r="AT1389" s="152">
        <v>1336</v>
      </c>
      <c r="AU1389" s="219">
        <v>8</v>
      </c>
      <c r="AV1389" s="219">
        <v>110</v>
      </c>
      <c r="AW1389" s="210">
        <v>1338</v>
      </c>
      <c r="AX1389" s="221">
        <v>674</v>
      </c>
      <c r="AY1389" s="221">
        <v>0</v>
      </c>
      <c r="AZ1389" s="274">
        <v>15</v>
      </c>
      <c r="BA1389" s="141">
        <v>1893</v>
      </c>
      <c r="BB1389" s="274">
        <v>5</v>
      </c>
      <c r="BC1389" s="274">
        <v>99</v>
      </c>
      <c r="BD1389" s="210">
        <v>895</v>
      </c>
      <c r="BE1389" s="221">
        <v>1117</v>
      </c>
      <c r="BF1389" s="152">
        <v>1586</v>
      </c>
      <c r="BG1389" s="219">
        <v>426</v>
      </c>
      <c r="BH1389" s="221">
        <v>2</v>
      </c>
      <c r="BI1389" s="152">
        <v>667</v>
      </c>
      <c r="BJ1389" s="152">
        <v>1345</v>
      </c>
      <c r="BK1389" s="210">
        <v>909</v>
      </c>
      <c r="BL1389" s="210">
        <v>221</v>
      </c>
      <c r="BM1389" s="210">
        <v>684</v>
      </c>
      <c r="BN1389" s="221">
        <v>52</v>
      </c>
      <c r="BO1389" s="221">
        <v>146</v>
      </c>
    </row>
    <row r="1390" spans="8:67" x14ac:dyDescent="0.25">
      <c r="H1390" s="179">
        <v>45552</v>
      </c>
      <c r="I1390" s="219">
        <f t="shared" ref="I1390" si="3493">I1389+J1390</f>
        <v>2012</v>
      </c>
      <c r="J1390" s="152">
        <v>0</v>
      </c>
      <c r="K1390" s="216">
        <f t="shared" ref="K1390" si="3494">I1390*100000/587786</f>
        <v>342.30144984739343</v>
      </c>
      <c r="L1390" s="265">
        <f t="shared" ref="L1390" si="3495">(I1390*100/I1389)-100</f>
        <v>0</v>
      </c>
      <c r="M1390" s="219">
        <v>0</v>
      </c>
      <c r="N1390" s="210">
        <v>2009</v>
      </c>
      <c r="O1390" s="210">
        <v>3</v>
      </c>
      <c r="P1390" s="152">
        <v>904</v>
      </c>
      <c r="Q1390" s="152">
        <f t="shared" ref="Q1390" si="3496">(I1390-P1390)</f>
        <v>1108</v>
      </c>
      <c r="R1390" s="221">
        <v>0</v>
      </c>
      <c r="S1390" s="210">
        <v>109</v>
      </c>
      <c r="T1390" s="221">
        <v>28</v>
      </c>
      <c r="U1390" s="210">
        <v>1680</v>
      </c>
      <c r="V1390" s="221">
        <v>7</v>
      </c>
      <c r="W1390" s="221">
        <v>2</v>
      </c>
      <c r="X1390" s="221">
        <v>186</v>
      </c>
      <c r="Y1390" s="219">
        <v>0</v>
      </c>
      <c r="Z1390" s="219">
        <v>1</v>
      </c>
      <c r="AA1390" s="219">
        <v>1</v>
      </c>
      <c r="AB1390" s="219">
        <v>0</v>
      </c>
      <c r="AC1390" s="219">
        <v>9</v>
      </c>
      <c r="AD1390" s="219">
        <v>119</v>
      </c>
      <c r="AE1390" s="152">
        <v>441</v>
      </c>
      <c r="AF1390" s="152">
        <v>1441</v>
      </c>
      <c r="AG1390" s="221">
        <v>2</v>
      </c>
      <c r="AH1390" s="221">
        <v>119</v>
      </c>
      <c r="AI1390" s="221">
        <v>53</v>
      </c>
      <c r="AJ1390" s="210">
        <v>1435</v>
      </c>
      <c r="AK1390" s="221">
        <v>0</v>
      </c>
      <c r="AL1390" s="221">
        <v>403</v>
      </c>
      <c r="AM1390" s="152">
        <v>1030</v>
      </c>
      <c r="AN1390" s="219">
        <v>982</v>
      </c>
      <c r="AO1390" s="221">
        <v>644</v>
      </c>
      <c r="AP1390" s="210">
        <v>1218</v>
      </c>
      <c r="AQ1390" s="221">
        <v>138</v>
      </c>
      <c r="AR1390" s="221">
        <v>12</v>
      </c>
      <c r="AS1390" s="219">
        <v>558</v>
      </c>
      <c r="AT1390" s="152">
        <v>1336</v>
      </c>
      <c r="AU1390" s="219">
        <v>8</v>
      </c>
      <c r="AV1390" s="219">
        <v>110</v>
      </c>
      <c r="AW1390" s="210">
        <v>1338</v>
      </c>
      <c r="AX1390" s="221">
        <v>674</v>
      </c>
      <c r="AY1390" s="221">
        <v>0</v>
      </c>
      <c r="AZ1390" s="274">
        <v>15</v>
      </c>
      <c r="BA1390" s="141">
        <v>1893</v>
      </c>
      <c r="BB1390" s="274">
        <v>5</v>
      </c>
      <c r="BC1390" s="274">
        <v>99</v>
      </c>
      <c r="BD1390" s="210">
        <v>895</v>
      </c>
      <c r="BE1390" s="221">
        <v>1117</v>
      </c>
      <c r="BF1390" s="152">
        <v>1586</v>
      </c>
      <c r="BG1390" s="219">
        <v>426</v>
      </c>
      <c r="BH1390" s="221">
        <v>2</v>
      </c>
      <c r="BI1390" s="152">
        <v>667</v>
      </c>
      <c r="BJ1390" s="152">
        <v>1345</v>
      </c>
      <c r="BK1390" s="210">
        <v>909</v>
      </c>
      <c r="BL1390" s="210">
        <v>221</v>
      </c>
      <c r="BM1390" s="210">
        <v>684</v>
      </c>
      <c r="BN1390" s="221">
        <v>52</v>
      </c>
      <c r="BO1390" s="221">
        <v>146</v>
      </c>
    </row>
    <row r="1391" spans="8:67" x14ac:dyDescent="0.25">
      <c r="H1391" s="179">
        <v>45553</v>
      </c>
      <c r="I1391" s="219">
        <f t="shared" ref="I1391" si="3497">I1390+J1391</f>
        <v>2012</v>
      </c>
      <c r="J1391" s="152">
        <v>0</v>
      </c>
      <c r="K1391" s="216">
        <f t="shared" ref="K1391" si="3498">I1391*100000/587786</f>
        <v>342.30144984739343</v>
      </c>
      <c r="L1391" s="265">
        <f t="shared" ref="L1391" si="3499">(I1391*100/I1390)-100</f>
        <v>0</v>
      </c>
      <c r="M1391" s="219">
        <v>0</v>
      </c>
      <c r="N1391" s="210">
        <v>2009</v>
      </c>
      <c r="O1391" s="210">
        <v>3</v>
      </c>
      <c r="P1391" s="152">
        <v>904</v>
      </c>
      <c r="Q1391" s="152">
        <f t="shared" ref="Q1391" si="3500">(I1391-P1391)</f>
        <v>1108</v>
      </c>
      <c r="R1391" s="221">
        <v>0</v>
      </c>
      <c r="S1391" s="210">
        <v>109</v>
      </c>
      <c r="T1391" s="221">
        <v>28</v>
      </c>
      <c r="U1391" s="210">
        <v>1680</v>
      </c>
      <c r="V1391" s="221">
        <v>7</v>
      </c>
      <c r="W1391" s="221">
        <v>2</v>
      </c>
      <c r="X1391" s="221">
        <v>186</v>
      </c>
      <c r="Y1391" s="219">
        <v>0</v>
      </c>
      <c r="Z1391" s="219">
        <v>1</v>
      </c>
      <c r="AA1391" s="219">
        <v>1</v>
      </c>
      <c r="AB1391" s="219">
        <v>0</v>
      </c>
      <c r="AC1391" s="219">
        <v>9</v>
      </c>
      <c r="AD1391" s="219">
        <v>119</v>
      </c>
      <c r="AE1391" s="152">
        <v>441</v>
      </c>
      <c r="AF1391" s="152">
        <v>1441</v>
      </c>
      <c r="AG1391" s="221">
        <v>2</v>
      </c>
      <c r="AH1391" s="221">
        <v>119</v>
      </c>
      <c r="AI1391" s="221">
        <v>53</v>
      </c>
      <c r="AJ1391" s="210">
        <v>1435</v>
      </c>
      <c r="AK1391" s="221">
        <v>0</v>
      </c>
      <c r="AL1391" s="221">
        <v>403</v>
      </c>
      <c r="AM1391" s="152">
        <v>1030</v>
      </c>
      <c r="AN1391" s="219">
        <v>982</v>
      </c>
      <c r="AO1391" s="221">
        <v>644</v>
      </c>
      <c r="AP1391" s="210">
        <v>1218</v>
      </c>
      <c r="AQ1391" s="221">
        <v>138</v>
      </c>
      <c r="AR1391" s="221">
        <v>12</v>
      </c>
      <c r="AS1391" s="219">
        <v>558</v>
      </c>
      <c r="AT1391" s="152">
        <v>1336</v>
      </c>
      <c r="AU1391" s="219">
        <v>8</v>
      </c>
      <c r="AV1391" s="219">
        <v>110</v>
      </c>
      <c r="AW1391" s="210">
        <v>1338</v>
      </c>
      <c r="AX1391" s="221">
        <v>674</v>
      </c>
      <c r="AY1391" s="221">
        <v>0</v>
      </c>
      <c r="AZ1391" s="274">
        <v>15</v>
      </c>
      <c r="BA1391" s="141">
        <v>1893</v>
      </c>
      <c r="BB1391" s="274">
        <v>5</v>
      </c>
      <c r="BC1391" s="274">
        <v>99</v>
      </c>
      <c r="BD1391" s="210">
        <v>895</v>
      </c>
      <c r="BE1391" s="221">
        <v>1117</v>
      </c>
      <c r="BF1391" s="152">
        <v>1586</v>
      </c>
      <c r="BG1391" s="219">
        <v>426</v>
      </c>
      <c r="BH1391" s="221">
        <v>2</v>
      </c>
      <c r="BI1391" s="152">
        <v>667</v>
      </c>
      <c r="BJ1391" s="152">
        <v>1345</v>
      </c>
      <c r="BK1391" s="210">
        <v>909</v>
      </c>
      <c r="BL1391" s="210">
        <v>221</v>
      </c>
      <c r="BM1391" s="210">
        <v>684</v>
      </c>
      <c r="BN1391" s="221">
        <v>52</v>
      </c>
      <c r="BO1391" s="221">
        <v>146</v>
      </c>
    </row>
    <row r="1392" spans="8:67" x14ac:dyDescent="0.25">
      <c r="H1392" s="179">
        <v>45554</v>
      </c>
      <c r="I1392" s="219">
        <f t="shared" ref="I1392" si="3501">I1391+J1392</f>
        <v>2012</v>
      </c>
      <c r="J1392" s="152">
        <v>0</v>
      </c>
      <c r="K1392" s="216">
        <f t="shared" ref="K1392" si="3502">I1392*100000/587786</f>
        <v>342.30144984739343</v>
      </c>
      <c r="L1392" s="265">
        <f t="shared" ref="L1392" si="3503">(I1392*100/I1391)-100</f>
        <v>0</v>
      </c>
      <c r="M1392" s="219">
        <v>0</v>
      </c>
      <c r="N1392" s="210">
        <v>2009</v>
      </c>
      <c r="O1392" s="210">
        <v>3</v>
      </c>
      <c r="P1392" s="152">
        <v>904</v>
      </c>
      <c r="Q1392" s="152">
        <f t="shared" ref="Q1392" si="3504">(I1392-P1392)</f>
        <v>1108</v>
      </c>
      <c r="R1392" s="221">
        <v>0</v>
      </c>
      <c r="S1392" s="210">
        <v>109</v>
      </c>
      <c r="T1392" s="221">
        <v>28</v>
      </c>
      <c r="U1392" s="210">
        <v>1680</v>
      </c>
      <c r="V1392" s="221">
        <v>7</v>
      </c>
      <c r="W1392" s="221">
        <v>2</v>
      </c>
      <c r="X1392" s="221">
        <v>186</v>
      </c>
      <c r="Y1392" s="219">
        <v>0</v>
      </c>
      <c r="Z1392" s="219">
        <v>1</v>
      </c>
      <c r="AA1392" s="219">
        <v>1</v>
      </c>
      <c r="AB1392" s="219">
        <v>0</v>
      </c>
      <c r="AC1392" s="219">
        <v>9</v>
      </c>
      <c r="AD1392" s="219">
        <v>119</v>
      </c>
      <c r="AE1392" s="152">
        <v>441</v>
      </c>
      <c r="AF1392" s="152">
        <v>1441</v>
      </c>
      <c r="AG1392" s="221">
        <v>2</v>
      </c>
      <c r="AH1392" s="221">
        <v>119</v>
      </c>
      <c r="AI1392" s="221">
        <v>53</v>
      </c>
      <c r="AJ1392" s="210">
        <v>1435</v>
      </c>
      <c r="AK1392" s="221">
        <v>0</v>
      </c>
      <c r="AL1392" s="221">
        <v>403</v>
      </c>
      <c r="AM1392" s="152">
        <v>1030</v>
      </c>
      <c r="AN1392" s="219">
        <v>982</v>
      </c>
      <c r="AO1392" s="221">
        <v>644</v>
      </c>
      <c r="AP1392" s="210">
        <v>1218</v>
      </c>
      <c r="AQ1392" s="221">
        <v>138</v>
      </c>
      <c r="AR1392" s="221">
        <v>12</v>
      </c>
      <c r="AS1392" s="219">
        <v>558</v>
      </c>
      <c r="AT1392" s="152">
        <v>1336</v>
      </c>
      <c r="AU1392" s="219">
        <v>8</v>
      </c>
      <c r="AV1392" s="219">
        <v>110</v>
      </c>
      <c r="AW1392" s="210">
        <v>1338</v>
      </c>
      <c r="AX1392" s="221">
        <v>674</v>
      </c>
      <c r="AY1392" s="221">
        <v>0</v>
      </c>
      <c r="AZ1392" s="274">
        <v>15</v>
      </c>
      <c r="BA1392" s="141">
        <v>1893</v>
      </c>
      <c r="BB1392" s="274">
        <v>5</v>
      </c>
      <c r="BC1392" s="274">
        <v>99</v>
      </c>
      <c r="BD1392" s="210">
        <v>895</v>
      </c>
      <c r="BE1392" s="221">
        <v>1117</v>
      </c>
      <c r="BF1392" s="152">
        <v>1586</v>
      </c>
      <c r="BG1392" s="219">
        <v>426</v>
      </c>
      <c r="BH1392" s="221">
        <v>2</v>
      </c>
      <c r="BI1392" s="152">
        <v>667</v>
      </c>
      <c r="BJ1392" s="152">
        <v>1345</v>
      </c>
      <c r="BK1392" s="210">
        <v>909</v>
      </c>
      <c r="BL1392" s="210">
        <v>221</v>
      </c>
      <c r="BM1392" s="210">
        <v>684</v>
      </c>
      <c r="BN1392" s="221">
        <v>52</v>
      </c>
      <c r="BO1392" s="221">
        <v>146</v>
      </c>
    </row>
    <row r="1393" spans="8:67" x14ac:dyDescent="0.25">
      <c r="H1393" s="179">
        <v>45555</v>
      </c>
      <c r="I1393" s="219">
        <f t="shared" ref="I1393" si="3505">I1392+J1393</f>
        <v>2012</v>
      </c>
      <c r="J1393" s="152">
        <v>0</v>
      </c>
      <c r="K1393" s="216">
        <f t="shared" ref="K1393" si="3506">I1393*100000/587786</f>
        <v>342.30144984739343</v>
      </c>
      <c r="L1393" s="265">
        <f t="shared" ref="L1393" si="3507">(I1393*100/I1392)-100</f>
        <v>0</v>
      </c>
      <c r="M1393" s="219">
        <v>0</v>
      </c>
      <c r="N1393" s="210">
        <v>2009</v>
      </c>
      <c r="O1393" s="210">
        <v>3</v>
      </c>
      <c r="P1393" s="152">
        <v>904</v>
      </c>
      <c r="Q1393" s="152">
        <f t="shared" ref="Q1393" si="3508">(I1393-P1393)</f>
        <v>1108</v>
      </c>
      <c r="R1393" s="221">
        <v>0</v>
      </c>
      <c r="S1393" s="210">
        <v>109</v>
      </c>
      <c r="T1393" s="221">
        <v>28</v>
      </c>
      <c r="U1393" s="210">
        <v>1680</v>
      </c>
      <c r="V1393" s="221">
        <v>7</v>
      </c>
      <c r="W1393" s="221">
        <v>2</v>
      </c>
      <c r="X1393" s="221">
        <v>186</v>
      </c>
      <c r="Y1393" s="219">
        <v>0</v>
      </c>
      <c r="Z1393" s="219">
        <v>1</v>
      </c>
      <c r="AA1393" s="219">
        <v>1</v>
      </c>
      <c r="AB1393" s="219">
        <v>0</v>
      </c>
      <c r="AC1393" s="219">
        <v>9</v>
      </c>
      <c r="AD1393" s="219">
        <v>119</v>
      </c>
      <c r="AE1393" s="152">
        <v>441</v>
      </c>
      <c r="AF1393" s="152">
        <v>1441</v>
      </c>
      <c r="AG1393" s="221">
        <v>2</v>
      </c>
      <c r="AH1393" s="221">
        <v>119</v>
      </c>
      <c r="AI1393" s="221">
        <v>53</v>
      </c>
      <c r="AJ1393" s="210">
        <v>1435</v>
      </c>
      <c r="AK1393" s="221">
        <v>0</v>
      </c>
      <c r="AL1393" s="221">
        <v>403</v>
      </c>
      <c r="AM1393" s="152">
        <v>1030</v>
      </c>
      <c r="AN1393" s="219">
        <v>982</v>
      </c>
      <c r="AO1393" s="221">
        <v>644</v>
      </c>
      <c r="AP1393" s="210">
        <v>1218</v>
      </c>
      <c r="AQ1393" s="221">
        <v>138</v>
      </c>
      <c r="AR1393" s="221">
        <v>12</v>
      </c>
      <c r="AS1393" s="219">
        <v>558</v>
      </c>
      <c r="AT1393" s="152">
        <v>1336</v>
      </c>
      <c r="AU1393" s="219">
        <v>8</v>
      </c>
      <c r="AV1393" s="219">
        <v>110</v>
      </c>
      <c r="AW1393" s="210">
        <v>1338</v>
      </c>
      <c r="AX1393" s="221">
        <v>674</v>
      </c>
      <c r="AY1393" s="221">
        <v>0</v>
      </c>
      <c r="AZ1393" s="274">
        <v>15</v>
      </c>
      <c r="BA1393" s="141">
        <v>1893</v>
      </c>
      <c r="BB1393" s="274">
        <v>5</v>
      </c>
      <c r="BC1393" s="274">
        <v>99</v>
      </c>
      <c r="BD1393" s="210">
        <v>895</v>
      </c>
      <c r="BE1393" s="221">
        <v>1117</v>
      </c>
      <c r="BF1393" s="152">
        <v>1586</v>
      </c>
      <c r="BG1393" s="219">
        <v>426</v>
      </c>
      <c r="BH1393" s="221">
        <v>2</v>
      </c>
      <c r="BI1393" s="152">
        <v>667</v>
      </c>
      <c r="BJ1393" s="152">
        <v>1345</v>
      </c>
      <c r="BK1393" s="210">
        <v>909</v>
      </c>
      <c r="BL1393" s="210">
        <v>221</v>
      </c>
      <c r="BM1393" s="210">
        <v>684</v>
      </c>
      <c r="BN1393" s="221">
        <v>52</v>
      </c>
      <c r="BO1393" s="221">
        <v>146</v>
      </c>
    </row>
    <row r="1394" spans="8:67" x14ac:dyDescent="0.25">
      <c r="H1394" s="179">
        <v>45556</v>
      </c>
      <c r="I1394" s="219">
        <f t="shared" ref="I1394" si="3509">I1393+J1394</f>
        <v>2012</v>
      </c>
      <c r="J1394" s="152">
        <v>0</v>
      </c>
      <c r="K1394" s="216">
        <f t="shared" ref="K1394" si="3510">I1394*100000/587786</f>
        <v>342.30144984739343</v>
      </c>
      <c r="L1394" s="265">
        <f t="shared" ref="L1394" si="3511">(I1394*100/I1393)-100</f>
        <v>0</v>
      </c>
      <c r="M1394" s="219">
        <v>0</v>
      </c>
      <c r="N1394" s="210">
        <v>2009</v>
      </c>
      <c r="O1394" s="210">
        <v>3</v>
      </c>
      <c r="P1394" s="152">
        <v>904</v>
      </c>
      <c r="Q1394" s="152">
        <f t="shared" ref="Q1394" si="3512">(I1394-P1394)</f>
        <v>1108</v>
      </c>
      <c r="R1394" s="221">
        <v>0</v>
      </c>
      <c r="S1394" s="210">
        <v>109</v>
      </c>
      <c r="T1394" s="221">
        <v>28</v>
      </c>
      <c r="U1394" s="210">
        <v>1680</v>
      </c>
      <c r="V1394" s="221">
        <v>7</v>
      </c>
      <c r="W1394" s="221">
        <v>2</v>
      </c>
      <c r="X1394" s="221">
        <v>186</v>
      </c>
      <c r="Y1394" s="219">
        <v>0</v>
      </c>
      <c r="Z1394" s="219">
        <v>1</v>
      </c>
      <c r="AA1394" s="219">
        <v>1</v>
      </c>
      <c r="AB1394" s="219">
        <v>0</v>
      </c>
      <c r="AC1394" s="219">
        <v>9</v>
      </c>
      <c r="AD1394" s="219">
        <v>119</v>
      </c>
      <c r="AE1394" s="152">
        <v>441</v>
      </c>
      <c r="AF1394" s="152">
        <v>1441</v>
      </c>
      <c r="AG1394" s="221">
        <v>2</v>
      </c>
      <c r="AH1394" s="221">
        <v>119</v>
      </c>
      <c r="AI1394" s="221">
        <v>53</v>
      </c>
      <c r="AJ1394" s="210">
        <v>1435</v>
      </c>
      <c r="AK1394" s="221">
        <v>0</v>
      </c>
      <c r="AL1394" s="221">
        <v>403</v>
      </c>
      <c r="AM1394" s="152">
        <v>1030</v>
      </c>
      <c r="AN1394" s="219">
        <v>982</v>
      </c>
      <c r="AO1394" s="221">
        <v>644</v>
      </c>
      <c r="AP1394" s="210">
        <v>1218</v>
      </c>
      <c r="AQ1394" s="221">
        <v>138</v>
      </c>
      <c r="AR1394" s="221">
        <v>12</v>
      </c>
      <c r="AS1394" s="219">
        <v>558</v>
      </c>
      <c r="AT1394" s="152">
        <v>1336</v>
      </c>
      <c r="AU1394" s="219">
        <v>8</v>
      </c>
      <c r="AV1394" s="219">
        <v>110</v>
      </c>
      <c r="AW1394" s="210">
        <v>1338</v>
      </c>
      <c r="AX1394" s="221">
        <v>674</v>
      </c>
      <c r="AY1394" s="221">
        <v>0</v>
      </c>
      <c r="AZ1394" s="274">
        <v>15</v>
      </c>
      <c r="BA1394" s="141">
        <v>1893</v>
      </c>
      <c r="BB1394" s="274">
        <v>5</v>
      </c>
      <c r="BC1394" s="274">
        <v>99</v>
      </c>
      <c r="BD1394" s="210">
        <v>895</v>
      </c>
      <c r="BE1394" s="221">
        <v>1117</v>
      </c>
      <c r="BF1394" s="152">
        <v>1586</v>
      </c>
      <c r="BG1394" s="219">
        <v>426</v>
      </c>
      <c r="BH1394" s="221">
        <v>2</v>
      </c>
      <c r="BI1394" s="152">
        <v>667</v>
      </c>
      <c r="BJ1394" s="152">
        <v>1345</v>
      </c>
      <c r="BK1394" s="210">
        <v>909</v>
      </c>
      <c r="BL1394" s="210">
        <v>221</v>
      </c>
      <c r="BM1394" s="210">
        <v>684</v>
      </c>
      <c r="BN1394" s="221">
        <v>52</v>
      </c>
      <c r="BO1394" s="221">
        <v>146</v>
      </c>
    </row>
    <row r="1395" spans="8:67" x14ac:dyDescent="0.25">
      <c r="H1395" s="179">
        <v>45557</v>
      </c>
      <c r="I1395" s="219">
        <f t="shared" ref="I1395" si="3513">I1394+J1395</f>
        <v>2012</v>
      </c>
      <c r="J1395" s="152">
        <v>0</v>
      </c>
      <c r="K1395" s="216">
        <f t="shared" ref="K1395" si="3514">I1395*100000/587786</f>
        <v>342.30144984739343</v>
      </c>
      <c r="L1395" s="265">
        <f t="shared" ref="L1395" si="3515">(I1395*100/I1394)-100</f>
        <v>0</v>
      </c>
      <c r="M1395" s="219">
        <v>0</v>
      </c>
      <c r="N1395" s="210">
        <v>2009</v>
      </c>
      <c r="O1395" s="210">
        <v>3</v>
      </c>
      <c r="P1395" s="152">
        <v>904</v>
      </c>
      <c r="Q1395" s="152">
        <f t="shared" ref="Q1395" si="3516">(I1395-P1395)</f>
        <v>1108</v>
      </c>
      <c r="R1395" s="221">
        <v>0</v>
      </c>
      <c r="S1395" s="210">
        <v>109</v>
      </c>
      <c r="T1395" s="221">
        <v>28</v>
      </c>
      <c r="U1395" s="210">
        <v>1680</v>
      </c>
      <c r="V1395" s="221">
        <v>7</v>
      </c>
      <c r="W1395" s="221">
        <v>2</v>
      </c>
      <c r="X1395" s="221">
        <v>186</v>
      </c>
      <c r="Y1395" s="219">
        <v>0</v>
      </c>
      <c r="Z1395" s="219">
        <v>1</v>
      </c>
      <c r="AA1395" s="219">
        <v>1</v>
      </c>
      <c r="AB1395" s="219">
        <v>0</v>
      </c>
      <c r="AC1395" s="219">
        <v>9</v>
      </c>
      <c r="AD1395" s="219">
        <v>119</v>
      </c>
      <c r="AE1395" s="152">
        <v>441</v>
      </c>
      <c r="AF1395" s="152">
        <v>1441</v>
      </c>
      <c r="AG1395" s="221">
        <v>2</v>
      </c>
      <c r="AH1395" s="221">
        <v>119</v>
      </c>
      <c r="AI1395" s="221">
        <v>53</v>
      </c>
      <c r="AJ1395" s="210">
        <v>1435</v>
      </c>
      <c r="AK1395" s="221">
        <v>0</v>
      </c>
      <c r="AL1395" s="221">
        <v>403</v>
      </c>
      <c r="AM1395" s="152">
        <v>1030</v>
      </c>
      <c r="AN1395" s="219">
        <v>982</v>
      </c>
      <c r="AO1395" s="221">
        <v>644</v>
      </c>
      <c r="AP1395" s="210">
        <v>1218</v>
      </c>
      <c r="AQ1395" s="221">
        <v>138</v>
      </c>
      <c r="AR1395" s="221">
        <v>12</v>
      </c>
      <c r="AS1395" s="219">
        <v>558</v>
      </c>
      <c r="AT1395" s="152">
        <v>1336</v>
      </c>
      <c r="AU1395" s="219">
        <v>8</v>
      </c>
      <c r="AV1395" s="219">
        <v>110</v>
      </c>
      <c r="AW1395" s="210">
        <v>1338</v>
      </c>
      <c r="AX1395" s="221">
        <v>674</v>
      </c>
      <c r="AY1395" s="221">
        <v>0</v>
      </c>
      <c r="AZ1395" s="274">
        <v>15</v>
      </c>
      <c r="BA1395" s="141">
        <v>1893</v>
      </c>
      <c r="BB1395" s="274">
        <v>5</v>
      </c>
      <c r="BC1395" s="274">
        <v>99</v>
      </c>
      <c r="BD1395" s="210">
        <v>895</v>
      </c>
      <c r="BE1395" s="221">
        <v>1117</v>
      </c>
      <c r="BF1395" s="152">
        <v>1586</v>
      </c>
      <c r="BG1395" s="219">
        <v>426</v>
      </c>
      <c r="BH1395" s="221">
        <v>2</v>
      </c>
      <c r="BI1395" s="152">
        <v>667</v>
      </c>
      <c r="BJ1395" s="152">
        <v>1345</v>
      </c>
      <c r="BK1395" s="210">
        <v>909</v>
      </c>
      <c r="BL1395" s="210">
        <v>221</v>
      </c>
      <c r="BM1395" s="210">
        <v>684</v>
      </c>
      <c r="BN1395" s="221">
        <v>52</v>
      </c>
      <c r="BO1395" s="221">
        <v>146</v>
      </c>
    </row>
    <row r="1396" spans="8:67" x14ac:dyDescent="0.25">
      <c r="H1396" s="179">
        <v>45558</v>
      </c>
      <c r="I1396" s="219">
        <f t="shared" ref="I1396" si="3517">I1395+J1396</f>
        <v>2012</v>
      </c>
      <c r="J1396" s="152">
        <v>0</v>
      </c>
      <c r="K1396" s="216">
        <f t="shared" ref="K1396" si="3518">I1396*100000/587786</f>
        <v>342.30144984739343</v>
      </c>
      <c r="L1396" s="265">
        <f t="shared" ref="L1396" si="3519">(I1396*100/I1395)-100</f>
        <v>0</v>
      </c>
      <c r="M1396" s="219">
        <v>0</v>
      </c>
      <c r="N1396" s="210">
        <v>2009</v>
      </c>
      <c r="O1396" s="210">
        <v>3</v>
      </c>
      <c r="P1396" s="152">
        <v>904</v>
      </c>
      <c r="Q1396" s="152">
        <f t="shared" ref="Q1396" si="3520">(I1396-P1396)</f>
        <v>1108</v>
      </c>
      <c r="R1396" s="221">
        <v>0</v>
      </c>
      <c r="S1396" s="210">
        <v>109</v>
      </c>
      <c r="T1396" s="221">
        <v>28</v>
      </c>
      <c r="U1396" s="210">
        <v>1680</v>
      </c>
      <c r="V1396" s="221">
        <v>7</v>
      </c>
      <c r="W1396" s="221">
        <v>2</v>
      </c>
      <c r="X1396" s="221">
        <v>186</v>
      </c>
      <c r="Y1396" s="219">
        <v>0</v>
      </c>
      <c r="Z1396" s="219">
        <v>1</v>
      </c>
      <c r="AA1396" s="219">
        <v>1</v>
      </c>
      <c r="AB1396" s="219">
        <v>0</v>
      </c>
      <c r="AC1396" s="219">
        <v>9</v>
      </c>
      <c r="AD1396" s="219">
        <v>119</v>
      </c>
      <c r="AE1396" s="152">
        <v>441</v>
      </c>
      <c r="AF1396" s="152">
        <v>1441</v>
      </c>
      <c r="AG1396" s="221">
        <v>2</v>
      </c>
      <c r="AH1396" s="221">
        <v>119</v>
      </c>
      <c r="AI1396" s="221">
        <v>53</v>
      </c>
      <c r="AJ1396" s="210">
        <v>1435</v>
      </c>
      <c r="AK1396" s="221">
        <v>0</v>
      </c>
      <c r="AL1396" s="221">
        <v>403</v>
      </c>
      <c r="AM1396" s="152">
        <v>1030</v>
      </c>
      <c r="AN1396" s="219">
        <v>982</v>
      </c>
      <c r="AO1396" s="221">
        <v>644</v>
      </c>
      <c r="AP1396" s="210">
        <v>1218</v>
      </c>
      <c r="AQ1396" s="221">
        <v>138</v>
      </c>
      <c r="AR1396" s="221">
        <v>12</v>
      </c>
      <c r="AS1396" s="219">
        <v>558</v>
      </c>
      <c r="AT1396" s="152">
        <v>1336</v>
      </c>
      <c r="AU1396" s="219">
        <v>8</v>
      </c>
      <c r="AV1396" s="219">
        <v>110</v>
      </c>
      <c r="AW1396" s="210">
        <v>1338</v>
      </c>
      <c r="AX1396" s="221">
        <v>674</v>
      </c>
      <c r="AY1396" s="221">
        <v>0</v>
      </c>
      <c r="AZ1396" s="274">
        <v>15</v>
      </c>
      <c r="BA1396" s="141">
        <v>1893</v>
      </c>
      <c r="BB1396" s="274">
        <v>5</v>
      </c>
      <c r="BC1396" s="274">
        <v>99</v>
      </c>
      <c r="BD1396" s="210">
        <v>895</v>
      </c>
      <c r="BE1396" s="221">
        <v>1117</v>
      </c>
      <c r="BF1396" s="152">
        <v>1586</v>
      </c>
      <c r="BG1396" s="219">
        <v>426</v>
      </c>
      <c r="BH1396" s="221">
        <v>2</v>
      </c>
      <c r="BI1396" s="152">
        <v>667</v>
      </c>
      <c r="BJ1396" s="152">
        <v>1345</v>
      </c>
      <c r="BK1396" s="210">
        <v>909</v>
      </c>
      <c r="BL1396" s="210">
        <v>221</v>
      </c>
      <c r="BM1396" s="210">
        <v>684</v>
      </c>
      <c r="BN1396" s="221">
        <v>52</v>
      </c>
      <c r="BO1396" s="221">
        <v>146</v>
      </c>
    </row>
    <row r="1397" spans="8:67" x14ac:dyDescent="0.25">
      <c r="H1397" s="179">
        <v>45559</v>
      </c>
      <c r="I1397" s="219">
        <f t="shared" ref="I1397" si="3521">I1396+J1397</f>
        <v>2012</v>
      </c>
      <c r="J1397" s="152">
        <v>0</v>
      </c>
      <c r="K1397" s="216">
        <f t="shared" ref="K1397" si="3522">I1397*100000/587786</f>
        <v>342.30144984739343</v>
      </c>
      <c r="L1397" s="265">
        <f t="shared" ref="L1397" si="3523">(I1397*100/I1396)-100</f>
        <v>0</v>
      </c>
      <c r="M1397" s="219">
        <v>0</v>
      </c>
      <c r="N1397" s="210">
        <v>2009</v>
      </c>
      <c r="O1397" s="210">
        <v>3</v>
      </c>
      <c r="P1397" s="152">
        <v>904</v>
      </c>
      <c r="Q1397" s="152">
        <f t="shared" ref="Q1397" si="3524">(I1397-P1397)</f>
        <v>1108</v>
      </c>
      <c r="R1397" s="221">
        <v>0</v>
      </c>
      <c r="S1397" s="210">
        <v>109</v>
      </c>
      <c r="T1397" s="221">
        <v>28</v>
      </c>
      <c r="U1397" s="210">
        <v>1680</v>
      </c>
      <c r="V1397" s="221">
        <v>7</v>
      </c>
      <c r="W1397" s="221">
        <v>2</v>
      </c>
      <c r="X1397" s="221">
        <v>186</v>
      </c>
      <c r="Y1397" s="219">
        <v>0</v>
      </c>
      <c r="Z1397" s="219">
        <v>1</v>
      </c>
      <c r="AA1397" s="219">
        <v>1</v>
      </c>
      <c r="AB1397" s="219">
        <v>0</v>
      </c>
      <c r="AC1397" s="219">
        <v>9</v>
      </c>
      <c r="AD1397" s="219">
        <v>119</v>
      </c>
      <c r="AE1397" s="152">
        <v>441</v>
      </c>
      <c r="AF1397" s="152">
        <v>1441</v>
      </c>
      <c r="AG1397" s="221">
        <v>2</v>
      </c>
      <c r="AH1397" s="221">
        <v>119</v>
      </c>
      <c r="AI1397" s="221">
        <v>53</v>
      </c>
      <c r="AJ1397" s="210">
        <v>1435</v>
      </c>
      <c r="AK1397" s="221">
        <v>0</v>
      </c>
      <c r="AL1397" s="221">
        <v>403</v>
      </c>
      <c r="AM1397" s="152">
        <v>1030</v>
      </c>
      <c r="AN1397" s="219">
        <v>982</v>
      </c>
      <c r="AO1397" s="221">
        <v>644</v>
      </c>
      <c r="AP1397" s="210">
        <v>1218</v>
      </c>
      <c r="AQ1397" s="221">
        <v>138</v>
      </c>
      <c r="AR1397" s="221">
        <v>12</v>
      </c>
      <c r="AS1397" s="219">
        <v>558</v>
      </c>
      <c r="AT1397" s="152">
        <v>1336</v>
      </c>
      <c r="AU1397" s="219">
        <v>8</v>
      </c>
      <c r="AV1397" s="219">
        <v>110</v>
      </c>
      <c r="AW1397" s="210">
        <v>1338</v>
      </c>
      <c r="AX1397" s="221">
        <v>674</v>
      </c>
      <c r="AY1397" s="221">
        <v>0</v>
      </c>
      <c r="AZ1397" s="274">
        <v>15</v>
      </c>
      <c r="BA1397" s="141">
        <v>1893</v>
      </c>
      <c r="BB1397" s="274">
        <v>5</v>
      </c>
      <c r="BC1397" s="274">
        <v>99</v>
      </c>
      <c r="BD1397" s="210">
        <v>895</v>
      </c>
      <c r="BE1397" s="221">
        <v>1117</v>
      </c>
      <c r="BF1397" s="152">
        <v>1586</v>
      </c>
      <c r="BG1397" s="219">
        <v>426</v>
      </c>
      <c r="BH1397" s="221">
        <v>2</v>
      </c>
      <c r="BI1397" s="152">
        <v>667</v>
      </c>
      <c r="BJ1397" s="152">
        <v>1345</v>
      </c>
      <c r="BK1397" s="210">
        <v>909</v>
      </c>
      <c r="BL1397" s="210">
        <v>221</v>
      </c>
      <c r="BM1397" s="210">
        <v>684</v>
      </c>
      <c r="BN1397" s="221">
        <v>52</v>
      </c>
      <c r="BO1397" s="221">
        <v>146</v>
      </c>
    </row>
    <row r="1398" spans="8:67" x14ac:dyDescent="0.25">
      <c r="H1398" s="179">
        <v>45560</v>
      </c>
      <c r="I1398" s="219">
        <f t="shared" ref="I1398" si="3525">I1397+J1398</f>
        <v>2012</v>
      </c>
      <c r="J1398" s="152">
        <v>0</v>
      </c>
      <c r="K1398" s="216">
        <f t="shared" ref="K1398" si="3526">I1398*100000/587786</f>
        <v>342.30144984739343</v>
      </c>
      <c r="L1398" s="265">
        <f t="shared" ref="L1398" si="3527">(I1398*100/I1397)-100</f>
        <v>0</v>
      </c>
      <c r="M1398" s="219">
        <v>0</v>
      </c>
      <c r="N1398" s="210">
        <v>2009</v>
      </c>
      <c r="O1398" s="210">
        <v>3</v>
      </c>
      <c r="P1398" s="152">
        <v>904</v>
      </c>
      <c r="Q1398" s="152">
        <f t="shared" ref="Q1398" si="3528">(I1398-P1398)</f>
        <v>1108</v>
      </c>
      <c r="R1398" s="221">
        <v>0</v>
      </c>
      <c r="S1398" s="210">
        <v>109</v>
      </c>
      <c r="T1398" s="221">
        <v>28</v>
      </c>
      <c r="U1398" s="210">
        <v>1680</v>
      </c>
      <c r="V1398" s="221">
        <v>7</v>
      </c>
      <c r="W1398" s="221">
        <v>2</v>
      </c>
      <c r="X1398" s="221">
        <v>186</v>
      </c>
      <c r="Y1398" s="219">
        <v>0</v>
      </c>
      <c r="Z1398" s="219">
        <v>1</v>
      </c>
      <c r="AA1398" s="219">
        <v>1</v>
      </c>
      <c r="AB1398" s="219">
        <v>0</v>
      </c>
      <c r="AC1398" s="219">
        <v>9</v>
      </c>
      <c r="AD1398" s="219">
        <v>119</v>
      </c>
      <c r="AE1398" s="152">
        <v>441</v>
      </c>
      <c r="AF1398" s="152">
        <v>1441</v>
      </c>
      <c r="AG1398" s="221">
        <v>2</v>
      </c>
      <c r="AH1398" s="221">
        <v>119</v>
      </c>
      <c r="AI1398" s="221">
        <v>53</v>
      </c>
      <c r="AJ1398" s="210">
        <v>1435</v>
      </c>
      <c r="AK1398" s="221">
        <v>0</v>
      </c>
      <c r="AL1398" s="221">
        <v>403</v>
      </c>
      <c r="AM1398" s="152">
        <v>1030</v>
      </c>
      <c r="AN1398" s="219">
        <v>982</v>
      </c>
      <c r="AO1398" s="221">
        <v>644</v>
      </c>
      <c r="AP1398" s="210">
        <v>1218</v>
      </c>
      <c r="AQ1398" s="221">
        <v>138</v>
      </c>
      <c r="AR1398" s="221">
        <v>12</v>
      </c>
      <c r="AS1398" s="219">
        <v>558</v>
      </c>
      <c r="AT1398" s="152">
        <v>1336</v>
      </c>
      <c r="AU1398" s="219">
        <v>8</v>
      </c>
      <c r="AV1398" s="219">
        <v>110</v>
      </c>
      <c r="AW1398" s="210">
        <v>1338</v>
      </c>
      <c r="AX1398" s="221">
        <v>674</v>
      </c>
      <c r="AY1398" s="221">
        <v>0</v>
      </c>
      <c r="AZ1398" s="274">
        <v>15</v>
      </c>
      <c r="BA1398" s="141">
        <v>1893</v>
      </c>
      <c r="BB1398" s="274">
        <v>5</v>
      </c>
      <c r="BC1398" s="274">
        <v>99</v>
      </c>
      <c r="BD1398" s="210">
        <v>895</v>
      </c>
      <c r="BE1398" s="221">
        <v>1117</v>
      </c>
      <c r="BF1398" s="152">
        <v>1586</v>
      </c>
      <c r="BG1398" s="219">
        <v>426</v>
      </c>
      <c r="BH1398" s="221">
        <v>2</v>
      </c>
      <c r="BI1398" s="152">
        <v>667</v>
      </c>
      <c r="BJ1398" s="152">
        <v>1345</v>
      </c>
      <c r="BK1398" s="210">
        <v>909</v>
      </c>
      <c r="BL1398" s="210">
        <v>221</v>
      </c>
      <c r="BM1398" s="210">
        <v>684</v>
      </c>
      <c r="BN1398" s="221">
        <v>52</v>
      </c>
      <c r="BO1398" s="221">
        <v>146</v>
      </c>
    </row>
    <row r="1399" spans="8:67" x14ac:dyDescent="0.25">
      <c r="H1399" s="179">
        <v>45561</v>
      </c>
      <c r="I1399" s="219">
        <f t="shared" ref="I1399" si="3529">I1398+J1399</f>
        <v>2012</v>
      </c>
      <c r="J1399" s="152">
        <v>0</v>
      </c>
      <c r="K1399" s="216">
        <f t="shared" ref="K1399" si="3530">I1399*100000/587786</f>
        <v>342.30144984739343</v>
      </c>
      <c r="L1399" s="265">
        <f t="shared" ref="L1399" si="3531">(I1399*100/I1398)-100</f>
        <v>0</v>
      </c>
      <c r="M1399" s="219">
        <v>0</v>
      </c>
      <c r="N1399" s="210">
        <v>2009</v>
      </c>
      <c r="O1399" s="210">
        <v>3</v>
      </c>
      <c r="P1399" s="152">
        <v>904</v>
      </c>
      <c r="Q1399" s="152">
        <f t="shared" ref="Q1399" si="3532">(I1399-P1399)</f>
        <v>1108</v>
      </c>
      <c r="R1399" s="221">
        <v>0</v>
      </c>
      <c r="S1399" s="210">
        <v>109</v>
      </c>
      <c r="T1399" s="221">
        <v>28</v>
      </c>
      <c r="U1399" s="210">
        <v>1680</v>
      </c>
      <c r="V1399" s="221">
        <v>7</v>
      </c>
      <c r="W1399" s="221">
        <v>2</v>
      </c>
      <c r="X1399" s="221">
        <v>186</v>
      </c>
      <c r="Y1399" s="219">
        <v>0</v>
      </c>
      <c r="Z1399" s="219">
        <v>1</v>
      </c>
      <c r="AA1399" s="219">
        <v>1</v>
      </c>
      <c r="AB1399" s="219">
        <v>0</v>
      </c>
      <c r="AC1399" s="219">
        <v>9</v>
      </c>
      <c r="AD1399" s="219">
        <v>119</v>
      </c>
      <c r="AE1399" s="152">
        <v>441</v>
      </c>
      <c r="AF1399" s="152">
        <v>1441</v>
      </c>
      <c r="AG1399" s="221">
        <v>2</v>
      </c>
      <c r="AH1399" s="221">
        <v>119</v>
      </c>
      <c r="AI1399" s="221">
        <v>53</v>
      </c>
      <c r="AJ1399" s="210">
        <v>1435</v>
      </c>
      <c r="AK1399" s="221">
        <v>0</v>
      </c>
      <c r="AL1399" s="221">
        <v>403</v>
      </c>
      <c r="AM1399" s="152">
        <v>1030</v>
      </c>
      <c r="AN1399" s="219">
        <v>982</v>
      </c>
      <c r="AO1399" s="221">
        <v>644</v>
      </c>
      <c r="AP1399" s="210">
        <v>1218</v>
      </c>
      <c r="AQ1399" s="221">
        <v>138</v>
      </c>
      <c r="AR1399" s="221">
        <v>12</v>
      </c>
      <c r="AS1399" s="219">
        <v>558</v>
      </c>
      <c r="AT1399" s="152">
        <v>1336</v>
      </c>
      <c r="AU1399" s="219">
        <v>8</v>
      </c>
      <c r="AV1399" s="219">
        <v>110</v>
      </c>
      <c r="AW1399" s="210">
        <v>1338</v>
      </c>
      <c r="AX1399" s="221">
        <v>674</v>
      </c>
      <c r="AY1399" s="221">
        <v>0</v>
      </c>
      <c r="AZ1399" s="274">
        <v>15</v>
      </c>
      <c r="BA1399" s="141">
        <v>1893</v>
      </c>
      <c r="BB1399" s="274">
        <v>5</v>
      </c>
      <c r="BC1399" s="274">
        <v>99</v>
      </c>
      <c r="BD1399" s="210">
        <v>895</v>
      </c>
      <c r="BE1399" s="221">
        <v>1117</v>
      </c>
      <c r="BF1399" s="152">
        <v>1586</v>
      </c>
      <c r="BG1399" s="219">
        <v>426</v>
      </c>
      <c r="BH1399" s="221">
        <v>2</v>
      </c>
      <c r="BI1399" s="152">
        <v>667</v>
      </c>
      <c r="BJ1399" s="152">
        <v>1345</v>
      </c>
      <c r="BK1399" s="210">
        <v>909</v>
      </c>
      <c r="BL1399" s="210">
        <v>221</v>
      </c>
      <c r="BM1399" s="210">
        <v>684</v>
      </c>
      <c r="BN1399" s="221">
        <v>52</v>
      </c>
      <c r="BO1399" s="221">
        <v>146</v>
      </c>
    </row>
    <row r="1400" spans="8:67" x14ac:dyDescent="0.25">
      <c r="H1400" s="179">
        <v>45562</v>
      </c>
      <c r="I1400" s="219">
        <f t="shared" ref="I1400" si="3533">I1399+J1400</f>
        <v>2012</v>
      </c>
      <c r="J1400" s="152">
        <v>0</v>
      </c>
      <c r="K1400" s="216">
        <f t="shared" ref="K1400" si="3534">I1400*100000/587786</f>
        <v>342.30144984739343</v>
      </c>
      <c r="L1400" s="265">
        <f t="shared" ref="L1400" si="3535">(I1400*100/I1399)-100</f>
        <v>0</v>
      </c>
      <c r="M1400" s="219">
        <v>0</v>
      </c>
      <c r="N1400" s="210">
        <v>2009</v>
      </c>
      <c r="O1400" s="210">
        <v>3</v>
      </c>
      <c r="P1400" s="152">
        <v>904</v>
      </c>
      <c r="Q1400" s="152">
        <f t="shared" ref="Q1400" si="3536">(I1400-P1400)</f>
        <v>1108</v>
      </c>
      <c r="R1400" s="221">
        <v>0</v>
      </c>
      <c r="S1400" s="210">
        <v>109</v>
      </c>
      <c r="T1400" s="221">
        <v>28</v>
      </c>
      <c r="U1400" s="210">
        <v>1680</v>
      </c>
      <c r="V1400" s="221">
        <v>7</v>
      </c>
      <c r="W1400" s="221">
        <v>2</v>
      </c>
      <c r="X1400" s="221">
        <v>186</v>
      </c>
      <c r="Y1400" s="219">
        <v>0</v>
      </c>
      <c r="Z1400" s="219">
        <v>1</v>
      </c>
      <c r="AA1400" s="219">
        <v>1</v>
      </c>
      <c r="AB1400" s="219">
        <v>0</v>
      </c>
      <c r="AC1400" s="219">
        <v>9</v>
      </c>
      <c r="AD1400" s="219">
        <v>119</v>
      </c>
      <c r="AE1400" s="152">
        <v>441</v>
      </c>
      <c r="AF1400" s="152">
        <v>1441</v>
      </c>
      <c r="AG1400" s="221">
        <v>2</v>
      </c>
      <c r="AH1400" s="221">
        <v>119</v>
      </c>
      <c r="AI1400" s="221">
        <v>53</v>
      </c>
      <c r="AJ1400" s="210">
        <v>1435</v>
      </c>
      <c r="AK1400" s="221">
        <v>0</v>
      </c>
      <c r="AL1400" s="221">
        <v>403</v>
      </c>
      <c r="AM1400" s="152">
        <v>1030</v>
      </c>
      <c r="AN1400" s="219">
        <v>982</v>
      </c>
      <c r="AO1400" s="221">
        <v>644</v>
      </c>
      <c r="AP1400" s="210">
        <v>1218</v>
      </c>
      <c r="AQ1400" s="221">
        <v>138</v>
      </c>
      <c r="AR1400" s="221">
        <v>12</v>
      </c>
      <c r="AS1400" s="219">
        <v>558</v>
      </c>
      <c r="AT1400" s="152">
        <v>1336</v>
      </c>
      <c r="AU1400" s="219">
        <v>8</v>
      </c>
      <c r="AV1400" s="219">
        <v>110</v>
      </c>
      <c r="AW1400" s="210">
        <v>1338</v>
      </c>
      <c r="AX1400" s="221">
        <v>674</v>
      </c>
      <c r="AY1400" s="221">
        <v>0</v>
      </c>
      <c r="AZ1400" s="274">
        <v>15</v>
      </c>
      <c r="BA1400" s="141">
        <v>1893</v>
      </c>
      <c r="BB1400" s="274">
        <v>5</v>
      </c>
      <c r="BC1400" s="274">
        <v>99</v>
      </c>
      <c r="BD1400" s="210">
        <v>895</v>
      </c>
      <c r="BE1400" s="221">
        <v>1117</v>
      </c>
      <c r="BF1400" s="152">
        <v>1586</v>
      </c>
      <c r="BG1400" s="219">
        <v>426</v>
      </c>
      <c r="BH1400" s="221">
        <v>2</v>
      </c>
      <c r="BI1400" s="152">
        <v>667</v>
      </c>
      <c r="BJ1400" s="152">
        <v>1345</v>
      </c>
      <c r="BK1400" s="210">
        <v>909</v>
      </c>
      <c r="BL1400" s="210">
        <v>221</v>
      </c>
      <c r="BM1400" s="210">
        <v>684</v>
      </c>
      <c r="BN1400" s="221">
        <v>52</v>
      </c>
      <c r="BO1400" s="221">
        <v>146</v>
      </c>
    </row>
    <row r="1401" spans="8:67" x14ac:dyDescent="0.25">
      <c r="H1401" s="179">
        <v>45563</v>
      </c>
      <c r="I1401" s="219">
        <f t="shared" ref="I1401" si="3537">I1400+J1401</f>
        <v>2012</v>
      </c>
      <c r="J1401" s="152">
        <v>0</v>
      </c>
      <c r="K1401" s="216">
        <f t="shared" ref="K1401" si="3538">I1401*100000/587786</f>
        <v>342.30144984739343</v>
      </c>
      <c r="L1401" s="265">
        <f t="shared" ref="L1401" si="3539">(I1401*100/I1400)-100</f>
        <v>0</v>
      </c>
      <c r="M1401" s="219">
        <v>0</v>
      </c>
      <c r="N1401" s="210">
        <v>2009</v>
      </c>
      <c r="O1401" s="210">
        <v>3</v>
      </c>
      <c r="P1401" s="152">
        <v>904</v>
      </c>
      <c r="Q1401" s="152">
        <f t="shared" ref="Q1401" si="3540">(I1401-P1401)</f>
        <v>1108</v>
      </c>
      <c r="R1401" s="221">
        <v>0</v>
      </c>
      <c r="S1401" s="210">
        <v>109</v>
      </c>
      <c r="T1401" s="221">
        <v>28</v>
      </c>
      <c r="U1401" s="210">
        <v>1680</v>
      </c>
      <c r="V1401" s="221">
        <v>7</v>
      </c>
      <c r="W1401" s="221">
        <v>2</v>
      </c>
      <c r="X1401" s="221">
        <v>186</v>
      </c>
      <c r="Y1401" s="219">
        <v>0</v>
      </c>
      <c r="Z1401" s="219">
        <v>1</v>
      </c>
      <c r="AA1401" s="219">
        <v>1</v>
      </c>
      <c r="AB1401" s="219">
        <v>0</v>
      </c>
      <c r="AC1401" s="219">
        <v>9</v>
      </c>
      <c r="AD1401" s="219">
        <v>119</v>
      </c>
      <c r="AE1401" s="152">
        <v>441</v>
      </c>
      <c r="AF1401" s="152">
        <v>1441</v>
      </c>
      <c r="AG1401" s="221">
        <v>2</v>
      </c>
      <c r="AH1401" s="221">
        <v>119</v>
      </c>
      <c r="AI1401" s="221">
        <v>53</v>
      </c>
      <c r="AJ1401" s="210">
        <v>1435</v>
      </c>
      <c r="AK1401" s="221">
        <v>0</v>
      </c>
      <c r="AL1401" s="221">
        <v>403</v>
      </c>
      <c r="AM1401" s="152">
        <v>1030</v>
      </c>
      <c r="AN1401" s="219">
        <v>982</v>
      </c>
      <c r="AO1401" s="221">
        <v>644</v>
      </c>
      <c r="AP1401" s="210">
        <v>1218</v>
      </c>
      <c r="AQ1401" s="221">
        <v>138</v>
      </c>
      <c r="AR1401" s="221">
        <v>12</v>
      </c>
      <c r="AS1401" s="219">
        <v>558</v>
      </c>
      <c r="AT1401" s="152">
        <v>1336</v>
      </c>
      <c r="AU1401" s="219">
        <v>8</v>
      </c>
      <c r="AV1401" s="219">
        <v>110</v>
      </c>
      <c r="AW1401" s="210">
        <v>1338</v>
      </c>
      <c r="AX1401" s="221">
        <v>674</v>
      </c>
      <c r="AY1401" s="221">
        <v>0</v>
      </c>
      <c r="AZ1401" s="274">
        <v>15</v>
      </c>
      <c r="BA1401" s="141">
        <v>1893</v>
      </c>
      <c r="BB1401" s="274">
        <v>5</v>
      </c>
      <c r="BC1401" s="274">
        <v>99</v>
      </c>
      <c r="BD1401" s="210">
        <v>895</v>
      </c>
      <c r="BE1401" s="221">
        <v>1117</v>
      </c>
      <c r="BF1401" s="152">
        <v>1586</v>
      </c>
      <c r="BG1401" s="219">
        <v>426</v>
      </c>
      <c r="BH1401" s="221">
        <v>2</v>
      </c>
      <c r="BI1401" s="152">
        <v>667</v>
      </c>
      <c r="BJ1401" s="152">
        <v>1345</v>
      </c>
      <c r="BK1401" s="210">
        <v>909</v>
      </c>
      <c r="BL1401" s="210">
        <v>221</v>
      </c>
      <c r="BM1401" s="210">
        <v>684</v>
      </c>
      <c r="BN1401" s="221">
        <v>52</v>
      </c>
      <c r="BO1401" s="221">
        <v>146</v>
      </c>
    </row>
    <row r="1402" spans="8:67" x14ac:dyDescent="0.25">
      <c r="H1402" s="179">
        <v>45564</v>
      </c>
      <c r="I1402" s="219">
        <f t="shared" ref="I1402" si="3541">I1401+J1402</f>
        <v>2012</v>
      </c>
      <c r="J1402" s="152">
        <v>0</v>
      </c>
      <c r="K1402" s="216">
        <f t="shared" ref="K1402" si="3542">I1402*100000/587786</f>
        <v>342.30144984739343</v>
      </c>
      <c r="L1402" s="265">
        <f t="shared" ref="L1402" si="3543">(I1402*100/I1401)-100</f>
        <v>0</v>
      </c>
      <c r="M1402" s="219">
        <v>0</v>
      </c>
      <c r="N1402" s="210">
        <v>2009</v>
      </c>
      <c r="O1402" s="210">
        <v>3</v>
      </c>
      <c r="P1402" s="152">
        <v>904</v>
      </c>
      <c r="Q1402" s="152">
        <f t="shared" ref="Q1402" si="3544">(I1402-P1402)</f>
        <v>1108</v>
      </c>
      <c r="R1402" s="221">
        <v>0</v>
      </c>
      <c r="S1402" s="210">
        <v>109</v>
      </c>
      <c r="T1402" s="221">
        <v>28</v>
      </c>
      <c r="U1402" s="210">
        <v>1680</v>
      </c>
      <c r="V1402" s="221">
        <v>7</v>
      </c>
      <c r="W1402" s="221">
        <v>2</v>
      </c>
      <c r="X1402" s="221">
        <v>186</v>
      </c>
      <c r="Y1402" s="219">
        <v>0</v>
      </c>
      <c r="Z1402" s="219">
        <v>1</v>
      </c>
      <c r="AA1402" s="219">
        <v>1</v>
      </c>
      <c r="AB1402" s="219">
        <v>0</v>
      </c>
      <c r="AC1402" s="219">
        <v>9</v>
      </c>
      <c r="AD1402" s="219">
        <v>119</v>
      </c>
      <c r="AE1402" s="152">
        <v>441</v>
      </c>
      <c r="AF1402" s="152">
        <v>1441</v>
      </c>
      <c r="AG1402" s="221">
        <v>2</v>
      </c>
      <c r="AH1402" s="221">
        <v>119</v>
      </c>
      <c r="AI1402" s="221">
        <v>53</v>
      </c>
      <c r="AJ1402" s="210">
        <v>1435</v>
      </c>
      <c r="AK1402" s="221">
        <v>0</v>
      </c>
      <c r="AL1402" s="221">
        <v>403</v>
      </c>
      <c r="AM1402" s="152">
        <v>1030</v>
      </c>
      <c r="AN1402" s="219">
        <v>982</v>
      </c>
      <c r="AO1402" s="221">
        <v>644</v>
      </c>
      <c r="AP1402" s="210">
        <v>1218</v>
      </c>
      <c r="AQ1402" s="221">
        <v>138</v>
      </c>
      <c r="AR1402" s="221">
        <v>12</v>
      </c>
      <c r="AS1402" s="219">
        <v>558</v>
      </c>
      <c r="AT1402" s="152">
        <v>1336</v>
      </c>
      <c r="AU1402" s="219">
        <v>8</v>
      </c>
      <c r="AV1402" s="219">
        <v>110</v>
      </c>
      <c r="AW1402" s="210">
        <v>1338</v>
      </c>
      <c r="AX1402" s="221">
        <v>674</v>
      </c>
      <c r="AY1402" s="221">
        <v>0</v>
      </c>
      <c r="AZ1402" s="274">
        <v>15</v>
      </c>
      <c r="BA1402" s="141">
        <v>1893</v>
      </c>
      <c r="BB1402" s="274">
        <v>5</v>
      </c>
      <c r="BC1402" s="274">
        <v>99</v>
      </c>
      <c r="BD1402" s="210">
        <v>895</v>
      </c>
      <c r="BE1402" s="221">
        <v>1117</v>
      </c>
      <c r="BF1402" s="152">
        <v>1586</v>
      </c>
      <c r="BG1402" s="219">
        <v>426</v>
      </c>
      <c r="BH1402" s="221">
        <v>2</v>
      </c>
      <c r="BI1402" s="152">
        <v>667</v>
      </c>
      <c r="BJ1402" s="152">
        <v>1345</v>
      </c>
      <c r="BK1402" s="210">
        <v>909</v>
      </c>
      <c r="BL1402" s="210">
        <v>221</v>
      </c>
      <c r="BM1402" s="210">
        <v>684</v>
      </c>
      <c r="BN1402" s="221">
        <v>52</v>
      </c>
      <c r="BO1402" s="221">
        <v>146</v>
      </c>
    </row>
    <row r="1403" spans="8:67" x14ac:dyDescent="0.25">
      <c r="H1403" s="179">
        <v>45565</v>
      </c>
      <c r="I1403" s="219">
        <f t="shared" ref="I1403" si="3545">I1402+J1403</f>
        <v>2012</v>
      </c>
      <c r="J1403" s="152">
        <v>0</v>
      </c>
      <c r="K1403" s="216">
        <f t="shared" ref="K1403" si="3546">I1403*100000/587786</f>
        <v>342.30144984739343</v>
      </c>
      <c r="L1403" s="265">
        <f t="shared" ref="L1403" si="3547">(I1403*100/I1402)-100</f>
        <v>0</v>
      </c>
      <c r="M1403" s="219">
        <v>0</v>
      </c>
      <c r="N1403" s="210">
        <v>2009</v>
      </c>
      <c r="O1403" s="210">
        <v>3</v>
      </c>
      <c r="P1403" s="152">
        <v>904</v>
      </c>
      <c r="Q1403" s="152">
        <f t="shared" ref="Q1403" si="3548">(I1403-P1403)</f>
        <v>1108</v>
      </c>
      <c r="R1403" s="221">
        <v>0</v>
      </c>
      <c r="S1403" s="210">
        <v>109</v>
      </c>
      <c r="T1403" s="221">
        <v>28</v>
      </c>
      <c r="U1403" s="210">
        <v>1680</v>
      </c>
      <c r="V1403" s="221">
        <v>7</v>
      </c>
      <c r="W1403" s="221">
        <v>2</v>
      </c>
      <c r="X1403" s="221">
        <v>186</v>
      </c>
      <c r="Y1403" s="219">
        <v>0</v>
      </c>
      <c r="Z1403" s="219">
        <v>1</v>
      </c>
      <c r="AA1403" s="219">
        <v>1</v>
      </c>
      <c r="AB1403" s="219">
        <v>0</v>
      </c>
      <c r="AC1403" s="219">
        <v>9</v>
      </c>
      <c r="AD1403" s="219">
        <v>119</v>
      </c>
      <c r="AE1403" s="152">
        <v>441</v>
      </c>
      <c r="AF1403" s="152">
        <v>1441</v>
      </c>
      <c r="AG1403" s="221">
        <v>2</v>
      </c>
      <c r="AH1403" s="221">
        <v>119</v>
      </c>
      <c r="AI1403" s="221">
        <v>53</v>
      </c>
      <c r="AJ1403" s="210">
        <v>1435</v>
      </c>
      <c r="AK1403" s="221">
        <v>0</v>
      </c>
      <c r="AL1403" s="221">
        <v>403</v>
      </c>
      <c r="AM1403" s="152">
        <v>1030</v>
      </c>
      <c r="AN1403" s="219">
        <v>982</v>
      </c>
      <c r="AO1403" s="221">
        <v>644</v>
      </c>
      <c r="AP1403" s="210">
        <v>1218</v>
      </c>
      <c r="AQ1403" s="221">
        <v>138</v>
      </c>
      <c r="AR1403" s="221">
        <v>12</v>
      </c>
      <c r="AS1403" s="219">
        <v>558</v>
      </c>
      <c r="AT1403" s="152">
        <v>1336</v>
      </c>
      <c r="AU1403" s="219">
        <v>8</v>
      </c>
      <c r="AV1403" s="219">
        <v>110</v>
      </c>
      <c r="AW1403" s="210">
        <v>1338</v>
      </c>
      <c r="AX1403" s="221">
        <v>674</v>
      </c>
      <c r="AY1403" s="221">
        <v>0</v>
      </c>
      <c r="AZ1403" s="274">
        <v>15</v>
      </c>
      <c r="BA1403" s="141">
        <v>1893</v>
      </c>
      <c r="BB1403" s="274">
        <v>5</v>
      </c>
      <c r="BC1403" s="274">
        <v>99</v>
      </c>
      <c r="BD1403" s="210">
        <v>895</v>
      </c>
      <c r="BE1403" s="221">
        <v>1117</v>
      </c>
      <c r="BF1403" s="152">
        <v>1586</v>
      </c>
      <c r="BG1403" s="219">
        <v>426</v>
      </c>
      <c r="BH1403" s="221">
        <v>2</v>
      </c>
      <c r="BI1403" s="152">
        <v>667</v>
      </c>
      <c r="BJ1403" s="152">
        <v>1345</v>
      </c>
      <c r="BK1403" s="210">
        <v>909</v>
      </c>
      <c r="BL1403" s="210">
        <v>221</v>
      </c>
      <c r="BM1403" s="210">
        <v>684</v>
      </c>
      <c r="BN1403" s="221">
        <v>52</v>
      </c>
      <c r="BO1403" s="221">
        <v>146</v>
      </c>
    </row>
    <row r="1404" spans="8:67" x14ac:dyDescent="0.25">
      <c r="H1404" s="179">
        <v>45566</v>
      </c>
      <c r="I1404" s="219">
        <f t="shared" ref="I1404" si="3549">I1403+J1404</f>
        <v>2012</v>
      </c>
      <c r="J1404" s="152">
        <v>0</v>
      </c>
      <c r="K1404" s="216">
        <f t="shared" ref="K1404" si="3550">I1404*100000/587786</f>
        <v>342.30144984739343</v>
      </c>
      <c r="L1404" s="265">
        <f t="shared" ref="L1404" si="3551">(I1404*100/I1403)-100</f>
        <v>0</v>
      </c>
      <c r="M1404" s="219">
        <v>0</v>
      </c>
      <c r="N1404" s="210">
        <v>2009</v>
      </c>
      <c r="O1404" s="210">
        <v>3</v>
      </c>
      <c r="P1404" s="152">
        <v>904</v>
      </c>
      <c r="Q1404" s="152">
        <f t="shared" ref="Q1404" si="3552">(I1404-P1404)</f>
        <v>1108</v>
      </c>
      <c r="R1404" s="221">
        <v>0</v>
      </c>
      <c r="S1404" s="210">
        <v>109</v>
      </c>
      <c r="T1404" s="221">
        <v>28</v>
      </c>
      <c r="U1404" s="210">
        <v>1680</v>
      </c>
      <c r="V1404" s="221">
        <v>7</v>
      </c>
      <c r="W1404" s="221">
        <v>2</v>
      </c>
      <c r="X1404" s="221">
        <v>186</v>
      </c>
      <c r="Y1404" s="219">
        <v>0</v>
      </c>
      <c r="Z1404" s="219">
        <v>1</v>
      </c>
      <c r="AA1404" s="219">
        <v>1</v>
      </c>
      <c r="AB1404" s="219">
        <v>0</v>
      </c>
      <c r="AC1404" s="219">
        <v>9</v>
      </c>
      <c r="AD1404" s="219">
        <v>119</v>
      </c>
      <c r="AE1404" s="152">
        <v>441</v>
      </c>
      <c r="AF1404" s="152">
        <v>1441</v>
      </c>
      <c r="AG1404" s="221">
        <v>2</v>
      </c>
      <c r="AH1404" s="221">
        <v>119</v>
      </c>
      <c r="AI1404" s="221">
        <v>53</v>
      </c>
      <c r="AJ1404" s="210">
        <v>1435</v>
      </c>
      <c r="AK1404" s="221">
        <v>0</v>
      </c>
      <c r="AL1404" s="221">
        <v>403</v>
      </c>
      <c r="AM1404" s="152">
        <v>1030</v>
      </c>
      <c r="AN1404" s="219">
        <v>982</v>
      </c>
      <c r="AO1404" s="221">
        <v>644</v>
      </c>
      <c r="AP1404" s="210">
        <v>1218</v>
      </c>
      <c r="AQ1404" s="221">
        <v>138</v>
      </c>
      <c r="AR1404" s="221">
        <v>12</v>
      </c>
      <c r="AS1404" s="219">
        <v>558</v>
      </c>
      <c r="AT1404" s="152">
        <v>1336</v>
      </c>
      <c r="AU1404" s="219">
        <v>8</v>
      </c>
      <c r="AV1404" s="219">
        <v>110</v>
      </c>
      <c r="AW1404" s="210">
        <v>1338</v>
      </c>
      <c r="AX1404" s="221">
        <v>674</v>
      </c>
      <c r="AY1404" s="221">
        <v>0</v>
      </c>
      <c r="AZ1404" s="274">
        <v>15</v>
      </c>
      <c r="BA1404" s="141">
        <v>1893</v>
      </c>
      <c r="BB1404" s="274">
        <v>5</v>
      </c>
      <c r="BC1404" s="274">
        <v>99</v>
      </c>
      <c r="BD1404" s="210">
        <v>895</v>
      </c>
      <c r="BE1404" s="221">
        <v>1117</v>
      </c>
      <c r="BF1404" s="152">
        <v>1586</v>
      </c>
      <c r="BG1404" s="219">
        <v>426</v>
      </c>
      <c r="BH1404" s="221">
        <v>2</v>
      </c>
      <c r="BI1404" s="152">
        <v>667</v>
      </c>
      <c r="BJ1404" s="152">
        <v>1345</v>
      </c>
      <c r="BK1404" s="210">
        <v>909</v>
      </c>
      <c r="BL1404" s="210">
        <v>221</v>
      </c>
      <c r="BM1404" s="210">
        <v>684</v>
      </c>
      <c r="BN1404" s="221">
        <v>52</v>
      </c>
      <c r="BO1404" s="221">
        <v>146</v>
      </c>
    </row>
    <row r="1405" spans="8:67" x14ac:dyDescent="0.25">
      <c r="H1405" s="179">
        <v>45567</v>
      </c>
      <c r="I1405" s="219">
        <f t="shared" ref="I1405" si="3553">I1404+J1405</f>
        <v>2012</v>
      </c>
      <c r="J1405" s="152">
        <v>0</v>
      </c>
      <c r="K1405" s="216">
        <f t="shared" ref="K1405" si="3554">I1405*100000/587786</f>
        <v>342.30144984739343</v>
      </c>
      <c r="L1405" s="265">
        <f t="shared" ref="L1405" si="3555">(I1405*100/I1404)-100</f>
        <v>0</v>
      </c>
      <c r="M1405" s="219">
        <v>0</v>
      </c>
      <c r="N1405" s="210">
        <v>2009</v>
      </c>
      <c r="O1405" s="210">
        <v>3</v>
      </c>
      <c r="P1405" s="152">
        <v>904</v>
      </c>
      <c r="Q1405" s="152">
        <f t="shared" ref="Q1405" si="3556">(I1405-P1405)</f>
        <v>1108</v>
      </c>
      <c r="R1405" s="221">
        <v>0</v>
      </c>
      <c r="S1405" s="210">
        <v>109</v>
      </c>
      <c r="T1405" s="221">
        <v>28</v>
      </c>
      <c r="U1405" s="210">
        <v>1680</v>
      </c>
      <c r="V1405" s="221">
        <v>7</v>
      </c>
      <c r="W1405" s="221">
        <v>2</v>
      </c>
      <c r="X1405" s="221">
        <v>186</v>
      </c>
      <c r="Y1405" s="219">
        <v>0</v>
      </c>
      <c r="Z1405" s="219">
        <v>1</v>
      </c>
      <c r="AA1405" s="219">
        <v>1</v>
      </c>
      <c r="AB1405" s="219">
        <v>0</v>
      </c>
      <c r="AC1405" s="219">
        <v>9</v>
      </c>
      <c r="AD1405" s="219">
        <v>119</v>
      </c>
      <c r="AE1405" s="152">
        <v>441</v>
      </c>
      <c r="AF1405" s="152">
        <v>1441</v>
      </c>
      <c r="AG1405" s="221">
        <v>2</v>
      </c>
      <c r="AH1405" s="221">
        <v>119</v>
      </c>
      <c r="AI1405" s="221">
        <v>53</v>
      </c>
      <c r="AJ1405" s="210">
        <v>1435</v>
      </c>
      <c r="AK1405" s="221">
        <v>0</v>
      </c>
      <c r="AL1405" s="221">
        <v>403</v>
      </c>
      <c r="AM1405" s="152">
        <v>1030</v>
      </c>
      <c r="AN1405" s="219">
        <v>982</v>
      </c>
      <c r="AO1405" s="221">
        <v>644</v>
      </c>
      <c r="AP1405" s="210">
        <v>1218</v>
      </c>
      <c r="AQ1405" s="221">
        <v>138</v>
      </c>
      <c r="AR1405" s="221">
        <v>12</v>
      </c>
      <c r="AS1405" s="219">
        <v>558</v>
      </c>
      <c r="AT1405" s="152">
        <v>1336</v>
      </c>
      <c r="AU1405" s="219">
        <v>8</v>
      </c>
      <c r="AV1405" s="219">
        <v>110</v>
      </c>
      <c r="AW1405" s="210">
        <v>1338</v>
      </c>
      <c r="AX1405" s="221">
        <v>674</v>
      </c>
      <c r="AY1405" s="221">
        <v>0</v>
      </c>
      <c r="AZ1405" s="274">
        <v>15</v>
      </c>
      <c r="BA1405" s="141">
        <v>1893</v>
      </c>
      <c r="BB1405" s="274">
        <v>5</v>
      </c>
      <c r="BC1405" s="274">
        <v>99</v>
      </c>
      <c r="BD1405" s="210">
        <v>895</v>
      </c>
      <c r="BE1405" s="221">
        <v>1117</v>
      </c>
      <c r="BF1405" s="152">
        <v>1586</v>
      </c>
      <c r="BG1405" s="219">
        <v>426</v>
      </c>
      <c r="BH1405" s="221">
        <v>2</v>
      </c>
      <c r="BI1405" s="152">
        <v>667</v>
      </c>
      <c r="BJ1405" s="152">
        <v>1345</v>
      </c>
      <c r="BK1405" s="210">
        <v>909</v>
      </c>
      <c r="BL1405" s="210">
        <v>221</v>
      </c>
      <c r="BM1405" s="210">
        <v>684</v>
      </c>
      <c r="BN1405" s="221">
        <v>52</v>
      </c>
      <c r="BO1405" s="221">
        <v>146</v>
      </c>
    </row>
    <row r="1406" spans="8:67" x14ac:dyDescent="0.25">
      <c r="H1406" s="179">
        <v>45568</v>
      </c>
      <c r="I1406" s="219">
        <f t="shared" ref="I1406" si="3557">I1405+J1406</f>
        <v>2012</v>
      </c>
      <c r="J1406" s="152">
        <v>0</v>
      </c>
      <c r="K1406" s="216">
        <f t="shared" ref="K1406" si="3558">I1406*100000/587786</f>
        <v>342.30144984739343</v>
      </c>
      <c r="L1406" s="265">
        <f t="shared" ref="L1406" si="3559">(I1406*100/I1405)-100</f>
        <v>0</v>
      </c>
      <c r="M1406" s="219">
        <v>0</v>
      </c>
      <c r="N1406" s="210">
        <v>2009</v>
      </c>
      <c r="O1406" s="210">
        <v>3</v>
      </c>
      <c r="P1406" s="152">
        <v>904</v>
      </c>
      <c r="Q1406" s="152">
        <f t="shared" ref="Q1406" si="3560">(I1406-P1406)</f>
        <v>1108</v>
      </c>
      <c r="R1406" s="221">
        <v>0</v>
      </c>
      <c r="S1406" s="210">
        <v>109</v>
      </c>
      <c r="T1406" s="221">
        <v>28</v>
      </c>
      <c r="U1406" s="210">
        <v>1680</v>
      </c>
      <c r="V1406" s="221">
        <v>7</v>
      </c>
      <c r="W1406" s="221">
        <v>2</v>
      </c>
      <c r="X1406" s="221">
        <v>186</v>
      </c>
      <c r="Y1406" s="219">
        <v>0</v>
      </c>
      <c r="Z1406" s="219">
        <v>1</v>
      </c>
      <c r="AA1406" s="219">
        <v>1</v>
      </c>
      <c r="AB1406" s="219">
        <v>0</v>
      </c>
      <c r="AC1406" s="219">
        <v>9</v>
      </c>
      <c r="AD1406" s="219">
        <v>119</v>
      </c>
      <c r="AE1406" s="152">
        <v>441</v>
      </c>
      <c r="AF1406" s="152">
        <v>1441</v>
      </c>
      <c r="AG1406" s="221">
        <v>2</v>
      </c>
      <c r="AH1406" s="221">
        <v>119</v>
      </c>
      <c r="AI1406" s="221">
        <v>53</v>
      </c>
      <c r="AJ1406" s="210">
        <v>1435</v>
      </c>
      <c r="AK1406" s="221">
        <v>0</v>
      </c>
      <c r="AL1406" s="221">
        <v>403</v>
      </c>
      <c r="AM1406" s="152">
        <v>1030</v>
      </c>
      <c r="AN1406" s="219">
        <v>982</v>
      </c>
      <c r="AO1406" s="221">
        <v>644</v>
      </c>
      <c r="AP1406" s="210">
        <v>1218</v>
      </c>
      <c r="AQ1406" s="221">
        <v>138</v>
      </c>
      <c r="AR1406" s="221">
        <v>12</v>
      </c>
      <c r="AS1406" s="219">
        <v>558</v>
      </c>
      <c r="AT1406" s="152">
        <v>1336</v>
      </c>
      <c r="AU1406" s="219">
        <v>8</v>
      </c>
      <c r="AV1406" s="219">
        <v>110</v>
      </c>
      <c r="AW1406" s="210">
        <v>1338</v>
      </c>
      <c r="AX1406" s="221">
        <v>674</v>
      </c>
      <c r="AY1406" s="221">
        <v>0</v>
      </c>
      <c r="AZ1406" s="274">
        <v>15</v>
      </c>
      <c r="BA1406" s="141">
        <v>1893</v>
      </c>
      <c r="BB1406" s="274">
        <v>5</v>
      </c>
      <c r="BC1406" s="274">
        <v>99</v>
      </c>
      <c r="BD1406" s="210">
        <v>895</v>
      </c>
      <c r="BE1406" s="221">
        <v>1117</v>
      </c>
      <c r="BF1406" s="152">
        <v>1586</v>
      </c>
      <c r="BG1406" s="219">
        <v>426</v>
      </c>
      <c r="BH1406" s="221">
        <v>2</v>
      </c>
      <c r="BI1406" s="152">
        <v>667</v>
      </c>
      <c r="BJ1406" s="152">
        <v>1345</v>
      </c>
      <c r="BK1406" s="210">
        <v>909</v>
      </c>
      <c r="BL1406" s="210">
        <v>221</v>
      </c>
      <c r="BM1406" s="210">
        <v>684</v>
      </c>
      <c r="BN1406" s="221">
        <v>52</v>
      </c>
      <c r="BO1406" s="221">
        <v>146</v>
      </c>
    </row>
    <row r="1407" spans="8:67" x14ac:dyDescent="0.25">
      <c r="H1407" s="179">
        <v>45569</v>
      </c>
      <c r="I1407" s="219">
        <f t="shared" ref="I1407" si="3561">I1406+J1407</f>
        <v>2012</v>
      </c>
      <c r="J1407" s="152">
        <v>0</v>
      </c>
      <c r="K1407" s="216">
        <f t="shared" ref="K1407" si="3562">I1407*100000/587786</f>
        <v>342.30144984739343</v>
      </c>
      <c r="L1407" s="265">
        <f t="shared" ref="L1407" si="3563">(I1407*100/I1406)-100</f>
        <v>0</v>
      </c>
      <c r="M1407" s="219">
        <v>0</v>
      </c>
      <c r="N1407" s="210">
        <v>2009</v>
      </c>
      <c r="O1407" s="210">
        <v>3</v>
      </c>
      <c r="P1407" s="152">
        <v>904</v>
      </c>
      <c r="Q1407" s="152">
        <f t="shared" ref="Q1407" si="3564">(I1407-P1407)</f>
        <v>1108</v>
      </c>
      <c r="R1407" s="221">
        <v>0</v>
      </c>
      <c r="S1407" s="210">
        <v>109</v>
      </c>
      <c r="T1407" s="221">
        <v>28</v>
      </c>
      <c r="U1407" s="210">
        <v>1680</v>
      </c>
      <c r="V1407" s="221">
        <v>7</v>
      </c>
      <c r="W1407" s="221">
        <v>2</v>
      </c>
      <c r="X1407" s="221">
        <v>186</v>
      </c>
      <c r="Y1407" s="219">
        <v>0</v>
      </c>
      <c r="Z1407" s="219">
        <v>1</v>
      </c>
      <c r="AA1407" s="219">
        <v>1</v>
      </c>
      <c r="AB1407" s="219">
        <v>0</v>
      </c>
      <c r="AC1407" s="219">
        <v>9</v>
      </c>
      <c r="AD1407" s="219">
        <v>119</v>
      </c>
      <c r="AE1407" s="152">
        <v>441</v>
      </c>
      <c r="AF1407" s="152">
        <v>1441</v>
      </c>
      <c r="AG1407" s="221">
        <v>2</v>
      </c>
      <c r="AH1407" s="221">
        <v>119</v>
      </c>
      <c r="AI1407" s="221">
        <v>53</v>
      </c>
      <c r="AJ1407" s="210">
        <v>1435</v>
      </c>
      <c r="AK1407" s="221">
        <v>0</v>
      </c>
      <c r="AL1407" s="221">
        <v>403</v>
      </c>
      <c r="AM1407" s="152">
        <v>1030</v>
      </c>
      <c r="AN1407" s="219">
        <v>982</v>
      </c>
      <c r="AO1407" s="221">
        <v>644</v>
      </c>
      <c r="AP1407" s="210">
        <v>1218</v>
      </c>
      <c r="AQ1407" s="221">
        <v>138</v>
      </c>
      <c r="AR1407" s="221">
        <v>12</v>
      </c>
      <c r="AS1407" s="219">
        <v>558</v>
      </c>
      <c r="AT1407" s="152">
        <v>1336</v>
      </c>
      <c r="AU1407" s="219">
        <v>8</v>
      </c>
      <c r="AV1407" s="219">
        <v>110</v>
      </c>
      <c r="AW1407" s="210">
        <v>1338</v>
      </c>
      <c r="AX1407" s="221">
        <v>674</v>
      </c>
      <c r="AY1407" s="221">
        <v>0</v>
      </c>
      <c r="AZ1407" s="274">
        <v>15</v>
      </c>
      <c r="BA1407" s="141">
        <v>1893</v>
      </c>
      <c r="BB1407" s="274">
        <v>5</v>
      </c>
      <c r="BC1407" s="274">
        <v>99</v>
      </c>
      <c r="BD1407" s="210">
        <v>895</v>
      </c>
      <c r="BE1407" s="221">
        <v>1117</v>
      </c>
      <c r="BF1407" s="152">
        <v>1586</v>
      </c>
      <c r="BG1407" s="219">
        <v>426</v>
      </c>
      <c r="BH1407" s="221">
        <v>2</v>
      </c>
      <c r="BI1407" s="152">
        <v>667</v>
      </c>
      <c r="BJ1407" s="152">
        <v>1345</v>
      </c>
      <c r="BK1407" s="210">
        <v>909</v>
      </c>
      <c r="BL1407" s="210">
        <v>221</v>
      </c>
      <c r="BM1407" s="210">
        <v>684</v>
      </c>
      <c r="BN1407" s="221">
        <v>52</v>
      </c>
      <c r="BO1407" s="221">
        <v>146</v>
      </c>
    </row>
    <row r="1408" spans="8:67" x14ac:dyDescent="0.25">
      <c r="H1408" s="179">
        <v>45570</v>
      </c>
      <c r="I1408" s="219">
        <f t="shared" ref="I1408" si="3565">I1407+J1408</f>
        <v>2012</v>
      </c>
      <c r="J1408" s="152">
        <v>0</v>
      </c>
      <c r="K1408" s="216">
        <f t="shared" ref="K1408" si="3566">I1408*100000/587786</f>
        <v>342.30144984739343</v>
      </c>
      <c r="L1408" s="265">
        <f t="shared" ref="L1408" si="3567">(I1408*100/I1407)-100</f>
        <v>0</v>
      </c>
      <c r="M1408" s="219">
        <v>0</v>
      </c>
      <c r="N1408" s="210">
        <v>2009</v>
      </c>
      <c r="O1408" s="210">
        <v>3</v>
      </c>
      <c r="P1408" s="152">
        <v>904</v>
      </c>
      <c r="Q1408" s="152">
        <f t="shared" ref="Q1408" si="3568">(I1408-P1408)</f>
        <v>1108</v>
      </c>
      <c r="R1408" s="221">
        <v>0</v>
      </c>
      <c r="S1408" s="210">
        <v>109</v>
      </c>
      <c r="T1408" s="221">
        <v>28</v>
      </c>
      <c r="U1408" s="210">
        <v>1680</v>
      </c>
      <c r="V1408" s="221">
        <v>7</v>
      </c>
      <c r="W1408" s="221">
        <v>2</v>
      </c>
      <c r="X1408" s="221">
        <v>186</v>
      </c>
      <c r="Y1408" s="219">
        <v>0</v>
      </c>
      <c r="Z1408" s="219">
        <v>1</v>
      </c>
      <c r="AA1408" s="219">
        <v>1</v>
      </c>
      <c r="AB1408" s="219">
        <v>0</v>
      </c>
      <c r="AC1408" s="219">
        <v>9</v>
      </c>
      <c r="AD1408" s="219">
        <v>119</v>
      </c>
      <c r="AE1408" s="152">
        <v>441</v>
      </c>
      <c r="AF1408" s="152">
        <v>1441</v>
      </c>
      <c r="AG1408" s="221">
        <v>2</v>
      </c>
      <c r="AH1408" s="221">
        <v>119</v>
      </c>
      <c r="AI1408" s="221">
        <v>53</v>
      </c>
      <c r="AJ1408" s="210">
        <v>1435</v>
      </c>
      <c r="AK1408" s="221">
        <v>0</v>
      </c>
      <c r="AL1408" s="221">
        <v>403</v>
      </c>
      <c r="AM1408" s="152">
        <v>1030</v>
      </c>
      <c r="AN1408" s="219">
        <v>982</v>
      </c>
      <c r="AO1408" s="221">
        <v>644</v>
      </c>
      <c r="AP1408" s="210">
        <v>1218</v>
      </c>
      <c r="AQ1408" s="221">
        <v>138</v>
      </c>
      <c r="AR1408" s="221">
        <v>12</v>
      </c>
      <c r="AS1408" s="219">
        <v>558</v>
      </c>
      <c r="AT1408" s="152">
        <v>1336</v>
      </c>
      <c r="AU1408" s="219">
        <v>8</v>
      </c>
      <c r="AV1408" s="219">
        <v>110</v>
      </c>
      <c r="AW1408" s="210">
        <v>1338</v>
      </c>
      <c r="AX1408" s="221">
        <v>674</v>
      </c>
      <c r="AY1408" s="221">
        <v>0</v>
      </c>
      <c r="AZ1408" s="274">
        <v>15</v>
      </c>
      <c r="BA1408" s="141">
        <v>1893</v>
      </c>
      <c r="BB1408" s="274">
        <v>5</v>
      </c>
      <c r="BC1408" s="274">
        <v>99</v>
      </c>
      <c r="BD1408" s="210">
        <v>895</v>
      </c>
      <c r="BE1408" s="221">
        <v>1117</v>
      </c>
      <c r="BF1408" s="152">
        <v>1586</v>
      </c>
      <c r="BG1408" s="219">
        <v>426</v>
      </c>
      <c r="BH1408" s="221">
        <v>2</v>
      </c>
      <c r="BI1408" s="152">
        <v>667</v>
      </c>
      <c r="BJ1408" s="152">
        <v>1345</v>
      </c>
      <c r="BK1408" s="210">
        <v>909</v>
      </c>
      <c r="BL1408" s="210">
        <v>221</v>
      </c>
      <c r="BM1408" s="210">
        <v>684</v>
      </c>
      <c r="BN1408" s="221">
        <v>52</v>
      </c>
      <c r="BO1408" s="221">
        <v>146</v>
      </c>
    </row>
    <row r="1409" spans="8:67" x14ac:dyDescent="0.25">
      <c r="H1409" s="179">
        <v>45571</v>
      </c>
      <c r="I1409" s="219">
        <f t="shared" ref="I1409" si="3569">I1408+J1409</f>
        <v>2012</v>
      </c>
      <c r="J1409" s="152">
        <v>0</v>
      </c>
      <c r="K1409" s="216">
        <f t="shared" ref="K1409" si="3570">I1409*100000/587786</f>
        <v>342.30144984739343</v>
      </c>
      <c r="L1409" s="265">
        <f t="shared" ref="L1409" si="3571">(I1409*100/I1408)-100</f>
        <v>0</v>
      </c>
      <c r="M1409" s="219">
        <v>0</v>
      </c>
      <c r="N1409" s="210">
        <v>2009</v>
      </c>
      <c r="O1409" s="210">
        <v>3</v>
      </c>
      <c r="P1409" s="152">
        <v>904</v>
      </c>
      <c r="Q1409" s="152">
        <f t="shared" ref="Q1409" si="3572">(I1409-P1409)</f>
        <v>1108</v>
      </c>
      <c r="R1409" s="221">
        <v>0</v>
      </c>
      <c r="S1409" s="210">
        <v>109</v>
      </c>
      <c r="T1409" s="221">
        <v>28</v>
      </c>
      <c r="U1409" s="210">
        <v>1680</v>
      </c>
      <c r="V1409" s="221">
        <v>7</v>
      </c>
      <c r="W1409" s="221">
        <v>2</v>
      </c>
      <c r="X1409" s="221">
        <v>186</v>
      </c>
      <c r="Y1409" s="219">
        <v>0</v>
      </c>
      <c r="Z1409" s="219">
        <v>1</v>
      </c>
      <c r="AA1409" s="219">
        <v>1</v>
      </c>
      <c r="AB1409" s="219">
        <v>0</v>
      </c>
      <c r="AC1409" s="219">
        <v>9</v>
      </c>
      <c r="AD1409" s="219">
        <v>119</v>
      </c>
      <c r="AE1409" s="152">
        <v>441</v>
      </c>
      <c r="AF1409" s="152">
        <v>1441</v>
      </c>
      <c r="AG1409" s="221">
        <v>2</v>
      </c>
      <c r="AH1409" s="221">
        <v>119</v>
      </c>
      <c r="AI1409" s="221">
        <v>53</v>
      </c>
      <c r="AJ1409" s="210">
        <v>1435</v>
      </c>
      <c r="AK1409" s="221">
        <v>0</v>
      </c>
      <c r="AL1409" s="221">
        <v>403</v>
      </c>
      <c r="AM1409" s="152">
        <v>1030</v>
      </c>
      <c r="AN1409" s="219">
        <v>982</v>
      </c>
      <c r="AO1409" s="221">
        <v>644</v>
      </c>
      <c r="AP1409" s="210">
        <v>1218</v>
      </c>
      <c r="AQ1409" s="221">
        <v>138</v>
      </c>
      <c r="AR1409" s="221">
        <v>12</v>
      </c>
      <c r="AS1409" s="219">
        <v>558</v>
      </c>
      <c r="AT1409" s="152">
        <v>1336</v>
      </c>
      <c r="AU1409" s="219">
        <v>8</v>
      </c>
      <c r="AV1409" s="219">
        <v>110</v>
      </c>
      <c r="AW1409" s="210">
        <v>1338</v>
      </c>
      <c r="AX1409" s="221">
        <v>674</v>
      </c>
      <c r="AY1409" s="221">
        <v>0</v>
      </c>
      <c r="AZ1409" s="274">
        <v>15</v>
      </c>
      <c r="BA1409" s="141">
        <v>1893</v>
      </c>
      <c r="BB1409" s="274">
        <v>5</v>
      </c>
      <c r="BC1409" s="274">
        <v>99</v>
      </c>
      <c r="BD1409" s="210">
        <v>895</v>
      </c>
      <c r="BE1409" s="221">
        <v>1117</v>
      </c>
      <c r="BF1409" s="152">
        <v>1586</v>
      </c>
      <c r="BG1409" s="219">
        <v>426</v>
      </c>
      <c r="BH1409" s="221">
        <v>2</v>
      </c>
      <c r="BI1409" s="152">
        <v>667</v>
      </c>
      <c r="BJ1409" s="152">
        <v>1345</v>
      </c>
      <c r="BK1409" s="210">
        <v>909</v>
      </c>
      <c r="BL1409" s="210">
        <v>221</v>
      </c>
      <c r="BM1409" s="210">
        <v>684</v>
      </c>
      <c r="BN1409" s="221">
        <v>52</v>
      </c>
      <c r="BO1409" s="221">
        <v>146</v>
      </c>
    </row>
    <row r="1410" spans="8:67" x14ac:dyDescent="0.25">
      <c r="H1410" s="179">
        <v>45572</v>
      </c>
      <c r="I1410" s="219">
        <f t="shared" ref="I1410" si="3573">I1409+J1410</f>
        <v>2012</v>
      </c>
      <c r="J1410" s="152">
        <v>0</v>
      </c>
      <c r="K1410" s="216">
        <f t="shared" ref="K1410" si="3574">I1410*100000/587786</f>
        <v>342.30144984739343</v>
      </c>
      <c r="L1410" s="265">
        <f t="shared" ref="L1410" si="3575">(I1410*100/I1409)-100</f>
        <v>0</v>
      </c>
      <c r="M1410" s="219">
        <v>0</v>
      </c>
      <c r="N1410" s="210">
        <v>2009</v>
      </c>
      <c r="O1410" s="210">
        <v>3</v>
      </c>
      <c r="P1410" s="152">
        <v>904</v>
      </c>
      <c r="Q1410" s="152">
        <f t="shared" ref="Q1410" si="3576">(I1410-P1410)</f>
        <v>1108</v>
      </c>
      <c r="R1410" s="221">
        <v>0</v>
      </c>
      <c r="S1410" s="210">
        <v>109</v>
      </c>
      <c r="T1410" s="221">
        <v>28</v>
      </c>
      <c r="U1410" s="210">
        <v>1680</v>
      </c>
      <c r="V1410" s="221">
        <v>7</v>
      </c>
      <c r="W1410" s="221">
        <v>2</v>
      </c>
      <c r="X1410" s="221">
        <v>186</v>
      </c>
      <c r="Y1410" s="219">
        <v>0</v>
      </c>
      <c r="Z1410" s="219">
        <v>1</v>
      </c>
      <c r="AA1410" s="219">
        <v>1</v>
      </c>
      <c r="AB1410" s="219">
        <v>0</v>
      </c>
      <c r="AC1410" s="219">
        <v>9</v>
      </c>
      <c r="AD1410" s="219">
        <v>119</v>
      </c>
      <c r="AE1410" s="152">
        <v>441</v>
      </c>
      <c r="AF1410" s="152">
        <v>1441</v>
      </c>
      <c r="AG1410" s="221">
        <v>2</v>
      </c>
      <c r="AH1410" s="221">
        <v>119</v>
      </c>
      <c r="AI1410" s="221">
        <v>53</v>
      </c>
      <c r="AJ1410" s="210">
        <v>1435</v>
      </c>
      <c r="AK1410" s="221">
        <v>0</v>
      </c>
      <c r="AL1410" s="221">
        <v>403</v>
      </c>
      <c r="AM1410" s="152">
        <v>1030</v>
      </c>
      <c r="AN1410" s="219">
        <v>982</v>
      </c>
      <c r="AO1410" s="221">
        <v>644</v>
      </c>
      <c r="AP1410" s="210">
        <v>1218</v>
      </c>
      <c r="AQ1410" s="221">
        <v>138</v>
      </c>
      <c r="AR1410" s="221">
        <v>12</v>
      </c>
      <c r="AS1410" s="219">
        <v>558</v>
      </c>
      <c r="AT1410" s="152">
        <v>1336</v>
      </c>
      <c r="AU1410" s="219">
        <v>8</v>
      </c>
      <c r="AV1410" s="219">
        <v>110</v>
      </c>
      <c r="AW1410" s="210">
        <v>1338</v>
      </c>
      <c r="AX1410" s="221">
        <v>674</v>
      </c>
      <c r="AY1410" s="221">
        <v>0</v>
      </c>
      <c r="AZ1410" s="274">
        <v>15</v>
      </c>
      <c r="BA1410" s="141">
        <v>1893</v>
      </c>
      <c r="BB1410" s="274">
        <v>5</v>
      </c>
      <c r="BC1410" s="274">
        <v>99</v>
      </c>
      <c r="BD1410" s="210">
        <v>895</v>
      </c>
      <c r="BE1410" s="221">
        <v>1117</v>
      </c>
      <c r="BF1410" s="152">
        <v>1586</v>
      </c>
      <c r="BG1410" s="219">
        <v>426</v>
      </c>
      <c r="BH1410" s="221">
        <v>2</v>
      </c>
      <c r="BI1410" s="152">
        <v>667</v>
      </c>
      <c r="BJ1410" s="152">
        <v>1345</v>
      </c>
      <c r="BK1410" s="210">
        <v>909</v>
      </c>
      <c r="BL1410" s="210">
        <v>221</v>
      </c>
      <c r="BM1410" s="210">
        <v>684</v>
      </c>
      <c r="BN1410" s="221">
        <v>52</v>
      </c>
      <c r="BO1410" s="221">
        <v>146</v>
      </c>
    </row>
    <row r="1411" spans="8:67" x14ac:dyDescent="0.25">
      <c r="H1411" s="179">
        <v>45573</v>
      </c>
      <c r="I1411" s="219">
        <f t="shared" ref="I1411" si="3577">I1410+J1411</f>
        <v>2012</v>
      </c>
      <c r="J1411" s="152">
        <v>0</v>
      </c>
      <c r="K1411" s="216">
        <f t="shared" ref="K1411" si="3578">I1411*100000/587786</f>
        <v>342.30144984739343</v>
      </c>
      <c r="L1411" s="265">
        <f t="shared" ref="L1411" si="3579">(I1411*100/I1410)-100</f>
        <v>0</v>
      </c>
      <c r="M1411" s="219">
        <v>0</v>
      </c>
      <c r="N1411" s="210">
        <v>2009</v>
      </c>
      <c r="O1411" s="210">
        <v>3</v>
      </c>
      <c r="P1411" s="152">
        <v>904</v>
      </c>
      <c r="Q1411" s="152">
        <f t="shared" ref="Q1411" si="3580">(I1411-P1411)</f>
        <v>1108</v>
      </c>
      <c r="R1411" s="221">
        <v>0</v>
      </c>
      <c r="S1411" s="210">
        <v>109</v>
      </c>
      <c r="T1411" s="221">
        <v>28</v>
      </c>
      <c r="U1411" s="210">
        <v>1680</v>
      </c>
      <c r="V1411" s="221">
        <v>7</v>
      </c>
      <c r="W1411" s="221">
        <v>2</v>
      </c>
      <c r="X1411" s="221">
        <v>186</v>
      </c>
      <c r="Y1411" s="219">
        <v>0</v>
      </c>
      <c r="Z1411" s="219">
        <v>1</v>
      </c>
      <c r="AA1411" s="219">
        <v>1</v>
      </c>
      <c r="AB1411" s="219">
        <v>0</v>
      </c>
      <c r="AC1411" s="219">
        <v>9</v>
      </c>
      <c r="AD1411" s="219">
        <v>119</v>
      </c>
      <c r="AE1411" s="152">
        <v>441</v>
      </c>
      <c r="AF1411" s="152">
        <v>1441</v>
      </c>
      <c r="AG1411" s="221">
        <v>2</v>
      </c>
      <c r="AH1411" s="221">
        <v>119</v>
      </c>
      <c r="AI1411" s="221">
        <v>53</v>
      </c>
      <c r="AJ1411" s="210">
        <v>1435</v>
      </c>
      <c r="AK1411" s="221">
        <v>0</v>
      </c>
      <c r="AL1411" s="221">
        <v>403</v>
      </c>
      <c r="AM1411" s="152">
        <v>1030</v>
      </c>
      <c r="AN1411" s="219">
        <v>982</v>
      </c>
      <c r="AO1411" s="221">
        <v>644</v>
      </c>
      <c r="AP1411" s="210">
        <v>1218</v>
      </c>
      <c r="AQ1411" s="221">
        <v>138</v>
      </c>
      <c r="AR1411" s="221">
        <v>12</v>
      </c>
      <c r="AS1411" s="219">
        <v>558</v>
      </c>
      <c r="AT1411" s="152">
        <v>1336</v>
      </c>
      <c r="AU1411" s="219">
        <v>8</v>
      </c>
      <c r="AV1411" s="219">
        <v>110</v>
      </c>
      <c r="AW1411" s="210">
        <v>1338</v>
      </c>
      <c r="AX1411" s="221">
        <v>674</v>
      </c>
      <c r="AY1411" s="221">
        <v>0</v>
      </c>
      <c r="AZ1411" s="274">
        <v>15</v>
      </c>
      <c r="BA1411" s="141">
        <v>1893</v>
      </c>
      <c r="BB1411" s="274">
        <v>5</v>
      </c>
      <c r="BC1411" s="274">
        <v>99</v>
      </c>
      <c r="BD1411" s="210">
        <v>895</v>
      </c>
      <c r="BE1411" s="221">
        <v>1117</v>
      </c>
      <c r="BF1411" s="152">
        <v>1586</v>
      </c>
      <c r="BG1411" s="219">
        <v>426</v>
      </c>
      <c r="BH1411" s="221">
        <v>2</v>
      </c>
      <c r="BI1411" s="152">
        <v>667</v>
      </c>
      <c r="BJ1411" s="152">
        <v>1345</v>
      </c>
      <c r="BK1411" s="210">
        <v>909</v>
      </c>
      <c r="BL1411" s="210">
        <v>221</v>
      </c>
      <c r="BM1411" s="210">
        <v>684</v>
      </c>
      <c r="BN1411" s="221">
        <v>52</v>
      </c>
      <c r="BO1411" s="221">
        <v>146</v>
      </c>
    </row>
    <row r="1412" spans="8:67" x14ac:dyDescent="0.25">
      <c r="H1412" s="179">
        <v>45574</v>
      </c>
      <c r="I1412" s="219">
        <f t="shared" ref="I1412" si="3581">I1411+J1412</f>
        <v>2012</v>
      </c>
      <c r="J1412" s="152">
        <v>0</v>
      </c>
      <c r="K1412" s="216">
        <f t="shared" ref="K1412" si="3582">I1412*100000/587786</f>
        <v>342.30144984739343</v>
      </c>
      <c r="L1412" s="265">
        <f t="shared" ref="L1412" si="3583">(I1412*100/I1411)-100</f>
        <v>0</v>
      </c>
      <c r="M1412" s="219">
        <v>0</v>
      </c>
      <c r="N1412" s="210">
        <v>2009</v>
      </c>
      <c r="O1412" s="210">
        <v>3</v>
      </c>
      <c r="P1412" s="152">
        <v>904</v>
      </c>
      <c r="Q1412" s="152">
        <f t="shared" ref="Q1412" si="3584">(I1412-P1412)</f>
        <v>1108</v>
      </c>
      <c r="R1412" s="221">
        <v>0</v>
      </c>
      <c r="S1412" s="210">
        <v>109</v>
      </c>
      <c r="T1412" s="221">
        <v>28</v>
      </c>
      <c r="U1412" s="210">
        <v>1680</v>
      </c>
      <c r="V1412" s="221">
        <v>7</v>
      </c>
      <c r="W1412" s="221">
        <v>2</v>
      </c>
      <c r="X1412" s="221">
        <v>186</v>
      </c>
      <c r="Y1412" s="219">
        <v>0</v>
      </c>
      <c r="Z1412" s="219">
        <v>1</v>
      </c>
      <c r="AA1412" s="219">
        <v>1</v>
      </c>
      <c r="AB1412" s="219">
        <v>0</v>
      </c>
      <c r="AC1412" s="219">
        <v>9</v>
      </c>
      <c r="AD1412" s="219">
        <v>119</v>
      </c>
      <c r="AE1412" s="152">
        <v>441</v>
      </c>
      <c r="AF1412" s="152">
        <v>1441</v>
      </c>
      <c r="AG1412" s="221">
        <v>2</v>
      </c>
      <c r="AH1412" s="221">
        <v>119</v>
      </c>
      <c r="AI1412" s="221">
        <v>53</v>
      </c>
      <c r="AJ1412" s="210">
        <v>1435</v>
      </c>
      <c r="AK1412" s="221">
        <v>0</v>
      </c>
      <c r="AL1412" s="221">
        <v>403</v>
      </c>
      <c r="AM1412" s="152">
        <v>1030</v>
      </c>
      <c r="AN1412" s="219">
        <v>982</v>
      </c>
      <c r="AO1412" s="221">
        <v>644</v>
      </c>
      <c r="AP1412" s="210">
        <v>1218</v>
      </c>
      <c r="AQ1412" s="221">
        <v>138</v>
      </c>
      <c r="AR1412" s="221">
        <v>12</v>
      </c>
      <c r="AS1412" s="219">
        <v>558</v>
      </c>
      <c r="AT1412" s="152">
        <v>1336</v>
      </c>
      <c r="AU1412" s="219">
        <v>8</v>
      </c>
      <c r="AV1412" s="219">
        <v>110</v>
      </c>
      <c r="AW1412" s="210">
        <v>1338</v>
      </c>
      <c r="AX1412" s="221">
        <v>674</v>
      </c>
      <c r="AY1412" s="221">
        <v>0</v>
      </c>
      <c r="AZ1412" s="274">
        <v>15</v>
      </c>
      <c r="BA1412" s="141">
        <v>1893</v>
      </c>
      <c r="BB1412" s="274">
        <v>5</v>
      </c>
      <c r="BC1412" s="274">
        <v>99</v>
      </c>
      <c r="BD1412" s="210">
        <v>895</v>
      </c>
      <c r="BE1412" s="221">
        <v>1117</v>
      </c>
      <c r="BF1412" s="152">
        <v>1586</v>
      </c>
      <c r="BG1412" s="219">
        <v>426</v>
      </c>
      <c r="BH1412" s="221">
        <v>2</v>
      </c>
      <c r="BI1412" s="152">
        <v>667</v>
      </c>
      <c r="BJ1412" s="152">
        <v>1345</v>
      </c>
      <c r="BK1412" s="210">
        <v>909</v>
      </c>
      <c r="BL1412" s="210">
        <v>221</v>
      </c>
      <c r="BM1412" s="210">
        <v>684</v>
      </c>
      <c r="BN1412" s="221">
        <v>52</v>
      </c>
      <c r="BO1412" s="221">
        <v>146</v>
      </c>
    </row>
    <row r="1413" spans="8:67" x14ac:dyDescent="0.25">
      <c r="H1413" s="179">
        <v>45575</v>
      </c>
      <c r="I1413" s="219">
        <f t="shared" ref="I1413" si="3585">I1412+J1413</f>
        <v>2012</v>
      </c>
      <c r="J1413" s="152">
        <v>0</v>
      </c>
      <c r="K1413" s="216">
        <f t="shared" ref="K1413" si="3586">I1413*100000/587786</f>
        <v>342.30144984739343</v>
      </c>
      <c r="L1413" s="265">
        <f t="shared" ref="L1413" si="3587">(I1413*100/I1412)-100</f>
        <v>0</v>
      </c>
      <c r="M1413" s="219">
        <v>0</v>
      </c>
      <c r="N1413" s="210">
        <v>2009</v>
      </c>
      <c r="O1413" s="210">
        <v>3</v>
      </c>
      <c r="P1413" s="152">
        <v>904</v>
      </c>
      <c r="Q1413" s="152">
        <f t="shared" ref="Q1413" si="3588">(I1413-P1413)</f>
        <v>1108</v>
      </c>
      <c r="R1413" s="221">
        <v>0</v>
      </c>
      <c r="S1413" s="210">
        <v>109</v>
      </c>
      <c r="T1413" s="221">
        <v>28</v>
      </c>
      <c r="U1413" s="210">
        <v>1680</v>
      </c>
      <c r="V1413" s="221">
        <v>7</v>
      </c>
      <c r="W1413" s="221">
        <v>2</v>
      </c>
      <c r="X1413" s="221">
        <v>186</v>
      </c>
      <c r="Y1413" s="219">
        <v>0</v>
      </c>
      <c r="Z1413" s="219">
        <v>1</v>
      </c>
      <c r="AA1413" s="219">
        <v>1</v>
      </c>
      <c r="AB1413" s="219">
        <v>0</v>
      </c>
      <c r="AC1413" s="219">
        <v>9</v>
      </c>
      <c r="AD1413" s="219">
        <v>119</v>
      </c>
      <c r="AE1413" s="152">
        <v>441</v>
      </c>
      <c r="AF1413" s="152">
        <v>1441</v>
      </c>
      <c r="AG1413" s="221">
        <v>2</v>
      </c>
      <c r="AH1413" s="221">
        <v>119</v>
      </c>
      <c r="AI1413" s="221">
        <v>53</v>
      </c>
      <c r="AJ1413" s="210">
        <v>1435</v>
      </c>
      <c r="AK1413" s="221">
        <v>0</v>
      </c>
      <c r="AL1413" s="221">
        <v>403</v>
      </c>
      <c r="AM1413" s="152">
        <v>1030</v>
      </c>
      <c r="AN1413" s="219">
        <v>982</v>
      </c>
      <c r="AO1413" s="221">
        <v>644</v>
      </c>
      <c r="AP1413" s="210">
        <v>1218</v>
      </c>
      <c r="AQ1413" s="221">
        <v>138</v>
      </c>
      <c r="AR1413" s="221">
        <v>12</v>
      </c>
      <c r="AS1413" s="219">
        <v>558</v>
      </c>
      <c r="AT1413" s="152">
        <v>1336</v>
      </c>
      <c r="AU1413" s="219">
        <v>8</v>
      </c>
      <c r="AV1413" s="219">
        <v>110</v>
      </c>
      <c r="AW1413" s="210">
        <v>1338</v>
      </c>
      <c r="AX1413" s="221">
        <v>674</v>
      </c>
      <c r="AY1413" s="221">
        <v>0</v>
      </c>
      <c r="AZ1413" s="274">
        <v>15</v>
      </c>
      <c r="BA1413" s="141">
        <v>1893</v>
      </c>
      <c r="BB1413" s="274">
        <v>5</v>
      </c>
      <c r="BC1413" s="274">
        <v>99</v>
      </c>
      <c r="BD1413" s="210">
        <v>895</v>
      </c>
      <c r="BE1413" s="221">
        <v>1117</v>
      </c>
      <c r="BF1413" s="152">
        <v>1586</v>
      </c>
      <c r="BG1413" s="219">
        <v>426</v>
      </c>
      <c r="BH1413" s="221">
        <v>2</v>
      </c>
      <c r="BI1413" s="152">
        <v>667</v>
      </c>
      <c r="BJ1413" s="152">
        <v>1345</v>
      </c>
      <c r="BK1413" s="210">
        <v>909</v>
      </c>
      <c r="BL1413" s="210">
        <v>221</v>
      </c>
      <c r="BM1413" s="210">
        <v>684</v>
      </c>
      <c r="BN1413" s="221">
        <v>52</v>
      </c>
      <c r="BO1413" s="221">
        <v>146</v>
      </c>
    </row>
    <row r="1414" spans="8:67" x14ac:dyDescent="0.25">
      <c r="H1414" s="179">
        <v>45576</v>
      </c>
      <c r="I1414" s="219">
        <f t="shared" ref="I1414" si="3589">I1413+J1414</f>
        <v>2012</v>
      </c>
      <c r="J1414" s="152">
        <v>0</v>
      </c>
      <c r="K1414" s="216">
        <f t="shared" ref="K1414" si="3590">I1414*100000/587786</f>
        <v>342.30144984739343</v>
      </c>
      <c r="L1414" s="265">
        <f t="shared" ref="L1414" si="3591">(I1414*100/I1413)-100</f>
        <v>0</v>
      </c>
      <c r="M1414" s="219">
        <v>0</v>
      </c>
      <c r="N1414" s="210">
        <v>2009</v>
      </c>
      <c r="O1414" s="210">
        <v>3</v>
      </c>
      <c r="P1414" s="152">
        <v>904</v>
      </c>
      <c r="Q1414" s="152">
        <f t="shared" ref="Q1414" si="3592">(I1414-P1414)</f>
        <v>1108</v>
      </c>
      <c r="R1414" s="221">
        <v>0</v>
      </c>
      <c r="S1414" s="210">
        <v>109</v>
      </c>
      <c r="T1414" s="221">
        <v>28</v>
      </c>
      <c r="U1414" s="210">
        <v>1680</v>
      </c>
      <c r="V1414" s="221">
        <v>7</v>
      </c>
      <c r="W1414" s="221">
        <v>2</v>
      </c>
      <c r="X1414" s="221">
        <v>186</v>
      </c>
      <c r="Y1414" s="219">
        <v>0</v>
      </c>
      <c r="Z1414" s="219">
        <v>1</v>
      </c>
      <c r="AA1414" s="219">
        <v>1</v>
      </c>
      <c r="AB1414" s="219">
        <v>0</v>
      </c>
      <c r="AC1414" s="219">
        <v>9</v>
      </c>
      <c r="AD1414" s="219">
        <v>119</v>
      </c>
      <c r="AE1414" s="152">
        <v>441</v>
      </c>
      <c r="AF1414" s="152">
        <v>1441</v>
      </c>
      <c r="AG1414" s="221">
        <v>2</v>
      </c>
      <c r="AH1414" s="221">
        <v>119</v>
      </c>
      <c r="AI1414" s="221">
        <v>53</v>
      </c>
      <c r="AJ1414" s="210">
        <v>1435</v>
      </c>
      <c r="AK1414" s="221">
        <v>0</v>
      </c>
      <c r="AL1414" s="221">
        <v>403</v>
      </c>
      <c r="AM1414" s="152">
        <v>1030</v>
      </c>
      <c r="AN1414" s="219">
        <v>982</v>
      </c>
      <c r="AO1414" s="221">
        <v>644</v>
      </c>
      <c r="AP1414" s="210">
        <v>1218</v>
      </c>
      <c r="AQ1414" s="221">
        <v>138</v>
      </c>
      <c r="AR1414" s="221">
        <v>12</v>
      </c>
      <c r="AS1414" s="219">
        <v>558</v>
      </c>
      <c r="AT1414" s="152">
        <v>1336</v>
      </c>
      <c r="AU1414" s="219">
        <v>8</v>
      </c>
      <c r="AV1414" s="219">
        <v>110</v>
      </c>
      <c r="AW1414" s="210">
        <v>1338</v>
      </c>
      <c r="AX1414" s="221">
        <v>674</v>
      </c>
      <c r="AY1414" s="221">
        <v>0</v>
      </c>
      <c r="AZ1414" s="274">
        <v>15</v>
      </c>
      <c r="BA1414" s="141">
        <v>1893</v>
      </c>
      <c r="BB1414" s="274">
        <v>5</v>
      </c>
      <c r="BC1414" s="274">
        <v>99</v>
      </c>
      <c r="BD1414" s="210">
        <v>895</v>
      </c>
      <c r="BE1414" s="221">
        <v>1117</v>
      </c>
      <c r="BF1414" s="152">
        <v>1586</v>
      </c>
      <c r="BG1414" s="219">
        <v>426</v>
      </c>
      <c r="BH1414" s="221">
        <v>2</v>
      </c>
      <c r="BI1414" s="152">
        <v>667</v>
      </c>
      <c r="BJ1414" s="152">
        <v>1345</v>
      </c>
      <c r="BK1414" s="210">
        <v>909</v>
      </c>
      <c r="BL1414" s="210">
        <v>221</v>
      </c>
      <c r="BM1414" s="210">
        <v>684</v>
      </c>
      <c r="BN1414" s="221">
        <v>52</v>
      </c>
      <c r="BO1414" s="221">
        <v>146</v>
      </c>
    </row>
    <row r="1415" spans="8:67" x14ac:dyDescent="0.25">
      <c r="H1415" s="179">
        <v>45577</v>
      </c>
      <c r="I1415" s="219">
        <f t="shared" ref="I1415" si="3593">I1414+J1415</f>
        <v>2012</v>
      </c>
      <c r="J1415" s="152">
        <v>0</v>
      </c>
      <c r="K1415" s="216">
        <f t="shared" ref="K1415" si="3594">I1415*100000/587786</f>
        <v>342.30144984739343</v>
      </c>
      <c r="L1415" s="265">
        <f t="shared" ref="L1415" si="3595">(I1415*100/I1414)-100</f>
        <v>0</v>
      </c>
      <c r="M1415" s="219">
        <v>0</v>
      </c>
      <c r="N1415" s="210">
        <v>2009</v>
      </c>
      <c r="O1415" s="210">
        <v>3</v>
      </c>
      <c r="P1415" s="152">
        <v>904</v>
      </c>
      <c r="Q1415" s="152">
        <f t="shared" ref="Q1415" si="3596">(I1415-P1415)</f>
        <v>1108</v>
      </c>
      <c r="R1415" s="221">
        <v>0</v>
      </c>
      <c r="S1415" s="210">
        <v>109</v>
      </c>
      <c r="T1415" s="221">
        <v>28</v>
      </c>
      <c r="U1415" s="210">
        <v>1680</v>
      </c>
      <c r="V1415" s="221">
        <v>7</v>
      </c>
      <c r="W1415" s="221">
        <v>2</v>
      </c>
      <c r="X1415" s="221">
        <v>186</v>
      </c>
      <c r="Y1415" s="219">
        <v>0</v>
      </c>
      <c r="Z1415" s="219">
        <v>1</v>
      </c>
      <c r="AA1415" s="219">
        <v>1</v>
      </c>
      <c r="AB1415" s="219">
        <v>0</v>
      </c>
      <c r="AC1415" s="219">
        <v>9</v>
      </c>
      <c r="AD1415" s="219">
        <v>119</v>
      </c>
      <c r="AE1415" s="152">
        <v>441</v>
      </c>
      <c r="AF1415" s="152">
        <v>1441</v>
      </c>
      <c r="AG1415" s="221">
        <v>2</v>
      </c>
      <c r="AH1415" s="221">
        <v>119</v>
      </c>
      <c r="AI1415" s="221">
        <v>53</v>
      </c>
      <c r="AJ1415" s="210">
        <v>1435</v>
      </c>
      <c r="AK1415" s="221">
        <v>0</v>
      </c>
      <c r="AL1415" s="221">
        <v>403</v>
      </c>
      <c r="AM1415" s="152">
        <v>1030</v>
      </c>
      <c r="AN1415" s="219">
        <v>982</v>
      </c>
      <c r="AO1415" s="221">
        <v>644</v>
      </c>
      <c r="AP1415" s="210">
        <v>1218</v>
      </c>
      <c r="AQ1415" s="221">
        <v>138</v>
      </c>
      <c r="AR1415" s="221">
        <v>12</v>
      </c>
      <c r="AS1415" s="219">
        <v>558</v>
      </c>
      <c r="AT1415" s="152">
        <v>1336</v>
      </c>
      <c r="AU1415" s="219">
        <v>8</v>
      </c>
      <c r="AV1415" s="219">
        <v>110</v>
      </c>
      <c r="AW1415" s="210">
        <v>1338</v>
      </c>
      <c r="AX1415" s="221">
        <v>674</v>
      </c>
      <c r="AY1415" s="221">
        <v>0</v>
      </c>
      <c r="AZ1415" s="274">
        <v>15</v>
      </c>
      <c r="BA1415" s="141">
        <v>1893</v>
      </c>
      <c r="BB1415" s="274">
        <v>5</v>
      </c>
      <c r="BC1415" s="274">
        <v>99</v>
      </c>
      <c r="BD1415" s="210">
        <v>895</v>
      </c>
      <c r="BE1415" s="221">
        <v>1117</v>
      </c>
      <c r="BF1415" s="152">
        <v>1586</v>
      </c>
      <c r="BG1415" s="219">
        <v>426</v>
      </c>
      <c r="BH1415" s="221">
        <v>2</v>
      </c>
      <c r="BI1415" s="152">
        <v>667</v>
      </c>
      <c r="BJ1415" s="152">
        <v>1345</v>
      </c>
      <c r="BK1415" s="210">
        <v>909</v>
      </c>
      <c r="BL1415" s="210">
        <v>221</v>
      </c>
      <c r="BM1415" s="210">
        <v>684</v>
      </c>
      <c r="BN1415" s="221">
        <v>52</v>
      </c>
      <c r="BO1415" s="221">
        <v>146</v>
      </c>
    </row>
    <row r="1416" spans="8:67" x14ac:dyDescent="0.25">
      <c r="H1416" s="179">
        <v>45578</v>
      </c>
      <c r="I1416" s="219">
        <f t="shared" ref="I1416" si="3597">I1415+J1416</f>
        <v>2012</v>
      </c>
      <c r="J1416" s="152">
        <v>0</v>
      </c>
      <c r="K1416" s="216">
        <f t="shared" ref="K1416" si="3598">I1416*100000/587786</f>
        <v>342.30144984739343</v>
      </c>
      <c r="L1416" s="265">
        <f t="shared" ref="L1416" si="3599">(I1416*100/I1415)-100</f>
        <v>0</v>
      </c>
      <c r="M1416" s="219">
        <v>0</v>
      </c>
      <c r="N1416" s="210">
        <v>2009</v>
      </c>
      <c r="O1416" s="210">
        <v>3</v>
      </c>
      <c r="P1416" s="152">
        <v>904</v>
      </c>
      <c r="Q1416" s="152">
        <f t="shared" ref="Q1416" si="3600">(I1416-P1416)</f>
        <v>1108</v>
      </c>
      <c r="R1416" s="221">
        <v>0</v>
      </c>
      <c r="S1416" s="210">
        <v>109</v>
      </c>
      <c r="T1416" s="221">
        <v>28</v>
      </c>
      <c r="U1416" s="210">
        <v>1680</v>
      </c>
      <c r="V1416" s="221">
        <v>7</v>
      </c>
      <c r="W1416" s="221">
        <v>2</v>
      </c>
      <c r="X1416" s="221">
        <v>186</v>
      </c>
      <c r="Y1416" s="219">
        <v>0</v>
      </c>
      <c r="Z1416" s="219">
        <v>1</v>
      </c>
      <c r="AA1416" s="219">
        <v>1</v>
      </c>
      <c r="AB1416" s="219">
        <v>0</v>
      </c>
      <c r="AC1416" s="219">
        <v>9</v>
      </c>
      <c r="AD1416" s="219">
        <v>119</v>
      </c>
      <c r="AE1416" s="152">
        <v>441</v>
      </c>
      <c r="AF1416" s="152">
        <v>1441</v>
      </c>
      <c r="AG1416" s="221">
        <v>2</v>
      </c>
      <c r="AH1416" s="221">
        <v>119</v>
      </c>
      <c r="AI1416" s="221">
        <v>53</v>
      </c>
      <c r="AJ1416" s="210">
        <v>1435</v>
      </c>
      <c r="AK1416" s="221">
        <v>0</v>
      </c>
      <c r="AL1416" s="221">
        <v>403</v>
      </c>
      <c r="AM1416" s="152">
        <v>1030</v>
      </c>
      <c r="AN1416" s="219">
        <v>982</v>
      </c>
      <c r="AO1416" s="221">
        <v>644</v>
      </c>
      <c r="AP1416" s="210">
        <v>1218</v>
      </c>
      <c r="AQ1416" s="221">
        <v>138</v>
      </c>
      <c r="AR1416" s="221">
        <v>12</v>
      </c>
      <c r="AS1416" s="219">
        <v>558</v>
      </c>
      <c r="AT1416" s="152">
        <v>1336</v>
      </c>
      <c r="AU1416" s="219">
        <v>8</v>
      </c>
      <c r="AV1416" s="219">
        <v>110</v>
      </c>
      <c r="AW1416" s="210">
        <v>1338</v>
      </c>
      <c r="AX1416" s="221">
        <v>674</v>
      </c>
      <c r="AY1416" s="221">
        <v>0</v>
      </c>
      <c r="AZ1416" s="274">
        <v>15</v>
      </c>
      <c r="BA1416" s="141">
        <v>1893</v>
      </c>
      <c r="BB1416" s="274">
        <v>5</v>
      </c>
      <c r="BC1416" s="274">
        <v>99</v>
      </c>
      <c r="BD1416" s="210">
        <v>895</v>
      </c>
      <c r="BE1416" s="221">
        <v>1117</v>
      </c>
      <c r="BF1416" s="152">
        <v>1586</v>
      </c>
      <c r="BG1416" s="219">
        <v>426</v>
      </c>
      <c r="BH1416" s="221">
        <v>2</v>
      </c>
      <c r="BI1416" s="152">
        <v>667</v>
      </c>
      <c r="BJ1416" s="152">
        <v>1345</v>
      </c>
      <c r="BK1416" s="210">
        <v>909</v>
      </c>
      <c r="BL1416" s="210">
        <v>221</v>
      </c>
      <c r="BM1416" s="210">
        <v>684</v>
      </c>
      <c r="BN1416" s="221">
        <v>52</v>
      </c>
      <c r="BO1416" s="221">
        <v>146</v>
      </c>
    </row>
    <row r="1417" spans="8:67" x14ac:dyDescent="0.25">
      <c r="H1417" s="179">
        <v>45579</v>
      </c>
      <c r="I1417" s="219">
        <f t="shared" ref="I1417" si="3601">I1416+J1417</f>
        <v>2012</v>
      </c>
      <c r="J1417" s="152">
        <v>0</v>
      </c>
      <c r="K1417" s="216">
        <f t="shared" ref="K1417" si="3602">I1417*100000/587786</f>
        <v>342.30144984739343</v>
      </c>
      <c r="L1417" s="265">
        <f t="shared" ref="L1417" si="3603">(I1417*100/I1416)-100</f>
        <v>0</v>
      </c>
      <c r="M1417" s="219">
        <v>0</v>
      </c>
      <c r="N1417" s="210">
        <v>2009</v>
      </c>
      <c r="O1417" s="210">
        <v>3</v>
      </c>
      <c r="P1417" s="152">
        <v>904</v>
      </c>
      <c r="Q1417" s="152">
        <f t="shared" ref="Q1417" si="3604">(I1417-P1417)</f>
        <v>1108</v>
      </c>
      <c r="R1417" s="221">
        <v>0</v>
      </c>
      <c r="S1417" s="210">
        <v>109</v>
      </c>
      <c r="T1417" s="221">
        <v>28</v>
      </c>
      <c r="U1417" s="210">
        <v>1680</v>
      </c>
      <c r="V1417" s="221">
        <v>7</v>
      </c>
      <c r="W1417" s="221">
        <v>2</v>
      </c>
      <c r="X1417" s="221">
        <v>186</v>
      </c>
      <c r="Y1417" s="219">
        <v>0</v>
      </c>
      <c r="Z1417" s="219">
        <v>1</v>
      </c>
      <c r="AA1417" s="219">
        <v>1</v>
      </c>
      <c r="AB1417" s="219">
        <v>0</v>
      </c>
      <c r="AC1417" s="219">
        <v>9</v>
      </c>
      <c r="AD1417" s="219">
        <v>119</v>
      </c>
      <c r="AE1417" s="152">
        <v>441</v>
      </c>
      <c r="AF1417" s="152">
        <v>1441</v>
      </c>
      <c r="AG1417" s="221">
        <v>2</v>
      </c>
      <c r="AH1417" s="221">
        <v>119</v>
      </c>
      <c r="AI1417" s="221">
        <v>53</v>
      </c>
      <c r="AJ1417" s="210">
        <v>1435</v>
      </c>
      <c r="AK1417" s="221">
        <v>0</v>
      </c>
      <c r="AL1417" s="221">
        <v>403</v>
      </c>
      <c r="AM1417" s="152">
        <v>1030</v>
      </c>
      <c r="AN1417" s="219">
        <v>982</v>
      </c>
      <c r="AO1417" s="221">
        <v>644</v>
      </c>
      <c r="AP1417" s="210">
        <v>1218</v>
      </c>
      <c r="AQ1417" s="221">
        <v>138</v>
      </c>
      <c r="AR1417" s="221">
        <v>12</v>
      </c>
      <c r="AS1417" s="219">
        <v>558</v>
      </c>
      <c r="AT1417" s="152">
        <v>1336</v>
      </c>
      <c r="AU1417" s="219">
        <v>8</v>
      </c>
      <c r="AV1417" s="219">
        <v>110</v>
      </c>
      <c r="AW1417" s="210">
        <v>1338</v>
      </c>
      <c r="AX1417" s="221">
        <v>674</v>
      </c>
      <c r="AY1417" s="221">
        <v>0</v>
      </c>
      <c r="AZ1417" s="274">
        <v>15</v>
      </c>
      <c r="BA1417" s="141">
        <v>1893</v>
      </c>
      <c r="BB1417" s="274">
        <v>5</v>
      </c>
      <c r="BC1417" s="274">
        <v>99</v>
      </c>
      <c r="BD1417" s="210">
        <v>895</v>
      </c>
      <c r="BE1417" s="221">
        <v>1117</v>
      </c>
      <c r="BF1417" s="152">
        <v>1586</v>
      </c>
      <c r="BG1417" s="219">
        <v>426</v>
      </c>
      <c r="BH1417" s="221">
        <v>2</v>
      </c>
      <c r="BI1417" s="152">
        <v>667</v>
      </c>
      <c r="BJ1417" s="152">
        <v>1345</v>
      </c>
      <c r="BK1417" s="210">
        <v>909</v>
      </c>
      <c r="BL1417" s="210">
        <v>221</v>
      </c>
      <c r="BM1417" s="210">
        <v>684</v>
      </c>
      <c r="BN1417" s="221">
        <v>52</v>
      </c>
      <c r="BO1417" s="221">
        <v>146</v>
      </c>
    </row>
    <row r="1418" spans="8:67" x14ac:dyDescent="0.25">
      <c r="H1418" s="179">
        <v>45580</v>
      </c>
      <c r="I1418" s="219">
        <f t="shared" ref="I1418" si="3605">I1417+J1418</f>
        <v>2012</v>
      </c>
      <c r="J1418" s="152">
        <v>0</v>
      </c>
      <c r="K1418" s="216">
        <f t="shared" ref="K1418" si="3606">I1418*100000/587786</f>
        <v>342.30144984739343</v>
      </c>
      <c r="L1418" s="265">
        <f t="shared" ref="L1418" si="3607">(I1418*100/I1417)-100</f>
        <v>0</v>
      </c>
      <c r="M1418" s="219">
        <v>0</v>
      </c>
      <c r="N1418" s="210">
        <v>2009</v>
      </c>
      <c r="O1418" s="210">
        <v>3</v>
      </c>
      <c r="P1418" s="152">
        <v>904</v>
      </c>
      <c r="Q1418" s="152">
        <f t="shared" ref="Q1418" si="3608">(I1418-P1418)</f>
        <v>1108</v>
      </c>
      <c r="R1418" s="221">
        <v>0</v>
      </c>
      <c r="S1418" s="210">
        <v>109</v>
      </c>
      <c r="T1418" s="221">
        <v>28</v>
      </c>
      <c r="U1418" s="210">
        <v>1680</v>
      </c>
      <c r="V1418" s="221">
        <v>7</v>
      </c>
      <c r="W1418" s="221">
        <v>2</v>
      </c>
      <c r="X1418" s="221">
        <v>186</v>
      </c>
      <c r="Y1418" s="219">
        <v>0</v>
      </c>
      <c r="Z1418" s="219">
        <v>1</v>
      </c>
      <c r="AA1418" s="219">
        <v>1</v>
      </c>
      <c r="AB1418" s="219">
        <v>0</v>
      </c>
      <c r="AC1418" s="219">
        <v>9</v>
      </c>
      <c r="AD1418" s="219">
        <v>119</v>
      </c>
      <c r="AE1418" s="152">
        <v>441</v>
      </c>
      <c r="AF1418" s="152">
        <v>1441</v>
      </c>
      <c r="AG1418" s="221">
        <v>2</v>
      </c>
      <c r="AH1418" s="221">
        <v>119</v>
      </c>
      <c r="AI1418" s="221">
        <v>53</v>
      </c>
      <c r="AJ1418" s="210">
        <v>1435</v>
      </c>
      <c r="AK1418" s="221">
        <v>0</v>
      </c>
      <c r="AL1418" s="221">
        <v>403</v>
      </c>
      <c r="AM1418" s="152">
        <v>1030</v>
      </c>
      <c r="AN1418" s="219">
        <v>982</v>
      </c>
      <c r="AO1418" s="221">
        <v>644</v>
      </c>
      <c r="AP1418" s="210">
        <v>1218</v>
      </c>
      <c r="AQ1418" s="221">
        <v>138</v>
      </c>
      <c r="AR1418" s="221">
        <v>12</v>
      </c>
      <c r="AS1418" s="219">
        <v>558</v>
      </c>
      <c r="AT1418" s="152">
        <v>1336</v>
      </c>
      <c r="AU1418" s="219">
        <v>8</v>
      </c>
      <c r="AV1418" s="219">
        <v>110</v>
      </c>
      <c r="AW1418" s="210">
        <v>1338</v>
      </c>
      <c r="AX1418" s="221">
        <v>674</v>
      </c>
      <c r="AY1418" s="221">
        <v>0</v>
      </c>
      <c r="AZ1418" s="274">
        <v>15</v>
      </c>
      <c r="BA1418" s="141">
        <v>1893</v>
      </c>
      <c r="BB1418" s="274">
        <v>5</v>
      </c>
      <c r="BC1418" s="274">
        <v>99</v>
      </c>
      <c r="BD1418" s="210">
        <v>895</v>
      </c>
      <c r="BE1418" s="221">
        <v>1117</v>
      </c>
      <c r="BF1418" s="152">
        <v>1586</v>
      </c>
      <c r="BG1418" s="219">
        <v>426</v>
      </c>
      <c r="BH1418" s="221">
        <v>2</v>
      </c>
      <c r="BI1418" s="152">
        <v>667</v>
      </c>
      <c r="BJ1418" s="152">
        <v>1345</v>
      </c>
      <c r="BK1418" s="210">
        <v>909</v>
      </c>
      <c r="BL1418" s="210">
        <v>221</v>
      </c>
      <c r="BM1418" s="210">
        <v>684</v>
      </c>
      <c r="BN1418" s="221">
        <v>52</v>
      </c>
      <c r="BO1418" s="221">
        <v>146</v>
      </c>
    </row>
    <row r="1419" spans="8:67" x14ac:dyDescent="0.25">
      <c r="H1419" s="179">
        <v>45581</v>
      </c>
      <c r="I1419" s="219">
        <f t="shared" ref="I1419" si="3609">I1418+J1419</f>
        <v>2012</v>
      </c>
      <c r="J1419" s="152">
        <v>0</v>
      </c>
      <c r="K1419" s="216">
        <f t="shared" ref="K1419" si="3610">I1419*100000/587786</f>
        <v>342.30144984739343</v>
      </c>
      <c r="L1419" s="265">
        <f t="shared" ref="L1419" si="3611">(I1419*100/I1418)-100</f>
        <v>0</v>
      </c>
      <c r="M1419" s="219">
        <v>0</v>
      </c>
      <c r="N1419" s="210">
        <v>2009</v>
      </c>
      <c r="O1419" s="210">
        <v>3</v>
      </c>
      <c r="P1419" s="152">
        <v>904</v>
      </c>
      <c r="Q1419" s="152">
        <f t="shared" ref="Q1419" si="3612">(I1419-P1419)</f>
        <v>1108</v>
      </c>
      <c r="R1419" s="221">
        <v>0</v>
      </c>
      <c r="S1419" s="210">
        <v>109</v>
      </c>
      <c r="T1419" s="221">
        <v>28</v>
      </c>
      <c r="U1419" s="210">
        <v>1680</v>
      </c>
      <c r="V1419" s="221">
        <v>7</v>
      </c>
      <c r="W1419" s="221">
        <v>2</v>
      </c>
      <c r="X1419" s="221">
        <v>186</v>
      </c>
      <c r="Y1419" s="219">
        <v>0</v>
      </c>
      <c r="Z1419" s="219">
        <v>1</v>
      </c>
      <c r="AA1419" s="219">
        <v>1</v>
      </c>
      <c r="AB1419" s="219">
        <v>0</v>
      </c>
      <c r="AC1419" s="219">
        <v>9</v>
      </c>
      <c r="AD1419" s="219">
        <v>119</v>
      </c>
      <c r="AE1419" s="152">
        <v>441</v>
      </c>
      <c r="AF1419" s="152">
        <v>1441</v>
      </c>
      <c r="AG1419" s="221">
        <v>2</v>
      </c>
      <c r="AH1419" s="221">
        <v>119</v>
      </c>
      <c r="AI1419" s="221">
        <v>53</v>
      </c>
      <c r="AJ1419" s="210">
        <v>1435</v>
      </c>
      <c r="AK1419" s="221">
        <v>0</v>
      </c>
      <c r="AL1419" s="221">
        <v>403</v>
      </c>
      <c r="AM1419" s="152">
        <v>1030</v>
      </c>
      <c r="AN1419" s="219">
        <v>982</v>
      </c>
      <c r="AO1419" s="221">
        <v>644</v>
      </c>
      <c r="AP1419" s="210">
        <v>1218</v>
      </c>
      <c r="AQ1419" s="221">
        <v>138</v>
      </c>
      <c r="AR1419" s="221">
        <v>12</v>
      </c>
      <c r="AS1419" s="219">
        <v>558</v>
      </c>
      <c r="AT1419" s="152">
        <v>1336</v>
      </c>
      <c r="AU1419" s="219">
        <v>8</v>
      </c>
      <c r="AV1419" s="219">
        <v>110</v>
      </c>
      <c r="AW1419" s="210">
        <v>1338</v>
      </c>
      <c r="AX1419" s="221">
        <v>674</v>
      </c>
      <c r="AY1419" s="221">
        <v>0</v>
      </c>
      <c r="AZ1419" s="274">
        <v>15</v>
      </c>
      <c r="BA1419" s="141">
        <v>1893</v>
      </c>
      <c r="BB1419" s="274">
        <v>5</v>
      </c>
      <c r="BC1419" s="274">
        <v>99</v>
      </c>
      <c r="BD1419" s="210">
        <v>895</v>
      </c>
      <c r="BE1419" s="221">
        <v>1117</v>
      </c>
      <c r="BF1419" s="152">
        <v>1586</v>
      </c>
      <c r="BG1419" s="219">
        <v>426</v>
      </c>
      <c r="BH1419" s="221">
        <v>2</v>
      </c>
      <c r="BI1419" s="152">
        <v>667</v>
      </c>
      <c r="BJ1419" s="152">
        <v>1345</v>
      </c>
      <c r="BK1419" s="210">
        <v>909</v>
      </c>
      <c r="BL1419" s="210">
        <v>221</v>
      </c>
      <c r="BM1419" s="210">
        <v>684</v>
      </c>
      <c r="BN1419" s="221">
        <v>52</v>
      </c>
      <c r="BO1419" s="221">
        <v>146</v>
      </c>
    </row>
    <row r="1420" spans="8:67" x14ac:dyDescent="0.25">
      <c r="H1420" s="179">
        <v>45582</v>
      </c>
      <c r="I1420" s="219">
        <f t="shared" ref="I1420" si="3613">I1419+J1420</f>
        <v>2012</v>
      </c>
      <c r="J1420" s="152">
        <v>0</v>
      </c>
      <c r="K1420" s="216">
        <f t="shared" ref="K1420" si="3614">I1420*100000/587786</f>
        <v>342.30144984739343</v>
      </c>
      <c r="L1420" s="265">
        <f t="shared" ref="L1420" si="3615">(I1420*100/I1419)-100</f>
        <v>0</v>
      </c>
      <c r="M1420" s="219">
        <v>0</v>
      </c>
      <c r="N1420" s="210">
        <v>2009</v>
      </c>
      <c r="O1420" s="210">
        <v>3</v>
      </c>
      <c r="P1420" s="152">
        <v>904</v>
      </c>
      <c r="Q1420" s="152">
        <f t="shared" ref="Q1420" si="3616">(I1420-P1420)</f>
        <v>1108</v>
      </c>
      <c r="R1420" s="221">
        <v>0</v>
      </c>
      <c r="S1420" s="210">
        <v>109</v>
      </c>
      <c r="T1420" s="221">
        <v>28</v>
      </c>
      <c r="U1420" s="210">
        <v>1680</v>
      </c>
      <c r="V1420" s="221">
        <v>7</v>
      </c>
      <c r="W1420" s="221">
        <v>2</v>
      </c>
      <c r="X1420" s="221">
        <v>186</v>
      </c>
      <c r="Y1420" s="219">
        <v>0</v>
      </c>
      <c r="Z1420" s="219">
        <v>1</v>
      </c>
      <c r="AA1420" s="219">
        <v>1</v>
      </c>
      <c r="AB1420" s="219">
        <v>0</v>
      </c>
      <c r="AC1420" s="219">
        <v>9</v>
      </c>
      <c r="AD1420" s="219">
        <v>119</v>
      </c>
      <c r="AE1420" s="152">
        <v>441</v>
      </c>
      <c r="AF1420" s="152">
        <v>1441</v>
      </c>
      <c r="AG1420" s="221">
        <v>2</v>
      </c>
      <c r="AH1420" s="221">
        <v>119</v>
      </c>
      <c r="AI1420" s="221">
        <v>53</v>
      </c>
      <c r="AJ1420" s="210">
        <v>1435</v>
      </c>
      <c r="AK1420" s="221">
        <v>0</v>
      </c>
      <c r="AL1420" s="221">
        <v>403</v>
      </c>
      <c r="AM1420" s="152">
        <v>1030</v>
      </c>
      <c r="AN1420" s="219">
        <v>982</v>
      </c>
      <c r="AO1420" s="221">
        <v>644</v>
      </c>
      <c r="AP1420" s="210">
        <v>1218</v>
      </c>
      <c r="AQ1420" s="221">
        <v>138</v>
      </c>
      <c r="AR1420" s="221">
        <v>12</v>
      </c>
      <c r="AS1420" s="219">
        <v>558</v>
      </c>
      <c r="AT1420" s="152">
        <v>1336</v>
      </c>
      <c r="AU1420" s="219">
        <v>8</v>
      </c>
      <c r="AV1420" s="219">
        <v>110</v>
      </c>
      <c r="AW1420" s="210">
        <v>1338</v>
      </c>
      <c r="AX1420" s="221">
        <v>674</v>
      </c>
      <c r="AY1420" s="221">
        <v>0</v>
      </c>
      <c r="AZ1420" s="274">
        <v>15</v>
      </c>
      <c r="BA1420" s="141">
        <v>1893</v>
      </c>
      <c r="BB1420" s="274">
        <v>5</v>
      </c>
      <c r="BC1420" s="274">
        <v>99</v>
      </c>
      <c r="BD1420" s="210">
        <v>895</v>
      </c>
      <c r="BE1420" s="221">
        <v>1117</v>
      </c>
      <c r="BF1420" s="152">
        <v>1586</v>
      </c>
      <c r="BG1420" s="219">
        <v>426</v>
      </c>
      <c r="BH1420" s="221">
        <v>2</v>
      </c>
      <c r="BI1420" s="152">
        <v>667</v>
      </c>
      <c r="BJ1420" s="152">
        <v>1345</v>
      </c>
      <c r="BK1420" s="210">
        <v>909</v>
      </c>
      <c r="BL1420" s="210">
        <v>221</v>
      </c>
      <c r="BM1420" s="210">
        <v>684</v>
      </c>
      <c r="BN1420" s="221">
        <v>52</v>
      </c>
      <c r="BO1420" s="221">
        <v>146</v>
      </c>
    </row>
    <row r="1421" spans="8:67" x14ac:dyDescent="0.25">
      <c r="H1421" s="179">
        <v>45583</v>
      </c>
      <c r="I1421" s="219">
        <f t="shared" ref="I1421" si="3617">I1420+J1421</f>
        <v>2012</v>
      </c>
      <c r="J1421" s="152">
        <v>0</v>
      </c>
      <c r="K1421" s="216">
        <f t="shared" ref="K1421" si="3618">I1421*100000/587786</f>
        <v>342.30144984739343</v>
      </c>
      <c r="L1421" s="265">
        <f t="shared" ref="L1421" si="3619">(I1421*100/I1420)-100</f>
        <v>0</v>
      </c>
      <c r="M1421" s="219">
        <v>0</v>
      </c>
      <c r="N1421" s="210">
        <v>2009</v>
      </c>
      <c r="O1421" s="210">
        <v>3</v>
      </c>
      <c r="P1421" s="152">
        <v>904</v>
      </c>
      <c r="Q1421" s="152">
        <f t="shared" ref="Q1421" si="3620">(I1421-P1421)</f>
        <v>1108</v>
      </c>
      <c r="R1421" s="221">
        <v>0</v>
      </c>
      <c r="S1421" s="210">
        <v>109</v>
      </c>
      <c r="T1421" s="221">
        <v>28</v>
      </c>
      <c r="U1421" s="210">
        <v>1680</v>
      </c>
      <c r="V1421" s="221">
        <v>7</v>
      </c>
      <c r="W1421" s="221">
        <v>2</v>
      </c>
      <c r="X1421" s="221">
        <v>186</v>
      </c>
      <c r="Y1421" s="219">
        <v>0</v>
      </c>
      <c r="Z1421" s="219">
        <v>1</v>
      </c>
      <c r="AA1421" s="219">
        <v>1</v>
      </c>
      <c r="AB1421" s="219">
        <v>0</v>
      </c>
      <c r="AC1421" s="219">
        <v>9</v>
      </c>
      <c r="AD1421" s="219">
        <v>119</v>
      </c>
      <c r="AE1421" s="152">
        <v>441</v>
      </c>
      <c r="AF1421" s="152">
        <v>1441</v>
      </c>
      <c r="AG1421" s="221">
        <v>2</v>
      </c>
      <c r="AH1421" s="221">
        <v>119</v>
      </c>
      <c r="AI1421" s="221">
        <v>53</v>
      </c>
      <c r="AJ1421" s="210">
        <v>1435</v>
      </c>
      <c r="AK1421" s="221">
        <v>0</v>
      </c>
      <c r="AL1421" s="221">
        <v>403</v>
      </c>
      <c r="AM1421" s="152">
        <v>1030</v>
      </c>
      <c r="AN1421" s="219">
        <v>982</v>
      </c>
      <c r="AO1421" s="221">
        <v>644</v>
      </c>
      <c r="AP1421" s="210">
        <v>1218</v>
      </c>
      <c r="AQ1421" s="221">
        <v>138</v>
      </c>
      <c r="AR1421" s="221">
        <v>12</v>
      </c>
      <c r="AS1421" s="219">
        <v>558</v>
      </c>
      <c r="AT1421" s="152">
        <v>1336</v>
      </c>
      <c r="AU1421" s="219">
        <v>8</v>
      </c>
      <c r="AV1421" s="219">
        <v>110</v>
      </c>
      <c r="AW1421" s="210">
        <v>1338</v>
      </c>
      <c r="AX1421" s="221">
        <v>674</v>
      </c>
      <c r="AY1421" s="221">
        <v>0</v>
      </c>
      <c r="AZ1421" s="274">
        <v>15</v>
      </c>
      <c r="BA1421" s="141">
        <v>1893</v>
      </c>
      <c r="BB1421" s="274">
        <v>5</v>
      </c>
      <c r="BC1421" s="274">
        <v>99</v>
      </c>
      <c r="BD1421" s="210">
        <v>895</v>
      </c>
      <c r="BE1421" s="221">
        <v>1117</v>
      </c>
      <c r="BF1421" s="152">
        <v>1586</v>
      </c>
      <c r="BG1421" s="219">
        <v>426</v>
      </c>
      <c r="BH1421" s="221">
        <v>2</v>
      </c>
      <c r="BI1421" s="152">
        <v>667</v>
      </c>
      <c r="BJ1421" s="152">
        <v>1345</v>
      </c>
      <c r="BK1421" s="210">
        <v>909</v>
      </c>
      <c r="BL1421" s="210">
        <v>221</v>
      </c>
      <c r="BM1421" s="210">
        <v>684</v>
      </c>
      <c r="BN1421" s="221">
        <v>52</v>
      </c>
      <c r="BO1421" s="221">
        <v>146</v>
      </c>
    </row>
    <row r="1422" spans="8:67" x14ac:dyDescent="0.25">
      <c r="H1422" s="179">
        <v>45584</v>
      </c>
      <c r="I1422" s="219">
        <f t="shared" ref="I1422" si="3621">I1421+J1422</f>
        <v>2012</v>
      </c>
      <c r="J1422" s="152">
        <v>0</v>
      </c>
      <c r="K1422" s="216">
        <f t="shared" ref="K1422" si="3622">I1422*100000/587786</f>
        <v>342.30144984739343</v>
      </c>
      <c r="L1422" s="265">
        <f t="shared" ref="L1422" si="3623">(I1422*100/I1421)-100</f>
        <v>0</v>
      </c>
      <c r="M1422" s="219">
        <v>0</v>
      </c>
      <c r="N1422" s="210">
        <v>2009</v>
      </c>
      <c r="O1422" s="210">
        <v>3</v>
      </c>
      <c r="P1422" s="152">
        <v>904</v>
      </c>
      <c r="Q1422" s="152">
        <f t="shared" ref="Q1422" si="3624">(I1422-P1422)</f>
        <v>1108</v>
      </c>
      <c r="R1422" s="221">
        <v>0</v>
      </c>
      <c r="S1422" s="210">
        <v>109</v>
      </c>
      <c r="T1422" s="221">
        <v>28</v>
      </c>
      <c r="U1422" s="210">
        <v>1680</v>
      </c>
      <c r="V1422" s="221">
        <v>7</v>
      </c>
      <c r="W1422" s="221">
        <v>2</v>
      </c>
      <c r="X1422" s="221">
        <v>186</v>
      </c>
      <c r="Y1422" s="219">
        <v>0</v>
      </c>
      <c r="Z1422" s="219">
        <v>1</v>
      </c>
      <c r="AA1422" s="219">
        <v>1</v>
      </c>
      <c r="AB1422" s="219">
        <v>0</v>
      </c>
      <c r="AC1422" s="219">
        <v>9</v>
      </c>
      <c r="AD1422" s="219">
        <v>119</v>
      </c>
      <c r="AE1422" s="152">
        <v>441</v>
      </c>
      <c r="AF1422" s="152">
        <v>1441</v>
      </c>
      <c r="AG1422" s="221">
        <v>2</v>
      </c>
      <c r="AH1422" s="221">
        <v>119</v>
      </c>
      <c r="AI1422" s="221">
        <v>53</v>
      </c>
      <c r="AJ1422" s="210">
        <v>1435</v>
      </c>
      <c r="AK1422" s="221">
        <v>0</v>
      </c>
      <c r="AL1422" s="221">
        <v>403</v>
      </c>
      <c r="AM1422" s="152">
        <v>1030</v>
      </c>
      <c r="AN1422" s="219">
        <v>982</v>
      </c>
      <c r="AO1422" s="221">
        <v>644</v>
      </c>
      <c r="AP1422" s="210">
        <v>1218</v>
      </c>
      <c r="AQ1422" s="221">
        <v>138</v>
      </c>
      <c r="AR1422" s="221">
        <v>12</v>
      </c>
      <c r="AS1422" s="219">
        <v>558</v>
      </c>
      <c r="AT1422" s="152">
        <v>1336</v>
      </c>
      <c r="AU1422" s="219">
        <v>8</v>
      </c>
      <c r="AV1422" s="219">
        <v>110</v>
      </c>
      <c r="AW1422" s="210">
        <v>1338</v>
      </c>
      <c r="AX1422" s="221">
        <v>674</v>
      </c>
      <c r="AY1422" s="221">
        <v>0</v>
      </c>
      <c r="AZ1422" s="274">
        <v>15</v>
      </c>
      <c r="BA1422" s="141">
        <v>1893</v>
      </c>
      <c r="BB1422" s="274">
        <v>5</v>
      </c>
      <c r="BC1422" s="274">
        <v>99</v>
      </c>
      <c r="BD1422" s="210">
        <v>895</v>
      </c>
      <c r="BE1422" s="221">
        <v>1117</v>
      </c>
      <c r="BF1422" s="152">
        <v>1586</v>
      </c>
      <c r="BG1422" s="219">
        <v>426</v>
      </c>
      <c r="BH1422" s="221">
        <v>2</v>
      </c>
      <c r="BI1422" s="152">
        <v>667</v>
      </c>
      <c r="BJ1422" s="152">
        <v>1345</v>
      </c>
      <c r="BK1422" s="210">
        <v>909</v>
      </c>
      <c r="BL1422" s="210">
        <v>221</v>
      </c>
      <c r="BM1422" s="210">
        <v>684</v>
      </c>
      <c r="BN1422" s="221">
        <v>52</v>
      </c>
      <c r="BO1422" s="221">
        <v>146</v>
      </c>
    </row>
    <row r="1423" spans="8:67" x14ac:dyDescent="0.25">
      <c r="H1423" s="179">
        <v>45585</v>
      </c>
      <c r="I1423" s="219">
        <f t="shared" ref="I1423" si="3625">I1422+J1423</f>
        <v>2012</v>
      </c>
      <c r="J1423" s="152">
        <v>0</v>
      </c>
      <c r="K1423" s="216">
        <f t="shared" ref="K1423" si="3626">I1423*100000/587786</f>
        <v>342.30144984739343</v>
      </c>
      <c r="L1423" s="265">
        <f t="shared" ref="L1423" si="3627">(I1423*100/I1422)-100</f>
        <v>0</v>
      </c>
      <c r="M1423" s="219">
        <v>0</v>
      </c>
      <c r="N1423" s="210">
        <v>2009</v>
      </c>
      <c r="O1423" s="210">
        <v>3</v>
      </c>
      <c r="P1423" s="152">
        <v>904</v>
      </c>
      <c r="Q1423" s="152">
        <f t="shared" ref="Q1423" si="3628">(I1423-P1423)</f>
        <v>1108</v>
      </c>
      <c r="R1423" s="221">
        <v>0</v>
      </c>
      <c r="S1423" s="210">
        <v>109</v>
      </c>
      <c r="T1423" s="221">
        <v>28</v>
      </c>
      <c r="U1423" s="210">
        <v>1680</v>
      </c>
      <c r="V1423" s="221">
        <v>7</v>
      </c>
      <c r="W1423" s="221">
        <v>2</v>
      </c>
      <c r="X1423" s="221">
        <v>186</v>
      </c>
      <c r="Y1423" s="219">
        <v>0</v>
      </c>
      <c r="Z1423" s="219">
        <v>1</v>
      </c>
      <c r="AA1423" s="219">
        <v>1</v>
      </c>
      <c r="AB1423" s="219">
        <v>0</v>
      </c>
      <c r="AC1423" s="219">
        <v>9</v>
      </c>
      <c r="AD1423" s="219">
        <v>119</v>
      </c>
      <c r="AE1423" s="152">
        <v>441</v>
      </c>
      <c r="AF1423" s="152">
        <v>1441</v>
      </c>
      <c r="AG1423" s="221">
        <v>2</v>
      </c>
      <c r="AH1423" s="221">
        <v>119</v>
      </c>
      <c r="AI1423" s="221">
        <v>53</v>
      </c>
      <c r="AJ1423" s="210">
        <v>1435</v>
      </c>
      <c r="AK1423" s="221">
        <v>0</v>
      </c>
      <c r="AL1423" s="221">
        <v>403</v>
      </c>
      <c r="AM1423" s="152">
        <v>1030</v>
      </c>
      <c r="AN1423" s="219">
        <v>982</v>
      </c>
      <c r="AO1423" s="221">
        <v>644</v>
      </c>
      <c r="AP1423" s="210">
        <v>1218</v>
      </c>
      <c r="AQ1423" s="221">
        <v>138</v>
      </c>
      <c r="AR1423" s="221">
        <v>12</v>
      </c>
      <c r="AS1423" s="219">
        <v>558</v>
      </c>
      <c r="AT1423" s="152">
        <v>1336</v>
      </c>
      <c r="AU1423" s="219">
        <v>8</v>
      </c>
      <c r="AV1423" s="219">
        <v>110</v>
      </c>
      <c r="AW1423" s="210">
        <v>1338</v>
      </c>
      <c r="AX1423" s="221">
        <v>674</v>
      </c>
      <c r="AY1423" s="221">
        <v>0</v>
      </c>
      <c r="AZ1423" s="274">
        <v>15</v>
      </c>
      <c r="BA1423" s="141">
        <v>1893</v>
      </c>
      <c r="BB1423" s="274">
        <v>5</v>
      </c>
      <c r="BC1423" s="274">
        <v>99</v>
      </c>
      <c r="BD1423" s="210">
        <v>895</v>
      </c>
      <c r="BE1423" s="221">
        <v>1117</v>
      </c>
      <c r="BF1423" s="152">
        <v>1586</v>
      </c>
      <c r="BG1423" s="219">
        <v>426</v>
      </c>
      <c r="BH1423" s="221">
        <v>2</v>
      </c>
      <c r="BI1423" s="152">
        <v>667</v>
      </c>
      <c r="BJ1423" s="152">
        <v>1345</v>
      </c>
      <c r="BK1423" s="210">
        <v>909</v>
      </c>
      <c r="BL1423" s="210">
        <v>221</v>
      </c>
      <c r="BM1423" s="210">
        <v>684</v>
      </c>
      <c r="BN1423" s="221">
        <v>52</v>
      </c>
      <c r="BO1423" s="221">
        <v>146</v>
      </c>
    </row>
    <row r="1424" spans="8:67" x14ac:dyDescent="0.25">
      <c r="H1424" s="179">
        <v>45586</v>
      </c>
      <c r="I1424" s="219">
        <f t="shared" ref="I1424" si="3629">I1423+J1424</f>
        <v>2012</v>
      </c>
      <c r="J1424" s="152">
        <v>0</v>
      </c>
      <c r="K1424" s="216">
        <f t="shared" ref="K1424" si="3630">I1424*100000/587786</f>
        <v>342.30144984739343</v>
      </c>
      <c r="L1424" s="265">
        <f t="shared" ref="L1424" si="3631">(I1424*100/I1423)-100</f>
        <v>0</v>
      </c>
      <c r="M1424" s="219">
        <v>0</v>
      </c>
      <c r="N1424" s="210">
        <v>2009</v>
      </c>
      <c r="O1424" s="210">
        <v>3</v>
      </c>
      <c r="P1424" s="152">
        <v>904</v>
      </c>
      <c r="Q1424" s="152">
        <f t="shared" ref="Q1424" si="3632">(I1424-P1424)</f>
        <v>1108</v>
      </c>
      <c r="R1424" s="221">
        <v>0</v>
      </c>
      <c r="S1424" s="210">
        <v>109</v>
      </c>
      <c r="T1424" s="221">
        <v>28</v>
      </c>
      <c r="U1424" s="210">
        <v>1680</v>
      </c>
      <c r="V1424" s="221">
        <v>7</v>
      </c>
      <c r="W1424" s="221">
        <v>2</v>
      </c>
      <c r="X1424" s="221">
        <v>186</v>
      </c>
      <c r="Y1424" s="219">
        <v>0</v>
      </c>
      <c r="Z1424" s="219">
        <v>1</v>
      </c>
      <c r="AA1424" s="219">
        <v>1</v>
      </c>
      <c r="AB1424" s="219">
        <v>0</v>
      </c>
      <c r="AC1424" s="219">
        <v>9</v>
      </c>
      <c r="AD1424" s="219">
        <v>119</v>
      </c>
      <c r="AE1424" s="152">
        <v>441</v>
      </c>
      <c r="AF1424" s="152">
        <v>1441</v>
      </c>
      <c r="AG1424" s="221">
        <v>2</v>
      </c>
      <c r="AH1424" s="221">
        <v>119</v>
      </c>
      <c r="AI1424" s="221">
        <v>53</v>
      </c>
      <c r="AJ1424" s="210">
        <v>1435</v>
      </c>
      <c r="AK1424" s="221">
        <v>0</v>
      </c>
      <c r="AL1424" s="221">
        <v>403</v>
      </c>
      <c r="AM1424" s="152">
        <v>1030</v>
      </c>
      <c r="AN1424" s="219">
        <v>982</v>
      </c>
      <c r="AO1424" s="221">
        <v>644</v>
      </c>
      <c r="AP1424" s="210">
        <v>1218</v>
      </c>
      <c r="AQ1424" s="221">
        <v>138</v>
      </c>
      <c r="AR1424" s="221">
        <v>12</v>
      </c>
      <c r="AS1424" s="219">
        <v>558</v>
      </c>
      <c r="AT1424" s="152">
        <v>1336</v>
      </c>
      <c r="AU1424" s="219">
        <v>8</v>
      </c>
      <c r="AV1424" s="219">
        <v>110</v>
      </c>
      <c r="AW1424" s="210">
        <v>1338</v>
      </c>
      <c r="AX1424" s="221">
        <v>674</v>
      </c>
      <c r="AY1424" s="221">
        <v>0</v>
      </c>
      <c r="AZ1424" s="274">
        <v>15</v>
      </c>
      <c r="BA1424" s="141">
        <v>1893</v>
      </c>
      <c r="BB1424" s="274">
        <v>5</v>
      </c>
      <c r="BC1424" s="274">
        <v>99</v>
      </c>
      <c r="BD1424" s="210">
        <v>895</v>
      </c>
      <c r="BE1424" s="221">
        <v>1117</v>
      </c>
      <c r="BF1424" s="152">
        <v>1586</v>
      </c>
      <c r="BG1424" s="219">
        <v>426</v>
      </c>
      <c r="BH1424" s="221">
        <v>2</v>
      </c>
      <c r="BI1424" s="152">
        <v>667</v>
      </c>
      <c r="BJ1424" s="152">
        <v>1345</v>
      </c>
      <c r="BK1424" s="210">
        <v>909</v>
      </c>
      <c r="BL1424" s="210">
        <v>221</v>
      </c>
      <c r="BM1424" s="210">
        <v>684</v>
      </c>
      <c r="BN1424" s="221">
        <v>52</v>
      </c>
      <c r="BO1424" s="221">
        <v>146</v>
      </c>
    </row>
    <row r="1425" spans="8:67" x14ac:dyDescent="0.25">
      <c r="H1425" s="179">
        <v>45587</v>
      </c>
      <c r="I1425" s="219">
        <f t="shared" ref="I1425" si="3633">I1424+J1425</f>
        <v>2012</v>
      </c>
      <c r="J1425" s="152">
        <v>0</v>
      </c>
      <c r="K1425" s="216">
        <f t="shared" ref="K1425" si="3634">I1425*100000/587786</f>
        <v>342.30144984739343</v>
      </c>
      <c r="L1425" s="265">
        <f t="shared" ref="L1425" si="3635">(I1425*100/I1424)-100</f>
        <v>0</v>
      </c>
      <c r="M1425" s="219">
        <v>0</v>
      </c>
      <c r="N1425" s="210">
        <v>2009</v>
      </c>
      <c r="O1425" s="210">
        <v>3</v>
      </c>
      <c r="P1425" s="152">
        <v>904</v>
      </c>
      <c r="Q1425" s="152">
        <f t="shared" ref="Q1425" si="3636">(I1425-P1425)</f>
        <v>1108</v>
      </c>
      <c r="R1425" s="221">
        <v>0</v>
      </c>
      <c r="S1425" s="210">
        <v>109</v>
      </c>
      <c r="T1425" s="221">
        <v>28</v>
      </c>
      <c r="U1425" s="210">
        <v>1680</v>
      </c>
      <c r="V1425" s="221">
        <v>7</v>
      </c>
      <c r="W1425" s="221">
        <v>2</v>
      </c>
      <c r="X1425" s="221">
        <v>186</v>
      </c>
      <c r="Y1425" s="219">
        <v>0</v>
      </c>
      <c r="Z1425" s="219">
        <v>1</v>
      </c>
      <c r="AA1425" s="219">
        <v>1</v>
      </c>
      <c r="AB1425" s="219">
        <v>0</v>
      </c>
      <c r="AC1425" s="219">
        <v>9</v>
      </c>
      <c r="AD1425" s="219">
        <v>119</v>
      </c>
      <c r="AE1425" s="152">
        <v>441</v>
      </c>
      <c r="AF1425" s="152">
        <v>1441</v>
      </c>
      <c r="AG1425" s="221">
        <v>2</v>
      </c>
      <c r="AH1425" s="221">
        <v>119</v>
      </c>
      <c r="AI1425" s="221">
        <v>53</v>
      </c>
      <c r="AJ1425" s="210">
        <v>1435</v>
      </c>
      <c r="AK1425" s="221">
        <v>0</v>
      </c>
      <c r="AL1425" s="221">
        <v>403</v>
      </c>
      <c r="AM1425" s="152">
        <v>1030</v>
      </c>
      <c r="AN1425" s="219">
        <v>982</v>
      </c>
      <c r="AO1425" s="221">
        <v>644</v>
      </c>
      <c r="AP1425" s="210">
        <v>1218</v>
      </c>
      <c r="AQ1425" s="221">
        <v>138</v>
      </c>
      <c r="AR1425" s="221">
        <v>12</v>
      </c>
      <c r="AS1425" s="219">
        <v>558</v>
      </c>
      <c r="AT1425" s="152">
        <v>1336</v>
      </c>
      <c r="AU1425" s="219">
        <v>8</v>
      </c>
      <c r="AV1425" s="219">
        <v>110</v>
      </c>
      <c r="AW1425" s="210">
        <v>1338</v>
      </c>
      <c r="AX1425" s="221">
        <v>674</v>
      </c>
      <c r="AY1425" s="221">
        <v>0</v>
      </c>
      <c r="AZ1425" s="274">
        <v>15</v>
      </c>
      <c r="BA1425" s="141">
        <v>1893</v>
      </c>
      <c r="BB1425" s="274">
        <v>5</v>
      </c>
      <c r="BC1425" s="274">
        <v>99</v>
      </c>
      <c r="BD1425" s="210">
        <v>895</v>
      </c>
      <c r="BE1425" s="221">
        <v>1117</v>
      </c>
      <c r="BF1425" s="152">
        <v>1586</v>
      </c>
      <c r="BG1425" s="219">
        <v>426</v>
      </c>
      <c r="BH1425" s="221">
        <v>2</v>
      </c>
      <c r="BI1425" s="152">
        <v>667</v>
      </c>
      <c r="BJ1425" s="152">
        <v>1345</v>
      </c>
      <c r="BK1425" s="210">
        <v>909</v>
      </c>
      <c r="BL1425" s="210">
        <v>221</v>
      </c>
      <c r="BM1425" s="210">
        <v>684</v>
      </c>
      <c r="BN1425" s="221">
        <v>52</v>
      </c>
      <c r="BO1425" s="221">
        <v>146</v>
      </c>
    </row>
    <row r="1426" spans="8:67" x14ac:dyDescent="0.25">
      <c r="H1426" s="179">
        <v>45588</v>
      </c>
      <c r="I1426" s="219">
        <f t="shared" ref="I1426" si="3637">I1425+J1426</f>
        <v>2012</v>
      </c>
      <c r="J1426" s="152">
        <v>0</v>
      </c>
      <c r="K1426" s="216">
        <f t="shared" ref="K1426" si="3638">I1426*100000/587786</f>
        <v>342.30144984739343</v>
      </c>
      <c r="L1426" s="265">
        <f t="shared" ref="L1426" si="3639">(I1426*100/I1425)-100</f>
        <v>0</v>
      </c>
      <c r="M1426" s="219">
        <v>0</v>
      </c>
      <c r="N1426" s="210">
        <v>2009</v>
      </c>
      <c r="O1426" s="210">
        <v>3</v>
      </c>
      <c r="P1426" s="152">
        <v>904</v>
      </c>
      <c r="Q1426" s="152">
        <f t="shared" ref="Q1426" si="3640">(I1426-P1426)</f>
        <v>1108</v>
      </c>
      <c r="R1426" s="221">
        <v>0</v>
      </c>
      <c r="S1426" s="210">
        <v>109</v>
      </c>
      <c r="T1426" s="221">
        <v>28</v>
      </c>
      <c r="U1426" s="210">
        <v>1680</v>
      </c>
      <c r="V1426" s="221">
        <v>7</v>
      </c>
      <c r="W1426" s="221">
        <v>2</v>
      </c>
      <c r="X1426" s="221">
        <v>186</v>
      </c>
      <c r="Y1426" s="219">
        <v>0</v>
      </c>
      <c r="Z1426" s="219">
        <v>1</v>
      </c>
      <c r="AA1426" s="219">
        <v>1</v>
      </c>
      <c r="AB1426" s="219">
        <v>0</v>
      </c>
      <c r="AC1426" s="219">
        <v>9</v>
      </c>
      <c r="AD1426" s="219">
        <v>119</v>
      </c>
      <c r="AE1426" s="152">
        <v>441</v>
      </c>
      <c r="AF1426" s="152">
        <v>1441</v>
      </c>
      <c r="AG1426" s="221">
        <v>2</v>
      </c>
      <c r="AH1426" s="221">
        <v>119</v>
      </c>
      <c r="AI1426" s="221">
        <v>53</v>
      </c>
      <c r="AJ1426" s="210">
        <v>1435</v>
      </c>
      <c r="AK1426" s="221">
        <v>0</v>
      </c>
      <c r="AL1426" s="221">
        <v>403</v>
      </c>
      <c r="AM1426" s="152">
        <v>1030</v>
      </c>
      <c r="AN1426" s="219">
        <v>982</v>
      </c>
      <c r="AO1426" s="221">
        <v>644</v>
      </c>
      <c r="AP1426" s="210">
        <v>1218</v>
      </c>
      <c r="AQ1426" s="221">
        <v>138</v>
      </c>
      <c r="AR1426" s="221">
        <v>12</v>
      </c>
      <c r="AS1426" s="219">
        <v>558</v>
      </c>
      <c r="AT1426" s="152">
        <v>1336</v>
      </c>
      <c r="AU1426" s="219">
        <v>8</v>
      </c>
      <c r="AV1426" s="219">
        <v>110</v>
      </c>
      <c r="AW1426" s="210">
        <v>1338</v>
      </c>
      <c r="AX1426" s="221">
        <v>674</v>
      </c>
      <c r="AY1426" s="221">
        <v>0</v>
      </c>
      <c r="AZ1426" s="274">
        <v>15</v>
      </c>
      <c r="BA1426" s="141">
        <v>1893</v>
      </c>
      <c r="BB1426" s="274">
        <v>5</v>
      </c>
      <c r="BC1426" s="274">
        <v>99</v>
      </c>
      <c r="BD1426" s="210">
        <v>895</v>
      </c>
      <c r="BE1426" s="221">
        <v>1117</v>
      </c>
      <c r="BF1426" s="152">
        <v>1586</v>
      </c>
      <c r="BG1426" s="219">
        <v>426</v>
      </c>
      <c r="BH1426" s="221">
        <v>2</v>
      </c>
      <c r="BI1426" s="152">
        <v>667</v>
      </c>
      <c r="BJ1426" s="152">
        <v>1345</v>
      </c>
      <c r="BK1426" s="210">
        <v>909</v>
      </c>
      <c r="BL1426" s="210">
        <v>221</v>
      </c>
      <c r="BM1426" s="210">
        <v>684</v>
      </c>
      <c r="BN1426" s="221">
        <v>52</v>
      </c>
      <c r="BO1426" s="221">
        <v>146</v>
      </c>
    </row>
    <row r="1427" spans="8:67" x14ac:dyDescent="0.25">
      <c r="H1427" s="179">
        <v>45589</v>
      </c>
      <c r="I1427" s="219">
        <f t="shared" ref="I1427" si="3641">I1426+J1427</f>
        <v>2012</v>
      </c>
      <c r="J1427" s="152">
        <v>0</v>
      </c>
      <c r="K1427" s="216">
        <f t="shared" ref="K1427" si="3642">I1427*100000/587786</f>
        <v>342.30144984739343</v>
      </c>
      <c r="L1427" s="265">
        <f t="shared" ref="L1427" si="3643">(I1427*100/I1426)-100</f>
        <v>0</v>
      </c>
      <c r="M1427" s="219">
        <v>0</v>
      </c>
      <c r="N1427" s="210">
        <v>2009</v>
      </c>
      <c r="O1427" s="210">
        <v>3</v>
      </c>
      <c r="P1427" s="152">
        <v>904</v>
      </c>
      <c r="Q1427" s="152">
        <f t="shared" ref="Q1427" si="3644">(I1427-P1427)</f>
        <v>1108</v>
      </c>
      <c r="R1427" s="221">
        <v>0</v>
      </c>
      <c r="S1427" s="210">
        <v>109</v>
      </c>
      <c r="T1427" s="221">
        <v>28</v>
      </c>
      <c r="U1427" s="210">
        <v>1680</v>
      </c>
      <c r="V1427" s="221">
        <v>7</v>
      </c>
      <c r="W1427" s="221">
        <v>2</v>
      </c>
      <c r="X1427" s="221">
        <v>186</v>
      </c>
      <c r="Y1427" s="219">
        <v>0</v>
      </c>
      <c r="Z1427" s="219">
        <v>1</v>
      </c>
      <c r="AA1427" s="219">
        <v>1</v>
      </c>
      <c r="AB1427" s="219">
        <v>0</v>
      </c>
      <c r="AC1427" s="219">
        <v>9</v>
      </c>
      <c r="AD1427" s="219">
        <v>119</v>
      </c>
      <c r="AE1427" s="152">
        <v>441</v>
      </c>
      <c r="AF1427" s="152">
        <v>1441</v>
      </c>
      <c r="AG1427" s="221">
        <v>2</v>
      </c>
      <c r="AH1427" s="221">
        <v>119</v>
      </c>
      <c r="AI1427" s="221">
        <v>53</v>
      </c>
      <c r="AJ1427" s="210">
        <v>1435</v>
      </c>
      <c r="AK1427" s="221">
        <v>0</v>
      </c>
      <c r="AL1427" s="221">
        <v>403</v>
      </c>
      <c r="AM1427" s="152">
        <v>1030</v>
      </c>
      <c r="AN1427" s="219">
        <v>982</v>
      </c>
      <c r="AO1427" s="221">
        <v>644</v>
      </c>
      <c r="AP1427" s="210">
        <v>1218</v>
      </c>
      <c r="AQ1427" s="221">
        <v>138</v>
      </c>
      <c r="AR1427" s="221">
        <v>12</v>
      </c>
      <c r="AS1427" s="219">
        <v>558</v>
      </c>
      <c r="AT1427" s="152">
        <v>1336</v>
      </c>
      <c r="AU1427" s="219">
        <v>8</v>
      </c>
      <c r="AV1427" s="219">
        <v>110</v>
      </c>
      <c r="AW1427" s="210">
        <v>1338</v>
      </c>
      <c r="AX1427" s="221">
        <v>674</v>
      </c>
      <c r="AY1427" s="221">
        <v>0</v>
      </c>
      <c r="AZ1427" s="274">
        <v>15</v>
      </c>
      <c r="BA1427" s="141">
        <v>1893</v>
      </c>
      <c r="BB1427" s="274">
        <v>5</v>
      </c>
      <c r="BC1427" s="274">
        <v>99</v>
      </c>
      <c r="BD1427" s="210">
        <v>895</v>
      </c>
      <c r="BE1427" s="221">
        <v>1117</v>
      </c>
      <c r="BF1427" s="152">
        <v>1586</v>
      </c>
      <c r="BG1427" s="219">
        <v>426</v>
      </c>
      <c r="BH1427" s="221">
        <v>2</v>
      </c>
      <c r="BI1427" s="152">
        <v>667</v>
      </c>
      <c r="BJ1427" s="152">
        <v>1345</v>
      </c>
      <c r="BK1427" s="210">
        <v>909</v>
      </c>
      <c r="BL1427" s="210">
        <v>221</v>
      </c>
      <c r="BM1427" s="210">
        <v>684</v>
      </c>
      <c r="BN1427" s="221">
        <v>52</v>
      </c>
      <c r="BO1427" s="221">
        <v>146</v>
      </c>
    </row>
    <row r="1428" spans="8:67" x14ac:dyDescent="0.25">
      <c r="H1428" s="179">
        <v>45590</v>
      </c>
      <c r="I1428" s="219">
        <f t="shared" ref="I1428" si="3645">I1427+J1428</f>
        <v>2012</v>
      </c>
      <c r="J1428" s="152">
        <v>0</v>
      </c>
      <c r="K1428" s="216">
        <f t="shared" ref="K1428" si="3646">I1428*100000/587786</f>
        <v>342.30144984739343</v>
      </c>
      <c r="L1428" s="265">
        <f t="shared" ref="L1428" si="3647">(I1428*100/I1427)-100</f>
        <v>0</v>
      </c>
      <c r="M1428" s="219">
        <v>0</v>
      </c>
      <c r="N1428" s="210">
        <v>2009</v>
      </c>
      <c r="O1428" s="210">
        <v>3</v>
      </c>
      <c r="P1428" s="152">
        <v>904</v>
      </c>
      <c r="Q1428" s="152">
        <f t="shared" ref="Q1428" si="3648">(I1428-P1428)</f>
        <v>1108</v>
      </c>
      <c r="R1428" s="221">
        <v>0</v>
      </c>
      <c r="S1428" s="210">
        <v>109</v>
      </c>
      <c r="T1428" s="221">
        <v>28</v>
      </c>
      <c r="U1428" s="210">
        <v>1680</v>
      </c>
      <c r="V1428" s="221">
        <v>7</v>
      </c>
      <c r="W1428" s="221">
        <v>2</v>
      </c>
      <c r="X1428" s="221">
        <v>186</v>
      </c>
      <c r="Y1428" s="219">
        <v>0</v>
      </c>
      <c r="Z1428" s="219">
        <v>1</v>
      </c>
      <c r="AA1428" s="219">
        <v>1</v>
      </c>
      <c r="AB1428" s="219">
        <v>0</v>
      </c>
      <c r="AC1428" s="219">
        <v>9</v>
      </c>
      <c r="AD1428" s="219">
        <v>119</v>
      </c>
      <c r="AE1428" s="152">
        <v>441</v>
      </c>
      <c r="AF1428" s="152">
        <v>1441</v>
      </c>
      <c r="AG1428" s="221">
        <v>2</v>
      </c>
      <c r="AH1428" s="221">
        <v>119</v>
      </c>
      <c r="AI1428" s="221">
        <v>53</v>
      </c>
      <c r="AJ1428" s="210">
        <v>1435</v>
      </c>
      <c r="AK1428" s="221">
        <v>0</v>
      </c>
      <c r="AL1428" s="221">
        <v>403</v>
      </c>
      <c r="AM1428" s="152">
        <v>1030</v>
      </c>
      <c r="AN1428" s="219">
        <v>982</v>
      </c>
      <c r="AO1428" s="221">
        <v>644</v>
      </c>
      <c r="AP1428" s="210">
        <v>1218</v>
      </c>
      <c r="AQ1428" s="221">
        <v>138</v>
      </c>
      <c r="AR1428" s="221">
        <v>12</v>
      </c>
      <c r="AS1428" s="219">
        <v>558</v>
      </c>
      <c r="AT1428" s="152">
        <v>1336</v>
      </c>
      <c r="AU1428" s="219">
        <v>8</v>
      </c>
      <c r="AV1428" s="219">
        <v>110</v>
      </c>
      <c r="AW1428" s="210">
        <v>1338</v>
      </c>
      <c r="AX1428" s="221">
        <v>674</v>
      </c>
      <c r="AY1428" s="221">
        <v>0</v>
      </c>
      <c r="AZ1428" s="274">
        <v>15</v>
      </c>
      <c r="BA1428" s="141">
        <v>1893</v>
      </c>
      <c r="BB1428" s="274">
        <v>5</v>
      </c>
      <c r="BC1428" s="274">
        <v>99</v>
      </c>
      <c r="BD1428" s="210">
        <v>895</v>
      </c>
      <c r="BE1428" s="221">
        <v>1117</v>
      </c>
      <c r="BF1428" s="152">
        <v>1586</v>
      </c>
      <c r="BG1428" s="219">
        <v>426</v>
      </c>
      <c r="BH1428" s="221">
        <v>2</v>
      </c>
      <c r="BI1428" s="152">
        <v>667</v>
      </c>
      <c r="BJ1428" s="152">
        <v>1345</v>
      </c>
      <c r="BK1428" s="210">
        <v>909</v>
      </c>
      <c r="BL1428" s="210">
        <v>221</v>
      </c>
      <c r="BM1428" s="210">
        <v>684</v>
      </c>
      <c r="BN1428" s="221">
        <v>52</v>
      </c>
      <c r="BO1428" s="221">
        <v>146</v>
      </c>
    </row>
    <row r="1429" spans="8:67" x14ac:dyDescent="0.25">
      <c r="H1429" s="179">
        <v>45591</v>
      </c>
      <c r="I1429" s="219">
        <f t="shared" ref="I1429" si="3649">I1428+J1429</f>
        <v>2012</v>
      </c>
      <c r="J1429" s="152">
        <v>0</v>
      </c>
      <c r="K1429" s="216">
        <f t="shared" ref="K1429" si="3650">I1429*100000/587786</f>
        <v>342.30144984739343</v>
      </c>
      <c r="L1429" s="265">
        <f t="shared" ref="L1429" si="3651">(I1429*100/I1428)-100</f>
        <v>0</v>
      </c>
      <c r="M1429" s="219">
        <v>0</v>
      </c>
      <c r="N1429" s="210">
        <v>2009</v>
      </c>
      <c r="O1429" s="210">
        <v>3</v>
      </c>
      <c r="P1429" s="152">
        <v>904</v>
      </c>
      <c r="Q1429" s="152">
        <f t="shared" ref="Q1429" si="3652">(I1429-P1429)</f>
        <v>1108</v>
      </c>
      <c r="R1429" s="221">
        <v>0</v>
      </c>
      <c r="S1429" s="210">
        <v>109</v>
      </c>
      <c r="T1429" s="221">
        <v>28</v>
      </c>
      <c r="U1429" s="210">
        <v>1680</v>
      </c>
      <c r="V1429" s="221">
        <v>7</v>
      </c>
      <c r="W1429" s="221">
        <v>2</v>
      </c>
      <c r="X1429" s="221">
        <v>186</v>
      </c>
      <c r="Y1429" s="219">
        <v>0</v>
      </c>
      <c r="Z1429" s="219">
        <v>1</v>
      </c>
      <c r="AA1429" s="219">
        <v>1</v>
      </c>
      <c r="AB1429" s="219">
        <v>0</v>
      </c>
      <c r="AC1429" s="219">
        <v>9</v>
      </c>
      <c r="AD1429" s="219">
        <v>119</v>
      </c>
      <c r="AE1429" s="152">
        <v>441</v>
      </c>
      <c r="AF1429" s="152">
        <v>1441</v>
      </c>
      <c r="AG1429" s="221">
        <v>2</v>
      </c>
      <c r="AH1429" s="221">
        <v>119</v>
      </c>
      <c r="AI1429" s="221">
        <v>53</v>
      </c>
      <c r="AJ1429" s="210">
        <v>1435</v>
      </c>
      <c r="AK1429" s="221">
        <v>0</v>
      </c>
      <c r="AL1429" s="221">
        <v>403</v>
      </c>
      <c r="AM1429" s="152">
        <v>1030</v>
      </c>
      <c r="AN1429" s="219">
        <v>982</v>
      </c>
      <c r="AO1429" s="221">
        <v>644</v>
      </c>
      <c r="AP1429" s="210">
        <v>1218</v>
      </c>
      <c r="AQ1429" s="221">
        <v>138</v>
      </c>
      <c r="AR1429" s="221">
        <v>12</v>
      </c>
      <c r="AS1429" s="219">
        <v>558</v>
      </c>
      <c r="AT1429" s="152">
        <v>1336</v>
      </c>
      <c r="AU1429" s="219">
        <v>8</v>
      </c>
      <c r="AV1429" s="219">
        <v>110</v>
      </c>
      <c r="AW1429" s="210">
        <v>1338</v>
      </c>
      <c r="AX1429" s="221">
        <v>674</v>
      </c>
      <c r="AY1429" s="221">
        <v>0</v>
      </c>
      <c r="AZ1429" s="274">
        <v>15</v>
      </c>
      <c r="BA1429" s="141">
        <v>1893</v>
      </c>
      <c r="BB1429" s="274">
        <v>5</v>
      </c>
      <c r="BC1429" s="274">
        <v>99</v>
      </c>
      <c r="BD1429" s="210">
        <v>895</v>
      </c>
      <c r="BE1429" s="221">
        <v>1117</v>
      </c>
      <c r="BF1429" s="152">
        <v>1586</v>
      </c>
      <c r="BG1429" s="219">
        <v>426</v>
      </c>
      <c r="BH1429" s="221">
        <v>2</v>
      </c>
      <c r="BI1429" s="152">
        <v>667</v>
      </c>
      <c r="BJ1429" s="152">
        <v>1345</v>
      </c>
      <c r="BK1429" s="210">
        <v>909</v>
      </c>
      <c r="BL1429" s="210">
        <v>221</v>
      </c>
      <c r="BM1429" s="210">
        <v>684</v>
      </c>
      <c r="BN1429" s="221">
        <v>52</v>
      </c>
      <c r="BO1429" s="221">
        <v>146</v>
      </c>
    </row>
    <row r="1430" spans="8:67" x14ac:dyDescent="0.25">
      <c r="H1430" s="179">
        <v>45592</v>
      </c>
      <c r="I1430" s="219">
        <f t="shared" ref="I1430" si="3653">I1429+J1430</f>
        <v>2012</v>
      </c>
      <c r="J1430" s="152">
        <v>0</v>
      </c>
      <c r="K1430" s="216">
        <f t="shared" ref="K1430" si="3654">I1430*100000/587786</f>
        <v>342.30144984739343</v>
      </c>
      <c r="L1430" s="265">
        <f t="shared" ref="L1430" si="3655">(I1430*100/I1429)-100</f>
        <v>0</v>
      </c>
      <c r="M1430" s="219">
        <v>0</v>
      </c>
      <c r="N1430" s="210">
        <v>2009</v>
      </c>
      <c r="O1430" s="210">
        <v>3</v>
      </c>
      <c r="P1430" s="152">
        <v>904</v>
      </c>
      <c r="Q1430" s="152">
        <f t="shared" ref="Q1430" si="3656">(I1430-P1430)</f>
        <v>1108</v>
      </c>
      <c r="R1430" s="221">
        <v>0</v>
      </c>
      <c r="S1430" s="210">
        <v>109</v>
      </c>
      <c r="T1430" s="221">
        <v>28</v>
      </c>
      <c r="U1430" s="210">
        <v>1680</v>
      </c>
      <c r="V1430" s="221">
        <v>7</v>
      </c>
      <c r="W1430" s="221">
        <v>2</v>
      </c>
      <c r="X1430" s="221">
        <v>186</v>
      </c>
      <c r="Y1430" s="219">
        <v>0</v>
      </c>
      <c r="Z1430" s="219">
        <v>1</v>
      </c>
      <c r="AA1430" s="219">
        <v>1</v>
      </c>
      <c r="AB1430" s="219">
        <v>0</v>
      </c>
      <c r="AC1430" s="219">
        <v>9</v>
      </c>
      <c r="AD1430" s="219">
        <v>119</v>
      </c>
      <c r="AE1430" s="152">
        <v>441</v>
      </c>
      <c r="AF1430" s="152">
        <v>1441</v>
      </c>
      <c r="AG1430" s="221">
        <v>2</v>
      </c>
      <c r="AH1430" s="221">
        <v>119</v>
      </c>
      <c r="AI1430" s="221">
        <v>53</v>
      </c>
      <c r="AJ1430" s="210">
        <v>1435</v>
      </c>
      <c r="AK1430" s="221">
        <v>0</v>
      </c>
      <c r="AL1430" s="221">
        <v>403</v>
      </c>
      <c r="AM1430" s="152">
        <v>1030</v>
      </c>
      <c r="AN1430" s="219">
        <v>982</v>
      </c>
      <c r="AO1430" s="221">
        <v>644</v>
      </c>
      <c r="AP1430" s="210">
        <v>1218</v>
      </c>
      <c r="AQ1430" s="221">
        <v>138</v>
      </c>
      <c r="AR1430" s="221">
        <v>12</v>
      </c>
      <c r="AS1430" s="219">
        <v>558</v>
      </c>
      <c r="AT1430" s="152">
        <v>1336</v>
      </c>
      <c r="AU1430" s="219">
        <v>8</v>
      </c>
      <c r="AV1430" s="219">
        <v>110</v>
      </c>
      <c r="AW1430" s="210">
        <v>1338</v>
      </c>
      <c r="AX1430" s="221">
        <v>674</v>
      </c>
      <c r="AY1430" s="221">
        <v>0</v>
      </c>
      <c r="AZ1430" s="274">
        <v>15</v>
      </c>
      <c r="BA1430" s="141">
        <v>1893</v>
      </c>
      <c r="BB1430" s="274">
        <v>5</v>
      </c>
      <c r="BC1430" s="274">
        <v>99</v>
      </c>
      <c r="BD1430" s="210">
        <v>895</v>
      </c>
      <c r="BE1430" s="221">
        <v>1117</v>
      </c>
      <c r="BF1430" s="152">
        <v>1586</v>
      </c>
      <c r="BG1430" s="219">
        <v>426</v>
      </c>
      <c r="BH1430" s="221">
        <v>2</v>
      </c>
      <c r="BI1430" s="152">
        <v>667</v>
      </c>
      <c r="BJ1430" s="152">
        <v>1345</v>
      </c>
      <c r="BK1430" s="210">
        <v>909</v>
      </c>
      <c r="BL1430" s="210">
        <v>221</v>
      </c>
      <c r="BM1430" s="210">
        <v>684</v>
      </c>
      <c r="BN1430" s="221">
        <v>52</v>
      </c>
      <c r="BO1430" s="221">
        <v>146</v>
      </c>
    </row>
    <row r="1431" spans="8:67" x14ac:dyDescent="0.25">
      <c r="H1431" s="179">
        <v>45593</v>
      </c>
      <c r="I1431" s="219">
        <f t="shared" ref="I1431" si="3657">I1430+J1431</f>
        <v>2012</v>
      </c>
      <c r="J1431" s="152">
        <v>0</v>
      </c>
      <c r="K1431" s="216">
        <f t="shared" ref="K1431" si="3658">I1431*100000/587786</f>
        <v>342.30144984739343</v>
      </c>
      <c r="L1431" s="265">
        <f t="shared" ref="L1431" si="3659">(I1431*100/I1430)-100</f>
        <v>0</v>
      </c>
      <c r="M1431" s="219">
        <v>0</v>
      </c>
      <c r="N1431" s="210">
        <v>2009</v>
      </c>
      <c r="O1431" s="210">
        <v>3</v>
      </c>
      <c r="P1431" s="152">
        <v>904</v>
      </c>
      <c r="Q1431" s="152">
        <f t="shared" ref="Q1431" si="3660">(I1431-P1431)</f>
        <v>1108</v>
      </c>
      <c r="R1431" s="221">
        <v>0</v>
      </c>
      <c r="S1431" s="210">
        <v>109</v>
      </c>
      <c r="T1431" s="221">
        <v>28</v>
      </c>
      <c r="U1431" s="210">
        <v>1680</v>
      </c>
      <c r="V1431" s="221">
        <v>7</v>
      </c>
      <c r="W1431" s="221">
        <v>2</v>
      </c>
      <c r="X1431" s="221">
        <v>186</v>
      </c>
      <c r="Y1431" s="219">
        <v>0</v>
      </c>
      <c r="Z1431" s="219">
        <v>1</v>
      </c>
      <c r="AA1431" s="219">
        <v>1</v>
      </c>
      <c r="AB1431" s="219">
        <v>0</v>
      </c>
      <c r="AC1431" s="219">
        <v>9</v>
      </c>
      <c r="AD1431" s="219">
        <v>119</v>
      </c>
      <c r="AE1431" s="152">
        <v>441</v>
      </c>
      <c r="AF1431" s="152">
        <v>1441</v>
      </c>
      <c r="AG1431" s="221">
        <v>2</v>
      </c>
      <c r="AH1431" s="221">
        <v>119</v>
      </c>
      <c r="AI1431" s="221">
        <v>53</v>
      </c>
      <c r="AJ1431" s="210">
        <v>1435</v>
      </c>
      <c r="AK1431" s="221">
        <v>0</v>
      </c>
      <c r="AL1431" s="221">
        <v>403</v>
      </c>
      <c r="AM1431" s="152">
        <v>1030</v>
      </c>
      <c r="AN1431" s="219">
        <v>982</v>
      </c>
      <c r="AO1431" s="221">
        <v>644</v>
      </c>
      <c r="AP1431" s="210">
        <v>1218</v>
      </c>
      <c r="AQ1431" s="221">
        <v>138</v>
      </c>
      <c r="AR1431" s="221">
        <v>12</v>
      </c>
      <c r="AS1431" s="219">
        <v>558</v>
      </c>
      <c r="AT1431" s="152">
        <v>1336</v>
      </c>
      <c r="AU1431" s="219">
        <v>8</v>
      </c>
      <c r="AV1431" s="219">
        <v>110</v>
      </c>
      <c r="AW1431" s="210">
        <v>1338</v>
      </c>
      <c r="AX1431" s="221">
        <v>674</v>
      </c>
      <c r="AY1431" s="221">
        <v>0</v>
      </c>
      <c r="AZ1431" s="274">
        <v>15</v>
      </c>
      <c r="BA1431" s="141">
        <v>1893</v>
      </c>
      <c r="BB1431" s="274">
        <v>5</v>
      </c>
      <c r="BC1431" s="274">
        <v>99</v>
      </c>
      <c r="BD1431" s="210">
        <v>895</v>
      </c>
      <c r="BE1431" s="221">
        <v>1117</v>
      </c>
      <c r="BF1431" s="152">
        <v>1586</v>
      </c>
      <c r="BG1431" s="219">
        <v>426</v>
      </c>
      <c r="BH1431" s="221">
        <v>2</v>
      </c>
      <c r="BI1431" s="152">
        <v>667</v>
      </c>
      <c r="BJ1431" s="152">
        <v>1345</v>
      </c>
      <c r="BK1431" s="210">
        <v>909</v>
      </c>
      <c r="BL1431" s="210">
        <v>221</v>
      </c>
      <c r="BM1431" s="210">
        <v>684</v>
      </c>
      <c r="BN1431" s="221">
        <v>52</v>
      </c>
      <c r="BO1431" s="221">
        <v>146</v>
      </c>
    </row>
    <row r="1432" spans="8:67" x14ac:dyDescent="0.25">
      <c r="H1432" s="179">
        <v>45594</v>
      </c>
      <c r="I1432" s="219">
        <f t="shared" ref="I1432" si="3661">I1431+J1432</f>
        <v>2012</v>
      </c>
      <c r="J1432" s="152">
        <v>0</v>
      </c>
      <c r="K1432" s="216">
        <f t="shared" ref="K1432" si="3662">I1432*100000/587786</f>
        <v>342.30144984739343</v>
      </c>
      <c r="L1432" s="265">
        <f t="shared" ref="L1432" si="3663">(I1432*100/I1431)-100</f>
        <v>0</v>
      </c>
      <c r="M1432" s="219">
        <v>0</v>
      </c>
      <c r="N1432" s="210">
        <v>2009</v>
      </c>
      <c r="O1432" s="210">
        <v>3</v>
      </c>
      <c r="P1432" s="152">
        <v>904</v>
      </c>
      <c r="Q1432" s="152">
        <f t="shared" ref="Q1432" si="3664">(I1432-P1432)</f>
        <v>1108</v>
      </c>
      <c r="R1432" s="221">
        <v>0</v>
      </c>
      <c r="S1432" s="210">
        <v>109</v>
      </c>
      <c r="T1432" s="221">
        <v>28</v>
      </c>
      <c r="U1432" s="210">
        <v>1680</v>
      </c>
      <c r="V1432" s="221">
        <v>7</v>
      </c>
      <c r="W1432" s="221">
        <v>2</v>
      </c>
      <c r="X1432" s="221">
        <v>186</v>
      </c>
      <c r="Y1432" s="219">
        <v>0</v>
      </c>
      <c r="Z1432" s="219">
        <v>1</v>
      </c>
      <c r="AA1432" s="219">
        <v>1</v>
      </c>
      <c r="AB1432" s="219">
        <v>0</v>
      </c>
      <c r="AC1432" s="219">
        <v>9</v>
      </c>
      <c r="AD1432" s="219">
        <v>119</v>
      </c>
      <c r="AE1432" s="152">
        <v>441</v>
      </c>
      <c r="AF1432" s="152">
        <v>1441</v>
      </c>
      <c r="AG1432" s="221">
        <v>2</v>
      </c>
      <c r="AH1432" s="221">
        <v>119</v>
      </c>
      <c r="AI1432" s="221">
        <v>53</v>
      </c>
      <c r="AJ1432" s="210">
        <v>1435</v>
      </c>
      <c r="AK1432" s="221">
        <v>0</v>
      </c>
      <c r="AL1432" s="221">
        <v>403</v>
      </c>
      <c r="AM1432" s="152">
        <v>1030</v>
      </c>
      <c r="AN1432" s="219">
        <v>982</v>
      </c>
      <c r="AO1432" s="221">
        <v>644</v>
      </c>
      <c r="AP1432" s="210">
        <v>1218</v>
      </c>
      <c r="AQ1432" s="221">
        <v>138</v>
      </c>
      <c r="AR1432" s="221">
        <v>12</v>
      </c>
      <c r="AS1432" s="219">
        <v>558</v>
      </c>
      <c r="AT1432" s="152">
        <v>1336</v>
      </c>
      <c r="AU1432" s="219">
        <v>8</v>
      </c>
      <c r="AV1432" s="219">
        <v>110</v>
      </c>
      <c r="AW1432" s="210">
        <v>1338</v>
      </c>
      <c r="AX1432" s="221">
        <v>674</v>
      </c>
      <c r="AY1432" s="221">
        <v>0</v>
      </c>
      <c r="AZ1432" s="274">
        <v>15</v>
      </c>
      <c r="BA1432" s="141">
        <v>1893</v>
      </c>
      <c r="BB1432" s="274">
        <v>5</v>
      </c>
      <c r="BC1432" s="274">
        <v>99</v>
      </c>
      <c r="BD1432" s="210">
        <v>895</v>
      </c>
      <c r="BE1432" s="221">
        <v>1117</v>
      </c>
      <c r="BF1432" s="152">
        <v>1586</v>
      </c>
      <c r="BG1432" s="219">
        <v>426</v>
      </c>
      <c r="BH1432" s="221">
        <v>2</v>
      </c>
      <c r="BI1432" s="152">
        <v>667</v>
      </c>
      <c r="BJ1432" s="152">
        <v>1345</v>
      </c>
      <c r="BK1432" s="210">
        <v>909</v>
      </c>
      <c r="BL1432" s="210">
        <v>221</v>
      </c>
      <c r="BM1432" s="210">
        <v>684</v>
      </c>
      <c r="BN1432" s="221">
        <v>52</v>
      </c>
      <c r="BO1432" s="221">
        <v>146</v>
      </c>
    </row>
    <row r="1433" spans="8:67" x14ac:dyDescent="0.25">
      <c r="H1433" s="179">
        <v>45595</v>
      </c>
      <c r="I1433" s="219">
        <f t="shared" ref="I1433" si="3665">I1432+J1433</f>
        <v>2012</v>
      </c>
      <c r="J1433" s="152">
        <v>0</v>
      </c>
      <c r="K1433" s="216">
        <f t="shared" ref="K1433" si="3666">I1433*100000/587786</f>
        <v>342.30144984739343</v>
      </c>
      <c r="L1433" s="265">
        <f t="shared" ref="L1433" si="3667">(I1433*100/I1432)-100</f>
        <v>0</v>
      </c>
      <c r="M1433" s="219">
        <v>0</v>
      </c>
      <c r="N1433" s="210">
        <v>2009</v>
      </c>
      <c r="O1433" s="210">
        <v>3</v>
      </c>
      <c r="P1433" s="152">
        <v>904</v>
      </c>
      <c r="Q1433" s="152">
        <f t="shared" ref="Q1433" si="3668">(I1433-P1433)</f>
        <v>1108</v>
      </c>
      <c r="R1433" s="221">
        <v>0</v>
      </c>
      <c r="S1433" s="210">
        <v>109</v>
      </c>
      <c r="T1433" s="221">
        <v>28</v>
      </c>
      <c r="U1433" s="210">
        <v>1680</v>
      </c>
      <c r="V1433" s="221">
        <v>7</v>
      </c>
      <c r="W1433" s="221">
        <v>2</v>
      </c>
      <c r="X1433" s="221">
        <v>186</v>
      </c>
      <c r="Y1433" s="219">
        <v>0</v>
      </c>
      <c r="Z1433" s="219">
        <v>1</v>
      </c>
      <c r="AA1433" s="219">
        <v>1</v>
      </c>
      <c r="AB1433" s="219">
        <v>0</v>
      </c>
      <c r="AC1433" s="219">
        <v>9</v>
      </c>
      <c r="AD1433" s="219">
        <v>119</v>
      </c>
      <c r="AE1433" s="152">
        <v>441</v>
      </c>
      <c r="AF1433" s="152">
        <v>1441</v>
      </c>
      <c r="AG1433" s="221">
        <v>2</v>
      </c>
      <c r="AH1433" s="221">
        <v>119</v>
      </c>
      <c r="AI1433" s="221">
        <v>53</v>
      </c>
      <c r="AJ1433" s="210">
        <v>1435</v>
      </c>
      <c r="AK1433" s="221">
        <v>0</v>
      </c>
      <c r="AL1433" s="221">
        <v>403</v>
      </c>
      <c r="AM1433" s="152">
        <v>1030</v>
      </c>
      <c r="AN1433" s="219">
        <v>982</v>
      </c>
      <c r="AO1433" s="221">
        <v>644</v>
      </c>
      <c r="AP1433" s="210">
        <v>1218</v>
      </c>
      <c r="AQ1433" s="221">
        <v>138</v>
      </c>
      <c r="AR1433" s="221">
        <v>12</v>
      </c>
      <c r="AS1433" s="219">
        <v>558</v>
      </c>
      <c r="AT1433" s="152">
        <v>1336</v>
      </c>
      <c r="AU1433" s="219">
        <v>8</v>
      </c>
      <c r="AV1433" s="219">
        <v>110</v>
      </c>
      <c r="AW1433" s="210">
        <v>1338</v>
      </c>
      <c r="AX1433" s="221">
        <v>674</v>
      </c>
      <c r="AY1433" s="221">
        <v>0</v>
      </c>
      <c r="AZ1433" s="274">
        <v>15</v>
      </c>
      <c r="BA1433" s="141">
        <v>1893</v>
      </c>
      <c r="BB1433" s="274">
        <v>5</v>
      </c>
      <c r="BC1433" s="274">
        <v>99</v>
      </c>
      <c r="BD1433" s="210">
        <v>895</v>
      </c>
      <c r="BE1433" s="221">
        <v>1117</v>
      </c>
      <c r="BF1433" s="152">
        <v>1586</v>
      </c>
      <c r="BG1433" s="219">
        <v>426</v>
      </c>
      <c r="BH1433" s="221">
        <v>2</v>
      </c>
      <c r="BI1433" s="152">
        <v>667</v>
      </c>
      <c r="BJ1433" s="152">
        <v>1345</v>
      </c>
      <c r="BK1433" s="210">
        <v>909</v>
      </c>
      <c r="BL1433" s="210">
        <v>221</v>
      </c>
      <c r="BM1433" s="210">
        <v>684</v>
      </c>
      <c r="BN1433" s="221">
        <v>52</v>
      </c>
      <c r="BO1433" s="221">
        <v>146</v>
      </c>
    </row>
    <row r="1434" spans="8:67" x14ac:dyDescent="0.25">
      <c r="H1434" s="179">
        <v>45596</v>
      </c>
      <c r="I1434" s="219">
        <f t="shared" ref="I1434" si="3669">I1433+J1434</f>
        <v>2012</v>
      </c>
      <c r="J1434" s="152">
        <v>0</v>
      </c>
      <c r="K1434" s="216">
        <f t="shared" ref="K1434" si="3670">I1434*100000/587786</f>
        <v>342.30144984739343</v>
      </c>
      <c r="L1434" s="265">
        <f t="shared" ref="L1434" si="3671">(I1434*100/I1433)-100</f>
        <v>0</v>
      </c>
      <c r="M1434" s="219">
        <v>0</v>
      </c>
      <c r="N1434" s="210">
        <v>2009</v>
      </c>
      <c r="O1434" s="210">
        <v>3</v>
      </c>
      <c r="P1434" s="152">
        <v>904</v>
      </c>
      <c r="Q1434" s="152">
        <f t="shared" ref="Q1434" si="3672">(I1434-P1434)</f>
        <v>1108</v>
      </c>
      <c r="R1434" s="221">
        <v>0</v>
      </c>
      <c r="S1434" s="210">
        <v>109</v>
      </c>
      <c r="T1434" s="221">
        <v>28</v>
      </c>
      <c r="U1434" s="210">
        <v>1680</v>
      </c>
      <c r="V1434" s="221">
        <v>7</v>
      </c>
      <c r="W1434" s="221">
        <v>2</v>
      </c>
      <c r="X1434" s="221">
        <v>186</v>
      </c>
      <c r="Y1434" s="219">
        <v>0</v>
      </c>
      <c r="Z1434" s="219">
        <v>1</v>
      </c>
      <c r="AA1434" s="219">
        <v>1</v>
      </c>
      <c r="AB1434" s="219">
        <v>0</v>
      </c>
      <c r="AC1434" s="219">
        <v>9</v>
      </c>
      <c r="AD1434" s="219">
        <v>119</v>
      </c>
      <c r="AE1434" s="152">
        <v>441</v>
      </c>
      <c r="AF1434" s="152">
        <v>1441</v>
      </c>
      <c r="AG1434" s="221">
        <v>2</v>
      </c>
      <c r="AH1434" s="221">
        <v>119</v>
      </c>
      <c r="AI1434" s="221">
        <v>53</v>
      </c>
      <c r="AJ1434" s="210">
        <v>1435</v>
      </c>
      <c r="AK1434" s="221">
        <v>0</v>
      </c>
      <c r="AL1434" s="221">
        <v>403</v>
      </c>
      <c r="AM1434" s="152">
        <v>1030</v>
      </c>
      <c r="AN1434" s="219">
        <v>982</v>
      </c>
      <c r="AO1434" s="221">
        <v>644</v>
      </c>
      <c r="AP1434" s="210">
        <v>1218</v>
      </c>
      <c r="AQ1434" s="221">
        <v>138</v>
      </c>
      <c r="AR1434" s="221">
        <v>12</v>
      </c>
      <c r="AS1434" s="219">
        <v>558</v>
      </c>
      <c r="AT1434" s="152">
        <v>1336</v>
      </c>
      <c r="AU1434" s="219">
        <v>8</v>
      </c>
      <c r="AV1434" s="219">
        <v>110</v>
      </c>
      <c r="AW1434" s="210">
        <v>1338</v>
      </c>
      <c r="AX1434" s="221">
        <v>674</v>
      </c>
      <c r="AY1434" s="221">
        <v>0</v>
      </c>
      <c r="AZ1434" s="274">
        <v>15</v>
      </c>
      <c r="BA1434" s="141">
        <v>1893</v>
      </c>
      <c r="BB1434" s="274">
        <v>5</v>
      </c>
      <c r="BC1434" s="274">
        <v>99</v>
      </c>
      <c r="BD1434" s="210">
        <v>895</v>
      </c>
      <c r="BE1434" s="221">
        <v>1117</v>
      </c>
      <c r="BF1434" s="152">
        <v>1586</v>
      </c>
      <c r="BG1434" s="219">
        <v>426</v>
      </c>
      <c r="BH1434" s="221">
        <v>2</v>
      </c>
      <c r="BI1434" s="152">
        <v>667</v>
      </c>
      <c r="BJ1434" s="152">
        <v>1345</v>
      </c>
      <c r="BK1434" s="210">
        <v>909</v>
      </c>
      <c r="BL1434" s="210">
        <v>221</v>
      </c>
      <c r="BM1434" s="210">
        <v>684</v>
      </c>
      <c r="BN1434" s="221">
        <v>52</v>
      </c>
      <c r="BO1434" s="221">
        <v>146</v>
      </c>
    </row>
    <row r="1435" spans="8:67" x14ac:dyDescent="0.25">
      <c r="H1435" s="179">
        <v>45597</v>
      </c>
      <c r="I1435" s="219">
        <f t="shared" ref="I1435" si="3673">I1434+J1435</f>
        <v>2012</v>
      </c>
      <c r="J1435" s="152">
        <v>0</v>
      </c>
      <c r="K1435" s="216">
        <f t="shared" ref="K1435" si="3674">I1435*100000/587786</f>
        <v>342.30144984739343</v>
      </c>
      <c r="L1435" s="265">
        <f t="shared" ref="L1435" si="3675">(I1435*100/I1434)-100</f>
        <v>0</v>
      </c>
      <c r="M1435" s="219">
        <v>0</v>
      </c>
      <c r="N1435" s="210">
        <v>2009</v>
      </c>
      <c r="O1435" s="210">
        <v>3</v>
      </c>
      <c r="P1435" s="152">
        <v>904</v>
      </c>
      <c r="Q1435" s="152">
        <f t="shared" ref="Q1435" si="3676">(I1435-P1435)</f>
        <v>1108</v>
      </c>
      <c r="R1435" s="221">
        <v>0</v>
      </c>
      <c r="S1435" s="210">
        <v>109</v>
      </c>
      <c r="T1435" s="221">
        <v>28</v>
      </c>
      <c r="U1435" s="210">
        <v>1680</v>
      </c>
      <c r="V1435" s="221">
        <v>7</v>
      </c>
      <c r="W1435" s="221">
        <v>2</v>
      </c>
      <c r="X1435" s="221">
        <v>186</v>
      </c>
      <c r="Y1435" s="219">
        <v>0</v>
      </c>
      <c r="Z1435" s="219">
        <v>1</v>
      </c>
      <c r="AA1435" s="219">
        <v>1</v>
      </c>
      <c r="AB1435" s="219">
        <v>0</v>
      </c>
      <c r="AC1435" s="219">
        <v>9</v>
      </c>
      <c r="AD1435" s="219">
        <v>119</v>
      </c>
      <c r="AE1435" s="152">
        <v>441</v>
      </c>
      <c r="AF1435" s="152">
        <v>1441</v>
      </c>
      <c r="AG1435" s="221">
        <v>2</v>
      </c>
      <c r="AH1435" s="221">
        <v>119</v>
      </c>
      <c r="AI1435" s="221">
        <v>53</v>
      </c>
      <c r="AJ1435" s="210">
        <v>1435</v>
      </c>
      <c r="AK1435" s="221">
        <v>0</v>
      </c>
      <c r="AL1435" s="221">
        <v>403</v>
      </c>
      <c r="AM1435" s="152">
        <v>1030</v>
      </c>
      <c r="AN1435" s="219">
        <v>982</v>
      </c>
      <c r="AO1435" s="221">
        <v>644</v>
      </c>
      <c r="AP1435" s="210">
        <v>1218</v>
      </c>
      <c r="AQ1435" s="221">
        <v>138</v>
      </c>
      <c r="AR1435" s="221">
        <v>12</v>
      </c>
      <c r="AS1435" s="219">
        <v>558</v>
      </c>
      <c r="AT1435" s="152">
        <v>1336</v>
      </c>
      <c r="AU1435" s="219">
        <v>8</v>
      </c>
      <c r="AV1435" s="219">
        <v>110</v>
      </c>
      <c r="AW1435" s="210">
        <v>1338</v>
      </c>
      <c r="AX1435" s="221">
        <v>674</v>
      </c>
      <c r="AY1435" s="221">
        <v>0</v>
      </c>
      <c r="AZ1435" s="274">
        <v>15</v>
      </c>
      <c r="BA1435" s="141">
        <v>1893</v>
      </c>
      <c r="BB1435" s="274">
        <v>5</v>
      </c>
      <c r="BC1435" s="274">
        <v>99</v>
      </c>
      <c r="BD1435" s="210">
        <v>895</v>
      </c>
      <c r="BE1435" s="221">
        <v>1117</v>
      </c>
      <c r="BF1435" s="152">
        <v>1586</v>
      </c>
      <c r="BG1435" s="219">
        <v>426</v>
      </c>
      <c r="BH1435" s="221">
        <v>2</v>
      </c>
      <c r="BI1435" s="152">
        <v>667</v>
      </c>
      <c r="BJ1435" s="152">
        <v>1345</v>
      </c>
      <c r="BK1435" s="210">
        <v>909</v>
      </c>
      <c r="BL1435" s="210">
        <v>221</v>
      </c>
      <c r="BM1435" s="210">
        <v>684</v>
      </c>
      <c r="BN1435" s="221">
        <v>52</v>
      </c>
      <c r="BO1435" s="221">
        <v>146</v>
      </c>
    </row>
    <row r="1436" spans="8:67" x14ac:dyDescent="0.25">
      <c r="H1436" s="179">
        <v>45598</v>
      </c>
      <c r="I1436" s="219">
        <f t="shared" ref="I1436" si="3677">I1435+J1436</f>
        <v>2012</v>
      </c>
      <c r="J1436" s="152">
        <v>0</v>
      </c>
      <c r="K1436" s="216">
        <f t="shared" ref="K1436" si="3678">I1436*100000/587786</f>
        <v>342.30144984739343</v>
      </c>
      <c r="L1436" s="265">
        <f t="shared" ref="L1436" si="3679">(I1436*100/I1435)-100</f>
        <v>0</v>
      </c>
      <c r="M1436" s="219">
        <v>0</v>
      </c>
      <c r="N1436" s="210">
        <v>2009</v>
      </c>
      <c r="O1436" s="210">
        <v>3</v>
      </c>
      <c r="P1436" s="152">
        <v>904</v>
      </c>
      <c r="Q1436" s="152">
        <f t="shared" ref="Q1436" si="3680">(I1436-P1436)</f>
        <v>1108</v>
      </c>
      <c r="R1436" s="221">
        <v>0</v>
      </c>
      <c r="S1436" s="210">
        <v>109</v>
      </c>
      <c r="T1436" s="221">
        <v>28</v>
      </c>
      <c r="U1436" s="210">
        <v>1680</v>
      </c>
      <c r="V1436" s="221">
        <v>7</v>
      </c>
      <c r="W1436" s="221">
        <v>2</v>
      </c>
      <c r="X1436" s="221">
        <v>186</v>
      </c>
      <c r="Y1436" s="219">
        <v>0</v>
      </c>
      <c r="Z1436" s="219">
        <v>1</v>
      </c>
      <c r="AA1436" s="219">
        <v>1</v>
      </c>
      <c r="AB1436" s="219">
        <v>0</v>
      </c>
      <c r="AC1436" s="219">
        <v>9</v>
      </c>
      <c r="AD1436" s="219">
        <v>119</v>
      </c>
      <c r="AE1436" s="152">
        <v>441</v>
      </c>
      <c r="AF1436" s="152">
        <v>1441</v>
      </c>
      <c r="AG1436" s="221">
        <v>2</v>
      </c>
      <c r="AH1436" s="221">
        <v>119</v>
      </c>
      <c r="AI1436" s="221">
        <v>53</v>
      </c>
      <c r="AJ1436" s="210">
        <v>1435</v>
      </c>
      <c r="AK1436" s="221">
        <v>0</v>
      </c>
      <c r="AL1436" s="221">
        <v>403</v>
      </c>
      <c r="AM1436" s="152">
        <v>1030</v>
      </c>
      <c r="AN1436" s="219">
        <v>982</v>
      </c>
      <c r="AO1436" s="221">
        <v>644</v>
      </c>
      <c r="AP1436" s="210">
        <v>1218</v>
      </c>
      <c r="AQ1436" s="221">
        <v>138</v>
      </c>
      <c r="AR1436" s="221">
        <v>12</v>
      </c>
      <c r="AS1436" s="219">
        <v>558</v>
      </c>
      <c r="AT1436" s="152">
        <v>1336</v>
      </c>
      <c r="AU1436" s="219">
        <v>8</v>
      </c>
      <c r="AV1436" s="219">
        <v>110</v>
      </c>
      <c r="AW1436" s="210">
        <v>1338</v>
      </c>
      <c r="AX1436" s="221">
        <v>674</v>
      </c>
      <c r="AY1436" s="221">
        <v>0</v>
      </c>
      <c r="AZ1436" s="274">
        <v>15</v>
      </c>
      <c r="BA1436" s="141">
        <v>1893</v>
      </c>
      <c r="BB1436" s="274">
        <v>5</v>
      </c>
      <c r="BC1436" s="274">
        <v>99</v>
      </c>
      <c r="BD1436" s="210">
        <v>895</v>
      </c>
      <c r="BE1436" s="221">
        <v>1117</v>
      </c>
      <c r="BF1436" s="152">
        <v>1586</v>
      </c>
      <c r="BG1436" s="219">
        <v>426</v>
      </c>
      <c r="BH1436" s="221">
        <v>2</v>
      </c>
      <c r="BI1436" s="152">
        <v>667</v>
      </c>
      <c r="BJ1436" s="152">
        <v>1345</v>
      </c>
      <c r="BK1436" s="210">
        <v>909</v>
      </c>
      <c r="BL1436" s="210">
        <v>221</v>
      </c>
      <c r="BM1436" s="210">
        <v>684</v>
      </c>
      <c r="BN1436" s="221">
        <v>52</v>
      </c>
      <c r="BO1436" s="221">
        <v>146</v>
      </c>
    </row>
    <row r="1437" spans="8:67" x14ac:dyDescent="0.25">
      <c r="H1437" s="179">
        <v>45599</v>
      </c>
      <c r="I1437" s="219">
        <f t="shared" ref="I1437" si="3681">I1436+J1437</f>
        <v>2012</v>
      </c>
      <c r="J1437" s="152">
        <v>0</v>
      </c>
      <c r="K1437" s="216">
        <f t="shared" ref="K1437" si="3682">I1437*100000/587786</f>
        <v>342.30144984739343</v>
      </c>
      <c r="L1437" s="265">
        <f t="shared" ref="L1437" si="3683">(I1437*100/I1436)-100</f>
        <v>0</v>
      </c>
      <c r="M1437" s="219">
        <v>0</v>
      </c>
      <c r="N1437" s="210">
        <v>2009</v>
      </c>
      <c r="O1437" s="210">
        <v>3</v>
      </c>
      <c r="P1437" s="152">
        <v>904</v>
      </c>
      <c r="Q1437" s="152">
        <f t="shared" ref="Q1437" si="3684">(I1437-P1437)</f>
        <v>1108</v>
      </c>
      <c r="R1437" s="221">
        <v>0</v>
      </c>
      <c r="S1437" s="210">
        <v>109</v>
      </c>
      <c r="T1437" s="221">
        <v>28</v>
      </c>
      <c r="U1437" s="210">
        <v>1680</v>
      </c>
      <c r="V1437" s="221">
        <v>7</v>
      </c>
      <c r="W1437" s="221">
        <v>2</v>
      </c>
      <c r="X1437" s="221">
        <v>186</v>
      </c>
      <c r="Y1437" s="219">
        <v>0</v>
      </c>
      <c r="Z1437" s="219">
        <v>1</v>
      </c>
      <c r="AA1437" s="219">
        <v>1</v>
      </c>
      <c r="AB1437" s="219">
        <v>0</v>
      </c>
      <c r="AC1437" s="219">
        <v>9</v>
      </c>
      <c r="AD1437" s="219">
        <v>119</v>
      </c>
      <c r="AE1437" s="152">
        <v>441</v>
      </c>
      <c r="AF1437" s="152">
        <v>1441</v>
      </c>
      <c r="AG1437" s="221">
        <v>2</v>
      </c>
      <c r="AH1437" s="221">
        <v>119</v>
      </c>
      <c r="AI1437" s="221">
        <v>53</v>
      </c>
      <c r="AJ1437" s="210">
        <v>1435</v>
      </c>
      <c r="AK1437" s="221">
        <v>0</v>
      </c>
      <c r="AL1437" s="221">
        <v>403</v>
      </c>
      <c r="AM1437" s="152">
        <v>1030</v>
      </c>
      <c r="AN1437" s="219">
        <v>982</v>
      </c>
      <c r="AO1437" s="221">
        <v>644</v>
      </c>
      <c r="AP1437" s="210">
        <v>1218</v>
      </c>
      <c r="AQ1437" s="221">
        <v>138</v>
      </c>
      <c r="AR1437" s="221">
        <v>12</v>
      </c>
      <c r="AS1437" s="219">
        <v>558</v>
      </c>
      <c r="AT1437" s="152">
        <v>1336</v>
      </c>
      <c r="AU1437" s="219">
        <v>8</v>
      </c>
      <c r="AV1437" s="219">
        <v>110</v>
      </c>
      <c r="AW1437" s="210">
        <v>1338</v>
      </c>
      <c r="AX1437" s="221">
        <v>674</v>
      </c>
      <c r="AY1437" s="221">
        <v>0</v>
      </c>
      <c r="AZ1437" s="274">
        <v>15</v>
      </c>
      <c r="BA1437" s="141">
        <v>1893</v>
      </c>
      <c r="BB1437" s="274">
        <v>5</v>
      </c>
      <c r="BC1437" s="274">
        <v>99</v>
      </c>
      <c r="BD1437" s="210">
        <v>895</v>
      </c>
      <c r="BE1437" s="221">
        <v>1117</v>
      </c>
      <c r="BF1437" s="152">
        <v>1586</v>
      </c>
      <c r="BG1437" s="219">
        <v>426</v>
      </c>
      <c r="BH1437" s="221">
        <v>2</v>
      </c>
      <c r="BI1437" s="152">
        <v>667</v>
      </c>
      <c r="BJ1437" s="152">
        <v>1345</v>
      </c>
      <c r="BK1437" s="210">
        <v>909</v>
      </c>
      <c r="BL1437" s="210">
        <v>221</v>
      </c>
      <c r="BM1437" s="210">
        <v>684</v>
      </c>
      <c r="BN1437" s="221">
        <v>52</v>
      </c>
      <c r="BO1437" s="221">
        <v>146</v>
      </c>
    </row>
    <row r="1438" spans="8:67" x14ac:dyDescent="0.25">
      <c r="H1438" s="179">
        <v>45600</v>
      </c>
      <c r="I1438" s="219">
        <f t="shared" ref="I1438" si="3685">I1437+J1438</f>
        <v>2012</v>
      </c>
      <c r="J1438" s="152">
        <v>0</v>
      </c>
      <c r="K1438" s="216">
        <f t="shared" ref="K1438" si="3686">I1438*100000/587786</f>
        <v>342.30144984739343</v>
      </c>
      <c r="L1438" s="265">
        <f t="shared" ref="L1438" si="3687">(I1438*100/I1437)-100</f>
        <v>0</v>
      </c>
      <c r="M1438" s="219">
        <v>0</v>
      </c>
      <c r="N1438" s="210">
        <v>2009</v>
      </c>
      <c r="O1438" s="210">
        <v>3</v>
      </c>
      <c r="P1438" s="152">
        <v>904</v>
      </c>
      <c r="Q1438" s="152">
        <f t="shared" ref="Q1438" si="3688">(I1438-P1438)</f>
        <v>1108</v>
      </c>
      <c r="R1438" s="221">
        <v>0</v>
      </c>
      <c r="S1438" s="210">
        <v>109</v>
      </c>
      <c r="T1438" s="221">
        <v>28</v>
      </c>
      <c r="U1438" s="210">
        <v>1680</v>
      </c>
      <c r="V1438" s="221">
        <v>7</v>
      </c>
      <c r="W1438" s="221">
        <v>2</v>
      </c>
      <c r="X1438" s="221">
        <v>186</v>
      </c>
      <c r="Y1438" s="219">
        <v>0</v>
      </c>
      <c r="Z1438" s="219">
        <v>1</v>
      </c>
      <c r="AA1438" s="219">
        <v>1</v>
      </c>
      <c r="AB1438" s="219">
        <v>0</v>
      </c>
      <c r="AC1438" s="219">
        <v>9</v>
      </c>
      <c r="AD1438" s="219">
        <v>119</v>
      </c>
      <c r="AE1438" s="152">
        <v>441</v>
      </c>
      <c r="AF1438" s="152">
        <v>1441</v>
      </c>
      <c r="AG1438" s="221">
        <v>2</v>
      </c>
      <c r="AH1438" s="221">
        <v>119</v>
      </c>
      <c r="AI1438" s="221">
        <v>53</v>
      </c>
      <c r="AJ1438" s="210">
        <v>1435</v>
      </c>
      <c r="AK1438" s="221">
        <v>0</v>
      </c>
      <c r="AL1438" s="221">
        <v>403</v>
      </c>
      <c r="AM1438" s="152">
        <v>1030</v>
      </c>
      <c r="AN1438" s="219">
        <v>982</v>
      </c>
      <c r="AO1438" s="221">
        <v>644</v>
      </c>
      <c r="AP1438" s="210">
        <v>1218</v>
      </c>
      <c r="AQ1438" s="221">
        <v>138</v>
      </c>
      <c r="AR1438" s="221">
        <v>12</v>
      </c>
      <c r="AS1438" s="219">
        <v>558</v>
      </c>
      <c r="AT1438" s="152">
        <v>1336</v>
      </c>
      <c r="AU1438" s="219">
        <v>8</v>
      </c>
      <c r="AV1438" s="219">
        <v>110</v>
      </c>
      <c r="AW1438" s="210">
        <v>1338</v>
      </c>
      <c r="AX1438" s="221">
        <v>674</v>
      </c>
      <c r="AY1438" s="221">
        <v>0</v>
      </c>
      <c r="AZ1438" s="274">
        <v>15</v>
      </c>
      <c r="BA1438" s="141">
        <v>1893</v>
      </c>
      <c r="BB1438" s="274">
        <v>5</v>
      </c>
      <c r="BC1438" s="274">
        <v>99</v>
      </c>
      <c r="BD1438" s="210">
        <v>895</v>
      </c>
      <c r="BE1438" s="221">
        <v>1117</v>
      </c>
      <c r="BF1438" s="152">
        <v>1586</v>
      </c>
      <c r="BG1438" s="219">
        <v>426</v>
      </c>
      <c r="BH1438" s="221">
        <v>2</v>
      </c>
      <c r="BI1438" s="152">
        <v>667</v>
      </c>
      <c r="BJ1438" s="152">
        <v>1345</v>
      </c>
      <c r="BK1438" s="210">
        <v>909</v>
      </c>
      <c r="BL1438" s="210">
        <v>221</v>
      </c>
      <c r="BM1438" s="210">
        <v>684</v>
      </c>
      <c r="BN1438" s="221">
        <v>52</v>
      </c>
      <c r="BO1438" s="221">
        <v>146</v>
      </c>
    </row>
    <row r="1439" spans="8:67" x14ac:dyDescent="0.25">
      <c r="H1439" s="179">
        <v>45601</v>
      </c>
      <c r="I1439" s="219">
        <f t="shared" ref="I1439" si="3689">I1438+J1439</f>
        <v>2012</v>
      </c>
      <c r="J1439" s="152">
        <v>0</v>
      </c>
      <c r="K1439" s="216">
        <f t="shared" ref="K1439" si="3690">I1439*100000/587786</f>
        <v>342.30144984739343</v>
      </c>
      <c r="L1439" s="265">
        <f t="shared" ref="L1439" si="3691">(I1439*100/I1438)-100</f>
        <v>0</v>
      </c>
      <c r="M1439" s="219">
        <v>0</v>
      </c>
      <c r="N1439" s="210">
        <v>2009</v>
      </c>
      <c r="O1439" s="210">
        <v>3</v>
      </c>
      <c r="P1439" s="152">
        <v>904</v>
      </c>
      <c r="Q1439" s="152">
        <f t="shared" ref="Q1439" si="3692">(I1439-P1439)</f>
        <v>1108</v>
      </c>
      <c r="R1439" s="221">
        <v>0</v>
      </c>
      <c r="S1439" s="210">
        <v>109</v>
      </c>
      <c r="T1439" s="221">
        <v>28</v>
      </c>
      <c r="U1439" s="210">
        <v>1680</v>
      </c>
      <c r="V1439" s="221">
        <v>7</v>
      </c>
      <c r="W1439" s="221">
        <v>2</v>
      </c>
      <c r="X1439" s="221">
        <v>186</v>
      </c>
      <c r="Y1439" s="219">
        <v>0</v>
      </c>
      <c r="Z1439" s="219">
        <v>1</v>
      </c>
      <c r="AA1439" s="219">
        <v>1</v>
      </c>
      <c r="AB1439" s="219">
        <v>0</v>
      </c>
      <c r="AC1439" s="219">
        <v>9</v>
      </c>
      <c r="AD1439" s="219">
        <v>119</v>
      </c>
      <c r="AE1439" s="152">
        <v>441</v>
      </c>
      <c r="AF1439" s="152">
        <v>1441</v>
      </c>
      <c r="AG1439" s="221">
        <v>2</v>
      </c>
      <c r="AH1439" s="221">
        <v>119</v>
      </c>
      <c r="AI1439" s="221">
        <v>53</v>
      </c>
      <c r="AJ1439" s="210">
        <v>1435</v>
      </c>
      <c r="AK1439" s="221">
        <v>0</v>
      </c>
      <c r="AL1439" s="221">
        <v>403</v>
      </c>
      <c r="AM1439" s="152">
        <v>1030</v>
      </c>
      <c r="AN1439" s="219">
        <v>982</v>
      </c>
      <c r="AO1439" s="221">
        <v>644</v>
      </c>
      <c r="AP1439" s="210">
        <v>1218</v>
      </c>
      <c r="AQ1439" s="221">
        <v>138</v>
      </c>
      <c r="AR1439" s="221">
        <v>12</v>
      </c>
      <c r="AS1439" s="219">
        <v>558</v>
      </c>
      <c r="AT1439" s="152">
        <v>1336</v>
      </c>
      <c r="AU1439" s="219">
        <v>8</v>
      </c>
      <c r="AV1439" s="219">
        <v>110</v>
      </c>
      <c r="AW1439" s="210">
        <v>1338</v>
      </c>
      <c r="AX1439" s="221">
        <v>674</v>
      </c>
      <c r="AY1439" s="221">
        <v>0</v>
      </c>
      <c r="AZ1439" s="274">
        <v>15</v>
      </c>
      <c r="BA1439" s="141">
        <v>1893</v>
      </c>
      <c r="BB1439" s="274">
        <v>5</v>
      </c>
      <c r="BC1439" s="274">
        <v>99</v>
      </c>
      <c r="BD1439" s="210">
        <v>895</v>
      </c>
      <c r="BE1439" s="221">
        <v>1117</v>
      </c>
      <c r="BF1439" s="152">
        <v>1586</v>
      </c>
      <c r="BG1439" s="219">
        <v>426</v>
      </c>
      <c r="BH1439" s="221">
        <v>2</v>
      </c>
      <c r="BI1439" s="152">
        <v>667</v>
      </c>
      <c r="BJ1439" s="152">
        <v>1345</v>
      </c>
      <c r="BK1439" s="210">
        <v>909</v>
      </c>
      <c r="BL1439" s="210">
        <v>221</v>
      </c>
      <c r="BM1439" s="210">
        <v>684</v>
      </c>
      <c r="BN1439" s="221">
        <v>52</v>
      </c>
      <c r="BO1439" s="221">
        <v>146</v>
      </c>
    </row>
    <row r="1440" spans="8:67" x14ac:dyDescent="0.25">
      <c r="H1440" s="179">
        <v>45602</v>
      </c>
      <c r="I1440" s="219">
        <f t="shared" ref="I1440" si="3693">I1439+J1440</f>
        <v>2012</v>
      </c>
      <c r="J1440" s="152">
        <v>0</v>
      </c>
      <c r="K1440" s="216">
        <f t="shared" ref="K1440" si="3694">I1440*100000/587786</f>
        <v>342.30144984739343</v>
      </c>
      <c r="L1440" s="265">
        <f t="shared" ref="L1440" si="3695">(I1440*100/I1439)-100</f>
        <v>0</v>
      </c>
      <c r="M1440" s="219">
        <v>0</v>
      </c>
      <c r="N1440" s="210">
        <v>2009</v>
      </c>
      <c r="O1440" s="210">
        <v>3</v>
      </c>
      <c r="P1440" s="152">
        <v>904</v>
      </c>
      <c r="Q1440" s="152">
        <f t="shared" ref="Q1440" si="3696">(I1440-P1440)</f>
        <v>1108</v>
      </c>
      <c r="R1440" s="221">
        <v>0</v>
      </c>
      <c r="S1440" s="210">
        <v>109</v>
      </c>
      <c r="T1440" s="221">
        <v>28</v>
      </c>
      <c r="U1440" s="210">
        <v>1680</v>
      </c>
      <c r="V1440" s="221">
        <v>7</v>
      </c>
      <c r="W1440" s="221">
        <v>2</v>
      </c>
      <c r="X1440" s="221">
        <v>186</v>
      </c>
      <c r="Y1440" s="219">
        <v>0</v>
      </c>
      <c r="Z1440" s="219">
        <v>1</v>
      </c>
      <c r="AA1440" s="219">
        <v>1</v>
      </c>
      <c r="AB1440" s="219">
        <v>0</v>
      </c>
      <c r="AC1440" s="219">
        <v>9</v>
      </c>
      <c r="AD1440" s="219">
        <v>119</v>
      </c>
      <c r="AE1440" s="152">
        <v>441</v>
      </c>
      <c r="AF1440" s="152">
        <v>1441</v>
      </c>
      <c r="AG1440" s="221">
        <v>2</v>
      </c>
      <c r="AH1440" s="221">
        <v>119</v>
      </c>
      <c r="AI1440" s="221">
        <v>53</v>
      </c>
      <c r="AJ1440" s="210">
        <v>1435</v>
      </c>
      <c r="AK1440" s="221">
        <v>0</v>
      </c>
      <c r="AL1440" s="221">
        <v>403</v>
      </c>
      <c r="AM1440" s="152">
        <v>1030</v>
      </c>
      <c r="AN1440" s="219">
        <v>982</v>
      </c>
      <c r="AO1440" s="221">
        <v>644</v>
      </c>
      <c r="AP1440" s="210">
        <v>1218</v>
      </c>
      <c r="AQ1440" s="221">
        <v>138</v>
      </c>
      <c r="AR1440" s="221">
        <v>12</v>
      </c>
      <c r="AS1440" s="219">
        <v>558</v>
      </c>
      <c r="AT1440" s="152">
        <v>1336</v>
      </c>
      <c r="AU1440" s="219">
        <v>8</v>
      </c>
      <c r="AV1440" s="219">
        <v>110</v>
      </c>
      <c r="AW1440" s="210">
        <v>1338</v>
      </c>
      <c r="AX1440" s="221">
        <v>674</v>
      </c>
      <c r="AY1440" s="221">
        <v>0</v>
      </c>
      <c r="AZ1440" s="274">
        <v>15</v>
      </c>
      <c r="BA1440" s="141">
        <v>1893</v>
      </c>
      <c r="BB1440" s="274">
        <v>5</v>
      </c>
      <c r="BC1440" s="274">
        <v>99</v>
      </c>
      <c r="BD1440" s="210">
        <v>895</v>
      </c>
      <c r="BE1440" s="221">
        <v>1117</v>
      </c>
      <c r="BF1440" s="152">
        <v>1586</v>
      </c>
      <c r="BG1440" s="219">
        <v>426</v>
      </c>
      <c r="BH1440" s="221">
        <v>2</v>
      </c>
      <c r="BI1440" s="152">
        <v>667</v>
      </c>
      <c r="BJ1440" s="152">
        <v>1345</v>
      </c>
      <c r="BK1440" s="210">
        <v>909</v>
      </c>
      <c r="BL1440" s="210">
        <v>221</v>
      </c>
      <c r="BM1440" s="210">
        <v>684</v>
      </c>
      <c r="BN1440" s="221">
        <v>52</v>
      </c>
      <c r="BO1440" s="221">
        <v>146</v>
      </c>
    </row>
    <row r="1441" spans="8:67" x14ac:dyDescent="0.25">
      <c r="H1441" s="179">
        <v>45603</v>
      </c>
      <c r="I1441" s="219">
        <f t="shared" ref="I1441" si="3697">I1440+J1441</f>
        <v>2012</v>
      </c>
      <c r="J1441" s="152">
        <v>0</v>
      </c>
      <c r="K1441" s="216">
        <f t="shared" ref="K1441" si="3698">I1441*100000/587786</f>
        <v>342.30144984739343</v>
      </c>
      <c r="L1441" s="265">
        <f t="shared" ref="L1441" si="3699">(I1441*100/I1440)-100</f>
        <v>0</v>
      </c>
      <c r="M1441" s="219">
        <v>0</v>
      </c>
      <c r="N1441" s="210">
        <v>2009</v>
      </c>
      <c r="O1441" s="210">
        <v>3</v>
      </c>
      <c r="P1441" s="152">
        <v>904</v>
      </c>
      <c r="Q1441" s="152">
        <f t="shared" ref="Q1441" si="3700">(I1441-P1441)</f>
        <v>1108</v>
      </c>
      <c r="R1441" s="221">
        <v>0</v>
      </c>
      <c r="S1441" s="210">
        <v>109</v>
      </c>
      <c r="T1441" s="221">
        <v>28</v>
      </c>
      <c r="U1441" s="210">
        <v>1680</v>
      </c>
      <c r="V1441" s="221">
        <v>7</v>
      </c>
      <c r="W1441" s="221">
        <v>2</v>
      </c>
      <c r="X1441" s="221">
        <v>186</v>
      </c>
      <c r="Y1441" s="219">
        <v>0</v>
      </c>
      <c r="Z1441" s="219">
        <v>1</v>
      </c>
      <c r="AA1441" s="219">
        <v>1</v>
      </c>
      <c r="AB1441" s="219">
        <v>0</v>
      </c>
      <c r="AC1441" s="219">
        <v>9</v>
      </c>
      <c r="AD1441" s="219">
        <v>119</v>
      </c>
      <c r="AE1441" s="152">
        <v>441</v>
      </c>
      <c r="AF1441" s="152">
        <v>1441</v>
      </c>
      <c r="AG1441" s="221">
        <v>2</v>
      </c>
      <c r="AH1441" s="221">
        <v>119</v>
      </c>
      <c r="AI1441" s="221">
        <v>53</v>
      </c>
      <c r="AJ1441" s="210">
        <v>1435</v>
      </c>
      <c r="AK1441" s="221">
        <v>0</v>
      </c>
      <c r="AL1441" s="221">
        <v>403</v>
      </c>
      <c r="AM1441" s="152">
        <v>1030</v>
      </c>
      <c r="AN1441" s="219">
        <v>982</v>
      </c>
      <c r="AO1441" s="221">
        <v>644</v>
      </c>
      <c r="AP1441" s="210">
        <v>1218</v>
      </c>
      <c r="AQ1441" s="221">
        <v>138</v>
      </c>
      <c r="AR1441" s="221">
        <v>12</v>
      </c>
      <c r="AS1441" s="219">
        <v>558</v>
      </c>
      <c r="AT1441" s="152">
        <v>1336</v>
      </c>
      <c r="AU1441" s="219">
        <v>8</v>
      </c>
      <c r="AV1441" s="219">
        <v>110</v>
      </c>
      <c r="AW1441" s="210">
        <v>1338</v>
      </c>
      <c r="AX1441" s="221">
        <v>674</v>
      </c>
      <c r="AY1441" s="221">
        <v>0</v>
      </c>
      <c r="AZ1441" s="274">
        <v>15</v>
      </c>
      <c r="BA1441" s="141">
        <v>1893</v>
      </c>
      <c r="BB1441" s="274">
        <v>5</v>
      </c>
      <c r="BC1441" s="274">
        <v>99</v>
      </c>
      <c r="BD1441" s="210">
        <v>895</v>
      </c>
      <c r="BE1441" s="221">
        <v>1117</v>
      </c>
      <c r="BF1441" s="152">
        <v>1586</v>
      </c>
      <c r="BG1441" s="219">
        <v>426</v>
      </c>
      <c r="BH1441" s="221">
        <v>2</v>
      </c>
      <c r="BI1441" s="152">
        <v>667</v>
      </c>
      <c r="BJ1441" s="152">
        <v>1345</v>
      </c>
      <c r="BK1441" s="210">
        <v>909</v>
      </c>
      <c r="BL1441" s="210">
        <v>221</v>
      </c>
      <c r="BM1441" s="210">
        <v>684</v>
      </c>
      <c r="BN1441" s="221">
        <v>52</v>
      </c>
      <c r="BO1441" s="221">
        <v>146</v>
      </c>
    </row>
    <row r="1442" spans="8:67" x14ac:dyDescent="0.25">
      <c r="H1442" s="179">
        <v>45604</v>
      </c>
      <c r="I1442" s="219">
        <f t="shared" ref="I1442" si="3701">I1441+J1442</f>
        <v>2012</v>
      </c>
      <c r="J1442" s="152">
        <v>0</v>
      </c>
      <c r="K1442" s="216">
        <f t="shared" ref="K1442" si="3702">I1442*100000/587786</f>
        <v>342.30144984739343</v>
      </c>
      <c r="L1442" s="265">
        <f t="shared" ref="L1442" si="3703">(I1442*100/I1441)-100</f>
        <v>0</v>
      </c>
      <c r="M1442" s="219">
        <v>0</v>
      </c>
      <c r="N1442" s="210">
        <v>2009</v>
      </c>
      <c r="O1442" s="210">
        <v>3</v>
      </c>
      <c r="P1442" s="152">
        <v>904</v>
      </c>
      <c r="Q1442" s="152">
        <f t="shared" ref="Q1442" si="3704">(I1442-P1442)</f>
        <v>1108</v>
      </c>
      <c r="R1442" s="221">
        <v>0</v>
      </c>
      <c r="S1442" s="210">
        <v>109</v>
      </c>
      <c r="T1442" s="221">
        <v>28</v>
      </c>
      <c r="U1442" s="210">
        <v>1680</v>
      </c>
      <c r="V1442" s="221">
        <v>7</v>
      </c>
      <c r="W1442" s="221">
        <v>2</v>
      </c>
      <c r="X1442" s="221">
        <v>186</v>
      </c>
      <c r="Y1442" s="219">
        <v>0</v>
      </c>
      <c r="Z1442" s="219">
        <v>1</v>
      </c>
      <c r="AA1442" s="219">
        <v>1</v>
      </c>
      <c r="AB1442" s="219">
        <v>0</v>
      </c>
      <c r="AC1442" s="219">
        <v>9</v>
      </c>
      <c r="AD1442" s="219">
        <v>119</v>
      </c>
      <c r="AE1442" s="152">
        <v>441</v>
      </c>
      <c r="AF1442" s="152">
        <v>1441</v>
      </c>
      <c r="AG1442" s="221">
        <v>2</v>
      </c>
      <c r="AH1442" s="221">
        <v>119</v>
      </c>
      <c r="AI1442" s="221">
        <v>53</v>
      </c>
      <c r="AJ1442" s="210">
        <v>1435</v>
      </c>
      <c r="AK1442" s="221">
        <v>0</v>
      </c>
      <c r="AL1442" s="221">
        <v>403</v>
      </c>
      <c r="AM1442" s="152">
        <v>1030</v>
      </c>
      <c r="AN1442" s="219">
        <v>982</v>
      </c>
      <c r="AO1442" s="221">
        <v>644</v>
      </c>
      <c r="AP1442" s="210">
        <v>1218</v>
      </c>
      <c r="AQ1442" s="221">
        <v>138</v>
      </c>
      <c r="AR1442" s="221">
        <v>12</v>
      </c>
      <c r="AS1442" s="219">
        <v>558</v>
      </c>
      <c r="AT1442" s="152">
        <v>1336</v>
      </c>
      <c r="AU1442" s="219">
        <v>8</v>
      </c>
      <c r="AV1442" s="219">
        <v>110</v>
      </c>
      <c r="AW1442" s="210">
        <v>1338</v>
      </c>
      <c r="AX1442" s="221">
        <v>674</v>
      </c>
      <c r="AY1442" s="221">
        <v>0</v>
      </c>
      <c r="AZ1442" s="274">
        <v>15</v>
      </c>
      <c r="BA1442" s="141">
        <v>1893</v>
      </c>
      <c r="BB1442" s="274">
        <v>5</v>
      </c>
      <c r="BC1442" s="274">
        <v>99</v>
      </c>
      <c r="BD1442" s="210">
        <v>895</v>
      </c>
      <c r="BE1442" s="221">
        <v>1117</v>
      </c>
      <c r="BF1442" s="152">
        <v>1586</v>
      </c>
      <c r="BG1442" s="219">
        <v>426</v>
      </c>
      <c r="BH1442" s="221">
        <v>2</v>
      </c>
      <c r="BI1442" s="152">
        <v>667</v>
      </c>
      <c r="BJ1442" s="152">
        <v>1345</v>
      </c>
      <c r="BK1442" s="210">
        <v>909</v>
      </c>
      <c r="BL1442" s="210">
        <v>221</v>
      </c>
      <c r="BM1442" s="210">
        <v>684</v>
      </c>
      <c r="BN1442" s="221">
        <v>52</v>
      </c>
      <c r="BO1442" s="221">
        <v>146</v>
      </c>
    </row>
    <row r="1443" spans="8:67" x14ac:dyDescent="0.25">
      <c r="H1443" s="179">
        <v>45605</v>
      </c>
      <c r="I1443" s="219">
        <f t="shared" ref="I1443" si="3705">I1442+J1443</f>
        <v>2012</v>
      </c>
      <c r="J1443" s="152">
        <v>0</v>
      </c>
      <c r="K1443" s="216">
        <f t="shared" ref="K1443" si="3706">I1443*100000/587786</f>
        <v>342.30144984739343</v>
      </c>
      <c r="L1443" s="265">
        <f t="shared" ref="L1443" si="3707">(I1443*100/I1442)-100</f>
        <v>0</v>
      </c>
      <c r="M1443" s="219">
        <v>0</v>
      </c>
      <c r="N1443" s="210">
        <v>2009</v>
      </c>
      <c r="O1443" s="210">
        <v>3</v>
      </c>
      <c r="P1443" s="152">
        <v>904</v>
      </c>
      <c r="Q1443" s="152">
        <f t="shared" ref="Q1443" si="3708">(I1443-P1443)</f>
        <v>1108</v>
      </c>
      <c r="R1443" s="221">
        <v>0</v>
      </c>
      <c r="S1443" s="210">
        <v>109</v>
      </c>
      <c r="T1443" s="221">
        <v>28</v>
      </c>
      <c r="U1443" s="210">
        <v>1680</v>
      </c>
      <c r="V1443" s="221">
        <v>7</v>
      </c>
      <c r="W1443" s="221">
        <v>2</v>
      </c>
      <c r="X1443" s="221">
        <v>186</v>
      </c>
      <c r="Y1443" s="219">
        <v>0</v>
      </c>
      <c r="Z1443" s="219">
        <v>1</v>
      </c>
      <c r="AA1443" s="219">
        <v>1</v>
      </c>
      <c r="AB1443" s="219">
        <v>0</v>
      </c>
      <c r="AC1443" s="219">
        <v>9</v>
      </c>
      <c r="AD1443" s="219">
        <v>119</v>
      </c>
      <c r="AE1443" s="152">
        <v>441</v>
      </c>
      <c r="AF1443" s="152">
        <v>1441</v>
      </c>
      <c r="AG1443" s="221">
        <v>2</v>
      </c>
      <c r="AH1443" s="221">
        <v>119</v>
      </c>
      <c r="AI1443" s="221">
        <v>53</v>
      </c>
      <c r="AJ1443" s="210">
        <v>1435</v>
      </c>
      <c r="AK1443" s="221">
        <v>0</v>
      </c>
      <c r="AL1443" s="221">
        <v>403</v>
      </c>
      <c r="AM1443" s="152">
        <v>1030</v>
      </c>
      <c r="AN1443" s="219">
        <v>982</v>
      </c>
      <c r="AO1443" s="221">
        <v>644</v>
      </c>
      <c r="AP1443" s="210">
        <v>1218</v>
      </c>
      <c r="AQ1443" s="221">
        <v>138</v>
      </c>
      <c r="AR1443" s="221">
        <v>12</v>
      </c>
      <c r="AS1443" s="219">
        <v>558</v>
      </c>
      <c r="AT1443" s="152">
        <v>1336</v>
      </c>
      <c r="AU1443" s="219">
        <v>8</v>
      </c>
      <c r="AV1443" s="219">
        <v>110</v>
      </c>
      <c r="AW1443" s="210">
        <v>1338</v>
      </c>
      <c r="AX1443" s="221">
        <v>674</v>
      </c>
      <c r="AY1443" s="221">
        <v>0</v>
      </c>
      <c r="AZ1443" s="274">
        <v>15</v>
      </c>
      <c r="BA1443" s="141">
        <v>1893</v>
      </c>
      <c r="BB1443" s="274">
        <v>5</v>
      </c>
      <c r="BC1443" s="274">
        <v>99</v>
      </c>
      <c r="BD1443" s="210">
        <v>895</v>
      </c>
      <c r="BE1443" s="221">
        <v>1117</v>
      </c>
      <c r="BF1443" s="152">
        <v>1586</v>
      </c>
      <c r="BG1443" s="219">
        <v>426</v>
      </c>
      <c r="BH1443" s="221">
        <v>2</v>
      </c>
      <c r="BI1443" s="152">
        <v>667</v>
      </c>
      <c r="BJ1443" s="152">
        <v>1345</v>
      </c>
      <c r="BK1443" s="210">
        <v>909</v>
      </c>
      <c r="BL1443" s="210">
        <v>221</v>
      </c>
      <c r="BM1443" s="210">
        <v>684</v>
      </c>
      <c r="BN1443" s="221">
        <v>52</v>
      </c>
      <c r="BO1443" s="221">
        <v>146</v>
      </c>
    </row>
    <row r="1444" spans="8:67" x14ac:dyDescent="0.25">
      <c r="H1444" s="179">
        <v>45606</v>
      </c>
      <c r="I1444" s="219">
        <f t="shared" ref="I1444" si="3709">I1443+J1444</f>
        <v>2012</v>
      </c>
      <c r="J1444" s="152">
        <v>0</v>
      </c>
      <c r="K1444" s="216">
        <f t="shared" ref="K1444" si="3710">I1444*100000/587786</f>
        <v>342.30144984739343</v>
      </c>
      <c r="L1444" s="265">
        <f t="shared" ref="L1444" si="3711">(I1444*100/I1443)-100</f>
        <v>0</v>
      </c>
      <c r="M1444" s="219">
        <v>0</v>
      </c>
      <c r="N1444" s="210">
        <v>2009</v>
      </c>
      <c r="O1444" s="210">
        <v>3</v>
      </c>
      <c r="P1444" s="152">
        <v>904</v>
      </c>
      <c r="Q1444" s="152">
        <f t="shared" ref="Q1444" si="3712">(I1444-P1444)</f>
        <v>1108</v>
      </c>
      <c r="R1444" s="221">
        <v>0</v>
      </c>
      <c r="S1444" s="210">
        <v>109</v>
      </c>
      <c r="T1444" s="221">
        <v>28</v>
      </c>
      <c r="U1444" s="210">
        <v>1680</v>
      </c>
      <c r="V1444" s="221">
        <v>7</v>
      </c>
      <c r="W1444" s="221">
        <v>2</v>
      </c>
      <c r="X1444" s="221">
        <v>186</v>
      </c>
      <c r="Y1444" s="219">
        <v>0</v>
      </c>
      <c r="Z1444" s="219">
        <v>1</v>
      </c>
      <c r="AA1444" s="219">
        <v>1</v>
      </c>
      <c r="AB1444" s="219">
        <v>0</v>
      </c>
      <c r="AC1444" s="219">
        <v>9</v>
      </c>
      <c r="AD1444" s="219">
        <v>119</v>
      </c>
      <c r="AE1444" s="152">
        <v>441</v>
      </c>
      <c r="AF1444" s="152">
        <v>1441</v>
      </c>
      <c r="AG1444" s="221">
        <v>2</v>
      </c>
      <c r="AH1444" s="221">
        <v>119</v>
      </c>
      <c r="AI1444" s="221">
        <v>53</v>
      </c>
      <c r="AJ1444" s="210">
        <v>1435</v>
      </c>
      <c r="AK1444" s="221">
        <v>0</v>
      </c>
      <c r="AL1444" s="221">
        <v>403</v>
      </c>
      <c r="AM1444" s="152">
        <v>1030</v>
      </c>
      <c r="AN1444" s="219">
        <v>982</v>
      </c>
      <c r="AO1444" s="221">
        <v>644</v>
      </c>
      <c r="AP1444" s="210">
        <v>1218</v>
      </c>
      <c r="AQ1444" s="221">
        <v>138</v>
      </c>
      <c r="AR1444" s="221">
        <v>12</v>
      </c>
      <c r="AS1444" s="219">
        <v>558</v>
      </c>
      <c r="AT1444" s="152">
        <v>1336</v>
      </c>
      <c r="AU1444" s="219">
        <v>8</v>
      </c>
      <c r="AV1444" s="219">
        <v>110</v>
      </c>
      <c r="AW1444" s="210">
        <v>1338</v>
      </c>
      <c r="AX1444" s="221">
        <v>674</v>
      </c>
      <c r="AY1444" s="221">
        <v>0</v>
      </c>
      <c r="AZ1444" s="274">
        <v>15</v>
      </c>
      <c r="BA1444" s="141">
        <v>1893</v>
      </c>
      <c r="BB1444" s="274">
        <v>5</v>
      </c>
      <c r="BC1444" s="274">
        <v>99</v>
      </c>
      <c r="BD1444" s="210">
        <v>895</v>
      </c>
      <c r="BE1444" s="221">
        <v>1117</v>
      </c>
      <c r="BF1444" s="152">
        <v>1586</v>
      </c>
      <c r="BG1444" s="219">
        <v>426</v>
      </c>
      <c r="BH1444" s="221">
        <v>2</v>
      </c>
      <c r="BI1444" s="152">
        <v>667</v>
      </c>
      <c r="BJ1444" s="152">
        <v>1345</v>
      </c>
      <c r="BK1444" s="210">
        <v>909</v>
      </c>
      <c r="BL1444" s="210">
        <v>221</v>
      </c>
      <c r="BM1444" s="210">
        <v>684</v>
      </c>
      <c r="BN1444" s="221">
        <v>52</v>
      </c>
      <c r="BO1444" s="221">
        <v>146</v>
      </c>
    </row>
    <row r="1445" spans="8:67" x14ac:dyDescent="0.25">
      <c r="H1445" s="179">
        <v>45607</v>
      </c>
      <c r="I1445" s="219">
        <f t="shared" ref="I1445" si="3713">I1444+J1445</f>
        <v>2012</v>
      </c>
      <c r="J1445" s="152">
        <v>0</v>
      </c>
      <c r="K1445" s="216">
        <f t="shared" ref="K1445" si="3714">I1445*100000/587786</f>
        <v>342.30144984739343</v>
      </c>
      <c r="L1445" s="265">
        <f t="shared" ref="L1445" si="3715">(I1445*100/I1444)-100</f>
        <v>0</v>
      </c>
      <c r="M1445" s="219">
        <v>0</v>
      </c>
      <c r="N1445" s="210">
        <v>2009</v>
      </c>
      <c r="O1445" s="210">
        <v>3</v>
      </c>
      <c r="P1445" s="152">
        <v>904</v>
      </c>
      <c r="Q1445" s="152">
        <f t="shared" ref="Q1445" si="3716">(I1445-P1445)</f>
        <v>1108</v>
      </c>
      <c r="R1445" s="221">
        <v>0</v>
      </c>
      <c r="S1445" s="210">
        <v>109</v>
      </c>
      <c r="T1445" s="221">
        <v>28</v>
      </c>
      <c r="U1445" s="210">
        <v>1680</v>
      </c>
      <c r="V1445" s="221">
        <v>7</v>
      </c>
      <c r="W1445" s="221">
        <v>2</v>
      </c>
      <c r="X1445" s="221">
        <v>186</v>
      </c>
      <c r="Y1445" s="219">
        <v>0</v>
      </c>
      <c r="Z1445" s="219">
        <v>1</v>
      </c>
      <c r="AA1445" s="219">
        <v>1</v>
      </c>
      <c r="AB1445" s="219">
        <v>0</v>
      </c>
      <c r="AC1445" s="219">
        <v>9</v>
      </c>
      <c r="AD1445" s="219">
        <v>119</v>
      </c>
      <c r="AE1445" s="152">
        <v>441</v>
      </c>
      <c r="AF1445" s="152">
        <v>1441</v>
      </c>
      <c r="AG1445" s="221">
        <v>2</v>
      </c>
      <c r="AH1445" s="221">
        <v>119</v>
      </c>
      <c r="AI1445" s="221">
        <v>53</v>
      </c>
      <c r="AJ1445" s="210">
        <v>1435</v>
      </c>
      <c r="AK1445" s="221">
        <v>0</v>
      </c>
      <c r="AL1445" s="221">
        <v>403</v>
      </c>
      <c r="AM1445" s="152">
        <v>1030</v>
      </c>
      <c r="AN1445" s="219">
        <v>982</v>
      </c>
      <c r="AO1445" s="221">
        <v>644</v>
      </c>
      <c r="AP1445" s="210">
        <v>1218</v>
      </c>
      <c r="AQ1445" s="221">
        <v>138</v>
      </c>
      <c r="AR1445" s="221">
        <v>12</v>
      </c>
      <c r="AS1445" s="219">
        <v>558</v>
      </c>
      <c r="AT1445" s="152">
        <v>1336</v>
      </c>
      <c r="AU1445" s="219">
        <v>8</v>
      </c>
      <c r="AV1445" s="219">
        <v>110</v>
      </c>
      <c r="AW1445" s="210">
        <v>1338</v>
      </c>
      <c r="AX1445" s="221">
        <v>674</v>
      </c>
      <c r="AY1445" s="221">
        <v>0</v>
      </c>
      <c r="AZ1445" s="274">
        <v>15</v>
      </c>
      <c r="BA1445" s="141">
        <v>1893</v>
      </c>
      <c r="BB1445" s="274">
        <v>5</v>
      </c>
      <c r="BC1445" s="274">
        <v>99</v>
      </c>
      <c r="BD1445" s="210">
        <v>895</v>
      </c>
      <c r="BE1445" s="221">
        <v>1117</v>
      </c>
      <c r="BF1445" s="152">
        <v>1586</v>
      </c>
      <c r="BG1445" s="219">
        <v>426</v>
      </c>
      <c r="BH1445" s="221">
        <v>2</v>
      </c>
      <c r="BI1445" s="152">
        <v>667</v>
      </c>
      <c r="BJ1445" s="152">
        <v>1345</v>
      </c>
      <c r="BK1445" s="210">
        <v>909</v>
      </c>
      <c r="BL1445" s="210">
        <v>221</v>
      </c>
      <c r="BM1445" s="210">
        <v>684</v>
      </c>
      <c r="BN1445" s="221">
        <v>52</v>
      </c>
      <c r="BO1445" s="221">
        <v>146</v>
      </c>
    </row>
    <row r="1446" spans="8:67" x14ac:dyDescent="0.25">
      <c r="H1446" s="179">
        <v>45608</v>
      </c>
      <c r="I1446" s="219">
        <f t="shared" ref="I1446" si="3717">I1445+J1446</f>
        <v>2012</v>
      </c>
      <c r="J1446" s="152">
        <v>0</v>
      </c>
      <c r="K1446" s="216">
        <f t="shared" ref="K1446" si="3718">I1446*100000/587786</f>
        <v>342.30144984739343</v>
      </c>
      <c r="L1446" s="265">
        <f t="shared" ref="L1446" si="3719">(I1446*100/I1445)-100</f>
        <v>0</v>
      </c>
      <c r="M1446" s="219">
        <v>0</v>
      </c>
      <c r="N1446" s="210">
        <v>2009</v>
      </c>
      <c r="O1446" s="210">
        <v>3</v>
      </c>
      <c r="P1446" s="152">
        <v>904</v>
      </c>
      <c r="Q1446" s="152">
        <f t="shared" ref="Q1446" si="3720">(I1446-P1446)</f>
        <v>1108</v>
      </c>
      <c r="R1446" s="221">
        <v>0</v>
      </c>
      <c r="S1446" s="210">
        <v>109</v>
      </c>
      <c r="T1446" s="221">
        <v>28</v>
      </c>
      <c r="U1446" s="210">
        <v>1680</v>
      </c>
      <c r="V1446" s="221">
        <v>7</v>
      </c>
      <c r="W1446" s="221">
        <v>2</v>
      </c>
      <c r="X1446" s="221">
        <v>186</v>
      </c>
      <c r="Y1446" s="219">
        <v>0</v>
      </c>
      <c r="Z1446" s="219">
        <v>1</v>
      </c>
      <c r="AA1446" s="219">
        <v>1</v>
      </c>
      <c r="AB1446" s="219">
        <v>0</v>
      </c>
      <c r="AC1446" s="219">
        <v>9</v>
      </c>
      <c r="AD1446" s="219">
        <v>119</v>
      </c>
      <c r="AE1446" s="152">
        <v>441</v>
      </c>
      <c r="AF1446" s="152">
        <v>1441</v>
      </c>
      <c r="AG1446" s="221">
        <v>2</v>
      </c>
      <c r="AH1446" s="221">
        <v>119</v>
      </c>
      <c r="AI1446" s="221">
        <v>53</v>
      </c>
      <c r="AJ1446" s="210">
        <v>1435</v>
      </c>
      <c r="AK1446" s="221">
        <v>0</v>
      </c>
      <c r="AL1446" s="221">
        <v>403</v>
      </c>
      <c r="AM1446" s="152">
        <v>1030</v>
      </c>
      <c r="AN1446" s="219">
        <v>982</v>
      </c>
      <c r="AO1446" s="221">
        <v>644</v>
      </c>
      <c r="AP1446" s="210">
        <v>1218</v>
      </c>
      <c r="AQ1446" s="221">
        <v>138</v>
      </c>
      <c r="AR1446" s="221">
        <v>12</v>
      </c>
      <c r="AS1446" s="219">
        <v>558</v>
      </c>
      <c r="AT1446" s="152">
        <v>1336</v>
      </c>
      <c r="AU1446" s="219">
        <v>8</v>
      </c>
      <c r="AV1446" s="219">
        <v>110</v>
      </c>
      <c r="AW1446" s="210">
        <v>1338</v>
      </c>
      <c r="AX1446" s="221">
        <v>674</v>
      </c>
      <c r="AY1446" s="221">
        <v>0</v>
      </c>
      <c r="AZ1446" s="274">
        <v>15</v>
      </c>
      <c r="BA1446" s="141">
        <v>1893</v>
      </c>
      <c r="BB1446" s="274">
        <v>5</v>
      </c>
      <c r="BC1446" s="274">
        <v>99</v>
      </c>
      <c r="BD1446" s="210">
        <v>895</v>
      </c>
      <c r="BE1446" s="221">
        <v>1117</v>
      </c>
      <c r="BF1446" s="152">
        <v>1586</v>
      </c>
      <c r="BG1446" s="219">
        <v>426</v>
      </c>
      <c r="BH1446" s="221">
        <v>2</v>
      </c>
      <c r="BI1446" s="152">
        <v>667</v>
      </c>
      <c r="BJ1446" s="152">
        <v>1345</v>
      </c>
      <c r="BK1446" s="210">
        <v>909</v>
      </c>
      <c r="BL1446" s="210">
        <v>221</v>
      </c>
      <c r="BM1446" s="210">
        <v>684</v>
      </c>
      <c r="BN1446" s="221">
        <v>52</v>
      </c>
      <c r="BO1446" s="221">
        <v>146</v>
      </c>
    </row>
    <row r="1447" spans="8:67" x14ac:dyDescent="0.25">
      <c r="H1447" s="179">
        <v>45609</v>
      </c>
      <c r="I1447" s="219">
        <f t="shared" ref="I1447" si="3721">I1446+J1447</f>
        <v>2012</v>
      </c>
      <c r="J1447" s="152">
        <v>0</v>
      </c>
      <c r="K1447" s="216">
        <f t="shared" ref="K1447" si="3722">I1447*100000/587786</f>
        <v>342.30144984739343</v>
      </c>
      <c r="L1447" s="265">
        <f t="shared" ref="L1447" si="3723">(I1447*100/I1446)-100</f>
        <v>0</v>
      </c>
      <c r="M1447" s="219">
        <v>0</v>
      </c>
      <c r="N1447" s="210">
        <v>2009</v>
      </c>
      <c r="O1447" s="210">
        <v>3</v>
      </c>
      <c r="P1447" s="152">
        <v>904</v>
      </c>
      <c r="Q1447" s="152">
        <f t="shared" ref="Q1447" si="3724">(I1447-P1447)</f>
        <v>1108</v>
      </c>
      <c r="R1447" s="221">
        <v>0</v>
      </c>
      <c r="S1447" s="210">
        <v>109</v>
      </c>
      <c r="T1447" s="221">
        <v>28</v>
      </c>
      <c r="U1447" s="210">
        <v>1680</v>
      </c>
      <c r="V1447" s="221">
        <v>7</v>
      </c>
      <c r="W1447" s="221">
        <v>2</v>
      </c>
      <c r="X1447" s="221">
        <v>186</v>
      </c>
      <c r="Y1447" s="219">
        <v>0</v>
      </c>
      <c r="Z1447" s="219">
        <v>1</v>
      </c>
      <c r="AA1447" s="219">
        <v>1</v>
      </c>
      <c r="AB1447" s="219">
        <v>0</v>
      </c>
      <c r="AC1447" s="219">
        <v>9</v>
      </c>
      <c r="AD1447" s="219">
        <v>119</v>
      </c>
      <c r="AE1447" s="152">
        <v>441</v>
      </c>
      <c r="AF1447" s="152">
        <v>1441</v>
      </c>
      <c r="AG1447" s="221">
        <v>2</v>
      </c>
      <c r="AH1447" s="221">
        <v>119</v>
      </c>
      <c r="AI1447" s="221">
        <v>53</v>
      </c>
      <c r="AJ1447" s="210">
        <v>1435</v>
      </c>
      <c r="AK1447" s="221">
        <v>0</v>
      </c>
      <c r="AL1447" s="221">
        <v>403</v>
      </c>
      <c r="AM1447" s="152">
        <v>1030</v>
      </c>
      <c r="AN1447" s="219">
        <v>982</v>
      </c>
      <c r="AO1447" s="221">
        <v>644</v>
      </c>
      <c r="AP1447" s="210">
        <v>1218</v>
      </c>
      <c r="AQ1447" s="221">
        <v>138</v>
      </c>
      <c r="AR1447" s="221">
        <v>12</v>
      </c>
      <c r="AS1447" s="219">
        <v>558</v>
      </c>
      <c r="AT1447" s="152">
        <v>1336</v>
      </c>
      <c r="AU1447" s="219">
        <v>8</v>
      </c>
      <c r="AV1447" s="219">
        <v>110</v>
      </c>
      <c r="AW1447" s="210">
        <v>1338</v>
      </c>
      <c r="AX1447" s="221">
        <v>674</v>
      </c>
      <c r="AY1447" s="221">
        <v>0</v>
      </c>
      <c r="AZ1447" s="274">
        <v>15</v>
      </c>
      <c r="BA1447" s="141">
        <v>1893</v>
      </c>
      <c r="BB1447" s="274">
        <v>5</v>
      </c>
      <c r="BC1447" s="274">
        <v>99</v>
      </c>
      <c r="BD1447" s="210">
        <v>895</v>
      </c>
      <c r="BE1447" s="221">
        <v>1117</v>
      </c>
      <c r="BF1447" s="152">
        <v>1586</v>
      </c>
      <c r="BG1447" s="219">
        <v>426</v>
      </c>
      <c r="BH1447" s="221">
        <v>2</v>
      </c>
      <c r="BI1447" s="152">
        <v>667</v>
      </c>
      <c r="BJ1447" s="152">
        <v>1345</v>
      </c>
      <c r="BK1447" s="210">
        <v>909</v>
      </c>
      <c r="BL1447" s="210">
        <v>221</v>
      </c>
      <c r="BM1447" s="210">
        <v>684</v>
      </c>
      <c r="BN1447" s="221">
        <v>52</v>
      </c>
      <c r="BO1447" s="221">
        <v>146</v>
      </c>
    </row>
    <row r="1448" spans="8:67" x14ac:dyDescent="0.25">
      <c r="H1448" s="179">
        <v>45610</v>
      </c>
      <c r="I1448" s="219">
        <f t="shared" ref="I1448" si="3725">I1447+J1448</f>
        <v>2012</v>
      </c>
      <c r="J1448" s="152">
        <v>0</v>
      </c>
      <c r="K1448" s="216">
        <f t="shared" ref="K1448" si="3726">I1448*100000/587786</f>
        <v>342.30144984739343</v>
      </c>
      <c r="L1448" s="265">
        <f t="shared" ref="L1448" si="3727">(I1448*100/I1447)-100</f>
        <v>0</v>
      </c>
      <c r="M1448" s="219">
        <v>0</v>
      </c>
      <c r="N1448" s="210">
        <v>2009</v>
      </c>
      <c r="O1448" s="210">
        <v>3</v>
      </c>
      <c r="P1448" s="152">
        <v>904</v>
      </c>
      <c r="Q1448" s="152">
        <f t="shared" ref="Q1448" si="3728">(I1448-P1448)</f>
        <v>1108</v>
      </c>
      <c r="R1448" s="221">
        <v>0</v>
      </c>
      <c r="S1448" s="210">
        <v>109</v>
      </c>
      <c r="T1448" s="221">
        <v>28</v>
      </c>
      <c r="U1448" s="210">
        <v>1680</v>
      </c>
      <c r="V1448" s="221">
        <v>7</v>
      </c>
      <c r="W1448" s="221">
        <v>2</v>
      </c>
      <c r="X1448" s="221">
        <v>186</v>
      </c>
      <c r="Y1448" s="219">
        <v>0</v>
      </c>
      <c r="Z1448" s="219">
        <v>1</v>
      </c>
      <c r="AA1448" s="219">
        <v>1</v>
      </c>
      <c r="AB1448" s="219">
        <v>0</v>
      </c>
      <c r="AC1448" s="219">
        <v>9</v>
      </c>
      <c r="AD1448" s="219">
        <v>119</v>
      </c>
      <c r="AE1448" s="152">
        <v>441</v>
      </c>
      <c r="AF1448" s="152">
        <v>1441</v>
      </c>
      <c r="AG1448" s="221">
        <v>2</v>
      </c>
      <c r="AH1448" s="221">
        <v>119</v>
      </c>
      <c r="AI1448" s="221">
        <v>53</v>
      </c>
      <c r="AJ1448" s="210">
        <v>1435</v>
      </c>
      <c r="AK1448" s="221">
        <v>0</v>
      </c>
      <c r="AL1448" s="221">
        <v>403</v>
      </c>
      <c r="AM1448" s="152">
        <v>1030</v>
      </c>
      <c r="AN1448" s="219">
        <v>982</v>
      </c>
      <c r="AO1448" s="221">
        <v>644</v>
      </c>
      <c r="AP1448" s="210">
        <v>1218</v>
      </c>
      <c r="AQ1448" s="221">
        <v>138</v>
      </c>
      <c r="AR1448" s="221">
        <v>12</v>
      </c>
      <c r="AS1448" s="219">
        <v>558</v>
      </c>
      <c r="AT1448" s="152">
        <v>1336</v>
      </c>
      <c r="AU1448" s="219">
        <v>8</v>
      </c>
      <c r="AV1448" s="219">
        <v>110</v>
      </c>
      <c r="AW1448" s="210">
        <v>1338</v>
      </c>
      <c r="AX1448" s="221">
        <v>674</v>
      </c>
      <c r="AY1448" s="221">
        <v>0</v>
      </c>
      <c r="AZ1448" s="274">
        <v>15</v>
      </c>
      <c r="BA1448" s="141">
        <v>1893</v>
      </c>
      <c r="BB1448" s="274">
        <v>5</v>
      </c>
      <c r="BC1448" s="274">
        <v>99</v>
      </c>
      <c r="BD1448" s="210">
        <v>895</v>
      </c>
      <c r="BE1448" s="221">
        <v>1117</v>
      </c>
      <c r="BF1448" s="152">
        <v>1586</v>
      </c>
      <c r="BG1448" s="219">
        <v>426</v>
      </c>
      <c r="BH1448" s="221">
        <v>2</v>
      </c>
      <c r="BI1448" s="152">
        <v>667</v>
      </c>
      <c r="BJ1448" s="152">
        <v>1345</v>
      </c>
      <c r="BK1448" s="210">
        <v>909</v>
      </c>
      <c r="BL1448" s="210">
        <v>221</v>
      </c>
      <c r="BM1448" s="210">
        <v>684</v>
      </c>
      <c r="BN1448" s="221">
        <v>52</v>
      </c>
      <c r="BO1448" s="221">
        <v>146</v>
      </c>
    </row>
    <row r="1449" spans="8:67" x14ac:dyDescent="0.25">
      <c r="H1449" s="179">
        <v>45611</v>
      </c>
      <c r="I1449" s="219">
        <f t="shared" ref="I1449" si="3729">I1448+J1449</f>
        <v>2012</v>
      </c>
      <c r="J1449" s="152">
        <v>0</v>
      </c>
      <c r="K1449" s="216">
        <f t="shared" ref="K1449" si="3730">I1449*100000/587786</f>
        <v>342.30144984739343</v>
      </c>
      <c r="L1449" s="265">
        <f t="shared" ref="L1449" si="3731">(I1449*100/I1448)-100</f>
        <v>0</v>
      </c>
      <c r="M1449" s="219">
        <v>0</v>
      </c>
      <c r="N1449" s="210">
        <v>2009</v>
      </c>
      <c r="O1449" s="210">
        <v>3</v>
      </c>
      <c r="P1449" s="152">
        <v>904</v>
      </c>
      <c r="Q1449" s="152">
        <f t="shared" ref="Q1449" si="3732">(I1449-P1449)</f>
        <v>1108</v>
      </c>
      <c r="R1449" s="221">
        <v>0</v>
      </c>
      <c r="S1449" s="210">
        <v>109</v>
      </c>
      <c r="T1449" s="221">
        <v>28</v>
      </c>
      <c r="U1449" s="210">
        <v>1680</v>
      </c>
      <c r="V1449" s="221">
        <v>7</v>
      </c>
      <c r="W1449" s="221">
        <v>2</v>
      </c>
      <c r="X1449" s="221">
        <v>186</v>
      </c>
      <c r="Y1449" s="219">
        <v>0</v>
      </c>
      <c r="Z1449" s="219">
        <v>1</v>
      </c>
      <c r="AA1449" s="219">
        <v>1</v>
      </c>
      <c r="AB1449" s="219">
        <v>0</v>
      </c>
      <c r="AC1449" s="219">
        <v>9</v>
      </c>
      <c r="AD1449" s="219">
        <v>119</v>
      </c>
      <c r="AE1449" s="152">
        <v>441</v>
      </c>
      <c r="AF1449" s="152">
        <v>1441</v>
      </c>
      <c r="AG1449" s="221">
        <v>2</v>
      </c>
      <c r="AH1449" s="221">
        <v>119</v>
      </c>
      <c r="AI1449" s="221">
        <v>53</v>
      </c>
      <c r="AJ1449" s="210">
        <v>1435</v>
      </c>
      <c r="AK1449" s="221">
        <v>0</v>
      </c>
      <c r="AL1449" s="221">
        <v>403</v>
      </c>
      <c r="AM1449" s="152">
        <v>1030</v>
      </c>
      <c r="AN1449" s="219">
        <v>982</v>
      </c>
      <c r="AO1449" s="221">
        <v>644</v>
      </c>
      <c r="AP1449" s="210">
        <v>1218</v>
      </c>
      <c r="AQ1449" s="221">
        <v>138</v>
      </c>
      <c r="AR1449" s="221">
        <v>12</v>
      </c>
      <c r="AS1449" s="219">
        <v>558</v>
      </c>
      <c r="AT1449" s="152">
        <v>1336</v>
      </c>
      <c r="AU1449" s="219">
        <v>8</v>
      </c>
      <c r="AV1449" s="219">
        <v>110</v>
      </c>
      <c r="AW1449" s="210">
        <v>1338</v>
      </c>
      <c r="AX1449" s="221">
        <v>674</v>
      </c>
      <c r="AY1449" s="221">
        <v>0</v>
      </c>
      <c r="AZ1449" s="274">
        <v>15</v>
      </c>
      <c r="BA1449" s="141">
        <v>1893</v>
      </c>
      <c r="BB1449" s="274">
        <v>5</v>
      </c>
      <c r="BC1449" s="274">
        <v>99</v>
      </c>
      <c r="BD1449" s="210">
        <v>895</v>
      </c>
      <c r="BE1449" s="221">
        <v>1117</v>
      </c>
      <c r="BF1449" s="152">
        <v>1586</v>
      </c>
      <c r="BG1449" s="219">
        <v>426</v>
      </c>
      <c r="BH1449" s="221">
        <v>2</v>
      </c>
      <c r="BI1449" s="152">
        <v>667</v>
      </c>
      <c r="BJ1449" s="152">
        <v>1345</v>
      </c>
      <c r="BK1449" s="210">
        <v>909</v>
      </c>
      <c r="BL1449" s="210">
        <v>221</v>
      </c>
      <c r="BM1449" s="210">
        <v>684</v>
      </c>
      <c r="BN1449" s="221">
        <v>52</v>
      </c>
      <c r="BO1449" s="221">
        <v>146</v>
      </c>
    </row>
    <row r="1450" spans="8:67" x14ac:dyDescent="0.25">
      <c r="H1450" s="179">
        <v>45612</v>
      </c>
      <c r="I1450" s="219">
        <f t="shared" ref="I1450" si="3733">I1449+J1450</f>
        <v>2012</v>
      </c>
      <c r="J1450" s="152">
        <v>0</v>
      </c>
      <c r="K1450" s="216">
        <f t="shared" ref="K1450" si="3734">I1450*100000/587786</f>
        <v>342.30144984739343</v>
      </c>
      <c r="L1450" s="265">
        <f t="shared" ref="L1450" si="3735">(I1450*100/I1449)-100</f>
        <v>0</v>
      </c>
      <c r="M1450" s="219">
        <v>0</v>
      </c>
      <c r="N1450" s="210">
        <v>2009</v>
      </c>
      <c r="O1450" s="210">
        <v>3</v>
      </c>
      <c r="P1450" s="152">
        <v>904</v>
      </c>
      <c r="Q1450" s="152">
        <f t="shared" ref="Q1450" si="3736">(I1450-P1450)</f>
        <v>1108</v>
      </c>
      <c r="R1450" s="221">
        <v>0</v>
      </c>
      <c r="S1450" s="210">
        <v>109</v>
      </c>
      <c r="T1450" s="221">
        <v>28</v>
      </c>
      <c r="U1450" s="210">
        <v>1680</v>
      </c>
      <c r="V1450" s="221">
        <v>7</v>
      </c>
      <c r="W1450" s="221">
        <v>2</v>
      </c>
      <c r="X1450" s="221">
        <v>186</v>
      </c>
      <c r="Y1450" s="219">
        <v>0</v>
      </c>
      <c r="Z1450" s="219">
        <v>1</v>
      </c>
      <c r="AA1450" s="219">
        <v>1</v>
      </c>
      <c r="AB1450" s="219">
        <v>0</v>
      </c>
      <c r="AC1450" s="219">
        <v>9</v>
      </c>
      <c r="AD1450" s="219">
        <v>119</v>
      </c>
      <c r="AE1450" s="152">
        <v>441</v>
      </c>
      <c r="AF1450" s="152">
        <v>1441</v>
      </c>
      <c r="AG1450" s="221">
        <v>2</v>
      </c>
      <c r="AH1450" s="221">
        <v>119</v>
      </c>
      <c r="AI1450" s="221">
        <v>53</v>
      </c>
      <c r="AJ1450" s="210">
        <v>1435</v>
      </c>
      <c r="AK1450" s="221">
        <v>0</v>
      </c>
      <c r="AL1450" s="221">
        <v>403</v>
      </c>
      <c r="AM1450" s="152">
        <v>1030</v>
      </c>
      <c r="AN1450" s="219">
        <v>982</v>
      </c>
      <c r="AO1450" s="221">
        <v>644</v>
      </c>
      <c r="AP1450" s="210">
        <v>1218</v>
      </c>
      <c r="AQ1450" s="221">
        <v>138</v>
      </c>
      <c r="AR1450" s="221">
        <v>12</v>
      </c>
      <c r="AS1450" s="219">
        <v>558</v>
      </c>
      <c r="AT1450" s="152">
        <v>1336</v>
      </c>
      <c r="AU1450" s="219">
        <v>8</v>
      </c>
      <c r="AV1450" s="219">
        <v>110</v>
      </c>
      <c r="AW1450" s="210">
        <v>1338</v>
      </c>
      <c r="AX1450" s="221">
        <v>674</v>
      </c>
      <c r="AY1450" s="221">
        <v>0</v>
      </c>
      <c r="AZ1450" s="274">
        <v>15</v>
      </c>
      <c r="BA1450" s="141">
        <v>1893</v>
      </c>
      <c r="BB1450" s="274">
        <v>5</v>
      </c>
      <c r="BC1450" s="274">
        <v>99</v>
      </c>
      <c r="BD1450" s="210">
        <v>895</v>
      </c>
      <c r="BE1450" s="221">
        <v>1117</v>
      </c>
      <c r="BF1450" s="152">
        <v>1586</v>
      </c>
      <c r="BG1450" s="219">
        <v>426</v>
      </c>
      <c r="BH1450" s="221">
        <v>2</v>
      </c>
      <c r="BI1450" s="152">
        <v>667</v>
      </c>
      <c r="BJ1450" s="152">
        <v>1345</v>
      </c>
      <c r="BK1450" s="210">
        <v>909</v>
      </c>
      <c r="BL1450" s="210">
        <v>221</v>
      </c>
      <c r="BM1450" s="210">
        <v>684</v>
      </c>
      <c r="BN1450" s="221">
        <v>52</v>
      </c>
      <c r="BO1450" s="221">
        <v>146</v>
      </c>
    </row>
    <row r="1451" spans="8:67" x14ac:dyDescent="0.25">
      <c r="H1451" s="179">
        <v>45613</v>
      </c>
      <c r="I1451" s="219">
        <f t="shared" ref="I1451" si="3737">I1450+J1451</f>
        <v>2012</v>
      </c>
      <c r="J1451" s="152">
        <v>0</v>
      </c>
      <c r="K1451" s="216">
        <f t="shared" ref="K1451" si="3738">I1451*100000/587786</f>
        <v>342.30144984739343</v>
      </c>
      <c r="L1451" s="265">
        <f t="shared" ref="L1451" si="3739">(I1451*100/I1450)-100</f>
        <v>0</v>
      </c>
      <c r="M1451" s="219">
        <v>0</v>
      </c>
      <c r="N1451" s="210">
        <v>2009</v>
      </c>
      <c r="O1451" s="210">
        <v>3</v>
      </c>
      <c r="P1451" s="152">
        <v>904</v>
      </c>
      <c r="Q1451" s="152">
        <f t="shared" ref="Q1451" si="3740">(I1451-P1451)</f>
        <v>1108</v>
      </c>
      <c r="R1451" s="221">
        <v>0</v>
      </c>
      <c r="S1451" s="210">
        <v>109</v>
      </c>
      <c r="T1451" s="221">
        <v>28</v>
      </c>
      <c r="U1451" s="210">
        <v>1680</v>
      </c>
      <c r="V1451" s="221">
        <v>7</v>
      </c>
      <c r="W1451" s="221">
        <v>2</v>
      </c>
      <c r="X1451" s="221">
        <v>186</v>
      </c>
      <c r="Y1451" s="219">
        <v>0</v>
      </c>
      <c r="Z1451" s="219">
        <v>1</v>
      </c>
      <c r="AA1451" s="219">
        <v>1</v>
      </c>
      <c r="AB1451" s="219">
        <v>0</v>
      </c>
      <c r="AC1451" s="219">
        <v>9</v>
      </c>
      <c r="AD1451" s="219">
        <v>119</v>
      </c>
      <c r="AE1451" s="152">
        <v>441</v>
      </c>
      <c r="AF1451" s="152">
        <v>1441</v>
      </c>
      <c r="AG1451" s="221">
        <v>2</v>
      </c>
      <c r="AH1451" s="221">
        <v>119</v>
      </c>
      <c r="AI1451" s="221">
        <v>53</v>
      </c>
      <c r="AJ1451" s="210">
        <v>1435</v>
      </c>
      <c r="AK1451" s="221">
        <v>0</v>
      </c>
      <c r="AL1451" s="221">
        <v>403</v>
      </c>
      <c r="AM1451" s="152">
        <v>1030</v>
      </c>
      <c r="AN1451" s="219">
        <v>982</v>
      </c>
      <c r="AO1451" s="221">
        <v>644</v>
      </c>
      <c r="AP1451" s="210">
        <v>1218</v>
      </c>
      <c r="AQ1451" s="221">
        <v>138</v>
      </c>
      <c r="AR1451" s="221">
        <v>12</v>
      </c>
      <c r="AS1451" s="219">
        <v>558</v>
      </c>
      <c r="AT1451" s="152">
        <v>1336</v>
      </c>
      <c r="AU1451" s="219">
        <v>8</v>
      </c>
      <c r="AV1451" s="219">
        <v>110</v>
      </c>
      <c r="AW1451" s="210">
        <v>1338</v>
      </c>
      <c r="AX1451" s="221">
        <v>674</v>
      </c>
      <c r="AY1451" s="221">
        <v>0</v>
      </c>
      <c r="AZ1451" s="274">
        <v>15</v>
      </c>
      <c r="BA1451" s="141">
        <v>1893</v>
      </c>
      <c r="BB1451" s="274">
        <v>5</v>
      </c>
      <c r="BC1451" s="274">
        <v>99</v>
      </c>
      <c r="BD1451" s="210">
        <v>895</v>
      </c>
      <c r="BE1451" s="221">
        <v>1117</v>
      </c>
      <c r="BF1451" s="152">
        <v>1586</v>
      </c>
      <c r="BG1451" s="219">
        <v>426</v>
      </c>
      <c r="BH1451" s="221">
        <v>2</v>
      </c>
      <c r="BI1451" s="152">
        <v>667</v>
      </c>
      <c r="BJ1451" s="152">
        <v>1345</v>
      </c>
      <c r="BK1451" s="210">
        <v>909</v>
      </c>
      <c r="BL1451" s="210">
        <v>221</v>
      </c>
      <c r="BM1451" s="210">
        <v>684</v>
      </c>
      <c r="BN1451" s="221">
        <v>52</v>
      </c>
      <c r="BO1451" s="221">
        <v>146</v>
      </c>
    </row>
    <row r="1452" spans="8:67" x14ac:dyDescent="0.25">
      <c r="H1452" s="179">
        <v>45614</v>
      </c>
      <c r="I1452" s="219">
        <f t="shared" ref="I1452" si="3741">I1451+J1452</f>
        <v>2012</v>
      </c>
      <c r="J1452" s="152">
        <v>0</v>
      </c>
      <c r="K1452" s="216">
        <f t="shared" ref="K1452" si="3742">I1452*100000/587786</f>
        <v>342.30144984739343</v>
      </c>
      <c r="L1452" s="265">
        <f t="shared" ref="L1452" si="3743">(I1452*100/I1451)-100</f>
        <v>0</v>
      </c>
      <c r="M1452" s="219">
        <v>0</v>
      </c>
      <c r="N1452" s="210">
        <v>2009</v>
      </c>
      <c r="O1452" s="210">
        <v>3</v>
      </c>
      <c r="P1452" s="152">
        <v>904</v>
      </c>
      <c r="Q1452" s="152">
        <f t="shared" ref="Q1452" si="3744">(I1452-P1452)</f>
        <v>1108</v>
      </c>
      <c r="R1452" s="221">
        <v>0</v>
      </c>
      <c r="S1452" s="210">
        <v>109</v>
      </c>
      <c r="T1452" s="221">
        <v>28</v>
      </c>
      <c r="U1452" s="210">
        <v>1680</v>
      </c>
      <c r="V1452" s="221">
        <v>7</v>
      </c>
      <c r="W1452" s="221">
        <v>2</v>
      </c>
      <c r="X1452" s="221">
        <v>186</v>
      </c>
      <c r="Y1452" s="219">
        <v>0</v>
      </c>
      <c r="Z1452" s="219">
        <v>1</v>
      </c>
      <c r="AA1452" s="219">
        <v>1</v>
      </c>
      <c r="AB1452" s="219">
        <v>0</v>
      </c>
      <c r="AC1452" s="219">
        <v>9</v>
      </c>
      <c r="AD1452" s="219">
        <v>119</v>
      </c>
      <c r="AE1452" s="152">
        <v>441</v>
      </c>
      <c r="AF1452" s="152">
        <v>1441</v>
      </c>
      <c r="AG1452" s="221">
        <v>2</v>
      </c>
      <c r="AH1452" s="221">
        <v>119</v>
      </c>
      <c r="AI1452" s="221">
        <v>53</v>
      </c>
      <c r="AJ1452" s="210">
        <v>1435</v>
      </c>
      <c r="AK1452" s="221">
        <v>0</v>
      </c>
      <c r="AL1452" s="221">
        <v>403</v>
      </c>
      <c r="AM1452" s="152">
        <v>1030</v>
      </c>
      <c r="AN1452" s="219">
        <v>982</v>
      </c>
      <c r="AO1452" s="221">
        <v>644</v>
      </c>
      <c r="AP1452" s="210">
        <v>1218</v>
      </c>
      <c r="AQ1452" s="221">
        <v>138</v>
      </c>
      <c r="AR1452" s="221">
        <v>12</v>
      </c>
      <c r="AS1452" s="219">
        <v>558</v>
      </c>
      <c r="AT1452" s="152">
        <v>1336</v>
      </c>
      <c r="AU1452" s="219">
        <v>8</v>
      </c>
      <c r="AV1452" s="219">
        <v>110</v>
      </c>
      <c r="AW1452" s="210">
        <v>1338</v>
      </c>
      <c r="AX1452" s="221">
        <v>674</v>
      </c>
      <c r="AY1452" s="221">
        <v>0</v>
      </c>
      <c r="AZ1452" s="274">
        <v>15</v>
      </c>
      <c r="BA1452" s="141">
        <v>1893</v>
      </c>
      <c r="BB1452" s="274">
        <v>5</v>
      </c>
      <c r="BC1452" s="274">
        <v>99</v>
      </c>
      <c r="BD1452" s="210">
        <v>895</v>
      </c>
      <c r="BE1452" s="221">
        <v>1117</v>
      </c>
      <c r="BF1452" s="152">
        <v>1586</v>
      </c>
      <c r="BG1452" s="219">
        <v>426</v>
      </c>
      <c r="BH1452" s="221">
        <v>2</v>
      </c>
      <c r="BI1452" s="152">
        <v>667</v>
      </c>
      <c r="BJ1452" s="152">
        <v>1345</v>
      </c>
      <c r="BK1452" s="210">
        <v>909</v>
      </c>
      <c r="BL1452" s="210">
        <v>221</v>
      </c>
      <c r="BM1452" s="210">
        <v>684</v>
      </c>
      <c r="BN1452" s="221">
        <v>52</v>
      </c>
      <c r="BO1452" s="221">
        <v>146</v>
      </c>
    </row>
    <row r="1453" spans="8:67" x14ac:dyDescent="0.25">
      <c r="H1453" s="179">
        <v>45615</v>
      </c>
      <c r="I1453" s="219">
        <f t="shared" ref="I1453" si="3745">I1452+J1453</f>
        <v>2012</v>
      </c>
      <c r="J1453" s="152">
        <v>0</v>
      </c>
      <c r="K1453" s="216">
        <f t="shared" ref="K1453" si="3746">I1453*100000/587786</f>
        <v>342.30144984739343</v>
      </c>
      <c r="L1453" s="265">
        <f t="shared" ref="L1453" si="3747">(I1453*100/I1452)-100</f>
        <v>0</v>
      </c>
      <c r="M1453" s="219">
        <v>0</v>
      </c>
      <c r="N1453" s="210">
        <v>2009</v>
      </c>
      <c r="O1453" s="210">
        <v>3</v>
      </c>
      <c r="P1453" s="152">
        <v>904</v>
      </c>
      <c r="Q1453" s="152">
        <f t="shared" ref="Q1453" si="3748">(I1453-P1453)</f>
        <v>1108</v>
      </c>
      <c r="R1453" s="221">
        <v>0</v>
      </c>
      <c r="S1453" s="210">
        <v>109</v>
      </c>
      <c r="T1453" s="221">
        <v>28</v>
      </c>
      <c r="U1453" s="210">
        <v>1680</v>
      </c>
      <c r="V1453" s="221">
        <v>7</v>
      </c>
      <c r="W1453" s="221">
        <v>2</v>
      </c>
      <c r="X1453" s="221">
        <v>186</v>
      </c>
      <c r="Y1453" s="219">
        <v>0</v>
      </c>
      <c r="Z1453" s="219">
        <v>1</v>
      </c>
      <c r="AA1453" s="219">
        <v>1</v>
      </c>
      <c r="AB1453" s="219">
        <v>0</v>
      </c>
      <c r="AC1453" s="219">
        <v>9</v>
      </c>
      <c r="AD1453" s="219">
        <v>119</v>
      </c>
      <c r="AE1453" s="152">
        <v>441</v>
      </c>
      <c r="AF1453" s="152">
        <v>1441</v>
      </c>
      <c r="AG1453" s="221">
        <v>2</v>
      </c>
      <c r="AH1453" s="221">
        <v>119</v>
      </c>
      <c r="AI1453" s="221">
        <v>53</v>
      </c>
      <c r="AJ1453" s="210">
        <v>1435</v>
      </c>
      <c r="AK1453" s="221">
        <v>0</v>
      </c>
      <c r="AL1453" s="221">
        <v>403</v>
      </c>
      <c r="AM1453" s="152">
        <v>1030</v>
      </c>
      <c r="AN1453" s="219">
        <v>982</v>
      </c>
      <c r="AO1453" s="221">
        <v>644</v>
      </c>
      <c r="AP1453" s="210">
        <v>1218</v>
      </c>
      <c r="AQ1453" s="221">
        <v>138</v>
      </c>
      <c r="AR1453" s="221">
        <v>12</v>
      </c>
      <c r="AS1453" s="219">
        <v>558</v>
      </c>
      <c r="AT1453" s="152">
        <v>1336</v>
      </c>
      <c r="AU1453" s="219">
        <v>8</v>
      </c>
      <c r="AV1453" s="219">
        <v>110</v>
      </c>
      <c r="AW1453" s="210">
        <v>1338</v>
      </c>
      <c r="AX1453" s="221">
        <v>674</v>
      </c>
      <c r="AY1453" s="221">
        <v>0</v>
      </c>
      <c r="AZ1453" s="274">
        <v>15</v>
      </c>
      <c r="BA1453" s="141">
        <v>1893</v>
      </c>
      <c r="BB1453" s="274">
        <v>5</v>
      </c>
      <c r="BC1453" s="274">
        <v>99</v>
      </c>
      <c r="BD1453" s="210">
        <v>895</v>
      </c>
      <c r="BE1453" s="221">
        <v>1117</v>
      </c>
      <c r="BF1453" s="152">
        <v>1586</v>
      </c>
      <c r="BG1453" s="219">
        <v>426</v>
      </c>
      <c r="BH1453" s="221">
        <v>2</v>
      </c>
      <c r="BI1453" s="152">
        <v>667</v>
      </c>
      <c r="BJ1453" s="152">
        <v>1345</v>
      </c>
      <c r="BK1453" s="210">
        <v>909</v>
      </c>
      <c r="BL1453" s="210">
        <v>221</v>
      </c>
      <c r="BM1453" s="210">
        <v>684</v>
      </c>
      <c r="BN1453" s="221">
        <v>52</v>
      </c>
      <c r="BO1453" s="221">
        <v>146</v>
      </c>
    </row>
    <row r="1454" spans="8:67" x14ac:dyDescent="0.25">
      <c r="H1454" s="179">
        <v>45616</v>
      </c>
      <c r="I1454" s="219">
        <f t="shared" ref="I1454" si="3749">I1453+J1454</f>
        <v>2012</v>
      </c>
      <c r="J1454" s="152">
        <v>0</v>
      </c>
      <c r="K1454" s="216">
        <f t="shared" ref="K1454" si="3750">I1454*100000/587786</f>
        <v>342.30144984739343</v>
      </c>
      <c r="L1454" s="265">
        <f t="shared" ref="L1454" si="3751">(I1454*100/I1453)-100</f>
        <v>0</v>
      </c>
      <c r="M1454" s="219">
        <v>0</v>
      </c>
      <c r="N1454" s="210">
        <v>2009</v>
      </c>
      <c r="O1454" s="210">
        <v>3</v>
      </c>
      <c r="P1454" s="152">
        <v>904</v>
      </c>
      <c r="Q1454" s="152">
        <f t="shared" ref="Q1454" si="3752">(I1454-P1454)</f>
        <v>1108</v>
      </c>
      <c r="R1454" s="221">
        <v>0</v>
      </c>
      <c r="S1454" s="210">
        <v>109</v>
      </c>
      <c r="T1454" s="221">
        <v>28</v>
      </c>
      <c r="U1454" s="210">
        <v>1680</v>
      </c>
      <c r="V1454" s="221">
        <v>7</v>
      </c>
      <c r="W1454" s="221">
        <v>2</v>
      </c>
      <c r="X1454" s="221">
        <v>186</v>
      </c>
      <c r="Y1454" s="219">
        <v>0</v>
      </c>
      <c r="Z1454" s="219">
        <v>1</v>
      </c>
      <c r="AA1454" s="219">
        <v>1</v>
      </c>
      <c r="AB1454" s="219">
        <v>0</v>
      </c>
      <c r="AC1454" s="219">
        <v>9</v>
      </c>
      <c r="AD1454" s="219">
        <v>119</v>
      </c>
      <c r="AE1454" s="152">
        <v>441</v>
      </c>
      <c r="AF1454" s="152">
        <v>1441</v>
      </c>
      <c r="AG1454" s="221">
        <v>2</v>
      </c>
      <c r="AH1454" s="221">
        <v>119</v>
      </c>
      <c r="AI1454" s="221">
        <v>53</v>
      </c>
      <c r="AJ1454" s="210">
        <v>1435</v>
      </c>
      <c r="AK1454" s="221">
        <v>0</v>
      </c>
      <c r="AL1454" s="221">
        <v>403</v>
      </c>
      <c r="AM1454" s="152">
        <v>1030</v>
      </c>
      <c r="AN1454" s="219">
        <v>982</v>
      </c>
      <c r="AO1454" s="221">
        <v>644</v>
      </c>
      <c r="AP1454" s="210">
        <v>1218</v>
      </c>
      <c r="AQ1454" s="221">
        <v>138</v>
      </c>
      <c r="AR1454" s="221">
        <v>12</v>
      </c>
      <c r="AS1454" s="219">
        <v>558</v>
      </c>
      <c r="AT1454" s="152">
        <v>1336</v>
      </c>
      <c r="AU1454" s="219">
        <v>8</v>
      </c>
      <c r="AV1454" s="219">
        <v>110</v>
      </c>
      <c r="AW1454" s="210">
        <v>1338</v>
      </c>
      <c r="AX1454" s="221">
        <v>674</v>
      </c>
      <c r="AY1454" s="221">
        <v>0</v>
      </c>
      <c r="AZ1454" s="274">
        <v>15</v>
      </c>
      <c r="BA1454" s="141">
        <v>1893</v>
      </c>
      <c r="BB1454" s="274">
        <v>5</v>
      </c>
      <c r="BC1454" s="274">
        <v>99</v>
      </c>
      <c r="BD1454" s="210">
        <v>895</v>
      </c>
      <c r="BE1454" s="221">
        <v>1117</v>
      </c>
      <c r="BF1454" s="152">
        <v>1586</v>
      </c>
      <c r="BG1454" s="219">
        <v>426</v>
      </c>
      <c r="BH1454" s="221">
        <v>2</v>
      </c>
      <c r="BI1454" s="152">
        <v>667</v>
      </c>
      <c r="BJ1454" s="152">
        <v>1345</v>
      </c>
      <c r="BK1454" s="210">
        <v>909</v>
      </c>
      <c r="BL1454" s="210">
        <v>221</v>
      </c>
      <c r="BM1454" s="210">
        <v>684</v>
      </c>
      <c r="BN1454" s="221">
        <v>52</v>
      </c>
      <c r="BO1454" s="221">
        <v>146</v>
      </c>
    </row>
    <row r="1455" spans="8:67" x14ac:dyDescent="0.25">
      <c r="H1455" s="179">
        <v>45617</v>
      </c>
      <c r="I1455" s="219">
        <f t="shared" ref="I1455" si="3753">I1454+J1455</f>
        <v>2012</v>
      </c>
      <c r="J1455" s="152">
        <v>0</v>
      </c>
      <c r="K1455" s="216">
        <f t="shared" ref="K1455" si="3754">I1455*100000/587786</f>
        <v>342.30144984739343</v>
      </c>
      <c r="L1455" s="265">
        <f t="shared" ref="L1455" si="3755">(I1455*100/I1454)-100</f>
        <v>0</v>
      </c>
      <c r="M1455" s="219">
        <v>0</v>
      </c>
      <c r="N1455" s="210">
        <v>2009</v>
      </c>
      <c r="O1455" s="210">
        <v>3</v>
      </c>
      <c r="P1455" s="152">
        <v>904</v>
      </c>
      <c r="Q1455" s="152">
        <f t="shared" ref="Q1455" si="3756">(I1455-P1455)</f>
        <v>1108</v>
      </c>
      <c r="R1455" s="221">
        <v>0</v>
      </c>
      <c r="S1455" s="210">
        <v>109</v>
      </c>
      <c r="T1455" s="221">
        <v>28</v>
      </c>
      <c r="U1455" s="210">
        <v>1680</v>
      </c>
      <c r="V1455" s="221">
        <v>7</v>
      </c>
      <c r="W1455" s="221">
        <v>2</v>
      </c>
      <c r="X1455" s="221">
        <v>186</v>
      </c>
      <c r="Y1455" s="219">
        <v>0</v>
      </c>
      <c r="Z1455" s="219">
        <v>1</v>
      </c>
      <c r="AA1455" s="219">
        <v>1</v>
      </c>
      <c r="AB1455" s="219">
        <v>0</v>
      </c>
      <c r="AC1455" s="219">
        <v>9</v>
      </c>
      <c r="AD1455" s="219">
        <v>119</v>
      </c>
      <c r="AE1455" s="152">
        <v>441</v>
      </c>
      <c r="AF1455" s="152">
        <v>1441</v>
      </c>
      <c r="AG1455" s="221">
        <v>2</v>
      </c>
      <c r="AH1455" s="221">
        <v>119</v>
      </c>
      <c r="AI1455" s="221">
        <v>53</v>
      </c>
      <c r="AJ1455" s="210">
        <v>1435</v>
      </c>
      <c r="AK1455" s="221">
        <v>0</v>
      </c>
      <c r="AL1455" s="221">
        <v>403</v>
      </c>
      <c r="AM1455" s="152">
        <v>1030</v>
      </c>
      <c r="AN1455" s="219">
        <v>982</v>
      </c>
      <c r="AO1455" s="221">
        <v>644</v>
      </c>
      <c r="AP1455" s="210">
        <v>1218</v>
      </c>
      <c r="AQ1455" s="221">
        <v>138</v>
      </c>
      <c r="AR1455" s="221">
        <v>12</v>
      </c>
      <c r="AS1455" s="219">
        <v>558</v>
      </c>
      <c r="AT1455" s="152">
        <v>1336</v>
      </c>
      <c r="AU1455" s="219">
        <v>8</v>
      </c>
      <c r="AV1455" s="219">
        <v>110</v>
      </c>
      <c r="AW1455" s="210">
        <v>1338</v>
      </c>
      <c r="AX1455" s="221">
        <v>674</v>
      </c>
      <c r="AY1455" s="221">
        <v>0</v>
      </c>
      <c r="AZ1455" s="274">
        <v>15</v>
      </c>
      <c r="BA1455" s="141">
        <v>1893</v>
      </c>
      <c r="BB1455" s="274">
        <v>5</v>
      </c>
      <c r="BC1455" s="274">
        <v>99</v>
      </c>
      <c r="BD1455" s="210">
        <v>895</v>
      </c>
      <c r="BE1455" s="221">
        <v>1117</v>
      </c>
      <c r="BF1455" s="152">
        <v>1586</v>
      </c>
      <c r="BG1455" s="219">
        <v>426</v>
      </c>
      <c r="BH1455" s="221">
        <v>2</v>
      </c>
      <c r="BI1455" s="152">
        <v>667</v>
      </c>
      <c r="BJ1455" s="152">
        <v>1345</v>
      </c>
      <c r="BK1455" s="210">
        <v>909</v>
      </c>
      <c r="BL1455" s="210">
        <v>221</v>
      </c>
      <c r="BM1455" s="210">
        <v>684</v>
      </c>
      <c r="BN1455" s="221">
        <v>52</v>
      </c>
      <c r="BO1455" s="221">
        <v>146</v>
      </c>
    </row>
    <row r="1456" spans="8:67" x14ac:dyDescent="0.25">
      <c r="H1456" s="179">
        <v>45618</v>
      </c>
      <c r="I1456" s="219">
        <f t="shared" ref="I1456" si="3757">I1455+J1456</f>
        <v>2012</v>
      </c>
      <c r="J1456" s="152">
        <v>0</v>
      </c>
      <c r="K1456" s="216">
        <f t="shared" ref="K1456" si="3758">I1456*100000/587786</f>
        <v>342.30144984739343</v>
      </c>
      <c r="L1456" s="265">
        <f t="shared" ref="L1456" si="3759">(I1456*100/I1455)-100</f>
        <v>0</v>
      </c>
      <c r="M1456" s="219">
        <v>0</v>
      </c>
      <c r="N1456" s="210">
        <v>2009</v>
      </c>
      <c r="O1456" s="210">
        <v>3</v>
      </c>
      <c r="P1456" s="152">
        <v>904</v>
      </c>
      <c r="Q1456" s="152">
        <f t="shared" ref="Q1456" si="3760">(I1456-P1456)</f>
        <v>1108</v>
      </c>
      <c r="R1456" s="221">
        <v>0</v>
      </c>
      <c r="S1456" s="210">
        <v>109</v>
      </c>
      <c r="T1456" s="221">
        <v>28</v>
      </c>
      <c r="U1456" s="210">
        <v>1680</v>
      </c>
      <c r="V1456" s="221">
        <v>7</v>
      </c>
      <c r="W1456" s="221">
        <v>2</v>
      </c>
      <c r="X1456" s="221">
        <v>186</v>
      </c>
      <c r="Y1456" s="219">
        <v>0</v>
      </c>
      <c r="Z1456" s="219">
        <v>1</v>
      </c>
      <c r="AA1456" s="219">
        <v>1</v>
      </c>
      <c r="AB1456" s="219">
        <v>0</v>
      </c>
      <c r="AC1456" s="219">
        <v>9</v>
      </c>
      <c r="AD1456" s="219">
        <v>119</v>
      </c>
      <c r="AE1456" s="152">
        <v>441</v>
      </c>
      <c r="AF1456" s="152">
        <v>1441</v>
      </c>
      <c r="AG1456" s="221">
        <v>2</v>
      </c>
      <c r="AH1456" s="221">
        <v>119</v>
      </c>
      <c r="AI1456" s="221">
        <v>53</v>
      </c>
      <c r="AJ1456" s="210">
        <v>1435</v>
      </c>
      <c r="AK1456" s="221">
        <v>0</v>
      </c>
      <c r="AL1456" s="221">
        <v>403</v>
      </c>
      <c r="AM1456" s="152">
        <v>1030</v>
      </c>
      <c r="AN1456" s="219">
        <v>982</v>
      </c>
      <c r="AO1456" s="221">
        <v>644</v>
      </c>
      <c r="AP1456" s="210">
        <v>1218</v>
      </c>
      <c r="AQ1456" s="221">
        <v>138</v>
      </c>
      <c r="AR1456" s="221">
        <v>12</v>
      </c>
      <c r="AS1456" s="219">
        <v>558</v>
      </c>
      <c r="AT1456" s="152">
        <v>1336</v>
      </c>
      <c r="AU1456" s="219">
        <v>8</v>
      </c>
      <c r="AV1456" s="219">
        <v>110</v>
      </c>
      <c r="AW1456" s="210">
        <v>1338</v>
      </c>
      <c r="AX1456" s="221">
        <v>674</v>
      </c>
      <c r="AY1456" s="221">
        <v>0</v>
      </c>
      <c r="AZ1456" s="274">
        <v>15</v>
      </c>
      <c r="BA1456" s="141">
        <v>1893</v>
      </c>
      <c r="BB1456" s="274">
        <v>5</v>
      </c>
      <c r="BC1456" s="274">
        <v>99</v>
      </c>
      <c r="BD1456" s="210">
        <v>895</v>
      </c>
      <c r="BE1456" s="221">
        <v>1117</v>
      </c>
      <c r="BF1456" s="152">
        <v>1586</v>
      </c>
      <c r="BG1456" s="219">
        <v>426</v>
      </c>
      <c r="BH1456" s="221">
        <v>2</v>
      </c>
      <c r="BI1456" s="152">
        <v>667</v>
      </c>
      <c r="BJ1456" s="152">
        <v>1345</v>
      </c>
      <c r="BK1456" s="210">
        <v>909</v>
      </c>
      <c r="BL1456" s="210">
        <v>221</v>
      </c>
      <c r="BM1456" s="210">
        <v>684</v>
      </c>
      <c r="BN1456" s="221">
        <v>52</v>
      </c>
      <c r="BO1456" s="221">
        <v>146</v>
      </c>
    </row>
    <row r="1457" spans="8:67" x14ac:dyDescent="0.25">
      <c r="H1457" s="179">
        <v>45619</v>
      </c>
      <c r="I1457" s="219">
        <f t="shared" ref="I1457" si="3761">I1456+J1457</f>
        <v>2012</v>
      </c>
      <c r="J1457" s="152">
        <v>0</v>
      </c>
      <c r="K1457" s="216">
        <f t="shared" ref="K1457" si="3762">I1457*100000/587786</f>
        <v>342.30144984739343</v>
      </c>
      <c r="L1457" s="265">
        <f t="shared" ref="L1457" si="3763">(I1457*100/I1456)-100</f>
        <v>0</v>
      </c>
      <c r="M1457" s="219">
        <v>0</v>
      </c>
      <c r="N1457" s="210">
        <v>2009</v>
      </c>
      <c r="O1457" s="210">
        <v>3</v>
      </c>
      <c r="P1457" s="152">
        <v>904</v>
      </c>
      <c r="Q1457" s="152">
        <f t="shared" ref="Q1457" si="3764">(I1457-P1457)</f>
        <v>1108</v>
      </c>
      <c r="R1457" s="221">
        <v>0</v>
      </c>
      <c r="S1457" s="210">
        <v>109</v>
      </c>
      <c r="T1457" s="221">
        <v>28</v>
      </c>
      <c r="U1457" s="210">
        <v>1680</v>
      </c>
      <c r="V1457" s="221">
        <v>7</v>
      </c>
      <c r="W1457" s="221">
        <v>2</v>
      </c>
      <c r="X1457" s="221">
        <v>186</v>
      </c>
      <c r="Y1457" s="219">
        <v>0</v>
      </c>
      <c r="Z1457" s="219">
        <v>1</v>
      </c>
      <c r="AA1457" s="219">
        <v>1</v>
      </c>
      <c r="AB1457" s="219">
        <v>0</v>
      </c>
      <c r="AC1457" s="219">
        <v>9</v>
      </c>
      <c r="AD1457" s="219">
        <v>119</v>
      </c>
      <c r="AE1457" s="152">
        <v>441</v>
      </c>
      <c r="AF1457" s="152">
        <v>1441</v>
      </c>
      <c r="AG1457" s="221">
        <v>2</v>
      </c>
      <c r="AH1457" s="221">
        <v>119</v>
      </c>
      <c r="AI1457" s="221">
        <v>53</v>
      </c>
      <c r="AJ1457" s="210">
        <v>1435</v>
      </c>
      <c r="AK1457" s="221">
        <v>0</v>
      </c>
      <c r="AL1457" s="221">
        <v>403</v>
      </c>
      <c r="AM1457" s="152">
        <v>1030</v>
      </c>
      <c r="AN1457" s="219">
        <v>982</v>
      </c>
      <c r="AO1457" s="221">
        <v>644</v>
      </c>
      <c r="AP1457" s="210">
        <v>1218</v>
      </c>
      <c r="AQ1457" s="221">
        <v>138</v>
      </c>
      <c r="AR1457" s="221">
        <v>12</v>
      </c>
      <c r="AS1457" s="219">
        <v>558</v>
      </c>
      <c r="AT1457" s="152">
        <v>1336</v>
      </c>
      <c r="AU1457" s="219">
        <v>8</v>
      </c>
      <c r="AV1457" s="219">
        <v>110</v>
      </c>
      <c r="AW1457" s="210">
        <v>1338</v>
      </c>
      <c r="AX1457" s="221">
        <v>674</v>
      </c>
      <c r="AY1457" s="221">
        <v>0</v>
      </c>
      <c r="AZ1457" s="274">
        <v>15</v>
      </c>
      <c r="BA1457" s="141">
        <v>1893</v>
      </c>
      <c r="BB1457" s="274">
        <v>5</v>
      </c>
      <c r="BC1457" s="274">
        <v>99</v>
      </c>
      <c r="BD1457" s="210">
        <v>895</v>
      </c>
      <c r="BE1457" s="221">
        <v>1117</v>
      </c>
      <c r="BF1457" s="152">
        <v>1586</v>
      </c>
      <c r="BG1457" s="219">
        <v>426</v>
      </c>
      <c r="BH1457" s="221">
        <v>2</v>
      </c>
      <c r="BI1457" s="152">
        <v>667</v>
      </c>
      <c r="BJ1457" s="152">
        <v>1345</v>
      </c>
      <c r="BK1457" s="210">
        <v>909</v>
      </c>
      <c r="BL1457" s="210">
        <v>221</v>
      </c>
      <c r="BM1457" s="210">
        <v>684</v>
      </c>
      <c r="BN1457" s="221">
        <v>52</v>
      </c>
      <c r="BO1457" s="221">
        <v>146</v>
      </c>
    </row>
    <row r="1458" spans="8:67" x14ac:dyDescent="0.25">
      <c r="H1458" s="179">
        <v>45620</v>
      </c>
      <c r="I1458" s="219">
        <f t="shared" ref="I1458" si="3765">I1457+J1458</f>
        <v>2012</v>
      </c>
      <c r="J1458" s="152">
        <v>0</v>
      </c>
      <c r="K1458" s="216">
        <f t="shared" ref="K1458" si="3766">I1458*100000/587786</f>
        <v>342.30144984739343</v>
      </c>
      <c r="L1458" s="265">
        <f t="shared" ref="L1458" si="3767">(I1458*100/I1457)-100</f>
        <v>0</v>
      </c>
      <c r="M1458" s="219">
        <v>0</v>
      </c>
      <c r="N1458" s="210">
        <v>2009</v>
      </c>
      <c r="O1458" s="210">
        <v>3</v>
      </c>
      <c r="P1458" s="152">
        <v>904</v>
      </c>
      <c r="Q1458" s="152">
        <f t="shared" ref="Q1458" si="3768">(I1458-P1458)</f>
        <v>1108</v>
      </c>
      <c r="R1458" s="221">
        <v>0</v>
      </c>
      <c r="S1458" s="210">
        <v>109</v>
      </c>
      <c r="T1458" s="221">
        <v>28</v>
      </c>
      <c r="U1458" s="210">
        <v>1680</v>
      </c>
      <c r="V1458" s="221">
        <v>7</v>
      </c>
      <c r="W1458" s="221">
        <v>2</v>
      </c>
      <c r="X1458" s="221">
        <v>186</v>
      </c>
      <c r="Y1458" s="219">
        <v>0</v>
      </c>
      <c r="Z1458" s="219">
        <v>1</v>
      </c>
      <c r="AA1458" s="219">
        <v>1</v>
      </c>
      <c r="AB1458" s="219">
        <v>0</v>
      </c>
      <c r="AC1458" s="219">
        <v>9</v>
      </c>
      <c r="AD1458" s="219">
        <v>119</v>
      </c>
      <c r="AE1458" s="152">
        <v>441</v>
      </c>
      <c r="AF1458" s="152">
        <v>1441</v>
      </c>
      <c r="AG1458" s="221">
        <v>2</v>
      </c>
      <c r="AH1458" s="221">
        <v>119</v>
      </c>
      <c r="AI1458" s="221">
        <v>53</v>
      </c>
      <c r="AJ1458" s="210">
        <v>1435</v>
      </c>
      <c r="AK1458" s="221">
        <v>0</v>
      </c>
      <c r="AL1458" s="221">
        <v>403</v>
      </c>
      <c r="AM1458" s="152">
        <v>1030</v>
      </c>
      <c r="AN1458" s="219">
        <v>982</v>
      </c>
      <c r="AO1458" s="221">
        <v>644</v>
      </c>
      <c r="AP1458" s="210">
        <v>1218</v>
      </c>
      <c r="AQ1458" s="221">
        <v>138</v>
      </c>
      <c r="AR1458" s="221">
        <v>12</v>
      </c>
      <c r="AS1458" s="219">
        <v>558</v>
      </c>
      <c r="AT1458" s="152">
        <v>1336</v>
      </c>
      <c r="AU1458" s="219">
        <v>8</v>
      </c>
      <c r="AV1458" s="219">
        <v>110</v>
      </c>
      <c r="AW1458" s="210">
        <v>1338</v>
      </c>
      <c r="AX1458" s="221">
        <v>674</v>
      </c>
      <c r="AY1458" s="221">
        <v>0</v>
      </c>
      <c r="AZ1458" s="274">
        <v>15</v>
      </c>
      <c r="BA1458" s="141">
        <v>1893</v>
      </c>
      <c r="BB1458" s="274">
        <v>5</v>
      </c>
      <c r="BC1458" s="274">
        <v>99</v>
      </c>
      <c r="BD1458" s="210">
        <v>895</v>
      </c>
      <c r="BE1458" s="221">
        <v>1117</v>
      </c>
      <c r="BF1458" s="152">
        <v>1586</v>
      </c>
      <c r="BG1458" s="219">
        <v>426</v>
      </c>
      <c r="BH1458" s="221">
        <v>2</v>
      </c>
      <c r="BI1458" s="152">
        <v>667</v>
      </c>
      <c r="BJ1458" s="152">
        <v>1345</v>
      </c>
      <c r="BK1458" s="210">
        <v>909</v>
      </c>
      <c r="BL1458" s="210">
        <v>221</v>
      </c>
      <c r="BM1458" s="210">
        <v>684</v>
      </c>
      <c r="BN1458" s="221">
        <v>52</v>
      </c>
      <c r="BO1458" s="221">
        <v>146</v>
      </c>
    </row>
    <row r="1459" spans="8:67" x14ac:dyDescent="0.25">
      <c r="H1459" s="179">
        <v>45621</v>
      </c>
      <c r="I1459" s="219">
        <f t="shared" ref="I1459" si="3769">I1458+J1459</f>
        <v>2012</v>
      </c>
      <c r="J1459" s="152">
        <v>0</v>
      </c>
      <c r="K1459" s="216">
        <f t="shared" ref="K1459" si="3770">I1459*100000/587786</f>
        <v>342.30144984739343</v>
      </c>
      <c r="L1459" s="265">
        <f t="shared" ref="L1459" si="3771">(I1459*100/I1458)-100</f>
        <v>0</v>
      </c>
      <c r="M1459" s="219">
        <v>0</v>
      </c>
      <c r="N1459" s="210">
        <v>2009</v>
      </c>
      <c r="O1459" s="210">
        <v>3</v>
      </c>
      <c r="P1459" s="152">
        <v>904</v>
      </c>
      <c r="Q1459" s="152">
        <f t="shared" ref="Q1459" si="3772">(I1459-P1459)</f>
        <v>1108</v>
      </c>
      <c r="R1459" s="221">
        <v>0</v>
      </c>
      <c r="S1459" s="210">
        <v>109</v>
      </c>
      <c r="T1459" s="221">
        <v>28</v>
      </c>
      <c r="U1459" s="210">
        <v>1680</v>
      </c>
      <c r="V1459" s="221">
        <v>7</v>
      </c>
      <c r="W1459" s="221">
        <v>2</v>
      </c>
      <c r="X1459" s="221">
        <v>186</v>
      </c>
      <c r="Y1459" s="219">
        <v>0</v>
      </c>
      <c r="Z1459" s="219">
        <v>1</v>
      </c>
      <c r="AA1459" s="219">
        <v>1</v>
      </c>
      <c r="AB1459" s="219">
        <v>0</v>
      </c>
      <c r="AC1459" s="219">
        <v>9</v>
      </c>
      <c r="AD1459" s="219">
        <v>119</v>
      </c>
      <c r="AE1459" s="152">
        <v>441</v>
      </c>
      <c r="AF1459" s="152">
        <v>1441</v>
      </c>
      <c r="AG1459" s="221">
        <v>2</v>
      </c>
      <c r="AH1459" s="221">
        <v>119</v>
      </c>
      <c r="AI1459" s="221">
        <v>53</v>
      </c>
      <c r="AJ1459" s="210">
        <v>1435</v>
      </c>
      <c r="AK1459" s="221">
        <v>0</v>
      </c>
      <c r="AL1459" s="221">
        <v>403</v>
      </c>
      <c r="AM1459" s="152">
        <v>1030</v>
      </c>
      <c r="AN1459" s="219">
        <v>982</v>
      </c>
      <c r="AO1459" s="221">
        <v>644</v>
      </c>
      <c r="AP1459" s="210">
        <v>1218</v>
      </c>
      <c r="AQ1459" s="221">
        <v>138</v>
      </c>
      <c r="AR1459" s="221">
        <v>12</v>
      </c>
      <c r="AS1459" s="219">
        <v>558</v>
      </c>
      <c r="AT1459" s="152">
        <v>1336</v>
      </c>
      <c r="AU1459" s="219">
        <v>8</v>
      </c>
      <c r="AV1459" s="219">
        <v>110</v>
      </c>
      <c r="AW1459" s="210">
        <v>1338</v>
      </c>
      <c r="AX1459" s="221">
        <v>674</v>
      </c>
      <c r="AY1459" s="221">
        <v>0</v>
      </c>
      <c r="AZ1459" s="274">
        <v>15</v>
      </c>
      <c r="BA1459" s="141">
        <v>1893</v>
      </c>
      <c r="BB1459" s="274">
        <v>5</v>
      </c>
      <c r="BC1459" s="274">
        <v>99</v>
      </c>
      <c r="BD1459" s="210">
        <v>895</v>
      </c>
      <c r="BE1459" s="221">
        <v>1117</v>
      </c>
      <c r="BF1459" s="152">
        <v>1586</v>
      </c>
      <c r="BG1459" s="219">
        <v>426</v>
      </c>
      <c r="BH1459" s="221">
        <v>2</v>
      </c>
      <c r="BI1459" s="152">
        <v>667</v>
      </c>
      <c r="BJ1459" s="152">
        <v>1345</v>
      </c>
      <c r="BK1459" s="210">
        <v>909</v>
      </c>
      <c r="BL1459" s="210">
        <v>221</v>
      </c>
      <c r="BM1459" s="210">
        <v>684</v>
      </c>
      <c r="BN1459" s="221">
        <v>52</v>
      </c>
      <c r="BO1459" s="221">
        <v>146</v>
      </c>
    </row>
    <row r="1460" spans="8:67" x14ac:dyDescent="0.25">
      <c r="H1460" s="179">
        <v>45622</v>
      </c>
      <c r="I1460" s="219">
        <f t="shared" ref="I1460" si="3773">I1459+J1460</f>
        <v>2012</v>
      </c>
      <c r="J1460" s="152">
        <v>0</v>
      </c>
      <c r="K1460" s="216">
        <f t="shared" ref="K1460" si="3774">I1460*100000/587786</f>
        <v>342.30144984739343</v>
      </c>
      <c r="L1460" s="265">
        <f t="shared" ref="L1460" si="3775">(I1460*100/I1459)-100</f>
        <v>0</v>
      </c>
      <c r="M1460" s="219">
        <v>0</v>
      </c>
      <c r="N1460" s="210">
        <v>2009</v>
      </c>
      <c r="O1460" s="210">
        <v>3</v>
      </c>
      <c r="P1460" s="152">
        <v>904</v>
      </c>
      <c r="Q1460" s="152">
        <f t="shared" ref="Q1460" si="3776">(I1460-P1460)</f>
        <v>1108</v>
      </c>
      <c r="R1460" s="221">
        <v>0</v>
      </c>
      <c r="S1460" s="210">
        <v>109</v>
      </c>
      <c r="T1460" s="221">
        <v>28</v>
      </c>
      <c r="U1460" s="210">
        <v>1680</v>
      </c>
      <c r="V1460" s="221">
        <v>7</v>
      </c>
      <c r="W1460" s="221">
        <v>2</v>
      </c>
      <c r="X1460" s="221">
        <v>186</v>
      </c>
      <c r="Y1460" s="219">
        <v>0</v>
      </c>
      <c r="Z1460" s="219">
        <v>1</v>
      </c>
      <c r="AA1460" s="219">
        <v>1</v>
      </c>
      <c r="AB1460" s="219">
        <v>0</v>
      </c>
      <c r="AC1460" s="219">
        <v>9</v>
      </c>
      <c r="AD1460" s="219">
        <v>119</v>
      </c>
      <c r="AE1460" s="152">
        <v>441</v>
      </c>
      <c r="AF1460" s="152">
        <v>1441</v>
      </c>
      <c r="AG1460" s="221">
        <v>2</v>
      </c>
      <c r="AH1460" s="221">
        <v>119</v>
      </c>
      <c r="AI1460" s="221">
        <v>53</v>
      </c>
      <c r="AJ1460" s="210">
        <v>1435</v>
      </c>
      <c r="AK1460" s="221">
        <v>0</v>
      </c>
      <c r="AL1460" s="221">
        <v>403</v>
      </c>
      <c r="AM1460" s="152">
        <v>1030</v>
      </c>
      <c r="AN1460" s="219">
        <v>982</v>
      </c>
      <c r="AO1460" s="221">
        <v>644</v>
      </c>
      <c r="AP1460" s="210">
        <v>1218</v>
      </c>
      <c r="AQ1460" s="221">
        <v>138</v>
      </c>
      <c r="AR1460" s="221">
        <v>12</v>
      </c>
      <c r="AS1460" s="219">
        <v>558</v>
      </c>
      <c r="AT1460" s="152">
        <v>1336</v>
      </c>
      <c r="AU1460" s="219">
        <v>8</v>
      </c>
      <c r="AV1460" s="219">
        <v>110</v>
      </c>
      <c r="AW1460" s="210">
        <v>1338</v>
      </c>
      <c r="AX1460" s="221">
        <v>674</v>
      </c>
      <c r="AY1460" s="221">
        <v>0</v>
      </c>
      <c r="AZ1460" s="274">
        <v>15</v>
      </c>
      <c r="BA1460" s="141">
        <v>1893</v>
      </c>
      <c r="BB1460" s="274">
        <v>5</v>
      </c>
      <c r="BC1460" s="274">
        <v>99</v>
      </c>
      <c r="BD1460" s="210">
        <v>895</v>
      </c>
      <c r="BE1460" s="221">
        <v>1117</v>
      </c>
      <c r="BF1460" s="152">
        <v>1586</v>
      </c>
      <c r="BG1460" s="219">
        <v>426</v>
      </c>
      <c r="BH1460" s="221">
        <v>2</v>
      </c>
      <c r="BI1460" s="152">
        <v>667</v>
      </c>
      <c r="BJ1460" s="152">
        <v>1345</v>
      </c>
      <c r="BK1460" s="210">
        <v>909</v>
      </c>
      <c r="BL1460" s="210">
        <v>221</v>
      </c>
      <c r="BM1460" s="210">
        <v>684</v>
      </c>
      <c r="BN1460" s="221">
        <v>52</v>
      </c>
      <c r="BO1460" s="221">
        <v>146</v>
      </c>
    </row>
    <row r="1461" spans="8:67" x14ac:dyDescent="0.25">
      <c r="H1461" s="179">
        <v>45623</v>
      </c>
      <c r="I1461" s="219">
        <f t="shared" ref="I1461" si="3777">I1460+J1461</f>
        <v>2012</v>
      </c>
      <c r="J1461" s="152">
        <v>0</v>
      </c>
      <c r="K1461" s="216">
        <f t="shared" ref="K1461" si="3778">I1461*100000/587786</f>
        <v>342.30144984739343</v>
      </c>
      <c r="L1461" s="265">
        <f t="shared" ref="L1461" si="3779">(I1461*100/I1460)-100</f>
        <v>0</v>
      </c>
      <c r="M1461" s="219">
        <v>0</v>
      </c>
      <c r="N1461" s="210">
        <v>2009</v>
      </c>
      <c r="O1461" s="210">
        <v>3</v>
      </c>
      <c r="P1461" s="152">
        <v>904</v>
      </c>
      <c r="Q1461" s="152">
        <f t="shared" ref="Q1461" si="3780">(I1461-P1461)</f>
        <v>1108</v>
      </c>
      <c r="R1461" s="221">
        <v>0</v>
      </c>
      <c r="S1461" s="210">
        <v>109</v>
      </c>
      <c r="T1461" s="221">
        <v>28</v>
      </c>
      <c r="U1461" s="210">
        <v>1680</v>
      </c>
      <c r="V1461" s="221">
        <v>7</v>
      </c>
      <c r="W1461" s="221">
        <v>2</v>
      </c>
      <c r="X1461" s="221">
        <v>186</v>
      </c>
      <c r="Y1461" s="219">
        <v>0</v>
      </c>
      <c r="Z1461" s="219">
        <v>1</v>
      </c>
      <c r="AA1461" s="219">
        <v>1</v>
      </c>
      <c r="AB1461" s="219">
        <v>0</v>
      </c>
      <c r="AC1461" s="219">
        <v>9</v>
      </c>
      <c r="AD1461" s="219">
        <v>119</v>
      </c>
      <c r="AE1461" s="152">
        <v>441</v>
      </c>
      <c r="AF1461" s="152">
        <v>1441</v>
      </c>
      <c r="AG1461" s="221">
        <v>2</v>
      </c>
      <c r="AH1461" s="221">
        <v>119</v>
      </c>
      <c r="AI1461" s="221">
        <v>53</v>
      </c>
      <c r="AJ1461" s="210">
        <v>1435</v>
      </c>
      <c r="AK1461" s="221">
        <v>0</v>
      </c>
      <c r="AL1461" s="221">
        <v>403</v>
      </c>
      <c r="AM1461" s="152">
        <v>1030</v>
      </c>
      <c r="AN1461" s="219">
        <v>982</v>
      </c>
      <c r="AO1461" s="221">
        <v>644</v>
      </c>
      <c r="AP1461" s="210">
        <v>1218</v>
      </c>
      <c r="AQ1461" s="221">
        <v>138</v>
      </c>
      <c r="AR1461" s="221">
        <v>12</v>
      </c>
      <c r="AS1461" s="219">
        <v>558</v>
      </c>
      <c r="AT1461" s="152">
        <v>1336</v>
      </c>
      <c r="AU1461" s="219">
        <v>8</v>
      </c>
      <c r="AV1461" s="219">
        <v>110</v>
      </c>
      <c r="AW1461" s="210">
        <v>1338</v>
      </c>
      <c r="AX1461" s="221">
        <v>674</v>
      </c>
      <c r="AY1461" s="221">
        <v>0</v>
      </c>
      <c r="AZ1461" s="274">
        <v>15</v>
      </c>
      <c r="BA1461" s="141">
        <v>1893</v>
      </c>
      <c r="BB1461" s="274">
        <v>5</v>
      </c>
      <c r="BC1461" s="274">
        <v>99</v>
      </c>
      <c r="BD1461" s="210">
        <v>895</v>
      </c>
      <c r="BE1461" s="221">
        <v>1117</v>
      </c>
      <c r="BF1461" s="152">
        <v>1586</v>
      </c>
      <c r="BG1461" s="219">
        <v>426</v>
      </c>
      <c r="BH1461" s="221">
        <v>2</v>
      </c>
      <c r="BI1461" s="152">
        <v>667</v>
      </c>
      <c r="BJ1461" s="152">
        <v>1345</v>
      </c>
      <c r="BK1461" s="210">
        <v>909</v>
      </c>
      <c r="BL1461" s="210">
        <v>221</v>
      </c>
      <c r="BM1461" s="210">
        <v>684</v>
      </c>
      <c r="BN1461" s="221">
        <v>52</v>
      </c>
      <c r="BO1461" s="221">
        <v>146</v>
      </c>
    </row>
    <row r="1462" spans="8:67" x14ac:dyDescent="0.25">
      <c r="H1462" s="179">
        <v>45624</v>
      </c>
      <c r="I1462" s="219">
        <f t="shared" ref="I1462" si="3781">I1461+J1462</f>
        <v>2012</v>
      </c>
      <c r="J1462" s="152">
        <v>0</v>
      </c>
      <c r="K1462" s="216">
        <f t="shared" ref="K1462" si="3782">I1462*100000/587786</f>
        <v>342.30144984739343</v>
      </c>
      <c r="L1462" s="265">
        <f t="shared" ref="L1462" si="3783">(I1462*100/I1461)-100</f>
        <v>0</v>
      </c>
      <c r="M1462" s="219">
        <v>0</v>
      </c>
      <c r="N1462" s="210">
        <v>2009</v>
      </c>
      <c r="O1462" s="210">
        <v>3</v>
      </c>
      <c r="P1462" s="152">
        <v>904</v>
      </c>
      <c r="Q1462" s="152">
        <f t="shared" ref="Q1462" si="3784">(I1462-P1462)</f>
        <v>1108</v>
      </c>
      <c r="R1462" s="221">
        <v>0</v>
      </c>
      <c r="S1462" s="210">
        <v>109</v>
      </c>
      <c r="T1462" s="221">
        <v>28</v>
      </c>
      <c r="U1462" s="210">
        <v>1680</v>
      </c>
      <c r="V1462" s="221">
        <v>7</v>
      </c>
      <c r="W1462" s="221">
        <v>2</v>
      </c>
      <c r="X1462" s="221">
        <v>186</v>
      </c>
      <c r="Y1462" s="219">
        <v>0</v>
      </c>
      <c r="Z1462" s="219">
        <v>1</v>
      </c>
      <c r="AA1462" s="219">
        <v>1</v>
      </c>
      <c r="AB1462" s="219">
        <v>0</v>
      </c>
      <c r="AC1462" s="219">
        <v>9</v>
      </c>
      <c r="AD1462" s="219">
        <v>119</v>
      </c>
      <c r="AE1462" s="152">
        <v>441</v>
      </c>
      <c r="AF1462" s="152">
        <v>1441</v>
      </c>
      <c r="AG1462" s="221">
        <v>2</v>
      </c>
      <c r="AH1462" s="221">
        <v>119</v>
      </c>
      <c r="AI1462" s="221">
        <v>53</v>
      </c>
      <c r="AJ1462" s="210">
        <v>1435</v>
      </c>
      <c r="AK1462" s="221">
        <v>0</v>
      </c>
      <c r="AL1462" s="221">
        <v>403</v>
      </c>
      <c r="AM1462" s="152">
        <v>1030</v>
      </c>
      <c r="AN1462" s="219">
        <v>982</v>
      </c>
      <c r="AO1462" s="221">
        <v>644</v>
      </c>
      <c r="AP1462" s="210">
        <v>1218</v>
      </c>
      <c r="AQ1462" s="221">
        <v>138</v>
      </c>
      <c r="AR1462" s="221">
        <v>12</v>
      </c>
      <c r="AS1462" s="219">
        <v>558</v>
      </c>
      <c r="AT1462" s="152">
        <v>1336</v>
      </c>
      <c r="AU1462" s="219">
        <v>8</v>
      </c>
      <c r="AV1462" s="219">
        <v>110</v>
      </c>
      <c r="AW1462" s="210">
        <v>1338</v>
      </c>
      <c r="AX1462" s="221">
        <v>674</v>
      </c>
      <c r="AY1462" s="221">
        <v>0</v>
      </c>
      <c r="AZ1462" s="274">
        <v>15</v>
      </c>
      <c r="BA1462" s="141">
        <v>1893</v>
      </c>
      <c r="BB1462" s="274">
        <v>5</v>
      </c>
      <c r="BC1462" s="274">
        <v>99</v>
      </c>
      <c r="BD1462" s="210">
        <v>895</v>
      </c>
      <c r="BE1462" s="221">
        <v>1117</v>
      </c>
      <c r="BF1462" s="152">
        <v>1586</v>
      </c>
      <c r="BG1462" s="219">
        <v>426</v>
      </c>
      <c r="BH1462" s="221">
        <v>2</v>
      </c>
      <c r="BI1462" s="152">
        <v>667</v>
      </c>
      <c r="BJ1462" s="152">
        <v>1345</v>
      </c>
      <c r="BK1462" s="210">
        <v>909</v>
      </c>
      <c r="BL1462" s="210">
        <v>221</v>
      </c>
      <c r="BM1462" s="210">
        <v>684</v>
      </c>
      <c r="BN1462" s="221">
        <v>52</v>
      </c>
      <c r="BO1462" s="221">
        <v>146</v>
      </c>
    </row>
    <row r="1463" spans="8:67" x14ac:dyDescent="0.25">
      <c r="H1463" s="179">
        <v>45625</v>
      </c>
      <c r="I1463" s="219">
        <f t="shared" ref="I1463:I1464" si="3785">I1462+J1463</f>
        <v>2012</v>
      </c>
      <c r="J1463" s="152">
        <v>0</v>
      </c>
      <c r="K1463" s="216">
        <f t="shared" ref="K1463:K1464" si="3786">I1463*100000/587786</f>
        <v>342.30144984739343</v>
      </c>
      <c r="L1463" s="265">
        <f t="shared" ref="L1463:L1464" si="3787">(I1463*100/I1462)-100</f>
        <v>0</v>
      </c>
      <c r="M1463" s="219">
        <v>0</v>
      </c>
      <c r="N1463" s="210">
        <v>2009</v>
      </c>
      <c r="O1463" s="210">
        <v>3</v>
      </c>
      <c r="P1463" s="152">
        <v>904</v>
      </c>
      <c r="Q1463" s="152">
        <f t="shared" ref="Q1463:Q1464" si="3788">(I1463-P1463)</f>
        <v>1108</v>
      </c>
      <c r="R1463" s="221">
        <v>0</v>
      </c>
      <c r="S1463" s="210">
        <v>109</v>
      </c>
      <c r="T1463" s="221">
        <v>28</v>
      </c>
      <c r="U1463" s="210">
        <v>1680</v>
      </c>
      <c r="V1463" s="221">
        <v>7</v>
      </c>
      <c r="W1463" s="221">
        <v>2</v>
      </c>
      <c r="X1463" s="221">
        <v>186</v>
      </c>
      <c r="Y1463" s="219">
        <v>0</v>
      </c>
      <c r="Z1463" s="219">
        <v>1</v>
      </c>
      <c r="AA1463" s="219">
        <v>1</v>
      </c>
      <c r="AB1463" s="219">
        <v>0</v>
      </c>
      <c r="AC1463" s="219">
        <v>9</v>
      </c>
      <c r="AD1463" s="219">
        <v>119</v>
      </c>
      <c r="AE1463" s="152">
        <v>441</v>
      </c>
      <c r="AF1463" s="152">
        <v>1441</v>
      </c>
      <c r="AG1463" s="221">
        <v>2</v>
      </c>
      <c r="AH1463" s="221">
        <v>119</v>
      </c>
      <c r="AI1463" s="221">
        <v>53</v>
      </c>
      <c r="AJ1463" s="210">
        <v>1435</v>
      </c>
      <c r="AK1463" s="221">
        <v>0</v>
      </c>
      <c r="AL1463" s="221">
        <v>403</v>
      </c>
      <c r="AM1463" s="152">
        <v>1030</v>
      </c>
      <c r="AN1463" s="219">
        <v>982</v>
      </c>
      <c r="AO1463" s="221">
        <v>644</v>
      </c>
      <c r="AP1463" s="210">
        <v>1218</v>
      </c>
      <c r="AQ1463" s="221">
        <v>138</v>
      </c>
      <c r="AR1463" s="221">
        <v>12</v>
      </c>
      <c r="AS1463" s="219">
        <v>558</v>
      </c>
      <c r="AT1463" s="152">
        <v>1336</v>
      </c>
      <c r="AU1463" s="219">
        <v>8</v>
      </c>
      <c r="AV1463" s="219">
        <v>110</v>
      </c>
      <c r="AW1463" s="210">
        <v>1338</v>
      </c>
      <c r="AX1463" s="221">
        <v>674</v>
      </c>
      <c r="AY1463" s="221">
        <v>0</v>
      </c>
      <c r="AZ1463" s="274">
        <v>15</v>
      </c>
      <c r="BA1463" s="141">
        <v>1893</v>
      </c>
      <c r="BB1463" s="274">
        <v>5</v>
      </c>
      <c r="BC1463" s="274">
        <v>99</v>
      </c>
      <c r="BD1463" s="210">
        <v>895</v>
      </c>
      <c r="BE1463" s="221">
        <v>1117</v>
      </c>
      <c r="BF1463" s="152">
        <v>1586</v>
      </c>
      <c r="BG1463" s="219">
        <v>426</v>
      </c>
      <c r="BH1463" s="221">
        <v>2</v>
      </c>
      <c r="BI1463" s="152">
        <v>667</v>
      </c>
      <c r="BJ1463" s="152">
        <v>1345</v>
      </c>
      <c r="BK1463" s="210">
        <v>909</v>
      </c>
      <c r="BL1463" s="210">
        <v>221</v>
      </c>
      <c r="BM1463" s="210">
        <v>684</v>
      </c>
      <c r="BN1463" s="221">
        <v>52</v>
      </c>
      <c r="BO1463" s="221">
        <v>146</v>
      </c>
    </row>
    <row r="1464" spans="8:67" x14ac:dyDescent="0.25">
      <c r="H1464" s="179">
        <v>45626</v>
      </c>
      <c r="I1464" s="219">
        <f t="shared" si="3785"/>
        <v>2012</v>
      </c>
      <c r="J1464" s="152">
        <v>0</v>
      </c>
      <c r="K1464" s="216">
        <f t="shared" si="3786"/>
        <v>342.30144984739343</v>
      </c>
      <c r="L1464" s="265">
        <f t="shared" si="3787"/>
        <v>0</v>
      </c>
      <c r="M1464" s="219">
        <v>0</v>
      </c>
      <c r="N1464" s="210">
        <v>2009</v>
      </c>
      <c r="O1464" s="210">
        <v>3</v>
      </c>
      <c r="P1464" s="152">
        <v>904</v>
      </c>
      <c r="Q1464" s="152">
        <f t="shared" si="3788"/>
        <v>1108</v>
      </c>
      <c r="R1464" s="221">
        <v>0</v>
      </c>
      <c r="S1464" s="210">
        <v>109</v>
      </c>
      <c r="T1464" s="221">
        <v>28</v>
      </c>
      <c r="U1464" s="210">
        <v>1680</v>
      </c>
      <c r="V1464" s="221">
        <v>7</v>
      </c>
      <c r="W1464" s="221">
        <v>2</v>
      </c>
      <c r="X1464" s="221">
        <v>186</v>
      </c>
      <c r="Y1464" s="219">
        <v>0</v>
      </c>
      <c r="Z1464" s="219">
        <v>1</v>
      </c>
      <c r="AA1464" s="219">
        <v>1</v>
      </c>
      <c r="AB1464" s="219">
        <v>0</v>
      </c>
      <c r="AC1464" s="219">
        <v>9</v>
      </c>
      <c r="AD1464" s="219">
        <v>119</v>
      </c>
      <c r="AE1464" s="152">
        <v>441</v>
      </c>
      <c r="AF1464" s="152">
        <v>1441</v>
      </c>
      <c r="AG1464" s="221">
        <v>2</v>
      </c>
      <c r="AH1464" s="221">
        <v>119</v>
      </c>
      <c r="AI1464" s="221">
        <v>53</v>
      </c>
      <c r="AJ1464" s="210">
        <v>1435</v>
      </c>
      <c r="AK1464" s="221">
        <v>0</v>
      </c>
      <c r="AL1464" s="221">
        <v>403</v>
      </c>
      <c r="AM1464" s="152">
        <v>1030</v>
      </c>
      <c r="AN1464" s="219">
        <v>982</v>
      </c>
      <c r="AO1464" s="221">
        <v>644</v>
      </c>
      <c r="AP1464" s="210">
        <v>1218</v>
      </c>
      <c r="AQ1464" s="221">
        <v>138</v>
      </c>
      <c r="AR1464" s="221">
        <v>12</v>
      </c>
      <c r="AS1464" s="219">
        <v>558</v>
      </c>
      <c r="AT1464" s="152">
        <v>1336</v>
      </c>
      <c r="AU1464" s="219">
        <v>8</v>
      </c>
      <c r="AV1464" s="219">
        <v>110</v>
      </c>
      <c r="AW1464" s="210">
        <v>1338</v>
      </c>
      <c r="AX1464" s="221">
        <v>674</v>
      </c>
      <c r="AY1464" s="221">
        <v>0</v>
      </c>
      <c r="AZ1464" s="274">
        <v>15</v>
      </c>
      <c r="BA1464" s="141">
        <v>1893</v>
      </c>
      <c r="BB1464" s="274">
        <v>5</v>
      </c>
      <c r="BC1464" s="274">
        <v>99</v>
      </c>
      <c r="BD1464" s="210">
        <v>895</v>
      </c>
      <c r="BE1464" s="221">
        <v>1117</v>
      </c>
      <c r="BF1464" s="152">
        <v>1586</v>
      </c>
      <c r="BG1464" s="219">
        <v>426</v>
      </c>
      <c r="BH1464" s="221">
        <v>2</v>
      </c>
      <c r="BI1464" s="152">
        <v>667</v>
      </c>
      <c r="BJ1464" s="152">
        <v>1345</v>
      </c>
      <c r="BK1464" s="210">
        <v>909</v>
      </c>
      <c r="BL1464" s="210">
        <v>221</v>
      </c>
      <c r="BM1464" s="210">
        <v>684</v>
      </c>
      <c r="BN1464" s="221">
        <v>52</v>
      </c>
      <c r="BO1464" s="221">
        <v>146</v>
      </c>
    </row>
    <row r="1465" spans="8:67" x14ac:dyDescent="0.25">
      <c r="H1465" s="179">
        <v>45627</v>
      </c>
      <c r="I1465" s="219">
        <f t="shared" ref="I1465" si="3789">I1464+J1465</f>
        <v>2012</v>
      </c>
      <c r="J1465" s="152">
        <v>0</v>
      </c>
      <c r="K1465" s="216">
        <f t="shared" ref="K1465" si="3790">I1465*100000/587786</f>
        <v>342.30144984739343</v>
      </c>
      <c r="L1465" s="265">
        <f t="shared" ref="L1465" si="3791">(I1465*100/I1464)-100</f>
        <v>0</v>
      </c>
      <c r="M1465" s="219">
        <v>0</v>
      </c>
      <c r="N1465" s="210">
        <v>2009</v>
      </c>
      <c r="O1465" s="210">
        <v>3</v>
      </c>
      <c r="P1465" s="152">
        <v>904</v>
      </c>
      <c r="Q1465" s="152">
        <f t="shared" ref="Q1465" si="3792">(I1465-P1465)</f>
        <v>1108</v>
      </c>
      <c r="R1465" s="221">
        <v>0</v>
      </c>
      <c r="S1465" s="210">
        <v>109</v>
      </c>
      <c r="T1465" s="221">
        <v>28</v>
      </c>
      <c r="U1465" s="210">
        <v>1680</v>
      </c>
      <c r="V1465" s="221">
        <v>7</v>
      </c>
      <c r="W1465" s="221">
        <v>2</v>
      </c>
      <c r="X1465" s="221">
        <v>186</v>
      </c>
      <c r="Y1465" s="219">
        <v>0</v>
      </c>
      <c r="Z1465" s="219">
        <v>1</v>
      </c>
      <c r="AA1465" s="219">
        <v>1</v>
      </c>
      <c r="AB1465" s="219">
        <v>0</v>
      </c>
      <c r="AC1465" s="219">
        <v>9</v>
      </c>
      <c r="AD1465" s="219">
        <v>119</v>
      </c>
      <c r="AE1465" s="152">
        <v>441</v>
      </c>
      <c r="AF1465" s="152">
        <v>1441</v>
      </c>
      <c r="AG1465" s="221">
        <v>2</v>
      </c>
      <c r="AH1465" s="221">
        <v>119</v>
      </c>
      <c r="AI1465" s="221">
        <v>53</v>
      </c>
      <c r="AJ1465" s="210">
        <v>1435</v>
      </c>
      <c r="AK1465" s="221">
        <v>0</v>
      </c>
      <c r="AL1465" s="221">
        <v>403</v>
      </c>
      <c r="AM1465" s="152">
        <v>1030</v>
      </c>
      <c r="AN1465" s="219">
        <v>982</v>
      </c>
      <c r="AO1465" s="221">
        <v>644</v>
      </c>
      <c r="AP1465" s="210">
        <v>1218</v>
      </c>
      <c r="AQ1465" s="221">
        <v>138</v>
      </c>
      <c r="AR1465" s="221">
        <v>12</v>
      </c>
      <c r="AS1465" s="219">
        <v>558</v>
      </c>
      <c r="AT1465" s="152">
        <v>1336</v>
      </c>
      <c r="AU1465" s="219">
        <v>8</v>
      </c>
      <c r="AV1465" s="219">
        <v>110</v>
      </c>
      <c r="AW1465" s="210">
        <v>1338</v>
      </c>
      <c r="AX1465" s="221">
        <v>674</v>
      </c>
      <c r="AY1465" s="221">
        <v>0</v>
      </c>
      <c r="AZ1465" s="274">
        <v>15</v>
      </c>
      <c r="BA1465" s="141">
        <v>1893</v>
      </c>
      <c r="BB1465" s="274">
        <v>5</v>
      </c>
      <c r="BC1465" s="274">
        <v>99</v>
      </c>
      <c r="BD1465" s="210">
        <v>895</v>
      </c>
      <c r="BE1465" s="221">
        <v>1117</v>
      </c>
      <c r="BF1465" s="152">
        <v>1586</v>
      </c>
      <c r="BG1465" s="219">
        <v>426</v>
      </c>
      <c r="BH1465" s="221">
        <v>2</v>
      </c>
      <c r="BI1465" s="152">
        <v>667</v>
      </c>
      <c r="BJ1465" s="152">
        <v>1345</v>
      </c>
      <c r="BK1465" s="210">
        <v>909</v>
      </c>
      <c r="BL1465" s="210">
        <v>221</v>
      </c>
      <c r="BM1465" s="210">
        <v>684</v>
      </c>
      <c r="BN1465" s="221">
        <v>52</v>
      </c>
      <c r="BO1465" s="221">
        <v>146</v>
      </c>
    </row>
    <row r="1466" spans="8:67" x14ac:dyDescent="0.25">
      <c r="H1466" s="179">
        <v>45628</v>
      </c>
      <c r="I1466" s="219">
        <f t="shared" ref="I1466" si="3793">I1465+J1466</f>
        <v>2012</v>
      </c>
      <c r="J1466" s="152">
        <v>0</v>
      </c>
      <c r="K1466" s="216">
        <f t="shared" ref="K1466" si="3794">I1466*100000/587786</f>
        <v>342.30144984739343</v>
      </c>
      <c r="L1466" s="265">
        <f t="shared" ref="L1466" si="3795">(I1466*100/I1465)-100</f>
        <v>0</v>
      </c>
      <c r="M1466" s="219">
        <v>0</v>
      </c>
      <c r="N1466" s="210">
        <v>2009</v>
      </c>
      <c r="O1466" s="210">
        <v>3</v>
      </c>
      <c r="P1466" s="152">
        <v>904</v>
      </c>
      <c r="Q1466" s="152">
        <f t="shared" ref="Q1466" si="3796">(I1466-P1466)</f>
        <v>1108</v>
      </c>
      <c r="R1466" s="221">
        <v>0</v>
      </c>
      <c r="S1466" s="210">
        <v>109</v>
      </c>
      <c r="T1466" s="221">
        <v>28</v>
      </c>
      <c r="U1466" s="210">
        <v>1680</v>
      </c>
      <c r="V1466" s="221">
        <v>7</v>
      </c>
      <c r="W1466" s="221">
        <v>2</v>
      </c>
      <c r="X1466" s="221">
        <v>186</v>
      </c>
      <c r="Y1466" s="219">
        <v>0</v>
      </c>
      <c r="Z1466" s="219">
        <v>1</v>
      </c>
      <c r="AA1466" s="219">
        <v>1</v>
      </c>
      <c r="AB1466" s="219">
        <v>0</v>
      </c>
      <c r="AC1466" s="219">
        <v>9</v>
      </c>
      <c r="AD1466" s="219">
        <v>119</v>
      </c>
      <c r="AE1466" s="152">
        <v>441</v>
      </c>
      <c r="AF1466" s="152">
        <v>1441</v>
      </c>
      <c r="AG1466" s="221">
        <v>2</v>
      </c>
      <c r="AH1466" s="221">
        <v>119</v>
      </c>
      <c r="AI1466" s="221">
        <v>53</v>
      </c>
      <c r="AJ1466" s="210">
        <v>1435</v>
      </c>
      <c r="AK1466" s="221">
        <v>0</v>
      </c>
      <c r="AL1466" s="221">
        <v>403</v>
      </c>
      <c r="AM1466" s="152">
        <v>1030</v>
      </c>
      <c r="AN1466" s="219">
        <v>982</v>
      </c>
      <c r="AO1466" s="221">
        <v>644</v>
      </c>
      <c r="AP1466" s="210">
        <v>1218</v>
      </c>
      <c r="AQ1466" s="221">
        <v>138</v>
      </c>
      <c r="AR1466" s="221">
        <v>12</v>
      </c>
      <c r="AS1466" s="219">
        <v>558</v>
      </c>
      <c r="AT1466" s="152">
        <v>1336</v>
      </c>
      <c r="AU1466" s="219">
        <v>8</v>
      </c>
      <c r="AV1466" s="219">
        <v>110</v>
      </c>
      <c r="AW1466" s="210">
        <v>1338</v>
      </c>
      <c r="AX1466" s="221">
        <v>674</v>
      </c>
      <c r="AY1466" s="221">
        <v>0</v>
      </c>
      <c r="AZ1466" s="274">
        <v>15</v>
      </c>
      <c r="BA1466" s="141">
        <v>1893</v>
      </c>
      <c r="BB1466" s="274">
        <v>5</v>
      </c>
      <c r="BC1466" s="274">
        <v>99</v>
      </c>
      <c r="BD1466" s="210">
        <v>895</v>
      </c>
      <c r="BE1466" s="221">
        <v>1117</v>
      </c>
      <c r="BF1466" s="152">
        <v>1586</v>
      </c>
      <c r="BG1466" s="219">
        <v>426</v>
      </c>
      <c r="BH1466" s="221">
        <v>2</v>
      </c>
      <c r="BI1466" s="152">
        <v>667</v>
      </c>
      <c r="BJ1466" s="152">
        <v>1345</v>
      </c>
      <c r="BK1466" s="210">
        <v>909</v>
      </c>
      <c r="BL1466" s="210">
        <v>221</v>
      </c>
      <c r="BM1466" s="210">
        <v>684</v>
      </c>
      <c r="BN1466" s="221">
        <v>52</v>
      </c>
      <c r="BO1466" s="221">
        <v>146</v>
      </c>
    </row>
    <row r="1467" spans="8:67" x14ac:dyDescent="0.25">
      <c r="H1467" s="179">
        <v>45629</v>
      </c>
      <c r="I1467" s="219">
        <f t="shared" ref="I1467" si="3797">I1466+J1467</f>
        <v>2012</v>
      </c>
      <c r="J1467" s="152">
        <v>0</v>
      </c>
      <c r="K1467" s="216">
        <f t="shared" ref="K1467" si="3798">I1467*100000/587786</f>
        <v>342.30144984739343</v>
      </c>
      <c r="L1467" s="265">
        <f t="shared" ref="L1467" si="3799">(I1467*100/I1466)-100</f>
        <v>0</v>
      </c>
      <c r="M1467" s="219">
        <v>0</v>
      </c>
      <c r="N1467" s="210">
        <v>2009</v>
      </c>
      <c r="O1467" s="210">
        <v>3</v>
      </c>
      <c r="P1467" s="152">
        <v>904</v>
      </c>
      <c r="Q1467" s="152">
        <f t="shared" ref="Q1467" si="3800">(I1467-P1467)</f>
        <v>1108</v>
      </c>
      <c r="R1467" s="221">
        <v>0</v>
      </c>
      <c r="S1467" s="210">
        <v>109</v>
      </c>
      <c r="T1467" s="221">
        <v>28</v>
      </c>
      <c r="U1467" s="210">
        <v>1680</v>
      </c>
      <c r="V1467" s="221">
        <v>7</v>
      </c>
      <c r="W1467" s="221">
        <v>2</v>
      </c>
      <c r="X1467" s="221">
        <v>186</v>
      </c>
      <c r="Y1467" s="219">
        <v>0</v>
      </c>
      <c r="Z1467" s="219">
        <v>1</v>
      </c>
      <c r="AA1467" s="219">
        <v>1</v>
      </c>
      <c r="AB1467" s="219">
        <v>0</v>
      </c>
      <c r="AC1467" s="219">
        <v>9</v>
      </c>
      <c r="AD1467" s="219">
        <v>119</v>
      </c>
      <c r="AE1467" s="152">
        <v>441</v>
      </c>
      <c r="AF1467" s="152">
        <v>1441</v>
      </c>
      <c r="AG1467" s="221">
        <v>2</v>
      </c>
      <c r="AH1467" s="221">
        <v>119</v>
      </c>
      <c r="AI1467" s="221">
        <v>53</v>
      </c>
      <c r="AJ1467" s="210">
        <v>1435</v>
      </c>
      <c r="AK1467" s="221">
        <v>0</v>
      </c>
      <c r="AL1467" s="221">
        <v>403</v>
      </c>
      <c r="AM1467" s="152">
        <v>1030</v>
      </c>
      <c r="AN1467" s="219">
        <v>982</v>
      </c>
      <c r="AO1467" s="221">
        <v>644</v>
      </c>
      <c r="AP1467" s="210">
        <v>1218</v>
      </c>
      <c r="AQ1467" s="221">
        <v>138</v>
      </c>
      <c r="AR1467" s="221">
        <v>12</v>
      </c>
      <c r="AS1467" s="219">
        <v>558</v>
      </c>
      <c r="AT1467" s="152">
        <v>1336</v>
      </c>
      <c r="AU1467" s="219">
        <v>8</v>
      </c>
      <c r="AV1467" s="219">
        <v>110</v>
      </c>
      <c r="AW1467" s="210">
        <v>1338</v>
      </c>
      <c r="AX1467" s="221">
        <v>674</v>
      </c>
      <c r="AY1467" s="221">
        <v>0</v>
      </c>
      <c r="AZ1467" s="274">
        <v>15</v>
      </c>
      <c r="BA1467" s="141">
        <v>1893</v>
      </c>
      <c r="BB1467" s="274">
        <v>5</v>
      </c>
      <c r="BC1467" s="274">
        <v>99</v>
      </c>
      <c r="BD1467" s="210">
        <v>895</v>
      </c>
      <c r="BE1467" s="221">
        <v>1117</v>
      </c>
      <c r="BF1467" s="152">
        <v>1586</v>
      </c>
      <c r="BG1467" s="219">
        <v>426</v>
      </c>
      <c r="BH1467" s="221">
        <v>2</v>
      </c>
      <c r="BI1467" s="152">
        <v>667</v>
      </c>
      <c r="BJ1467" s="152">
        <v>1345</v>
      </c>
      <c r="BK1467" s="210">
        <v>909</v>
      </c>
      <c r="BL1467" s="210">
        <v>221</v>
      </c>
      <c r="BM1467" s="210">
        <v>684</v>
      </c>
      <c r="BN1467" s="221">
        <v>52</v>
      </c>
      <c r="BO1467" s="221">
        <v>146</v>
      </c>
    </row>
    <row r="1468" spans="8:67" x14ac:dyDescent="0.25">
      <c r="H1468" s="179">
        <v>45630</v>
      </c>
      <c r="I1468" s="219">
        <f t="shared" ref="I1468" si="3801">I1467+J1468</f>
        <v>2012</v>
      </c>
      <c r="J1468" s="152">
        <v>0</v>
      </c>
      <c r="K1468" s="216">
        <f t="shared" ref="K1468" si="3802">I1468*100000/587786</f>
        <v>342.30144984739343</v>
      </c>
      <c r="L1468" s="265">
        <f t="shared" ref="L1468" si="3803">(I1468*100/I1467)-100</f>
        <v>0</v>
      </c>
      <c r="M1468" s="219">
        <v>0</v>
      </c>
      <c r="N1468" s="210">
        <v>2009</v>
      </c>
      <c r="O1468" s="210">
        <v>3</v>
      </c>
      <c r="P1468" s="152">
        <v>904</v>
      </c>
      <c r="Q1468" s="152">
        <f t="shared" ref="Q1468" si="3804">(I1468-P1468)</f>
        <v>1108</v>
      </c>
      <c r="R1468" s="221">
        <v>0</v>
      </c>
      <c r="S1468" s="210">
        <v>109</v>
      </c>
      <c r="T1468" s="221">
        <v>28</v>
      </c>
      <c r="U1468" s="210">
        <v>1680</v>
      </c>
      <c r="V1468" s="221">
        <v>7</v>
      </c>
      <c r="W1468" s="221">
        <v>2</v>
      </c>
      <c r="X1468" s="221">
        <v>186</v>
      </c>
      <c r="Y1468" s="219">
        <v>0</v>
      </c>
      <c r="Z1468" s="219">
        <v>1</v>
      </c>
      <c r="AA1468" s="219">
        <v>1</v>
      </c>
      <c r="AB1468" s="219">
        <v>0</v>
      </c>
      <c r="AC1468" s="219">
        <v>9</v>
      </c>
      <c r="AD1468" s="219">
        <v>119</v>
      </c>
      <c r="AE1468" s="152">
        <v>441</v>
      </c>
      <c r="AF1468" s="152">
        <v>1441</v>
      </c>
      <c r="AG1468" s="221">
        <v>2</v>
      </c>
      <c r="AH1468" s="221">
        <v>119</v>
      </c>
      <c r="AI1468" s="221">
        <v>53</v>
      </c>
      <c r="AJ1468" s="210">
        <v>1435</v>
      </c>
      <c r="AK1468" s="221">
        <v>0</v>
      </c>
      <c r="AL1468" s="221">
        <v>403</v>
      </c>
      <c r="AM1468" s="152">
        <v>1030</v>
      </c>
      <c r="AN1468" s="219">
        <v>982</v>
      </c>
      <c r="AO1468" s="221">
        <v>644</v>
      </c>
      <c r="AP1468" s="210">
        <v>1218</v>
      </c>
      <c r="AQ1468" s="221">
        <v>138</v>
      </c>
      <c r="AR1468" s="221">
        <v>12</v>
      </c>
      <c r="AS1468" s="219">
        <v>558</v>
      </c>
      <c r="AT1468" s="152">
        <v>1336</v>
      </c>
      <c r="AU1468" s="219">
        <v>8</v>
      </c>
      <c r="AV1468" s="219">
        <v>110</v>
      </c>
      <c r="AW1468" s="210">
        <v>1338</v>
      </c>
      <c r="AX1468" s="221">
        <v>674</v>
      </c>
      <c r="AY1468" s="221">
        <v>0</v>
      </c>
      <c r="AZ1468" s="274">
        <v>15</v>
      </c>
      <c r="BA1468" s="141">
        <v>1893</v>
      </c>
      <c r="BB1468" s="274">
        <v>5</v>
      </c>
      <c r="BC1468" s="274">
        <v>99</v>
      </c>
      <c r="BD1468" s="210">
        <v>895</v>
      </c>
      <c r="BE1468" s="221">
        <v>1117</v>
      </c>
      <c r="BF1468" s="152">
        <v>1586</v>
      </c>
      <c r="BG1468" s="219">
        <v>426</v>
      </c>
      <c r="BH1468" s="221">
        <v>2</v>
      </c>
      <c r="BI1468" s="152">
        <v>667</v>
      </c>
      <c r="BJ1468" s="152">
        <v>1345</v>
      </c>
      <c r="BK1468" s="210">
        <v>909</v>
      </c>
      <c r="BL1468" s="210">
        <v>221</v>
      </c>
      <c r="BM1468" s="210">
        <v>684</v>
      </c>
      <c r="BN1468" s="221">
        <v>52</v>
      </c>
      <c r="BO1468" s="221">
        <v>146</v>
      </c>
    </row>
    <row r="1469" spans="8:67" x14ac:dyDescent="0.25">
      <c r="H1469" s="179">
        <v>45631</v>
      </c>
      <c r="I1469" s="219">
        <f t="shared" ref="I1469" si="3805">I1468+J1469</f>
        <v>2012</v>
      </c>
      <c r="J1469" s="152">
        <v>0</v>
      </c>
      <c r="K1469" s="216">
        <f t="shared" ref="K1469" si="3806">I1469*100000/587786</f>
        <v>342.30144984739343</v>
      </c>
      <c r="L1469" s="265">
        <f t="shared" ref="L1469" si="3807">(I1469*100/I1468)-100</f>
        <v>0</v>
      </c>
      <c r="M1469" s="219">
        <v>0</v>
      </c>
      <c r="N1469" s="210">
        <v>2009</v>
      </c>
      <c r="O1469" s="210">
        <v>3</v>
      </c>
      <c r="P1469" s="152">
        <v>904</v>
      </c>
      <c r="Q1469" s="152">
        <f t="shared" ref="Q1469" si="3808">(I1469-P1469)</f>
        <v>1108</v>
      </c>
      <c r="R1469" s="221">
        <v>0</v>
      </c>
      <c r="S1469" s="210">
        <v>109</v>
      </c>
      <c r="T1469" s="221">
        <v>28</v>
      </c>
      <c r="U1469" s="210">
        <v>1680</v>
      </c>
      <c r="V1469" s="221">
        <v>7</v>
      </c>
      <c r="W1469" s="221">
        <v>2</v>
      </c>
      <c r="X1469" s="221">
        <v>186</v>
      </c>
      <c r="Y1469" s="219">
        <v>0</v>
      </c>
      <c r="Z1469" s="219">
        <v>1</v>
      </c>
      <c r="AA1469" s="219">
        <v>1</v>
      </c>
      <c r="AB1469" s="219">
        <v>0</v>
      </c>
      <c r="AC1469" s="219">
        <v>9</v>
      </c>
      <c r="AD1469" s="219">
        <v>119</v>
      </c>
      <c r="AE1469" s="152">
        <v>441</v>
      </c>
      <c r="AF1469" s="152">
        <v>1441</v>
      </c>
      <c r="AG1469" s="221">
        <v>2</v>
      </c>
      <c r="AH1469" s="221">
        <v>119</v>
      </c>
      <c r="AI1469" s="221">
        <v>53</v>
      </c>
      <c r="AJ1469" s="210">
        <v>1435</v>
      </c>
      <c r="AK1469" s="221">
        <v>0</v>
      </c>
      <c r="AL1469" s="221">
        <v>403</v>
      </c>
      <c r="AM1469" s="152">
        <v>1030</v>
      </c>
      <c r="AN1469" s="219">
        <v>982</v>
      </c>
      <c r="AO1469" s="221">
        <v>644</v>
      </c>
      <c r="AP1469" s="210">
        <v>1218</v>
      </c>
      <c r="AQ1469" s="221">
        <v>138</v>
      </c>
      <c r="AR1469" s="221">
        <v>12</v>
      </c>
      <c r="AS1469" s="219">
        <v>558</v>
      </c>
      <c r="AT1469" s="152">
        <v>1336</v>
      </c>
      <c r="AU1469" s="219">
        <v>8</v>
      </c>
      <c r="AV1469" s="219">
        <v>110</v>
      </c>
      <c r="AW1469" s="210">
        <v>1338</v>
      </c>
      <c r="AX1469" s="221">
        <v>674</v>
      </c>
      <c r="AY1469" s="221">
        <v>0</v>
      </c>
      <c r="AZ1469" s="274">
        <v>15</v>
      </c>
      <c r="BA1469" s="141">
        <v>1893</v>
      </c>
      <c r="BB1469" s="274">
        <v>5</v>
      </c>
      <c r="BC1469" s="274">
        <v>99</v>
      </c>
      <c r="BD1469" s="210">
        <v>895</v>
      </c>
      <c r="BE1469" s="221">
        <v>1117</v>
      </c>
      <c r="BF1469" s="152">
        <v>1586</v>
      </c>
      <c r="BG1469" s="219">
        <v>426</v>
      </c>
      <c r="BH1469" s="221">
        <v>2</v>
      </c>
      <c r="BI1469" s="152">
        <v>667</v>
      </c>
      <c r="BJ1469" s="152">
        <v>1345</v>
      </c>
      <c r="BK1469" s="210">
        <v>909</v>
      </c>
      <c r="BL1469" s="210">
        <v>221</v>
      </c>
      <c r="BM1469" s="210">
        <v>684</v>
      </c>
      <c r="BN1469" s="221">
        <v>52</v>
      </c>
      <c r="BO1469" s="221">
        <v>146</v>
      </c>
    </row>
    <row r="1470" spans="8:67" x14ac:dyDescent="0.25">
      <c r="H1470" s="179">
        <v>45632</v>
      </c>
      <c r="I1470" s="219">
        <f t="shared" ref="I1470" si="3809">I1469+J1470</f>
        <v>2012</v>
      </c>
      <c r="J1470" s="152">
        <v>0</v>
      </c>
      <c r="K1470" s="216">
        <f t="shared" ref="K1470" si="3810">I1470*100000/587786</f>
        <v>342.30144984739343</v>
      </c>
      <c r="L1470" s="265">
        <f t="shared" ref="L1470" si="3811">(I1470*100/I1469)-100</f>
        <v>0</v>
      </c>
      <c r="M1470" s="219">
        <v>0</v>
      </c>
      <c r="N1470" s="210">
        <v>2009</v>
      </c>
      <c r="O1470" s="210">
        <v>3</v>
      </c>
      <c r="P1470" s="152">
        <v>904</v>
      </c>
      <c r="Q1470" s="152">
        <f t="shared" ref="Q1470" si="3812">(I1470-P1470)</f>
        <v>1108</v>
      </c>
      <c r="R1470" s="221">
        <v>0</v>
      </c>
      <c r="S1470" s="210">
        <v>109</v>
      </c>
      <c r="T1470" s="221">
        <v>28</v>
      </c>
      <c r="U1470" s="210">
        <v>1680</v>
      </c>
      <c r="V1470" s="221">
        <v>7</v>
      </c>
      <c r="W1470" s="221">
        <v>2</v>
      </c>
      <c r="X1470" s="221">
        <v>186</v>
      </c>
      <c r="Y1470" s="219">
        <v>0</v>
      </c>
      <c r="Z1470" s="219">
        <v>1</v>
      </c>
      <c r="AA1470" s="219">
        <v>1</v>
      </c>
      <c r="AB1470" s="219">
        <v>0</v>
      </c>
      <c r="AC1470" s="219">
        <v>9</v>
      </c>
      <c r="AD1470" s="219">
        <v>119</v>
      </c>
      <c r="AE1470" s="152">
        <v>441</v>
      </c>
      <c r="AF1470" s="152">
        <v>1441</v>
      </c>
      <c r="AG1470" s="221">
        <v>2</v>
      </c>
      <c r="AH1470" s="221">
        <v>119</v>
      </c>
      <c r="AI1470" s="221">
        <v>53</v>
      </c>
      <c r="AJ1470" s="210">
        <v>1435</v>
      </c>
      <c r="AK1470" s="221">
        <v>0</v>
      </c>
      <c r="AL1470" s="221">
        <v>403</v>
      </c>
      <c r="AM1470" s="152">
        <v>1030</v>
      </c>
      <c r="AN1470" s="219">
        <v>982</v>
      </c>
      <c r="AO1470" s="221">
        <v>644</v>
      </c>
      <c r="AP1470" s="210">
        <v>1218</v>
      </c>
      <c r="AQ1470" s="221">
        <v>138</v>
      </c>
      <c r="AR1470" s="221">
        <v>12</v>
      </c>
      <c r="AS1470" s="219">
        <v>558</v>
      </c>
      <c r="AT1470" s="152">
        <v>1336</v>
      </c>
      <c r="AU1470" s="219">
        <v>8</v>
      </c>
      <c r="AV1470" s="219">
        <v>110</v>
      </c>
      <c r="AW1470" s="210">
        <v>1338</v>
      </c>
      <c r="AX1470" s="221">
        <v>674</v>
      </c>
      <c r="AY1470" s="221">
        <v>0</v>
      </c>
      <c r="AZ1470" s="274">
        <v>15</v>
      </c>
      <c r="BA1470" s="141">
        <v>1893</v>
      </c>
      <c r="BB1470" s="274">
        <v>5</v>
      </c>
      <c r="BC1470" s="274">
        <v>99</v>
      </c>
      <c r="BD1470" s="210">
        <v>895</v>
      </c>
      <c r="BE1470" s="221">
        <v>1117</v>
      </c>
      <c r="BF1470" s="152">
        <v>1586</v>
      </c>
      <c r="BG1470" s="219">
        <v>426</v>
      </c>
      <c r="BH1470" s="221">
        <v>2</v>
      </c>
      <c r="BI1470" s="152">
        <v>667</v>
      </c>
      <c r="BJ1470" s="152">
        <v>1345</v>
      </c>
      <c r="BK1470" s="210">
        <v>909</v>
      </c>
      <c r="BL1470" s="210">
        <v>221</v>
      </c>
      <c r="BM1470" s="210">
        <v>684</v>
      </c>
      <c r="BN1470" s="221">
        <v>52</v>
      </c>
      <c r="BO1470" s="221">
        <v>146</v>
      </c>
    </row>
    <row r="1471" spans="8:67" x14ac:dyDescent="0.25">
      <c r="H1471" s="179">
        <v>45633</v>
      </c>
      <c r="I1471" s="219">
        <f t="shared" ref="I1471" si="3813">I1470+J1471</f>
        <v>2012</v>
      </c>
      <c r="J1471" s="152">
        <v>0</v>
      </c>
      <c r="K1471" s="216">
        <f t="shared" ref="K1471" si="3814">I1471*100000/587786</f>
        <v>342.30144984739343</v>
      </c>
      <c r="L1471" s="265">
        <f t="shared" ref="L1471" si="3815">(I1471*100/I1470)-100</f>
        <v>0</v>
      </c>
      <c r="M1471" s="219">
        <v>0</v>
      </c>
      <c r="N1471" s="210">
        <v>2009</v>
      </c>
      <c r="O1471" s="210">
        <v>3</v>
      </c>
      <c r="P1471" s="152">
        <v>904</v>
      </c>
      <c r="Q1471" s="152">
        <f t="shared" ref="Q1471" si="3816">(I1471-P1471)</f>
        <v>1108</v>
      </c>
      <c r="R1471" s="221">
        <v>0</v>
      </c>
      <c r="S1471" s="210">
        <v>109</v>
      </c>
      <c r="T1471" s="221">
        <v>28</v>
      </c>
      <c r="U1471" s="210">
        <v>1680</v>
      </c>
      <c r="V1471" s="221">
        <v>7</v>
      </c>
      <c r="W1471" s="221">
        <v>2</v>
      </c>
      <c r="X1471" s="221">
        <v>186</v>
      </c>
      <c r="Y1471" s="219">
        <v>0</v>
      </c>
      <c r="Z1471" s="219">
        <v>1</v>
      </c>
      <c r="AA1471" s="219">
        <v>1</v>
      </c>
      <c r="AB1471" s="219">
        <v>0</v>
      </c>
      <c r="AC1471" s="219">
        <v>9</v>
      </c>
      <c r="AD1471" s="219">
        <v>119</v>
      </c>
      <c r="AE1471" s="152">
        <v>441</v>
      </c>
      <c r="AF1471" s="152">
        <v>1441</v>
      </c>
      <c r="AG1471" s="221">
        <v>2</v>
      </c>
      <c r="AH1471" s="221">
        <v>119</v>
      </c>
      <c r="AI1471" s="221">
        <v>53</v>
      </c>
      <c r="AJ1471" s="210">
        <v>1435</v>
      </c>
      <c r="AK1471" s="221">
        <v>0</v>
      </c>
      <c r="AL1471" s="221">
        <v>403</v>
      </c>
      <c r="AM1471" s="152">
        <v>1030</v>
      </c>
      <c r="AN1471" s="219">
        <v>982</v>
      </c>
      <c r="AO1471" s="221">
        <v>644</v>
      </c>
      <c r="AP1471" s="210">
        <v>1218</v>
      </c>
      <c r="AQ1471" s="221">
        <v>138</v>
      </c>
      <c r="AR1471" s="221">
        <v>12</v>
      </c>
      <c r="AS1471" s="219">
        <v>558</v>
      </c>
      <c r="AT1471" s="152">
        <v>1336</v>
      </c>
      <c r="AU1471" s="219">
        <v>8</v>
      </c>
      <c r="AV1471" s="219">
        <v>110</v>
      </c>
      <c r="AW1471" s="210">
        <v>1338</v>
      </c>
      <c r="AX1471" s="221">
        <v>674</v>
      </c>
      <c r="AY1471" s="221">
        <v>0</v>
      </c>
      <c r="AZ1471" s="274">
        <v>15</v>
      </c>
      <c r="BA1471" s="141">
        <v>1893</v>
      </c>
      <c r="BB1471" s="274">
        <v>5</v>
      </c>
      <c r="BC1471" s="274">
        <v>99</v>
      </c>
      <c r="BD1471" s="210">
        <v>895</v>
      </c>
      <c r="BE1471" s="221">
        <v>1117</v>
      </c>
      <c r="BF1471" s="152">
        <v>1586</v>
      </c>
      <c r="BG1471" s="219">
        <v>426</v>
      </c>
      <c r="BH1471" s="221">
        <v>2</v>
      </c>
      <c r="BI1471" s="152">
        <v>667</v>
      </c>
      <c r="BJ1471" s="152">
        <v>1345</v>
      </c>
      <c r="BK1471" s="210">
        <v>909</v>
      </c>
      <c r="BL1471" s="210">
        <v>221</v>
      </c>
      <c r="BM1471" s="210">
        <v>684</v>
      </c>
      <c r="BN1471" s="221">
        <v>52</v>
      </c>
      <c r="BO1471" s="221">
        <v>146</v>
      </c>
    </row>
    <row r="1472" spans="8:67" x14ac:dyDescent="0.25">
      <c r="H1472" s="179">
        <v>45634</v>
      </c>
      <c r="I1472" s="219">
        <f t="shared" ref="I1472" si="3817">I1471+J1472</f>
        <v>2012</v>
      </c>
      <c r="J1472" s="152">
        <v>0</v>
      </c>
      <c r="K1472" s="216">
        <f t="shared" ref="K1472" si="3818">I1472*100000/587786</f>
        <v>342.30144984739343</v>
      </c>
      <c r="L1472" s="265">
        <f t="shared" ref="L1472" si="3819">(I1472*100/I1471)-100</f>
        <v>0</v>
      </c>
      <c r="M1472" s="219">
        <v>0</v>
      </c>
      <c r="N1472" s="210">
        <v>2009</v>
      </c>
      <c r="O1472" s="210">
        <v>3</v>
      </c>
      <c r="P1472" s="152">
        <v>904</v>
      </c>
      <c r="Q1472" s="152">
        <f t="shared" ref="Q1472" si="3820">(I1472-P1472)</f>
        <v>1108</v>
      </c>
      <c r="R1472" s="221">
        <v>0</v>
      </c>
      <c r="S1472" s="210">
        <v>109</v>
      </c>
      <c r="T1472" s="221">
        <v>28</v>
      </c>
      <c r="U1472" s="210">
        <v>1680</v>
      </c>
      <c r="V1472" s="221">
        <v>7</v>
      </c>
      <c r="W1472" s="221">
        <v>2</v>
      </c>
      <c r="X1472" s="221">
        <v>186</v>
      </c>
      <c r="Y1472" s="219">
        <v>0</v>
      </c>
      <c r="Z1472" s="219">
        <v>1</v>
      </c>
      <c r="AA1472" s="219">
        <v>1</v>
      </c>
      <c r="AB1472" s="219">
        <v>0</v>
      </c>
      <c r="AC1472" s="219">
        <v>9</v>
      </c>
      <c r="AD1472" s="219">
        <v>119</v>
      </c>
      <c r="AE1472" s="152">
        <v>441</v>
      </c>
      <c r="AF1472" s="152">
        <v>1441</v>
      </c>
      <c r="AG1472" s="221">
        <v>2</v>
      </c>
      <c r="AH1472" s="221">
        <v>119</v>
      </c>
      <c r="AI1472" s="221">
        <v>53</v>
      </c>
      <c r="AJ1472" s="210">
        <v>1435</v>
      </c>
      <c r="AK1472" s="221">
        <v>0</v>
      </c>
      <c r="AL1472" s="221">
        <v>403</v>
      </c>
      <c r="AM1472" s="152">
        <v>1030</v>
      </c>
      <c r="AN1472" s="219">
        <v>982</v>
      </c>
      <c r="AO1472" s="221">
        <v>644</v>
      </c>
      <c r="AP1472" s="210">
        <v>1218</v>
      </c>
      <c r="AQ1472" s="221">
        <v>138</v>
      </c>
      <c r="AR1472" s="221">
        <v>12</v>
      </c>
      <c r="AS1472" s="219">
        <v>558</v>
      </c>
      <c r="AT1472" s="152">
        <v>1336</v>
      </c>
      <c r="AU1472" s="219">
        <v>8</v>
      </c>
      <c r="AV1472" s="219">
        <v>110</v>
      </c>
      <c r="AW1472" s="210">
        <v>1338</v>
      </c>
      <c r="AX1472" s="221">
        <v>674</v>
      </c>
      <c r="AY1472" s="221">
        <v>0</v>
      </c>
      <c r="AZ1472" s="274">
        <v>15</v>
      </c>
      <c r="BA1472" s="141">
        <v>1893</v>
      </c>
      <c r="BB1472" s="274">
        <v>5</v>
      </c>
      <c r="BC1472" s="274">
        <v>99</v>
      </c>
      <c r="BD1472" s="210">
        <v>895</v>
      </c>
      <c r="BE1472" s="221">
        <v>1117</v>
      </c>
      <c r="BF1472" s="152">
        <v>1586</v>
      </c>
      <c r="BG1472" s="219">
        <v>426</v>
      </c>
      <c r="BH1472" s="221">
        <v>2</v>
      </c>
      <c r="BI1472" s="152">
        <v>667</v>
      </c>
      <c r="BJ1472" s="152">
        <v>1345</v>
      </c>
      <c r="BK1472" s="210">
        <v>909</v>
      </c>
      <c r="BL1472" s="210">
        <v>221</v>
      </c>
      <c r="BM1472" s="210">
        <v>684</v>
      </c>
      <c r="BN1472" s="221">
        <v>52</v>
      </c>
      <c r="BO1472" s="221">
        <v>146</v>
      </c>
    </row>
    <row r="1473" spans="8:67" x14ac:dyDescent="0.25">
      <c r="H1473" s="179">
        <v>45635</v>
      </c>
      <c r="I1473" s="219">
        <f t="shared" ref="I1473" si="3821">I1472+J1473</f>
        <v>2012</v>
      </c>
      <c r="J1473" s="152">
        <v>0</v>
      </c>
      <c r="K1473" s="216">
        <f t="shared" ref="K1473" si="3822">I1473*100000/587786</f>
        <v>342.30144984739343</v>
      </c>
      <c r="L1473" s="265">
        <f t="shared" ref="L1473" si="3823">(I1473*100/I1472)-100</f>
        <v>0</v>
      </c>
      <c r="M1473" s="219">
        <v>0</v>
      </c>
      <c r="N1473" s="210">
        <v>2009</v>
      </c>
      <c r="O1473" s="210">
        <v>3</v>
      </c>
      <c r="P1473" s="152">
        <v>904</v>
      </c>
      <c r="Q1473" s="152">
        <f t="shared" ref="Q1473" si="3824">(I1473-P1473)</f>
        <v>1108</v>
      </c>
      <c r="R1473" s="221">
        <v>0</v>
      </c>
      <c r="S1473" s="210">
        <v>109</v>
      </c>
      <c r="T1473" s="221">
        <v>28</v>
      </c>
      <c r="U1473" s="210">
        <v>1680</v>
      </c>
      <c r="V1473" s="221">
        <v>7</v>
      </c>
      <c r="W1473" s="221">
        <v>2</v>
      </c>
      <c r="X1473" s="221">
        <v>186</v>
      </c>
      <c r="Y1473" s="219">
        <v>0</v>
      </c>
      <c r="Z1473" s="219">
        <v>1</v>
      </c>
      <c r="AA1473" s="219">
        <v>1</v>
      </c>
      <c r="AB1473" s="219">
        <v>0</v>
      </c>
      <c r="AC1473" s="219">
        <v>9</v>
      </c>
      <c r="AD1473" s="219">
        <v>119</v>
      </c>
      <c r="AE1473" s="152">
        <v>441</v>
      </c>
      <c r="AF1473" s="152">
        <v>1441</v>
      </c>
      <c r="AG1473" s="221">
        <v>2</v>
      </c>
      <c r="AH1473" s="221">
        <v>119</v>
      </c>
      <c r="AI1473" s="221">
        <v>53</v>
      </c>
      <c r="AJ1473" s="210">
        <v>1435</v>
      </c>
      <c r="AK1473" s="221">
        <v>0</v>
      </c>
      <c r="AL1473" s="221">
        <v>403</v>
      </c>
      <c r="AM1473" s="152">
        <v>1030</v>
      </c>
      <c r="AN1473" s="219">
        <v>982</v>
      </c>
      <c r="AO1473" s="221">
        <v>644</v>
      </c>
      <c r="AP1473" s="210">
        <v>1218</v>
      </c>
      <c r="AQ1473" s="221">
        <v>138</v>
      </c>
      <c r="AR1473" s="221">
        <v>12</v>
      </c>
      <c r="AS1473" s="219">
        <v>558</v>
      </c>
      <c r="AT1473" s="152">
        <v>1336</v>
      </c>
      <c r="AU1473" s="219">
        <v>8</v>
      </c>
      <c r="AV1473" s="219">
        <v>110</v>
      </c>
      <c r="AW1473" s="210">
        <v>1338</v>
      </c>
      <c r="AX1473" s="221">
        <v>674</v>
      </c>
      <c r="AY1473" s="221">
        <v>0</v>
      </c>
      <c r="AZ1473" s="274">
        <v>15</v>
      </c>
      <c r="BA1473" s="141">
        <v>1893</v>
      </c>
      <c r="BB1473" s="274">
        <v>5</v>
      </c>
      <c r="BC1473" s="274">
        <v>99</v>
      </c>
      <c r="BD1473" s="210">
        <v>895</v>
      </c>
      <c r="BE1473" s="221">
        <v>1117</v>
      </c>
      <c r="BF1473" s="152">
        <v>1586</v>
      </c>
      <c r="BG1473" s="219">
        <v>426</v>
      </c>
      <c r="BH1473" s="221">
        <v>2</v>
      </c>
      <c r="BI1473" s="152">
        <v>667</v>
      </c>
      <c r="BJ1473" s="152">
        <v>1345</v>
      </c>
      <c r="BK1473" s="210">
        <v>909</v>
      </c>
      <c r="BL1473" s="210">
        <v>221</v>
      </c>
      <c r="BM1473" s="210">
        <v>684</v>
      </c>
      <c r="BN1473" s="221">
        <v>52</v>
      </c>
      <c r="BO1473" s="221">
        <v>146</v>
      </c>
    </row>
    <row r="1474" spans="8:67" x14ac:dyDescent="0.25">
      <c r="H1474" s="179">
        <v>45636</v>
      </c>
      <c r="I1474" s="219">
        <f t="shared" ref="I1474" si="3825">I1473+J1474</f>
        <v>2012</v>
      </c>
      <c r="J1474" s="152">
        <v>0</v>
      </c>
      <c r="K1474" s="216">
        <f t="shared" ref="K1474" si="3826">I1474*100000/587786</f>
        <v>342.30144984739343</v>
      </c>
      <c r="L1474" s="265">
        <f t="shared" ref="L1474" si="3827">(I1474*100/I1473)-100</f>
        <v>0</v>
      </c>
      <c r="M1474" s="219">
        <v>0</v>
      </c>
      <c r="N1474" s="210">
        <v>2009</v>
      </c>
      <c r="O1474" s="210">
        <v>3</v>
      </c>
      <c r="P1474" s="152">
        <v>904</v>
      </c>
      <c r="Q1474" s="152">
        <f t="shared" ref="Q1474" si="3828">(I1474-P1474)</f>
        <v>1108</v>
      </c>
      <c r="R1474" s="221">
        <v>0</v>
      </c>
      <c r="S1474" s="210">
        <v>109</v>
      </c>
      <c r="T1474" s="221">
        <v>28</v>
      </c>
      <c r="U1474" s="210">
        <v>1680</v>
      </c>
      <c r="V1474" s="221">
        <v>7</v>
      </c>
      <c r="W1474" s="221">
        <v>2</v>
      </c>
      <c r="X1474" s="221">
        <v>186</v>
      </c>
      <c r="Y1474" s="219">
        <v>0</v>
      </c>
      <c r="Z1474" s="219">
        <v>1</v>
      </c>
      <c r="AA1474" s="219">
        <v>1</v>
      </c>
      <c r="AB1474" s="219">
        <v>0</v>
      </c>
      <c r="AC1474" s="219">
        <v>9</v>
      </c>
      <c r="AD1474" s="219">
        <v>119</v>
      </c>
      <c r="AE1474" s="152">
        <v>441</v>
      </c>
      <c r="AF1474" s="152">
        <v>1441</v>
      </c>
      <c r="AG1474" s="221">
        <v>2</v>
      </c>
      <c r="AH1474" s="221">
        <v>119</v>
      </c>
      <c r="AI1474" s="221">
        <v>53</v>
      </c>
      <c r="AJ1474" s="210">
        <v>1435</v>
      </c>
      <c r="AK1474" s="221">
        <v>0</v>
      </c>
      <c r="AL1474" s="221">
        <v>403</v>
      </c>
      <c r="AM1474" s="152">
        <v>1030</v>
      </c>
      <c r="AN1474" s="219">
        <v>982</v>
      </c>
      <c r="AO1474" s="221">
        <v>644</v>
      </c>
      <c r="AP1474" s="210">
        <v>1218</v>
      </c>
      <c r="AQ1474" s="221">
        <v>138</v>
      </c>
      <c r="AR1474" s="221">
        <v>12</v>
      </c>
      <c r="AS1474" s="219">
        <v>558</v>
      </c>
      <c r="AT1474" s="152">
        <v>1336</v>
      </c>
      <c r="AU1474" s="219">
        <v>8</v>
      </c>
      <c r="AV1474" s="219">
        <v>110</v>
      </c>
      <c r="AW1474" s="210">
        <v>1338</v>
      </c>
      <c r="AX1474" s="221">
        <v>674</v>
      </c>
      <c r="AY1474" s="221">
        <v>0</v>
      </c>
      <c r="AZ1474" s="274">
        <v>15</v>
      </c>
      <c r="BA1474" s="141">
        <v>1893</v>
      </c>
      <c r="BB1474" s="274">
        <v>5</v>
      </c>
      <c r="BC1474" s="274">
        <v>99</v>
      </c>
      <c r="BD1474" s="210">
        <v>895</v>
      </c>
      <c r="BE1474" s="221">
        <v>1117</v>
      </c>
      <c r="BF1474" s="152">
        <v>1586</v>
      </c>
      <c r="BG1474" s="219">
        <v>426</v>
      </c>
      <c r="BH1474" s="221">
        <v>2</v>
      </c>
      <c r="BI1474" s="152">
        <v>667</v>
      </c>
      <c r="BJ1474" s="152">
        <v>1345</v>
      </c>
      <c r="BK1474" s="210">
        <v>909</v>
      </c>
      <c r="BL1474" s="210">
        <v>221</v>
      </c>
      <c r="BM1474" s="210">
        <v>684</v>
      </c>
      <c r="BN1474" s="221">
        <v>52</v>
      </c>
      <c r="BO1474" s="221">
        <v>146</v>
      </c>
    </row>
    <row r="1475" spans="8:67" x14ac:dyDescent="0.25">
      <c r="H1475" s="179">
        <v>45637</v>
      </c>
      <c r="I1475" s="219">
        <f t="shared" ref="I1475" si="3829">I1474+J1475</f>
        <v>2012</v>
      </c>
      <c r="J1475" s="152">
        <v>0</v>
      </c>
      <c r="K1475" s="216">
        <f t="shared" ref="K1475" si="3830">I1475*100000/587786</f>
        <v>342.30144984739343</v>
      </c>
      <c r="L1475" s="265">
        <f t="shared" ref="L1475" si="3831">(I1475*100/I1474)-100</f>
        <v>0</v>
      </c>
      <c r="M1475" s="219">
        <v>0</v>
      </c>
      <c r="N1475" s="210">
        <v>2009</v>
      </c>
      <c r="O1475" s="210">
        <v>3</v>
      </c>
      <c r="P1475" s="152">
        <v>904</v>
      </c>
      <c r="Q1475" s="152">
        <f t="shared" ref="Q1475" si="3832">(I1475-P1475)</f>
        <v>1108</v>
      </c>
      <c r="R1475" s="221">
        <v>0</v>
      </c>
      <c r="S1475" s="210">
        <v>109</v>
      </c>
      <c r="T1475" s="221">
        <v>28</v>
      </c>
      <c r="U1475" s="210">
        <v>1680</v>
      </c>
      <c r="V1475" s="221">
        <v>7</v>
      </c>
      <c r="W1475" s="221">
        <v>2</v>
      </c>
      <c r="X1475" s="221">
        <v>186</v>
      </c>
      <c r="Y1475" s="219">
        <v>0</v>
      </c>
      <c r="Z1475" s="219">
        <v>1</v>
      </c>
      <c r="AA1475" s="219">
        <v>1</v>
      </c>
      <c r="AB1475" s="219">
        <v>0</v>
      </c>
      <c r="AC1475" s="219">
        <v>9</v>
      </c>
      <c r="AD1475" s="219">
        <v>119</v>
      </c>
      <c r="AE1475" s="152">
        <v>441</v>
      </c>
      <c r="AF1475" s="152">
        <v>1441</v>
      </c>
      <c r="AG1475" s="221">
        <v>2</v>
      </c>
      <c r="AH1475" s="221">
        <v>119</v>
      </c>
      <c r="AI1475" s="221">
        <v>53</v>
      </c>
      <c r="AJ1475" s="210">
        <v>1435</v>
      </c>
      <c r="AK1475" s="221">
        <v>0</v>
      </c>
      <c r="AL1475" s="221">
        <v>403</v>
      </c>
      <c r="AM1475" s="152">
        <v>1030</v>
      </c>
      <c r="AN1475" s="219">
        <v>982</v>
      </c>
      <c r="AO1475" s="221">
        <v>644</v>
      </c>
      <c r="AP1475" s="210">
        <v>1218</v>
      </c>
      <c r="AQ1475" s="221">
        <v>138</v>
      </c>
      <c r="AR1475" s="221">
        <v>12</v>
      </c>
      <c r="AS1475" s="219">
        <v>558</v>
      </c>
      <c r="AT1475" s="152">
        <v>1336</v>
      </c>
      <c r="AU1475" s="219">
        <v>8</v>
      </c>
      <c r="AV1475" s="219">
        <v>110</v>
      </c>
      <c r="AW1475" s="210">
        <v>1338</v>
      </c>
      <c r="AX1475" s="221">
        <v>674</v>
      </c>
      <c r="AY1475" s="221">
        <v>0</v>
      </c>
      <c r="AZ1475" s="274">
        <v>15</v>
      </c>
      <c r="BA1475" s="141">
        <v>1893</v>
      </c>
      <c r="BB1475" s="274">
        <v>5</v>
      </c>
      <c r="BC1475" s="274">
        <v>99</v>
      </c>
      <c r="BD1475" s="210">
        <v>895</v>
      </c>
      <c r="BE1475" s="221">
        <v>1117</v>
      </c>
      <c r="BF1475" s="152">
        <v>1586</v>
      </c>
      <c r="BG1475" s="219">
        <v>426</v>
      </c>
      <c r="BH1475" s="221">
        <v>2</v>
      </c>
      <c r="BI1475" s="152">
        <v>667</v>
      </c>
      <c r="BJ1475" s="152">
        <v>1345</v>
      </c>
      <c r="BK1475" s="210">
        <v>909</v>
      </c>
      <c r="BL1475" s="210">
        <v>221</v>
      </c>
      <c r="BM1475" s="210">
        <v>684</v>
      </c>
      <c r="BN1475" s="221">
        <v>52</v>
      </c>
      <c r="BO1475" s="221">
        <v>146</v>
      </c>
    </row>
    <row r="1476" spans="8:67" x14ac:dyDescent="0.25">
      <c r="H1476" s="179">
        <v>45638</v>
      </c>
      <c r="I1476" s="219">
        <f t="shared" ref="I1476" si="3833">I1475+J1476</f>
        <v>2012</v>
      </c>
      <c r="J1476" s="152">
        <v>0</v>
      </c>
      <c r="K1476" s="216">
        <f t="shared" ref="K1476" si="3834">I1476*100000/587786</f>
        <v>342.30144984739343</v>
      </c>
      <c r="L1476" s="265">
        <f t="shared" ref="L1476" si="3835">(I1476*100/I1475)-100</f>
        <v>0</v>
      </c>
      <c r="M1476" s="219">
        <v>0</v>
      </c>
      <c r="N1476" s="210">
        <v>2009</v>
      </c>
      <c r="O1476" s="210">
        <v>3</v>
      </c>
      <c r="P1476" s="152">
        <v>904</v>
      </c>
      <c r="Q1476" s="152">
        <f t="shared" ref="Q1476" si="3836">(I1476-P1476)</f>
        <v>1108</v>
      </c>
      <c r="R1476" s="221">
        <v>0</v>
      </c>
      <c r="S1476" s="210">
        <v>109</v>
      </c>
      <c r="T1476" s="221">
        <v>28</v>
      </c>
      <c r="U1476" s="210">
        <v>1680</v>
      </c>
      <c r="V1476" s="221">
        <v>7</v>
      </c>
      <c r="W1476" s="221">
        <v>2</v>
      </c>
      <c r="X1476" s="221">
        <v>186</v>
      </c>
      <c r="Y1476" s="219">
        <v>0</v>
      </c>
      <c r="Z1476" s="219">
        <v>1</v>
      </c>
      <c r="AA1476" s="219">
        <v>1</v>
      </c>
      <c r="AB1476" s="219">
        <v>0</v>
      </c>
      <c r="AC1476" s="219">
        <v>9</v>
      </c>
      <c r="AD1476" s="219">
        <v>119</v>
      </c>
      <c r="AE1476" s="152">
        <v>441</v>
      </c>
      <c r="AF1476" s="152">
        <v>1441</v>
      </c>
      <c r="AG1476" s="221">
        <v>2</v>
      </c>
      <c r="AH1476" s="221">
        <v>119</v>
      </c>
      <c r="AI1476" s="221">
        <v>53</v>
      </c>
      <c r="AJ1476" s="210">
        <v>1435</v>
      </c>
      <c r="AK1476" s="221">
        <v>0</v>
      </c>
      <c r="AL1476" s="221">
        <v>403</v>
      </c>
      <c r="AM1476" s="152">
        <v>1030</v>
      </c>
      <c r="AN1476" s="219">
        <v>982</v>
      </c>
      <c r="AO1476" s="221">
        <v>644</v>
      </c>
      <c r="AP1476" s="210">
        <v>1218</v>
      </c>
      <c r="AQ1476" s="221">
        <v>138</v>
      </c>
      <c r="AR1476" s="221">
        <v>12</v>
      </c>
      <c r="AS1476" s="219">
        <v>558</v>
      </c>
      <c r="AT1476" s="152">
        <v>1336</v>
      </c>
      <c r="AU1476" s="219">
        <v>8</v>
      </c>
      <c r="AV1476" s="219">
        <v>110</v>
      </c>
      <c r="AW1476" s="210">
        <v>1338</v>
      </c>
      <c r="AX1476" s="221">
        <v>674</v>
      </c>
      <c r="AY1476" s="221">
        <v>0</v>
      </c>
      <c r="AZ1476" s="274">
        <v>15</v>
      </c>
      <c r="BA1476" s="141">
        <v>1893</v>
      </c>
      <c r="BB1476" s="274">
        <v>5</v>
      </c>
      <c r="BC1476" s="274">
        <v>99</v>
      </c>
      <c r="BD1476" s="210">
        <v>895</v>
      </c>
      <c r="BE1476" s="221">
        <v>1117</v>
      </c>
      <c r="BF1476" s="152">
        <v>1586</v>
      </c>
      <c r="BG1476" s="219">
        <v>426</v>
      </c>
      <c r="BH1476" s="221">
        <v>2</v>
      </c>
      <c r="BI1476" s="152">
        <v>667</v>
      </c>
      <c r="BJ1476" s="152">
        <v>1345</v>
      </c>
      <c r="BK1476" s="210">
        <v>909</v>
      </c>
      <c r="BL1476" s="210">
        <v>221</v>
      </c>
      <c r="BM1476" s="210">
        <v>684</v>
      </c>
      <c r="BN1476" s="221">
        <v>52</v>
      </c>
      <c r="BO1476" s="221">
        <v>146</v>
      </c>
    </row>
    <row r="1477" spans="8:67" x14ac:dyDescent="0.25">
      <c r="H1477" s="179">
        <v>45639</v>
      </c>
      <c r="I1477" s="219">
        <f t="shared" ref="I1477" si="3837">I1476+J1477</f>
        <v>2012</v>
      </c>
      <c r="J1477" s="152">
        <v>0</v>
      </c>
      <c r="K1477" s="216">
        <f t="shared" ref="K1477" si="3838">I1477*100000/587786</f>
        <v>342.30144984739343</v>
      </c>
      <c r="L1477" s="265">
        <f t="shared" ref="L1477" si="3839">(I1477*100/I1476)-100</f>
        <v>0</v>
      </c>
      <c r="M1477" s="219">
        <v>0</v>
      </c>
      <c r="N1477" s="210">
        <v>2009</v>
      </c>
      <c r="O1477" s="210">
        <v>3</v>
      </c>
      <c r="P1477" s="152">
        <v>904</v>
      </c>
      <c r="Q1477" s="152">
        <f t="shared" ref="Q1477" si="3840">(I1477-P1477)</f>
        <v>1108</v>
      </c>
      <c r="R1477" s="221">
        <v>0</v>
      </c>
      <c r="S1477" s="210">
        <v>109</v>
      </c>
      <c r="T1477" s="221">
        <v>28</v>
      </c>
      <c r="U1477" s="210">
        <v>1680</v>
      </c>
      <c r="V1477" s="221">
        <v>7</v>
      </c>
      <c r="W1477" s="221">
        <v>2</v>
      </c>
      <c r="X1477" s="221">
        <v>186</v>
      </c>
      <c r="Y1477" s="219">
        <v>0</v>
      </c>
      <c r="Z1477" s="219">
        <v>1</v>
      </c>
      <c r="AA1477" s="219">
        <v>1</v>
      </c>
      <c r="AB1477" s="219">
        <v>0</v>
      </c>
      <c r="AC1477" s="219">
        <v>9</v>
      </c>
      <c r="AD1477" s="219">
        <v>119</v>
      </c>
      <c r="AE1477" s="152">
        <v>441</v>
      </c>
      <c r="AF1477" s="152">
        <v>1441</v>
      </c>
      <c r="AG1477" s="221">
        <v>2</v>
      </c>
      <c r="AH1477" s="221">
        <v>119</v>
      </c>
      <c r="AI1477" s="221">
        <v>53</v>
      </c>
      <c r="AJ1477" s="210">
        <v>1435</v>
      </c>
      <c r="AK1477" s="221">
        <v>0</v>
      </c>
      <c r="AL1477" s="221">
        <v>403</v>
      </c>
      <c r="AM1477" s="152">
        <v>1030</v>
      </c>
      <c r="AN1477" s="219">
        <v>982</v>
      </c>
      <c r="AO1477" s="221">
        <v>644</v>
      </c>
      <c r="AP1477" s="210">
        <v>1218</v>
      </c>
      <c r="AQ1477" s="221">
        <v>138</v>
      </c>
      <c r="AR1477" s="221">
        <v>12</v>
      </c>
      <c r="AS1477" s="219">
        <v>558</v>
      </c>
      <c r="AT1477" s="152">
        <v>1336</v>
      </c>
      <c r="AU1477" s="219">
        <v>8</v>
      </c>
      <c r="AV1477" s="219">
        <v>110</v>
      </c>
      <c r="AW1477" s="210">
        <v>1338</v>
      </c>
      <c r="AX1477" s="221">
        <v>674</v>
      </c>
      <c r="AY1477" s="221">
        <v>0</v>
      </c>
      <c r="AZ1477" s="274">
        <v>15</v>
      </c>
      <c r="BA1477" s="141">
        <v>1893</v>
      </c>
      <c r="BB1477" s="274">
        <v>5</v>
      </c>
      <c r="BC1477" s="274">
        <v>99</v>
      </c>
      <c r="BD1477" s="210">
        <v>895</v>
      </c>
      <c r="BE1477" s="221">
        <v>1117</v>
      </c>
      <c r="BF1477" s="152">
        <v>1586</v>
      </c>
      <c r="BG1477" s="219">
        <v>426</v>
      </c>
      <c r="BH1477" s="221">
        <v>2</v>
      </c>
      <c r="BI1477" s="152">
        <v>667</v>
      </c>
      <c r="BJ1477" s="152">
        <v>1345</v>
      </c>
      <c r="BK1477" s="210">
        <v>909</v>
      </c>
      <c r="BL1477" s="210">
        <v>221</v>
      </c>
      <c r="BM1477" s="210">
        <v>684</v>
      </c>
      <c r="BN1477" s="221">
        <v>52</v>
      </c>
      <c r="BO1477" s="221">
        <v>146</v>
      </c>
    </row>
    <row r="1478" spans="8:67" x14ac:dyDescent="0.25">
      <c r="H1478" s="179">
        <v>45640</v>
      </c>
      <c r="I1478" s="219">
        <f t="shared" ref="I1478" si="3841">I1477+J1478</f>
        <v>2012</v>
      </c>
      <c r="J1478" s="152">
        <v>0</v>
      </c>
      <c r="K1478" s="216">
        <f t="shared" ref="K1478" si="3842">I1478*100000/587786</f>
        <v>342.30144984739343</v>
      </c>
      <c r="L1478" s="265">
        <f t="shared" ref="L1478" si="3843">(I1478*100/I1477)-100</f>
        <v>0</v>
      </c>
      <c r="M1478" s="219">
        <v>0</v>
      </c>
      <c r="N1478" s="210">
        <v>2009</v>
      </c>
      <c r="O1478" s="210">
        <v>3</v>
      </c>
      <c r="P1478" s="152">
        <v>904</v>
      </c>
      <c r="Q1478" s="152">
        <f t="shared" ref="Q1478" si="3844">(I1478-P1478)</f>
        <v>1108</v>
      </c>
      <c r="R1478" s="221">
        <v>0</v>
      </c>
      <c r="S1478" s="210">
        <v>109</v>
      </c>
      <c r="T1478" s="221">
        <v>28</v>
      </c>
      <c r="U1478" s="210">
        <v>1680</v>
      </c>
      <c r="V1478" s="221">
        <v>7</v>
      </c>
      <c r="W1478" s="221">
        <v>2</v>
      </c>
      <c r="X1478" s="221">
        <v>186</v>
      </c>
      <c r="Y1478" s="219">
        <v>0</v>
      </c>
      <c r="Z1478" s="219">
        <v>1</v>
      </c>
      <c r="AA1478" s="219">
        <v>1</v>
      </c>
      <c r="AB1478" s="219">
        <v>0</v>
      </c>
      <c r="AC1478" s="219">
        <v>9</v>
      </c>
      <c r="AD1478" s="219">
        <v>119</v>
      </c>
      <c r="AE1478" s="152">
        <v>441</v>
      </c>
      <c r="AF1478" s="152">
        <v>1441</v>
      </c>
      <c r="AG1478" s="221">
        <v>2</v>
      </c>
      <c r="AH1478" s="221">
        <v>119</v>
      </c>
      <c r="AI1478" s="221">
        <v>53</v>
      </c>
      <c r="AJ1478" s="210">
        <v>1435</v>
      </c>
      <c r="AK1478" s="221">
        <v>0</v>
      </c>
      <c r="AL1478" s="221">
        <v>403</v>
      </c>
      <c r="AM1478" s="152">
        <v>1030</v>
      </c>
      <c r="AN1478" s="219">
        <v>982</v>
      </c>
      <c r="AO1478" s="221">
        <v>644</v>
      </c>
      <c r="AP1478" s="210">
        <v>1218</v>
      </c>
      <c r="AQ1478" s="221">
        <v>138</v>
      </c>
      <c r="AR1478" s="221">
        <v>12</v>
      </c>
      <c r="AS1478" s="219">
        <v>558</v>
      </c>
      <c r="AT1478" s="152">
        <v>1336</v>
      </c>
      <c r="AU1478" s="219">
        <v>8</v>
      </c>
      <c r="AV1478" s="219">
        <v>110</v>
      </c>
      <c r="AW1478" s="210">
        <v>1338</v>
      </c>
      <c r="AX1478" s="221">
        <v>674</v>
      </c>
      <c r="AY1478" s="221">
        <v>0</v>
      </c>
      <c r="AZ1478" s="274">
        <v>15</v>
      </c>
      <c r="BA1478" s="141">
        <v>1893</v>
      </c>
      <c r="BB1478" s="274">
        <v>5</v>
      </c>
      <c r="BC1478" s="274">
        <v>99</v>
      </c>
      <c r="BD1478" s="210">
        <v>895</v>
      </c>
      <c r="BE1478" s="221">
        <v>1117</v>
      </c>
      <c r="BF1478" s="152">
        <v>1586</v>
      </c>
      <c r="BG1478" s="219">
        <v>426</v>
      </c>
      <c r="BH1478" s="221">
        <v>2</v>
      </c>
      <c r="BI1478" s="152">
        <v>667</v>
      </c>
      <c r="BJ1478" s="152">
        <v>1345</v>
      </c>
      <c r="BK1478" s="210">
        <v>909</v>
      </c>
      <c r="BL1478" s="210">
        <v>221</v>
      </c>
      <c r="BM1478" s="210">
        <v>684</v>
      </c>
      <c r="BN1478" s="221">
        <v>52</v>
      </c>
      <c r="BO1478" s="221">
        <v>146</v>
      </c>
    </row>
    <row r="1479" spans="8:67" x14ac:dyDescent="0.25">
      <c r="H1479" s="179">
        <v>45641</v>
      </c>
      <c r="I1479" s="219">
        <f t="shared" ref="I1479" si="3845">I1478+J1479</f>
        <v>2012</v>
      </c>
      <c r="J1479" s="152">
        <v>0</v>
      </c>
      <c r="K1479" s="216">
        <f t="shared" ref="K1479" si="3846">I1479*100000/587786</f>
        <v>342.30144984739343</v>
      </c>
      <c r="L1479" s="265">
        <f t="shared" ref="L1479" si="3847">(I1479*100/I1478)-100</f>
        <v>0</v>
      </c>
      <c r="M1479" s="219">
        <v>0</v>
      </c>
      <c r="N1479" s="210">
        <v>2009</v>
      </c>
      <c r="O1479" s="210">
        <v>3</v>
      </c>
      <c r="P1479" s="152">
        <v>904</v>
      </c>
      <c r="Q1479" s="152">
        <f t="shared" ref="Q1479" si="3848">(I1479-P1479)</f>
        <v>1108</v>
      </c>
      <c r="R1479" s="221">
        <v>0</v>
      </c>
      <c r="S1479" s="210">
        <v>109</v>
      </c>
      <c r="T1479" s="221">
        <v>28</v>
      </c>
      <c r="U1479" s="210">
        <v>1680</v>
      </c>
      <c r="V1479" s="221">
        <v>7</v>
      </c>
      <c r="W1479" s="221">
        <v>2</v>
      </c>
      <c r="X1479" s="221">
        <v>186</v>
      </c>
      <c r="Y1479" s="219">
        <v>0</v>
      </c>
      <c r="Z1479" s="219">
        <v>1</v>
      </c>
      <c r="AA1479" s="219">
        <v>1</v>
      </c>
      <c r="AB1479" s="219">
        <v>0</v>
      </c>
      <c r="AC1479" s="219">
        <v>9</v>
      </c>
      <c r="AD1479" s="219">
        <v>119</v>
      </c>
      <c r="AE1479" s="152">
        <v>441</v>
      </c>
      <c r="AF1479" s="152">
        <v>1441</v>
      </c>
      <c r="AG1479" s="221">
        <v>2</v>
      </c>
      <c r="AH1479" s="221">
        <v>119</v>
      </c>
      <c r="AI1479" s="221">
        <v>53</v>
      </c>
      <c r="AJ1479" s="210">
        <v>1435</v>
      </c>
      <c r="AK1479" s="221">
        <v>0</v>
      </c>
      <c r="AL1479" s="221">
        <v>403</v>
      </c>
      <c r="AM1479" s="152">
        <v>1030</v>
      </c>
      <c r="AN1479" s="219">
        <v>982</v>
      </c>
      <c r="AO1479" s="221">
        <v>644</v>
      </c>
      <c r="AP1479" s="210">
        <v>1218</v>
      </c>
      <c r="AQ1479" s="221">
        <v>138</v>
      </c>
      <c r="AR1479" s="221">
        <v>12</v>
      </c>
      <c r="AS1479" s="219">
        <v>558</v>
      </c>
      <c r="AT1479" s="152">
        <v>1336</v>
      </c>
      <c r="AU1479" s="219">
        <v>8</v>
      </c>
      <c r="AV1479" s="219">
        <v>110</v>
      </c>
      <c r="AW1479" s="210">
        <v>1338</v>
      </c>
      <c r="AX1479" s="221">
        <v>674</v>
      </c>
      <c r="AY1479" s="221">
        <v>0</v>
      </c>
      <c r="AZ1479" s="274">
        <v>15</v>
      </c>
      <c r="BA1479" s="141">
        <v>1893</v>
      </c>
      <c r="BB1479" s="274">
        <v>5</v>
      </c>
      <c r="BC1479" s="274">
        <v>99</v>
      </c>
      <c r="BD1479" s="210">
        <v>895</v>
      </c>
      <c r="BE1479" s="221">
        <v>1117</v>
      </c>
      <c r="BF1479" s="152">
        <v>1586</v>
      </c>
      <c r="BG1479" s="219">
        <v>426</v>
      </c>
      <c r="BH1479" s="221">
        <v>2</v>
      </c>
      <c r="BI1479" s="152">
        <v>667</v>
      </c>
      <c r="BJ1479" s="152">
        <v>1345</v>
      </c>
      <c r="BK1479" s="210">
        <v>909</v>
      </c>
      <c r="BL1479" s="210">
        <v>221</v>
      </c>
      <c r="BM1479" s="210">
        <v>684</v>
      </c>
      <c r="BN1479" s="221">
        <v>52</v>
      </c>
      <c r="BO1479" s="221">
        <v>146</v>
      </c>
    </row>
    <row r="1480" spans="8:67" x14ac:dyDescent="0.25">
      <c r="H1480" s="179">
        <v>45642</v>
      </c>
      <c r="I1480" s="219">
        <f t="shared" ref="I1480" si="3849">I1479+J1480</f>
        <v>2012</v>
      </c>
      <c r="J1480" s="152">
        <v>0</v>
      </c>
      <c r="K1480" s="216">
        <f t="shared" ref="K1480" si="3850">I1480*100000/587786</f>
        <v>342.30144984739343</v>
      </c>
      <c r="L1480" s="265">
        <f t="shared" ref="L1480" si="3851">(I1480*100/I1479)-100</f>
        <v>0</v>
      </c>
      <c r="M1480" s="219">
        <v>0</v>
      </c>
      <c r="N1480" s="210">
        <v>2009</v>
      </c>
      <c r="O1480" s="210">
        <v>3</v>
      </c>
      <c r="P1480" s="152">
        <v>904</v>
      </c>
      <c r="Q1480" s="152">
        <f t="shared" ref="Q1480" si="3852">(I1480-P1480)</f>
        <v>1108</v>
      </c>
      <c r="R1480" s="221">
        <v>0</v>
      </c>
      <c r="S1480" s="210">
        <v>109</v>
      </c>
      <c r="T1480" s="221">
        <v>28</v>
      </c>
      <c r="U1480" s="210">
        <v>1680</v>
      </c>
      <c r="V1480" s="221">
        <v>7</v>
      </c>
      <c r="W1480" s="221">
        <v>2</v>
      </c>
      <c r="X1480" s="221">
        <v>186</v>
      </c>
      <c r="Y1480" s="219">
        <v>0</v>
      </c>
      <c r="Z1480" s="219">
        <v>1</v>
      </c>
      <c r="AA1480" s="219">
        <v>1</v>
      </c>
      <c r="AB1480" s="219">
        <v>0</v>
      </c>
      <c r="AC1480" s="219">
        <v>9</v>
      </c>
      <c r="AD1480" s="219">
        <v>119</v>
      </c>
      <c r="AE1480" s="152">
        <v>441</v>
      </c>
      <c r="AF1480" s="152">
        <v>1441</v>
      </c>
      <c r="AG1480" s="221">
        <v>2</v>
      </c>
      <c r="AH1480" s="221">
        <v>119</v>
      </c>
      <c r="AI1480" s="221">
        <v>53</v>
      </c>
      <c r="AJ1480" s="210">
        <v>1435</v>
      </c>
      <c r="AK1480" s="221">
        <v>0</v>
      </c>
      <c r="AL1480" s="221">
        <v>403</v>
      </c>
      <c r="AM1480" s="152">
        <v>1030</v>
      </c>
      <c r="AN1480" s="219">
        <v>982</v>
      </c>
      <c r="AO1480" s="221">
        <v>644</v>
      </c>
      <c r="AP1480" s="210">
        <v>1218</v>
      </c>
      <c r="AQ1480" s="221">
        <v>138</v>
      </c>
      <c r="AR1480" s="221">
        <v>12</v>
      </c>
      <c r="AS1480" s="219">
        <v>558</v>
      </c>
      <c r="AT1480" s="152">
        <v>1336</v>
      </c>
      <c r="AU1480" s="219">
        <v>8</v>
      </c>
      <c r="AV1480" s="219">
        <v>110</v>
      </c>
      <c r="AW1480" s="210">
        <v>1338</v>
      </c>
      <c r="AX1480" s="221">
        <v>674</v>
      </c>
      <c r="AY1480" s="221">
        <v>0</v>
      </c>
      <c r="AZ1480" s="274">
        <v>15</v>
      </c>
      <c r="BA1480" s="141">
        <v>1893</v>
      </c>
      <c r="BB1480" s="274">
        <v>5</v>
      </c>
      <c r="BC1480" s="274">
        <v>99</v>
      </c>
      <c r="BD1480" s="210">
        <v>895</v>
      </c>
      <c r="BE1480" s="221">
        <v>1117</v>
      </c>
      <c r="BF1480" s="152">
        <v>1586</v>
      </c>
      <c r="BG1480" s="219">
        <v>426</v>
      </c>
      <c r="BH1480" s="221">
        <v>2</v>
      </c>
      <c r="BI1480" s="152">
        <v>667</v>
      </c>
      <c r="BJ1480" s="152">
        <v>1345</v>
      </c>
      <c r="BK1480" s="210">
        <v>909</v>
      </c>
      <c r="BL1480" s="210">
        <v>221</v>
      </c>
      <c r="BM1480" s="210">
        <v>684</v>
      </c>
      <c r="BN1480" s="221">
        <v>52</v>
      </c>
      <c r="BO1480" s="221">
        <v>146</v>
      </c>
    </row>
    <row r="1481" spans="8:67" x14ac:dyDescent="0.25">
      <c r="H1481" s="179">
        <v>45643</v>
      </c>
      <c r="I1481" s="219">
        <f t="shared" ref="I1481" si="3853">I1480+J1481</f>
        <v>2012</v>
      </c>
      <c r="J1481" s="152">
        <v>0</v>
      </c>
      <c r="K1481" s="216">
        <f t="shared" ref="K1481" si="3854">I1481*100000/587786</f>
        <v>342.30144984739343</v>
      </c>
      <c r="L1481" s="265">
        <f t="shared" ref="L1481" si="3855">(I1481*100/I1480)-100</f>
        <v>0</v>
      </c>
      <c r="M1481" s="219">
        <v>0</v>
      </c>
      <c r="N1481" s="210">
        <v>2009</v>
      </c>
      <c r="O1481" s="210">
        <v>3</v>
      </c>
      <c r="P1481" s="152">
        <v>904</v>
      </c>
      <c r="Q1481" s="152">
        <f t="shared" ref="Q1481" si="3856">(I1481-P1481)</f>
        <v>1108</v>
      </c>
      <c r="R1481" s="221">
        <v>0</v>
      </c>
      <c r="S1481" s="210">
        <v>109</v>
      </c>
      <c r="T1481" s="221">
        <v>28</v>
      </c>
      <c r="U1481" s="210">
        <v>1680</v>
      </c>
      <c r="V1481" s="221">
        <v>7</v>
      </c>
      <c r="W1481" s="221">
        <v>2</v>
      </c>
      <c r="X1481" s="221">
        <v>186</v>
      </c>
      <c r="Y1481" s="219">
        <v>0</v>
      </c>
      <c r="Z1481" s="219">
        <v>1</v>
      </c>
      <c r="AA1481" s="219">
        <v>1</v>
      </c>
      <c r="AB1481" s="219">
        <v>0</v>
      </c>
      <c r="AC1481" s="219">
        <v>9</v>
      </c>
      <c r="AD1481" s="219">
        <v>119</v>
      </c>
      <c r="AE1481" s="152">
        <v>441</v>
      </c>
      <c r="AF1481" s="152">
        <v>1441</v>
      </c>
      <c r="AG1481" s="221">
        <v>2</v>
      </c>
      <c r="AH1481" s="221">
        <v>119</v>
      </c>
      <c r="AI1481" s="221">
        <v>53</v>
      </c>
      <c r="AJ1481" s="210">
        <v>1435</v>
      </c>
      <c r="AK1481" s="221">
        <v>0</v>
      </c>
      <c r="AL1481" s="221">
        <v>403</v>
      </c>
      <c r="AM1481" s="152">
        <v>1030</v>
      </c>
      <c r="AN1481" s="219">
        <v>982</v>
      </c>
      <c r="AO1481" s="221">
        <v>644</v>
      </c>
      <c r="AP1481" s="210">
        <v>1218</v>
      </c>
      <c r="AQ1481" s="221">
        <v>138</v>
      </c>
      <c r="AR1481" s="221">
        <v>12</v>
      </c>
      <c r="AS1481" s="219">
        <v>558</v>
      </c>
      <c r="AT1481" s="152">
        <v>1336</v>
      </c>
      <c r="AU1481" s="219">
        <v>8</v>
      </c>
      <c r="AV1481" s="219">
        <v>110</v>
      </c>
      <c r="AW1481" s="210">
        <v>1338</v>
      </c>
      <c r="AX1481" s="221">
        <v>674</v>
      </c>
      <c r="AY1481" s="221">
        <v>0</v>
      </c>
      <c r="AZ1481" s="274">
        <v>15</v>
      </c>
      <c r="BA1481" s="141">
        <v>1893</v>
      </c>
      <c r="BB1481" s="274">
        <v>5</v>
      </c>
      <c r="BC1481" s="274">
        <v>99</v>
      </c>
      <c r="BD1481" s="210">
        <v>895</v>
      </c>
      <c r="BE1481" s="221">
        <v>1117</v>
      </c>
      <c r="BF1481" s="152">
        <v>1586</v>
      </c>
      <c r="BG1481" s="219">
        <v>426</v>
      </c>
      <c r="BH1481" s="221">
        <v>2</v>
      </c>
      <c r="BI1481" s="152">
        <v>667</v>
      </c>
      <c r="BJ1481" s="152">
        <v>1345</v>
      </c>
      <c r="BK1481" s="210">
        <v>909</v>
      </c>
      <c r="BL1481" s="210">
        <v>221</v>
      </c>
      <c r="BM1481" s="210">
        <v>684</v>
      </c>
      <c r="BN1481" s="221">
        <v>52</v>
      </c>
      <c r="BO1481" s="221">
        <v>146</v>
      </c>
    </row>
    <row r="1482" spans="8:67" x14ac:dyDescent="0.25">
      <c r="H1482" s="179">
        <v>45644</v>
      </c>
      <c r="I1482" s="219">
        <f t="shared" ref="I1482" si="3857">I1481+J1482</f>
        <v>2012</v>
      </c>
      <c r="J1482" s="152">
        <v>0</v>
      </c>
      <c r="K1482" s="216">
        <f t="shared" ref="K1482" si="3858">I1482*100000/587786</f>
        <v>342.30144984739343</v>
      </c>
      <c r="L1482" s="265">
        <f t="shared" ref="L1482" si="3859">(I1482*100/I1481)-100</f>
        <v>0</v>
      </c>
      <c r="M1482" s="219">
        <v>0</v>
      </c>
      <c r="N1482" s="210">
        <v>2009</v>
      </c>
      <c r="O1482" s="210">
        <v>3</v>
      </c>
      <c r="P1482" s="152">
        <v>904</v>
      </c>
      <c r="Q1482" s="152">
        <f t="shared" ref="Q1482" si="3860">(I1482-P1482)</f>
        <v>1108</v>
      </c>
      <c r="R1482" s="221">
        <v>0</v>
      </c>
      <c r="S1482" s="210">
        <v>109</v>
      </c>
      <c r="T1482" s="221">
        <v>28</v>
      </c>
      <c r="U1482" s="210">
        <v>1680</v>
      </c>
      <c r="V1482" s="221">
        <v>7</v>
      </c>
      <c r="W1482" s="221">
        <v>2</v>
      </c>
      <c r="X1482" s="221">
        <v>186</v>
      </c>
      <c r="Y1482" s="219">
        <v>0</v>
      </c>
      <c r="Z1482" s="219">
        <v>1</v>
      </c>
      <c r="AA1482" s="219">
        <v>1</v>
      </c>
      <c r="AB1482" s="219">
        <v>0</v>
      </c>
      <c r="AC1482" s="219">
        <v>9</v>
      </c>
      <c r="AD1482" s="219">
        <v>119</v>
      </c>
      <c r="AE1482" s="152">
        <v>441</v>
      </c>
      <c r="AF1482" s="152">
        <v>1441</v>
      </c>
      <c r="AG1482" s="221">
        <v>2</v>
      </c>
      <c r="AH1482" s="221">
        <v>119</v>
      </c>
      <c r="AI1482" s="221">
        <v>53</v>
      </c>
      <c r="AJ1482" s="210">
        <v>1435</v>
      </c>
      <c r="AK1482" s="221">
        <v>0</v>
      </c>
      <c r="AL1482" s="221">
        <v>403</v>
      </c>
      <c r="AM1482" s="152">
        <v>1030</v>
      </c>
      <c r="AN1482" s="219">
        <v>982</v>
      </c>
      <c r="AO1482" s="221">
        <v>644</v>
      </c>
      <c r="AP1482" s="210">
        <v>1218</v>
      </c>
      <c r="AQ1482" s="221">
        <v>138</v>
      </c>
      <c r="AR1482" s="221">
        <v>12</v>
      </c>
      <c r="AS1482" s="219">
        <v>558</v>
      </c>
      <c r="AT1482" s="152">
        <v>1336</v>
      </c>
      <c r="AU1482" s="219">
        <v>8</v>
      </c>
      <c r="AV1482" s="219">
        <v>110</v>
      </c>
      <c r="AW1482" s="210">
        <v>1338</v>
      </c>
      <c r="AX1482" s="221">
        <v>674</v>
      </c>
      <c r="AY1482" s="221">
        <v>0</v>
      </c>
      <c r="AZ1482" s="274">
        <v>15</v>
      </c>
      <c r="BA1482" s="141">
        <v>1893</v>
      </c>
      <c r="BB1482" s="274">
        <v>5</v>
      </c>
      <c r="BC1482" s="274">
        <v>99</v>
      </c>
      <c r="BD1482" s="210">
        <v>895</v>
      </c>
      <c r="BE1482" s="221">
        <v>1117</v>
      </c>
      <c r="BF1482" s="152">
        <v>1586</v>
      </c>
      <c r="BG1482" s="219">
        <v>426</v>
      </c>
      <c r="BH1482" s="221">
        <v>2</v>
      </c>
      <c r="BI1482" s="152">
        <v>667</v>
      </c>
      <c r="BJ1482" s="152">
        <v>1345</v>
      </c>
      <c r="BK1482" s="210">
        <v>909</v>
      </c>
      <c r="BL1482" s="210">
        <v>221</v>
      </c>
      <c r="BM1482" s="210">
        <v>684</v>
      </c>
      <c r="BN1482" s="221">
        <v>52</v>
      </c>
      <c r="BO1482" s="221">
        <v>146</v>
      </c>
    </row>
    <row r="1483" spans="8:67" x14ac:dyDescent="0.25">
      <c r="H1483" s="179">
        <v>45645</v>
      </c>
      <c r="I1483" s="219">
        <f t="shared" ref="I1483" si="3861">I1482+J1483</f>
        <v>2012</v>
      </c>
      <c r="J1483" s="152">
        <v>0</v>
      </c>
      <c r="K1483" s="216">
        <f t="shared" ref="K1483" si="3862">I1483*100000/587786</f>
        <v>342.30144984739343</v>
      </c>
      <c r="L1483" s="265">
        <f t="shared" ref="L1483" si="3863">(I1483*100/I1482)-100</f>
        <v>0</v>
      </c>
      <c r="M1483" s="219">
        <v>0</v>
      </c>
      <c r="N1483" s="210">
        <v>2009</v>
      </c>
      <c r="O1483" s="210">
        <v>3</v>
      </c>
      <c r="P1483" s="152">
        <v>904</v>
      </c>
      <c r="Q1483" s="152">
        <f t="shared" ref="Q1483" si="3864">(I1483-P1483)</f>
        <v>1108</v>
      </c>
      <c r="R1483" s="221">
        <v>0</v>
      </c>
      <c r="S1483" s="210">
        <v>109</v>
      </c>
      <c r="T1483" s="221">
        <v>28</v>
      </c>
      <c r="U1483" s="210">
        <v>1680</v>
      </c>
      <c r="V1483" s="221">
        <v>7</v>
      </c>
      <c r="W1483" s="221">
        <v>2</v>
      </c>
      <c r="X1483" s="221">
        <v>186</v>
      </c>
      <c r="Y1483" s="219">
        <v>0</v>
      </c>
      <c r="Z1483" s="219">
        <v>1</v>
      </c>
      <c r="AA1483" s="219">
        <v>1</v>
      </c>
      <c r="AB1483" s="219">
        <v>0</v>
      </c>
      <c r="AC1483" s="219">
        <v>9</v>
      </c>
      <c r="AD1483" s="219">
        <v>119</v>
      </c>
      <c r="AE1483" s="152">
        <v>441</v>
      </c>
      <c r="AF1483" s="152">
        <v>1441</v>
      </c>
      <c r="AG1483" s="221">
        <v>2</v>
      </c>
      <c r="AH1483" s="221">
        <v>119</v>
      </c>
      <c r="AI1483" s="221">
        <v>53</v>
      </c>
      <c r="AJ1483" s="210">
        <v>1435</v>
      </c>
      <c r="AK1483" s="221">
        <v>0</v>
      </c>
      <c r="AL1483" s="221">
        <v>403</v>
      </c>
      <c r="AM1483" s="152">
        <v>1030</v>
      </c>
      <c r="AN1483" s="219">
        <v>982</v>
      </c>
      <c r="AO1483" s="221">
        <v>644</v>
      </c>
      <c r="AP1483" s="210">
        <v>1218</v>
      </c>
      <c r="AQ1483" s="221">
        <v>138</v>
      </c>
      <c r="AR1483" s="221">
        <v>12</v>
      </c>
      <c r="AS1483" s="219">
        <v>558</v>
      </c>
      <c r="AT1483" s="152">
        <v>1336</v>
      </c>
      <c r="AU1483" s="219">
        <v>8</v>
      </c>
      <c r="AV1483" s="219">
        <v>110</v>
      </c>
      <c r="AW1483" s="210">
        <v>1338</v>
      </c>
      <c r="AX1483" s="221">
        <v>674</v>
      </c>
      <c r="AY1483" s="221">
        <v>0</v>
      </c>
      <c r="AZ1483" s="274">
        <v>15</v>
      </c>
      <c r="BA1483" s="141">
        <v>1893</v>
      </c>
      <c r="BB1483" s="274">
        <v>5</v>
      </c>
      <c r="BC1483" s="274">
        <v>99</v>
      </c>
      <c r="BD1483" s="210">
        <v>895</v>
      </c>
      <c r="BE1483" s="221">
        <v>1117</v>
      </c>
      <c r="BF1483" s="152">
        <v>1586</v>
      </c>
      <c r="BG1483" s="219">
        <v>426</v>
      </c>
      <c r="BH1483" s="221">
        <v>2</v>
      </c>
      <c r="BI1483" s="152">
        <v>667</v>
      </c>
      <c r="BJ1483" s="152">
        <v>1345</v>
      </c>
      <c r="BK1483" s="210">
        <v>909</v>
      </c>
      <c r="BL1483" s="210">
        <v>221</v>
      </c>
      <c r="BM1483" s="210">
        <v>684</v>
      </c>
      <c r="BN1483" s="221">
        <v>52</v>
      </c>
      <c r="BO1483" s="221">
        <v>146</v>
      </c>
    </row>
    <row r="1484" spans="8:67" x14ac:dyDescent="0.25">
      <c r="H1484" s="179">
        <v>45646</v>
      </c>
      <c r="I1484" s="219">
        <f t="shared" ref="I1484" si="3865">I1483+J1484</f>
        <v>2012</v>
      </c>
      <c r="J1484" s="152">
        <v>0</v>
      </c>
      <c r="K1484" s="216">
        <f t="shared" ref="K1484" si="3866">I1484*100000/587786</f>
        <v>342.30144984739343</v>
      </c>
      <c r="L1484" s="265">
        <f t="shared" ref="L1484" si="3867">(I1484*100/I1483)-100</f>
        <v>0</v>
      </c>
      <c r="M1484" s="219">
        <v>0</v>
      </c>
      <c r="N1484" s="210">
        <v>2009</v>
      </c>
      <c r="O1484" s="210">
        <v>3</v>
      </c>
      <c r="P1484" s="152">
        <v>904</v>
      </c>
      <c r="Q1484" s="152">
        <f t="shared" ref="Q1484" si="3868">(I1484-P1484)</f>
        <v>1108</v>
      </c>
      <c r="R1484" s="221">
        <v>0</v>
      </c>
      <c r="S1484" s="210">
        <v>109</v>
      </c>
      <c r="T1484" s="221">
        <v>28</v>
      </c>
      <c r="U1484" s="210">
        <v>1680</v>
      </c>
      <c r="V1484" s="221">
        <v>7</v>
      </c>
      <c r="W1484" s="221">
        <v>2</v>
      </c>
      <c r="X1484" s="221">
        <v>186</v>
      </c>
      <c r="Y1484" s="219">
        <v>0</v>
      </c>
      <c r="Z1484" s="219">
        <v>1</v>
      </c>
      <c r="AA1484" s="219">
        <v>1</v>
      </c>
      <c r="AB1484" s="219">
        <v>0</v>
      </c>
      <c r="AC1484" s="219">
        <v>9</v>
      </c>
      <c r="AD1484" s="219">
        <v>119</v>
      </c>
      <c r="AE1484" s="152">
        <v>441</v>
      </c>
      <c r="AF1484" s="152">
        <v>1441</v>
      </c>
      <c r="AG1484" s="221">
        <v>2</v>
      </c>
      <c r="AH1484" s="221">
        <v>119</v>
      </c>
      <c r="AI1484" s="221">
        <v>53</v>
      </c>
      <c r="AJ1484" s="210">
        <v>1435</v>
      </c>
      <c r="AK1484" s="221">
        <v>0</v>
      </c>
      <c r="AL1484" s="221">
        <v>403</v>
      </c>
      <c r="AM1484" s="152">
        <v>1030</v>
      </c>
      <c r="AN1484" s="219">
        <v>982</v>
      </c>
      <c r="AO1484" s="221">
        <v>644</v>
      </c>
      <c r="AP1484" s="210">
        <v>1218</v>
      </c>
      <c r="AQ1484" s="221">
        <v>138</v>
      </c>
      <c r="AR1484" s="221">
        <v>12</v>
      </c>
      <c r="AS1484" s="219">
        <v>558</v>
      </c>
      <c r="AT1484" s="152">
        <v>1336</v>
      </c>
      <c r="AU1484" s="219">
        <v>8</v>
      </c>
      <c r="AV1484" s="219">
        <v>110</v>
      </c>
      <c r="AW1484" s="210">
        <v>1338</v>
      </c>
      <c r="AX1484" s="221">
        <v>674</v>
      </c>
      <c r="AY1484" s="221">
        <v>0</v>
      </c>
      <c r="AZ1484" s="274">
        <v>15</v>
      </c>
      <c r="BA1484" s="141">
        <v>1893</v>
      </c>
      <c r="BB1484" s="274">
        <v>5</v>
      </c>
      <c r="BC1484" s="274">
        <v>99</v>
      </c>
      <c r="BD1484" s="210">
        <v>895</v>
      </c>
      <c r="BE1484" s="221">
        <v>1117</v>
      </c>
      <c r="BF1484" s="152">
        <v>1586</v>
      </c>
      <c r="BG1484" s="219">
        <v>426</v>
      </c>
      <c r="BH1484" s="221">
        <v>2</v>
      </c>
      <c r="BI1484" s="152">
        <v>667</v>
      </c>
      <c r="BJ1484" s="152">
        <v>1345</v>
      </c>
      <c r="BK1484" s="210">
        <v>909</v>
      </c>
      <c r="BL1484" s="210">
        <v>221</v>
      </c>
      <c r="BM1484" s="210">
        <v>684</v>
      </c>
      <c r="BN1484" s="221">
        <v>52</v>
      </c>
      <c r="BO1484" s="221">
        <v>146</v>
      </c>
    </row>
    <row r="1485" spans="8:67" x14ac:dyDescent="0.25">
      <c r="H1485" s="179">
        <v>45647</v>
      </c>
      <c r="I1485" s="219">
        <f t="shared" ref="I1485" si="3869">I1484+J1485</f>
        <v>2012</v>
      </c>
      <c r="J1485" s="152">
        <v>0</v>
      </c>
      <c r="K1485" s="216">
        <f t="shared" ref="K1485" si="3870">I1485*100000/587786</f>
        <v>342.30144984739343</v>
      </c>
      <c r="L1485" s="265">
        <f t="shared" ref="L1485" si="3871">(I1485*100/I1484)-100</f>
        <v>0</v>
      </c>
      <c r="M1485" s="219">
        <v>0</v>
      </c>
      <c r="N1485" s="210">
        <v>2009</v>
      </c>
      <c r="O1485" s="210">
        <v>3</v>
      </c>
      <c r="P1485" s="152">
        <v>904</v>
      </c>
      <c r="Q1485" s="152">
        <f t="shared" ref="Q1485" si="3872">(I1485-P1485)</f>
        <v>1108</v>
      </c>
      <c r="R1485" s="221">
        <v>0</v>
      </c>
      <c r="S1485" s="210">
        <v>109</v>
      </c>
      <c r="T1485" s="221">
        <v>28</v>
      </c>
      <c r="U1485" s="210">
        <v>1680</v>
      </c>
      <c r="V1485" s="221">
        <v>7</v>
      </c>
      <c r="W1485" s="221">
        <v>2</v>
      </c>
      <c r="X1485" s="221">
        <v>186</v>
      </c>
      <c r="Y1485" s="219">
        <v>0</v>
      </c>
      <c r="Z1485" s="219">
        <v>1</v>
      </c>
      <c r="AA1485" s="219">
        <v>1</v>
      </c>
      <c r="AB1485" s="219">
        <v>0</v>
      </c>
      <c r="AC1485" s="219">
        <v>9</v>
      </c>
      <c r="AD1485" s="219">
        <v>119</v>
      </c>
      <c r="AE1485" s="152">
        <v>441</v>
      </c>
      <c r="AF1485" s="152">
        <v>1441</v>
      </c>
      <c r="AG1485" s="221">
        <v>2</v>
      </c>
      <c r="AH1485" s="221">
        <v>119</v>
      </c>
      <c r="AI1485" s="221">
        <v>53</v>
      </c>
      <c r="AJ1485" s="210">
        <v>1435</v>
      </c>
      <c r="AK1485" s="221">
        <v>0</v>
      </c>
      <c r="AL1485" s="221">
        <v>403</v>
      </c>
      <c r="AM1485" s="152">
        <v>1030</v>
      </c>
      <c r="AN1485" s="219">
        <v>982</v>
      </c>
      <c r="AO1485" s="221">
        <v>644</v>
      </c>
      <c r="AP1485" s="210">
        <v>1218</v>
      </c>
      <c r="AQ1485" s="221">
        <v>138</v>
      </c>
      <c r="AR1485" s="221">
        <v>12</v>
      </c>
      <c r="AS1485" s="219">
        <v>558</v>
      </c>
      <c r="AT1485" s="152">
        <v>1336</v>
      </c>
      <c r="AU1485" s="219">
        <v>8</v>
      </c>
      <c r="AV1485" s="219">
        <v>110</v>
      </c>
      <c r="AW1485" s="210">
        <v>1338</v>
      </c>
      <c r="AX1485" s="221">
        <v>674</v>
      </c>
      <c r="AY1485" s="221">
        <v>0</v>
      </c>
      <c r="AZ1485" s="274">
        <v>15</v>
      </c>
      <c r="BA1485" s="141">
        <v>1893</v>
      </c>
      <c r="BB1485" s="274">
        <v>5</v>
      </c>
      <c r="BC1485" s="274">
        <v>99</v>
      </c>
      <c r="BD1485" s="210">
        <v>895</v>
      </c>
      <c r="BE1485" s="221">
        <v>1117</v>
      </c>
      <c r="BF1485" s="152">
        <v>1586</v>
      </c>
      <c r="BG1485" s="219">
        <v>426</v>
      </c>
      <c r="BH1485" s="221">
        <v>2</v>
      </c>
      <c r="BI1485" s="152">
        <v>667</v>
      </c>
      <c r="BJ1485" s="152">
        <v>1345</v>
      </c>
      <c r="BK1485" s="210">
        <v>909</v>
      </c>
      <c r="BL1485" s="210">
        <v>221</v>
      </c>
      <c r="BM1485" s="210">
        <v>684</v>
      </c>
      <c r="BN1485" s="221">
        <v>52</v>
      </c>
      <c r="BO1485" s="221">
        <v>146</v>
      </c>
    </row>
    <row r="1486" spans="8:67" x14ac:dyDescent="0.25">
      <c r="H1486" s="179">
        <v>45648</v>
      </c>
      <c r="I1486" s="219">
        <f t="shared" ref="I1486" si="3873">I1485+J1486</f>
        <v>2012</v>
      </c>
      <c r="J1486" s="152">
        <v>0</v>
      </c>
      <c r="K1486" s="216">
        <f t="shared" ref="K1486" si="3874">I1486*100000/587786</f>
        <v>342.30144984739343</v>
      </c>
      <c r="L1486" s="265">
        <f t="shared" ref="L1486" si="3875">(I1486*100/I1485)-100</f>
        <v>0</v>
      </c>
      <c r="M1486" s="219">
        <v>0</v>
      </c>
      <c r="N1486" s="210">
        <v>2009</v>
      </c>
      <c r="O1486" s="210">
        <v>3</v>
      </c>
      <c r="P1486" s="152">
        <v>904</v>
      </c>
      <c r="Q1486" s="152">
        <f t="shared" ref="Q1486" si="3876">(I1486-P1486)</f>
        <v>1108</v>
      </c>
      <c r="R1486" s="221">
        <v>0</v>
      </c>
      <c r="S1486" s="210">
        <v>109</v>
      </c>
      <c r="T1486" s="221">
        <v>28</v>
      </c>
      <c r="U1486" s="210">
        <v>1680</v>
      </c>
      <c r="V1486" s="221">
        <v>7</v>
      </c>
      <c r="W1486" s="221">
        <v>2</v>
      </c>
      <c r="X1486" s="221">
        <v>186</v>
      </c>
      <c r="Y1486" s="219">
        <v>0</v>
      </c>
      <c r="Z1486" s="219">
        <v>1</v>
      </c>
      <c r="AA1486" s="219">
        <v>1</v>
      </c>
      <c r="AB1486" s="219">
        <v>0</v>
      </c>
      <c r="AC1486" s="219">
        <v>9</v>
      </c>
      <c r="AD1486" s="219">
        <v>119</v>
      </c>
      <c r="AE1486" s="152">
        <v>441</v>
      </c>
      <c r="AF1486" s="152">
        <v>1441</v>
      </c>
      <c r="AG1486" s="221">
        <v>2</v>
      </c>
      <c r="AH1486" s="221">
        <v>119</v>
      </c>
      <c r="AI1486" s="221">
        <v>53</v>
      </c>
      <c r="AJ1486" s="210">
        <v>1435</v>
      </c>
      <c r="AK1486" s="221">
        <v>0</v>
      </c>
      <c r="AL1486" s="221">
        <v>403</v>
      </c>
      <c r="AM1486" s="152">
        <v>1030</v>
      </c>
      <c r="AN1486" s="219">
        <v>982</v>
      </c>
      <c r="AO1486" s="221">
        <v>644</v>
      </c>
      <c r="AP1486" s="210">
        <v>1218</v>
      </c>
      <c r="AQ1486" s="221">
        <v>138</v>
      </c>
      <c r="AR1486" s="221">
        <v>12</v>
      </c>
      <c r="AS1486" s="219">
        <v>558</v>
      </c>
      <c r="AT1486" s="152">
        <v>1336</v>
      </c>
      <c r="AU1486" s="219">
        <v>8</v>
      </c>
      <c r="AV1486" s="219">
        <v>110</v>
      </c>
      <c r="AW1486" s="210">
        <v>1338</v>
      </c>
      <c r="AX1486" s="221">
        <v>674</v>
      </c>
      <c r="AY1486" s="221">
        <v>0</v>
      </c>
      <c r="AZ1486" s="274">
        <v>15</v>
      </c>
      <c r="BA1486" s="141">
        <v>1893</v>
      </c>
      <c r="BB1486" s="274">
        <v>5</v>
      </c>
      <c r="BC1486" s="274">
        <v>99</v>
      </c>
      <c r="BD1486" s="210">
        <v>895</v>
      </c>
      <c r="BE1486" s="221">
        <v>1117</v>
      </c>
      <c r="BF1486" s="152">
        <v>1586</v>
      </c>
      <c r="BG1486" s="219">
        <v>426</v>
      </c>
      <c r="BH1486" s="221">
        <v>2</v>
      </c>
      <c r="BI1486" s="152">
        <v>667</v>
      </c>
      <c r="BJ1486" s="152">
        <v>1345</v>
      </c>
      <c r="BK1486" s="210">
        <v>909</v>
      </c>
      <c r="BL1486" s="210">
        <v>221</v>
      </c>
      <c r="BM1486" s="210">
        <v>684</v>
      </c>
      <c r="BN1486" s="221">
        <v>52</v>
      </c>
      <c r="BO1486" s="221">
        <v>146</v>
      </c>
    </row>
    <row r="1487" spans="8:67" x14ac:dyDescent="0.25">
      <c r="H1487" s="179">
        <v>45649</v>
      </c>
      <c r="I1487" s="219">
        <f t="shared" ref="I1487" si="3877">I1486+J1487</f>
        <v>2012</v>
      </c>
      <c r="J1487" s="152">
        <v>0</v>
      </c>
      <c r="K1487" s="216">
        <f t="shared" ref="K1487" si="3878">I1487*100000/587786</f>
        <v>342.30144984739343</v>
      </c>
      <c r="L1487" s="265">
        <f t="shared" ref="L1487" si="3879">(I1487*100/I1486)-100</f>
        <v>0</v>
      </c>
      <c r="M1487" s="219">
        <v>0</v>
      </c>
      <c r="N1487" s="210">
        <v>2009</v>
      </c>
      <c r="O1487" s="210">
        <v>3</v>
      </c>
      <c r="P1487" s="152">
        <v>904</v>
      </c>
      <c r="Q1487" s="152">
        <f t="shared" ref="Q1487" si="3880">(I1487-P1487)</f>
        <v>1108</v>
      </c>
      <c r="R1487" s="221">
        <v>0</v>
      </c>
      <c r="S1487" s="210">
        <v>109</v>
      </c>
      <c r="T1487" s="221">
        <v>28</v>
      </c>
      <c r="U1487" s="210">
        <v>1680</v>
      </c>
      <c r="V1487" s="221">
        <v>7</v>
      </c>
      <c r="W1487" s="221">
        <v>2</v>
      </c>
      <c r="X1487" s="221">
        <v>186</v>
      </c>
      <c r="Y1487" s="219">
        <v>0</v>
      </c>
      <c r="Z1487" s="219">
        <v>1</v>
      </c>
      <c r="AA1487" s="219">
        <v>1</v>
      </c>
      <c r="AB1487" s="219">
        <v>0</v>
      </c>
      <c r="AC1487" s="219">
        <v>9</v>
      </c>
      <c r="AD1487" s="219">
        <v>119</v>
      </c>
      <c r="AE1487" s="152">
        <v>441</v>
      </c>
      <c r="AF1487" s="152">
        <v>1441</v>
      </c>
      <c r="AG1487" s="221">
        <v>2</v>
      </c>
      <c r="AH1487" s="221">
        <v>119</v>
      </c>
      <c r="AI1487" s="221">
        <v>53</v>
      </c>
      <c r="AJ1487" s="210">
        <v>1435</v>
      </c>
      <c r="AK1487" s="221">
        <v>0</v>
      </c>
      <c r="AL1487" s="221">
        <v>403</v>
      </c>
      <c r="AM1487" s="152">
        <v>1030</v>
      </c>
      <c r="AN1487" s="219">
        <v>982</v>
      </c>
      <c r="AO1487" s="221">
        <v>644</v>
      </c>
      <c r="AP1487" s="210">
        <v>1218</v>
      </c>
      <c r="AQ1487" s="221">
        <v>138</v>
      </c>
      <c r="AR1487" s="221">
        <v>12</v>
      </c>
      <c r="AS1487" s="219">
        <v>558</v>
      </c>
      <c r="AT1487" s="152">
        <v>1336</v>
      </c>
      <c r="AU1487" s="219">
        <v>8</v>
      </c>
      <c r="AV1487" s="219">
        <v>110</v>
      </c>
      <c r="AW1487" s="210">
        <v>1338</v>
      </c>
      <c r="AX1487" s="221">
        <v>674</v>
      </c>
      <c r="AY1487" s="221">
        <v>0</v>
      </c>
      <c r="AZ1487" s="274">
        <v>15</v>
      </c>
      <c r="BA1487" s="141">
        <v>1893</v>
      </c>
      <c r="BB1487" s="274">
        <v>5</v>
      </c>
      <c r="BC1487" s="274">
        <v>99</v>
      </c>
      <c r="BD1487" s="210">
        <v>895</v>
      </c>
      <c r="BE1487" s="221">
        <v>1117</v>
      </c>
      <c r="BF1487" s="152">
        <v>1586</v>
      </c>
      <c r="BG1487" s="219">
        <v>426</v>
      </c>
      <c r="BH1487" s="221">
        <v>2</v>
      </c>
      <c r="BI1487" s="152">
        <v>667</v>
      </c>
      <c r="BJ1487" s="152">
        <v>1345</v>
      </c>
      <c r="BK1487" s="210">
        <v>909</v>
      </c>
      <c r="BL1487" s="210">
        <v>221</v>
      </c>
      <c r="BM1487" s="210">
        <v>684</v>
      </c>
      <c r="BN1487" s="221">
        <v>52</v>
      </c>
      <c r="BO1487" s="221">
        <v>146</v>
      </c>
    </row>
    <row r="1488" spans="8:67" x14ac:dyDescent="0.25">
      <c r="H1488" s="179">
        <v>45650</v>
      </c>
      <c r="I1488" s="219">
        <f t="shared" ref="I1488" si="3881">I1487+J1488</f>
        <v>2012</v>
      </c>
      <c r="J1488" s="152">
        <v>0</v>
      </c>
      <c r="K1488" s="216">
        <f t="shared" ref="K1488" si="3882">I1488*100000/587786</f>
        <v>342.30144984739343</v>
      </c>
      <c r="L1488" s="265">
        <f t="shared" ref="L1488" si="3883">(I1488*100/I1487)-100</f>
        <v>0</v>
      </c>
      <c r="M1488" s="219">
        <v>0</v>
      </c>
      <c r="N1488" s="210">
        <v>2009</v>
      </c>
      <c r="O1488" s="210">
        <v>3</v>
      </c>
      <c r="P1488" s="152">
        <v>904</v>
      </c>
      <c r="Q1488" s="152">
        <f t="shared" ref="Q1488" si="3884">(I1488-P1488)</f>
        <v>1108</v>
      </c>
      <c r="R1488" s="221">
        <v>0</v>
      </c>
      <c r="S1488" s="210">
        <v>109</v>
      </c>
      <c r="T1488" s="221">
        <v>28</v>
      </c>
      <c r="U1488" s="210">
        <v>1680</v>
      </c>
      <c r="V1488" s="221">
        <v>7</v>
      </c>
      <c r="W1488" s="221">
        <v>2</v>
      </c>
      <c r="X1488" s="221">
        <v>186</v>
      </c>
      <c r="Y1488" s="219">
        <v>0</v>
      </c>
      <c r="Z1488" s="219">
        <v>1</v>
      </c>
      <c r="AA1488" s="219">
        <v>1</v>
      </c>
      <c r="AB1488" s="219">
        <v>0</v>
      </c>
      <c r="AC1488" s="219">
        <v>9</v>
      </c>
      <c r="AD1488" s="219">
        <v>119</v>
      </c>
      <c r="AE1488" s="152">
        <v>441</v>
      </c>
      <c r="AF1488" s="152">
        <v>1441</v>
      </c>
      <c r="AG1488" s="221">
        <v>2</v>
      </c>
      <c r="AH1488" s="221">
        <v>119</v>
      </c>
      <c r="AI1488" s="221">
        <v>53</v>
      </c>
      <c r="AJ1488" s="210">
        <v>1435</v>
      </c>
      <c r="AK1488" s="221">
        <v>0</v>
      </c>
      <c r="AL1488" s="221">
        <v>403</v>
      </c>
      <c r="AM1488" s="152">
        <v>1030</v>
      </c>
      <c r="AN1488" s="219">
        <v>982</v>
      </c>
      <c r="AO1488" s="221">
        <v>644</v>
      </c>
      <c r="AP1488" s="210">
        <v>1218</v>
      </c>
      <c r="AQ1488" s="221">
        <v>138</v>
      </c>
      <c r="AR1488" s="221">
        <v>12</v>
      </c>
      <c r="AS1488" s="219">
        <v>558</v>
      </c>
      <c r="AT1488" s="152">
        <v>1336</v>
      </c>
      <c r="AU1488" s="219">
        <v>8</v>
      </c>
      <c r="AV1488" s="219">
        <v>110</v>
      </c>
      <c r="AW1488" s="210">
        <v>1338</v>
      </c>
      <c r="AX1488" s="221">
        <v>674</v>
      </c>
      <c r="AY1488" s="221">
        <v>0</v>
      </c>
      <c r="AZ1488" s="274">
        <v>15</v>
      </c>
      <c r="BA1488" s="141">
        <v>1893</v>
      </c>
      <c r="BB1488" s="274">
        <v>5</v>
      </c>
      <c r="BC1488" s="274">
        <v>99</v>
      </c>
      <c r="BD1488" s="210">
        <v>895</v>
      </c>
      <c r="BE1488" s="221">
        <v>1117</v>
      </c>
      <c r="BF1488" s="152">
        <v>1586</v>
      </c>
      <c r="BG1488" s="219">
        <v>426</v>
      </c>
      <c r="BH1488" s="221">
        <v>2</v>
      </c>
      <c r="BI1488" s="152">
        <v>667</v>
      </c>
      <c r="BJ1488" s="152">
        <v>1345</v>
      </c>
      <c r="BK1488" s="210">
        <v>909</v>
      </c>
      <c r="BL1488" s="210">
        <v>221</v>
      </c>
      <c r="BM1488" s="210">
        <v>684</v>
      </c>
      <c r="BN1488" s="221">
        <v>52</v>
      </c>
      <c r="BO1488" s="221">
        <v>146</v>
      </c>
    </row>
    <row r="1489" spans="8:67" x14ac:dyDescent="0.25">
      <c r="H1489" s="179">
        <v>45651</v>
      </c>
      <c r="I1489" s="219">
        <f t="shared" ref="I1489" si="3885">I1488+J1489</f>
        <v>2012</v>
      </c>
      <c r="J1489" s="152">
        <v>0</v>
      </c>
      <c r="K1489" s="216">
        <f t="shared" ref="K1489" si="3886">I1489*100000/587786</f>
        <v>342.30144984739343</v>
      </c>
      <c r="L1489" s="265">
        <f t="shared" ref="L1489" si="3887">(I1489*100/I1488)-100</f>
        <v>0</v>
      </c>
      <c r="M1489" s="219">
        <v>0</v>
      </c>
      <c r="N1489" s="210">
        <v>2009</v>
      </c>
      <c r="O1489" s="210">
        <v>3</v>
      </c>
      <c r="P1489" s="152">
        <v>904</v>
      </c>
      <c r="Q1489" s="152">
        <f t="shared" ref="Q1489" si="3888">(I1489-P1489)</f>
        <v>1108</v>
      </c>
      <c r="R1489" s="221">
        <v>0</v>
      </c>
      <c r="S1489" s="210">
        <v>109</v>
      </c>
      <c r="T1489" s="221">
        <v>28</v>
      </c>
      <c r="U1489" s="210">
        <v>1680</v>
      </c>
      <c r="V1489" s="221">
        <v>7</v>
      </c>
      <c r="W1489" s="221">
        <v>2</v>
      </c>
      <c r="X1489" s="221">
        <v>186</v>
      </c>
      <c r="Y1489" s="219">
        <v>0</v>
      </c>
      <c r="Z1489" s="219">
        <v>1</v>
      </c>
      <c r="AA1489" s="219">
        <v>1</v>
      </c>
      <c r="AB1489" s="219">
        <v>0</v>
      </c>
      <c r="AC1489" s="219">
        <v>9</v>
      </c>
      <c r="AD1489" s="219">
        <v>119</v>
      </c>
      <c r="AE1489" s="152">
        <v>441</v>
      </c>
      <c r="AF1489" s="152">
        <v>1441</v>
      </c>
      <c r="AG1489" s="221">
        <v>2</v>
      </c>
      <c r="AH1489" s="221">
        <v>119</v>
      </c>
      <c r="AI1489" s="221">
        <v>53</v>
      </c>
      <c r="AJ1489" s="210">
        <v>1435</v>
      </c>
      <c r="AK1489" s="221">
        <v>0</v>
      </c>
      <c r="AL1489" s="221">
        <v>403</v>
      </c>
      <c r="AM1489" s="152">
        <v>1030</v>
      </c>
      <c r="AN1489" s="219">
        <v>982</v>
      </c>
      <c r="AO1489" s="221">
        <v>644</v>
      </c>
      <c r="AP1489" s="210">
        <v>1218</v>
      </c>
      <c r="AQ1489" s="221">
        <v>138</v>
      </c>
      <c r="AR1489" s="221">
        <v>12</v>
      </c>
      <c r="AS1489" s="219">
        <v>558</v>
      </c>
      <c r="AT1489" s="152">
        <v>1336</v>
      </c>
      <c r="AU1489" s="219">
        <v>8</v>
      </c>
      <c r="AV1489" s="219">
        <v>110</v>
      </c>
      <c r="AW1489" s="210">
        <v>1338</v>
      </c>
      <c r="AX1489" s="221">
        <v>674</v>
      </c>
      <c r="AY1489" s="221">
        <v>0</v>
      </c>
      <c r="AZ1489" s="274">
        <v>15</v>
      </c>
      <c r="BA1489" s="141">
        <v>1893</v>
      </c>
      <c r="BB1489" s="274">
        <v>5</v>
      </c>
      <c r="BC1489" s="274">
        <v>99</v>
      </c>
      <c r="BD1489" s="210">
        <v>895</v>
      </c>
      <c r="BE1489" s="221">
        <v>1117</v>
      </c>
      <c r="BF1489" s="152">
        <v>1586</v>
      </c>
      <c r="BG1489" s="219">
        <v>426</v>
      </c>
      <c r="BH1489" s="221">
        <v>2</v>
      </c>
      <c r="BI1489" s="152">
        <v>667</v>
      </c>
      <c r="BJ1489" s="152">
        <v>1345</v>
      </c>
      <c r="BK1489" s="210">
        <v>909</v>
      </c>
      <c r="BL1489" s="210">
        <v>221</v>
      </c>
      <c r="BM1489" s="210">
        <v>684</v>
      </c>
      <c r="BN1489" s="221">
        <v>52</v>
      </c>
      <c r="BO1489" s="221">
        <v>146</v>
      </c>
    </row>
    <row r="1490" spans="8:67" x14ac:dyDescent="0.25">
      <c r="H1490" s="179">
        <v>45652</v>
      </c>
      <c r="I1490" s="219">
        <f t="shared" ref="I1490" si="3889">I1489+J1490</f>
        <v>2012</v>
      </c>
      <c r="J1490" s="152">
        <v>0</v>
      </c>
      <c r="K1490" s="216">
        <f t="shared" ref="K1490" si="3890">I1490*100000/587786</f>
        <v>342.30144984739343</v>
      </c>
      <c r="L1490" s="265">
        <f t="shared" ref="L1490" si="3891">(I1490*100/I1489)-100</f>
        <v>0</v>
      </c>
      <c r="M1490" s="219">
        <v>0</v>
      </c>
      <c r="N1490" s="210">
        <v>2009</v>
      </c>
      <c r="O1490" s="210">
        <v>3</v>
      </c>
      <c r="P1490" s="152">
        <v>904</v>
      </c>
      <c r="Q1490" s="152">
        <f t="shared" ref="Q1490" si="3892">(I1490-P1490)</f>
        <v>1108</v>
      </c>
      <c r="R1490" s="221">
        <v>0</v>
      </c>
      <c r="S1490" s="210">
        <v>109</v>
      </c>
      <c r="T1490" s="221">
        <v>28</v>
      </c>
      <c r="U1490" s="210">
        <v>1680</v>
      </c>
      <c r="V1490" s="221">
        <v>7</v>
      </c>
      <c r="W1490" s="221">
        <v>2</v>
      </c>
      <c r="X1490" s="221">
        <v>186</v>
      </c>
      <c r="Y1490" s="219">
        <v>0</v>
      </c>
      <c r="Z1490" s="219">
        <v>1</v>
      </c>
      <c r="AA1490" s="219">
        <v>1</v>
      </c>
      <c r="AB1490" s="219">
        <v>0</v>
      </c>
      <c r="AC1490" s="219">
        <v>9</v>
      </c>
      <c r="AD1490" s="219">
        <v>119</v>
      </c>
      <c r="AE1490" s="152">
        <v>441</v>
      </c>
      <c r="AF1490" s="152">
        <v>1441</v>
      </c>
      <c r="AG1490" s="221">
        <v>2</v>
      </c>
      <c r="AH1490" s="221">
        <v>119</v>
      </c>
      <c r="AI1490" s="221">
        <v>53</v>
      </c>
      <c r="AJ1490" s="210">
        <v>1435</v>
      </c>
      <c r="AK1490" s="221">
        <v>0</v>
      </c>
      <c r="AL1490" s="221">
        <v>403</v>
      </c>
      <c r="AM1490" s="152">
        <v>1030</v>
      </c>
      <c r="AN1490" s="219">
        <v>982</v>
      </c>
      <c r="AO1490" s="221">
        <v>644</v>
      </c>
      <c r="AP1490" s="210">
        <v>1218</v>
      </c>
      <c r="AQ1490" s="221">
        <v>138</v>
      </c>
      <c r="AR1490" s="221">
        <v>12</v>
      </c>
      <c r="AS1490" s="219">
        <v>558</v>
      </c>
      <c r="AT1490" s="152">
        <v>1336</v>
      </c>
      <c r="AU1490" s="219">
        <v>8</v>
      </c>
      <c r="AV1490" s="219">
        <v>110</v>
      </c>
      <c r="AW1490" s="210">
        <v>1338</v>
      </c>
      <c r="AX1490" s="221">
        <v>674</v>
      </c>
      <c r="AY1490" s="221">
        <v>0</v>
      </c>
      <c r="AZ1490" s="274">
        <v>15</v>
      </c>
      <c r="BA1490" s="141">
        <v>1893</v>
      </c>
      <c r="BB1490" s="274">
        <v>5</v>
      </c>
      <c r="BC1490" s="274">
        <v>99</v>
      </c>
      <c r="BD1490" s="210">
        <v>895</v>
      </c>
      <c r="BE1490" s="221">
        <v>1117</v>
      </c>
      <c r="BF1490" s="152">
        <v>1586</v>
      </c>
      <c r="BG1490" s="219">
        <v>426</v>
      </c>
      <c r="BH1490" s="221">
        <v>2</v>
      </c>
      <c r="BI1490" s="152">
        <v>667</v>
      </c>
      <c r="BJ1490" s="152">
        <v>1345</v>
      </c>
      <c r="BK1490" s="210">
        <v>909</v>
      </c>
      <c r="BL1490" s="210">
        <v>221</v>
      </c>
      <c r="BM1490" s="210">
        <v>684</v>
      </c>
      <c r="BN1490" s="221">
        <v>52</v>
      </c>
      <c r="BO1490" s="221">
        <v>146</v>
      </c>
    </row>
    <row r="1491" spans="8:67" x14ac:dyDescent="0.25">
      <c r="H1491" s="179">
        <v>45653</v>
      </c>
      <c r="I1491" s="219">
        <f t="shared" ref="I1491" si="3893">I1490+J1491</f>
        <v>2012</v>
      </c>
      <c r="J1491" s="152">
        <v>0</v>
      </c>
      <c r="K1491" s="216">
        <f t="shared" ref="K1491" si="3894">I1491*100000/587786</f>
        <v>342.30144984739343</v>
      </c>
      <c r="L1491" s="265">
        <f t="shared" ref="L1491" si="3895">(I1491*100/I1490)-100</f>
        <v>0</v>
      </c>
      <c r="M1491" s="219">
        <v>0</v>
      </c>
      <c r="N1491" s="210">
        <v>2009</v>
      </c>
      <c r="O1491" s="210">
        <v>3</v>
      </c>
      <c r="P1491" s="152">
        <v>904</v>
      </c>
      <c r="Q1491" s="152">
        <f t="shared" ref="Q1491" si="3896">(I1491-P1491)</f>
        <v>1108</v>
      </c>
      <c r="R1491" s="221">
        <v>0</v>
      </c>
      <c r="S1491" s="210">
        <v>109</v>
      </c>
      <c r="T1491" s="221">
        <v>28</v>
      </c>
      <c r="U1491" s="210">
        <v>1680</v>
      </c>
      <c r="V1491" s="221">
        <v>7</v>
      </c>
      <c r="W1491" s="221">
        <v>2</v>
      </c>
      <c r="X1491" s="221">
        <v>186</v>
      </c>
      <c r="Y1491" s="219">
        <v>0</v>
      </c>
      <c r="Z1491" s="219">
        <v>1</v>
      </c>
      <c r="AA1491" s="219">
        <v>1</v>
      </c>
      <c r="AB1491" s="219">
        <v>0</v>
      </c>
      <c r="AC1491" s="219">
        <v>9</v>
      </c>
      <c r="AD1491" s="219">
        <v>119</v>
      </c>
      <c r="AE1491" s="152">
        <v>441</v>
      </c>
      <c r="AF1491" s="152">
        <v>1441</v>
      </c>
      <c r="AG1491" s="221">
        <v>2</v>
      </c>
      <c r="AH1491" s="221">
        <v>119</v>
      </c>
      <c r="AI1491" s="221">
        <v>53</v>
      </c>
      <c r="AJ1491" s="210">
        <v>1435</v>
      </c>
      <c r="AK1491" s="221">
        <v>0</v>
      </c>
      <c r="AL1491" s="221">
        <v>403</v>
      </c>
      <c r="AM1491" s="152">
        <v>1030</v>
      </c>
      <c r="AN1491" s="219">
        <v>982</v>
      </c>
      <c r="AO1491" s="221">
        <v>644</v>
      </c>
      <c r="AP1491" s="210">
        <v>1218</v>
      </c>
      <c r="AQ1491" s="221">
        <v>138</v>
      </c>
      <c r="AR1491" s="221">
        <v>12</v>
      </c>
      <c r="AS1491" s="219">
        <v>558</v>
      </c>
      <c r="AT1491" s="152">
        <v>1336</v>
      </c>
      <c r="AU1491" s="219">
        <v>8</v>
      </c>
      <c r="AV1491" s="219">
        <v>110</v>
      </c>
      <c r="AW1491" s="210">
        <v>1338</v>
      </c>
      <c r="AX1491" s="221">
        <v>674</v>
      </c>
      <c r="AY1491" s="221">
        <v>0</v>
      </c>
      <c r="AZ1491" s="274">
        <v>15</v>
      </c>
      <c r="BA1491" s="141">
        <v>1893</v>
      </c>
      <c r="BB1491" s="274">
        <v>5</v>
      </c>
      <c r="BC1491" s="274">
        <v>99</v>
      </c>
      <c r="BD1491" s="210">
        <v>895</v>
      </c>
      <c r="BE1491" s="221">
        <v>1117</v>
      </c>
      <c r="BF1491" s="152">
        <v>1586</v>
      </c>
      <c r="BG1491" s="219">
        <v>426</v>
      </c>
      <c r="BH1491" s="221">
        <v>2</v>
      </c>
      <c r="BI1491" s="152">
        <v>667</v>
      </c>
      <c r="BJ1491" s="152">
        <v>1345</v>
      </c>
      <c r="BK1491" s="210">
        <v>909</v>
      </c>
      <c r="BL1491" s="210">
        <v>221</v>
      </c>
      <c r="BM1491" s="210">
        <v>684</v>
      </c>
      <c r="BN1491" s="221">
        <v>52</v>
      </c>
      <c r="BO1491" s="221">
        <v>146</v>
      </c>
    </row>
    <row r="1492" spans="8:67" x14ac:dyDescent="0.25">
      <c r="H1492" s="179">
        <v>45654</v>
      </c>
      <c r="I1492" s="219">
        <f t="shared" ref="I1492" si="3897">I1491+J1492</f>
        <v>2012</v>
      </c>
      <c r="J1492" s="152">
        <v>0</v>
      </c>
      <c r="K1492" s="216">
        <f t="shared" ref="K1492" si="3898">I1492*100000/587786</f>
        <v>342.30144984739343</v>
      </c>
      <c r="L1492" s="265">
        <f t="shared" ref="L1492" si="3899">(I1492*100/I1491)-100</f>
        <v>0</v>
      </c>
      <c r="M1492" s="219">
        <v>0</v>
      </c>
      <c r="N1492" s="210">
        <v>2009</v>
      </c>
      <c r="O1492" s="210">
        <v>3</v>
      </c>
      <c r="P1492" s="152">
        <v>904</v>
      </c>
      <c r="Q1492" s="152">
        <f t="shared" ref="Q1492" si="3900">(I1492-P1492)</f>
        <v>1108</v>
      </c>
      <c r="R1492" s="221">
        <v>0</v>
      </c>
      <c r="S1492" s="210">
        <v>109</v>
      </c>
      <c r="T1492" s="221">
        <v>28</v>
      </c>
      <c r="U1492" s="210">
        <v>1680</v>
      </c>
      <c r="V1492" s="221">
        <v>7</v>
      </c>
      <c r="W1492" s="221">
        <v>2</v>
      </c>
      <c r="X1492" s="221">
        <v>186</v>
      </c>
      <c r="Y1492" s="219">
        <v>0</v>
      </c>
      <c r="Z1492" s="219">
        <v>1</v>
      </c>
      <c r="AA1492" s="219">
        <v>1</v>
      </c>
      <c r="AB1492" s="219">
        <v>0</v>
      </c>
      <c r="AC1492" s="219">
        <v>9</v>
      </c>
      <c r="AD1492" s="219">
        <v>119</v>
      </c>
      <c r="AE1492" s="152">
        <v>441</v>
      </c>
      <c r="AF1492" s="152">
        <v>1441</v>
      </c>
      <c r="AG1492" s="221">
        <v>2</v>
      </c>
      <c r="AH1492" s="221">
        <v>119</v>
      </c>
      <c r="AI1492" s="221">
        <v>53</v>
      </c>
      <c r="AJ1492" s="210">
        <v>1435</v>
      </c>
      <c r="AK1492" s="221">
        <v>0</v>
      </c>
      <c r="AL1492" s="221">
        <v>403</v>
      </c>
      <c r="AM1492" s="152">
        <v>1030</v>
      </c>
      <c r="AN1492" s="219">
        <v>982</v>
      </c>
      <c r="AO1492" s="221">
        <v>644</v>
      </c>
      <c r="AP1492" s="210">
        <v>1218</v>
      </c>
      <c r="AQ1492" s="221">
        <v>138</v>
      </c>
      <c r="AR1492" s="221">
        <v>12</v>
      </c>
      <c r="AS1492" s="219">
        <v>558</v>
      </c>
      <c r="AT1492" s="152">
        <v>1336</v>
      </c>
      <c r="AU1492" s="219">
        <v>8</v>
      </c>
      <c r="AV1492" s="219">
        <v>110</v>
      </c>
      <c r="AW1492" s="210">
        <v>1338</v>
      </c>
      <c r="AX1492" s="221">
        <v>674</v>
      </c>
      <c r="AY1492" s="221">
        <v>0</v>
      </c>
      <c r="AZ1492" s="274">
        <v>15</v>
      </c>
      <c r="BA1492" s="141">
        <v>1893</v>
      </c>
      <c r="BB1492" s="274">
        <v>5</v>
      </c>
      <c r="BC1492" s="274">
        <v>99</v>
      </c>
      <c r="BD1492" s="210">
        <v>895</v>
      </c>
      <c r="BE1492" s="221">
        <v>1117</v>
      </c>
      <c r="BF1492" s="152">
        <v>1586</v>
      </c>
      <c r="BG1492" s="219">
        <v>426</v>
      </c>
      <c r="BH1492" s="221">
        <v>2</v>
      </c>
      <c r="BI1492" s="152">
        <v>667</v>
      </c>
      <c r="BJ1492" s="152">
        <v>1345</v>
      </c>
      <c r="BK1492" s="210">
        <v>909</v>
      </c>
      <c r="BL1492" s="210">
        <v>221</v>
      </c>
      <c r="BM1492" s="210">
        <v>684</v>
      </c>
      <c r="BN1492" s="221">
        <v>52</v>
      </c>
      <c r="BO1492" s="221">
        <v>146</v>
      </c>
    </row>
    <row r="1493" spans="8:67" x14ac:dyDescent="0.25">
      <c r="H1493" s="179">
        <v>45655</v>
      </c>
      <c r="I1493" s="219">
        <f t="shared" ref="I1493" si="3901">I1492+J1493</f>
        <v>2012</v>
      </c>
      <c r="J1493" s="152">
        <v>0</v>
      </c>
      <c r="K1493" s="216">
        <f t="shared" ref="K1493" si="3902">I1493*100000/587786</f>
        <v>342.30144984739343</v>
      </c>
      <c r="L1493" s="265">
        <f t="shared" ref="L1493" si="3903">(I1493*100/I1492)-100</f>
        <v>0</v>
      </c>
      <c r="M1493" s="219">
        <v>0</v>
      </c>
      <c r="N1493" s="210">
        <v>2009</v>
      </c>
      <c r="O1493" s="210">
        <v>3</v>
      </c>
      <c r="P1493" s="152">
        <v>904</v>
      </c>
      <c r="Q1493" s="152">
        <f t="shared" ref="Q1493" si="3904">(I1493-P1493)</f>
        <v>1108</v>
      </c>
      <c r="R1493" s="221">
        <v>0</v>
      </c>
      <c r="S1493" s="210">
        <v>109</v>
      </c>
      <c r="T1493" s="221">
        <v>28</v>
      </c>
      <c r="U1493" s="210">
        <v>1680</v>
      </c>
      <c r="V1493" s="221">
        <v>7</v>
      </c>
      <c r="W1493" s="221">
        <v>2</v>
      </c>
      <c r="X1493" s="221">
        <v>186</v>
      </c>
      <c r="Y1493" s="219">
        <v>0</v>
      </c>
      <c r="Z1493" s="219">
        <v>1</v>
      </c>
      <c r="AA1493" s="219">
        <v>1</v>
      </c>
      <c r="AB1493" s="219">
        <v>0</v>
      </c>
      <c r="AC1493" s="219">
        <v>9</v>
      </c>
      <c r="AD1493" s="219">
        <v>119</v>
      </c>
      <c r="AE1493" s="152">
        <v>441</v>
      </c>
      <c r="AF1493" s="152">
        <v>1441</v>
      </c>
      <c r="AG1493" s="221">
        <v>2</v>
      </c>
      <c r="AH1493" s="221">
        <v>119</v>
      </c>
      <c r="AI1493" s="221">
        <v>53</v>
      </c>
      <c r="AJ1493" s="210">
        <v>1435</v>
      </c>
      <c r="AK1493" s="221">
        <v>0</v>
      </c>
      <c r="AL1493" s="221">
        <v>403</v>
      </c>
      <c r="AM1493" s="152">
        <v>1030</v>
      </c>
      <c r="AN1493" s="219">
        <v>982</v>
      </c>
      <c r="AO1493" s="221">
        <v>644</v>
      </c>
      <c r="AP1493" s="210">
        <v>1218</v>
      </c>
      <c r="AQ1493" s="221">
        <v>138</v>
      </c>
      <c r="AR1493" s="221">
        <v>12</v>
      </c>
      <c r="AS1493" s="219">
        <v>558</v>
      </c>
      <c r="AT1493" s="152">
        <v>1336</v>
      </c>
      <c r="AU1493" s="219">
        <v>8</v>
      </c>
      <c r="AV1493" s="219">
        <v>110</v>
      </c>
      <c r="AW1493" s="210">
        <v>1338</v>
      </c>
      <c r="AX1493" s="221">
        <v>674</v>
      </c>
      <c r="AY1493" s="221">
        <v>0</v>
      </c>
      <c r="AZ1493" s="274">
        <v>15</v>
      </c>
      <c r="BA1493" s="141">
        <v>1893</v>
      </c>
      <c r="BB1493" s="274">
        <v>5</v>
      </c>
      <c r="BC1493" s="274">
        <v>99</v>
      </c>
      <c r="BD1493" s="210">
        <v>895</v>
      </c>
      <c r="BE1493" s="221">
        <v>1117</v>
      </c>
      <c r="BF1493" s="152">
        <v>1586</v>
      </c>
      <c r="BG1493" s="219">
        <v>426</v>
      </c>
      <c r="BH1493" s="221">
        <v>2</v>
      </c>
      <c r="BI1493" s="152">
        <v>667</v>
      </c>
      <c r="BJ1493" s="152">
        <v>1345</v>
      </c>
      <c r="BK1493" s="210">
        <v>909</v>
      </c>
      <c r="BL1493" s="210">
        <v>221</v>
      </c>
      <c r="BM1493" s="210">
        <v>684</v>
      </c>
      <c r="BN1493" s="221">
        <v>52</v>
      </c>
      <c r="BO1493" s="221">
        <v>146</v>
      </c>
    </row>
    <row r="1494" spans="8:67" x14ac:dyDescent="0.25">
      <c r="H1494" s="179">
        <v>45656</v>
      </c>
      <c r="I1494" s="219">
        <f t="shared" ref="I1494" si="3905">I1493+J1494</f>
        <v>2012</v>
      </c>
      <c r="J1494" s="152">
        <v>0</v>
      </c>
      <c r="K1494" s="216">
        <f t="shared" ref="K1494" si="3906">I1494*100000/587786</f>
        <v>342.30144984739343</v>
      </c>
      <c r="L1494" s="265">
        <f t="shared" ref="L1494" si="3907">(I1494*100/I1493)-100</f>
        <v>0</v>
      </c>
      <c r="M1494" s="219">
        <v>0</v>
      </c>
      <c r="N1494" s="210">
        <v>2009</v>
      </c>
      <c r="O1494" s="210">
        <v>3</v>
      </c>
      <c r="P1494" s="152">
        <v>904</v>
      </c>
      <c r="Q1494" s="152">
        <f t="shared" ref="Q1494" si="3908">(I1494-P1494)</f>
        <v>1108</v>
      </c>
      <c r="R1494" s="221">
        <v>0</v>
      </c>
      <c r="S1494" s="210">
        <v>109</v>
      </c>
      <c r="T1494" s="221">
        <v>28</v>
      </c>
      <c r="U1494" s="210">
        <v>1680</v>
      </c>
      <c r="V1494" s="221">
        <v>7</v>
      </c>
      <c r="W1494" s="221">
        <v>2</v>
      </c>
      <c r="X1494" s="221">
        <v>186</v>
      </c>
      <c r="Y1494" s="219">
        <v>0</v>
      </c>
      <c r="Z1494" s="219">
        <v>1</v>
      </c>
      <c r="AA1494" s="219">
        <v>1</v>
      </c>
      <c r="AB1494" s="219">
        <v>0</v>
      </c>
      <c r="AC1494" s="219">
        <v>9</v>
      </c>
      <c r="AD1494" s="219">
        <v>119</v>
      </c>
      <c r="AE1494" s="152">
        <v>441</v>
      </c>
      <c r="AF1494" s="152">
        <v>1441</v>
      </c>
      <c r="AG1494" s="221">
        <v>2</v>
      </c>
      <c r="AH1494" s="221">
        <v>119</v>
      </c>
      <c r="AI1494" s="221">
        <v>53</v>
      </c>
      <c r="AJ1494" s="210">
        <v>1435</v>
      </c>
      <c r="AK1494" s="221">
        <v>0</v>
      </c>
      <c r="AL1494" s="221">
        <v>403</v>
      </c>
      <c r="AM1494" s="152">
        <v>1030</v>
      </c>
      <c r="AN1494" s="219">
        <v>982</v>
      </c>
      <c r="AO1494" s="221">
        <v>644</v>
      </c>
      <c r="AP1494" s="210">
        <v>1218</v>
      </c>
      <c r="AQ1494" s="221">
        <v>138</v>
      </c>
      <c r="AR1494" s="221">
        <v>12</v>
      </c>
      <c r="AS1494" s="219">
        <v>558</v>
      </c>
      <c r="AT1494" s="152">
        <v>1336</v>
      </c>
      <c r="AU1494" s="219">
        <v>8</v>
      </c>
      <c r="AV1494" s="219">
        <v>110</v>
      </c>
      <c r="AW1494" s="210">
        <v>1338</v>
      </c>
      <c r="AX1494" s="221">
        <v>674</v>
      </c>
      <c r="AY1494" s="221">
        <v>0</v>
      </c>
      <c r="AZ1494" s="274">
        <v>15</v>
      </c>
      <c r="BA1494" s="141">
        <v>1893</v>
      </c>
      <c r="BB1494" s="274">
        <v>5</v>
      </c>
      <c r="BC1494" s="274">
        <v>99</v>
      </c>
      <c r="BD1494" s="210">
        <v>895</v>
      </c>
      <c r="BE1494" s="221">
        <v>1117</v>
      </c>
      <c r="BF1494" s="152">
        <v>1586</v>
      </c>
      <c r="BG1494" s="219">
        <v>426</v>
      </c>
      <c r="BH1494" s="221">
        <v>2</v>
      </c>
      <c r="BI1494" s="152">
        <v>667</v>
      </c>
      <c r="BJ1494" s="152">
        <v>1345</v>
      </c>
      <c r="BK1494" s="210">
        <v>909</v>
      </c>
      <c r="BL1494" s="210">
        <v>221</v>
      </c>
      <c r="BM1494" s="210">
        <v>684</v>
      </c>
      <c r="BN1494" s="221">
        <v>52</v>
      </c>
      <c r="BO1494" s="221">
        <v>146</v>
      </c>
    </row>
    <row r="1495" spans="8:67" x14ac:dyDescent="0.25">
      <c r="H1495" s="179">
        <v>45657</v>
      </c>
      <c r="I1495" s="219">
        <f t="shared" ref="I1495" si="3909">I1494+J1495</f>
        <v>2012</v>
      </c>
      <c r="J1495" s="152">
        <v>0</v>
      </c>
      <c r="K1495" s="216">
        <f t="shared" ref="K1495" si="3910">I1495*100000/587786</f>
        <v>342.30144984739343</v>
      </c>
      <c r="L1495" s="265">
        <f t="shared" ref="L1495" si="3911">(I1495*100/I1494)-100</f>
        <v>0</v>
      </c>
      <c r="M1495" s="219">
        <v>0</v>
      </c>
      <c r="N1495" s="210">
        <v>2009</v>
      </c>
      <c r="O1495" s="210">
        <v>3</v>
      </c>
      <c r="P1495" s="152">
        <v>904</v>
      </c>
      <c r="Q1495" s="152">
        <f t="shared" ref="Q1495" si="3912">(I1495-P1495)</f>
        <v>1108</v>
      </c>
      <c r="R1495" s="221">
        <v>0</v>
      </c>
      <c r="S1495" s="210">
        <v>109</v>
      </c>
      <c r="T1495" s="221">
        <v>28</v>
      </c>
      <c r="U1495" s="210">
        <v>1680</v>
      </c>
      <c r="V1495" s="221">
        <v>7</v>
      </c>
      <c r="W1495" s="221">
        <v>2</v>
      </c>
      <c r="X1495" s="221">
        <v>186</v>
      </c>
      <c r="Y1495" s="219">
        <v>0</v>
      </c>
      <c r="Z1495" s="219">
        <v>1</v>
      </c>
      <c r="AA1495" s="219">
        <v>1</v>
      </c>
      <c r="AB1495" s="219">
        <v>0</v>
      </c>
      <c r="AC1495" s="219">
        <v>9</v>
      </c>
      <c r="AD1495" s="219">
        <v>119</v>
      </c>
      <c r="AE1495" s="152">
        <v>441</v>
      </c>
      <c r="AF1495" s="152">
        <v>1441</v>
      </c>
      <c r="AG1495" s="221">
        <v>2</v>
      </c>
      <c r="AH1495" s="221">
        <v>119</v>
      </c>
      <c r="AI1495" s="221">
        <v>53</v>
      </c>
      <c r="AJ1495" s="210">
        <v>1435</v>
      </c>
      <c r="AK1495" s="221">
        <v>0</v>
      </c>
      <c r="AL1495" s="221">
        <v>403</v>
      </c>
      <c r="AM1495" s="152">
        <v>1030</v>
      </c>
      <c r="AN1495" s="219">
        <v>982</v>
      </c>
      <c r="AO1495" s="221">
        <v>644</v>
      </c>
      <c r="AP1495" s="210">
        <v>1218</v>
      </c>
      <c r="AQ1495" s="221">
        <v>138</v>
      </c>
      <c r="AR1495" s="221">
        <v>12</v>
      </c>
      <c r="AS1495" s="219">
        <v>558</v>
      </c>
      <c r="AT1495" s="152">
        <v>1336</v>
      </c>
      <c r="AU1495" s="219">
        <v>8</v>
      </c>
      <c r="AV1495" s="219">
        <v>110</v>
      </c>
      <c r="AW1495" s="210">
        <v>1338</v>
      </c>
      <c r="AX1495" s="221">
        <v>674</v>
      </c>
      <c r="AY1495" s="221">
        <v>0</v>
      </c>
      <c r="AZ1495" s="274">
        <v>15</v>
      </c>
      <c r="BA1495" s="141">
        <v>1893</v>
      </c>
      <c r="BB1495" s="274">
        <v>5</v>
      </c>
      <c r="BC1495" s="274">
        <v>99</v>
      </c>
      <c r="BD1495" s="210">
        <v>895</v>
      </c>
      <c r="BE1495" s="221">
        <v>1117</v>
      </c>
      <c r="BF1495" s="152">
        <v>1586</v>
      </c>
      <c r="BG1495" s="219">
        <v>426</v>
      </c>
      <c r="BH1495" s="221">
        <v>2</v>
      </c>
      <c r="BI1495" s="152">
        <v>667</v>
      </c>
      <c r="BJ1495" s="152">
        <v>1345</v>
      </c>
      <c r="BK1495" s="210">
        <v>909</v>
      </c>
      <c r="BL1495" s="210">
        <v>221</v>
      </c>
      <c r="BM1495" s="210">
        <v>684</v>
      </c>
      <c r="BN1495" s="221">
        <v>52</v>
      </c>
      <c r="BO1495" s="221">
        <v>146</v>
      </c>
    </row>
    <row r="1496" spans="8:67" x14ac:dyDescent="0.25">
      <c r="H1496" s="179">
        <v>45658</v>
      </c>
      <c r="I1496" s="219">
        <f t="shared" ref="I1496" si="3913">I1495+J1496</f>
        <v>2012</v>
      </c>
      <c r="J1496" s="152">
        <v>0</v>
      </c>
      <c r="K1496" s="216">
        <f t="shared" ref="K1496" si="3914">I1496*100000/587786</f>
        <v>342.30144984739343</v>
      </c>
      <c r="L1496" s="265">
        <f t="shared" ref="L1496" si="3915">(I1496*100/I1495)-100</f>
        <v>0</v>
      </c>
      <c r="M1496" s="219">
        <v>0</v>
      </c>
      <c r="N1496" s="210">
        <v>2009</v>
      </c>
      <c r="O1496" s="210">
        <v>3</v>
      </c>
      <c r="P1496" s="152">
        <v>904</v>
      </c>
      <c r="Q1496" s="152">
        <f t="shared" ref="Q1496" si="3916">(I1496-P1496)</f>
        <v>1108</v>
      </c>
      <c r="R1496" s="221">
        <v>0</v>
      </c>
      <c r="S1496" s="210">
        <v>109</v>
      </c>
      <c r="T1496" s="221">
        <v>28</v>
      </c>
      <c r="U1496" s="210">
        <v>1680</v>
      </c>
      <c r="V1496" s="221">
        <v>7</v>
      </c>
      <c r="W1496" s="221">
        <v>2</v>
      </c>
      <c r="X1496" s="221">
        <v>186</v>
      </c>
      <c r="Y1496" s="219">
        <v>0</v>
      </c>
      <c r="Z1496" s="219">
        <v>1</v>
      </c>
      <c r="AA1496" s="219">
        <v>1</v>
      </c>
      <c r="AB1496" s="219">
        <v>0</v>
      </c>
      <c r="AC1496" s="219">
        <v>9</v>
      </c>
      <c r="AD1496" s="219">
        <v>119</v>
      </c>
      <c r="AE1496" s="152">
        <v>441</v>
      </c>
      <c r="AF1496" s="152">
        <v>1441</v>
      </c>
      <c r="AG1496" s="221">
        <v>2</v>
      </c>
      <c r="AH1496" s="221">
        <v>119</v>
      </c>
      <c r="AI1496" s="221">
        <v>53</v>
      </c>
      <c r="AJ1496" s="210">
        <v>1435</v>
      </c>
      <c r="AK1496" s="221">
        <v>0</v>
      </c>
      <c r="AL1496" s="221">
        <v>403</v>
      </c>
      <c r="AM1496" s="152">
        <v>1030</v>
      </c>
      <c r="AN1496" s="219">
        <v>982</v>
      </c>
      <c r="AO1496" s="221">
        <v>644</v>
      </c>
      <c r="AP1496" s="210">
        <v>1218</v>
      </c>
      <c r="AQ1496" s="221">
        <v>138</v>
      </c>
      <c r="AR1496" s="221">
        <v>12</v>
      </c>
      <c r="AS1496" s="219">
        <v>558</v>
      </c>
      <c r="AT1496" s="152">
        <v>1336</v>
      </c>
      <c r="AU1496" s="219">
        <v>8</v>
      </c>
      <c r="AV1496" s="219">
        <v>110</v>
      </c>
      <c r="AW1496" s="210">
        <v>1338</v>
      </c>
      <c r="AX1496" s="221">
        <v>674</v>
      </c>
      <c r="AY1496" s="221">
        <v>0</v>
      </c>
      <c r="AZ1496" s="274">
        <v>15</v>
      </c>
      <c r="BA1496" s="141">
        <v>1893</v>
      </c>
      <c r="BB1496" s="274">
        <v>5</v>
      </c>
      <c r="BC1496" s="274">
        <v>99</v>
      </c>
      <c r="BD1496" s="210">
        <v>895</v>
      </c>
      <c r="BE1496" s="221">
        <v>1117</v>
      </c>
      <c r="BF1496" s="152">
        <v>1586</v>
      </c>
      <c r="BG1496" s="219">
        <v>426</v>
      </c>
      <c r="BH1496" s="221">
        <v>2</v>
      </c>
      <c r="BI1496" s="152">
        <v>667</v>
      </c>
      <c r="BJ1496" s="152">
        <v>1345</v>
      </c>
      <c r="BK1496" s="210">
        <v>909</v>
      </c>
      <c r="BL1496" s="210">
        <v>221</v>
      </c>
      <c r="BM1496" s="210">
        <v>684</v>
      </c>
      <c r="BN1496" s="221">
        <v>52</v>
      </c>
      <c r="BO1496" s="221">
        <v>146</v>
      </c>
    </row>
    <row r="1497" spans="8:67" x14ac:dyDescent="0.25">
      <c r="H1497" s="179">
        <v>45659</v>
      </c>
      <c r="I1497" s="219">
        <f t="shared" ref="I1497" si="3917">I1496+J1497</f>
        <v>2012</v>
      </c>
      <c r="J1497" s="152">
        <v>0</v>
      </c>
      <c r="K1497" s="216">
        <f t="shared" ref="K1497" si="3918">I1497*100000/587786</f>
        <v>342.30144984739343</v>
      </c>
      <c r="L1497" s="265">
        <f t="shared" ref="L1497" si="3919">(I1497*100/I1496)-100</f>
        <v>0</v>
      </c>
      <c r="M1497" s="219">
        <v>0</v>
      </c>
      <c r="N1497" s="210">
        <v>2009</v>
      </c>
      <c r="O1497" s="210">
        <v>3</v>
      </c>
      <c r="P1497" s="152">
        <v>904</v>
      </c>
      <c r="Q1497" s="152">
        <f t="shared" ref="Q1497" si="3920">(I1497-P1497)</f>
        <v>1108</v>
      </c>
      <c r="R1497" s="221">
        <v>0</v>
      </c>
      <c r="S1497" s="210">
        <v>109</v>
      </c>
      <c r="T1497" s="221">
        <v>28</v>
      </c>
      <c r="U1497" s="210">
        <v>1680</v>
      </c>
      <c r="V1497" s="221">
        <v>7</v>
      </c>
      <c r="W1497" s="221">
        <v>2</v>
      </c>
      <c r="X1497" s="221">
        <v>186</v>
      </c>
      <c r="Y1497" s="219">
        <v>0</v>
      </c>
      <c r="Z1497" s="219">
        <v>1</v>
      </c>
      <c r="AA1497" s="219">
        <v>1</v>
      </c>
      <c r="AB1497" s="219">
        <v>0</v>
      </c>
      <c r="AC1497" s="219">
        <v>9</v>
      </c>
      <c r="AD1497" s="219">
        <v>119</v>
      </c>
      <c r="AE1497" s="152">
        <v>441</v>
      </c>
      <c r="AF1497" s="152">
        <v>1441</v>
      </c>
      <c r="AG1497" s="221">
        <v>2</v>
      </c>
      <c r="AH1497" s="221">
        <v>119</v>
      </c>
      <c r="AI1497" s="221">
        <v>53</v>
      </c>
      <c r="AJ1497" s="210">
        <v>1435</v>
      </c>
      <c r="AK1497" s="221">
        <v>0</v>
      </c>
      <c r="AL1497" s="221">
        <v>403</v>
      </c>
      <c r="AM1497" s="152">
        <v>1030</v>
      </c>
      <c r="AN1497" s="219">
        <v>982</v>
      </c>
      <c r="AO1497" s="221">
        <v>644</v>
      </c>
      <c r="AP1497" s="210">
        <v>1218</v>
      </c>
      <c r="AQ1497" s="221">
        <v>138</v>
      </c>
      <c r="AR1497" s="221">
        <v>12</v>
      </c>
      <c r="AS1497" s="219">
        <v>558</v>
      </c>
      <c r="AT1497" s="152">
        <v>1336</v>
      </c>
      <c r="AU1497" s="219">
        <v>8</v>
      </c>
      <c r="AV1497" s="219">
        <v>110</v>
      </c>
      <c r="AW1497" s="210">
        <v>1338</v>
      </c>
      <c r="AX1497" s="221">
        <v>674</v>
      </c>
      <c r="AY1497" s="221">
        <v>0</v>
      </c>
      <c r="AZ1497" s="274">
        <v>15</v>
      </c>
      <c r="BA1497" s="141">
        <v>1893</v>
      </c>
      <c r="BB1497" s="274">
        <v>5</v>
      </c>
      <c r="BC1497" s="274">
        <v>99</v>
      </c>
      <c r="BD1497" s="210">
        <v>895</v>
      </c>
      <c r="BE1497" s="221">
        <v>1117</v>
      </c>
      <c r="BF1497" s="152">
        <v>1586</v>
      </c>
      <c r="BG1497" s="219">
        <v>426</v>
      </c>
      <c r="BH1497" s="221">
        <v>2</v>
      </c>
      <c r="BI1497" s="152">
        <v>667</v>
      </c>
      <c r="BJ1497" s="152">
        <v>1345</v>
      </c>
      <c r="BK1497" s="210">
        <v>909</v>
      </c>
      <c r="BL1497" s="210">
        <v>221</v>
      </c>
      <c r="BM1497" s="210">
        <v>684</v>
      </c>
      <c r="BN1497" s="221">
        <v>52</v>
      </c>
      <c r="BO1497" s="221">
        <v>146</v>
      </c>
    </row>
    <row r="1498" spans="8:67" x14ac:dyDescent="0.25">
      <c r="H1498" s="179">
        <v>45660</v>
      </c>
      <c r="I1498" s="219">
        <f t="shared" ref="I1498" si="3921">I1497+J1498</f>
        <v>2012</v>
      </c>
      <c r="J1498" s="152">
        <v>0</v>
      </c>
      <c r="K1498" s="216">
        <f t="shared" ref="K1498" si="3922">I1498*100000/587786</f>
        <v>342.30144984739343</v>
      </c>
      <c r="L1498" s="265">
        <f t="shared" ref="L1498" si="3923">(I1498*100/I1497)-100</f>
        <v>0</v>
      </c>
      <c r="M1498" s="219">
        <v>0</v>
      </c>
      <c r="N1498" s="210">
        <v>2009</v>
      </c>
      <c r="O1498" s="210">
        <v>3</v>
      </c>
      <c r="P1498" s="152">
        <v>904</v>
      </c>
      <c r="Q1498" s="152">
        <f t="shared" ref="Q1498" si="3924">(I1498-P1498)</f>
        <v>1108</v>
      </c>
      <c r="R1498" s="221">
        <v>0</v>
      </c>
      <c r="S1498" s="210">
        <v>109</v>
      </c>
      <c r="T1498" s="221">
        <v>28</v>
      </c>
      <c r="U1498" s="210">
        <v>1680</v>
      </c>
      <c r="V1498" s="221">
        <v>7</v>
      </c>
      <c r="W1498" s="221">
        <v>2</v>
      </c>
      <c r="X1498" s="221">
        <v>186</v>
      </c>
      <c r="Y1498" s="219">
        <v>0</v>
      </c>
      <c r="Z1498" s="219">
        <v>1</v>
      </c>
      <c r="AA1498" s="219">
        <v>1</v>
      </c>
      <c r="AB1498" s="219">
        <v>0</v>
      </c>
      <c r="AC1498" s="219">
        <v>9</v>
      </c>
      <c r="AD1498" s="219">
        <v>119</v>
      </c>
      <c r="AE1498" s="152">
        <v>441</v>
      </c>
      <c r="AF1498" s="152">
        <v>1441</v>
      </c>
      <c r="AG1498" s="221">
        <v>2</v>
      </c>
      <c r="AH1498" s="221">
        <v>119</v>
      </c>
      <c r="AI1498" s="221">
        <v>53</v>
      </c>
      <c r="AJ1498" s="210">
        <v>1435</v>
      </c>
      <c r="AK1498" s="221">
        <v>0</v>
      </c>
      <c r="AL1498" s="221">
        <v>403</v>
      </c>
      <c r="AM1498" s="152">
        <v>1030</v>
      </c>
      <c r="AN1498" s="219">
        <v>982</v>
      </c>
      <c r="AO1498" s="221">
        <v>644</v>
      </c>
      <c r="AP1498" s="210">
        <v>1218</v>
      </c>
      <c r="AQ1498" s="221">
        <v>138</v>
      </c>
      <c r="AR1498" s="221">
        <v>12</v>
      </c>
      <c r="AS1498" s="219">
        <v>558</v>
      </c>
      <c r="AT1498" s="152">
        <v>1336</v>
      </c>
      <c r="AU1498" s="219">
        <v>8</v>
      </c>
      <c r="AV1498" s="219">
        <v>110</v>
      </c>
      <c r="AW1498" s="210">
        <v>1338</v>
      </c>
      <c r="AX1498" s="221">
        <v>674</v>
      </c>
      <c r="AY1498" s="221">
        <v>0</v>
      </c>
      <c r="AZ1498" s="274">
        <v>15</v>
      </c>
      <c r="BA1498" s="141">
        <v>1893</v>
      </c>
      <c r="BB1498" s="274">
        <v>5</v>
      </c>
      <c r="BC1498" s="274">
        <v>99</v>
      </c>
      <c r="BD1498" s="210">
        <v>895</v>
      </c>
      <c r="BE1498" s="221">
        <v>1117</v>
      </c>
      <c r="BF1498" s="152">
        <v>1586</v>
      </c>
      <c r="BG1498" s="219">
        <v>426</v>
      </c>
      <c r="BH1498" s="221">
        <v>2</v>
      </c>
      <c r="BI1498" s="152">
        <v>667</v>
      </c>
      <c r="BJ1498" s="152">
        <v>1345</v>
      </c>
      <c r="BK1498" s="210">
        <v>909</v>
      </c>
      <c r="BL1498" s="210">
        <v>221</v>
      </c>
      <c r="BM1498" s="210">
        <v>684</v>
      </c>
      <c r="BN1498" s="221">
        <v>52</v>
      </c>
      <c r="BO1498" s="221">
        <v>146</v>
      </c>
    </row>
    <row r="1499" spans="8:67" x14ac:dyDescent="0.25">
      <c r="H1499" s="179">
        <v>45661</v>
      </c>
      <c r="I1499" s="219">
        <f t="shared" ref="I1499" si="3925">I1498+J1499</f>
        <v>2012</v>
      </c>
      <c r="J1499" s="152">
        <v>0</v>
      </c>
      <c r="K1499" s="216">
        <f t="shared" ref="K1499" si="3926">I1499*100000/587786</f>
        <v>342.30144984739343</v>
      </c>
      <c r="L1499" s="265">
        <f t="shared" ref="L1499" si="3927">(I1499*100/I1498)-100</f>
        <v>0</v>
      </c>
      <c r="M1499" s="219">
        <v>0</v>
      </c>
      <c r="N1499" s="210">
        <v>2009</v>
      </c>
      <c r="O1499" s="210">
        <v>3</v>
      </c>
      <c r="P1499" s="152">
        <v>904</v>
      </c>
      <c r="Q1499" s="152">
        <f t="shared" ref="Q1499" si="3928">(I1499-P1499)</f>
        <v>1108</v>
      </c>
      <c r="R1499" s="221">
        <v>0</v>
      </c>
      <c r="S1499" s="210">
        <v>109</v>
      </c>
      <c r="T1499" s="221">
        <v>28</v>
      </c>
      <c r="U1499" s="210">
        <v>1680</v>
      </c>
      <c r="V1499" s="221">
        <v>7</v>
      </c>
      <c r="W1499" s="221">
        <v>2</v>
      </c>
      <c r="X1499" s="221">
        <v>186</v>
      </c>
      <c r="Y1499" s="219">
        <v>0</v>
      </c>
      <c r="Z1499" s="219">
        <v>1</v>
      </c>
      <c r="AA1499" s="219">
        <v>1</v>
      </c>
      <c r="AB1499" s="219">
        <v>0</v>
      </c>
      <c r="AC1499" s="219">
        <v>9</v>
      </c>
      <c r="AD1499" s="219">
        <v>119</v>
      </c>
      <c r="AE1499" s="152">
        <v>441</v>
      </c>
      <c r="AF1499" s="152">
        <v>1441</v>
      </c>
      <c r="AG1499" s="221">
        <v>2</v>
      </c>
      <c r="AH1499" s="221">
        <v>119</v>
      </c>
      <c r="AI1499" s="221">
        <v>53</v>
      </c>
      <c r="AJ1499" s="210">
        <v>1435</v>
      </c>
      <c r="AK1499" s="221">
        <v>0</v>
      </c>
      <c r="AL1499" s="221">
        <v>403</v>
      </c>
      <c r="AM1499" s="152">
        <v>1030</v>
      </c>
      <c r="AN1499" s="219">
        <v>982</v>
      </c>
      <c r="AO1499" s="221">
        <v>644</v>
      </c>
      <c r="AP1499" s="210">
        <v>1218</v>
      </c>
      <c r="AQ1499" s="221">
        <v>138</v>
      </c>
      <c r="AR1499" s="221">
        <v>12</v>
      </c>
      <c r="AS1499" s="219">
        <v>558</v>
      </c>
      <c r="AT1499" s="152">
        <v>1336</v>
      </c>
      <c r="AU1499" s="219">
        <v>8</v>
      </c>
      <c r="AV1499" s="219">
        <v>110</v>
      </c>
      <c r="AW1499" s="210">
        <v>1338</v>
      </c>
      <c r="AX1499" s="221">
        <v>674</v>
      </c>
      <c r="AY1499" s="221">
        <v>0</v>
      </c>
      <c r="AZ1499" s="274">
        <v>15</v>
      </c>
      <c r="BA1499" s="141">
        <v>1893</v>
      </c>
      <c r="BB1499" s="274">
        <v>5</v>
      </c>
      <c r="BC1499" s="274">
        <v>99</v>
      </c>
      <c r="BD1499" s="210">
        <v>895</v>
      </c>
      <c r="BE1499" s="221">
        <v>1117</v>
      </c>
      <c r="BF1499" s="152">
        <v>1586</v>
      </c>
      <c r="BG1499" s="219">
        <v>426</v>
      </c>
      <c r="BH1499" s="221">
        <v>2</v>
      </c>
      <c r="BI1499" s="152">
        <v>667</v>
      </c>
      <c r="BJ1499" s="152">
        <v>1345</v>
      </c>
      <c r="BK1499" s="210">
        <v>909</v>
      </c>
      <c r="BL1499" s="210">
        <v>221</v>
      </c>
      <c r="BM1499" s="210">
        <v>684</v>
      </c>
      <c r="BN1499" s="221">
        <v>52</v>
      </c>
      <c r="BO1499" s="221">
        <v>146</v>
      </c>
    </row>
    <row r="1500" spans="8:67" x14ac:dyDescent="0.25">
      <c r="H1500" s="179">
        <v>45662</v>
      </c>
      <c r="I1500" s="219">
        <f t="shared" ref="I1500" si="3929">I1499+J1500</f>
        <v>2012</v>
      </c>
      <c r="J1500" s="152">
        <v>0</v>
      </c>
      <c r="K1500" s="216">
        <f t="shared" ref="K1500" si="3930">I1500*100000/587786</f>
        <v>342.30144984739343</v>
      </c>
      <c r="L1500" s="265">
        <f t="shared" ref="L1500" si="3931">(I1500*100/I1499)-100</f>
        <v>0</v>
      </c>
      <c r="M1500" s="219">
        <v>0</v>
      </c>
      <c r="N1500" s="210">
        <v>2009</v>
      </c>
      <c r="O1500" s="210">
        <v>3</v>
      </c>
      <c r="P1500" s="152">
        <v>904</v>
      </c>
      <c r="Q1500" s="152">
        <f t="shared" ref="Q1500" si="3932">(I1500-P1500)</f>
        <v>1108</v>
      </c>
      <c r="R1500" s="221">
        <v>0</v>
      </c>
      <c r="S1500" s="210">
        <v>109</v>
      </c>
      <c r="T1500" s="221">
        <v>28</v>
      </c>
      <c r="U1500" s="210">
        <v>1680</v>
      </c>
      <c r="V1500" s="221">
        <v>7</v>
      </c>
      <c r="W1500" s="221">
        <v>2</v>
      </c>
      <c r="X1500" s="221">
        <v>186</v>
      </c>
      <c r="Y1500" s="219">
        <v>0</v>
      </c>
      <c r="Z1500" s="219">
        <v>1</v>
      </c>
      <c r="AA1500" s="219">
        <v>1</v>
      </c>
      <c r="AB1500" s="219">
        <v>0</v>
      </c>
      <c r="AC1500" s="219">
        <v>9</v>
      </c>
      <c r="AD1500" s="219">
        <v>119</v>
      </c>
      <c r="AE1500" s="152">
        <v>441</v>
      </c>
      <c r="AF1500" s="152">
        <v>1441</v>
      </c>
      <c r="AG1500" s="221">
        <v>2</v>
      </c>
      <c r="AH1500" s="221">
        <v>119</v>
      </c>
      <c r="AI1500" s="221">
        <v>53</v>
      </c>
      <c r="AJ1500" s="210">
        <v>1435</v>
      </c>
      <c r="AK1500" s="221">
        <v>0</v>
      </c>
      <c r="AL1500" s="221">
        <v>403</v>
      </c>
      <c r="AM1500" s="152">
        <v>1030</v>
      </c>
      <c r="AN1500" s="219">
        <v>982</v>
      </c>
      <c r="AO1500" s="221">
        <v>644</v>
      </c>
      <c r="AP1500" s="210">
        <v>1218</v>
      </c>
      <c r="AQ1500" s="221">
        <v>138</v>
      </c>
      <c r="AR1500" s="221">
        <v>12</v>
      </c>
      <c r="AS1500" s="219">
        <v>558</v>
      </c>
      <c r="AT1500" s="152">
        <v>1336</v>
      </c>
      <c r="AU1500" s="219">
        <v>8</v>
      </c>
      <c r="AV1500" s="219">
        <v>110</v>
      </c>
      <c r="AW1500" s="210">
        <v>1338</v>
      </c>
      <c r="AX1500" s="221">
        <v>674</v>
      </c>
      <c r="AY1500" s="221">
        <v>0</v>
      </c>
      <c r="AZ1500" s="274">
        <v>15</v>
      </c>
      <c r="BA1500" s="141">
        <v>1893</v>
      </c>
      <c r="BB1500" s="274">
        <v>5</v>
      </c>
      <c r="BC1500" s="274">
        <v>99</v>
      </c>
      <c r="BD1500" s="210">
        <v>895</v>
      </c>
      <c r="BE1500" s="221">
        <v>1117</v>
      </c>
      <c r="BF1500" s="152">
        <v>1586</v>
      </c>
      <c r="BG1500" s="219">
        <v>426</v>
      </c>
      <c r="BH1500" s="221">
        <v>2</v>
      </c>
      <c r="BI1500" s="152">
        <v>667</v>
      </c>
      <c r="BJ1500" s="152">
        <v>1345</v>
      </c>
      <c r="BK1500" s="210">
        <v>909</v>
      </c>
      <c r="BL1500" s="210">
        <v>221</v>
      </c>
      <c r="BM1500" s="210">
        <v>684</v>
      </c>
      <c r="BN1500" s="221">
        <v>52</v>
      </c>
      <c r="BO1500" s="221">
        <v>146</v>
      </c>
    </row>
    <row r="1501" spans="8:67" x14ac:dyDescent="0.25">
      <c r="H1501" s="179">
        <v>45663</v>
      </c>
      <c r="I1501" s="219">
        <f t="shared" ref="I1501" si="3933">I1500+J1501</f>
        <v>2012</v>
      </c>
      <c r="J1501" s="152">
        <v>0</v>
      </c>
      <c r="K1501" s="216">
        <f t="shared" ref="K1501" si="3934">I1501*100000/587786</f>
        <v>342.30144984739343</v>
      </c>
      <c r="L1501" s="265">
        <f t="shared" ref="L1501" si="3935">(I1501*100/I1500)-100</f>
        <v>0</v>
      </c>
      <c r="M1501" s="219">
        <v>0</v>
      </c>
      <c r="N1501" s="210">
        <v>2009</v>
      </c>
      <c r="O1501" s="210">
        <v>3</v>
      </c>
      <c r="P1501" s="152">
        <v>904</v>
      </c>
      <c r="Q1501" s="152">
        <f t="shared" ref="Q1501" si="3936">(I1501-P1501)</f>
        <v>1108</v>
      </c>
      <c r="R1501" s="221">
        <v>0</v>
      </c>
      <c r="S1501" s="210">
        <v>109</v>
      </c>
      <c r="T1501" s="221">
        <v>28</v>
      </c>
      <c r="U1501" s="210">
        <v>1680</v>
      </c>
      <c r="V1501" s="221">
        <v>7</v>
      </c>
      <c r="W1501" s="221">
        <v>2</v>
      </c>
      <c r="X1501" s="221">
        <v>186</v>
      </c>
      <c r="Y1501" s="219">
        <v>0</v>
      </c>
      <c r="Z1501" s="219">
        <v>1</v>
      </c>
      <c r="AA1501" s="219">
        <v>1</v>
      </c>
      <c r="AB1501" s="219">
        <v>0</v>
      </c>
      <c r="AC1501" s="219">
        <v>9</v>
      </c>
      <c r="AD1501" s="219">
        <v>119</v>
      </c>
      <c r="AE1501" s="152">
        <v>441</v>
      </c>
      <c r="AF1501" s="152">
        <v>1441</v>
      </c>
      <c r="AG1501" s="221">
        <v>2</v>
      </c>
      <c r="AH1501" s="221">
        <v>119</v>
      </c>
      <c r="AI1501" s="221">
        <v>53</v>
      </c>
      <c r="AJ1501" s="210">
        <v>1435</v>
      </c>
      <c r="AK1501" s="221">
        <v>0</v>
      </c>
      <c r="AL1501" s="221">
        <v>403</v>
      </c>
      <c r="AM1501" s="152">
        <v>1030</v>
      </c>
      <c r="AN1501" s="219">
        <v>982</v>
      </c>
      <c r="AO1501" s="221">
        <v>644</v>
      </c>
      <c r="AP1501" s="210">
        <v>1218</v>
      </c>
      <c r="AQ1501" s="221">
        <v>138</v>
      </c>
      <c r="AR1501" s="221">
        <v>12</v>
      </c>
      <c r="AS1501" s="219">
        <v>558</v>
      </c>
      <c r="AT1501" s="152">
        <v>1336</v>
      </c>
      <c r="AU1501" s="219">
        <v>8</v>
      </c>
      <c r="AV1501" s="219">
        <v>110</v>
      </c>
      <c r="AW1501" s="210">
        <v>1338</v>
      </c>
      <c r="AX1501" s="221">
        <v>674</v>
      </c>
      <c r="AY1501" s="221">
        <v>0</v>
      </c>
      <c r="AZ1501" s="274">
        <v>15</v>
      </c>
      <c r="BA1501" s="141">
        <v>1893</v>
      </c>
      <c r="BB1501" s="274">
        <v>5</v>
      </c>
      <c r="BC1501" s="274">
        <v>99</v>
      </c>
      <c r="BD1501" s="210">
        <v>895</v>
      </c>
      <c r="BE1501" s="221">
        <v>1117</v>
      </c>
      <c r="BF1501" s="152">
        <v>1586</v>
      </c>
      <c r="BG1501" s="219">
        <v>426</v>
      </c>
      <c r="BH1501" s="221">
        <v>2</v>
      </c>
      <c r="BI1501" s="152">
        <v>667</v>
      </c>
      <c r="BJ1501" s="152">
        <v>1345</v>
      </c>
      <c r="BK1501" s="210">
        <v>909</v>
      </c>
      <c r="BL1501" s="210">
        <v>221</v>
      </c>
      <c r="BM1501" s="210">
        <v>684</v>
      </c>
      <c r="BN1501" s="221">
        <v>52</v>
      </c>
      <c r="BO1501" s="221">
        <v>146</v>
      </c>
    </row>
    <row r="1502" spans="8:67" x14ac:dyDescent="0.25">
      <c r="H1502" s="179">
        <v>45664</v>
      </c>
      <c r="I1502" s="219">
        <f t="shared" ref="I1502" si="3937">I1501+J1502</f>
        <v>2012</v>
      </c>
      <c r="J1502" s="152">
        <v>0</v>
      </c>
      <c r="K1502" s="216">
        <f t="shared" ref="K1502" si="3938">I1502*100000/587786</f>
        <v>342.30144984739343</v>
      </c>
      <c r="L1502" s="265">
        <f t="shared" ref="L1502" si="3939">(I1502*100/I1501)-100</f>
        <v>0</v>
      </c>
      <c r="M1502" s="219">
        <v>0</v>
      </c>
      <c r="N1502" s="210">
        <v>2009</v>
      </c>
      <c r="O1502" s="210">
        <v>3</v>
      </c>
      <c r="P1502" s="152">
        <v>904</v>
      </c>
      <c r="Q1502" s="152">
        <f t="shared" ref="Q1502" si="3940">(I1502-P1502)</f>
        <v>1108</v>
      </c>
      <c r="R1502" s="221">
        <v>0</v>
      </c>
      <c r="S1502" s="210">
        <v>109</v>
      </c>
      <c r="T1502" s="221">
        <v>28</v>
      </c>
      <c r="U1502" s="210">
        <v>1680</v>
      </c>
      <c r="V1502" s="221">
        <v>7</v>
      </c>
      <c r="W1502" s="221">
        <v>2</v>
      </c>
      <c r="X1502" s="221">
        <v>186</v>
      </c>
      <c r="Y1502" s="219">
        <v>0</v>
      </c>
      <c r="Z1502" s="219">
        <v>1</v>
      </c>
      <c r="AA1502" s="219">
        <v>1</v>
      </c>
      <c r="AB1502" s="219">
        <v>0</v>
      </c>
      <c r="AC1502" s="219">
        <v>9</v>
      </c>
      <c r="AD1502" s="219">
        <v>119</v>
      </c>
      <c r="AE1502" s="152">
        <v>441</v>
      </c>
      <c r="AF1502" s="152">
        <v>1441</v>
      </c>
      <c r="AG1502" s="221">
        <v>2</v>
      </c>
      <c r="AH1502" s="221">
        <v>119</v>
      </c>
      <c r="AI1502" s="221">
        <v>53</v>
      </c>
      <c r="AJ1502" s="210">
        <v>1435</v>
      </c>
      <c r="AK1502" s="221">
        <v>0</v>
      </c>
      <c r="AL1502" s="221">
        <v>403</v>
      </c>
      <c r="AM1502" s="152">
        <v>1030</v>
      </c>
      <c r="AN1502" s="219">
        <v>982</v>
      </c>
      <c r="AO1502" s="221">
        <v>644</v>
      </c>
      <c r="AP1502" s="210">
        <v>1218</v>
      </c>
      <c r="AQ1502" s="221">
        <v>138</v>
      </c>
      <c r="AR1502" s="221">
        <v>12</v>
      </c>
      <c r="AS1502" s="219">
        <v>558</v>
      </c>
      <c r="AT1502" s="152">
        <v>1336</v>
      </c>
      <c r="AU1502" s="219">
        <v>8</v>
      </c>
      <c r="AV1502" s="219">
        <v>110</v>
      </c>
      <c r="AW1502" s="210">
        <v>1338</v>
      </c>
      <c r="AX1502" s="221">
        <v>674</v>
      </c>
      <c r="AY1502" s="221">
        <v>0</v>
      </c>
      <c r="AZ1502" s="274">
        <v>15</v>
      </c>
      <c r="BA1502" s="141">
        <v>1893</v>
      </c>
      <c r="BB1502" s="274">
        <v>5</v>
      </c>
      <c r="BC1502" s="274">
        <v>99</v>
      </c>
      <c r="BD1502" s="210">
        <v>895</v>
      </c>
      <c r="BE1502" s="221">
        <v>1117</v>
      </c>
      <c r="BF1502" s="152">
        <v>1586</v>
      </c>
      <c r="BG1502" s="219">
        <v>426</v>
      </c>
      <c r="BH1502" s="221">
        <v>2</v>
      </c>
      <c r="BI1502" s="152">
        <v>667</v>
      </c>
      <c r="BJ1502" s="152">
        <v>1345</v>
      </c>
      <c r="BK1502" s="210">
        <v>909</v>
      </c>
      <c r="BL1502" s="210">
        <v>221</v>
      </c>
      <c r="BM1502" s="210">
        <v>684</v>
      </c>
      <c r="BN1502" s="221">
        <v>52</v>
      </c>
      <c r="BO1502" s="221">
        <v>146</v>
      </c>
    </row>
    <row r="1503" spans="8:67" x14ac:dyDescent="0.25">
      <c r="H1503" s="179">
        <v>45665</v>
      </c>
      <c r="I1503" s="219">
        <f t="shared" ref="I1503" si="3941">I1502+J1503</f>
        <v>2012</v>
      </c>
      <c r="J1503" s="152">
        <v>0</v>
      </c>
      <c r="K1503" s="216">
        <f t="shared" ref="K1503" si="3942">I1503*100000/587786</f>
        <v>342.30144984739343</v>
      </c>
      <c r="L1503" s="265">
        <f t="shared" ref="L1503" si="3943">(I1503*100/I1502)-100</f>
        <v>0</v>
      </c>
      <c r="M1503" s="219">
        <v>0</v>
      </c>
      <c r="N1503" s="210">
        <v>2009</v>
      </c>
      <c r="O1503" s="210">
        <v>3</v>
      </c>
      <c r="P1503" s="152">
        <v>904</v>
      </c>
      <c r="Q1503" s="152">
        <f t="shared" ref="Q1503" si="3944">(I1503-P1503)</f>
        <v>1108</v>
      </c>
      <c r="R1503" s="221">
        <v>0</v>
      </c>
      <c r="S1503" s="210">
        <v>109</v>
      </c>
      <c r="T1503" s="221">
        <v>28</v>
      </c>
      <c r="U1503" s="210">
        <v>1680</v>
      </c>
      <c r="V1503" s="221">
        <v>7</v>
      </c>
      <c r="W1503" s="221">
        <v>2</v>
      </c>
      <c r="X1503" s="221">
        <v>186</v>
      </c>
      <c r="Y1503" s="219">
        <v>0</v>
      </c>
      <c r="Z1503" s="219">
        <v>1</v>
      </c>
      <c r="AA1503" s="219">
        <v>1</v>
      </c>
      <c r="AB1503" s="219">
        <v>0</v>
      </c>
      <c r="AC1503" s="219">
        <v>9</v>
      </c>
      <c r="AD1503" s="219">
        <v>119</v>
      </c>
      <c r="AE1503" s="152">
        <v>441</v>
      </c>
      <c r="AF1503" s="152">
        <v>1441</v>
      </c>
      <c r="AG1503" s="221">
        <v>2</v>
      </c>
      <c r="AH1503" s="221">
        <v>119</v>
      </c>
      <c r="AI1503" s="221">
        <v>53</v>
      </c>
      <c r="AJ1503" s="210">
        <v>1435</v>
      </c>
      <c r="AK1503" s="221">
        <v>0</v>
      </c>
      <c r="AL1503" s="221">
        <v>403</v>
      </c>
      <c r="AM1503" s="152">
        <v>1030</v>
      </c>
      <c r="AN1503" s="219">
        <v>982</v>
      </c>
      <c r="AO1503" s="221">
        <v>644</v>
      </c>
      <c r="AP1503" s="210">
        <v>1218</v>
      </c>
      <c r="AQ1503" s="221">
        <v>138</v>
      </c>
      <c r="AR1503" s="221">
        <v>12</v>
      </c>
      <c r="AS1503" s="219">
        <v>558</v>
      </c>
      <c r="AT1503" s="152">
        <v>1336</v>
      </c>
      <c r="AU1503" s="219">
        <v>8</v>
      </c>
      <c r="AV1503" s="219">
        <v>110</v>
      </c>
      <c r="AW1503" s="210">
        <v>1338</v>
      </c>
      <c r="AX1503" s="221">
        <v>674</v>
      </c>
      <c r="AY1503" s="221">
        <v>0</v>
      </c>
      <c r="AZ1503" s="274">
        <v>15</v>
      </c>
      <c r="BA1503" s="141">
        <v>1893</v>
      </c>
      <c r="BB1503" s="274">
        <v>5</v>
      </c>
      <c r="BC1503" s="274">
        <v>99</v>
      </c>
      <c r="BD1503" s="210">
        <v>895</v>
      </c>
      <c r="BE1503" s="221">
        <v>1117</v>
      </c>
      <c r="BF1503" s="152">
        <v>1586</v>
      </c>
      <c r="BG1503" s="219">
        <v>426</v>
      </c>
      <c r="BH1503" s="221">
        <v>2</v>
      </c>
      <c r="BI1503" s="152">
        <v>667</v>
      </c>
      <c r="BJ1503" s="152">
        <v>1345</v>
      </c>
      <c r="BK1503" s="210">
        <v>909</v>
      </c>
      <c r="BL1503" s="210">
        <v>221</v>
      </c>
      <c r="BM1503" s="210">
        <v>684</v>
      </c>
      <c r="BN1503" s="221">
        <v>52</v>
      </c>
      <c r="BO1503" s="221">
        <v>146</v>
      </c>
    </row>
    <row r="1504" spans="8:67" x14ac:dyDescent="0.25">
      <c r="H1504" s="179">
        <v>45666</v>
      </c>
      <c r="I1504" s="219">
        <f t="shared" ref="I1504" si="3945">I1503+J1504</f>
        <v>2012</v>
      </c>
      <c r="J1504" s="152">
        <v>0</v>
      </c>
      <c r="K1504" s="216">
        <f t="shared" ref="K1504" si="3946">I1504*100000/587786</f>
        <v>342.30144984739343</v>
      </c>
      <c r="L1504" s="265">
        <f t="shared" ref="L1504" si="3947">(I1504*100/I1503)-100</f>
        <v>0</v>
      </c>
      <c r="M1504" s="219">
        <v>0</v>
      </c>
      <c r="N1504" s="210">
        <v>2009</v>
      </c>
      <c r="O1504" s="210">
        <v>3</v>
      </c>
      <c r="P1504" s="152">
        <v>904</v>
      </c>
      <c r="Q1504" s="152">
        <f t="shared" ref="Q1504" si="3948">(I1504-P1504)</f>
        <v>1108</v>
      </c>
      <c r="R1504" s="221">
        <v>0</v>
      </c>
      <c r="S1504" s="210">
        <v>109</v>
      </c>
      <c r="T1504" s="221">
        <v>28</v>
      </c>
      <c r="U1504" s="210">
        <v>1680</v>
      </c>
      <c r="V1504" s="221">
        <v>7</v>
      </c>
      <c r="W1504" s="221">
        <v>2</v>
      </c>
      <c r="X1504" s="221">
        <v>186</v>
      </c>
      <c r="Y1504" s="219">
        <v>0</v>
      </c>
      <c r="Z1504" s="219">
        <v>1</v>
      </c>
      <c r="AA1504" s="219">
        <v>1</v>
      </c>
      <c r="AB1504" s="219">
        <v>0</v>
      </c>
      <c r="AC1504" s="219">
        <v>9</v>
      </c>
      <c r="AD1504" s="219">
        <v>119</v>
      </c>
      <c r="AE1504" s="152">
        <v>441</v>
      </c>
      <c r="AF1504" s="152">
        <v>1441</v>
      </c>
      <c r="AG1504" s="221">
        <v>2</v>
      </c>
      <c r="AH1504" s="221">
        <v>119</v>
      </c>
      <c r="AI1504" s="221">
        <v>53</v>
      </c>
      <c r="AJ1504" s="210">
        <v>1435</v>
      </c>
      <c r="AK1504" s="221">
        <v>0</v>
      </c>
      <c r="AL1504" s="221">
        <v>403</v>
      </c>
      <c r="AM1504" s="152">
        <v>1030</v>
      </c>
      <c r="AN1504" s="219">
        <v>982</v>
      </c>
      <c r="AO1504" s="221">
        <v>644</v>
      </c>
      <c r="AP1504" s="210">
        <v>1218</v>
      </c>
      <c r="AQ1504" s="221">
        <v>138</v>
      </c>
      <c r="AR1504" s="221">
        <v>12</v>
      </c>
      <c r="AS1504" s="219">
        <v>558</v>
      </c>
      <c r="AT1504" s="152">
        <v>1336</v>
      </c>
      <c r="AU1504" s="219">
        <v>8</v>
      </c>
      <c r="AV1504" s="219">
        <v>110</v>
      </c>
      <c r="AW1504" s="210">
        <v>1338</v>
      </c>
      <c r="AX1504" s="221">
        <v>674</v>
      </c>
      <c r="AY1504" s="221">
        <v>0</v>
      </c>
      <c r="AZ1504" s="274">
        <v>15</v>
      </c>
      <c r="BA1504" s="141">
        <v>1893</v>
      </c>
      <c r="BB1504" s="274">
        <v>5</v>
      </c>
      <c r="BC1504" s="274">
        <v>99</v>
      </c>
      <c r="BD1504" s="210">
        <v>895</v>
      </c>
      <c r="BE1504" s="221">
        <v>1117</v>
      </c>
      <c r="BF1504" s="152">
        <v>1586</v>
      </c>
      <c r="BG1504" s="219">
        <v>426</v>
      </c>
      <c r="BH1504" s="221">
        <v>2</v>
      </c>
      <c r="BI1504" s="152">
        <v>667</v>
      </c>
      <c r="BJ1504" s="152">
        <v>1345</v>
      </c>
      <c r="BK1504" s="210">
        <v>909</v>
      </c>
      <c r="BL1504" s="210">
        <v>221</v>
      </c>
      <c r="BM1504" s="210">
        <v>684</v>
      </c>
      <c r="BN1504" s="221">
        <v>52</v>
      </c>
      <c r="BO1504" s="221">
        <v>146</v>
      </c>
    </row>
    <row r="1505" spans="8:67" x14ac:dyDescent="0.25">
      <c r="H1505" s="179">
        <v>45667</v>
      </c>
      <c r="I1505" s="219">
        <f t="shared" ref="I1505" si="3949">I1504+J1505</f>
        <v>2012</v>
      </c>
      <c r="J1505" s="152">
        <v>0</v>
      </c>
      <c r="K1505" s="216">
        <f t="shared" ref="K1505" si="3950">I1505*100000/587786</f>
        <v>342.30144984739343</v>
      </c>
      <c r="L1505" s="265">
        <f t="shared" ref="L1505" si="3951">(I1505*100/I1504)-100</f>
        <v>0</v>
      </c>
      <c r="M1505" s="219">
        <v>0</v>
      </c>
      <c r="N1505" s="210">
        <v>2009</v>
      </c>
      <c r="O1505" s="210">
        <v>3</v>
      </c>
      <c r="P1505" s="152">
        <v>904</v>
      </c>
      <c r="Q1505" s="152">
        <f t="shared" ref="Q1505" si="3952">(I1505-P1505)</f>
        <v>1108</v>
      </c>
      <c r="R1505" s="221">
        <v>0</v>
      </c>
      <c r="S1505" s="210">
        <v>109</v>
      </c>
      <c r="T1505" s="221">
        <v>28</v>
      </c>
      <c r="U1505" s="210">
        <v>1680</v>
      </c>
      <c r="V1505" s="221">
        <v>7</v>
      </c>
      <c r="W1505" s="221">
        <v>2</v>
      </c>
      <c r="X1505" s="221">
        <v>186</v>
      </c>
      <c r="Y1505" s="219">
        <v>0</v>
      </c>
      <c r="Z1505" s="219">
        <v>1</v>
      </c>
      <c r="AA1505" s="219">
        <v>1</v>
      </c>
      <c r="AB1505" s="219">
        <v>0</v>
      </c>
      <c r="AC1505" s="219">
        <v>9</v>
      </c>
      <c r="AD1505" s="219">
        <v>119</v>
      </c>
      <c r="AE1505" s="152">
        <v>441</v>
      </c>
      <c r="AF1505" s="152">
        <v>1441</v>
      </c>
      <c r="AG1505" s="221">
        <v>2</v>
      </c>
      <c r="AH1505" s="221">
        <v>119</v>
      </c>
      <c r="AI1505" s="221">
        <v>53</v>
      </c>
      <c r="AJ1505" s="210">
        <v>1435</v>
      </c>
      <c r="AK1505" s="221">
        <v>0</v>
      </c>
      <c r="AL1505" s="221">
        <v>403</v>
      </c>
      <c r="AM1505" s="152">
        <v>1030</v>
      </c>
      <c r="AN1505" s="219">
        <v>982</v>
      </c>
      <c r="AO1505" s="221">
        <v>644</v>
      </c>
      <c r="AP1505" s="210">
        <v>1218</v>
      </c>
      <c r="AQ1505" s="221">
        <v>138</v>
      </c>
      <c r="AR1505" s="221">
        <v>12</v>
      </c>
      <c r="AS1505" s="219">
        <v>558</v>
      </c>
      <c r="AT1505" s="152">
        <v>1336</v>
      </c>
      <c r="AU1505" s="219">
        <v>8</v>
      </c>
      <c r="AV1505" s="219">
        <v>110</v>
      </c>
      <c r="AW1505" s="210">
        <v>1338</v>
      </c>
      <c r="AX1505" s="221">
        <v>674</v>
      </c>
      <c r="AY1505" s="221">
        <v>0</v>
      </c>
      <c r="AZ1505" s="274">
        <v>15</v>
      </c>
      <c r="BA1505" s="141">
        <v>1893</v>
      </c>
      <c r="BB1505" s="274">
        <v>5</v>
      </c>
      <c r="BC1505" s="274">
        <v>99</v>
      </c>
      <c r="BD1505" s="210">
        <v>895</v>
      </c>
      <c r="BE1505" s="221">
        <v>1117</v>
      </c>
      <c r="BF1505" s="152">
        <v>1586</v>
      </c>
      <c r="BG1505" s="219">
        <v>426</v>
      </c>
      <c r="BH1505" s="221">
        <v>2</v>
      </c>
      <c r="BI1505" s="152">
        <v>667</v>
      </c>
      <c r="BJ1505" s="152">
        <v>1345</v>
      </c>
      <c r="BK1505" s="210">
        <v>909</v>
      </c>
      <c r="BL1505" s="210">
        <v>221</v>
      </c>
      <c r="BM1505" s="210">
        <v>684</v>
      </c>
      <c r="BN1505" s="221">
        <v>52</v>
      </c>
      <c r="BO1505" s="221">
        <v>146</v>
      </c>
    </row>
    <row r="1506" spans="8:67" x14ac:dyDescent="0.25">
      <c r="H1506" s="179">
        <v>45668</v>
      </c>
      <c r="I1506" s="219">
        <f t="shared" ref="I1506" si="3953">I1505+J1506</f>
        <v>2012</v>
      </c>
      <c r="J1506" s="152">
        <v>0</v>
      </c>
      <c r="K1506" s="216">
        <f t="shared" ref="K1506" si="3954">I1506*100000/587786</f>
        <v>342.30144984739343</v>
      </c>
      <c r="L1506" s="265">
        <f t="shared" ref="L1506" si="3955">(I1506*100/I1505)-100</f>
        <v>0</v>
      </c>
      <c r="M1506" s="219">
        <v>0</v>
      </c>
      <c r="N1506" s="210">
        <v>2009</v>
      </c>
      <c r="O1506" s="210">
        <v>3</v>
      </c>
      <c r="P1506" s="152">
        <v>904</v>
      </c>
      <c r="Q1506" s="152">
        <f t="shared" ref="Q1506" si="3956">(I1506-P1506)</f>
        <v>1108</v>
      </c>
      <c r="R1506" s="221">
        <v>0</v>
      </c>
      <c r="S1506" s="210">
        <v>109</v>
      </c>
      <c r="T1506" s="221">
        <v>28</v>
      </c>
      <c r="U1506" s="210">
        <v>1680</v>
      </c>
      <c r="V1506" s="221">
        <v>7</v>
      </c>
      <c r="W1506" s="221">
        <v>2</v>
      </c>
      <c r="X1506" s="221">
        <v>186</v>
      </c>
      <c r="Y1506" s="219">
        <v>0</v>
      </c>
      <c r="Z1506" s="219">
        <v>1</v>
      </c>
      <c r="AA1506" s="219">
        <v>1</v>
      </c>
      <c r="AB1506" s="219">
        <v>0</v>
      </c>
      <c r="AC1506" s="219">
        <v>9</v>
      </c>
      <c r="AD1506" s="219">
        <v>119</v>
      </c>
      <c r="AE1506" s="152">
        <v>441</v>
      </c>
      <c r="AF1506" s="152">
        <v>1441</v>
      </c>
      <c r="AG1506" s="221">
        <v>2</v>
      </c>
      <c r="AH1506" s="221">
        <v>119</v>
      </c>
      <c r="AI1506" s="221">
        <v>53</v>
      </c>
      <c r="AJ1506" s="210">
        <v>1435</v>
      </c>
      <c r="AK1506" s="221">
        <v>0</v>
      </c>
      <c r="AL1506" s="221">
        <v>403</v>
      </c>
      <c r="AM1506" s="152">
        <v>1030</v>
      </c>
      <c r="AN1506" s="219">
        <v>982</v>
      </c>
      <c r="AO1506" s="221">
        <v>644</v>
      </c>
      <c r="AP1506" s="210">
        <v>1218</v>
      </c>
      <c r="AQ1506" s="221">
        <v>138</v>
      </c>
      <c r="AR1506" s="221">
        <v>12</v>
      </c>
      <c r="AS1506" s="219">
        <v>558</v>
      </c>
      <c r="AT1506" s="152">
        <v>1336</v>
      </c>
      <c r="AU1506" s="219">
        <v>8</v>
      </c>
      <c r="AV1506" s="219">
        <v>110</v>
      </c>
      <c r="AW1506" s="210">
        <v>1338</v>
      </c>
      <c r="AX1506" s="221">
        <v>674</v>
      </c>
      <c r="AY1506" s="221">
        <v>0</v>
      </c>
      <c r="AZ1506" s="274">
        <v>15</v>
      </c>
      <c r="BA1506" s="141">
        <v>1893</v>
      </c>
      <c r="BB1506" s="274">
        <v>5</v>
      </c>
      <c r="BC1506" s="274">
        <v>99</v>
      </c>
      <c r="BD1506" s="210">
        <v>895</v>
      </c>
      <c r="BE1506" s="221">
        <v>1117</v>
      </c>
      <c r="BF1506" s="152">
        <v>1586</v>
      </c>
      <c r="BG1506" s="219">
        <v>426</v>
      </c>
      <c r="BH1506" s="221">
        <v>2</v>
      </c>
      <c r="BI1506" s="152">
        <v>667</v>
      </c>
      <c r="BJ1506" s="152">
        <v>1345</v>
      </c>
      <c r="BK1506" s="210">
        <v>909</v>
      </c>
      <c r="BL1506" s="210">
        <v>221</v>
      </c>
      <c r="BM1506" s="210">
        <v>684</v>
      </c>
      <c r="BN1506" s="221">
        <v>52</v>
      </c>
      <c r="BO1506" s="221">
        <v>146</v>
      </c>
    </row>
    <row r="1507" spans="8:67" x14ac:dyDescent="0.25">
      <c r="H1507" s="179">
        <v>45669</v>
      </c>
      <c r="I1507" s="219">
        <f t="shared" ref="I1507" si="3957">I1506+J1507</f>
        <v>2012</v>
      </c>
      <c r="J1507" s="152">
        <v>0</v>
      </c>
      <c r="K1507" s="216">
        <f t="shared" ref="K1507" si="3958">I1507*100000/587786</f>
        <v>342.30144984739343</v>
      </c>
      <c r="L1507" s="265">
        <f t="shared" ref="L1507" si="3959">(I1507*100/I1506)-100</f>
        <v>0</v>
      </c>
      <c r="M1507" s="219">
        <v>0</v>
      </c>
      <c r="N1507" s="210">
        <v>2009</v>
      </c>
      <c r="O1507" s="210">
        <v>3</v>
      </c>
      <c r="P1507" s="152">
        <v>904</v>
      </c>
      <c r="Q1507" s="152">
        <f t="shared" ref="Q1507" si="3960">(I1507-P1507)</f>
        <v>1108</v>
      </c>
      <c r="R1507" s="221">
        <v>0</v>
      </c>
      <c r="S1507" s="210">
        <v>109</v>
      </c>
      <c r="T1507" s="221">
        <v>28</v>
      </c>
      <c r="U1507" s="210">
        <v>1680</v>
      </c>
      <c r="V1507" s="221">
        <v>7</v>
      </c>
      <c r="W1507" s="221">
        <v>2</v>
      </c>
      <c r="X1507" s="221">
        <v>186</v>
      </c>
      <c r="Y1507" s="219">
        <v>0</v>
      </c>
      <c r="Z1507" s="219">
        <v>1</v>
      </c>
      <c r="AA1507" s="219">
        <v>1</v>
      </c>
      <c r="AB1507" s="219">
        <v>0</v>
      </c>
      <c r="AC1507" s="219">
        <v>9</v>
      </c>
      <c r="AD1507" s="219">
        <v>119</v>
      </c>
      <c r="AE1507" s="152">
        <v>441</v>
      </c>
      <c r="AF1507" s="152">
        <v>1441</v>
      </c>
      <c r="AG1507" s="221">
        <v>2</v>
      </c>
      <c r="AH1507" s="221">
        <v>119</v>
      </c>
      <c r="AI1507" s="221">
        <v>53</v>
      </c>
      <c r="AJ1507" s="210">
        <v>1435</v>
      </c>
      <c r="AK1507" s="221">
        <v>0</v>
      </c>
      <c r="AL1507" s="221">
        <v>403</v>
      </c>
      <c r="AM1507" s="152">
        <v>1030</v>
      </c>
      <c r="AN1507" s="219">
        <v>982</v>
      </c>
      <c r="AO1507" s="221">
        <v>644</v>
      </c>
      <c r="AP1507" s="210">
        <v>1218</v>
      </c>
      <c r="AQ1507" s="221">
        <v>138</v>
      </c>
      <c r="AR1507" s="221">
        <v>12</v>
      </c>
      <c r="AS1507" s="219">
        <v>558</v>
      </c>
      <c r="AT1507" s="152">
        <v>1336</v>
      </c>
      <c r="AU1507" s="219">
        <v>8</v>
      </c>
      <c r="AV1507" s="219">
        <v>110</v>
      </c>
      <c r="AW1507" s="210">
        <v>1338</v>
      </c>
      <c r="AX1507" s="221">
        <v>674</v>
      </c>
      <c r="AY1507" s="221">
        <v>0</v>
      </c>
      <c r="AZ1507" s="274">
        <v>15</v>
      </c>
      <c r="BA1507" s="141">
        <v>1893</v>
      </c>
      <c r="BB1507" s="274">
        <v>5</v>
      </c>
      <c r="BC1507" s="274">
        <v>99</v>
      </c>
      <c r="BD1507" s="210">
        <v>895</v>
      </c>
      <c r="BE1507" s="221">
        <v>1117</v>
      </c>
      <c r="BF1507" s="152">
        <v>1586</v>
      </c>
      <c r="BG1507" s="219">
        <v>426</v>
      </c>
      <c r="BH1507" s="221">
        <v>2</v>
      </c>
      <c r="BI1507" s="152">
        <v>667</v>
      </c>
      <c r="BJ1507" s="152">
        <v>1345</v>
      </c>
      <c r="BK1507" s="210">
        <v>909</v>
      </c>
      <c r="BL1507" s="210">
        <v>221</v>
      </c>
      <c r="BM1507" s="210">
        <v>684</v>
      </c>
      <c r="BN1507" s="221">
        <v>52</v>
      </c>
      <c r="BO1507" s="221">
        <v>146</v>
      </c>
    </row>
    <row r="1508" spans="8:67" x14ac:dyDescent="0.25">
      <c r="H1508" s="179">
        <v>45670</v>
      </c>
      <c r="I1508" s="219">
        <f t="shared" ref="I1508" si="3961">I1507+J1508</f>
        <v>2012</v>
      </c>
      <c r="J1508" s="152">
        <v>0</v>
      </c>
      <c r="K1508" s="216">
        <f t="shared" ref="K1508" si="3962">I1508*100000/587786</f>
        <v>342.30144984739343</v>
      </c>
      <c r="L1508" s="265">
        <f t="shared" ref="L1508" si="3963">(I1508*100/I1507)-100</f>
        <v>0</v>
      </c>
      <c r="M1508" s="219">
        <v>0</v>
      </c>
      <c r="N1508" s="210">
        <v>2009</v>
      </c>
      <c r="O1508" s="210">
        <v>3</v>
      </c>
      <c r="P1508" s="152">
        <v>904</v>
      </c>
      <c r="Q1508" s="152">
        <f t="shared" ref="Q1508" si="3964">(I1508-P1508)</f>
        <v>1108</v>
      </c>
      <c r="R1508" s="221">
        <v>0</v>
      </c>
      <c r="S1508" s="210">
        <v>109</v>
      </c>
      <c r="T1508" s="221">
        <v>28</v>
      </c>
      <c r="U1508" s="210">
        <v>1680</v>
      </c>
      <c r="V1508" s="221">
        <v>7</v>
      </c>
      <c r="W1508" s="221">
        <v>2</v>
      </c>
      <c r="X1508" s="221">
        <v>186</v>
      </c>
      <c r="Y1508" s="219">
        <v>0</v>
      </c>
      <c r="Z1508" s="219">
        <v>1</v>
      </c>
      <c r="AA1508" s="219">
        <v>1</v>
      </c>
      <c r="AB1508" s="219">
        <v>0</v>
      </c>
      <c r="AC1508" s="219">
        <v>9</v>
      </c>
      <c r="AD1508" s="219">
        <v>119</v>
      </c>
      <c r="AE1508" s="152">
        <v>441</v>
      </c>
      <c r="AF1508" s="152">
        <v>1441</v>
      </c>
      <c r="AG1508" s="221">
        <v>2</v>
      </c>
      <c r="AH1508" s="221">
        <v>119</v>
      </c>
      <c r="AI1508" s="221">
        <v>53</v>
      </c>
      <c r="AJ1508" s="210">
        <v>1435</v>
      </c>
      <c r="AK1508" s="221">
        <v>0</v>
      </c>
      <c r="AL1508" s="221">
        <v>403</v>
      </c>
      <c r="AM1508" s="152">
        <v>1030</v>
      </c>
      <c r="AN1508" s="219">
        <v>982</v>
      </c>
      <c r="AO1508" s="221">
        <v>644</v>
      </c>
      <c r="AP1508" s="210">
        <v>1218</v>
      </c>
      <c r="AQ1508" s="221">
        <v>138</v>
      </c>
      <c r="AR1508" s="221">
        <v>12</v>
      </c>
      <c r="AS1508" s="219">
        <v>558</v>
      </c>
      <c r="AT1508" s="152">
        <v>1336</v>
      </c>
      <c r="AU1508" s="219">
        <v>8</v>
      </c>
      <c r="AV1508" s="219">
        <v>110</v>
      </c>
      <c r="AW1508" s="210">
        <v>1338</v>
      </c>
      <c r="AX1508" s="221">
        <v>674</v>
      </c>
      <c r="AY1508" s="221">
        <v>0</v>
      </c>
      <c r="AZ1508" s="274">
        <v>15</v>
      </c>
      <c r="BA1508" s="141">
        <v>1893</v>
      </c>
      <c r="BB1508" s="274">
        <v>5</v>
      </c>
      <c r="BC1508" s="274">
        <v>99</v>
      </c>
      <c r="BD1508" s="210">
        <v>895</v>
      </c>
      <c r="BE1508" s="221">
        <v>1117</v>
      </c>
      <c r="BF1508" s="152">
        <v>1586</v>
      </c>
      <c r="BG1508" s="219">
        <v>426</v>
      </c>
      <c r="BH1508" s="221">
        <v>2</v>
      </c>
      <c r="BI1508" s="152">
        <v>667</v>
      </c>
      <c r="BJ1508" s="152">
        <v>1345</v>
      </c>
      <c r="BK1508" s="210">
        <v>909</v>
      </c>
      <c r="BL1508" s="210">
        <v>221</v>
      </c>
      <c r="BM1508" s="210">
        <v>684</v>
      </c>
      <c r="BN1508" s="221">
        <v>52</v>
      </c>
      <c r="BO1508" s="221">
        <v>146</v>
      </c>
    </row>
    <row r="1509" spans="8:67" x14ac:dyDescent="0.25">
      <c r="H1509" s="179">
        <v>45671</v>
      </c>
      <c r="I1509" s="219">
        <f t="shared" ref="I1509" si="3965">I1508+J1509</f>
        <v>2012</v>
      </c>
      <c r="J1509" s="152">
        <v>0</v>
      </c>
      <c r="K1509" s="216">
        <f t="shared" ref="K1509" si="3966">I1509*100000/587786</f>
        <v>342.30144984739343</v>
      </c>
      <c r="L1509" s="265">
        <f t="shared" ref="L1509" si="3967">(I1509*100/I1508)-100</f>
        <v>0</v>
      </c>
      <c r="M1509" s="219">
        <v>0</v>
      </c>
      <c r="N1509" s="210">
        <v>2009</v>
      </c>
      <c r="O1509" s="210">
        <v>3</v>
      </c>
      <c r="P1509" s="152">
        <v>904</v>
      </c>
      <c r="Q1509" s="152">
        <f t="shared" ref="Q1509" si="3968">(I1509-P1509)</f>
        <v>1108</v>
      </c>
      <c r="R1509" s="221">
        <v>0</v>
      </c>
      <c r="S1509" s="210">
        <v>109</v>
      </c>
      <c r="T1509" s="221">
        <v>28</v>
      </c>
      <c r="U1509" s="210">
        <v>1680</v>
      </c>
      <c r="V1509" s="221">
        <v>7</v>
      </c>
      <c r="W1509" s="221">
        <v>2</v>
      </c>
      <c r="X1509" s="221">
        <v>186</v>
      </c>
      <c r="Y1509" s="219">
        <v>0</v>
      </c>
      <c r="Z1509" s="219">
        <v>1</v>
      </c>
      <c r="AA1509" s="219">
        <v>1</v>
      </c>
      <c r="AB1509" s="219">
        <v>0</v>
      </c>
      <c r="AC1509" s="219">
        <v>9</v>
      </c>
      <c r="AD1509" s="219">
        <v>119</v>
      </c>
      <c r="AE1509" s="152">
        <v>441</v>
      </c>
      <c r="AF1509" s="152">
        <v>1441</v>
      </c>
      <c r="AG1509" s="221">
        <v>2</v>
      </c>
      <c r="AH1509" s="221">
        <v>119</v>
      </c>
      <c r="AI1509" s="221">
        <v>53</v>
      </c>
      <c r="AJ1509" s="210">
        <v>1435</v>
      </c>
      <c r="AK1509" s="221">
        <v>0</v>
      </c>
      <c r="AL1509" s="221">
        <v>403</v>
      </c>
      <c r="AM1509" s="152">
        <v>1030</v>
      </c>
      <c r="AN1509" s="219">
        <v>982</v>
      </c>
      <c r="AO1509" s="221">
        <v>644</v>
      </c>
      <c r="AP1509" s="210">
        <v>1218</v>
      </c>
      <c r="AQ1509" s="221">
        <v>138</v>
      </c>
      <c r="AR1509" s="221">
        <v>12</v>
      </c>
      <c r="AS1509" s="219">
        <v>558</v>
      </c>
      <c r="AT1509" s="152">
        <v>1336</v>
      </c>
      <c r="AU1509" s="219">
        <v>8</v>
      </c>
      <c r="AV1509" s="219">
        <v>110</v>
      </c>
      <c r="AW1509" s="210">
        <v>1338</v>
      </c>
      <c r="AX1509" s="221">
        <v>674</v>
      </c>
      <c r="AY1509" s="221">
        <v>0</v>
      </c>
      <c r="AZ1509" s="274">
        <v>15</v>
      </c>
      <c r="BA1509" s="141">
        <v>1893</v>
      </c>
      <c r="BB1509" s="274">
        <v>5</v>
      </c>
      <c r="BC1509" s="274">
        <v>99</v>
      </c>
      <c r="BD1509" s="210">
        <v>895</v>
      </c>
      <c r="BE1509" s="221">
        <v>1117</v>
      </c>
      <c r="BF1509" s="152">
        <v>1586</v>
      </c>
      <c r="BG1509" s="219">
        <v>426</v>
      </c>
      <c r="BH1509" s="221">
        <v>2</v>
      </c>
      <c r="BI1509" s="152">
        <v>667</v>
      </c>
      <c r="BJ1509" s="152">
        <v>1345</v>
      </c>
      <c r="BK1509" s="210">
        <v>909</v>
      </c>
      <c r="BL1509" s="210">
        <v>221</v>
      </c>
      <c r="BM1509" s="210">
        <v>684</v>
      </c>
      <c r="BN1509" s="221">
        <v>52</v>
      </c>
      <c r="BO1509" s="221">
        <v>146</v>
      </c>
    </row>
    <row r="1510" spans="8:67" x14ac:dyDescent="0.25">
      <c r="H1510" s="179">
        <v>45672</v>
      </c>
      <c r="I1510" s="219">
        <f t="shared" ref="I1510" si="3969">I1509+J1510</f>
        <v>2012</v>
      </c>
      <c r="J1510" s="152">
        <v>0</v>
      </c>
      <c r="K1510" s="216">
        <f t="shared" ref="K1510" si="3970">I1510*100000/587786</f>
        <v>342.30144984739343</v>
      </c>
      <c r="L1510" s="265">
        <f t="shared" ref="L1510" si="3971">(I1510*100/I1509)-100</f>
        <v>0</v>
      </c>
      <c r="M1510" s="219">
        <v>0</v>
      </c>
      <c r="N1510" s="210">
        <v>2009</v>
      </c>
      <c r="O1510" s="210">
        <v>3</v>
      </c>
      <c r="P1510" s="152">
        <v>904</v>
      </c>
      <c r="Q1510" s="152">
        <f t="shared" ref="Q1510" si="3972">(I1510-P1510)</f>
        <v>1108</v>
      </c>
      <c r="R1510" s="221">
        <v>0</v>
      </c>
      <c r="S1510" s="210">
        <v>109</v>
      </c>
      <c r="T1510" s="221">
        <v>28</v>
      </c>
      <c r="U1510" s="210">
        <v>1680</v>
      </c>
      <c r="V1510" s="221">
        <v>7</v>
      </c>
      <c r="W1510" s="221">
        <v>2</v>
      </c>
      <c r="X1510" s="221">
        <v>186</v>
      </c>
      <c r="Y1510" s="219">
        <v>0</v>
      </c>
      <c r="Z1510" s="219">
        <v>1</v>
      </c>
      <c r="AA1510" s="219">
        <v>1</v>
      </c>
      <c r="AB1510" s="219">
        <v>0</v>
      </c>
      <c r="AC1510" s="219">
        <v>9</v>
      </c>
      <c r="AD1510" s="219">
        <v>119</v>
      </c>
      <c r="AE1510" s="152">
        <v>441</v>
      </c>
      <c r="AF1510" s="152">
        <v>1441</v>
      </c>
      <c r="AG1510" s="221">
        <v>2</v>
      </c>
      <c r="AH1510" s="221">
        <v>119</v>
      </c>
      <c r="AI1510" s="221">
        <v>53</v>
      </c>
      <c r="AJ1510" s="210">
        <v>1435</v>
      </c>
      <c r="AK1510" s="221">
        <v>0</v>
      </c>
      <c r="AL1510" s="221">
        <v>403</v>
      </c>
      <c r="AM1510" s="152">
        <v>1030</v>
      </c>
      <c r="AN1510" s="219">
        <v>982</v>
      </c>
      <c r="AO1510" s="221">
        <v>644</v>
      </c>
      <c r="AP1510" s="210">
        <v>1218</v>
      </c>
      <c r="AQ1510" s="221">
        <v>138</v>
      </c>
      <c r="AR1510" s="221">
        <v>12</v>
      </c>
      <c r="AS1510" s="219">
        <v>558</v>
      </c>
      <c r="AT1510" s="152">
        <v>1336</v>
      </c>
      <c r="AU1510" s="219">
        <v>8</v>
      </c>
      <c r="AV1510" s="219">
        <v>110</v>
      </c>
      <c r="AW1510" s="210">
        <v>1338</v>
      </c>
      <c r="AX1510" s="221">
        <v>674</v>
      </c>
      <c r="AY1510" s="221">
        <v>0</v>
      </c>
      <c r="AZ1510" s="274">
        <v>15</v>
      </c>
      <c r="BA1510" s="141">
        <v>1893</v>
      </c>
      <c r="BB1510" s="274">
        <v>5</v>
      </c>
      <c r="BC1510" s="274">
        <v>99</v>
      </c>
      <c r="BD1510" s="210">
        <v>895</v>
      </c>
      <c r="BE1510" s="221">
        <v>1117</v>
      </c>
      <c r="BF1510" s="152">
        <v>1586</v>
      </c>
      <c r="BG1510" s="219">
        <v>426</v>
      </c>
      <c r="BH1510" s="221">
        <v>2</v>
      </c>
      <c r="BI1510" s="152">
        <v>667</v>
      </c>
      <c r="BJ1510" s="152">
        <v>1345</v>
      </c>
      <c r="BK1510" s="210">
        <v>909</v>
      </c>
      <c r="BL1510" s="210">
        <v>221</v>
      </c>
      <c r="BM1510" s="210">
        <v>684</v>
      </c>
      <c r="BN1510" s="221">
        <v>52</v>
      </c>
      <c r="BO1510" s="221">
        <v>146</v>
      </c>
    </row>
    <row r="1511" spans="8:67" x14ac:dyDescent="0.25">
      <c r="H1511" s="179">
        <v>45673</v>
      </c>
      <c r="I1511" s="219">
        <f t="shared" ref="I1511" si="3973">I1510+J1511</f>
        <v>2012</v>
      </c>
      <c r="J1511" s="152">
        <v>0</v>
      </c>
      <c r="K1511" s="216">
        <f t="shared" ref="K1511" si="3974">I1511*100000/587786</f>
        <v>342.30144984739343</v>
      </c>
      <c r="L1511" s="265">
        <f t="shared" ref="L1511" si="3975">(I1511*100/I1510)-100</f>
        <v>0</v>
      </c>
      <c r="M1511" s="219">
        <v>0</v>
      </c>
      <c r="N1511" s="210">
        <v>2009</v>
      </c>
      <c r="O1511" s="210">
        <v>3</v>
      </c>
      <c r="P1511" s="152">
        <v>904</v>
      </c>
      <c r="Q1511" s="152">
        <f t="shared" ref="Q1511" si="3976">(I1511-P1511)</f>
        <v>1108</v>
      </c>
      <c r="R1511" s="221">
        <v>0</v>
      </c>
      <c r="S1511" s="210">
        <v>109</v>
      </c>
      <c r="T1511" s="221">
        <v>28</v>
      </c>
      <c r="U1511" s="210">
        <v>1680</v>
      </c>
      <c r="V1511" s="221">
        <v>7</v>
      </c>
      <c r="W1511" s="221">
        <v>2</v>
      </c>
      <c r="X1511" s="221">
        <v>186</v>
      </c>
      <c r="Y1511" s="219">
        <v>0</v>
      </c>
      <c r="Z1511" s="219">
        <v>1</v>
      </c>
      <c r="AA1511" s="219">
        <v>1</v>
      </c>
      <c r="AB1511" s="219">
        <v>0</v>
      </c>
      <c r="AC1511" s="219">
        <v>9</v>
      </c>
      <c r="AD1511" s="219">
        <v>119</v>
      </c>
      <c r="AE1511" s="152">
        <v>441</v>
      </c>
      <c r="AF1511" s="152">
        <v>1441</v>
      </c>
      <c r="AG1511" s="221">
        <v>2</v>
      </c>
      <c r="AH1511" s="221">
        <v>119</v>
      </c>
      <c r="AI1511" s="221">
        <v>53</v>
      </c>
      <c r="AJ1511" s="210">
        <v>1435</v>
      </c>
      <c r="AK1511" s="221">
        <v>0</v>
      </c>
      <c r="AL1511" s="221">
        <v>403</v>
      </c>
      <c r="AM1511" s="152">
        <v>1030</v>
      </c>
      <c r="AN1511" s="219">
        <v>982</v>
      </c>
      <c r="AO1511" s="221">
        <v>644</v>
      </c>
      <c r="AP1511" s="210">
        <v>1218</v>
      </c>
      <c r="AQ1511" s="221">
        <v>138</v>
      </c>
      <c r="AR1511" s="221">
        <v>12</v>
      </c>
      <c r="AS1511" s="219">
        <v>558</v>
      </c>
      <c r="AT1511" s="152">
        <v>1336</v>
      </c>
      <c r="AU1511" s="219">
        <v>8</v>
      </c>
      <c r="AV1511" s="219">
        <v>110</v>
      </c>
      <c r="AW1511" s="210">
        <v>1338</v>
      </c>
      <c r="AX1511" s="221">
        <v>674</v>
      </c>
      <c r="AY1511" s="221">
        <v>0</v>
      </c>
      <c r="AZ1511" s="274">
        <v>15</v>
      </c>
      <c r="BA1511" s="141">
        <v>1893</v>
      </c>
      <c r="BB1511" s="274">
        <v>5</v>
      </c>
      <c r="BC1511" s="274">
        <v>99</v>
      </c>
      <c r="BD1511" s="210">
        <v>895</v>
      </c>
      <c r="BE1511" s="221">
        <v>1117</v>
      </c>
      <c r="BF1511" s="152">
        <v>1586</v>
      </c>
      <c r="BG1511" s="219">
        <v>426</v>
      </c>
      <c r="BH1511" s="221">
        <v>2</v>
      </c>
      <c r="BI1511" s="152">
        <v>667</v>
      </c>
      <c r="BJ1511" s="152">
        <v>1345</v>
      </c>
      <c r="BK1511" s="210">
        <v>909</v>
      </c>
      <c r="BL1511" s="210">
        <v>221</v>
      </c>
      <c r="BM1511" s="210">
        <v>684</v>
      </c>
      <c r="BN1511" s="221">
        <v>52</v>
      </c>
      <c r="BO1511" s="221">
        <v>146</v>
      </c>
    </row>
    <row r="1512" spans="8:67" x14ac:dyDescent="0.25">
      <c r="H1512" s="179">
        <v>45674</v>
      </c>
      <c r="I1512" s="219">
        <f t="shared" ref="I1512" si="3977">I1511+J1512</f>
        <v>2012</v>
      </c>
      <c r="J1512" s="152">
        <v>0</v>
      </c>
      <c r="K1512" s="216">
        <f t="shared" ref="K1512" si="3978">I1512*100000/587786</f>
        <v>342.30144984739343</v>
      </c>
      <c r="L1512" s="265">
        <f t="shared" ref="L1512" si="3979">(I1512*100/I1511)-100</f>
        <v>0</v>
      </c>
      <c r="M1512" s="219">
        <v>0</v>
      </c>
      <c r="N1512" s="210">
        <v>2009</v>
      </c>
      <c r="O1512" s="210">
        <v>3</v>
      </c>
      <c r="P1512" s="152">
        <v>904</v>
      </c>
      <c r="Q1512" s="152">
        <f t="shared" ref="Q1512" si="3980">(I1512-P1512)</f>
        <v>1108</v>
      </c>
      <c r="R1512" s="221">
        <v>0</v>
      </c>
      <c r="S1512" s="210">
        <v>109</v>
      </c>
      <c r="T1512" s="221">
        <v>28</v>
      </c>
      <c r="U1512" s="210">
        <v>1680</v>
      </c>
      <c r="V1512" s="221">
        <v>7</v>
      </c>
      <c r="W1512" s="221">
        <v>2</v>
      </c>
      <c r="X1512" s="221">
        <v>186</v>
      </c>
      <c r="Y1512" s="219">
        <v>0</v>
      </c>
      <c r="Z1512" s="219">
        <v>1</v>
      </c>
      <c r="AA1512" s="219">
        <v>1</v>
      </c>
      <c r="AB1512" s="219">
        <v>0</v>
      </c>
      <c r="AC1512" s="219">
        <v>9</v>
      </c>
      <c r="AD1512" s="219">
        <v>119</v>
      </c>
      <c r="AE1512" s="152">
        <v>441</v>
      </c>
      <c r="AF1512" s="152">
        <v>1441</v>
      </c>
      <c r="AG1512" s="221">
        <v>2</v>
      </c>
      <c r="AH1512" s="221">
        <v>119</v>
      </c>
      <c r="AI1512" s="221">
        <v>53</v>
      </c>
      <c r="AJ1512" s="210">
        <v>1435</v>
      </c>
      <c r="AK1512" s="221">
        <v>0</v>
      </c>
      <c r="AL1512" s="221">
        <v>403</v>
      </c>
      <c r="AM1512" s="152">
        <v>1030</v>
      </c>
      <c r="AN1512" s="219">
        <v>982</v>
      </c>
      <c r="AO1512" s="221">
        <v>644</v>
      </c>
      <c r="AP1512" s="210">
        <v>1218</v>
      </c>
      <c r="AQ1512" s="221">
        <v>138</v>
      </c>
      <c r="AR1512" s="221">
        <v>12</v>
      </c>
      <c r="AS1512" s="219">
        <v>558</v>
      </c>
      <c r="AT1512" s="152">
        <v>1336</v>
      </c>
      <c r="AU1512" s="219">
        <v>8</v>
      </c>
      <c r="AV1512" s="219">
        <v>110</v>
      </c>
      <c r="AW1512" s="210">
        <v>1338</v>
      </c>
      <c r="AX1512" s="221">
        <v>674</v>
      </c>
      <c r="AY1512" s="221">
        <v>0</v>
      </c>
      <c r="AZ1512" s="274">
        <v>15</v>
      </c>
      <c r="BA1512" s="141">
        <v>1893</v>
      </c>
      <c r="BB1512" s="274">
        <v>5</v>
      </c>
      <c r="BC1512" s="274">
        <v>99</v>
      </c>
      <c r="BD1512" s="210">
        <v>895</v>
      </c>
      <c r="BE1512" s="221">
        <v>1117</v>
      </c>
      <c r="BF1512" s="152">
        <v>1586</v>
      </c>
      <c r="BG1512" s="219">
        <v>426</v>
      </c>
      <c r="BH1512" s="221">
        <v>2</v>
      </c>
      <c r="BI1512" s="152">
        <v>667</v>
      </c>
      <c r="BJ1512" s="152">
        <v>1345</v>
      </c>
      <c r="BK1512" s="210">
        <v>909</v>
      </c>
      <c r="BL1512" s="210">
        <v>221</v>
      </c>
      <c r="BM1512" s="210">
        <v>684</v>
      </c>
      <c r="BN1512" s="221">
        <v>52</v>
      </c>
      <c r="BO1512" s="221">
        <v>146</v>
      </c>
    </row>
    <row r="1513" spans="8:67" x14ac:dyDescent="0.25">
      <c r="H1513" s="179">
        <v>45675</v>
      </c>
      <c r="I1513" s="219">
        <f t="shared" ref="I1513" si="3981">I1512+J1513</f>
        <v>2012</v>
      </c>
      <c r="J1513" s="152">
        <v>0</v>
      </c>
      <c r="K1513" s="216">
        <f t="shared" ref="K1513" si="3982">I1513*100000/587786</f>
        <v>342.30144984739343</v>
      </c>
      <c r="L1513" s="265">
        <f t="shared" ref="L1513" si="3983">(I1513*100/I1512)-100</f>
        <v>0</v>
      </c>
      <c r="M1513" s="219">
        <v>0</v>
      </c>
      <c r="N1513" s="210">
        <v>2009</v>
      </c>
      <c r="O1513" s="210">
        <v>3</v>
      </c>
      <c r="P1513" s="152">
        <v>904</v>
      </c>
      <c r="Q1513" s="152">
        <f t="shared" ref="Q1513" si="3984">(I1513-P1513)</f>
        <v>1108</v>
      </c>
      <c r="R1513" s="221">
        <v>0</v>
      </c>
      <c r="S1513" s="210">
        <v>109</v>
      </c>
      <c r="T1513" s="221">
        <v>28</v>
      </c>
      <c r="U1513" s="210">
        <v>1680</v>
      </c>
      <c r="V1513" s="221">
        <v>7</v>
      </c>
      <c r="W1513" s="221">
        <v>2</v>
      </c>
      <c r="X1513" s="221">
        <v>186</v>
      </c>
      <c r="Y1513" s="219">
        <v>0</v>
      </c>
      <c r="Z1513" s="219">
        <v>1</v>
      </c>
      <c r="AA1513" s="219">
        <v>1</v>
      </c>
      <c r="AB1513" s="219">
        <v>0</v>
      </c>
      <c r="AC1513" s="219">
        <v>9</v>
      </c>
      <c r="AD1513" s="219">
        <v>119</v>
      </c>
      <c r="AE1513" s="152">
        <v>441</v>
      </c>
      <c r="AF1513" s="152">
        <v>1441</v>
      </c>
      <c r="AG1513" s="221">
        <v>2</v>
      </c>
      <c r="AH1513" s="221">
        <v>119</v>
      </c>
      <c r="AI1513" s="221">
        <v>53</v>
      </c>
      <c r="AJ1513" s="210">
        <v>1435</v>
      </c>
      <c r="AK1513" s="221">
        <v>0</v>
      </c>
      <c r="AL1513" s="221">
        <v>403</v>
      </c>
      <c r="AM1513" s="152">
        <v>1030</v>
      </c>
      <c r="AN1513" s="219">
        <v>982</v>
      </c>
      <c r="AO1513" s="221">
        <v>644</v>
      </c>
      <c r="AP1513" s="210">
        <v>1218</v>
      </c>
      <c r="AQ1513" s="221">
        <v>138</v>
      </c>
      <c r="AR1513" s="221">
        <v>12</v>
      </c>
      <c r="AS1513" s="219">
        <v>558</v>
      </c>
      <c r="AT1513" s="152">
        <v>1336</v>
      </c>
      <c r="AU1513" s="219">
        <v>8</v>
      </c>
      <c r="AV1513" s="219">
        <v>110</v>
      </c>
      <c r="AW1513" s="210">
        <v>1338</v>
      </c>
      <c r="AX1513" s="221">
        <v>674</v>
      </c>
      <c r="AY1513" s="221">
        <v>0</v>
      </c>
      <c r="AZ1513" s="274">
        <v>15</v>
      </c>
      <c r="BA1513" s="141">
        <v>1893</v>
      </c>
      <c r="BB1513" s="274">
        <v>5</v>
      </c>
      <c r="BC1513" s="274">
        <v>99</v>
      </c>
      <c r="BD1513" s="210">
        <v>895</v>
      </c>
      <c r="BE1513" s="221">
        <v>1117</v>
      </c>
      <c r="BF1513" s="152">
        <v>1586</v>
      </c>
      <c r="BG1513" s="219">
        <v>426</v>
      </c>
      <c r="BH1513" s="221">
        <v>2</v>
      </c>
      <c r="BI1513" s="152">
        <v>667</v>
      </c>
      <c r="BJ1513" s="152">
        <v>1345</v>
      </c>
      <c r="BK1513" s="210">
        <v>909</v>
      </c>
      <c r="BL1513" s="210">
        <v>221</v>
      </c>
      <c r="BM1513" s="210">
        <v>684</v>
      </c>
      <c r="BN1513" s="221">
        <v>52</v>
      </c>
      <c r="BO1513" s="221">
        <v>146</v>
      </c>
    </row>
    <row r="1514" spans="8:67" x14ac:dyDescent="0.25">
      <c r="H1514" s="179">
        <v>45676</v>
      </c>
      <c r="I1514" s="219">
        <f t="shared" ref="I1514" si="3985">I1513+J1514</f>
        <v>2012</v>
      </c>
      <c r="J1514" s="152">
        <v>0</v>
      </c>
      <c r="K1514" s="216">
        <f t="shared" ref="K1514" si="3986">I1514*100000/587786</f>
        <v>342.30144984739343</v>
      </c>
      <c r="L1514" s="265">
        <f t="shared" ref="L1514" si="3987">(I1514*100/I1513)-100</f>
        <v>0</v>
      </c>
      <c r="M1514" s="219">
        <v>0</v>
      </c>
      <c r="N1514" s="210">
        <v>2009</v>
      </c>
      <c r="O1514" s="210">
        <v>3</v>
      </c>
      <c r="P1514" s="152">
        <v>904</v>
      </c>
      <c r="Q1514" s="152">
        <f t="shared" ref="Q1514" si="3988">(I1514-P1514)</f>
        <v>1108</v>
      </c>
      <c r="R1514" s="221">
        <v>0</v>
      </c>
      <c r="S1514" s="210">
        <v>109</v>
      </c>
      <c r="T1514" s="221">
        <v>28</v>
      </c>
      <c r="U1514" s="210">
        <v>1680</v>
      </c>
      <c r="V1514" s="221">
        <v>7</v>
      </c>
      <c r="W1514" s="221">
        <v>2</v>
      </c>
      <c r="X1514" s="221">
        <v>186</v>
      </c>
      <c r="Y1514" s="219">
        <v>0</v>
      </c>
      <c r="Z1514" s="219">
        <v>1</v>
      </c>
      <c r="AA1514" s="219">
        <v>1</v>
      </c>
      <c r="AB1514" s="219">
        <v>0</v>
      </c>
      <c r="AC1514" s="219">
        <v>9</v>
      </c>
      <c r="AD1514" s="219">
        <v>119</v>
      </c>
      <c r="AE1514" s="152">
        <v>441</v>
      </c>
      <c r="AF1514" s="152">
        <v>1441</v>
      </c>
      <c r="AG1514" s="221">
        <v>2</v>
      </c>
      <c r="AH1514" s="221">
        <v>119</v>
      </c>
      <c r="AI1514" s="221">
        <v>53</v>
      </c>
      <c r="AJ1514" s="210">
        <v>1435</v>
      </c>
      <c r="AK1514" s="221">
        <v>0</v>
      </c>
      <c r="AL1514" s="221">
        <v>403</v>
      </c>
      <c r="AM1514" s="152">
        <v>1030</v>
      </c>
      <c r="AN1514" s="219">
        <v>982</v>
      </c>
      <c r="AO1514" s="221">
        <v>644</v>
      </c>
      <c r="AP1514" s="210">
        <v>1218</v>
      </c>
      <c r="AQ1514" s="221">
        <v>138</v>
      </c>
      <c r="AR1514" s="221">
        <v>12</v>
      </c>
      <c r="AS1514" s="219">
        <v>558</v>
      </c>
      <c r="AT1514" s="152">
        <v>1336</v>
      </c>
      <c r="AU1514" s="219">
        <v>8</v>
      </c>
      <c r="AV1514" s="219">
        <v>110</v>
      </c>
      <c r="AW1514" s="210">
        <v>1338</v>
      </c>
      <c r="AX1514" s="221">
        <v>674</v>
      </c>
      <c r="AY1514" s="221">
        <v>0</v>
      </c>
      <c r="AZ1514" s="274">
        <v>15</v>
      </c>
      <c r="BA1514" s="141">
        <v>1893</v>
      </c>
      <c r="BB1514" s="274">
        <v>5</v>
      </c>
      <c r="BC1514" s="274">
        <v>99</v>
      </c>
      <c r="BD1514" s="210">
        <v>895</v>
      </c>
      <c r="BE1514" s="221">
        <v>1117</v>
      </c>
      <c r="BF1514" s="152">
        <v>1586</v>
      </c>
      <c r="BG1514" s="219">
        <v>426</v>
      </c>
      <c r="BH1514" s="221">
        <v>2</v>
      </c>
      <c r="BI1514" s="152">
        <v>667</v>
      </c>
      <c r="BJ1514" s="152">
        <v>1345</v>
      </c>
      <c r="BK1514" s="210">
        <v>909</v>
      </c>
      <c r="BL1514" s="210">
        <v>221</v>
      </c>
      <c r="BM1514" s="210">
        <v>684</v>
      </c>
      <c r="BN1514" s="221">
        <v>52</v>
      </c>
      <c r="BO1514" s="221">
        <v>146</v>
      </c>
    </row>
    <row r="1515" spans="8:67" x14ac:dyDescent="0.25">
      <c r="H1515" s="179">
        <v>45677</v>
      </c>
      <c r="I1515" s="219">
        <f t="shared" ref="I1515" si="3989">I1514+J1515</f>
        <v>2012</v>
      </c>
      <c r="J1515" s="152">
        <v>0</v>
      </c>
      <c r="K1515" s="216">
        <f t="shared" ref="K1515" si="3990">I1515*100000/587786</f>
        <v>342.30144984739343</v>
      </c>
      <c r="L1515" s="265">
        <f t="shared" ref="L1515" si="3991">(I1515*100/I1514)-100</f>
        <v>0</v>
      </c>
      <c r="M1515" s="219">
        <v>0</v>
      </c>
      <c r="N1515" s="210">
        <v>2009</v>
      </c>
      <c r="O1515" s="210">
        <v>3</v>
      </c>
      <c r="P1515" s="152">
        <v>904</v>
      </c>
      <c r="Q1515" s="152">
        <f t="shared" ref="Q1515" si="3992">(I1515-P1515)</f>
        <v>1108</v>
      </c>
      <c r="R1515" s="221">
        <v>0</v>
      </c>
      <c r="S1515" s="210">
        <v>109</v>
      </c>
      <c r="T1515" s="221">
        <v>28</v>
      </c>
      <c r="U1515" s="210">
        <v>1680</v>
      </c>
      <c r="V1515" s="221">
        <v>7</v>
      </c>
      <c r="W1515" s="221">
        <v>2</v>
      </c>
      <c r="X1515" s="221">
        <v>186</v>
      </c>
      <c r="Y1515" s="219">
        <v>0</v>
      </c>
      <c r="Z1515" s="219">
        <v>1</v>
      </c>
      <c r="AA1515" s="219">
        <v>1</v>
      </c>
      <c r="AB1515" s="219">
        <v>0</v>
      </c>
      <c r="AC1515" s="219">
        <v>9</v>
      </c>
      <c r="AD1515" s="219">
        <v>119</v>
      </c>
      <c r="AE1515" s="152">
        <v>441</v>
      </c>
      <c r="AF1515" s="152">
        <v>1441</v>
      </c>
      <c r="AG1515" s="221">
        <v>2</v>
      </c>
      <c r="AH1515" s="221">
        <v>119</v>
      </c>
      <c r="AI1515" s="221">
        <v>53</v>
      </c>
      <c r="AJ1515" s="210">
        <v>1435</v>
      </c>
      <c r="AK1515" s="221">
        <v>0</v>
      </c>
      <c r="AL1515" s="221">
        <v>403</v>
      </c>
      <c r="AM1515" s="152">
        <v>1030</v>
      </c>
      <c r="AN1515" s="219">
        <v>982</v>
      </c>
      <c r="AO1515" s="221">
        <v>644</v>
      </c>
      <c r="AP1515" s="210">
        <v>1218</v>
      </c>
      <c r="AQ1515" s="221">
        <v>138</v>
      </c>
      <c r="AR1515" s="221">
        <v>12</v>
      </c>
      <c r="AS1515" s="219">
        <v>558</v>
      </c>
      <c r="AT1515" s="152">
        <v>1336</v>
      </c>
      <c r="AU1515" s="219">
        <v>8</v>
      </c>
      <c r="AV1515" s="219">
        <v>110</v>
      </c>
      <c r="AW1515" s="210">
        <v>1338</v>
      </c>
      <c r="AX1515" s="221">
        <v>674</v>
      </c>
      <c r="AY1515" s="221">
        <v>0</v>
      </c>
      <c r="AZ1515" s="274">
        <v>15</v>
      </c>
      <c r="BA1515" s="141">
        <v>1893</v>
      </c>
      <c r="BB1515" s="274">
        <v>5</v>
      </c>
      <c r="BC1515" s="274">
        <v>99</v>
      </c>
      <c r="BD1515" s="210">
        <v>895</v>
      </c>
      <c r="BE1515" s="221">
        <v>1117</v>
      </c>
      <c r="BF1515" s="152">
        <v>1586</v>
      </c>
      <c r="BG1515" s="219">
        <v>426</v>
      </c>
      <c r="BH1515" s="221">
        <v>2</v>
      </c>
      <c r="BI1515" s="152">
        <v>667</v>
      </c>
      <c r="BJ1515" s="152">
        <v>1345</v>
      </c>
      <c r="BK1515" s="210">
        <v>909</v>
      </c>
      <c r="BL1515" s="210">
        <v>221</v>
      </c>
      <c r="BM1515" s="210">
        <v>684</v>
      </c>
      <c r="BN1515" s="221">
        <v>52</v>
      </c>
      <c r="BO1515" s="221">
        <v>146</v>
      </c>
    </row>
    <row r="1516" spans="8:67" x14ac:dyDescent="0.25">
      <c r="H1516" s="179">
        <v>45678</v>
      </c>
      <c r="I1516" s="219">
        <f t="shared" ref="I1516" si="3993">I1515+J1516</f>
        <v>2012</v>
      </c>
      <c r="J1516" s="152">
        <v>0</v>
      </c>
      <c r="K1516" s="216">
        <f t="shared" ref="K1516" si="3994">I1516*100000/587786</f>
        <v>342.30144984739343</v>
      </c>
      <c r="L1516" s="265">
        <f t="shared" ref="L1516" si="3995">(I1516*100/I1515)-100</f>
        <v>0</v>
      </c>
      <c r="M1516" s="219">
        <v>0</v>
      </c>
      <c r="N1516" s="210">
        <v>2009</v>
      </c>
      <c r="O1516" s="210">
        <v>3</v>
      </c>
      <c r="P1516" s="152">
        <v>904</v>
      </c>
      <c r="Q1516" s="152">
        <f t="shared" ref="Q1516" si="3996">(I1516-P1516)</f>
        <v>1108</v>
      </c>
      <c r="R1516" s="221">
        <v>0</v>
      </c>
      <c r="S1516" s="210">
        <v>109</v>
      </c>
      <c r="T1516" s="221">
        <v>28</v>
      </c>
      <c r="U1516" s="210">
        <v>1680</v>
      </c>
      <c r="V1516" s="221">
        <v>7</v>
      </c>
      <c r="W1516" s="221">
        <v>2</v>
      </c>
      <c r="X1516" s="221">
        <v>186</v>
      </c>
      <c r="Y1516" s="219">
        <v>0</v>
      </c>
      <c r="Z1516" s="219">
        <v>1</v>
      </c>
      <c r="AA1516" s="219">
        <v>1</v>
      </c>
      <c r="AB1516" s="219">
        <v>0</v>
      </c>
      <c r="AC1516" s="219">
        <v>9</v>
      </c>
      <c r="AD1516" s="219">
        <v>119</v>
      </c>
      <c r="AE1516" s="152">
        <v>441</v>
      </c>
      <c r="AF1516" s="152">
        <v>1441</v>
      </c>
      <c r="AG1516" s="221">
        <v>2</v>
      </c>
      <c r="AH1516" s="221">
        <v>119</v>
      </c>
      <c r="AI1516" s="221">
        <v>53</v>
      </c>
      <c r="AJ1516" s="210">
        <v>1435</v>
      </c>
      <c r="AK1516" s="221">
        <v>0</v>
      </c>
      <c r="AL1516" s="221">
        <v>403</v>
      </c>
      <c r="AM1516" s="152">
        <v>1030</v>
      </c>
      <c r="AN1516" s="219">
        <v>982</v>
      </c>
      <c r="AO1516" s="221">
        <v>644</v>
      </c>
      <c r="AP1516" s="210">
        <v>1218</v>
      </c>
      <c r="AQ1516" s="221">
        <v>138</v>
      </c>
      <c r="AR1516" s="221">
        <v>12</v>
      </c>
      <c r="AS1516" s="219">
        <v>558</v>
      </c>
      <c r="AT1516" s="152">
        <v>1336</v>
      </c>
      <c r="AU1516" s="219">
        <v>8</v>
      </c>
      <c r="AV1516" s="219">
        <v>110</v>
      </c>
      <c r="AW1516" s="210">
        <v>1338</v>
      </c>
      <c r="AX1516" s="221">
        <v>674</v>
      </c>
      <c r="AY1516" s="221">
        <v>0</v>
      </c>
      <c r="AZ1516" s="274">
        <v>15</v>
      </c>
      <c r="BA1516" s="141">
        <v>1893</v>
      </c>
      <c r="BB1516" s="274">
        <v>5</v>
      </c>
      <c r="BC1516" s="274">
        <v>99</v>
      </c>
      <c r="BD1516" s="210">
        <v>895</v>
      </c>
      <c r="BE1516" s="221">
        <v>1117</v>
      </c>
      <c r="BF1516" s="152">
        <v>1586</v>
      </c>
      <c r="BG1516" s="219">
        <v>426</v>
      </c>
      <c r="BH1516" s="221">
        <v>2</v>
      </c>
      <c r="BI1516" s="152">
        <v>667</v>
      </c>
      <c r="BJ1516" s="152">
        <v>1345</v>
      </c>
      <c r="BK1516" s="210">
        <v>909</v>
      </c>
      <c r="BL1516" s="210">
        <v>221</v>
      </c>
      <c r="BM1516" s="210">
        <v>684</v>
      </c>
      <c r="BN1516" s="221">
        <v>52</v>
      </c>
      <c r="BO1516" s="221">
        <v>146</v>
      </c>
    </row>
    <row r="1517" spans="8:67" x14ac:dyDescent="0.25">
      <c r="H1517" s="179">
        <v>45679</v>
      </c>
      <c r="I1517" s="219">
        <f t="shared" ref="I1517:I1518" si="3997">I1516+J1517</f>
        <v>2012</v>
      </c>
      <c r="J1517" s="152">
        <v>0</v>
      </c>
      <c r="K1517" s="216">
        <f t="shared" ref="K1517:K1518" si="3998">I1517*100000/587786</f>
        <v>342.30144984739343</v>
      </c>
      <c r="L1517" s="265">
        <f t="shared" ref="L1517:L1518" si="3999">(I1517*100/I1516)-100</f>
        <v>0</v>
      </c>
      <c r="M1517" s="219">
        <v>0</v>
      </c>
      <c r="N1517" s="210">
        <v>2009</v>
      </c>
      <c r="O1517" s="210">
        <v>3</v>
      </c>
      <c r="P1517" s="152">
        <v>904</v>
      </c>
      <c r="Q1517" s="152">
        <f t="shared" ref="Q1517:Q1518" si="4000">(I1517-P1517)</f>
        <v>1108</v>
      </c>
      <c r="R1517" s="221">
        <v>0</v>
      </c>
      <c r="S1517" s="210">
        <v>109</v>
      </c>
      <c r="T1517" s="221">
        <v>28</v>
      </c>
      <c r="U1517" s="210">
        <v>1680</v>
      </c>
      <c r="V1517" s="221">
        <v>7</v>
      </c>
      <c r="W1517" s="221">
        <v>2</v>
      </c>
      <c r="X1517" s="221">
        <v>186</v>
      </c>
      <c r="Y1517" s="219">
        <v>0</v>
      </c>
      <c r="Z1517" s="219">
        <v>1</v>
      </c>
      <c r="AA1517" s="219">
        <v>1</v>
      </c>
      <c r="AB1517" s="219">
        <v>0</v>
      </c>
      <c r="AC1517" s="219">
        <v>9</v>
      </c>
      <c r="AD1517" s="219">
        <v>119</v>
      </c>
      <c r="AE1517" s="152">
        <v>441</v>
      </c>
      <c r="AF1517" s="152">
        <v>1441</v>
      </c>
      <c r="AG1517" s="221">
        <v>2</v>
      </c>
      <c r="AH1517" s="221">
        <v>119</v>
      </c>
      <c r="AI1517" s="221">
        <v>53</v>
      </c>
      <c r="AJ1517" s="210">
        <v>1435</v>
      </c>
      <c r="AK1517" s="221">
        <v>0</v>
      </c>
      <c r="AL1517" s="221">
        <v>403</v>
      </c>
      <c r="AM1517" s="152">
        <v>1030</v>
      </c>
      <c r="AN1517" s="219">
        <v>982</v>
      </c>
      <c r="AO1517" s="221">
        <v>644</v>
      </c>
      <c r="AP1517" s="210">
        <v>1218</v>
      </c>
      <c r="AQ1517" s="221">
        <v>138</v>
      </c>
      <c r="AR1517" s="221">
        <v>12</v>
      </c>
      <c r="AS1517" s="219">
        <v>558</v>
      </c>
      <c r="AT1517" s="152">
        <v>1336</v>
      </c>
      <c r="AU1517" s="219">
        <v>8</v>
      </c>
      <c r="AV1517" s="219">
        <v>110</v>
      </c>
      <c r="AW1517" s="210">
        <v>1338</v>
      </c>
      <c r="AX1517" s="221">
        <v>674</v>
      </c>
      <c r="AY1517" s="221">
        <v>0</v>
      </c>
      <c r="AZ1517" s="274">
        <v>15</v>
      </c>
      <c r="BA1517" s="141">
        <v>1893</v>
      </c>
      <c r="BB1517" s="274">
        <v>5</v>
      </c>
      <c r="BC1517" s="274">
        <v>99</v>
      </c>
      <c r="BD1517" s="210">
        <v>895</v>
      </c>
      <c r="BE1517" s="221">
        <v>1117</v>
      </c>
      <c r="BF1517" s="152">
        <v>1586</v>
      </c>
      <c r="BG1517" s="219">
        <v>426</v>
      </c>
      <c r="BH1517" s="221">
        <v>2</v>
      </c>
      <c r="BI1517" s="152">
        <v>667</v>
      </c>
      <c r="BJ1517" s="152">
        <v>1345</v>
      </c>
      <c r="BK1517" s="210">
        <v>909</v>
      </c>
      <c r="BL1517" s="210">
        <v>221</v>
      </c>
      <c r="BM1517" s="210">
        <v>684</v>
      </c>
      <c r="BN1517" s="221">
        <v>52</v>
      </c>
      <c r="BO1517" s="221">
        <v>146</v>
      </c>
    </row>
    <row r="1518" spans="8:67" x14ac:dyDescent="0.25">
      <c r="H1518" s="179">
        <v>45680</v>
      </c>
      <c r="I1518" s="219">
        <f t="shared" si="3997"/>
        <v>2012</v>
      </c>
      <c r="J1518" s="152">
        <v>0</v>
      </c>
      <c r="K1518" s="216">
        <f t="shared" si="3998"/>
        <v>342.30144984739343</v>
      </c>
      <c r="L1518" s="265">
        <f t="shared" si="3999"/>
        <v>0</v>
      </c>
      <c r="M1518" s="219">
        <v>0</v>
      </c>
      <c r="N1518" s="210">
        <v>2009</v>
      </c>
      <c r="O1518" s="210">
        <v>3</v>
      </c>
      <c r="P1518" s="152">
        <v>904</v>
      </c>
      <c r="Q1518" s="152">
        <f t="shared" si="4000"/>
        <v>1108</v>
      </c>
      <c r="R1518" s="221">
        <v>0</v>
      </c>
      <c r="S1518" s="210">
        <v>109</v>
      </c>
      <c r="T1518" s="221">
        <v>28</v>
      </c>
      <c r="U1518" s="210">
        <v>1680</v>
      </c>
      <c r="V1518" s="221">
        <v>7</v>
      </c>
      <c r="W1518" s="221">
        <v>2</v>
      </c>
      <c r="X1518" s="221">
        <v>186</v>
      </c>
      <c r="Y1518" s="219">
        <v>0</v>
      </c>
      <c r="Z1518" s="219">
        <v>1</v>
      </c>
      <c r="AA1518" s="219">
        <v>1</v>
      </c>
      <c r="AB1518" s="219">
        <v>0</v>
      </c>
      <c r="AC1518" s="219">
        <v>9</v>
      </c>
      <c r="AD1518" s="219">
        <v>119</v>
      </c>
      <c r="AE1518" s="152">
        <v>441</v>
      </c>
      <c r="AF1518" s="152">
        <v>1441</v>
      </c>
      <c r="AG1518" s="221">
        <v>2</v>
      </c>
      <c r="AH1518" s="221">
        <v>119</v>
      </c>
      <c r="AI1518" s="221">
        <v>53</v>
      </c>
      <c r="AJ1518" s="210">
        <v>1435</v>
      </c>
      <c r="AK1518" s="221">
        <v>0</v>
      </c>
      <c r="AL1518" s="221">
        <v>403</v>
      </c>
      <c r="AM1518" s="152">
        <v>1030</v>
      </c>
      <c r="AN1518" s="219">
        <v>982</v>
      </c>
      <c r="AO1518" s="221">
        <v>644</v>
      </c>
      <c r="AP1518" s="210">
        <v>1218</v>
      </c>
      <c r="AQ1518" s="221">
        <v>138</v>
      </c>
      <c r="AR1518" s="221">
        <v>12</v>
      </c>
      <c r="AS1518" s="219">
        <v>558</v>
      </c>
      <c r="AT1518" s="152">
        <v>1336</v>
      </c>
      <c r="AU1518" s="219">
        <v>8</v>
      </c>
      <c r="AV1518" s="219">
        <v>110</v>
      </c>
      <c r="AW1518" s="210">
        <v>1338</v>
      </c>
      <c r="AX1518" s="221">
        <v>674</v>
      </c>
      <c r="AY1518" s="221">
        <v>0</v>
      </c>
      <c r="AZ1518" s="274">
        <v>15</v>
      </c>
      <c r="BA1518" s="141">
        <v>1893</v>
      </c>
      <c r="BB1518" s="274">
        <v>5</v>
      </c>
      <c r="BC1518" s="274">
        <v>99</v>
      </c>
      <c r="BD1518" s="210">
        <v>895</v>
      </c>
      <c r="BE1518" s="221">
        <v>1117</v>
      </c>
      <c r="BF1518" s="152">
        <v>1586</v>
      </c>
      <c r="BG1518" s="219">
        <v>426</v>
      </c>
      <c r="BH1518" s="221">
        <v>2</v>
      </c>
      <c r="BI1518" s="152">
        <v>667</v>
      </c>
      <c r="BJ1518" s="152">
        <v>1345</v>
      </c>
      <c r="BK1518" s="210">
        <v>909</v>
      </c>
      <c r="BL1518" s="210">
        <v>221</v>
      </c>
      <c r="BM1518" s="210">
        <v>684</v>
      </c>
      <c r="BN1518" s="221">
        <v>52</v>
      </c>
      <c r="BO1518" s="221">
        <v>146</v>
      </c>
    </row>
    <row r="1519" spans="8:67" x14ac:dyDescent="0.25">
      <c r="H1519" s="179">
        <v>45681</v>
      </c>
      <c r="I1519" s="219">
        <f t="shared" ref="I1519" si="4001">I1518+J1519</f>
        <v>2012</v>
      </c>
      <c r="J1519" s="152">
        <v>0</v>
      </c>
      <c r="K1519" s="216">
        <f t="shared" ref="K1519" si="4002">I1519*100000/587786</f>
        <v>342.30144984739343</v>
      </c>
      <c r="L1519" s="265">
        <f t="shared" ref="L1519" si="4003">(I1519*100/I1518)-100</f>
        <v>0</v>
      </c>
      <c r="M1519" s="219">
        <v>0</v>
      </c>
      <c r="N1519" s="210">
        <v>2009</v>
      </c>
      <c r="O1519" s="210">
        <v>3</v>
      </c>
      <c r="P1519" s="152">
        <v>904</v>
      </c>
      <c r="Q1519" s="152">
        <f t="shared" ref="Q1519" si="4004">(I1519-P1519)</f>
        <v>1108</v>
      </c>
      <c r="R1519" s="221">
        <v>0</v>
      </c>
      <c r="S1519" s="210">
        <v>109</v>
      </c>
      <c r="T1519" s="221">
        <v>28</v>
      </c>
      <c r="U1519" s="210">
        <v>1680</v>
      </c>
      <c r="V1519" s="221">
        <v>7</v>
      </c>
      <c r="W1519" s="221">
        <v>2</v>
      </c>
      <c r="X1519" s="221">
        <v>186</v>
      </c>
      <c r="Y1519" s="219">
        <v>0</v>
      </c>
      <c r="Z1519" s="219">
        <v>1</v>
      </c>
      <c r="AA1519" s="219">
        <v>1</v>
      </c>
      <c r="AB1519" s="219">
        <v>0</v>
      </c>
      <c r="AC1519" s="219">
        <v>9</v>
      </c>
      <c r="AD1519" s="219">
        <v>119</v>
      </c>
      <c r="AE1519" s="152">
        <v>441</v>
      </c>
      <c r="AF1519" s="152">
        <v>1441</v>
      </c>
      <c r="AG1519" s="221">
        <v>2</v>
      </c>
      <c r="AH1519" s="221">
        <v>119</v>
      </c>
      <c r="AI1519" s="221">
        <v>53</v>
      </c>
      <c r="AJ1519" s="210">
        <v>1435</v>
      </c>
      <c r="AK1519" s="221">
        <v>0</v>
      </c>
      <c r="AL1519" s="221">
        <v>403</v>
      </c>
      <c r="AM1519" s="152">
        <v>1030</v>
      </c>
      <c r="AN1519" s="219">
        <v>982</v>
      </c>
      <c r="AO1519" s="221">
        <v>644</v>
      </c>
      <c r="AP1519" s="210">
        <v>1218</v>
      </c>
      <c r="AQ1519" s="221">
        <v>138</v>
      </c>
      <c r="AR1519" s="221">
        <v>12</v>
      </c>
      <c r="AS1519" s="219">
        <v>558</v>
      </c>
      <c r="AT1519" s="152">
        <v>1336</v>
      </c>
      <c r="AU1519" s="219">
        <v>8</v>
      </c>
      <c r="AV1519" s="219">
        <v>110</v>
      </c>
      <c r="AW1519" s="210">
        <v>1338</v>
      </c>
      <c r="AX1519" s="221">
        <v>674</v>
      </c>
      <c r="AY1519" s="221">
        <v>0</v>
      </c>
      <c r="AZ1519" s="274">
        <v>15</v>
      </c>
      <c r="BA1519" s="141">
        <v>1893</v>
      </c>
      <c r="BB1519" s="274">
        <v>5</v>
      </c>
      <c r="BC1519" s="274">
        <v>99</v>
      </c>
      <c r="BD1519" s="210">
        <v>895</v>
      </c>
      <c r="BE1519" s="221">
        <v>1117</v>
      </c>
      <c r="BF1519" s="152">
        <v>1586</v>
      </c>
      <c r="BG1519" s="219">
        <v>426</v>
      </c>
      <c r="BH1519" s="221">
        <v>2</v>
      </c>
      <c r="BI1519" s="152">
        <v>667</v>
      </c>
      <c r="BJ1519" s="152">
        <v>1345</v>
      </c>
      <c r="BK1519" s="210">
        <v>909</v>
      </c>
      <c r="BL1519" s="210">
        <v>221</v>
      </c>
      <c r="BM1519" s="210">
        <v>684</v>
      </c>
      <c r="BN1519" s="221">
        <v>52</v>
      </c>
      <c r="BO1519" s="221">
        <v>146</v>
      </c>
    </row>
    <row r="1520" spans="8:67" x14ac:dyDescent="0.25">
      <c r="H1520" s="179">
        <v>45682</v>
      </c>
      <c r="I1520" s="219">
        <f t="shared" ref="I1520" si="4005">I1519+J1520</f>
        <v>2012</v>
      </c>
      <c r="J1520" s="152">
        <v>0</v>
      </c>
      <c r="K1520" s="216">
        <f t="shared" ref="K1520" si="4006">I1520*100000/587786</f>
        <v>342.30144984739343</v>
      </c>
      <c r="L1520" s="265">
        <f t="shared" ref="L1520" si="4007">(I1520*100/I1519)-100</f>
        <v>0</v>
      </c>
      <c r="M1520" s="219">
        <v>0</v>
      </c>
      <c r="N1520" s="210">
        <v>2009</v>
      </c>
      <c r="O1520" s="210">
        <v>3</v>
      </c>
      <c r="P1520" s="152">
        <v>904</v>
      </c>
      <c r="Q1520" s="152">
        <f t="shared" ref="Q1520" si="4008">(I1520-P1520)</f>
        <v>1108</v>
      </c>
      <c r="R1520" s="221">
        <v>0</v>
      </c>
      <c r="S1520" s="210">
        <v>109</v>
      </c>
      <c r="T1520" s="221">
        <v>28</v>
      </c>
      <c r="U1520" s="210">
        <v>1680</v>
      </c>
      <c r="V1520" s="221">
        <v>7</v>
      </c>
      <c r="W1520" s="221">
        <v>2</v>
      </c>
      <c r="X1520" s="221">
        <v>186</v>
      </c>
      <c r="Y1520" s="219">
        <v>0</v>
      </c>
      <c r="Z1520" s="219">
        <v>1</v>
      </c>
      <c r="AA1520" s="219">
        <v>1</v>
      </c>
      <c r="AB1520" s="219">
        <v>0</v>
      </c>
      <c r="AC1520" s="219">
        <v>9</v>
      </c>
      <c r="AD1520" s="219">
        <v>119</v>
      </c>
      <c r="AE1520" s="152">
        <v>441</v>
      </c>
      <c r="AF1520" s="152">
        <v>1441</v>
      </c>
      <c r="AG1520" s="221">
        <v>2</v>
      </c>
      <c r="AH1520" s="221">
        <v>119</v>
      </c>
      <c r="AI1520" s="221">
        <v>53</v>
      </c>
      <c r="AJ1520" s="210">
        <v>1435</v>
      </c>
      <c r="AK1520" s="221">
        <v>0</v>
      </c>
      <c r="AL1520" s="221">
        <v>403</v>
      </c>
      <c r="AM1520" s="152">
        <v>1030</v>
      </c>
      <c r="AN1520" s="219">
        <v>982</v>
      </c>
      <c r="AO1520" s="221">
        <v>644</v>
      </c>
      <c r="AP1520" s="210">
        <v>1218</v>
      </c>
      <c r="AQ1520" s="221">
        <v>138</v>
      </c>
      <c r="AR1520" s="221">
        <v>12</v>
      </c>
      <c r="AS1520" s="219">
        <v>558</v>
      </c>
      <c r="AT1520" s="152">
        <v>1336</v>
      </c>
      <c r="AU1520" s="219">
        <v>8</v>
      </c>
      <c r="AV1520" s="219">
        <v>110</v>
      </c>
      <c r="AW1520" s="210">
        <v>1338</v>
      </c>
      <c r="AX1520" s="221">
        <v>674</v>
      </c>
      <c r="AY1520" s="221">
        <v>0</v>
      </c>
      <c r="AZ1520" s="274">
        <v>15</v>
      </c>
      <c r="BA1520" s="141">
        <v>1893</v>
      </c>
      <c r="BB1520" s="274">
        <v>5</v>
      </c>
      <c r="BC1520" s="274">
        <v>99</v>
      </c>
      <c r="BD1520" s="210">
        <v>895</v>
      </c>
      <c r="BE1520" s="221">
        <v>1117</v>
      </c>
      <c r="BF1520" s="152">
        <v>1586</v>
      </c>
      <c r="BG1520" s="219">
        <v>426</v>
      </c>
      <c r="BH1520" s="221">
        <v>2</v>
      </c>
      <c r="BI1520" s="152">
        <v>667</v>
      </c>
      <c r="BJ1520" s="152">
        <v>1345</v>
      </c>
      <c r="BK1520" s="210">
        <v>909</v>
      </c>
      <c r="BL1520" s="210">
        <v>221</v>
      </c>
      <c r="BM1520" s="210">
        <v>684</v>
      </c>
      <c r="BN1520" s="221">
        <v>52</v>
      </c>
      <c r="BO1520" s="221">
        <v>146</v>
      </c>
    </row>
    <row r="1521" spans="8:67" x14ac:dyDescent="0.25">
      <c r="H1521" s="179">
        <v>45683</v>
      </c>
      <c r="I1521" s="219">
        <f t="shared" ref="I1521" si="4009">I1520+J1521</f>
        <v>2012</v>
      </c>
      <c r="J1521" s="152">
        <v>0</v>
      </c>
      <c r="K1521" s="216">
        <f t="shared" ref="K1521" si="4010">I1521*100000/587786</f>
        <v>342.30144984739343</v>
      </c>
      <c r="L1521" s="265">
        <f t="shared" ref="L1521" si="4011">(I1521*100/I1520)-100</f>
        <v>0</v>
      </c>
      <c r="M1521" s="219">
        <v>0</v>
      </c>
      <c r="N1521" s="210">
        <v>2009</v>
      </c>
      <c r="O1521" s="210">
        <v>3</v>
      </c>
      <c r="P1521" s="152">
        <v>904</v>
      </c>
      <c r="Q1521" s="152">
        <f t="shared" ref="Q1521" si="4012">(I1521-P1521)</f>
        <v>1108</v>
      </c>
      <c r="R1521" s="221">
        <v>0</v>
      </c>
      <c r="S1521" s="210">
        <v>109</v>
      </c>
      <c r="T1521" s="221">
        <v>28</v>
      </c>
      <c r="U1521" s="210">
        <v>1680</v>
      </c>
      <c r="V1521" s="221">
        <v>7</v>
      </c>
      <c r="W1521" s="221">
        <v>2</v>
      </c>
      <c r="X1521" s="221">
        <v>186</v>
      </c>
      <c r="Y1521" s="219">
        <v>0</v>
      </c>
      <c r="Z1521" s="219">
        <v>1</v>
      </c>
      <c r="AA1521" s="219">
        <v>1</v>
      </c>
      <c r="AB1521" s="219">
        <v>0</v>
      </c>
      <c r="AC1521" s="219">
        <v>9</v>
      </c>
      <c r="AD1521" s="219">
        <v>119</v>
      </c>
      <c r="AE1521" s="152">
        <v>441</v>
      </c>
      <c r="AF1521" s="152">
        <v>1441</v>
      </c>
      <c r="AG1521" s="221">
        <v>2</v>
      </c>
      <c r="AH1521" s="221">
        <v>119</v>
      </c>
      <c r="AI1521" s="221">
        <v>53</v>
      </c>
      <c r="AJ1521" s="210">
        <v>1435</v>
      </c>
      <c r="AK1521" s="221">
        <v>0</v>
      </c>
      <c r="AL1521" s="221">
        <v>403</v>
      </c>
      <c r="AM1521" s="152">
        <v>1030</v>
      </c>
      <c r="AN1521" s="219">
        <v>982</v>
      </c>
      <c r="AO1521" s="221">
        <v>644</v>
      </c>
      <c r="AP1521" s="210">
        <v>1218</v>
      </c>
      <c r="AQ1521" s="221">
        <v>138</v>
      </c>
      <c r="AR1521" s="221">
        <v>12</v>
      </c>
      <c r="AS1521" s="219">
        <v>558</v>
      </c>
      <c r="AT1521" s="152">
        <v>1336</v>
      </c>
      <c r="AU1521" s="219">
        <v>8</v>
      </c>
      <c r="AV1521" s="219">
        <v>110</v>
      </c>
      <c r="AW1521" s="210">
        <v>1338</v>
      </c>
      <c r="AX1521" s="221">
        <v>674</v>
      </c>
      <c r="AY1521" s="221">
        <v>0</v>
      </c>
      <c r="AZ1521" s="274">
        <v>15</v>
      </c>
      <c r="BA1521" s="141">
        <v>1893</v>
      </c>
      <c r="BB1521" s="274">
        <v>5</v>
      </c>
      <c r="BC1521" s="274">
        <v>99</v>
      </c>
      <c r="BD1521" s="210">
        <v>895</v>
      </c>
      <c r="BE1521" s="221">
        <v>1117</v>
      </c>
      <c r="BF1521" s="152">
        <v>1586</v>
      </c>
      <c r="BG1521" s="219">
        <v>426</v>
      </c>
      <c r="BH1521" s="221">
        <v>2</v>
      </c>
      <c r="BI1521" s="152">
        <v>667</v>
      </c>
      <c r="BJ1521" s="152">
        <v>1345</v>
      </c>
      <c r="BK1521" s="210">
        <v>909</v>
      </c>
      <c r="BL1521" s="210">
        <v>221</v>
      </c>
      <c r="BM1521" s="210">
        <v>684</v>
      </c>
      <c r="BN1521" s="221">
        <v>52</v>
      </c>
      <c r="BO1521" s="221">
        <v>146</v>
      </c>
    </row>
    <row r="1522" spans="8:67" x14ac:dyDescent="0.25">
      <c r="H1522" s="179">
        <v>45684</v>
      </c>
      <c r="I1522" s="219">
        <f t="shared" ref="I1522" si="4013">I1521+J1522</f>
        <v>2012</v>
      </c>
      <c r="J1522" s="152">
        <v>0</v>
      </c>
      <c r="K1522" s="216">
        <f t="shared" ref="K1522" si="4014">I1522*100000/587786</f>
        <v>342.30144984739343</v>
      </c>
      <c r="L1522" s="265">
        <f t="shared" ref="L1522" si="4015">(I1522*100/I1521)-100</f>
        <v>0</v>
      </c>
      <c r="M1522" s="219">
        <v>0</v>
      </c>
      <c r="N1522" s="210">
        <v>2009</v>
      </c>
      <c r="O1522" s="210">
        <v>3</v>
      </c>
      <c r="P1522" s="152">
        <v>904</v>
      </c>
      <c r="Q1522" s="152">
        <f t="shared" ref="Q1522" si="4016">(I1522-P1522)</f>
        <v>1108</v>
      </c>
      <c r="R1522" s="221">
        <v>0</v>
      </c>
      <c r="S1522" s="210">
        <v>109</v>
      </c>
      <c r="T1522" s="221">
        <v>28</v>
      </c>
      <c r="U1522" s="210">
        <v>1680</v>
      </c>
      <c r="V1522" s="221">
        <v>7</v>
      </c>
      <c r="W1522" s="221">
        <v>2</v>
      </c>
      <c r="X1522" s="221">
        <v>186</v>
      </c>
      <c r="Y1522" s="219">
        <v>0</v>
      </c>
      <c r="Z1522" s="219">
        <v>1</v>
      </c>
      <c r="AA1522" s="219">
        <v>1</v>
      </c>
      <c r="AB1522" s="219">
        <v>0</v>
      </c>
      <c r="AC1522" s="219">
        <v>9</v>
      </c>
      <c r="AD1522" s="219">
        <v>119</v>
      </c>
      <c r="AE1522" s="152">
        <v>441</v>
      </c>
      <c r="AF1522" s="152">
        <v>1441</v>
      </c>
      <c r="AG1522" s="221">
        <v>2</v>
      </c>
      <c r="AH1522" s="221">
        <v>119</v>
      </c>
      <c r="AI1522" s="221">
        <v>53</v>
      </c>
      <c r="AJ1522" s="210">
        <v>1435</v>
      </c>
      <c r="AK1522" s="221">
        <v>0</v>
      </c>
      <c r="AL1522" s="221">
        <v>403</v>
      </c>
      <c r="AM1522" s="152">
        <v>1030</v>
      </c>
      <c r="AN1522" s="219">
        <v>982</v>
      </c>
      <c r="AO1522" s="221">
        <v>644</v>
      </c>
      <c r="AP1522" s="210">
        <v>1218</v>
      </c>
      <c r="AQ1522" s="221">
        <v>138</v>
      </c>
      <c r="AR1522" s="221">
        <v>12</v>
      </c>
      <c r="AS1522" s="219">
        <v>558</v>
      </c>
      <c r="AT1522" s="152">
        <v>1336</v>
      </c>
      <c r="AU1522" s="219">
        <v>8</v>
      </c>
      <c r="AV1522" s="219">
        <v>110</v>
      </c>
      <c r="AW1522" s="210">
        <v>1338</v>
      </c>
      <c r="AX1522" s="221">
        <v>674</v>
      </c>
      <c r="AY1522" s="221">
        <v>0</v>
      </c>
      <c r="AZ1522" s="274">
        <v>15</v>
      </c>
      <c r="BA1522" s="141">
        <v>1893</v>
      </c>
      <c r="BB1522" s="274">
        <v>5</v>
      </c>
      <c r="BC1522" s="274">
        <v>99</v>
      </c>
      <c r="BD1522" s="210">
        <v>895</v>
      </c>
      <c r="BE1522" s="221">
        <v>1117</v>
      </c>
      <c r="BF1522" s="152">
        <v>1586</v>
      </c>
      <c r="BG1522" s="219">
        <v>426</v>
      </c>
      <c r="BH1522" s="221">
        <v>2</v>
      </c>
      <c r="BI1522" s="152">
        <v>667</v>
      </c>
      <c r="BJ1522" s="152">
        <v>1345</v>
      </c>
      <c r="BK1522" s="210">
        <v>909</v>
      </c>
      <c r="BL1522" s="210">
        <v>221</v>
      </c>
      <c r="BM1522" s="210">
        <v>684</v>
      </c>
      <c r="BN1522" s="221">
        <v>52</v>
      </c>
      <c r="BO1522" s="221">
        <v>146</v>
      </c>
    </row>
    <row r="1523" spans="8:67" x14ac:dyDescent="0.25">
      <c r="H1523" s="179">
        <v>45685</v>
      </c>
      <c r="I1523" s="219">
        <f t="shared" ref="I1523" si="4017">I1522+J1523</f>
        <v>2012</v>
      </c>
      <c r="J1523" s="152">
        <v>0</v>
      </c>
      <c r="K1523" s="216">
        <f t="shared" ref="K1523" si="4018">I1523*100000/587786</f>
        <v>342.30144984739343</v>
      </c>
      <c r="L1523" s="265">
        <f t="shared" ref="L1523" si="4019">(I1523*100/I1522)-100</f>
        <v>0</v>
      </c>
      <c r="M1523" s="219">
        <v>0</v>
      </c>
      <c r="N1523" s="210">
        <v>2009</v>
      </c>
      <c r="O1523" s="210">
        <v>3</v>
      </c>
      <c r="P1523" s="152">
        <v>904</v>
      </c>
      <c r="Q1523" s="152">
        <f t="shared" ref="Q1523" si="4020">(I1523-P1523)</f>
        <v>1108</v>
      </c>
      <c r="R1523" s="221">
        <v>0</v>
      </c>
      <c r="S1523" s="210">
        <v>109</v>
      </c>
      <c r="T1523" s="221">
        <v>28</v>
      </c>
      <c r="U1523" s="210">
        <v>1680</v>
      </c>
      <c r="V1523" s="221">
        <v>7</v>
      </c>
      <c r="W1523" s="221">
        <v>2</v>
      </c>
      <c r="X1523" s="221">
        <v>186</v>
      </c>
      <c r="Y1523" s="219">
        <v>0</v>
      </c>
      <c r="Z1523" s="219">
        <v>1</v>
      </c>
      <c r="AA1523" s="219">
        <v>1</v>
      </c>
      <c r="AB1523" s="219">
        <v>0</v>
      </c>
      <c r="AC1523" s="219">
        <v>9</v>
      </c>
      <c r="AD1523" s="219">
        <v>119</v>
      </c>
      <c r="AE1523" s="152">
        <v>441</v>
      </c>
      <c r="AF1523" s="152">
        <v>1441</v>
      </c>
      <c r="AG1523" s="221">
        <v>2</v>
      </c>
      <c r="AH1523" s="221">
        <v>119</v>
      </c>
      <c r="AI1523" s="221">
        <v>53</v>
      </c>
      <c r="AJ1523" s="210">
        <v>1435</v>
      </c>
      <c r="AK1523" s="221">
        <v>0</v>
      </c>
      <c r="AL1523" s="221">
        <v>403</v>
      </c>
      <c r="AM1523" s="152">
        <v>1030</v>
      </c>
      <c r="AN1523" s="219">
        <v>982</v>
      </c>
      <c r="AO1523" s="221">
        <v>644</v>
      </c>
      <c r="AP1523" s="210">
        <v>1218</v>
      </c>
      <c r="AQ1523" s="221">
        <v>138</v>
      </c>
      <c r="AR1523" s="221">
        <v>12</v>
      </c>
      <c r="AS1523" s="219">
        <v>558</v>
      </c>
      <c r="AT1523" s="152">
        <v>1336</v>
      </c>
      <c r="AU1523" s="219">
        <v>8</v>
      </c>
      <c r="AV1523" s="219">
        <v>110</v>
      </c>
      <c r="AW1523" s="210">
        <v>1338</v>
      </c>
      <c r="AX1523" s="221">
        <v>674</v>
      </c>
      <c r="AY1523" s="221">
        <v>0</v>
      </c>
      <c r="AZ1523" s="274">
        <v>15</v>
      </c>
      <c r="BA1523" s="141">
        <v>1893</v>
      </c>
      <c r="BB1523" s="274">
        <v>5</v>
      </c>
      <c r="BC1523" s="274">
        <v>99</v>
      </c>
      <c r="BD1523" s="210">
        <v>895</v>
      </c>
      <c r="BE1523" s="221">
        <v>1117</v>
      </c>
      <c r="BF1523" s="152">
        <v>1586</v>
      </c>
      <c r="BG1523" s="219">
        <v>426</v>
      </c>
      <c r="BH1523" s="221">
        <v>2</v>
      </c>
      <c r="BI1523" s="152">
        <v>667</v>
      </c>
      <c r="BJ1523" s="152">
        <v>1345</v>
      </c>
      <c r="BK1523" s="210">
        <v>909</v>
      </c>
      <c r="BL1523" s="210">
        <v>221</v>
      </c>
      <c r="BM1523" s="210">
        <v>684</v>
      </c>
      <c r="BN1523" s="221">
        <v>52</v>
      </c>
      <c r="BO1523" s="221">
        <v>146</v>
      </c>
    </row>
    <row r="1524" spans="8:67" x14ac:dyDescent="0.25">
      <c r="H1524" s="179">
        <v>45686</v>
      </c>
      <c r="I1524" s="219">
        <f t="shared" ref="I1524" si="4021">I1523+J1524</f>
        <v>2012</v>
      </c>
      <c r="J1524" s="152">
        <v>0</v>
      </c>
      <c r="K1524" s="216">
        <f t="shared" ref="K1524" si="4022">I1524*100000/587786</f>
        <v>342.30144984739343</v>
      </c>
      <c r="L1524" s="265">
        <f t="shared" ref="L1524" si="4023">(I1524*100/I1523)-100</f>
        <v>0</v>
      </c>
      <c r="M1524" s="219">
        <v>0</v>
      </c>
      <c r="N1524" s="210">
        <v>2009</v>
      </c>
      <c r="O1524" s="210">
        <v>3</v>
      </c>
      <c r="P1524" s="152">
        <v>904</v>
      </c>
      <c r="Q1524" s="152">
        <f t="shared" ref="Q1524" si="4024">(I1524-P1524)</f>
        <v>1108</v>
      </c>
      <c r="R1524" s="221">
        <v>0</v>
      </c>
      <c r="S1524" s="210">
        <v>109</v>
      </c>
      <c r="T1524" s="221">
        <v>28</v>
      </c>
      <c r="U1524" s="210">
        <v>1680</v>
      </c>
      <c r="V1524" s="221">
        <v>7</v>
      </c>
      <c r="W1524" s="221">
        <v>2</v>
      </c>
      <c r="X1524" s="221">
        <v>186</v>
      </c>
      <c r="Y1524" s="219">
        <v>0</v>
      </c>
      <c r="Z1524" s="219">
        <v>1</v>
      </c>
      <c r="AA1524" s="219">
        <v>1</v>
      </c>
      <c r="AB1524" s="219">
        <v>0</v>
      </c>
      <c r="AC1524" s="219">
        <v>9</v>
      </c>
      <c r="AD1524" s="219">
        <v>119</v>
      </c>
      <c r="AE1524" s="152">
        <v>441</v>
      </c>
      <c r="AF1524" s="152">
        <v>1441</v>
      </c>
      <c r="AG1524" s="221">
        <v>2</v>
      </c>
      <c r="AH1524" s="221">
        <v>119</v>
      </c>
      <c r="AI1524" s="221">
        <v>53</v>
      </c>
      <c r="AJ1524" s="210">
        <v>1435</v>
      </c>
      <c r="AK1524" s="221">
        <v>0</v>
      </c>
      <c r="AL1524" s="221">
        <v>403</v>
      </c>
      <c r="AM1524" s="152">
        <v>1030</v>
      </c>
      <c r="AN1524" s="219">
        <v>982</v>
      </c>
      <c r="AO1524" s="221">
        <v>644</v>
      </c>
      <c r="AP1524" s="210">
        <v>1218</v>
      </c>
      <c r="AQ1524" s="221">
        <v>138</v>
      </c>
      <c r="AR1524" s="221">
        <v>12</v>
      </c>
      <c r="AS1524" s="219">
        <v>558</v>
      </c>
      <c r="AT1524" s="152">
        <v>1336</v>
      </c>
      <c r="AU1524" s="219">
        <v>8</v>
      </c>
      <c r="AV1524" s="219">
        <v>110</v>
      </c>
      <c r="AW1524" s="210">
        <v>1338</v>
      </c>
      <c r="AX1524" s="221">
        <v>674</v>
      </c>
      <c r="AY1524" s="221">
        <v>0</v>
      </c>
      <c r="AZ1524" s="274">
        <v>15</v>
      </c>
      <c r="BA1524" s="141">
        <v>1893</v>
      </c>
      <c r="BB1524" s="274">
        <v>5</v>
      </c>
      <c r="BC1524" s="274">
        <v>99</v>
      </c>
      <c r="BD1524" s="210">
        <v>895</v>
      </c>
      <c r="BE1524" s="221">
        <v>1117</v>
      </c>
      <c r="BF1524" s="152">
        <v>1586</v>
      </c>
      <c r="BG1524" s="219">
        <v>426</v>
      </c>
      <c r="BH1524" s="221">
        <v>2</v>
      </c>
      <c r="BI1524" s="152">
        <v>667</v>
      </c>
      <c r="BJ1524" s="152">
        <v>1345</v>
      </c>
      <c r="BK1524" s="210">
        <v>909</v>
      </c>
      <c r="BL1524" s="210">
        <v>221</v>
      </c>
      <c r="BM1524" s="210">
        <v>684</v>
      </c>
      <c r="BN1524" s="221">
        <v>52</v>
      </c>
      <c r="BO1524" s="221">
        <v>146</v>
      </c>
    </row>
    <row r="1525" spans="8:67" x14ac:dyDescent="0.25">
      <c r="H1525" s="179">
        <v>45687</v>
      </c>
      <c r="I1525" s="219">
        <f t="shared" ref="I1525" si="4025">I1524+J1525</f>
        <v>2012</v>
      </c>
      <c r="J1525" s="152">
        <v>0</v>
      </c>
      <c r="K1525" s="216">
        <f t="shared" ref="K1525" si="4026">I1525*100000/587786</f>
        <v>342.30144984739343</v>
      </c>
      <c r="L1525" s="265">
        <f t="shared" ref="L1525" si="4027">(I1525*100/I1524)-100</f>
        <v>0</v>
      </c>
      <c r="M1525" s="219">
        <v>0</v>
      </c>
      <c r="N1525" s="210">
        <v>2009</v>
      </c>
      <c r="O1525" s="210">
        <v>3</v>
      </c>
      <c r="P1525" s="152">
        <v>904</v>
      </c>
      <c r="Q1525" s="152">
        <f t="shared" ref="Q1525" si="4028">(I1525-P1525)</f>
        <v>1108</v>
      </c>
      <c r="R1525" s="221">
        <v>0</v>
      </c>
      <c r="S1525" s="210">
        <v>109</v>
      </c>
      <c r="T1525" s="221">
        <v>28</v>
      </c>
      <c r="U1525" s="210">
        <v>1680</v>
      </c>
      <c r="V1525" s="221">
        <v>7</v>
      </c>
      <c r="W1525" s="221">
        <v>2</v>
      </c>
      <c r="X1525" s="221">
        <v>186</v>
      </c>
      <c r="Y1525" s="219">
        <v>0</v>
      </c>
      <c r="Z1525" s="219">
        <v>1</v>
      </c>
      <c r="AA1525" s="219">
        <v>1</v>
      </c>
      <c r="AB1525" s="219">
        <v>0</v>
      </c>
      <c r="AC1525" s="219">
        <v>9</v>
      </c>
      <c r="AD1525" s="219">
        <v>119</v>
      </c>
      <c r="AE1525" s="152">
        <v>441</v>
      </c>
      <c r="AF1525" s="152">
        <v>1441</v>
      </c>
      <c r="AG1525" s="221">
        <v>2</v>
      </c>
      <c r="AH1525" s="221">
        <v>119</v>
      </c>
      <c r="AI1525" s="221">
        <v>53</v>
      </c>
      <c r="AJ1525" s="210">
        <v>1435</v>
      </c>
      <c r="AK1525" s="221">
        <v>0</v>
      </c>
      <c r="AL1525" s="221">
        <v>403</v>
      </c>
      <c r="AM1525" s="152">
        <v>1030</v>
      </c>
      <c r="AN1525" s="219">
        <v>982</v>
      </c>
      <c r="AO1525" s="221">
        <v>644</v>
      </c>
      <c r="AP1525" s="210">
        <v>1218</v>
      </c>
      <c r="AQ1525" s="221">
        <v>138</v>
      </c>
      <c r="AR1525" s="221">
        <v>12</v>
      </c>
      <c r="AS1525" s="219">
        <v>558</v>
      </c>
      <c r="AT1525" s="152">
        <v>1336</v>
      </c>
      <c r="AU1525" s="219">
        <v>8</v>
      </c>
      <c r="AV1525" s="219">
        <v>110</v>
      </c>
      <c r="AW1525" s="210">
        <v>1338</v>
      </c>
      <c r="AX1525" s="221">
        <v>674</v>
      </c>
      <c r="AY1525" s="221">
        <v>0</v>
      </c>
      <c r="AZ1525" s="274">
        <v>15</v>
      </c>
      <c r="BA1525" s="141">
        <v>1893</v>
      </c>
      <c r="BB1525" s="274">
        <v>5</v>
      </c>
      <c r="BC1525" s="274">
        <v>99</v>
      </c>
      <c r="BD1525" s="210">
        <v>895</v>
      </c>
      <c r="BE1525" s="221">
        <v>1117</v>
      </c>
      <c r="BF1525" s="152">
        <v>1586</v>
      </c>
      <c r="BG1525" s="219">
        <v>426</v>
      </c>
      <c r="BH1525" s="221">
        <v>2</v>
      </c>
      <c r="BI1525" s="152">
        <v>667</v>
      </c>
      <c r="BJ1525" s="152">
        <v>1345</v>
      </c>
      <c r="BK1525" s="210">
        <v>909</v>
      </c>
      <c r="BL1525" s="210">
        <v>221</v>
      </c>
      <c r="BM1525" s="210">
        <v>684</v>
      </c>
      <c r="BN1525" s="221">
        <v>52</v>
      </c>
      <c r="BO1525" s="221">
        <v>146</v>
      </c>
    </row>
    <row r="1526" spans="8:67" x14ac:dyDescent="0.25">
      <c r="H1526" s="179">
        <v>45688</v>
      </c>
      <c r="I1526" s="219">
        <f t="shared" ref="I1526" si="4029">I1525+J1526</f>
        <v>2012</v>
      </c>
      <c r="J1526" s="152">
        <v>0</v>
      </c>
      <c r="K1526" s="216">
        <f t="shared" ref="K1526" si="4030">I1526*100000/587786</f>
        <v>342.30144984739343</v>
      </c>
      <c r="L1526" s="265">
        <f t="shared" ref="L1526" si="4031">(I1526*100/I1525)-100</f>
        <v>0</v>
      </c>
      <c r="M1526" s="219">
        <v>0</v>
      </c>
      <c r="N1526" s="210">
        <v>2009</v>
      </c>
      <c r="O1526" s="210">
        <v>3</v>
      </c>
      <c r="P1526" s="152">
        <v>904</v>
      </c>
      <c r="Q1526" s="152">
        <f t="shared" ref="Q1526" si="4032">(I1526-P1526)</f>
        <v>1108</v>
      </c>
      <c r="R1526" s="221">
        <v>0</v>
      </c>
      <c r="S1526" s="210">
        <v>109</v>
      </c>
      <c r="T1526" s="221">
        <v>28</v>
      </c>
      <c r="U1526" s="210">
        <v>1680</v>
      </c>
      <c r="V1526" s="221">
        <v>7</v>
      </c>
      <c r="W1526" s="221">
        <v>2</v>
      </c>
      <c r="X1526" s="221">
        <v>186</v>
      </c>
      <c r="Y1526" s="219">
        <v>0</v>
      </c>
      <c r="Z1526" s="219">
        <v>1</v>
      </c>
      <c r="AA1526" s="219">
        <v>1</v>
      </c>
      <c r="AB1526" s="219">
        <v>0</v>
      </c>
      <c r="AC1526" s="219">
        <v>9</v>
      </c>
      <c r="AD1526" s="219">
        <v>119</v>
      </c>
      <c r="AE1526" s="152">
        <v>441</v>
      </c>
      <c r="AF1526" s="152">
        <v>1441</v>
      </c>
      <c r="AG1526" s="221">
        <v>2</v>
      </c>
      <c r="AH1526" s="221">
        <v>119</v>
      </c>
      <c r="AI1526" s="221">
        <v>53</v>
      </c>
      <c r="AJ1526" s="210">
        <v>1435</v>
      </c>
      <c r="AK1526" s="221">
        <v>0</v>
      </c>
      <c r="AL1526" s="221">
        <v>403</v>
      </c>
      <c r="AM1526" s="152">
        <v>1030</v>
      </c>
      <c r="AN1526" s="219">
        <v>982</v>
      </c>
      <c r="AO1526" s="221">
        <v>644</v>
      </c>
      <c r="AP1526" s="210">
        <v>1218</v>
      </c>
      <c r="AQ1526" s="221">
        <v>138</v>
      </c>
      <c r="AR1526" s="221">
        <v>12</v>
      </c>
      <c r="AS1526" s="219">
        <v>558</v>
      </c>
      <c r="AT1526" s="152">
        <v>1336</v>
      </c>
      <c r="AU1526" s="219">
        <v>8</v>
      </c>
      <c r="AV1526" s="219">
        <v>110</v>
      </c>
      <c r="AW1526" s="210">
        <v>1338</v>
      </c>
      <c r="AX1526" s="221">
        <v>674</v>
      </c>
      <c r="AY1526" s="221">
        <v>0</v>
      </c>
      <c r="AZ1526" s="274">
        <v>15</v>
      </c>
      <c r="BA1526" s="141">
        <v>1893</v>
      </c>
      <c r="BB1526" s="274">
        <v>5</v>
      </c>
      <c r="BC1526" s="274">
        <v>99</v>
      </c>
      <c r="BD1526" s="210">
        <v>895</v>
      </c>
      <c r="BE1526" s="221">
        <v>1117</v>
      </c>
      <c r="BF1526" s="152">
        <v>1586</v>
      </c>
      <c r="BG1526" s="219">
        <v>426</v>
      </c>
      <c r="BH1526" s="221">
        <v>2</v>
      </c>
      <c r="BI1526" s="152">
        <v>667</v>
      </c>
      <c r="BJ1526" s="152">
        <v>1345</v>
      </c>
      <c r="BK1526" s="210">
        <v>909</v>
      </c>
      <c r="BL1526" s="210">
        <v>221</v>
      </c>
      <c r="BM1526" s="210">
        <v>684</v>
      </c>
      <c r="BN1526" s="221">
        <v>52</v>
      </c>
      <c r="BO1526" s="221">
        <v>146</v>
      </c>
    </row>
    <row r="1527" spans="8:67" x14ac:dyDescent="0.25">
      <c r="H1527" s="179">
        <v>45689</v>
      </c>
      <c r="I1527" s="219">
        <f t="shared" ref="I1527" si="4033">I1526+J1527</f>
        <v>2012</v>
      </c>
      <c r="J1527" s="152">
        <v>0</v>
      </c>
      <c r="K1527" s="216">
        <f t="shared" ref="K1527" si="4034">I1527*100000/587786</f>
        <v>342.30144984739343</v>
      </c>
      <c r="L1527" s="265">
        <f t="shared" ref="L1527" si="4035">(I1527*100/I1526)-100</f>
        <v>0</v>
      </c>
      <c r="M1527" s="219">
        <v>0</v>
      </c>
      <c r="N1527" s="210">
        <v>2009</v>
      </c>
      <c r="O1527" s="210">
        <v>3</v>
      </c>
      <c r="P1527" s="152">
        <v>904</v>
      </c>
      <c r="Q1527" s="152">
        <f t="shared" ref="Q1527" si="4036">(I1527-P1527)</f>
        <v>1108</v>
      </c>
      <c r="R1527" s="221">
        <v>0</v>
      </c>
      <c r="S1527" s="210">
        <v>109</v>
      </c>
      <c r="T1527" s="221">
        <v>28</v>
      </c>
      <c r="U1527" s="210">
        <v>1680</v>
      </c>
      <c r="V1527" s="221">
        <v>7</v>
      </c>
      <c r="W1527" s="221">
        <v>2</v>
      </c>
      <c r="X1527" s="221">
        <v>186</v>
      </c>
      <c r="Y1527" s="219">
        <v>0</v>
      </c>
      <c r="Z1527" s="219">
        <v>1</v>
      </c>
      <c r="AA1527" s="219">
        <v>1</v>
      </c>
      <c r="AB1527" s="219">
        <v>0</v>
      </c>
      <c r="AC1527" s="219">
        <v>9</v>
      </c>
      <c r="AD1527" s="219">
        <v>119</v>
      </c>
      <c r="AE1527" s="152">
        <v>441</v>
      </c>
      <c r="AF1527" s="152">
        <v>1441</v>
      </c>
      <c r="AG1527" s="221">
        <v>2</v>
      </c>
      <c r="AH1527" s="221">
        <v>119</v>
      </c>
      <c r="AI1527" s="221">
        <v>53</v>
      </c>
      <c r="AJ1527" s="210">
        <v>1435</v>
      </c>
      <c r="AK1527" s="221">
        <v>0</v>
      </c>
      <c r="AL1527" s="221">
        <v>403</v>
      </c>
      <c r="AM1527" s="152">
        <v>1030</v>
      </c>
      <c r="AN1527" s="219">
        <v>982</v>
      </c>
      <c r="AO1527" s="221">
        <v>644</v>
      </c>
      <c r="AP1527" s="210">
        <v>1218</v>
      </c>
      <c r="AQ1527" s="221">
        <v>138</v>
      </c>
      <c r="AR1527" s="221">
        <v>12</v>
      </c>
      <c r="AS1527" s="219">
        <v>558</v>
      </c>
      <c r="AT1527" s="152">
        <v>1336</v>
      </c>
      <c r="AU1527" s="219">
        <v>8</v>
      </c>
      <c r="AV1527" s="219">
        <v>110</v>
      </c>
      <c r="AW1527" s="210">
        <v>1338</v>
      </c>
      <c r="AX1527" s="221">
        <v>674</v>
      </c>
      <c r="AY1527" s="221">
        <v>0</v>
      </c>
      <c r="AZ1527" s="274">
        <v>15</v>
      </c>
      <c r="BA1527" s="141">
        <v>1893</v>
      </c>
      <c r="BB1527" s="274">
        <v>5</v>
      </c>
      <c r="BC1527" s="274">
        <v>99</v>
      </c>
      <c r="BD1527" s="210">
        <v>895</v>
      </c>
      <c r="BE1527" s="221">
        <v>1117</v>
      </c>
      <c r="BF1527" s="152">
        <v>1586</v>
      </c>
      <c r="BG1527" s="219">
        <v>426</v>
      </c>
      <c r="BH1527" s="221">
        <v>2</v>
      </c>
      <c r="BI1527" s="152">
        <v>667</v>
      </c>
      <c r="BJ1527" s="152">
        <v>1345</v>
      </c>
      <c r="BK1527" s="210">
        <v>909</v>
      </c>
      <c r="BL1527" s="210">
        <v>221</v>
      </c>
      <c r="BM1527" s="210">
        <v>684</v>
      </c>
      <c r="BN1527" s="221">
        <v>52</v>
      </c>
      <c r="BO1527" s="221">
        <v>146</v>
      </c>
    </row>
    <row r="1528" spans="8:67" x14ac:dyDescent="0.25">
      <c r="H1528" s="179">
        <v>45690</v>
      </c>
      <c r="I1528" s="219">
        <f t="shared" ref="I1528" si="4037">I1527+J1528</f>
        <v>2012</v>
      </c>
      <c r="J1528" s="152">
        <v>0</v>
      </c>
      <c r="K1528" s="216">
        <f t="shared" ref="K1528" si="4038">I1528*100000/587786</f>
        <v>342.30144984739343</v>
      </c>
      <c r="L1528" s="265">
        <f t="shared" ref="L1528" si="4039">(I1528*100/I1527)-100</f>
        <v>0</v>
      </c>
      <c r="M1528" s="219">
        <v>0</v>
      </c>
      <c r="N1528" s="210">
        <v>2009</v>
      </c>
      <c r="O1528" s="210">
        <v>3</v>
      </c>
      <c r="P1528" s="152">
        <v>904</v>
      </c>
      <c r="Q1528" s="152">
        <f t="shared" ref="Q1528" si="4040">(I1528-P1528)</f>
        <v>1108</v>
      </c>
      <c r="R1528" s="221">
        <v>0</v>
      </c>
      <c r="S1528" s="210">
        <v>109</v>
      </c>
      <c r="T1528" s="221">
        <v>28</v>
      </c>
      <c r="U1528" s="210">
        <v>1680</v>
      </c>
      <c r="V1528" s="221">
        <v>7</v>
      </c>
      <c r="W1528" s="221">
        <v>2</v>
      </c>
      <c r="X1528" s="221">
        <v>186</v>
      </c>
      <c r="Y1528" s="219">
        <v>0</v>
      </c>
      <c r="Z1528" s="219">
        <v>1</v>
      </c>
      <c r="AA1528" s="219">
        <v>1</v>
      </c>
      <c r="AB1528" s="219">
        <v>0</v>
      </c>
      <c r="AC1528" s="219">
        <v>9</v>
      </c>
      <c r="AD1528" s="219">
        <v>119</v>
      </c>
      <c r="AE1528" s="152">
        <v>441</v>
      </c>
      <c r="AF1528" s="152">
        <v>1441</v>
      </c>
      <c r="AG1528" s="221">
        <v>2</v>
      </c>
      <c r="AH1528" s="221">
        <v>119</v>
      </c>
      <c r="AI1528" s="221">
        <v>53</v>
      </c>
      <c r="AJ1528" s="210">
        <v>1435</v>
      </c>
      <c r="AK1528" s="221">
        <v>0</v>
      </c>
      <c r="AL1528" s="221">
        <v>403</v>
      </c>
      <c r="AM1528" s="152">
        <v>1030</v>
      </c>
      <c r="AN1528" s="219">
        <v>982</v>
      </c>
      <c r="AO1528" s="221">
        <v>644</v>
      </c>
      <c r="AP1528" s="210">
        <v>1218</v>
      </c>
      <c r="AQ1528" s="221">
        <v>138</v>
      </c>
      <c r="AR1528" s="221">
        <v>12</v>
      </c>
      <c r="AS1528" s="219">
        <v>558</v>
      </c>
      <c r="AT1528" s="152">
        <v>1336</v>
      </c>
      <c r="AU1528" s="219">
        <v>8</v>
      </c>
      <c r="AV1528" s="219">
        <v>110</v>
      </c>
      <c r="AW1528" s="210">
        <v>1338</v>
      </c>
      <c r="AX1528" s="221">
        <v>674</v>
      </c>
      <c r="AY1528" s="221">
        <v>0</v>
      </c>
      <c r="AZ1528" s="274">
        <v>15</v>
      </c>
      <c r="BA1528" s="141">
        <v>1893</v>
      </c>
      <c r="BB1528" s="274">
        <v>5</v>
      </c>
      <c r="BC1528" s="274">
        <v>99</v>
      </c>
      <c r="BD1528" s="210">
        <v>895</v>
      </c>
      <c r="BE1528" s="221">
        <v>1117</v>
      </c>
      <c r="BF1528" s="152">
        <v>1586</v>
      </c>
      <c r="BG1528" s="219">
        <v>426</v>
      </c>
      <c r="BH1528" s="221">
        <v>2</v>
      </c>
      <c r="BI1528" s="152">
        <v>667</v>
      </c>
      <c r="BJ1528" s="152">
        <v>1345</v>
      </c>
      <c r="BK1528" s="210">
        <v>909</v>
      </c>
      <c r="BL1528" s="210">
        <v>221</v>
      </c>
      <c r="BM1528" s="210">
        <v>684</v>
      </c>
      <c r="BN1528" s="221">
        <v>52</v>
      </c>
      <c r="BO1528" s="221">
        <v>146</v>
      </c>
    </row>
    <row r="1529" spans="8:67" x14ac:dyDescent="0.25">
      <c r="H1529" s="179">
        <v>45691</v>
      </c>
      <c r="I1529" s="219">
        <f t="shared" ref="I1529" si="4041">I1528+J1529</f>
        <v>2012</v>
      </c>
      <c r="J1529" s="152">
        <v>0</v>
      </c>
      <c r="K1529" s="216">
        <f t="shared" ref="K1529" si="4042">I1529*100000/587786</f>
        <v>342.30144984739343</v>
      </c>
      <c r="L1529" s="265">
        <f t="shared" ref="L1529" si="4043">(I1529*100/I1528)-100</f>
        <v>0</v>
      </c>
      <c r="M1529" s="219">
        <v>0</v>
      </c>
      <c r="N1529" s="210">
        <v>2009</v>
      </c>
      <c r="O1529" s="210">
        <v>3</v>
      </c>
      <c r="P1529" s="152">
        <v>904</v>
      </c>
      <c r="Q1529" s="152">
        <f t="shared" ref="Q1529" si="4044">(I1529-P1529)</f>
        <v>1108</v>
      </c>
      <c r="R1529" s="221">
        <v>0</v>
      </c>
      <c r="S1529" s="210">
        <v>109</v>
      </c>
      <c r="T1529" s="221">
        <v>28</v>
      </c>
      <c r="U1529" s="210">
        <v>1680</v>
      </c>
      <c r="V1529" s="221">
        <v>7</v>
      </c>
      <c r="W1529" s="221">
        <v>2</v>
      </c>
      <c r="X1529" s="221">
        <v>186</v>
      </c>
      <c r="Y1529" s="219">
        <v>0</v>
      </c>
      <c r="Z1529" s="219">
        <v>1</v>
      </c>
      <c r="AA1529" s="219">
        <v>1</v>
      </c>
      <c r="AB1529" s="219">
        <v>0</v>
      </c>
      <c r="AC1529" s="219">
        <v>9</v>
      </c>
      <c r="AD1529" s="219">
        <v>119</v>
      </c>
      <c r="AE1529" s="152">
        <v>441</v>
      </c>
      <c r="AF1529" s="152">
        <v>1441</v>
      </c>
      <c r="AG1529" s="221">
        <v>2</v>
      </c>
      <c r="AH1529" s="221">
        <v>119</v>
      </c>
      <c r="AI1529" s="221">
        <v>53</v>
      </c>
      <c r="AJ1529" s="210">
        <v>1435</v>
      </c>
      <c r="AK1529" s="221">
        <v>0</v>
      </c>
      <c r="AL1529" s="221">
        <v>403</v>
      </c>
      <c r="AM1529" s="152">
        <v>1030</v>
      </c>
      <c r="AN1529" s="219">
        <v>982</v>
      </c>
      <c r="AO1529" s="221">
        <v>644</v>
      </c>
      <c r="AP1529" s="210">
        <v>1218</v>
      </c>
      <c r="AQ1529" s="221">
        <v>138</v>
      </c>
      <c r="AR1529" s="221">
        <v>12</v>
      </c>
      <c r="AS1529" s="219">
        <v>558</v>
      </c>
      <c r="AT1529" s="152">
        <v>1336</v>
      </c>
      <c r="AU1529" s="219">
        <v>8</v>
      </c>
      <c r="AV1529" s="219">
        <v>110</v>
      </c>
      <c r="AW1529" s="210">
        <v>1338</v>
      </c>
      <c r="AX1529" s="221">
        <v>674</v>
      </c>
      <c r="AY1529" s="221">
        <v>0</v>
      </c>
      <c r="AZ1529" s="274">
        <v>15</v>
      </c>
      <c r="BA1529" s="141">
        <v>1893</v>
      </c>
      <c r="BB1529" s="274">
        <v>5</v>
      </c>
      <c r="BC1529" s="274">
        <v>99</v>
      </c>
      <c r="BD1529" s="210">
        <v>895</v>
      </c>
      <c r="BE1529" s="221">
        <v>1117</v>
      </c>
      <c r="BF1529" s="152">
        <v>1586</v>
      </c>
      <c r="BG1529" s="219">
        <v>426</v>
      </c>
      <c r="BH1529" s="221">
        <v>2</v>
      </c>
      <c r="BI1529" s="152">
        <v>667</v>
      </c>
      <c r="BJ1529" s="152">
        <v>1345</v>
      </c>
      <c r="BK1529" s="210">
        <v>909</v>
      </c>
      <c r="BL1529" s="210">
        <v>221</v>
      </c>
      <c r="BM1529" s="210">
        <v>684</v>
      </c>
      <c r="BN1529" s="221">
        <v>52</v>
      </c>
      <c r="BO1529" s="221">
        <v>146</v>
      </c>
    </row>
    <row r="1530" spans="8:67" x14ac:dyDescent="0.25">
      <c r="H1530" s="179">
        <v>45692</v>
      </c>
      <c r="I1530" s="219">
        <f t="shared" ref="I1530" si="4045">I1529+J1530</f>
        <v>2012</v>
      </c>
      <c r="J1530" s="152">
        <v>0</v>
      </c>
      <c r="K1530" s="216">
        <f t="shared" ref="K1530" si="4046">I1530*100000/587786</f>
        <v>342.30144984739343</v>
      </c>
      <c r="L1530" s="265">
        <f t="shared" ref="L1530" si="4047">(I1530*100/I1529)-100</f>
        <v>0</v>
      </c>
      <c r="M1530" s="219">
        <v>0</v>
      </c>
      <c r="N1530" s="210">
        <v>2009</v>
      </c>
      <c r="O1530" s="210">
        <v>3</v>
      </c>
      <c r="P1530" s="152">
        <v>904</v>
      </c>
      <c r="Q1530" s="152">
        <f t="shared" ref="Q1530" si="4048">(I1530-P1530)</f>
        <v>1108</v>
      </c>
      <c r="R1530" s="221">
        <v>0</v>
      </c>
      <c r="S1530" s="210">
        <v>109</v>
      </c>
      <c r="T1530" s="221">
        <v>28</v>
      </c>
      <c r="U1530" s="210">
        <v>1680</v>
      </c>
      <c r="V1530" s="221">
        <v>7</v>
      </c>
      <c r="W1530" s="221">
        <v>2</v>
      </c>
      <c r="X1530" s="221">
        <v>186</v>
      </c>
      <c r="Y1530" s="219">
        <v>0</v>
      </c>
      <c r="Z1530" s="219">
        <v>1</v>
      </c>
      <c r="AA1530" s="219">
        <v>1</v>
      </c>
      <c r="AB1530" s="219">
        <v>0</v>
      </c>
      <c r="AC1530" s="219">
        <v>9</v>
      </c>
      <c r="AD1530" s="219">
        <v>119</v>
      </c>
      <c r="AE1530" s="152">
        <v>441</v>
      </c>
      <c r="AF1530" s="152">
        <v>1441</v>
      </c>
      <c r="AG1530" s="221">
        <v>2</v>
      </c>
      <c r="AH1530" s="221">
        <v>119</v>
      </c>
      <c r="AI1530" s="221">
        <v>53</v>
      </c>
      <c r="AJ1530" s="210">
        <v>1435</v>
      </c>
      <c r="AK1530" s="221">
        <v>0</v>
      </c>
      <c r="AL1530" s="221">
        <v>403</v>
      </c>
      <c r="AM1530" s="152">
        <v>1030</v>
      </c>
      <c r="AN1530" s="219">
        <v>982</v>
      </c>
      <c r="AO1530" s="221">
        <v>644</v>
      </c>
      <c r="AP1530" s="210">
        <v>1218</v>
      </c>
      <c r="AQ1530" s="221">
        <v>138</v>
      </c>
      <c r="AR1530" s="221">
        <v>12</v>
      </c>
      <c r="AS1530" s="219">
        <v>558</v>
      </c>
      <c r="AT1530" s="152">
        <v>1336</v>
      </c>
      <c r="AU1530" s="219">
        <v>8</v>
      </c>
      <c r="AV1530" s="219">
        <v>110</v>
      </c>
      <c r="AW1530" s="210">
        <v>1338</v>
      </c>
      <c r="AX1530" s="221">
        <v>674</v>
      </c>
      <c r="AY1530" s="221">
        <v>0</v>
      </c>
      <c r="AZ1530" s="274">
        <v>15</v>
      </c>
      <c r="BA1530" s="141">
        <v>1893</v>
      </c>
      <c r="BB1530" s="274">
        <v>5</v>
      </c>
      <c r="BC1530" s="274">
        <v>99</v>
      </c>
      <c r="BD1530" s="210">
        <v>895</v>
      </c>
      <c r="BE1530" s="221">
        <v>1117</v>
      </c>
      <c r="BF1530" s="152">
        <v>1586</v>
      </c>
      <c r="BG1530" s="219">
        <v>426</v>
      </c>
      <c r="BH1530" s="221">
        <v>2</v>
      </c>
      <c r="BI1530" s="152">
        <v>667</v>
      </c>
      <c r="BJ1530" s="152">
        <v>1345</v>
      </c>
      <c r="BK1530" s="210">
        <v>909</v>
      </c>
      <c r="BL1530" s="210">
        <v>221</v>
      </c>
      <c r="BM1530" s="210">
        <v>684</v>
      </c>
      <c r="BN1530" s="221">
        <v>52</v>
      </c>
      <c r="BO1530" s="221">
        <v>146</v>
      </c>
    </row>
    <row r="1531" spans="8:67" x14ac:dyDescent="0.25">
      <c r="H1531" s="179">
        <v>45693</v>
      </c>
      <c r="I1531" s="219">
        <f t="shared" ref="I1531" si="4049">I1530+J1531</f>
        <v>2012</v>
      </c>
      <c r="J1531" s="152">
        <v>0</v>
      </c>
      <c r="K1531" s="216">
        <f t="shared" ref="K1531" si="4050">I1531*100000/587786</f>
        <v>342.30144984739343</v>
      </c>
      <c r="L1531" s="265">
        <f t="shared" ref="L1531" si="4051">(I1531*100/I1530)-100</f>
        <v>0</v>
      </c>
      <c r="M1531" s="219">
        <v>0</v>
      </c>
      <c r="N1531" s="210">
        <v>2009</v>
      </c>
      <c r="O1531" s="210">
        <v>3</v>
      </c>
      <c r="P1531" s="152">
        <v>904</v>
      </c>
      <c r="Q1531" s="152">
        <f t="shared" ref="Q1531" si="4052">(I1531-P1531)</f>
        <v>1108</v>
      </c>
      <c r="R1531" s="221">
        <v>0</v>
      </c>
      <c r="S1531" s="210">
        <v>109</v>
      </c>
      <c r="T1531" s="221">
        <v>28</v>
      </c>
      <c r="U1531" s="210">
        <v>1680</v>
      </c>
      <c r="V1531" s="221">
        <v>7</v>
      </c>
      <c r="W1531" s="221">
        <v>2</v>
      </c>
      <c r="X1531" s="221">
        <v>186</v>
      </c>
      <c r="Y1531" s="219">
        <v>0</v>
      </c>
      <c r="Z1531" s="219">
        <v>1</v>
      </c>
      <c r="AA1531" s="219">
        <v>1</v>
      </c>
      <c r="AB1531" s="219">
        <v>0</v>
      </c>
      <c r="AC1531" s="219">
        <v>9</v>
      </c>
      <c r="AD1531" s="219">
        <v>119</v>
      </c>
      <c r="AE1531" s="152">
        <v>441</v>
      </c>
      <c r="AF1531" s="152">
        <v>1441</v>
      </c>
      <c r="AG1531" s="221">
        <v>2</v>
      </c>
      <c r="AH1531" s="221">
        <v>119</v>
      </c>
      <c r="AI1531" s="221">
        <v>53</v>
      </c>
      <c r="AJ1531" s="210">
        <v>1435</v>
      </c>
      <c r="AK1531" s="221">
        <v>0</v>
      </c>
      <c r="AL1531" s="221">
        <v>403</v>
      </c>
      <c r="AM1531" s="152">
        <v>1030</v>
      </c>
      <c r="AN1531" s="219">
        <v>982</v>
      </c>
      <c r="AO1531" s="221">
        <v>644</v>
      </c>
      <c r="AP1531" s="210">
        <v>1218</v>
      </c>
      <c r="AQ1531" s="221">
        <v>138</v>
      </c>
      <c r="AR1531" s="221">
        <v>12</v>
      </c>
      <c r="AS1531" s="219">
        <v>558</v>
      </c>
      <c r="AT1531" s="152">
        <v>1336</v>
      </c>
      <c r="AU1531" s="219">
        <v>8</v>
      </c>
      <c r="AV1531" s="219">
        <v>110</v>
      </c>
      <c r="AW1531" s="210">
        <v>1338</v>
      </c>
      <c r="AX1531" s="221">
        <v>674</v>
      </c>
      <c r="AY1531" s="221">
        <v>0</v>
      </c>
      <c r="AZ1531" s="274">
        <v>15</v>
      </c>
      <c r="BA1531" s="141">
        <v>1893</v>
      </c>
      <c r="BB1531" s="274">
        <v>5</v>
      </c>
      <c r="BC1531" s="274">
        <v>99</v>
      </c>
      <c r="BD1531" s="210">
        <v>895</v>
      </c>
      <c r="BE1531" s="221">
        <v>1117</v>
      </c>
      <c r="BF1531" s="152">
        <v>1586</v>
      </c>
      <c r="BG1531" s="219">
        <v>426</v>
      </c>
      <c r="BH1531" s="221">
        <v>2</v>
      </c>
      <c r="BI1531" s="152">
        <v>667</v>
      </c>
      <c r="BJ1531" s="152">
        <v>1345</v>
      </c>
      <c r="BK1531" s="210">
        <v>909</v>
      </c>
      <c r="BL1531" s="210">
        <v>221</v>
      </c>
      <c r="BM1531" s="210">
        <v>684</v>
      </c>
      <c r="BN1531" s="221">
        <v>52</v>
      </c>
      <c r="BO1531" s="221">
        <v>146</v>
      </c>
    </row>
    <row r="1532" spans="8:67" x14ac:dyDescent="0.25">
      <c r="H1532" s="179">
        <v>45694</v>
      </c>
      <c r="I1532" s="219">
        <f t="shared" ref="I1532" si="4053">I1531+J1532</f>
        <v>2012</v>
      </c>
      <c r="J1532" s="152">
        <v>0</v>
      </c>
      <c r="K1532" s="216">
        <f t="shared" ref="K1532" si="4054">I1532*100000/587786</f>
        <v>342.30144984739343</v>
      </c>
      <c r="L1532" s="265">
        <f t="shared" ref="L1532" si="4055">(I1532*100/I1531)-100</f>
        <v>0</v>
      </c>
      <c r="M1532" s="219">
        <v>0</v>
      </c>
      <c r="N1532" s="210">
        <v>2009</v>
      </c>
      <c r="O1532" s="210">
        <v>3</v>
      </c>
      <c r="P1532" s="152">
        <v>904</v>
      </c>
      <c r="Q1532" s="152">
        <f t="shared" ref="Q1532" si="4056">(I1532-P1532)</f>
        <v>1108</v>
      </c>
      <c r="R1532" s="221">
        <v>0</v>
      </c>
      <c r="S1532" s="210">
        <v>109</v>
      </c>
      <c r="T1532" s="221">
        <v>28</v>
      </c>
      <c r="U1532" s="210">
        <v>1680</v>
      </c>
      <c r="V1532" s="221">
        <v>7</v>
      </c>
      <c r="W1532" s="221">
        <v>2</v>
      </c>
      <c r="X1532" s="221">
        <v>186</v>
      </c>
      <c r="Y1532" s="219">
        <v>0</v>
      </c>
      <c r="Z1532" s="219">
        <v>1</v>
      </c>
      <c r="AA1532" s="219">
        <v>1</v>
      </c>
      <c r="AB1532" s="219">
        <v>0</v>
      </c>
      <c r="AC1532" s="219">
        <v>9</v>
      </c>
      <c r="AD1532" s="219">
        <v>119</v>
      </c>
      <c r="AE1532" s="152">
        <v>441</v>
      </c>
      <c r="AF1532" s="152">
        <v>1441</v>
      </c>
      <c r="AG1532" s="221">
        <v>2</v>
      </c>
      <c r="AH1532" s="221">
        <v>119</v>
      </c>
      <c r="AI1532" s="221">
        <v>53</v>
      </c>
      <c r="AJ1532" s="210">
        <v>1435</v>
      </c>
      <c r="AK1532" s="221">
        <v>0</v>
      </c>
      <c r="AL1532" s="221">
        <v>403</v>
      </c>
      <c r="AM1532" s="152">
        <v>1030</v>
      </c>
      <c r="AN1532" s="219">
        <v>982</v>
      </c>
      <c r="AO1532" s="221">
        <v>644</v>
      </c>
      <c r="AP1532" s="210">
        <v>1218</v>
      </c>
      <c r="AQ1532" s="221">
        <v>138</v>
      </c>
      <c r="AR1532" s="221">
        <v>12</v>
      </c>
      <c r="AS1532" s="219">
        <v>558</v>
      </c>
      <c r="AT1532" s="152">
        <v>1336</v>
      </c>
      <c r="AU1532" s="219">
        <v>8</v>
      </c>
      <c r="AV1532" s="219">
        <v>110</v>
      </c>
      <c r="AW1532" s="210">
        <v>1338</v>
      </c>
      <c r="AX1532" s="221">
        <v>674</v>
      </c>
      <c r="AY1532" s="221">
        <v>0</v>
      </c>
      <c r="AZ1532" s="274">
        <v>15</v>
      </c>
      <c r="BA1532" s="141">
        <v>1893</v>
      </c>
      <c r="BB1532" s="274">
        <v>5</v>
      </c>
      <c r="BC1532" s="274">
        <v>99</v>
      </c>
      <c r="BD1532" s="210">
        <v>895</v>
      </c>
      <c r="BE1532" s="221">
        <v>1117</v>
      </c>
      <c r="BF1532" s="152">
        <v>1586</v>
      </c>
      <c r="BG1532" s="219">
        <v>426</v>
      </c>
      <c r="BH1532" s="221">
        <v>2</v>
      </c>
      <c r="BI1532" s="152">
        <v>667</v>
      </c>
      <c r="BJ1532" s="152">
        <v>1345</v>
      </c>
      <c r="BK1532" s="210">
        <v>909</v>
      </c>
      <c r="BL1532" s="210">
        <v>221</v>
      </c>
      <c r="BM1532" s="210">
        <v>684</v>
      </c>
      <c r="BN1532" s="221">
        <v>52</v>
      </c>
      <c r="BO1532" s="221">
        <v>146</v>
      </c>
    </row>
    <row r="1533" spans="8:67" x14ac:dyDescent="0.25">
      <c r="H1533" s="179">
        <v>45695</v>
      </c>
      <c r="I1533" s="219">
        <f t="shared" ref="I1533" si="4057">I1532+J1533</f>
        <v>2012</v>
      </c>
      <c r="J1533" s="152">
        <v>0</v>
      </c>
      <c r="K1533" s="216">
        <f t="shared" ref="K1533" si="4058">I1533*100000/587786</f>
        <v>342.30144984739343</v>
      </c>
      <c r="L1533" s="265">
        <f t="shared" ref="L1533" si="4059">(I1533*100/I1532)-100</f>
        <v>0</v>
      </c>
      <c r="M1533" s="219">
        <v>0</v>
      </c>
      <c r="N1533" s="210">
        <v>2009</v>
      </c>
      <c r="O1533" s="210">
        <v>3</v>
      </c>
      <c r="P1533" s="152">
        <v>904</v>
      </c>
      <c r="Q1533" s="152">
        <f t="shared" ref="Q1533" si="4060">(I1533-P1533)</f>
        <v>1108</v>
      </c>
      <c r="R1533" s="221">
        <v>0</v>
      </c>
      <c r="S1533" s="210">
        <v>109</v>
      </c>
      <c r="T1533" s="221">
        <v>28</v>
      </c>
      <c r="U1533" s="210">
        <v>1680</v>
      </c>
      <c r="V1533" s="221">
        <v>7</v>
      </c>
      <c r="W1533" s="221">
        <v>2</v>
      </c>
      <c r="X1533" s="221">
        <v>186</v>
      </c>
      <c r="Y1533" s="219">
        <v>0</v>
      </c>
      <c r="Z1533" s="219">
        <v>1</v>
      </c>
      <c r="AA1533" s="219">
        <v>1</v>
      </c>
      <c r="AB1533" s="219">
        <v>0</v>
      </c>
      <c r="AC1533" s="219">
        <v>9</v>
      </c>
      <c r="AD1533" s="219">
        <v>119</v>
      </c>
      <c r="AE1533" s="152">
        <v>441</v>
      </c>
      <c r="AF1533" s="152">
        <v>1441</v>
      </c>
      <c r="AG1533" s="221">
        <v>2</v>
      </c>
      <c r="AH1533" s="221">
        <v>119</v>
      </c>
      <c r="AI1533" s="221">
        <v>53</v>
      </c>
      <c r="AJ1533" s="210">
        <v>1435</v>
      </c>
      <c r="AK1533" s="221">
        <v>0</v>
      </c>
      <c r="AL1533" s="221">
        <v>403</v>
      </c>
      <c r="AM1533" s="152">
        <v>1030</v>
      </c>
      <c r="AN1533" s="219">
        <v>982</v>
      </c>
      <c r="AO1533" s="221">
        <v>644</v>
      </c>
      <c r="AP1533" s="210">
        <v>1218</v>
      </c>
      <c r="AQ1533" s="221">
        <v>138</v>
      </c>
      <c r="AR1533" s="221">
        <v>12</v>
      </c>
      <c r="AS1533" s="219">
        <v>558</v>
      </c>
      <c r="AT1533" s="152">
        <v>1336</v>
      </c>
      <c r="AU1533" s="219">
        <v>8</v>
      </c>
      <c r="AV1533" s="219">
        <v>110</v>
      </c>
      <c r="AW1533" s="210">
        <v>1338</v>
      </c>
      <c r="AX1533" s="221">
        <v>674</v>
      </c>
      <c r="AY1533" s="221">
        <v>0</v>
      </c>
      <c r="AZ1533" s="274">
        <v>15</v>
      </c>
      <c r="BA1533" s="141">
        <v>1893</v>
      </c>
      <c r="BB1533" s="274">
        <v>5</v>
      </c>
      <c r="BC1533" s="274">
        <v>99</v>
      </c>
      <c r="BD1533" s="210">
        <v>895</v>
      </c>
      <c r="BE1533" s="221">
        <v>1117</v>
      </c>
      <c r="BF1533" s="152">
        <v>1586</v>
      </c>
      <c r="BG1533" s="219">
        <v>426</v>
      </c>
      <c r="BH1533" s="221">
        <v>2</v>
      </c>
      <c r="BI1533" s="152">
        <v>667</v>
      </c>
      <c r="BJ1533" s="152">
        <v>1345</v>
      </c>
      <c r="BK1533" s="210">
        <v>909</v>
      </c>
      <c r="BL1533" s="210">
        <v>221</v>
      </c>
      <c r="BM1533" s="210">
        <v>684</v>
      </c>
      <c r="BN1533" s="221">
        <v>52</v>
      </c>
      <c r="BO1533" s="221">
        <v>146</v>
      </c>
    </row>
    <row r="1534" spans="8:67" x14ac:dyDescent="0.25">
      <c r="H1534" s="179">
        <v>45696</v>
      </c>
      <c r="I1534" s="219">
        <f t="shared" ref="I1534" si="4061">I1533+J1534</f>
        <v>2012</v>
      </c>
      <c r="J1534" s="152">
        <v>0</v>
      </c>
      <c r="K1534" s="216">
        <f t="shared" ref="K1534" si="4062">I1534*100000/587786</f>
        <v>342.30144984739343</v>
      </c>
      <c r="L1534" s="265">
        <f t="shared" ref="L1534" si="4063">(I1534*100/I1533)-100</f>
        <v>0</v>
      </c>
      <c r="M1534" s="219">
        <v>0</v>
      </c>
      <c r="N1534" s="210">
        <v>2009</v>
      </c>
      <c r="O1534" s="210">
        <v>3</v>
      </c>
      <c r="P1534" s="152">
        <v>904</v>
      </c>
      <c r="Q1534" s="152">
        <f t="shared" ref="Q1534" si="4064">(I1534-P1534)</f>
        <v>1108</v>
      </c>
      <c r="R1534" s="221">
        <v>0</v>
      </c>
      <c r="S1534" s="210">
        <v>109</v>
      </c>
      <c r="T1534" s="221">
        <v>28</v>
      </c>
      <c r="U1534" s="210">
        <v>1680</v>
      </c>
      <c r="V1534" s="221">
        <v>7</v>
      </c>
      <c r="W1534" s="221">
        <v>2</v>
      </c>
      <c r="X1534" s="221">
        <v>186</v>
      </c>
      <c r="Y1534" s="219">
        <v>0</v>
      </c>
      <c r="Z1534" s="219">
        <v>1</v>
      </c>
      <c r="AA1534" s="219">
        <v>1</v>
      </c>
      <c r="AB1534" s="219">
        <v>0</v>
      </c>
      <c r="AC1534" s="219">
        <v>9</v>
      </c>
      <c r="AD1534" s="219">
        <v>119</v>
      </c>
      <c r="AE1534" s="152">
        <v>441</v>
      </c>
      <c r="AF1534" s="152">
        <v>1441</v>
      </c>
      <c r="AG1534" s="221">
        <v>2</v>
      </c>
      <c r="AH1534" s="221">
        <v>119</v>
      </c>
      <c r="AI1534" s="221">
        <v>53</v>
      </c>
      <c r="AJ1534" s="210">
        <v>1435</v>
      </c>
      <c r="AK1534" s="221">
        <v>0</v>
      </c>
      <c r="AL1534" s="221">
        <v>403</v>
      </c>
      <c r="AM1534" s="152">
        <v>1030</v>
      </c>
      <c r="AN1534" s="219">
        <v>982</v>
      </c>
      <c r="AO1534" s="221">
        <v>644</v>
      </c>
      <c r="AP1534" s="210">
        <v>1218</v>
      </c>
      <c r="AQ1534" s="221">
        <v>138</v>
      </c>
      <c r="AR1534" s="221">
        <v>12</v>
      </c>
      <c r="AS1534" s="219">
        <v>558</v>
      </c>
      <c r="AT1534" s="152">
        <v>1336</v>
      </c>
      <c r="AU1534" s="219">
        <v>8</v>
      </c>
      <c r="AV1534" s="219">
        <v>110</v>
      </c>
      <c r="AW1534" s="210">
        <v>1338</v>
      </c>
      <c r="AX1534" s="221">
        <v>674</v>
      </c>
      <c r="AY1534" s="221">
        <v>0</v>
      </c>
      <c r="AZ1534" s="274">
        <v>15</v>
      </c>
      <c r="BA1534" s="141">
        <v>1893</v>
      </c>
      <c r="BB1534" s="274">
        <v>5</v>
      </c>
      <c r="BC1534" s="274">
        <v>99</v>
      </c>
      <c r="BD1534" s="210">
        <v>895</v>
      </c>
      <c r="BE1534" s="221">
        <v>1117</v>
      </c>
      <c r="BF1534" s="152">
        <v>1586</v>
      </c>
      <c r="BG1534" s="219">
        <v>426</v>
      </c>
      <c r="BH1534" s="221">
        <v>2</v>
      </c>
      <c r="BI1534" s="152">
        <v>667</v>
      </c>
      <c r="BJ1534" s="152">
        <v>1345</v>
      </c>
      <c r="BK1534" s="210">
        <v>909</v>
      </c>
      <c r="BL1534" s="210">
        <v>221</v>
      </c>
      <c r="BM1534" s="210">
        <v>684</v>
      </c>
      <c r="BN1534" s="221">
        <v>52</v>
      </c>
      <c r="BO1534" s="221">
        <v>146</v>
      </c>
    </row>
    <row r="1535" spans="8:67" x14ac:dyDescent="0.25">
      <c r="H1535" s="179">
        <v>45697</v>
      </c>
      <c r="I1535" s="219">
        <f t="shared" ref="I1535" si="4065">I1534+J1535</f>
        <v>2012</v>
      </c>
      <c r="J1535" s="152">
        <v>0</v>
      </c>
      <c r="K1535" s="216">
        <f t="shared" ref="K1535" si="4066">I1535*100000/587786</f>
        <v>342.30144984739343</v>
      </c>
      <c r="L1535" s="265">
        <f t="shared" ref="L1535" si="4067">(I1535*100/I1534)-100</f>
        <v>0</v>
      </c>
      <c r="M1535" s="219">
        <v>0</v>
      </c>
      <c r="N1535" s="210">
        <v>2009</v>
      </c>
      <c r="O1535" s="210">
        <v>3</v>
      </c>
      <c r="P1535" s="152">
        <v>904</v>
      </c>
      <c r="Q1535" s="152">
        <f t="shared" ref="Q1535" si="4068">(I1535-P1535)</f>
        <v>1108</v>
      </c>
      <c r="R1535" s="221">
        <v>0</v>
      </c>
      <c r="S1535" s="210">
        <v>109</v>
      </c>
      <c r="T1535" s="221">
        <v>28</v>
      </c>
      <c r="U1535" s="210">
        <v>1680</v>
      </c>
      <c r="V1535" s="221">
        <v>7</v>
      </c>
      <c r="W1535" s="221">
        <v>2</v>
      </c>
      <c r="X1535" s="221">
        <v>186</v>
      </c>
      <c r="Y1535" s="219">
        <v>0</v>
      </c>
      <c r="Z1535" s="219">
        <v>1</v>
      </c>
      <c r="AA1535" s="219">
        <v>1</v>
      </c>
      <c r="AB1535" s="219">
        <v>0</v>
      </c>
      <c r="AC1535" s="219">
        <v>9</v>
      </c>
      <c r="AD1535" s="219">
        <v>119</v>
      </c>
      <c r="AE1535" s="152">
        <v>441</v>
      </c>
      <c r="AF1535" s="152">
        <v>1441</v>
      </c>
      <c r="AG1535" s="221">
        <v>2</v>
      </c>
      <c r="AH1535" s="221">
        <v>119</v>
      </c>
      <c r="AI1535" s="221">
        <v>53</v>
      </c>
      <c r="AJ1535" s="210">
        <v>1435</v>
      </c>
      <c r="AK1535" s="221">
        <v>0</v>
      </c>
      <c r="AL1535" s="221">
        <v>403</v>
      </c>
      <c r="AM1535" s="152">
        <v>1030</v>
      </c>
      <c r="AN1535" s="219">
        <v>982</v>
      </c>
      <c r="AO1535" s="221">
        <v>644</v>
      </c>
      <c r="AP1535" s="210">
        <v>1218</v>
      </c>
      <c r="AQ1535" s="221">
        <v>138</v>
      </c>
      <c r="AR1535" s="221">
        <v>12</v>
      </c>
      <c r="AS1535" s="219">
        <v>558</v>
      </c>
      <c r="AT1535" s="152">
        <v>1336</v>
      </c>
      <c r="AU1535" s="219">
        <v>8</v>
      </c>
      <c r="AV1535" s="219">
        <v>110</v>
      </c>
      <c r="AW1535" s="210">
        <v>1338</v>
      </c>
      <c r="AX1535" s="221">
        <v>674</v>
      </c>
      <c r="AY1535" s="221">
        <v>0</v>
      </c>
      <c r="AZ1535" s="274">
        <v>15</v>
      </c>
      <c r="BA1535" s="141">
        <v>1893</v>
      </c>
      <c r="BB1535" s="274">
        <v>5</v>
      </c>
      <c r="BC1535" s="274">
        <v>99</v>
      </c>
      <c r="BD1535" s="210">
        <v>895</v>
      </c>
      <c r="BE1535" s="221">
        <v>1117</v>
      </c>
      <c r="BF1535" s="152">
        <v>1586</v>
      </c>
      <c r="BG1535" s="219">
        <v>426</v>
      </c>
      <c r="BH1535" s="221">
        <v>2</v>
      </c>
      <c r="BI1535" s="152">
        <v>667</v>
      </c>
      <c r="BJ1535" s="152">
        <v>1345</v>
      </c>
      <c r="BK1535" s="210">
        <v>909</v>
      </c>
      <c r="BL1535" s="210">
        <v>221</v>
      </c>
      <c r="BM1535" s="210">
        <v>684</v>
      </c>
      <c r="BN1535" s="221">
        <v>52</v>
      </c>
      <c r="BO1535" s="221">
        <v>146</v>
      </c>
    </row>
    <row r="1536" spans="8:67" x14ac:dyDescent="0.25">
      <c r="H1536" s="179">
        <v>45698</v>
      </c>
      <c r="I1536" s="219">
        <f t="shared" ref="I1536" si="4069">I1535+J1536</f>
        <v>2012</v>
      </c>
      <c r="J1536" s="152">
        <v>0</v>
      </c>
      <c r="K1536" s="216">
        <f t="shared" ref="K1536" si="4070">I1536*100000/587786</f>
        <v>342.30144984739343</v>
      </c>
      <c r="L1536" s="265">
        <f t="shared" ref="L1536" si="4071">(I1536*100/I1535)-100</f>
        <v>0</v>
      </c>
      <c r="M1536" s="219">
        <v>0</v>
      </c>
      <c r="N1536" s="210">
        <v>2009</v>
      </c>
      <c r="O1536" s="210">
        <v>3</v>
      </c>
      <c r="P1536" s="152">
        <v>904</v>
      </c>
      <c r="Q1536" s="152">
        <f t="shared" ref="Q1536" si="4072">(I1536-P1536)</f>
        <v>1108</v>
      </c>
      <c r="R1536" s="221">
        <v>0</v>
      </c>
      <c r="S1536" s="210">
        <v>109</v>
      </c>
      <c r="T1536" s="221">
        <v>28</v>
      </c>
      <c r="U1536" s="210">
        <v>1680</v>
      </c>
      <c r="V1536" s="221">
        <v>7</v>
      </c>
      <c r="W1536" s="221">
        <v>2</v>
      </c>
      <c r="X1536" s="221">
        <v>186</v>
      </c>
      <c r="Y1536" s="219">
        <v>0</v>
      </c>
      <c r="Z1536" s="219">
        <v>1</v>
      </c>
      <c r="AA1536" s="219">
        <v>1</v>
      </c>
      <c r="AB1536" s="219">
        <v>0</v>
      </c>
      <c r="AC1536" s="219">
        <v>9</v>
      </c>
      <c r="AD1536" s="219">
        <v>119</v>
      </c>
      <c r="AE1536" s="152">
        <v>441</v>
      </c>
      <c r="AF1536" s="152">
        <v>1441</v>
      </c>
      <c r="AG1536" s="221">
        <v>2</v>
      </c>
      <c r="AH1536" s="221">
        <v>119</v>
      </c>
      <c r="AI1536" s="221">
        <v>53</v>
      </c>
      <c r="AJ1536" s="210">
        <v>1435</v>
      </c>
      <c r="AK1536" s="221">
        <v>0</v>
      </c>
      <c r="AL1536" s="221">
        <v>403</v>
      </c>
      <c r="AM1536" s="152">
        <v>1030</v>
      </c>
      <c r="AN1536" s="219">
        <v>982</v>
      </c>
      <c r="AO1536" s="221">
        <v>644</v>
      </c>
      <c r="AP1536" s="210">
        <v>1218</v>
      </c>
      <c r="AQ1536" s="221">
        <v>138</v>
      </c>
      <c r="AR1536" s="221">
        <v>12</v>
      </c>
      <c r="AS1536" s="219">
        <v>558</v>
      </c>
      <c r="AT1536" s="152">
        <v>1336</v>
      </c>
      <c r="AU1536" s="219">
        <v>8</v>
      </c>
      <c r="AV1536" s="219">
        <v>110</v>
      </c>
      <c r="AW1536" s="210">
        <v>1338</v>
      </c>
      <c r="AX1536" s="221">
        <v>674</v>
      </c>
      <c r="AY1536" s="221">
        <v>0</v>
      </c>
      <c r="AZ1536" s="274">
        <v>15</v>
      </c>
      <c r="BA1536" s="141">
        <v>1893</v>
      </c>
      <c r="BB1536" s="274">
        <v>5</v>
      </c>
      <c r="BC1536" s="274">
        <v>99</v>
      </c>
      <c r="BD1536" s="210">
        <v>895</v>
      </c>
      <c r="BE1536" s="221">
        <v>1117</v>
      </c>
      <c r="BF1536" s="152">
        <v>1586</v>
      </c>
      <c r="BG1536" s="219">
        <v>426</v>
      </c>
      <c r="BH1536" s="221">
        <v>2</v>
      </c>
      <c r="BI1536" s="152">
        <v>667</v>
      </c>
      <c r="BJ1536" s="152">
        <v>1345</v>
      </c>
      <c r="BK1536" s="210">
        <v>909</v>
      </c>
      <c r="BL1536" s="210">
        <v>221</v>
      </c>
      <c r="BM1536" s="210">
        <v>684</v>
      </c>
      <c r="BN1536" s="221">
        <v>52</v>
      </c>
      <c r="BO1536" s="221">
        <v>146</v>
      </c>
    </row>
    <row r="1537" spans="8:67" x14ac:dyDescent="0.25">
      <c r="H1537" s="179">
        <v>45699</v>
      </c>
      <c r="I1537" s="219">
        <f t="shared" ref="I1537" si="4073">I1536+J1537</f>
        <v>2012</v>
      </c>
      <c r="J1537" s="152">
        <v>0</v>
      </c>
      <c r="K1537" s="216">
        <f t="shared" ref="K1537" si="4074">I1537*100000/587786</f>
        <v>342.30144984739343</v>
      </c>
      <c r="L1537" s="265">
        <f t="shared" ref="L1537" si="4075">(I1537*100/I1536)-100</f>
        <v>0</v>
      </c>
      <c r="M1537" s="219">
        <v>0</v>
      </c>
      <c r="N1537" s="210">
        <v>2009</v>
      </c>
      <c r="O1537" s="210">
        <v>3</v>
      </c>
      <c r="P1537" s="152">
        <v>904</v>
      </c>
      <c r="Q1537" s="152">
        <f t="shared" ref="Q1537" si="4076">(I1537-P1537)</f>
        <v>1108</v>
      </c>
      <c r="R1537" s="221">
        <v>0</v>
      </c>
      <c r="S1537" s="210">
        <v>109</v>
      </c>
      <c r="T1537" s="221">
        <v>28</v>
      </c>
      <c r="U1537" s="210">
        <v>1680</v>
      </c>
      <c r="V1537" s="221">
        <v>7</v>
      </c>
      <c r="W1537" s="221">
        <v>2</v>
      </c>
      <c r="X1537" s="221">
        <v>186</v>
      </c>
      <c r="Y1537" s="219">
        <v>0</v>
      </c>
      <c r="Z1537" s="219">
        <v>1</v>
      </c>
      <c r="AA1537" s="219">
        <v>1</v>
      </c>
      <c r="AB1537" s="219">
        <v>0</v>
      </c>
      <c r="AC1537" s="219">
        <v>9</v>
      </c>
      <c r="AD1537" s="219">
        <v>119</v>
      </c>
      <c r="AE1537" s="152">
        <v>441</v>
      </c>
      <c r="AF1537" s="152">
        <v>1441</v>
      </c>
      <c r="AG1537" s="221">
        <v>2</v>
      </c>
      <c r="AH1537" s="221">
        <v>119</v>
      </c>
      <c r="AI1537" s="221">
        <v>53</v>
      </c>
      <c r="AJ1537" s="210">
        <v>1435</v>
      </c>
      <c r="AK1537" s="221">
        <v>0</v>
      </c>
      <c r="AL1537" s="221">
        <v>403</v>
      </c>
      <c r="AM1537" s="152">
        <v>1030</v>
      </c>
      <c r="AN1537" s="219">
        <v>982</v>
      </c>
      <c r="AO1537" s="221">
        <v>644</v>
      </c>
      <c r="AP1537" s="210">
        <v>1218</v>
      </c>
      <c r="AQ1537" s="221">
        <v>138</v>
      </c>
      <c r="AR1537" s="221">
        <v>12</v>
      </c>
      <c r="AS1537" s="219">
        <v>558</v>
      </c>
      <c r="AT1537" s="152">
        <v>1336</v>
      </c>
      <c r="AU1537" s="219">
        <v>8</v>
      </c>
      <c r="AV1537" s="219">
        <v>110</v>
      </c>
      <c r="AW1537" s="210">
        <v>1338</v>
      </c>
      <c r="AX1537" s="221">
        <v>674</v>
      </c>
      <c r="AY1537" s="221">
        <v>0</v>
      </c>
      <c r="AZ1537" s="274">
        <v>15</v>
      </c>
      <c r="BA1537" s="141">
        <v>1893</v>
      </c>
      <c r="BB1537" s="274">
        <v>5</v>
      </c>
      <c r="BC1537" s="274">
        <v>99</v>
      </c>
      <c r="BD1537" s="210">
        <v>895</v>
      </c>
      <c r="BE1537" s="221">
        <v>1117</v>
      </c>
      <c r="BF1537" s="152">
        <v>1586</v>
      </c>
      <c r="BG1537" s="219">
        <v>426</v>
      </c>
      <c r="BH1537" s="221">
        <v>2</v>
      </c>
      <c r="BI1537" s="152">
        <v>667</v>
      </c>
      <c r="BJ1537" s="152">
        <v>1345</v>
      </c>
      <c r="BK1537" s="210">
        <v>909</v>
      </c>
      <c r="BL1537" s="210">
        <v>221</v>
      </c>
      <c r="BM1537" s="210">
        <v>684</v>
      </c>
      <c r="BN1537" s="221">
        <v>52</v>
      </c>
      <c r="BO1537" s="221">
        <v>146</v>
      </c>
    </row>
    <row r="1538" spans="8:67" x14ac:dyDescent="0.25">
      <c r="H1538" s="179">
        <v>45700</v>
      </c>
      <c r="I1538" s="219">
        <f t="shared" ref="I1538" si="4077">I1537+J1538</f>
        <v>2012</v>
      </c>
      <c r="J1538" s="152">
        <v>0</v>
      </c>
      <c r="K1538" s="216">
        <f t="shared" ref="K1538" si="4078">I1538*100000/587786</f>
        <v>342.30144984739343</v>
      </c>
      <c r="L1538" s="265">
        <f t="shared" ref="L1538" si="4079">(I1538*100/I1537)-100</f>
        <v>0</v>
      </c>
      <c r="M1538" s="219">
        <v>0</v>
      </c>
      <c r="N1538" s="210">
        <v>2009</v>
      </c>
      <c r="O1538" s="210">
        <v>3</v>
      </c>
      <c r="P1538" s="152">
        <v>904</v>
      </c>
      <c r="Q1538" s="152">
        <f t="shared" ref="Q1538" si="4080">(I1538-P1538)</f>
        <v>1108</v>
      </c>
      <c r="R1538" s="221">
        <v>0</v>
      </c>
      <c r="S1538" s="210">
        <v>109</v>
      </c>
      <c r="T1538" s="221">
        <v>28</v>
      </c>
      <c r="U1538" s="210">
        <v>1680</v>
      </c>
      <c r="V1538" s="221">
        <v>7</v>
      </c>
      <c r="W1538" s="221">
        <v>2</v>
      </c>
      <c r="X1538" s="221">
        <v>186</v>
      </c>
      <c r="Y1538" s="219">
        <v>0</v>
      </c>
      <c r="Z1538" s="219">
        <v>1</v>
      </c>
      <c r="AA1538" s="219">
        <v>1</v>
      </c>
      <c r="AB1538" s="219">
        <v>0</v>
      </c>
      <c r="AC1538" s="219">
        <v>9</v>
      </c>
      <c r="AD1538" s="219">
        <v>119</v>
      </c>
      <c r="AE1538" s="152">
        <v>441</v>
      </c>
      <c r="AF1538" s="152">
        <v>1441</v>
      </c>
      <c r="AG1538" s="221">
        <v>2</v>
      </c>
      <c r="AH1538" s="221">
        <v>119</v>
      </c>
      <c r="AI1538" s="221">
        <v>53</v>
      </c>
      <c r="AJ1538" s="210">
        <v>1435</v>
      </c>
      <c r="AK1538" s="221">
        <v>0</v>
      </c>
      <c r="AL1538" s="221">
        <v>403</v>
      </c>
      <c r="AM1538" s="152">
        <v>1030</v>
      </c>
      <c r="AN1538" s="219">
        <v>982</v>
      </c>
      <c r="AO1538" s="221">
        <v>644</v>
      </c>
      <c r="AP1538" s="210">
        <v>1218</v>
      </c>
      <c r="AQ1538" s="221">
        <v>138</v>
      </c>
      <c r="AR1538" s="221">
        <v>12</v>
      </c>
      <c r="AS1538" s="219">
        <v>558</v>
      </c>
      <c r="AT1538" s="152">
        <v>1336</v>
      </c>
      <c r="AU1538" s="219">
        <v>8</v>
      </c>
      <c r="AV1538" s="219">
        <v>110</v>
      </c>
      <c r="AW1538" s="210">
        <v>1338</v>
      </c>
      <c r="AX1538" s="221">
        <v>674</v>
      </c>
      <c r="AY1538" s="221">
        <v>0</v>
      </c>
      <c r="AZ1538" s="274">
        <v>15</v>
      </c>
      <c r="BA1538" s="141">
        <v>1893</v>
      </c>
      <c r="BB1538" s="274">
        <v>5</v>
      </c>
      <c r="BC1538" s="274">
        <v>99</v>
      </c>
      <c r="BD1538" s="210">
        <v>895</v>
      </c>
      <c r="BE1538" s="221">
        <v>1117</v>
      </c>
      <c r="BF1538" s="152">
        <v>1586</v>
      </c>
      <c r="BG1538" s="219">
        <v>426</v>
      </c>
      <c r="BH1538" s="221">
        <v>2</v>
      </c>
      <c r="BI1538" s="152">
        <v>667</v>
      </c>
      <c r="BJ1538" s="152">
        <v>1345</v>
      </c>
      <c r="BK1538" s="210">
        <v>909</v>
      </c>
      <c r="BL1538" s="210">
        <v>221</v>
      </c>
      <c r="BM1538" s="210">
        <v>684</v>
      </c>
      <c r="BN1538" s="221">
        <v>52</v>
      </c>
      <c r="BO1538" s="221">
        <v>146</v>
      </c>
    </row>
    <row r="1539" spans="8:67" x14ac:dyDescent="0.25">
      <c r="H1539" s="179">
        <v>45701</v>
      </c>
      <c r="I1539" s="219">
        <f t="shared" ref="I1539" si="4081">I1538+J1539</f>
        <v>2012</v>
      </c>
      <c r="J1539" s="152">
        <v>0</v>
      </c>
      <c r="K1539" s="216">
        <f t="shared" ref="K1539" si="4082">I1539*100000/587786</f>
        <v>342.30144984739343</v>
      </c>
      <c r="L1539" s="265">
        <f t="shared" ref="L1539" si="4083">(I1539*100/I1538)-100</f>
        <v>0</v>
      </c>
      <c r="M1539" s="219">
        <v>0</v>
      </c>
      <c r="N1539" s="210">
        <v>2009</v>
      </c>
      <c r="O1539" s="210">
        <v>3</v>
      </c>
      <c r="P1539" s="152">
        <v>904</v>
      </c>
      <c r="Q1539" s="152">
        <f t="shared" ref="Q1539" si="4084">(I1539-P1539)</f>
        <v>1108</v>
      </c>
      <c r="R1539" s="221">
        <v>0</v>
      </c>
      <c r="S1539" s="210">
        <v>109</v>
      </c>
      <c r="T1539" s="221">
        <v>28</v>
      </c>
      <c r="U1539" s="210">
        <v>1680</v>
      </c>
      <c r="V1539" s="221">
        <v>7</v>
      </c>
      <c r="W1539" s="221">
        <v>2</v>
      </c>
      <c r="X1539" s="221">
        <v>186</v>
      </c>
      <c r="Y1539" s="219">
        <v>0</v>
      </c>
      <c r="Z1539" s="219">
        <v>1</v>
      </c>
      <c r="AA1539" s="219">
        <v>1</v>
      </c>
      <c r="AB1539" s="219">
        <v>0</v>
      </c>
      <c r="AC1539" s="219">
        <v>9</v>
      </c>
      <c r="AD1539" s="219">
        <v>119</v>
      </c>
      <c r="AE1539" s="152">
        <v>441</v>
      </c>
      <c r="AF1539" s="152">
        <v>1441</v>
      </c>
      <c r="AG1539" s="221">
        <v>2</v>
      </c>
      <c r="AH1539" s="221">
        <v>119</v>
      </c>
      <c r="AI1539" s="221">
        <v>53</v>
      </c>
      <c r="AJ1539" s="210">
        <v>1435</v>
      </c>
      <c r="AK1539" s="221">
        <v>0</v>
      </c>
      <c r="AL1539" s="221">
        <v>403</v>
      </c>
      <c r="AM1539" s="152">
        <v>1030</v>
      </c>
      <c r="AN1539" s="219">
        <v>982</v>
      </c>
      <c r="AO1539" s="221">
        <v>644</v>
      </c>
      <c r="AP1539" s="210">
        <v>1218</v>
      </c>
      <c r="AQ1539" s="221">
        <v>138</v>
      </c>
      <c r="AR1539" s="221">
        <v>12</v>
      </c>
      <c r="AS1539" s="219">
        <v>558</v>
      </c>
      <c r="AT1539" s="152">
        <v>1336</v>
      </c>
      <c r="AU1539" s="219">
        <v>8</v>
      </c>
      <c r="AV1539" s="219">
        <v>110</v>
      </c>
      <c r="AW1539" s="210">
        <v>1338</v>
      </c>
      <c r="AX1539" s="221">
        <v>674</v>
      </c>
      <c r="AY1539" s="221">
        <v>0</v>
      </c>
      <c r="AZ1539" s="274">
        <v>15</v>
      </c>
      <c r="BA1539" s="141">
        <v>1893</v>
      </c>
      <c r="BB1539" s="274">
        <v>5</v>
      </c>
      <c r="BC1539" s="274">
        <v>99</v>
      </c>
      <c r="BD1539" s="210">
        <v>895</v>
      </c>
      <c r="BE1539" s="221">
        <v>1117</v>
      </c>
      <c r="BF1539" s="152">
        <v>1586</v>
      </c>
      <c r="BG1539" s="219">
        <v>426</v>
      </c>
      <c r="BH1539" s="221">
        <v>2</v>
      </c>
      <c r="BI1539" s="152">
        <v>667</v>
      </c>
      <c r="BJ1539" s="152">
        <v>1345</v>
      </c>
      <c r="BK1539" s="210">
        <v>909</v>
      </c>
      <c r="BL1539" s="210">
        <v>221</v>
      </c>
      <c r="BM1539" s="210">
        <v>684</v>
      </c>
      <c r="BN1539" s="221">
        <v>52</v>
      </c>
      <c r="BO1539" s="221">
        <v>146</v>
      </c>
    </row>
    <row r="1540" spans="8:67" x14ac:dyDescent="0.25">
      <c r="H1540" s="179">
        <v>45702</v>
      </c>
      <c r="I1540" s="219">
        <f t="shared" ref="I1540" si="4085">I1539+J1540</f>
        <v>2012</v>
      </c>
      <c r="J1540" s="152">
        <v>0</v>
      </c>
      <c r="K1540" s="216">
        <f t="shared" ref="K1540" si="4086">I1540*100000/587786</f>
        <v>342.30144984739343</v>
      </c>
      <c r="L1540" s="265">
        <f t="shared" ref="L1540" si="4087">(I1540*100/I1539)-100</f>
        <v>0</v>
      </c>
      <c r="M1540" s="219">
        <v>0</v>
      </c>
      <c r="N1540" s="210">
        <v>2009</v>
      </c>
      <c r="O1540" s="210">
        <v>3</v>
      </c>
      <c r="P1540" s="152">
        <v>904</v>
      </c>
      <c r="Q1540" s="152">
        <f t="shared" ref="Q1540" si="4088">(I1540-P1540)</f>
        <v>1108</v>
      </c>
      <c r="R1540" s="221">
        <v>0</v>
      </c>
      <c r="S1540" s="210">
        <v>109</v>
      </c>
      <c r="T1540" s="221">
        <v>28</v>
      </c>
      <c r="U1540" s="210">
        <v>1680</v>
      </c>
      <c r="V1540" s="221">
        <v>7</v>
      </c>
      <c r="W1540" s="221">
        <v>2</v>
      </c>
      <c r="X1540" s="221">
        <v>186</v>
      </c>
      <c r="Y1540" s="219">
        <v>0</v>
      </c>
      <c r="Z1540" s="219">
        <v>1</v>
      </c>
      <c r="AA1540" s="219">
        <v>1</v>
      </c>
      <c r="AB1540" s="219">
        <v>0</v>
      </c>
      <c r="AC1540" s="219">
        <v>9</v>
      </c>
      <c r="AD1540" s="219">
        <v>119</v>
      </c>
      <c r="AE1540" s="152">
        <v>441</v>
      </c>
      <c r="AF1540" s="152">
        <v>1441</v>
      </c>
      <c r="AG1540" s="221">
        <v>2</v>
      </c>
      <c r="AH1540" s="221">
        <v>119</v>
      </c>
      <c r="AI1540" s="221">
        <v>53</v>
      </c>
      <c r="AJ1540" s="210">
        <v>1435</v>
      </c>
      <c r="AK1540" s="221">
        <v>0</v>
      </c>
      <c r="AL1540" s="221">
        <v>403</v>
      </c>
      <c r="AM1540" s="152">
        <v>1030</v>
      </c>
      <c r="AN1540" s="219">
        <v>982</v>
      </c>
      <c r="AO1540" s="221">
        <v>644</v>
      </c>
      <c r="AP1540" s="210">
        <v>1218</v>
      </c>
      <c r="AQ1540" s="221">
        <v>138</v>
      </c>
      <c r="AR1540" s="221">
        <v>12</v>
      </c>
      <c r="AS1540" s="219">
        <v>558</v>
      </c>
      <c r="AT1540" s="152">
        <v>1336</v>
      </c>
      <c r="AU1540" s="219">
        <v>8</v>
      </c>
      <c r="AV1540" s="219">
        <v>110</v>
      </c>
      <c r="AW1540" s="210">
        <v>1338</v>
      </c>
      <c r="AX1540" s="221">
        <v>674</v>
      </c>
      <c r="AY1540" s="221">
        <v>0</v>
      </c>
      <c r="AZ1540" s="274">
        <v>15</v>
      </c>
      <c r="BA1540" s="141">
        <v>1893</v>
      </c>
      <c r="BB1540" s="274">
        <v>5</v>
      </c>
      <c r="BC1540" s="274">
        <v>99</v>
      </c>
      <c r="BD1540" s="210">
        <v>895</v>
      </c>
      <c r="BE1540" s="221">
        <v>1117</v>
      </c>
      <c r="BF1540" s="152">
        <v>1586</v>
      </c>
      <c r="BG1540" s="219">
        <v>426</v>
      </c>
      <c r="BH1540" s="221">
        <v>2</v>
      </c>
      <c r="BI1540" s="152">
        <v>667</v>
      </c>
      <c r="BJ1540" s="152">
        <v>1345</v>
      </c>
      <c r="BK1540" s="210">
        <v>909</v>
      </c>
      <c r="BL1540" s="210">
        <v>221</v>
      </c>
      <c r="BM1540" s="210">
        <v>684</v>
      </c>
      <c r="BN1540" s="221">
        <v>52</v>
      </c>
      <c r="BO1540" s="221">
        <v>146</v>
      </c>
    </row>
    <row r="1541" spans="8:67" x14ac:dyDescent="0.25">
      <c r="H1541" s="179">
        <v>45703</v>
      </c>
      <c r="I1541" s="219">
        <f t="shared" ref="I1541" si="4089">I1540+J1541</f>
        <v>2012</v>
      </c>
      <c r="J1541" s="152">
        <v>0</v>
      </c>
      <c r="K1541" s="216">
        <f t="shared" ref="K1541" si="4090">I1541*100000/587786</f>
        <v>342.30144984739343</v>
      </c>
      <c r="L1541" s="265">
        <f t="shared" ref="L1541" si="4091">(I1541*100/I1540)-100</f>
        <v>0</v>
      </c>
      <c r="M1541" s="219">
        <v>0</v>
      </c>
      <c r="N1541" s="210">
        <v>2009</v>
      </c>
      <c r="O1541" s="210">
        <v>3</v>
      </c>
      <c r="P1541" s="152">
        <v>904</v>
      </c>
      <c r="Q1541" s="152">
        <f t="shared" ref="Q1541" si="4092">(I1541-P1541)</f>
        <v>1108</v>
      </c>
      <c r="R1541" s="221">
        <v>0</v>
      </c>
      <c r="S1541" s="210">
        <v>109</v>
      </c>
      <c r="T1541" s="221">
        <v>28</v>
      </c>
      <c r="U1541" s="210">
        <v>1680</v>
      </c>
      <c r="V1541" s="221">
        <v>7</v>
      </c>
      <c r="W1541" s="221">
        <v>2</v>
      </c>
      <c r="X1541" s="221">
        <v>186</v>
      </c>
      <c r="Y1541" s="219">
        <v>0</v>
      </c>
      <c r="Z1541" s="219">
        <v>1</v>
      </c>
      <c r="AA1541" s="219">
        <v>1</v>
      </c>
      <c r="AB1541" s="219">
        <v>0</v>
      </c>
      <c r="AC1541" s="219">
        <v>9</v>
      </c>
      <c r="AD1541" s="219">
        <v>119</v>
      </c>
      <c r="AE1541" s="152">
        <v>441</v>
      </c>
      <c r="AF1541" s="152">
        <v>1441</v>
      </c>
      <c r="AG1541" s="221">
        <v>2</v>
      </c>
      <c r="AH1541" s="221">
        <v>119</v>
      </c>
      <c r="AI1541" s="221">
        <v>53</v>
      </c>
      <c r="AJ1541" s="210">
        <v>1435</v>
      </c>
      <c r="AK1541" s="221">
        <v>0</v>
      </c>
      <c r="AL1541" s="221">
        <v>403</v>
      </c>
      <c r="AM1541" s="152">
        <v>1030</v>
      </c>
      <c r="AN1541" s="219">
        <v>982</v>
      </c>
      <c r="AO1541" s="221">
        <v>644</v>
      </c>
      <c r="AP1541" s="210">
        <v>1218</v>
      </c>
      <c r="AQ1541" s="221">
        <v>138</v>
      </c>
      <c r="AR1541" s="221">
        <v>12</v>
      </c>
      <c r="AS1541" s="219">
        <v>558</v>
      </c>
      <c r="AT1541" s="152">
        <v>1336</v>
      </c>
      <c r="AU1541" s="219">
        <v>8</v>
      </c>
      <c r="AV1541" s="219">
        <v>110</v>
      </c>
      <c r="AW1541" s="210">
        <v>1338</v>
      </c>
      <c r="AX1541" s="221">
        <v>674</v>
      </c>
      <c r="AY1541" s="221">
        <v>0</v>
      </c>
      <c r="AZ1541" s="274">
        <v>15</v>
      </c>
      <c r="BA1541" s="141">
        <v>1893</v>
      </c>
      <c r="BB1541" s="274">
        <v>5</v>
      </c>
      <c r="BC1541" s="274">
        <v>99</v>
      </c>
      <c r="BD1541" s="210">
        <v>895</v>
      </c>
      <c r="BE1541" s="221">
        <v>1117</v>
      </c>
      <c r="BF1541" s="152">
        <v>1586</v>
      </c>
      <c r="BG1541" s="219">
        <v>426</v>
      </c>
      <c r="BH1541" s="221">
        <v>2</v>
      </c>
      <c r="BI1541" s="152">
        <v>667</v>
      </c>
      <c r="BJ1541" s="152">
        <v>1345</v>
      </c>
      <c r="BK1541" s="210">
        <v>909</v>
      </c>
      <c r="BL1541" s="210">
        <v>221</v>
      </c>
      <c r="BM1541" s="210">
        <v>684</v>
      </c>
      <c r="BN1541" s="221">
        <v>52</v>
      </c>
      <c r="BO1541" s="221">
        <v>146</v>
      </c>
    </row>
    <row r="1542" spans="8:67" x14ac:dyDescent="0.25">
      <c r="H1542" s="179">
        <v>45704</v>
      </c>
      <c r="I1542" s="219">
        <f t="shared" ref="I1542" si="4093">I1541+J1542</f>
        <v>2012</v>
      </c>
      <c r="J1542" s="152">
        <v>0</v>
      </c>
      <c r="K1542" s="216">
        <f t="shared" ref="K1542" si="4094">I1542*100000/587786</f>
        <v>342.30144984739343</v>
      </c>
      <c r="L1542" s="265">
        <f t="shared" ref="L1542" si="4095">(I1542*100/I1541)-100</f>
        <v>0</v>
      </c>
      <c r="M1542" s="219">
        <v>0</v>
      </c>
      <c r="N1542" s="210">
        <v>2009</v>
      </c>
      <c r="O1542" s="210">
        <v>3</v>
      </c>
      <c r="P1542" s="152">
        <v>904</v>
      </c>
      <c r="Q1542" s="152">
        <f t="shared" ref="Q1542" si="4096">(I1542-P1542)</f>
        <v>1108</v>
      </c>
      <c r="R1542" s="221">
        <v>0</v>
      </c>
      <c r="S1542" s="210">
        <v>109</v>
      </c>
      <c r="T1542" s="221">
        <v>28</v>
      </c>
      <c r="U1542" s="210">
        <v>1680</v>
      </c>
      <c r="V1542" s="221">
        <v>7</v>
      </c>
      <c r="W1542" s="221">
        <v>2</v>
      </c>
      <c r="X1542" s="221">
        <v>186</v>
      </c>
      <c r="Y1542" s="219">
        <v>0</v>
      </c>
      <c r="Z1542" s="219">
        <v>1</v>
      </c>
      <c r="AA1542" s="219">
        <v>1</v>
      </c>
      <c r="AB1542" s="219">
        <v>0</v>
      </c>
      <c r="AC1542" s="219">
        <v>9</v>
      </c>
      <c r="AD1542" s="219">
        <v>119</v>
      </c>
      <c r="AE1542" s="152">
        <v>441</v>
      </c>
      <c r="AF1542" s="152">
        <v>1441</v>
      </c>
      <c r="AG1542" s="221">
        <v>2</v>
      </c>
      <c r="AH1542" s="221">
        <v>119</v>
      </c>
      <c r="AI1542" s="221">
        <v>53</v>
      </c>
      <c r="AJ1542" s="210">
        <v>1435</v>
      </c>
      <c r="AK1542" s="221">
        <v>0</v>
      </c>
      <c r="AL1542" s="221">
        <v>403</v>
      </c>
      <c r="AM1542" s="152">
        <v>1030</v>
      </c>
      <c r="AN1542" s="219">
        <v>982</v>
      </c>
      <c r="AO1542" s="221">
        <v>644</v>
      </c>
      <c r="AP1542" s="210">
        <v>1218</v>
      </c>
      <c r="AQ1542" s="221">
        <v>138</v>
      </c>
      <c r="AR1542" s="221">
        <v>12</v>
      </c>
      <c r="AS1542" s="219">
        <v>558</v>
      </c>
      <c r="AT1542" s="152">
        <v>1336</v>
      </c>
      <c r="AU1542" s="219">
        <v>8</v>
      </c>
      <c r="AV1542" s="219">
        <v>110</v>
      </c>
      <c r="AW1542" s="210">
        <v>1338</v>
      </c>
      <c r="AX1542" s="221">
        <v>674</v>
      </c>
      <c r="AY1542" s="221">
        <v>0</v>
      </c>
      <c r="AZ1542" s="274">
        <v>15</v>
      </c>
      <c r="BA1542" s="141">
        <v>1893</v>
      </c>
      <c r="BB1542" s="274">
        <v>5</v>
      </c>
      <c r="BC1542" s="274">
        <v>99</v>
      </c>
      <c r="BD1542" s="210">
        <v>895</v>
      </c>
      <c r="BE1542" s="221">
        <v>1117</v>
      </c>
      <c r="BF1542" s="152">
        <v>1586</v>
      </c>
      <c r="BG1542" s="219">
        <v>426</v>
      </c>
      <c r="BH1542" s="221">
        <v>2</v>
      </c>
      <c r="BI1542" s="152">
        <v>667</v>
      </c>
      <c r="BJ1542" s="152">
        <v>1345</v>
      </c>
      <c r="BK1542" s="210">
        <v>909</v>
      </c>
      <c r="BL1542" s="210">
        <v>221</v>
      </c>
      <c r="BM1542" s="210">
        <v>684</v>
      </c>
      <c r="BN1542" s="221">
        <v>52</v>
      </c>
      <c r="BO1542" s="221">
        <v>146</v>
      </c>
    </row>
    <row r="1543" spans="8:67" x14ac:dyDescent="0.25">
      <c r="H1543" s="179">
        <v>45705</v>
      </c>
      <c r="I1543" s="219">
        <f t="shared" ref="I1543" si="4097">I1542+J1543</f>
        <v>2012</v>
      </c>
      <c r="J1543" s="152">
        <v>0</v>
      </c>
      <c r="K1543" s="216">
        <f t="shared" ref="K1543" si="4098">I1543*100000/587786</f>
        <v>342.30144984739343</v>
      </c>
      <c r="L1543" s="265">
        <f t="shared" ref="L1543" si="4099">(I1543*100/I1542)-100</f>
        <v>0</v>
      </c>
      <c r="M1543" s="219">
        <v>0</v>
      </c>
      <c r="N1543" s="210">
        <v>2009</v>
      </c>
      <c r="O1543" s="210">
        <v>3</v>
      </c>
      <c r="P1543" s="152">
        <v>904</v>
      </c>
      <c r="Q1543" s="152">
        <f t="shared" ref="Q1543" si="4100">(I1543-P1543)</f>
        <v>1108</v>
      </c>
      <c r="R1543" s="221">
        <v>0</v>
      </c>
      <c r="S1543" s="210">
        <v>109</v>
      </c>
      <c r="T1543" s="221">
        <v>28</v>
      </c>
      <c r="U1543" s="210">
        <v>1680</v>
      </c>
      <c r="V1543" s="221">
        <v>7</v>
      </c>
      <c r="W1543" s="221">
        <v>2</v>
      </c>
      <c r="X1543" s="221">
        <v>186</v>
      </c>
      <c r="Y1543" s="219">
        <v>0</v>
      </c>
      <c r="Z1543" s="219">
        <v>1</v>
      </c>
      <c r="AA1543" s="219">
        <v>1</v>
      </c>
      <c r="AB1543" s="219">
        <v>0</v>
      </c>
      <c r="AC1543" s="219">
        <v>9</v>
      </c>
      <c r="AD1543" s="219">
        <v>119</v>
      </c>
      <c r="AE1543" s="152">
        <v>441</v>
      </c>
      <c r="AF1543" s="152">
        <v>1441</v>
      </c>
      <c r="AG1543" s="221">
        <v>2</v>
      </c>
      <c r="AH1543" s="221">
        <v>119</v>
      </c>
      <c r="AI1543" s="221">
        <v>53</v>
      </c>
      <c r="AJ1543" s="210">
        <v>1435</v>
      </c>
      <c r="AK1543" s="221">
        <v>0</v>
      </c>
      <c r="AL1543" s="221">
        <v>403</v>
      </c>
      <c r="AM1543" s="152">
        <v>1030</v>
      </c>
      <c r="AN1543" s="219">
        <v>982</v>
      </c>
      <c r="AO1543" s="221">
        <v>644</v>
      </c>
      <c r="AP1543" s="210">
        <v>1218</v>
      </c>
      <c r="AQ1543" s="221">
        <v>138</v>
      </c>
      <c r="AR1543" s="221">
        <v>12</v>
      </c>
      <c r="AS1543" s="219">
        <v>558</v>
      </c>
      <c r="AT1543" s="152">
        <v>1336</v>
      </c>
      <c r="AU1543" s="219">
        <v>8</v>
      </c>
      <c r="AV1543" s="219">
        <v>110</v>
      </c>
      <c r="AW1543" s="210">
        <v>1338</v>
      </c>
      <c r="AX1543" s="221">
        <v>674</v>
      </c>
      <c r="AY1543" s="221">
        <v>0</v>
      </c>
      <c r="AZ1543" s="274">
        <v>15</v>
      </c>
      <c r="BA1543" s="141">
        <v>1893</v>
      </c>
      <c r="BB1543" s="274">
        <v>5</v>
      </c>
      <c r="BC1543" s="274">
        <v>99</v>
      </c>
      <c r="BD1543" s="210">
        <v>895</v>
      </c>
      <c r="BE1543" s="221">
        <v>1117</v>
      </c>
      <c r="BF1543" s="152">
        <v>1586</v>
      </c>
      <c r="BG1543" s="219">
        <v>426</v>
      </c>
      <c r="BH1543" s="221">
        <v>2</v>
      </c>
      <c r="BI1543" s="152">
        <v>667</v>
      </c>
      <c r="BJ1543" s="152">
        <v>1345</v>
      </c>
      <c r="BK1543" s="210">
        <v>909</v>
      </c>
      <c r="BL1543" s="210">
        <v>221</v>
      </c>
      <c r="BM1543" s="210">
        <v>684</v>
      </c>
      <c r="BN1543" s="221">
        <v>52</v>
      </c>
      <c r="BO1543" s="221">
        <v>146</v>
      </c>
    </row>
    <row r="1544" spans="8:67" x14ac:dyDescent="0.25">
      <c r="H1544" s="179">
        <v>45706</v>
      </c>
      <c r="I1544" s="219">
        <f t="shared" ref="I1544" si="4101">I1543+J1544</f>
        <v>2012</v>
      </c>
      <c r="J1544" s="152">
        <v>0</v>
      </c>
      <c r="K1544" s="216">
        <f t="shared" ref="K1544" si="4102">I1544*100000/587786</f>
        <v>342.30144984739343</v>
      </c>
      <c r="L1544" s="265">
        <f t="shared" ref="L1544" si="4103">(I1544*100/I1543)-100</f>
        <v>0</v>
      </c>
      <c r="M1544" s="219">
        <v>0</v>
      </c>
      <c r="N1544" s="210">
        <v>2009</v>
      </c>
      <c r="O1544" s="210">
        <v>3</v>
      </c>
      <c r="P1544" s="152">
        <v>904</v>
      </c>
      <c r="Q1544" s="152">
        <f t="shared" ref="Q1544" si="4104">(I1544-P1544)</f>
        <v>1108</v>
      </c>
      <c r="R1544" s="221">
        <v>0</v>
      </c>
      <c r="S1544" s="210">
        <v>109</v>
      </c>
      <c r="T1544" s="221">
        <v>28</v>
      </c>
      <c r="U1544" s="210">
        <v>1680</v>
      </c>
      <c r="V1544" s="221">
        <v>7</v>
      </c>
      <c r="W1544" s="221">
        <v>2</v>
      </c>
      <c r="X1544" s="221">
        <v>186</v>
      </c>
      <c r="Y1544" s="219">
        <v>0</v>
      </c>
      <c r="Z1544" s="219">
        <v>1</v>
      </c>
      <c r="AA1544" s="219">
        <v>1</v>
      </c>
      <c r="AB1544" s="219">
        <v>0</v>
      </c>
      <c r="AC1544" s="219">
        <v>9</v>
      </c>
      <c r="AD1544" s="219">
        <v>119</v>
      </c>
      <c r="AE1544" s="152">
        <v>441</v>
      </c>
      <c r="AF1544" s="152">
        <v>1441</v>
      </c>
      <c r="AG1544" s="221">
        <v>2</v>
      </c>
      <c r="AH1544" s="221">
        <v>119</v>
      </c>
      <c r="AI1544" s="221">
        <v>53</v>
      </c>
      <c r="AJ1544" s="210">
        <v>1435</v>
      </c>
      <c r="AK1544" s="221">
        <v>0</v>
      </c>
      <c r="AL1544" s="221">
        <v>403</v>
      </c>
      <c r="AM1544" s="152">
        <v>1030</v>
      </c>
      <c r="AN1544" s="219">
        <v>982</v>
      </c>
      <c r="AO1544" s="221">
        <v>644</v>
      </c>
      <c r="AP1544" s="210">
        <v>1218</v>
      </c>
      <c r="AQ1544" s="221">
        <v>138</v>
      </c>
      <c r="AR1544" s="221">
        <v>12</v>
      </c>
      <c r="AS1544" s="219">
        <v>558</v>
      </c>
      <c r="AT1544" s="152">
        <v>1336</v>
      </c>
      <c r="AU1544" s="219">
        <v>8</v>
      </c>
      <c r="AV1544" s="219">
        <v>110</v>
      </c>
      <c r="AW1544" s="210">
        <v>1338</v>
      </c>
      <c r="AX1544" s="221">
        <v>674</v>
      </c>
      <c r="AY1544" s="221">
        <v>0</v>
      </c>
      <c r="AZ1544" s="274">
        <v>15</v>
      </c>
      <c r="BA1544" s="141">
        <v>1893</v>
      </c>
      <c r="BB1544" s="274">
        <v>5</v>
      </c>
      <c r="BC1544" s="274">
        <v>99</v>
      </c>
      <c r="BD1544" s="210">
        <v>895</v>
      </c>
      <c r="BE1544" s="221">
        <v>1117</v>
      </c>
      <c r="BF1544" s="152">
        <v>1586</v>
      </c>
      <c r="BG1544" s="219">
        <v>426</v>
      </c>
      <c r="BH1544" s="221">
        <v>2</v>
      </c>
      <c r="BI1544" s="152">
        <v>667</v>
      </c>
      <c r="BJ1544" s="152">
        <v>1345</v>
      </c>
      <c r="BK1544" s="210">
        <v>909</v>
      </c>
      <c r="BL1544" s="210">
        <v>221</v>
      </c>
      <c r="BM1544" s="210">
        <v>684</v>
      </c>
      <c r="BN1544" s="221">
        <v>52</v>
      </c>
      <c r="BO1544" s="221">
        <v>146</v>
      </c>
    </row>
    <row r="1545" spans="8:67" x14ac:dyDescent="0.25">
      <c r="H1545" s="179">
        <v>45707</v>
      </c>
      <c r="I1545" s="219">
        <f t="shared" ref="I1545" si="4105">I1544+J1545</f>
        <v>2012</v>
      </c>
      <c r="J1545" s="152">
        <v>0</v>
      </c>
      <c r="K1545" s="216">
        <f t="shared" ref="K1545" si="4106">I1545*100000/587786</f>
        <v>342.30144984739343</v>
      </c>
      <c r="L1545" s="265">
        <f t="shared" ref="L1545" si="4107">(I1545*100/I1544)-100</f>
        <v>0</v>
      </c>
      <c r="M1545" s="219">
        <v>0</v>
      </c>
      <c r="N1545" s="210">
        <v>2009</v>
      </c>
      <c r="O1545" s="210">
        <v>3</v>
      </c>
      <c r="P1545" s="152">
        <v>904</v>
      </c>
      <c r="Q1545" s="152">
        <f t="shared" ref="Q1545" si="4108">(I1545-P1545)</f>
        <v>1108</v>
      </c>
      <c r="R1545" s="221">
        <v>0</v>
      </c>
      <c r="S1545" s="210">
        <v>109</v>
      </c>
      <c r="T1545" s="221">
        <v>28</v>
      </c>
      <c r="U1545" s="210">
        <v>1680</v>
      </c>
      <c r="V1545" s="221">
        <v>7</v>
      </c>
      <c r="W1545" s="221">
        <v>2</v>
      </c>
      <c r="X1545" s="221">
        <v>186</v>
      </c>
      <c r="Y1545" s="219">
        <v>0</v>
      </c>
      <c r="Z1545" s="219">
        <v>1</v>
      </c>
      <c r="AA1545" s="219">
        <v>1</v>
      </c>
      <c r="AB1545" s="219">
        <v>0</v>
      </c>
      <c r="AC1545" s="219">
        <v>9</v>
      </c>
      <c r="AD1545" s="219">
        <v>119</v>
      </c>
      <c r="AE1545" s="152">
        <v>441</v>
      </c>
      <c r="AF1545" s="152">
        <v>1441</v>
      </c>
      <c r="AG1545" s="221">
        <v>2</v>
      </c>
      <c r="AH1545" s="221">
        <v>119</v>
      </c>
      <c r="AI1545" s="221">
        <v>53</v>
      </c>
      <c r="AJ1545" s="210">
        <v>1435</v>
      </c>
      <c r="AK1545" s="221">
        <v>0</v>
      </c>
      <c r="AL1545" s="221">
        <v>403</v>
      </c>
      <c r="AM1545" s="152">
        <v>1030</v>
      </c>
      <c r="AN1545" s="219">
        <v>982</v>
      </c>
      <c r="AO1545" s="221">
        <v>644</v>
      </c>
      <c r="AP1545" s="210">
        <v>1218</v>
      </c>
      <c r="AQ1545" s="221">
        <v>138</v>
      </c>
      <c r="AR1545" s="221">
        <v>12</v>
      </c>
      <c r="AS1545" s="219">
        <v>558</v>
      </c>
      <c r="AT1545" s="152">
        <v>1336</v>
      </c>
      <c r="AU1545" s="219">
        <v>8</v>
      </c>
      <c r="AV1545" s="219">
        <v>110</v>
      </c>
      <c r="AW1545" s="210">
        <v>1338</v>
      </c>
      <c r="AX1545" s="221">
        <v>674</v>
      </c>
      <c r="AY1545" s="221">
        <v>0</v>
      </c>
      <c r="AZ1545" s="274">
        <v>15</v>
      </c>
      <c r="BA1545" s="141">
        <v>1893</v>
      </c>
      <c r="BB1545" s="274">
        <v>5</v>
      </c>
      <c r="BC1545" s="274">
        <v>99</v>
      </c>
      <c r="BD1545" s="210">
        <v>895</v>
      </c>
      <c r="BE1545" s="221">
        <v>1117</v>
      </c>
      <c r="BF1545" s="152">
        <v>1586</v>
      </c>
      <c r="BG1545" s="219">
        <v>426</v>
      </c>
      <c r="BH1545" s="221">
        <v>2</v>
      </c>
      <c r="BI1545" s="152">
        <v>667</v>
      </c>
      <c r="BJ1545" s="152">
        <v>1345</v>
      </c>
      <c r="BK1545" s="210">
        <v>909</v>
      </c>
      <c r="BL1545" s="210">
        <v>221</v>
      </c>
      <c r="BM1545" s="210">
        <v>684</v>
      </c>
      <c r="BN1545" s="221">
        <v>52</v>
      </c>
      <c r="BO1545" s="221">
        <v>146</v>
      </c>
    </row>
    <row r="1546" spans="8:67" x14ac:dyDescent="0.25">
      <c r="H1546" s="179">
        <v>45708</v>
      </c>
      <c r="I1546" s="219">
        <f t="shared" ref="I1546" si="4109">I1545+J1546</f>
        <v>2012</v>
      </c>
      <c r="J1546" s="152">
        <v>0</v>
      </c>
      <c r="K1546" s="216">
        <f t="shared" ref="K1546" si="4110">I1546*100000/587786</f>
        <v>342.30144984739343</v>
      </c>
      <c r="L1546" s="265">
        <f t="shared" ref="L1546" si="4111">(I1546*100/I1545)-100</f>
        <v>0</v>
      </c>
      <c r="M1546" s="219">
        <v>0</v>
      </c>
      <c r="N1546" s="210">
        <v>2009</v>
      </c>
      <c r="O1546" s="210">
        <v>3</v>
      </c>
      <c r="P1546" s="152">
        <v>904</v>
      </c>
      <c r="Q1546" s="152">
        <f t="shared" ref="Q1546" si="4112">(I1546-P1546)</f>
        <v>1108</v>
      </c>
      <c r="R1546" s="221">
        <v>0</v>
      </c>
      <c r="S1546" s="210">
        <v>109</v>
      </c>
      <c r="T1546" s="221">
        <v>28</v>
      </c>
      <c r="U1546" s="210">
        <v>1680</v>
      </c>
      <c r="V1546" s="221">
        <v>7</v>
      </c>
      <c r="W1546" s="221">
        <v>2</v>
      </c>
      <c r="X1546" s="221">
        <v>186</v>
      </c>
      <c r="Y1546" s="219">
        <v>0</v>
      </c>
      <c r="Z1546" s="219">
        <v>1</v>
      </c>
      <c r="AA1546" s="219">
        <v>1</v>
      </c>
      <c r="AB1546" s="219">
        <v>0</v>
      </c>
      <c r="AC1546" s="219">
        <v>9</v>
      </c>
      <c r="AD1546" s="219">
        <v>119</v>
      </c>
      <c r="AE1546" s="152">
        <v>441</v>
      </c>
      <c r="AF1546" s="152">
        <v>1441</v>
      </c>
      <c r="AG1546" s="221">
        <v>2</v>
      </c>
      <c r="AH1546" s="221">
        <v>119</v>
      </c>
      <c r="AI1546" s="221">
        <v>53</v>
      </c>
      <c r="AJ1546" s="210">
        <v>1435</v>
      </c>
      <c r="AK1546" s="221">
        <v>0</v>
      </c>
      <c r="AL1546" s="221">
        <v>403</v>
      </c>
      <c r="AM1546" s="152">
        <v>1030</v>
      </c>
      <c r="AN1546" s="219">
        <v>982</v>
      </c>
      <c r="AO1546" s="221">
        <v>644</v>
      </c>
      <c r="AP1546" s="210">
        <v>1218</v>
      </c>
      <c r="AQ1546" s="221">
        <v>138</v>
      </c>
      <c r="AR1546" s="221">
        <v>12</v>
      </c>
      <c r="AS1546" s="219">
        <v>558</v>
      </c>
      <c r="AT1546" s="152">
        <v>1336</v>
      </c>
      <c r="AU1546" s="219">
        <v>8</v>
      </c>
      <c r="AV1546" s="219">
        <v>110</v>
      </c>
      <c r="AW1546" s="210">
        <v>1338</v>
      </c>
      <c r="AX1546" s="221">
        <v>674</v>
      </c>
      <c r="AY1546" s="221">
        <v>0</v>
      </c>
      <c r="AZ1546" s="274">
        <v>15</v>
      </c>
      <c r="BA1546" s="141">
        <v>1893</v>
      </c>
      <c r="BB1546" s="274">
        <v>5</v>
      </c>
      <c r="BC1546" s="274">
        <v>99</v>
      </c>
      <c r="BD1546" s="210">
        <v>895</v>
      </c>
      <c r="BE1546" s="221">
        <v>1117</v>
      </c>
      <c r="BF1546" s="152">
        <v>1586</v>
      </c>
      <c r="BG1546" s="219">
        <v>426</v>
      </c>
      <c r="BH1546" s="221">
        <v>2</v>
      </c>
      <c r="BI1546" s="152">
        <v>667</v>
      </c>
      <c r="BJ1546" s="152">
        <v>1345</v>
      </c>
      <c r="BK1546" s="210">
        <v>909</v>
      </c>
      <c r="BL1546" s="210">
        <v>221</v>
      </c>
      <c r="BM1546" s="210">
        <v>684</v>
      </c>
      <c r="BN1546" s="221">
        <v>52</v>
      </c>
      <c r="BO1546" s="221">
        <v>146</v>
      </c>
    </row>
    <row r="1547" spans="8:67" x14ac:dyDescent="0.25">
      <c r="H1547" s="179">
        <v>45709</v>
      </c>
      <c r="I1547" s="219">
        <f t="shared" ref="I1547" si="4113">I1546+J1547</f>
        <v>2012</v>
      </c>
      <c r="J1547" s="152">
        <v>0</v>
      </c>
      <c r="K1547" s="216">
        <f t="shared" ref="K1547" si="4114">I1547*100000/587786</f>
        <v>342.30144984739343</v>
      </c>
      <c r="L1547" s="265">
        <f t="shared" ref="L1547" si="4115">(I1547*100/I1546)-100</f>
        <v>0</v>
      </c>
      <c r="M1547" s="219">
        <v>0</v>
      </c>
      <c r="N1547" s="210">
        <v>2009</v>
      </c>
      <c r="O1547" s="210">
        <v>3</v>
      </c>
      <c r="P1547" s="152">
        <v>904</v>
      </c>
      <c r="Q1547" s="152">
        <f t="shared" ref="Q1547" si="4116">(I1547-P1547)</f>
        <v>1108</v>
      </c>
      <c r="R1547" s="221">
        <v>0</v>
      </c>
      <c r="S1547" s="210">
        <v>109</v>
      </c>
      <c r="T1547" s="221">
        <v>28</v>
      </c>
      <c r="U1547" s="210">
        <v>1680</v>
      </c>
      <c r="V1547" s="221">
        <v>7</v>
      </c>
      <c r="W1547" s="221">
        <v>2</v>
      </c>
      <c r="X1547" s="221">
        <v>186</v>
      </c>
      <c r="Y1547" s="219">
        <v>0</v>
      </c>
      <c r="Z1547" s="219">
        <v>1</v>
      </c>
      <c r="AA1547" s="219">
        <v>1</v>
      </c>
      <c r="AB1547" s="219">
        <v>0</v>
      </c>
      <c r="AC1547" s="219">
        <v>9</v>
      </c>
      <c r="AD1547" s="219">
        <v>119</v>
      </c>
      <c r="AE1547" s="152">
        <v>441</v>
      </c>
      <c r="AF1547" s="152">
        <v>1441</v>
      </c>
      <c r="AG1547" s="221">
        <v>2</v>
      </c>
      <c r="AH1547" s="221">
        <v>119</v>
      </c>
      <c r="AI1547" s="221">
        <v>53</v>
      </c>
      <c r="AJ1547" s="210">
        <v>1435</v>
      </c>
      <c r="AK1547" s="221">
        <v>0</v>
      </c>
      <c r="AL1547" s="221">
        <v>403</v>
      </c>
      <c r="AM1547" s="152">
        <v>1030</v>
      </c>
      <c r="AN1547" s="219">
        <v>982</v>
      </c>
      <c r="AO1547" s="221">
        <v>644</v>
      </c>
      <c r="AP1547" s="210">
        <v>1218</v>
      </c>
      <c r="AQ1547" s="221">
        <v>138</v>
      </c>
      <c r="AR1547" s="221">
        <v>12</v>
      </c>
      <c r="AS1547" s="219">
        <v>558</v>
      </c>
      <c r="AT1547" s="152">
        <v>1336</v>
      </c>
      <c r="AU1547" s="219">
        <v>8</v>
      </c>
      <c r="AV1547" s="219">
        <v>110</v>
      </c>
      <c r="AW1547" s="210">
        <v>1338</v>
      </c>
      <c r="AX1547" s="221">
        <v>674</v>
      </c>
      <c r="AY1547" s="221">
        <v>0</v>
      </c>
      <c r="AZ1547" s="274">
        <v>15</v>
      </c>
      <c r="BA1547" s="141">
        <v>1893</v>
      </c>
      <c r="BB1547" s="274">
        <v>5</v>
      </c>
      <c r="BC1547" s="274">
        <v>99</v>
      </c>
      <c r="BD1547" s="210">
        <v>895</v>
      </c>
      <c r="BE1547" s="221">
        <v>1117</v>
      </c>
      <c r="BF1547" s="152">
        <v>1586</v>
      </c>
      <c r="BG1547" s="219">
        <v>426</v>
      </c>
      <c r="BH1547" s="221">
        <v>2</v>
      </c>
      <c r="BI1547" s="152">
        <v>667</v>
      </c>
      <c r="BJ1547" s="152">
        <v>1345</v>
      </c>
      <c r="BK1547" s="210">
        <v>909</v>
      </c>
      <c r="BL1547" s="210">
        <v>221</v>
      </c>
      <c r="BM1547" s="210">
        <v>684</v>
      </c>
      <c r="BN1547" s="221">
        <v>52</v>
      </c>
      <c r="BO1547" s="221">
        <v>146</v>
      </c>
    </row>
    <row r="1548" spans="8:67" x14ac:dyDescent="0.25">
      <c r="H1548" s="179">
        <v>45710</v>
      </c>
      <c r="I1548" s="219">
        <f t="shared" ref="I1548" si="4117">I1547+J1548</f>
        <v>2012</v>
      </c>
      <c r="J1548" s="152">
        <v>0</v>
      </c>
      <c r="K1548" s="216">
        <f t="shared" ref="K1548" si="4118">I1548*100000/587786</f>
        <v>342.30144984739343</v>
      </c>
      <c r="L1548" s="265">
        <f t="shared" ref="L1548" si="4119">(I1548*100/I1547)-100</f>
        <v>0</v>
      </c>
      <c r="M1548" s="219">
        <v>0</v>
      </c>
      <c r="N1548" s="210">
        <v>2009</v>
      </c>
      <c r="O1548" s="210">
        <v>3</v>
      </c>
      <c r="P1548" s="152">
        <v>904</v>
      </c>
      <c r="Q1548" s="152">
        <f t="shared" ref="Q1548" si="4120">(I1548-P1548)</f>
        <v>1108</v>
      </c>
      <c r="R1548" s="221">
        <v>0</v>
      </c>
      <c r="S1548" s="210">
        <v>109</v>
      </c>
      <c r="T1548" s="221">
        <v>28</v>
      </c>
      <c r="U1548" s="210">
        <v>1680</v>
      </c>
      <c r="V1548" s="221">
        <v>7</v>
      </c>
      <c r="W1548" s="221">
        <v>2</v>
      </c>
      <c r="X1548" s="221">
        <v>186</v>
      </c>
      <c r="Y1548" s="219">
        <v>0</v>
      </c>
      <c r="Z1548" s="219">
        <v>1</v>
      </c>
      <c r="AA1548" s="219">
        <v>1</v>
      </c>
      <c r="AB1548" s="219">
        <v>0</v>
      </c>
      <c r="AC1548" s="219">
        <v>9</v>
      </c>
      <c r="AD1548" s="219">
        <v>119</v>
      </c>
      <c r="AE1548" s="152">
        <v>441</v>
      </c>
      <c r="AF1548" s="152">
        <v>1441</v>
      </c>
      <c r="AG1548" s="221">
        <v>2</v>
      </c>
      <c r="AH1548" s="221">
        <v>119</v>
      </c>
      <c r="AI1548" s="221">
        <v>53</v>
      </c>
      <c r="AJ1548" s="210">
        <v>1435</v>
      </c>
      <c r="AK1548" s="221">
        <v>0</v>
      </c>
      <c r="AL1548" s="221">
        <v>403</v>
      </c>
      <c r="AM1548" s="152">
        <v>1030</v>
      </c>
      <c r="AN1548" s="219">
        <v>982</v>
      </c>
      <c r="AO1548" s="221">
        <v>644</v>
      </c>
      <c r="AP1548" s="210">
        <v>1218</v>
      </c>
      <c r="AQ1548" s="221">
        <v>138</v>
      </c>
      <c r="AR1548" s="221">
        <v>12</v>
      </c>
      <c r="AS1548" s="219">
        <v>558</v>
      </c>
      <c r="AT1548" s="152">
        <v>1336</v>
      </c>
      <c r="AU1548" s="219">
        <v>8</v>
      </c>
      <c r="AV1548" s="219">
        <v>110</v>
      </c>
      <c r="AW1548" s="210">
        <v>1338</v>
      </c>
      <c r="AX1548" s="221">
        <v>674</v>
      </c>
      <c r="AY1548" s="221">
        <v>0</v>
      </c>
      <c r="AZ1548" s="274">
        <v>15</v>
      </c>
      <c r="BA1548" s="141">
        <v>1893</v>
      </c>
      <c r="BB1548" s="274">
        <v>5</v>
      </c>
      <c r="BC1548" s="274">
        <v>99</v>
      </c>
      <c r="BD1548" s="210">
        <v>895</v>
      </c>
      <c r="BE1548" s="221">
        <v>1117</v>
      </c>
      <c r="BF1548" s="152">
        <v>1586</v>
      </c>
      <c r="BG1548" s="219">
        <v>426</v>
      </c>
      <c r="BH1548" s="221">
        <v>2</v>
      </c>
      <c r="BI1548" s="152">
        <v>667</v>
      </c>
      <c r="BJ1548" s="152">
        <v>1345</v>
      </c>
      <c r="BK1548" s="210">
        <v>909</v>
      </c>
      <c r="BL1548" s="210">
        <v>221</v>
      </c>
      <c r="BM1548" s="210">
        <v>684</v>
      </c>
      <c r="BN1548" s="221">
        <v>52</v>
      </c>
      <c r="BO1548" s="221">
        <v>146</v>
      </c>
    </row>
    <row r="1549" spans="8:67" x14ac:dyDescent="0.25">
      <c r="H1549" s="179">
        <v>45711</v>
      </c>
      <c r="I1549" s="219">
        <f t="shared" ref="I1549" si="4121">I1548+J1549</f>
        <v>2012</v>
      </c>
      <c r="J1549" s="152">
        <v>0</v>
      </c>
      <c r="K1549" s="216">
        <f t="shared" ref="K1549" si="4122">I1549*100000/587786</f>
        <v>342.30144984739343</v>
      </c>
      <c r="L1549" s="265">
        <f t="shared" ref="L1549" si="4123">(I1549*100/I1548)-100</f>
        <v>0</v>
      </c>
      <c r="M1549" s="219">
        <v>0</v>
      </c>
      <c r="N1549" s="210">
        <v>2009</v>
      </c>
      <c r="O1549" s="210">
        <v>3</v>
      </c>
      <c r="P1549" s="152">
        <v>904</v>
      </c>
      <c r="Q1549" s="152">
        <f t="shared" ref="Q1549" si="4124">(I1549-P1549)</f>
        <v>1108</v>
      </c>
      <c r="R1549" s="221">
        <v>0</v>
      </c>
      <c r="S1549" s="210">
        <v>109</v>
      </c>
      <c r="T1549" s="221">
        <v>28</v>
      </c>
      <c r="U1549" s="210">
        <v>1680</v>
      </c>
      <c r="V1549" s="221">
        <v>7</v>
      </c>
      <c r="W1549" s="221">
        <v>2</v>
      </c>
      <c r="X1549" s="221">
        <v>186</v>
      </c>
      <c r="Y1549" s="219">
        <v>0</v>
      </c>
      <c r="Z1549" s="219">
        <v>1</v>
      </c>
      <c r="AA1549" s="219">
        <v>1</v>
      </c>
      <c r="AB1549" s="219">
        <v>0</v>
      </c>
      <c r="AC1549" s="219">
        <v>9</v>
      </c>
      <c r="AD1549" s="219">
        <v>119</v>
      </c>
      <c r="AE1549" s="152">
        <v>441</v>
      </c>
      <c r="AF1549" s="152">
        <v>1441</v>
      </c>
      <c r="AG1549" s="221">
        <v>2</v>
      </c>
      <c r="AH1549" s="221">
        <v>119</v>
      </c>
      <c r="AI1549" s="221">
        <v>53</v>
      </c>
      <c r="AJ1549" s="210">
        <v>1435</v>
      </c>
      <c r="AK1549" s="221">
        <v>0</v>
      </c>
      <c r="AL1549" s="221">
        <v>403</v>
      </c>
      <c r="AM1549" s="152">
        <v>1030</v>
      </c>
      <c r="AN1549" s="219">
        <v>982</v>
      </c>
      <c r="AO1549" s="221">
        <v>644</v>
      </c>
      <c r="AP1549" s="210">
        <v>1218</v>
      </c>
      <c r="AQ1549" s="221">
        <v>138</v>
      </c>
      <c r="AR1549" s="221">
        <v>12</v>
      </c>
      <c r="AS1549" s="219">
        <v>558</v>
      </c>
      <c r="AT1549" s="152">
        <v>1336</v>
      </c>
      <c r="AU1549" s="219">
        <v>8</v>
      </c>
      <c r="AV1549" s="219">
        <v>110</v>
      </c>
      <c r="AW1549" s="210">
        <v>1338</v>
      </c>
      <c r="AX1549" s="221">
        <v>674</v>
      </c>
      <c r="AY1549" s="221">
        <v>0</v>
      </c>
      <c r="AZ1549" s="274">
        <v>15</v>
      </c>
      <c r="BA1549" s="141">
        <v>1893</v>
      </c>
      <c r="BB1549" s="274">
        <v>5</v>
      </c>
      <c r="BC1549" s="274">
        <v>99</v>
      </c>
      <c r="BD1549" s="210">
        <v>895</v>
      </c>
      <c r="BE1549" s="221">
        <v>1117</v>
      </c>
      <c r="BF1549" s="152">
        <v>1586</v>
      </c>
      <c r="BG1549" s="219">
        <v>426</v>
      </c>
      <c r="BH1549" s="221">
        <v>2</v>
      </c>
      <c r="BI1549" s="152">
        <v>667</v>
      </c>
      <c r="BJ1549" s="152">
        <v>1345</v>
      </c>
      <c r="BK1549" s="210">
        <v>909</v>
      </c>
      <c r="BL1549" s="210">
        <v>221</v>
      </c>
      <c r="BM1549" s="210">
        <v>684</v>
      </c>
      <c r="BN1549" s="221">
        <v>52</v>
      </c>
      <c r="BO1549" s="221">
        <v>146</v>
      </c>
    </row>
    <row r="1550" spans="8:67" x14ac:dyDescent="0.25">
      <c r="H1550" s="179">
        <v>45712</v>
      </c>
      <c r="I1550" s="219">
        <f t="shared" ref="I1550" si="4125">I1549+J1550</f>
        <v>2012</v>
      </c>
      <c r="J1550" s="152">
        <v>0</v>
      </c>
      <c r="K1550" s="216">
        <f t="shared" ref="K1550" si="4126">I1550*100000/587786</f>
        <v>342.30144984739343</v>
      </c>
      <c r="L1550" s="265">
        <f t="shared" ref="L1550" si="4127">(I1550*100/I1549)-100</f>
        <v>0</v>
      </c>
      <c r="M1550" s="219">
        <v>0</v>
      </c>
      <c r="N1550" s="210">
        <v>2009</v>
      </c>
      <c r="O1550" s="210">
        <v>3</v>
      </c>
      <c r="P1550" s="152">
        <v>904</v>
      </c>
      <c r="Q1550" s="152">
        <f t="shared" ref="Q1550" si="4128">(I1550-P1550)</f>
        <v>1108</v>
      </c>
      <c r="R1550" s="221">
        <v>0</v>
      </c>
      <c r="S1550" s="210">
        <v>109</v>
      </c>
      <c r="T1550" s="221">
        <v>28</v>
      </c>
      <c r="U1550" s="210">
        <v>1680</v>
      </c>
      <c r="V1550" s="221">
        <v>7</v>
      </c>
      <c r="W1550" s="221">
        <v>2</v>
      </c>
      <c r="X1550" s="221">
        <v>186</v>
      </c>
      <c r="Y1550" s="219">
        <v>0</v>
      </c>
      <c r="Z1550" s="219">
        <v>1</v>
      </c>
      <c r="AA1550" s="219">
        <v>1</v>
      </c>
      <c r="AB1550" s="219">
        <v>0</v>
      </c>
      <c r="AC1550" s="219">
        <v>9</v>
      </c>
      <c r="AD1550" s="219">
        <v>119</v>
      </c>
      <c r="AE1550" s="152">
        <v>441</v>
      </c>
      <c r="AF1550" s="152">
        <v>1441</v>
      </c>
      <c r="AG1550" s="221">
        <v>2</v>
      </c>
      <c r="AH1550" s="221">
        <v>119</v>
      </c>
      <c r="AI1550" s="221">
        <v>53</v>
      </c>
      <c r="AJ1550" s="210">
        <v>1435</v>
      </c>
      <c r="AK1550" s="221">
        <v>0</v>
      </c>
      <c r="AL1550" s="221">
        <v>403</v>
      </c>
      <c r="AM1550" s="152">
        <v>1030</v>
      </c>
      <c r="AN1550" s="219">
        <v>982</v>
      </c>
      <c r="AO1550" s="221">
        <v>644</v>
      </c>
      <c r="AP1550" s="210">
        <v>1218</v>
      </c>
      <c r="AQ1550" s="221">
        <v>138</v>
      </c>
      <c r="AR1550" s="221">
        <v>12</v>
      </c>
      <c r="AS1550" s="219">
        <v>558</v>
      </c>
      <c r="AT1550" s="152">
        <v>1336</v>
      </c>
      <c r="AU1550" s="219">
        <v>8</v>
      </c>
      <c r="AV1550" s="219">
        <v>110</v>
      </c>
      <c r="AW1550" s="210">
        <v>1338</v>
      </c>
      <c r="AX1550" s="221">
        <v>674</v>
      </c>
      <c r="AY1550" s="221">
        <v>0</v>
      </c>
      <c r="AZ1550" s="274">
        <v>15</v>
      </c>
      <c r="BA1550" s="141">
        <v>1893</v>
      </c>
      <c r="BB1550" s="274">
        <v>5</v>
      </c>
      <c r="BC1550" s="274">
        <v>99</v>
      </c>
      <c r="BD1550" s="210">
        <v>895</v>
      </c>
      <c r="BE1550" s="221">
        <v>1117</v>
      </c>
      <c r="BF1550" s="152">
        <v>1586</v>
      </c>
      <c r="BG1550" s="219">
        <v>426</v>
      </c>
      <c r="BH1550" s="221">
        <v>2</v>
      </c>
      <c r="BI1550" s="152">
        <v>667</v>
      </c>
      <c r="BJ1550" s="152">
        <v>1345</v>
      </c>
      <c r="BK1550" s="210">
        <v>909</v>
      </c>
      <c r="BL1550" s="210">
        <v>221</v>
      </c>
      <c r="BM1550" s="210">
        <v>684</v>
      </c>
      <c r="BN1550" s="221">
        <v>52</v>
      </c>
      <c r="BO1550" s="221">
        <v>146</v>
      </c>
    </row>
    <row r="1551" spans="8:67" x14ac:dyDescent="0.25">
      <c r="H1551" s="179">
        <v>45713</v>
      </c>
      <c r="I1551" s="219">
        <f t="shared" ref="I1551" si="4129">I1550+J1551</f>
        <v>2012</v>
      </c>
      <c r="J1551" s="152">
        <v>0</v>
      </c>
      <c r="K1551" s="216">
        <f t="shared" ref="K1551" si="4130">I1551*100000/587786</f>
        <v>342.30144984739343</v>
      </c>
      <c r="L1551" s="265">
        <f t="shared" ref="L1551" si="4131">(I1551*100/I1550)-100</f>
        <v>0</v>
      </c>
      <c r="M1551" s="219">
        <v>0</v>
      </c>
      <c r="N1551" s="210">
        <v>2009</v>
      </c>
      <c r="O1551" s="210">
        <v>3</v>
      </c>
      <c r="P1551" s="152">
        <v>904</v>
      </c>
      <c r="Q1551" s="152">
        <f t="shared" ref="Q1551" si="4132">(I1551-P1551)</f>
        <v>1108</v>
      </c>
      <c r="R1551" s="221">
        <v>0</v>
      </c>
      <c r="S1551" s="210">
        <v>109</v>
      </c>
      <c r="T1551" s="221">
        <v>28</v>
      </c>
      <c r="U1551" s="210">
        <v>1680</v>
      </c>
      <c r="V1551" s="221">
        <v>7</v>
      </c>
      <c r="W1551" s="221">
        <v>2</v>
      </c>
      <c r="X1551" s="221">
        <v>186</v>
      </c>
      <c r="Y1551" s="219">
        <v>0</v>
      </c>
      <c r="Z1551" s="219">
        <v>1</v>
      </c>
      <c r="AA1551" s="219">
        <v>1</v>
      </c>
      <c r="AB1551" s="219">
        <v>0</v>
      </c>
      <c r="AC1551" s="219">
        <v>9</v>
      </c>
      <c r="AD1551" s="219">
        <v>119</v>
      </c>
      <c r="AE1551" s="152">
        <v>441</v>
      </c>
      <c r="AF1551" s="152">
        <v>1441</v>
      </c>
      <c r="AG1551" s="221">
        <v>2</v>
      </c>
      <c r="AH1551" s="221">
        <v>119</v>
      </c>
      <c r="AI1551" s="221">
        <v>53</v>
      </c>
      <c r="AJ1551" s="210">
        <v>1435</v>
      </c>
      <c r="AK1551" s="221">
        <v>0</v>
      </c>
      <c r="AL1551" s="221">
        <v>403</v>
      </c>
      <c r="AM1551" s="152">
        <v>1030</v>
      </c>
      <c r="AN1551" s="219">
        <v>982</v>
      </c>
      <c r="AO1551" s="221">
        <v>644</v>
      </c>
      <c r="AP1551" s="210">
        <v>1218</v>
      </c>
      <c r="AQ1551" s="221">
        <v>138</v>
      </c>
      <c r="AR1551" s="221">
        <v>12</v>
      </c>
      <c r="AS1551" s="219">
        <v>558</v>
      </c>
      <c r="AT1551" s="152">
        <v>1336</v>
      </c>
      <c r="AU1551" s="219">
        <v>8</v>
      </c>
      <c r="AV1551" s="219">
        <v>110</v>
      </c>
      <c r="AW1551" s="210">
        <v>1338</v>
      </c>
      <c r="AX1551" s="221">
        <v>674</v>
      </c>
      <c r="AY1551" s="221">
        <v>0</v>
      </c>
      <c r="AZ1551" s="274">
        <v>15</v>
      </c>
      <c r="BA1551" s="141">
        <v>1893</v>
      </c>
      <c r="BB1551" s="274">
        <v>5</v>
      </c>
      <c r="BC1551" s="274">
        <v>99</v>
      </c>
      <c r="BD1551" s="210">
        <v>895</v>
      </c>
      <c r="BE1551" s="221">
        <v>1117</v>
      </c>
      <c r="BF1551" s="152">
        <v>1586</v>
      </c>
      <c r="BG1551" s="219">
        <v>426</v>
      </c>
      <c r="BH1551" s="221">
        <v>2</v>
      </c>
      <c r="BI1551" s="152">
        <v>667</v>
      </c>
      <c r="BJ1551" s="152">
        <v>1345</v>
      </c>
      <c r="BK1551" s="210">
        <v>909</v>
      </c>
      <c r="BL1551" s="210">
        <v>221</v>
      </c>
      <c r="BM1551" s="210">
        <v>684</v>
      </c>
      <c r="BN1551" s="221">
        <v>52</v>
      </c>
      <c r="BO1551" s="221">
        <v>146</v>
      </c>
    </row>
    <row r="1552" spans="8:67" x14ac:dyDescent="0.25">
      <c r="H1552" s="179">
        <v>45714</v>
      </c>
      <c r="I1552" s="219">
        <f t="shared" ref="I1552" si="4133">I1551+J1552</f>
        <v>2012</v>
      </c>
      <c r="J1552" s="152">
        <v>0</v>
      </c>
      <c r="K1552" s="216">
        <f t="shared" ref="K1552" si="4134">I1552*100000/587786</f>
        <v>342.30144984739343</v>
      </c>
      <c r="L1552" s="265">
        <f t="shared" ref="L1552" si="4135">(I1552*100/I1551)-100</f>
        <v>0</v>
      </c>
      <c r="M1552" s="219">
        <v>0</v>
      </c>
      <c r="N1552" s="210">
        <v>2009</v>
      </c>
      <c r="O1552" s="210">
        <v>3</v>
      </c>
      <c r="P1552" s="152">
        <v>904</v>
      </c>
      <c r="Q1552" s="152">
        <f t="shared" ref="Q1552" si="4136">(I1552-P1552)</f>
        <v>1108</v>
      </c>
      <c r="R1552" s="221">
        <v>0</v>
      </c>
      <c r="S1552" s="210">
        <v>109</v>
      </c>
      <c r="T1552" s="221">
        <v>28</v>
      </c>
      <c r="U1552" s="210">
        <v>1680</v>
      </c>
      <c r="V1552" s="221">
        <v>7</v>
      </c>
      <c r="W1552" s="221">
        <v>2</v>
      </c>
      <c r="X1552" s="221">
        <v>186</v>
      </c>
      <c r="Y1552" s="219">
        <v>0</v>
      </c>
      <c r="Z1552" s="219">
        <v>1</v>
      </c>
      <c r="AA1552" s="219">
        <v>1</v>
      </c>
      <c r="AB1552" s="219">
        <v>0</v>
      </c>
      <c r="AC1552" s="219">
        <v>9</v>
      </c>
      <c r="AD1552" s="219">
        <v>119</v>
      </c>
      <c r="AE1552" s="152">
        <v>441</v>
      </c>
      <c r="AF1552" s="152">
        <v>1441</v>
      </c>
      <c r="AG1552" s="221">
        <v>2</v>
      </c>
      <c r="AH1552" s="221">
        <v>119</v>
      </c>
      <c r="AI1552" s="221">
        <v>53</v>
      </c>
      <c r="AJ1552" s="210">
        <v>1435</v>
      </c>
      <c r="AK1552" s="221">
        <v>0</v>
      </c>
      <c r="AL1552" s="221">
        <v>403</v>
      </c>
      <c r="AM1552" s="152">
        <v>1030</v>
      </c>
      <c r="AN1552" s="219">
        <v>982</v>
      </c>
      <c r="AO1552" s="221">
        <v>644</v>
      </c>
      <c r="AP1552" s="210">
        <v>1218</v>
      </c>
      <c r="AQ1552" s="221">
        <v>138</v>
      </c>
      <c r="AR1552" s="221">
        <v>12</v>
      </c>
      <c r="AS1552" s="219">
        <v>558</v>
      </c>
      <c r="AT1552" s="152">
        <v>1336</v>
      </c>
      <c r="AU1552" s="219">
        <v>8</v>
      </c>
      <c r="AV1552" s="219">
        <v>110</v>
      </c>
      <c r="AW1552" s="210">
        <v>1338</v>
      </c>
      <c r="AX1552" s="221">
        <v>674</v>
      </c>
      <c r="AY1552" s="221">
        <v>0</v>
      </c>
      <c r="AZ1552" s="274">
        <v>15</v>
      </c>
      <c r="BA1552" s="141">
        <v>1893</v>
      </c>
      <c r="BB1552" s="274">
        <v>5</v>
      </c>
      <c r="BC1552" s="274">
        <v>99</v>
      </c>
      <c r="BD1552" s="210">
        <v>895</v>
      </c>
      <c r="BE1552" s="221">
        <v>1117</v>
      </c>
      <c r="BF1552" s="152">
        <v>1586</v>
      </c>
      <c r="BG1552" s="219">
        <v>426</v>
      </c>
      <c r="BH1552" s="221">
        <v>2</v>
      </c>
      <c r="BI1552" s="152">
        <v>667</v>
      </c>
      <c r="BJ1552" s="152">
        <v>1345</v>
      </c>
      <c r="BK1552" s="210">
        <v>909</v>
      </c>
      <c r="BL1552" s="210">
        <v>221</v>
      </c>
      <c r="BM1552" s="210">
        <v>684</v>
      </c>
      <c r="BN1552" s="221">
        <v>52</v>
      </c>
      <c r="BO1552" s="221">
        <v>146</v>
      </c>
    </row>
    <row r="1553" spans="8:67" x14ac:dyDescent="0.25">
      <c r="H1553" s="179">
        <v>45715</v>
      </c>
      <c r="I1553" s="219">
        <f t="shared" ref="I1553" si="4137">I1552+J1553</f>
        <v>2012</v>
      </c>
      <c r="J1553" s="152">
        <v>0</v>
      </c>
      <c r="K1553" s="216">
        <f t="shared" ref="K1553" si="4138">I1553*100000/587786</f>
        <v>342.30144984739343</v>
      </c>
      <c r="L1553" s="265">
        <f t="shared" ref="L1553" si="4139">(I1553*100/I1552)-100</f>
        <v>0</v>
      </c>
      <c r="M1553" s="219">
        <v>0</v>
      </c>
      <c r="N1553" s="210">
        <v>2009</v>
      </c>
      <c r="O1553" s="210">
        <v>3</v>
      </c>
      <c r="P1553" s="152">
        <v>904</v>
      </c>
      <c r="Q1553" s="152">
        <f t="shared" ref="Q1553" si="4140">(I1553-P1553)</f>
        <v>1108</v>
      </c>
      <c r="R1553" s="221">
        <v>0</v>
      </c>
      <c r="S1553" s="210">
        <v>109</v>
      </c>
      <c r="T1553" s="221">
        <v>28</v>
      </c>
      <c r="U1553" s="210">
        <v>1680</v>
      </c>
      <c r="V1553" s="221">
        <v>7</v>
      </c>
      <c r="W1553" s="221">
        <v>2</v>
      </c>
      <c r="X1553" s="221">
        <v>186</v>
      </c>
      <c r="Y1553" s="219">
        <v>0</v>
      </c>
      <c r="Z1553" s="219">
        <v>1</v>
      </c>
      <c r="AA1553" s="219">
        <v>1</v>
      </c>
      <c r="AB1553" s="219">
        <v>0</v>
      </c>
      <c r="AC1553" s="219">
        <v>9</v>
      </c>
      <c r="AD1553" s="219">
        <v>119</v>
      </c>
      <c r="AE1553" s="152">
        <v>441</v>
      </c>
      <c r="AF1553" s="152">
        <v>1441</v>
      </c>
      <c r="AG1553" s="221">
        <v>2</v>
      </c>
      <c r="AH1553" s="221">
        <v>119</v>
      </c>
      <c r="AI1553" s="221">
        <v>53</v>
      </c>
      <c r="AJ1553" s="210">
        <v>1435</v>
      </c>
      <c r="AK1553" s="221">
        <v>0</v>
      </c>
      <c r="AL1553" s="221">
        <v>403</v>
      </c>
      <c r="AM1553" s="152">
        <v>1030</v>
      </c>
      <c r="AN1553" s="219">
        <v>982</v>
      </c>
      <c r="AO1553" s="221">
        <v>644</v>
      </c>
      <c r="AP1553" s="210">
        <v>1218</v>
      </c>
      <c r="AQ1553" s="221">
        <v>138</v>
      </c>
      <c r="AR1553" s="221">
        <v>12</v>
      </c>
      <c r="AS1553" s="219">
        <v>558</v>
      </c>
      <c r="AT1553" s="152">
        <v>1336</v>
      </c>
      <c r="AU1553" s="219">
        <v>8</v>
      </c>
      <c r="AV1553" s="219">
        <v>110</v>
      </c>
      <c r="AW1553" s="210">
        <v>1338</v>
      </c>
      <c r="AX1553" s="221">
        <v>674</v>
      </c>
      <c r="AY1553" s="221">
        <v>0</v>
      </c>
      <c r="AZ1553" s="274">
        <v>15</v>
      </c>
      <c r="BA1553" s="141">
        <v>1893</v>
      </c>
      <c r="BB1553" s="274">
        <v>5</v>
      </c>
      <c r="BC1553" s="274">
        <v>99</v>
      </c>
      <c r="BD1553" s="210">
        <v>895</v>
      </c>
      <c r="BE1553" s="221">
        <v>1117</v>
      </c>
      <c r="BF1553" s="152">
        <v>1586</v>
      </c>
      <c r="BG1553" s="219">
        <v>426</v>
      </c>
      <c r="BH1553" s="221">
        <v>2</v>
      </c>
      <c r="BI1553" s="152">
        <v>667</v>
      </c>
      <c r="BJ1553" s="152">
        <v>1345</v>
      </c>
      <c r="BK1553" s="210">
        <v>909</v>
      </c>
      <c r="BL1553" s="210">
        <v>221</v>
      </c>
      <c r="BM1553" s="210">
        <v>684</v>
      </c>
      <c r="BN1553" s="221">
        <v>52</v>
      </c>
      <c r="BO1553" s="221">
        <v>146</v>
      </c>
    </row>
    <row r="1554" spans="8:67" x14ac:dyDescent="0.25">
      <c r="H1554" s="179">
        <v>45716</v>
      </c>
      <c r="I1554" s="219">
        <f t="shared" ref="I1554" si="4141">I1553+J1554</f>
        <v>2012</v>
      </c>
      <c r="J1554" s="152">
        <v>0</v>
      </c>
      <c r="K1554" s="216">
        <f t="shared" ref="K1554" si="4142">I1554*100000/587786</f>
        <v>342.30144984739343</v>
      </c>
      <c r="L1554" s="265">
        <f t="shared" ref="L1554" si="4143">(I1554*100/I1553)-100</f>
        <v>0</v>
      </c>
      <c r="M1554" s="219">
        <v>0</v>
      </c>
      <c r="N1554" s="210">
        <v>2009</v>
      </c>
      <c r="O1554" s="210">
        <v>3</v>
      </c>
      <c r="P1554" s="152">
        <v>904</v>
      </c>
      <c r="Q1554" s="152">
        <f t="shared" ref="Q1554" si="4144">(I1554-P1554)</f>
        <v>1108</v>
      </c>
      <c r="R1554" s="221">
        <v>0</v>
      </c>
      <c r="S1554" s="210">
        <v>109</v>
      </c>
      <c r="T1554" s="221">
        <v>28</v>
      </c>
      <c r="U1554" s="210">
        <v>1680</v>
      </c>
      <c r="V1554" s="221">
        <v>7</v>
      </c>
      <c r="W1554" s="221">
        <v>2</v>
      </c>
      <c r="X1554" s="221">
        <v>186</v>
      </c>
      <c r="Y1554" s="219">
        <v>0</v>
      </c>
      <c r="Z1554" s="219">
        <v>1</v>
      </c>
      <c r="AA1554" s="219">
        <v>1</v>
      </c>
      <c r="AB1554" s="219">
        <v>0</v>
      </c>
      <c r="AC1554" s="219">
        <v>9</v>
      </c>
      <c r="AD1554" s="219">
        <v>119</v>
      </c>
      <c r="AE1554" s="152">
        <v>441</v>
      </c>
      <c r="AF1554" s="152">
        <v>1441</v>
      </c>
      <c r="AG1554" s="221">
        <v>2</v>
      </c>
      <c r="AH1554" s="221">
        <v>119</v>
      </c>
      <c r="AI1554" s="221">
        <v>53</v>
      </c>
      <c r="AJ1554" s="210">
        <v>1435</v>
      </c>
      <c r="AK1554" s="221">
        <v>0</v>
      </c>
      <c r="AL1554" s="221">
        <v>403</v>
      </c>
      <c r="AM1554" s="152">
        <v>1030</v>
      </c>
      <c r="AN1554" s="219">
        <v>982</v>
      </c>
      <c r="AO1554" s="221">
        <v>644</v>
      </c>
      <c r="AP1554" s="210">
        <v>1218</v>
      </c>
      <c r="AQ1554" s="221">
        <v>138</v>
      </c>
      <c r="AR1554" s="221">
        <v>12</v>
      </c>
      <c r="AS1554" s="219">
        <v>558</v>
      </c>
      <c r="AT1554" s="152">
        <v>1336</v>
      </c>
      <c r="AU1554" s="219">
        <v>8</v>
      </c>
      <c r="AV1554" s="219">
        <v>110</v>
      </c>
      <c r="AW1554" s="210">
        <v>1338</v>
      </c>
      <c r="AX1554" s="221">
        <v>674</v>
      </c>
      <c r="AY1554" s="221">
        <v>0</v>
      </c>
      <c r="AZ1554" s="274">
        <v>15</v>
      </c>
      <c r="BA1554" s="141">
        <v>1893</v>
      </c>
      <c r="BB1554" s="274">
        <v>5</v>
      </c>
      <c r="BC1554" s="274">
        <v>99</v>
      </c>
      <c r="BD1554" s="210">
        <v>895</v>
      </c>
      <c r="BE1554" s="221">
        <v>1117</v>
      </c>
      <c r="BF1554" s="152">
        <v>1586</v>
      </c>
      <c r="BG1554" s="219">
        <v>426</v>
      </c>
      <c r="BH1554" s="221">
        <v>2</v>
      </c>
      <c r="BI1554" s="152">
        <v>667</v>
      </c>
      <c r="BJ1554" s="152">
        <v>1345</v>
      </c>
      <c r="BK1554" s="210">
        <v>909</v>
      </c>
      <c r="BL1554" s="210">
        <v>221</v>
      </c>
      <c r="BM1554" s="210">
        <v>684</v>
      </c>
      <c r="BN1554" s="221">
        <v>52</v>
      </c>
      <c r="BO1554" s="221">
        <v>146</v>
      </c>
    </row>
    <row r="1555" spans="8:67" x14ac:dyDescent="0.25">
      <c r="H1555" s="179">
        <v>45717</v>
      </c>
      <c r="I1555" s="219">
        <f t="shared" ref="I1555" si="4145">I1554+J1555</f>
        <v>2012</v>
      </c>
      <c r="J1555" s="152">
        <v>0</v>
      </c>
      <c r="K1555" s="216">
        <f t="shared" ref="K1555" si="4146">I1555*100000/587786</f>
        <v>342.30144984739343</v>
      </c>
      <c r="L1555" s="265">
        <f t="shared" ref="L1555" si="4147">(I1555*100/I1554)-100</f>
        <v>0</v>
      </c>
      <c r="M1555" s="219">
        <v>0</v>
      </c>
      <c r="N1555" s="210">
        <v>2009</v>
      </c>
      <c r="O1555" s="210">
        <v>3</v>
      </c>
      <c r="P1555" s="152">
        <v>904</v>
      </c>
      <c r="Q1555" s="152">
        <f t="shared" ref="Q1555" si="4148">(I1555-P1555)</f>
        <v>1108</v>
      </c>
      <c r="R1555" s="221">
        <v>0</v>
      </c>
      <c r="S1555" s="210">
        <v>109</v>
      </c>
      <c r="T1555" s="221">
        <v>28</v>
      </c>
      <c r="U1555" s="210">
        <v>1680</v>
      </c>
      <c r="V1555" s="221">
        <v>7</v>
      </c>
      <c r="W1555" s="221">
        <v>2</v>
      </c>
      <c r="X1555" s="221">
        <v>186</v>
      </c>
      <c r="Y1555" s="219">
        <v>0</v>
      </c>
      <c r="Z1555" s="219">
        <v>1</v>
      </c>
      <c r="AA1555" s="219">
        <v>1</v>
      </c>
      <c r="AB1555" s="219">
        <v>0</v>
      </c>
      <c r="AC1555" s="219">
        <v>9</v>
      </c>
      <c r="AD1555" s="219">
        <v>119</v>
      </c>
      <c r="AE1555" s="152">
        <v>441</v>
      </c>
      <c r="AF1555" s="152">
        <v>1441</v>
      </c>
      <c r="AG1555" s="221">
        <v>2</v>
      </c>
      <c r="AH1555" s="221">
        <v>119</v>
      </c>
      <c r="AI1555" s="221">
        <v>53</v>
      </c>
      <c r="AJ1555" s="210">
        <v>1435</v>
      </c>
      <c r="AK1555" s="221">
        <v>0</v>
      </c>
      <c r="AL1555" s="221">
        <v>403</v>
      </c>
      <c r="AM1555" s="152">
        <v>1030</v>
      </c>
      <c r="AN1555" s="219">
        <v>982</v>
      </c>
      <c r="AO1555" s="221">
        <v>644</v>
      </c>
      <c r="AP1555" s="210">
        <v>1218</v>
      </c>
      <c r="AQ1555" s="221">
        <v>138</v>
      </c>
      <c r="AR1555" s="221">
        <v>12</v>
      </c>
      <c r="AS1555" s="219">
        <v>558</v>
      </c>
      <c r="AT1555" s="152">
        <v>1336</v>
      </c>
      <c r="AU1555" s="219">
        <v>8</v>
      </c>
      <c r="AV1555" s="219">
        <v>110</v>
      </c>
      <c r="AW1555" s="210">
        <v>1338</v>
      </c>
      <c r="AX1555" s="221">
        <v>674</v>
      </c>
      <c r="AY1555" s="221">
        <v>0</v>
      </c>
      <c r="AZ1555" s="274">
        <v>15</v>
      </c>
      <c r="BA1555" s="141">
        <v>1893</v>
      </c>
      <c r="BB1555" s="274">
        <v>5</v>
      </c>
      <c r="BC1555" s="274">
        <v>99</v>
      </c>
      <c r="BD1555" s="210">
        <v>895</v>
      </c>
      <c r="BE1555" s="221">
        <v>1117</v>
      </c>
      <c r="BF1555" s="152">
        <v>1586</v>
      </c>
      <c r="BG1555" s="219">
        <v>426</v>
      </c>
      <c r="BH1555" s="221">
        <v>2</v>
      </c>
      <c r="BI1555" s="152">
        <v>667</v>
      </c>
      <c r="BJ1555" s="152">
        <v>1345</v>
      </c>
      <c r="BK1555" s="210">
        <v>909</v>
      </c>
      <c r="BL1555" s="210">
        <v>221</v>
      </c>
      <c r="BM1555" s="210">
        <v>684</v>
      </c>
      <c r="BN1555" s="221">
        <v>52</v>
      </c>
      <c r="BO1555" s="221">
        <v>146</v>
      </c>
    </row>
    <row r="1556" spans="8:67" x14ac:dyDescent="0.25">
      <c r="H1556" s="179">
        <v>45718</v>
      </c>
      <c r="I1556" s="219">
        <f t="shared" ref="I1556" si="4149">I1555+J1556</f>
        <v>2012</v>
      </c>
      <c r="J1556" s="152">
        <v>0</v>
      </c>
      <c r="K1556" s="216">
        <f t="shared" ref="K1556" si="4150">I1556*100000/587786</f>
        <v>342.30144984739343</v>
      </c>
      <c r="L1556" s="265">
        <f t="shared" ref="L1556" si="4151">(I1556*100/I1555)-100</f>
        <v>0</v>
      </c>
      <c r="M1556" s="219">
        <v>0</v>
      </c>
      <c r="N1556" s="210">
        <v>2009</v>
      </c>
      <c r="O1556" s="210">
        <v>3</v>
      </c>
      <c r="P1556" s="152">
        <v>904</v>
      </c>
      <c r="Q1556" s="152">
        <f t="shared" ref="Q1556" si="4152">(I1556-P1556)</f>
        <v>1108</v>
      </c>
      <c r="R1556" s="221">
        <v>0</v>
      </c>
      <c r="S1556" s="210">
        <v>109</v>
      </c>
      <c r="T1556" s="221">
        <v>28</v>
      </c>
      <c r="U1556" s="210">
        <v>1680</v>
      </c>
      <c r="V1556" s="221">
        <v>7</v>
      </c>
      <c r="W1556" s="221">
        <v>2</v>
      </c>
      <c r="X1556" s="221">
        <v>186</v>
      </c>
      <c r="Y1556" s="219">
        <v>0</v>
      </c>
      <c r="Z1556" s="219">
        <v>1</v>
      </c>
      <c r="AA1556" s="219">
        <v>1</v>
      </c>
      <c r="AB1556" s="219">
        <v>0</v>
      </c>
      <c r="AC1556" s="219">
        <v>9</v>
      </c>
      <c r="AD1556" s="219">
        <v>119</v>
      </c>
      <c r="AE1556" s="152">
        <v>441</v>
      </c>
      <c r="AF1556" s="152">
        <v>1441</v>
      </c>
      <c r="AG1556" s="221">
        <v>2</v>
      </c>
      <c r="AH1556" s="221">
        <v>119</v>
      </c>
      <c r="AI1556" s="221">
        <v>53</v>
      </c>
      <c r="AJ1556" s="210">
        <v>1435</v>
      </c>
      <c r="AK1556" s="221">
        <v>0</v>
      </c>
      <c r="AL1556" s="221">
        <v>403</v>
      </c>
      <c r="AM1556" s="152">
        <v>1030</v>
      </c>
      <c r="AN1556" s="219">
        <v>982</v>
      </c>
      <c r="AO1556" s="221">
        <v>644</v>
      </c>
      <c r="AP1556" s="210">
        <v>1218</v>
      </c>
      <c r="AQ1556" s="221">
        <v>138</v>
      </c>
      <c r="AR1556" s="221">
        <v>12</v>
      </c>
      <c r="AS1556" s="219">
        <v>558</v>
      </c>
      <c r="AT1556" s="152">
        <v>1336</v>
      </c>
      <c r="AU1556" s="219">
        <v>8</v>
      </c>
      <c r="AV1556" s="219">
        <v>110</v>
      </c>
      <c r="AW1556" s="210">
        <v>1338</v>
      </c>
      <c r="AX1556" s="221">
        <v>674</v>
      </c>
      <c r="AY1556" s="221">
        <v>0</v>
      </c>
      <c r="AZ1556" s="274">
        <v>15</v>
      </c>
      <c r="BA1556" s="141">
        <v>1893</v>
      </c>
      <c r="BB1556" s="274">
        <v>5</v>
      </c>
      <c r="BC1556" s="274">
        <v>99</v>
      </c>
      <c r="BD1556" s="210">
        <v>895</v>
      </c>
      <c r="BE1556" s="221">
        <v>1117</v>
      </c>
      <c r="BF1556" s="152">
        <v>1586</v>
      </c>
      <c r="BG1556" s="219">
        <v>426</v>
      </c>
      <c r="BH1556" s="221">
        <v>2</v>
      </c>
      <c r="BI1556" s="152">
        <v>667</v>
      </c>
      <c r="BJ1556" s="152">
        <v>1345</v>
      </c>
      <c r="BK1556" s="210">
        <v>909</v>
      </c>
      <c r="BL1556" s="210">
        <v>221</v>
      </c>
      <c r="BM1556" s="210">
        <v>684</v>
      </c>
      <c r="BN1556" s="221">
        <v>52</v>
      </c>
      <c r="BO1556" s="221">
        <v>146</v>
      </c>
    </row>
    <row r="1557" spans="8:67" x14ac:dyDescent="0.25">
      <c r="H1557" s="179">
        <v>45719</v>
      </c>
      <c r="I1557" s="219">
        <f t="shared" ref="I1557" si="4153">I1556+J1557</f>
        <v>2012</v>
      </c>
      <c r="J1557" s="152">
        <v>0</v>
      </c>
      <c r="K1557" s="216">
        <f t="shared" ref="K1557" si="4154">I1557*100000/587786</f>
        <v>342.30144984739343</v>
      </c>
      <c r="L1557" s="265">
        <f t="shared" ref="L1557" si="4155">(I1557*100/I1556)-100</f>
        <v>0</v>
      </c>
      <c r="M1557" s="219">
        <v>0</v>
      </c>
      <c r="N1557" s="210">
        <v>2009</v>
      </c>
      <c r="O1557" s="210">
        <v>3</v>
      </c>
      <c r="P1557" s="152">
        <v>904</v>
      </c>
      <c r="Q1557" s="152">
        <f t="shared" ref="Q1557" si="4156">(I1557-P1557)</f>
        <v>1108</v>
      </c>
      <c r="R1557" s="221">
        <v>0</v>
      </c>
      <c r="S1557" s="210">
        <v>109</v>
      </c>
      <c r="T1557" s="221">
        <v>28</v>
      </c>
      <c r="U1557" s="210">
        <v>1680</v>
      </c>
      <c r="V1557" s="221">
        <v>7</v>
      </c>
      <c r="W1557" s="221">
        <v>2</v>
      </c>
      <c r="X1557" s="221">
        <v>186</v>
      </c>
      <c r="Y1557" s="219">
        <v>0</v>
      </c>
      <c r="Z1557" s="219">
        <v>1</v>
      </c>
      <c r="AA1557" s="219">
        <v>1</v>
      </c>
      <c r="AB1557" s="219">
        <v>0</v>
      </c>
      <c r="AC1557" s="219">
        <v>9</v>
      </c>
      <c r="AD1557" s="219">
        <v>119</v>
      </c>
      <c r="AE1557" s="152">
        <v>441</v>
      </c>
      <c r="AF1557" s="152">
        <v>1441</v>
      </c>
      <c r="AG1557" s="221">
        <v>2</v>
      </c>
      <c r="AH1557" s="221">
        <v>119</v>
      </c>
      <c r="AI1557" s="221">
        <v>53</v>
      </c>
      <c r="AJ1557" s="210">
        <v>1435</v>
      </c>
      <c r="AK1557" s="221">
        <v>0</v>
      </c>
      <c r="AL1557" s="221">
        <v>403</v>
      </c>
      <c r="AM1557" s="152">
        <v>1030</v>
      </c>
      <c r="AN1557" s="219">
        <v>982</v>
      </c>
      <c r="AO1557" s="221">
        <v>644</v>
      </c>
      <c r="AP1557" s="210">
        <v>1218</v>
      </c>
      <c r="AQ1557" s="221">
        <v>138</v>
      </c>
      <c r="AR1557" s="221">
        <v>12</v>
      </c>
      <c r="AS1557" s="219">
        <v>558</v>
      </c>
      <c r="AT1557" s="152">
        <v>1336</v>
      </c>
      <c r="AU1557" s="219">
        <v>8</v>
      </c>
      <c r="AV1557" s="219">
        <v>110</v>
      </c>
      <c r="AW1557" s="210">
        <v>1338</v>
      </c>
      <c r="AX1557" s="221">
        <v>674</v>
      </c>
      <c r="AY1557" s="221">
        <v>0</v>
      </c>
      <c r="AZ1557" s="274">
        <v>15</v>
      </c>
      <c r="BA1557" s="141">
        <v>1893</v>
      </c>
      <c r="BB1557" s="274">
        <v>5</v>
      </c>
      <c r="BC1557" s="274">
        <v>99</v>
      </c>
      <c r="BD1557" s="210">
        <v>895</v>
      </c>
      <c r="BE1557" s="221">
        <v>1117</v>
      </c>
      <c r="BF1557" s="152">
        <v>1586</v>
      </c>
      <c r="BG1557" s="219">
        <v>426</v>
      </c>
      <c r="BH1557" s="221">
        <v>2</v>
      </c>
      <c r="BI1557" s="152">
        <v>667</v>
      </c>
      <c r="BJ1557" s="152">
        <v>1345</v>
      </c>
      <c r="BK1557" s="210">
        <v>909</v>
      </c>
      <c r="BL1557" s="210">
        <v>221</v>
      </c>
      <c r="BM1557" s="210">
        <v>684</v>
      </c>
      <c r="BN1557" s="221">
        <v>52</v>
      </c>
      <c r="BO1557" s="221">
        <v>146</v>
      </c>
    </row>
    <row r="1558" spans="8:67" x14ac:dyDescent="0.25">
      <c r="H1558" s="179">
        <v>45720</v>
      </c>
      <c r="I1558" s="219">
        <f t="shared" ref="I1558" si="4157">I1557+J1558</f>
        <v>2012</v>
      </c>
      <c r="J1558" s="152">
        <v>0</v>
      </c>
      <c r="K1558" s="216">
        <f t="shared" ref="K1558" si="4158">I1558*100000/587786</f>
        <v>342.30144984739343</v>
      </c>
      <c r="L1558" s="265">
        <f t="shared" ref="L1558" si="4159">(I1558*100/I1557)-100</f>
        <v>0</v>
      </c>
      <c r="M1558" s="219">
        <v>0</v>
      </c>
      <c r="N1558" s="210">
        <v>2009</v>
      </c>
      <c r="O1558" s="210">
        <v>3</v>
      </c>
      <c r="P1558" s="152">
        <v>904</v>
      </c>
      <c r="Q1558" s="152">
        <f t="shared" ref="Q1558" si="4160">(I1558-P1558)</f>
        <v>1108</v>
      </c>
      <c r="R1558" s="221">
        <v>0</v>
      </c>
      <c r="S1558" s="210">
        <v>109</v>
      </c>
      <c r="T1558" s="221">
        <v>28</v>
      </c>
      <c r="U1558" s="210">
        <v>1680</v>
      </c>
      <c r="V1558" s="221">
        <v>7</v>
      </c>
      <c r="W1558" s="221">
        <v>2</v>
      </c>
      <c r="X1558" s="221">
        <v>186</v>
      </c>
      <c r="Y1558" s="219">
        <v>0</v>
      </c>
      <c r="Z1558" s="219">
        <v>1</v>
      </c>
      <c r="AA1558" s="219">
        <v>1</v>
      </c>
      <c r="AB1558" s="219">
        <v>0</v>
      </c>
      <c r="AC1558" s="219">
        <v>9</v>
      </c>
      <c r="AD1558" s="219">
        <v>119</v>
      </c>
      <c r="AE1558" s="152">
        <v>441</v>
      </c>
      <c r="AF1558" s="152">
        <v>1441</v>
      </c>
      <c r="AG1558" s="221">
        <v>2</v>
      </c>
      <c r="AH1558" s="221">
        <v>119</v>
      </c>
      <c r="AI1558" s="221">
        <v>53</v>
      </c>
      <c r="AJ1558" s="210">
        <v>1435</v>
      </c>
      <c r="AK1558" s="221">
        <v>0</v>
      </c>
      <c r="AL1558" s="221">
        <v>403</v>
      </c>
      <c r="AM1558" s="152">
        <v>1030</v>
      </c>
      <c r="AN1558" s="219">
        <v>982</v>
      </c>
      <c r="AO1558" s="221">
        <v>644</v>
      </c>
      <c r="AP1558" s="210">
        <v>1218</v>
      </c>
      <c r="AQ1558" s="221">
        <v>138</v>
      </c>
      <c r="AR1558" s="221">
        <v>12</v>
      </c>
      <c r="AS1558" s="219">
        <v>558</v>
      </c>
      <c r="AT1558" s="152">
        <v>1336</v>
      </c>
      <c r="AU1558" s="219">
        <v>8</v>
      </c>
      <c r="AV1558" s="219">
        <v>110</v>
      </c>
      <c r="AW1558" s="210">
        <v>1338</v>
      </c>
      <c r="AX1558" s="221">
        <v>674</v>
      </c>
      <c r="AY1558" s="221">
        <v>0</v>
      </c>
      <c r="AZ1558" s="274">
        <v>15</v>
      </c>
      <c r="BA1558" s="141">
        <v>1893</v>
      </c>
      <c r="BB1558" s="274">
        <v>5</v>
      </c>
      <c r="BC1558" s="274">
        <v>99</v>
      </c>
      <c r="BD1558" s="210">
        <v>895</v>
      </c>
      <c r="BE1558" s="221">
        <v>1117</v>
      </c>
      <c r="BF1558" s="152">
        <v>1586</v>
      </c>
      <c r="BG1558" s="219">
        <v>426</v>
      </c>
      <c r="BH1558" s="221">
        <v>2</v>
      </c>
      <c r="BI1558" s="152">
        <v>667</v>
      </c>
      <c r="BJ1558" s="152">
        <v>1345</v>
      </c>
      <c r="BK1558" s="210">
        <v>909</v>
      </c>
      <c r="BL1558" s="210">
        <v>221</v>
      </c>
      <c r="BM1558" s="210">
        <v>684</v>
      </c>
      <c r="BN1558" s="221">
        <v>52</v>
      </c>
      <c r="BO1558" s="221">
        <v>146</v>
      </c>
    </row>
    <row r="1559" spans="8:67" x14ac:dyDescent="0.25">
      <c r="H1559" s="179">
        <v>45721</v>
      </c>
      <c r="I1559" s="219">
        <f t="shared" ref="I1559" si="4161">I1558+J1559</f>
        <v>2012</v>
      </c>
      <c r="J1559" s="152">
        <v>0</v>
      </c>
      <c r="K1559" s="216">
        <f t="shared" ref="K1559" si="4162">I1559*100000/587786</f>
        <v>342.30144984739343</v>
      </c>
      <c r="L1559" s="265">
        <f t="shared" ref="L1559" si="4163">(I1559*100/I1558)-100</f>
        <v>0</v>
      </c>
      <c r="M1559" s="219">
        <v>0</v>
      </c>
      <c r="N1559" s="210">
        <v>2009</v>
      </c>
      <c r="O1559" s="210">
        <v>3</v>
      </c>
      <c r="P1559" s="152">
        <v>904</v>
      </c>
      <c r="Q1559" s="152">
        <f t="shared" ref="Q1559" si="4164">(I1559-P1559)</f>
        <v>1108</v>
      </c>
      <c r="R1559" s="221">
        <v>0</v>
      </c>
      <c r="S1559" s="210">
        <v>109</v>
      </c>
      <c r="T1559" s="221">
        <v>28</v>
      </c>
      <c r="U1559" s="210">
        <v>1680</v>
      </c>
      <c r="V1559" s="221">
        <v>7</v>
      </c>
      <c r="W1559" s="221">
        <v>2</v>
      </c>
      <c r="X1559" s="221">
        <v>186</v>
      </c>
      <c r="Y1559" s="219">
        <v>0</v>
      </c>
      <c r="Z1559" s="219">
        <v>1</v>
      </c>
      <c r="AA1559" s="219">
        <v>1</v>
      </c>
      <c r="AB1559" s="219">
        <v>0</v>
      </c>
      <c r="AC1559" s="219">
        <v>9</v>
      </c>
      <c r="AD1559" s="219">
        <v>119</v>
      </c>
      <c r="AE1559" s="152">
        <v>441</v>
      </c>
      <c r="AF1559" s="152">
        <v>1441</v>
      </c>
      <c r="AG1559" s="221">
        <v>2</v>
      </c>
      <c r="AH1559" s="221">
        <v>119</v>
      </c>
      <c r="AI1559" s="221">
        <v>53</v>
      </c>
      <c r="AJ1559" s="210">
        <v>1435</v>
      </c>
      <c r="AK1559" s="221">
        <v>0</v>
      </c>
      <c r="AL1559" s="221">
        <v>403</v>
      </c>
      <c r="AM1559" s="152">
        <v>1030</v>
      </c>
      <c r="AN1559" s="219">
        <v>982</v>
      </c>
      <c r="AO1559" s="221">
        <v>644</v>
      </c>
      <c r="AP1559" s="210">
        <v>1218</v>
      </c>
      <c r="AQ1559" s="221">
        <v>138</v>
      </c>
      <c r="AR1559" s="221">
        <v>12</v>
      </c>
      <c r="AS1559" s="219">
        <v>558</v>
      </c>
      <c r="AT1559" s="152">
        <v>1336</v>
      </c>
      <c r="AU1559" s="219">
        <v>8</v>
      </c>
      <c r="AV1559" s="219">
        <v>110</v>
      </c>
      <c r="AW1559" s="210">
        <v>1338</v>
      </c>
      <c r="AX1559" s="221">
        <v>674</v>
      </c>
      <c r="AY1559" s="221">
        <v>0</v>
      </c>
      <c r="AZ1559" s="274">
        <v>15</v>
      </c>
      <c r="BA1559" s="141">
        <v>1893</v>
      </c>
      <c r="BB1559" s="274">
        <v>5</v>
      </c>
      <c r="BC1559" s="274">
        <v>99</v>
      </c>
      <c r="BD1559" s="210">
        <v>895</v>
      </c>
      <c r="BE1559" s="221">
        <v>1117</v>
      </c>
      <c r="BF1559" s="152">
        <v>1586</v>
      </c>
      <c r="BG1559" s="219">
        <v>426</v>
      </c>
      <c r="BH1559" s="221">
        <v>2</v>
      </c>
      <c r="BI1559" s="152">
        <v>667</v>
      </c>
      <c r="BJ1559" s="152">
        <v>1345</v>
      </c>
      <c r="BK1559" s="210">
        <v>909</v>
      </c>
      <c r="BL1559" s="210">
        <v>221</v>
      </c>
      <c r="BM1559" s="210">
        <v>684</v>
      </c>
      <c r="BN1559" s="221">
        <v>52</v>
      </c>
      <c r="BO1559" s="221">
        <v>146</v>
      </c>
    </row>
    <row r="1560" spans="8:67" x14ac:dyDescent="0.25">
      <c r="H1560" s="179">
        <v>45722</v>
      </c>
      <c r="I1560" s="219">
        <f t="shared" ref="I1560" si="4165">I1559+J1560</f>
        <v>2012</v>
      </c>
      <c r="J1560" s="152">
        <v>0</v>
      </c>
      <c r="K1560" s="216">
        <f t="shared" ref="K1560" si="4166">I1560*100000/587786</f>
        <v>342.30144984739343</v>
      </c>
      <c r="L1560" s="265">
        <f t="shared" ref="L1560" si="4167">(I1560*100/I1559)-100</f>
        <v>0</v>
      </c>
      <c r="M1560" s="219">
        <v>0</v>
      </c>
      <c r="N1560" s="210">
        <v>2009</v>
      </c>
      <c r="O1560" s="210">
        <v>3</v>
      </c>
      <c r="P1560" s="152">
        <v>904</v>
      </c>
      <c r="Q1560" s="152">
        <f t="shared" ref="Q1560" si="4168">(I1560-P1560)</f>
        <v>1108</v>
      </c>
      <c r="R1560" s="221">
        <v>0</v>
      </c>
      <c r="S1560" s="210">
        <v>109</v>
      </c>
      <c r="T1560" s="221">
        <v>28</v>
      </c>
      <c r="U1560" s="210">
        <v>1680</v>
      </c>
      <c r="V1560" s="221">
        <v>7</v>
      </c>
      <c r="W1560" s="221">
        <v>2</v>
      </c>
      <c r="X1560" s="221">
        <v>186</v>
      </c>
      <c r="Y1560" s="219">
        <v>0</v>
      </c>
      <c r="Z1560" s="219">
        <v>1</v>
      </c>
      <c r="AA1560" s="219">
        <v>1</v>
      </c>
      <c r="AB1560" s="219">
        <v>0</v>
      </c>
      <c r="AC1560" s="219">
        <v>9</v>
      </c>
      <c r="AD1560" s="219">
        <v>119</v>
      </c>
      <c r="AE1560" s="152">
        <v>441</v>
      </c>
      <c r="AF1560" s="152">
        <v>1441</v>
      </c>
      <c r="AG1560" s="221">
        <v>2</v>
      </c>
      <c r="AH1560" s="221">
        <v>119</v>
      </c>
      <c r="AI1560" s="221">
        <v>53</v>
      </c>
      <c r="AJ1560" s="210">
        <v>1435</v>
      </c>
      <c r="AK1560" s="221">
        <v>0</v>
      </c>
      <c r="AL1560" s="221">
        <v>403</v>
      </c>
      <c r="AM1560" s="152">
        <v>1030</v>
      </c>
      <c r="AN1560" s="219">
        <v>982</v>
      </c>
      <c r="AO1560" s="221">
        <v>644</v>
      </c>
      <c r="AP1560" s="210">
        <v>1218</v>
      </c>
      <c r="AQ1560" s="221">
        <v>138</v>
      </c>
      <c r="AR1560" s="221">
        <v>12</v>
      </c>
      <c r="AS1560" s="219">
        <v>558</v>
      </c>
      <c r="AT1560" s="152">
        <v>1336</v>
      </c>
      <c r="AU1560" s="219">
        <v>8</v>
      </c>
      <c r="AV1560" s="219">
        <v>110</v>
      </c>
      <c r="AW1560" s="210">
        <v>1338</v>
      </c>
      <c r="AX1560" s="221">
        <v>674</v>
      </c>
      <c r="AY1560" s="221">
        <v>0</v>
      </c>
      <c r="AZ1560" s="274">
        <v>15</v>
      </c>
      <c r="BA1560" s="141">
        <v>1893</v>
      </c>
      <c r="BB1560" s="274">
        <v>5</v>
      </c>
      <c r="BC1560" s="274">
        <v>99</v>
      </c>
      <c r="BD1560" s="210">
        <v>895</v>
      </c>
      <c r="BE1560" s="221">
        <v>1117</v>
      </c>
      <c r="BF1560" s="152">
        <v>1586</v>
      </c>
      <c r="BG1560" s="219">
        <v>426</v>
      </c>
      <c r="BH1560" s="221">
        <v>2</v>
      </c>
      <c r="BI1560" s="152">
        <v>667</v>
      </c>
      <c r="BJ1560" s="152">
        <v>1345</v>
      </c>
      <c r="BK1560" s="210">
        <v>909</v>
      </c>
      <c r="BL1560" s="210">
        <v>221</v>
      </c>
      <c r="BM1560" s="210">
        <v>684</v>
      </c>
      <c r="BN1560" s="221">
        <v>52</v>
      </c>
      <c r="BO1560" s="221">
        <v>146</v>
      </c>
    </row>
    <row r="1561" spans="8:67" x14ac:dyDescent="0.25">
      <c r="H1561" s="179">
        <v>45723</v>
      </c>
      <c r="I1561" s="219">
        <f t="shared" ref="I1561" si="4169">I1560+J1561</f>
        <v>2012</v>
      </c>
      <c r="J1561" s="152">
        <v>0</v>
      </c>
      <c r="K1561" s="216">
        <f t="shared" ref="K1561" si="4170">I1561*100000/587786</f>
        <v>342.30144984739343</v>
      </c>
      <c r="L1561" s="265">
        <f t="shared" ref="L1561" si="4171">(I1561*100/I1560)-100</f>
        <v>0</v>
      </c>
      <c r="M1561" s="219">
        <v>0</v>
      </c>
      <c r="N1561" s="210">
        <v>2009</v>
      </c>
      <c r="O1561" s="210">
        <v>3</v>
      </c>
      <c r="P1561" s="152">
        <v>904</v>
      </c>
      <c r="Q1561" s="152">
        <f t="shared" ref="Q1561" si="4172">(I1561-P1561)</f>
        <v>1108</v>
      </c>
      <c r="R1561" s="221">
        <v>0</v>
      </c>
      <c r="S1561" s="210">
        <v>109</v>
      </c>
      <c r="T1561" s="221">
        <v>28</v>
      </c>
      <c r="U1561" s="210">
        <v>1680</v>
      </c>
      <c r="V1561" s="221">
        <v>7</v>
      </c>
      <c r="W1561" s="221">
        <v>2</v>
      </c>
      <c r="X1561" s="221">
        <v>186</v>
      </c>
      <c r="Y1561" s="219">
        <v>0</v>
      </c>
      <c r="Z1561" s="219">
        <v>1</v>
      </c>
      <c r="AA1561" s="219">
        <v>1</v>
      </c>
      <c r="AB1561" s="219">
        <v>0</v>
      </c>
      <c r="AC1561" s="219">
        <v>9</v>
      </c>
      <c r="AD1561" s="219">
        <v>119</v>
      </c>
      <c r="AE1561" s="152">
        <v>441</v>
      </c>
      <c r="AF1561" s="152">
        <v>1441</v>
      </c>
      <c r="AG1561" s="221">
        <v>2</v>
      </c>
      <c r="AH1561" s="221">
        <v>119</v>
      </c>
      <c r="AI1561" s="221">
        <v>53</v>
      </c>
      <c r="AJ1561" s="210">
        <v>1435</v>
      </c>
      <c r="AK1561" s="221">
        <v>0</v>
      </c>
      <c r="AL1561" s="221">
        <v>403</v>
      </c>
      <c r="AM1561" s="152">
        <v>1030</v>
      </c>
      <c r="AN1561" s="219">
        <v>982</v>
      </c>
      <c r="AO1561" s="221">
        <v>644</v>
      </c>
      <c r="AP1561" s="210">
        <v>1218</v>
      </c>
      <c r="AQ1561" s="221">
        <v>138</v>
      </c>
      <c r="AR1561" s="221">
        <v>12</v>
      </c>
      <c r="AS1561" s="219">
        <v>558</v>
      </c>
      <c r="AT1561" s="152">
        <v>1336</v>
      </c>
      <c r="AU1561" s="219">
        <v>8</v>
      </c>
      <c r="AV1561" s="219">
        <v>110</v>
      </c>
      <c r="AW1561" s="210">
        <v>1338</v>
      </c>
      <c r="AX1561" s="221">
        <v>674</v>
      </c>
      <c r="AY1561" s="221">
        <v>0</v>
      </c>
      <c r="AZ1561" s="274">
        <v>15</v>
      </c>
      <c r="BA1561" s="141">
        <v>1893</v>
      </c>
      <c r="BB1561" s="274">
        <v>5</v>
      </c>
      <c r="BC1561" s="274">
        <v>99</v>
      </c>
      <c r="BD1561" s="210">
        <v>895</v>
      </c>
      <c r="BE1561" s="221">
        <v>1117</v>
      </c>
      <c r="BF1561" s="152">
        <v>1586</v>
      </c>
      <c r="BG1561" s="219">
        <v>426</v>
      </c>
      <c r="BH1561" s="221">
        <v>2</v>
      </c>
      <c r="BI1561" s="152">
        <v>667</v>
      </c>
      <c r="BJ1561" s="152">
        <v>1345</v>
      </c>
      <c r="BK1561" s="210">
        <v>909</v>
      </c>
      <c r="BL1561" s="210">
        <v>221</v>
      </c>
      <c r="BM1561" s="210">
        <v>684</v>
      </c>
      <c r="BN1561" s="221">
        <v>52</v>
      </c>
      <c r="BO1561" s="221">
        <v>146</v>
      </c>
    </row>
    <row r="1562" spans="8:67" x14ac:dyDescent="0.25">
      <c r="H1562" s="179">
        <v>45724</v>
      </c>
      <c r="I1562" s="219">
        <f t="shared" ref="I1562" si="4173">I1561+J1562</f>
        <v>2012</v>
      </c>
      <c r="J1562" s="152">
        <v>0</v>
      </c>
      <c r="K1562" s="216">
        <f t="shared" ref="K1562" si="4174">I1562*100000/587786</f>
        <v>342.30144984739343</v>
      </c>
      <c r="L1562" s="265">
        <f t="shared" ref="L1562" si="4175">(I1562*100/I1561)-100</f>
        <v>0</v>
      </c>
      <c r="M1562" s="219">
        <v>0</v>
      </c>
      <c r="N1562" s="210">
        <v>2009</v>
      </c>
      <c r="O1562" s="210">
        <v>3</v>
      </c>
      <c r="P1562" s="152">
        <v>904</v>
      </c>
      <c r="Q1562" s="152">
        <f t="shared" ref="Q1562" si="4176">(I1562-P1562)</f>
        <v>1108</v>
      </c>
      <c r="R1562" s="221">
        <v>0</v>
      </c>
      <c r="S1562" s="210">
        <v>109</v>
      </c>
      <c r="T1562" s="221">
        <v>28</v>
      </c>
      <c r="U1562" s="210">
        <v>1680</v>
      </c>
      <c r="V1562" s="221">
        <v>7</v>
      </c>
      <c r="W1562" s="221">
        <v>2</v>
      </c>
      <c r="X1562" s="221">
        <v>186</v>
      </c>
      <c r="Y1562" s="219">
        <v>0</v>
      </c>
      <c r="Z1562" s="219">
        <v>1</v>
      </c>
      <c r="AA1562" s="219">
        <v>1</v>
      </c>
      <c r="AB1562" s="219">
        <v>0</v>
      </c>
      <c r="AC1562" s="219">
        <v>9</v>
      </c>
      <c r="AD1562" s="219">
        <v>119</v>
      </c>
      <c r="AE1562" s="152">
        <v>441</v>
      </c>
      <c r="AF1562" s="152">
        <v>1441</v>
      </c>
      <c r="AG1562" s="221">
        <v>2</v>
      </c>
      <c r="AH1562" s="221">
        <v>119</v>
      </c>
      <c r="AI1562" s="221">
        <v>53</v>
      </c>
      <c r="AJ1562" s="210">
        <v>1435</v>
      </c>
      <c r="AK1562" s="221">
        <v>0</v>
      </c>
      <c r="AL1562" s="221">
        <v>403</v>
      </c>
      <c r="AM1562" s="152">
        <v>1030</v>
      </c>
      <c r="AN1562" s="219">
        <v>982</v>
      </c>
      <c r="AO1562" s="221">
        <v>644</v>
      </c>
      <c r="AP1562" s="210">
        <v>1218</v>
      </c>
      <c r="AQ1562" s="221">
        <v>138</v>
      </c>
      <c r="AR1562" s="221">
        <v>12</v>
      </c>
      <c r="AS1562" s="219">
        <v>558</v>
      </c>
      <c r="AT1562" s="152">
        <v>1336</v>
      </c>
      <c r="AU1562" s="219">
        <v>8</v>
      </c>
      <c r="AV1562" s="219">
        <v>110</v>
      </c>
      <c r="AW1562" s="210">
        <v>1338</v>
      </c>
      <c r="AX1562" s="221">
        <v>674</v>
      </c>
      <c r="AY1562" s="221">
        <v>0</v>
      </c>
      <c r="AZ1562" s="274">
        <v>15</v>
      </c>
      <c r="BA1562" s="141">
        <v>1893</v>
      </c>
      <c r="BB1562" s="274">
        <v>5</v>
      </c>
      <c r="BC1562" s="274">
        <v>99</v>
      </c>
      <c r="BD1562" s="210">
        <v>895</v>
      </c>
      <c r="BE1562" s="221">
        <v>1117</v>
      </c>
      <c r="BF1562" s="152">
        <v>1586</v>
      </c>
      <c r="BG1562" s="219">
        <v>426</v>
      </c>
      <c r="BH1562" s="221">
        <v>2</v>
      </c>
      <c r="BI1562" s="152">
        <v>667</v>
      </c>
      <c r="BJ1562" s="152">
        <v>1345</v>
      </c>
      <c r="BK1562" s="210">
        <v>909</v>
      </c>
      <c r="BL1562" s="210">
        <v>221</v>
      </c>
      <c r="BM1562" s="210">
        <v>684</v>
      </c>
      <c r="BN1562" s="221">
        <v>52</v>
      </c>
      <c r="BO1562" s="221">
        <v>146</v>
      </c>
    </row>
    <row r="1563" spans="8:67" x14ac:dyDescent="0.25">
      <c r="H1563" s="179">
        <v>45725</v>
      </c>
      <c r="I1563" s="219">
        <f t="shared" ref="I1563" si="4177">I1562+J1563</f>
        <v>2012</v>
      </c>
      <c r="J1563" s="152">
        <v>0</v>
      </c>
      <c r="K1563" s="216">
        <f t="shared" ref="K1563" si="4178">I1563*100000/587786</f>
        <v>342.30144984739343</v>
      </c>
      <c r="L1563" s="265">
        <f t="shared" ref="L1563" si="4179">(I1563*100/I1562)-100</f>
        <v>0</v>
      </c>
      <c r="M1563" s="219">
        <v>0</v>
      </c>
      <c r="N1563" s="210">
        <v>2009</v>
      </c>
      <c r="O1563" s="210">
        <v>3</v>
      </c>
      <c r="P1563" s="152">
        <v>904</v>
      </c>
      <c r="Q1563" s="152">
        <f t="shared" ref="Q1563" si="4180">(I1563-P1563)</f>
        <v>1108</v>
      </c>
      <c r="R1563" s="221">
        <v>0</v>
      </c>
      <c r="S1563" s="210">
        <v>109</v>
      </c>
      <c r="T1563" s="221">
        <v>28</v>
      </c>
      <c r="U1563" s="210">
        <v>1680</v>
      </c>
      <c r="V1563" s="221">
        <v>7</v>
      </c>
      <c r="W1563" s="221">
        <v>2</v>
      </c>
      <c r="X1563" s="221">
        <v>186</v>
      </c>
      <c r="Y1563" s="219">
        <v>0</v>
      </c>
      <c r="Z1563" s="219">
        <v>1</v>
      </c>
      <c r="AA1563" s="219">
        <v>1</v>
      </c>
      <c r="AB1563" s="219">
        <v>0</v>
      </c>
      <c r="AC1563" s="219">
        <v>9</v>
      </c>
      <c r="AD1563" s="219">
        <v>119</v>
      </c>
      <c r="AE1563" s="152">
        <v>441</v>
      </c>
      <c r="AF1563" s="152">
        <v>1441</v>
      </c>
      <c r="AG1563" s="221">
        <v>2</v>
      </c>
      <c r="AH1563" s="221">
        <v>119</v>
      </c>
      <c r="AI1563" s="221">
        <v>53</v>
      </c>
      <c r="AJ1563" s="210">
        <v>1435</v>
      </c>
      <c r="AK1563" s="221">
        <v>0</v>
      </c>
      <c r="AL1563" s="221">
        <v>403</v>
      </c>
      <c r="AM1563" s="152">
        <v>1030</v>
      </c>
      <c r="AN1563" s="219">
        <v>982</v>
      </c>
      <c r="AO1563" s="221">
        <v>644</v>
      </c>
      <c r="AP1563" s="210">
        <v>1218</v>
      </c>
      <c r="AQ1563" s="221">
        <v>138</v>
      </c>
      <c r="AR1563" s="221">
        <v>12</v>
      </c>
      <c r="AS1563" s="219">
        <v>558</v>
      </c>
      <c r="AT1563" s="152">
        <v>1336</v>
      </c>
      <c r="AU1563" s="219">
        <v>8</v>
      </c>
      <c r="AV1563" s="219">
        <v>110</v>
      </c>
      <c r="AW1563" s="210">
        <v>1338</v>
      </c>
      <c r="AX1563" s="221">
        <v>674</v>
      </c>
      <c r="AY1563" s="221">
        <v>0</v>
      </c>
      <c r="AZ1563" s="274">
        <v>15</v>
      </c>
      <c r="BA1563" s="141">
        <v>1893</v>
      </c>
      <c r="BB1563" s="274">
        <v>5</v>
      </c>
      <c r="BC1563" s="274">
        <v>99</v>
      </c>
      <c r="BD1563" s="210">
        <v>895</v>
      </c>
      <c r="BE1563" s="221">
        <v>1117</v>
      </c>
      <c r="BF1563" s="152">
        <v>1586</v>
      </c>
      <c r="BG1563" s="219">
        <v>426</v>
      </c>
      <c r="BH1563" s="221">
        <v>2</v>
      </c>
      <c r="BI1563" s="152">
        <v>667</v>
      </c>
      <c r="BJ1563" s="152">
        <v>1345</v>
      </c>
      <c r="BK1563" s="210">
        <v>909</v>
      </c>
      <c r="BL1563" s="210">
        <v>221</v>
      </c>
      <c r="BM1563" s="210">
        <v>684</v>
      </c>
      <c r="BN1563" s="221">
        <v>52</v>
      </c>
      <c r="BO1563" s="221">
        <v>146</v>
      </c>
    </row>
    <row r="1564" spans="8:67" x14ac:dyDescent="0.25">
      <c r="H1564" s="179">
        <v>45726</v>
      </c>
      <c r="I1564" s="219">
        <f t="shared" ref="I1564" si="4181">I1563+J1564</f>
        <v>2012</v>
      </c>
      <c r="J1564" s="152">
        <v>0</v>
      </c>
      <c r="K1564" s="216">
        <f t="shared" ref="K1564" si="4182">I1564*100000/587786</f>
        <v>342.30144984739343</v>
      </c>
      <c r="L1564" s="265">
        <f t="shared" ref="L1564" si="4183">(I1564*100/I1563)-100</f>
        <v>0</v>
      </c>
      <c r="M1564" s="219">
        <v>0</v>
      </c>
      <c r="N1564" s="210">
        <v>2009</v>
      </c>
      <c r="O1564" s="210">
        <v>3</v>
      </c>
      <c r="P1564" s="152">
        <v>904</v>
      </c>
      <c r="Q1564" s="152">
        <f t="shared" ref="Q1564" si="4184">(I1564-P1564)</f>
        <v>1108</v>
      </c>
      <c r="R1564" s="221">
        <v>0</v>
      </c>
      <c r="S1564" s="210">
        <v>109</v>
      </c>
      <c r="T1564" s="221">
        <v>28</v>
      </c>
      <c r="U1564" s="210">
        <v>1680</v>
      </c>
      <c r="V1564" s="221">
        <v>7</v>
      </c>
      <c r="W1564" s="221">
        <v>2</v>
      </c>
      <c r="X1564" s="221">
        <v>186</v>
      </c>
      <c r="Y1564" s="219">
        <v>0</v>
      </c>
      <c r="Z1564" s="219">
        <v>1</v>
      </c>
      <c r="AA1564" s="219">
        <v>1</v>
      </c>
      <c r="AB1564" s="219">
        <v>0</v>
      </c>
      <c r="AC1564" s="219">
        <v>9</v>
      </c>
      <c r="AD1564" s="219">
        <v>119</v>
      </c>
      <c r="AE1564" s="152">
        <v>441</v>
      </c>
      <c r="AF1564" s="152">
        <v>1441</v>
      </c>
      <c r="AG1564" s="221">
        <v>2</v>
      </c>
      <c r="AH1564" s="221">
        <v>119</v>
      </c>
      <c r="AI1564" s="221">
        <v>53</v>
      </c>
      <c r="AJ1564" s="210">
        <v>1435</v>
      </c>
      <c r="AK1564" s="221">
        <v>0</v>
      </c>
      <c r="AL1564" s="221">
        <v>403</v>
      </c>
      <c r="AM1564" s="152">
        <v>1030</v>
      </c>
      <c r="AN1564" s="219">
        <v>982</v>
      </c>
      <c r="AO1564" s="221">
        <v>644</v>
      </c>
      <c r="AP1564" s="210">
        <v>1218</v>
      </c>
      <c r="AQ1564" s="221">
        <v>138</v>
      </c>
      <c r="AR1564" s="221">
        <v>12</v>
      </c>
      <c r="AS1564" s="219">
        <v>558</v>
      </c>
      <c r="AT1564" s="152">
        <v>1336</v>
      </c>
      <c r="AU1564" s="219">
        <v>8</v>
      </c>
      <c r="AV1564" s="219">
        <v>110</v>
      </c>
      <c r="AW1564" s="210">
        <v>1338</v>
      </c>
      <c r="AX1564" s="221">
        <v>674</v>
      </c>
      <c r="AY1564" s="221">
        <v>0</v>
      </c>
      <c r="AZ1564" s="274">
        <v>15</v>
      </c>
      <c r="BA1564" s="141">
        <v>1893</v>
      </c>
      <c r="BB1564" s="274">
        <v>5</v>
      </c>
      <c r="BC1564" s="274">
        <v>99</v>
      </c>
      <c r="BD1564" s="210">
        <v>895</v>
      </c>
      <c r="BE1564" s="221">
        <v>1117</v>
      </c>
      <c r="BF1564" s="152">
        <v>1586</v>
      </c>
      <c r="BG1564" s="219">
        <v>426</v>
      </c>
      <c r="BH1564" s="221">
        <v>2</v>
      </c>
      <c r="BI1564" s="152">
        <v>667</v>
      </c>
      <c r="BJ1564" s="152">
        <v>1345</v>
      </c>
      <c r="BK1564" s="210">
        <v>909</v>
      </c>
      <c r="BL1564" s="210">
        <v>221</v>
      </c>
      <c r="BM1564" s="210">
        <v>684</v>
      </c>
      <c r="BN1564" s="221">
        <v>52</v>
      </c>
      <c r="BO1564" s="221">
        <v>146</v>
      </c>
    </row>
    <row r="1565" spans="8:67" x14ac:dyDescent="0.25">
      <c r="H1565" s="179">
        <v>45727</v>
      </c>
      <c r="I1565" s="219">
        <f t="shared" ref="I1565" si="4185">I1564+J1565</f>
        <v>2012</v>
      </c>
      <c r="J1565" s="152">
        <v>0</v>
      </c>
      <c r="K1565" s="216">
        <f t="shared" ref="K1565" si="4186">I1565*100000/587786</f>
        <v>342.30144984739343</v>
      </c>
      <c r="L1565" s="265">
        <f t="shared" ref="L1565" si="4187">(I1565*100/I1564)-100</f>
        <v>0</v>
      </c>
      <c r="M1565" s="219">
        <v>0</v>
      </c>
      <c r="N1565" s="210">
        <v>2009</v>
      </c>
      <c r="O1565" s="210">
        <v>3</v>
      </c>
      <c r="P1565" s="152">
        <v>904</v>
      </c>
      <c r="Q1565" s="152">
        <f t="shared" ref="Q1565" si="4188">(I1565-P1565)</f>
        <v>1108</v>
      </c>
      <c r="R1565" s="221">
        <v>0</v>
      </c>
      <c r="S1565" s="210">
        <v>109</v>
      </c>
      <c r="T1565" s="221">
        <v>28</v>
      </c>
      <c r="U1565" s="210">
        <v>1680</v>
      </c>
      <c r="V1565" s="221">
        <v>7</v>
      </c>
      <c r="W1565" s="221">
        <v>2</v>
      </c>
      <c r="X1565" s="221">
        <v>186</v>
      </c>
      <c r="Y1565" s="219">
        <v>0</v>
      </c>
      <c r="Z1565" s="219">
        <v>1</v>
      </c>
      <c r="AA1565" s="219">
        <v>1</v>
      </c>
      <c r="AB1565" s="219">
        <v>0</v>
      </c>
      <c r="AC1565" s="219">
        <v>9</v>
      </c>
      <c r="AD1565" s="219">
        <v>119</v>
      </c>
      <c r="AE1565" s="152">
        <v>441</v>
      </c>
      <c r="AF1565" s="152">
        <v>1441</v>
      </c>
      <c r="AG1565" s="221">
        <v>2</v>
      </c>
      <c r="AH1565" s="221">
        <v>119</v>
      </c>
      <c r="AI1565" s="221">
        <v>53</v>
      </c>
      <c r="AJ1565" s="210">
        <v>1435</v>
      </c>
      <c r="AK1565" s="221">
        <v>0</v>
      </c>
      <c r="AL1565" s="221">
        <v>403</v>
      </c>
      <c r="AM1565" s="152">
        <v>1030</v>
      </c>
      <c r="AN1565" s="219">
        <v>982</v>
      </c>
      <c r="AO1565" s="221">
        <v>644</v>
      </c>
      <c r="AP1565" s="210">
        <v>1218</v>
      </c>
      <c r="AQ1565" s="221">
        <v>138</v>
      </c>
      <c r="AR1565" s="221">
        <v>12</v>
      </c>
      <c r="AS1565" s="219">
        <v>558</v>
      </c>
      <c r="AT1565" s="152">
        <v>1336</v>
      </c>
      <c r="AU1565" s="219">
        <v>8</v>
      </c>
      <c r="AV1565" s="219">
        <v>110</v>
      </c>
      <c r="AW1565" s="210">
        <v>1338</v>
      </c>
      <c r="AX1565" s="221">
        <v>674</v>
      </c>
      <c r="AY1565" s="221">
        <v>0</v>
      </c>
      <c r="AZ1565" s="274">
        <v>15</v>
      </c>
      <c r="BA1565" s="141">
        <v>1893</v>
      </c>
      <c r="BB1565" s="274">
        <v>5</v>
      </c>
      <c r="BC1565" s="274">
        <v>99</v>
      </c>
      <c r="BD1565" s="210">
        <v>895</v>
      </c>
      <c r="BE1565" s="221">
        <v>1117</v>
      </c>
      <c r="BF1565" s="152">
        <v>1586</v>
      </c>
      <c r="BG1565" s="219">
        <v>426</v>
      </c>
      <c r="BH1565" s="221">
        <v>2</v>
      </c>
      <c r="BI1565" s="152">
        <v>667</v>
      </c>
      <c r="BJ1565" s="152">
        <v>1345</v>
      </c>
      <c r="BK1565" s="210">
        <v>909</v>
      </c>
      <c r="BL1565" s="210">
        <v>221</v>
      </c>
      <c r="BM1565" s="210">
        <v>684</v>
      </c>
      <c r="BN1565" s="221">
        <v>52</v>
      </c>
      <c r="BO1565" s="221">
        <v>146</v>
      </c>
    </row>
    <row r="1566" spans="8:67" x14ac:dyDescent="0.25">
      <c r="H1566" s="179">
        <v>45728</v>
      </c>
      <c r="I1566" s="219">
        <f t="shared" ref="I1566" si="4189">I1565+J1566</f>
        <v>2012</v>
      </c>
      <c r="J1566" s="152">
        <v>0</v>
      </c>
      <c r="K1566" s="216">
        <f t="shared" ref="K1566" si="4190">I1566*100000/587786</f>
        <v>342.30144984739343</v>
      </c>
      <c r="L1566" s="265">
        <f t="shared" ref="L1566" si="4191">(I1566*100/I1565)-100</f>
        <v>0</v>
      </c>
      <c r="M1566" s="219">
        <v>0</v>
      </c>
      <c r="N1566" s="210">
        <v>2009</v>
      </c>
      <c r="O1566" s="210">
        <v>3</v>
      </c>
      <c r="P1566" s="152">
        <v>904</v>
      </c>
      <c r="Q1566" s="152">
        <f t="shared" ref="Q1566" si="4192">(I1566-P1566)</f>
        <v>1108</v>
      </c>
      <c r="R1566" s="221">
        <v>0</v>
      </c>
      <c r="S1566" s="210">
        <v>109</v>
      </c>
      <c r="T1566" s="221">
        <v>28</v>
      </c>
      <c r="U1566" s="210">
        <v>1680</v>
      </c>
      <c r="V1566" s="221">
        <v>7</v>
      </c>
      <c r="W1566" s="221">
        <v>2</v>
      </c>
      <c r="X1566" s="221">
        <v>186</v>
      </c>
      <c r="Y1566" s="219">
        <v>0</v>
      </c>
      <c r="Z1566" s="219">
        <v>1</v>
      </c>
      <c r="AA1566" s="219">
        <v>1</v>
      </c>
      <c r="AB1566" s="219">
        <v>0</v>
      </c>
      <c r="AC1566" s="219">
        <v>9</v>
      </c>
      <c r="AD1566" s="219">
        <v>119</v>
      </c>
      <c r="AE1566" s="152">
        <v>441</v>
      </c>
      <c r="AF1566" s="152">
        <v>1441</v>
      </c>
      <c r="AG1566" s="221">
        <v>2</v>
      </c>
      <c r="AH1566" s="221">
        <v>119</v>
      </c>
      <c r="AI1566" s="221">
        <v>53</v>
      </c>
      <c r="AJ1566" s="210">
        <v>1435</v>
      </c>
      <c r="AK1566" s="221">
        <v>0</v>
      </c>
      <c r="AL1566" s="221">
        <v>403</v>
      </c>
      <c r="AM1566" s="152">
        <v>1030</v>
      </c>
      <c r="AN1566" s="219">
        <v>982</v>
      </c>
      <c r="AO1566" s="221">
        <v>644</v>
      </c>
      <c r="AP1566" s="210">
        <v>1218</v>
      </c>
      <c r="AQ1566" s="221">
        <v>138</v>
      </c>
      <c r="AR1566" s="221">
        <v>12</v>
      </c>
      <c r="AS1566" s="219">
        <v>558</v>
      </c>
      <c r="AT1566" s="152">
        <v>1336</v>
      </c>
      <c r="AU1566" s="219">
        <v>8</v>
      </c>
      <c r="AV1566" s="219">
        <v>110</v>
      </c>
      <c r="AW1566" s="210">
        <v>1338</v>
      </c>
      <c r="AX1566" s="221">
        <v>674</v>
      </c>
      <c r="AY1566" s="221">
        <v>0</v>
      </c>
      <c r="AZ1566" s="274">
        <v>15</v>
      </c>
      <c r="BA1566" s="141">
        <v>1893</v>
      </c>
      <c r="BB1566" s="274">
        <v>5</v>
      </c>
      <c r="BC1566" s="274">
        <v>99</v>
      </c>
      <c r="BD1566" s="210">
        <v>895</v>
      </c>
      <c r="BE1566" s="221">
        <v>1117</v>
      </c>
      <c r="BF1566" s="152">
        <v>1586</v>
      </c>
      <c r="BG1566" s="219">
        <v>426</v>
      </c>
      <c r="BH1566" s="221">
        <v>2</v>
      </c>
      <c r="BI1566" s="152">
        <v>667</v>
      </c>
      <c r="BJ1566" s="152">
        <v>1345</v>
      </c>
      <c r="BK1566" s="210">
        <v>909</v>
      </c>
      <c r="BL1566" s="210">
        <v>221</v>
      </c>
      <c r="BM1566" s="210">
        <v>684</v>
      </c>
      <c r="BN1566" s="221">
        <v>52</v>
      </c>
      <c r="BO1566" s="221">
        <v>146</v>
      </c>
    </row>
    <row r="1567" spans="8:67" x14ac:dyDescent="0.25">
      <c r="H1567" s="179">
        <v>45729</v>
      </c>
      <c r="I1567" s="219">
        <f t="shared" ref="I1567" si="4193">I1566+J1567</f>
        <v>2012</v>
      </c>
      <c r="J1567" s="152">
        <v>0</v>
      </c>
      <c r="K1567" s="216">
        <f t="shared" ref="K1567" si="4194">I1567*100000/587786</f>
        <v>342.30144984739343</v>
      </c>
      <c r="L1567" s="265">
        <f t="shared" ref="L1567" si="4195">(I1567*100/I1566)-100</f>
        <v>0</v>
      </c>
      <c r="M1567" s="219">
        <v>0</v>
      </c>
      <c r="N1567" s="210">
        <v>2009</v>
      </c>
      <c r="O1567" s="210">
        <v>3</v>
      </c>
      <c r="P1567" s="152">
        <v>904</v>
      </c>
      <c r="Q1567" s="152">
        <f t="shared" ref="Q1567" si="4196">(I1567-P1567)</f>
        <v>1108</v>
      </c>
      <c r="R1567" s="221">
        <v>0</v>
      </c>
      <c r="S1567" s="210">
        <v>109</v>
      </c>
      <c r="T1567" s="221">
        <v>28</v>
      </c>
      <c r="U1567" s="210">
        <v>1680</v>
      </c>
      <c r="V1567" s="221">
        <v>7</v>
      </c>
      <c r="W1567" s="221">
        <v>2</v>
      </c>
      <c r="X1567" s="221">
        <v>186</v>
      </c>
      <c r="Y1567" s="219">
        <v>0</v>
      </c>
      <c r="Z1567" s="219">
        <v>1</v>
      </c>
      <c r="AA1567" s="219">
        <v>1</v>
      </c>
      <c r="AB1567" s="219">
        <v>0</v>
      </c>
      <c r="AC1567" s="219">
        <v>9</v>
      </c>
      <c r="AD1567" s="219">
        <v>119</v>
      </c>
      <c r="AE1567" s="152">
        <v>441</v>
      </c>
      <c r="AF1567" s="152">
        <v>1441</v>
      </c>
      <c r="AG1567" s="221">
        <v>2</v>
      </c>
      <c r="AH1567" s="221">
        <v>119</v>
      </c>
      <c r="AI1567" s="221">
        <v>53</v>
      </c>
      <c r="AJ1567" s="210">
        <v>1435</v>
      </c>
      <c r="AK1567" s="221">
        <v>0</v>
      </c>
      <c r="AL1567" s="221">
        <v>403</v>
      </c>
      <c r="AM1567" s="152">
        <v>1030</v>
      </c>
      <c r="AN1567" s="219">
        <v>982</v>
      </c>
      <c r="AO1567" s="221">
        <v>644</v>
      </c>
      <c r="AP1567" s="210">
        <v>1218</v>
      </c>
      <c r="AQ1567" s="221">
        <v>138</v>
      </c>
      <c r="AR1567" s="221">
        <v>12</v>
      </c>
      <c r="AS1567" s="219">
        <v>558</v>
      </c>
      <c r="AT1567" s="152">
        <v>1336</v>
      </c>
      <c r="AU1567" s="219">
        <v>8</v>
      </c>
      <c r="AV1567" s="219">
        <v>110</v>
      </c>
      <c r="AW1567" s="210">
        <v>1338</v>
      </c>
      <c r="AX1567" s="221">
        <v>674</v>
      </c>
      <c r="AY1567" s="221">
        <v>0</v>
      </c>
      <c r="AZ1567" s="274">
        <v>15</v>
      </c>
      <c r="BA1567" s="141">
        <v>1893</v>
      </c>
      <c r="BB1567" s="274">
        <v>5</v>
      </c>
      <c r="BC1567" s="274">
        <v>99</v>
      </c>
      <c r="BD1567" s="210">
        <v>895</v>
      </c>
      <c r="BE1567" s="221">
        <v>1117</v>
      </c>
      <c r="BF1567" s="152">
        <v>1586</v>
      </c>
      <c r="BG1567" s="219">
        <v>426</v>
      </c>
      <c r="BH1567" s="221">
        <v>2</v>
      </c>
      <c r="BI1567" s="152">
        <v>667</v>
      </c>
      <c r="BJ1567" s="152">
        <v>1345</v>
      </c>
      <c r="BK1567" s="210">
        <v>909</v>
      </c>
      <c r="BL1567" s="210">
        <v>221</v>
      </c>
      <c r="BM1567" s="210">
        <v>684</v>
      </c>
      <c r="BN1567" s="221">
        <v>52</v>
      </c>
      <c r="BO1567" s="221">
        <v>146</v>
      </c>
    </row>
    <row r="1568" spans="8:67" x14ac:dyDescent="0.25">
      <c r="H1568" s="179">
        <v>45730</v>
      </c>
      <c r="I1568" s="219">
        <f t="shared" ref="I1568" si="4197">I1567+J1568</f>
        <v>2012</v>
      </c>
      <c r="J1568" s="152">
        <v>0</v>
      </c>
      <c r="K1568" s="216">
        <f t="shared" ref="K1568" si="4198">I1568*100000/587786</f>
        <v>342.30144984739343</v>
      </c>
      <c r="L1568" s="265">
        <f t="shared" ref="L1568" si="4199">(I1568*100/I1567)-100</f>
        <v>0</v>
      </c>
      <c r="M1568" s="219">
        <v>0</v>
      </c>
      <c r="N1568" s="210">
        <v>2009</v>
      </c>
      <c r="O1568" s="210">
        <v>3</v>
      </c>
      <c r="P1568" s="152">
        <v>904</v>
      </c>
      <c r="Q1568" s="152">
        <f t="shared" ref="Q1568" si="4200">(I1568-P1568)</f>
        <v>1108</v>
      </c>
      <c r="R1568" s="221">
        <v>0</v>
      </c>
      <c r="S1568" s="210">
        <v>109</v>
      </c>
      <c r="T1568" s="221">
        <v>28</v>
      </c>
      <c r="U1568" s="210">
        <v>1680</v>
      </c>
      <c r="V1568" s="221">
        <v>7</v>
      </c>
      <c r="W1568" s="221">
        <v>2</v>
      </c>
      <c r="X1568" s="221">
        <v>186</v>
      </c>
      <c r="Y1568" s="219">
        <v>0</v>
      </c>
      <c r="Z1568" s="219">
        <v>1</v>
      </c>
      <c r="AA1568" s="219">
        <v>1</v>
      </c>
      <c r="AB1568" s="219">
        <v>0</v>
      </c>
      <c r="AC1568" s="219">
        <v>9</v>
      </c>
      <c r="AD1568" s="219">
        <v>119</v>
      </c>
      <c r="AE1568" s="152">
        <v>441</v>
      </c>
      <c r="AF1568" s="152">
        <v>1441</v>
      </c>
      <c r="AG1568" s="221">
        <v>2</v>
      </c>
      <c r="AH1568" s="221">
        <v>119</v>
      </c>
      <c r="AI1568" s="221">
        <v>53</v>
      </c>
      <c r="AJ1568" s="210">
        <v>1435</v>
      </c>
      <c r="AK1568" s="221">
        <v>0</v>
      </c>
      <c r="AL1568" s="221">
        <v>403</v>
      </c>
      <c r="AM1568" s="152">
        <v>1030</v>
      </c>
      <c r="AN1568" s="219">
        <v>982</v>
      </c>
      <c r="AO1568" s="221">
        <v>644</v>
      </c>
      <c r="AP1568" s="210">
        <v>1218</v>
      </c>
      <c r="AQ1568" s="221">
        <v>138</v>
      </c>
      <c r="AR1568" s="221">
        <v>12</v>
      </c>
      <c r="AS1568" s="219">
        <v>558</v>
      </c>
      <c r="AT1568" s="152">
        <v>1336</v>
      </c>
      <c r="AU1568" s="219">
        <v>8</v>
      </c>
      <c r="AV1568" s="219">
        <v>110</v>
      </c>
      <c r="AW1568" s="210">
        <v>1338</v>
      </c>
      <c r="AX1568" s="221">
        <v>674</v>
      </c>
      <c r="AY1568" s="221">
        <v>0</v>
      </c>
      <c r="AZ1568" s="274">
        <v>15</v>
      </c>
      <c r="BA1568" s="141">
        <v>1893</v>
      </c>
      <c r="BB1568" s="274">
        <v>5</v>
      </c>
      <c r="BC1568" s="274">
        <v>99</v>
      </c>
      <c r="BD1568" s="210">
        <v>895</v>
      </c>
      <c r="BE1568" s="221">
        <v>1117</v>
      </c>
      <c r="BF1568" s="152">
        <v>1586</v>
      </c>
      <c r="BG1568" s="219">
        <v>426</v>
      </c>
      <c r="BH1568" s="221">
        <v>2</v>
      </c>
      <c r="BI1568" s="152">
        <v>667</v>
      </c>
      <c r="BJ1568" s="152">
        <v>1345</v>
      </c>
      <c r="BK1568" s="210">
        <v>909</v>
      </c>
      <c r="BL1568" s="210">
        <v>221</v>
      </c>
      <c r="BM1568" s="210">
        <v>684</v>
      </c>
      <c r="BN1568" s="221">
        <v>52</v>
      </c>
      <c r="BO1568" s="221">
        <v>146</v>
      </c>
    </row>
    <row r="1569" spans="8:67" x14ac:dyDescent="0.25">
      <c r="H1569" s="179">
        <v>45731</v>
      </c>
      <c r="I1569" s="219">
        <f t="shared" ref="I1569" si="4201">I1568+J1569</f>
        <v>2012</v>
      </c>
      <c r="J1569" s="152">
        <v>0</v>
      </c>
      <c r="K1569" s="216">
        <f t="shared" ref="K1569" si="4202">I1569*100000/587786</f>
        <v>342.30144984739343</v>
      </c>
      <c r="L1569" s="265">
        <f t="shared" ref="L1569" si="4203">(I1569*100/I1568)-100</f>
        <v>0</v>
      </c>
      <c r="M1569" s="219">
        <v>0</v>
      </c>
      <c r="N1569" s="210">
        <v>2009</v>
      </c>
      <c r="O1569" s="210">
        <v>3</v>
      </c>
      <c r="P1569" s="152">
        <v>904</v>
      </c>
      <c r="Q1569" s="152">
        <f t="shared" ref="Q1569" si="4204">(I1569-P1569)</f>
        <v>1108</v>
      </c>
      <c r="R1569" s="221">
        <v>0</v>
      </c>
      <c r="S1569" s="210">
        <v>109</v>
      </c>
      <c r="T1569" s="221">
        <v>28</v>
      </c>
      <c r="U1569" s="210">
        <v>1680</v>
      </c>
      <c r="V1569" s="221">
        <v>7</v>
      </c>
      <c r="W1569" s="221">
        <v>2</v>
      </c>
      <c r="X1569" s="221">
        <v>186</v>
      </c>
      <c r="Y1569" s="219">
        <v>0</v>
      </c>
      <c r="Z1569" s="219">
        <v>1</v>
      </c>
      <c r="AA1569" s="219">
        <v>1</v>
      </c>
      <c r="AB1569" s="219">
        <v>0</v>
      </c>
      <c r="AC1569" s="219">
        <v>9</v>
      </c>
      <c r="AD1569" s="219">
        <v>119</v>
      </c>
      <c r="AE1569" s="152">
        <v>441</v>
      </c>
      <c r="AF1569" s="152">
        <v>1441</v>
      </c>
      <c r="AG1569" s="221">
        <v>2</v>
      </c>
      <c r="AH1569" s="221">
        <v>119</v>
      </c>
      <c r="AI1569" s="221">
        <v>53</v>
      </c>
      <c r="AJ1569" s="210">
        <v>1435</v>
      </c>
      <c r="AK1569" s="221">
        <v>0</v>
      </c>
      <c r="AL1569" s="221">
        <v>403</v>
      </c>
      <c r="AM1569" s="152">
        <v>1030</v>
      </c>
      <c r="AN1569" s="219">
        <v>982</v>
      </c>
      <c r="AO1569" s="221">
        <v>644</v>
      </c>
      <c r="AP1569" s="210">
        <v>1218</v>
      </c>
      <c r="AQ1569" s="221">
        <v>138</v>
      </c>
      <c r="AR1569" s="221">
        <v>12</v>
      </c>
      <c r="AS1569" s="219">
        <v>558</v>
      </c>
      <c r="AT1569" s="152">
        <v>1336</v>
      </c>
      <c r="AU1569" s="219">
        <v>8</v>
      </c>
      <c r="AV1569" s="219">
        <v>110</v>
      </c>
      <c r="AW1569" s="210">
        <v>1338</v>
      </c>
      <c r="AX1569" s="221">
        <v>674</v>
      </c>
      <c r="AY1569" s="221">
        <v>0</v>
      </c>
      <c r="AZ1569" s="274">
        <v>15</v>
      </c>
      <c r="BA1569" s="141">
        <v>1893</v>
      </c>
      <c r="BB1569" s="274">
        <v>5</v>
      </c>
      <c r="BC1569" s="274">
        <v>99</v>
      </c>
      <c r="BD1569" s="210">
        <v>895</v>
      </c>
      <c r="BE1569" s="221">
        <v>1117</v>
      </c>
      <c r="BF1569" s="152">
        <v>1586</v>
      </c>
      <c r="BG1569" s="219">
        <v>426</v>
      </c>
      <c r="BH1569" s="221">
        <v>2</v>
      </c>
      <c r="BI1569" s="152">
        <v>667</v>
      </c>
      <c r="BJ1569" s="152">
        <v>1345</v>
      </c>
      <c r="BK1569" s="210">
        <v>909</v>
      </c>
      <c r="BL1569" s="210">
        <v>221</v>
      </c>
      <c r="BM1569" s="210">
        <v>684</v>
      </c>
      <c r="BN1569" s="221">
        <v>52</v>
      </c>
      <c r="BO1569" s="221">
        <v>146</v>
      </c>
    </row>
    <row r="1570" spans="8:67" x14ac:dyDescent="0.25">
      <c r="H1570" s="179">
        <v>45732</v>
      </c>
      <c r="I1570" s="219">
        <f t="shared" ref="I1570:I1571" si="4205">I1569+J1570</f>
        <v>2012</v>
      </c>
      <c r="J1570" s="152">
        <v>0</v>
      </c>
      <c r="K1570" s="216">
        <f t="shared" ref="K1570:K1571" si="4206">I1570*100000/587786</f>
        <v>342.30144984739343</v>
      </c>
      <c r="L1570" s="265">
        <f t="shared" ref="L1570:L1571" si="4207">(I1570*100/I1569)-100</f>
        <v>0</v>
      </c>
      <c r="M1570" s="219">
        <v>0</v>
      </c>
      <c r="N1570" s="210">
        <v>2009</v>
      </c>
      <c r="O1570" s="210">
        <v>3</v>
      </c>
      <c r="P1570" s="152">
        <v>904</v>
      </c>
      <c r="Q1570" s="152">
        <f t="shared" ref="Q1570:Q1571" si="4208">(I1570-P1570)</f>
        <v>1108</v>
      </c>
      <c r="R1570" s="221">
        <v>0</v>
      </c>
      <c r="S1570" s="210">
        <v>109</v>
      </c>
      <c r="T1570" s="221">
        <v>28</v>
      </c>
      <c r="U1570" s="210">
        <v>1680</v>
      </c>
      <c r="V1570" s="221">
        <v>7</v>
      </c>
      <c r="W1570" s="221">
        <v>2</v>
      </c>
      <c r="X1570" s="221">
        <v>186</v>
      </c>
      <c r="Y1570" s="219">
        <v>0</v>
      </c>
      <c r="Z1570" s="219">
        <v>1</v>
      </c>
      <c r="AA1570" s="219">
        <v>1</v>
      </c>
      <c r="AB1570" s="219">
        <v>0</v>
      </c>
      <c r="AC1570" s="219">
        <v>9</v>
      </c>
      <c r="AD1570" s="219">
        <v>119</v>
      </c>
      <c r="AE1570" s="152">
        <v>441</v>
      </c>
      <c r="AF1570" s="152">
        <v>1441</v>
      </c>
      <c r="AG1570" s="221">
        <v>2</v>
      </c>
      <c r="AH1570" s="221">
        <v>119</v>
      </c>
      <c r="AI1570" s="221">
        <v>53</v>
      </c>
      <c r="AJ1570" s="210">
        <v>1435</v>
      </c>
      <c r="AK1570" s="221">
        <v>0</v>
      </c>
      <c r="AL1570" s="221">
        <v>403</v>
      </c>
      <c r="AM1570" s="152">
        <v>1030</v>
      </c>
      <c r="AN1570" s="219">
        <v>982</v>
      </c>
      <c r="AO1570" s="221">
        <v>644</v>
      </c>
      <c r="AP1570" s="210">
        <v>1218</v>
      </c>
      <c r="AQ1570" s="221">
        <v>138</v>
      </c>
      <c r="AR1570" s="221">
        <v>12</v>
      </c>
      <c r="AS1570" s="219">
        <v>558</v>
      </c>
      <c r="AT1570" s="152">
        <v>1336</v>
      </c>
      <c r="AU1570" s="219">
        <v>8</v>
      </c>
      <c r="AV1570" s="219">
        <v>110</v>
      </c>
      <c r="AW1570" s="210">
        <v>1338</v>
      </c>
      <c r="AX1570" s="221">
        <v>674</v>
      </c>
      <c r="AY1570" s="221">
        <v>0</v>
      </c>
      <c r="AZ1570" s="274">
        <v>15</v>
      </c>
      <c r="BA1570" s="141">
        <v>1893</v>
      </c>
      <c r="BB1570" s="274">
        <v>5</v>
      </c>
      <c r="BC1570" s="274">
        <v>99</v>
      </c>
      <c r="BD1570" s="210">
        <v>895</v>
      </c>
      <c r="BE1570" s="221">
        <v>1117</v>
      </c>
      <c r="BF1570" s="152">
        <v>1586</v>
      </c>
      <c r="BG1570" s="219">
        <v>426</v>
      </c>
      <c r="BH1570" s="221">
        <v>2</v>
      </c>
      <c r="BI1570" s="152">
        <v>667</v>
      </c>
      <c r="BJ1570" s="152">
        <v>1345</v>
      </c>
      <c r="BK1570" s="210">
        <v>909</v>
      </c>
      <c r="BL1570" s="210">
        <v>221</v>
      </c>
      <c r="BM1570" s="210">
        <v>684</v>
      </c>
      <c r="BN1570" s="221">
        <v>52</v>
      </c>
      <c r="BO1570" s="221">
        <v>146</v>
      </c>
    </row>
    <row r="1571" spans="8:67" x14ac:dyDescent="0.25">
      <c r="H1571" s="179">
        <v>45733</v>
      </c>
      <c r="I1571" s="219">
        <f t="shared" si="4205"/>
        <v>2012</v>
      </c>
      <c r="J1571" s="152">
        <v>0</v>
      </c>
      <c r="K1571" s="216">
        <f t="shared" si="4206"/>
        <v>342.30144984739343</v>
      </c>
      <c r="L1571" s="265">
        <f t="shared" si="4207"/>
        <v>0</v>
      </c>
      <c r="M1571" s="219">
        <v>0</v>
      </c>
      <c r="N1571" s="210">
        <v>2009</v>
      </c>
      <c r="O1571" s="210">
        <v>3</v>
      </c>
      <c r="P1571" s="152">
        <v>904</v>
      </c>
      <c r="Q1571" s="152">
        <f t="shared" si="4208"/>
        <v>1108</v>
      </c>
      <c r="R1571" s="221">
        <v>0</v>
      </c>
      <c r="S1571" s="210">
        <v>109</v>
      </c>
      <c r="T1571" s="221">
        <v>28</v>
      </c>
      <c r="U1571" s="210">
        <v>1680</v>
      </c>
      <c r="V1571" s="221">
        <v>7</v>
      </c>
      <c r="W1571" s="221">
        <v>2</v>
      </c>
      <c r="X1571" s="221">
        <v>186</v>
      </c>
      <c r="Y1571" s="219">
        <v>0</v>
      </c>
      <c r="Z1571" s="219">
        <v>1</v>
      </c>
      <c r="AA1571" s="219">
        <v>1</v>
      </c>
      <c r="AB1571" s="219">
        <v>0</v>
      </c>
      <c r="AC1571" s="219">
        <v>9</v>
      </c>
      <c r="AD1571" s="219">
        <v>119</v>
      </c>
      <c r="AE1571" s="152">
        <v>441</v>
      </c>
      <c r="AF1571" s="152">
        <v>1441</v>
      </c>
      <c r="AG1571" s="221">
        <v>2</v>
      </c>
      <c r="AH1571" s="221">
        <v>119</v>
      </c>
      <c r="AI1571" s="221">
        <v>53</v>
      </c>
      <c r="AJ1571" s="210">
        <v>1435</v>
      </c>
      <c r="AK1571" s="221">
        <v>0</v>
      </c>
      <c r="AL1571" s="221">
        <v>403</v>
      </c>
      <c r="AM1571" s="152">
        <v>1030</v>
      </c>
      <c r="AN1571" s="219">
        <v>982</v>
      </c>
      <c r="AO1571" s="221">
        <v>644</v>
      </c>
      <c r="AP1571" s="210">
        <v>1218</v>
      </c>
      <c r="AQ1571" s="221">
        <v>138</v>
      </c>
      <c r="AR1571" s="221">
        <v>12</v>
      </c>
      <c r="AS1571" s="219">
        <v>558</v>
      </c>
      <c r="AT1571" s="152">
        <v>1336</v>
      </c>
      <c r="AU1571" s="219">
        <v>8</v>
      </c>
      <c r="AV1571" s="219">
        <v>110</v>
      </c>
      <c r="AW1571" s="210">
        <v>1338</v>
      </c>
      <c r="AX1571" s="221">
        <v>674</v>
      </c>
      <c r="AY1571" s="221">
        <v>0</v>
      </c>
      <c r="AZ1571" s="274">
        <v>15</v>
      </c>
      <c r="BA1571" s="141">
        <v>1893</v>
      </c>
      <c r="BB1571" s="274">
        <v>5</v>
      </c>
      <c r="BC1571" s="274">
        <v>99</v>
      </c>
      <c r="BD1571" s="210">
        <v>895</v>
      </c>
      <c r="BE1571" s="221">
        <v>1117</v>
      </c>
      <c r="BF1571" s="152">
        <v>1586</v>
      </c>
      <c r="BG1571" s="219">
        <v>426</v>
      </c>
      <c r="BH1571" s="221">
        <v>2</v>
      </c>
      <c r="BI1571" s="152">
        <v>667</v>
      </c>
      <c r="BJ1571" s="152">
        <v>1345</v>
      </c>
      <c r="BK1571" s="210">
        <v>909</v>
      </c>
      <c r="BL1571" s="210">
        <v>221</v>
      </c>
      <c r="BM1571" s="210">
        <v>684</v>
      </c>
      <c r="BN1571" s="221">
        <v>52</v>
      </c>
      <c r="BO1571" s="221">
        <v>146</v>
      </c>
    </row>
    <row r="1572" spans="8:67" x14ac:dyDescent="0.25">
      <c r="H1572" s="179">
        <v>45734</v>
      </c>
      <c r="I1572" s="219">
        <f t="shared" ref="I1572:I1577" si="4209">I1571+J1572</f>
        <v>2012</v>
      </c>
      <c r="J1572" s="152">
        <v>0</v>
      </c>
      <c r="K1572" s="216">
        <f t="shared" ref="K1572" si="4210">I1572*100000/587786</f>
        <v>342.30144984739343</v>
      </c>
      <c r="L1572" s="265">
        <f t="shared" ref="L1572:L1577" si="4211">(I1572*100/I1571)-100</f>
        <v>0</v>
      </c>
      <c r="M1572" s="219">
        <v>0</v>
      </c>
      <c r="N1572" s="210">
        <v>2009</v>
      </c>
      <c r="O1572" s="210">
        <v>3</v>
      </c>
      <c r="P1572" s="152">
        <v>904</v>
      </c>
      <c r="Q1572" s="152">
        <f t="shared" ref="Q1572" si="4212">(I1572-P1572)</f>
        <v>1108</v>
      </c>
      <c r="R1572" s="221">
        <v>0</v>
      </c>
      <c r="S1572" s="210">
        <v>109</v>
      </c>
      <c r="T1572" s="221">
        <v>28</v>
      </c>
      <c r="U1572" s="210">
        <v>1680</v>
      </c>
      <c r="V1572" s="221">
        <v>7</v>
      </c>
      <c r="W1572" s="221">
        <v>2</v>
      </c>
      <c r="X1572" s="221">
        <v>186</v>
      </c>
      <c r="Y1572" s="219">
        <v>0</v>
      </c>
      <c r="Z1572" s="219">
        <v>1</v>
      </c>
      <c r="AA1572" s="219">
        <v>1</v>
      </c>
      <c r="AB1572" s="219">
        <v>0</v>
      </c>
      <c r="AC1572" s="219">
        <v>9</v>
      </c>
      <c r="AD1572" s="219">
        <v>119</v>
      </c>
      <c r="AE1572" s="152">
        <v>441</v>
      </c>
      <c r="AF1572" s="152">
        <v>1441</v>
      </c>
      <c r="AG1572" s="221">
        <v>2</v>
      </c>
      <c r="AH1572" s="221">
        <v>119</v>
      </c>
      <c r="AI1572" s="221">
        <v>53</v>
      </c>
      <c r="AJ1572" s="210">
        <v>1435</v>
      </c>
      <c r="AK1572" s="221">
        <v>0</v>
      </c>
      <c r="AL1572" s="221">
        <v>403</v>
      </c>
      <c r="AM1572" s="152">
        <v>1030</v>
      </c>
      <c r="AN1572" s="219">
        <v>982</v>
      </c>
      <c r="AO1572" s="221">
        <v>644</v>
      </c>
      <c r="AP1572" s="210">
        <v>1218</v>
      </c>
      <c r="AQ1572" s="221">
        <v>138</v>
      </c>
      <c r="AR1572" s="221">
        <v>12</v>
      </c>
      <c r="AS1572" s="219">
        <v>558</v>
      </c>
      <c r="AT1572" s="152">
        <v>1336</v>
      </c>
      <c r="AU1572" s="219">
        <v>8</v>
      </c>
      <c r="AV1572" s="219">
        <v>110</v>
      </c>
      <c r="AW1572" s="210">
        <v>1338</v>
      </c>
      <c r="AX1572" s="221">
        <v>674</v>
      </c>
      <c r="AY1572" s="221">
        <v>0</v>
      </c>
      <c r="AZ1572" s="274">
        <v>15</v>
      </c>
      <c r="BA1572" s="141">
        <v>1893</v>
      </c>
      <c r="BB1572" s="274">
        <v>5</v>
      </c>
      <c r="BC1572" s="274">
        <v>99</v>
      </c>
      <c r="BD1572" s="210">
        <v>895</v>
      </c>
      <c r="BE1572" s="221">
        <v>1117</v>
      </c>
      <c r="BF1572" s="152">
        <v>1586</v>
      </c>
      <c r="BG1572" s="219">
        <v>426</v>
      </c>
      <c r="BH1572" s="221">
        <v>2</v>
      </c>
      <c r="BI1572" s="152">
        <v>667</v>
      </c>
      <c r="BJ1572" s="152">
        <v>1345</v>
      </c>
      <c r="BK1572" s="210">
        <v>909</v>
      </c>
      <c r="BL1572" s="210">
        <v>221</v>
      </c>
      <c r="BM1572" s="210">
        <v>684</v>
      </c>
      <c r="BN1572" s="221">
        <v>52</v>
      </c>
      <c r="BO1572" s="221">
        <v>146</v>
      </c>
    </row>
    <row r="1573" spans="8:67" x14ac:dyDescent="0.25">
      <c r="H1573" s="179">
        <v>45735</v>
      </c>
      <c r="I1573" s="219">
        <f t="shared" si="4209"/>
        <v>2012</v>
      </c>
      <c r="J1573" s="152">
        <v>0</v>
      </c>
      <c r="K1573" s="216">
        <f t="shared" ref="K1573" si="4213">I1573*100000/587786</f>
        <v>342.30144984739343</v>
      </c>
      <c r="L1573" s="265">
        <f t="shared" si="4211"/>
        <v>0</v>
      </c>
      <c r="M1573" s="219">
        <v>0</v>
      </c>
      <c r="N1573" s="210">
        <v>2009</v>
      </c>
      <c r="O1573" s="210">
        <v>3</v>
      </c>
      <c r="P1573" s="152">
        <v>904</v>
      </c>
      <c r="Q1573" s="152">
        <f t="shared" ref="Q1573" si="4214">(I1573-P1573)</f>
        <v>1108</v>
      </c>
      <c r="R1573" s="221">
        <v>0</v>
      </c>
      <c r="S1573" s="210">
        <v>109</v>
      </c>
      <c r="T1573" s="221">
        <v>28</v>
      </c>
      <c r="U1573" s="210">
        <v>1680</v>
      </c>
      <c r="V1573" s="221">
        <v>7</v>
      </c>
      <c r="W1573" s="221">
        <v>2</v>
      </c>
      <c r="X1573" s="221">
        <v>186</v>
      </c>
      <c r="Y1573" s="219">
        <v>0</v>
      </c>
      <c r="Z1573" s="219">
        <v>1</v>
      </c>
      <c r="AA1573" s="219">
        <v>1</v>
      </c>
      <c r="AB1573" s="219">
        <v>0</v>
      </c>
      <c r="AC1573" s="219">
        <v>9</v>
      </c>
      <c r="AD1573" s="219">
        <v>119</v>
      </c>
      <c r="AE1573" s="152">
        <v>441</v>
      </c>
      <c r="AF1573" s="152">
        <v>1441</v>
      </c>
      <c r="AG1573" s="221">
        <v>2</v>
      </c>
      <c r="AH1573" s="221">
        <v>119</v>
      </c>
      <c r="AI1573" s="221">
        <v>53</v>
      </c>
      <c r="AJ1573" s="210">
        <v>1435</v>
      </c>
      <c r="AK1573" s="221">
        <v>0</v>
      </c>
      <c r="AL1573" s="221">
        <v>403</v>
      </c>
      <c r="AM1573" s="152">
        <v>1030</v>
      </c>
      <c r="AN1573" s="219">
        <v>982</v>
      </c>
      <c r="AO1573" s="221">
        <v>644</v>
      </c>
      <c r="AP1573" s="210">
        <v>1218</v>
      </c>
      <c r="AQ1573" s="221">
        <v>138</v>
      </c>
      <c r="AR1573" s="221">
        <v>12</v>
      </c>
      <c r="AS1573" s="219">
        <v>558</v>
      </c>
      <c r="AT1573" s="152">
        <v>1336</v>
      </c>
      <c r="AU1573" s="219">
        <v>8</v>
      </c>
      <c r="AV1573" s="219">
        <v>110</v>
      </c>
      <c r="AW1573" s="210">
        <v>1338</v>
      </c>
      <c r="AX1573" s="221">
        <v>674</v>
      </c>
      <c r="AY1573" s="221">
        <v>0</v>
      </c>
      <c r="AZ1573" s="274">
        <v>15</v>
      </c>
      <c r="BA1573" s="141">
        <v>1893</v>
      </c>
      <c r="BB1573" s="274">
        <v>5</v>
      </c>
      <c r="BC1573" s="274">
        <v>99</v>
      </c>
      <c r="BD1573" s="210">
        <v>895</v>
      </c>
      <c r="BE1573" s="221">
        <v>1117</v>
      </c>
      <c r="BF1573" s="152">
        <v>1586</v>
      </c>
      <c r="BG1573" s="219">
        <v>426</v>
      </c>
      <c r="BH1573" s="221">
        <v>2</v>
      </c>
      <c r="BI1573" s="152">
        <v>667</v>
      </c>
      <c r="BJ1573" s="152">
        <v>1345</v>
      </c>
      <c r="BK1573" s="210">
        <v>909</v>
      </c>
      <c r="BL1573" s="210">
        <v>221</v>
      </c>
      <c r="BM1573" s="210">
        <v>684</v>
      </c>
      <c r="BN1573" s="221">
        <v>52</v>
      </c>
      <c r="BO1573" s="221">
        <v>146</v>
      </c>
    </row>
    <row r="1574" spans="8:67" x14ac:dyDescent="0.25">
      <c r="H1574" s="179">
        <v>45736</v>
      </c>
      <c r="I1574" s="219">
        <f t="shared" si="4209"/>
        <v>2012</v>
      </c>
      <c r="J1574" s="152">
        <v>0</v>
      </c>
      <c r="K1574" s="216">
        <f t="shared" ref="K1574" si="4215">I1574*100000/587786</f>
        <v>342.30144984739343</v>
      </c>
      <c r="L1574" s="265">
        <f t="shared" si="4211"/>
        <v>0</v>
      </c>
      <c r="M1574" s="219">
        <v>0</v>
      </c>
      <c r="N1574" s="210">
        <v>2009</v>
      </c>
      <c r="O1574" s="210">
        <v>3</v>
      </c>
      <c r="P1574" s="152">
        <v>904</v>
      </c>
      <c r="Q1574" s="152">
        <f t="shared" ref="Q1574" si="4216">(I1574-P1574)</f>
        <v>1108</v>
      </c>
      <c r="R1574" s="221">
        <v>0</v>
      </c>
      <c r="S1574" s="210">
        <v>109</v>
      </c>
      <c r="T1574" s="221">
        <v>28</v>
      </c>
      <c r="U1574" s="210">
        <v>1680</v>
      </c>
      <c r="V1574" s="221">
        <v>7</v>
      </c>
      <c r="W1574" s="221">
        <v>2</v>
      </c>
      <c r="X1574" s="221">
        <v>186</v>
      </c>
      <c r="Y1574" s="219">
        <v>0</v>
      </c>
      <c r="Z1574" s="219">
        <v>1</v>
      </c>
      <c r="AA1574" s="219">
        <v>1</v>
      </c>
      <c r="AB1574" s="219">
        <v>0</v>
      </c>
      <c r="AC1574" s="219">
        <v>9</v>
      </c>
      <c r="AD1574" s="219">
        <v>119</v>
      </c>
      <c r="AE1574" s="152">
        <v>441</v>
      </c>
      <c r="AF1574" s="152">
        <v>1441</v>
      </c>
      <c r="AG1574" s="221">
        <v>2</v>
      </c>
      <c r="AH1574" s="221">
        <v>119</v>
      </c>
      <c r="AI1574" s="221">
        <v>53</v>
      </c>
      <c r="AJ1574" s="210">
        <v>1435</v>
      </c>
      <c r="AK1574" s="221">
        <v>0</v>
      </c>
      <c r="AL1574" s="221">
        <v>403</v>
      </c>
      <c r="AM1574" s="152">
        <v>1030</v>
      </c>
      <c r="AN1574" s="219">
        <v>982</v>
      </c>
      <c r="AO1574" s="221">
        <v>644</v>
      </c>
      <c r="AP1574" s="210">
        <v>1218</v>
      </c>
      <c r="AQ1574" s="221">
        <v>138</v>
      </c>
      <c r="AR1574" s="221">
        <v>12</v>
      </c>
      <c r="AS1574" s="219">
        <v>558</v>
      </c>
      <c r="AT1574" s="152">
        <v>1336</v>
      </c>
      <c r="AU1574" s="219">
        <v>8</v>
      </c>
      <c r="AV1574" s="219">
        <v>110</v>
      </c>
      <c r="AW1574" s="210">
        <v>1338</v>
      </c>
      <c r="AX1574" s="221">
        <v>674</v>
      </c>
      <c r="AY1574" s="221">
        <v>0</v>
      </c>
      <c r="AZ1574" s="274">
        <v>15</v>
      </c>
      <c r="BA1574" s="141">
        <v>1893</v>
      </c>
      <c r="BB1574" s="274">
        <v>5</v>
      </c>
      <c r="BC1574" s="274">
        <v>99</v>
      </c>
      <c r="BD1574" s="210">
        <v>895</v>
      </c>
      <c r="BE1574" s="221">
        <v>1117</v>
      </c>
      <c r="BF1574" s="152">
        <v>1586</v>
      </c>
      <c r="BG1574" s="219">
        <v>426</v>
      </c>
      <c r="BH1574" s="221">
        <v>2</v>
      </c>
      <c r="BI1574" s="152">
        <v>667</v>
      </c>
      <c r="BJ1574" s="152">
        <v>1345</v>
      </c>
      <c r="BK1574" s="210">
        <v>909</v>
      </c>
      <c r="BL1574" s="210">
        <v>221</v>
      </c>
      <c r="BM1574" s="210">
        <v>684</v>
      </c>
      <c r="BN1574" s="221">
        <v>52</v>
      </c>
      <c r="BO1574" s="221">
        <v>146</v>
      </c>
    </row>
    <row r="1575" spans="8:67" x14ac:dyDescent="0.25">
      <c r="H1575" s="179">
        <v>45737</v>
      </c>
      <c r="I1575" s="219">
        <f t="shared" si="4209"/>
        <v>2012</v>
      </c>
      <c r="J1575" s="152">
        <v>0</v>
      </c>
      <c r="K1575" s="216">
        <f t="shared" ref="K1575" si="4217">I1575*100000/587786</f>
        <v>342.30144984739343</v>
      </c>
      <c r="L1575" s="265">
        <f t="shared" si="4211"/>
        <v>0</v>
      </c>
      <c r="M1575" s="219">
        <v>0</v>
      </c>
      <c r="N1575" s="210">
        <v>2009</v>
      </c>
      <c r="O1575" s="210">
        <v>3</v>
      </c>
      <c r="P1575" s="152">
        <v>904</v>
      </c>
      <c r="Q1575" s="152">
        <f t="shared" ref="Q1575" si="4218">(I1575-P1575)</f>
        <v>1108</v>
      </c>
      <c r="R1575" s="221">
        <v>0</v>
      </c>
      <c r="S1575" s="210">
        <v>109</v>
      </c>
      <c r="T1575" s="221">
        <v>28</v>
      </c>
      <c r="U1575" s="210">
        <v>1680</v>
      </c>
      <c r="V1575" s="221">
        <v>7</v>
      </c>
      <c r="W1575" s="221">
        <v>2</v>
      </c>
      <c r="X1575" s="221">
        <v>186</v>
      </c>
      <c r="Y1575" s="219">
        <v>0</v>
      </c>
      <c r="Z1575" s="219">
        <v>1</v>
      </c>
      <c r="AA1575" s="219">
        <v>1</v>
      </c>
      <c r="AB1575" s="219">
        <v>0</v>
      </c>
      <c r="AC1575" s="219">
        <v>9</v>
      </c>
      <c r="AD1575" s="219">
        <v>119</v>
      </c>
      <c r="AE1575" s="152">
        <v>441</v>
      </c>
      <c r="AF1575" s="152">
        <v>1441</v>
      </c>
      <c r="AG1575" s="221">
        <v>2</v>
      </c>
      <c r="AH1575" s="221">
        <v>119</v>
      </c>
      <c r="AI1575" s="221">
        <v>53</v>
      </c>
      <c r="AJ1575" s="210">
        <v>1435</v>
      </c>
      <c r="AK1575" s="221">
        <v>0</v>
      </c>
      <c r="AL1575" s="221">
        <v>403</v>
      </c>
      <c r="AM1575" s="152">
        <v>1030</v>
      </c>
      <c r="AN1575" s="219">
        <v>982</v>
      </c>
      <c r="AO1575" s="221">
        <v>644</v>
      </c>
      <c r="AP1575" s="210">
        <v>1218</v>
      </c>
      <c r="AQ1575" s="221">
        <v>138</v>
      </c>
      <c r="AR1575" s="221">
        <v>12</v>
      </c>
      <c r="AS1575" s="219">
        <v>558</v>
      </c>
      <c r="AT1575" s="152">
        <v>1336</v>
      </c>
      <c r="AU1575" s="219">
        <v>8</v>
      </c>
      <c r="AV1575" s="219">
        <v>110</v>
      </c>
      <c r="AW1575" s="210">
        <v>1338</v>
      </c>
      <c r="AX1575" s="221">
        <v>674</v>
      </c>
      <c r="AY1575" s="221">
        <v>0</v>
      </c>
      <c r="AZ1575" s="274">
        <v>15</v>
      </c>
      <c r="BA1575" s="141">
        <v>1893</v>
      </c>
      <c r="BB1575" s="274">
        <v>5</v>
      </c>
      <c r="BC1575" s="274">
        <v>99</v>
      </c>
      <c r="BD1575" s="210">
        <v>895</v>
      </c>
      <c r="BE1575" s="221">
        <v>1117</v>
      </c>
      <c r="BF1575" s="152">
        <v>1586</v>
      </c>
      <c r="BG1575" s="219">
        <v>426</v>
      </c>
      <c r="BH1575" s="221">
        <v>2</v>
      </c>
      <c r="BI1575" s="152">
        <v>667</v>
      </c>
      <c r="BJ1575" s="152">
        <v>1345</v>
      </c>
      <c r="BK1575" s="210">
        <v>909</v>
      </c>
      <c r="BL1575" s="210">
        <v>221</v>
      </c>
      <c r="BM1575" s="210">
        <v>684</v>
      </c>
      <c r="BN1575" s="221">
        <v>52</v>
      </c>
      <c r="BO1575" s="221">
        <v>146</v>
      </c>
    </row>
    <row r="1576" spans="8:67" x14ac:dyDescent="0.25">
      <c r="H1576" s="179">
        <v>45738</v>
      </c>
      <c r="I1576" s="219">
        <f t="shared" si="4209"/>
        <v>2012</v>
      </c>
      <c r="J1576" s="152">
        <v>0</v>
      </c>
      <c r="K1576" s="216">
        <f t="shared" ref="K1576" si="4219">I1576*100000/587786</f>
        <v>342.30144984739343</v>
      </c>
      <c r="L1576" s="265">
        <f t="shared" si="4211"/>
        <v>0</v>
      </c>
      <c r="M1576" s="219">
        <v>0</v>
      </c>
      <c r="N1576" s="210">
        <v>2009</v>
      </c>
      <c r="O1576" s="210">
        <v>3</v>
      </c>
      <c r="P1576" s="152">
        <v>904</v>
      </c>
      <c r="Q1576" s="152">
        <f t="shared" ref="Q1576" si="4220">(I1576-P1576)</f>
        <v>1108</v>
      </c>
      <c r="R1576" s="221">
        <v>0</v>
      </c>
      <c r="S1576" s="210">
        <v>109</v>
      </c>
      <c r="T1576" s="221">
        <v>28</v>
      </c>
      <c r="U1576" s="210">
        <v>1680</v>
      </c>
      <c r="V1576" s="221">
        <v>7</v>
      </c>
      <c r="W1576" s="221">
        <v>2</v>
      </c>
      <c r="X1576" s="221">
        <v>186</v>
      </c>
      <c r="Y1576" s="219">
        <v>0</v>
      </c>
      <c r="Z1576" s="219">
        <v>1</v>
      </c>
      <c r="AA1576" s="219">
        <v>1</v>
      </c>
      <c r="AB1576" s="219">
        <v>0</v>
      </c>
      <c r="AC1576" s="219">
        <v>9</v>
      </c>
      <c r="AD1576" s="219">
        <v>119</v>
      </c>
      <c r="AE1576" s="152">
        <v>441</v>
      </c>
      <c r="AF1576" s="152">
        <v>1441</v>
      </c>
      <c r="AG1576" s="221">
        <v>2</v>
      </c>
      <c r="AH1576" s="221">
        <v>119</v>
      </c>
      <c r="AI1576" s="221">
        <v>53</v>
      </c>
      <c r="AJ1576" s="210">
        <v>1435</v>
      </c>
      <c r="AK1576" s="221">
        <v>0</v>
      </c>
      <c r="AL1576" s="221">
        <v>403</v>
      </c>
      <c r="AM1576" s="152">
        <v>1030</v>
      </c>
      <c r="AN1576" s="219">
        <v>982</v>
      </c>
      <c r="AO1576" s="221">
        <v>644</v>
      </c>
      <c r="AP1576" s="210">
        <v>1218</v>
      </c>
      <c r="AQ1576" s="221">
        <v>138</v>
      </c>
      <c r="AR1576" s="221">
        <v>12</v>
      </c>
      <c r="AS1576" s="219">
        <v>558</v>
      </c>
      <c r="AT1576" s="152">
        <v>1336</v>
      </c>
      <c r="AU1576" s="219">
        <v>8</v>
      </c>
      <c r="AV1576" s="219">
        <v>110</v>
      </c>
      <c r="AW1576" s="210">
        <v>1338</v>
      </c>
      <c r="AX1576" s="221">
        <v>674</v>
      </c>
      <c r="AY1576" s="221">
        <v>0</v>
      </c>
      <c r="AZ1576" s="274">
        <v>15</v>
      </c>
      <c r="BA1576" s="141">
        <v>1893</v>
      </c>
      <c r="BB1576" s="274">
        <v>5</v>
      </c>
      <c r="BC1576" s="274">
        <v>99</v>
      </c>
      <c r="BD1576" s="210">
        <v>895</v>
      </c>
      <c r="BE1576" s="221">
        <v>1117</v>
      </c>
      <c r="BF1576" s="152">
        <v>1586</v>
      </c>
      <c r="BG1576" s="219">
        <v>426</v>
      </c>
      <c r="BH1576" s="221">
        <v>2</v>
      </c>
      <c r="BI1576" s="152">
        <v>667</v>
      </c>
      <c r="BJ1576" s="152">
        <v>1345</v>
      </c>
      <c r="BK1576" s="210">
        <v>909</v>
      </c>
      <c r="BL1576" s="210">
        <v>221</v>
      </c>
      <c r="BM1576" s="210">
        <v>684</v>
      </c>
      <c r="BN1576" s="221">
        <v>52</v>
      </c>
      <c r="BO1576" s="221">
        <v>146</v>
      </c>
    </row>
    <row r="1577" spans="8:67" x14ac:dyDescent="0.25">
      <c r="H1577" s="179">
        <v>45739</v>
      </c>
      <c r="I1577" s="219">
        <f t="shared" si="4209"/>
        <v>2012</v>
      </c>
      <c r="J1577" s="152">
        <v>0</v>
      </c>
      <c r="K1577" s="216">
        <f t="shared" ref="K1577" si="4221">I1577*100000/587786</f>
        <v>342.30144984739343</v>
      </c>
      <c r="L1577" s="265">
        <f t="shared" si="4211"/>
        <v>0</v>
      </c>
      <c r="M1577" s="219">
        <v>0</v>
      </c>
      <c r="N1577" s="210">
        <v>2009</v>
      </c>
      <c r="O1577" s="210">
        <v>3</v>
      </c>
      <c r="P1577" s="152">
        <v>904</v>
      </c>
      <c r="Q1577" s="152">
        <f t="shared" ref="Q1577" si="4222">(I1577-P1577)</f>
        <v>1108</v>
      </c>
      <c r="R1577" s="221">
        <v>0</v>
      </c>
      <c r="S1577" s="210">
        <v>109</v>
      </c>
      <c r="T1577" s="221">
        <v>28</v>
      </c>
      <c r="U1577" s="210">
        <v>1680</v>
      </c>
      <c r="V1577" s="221">
        <v>7</v>
      </c>
      <c r="W1577" s="221">
        <v>2</v>
      </c>
      <c r="X1577" s="221">
        <v>186</v>
      </c>
      <c r="Y1577" s="219">
        <v>0</v>
      </c>
      <c r="Z1577" s="219">
        <v>1</v>
      </c>
      <c r="AA1577" s="219">
        <v>1</v>
      </c>
      <c r="AB1577" s="219">
        <v>0</v>
      </c>
      <c r="AC1577" s="219">
        <v>9</v>
      </c>
      <c r="AD1577" s="219">
        <v>119</v>
      </c>
      <c r="AE1577" s="152">
        <v>441</v>
      </c>
      <c r="AF1577" s="152">
        <v>1441</v>
      </c>
      <c r="AG1577" s="221">
        <v>2</v>
      </c>
      <c r="AH1577" s="221">
        <v>119</v>
      </c>
      <c r="AI1577" s="221">
        <v>53</v>
      </c>
      <c r="AJ1577" s="210">
        <v>1435</v>
      </c>
      <c r="AK1577" s="221">
        <v>0</v>
      </c>
      <c r="AL1577" s="221">
        <v>403</v>
      </c>
      <c r="AM1577" s="152">
        <v>1030</v>
      </c>
      <c r="AN1577" s="219">
        <v>982</v>
      </c>
      <c r="AO1577" s="221">
        <v>644</v>
      </c>
      <c r="AP1577" s="210">
        <v>1218</v>
      </c>
      <c r="AQ1577" s="221">
        <v>138</v>
      </c>
      <c r="AR1577" s="221">
        <v>12</v>
      </c>
      <c r="AS1577" s="219">
        <v>558</v>
      </c>
      <c r="AT1577" s="152">
        <v>1336</v>
      </c>
      <c r="AU1577" s="219">
        <v>8</v>
      </c>
      <c r="AV1577" s="219">
        <v>110</v>
      </c>
      <c r="AW1577" s="210">
        <v>1338</v>
      </c>
      <c r="AX1577" s="221">
        <v>674</v>
      </c>
      <c r="AY1577" s="221">
        <v>0</v>
      </c>
      <c r="AZ1577" s="274">
        <v>15</v>
      </c>
      <c r="BA1577" s="141">
        <v>1893</v>
      </c>
      <c r="BB1577" s="274">
        <v>5</v>
      </c>
      <c r="BC1577" s="274">
        <v>99</v>
      </c>
      <c r="BD1577" s="210">
        <v>895</v>
      </c>
      <c r="BE1577" s="221">
        <v>1117</v>
      </c>
      <c r="BF1577" s="152">
        <v>1586</v>
      </c>
      <c r="BG1577" s="219">
        <v>426</v>
      </c>
      <c r="BH1577" s="221">
        <v>2</v>
      </c>
      <c r="BI1577" s="152">
        <v>667</v>
      </c>
      <c r="BJ1577" s="152">
        <v>1345</v>
      </c>
      <c r="BK1577" s="210">
        <v>909</v>
      </c>
      <c r="BL1577" s="210">
        <v>221</v>
      </c>
      <c r="BM1577" s="210">
        <v>684</v>
      </c>
      <c r="BN1577" s="221">
        <v>52</v>
      </c>
      <c r="BO1577" s="221">
        <v>146</v>
      </c>
    </row>
    <row r="1578" spans="8:67" x14ac:dyDescent="0.25">
      <c r="H1578" s="179">
        <v>45740</v>
      </c>
      <c r="I1578" s="219">
        <f t="shared" ref="I1578" si="4223">I1577+J1578</f>
        <v>2012</v>
      </c>
      <c r="J1578" s="152">
        <v>0</v>
      </c>
      <c r="K1578" s="216">
        <f t="shared" ref="K1578" si="4224">I1578*100000/587786</f>
        <v>342.30144984739343</v>
      </c>
      <c r="L1578" s="265">
        <f t="shared" ref="L1578" si="4225">(I1578*100/I1577)-100</f>
        <v>0</v>
      </c>
      <c r="M1578" s="219">
        <v>0</v>
      </c>
      <c r="N1578" s="210">
        <v>2009</v>
      </c>
      <c r="O1578" s="210">
        <v>3</v>
      </c>
      <c r="P1578" s="152">
        <v>904</v>
      </c>
      <c r="Q1578" s="152">
        <f t="shared" ref="Q1578" si="4226">(I1578-P1578)</f>
        <v>1108</v>
      </c>
      <c r="R1578" s="221">
        <v>0</v>
      </c>
      <c r="S1578" s="210">
        <v>109</v>
      </c>
      <c r="T1578" s="221">
        <v>28</v>
      </c>
      <c r="U1578" s="210">
        <v>1680</v>
      </c>
      <c r="V1578" s="221">
        <v>7</v>
      </c>
      <c r="W1578" s="221">
        <v>2</v>
      </c>
      <c r="X1578" s="221">
        <v>186</v>
      </c>
      <c r="Y1578" s="219">
        <v>0</v>
      </c>
      <c r="Z1578" s="219">
        <v>1</v>
      </c>
      <c r="AA1578" s="219">
        <v>1</v>
      </c>
      <c r="AB1578" s="219">
        <v>0</v>
      </c>
      <c r="AC1578" s="219">
        <v>9</v>
      </c>
      <c r="AD1578" s="219">
        <v>119</v>
      </c>
      <c r="AE1578" s="152">
        <v>441</v>
      </c>
      <c r="AF1578" s="152">
        <v>1441</v>
      </c>
      <c r="AG1578" s="221">
        <v>2</v>
      </c>
      <c r="AH1578" s="221">
        <v>119</v>
      </c>
      <c r="AI1578" s="221">
        <v>53</v>
      </c>
      <c r="AJ1578" s="210">
        <v>1435</v>
      </c>
      <c r="AK1578" s="221">
        <v>0</v>
      </c>
      <c r="AL1578" s="221">
        <v>403</v>
      </c>
      <c r="AM1578" s="152">
        <v>1030</v>
      </c>
      <c r="AN1578" s="219">
        <v>982</v>
      </c>
      <c r="AO1578" s="221">
        <v>644</v>
      </c>
      <c r="AP1578" s="210">
        <v>1218</v>
      </c>
      <c r="AQ1578" s="221">
        <v>138</v>
      </c>
      <c r="AR1578" s="221">
        <v>12</v>
      </c>
      <c r="AS1578" s="219">
        <v>558</v>
      </c>
      <c r="AT1578" s="152">
        <v>1336</v>
      </c>
      <c r="AU1578" s="219">
        <v>8</v>
      </c>
      <c r="AV1578" s="219">
        <v>110</v>
      </c>
      <c r="AW1578" s="210">
        <v>1338</v>
      </c>
      <c r="AX1578" s="221">
        <v>674</v>
      </c>
      <c r="AY1578" s="221">
        <v>0</v>
      </c>
      <c r="AZ1578" s="274">
        <v>15</v>
      </c>
      <c r="BA1578" s="141">
        <v>1893</v>
      </c>
      <c r="BB1578" s="274">
        <v>5</v>
      </c>
      <c r="BC1578" s="274">
        <v>99</v>
      </c>
      <c r="BD1578" s="210">
        <v>895</v>
      </c>
      <c r="BE1578" s="221">
        <v>1117</v>
      </c>
      <c r="BF1578" s="152">
        <v>1586</v>
      </c>
      <c r="BG1578" s="219">
        <v>426</v>
      </c>
      <c r="BH1578" s="221">
        <v>2</v>
      </c>
      <c r="BI1578" s="152">
        <v>667</v>
      </c>
      <c r="BJ1578" s="152">
        <v>1345</v>
      </c>
      <c r="BK1578" s="210">
        <v>909</v>
      </c>
      <c r="BL1578" s="210">
        <v>221</v>
      </c>
      <c r="BM1578" s="210">
        <v>684</v>
      </c>
      <c r="BN1578" s="221">
        <v>52</v>
      </c>
      <c r="BO1578" s="221">
        <v>146</v>
      </c>
    </row>
    <row r="1579" spans="8:67" x14ac:dyDescent="0.25">
      <c r="H1579" s="179">
        <v>45741</v>
      </c>
      <c r="I1579" s="219">
        <f t="shared" ref="I1579" si="4227">I1578+J1579</f>
        <v>2012</v>
      </c>
      <c r="J1579" s="152">
        <v>0</v>
      </c>
      <c r="K1579" s="216">
        <f t="shared" ref="K1579" si="4228">I1579*100000/587786</f>
        <v>342.30144984739343</v>
      </c>
      <c r="L1579" s="265">
        <f t="shared" ref="L1579" si="4229">(I1579*100/I1578)-100</f>
        <v>0</v>
      </c>
      <c r="M1579" s="219">
        <v>0</v>
      </c>
      <c r="N1579" s="210">
        <v>2009</v>
      </c>
      <c r="O1579" s="210">
        <v>3</v>
      </c>
      <c r="P1579" s="152">
        <v>904</v>
      </c>
      <c r="Q1579" s="152">
        <f t="shared" ref="Q1579" si="4230">(I1579-P1579)</f>
        <v>1108</v>
      </c>
      <c r="R1579" s="221">
        <v>0</v>
      </c>
      <c r="S1579" s="210">
        <v>109</v>
      </c>
      <c r="T1579" s="221">
        <v>28</v>
      </c>
      <c r="U1579" s="210">
        <v>1680</v>
      </c>
      <c r="V1579" s="221">
        <v>7</v>
      </c>
      <c r="W1579" s="221">
        <v>2</v>
      </c>
      <c r="X1579" s="221">
        <v>186</v>
      </c>
      <c r="Y1579" s="219">
        <v>0</v>
      </c>
      <c r="Z1579" s="219">
        <v>1</v>
      </c>
      <c r="AA1579" s="219">
        <v>1</v>
      </c>
      <c r="AB1579" s="219">
        <v>0</v>
      </c>
      <c r="AC1579" s="219">
        <v>9</v>
      </c>
      <c r="AD1579" s="219">
        <v>119</v>
      </c>
      <c r="AE1579" s="152">
        <v>441</v>
      </c>
      <c r="AF1579" s="152">
        <v>1441</v>
      </c>
      <c r="AG1579" s="221">
        <v>2</v>
      </c>
      <c r="AH1579" s="221">
        <v>119</v>
      </c>
      <c r="AI1579" s="221">
        <v>53</v>
      </c>
      <c r="AJ1579" s="210">
        <v>1435</v>
      </c>
      <c r="AK1579" s="221">
        <v>0</v>
      </c>
      <c r="AL1579" s="221">
        <v>403</v>
      </c>
      <c r="AM1579" s="152">
        <v>1030</v>
      </c>
      <c r="AN1579" s="219">
        <v>982</v>
      </c>
      <c r="AO1579" s="221">
        <v>644</v>
      </c>
      <c r="AP1579" s="210">
        <v>1218</v>
      </c>
      <c r="AQ1579" s="221">
        <v>138</v>
      </c>
      <c r="AR1579" s="221">
        <v>12</v>
      </c>
      <c r="AS1579" s="219">
        <v>558</v>
      </c>
      <c r="AT1579" s="152">
        <v>1336</v>
      </c>
      <c r="AU1579" s="219">
        <v>8</v>
      </c>
      <c r="AV1579" s="219">
        <v>110</v>
      </c>
      <c r="AW1579" s="210">
        <v>1338</v>
      </c>
      <c r="AX1579" s="221">
        <v>674</v>
      </c>
      <c r="AY1579" s="221">
        <v>0</v>
      </c>
      <c r="AZ1579" s="274">
        <v>15</v>
      </c>
      <c r="BA1579" s="141">
        <v>1893</v>
      </c>
      <c r="BB1579" s="274">
        <v>5</v>
      </c>
      <c r="BC1579" s="274">
        <v>99</v>
      </c>
      <c r="BD1579" s="210">
        <v>895</v>
      </c>
      <c r="BE1579" s="221">
        <v>1117</v>
      </c>
      <c r="BF1579" s="152">
        <v>1586</v>
      </c>
      <c r="BG1579" s="219">
        <v>426</v>
      </c>
      <c r="BH1579" s="221">
        <v>2</v>
      </c>
      <c r="BI1579" s="152">
        <v>667</v>
      </c>
      <c r="BJ1579" s="152">
        <v>1345</v>
      </c>
      <c r="BK1579" s="210">
        <v>909</v>
      </c>
      <c r="BL1579" s="210">
        <v>221</v>
      </c>
      <c r="BM1579" s="210">
        <v>684</v>
      </c>
      <c r="BN1579" s="221">
        <v>52</v>
      </c>
      <c r="BO1579" s="221">
        <v>146</v>
      </c>
    </row>
    <row r="1580" spans="8:67" x14ac:dyDescent="0.25">
      <c r="H1580" s="179">
        <v>45742</v>
      </c>
      <c r="I1580" s="219">
        <f t="shared" ref="I1580" si="4231">I1579+J1580</f>
        <v>2012</v>
      </c>
      <c r="J1580" s="152">
        <v>0</v>
      </c>
      <c r="K1580" s="216">
        <f t="shared" ref="K1580" si="4232">I1580*100000/587786</f>
        <v>342.30144984739343</v>
      </c>
      <c r="L1580" s="265">
        <f t="shared" ref="L1580" si="4233">(I1580*100/I1579)-100</f>
        <v>0</v>
      </c>
      <c r="M1580" s="219">
        <v>0</v>
      </c>
      <c r="N1580" s="210">
        <v>2009</v>
      </c>
      <c r="O1580" s="210">
        <v>3</v>
      </c>
      <c r="P1580" s="152">
        <v>904</v>
      </c>
      <c r="Q1580" s="152">
        <f t="shared" ref="Q1580" si="4234">(I1580-P1580)</f>
        <v>1108</v>
      </c>
      <c r="R1580" s="221">
        <v>0</v>
      </c>
      <c r="S1580" s="210">
        <v>109</v>
      </c>
      <c r="T1580" s="221">
        <v>28</v>
      </c>
      <c r="U1580" s="210">
        <v>1680</v>
      </c>
      <c r="V1580" s="221">
        <v>7</v>
      </c>
      <c r="W1580" s="221">
        <v>2</v>
      </c>
      <c r="X1580" s="221">
        <v>186</v>
      </c>
      <c r="Y1580" s="219">
        <v>0</v>
      </c>
      <c r="Z1580" s="219">
        <v>1</v>
      </c>
      <c r="AA1580" s="219">
        <v>1</v>
      </c>
      <c r="AB1580" s="219">
        <v>0</v>
      </c>
      <c r="AC1580" s="219">
        <v>9</v>
      </c>
      <c r="AD1580" s="219">
        <v>119</v>
      </c>
      <c r="AE1580" s="152">
        <v>441</v>
      </c>
      <c r="AF1580" s="152">
        <v>1441</v>
      </c>
      <c r="AG1580" s="221">
        <v>2</v>
      </c>
      <c r="AH1580" s="221">
        <v>119</v>
      </c>
      <c r="AI1580" s="221">
        <v>53</v>
      </c>
      <c r="AJ1580" s="210">
        <v>1435</v>
      </c>
      <c r="AK1580" s="221">
        <v>0</v>
      </c>
      <c r="AL1580" s="221">
        <v>403</v>
      </c>
      <c r="AM1580" s="152">
        <v>1030</v>
      </c>
      <c r="AN1580" s="219">
        <v>982</v>
      </c>
      <c r="AO1580" s="221">
        <v>644</v>
      </c>
      <c r="AP1580" s="210">
        <v>1218</v>
      </c>
      <c r="AQ1580" s="221">
        <v>138</v>
      </c>
      <c r="AR1580" s="221">
        <v>12</v>
      </c>
      <c r="AS1580" s="219">
        <v>558</v>
      </c>
      <c r="AT1580" s="152">
        <v>1336</v>
      </c>
      <c r="AU1580" s="219">
        <v>8</v>
      </c>
      <c r="AV1580" s="219">
        <v>110</v>
      </c>
      <c r="AW1580" s="210">
        <v>1338</v>
      </c>
      <c r="AX1580" s="221">
        <v>674</v>
      </c>
      <c r="AY1580" s="221">
        <v>0</v>
      </c>
      <c r="AZ1580" s="274">
        <v>15</v>
      </c>
      <c r="BA1580" s="141">
        <v>1893</v>
      </c>
      <c r="BB1580" s="274">
        <v>5</v>
      </c>
      <c r="BC1580" s="274">
        <v>99</v>
      </c>
      <c r="BD1580" s="210">
        <v>895</v>
      </c>
      <c r="BE1580" s="221">
        <v>1117</v>
      </c>
      <c r="BF1580" s="152">
        <v>1586</v>
      </c>
      <c r="BG1580" s="219">
        <v>426</v>
      </c>
      <c r="BH1580" s="221">
        <v>2</v>
      </c>
      <c r="BI1580" s="152">
        <v>667</v>
      </c>
      <c r="BJ1580" s="152">
        <v>1345</v>
      </c>
      <c r="BK1580" s="210">
        <v>909</v>
      </c>
      <c r="BL1580" s="210">
        <v>221</v>
      </c>
      <c r="BM1580" s="210">
        <v>684</v>
      </c>
      <c r="BN1580" s="221">
        <v>52</v>
      </c>
      <c r="BO1580" s="221">
        <v>146</v>
      </c>
    </row>
    <row r="1581" spans="8:67" x14ac:dyDescent="0.25">
      <c r="H1581" s="179">
        <v>45743</v>
      </c>
      <c r="I1581" s="219">
        <f t="shared" ref="I1581" si="4235">I1580+J1581</f>
        <v>2012</v>
      </c>
      <c r="J1581" s="152">
        <v>0</v>
      </c>
      <c r="K1581" s="216">
        <f t="shared" ref="K1581" si="4236">I1581*100000/587786</f>
        <v>342.30144984739343</v>
      </c>
      <c r="L1581" s="265">
        <f t="shared" ref="L1581" si="4237">(I1581*100/I1580)-100</f>
        <v>0</v>
      </c>
      <c r="M1581" s="219">
        <v>0</v>
      </c>
      <c r="N1581" s="210">
        <v>2009</v>
      </c>
      <c r="O1581" s="210">
        <v>3</v>
      </c>
      <c r="P1581" s="152">
        <v>904</v>
      </c>
      <c r="Q1581" s="152">
        <f t="shared" ref="Q1581" si="4238">(I1581-P1581)</f>
        <v>1108</v>
      </c>
      <c r="R1581" s="221">
        <v>0</v>
      </c>
      <c r="S1581" s="210">
        <v>109</v>
      </c>
      <c r="T1581" s="221">
        <v>28</v>
      </c>
      <c r="U1581" s="210">
        <v>1680</v>
      </c>
      <c r="V1581" s="221">
        <v>7</v>
      </c>
      <c r="W1581" s="221">
        <v>2</v>
      </c>
      <c r="X1581" s="221">
        <v>186</v>
      </c>
      <c r="Y1581" s="219">
        <v>0</v>
      </c>
      <c r="Z1581" s="219">
        <v>1</v>
      </c>
      <c r="AA1581" s="219">
        <v>1</v>
      </c>
      <c r="AB1581" s="219">
        <v>0</v>
      </c>
      <c r="AC1581" s="219">
        <v>9</v>
      </c>
      <c r="AD1581" s="219">
        <v>119</v>
      </c>
      <c r="AE1581" s="152">
        <v>441</v>
      </c>
      <c r="AF1581" s="152">
        <v>1441</v>
      </c>
      <c r="AG1581" s="221">
        <v>2</v>
      </c>
      <c r="AH1581" s="221">
        <v>119</v>
      </c>
      <c r="AI1581" s="221">
        <v>53</v>
      </c>
      <c r="AJ1581" s="210">
        <v>1435</v>
      </c>
      <c r="AK1581" s="221">
        <v>0</v>
      </c>
      <c r="AL1581" s="221">
        <v>403</v>
      </c>
      <c r="AM1581" s="152">
        <v>1030</v>
      </c>
      <c r="AN1581" s="219">
        <v>982</v>
      </c>
      <c r="AO1581" s="221">
        <v>644</v>
      </c>
      <c r="AP1581" s="210">
        <v>1218</v>
      </c>
      <c r="AQ1581" s="221">
        <v>138</v>
      </c>
      <c r="AR1581" s="221">
        <v>12</v>
      </c>
      <c r="AS1581" s="219">
        <v>558</v>
      </c>
      <c r="AT1581" s="152">
        <v>1336</v>
      </c>
      <c r="AU1581" s="219">
        <v>8</v>
      </c>
      <c r="AV1581" s="219">
        <v>110</v>
      </c>
      <c r="AW1581" s="210">
        <v>1338</v>
      </c>
      <c r="AX1581" s="221">
        <v>674</v>
      </c>
      <c r="AY1581" s="221">
        <v>0</v>
      </c>
      <c r="AZ1581" s="274">
        <v>15</v>
      </c>
      <c r="BA1581" s="141">
        <v>1893</v>
      </c>
      <c r="BB1581" s="274">
        <v>5</v>
      </c>
      <c r="BC1581" s="274">
        <v>99</v>
      </c>
      <c r="BD1581" s="210">
        <v>895</v>
      </c>
      <c r="BE1581" s="221">
        <v>1117</v>
      </c>
      <c r="BF1581" s="152">
        <v>1586</v>
      </c>
      <c r="BG1581" s="219">
        <v>426</v>
      </c>
      <c r="BH1581" s="221">
        <v>2</v>
      </c>
      <c r="BI1581" s="152">
        <v>667</v>
      </c>
      <c r="BJ1581" s="152">
        <v>1345</v>
      </c>
      <c r="BK1581" s="210">
        <v>909</v>
      </c>
      <c r="BL1581" s="210">
        <v>221</v>
      </c>
      <c r="BM1581" s="210">
        <v>684</v>
      </c>
      <c r="BN1581" s="221">
        <v>52</v>
      </c>
      <c r="BO1581" s="221">
        <v>146</v>
      </c>
    </row>
    <row r="1582" spans="8:67" x14ac:dyDescent="0.25">
      <c r="H1582" s="179">
        <v>45744</v>
      </c>
      <c r="I1582" s="219">
        <f t="shared" ref="I1582" si="4239">I1581+J1582</f>
        <v>2012</v>
      </c>
      <c r="J1582" s="152">
        <v>0</v>
      </c>
      <c r="K1582" s="216">
        <f t="shared" ref="K1582" si="4240">I1582*100000/587786</f>
        <v>342.30144984739343</v>
      </c>
      <c r="L1582" s="265">
        <f t="shared" ref="L1582" si="4241">(I1582*100/I1581)-100</f>
        <v>0</v>
      </c>
      <c r="M1582" s="219">
        <v>0</v>
      </c>
      <c r="N1582" s="210">
        <v>2009</v>
      </c>
      <c r="O1582" s="210">
        <v>3</v>
      </c>
      <c r="P1582" s="152">
        <v>904</v>
      </c>
      <c r="Q1582" s="152">
        <f t="shared" ref="Q1582" si="4242">(I1582-P1582)</f>
        <v>1108</v>
      </c>
      <c r="R1582" s="221">
        <v>0</v>
      </c>
      <c r="S1582" s="210">
        <v>109</v>
      </c>
      <c r="T1582" s="221">
        <v>28</v>
      </c>
      <c r="U1582" s="210">
        <v>1680</v>
      </c>
      <c r="V1582" s="221">
        <v>7</v>
      </c>
      <c r="W1582" s="221">
        <v>2</v>
      </c>
      <c r="X1582" s="221">
        <v>186</v>
      </c>
      <c r="Y1582" s="219">
        <v>0</v>
      </c>
      <c r="Z1582" s="219">
        <v>1</v>
      </c>
      <c r="AA1582" s="219">
        <v>1</v>
      </c>
      <c r="AB1582" s="219">
        <v>0</v>
      </c>
      <c r="AC1582" s="219">
        <v>9</v>
      </c>
      <c r="AD1582" s="219">
        <v>119</v>
      </c>
      <c r="AE1582" s="152">
        <v>441</v>
      </c>
      <c r="AF1582" s="152">
        <v>1441</v>
      </c>
      <c r="AG1582" s="221">
        <v>2</v>
      </c>
      <c r="AH1582" s="221">
        <v>119</v>
      </c>
      <c r="AI1582" s="221">
        <v>53</v>
      </c>
      <c r="AJ1582" s="210">
        <v>1435</v>
      </c>
      <c r="AK1582" s="221">
        <v>0</v>
      </c>
      <c r="AL1582" s="221">
        <v>403</v>
      </c>
      <c r="AM1582" s="152">
        <v>1030</v>
      </c>
      <c r="AN1582" s="219">
        <v>982</v>
      </c>
      <c r="AO1582" s="221">
        <v>644</v>
      </c>
      <c r="AP1582" s="210">
        <v>1218</v>
      </c>
      <c r="AQ1582" s="221">
        <v>138</v>
      </c>
      <c r="AR1582" s="221">
        <v>12</v>
      </c>
      <c r="AS1582" s="219">
        <v>558</v>
      </c>
      <c r="AT1582" s="152">
        <v>1336</v>
      </c>
      <c r="AU1582" s="219">
        <v>8</v>
      </c>
      <c r="AV1582" s="219">
        <v>110</v>
      </c>
      <c r="AW1582" s="210">
        <v>1338</v>
      </c>
      <c r="AX1582" s="221">
        <v>674</v>
      </c>
      <c r="AY1582" s="221">
        <v>0</v>
      </c>
      <c r="AZ1582" s="274">
        <v>15</v>
      </c>
      <c r="BA1582" s="141">
        <v>1893</v>
      </c>
      <c r="BB1582" s="274">
        <v>5</v>
      </c>
      <c r="BC1582" s="274">
        <v>99</v>
      </c>
      <c r="BD1582" s="210">
        <v>895</v>
      </c>
      <c r="BE1582" s="221">
        <v>1117</v>
      </c>
      <c r="BF1582" s="152">
        <v>1586</v>
      </c>
      <c r="BG1582" s="219">
        <v>426</v>
      </c>
      <c r="BH1582" s="221">
        <v>2</v>
      </c>
      <c r="BI1582" s="152">
        <v>667</v>
      </c>
      <c r="BJ1582" s="152">
        <v>1345</v>
      </c>
      <c r="BK1582" s="210">
        <v>909</v>
      </c>
      <c r="BL1582" s="210">
        <v>221</v>
      </c>
      <c r="BM1582" s="210">
        <v>684</v>
      </c>
      <c r="BN1582" s="221">
        <v>52</v>
      </c>
      <c r="BO1582" s="221">
        <v>146</v>
      </c>
    </row>
    <row r="1583" spans="8:67" x14ac:dyDescent="0.25">
      <c r="H1583" s="179">
        <v>45745</v>
      </c>
      <c r="I1583" s="219">
        <f t="shared" ref="I1583" si="4243">I1582+J1583</f>
        <v>2012</v>
      </c>
      <c r="J1583" s="152">
        <v>0</v>
      </c>
      <c r="K1583" s="216">
        <f t="shared" ref="K1583" si="4244">I1583*100000/587786</f>
        <v>342.30144984739343</v>
      </c>
      <c r="L1583" s="265">
        <f t="shared" ref="L1583" si="4245">(I1583*100/I1582)-100</f>
        <v>0</v>
      </c>
      <c r="M1583" s="219">
        <v>0</v>
      </c>
      <c r="N1583" s="210">
        <v>2009</v>
      </c>
      <c r="O1583" s="210">
        <v>3</v>
      </c>
      <c r="P1583" s="152">
        <v>904</v>
      </c>
      <c r="Q1583" s="152">
        <f t="shared" ref="Q1583" si="4246">(I1583-P1583)</f>
        <v>1108</v>
      </c>
      <c r="R1583" s="221">
        <v>0</v>
      </c>
      <c r="S1583" s="210">
        <v>109</v>
      </c>
      <c r="T1583" s="221">
        <v>28</v>
      </c>
      <c r="U1583" s="210">
        <v>1680</v>
      </c>
      <c r="V1583" s="221">
        <v>7</v>
      </c>
      <c r="W1583" s="221">
        <v>2</v>
      </c>
      <c r="X1583" s="221">
        <v>186</v>
      </c>
      <c r="Y1583" s="219">
        <v>0</v>
      </c>
      <c r="Z1583" s="219">
        <v>1</v>
      </c>
      <c r="AA1583" s="219">
        <v>1</v>
      </c>
      <c r="AB1583" s="219">
        <v>0</v>
      </c>
      <c r="AC1583" s="219">
        <v>9</v>
      </c>
      <c r="AD1583" s="219">
        <v>119</v>
      </c>
      <c r="AE1583" s="152">
        <v>441</v>
      </c>
      <c r="AF1583" s="152">
        <v>1441</v>
      </c>
      <c r="AG1583" s="221">
        <v>2</v>
      </c>
      <c r="AH1583" s="221">
        <v>119</v>
      </c>
      <c r="AI1583" s="221">
        <v>53</v>
      </c>
      <c r="AJ1583" s="210">
        <v>1435</v>
      </c>
      <c r="AK1583" s="221">
        <v>0</v>
      </c>
      <c r="AL1583" s="221">
        <v>403</v>
      </c>
      <c r="AM1583" s="152">
        <v>1030</v>
      </c>
      <c r="AN1583" s="219">
        <v>982</v>
      </c>
      <c r="AO1583" s="221">
        <v>644</v>
      </c>
      <c r="AP1583" s="210">
        <v>1218</v>
      </c>
      <c r="AQ1583" s="221">
        <v>138</v>
      </c>
      <c r="AR1583" s="221">
        <v>12</v>
      </c>
      <c r="AS1583" s="219">
        <v>558</v>
      </c>
      <c r="AT1583" s="152">
        <v>1336</v>
      </c>
      <c r="AU1583" s="219">
        <v>8</v>
      </c>
      <c r="AV1583" s="219">
        <v>110</v>
      </c>
      <c r="AW1583" s="210">
        <v>1338</v>
      </c>
      <c r="AX1583" s="221">
        <v>674</v>
      </c>
      <c r="AY1583" s="221">
        <v>0</v>
      </c>
      <c r="AZ1583" s="274">
        <v>15</v>
      </c>
      <c r="BA1583" s="141">
        <v>1893</v>
      </c>
      <c r="BB1583" s="274">
        <v>5</v>
      </c>
      <c r="BC1583" s="274">
        <v>99</v>
      </c>
      <c r="BD1583" s="210">
        <v>895</v>
      </c>
      <c r="BE1583" s="221">
        <v>1117</v>
      </c>
      <c r="BF1583" s="152">
        <v>1586</v>
      </c>
      <c r="BG1583" s="219">
        <v>426</v>
      </c>
      <c r="BH1583" s="221">
        <v>2</v>
      </c>
      <c r="BI1583" s="152">
        <v>667</v>
      </c>
      <c r="BJ1583" s="152">
        <v>1345</v>
      </c>
      <c r="BK1583" s="210">
        <v>909</v>
      </c>
      <c r="BL1583" s="210">
        <v>221</v>
      </c>
      <c r="BM1583" s="210">
        <v>684</v>
      </c>
      <c r="BN1583" s="221">
        <v>52</v>
      </c>
      <c r="BO1583" s="221">
        <v>146</v>
      </c>
    </row>
    <row r="1584" spans="8:67" x14ac:dyDescent="0.25">
      <c r="H1584" s="179">
        <v>45746</v>
      </c>
      <c r="I1584" s="219">
        <f t="shared" ref="I1584" si="4247">I1583+J1584</f>
        <v>2012</v>
      </c>
      <c r="J1584" s="152">
        <v>0</v>
      </c>
      <c r="K1584" s="216">
        <f t="shared" ref="K1584" si="4248">I1584*100000/587786</f>
        <v>342.30144984739343</v>
      </c>
      <c r="L1584" s="265">
        <f t="shared" ref="L1584" si="4249">(I1584*100/I1583)-100</f>
        <v>0</v>
      </c>
      <c r="M1584" s="219">
        <v>0</v>
      </c>
      <c r="N1584" s="210">
        <v>2009</v>
      </c>
      <c r="O1584" s="210">
        <v>3</v>
      </c>
      <c r="P1584" s="152">
        <v>904</v>
      </c>
      <c r="Q1584" s="152">
        <f t="shared" ref="Q1584" si="4250">(I1584-P1584)</f>
        <v>1108</v>
      </c>
      <c r="R1584" s="221">
        <v>0</v>
      </c>
      <c r="S1584" s="210">
        <v>109</v>
      </c>
      <c r="T1584" s="221">
        <v>28</v>
      </c>
      <c r="U1584" s="210">
        <v>1680</v>
      </c>
      <c r="V1584" s="221">
        <v>7</v>
      </c>
      <c r="W1584" s="221">
        <v>2</v>
      </c>
      <c r="X1584" s="221">
        <v>186</v>
      </c>
      <c r="Y1584" s="219">
        <v>0</v>
      </c>
      <c r="Z1584" s="219">
        <v>1</v>
      </c>
      <c r="AA1584" s="219">
        <v>1</v>
      </c>
      <c r="AB1584" s="219">
        <v>0</v>
      </c>
      <c r="AC1584" s="219">
        <v>9</v>
      </c>
      <c r="AD1584" s="219">
        <v>119</v>
      </c>
      <c r="AE1584" s="152">
        <v>441</v>
      </c>
      <c r="AF1584" s="152">
        <v>1441</v>
      </c>
      <c r="AG1584" s="221">
        <v>2</v>
      </c>
      <c r="AH1584" s="221">
        <v>119</v>
      </c>
      <c r="AI1584" s="221">
        <v>53</v>
      </c>
      <c r="AJ1584" s="210">
        <v>1435</v>
      </c>
      <c r="AK1584" s="221">
        <v>0</v>
      </c>
      <c r="AL1584" s="221">
        <v>403</v>
      </c>
      <c r="AM1584" s="152">
        <v>1030</v>
      </c>
      <c r="AN1584" s="219">
        <v>982</v>
      </c>
      <c r="AO1584" s="221">
        <v>644</v>
      </c>
      <c r="AP1584" s="210">
        <v>1218</v>
      </c>
      <c r="AQ1584" s="221">
        <v>138</v>
      </c>
      <c r="AR1584" s="221">
        <v>12</v>
      </c>
      <c r="AS1584" s="219">
        <v>558</v>
      </c>
      <c r="AT1584" s="152">
        <v>1336</v>
      </c>
      <c r="AU1584" s="219">
        <v>8</v>
      </c>
      <c r="AV1584" s="219">
        <v>110</v>
      </c>
      <c r="AW1584" s="210">
        <v>1338</v>
      </c>
      <c r="AX1584" s="221">
        <v>674</v>
      </c>
      <c r="AY1584" s="221">
        <v>0</v>
      </c>
      <c r="AZ1584" s="274">
        <v>15</v>
      </c>
      <c r="BA1584" s="141">
        <v>1893</v>
      </c>
      <c r="BB1584" s="274">
        <v>5</v>
      </c>
      <c r="BC1584" s="274">
        <v>99</v>
      </c>
      <c r="BD1584" s="210">
        <v>895</v>
      </c>
      <c r="BE1584" s="221">
        <v>1117</v>
      </c>
      <c r="BF1584" s="152">
        <v>1586</v>
      </c>
      <c r="BG1584" s="219">
        <v>426</v>
      </c>
      <c r="BH1584" s="221">
        <v>2</v>
      </c>
      <c r="BI1584" s="152">
        <v>667</v>
      </c>
      <c r="BJ1584" s="152">
        <v>1345</v>
      </c>
      <c r="BK1584" s="210">
        <v>909</v>
      </c>
      <c r="BL1584" s="210">
        <v>221</v>
      </c>
      <c r="BM1584" s="210">
        <v>684</v>
      </c>
      <c r="BN1584" s="221">
        <v>52</v>
      </c>
      <c r="BO1584" s="221">
        <v>146</v>
      </c>
    </row>
    <row r="1585" spans="8:67" x14ac:dyDescent="0.25">
      <c r="H1585" s="179">
        <v>45747</v>
      </c>
      <c r="I1585" s="219">
        <f t="shared" ref="I1585" si="4251">I1584+J1585</f>
        <v>2012</v>
      </c>
      <c r="J1585" s="152">
        <v>0</v>
      </c>
      <c r="K1585" s="216">
        <f t="shared" ref="K1585" si="4252">I1585*100000/587786</f>
        <v>342.30144984739343</v>
      </c>
      <c r="L1585" s="265">
        <f t="shared" ref="L1585" si="4253">(I1585*100/I1584)-100</f>
        <v>0</v>
      </c>
      <c r="M1585" s="219">
        <v>0</v>
      </c>
      <c r="N1585" s="210">
        <v>2009</v>
      </c>
      <c r="O1585" s="210">
        <v>3</v>
      </c>
      <c r="P1585" s="152">
        <v>904</v>
      </c>
      <c r="Q1585" s="152">
        <f t="shared" ref="Q1585" si="4254">(I1585-P1585)</f>
        <v>1108</v>
      </c>
      <c r="R1585" s="221">
        <v>0</v>
      </c>
      <c r="S1585" s="210">
        <v>109</v>
      </c>
      <c r="T1585" s="221">
        <v>28</v>
      </c>
      <c r="U1585" s="210">
        <v>1680</v>
      </c>
      <c r="V1585" s="221">
        <v>7</v>
      </c>
      <c r="W1585" s="221">
        <v>2</v>
      </c>
      <c r="X1585" s="221">
        <v>186</v>
      </c>
      <c r="Y1585" s="219">
        <v>0</v>
      </c>
      <c r="Z1585" s="219">
        <v>1</v>
      </c>
      <c r="AA1585" s="219">
        <v>1</v>
      </c>
      <c r="AB1585" s="219">
        <v>0</v>
      </c>
      <c r="AC1585" s="219">
        <v>9</v>
      </c>
      <c r="AD1585" s="219">
        <v>119</v>
      </c>
      <c r="AE1585" s="152">
        <v>441</v>
      </c>
      <c r="AF1585" s="152">
        <v>1441</v>
      </c>
      <c r="AG1585" s="221">
        <v>2</v>
      </c>
      <c r="AH1585" s="221">
        <v>119</v>
      </c>
      <c r="AI1585" s="221">
        <v>53</v>
      </c>
      <c r="AJ1585" s="210">
        <v>1435</v>
      </c>
      <c r="AK1585" s="221">
        <v>0</v>
      </c>
      <c r="AL1585" s="221">
        <v>403</v>
      </c>
      <c r="AM1585" s="152">
        <v>1030</v>
      </c>
      <c r="AN1585" s="219">
        <v>982</v>
      </c>
      <c r="AO1585" s="221">
        <v>644</v>
      </c>
      <c r="AP1585" s="210">
        <v>1218</v>
      </c>
      <c r="AQ1585" s="221">
        <v>138</v>
      </c>
      <c r="AR1585" s="221">
        <v>12</v>
      </c>
      <c r="AS1585" s="219">
        <v>558</v>
      </c>
      <c r="AT1585" s="152">
        <v>1336</v>
      </c>
      <c r="AU1585" s="219">
        <v>8</v>
      </c>
      <c r="AV1585" s="219">
        <v>110</v>
      </c>
      <c r="AW1585" s="210">
        <v>1338</v>
      </c>
      <c r="AX1585" s="221">
        <v>674</v>
      </c>
      <c r="AY1585" s="221">
        <v>0</v>
      </c>
      <c r="AZ1585" s="274">
        <v>15</v>
      </c>
      <c r="BA1585" s="141">
        <v>1893</v>
      </c>
      <c r="BB1585" s="274">
        <v>5</v>
      </c>
      <c r="BC1585" s="274">
        <v>99</v>
      </c>
      <c r="BD1585" s="210">
        <v>895</v>
      </c>
      <c r="BE1585" s="221">
        <v>1117</v>
      </c>
      <c r="BF1585" s="152">
        <v>1586</v>
      </c>
      <c r="BG1585" s="219">
        <v>426</v>
      </c>
      <c r="BH1585" s="221">
        <v>2</v>
      </c>
      <c r="BI1585" s="152">
        <v>667</v>
      </c>
      <c r="BJ1585" s="152">
        <v>1345</v>
      </c>
      <c r="BK1585" s="210">
        <v>909</v>
      </c>
      <c r="BL1585" s="210">
        <v>221</v>
      </c>
      <c r="BM1585" s="210">
        <v>684</v>
      </c>
      <c r="BN1585" s="221">
        <v>52</v>
      </c>
      <c r="BO1585" s="221">
        <v>146</v>
      </c>
    </row>
  </sheetData>
  <mergeCells count="41">
    <mergeCell ref="BL12:BL13"/>
    <mergeCell ref="BM12:BM13"/>
    <mergeCell ref="BN12:BN13"/>
    <mergeCell ref="BO12:BO13"/>
    <mergeCell ref="AR12:AR13"/>
    <mergeCell ref="AS12:AS13"/>
    <mergeCell ref="AT12:AT13"/>
    <mergeCell ref="AU12:AU13"/>
    <mergeCell ref="BK12:BK13"/>
    <mergeCell ref="BH11:BH13"/>
    <mergeCell ref="BI11:BJ12"/>
    <mergeCell ref="BK11:BO11"/>
    <mergeCell ref="AZ11:BC11"/>
    <mergeCell ref="BD11:BE12"/>
    <mergeCell ref="I12:K13"/>
    <mergeCell ref="L12:M13"/>
    <mergeCell ref="AG12:AG13"/>
    <mergeCell ref="AH12:AK12"/>
    <mergeCell ref="AL12:AL13"/>
    <mergeCell ref="AO12:AO13"/>
    <mergeCell ref="AP12:AP13"/>
    <mergeCell ref="AS11:AV11"/>
    <mergeCell ref="AW11:AX12"/>
    <mergeCell ref="AY11:AY13"/>
    <mergeCell ref="AQ12:AQ13"/>
    <mergeCell ref="H10:BO10"/>
    <mergeCell ref="H11:H14"/>
    <mergeCell ref="I11:M11"/>
    <mergeCell ref="N11:O12"/>
    <mergeCell ref="P11:Q12"/>
    <mergeCell ref="R11:X12"/>
    <mergeCell ref="Y11:AF12"/>
    <mergeCell ref="AG11:AL11"/>
    <mergeCell ref="AM11:AN12"/>
    <mergeCell ref="AO11:AR11"/>
    <mergeCell ref="BF11:BG12"/>
    <mergeCell ref="AZ12:AZ13"/>
    <mergeCell ref="BA12:BA13"/>
    <mergeCell ref="BB12:BB13"/>
    <mergeCell ref="BC12:BC13"/>
    <mergeCell ref="AV12:AV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27</vt:i4>
      </vt:variant>
    </vt:vector>
  </HeadingPairs>
  <TitlesOfParts>
    <vt:vector size="27" baseType="lpstr">
      <vt:lpstr>Забо-сть с 15.04. по 17.05.20</vt:lpstr>
      <vt:lpstr>ВП с 15.04. по 17.05.20</vt:lpstr>
      <vt:lpstr>Забо-сть с 17.05. по 18.06.2020</vt:lpstr>
      <vt:lpstr>ВП с 17.05. по 18.06.2020</vt:lpstr>
      <vt:lpstr>летальность с 17.05.по 18.06.20</vt:lpstr>
      <vt:lpstr>Лист1</vt:lpstr>
      <vt:lpstr>Забол-сть с 19.06.по 19.07.2020</vt:lpstr>
      <vt:lpstr>ВП с 19.06. по 19.07.2020</vt:lpstr>
      <vt:lpstr>летальность с18.06.по19.07.2020</vt:lpstr>
      <vt:lpstr>Забол-сть с 20.07.по25.08.2020 </vt:lpstr>
      <vt:lpstr>ВП с 20.07.по25.08.2020</vt:lpstr>
      <vt:lpstr>летальность с 20.07.по25.08.202</vt:lpstr>
      <vt:lpstr>Забол-сть с 25.08.по21.09.2020</vt:lpstr>
      <vt:lpstr>ВП с 25.08.по21.09.2020</vt:lpstr>
      <vt:lpstr>летальность с25.08.по21.09.2020</vt:lpstr>
      <vt:lpstr>заб-ть с 22.09. по 20.10.2020</vt:lpstr>
      <vt:lpstr>ВП с 22.09.по 20.10.2020</vt:lpstr>
      <vt:lpstr>летальность с 22.09.по 20.10.20</vt:lpstr>
      <vt:lpstr>заб-ть с 21.10 по 23.11.2020</vt:lpstr>
      <vt:lpstr>ВП с 21.10 по 23.11.2020</vt:lpstr>
      <vt:lpstr>летальность с 21.10 по 23.11.20</vt:lpstr>
      <vt:lpstr>заб-ть с 23.11.20 по 14.12.2020</vt:lpstr>
      <vt:lpstr>ВП с 23.11.20 по 14.12.2020</vt:lpstr>
      <vt:lpstr>летальность с 23.11по14.12.2020</vt:lpstr>
      <vt:lpstr>заб-ть с 15.12.2020</vt:lpstr>
      <vt:lpstr>ВП с 15.12.2020</vt:lpstr>
      <vt:lpstr>летальность с 15.12.2020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2026-03-03T14:17:19Z</dcterms:modified>
</cp:coreProperties>
</file>